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52" windowHeight="11055" tabRatio="731" firstSheet="1" activeTab="5"/>
  </bookViews>
  <sheets>
    <sheet name="参数" sheetId="118" r:id="rId1"/>
    <sheet name="ALL尺码" sheetId="3" r:id="rId2"/>
    <sheet name="HNT尺码" sheetId="107" r:id="rId3"/>
    <sheet name="TM尺码" sheetId="109" r:id="rId4"/>
    <sheet name="子车系维护表" sheetId="117" r:id="rId5"/>
    <sheet name="ALL尺码匹配" sheetId="116" r:id="rId6"/>
    <sheet name="TM尺码匹配" sheetId="110" r:id="rId7"/>
    <sheet name="HNT尺码匹配" sheetId="114" r:id="rId8"/>
    <sheet name="公式" sheetId="105" r:id="rId9"/>
  </sheets>
  <definedNames>
    <definedName name="ExternalData_1" localSheetId="5" hidden="1">ALL尺码匹配!$A$1:$S$4423</definedName>
    <definedName name="ExternalData_1" localSheetId="6" hidden="1">TM尺码匹配!$A$1:$S$4423</definedName>
    <definedName name="ExternalData_2" localSheetId="5" hidden="1">ALL尺码匹配!$A$1:$S$4423</definedName>
    <definedName name="ExternalData_2" localSheetId="7" hidden="1">HNT尺码匹配!$A$1:$S$4423</definedName>
    <definedName name="ExternalData_2" localSheetId="4" hidden="1">子车系维护表!$A$1:$F$13185</definedName>
    <definedName name="倍率">#REF!</definedName>
    <definedName name="高容差">参数!$B$5</definedName>
    <definedName name="宽容差">参数!$B$4</definedName>
    <definedName name="三厢车长度利用率">#REF!</definedName>
    <definedName name="适配长度倍率">#REF!</definedName>
    <definedName name="余量长荣差">参数!$B$6</definedName>
    <definedName name="余量长容差">参数!$B$6</definedName>
    <definedName name="长度利用率">#REF!</definedName>
    <definedName name="长容差">参数!$B$3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ALL尺码" description="与工作簿中“ALL尺码”查询的连接。" type="5" background="1" refreshedVersion="2" saveData="1">
    <dbPr connection="Provider=Microsoft.Mashup.OleDb.1;Data Source=$Workbook$;Location=ALL尺码;Extended Properties=&quot;&quot;" command="SELECT * FROM [ALL尺码]" commandType="2"/>
  </connection>
  <connection id="2" name="查询 - ALL尺码匹配表" description="与工作簿中“ALL尺码匹配表”查询的连接。" type="5" background="1" refreshedVersion="2" saveData="1">
    <dbPr connection="Provider=Microsoft.Mashup.OleDb.1;Data Source=$Workbook$;Location=ALL尺码匹配表;Extended Properties=&quot;&quot;" command="SELECT * FROM [ALL尺码匹配表]" commandType="2"/>
  </connection>
  <connection id="3" name="查询 - fx尺码匹配" description="与工作簿中“fx尺码匹配”查询的连接。" type="5" background="1" refreshedVersion="2" saveData="1">
    <dbPr connection="Provider=Microsoft.Mashup.OleDb.1;Data Source=$Workbook$;Location=fx尺码匹配;Extended Properties=&quot;&quot;" command="SELECT * FROM [fx尺码匹配]" commandType="2"/>
  </connection>
  <connection id="4" name="查询 - HNT尺码" description="与工作簿中“HNT尺码”查询的连接。" type="5" background="1" refreshedVersion="2" saveData="1">
    <dbPr connection="Provider=Microsoft.Mashup.OleDb.1;Data Source=$Workbook$;Location=HNT尺码;Extended Properties=&quot;&quot;" command="SELECT * FROM [HNT尺码]" commandType="2"/>
  </connection>
  <connection id="5" name="查询 - HNT尺码匹配表" description="与工作簿中“HNT尺码匹配表”查询的连接。" type="5" background="1" refreshedVersion="2" saveData="1">
    <dbPr connection="Provider=Microsoft.Mashup.OleDb.1;Data Source=$Workbook$;Location=HNT尺码匹配表;Extended Properties=&quot;&quot;" command="SELECT * FROM [HNT尺码匹配表]" commandType="2"/>
  </connection>
  <connection id="6" name="查询 - TM尺码" description="与工作簿中“TM尺码”查询的连接。" type="5" background="1" refreshedVersion="2" saveData="1">
    <dbPr connection="Provider=Microsoft.Mashup.OleDb.1;Data Source=$Workbook$;Location=TM尺码;Extended Properties=&quot;&quot;" command="SELECT * FROM [TM尺码]" commandType="2"/>
  </connection>
  <connection id="7" name="查询 - TM尺码匹配表" description="与工作簿中“TM尺码匹配表”查询的连接。" type="5" background="1" refreshedVersion="2" saveData="1">
    <dbPr connection="Provider=Microsoft.Mashup.OleDb.1;Data Source=$Workbook$;Location=TM尺码匹配表;Extended Properties=&quot;&quot;" command="SELECT * FROM [TM尺码匹配表]" commandType="2"/>
  </connection>
  <connection id="8" name="查询 - 全量表" description="与工作簿中“全量表”查询的连接。" type="5" background="1" refreshedVersion="2" saveData="1">
    <dbPr connection="Provider=Microsoft.Mashup.OleDb.1;Data Source=$Workbook$;Location=全量表;Extended Properties=&quot;&quot;" command="SELECT * FROM [全量表]" commandType="2"/>
  </connection>
  <connection id="9" name="查询 - 子车系维护表" description="与工作簿中“子车系维护表”查询的连接。" type="5" background="1" refreshedVersion="2" saveData="1">
    <dbPr connection="Provider=Microsoft.Mashup.OleDb.1;Data Source=$Workbook$;Location=子车系维护表;Extended Properties=&quot;&quot;" command="SELECT * FROM [子车系维护表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<sst xmlns="http://schemas.openxmlformats.org/spreadsheetml/2006/main" count="209792" uniqueCount="4339">
  <si>
    <t>参数</t>
  </si>
  <si>
    <t>值</t>
  </si>
  <si>
    <t>长容差</t>
  </si>
  <si>
    <t>宽容差</t>
  </si>
  <si>
    <t>高容差</t>
  </si>
  <si>
    <t>余量长容差</t>
  </si>
  <si>
    <t>内部尺码</t>
  </si>
  <si>
    <t>分类</t>
  </si>
  <si>
    <t>CAB</t>
  </si>
  <si>
    <t>长_in</t>
  </si>
  <si>
    <t>宽_in</t>
  </si>
  <si>
    <t>高_in</t>
  </si>
  <si>
    <t>通用尺码</t>
  </si>
  <si>
    <t>原长宽高_in</t>
  </si>
  <si>
    <t>长宽高_mm</t>
  </si>
  <si>
    <t>备注</t>
  </si>
  <si>
    <t>2S</t>
  </si>
  <si>
    <t>两厢车</t>
  </si>
  <si>
    <t>142*67*62</t>
  </si>
  <si>
    <t>3600*1700*1550</t>
  </si>
  <si>
    <t>2M</t>
  </si>
  <si>
    <t>H0</t>
  </si>
  <si>
    <t>163*69*57</t>
  </si>
  <si>
    <t>4150*1750*1450</t>
  </si>
  <si>
    <t>2L+</t>
  </si>
  <si>
    <t>H1</t>
  </si>
  <si>
    <t>178*72*59</t>
  </si>
  <si>
    <t>4500*1850*1500</t>
  </si>
  <si>
    <t>2XL</t>
  </si>
  <si>
    <t>190*72*63</t>
  </si>
  <si>
    <t>4850*1850*1600</t>
  </si>
  <si>
    <t>2XL+</t>
  </si>
  <si>
    <t>200*72*63</t>
  </si>
  <si>
    <t>5050*1850*1600</t>
  </si>
  <si>
    <t>2XXL</t>
  </si>
  <si>
    <t>H2</t>
  </si>
  <si>
    <t>206*75*70</t>
  </si>
  <si>
    <t>5250*1900*1800</t>
  </si>
  <si>
    <t>=2XXL-525</t>
  </si>
  <si>
    <t>2XXL-525</t>
  </si>
  <si>
    <t>3S-0</t>
  </si>
  <si>
    <t>跑车</t>
  </si>
  <si>
    <t>C1</t>
  </si>
  <si>
    <t>165*67*57</t>
  </si>
  <si>
    <t>4200*1700*1450</t>
  </si>
  <si>
    <t>3M-0</t>
  </si>
  <si>
    <t>C2</t>
  </si>
  <si>
    <t>178*68*59</t>
  </si>
  <si>
    <t>4500*1750*1500</t>
  </si>
  <si>
    <t>3L-0</t>
  </si>
  <si>
    <t>C3</t>
  </si>
  <si>
    <t>185*70*59</t>
  </si>
  <si>
    <t>4700*1800*1500</t>
  </si>
  <si>
    <t>3XL-0</t>
  </si>
  <si>
    <t>C4</t>
  </si>
  <si>
    <t>193*72*59</t>
  </si>
  <si>
    <t>4950*1850*1500</t>
  </si>
  <si>
    <t>3XL+0</t>
  </si>
  <si>
    <t>C5</t>
  </si>
  <si>
    <t>203*78*59</t>
  </si>
  <si>
    <t>5150*2000*1500</t>
  </si>
  <si>
    <t>=3XL+-0</t>
  </si>
  <si>
    <t>3XL+-0</t>
  </si>
  <si>
    <t>3XXL-0</t>
  </si>
  <si>
    <t>208*78*59</t>
  </si>
  <si>
    <t>5300*2000*1500</t>
  </si>
  <si>
    <t>3XXXL-0</t>
  </si>
  <si>
    <t>218*78*59</t>
  </si>
  <si>
    <t>5537*2000*1500</t>
  </si>
  <si>
    <t>3XXXXL-0</t>
  </si>
  <si>
    <t>C7</t>
  </si>
  <si>
    <t>5900*1250</t>
  </si>
  <si>
    <t>PK-M</t>
  </si>
  <si>
    <t>皮卡</t>
  </si>
  <si>
    <t>T1</t>
  </si>
  <si>
    <t>PK-M+</t>
  </si>
  <si>
    <t>T2</t>
  </si>
  <si>
    <t>PK-L</t>
  </si>
  <si>
    <t>T3</t>
  </si>
  <si>
    <t>PK-XL</t>
  </si>
  <si>
    <t>Regular</t>
  </si>
  <si>
    <t>T4</t>
  </si>
  <si>
    <t>6300*1750</t>
  </si>
  <si>
    <t>PK-XL+</t>
  </si>
  <si>
    <t>T5</t>
  </si>
  <si>
    <t>6350*1750</t>
  </si>
  <si>
    <t>PK-XXL</t>
  </si>
  <si>
    <t>T6</t>
  </si>
  <si>
    <t>PK-XXXL</t>
  </si>
  <si>
    <t>T7</t>
  </si>
  <si>
    <t>6850*1750</t>
  </si>
  <si>
    <t>3L</t>
  </si>
  <si>
    <t>三厢车</t>
  </si>
  <si>
    <t>A1</t>
  </si>
  <si>
    <t>3XL</t>
  </si>
  <si>
    <t>A2</t>
  </si>
  <si>
    <t>3XXL</t>
  </si>
  <si>
    <t>A4</t>
  </si>
  <si>
    <t>3XXXL</t>
  </si>
  <si>
    <t>C6</t>
  </si>
  <si>
    <t>YM+</t>
  </si>
  <si>
    <t>越野车</t>
  </si>
  <si>
    <t>S1</t>
  </si>
  <si>
    <t>181*72*67</t>
  </si>
  <si>
    <t>4600*1850*1700</t>
  </si>
  <si>
    <t>YL</t>
  </si>
  <si>
    <t>S2</t>
  </si>
  <si>
    <t>190*74*70</t>
  </si>
  <si>
    <t>4850*1900*1800</t>
  </si>
  <si>
    <t>YXL</t>
  </si>
  <si>
    <t>S3</t>
  </si>
  <si>
    <t>201*78*70</t>
  </si>
  <si>
    <t>5100*2000*1800</t>
  </si>
  <si>
    <t>YXXL</t>
  </si>
  <si>
    <t>207*78*75</t>
  </si>
  <si>
    <t>5250*2000*1900</t>
  </si>
  <si>
    <t>YXXL-545</t>
  </si>
  <si>
    <t>S4</t>
  </si>
  <si>
    <t>218*78*78</t>
  </si>
  <si>
    <t>5450*2000*2000</t>
  </si>
  <si>
    <t>YXXL-585</t>
  </si>
  <si>
    <t>S5</t>
  </si>
  <si>
    <t>234*78*78</t>
  </si>
  <si>
    <t>5850*2000*2000</t>
  </si>
  <si>
    <t>Year</t>
  </si>
  <si>
    <t>主车型</t>
  </si>
  <si>
    <t>结构</t>
  </si>
  <si>
    <t>版本</t>
  </si>
  <si>
    <t>候选车型</t>
  </si>
  <si>
    <t>车型数量</t>
  </si>
  <si>
    <t>Acura ADX</t>
  </si>
  <si>
    <t>SUV</t>
  </si>
  <si>
    <t/>
  </si>
  <si>
    <t>Acura|ADX</t>
  </si>
  <si>
    <t>Acura CL</t>
  </si>
  <si>
    <t>Coupe</t>
  </si>
  <si>
    <t>Acura|CL</t>
  </si>
  <si>
    <t>Acura ILX</t>
  </si>
  <si>
    <t>Sedan</t>
  </si>
  <si>
    <t>Acura|ILX</t>
  </si>
  <si>
    <t>Acura Integra</t>
  </si>
  <si>
    <t>Hatchback</t>
  </si>
  <si>
    <t>Acura|Integra</t>
  </si>
  <si>
    <t>Type S</t>
  </si>
  <si>
    <t>Acura Legend</t>
  </si>
  <si>
    <t>Acura|Legend</t>
  </si>
  <si>
    <t>Acura MDX</t>
  </si>
  <si>
    <t>Acura|MDX</t>
  </si>
  <si>
    <t>Acura NSX</t>
  </si>
  <si>
    <t>Acura|NSX</t>
  </si>
  <si>
    <t>Acura RDX</t>
  </si>
  <si>
    <t>Acura|RDX</t>
  </si>
  <si>
    <t>Acura RL</t>
  </si>
  <si>
    <t>Acura|RL</t>
  </si>
  <si>
    <t>Acura RLX</t>
  </si>
  <si>
    <t>Acura|RLX</t>
  </si>
  <si>
    <t>Acura RSX</t>
  </si>
  <si>
    <t>Acura|RSX</t>
  </si>
  <si>
    <t>Acura SLX</t>
  </si>
  <si>
    <t>Acura|SLX</t>
  </si>
  <si>
    <t>Acura TL</t>
  </si>
  <si>
    <t>Acura|TL</t>
  </si>
  <si>
    <t>Type-S</t>
  </si>
  <si>
    <t>SH-AWD</t>
  </si>
  <si>
    <t>Acura TLX</t>
  </si>
  <si>
    <t>Acura|TLX</t>
  </si>
  <si>
    <t>Acura TSX</t>
  </si>
  <si>
    <t>Acura|TSX</t>
  </si>
  <si>
    <t>Wagon</t>
  </si>
  <si>
    <t>Acura ZDX</t>
  </si>
  <si>
    <t>Coupe SUV</t>
  </si>
  <si>
    <t>Acura|ZDX</t>
  </si>
  <si>
    <t>Alfa Romeo 4C</t>
  </si>
  <si>
    <t>Alfa Romeo|4C</t>
  </si>
  <si>
    <t>Convertible</t>
  </si>
  <si>
    <t>Alfa Romeo GIULIA</t>
  </si>
  <si>
    <t>Alfa Romeo|Giulia</t>
  </si>
  <si>
    <t>Quadrifoglio</t>
  </si>
  <si>
    <t>Alfa Romeo Stelvio</t>
  </si>
  <si>
    <t>Alfa Romeo|Stelvio</t>
  </si>
  <si>
    <t>Alfa Romeo Tonale</t>
  </si>
  <si>
    <t>Alfa Romeo|Tonale</t>
  </si>
  <si>
    <t>Audi 90</t>
  </si>
  <si>
    <t>Audi|90;Audi|90 Quattro</t>
  </si>
  <si>
    <t>Audi A3</t>
  </si>
  <si>
    <t>Audi|A3;Audi|A3 Quattro</t>
  </si>
  <si>
    <t>Audi A3 e-tron</t>
  </si>
  <si>
    <t>Sportback</t>
  </si>
  <si>
    <t>Audi|A3 Sportback e-tron</t>
  </si>
  <si>
    <t>Audi A3/S3</t>
  </si>
  <si>
    <t>Audi|A3;Audi|A3 Quattro;Audi|S3</t>
  </si>
  <si>
    <t>Audi|A3;Audi|A3 Quattro;Audi|A3 Sportback e-tron;Audi|S3</t>
  </si>
  <si>
    <t>Audi A3/S3/RS3</t>
  </si>
  <si>
    <t>Audi|A3;Audi|A3 Quattro;Audi|A3 Sportback e-tron;Audi|RS3;Audi|S3</t>
  </si>
  <si>
    <t>Audi|A3;Audi|A3 Quattro;Audi|RS3;Audi|S3</t>
  </si>
  <si>
    <t>Audi A4</t>
  </si>
  <si>
    <t>Audi|A4;Audi|A4 Quattro</t>
  </si>
  <si>
    <t>Audi A4 allroad quattro</t>
  </si>
  <si>
    <t>Audi|A4 allroad;Audi|allroad</t>
  </si>
  <si>
    <t>Audi|A4 allroad</t>
  </si>
  <si>
    <t>Audi A4/S4</t>
  </si>
  <si>
    <t>Audi|A4;Audi|A4 Quattro;Audi|S4</t>
  </si>
  <si>
    <t>Audi|A4;Audi|A4 allroad;Audi|A4 Quattro;Audi|S4</t>
  </si>
  <si>
    <t>Audi A4/S4/RS4</t>
  </si>
  <si>
    <t>Audi|A4;Audi|A4 Quattro;Audi|RS4;Audi|S4</t>
  </si>
  <si>
    <t>Audi A5/S5</t>
  </si>
  <si>
    <t>Audi|A5;Audi|A5 Quattro;Audi|S5</t>
  </si>
  <si>
    <t>Audi|A5;Audi|A5 Quattro;Audi|A5 Sportback;Audi|S5;Audi|S5 Sportback</t>
  </si>
  <si>
    <t>Audi|A5 Quattro;Audi|A5 Sportback;Audi|S5;Audi|S5 Sportback</t>
  </si>
  <si>
    <t>Audi A5/S5/RS5</t>
  </si>
  <si>
    <t>Audi|A5;Audi|A5 Quattro;Audi|RS5;Audi|S5</t>
  </si>
  <si>
    <t>Audi|A5 Quattro;Audi|S5</t>
  </si>
  <si>
    <t>Audi|A5;Audi|A5 Quattro;Audi|A5 Sportback;Audi|RS5;Audi|S5;Audi|S5 Sportback</t>
  </si>
  <si>
    <t>Audi|A5;Audi|A5 Quattro;Audi|A5 Sportback;Audi|RS5;Audi|RS5 Sportback;Audi|S5;Audi|S5 Sportback</t>
  </si>
  <si>
    <t>Audi|A5 Sportback;Audi|S5 Sportback</t>
  </si>
  <si>
    <t>Audi|A5 Sportback;Audi|RS5 Sportback;Audi|S5 Sportback</t>
  </si>
  <si>
    <t>Audi A6</t>
  </si>
  <si>
    <t>Audi|A6;Audi|A6 Quattro</t>
  </si>
  <si>
    <t>Audi|A6;Audi|A6 allroad;Audi|A6 Quattro</t>
  </si>
  <si>
    <t>Audi A6 allroad quattro</t>
  </si>
  <si>
    <t>Audi|Allroad Quattro</t>
  </si>
  <si>
    <t>Audi|A6 allroad</t>
  </si>
  <si>
    <t>Audi A6 e-tron/S6 e-tron</t>
  </si>
  <si>
    <t>Audi|A6 Sportback e-tron;Audi|A6 Sportback e-tron Quattro;Audi|S6 Sportback e-tron</t>
  </si>
  <si>
    <t>Audi A6/S6</t>
  </si>
  <si>
    <t>Audi|A6;Audi|A6 Quattro;Audi|S6</t>
  </si>
  <si>
    <t>Audi|A6 Quattro</t>
  </si>
  <si>
    <t>Audi|A6;Audi|A6 allroad;Audi|A6 Quattro;Audi|S6</t>
  </si>
  <si>
    <t>Audi|A6;Audi|A6 allroad;Audi|A6 Quattro;Audi|A6 Sportback e-tron;Audi|A6 Sportback e-tron Quattro;Audi|S6;Audi|S6 Sportback e-tron</t>
  </si>
  <si>
    <t>Audi A6/S6/RS6</t>
  </si>
  <si>
    <t>Audi|A6;Audi|A6 Quattro;Audi|RS6;Audi|S6</t>
  </si>
  <si>
    <t>Audi A7/S7/RS7</t>
  </si>
  <si>
    <t>Audi|A7 Quattro</t>
  </si>
  <si>
    <t>Audi|A7 Quattro;Audi|S7</t>
  </si>
  <si>
    <t>Audi|A7 Quattro;Audi|RS7;Audi|S7</t>
  </si>
  <si>
    <t>Audi|A7;Audi|A7 Quattro;Audi|RS7;Audi|S7</t>
  </si>
  <si>
    <t>Audi|A7 Sportback</t>
  </si>
  <si>
    <t>Audi|A7 Sportback;Audi|S7 Sportback</t>
  </si>
  <si>
    <t>Audi|A7 Sportback;Audi|RS7 Sportback;Audi|S7 Sportback</t>
  </si>
  <si>
    <t>Audi A8/S8</t>
  </si>
  <si>
    <t>Audi|A8;Audi|A8 Quattro</t>
  </si>
  <si>
    <t>Audi|A8 Quattro;Audi|S8</t>
  </si>
  <si>
    <t>LWB</t>
  </si>
  <si>
    <t>Audi|A8 Quattro</t>
  </si>
  <si>
    <t>Audi Cabriolet</t>
  </si>
  <si>
    <t>Audi|Cabriolet</t>
  </si>
  <si>
    <t>Audi e-tron GT/RS e-tron GT</t>
  </si>
  <si>
    <t>Audi|e-tron GT;Audi|RS e-tron GT</t>
  </si>
  <si>
    <t>Audi e-tron GT/S e-tron GT/RS e-tron GT</t>
  </si>
  <si>
    <t>Audi|RS e-tron GT Performance;Audi|S e-tron GT</t>
  </si>
  <si>
    <t>Audi e-tron/S e-tron</t>
  </si>
  <si>
    <t>Audi|e-tron Quattro</t>
  </si>
  <si>
    <t>Audi|e-tron Quattro;Audi|e-tron Sportback</t>
  </si>
  <si>
    <t>Audi|e-tron GT;Audi|e-tron Quattro;Audi|e-tron S;Audi|e-tron S Sportback;Audi|e-tron Sportback</t>
  </si>
  <si>
    <t>Audi|e-tron Sportback</t>
  </si>
  <si>
    <t>Audi|e-tron S Sportback;Audi|e-tron Sportback</t>
  </si>
  <si>
    <t>Audi Q3</t>
  </si>
  <si>
    <t>Audi|Q3;Audi|Q3 Quattro</t>
  </si>
  <si>
    <t>Audi|Q3</t>
  </si>
  <si>
    <t>Audi Q4 e-tron</t>
  </si>
  <si>
    <t>Audi|Q4 e-tron;Audi|Q4 e-tron Sportback</t>
  </si>
  <si>
    <t>Audi|Q4 e-tron Sportback</t>
  </si>
  <si>
    <t>Audi Q5</t>
  </si>
  <si>
    <t>Audi|Q5</t>
  </si>
  <si>
    <t>Audi Q5/SQ5</t>
  </si>
  <si>
    <t>Audi|Q5;Audi|SQ5</t>
  </si>
  <si>
    <t>Audi|Q5;Audi|Q5 PHEV;Audi|SQ5</t>
  </si>
  <si>
    <t>Audi|Q5;Audi|Q5 PHEV;Audi|Q5 Sportback;Audi|SQ5;Audi|SQ5 Sportback</t>
  </si>
  <si>
    <t>Audi|Q5 Sportback;Audi|SQ5 Sportback</t>
  </si>
  <si>
    <t>Audi|Q5;Audi|Q5 Sportback;Audi|SQ5;Audi|SQ5 Sportback</t>
  </si>
  <si>
    <t>Audi Q6/SQ6 e-tron</t>
  </si>
  <si>
    <t>Audi|Q6 e-tron;Audi|Q6 e-tron Sportback;Audi|SQ6 e-tron Sportback</t>
  </si>
  <si>
    <t>Audi|Q6 e-tron Sportback;Audi|SQ6 e-tron Sportback</t>
  </si>
  <si>
    <t>Audi Q7</t>
  </si>
  <si>
    <t>Audi|Q7</t>
  </si>
  <si>
    <t>Audi Q7/SQ7</t>
  </si>
  <si>
    <t>Audi|Q7;Audi|SQ7</t>
  </si>
  <si>
    <t>Audi Q8</t>
  </si>
  <si>
    <t>Audi|Q8</t>
  </si>
  <si>
    <t>Audi Q8 e-tron/SQ8 e-tron</t>
  </si>
  <si>
    <t>Audi|Q8 e-tron;Audi|Q8 e-tron Sportback;Audi|SQ8 e-tron;Audi|SQ8 e-tron Sportback</t>
  </si>
  <si>
    <t>Audi|Q8 e-tron Sportback;Audi|SQ8 e-tron Sportback</t>
  </si>
  <si>
    <t>Audi Q8/SQ8/RS Q8</t>
  </si>
  <si>
    <t>Audi|Q8;Audi|RS Q8;Audi|SQ8</t>
  </si>
  <si>
    <t>Audi|Q8;Audi|Q8 e-tron;Audi|Q8 e-tron Sportback;Audi|RS Q8;Audi|SQ8;Audi|SQ8 e-tron;Audi|SQ8 e-tron Sportback</t>
  </si>
  <si>
    <t>Audi|Q8;Audi|Q8 e-tron Sportback;Audi|RS Q8;Audi|SQ8;Audi|SQ8 e-tron Sportback</t>
  </si>
  <si>
    <t>Audi R8/R8 GT</t>
  </si>
  <si>
    <t>Audi|R8</t>
  </si>
  <si>
    <t>Spyder</t>
  </si>
  <si>
    <t>Audi RS6</t>
  </si>
  <si>
    <t>Avant</t>
  </si>
  <si>
    <t>Audi|RS6 Avant</t>
  </si>
  <si>
    <t>Audi RS7</t>
  </si>
  <si>
    <t>Audi|RS7 Sportback</t>
  </si>
  <si>
    <t>Audi TT/TTS/TT RS</t>
  </si>
  <si>
    <t>Audi|TT;Audi|TT Quattro</t>
  </si>
  <si>
    <t>Audi|TT;Audi|TT Quattro;Audi|TTS Quattro</t>
  </si>
  <si>
    <t>Audi|TT;Audi|TT Quattro;Audi|TT RS Quattro;Audi|TTS Quattro</t>
  </si>
  <si>
    <t>Audi|TT Quattro;Audi|TTS Quattro</t>
  </si>
  <si>
    <t>Audi|TT Quattro;Audi|TT RS Quattro;Audi|TTS Quattro</t>
  </si>
  <si>
    <t>BMW 1 Series</t>
  </si>
  <si>
    <t>Coupe/Convertible</t>
  </si>
  <si>
    <t>BMW|120i;BMW|125i;BMW|128i;BMW|130i;BMW|135i</t>
  </si>
  <si>
    <t>BMW|120i;BMW|125i;BMW|128i;BMW|135i</t>
  </si>
  <si>
    <t>BMW|118i;BMW|120i;BMW|125i;BMW|128i;BMW|135i</t>
  </si>
  <si>
    <t>BMW|118i;BMW|125i;BMW|128i;BMW|135i;BMW|135is;BMW|M135i</t>
  </si>
  <si>
    <t>BMW 2 Series</t>
  </si>
  <si>
    <t>BMW|220i;BMW|228i;BMW|235i;BMW|M235i</t>
  </si>
  <si>
    <t>BMW|220i;BMW|228i;BMW|228i xDrive;BMW|M235i;BMW|M235i xDrive</t>
  </si>
  <si>
    <t>BMW|220i;BMW|228i;BMW|228i xDrive;BMW|M2;BMW|M235i;BMW|M235i xDrive</t>
  </si>
  <si>
    <t>BMW|220i;BMW|230i;BMW|230i xDrive;BMW|M2;BMW|M240i;BMW|M240i xDrive</t>
  </si>
  <si>
    <t>Gran Coupe</t>
  </si>
  <si>
    <t>BMW|228i xDrive Gran Coupe;BMW|M235i xDrive Gran Coupe</t>
  </si>
  <si>
    <t>BMW|228i Gran Coupe;BMW|228i xDrive Gran Coupe;BMW|M235i xDrive Gran Coupe</t>
  </si>
  <si>
    <t>BMW|220i Gran Coupe;BMW|228i Gran Coupe;BMW|228i xDrive Gran Coupe;BMW|M235i xDrive Gran Coupe</t>
  </si>
  <si>
    <t>M2</t>
  </si>
  <si>
    <t>BMW|M2</t>
  </si>
  <si>
    <t>BMW|218i Gran Coupe;BMW|228 xDrive Gran Coupe;BMW|M235 xDrive Gran Coupe;BMW|M235i xDrive Gran Coupe</t>
  </si>
  <si>
    <t>BMW|218i Gran Coupe;BMW|228 Gran Coupe;BMW|228 xDrive Gran Coupe;BMW|M235 xDrive Gran Coupe;BMW|M235i xDrive Gran Coupe</t>
  </si>
  <si>
    <t>BMW 3 Series</t>
  </si>
  <si>
    <t>BMW|320i</t>
  </si>
  <si>
    <t>BMW|318i;BMW|325e</t>
  </si>
  <si>
    <t>BMW|325;BMW|325e;BMW|325es</t>
  </si>
  <si>
    <t>BMW|325;BMW|325e;BMW|325es;BMW|325i;BMW|325is</t>
  </si>
  <si>
    <t>BMW|325;BMW|325i;BMW|325is;BMW|325iX;BMW|M3</t>
  </si>
  <si>
    <t>BMW|325i;BMW|325is;BMW|325iX;BMW|M3</t>
  </si>
  <si>
    <t>BMW|318i;BMW|318is;BMW|325i;BMW|325is;BMW|325iX;BMW|M3</t>
  </si>
  <si>
    <t>BMW|318i;BMW|318is;BMW|320i;BMW|325i;BMW|325is</t>
  </si>
  <si>
    <t>BMW|318i;BMW|318is;BMW|320i;BMW|325i;BMW|325is;BMW|M3</t>
  </si>
  <si>
    <t>BMW|318i;BMW|318is;BMW|318ti;BMW|320i;BMW|325i;BMW|325is;BMW|M3</t>
  </si>
  <si>
    <t>BMW|318i;BMW|318is;BMW|318ti;BMW|325i;BMW|328i;BMW|328is;BMW|M3</t>
  </si>
  <si>
    <t>BMW|318i;BMW|318is;BMW|318ti;BMW|323i;BMW|325i;BMW|328i;BMW|328is;BMW|M3</t>
  </si>
  <si>
    <t>BMW|318i;BMW|318is;BMW|318ti;BMW|323i;BMW|323is;BMW|328i;BMW|328is;BMW|M3</t>
  </si>
  <si>
    <t>BMW|318i;BMW|318is;BMW|318ti;BMW|323i;BMW|323is;BMW|323ti;BMW|328i;BMW|328is;BMW|M3</t>
  </si>
  <si>
    <t>BMW|323Ci;BMW|323i;BMW|323ti;BMW|328Ci;BMW|328i</t>
  </si>
  <si>
    <t>BMW|320i;BMW|323i;BMW|325Ci;BMW|325i;BMW|325xi;BMW|330i;BMW|330xi;BMW|M3</t>
  </si>
  <si>
    <t>BMW|320i;BMW|325Ci;BMW|325i;BMW|325xi;BMW|330i;BMW|330xi;BMW|M3</t>
  </si>
  <si>
    <t>BMW|323i;BMW|325Ci;BMW|325i;BMW|325xi;BMW|330i;BMW|330xi;BMW|M3</t>
  </si>
  <si>
    <t>BMW|323i;BMW|325i;BMW|328i;BMW|328xi;BMW|330i;BMW|335i;BMW|335xi</t>
  </si>
  <si>
    <t>BMW|323i;BMW|325i;BMW|328i;BMW|328xi;BMW|335i;BMW|335xi;BMW|M3</t>
  </si>
  <si>
    <t>BMW|323i;BMW|325i;BMW|328i;BMW|328i xDrive;BMW|335d;BMW|335i;BMW|335i xDrive;BMW|M3</t>
  </si>
  <si>
    <t>BMW|323i;BMW|325i;BMW|328i;BMW|328i xDrive;BMW|335d;BMW|335i;BMW|335i xDrive;BMW|335is;BMW|M3</t>
  </si>
  <si>
    <t>BMW|320i;BMW|325i;BMW|328i;BMW|328i xDrive;BMW|335i;BMW|335i xDrive;BMW|335is;BMW|M3</t>
  </si>
  <si>
    <t>BMW|320i;BMW|320i xDrive;BMW|325i;BMW|328i;BMW|328i xDrive;BMW|335i;BMW|335i xDrive;BMW|335is;BMW|M3</t>
  </si>
  <si>
    <t>BMW|320i;BMW|320i xDrive;BMW|328d;BMW|328d xDrive;BMW|328i;BMW|328i xDrive;BMW|335i;BMW|335i xDrive</t>
  </si>
  <si>
    <t>BMW|320i;BMW|320i xDrive;BMW|328d;BMW|328d xDrive;BMW|328i;BMW|328i xDrive;BMW|335i;BMW|335i xDrive;BMW|M3</t>
  </si>
  <si>
    <t>BMW|320i;BMW|320i xDrive;BMW|328d;BMW|328d xDrive;BMW|328i;BMW|328i xDrive;BMW|330e;BMW|330i;BMW|340i;BMW|340i xDrive;BMW|M3</t>
  </si>
  <si>
    <t>BMW|320i;BMW|320i xDrive;BMW|328d;BMW|328d xDrive;BMW|330e;BMW|330i;BMW|330i xDrive;BMW|340i;BMW|340i xDrive;BMW|M3</t>
  </si>
  <si>
    <t>BMW|318i;BMW|320i;BMW|320i xDrive;BMW|328d;BMW|328d xDrive;BMW|330e;BMW|330i;BMW|330i xDrive;BMW|340i;BMW|340i xDrive;BMW|M3</t>
  </si>
  <si>
    <t>BMW|330i;BMW|330i xDrive</t>
  </si>
  <si>
    <t>GT</t>
  </si>
  <si>
    <t>BMW|328i GT xDrive;BMW|335i GT xDrive</t>
  </si>
  <si>
    <t>BMW|330i GT xDrive;BMW|340i GT xDrive</t>
  </si>
  <si>
    <t>BMW|320i;BMW|330e;BMW|330i;BMW|330i xDrive;BMW|M340i;BMW|M340i xDrive</t>
  </si>
  <si>
    <t>BMW|320i;BMW|330e;BMW|330e xDrive;BMW|330i;BMW|330i xDrive;BMW|M3;BMW|M340i;BMW|M340i xDrive</t>
  </si>
  <si>
    <t>BMW|320i;BMW|330e;BMW|330i;BMW|330i xDrive;BMW|M3;BMW|M340i;BMW|M340i xDrive</t>
  </si>
  <si>
    <t>BMW 4 Series</t>
  </si>
  <si>
    <t>BMW|428i;BMW|428i xDrive;BMW|435i;BMW|435i xDrive</t>
  </si>
  <si>
    <t>BMW|428i;BMW|428i xDrive;BMW|435i;BMW|435i xDrive;BMW|M4</t>
  </si>
  <si>
    <t>BMW|420i;BMW|428i;BMW|428i xDrive;BMW|435i;BMW|435i xDrive;BMW|M4</t>
  </si>
  <si>
    <t>BMW|420i;BMW|430i;BMW|430i xDrive;BMW|440i;BMW|440i xDrive;BMW|M4</t>
  </si>
  <si>
    <t>BMW|428i Gran Coupe;BMW|428i xDrive Gran Coupe;BMW|435i Gran Coupe;BMW|435i xDrive Gran Coupe</t>
  </si>
  <si>
    <t>BMW|420i Gran Coupe;BMW|428i Gran Coupe;BMW|428i xDrive Gran Coupe;BMW|435i Gran Coupe;BMW|435i xDrive Gran Coupe</t>
  </si>
  <si>
    <t>BMW|430i Gran Coupe;BMW|430i xDrive Gran Coupe;BMW|440i Gran Coupe;BMW|440i xDrive Gran Coupe</t>
  </si>
  <si>
    <t>BMW|420i Gran Coupe;BMW|430i Gran Coupe;BMW|430i xDrive Gran Coupe;BMW|440i Gran Coupe;BMW|440i xDrive Gran Coupe</t>
  </si>
  <si>
    <t>M4</t>
  </si>
  <si>
    <t>BMW|M4</t>
  </si>
  <si>
    <t>BMW|430i Gran Coupe;BMW|440i Gran Coupe;BMW|M440i Gran Coupe;BMW|M440i xDrive Gran Coupe</t>
  </si>
  <si>
    <t>BMW|430i Gran Coupe;BMW|430i xDrive Gran Coupe;BMW|440i Gran Coupe;BMW|M440i Gran Coupe;BMW|M440i xDrive Gran Coupe</t>
  </si>
  <si>
    <t>BMW|430i Gran Coupe;BMW|430i xDrive Gran Coupe;BMW|M440i Gran Coupe;BMW|M440i xDrive Gran Coupe</t>
  </si>
  <si>
    <t>BMW 5 Series</t>
  </si>
  <si>
    <t>BMW|530i</t>
  </si>
  <si>
    <t>BMW|528i</t>
  </si>
  <si>
    <t>BMW|528e</t>
  </si>
  <si>
    <t>BMW|528e;BMW|533i</t>
  </si>
  <si>
    <t>BMW|524td;BMW|528e;BMW|535i</t>
  </si>
  <si>
    <t>BMW|528e;BMW|535i</t>
  </si>
  <si>
    <t>BMW|528e;BMW|535i;BMW|535is;BMW|M5</t>
  </si>
  <si>
    <t>BMW|525i;BMW|535i</t>
  </si>
  <si>
    <t>BMW|525i;BMW|535i;BMW|M5</t>
  </si>
  <si>
    <t>BMW|525i;BMW|525iT;BMW|535i;BMW|M5</t>
  </si>
  <si>
    <t>BMW|525i;BMW|530i;BMW|540i</t>
  </si>
  <si>
    <t>BMW|528i;BMW|540i</t>
  </si>
  <si>
    <t>BMW|528i;BMW|540i;BMW|M5</t>
  </si>
  <si>
    <t>BMW|525i;BMW|530i;BMW|540i;BMW|M5</t>
  </si>
  <si>
    <t>BMW|525i;BMW|530i;BMW|545i</t>
  </si>
  <si>
    <t>BMW|525i;BMW|525xi;BMW|530i;BMW|530xi;BMW|545i;BMW|550i;BMW|M5</t>
  </si>
  <si>
    <t>BMW|525i;BMW|525xi;BMW|530i;BMW|530xi;BMW|550i;BMW|M5</t>
  </si>
  <si>
    <t>BMW|525i;BMW|528i;BMW|528xi;BMW|530i;BMW|535i;BMW|535xi;BMW|550i;BMW|M5</t>
  </si>
  <si>
    <t>BMW|525i;BMW|528i;BMW|528i xDrive;BMW|530i;BMW|535i;BMW|535i xDrive;BMW|550i;BMW|M5</t>
  </si>
  <si>
    <t>BMW|535i GT;BMW|550i GT;BMW|550i GT xDrive</t>
  </si>
  <si>
    <t>BMW|535i GT;BMW|535i GT xDrive;BMW|550i GT;BMW|550i GT xDrive</t>
  </si>
  <si>
    <t>BMW|535i GT;BMW|535i GT xDrive;BMW|550i GT xDrive</t>
  </si>
  <si>
    <t>BMW|528i;BMW|535i;BMW|535i xDrive;BMW|550i;BMW|550i xDrive</t>
  </si>
  <si>
    <t>BMW|528i;BMW|528i xDrive;BMW|530i;BMW|535i;BMW|535i xDrive;BMW|550i;BMW|550i xDrive;BMW|M5</t>
  </si>
  <si>
    <t>BMW|520i;BMW|528i;BMW|528i xDrive;BMW|535d;BMW|535d xDrive;BMW|535i;BMW|535i xDrive;BMW|550i;BMW|550i xDrive;BMW|M5</t>
  </si>
  <si>
    <t>BMW|530i;BMW|530i xDrive;BMW|540i;BMW|540i xDrive;BMW|M5</t>
  </si>
  <si>
    <t>BMW|520i;BMW|530e;BMW|530e xDrive;BMW|530i;BMW|530i xDrive;BMW|540d xDrive;BMW|540i;BMW|540i xDrive;BMW|550i xDrive;BMW|M5;BMW|M550i xDrive</t>
  </si>
  <si>
    <t>BMW|520i;BMW|530e;BMW|530e xDrive;BMW|530i;BMW|530i xDrive;BMW|540i;BMW|540i xDrive;BMW|M5;BMW|M550i xDrive</t>
  </si>
  <si>
    <t>BMW|530e;BMW|530e xDrive;BMW|530i;BMW|530i xDrive;BMW|540i;BMW|540i xDrive;BMW|550i;BMW|M5;BMW|M550i xDrive</t>
  </si>
  <si>
    <t>BMW|530e;BMW|530e xDrive;BMW|530i;BMW|530i xDrive;BMW|540i;BMW|540i xDrive;BMW|M5;BMW|M550i xDrive</t>
  </si>
  <si>
    <t>BMW|530e;BMW|530i;BMW|530i xDrive;BMW|540i xDrive</t>
  </si>
  <si>
    <t>BMW|530e;BMW|530i;BMW|530i xDrive;BMW|540i xDrive;BMW|550e xDrive;BMW|M5;BMW|M5 Touring</t>
  </si>
  <si>
    <t>BMW|520i;BMW|530e;BMW|530i;BMW|530i xDrive;BMW|540i xDrive;BMW|550e xDrive;BMW|M5;BMW|M5 Touring</t>
  </si>
  <si>
    <t>M5</t>
  </si>
  <si>
    <t>BMW|M5</t>
  </si>
  <si>
    <t>BMW 6 Series</t>
  </si>
  <si>
    <t>BMW|630CSi</t>
  </si>
  <si>
    <t>BMW|630CSi;BMW|633CSi</t>
  </si>
  <si>
    <t>BMW|633CSi</t>
  </si>
  <si>
    <t>BMW|635CSi</t>
  </si>
  <si>
    <t>BMW|635CSi;BMW|M6</t>
  </si>
  <si>
    <t>BMW|645Ci</t>
  </si>
  <si>
    <t>BMW|650Ci;BMW|650i;BMW|M6</t>
  </si>
  <si>
    <t>BMW|640i;BMW|650i;BMW|650i xDrive;BMW|M6</t>
  </si>
  <si>
    <t>BMW|640i;BMW|640i xDrive;BMW|650i;BMW|650i xDrive;BMW|M6</t>
  </si>
  <si>
    <t>BMW|640i;BMW|640i xDrive;BMW|640i xDrive Gran Turismo;BMW|650i;BMW|650i xDrive;BMW|M6</t>
  </si>
  <si>
    <t>BMW|640i xDrive Gran Turismo</t>
  </si>
  <si>
    <t>BMW|640i Gran Coupe;BMW|650i Gran Coupe;BMW|650i xDrive Gran Coupe</t>
  </si>
  <si>
    <t>BMW|640i Gran Coupe;BMW|640i xDrive Gran Coupe;BMW|650i Gran Coupe;BMW|650i xDrive Gran Coupe;BMW|M6 Gran Coupe</t>
  </si>
  <si>
    <t>BMW 7 Series</t>
  </si>
  <si>
    <t>BMW|733i</t>
  </si>
  <si>
    <t>BMW|735i</t>
  </si>
  <si>
    <t>BMW|735i;BMW|735iL;BMW|750iL</t>
  </si>
  <si>
    <t>BMW|740i;BMW|740iL;BMW|750iL</t>
  </si>
  <si>
    <t>BMW|740iL;BMW|750iL</t>
  </si>
  <si>
    <t>BMW|745i;BMW|745Li</t>
  </si>
  <si>
    <t>BMW|745i;BMW|745Li;BMW|760Li</t>
  </si>
  <si>
    <t>BMW|745i;BMW|745Li;BMW|760i;BMW|760Li</t>
  </si>
  <si>
    <t>BMW|750i;BMW|750Li;BMW|760i;BMW|760Li</t>
  </si>
  <si>
    <t>BMW|750i;BMW|750Li;BMW|760Li</t>
  </si>
  <si>
    <t>BMW|740i;BMW|750i;BMW|750i xDrive;BMW|750Li;BMW|750Li xDrive;BMW|760Li</t>
  </si>
  <si>
    <t>BMW|740i;BMW|740Li;BMW|750i;BMW|750i xDrive;BMW|750Li;BMW|750Li xDrive;BMW|760Li</t>
  </si>
  <si>
    <t>BMW|740i;BMW|740Li;BMW|740Li xDrive;BMW|750i;BMW|750i xDrive;BMW|750Li;BMW|750Li xDrive;BMW|760Li</t>
  </si>
  <si>
    <t>BMW|740i;BMW|740Ld xDrive;BMW|740Li;BMW|740Li xDrive;BMW|750i;BMW|750i xDrive;BMW|750Li;BMW|750Li xDrive;BMW|760Li</t>
  </si>
  <si>
    <t>BMW|740i;BMW|750i;BMW|750i xDrive;BMW|750Li;BMW|750Li xDrive</t>
  </si>
  <si>
    <t>BMW|740e xDrive;BMW|740i;BMW|740i xDrive;BMW|740Le xDrive;BMW|750i;BMW|750i xDrive;BMW|750Li;BMW|750Li xDrive;BMW|M760i xDrive;BMW|M760Li xDrive</t>
  </si>
  <si>
    <t>BMW|740e xDrive;BMW|740i;BMW|740i xDrive;BMW|750i;BMW|750i xDrive;BMW|750Li;BMW|750Li xDrive;BMW|M760i xDrive;BMW|M760Li xDrive</t>
  </si>
  <si>
    <t>BMW|740i;BMW|740i xDrive;BMW|745e;BMW|745e xDrive;BMW|745Le xDrive;BMW|750i xDrive;BMW|750Li xDrive;BMW|M760i xDrive;BMW|M760Li xDrive</t>
  </si>
  <si>
    <t>BMW|740i;BMW|760i xDrive;BMW|M760i xDrive</t>
  </si>
  <si>
    <t>BMW|740i;BMW|740i xDrive;BMW|750e xDrive;BMW|760i xDrive</t>
  </si>
  <si>
    <t>BMW 8 Series</t>
  </si>
  <si>
    <t>BMW|850i</t>
  </si>
  <si>
    <t>BMW|850Ci</t>
  </si>
  <si>
    <t>BMW|840Ci;BMW|850Ci;BMW|850CSi</t>
  </si>
  <si>
    <t>BMW|840Ci;BMW|850Ci</t>
  </si>
  <si>
    <t>BMW|M850i xDrive</t>
  </si>
  <si>
    <t>BMW|840i;BMW|840i xDrive;BMW|M8;BMW|M850i xDrive</t>
  </si>
  <si>
    <t>BMW|840i;BMW|840i xDrive;BMW|M850i xDrive</t>
  </si>
  <si>
    <t>BMW|840i Gran Coupe;BMW|840i xDrive Gran Coupe;BMW|M8 Gran Coupe;BMW|M850i xDrive Gran Coupe</t>
  </si>
  <si>
    <t>BMW|840i Gran Coupe;BMW|840i xDrive Gran Coupe;BMW|M850i xDrive Gran Coupe</t>
  </si>
  <si>
    <t>BMW i3</t>
  </si>
  <si>
    <t>BMW|i3</t>
  </si>
  <si>
    <t>BMW i4</t>
  </si>
  <si>
    <t>Fastback</t>
  </si>
  <si>
    <t>BMW|i4</t>
  </si>
  <si>
    <t>BMW i5</t>
  </si>
  <si>
    <t>BMW|i5</t>
  </si>
  <si>
    <t>BMW i7</t>
  </si>
  <si>
    <t>BMW|i7</t>
  </si>
  <si>
    <t>BMW i8</t>
  </si>
  <si>
    <t>Coupe/Roadster</t>
  </si>
  <si>
    <t>BMW|i8</t>
  </si>
  <si>
    <t>BMW iX</t>
  </si>
  <si>
    <t>BMW|iX</t>
  </si>
  <si>
    <t>BMW X1</t>
  </si>
  <si>
    <t>BMW|X1</t>
  </si>
  <si>
    <t>M35i</t>
  </si>
  <si>
    <t>BMW X2</t>
  </si>
  <si>
    <t>BMW|X2</t>
  </si>
  <si>
    <t>CUV</t>
  </si>
  <si>
    <t>BMW X3</t>
  </si>
  <si>
    <t>BMW|X3</t>
  </si>
  <si>
    <t>BMW X4</t>
  </si>
  <si>
    <t>BMW|X4</t>
  </si>
  <si>
    <t>BMW X5</t>
  </si>
  <si>
    <t>BMW|X5</t>
  </si>
  <si>
    <t>BMW X6</t>
  </si>
  <si>
    <t>BMW|X6</t>
  </si>
  <si>
    <t>BMW X7</t>
  </si>
  <si>
    <t>BMW|X7</t>
  </si>
  <si>
    <t>M60i</t>
  </si>
  <si>
    <t>BMW XM</t>
  </si>
  <si>
    <t>BMW|XM</t>
  </si>
  <si>
    <t>BMW Z3</t>
  </si>
  <si>
    <t>Roadster</t>
  </si>
  <si>
    <t>BMW|Z3</t>
  </si>
  <si>
    <t>BMW Z4</t>
  </si>
  <si>
    <t>BMW|Z4</t>
  </si>
  <si>
    <t>Buick Cascada</t>
  </si>
  <si>
    <t>Buick|Cascada</t>
  </si>
  <si>
    <t>Buick Century</t>
  </si>
  <si>
    <t>Buick|Century</t>
  </si>
  <si>
    <t>Buick Enclave</t>
  </si>
  <si>
    <t>Buick|Enclave</t>
  </si>
  <si>
    <t>Buick Encore</t>
  </si>
  <si>
    <t>Buick|Encore</t>
  </si>
  <si>
    <t>Buick|Encore;Buick|Encore GX</t>
  </si>
  <si>
    <t>Buick Encore GX</t>
  </si>
  <si>
    <t>Buick|Encore GX</t>
  </si>
  <si>
    <t>Buick Envision</t>
  </si>
  <si>
    <t>Buick|Envision</t>
  </si>
  <si>
    <t>Buick Envista</t>
  </si>
  <si>
    <t>Buick|Envista</t>
  </si>
  <si>
    <t>Buick LaCrosse</t>
  </si>
  <si>
    <t>Buick|LaCrosse</t>
  </si>
  <si>
    <t>Buick LeSabre</t>
  </si>
  <si>
    <t>Buick|LeSabre</t>
  </si>
  <si>
    <t>Buick Lucerne</t>
  </si>
  <si>
    <t>Buick|Lucerne</t>
  </si>
  <si>
    <t>Buick Park Avenue</t>
  </si>
  <si>
    <t>Buick|Park Avenue</t>
  </si>
  <si>
    <t>Buick Rainier</t>
  </si>
  <si>
    <t>Buick|Rainier</t>
  </si>
  <si>
    <t>Buick Reatta</t>
  </si>
  <si>
    <t>Buick|Reatta</t>
  </si>
  <si>
    <t>Buick Regal</t>
  </si>
  <si>
    <t>Buick|Regal</t>
  </si>
  <si>
    <t>Buick|Regal Sportback</t>
  </si>
  <si>
    <t>Buick|Regal Sportback;Buick|Regal TourX</t>
  </si>
  <si>
    <t>Buick Rendezvous</t>
  </si>
  <si>
    <t>Buick|Rendezvous</t>
  </si>
  <si>
    <t>Buick Riviera</t>
  </si>
  <si>
    <t>Buick|Riviera</t>
  </si>
  <si>
    <t>Buick Roadmaster</t>
  </si>
  <si>
    <t>Buick|Roadmaster Series 80;Buick|Roadmaster Series 90</t>
  </si>
  <si>
    <t>Buick|Roadmaster Series 70;Buick|Roadmaster Series 80</t>
  </si>
  <si>
    <t>Buick|Roadmaster Series 70</t>
  </si>
  <si>
    <t>Buick|Roadmaster</t>
  </si>
  <si>
    <t>Buick Skylark</t>
  </si>
  <si>
    <t>Buick|Skylark</t>
  </si>
  <si>
    <t>Buick Verano</t>
  </si>
  <si>
    <t>Buick|Verano</t>
  </si>
  <si>
    <t>Cadillac ATS</t>
  </si>
  <si>
    <t>Cadillac|ATS</t>
  </si>
  <si>
    <t>Cadillac Catera</t>
  </si>
  <si>
    <t>Cadillac|Catera</t>
  </si>
  <si>
    <t>Cadillac CT4</t>
  </si>
  <si>
    <t>Cadillac|CT4</t>
  </si>
  <si>
    <t>Cadillac CT5</t>
  </si>
  <si>
    <t>Cadillac|CT5</t>
  </si>
  <si>
    <t>Blackwing</t>
  </si>
  <si>
    <t>Cadillac CT6</t>
  </si>
  <si>
    <t>Cadillac|CT6</t>
  </si>
  <si>
    <t>PHEV</t>
  </si>
  <si>
    <t>Cadillac CTS</t>
  </si>
  <si>
    <t>Cadillac|CTS</t>
  </si>
  <si>
    <t>CTS-V</t>
  </si>
  <si>
    <t>Cadillac DeVille</t>
  </si>
  <si>
    <t>Cadillac|DeVille</t>
  </si>
  <si>
    <t>Cadillac DTS</t>
  </si>
  <si>
    <t>Cadillac|DTS</t>
  </si>
  <si>
    <t>Cadillac DTS-L</t>
  </si>
  <si>
    <t>Cadillac Eldorado</t>
  </si>
  <si>
    <t>Cadillac|Eldorado</t>
  </si>
  <si>
    <t>Cadillac ELR</t>
  </si>
  <si>
    <t>Cadillac|ELR</t>
  </si>
  <si>
    <t>Cadillac Escalade</t>
  </si>
  <si>
    <t>Cadillac|Escalade</t>
  </si>
  <si>
    <t>Cadillac|Escalade;Cadillac|Escalade EXT</t>
  </si>
  <si>
    <t>Cadillac|Escalade;Cadillac|Escalade ESV;Cadillac|Escalade EXT</t>
  </si>
  <si>
    <t>ESV</t>
  </si>
  <si>
    <t>Cadillac|Escalade ESV</t>
  </si>
  <si>
    <t>Cadillac|Escalade;Cadillac|Escalade ESV</t>
  </si>
  <si>
    <t>Cadillac|Escalade;Cadillac|Escalade ESV;Cadillac|ESCALADE IQ</t>
  </si>
  <si>
    <t>Cadillac|Escalade;Cadillac|Escalade ESV;Cadillac|ESCALADE IQ;Cadillac|ESCALADE IQL</t>
  </si>
  <si>
    <t>Cadillac Escalade EXT</t>
  </si>
  <si>
    <t>Pickup</t>
  </si>
  <si>
    <t>Cadillac|Escalade EXT</t>
  </si>
  <si>
    <t>Cadillac Lyriq</t>
  </si>
  <si>
    <t>Cadillac|LYRIQ</t>
  </si>
  <si>
    <t>Lyriq-V</t>
  </si>
  <si>
    <t>Cadillac Optiq</t>
  </si>
  <si>
    <t>Cadillac|OPTIQ</t>
  </si>
  <si>
    <t>Cadillac Seville</t>
  </si>
  <si>
    <t>Cadillac|Seville</t>
  </si>
  <si>
    <t>STS</t>
  </si>
  <si>
    <t>STS/SLS</t>
  </si>
  <si>
    <t>Cadillac SRX</t>
  </si>
  <si>
    <t>Cadillac|SRX</t>
  </si>
  <si>
    <t>Cadillac STS</t>
  </si>
  <si>
    <t>Cadillac|STS</t>
  </si>
  <si>
    <t>STS-V</t>
  </si>
  <si>
    <t>Cadillac Vistiq</t>
  </si>
  <si>
    <t>Cadillac|VISTIQ</t>
  </si>
  <si>
    <t>Cadillac XLR</t>
  </si>
  <si>
    <t>Cadillac|XLR</t>
  </si>
  <si>
    <t>XLR-V</t>
  </si>
  <si>
    <t>Cadillac XT4</t>
  </si>
  <si>
    <t>Cadillac|XT4</t>
  </si>
  <si>
    <t>Cadillac XT5</t>
  </si>
  <si>
    <t>Cadillac|XT5</t>
  </si>
  <si>
    <t>Cadillac XT6</t>
  </si>
  <si>
    <t>Cadillac|XT6</t>
  </si>
  <si>
    <t>Cadillac XTS</t>
  </si>
  <si>
    <t>Cadillac|XTS</t>
  </si>
  <si>
    <t>Chevrolet Aveo</t>
  </si>
  <si>
    <t>Chevrolet|Aveo</t>
  </si>
  <si>
    <t>Chevrolet Bel Air</t>
  </si>
  <si>
    <t>Chevrolet|Bel Air</t>
  </si>
  <si>
    <t>Parkwood/Kingswood</t>
  </si>
  <si>
    <t>Hardtop</t>
  </si>
  <si>
    <t>Chevrolet Beretta</t>
  </si>
  <si>
    <t>Chevrolet|Beretta</t>
  </si>
  <si>
    <t>GT/GTZ</t>
  </si>
  <si>
    <t>Chevrolet Blazer</t>
  </si>
  <si>
    <t>Chevrolet|Blazer</t>
  </si>
  <si>
    <t>Chevrolet|K5 Blazer</t>
  </si>
  <si>
    <t>Chevrolet|K5 Blazer;Chevrolet|S10 Blazer</t>
  </si>
  <si>
    <t>Chevrolet|Blazer;Chevrolet|S10 Blazer</t>
  </si>
  <si>
    <t>Chevrolet|Blazer;Chevrolet|Trailblazer</t>
  </si>
  <si>
    <t>Chevrolet|Blazer;Chevrolet|Blazer EV;Chevrolet|Trailblazer</t>
  </si>
  <si>
    <t>Chevrolet Bolt</t>
  </si>
  <si>
    <t>Chevrolet|Bolt EV</t>
  </si>
  <si>
    <t>Chevrolet|Bolt EUV;Chevrolet|Bolt EV</t>
  </si>
  <si>
    <t>Chevrolet|Bolt</t>
  </si>
  <si>
    <t>Chevrolet Bolt EUV</t>
  </si>
  <si>
    <t>Chevrolet|Bolt EUV</t>
  </si>
  <si>
    <t>Chevrolet C/K</t>
  </si>
  <si>
    <t>Chevrolet|C10 Panel;Chevrolet|C10 Pickup;Chevrolet|C20 Pickup;Chevrolet|C30 Panel;Chevrolet|C30 Pickup;Chevrolet|K10 Pickup;Chevrolet|K20 Pickup</t>
  </si>
  <si>
    <t>Chevrolet|C10 Panel;Chevrolet|C10 Pickup;Chevrolet|C10 Suburban;Chevrolet|C20 Panel;Chevrolet|C20 Pickup;Chevrolet|C20 Suburban;Chevrolet|C30 Pickup;Chevrolet|K10 Pickup;Chevrolet|K10 Suburban;Chevrolet|K20 Panel;Chevrolet|K20 Pickup;Chevrolet|K20 Suburban</t>
  </si>
  <si>
    <t>Chevrolet|C10 Pickup;Chevrolet|C10 Suburban;Chevrolet|C20 Pickup;Chevrolet|C20 Suburban;Chevrolet|C30 Pickup;Chevrolet|K10 Pickup;Chevrolet|K10 Suburban;Chevrolet|K20 Pickup;Chevrolet|K20 Suburban;Chevrolet|K30 Pickup</t>
  </si>
  <si>
    <t>Longhorn</t>
  </si>
  <si>
    <t>Chevrolet|C10;Chevrolet|C10 Suburban;Chevrolet|C20;Chevrolet|C20 Suburban;Chevrolet|C30;Chevrolet|K10;Chevrolet|K10 Suburban;Chevrolet|K20;Chevrolet|K20 Suburban</t>
  </si>
  <si>
    <t>Chevrolet|C10;Chevrolet|C10 Suburban;Chevrolet|C20;Chevrolet|C20 Suburban;Chevrolet|C30;Chevrolet|K10;Chevrolet|K10 Suburban;Chevrolet|K20;Chevrolet|K20 Suburban;Chevrolet|K30</t>
  </si>
  <si>
    <t>Chevrolet|C10;Chevrolet|C10 Suburban;Chevrolet|C15;Chevrolet|C20;Chevrolet|C20 Suburban;Chevrolet|C30;Chevrolet|K10;Chevrolet|K10 Suburban;Chevrolet|K20;Chevrolet|K20 Suburban;Chevrolet|K30</t>
  </si>
  <si>
    <t>Chevrolet|C10;Chevrolet|C10 Suburban;Chevrolet|C15;Chevrolet|C20;Chevrolet|C20 Suburban;Chevrolet|C30;Chevrolet|C35;Chevrolet|K10;Chevrolet|K10 Suburban;Chevrolet|K20;Chevrolet|K20 Suburban;Chevrolet|K30</t>
  </si>
  <si>
    <t>DRW</t>
  </si>
  <si>
    <t>R/V</t>
  </si>
  <si>
    <t>Chevrolet|C15;Chevrolet|C20;Chevrolet|C35</t>
  </si>
  <si>
    <t>Chevrolet|C15;Chevrolet|C1500;Chevrolet|C2500;Chevrolet|C35;Chevrolet|C3500;Chevrolet|K1500;Chevrolet|K2500;Chevrolet|K3500</t>
  </si>
  <si>
    <t>R/V DRW</t>
  </si>
  <si>
    <t>Chevrolet|C1500;Chevrolet|C2500;Chevrolet|C35;Chevrolet|C3500;Chevrolet|K1500;Chevrolet|K2500;Chevrolet|K3500</t>
  </si>
  <si>
    <t>Chevrolet|C1500;Chevrolet|C1500 Suburban;Chevrolet|C2500;Chevrolet|C2500 Suburban;Chevrolet|C35;Chevrolet|C3500;Chevrolet|K1500;Chevrolet|K1500 Suburban;Chevrolet|K2500;Chevrolet|K2500 Suburban;Chevrolet|K3500</t>
  </si>
  <si>
    <t>Chevrolet|C1500;Chevrolet|C2500;Chevrolet|C35;Chevrolet|C3500;Chevrolet|K2500;Chevrolet|K3500</t>
  </si>
  <si>
    <t>Classic</t>
  </si>
  <si>
    <t>Classic DRW</t>
  </si>
  <si>
    <t>Chevrolet Camaro</t>
  </si>
  <si>
    <t>Chevrolet|Camaro</t>
  </si>
  <si>
    <t>IROC-Z/Z28</t>
  </si>
  <si>
    <t>IROC-Z</t>
  </si>
  <si>
    <t>Z28</t>
  </si>
  <si>
    <t>ZL1</t>
  </si>
  <si>
    <t>Chevrolet Caprice</t>
  </si>
  <si>
    <t>Chevrolet|Caprice</t>
  </si>
  <si>
    <t>Chevrolet Captiva</t>
  </si>
  <si>
    <t>Chevrolet|Captiva Sport</t>
  </si>
  <si>
    <t>Chevrolet Cavalier</t>
  </si>
  <si>
    <t>Chevrolet|Cavalier</t>
  </si>
  <si>
    <t>Chevrolet Chevelle</t>
  </si>
  <si>
    <t>Chevrolet|Chevelle</t>
  </si>
  <si>
    <t>Laguna Type S-3</t>
  </si>
  <si>
    <t>Chevrolet City Express</t>
  </si>
  <si>
    <t>Minivan</t>
  </si>
  <si>
    <t>Chevrolet|City Express</t>
  </si>
  <si>
    <t>Chevrolet Cobalt</t>
  </si>
  <si>
    <t>Chevrolet|Cobalt</t>
  </si>
  <si>
    <t>SS</t>
  </si>
  <si>
    <t>Chevrolet Colorado</t>
  </si>
  <si>
    <t>Chevrolet|Colorado</t>
  </si>
  <si>
    <t>ZR2</t>
  </si>
  <si>
    <t>Chevrolet Corsica</t>
  </si>
  <si>
    <t>Chevrolet|Corsica</t>
  </si>
  <si>
    <t>Chevrolet Corvette</t>
  </si>
  <si>
    <t>Chevrolet|Corvette</t>
  </si>
  <si>
    <t>ZR-1</t>
  </si>
  <si>
    <t>Z06/ZR1</t>
  </si>
  <si>
    <t>Z06</t>
  </si>
  <si>
    <t>ZR1</t>
  </si>
  <si>
    <t>Chevrolet Cruze</t>
  </si>
  <si>
    <t>Chevrolet|Cruze</t>
  </si>
  <si>
    <t>Chevrolet|Cruze;Chevrolet|Cruze Limited;Chevrolet|Cruze NG</t>
  </si>
  <si>
    <t>Chevrolet Equinox</t>
  </si>
  <si>
    <t>Chevrolet|Equinox</t>
  </si>
  <si>
    <t>Chevrolet|Equinox;Chevrolet|Equinox EV</t>
  </si>
  <si>
    <t>Chevrolet Equinox EV</t>
  </si>
  <si>
    <t>Chevrolet|Equinox EV</t>
  </si>
  <si>
    <t>Chevrolet Express</t>
  </si>
  <si>
    <t>Chevrolet|Express 1500;Chevrolet|Express 2500;Chevrolet|Express 3500;Chevrolet|Express Cargo;Chevrolet|Express Pasajeros</t>
  </si>
  <si>
    <t>Extended</t>
  </si>
  <si>
    <t>Chevrolet|Express 2500;Chevrolet|Express 3500;Chevrolet|Express Cargo;Chevrolet|Express Pasajeros</t>
  </si>
  <si>
    <t>Chevrolet Impala</t>
  </si>
  <si>
    <t>Chevrolet|Impala</t>
  </si>
  <si>
    <t>Impala SS</t>
  </si>
  <si>
    <t>Chevrolet|Impala;Chevrolet|Impala Limited</t>
  </si>
  <si>
    <t>Chevrolet K5 Blazer</t>
  </si>
  <si>
    <t>Chevrolet Lumina</t>
  </si>
  <si>
    <t>Chevrolet|Lumina;Chevrolet|Lumina APV</t>
  </si>
  <si>
    <t>Chevrolet|Lumina;Chevrolet|Lumina APV;Chevrolet|Lumina Van</t>
  </si>
  <si>
    <t>Chevrolet|Lumina</t>
  </si>
  <si>
    <t>Chevrolet Malibu</t>
  </si>
  <si>
    <t>Chevrolet|Malibu</t>
  </si>
  <si>
    <t>Chevrolet|Malibu;Chevrolet|Malibu Limited</t>
  </si>
  <si>
    <t>Chevrolet Monte Carlo</t>
  </si>
  <si>
    <t>Chevrolet|Monte Carlo</t>
  </si>
  <si>
    <t>Chevrolet Nova</t>
  </si>
  <si>
    <t>Chevrolet|Nova</t>
  </si>
  <si>
    <t>Chevrolet Prizm</t>
  </si>
  <si>
    <t>Chevrolet|Prizm</t>
  </si>
  <si>
    <t>Chevrolet S-10 Blazer</t>
  </si>
  <si>
    <t>Chevrolet|S10 Blazer</t>
  </si>
  <si>
    <t>Chevrolet Silverado 1500</t>
  </si>
  <si>
    <t>Chevrolet|Silverado 1500</t>
  </si>
  <si>
    <t>Chevrolet|Silverado 1500;Chevrolet|Silverado 1500 HD</t>
  </si>
  <si>
    <t>Chevrolet|Silverado 1500;Chevrolet|Silverado 1500 Classic;Chevrolet|Silverado 1500 HD Classic</t>
  </si>
  <si>
    <t>Chevrolet|Silverado 1500;Chevrolet|Silverado 1500 LD</t>
  </si>
  <si>
    <t>Chevrolet|Silverado 1500;Chevrolet|Silverado 1500 LTD;Chevrolet|Silverado 1500 Nueva</t>
  </si>
  <si>
    <t>Trail Boss</t>
  </si>
  <si>
    <t>Chevrolet Silverado 2500HD/3500HD</t>
  </si>
  <si>
    <t>Chevrolet|Silverado 2500 HD</t>
  </si>
  <si>
    <t>Chevrolet|Silverado 2500 HD;Chevrolet|Silverado 2500 HD Classic;Chevrolet|Silverado 3500 HD</t>
  </si>
  <si>
    <t>Chevrolet|Silverado 2500 HD;Chevrolet|Silverado 3500 HD</t>
  </si>
  <si>
    <t>Chevrolet Silverado EV</t>
  </si>
  <si>
    <t>Chevrolet|Silverado EV</t>
  </si>
  <si>
    <t>Chevrolet Sonic</t>
  </si>
  <si>
    <t>Chevrolet|Sonic</t>
  </si>
  <si>
    <t>Chevrolet Spark</t>
  </si>
  <si>
    <t>Chevrolet|Spark</t>
  </si>
  <si>
    <t>Chevrolet|Spark;Chevrolet|Spark EV</t>
  </si>
  <si>
    <t>Chevrolet|Spark;Chevrolet|Spark Classic;Chevrolet|Spark EV</t>
  </si>
  <si>
    <t>Chevrolet|Spark;Chevrolet|Spark Classic</t>
  </si>
  <si>
    <t>Chevrolet SS</t>
  </si>
  <si>
    <t>Chevrolet|SS</t>
  </si>
  <si>
    <t>Chevrolet Suburban</t>
  </si>
  <si>
    <t>Chevrolet|Suburban</t>
  </si>
  <si>
    <t>Chevrolet|C10 Suburban;Chevrolet|C20 Suburban;Chevrolet|K10 Suburban;Chevrolet|K20 Suburban</t>
  </si>
  <si>
    <t>Chevrolet|R10 Suburban;Chevrolet|R20 Suburban;Chevrolet|Suburban;Chevrolet|V10 Suburban;Chevrolet|V20 Suburban</t>
  </si>
  <si>
    <t>Chevrolet|R1500 Suburban;Chevrolet|R2500 Suburban;Chevrolet|Suburban;Chevrolet|V1500 Suburban;Chevrolet|V2500 Suburban</t>
  </si>
  <si>
    <t>Chevrolet|C1500 Suburban;Chevrolet|C2500 Suburban;Chevrolet|K1500 Suburban;Chevrolet|K2500 Suburban;Chevrolet|Suburban</t>
  </si>
  <si>
    <t>Chevrolet|C1500 Suburban;Chevrolet|C2500 Suburban;Chevrolet|K1500 Suburban;Chevrolet|K2500 Suburban;Chevrolet|Suburban 1500</t>
  </si>
  <si>
    <t>Chevrolet|Suburban 1500;Chevrolet|Suburban 2500</t>
  </si>
  <si>
    <t>Chevrolet|Suburban;Chevrolet|Suburban 1500</t>
  </si>
  <si>
    <t>Chevrolet|Suburban;Chevrolet|Suburban 3500 HD</t>
  </si>
  <si>
    <t>Chevrolet Tahoe</t>
  </si>
  <si>
    <t>Chevrolet|Tahoe</t>
  </si>
  <si>
    <t>Chevrolet Tracker</t>
  </si>
  <si>
    <t>Chevrolet|Tracker</t>
  </si>
  <si>
    <t>Chevrolet Trailblazer</t>
  </si>
  <si>
    <t>Chevrolet|Trailblazer;Chevrolet|Trailblazer EXT</t>
  </si>
  <si>
    <t>Chevrolet|Trailblazer</t>
  </si>
  <si>
    <t>Chevrolet Traverse</t>
  </si>
  <si>
    <t>Chevrolet|Traverse</t>
  </si>
  <si>
    <t>Limited</t>
  </si>
  <si>
    <t>Chevrolet|Traverse;Chevrolet|Traverse Limited</t>
  </si>
  <si>
    <t>Chevrolet Trax</t>
  </si>
  <si>
    <t>Chevrolet|Trax</t>
  </si>
  <si>
    <t>Chevrolet Volt</t>
  </si>
  <si>
    <t>Chevrolet|Volt</t>
  </si>
  <si>
    <t>Chrysler 200</t>
  </si>
  <si>
    <t>Chrysler|200</t>
  </si>
  <si>
    <t>Chrysler 200 Series</t>
  </si>
  <si>
    <t>Chrysler 300</t>
  </si>
  <si>
    <t>Chrysler|300</t>
  </si>
  <si>
    <t>Chrysler 300 series</t>
  </si>
  <si>
    <t>300M</t>
  </si>
  <si>
    <t>Chrysler|300M</t>
  </si>
  <si>
    <t>Chrysler 300M</t>
  </si>
  <si>
    <t>Chrysler Aspen</t>
  </si>
  <si>
    <t>Chrysler|Aspen</t>
  </si>
  <si>
    <t>Chrysler Cirrus</t>
  </si>
  <si>
    <t>Chrysler|Cirrus</t>
  </si>
  <si>
    <t>Chrysler Concorde</t>
  </si>
  <si>
    <t>Chrysler|Concorde</t>
  </si>
  <si>
    <t>Chrysler Crossfire</t>
  </si>
  <si>
    <t>Chrysler|Crossfire</t>
  </si>
  <si>
    <t>Chrysler LHS</t>
  </si>
  <si>
    <t>Chrysler|LHS</t>
  </si>
  <si>
    <t>Chrysler Pacifica</t>
  </si>
  <si>
    <t>Chrysler|Pacifica</t>
  </si>
  <si>
    <t>Chrysler PT Cruiser</t>
  </si>
  <si>
    <t>Chrysler|PT Cruiser</t>
  </si>
  <si>
    <t>Chrysler Sebring</t>
  </si>
  <si>
    <t>Chrysler|Sebring</t>
  </si>
  <si>
    <t>Chrysler Town &amp; Country</t>
  </si>
  <si>
    <t>Chrysler|Town &amp; Country</t>
  </si>
  <si>
    <t>Chrysler Voyager</t>
  </si>
  <si>
    <t>Chrysler|Voyager</t>
  </si>
  <si>
    <t>Dodge Avenger</t>
  </si>
  <si>
    <t>Dodge|Avenger</t>
  </si>
  <si>
    <t>Dodge Caliber</t>
  </si>
  <si>
    <t>Dodge|Caliber</t>
  </si>
  <si>
    <t>Dodge Caravan</t>
  </si>
  <si>
    <t>SWB</t>
  </si>
  <si>
    <t>Dodge|Caravan</t>
  </si>
  <si>
    <t>Grand Caravan</t>
  </si>
  <si>
    <t>Dodge|Caravan;Dodge|Grand Caravan</t>
  </si>
  <si>
    <t>Dodge|Grand Caravan</t>
  </si>
  <si>
    <t>Dodge Challenger</t>
  </si>
  <si>
    <t>Dodge|Challenger</t>
  </si>
  <si>
    <t>Widebody</t>
  </si>
  <si>
    <t>Dodge Charger</t>
  </si>
  <si>
    <t>Dodge|Charger</t>
  </si>
  <si>
    <t>Dodge Dakota</t>
  </si>
  <si>
    <t>Dodge|Dakota</t>
  </si>
  <si>
    <t>Dodge Dart</t>
  </si>
  <si>
    <t>Dodge|Dart</t>
  </si>
  <si>
    <t>Dodge Daytona</t>
  </si>
  <si>
    <t>Dodge|Daytona</t>
  </si>
  <si>
    <t>Dodge Durango</t>
  </si>
  <si>
    <t>Dodge|Durango</t>
  </si>
  <si>
    <t>SRT/Hellcat</t>
  </si>
  <si>
    <t>Dodge Hornet</t>
  </si>
  <si>
    <t>Dodge|Hornet</t>
  </si>
  <si>
    <t>Dodge Intrepid</t>
  </si>
  <si>
    <t>Dodge|Intrepid</t>
  </si>
  <si>
    <t>Dodge Journey</t>
  </si>
  <si>
    <t>Dodge|Journey</t>
  </si>
  <si>
    <t>Dodge Magnum</t>
  </si>
  <si>
    <t>Dodge|Magnum</t>
  </si>
  <si>
    <t>Dodge Neon</t>
  </si>
  <si>
    <t>Dodge|Neon</t>
  </si>
  <si>
    <t>Dodge Nitro</t>
  </si>
  <si>
    <t>Dodge|Nitro</t>
  </si>
  <si>
    <t>Dodge Ramcharger</t>
  </si>
  <si>
    <t>4WD</t>
  </si>
  <si>
    <t>Dodge|Ramcharger</t>
  </si>
  <si>
    <t>2WD</t>
  </si>
  <si>
    <t>Dodge Stealth</t>
  </si>
  <si>
    <t>R/T Turbo</t>
  </si>
  <si>
    <t>Mitsubishi|3000GT</t>
  </si>
  <si>
    <t>Dodge Stratus</t>
  </si>
  <si>
    <t>Dodge|Stratus</t>
  </si>
  <si>
    <t>Dodge Viper</t>
  </si>
  <si>
    <t>Dodge|Viper</t>
  </si>
  <si>
    <t>GTS</t>
  </si>
  <si>
    <t>ACR</t>
  </si>
  <si>
    <t>Fiat 124 Spider</t>
  </si>
  <si>
    <t>Abarth</t>
  </si>
  <si>
    <t>Fiat|124 Spider</t>
  </si>
  <si>
    <t>Fiat 500</t>
  </si>
  <si>
    <t>Fiat|500</t>
  </si>
  <si>
    <t>FIAT 500L</t>
  </si>
  <si>
    <t>Fiat|500L</t>
  </si>
  <si>
    <t>Fiat 500L</t>
  </si>
  <si>
    <t>Fiat 500X</t>
  </si>
  <si>
    <t>Fiat|500X</t>
  </si>
  <si>
    <t>Ford Bronco</t>
  </si>
  <si>
    <t>2dr SUV</t>
  </si>
  <si>
    <t>Ford|Bronco</t>
  </si>
  <si>
    <t>Ford|Bronco;Ford|Bronco II</t>
  </si>
  <si>
    <t>4dr SUV</t>
  </si>
  <si>
    <t>Ford|Bronco;Ford|Bronco Sport</t>
  </si>
  <si>
    <t>Raptor</t>
  </si>
  <si>
    <t>Ford Bronco Sport</t>
  </si>
  <si>
    <t>Ford|Bronco Sport</t>
  </si>
  <si>
    <t>Badlands</t>
  </si>
  <si>
    <t>Ford C-Max</t>
  </si>
  <si>
    <t>Ford|C-Max</t>
  </si>
  <si>
    <t>Ford Crown Victoria</t>
  </si>
  <si>
    <t>Ford|Crown Victoria</t>
  </si>
  <si>
    <t>Ford EcoSport</t>
  </si>
  <si>
    <t>Ford|EcoSport</t>
  </si>
  <si>
    <t>Ford Edge</t>
  </si>
  <si>
    <t>Ford|Edge</t>
  </si>
  <si>
    <t>Ford Escape</t>
  </si>
  <si>
    <t>Ford|Escape</t>
  </si>
  <si>
    <t>Ford Escort</t>
  </si>
  <si>
    <t>Ford|Escort</t>
  </si>
  <si>
    <t>ZX2</t>
  </si>
  <si>
    <t>Ford Excursion</t>
  </si>
  <si>
    <t>Ford|Excursion</t>
  </si>
  <si>
    <t>Ford Expedition</t>
  </si>
  <si>
    <t>Ford|Expedition</t>
  </si>
  <si>
    <t>EL</t>
  </si>
  <si>
    <t>MAX</t>
  </si>
  <si>
    <t>Tremor</t>
  </si>
  <si>
    <t>Ford Explorer</t>
  </si>
  <si>
    <t>Ford|Explorer</t>
  </si>
  <si>
    <t>Ford|Explorer;Ford|Explorer Sport;Ford|Explorer Sport Trac</t>
  </si>
  <si>
    <t>Sport Trac</t>
  </si>
  <si>
    <t>Ford|Explorer;Ford|Explorer Sport Trac</t>
  </si>
  <si>
    <t>Timberline</t>
  </si>
  <si>
    <t>Ford F100</t>
  </si>
  <si>
    <t>Ford|F-100</t>
  </si>
  <si>
    <t>Ford F-150</t>
  </si>
  <si>
    <t>Ford|F-150</t>
  </si>
  <si>
    <t>Ford|F-150;Ford|F-150 Heritage</t>
  </si>
  <si>
    <t>Ford|F-150;Ford|F-150 Lightning</t>
  </si>
  <si>
    <t>Lightning</t>
  </si>
  <si>
    <t>Ford F-250/F-350 Super Duty</t>
  </si>
  <si>
    <t>Ford|F-250;Ford|F-250 Super Duty;Ford|F-350 Super Duty</t>
  </si>
  <si>
    <t>Ford|F-250 Super Duty;Ford|F-350 Super Duty</t>
  </si>
  <si>
    <t>Ford F-350 Super Duty</t>
  </si>
  <si>
    <t>Ford|F-350 Super Duty</t>
  </si>
  <si>
    <t>Ford Fiesta</t>
  </si>
  <si>
    <t>Ford|Fiesta;Ford|Fiesta Ikon</t>
  </si>
  <si>
    <t>ST</t>
  </si>
  <si>
    <t>Ford|Fiesta</t>
  </si>
  <si>
    <t>Ford Five Hundred</t>
  </si>
  <si>
    <t>Ford|Five Hundred</t>
  </si>
  <si>
    <t>Ford Flex</t>
  </si>
  <si>
    <t>Ford|Flex</t>
  </si>
  <si>
    <t>Ford Focus</t>
  </si>
  <si>
    <t>Ford|Focus</t>
  </si>
  <si>
    <t>ZX3/ZX5</t>
  </si>
  <si>
    <t>RS</t>
  </si>
  <si>
    <t>Ford Freestyle</t>
  </si>
  <si>
    <t>Ford|Freestyle</t>
  </si>
  <si>
    <t>Ford Fusion</t>
  </si>
  <si>
    <t>Ford|Fusion</t>
  </si>
  <si>
    <t>Ford GT</t>
  </si>
  <si>
    <t>Ford|GT</t>
  </si>
  <si>
    <t>Ford Maverick</t>
  </si>
  <si>
    <t>Lobo</t>
  </si>
  <si>
    <t>Ford Mustang</t>
  </si>
  <si>
    <t>Ford|Mustang</t>
  </si>
  <si>
    <t>Ford|Mustang II</t>
  </si>
  <si>
    <t>SVO</t>
  </si>
  <si>
    <t>Mach 1</t>
  </si>
  <si>
    <t>SVT Cobra</t>
  </si>
  <si>
    <t>Ford|Mustang;Ford|Mustang Mach-E</t>
  </si>
  <si>
    <t>Dark Horse</t>
  </si>
  <si>
    <t>Ford Mustang Mach-E</t>
  </si>
  <si>
    <t>Ford|Mustang Mach-E</t>
  </si>
  <si>
    <t>Rally</t>
  </si>
  <si>
    <t>Ford Ranger</t>
  </si>
  <si>
    <t>Ford|Ranger</t>
  </si>
  <si>
    <t>Ford Taurus</t>
  </si>
  <si>
    <t>Ford|Taurus</t>
  </si>
  <si>
    <t>Ford|Taurus;Ford|Taurus X</t>
  </si>
  <si>
    <t>SHO</t>
  </si>
  <si>
    <t>Ford Thunderbird</t>
  </si>
  <si>
    <t>Ford|Thunderbird</t>
  </si>
  <si>
    <t>Genesis EQ900</t>
  </si>
  <si>
    <t>G90</t>
  </si>
  <si>
    <t>Genesis|G90</t>
  </si>
  <si>
    <t>Genesis G70</t>
  </si>
  <si>
    <t>Genesis|G70</t>
  </si>
  <si>
    <t>Genesis G80</t>
  </si>
  <si>
    <t>Genesis|G80</t>
  </si>
  <si>
    <t>Sport</t>
  </si>
  <si>
    <t>Genesis G90</t>
  </si>
  <si>
    <t>Genesis GV60</t>
  </si>
  <si>
    <t>Genesis|GV60</t>
  </si>
  <si>
    <t>Genesis GV70</t>
  </si>
  <si>
    <t>Genesis|GV70</t>
  </si>
  <si>
    <t>Genesis GV80</t>
  </si>
  <si>
    <t>Genesis|GV80</t>
  </si>
  <si>
    <t>Genesis|GV80;Genesis|GV80 Coupe</t>
  </si>
  <si>
    <t>GMC Acadia</t>
  </si>
  <si>
    <t>GMC|Acadia</t>
  </si>
  <si>
    <t>GMC|Acadia;GMC|Acadia Limited</t>
  </si>
  <si>
    <t>GMC Canyon</t>
  </si>
  <si>
    <t>GMC|Canyon</t>
  </si>
  <si>
    <t>AT4X</t>
  </si>
  <si>
    <t>GMC Envoy</t>
  </si>
  <si>
    <t>GMC|Envoy;GMC|Envoy XL</t>
  </si>
  <si>
    <t>GMC|Envoy;GMC|Envoy XL;GMC|Envoy XUV</t>
  </si>
  <si>
    <t>GMC|Envoy</t>
  </si>
  <si>
    <t>GMC Hummer SUV</t>
  </si>
  <si>
    <t>GMC|Hummer EV SUV</t>
  </si>
  <si>
    <t>GMC Jimmy</t>
  </si>
  <si>
    <t>GMC|Jimmy</t>
  </si>
  <si>
    <t>GMC Terrain</t>
  </si>
  <si>
    <t>GMC|Terrain</t>
  </si>
  <si>
    <t>GMC Yukon</t>
  </si>
  <si>
    <t>GMC|Yukon</t>
  </si>
  <si>
    <t>GMC|Yukon;GMC|Yukon XL 1500;GMC|Yukon XL 2500</t>
  </si>
  <si>
    <t>GMC|Yukon;GMC|Yukon XL 1500</t>
  </si>
  <si>
    <t>GMC|Yukon;GMC|Yukon XL</t>
  </si>
  <si>
    <t>GMC Yukon XL</t>
  </si>
  <si>
    <t>GMC|Yukon XL 1500;GMC|Yukon XL 2500</t>
  </si>
  <si>
    <t>GMC|Yukon XL 1500</t>
  </si>
  <si>
    <t>GMC|Yukon XL</t>
  </si>
  <si>
    <t>Honda Accord</t>
  </si>
  <si>
    <t>Honda|Accord</t>
  </si>
  <si>
    <t>Honda Civic</t>
  </si>
  <si>
    <t>Honda|Civic</t>
  </si>
  <si>
    <t>CRX</t>
  </si>
  <si>
    <t>Honda|Civic;Honda|Civic del Sol</t>
  </si>
  <si>
    <t>Type R</t>
  </si>
  <si>
    <t>Honda Clarity</t>
  </si>
  <si>
    <t>Honda|Clarity</t>
  </si>
  <si>
    <t>Honda Clarity Plug In</t>
  </si>
  <si>
    <t>Honda Crosstour</t>
  </si>
  <si>
    <t>Honda|Accord Crosstour</t>
  </si>
  <si>
    <t>Honda|Crosstour</t>
  </si>
  <si>
    <t>Honda CR-V</t>
  </si>
  <si>
    <t>Honda|CR-V</t>
  </si>
  <si>
    <t>Honda CR-Z</t>
  </si>
  <si>
    <t>Honda|CR-Z</t>
  </si>
  <si>
    <t>Honda Element</t>
  </si>
  <si>
    <t>Honda|Element</t>
  </si>
  <si>
    <t>Honda Fit</t>
  </si>
  <si>
    <t>Honda|Fit</t>
  </si>
  <si>
    <t>Honda HR-V</t>
  </si>
  <si>
    <t>Honda|HR-V</t>
  </si>
  <si>
    <t>Honda Insight</t>
  </si>
  <si>
    <t>Honda|Insight</t>
  </si>
  <si>
    <t>Honda Odyssey</t>
  </si>
  <si>
    <t>Honda|Odyssey</t>
  </si>
  <si>
    <t>Honda Passport</t>
  </si>
  <si>
    <t>Honda|Passport</t>
  </si>
  <si>
    <t>Honda Pilot</t>
  </si>
  <si>
    <t>Honda|Pilot</t>
  </si>
  <si>
    <t>TrailSport</t>
  </si>
  <si>
    <t>Honda Prelude</t>
  </si>
  <si>
    <t>Honda|Prelude</t>
  </si>
  <si>
    <t>Honda Prologue</t>
  </si>
  <si>
    <t>Honda|Prologue</t>
  </si>
  <si>
    <t>Honda Ridgeline</t>
  </si>
  <si>
    <t>Honda|Ridgeline</t>
  </si>
  <si>
    <t>Honda S2000</t>
  </si>
  <si>
    <t>Honda|S2000</t>
  </si>
  <si>
    <t>Hyundai Accent</t>
  </si>
  <si>
    <t>Hyundai|Accent</t>
  </si>
  <si>
    <t>Hyundai Azera</t>
  </si>
  <si>
    <t>Hyundai|Azera</t>
  </si>
  <si>
    <t>Hyundai Elantra</t>
  </si>
  <si>
    <t>Hyundai|Elantra</t>
  </si>
  <si>
    <t>Hyundai|Elantra;Hyundai|Elantra Coupe;Hyundai|Elantra GT</t>
  </si>
  <si>
    <t>Hyundai|Elantra;Hyundai|Elantra GT</t>
  </si>
  <si>
    <t>Hyundai|Elantra;Hyundai|Elantra N</t>
  </si>
  <si>
    <t>Hyundai Elantra GT</t>
  </si>
  <si>
    <t>Hyundai|Elantra GT</t>
  </si>
  <si>
    <t>Hyundai Elantra Tour</t>
  </si>
  <si>
    <t>Hyundai Equus</t>
  </si>
  <si>
    <t>Hyundai|Equus</t>
  </si>
  <si>
    <t>Hyundai Genesis</t>
  </si>
  <si>
    <t>Hyundai|Genesis</t>
  </si>
  <si>
    <t>Hyundai|Genesis;Hyundai|Genesis Coupe</t>
  </si>
  <si>
    <t>5.0 R-Spec</t>
  </si>
  <si>
    <t>Hyundai Ioniq</t>
  </si>
  <si>
    <t>Hyundai|Ioniq</t>
  </si>
  <si>
    <t>Hyundai|Ioniq;Hyundai|Ioniq 5</t>
  </si>
  <si>
    <t>Hyundai IONIQ 5</t>
  </si>
  <si>
    <t>Hyundai|Ioniq 5</t>
  </si>
  <si>
    <t>N</t>
  </si>
  <si>
    <t>Hyundai|Ioniq 5;Hyundai|Ioniq 5 N</t>
  </si>
  <si>
    <t>Hyundai IONIQ 6</t>
  </si>
  <si>
    <t>Hyundai|Ioniq 6</t>
  </si>
  <si>
    <t>Hyundai|Ioniq 6 N</t>
  </si>
  <si>
    <t>Hyundai Ioniq 9</t>
  </si>
  <si>
    <t>Hyundai|Ioniq 9</t>
  </si>
  <si>
    <t>Hyundai Kona</t>
  </si>
  <si>
    <t>Hyundai|Kona;Hyundai|Kona Electric</t>
  </si>
  <si>
    <t>Hyundai|Kona;Hyundai|Kona Electric;Hyundai|Kona N</t>
  </si>
  <si>
    <t>Hyundai|Kona</t>
  </si>
  <si>
    <t>Hyundai Nexo</t>
  </si>
  <si>
    <t>Hyundai|Nexo</t>
  </si>
  <si>
    <t>Hyundai Palisade</t>
  </si>
  <si>
    <t>Hyundai|Palisade</t>
  </si>
  <si>
    <t>Hyundai Santa Cruz</t>
  </si>
  <si>
    <t>Hyundai|Santa Cruz</t>
  </si>
  <si>
    <t>XRT</t>
  </si>
  <si>
    <t>Hyundai Santa Fe</t>
  </si>
  <si>
    <t>Hyundai|Santa Fe</t>
  </si>
  <si>
    <t>Hyundai|Santa Fe;Hyundai|Santa Fe Sport;Hyundai|Santa Fe XL</t>
  </si>
  <si>
    <t>XL</t>
  </si>
  <si>
    <t>Hyundai|Santa Fe XL</t>
  </si>
  <si>
    <t>Hyundai|Santa Fe;Hyundai|Santa Fe XL</t>
  </si>
  <si>
    <t>Hyundai Sonata</t>
  </si>
  <si>
    <t>Hyundai|Sonata</t>
  </si>
  <si>
    <t>Hyundai Tiburon</t>
  </si>
  <si>
    <t>Hyundai|Tiburon</t>
  </si>
  <si>
    <t>Hyundai Tucson</t>
  </si>
  <si>
    <t>Hyundai|Tucson</t>
  </si>
  <si>
    <t>Hyundai Veloster</t>
  </si>
  <si>
    <t>Hyundai|Veloster</t>
  </si>
  <si>
    <t>Turbo</t>
  </si>
  <si>
    <t>Hyundai|Veloster;Hyundai|Veloster N</t>
  </si>
  <si>
    <t>Hyundai|Veloster N</t>
  </si>
  <si>
    <t>Hyundai Venue</t>
  </si>
  <si>
    <t>Hyundai|Venue</t>
  </si>
  <si>
    <t>Hyundai Veracruz</t>
  </si>
  <si>
    <t>Hyundai|Veracruz</t>
  </si>
  <si>
    <t>Hyundai XG</t>
  </si>
  <si>
    <t>Hyundai|XG300</t>
  </si>
  <si>
    <t>Hyundai|XG350</t>
  </si>
  <si>
    <t>Ineos Automotive Grenadier</t>
  </si>
  <si>
    <t>Quartermaster</t>
  </si>
  <si>
    <t>INEOS|Grenadier</t>
  </si>
  <si>
    <t>Infiniti EX</t>
  </si>
  <si>
    <t>EX35/EX37</t>
  </si>
  <si>
    <t>INFINITI|EX35</t>
  </si>
  <si>
    <t>INFINITI|EX37</t>
  </si>
  <si>
    <t>Infiniti FX</t>
  </si>
  <si>
    <t>INFINITI|FX35;INFINITI|FX45</t>
  </si>
  <si>
    <t>INFINITI|FX35;INFINITI|FX50</t>
  </si>
  <si>
    <t>INFINITI|FX37;INFINITI|FX50</t>
  </si>
  <si>
    <t>Infiniti G</t>
  </si>
  <si>
    <t>INFINITI|G20</t>
  </si>
  <si>
    <t>INFINITI|G35</t>
  </si>
  <si>
    <t>INFINITI|G35;INFINITI|G37</t>
  </si>
  <si>
    <t>INFINITI|G37</t>
  </si>
  <si>
    <t>INFINITI|G25;INFINITI|G37</t>
  </si>
  <si>
    <t>Infiniti I</t>
  </si>
  <si>
    <t>INFINITI|I30</t>
  </si>
  <si>
    <t>INFINITI|I35</t>
  </si>
  <si>
    <t>Infiniti JX</t>
  </si>
  <si>
    <t>INFINITI|JX35</t>
  </si>
  <si>
    <t>Infiniti M</t>
  </si>
  <si>
    <t>INFINITI|M30</t>
  </si>
  <si>
    <t>INFINITI|M45</t>
  </si>
  <si>
    <t>INFINITI|M35;INFINITI|M45</t>
  </si>
  <si>
    <t>INFINITI|M37;INFINITI|M56</t>
  </si>
  <si>
    <t>INFINITI|M35h;INFINITI|M37;INFINITI|M56</t>
  </si>
  <si>
    <t>Infiniti Q40</t>
  </si>
  <si>
    <t>INFINITI|Q40</t>
  </si>
  <si>
    <t>Infiniti Q45</t>
  </si>
  <si>
    <t>INFINITI|Q45</t>
  </si>
  <si>
    <t>Infiniti Q50</t>
  </si>
  <si>
    <t>INFINITI|Q50</t>
  </si>
  <si>
    <t>Red Sport</t>
  </si>
  <si>
    <t>Infiniti Q60</t>
  </si>
  <si>
    <t>INFINITI|Q60</t>
  </si>
  <si>
    <t>Infiniti Q70</t>
  </si>
  <si>
    <t>INFINITI|Q70</t>
  </si>
  <si>
    <t>INFINITI|Q70;INFINITI|Q70L</t>
  </si>
  <si>
    <t>Infiniti Q70L</t>
  </si>
  <si>
    <t>INFINITI|Q70L</t>
  </si>
  <si>
    <t>Infiniti QX30</t>
  </si>
  <si>
    <t>INFINITI|QX30</t>
  </si>
  <si>
    <t>Infiniti QX4</t>
  </si>
  <si>
    <t>INFINITI|QX4</t>
  </si>
  <si>
    <t>Infiniti QX50</t>
  </si>
  <si>
    <t>INFINITI|QX50</t>
  </si>
  <si>
    <t>Infiniti QX55</t>
  </si>
  <si>
    <t>INFINITI|QX55</t>
  </si>
  <si>
    <t>Infiniti QX56</t>
  </si>
  <si>
    <t>INFINITI|QX56</t>
  </si>
  <si>
    <t>Infiniti QX60</t>
  </si>
  <si>
    <t>INFINITI|QX60</t>
  </si>
  <si>
    <t>Infiniti QX70</t>
  </si>
  <si>
    <t>INFINITI|QX70</t>
  </si>
  <si>
    <t>Infiniti QX80</t>
  </si>
  <si>
    <t>INFINITI|QX80</t>
  </si>
  <si>
    <t>Jaguar E-Pace</t>
  </si>
  <si>
    <t>Jaguar|E-Pace</t>
  </si>
  <si>
    <t>Jaguar F-Pace</t>
  </si>
  <si>
    <t>Jaguar|F-Pace</t>
  </si>
  <si>
    <t>Jaguar F-Type</t>
  </si>
  <si>
    <t>V6/V8 S</t>
  </si>
  <si>
    <t>Jaguar|F-Type</t>
  </si>
  <si>
    <t>R/SVR</t>
  </si>
  <si>
    <t>P450/P575/R75</t>
  </si>
  <si>
    <t>Jaguar I-Pace</t>
  </si>
  <si>
    <t>Jaguar|I-Pace</t>
  </si>
  <si>
    <t>Jaguar S-Type</t>
  </si>
  <si>
    <t>Jaguar|S-Type</t>
  </si>
  <si>
    <t>Jaguar XE</t>
  </si>
  <si>
    <t>Jaguar|XE</t>
  </si>
  <si>
    <t>Jaguar XF</t>
  </si>
  <si>
    <t>Jaguar|XF</t>
  </si>
  <si>
    <t>Jaguar|XF;Jaguar|XFR</t>
  </si>
  <si>
    <t>Jaguar|XF;Jaguar|XFR;Jaguar|XFR-S</t>
  </si>
  <si>
    <t>Sportbrake</t>
  </si>
  <si>
    <t>Jaguar XJ</t>
  </si>
  <si>
    <t>Jaguar|XJ12;Jaguar|XJ6;Jaguar|XJS</t>
  </si>
  <si>
    <t>Jaguar|XJ6;Jaguar|XJS</t>
  </si>
  <si>
    <t>Jaguar|XJ6;Jaguar|XJRS;Jaguar|XJS</t>
  </si>
  <si>
    <t>Jaguar|XJ12;Jaguar|XJ6;Jaguar|XJR;Jaguar|XJS</t>
  </si>
  <si>
    <t>Jaguar|XJ6;Jaguar|XJR</t>
  </si>
  <si>
    <t>Jaguar|XJ8;Jaguar|XJR</t>
  </si>
  <si>
    <t>Jaguar|XJ</t>
  </si>
  <si>
    <t>Jaguar|XJ;Jaguar|XJR</t>
  </si>
  <si>
    <t>Jaguar|XJ;Jaguar|XJR575</t>
  </si>
  <si>
    <t>Jaguar XJS</t>
  </si>
  <si>
    <t>Jaguar|XJS</t>
  </si>
  <si>
    <t>Jaguar XK</t>
  </si>
  <si>
    <t>Jaguar|XK8</t>
  </si>
  <si>
    <t>Jaguar|XK8;Jaguar|XKR</t>
  </si>
  <si>
    <t>XKR</t>
  </si>
  <si>
    <t>XKR/XKR-S</t>
  </si>
  <si>
    <t>Jaguar|XK;Jaguar|XKR</t>
  </si>
  <si>
    <t>Jaguar|XK;Jaguar|XKR;Jaguar|XKR-S</t>
  </si>
  <si>
    <t>Jaguar X-Type</t>
  </si>
  <si>
    <t>Jaguar|X-Type</t>
  </si>
  <si>
    <t>Jeep Cherokee</t>
  </si>
  <si>
    <t>Jeep|Cherokee</t>
  </si>
  <si>
    <t>Jeep Commander</t>
  </si>
  <si>
    <t>Jeep|Commander</t>
  </si>
  <si>
    <t>Jeep Compass</t>
  </si>
  <si>
    <t>Jeep|Compass</t>
  </si>
  <si>
    <t>Jeep Gladiator</t>
  </si>
  <si>
    <t>Rubicon</t>
  </si>
  <si>
    <t>Jeep|Gladiator</t>
  </si>
  <si>
    <t>Rubicon/Mojave</t>
  </si>
  <si>
    <t>Jeep Grand Cherokee</t>
  </si>
  <si>
    <t>Jeep|Grand Cherokee</t>
  </si>
  <si>
    <t>SRT</t>
  </si>
  <si>
    <t>L</t>
  </si>
  <si>
    <t>Jeep Grand Wagoneer</t>
  </si>
  <si>
    <t>Jeep|Grand Wagoneer</t>
  </si>
  <si>
    <t>Jeep Liberty</t>
  </si>
  <si>
    <t>Jeep|Liberty</t>
  </si>
  <si>
    <t>Jeep Patriot</t>
  </si>
  <si>
    <t>Jeep|Patriot</t>
  </si>
  <si>
    <t>Jeep Renegade</t>
  </si>
  <si>
    <t>Jeep|Renegade</t>
  </si>
  <si>
    <t>Jeep Wagoneer</t>
  </si>
  <si>
    <t>Jeep|Wagoneer</t>
  </si>
  <si>
    <t>Jeep Wagoneer S</t>
  </si>
  <si>
    <t>Jeep|Wagoneer S</t>
  </si>
  <si>
    <t>Jeep Wrangler</t>
  </si>
  <si>
    <t>Jeep|Wrangler</t>
  </si>
  <si>
    <t>Unlimited</t>
  </si>
  <si>
    <t>Xtreme</t>
  </si>
  <si>
    <t>Karma Automotive GS-6</t>
  </si>
  <si>
    <t>Karma|GS-6</t>
  </si>
  <si>
    <t>Karma Automotive Revero</t>
  </si>
  <si>
    <t>GT/GTS</t>
  </si>
  <si>
    <t>Karma|Revero</t>
  </si>
  <si>
    <t>Kia Amanti</t>
  </si>
  <si>
    <t>Kia|Amanti</t>
  </si>
  <si>
    <t>Kia Borrego</t>
  </si>
  <si>
    <t>Kia|Borrego</t>
  </si>
  <si>
    <t>Kia Cadenza</t>
  </si>
  <si>
    <t>Kia|Cadenza</t>
  </si>
  <si>
    <t>Kia Carnival</t>
  </si>
  <si>
    <t>Sedona SWB</t>
  </si>
  <si>
    <t>Kia|Sedona</t>
  </si>
  <si>
    <t>Sedona LWB</t>
  </si>
  <si>
    <t>Sedona</t>
  </si>
  <si>
    <t>Kia|Carnival</t>
  </si>
  <si>
    <t>Kia EV6</t>
  </si>
  <si>
    <t>Kia|EV6</t>
  </si>
  <si>
    <t>Kia EV9</t>
  </si>
  <si>
    <t>Kia|EV9</t>
  </si>
  <si>
    <t>Kia Forte</t>
  </si>
  <si>
    <t>Kia|Forte;Kia|Forte Koup</t>
  </si>
  <si>
    <t>Koup</t>
  </si>
  <si>
    <t>Forte5</t>
  </si>
  <si>
    <t>Kia|Forte</t>
  </si>
  <si>
    <t>Kia K5</t>
  </si>
  <si>
    <t>Kia|K5</t>
  </si>
  <si>
    <t>Kia K900</t>
  </si>
  <si>
    <t>Kia|K900</t>
  </si>
  <si>
    <t>Kia NIRO</t>
  </si>
  <si>
    <t>Kia|Niro</t>
  </si>
  <si>
    <t>Kia|Niro;Kia|Niro EV</t>
  </si>
  <si>
    <t>EV</t>
  </si>
  <si>
    <t>Kia Optima</t>
  </si>
  <si>
    <t>Kia|Optima</t>
  </si>
  <si>
    <t>Hybrid</t>
  </si>
  <si>
    <t>Kia Rio</t>
  </si>
  <si>
    <t>Rio5</t>
  </si>
  <si>
    <t>Kia|Rio</t>
  </si>
  <si>
    <t>Kia Rondo</t>
  </si>
  <si>
    <t>Kia|Rondo</t>
  </si>
  <si>
    <t>Kia SELTOS</t>
  </si>
  <si>
    <t>Kia|Seltos</t>
  </si>
  <si>
    <t>Kia Sephia</t>
  </si>
  <si>
    <t>Kia|Sephia</t>
  </si>
  <si>
    <t>Kia Sorento</t>
  </si>
  <si>
    <t>Kia|Sorento</t>
  </si>
  <si>
    <t>Kia Soul</t>
  </si>
  <si>
    <t>Kia|Soul</t>
  </si>
  <si>
    <t>Kia|Soul;Kia|Soul EV</t>
  </si>
  <si>
    <t>Kia Spectra</t>
  </si>
  <si>
    <t>Kia|Spectra</t>
  </si>
  <si>
    <t>Kia Sportage</t>
  </si>
  <si>
    <t>Kia|Sportage</t>
  </si>
  <si>
    <t>Kia Stinger</t>
  </si>
  <si>
    <t>Kia|Stinger</t>
  </si>
  <si>
    <t>Liftback</t>
  </si>
  <si>
    <t>Kia Telluride</t>
  </si>
  <si>
    <t>Kia|Telluride</t>
  </si>
  <si>
    <t>Land Rover Defender</t>
  </si>
  <si>
    <t>110 NAS</t>
  </si>
  <si>
    <t>Land Rover|Defender 110</t>
  </si>
  <si>
    <t>90 NAS</t>
  </si>
  <si>
    <t>Land Rover|Defender 90</t>
  </si>
  <si>
    <t>90</t>
  </si>
  <si>
    <t>Land Rover|Defender 110;Land Rover|Defender 90</t>
  </si>
  <si>
    <t>Land Rover|Defender 110;Land Rover|Defender 130;Land Rover|Defender 90</t>
  </si>
  <si>
    <t>110</t>
  </si>
  <si>
    <t>130</t>
  </si>
  <si>
    <t>110 OCTA</t>
  </si>
  <si>
    <t>Land Rover Discovery</t>
  </si>
  <si>
    <t>Land Rover|Discovery</t>
  </si>
  <si>
    <t>Land Rover|Discovery;Land Rover|Discovery Sport</t>
  </si>
  <si>
    <t>Land Rover Discovery Sport</t>
  </si>
  <si>
    <t>Land Rover|Discovery Sport</t>
  </si>
  <si>
    <t>Land Rover Evoque</t>
  </si>
  <si>
    <t>Land Rover|Range Rover Evoque</t>
  </si>
  <si>
    <t>Land Rover Freelander</t>
  </si>
  <si>
    <t>Land Rover|Freelander</t>
  </si>
  <si>
    <t>Land Rover LR2</t>
  </si>
  <si>
    <t>Land Rover|LR2</t>
  </si>
  <si>
    <t>Land Rover LR3</t>
  </si>
  <si>
    <t>Land Rover|LR3</t>
  </si>
  <si>
    <t>Land Rover LR4</t>
  </si>
  <si>
    <t>Land Rover|LR4</t>
  </si>
  <si>
    <t>Land Rover Range Rover</t>
  </si>
  <si>
    <t>Land Rover|Range Rover</t>
  </si>
  <si>
    <t>Land Rover|Range Rover;Land Rover|Range Rover Sport</t>
  </si>
  <si>
    <t>Land Rover|Range Rover;Land Rover|Range Rover Evoque;Land Rover|Range Rover Sport</t>
  </si>
  <si>
    <t>Land Rover|Range Rover;Land Rover|Range Rover Evoque;Land Rover|Range Rover Sport;Land Rover|Range Rover Velar</t>
  </si>
  <si>
    <t>Land Rover Range Rover Evoque</t>
  </si>
  <si>
    <t>Land Rover Range Rover Sport</t>
  </si>
  <si>
    <t>Land Rover|Range Rover Sport</t>
  </si>
  <si>
    <t>Land Rover Range Rover Velar</t>
  </si>
  <si>
    <t>Land Rover|Range Rover Velar</t>
  </si>
  <si>
    <t>Lexus CT</t>
  </si>
  <si>
    <t>Lexus|CT200h</t>
  </si>
  <si>
    <t>Lexus ES</t>
  </si>
  <si>
    <t>Lexus|ES250</t>
  </si>
  <si>
    <t>Lexus|ES300</t>
  </si>
  <si>
    <t>Lexus|ES330</t>
  </si>
  <si>
    <t>Lexus|ES350</t>
  </si>
  <si>
    <t>Lexus|ES300h;Lexus|ES350</t>
  </si>
  <si>
    <t>Lexus|ES250;Lexus|ES300h;Lexus|ES350</t>
  </si>
  <si>
    <t>Lexus|ES350e;Lexus|ES350h;Lexus|ES500e</t>
  </si>
  <si>
    <t>Lexus GS</t>
  </si>
  <si>
    <t>Lexus|GS300</t>
  </si>
  <si>
    <t>Lexus|GS300;Lexus|GS400</t>
  </si>
  <si>
    <t>Lexus|GS300;Lexus|GS430</t>
  </si>
  <si>
    <t>Lexus|GS350;Lexus|GS430;Lexus|GS450h</t>
  </si>
  <si>
    <t>Lexus|GS350;Lexus|GS450h;Lexus|GS460</t>
  </si>
  <si>
    <t>Lexus|GS350;Lexus|GS450h</t>
  </si>
  <si>
    <t>Lexus|GS F;Lexus|GS200t;Lexus|GS350;Lexus|GS450h</t>
  </si>
  <si>
    <t>Lexus|GS F;Lexus|GS300;Lexus|GS350;Lexus|GS450h</t>
  </si>
  <si>
    <t>Lexus|GS F;Lexus|GS300;Lexus|GS350</t>
  </si>
  <si>
    <t>Lexus|GS F;Lexus|GS350</t>
  </si>
  <si>
    <t>Lexus GX</t>
  </si>
  <si>
    <t>Lexus|GX470</t>
  </si>
  <si>
    <t>Lexus|GX460</t>
  </si>
  <si>
    <t>Overtrail</t>
  </si>
  <si>
    <t>Lexus|GX550</t>
  </si>
  <si>
    <t>Lexus HS</t>
  </si>
  <si>
    <t>Lexus|HS250h</t>
  </si>
  <si>
    <t>Lexus IS</t>
  </si>
  <si>
    <t>Lexus|IS300</t>
  </si>
  <si>
    <t>Lexus|IS250;Lexus|IS350</t>
  </si>
  <si>
    <t>Lexus|IS F;Lexus|IS250;Lexus|IS350</t>
  </si>
  <si>
    <t>Lexus|IS200t;Lexus|IS300;Lexus|IS350</t>
  </si>
  <si>
    <t>Lexus|IS300;Lexus|IS350</t>
  </si>
  <si>
    <t>Lexus|IS300;Lexus|IS350;Lexus|IS500</t>
  </si>
  <si>
    <t>Lexus|IS350</t>
  </si>
  <si>
    <t>Lexus LC</t>
  </si>
  <si>
    <t>Lexus|LC500;Lexus|LC500h</t>
  </si>
  <si>
    <t>Lexus|LC500</t>
  </si>
  <si>
    <t>Lexus LFA</t>
  </si>
  <si>
    <t>Lexus|LFA</t>
  </si>
  <si>
    <t>Lexus LS</t>
  </si>
  <si>
    <t>Lexus|LS400</t>
  </si>
  <si>
    <t>Lexus|LS430</t>
  </si>
  <si>
    <t>Lexus|LS460</t>
  </si>
  <si>
    <t>Lexus|LS460;Lexus|LS600h</t>
  </si>
  <si>
    <t>Lexus|LS500;Lexus|LS500h</t>
  </si>
  <si>
    <t>Lexus|LS500</t>
  </si>
  <si>
    <t>Lexus LX</t>
  </si>
  <si>
    <t>Lexus|LX450</t>
  </si>
  <si>
    <t>Lexus|LX470</t>
  </si>
  <si>
    <t>Lexus|LX570</t>
  </si>
  <si>
    <t>Lexus|LX600</t>
  </si>
  <si>
    <t>Lexus|LX600;Lexus|LX700h</t>
  </si>
  <si>
    <t>Lexus NX</t>
  </si>
  <si>
    <t>Lexus|NX200t;Lexus|NX300h</t>
  </si>
  <si>
    <t>Lexus|NX300;Lexus|NX300h</t>
  </si>
  <si>
    <t>Lexus|NX250;Lexus|NX350;Lexus|NX350h;Lexus|NX450h+</t>
  </si>
  <si>
    <t>Lexus|NX350;Lexus|NX350h;Lexus|NX450h+</t>
  </si>
  <si>
    <t>Lexus RC</t>
  </si>
  <si>
    <t>Lexus|RC F;Lexus|RC350</t>
  </si>
  <si>
    <t>Lexus|RC F;Lexus|RC200t;Lexus|RC300;Lexus|RC350</t>
  </si>
  <si>
    <t>Lexus|RC F;Lexus|RC300;Lexus|RC350</t>
  </si>
  <si>
    <t>RC F</t>
  </si>
  <si>
    <t>Lexus RX</t>
  </si>
  <si>
    <t>Lexus|RX300</t>
  </si>
  <si>
    <t>Lexus|RX330</t>
  </si>
  <si>
    <t>Lexus|RX330;Lexus|RX400h</t>
  </si>
  <si>
    <t>Lexus|RX350;Lexus|RX400h</t>
  </si>
  <si>
    <t>Lexus|RX350</t>
  </si>
  <si>
    <t>Lexus|RX350;Lexus|RX450h</t>
  </si>
  <si>
    <t>Lexus|RX350;Lexus|RX350L;Lexus|RX450h;Lexus|RX450hL</t>
  </si>
  <si>
    <t>RX L</t>
  </si>
  <si>
    <t>Lexus|RX350;Lexus|RX350h;Lexus|RX500h</t>
  </si>
  <si>
    <t>Lexus|RX350;Lexus|RX350h;Lexus|RX450h+;Lexus|RX500h</t>
  </si>
  <si>
    <t>Lexus RZ</t>
  </si>
  <si>
    <t>Lexus|RZ450e</t>
  </si>
  <si>
    <t>Lexus|RZ300e;Lexus|RZ450e</t>
  </si>
  <si>
    <t>Lexus|RZ350e;Lexus|RZ450e;Lexus|RZ550e</t>
  </si>
  <si>
    <t>Lexus SC</t>
  </si>
  <si>
    <t>Lexus|SC300;Lexus|SC400</t>
  </si>
  <si>
    <t>Lexus|SC430</t>
  </si>
  <si>
    <t>Lexus TX</t>
  </si>
  <si>
    <t>Lexus|TX350;Lexus|TX500h;Lexus|TX550h+</t>
  </si>
  <si>
    <t>Lexus UX</t>
  </si>
  <si>
    <t>Lexus|UX200;Lexus|UX250h</t>
  </si>
  <si>
    <t>Lexus|UX250h</t>
  </si>
  <si>
    <t>Lexus|UX300h</t>
  </si>
  <si>
    <t>Lincoln Aviator</t>
  </si>
  <si>
    <t>Lincoln|Aviator</t>
  </si>
  <si>
    <t>Lincoln Continental</t>
  </si>
  <si>
    <t>Lincoln|Continental</t>
  </si>
  <si>
    <t>Lincoln Corsair</t>
  </si>
  <si>
    <t>Lincoln|Corsair</t>
  </si>
  <si>
    <t>Lincoln LS</t>
  </si>
  <si>
    <t>Lincoln|LS</t>
  </si>
  <si>
    <t>Lincoln Mark VII</t>
  </si>
  <si>
    <t>Lincoln|Mark VII</t>
  </si>
  <si>
    <t>Lincoln Mark VIII</t>
  </si>
  <si>
    <t>Lincoln|Mark VIII</t>
  </si>
  <si>
    <t>Lincoln MKC</t>
  </si>
  <si>
    <t>Lincoln|MKC</t>
  </si>
  <si>
    <t>Lincoln MKS</t>
  </si>
  <si>
    <t>Lincoln|MKS</t>
  </si>
  <si>
    <t>Lincoln MKT</t>
  </si>
  <si>
    <t>Lincoln|MKT</t>
  </si>
  <si>
    <t>Lincoln MKX</t>
  </si>
  <si>
    <t>Lincoln|MKX</t>
  </si>
  <si>
    <t>Lincoln MKZ</t>
  </si>
  <si>
    <t>Lincoln|MKZ</t>
  </si>
  <si>
    <t>Lincoln Nautilus</t>
  </si>
  <si>
    <t>Lincoln|Nautilus</t>
  </si>
  <si>
    <t>Lincoln Navigator</t>
  </si>
  <si>
    <t>Lincoln|Navigator</t>
  </si>
  <si>
    <t>Lincoln Town Car</t>
  </si>
  <si>
    <t>Lincoln|Town Car</t>
  </si>
  <si>
    <t>Lincoln Zephyr</t>
  </si>
  <si>
    <t>Lincoln|Zephyr</t>
  </si>
  <si>
    <t>Lucid Motors Gravity</t>
  </si>
  <si>
    <t>Lucid|Gravity</t>
  </si>
  <si>
    <t>Lucid Motors Lucid Air</t>
  </si>
  <si>
    <t>Lucid|Air</t>
  </si>
  <si>
    <t>Maserati Ghibli</t>
  </si>
  <si>
    <t>Maserati|Ghibli</t>
  </si>
  <si>
    <t>Maserati GranTurismo</t>
  </si>
  <si>
    <t>Maserati|GranTurismo</t>
  </si>
  <si>
    <t>Maserati Grecale</t>
  </si>
  <si>
    <t>Maserati|Grecale</t>
  </si>
  <si>
    <t>Maserati Levante</t>
  </si>
  <si>
    <t>Maserati|Levante</t>
  </si>
  <si>
    <t>Maserati MC20</t>
  </si>
  <si>
    <t>Maserati|MC20</t>
  </si>
  <si>
    <t>Cielo</t>
  </si>
  <si>
    <t>Maserati Quattroporte</t>
  </si>
  <si>
    <t>Maserati|Quattroporte</t>
  </si>
  <si>
    <t>Mazda 2</t>
  </si>
  <si>
    <t>Mazda|2</t>
  </si>
  <si>
    <t>Mazda 3</t>
  </si>
  <si>
    <t>Mazda|3</t>
  </si>
  <si>
    <t>Mazda|3;Mazda|3 Sport</t>
  </si>
  <si>
    <t>Mazda 5</t>
  </si>
  <si>
    <t>Mazda|5</t>
  </si>
  <si>
    <t>Mazda 6</t>
  </si>
  <si>
    <t>Mazda|6</t>
  </si>
  <si>
    <t>Mazda CX-3</t>
  </si>
  <si>
    <t>Mazda|CX-3</t>
  </si>
  <si>
    <t>Mazda CX-30</t>
  </si>
  <si>
    <t>Mazda|CX-30</t>
  </si>
  <si>
    <t>Mazda CX-5</t>
  </si>
  <si>
    <t>Mazda|CX-5</t>
  </si>
  <si>
    <t>Mazda CX-50</t>
  </si>
  <si>
    <t>Mazda|CX-50</t>
  </si>
  <si>
    <t>Mazda CX-7</t>
  </si>
  <si>
    <t>Mazda|CX-7</t>
  </si>
  <si>
    <t>Mazda CX-70</t>
  </si>
  <si>
    <t>Mazda|CX-70</t>
  </si>
  <si>
    <t>Mazda CX-9</t>
  </si>
  <si>
    <t>Mazda|CX-9</t>
  </si>
  <si>
    <t>Mazda CX-90</t>
  </si>
  <si>
    <t>Mazda|CX-90</t>
  </si>
  <si>
    <t>Mazda Miata</t>
  </si>
  <si>
    <t>Mazda|Miata</t>
  </si>
  <si>
    <t>Mazda|MX-5;Mazda|MX-5 Miata</t>
  </si>
  <si>
    <t>soft top</t>
  </si>
  <si>
    <t>RF</t>
  </si>
  <si>
    <t>Mazda Millenia</t>
  </si>
  <si>
    <t>Mazda|Millenia</t>
  </si>
  <si>
    <t>Mazda MX-30</t>
  </si>
  <si>
    <t>Mazda|MX-30 EV</t>
  </si>
  <si>
    <t>Mazda MX-5</t>
  </si>
  <si>
    <t>Mazda MX-6</t>
  </si>
  <si>
    <t>Mazda|MX-6</t>
  </si>
  <si>
    <t>Mazda Protege</t>
  </si>
  <si>
    <t>Mazda|Protege</t>
  </si>
  <si>
    <t>Protege5</t>
  </si>
  <si>
    <t>Mazda RX-7</t>
  </si>
  <si>
    <t>Mazda|RX-7</t>
  </si>
  <si>
    <t>Mazda RX-8</t>
  </si>
  <si>
    <t>Mazda|RX-8</t>
  </si>
  <si>
    <t>Mazda Speed3</t>
  </si>
  <si>
    <t>Mazda Tribute</t>
  </si>
  <si>
    <t>Mazda|Tribute</t>
  </si>
  <si>
    <t>Mercedes-Benz 190</t>
  </si>
  <si>
    <t>Mercedes-Benz A-Class</t>
  </si>
  <si>
    <t>Mercedes-Benz|A200;Mercedes-Benz|A220;Mercedes-Benz|A250</t>
  </si>
  <si>
    <t>Mercedes-Benz|A200;Mercedes-Benz|A220;Mercedes-Benz|A250;Mercedes-Benz|A35 AMG;Mercedes-Benz|A45 AMG S</t>
  </si>
  <si>
    <t>AMG</t>
  </si>
  <si>
    <t>Mercedes-Benz B-Class</t>
  </si>
  <si>
    <t>Mercedes-Benz|B180;Mercedes-Benz|B250</t>
  </si>
  <si>
    <t>Mercedes-Benz|B250;Mercedes-Benz|B250e</t>
  </si>
  <si>
    <t>Mercedes-Benz C-Class</t>
  </si>
  <si>
    <t>Mercedes-Benz|C220;Mercedes-Benz|C280</t>
  </si>
  <si>
    <t>Mercedes-Benz|C220;Mercedes-Benz|C280;Mercedes-Benz|C36 AMG</t>
  </si>
  <si>
    <t>Mercedes-Benz|C220;Mercedes-Benz|C230;Mercedes-Benz|C280;Mercedes-Benz|C36 AMG</t>
  </si>
  <si>
    <t>Mercedes-Benz|C230;Mercedes-Benz|C280;Mercedes-Benz|C43 AMG</t>
  </si>
  <si>
    <t>Mercedes-Benz|C200;Mercedes-Benz|C240;Mercedes-Benz|C320</t>
  </si>
  <si>
    <t>Mercedes-Benz|C200;Mercedes-Benz|C230;Mercedes-Benz|C240;Mercedes-Benz|C32 AMG;Mercedes-Benz|C320</t>
  </si>
  <si>
    <t>Mercedes-Benz|C230;Mercedes-Benz|C240;Mercedes-Benz|C320;Mercedes-Benz|C55 AMG</t>
  </si>
  <si>
    <t>Mercedes-Benz|C230;Mercedes-Benz|C280;Mercedes-Benz|C350;Mercedes-Benz|C55 AMG</t>
  </si>
  <si>
    <t>SportCoupe</t>
  </si>
  <si>
    <t>Mercedes-Benz|C230;Mercedes-Benz|C280;Mercedes-Benz|C300;Mercedes-Benz|C350;Mercedes-Benz|C63 AMG</t>
  </si>
  <si>
    <t>Mercedes-Benz|C200;Mercedes-Benz|C250;Mercedes-Benz|C300;Mercedes-Benz|C350;Mercedes-Benz|C63 AMG</t>
  </si>
  <si>
    <t>Mercedes-Benz|C180;Mercedes-Benz|C200;Mercedes-Benz|C250;Mercedes-Benz|C300;Mercedes-Benz|C350;Mercedes-Benz|C63 AMG</t>
  </si>
  <si>
    <t>Mercedes-Benz|C180;Mercedes-Benz|C200;Mercedes-Benz|C250;Mercedes-Benz|C300;Mercedes-Benz|C350;Mercedes-Benz|C400;Mercedes-Benz|C63 AMG;Mercedes-Benz|C63 AMG S</t>
  </si>
  <si>
    <t>Mercedes-Benz|C180;Mercedes-Benz|C200;Mercedes-Benz|C250;Mercedes-Benz|C300;Mercedes-Benz|C350e;Mercedes-Benz|C450 AMG;Mercedes-Benz|C63 AMG;Mercedes-Benz|C63 AMG S</t>
  </si>
  <si>
    <t>Mercedes-Benz|C180;Mercedes-Benz|C200;Mercedes-Benz|C250;Mercedes-Benz|C300;Mercedes-Benz|C350e;Mercedes-Benz|C43 AMG;Mercedes-Benz|C63 AMG;Mercedes-Benz|C63 AMG S</t>
  </si>
  <si>
    <t>Mercedes-Benz|C180;Mercedes-Benz|C200;Mercedes-Benz|C300;Mercedes-Benz|C43 AMG;Mercedes-Benz|C63 AMG;Mercedes-Benz|C63 AMG S</t>
  </si>
  <si>
    <t>Mercedes-Benz|C200;Mercedes-Benz|C300;Mercedes-Benz|C43 AMG;Mercedes-Benz|C63 AMG;Mercedes-Benz|C63 AMG S</t>
  </si>
  <si>
    <t>Mercedes-Benz|C300;Mercedes-Benz|C43 AMG;Mercedes-Benz|C63 AMG;Mercedes-Benz|C63 AMG S</t>
  </si>
  <si>
    <t>Mercedes-Benz|C200;Mercedes-Benz|C300;Mercedes-Benz|C43 AMG</t>
  </si>
  <si>
    <t>Mercedes-Benz|C200;Mercedes-Benz|C300;Mercedes-Benz|C43 AMG;Mercedes-Benz|C63 AMG S</t>
  </si>
  <si>
    <t>Mercedes-Benz|C200;Mercedes-Benz|C300;Mercedes-Benz|C43 AMG;Mercedes-Benz|C63 AMG S E Performance</t>
  </si>
  <si>
    <t>Mercedes-Benz CLA-Class</t>
  </si>
  <si>
    <t>Mercedes-Benz|CLA200;Mercedes-Benz|CLA250;Mercedes-Benz|CLA45 AMG</t>
  </si>
  <si>
    <t>Mercedes-Benz|CLA180;Mercedes-Benz|CLA200;Mercedes-Benz|CLA250;Mercedes-Benz|CLA45 AMG</t>
  </si>
  <si>
    <t>Mercedes-Benz|CLA200;Mercedes-Benz|CLA250;Mercedes-Benz|CLA35 AMG;Mercedes-Benz|CLA45 AMG</t>
  </si>
  <si>
    <t>Mercedes-Benz|CLA200;Mercedes-Benz|CLA250;Mercedes-Benz|CLA35 AMG;Mercedes-Benz|CLA45 AMG S</t>
  </si>
  <si>
    <t>Mercedes-Benz|CLA200;Mercedes-Benz|CLA250;Mercedes-Benz|CLA250+;Mercedes-Benz|CLA35 AMG;Mercedes-Benz|CLA350;Mercedes-Benz|CLA45 AMG S</t>
  </si>
  <si>
    <t>Mercedes-Benz|CLA220</t>
  </si>
  <si>
    <t>Mercedes-Benz CL-Class</t>
  </si>
  <si>
    <t>Mercedes-Benz|CL500;Mercedes-Benz|CL600;Mercedes-Benz|CLK320</t>
  </si>
  <si>
    <t>Mercedes-Benz|CL500;Mercedes-Benz|CL600;Mercedes-Benz|CLK320;Mercedes-Benz|CLK430</t>
  </si>
  <si>
    <t>Mercedes-Benz|CL500;Mercedes-Benz|CLK320;Mercedes-Benz|CLK430</t>
  </si>
  <si>
    <t>Mercedes-Benz|CL500;Mercedes-Benz|CL55 AMG;Mercedes-Benz|CL600;Mercedes-Benz|CLK320;Mercedes-Benz|CLK430;Mercedes-Benz|CLK55 AMG</t>
  </si>
  <si>
    <t>Mercedes-Benz|CL200;Mercedes-Benz|CL230;Mercedes-Benz|CL500;Mercedes-Benz|CL55 AMG;Mercedes-Benz|CL600;Mercedes-Benz|CLK320;Mercedes-Benz|CLK430;Mercedes-Benz|CLK55 AMG</t>
  </si>
  <si>
    <t>Mercedes-Benz|CL200;Mercedes-Benz|CL230;Mercedes-Benz|CL500;Mercedes-Benz|CL55 AMG;Mercedes-Benz|CL600;Mercedes-Benz|CLK320;Mercedes-Benz|CLK430;Mercedes-Benz|CLK500;Mercedes-Benz|CLK55 AMG</t>
  </si>
  <si>
    <t>Mercedes-Benz|CL230;Mercedes-Benz|CL500;Mercedes-Benz|CL55 AMG;Mercedes-Benz|CL600;Mercedes-Benz|CLK320;Mercedes-Benz|CLK500;Mercedes-Benz|CLK55 AMG</t>
  </si>
  <si>
    <t>Mercedes-Benz|CL230;Mercedes-Benz|CL500;Mercedes-Benz|CL55 AMG;Mercedes-Benz|CL600;Mercedes-Benz|CL65 AMG;Mercedes-Benz|CLK320;Mercedes-Benz|CLK500;Mercedes-Benz|CLK55 AMG;Mercedes-Benz|CLS500</t>
  </si>
  <si>
    <t>Mercedes-Benz|CL500;Mercedes-Benz|CL55 AMG;Mercedes-Benz|CL600;Mercedes-Benz|CL65 AMG;Mercedes-Benz|CLK350;Mercedes-Benz|CLK500;Mercedes-Benz|CLK55 AMG;Mercedes-Benz|CLS500;Mercedes-Benz|CLS55 AMG</t>
  </si>
  <si>
    <t>Mercedes-Benz|CL500;Mercedes-Benz|CL550;Mercedes-Benz|CL600;Mercedes-Benz|CLK280;Mercedes-Benz|CLK350;Mercedes-Benz|CLK500;Mercedes-Benz|CLK550;Mercedes-Benz|CLK63 AMG;Mercedes-Benz|CLS350;Mercedes-Benz|CLS500;Mercedes-Benz|CLS550;Mercedes-Benz|CLS63 AMG</t>
  </si>
  <si>
    <t>Mercedes-Benz|CL500;Mercedes-Benz|CL550;Mercedes-Benz|CL600;Mercedes-Benz|CL63 AMG;Mercedes-Benz|CL65 AMG;Mercedes-Benz|CLK280;Mercedes-Benz|CLK350;Mercedes-Benz|CLK500;Mercedes-Benz|CLK550;Mercedes-Benz|CLK63 AMG;Mercedes-Benz|CLS350;Mercedes-Benz|CLS500;Mercedes-Benz|CLS550;Mercedes-Benz|CLS63 AMG</t>
  </si>
  <si>
    <t>Mercedes-Benz|CL500;Mercedes-Benz|CL550;Mercedes-Benz|CL600;Mercedes-Benz|CL63 AMG;Mercedes-Benz|CL65 AMG;Mercedes-Benz|CLS350;Mercedes-Benz|CLS500;Mercedes-Benz|CLS550;Mercedes-Benz|CLS63 AMG</t>
  </si>
  <si>
    <t>Mercedes-Benz|CL500;Mercedes-Benz|CL550;Mercedes-Benz|CL600;Mercedes-Benz|CL63 AMG;Mercedes-Benz|CL65 AMG;Mercedes-Benz|CLA200;Mercedes-Benz|CLA250;Mercedes-Benz|CLS350;Mercedes-Benz|CLS500;Mercedes-Benz|CLS550;Mercedes-Benz|CLS63 AMG</t>
  </si>
  <si>
    <t>Mercedes-Benz|CL550;Mercedes-Benz|CL600;Mercedes-Benz|CL63 AMG;Mercedes-Benz|CL65 AMG;Mercedes-Benz|CLA200;Mercedes-Benz|CLA250;Mercedes-Benz|CLA45 AMG;Mercedes-Benz|CLS350;Mercedes-Benz|CLS500;Mercedes-Benz|CLS550;Mercedes-Benz|CLS63 AMG;Mercedes-Benz|CLS63 AMG S</t>
  </si>
  <si>
    <t>Mercedes-Benz CLK-Class</t>
  </si>
  <si>
    <t>Mercedes-Benz|CLK320</t>
  </si>
  <si>
    <t>Mercedes-Benz|CLK320;Mercedes-Benz|CLK430</t>
  </si>
  <si>
    <t>Mercedes-Benz|CLK320;Mercedes-Benz|CLK430;Mercedes-Benz|CLK55 AMG</t>
  </si>
  <si>
    <t>Mercedes-Benz|CLK320;Mercedes-Benz|CLK430;Mercedes-Benz|CLK500;Mercedes-Benz|CLK55 AMG</t>
  </si>
  <si>
    <t>Mercedes-Benz|CLK320;Mercedes-Benz|CLK500;Mercedes-Benz|CLK55 AMG</t>
  </si>
  <si>
    <t>Mercedes-Benz|CLK350;Mercedes-Benz|CLK500;Mercedes-Benz|CLK55 AMG</t>
  </si>
  <si>
    <t>Mercedes-Benz|CLK280;Mercedes-Benz|CLK350;Mercedes-Benz|CLK500;Mercedes-Benz|CLK550;Mercedes-Benz|CLK63 AMG</t>
  </si>
  <si>
    <t>Mercedes-Benz CLS-Class</t>
  </si>
  <si>
    <t>4dr coupe</t>
  </si>
  <si>
    <t>Mercedes-Benz|CLS500;Mercedes-Benz|CLS55 AMG</t>
  </si>
  <si>
    <t>Mercedes-Benz|CLS350;Mercedes-Benz|CLS500;Mercedes-Benz|CLS550;Mercedes-Benz|CLS63 AMG</t>
  </si>
  <si>
    <t>Mercedes-Benz|CLS350;Mercedes-Benz|CLS500;Mercedes-Benz|CLS550;Mercedes-Benz|CLS63 AMG;Mercedes-Benz|CLS63 AMG S</t>
  </si>
  <si>
    <t>Mercedes-Benz|CLS400;Mercedes-Benz|CLS500;Mercedes-Benz|CLS550;Mercedes-Benz|CLS63 AMG S</t>
  </si>
  <si>
    <t>Mercedes-Benz|CLS450;Mercedes-Benz|CLS53 AMG</t>
  </si>
  <si>
    <t>Mercedes-Benz|CLS350;Mercedes-Benz|CLS450;Mercedes-Benz|CLS53 AMG</t>
  </si>
  <si>
    <t>Mercedes-Benz E-Class</t>
  </si>
  <si>
    <t>Mercedes-Benz|E320;Mercedes-Benz|E420;Mercedes-Benz|E500</t>
  </si>
  <si>
    <t>Mercedes-Benz|E300;Mercedes-Benz|E320;Mercedes-Benz|E420</t>
  </si>
  <si>
    <t>Cabriolet</t>
  </si>
  <si>
    <t>Mercedes-Benz|E300;Mercedes-Benz|E320</t>
  </si>
  <si>
    <t>Mercedes-Benz|E300;Mercedes-Benz|E320;Mercedes-Benz|E420;Mercedes-Benz|E500</t>
  </si>
  <si>
    <t>Mercedes-Benz|E300;Mercedes-Benz|E320;Mercedes-Benz|E420;Mercedes-Benz|E430;Mercedes-Benz|E55 AMG</t>
  </si>
  <si>
    <t>Mercedes-Benz|E280;Mercedes-Benz|E300;Mercedes-Benz|E320;Mercedes-Benz|E420;Mercedes-Benz|E430;Mercedes-Benz|E55 AMG</t>
  </si>
  <si>
    <t>Mercedes-Benz|E320;Mercedes-Benz|E430;Mercedes-Benz|E55 AMG</t>
  </si>
  <si>
    <t>Mercedes-Benz|E320;Mercedes-Benz|E430;Mercedes-Benz|E500;Mercedes-Benz|E55 AMG</t>
  </si>
  <si>
    <t>Mercedes-Benz|E320;Mercedes-Benz|E500;Mercedes-Benz|E55 AMG</t>
  </si>
  <si>
    <t>Mercedes-Benz|E320;Mercedes-Benz|E350;Mercedes-Benz|E500;Mercedes-Benz|E55 AMG</t>
  </si>
  <si>
    <t>Mercedes-Benz|E280;Mercedes-Benz|E320;Mercedes-Benz|E350;Mercedes-Benz|E500;Mercedes-Benz|E550;Mercedes-Benz|E63 AMG</t>
  </si>
  <si>
    <t>Mercedes-Benz|E280;Mercedes-Benz|E300;Mercedes-Benz|E320;Mercedes-Benz|E350;Mercedes-Benz|E500;Mercedes-Benz|E550;Mercedes-Benz|E63 AMG</t>
  </si>
  <si>
    <t>Mercedes-Benz|E300;Mercedes-Benz|E350;Mercedes-Benz|E500;Mercedes-Benz|E550;Mercedes-Benz|E63 AMG</t>
  </si>
  <si>
    <t>Mercedes-Benz|E250;Mercedes-Benz|E300;Mercedes-Benz|E350;Mercedes-Benz|E500;Mercedes-Benz|E550;Mercedes-Benz|E63 AMG</t>
  </si>
  <si>
    <t>Mercedes-Benz|E200;Mercedes-Benz|E250;Mercedes-Benz|E300;Mercedes-Benz|E350;Mercedes-Benz|E500;Mercedes-Benz|E550;Mercedes-Benz|E63 AMG</t>
  </si>
  <si>
    <t>Mercedes-Benz|E200;Mercedes-Benz|E250;Mercedes-Benz|E300;Mercedes-Benz|E350;Mercedes-Benz|E400;Mercedes-Benz|E500;Mercedes-Benz|E550;Mercedes-Benz|E63 AMG</t>
  </si>
  <si>
    <t>Mercedes-Benz|E200;Mercedes-Benz|E250;Mercedes-Benz|E300;Mercedes-Benz|E350;Mercedes-Benz|E400;Mercedes-Benz|E500;Mercedes-Benz|E550;Mercedes-Benz|E63 AMG;Mercedes-Benz|E63 AMG S</t>
  </si>
  <si>
    <t>Mercedes-Benz|E200;Mercedes-Benz|E250;Mercedes-Benz|E300;Mercedes-Benz|E400;Mercedes-Benz|E43 AMG;Mercedes-Benz|E500;Mercedes-Benz|E550</t>
  </si>
  <si>
    <t>Mercedes-Benz|E200;Mercedes-Benz|E250;Mercedes-Benz|E300;Mercedes-Benz|E400;Mercedes-Benz|E43 AMG;Mercedes-Benz|E63 AMG S</t>
  </si>
  <si>
    <t>Mercedes-Benz|E200;Mercedes-Benz|E250;Mercedes-Benz|E300;Mercedes-Benz|E400;Mercedes-Benz|E43 AMG;Mercedes-Benz|E450;Mercedes-Benz|E53 AMG;Mercedes-Benz|E63 AMG S</t>
  </si>
  <si>
    <t>Mercedes-Benz|E200;Mercedes-Benz|E300;Mercedes-Benz|E350;Mercedes-Benz|E43 AMG;Mercedes-Benz|E450;Mercedes-Benz|E53 AMG;Mercedes-Benz|E63 AMG;Mercedes-Benz|E63 AMG S</t>
  </si>
  <si>
    <t>Mercedes-Benz|E200;Mercedes-Benz|E300;Mercedes-Benz|E350;Mercedes-Benz|E350e;Mercedes-Benz|E450;Mercedes-Benz|E53 AMG;Mercedes-Benz|E63 AMG;Mercedes-Benz|E63 AMG S</t>
  </si>
  <si>
    <t>Mercedes-Benz|E200;Mercedes-Benz|E300;Mercedes-Benz|E350;Mercedes-Benz|E350e;Mercedes-Benz|E450;Mercedes-Benz|E53 AMG;Mercedes-Benz|E63 AMG S</t>
  </si>
  <si>
    <t>All-Terrain</t>
  </si>
  <si>
    <t>Mercedes-Benz|E200;Mercedes-Benz|E350;Mercedes-Benz|E450</t>
  </si>
  <si>
    <t>Mercedes-Benz|E200;Mercedes-Benz|E350;Mercedes-Benz|E450;Mercedes-Benz|E53 AMG</t>
  </si>
  <si>
    <t>Mercedes-Benz|E200;Mercedes-Benz|E350;Mercedes-Benz|E350e;Mercedes-Benz|E450;Mercedes-Benz|E53 AMG</t>
  </si>
  <si>
    <t>Mercedes-Benz EQB</t>
  </si>
  <si>
    <t>Mercedes-Benz|EQB 300;Mercedes-Benz|EQB 350</t>
  </si>
  <si>
    <t>Mercedes-Benz|EQB 250+;Mercedes-Benz|EQB 300;Mercedes-Benz|EQB 350</t>
  </si>
  <si>
    <t>Mercedes-Benz G-Class</t>
  </si>
  <si>
    <t>Mercedes-Benz|G500;Mercedes-Benz|G55 AMG</t>
  </si>
  <si>
    <t>Mercedes-Benz|G500;Mercedes-Benz|G55 AMG;Mercedes-Benz|G550</t>
  </si>
  <si>
    <t>Mercedes-Benz|G500;Mercedes-Benz|G550</t>
  </si>
  <si>
    <t>Mercedes-Benz|G500;Mercedes-Benz|G550;Mercedes-Benz|G63 AMG</t>
  </si>
  <si>
    <t>Mercedes-Benz|G500;Mercedes-Benz|G550;Mercedes-Benz|G63 AMG;Mercedes-Benz|G65 AMG</t>
  </si>
  <si>
    <t>Mercedes-Benz|AMG GT S;Mercedes-Benz|G500;Mercedes-Benz|G550;Mercedes-Benz|G63 AMG;Mercedes-Benz|G65 AMG</t>
  </si>
  <si>
    <t>Mercedes-Benz|AMG GT;Mercedes-Benz|AMG GT S;Mercedes-Benz|G500;Mercedes-Benz|G550;Mercedes-Benz|G550 4x4;Mercedes-Benz|G63 AMG;Mercedes-Benz|G65 AMG</t>
  </si>
  <si>
    <t>Mercedes-Benz|AMG GT;Mercedes-Benz|AMG GT C;Mercedes-Benz|AMG GT R;Mercedes-Benz|AMG GT S;Mercedes-Benz|G500;Mercedes-Benz|G550;Mercedes-Benz|G550 4x4;Mercedes-Benz|G63 AMG;Mercedes-Benz|G65 AMG</t>
  </si>
  <si>
    <t>Mercedes-Benz|AMG GT;Mercedes-Benz|AMG GT 53;Mercedes-Benz|AMG GT 63;Mercedes-Benz|AMG GT 63 S;Mercedes-Benz|AMG GT C;Mercedes-Benz|AMG GT R;Mercedes-Benz|AMG GT S;Mercedes-Benz|G500;Mercedes-Benz|G550;Mercedes-Benz|G63 AMG</t>
  </si>
  <si>
    <t>Mercedes-Benz|AMG GT;Mercedes-Benz|AMG GT 53;Mercedes-Benz|AMG GT 63;Mercedes-Benz|AMG GT 63 S;Mercedes-Benz|AMG GT C;Mercedes-Benz|AMG GT R;Mercedes-Benz|AMG GT R Pro;Mercedes-Benz|AMG GT S;Mercedes-Benz|G500;Mercedes-Benz|G550;Mercedes-Benz|G63 AMG</t>
  </si>
  <si>
    <t>Mercedes-Benz|AMG GT;Mercedes-Benz|AMG GT 43;Mercedes-Benz|AMG GT 53;Mercedes-Benz|AMG GT 63;Mercedes-Benz|AMG GT 63 S;Mercedes-Benz|AMG GT Black Series;Mercedes-Benz|AMG GT C;Mercedes-Benz|AMG GT R;Mercedes-Benz|G500;Mercedes-Benz|G550;Mercedes-Benz|G63 AMG</t>
  </si>
  <si>
    <t>Mercedes-Benz|AMG GT 43;Mercedes-Benz|AMG GT 53;Mercedes-Benz|G500;Mercedes-Benz|G550;Mercedes-Benz|G63 4x4 Squared AMG;Mercedes-Benz|G63 AMG</t>
  </si>
  <si>
    <t>Mercedes-Benz|AMG GT 43;Mercedes-Benz|AMG GT 53;Mercedes-Benz|AMG GT 63;Mercedes-Benz|AMG GT 63 S;Mercedes-Benz|G500;Mercedes-Benz|G550;Mercedes-Benz|G63 4x4 Squared AMG;Mercedes-Benz|G63 AMG</t>
  </si>
  <si>
    <t>Mercedes-Benz|AMG GT 43;Mercedes-Benz|AMG GT 53;Mercedes-Benz|AMG GT 55;Mercedes-Benz|AMG GT 63;Mercedes-Benz|AMG GT 63 S E Performance;Mercedes-Benz|G500;Mercedes-Benz|G550;Mercedes-Benz|G63 4x4 Squared AMG;Mercedes-Benz|G63 AMG</t>
  </si>
  <si>
    <t>Mercedes-Benz|AMG GT 43;Mercedes-Benz|AMG GT 53;Mercedes-Benz|AMG GT 55;Mercedes-Benz|AMG GT 63;Mercedes-Benz|AMG GT 63 Pro;Mercedes-Benz|AMG GT 63 S E Performance;Mercedes-Benz|G550;Mercedes-Benz|G580;Mercedes-Benz|G63 AMG</t>
  </si>
  <si>
    <t>Mercedes-Benz|AMG GT 43;Mercedes-Benz|AMG GT 53;Mercedes-Benz|AMG GT 55;Mercedes-Benz|AMG GT 63;Mercedes-Benz|AMG GT 63 Pro;Mercedes-Benz|AMG GT 63 S E Performance;Mercedes-Benz|G500;Mercedes-Benz|G550;Mercedes-Benz|G580;Mercedes-Benz|G63 AMG</t>
  </si>
  <si>
    <t>Mercedes-Benz GLA-Class</t>
  </si>
  <si>
    <t>Mercedes-Benz|GLA200;Mercedes-Benz|GLA250;Mercedes-Benz|GLA45 AMG</t>
  </si>
  <si>
    <t>Mercedes-Benz|GLA180;Mercedes-Benz|GLA200;Mercedes-Benz|GLA250;Mercedes-Benz|GLA45 AMG</t>
  </si>
  <si>
    <t>Mercedes-Benz|GLA200;Mercedes-Benz|GLA250</t>
  </si>
  <si>
    <t>Mercedes-Benz|GLA200;Mercedes-Benz|GLA250;Mercedes-Benz|GLA35 AMG;Mercedes-Benz|GLA45 AMG</t>
  </si>
  <si>
    <t>Mercedes-Benz|GLA200;Mercedes-Benz|GLA250;Mercedes-Benz|GLA35 AMG</t>
  </si>
  <si>
    <t>Mercedes-Benz GLB-Class</t>
  </si>
  <si>
    <t>Mercedes-Benz|GLB250</t>
  </si>
  <si>
    <t>Mercedes-Benz|GLB200;Mercedes-Benz|GLB250;Mercedes-Benz|GLB35 AMG</t>
  </si>
  <si>
    <t>Mercedes-Benz|GLB220;Mercedes-Benz|GLB250;Mercedes-Benz|GLB35 AMG</t>
  </si>
  <si>
    <t>Mercedes-Benz GLC-Class</t>
  </si>
  <si>
    <t>Mercedes-Benz|GLC300</t>
  </si>
  <si>
    <t>Mercedes-Benz|GLC250;Mercedes-Benz|GLC300;Mercedes-Benz|GLC43 AMG</t>
  </si>
  <si>
    <t>Mercedes-Benz|GLC250;Mercedes-Benz|GLC300;Mercedes-Benz|GLC350e;Mercedes-Benz|GLC43 AMG;Mercedes-Benz|GLC63 AMG;Mercedes-Benz|GLC63 AMG S</t>
  </si>
  <si>
    <t>Mercedes-Benz|GLC300;Mercedes-Benz|GLC350e;Mercedes-Benz|GLC43 AMG;Mercedes-Benz|GLC63 AMG;Mercedes-Benz|GLC63 AMG S</t>
  </si>
  <si>
    <t>Mercedes-Benz|GLC300;Mercedes-Benz|GLC300e;Mercedes-Benz|GLC43 AMG;Mercedes-Benz|GLC63 AMG;Mercedes-Benz|GLC63 AMG S</t>
  </si>
  <si>
    <t>Mercedes-Benz|GLC300;Mercedes-Benz|GLC300e;Mercedes-Benz|GLC43 AMG</t>
  </si>
  <si>
    <t>Mercedes-Benz|GLC300;Mercedes-Benz|GLC43 AMG</t>
  </si>
  <si>
    <t>Mercedes-Benz|GLC200;Mercedes-Benz|GLC300;Mercedes-Benz|GLC350e;Mercedes-Benz|GLC43 AMG;Mercedes-Benz|GLC63 AMG S E Performance</t>
  </si>
  <si>
    <t>Mercedes-Benz|GLC300;Mercedes-Benz|GLC350e;Mercedes-Benz|GLC43 AMG;Mercedes-Benz|GLC63 AMG S E Performance</t>
  </si>
  <si>
    <t>Mercedes-Benz GL-Class</t>
  </si>
  <si>
    <t>Mercedes-Benz|GL320;Mercedes-Benz|GL450</t>
  </si>
  <si>
    <t>Mercedes-Benz|GL320;Mercedes-Benz|GL450;Mercedes-Benz|GL500;Mercedes-Benz|GL550</t>
  </si>
  <si>
    <t>Mercedes-Benz|GL320;Mercedes-Benz|GL450;Mercedes-Benz|GL500;Mercedes-Benz|GL550;Mercedes-Benz|GLK280;Mercedes-Benz|GLK350</t>
  </si>
  <si>
    <t>Mercedes-Benz|GL350;Mercedes-Benz|GL450;Mercedes-Benz|GL500;Mercedes-Benz|GL550;Mercedes-Benz|GLK300;Mercedes-Benz|GLK350</t>
  </si>
  <si>
    <t>Mercedes-Benz|GL350;Mercedes-Benz|GL450;Mercedes-Benz|GL500;Mercedes-Benz|GL550;Mercedes-Benz|GL63 AMG;Mercedes-Benz|GLK250;Mercedes-Benz|GLK300;Mercedes-Benz|GLK350</t>
  </si>
  <si>
    <t>Mercedes-Benz|GL350;Mercedes-Benz|GL450;Mercedes-Benz|GL500;Mercedes-Benz|GL550;Mercedes-Benz|GL63 AMG;Mercedes-Benz|GLA200;Mercedes-Benz|GLA250;Mercedes-Benz|GLA45 AMG;Mercedes-Benz|GLK250;Mercedes-Benz|GLK300;Mercedes-Benz|GLK350</t>
  </si>
  <si>
    <t>Mercedes-Benz|GL350;Mercedes-Benz|GL450;Mercedes-Benz|GL550;Mercedes-Benz|GL63 AMG;Mercedes-Benz|GLA180;Mercedes-Benz|GLA200;Mercedes-Benz|GLA250;Mercedes-Benz|GLA45 AMG;Mercedes-Benz|GLC300;Mercedes-Benz|GLE300d;Mercedes-Benz|GLE350;Mercedes-Benz|GLE350d;Mercedes-Benz|GLE400;Mercedes-Benz|GLE450 AMG;Mercedes-Benz|GLE500;Mercedes-Benz|GLE550;Mercedes-Benz|GLE550e;Mercedes-Benz|GLE63 AMG;Mercedes-Benz|GLE63 AMG S</t>
  </si>
  <si>
    <t>Mercedes-Benz GLE-Class</t>
  </si>
  <si>
    <t>Mercedes-Benz|GLE300d;Mercedes-Benz|GLE350;Mercedes-Benz|GLE350d;Mercedes-Benz|GLE400;Mercedes-Benz|GLE450 AMG;Mercedes-Benz|GLE500;Mercedes-Benz|GLE550;Mercedes-Benz|GLE550e;Mercedes-Benz|GLE63 AMG;Mercedes-Benz|GLE63 AMG S</t>
  </si>
  <si>
    <t>Mercedes-Benz|GLE300d;Mercedes-Benz|GLE350;Mercedes-Benz|GLE400;Mercedes-Benz|GLE43 AMG;Mercedes-Benz|GLE450 AMG;Mercedes-Benz|GLE500;Mercedes-Benz|GLE550;Mercedes-Benz|GLE550e;Mercedes-Benz|GLE63 AMG;Mercedes-Benz|GLE63 AMG S</t>
  </si>
  <si>
    <t>Mercedes-Benz|GLE350;Mercedes-Benz|GLE400;Mercedes-Benz|GLE43 AMG;Mercedes-Benz|GLE500;Mercedes-Benz|GLE500e;Mercedes-Benz|GLE550;Mercedes-Benz|GLE550e;Mercedes-Benz|GLE63 AMG;Mercedes-Benz|GLE63 AMG S</t>
  </si>
  <si>
    <t>Mercedes-Benz|GLE350;Mercedes-Benz|GLE400;Mercedes-Benz|GLE43 AMG;Mercedes-Benz|GLE450;Mercedes-Benz|GLE500;Mercedes-Benz|GLE500e;Mercedes-Benz|GLE63 AMG;Mercedes-Benz|GLE63 AMG S</t>
  </si>
  <si>
    <t>Mercedes-Benz|GLE350;Mercedes-Benz|GLE43 AMG;Mercedes-Benz|GLE450;Mercedes-Benz|GLE53 AMG;Mercedes-Benz|GLE580;Mercedes-Benz|GLE63 AMG</t>
  </si>
  <si>
    <t>Mercedes-Benz|GLE350;Mercedes-Benz|GLE450;Mercedes-Benz|GLE53 AMG;Mercedes-Benz|GLE53 AMG SUV;Mercedes-Benz|GLE580;Mercedes-Benz|GLE63 AMG S;Mercedes-Benz|GLE63 AMG S SUV</t>
  </si>
  <si>
    <t>Mercedes-Benz|GLE350;Mercedes-Benz|GLE450;Mercedes-Benz|GLE450 SUV;Mercedes-Benz|GLE53 AMG;Mercedes-Benz|GLE53 AMG SUV;Mercedes-Benz|GLE580;Mercedes-Benz|GLE63 AMG;Mercedes-Benz|GLE63 AMG S;Mercedes-Benz|GLE63 AMG S SUV</t>
  </si>
  <si>
    <t>Mercedes-Benz|GLE350;Mercedes-Benz|GLE450;Mercedes-Benz|GLE450 SUV;Mercedes-Benz|GLE53 AMG;Mercedes-Benz|GLE53 AMG SUV;Mercedes-Benz|GLE580;Mercedes-Benz|GLE63 AMG S;Mercedes-Benz|GLE63 AMG S SUV</t>
  </si>
  <si>
    <t>Mercedes-Benz|GLE350;Mercedes-Benz|GLE450;Mercedes-Benz|GLE450 SUV;Mercedes-Benz|GLE450e;Mercedes-Benz|GLE53 AMG;Mercedes-Benz|GLE53 AMG SUV;Mercedes-Benz|GLE580;Mercedes-Benz|GLE63 AMG S;Mercedes-Benz|GLE63 AMG S SUV</t>
  </si>
  <si>
    <t>Mercedes-Benz|GLE350;Mercedes-Benz|GLE400e;Mercedes-Benz|GLE450;Mercedes-Benz|GLE450 SUV;Mercedes-Benz|GLE450e;Mercedes-Benz|GLE53 AMG;Mercedes-Benz|GLE53 AMG SUV;Mercedes-Benz|GLE580;Mercedes-Benz|GLE63 AMG S;Mercedes-Benz|GLE63 AMG S SUV</t>
  </si>
  <si>
    <t>Mercedes-Benz GLK-Class</t>
  </si>
  <si>
    <t>Mercedes-Benz|GLK300;Mercedes-Benz|GLK350</t>
  </si>
  <si>
    <t>Mercedes-Benz|GLK250;Mercedes-Benz|GLK300;Mercedes-Benz|GLK350</t>
  </si>
  <si>
    <t>Mercedes-Benz GLS-Class</t>
  </si>
  <si>
    <t>Mercedes-Benz|GLS350d;Mercedes-Benz|GLS450;Mercedes-Benz|GLS500;Mercedes-Benz|GLS550;Mercedes-Benz|GLS63 AMG</t>
  </si>
  <si>
    <t>Mercedes-Benz|GLS450;Mercedes-Benz|GLS550;Mercedes-Benz|GLS63 AMG</t>
  </si>
  <si>
    <t>Mercedes-Benz|GLS450;Mercedes-Benz|GLS500;Mercedes-Benz|GLS550;Mercedes-Benz|GLS63 AMG</t>
  </si>
  <si>
    <t>Mercedes-Benz|GLS450;Mercedes-Benz|GLS580</t>
  </si>
  <si>
    <t>Mercedes-Benz|GLS450;Mercedes-Benz|GLS580;Mercedes-Benz|GLS63 AMG</t>
  </si>
  <si>
    <t>Mercedes-Benz M-Class</t>
  </si>
  <si>
    <t>Mercedes-Benz|ML320;Mercedes-Benz|ML430</t>
  </si>
  <si>
    <t>Mercedes-Benz|ML320;Mercedes-Benz|ML430;Mercedes-Benz|ML55 AMG</t>
  </si>
  <si>
    <t>Mercedes-Benz|ML320;Mercedes-Benz|ML500;Mercedes-Benz|ML55 AMG</t>
  </si>
  <si>
    <t>Mercedes-Benz|ML320;Mercedes-Benz|ML350;Mercedes-Benz|ML500;Mercedes-Benz|ML55 AMG</t>
  </si>
  <si>
    <t>Mercedes-Benz|ML350;Mercedes-Benz|ML500</t>
  </si>
  <si>
    <t>Mercedes-Benz|ML320;Mercedes-Benz|ML350;Mercedes-Benz|ML500;Mercedes-Benz|ML63 AMG</t>
  </si>
  <si>
    <t>Mercedes-Benz|ML320;Mercedes-Benz|ML350;Mercedes-Benz|ML500;Mercedes-Benz|ML550;Mercedes-Benz|ML63 AMG</t>
  </si>
  <si>
    <t>Diesel</t>
  </si>
  <si>
    <t>Mercedes-Benz|ML350;Mercedes-Benz|ML450;Mercedes-Benz|ML500;Mercedes-Benz|ML550;Mercedes-Benz|ML63 AMG</t>
  </si>
  <si>
    <t>Mercedes-Benz|ML350;Mercedes-Benz|ML500;Mercedes-Benz|ML550;Mercedes-Benz|ML63 AMG</t>
  </si>
  <si>
    <t>Mercedes-Benz|ML250;Mercedes-Benz|ML350;Mercedes-Benz|ML400;Mercedes-Benz|ML500;Mercedes-Benz|ML550;Mercedes-Benz|ML63 AMG</t>
  </si>
  <si>
    <t>Mercedes-Benz ML-Class</t>
  </si>
  <si>
    <t>Mercedes-Benz S-Class</t>
  </si>
  <si>
    <t>Mercedes-Benz|S320;Mercedes-Benz|S350;Mercedes-Benz|S420;Mercedes-Benz|S500;Mercedes-Benz|S600</t>
  </si>
  <si>
    <t>Mercedes-Benz|S320;Mercedes-Benz|S350;Mercedes-Benz|S420;Mercedes-Benz|S500;Mercedes-Benz|S600;Mercedes-Benz|S600L</t>
  </si>
  <si>
    <t>Mercedes-Benz|S320;Mercedes-Benz|S420;Mercedes-Benz|S500;Mercedes-Benz|S600</t>
  </si>
  <si>
    <t>Mercedes-Benz|S320;Mercedes-Benz|S420;Mercedes-Benz|S430;Mercedes-Benz|S500;Mercedes-Benz|S600</t>
  </si>
  <si>
    <t>Mercedes-Benz|S430;Mercedes-Benz|S500;Mercedes-Benz|S600</t>
  </si>
  <si>
    <t>Mercedes-Benz|S430;Mercedes-Benz|S500;Mercedes-Benz|S55 AMG;Mercedes-Benz|S600</t>
  </si>
  <si>
    <t>Mercedes-Benz|S430;Mercedes-Benz|S500;Mercedes-Benz|S55 AMG;Mercedes-Benz|S600;Mercedes-Benz|S65 AMG</t>
  </si>
  <si>
    <t>Mercedes-Benz|S350;Mercedes-Benz|S430;Mercedes-Benz|S500;Mercedes-Benz|S55 AMG;Mercedes-Benz|S600;Mercedes-Benz|S65 AMG</t>
  </si>
  <si>
    <t>Mercedes-Benz|S500;Mercedes-Benz|S550;Mercedes-Benz|S600;Mercedes-Benz|S65 AMG</t>
  </si>
  <si>
    <t>Mercedes-Benz|S450;Mercedes-Benz|S500;Mercedes-Benz|S550;Mercedes-Benz|S600;Mercedes-Benz|S63 AMG;Mercedes-Benz|S65 AMG</t>
  </si>
  <si>
    <t>Mercedes-Benz|S400;Mercedes-Benz|S450;Mercedes-Benz|S500;Mercedes-Benz|S550;Mercedes-Benz|S600;Mercedes-Benz|S63 AMG;Mercedes-Benz|S65 AMG</t>
  </si>
  <si>
    <t>Mercedes-Benz|S350;Mercedes-Benz|S400;Mercedes-Benz|S450;Mercedes-Benz|S500;Mercedes-Benz|S550;Mercedes-Benz|S600;Mercedes-Benz|S63 AMG;Mercedes-Benz|S65 AMG</t>
  </si>
  <si>
    <t>Mercedes-Benz|S350;Mercedes-Benz|S400;Mercedes-Benz|S550;Mercedes-Benz|S600;Mercedes-Benz|S63 AMG;Mercedes-Benz|S65 AMG</t>
  </si>
  <si>
    <t>Mercedes-Benz|S350;Mercedes-Benz|S400;Mercedes-Benz|S500;Mercedes-Benz|S550;Mercedes-Benz|S600;Mercedes-Benz|S63 AMG;Mercedes-Benz|S65 AMG</t>
  </si>
  <si>
    <t>Mercedes-Benz|S400;Mercedes-Benz|S500;Mercedes-Benz|S550;Mercedes-Benz|S63 AMG</t>
  </si>
  <si>
    <t>Mercedes-Benz|S400;Mercedes-Benz|S500;Mercedes-Benz|S500L;Mercedes-Benz|S550;Mercedes-Benz|S550e;Mercedes-Benz|S600;Mercedes-Benz|S63 AMG;Mercedes-Benz|S65 AMG</t>
  </si>
  <si>
    <t>Mercedes-Benz|Maybach S600;Mercedes-Benz|S400L;Mercedes-Benz|S500;Mercedes-Benz|S550;Mercedes-Benz|S550e;Mercedes-Benz|S600;Mercedes-Benz|S600L;Mercedes-Benz|S63 AMG;Mercedes-Benz|S63L AMG;Mercedes-Benz|S65 AMG;Mercedes-Benz|S65L AMG</t>
  </si>
  <si>
    <t>Mercedes-Benz|Maybach S550;Mercedes-Benz|Maybach S600;Mercedes-Benz|S400L;Mercedes-Benz|S500;Mercedes-Benz|S500L;Mercedes-Benz|S550;Mercedes-Benz|S550e;Mercedes-Benz|S600;Mercedes-Benz|S600L;Mercedes-Benz|S63 AMG;Mercedes-Benz|S63L AMG;Mercedes-Benz|S65 AMG;Mercedes-Benz|S65L AMG</t>
  </si>
  <si>
    <t>Maybach</t>
  </si>
  <si>
    <t>Mercedes-Benz|Maybach S560;Mercedes-Benz|Maybach S650;Mercedes-Benz|S400L;Mercedes-Benz|S450;Mercedes-Benz|S500;Mercedes-Benz|S500L;Mercedes-Benz|S560;Mercedes-Benz|S600L;Mercedes-Benz|S63 AMG;Mercedes-Benz|S65 AMG</t>
  </si>
  <si>
    <t>Mercedes-Benz|Maybach S560;Mercedes-Benz|Maybach S650;Mercedes-Benz|S450;Mercedes-Benz|S450L;Mercedes-Benz|S560;Mercedes-Benz|S560e;Mercedes-Benz|S560L;Mercedes-Benz|S600L;Mercedes-Benz|S63 AMG;Mercedes-Benz|S65 AMG</t>
  </si>
  <si>
    <t>Mercedes-Benz|Maybach S580;Mercedes-Benz|S450L;Mercedes-Benz|S500;Mercedes-Benz|S560;Mercedes-Benz|S580;Mercedes-Benz|S63 AMG</t>
  </si>
  <si>
    <t>Mercedes-Benz|Maybach S580;Mercedes-Benz|Maybach S650;Mercedes-Benz|Maybach S680;Mercedes-Benz|S450L;Mercedes-Benz|S500;Mercedes-Benz|S580</t>
  </si>
  <si>
    <t>Mercedes-Benz|Maybach S580;Mercedes-Benz|Maybach S680;Mercedes-Benz|S450L;Mercedes-Benz|S500;Mercedes-Benz|S580;Mercedes-Benz|S580e</t>
  </si>
  <si>
    <t>Mercedes-Benz|Maybach S580;Mercedes-Benz|Maybach S680;Mercedes-Benz|S450L;Mercedes-Benz|S500;Mercedes-Benz|S580;Mercedes-Benz|S580e;Mercedes-Benz|S63 AMG E Performance</t>
  </si>
  <si>
    <t>Mercedes-Benz|Maybach S580;Mercedes-Benz|Maybach S680;Mercedes-Benz|Maybach SL680;Mercedes-Benz|S450L;Mercedes-Benz|S500;Mercedes-Benz|S580;Mercedes-Benz|S580e;Mercedes-Benz|S63 AMG E Performance</t>
  </si>
  <si>
    <t>Mercedes-Benz SLC-Class</t>
  </si>
  <si>
    <t>Mercedes-Benz|SLC180;Mercedes-Benz|SLC200;Mercedes-Benz|SLC300;Mercedes-Benz|SLC43 AMG</t>
  </si>
  <si>
    <t>Mercedes-Benz|SLC180;Mercedes-Benz|SLC300;Mercedes-Benz|SLC43 AMG</t>
  </si>
  <si>
    <t>Mercedes-Benz SL-Class</t>
  </si>
  <si>
    <t>Mercedes-Benz|300SL</t>
  </si>
  <si>
    <t>Mercedes-Benz|190SL;Mercedes-Benz|300SL</t>
  </si>
  <si>
    <t>Mercedes-Benz|190SL;Mercedes-Benz|230SL;Mercedes-Benz|300SL</t>
  </si>
  <si>
    <t>300SL</t>
  </si>
  <si>
    <t>Mercedes-Benz|230SL</t>
  </si>
  <si>
    <t>Mercedes-Benz|230SL;Mercedes-Benz|250SL</t>
  </si>
  <si>
    <t>Mercedes-Benz|250SL;Mercedes-Benz|280SL</t>
  </si>
  <si>
    <t>Mercedes-Benz|280SL</t>
  </si>
  <si>
    <t>Mercedes-Benz|350SL</t>
  </si>
  <si>
    <t>Mercedes-Benz|350SL;Mercedes-Benz|450SL;Mercedes-Benz|450SLC</t>
  </si>
  <si>
    <t>Mercedes-Benz|450SL;Mercedes-Benz|450SLC</t>
  </si>
  <si>
    <t>Mercedes-Benz|380SL;Mercedes-Benz|380SLC</t>
  </si>
  <si>
    <t>Mercedes-Benz|380SL</t>
  </si>
  <si>
    <t>Mercedes-Benz|560SL</t>
  </si>
  <si>
    <t>560SL</t>
  </si>
  <si>
    <t>Mercedes-Benz|300SL;Mercedes-Benz|500SL</t>
  </si>
  <si>
    <t>Mercedes-Benz|300SL;Mercedes-Benz|500SL;Mercedes-Benz|600SL</t>
  </si>
  <si>
    <t>Mercedes-Benz|SL320;Mercedes-Benz|SL500;Mercedes-Benz|SL600</t>
  </si>
  <si>
    <t>Mercedes-Benz|SL320;Mercedes-Benz|SL500;Mercedes-Benz|SL60 AMG;Mercedes-Benz|SL600;Mercedes-Benz|SLK230</t>
  </si>
  <si>
    <t>Mercedes-Benz|SL500;Mercedes-Benz|SL60 AMG;Mercedes-Benz|SL600;Mercedes-Benz|SLK230</t>
  </si>
  <si>
    <t>Mercedes-Benz|SL500;Mercedes-Benz|SL600;Mercedes-Benz|SLK230</t>
  </si>
  <si>
    <t>Mercedes-Benz|SL500;Mercedes-Benz|SL600;Mercedes-Benz|SLK230;Mercedes-Benz|SLK320</t>
  </si>
  <si>
    <t>Mercedes-Benz|SL500;Mercedes-Benz|SL55 AMG;Mercedes-Benz|SL600;Mercedes-Benz|SLK230;Mercedes-Benz|SLK32 AMG;Mercedes-Benz|SLK320</t>
  </si>
  <si>
    <t>Mercedes-Benz|SL500;Mercedes-Benz|SL55 AMG;Mercedes-Benz|SL600;Mercedes-Benz|SLK200;Mercedes-Benz|SLK230;Mercedes-Benz|SLK32 AMG;Mercedes-Benz|SLK320</t>
  </si>
  <si>
    <t>Mercedes-Benz|SL500;Mercedes-Benz|SL55 AMG;Mercedes-Benz|SL600;Mercedes-Benz|SL65 AMG;Mercedes-Benz|SLK200;Mercedes-Benz|SLK350;Mercedes-Benz|SLK55 AMG;Mercedes-Benz|SLR McLaren</t>
  </si>
  <si>
    <t>Mercedes-Benz|SL500;Mercedes-Benz|SL55 AMG;Mercedes-Benz|SL600;Mercedes-Benz|SL65 AMG;Mercedes-Benz|SLK200;Mercedes-Benz|SLK280;Mercedes-Benz|SLK350;Mercedes-Benz|SLK55 AMG;Mercedes-Benz|SLR McLaren</t>
  </si>
  <si>
    <t>Mercedes-Benz|SL500;Mercedes-Benz|SL55 AMG;Mercedes-Benz|SL550;Mercedes-Benz|SL600;Mercedes-Benz|SL65 AMG;Mercedes-Benz|SLK200;Mercedes-Benz|SLK280;Mercedes-Benz|SLK350;Mercedes-Benz|SLK55 AMG;Mercedes-Benz|SLR McLaren</t>
  </si>
  <si>
    <t>Mercedes-Benz|SL500;Mercedes-Benz|SL550;Mercedes-Benz|SL600;Mercedes-Benz|SL63 AMG;Mercedes-Benz|SL65 AMG;Mercedes-Benz|SLK200;Mercedes-Benz|SLK300;Mercedes-Benz|SLK350;Mercedes-Benz|SLK55 AMG;Mercedes-Benz|SLR McLaren</t>
  </si>
  <si>
    <t>Mercedes-Benz|SL500;Mercedes-Benz|SL550;Mercedes-Benz|SL600;Mercedes-Benz|SL63 AMG;Mercedes-Benz|SL65 AMG;Mercedes-Benz|SLK200;Mercedes-Benz|SLK300;Mercedes-Benz|SLK350;Mercedes-Benz|SLK55 AMG</t>
  </si>
  <si>
    <t>Mercedes-Benz|SL500;Mercedes-Benz|SL550;Mercedes-Benz|SL600;Mercedes-Benz|SL63 AMG;Mercedes-Benz|SL65 AMG;Mercedes-Benz|SLK200;Mercedes-Benz|SLK300;Mercedes-Benz|SLK350;Mercedes-Benz|SLK55 AMG;Mercedes-Benz|SLS AMG</t>
  </si>
  <si>
    <t>Mercedes-Benz|SL500;Mercedes-Benz|SL550;Mercedes-Benz|SL600;Mercedes-Benz|SL63 AMG;Mercedes-Benz|SL65 AMG;Mercedes-Benz|SLK200;Mercedes-Benz|SLK250;Mercedes-Benz|SLK350;Mercedes-Benz|SLK55 AMG;Mercedes-Benz|SLS AMG</t>
  </si>
  <si>
    <t>Mercedes-Benz|SL500;Mercedes-Benz|SL550;Mercedes-Benz|SL63 AMG;Mercedes-Benz|SL65 AMG;Mercedes-Benz|SLK200;Mercedes-Benz|SLK250;Mercedes-Benz|SLK350;Mercedes-Benz|SLK55 AMG;Mercedes-Benz|SLS AMG</t>
  </si>
  <si>
    <t>Mercedes-Benz|SL400;Mercedes-Benz|SL500;Mercedes-Benz|SL550;Mercedes-Benz|SL63 AMG;Mercedes-Benz|SL65 AMG;Mercedes-Benz|SLK200;Mercedes-Benz|SLK250;Mercedes-Benz|SLK350;Mercedes-Benz|SLK55 AMG;Mercedes-Benz|SLS AMG</t>
  </si>
  <si>
    <t>Mercedes-Benz|SL400;Mercedes-Benz|SL500;Mercedes-Benz|SL550;Mercedes-Benz|SL63 AMG;Mercedes-Benz|SL65 AMG;Mercedes-Benz|SLK200;Mercedes-Benz|SLK300;Mercedes-Benz|SLK350;Mercedes-Benz|SLK55 AMG</t>
  </si>
  <si>
    <t>Mercedes-Benz|SL450;Mercedes-Benz|SL500;Mercedes-Benz|SL550;Mercedes-Benz|SL63 AMG;Mercedes-Benz|SL65 AMG;Mercedes-Benz|SLC180;Mercedes-Benz|SLC200;Mercedes-Benz|SLC300;Mercedes-Benz|SLC43 AMG</t>
  </si>
  <si>
    <t>Mercedes-Benz|SL450;Mercedes-Benz|SL500;Mercedes-Benz|SL550;Mercedes-Benz|SL63 AMG;Mercedes-Benz|SL65 AMG;Mercedes-Benz|SLC180;Mercedes-Benz|SLC300;Mercedes-Benz|SLC43 AMG</t>
  </si>
  <si>
    <t>Mercedes-Benz|SL450;Mercedes-Benz|SL550;Mercedes-Benz|SLC180;Mercedes-Benz|SLC300;Mercedes-Benz|SLC43 AMG</t>
  </si>
  <si>
    <t>Mercedes-Benz|SL55 AMG;Mercedes-Benz|SL63 AMG</t>
  </si>
  <si>
    <t>Mercedes-Benz|SL43 AMG;Mercedes-Benz|SL55 AMG;Mercedes-Benz|SL63 AMG</t>
  </si>
  <si>
    <t>Mercedes-Benz|SL43 AMG;Mercedes-Benz|SL55 AMG;Mercedes-Benz|SL63 AMG;Mercedes-Benz|SL63 AMG S E Performance</t>
  </si>
  <si>
    <t>Mercedes-Benz SLK-Class</t>
  </si>
  <si>
    <t>Mercedes-Benz|SLK230</t>
  </si>
  <si>
    <t>Mercedes-Benz|SLK230;Mercedes-Benz|SLK320</t>
  </si>
  <si>
    <t>Mercedes-Benz|SLK230;Mercedes-Benz|SLK32 AMG;Mercedes-Benz|SLK320</t>
  </si>
  <si>
    <t>Mercedes-Benz|SLK200;Mercedes-Benz|SLK230;Mercedes-Benz|SLK32 AMG;Mercedes-Benz|SLK320</t>
  </si>
  <si>
    <t>Mercedes-Benz|SLK200;Mercedes-Benz|SLK350;Mercedes-Benz|SLK55 AMG</t>
  </si>
  <si>
    <t>Mercedes-Benz|SLK200;Mercedes-Benz|SLK280;Mercedes-Benz|SLK350;Mercedes-Benz|SLK55 AMG</t>
  </si>
  <si>
    <t>Mercedes-Benz|SLK200;Mercedes-Benz|SLK300;Mercedes-Benz|SLK350;Mercedes-Benz|SLK55 AMG</t>
  </si>
  <si>
    <t>Mercedes-Benz|SLK200;Mercedes-Benz|SLK250;Mercedes-Benz|SLK350;Mercedes-Benz|SLK55 AMG</t>
  </si>
  <si>
    <t>Mercury Cougar</t>
  </si>
  <si>
    <t>Mercury|Cougar</t>
  </si>
  <si>
    <t>XR-7</t>
  </si>
  <si>
    <t>Mercury Grand Marquis</t>
  </si>
  <si>
    <t>Mercury|Grand Marquis</t>
  </si>
  <si>
    <t>Mercury Marauder</t>
  </si>
  <si>
    <t>Mercury|Marauder</t>
  </si>
  <si>
    <t>Mercury Mariner</t>
  </si>
  <si>
    <t>Mercury|Mariner</t>
  </si>
  <si>
    <t>Mercury Marquis</t>
  </si>
  <si>
    <t>Mercury|Marquis</t>
  </si>
  <si>
    <t>Mercury Milan</t>
  </si>
  <si>
    <t>Mercury|Milan</t>
  </si>
  <si>
    <t>Mercury Monterey</t>
  </si>
  <si>
    <t>Mercury|Monterey</t>
  </si>
  <si>
    <t>Mercury Mountaineer</t>
  </si>
  <si>
    <t>Mercury|Mountaineer</t>
  </si>
  <si>
    <t>Mercury Sable</t>
  </si>
  <si>
    <t>Mercury|Sable</t>
  </si>
  <si>
    <t>Mercury Tracer</t>
  </si>
  <si>
    <t>Mercury|Tracer</t>
  </si>
  <si>
    <t>MINI Clubman</t>
  </si>
  <si>
    <t>Mini|Cooper Clubman</t>
  </si>
  <si>
    <t>MINI Convertible</t>
  </si>
  <si>
    <t>Mini|Cooper</t>
  </si>
  <si>
    <t>Mini|Cooper;Mini|Cooper Countryman</t>
  </si>
  <si>
    <t>Mini|Cooper;Mini|Cooper Countryman;Mini|Cooper Paceman</t>
  </si>
  <si>
    <t>JCW</t>
  </si>
  <si>
    <t>Mini|Cooper;Mini|Cooper Clubman;Mini|Cooper Countryman;Mini|Cooper Paceman</t>
  </si>
  <si>
    <t>Mini|Cooper;Mini|Cooper Clubman;Mini|Cooper Countryman</t>
  </si>
  <si>
    <t>MINI Cooper</t>
  </si>
  <si>
    <t>MINI Cooper SE</t>
  </si>
  <si>
    <t>MINI Countryman</t>
  </si>
  <si>
    <t>Mini|Cooper Countryman</t>
  </si>
  <si>
    <t>Mini|Cooper Countryman;Mini|Countryman</t>
  </si>
  <si>
    <t>MINI Coupe</t>
  </si>
  <si>
    <t>MINI Hardtop</t>
  </si>
  <si>
    <t>2dr Hatchback</t>
  </si>
  <si>
    <t>4dr Hatchback</t>
  </si>
  <si>
    <t>MINI Hatchback</t>
  </si>
  <si>
    <t>Cooper SE</t>
  </si>
  <si>
    <t>MINI Paceman</t>
  </si>
  <si>
    <t>Mini|Cooper Paceman</t>
  </si>
  <si>
    <t>JCW ALL4</t>
  </si>
  <si>
    <t>MINI Roadster</t>
  </si>
  <si>
    <t>Mitsubishi 3000GT</t>
  </si>
  <si>
    <t>Mitsubishi Diamante</t>
  </si>
  <si>
    <t>Mitsubishi|Diamante</t>
  </si>
  <si>
    <t>Mitsubishi Eclipse</t>
  </si>
  <si>
    <t>Mitsubishi|Eclipse</t>
  </si>
  <si>
    <t>Mitsubishi Eclipse Cross</t>
  </si>
  <si>
    <t>Mitsubishi|Eclipse Cross</t>
  </si>
  <si>
    <t>Mitsubishi Endeavor</t>
  </si>
  <si>
    <t>Mitsubishi|Endeavor</t>
  </si>
  <si>
    <t>Mitsubishi Galant</t>
  </si>
  <si>
    <t>Mitsubishi|Galant</t>
  </si>
  <si>
    <t>Mitsubishi i-MiEV</t>
  </si>
  <si>
    <t>Mitsubishi|i-MiEV</t>
  </si>
  <si>
    <t>Mitsubishi Lancer</t>
  </si>
  <si>
    <t>Mitsubishi|Lancer</t>
  </si>
  <si>
    <t>Mitsubishi Mirage</t>
  </si>
  <si>
    <t>Mitsubishi|Mirage</t>
  </si>
  <si>
    <t>Mitsubishi|Mirage;Mitsubishi|Mirage G4</t>
  </si>
  <si>
    <t>Mitsubishi Montero</t>
  </si>
  <si>
    <t>Mitsubishi|Montero</t>
  </si>
  <si>
    <t>Mitsubishi|Montero;Mitsubishi|Montero Sport</t>
  </si>
  <si>
    <t>Mitsubishi Montero Sport</t>
  </si>
  <si>
    <t>Mitsubishi|Montero Sport</t>
  </si>
  <si>
    <t>Mitsubishi Outlander</t>
  </si>
  <si>
    <t>Mitsubishi|Outlander</t>
  </si>
  <si>
    <t>Mitsubishi|Outlander;Mitsubishi|Outlander Sport</t>
  </si>
  <si>
    <t>Mitsubishi|Outlander;Mitsubishi|Outlander PHEV;Mitsubishi|Outlander Sport</t>
  </si>
  <si>
    <t>Mitsubishi Outlander Sport</t>
  </si>
  <si>
    <t>Mitsubishi|Outlander Sport</t>
  </si>
  <si>
    <t>Nissan 240SX</t>
  </si>
  <si>
    <t>Nissan|240SX</t>
  </si>
  <si>
    <t>Nissan 300ZX</t>
  </si>
  <si>
    <t>Nissan|300ZX</t>
  </si>
  <si>
    <t>2+2</t>
  </si>
  <si>
    <t>Nissan 350Z</t>
  </si>
  <si>
    <t>Nissan|350Z</t>
  </si>
  <si>
    <t>Nissan 370Z</t>
  </si>
  <si>
    <t>Nissan|370Z</t>
  </si>
  <si>
    <t>NISMO</t>
  </si>
  <si>
    <t>Nissan Altima</t>
  </si>
  <si>
    <t>Nissan|Altima</t>
  </si>
  <si>
    <t>Nissan Ariya</t>
  </si>
  <si>
    <t>Nissan|ARIYA</t>
  </si>
  <si>
    <t>Nissan Armada</t>
  </si>
  <si>
    <t>Nissan|Armada</t>
  </si>
  <si>
    <t>PRO-4X</t>
  </si>
  <si>
    <t>Nissan Cube</t>
  </si>
  <si>
    <t>Nissan|Cube</t>
  </si>
  <si>
    <t>Nissan Frontier</t>
  </si>
  <si>
    <t>Nissan|Frontier</t>
  </si>
  <si>
    <t>SC-V6</t>
  </si>
  <si>
    <t>Nissan GT-R</t>
  </si>
  <si>
    <t>Nissan|GT-R</t>
  </si>
  <si>
    <t>Nissan Juke</t>
  </si>
  <si>
    <t>Nissan|Juke</t>
  </si>
  <si>
    <t>Nissan Kicks</t>
  </si>
  <si>
    <t>Nissan|Kicks</t>
  </si>
  <si>
    <t>Nissan|Kicks;Nissan|Kicks e-Power</t>
  </si>
  <si>
    <t>Nissan|Kicks;Nissan|Kicks e-Power;Nissan|Kicks Play</t>
  </si>
  <si>
    <t>Nissan Leaf</t>
  </si>
  <si>
    <t>Nissan|LEAF</t>
  </si>
  <si>
    <t>Nissan Maxima</t>
  </si>
  <si>
    <t>Nissan|Maxima</t>
  </si>
  <si>
    <t>Nissan Murano</t>
  </si>
  <si>
    <t>Nissan|Murano</t>
  </si>
  <si>
    <t>Nissan Pathfinder</t>
  </si>
  <si>
    <t>Nissan|Pathfinder</t>
  </si>
  <si>
    <t>Nissan|Pathfinder;Nissan|Pathfinder Armada</t>
  </si>
  <si>
    <t>Rock Creek</t>
  </si>
  <si>
    <t>Nissan Rogue</t>
  </si>
  <si>
    <t>Nissan|Rogue</t>
  </si>
  <si>
    <t>Nissan|Rogue;Nissan|Rogue Sport</t>
  </si>
  <si>
    <t>Nissan Rogue Sport</t>
  </si>
  <si>
    <t>Nissan|Rogue Sport</t>
  </si>
  <si>
    <t>Nissan Sentra</t>
  </si>
  <si>
    <t>Nissan|Sentra</t>
  </si>
  <si>
    <t>Nissan Versa</t>
  </si>
  <si>
    <t>Nissan|Versa</t>
  </si>
  <si>
    <t>Nissan|Versa;Nissan|Versa Note</t>
  </si>
  <si>
    <t>Nissan Versa Note</t>
  </si>
  <si>
    <t>Nissan|Versa Note</t>
  </si>
  <si>
    <t>Nissan Xterra</t>
  </si>
  <si>
    <t>Nissan|Xterra</t>
  </si>
  <si>
    <t>Nissan Z</t>
  </si>
  <si>
    <t>Nissan|Z</t>
  </si>
  <si>
    <t>Oldsmobile 88</t>
  </si>
  <si>
    <t>Oldsmobile|88</t>
  </si>
  <si>
    <t>Oldsmobile|Delta 88</t>
  </si>
  <si>
    <t>Oldsmobile Achieva</t>
  </si>
  <si>
    <t>Oldsmobile|Achieva</t>
  </si>
  <si>
    <t>Oldsmobile Alero</t>
  </si>
  <si>
    <t>Oldsmobile|Alero</t>
  </si>
  <si>
    <t>Oldsmobile Aurora</t>
  </si>
  <si>
    <t>Oldsmobile|Aurora</t>
  </si>
  <si>
    <t>Oldsmobile Bravada</t>
  </si>
  <si>
    <t>Oldsmobile|Bravada</t>
  </si>
  <si>
    <t>Oldsmobile Cutlass</t>
  </si>
  <si>
    <t>F-85/Cutlass</t>
  </si>
  <si>
    <t>Oldsmobile|Cutlass</t>
  </si>
  <si>
    <t>Oldsmobile|Cutlass;Oldsmobile|Cutlass Supreme</t>
  </si>
  <si>
    <t>Oldsmobile|Cutlass;Oldsmobile|Cutlass Salon;Oldsmobile|Cutlass Supreme</t>
  </si>
  <si>
    <t>Oldsmobile|Cutlass;Oldsmobile|Cutlass Salon;Oldsmobile|Cutlass Supreme;Oldsmobile|Cutlass Tiara</t>
  </si>
  <si>
    <t>RWD</t>
  </si>
  <si>
    <t>Oldsmobile|Cutlass;Oldsmobile|Cutlass Calais;Oldsmobile|Cutlass Salon;Oldsmobile|Cutlass Supreme</t>
  </si>
  <si>
    <t>Oldsmobile|Cutlass;Oldsmobile|Cutlass Calais;Oldsmobile|Cutlass Cruiser;Oldsmobile|Cutlass Supreme</t>
  </si>
  <si>
    <t>Ciera</t>
  </si>
  <si>
    <t>Oldsmobile|Cutlass Calais;Oldsmobile|Cutlass Ciera;Oldsmobile|Cutlass Cruiser;Oldsmobile|Cutlass Supreme</t>
  </si>
  <si>
    <t>Oldsmobile|Cutlass Calais;Oldsmobile|Cutlass Ciera;Oldsmobile|Cutlass Supreme</t>
  </si>
  <si>
    <t>Oldsmobile|Cutlass;Oldsmobile|Cutlass Ciera;Oldsmobile|Cutlass Salon;Oldsmobile|Cutlass Supreme</t>
  </si>
  <si>
    <t>Oldsmobile|Cutlass;Oldsmobile|Cutlass Ciera;Oldsmobile|Cutlass Cruiser;Oldsmobile|Cutlass Salon;Oldsmobile|Cutlass Supreme</t>
  </si>
  <si>
    <t>Oldsmobile|Cutlass;Oldsmobile|Cutlass Calais;Oldsmobile|Cutlass Ciera;Oldsmobile|Cutlass Cruiser;Oldsmobile|Cutlass Supreme</t>
  </si>
  <si>
    <t>Oldsmobile|Cutlass;Oldsmobile|Cutlass Ciera;Oldsmobile|Cutlass Cruiser;Oldsmobile|Cutlass Supreme</t>
  </si>
  <si>
    <t>Oldsmobile|Cutlass;Oldsmobile|Cutlass Ciera;Oldsmobile|Cutlass Supreme</t>
  </si>
  <si>
    <t>Supreme</t>
  </si>
  <si>
    <t>FWD</t>
  </si>
  <si>
    <t>Oldsmobile Intrigue</t>
  </si>
  <si>
    <t>Oldsmobile|Intrigue</t>
  </si>
  <si>
    <t>Plymouth Acclaim</t>
  </si>
  <si>
    <t>Plymouth|Acclaim</t>
  </si>
  <si>
    <t>Plymouth Barracuda</t>
  </si>
  <si>
    <t>Plymouth|Barracuda</t>
  </si>
  <si>
    <t>Plymouth Breeze</t>
  </si>
  <si>
    <t>Plymouth|Breeze</t>
  </si>
  <si>
    <t>Plymouth Fury</t>
  </si>
  <si>
    <t>Belvedere Fury</t>
  </si>
  <si>
    <t>Plymouth|Fury</t>
  </si>
  <si>
    <t>Plymouth|Fury;Plymouth|Fury II;Plymouth|Fury III</t>
  </si>
  <si>
    <t>Plymouth|Fury;Plymouth|Fury I;Plymouth|Fury II;Plymouth|Fury III</t>
  </si>
  <si>
    <t>Plymouth Laser</t>
  </si>
  <si>
    <t>Plymouth|Laser</t>
  </si>
  <si>
    <t>Plymouth Neon</t>
  </si>
  <si>
    <t>Plymouth|Neon</t>
  </si>
  <si>
    <t>Plymouth Road Runner</t>
  </si>
  <si>
    <t>Plymouth|Road Runner</t>
  </si>
  <si>
    <t>Plymouth Sundance</t>
  </si>
  <si>
    <t>Plymouth|Sundance</t>
  </si>
  <si>
    <t>Plymouth Valiant</t>
  </si>
  <si>
    <t>Plymouth|Valiant</t>
  </si>
  <si>
    <t>Duster</t>
  </si>
  <si>
    <t>Scamp</t>
  </si>
  <si>
    <t>Polestar 1</t>
  </si>
  <si>
    <t>Polestar|Polestar 1</t>
  </si>
  <si>
    <t>Polestar 2</t>
  </si>
  <si>
    <t>Polestar|Polestar 2</t>
  </si>
  <si>
    <t>Polestar 3</t>
  </si>
  <si>
    <t>Polestar|Polestar 3</t>
  </si>
  <si>
    <t>Polestar 4</t>
  </si>
  <si>
    <t>Polestar|Polestar 4</t>
  </si>
  <si>
    <t>Pontiac Astre</t>
  </si>
  <si>
    <t>Safari</t>
  </si>
  <si>
    <t>Pontiac|Astre</t>
  </si>
  <si>
    <t>Pontiac Aztec</t>
  </si>
  <si>
    <t>Pontiac|Aztek</t>
  </si>
  <si>
    <t>Pontiac Bonneville</t>
  </si>
  <si>
    <t>Pontiac|Bonneville</t>
  </si>
  <si>
    <t>Grand Safari</t>
  </si>
  <si>
    <t>Pontiac Firebird</t>
  </si>
  <si>
    <t>Pontiac|Firebird</t>
  </si>
  <si>
    <t>Trans Am</t>
  </si>
  <si>
    <t>Pontiac G3</t>
  </si>
  <si>
    <t>Pontiac|G3;Pontiac|G3 Wave</t>
  </si>
  <si>
    <t>Pontiac G5</t>
  </si>
  <si>
    <t>Pontiac|G5</t>
  </si>
  <si>
    <t>Pontiac G6</t>
  </si>
  <si>
    <t>Pontiac|G6</t>
  </si>
  <si>
    <t>Pontiac G8</t>
  </si>
  <si>
    <t>Pontiac|G8</t>
  </si>
  <si>
    <t>Pontiac Grand Am</t>
  </si>
  <si>
    <t>Pontiac|Grand Am</t>
  </si>
  <si>
    <t>Pontiac Grand Prix</t>
  </si>
  <si>
    <t>Pontiac|Grand Prix</t>
  </si>
  <si>
    <t>Pontiac GTO</t>
  </si>
  <si>
    <t>Pontiac|GTO</t>
  </si>
  <si>
    <t>Pontiac LeMans</t>
  </si>
  <si>
    <t>Tempest/LeMans</t>
  </si>
  <si>
    <t>Pontiac|LeMans</t>
  </si>
  <si>
    <t>Tempest/Safari</t>
  </si>
  <si>
    <t>Can Am</t>
  </si>
  <si>
    <t>Pontiac Solstice</t>
  </si>
  <si>
    <t>Pontiac|Solstice</t>
  </si>
  <si>
    <t>Pontiac Sunfire</t>
  </si>
  <si>
    <t>Pontiac|Sunfire</t>
  </si>
  <si>
    <t>Pontiac Torrent</t>
  </si>
  <si>
    <t>Pontiac|Torrent</t>
  </si>
  <si>
    <t>Pontiac Vibe</t>
  </si>
  <si>
    <t>Pontiac|Vibe</t>
  </si>
  <si>
    <t>Porsche 911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</si>
  <si>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</si>
  <si>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</si>
  <si>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</si>
  <si>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</si>
  <si>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</si>
  <si>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</si>
  <si>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</si>
  <si>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</si>
  <si>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</si>
  <si>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</si>
  <si>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 912</t>
  </si>
  <si>
    <t>Porsche|912</t>
  </si>
  <si>
    <t>912E</t>
  </si>
  <si>
    <t>Porsche Boxster</t>
  </si>
  <si>
    <t>Porsche|Boxster</t>
  </si>
  <si>
    <t>Porsche|718 Boxster</t>
  </si>
  <si>
    <t>Porsche Cayenne</t>
  </si>
  <si>
    <t>Porsche|Cayenne</t>
  </si>
  <si>
    <t>Porsche Cayman</t>
  </si>
  <si>
    <t>Porsche|Cayman</t>
  </si>
  <si>
    <t>Porsche|718 Cayman</t>
  </si>
  <si>
    <t>Porsche Macan</t>
  </si>
  <si>
    <t>Porsche|Macan</t>
  </si>
  <si>
    <t>Porsche|Macan;Porsche|Macan EV</t>
  </si>
  <si>
    <t>Porsche Panamera</t>
  </si>
  <si>
    <t>Porsche|Panamera</t>
  </si>
  <si>
    <t>Executive LWB</t>
  </si>
  <si>
    <t>Sport Turismo</t>
  </si>
  <si>
    <t>Porsche Taycan</t>
  </si>
  <si>
    <t>Porsche|Taycan</t>
  </si>
  <si>
    <t>Cross Turismo</t>
  </si>
  <si>
    <t>Turbo GT</t>
  </si>
  <si>
    <t>Ram 1500</t>
  </si>
  <si>
    <t>Dodge|Ram 1500</t>
  </si>
  <si>
    <t>Dodge|Ram 1500;Dodge|Ram 1500 Van</t>
  </si>
  <si>
    <t>Ram|1500</t>
  </si>
  <si>
    <t>Ram|1500;Ram|1500 Classic</t>
  </si>
  <si>
    <t>TRX</t>
  </si>
  <si>
    <t>RHO</t>
  </si>
  <si>
    <t>Ram 1500 Classic</t>
  </si>
  <si>
    <t>Ram|1500 Classic</t>
  </si>
  <si>
    <t>Ram 2500/3500</t>
  </si>
  <si>
    <t>Dodge|Ram 2500;Dodge|Ram 3500</t>
  </si>
  <si>
    <t>Dodge|Ram 2500;Dodge|Ram 2500 Van;Dodge|Ram 3500;Dodge|Ram 3500 Van</t>
  </si>
  <si>
    <t>Ram|3500</t>
  </si>
  <si>
    <t>Rivian R1S</t>
  </si>
  <si>
    <t>Rivian|R1S</t>
  </si>
  <si>
    <t>Rivian R1T</t>
  </si>
  <si>
    <t>Dual/Quad/Adventure</t>
  </si>
  <si>
    <t>Rivian|R1T</t>
  </si>
  <si>
    <t>Saab 900</t>
  </si>
  <si>
    <t>Saab|900</t>
  </si>
  <si>
    <t>Saab 9-3</t>
  </si>
  <si>
    <t>Saab|9-3</t>
  </si>
  <si>
    <t>Saab 9-5</t>
  </si>
  <si>
    <t>Saab|9-5</t>
  </si>
  <si>
    <t>Saturn Astra</t>
  </si>
  <si>
    <t>Saturn|Astra</t>
  </si>
  <si>
    <t>Saturn Aura</t>
  </si>
  <si>
    <t>Saturn|Aura</t>
  </si>
  <si>
    <t>Saturn Ion</t>
  </si>
  <si>
    <t>Saturn|Ion</t>
  </si>
  <si>
    <t>Saturn L-Series</t>
  </si>
  <si>
    <t>Saturn|LS;Saturn|LS1;Saturn|LS2;Saturn|LW1;Saturn|LW2</t>
  </si>
  <si>
    <t>Saturn|L100;Saturn|L200;Saturn|L300;Saturn|LW200;Saturn|LW300</t>
  </si>
  <si>
    <t>Saturn|L200;Saturn|L300;Saturn|LW200;Saturn|LW300</t>
  </si>
  <si>
    <t>Saturn|L300</t>
  </si>
  <si>
    <t>Saturn Outlook</t>
  </si>
  <si>
    <t>Saturn|Outlook</t>
  </si>
  <si>
    <t>Saturn Sky</t>
  </si>
  <si>
    <t>Saturn|Sky</t>
  </si>
  <si>
    <t>Saturn S-Series</t>
  </si>
  <si>
    <t>Saturn|SC;Saturn|SL;Saturn|SL1;Saturn|SL2</t>
  </si>
  <si>
    <t>Saturn|SC1;Saturn|SC2;Saturn|SL;Saturn|SL1;Saturn|SL2;Saturn|SW1;Saturn|SW2</t>
  </si>
  <si>
    <t>Saturn|SC1;Saturn|SC2;Saturn|SL;Saturn|SL1;Saturn|SL2;Saturn|SW2</t>
  </si>
  <si>
    <t>Saturn|SC1;Saturn|SC2;Saturn|SL;Saturn|SL1;Saturn|SL2</t>
  </si>
  <si>
    <t>Saturn Vue</t>
  </si>
  <si>
    <t>Saturn|Vue</t>
  </si>
  <si>
    <t>Scion FR-S</t>
  </si>
  <si>
    <t>Scion|FR-S</t>
  </si>
  <si>
    <t>Scion iA</t>
  </si>
  <si>
    <t>Scion|iA</t>
  </si>
  <si>
    <t>Scion iM</t>
  </si>
  <si>
    <t>Scion|iM</t>
  </si>
  <si>
    <t>Scion iQ</t>
  </si>
  <si>
    <t>Scion|iQ</t>
  </si>
  <si>
    <t>Scion tC</t>
  </si>
  <si>
    <t>Scion|tC</t>
  </si>
  <si>
    <t>Scion XA</t>
  </si>
  <si>
    <t>Scion|xA</t>
  </si>
  <si>
    <t>Scion xB</t>
  </si>
  <si>
    <t>Scion|xB</t>
  </si>
  <si>
    <t>Scion xD</t>
  </si>
  <si>
    <t>Scion|xD</t>
  </si>
  <si>
    <t>Sierra 1500</t>
  </si>
  <si>
    <t>GMC|Sierra 1500</t>
  </si>
  <si>
    <t>GMC|Sierra 1500;GMC|Sierra 1500 HD</t>
  </si>
  <si>
    <t>GMC|Sierra 1500;GMC|Sierra 1500 Classic;GMC|Sierra 1500 HD Classic</t>
  </si>
  <si>
    <t>GMC|Sierra 1500;GMC|Sierra 1500 Limited</t>
  </si>
  <si>
    <t>Sierra 2500HD/3500HD</t>
  </si>
  <si>
    <t>GMC|Sierra 2500 HD</t>
  </si>
  <si>
    <t>GMC|Sierra 2500 HD;GMC|Sierra 2500 HD Classic;GMC|Sierra 3500 HD</t>
  </si>
  <si>
    <t>GMC|Sierra 2500 HD;GMC|Sierra 3500 HD</t>
  </si>
  <si>
    <t>Sierra EV</t>
  </si>
  <si>
    <t>GMC|Sierra EV</t>
  </si>
  <si>
    <t>Subaru Ascent</t>
  </si>
  <si>
    <t>Subaru|Ascent</t>
  </si>
  <si>
    <t>Subaru BRZ</t>
  </si>
  <si>
    <t>Subaru|BRZ</t>
  </si>
  <si>
    <t>Subaru Crosstrek</t>
  </si>
  <si>
    <t>Subaru|XV Crosstrek</t>
  </si>
  <si>
    <t>Subaru|Crosstrek</t>
  </si>
  <si>
    <t>Wilderness</t>
  </si>
  <si>
    <t>Subaru Forester</t>
  </si>
  <si>
    <t>Subaru|Forester</t>
  </si>
  <si>
    <t>Subaru Impreza</t>
  </si>
  <si>
    <t>Subaru|Impreza</t>
  </si>
  <si>
    <t>Outback Sport</t>
  </si>
  <si>
    <t>Subaru Legacy</t>
  </si>
  <si>
    <t>Subaru|Legacy</t>
  </si>
  <si>
    <t>Subaru Outback</t>
  </si>
  <si>
    <t>Subaru|Outback</t>
  </si>
  <si>
    <t>Subaru Outback Sport</t>
  </si>
  <si>
    <t>Subaru Solterra</t>
  </si>
  <si>
    <t>Subaru|Solterra</t>
  </si>
  <si>
    <t>Subaru Tribeca</t>
  </si>
  <si>
    <t>Subaru|Tribeca</t>
  </si>
  <si>
    <t>Subaru WRX</t>
  </si>
  <si>
    <t>WRX</t>
  </si>
  <si>
    <t>WRX/STI</t>
  </si>
  <si>
    <t>Subaru|Impreza;Subaru|WRX</t>
  </si>
  <si>
    <t>Subaru|Impreza;Subaru|WRX;Subaru|WRX STI</t>
  </si>
  <si>
    <t>Suzuki Aerio</t>
  </si>
  <si>
    <t>Suzuki|Aerio</t>
  </si>
  <si>
    <t>Suzuki Forenza</t>
  </si>
  <si>
    <t>Suzuki|Forenza</t>
  </si>
  <si>
    <t>Suzuki Grand Vitara</t>
  </si>
  <si>
    <t>Suzuki|Grand Vitara</t>
  </si>
  <si>
    <t>Suzuki Sidekick</t>
  </si>
  <si>
    <t>Suzuki|Sidekick</t>
  </si>
  <si>
    <t>Suzuki SX4</t>
  </si>
  <si>
    <t>Suzuki|SX4</t>
  </si>
  <si>
    <t>Suzuki|SX4;Suzuki|SX4 Crossover</t>
  </si>
  <si>
    <t>Suzuki XL7</t>
  </si>
  <si>
    <t>Suzuki|XL-7</t>
  </si>
  <si>
    <t>XL7</t>
  </si>
  <si>
    <t>Tesla Model 3</t>
  </si>
  <si>
    <t>Tesla|3</t>
  </si>
  <si>
    <t>Tesla Model S</t>
  </si>
  <si>
    <t>Tesla|S</t>
  </si>
  <si>
    <t>Tesla Model X</t>
  </si>
  <si>
    <t>Tesla|X</t>
  </si>
  <si>
    <t>Tesla Model Y</t>
  </si>
  <si>
    <t>Tesla|Y</t>
  </si>
  <si>
    <t>Performance</t>
  </si>
  <si>
    <t>Toyota 4Runner</t>
  </si>
  <si>
    <t>Toyota|4Runner</t>
  </si>
  <si>
    <t>Toyota 86</t>
  </si>
  <si>
    <t>Toyota|86</t>
  </si>
  <si>
    <t>Toyota|GR86</t>
  </si>
  <si>
    <t>Toyota Avalon</t>
  </si>
  <si>
    <t>Toyota|Avalon</t>
  </si>
  <si>
    <t>Toyota bZ</t>
  </si>
  <si>
    <t>Toyota|bZ;Toyota|bZ Woodland</t>
  </si>
  <si>
    <t>Woodland</t>
  </si>
  <si>
    <t>Toyota bZ4X</t>
  </si>
  <si>
    <t>Toyota|bZ4X</t>
  </si>
  <si>
    <t>Toyota Camry</t>
  </si>
  <si>
    <t>Toyota|Camry</t>
  </si>
  <si>
    <t>Toyota Celica</t>
  </si>
  <si>
    <t>Toyota|Celica</t>
  </si>
  <si>
    <t>All-Trac</t>
  </si>
  <si>
    <t>Toyota C-HR</t>
  </si>
  <si>
    <t>Toyota|C-HR</t>
  </si>
  <si>
    <t>Toyota Corolla</t>
  </si>
  <si>
    <t>Toyota|Corolla</t>
  </si>
  <si>
    <t>Toyota|Corolla;Toyota|Corolla iM</t>
  </si>
  <si>
    <t>Toyota|Corolla;Toyota|Corolla Cross</t>
  </si>
  <si>
    <t>GR Corolla</t>
  </si>
  <si>
    <t>Toyota Corolla Cross</t>
  </si>
  <si>
    <t>Toyota|Corolla Cross</t>
  </si>
  <si>
    <t>Toyota Corolla GR</t>
  </si>
  <si>
    <t>Toyota|GR Corolla</t>
  </si>
  <si>
    <t>Toyota Corolla iM</t>
  </si>
  <si>
    <t>Toyota|Corolla iM</t>
  </si>
  <si>
    <t>Toyota Crown</t>
  </si>
  <si>
    <t>Toyota|Crown</t>
  </si>
  <si>
    <t>Toyota|Crown;Toyota|Crown Signia</t>
  </si>
  <si>
    <t>Toyota Crown Signia</t>
  </si>
  <si>
    <t>Toyota|Crown Signia</t>
  </si>
  <si>
    <t>Toyota Echo</t>
  </si>
  <si>
    <t>Toyota|Echo</t>
  </si>
  <si>
    <t>Toyota FJ Cruiser</t>
  </si>
  <si>
    <t>Toyota|FJ Cruiser</t>
  </si>
  <si>
    <t>Toyota Grand Highlander</t>
  </si>
  <si>
    <t>Toyota|Grand Highlander</t>
  </si>
  <si>
    <t>Toyota Highlander</t>
  </si>
  <si>
    <t>Toyota|Highlander</t>
  </si>
  <si>
    <t>Toyota Land Cruiser</t>
  </si>
  <si>
    <t>Toyota|Land Cruiser</t>
  </si>
  <si>
    <t>Toyota Land Cruiser 250</t>
  </si>
  <si>
    <t>Toyota Matrix</t>
  </si>
  <si>
    <t>Toyota|Matrix</t>
  </si>
  <si>
    <t>Toyota MIRAI</t>
  </si>
  <si>
    <t>Toyota|Mirai</t>
  </si>
  <si>
    <t>Toyota MR2</t>
  </si>
  <si>
    <t>Toyota|MR2</t>
  </si>
  <si>
    <t>Toyota|MR2 Spyder</t>
  </si>
  <si>
    <t>Toyota Prius</t>
  </si>
  <si>
    <t>Toyota|Prius</t>
  </si>
  <si>
    <t>Toyota|Prius;Toyota|Prius C;Toyota|Prius Plug-In;Toyota|Prius V</t>
  </si>
  <si>
    <t>Toyota|Prius;Toyota|Prius C;Toyota|Prius V</t>
  </si>
  <si>
    <t>Toyota|Prius;Toyota|Prius C;Toyota|Prius Prime;Toyota|Prius V</t>
  </si>
  <si>
    <t>Toyota|Prius;Toyota|Prius AWD-e;Toyota|Prius C;Toyota|Prius Prime</t>
  </si>
  <si>
    <t>Toyota|Prius;Toyota|Prius AWD-e;Toyota|Prius Prime</t>
  </si>
  <si>
    <t>Toyota|Prius;Toyota|Prius Prime</t>
  </si>
  <si>
    <t>Toyota Prius C</t>
  </si>
  <si>
    <t>Toyota|Prius C</t>
  </si>
  <si>
    <t>Toyota Prius Plug-in Hybrid</t>
  </si>
  <si>
    <t>Toyota|Prius Plug-In</t>
  </si>
  <si>
    <t>Toyota Prius Prime</t>
  </si>
  <si>
    <t>Toyota|Prius Prime</t>
  </si>
  <si>
    <t>Toyota Prius V</t>
  </si>
  <si>
    <t>Toyota|Prius V</t>
  </si>
  <si>
    <t>Toyota RAV4</t>
  </si>
  <si>
    <t>Toyota|RAV4</t>
  </si>
  <si>
    <t>Toyota|RAV4;Toyota|RAV4 Prime</t>
  </si>
  <si>
    <t>Toyota Sequoia</t>
  </si>
  <si>
    <t>Toyota|Sequoia</t>
  </si>
  <si>
    <t>Toyota Sienna</t>
  </si>
  <si>
    <t>Toyota|Sienna</t>
  </si>
  <si>
    <t>Toyota Solara</t>
  </si>
  <si>
    <t>Toyota|Solara</t>
  </si>
  <si>
    <t>Toyota Supra</t>
  </si>
  <si>
    <t>Toyota|Supra</t>
  </si>
  <si>
    <t>Toyota|GR Supra</t>
  </si>
  <si>
    <t>Toyota|GR Supra;Toyota|Supra</t>
  </si>
  <si>
    <t>Toyota Tacoma</t>
  </si>
  <si>
    <t>Toyota|Tacoma</t>
  </si>
  <si>
    <t>TRD Pro</t>
  </si>
  <si>
    <t>TRD Pro/Trailhunter</t>
  </si>
  <si>
    <t>Toyota Tercel</t>
  </si>
  <si>
    <t>Toyota|Tercel</t>
  </si>
  <si>
    <t>Toyota Tundra</t>
  </si>
  <si>
    <t>Toyota|Tundra</t>
  </si>
  <si>
    <t>Toyota Venza</t>
  </si>
  <si>
    <t>Toyota|Venza</t>
  </si>
  <si>
    <t>Toyota Yaris</t>
  </si>
  <si>
    <t>Toyota|Yaris</t>
  </si>
  <si>
    <t>Toyota|Yaris;Toyota|Yaris R</t>
  </si>
  <si>
    <t>Toyota|Yaris;Toyota|Yaris iA;Toyota|Yaris R</t>
  </si>
  <si>
    <t>Toyota Yaris iA</t>
  </si>
  <si>
    <t>Toyota|Yaris iA</t>
  </si>
  <si>
    <t>VinFast VF8</t>
  </si>
  <si>
    <t>VinFast|VF8</t>
  </si>
  <si>
    <t>Volkswagen Arteon</t>
  </si>
  <si>
    <t>Volkswagen|Arteon</t>
  </si>
  <si>
    <t>Volkswagen Atlas</t>
  </si>
  <si>
    <t>Volkswagen|Atlas</t>
  </si>
  <si>
    <t>Volkswagen|Atlas;Volkswagen|Atlas Cross Sport</t>
  </si>
  <si>
    <t>Cross Sport</t>
  </si>
  <si>
    <t>Volkswagen Atlas Cross</t>
  </si>
  <si>
    <t>Volkswagen|Atlas Cross Sport</t>
  </si>
  <si>
    <t>Volkswagen Beetle</t>
  </si>
  <si>
    <t>Volkswagen|Beetle</t>
  </si>
  <si>
    <t>Volkswagen|Beetle;Volkswagen|Beetle Cabrio</t>
  </si>
  <si>
    <t>Dune</t>
  </si>
  <si>
    <t>Volkswagen Eos</t>
  </si>
  <si>
    <t>Volkswagen|Eos</t>
  </si>
  <si>
    <t>Volkswagen Golf</t>
  </si>
  <si>
    <t>Volkswagen|Golf</t>
  </si>
  <si>
    <t>Volkswagen|Golf;Volkswagen|Golf City</t>
  </si>
  <si>
    <t>Volkswagen|Golf City</t>
  </si>
  <si>
    <t>Volkswagen|Golf;Volkswagen|Golf City;Volkswagen|Golf SportWagen</t>
  </si>
  <si>
    <t>Volkswagen|Golf;Volkswagen|Golf SportWagen</t>
  </si>
  <si>
    <t>Volkswagen|Golf;Volkswagen|Golf R;Volkswagen|Golf SportWagen</t>
  </si>
  <si>
    <t>R</t>
  </si>
  <si>
    <t>GTI</t>
  </si>
  <si>
    <t>Volkswagen|Golf;Volkswagen|Golf Alltrack;Volkswagen|Golf R;Volkswagen|Golf SportWagen</t>
  </si>
  <si>
    <t>Volkswagen|Golf R</t>
  </si>
  <si>
    <t>GTI/R</t>
  </si>
  <si>
    <t>Volkswagen ID.4</t>
  </si>
  <si>
    <t>Volkswagen|ID.4</t>
  </si>
  <si>
    <t>Volkswagen Jetta</t>
  </si>
  <si>
    <t>Volkswagen|Jetta</t>
  </si>
  <si>
    <t>Volkswagen|Jetta;Volkswagen|Jetta City</t>
  </si>
  <si>
    <t>GLI</t>
  </si>
  <si>
    <t>Volkswagen Passat</t>
  </si>
  <si>
    <t>Volkswagen|Passat</t>
  </si>
  <si>
    <t>Volkswagen|Passat;Volkswagen|Passat CC</t>
  </si>
  <si>
    <t>Volkswagen Passat CC</t>
  </si>
  <si>
    <t>Volkswagen|CC;Volkswagen|Passat CC</t>
  </si>
  <si>
    <t>Volkswagen|CC</t>
  </si>
  <si>
    <t>Volkswagen Phaeton</t>
  </si>
  <si>
    <t>Volkswagen|Phaeton</t>
  </si>
  <si>
    <t>Volkswagen Rabbit</t>
  </si>
  <si>
    <t>Volkswagen|Rabbit</t>
  </si>
  <si>
    <t>Volkswagen|Rabbit;Volkswagen|Rabbit Convertible;Volkswagen|Rabbit Pickup</t>
  </si>
  <si>
    <t>Volkswagen|Rabbit;Volkswagen|Rabbit Convertible</t>
  </si>
  <si>
    <t>Volkswagen Taos</t>
  </si>
  <si>
    <t>Volkswagen|Taos</t>
  </si>
  <si>
    <t>Volkswagen Tiguan</t>
  </si>
  <si>
    <t>Volkswagen|Tiguan</t>
  </si>
  <si>
    <t>Volkswagen|Tiguan;Volkswagen|Tiguan Limited</t>
  </si>
  <si>
    <t>Volkswagen Touareg</t>
  </si>
  <si>
    <t>Volkswagen|Touareg</t>
  </si>
  <si>
    <t>Volvo C30</t>
  </si>
  <si>
    <t>Volvo|C30</t>
  </si>
  <si>
    <t>Volvo C40</t>
  </si>
  <si>
    <t>Volvo|C40;Volvo|C40 Recharge</t>
  </si>
  <si>
    <t>Volvo|C40 Recharge</t>
  </si>
  <si>
    <t>Volvo C40 Recharge</t>
  </si>
  <si>
    <t>Volvo C70</t>
  </si>
  <si>
    <t>Volvo|C70</t>
  </si>
  <si>
    <t>Volvo EC40</t>
  </si>
  <si>
    <t>Volvo|EC40</t>
  </si>
  <si>
    <t>Volvo EX30</t>
  </si>
  <si>
    <t>Volvo|EX30</t>
  </si>
  <si>
    <t>Volvo|EX30;Volvo|EX30 Cross Country</t>
  </si>
  <si>
    <t>Volvo EX40</t>
  </si>
  <si>
    <t>Volvo|EX40</t>
  </si>
  <si>
    <t>Volvo EX90</t>
  </si>
  <si>
    <t>Volvo|EX90</t>
  </si>
  <si>
    <t>Volvo S40</t>
  </si>
  <si>
    <t>Volvo S60</t>
  </si>
  <si>
    <t>Volvo|S60 Cross Country</t>
  </si>
  <si>
    <t>Volvo S70</t>
  </si>
  <si>
    <t>Volvo|S70</t>
  </si>
  <si>
    <t>Volvo S80</t>
  </si>
  <si>
    <t>Volvo|S80</t>
  </si>
  <si>
    <t>Volvo S90</t>
  </si>
  <si>
    <t>Volvo|S90</t>
  </si>
  <si>
    <t>Volvo V40</t>
  </si>
  <si>
    <t>Volvo|V40</t>
  </si>
  <si>
    <t>Volvo V50</t>
  </si>
  <si>
    <t>Volvo|V50</t>
  </si>
  <si>
    <t>Volvo V60</t>
  </si>
  <si>
    <t>Cross Country</t>
  </si>
  <si>
    <t>Volvo|V60;Volvo|V60 Cross Country</t>
  </si>
  <si>
    <t>Volvo|V60 Cross Country</t>
  </si>
  <si>
    <t>Volvo V70</t>
  </si>
  <si>
    <t>Volvo|V70</t>
  </si>
  <si>
    <t>XC</t>
  </si>
  <si>
    <t>Volvo V90</t>
  </si>
  <si>
    <t>Volvo|V90</t>
  </si>
  <si>
    <t>Volvo|V90 Cross Country</t>
  </si>
  <si>
    <t>Volvo|V90;Volvo|V90 Cross Country</t>
  </si>
  <si>
    <t>Volvo XC40</t>
  </si>
  <si>
    <t>Volvo|XC40</t>
  </si>
  <si>
    <t>Volvo|XC40;Volvo|XC40 Recharge</t>
  </si>
  <si>
    <t>Volvo XC60</t>
  </si>
  <si>
    <t>Volvo|XC60</t>
  </si>
  <si>
    <t>Volvo XC70</t>
  </si>
  <si>
    <t>Volvo|XC70</t>
  </si>
  <si>
    <t>Volvo XC90</t>
  </si>
  <si>
    <t>Volvo|XC90</t>
  </si>
  <si>
    <t>MAKE</t>
  </si>
  <si>
    <t>MODEL</t>
  </si>
  <si>
    <t>SUB-MODEL</t>
  </si>
  <si>
    <t>代际</t>
  </si>
  <si>
    <t>YEAR</t>
  </si>
  <si>
    <t>BED</t>
  </si>
  <si>
    <t>L-IN</t>
  </si>
  <si>
    <t>W-IN</t>
  </si>
  <si>
    <t>H-IN</t>
  </si>
  <si>
    <t>L-CM</t>
  </si>
  <si>
    <t>W-CM</t>
  </si>
  <si>
    <t>H-CM</t>
  </si>
  <si>
    <t>自动尺码</t>
  </si>
  <si>
    <t>自动长度余量</t>
  </si>
  <si>
    <t>无尺码原因</t>
  </si>
  <si>
    <t>确认尺码</t>
  </si>
  <si>
    <t>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</si>
  <si>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</si>
  <si>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</si>
  <si>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</si>
  <si>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</si>
  <si>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</si>
  <si>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</si>
  <si>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</si>
  <si>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</si>
  <si>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</si>
  <si>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</si>
  <si>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</si>
  <si>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</si>
  <si>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</si>
  <si>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</si>
  <si>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</si>
  <si>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</si>
  <si>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</si>
  <si>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</si>
  <si>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</si>
  <si>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</si>
  <si>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</si>
  <si>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</si>
  <si>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</si>
  <si>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</si>
  <si>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</si>
  <si>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</si>
  <si>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</si>
  <si>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</si>
  <si>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</si>
  <si>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</si>
  <si>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</si>
  <si>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</si>
  <si>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</si>
  <si>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</si>
  <si>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</si>
  <si>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</si>
  <si>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</si>
  <si>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</si>
  <si>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</si>
  <si>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</si>
  <si>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</si>
  <si>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</si>
  <si>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</si>
  <si>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</si>
  <si>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</si>
  <si>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</si>
  <si>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</si>
  <si>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</si>
  <si>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</si>
  <si>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</si>
  <si>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</si>
  <si>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</si>
  <si>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</si>
  <si>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</si>
  <si>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</si>
  <si>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</si>
  <si>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</si>
  <si>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</si>
  <si>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</si>
  <si>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</si>
  <si>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</si>
  <si>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</si>
  <si>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</si>
  <si>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</si>
  <si>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</si>
  <si>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</si>
  <si>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</si>
  <si>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</si>
  <si>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</si>
  <si>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</si>
  <si>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</si>
  <si>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</si>
  <si>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</si>
  <si>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</si>
  <si>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</si>
  <si>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</si>
  <si>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</si>
  <si>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</si>
  <si>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</si>
  <si>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</si>
  <si>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</si>
  <si>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</si>
  <si>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</si>
  <si>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</si>
  <si>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</si>
  <si>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</si>
  <si>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</si>
  <si>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</si>
  <si>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</si>
  <si>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</si>
  <si>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</si>
  <si>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</si>
  <si>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</si>
  <si>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</si>
  <si>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</si>
  <si>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</si>
  <si>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</si>
  <si>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</si>
  <si>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</si>
  <si>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</si>
  <si>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</si>
  <si>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</si>
  <si>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</si>
  <si>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</si>
  <si>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</si>
  <si>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</si>
  <si>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</si>
  <si>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</si>
  <si>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</si>
  <si>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</si>
  <si>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</si>
  <si>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</si>
  <si>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</si>
  <si>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</si>
  <si>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</si>
  <si>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</si>
  <si>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</si>
  <si>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</si>
  <si>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</si>
  <si>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</si>
  <si>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</si>
  <si>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</si>
  <si>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Audi|A5 Sportback; Audi|RS5 Sportback; Audi|S5 Sportback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</si>
  <si>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</si>
  <si>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</si>
  <si>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</si>
  <si>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</si>
  <si>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</si>
  <si>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</si>
  <si>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</si>
  <si>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</si>
  <si>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</si>
  <si>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</si>
  <si>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Audi|A6 Sportback e-tron; Audi|A6 Sportback e-tron Quattro; Audi|S6 Sportback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</si>
  <si>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</si>
  <si>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</si>
  <si>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</si>
  <si>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</si>
  <si>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</si>
  <si>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</si>
  <si>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</si>
  <si>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</si>
  <si>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</si>
  <si>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</si>
  <si>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</si>
  <si>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</si>
  <si>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</si>
  <si>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</si>
  <si>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</si>
  <si>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</si>
  <si>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</si>
  <si>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Audi|A7; Audi|A7 Quattro; Audi|RS7; Audi|S7</t>
  </si>
  <si>
    <t>Audi|A7 Sportback; Audi|RS7 Sportback; Audi|S7 Sportback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</si>
  <si>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</si>
  <si>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</si>
  <si>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</si>
  <si>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</si>
  <si>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</si>
  <si>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</si>
  <si>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</si>
  <si>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</si>
  <si>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</si>
  <si>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</si>
  <si>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</si>
  <si>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</si>
  <si>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</si>
  <si>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</si>
  <si>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</si>
  <si>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Audi|e-tron S Sportback; Audi|e-tron Sportback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</si>
  <si>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</si>
  <si>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</si>
  <si>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</si>
  <si>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</si>
  <si>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</si>
  <si>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</si>
  <si>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</si>
  <si>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</si>
  <si>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</si>
  <si>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</si>
  <si>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</si>
  <si>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Audi|Q5 Sportback; Audi|SQ5 Sportback</t>
  </si>
  <si>
    <t>Q6/SQ6 e-tron</t>
  </si>
  <si>
    <t>Audi|Q6 e-tron; Audi|Q6 e-tron Sportback; Audi|SQ6 e-tron Sportback</t>
  </si>
  <si>
    <t>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</si>
  <si>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</si>
  <si>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</si>
  <si>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</si>
  <si>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</si>
  <si>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</si>
  <si>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</si>
  <si>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</si>
  <si>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</si>
  <si>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Audi|Q8 e-tron Sportback; Audi|SQ8 e-tron Sportback</t>
  </si>
  <si>
    <t>Q8/SQ8/RS Q8</t>
  </si>
  <si>
    <t>Audi|Q8; Audi|Q8 e-tron; Audi|Q8 e-tron Sportback; Audi|RS Q8; Audi|SQ8; Audi|SQ8 e-tron; Audi|SQ8 e-tron Sportback</t>
  </si>
  <si>
    <t>Audi|Q8; Audi|Q8 e-tron Sportback; Audi|RS Q8; Audi|SQ8; Audi|SQ8 e-tron Sportback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</si>
  <si>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</si>
  <si>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</si>
  <si>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</si>
  <si>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</si>
  <si>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</si>
  <si>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</si>
  <si>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</si>
  <si>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</si>
  <si>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</si>
  <si>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</si>
  <si>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</si>
  <si>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</si>
  <si>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</si>
  <si>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</si>
  <si>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</si>
  <si>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</si>
  <si>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</si>
  <si>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</si>
  <si>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</si>
  <si>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</si>
  <si>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</si>
  <si>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</si>
  <si>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</si>
  <si>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</si>
  <si>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</si>
  <si>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</si>
  <si>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</si>
  <si>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</si>
  <si>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</si>
  <si>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</si>
  <si>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</si>
  <si>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</si>
  <si>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</si>
  <si>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</si>
  <si>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BMW|318i; BMW|318is; BMW|318ti; BMW|320i; BMW|323i; BMW|323is; BMW|323ti; BMW|325i; BMW|325is; BMW|328i; BMW|328is; BMW|M3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</si>
  <si>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</si>
  <si>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</si>
  <si>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</si>
  <si>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</si>
  <si>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</si>
  <si>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</si>
  <si>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</si>
  <si>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</si>
  <si>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</si>
  <si>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</si>
  <si>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</si>
  <si>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</si>
  <si>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</si>
  <si>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</si>
  <si>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</si>
  <si>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</si>
  <si>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</si>
  <si>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</si>
  <si>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</si>
  <si>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</si>
  <si>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</si>
  <si>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</si>
  <si>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</si>
  <si>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</si>
  <si>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</si>
  <si>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</si>
  <si>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</si>
  <si>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</si>
  <si>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</si>
  <si>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</si>
  <si>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</si>
  <si>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</si>
  <si>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</si>
  <si>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</si>
  <si>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</si>
  <si>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</si>
  <si>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</si>
  <si>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</si>
  <si>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</si>
  <si>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</si>
  <si>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</si>
  <si>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</si>
  <si>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</si>
  <si>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</si>
  <si>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</si>
  <si>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</si>
  <si>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</si>
  <si>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</si>
  <si>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BMW|645Ci; BMW|650Ci; BMW|650i; BMW|M6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</si>
  <si>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</si>
  <si>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</si>
  <si>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</si>
  <si>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</si>
  <si>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</si>
  <si>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</si>
  <si>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</si>
  <si>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</si>
  <si>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</si>
  <si>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</si>
  <si>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</si>
  <si>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</si>
  <si>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</si>
  <si>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</si>
  <si>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</si>
  <si>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</si>
  <si>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</si>
  <si>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</si>
  <si>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</si>
  <si>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</si>
  <si>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BMW|840i; BMW|840i xDrive; BMW|M8; BMW|M850i xDrive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</si>
  <si>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</si>
  <si>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</si>
  <si>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</si>
  <si>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</si>
  <si>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</si>
  <si>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</si>
  <si>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</si>
  <si>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</si>
  <si>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</si>
  <si>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</si>
  <si>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</si>
  <si>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</si>
  <si>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</si>
  <si>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</si>
  <si>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</si>
  <si>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</si>
  <si>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</si>
  <si>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</si>
  <si>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</si>
  <si>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</si>
  <si>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</si>
  <si>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</si>
  <si>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</si>
  <si>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</si>
  <si>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</si>
  <si>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</si>
  <si>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</si>
  <si>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</si>
  <si>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</si>
  <si>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</si>
  <si>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</si>
  <si>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</si>
  <si>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</si>
  <si>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</si>
  <si>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</si>
  <si>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长不足 0.3 in</t>
  </si>
  <si>
    <t>1955</t>
  </si>
  <si>
    <t>长不足 0.7 in</t>
  </si>
  <si>
    <t>1956</t>
  </si>
  <si>
    <t>1957</t>
  </si>
  <si>
    <t>1958</t>
  </si>
  <si>
    <t>长不足 5.8 in</t>
  </si>
  <si>
    <t>1973-1977</t>
  </si>
  <si>
    <t>长不足 12.2 in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</si>
  <si>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</si>
  <si>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</si>
  <si>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</si>
  <si>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</si>
  <si>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</si>
  <si>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</si>
  <si>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</si>
  <si>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</si>
  <si>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</si>
  <si>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</si>
  <si>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</si>
  <si>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</si>
  <si>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</si>
  <si>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</si>
  <si>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长不足 11.4 in</t>
  </si>
  <si>
    <t>1959-1960</t>
  </si>
  <si>
    <t>1960</t>
  </si>
  <si>
    <t>长不足 11.9 in</t>
  </si>
  <si>
    <t>1961</t>
  </si>
  <si>
    <t>1961-1962</t>
  </si>
  <si>
    <t>1962</t>
  </si>
  <si>
    <t>1963</t>
  </si>
  <si>
    <t>长不足 9.7 in</t>
  </si>
  <si>
    <t>1964</t>
  </si>
  <si>
    <t>长不足 12.8 in</t>
  </si>
  <si>
    <t>长不足 0.8 in</t>
  </si>
  <si>
    <t>1965</t>
  </si>
  <si>
    <t>1966</t>
  </si>
  <si>
    <t>1967</t>
  </si>
  <si>
    <t>1968</t>
  </si>
  <si>
    <t>1969</t>
  </si>
  <si>
    <t>长不足 0.2 in</t>
  </si>
  <si>
    <t>1970</t>
  </si>
  <si>
    <t>长不足 17.3 in</t>
  </si>
  <si>
    <t>长不足 2.2 in</t>
  </si>
  <si>
    <t>1970-1971</t>
  </si>
  <si>
    <t>1971</t>
  </si>
  <si>
    <t>长不足 20.8 in</t>
  </si>
  <si>
    <t>1971-1972</t>
  </si>
  <si>
    <t>长不足 3.9 in</t>
  </si>
  <si>
    <t>1972</t>
  </si>
  <si>
    <t>长不足 22.3 in</t>
  </si>
  <si>
    <t>1973</t>
  </si>
  <si>
    <t>长不足 23.5 in</t>
  </si>
  <si>
    <t>长不足 6.2 in</t>
  </si>
  <si>
    <t>1974</t>
  </si>
  <si>
    <t>长不足 25.1 in</t>
  </si>
  <si>
    <t>长不足 7.9 in</t>
  </si>
  <si>
    <t>1975</t>
  </si>
  <si>
    <t>长不足 25.8 in</t>
  </si>
  <si>
    <t>1975-1976</t>
  </si>
  <si>
    <t>长不足 8.8 in</t>
  </si>
  <si>
    <t>1976</t>
  </si>
  <si>
    <t>1977</t>
  </si>
  <si>
    <t>1977-1979</t>
  </si>
  <si>
    <t>长不足 10.7 in</t>
  </si>
  <si>
    <t>1978-1979</t>
  </si>
  <si>
    <t>1980</t>
  </si>
  <si>
    <t>1981</t>
  </si>
  <si>
    <t>长不足 14.5 in</t>
  </si>
  <si>
    <t>长不足 0.4 in</t>
  </si>
  <si>
    <t>1982</t>
  </si>
  <si>
    <t>1982-1985</t>
  </si>
  <si>
    <t>1983</t>
  </si>
  <si>
    <t>1985</t>
  </si>
  <si>
    <t>长不足 14.3 in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</si>
  <si>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</si>
  <si>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</si>
  <si>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</si>
  <si>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</si>
  <si>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</si>
  <si>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</si>
  <si>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</si>
  <si>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</si>
  <si>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</si>
  <si>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</si>
  <si>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</si>
  <si>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</si>
  <si>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</si>
  <si>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</si>
  <si>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</si>
  <si>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</si>
  <si>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</si>
  <si>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</si>
  <si>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</si>
  <si>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</si>
  <si>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</si>
  <si>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</si>
  <si>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</si>
  <si>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</si>
  <si>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</si>
  <si>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</si>
  <si>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</si>
  <si>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</si>
  <si>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</si>
  <si>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</si>
  <si>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</si>
  <si>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</si>
  <si>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</si>
  <si>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</si>
  <si>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</si>
  <si>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</si>
  <si>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</si>
  <si>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</si>
  <si>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</si>
  <si>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</si>
  <si>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</si>
  <si>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</si>
  <si>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</si>
  <si>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</si>
  <si>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</si>
  <si>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</si>
  <si>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</si>
  <si>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</si>
  <si>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</si>
  <si>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</si>
  <si>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</si>
  <si>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</si>
  <si>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</si>
  <si>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</si>
  <si>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</si>
  <si>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</si>
  <si>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长不足 1.1 in</t>
  </si>
  <si>
    <t>长不足 11.5 in</t>
  </si>
  <si>
    <t>长不足 11.7 in</t>
  </si>
  <si>
    <t>Skylark</t>
  </si>
  <si>
    <t>1968-1969</t>
  </si>
  <si>
    <t>1969-1972</t>
  </si>
  <si>
    <t>长不足 7.7 in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</si>
  <si>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</si>
  <si>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</si>
  <si>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</si>
  <si>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</si>
  <si>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</si>
  <si>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</si>
  <si>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</si>
  <si>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</si>
  <si>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</si>
  <si>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</si>
  <si>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</si>
  <si>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</si>
  <si>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</si>
  <si>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</si>
  <si>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</si>
  <si>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</si>
  <si>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</si>
  <si>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</si>
  <si>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</si>
  <si>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</si>
  <si>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</si>
  <si>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</si>
  <si>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</si>
  <si>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</si>
  <si>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长不足 7.3 in</t>
  </si>
  <si>
    <t>长不足 7 in</t>
  </si>
  <si>
    <t>长不足 4 in</t>
  </si>
  <si>
    <t>长不足 5 in</t>
  </si>
  <si>
    <t>长不足 5.5 in</t>
  </si>
  <si>
    <t>长不足 6 in</t>
  </si>
  <si>
    <t>1968-1970</t>
  </si>
  <si>
    <t>长不足 7.8 in</t>
  </si>
  <si>
    <t>长不足 9.4 in</t>
  </si>
  <si>
    <t>长不足 10.5 in</t>
  </si>
  <si>
    <t>长不足 12.7 in</t>
  </si>
  <si>
    <t>长不足 3.2 in</t>
  </si>
  <si>
    <t>长不足 3 in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</si>
  <si>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</si>
  <si>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</si>
  <si>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</si>
  <si>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</si>
  <si>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</si>
  <si>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</si>
  <si>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</si>
  <si>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</si>
  <si>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</si>
  <si>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</si>
  <si>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</si>
  <si>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</si>
  <si>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</si>
  <si>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</si>
  <si>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</si>
  <si>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</si>
  <si>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</si>
  <si>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</si>
  <si>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</si>
  <si>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</si>
  <si>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</si>
  <si>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</si>
  <si>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</si>
  <si>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</si>
  <si>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</si>
  <si>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</si>
  <si>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</si>
  <si>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</si>
  <si>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</si>
  <si>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</si>
  <si>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</si>
  <si>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</si>
  <si>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</si>
  <si>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</si>
  <si>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</si>
  <si>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</si>
  <si>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</si>
  <si>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</si>
  <si>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</si>
  <si>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</si>
  <si>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</si>
  <si>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</si>
  <si>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</si>
  <si>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</si>
  <si>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</si>
  <si>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</si>
  <si>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</si>
  <si>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</si>
  <si>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</si>
  <si>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</si>
  <si>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长不足 3.1 in</t>
  </si>
  <si>
    <t>长不足 4.9 in</t>
  </si>
  <si>
    <t>长不足 4.8 in</t>
  </si>
  <si>
    <t>长不足 3.3 in</t>
  </si>
  <si>
    <t>长不足 3.6 in</t>
  </si>
  <si>
    <t>长不足 4.4 in</t>
  </si>
  <si>
    <t>1963-1964</t>
  </si>
  <si>
    <t>长不足 7.1 in</t>
  </si>
  <si>
    <t>长不足 6.4 in</t>
  </si>
  <si>
    <t>1967-1969</t>
  </si>
  <si>
    <t>长不足 1.9 in</t>
  </si>
  <si>
    <t>长不足 4.7 in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</si>
  <si>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</si>
  <si>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</si>
  <si>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</si>
  <si>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</si>
  <si>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</si>
  <si>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</si>
  <si>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</si>
  <si>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</si>
  <si>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</si>
  <si>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</si>
  <si>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</si>
  <si>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</si>
  <si>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</si>
  <si>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</si>
  <si>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</si>
  <si>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</si>
  <si>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</si>
  <si>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</si>
  <si>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</si>
  <si>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</si>
  <si>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</si>
  <si>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</si>
  <si>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</si>
  <si>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</si>
  <si>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</si>
  <si>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</si>
  <si>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</si>
  <si>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</si>
  <si>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</si>
  <si>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宽不足 15.3 in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</si>
  <si>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</si>
  <si>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</si>
  <si>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</si>
  <si>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</si>
  <si>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</si>
  <si>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</si>
  <si>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</si>
  <si>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</si>
  <si>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</si>
  <si>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</si>
  <si>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</si>
  <si>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</si>
  <si>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</si>
  <si>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</si>
  <si>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</si>
  <si>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</si>
  <si>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</si>
  <si>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</si>
  <si>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</si>
  <si>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</si>
  <si>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</si>
  <si>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</si>
  <si>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</si>
  <si>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</si>
  <si>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长不足 9.2 in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</si>
  <si>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</si>
  <si>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</si>
  <si>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</si>
  <si>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</si>
  <si>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</si>
  <si>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</si>
  <si>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</si>
  <si>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</si>
  <si>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</si>
  <si>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</si>
  <si>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长度余量过大: 37.3 in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</si>
  <si>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</si>
  <si>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</si>
  <si>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</si>
  <si>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</si>
  <si>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</si>
  <si>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</si>
  <si>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</si>
  <si>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</si>
  <si>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</si>
  <si>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</si>
  <si>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</si>
  <si>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</si>
  <si>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</si>
  <si>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</si>
  <si>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</si>
  <si>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</si>
  <si>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</si>
  <si>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</si>
  <si>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</si>
  <si>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</si>
  <si>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</si>
  <si>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</si>
  <si>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</si>
  <si>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</si>
  <si>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Chevrolet|Express 1500; Chevrolet|Express 2500; Chevrolet|Express 3500; Chevrolet|Express Cargo; Chevrolet|Express Pasajeros</t>
  </si>
  <si>
    <t>2013</t>
  </si>
  <si>
    <t>高不足 13.7 in、长不足 15.5 in</t>
  </si>
  <si>
    <t>Chevrolet|Express 2500; Chevrolet|Express 3500; Chevrolet|Express Cargo; Chevrolet|Express Pasajeros</t>
  </si>
  <si>
    <t>2016-2017</t>
  </si>
  <si>
    <t>高不足 13.7 in、长不足 32.8 in</t>
  </si>
  <si>
    <t>2021-2023</t>
  </si>
  <si>
    <t>高不足 14.8 in、长不足 18.1 in</t>
  </si>
  <si>
    <t>高不足 14.8 in、长不足 38.1 in</t>
  </si>
  <si>
    <t>Impala</t>
  </si>
  <si>
    <t>1962-1963</t>
  </si>
  <si>
    <t>1965-1968</t>
  </si>
  <si>
    <t>长不足 12.3 in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</si>
  <si>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</si>
  <si>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</si>
  <si>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</si>
  <si>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</si>
  <si>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</si>
  <si>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</si>
  <si>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</si>
  <si>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</si>
  <si>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</si>
  <si>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</si>
  <si>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</si>
  <si>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</si>
  <si>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</si>
  <si>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</si>
  <si>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</si>
  <si>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</si>
  <si>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</si>
  <si>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</si>
  <si>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</si>
  <si>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</si>
  <si>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</si>
  <si>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</si>
  <si>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</si>
  <si>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</si>
  <si>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</si>
  <si>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1500</t>
  </si>
  <si>
    <t>2000</t>
  </si>
  <si>
    <t>Chevrolet|Silverado 1500; Chevrolet|Silverado 1500 HD</t>
  </si>
  <si>
    <t>Chevrolet|Silverado 1500; Chevrolet|Silverado 1500 Classic; Chevrolet|Silverado 1500 HD Classic</t>
  </si>
  <si>
    <t>2007</t>
  </si>
  <si>
    <t>Double</t>
  </si>
  <si>
    <t>Chevrolet|Silverado 1500; Chevrolet|Silverado 1500 LD; Chevrolet|Silverado 1500 LTD; Chevrolet|Silverado 1500 Nueva</t>
  </si>
  <si>
    <t>Chevrolet|Silverado 1500; Chevrolet|Silverado 1500 LTD; Chevrolet|Silverado 1500 Nueva</t>
  </si>
  <si>
    <t>Silverado 2500HD/3500HD</t>
  </si>
  <si>
    <t>Chevrolet|Silverado 2500 HD; Chevrolet|Silverado 2500 HD Classic; Chevrolet|Silverado 3500 HD</t>
  </si>
  <si>
    <t>Chevrolet|Silverado 2500 HD; Chevrolet|Silverado 3500 HD</t>
  </si>
  <si>
    <t>2008-2010</t>
  </si>
  <si>
    <t>宽不足 17.8 in</t>
  </si>
  <si>
    <t>2017</t>
  </si>
  <si>
    <t>2018</t>
  </si>
  <si>
    <t>宽不足 17 in</t>
  </si>
  <si>
    <t>2020</t>
  </si>
  <si>
    <t>长不足 4 in、宽不足 17.8 in</t>
  </si>
  <si>
    <t>2021</t>
  </si>
  <si>
    <t>2022</t>
  </si>
  <si>
    <t>2023</t>
  </si>
  <si>
    <t>2025</t>
  </si>
  <si>
    <t>Silverado EV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</si>
  <si>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</si>
  <si>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</si>
  <si>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</si>
  <si>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</si>
  <si>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</si>
  <si>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</si>
  <si>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</si>
  <si>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</si>
  <si>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</si>
  <si>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</si>
  <si>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</si>
  <si>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</si>
  <si>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</si>
  <si>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</si>
  <si>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</si>
  <si>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</si>
  <si>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</si>
  <si>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</si>
  <si>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</si>
  <si>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</si>
  <si>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</si>
  <si>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Chevrolet|Suburban; Chevrolet|Suburban 1500; Chevrolet|Suburban 2500</t>
  </si>
  <si>
    <t>2007-2014</t>
  </si>
  <si>
    <t>gen11</t>
  </si>
  <si>
    <t>Chevrolet|Suburban; Chevrolet|Suburban 3500 HD</t>
  </si>
  <si>
    <t>gen12</t>
  </si>
  <si>
    <t>Tahoe</t>
  </si>
  <si>
    <t>Tracker</t>
  </si>
  <si>
    <t>长度余量过大: 38.5 in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</si>
  <si>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</si>
  <si>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</si>
  <si>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</si>
  <si>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</si>
  <si>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</si>
  <si>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</si>
  <si>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</si>
  <si>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</si>
  <si>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</si>
  <si>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</si>
  <si>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</si>
  <si>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</si>
  <si>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</si>
  <si>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</si>
  <si>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</si>
  <si>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</si>
  <si>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</si>
  <si>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</si>
  <si>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</si>
  <si>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</si>
  <si>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</si>
  <si>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</si>
  <si>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</si>
  <si>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</si>
  <si>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</si>
  <si>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2001-2007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</si>
  <si>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</si>
  <si>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</si>
  <si>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</si>
  <si>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</si>
  <si>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</si>
  <si>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</si>
  <si>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</si>
  <si>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</si>
  <si>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</si>
  <si>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Dodge|Caravan; Dodge|Grand Caravan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</si>
  <si>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</si>
  <si>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</si>
  <si>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</si>
  <si>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</si>
  <si>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</si>
  <si>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</si>
  <si>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</si>
  <si>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</si>
  <si>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</si>
  <si>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</si>
  <si>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</si>
  <si>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</si>
  <si>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</si>
  <si>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</si>
  <si>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</si>
  <si>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</si>
  <si>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</si>
  <si>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</si>
  <si>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</si>
  <si>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</si>
  <si>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</si>
  <si>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</si>
  <si>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</si>
  <si>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</si>
  <si>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</si>
  <si>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</si>
  <si>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</si>
  <si>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</si>
  <si>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</si>
  <si>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</si>
  <si>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</si>
  <si>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</si>
  <si>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</si>
  <si>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</si>
  <si>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</si>
  <si>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Ford</t>
  </si>
  <si>
    <t>Bronco</t>
  </si>
  <si>
    <t>1966-1977</t>
  </si>
  <si>
    <t>长度余量过大: 28.9 in</t>
  </si>
  <si>
    <t>Ford|Bronco; Ford|Bronco II</t>
  </si>
  <si>
    <t>1980-1986</t>
  </si>
  <si>
    <t>Ford|Bronco; Ford|Bronco Sport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</si>
  <si>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</si>
  <si>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</si>
  <si>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</si>
  <si>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</si>
  <si>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</si>
  <si>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</si>
  <si>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</si>
  <si>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</si>
  <si>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</si>
  <si>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</si>
  <si>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</si>
  <si>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</si>
  <si>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</si>
  <si>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</si>
  <si>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</si>
  <si>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</si>
  <si>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</si>
  <si>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</si>
  <si>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</si>
  <si>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</si>
  <si>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F-150</t>
  </si>
  <si>
    <t>SuperCab</t>
  </si>
  <si>
    <t>SuperCrew</t>
  </si>
  <si>
    <t>Ford|F-150; Ford|F-150 Heritage</t>
  </si>
  <si>
    <t>gen13</t>
  </si>
  <si>
    <t>Ford|F-150; Ford|F-150 Lightning</t>
  </si>
  <si>
    <t>gen14</t>
  </si>
  <si>
    <t>F-250/F-350 Super Duty</t>
  </si>
  <si>
    <t>Ford|F-250; Ford|F-250 Super Duty; Ford|F-350 Super Duty</t>
  </si>
  <si>
    <t>1999-2007</t>
  </si>
  <si>
    <t>Ford|F-250 Super Duty; Ford|F-350 Super Duty</t>
  </si>
  <si>
    <t>长不足 1 in</t>
  </si>
  <si>
    <t>长不足 4.2 in</t>
  </si>
  <si>
    <t>F-350 Super Duty</t>
  </si>
  <si>
    <t>宽不足 16.5 in</t>
  </si>
  <si>
    <t>长不足 0.4 in、宽不足 17 in</t>
  </si>
  <si>
    <t>长不足 1 in、宽不足 17 in</t>
  </si>
  <si>
    <t>长不足 4.2 in、宽不足 17 in</t>
  </si>
  <si>
    <t>Fiesta</t>
  </si>
  <si>
    <t>Ford|Fiesta; Ford|Fiesta Ikon</t>
  </si>
  <si>
    <t>Five Hundred</t>
  </si>
  <si>
    <t>Flex</t>
  </si>
  <si>
    <t>2009-2019</t>
  </si>
  <si>
    <t>Focus</t>
  </si>
  <si>
    <t>Ford F-100</t>
  </si>
  <si>
    <t>1953-1956</t>
  </si>
  <si>
    <t>1957-1960</t>
  </si>
  <si>
    <t>1961-1964</t>
  </si>
  <si>
    <t>1965-1966</t>
  </si>
  <si>
    <t>长度余量过大: 27.5 in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</si>
  <si>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</si>
  <si>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</si>
  <si>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</si>
  <si>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</si>
  <si>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</si>
  <si>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</si>
  <si>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</si>
  <si>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</si>
  <si>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</si>
  <si>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</si>
  <si>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</si>
  <si>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</si>
  <si>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</si>
  <si>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</si>
  <si>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</si>
  <si>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</si>
  <si>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长度余量过大: 25.7 in</t>
  </si>
  <si>
    <t>1998-2011</t>
  </si>
  <si>
    <t>Taurus</t>
  </si>
  <si>
    <t>1986-1991</t>
  </si>
  <si>
    <t>Ford|Taurus; Ford|Taurus X</t>
  </si>
  <si>
    <t>Thunderbird</t>
  </si>
  <si>
    <t>1967-1971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</si>
  <si>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</si>
  <si>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</si>
  <si>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</si>
  <si>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</si>
  <si>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</si>
  <si>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</si>
  <si>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</si>
  <si>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</si>
  <si>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</si>
  <si>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</si>
  <si>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</si>
  <si>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GMC</t>
  </si>
  <si>
    <t>Acadia</t>
  </si>
  <si>
    <t>2007-2016</t>
  </si>
  <si>
    <t>GMC|Acadia; GMC|Acadia Limited</t>
  </si>
  <si>
    <t>Canyon</t>
  </si>
  <si>
    <t>长度余量过大: 36.8 in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</si>
  <si>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</si>
  <si>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</si>
  <si>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</si>
  <si>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</si>
  <si>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</si>
  <si>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</si>
  <si>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</si>
  <si>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长不足 4.8 in、宽不足 17.6 in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</si>
  <si>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</si>
  <si>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</si>
  <si>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</si>
  <si>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</si>
  <si>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</si>
  <si>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</si>
  <si>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</si>
  <si>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</si>
  <si>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</si>
  <si>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</si>
  <si>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</si>
  <si>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</si>
  <si>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</si>
  <si>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</si>
  <si>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</si>
  <si>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</si>
  <si>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</si>
  <si>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</si>
  <si>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</si>
  <si>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</si>
  <si>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</si>
  <si>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</si>
  <si>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</si>
  <si>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</si>
  <si>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</si>
  <si>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</si>
  <si>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</si>
  <si>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</si>
  <si>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</si>
  <si>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</si>
  <si>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</si>
  <si>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</si>
  <si>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</si>
  <si>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1994-2002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</si>
  <si>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</si>
  <si>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</si>
  <si>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</si>
  <si>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</si>
  <si>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</si>
  <si>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</si>
  <si>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</si>
  <si>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</si>
  <si>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</si>
  <si>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</si>
  <si>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</si>
  <si>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</si>
  <si>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</si>
  <si>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</si>
  <si>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</si>
  <si>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</si>
  <si>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</si>
  <si>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</si>
  <si>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</si>
  <si>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</si>
  <si>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</si>
  <si>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</si>
  <si>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</si>
  <si>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</si>
  <si>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</si>
  <si>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</si>
  <si>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</si>
  <si>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Hyundai|Kona; Hyundai|Kona Electric; Hyundai|Kona N</t>
  </si>
  <si>
    <t>Hyundai|Kona; Hyundai|Kona Electric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</si>
  <si>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</si>
  <si>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</si>
  <si>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</si>
  <si>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</si>
  <si>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</si>
  <si>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</si>
  <si>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</si>
  <si>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</si>
  <si>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</si>
  <si>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</si>
  <si>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</si>
  <si>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</si>
  <si>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</si>
  <si>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</si>
  <si>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</si>
  <si>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</si>
  <si>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</si>
  <si>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</si>
  <si>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</si>
  <si>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</si>
  <si>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</si>
  <si>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</si>
  <si>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INFINITI|FX35; INFINITI|FX45</t>
  </si>
  <si>
    <t>INFINITI|FX35; INFINITI|FX37; INFINITI|FX50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</si>
  <si>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</si>
  <si>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</si>
  <si>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</si>
  <si>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</si>
  <si>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</si>
  <si>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</si>
  <si>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</si>
  <si>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</si>
  <si>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</si>
  <si>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</si>
  <si>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</si>
  <si>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</si>
  <si>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</si>
  <si>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</si>
  <si>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</si>
  <si>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</si>
  <si>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</si>
  <si>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</si>
  <si>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</si>
  <si>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</si>
  <si>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</si>
  <si>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</si>
  <si>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</si>
  <si>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</si>
  <si>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</si>
  <si>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</si>
  <si>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</si>
  <si>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</si>
  <si>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</si>
  <si>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</si>
  <si>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</si>
  <si>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</si>
  <si>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</si>
  <si>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</si>
  <si>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</si>
  <si>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</si>
  <si>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</si>
  <si>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</si>
  <si>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</si>
  <si>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</si>
  <si>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</si>
  <si>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</si>
  <si>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</si>
  <si>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</si>
  <si>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</si>
  <si>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</si>
  <si>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Jaguar|XK; Jaguar|XKR; Jaguar|XKR-S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</si>
  <si>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</si>
  <si>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</si>
  <si>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</si>
  <si>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</si>
  <si>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</si>
  <si>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</si>
  <si>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</si>
  <si>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</si>
  <si>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</si>
  <si>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</si>
  <si>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</si>
  <si>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</si>
  <si>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</si>
  <si>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</si>
  <si>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</si>
  <si>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</si>
  <si>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</si>
  <si>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</si>
  <si>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</si>
  <si>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长度余量过大: 29.1 in</t>
  </si>
  <si>
    <t>长度余量过大: 28.4 in</t>
  </si>
  <si>
    <t>长度余量过大: 28 in</t>
  </si>
  <si>
    <t>长度余量过大: 29.2 in</t>
  </si>
  <si>
    <t>长度余量过大: 33.3 in</t>
  </si>
  <si>
    <t>长度余量过大: 25.6 in</t>
  </si>
  <si>
    <t>长度余量过大: 28.2 in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</si>
  <si>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</si>
  <si>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</si>
  <si>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</si>
  <si>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</si>
  <si>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</si>
  <si>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</si>
  <si>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</si>
  <si>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</si>
  <si>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</si>
  <si>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</si>
  <si>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</si>
  <si>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</si>
  <si>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</si>
  <si>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</si>
  <si>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</si>
  <si>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Kia|Niro; Kia|Niro EV</t>
  </si>
  <si>
    <t>Optima</t>
  </si>
  <si>
    <t>Rio</t>
  </si>
  <si>
    <t>Rondo</t>
  </si>
  <si>
    <t>SELTOS</t>
  </si>
  <si>
    <t>Sephia</t>
  </si>
  <si>
    <t>1998-2001</t>
  </si>
  <si>
    <t>Sorento</t>
  </si>
  <si>
    <t>2003-2009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</si>
  <si>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</si>
  <si>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</si>
  <si>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</si>
  <si>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</si>
  <si>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</si>
  <si>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</si>
  <si>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</si>
  <si>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</si>
  <si>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</si>
  <si>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高不足 12 in</t>
  </si>
  <si>
    <t>长度余量过大: 29.5 in</t>
  </si>
  <si>
    <t>长度余量过大: 32.9 in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</si>
  <si>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</si>
  <si>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</si>
  <si>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</si>
  <si>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</si>
  <si>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</si>
  <si>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</si>
  <si>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</si>
  <si>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</si>
  <si>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</si>
  <si>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</si>
  <si>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</si>
  <si>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</si>
  <si>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</si>
  <si>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</si>
  <si>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</si>
  <si>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</si>
  <si>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</si>
  <si>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</si>
  <si>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</si>
  <si>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</si>
  <si>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</si>
  <si>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</si>
  <si>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</si>
  <si>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</si>
  <si>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</si>
  <si>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</si>
  <si>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</si>
  <si>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</si>
  <si>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</si>
  <si>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</si>
  <si>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</si>
  <si>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</si>
  <si>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</si>
  <si>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</si>
  <si>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</si>
  <si>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</si>
  <si>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</si>
  <si>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</si>
  <si>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</si>
  <si>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</si>
  <si>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</si>
  <si>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</si>
  <si>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</si>
  <si>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</si>
  <si>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</si>
  <si>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</si>
  <si>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</si>
  <si>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</si>
  <si>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</si>
  <si>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</si>
  <si>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</si>
  <si>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</si>
  <si>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</si>
  <si>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</si>
  <si>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</si>
  <si>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</si>
  <si>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</si>
  <si>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</si>
  <si>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</si>
  <si>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</si>
  <si>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</si>
  <si>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</si>
  <si>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</si>
  <si>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</si>
  <si>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</si>
  <si>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</si>
  <si>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</si>
  <si>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</si>
  <si>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</si>
  <si>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</si>
  <si>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</si>
  <si>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</si>
  <si>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</si>
  <si>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</si>
  <si>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长不足 11 in</t>
  </si>
  <si>
    <t>长不足 2.9 in</t>
  </si>
  <si>
    <t>长不足 11.1 in</t>
  </si>
  <si>
    <t>长不足 0.6 in</t>
  </si>
  <si>
    <t>长不足 14.6 in</t>
  </si>
  <si>
    <t>长不足 0.9 in</t>
  </si>
  <si>
    <t>长不足 14.9 in</t>
  </si>
  <si>
    <t>长不足 15.1 in</t>
  </si>
  <si>
    <t>长不足 1.2 in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</si>
  <si>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</si>
  <si>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</si>
  <si>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</si>
  <si>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</si>
  <si>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</si>
  <si>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</si>
  <si>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</si>
  <si>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</si>
  <si>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</si>
  <si>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长不足 1.6 in</t>
  </si>
  <si>
    <t>MKX</t>
  </si>
  <si>
    <t>MKZ</t>
  </si>
  <si>
    <t>Nautilus</t>
  </si>
  <si>
    <t>Navigator</t>
  </si>
  <si>
    <t>Town Car</t>
  </si>
  <si>
    <t>1992-1997</t>
  </si>
  <si>
    <t>长不足 3.4 in</t>
  </si>
  <si>
    <t>Zephyr</t>
  </si>
  <si>
    <t>Lucid Motors</t>
  </si>
  <si>
    <t>Gravity</t>
  </si>
  <si>
    <t>Lucid Air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</si>
  <si>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</si>
  <si>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</si>
  <si>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</si>
  <si>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</si>
  <si>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</si>
  <si>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</si>
  <si>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</si>
  <si>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</si>
  <si>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</si>
  <si>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</si>
  <si>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</si>
  <si>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</si>
  <si>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</si>
  <si>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</si>
  <si>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</si>
  <si>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</si>
  <si>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</si>
  <si>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</si>
  <si>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</si>
  <si>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</si>
  <si>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</si>
  <si>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</si>
  <si>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</si>
  <si>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</si>
  <si>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</si>
  <si>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</si>
  <si>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</si>
  <si>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</si>
  <si>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</si>
  <si>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</si>
  <si>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</si>
  <si>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</si>
  <si>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</si>
  <si>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</si>
  <si>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</si>
  <si>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</si>
  <si>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</si>
  <si>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</si>
  <si>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</si>
  <si>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</si>
  <si>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</si>
  <si>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</si>
  <si>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</si>
  <si>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</si>
  <si>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</si>
  <si>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</si>
  <si>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</si>
  <si>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</si>
  <si>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</si>
  <si>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</si>
  <si>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</si>
  <si>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</si>
  <si>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</si>
  <si>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</si>
  <si>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</si>
  <si>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Mercedes-Benz|C250; Mercedes-Benz|C300; Mercedes-Benz|C350e; Mercedes-Benz|C43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</si>
  <si>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</si>
  <si>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</si>
  <si>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</si>
  <si>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</si>
  <si>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</si>
  <si>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</si>
  <si>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</si>
  <si>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</si>
  <si>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</si>
  <si>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</si>
  <si>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</si>
  <si>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</si>
  <si>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</si>
  <si>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</si>
  <si>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</si>
  <si>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</si>
  <si>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</si>
  <si>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</si>
  <si>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</si>
  <si>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</si>
  <si>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</si>
  <si>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</si>
  <si>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</si>
  <si>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</si>
  <si>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</si>
  <si>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</si>
  <si>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</si>
  <si>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</si>
  <si>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</si>
  <si>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</si>
  <si>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</si>
  <si>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</si>
  <si>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</si>
  <si>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</si>
  <si>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</si>
  <si>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</si>
  <si>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</si>
  <si>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</si>
  <si>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</si>
  <si>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</si>
  <si>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</si>
  <si>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</si>
  <si>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</si>
  <si>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</si>
  <si>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</si>
  <si>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</si>
  <si>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</si>
  <si>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</si>
  <si>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</si>
  <si>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</si>
  <si>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</si>
  <si>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</si>
  <si>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</si>
  <si>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</si>
  <si>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</si>
  <si>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</si>
  <si>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</si>
  <si>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</si>
  <si>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</si>
  <si>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</si>
  <si>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Mercedes-Benz|GLC250; Mercedes-Benz|GLC300; Mercedes-Benz|GLC300e;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</si>
  <si>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</si>
  <si>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</si>
  <si>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Mercedes-Benz|GLC200; Mercedes-Benz|GLC300;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</si>
  <si>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</si>
  <si>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</si>
  <si>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</si>
  <si>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</si>
  <si>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</si>
  <si>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</si>
  <si>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</si>
  <si>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</si>
  <si>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</si>
  <si>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</si>
  <si>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</si>
  <si>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</si>
  <si>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</si>
  <si>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</si>
  <si>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</si>
  <si>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</si>
  <si>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</si>
  <si>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</si>
  <si>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</si>
  <si>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</si>
  <si>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</si>
  <si>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</si>
  <si>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</si>
  <si>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</si>
  <si>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</si>
  <si>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</si>
  <si>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</si>
  <si>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</si>
  <si>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</si>
  <si>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</si>
  <si>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</si>
  <si>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</si>
  <si>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</si>
  <si>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</si>
  <si>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</si>
  <si>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</si>
  <si>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</si>
  <si>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</si>
  <si>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</si>
  <si>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</si>
  <si>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</si>
  <si>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</si>
  <si>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Mercedes-Benz|SLC180; Mercedes-Benz|SLC200; Mercedes-Benz|SLC300; Mercedes-Benz|SLC43 AMG</t>
  </si>
  <si>
    <t>SL-Class</t>
  </si>
  <si>
    <t>Mercedes-Benz|190SL; Mercedes-Benz|300SL</t>
  </si>
  <si>
    <t>1954-1957</t>
  </si>
  <si>
    <t>Mercedes-Benz|190SL; Mercedes-Benz|230SL; Mercedes-Benz|300SL</t>
  </si>
  <si>
    <t>1955-1963</t>
  </si>
  <si>
    <t>1957-1963</t>
  </si>
  <si>
    <t>Mercedes-Benz|190SL; Mercedes-Benz|230SL; Mercedes-Benz|250SL; Mercedes-Benz|280SL; Mercedes-Benz|300SL</t>
  </si>
  <si>
    <t>1963-1971</t>
  </si>
  <si>
    <t>Mercedes-Benz|350SL; Mercedes-Benz|380SL; Mercedes-Benz|380SLC; Mercedes-Benz|450SL; Mercedes-Benz|450SLC; Mercedes-Benz|560SL</t>
  </si>
  <si>
    <t>1972-1989</t>
  </si>
  <si>
    <t>Mercedes-Benz|350SL; Mercedes-Benz|450SL; Mercedes-Benz|450SLC</t>
  </si>
  <si>
    <t>1973-1980</t>
  </si>
  <si>
    <t>Mercedes-Benz|380SL; Mercedes-Benz|380SLC</t>
  </si>
  <si>
    <t>1981-1985</t>
  </si>
  <si>
    <t>Mercedes-Benz|300SL; Mercedes-Benz|500SL</t>
  </si>
  <si>
    <t>Mercedes-Benz|300SL; Mercedes-Benz|500SL; Mercedes-Benz|600SL; Mercedes-Benz|SL320; Mercedes-Benz|SL500; Mercedes-Benz|SL600</t>
  </si>
  <si>
    <t>Mercedes-Benz|SL320; Mercedes-Benz|SL500; Mercedes-Benz|SL60 AMG; Mercedes-Benz|SL600; Mercedes-Benz|SLK230; Mercedes-Benz|SLK320</t>
  </si>
  <si>
    <t>Mercedes-Benz|SL320; Mercedes-Benz|SL500; Mercedes-Benz|SL55 AMG; Mercedes-Benz|SL60 AMG; Mercedes-Benz|SL600; Mercedes-Benz|SLK230; Mercedes-Benz|SLK32 AMG; Mercedes-Benz|SLK320</t>
  </si>
  <si>
    <t>1997-2002</t>
  </si>
  <si>
    <t>Mercedes-Benz|SL500; Mercedes-Benz|SL55 AMG; Mercedes-Benz|SL600; Mercedes-Benz|SLK200; Mercedes-Benz|SLK230; Mercedes-Benz|SLK32 AMG; Mercedes-Benz|SLK320</t>
  </si>
  <si>
    <t>Mercedes-Benz|SL500; Mercedes-Benz|SL55 AMG; Mercedes-Benz|SL550; Mercedes-Benz|SL600; Mercedes-Benz|SL65 AMG; Mercedes-Benz|SLK200; Mercedes-Benz|SLK280; Mercedes-Benz|SLK350; Mercedes-Benz|SLK55 AMG; Mercedes-Benz|SLR McLaren</t>
  </si>
  <si>
    <t>Mercedes-Benz|SL500; Mercedes-Benz|SL55 AMG; Mercedes-Benz|SL550; Mercedes-Benz|SL600; Mercedes-Benz|SL63 AMG; Mercedes-Benz|SL65 AMG; Mercedes-Benz|SLK200; Mercedes-Benz|SLK250; Mercedes-Benz|SLK280; Mercedes-Benz|SLK300; Mercedes-Benz|SLK350; Mercedes-Benz|SLK55 AMG; Mercedes-Benz|SLR McLaren; Mercedes-Benz|SLS AMG</t>
  </si>
  <si>
    <t>2005-2012</t>
  </si>
  <si>
    <t>Mercedes-Benz|SL500; Mercedes-Benz|SL550; Mercedes-Benz|SL600; Mercedes-Benz|SL63 AMG; Mercedes-Benz|SL65 AMG; Mercedes-Benz|SLK200; Mercedes-Benz|SLK300; Mercedes-Benz|SLK350; Mercedes-Benz|SLK55 AMG; Mercedes-Benz|SLR McLaren</t>
  </si>
  <si>
    <t>Mercedes-Benz|SL500; Mercedes-Benz|SL550; Mercedes-Benz|SL600; Mercedes-Benz|SL63 AMG; Mercedes-Benz|SL65 AMG; Mercedes-Benz|SLK200; Mercedes-Benz|SLK300; Mercedes-Benz|SLK350; Mercedes-Benz|SLK55 AMG</t>
  </si>
  <si>
    <t>Mercedes-Benz|SL500; Mercedes-Benz|SL550; Mercedes-Benz|SL600; Mercedes-Benz|SL63 AMG; Mercedes-Benz|SL65 AMG; Mercedes-Benz|SLK200; Mercedes-Benz|SLK250; Mercedes-Benz|SLK300; Mercedes-Benz|SLK350; Mercedes-Benz|SLK55 AMG; Mercedes-Benz|SLS AMG</t>
  </si>
  <si>
    <t>Mercedes-Benz|SL400; Mercedes-Benz|SL450; Mercedes-Benz|SL500; Mercedes-Benz|SL550; Mercedes-Benz|SL63 AMG; Mercedes-Benz|SL65 AMG; Mercedes-Benz|SLC180; Mercedes-Benz|SLC200; Mercedes-Benz|SLC300; Mercedes-Benz|SLC43 AMG; Mercedes-Benz|SLK200; Mercedes-Benz|SLK250; Mercedes-Benz|SLK300; Mercedes-Benz|SLK350; Mercedes-Benz|SLK55 AMG; Mercedes-Benz|SLS AMG</t>
  </si>
  <si>
    <t>Mercedes-Benz|SL43 AMG; Mercedes-Benz|SL55 AMG; Mercedes-Benz|SL63 AMG; Mercedes-Benz|SL63 AMG S E Performance</t>
  </si>
  <si>
    <t>SLK-Class</t>
  </si>
  <si>
    <t>Mercedes-Benz|SLK200; Mercedes-Benz|SLK230; Mercedes-Benz|SLK32 AMG; Mercedes-Benz|SLK320</t>
  </si>
  <si>
    <t>Mercedes-Benz|SLK200; Mercedes-Benz|SLK280; Mercedes-Benz|SLK300; Mercedes-Benz|SLK350; Mercedes-Benz|SLK55 AMG</t>
  </si>
  <si>
    <t>Mercedes-Benz|SLK200; Mercedes-Benz|SLK250; Mercedes-Benz|SLK300; Mercedes-Benz|SLK350; Mercedes-Benz|SLK55 AMG</t>
  </si>
  <si>
    <t>Mercury</t>
  </si>
  <si>
    <t>Cougar</t>
  </si>
  <si>
    <t>1967-1970</t>
  </si>
  <si>
    <t>1971-1973</t>
  </si>
  <si>
    <t>1974-1976</t>
  </si>
  <si>
    <t>长不足 17.1 in</t>
  </si>
  <si>
    <t>长不足 1.5 in</t>
  </si>
  <si>
    <t>长不足 15.3 in</t>
  </si>
  <si>
    <t>1989-1997</t>
  </si>
  <si>
    <t>Grand Marquis</t>
  </si>
  <si>
    <t>1983-1991</t>
  </si>
  <si>
    <t>Marauder</t>
  </si>
  <si>
    <t>Mariner</t>
  </si>
  <si>
    <t>Marquis</t>
  </si>
  <si>
    <t>长不足 6.3 in</t>
  </si>
  <si>
    <t>长不足 6.8 in</t>
  </si>
  <si>
    <t>长不足 17.4 in</t>
  </si>
  <si>
    <t>长不足 4.5 in</t>
  </si>
  <si>
    <t>长不足 19.6 in</t>
  </si>
  <si>
    <t>1975-1977</t>
  </si>
  <si>
    <t>长不足 25 in</t>
  </si>
  <si>
    <t>长不足 21.1 in</t>
  </si>
  <si>
    <t>长不足 12 in</t>
  </si>
  <si>
    <t>Milan</t>
  </si>
  <si>
    <t>Monterey</t>
  </si>
  <si>
    <t>1955-1956</t>
  </si>
  <si>
    <t>1957-1958</t>
  </si>
  <si>
    <t>长不足 13.2 in</t>
  </si>
  <si>
    <t>1969-1974</t>
  </si>
  <si>
    <t>长不足 15.8 in</t>
  </si>
  <si>
    <t>长不足 3.8 in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</si>
  <si>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</si>
  <si>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</si>
  <si>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</si>
  <si>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</si>
  <si>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</si>
  <si>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</si>
  <si>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</si>
  <si>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</si>
  <si>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</si>
  <si>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</si>
  <si>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</si>
  <si>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</si>
  <si>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</si>
  <si>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</si>
  <si>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</si>
  <si>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</si>
  <si>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</si>
  <si>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</si>
  <si>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</si>
  <si>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</si>
  <si>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</si>
  <si>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</si>
  <si>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</si>
  <si>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</si>
  <si>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</si>
  <si>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</si>
  <si>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</si>
  <si>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</si>
  <si>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</si>
  <si>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</si>
  <si>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长度余量过大: 27.3 in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</si>
  <si>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</si>
  <si>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</si>
  <si>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</si>
  <si>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</si>
  <si>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</si>
  <si>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</si>
  <si>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</si>
  <si>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</si>
  <si>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</si>
  <si>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</si>
  <si>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</si>
  <si>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</si>
  <si>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</si>
  <si>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</si>
  <si>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</si>
  <si>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</si>
  <si>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</si>
  <si>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</si>
  <si>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</si>
  <si>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</si>
  <si>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</si>
  <si>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</si>
  <si>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</si>
  <si>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</si>
  <si>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</si>
  <si>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</si>
  <si>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</si>
  <si>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</si>
  <si>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</si>
  <si>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</si>
  <si>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</si>
  <si>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</si>
  <si>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</si>
  <si>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</si>
  <si>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</si>
  <si>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</si>
  <si>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</si>
  <si>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</si>
  <si>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</si>
  <si>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</si>
  <si>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</si>
  <si>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</si>
  <si>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</si>
  <si>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</si>
  <si>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</si>
  <si>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</si>
  <si>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</si>
  <si>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</si>
  <si>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</si>
  <si>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长不足 12.4 in</t>
  </si>
  <si>
    <t>长不足 9 in</t>
  </si>
  <si>
    <t>长不足 8.4 in</t>
  </si>
  <si>
    <t>长不足 9.3 in</t>
  </si>
  <si>
    <t>1965-1970</t>
  </si>
  <si>
    <t>长不足 14 in</t>
  </si>
  <si>
    <t>长不足 2 in</t>
  </si>
  <si>
    <t>长不足 4.1 in</t>
  </si>
  <si>
    <t>长不足 25.2 in</t>
  </si>
  <si>
    <t>长不足 8.9 in</t>
  </si>
  <si>
    <t>长不足 8.7 in</t>
  </si>
  <si>
    <t>1977-1978</t>
  </si>
  <si>
    <t>长不足 13.4 in</t>
  </si>
  <si>
    <t>长不足 0.1 in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</si>
  <si>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</si>
  <si>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</si>
  <si>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</si>
  <si>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</si>
  <si>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</si>
  <si>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</si>
  <si>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</si>
  <si>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</si>
  <si>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</si>
  <si>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</si>
  <si>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</si>
  <si>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</si>
  <si>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</si>
  <si>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</si>
  <si>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</si>
  <si>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</si>
  <si>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</si>
  <si>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</si>
  <si>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</si>
  <si>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</si>
  <si>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</si>
  <si>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</si>
  <si>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</si>
  <si>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</si>
  <si>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</si>
  <si>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</si>
  <si>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长不足 5.4 in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</si>
  <si>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</si>
  <si>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</si>
  <si>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</si>
  <si>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</si>
  <si>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</si>
  <si>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</si>
  <si>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</si>
  <si>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</si>
  <si>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</si>
  <si>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</si>
  <si>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长不足 2.7 in</t>
  </si>
  <si>
    <t>长不足 3.7 in</t>
  </si>
  <si>
    <t>长不足 6.6 in</t>
  </si>
  <si>
    <t>长不足 24.2 in</t>
  </si>
  <si>
    <t>1971-1976</t>
  </si>
  <si>
    <t>长不足 8 in</t>
  </si>
  <si>
    <t>长不足 22.8 in</t>
  </si>
  <si>
    <t>长不足 25.3 in</t>
  </si>
  <si>
    <t>1977-1981</t>
  </si>
  <si>
    <t>长不足 9.1 in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</si>
  <si>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</si>
  <si>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</si>
  <si>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</si>
  <si>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</si>
  <si>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</si>
  <si>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</si>
  <si>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</si>
  <si>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</si>
  <si>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</si>
  <si>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</si>
  <si>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</si>
  <si>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</si>
  <si>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</si>
  <si>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长不足 4.6 in</t>
  </si>
  <si>
    <t>长不足 10 in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</si>
  <si>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</si>
  <si>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</si>
  <si>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</si>
  <si>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</si>
  <si>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</si>
  <si>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</si>
  <si>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</si>
  <si>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</si>
  <si>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</si>
  <si>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</si>
  <si>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</si>
  <si>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</si>
  <si>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</si>
  <si>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</si>
  <si>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</si>
  <si>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</si>
  <si>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</si>
  <si>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</si>
  <si>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Ram</t>
  </si>
  <si>
    <t>Dodge|Ram 1500; Dodge|Ram 1500 Van</t>
  </si>
  <si>
    <t>Club/Quad</t>
  </si>
  <si>
    <t>1994-2001</t>
  </si>
  <si>
    <t>Dodge|Ram 1500; Ram|1500</t>
  </si>
  <si>
    <t>2009-2018</t>
  </si>
  <si>
    <t>Ram|1500; Ram|1500 Classic</t>
  </si>
  <si>
    <t>1500 Classic</t>
  </si>
  <si>
    <t>2500/3500</t>
  </si>
  <si>
    <t>Dodge|Ram 2500; Dodge|Ram 2500 Van; Dodge|Ram 3500; Dodge|Ram 3500 Van</t>
  </si>
  <si>
    <t>Dodge|Ram 2500; Dodge|Ram 3500</t>
  </si>
  <si>
    <t>Mega</t>
  </si>
  <si>
    <t>Dodge|Ram 2500; Dodge|Ram 3500; Ram|3500</t>
  </si>
  <si>
    <t>2010-2018</t>
  </si>
  <si>
    <t>Rivian</t>
  </si>
  <si>
    <t>R1S</t>
  </si>
  <si>
    <t>R1T</t>
  </si>
  <si>
    <t>Saab</t>
  </si>
  <si>
    <t>1979-1993</t>
  </si>
  <si>
    <t>1986-1993</t>
  </si>
  <si>
    <t>9-3</t>
  </si>
  <si>
    <t>1999-2011</t>
  </si>
  <si>
    <t>9-5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</si>
  <si>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</si>
  <si>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</si>
  <si>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</si>
  <si>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</si>
  <si>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</si>
  <si>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</si>
  <si>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</si>
  <si>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</si>
  <si>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</si>
  <si>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</si>
  <si>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</si>
  <si>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</si>
  <si>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</si>
  <si>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</si>
  <si>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</si>
  <si>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</si>
  <si>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</si>
  <si>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</si>
  <si>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</si>
  <si>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</si>
  <si>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</si>
  <si>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</si>
  <si>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</si>
  <si>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</si>
  <si>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</si>
  <si>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</si>
  <si>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</si>
  <si>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Subaru|Crosstrek; Subaru|XV 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</si>
  <si>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</si>
  <si>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</si>
  <si>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</si>
  <si>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</si>
  <si>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</si>
  <si>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</si>
  <si>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</si>
  <si>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</si>
  <si>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</si>
  <si>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</si>
  <si>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</si>
  <si>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</si>
  <si>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</si>
  <si>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</si>
  <si>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</si>
  <si>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</si>
  <si>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</si>
  <si>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</si>
  <si>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</si>
  <si>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</si>
  <si>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</si>
  <si>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Toyota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</si>
  <si>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</si>
  <si>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</si>
  <si>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</si>
  <si>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</si>
  <si>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</si>
  <si>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</si>
  <si>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</si>
  <si>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</si>
  <si>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</si>
  <si>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</si>
  <si>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</si>
  <si>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</si>
  <si>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</si>
  <si>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</si>
  <si>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</si>
  <si>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</si>
  <si>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</si>
  <si>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</si>
  <si>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</si>
  <si>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</si>
  <si>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</si>
  <si>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</si>
  <si>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</si>
  <si>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</si>
  <si>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</si>
  <si>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</si>
  <si>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</si>
  <si>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</si>
  <si>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</si>
  <si>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Land Cruiser 250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</si>
  <si>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</si>
  <si>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</si>
  <si>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</si>
  <si>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</si>
  <si>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</si>
  <si>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</si>
  <si>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</si>
  <si>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</si>
  <si>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</si>
  <si>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</si>
  <si>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</si>
  <si>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</si>
  <si>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长度余量过大: 35.1 in</t>
  </si>
  <si>
    <t>长度余量过大: 33.4 in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</si>
  <si>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</si>
  <si>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</si>
  <si>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</si>
  <si>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</si>
  <si>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</si>
  <si>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</si>
  <si>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</si>
  <si>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</si>
  <si>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</si>
  <si>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</si>
  <si>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</si>
  <si>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</si>
  <si>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</si>
  <si>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Tundra</t>
  </si>
  <si>
    <t>CrewMax</t>
  </si>
  <si>
    <t>2007-2017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</si>
  <si>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</si>
  <si>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</si>
  <si>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</si>
  <si>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</si>
  <si>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</si>
  <si>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</si>
  <si>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</si>
  <si>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</si>
  <si>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</si>
  <si>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</si>
  <si>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</si>
  <si>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</si>
  <si>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</si>
  <si>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</si>
  <si>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</si>
  <si>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</si>
  <si>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</si>
  <si>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</si>
  <si>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</si>
  <si>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</si>
  <si>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</si>
  <si>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</si>
  <si>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</si>
  <si>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</si>
  <si>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</si>
  <si>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</si>
  <si>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</si>
  <si>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</si>
  <si>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</si>
  <si>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</si>
  <si>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Volkswagen|CC; Volkswagen|Passat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</si>
  <si>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</si>
  <si>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</si>
  <si>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</si>
  <si>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</si>
  <si>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</si>
  <si>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</si>
  <si>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</si>
  <si>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</si>
  <si>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</si>
  <si>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</si>
  <si>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</si>
  <si>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</si>
  <si>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Volvo|C40; Volvo|C40 Recharge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</si>
  <si>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</si>
  <si>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</si>
  <si>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</si>
  <si>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</si>
  <si>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</si>
  <si>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</si>
  <si>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</si>
  <si>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</si>
  <si>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</si>
  <si>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</si>
  <si>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</si>
  <si>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</si>
  <si>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</si>
  <si>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</si>
  <si>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</si>
  <si>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</si>
  <si>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</si>
  <si>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</si>
  <si>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</si>
  <si>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</si>
  <si>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</si>
  <si>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</si>
  <si>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</si>
  <si>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</si>
  <si>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</si>
  <si>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长度余量过大: 27 in</t>
  </si>
  <si>
    <t>长度余量过大: 25.4 in</t>
  </si>
  <si>
    <t>长度余量过大: 27.8 in</t>
  </si>
  <si>
    <t>长度余量过大: 27.4 in</t>
  </si>
  <si>
    <t>长度余量过大: 28.6 in</t>
  </si>
  <si>
    <t>长度余量过大: 28.7 in</t>
  </si>
  <si>
    <t>长度余量过大: 28.8 in</t>
  </si>
  <si>
    <t>长度余量过大: 26.4 in</t>
  </si>
  <si>
    <t>长度余量过大: 25.3 in</t>
  </si>
  <si>
    <t>长度余量过大: 26.7 in</t>
  </si>
  <si>
    <t>长度余量过大: 26.3 in</t>
  </si>
  <si>
    <t>长度余量过大: 26.2 in</t>
  </si>
  <si>
    <t>长度余量过大: 25.5 in</t>
  </si>
  <si>
    <t>长度余量过大: 34.9 in</t>
  </si>
  <si>
    <t>长度余量过大: 27.9 in</t>
  </si>
  <si>
    <t>长度余量过大: 26.6 in</t>
  </si>
  <si>
    <t>长度余量过大: 26.8 in</t>
  </si>
  <si>
    <t>长度余量过大: 33.6 in</t>
  </si>
  <si>
    <t>长度余量过大: 27.6 in</t>
  </si>
  <si>
    <t>长度余量过大: 30 in</t>
  </si>
  <si>
    <t>长度余量过大: 25.1 in</t>
  </si>
  <si>
    <t>长度余量过大: 27.1 in</t>
  </si>
  <si>
    <t>长度余量过大: 28.3 in</t>
  </si>
  <si>
    <t>长度余量过大: 34.1 in</t>
  </si>
  <si>
    <t>长度余量过大: 31.8 in</t>
  </si>
  <si>
    <t>长度余量过大: 31.2 in</t>
  </si>
  <si>
    <t>长度余量过大: 26.9 in</t>
  </si>
  <si>
    <t>长度余量过大: 26.1 in</t>
  </si>
  <si>
    <t>长度余量过大: 26 in</t>
  </si>
  <si>
    <t>长度余量过大: 25.2 in</t>
  </si>
  <si>
    <t>长度余量过大: 32.4 in</t>
  </si>
  <si>
    <t>长度余量过大: 31.4 in</t>
  </si>
  <si>
    <t>长度余量过大: 33.2 in</t>
  </si>
  <si>
    <t>长度余量过大: 27.7 in</t>
  </si>
  <si>
    <t>长度余量过大: 27.2 in</t>
  </si>
  <si>
    <t>长度余量过大: 25.9 in</t>
  </si>
  <si>
    <t>长度余量过大: 57.9 in</t>
  </si>
  <si>
    <t>长度余量过大: 25.8 in</t>
  </si>
  <si>
    <t>长不足 2.3 in</t>
  </si>
  <si>
    <t>长不足 2.6 in</t>
  </si>
  <si>
    <t>长不足 15.9 in</t>
  </si>
  <si>
    <t>长不足 13.8 in</t>
  </si>
  <si>
    <t>长不足 15.2 in</t>
  </si>
  <si>
    <t>长不足 17.2 in</t>
  </si>
  <si>
    <t>长不足 17.7 in</t>
  </si>
  <si>
    <t>长不足 18.9 in</t>
  </si>
  <si>
    <t>长不足 21.2 in</t>
  </si>
  <si>
    <t>长不足 22.9 in</t>
  </si>
  <si>
    <t>长不足 23.9 in</t>
  </si>
  <si>
    <t>长不足 23.8 in</t>
  </si>
  <si>
    <t>长不足 14.4 in</t>
  </si>
  <si>
    <t>长不足 15.4 in</t>
  </si>
  <si>
    <t>长不足 10.6 in</t>
  </si>
  <si>
    <t>长不足 8.2 in</t>
  </si>
  <si>
    <t>长不足 8.3 in</t>
  </si>
  <si>
    <t>长不足 12.5 in</t>
  </si>
  <si>
    <t>长不足 20.4 in</t>
  </si>
  <si>
    <t>长不足 23.4 in</t>
  </si>
  <si>
    <t>长不足 20 in</t>
  </si>
  <si>
    <t>长不足 15.6 in</t>
  </si>
  <si>
    <t>长不足 10.3 in</t>
  </si>
  <si>
    <t>长不足 14.1 in</t>
  </si>
  <si>
    <t>长不足 12.9 in</t>
  </si>
  <si>
    <t>长不足 16.1 in</t>
  </si>
  <si>
    <t>长不足 17.5 in</t>
  </si>
  <si>
    <t>长不足 17.8 in</t>
  </si>
  <si>
    <t>长不足 19.2 in</t>
  </si>
  <si>
    <t>长不足 22 in</t>
  </si>
  <si>
    <t>长不足 19 in</t>
  </si>
  <si>
    <t>长不足 20.5 in</t>
  </si>
  <si>
    <t>长不足 21 in</t>
  </si>
  <si>
    <t>长不足 24.4 in</t>
  </si>
  <si>
    <t>长不足 25.5 in</t>
  </si>
  <si>
    <t>长不足 27.7 in</t>
  </si>
  <si>
    <t>长不足 18.2 in</t>
  </si>
  <si>
    <t>长不足 18 in</t>
  </si>
  <si>
    <t>长不足 20.3 in</t>
  </si>
  <si>
    <t>长不足 13.3 in</t>
  </si>
  <si>
    <t>长不足 19.1 in</t>
  </si>
  <si>
    <t>长不足 18.6 in</t>
  </si>
  <si>
    <t>长不足 20.2 in</t>
  </si>
  <si>
    <t>长不足 21.9 in</t>
  </si>
  <si>
    <t>长不足 23.3 in</t>
  </si>
  <si>
    <t>长不足 10.9 in</t>
  </si>
  <si>
    <t>长不足 26 in</t>
  </si>
  <si>
    <t>长不足 6.1 in</t>
  </si>
  <si>
    <t>长不足 0.1 in、宽不足 15.3 in</t>
  </si>
  <si>
    <t>长不足 0.9 in、宽不足 15.3 in</t>
  </si>
  <si>
    <t>长不足 10.2 in</t>
  </si>
  <si>
    <t>长不足 13 in</t>
  </si>
  <si>
    <t>长不足 16.9 in</t>
  </si>
  <si>
    <t>长不足 19.7 in</t>
  </si>
  <si>
    <t>长不足 19.9 in</t>
  </si>
  <si>
    <t>长不足 19.8 in</t>
  </si>
  <si>
    <t>长不足 4.3 in</t>
  </si>
  <si>
    <t>长不足 13.7 in</t>
  </si>
  <si>
    <t>长不足 2.8 in</t>
  </si>
  <si>
    <t>长不足 3.5 in</t>
  </si>
  <si>
    <t>长不足 8.5 in</t>
  </si>
  <si>
    <t>长不足 8.4 in、宽不足 17.8 in</t>
  </si>
  <si>
    <t>长不足 8.4 in、宽不足 17 in</t>
  </si>
  <si>
    <t>长不足 6.5 in</t>
  </si>
  <si>
    <t>长不足 16 in、宽不足 17.8 in</t>
  </si>
  <si>
    <t>长不足 5.3 in</t>
  </si>
  <si>
    <t>长不足 18.1 in</t>
  </si>
  <si>
    <t>长不足 17.9 in</t>
  </si>
  <si>
    <t>长不足 18.5 in</t>
  </si>
  <si>
    <t>长不足 18.3 in</t>
  </si>
  <si>
    <t>长不足 21.4 in</t>
  </si>
  <si>
    <t>长不足 23 in</t>
  </si>
  <si>
    <t>长不足 24.7 in</t>
  </si>
  <si>
    <t>长不足 2.4 in</t>
  </si>
  <si>
    <t>长不足 25.7 in</t>
  </si>
  <si>
    <t>长不足 20.9 in</t>
  </si>
  <si>
    <t>长不足 20.7 in</t>
  </si>
  <si>
    <t>长不足 0.5 in</t>
  </si>
  <si>
    <t>长不足 16.2 in</t>
  </si>
  <si>
    <t>长不足 7.6 in、宽不足 17 in</t>
  </si>
  <si>
    <t>长不足 11.8 in、宽不足 17 in</t>
  </si>
  <si>
    <t>长不足 12.4 in、宽不足 17 in</t>
  </si>
  <si>
    <t>长不足 13 in、宽不足 17 in</t>
  </si>
  <si>
    <t>长不足 16.2 in、宽不足 17 in</t>
  </si>
  <si>
    <t>长不足 9.5 in</t>
  </si>
  <si>
    <t>长不足 14.2 in</t>
  </si>
  <si>
    <t>长不足 5.7 in</t>
  </si>
  <si>
    <t>长不足 16 in</t>
  </si>
  <si>
    <t>长不足 16.8 in、宽不足 17.6 in</t>
  </si>
  <si>
    <t>长不足 7.2 in</t>
  </si>
  <si>
    <t>长不足 5.9 in</t>
  </si>
  <si>
    <t>高不足 20 in</t>
  </si>
  <si>
    <t>长不足 2.5 in</t>
  </si>
  <si>
    <t>长不足 16.6 in</t>
  </si>
  <si>
    <t>长不足 15.5 in</t>
  </si>
  <si>
    <t>长不足 26.1 in</t>
  </si>
  <si>
    <t>长不足 29.6 in</t>
  </si>
  <si>
    <t>长不足 29.9 in</t>
  </si>
  <si>
    <t>长不足 30.1 in</t>
  </si>
  <si>
    <t>长不足 7.4 in</t>
  </si>
  <si>
    <t>长不足 21.3 in</t>
  </si>
  <si>
    <t>长不足 21.8 in</t>
  </si>
  <si>
    <t>长不足 19.5 in</t>
  </si>
  <si>
    <t>长不足 8.1 in</t>
  </si>
  <si>
    <t>长不足 18.8 in</t>
  </si>
  <si>
    <t>长不足 6.7 in</t>
  </si>
  <si>
    <t>长不足 8.6 in</t>
  </si>
  <si>
    <t>长不足 9.9 in</t>
  </si>
  <si>
    <t>长不足 13.9 in</t>
  </si>
  <si>
    <t>长不足 17 in</t>
  </si>
  <si>
    <t>长不足 23.7 in</t>
  </si>
  <si>
    <t>长不足 1.3 in</t>
  </si>
  <si>
    <t>长不足 1.8 in</t>
  </si>
  <si>
    <t>长不足 5.2 in</t>
  </si>
  <si>
    <t>长不足 10.1 in</t>
  </si>
  <si>
    <t>长不足 10.8 in</t>
  </si>
  <si>
    <t>长不足 18.7 in</t>
  </si>
  <si>
    <t>长不足 21.6 in</t>
  </si>
  <si>
    <t>长不足 11.6 in</t>
  </si>
  <si>
    <t>长不足 12.6 in</t>
  </si>
  <si>
    <t>长不足 13.6 in</t>
  </si>
  <si>
    <t>长不足 2.1 in</t>
  </si>
  <si>
    <t>长度余量过大: 42.9 in</t>
  </si>
  <si>
    <t>对应尺码</t>
  </si>
  <si>
    <t>=LET(
    type,
    [@分类],
    L,
    [@length_in],
    W,
    [@width_in],
    H,
    [@height_in],
    型号列,
    尺码!$A$3:$A$34,
    分类列,
    尺码!$B$3:$B$34,
    长列,
    尺码!$C$3:$C$34,
    宽列,
    尺码!$D$3:$D$34,
    高列,
    尺码!$E$3:$E$34,
    fit,
    (分类列 = type) * (长列 &gt;= L - 长容差) * 
        (宽列 &gt;= W - 宽容差) * 
        (高列 &gt;= H - 高容差),
    候选尺码,
    IFERROR(
        INDEX(
            SORTBY(
                FILTER(型号列, fit),
                FILTER(长列, fit)
            ),
            1
        ),
        "无可用尺码"
    ),
    对应长度余量,
    IFNA(XLOOKUP(候选尺码, 型号列, 长列) - L, 0),
    IF(
        OR(L = "", W = "", H = ""),
        "数据不全",
        IF(
            候选尺码 = "无可用尺码",
            "无可用尺码",
            IF(
                对应长度余量 &gt; 余量长容差,
                "无可用尺码",
                候选尺码
            )
        )
    )
)</t>
  </si>
  <si>
    <t>对应长度余量</t>
  </si>
  <si>
    <t>=LET(
    type,
    [@分类],
    L,
    [@length_in],
    W,
    [@width_in],
    H,
    [@height_in],
    型号列,
    尺码!$A$3:$A$26,
    分类列,
    尺码!$B$3:$B$26,
    长列,
    尺码!$C$3:$C$26,
    宽列,
    尺码!$D$3:$D$26,
    高列,
    尺码!$E$3:$E$26,
    fit,
    (分类列 = type) * (长列 &gt;= L - 长容差) * (宽列 &gt;= W - 宽容差) * 
         (高列 &gt;= H - 高容差),
    对应尺码,
    IF(
        OR(L = "", W = "", H = ""),
        "数据不全",
        IFERROR(
            INDEX(
                SORTBY(
                    FILTER(型号列, fit),
                    FILTER(长列, fit)
                ),
                1
            ),
            "无可用尺码"
        )
    ),
    IFNA(XLOOKUP(对应尺码, 型号列, 长列) - L, 0)
)</t>
  </si>
  <si>
    <t>最终尺码</t>
  </si>
  <si>
    <t>=LET(
    L,
    [@length_in],
    型号列,
    尺码!$A$3:$A$34,
    长列,
    尺码!$C$3:$C$34,
    IFNA(XLOOKUP([@最终尺码], 型号列, 长列) - L, 0)
)</t>
  </si>
  <si>
    <t>=LET(
    type,
    [@分类],
    L,
    [@length_in],
    W,
    [@width_in],
    H,
    [@height_in],
    型号列,
    尺码!$A$2:$A$35,
    分类列,
    尺码!$B$2:$B$35,
    长列,
    尺码!$C$2:$C$35,
    宽列,
    尺码!$D$2:$D$35,
    高列,
    尺码!$E$2:$E$35,
    基础fit,
    IFERROR(
        (分类列 = type) * (长列 &gt;= L - 长容差) * 
            (宽列 &gt;= W - 宽容差) * (高列 &gt;= H - 高容差),
        0
    ),
    最终fit,
    基础fit * IF([@对应长度余量] &gt;= 余量长容差, 0, 1),
    基础数量,
    SUM(基础fit),
    最终数量,
    SUM(最终fit),
    基础候选长度,
    IFERROR(
        INDEX(
            SORTBY(
                FILTER(长列, 基础fit),
                FILTER(长列, 基础fit)
            ),
            1
        ),
        ""
    ),
    maxL,
    MAXIFS(长列, 分类列, type),
    maxW,
    MAXIFS(宽列, 分类列, type),
    maxH,
    MAXIFS(高列, 分类列, type),
    不足原因,
    TEXTJOIN(
        "、",
        TRUE,
        IF(
            IFERROR(maxH &lt; H - 高容差, FALSE),
            "高不足 " &amp; ROUND(H - maxH, 1) &amp; " in",
            ""
        ),
        IF(
            IFERROR(maxL &lt; L - 长容差, FALSE),
            "长不足 " &amp; ROUND(L - maxL, 1) &amp; " in",
            ""
        ),
        IF(
            IFERROR(maxW &lt; W - 宽容差, FALSE),
            "宽不足 " &amp; ROUND(W - maxW, 1) &amp; " in",
            ""
        )
    ),
    IF(
        OR(L = "", W = "", H = ""),
        "数据不全",
        IF(
            最终数量 &gt; 0,
            "",
            IF(
                基础数量 &gt; 0,
                "过高长度余量: " &amp; ROUND([@对应长度余量], 1) &amp; " in",
                不足原因
            )
        )
    )
)</t>
  </si>
  <si>
    <t>=LET(
    sz,
    ,
    car_len,
    ,
    size_len,
    XLOOKUP(
        sz,
        总尺码表[内部尺码],
        总尺码表[长_in],
        ""
    ),
    IF(
        OR(
            sz = "",
            car_len = "",
            size_len = ""
        ),
        "",
        size_len - car_len
    )
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</si>
</sst>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_ * #,##0.0_ ;_ * \-#,##0.0_ ;_ * &quot;-&quot;??_ ;_ @_ "/>
    <numFmt numFmtId="178" formatCode="0_);[Red]\(0\)"/>
  </numFmts>
  <fonts count="38">
    <font>
      <sz val="11"/>
      <color theme="1"/>
      <name val="微软雅黑"/>
      <charset val="134"/>
      <scheme val="minor"/>
    </font>
    <font>
      <b/>
      <sz val="9"/>
      <color indexed="8"/>
      <name val="微软雅黑"/>
      <charset val="134"/>
      <scheme val="major"/>
    </font>
    <font>
      <sz val="9"/>
      <color theme="1"/>
      <name val="微软雅黑"/>
      <charset val="134"/>
      <scheme val="major"/>
    </font>
    <font>
      <b/>
      <sz val="9"/>
      <color theme="1"/>
      <name val="微软雅黑"/>
      <charset val="134"/>
      <scheme val="major"/>
    </font>
    <font>
      <sz val="9"/>
      <color theme="1"/>
      <name val="微软雅黑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b/>
      <sz val="11"/>
      <color theme="1"/>
      <name val="微软雅黑"/>
      <charset val="134"/>
      <scheme val="minor"/>
    </font>
    <font>
      <b/>
      <sz val="11"/>
      <color rgb="FFFFFFFF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FFFFFF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b/>
      <sz val="12"/>
      <color rgb="FFFFFFFF"/>
      <name val="微软雅黑"/>
      <charset val="134"/>
    </font>
    <font>
      <b/>
      <sz val="9"/>
      <name val="微软雅黑"/>
      <charset val="134"/>
    </font>
    <font>
      <sz val="9"/>
      <name val="微软雅黑"/>
      <charset val="134"/>
    </font>
    <font>
      <b/>
      <sz val="18"/>
      <color theme="3"/>
      <name val="微软雅黑"/>
      <charset val="134"/>
      <scheme val="minor"/>
    </font>
    <font>
      <sz val="9"/>
      <color theme="1"/>
      <name val="微软雅黑"/>
      <charset val="134"/>
      <scheme val="major"/>
    </font>
    <font>
      <u/>
      <sz val="11"/>
      <color rgb="FF0000FF"/>
      <name val="微软雅黑"/>
      <charset val="0"/>
      <scheme val="minor"/>
    </font>
    <font>
      <u/>
      <sz val="11"/>
      <color rgb="FF800080"/>
      <name val="微软雅黑"/>
      <charset val="0"/>
      <scheme val="minor"/>
    </font>
    <font>
      <sz val="11"/>
      <color rgb="FFFF0000"/>
      <name val="微软雅黑"/>
      <charset val="0"/>
      <scheme val="minor"/>
    </font>
    <font>
      <i/>
      <sz val="11"/>
      <color rgb="FF7F7F7F"/>
      <name val="微软雅黑"/>
      <charset val="0"/>
      <scheme val="minor"/>
    </font>
    <font>
      <b/>
      <sz val="15"/>
      <color theme="3"/>
      <name val="微软雅黑"/>
      <charset val="134"/>
      <scheme val="minor"/>
    </font>
    <font>
      <b/>
      <sz val="13"/>
      <color theme="3"/>
      <name val="微软雅黑"/>
      <charset val="134"/>
      <scheme val="minor"/>
    </font>
    <font>
      <b/>
      <sz val="11"/>
      <color theme="3"/>
      <name val="微软雅黑"/>
      <charset val="134"/>
      <scheme val="minor"/>
    </font>
    <font>
      <sz val="11"/>
      <color rgb="FF3F3F76"/>
      <name val="微软雅黑"/>
      <charset val="0"/>
      <scheme val="minor"/>
    </font>
    <font>
      <b/>
      <sz val="11"/>
      <color rgb="FF3F3F3F"/>
      <name val="微软雅黑"/>
      <charset val="0"/>
      <scheme val="minor"/>
    </font>
    <font>
      <b/>
      <sz val="11"/>
      <color rgb="FFFA7D00"/>
      <name val="微软雅黑"/>
      <charset val="0"/>
      <scheme val="minor"/>
    </font>
    <font>
      <b/>
      <sz val="11"/>
      <color rgb="FFFFFFFF"/>
      <name val="微软雅黑"/>
      <charset val="0"/>
      <scheme val="minor"/>
    </font>
    <font>
      <sz val="11"/>
      <color rgb="FFFA7D00"/>
      <name val="微软雅黑"/>
      <charset val="0"/>
      <scheme val="minor"/>
    </font>
    <font>
      <b/>
      <sz val="11"/>
      <color theme="1"/>
      <name val="微软雅黑"/>
      <charset val="0"/>
      <scheme val="minor"/>
    </font>
    <font>
      <sz val="11"/>
      <color rgb="FF006100"/>
      <name val="微软雅黑"/>
      <charset val="0"/>
      <scheme val="minor"/>
    </font>
    <font>
      <sz val="11"/>
      <color rgb="FF9C0006"/>
      <name val="微软雅黑"/>
      <charset val="0"/>
      <scheme val="minor"/>
    </font>
    <font>
      <sz val="11"/>
      <color rgb="FF9C6500"/>
      <name val="微软雅黑"/>
      <charset val="0"/>
      <scheme val="minor"/>
    </font>
    <font>
      <sz val="11"/>
      <color theme="0"/>
      <name val="微软雅黑"/>
      <charset val="0"/>
      <scheme val="minor"/>
    </font>
    <font>
      <sz val="11"/>
      <color theme="1"/>
      <name val="微软雅黑"/>
      <charset val="0"/>
      <scheme val="minor"/>
    </font>
    <font>
      <sz val="11"/>
      <name val="Carlito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theme="4" tint="0.399548326059755"/>
      </bottom>
      <diagonal/>
    </border>
    <border>
      <left/>
      <right/>
      <top style="thin">
        <color rgb="FF000000"/>
      </top>
      <bottom style="thin">
        <color theme="4" tint="0.399548326059755"/>
      </bottom>
      <diagonal/>
    </border>
    <border>
      <left/>
      <right style="thin">
        <color rgb="FF000000"/>
      </right>
      <top style="thin">
        <color rgb="FF000000"/>
      </top>
      <bottom style="thin">
        <color theme="4" tint="0.3995483260597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3" borderId="9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12" applyNumberFormat="0" applyAlignment="0" applyProtection="0">
      <alignment vertical="center"/>
    </xf>
    <xf numFmtId="0" fontId="27" fillId="5" borderId="13" applyNumberFormat="0" applyAlignment="0" applyProtection="0">
      <alignment vertical="center"/>
    </xf>
    <xf numFmtId="0" fontId="28" fillId="5" borderId="12" applyNumberFormat="0" applyAlignment="0" applyProtection="0">
      <alignment vertical="center"/>
    </xf>
    <xf numFmtId="0" fontId="29" fillId="6" borderId="14" applyNumberFormat="0" applyAlignment="0" applyProtection="0">
      <alignment vertical="center"/>
    </xf>
    <xf numFmtId="0" fontId="30" fillId="0" borderId="15" applyNumberFormat="0" applyFill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7" fillId="0" borderId="0"/>
  </cellStyleXfs>
  <cellXfs count="7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ont="1">
      <alignment vertical="center"/>
    </xf>
    <xf numFmtId="49" fontId="0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77" fontId="2" fillId="0" borderId="0" xfId="0" applyNumberFormat="1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vertical="center"/>
    </xf>
    <xf numFmtId="0" fontId="5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5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77" fontId="3" fillId="0" borderId="0" xfId="0" applyNumberFormat="1" applyFont="1" applyAlignment="1">
      <alignment vertical="center"/>
    </xf>
    <xf numFmtId="177" fontId="2" fillId="0" borderId="0" xfId="0" applyNumberFormat="1" applyFont="1" applyAlignment="1">
      <alignment vertical="center"/>
    </xf>
    <xf numFmtId="0" fontId="3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49" fontId="5" fillId="0" borderId="0" xfId="0" applyNumberFormat="1" applyFont="1">
      <alignment vertical="center"/>
    </xf>
    <xf numFmtId="177" fontId="5" fillId="0" borderId="0" xfId="0" applyNumberFormat="1" applyFont="1" applyAlignment="1">
      <alignment vertical="center"/>
    </xf>
    <xf numFmtId="177" fontId="6" fillId="0" borderId="0" xfId="0" applyNumberFormat="1" applyFont="1" applyAlignment="1">
      <alignment vertical="center"/>
    </xf>
    <xf numFmtId="0" fontId="0" fillId="0" borderId="0" xfId="0" applyNumberFormat="1">
      <alignment vertical="center"/>
    </xf>
    <xf numFmtId="0" fontId="7" fillId="0" borderId="0" xfId="0" applyFont="1" applyAlignment="1">
      <alignment horizontal="center" vertical="center"/>
    </xf>
    <xf numFmtId="0" fontId="8" fillId="0" borderId="1" xfId="0" applyFont="1" applyBorder="1">
      <alignment vertical="center"/>
    </xf>
    <xf numFmtId="0" fontId="8" fillId="0" borderId="2" xfId="0" applyFont="1" applyBorder="1" applyAlignment="1">
      <alignment vertical="center" wrapText="1"/>
    </xf>
    <xf numFmtId="0" fontId="8" fillId="0" borderId="2" xfId="0" applyFont="1" applyBorder="1">
      <alignment vertical="center"/>
    </xf>
    <xf numFmtId="0" fontId="9" fillId="0" borderId="3" xfId="0" applyFont="1" applyBorder="1">
      <alignment vertical="center"/>
    </xf>
    <xf numFmtId="0" fontId="9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3" xfId="0" applyFont="1" applyBorder="1">
      <alignment vertical="center"/>
    </xf>
    <xf numFmtId="0" fontId="9" fillId="0" borderId="4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10" fillId="0" borderId="4" xfId="0" applyFont="1" applyBorder="1" applyAlignment="1">
      <alignment vertical="center" wrapText="1"/>
    </xf>
    <xf numFmtId="0" fontId="9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4" xfId="0" applyFont="1" applyBorder="1">
      <alignment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10" applyAlignment="1">
      <alignment horizontal="center" vertical="center"/>
    </xf>
    <xf numFmtId="0" fontId="14" fillId="0" borderId="6" xfId="0" applyFont="1" applyFill="1" applyBorder="1" applyAlignment="1">
      <alignment horizontal="left" vertical="center"/>
    </xf>
    <xf numFmtId="0" fontId="14" fillId="0" borderId="6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left" vertical="center"/>
    </xf>
    <xf numFmtId="178" fontId="15" fillId="0" borderId="4" xfId="0" applyNumberFormat="1" applyFont="1" applyFill="1" applyBorder="1" applyAlignment="1">
      <alignment vertical="center"/>
    </xf>
    <xf numFmtId="0" fontId="15" fillId="0" borderId="8" xfId="0" applyFont="1" applyFill="1" applyBorder="1" applyAlignment="1">
      <alignment horizontal="left" vertical="center"/>
    </xf>
    <xf numFmtId="178" fontId="15" fillId="0" borderId="8" xfId="0" applyNumberFormat="1" applyFont="1" applyFill="1" applyBorder="1" applyAlignment="1">
      <alignment vertical="center"/>
    </xf>
    <xf numFmtId="0" fontId="16" fillId="0" borderId="0" xfId="0" applyFont="1" applyAlignment="1" quotePrefix="1">
      <alignment horizontal="left" vertical="center"/>
    </xf>
    <xf numFmtId="0" fontId="16" fillId="0" borderId="0" xfId="0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12">
    <dxf>
      <font>
        <name val="微软雅黑"/>
        <scheme val="none"/>
        <charset val="134"/>
        <b val="1"/>
        <i val="0"/>
        <strike val="0"/>
        <u val="none"/>
        <sz val="9"/>
        <color auto="1"/>
      </font>
      <numFmt numFmtId="0" formatCode="General"/>
      <fill>
        <patternFill patternType="none"/>
      </fill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sz val="9"/>
      </font>
    </dxf>
    <dxf>
      <font>
        <sz val="9"/>
        <color auto="1"/>
      </font>
    </dxf>
    <dxf>
      <font>
        <name val="微软雅黑"/>
        <scheme val="none"/>
        <sz val="9"/>
        <color auto="1"/>
      </font>
      <fill>
        <patternFill patternType="none"/>
      </fill>
      <alignment horizontal="center"/>
    </dxf>
    <dxf>
      <font>
        <sz val="9"/>
      </font>
    </dxf>
    <dxf>
      <font>
        <color rgb="FF9C0006"/>
      </font>
      <fill>
        <patternFill patternType="solid">
          <bgColor rgb="FFFFC7CE"/>
        </patternFill>
      </fill>
    </dxf>
    <dxf>
      <font>
        <b val="1"/>
      </font>
      <numFmt numFmtId="0" formatCode="General"/>
      <alignment horizontal="center"/>
    </dxf>
    <dxf>
      <font>
        <b val="0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0" formatCode="General"/>
      <alignment vertical="center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numFmt numFmtId="0" formatCode="General"/>
      <alignment vertical="center" wrapText="1"/>
    </dxf>
    <dxf>
      <fill>
        <patternFill patternType="solid">
          <bgColor theme="9" tint="0.799981688894314"/>
        </patternFill>
      </fill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  <alignment vertical="center"/>
    </dxf>
    <dxf>
      <font>
        <name val="微软雅黑"/>
        <scheme val="none"/>
        <family val="2"/>
        <b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numFmt numFmtId="0" formatCode="General"/>
      <alignment vertical="center" wrapText="1"/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  <alignment vertical="center"/>
    </dxf>
    <dxf>
      <font>
        <name val="微软雅黑"/>
        <scheme val="none"/>
        <family val="2"/>
        <b val="1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strike val="0"/>
        <u val="none"/>
        <sz val="9"/>
        <color theme="1"/>
      </font>
      <numFmt numFmtId="0" formatCode="General"/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59410382396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59410382396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rgb="FF000000" tint="0.79958494827112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i val="0"/>
        <u val="none"/>
        <sz val="11"/>
        <color rgb="FF08090C"/>
      </font>
      <fill>
        <patternFill patternType="solid">
          <bgColor rgb="FF000000" tint="0.79958494827112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  <tableStyle name="中色系标题行表格样式_a1c4d4" count="10" xr9:uid="{0E9CBBAB-0FF2-4B41-9396-4CBC4F36A7B6}">
      <tableStyleElement type="wholeTable" dxfId="101"/>
      <tableStyleElement type="headerRow" dxfId="100"/>
      <tableStyleElement type="totalRow" dxfId="99"/>
      <tableStyleElement type="firstColumn" dxfId="98"/>
      <tableStyleElement type="lastColumn" dxfId="97"/>
      <tableStyleElement type="secondRowStripe" dxfId="96"/>
      <tableStyleElement type="firstColumnStripe" dxfId="95"/>
      <tableStyleElement type="secondColumnStripe" dxfId="94"/>
      <tableStyleElement type="firstTotalCell" dxfId="93"/>
      <tableStyleElement type="lastTotalCell" dxfId="92"/>
    </tableStyle>
    <tableStyle name="PivotStylePreset2_Accent1" table="0" count="10" xr9:uid="{267968C8-6FFD-4C36-ACC1-9EA1FD1885CA}">
      <tableStyleElement type="headerRow" dxfId="111"/>
      <tableStyleElement type="totalRow" dxfId="110"/>
      <tableStyleElement type="firstRowStripe" dxfId="109"/>
      <tableStyleElement type="firstColumnStripe" dxfId="108"/>
      <tableStyleElement type="firstSubtotalRow" dxfId="107"/>
      <tableStyleElement type="secondSubtotalRow" dxfId="106"/>
      <tableStyleElement type="firstRowSubheading" dxfId="105"/>
      <tableStyleElement type="secondRowSubheading" dxfId="104"/>
      <tableStyleElement type="pageFieldLabels" dxfId="103"/>
      <tableStyleElement type="pageFieldValues" dxfId="102"/>
    </tableStyle>
  </tableStyles>
  <colors>
    <mruColors>
      <color rgb="00FF0000"/>
      <color rgb="00EEEEE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customXml" Target="../customXml/item3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2" connectionId="9" autoFormatId="16" applyNumberFormats="0" applyBorderFormats="0" applyFontFormats="1" applyPatternFormats="1" applyAlignmentFormats="0" applyWidthHeightFormats="0">
  <queryTableRefresh preserveSortFilterLayout="1" nextId="7">
    <queryTableFields count="6">
      <queryTableField id="1" name="Year" tableColumnId="1"/>
      <queryTableField id="2" name="主车型" tableColumnId="2"/>
      <queryTableField id="3" name="结构" tableColumnId="3"/>
      <queryTableField id="4" name="版本" tableColumnId="4"/>
      <queryTableField id="5" name="候选车型" tableColumnId="5"/>
      <queryTableField id="6" name="车型数量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1" applyPatternFormats="1" applyAlignmentFormats="0" applyWidthHeightFormats="0">
  <queryTableRefresh preserveSortFilterLayout="0" nextId="22" unboundColumnsRight="2">
    <queryTableFields count="21">
      <queryTableField id="1" name="MAKE" tableColumnId="1"/>
      <queryTableField id="2" name="MODEL" tableColumnId="2"/>
      <queryTableField id="3" name="SUB-MODEL" tableColumnId="3"/>
      <queryTableField id="4" name="版本" tableColumnId="4"/>
      <queryTableField id="5" name="代际" tableColumnId="5"/>
      <queryTableField id="6" name="YEAR" tableColumnId="6"/>
      <queryTableField id="7" name="分类" tableColumnId="7"/>
      <queryTableField id="8" name="结构" tableColumnId="8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17"/>
      <queryTableField id="18" name="自动长度余量" tableColumnId="18"/>
      <queryTableField id="19" name="无尺码原因" tableColumnId="19"/>
      <queryTableField id="20" dataBound="0" tableColumnId="20"/>
      <queryTableField id="21" dataBound="0" tableColumnId="21"/>
    </queryTableFields>
  </queryTableRefresh>
</queryTable>
</file>

<file path=xl/queryTables/queryTable3.xml><?xml version="1.0" encoding="utf-8"?>
<queryTable xmlns="http://schemas.openxmlformats.org/spreadsheetml/2006/main" name="ExternalData_1" connectionId="7" autoFormatId="16" applyNumberFormats="0" applyBorderFormats="0" applyFontFormats="1" applyPatternFormats="1" applyAlignmentFormats="0" applyWidthHeightFormats="0">
  <queryTableRefresh preserveSortFilterLayout="1" nextId="22" unboundColumnsRight="2">
    <queryTableFields count="21">
      <queryTableField id="1" name="MAKE" tableColumnId="1"/>
      <queryTableField id="2" name="MODEL" tableColumnId="3"/>
      <queryTableField id="3" name="SUB-MODEL" tableColumnId="7"/>
      <queryTableField id="4" name="版本" tableColumnId="5"/>
      <queryTableField id="5" name="代际" tableColumnId="2"/>
      <queryTableField id="6" name="YEAR" tableColumnId="8"/>
      <queryTableField id="7" name="分类" tableColumnId="6"/>
      <queryTableField id="8" name="结构" tableColumnId="4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20"/>
      <queryTableField id="18" name="自动长度余量" tableColumnId="21"/>
      <queryTableField id="19" name="无尺码原因" tableColumnId="23"/>
      <queryTableField id="20" dataBound="0" tableColumnId="17"/>
      <queryTableField id="21" dataBound="0" tableColumnId="18"/>
    </queryTableFields>
  </queryTableRefresh>
</queryTable>
</file>

<file path=xl/queryTables/queryTable4.xml><?xml version="1.0" encoding="utf-8"?>
<queryTable xmlns="http://schemas.openxmlformats.org/spreadsheetml/2006/main" name="ExternalData_2" connectionId="5" autoFormatId="16" applyNumberFormats="0" applyBorderFormats="0" applyFontFormats="1" applyPatternFormats="1" applyAlignmentFormats="0" applyWidthHeightFormats="0">
  <queryTableRefresh preserveSortFilterLayout="1" nextId="22" unboundColumnsRight="2">
    <queryTableFields count="21">
      <queryTableField id="1" name="MAKE" tableColumnId="1"/>
      <queryTableField id="2" name="MODEL" tableColumnId="3"/>
      <queryTableField id="3" name="SUB-MODEL" tableColumnId="7"/>
      <queryTableField id="4" name="版本" tableColumnId="5"/>
      <queryTableField id="5" name="代际" tableColumnId="2"/>
      <queryTableField id="6" name="YEAR" tableColumnId="8"/>
      <queryTableField id="7" name="分类" tableColumnId="6"/>
      <queryTableField id="8" name="结构" tableColumnId="4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20"/>
      <queryTableField id="18" name="自动长度余量" tableColumnId="21"/>
      <queryTableField id="19" name="无尺码原因" tableColumnId="23"/>
      <queryTableField id="20" dataBound="0" tableColumnId="17"/>
      <queryTableField id="21" dataBound="0" tableColumnId="18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id="3" name="容差参数表" displayName="容差参数表" ref="A2:B6" totalsRowShown="0">
  <autoFilter xmlns:etc="http://www.wps.cn/officeDocument/2017/etCustomData" ref="A2:B6" etc:filterBottomFollowUsedRange="0"/>
  <tableColumns count="2">
    <tableColumn id="1" name="参数"/>
    <tableColumn id="2" name="值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6" name="ALL尺码表" displayName="ALL尺码表" ref="A1:J34" totalsRowShown="0">
  <tableColumns count="10">
    <tableColumn id="1" name="内部尺码" dataDxfId="0"/>
    <tableColumn id="2" name="分类" dataDxfId="1"/>
    <tableColumn id="9" name="CAB"/>
    <tableColumn id="3" name="长_in" dataDxfId="2"/>
    <tableColumn id="4" name="宽_in" dataDxfId="3"/>
    <tableColumn id="5" name="高_in" dataDxfId="4"/>
    <tableColumn id="10" name="通用尺码" dataDxfId="5"/>
    <tableColumn id="6" name="原长宽高_in" dataDxfId="6"/>
    <tableColumn id="7" name="长宽高_mm" dataDxfId="7"/>
    <tableColumn id="8" name="备注" dataDxfId="8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7" name="HNT尺码表" displayName="HNT尺码表" ref="A1:G21" totalsRowShown="0">
  <autoFilter xmlns:etc="http://www.wps.cn/officeDocument/2017/etCustomData" ref="A1:G21" etc:filterBottomFollowUsedRange="0"/>
  <tableColumns count="7">
    <tableColumn id="1" name="内部尺码"/>
    <tableColumn id="6" name="通用尺码" dataDxfId="10">
      <calculatedColumnFormula array="1">TRIM(_xlfn.XLOOKUP(HNT尺码表[[#This Row],[内部尺码]],ALL尺码表[内部尺码],ALL尺码表[通用尺码],""))</calculatedColumnFormula>
    </tableColumn>
    <tableColumn id="7" name="CAB" dataDxfId="11">
      <calculatedColumnFormula array="1">TRIM(_xlfn.XLOOKUP(HNT尺码表[[#This Row],[内部尺码]],ALL尺码表[内部尺码],ALL尺码表[CAB]))</calculatedColumnFormula>
    </tableColumn>
    <tableColumn id="2" name="分类" dataDxfId="12">
      <calculatedColumnFormula array="1">_xlfn.XLOOKUP(HNT尺码表[[#This Row],[内部尺码]],ALL尺码表[内部尺码],ALL尺码表[分类])</calculatedColumnFormula>
    </tableColumn>
    <tableColumn id="3" name="长_in" dataDxfId="13">
      <calculatedColumnFormula array="1">_xlfn.XLOOKUP(HNT尺码表[[#This Row],[内部尺码]],ALL尺码表[内部尺码],ALL尺码表[长_in])</calculatedColumnFormula>
    </tableColumn>
    <tableColumn id="4" name="宽_in" dataDxfId="14">
      <calculatedColumnFormula array="1">_xlfn.XLOOKUP(HNT尺码表[[#This Row],[内部尺码]],ALL尺码表[内部尺码],ALL尺码表[宽_in])</calculatedColumnFormula>
    </tableColumn>
    <tableColumn id="5" name="高_in" dataDxfId="15">
      <calculatedColumnFormula array="1">_xlfn.XLOOKUP(HNT尺码表[[#This Row],[内部尺码]],ALL尺码表[内部尺码],ALL尺码表[高_in])</calculatedColumnFormula>
    </tableColumn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id="9" name="TM尺码表" displayName="TM尺码表" ref="A1:G25" totalsRowShown="0">
  <autoFilter xmlns:etc="http://www.wps.cn/officeDocument/2017/etCustomData" ref="A1:G25" etc:filterBottomFollowUsedRange="0"/>
  <tableColumns count="7">
    <tableColumn id="1" name="内部尺码"/>
    <tableColumn id="2" name="通用尺码">
      <calculatedColumnFormula array="1">TRIM(_xlfn.XLOOKUP(TM尺码表[[#This Row],[内部尺码]],ALL尺码表[内部尺码],ALL尺码表[通用尺码],""))</calculatedColumnFormula>
    </tableColumn>
    <tableColumn id="7" name="CAB" dataDxfId="16">
      <calculatedColumnFormula array="1">TRIM(_xlfn.XLOOKUP(TM尺码表[[#This Row],[内部尺码]],ALL尺码表[内部尺码],ALL尺码表[CAB]))</calculatedColumnFormula>
    </tableColumn>
    <tableColumn id="3" name="分类">
      <calculatedColumnFormula array="1">_xlfn.XLOOKUP(TM尺码表[[#This Row],[内部尺码]],ALL尺码表[内部尺码],ALL尺码表[分类])</calculatedColumnFormula>
    </tableColumn>
    <tableColumn id="4" name="长_in">
      <calculatedColumnFormula array="1">_xlfn.XLOOKUP(TM尺码表[[#This Row],[内部尺码]],ALL尺码表[内部尺码],ALL尺码表[长_in])</calculatedColumnFormula>
    </tableColumn>
    <tableColumn id="5" name="宽_in">
      <calculatedColumnFormula array="1">_xlfn.XLOOKUP(TM尺码表[[#This Row],[内部尺码]],ALL尺码表[内部尺码],ALL尺码表[宽_in])</calculatedColumnFormula>
    </tableColumn>
    <tableColumn id="6" name="高_in">
      <calculatedColumnFormula array="1">_xlfn.XLOOKUP(TM尺码表[[#This Row],[内部尺码]],ALL尺码表[内部尺码],ALL尺码表[高_in])</calculatedColumnFormula>
    </tableColumn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4" name="子车系维护表" displayName="子车系维护表" ref="A1:F13185" tableType="queryTable" totalsRowShown="0">
  <autoFilter xmlns:etc="http://www.wps.cn/officeDocument/2017/etCustomData" ref="A1:F13185" etc:filterBottomFollowUsedRange="0"/>
  <tableColumns count="6">
    <tableColumn id="1" name="Year" uniqueName="1" queryTableFieldId="1"/>
    <tableColumn id="2" name="主车型" uniqueName="2" queryTableFieldId="2" dataDxfId="17"/>
    <tableColumn id="3" name="结构" uniqueName="3" queryTableFieldId="3" dataDxfId="18"/>
    <tableColumn id="4" name="版本" uniqueName="4" queryTableFieldId="4" dataDxfId="19"/>
    <tableColumn id="5" name="候选车型" uniqueName="5" queryTableFieldId="5" dataDxfId="20"/>
    <tableColumn id="6" name="车型数量" uniqueName="6" queryTableFieldId="6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1" name="ALL尺码匹配表" displayName="ALL尺码匹配表" ref="A1:U4423" tableType="queryTable" totalsRowShown="0">
  <autoFilter xmlns:etc="http://www.wps.cn/officeDocument/2017/etCustomData" ref="A1:U4423" etc:filterBottomFollowUsedRange="0">
    <filterColumn colId="0">
      <filters>
        <filter val="Tesla"/>
      </filters>
    </filterColumn>
  </autoFilter>
  <tableColumns count="21">
    <tableColumn id="1" name="MAKE" uniqueName="1" queryTableFieldId="1" dataDxfId="21"/>
    <tableColumn id="2" name="MODEL" uniqueName="2" queryTableFieldId="2" dataDxfId="22"/>
    <tableColumn id="3" name="SUB-MODEL" uniqueName="3" queryTableFieldId="3" dataDxfId="23"/>
    <tableColumn id="4" name="版本" uniqueName="4" queryTableFieldId="4" dataDxfId="24"/>
    <tableColumn id="5" name="代际" uniqueName="5" queryTableFieldId="5" dataDxfId="25"/>
    <tableColumn id="6" name="YEAR" uniqueName="6" queryTableFieldId="6" dataDxfId="26"/>
    <tableColumn id="7" name="分类" uniqueName="7" queryTableFieldId="7" dataDxfId="27"/>
    <tableColumn id="8" name="结构" uniqueName="8" queryTableFieldId="8" dataDxfId="28"/>
    <tableColumn id="9" name="CAB" uniqueName="9" queryTableFieldId="9" dataDxfId="29"/>
    <tableColumn id="10" name="BED" uniqueName="10" queryTableFieldId="10" dataDxfId="30"/>
    <tableColumn id="11" name="L-IN" uniqueName="11" queryTableFieldId="11" dataDxfId="31"/>
    <tableColumn id="12" name="W-IN" uniqueName="12" queryTableFieldId="12" dataDxfId="32"/>
    <tableColumn id="13" name="H-IN" uniqueName="13" queryTableFieldId="13" dataDxfId="33"/>
    <tableColumn id="14" name="L-CM" uniqueName="14" queryTableFieldId="14" dataDxfId="34"/>
    <tableColumn id="15" name="W-CM" uniqueName="15" queryTableFieldId="15" dataDxfId="35"/>
    <tableColumn id="16" name="H-CM" uniqueName="16" queryTableFieldId="16" dataDxfId="36"/>
    <tableColumn id="17" name="自动尺码" uniqueName="17" queryTableFieldId="17" dataDxfId="37"/>
    <tableColumn id="18" name="自动长度余量" uniqueName="18" queryTableFieldId="18" dataDxfId="38"/>
    <tableColumn id="19" name="无尺码原因" uniqueName="19" queryTableFieldId="19" dataDxfId="39"/>
    <tableColumn id="20" name="确认尺码" uniqueName="20" queryTableFieldId="20" dataDxfId="40"/>
    <tableColumn id="21" name="长度余量" uniqueName="21" queryTableFieldId="21" dataDxfId="4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2" name="TM尺码匹配表" displayName="TM尺码匹配表" ref="A1:U4423" tableType="queryTable" totalsRowShown="0">
  <autoFilter xmlns:etc="http://www.wps.cn/officeDocument/2017/etCustomData" ref="A1:U4423" etc:filterBottomFollowUsedRange="0">
    <filterColumn colId="0">
      <filters>
        <filter val="Tesla"/>
      </filters>
    </filterColumn>
  </autoFilter>
  <tableColumns count="21">
    <tableColumn id="1" name="MAKE" uniqueName="1" queryTableFieldId="1" dataDxfId="43"/>
    <tableColumn id="3" name="MODEL" uniqueName="3" queryTableFieldId="2" dataDxfId="44"/>
    <tableColumn id="7" name="SUB-MODEL" uniqueName="7" queryTableFieldId="3" dataDxfId="45"/>
    <tableColumn id="5" name="版本" uniqueName="5" queryTableFieldId="4" dataDxfId="46"/>
    <tableColumn id="2" name="代际" uniqueName="2" queryTableFieldId="5" dataDxfId="47"/>
    <tableColumn id="8" name="YEAR" uniqueName="8" queryTableFieldId="6" dataDxfId="48"/>
    <tableColumn id="6" name="分类" uniqueName="6" queryTableFieldId="7" dataDxfId="49"/>
    <tableColumn id="4" name="结构" uniqueName="4" queryTableFieldId="8" dataDxfId="50"/>
    <tableColumn id="9" name="CAB" uniqueName="9" queryTableFieldId="9" dataDxfId="51"/>
    <tableColumn id="10" name="BED" uniqueName="10" queryTableFieldId="10" dataDxfId="52"/>
    <tableColumn id="11" name="L-IN" uniqueName="11" queryTableFieldId="11" dataDxfId="53"/>
    <tableColumn id="12" name="W-IN" uniqueName="12" queryTableFieldId="12" dataDxfId="54"/>
    <tableColumn id="13" name="H-IN" uniqueName="13" queryTableFieldId="13" dataDxfId="55"/>
    <tableColumn id="14" name="L-CM" uniqueName="14" queryTableFieldId="14" dataDxfId="56"/>
    <tableColumn id="15" name="W-CM" uniqueName="15" queryTableFieldId="15" dataDxfId="57"/>
    <tableColumn id="16" name="H-CM" uniqueName="16" queryTableFieldId="16" dataDxfId="58"/>
    <tableColumn id="20" name="自动尺码" uniqueName="20" queryTableFieldId="17" dataDxfId="59"/>
    <tableColumn id="21" name="自动长度余量" uniqueName="21" queryTableFieldId="18" dataDxfId="60"/>
    <tableColumn id="23" name="无尺码原因" uniqueName="23" queryTableFieldId="19" dataDxfId="61"/>
    <tableColumn id="17" name="确认尺码" uniqueName="17" queryTableFieldId="20" dataDxfId="62"/>
    <tableColumn id="18" name="长度余量" uniqueName="18" queryTableFieldId="21" dataDxfId="63">
      <calculatedColumnFormula array="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3" name="HNT尺码匹配表" displayName="HNT尺码匹配表" ref="A1:U4423" tableType="queryTable" totalsRowShown="0">
  <autoFilter xmlns:etc="http://www.wps.cn/officeDocument/2017/etCustomData" ref="A1:U4423" etc:filterBottomFollowUsedRange="0">
    <filterColumn colId="1">
      <filters>
        <filter val="Model Y"/>
        <filter val="Model Y L"/>
      </filters>
    </filterColumn>
  </autoFilter>
  <tableColumns count="21">
    <tableColumn id="1" name="MAKE" uniqueName="1" queryTableFieldId="1" dataDxfId="64"/>
    <tableColumn id="3" name="MODEL" uniqueName="3" queryTableFieldId="2" dataDxfId="65"/>
    <tableColumn id="7" name="SUB-MODEL" uniqueName="7" queryTableFieldId="3" dataDxfId="66"/>
    <tableColumn id="5" name="版本" uniqueName="5" queryTableFieldId="4" dataDxfId="67"/>
    <tableColumn id="2" name="代际" uniqueName="2" queryTableFieldId="5" dataDxfId="68"/>
    <tableColumn id="8" name="YEAR" uniqueName="8" queryTableFieldId="6" dataDxfId="69"/>
    <tableColumn id="6" name="分类" uniqueName="6" queryTableFieldId="7" dataDxfId="70"/>
    <tableColumn id="4" name="结构" uniqueName="4" queryTableFieldId="8" dataDxfId="71"/>
    <tableColumn id="9" name="CAB" uniqueName="9" queryTableFieldId="9" dataDxfId="72"/>
    <tableColumn id="10" name="BED" uniqueName="10" queryTableFieldId="10" dataDxfId="73"/>
    <tableColumn id="11" name="L-IN" uniqueName="11" queryTableFieldId="11" dataDxfId="74"/>
    <tableColumn id="12" name="W-IN" uniqueName="12" queryTableFieldId="12" dataDxfId="75"/>
    <tableColumn id="13" name="H-IN" uniqueName="13" queryTableFieldId="13" dataDxfId="76"/>
    <tableColumn id="14" name="L-CM" uniqueName="14" queryTableFieldId="14" dataDxfId="77"/>
    <tableColumn id="15" name="W-CM" uniqueName="15" queryTableFieldId="15" dataDxfId="78"/>
    <tableColumn id="16" name="H-CM" uniqueName="16" queryTableFieldId="16" dataDxfId="79"/>
    <tableColumn id="20" name="自动尺码" uniqueName="20" queryTableFieldId="17" dataDxfId="80"/>
    <tableColumn id="21" name="自动长度余量" uniqueName="21" queryTableFieldId="18" dataDxfId="81"/>
    <tableColumn id="23" name="无尺码原因" uniqueName="23" queryTableFieldId="19" dataDxfId="82"/>
    <tableColumn id="17" name="确认尺码" uniqueName="17" queryTableFieldId="20" dataDxfId="83"/>
    <tableColumn id="18" name="长度余量" uniqueName="18" queryTableFieldId="21" dataDxfId="84">
      <calculatedColumnFormula array="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6"/>
  <sheetViews>
    <sheetView workbookViewId="0">
      <selection activeCell="B35" sqref="B35"/>
    </sheetView>
  </sheetViews>
  <sheetFormatPr defaultColWidth="8.8828125" defaultRowHeight="15" outlineLevelRow="5" outlineLevelCol="1"/>
  <sheetData>
    <row r="1" ht="25.5" spans="1:2">
      <c r="A1" s="72" t="s">
        <v>0</v>
      </c>
      <c r="B1" s="72"/>
    </row>
    <row r="2" ht="16.85" spans="1:2">
      <c r="A2" s="73" t="s">
        <v>0</v>
      </c>
      <c r="B2" s="74" t="s">
        <v>1</v>
      </c>
    </row>
    <row r="3" spans="1:2">
      <c r="A3" s="75" t="s">
        <v>2</v>
      </c>
      <c r="B3" s="76">
        <v>0</v>
      </c>
    </row>
    <row r="4" spans="1:2">
      <c r="A4" s="75" t="s">
        <v>3</v>
      </c>
      <c r="B4" s="76">
        <v>10</v>
      </c>
    </row>
    <row r="5" spans="1:2">
      <c r="A5" s="75" t="s">
        <v>4</v>
      </c>
      <c r="B5" s="76">
        <v>11</v>
      </c>
    </row>
    <row r="6" spans="1:2">
      <c r="A6" s="77" t="s">
        <v>5</v>
      </c>
      <c r="B6" s="78">
        <v>25</v>
      </c>
    </row>
  </sheetData>
  <mergeCells count="1">
    <mergeCell ref="A1:B1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C00000"/>
  </sheetPr>
  <dimension ref="A1:M68"/>
  <sheetViews>
    <sheetView workbookViewId="0">
      <selection activeCell="C11" sqref="C11"/>
    </sheetView>
  </sheetViews>
  <sheetFormatPr defaultColWidth="9.1171875" defaultRowHeight="15.75"/>
  <cols>
    <col min="1" max="1" width="15.6484375" style="59" customWidth="1"/>
    <col min="2" max="2" width="9.1171875" style="59"/>
    <col min="3" max="3" width="6.234375" style="60" customWidth="1"/>
    <col min="4" max="4" width="16.765625" style="60" customWidth="1"/>
    <col min="5" max="6" width="9.1171875" style="60"/>
    <col min="7" max="7" width="9.6484375" style="61" customWidth="1"/>
    <col min="8" max="8" width="11.1171875" style="60" customWidth="1"/>
    <col min="9" max="9" width="11.8828125" style="59" customWidth="1"/>
    <col min="10" max="10" width="8.3515625" style="59" customWidth="1"/>
    <col min="11" max="11" width="13.53125" style="59" customWidth="1"/>
    <col min="12" max="12" width="12.46875" style="59" customWidth="1"/>
    <col min="13" max="16384" width="9.1171875" style="59"/>
  </cols>
  <sheetData>
    <row r="1" s="57" customFormat="1" ht="16.85" spans="1:13">
      <c r="A1" s="62" t="s">
        <v>6</v>
      </c>
      <c r="B1" s="63" t="s">
        <v>7</v>
      </c>
      <c r="C1" s="63" t="s">
        <v>8</v>
      </c>
      <c r="D1" s="63" t="s">
        <v>9</v>
      </c>
      <c r="E1" s="63" t="s">
        <v>10</v>
      </c>
      <c r="F1" s="63" t="s">
        <v>11</v>
      </c>
      <c r="G1" s="63" t="s">
        <v>12</v>
      </c>
      <c r="H1" s="64" t="s">
        <v>13</v>
      </c>
      <c r="I1" s="64" t="s">
        <v>14</v>
      </c>
      <c r="J1" s="64" t="s">
        <v>15</v>
      </c>
      <c r="K1" s="65"/>
      <c r="L1"/>
      <c r="M1"/>
    </row>
    <row r="2" s="58" customFormat="1" spans="1:13">
      <c r="A2" s="66" t="s">
        <v>16</v>
      </c>
      <c r="B2" s="67" t="s">
        <v>17</v>
      </c>
      <c r="C2" s="68"/>
      <c r="D2" s="68">
        <v>142</v>
      </c>
      <c r="E2" s="68">
        <v>67</v>
      </c>
      <c r="F2" s="68">
        <v>62</v>
      </c>
      <c r="G2" s="69"/>
      <c r="H2" s="68" t="s">
        <v>18</v>
      </c>
      <c r="I2" s="68" t="s">
        <v>19</v>
      </c>
      <c r="J2" s="70"/>
      <c r="K2" s="70"/>
      <c r="L2"/>
      <c r="M2"/>
    </row>
    <row r="3" s="58" customFormat="1" spans="1:13">
      <c r="A3" s="66" t="s">
        <v>20</v>
      </c>
      <c r="B3" s="67" t="s">
        <v>17</v>
      </c>
      <c r="C3" s="68"/>
      <c r="D3" s="68">
        <v>163</v>
      </c>
      <c r="E3" s="68">
        <v>69</v>
      </c>
      <c r="F3" s="68">
        <v>57</v>
      </c>
      <c r="G3" s="69" t="s">
        <v>21</v>
      </c>
      <c r="H3" s="68" t="s">
        <v>22</v>
      </c>
      <c r="I3" s="68" t="s">
        <v>23</v>
      </c>
      <c r="J3" s="70"/>
      <c r="K3" s="70"/>
      <c r="L3"/>
      <c r="M3"/>
    </row>
    <row r="4" ht="15" spans="1:13">
      <c r="A4" s="66" t="s">
        <v>24</v>
      </c>
      <c r="B4" s="67" t="s">
        <v>17</v>
      </c>
      <c r="C4" s="68"/>
      <c r="D4" s="68">
        <v>178</v>
      </c>
      <c r="E4" s="68">
        <v>72</v>
      </c>
      <c r="F4" s="68">
        <v>59</v>
      </c>
      <c r="G4" s="69" t="s">
        <v>25</v>
      </c>
      <c r="H4" s="68" t="s">
        <v>26</v>
      </c>
      <c r="I4" s="68" t="s">
        <v>27</v>
      </c>
      <c r="J4" s="67"/>
      <c r="K4" s="67"/>
      <c r="L4"/>
      <c r="M4"/>
    </row>
    <row r="5" ht="15" spans="1:13">
      <c r="A5" s="66" t="s">
        <v>28</v>
      </c>
      <c r="B5" s="67" t="s">
        <v>17</v>
      </c>
      <c r="C5" s="68"/>
      <c r="D5" s="68">
        <v>190</v>
      </c>
      <c r="E5" s="68">
        <v>72</v>
      </c>
      <c r="F5" s="68">
        <v>63</v>
      </c>
      <c r="G5" s="69"/>
      <c r="H5" s="68" t="s">
        <v>29</v>
      </c>
      <c r="I5" s="68" t="s">
        <v>30</v>
      </c>
      <c r="J5" s="67"/>
      <c r="K5" s="67"/>
      <c r="L5"/>
      <c r="M5"/>
    </row>
    <row r="6" ht="15" spans="1:13">
      <c r="A6" s="66" t="s">
        <v>31</v>
      </c>
      <c r="B6" s="67" t="s">
        <v>17</v>
      </c>
      <c r="C6" s="68"/>
      <c r="D6" s="68">
        <v>200</v>
      </c>
      <c r="E6" s="68">
        <v>72</v>
      </c>
      <c r="F6" s="68">
        <v>63</v>
      </c>
      <c r="G6" s="69"/>
      <c r="H6" s="68" t="s">
        <v>32</v>
      </c>
      <c r="I6" s="68" t="s">
        <v>33</v>
      </c>
      <c r="K6" s="71"/>
    </row>
    <row r="7" ht="15" spans="1:13">
      <c r="A7" s="66" t="s">
        <v>34</v>
      </c>
      <c r="B7" s="67" t="s">
        <v>17</v>
      </c>
      <c r="C7" s="68"/>
      <c r="D7" s="68">
        <v>206</v>
      </c>
      <c r="E7" s="68">
        <v>75</v>
      </c>
      <c r="F7" s="68">
        <v>70</v>
      </c>
      <c r="G7" s="69" t="s">
        <v>35</v>
      </c>
      <c r="H7" s="68" t="s">
        <v>36</v>
      </c>
      <c r="I7" s="68" t="s">
        <v>37</v>
      </c>
      <c r="J7" s="79" t="s">
        <v>38</v>
      </c>
      <c r="K7" s="67"/>
    </row>
    <row r="8" ht="15" spans="1:13">
      <c r="A8" s="66" t="s">
        <v>39</v>
      </c>
      <c r="B8" s="67" t="s">
        <v>17</v>
      </c>
      <c r="C8" s="68"/>
      <c r="D8" s="68">
        <v>206</v>
      </c>
      <c r="E8" s="68">
        <v>75</v>
      </c>
      <c r="F8" s="68">
        <v>70</v>
      </c>
      <c r="G8" s="69" t="s">
        <v>35</v>
      </c>
      <c r="H8" s="68" t="s">
        <v>36</v>
      </c>
      <c r="I8" s="68" t="s">
        <v>37</v>
      </c>
      <c r="J8" s="67"/>
      <c r="K8" s="67"/>
    </row>
    <row r="9" ht="15" spans="1:13">
      <c r="A9" s="66" t="s">
        <v>40</v>
      </c>
      <c r="B9" s="67" t="s">
        <v>41</v>
      </c>
      <c r="C9" s="68"/>
      <c r="D9" s="68">
        <v>165</v>
      </c>
      <c r="E9" s="68">
        <v>67</v>
      </c>
      <c r="F9" s="68">
        <v>57</v>
      </c>
      <c r="G9" s="69" t="s">
        <v>42</v>
      </c>
      <c r="H9" s="68" t="s">
        <v>43</v>
      </c>
      <c r="I9" s="68" t="s">
        <v>44</v>
      </c>
      <c r="J9" s="67"/>
      <c r="K9" s="67"/>
    </row>
    <row r="10" ht="15" spans="1:13">
      <c r="A10" s="66" t="s">
        <v>45</v>
      </c>
      <c r="B10" s="67" t="s">
        <v>41</v>
      </c>
      <c r="C10" s="68"/>
      <c r="D10" s="68">
        <v>178</v>
      </c>
      <c r="E10" s="68">
        <v>68</v>
      </c>
      <c r="F10" s="68">
        <v>59</v>
      </c>
      <c r="G10" s="69" t="s">
        <v>46</v>
      </c>
      <c r="H10" s="68" t="s">
        <v>47</v>
      </c>
      <c r="I10" s="68" t="s">
        <v>48</v>
      </c>
      <c r="J10" s="67"/>
      <c r="K10" s="67"/>
    </row>
    <row r="11" ht="15" spans="1:13">
      <c r="A11" s="66" t="s">
        <v>49</v>
      </c>
      <c r="B11" s="67" t="s">
        <v>41</v>
      </c>
      <c r="C11" s="68"/>
      <c r="D11" s="68">
        <v>185</v>
      </c>
      <c r="E11" s="68">
        <v>70</v>
      </c>
      <c r="F11" s="68">
        <v>59</v>
      </c>
      <c r="G11" s="69" t="s">
        <v>50</v>
      </c>
      <c r="H11" s="68" t="s">
        <v>51</v>
      </c>
      <c r="I11" s="68" t="s">
        <v>52</v>
      </c>
      <c r="J11" s="67"/>
      <c r="K11" s="67"/>
    </row>
    <row r="12" ht="15" spans="1:13">
      <c r="A12" s="66" t="s">
        <v>53</v>
      </c>
      <c r="B12" s="67" t="s">
        <v>41</v>
      </c>
      <c r="C12" s="68"/>
      <c r="D12" s="68">
        <v>193</v>
      </c>
      <c r="E12" s="68">
        <v>72</v>
      </c>
      <c r="F12" s="68">
        <v>59</v>
      </c>
      <c r="G12" s="69" t="s">
        <v>54</v>
      </c>
      <c r="H12" s="68" t="s">
        <v>55</v>
      </c>
      <c r="I12" s="68" t="s">
        <v>56</v>
      </c>
      <c r="J12" s="67"/>
      <c r="K12" s="67"/>
    </row>
    <row r="13" ht="15" spans="1:13">
      <c r="A13" s="66" t="s">
        <v>57</v>
      </c>
      <c r="B13" s="67" t="s">
        <v>41</v>
      </c>
      <c r="C13" s="68"/>
      <c r="D13" s="68">
        <v>203</v>
      </c>
      <c r="E13" s="68">
        <v>78</v>
      </c>
      <c r="F13" s="68">
        <v>59</v>
      </c>
      <c r="G13" s="69" t="s">
        <v>58</v>
      </c>
      <c r="H13" s="68" t="s">
        <v>59</v>
      </c>
      <c r="I13" s="68" t="s">
        <v>60</v>
      </c>
      <c r="J13" s="80" t="s">
        <v>61</v>
      </c>
      <c r="K13" s="67"/>
    </row>
    <row r="14" ht="15" spans="1:13">
      <c r="A14" s="66" t="s">
        <v>62</v>
      </c>
      <c r="B14" s="67" t="s">
        <v>41</v>
      </c>
      <c r="C14" s="68"/>
      <c r="D14" s="68">
        <v>203</v>
      </c>
      <c r="E14" s="68">
        <v>78</v>
      </c>
      <c r="F14" s="68">
        <v>59</v>
      </c>
      <c r="G14" s="69" t="s">
        <v>58</v>
      </c>
      <c r="H14" s="68" t="s">
        <v>59</v>
      </c>
      <c r="I14" s="68" t="s">
        <v>60</v>
      </c>
      <c r="K14" s="67"/>
    </row>
    <row r="15" ht="15" spans="1:13">
      <c r="A15" s="66" t="s">
        <v>63</v>
      </c>
      <c r="B15" s="67" t="s">
        <v>41</v>
      </c>
      <c r="C15" s="68"/>
      <c r="D15" s="68">
        <v>208</v>
      </c>
      <c r="E15" s="68">
        <v>78</v>
      </c>
      <c r="F15" s="68">
        <v>59</v>
      </c>
      <c r="G15" s="69"/>
      <c r="H15" s="68" t="s">
        <v>64</v>
      </c>
      <c r="I15" s="68" t="s">
        <v>65</v>
      </c>
      <c r="J15" s="67"/>
      <c r="K15" s="67"/>
    </row>
    <row r="16" ht="15" spans="1:13">
      <c r="A16" s="66" t="s">
        <v>66</v>
      </c>
      <c r="B16" s="67" t="s">
        <v>41</v>
      </c>
      <c r="C16" s="68"/>
      <c r="D16" s="68">
        <v>218</v>
      </c>
      <c r="E16" s="68">
        <v>78</v>
      </c>
      <c r="F16" s="68">
        <v>59</v>
      </c>
      <c r="G16" s="69"/>
      <c r="H16" s="68" t="s">
        <v>67</v>
      </c>
      <c r="I16" s="68" t="s">
        <v>68</v>
      </c>
      <c r="J16" s="67"/>
      <c r="K16" s="67"/>
    </row>
    <row r="17" ht="15" spans="1:11">
      <c r="A17" s="66" t="s">
        <v>69</v>
      </c>
      <c r="B17" s="67" t="s">
        <v>41</v>
      </c>
      <c r="C17" s="68"/>
      <c r="D17" s="68">
        <v>232</v>
      </c>
      <c r="E17" s="68">
        <v>78</v>
      </c>
      <c r="F17" s="68">
        <v>59</v>
      </c>
      <c r="G17" s="69" t="s">
        <v>70</v>
      </c>
      <c r="H17" s="68">
        <v>232</v>
      </c>
      <c r="I17" s="68" t="s">
        <v>71</v>
      </c>
      <c r="J17" s="67"/>
      <c r="K17" s="67"/>
    </row>
    <row r="18" ht="15" spans="1:11">
      <c r="A18" s="66" t="s">
        <v>72</v>
      </c>
      <c r="B18" s="67" t="s">
        <v>73</v>
      </c>
      <c r="C18" s="68"/>
      <c r="D18" s="68">
        <v>210</v>
      </c>
      <c r="E18" s="68">
        <v>74</v>
      </c>
      <c r="F18" s="68">
        <v>68</v>
      </c>
      <c r="G18" s="69" t="s">
        <v>74</v>
      </c>
      <c r="H18" s="68"/>
      <c r="I18" s="68"/>
      <c r="J18" s="67"/>
      <c r="K18" s="67"/>
    </row>
    <row r="19" ht="15" spans="1:11">
      <c r="A19" s="66" t="s">
        <v>75</v>
      </c>
      <c r="B19" s="67" t="s">
        <v>73</v>
      </c>
      <c r="C19" s="68"/>
      <c r="D19" s="68">
        <v>220</v>
      </c>
      <c r="E19" s="68">
        <v>74</v>
      </c>
      <c r="F19" s="68">
        <v>68</v>
      </c>
      <c r="G19" s="69" t="s">
        <v>76</v>
      </c>
      <c r="H19" s="68"/>
      <c r="I19" s="68"/>
      <c r="J19" s="67"/>
      <c r="K19" s="67"/>
    </row>
    <row r="20" ht="15" spans="1:11">
      <c r="A20" s="66" t="s">
        <v>77</v>
      </c>
      <c r="B20" s="67" t="s">
        <v>73</v>
      </c>
      <c r="C20" s="68"/>
      <c r="D20" s="68">
        <v>230</v>
      </c>
      <c r="E20" s="68">
        <v>79</v>
      </c>
      <c r="F20" s="68">
        <v>69</v>
      </c>
      <c r="G20" s="69" t="s">
        <v>78</v>
      </c>
      <c r="H20" s="68"/>
      <c r="I20" s="68"/>
      <c r="J20" s="67"/>
      <c r="K20" s="67"/>
    </row>
    <row r="21" ht="15" spans="1:11">
      <c r="A21" s="66" t="s">
        <v>79</v>
      </c>
      <c r="B21" s="67" t="s">
        <v>73</v>
      </c>
      <c r="C21" s="68" t="s">
        <v>80</v>
      </c>
      <c r="D21" s="68">
        <v>242</v>
      </c>
      <c r="E21" s="68">
        <v>79</v>
      </c>
      <c r="F21" s="68">
        <v>70</v>
      </c>
      <c r="G21" s="69" t="s">
        <v>81</v>
      </c>
      <c r="H21" s="68"/>
      <c r="I21" s="68" t="s">
        <v>82</v>
      </c>
      <c r="J21" s="67"/>
      <c r="K21" s="67"/>
    </row>
    <row r="22" ht="15" spans="1:11">
      <c r="A22" s="66" t="s">
        <v>83</v>
      </c>
      <c r="B22" s="67" t="s">
        <v>73</v>
      </c>
      <c r="C22" s="68"/>
      <c r="D22" s="68">
        <v>242</v>
      </c>
      <c r="E22" s="68">
        <v>79</v>
      </c>
      <c r="F22" s="68">
        <v>70</v>
      </c>
      <c r="G22" s="69" t="s">
        <v>84</v>
      </c>
      <c r="H22" s="68">
        <v>250</v>
      </c>
      <c r="I22" s="68" t="s">
        <v>85</v>
      </c>
      <c r="J22" s="67"/>
      <c r="K22" s="67"/>
    </row>
    <row r="23" ht="15" spans="1:11">
      <c r="A23" s="66" t="s">
        <v>86</v>
      </c>
      <c r="B23" s="67" t="s">
        <v>73</v>
      </c>
      <c r="C23" s="68"/>
      <c r="D23" s="68">
        <v>250</v>
      </c>
      <c r="E23" s="68">
        <v>79</v>
      </c>
      <c r="F23" s="68">
        <v>71</v>
      </c>
      <c r="G23" s="69" t="s">
        <v>87</v>
      </c>
      <c r="H23" s="68"/>
      <c r="I23" s="68"/>
      <c r="J23" s="67"/>
      <c r="K23" s="67"/>
    </row>
    <row r="24" ht="15" spans="1:11">
      <c r="A24" s="66" t="s">
        <v>88</v>
      </c>
      <c r="B24" s="67" t="s">
        <v>73</v>
      </c>
      <c r="C24" s="68"/>
      <c r="D24" s="68">
        <v>262</v>
      </c>
      <c r="E24" s="68">
        <v>79</v>
      </c>
      <c r="F24" s="68">
        <v>71</v>
      </c>
      <c r="G24" s="69" t="s">
        <v>89</v>
      </c>
      <c r="H24" s="68">
        <v>270</v>
      </c>
      <c r="I24" s="68" t="s">
        <v>90</v>
      </c>
      <c r="J24" s="67"/>
      <c r="K24" s="67"/>
    </row>
    <row r="25" ht="15" spans="1:11">
      <c r="A25" s="66" t="s">
        <v>91</v>
      </c>
      <c r="B25" s="67" t="s">
        <v>92</v>
      </c>
      <c r="C25" s="68"/>
      <c r="D25" s="68">
        <v>185</v>
      </c>
      <c r="E25" s="68">
        <v>70</v>
      </c>
      <c r="F25" s="68">
        <v>59</v>
      </c>
      <c r="G25" s="69" t="s">
        <v>93</v>
      </c>
      <c r="H25" s="68" t="s">
        <v>51</v>
      </c>
      <c r="I25" s="68" t="s">
        <v>52</v>
      </c>
      <c r="J25" s="67"/>
      <c r="K25" s="67"/>
    </row>
    <row r="26" ht="15" spans="1:11">
      <c r="A26" s="66" t="s">
        <v>94</v>
      </c>
      <c r="B26" s="67" t="s">
        <v>92</v>
      </c>
      <c r="C26" s="68"/>
      <c r="D26" s="68">
        <v>191.9</v>
      </c>
      <c r="E26" s="68">
        <v>72</v>
      </c>
      <c r="F26" s="68">
        <v>59</v>
      </c>
      <c r="G26" s="69" t="s">
        <v>95</v>
      </c>
      <c r="H26" s="68" t="s">
        <v>55</v>
      </c>
      <c r="I26" s="68" t="s">
        <v>56</v>
      </c>
      <c r="J26" s="67"/>
      <c r="K26" s="67"/>
    </row>
    <row r="27" ht="15" spans="1:11">
      <c r="A27" s="66" t="s">
        <v>96</v>
      </c>
      <c r="B27" s="67" t="s">
        <v>92</v>
      </c>
      <c r="C27" s="68"/>
      <c r="D27" s="68">
        <v>208</v>
      </c>
      <c r="E27" s="68">
        <v>78</v>
      </c>
      <c r="F27" s="68">
        <v>59</v>
      </c>
      <c r="G27" s="69" t="s">
        <v>97</v>
      </c>
      <c r="H27" s="68" t="s">
        <v>64</v>
      </c>
      <c r="I27" s="68" t="s">
        <v>65</v>
      </c>
      <c r="J27" s="67"/>
      <c r="K27" s="67"/>
    </row>
    <row r="28" ht="15" spans="1:11">
      <c r="A28" s="66" t="s">
        <v>98</v>
      </c>
      <c r="B28" s="67" t="s">
        <v>92</v>
      </c>
      <c r="C28" s="68"/>
      <c r="D28" s="68">
        <v>218</v>
      </c>
      <c r="E28" s="68">
        <v>78</v>
      </c>
      <c r="F28" s="68">
        <v>59</v>
      </c>
      <c r="G28" s="69" t="s">
        <v>99</v>
      </c>
      <c r="H28" s="68" t="s">
        <v>67</v>
      </c>
      <c r="I28" s="68" t="s">
        <v>68</v>
      </c>
      <c r="J28" s="67"/>
      <c r="K28" s="67"/>
    </row>
    <row r="29" ht="15" spans="1:11">
      <c r="A29" s="66" t="s">
        <v>100</v>
      </c>
      <c r="B29" s="67" t="s">
        <v>101</v>
      </c>
      <c r="C29" s="68"/>
      <c r="D29" s="68">
        <v>181</v>
      </c>
      <c r="E29" s="68">
        <v>72</v>
      </c>
      <c r="F29" s="68">
        <v>67</v>
      </c>
      <c r="G29" s="69" t="s">
        <v>102</v>
      </c>
      <c r="H29" s="68" t="s">
        <v>103</v>
      </c>
      <c r="I29" s="68" t="s">
        <v>104</v>
      </c>
      <c r="J29" s="67"/>
      <c r="K29" s="67"/>
    </row>
    <row r="30" ht="15" spans="1:11">
      <c r="A30" s="66" t="s">
        <v>105</v>
      </c>
      <c r="B30" s="67" t="s">
        <v>101</v>
      </c>
      <c r="C30" s="68"/>
      <c r="D30" s="68">
        <v>190</v>
      </c>
      <c r="E30" s="68">
        <v>74</v>
      </c>
      <c r="F30" s="68">
        <v>70</v>
      </c>
      <c r="G30" s="69" t="s">
        <v>106</v>
      </c>
      <c r="H30" s="68" t="s">
        <v>107</v>
      </c>
      <c r="I30" s="68" t="s">
        <v>108</v>
      </c>
      <c r="J30" s="67"/>
      <c r="K30" s="67"/>
    </row>
    <row r="31" ht="15" spans="1:11">
      <c r="A31" s="66" t="s">
        <v>109</v>
      </c>
      <c r="B31" s="67" t="s">
        <v>101</v>
      </c>
      <c r="C31" s="68"/>
      <c r="D31" s="68">
        <v>201</v>
      </c>
      <c r="E31" s="68">
        <v>78</v>
      </c>
      <c r="F31" s="68">
        <v>70</v>
      </c>
      <c r="G31" s="69" t="s">
        <v>110</v>
      </c>
      <c r="H31" s="68" t="s">
        <v>111</v>
      </c>
      <c r="I31" s="68" t="s">
        <v>112</v>
      </c>
      <c r="J31" s="67"/>
      <c r="K31" s="67"/>
    </row>
    <row r="32" ht="15" spans="1:11">
      <c r="A32" s="66" t="s">
        <v>113</v>
      </c>
      <c r="B32" s="67" t="s">
        <v>101</v>
      </c>
      <c r="C32" s="68"/>
      <c r="D32" s="68">
        <v>207</v>
      </c>
      <c r="E32" s="68">
        <v>78</v>
      </c>
      <c r="F32" s="68">
        <v>75</v>
      </c>
      <c r="G32" s="69"/>
      <c r="H32" s="68" t="s">
        <v>114</v>
      </c>
      <c r="I32" s="68" t="s">
        <v>115</v>
      </c>
      <c r="J32" s="67"/>
      <c r="K32" s="67"/>
    </row>
    <row r="33" ht="15" spans="1:11">
      <c r="A33" s="66" t="s">
        <v>116</v>
      </c>
      <c r="B33" s="67" t="s">
        <v>101</v>
      </c>
      <c r="C33" s="68"/>
      <c r="D33" s="68">
        <v>214</v>
      </c>
      <c r="E33" s="68">
        <v>78</v>
      </c>
      <c r="F33" s="68">
        <v>78</v>
      </c>
      <c r="G33" s="69" t="s">
        <v>117</v>
      </c>
      <c r="H33" s="68" t="s">
        <v>118</v>
      </c>
      <c r="I33" s="68" t="s">
        <v>119</v>
      </c>
      <c r="J33" s="67"/>
      <c r="K33" s="67"/>
    </row>
    <row r="34" ht="15" spans="1:11">
      <c r="A34" s="66" t="s">
        <v>120</v>
      </c>
      <c r="B34" s="67" t="s">
        <v>101</v>
      </c>
      <c r="C34" s="68"/>
      <c r="D34" s="68">
        <v>230</v>
      </c>
      <c r="E34" s="68">
        <v>78</v>
      </c>
      <c r="F34" s="68">
        <v>78</v>
      </c>
      <c r="G34" s="69" t="s">
        <v>121</v>
      </c>
      <c r="H34" s="68" t="s">
        <v>122</v>
      </c>
      <c r="I34" s="68" t="s">
        <v>123</v>
      </c>
      <c r="J34" s="67"/>
      <c r="K34" s="67"/>
    </row>
    <row r="38" spans="1:11">
      <c r="A38"/>
      <c r="B38"/>
    </row>
    <row r="39" spans="1:11">
      <c r="A39"/>
      <c r="B39"/>
    </row>
    <row r="40" spans="1:11">
      <c r="A40"/>
      <c r="B40"/>
    </row>
    <row r="41" spans="1:11">
      <c r="A41"/>
      <c r="B41"/>
    </row>
    <row r="42" spans="1:11">
      <c r="A42"/>
      <c r="B42"/>
    </row>
    <row r="43" spans="1:11">
      <c r="A43"/>
      <c r="B43"/>
    </row>
    <row r="44" spans="1:11">
      <c r="A44"/>
      <c r="B44"/>
    </row>
    <row r="45" spans="1:11">
      <c r="A45"/>
      <c r="B45"/>
    </row>
    <row r="46" spans="1:11">
      <c r="A46"/>
      <c r="B46"/>
    </row>
    <row r="47" spans="1:11">
      <c r="A47"/>
      <c r="B47"/>
    </row>
    <row r="48" spans="1:11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</sheetData>
  <sheetProtection formatCells="0" formatColumns="0" formatRows="0" insertRows="0" insertColumns="0" insertHyperlinks="0" deleteColumns="0" deleteRows="0" sort="0" autoFilter="0" pivotTables="0"/>
  <conditionalFormatting sqref="D$1:D$1048576">
    <cfRule type="dataBar" priority="1">
      <dataBar>
        <cfvo type="min"/>
        <cfvo type="max"/>
        <color theme="4" tint="0.799676503799554"/>
      </dataBar>
      <extLst>
        <ext xmlns:x14="http://schemas.microsoft.com/office/spreadsheetml/2009/9/main" uri="{B025F937-C7B1-47D3-B67F-A62EFF666E3E}">
          <x14:id>{fc22627f-1632-4870-85a4-5fe9b1e2aaf4}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{8db4627c-dbec-481d-8c27-f4066276ad2b}</x14:id>
        </ext>
      </extLst>
    </cfRule>
  </conditionalFormatting>
  <conditionalFormatting sqref="A35:A37 A69:A1048576">
    <cfRule type="uniqueValues" dxfId="9" priority="4"/>
  </conditionalFormatting>
  <conditionalFormatting sqref="I38:I40 I71:I1048576">
    <cfRule type="duplicateValues" dxfId="9" priority="14"/>
  </conditionalFormatting>
  <pageMargins left="0.75" right="0.75" top="1" bottom="1" header="0.5" footer="0.5"/>
  <headerFooter/>
  <ignoredErrors>
    <ignoredError sqref="H14:H35 B14 A15:B35 D14:F35 I14:I20 H8:I12 B8 A4:B6 H4:I6 I23:I34 A9:B12 D4:F6 D8:F12" calculatedColumn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22627f-1632-4870-85a4-5fe9b1e2aa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b4627c-dbec-481d-8c27-f4066276a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D$1:D$1048576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C00000"/>
  </sheetPr>
  <dimension ref="A1:G21"/>
  <sheetViews>
    <sheetView workbookViewId="0">
      <selection activeCell="B2" sqref="B2"/>
    </sheetView>
  </sheetViews>
  <sheetFormatPr defaultColWidth="9.1171875" defaultRowHeight="15.75" outlineLevelCol="6"/>
  <cols>
    <col min="1" max="1" width="12.53125" customWidth="1"/>
    <col min="2" max="2" width="11.765625" style="40" customWidth="1"/>
    <col min="3" max="3" width="10.6484375" customWidth="1"/>
  </cols>
  <sheetData>
    <row r="1" spans="1:7">
      <c r="A1" s="49" t="s">
        <v>6</v>
      </c>
      <c r="B1" s="50" t="s">
        <v>12</v>
      </c>
      <c r="C1" s="51" t="s">
        <v>8</v>
      </c>
      <c r="D1" s="52" t="s">
        <v>7</v>
      </c>
      <c r="E1" s="52" t="s">
        <v>9</v>
      </c>
      <c r="F1" s="52" t="s">
        <v>10</v>
      </c>
      <c r="G1" s="52" t="s">
        <v>11</v>
      </c>
    </row>
    <row r="2" spans="1:7">
      <c r="A2" s="44" t="s">
        <v>20</v>
      </c>
      <c r="B2" s="45" t="str">
        <f t="array" ref="B2">TRIM(_xlfn.XLOOKUP(HNT尺码表[[#This Row],[内部尺码]],ALL尺码表[内部尺码],ALL尺码表[通用尺码],""))</f>
        <v>H0</v>
      </c>
      <c r="C2" s="46" t="str" cm="1">
        <f t="array" ref="C2">TRIM(_xlfn.XLOOKUP(HNT尺码表[[#This Row],[内部尺码]],ALL尺码表[内部尺码],ALL尺码表[CAB]))</f>
        <v/>
      </c>
      <c r="D2" s="47" t="str">
        <f t="array" ref="D2">_xlfn.XLOOKUP(HNT尺码表[[#This Row],[内部尺码]],ALL尺码表[内部尺码],ALL尺码表[分类])</f>
        <v>两厢车</v>
      </c>
      <c r="E2" s="47">
        <f t="array" ref="E2">_xlfn.XLOOKUP(HNT尺码表[[#This Row],[内部尺码]],ALL尺码表[内部尺码],ALL尺码表[长_in])</f>
        <v>163</v>
      </c>
      <c r="F2" s="47">
        <f t="array" ref="F2">_xlfn.XLOOKUP(HNT尺码表[[#This Row],[内部尺码]],ALL尺码表[内部尺码],ALL尺码表[宽_in])</f>
        <v>69</v>
      </c>
      <c r="G2" s="47">
        <f t="array" ref="G2">_xlfn.XLOOKUP(HNT尺码表[[#This Row],[内部尺码]],ALL尺码表[内部尺码],ALL尺码表[高_in])</f>
        <v>57</v>
      </c>
    </row>
    <row r="3" spans="1:7">
      <c r="A3" s="48" t="s">
        <v>24</v>
      </c>
      <c r="B3" s="53" t="str">
        <f t="array" ref="B3">TRIM(_xlfn.XLOOKUP(HNT尺码表[[#This Row],[内部尺码]],ALL尺码表[内部尺码],ALL尺码表[通用尺码],""))</f>
        <v>H1</v>
      </c>
      <c r="C3" s="54" t="str" cm="1">
        <f t="array" ref="C3">TRIM(_xlfn.XLOOKUP(HNT尺码表[[#This Row],[内部尺码]],ALL尺码表[内部尺码],ALL尺码表[CAB]))</f>
        <v/>
      </c>
      <c r="D3" s="54" t="str">
        <f t="array" ref="D3">_xlfn.XLOOKUP(HNT尺码表[[#This Row],[内部尺码]],ALL尺码表[内部尺码],ALL尺码表[分类])</f>
        <v>两厢车</v>
      </c>
      <c r="E3" s="55">
        <f t="array" ref="E3">_xlfn.XLOOKUP(HNT尺码表[[#This Row],[内部尺码]],ALL尺码表[内部尺码],ALL尺码表[长_in])</f>
        <v>178</v>
      </c>
      <c r="F3" s="55">
        <f t="array" ref="F3">_xlfn.XLOOKUP(HNT尺码表[[#This Row],[内部尺码]],ALL尺码表[内部尺码],ALL尺码表[宽_in])</f>
        <v>72</v>
      </c>
      <c r="G3" s="55">
        <f t="array" ref="G3">_xlfn.XLOOKUP(HNT尺码表[[#This Row],[内部尺码]],ALL尺码表[内部尺码],ALL尺码表[高_in])</f>
        <v>59</v>
      </c>
    </row>
    <row r="4" spans="1:7">
      <c r="A4" s="48" t="s">
        <v>24</v>
      </c>
      <c r="B4" s="53" t="str">
        <f t="array" ref="B4">TRIM(_xlfn.XLOOKUP(HNT尺码表[[#This Row],[内部尺码]],ALL尺码表[内部尺码],ALL尺码表[通用尺码],""))</f>
        <v>H1</v>
      </c>
      <c r="C4" s="54" t="str" cm="1">
        <f t="array" ref="C4">TRIM(_xlfn.XLOOKUP(HNT尺码表[[#This Row],[内部尺码]],ALL尺码表[内部尺码],ALL尺码表[CAB]))</f>
        <v/>
      </c>
      <c r="D4" s="54" t="str">
        <f t="array" ref="D4">_xlfn.XLOOKUP(HNT尺码表[[#This Row],[内部尺码]],ALL尺码表[内部尺码],ALL尺码表[分类])</f>
        <v>两厢车</v>
      </c>
      <c r="E4" s="54">
        <f t="array" ref="E4">_xlfn.XLOOKUP(HNT尺码表[[#This Row],[内部尺码]],ALL尺码表[内部尺码],ALL尺码表[长_in])</f>
        <v>178</v>
      </c>
      <c r="F4" s="54">
        <f t="array" ref="F4">_xlfn.XLOOKUP(HNT尺码表[[#This Row],[内部尺码]],ALL尺码表[内部尺码],ALL尺码表[宽_in])</f>
        <v>72</v>
      </c>
      <c r="G4" s="54">
        <f t="array" ref="G4">_xlfn.XLOOKUP(HNT尺码表[[#This Row],[内部尺码]],ALL尺码表[内部尺码],ALL尺码表[高_in])</f>
        <v>59</v>
      </c>
    </row>
    <row r="5" spans="1:7">
      <c r="A5" s="48" t="s">
        <v>39</v>
      </c>
      <c r="B5" s="53" t="str">
        <f t="array" ref="B5">TRIM(_xlfn.XLOOKUP(HNT尺码表[[#This Row],[内部尺码]],ALL尺码表[内部尺码],ALL尺码表[通用尺码],""))</f>
        <v>H2</v>
      </c>
      <c r="C5" s="54" t="str" cm="1">
        <f t="array" ref="C5">TRIM(_xlfn.XLOOKUP(HNT尺码表[[#This Row],[内部尺码]],ALL尺码表[内部尺码],ALL尺码表[CAB]))</f>
        <v/>
      </c>
      <c r="D5" s="54" t="str">
        <f t="array" ref="D5">_xlfn.XLOOKUP(HNT尺码表[[#This Row],[内部尺码]],ALL尺码表[内部尺码],ALL尺码表[分类])</f>
        <v>两厢车</v>
      </c>
      <c r="E5" s="54">
        <f t="array" ref="E5">_xlfn.XLOOKUP(HNT尺码表[[#This Row],[内部尺码]],ALL尺码表[内部尺码],ALL尺码表[长_in])</f>
        <v>206</v>
      </c>
      <c r="F5" s="54">
        <f t="array" ref="F5">_xlfn.XLOOKUP(HNT尺码表[[#This Row],[内部尺码]],ALL尺码表[内部尺码],ALL尺码表[宽_in])</f>
        <v>75</v>
      </c>
      <c r="G5" s="54">
        <f t="array" ref="G5">_xlfn.XLOOKUP(HNT尺码表[[#This Row],[内部尺码]],ALL尺码表[内部尺码],ALL尺码表[高_in])</f>
        <v>70</v>
      </c>
    </row>
    <row r="6" spans="1:7">
      <c r="A6" s="48" t="s">
        <v>40</v>
      </c>
      <c r="B6" s="56" t="str">
        <f t="array" ref="B6">TRIM(_xlfn.XLOOKUP(HNT尺码表[[#This Row],[内部尺码]],ALL尺码表[内部尺码],ALL尺码表[通用尺码],""))</f>
        <v>C1</v>
      </c>
      <c r="C6" s="54" t="str" cm="1">
        <f t="array" ref="C6">TRIM(_xlfn.XLOOKUP(HNT尺码表[[#This Row],[内部尺码]],ALL尺码表[内部尺码],ALL尺码表[CAB]))</f>
        <v/>
      </c>
      <c r="D6" s="55" t="str">
        <f t="array" ref="D6">_xlfn.XLOOKUP(HNT尺码表[[#This Row],[内部尺码]],ALL尺码表[内部尺码],ALL尺码表[分类])</f>
        <v>跑车</v>
      </c>
      <c r="E6" s="54">
        <f t="array" ref="E6">_xlfn.XLOOKUP(HNT尺码表[[#This Row],[内部尺码]],ALL尺码表[内部尺码],ALL尺码表[长_in])</f>
        <v>165</v>
      </c>
      <c r="F6" s="54">
        <f t="array" ref="F6">_xlfn.XLOOKUP(HNT尺码表[[#This Row],[内部尺码]],ALL尺码表[内部尺码],ALL尺码表[宽_in])</f>
        <v>67</v>
      </c>
      <c r="G6" s="54">
        <f t="array" ref="G6">_xlfn.XLOOKUP(HNT尺码表[[#This Row],[内部尺码]],ALL尺码表[内部尺码],ALL尺码表[高_in])</f>
        <v>57</v>
      </c>
    </row>
    <row r="7" spans="1:7">
      <c r="A7" s="48" t="s">
        <v>45</v>
      </c>
      <c r="B7" s="53" t="str">
        <f t="array" ref="B7">TRIM(_xlfn.XLOOKUP(HNT尺码表[[#This Row],[内部尺码]],ALL尺码表[内部尺码],ALL尺码表[通用尺码],""))</f>
        <v>C2</v>
      </c>
      <c r="C7" s="54" t="str" cm="1">
        <f t="array" ref="C7">TRIM(_xlfn.XLOOKUP(HNT尺码表[[#This Row],[内部尺码]],ALL尺码表[内部尺码],ALL尺码表[CAB]))</f>
        <v/>
      </c>
      <c r="D7" s="54" t="str">
        <f t="array" ref="D7">_xlfn.XLOOKUP(HNT尺码表[[#This Row],[内部尺码]],ALL尺码表[内部尺码],ALL尺码表[分类])</f>
        <v>跑车</v>
      </c>
      <c r="E7" s="54">
        <f t="array" ref="E7">_xlfn.XLOOKUP(HNT尺码表[[#This Row],[内部尺码]],ALL尺码表[内部尺码],ALL尺码表[长_in])</f>
        <v>178</v>
      </c>
      <c r="F7" s="54">
        <f t="array" ref="F7">_xlfn.XLOOKUP(HNT尺码表[[#This Row],[内部尺码]],ALL尺码表[内部尺码],ALL尺码表[宽_in])</f>
        <v>68</v>
      </c>
      <c r="G7" s="54">
        <f t="array" ref="G7">_xlfn.XLOOKUP(HNT尺码表[[#This Row],[内部尺码]],ALL尺码表[内部尺码],ALL尺码表[高_in])</f>
        <v>59</v>
      </c>
    </row>
    <row r="8" spans="1:7">
      <c r="A8" s="48" t="s">
        <v>49</v>
      </c>
      <c r="B8" s="53" t="str">
        <f t="array" ref="B8">TRIM(_xlfn.XLOOKUP(HNT尺码表[[#This Row],[内部尺码]],ALL尺码表[内部尺码],ALL尺码表[通用尺码],""))</f>
        <v>C3</v>
      </c>
      <c r="C8" s="54" t="str" cm="1">
        <f t="array" ref="C8">TRIM(_xlfn.XLOOKUP(HNT尺码表[[#This Row],[内部尺码]],ALL尺码表[内部尺码],ALL尺码表[CAB]))</f>
        <v/>
      </c>
      <c r="D8" s="54" t="str">
        <f t="array" ref="D8">_xlfn.XLOOKUP(HNT尺码表[[#This Row],[内部尺码]],ALL尺码表[内部尺码],ALL尺码表[分类])</f>
        <v>跑车</v>
      </c>
      <c r="E8" s="54">
        <f t="array" ref="E8">_xlfn.XLOOKUP(HNT尺码表[[#This Row],[内部尺码]],ALL尺码表[内部尺码],ALL尺码表[长_in])</f>
        <v>185</v>
      </c>
      <c r="F8" s="54">
        <f t="array" ref="F8">_xlfn.XLOOKUP(HNT尺码表[[#This Row],[内部尺码]],ALL尺码表[内部尺码],ALL尺码表[宽_in])</f>
        <v>70</v>
      </c>
      <c r="G8" s="54">
        <f t="array" ref="G8">_xlfn.XLOOKUP(HNT尺码表[[#This Row],[内部尺码]],ALL尺码表[内部尺码],ALL尺码表[高_in])</f>
        <v>59</v>
      </c>
    </row>
    <row r="9" spans="1:7">
      <c r="A9" s="48" t="s">
        <v>53</v>
      </c>
      <c r="B9" s="53" t="str">
        <f t="array" ref="B9">TRIM(_xlfn.XLOOKUP(HNT尺码表[[#This Row],[内部尺码]],ALL尺码表[内部尺码],ALL尺码表[通用尺码],""))</f>
        <v>C4</v>
      </c>
      <c r="C9" s="54" t="str" cm="1">
        <f t="array" ref="C9">TRIM(_xlfn.XLOOKUP(HNT尺码表[[#This Row],[内部尺码]],ALL尺码表[内部尺码],ALL尺码表[CAB]))</f>
        <v/>
      </c>
      <c r="D9" s="54" t="str">
        <f t="array" ref="D9">_xlfn.XLOOKUP(HNT尺码表[[#This Row],[内部尺码]],ALL尺码表[内部尺码],ALL尺码表[分类])</f>
        <v>跑车</v>
      </c>
      <c r="E9" s="54">
        <f t="array" ref="E9">_xlfn.XLOOKUP(HNT尺码表[[#This Row],[内部尺码]],ALL尺码表[内部尺码],ALL尺码表[长_in])</f>
        <v>193</v>
      </c>
      <c r="F9" s="54">
        <f t="array" ref="F9">_xlfn.XLOOKUP(HNT尺码表[[#This Row],[内部尺码]],ALL尺码表[内部尺码],ALL尺码表[宽_in])</f>
        <v>72</v>
      </c>
      <c r="G9" s="54">
        <f t="array" ref="G9">_xlfn.XLOOKUP(HNT尺码表[[#This Row],[内部尺码]],ALL尺码表[内部尺码],ALL尺码表[高_in])</f>
        <v>59</v>
      </c>
    </row>
    <row r="10" spans="1:7">
      <c r="A10" s="48" t="s">
        <v>57</v>
      </c>
      <c r="B10" s="53" t="str">
        <f t="array" ref="B10">TRIM(_xlfn.XLOOKUP(HNT尺码表[[#This Row],[内部尺码]],ALL尺码表[内部尺码],ALL尺码表[通用尺码],""))</f>
        <v>C5</v>
      </c>
      <c r="C10" s="54" t="str" cm="1">
        <f t="array" ref="C10">TRIM(_xlfn.XLOOKUP(HNT尺码表[[#This Row],[内部尺码]],ALL尺码表[内部尺码],ALL尺码表[CAB]))</f>
        <v/>
      </c>
      <c r="D10" s="54" t="str">
        <f t="array" ref="D10">_xlfn.XLOOKUP(HNT尺码表[[#This Row],[内部尺码]],ALL尺码表[内部尺码],ALL尺码表[分类])</f>
        <v>跑车</v>
      </c>
      <c r="E10" s="54">
        <f t="array" ref="E10">_xlfn.XLOOKUP(HNT尺码表[[#This Row],[内部尺码]],ALL尺码表[内部尺码],ALL尺码表[长_in])</f>
        <v>203</v>
      </c>
      <c r="F10" s="54">
        <f t="array" ref="F10">_xlfn.XLOOKUP(HNT尺码表[[#This Row],[内部尺码]],ALL尺码表[内部尺码],ALL尺码表[宽_in])</f>
        <v>78</v>
      </c>
      <c r="G10" s="54">
        <f t="array" ref="G10">_xlfn.XLOOKUP(HNT尺码表[[#This Row],[内部尺码]],ALL尺码表[内部尺码],ALL尺码表[高_in])</f>
        <v>59</v>
      </c>
    </row>
    <row r="11" spans="1:7">
      <c r="A11" s="48" t="s">
        <v>72</v>
      </c>
      <c r="B11" s="53" t="str">
        <f t="array" ref="B11">TRIM(_xlfn.XLOOKUP(HNT尺码表[[#This Row],[内部尺码]],ALL尺码表[内部尺码],ALL尺码表[通用尺码],""))</f>
        <v>T1</v>
      </c>
      <c r="C11" s="54" t="str" cm="1">
        <f t="array" ref="C11">TRIM(_xlfn.XLOOKUP(HNT尺码表[[#This Row],[内部尺码]],ALL尺码表[内部尺码],ALL尺码表[CAB]))</f>
        <v/>
      </c>
      <c r="D11" s="54" t="str">
        <f t="array" ref="D11">_xlfn.XLOOKUP(HNT尺码表[[#This Row],[内部尺码]],ALL尺码表[内部尺码],ALL尺码表[分类])</f>
        <v>皮卡</v>
      </c>
      <c r="E11" s="54">
        <f t="array" ref="E11">_xlfn.XLOOKUP(HNT尺码表[[#This Row],[内部尺码]],ALL尺码表[内部尺码],ALL尺码表[长_in])</f>
        <v>210</v>
      </c>
      <c r="F11" s="54">
        <f t="array" ref="F11">_xlfn.XLOOKUP(HNT尺码表[[#This Row],[内部尺码]],ALL尺码表[内部尺码],ALL尺码表[宽_in])</f>
        <v>74</v>
      </c>
      <c r="G11" s="54">
        <f t="array" ref="G11">_xlfn.XLOOKUP(HNT尺码表[[#This Row],[内部尺码]],ALL尺码表[内部尺码],ALL尺码表[高_in])</f>
        <v>68</v>
      </c>
    </row>
    <row r="12" spans="1:7">
      <c r="A12" s="48" t="s">
        <v>77</v>
      </c>
      <c r="B12" s="53" t="str">
        <f t="array" ref="B12">TRIM(_xlfn.XLOOKUP(HNT尺码表[[#This Row],[内部尺码]],ALL尺码表[内部尺码],ALL尺码表[通用尺码],""))</f>
        <v>T3</v>
      </c>
      <c r="C12" s="54" t="str" cm="1">
        <f t="array" ref="C12">TRIM(_xlfn.XLOOKUP(HNT尺码表[[#This Row],[内部尺码]],ALL尺码表[内部尺码],ALL尺码表[CAB]))</f>
        <v/>
      </c>
      <c r="D12" s="54" t="str">
        <f t="array" ref="D12">_xlfn.XLOOKUP(HNT尺码表[[#This Row],[内部尺码]],ALL尺码表[内部尺码],ALL尺码表[分类])</f>
        <v>皮卡</v>
      </c>
      <c r="E12" s="54">
        <f t="array" ref="E12">_xlfn.XLOOKUP(HNT尺码表[[#This Row],[内部尺码]],ALL尺码表[内部尺码],ALL尺码表[长_in])</f>
        <v>230</v>
      </c>
      <c r="F12" s="54">
        <f t="array" ref="F12">_xlfn.XLOOKUP(HNT尺码表[[#This Row],[内部尺码]],ALL尺码表[内部尺码],ALL尺码表[宽_in])</f>
        <v>79</v>
      </c>
      <c r="G12" s="54">
        <f t="array" ref="G12">_xlfn.XLOOKUP(HNT尺码表[[#This Row],[内部尺码]],ALL尺码表[内部尺码],ALL尺码表[高_in])</f>
        <v>69</v>
      </c>
    </row>
    <row r="13" spans="1:7">
      <c r="A13" s="48" t="s">
        <v>79</v>
      </c>
      <c r="B13" s="53" t="str">
        <f t="array" ref="B13">TRIM(_xlfn.XLOOKUP(HNT尺码表[[#This Row],[内部尺码]],ALL尺码表[内部尺码],ALL尺码表[通用尺码],""))</f>
        <v>T4</v>
      </c>
      <c r="C13" s="55" t="str" cm="1">
        <f t="array" ref="C13">TRIM(_xlfn.XLOOKUP(HNT尺码表[[#This Row],[内部尺码]],ALL尺码表[内部尺码],ALL尺码表[CAB]))</f>
        <v>Regular</v>
      </c>
      <c r="D13" s="54" t="str">
        <f t="array" ref="D13">_xlfn.XLOOKUP(HNT尺码表[[#This Row],[内部尺码]],ALL尺码表[内部尺码],ALL尺码表[分类])</f>
        <v>皮卡</v>
      </c>
      <c r="E13" s="54">
        <f t="array" ref="E13">_xlfn.XLOOKUP(HNT尺码表[[#This Row],[内部尺码]],ALL尺码表[内部尺码],ALL尺码表[长_in])</f>
        <v>242</v>
      </c>
      <c r="F13" s="54">
        <f t="array" ref="F13">_xlfn.XLOOKUP(HNT尺码表[[#This Row],[内部尺码]],ALL尺码表[内部尺码],ALL尺码表[宽_in])</f>
        <v>79</v>
      </c>
      <c r="G13" s="54">
        <f t="array" ref="G13">_xlfn.XLOOKUP(HNT尺码表[[#This Row],[内部尺码]],ALL尺码表[内部尺码],ALL尺码表[高_in])</f>
        <v>70</v>
      </c>
    </row>
    <row r="14" spans="1:7">
      <c r="A14" s="48" t="s">
        <v>86</v>
      </c>
      <c r="B14" s="53" t="str">
        <f t="array" ref="B14">TRIM(_xlfn.XLOOKUP(HNT尺码表[[#This Row],[内部尺码]],ALL尺码表[内部尺码],ALL尺码表[通用尺码],""))</f>
        <v>T6</v>
      </c>
      <c r="C14" s="54" t="str" cm="1">
        <f t="array" ref="C14">TRIM(_xlfn.XLOOKUP(HNT尺码表[[#This Row],[内部尺码]],ALL尺码表[内部尺码],ALL尺码表[CAB]))</f>
        <v/>
      </c>
      <c r="D14" s="54" t="str">
        <f t="array" ref="D14">_xlfn.XLOOKUP(HNT尺码表[[#This Row],[内部尺码]],ALL尺码表[内部尺码],ALL尺码表[分类])</f>
        <v>皮卡</v>
      </c>
      <c r="E14" s="54">
        <f t="array" ref="E14">_xlfn.XLOOKUP(HNT尺码表[[#This Row],[内部尺码]],ALL尺码表[内部尺码],ALL尺码表[长_in])</f>
        <v>250</v>
      </c>
      <c r="F14" s="54">
        <f t="array" ref="F14">_xlfn.XLOOKUP(HNT尺码表[[#This Row],[内部尺码]],ALL尺码表[内部尺码],ALL尺码表[宽_in])</f>
        <v>79</v>
      </c>
      <c r="G14" s="54">
        <f t="array" ref="G14">_xlfn.XLOOKUP(HNT尺码表[[#This Row],[内部尺码]],ALL尺码表[内部尺码],ALL尺码表[高_in])</f>
        <v>71</v>
      </c>
    </row>
    <row r="15" spans="1:7">
      <c r="A15" s="48" t="s">
        <v>91</v>
      </c>
      <c r="B15" s="53" t="str">
        <f t="array" ref="B15">TRIM(_xlfn.XLOOKUP(HNT尺码表[[#This Row],[内部尺码]],ALL尺码表[内部尺码],ALL尺码表[通用尺码],""))</f>
        <v>A1</v>
      </c>
      <c r="C15" s="54" t="str" cm="1">
        <f t="array" ref="C15">TRIM(_xlfn.XLOOKUP(HNT尺码表[[#This Row],[内部尺码]],ALL尺码表[内部尺码],ALL尺码表[CAB]))</f>
        <v/>
      </c>
      <c r="D15" s="54" t="str">
        <f t="array" ref="D15">_xlfn.XLOOKUP(HNT尺码表[[#This Row],[内部尺码]],ALL尺码表[内部尺码],ALL尺码表[分类])</f>
        <v>三厢车</v>
      </c>
      <c r="E15" s="54">
        <f t="array" ref="E15">_xlfn.XLOOKUP(HNT尺码表[[#This Row],[内部尺码]],ALL尺码表[内部尺码],ALL尺码表[长_in])</f>
        <v>185</v>
      </c>
      <c r="F15" s="54">
        <f t="array" ref="F15">_xlfn.XLOOKUP(HNT尺码表[[#This Row],[内部尺码]],ALL尺码表[内部尺码],ALL尺码表[宽_in])</f>
        <v>70</v>
      </c>
      <c r="G15" s="54">
        <f t="array" ref="G15">_xlfn.XLOOKUP(HNT尺码表[[#This Row],[内部尺码]],ALL尺码表[内部尺码],ALL尺码表[高_in])</f>
        <v>59</v>
      </c>
    </row>
    <row r="16" spans="1:7">
      <c r="A16" s="48" t="s">
        <v>94</v>
      </c>
      <c r="B16" s="53" t="str">
        <f t="array" ref="B16">TRIM(_xlfn.XLOOKUP(HNT尺码表[[#This Row],[内部尺码]],ALL尺码表[内部尺码],ALL尺码表[通用尺码],""))</f>
        <v>A2</v>
      </c>
      <c r="C16" s="54" t="str" cm="1">
        <f t="array" ref="C16">TRIM(_xlfn.XLOOKUP(HNT尺码表[[#This Row],[内部尺码]],ALL尺码表[内部尺码],ALL尺码表[CAB]))</f>
        <v/>
      </c>
      <c r="D16" s="54" t="str">
        <f t="array" ref="D16">_xlfn.XLOOKUP(HNT尺码表[[#This Row],[内部尺码]],ALL尺码表[内部尺码],ALL尺码表[分类])</f>
        <v>三厢车</v>
      </c>
      <c r="E16" s="54">
        <f t="array" ref="E16">_xlfn.XLOOKUP(HNT尺码表[[#This Row],[内部尺码]],ALL尺码表[内部尺码],ALL尺码表[长_in])</f>
        <v>191.9</v>
      </c>
      <c r="F16" s="54">
        <f t="array" ref="F16">_xlfn.XLOOKUP(HNT尺码表[[#This Row],[内部尺码]],ALL尺码表[内部尺码],ALL尺码表[宽_in])</f>
        <v>72</v>
      </c>
      <c r="G16" s="54">
        <f t="array" ref="G16">_xlfn.XLOOKUP(HNT尺码表[[#This Row],[内部尺码]],ALL尺码表[内部尺码],ALL尺码表[高_in])</f>
        <v>59</v>
      </c>
    </row>
    <row r="17" spans="1:7">
      <c r="A17" s="48" t="s">
        <v>96</v>
      </c>
      <c r="B17" s="53" t="str">
        <f t="array" ref="B17">TRIM(_xlfn.XLOOKUP(HNT尺码表[[#This Row],[内部尺码]],ALL尺码表[内部尺码],ALL尺码表[通用尺码],""))</f>
        <v>A4</v>
      </c>
      <c r="C17" s="54" t="str" cm="1">
        <f t="array" ref="C17">TRIM(_xlfn.XLOOKUP(HNT尺码表[[#This Row],[内部尺码]],ALL尺码表[内部尺码],ALL尺码表[CAB]))</f>
        <v/>
      </c>
      <c r="D17" s="54" t="str">
        <f t="array" ref="D17">_xlfn.XLOOKUP(HNT尺码表[[#This Row],[内部尺码]],ALL尺码表[内部尺码],ALL尺码表[分类])</f>
        <v>三厢车</v>
      </c>
      <c r="E17" s="54">
        <f t="array" ref="E17">_xlfn.XLOOKUP(HNT尺码表[[#This Row],[内部尺码]],ALL尺码表[内部尺码],ALL尺码表[长_in])</f>
        <v>208</v>
      </c>
      <c r="F17" s="54">
        <f t="array" ref="F17">_xlfn.XLOOKUP(HNT尺码表[[#This Row],[内部尺码]],ALL尺码表[内部尺码],ALL尺码表[宽_in])</f>
        <v>78</v>
      </c>
      <c r="G17" s="54">
        <f t="array" ref="G17">_xlfn.XLOOKUP(HNT尺码表[[#This Row],[内部尺码]],ALL尺码表[内部尺码],ALL尺码表[高_in])</f>
        <v>59</v>
      </c>
    </row>
    <row r="18" spans="1:7">
      <c r="A18" s="48" t="s">
        <v>98</v>
      </c>
      <c r="B18" s="53" t="str">
        <f t="array" ref="B18">TRIM(_xlfn.XLOOKUP(HNT尺码表[[#This Row],[内部尺码]],ALL尺码表[内部尺码],ALL尺码表[通用尺码],""))</f>
        <v>C6</v>
      </c>
      <c r="C18" s="54" t="str" cm="1">
        <f t="array" ref="C18">TRIM(_xlfn.XLOOKUP(HNT尺码表[[#This Row],[内部尺码]],ALL尺码表[内部尺码],ALL尺码表[CAB]))</f>
        <v/>
      </c>
      <c r="D18" s="54" t="str">
        <f t="array" ref="D18">_xlfn.XLOOKUP(HNT尺码表[[#This Row],[内部尺码]],ALL尺码表[内部尺码],ALL尺码表[分类])</f>
        <v>三厢车</v>
      </c>
      <c r="E18" s="54">
        <f t="array" ref="E18">_xlfn.XLOOKUP(HNT尺码表[[#This Row],[内部尺码]],ALL尺码表[内部尺码],ALL尺码表[长_in])</f>
        <v>218</v>
      </c>
      <c r="F18" s="54">
        <f t="array" ref="F18">_xlfn.XLOOKUP(HNT尺码表[[#This Row],[内部尺码]],ALL尺码表[内部尺码],ALL尺码表[宽_in])</f>
        <v>78</v>
      </c>
      <c r="G18" s="54">
        <f t="array" ref="G18">_xlfn.XLOOKUP(HNT尺码表[[#This Row],[内部尺码]],ALL尺码表[内部尺码],ALL尺码表[高_in])</f>
        <v>59</v>
      </c>
    </row>
    <row r="19" spans="1:7">
      <c r="A19" s="48" t="s">
        <v>100</v>
      </c>
      <c r="B19" s="53" t="str">
        <f t="array" ref="B19">TRIM(_xlfn.XLOOKUP(HNT尺码表[[#This Row],[内部尺码]],ALL尺码表[内部尺码],ALL尺码表[通用尺码],""))</f>
        <v>S1</v>
      </c>
      <c r="C19" s="54" t="str" cm="1">
        <f t="array" ref="C19">TRIM(_xlfn.XLOOKUP(HNT尺码表[[#This Row],[内部尺码]],ALL尺码表[内部尺码],ALL尺码表[CAB]))</f>
        <v/>
      </c>
      <c r="D19" s="54" t="str">
        <f t="array" ref="D19">_xlfn.XLOOKUP(HNT尺码表[[#This Row],[内部尺码]],ALL尺码表[内部尺码],ALL尺码表[分类])</f>
        <v>越野车</v>
      </c>
      <c r="E19" s="54">
        <f t="array" ref="E19">_xlfn.XLOOKUP(HNT尺码表[[#This Row],[内部尺码]],ALL尺码表[内部尺码],ALL尺码表[长_in])</f>
        <v>181</v>
      </c>
      <c r="F19" s="54">
        <f t="array" ref="F19">_xlfn.XLOOKUP(HNT尺码表[[#This Row],[内部尺码]],ALL尺码表[内部尺码],ALL尺码表[宽_in])</f>
        <v>72</v>
      </c>
      <c r="G19" s="54">
        <f t="array" ref="G19">_xlfn.XLOOKUP(HNT尺码表[[#This Row],[内部尺码]],ALL尺码表[内部尺码],ALL尺码表[高_in])</f>
        <v>67</v>
      </c>
    </row>
    <row r="20" spans="1:7">
      <c r="A20" s="48" t="s">
        <v>105</v>
      </c>
      <c r="B20" s="53" t="str">
        <f t="array" ref="B20">TRIM(_xlfn.XLOOKUP(HNT尺码表[[#This Row],[内部尺码]],ALL尺码表[内部尺码],ALL尺码表[通用尺码],""))</f>
        <v>S2</v>
      </c>
      <c r="C20" s="54" t="str" cm="1">
        <f t="array" ref="C20">TRIM(_xlfn.XLOOKUP(HNT尺码表[[#This Row],[内部尺码]],ALL尺码表[内部尺码],ALL尺码表[CAB]))</f>
        <v/>
      </c>
      <c r="D20" s="54" t="str">
        <f t="array" ref="D20">_xlfn.XLOOKUP(HNT尺码表[[#This Row],[内部尺码]],ALL尺码表[内部尺码],ALL尺码表[分类])</f>
        <v>越野车</v>
      </c>
      <c r="E20" s="54">
        <f t="array" ref="E20">_xlfn.XLOOKUP(HNT尺码表[[#This Row],[内部尺码]],ALL尺码表[内部尺码],ALL尺码表[长_in])</f>
        <v>190</v>
      </c>
      <c r="F20" s="54">
        <f t="array" ref="F20">_xlfn.XLOOKUP(HNT尺码表[[#This Row],[内部尺码]],ALL尺码表[内部尺码],ALL尺码表[宽_in])</f>
        <v>74</v>
      </c>
      <c r="G20" s="54">
        <f t="array" ref="G20">_xlfn.XLOOKUP(HNT尺码表[[#This Row],[内部尺码]],ALL尺码表[内部尺码],ALL尺码表[高_in])</f>
        <v>70</v>
      </c>
    </row>
    <row r="21" spans="1:7">
      <c r="A21" s="48" t="s">
        <v>109</v>
      </c>
      <c r="B21" s="53" t="str">
        <f t="array" ref="B21">TRIM(_xlfn.XLOOKUP(HNT尺码表[[#This Row],[内部尺码]],ALL尺码表[内部尺码],ALL尺码表[通用尺码],""))</f>
        <v>S3</v>
      </c>
      <c r="C21" s="54" t="str" cm="1">
        <f t="array" ref="C21">TRIM(_xlfn.XLOOKUP(HNT尺码表[[#This Row],[内部尺码]],ALL尺码表[内部尺码],ALL尺码表[CAB]))</f>
        <v/>
      </c>
      <c r="D21" s="54" t="str">
        <f t="array" ref="D21">_xlfn.XLOOKUP(HNT尺码表[[#This Row],[内部尺码]],ALL尺码表[内部尺码],ALL尺码表[分类])</f>
        <v>越野车</v>
      </c>
      <c r="E21" s="54">
        <f t="array" ref="E21">_xlfn.XLOOKUP(HNT尺码表[[#This Row],[内部尺码]],ALL尺码表[内部尺码],ALL尺码表[长_in])</f>
        <v>201</v>
      </c>
      <c r="F21" s="54">
        <f t="array" ref="F21">_xlfn.XLOOKUP(HNT尺码表[[#This Row],[内部尺码]],ALL尺码表[内部尺码],ALL尺码表[宽_in])</f>
        <v>78</v>
      </c>
      <c r="G21" s="54">
        <f t="array" ref="G21">_xlfn.XLOOKUP(HNT尺码表[[#This Row],[内部尺码]],ALL尺码表[内部尺码],ALL尺码表[高_in])</f>
        <v>70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C00000"/>
  </sheetPr>
  <dimension ref="A1:G25"/>
  <sheetViews>
    <sheetView workbookViewId="0">
      <selection activeCell="E23" sqref="E23"/>
    </sheetView>
  </sheetViews>
  <sheetFormatPr defaultColWidth="9.1171875" defaultRowHeight="15.75" outlineLevelCol="6"/>
  <cols>
    <col min="1" max="1" width="11.234375" customWidth="1"/>
    <col min="2" max="2" width="8.8828125" style="40" customWidth="1"/>
    <col min="3" max="7" width="8.8828125" customWidth="1"/>
  </cols>
  <sheetData>
    <row r="1" spans="1:7">
      <c r="A1" s="41" t="s">
        <v>6</v>
      </c>
      <c r="B1" s="42" t="s">
        <v>12</v>
      </c>
      <c r="C1" s="43" t="s">
        <v>8</v>
      </c>
      <c r="D1" s="43" t="s">
        <v>7</v>
      </c>
      <c r="E1" s="43" t="s">
        <v>9</v>
      </c>
      <c r="F1" s="43" t="s">
        <v>10</v>
      </c>
      <c r="G1" s="43" t="s">
        <v>11</v>
      </c>
    </row>
    <row r="2" spans="1:7">
      <c r="A2" s="44" t="s">
        <v>24</v>
      </c>
      <c r="B2" s="45" t="str">
        <f t="array" ref="B2">TRIM(_xlfn.XLOOKUP(TM尺码表[[#This Row],[内部尺码]],ALL尺码表[内部尺码],ALL尺码表[通用尺码],""))</f>
        <v>H1</v>
      </c>
      <c r="C2" s="46" t="str" cm="1">
        <f t="array" ref="C2">TRIM(_xlfn.XLOOKUP(TM尺码表[[#This Row],[内部尺码]],ALL尺码表[内部尺码],ALL尺码表[CAB]))</f>
        <v/>
      </c>
      <c r="D2" s="47" t="str">
        <f t="array" ref="D2">_xlfn.XLOOKUP(TM尺码表[[#This Row],[内部尺码]],ALL尺码表[内部尺码],ALL尺码表[分类])</f>
        <v>两厢车</v>
      </c>
      <c r="E2" s="47">
        <f t="array" ref="E2">_xlfn.XLOOKUP(TM尺码表[[#This Row],[内部尺码]],ALL尺码表[内部尺码],ALL尺码表[长_in])</f>
        <v>178</v>
      </c>
      <c r="F2" s="47">
        <f t="array" ref="F2">_xlfn.XLOOKUP(TM尺码表[[#This Row],[内部尺码]],ALL尺码表[内部尺码],ALL尺码表[宽_in])</f>
        <v>72</v>
      </c>
      <c r="G2" s="47">
        <f t="array" ref="G2">_xlfn.XLOOKUP(TM尺码表[[#This Row],[内部尺码]],ALL尺码表[内部尺码],ALL尺码表[高_in])</f>
        <v>59</v>
      </c>
    </row>
    <row r="3" spans="1:7">
      <c r="A3" s="48" t="s">
        <v>39</v>
      </c>
      <c r="B3" s="45" t="str">
        <f t="array" ref="B3">TRIM(_xlfn.XLOOKUP(TM尺码表[[#This Row],[内部尺码]],ALL尺码表[内部尺码],ALL尺码表[通用尺码],""))</f>
        <v>H2</v>
      </c>
      <c r="C3" s="47" t="str" cm="1">
        <f t="array" ref="C3">TRIM(_xlfn.XLOOKUP(TM尺码表[[#This Row],[内部尺码]],ALL尺码表[内部尺码],ALL尺码表[CAB]))</f>
        <v/>
      </c>
      <c r="D3" s="47" t="str">
        <f t="array" ref="D3">_xlfn.XLOOKUP(TM尺码表[[#This Row],[内部尺码]],ALL尺码表[内部尺码],ALL尺码表[分类])</f>
        <v>两厢车</v>
      </c>
      <c r="E3" s="47">
        <f t="array" ref="E3">_xlfn.XLOOKUP(TM尺码表[[#This Row],[内部尺码]],ALL尺码表[内部尺码],ALL尺码表[长_in])</f>
        <v>206</v>
      </c>
      <c r="F3" s="47">
        <f t="array" ref="F3">_xlfn.XLOOKUP(TM尺码表[[#This Row],[内部尺码]],ALL尺码表[内部尺码],ALL尺码表[宽_in])</f>
        <v>75</v>
      </c>
      <c r="G3" s="47">
        <f t="array" ref="G3">_xlfn.XLOOKUP(TM尺码表[[#This Row],[内部尺码]],ALL尺码表[内部尺码],ALL尺码表[高_in])</f>
        <v>70</v>
      </c>
    </row>
    <row r="4" spans="1:7">
      <c r="A4" s="48" t="s">
        <v>40</v>
      </c>
      <c r="B4" s="45" t="str">
        <f t="array" ref="B4">TRIM(_xlfn.XLOOKUP(TM尺码表[[#This Row],[内部尺码]],ALL尺码表[内部尺码],ALL尺码表[通用尺码],""))</f>
        <v>C1</v>
      </c>
      <c r="C4" s="47" t="str" cm="1">
        <f t="array" ref="C4">TRIM(_xlfn.XLOOKUP(TM尺码表[[#This Row],[内部尺码]],ALL尺码表[内部尺码],ALL尺码表[CAB]))</f>
        <v/>
      </c>
      <c r="D4" s="47" t="str">
        <f t="array" ref="D4">_xlfn.XLOOKUP(TM尺码表[[#This Row],[内部尺码]],ALL尺码表[内部尺码],ALL尺码表[分类])</f>
        <v>跑车</v>
      </c>
      <c r="E4" s="47">
        <f t="array" ref="E4">_xlfn.XLOOKUP(TM尺码表[[#This Row],[内部尺码]],ALL尺码表[内部尺码],ALL尺码表[长_in])</f>
        <v>165</v>
      </c>
      <c r="F4" s="47">
        <f t="array" ref="F4">_xlfn.XLOOKUP(TM尺码表[[#This Row],[内部尺码]],ALL尺码表[内部尺码],ALL尺码表[宽_in])</f>
        <v>67</v>
      </c>
      <c r="G4" s="47">
        <f t="array" ref="G4">_xlfn.XLOOKUP(TM尺码表[[#This Row],[内部尺码]],ALL尺码表[内部尺码],ALL尺码表[高_in])</f>
        <v>57</v>
      </c>
    </row>
    <row r="5" spans="1:7">
      <c r="A5" s="48" t="s">
        <v>45</v>
      </c>
      <c r="B5" s="45" t="str">
        <f t="array" ref="B5">TRIM(_xlfn.XLOOKUP(TM尺码表[[#This Row],[内部尺码]],ALL尺码表[内部尺码],ALL尺码表[通用尺码],""))</f>
        <v>C2</v>
      </c>
      <c r="C5" s="47" t="str" cm="1">
        <f t="array" ref="C5">TRIM(_xlfn.XLOOKUP(TM尺码表[[#This Row],[内部尺码]],ALL尺码表[内部尺码],ALL尺码表[CAB]))</f>
        <v/>
      </c>
      <c r="D5" s="47" t="str">
        <f t="array" ref="D5">_xlfn.XLOOKUP(TM尺码表[[#This Row],[内部尺码]],ALL尺码表[内部尺码],ALL尺码表[分类])</f>
        <v>跑车</v>
      </c>
      <c r="E5" s="47">
        <f t="array" ref="E5">_xlfn.XLOOKUP(TM尺码表[[#This Row],[内部尺码]],ALL尺码表[内部尺码],ALL尺码表[长_in])</f>
        <v>178</v>
      </c>
      <c r="F5" s="47">
        <f t="array" ref="F5">_xlfn.XLOOKUP(TM尺码表[[#This Row],[内部尺码]],ALL尺码表[内部尺码],ALL尺码表[宽_in])</f>
        <v>68</v>
      </c>
      <c r="G5" s="47">
        <f t="array" ref="G5">_xlfn.XLOOKUP(TM尺码表[[#This Row],[内部尺码]],ALL尺码表[内部尺码],ALL尺码表[高_in])</f>
        <v>59</v>
      </c>
    </row>
    <row r="6" spans="1:7">
      <c r="A6" s="48" t="s">
        <v>49</v>
      </c>
      <c r="B6" s="45" t="str">
        <f t="array" ref="B6">TRIM(_xlfn.XLOOKUP(TM尺码表[[#This Row],[内部尺码]],ALL尺码表[内部尺码],ALL尺码表[通用尺码],""))</f>
        <v>C3</v>
      </c>
      <c r="C6" s="47" t="str" cm="1">
        <f t="array" ref="C6">TRIM(_xlfn.XLOOKUP(TM尺码表[[#This Row],[内部尺码]],ALL尺码表[内部尺码],ALL尺码表[CAB]))</f>
        <v/>
      </c>
      <c r="D6" s="47" t="str">
        <f t="array" ref="D6">_xlfn.XLOOKUP(TM尺码表[[#This Row],[内部尺码]],ALL尺码表[内部尺码],ALL尺码表[分类])</f>
        <v>跑车</v>
      </c>
      <c r="E6" s="47">
        <f t="array" ref="E6">_xlfn.XLOOKUP(TM尺码表[[#This Row],[内部尺码]],ALL尺码表[内部尺码],ALL尺码表[长_in])</f>
        <v>185</v>
      </c>
      <c r="F6" s="47">
        <f t="array" ref="F6">_xlfn.XLOOKUP(TM尺码表[[#This Row],[内部尺码]],ALL尺码表[内部尺码],ALL尺码表[宽_in])</f>
        <v>70</v>
      </c>
      <c r="G6" s="47">
        <f t="array" ref="G6">_xlfn.XLOOKUP(TM尺码表[[#This Row],[内部尺码]],ALL尺码表[内部尺码],ALL尺码表[高_in])</f>
        <v>59</v>
      </c>
    </row>
    <row r="7" spans="1:7">
      <c r="A7" s="48" t="s">
        <v>53</v>
      </c>
      <c r="B7" s="45" t="str">
        <f t="array" ref="B7">TRIM(_xlfn.XLOOKUP(TM尺码表[[#This Row],[内部尺码]],ALL尺码表[内部尺码],ALL尺码表[通用尺码],""))</f>
        <v>C4</v>
      </c>
      <c r="C7" s="47" t="str" cm="1">
        <f t="array" ref="C7">TRIM(_xlfn.XLOOKUP(TM尺码表[[#This Row],[内部尺码]],ALL尺码表[内部尺码],ALL尺码表[CAB]))</f>
        <v/>
      </c>
      <c r="D7" s="47" t="str">
        <f t="array" ref="D7">_xlfn.XLOOKUP(TM尺码表[[#This Row],[内部尺码]],ALL尺码表[内部尺码],ALL尺码表[分类])</f>
        <v>跑车</v>
      </c>
      <c r="E7" s="47">
        <f t="array" ref="E7">_xlfn.XLOOKUP(TM尺码表[[#This Row],[内部尺码]],ALL尺码表[内部尺码],ALL尺码表[长_in])</f>
        <v>193</v>
      </c>
      <c r="F7" s="47">
        <f t="array" ref="F7">_xlfn.XLOOKUP(TM尺码表[[#This Row],[内部尺码]],ALL尺码表[内部尺码],ALL尺码表[宽_in])</f>
        <v>72</v>
      </c>
      <c r="G7" s="47">
        <f t="array" ref="G7">_xlfn.XLOOKUP(TM尺码表[[#This Row],[内部尺码]],ALL尺码表[内部尺码],ALL尺码表[高_in])</f>
        <v>59</v>
      </c>
    </row>
    <row r="8" spans="1:7">
      <c r="A8" s="48" t="s">
        <v>57</v>
      </c>
      <c r="B8" s="45" t="str">
        <f t="array" ref="B8">TRIM(_xlfn.XLOOKUP(TM尺码表[[#This Row],[内部尺码]],ALL尺码表[内部尺码],ALL尺码表[通用尺码],""))</f>
        <v>C5</v>
      </c>
      <c r="C8" s="47" t="str" cm="1">
        <f t="array" ref="C8">TRIM(_xlfn.XLOOKUP(TM尺码表[[#This Row],[内部尺码]],ALL尺码表[内部尺码],ALL尺码表[CAB]))</f>
        <v/>
      </c>
      <c r="D8" s="47" t="str">
        <f t="array" ref="D8">_xlfn.XLOOKUP(TM尺码表[[#This Row],[内部尺码]],ALL尺码表[内部尺码],ALL尺码表[分类])</f>
        <v>跑车</v>
      </c>
      <c r="E8" s="47">
        <f t="array" ref="E8">_xlfn.XLOOKUP(TM尺码表[[#This Row],[内部尺码]],ALL尺码表[内部尺码],ALL尺码表[长_in])</f>
        <v>203</v>
      </c>
      <c r="F8" s="47">
        <f t="array" ref="F8">_xlfn.XLOOKUP(TM尺码表[[#This Row],[内部尺码]],ALL尺码表[内部尺码],ALL尺码表[宽_in])</f>
        <v>78</v>
      </c>
      <c r="G8" s="47">
        <f t="array" ref="G8">_xlfn.XLOOKUP(TM尺码表[[#This Row],[内部尺码]],ALL尺码表[内部尺码],ALL尺码表[高_in])</f>
        <v>59</v>
      </c>
    </row>
    <row r="9" spans="1:7">
      <c r="A9" s="48" t="s">
        <v>69</v>
      </c>
      <c r="B9" s="45" t="str">
        <f t="array" ref="B9">TRIM(_xlfn.XLOOKUP(TM尺码表[[#This Row],[内部尺码]],ALL尺码表[内部尺码],ALL尺码表[通用尺码],""))</f>
        <v>C7</v>
      </c>
      <c r="C9" s="47" t="str" cm="1">
        <f t="array" ref="C9">TRIM(_xlfn.XLOOKUP(TM尺码表[[#This Row],[内部尺码]],ALL尺码表[内部尺码],ALL尺码表[CAB]))</f>
        <v/>
      </c>
      <c r="D9" s="47" t="str">
        <f t="array" ref="D9">_xlfn.XLOOKUP(TM尺码表[[#This Row],[内部尺码]],ALL尺码表[内部尺码],ALL尺码表[分类])</f>
        <v>跑车</v>
      </c>
      <c r="E9" s="47">
        <f t="array" ref="E9">_xlfn.XLOOKUP(TM尺码表[[#This Row],[内部尺码]],ALL尺码表[内部尺码],ALL尺码表[长_in])</f>
        <v>232</v>
      </c>
      <c r="F9" s="47">
        <f t="array" ref="F9">_xlfn.XLOOKUP(TM尺码表[[#This Row],[内部尺码]],ALL尺码表[内部尺码],ALL尺码表[宽_in])</f>
        <v>78</v>
      </c>
      <c r="G9" s="47">
        <f t="array" ref="G9">_xlfn.XLOOKUP(TM尺码表[[#This Row],[内部尺码]],ALL尺码表[内部尺码],ALL尺码表[高_in])</f>
        <v>59</v>
      </c>
    </row>
    <row r="10" spans="1:7">
      <c r="A10" s="48" t="s">
        <v>72</v>
      </c>
      <c r="B10" s="45" t="str">
        <f t="array" ref="B10">TRIM(_xlfn.XLOOKUP(TM尺码表[[#This Row],[内部尺码]],ALL尺码表[内部尺码],ALL尺码表[通用尺码],""))</f>
        <v>T1</v>
      </c>
      <c r="C10" s="47" t="str" cm="1">
        <f t="array" ref="C10">TRIM(_xlfn.XLOOKUP(TM尺码表[[#This Row],[内部尺码]],ALL尺码表[内部尺码],ALL尺码表[CAB]))</f>
        <v/>
      </c>
      <c r="D10" s="47" t="str">
        <f t="array" ref="D10">_xlfn.XLOOKUP(TM尺码表[[#This Row],[内部尺码]],ALL尺码表[内部尺码],ALL尺码表[分类])</f>
        <v>皮卡</v>
      </c>
      <c r="E10" s="47">
        <f t="array" ref="E10">_xlfn.XLOOKUP(TM尺码表[[#This Row],[内部尺码]],ALL尺码表[内部尺码],ALL尺码表[长_in])</f>
        <v>210</v>
      </c>
      <c r="F10" s="47">
        <f t="array" ref="F10">_xlfn.XLOOKUP(TM尺码表[[#This Row],[内部尺码]],ALL尺码表[内部尺码],ALL尺码表[宽_in])</f>
        <v>74</v>
      </c>
      <c r="G10" s="47">
        <f t="array" ref="G10">_xlfn.XLOOKUP(TM尺码表[[#This Row],[内部尺码]],ALL尺码表[内部尺码],ALL尺码表[高_in])</f>
        <v>68</v>
      </c>
    </row>
    <row r="11" spans="1:7">
      <c r="A11" s="48" t="s">
        <v>75</v>
      </c>
      <c r="B11" s="45" t="str">
        <f t="array" ref="B11">TRIM(_xlfn.XLOOKUP(TM尺码表[[#This Row],[内部尺码]],ALL尺码表[内部尺码],ALL尺码表[通用尺码],""))</f>
        <v>T2</v>
      </c>
      <c r="C11" s="47" t="str" cm="1">
        <f t="array" ref="C11">TRIM(_xlfn.XLOOKUP(TM尺码表[[#This Row],[内部尺码]],ALL尺码表[内部尺码],ALL尺码表[CAB]))</f>
        <v/>
      </c>
      <c r="D11" s="47" t="str">
        <f t="array" ref="D11">_xlfn.XLOOKUP(TM尺码表[[#This Row],[内部尺码]],ALL尺码表[内部尺码],ALL尺码表[分类])</f>
        <v>皮卡</v>
      </c>
      <c r="E11" s="47">
        <f t="array" ref="E11">_xlfn.XLOOKUP(TM尺码表[[#This Row],[内部尺码]],ALL尺码表[内部尺码],ALL尺码表[长_in])</f>
        <v>220</v>
      </c>
      <c r="F11" s="47">
        <f t="array" ref="F11">_xlfn.XLOOKUP(TM尺码表[[#This Row],[内部尺码]],ALL尺码表[内部尺码],ALL尺码表[宽_in])</f>
        <v>74</v>
      </c>
      <c r="G11" s="47">
        <f t="array" ref="G11">_xlfn.XLOOKUP(TM尺码表[[#This Row],[内部尺码]],ALL尺码表[内部尺码],ALL尺码表[高_in])</f>
        <v>68</v>
      </c>
    </row>
    <row r="12" spans="1:7">
      <c r="A12" s="48" t="s">
        <v>77</v>
      </c>
      <c r="B12" s="45" t="str">
        <f t="array" ref="B12">TRIM(_xlfn.XLOOKUP(TM尺码表[[#This Row],[内部尺码]],ALL尺码表[内部尺码],ALL尺码表[通用尺码],""))</f>
        <v>T3</v>
      </c>
      <c r="C12" s="47" t="str" cm="1">
        <f t="array" ref="C12">TRIM(_xlfn.XLOOKUP(TM尺码表[[#This Row],[内部尺码]],ALL尺码表[内部尺码],ALL尺码表[CAB]))</f>
        <v/>
      </c>
      <c r="D12" s="47" t="str">
        <f t="array" ref="D12">_xlfn.XLOOKUP(TM尺码表[[#This Row],[内部尺码]],ALL尺码表[内部尺码],ALL尺码表[分类])</f>
        <v>皮卡</v>
      </c>
      <c r="E12" s="47">
        <f t="array" ref="E12">_xlfn.XLOOKUP(TM尺码表[[#This Row],[内部尺码]],ALL尺码表[内部尺码],ALL尺码表[长_in])</f>
        <v>230</v>
      </c>
      <c r="F12" s="47">
        <f t="array" ref="F12">_xlfn.XLOOKUP(TM尺码表[[#This Row],[内部尺码]],ALL尺码表[内部尺码],ALL尺码表[宽_in])</f>
        <v>79</v>
      </c>
      <c r="G12" s="47">
        <f t="array" ref="G12">_xlfn.XLOOKUP(TM尺码表[[#This Row],[内部尺码]],ALL尺码表[内部尺码],ALL尺码表[高_in])</f>
        <v>69</v>
      </c>
    </row>
    <row r="13" spans="1:7">
      <c r="A13" s="48" t="s">
        <v>79</v>
      </c>
      <c r="B13" s="45" t="str">
        <f t="array" ref="B13">TRIM(_xlfn.XLOOKUP(TM尺码表[[#This Row],[内部尺码]],ALL尺码表[内部尺码],ALL尺码表[通用尺码],""))</f>
        <v>T4</v>
      </c>
      <c r="C13" s="47" t="str" cm="1">
        <f t="array" ref="C13">TRIM(_xlfn.XLOOKUP(TM尺码表[[#This Row],[内部尺码]],ALL尺码表[内部尺码],ALL尺码表[CAB]))</f>
        <v>Regular</v>
      </c>
      <c r="D13" s="47" t="str">
        <f t="array" ref="D13">_xlfn.XLOOKUP(TM尺码表[[#This Row],[内部尺码]],ALL尺码表[内部尺码],ALL尺码表[分类])</f>
        <v>皮卡</v>
      </c>
      <c r="E13" s="47">
        <f t="array" ref="E13">_xlfn.XLOOKUP(TM尺码表[[#This Row],[内部尺码]],ALL尺码表[内部尺码],ALL尺码表[长_in])</f>
        <v>242</v>
      </c>
      <c r="F13" s="47">
        <f t="array" ref="F13">_xlfn.XLOOKUP(TM尺码表[[#This Row],[内部尺码]],ALL尺码表[内部尺码],ALL尺码表[宽_in])</f>
        <v>79</v>
      </c>
      <c r="G13" s="47">
        <f t="array" ref="G13">_xlfn.XLOOKUP(TM尺码表[[#This Row],[内部尺码]],ALL尺码表[内部尺码],ALL尺码表[高_in])</f>
        <v>70</v>
      </c>
    </row>
    <row r="14" spans="1:7">
      <c r="A14" s="48" t="s">
        <v>83</v>
      </c>
      <c r="B14" s="45" t="str">
        <f t="array" ref="B14">TRIM(_xlfn.XLOOKUP(TM尺码表[[#This Row],[内部尺码]],ALL尺码表[内部尺码],ALL尺码表[通用尺码],""))</f>
        <v>T5</v>
      </c>
      <c r="C14" s="47" t="str" cm="1">
        <f t="array" ref="C14">TRIM(_xlfn.XLOOKUP(TM尺码表[[#This Row],[内部尺码]],ALL尺码表[内部尺码],ALL尺码表[CAB]))</f>
        <v/>
      </c>
      <c r="D14" s="47" t="str">
        <f t="array" ref="D14">_xlfn.XLOOKUP(TM尺码表[[#This Row],[内部尺码]],ALL尺码表[内部尺码],ALL尺码表[分类])</f>
        <v>皮卡</v>
      </c>
      <c r="E14" s="47">
        <f t="array" ref="E14">_xlfn.XLOOKUP(TM尺码表[[#This Row],[内部尺码]],ALL尺码表[内部尺码],ALL尺码表[长_in])</f>
        <v>242</v>
      </c>
      <c r="F14" s="47">
        <f t="array" ref="F14">_xlfn.XLOOKUP(TM尺码表[[#This Row],[内部尺码]],ALL尺码表[内部尺码],ALL尺码表[宽_in])</f>
        <v>79</v>
      </c>
      <c r="G14" s="47">
        <f t="array" ref="G14">_xlfn.XLOOKUP(TM尺码表[[#This Row],[内部尺码]],ALL尺码表[内部尺码],ALL尺码表[高_in])</f>
        <v>70</v>
      </c>
    </row>
    <row r="15" spans="1:7">
      <c r="A15" s="48" t="s">
        <v>86</v>
      </c>
      <c r="B15" s="45" t="str">
        <f t="array" ref="B15">TRIM(_xlfn.XLOOKUP(TM尺码表[[#This Row],[内部尺码]],ALL尺码表[内部尺码],ALL尺码表[通用尺码],""))</f>
        <v>T6</v>
      </c>
      <c r="C15" s="47" t="str" cm="1">
        <f t="array" ref="C15">TRIM(_xlfn.XLOOKUP(TM尺码表[[#This Row],[内部尺码]],ALL尺码表[内部尺码],ALL尺码表[CAB]))</f>
        <v/>
      </c>
      <c r="D15" s="47" t="str">
        <f t="array" ref="D15">_xlfn.XLOOKUP(TM尺码表[[#This Row],[内部尺码]],ALL尺码表[内部尺码],ALL尺码表[分类])</f>
        <v>皮卡</v>
      </c>
      <c r="E15" s="47">
        <f t="array" ref="E15">_xlfn.XLOOKUP(TM尺码表[[#This Row],[内部尺码]],ALL尺码表[内部尺码],ALL尺码表[长_in])</f>
        <v>250</v>
      </c>
      <c r="F15" s="47">
        <f t="array" ref="F15">_xlfn.XLOOKUP(TM尺码表[[#This Row],[内部尺码]],ALL尺码表[内部尺码],ALL尺码表[宽_in])</f>
        <v>79</v>
      </c>
      <c r="G15" s="47">
        <f t="array" ref="G15">_xlfn.XLOOKUP(TM尺码表[[#This Row],[内部尺码]],ALL尺码表[内部尺码],ALL尺码表[高_in])</f>
        <v>71</v>
      </c>
    </row>
    <row r="16" spans="1:7">
      <c r="A16" s="48" t="s">
        <v>88</v>
      </c>
      <c r="B16" s="45" t="str">
        <f t="array" ref="B16">TRIM(_xlfn.XLOOKUP(TM尺码表[[#This Row],[内部尺码]],ALL尺码表[内部尺码],ALL尺码表[通用尺码],""))</f>
        <v>T7</v>
      </c>
      <c r="C16" s="47" t="str" cm="1">
        <f t="array" ref="C16">TRIM(_xlfn.XLOOKUP(TM尺码表[[#This Row],[内部尺码]],ALL尺码表[内部尺码],ALL尺码表[CAB]))</f>
        <v/>
      </c>
      <c r="D16" s="47" t="str">
        <f t="array" ref="D16">_xlfn.XLOOKUP(TM尺码表[[#This Row],[内部尺码]],ALL尺码表[内部尺码],ALL尺码表[分类])</f>
        <v>皮卡</v>
      </c>
      <c r="E16" s="47">
        <f t="array" ref="E16">_xlfn.XLOOKUP(TM尺码表[[#This Row],[内部尺码]],ALL尺码表[内部尺码],ALL尺码表[长_in])</f>
        <v>262</v>
      </c>
      <c r="F16" s="47">
        <f t="array" ref="F16">_xlfn.XLOOKUP(TM尺码表[[#This Row],[内部尺码]],ALL尺码表[内部尺码],ALL尺码表[宽_in])</f>
        <v>79</v>
      </c>
      <c r="G16" s="47">
        <f t="array" ref="G16">_xlfn.XLOOKUP(TM尺码表[[#This Row],[内部尺码]],ALL尺码表[内部尺码],ALL尺码表[高_in])</f>
        <v>71</v>
      </c>
    </row>
    <row r="17" spans="1:7">
      <c r="A17" s="48" t="s">
        <v>91</v>
      </c>
      <c r="B17" s="45" t="str">
        <f t="array" ref="B17">TRIM(_xlfn.XLOOKUP(TM尺码表[[#This Row],[内部尺码]],ALL尺码表[内部尺码],ALL尺码表[通用尺码],""))</f>
        <v>A1</v>
      </c>
      <c r="C17" s="47" t="str" cm="1">
        <f t="array" ref="C17">TRIM(_xlfn.XLOOKUP(TM尺码表[[#This Row],[内部尺码]],ALL尺码表[内部尺码],ALL尺码表[CAB]))</f>
        <v/>
      </c>
      <c r="D17" s="47" t="str">
        <f t="array" ref="D17">_xlfn.XLOOKUP(TM尺码表[[#This Row],[内部尺码]],ALL尺码表[内部尺码],ALL尺码表[分类])</f>
        <v>三厢车</v>
      </c>
      <c r="E17" s="47">
        <f t="array" ref="E17">_xlfn.XLOOKUP(TM尺码表[[#This Row],[内部尺码]],ALL尺码表[内部尺码],ALL尺码表[长_in])</f>
        <v>185</v>
      </c>
      <c r="F17" s="47">
        <f t="array" ref="F17">_xlfn.XLOOKUP(TM尺码表[[#This Row],[内部尺码]],ALL尺码表[内部尺码],ALL尺码表[宽_in])</f>
        <v>70</v>
      </c>
      <c r="G17" s="47">
        <f t="array" ref="G17">_xlfn.XLOOKUP(TM尺码表[[#This Row],[内部尺码]],ALL尺码表[内部尺码],ALL尺码表[高_in])</f>
        <v>59</v>
      </c>
    </row>
    <row r="18" spans="1:7">
      <c r="A18" s="48" t="s">
        <v>94</v>
      </c>
      <c r="B18" s="45" t="str">
        <f t="array" ref="B18">TRIM(_xlfn.XLOOKUP(TM尺码表[[#This Row],[内部尺码]],ALL尺码表[内部尺码],ALL尺码表[通用尺码],""))</f>
        <v>A2</v>
      </c>
      <c r="C18" s="47" t="str" cm="1">
        <f t="array" ref="C18">TRIM(_xlfn.XLOOKUP(TM尺码表[[#This Row],[内部尺码]],ALL尺码表[内部尺码],ALL尺码表[CAB]))</f>
        <v/>
      </c>
      <c r="D18" s="47" t="str">
        <f t="array" ref="D18">_xlfn.XLOOKUP(TM尺码表[[#This Row],[内部尺码]],ALL尺码表[内部尺码],ALL尺码表[分类])</f>
        <v>三厢车</v>
      </c>
      <c r="E18" s="47">
        <f t="array" ref="E18">_xlfn.XLOOKUP(TM尺码表[[#This Row],[内部尺码]],ALL尺码表[内部尺码],ALL尺码表[长_in])</f>
        <v>191.9</v>
      </c>
      <c r="F18" s="47">
        <f t="array" ref="F18">_xlfn.XLOOKUP(TM尺码表[[#This Row],[内部尺码]],ALL尺码表[内部尺码],ALL尺码表[宽_in])</f>
        <v>72</v>
      </c>
      <c r="G18" s="47">
        <f t="array" ref="G18">_xlfn.XLOOKUP(TM尺码表[[#This Row],[内部尺码]],ALL尺码表[内部尺码],ALL尺码表[高_in])</f>
        <v>59</v>
      </c>
    </row>
    <row r="19" spans="1:7">
      <c r="A19" s="48" t="s">
        <v>96</v>
      </c>
      <c r="B19" s="45" t="str">
        <f t="array" ref="B19">TRIM(_xlfn.XLOOKUP(TM尺码表[[#This Row],[内部尺码]],ALL尺码表[内部尺码],ALL尺码表[通用尺码],""))</f>
        <v>A4</v>
      </c>
      <c r="C19" s="47" t="str" cm="1">
        <f t="array" ref="C19">TRIM(_xlfn.XLOOKUP(TM尺码表[[#This Row],[内部尺码]],ALL尺码表[内部尺码],ALL尺码表[CAB]))</f>
        <v/>
      </c>
      <c r="D19" s="47" t="str">
        <f t="array" ref="D19">_xlfn.XLOOKUP(TM尺码表[[#This Row],[内部尺码]],ALL尺码表[内部尺码],ALL尺码表[分类])</f>
        <v>三厢车</v>
      </c>
      <c r="E19" s="47">
        <f t="array" ref="E19">_xlfn.XLOOKUP(TM尺码表[[#This Row],[内部尺码]],ALL尺码表[内部尺码],ALL尺码表[长_in])</f>
        <v>208</v>
      </c>
      <c r="F19" s="47">
        <f t="array" ref="F19">_xlfn.XLOOKUP(TM尺码表[[#This Row],[内部尺码]],ALL尺码表[内部尺码],ALL尺码表[宽_in])</f>
        <v>78</v>
      </c>
      <c r="G19" s="47">
        <f t="array" ref="G19">_xlfn.XLOOKUP(TM尺码表[[#This Row],[内部尺码]],ALL尺码表[内部尺码],ALL尺码表[高_in])</f>
        <v>59</v>
      </c>
    </row>
    <row r="20" spans="1:7">
      <c r="A20" s="48" t="s">
        <v>98</v>
      </c>
      <c r="B20" s="45" t="str">
        <f t="array" ref="B20">TRIM(_xlfn.XLOOKUP(TM尺码表[[#This Row],[内部尺码]],ALL尺码表[内部尺码],ALL尺码表[通用尺码],""))</f>
        <v>C6</v>
      </c>
      <c r="C20" s="47" t="str" cm="1">
        <f t="array" ref="C20">TRIM(_xlfn.XLOOKUP(TM尺码表[[#This Row],[内部尺码]],ALL尺码表[内部尺码],ALL尺码表[CAB]))</f>
        <v/>
      </c>
      <c r="D20" s="47" t="str">
        <f t="array" ref="D20">_xlfn.XLOOKUP(TM尺码表[[#This Row],[内部尺码]],ALL尺码表[内部尺码],ALL尺码表[分类])</f>
        <v>三厢车</v>
      </c>
      <c r="E20" s="47">
        <f t="array" ref="E20">_xlfn.XLOOKUP(TM尺码表[[#This Row],[内部尺码]],ALL尺码表[内部尺码],ALL尺码表[长_in])</f>
        <v>218</v>
      </c>
      <c r="F20" s="47">
        <f t="array" ref="F20">_xlfn.XLOOKUP(TM尺码表[[#This Row],[内部尺码]],ALL尺码表[内部尺码],ALL尺码表[宽_in])</f>
        <v>78</v>
      </c>
      <c r="G20" s="47">
        <f t="array" ref="G20">_xlfn.XLOOKUP(TM尺码表[[#This Row],[内部尺码]],ALL尺码表[内部尺码],ALL尺码表[高_in])</f>
        <v>59</v>
      </c>
    </row>
    <row r="21" spans="1:7">
      <c r="A21" s="48" t="s">
        <v>100</v>
      </c>
      <c r="B21" s="45" t="str">
        <f t="array" ref="B21">TRIM(_xlfn.XLOOKUP(TM尺码表[[#This Row],[内部尺码]],ALL尺码表[内部尺码],ALL尺码表[通用尺码],""))</f>
        <v>S1</v>
      </c>
      <c r="C21" s="47" t="str" cm="1">
        <f t="array" ref="C21">TRIM(_xlfn.XLOOKUP(TM尺码表[[#This Row],[内部尺码]],ALL尺码表[内部尺码],ALL尺码表[CAB]))</f>
        <v/>
      </c>
      <c r="D21" s="47" t="str">
        <f t="array" ref="D21">_xlfn.XLOOKUP(TM尺码表[[#This Row],[内部尺码]],ALL尺码表[内部尺码],ALL尺码表[分类])</f>
        <v>越野车</v>
      </c>
      <c r="E21" s="47">
        <f t="array" ref="E21">_xlfn.XLOOKUP(TM尺码表[[#This Row],[内部尺码]],ALL尺码表[内部尺码],ALL尺码表[长_in])</f>
        <v>181</v>
      </c>
      <c r="F21" s="47">
        <f t="array" ref="F21">_xlfn.XLOOKUP(TM尺码表[[#This Row],[内部尺码]],ALL尺码表[内部尺码],ALL尺码表[宽_in])</f>
        <v>72</v>
      </c>
      <c r="G21" s="47">
        <f t="array" ref="G21">_xlfn.XLOOKUP(TM尺码表[[#This Row],[内部尺码]],ALL尺码表[内部尺码],ALL尺码表[高_in])</f>
        <v>67</v>
      </c>
    </row>
    <row r="22" spans="1:7">
      <c r="A22" s="48" t="s">
        <v>105</v>
      </c>
      <c r="B22" s="45" t="str">
        <f t="array" ref="B22">TRIM(_xlfn.XLOOKUP(TM尺码表[[#This Row],[内部尺码]],ALL尺码表[内部尺码],ALL尺码表[通用尺码],""))</f>
        <v>S2</v>
      </c>
      <c r="C22" s="47" t="str" cm="1">
        <f t="array" ref="C22">TRIM(_xlfn.XLOOKUP(TM尺码表[[#This Row],[内部尺码]],ALL尺码表[内部尺码],ALL尺码表[CAB]))</f>
        <v/>
      </c>
      <c r="D22" s="47" t="str">
        <f t="array" ref="D22">_xlfn.XLOOKUP(TM尺码表[[#This Row],[内部尺码]],ALL尺码表[内部尺码],ALL尺码表[分类])</f>
        <v>越野车</v>
      </c>
      <c r="E22" s="47">
        <f t="array" ref="E22">_xlfn.XLOOKUP(TM尺码表[[#This Row],[内部尺码]],ALL尺码表[内部尺码],ALL尺码表[长_in])</f>
        <v>190</v>
      </c>
      <c r="F22" s="47">
        <f t="array" ref="F22">_xlfn.XLOOKUP(TM尺码表[[#This Row],[内部尺码]],ALL尺码表[内部尺码],ALL尺码表[宽_in])</f>
        <v>74</v>
      </c>
      <c r="G22" s="47">
        <f t="array" ref="G22">_xlfn.XLOOKUP(TM尺码表[[#This Row],[内部尺码]],ALL尺码表[内部尺码],ALL尺码表[高_in])</f>
        <v>70</v>
      </c>
    </row>
    <row r="23" spans="1:7">
      <c r="A23" s="48" t="s">
        <v>109</v>
      </c>
      <c r="B23" s="45" t="str">
        <f t="array" ref="B23">TRIM(_xlfn.XLOOKUP(TM尺码表[[#This Row],[内部尺码]],ALL尺码表[内部尺码],ALL尺码表[通用尺码],""))</f>
        <v>S3</v>
      </c>
      <c r="C23" s="47" t="str" cm="1">
        <f t="array" ref="C23">TRIM(_xlfn.XLOOKUP(TM尺码表[[#This Row],[内部尺码]],ALL尺码表[内部尺码],ALL尺码表[CAB]))</f>
        <v/>
      </c>
      <c r="D23" s="47" t="str">
        <f t="array" ref="D23">_xlfn.XLOOKUP(TM尺码表[[#This Row],[内部尺码]],ALL尺码表[内部尺码],ALL尺码表[分类])</f>
        <v>越野车</v>
      </c>
      <c r="E23" s="47">
        <f t="array" ref="E23">_xlfn.XLOOKUP(TM尺码表[[#This Row],[内部尺码]],ALL尺码表[内部尺码],ALL尺码表[长_in])</f>
        <v>201</v>
      </c>
      <c r="F23" s="47">
        <f t="array" ref="F23">_xlfn.XLOOKUP(TM尺码表[[#This Row],[内部尺码]],ALL尺码表[内部尺码],ALL尺码表[宽_in])</f>
        <v>78</v>
      </c>
      <c r="G23" s="47">
        <f t="array" ref="G23">_xlfn.XLOOKUP(TM尺码表[[#This Row],[内部尺码]],ALL尺码表[内部尺码],ALL尺码表[高_in])</f>
        <v>70</v>
      </c>
    </row>
    <row r="24" spans="1:7">
      <c r="A24" s="48" t="s">
        <v>116</v>
      </c>
      <c r="B24" s="45" t="str">
        <f t="array" ref="B24">TRIM(_xlfn.XLOOKUP(TM尺码表[[#This Row],[内部尺码]],ALL尺码表[内部尺码],ALL尺码表[通用尺码],""))</f>
        <v>S4</v>
      </c>
      <c r="C24" s="47" t="str" cm="1">
        <f t="array" ref="C24">TRIM(_xlfn.XLOOKUP(TM尺码表[[#This Row],[内部尺码]],ALL尺码表[内部尺码],ALL尺码表[CAB]))</f>
        <v/>
      </c>
      <c r="D24" s="47" t="str">
        <f t="array" ref="D24">_xlfn.XLOOKUP(TM尺码表[[#This Row],[内部尺码]],ALL尺码表[内部尺码],ALL尺码表[分类])</f>
        <v>越野车</v>
      </c>
      <c r="E24" s="47">
        <f t="array" ref="E24">_xlfn.XLOOKUP(TM尺码表[[#This Row],[内部尺码]],ALL尺码表[内部尺码],ALL尺码表[长_in])</f>
        <v>214</v>
      </c>
      <c r="F24" s="47">
        <f t="array" ref="F24">_xlfn.XLOOKUP(TM尺码表[[#This Row],[内部尺码]],ALL尺码表[内部尺码],ALL尺码表[宽_in])</f>
        <v>78</v>
      </c>
      <c r="G24" s="47">
        <f t="array" ref="G24">_xlfn.XLOOKUP(TM尺码表[[#This Row],[内部尺码]],ALL尺码表[内部尺码],ALL尺码表[高_in])</f>
        <v>78</v>
      </c>
    </row>
    <row r="25" spans="1:7">
      <c r="A25" s="48" t="s">
        <v>120</v>
      </c>
      <c r="B25" s="45" t="str">
        <f t="array" ref="B25">TRIM(_xlfn.XLOOKUP(TM尺码表[[#This Row],[内部尺码]],ALL尺码表[内部尺码],ALL尺码表[通用尺码],""))</f>
        <v>S5</v>
      </c>
      <c r="C25" s="47" t="str" cm="1">
        <f t="array" ref="C25">TRIM(_xlfn.XLOOKUP(TM尺码表[[#This Row],[内部尺码]],ALL尺码表[内部尺码],ALL尺码表[CAB]))</f>
        <v/>
      </c>
      <c r="D25" s="47" t="str">
        <f t="array" ref="D25">_xlfn.XLOOKUP(TM尺码表[[#This Row],[内部尺码]],ALL尺码表[内部尺码],ALL尺码表[分类])</f>
        <v>越野车</v>
      </c>
      <c r="E25" s="47">
        <f t="array" ref="E25">_xlfn.XLOOKUP(TM尺码表[[#This Row],[内部尺码]],ALL尺码表[内部尺码],ALL尺码表[长_in])</f>
        <v>230</v>
      </c>
      <c r="F25" s="47">
        <f t="array" ref="F25">_xlfn.XLOOKUP(TM尺码表[[#This Row],[内部尺码]],ALL尺码表[内部尺码],ALL尺码表[宽_in])</f>
        <v>78</v>
      </c>
      <c r="G25" s="47">
        <f t="array" ref="G25">_xlfn.XLOOKUP(TM尺码表[[#This Row],[内部尺码]],ALL尺码表[内部尺码],ALL尺码表[高_in])</f>
        <v>78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C00000"/>
  </sheetPr>
  <dimension ref="A1:F13185"/>
  <sheetViews>
    <sheetView topLeftCell="A10" workbookViewId="0">
      <selection activeCell="C32" sqref="C32"/>
    </sheetView>
  </sheetViews>
  <sheetFormatPr defaultColWidth="9" defaultRowHeight="15" outlineLevelCol="5"/>
  <cols>
    <col min="1" max="1" width="6.6484375" customWidth="1"/>
    <col min="2" max="2" width="36.1171875" customWidth="1"/>
    <col min="3" max="3" width="22.4140625" customWidth="1"/>
    <col min="4" max="4" width="19.703125" customWidth="1"/>
    <col min="5" max="5" width="80.9375" customWidth="1"/>
    <col min="6" max="6" width="9.6484375" customWidth="1"/>
  </cols>
  <sheetData>
    <row r="1" spans="1:6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</row>
    <row r="2" spans="1:6">
      <c r="A2">
        <v>2025</v>
      </c>
      <c r="B2" s="39" t="s">
        <v>130</v>
      </c>
      <c r="C2" s="39" t="s">
        <v>131</v>
      </c>
      <c r="D2" s="39" t="s">
        <v>132</v>
      </c>
      <c r="E2" s="39" t="s">
        <v>133</v>
      </c>
      <c r="F2">
        <v>1</v>
      </c>
    </row>
    <row r="3" spans="1:6">
      <c r="A3">
        <v>2026</v>
      </c>
      <c r="B3" s="39" t="s">
        <v>130</v>
      </c>
      <c r="C3" s="39" t="s">
        <v>131</v>
      </c>
      <c r="D3" s="39" t="s">
        <v>132</v>
      </c>
      <c r="E3" s="39" t="s">
        <v>133</v>
      </c>
      <c r="F3">
        <v>1</v>
      </c>
    </row>
    <row r="4" spans="1:6">
      <c r="A4">
        <v>1997</v>
      </c>
      <c r="B4" s="39" t="s">
        <v>134</v>
      </c>
      <c r="C4" s="39" t="s">
        <v>135</v>
      </c>
      <c r="D4" s="39" t="s">
        <v>132</v>
      </c>
      <c r="E4" s="39" t="s">
        <v>136</v>
      </c>
      <c r="F4">
        <v>1</v>
      </c>
    </row>
    <row r="5" spans="1:6">
      <c r="A5">
        <v>1998</v>
      </c>
      <c r="B5" s="39" t="s">
        <v>134</v>
      </c>
      <c r="C5" s="39" t="s">
        <v>135</v>
      </c>
      <c r="D5" s="39" t="s">
        <v>132</v>
      </c>
      <c r="E5" s="39" t="s">
        <v>136</v>
      </c>
      <c r="F5">
        <v>1</v>
      </c>
    </row>
    <row r="6" spans="1:6">
      <c r="A6">
        <v>1999</v>
      </c>
      <c r="B6" s="39" t="s">
        <v>134</v>
      </c>
      <c r="C6" s="39" t="s">
        <v>135</v>
      </c>
      <c r="D6" s="39" t="s">
        <v>132</v>
      </c>
      <c r="E6" s="39" t="s">
        <v>136</v>
      </c>
      <c r="F6">
        <v>1</v>
      </c>
    </row>
    <row r="7" spans="1:6">
      <c r="A7">
        <v>2001</v>
      </c>
      <c r="B7" s="39" t="s">
        <v>134</v>
      </c>
      <c r="C7" s="39" t="s">
        <v>135</v>
      </c>
      <c r="D7" s="39" t="s">
        <v>132</v>
      </c>
      <c r="E7" s="39" t="s">
        <v>136</v>
      </c>
      <c r="F7">
        <v>1</v>
      </c>
    </row>
    <row r="8" spans="1:6">
      <c r="A8">
        <v>2002</v>
      </c>
      <c r="B8" s="39" t="s">
        <v>134</v>
      </c>
      <c r="C8" s="39" t="s">
        <v>135</v>
      </c>
      <c r="D8" s="39" t="s">
        <v>132</v>
      </c>
      <c r="E8" s="39" t="s">
        <v>136</v>
      </c>
      <c r="F8">
        <v>1</v>
      </c>
    </row>
    <row r="9" spans="1:6">
      <c r="A9">
        <v>2003</v>
      </c>
      <c r="B9" s="39" t="s">
        <v>134</v>
      </c>
      <c r="C9" s="39" t="s">
        <v>135</v>
      </c>
      <c r="D9" s="39" t="s">
        <v>132</v>
      </c>
      <c r="E9" s="39" t="s">
        <v>136</v>
      </c>
      <c r="F9">
        <v>1</v>
      </c>
    </row>
    <row r="10" spans="1:6">
      <c r="A10">
        <v>2013</v>
      </c>
      <c r="B10" s="39" t="s">
        <v>137</v>
      </c>
      <c r="C10" s="39" t="s">
        <v>138</v>
      </c>
      <c r="D10" s="39" t="s">
        <v>132</v>
      </c>
      <c r="E10" s="39" t="s">
        <v>139</v>
      </c>
      <c r="F10">
        <v>1</v>
      </c>
    </row>
    <row r="11" spans="1:6">
      <c r="A11">
        <v>2014</v>
      </c>
      <c r="B11" s="39" t="s">
        <v>137</v>
      </c>
      <c r="C11" s="39" t="s">
        <v>138</v>
      </c>
      <c r="D11" s="39" t="s">
        <v>132</v>
      </c>
      <c r="E11" s="39" t="s">
        <v>139</v>
      </c>
      <c r="F11">
        <v>1</v>
      </c>
    </row>
    <row r="12" spans="1:6">
      <c r="A12">
        <v>2015</v>
      </c>
      <c r="B12" s="39" t="s">
        <v>137</v>
      </c>
      <c r="C12" s="39" t="s">
        <v>138</v>
      </c>
      <c r="D12" s="39" t="s">
        <v>132</v>
      </c>
      <c r="E12" s="39" t="s">
        <v>139</v>
      </c>
      <c r="F12">
        <v>1</v>
      </c>
    </row>
    <row r="13" spans="1:6">
      <c r="A13">
        <v>2016</v>
      </c>
      <c r="B13" s="39" t="s">
        <v>137</v>
      </c>
      <c r="C13" s="39" t="s">
        <v>138</v>
      </c>
      <c r="D13" s="39" t="s">
        <v>132</v>
      </c>
      <c r="E13" s="39" t="s">
        <v>139</v>
      </c>
      <c r="F13">
        <v>1</v>
      </c>
    </row>
    <row r="14" spans="1:6">
      <c r="A14">
        <v>2017</v>
      </c>
      <c r="B14" s="39" t="s">
        <v>137</v>
      </c>
      <c r="C14" s="39" t="s">
        <v>138</v>
      </c>
      <c r="D14" s="39" t="s">
        <v>132</v>
      </c>
      <c r="E14" s="39" t="s">
        <v>139</v>
      </c>
      <c r="F14">
        <v>1</v>
      </c>
    </row>
    <row r="15" spans="1:6">
      <c r="A15">
        <v>2018</v>
      </c>
      <c r="B15" s="39" t="s">
        <v>137</v>
      </c>
      <c r="C15" s="39" t="s">
        <v>138</v>
      </c>
      <c r="D15" s="39" t="s">
        <v>132</v>
      </c>
      <c r="E15" s="39" t="s">
        <v>139</v>
      </c>
      <c r="F15">
        <v>1</v>
      </c>
    </row>
    <row r="16" spans="1:6">
      <c r="A16">
        <v>2019</v>
      </c>
      <c r="B16" s="39" t="s">
        <v>137</v>
      </c>
      <c r="C16" s="39" t="s">
        <v>138</v>
      </c>
      <c r="D16" s="39" t="s">
        <v>132</v>
      </c>
      <c r="E16" s="39" t="s">
        <v>139</v>
      </c>
      <c r="F16">
        <v>1</v>
      </c>
    </row>
    <row r="17" spans="1:6">
      <c r="A17">
        <v>2020</v>
      </c>
      <c r="B17" s="39" t="s">
        <v>137</v>
      </c>
      <c r="C17" s="39" t="s">
        <v>138</v>
      </c>
      <c r="D17" s="39" t="s">
        <v>132</v>
      </c>
      <c r="E17" s="39" t="s">
        <v>139</v>
      </c>
      <c r="F17">
        <v>1</v>
      </c>
    </row>
    <row r="18" spans="1:6">
      <c r="A18">
        <v>2021</v>
      </c>
      <c r="B18" s="39" t="s">
        <v>137</v>
      </c>
      <c r="C18" s="39" t="s">
        <v>138</v>
      </c>
      <c r="D18" s="39" t="s">
        <v>132</v>
      </c>
      <c r="E18" s="39" t="s">
        <v>139</v>
      </c>
      <c r="F18">
        <v>1</v>
      </c>
    </row>
    <row r="19" spans="1:6">
      <c r="A19">
        <v>2022</v>
      </c>
      <c r="B19" s="39" t="s">
        <v>137</v>
      </c>
      <c r="C19" s="39" t="s">
        <v>138</v>
      </c>
      <c r="D19" s="39" t="s">
        <v>132</v>
      </c>
      <c r="E19" s="39" t="s">
        <v>139</v>
      </c>
      <c r="F19">
        <v>1</v>
      </c>
    </row>
    <row r="20" spans="1:6">
      <c r="A20">
        <v>1986</v>
      </c>
      <c r="B20" s="39" t="s">
        <v>140</v>
      </c>
      <c r="C20" s="39" t="s">
        <v>141</v>
      </c>
      <c r="D20" s="39" t="s">
        <v>132</v>
      </c>
      <c r="E20" s="39" t="s">
        <v>142</v>
      </c>
      <c r="F20">
        <v>1</v>
      </c>
    </row>
    <row r="21" spans="1:6">
      <c r="A21">
        <v>1987</v>
      </c>
      <c r="B21" s="39" t="s">
        <v>140</v>
      </c>
      <c r="C21" s="39" t="s">
        <v>141</v>
      </c>
      <c r="D21" s="39" t="s">
        <v>132</v>
      </c>
      <c r="E21" s="39" t="s">
        <v>142</v>
      </c>
      <c r="F21">
        <v>1</v>
      </c>
    </row>
    <row r="22" spans="1:6">
      <c r="A22">
        <v>1988</v>
      </c>
      <c r="B22" s="39" t="s">
        <v>140</v>
      </c>
      <c r="C22" s="39" t="s">
        <v>141</v>
      </c>
      <c r="D22" s="39" t="s">
        <v>132</v>
      </c>
      <c r="E22" s="39" t="s">
        <v>142</v>
      </c>
      <c r="F22">
        <v>1</v>
      </c>
    </row>
    <row r="23" spans="1:6">
      <c r="A23">
        <v>1989</v>
      </c>
      <c r="B23" s="39" t="s">
        <v>140</v>
      </c>
      <c r="C23" s="39" t="s">
        <v>141</v>
      </c>
      <c r="D23" s="39" t="s">
        <v>132</v>
      </c>
      <c r="E23" s="39" t="s">
        <v>142</v>
      </c>
      <c r="F23">
        <v>1</v>
      </c>
    </row>
    <row r="24" spans="1:6">
      <c r="A24">
        <v>1990</v>
      </c>
      <c r="B24" s="39" t="s">
        <v>140</v>
      </c>
      <c r="C24" s="39" t="s">
        <v>141</v>
      </c>
      <c r="D24" s="39" t="s">
        <v>132</v>
      </c>
      <c r="E24" s="39" t="s">
        <v>142</v>
      </c>
      <c r="F24">
        <v>1</v>
      </c>
    </row>
    <row r="25" spans="1:6">
      <c r="A25">
        <v>1990</v>
      </c>
      <c r="B25" s="39" t="s">
        <v>140</v>
      </c>
      <c r="C25" s="39" t="s">
        <v>138</v>
      </c>
      <c r="D25" s="39" t="s">
        <v>132</v>
      </c>
      <c r="E25" s="39" t="s">
        <v>142</v>
      </c>
      <c r="F25">
        <v>1</v>
      </c>
    </row>
    <row r="26" spans="1:6">
      <c r="A26">
        <v>1991</v>
      </c>
      <c r="B26" s="39" t="s">
        <v>140</v>
      </c>
      <c r="C26" s="39" t="s">
        <v>141</v>
      </c>
      <c r="D26" s="39" t="s">
        <v>132</v>
      </c>
      <c r="E26" s="39" t="s">
        <v>142</v>
      </c>
      <c r="F26">
        <v>1</v>
      </c>
    </row>
    <row r="27" spans="1:6">
      <c r="A27">
        <v>1992</v>
      </c>
      <c r="B27" s="39" t="s">
        <v>140</v>
      </c>
      <c r="C27" s="39" t="s">
        <v>141</v>
      </c>
      <c r="D27" s="39" t="s">
        <v>132</v>
      </c>
      <c r="E27" s="39" t="s">
        <v>142</v>
      </c>
      <c r="F27">
        <v>1</v>
      </c>
    </row>
    <row r="28" spans="1:6">
      <c r="A28">
        <v>1993</v>
      </c>
      <c r="B28" s="39" t="s">
        <v>140</v>
      </c>
      <c r="C28" s="39" t="s">
        <v>141</v>
      </c>
      <c r="D28" s="39" t="s">
        <v>132</v>
      </c>
      <c r="E28" s="39" t="s">
        <v>142</v>
      </c>
      <c r="F28">
        <v>1</v>
      </c>
    </row>
    <row r="29" spans="1:6">
      <c r="A29">
        <v>1991</v>
      </c>
      <c r="B29" s="39" t="s">
        <v>140</v>
      </c>
      <c r="C29" s="39" t="s">
        <v>138</v>
      </c>
      <c r="D29" s="39" t="s">
        <v>132</v>
      </c>
      <c r="E29" s="39" t="s">
        <v>142</v>
      </c>
      <c r="F29">
        <v>1</v>
      </c>
    </row>
    <row r="30" spans="1:6">
      <c r="A30">
        <v>1992</v>
      </c>
      <c r="B30" s="39" t="s">
        <v>140</v>
      </c>
      <c r="C30" s="39" t="s">
        <v>138</v>
      </c>
      <c r="D30" s="39" t="s">
        <v>132</v>
      </c>
      <c r="E30" s="39" t="s">
        <v>142</v>
      </c>
      <c r="F30">
        <v>1</v>
      </c>
    </row>
    <row r="31" spans="1:6">
      <c r="A31">
        <v>1993</v>
      </c>
      <c r="B31" s="39" t="s">
        <v>140</v>
      </c>
      <c r="C31" s="39" t="s">
        <v>138</v>
      </c>
      <c r="D31" s="39" t="s">
        <v>132</v>
      </c>
      <c r="E31" s="39" t="s">
        <v>142</v>
      </c>
      <c r="F31">
        <v>1</v>
      </c>
    </row>
    <row r="32" spans="1:6">
      <c r="A32">
        <v>1994</v>
      </c>
      <c r="B32" s="39" t="s">
        <v>140</v>
      </c>
      <c r="C32" s="39" t="s">
        <v>135</v>
      </c>
      <c r="D32" s="39" t="s">
        <v>132</v>
      </c>
      <c r="E32" s="39" t="s">
        <v>142</v>
      </c>
      <c r="F32">
        <v>1</v>
      </c>
    </row>
    <row r="33" spans="1:6">
      <c r="A33">
        <v>1994</v>
      </c>
      <c r="B33" s="39" t="s">
        <v>140</v>
      </c>
      <c r="C33" s="39" t="s">
        <v>138</v>
      </c>
      <c r="D33" s="39" t="s">
        <v>132</v>
      </c>
      <c r="E33" s="39" t="s">
        <v>142</v>
      </c>
      <c r="F33">
        <v>1</v>
      </c>
    </row>
    <row r="34" spans="1:6">
      <c r="A34">
        <v>1995</v>
      </c>
      <c r="B34" s="39" t="s">
        <v>140</v>
      </c>
      <c r="C34" s="39" t="s">
        <v>135</v>
      </c>
      <c r="D34" s="39" t="s">
        <v>132</v>
      </c>
      <c r="E34" s="39" t="s">
        <v>142</v>
      </c>
      <c r="F34">
        <v>1</v>
      </c>
    </row>
    <row r="35" spans="1:6">
      <c r="A35">
        <v>1996</v>
      </c>
      <c r="B35" s="39" t="s">
        <v>140</v>
      </c>
      <c r="C35" s="39" t="s">
        <v>135</v>
      </c>
      <c r="D35" s="39" t="s">
        <v>132</v>
      </c>
      <c r="E35" s="39" t="s">
        <v>142</v>
      </c>
      <c r="F35">
        <v>1</v>
      </c>
    </row>
    <row r="36" spans="1:6">
      <c r="A36">
        <v>1997</v>
      </c>
      <c r="B36" s="39" t="s">
        <v>140</v>
      </c>
      <c r="C36" s="39" t="s">
        <v>135</v>
      </c>
      <c r="D36" s="39" t="s">
        <v>132</v>
      </c>
      <c r="E36" s="39" t="s">
        <v>142</v>
      </c>
      <c r="F36">
        <v>1</v>
      </c>
    </row>
    <row r="37" spans="1:6">
      <c r="A37">
        <v>1998</v>
      </c>
      <c r="B37" s="39" t="s">
        <v>140</v>
      </c>
      <c r="C37" s="39" t="s">
        <v>135</v>
      </c>
      <c r="D37" s="39" t="s">
        <v>132</v>
      </c>
      <c r="E37" s="39" t="s">
        <v>142</v>
      </c>
      <c r="F37">
        <v>1</v>
      </c>
    </row>
    <row r="38" spans="1:6">
      <c r="A38">
        <v>1999</v>
      </c>
      <c r="B38" s="39" t="s">
        <v>140</v>
      </c>
      <c r="C38" s="39" t="s">
        <v>135</v>
      </c>
      <c r="D38" s="39" t="s">
        <v>132</v>
      </c>
      <c r="E38" s="39" t="s">
        <v>142</v>
      </c>
      <c r="F38">
        <v>1</v>
      </c>
    </row>
    <row r="39" spans="1:6">
      <c r="A39">
        <v>2000</v>
      </c>
      <c r="B39" s="39" t="s">
        <v>140</v>
      </c>
      <c r="C39" s="39" t="s">
        <v>135</v>
      </c>
      <c r="D39" s="39" t="s">
        <v>132</v>
      </c>
      <c r="E39" s="39" t="s">
        <v>142</v>
      </c>
      <c r="F39">
        <v>1</v>
      </c>
    </row>
    <row r="40" spans="1:6">
      <c r="A40">
        <v>2001</v>
      </c>
      <c r="B40" s="39" t="s">
        <v>140</v>
      </c>
      <c r="C40" s="39" t="s">
        <v>135</v>
      </c>
      <c r="D40" s="39" t="s">
        <v>132</v>
      </c>
      <c r="E40" s="39" t="s">
        <v>142</v>
      </c>
      <c r="F40">
        <v>1</v>
      </c>
    </row>
    <row r="41" spans="1:6">
      <c r="A41">
        <v>1995</v>
      </c>
      <c r="B41" s="39" t="s">
        <v>140</v>
      </c>
      <c r="C41" s="39" t="s">
        <v>138</v>
      </c>
      <c r="D41" s="39" t="s">
        <v>132</v>
      </c>
      <c r="E41" s="39" t="s">
        <v>142</v>
      </c>
      <c r="F41">
        <v>1</v>
      </c>
    </row>
    <row r="42" spans="1:6">
      <c r="A42">
        <v>1996</v>
      </c>
      <c r="B42" s="39" t="s">
        <v>140</v>
      </c>
      <c r="C42" s="39" t="s">
        <v>138</v>
      </c>
      <c r="D42" s="39" t="s">
        <v>132</v>
      </c>
      <c r="E42" s="39" t="s">
        <v>142</v>
      </c>
      <c r="F42">
        <v>1</v>
      </c>
    </row>
    <row r="43" spans="1:6">
      <c r="A43">
        <v>1997</v>
      </c>
      <c r="B43" s="39" t="s">
        <v>140</v>
      </c>
      <c r="C43" s="39" t="s">
        <v>138</v>
      </c>
      <c r="D43" s="39" t="s">
        <v>132</v>
      </c>
      <c r="E43" s="39" t="s">
        <v>142</v>
      </c>
      <c r="F43">
        <v>1</v>
      </c>
    </row>
    <row r="44" spans="1:6">
      <c r="A44">
        <v>1998</v>
      </c>
      <c r="B44" s="39" t="s">
        <v>140</v>
      </c>
      <c r="C44" s="39" t="s">
        <v>138</v>
      </c>
      <c r="D44" s="39" t="s">
        <v>132</v>
      </c>
      <c r="E44" s="39" t="s">
        <v>142</v>
      </c>
      <c r="F44">
        <v>1</v>
      </c>
    </row>
    <row r="45" spans="1:6">
      <c r="A45">
        <v>1999</v>
      </c>
      <c r="B45" s="39" t="s">
        <v>140</v>
      </c>
      <c r="C45" s="39" t="s">
        <v>138</v>
      </c>
      <c r="D45" s="39" t="s">
        <v>132</v>
      </c>
      <c r="E45" s="39" t="s">
        <v>142</v>
      </c>
      <c r="F45">
        <v>1</v>
      </c>
    </row>
    <row r="46" spans="1:6">
      <c r="A46">
        <v>2000</v>
      </c>
      <c r="B46" s="39" t="s">
        <v>140</v>
      </c>
      <c r="C46" s="39" t="s">
        <v>138</v>
      </c>
      <c r="D46" s="39" t="s">
        <v>132</v>
      </c>
      <c r="E46" s="39" t="s">
        <v>142</v>
      </c>
      <c r="F46">
        <v>1</v>
      </c>
    </row>
    <row r="47" spans="1:6">
      <c r="A47">
        <v>2001</v>
      </c>
      <c r="B47" s="39" t="s">
        <v>140</v>
      </c>
      <c r="C47" s="39" t="s">
        <v>138</v>
      </c>
      <c r="D47" s="39" t="s">
        <v>132</v>
      </c>
      <c r="E47" s="39" t="s">
        <v>142</v>
      </c>
      <c r="F47">
        <v>1</v>
      </c>
    </row>
    <row r="48" spans="1:6">
      <c r="A48">
        <v>2023</v>
      </c>
      <c r="B48" s="39" t="s">
        <v>140</v>
      </c>
      <c r="C48" s="39" t="s">
        <v>141</v>
      </c>
      <c r="D48" s="39" t="s">
        <v>132</v>
      </c>
      <c r="E48" s="39" t="s">
        <v>142</v>
      </c>
      <c r="F48">
        <v>1</v>
      </c>
    </row>
    <row r="49" spans="1:6">
      <c r="A49">
        <v>2024</v>
      </c>
      <c r="B49" s="39" t="s">
        <v>140</v>
      </c>
      <c r="C49" s="39" t="s">
        <v>141</v>
      </c>
      <c r="D49" s="39" t="s">
        <v>132</v>
      </c>
      <c r="E49" s="39" t="s">
        <v>142</v>
      </c>
      <c r="F49">
        <v>1</v>
      </c>
    </row>
    <row r="50" spans="1:6">
      <c r="A50">
        <v>2025</v>
      </c>
      <c r="B50" s="39" t="s">
        <v>140</v>
      </c>
      <c r="C50" s="39" t="s">
        <v>141</v>
      </c>
      <c r="D50" s="39" t="s">
        <v>132</v>
      </c>
      <c r="E50" s="39" t="s">
        <v>142</v>
      </c>
      <c r="F50">
        <v>1</v>
      </c>
    </row>
    <row r="51" spans="1:6">
      <c r="A51">
        <v>2026</v>
      </c>
      <c r="B51" s="39" t="s">
        <v>140</v>
      </c>
      <c r="C51" s="39" t="s">
        <v>141</v>
      </c>
      <c r="D51" s="39" t="s">
        <v>132</v>
      </c>
      <c r="E51" s="39" t="s">
        <v>142</v>
      </c>
      <c r="F51">
        <v>1</v>
      </c>
    </row>
    <row r="52" spans="1:6">
      <c r="A52">
        <v>2024</v>
      </c>
      <c r="B52" s="39" t="s">
        <v>140</v>
      </c>
      <c r="C52" s="39" t="s">
        <v>141</v>
      </c>
      <c r="D52" s="39" t="s">
        <v>143</v>
      </c>
      <c r="E52" s="39" t="s">
        <v>142</v>
      </c>
      <c r="F52">
        <v>1</v>
      </c>
    </row>
    <row r="53" spans="1:6">
      <c r="A53">
        <v>2025</v>
      </c>
      <c r="B53" s="39" t="s">
        <v>140</v>
      </c>
      <c r="C53" s="39" t="s">
        <v>141</v>
      </c>
      <c r="D53" s="39" t="s">
        <v>143</v>
      </c>
      <c r="E53" s="39" t="s">
        <v>142</v>
      </c>
      <c r="F53">
        <v>1</v>
      </c>
    </row>
    <row r="54" spans="1:6">
      <c r="A54">
        <v>2026</v>
      </c>
      <c r="B54" s="39" t="s">
        <v>140</v>
      </c>
      <c r="C54" s="39" t="s">
        <v>141</v>
      </c>
      <c r="D54" s="39" t="s">
        <v>143</v>
      </c>
      <c r="E54" s="39" t="s">
        <v>142</v>
      </c>
      <c r="F54">
        <v>1</v>
      </c>
    </row>
    <row r="55" spans="1:6">
      <c r="A55">
        <v>1986</v>
      </c>
      <c r="B55" s="39" t="s">
        <v>144</v>
      </c>
      <c r="C55" s="39" t="s">
        <v>138</v>
      </c>
      <c r="D55" s="39" t="s">
        <v>132</v>
      </c>
      <c r="E55" s="39" t="s">
        <v>145</v>
      </c>
      <c r="F55">
        <v>1</v>
      </c>
    </row>
    <row r="56" spans="1:6">
      <c r="A56">
        <v>1987</v>
      </c>
      <c r="B56" s="39" t="s">
        <v>144</v>
      </c>
      <c r="C56" s="39" t="s">
        <v>138</v>
      </c>
      <c r="D56" s="39" t="s">
        <v>132</v>
      </c>
      <c r="E56" s="39" t="s">
        <v>145</v>
      </c>
      <c r="F56">
        <v>1</v>
      </c>
    </row>
    <row r="57" spans="1:6">
      <c r="A57">
        <v>1988</v>
      </c>
      <c r="B57" s="39" t="s">
        <v>144</v>
      </c>
      <c r="C57" s="39" t="s">
        <v>138</v>
      </c>
      <c r="D57" s="39" t="s">
        <v>132</v>
      </c>
      <c r="E57" s="39" t="s">
        <v>145</v>
      </c>
      <c r="F57">
        <v>1</v>
      </c>
    </row>
    <row r="58" spans="1:6">
      <c r="A58">
        <v>1987</v>
      </c>
      <c r="B58" s="39" t="s">
        <v>144</v>
      </c>
      <c r="C58" s="39" t="s">
        <v>135</v>
      </c>
      <c r="D58" s="39" t="s">
        <v>132</v>
      </c>
      <c r="E58" s="39" t="s">
        <v>145</v>
      </c>
      <c r="F58">
        <v>1</v>
      </c>
    </row>
    <row r="59" spans="1:6">
      <c r="A59">
        <v>1988</v>
      </c>
      <c r="B59" s="39" t="s">
        <v>144</v>
      </c>
      <c r="C59" s="39" t="s">
        <v>135</v>
      </c>
      <c r="D59" s="39" t="s">
        <v>132</v>
      </c>
      <c r="E59" s="39" t="s">
        <v>145</v>
      </c>
      <c r="F59">
        <v>1</v>
      </c>
    </row>
    <row r="60" spans="1:6">
      <c r="A60">
        <v>1989</v>
      </c>
      <c r="B60" s="39" t="s">
        <v>144</v>
      </c>
      <c r="C60" s="39" t="s">
        <v>135</v>
      </c>
      <c r="D60" s="39" t="s">
        <v>132</v>
      </c>
      <c r="E60" s="39" t="s">
        <v>145</v>
      </c>
      <c r="F60">
        <v>1</v>
      </c>
    </row>
    <row r="61" spans="1:6">
      <c r="A61">
        <v>1990</v>
      </c>
      <c r="B61" s="39" t="s">
        <v>144</v>
      </c>
      <c r="C61" s="39" t="s">
        <v>135</v>
      </c>
      <c r="D61" s="39" t="s">
        <v>132</v>
      </c>
      <c r="E61" s="39" t="s">
        <v>145</v>
      </c>
      <c r="F61">
        <v>1</v>
      </c>
    </row>
    <row r="62" spans="1:6">
      <c r="A62">
        <v>1989</v>
      </c>
      <c r="B62" s="39" t="s">
        <v>144</v>
      </c>
      <c r="C62" s="39" t="s">
        <v>138</v>
      </c>
      <c r="D62" s="39" t="s">
        <v>132</v>
      </c>
      <c r="E62" s="39" t="s">
        <v>145</v>
      </c>
      <c r="F62">
        <v>1</v>
      </c>
    </row>
    <row r="63" spans="1:6">
      <c r="A63">
        <v>1990</v>
      </c>
      <c r="B63" s="39" t="s">
        <v>144</v>
      </c>
      <c r="C63" s="39" t="s">
        <v>138</v>
      </c>
      <c r="D63" s="39" t="s">
        <v>132</v>
      </c>
      <c r="E63" s="39" t="s">
        <v>145</v>
      </c>
      <c r="F63">
        <v>1</v>
      </c>
    </row>
    <row r="64" spans="1:6">
      <c r="A64">
        <v>1991</v>
      </c>
      <c r="B64" s="39" t="s">
        <v>144</v>
      </c>
      <c r="C64" s="39" t="s">
        <v>135</v>
      </c>
      <c r="D64" s="39" t="s">
        <v>132</v>
      </c>
      <c r="E64" s="39" t="s">
        <v>145</v>
      </c>
      <c r="F64">
        <v>1</v>
      </c>
    </row>
    <row r="65" spans="1:6">
      <c r="A65">
        <v>1992</v>
      </c>
      <c r="B65" s="39" t="s">
        <v>144</v>
      </c>
      <c r="C65" s="39" t="s">
        <v>135</v>
      </c>
      <c r="D65" s="39" t="s">
        <v>132</v>
      </c>
      <c r="E65" s="39" t="s">
        <v>145</v>
      </c>
      <c r="F65">
        <v>1</v>
      </c>
    </row>
    <row r="66" spans="1:6">
      <c r="A66">
        <v>1993</v>
      </c>
      <c r="B66" s="39" t="s">
        <v>144</v>
      </c>
      <c r="C66" s="39" t="s">
        <v>135</v>
      </c>
      <c r="D66" s="39" t="s">
        <v>132</v>
      </c>
      <c r="E66" s="39" t="s">
        <v>145</v>
      </c>
      <c r="F66">
        <v>1</v>
      </c>
    </row>
    <row r="67" spans="1:6">
      <c r="A67">
        <v>1994</v>
      </c>
      <c r="B67" s="39" t="s">
        <v>144</v>
      </c>
      <c r="C67" s="39" t="s">
        <v>135</v>
      </c>
      <c r="D67" s="39" t="s">
        <v>132</v>
      </c>
      <c r="E67" s="39" t="s">
        <v>145</v>
      </c>
      <c r="F67">
        <v>1</v>
      </c>
    </row>
    <row r="68" spans="1:6">
      <c r="A68">
        <v>1995</v>
      </c>
      <c r="B68" s="39" t="s">
        <v>144</v>
      </c>
      <c r="C68" s="39" t="s">
        <v>135</v>
      </c>
      <c r="D68" s="39" t="s">
        <v>132</v>
      </c>
      <c r="E68" s="39" t="s">
        <v>145</v>
      </c>
      <c r="F68">
        <v>1</v>
      </c>
    </row>
    <row r="69" spans="1:6">
      <c r="A69">
        <v>1991</v>
      </c>
      <c r="B69" s="39" t="s">
        <v>144</v>
      </c>
      <c r="C69" s="39" t="s">
        <v>138</v>
      </c>
      <c r="D69" s="39" t="s">
        <v>132</v>
      </c>
      <c r="E69" s="39" t="s">
        <v>145</v>
      </c>
      <c r="F69">
        <v>1</v>
      </c>
    </row>
    <row r="70" spans="1:6">
      <c r="A70">
        <v>1992</v>
      </c>
      <c r="B70" s="39" t="s">
        <v>144</v>
      </c>
      <c r="C70" s="39" t="s">
        <v>138</v>
      </c>
      <c r="D70" s="39" t="s">
        <v>132</v>
      </c>
      <c r="E70" s="39" t="s">
        <v>145</v>
      </c>
      <c r="F70">
        <v>1</v>
      </c>
    </row>
    <row r="71" spans="1:6">
      <c r="A71">
        <v>1993</v>
      </c>
      <c r="B71" s="39" t="s">
        <v>144</v>
      </c>
      <c r="C71" s="39" t="s">
        <v>138</v>
      </c>
      <c r="D71" s="39" t="s">
        <v>132</v>
      </c>
      <c r="E71" s="39" t="s">
        <v>145</v>
      </c>
      <c r="F71">
        <v>1</v>
      </c>
    </row>
    <row r="72" spans="1:6">
      <c r="A72">
        <v>1994</v>
      </c>
      <c r="B72" s="39" t="s">
        <v>144</v>
      </c>
      <c r="C72" s="39" t="s">
        <v>138</v>
      </c>
      <c r="D72" s="39" t="s">
        <v>132</v>
      </c>
      <c r="E72" s="39" t="s">
        <v>145</v>
      </c>
      <c r="F72">
        <v>1</v>
      </c>
    </row>
    <row r="73" spans="1:6">
      <c r="A73">
        <v>1995</v>
      </c>
      <c r="B73" s="39" t="s">
        <v>144</v>
      </c>
      <c r="C73" s="39" t="s">
        <v>138</v>
      </c>
      <c r="D73" s="39" t="s">
        <v>132</v>
      </c>
      <c r="E73" s="39" t="s">
        <v>145</v>
      </c>
      <c r="F73">
        <v>1</v>
      </c>
    </row>
    <row r="74" spans="1:6">
      <c r="A74">
        <v>2001</v>
      </c>
      <c r="B74" s="39" t="s">
        <v>146</v>
      </c>
      <c r="C74" s="39" t="s">
        <v>131</v>
      </c>
      <c r="D74" s="39" t="s">
        <v>132</v>
      </c>
      <c r="E74" s="39" t="s">
        <v>147</v>
      </c>
      <c r="F74">
        <v>1</v>
      </c>
    </row>
    <row r="75" spans="1:6">
      <c r="A75">
        <v>2002</v>
      </c>
      <c r="B75" s="39" t="s">
        <v>146</v>
      </c>
      <c r="C75" s="39" t="s">
        <v>131</v>
      </c>
      <c r="D75" s="39" t="s">
        <v>132</v>
      </c>
      <c r="E75" s="39" t="s">
        <v>147</v>
      </c>
      <c r="F75">
        <v>1</v>
      </c>
    </row>
    <row r="76" spans="1:6">
      <c r="A76">
        <v>2003</v>
      </c>
      <c r="B76" s="39" t="s">
        <v>146</v>
      </c>
      <c r="C76" s="39" t="s">
        <v>131</v>
      </c>
      <c r="D76" s="39" t="s">
        <v>132</v>
      </c>
      <c r="E76" s="39" t="s">
        <v>147</v>
      </c>
      <c r="F76">
        <v>1</v>
      </c>
    </row>
    <row r="77" spans="1:6">
      <c r="A77">
        <v>2004</v>
      </c>
      <c r="B77" s="39" t="s">
        <v>146</v>
      </c>
      <c r="C77" s="39" t="s">
        <v>131</v>
      </c>
      <c r="D77" s="39" t="s">
        <v>132</v>
      </c>
      <c r="E77" s="39" t="s">
        <v>147</v>
      </c>
      <c r="F77">
        <v>1</v>
      </c>
    </row>
    <row r="78" spans="1:6">
      <c r="A78">
        <v>2005</v>
      </c>
      <c r="B78" s="39" t="s">
        <v>146</v>
      </c>
      <c r="C78" s="39" t="s">
        <v>131</v>
      </c>
      <c r="D78" s="39" t="s">
        <v>132</v>
      </c>
      <c r="E78" s="39" t="s">
        <v>147</v>
      </c>
      <c r="F78">
        <v>1</v>
      </c>
    </row>
    <row r="79" spans="1:6">
      <c r="A79">
        <v>2006</v>
      </c>
      <c r="B79" s="39" t="s">
        <v>146</v>
      </c>
      <c r="C79" s="39" t="s">
        <v>131</v>
      </c>
      <c r="D79" s="39" t="s">
        <v>132</v>
      </c>
      <c r="E79" s="39" t="s">
        <v>147</v>
      </c>
      <c r="F79">
        <v>1</v>
      </c>
    </row>
    <row r="80" spans="1:6">
      <c r="A80">
        <v>2007</v>
      </c>
      <c r="B80" s="39" t="s">
        <v>146</v>
      </c>
      <c r="C80" s="39" t="s">
        <v>131</v>
      </c>
      <c r="D80" s="39" t="s">
        <v>132</v>
      </c>
      <c r="E80" s="39" t="s">
        <v>147</v>
      </c>
      <c r="F80">
        <v>1</v>
      </c>
    </row>
    <row r="81" spans="1:6">
      <c r="A81">
        <v>2008</v>
      </c>
      <c r="B81" s="39" t="s">
        <v>146</v>
      </c>
      <c r="C81" s="39" t="s">
        <v>131</v>
      </c>
      <c r="D81" s="39" t="s">
        <v>132</v>
      </c>
      <c r="E81" s="39" t="s">
        <v>147</v>
      </c>
      <c r="F81">
        <v>1</v>
      </c>
    </row>
    <row r="82" spans="1:6">
      <c r="A82">
        <v>2009</v>
      </c>
      <c r="B82" s="39" t="s">
        <v>146</v>
      </c>
      <c r="C82" s="39" t="s">
        <v>131</v>
      </c>
      <c r="D82" s="39" t="s">
        <v>132</v>
      </c>
      <c r="E82" s="39" t="s">
        <v>147</v>
      </c>
      <c r="F82">
        <v>1</v>
      </c>
    </row>
    <row r="83" spans="1:6">
      <c r="A83">
        <v>2010</v>
      </c>
      <c r="B83" s="39" t="s">
        <v>146</v>
      </c>
      <c r="C83" s="39" t="s">
        <v>131</v>
      </c>
      <c r="D83" s="39" t="s">
        <v>132</v>
      </c>
      <c r="E83" s="39" t="s">
        <v>147</v>
      </c>
      <c r="F83">
        <v>1</v>
      </c>
    </row>
    <row r="84" spans="1:6">
      <c r="A84">
        <v>2011</v>
      </c>
      <c r="B84" s="39" t="s">
        <v>146</v>
      </c>
      <c r="C84" s="39" t="s">
        <v>131</v>
      </c>
      <c r="D84" s="39" t="s">
        <v>132</v>
      </c>
      <c r="E84" s="39" t="s">
        <v>147</v>
      </c>
      <c r="F84">
        <v>1</v>
      </c>
    </row>
    <row r="85" spans="1:6">
      <c r="A85">
        <v>2012</v>
      </c>
      <c r="B85" s="39" t="s">
        <v>146</v>
      </c>
      <c r="C85" s="39" t="s">
        <v>131</v>
      </c>
      <c r="D85" s="39" t="s">
        <v>132</v>
      </c>
      <c r="E85" s="39" t="s">
        <v>147</v>
      </c>
      <c r="F85">
        <v>1</v>
      </c>
    </row>
    <row r="86" spans="1:6">
      <c r="A86">
        <v>2013</v>
      </c>
      <c r="B86" s="39" t="s">
        <v>146</v>
      </c>
      <c r="C86" s="39" t="s">
        <v>131</v>
      </c>
      <c r="D86" s="39" t="s">
        <v>132</v>
      </c>
      <c r="E86" s="39" t="s">
        <v>147</v>
      </c>
      <c r="F86">
        <v>1</v>
      </c>
    </row>
    <row r="87" spans="1:6">
      <c r="A87">
        <v>2014</v>
      </c>
      <c r="B87" s="39" t="s">
        <v>146</v>
      </c>
      <c r="C87" s="39" t="s">
        <v>131</v>
      </c>
      <c r="D87" s="39" t="s">
        <v>132</v>
      </c>
      <c r="E87" s="39" t="s">
        <v>147</v>
      </c>
      <c r="F87">
        <v>1</v>
      </c>
    </row>
    <row r="88" spans="1:6">
      <c r="A88">
        <v>2015</v>
      </c>
      <c r="B88" s="39" t="s">
        <v>146</v>
      </c>
      <c r="C88" s="39" t="s">
        <v>131</v>
      </c>
      <c r="D88" s="39" t="s">
        <v>132</v>
      </c>
      <c r="E88" s="39" t="s">
        <v>147</v>
      </c>
      <c r="F88">
        <v>1</v>
      </c>
    </row>
    <row r="89" spans="1:6">
      <c r="A89">
        <v>2016</v>
      </c>
      <c r="B89" s="39" t="s">
        <v>146</v>
      </c>
      <c r="C89" s="39" t="s">
        <v>131</v>
      </c>
      <c r="D89" s="39" t="s">
        <v>132</v>
      </c>
      <c r="E89" s="39" t="s">
        <v>147</v>
      </c>
      <c r="F89">
        <v>1</v>
      </c>
    </row>
    <row r="90" spans="1:6">
      <c r="A90">
        <v>2017</v>
      </c>
      <c r="B90" s="39" t="s">
        <v>146</v>
      </c>
      <c r="C90" s="39" t="s">
        <v>131</v>
      </c>
      <c r="D90" s="39" t="s">
        <v>132</v>
      </c>
      <c r="E90" s="39" t="s">
        <v>147</v>
      </c>
      <c r="F90">
        <v>1</v>
      </c>
    </row>
    <row r="91" spans="1:6">
      <c r="A91">
        <v>2018</v>
      </c>
      <c r="B91" s="39" t="s">
        <v>146</v>
      </c>
      <c r="C91" s="39" t="s">
        <v>131</v>
      </c>
      <c r="D91" s="39" t="s">
        <v>132</v>
      </c>
      <c r="E91" s="39" t="s">
        <v>147</v>
      </c>
      <c r="F91">
        <v>1</v>
      </c>
    </row>
    <row r="92" spans="1:6">
      <c r="A92">
        <v>2019</v>
      </c>
      <c r="B92" s="39" t="s">
        <v>146</v>
      </c>
      <c r="C92" s="39" t="s">
        <v>131</v>
      </c>
      <c r="D92" s="39" t="s">
        <v>132</v>
      </c>
      <c r="E92" s="39" t="s">
        <v>147</v>
      </c>
      <c r="F92">
        <v>1</v>
      </c>
    </row>
    <row r="93" spans="1:6">
      <c r="A93">
        <v>2020</v>
      </c>
      <c r="B93" s="39" t="s">
        <v>146</v>
      </c>
      <c r="C93" s="39" t="s">
        <v>131</v>
      </c>
      <c r="D93" s="39" t="s">
        <v>132</v>
      </c>
      <c r="E93" s="39" t="s">
        <v>147</v>
      </c>
      <c r="F93">
        <v>1</v>
      </c>
    </row>
    <row r="94" spans="1:6">
      <c r="A94">
        <v>2022</v>
      </c>
      <c r="B94" s="39" t="s">
        <v>146</v>
      </c>
      <c r="C94" s="39" t="s">
        <v>131</v>
      </c>
      <c r="D94" s="39" t="s">
        <v>132</v>
      </c>
      <c r="E94" s="39" t="s">
        <v>147</v>
      </c>
      <c r="F94">
        <v>1</v>
      </c>
    </row>
    <row r="95" spans="1:6">
      <c r="A95">
        <v>2023</v>
      </c>
      <c r="B95" s="39" t="s">
        <v>146</v>
      </c>
      <c r="C95" s="39" t="s">
        <v>131</v>
      </c>
      <c r="D95" s="39" t="s">
        <v>132</v>
      </c>
      <c r="E95" s="39" t="s">
        <v>147</v>
      </c>
      <c r="F95">
        <v>1</v>
      </c>
    </row>
    <row r="96" spans="1:6">
      <c r="A96">
        <v>2024</v>
      </c>
      <c r="B96" s="39" t="s">
        <v>146</v>
      </c>
      <c r="C96" s="39" t="s">
        <v>131</v>
      </c>
      <c r="D96" s="39" t="s">
        <v>132</v>
      </c>
      <c r="E96" s="39" t="s">
        <v>147</v>
      </c>
      <c r="F96">
        <v>1</v>
      </c>
    </row>
    <row r="97" spans="1:6">
      <c r="A97">
        <v>2025</v>
      </c>
      <c r="B97" s="39" t="s">
        <v>146</v>
      </c>
      <c r="C97" s="39" t="s">
        <v>131</v>
      </c>
      <c r="D97" s="39" t="s">
        <v>143</v>
      </c>
      <c r="E97" s="39" t="s">
        <v>147</v>
      </c>
      <c r="F97">
        <v>1</v>
      </c>
    </row>
    <row r="98" spans="1:6">
      <c r="A98">
        <v>2026</v>
      </c>
      <c r="B98" s="39" t="s">
        <v>146</v>
      </c>
      <c r="C98" s="39" t="s">
        <v>131</v>
      </c>
      <c r="D98" s="39" t="s">
        <v>143</v>
      </c>
      <c r="E98" s="39" t="s">
        <v>147</v>
      </c>
      <c r="F98">
        <v>1</v>
      </c>
    </row>
    <row r="99" spans="1:6">
      <c r="A99">
        <v>1991</v>
      </c>
      <c r="B99" s="39" t="s">
        <v>148</v>
      </c>
      <c r="C99" s="39" t="s">
        <v>135</v>
      </c>
      <c r="D99" s="39" t="s">
        <v>132</v>
      </c>
      <c r="E99" s="39" t="s">
        <v>149</v>
      </c>
      <c r="F99">
        <v>1</v>
      </c>
    </row>
    <row r="100" spans="1:6">
      <c r="A100">
        <v>1992</v>
      </c>
      <c r="B100" s="39" t="s">
        <v>148</v>
      </c>
      <c r="C100" s="39" t="s">
        <v>135</v>
      </c>
      <c r="D100" s="39" t="s">
        <v>132</v>
      </c>
      <c r="E100" s="39" t="s">
        <v>149</v>
      </c>
      <c r="F100">
        <v>1</v>
      </c>
    </row>
    <row r="101" spans="1:6">
      <c r="A101">
        <v>1993</v>
      </c>
      <c r="B101" s="39" t="s">
        <v>148</v>
      </c>
      <c r="C101" s="39" t="s">
        <v>135</v>
      </c>
      <c r="D101" s="39" t="s">
        <v>132</v>
      </c>
      <c r="E101" s="39" t="s">
        <v>149</v>
      </c>
      <c r="F101">
        <v>1</v>
      </c>
    </row>
    <row r="102" spans="1:6">
      <c r="A102">
        <v>1994</v>
      </c>
      <c r="B102" s="39" t="s">
        <v>148</v>
      </c>
      <c r="C102" s="39" t="s">
        <v>135</v>
      </c>
      <c r="D102" s="39" t="s">
        <v>132</v>
      </c>
      <c r="E102" s="39" t="s">
        <v>149</v>
      </c>
      <c r="F102">
        <v>1</v>
      </c>
    </row>
    <row r="103" spans="1:6">
      <c r="A103">
        <v>1995</v>
      </c>
      <c r="B103" s="39" t="s">
        <v>148</v>
      </c>
      <c r="C103" s="39" t="s">
        <v>135</v>
      </c>
      <c r="D103" s="39" t="s">
        <v>132</v>
      </c>
      <c r="E103" s="39" t="s">
        <v>149</v>
      </c>
      <c r="F103">
        <v>1</v>
      </c>
    </row>
    <row r="104" spans="1:6">
      <c r="A104">
        <v>1996</v>
      </c>
      <c r="B104" s="39" t="s">
        <v>148</v>
      </c>
      <c r="C104" s="39" t="s">
        <v>135</v>
      </c>
      <c r="D104" s="39" t="s">
        <v>132</v>
      </c>
      <c r="E104" s="39" t="s">
        <v>149</v>
      </c>
      <c r="F104">
        <v>1</v>
      </c>
    </row>
    <row r="105" spans="1:6">
      <c r="A105">
        <v>1997</v>
      </c>
      <c r="B105" s="39" t="s">
        <v>148</v>
      </c>
      <c r="C105" s="39" t="s">
        <v>135</v>
      </c>
      <c r="D105" s="39" t="s">
        <v>132</v>
      </c>
      <c r="E105" s="39" t="s">
        <v>149</v>
      </c>
      <c r="F105">
        <v>1</v>
      </c>
    </row>
    <row r="106" spans="1:6">
      <c r="A106">
        <v>1998</v>
      </c>
      <c r="B106" s="39" t="s">
        <v>148</v>
      </c>
      <c r="C106" s="39" t="s">
        <v>135</v>
      </c>
      <c r="D106" s="39" t="s">
        <v>132</v>
      </c>
      <c r="E106" s="39" t="s">
        <v>149</v>
      </c>
      <c r="F106">
        <v>1</v>
      </c>
    </row>
    <row r="107" spans="1:6">
      <c r="A107">
        <v>1999</v>
      </c>
      <c r="B107" s="39" t="s">
        <v>148</v>
      </c>
      <c r="C107" s="39" t="s">
        <v>135</v>
      </c>
      <c r="D107" s="39" t="s">
        <v>132</v>
      </c>
      <c r="E107" s="39" t="s">
        <v>149</v>
      </c>
      <c r="F107">
        <v>1</v>
      </c>
    </row>
    <row r="108" spans="1:6">
      <c r="A108">
        <v>2000</v>
      </c>
      <c r="B108" s="39" t="s">
        <v>148</v>
      </c>
      <c r="C108" s="39" t="s">
        <v>135</v>
      </c>
      <c r="D108" s="39" t="s">
        <v>132</v>
      </c>
      <c r="E108" s="39" t="s">
        <v>149</v>
      </c>
      <c r="F108">
        <v>1</v>
      </c>
    </row>
    <row r="109" spans="1:6">
      <c r="A109">
        <v>2001</v>
      </c>
      <c r="B109" s="39" t="s">
        <v>148</v>
      </c>
      <c r="C109" s="39" t="s">
        <v>135</v>
      </c>
      <c r="D109" s="39" t="s">
        <v>132</v>
      </c>
      <c r="E109" s="39" t="s">
        <v>149</v>
      </c>
      <c r="F109">
        <v>1</v>
      </c>
    </row>
    <row r="110" spans="1:6">
      <c r="A110">
        <v>2002</v>
      </c>
      <c r="B110" s="39" t="s">
        <v>148</v>
      </c>
      <c r="C110" s="39" t="s">
        <v>135</v>
      </c>
      <c r="D110" s="39" t="s">
        <v>132</v>
      </c>
      <c r="E110" s="39" t="s">
        <v>149</v>
      </c>
      <c r="F110">
        <v>1</v>
      </c>
    </row>
    <row r="111" spans="1:6">
      <c r="A111">
        <v>2003</v>
      </c>
      <c r="B111" s="39" t="s">
        <v>148</v>
      </c>
      <c r="C111" s="39" t="s">
        <v>135</v>
      </c>
      <c r="D111" s="39" t="s">
        <v>132</v>
      </c>
      <c r="E111" s="39" t="s">
        <v>149</v>
      </c>
      <c r="F111">
        <v>1</v>
      </c>
    </row>
    <row r="112" spans="1:6">
      <c r="A112">
        <v>2004</v>
      </c>
      <c r="B112" s="39" t="s">
        <v>148</v>
      </c>
      <c r="C112" s="39" t="s">
        <v>135</v>
      </c>
      <c r="D112" s="39" t="s">
        <v>132</v>
      </c>
      <c r="E112" s="39" t="s">
        <v>149</v>
      </c>
      <c r="F112">
        <v>1</v>
      </c>
    </row>
    <row r="113" spans="1:6">
      <c r="A113">
        <v>2005</v>
      </c>
      <c r="B113" s="39" t="s">
        <v>148</v>
      </c>
      <c r="C113" s="39" t="s">
        <v>135</v>
      </c>
      <c r="D113" s="39" t="s">
        <v>132</v>
      </c>
      <c r="E113" s="39" t="s">
        <v>149</v>
      </c>
      <c r="F113">
        <v>1</v>
      </c>
    </row>
    <row r="114" spans="1:6">
      <c r="A114">
        <v>2017</v>
      </c>
      <c r="B114" s="39" t="s">
        <v>148</v>
      </c>
      <c r="C114" s="39" t="s">
        <v>135</v>
      </c>
      <c r="D114" s="39" t="s">
        <v>132</v>
      </c>
      <c r="E114" s="39" t="s">
        <v>149</v>
      </c>
      <c r="F114">
        <v>1</v>
      </c>
    </row>
    <row r="115" spans="1:6">
      <c r="A115">
        <v>2018</v>
      </c>
      <c r="B115" s="39" t="s">
        <v>148</v>
      </c>
      <c r="C115" s="39" t="s">
        <v>135</v>
      </c>
      <c r="D115" s="39" t="s">
        <v>132</v>
      </c>
      <c r="E115" s="39" t="s">
        <v>149</v>
      </c>
      <c r="F115">
        <v>1</v>
      </c>
    </row>
    <row r="116" spans="1:6">
      <c r="A116">
        <v>2019</v>
      </c>
      <c r="B116" s="39" t="s">
        <v>148</v>
      </c>
      <c r="C116" s="39" t="s">
        <v>135</v>
      </c>
      <c r="D116" s="39" t="s">
        <v>132</v>
      </c>
      <c r="E116" s="39" t="s">
        <v>149</v>
      </c>
      <c r="F116">
        <v>1</v>
      </c>
    </row>
    <row r="117" spans="1:6">
      <c r="A117">
        <v>2020</v>
      </c>
      <c r="B117" s="39" t="s">
        <v>148</v>
      </c>
      <c r="C117" s="39" t="s">
        <v>135</v>
      </c>
      <c r="D117" s="39" t="s">
        <v>132</v>
      </c>
      <c r="E117" s="39" t="s">
        <v>149</v>
      </c>
      <c r="F117">
        <v>1</v>
      </c>
    </row>
    <row r="118" spans="1:6">
      <c r="A118">
        <v>2021</v>
      </c>
      <c r="B118" s="39" t="s">
        <v>148</v>
      </c>
      <c r="C118" s="39" t="s">
        <v>135</v>
      </c>
      <c r="D118" s="39" t="s">
        <v>132</v>
      </c>
      <c r="E118" s="39" t="s">
        <v>149</v>
      </c>
      <c r="F118">
        <v>1</v>
      </c>
    </row>
    <row r="119" spans="1:6">
      <c r="A119">
        <v>2022</v>
      </c>
      <c r="B119" s="39" t="s">
        <v>148</v>
      </c>
      <c r="C119" s="39" t="s">
        <v>135</v>
      </c>
      <c r="D119" s="39" t="s">
        <v>143</v>
      </c>
      <c r="E119" s="39" t="s">
        <v>149</v>
      </c>
      <c r="F119">
        <v>1</v>
      </c>
    </row>
    <row r="120" spans="1:6">
      <c r="A120">
        <v>2007</v>
      </c>
      <c r="B120" s="39" t="s">
        <v>150</v>
      </c>
      <c r="C120" s="39" t="s">
        <v>131</v>
      </c>
      <c r="D120" s="39" t="s">
        <v>132</v>
      </c>
      <c r="E120" s="39" t="s">
        <v>151</v>
      </c>
      <c r="F120">
        <v>1</v>
      </c>
    </row>
    <row r="121" spans="1:6">
      <c r="A121">
        <v>2008</v>
      </c>
      <c r="B121" s="39" t="s">
        <v>150</v>
      </c>
      <c r="C121" s="39" t="s">
        <v>131</v>
      </c>
      <c r="D121" s="39" t="s">
        <v>132</v>
      </c>
      <c r="E121" s="39" t="s">
        <v>151</v>
      </c>
      <c r="F121">
        <v>1</v>
      </c>
    </row>
    <row r="122" spans="1:6">
      <c r="A122">
        <v>2009</v>
      </c>
      <c r="B122" s="39" t="s">
        <v>150</v>
      </c>
      <c r="C122" s="39" t="s">
        <v>131</v>
      </c>
      <c r="D122" s="39" t="s">
        <v>132</v>
      </c>
      <c r="E122" s="39" t="s">
        <v>151</v>
      </c>
      <c r="F122">
        <v>1</v>
      </c>
    </row>
    <row r="123" spans="1:6">
      <c r="A123">
        <v>2010</v>
      </c>
      <c r="B123" s="39" t="s">
        <v>150</v>
      </c>
      <c r="C123" s="39" t="s">
        <v>131</v>
      </c>
      <c r="D123" s="39" t="s">
        <v>132</v>
      </c>
      <c r="E123" s="39" t="s">
        <v>151</v>
      </c>
      <c r="F123">
        <v>1</v>
      </c>
    </row>
    <row r="124" spans="1:6">
      <c r="A124">
        <v>2011</v>
      </c>
      <c r="B124" s="39" t="s">
        <v>150</v>
      </c>
      <c r="C124" s="39" t="s">
        <v>131</v>
      </c>
      <c r="D124" s="39" t="s">
        <v>132</v>
      </c>
      <c r="E124" s="39" t="s">
        <v>151</v>
      </c>
      <c r="F124">
        <v>1</v>
      </c>
    </row>
    <row r="125" spans="1:6">
      <c r="A125">
        <v>2012</v>
      </c>
      <c r="B125" s="39" t="s">
        <v>150</v>
      </c>
      <c r="C125" s="39" t="s">
        <v>131</v>
      </c>
      <c r="D125" s="39" t="s">
        <v>132</v>
      </c>
      <c r="E125" s="39" t="s">
        <v>151</v>
      </c>
      <c r="F125">
        <v>1</v>
      </c>
    </row>
    <row r="126" spans="1:6">
      <c r="A126">
        <v>2013</v>
      </c>
      <c r="B126" s="39" t="s">
        <v>150</v>
      </c>
      <c r="C126" s="39" t="s">
        <v>131</v>
      </c>
      <c r="D126" s="39" t="s">
        <v>132</v>
      </c>
      <c r="E126" s="39" t="s">
        <v>151</v>
      </c>
      <c r="F126">
        <v>1</v>
      </c>
    </row>
    <row r="127" spans="1:6">
      <c r="A127">
        <v>2014</v>
      </c>
      <c r="B127" s="39" t="s">
        <v>150</v>
      </c>
      <c r="C127" s="39" t="s">
        <v>131</v>
      </c>
      <c r="D127" s="39" t="s">
        <v>132</v>
      </c>
      <c r="E127" s="39" t="s">
        <v>151</v>
      </c>
      <c r="F127">
        <v>1</v>
      </c>
    </row>
    <row r="128" spans="1:6">
      <c r="A128">
        <v>2015</v>
      </c>
      <c r="B128" s="39" t="s">
        <v>150</v>
      </c>
      <c r="C128" s="39" t="s">
        <v>131</v>
      </c>
      <c r="D128" s="39" t="s">
        <v>132</v>
      </c>
      <c r="E128" s="39" t="s">
        <v>151</v>
      </c>
      <c r="F128">
        <v>1</v>
      </c>
    </row>
    <row r="129" spans="1:6">
      <c r="A129">
        <v>2016</v>
      </c>
      <c r="B129" s="39" t="s">
        <v>150</v>
      </c>
      <c r="C129" s="39" t="s">
        <v>131</v>
      </c>
      <c r="D129" s="39" t="s">
        <v>132</v>
      </c>
      <c r="E129" s="39" t="s">
        <v>151</v>
      </c>
      <c r="F129">
        <v>1</v>
      </c>
    </row>
    <row r="130" spans="1:6">
      <c r="A130">
        <v>2017</v>
      </c>
      <c r="B130" s="39" t="s">
        <v>150</v>
      </c>
      <c r="C130" s="39" t="s">
        <v>131</v>
      </c>
      <c r="D130" s="39" t="s">
        <v>132</v>
      </c>
      <c r="E130" s="39" t="s">
        <v>151</v>
      </c>
      <c r="F130">
        <v>1</v>
      </c>
    </row>
    <row r="131" spans="1:6">
      <c r="A131">
        <v>2018</v>
      </c>
      <c r="B131" s="39" t="s">
        <v>150</v>
      </c>
      <c r="C131" s="39" t="s">
        <v>131</v>
      </c>
      <c r="D131" s="39" t="s">
        <v>132</v>
      </c>
      <c r="E131" s="39" t="s">
        <v>151</v>
      </c>
      <c r="F131">
        <v>1</v>
      </c>
    </row>
    <row r="132" spans="1:6">
      <c r="A132">
        <v>2020</v>
      </c>
      <c r="B132" s="39" t="s">
        <v>150</v>
      </c>
      <c r="C132" s="39" t="s">
        <v>131</v>
      </c>
      <c r="D132" s="39" t="s">
        <v>132</v>
      </c>
      <c r="E132" s="39" t="s">
        <v>151</v>
      </c>
      <c r="F132">
        <v>1</v>
      </c>
    </row>
    <row r="133" spans="1:6">
      <c r="A133">
        <v>2021</v>
      </c>
      <c r="B133" s="39" t="s">
        <v>150</v>
      </c>
      <c r="C133" s="39" t="s">
        <v>131</v>
      </c>
      <c r="D133" s="39" t="s">
        <v>132</v>
      </c>
      <c r="E133" s="39" t="s">
        <v>151</v>
      </c>
      <c r="F133">
        <v>1</v>
      </c>
    </row>
    <row r="134" spans="1:6">
      <c r="A134">
        <v>2022</v>
      </c>
      <c r="B134" s="39" t="s">
        <v>150</v>
      </c>
      <c r="C134" s="39" t="s">
        <v>131</v>
      </c>
      <c r="D134" s="39" t="s">
        <v>132</v>
      </c>
      <c r="E134" s="39" t="s">
        <v>151</v>
      </c>
      <c r="F134">
        <v>1</v>
      </c>
    </row>
    <row r="135" spans="1:6">
      <c r="A135">
        <v>2023</v>
      </c>
      <c r="B135" s="39" t="s">
        <v>150</v>
      </c>
      <c r="C135" s="39" t="s">
        <v>131</v>
      </c>
      <c r="D135" s="39" t="s">
        <v>132</v>
      </c>
      <c r="E135" s="39" t="s">
        <v>151</v>
      </c>
      <c r="F135">
        <v>1</v>
      </c>
    </row>
    <row r="136" spans="1:6">
      <c r="A136">
        <v>2024</v>
      </c>
      <c r="B136" s="39" t="s">
        <v>150</v>
      </c>
      <c r="C136" s="39" t="s">
        <v>131</v>
      </c>
      <c r="D136" s="39" t="s">
        <v>132</v>
      </c>
      <c r="E136" s="39" t="s">
        <v>151</v>
      </c>
      <c r="F136">
        <v>1</v>
      </c>
    </row>
    <row r="137" spans="1:6">
      <c r="A137">
        <v>2025</v>
      </c>
      <c r="B137" s="39" t="s">
        <v>150</v>
      </c>
      <c r="C137" s="39" t="s">
        <v>131</v>
      </c>
      <c r="D137" s="39" t="s">
        <v>132</v>
      </c>
      <c r="E137" s="39" t="s">
        <v>151</v>
      </c>
      <c r="F137">
        <v>1</v>
      </c>
    </row>
    <row r="138" spans="1:6">
      <c r="A138">
        <v>2026</v>
      </c>
      <c r="B138" s="39" t="s">
        <v>150</v>
      </c>
      <c r="C138" s="39" t="s">
        <v>131</v>
      </c>
      <c r="D138" s="39" t="s">
        <v>132</v>
      </c>
      <c r="E138" s="39" t="s">
        <v>151</v>
      </c>
      <c r="F138">
        <v>1</v>
      </c>
    </row>
    <row r="139" spans="1:6">
      <c r="A139">
        <v>1996</v>
      </c>
      <c r="B139" s="39" t="s">
        <v>152</v>
      </c>
      <c r="C139" s="39" t="s">
        <v>138</v>
      </c>
      <c r="D139" s="39" t="s">
        <v>132</v>
      </c>
      <c r="E139" s="39" t="s">
        <v>153</v>
      </c>
      <c r="F139">
        <v>1</v>
      </c>
    </row>
    <row r="140" spans="1:6">
      <c r="A140">
        <v>1997</v>
      </c>
      <c r="B140" s="39" t="s">
        <v>152</v>
      </c>
      <c r="C140" s="39" t="s">
        <v>138</v>
      </c>
      <c r="D140" s="39" t="s">
        <v>132</v>
      </c>
      <c r="E140" s="39" t="s">
        <v>153</v>
      </c>
      <c r="F140">
        <v>1</v>
      </c>
    </row>
    <row r="141" spans="1:6">
      <c r="A141">
        <v>1998</v>
      </c>
      <c r="B141" s="39" t="s">
        <v>152</v>
      </c>
      <c r="C141" s="39" t="s">
        <v>138</v>
      </c>
      <c r="D141" s="39" t="s">
        <v>132</v>
      </c>
      <c r="E141" s="39" t="s">
        <v>153</v>
      </c>
      <c r="F141">
        <v>1</v>
      </c>
    </row>
    <row r="142" spans="1:6">
      <c r="A142">
        <v>1999</v>
      </c>
      <c r="B142" s="39" t="s">
        <v>152</v>
      </c>
      <c r="C142" s="39" t="s">
        <v>138</v>
      </c>
      <c r="D142" s="39" t="s">
        <v>132</v>
      </c>
      <c r="E142" s="39" t="s">
        <v>153</v>
      </c>
      <c r="F142">
        <v>1</v>
      </c>
    </row>
    <row r="143" spans="1:6">
      <c r="A143">
        <v>2000</v>
      </c>
      <c r="B143" s="39" t="s">
        <v>152</v>
      </c>
      <c r="C143" s="39" t="s">
        <v>138</v>
      </c>
      <c r="D143" s="39" t="s">
        <v>132</v>
      </c>
      <c r="E143" s="39" t="s">
        <v>153</v>
      </c>
      <c r="F143">
        <v>1</v>
      </c>
    </row>
    <row r="144" spans="1:6">
      <c r="A144">
        <v>2001</v>
      </c>
      <c r="B144" s="39" t="s">
        <v>152</v>
      </c>
      <c r="C144" s="39" t="s">
        <v>138</v>
      </c>
      <c r="D144" s="39" t="s">
        <v>132</v>
      </c>
      <c r="E144" s="39" t="s">
        <v>153</v>
      </c>
      <c r="F144">
        <v>1</v>
      </c>
    </row>
    <row r="145" spans="1:6">
      <c r="A145">
        <v>2002</v>
      </c>
      <c r="B145" s="39" t="s">
        <v>152</v>
      </c>
      <c r="C145" s="39" t="s">
        <v>138</v>
      </c>
      <c r="D145" s="39" t="s">
        <v>132</v>
      </c>
      <c r="E145" s="39" t="s">
        <v>153</v>
      </c>
      <c r="F145">
        <v>1</v>
      </c>
    </row>
    <row r="146" spans="1:6">
      <c r="A146">
        <v>2003</v>
      </c>
      <c r="B146" s="39" t="s">
        <v>152</v>
      </c>
      <c r="C146" s="39" t="s">
        <v>138</v>
      </c>
      <c r="D146" s="39" t="s">
        <v>132</v>
      </c>
      <c r="E146" s="39" t="s">
        <v>153</v>
      </c>
      <c r="F146">
        <v>1</v>
      </c>
    </row>
    <row r="147" spans="1:6">
      <c r="A147">
        <v>2004</v>
      </c>
      <c r="B147" s="39" t="s">
        <v>152</v>
      </c>
      <c r="C147" s="39" t="s">
        <v>138</v>
      </c>
      <c r="D147" s="39" t="s">
        <v>132</v>
      </c>
      <c r="E147" s="39" t="s">
        <v>153</v>
      </c>
      <c r="F147">
        <v>1</v>
      </c>
    </row>
    <row r="148" spans="1:6">
      <c r="A148">
        <v>2014</v>
      </c>
      <c r="B148" s="39" t="s">
        <v>154</v>
      </c>
      <c r="C148" s="39" t="s">
        <v>138</v>
      </c>
      <c r="D148" s="39" t="s">
        <v>132</v>
      </c>
      <c r="E148" s="39" t="s">
        <v>155</v>
      </c>
      <c r="F148">
        <v>1</v>
      </c>
    </row>
    <row r="149" spans="1:6">
      <c r="A149">
        <v>2015</v>
      </c>
      <c r="B149" s="39" t="s">
        <v>154</v>
      </c>
      <c r="C149" s="39" t="s">
        <v>138</v>
      </c>
      <c r="D149" s="39" t="s">
        <v>132</v>
      </c>
      <c r="E149" s="39" t="s">
        <v>155</v>
      </c>
      <c r="F149">
        <v>1</v>
      </c>
    </row>
    <row r="150" spans="1:6">
      <c r="A150">
        <v>2016</v>
      </c>
      <c r="B150" s="39" t="s">
        <v>154</v>
      </c>
      <c r="C150" s="39" t="s">
        <v>138</v>
      </c>
      <c r="D150" s="39" t="s">
        <v>132</v>
      </c>
      <c r="E150" s="39" t="s">
        <v>155</v>
      </c>
      <c r="F150">
        <v>1</v>
      </c>
    </row>
    <row r="151" spans="1:6">
      <c r="A151">
        <v>2017</v>
      </c>
      <c r="B151" s="39" t="s">
        <v>154</v>
      </c>
      <c r="C151" s="39" t="s">
        <v>138</v>
      </c>
      <c r="D151" s="39" t="s">
        <v>132</v>
      </c>
      <c r="E151" s="39" t="s">
        <v>155</v>
      </c>
      <c r="F151">
        <v>1</v>
      </c>
    </row>
    <row r="152" spans="1:6">
      <c r="A152">
        <v>2018</v>
      </c>
      <c r="B152" s="39" t="s">
        <v>154</v>
      </c>
      <c r="C152" s="39" t="s">
        <v>138</v>
      </c>
      <c r="D152" s="39" t="s">
        <v>132</v>
      </c>
      <c r="E152" s="39" t="s">
        <v>155</v>
      </c>
      <c r="F152">
        <v>1</v>
      </c>
    </row>
    <row r="153" spans="1:6">
      <c r="A153">
        <v>2019</v>
      </c>
      <c r="B153" s="39" t="s">
        <v>154</v>
      </c>
      <c r="C153" s="39" t="s">
        <v>138</v>
      </c>
      <c r="D153" s="39" t="s">
        <v>132</v>
      </c>
      <c r="E153" s="39" t="s">
        <v>155</v>
      </c>
      <c r="F153">
        <v>1</v>
      </c>
    </row>
    <row r="154" spans="1:6">
      <c r="A154">
        <v>2020</v>
      </c>
      <c r="B154" s="39" t="s">
        <v>154</v>
      </c>
      <c r="C154" s="39" t="s">
        <v>138</v>
      </c>
      <c r="D154" s="39" t="s">
        <v>132</v>
      </c>
      <c r="E154" s="39" t="s">
        <v>155</v>
      </c>
      <c r="F154">
        <v>1</v>
      </c>
    </row>
    <row r="155" spans="1:6">
      <c r="A155">
        <v>2002</v>
      </c>
      <c r="B155" s="39" t="s">
        <v>156</v>
      </c>
      <c r="C155" s="39" t="s">
        <v>141</v>
      </c>
      <c r="D155" s="39" t="s">
        <v>132</v>
      </c>
      <c r="E155" s="39" t="s">
        <v>157</v>
      </c>
      <c r="F155">
        <v>1</v>
      </c>
    </row>
    <row r="156" spans="1:6">
      <c r="A156">
        <v>2003</v>
      </c>
      <c r="B156" s="39" t="s">
        <v>156</v>
      </c>
      <c r="C156" s="39" t="s">
        <v>141</v>
      </c>
      <c r="D156" s="39" t="s">
        <v>132</v>
      </c>
      <c r="E156" s="39" t="s">
        <v>157</v>
      </c>
      <c r="F156">
        <v>1</v>
      </c>
    </row>
    <row r="157" spans="1:6">
      <c r="A157">
        <v>2004</v>
      </c>
      <c r="B157" s="39" t="s">
        <v>156</v>
      </c>
      <c r="C157" s="39" t="s">
        <v>141</v>
      </c>
      <c r="D157" s="39" t="s">
        <v>132</v>
      </c>
      <c r="E157" s="39" t="s">
        <v>157</v>
      </c>
      <c r="F157">
        <v>1</v>
      </c>
    </row>
    <row r="158" spans="1:6">
      <c r="A158">
        <v>2005</v>
      </c>
      <c r="B158" s="39" t="s">
        <v>156</v>
      </c>
      <c r="C158" s="39" t="s">
        <v>141</v>
      </c>
      <c r="D158" s="39" t="s">
        <v>132</v>
      </c>
      <c r="E158" s="39" t="s">
        <v>157</v>
      </c>
      <c r="F158">
        <v>1</v>
      </c>
    </row>
    <row r="159" spans="1:6">
      <c r="A159">
        <v>2006</v>
      </c>
      <c r="B159" s="39" t="s">
        <v>156</v>
      </c>
      <c r="C159" s="39" t="s">
        <v>141</v>
      </c>
      <c r="D159" s="39" t="s">
        <v>132</v>
      </c>
      <c r="E159" s="39" t="s">
        <v>157</v>
      </c>
      <c r="F159">
        <v>1</v>
      </c>
    </row>
    <row r="160" spans="1:6">
      <c r="A160">
        <v>1996</v>
      </c>
      <c r="B160" s="39" t="s">
        <v>158</v>
      </c>
      <c r="C160" s="39" t="s">
        <v>131</v>
      </c>
      <c r="D160" s="39" t="s">
        <v>132</v>
      </c>
      <c r="E160" s="39" t="s">
        <v>159</v>
      </c>
      <c r="F160">
        <v>1</v>
      </c>
    </row>
    <row r="161" spans="1:6">
      <c r="A161">
        <v>1997</v>
      </c>
      <c r="B161" s="39" t="s">
        <v>158</v>
      </c>
      <c r="C161" s="39" t="s">
        <v>131</v>
      </c>
      <c r="D161" s="39" t="s">
        <v>132</v>
      </c>
      <c r="E161" s="39" t="s">
        <v>159</v>
      </c>
      <c r="F161">
        <v>1</v>
      </c>
    </row>
    <row r="162" spans="1:6">
      <c r="A162">
        <v>1998</v>
      </c>
      <c r="B162" s="39" t="s">
        <v>158</v>
      </c>
      <c r="C162" s="39" t="s">
        <v>131</v>
      </c>
      <c r="D162" s="39" t="s">
        <v>132</v>
      </c>
      <c r="E162" s="39" t="s">
        <v>159</v>
      </c>
      <c r="F162">
        <v>1</v>
      </c>
    </row>
    <row r="163" spans="1:6">
      <c r="A163">
        <v>1999</v>
      </c>
      <c r="B163" s="39" t="s">
        <v>158</v>
      </c>
      <c r="C163" s="39" t="s">
        <v>131</v>
      </c>
      <c r="D163" s="39" t="s">
        <v>132</v>
      </c>
      <c r="E163" s="39" t="s">
        <v>159</v>
      </c>
      <c r="F163">
        <v>1</v>
      </c>
    </row>
    <row r="164" spans="1:6">
      <c r="A164">
        <v>1996</v>
      </c>
      <c r="B164" s="39" t="s">
        <v>160</v>
      </c>
      <c r="C164" s="39" t="s">
        <v>138</v>
      </c>
      <c r="D164" s="39" t="s">
        <v>132</v>
      </c>
      <c r="E164" s="39" t="s">
        <v>161</v>
      </c>
      <c r="F164">
        <v>1</v>
      </c>
    </row>
    <row r="165" spans="1:6">
      <c r="A165">
        <v>1997</v>
      </c>
      <c r="B165" s="39" t="s">
        <v>160</v>
      </c>
      <c r="C165" s="39" t="s">
        <v>138</v>
      </c>
      <c r="D165" s="39" t="s">
        <v>132</v>
      </c>
      <c r="E165" s="39" t="s">
        <v>161</v>
      </c>
      <c r="F165">
        <v>1</v>
      </c>
    </row>
    <row r="166" spans="1:6">
      <c r="A166">
        <v>1998</v>
      </c>
      <c r="B166" s="39" t="s">
        <v>160</v>
      </c>
      <c r="C166" s="39" t="s">
        <v>138</v>
      </c>
      <c r="D166" s="39" t="s">
        <v>132</v>
      </c>
      <c r="E166" s="39" t="s">
        <v>161</v>
      </c>
      <c r="F166">
        <v>1</v>
      </c>
    </row>
    <row r="167" spans="1:6">
      <c r="A167">
        <v>1999</v>
      </c>
      <c r="B167" s="39" t="s">
        <v>160</v>
      </c>
      <c r="C167" s="39" t="s">
        <v>138</v>
      </c>
      <c r="D167" s="39" t="s">
        <v>162</v>
      </c>
      <c r="E167" s="39" t="s">
        <v>161</v>
      </c>
      <c r="F167">
        <v>1</v>
      </c>
    </row>
    <row r="168" spans="1:6">
      <c r="A168">
        <v>2000</v>
      </c>
      <c r="B168" s="39" t="s">
        <v>160</v>
      </c>
      <c r="C168" s="39" t="s">
        <v>138</v>
      </c>
      <c r="D168" s="39" t="s">
        <v>162</v>
      </c>
      <c r="E168" s="39" t="s">
        <v>161</v>
      </c>
      <c r="F168">
        <v>1</v>
      </c>
    </row>
    <row r="169" spans="1:6">
      <c r="A169">
        <v>2001</v>
      </c>
      <c r="B169" s="39" t="s">
        <v>160</v>
      </c>
      <c r="C169" s="39" t="s">
        <v>138</v>
      </c>
      <c r="D169" s="39" t="s">
        <v>162</v>
      </c>
      <c r="E169" s="39" t="s">
        <v>161</v>
      </c>
      <c r="F169">
        <v>1</v>
      </c>
    </row>
    <row r="170" spans="1:6">
      <c r="A170">
        <v>2002</v>
      </c>
      <c r="B170" s="39" t="s">
        <v>160</v>
      </c>
      <c r="C170" s="39" t="s">
        <v>138</v>
      </c>
      <c r="D170" s="39" t="s">
        <v>162</v>
      </c>
      <c r="E170" s="39" t="s">
        <v>161</v>
      </c>
      <c r="F170">
        <v>1</v>
      </c>
    </row>
    <row r="171" spans="1:6">
      <c r="A171">
        <v>2003</v>
      </c>
      <c r="B171" s="39" t="s">
        <v>160</v>
      </c>
      <c r="C171" s="39" t="s">
        <v>138</v>
      </c>
      <c r="D171" s="39" t="s">
        <v>162</v>
      </c>
      <c r="E171" s="39" t="s">
        <v>161</v>
      </c>
      <c r="F171">
        <v>1</v>
      </c>
    </row>
    <row r="172" spans="1:6">
      <c r="A172">
        <v>2004</v>
      </c>
      <c r="B172" s="39" t="s">
        <v>160</v>
      </c>
      <c r="C172" s="39" t="s">
        <v>138</v>
      </c>
      <c r="D172" s="39" t="s">
        <v>162</v>
      </c>
      <c r="E172" s="39" t="s">
        <v>161</v>
      </c>
      <c r="F172">
        <v>1</v>
      </c>
    </row>
    <row r="173" spans="1:6">
      <c r="A173">
        <v>2005</v>
      </c>
      <c r="B173" s="39" t="s">
        <v>160</v>
      </c>
      <c r="C173" s="39" t="s">
        <v>138</v>
      </c>
      <c r="D173" s="39" t="s">
        <v>162</v>
      </c>
      <c r="E173" s="39" t="s">
        <v>161</v>
      </c>
      <c r="F173">
        <v>1</v>
      </c>
    </row>
    <row r="174" spans="1:6">
      <c r="A174">
        <v>2006</v>
      </c>
      <c r="B174" s="39" t="s">
        <v>160</v>
      </c>
      <c r="C174" s="39" t="s">
        <v>138</v>
      </c>
      <c r="D174" s="39" t="s">
        <v>162</v>
      </c>
      <c r="E174" s="39" t="s">
        <v>161</v>
      </c>
      <c r="F174">
        <v>1</v>
      </c>
    </row>
    <row r="175" spans="1:6">
      <c r="A175">
        <v>2007</v>
      </c>
      <c r="B175" s="39" t="s">
        <v>160</v>
      </c>
      <c r="C175" s="39" t="s">
        <v>138</v>
      </c>
      <c r="D175" s="39" t="s">
        <v>162</v>
      </c>
      <c r="E175" s="39" t="s">
        <v>161</v>
      </c>
      <c r="F175">
        <v>1</v>
      </c>
    </row>
    <row r="176" spans="1:6">
      <c r="A176">
        <v>2008</v>
      </c>
      <c r="B176" s="39" t="s">
        <v>160</v>
      </c>
      <c r="C176" s="39" t="s">
        <v>138</v>
      </c>
      <c r="D176" s="39" t="s">
        <v>162</v>
      </c>
      <c r="E176" s="39" t="s">
        <v>161</v>
      </c>
      <c r="F176">
        <v>1</v>
      </c>
    </row>
    <row r="177" spans="1:6">
      <c r="A177">
        <v>2009</v>
      </c>
      <c r="B177" s="39" t="s">
        <v>160</v>
      </c>
      <c r="C177" s="39" t="s">
        <v>138</v>
      </c>
      <c r="D177" s="39" t="s">
        <v>163</v>
      </c>
      <c r="E177" s="39" t="s">
        <v>161</v>
      </c>
      <c r="F177">
        <v>1</v>
      </c>
    </row>
    <row r="178" spans="1:6">
      <c r="A178">
        <v>2010</v>
      </c>
      <c r="B178" s="39" t="s">
        <v>160</v>
      </c>
      <c r="C178" s="39" t="s">
        <v>138</v>
      </c>
      <c r="D178" s="39" t="s">
        <v>163</v>
      </c>
      <c r="E178" s="39" t="s">
        <v>161</v>
      </c>
      <c r="F178">
        <v>1</v>
      </c>
    </row>
    <row r="179" spans="1:6">
      <c r="A179">
        <v>2011</v>
      </c>
      <c r="B179" s="39" t="s">
        <v>160</v>
      </c>
      <c r="C179" s="39" t="s">
        <v>138</v>
      </c>
      <c r="D179" s="39" t="s">
        <v>163</v>
      </c>
      <c r="E179" s="39" t="s">
        <v>161</v>
      </c>
      <c r="F179">
        <v>1</v>
      </c>
    </row>
    <row r="180" spans="1:6">
      <c r="A180">
        <v>2012</v>
      </c>
      <c r="B180" s="39" t="s">
        <v>160</v>
      </c>
      <c r="C180" s="39" t="s">
        <v>138</v>
      </c>
      <c r="D180" s="39" t="s">
        <v>163</v>
      </c>
      <c r="E180" s="39" t="s">
        <v>161</v>
      </c>
      <c r="F180">
        <v>1</v>
      </c>
    </row>
    <row r="181" spans="1:6">
      <c r="A181">
        <v>2013</v>
      </c>
      <c r="B181" s="39" t="s">
        <v>160</v>
      </c>
      <c r="C181" s="39" t="s">
        <v>138</v>
      </c>
      <c r="D181" s="39" t="s">
        <v>163</v>
      </c>
      <c r="E181" s="39" t="s">
        <v>161</v>
      </c>
      <c r="F181">
        <v>1</v>
      </c>
    </row>
    <row r="182" spans="1:6">
      <c r="A182">
        <v>2014</v>
      </c>
      <c r="B182" s="39" t="s">
        <v>160</v>
      </c>
      <c r="C182" s="39" t="s">
        <v>138</v>
      </c>
      <c r="D182" s="39" t="s">
        <v>163</v>
      </c>
      <c r="E182" s="39" t="s">
        <v>161</v>
      </c>
      <c r="F182">
        <v>1</v>
      </c>
    </row>
    <row r="183" spans="1:6">
      <c r="A183">
        <v>2015</v>
      </c>
      <c r="B183" s="39" t="s">
        <v>164</v>
      </c>
      <c r="C183" s="39" t="s">
        <v>138</v>
      </c>
      <c r="D183" s="39" t="s">
        <v>132</v>
      </c>
      <c r="E183" s="39" t="s">
        <v>165</v>
      </c>
      <c r="F183">
        <v>1</v>
      </c>
    </row>
    <row r="184" spans="1:6">
      <c r="A184">
        <v>2016</v>
      </c>
      <c r="B184" s="39" t="s">
        <v>164</v>
      </c>
      <c r="C184" s="39" t="s">
        <v>138</v>
      </c>
      <c r="D184" s="39" t="s">
        <v>132</v>
      </c>
      <c r="E184" s="39" t="s">
        <v>165</v>
      </c>
      <c r="F184">
        <v>1</v>
      </c>
    </row>
    <row r="185" spans="1:6">
      <c r="A185">
        <v>2017</v>
      </c>
      <c r="B185" s="39" t="s">
        <v>164</v>
      </c>
      <c r="C185" s="39" t="s">
        <v>138</v>
      </c>
      <c r="D185" s="39" t="s">
        <v>132</v>
      </c>
      <c r="E185" s="39" t="s">
        <v>165</v>
      </c>
      <c r="F185">
        <v>1</v>
      </c>
    </row>
    <row r="186" spans="1:6">
      <c r="A186">
        <v>2018</v>
      </c>
      <c r="B186" s="39" t="s">
        <v>164</v>
      </c>
      <c r="C186" s="39" t="s">
        <v>138</v>
      </c>
      <c r="D186" s="39" t="s">
        <v>132</v>
      </c>
      <c r="E186" s="39" t="s">
        <v>165</v>
      </c>
      <c r="F186">
        <v>1</v>
      </c>
    </row>
    <row r="187" spans="1:6">
      <c r="A187">
        <v>2019</v>
      </c>
      <c r="B187" s="39" t="s">
        <v>164</v>
      </c>
      <c r="C187" s="39" t="s">
        <v>138</v>
      </c>
      <c r="D187" s="39" t="s">
        <v>132</v>
      </c>
      <c r="E187" s="39" t="s">
        <v>165</v>
      </c>
      <c r="F187">
        <v>1</v>
      </c>
    </row>
    <row r="188" spans="1:6">
      <c r="A188">
        <v>2020</v>
      </c>
      <c r="B188" s="39" t="s">
        <v>164</v>
      </c>
      <c r="C188" s="39" t="s">
        <v>138</v>
      </c>
      <c r="D188" s="39" t="s">
        <v>132</v>
      </c>
      <c r="E188" s="39" t="s">
        <v>165</v>
      </c>
      <c r="F188">
        <v>1</v>
      </c>
    </row>
    <row r="189" spans="1:6">
      <c r="A189">
        <v>2021</v>
      </c>
      <c r="B189" s="39" t="s">
        <v>164</v>
      </c>
      <c r="C189" s="39" t="s">
        <v>138</v>
      </c>
      <c r="D189" s="39" t="s">
        <v>143</v>
      </c>
      <c r="E189" s="39" t="s">
        <v>165</v>
      </c>
      <c r="F189">
        <v>1</v>
      </c>
    </row>
    <row r="190" spans="1:6">
      <c r="A190">
        <v>2022</v>
      </c>
      <c r="B190" s="39" t="s">
        <v>164</v>
      </c>
      <c r="C190" s="39" t="s">
        <v>138</v>
      </c>
      <c r="D190" s="39" t="s">
        <v>143</v>
      </c>
      <c r="E190" s="39" t="s">
        <v>165</v>
      </c>
      <c r="F190">
        <v>1</v>
      </c>
    </row>
    <row r="191" spans="1:6">
      <c r="A191">
        <v>2023</v>
      </c>
      <c r="B191" s="39" t="s">
        <v>164</v>
      </c>
      <c r="C191" s="39" t="s">
        <v>138</v>
      </c>
      <c r="D191" s="39" t="s">
        <v>143</v>
      </c>
      <c r="E191" s="39" t="s">
        <v>165</v>
      </c>
      <c r="F191">
        <v>1</v>
      </c>
    </row>
    <row r="192" spans="1:6">
      <c r="A192">
        <v>2024</v>
      </c>
      <c r="B192" s="39" t="s">
        <v>164</v>
      </c>
      <c r="C192" s="39" t="s">
        <v>138</v>
      </c>
      <c r="D192" s="39" t="s">
        <v>143</v>
      </c>
      <c r="E192" s="39" t="s">
        <v>165</v>
      </c>
      <c r="F192">
        <v>1</v>
      </c>
    </row>
    <row r="193" spans="1:6">
      <c r="A193">
        <v>2025</v>
      </c>
      <c r="B193" s="39" t="s">
        <v>164</v>
      </c>
      <c r="C193" s="39" t="s">
        <v>138</v>
      </c>
      <c r="D193" s="39" t="s">
        <v>143</v>
      </c>
      <c r="E193" s="39" t="s">
        <v>165</v>
      </c>
      <c r="F193">
        <v>1</v>
      </c>
    </row>
    <row r="194" spans="1:6">
      <c r="A194">
        <v>2004</v>
      </c>
      <c r="B194" s="39" t="s">
        <v>166</v>
      </c>
      <c r="C194" s="39" t="s">
        <v>138</v>
      </c>
      <c r="D194" s="39" t="s">
        <v>132</v>
      </c>
      <c r="E194" s="39" t="s">
        <v>167</v>
      </c>
      <c r="F194">
        <v>1</v>
      </c>
    </row>
    <row r="195" spans="1:6">
      <c r="A195">
        <v>2005</v>
      </c>
      <c r="B195" s="39" t="s">
        <v>166</v>
      </c>
      <c r="C195" s="39" t="s">
        <v>138</v>
      </c>
      <c r="D195" s="39" t="s">
        <v>132</v>
      </c>
      <c r="E195" s="39" t="s">
        <v>167</v>
      </c>
      <c r="F195">
        <v>1</v>
      </c>
    </row>
    <row r="196" spans="1:6">
      <c r="A196">
        <v>2006</v>
      </c>
      <c r="B196" s="39" t="s">
        <v>166</v>
      </c>
      <c r="C196" s="39" t="s">
        <v>138</v>
      </c>
      <c r="D196" s="39" t="s">
        <v>132</v>
      </c>
      <c r="E196" s="39" t="s">
        <v>167</v>
      </c>
      <c r="F196">
        <v>1</v>
      </c>
    </row>
    <row r="197" spans="1:6">
      <c r="A197">
        <v>2007</v>
      </c>
      <c r="B197" s="39" t="s">
        <v>166</v>
      </c>
      <c r="C197" s="39" t="s">
        <v>138</v>
      </c>
      <c r="D197" s="39" t="s">
        <v>132</v>
      </c>
      <c r="E197" s="39" t="s">
        <v>167</v>
      </c>
      <c r="F197">
        <v>1</v>
      </c>
    </row>
    <row r="198" spans="1:6">
      <c r="A198">
        <v>2008</v>
      </c>
      <c r="B198" s="39" t="s">
        <v>166</v>
      </c>
      <c r="C198" s="39" t="s">
        <v>138</v>
      </c>
      <c r="D198" s="39" t="s">
        <v>132</v>
      </c>
      <c r="E198" s="39" t="s">
        <v>167</v>
      </c>
      <c r="F198">
        <v>1</v>
      </c>
    </row>
    <row r="199" spans="1:6">
      <c r="A199">
        <v>2009</v>
      </c>
      <c r="B199" s="39" t="s">
        <v>166</v>
      </c>
      <c r="C199" s="39" t="s">
        <v>138</v>
      </c>
      <c r="D199" s="39" t="s">
        <v>132</v>
      </c>
      <c r="E199" s="39" t="s">
        <v>167</v>
      </c>
      <c r="F199">
        <v>1</v>
      </c>
    </row>
    <row r="200" spans="1:6">
      <c r="A200">
        <v>2010</v>
      </c>
      <c r="B200" s="39" t="s">
        <v>166</v>
      </c>
      <c r="C200" s="39" t="s">
        <v>138</v>
      </c>
      <c r="D200" s="39" t="s">
        <v>132</v>
      </c>
      <c r="E200" s="39" t="s">
        <v>167</v>
      </c>
      <c r="F200">
        <v>1</v>
      </c>
    </row>
    <row r="201" spans="1:6">
      <c r="A201">
        <v>2011</v>
      </c>
      <c r="B201" s="39" t="s">
        <v>166</v>
      </c>
      <c r="C201" s="39" t="s">
        <v>138</v>
      </c>
      <c r="D201" s="39" t="s">
        <v>132</v>
      </c>
      <c r="E201" s="39" t="s">
        <v>167</v>
      </c>
      <c r="F201">
        <v>1</v>
      </c>
    </row>
    <row r="202" spans="1:6">
      <c r="A202">
        <v>2012</v>
      </c>
      <c r="B202" s="39" t="s">
        <v>166</v>
      </c>
      <c r="C202" s="39" t="s">
        <v>138</v>
      </c>
      <c r="D202" s="39" t="s">
        <v>132</v>
      </c>
      <c r="E202" s="39" t="s">
        <v>167</v>
      </c>
      <c r="F202">
        <v>1</v>
      </c>
    </row>
    <row r="203" spans="1:6">
      <c r="A203">
        <v>2013</v>
      </c>
      <c r="B203" s="39" t="s">
        <v>166</v>
      </c>
      <c r="C203" s="39" t="s">
        <v>138</v>
      </c>
      <c r="D203" s="39" t="s">
        <v>132</v>
      </c>
      <c r="E203" s="39" t="s">
        <v>167</v>
      </c>
      <c r="F203">
        <v>1</v>
      </c>
    </row>
    <row r="204" spans="1:6">
      <c r="A204">
        <v>2014</v>
      </c>
      <c r="B204" s="39" t="s">
        <v>166</v>
      </c>
      <c r="C204" s="39" t="s">
        <v>138</v>
      </c>
      <c r="D204" s="39" t="s">
        <v>132</v>
      </c>
      <c r="E204" s="39" t="s">
        <v>167</v>
      </c>
      <c r="F204">
        <v>1</v>
      </c>
    </row>
    <row r="205" spans="1:6">
      <c r="A205">
        <v>2011</v>
      </c>
      <c r="B205" s="39" t="s">
        <v>166</v>
      </c>
      <c r="C205" s="39" t="s">
        <v>168</v>
      </c>
      <c r="D205" s="39" t="s">
        <v>132</v>
      </c>
      <c r="E205" s="39" t="s">
        <v>167</v>
      </c>
      <c r="F205">
        <v>1</v>
      </c>
    </row>
    <row r="206" spans="1:6">
      <c r="A206">
        <v>2012</v>
      </c>
      <c r="B206" s="39" t="s">
        <v>166</v>
      </c>
      <c r="C206" s="39" t="s">
        <v>168</v>
      </c>
      <c r="D206" s="39" t="s">
        <v>132</v>
      </c>
      <c r="E206" s="39" t="s">
        <v>167</v>
      </c>
      <c r="F206">
        <v>1</v>
      </c>
    </row>
    <row r="207" spans="1:6">
      <c r="A207">
        <v>2013</v>
      </c>
      <c r="B207" s="39" t="s">
        <v>166</v>
      </c>
      <c r="C207" s="39" t="s">
        <v>168</v>
      </c>
      <c r="D207" s="39" t="s">
        <v>132</v>
      </c>
      <c r="E207" s="39" t="s">
        <v>167</v>
      </c>
      <c r="F207">
        <v>1</v>
      </c>
    </row>
    <row r="208" spans="1:6">
      <c r="A208">
        <v>2014</v>
      </c>
      <c r="B208" s="39" t="s">
        <v>166</v>
      </c>
      <c r="C208" s="39" t="s">
        <v>168</v>
      </c>
      <c r="D208" s="39" t="s">
        <v>132</v>
      </c>
      <c r="E208" s="39" t="s">
        <v>167</v>
      </c>
      <c r="F208">
        <v>1</v>
      </c>
    </row>
    <row r="209" spans="1:6">
      <c r="A209">
        <v>2010</v>
      </c>
      <c r="B209" s="39" t="s">
        <v>169</v>
      </c>
      <c r="C209" s="39" t="s">
        <v>170</v>
      </c>
      <c r="D209" s="39" t="s">
        <v>132</v>
      </c>
      <c r="E209" s="39" t="s">
        <v>171</v>
      </c>
      <c r="F209">
        <v>1</v>
      </c>
    </row>
    <row r="210" spans="1:6">
      <c r="A210">
        <v>2011</v>
      </c>
      <c r="B210" s="39" t="s">
        <v>169</v>
      </c>
      <c r="C210" s="39" t="s">
        <v>170</v>
      </c>
      <c r="D210" s="39" t="s">
        <v>132</v>
      </c>
      <c r="E210" s="39" t="s">
        <v>171</v>
      </c>
      <c r="F210">
        <v>1</v>
      </c>
    </row>
    <row r="211" spans="1:6">
      <c r="A211">
        <v>2012</v>
      </c>
      <c r="B211" s="39" t="s">
        <v>169</v>
      </c>
      <c r="C211" s="39" t="s">
        <v>170</v>
      </c>
      <c r="D211" s="39" t="s">
        <v>132</v>
      </c>
      <c r="E211" s="39" t="s">
        <v>171</v>
      </c>
      <c r="F211">
        <v>1</v>
      </c>
    </row>
    <row r="212" spans="1:6">
      <c r="A212">
        <v>2013</v>
      </c>
      <c r="B212" s="39" t="s">
        <v>169</v>
      </c>
      <c r="C212" s="39" t="s">
        <v>170</v>
      </c>
      <c r="D212" s="39" t="s">
        <v>132</v>
      </c>
      <c r="E212" s="39" t="s">
        <v>171</v>
      </c>
      <c r="F212">
        <v>1</v>
      </c>
    </row>
    <row r="213" spans="1:6">
      <c r="A213">
        <v>2024</v>
      </c>
      <c r="B213" s="39" t="s">
        <v>169</v>
      </c>
      <c r="C213" s="39" t="s">
        <v>131</v>
      </c>
      <c r="D213" s="39" t="s">
        <v>132</v>
      </c>
      <c r="E213" s="39" t="s">
        <v>171</v>
      </c>
      <c r="F213">
        <v>1</v>
      </c>
    </row>
    <row r="214" spans="1:6">
      <c r="A214">
        <v>2025</v>
      </c>
      <c r="B214" s="39" t="s">
        <v>169</v>
      </c>
      <c r="C214" s="39" t="s">
        <v>131</v>
      </c>
      <c r="D214" s="39" t="s">
        <v>132</v>
      </c>
      <c r="E214" s="39" t="s">
        <v>132</v>
      </c>
      <c r="F214">
        <v>0</v>
      </c>
    </row>
    <row r="215" spans="1:6">
      <c r="A215">
        <v>2015</v>
      </c>
      <c r="B215" s="39" t="s">
        <v>172</v>
      </c>
      <c r="C215" s="39" t="s">
        <v>135</v>
      </c>
      <c r="D215" s="39" t="s">
        <v>132</v>
      </c>
      <c r="E215" s="39" t="s">
        <v>173</v>
      </c>
      <c r="F215">
        <v>1</v>
      </c>
    </row>
    <row r="216" spans="1:6">
      <c r="A216">
        <v>2016</v>
      </c>
      <c r="B216" s="39" t="s">
        <v>172</v>
      </c>
      <c r="C216" s="39" t="s">
        <v>174</v>
      </c>
      <c r="D216" s="39" t="s">
        <v>132</v>
      </c>
      <c r="E216" s="39" t="s">
        <v>173</v>
      </c>
      <c r="F216">
        <v>1</v>
      </c>
    </row>
    <row r="217" spans="1:6">
      <c r="A217">
        <v>2017</v>
      </c>
      <c r="B217" s="39" t="s">
        <v>172</v>
      </c>
      <c r="C217" s="39" t="s">
        <v>174</v>
      </c>
      <c r="D217" s="39" t="s">
        <v>132</v>
      </c>
      <c r="E217" s="39" t="s">
        <v>173</v>
      </c>
      <c r="F217">
        <v>1</v>
      </c>
    </row>
    <row r="218" spans="1:6">
      <c r="A218">
        <v>2018</v>
      </c>
      <c r="B218" s="39" t="s">
        <v>172</v>
      </c>
      <c r="C218" s="39" t="s">
        <v>174</v>
      </c>
      <c r="D218" s="39" t="s">
        <v>132</v>
      </c>
      <c r="E218" s="39" t="s">
        <v>173</v>
      </c>
      <c r="F218">
        <v>1</v>
      </c>
    </row>
    <row r="219" spans="1:6">
      <c r="A219">
        <v>2019</v>
      </c>
      <c r="B219" s="39" t="s">
        <v>172</v>
      </c>
      <c r="C219" s="39" t="s">
        <v>174</v>
      </c>
      <c r="D219" s="39" t="s">
        <v>132</v>
      </c>
      <c r="E219" s="39" t="s">
        <v>173</v>
      </c>
      <c r="F219">
        <v>1</v>
      </c>
    </row>
    <row r="220" spans="1:6">
      <c r="A220">
        <v>2020</v>
      </c>
      <c r="B220" s="39" t="s">
        <v>172</v>
      </c>
      <c r="C220" s="39" t="s">
        <v>174</v>
      </c>
      <c r="D220" s="39" t="s">
        <v>132</v>
      </c>
      <c r="E220" s="39" t="s">
        <v>173</v>
      </c>
      <c r="F220">
        <v>1</v>
      </c>
    </row>
    <row r="221" spans="1:6">
      <c r="A221">
        <v>2017</v>
      </c>
      <c r="B221" s="39" t="s">
        <v>175</v>
      </c>
      <c r="C221" s="39" t="s">
        <v>138</v>
      </c>
      <c r="D221" s="39" t="s">
        <v>132</v>
      </c>
      <c r="E221" s="39" t="s">
        <v>176</v>
      </c>
      <c r="F221">
        <v>1</v>
      </c>
    </row>
    <row r="222" spans="1:6">
      <c r="A222">
        <v>2018</v>
      </c>
      <c r="B222" s="39" t="s">
        <v>175</v>
      </c>
      <c r="C222" s="39" t="s">
        <v>138</v>
      </c>
      <c r="D222" s="39" t="s">
        <v>132</v>
      </c>
      <c r="E222" s="39" t="s">
        <v>176</v>
      </c>
      <c r="F222">
        <v>1</v>
      </c>
    </row>
    <row r="223" spans="1:6">
      <c r="A223">
        <v>2019</v>
      </c>
      <c r="B223" s="39" t="s">
        <v>175</v>
      </c>
      <c r="C223" s="39" t="s">
        <v>138</v>
      </c>
      <c r="D223" s="39" t="s">
        <v>132</v>
      </c>
      <c r="E223" s="39" t="s">
        <v>176</v>
      </c>
      <c r="F223">
        <v>1</v>
      </c>
    </row>
    <row r="224" spans="1:6">
      <c r="A224">
        <v>2020</v>
      </c>
      <c r="B224" s="39" t="s">
        <v>175</v>
      </c>
      <c r="C224" s="39" t="s">
        <v>138</v>
      </c>
      <c r="D224" s="39" t="s">
        <v>132</v>
      </c>
      <c r="E224" s="39" t="s">
        <v>176</v>
      </c>
      <c r="F224">
        <v>1</v>
      </c>
    </row>
    <row r="225" spans="1:6">
      <c r="A225">
        <v>2020</v>
      </c>
      <c r="B225" s="39" t="s">
        <v>175</v>
      </c>
      <c r="C225" s="39" t="s">
        <v>138</v>
      </c>
      <c r="D225" s="39" t="s">
        <v>177</v>
      </c>
      <c r="E225" s="39" t="s">
        <v>176</v>
      </c>
      <c r="F225">
        <v>1</v>
      </c>
    </row>
    <row r="226" spans="1:6">
      <c r="A226">
        <v>2021</v>
      </c>
      <c r="B226" s="39" t="s">
        <v>175</v>
      </c>
      <c r="C226" s="39" t="s">
        <v>138</v>
      </c>
      <c r="D226" s="39" t="s">
        <v>132</v>
      </c>
      <c r="E226" s="39" t="s">
        <v>176</v>
      </c>
      <c r="F226">
        <v>1</v>
      </c>
    </row>
    <row r="227" spans="1:6">
      <c r="A227">
        <v>2022</v>
      </c>
      <c r="B227" s="39" t="s">
        <v>175</v>
      </c>
      <c r="C227" s="39" t="s">
        <v>138</v>
      </c>
      <c r="D227" s="39" t="s">
        <v>132</v>
      </c>
      <c r="E227" s="39" t="s">
        <v>176</v>
      </c>
      <c r="F227">
        <v>1</v>
      </c>
    </row>
    <row r="228" spans="1:6">
      <c r="A228">
        <v>2023</v>
      </c>
      <c r="B228" s="39" t="s">
        <v>175</v>
      </c>
      <c r="C228" s="39" t="s">
        <v>138</v>
      </c>
      <c r="D228" s="39" t="s">
        <v>132</v>
      </c>
      <c r="E228" s="39" t="s">
        <v>176</v>
      </c>
      <c r="F228">
        <v>1</v>
      </c>
    </row>
    <row r="229" spans="1:6">
      <c r="A229">
        <v>2024</v>
      </c>
      <c r="B229" s="39" t="s">
        <v>175</v>
      </c>
      <c r="C229" s="39" t="s">
        <v>138</v>
      </c>
      <c r="D229" s="39" t="s">
        <v>132</v>
      </c>
      <c r="E229" s="39" t="s">
        <v>176</v>
      </c>
      <c r="F229">
        <v>1</v>
      </c>
    </row>
    <row r="230" spans="1:6">
      <c r="A230">
        <v>2025</v>
      </c>
      <c r="B230" s="39" t="s">
        <v>175</v>
      </c>
      <c r="C230" s="39" t="s">
        <v>138</v>
      </c>
      <c r="D230" s="39" t="s">
        <v>132</v>
      </c>
      <c r="E230" s="39" t="s">
        <v>176</v>
      </c>
      <c r="F230">
        <v>1</v>
      </c>
    </row>
    <row r="231" spans="1:6">
      <c r="A231">
        <v>2026</v>
      </c>
      <c r="B231" s="39" t="s">
        <v>175</v>
      </c>
      <c r="C231" s="39" t="s">
        <v>138</v>
      </c>
      <c r="D231" s="39" t="s">
        <v>132</v>
      </c>
      <c r="E231" s="39" t="s">
        <v>176</v>
      </c>
      <c r="F231">
        <v>1</v>
      </c>
    </row>
    <row r="232" spans="1:6">
      <c r="A232">
        <v>2018</v>
      </c>
      <c r="B232" s="39" t="s">
        <v>178</v>
      </c>
      <c r="C232" s="39" t="s">
        <v>131</v>
      </c>
      <c r="D232" s="39" t="s">
        <v>132</v>
      </c>
      <c r="E232" s="39" t="s">
        <v>179</v>
      </c>
      <c r="F232">
        <v>1</v>
      </c>
    </row>
    <row r="233" spans="1:6">
      <c r="A233">
        <v>2019</v>
      </c>
      <c r="B233" s="39" t="s">
        <v>178</v>
      </c>
      <c r="C233" s="39" t="s">
        <v>131</v>
      </c>
      <c r="D233" s="39" t="s">
        <v>132</v>
      </c>
      <c r="E233" s="39" t="s">
        <v>179</v>
      </c>
      <c r="F233">
        <v>1</v>
      </c>
    </row>
    <row r="234" spans="1:6">
      <c r="A234">
        <v>2020</v>
      </c>
      <c r="B234" s="39" t="s">
        <v>178</v>
      </c>
      <c r="C234" s="39" t="s">
        <v>131</v>
      </c>
      <c r="D234" s="39" t="s">
        <v>132</v>
      </c>
      <c r="E234" s="39" t="s">
        <v>179</v>
      </c>
      <c r="F234">
        <v>1</v>
      </c>
    </row>
    <row r="235" spans="1:6">
      <c r="A235">
        <v>2021</v>
      </c>
      <c r="B235" s="39" t="s">
        <v>178</v>
      </c>
      <c r="C235" s="39" t="s">
        <v>131</v>
      </c>
      <c r="D235" s="39" t="s">
        <v>132</v>
      </c>
      <c r="E235" s="39" t="s">
        <v>179</v>
      </c>
      <c r="F235">
        <v>1</v>
      </c>
    </row>
    <row r="236" spans="1:6">
      <c r="A236">
        <v>2022</v>
      </c>
      <c r="B236" s="39" t="s">
        <v>178</v>
      </c>
      <c r="C236" s="39" t="s">
        <v>131</v>
      </c>
      <c r="D236" s="39" t="s">
        <v>132</v>
      </c>
      <c r="E236" s="39" t="s">
        <v>179</v>
      </c>
      <c r="F236">
        <v>1</v>
      </c>
    </row>
    <row r="237" spans="1:6">
      <c r="A237">
        <v>2023</v>
      </c>
      <c r="B237" s="39" t="s">
        <v>178</v>
      </c>
      <c r="C237" s="39" t="s">
        <v>131</v>
      </c>
      <c r="D237" s="39" t="s">
        <v>132</v>
      </c>
      <c r="E237" s="39" t="s">
        <v>179</v>
      </c>
      <c r="F237">
        <v>1</v>
      </c>
    </row>
    <row r="238" spans="1:6">
      <c r="A238">
        <v>2024</v>
      </c>
      <c r="B238" s="39" t="s">
        <v>178</v>
      </c>
      <c r="C238" s="39" t="s">
        <v>131</v>
      </c>
      <c r="D238" s="39" t="s">
        <v>132</v>
      </c>
      <c r="E238" s="39" t="s">
        <v>179</v>
      </c>
      <c r="F238">
        <v>1</v>
      </c>
    </row>
    <row r="239" spans="1:6">
      <c r="A239">
        <v>2025</v>
      </c>
      <c r="B239" s="39" t="s">
        <v>178</v>
      </c>
      <c r="C239" s="39" t="s">
        <v>131</v>
      </c>
      <c r="D239" s="39" t="s">
        <v>132</v>
      </c>
      <c r="E239" s="39" t="s">
        <v>179</v>
      </c>
      <c r="F239">
        <v>1</v>
      </c>
    </row>
    <row r="240" spans="1:6">
      <c r="A240">
        <v>2026</v>
      </c>
      <c r="B240" s="39" t="s">
        <v>178</v>
      </c>
      <c r="C240" s="39" t="s">
        <v>131</v>
      </c>
      <c r="D240" s="39" t="s">
        <v>132</v>
      </c>
      <c r="E240" s="39" t="s">
        <v>179</v>
      </c>
      <c r="F240">
        <v>1</v>
      </c>
    </row>
    <row r="241" spans="1:6">
      <c r="A241">
        <v>2024</v>
      </c>
      <c r="B241" s="39" t="s">
        <v>180</v>
      </c>
      <c r="C241" s="39" t="s">
        <v>131</v>
      </c>
      <c r="D241" s="39" t="s">
        <v>132</v>
      </c>
      <c r="E241" s="39" t="s">
        <v>181</v>
      </c>
      <c r="F241">
        <v>1</v>
      </c>
    </row>
    <row r="242" spans="1:6">
      <c r="A242">
        <v>2025</v>
      </c>
      <c r="B242" s="39" t="s">
        <v>180</v>
      </c>
      <c r="C242" s="39" t="s">
        <v>131</v>
      </c>
      <c r="D242" s="39" t="s">
        <v>132</v>
      </c>
      <c r="E242" s="39" t="s">
        <v>181</v>
      </c>
      <c r="F242">
        <v>1</v>
      </c>
    </row>
    <row r="243" spans="1:6">
      <c r="A243">
        <v>2026</v>
      </c>
      <c r="B243" s="39" t="s">
        <v>180</v>
      </c>
      <c r="C243" s="39" t="s">
        <v>131</v>
      </c>
      <c r="D243" s="39" t="s">
        <v>132</v>
      </c>
      <c r="E243" s="39" t="s">
        <v>181</v>
      </c>
      <c r="F243">
        <v>1</v>
      </c>
    </row>
    <row r="244" spans="1:6">
      <c r="A244">
        <v>1995</v>
      </c>
      <c r="B244" s="39" t="s">
        <v>182</v>
      </c>
      <c r="C244" s="39" t="s">
        <v>138</v>
      </c>
      <c r="D244" s="39" t="s">
        <v>132</v>
      </c>
      <c r="E244" s="39" t="s">
        <v>183</v>
      </c>
      <c r="F244">
        <v>2</v>
      </c>
    </row>
    <row r="245" spans="1:6">
      <c r="A245">
        <v>2006</v>
      </c>
      <c r="B245" s="39" t="s">
        <v>184</v>
      </c>
      <c r="C245" s="39" t="s">
        <v>141</v>
      </c>
      <c r="D245" s="39" t="s">
        <v>132</v>
      </c>
      <c r="E245" s="39" t="s">
        <v>185</v>
      </c>
      <c r="F245">
        <v>2</v>
      </c>
    </row>
    <row r="246" spans="1:6">
      <c r="A246">
        <v>2007</v>
      </c>
      <c r="B246" s="39" t="s">
        <v>184</v>
      </c>
      <c r="C246" s="39" t="s">
        <v>141</v>
      </c>
      <c r="D246" s="39" t="s">
        <v>132</v>
      </c>
      <c r="E246" s="39" t="s">
        <v>185</v>
      </c>
      <c r="F246">
        <v>2</v>
      </c>
    </row>
    <row r="247" spans="1:6">
      <c r="A247">
        <v>2008</v>
      </c>
      <c r="B247" s="39" t="s">
        <v>184</v>
      </c>
      <c r="C247" s="39" t="s">
        <v>141</v>
      </c>
      <c r="D247" s="39" t="s">
        <v>132</v>
      </c>
      <c r="E247" s="39" t="s">
        <v>185</v>
      </c>
      <c r="F247">
        <v>2</v>
      </c>
    </row>
    <row r="248" spans="1:6">
      <c r="A248">
        <v>2009</v>
      </c>
      <c r="B248" s="39" t="s">
        <v>184</v>
      </c>
      <c r="C248" s="39" t="s">
        <v>141</v>
      </c>
      <c r="D248" s="39" t="s">
        <v>132</v>
      </c>
      <c r="E248" s="39" t="s">
        <v>185</v>
      </c>
      <c r="F248">
        <v>2</v>
      </c>
    </row>
    <row r="249" spans="1:6">
      <c r="A249">
        <v>2010</v>
      </c>
      <c r="B249" s="39" t="s">
        <v>184</v>
      </c>
      <c r="C249" s="39" t="s">
        <v>141</v>
      </c>
      <c r="D249" s="39" t="s">
        <v>132</v>
      </c>
      <c r="E249" s="39" t="s">
        <v>185</v>
      </c>
      <c r="F249">
        <v>2</v>
      </c>
    </row>
    <row r="250" spans="1:6">
      <c r="A250">
        <v>2011</v>
      </c>
      <c r="B250" s="39" t="s">
        <v>184</v>
      </c>
      <c r="C250" s="39" t="s">
        <v>141</v>
      </c>
      <c r="D250" s="39" t="s">
        <v>132</v>
      </c>
      <c r="E250" s="39" t="s">
        <v>185</v>
      </c>
      <c r="F250">
        <v>2</v>
      </c>
    </row>
    <row r="251" spans="1:6">
      <c r="A251">
        <v>2012</v>
      </c>
      <c r="B251" s="39" t="s">
        <v>184</v>
      </c>
      <c r="C251" s="39" t="s">
        <v>141</v>
      </c>
      <c r="D251" s="39" t="s">
        <v>132</v>
      </c>
      <c r="E251" s="39" t="s">
        <v>185</v>
      </c>
      <c r="F251">
        <v>2</v>
      </c>
    </row>
    <row r="252" spans="1:6">
      <c r="A252">
        <v>2013</v>
      </c>
      <c r="B252" s="39" t="s">
        <v>184</v>
      </c>
      <c r="C252" s="39" t="s">
        <v>141</v>
      </c>
      <c r="D252" s="39" t="s">
        <v>132</v>
      </c>
      <c r="E252" s="39" t="s">
        <v>185</v>
      </c>
      <c r="F252">
        <v>2</v>
      </c>
    </row>
    <row r="253" spans="1:6">
      <c r="A253">
        <v>2016</v>
      </c>
      <c r="B253" s="39" t="s">
        <v>186</v>
      </c>
      <c r="C253" s="39" t="s">
        <v>187</v>
      </c>
      <c r="D253" s="39" t="s">
        <v>132</v>
      </c>
      <c r="E253" s="39" t="s">
        <v>188</v>
      </c>
      <c r="F253">
        <v>1</v>
      </c>
    </row>
    <row r="254" spans="1:6">
      <c r="A254">
        <v>2017</v>
      </c>
      <c r="B254" s="39" t="s">
        <v>186</v>
      </c>
      <c r="C254" s="39" t="s">
        <v>187</v>
      </c>
      <c r="D254" s="39" t="s">
        <v>132</v>
      </c>
      <c r="E254" s="39" t="s">
        <v>188</v>
      </c>
      <c r="F254">
        <v>1</v>
      </c>
    </row>
    <row r="255" spans="1:6">
      <c r="A255">
        <v>2018</v>
      </c>
      <c r="B255" s="39" t="s">
        <v>186</v>
      </c>
      <c r="C255" s="39" t="s">
        <v>187</v>
      </c>
      <c r="D255" s="39" t="s">
        <v>132</v>
      </c>
      <c r="E255" s="39" t="s">
        <v>188</v>
      </c>
      <c r="F255">
        <v>1</v>
      </c>
    </row>
    <row r="256" spans="1:6">
      <c r="A256">
        <v>2015</v>
      </c>
      <c r="B256" s="39" t="s">
        <v>189</v>
      </c>
      <c r="C256" s="39" t="s">
        <v>138</v>
      </c>
      <c r="D256" s="39" t="s">
        <v>132</v>
      </c>
      <c r="E256" s="39" t="s">
        <v>190</v>
      </c>
      <c r="F256">
        <v>3</v>
      </c>
    </row>
    <row r="257" spans="1:6">
      <c r="A257">
        <v>2016</v>
      </c>
      <c r="B257" s="39" t="s">
        <v>189</v>
      </c>
      <c r="C257" s="39" t="s">
        <v>138</v>
      </c>
      <c r="D257" s="39" t="s">
        <v>132</v>
      </c>
      <c r="E257" s="39" t="s">
        <v>191</v>
      </c>
      <c r="F257">
        <v>4</v>
      </c>
    </row>
    <row r="258" spans="1:6">
      <c r="A258">
        <v>2017</v>
      </c>
      <c r="B258" s="39" t="s">
        <v>192</v>
      </c>
      <c r="C258" s="39" t="s">
        <v>138</v>
      </c>
      <c r="D258" s="39" t="s">
        <v>132</v>
      </c>
      <c r="E258" s="39" t="s">
        <v>193</v>
      </c>
      <c r="F258">
        <v>5</v>
      </c>
    </row>
    <row r="259" spans="1:6">
      <c r="A259">
        <v>2018</v>
      </c>
      <c r="B259" s="39" t="s">
        <v>192</v>
      </c>
      <c r="C259" s="39" t="s">
        <v>138</v>
      </c>
      <c r="D259" s="39" t="s">
        <v>132</v>
      </c>
      <c r="E259" s="39" t="s">
        <v>193</v>
      </c>
      <c r="F259">
        <v>5</v>
      </c>
    </row>
    <row r="260" spans="1:6">
      <c r="A260">
        <v>2019</v>
      </c>
      <c r="B260" s="39" t="s">
        <v>192</v>
      </c>
      <c r="C260" s="39" t="s">
        <v>138</v>
      </c>
      <c r="D260" s="39" t="s">
        <v>132</v>
      </c>
      <c r="E260" s="39" t="s">
        <v>194</v>
      </c>
      <c r="F260">
        <v>4</v>
      </c>
    </row>
    <row r="261" spans="1:6">
      <c r="A261">
        <v>2020</v>
      </c>
      <c r="B261" s="39" t="s">
        <v>192</v>
      </c>
      <c r="C261" s="39" t="s">
        <v>138</v>
      </c>
      <c r="D261" s="39" t="s">
        <v>132</v>
      </c>
      <c r="E261" s="39" t="s">
        <v>194</v>
      </c>
      <c r="F261">
        <v>4</v>
      </c>
    </row>
    <row r="262" spans="1:6">
      <c r="A262">
        <v>2022</v>
      </c>
      <c r="B262" s="39" t="s">
        <v>192</v>
      </c>
      <c r="C262" s="39" t="s">
        <v>138</v>
      </c>
      <c r="D262" s="39" t="s">
        <v>132</v>
      </c>
      <c r="E262" s="39" t="s">
        <v>194</v>
      </c>
      <c r="F262">
        <v>4</v>
      </c>
    </row>
    <row r="263" spans="1:6">
      <c r="A263">
        <v>2023</v>
      </c>
      <c r="B263" s="39" t="s">
        <v>192</v>
      </c>
      <c r="C263" s="39" t="s">
        <v>138</v>
      </c>
      <c r="D263" s="39" t="s">
        <v>132</v>
      </c>
      <c r="E263" s="39" t="s">
        <v>194</v>
      </c>
      <c r="F263">
        <v>4</v>
      </c>
    </row>
    <row r="264" spans="1:6">
      <c r="A264">
        <v>2024</v>
      </c>
      <c r="B264" s="39" t="s">
        <v>192</v>
      </c>
      <c r="C264" s="39" t="s">
        <v>138</v>
      </c>
      <c r="D264" s="39" t="s">
        <v>132</v>
      </c>
      <c r="E264" s="39" t="s">
        <v>194</v>
      </c>
      <c r="F264">
        <v>4</v>
      </c>
    </row>
    <row r="265" spans="1:6">
      <c r="A265">
        <v>2025</v>
      </c>
      <c r="B265" s="39" t="s">
        <v>192</v>
      </c>
      <c r="C265" s="39" t="s">
        <v>138</v>
      </c>
      <c r="D265" s="39" t="s">
        <v>132</v>
      </c>
      <c r="E265" s="39" t="s">
        <v>194</v>
      </c>
      <c r="F265">
        <v>4</v>
      </c>
    </row>
    <row r="266" spans="1:6">
      <c r="A266">
        <v>2026</v>
      </c>
      <c r="B266" s="39" t="s">
        <v>192</v>
      </c>
      <c r="C266" s="39" t="s">
        <v>138</v>
      </c>
      <c r="D266" s="39" t="s">
        <v>132</v>
      </c>
      <c r="E266" s="39" t="s">
        <v>194</v>
      </c>
      <c r="F266">
        <v>4</v>
      </c>
    </row>
    <row r="267" spans="1:6">
      <c r="A267">
        <v>1996</v>
      </c>
      <c r="B267" s="39" t="s">
        <v>195</v>
      </c>
      <c r="C267" s="39" t="s">
        <v>138</v>
      </c>
      <c r="D267" s="39" t="s">
        <v>132</v>
      </c>
      <c r="E267" s="39" t="s">
        <v>196</v>
      </c>
      <c r="F267">
        <v>2</v>
      </c>
    </row>
    <row r="268" spans="1:6">
      <c r="A268">
        <v>1997</v>
      </c>
      <c r="B268" s="39" t="s">
        <v>195</v>
      </c>
      <c r="C268" s="39" t="s">
        <v>138</v>
      </c>
      <c r="D268" s="39" t="s">
        <v>132</v>
      </c>
      <c r="E268" s="39" t="s">
        <v>196</v>
      </c>
      <c r="F268">
        <v>2</v>
      </c>
    </row>
    <row r="269" spans="1:6">
      <c r="A269">
        <v>1998</v>
      </c>
      <c r="B269" s="39" t="s">
        <v>195</v>
      </c>
      <c r="C269" s="39" t="s">
        <v>138</v>
      </c>
      <c r="D269" s="39" t="s">
        <v>132</v>
      </c>
      <c r="E269" s="39" t="s">
        <v>196</v>
      </c>
      <c r="F269">
        <v>2</v>
      </c>
    </row>
    <row r="270" spans="1:6">
      <c r="A270">
        <v>1999</v>
      </c>
      <c r="B270" s="39" t="s">
        <v>195</v>
      </c>
      <c r="C270" s="39" t="s">
        <v>138</v>
      </c>
      <c r="D270" s="39" t="s">
        <v>132</v>
      </c>
      <c r="E270" s="39" t="s">
        <v>196</v>
      </c>
      <c r="F270">
        <v>2</v>
      </c>
    </row>
    <row r="271" spans="1:6">
      <c r="A271">
        <v>1999</v>
      </c>
      <c r="B271" s="39" t="s">
        <v>195</v>
      </c>
      <c r="C271" s="39" t="s">
        <v>168</v>
      </c>
      <c r="D271" s="39" t="s">
        <v>132</v>
      </c>
      <c r="E271" s="39" t="s">
        <v>196</v>
      </c>
      <c r="F271">
        <v>2</v>
      </c>
    </row>
    <row r="272" spans="1:6">
      <c r="A272">
        <v>2002</v>
      </c>
      <c r="B272" s="39" t="s">
        <v>195</v>
      </c>
      <c r="C272" s="39" t="s">
        <v>138</v>
      </c>
      <c r="D272" s="39" t="s">
        <v>132</v>
      </c>
      <c r="E272" s="39" t="s">
        <v>196</v>
      </c>
      <c r="F272">
        <v>2</v>
      </c>
    </row>
    <row r="273" spans="1:6">
      <c r="A273">
        <v>2003</v>
      </c>
      <c r="B273" s="39" t="s">
        <v>195</v>
      </c>
      <c r="C273" s="39" t="s">
        <v>138</v>
      </c>
      <c r="D273" s="39" t="s">
        <v>132</v>
      </c>
      <c r="E273" s="39" t="s">
        <v>196</v>
      </c>
      <c r="F273">
        <v>2</v>
      </c>
    </row>
    <row r="274" spans="1:6">
      <c r="A274">
        <v>2002</v>
      </c>
      <c r="B274" s="39" t="s">
        <v>195</v>
      </c>
      <c r="C274" s="39" t="s">
        <v>168</v>
      </c>
      <c r="D274" s="39" t="s">
        <v>132</v>
      </c>
      <c r="E274" s="39" t="s">
        <v>196</v>
      </c>
      <c r="F274">
        <v>2</v>
      </c>
    </row>
    <row r="275" spans="1:6">
      <c r="A275">
        <v>2003</v>
      </c>
      <c r="B275" s="39" t="s">
        <v>195</v>
      </c>
      <c r="C275" s="39" t="s">
        <v>168</v>
      </c>
      <c r="D275" s="39" t="s">
        <v>132</v>
      </c>
      <c r="E275" s="39" t="s">
        <v>196</v>
      </c>
      <c r="F275">
        <v>2</v>
      </c>
    </row>
    <row r="276" spans="1:6">
      <c r="A276">
        <v>2003</v>
      </c>
      <c r="B276" s="39" t="s">
        <v>195</v>
      </c>
      <c r="C276" s="39" t="s">
        <v>174</v>
      </c>
      <c r="D276" s="39" t="s">
        <v>132</v>
      </c>
      <c r="E276" s="39" t="s">
        <v>196</v>
      </c>
      <c r="F276">
        <v>2</v>
      </c>
    </row>
    <row r="277" spans="1:6">
      <c r="A277">
        <v>2009</v>
      </c>
      <c r="B277" s="39" t="s">
        <v>195</v>
      </c>
      <c r="C277" s="39" t="s">
        <v>138</v>
      </c>
      <c r="D277" s="39" t="s">
        <v>132</v>
      </c>
      <c r="E277" s="39" t="s">
        <v>196</v>
      </c>
      <c r="F277">
        <v>2</v>
      </c>
    </row>
    <row r="278" spans="1:6">
      <c r="A278">
        <v>2009</v>
      </c>
      <c r="B278" s="39" t="s">
        <v>195</v>
      </c>
      <c r="C278" s="39" t="s">
        <v>168</v>
      </c>
      <c r="D278" s="39" t="s">
        <v>132</v>
      </c>
      <c r="E278" s="39" t="s">
        <v>196</v>
      </c>
      <c r="F278">
        <v>2</v>
      </c>
    </row>
    <row r="279" spans="1:6">
      <c r="A279">
        <v>2010</v>
      </c>
      <c r="B279" s="39" t="s">
        <v>195</v>
      </c>
      <c r="C279" s="39" t="s">
        <v>168</v>
      </c>
      <c r="D279" s="39" t="s">
        <v>132</v>
      </c>
      <c r="E279" s="39" t="s">
        <v>196</v>
      </c>
      <c r="F279">
        <v>2</v>
      </c>
    </row>
    <row r="280" spans="1:6">
      <c r="A280">
        <v>2011</v>
      </c>
      <c r="B280" s="39" t="s">
        <v>195</v>
      </c>
      <c r="C280" s="39" t="s">
        <v>168</v>
      </c>
      <c r="D280" s="39" t="s">
        <v>132</v>
      </c>
      <c r="E280" s="39" t="s">
        <v>196</v>
      </c>
      <c r="F280">
        <v>2</v>
      </c>
    </row>
    <row r="281" spans="1:6">
      <c r="A281">
        <v>2012</v>
      </c>
      <c r="B281" s="39" t="s">
        <v>195</v>
      </c>
      <c r="C281" s="39" t="s">
        <v>168</v>
      </c>
      <c r="D281" s="39" t="s">
        <v>132</v>
      </c>
      <c r="E281" s="39" t="s">
        <v>196</v>
      </c>
      <c r="F281">
        <v>2</v>
      </c>
    </row>
    <row r="282" spans="1:6">
      <c r="A282">
        <v>2013</v>
      </c>
      <c r="B282" s="39" t="s">
        <v>197</v>
      </c>
      <c r="C282" s="39" t="s">
        <v>168</v>
      </c>
      <c r="D282" s="39" t="s">
        <v>132</v>
      </c>
      <c r="E282" s="39" t="s">
        <v>198</v>
      </c>
      <c r="F282">
        <v>2</v>
      </c>
    </row>
    <row r="283" spans="1:6">
      <c r="A283">
        <v>2014</v>
      </c>
      <c r="B283" s="39" t="s">
        <v>197</v>
      </c>
      <c r="C283" s="39" t="s">
        <v>168</v>
      </c>
      <c r="D283" s="39" t="s">
        <v>132</v>
      </c>
      <c r="E283" s="39" t="s">
        <v>198</v>
      </c>
      <c r="F283">
        <v>2</v>
      </c>
    </row>
    <row r="284" spans="1:6">
      <c r="A284">
        <v>2015</v>
      </c>
      <c r="B284" s="39" t="s">
        <v>197</v>
      </c>
      <c r="C284" s="39" t="s">
        <v>168</v>
      </c>
      <c r="D284" s="39" t="s">
        <v>132</v>
      </c>
      <c r="E284" s="39" t="s">
        <v>198</v>
      </c>
      <c r="F284">
        <v>2</v>
      </c>
    </row>
    <row r="285" spans="1:6">
      <c r="A285">
        <v>2016</v>
      </c>
      <c r="B285" s="39" t="s">
        <v>197</v>
      </c>
      <c r="C285" s="39" t="s">
        <v>168</v>
      </c>
      <c r="D285" s="39" t="s">
        <v>132</v>
      </c>
      <c r="E285" s="39" t="s">
        <v>198</v>
      </c>
      <c r="F285">
        <v>2</v>
      </c>
    </row>
    <row r="286" spans="1:6">
      <c r="A286">
        <v>2017</v>
      </c>
      <c r="B286" s="39" t="s">
        <v>197</v>
      </c>
      <c r="C286" s="39" t="s">
        <v>168</v>
      </c>
      <c r="D286" s="39" t="s">
        <v>132</v>
      </c>
      <c r="E286" s="39" t="s">
        <v>199</v>
      </c>
      <c r="F286">
        <v>1</v>
      </c>
    </row>
    <row r="287" spans="1:6">
      <c r="A287">
        <v>2018</v>
      </c>
      <c r="B287" s="39" t="s">
        <v>197</v>
      </c>
      <c r="C287" s="39" t="s">
        <v>168</v>
      </c>
      <c r="D287" s="39" t="s">
        <v>132</v>
      </c>
      <c r="E287" s="39" t="s">
        <v>199</v>
      </c>
      <c r="F287">
        <v>1</v>
      </c>
    </row>
    <row r="288" spans="1:6">
      <c r="A288">
        <v>2019</v>
      </c>
      <c r="B288" s="39" t="s">
        <v>197</v>
      </c>
      <c r="C288" s="39" t="s">
        <v>168</v>
      </c>
      <c r="D288" s="39" t="s">
        <v>132</v>
      </c>
      <c r="E288" s="39" t="s">
        <v>199</v>
      </c>
      <c r="F288">
        <v>1</v>
      </c>
    </row>
    <row r="289" spans="1:6">
      <c r="A289">
        <v>2020</v>
      </c>
      <c r="B289" s="39" t="s">
        <v>197</v>
      </c>
      <c r="C289" s="39" t="s">
        <v>168</v>
      </c>
      <c r="D289" s="39" t="s">
        <v>132</v>
      </c>
      <c r="E289" s="39" t="s">
        <v>199</v>
      </c>
      <c r="F289">
        <v>1</v>
      </c>
    </row>
    <row r="290" spans="1:6">
      <c r="A290">
        <v>2021</v>
      </c>
      <c r="B290" s="39" t="s">
        <v>197</v>
      </c>
      <c r="C290" s="39" t="s">
        <v>168</v>
      </c>
      <c r="D290" s="39" t="s">
        <v>132</v>
      </c>
      <c r="E290" s="39" t="s">
        <v>199</v>
      </c>
      <c r="F290">
        <v>1</v>
      </c>
    </row>
    <row r="291" spans="1:6">
      <c r="A291">
        <v>2022</v>
      </c>
      <c r="B291" s="39" t="s">
        <v>197</v>
      </c>
      <c r="C291" s="39" t="s">
        <v>168</v>
      </c>
      <c r="D291" s="39" t="s">
        <v>132</v>
      </c>
      <c r="E291" s="39" t="s">
        <v>199</v>
      </c>
      <c r="F291">
        <v>1</v>
      </c>
    </row>
    <row r="292" spans="1:6">
      <c r="A292">
        <v>2023</v>
      </c>
      <c r="B292" s="39" t="s">
        <v>197</v>
      </c>
      <c r="C292" s="39" t="s">
        <v>168</v>
      </c>
      <c r="D292" s="39" t="s">
        <v>132</v>
      </c>
      <c r="E292" s="39" t="s">
        <v>199</v>
      </c>
      <c r="F292">
        <v>1</v>
      </c>
    </row>
    <row r="293" spans="1:6">
      <c r="A293">
        <v>2024</v>
      </c>
      <c r="B293" s="39" t="s">
        <v>197</v>
      </c>
      <c r="C293" s="39" t="s">
        <v>168</v>
      </c>
      <c r="D293" s="39" t="s">
        <v>132</v>
      </c>
      <c r="E293" s="39" t="s">
        <v>199</v>
      </c>
      <c r="F293">
        <v>1</v>
      </c>
    </row>
    <row r="294" spans="1:6">
      <c r="A294">
        <v>2025</v>
      </c>
      <c r="B294" s="39" t="s">
        <v>197</v>
      </c>
      <c r="C294" s="39" t="s">
        <v>168</v>
      </c>
      <c r="D294" s="39" t="s">
        <v>132</v>
      </c>
      <c r="E294" s="39" t="s">
        <v>199</v>
      </c>
      <c r="F294">
        <v>1</v>
      </c>
    </row>
    <row r="295" spans="1:6">
      <c r="A295">
        <v>2000</v>
      </c>
      <c r="B295" s="39" t="s">
        <v>200</v>
      </c>
      <c r="C295" s="39" t="s">
        <v>138</v>
      </c>
      <c r="D295" s="39" t="s">
        <v>132</v>
      </c>
      <c r="E295" s="39" t="s">
        <v>201</v>
      </c>
      <c r="F295">
        <v>3</v>
      </c>
    </row>
    <row r="296" spans="1:6">
      <c r="A296">
        <v>2001</v>
      </c>
      <c r="B296" s="39" t="s">
        <v>200</v>
      </c>
      <c r="C296" s="39" t="s">
        <v>138</v>
      </c>
      <c r="D296" s="39" t="s">
        <v>132</v>
      </c>
      <c r="E296" s="39" t="s">
        <v>201</v>
      </c>
      <c r="F296">
        <v>3</v>
      </c>
    </row>
    <row r="297" spans="1:6">
      <c r="A297">
        <v>2000</v>
      </c>
      <c r="B297" s="39" t="s">
        <v>200</v>
      </c>
      <c r="C297" s="39" t="s">
        <v>168</v>
      </c>
      <c r="D297" s="39" t="s">
        <v>132</v>
      </c>
      <c r="E297" s="39" t="s">
        <v>201</v>
      </c>
      <c r="F297">
        <v>3</v>
      </c>
    </row>
    <row r="298" spans="1:6">
      <c r="A298">
        <v>2001</v>
      </c>
      <c r="B298" s="39" t="s">
        <v>200</v>
      </c>
      <c r="C298" s="39" t="s">
        <v>168</v>
      </c>
      <c r="D298" s="39" t="s">
        <v>132</v>
      </c>
      <c r="E298" s="39" t="s">
        <v>201</v>
      </c>
      <c r="F298">
        <v>3</v>
      </c>
    </row>
    <row r="299" spans="1:6">
      <c r="A299">
        <v>2004</v>
      </c>
      <c r="B299" s="39" t="s">
        <v>200</v>
      </c>
      <c r="C299" s="39" t="s">
        <v>138</v>
      </c>
      <c r="D299" s="39" t="s">
        <v>132</v>
      </c>
      <c r="E299" s="39" t="s">
        <v>201</v>
      </c>
      <c r="F299">
        <v>3</v>
      </c>
    </row>
    <row r="300" spans="1:6">
      <c r="A300">
        <v>2005</v>
      </c>
      <c r="B300" s="39" t="s">
        <v>200</v>
      </c>
      <c r="C300" s="39" t="s">
        <v>138</v>
      </c>
      <c r="D300" s="39" t="s">
        <v>132</v>
      </c>
      <c r="E300" s="39" t="s">
        <v>201</v>
      </c>
      <c r="F300">
        <v>3</v>
      </c>
    </row>
    <row r="301" spans="1:6">
      <c r="A301">
        <v>2004</v>
      </c>
      <c r="B301" s="39" t="s">
        <v>200</v>
      </c>
      <c r="C301" s="39" t="s">
        <v>168</v>
      </c>
      <c r="D301" s="39" t="s">
        <v>132</v>
      </c>
      <c r="E301" s="39" t="s">
        <v>201</v>
      </c>
      <c r="F301">
        <v>3</v>
      </c>
    </row>
    <row r="302" spans="1:6">
      <c r="A302">
        <v>2005</v>
      </c>
      <c r="B302" s="39" t="s">
        <v>200</v>
      </c>
      <c r="C302" s="39" t="s">
        <v>168</v>
      </c>
      <c r="D302" s="39" t="s">
        <v>132</v>
      </c>
      <c r="E302" s="39" t="s">
        <v>201</v>
      </c>
      <c r="F302">
        <v>3</v>
      </c>
    </row>
    <row r="303" spans="1:6">
      <c r="A303">
        <v>2004</v>
      </c>
      <c r="B303" s="39" t="s">
        <v>200</v>
      </c>
      <c r="C303" s="39" t="s">
        <v>174</v>
      </c>
      <c r="D303" s="39" t="s">
        <v>132</v>
      </c>
      <c r="E303" s="39" t="s">
        <v>201</v>
      </c>
      <c r="F303">
        <v>3</v>
      </c>
    </row>
    <row r="304" spans="1:6">
      <c r="A304">
        <v>2005</v>
      </c>
      <c r="B304" s="39" t="s">
        <v>200</v>
      </c>
      <c r="C304" s="39" t="s">
        <v>174</v>
      </c>
      <c r="D304" s="39" t="s">
        <v>132</v>
      </c>
      <c r="E304" s="39" t="s">
        <v>201</v>
      </c>
      <c r="F304">
        <v>3</v>
      </c>
    </row>
    <row r="305" spans="1:6">
      <c r="A305">
        <v>2006</v>
      </c>
      <c r="B305" s="39" t="s">
        <v>200</v>
      </c>
      <c r="C305" s="39" t="s">
        <v>138</v>
      </c>
      <c r="D305" s="39" t="s">
        <v>132</v>
      </c>
      <c r="E305" s="39" t="s">
        <v>201</v>
      </c>
      <c r="F305">
        <v>3</v>
      </c>
    </row>
    <row r="306" spans="1:6">
      <c r="A306">
        <v>2006</v>
      </c>
      <c r="B306" s="39" t="s">
        <v>200</v>
      </c>
      <c r="C306" s="39" t="s">
        <v>168</v>
      </c>
      <c r="D306" s="39" t="s">
        <v>132</v>
      </c>
      <c r="E306" s="39" t="s">
        <v>201</v>
      </c>
      <c r="F306">
        <v>3</v>
      </c>
    </row>
    <row r="307" spans="1:6">
      <c r="A307">
        <v>2007</v>
      </c>
      <c r="B307" s="39" t="s">
        <v>200</v>
      </c>
      <c r="C307" s="39" t="s">
        <v>168</v>
      </c>
      <c r="D307" s="39" t="s">
        <v>132</v>
      </c>
      <c r="E307" s="39" t="s">
        <v>201</v>
      </c>
      <c r="F307">
        <v>3</v>
      </c>
    </row>
    <row r="308" spans="1:6">
      <c r="A308">
        <v>2008</v>
      </c>
      <c r="B308" s="39" t="s">
        <v>200</v>
      </c>
      <c r="C308" s="39" t="s">
        <v>168</v>
      </c>
      <c r="D308" s="39" t="s">
        <v>132</v>
      </c>
      <c r="E308" s="39" t="s">
        <v>201</v>
      </c>
      <c r="F308">
        <v>3</v>
      </c>
    </row>
    <row r="309" spans="1:6">
      <c r="A309">
        <v>2006</v>
      </c>
      <c r="B309" s="39" t="s">
        <v>200</v>
      </c>
      <c r="C309" s="39" t="s">
        <v>174</v>
      </c>
      <c r="D309" s="39" t="s">
        <v>132</v>
      </c>
      <c r="E309" s="39" t="s">
        <v>201</v>
      </c>
      <c r="F309">
        <v>3</v>
      </c>
    </row>
    <row r="310" spans="1:6">
      <c r="A310">
        <v>2007</v>
      </c>
      <c r="B310" s="39" t="s">
        <v>200</v>
      </c>
      <c r="C310" s="39" t="s">
        <v>174</v>
      </c>
      <c r="D310" s="39" t="s">
        <v>132</v>
      </c>
      <c r="E310" s="39" t="s">
        <v>201</v>
      </c>
      <c r="F310">
        <v>3</v>
      </c>
    </row>
    <row r="311" spans="1:6">
      <c r="A311">
        <v>2009</v>
      </c>
      <c r="B311" s="39" t="s">
        <v>200</v>
      </c>
      <c r="C311" s="39" t="s">
        <v>174</v>
      </c>
      <c r="D311" s="39" t="s">
        <v>132</v>
      </c>
      <c r="E311" s="39" t="s">
        <v>201</v>
      </c>
      <c r="F311">
        <v>3</v>
      </c>
    </row>
    <row r="312" spans="1:6">
      <c r="A312">
        <v>2010</v>
      </c>
      <c r="B312" s="39" t="s">
        <v>200</v>
      </c>
      <c r="C312" s="39" t="s">
        <v>138</v>
      </c>
      <c r="D312" s="39" t="s">
        <v>132</v>
      </c>
      <c r="E312" s="39" t="s">
        <v>201</v>
      </c>
      <c r="F312">
        <v>3</v>
      </c>
    </row>
    <row r="313" spans="1:6">
      <c r="A313">
        <v>2011</v>
      </c>
      <c r="B313" s="39" t="s">
        <v>200</v>
      </c>
      <c r="C313" s="39" t="s">
        <v>138</v>
      </c>
      <c r="D313" s="39" t="s">
        <v>132</v>
      </c>
      <c r="E313" s="39" t="s">
        <v>201</v>
      </c>
      <c r="F313">
        <v>3</v>
      </c>
    </row>
    <row r="314" spans="1:6">
      <c r="A314">
        <v>2012</v>
      </c>
      <c r="B314" s="39" t="s">
        <v>200</v>
      </c>
      <c r="C314" s="39" t="s">
        <v>138</v>
      </c>
      <c r="D314" s="39" t="s">
        <v>132</v>
      </c>
      <c r="E314" s="39" t="s">
        <v>201</v>
      </c>
      <c r="F314">
        <v>3</v>
      </c>
    </row>
    <row r="315" spans="1:6">
      <c r="A315">
        <v>2013</v>
      </c>
      <c r="B315" s="39" t="s">
        <v>200</v>
      </c>
      <c r="C315" s="39" t="s">
        <v>138</v>
      </c>
      <c r="D315" s="39" t="s">
        <v>132</v>
      </c>
      <c r="E315" s="39" t="s">
        <v>202</v>
      </c>
      <c r="F315">
        <v>4</v>
      </c>
    </row>
    <row r="316" spans="1:6">
      <c r="A316">
        <v>2014</v>
      </c>
      <c r="B316" s="39" t="s">
        <v>200</v>
      </c>
      <c r="C316" s="39" t="s">
        <v>138</v>
      </c>
      <c r="D316" s="39" t="s">
        <v>132</v>
      </c>
      <c r="E316" s="39" t="s">
        <v>202</v>
      </c>
      <c r="F316">
        <v>4</v>
      </c>
    </row>
    <row r="317" spans="1:6">
      <c r="A317">
        <v>2015</v>
      </c>
      <c r="B317" s="39" t="s">
        <v>200</v>
      </c>
      <c r="C317" s="39" t="s">
        <v>138</v>
      </c>
      <c r="D317" s="39" t="s">
        <v>132</v>
      </c>
      <c r="E317" s="39" t="s">
        <v>202</v>
      </c>
      <c r="F317">
        <v>4</v>
      </c>
    </row>
    <row r="318" spans="1:6">
      <c r="A318">
        <v>2016</v>
      </c>
      <c r="B318" s="39" t="s">
        <v>200</v>
      </c>
      <c r="C318" s="39" t="s">
        <v>138</v>
      </c>
      <c r="D318" s="39" t="s">
        <v>132</v>
      </c>
      <c r="E318" s="39" t="s">
        <v>202</v>
      </c>
      <c r="F318">
        <v>4</v>
      </c>
    </row>
    <row r="319" spans="1:6">
      <c r="A319">
        <v>2017</v>
      </c>
      <c r="B319" s="39" t="s">
        <v>200</v>
      </c>
      <c r="C319" s="39" t="s">
        <v>138</v>
      </c>
      <c r="D319" s="39" t="s">
        <v>132</v>
      </c>
      <c r="E319" s="39" t="s">
        <v>202</v>
      </c>
      <c r="F319">
        <v>4</v>
      </c>
    </row>
    <row r="320" spans="1:6">
      <c r="A320">
        <v>2018</v>
      </c>
      <c r="B320" s="39" t="s">
        <v>200</v>
      </c>
      <c r="C320" s="39" t="s">
        <v>138</v>
      </c>
      <c r="D320" s="39" t="s">
        <v>132</v>
      </c>
      <c r="E320" s="39" t="s">
        <v>202</v>
      </c>
      <c r="F320">
        <v>4</v>
      </c>
    </row>
    <row r="321" spans="1:6">
      <c r="A321">
        <v>2019</v>
      </c>
      <c r="B321" s="39" t="s">
        <v>200</v>
      </c>
      <c r="C321" s="39" t="s">
        <v>138</v>
      </c>
      <c r="D321" s="39" t="s">
        <v>132</v>
      </c>
      <c r="E321" s="39" t="s">
        <v>202</v>
      </c>
      <c r="F321">
        <v>4</v>
      </c>
    </row>
    <row r="322" spans="1:6">
      <c r="A322">
        <v>2020</v>
      </c>
      <c r="B322" s="39" t="s">
        <v>200</v>
      </c>
      <c r="C322" s="39" t="s">
        <v>138</v>
      </c>
      <c r="D322" s="39" t="s">
        <v>132</v>
      </c>
      <c r="E322" s="39" t="s">
        <v>202</v>
      </c>
      <c r="F322">
        <v>4</v>
      </c>
    </row>
    <row r="323" spans="1:6">
      <c r="A323">
        <v>2021</v>
      </c>
      <c r="B323" s="39" t="s">
        <v>200</v>
      </c>
      <c r="C323" s="39" t="s">
        <v>138</v>
      </c>
      <c r="D323" s="39" t="s">
        <v>132</v>
      </c>
      <c r="E323" s="39" t="s">
        <v>202</v>
      </c>
      <c r="F323">
        <v>4</v>
      </c>
    </row>
    <row r="324" spans="1:6">
      <c r="A324">
        <v>2022</v>
      </c>
      <c r="B324" s="39" t="s">
        <v>200</v>
      </c>
      <c r="C324" s="39" t="s">
        <v>138</v>
      </c>
      <c r="D324" s="39" t="s">
        <v>132</v>
      </c>
      <c r="E324" s="39" t="s">
        <v>202</v>
      </c>
      <c r="F324">
        <v>4</v>
      </c>
    </row>
    <row r="325" spans="1:6">
      <c r="A325">
        <v>2023</v>
      </c>
      <c r="B325" s="39" t="s">
        <v>200</v>
      </c>
      <c r="C325" s="39" t="s">
        <v>138</v>
      </c>
      <c r="D325" s="39" t="s">
        <v>132</v>
      </c>
      <c r="E325" s="39" t="s">
        <v>202</v>
      </c>
      <c r="F325">
        <v>4</v>
      </c>
    </row>
    <row r="326" spans="1:6">
      <c r="A326">
        <v>2024</v>
      </c>
      <c r="B326" s="39" t="s">
        <v>200</v>
      </c>
      <c r="C326" s="39" t="s">
        <v>138</v>
      </c>
      <c r="D326" s="39" t="s">
        <v>132</v>
      </c>
      <c r="E326" s="39" t="s">
        <v>202</v>
      </c>
      <c r="F326">
        <v>4</v>
      </c>
    </row>
    <row r="327" spans="1:6">
      <c r="A327">
        <v>2025</v>
      </c>
      <c r="B327" s="39" t="s">
        <v>200</v>
      </c>
      <c r="C327" s="39" t="s">
        <v>138</v>
      </c>
      <c r="D327" s="39" t="s">
        <v>132</v>
      </c>
      <c r="E327" s="39" t="s">
        <v>202</v>
      </c>
      <c r="F327">
        <v>4</v>
      </c>
    </row>
    <row r="328" spans="1:6">
      <c r="A328">
        <v>2007</v>
      </c>
      <c r="B328" s="39" t="s">
        <v>203</v>
      </c>
      <c r="C328" s="39" t="s">
        <v>138</v>
      </c>
      <c r="D328" s="39" t="s">
        <v>132</v>
      </c>
      <c r="E328" s="39" t="s">
        <v>204</v>
      </c>
      <c r="F328">
        <v>4</v>
      </c>
    </row>
    <row r="329" spans="1:6">
      <c r="A329">
        <v>2008</v>
      </c>
      <c r="B329" s="39" t="s">
        <v>203</v>
      </c>
      <c r="C329" s="39" t="s">
        <v>138</v>
      </c>
      <c r="D329" s="39" t="s">
        <v>132</v>
      </c>
      <c r="E329" s="39" t="s">
        <v>204</v>
      </c>
      <c r="F329">
        <v>4</v>
      </c>
    </row>
    <row r="330" spans="1:6">
      <c r="A330">
        <v>2008</v>
      </c>
      <c r="B330" s="39" t="s">
        <v>203</v>
      </c>
      <c r="C330" s="39" t="s">
        <v>174</v>
      </c>
      <c r="D330" s="39" t="s">
        <v>132</v>
      </c>
      <c r="E330" s="39" t="s">
        <v>204</v>
      </c>
      <c r="F330">
        <v>4</v>
      </c>
    </row>
    <row r="331" spans="1:6">
      <c r="A331">
        <v>2008</v>
      </c>
      <c r="B331" s="39" t="s">
        <v>205</v>
      </c>
      <c r="C331" s="39" t="s">
        <v>135</v>
      </c>
      <c r="D331" s="39" t="s">
        <v>132</v>
      </c>
      <c r="E331" s="39" t="s">
        <v>206</v>
      </c>
      <c r="F331">
        <v>3</v>
      </c>
    </row>
    <row r="332" spans="1:6">
      <c r="A332">
        <v>2009</v>
      </c>
      <c r="B332" s="39" t="s">
        <v>205</v>
      </c>
      <c r="C332" s="39" t="s">
        <v>135</v>
      </c>
      <c r="D332" s="39" t="s">
        <v>132</v>
      </c>
      <c r="E332" s="39" t="s">
        <v>206</v>
      </c>
      <c r="F332">
        <v>3</v>
      </c>
    </row>
    <row r="333" spans="1:6">
      <c r="A333">
        <v>2010</v>
      </c>
      <c r="B333" s="39" t="s">
        <v>205</v>
      </c>
      <c r="C333" s="39" t="s">
        <v>135</v>
      </c>
      <c r="D333" s="39" t="s">
        <v>132</v>
      </c>
      <c r="E333" s="39" t="s">
        <v>206</v>
      </c>
      <c r="F333">
        <v>3</v>
      </c>
    </row>
    <row r="334" spans="1:6">
      <c r="A334">
        <v>2011</v>
      </c>
      <c r="B334" s="39" t="s">
        <v>205</v>
      </c>
      <c r="C334" s="39" t="s">
        <v>135</v>
      </c>
      <c r="D334" s="39" t="s">
        <v>132</v>
      </c>
      <c r="E334" s="39" t="s">
        <v>206</v>
      </c>
      <c r="F334">
        <v>3</v>
      </c>
    </row>
    <row r="335" spans="1:6">
      <c r="A335">
        <v>2012</v>
      </c>
      <c r="B335" s="39" t="s">
        <v>205</v>
      </c>
      <c r="C335" s="39" t="s">
        <v>135</v>
      </c>
      <c r="D335" s="39" t="s">
        <v>132</v>
      </c>
      <c r="E335" s="39" t="s">
        <v>206</v>
      </c>
      <c r="F335">
        <v>3</v>
      </c>
    </row>
    <row r="336" spans="1:6">
      <c r="A336">
        <v>2010</v>
      </c>
      <c r="B336" s="39" t="s">
        <v>205</v>
      </c>
      <c r="C336" s="39" t="s">
        <v>174</v>
      </c>
      <c r="D336" s="39" t="s">
        <v>132</v>
      </c>
      <c r="E336" s="39" t="s">
        <v>206</v>
      </c>
      <c r="F336">
        <v>3</v>
      </c>
    </row>
    <row r="337" spans="1:6">
      <c r="A337">
        <v>2011</v>
      </c>
      <c r="B337" s="39" t="s">
        <v>205</v>
      </c>
      <c r="C337" s="39" t="s">
        <v>174</v>
      </c>
      <c r="D337" s="39" t="s">
        <v>132</v>
      </c>
      <c r="E337" s="39" t="s">
        <v>206</v>
      </c>
      <c r="F337">
        <v>3</v>
      </c>
    </row>
    <row r="338" spans="1:6">
      <c r="A338">
        <v>2012</v>
      </c>
      <c r="B338" s="39" t="s">
        <v>205</v>
      </c>
      <c r="C338" s="39" t="s">
        <v>174</v>
      </c>
      <c r="D338" s="39" t="s">
        <v>132</v>
      </c>
      <c r="E338" s="39" t="s">
        <v>206</v>
      </c>
      <c r="F338">
        <v>3</v>
      </c>
    </row>
    <row r="339" spans="1:6">
      <c r="A339">
        <v>2013</v>
      </c>
      <c r="B339" s="39" t="s">
        <v>205</v>
      </c>
      <c r="C339" s="39" t="s">
        <v>174</v>
      </c>
      <c r="D339" s="39" t="s">
        <v>132</v>
      </c>
      <c r="E339" s="39" t="s">
        <v>206</v>
      </c>
      <c r="F339">
        <v>3</v>
      </c>
    </row>
    <row r="340" spans="1:6">
      <c r="A340">
        <v>2019</v>
      </c>
      <c r="B340" s="39" t="s">
        <v>205</v>
      </c>
      <c r="C340" s="39" t="s">
        <v>174</v>
      </c>
      <c r="D340" s="39" t="s">
        <v>132</v>
      </c>
      <c r="E340" s="39" t="s">
        <v>207</v>
      </c>
      <c r="F340">
        <v>5</v>
      </c>
    </row>
    <row r="341" spans="1:6">
      <c r="A341">
        <v>2020</v>
      </c>
      <c r="B341" s="39" t="s">
        <v>205</v>
      </c>
      <c r="C341" s="39" t="s">
        <v>174</v>
      </c>
      <c r="D341" s="39" t="s">
        <v>132</v>
      </c>
      <c r="E341" s="39" t="s">
        <v>208</v>
      </c>
      <c r="F341">
        <v>4</v>
      </c>
    </row>
    <row r="342" spans="1:6">
      <c r="A342">
        <v>2021</v>
      </c>
      <c r="B342" s="39" t="s">
        <v>205</v>
      </c>
      <c r="C342" s="39" t="s">
        <v>174</v>
      </c>
      <c r="D342" s="39" t="s">
        <v>132</v>
      </c>
      <c r="E342" s="39" t="s">
        <v>207</v>
      </c>
      <c r="F342">
        <v>5</v>
      </c>
    </row>
    <row r="343" spans="1:6">
      <c r="A343">
        <v>2022</v>
      </c>
      <c r="B343" s="39" t="s">
        <v>205</v>
      </c>
      <c r="C343" s="39" t="s">
        <v>174</v>
      </c>
      <c r="D343" s="39" t="s">
        <v>132</v>
      </c>
      <c r="E343" s="39" t="s">
        <v>207</v>
      </c>
      <c r="F343">
        <v>5</v>
      </c>
    </row>
    <row r="344" spans="1:6">
      <c r="A344">
        <v>2023</v>
      </c>
      <c r="B344" s="39" t="s">
        <v>205</v>
      </c>
      <c r="C344" s="39" t="s">
        <v>174</v>
      </c>
      <c r="D344" s="39" t="s">
        <v>132</v>
      </c>
      <c r="E344" s="39" t="s">
        <v>207</v>
      </c>
      <c r="F344">
        <v>5</v>
      </c>
    </row>
    <row r="345" spans="1:6">
      <c r="A345">
        <v>2024</v>
      </c>
      <c r="B345" s="39" t="s">
        <v>205</v>
      </c>
      <c r="C345" s="39" t="s">
        <v>174</v>
      </c>
      <c r="D345" s="39" t="s">
        <v>132</v>
      </c>
      <c r="E345" s="39" t="s">
        <v>207</v>
      </c>
      <c r="F345">
        <v>5</v>
      </c>
    </row>
    <row r="346" spans="1:6">
      <c r="A346">
        <v>2026</v>
      </c>
      <c r="B346" s="39" t="s">
        <v>205</v>
      </c>
      <c r="C346" s="39" t="s">
        <v>187</v>
      </c>
      <c r="D346" s="39" t="s">
        <v>132</v>
      </c>
      <c r="E346" s="39" t="s">
        <v>206</v>
      </c>
      <c r="F346">
        <v>3</v>
      </c>
    </row>
    <row r="347" spans="1:6">
      <c r="A347">
        <v>2013</v>
      </c>
      <c r="B347" s="39" t="s">
        <v>209</v>
      </c>
      <c r="C347" s="39" t="s">
        <v>135</v>
      </c>
      <c r="D347" s="39" t="s">
        <v>132</v>
      </c>
      <c r="E347" s="39" t="s">
        <v>210</v>
      </c>
      <c r="F347">
        <v>4</v>
      </c>
    </row>
    <row r="348" spans="1:6">
      <c r="A348">
        <v>2014</v>
      </c>
      <c r="B348" s="39" t="s">
        <v>209</v>
      </c>
      <c r="C348" s="39" t="s">
        <v>135</v>
      </c>
      <c r="D348" s="39" t="s">
        <v>132</v>
      </c>
      <c r="E348" s="39" t="s">
        <v>210</v>
      </c>
      <c r="F348">
        <v>4</v>
      </c>
    </row>
    <row r="349" spans="1:6">
      <c r="A349">
        <v>2015</v>
      </c>
      <c r="B349" s="39" t="s">
        <v>209</v>
      </c>
      <c r="C349" s="39" t="s">
        <v>135</v>
      </c>
      <c r="D349" s="39" t="s">
        <v>132</v>
      </c>
      <c r="E349" s="39" t="s">
        <v>210</v>
      </c>
      <c r="F349">
        <v>4</v>
      </c>
    </row>
    <row r="350" spans="1:6">
      <c r="A350">
        <v>2016</v>
      </c>
      <c r="B350" s="39" t="s">
        <v>209</v>
      </c>
      <c r="C350" s="39" t="s">
        <v>135</v>
      </c>
      <c r="D350" s="39" t="s">
        <v>132</v>
      </c>
      <c r="E350" s="39" t="s">
        <v>210</v>
      </c>
      <c r="F350">
        <v>4</v>
      </c>
    </row>
    <row r="351" spans="1:6">
      <c r="A351">
        <v>2017</v>
      </c>
      <c r="B351" s="39" t="s">
        <v>209</v>
      </c>
      <c r="C351" s="39" t="s">
        <v>135</v>
      </c>
      <c r="D351" s="39" t="s">
        <v>132</v>
      </c>
      <c r="E351" s="39" t="s">
        <v>211</v>
      </c>
      <c r="F351">
        <v>2</v>
      </c>
    </row>
    <row r="352" spans="1:6">
      <c r="A352">
        <v>2014</v>
      </c>
      <c r="B352" s="39" t="s">
        <v>209</v>
      </c>
      <c r="C352" s="39" t="s">
        <v>174</v>
      </c>
      <c r="D352" s="39" t="s">
        <v>132</v>
      </c>
      <c r="E352" s="39" t="s">
        <v>210</v>
      </c>
      <c r="F352">
        <v>4</v>
      </c>
    </row>
    <row r="353" spans="1:6">
      <c r="A353">
        <v>2015</v>
      </c>
      <c r="B353" s="39" t="s">
        <v>209</v>
      </c>
      <c r="C353" s="39" t="s">
        <v>174</v>
      </c>
      <c r="D353" s="39" t="s">
        <v>132</v>
      </c>
      <c r="E353" s="39" t="s">
        <v>210</v>
      </c>
      <c r="F353">
        <v>4</v>
      </c>
    </row>
    <row r="354" spans="1:6">
      <c r="A354">
        <v>2016</v>
      </c>
      <c r="B354" s="39" t="s">
        <v>209</v>
      </c>
      <c r="C354" s="39" t="s">
        <v>174</v>
      </c>
      <c r="D354" s="39" t="s">
        <v>132</v>
      </c>
      <c r="E354" s="39" t="s">
        <v>210</v>
      </c>
      <c r="F354">
        <v>4</v>
      </c>
    </row>
    <row r="355" spans="1:6">
      <c r="A355">
        <v>2017</v>
      </c>
      <c r="B355" s="39" t="s">
        <v>209</v>
      </c>
      <c r="C355" s="39" t="s">
        <v>174</v>
      </c>
      <c r="D355" s="39" t="s">
        <v>132</v>
      </c>
      <c r="E355" s="39" t="s">
        <v>211</v>
      </c>
      <c r="F355">
        <v>2</v>
      </c>
    </row>
    <row r="356" spans="1:6">
      <c r="A356">
        <v>2018</v>
      </c>
      <c r="B356" s="39" t="s">
        <v>209</v>
      </c>
      <c r="C356" s="39" t="s">
        <v>135</v>
      </c>
      <c r="D356" s="39" t="s">
        <v>132</v>
      </c>
      <c r="E356" s="39" t="s">
        <v>212</v>
      </c>
      <c r="F356">
        <v>6</v>
      </c>
    </row>
    <row r="357" spans="1:6">
      <c r="A357">
        <v>2019</v>
      </c>
      <c r="B357" s="39" t="s">
        <v>209</v>
      </c>
      <c r="C357" s="39" t="s">
        <v>135</v>
      </c>
      <c r="D357" s="39" t="s">
        <v>132</v>
      </c>
      <c r="E357" s="39" t="s">
        <v>213</v>
      </c>
      <c r="F357">
        <v>7</v>
      </c>
    </row>
    <row r="358" spans="1:6">
      <c r="A358">
        <v>2018</v>
      </c>
      <c r="B358" s="39" t="s">
        <v>209</v>
      </c>
      <c r="C358" s="39" t="s">
        <v>187</v>
      </c>
      <c r="D358" s="39" t="s">
        <v>132</v>
      </c>
      <c r="E358" s="39" t="s">
        <v>214</v>
      </c>
      <c r="F358">
        <v>2</v>
      </c>
    </row>
    <row r="359" spans="1:6">
      <c r="A359">
        <v>2019</v>
      </c>
      <c r="B359" s="39" t="s">
        <v>209</v>
      </c>
      <c r="C359" s="39" t="s">
        <v>187</v>
      </c>
      <c r="D359" s="39" t="s">
        <v>132</v>
      </c>
      <c r="E359" s="39" t="s">
        <v>215</v>
      </c>
      <c r="F359">
        <v>3</v>
      </c>
    </row>
    <row r="360" spans="1:6">
      <c r="A360">
        <v>2020</v>
      </c>
      <c r="B360" s="39" t="s">
        <v>209</v>
      </c>
      <c r="C360" s="39" t="s">
        <v>187</v>
      </c>
      <c r="D360" s="39" t="s">
        <v>132</v>
      </c>
      <c r="E360" s="39" t="s">
        <v>214</v>
      </c>
      <c r="F360">
        <v>2</v>
      </c>
    </row>
    <row r="361" spans="1:6">
      <c r="A361">
        <v>2021</v>
      </c>
      <c r="B361" s="39" t="s">
        <v>209</v>
      </c>
      <c r="C361" s="39" t="s">
        <v>187</v>
      </c>
      <c r="D361" s="39" t="s">
        <v>132</v>
      </c>
      <c r="E361" s="39" t="s">
        <v>215</v>
      </c>
      <c r="F361">
        <v>3</v>
      </c>
    </row>
    <row r="362" spans="1:6">
      <c r="A362">
        <v>2022</v>
      </c>
      <c r="B362" s="39" t="s">
        <v>209</v>
      </c>
      <c r="C362" s="39" t="s">
        <v>187</v>
      </c>
      <c r="D362" s="39" t="s">
        <v>132</v>
      </c>
      <c r="E362" s="39" t="s">
        <v>215</v>
      </c>
      <c r="F362">
        <v>3</v>
      </c>
    </row>
    <row r="363" spans="1:6">
      <c r="A363">
        <v>2023</v>
      </c>
      <c r="B363" s="39" t="s">
        <v>209</v>
      </c>
      <c r="C363" s="39" t="s">
        <v>187</v>
      </c>
      <c r="D363" s="39" t="s">
        <v>132</v>
      </c>
      <c r="E363" s="39" t="s">
        <v>215</v>
      </c>
      <c r="F363">
        <v>3</v>
      </c>
    </row>
    <row r="364" spans="1:6">
      <c r="A364">
        <v>2024</v>
      </c>
      <c r="B364" s="39" t="s">
        <v>209</v>
      </c>
      <c r="C364" s="39" t="s">
        <v>187</v>
      </c>
      <c r="D364" s="39" t="s">
        <v>132</v>
      </c>
      <c r="E364" s="39" t="s">
        <v>215</v>
      </c>
      <c r="F364">
        <v>3</v>
      </c>
    </row>
    <row r="365" spans="1:6">
      <c r="A365">
        <v>2020</v>
      </c>
      <c r="B365" s="39" t="s">
        <v>209</v>
      </c>
      <c r="C365" s="39" t="s">
        <v>135</v>
      </c>
      <c r="D365" s="39" t="s">
        <v>132</v>
      </c>
      <c r="E365" s="39" t="s">
        <v>208</v>
      </c>
      <c r="F365">
        <v>4</v>
      </c>
    </row>
    <row r="366" spans="1:6">
      <c r="A366">
        <v>2021</v>
      </c>
      <c r="B366" s="39" t="s">
        <v>209</v>
      </c>
      <c r="C366" s="39" t="s">
        <v>135</v>
      </c>
      <c r="D366" s="39" t="s">
        <v>132</v>
      </c>
      <c r="E366" s="39" t="s">
        <v>213</v>
      </c>
      <c r="F366">
        <v>7</v>
      </c>
    </row>
    <row r="367" spans="1:6">
      <c r="A367">
        <v>2022</v>
      </c>
      <c r="B367" s="39" t="s">
        <v>209</v>
      </c>
      <c r="C367" s="39" t="s">
        <v>135</v>
      </c>
      <c r="D367" s="39" t="s">
        <v>132</v>
      </c>
      <c r="E367" s="39" t="s">
        <v>213</v>
      </c>
      <c r="F367">
        <v>7</v>
      </c>
    </row>
    <row r="368" spans="1:6">
      <c r="A368">
        <v>2023</v>
      </c>
      <c r="B368" s="39" t="s">
        <v>209</v>
      </c>
      <c r="C368" s="39" t="s">
        <v>135</v>
      </c>
      <c r="D368" s="39" t="s">
        <v>132</v>
      </c>
      <c r="E368" s="39" t="s">
        <v>213</v>
      </c>
      <c r="F368">
        <v>7</v>
      </c>
    </row>
    <row r="369" spans="1:6">
      <c r="A369">
        <v>2024</v>
      </c>
      <c r="B369" s="39" t="s">
        <v>209</v>
      </c>
      <c r="C369" s="39" t="s">
        <v>135</v>
      </c>
      <c r="D369" s="39" t="s">
        <v>132</v>
      </c>
      <c r="E369" s="39" t="s">
        <v>213</v>
      </c>
      <c r="F369">
        <v>7</v>
      </c>
    </row>
    <row r="370" spans="1:6">
      <c r="A370">
        <v>2025</v>
      </c>
      <c r="B370" s="39" t="s">
        <v>209</v>
      </c>
      <c r="C370" s="39" t="s">
        <v>187</v>
      </c>
      <c r="D370" s="39" t="s">
        <v>132</v>
      </c>
      <c r="E370" s="39" t="s">
        <v>215</v>
      </c>
      <c r="F370">
        <v>3</v>
      </c>
    </row>
    <row r="371" spans="1:6">
      <c r="A371">
        <v>1998</v>
      </c>
      <c r="B371" s="39" t="s">
        <v>216</v>
      </c>
      <c r="C371" s="39" t="s">
        <v>138</v>
      </c>
      <c r="D371" s="39" t="s">
        <v>132</v>
      </c>
      <c r="E371" s="39" t="s">
        <v>217</v>
      </c>
      <c r="F371">
        <v>2</v>
      </c>
    </row>
    <row r="372" spans="1:6">
      <c r="A372">
        <v>1999</v>
      </c>
      <c r="B372" s="39" t="s">
        <v>216</v>
      </c>
      <c r="C372" s="39" t="s">
        <v>138</v>
      </c>
      <c r="D372" s="39" t="s">
        <v>132</v>
      </c>
      <c r="E372" s="39" t="s">
        <v>217</v>
      </c>
      <c r="F372">
        <v>2</v>
      </c>
    </row>
    <row r="373" spans="1:6">
      <c r="A373">
        <v>2000</v>
      </c>
      <c r="B373" s="39" t="s">
        <v>216</v>
      </c>
      <c r="C373" s="39" t="s">
        <v>138</v>
      </c>
      <c r="D373" s="39" t="s">
        <v>132</v>
      </c>
      <c r="E373" s="39" t="s">
        <v>217</v>
      </c>
      <c r="F373">
        <v>2</v>
      </c>
    </row>
    <row r="374" spans="1:6">
      <c r="A374">
        <v>1998</v>
      </c>
      <c r="B374" s="39" t="s">
        <v>216</v>
      </c>
      <c r="C374" s="39" t="s">
        <v>168</v>
      </c>
      <c r="D374" s="39" t="s">
        <v>132</v>
      </c>
      <c r="E374" s="39" t="s">
        <v>217</v>
      </c>
      <c r="F374">
        <v>2</v>
      </c>
    </row>
    <row r="375" spans="1:6">
      <c r="A375">
        <v>1999</v>
      </c>
      <c r="B375" s="39" t="s">
        <v>216</v>
      </c>
      <c r="C375" s="39" t="s">
        <v>168</v>
      </c>
      <c r="D375" s="39" t="s">
        <v>132</v>
      </c>
      <c r="E375" s="39" t="s">
        <v>217</v>
      </c>
      <c r="F375">
        <v>2</v>
      </c>
    </row>
    <row r="376" spans="1:6">
      <c r="A376">
        <v>2000</v>
      </c>
      <c r="B376" s="39" t="s">
        <v>216</v>
      </c>
      <c r="C376" s="39" t="s">
        <v>168</v>
      </c>
      <c r="D376" s="39" t="s">
        <v>132</v>
      </c>
      <c r="E376" s="39" t="s">
        <v>217</v>
      </c>
      <c r="F376">
        <v>2</v>
      </c>
    </row>
    <row r="377" spans="1:6">
      <c r="A377">
        <v>2006</v>
      </c>
      <c r="B377" s="39" t="s">
        <v>216</v>
      </c>
      <c r="C377" s="39" t="s">
        <v>168</v>
      </c>
      <c r="D377" s="39" t="s">
        <v>132</v>
      </c>
      <c r="E377" s="39" t="s">
        <v>217</v>
      </c>
      <c r="F377">
        <v>2</v>
      </c>
    </row>
    <row r="378" spans="1:6">
      <c r="A378">
        <v>2007</v>
      </c>
      <c r="B378" s="39" t="s">
        <v>216</v>
      </c>
      <c r="C378" s="39" t="s">
        <v>168</v>
      </c>
      <c r="D378" s="39" t="s">
        <v>132</v>
      </c>
      <c r="E378" s="39" t="s">
        <v>217</v>
      </c>
      <c r="F378">
        <v>2</v>
      </c>
    </row>
    <row r="379" spans="1:6">
      <c r="A379">
        <v>2008</v>
      </c>
      <c r="B379" s="39" t="s">
        <v>216</v>
      </c>
      <c r="C379" s="39" t="s">
        <v>168</v>
      </c>
      <c r="D379" s="39" t="s">
        <v>132</v>
      </c>
      <c r="E379" s="39" t="s">
        <v>217</v>
      </c>
      <c r="F379">
        <v>2</v>
      </c>
    </row>
    <row r="380" spans="1:6">
      <c r="A380">
        <v>2009</v>
      </c>
      <c r="B380" s="39" t="s">
        <v>216</v>
      </c>
      <c r="C380" s="39" t="s">
        <v>168</v>
      </c>
      <c r="D380" s="39" t="s">
        <v>132</v>
      </c>
      <c r="E380" s="39" t="s">
        <v>217</v>
      </c>
      <c r="F380">
        <v>2</v>
      </c>
    </row>
    <row r="381" spans="1:6">
      <c r="A381">
        <v>2010</v>
      </c>
      <c r="B381" s="39" t="s">
        <v>216</v>
      </c>
      <c r="C381" s="39" t="s">
        <v>168</v>
      </c>
      <c r="D381" s="39" t="s">
        <v>132</v>
      </c>
      <c r="E381" s="39" t="s">
        <v>217</v>
      </c>
      <c r="F381">
        <v>2</v>
      </c>
    </row>
    <row r="382" spans="1:6">
      <c r="A382">
        <v>2011</v>
      </c>
      <c r="B382" s="39" t="s">
        <v>216</v>
      </c>
      <c r="C382" s="39" t="s">
        <v>168</v>
      </c>
      <c r="D382" s="39" t="s">
        <v>132</v>
      </c>
      <c r="E382" s="39" t="s">
        <v>217</v>
      </c>
      <c r="F382">
        <v>2</v>
      </c>
    </row>
    <row r="383" spans="1:6">
      <c r="A383">
        <v>2026</v>
      </c>
      <c r="B383" s="39" t="s">
        <v>216</v>
      </c>
      <c r="C383" s="39" t="s">
        <v>138</v>
      </c>
      <c r="D383" s="39" t="s">
        <v>132</v>
      </c>
      <c r="E383" s="39" t="s">
        <v>218</v>
      </c>
      <c r="F383">
        <v>3</v>
      </c>
    </row>
    <row r="384" spans="1:6">
      <c r="A384">
        <v>2001</v>
      </c>
      <c r="B384" s="39" t="s">
        <v>219</v>
      </c>
      <c r="C384" s="39" t="s">
        <v>168</v>
      </c>
      <c r="D384" s="39" t="s">
        <v>132</v>
      </c>
      <c r="E384" s="39" t="s">
        <v>220</v>
      </c>
      <c r="F384">
        <v>1</v>
      </c>
    </row>
    <row r="385" spans="1:6">
      <c r="A385">
        <v>2002</v>
      </c>
      <c r="B385" s="39" t="s">
        <v>219</v>
      </c>
      <c r="C385" s="39" t="s">
        <v>168</v>
      </c>
      <c r="D385" s="39" t="s">
        <v>132</v>
      </c>
      <c r="E385" s="39" t="s">
        <v>220</v>
      </c>
      <c r="F385">
        <v>1</v>
      </c>
    </row>
    <row r="386" spans="1:6">
      <c r="A386">
        <v>2003</v>
      </c>
      <c r="B386" s="39" t="s">
        <v>219</v>
      </c>
      <c r="C386" s="39" t="s">
        <v>168</v>
      </c>
      <c r="D386" s="39" t="s">
        <v>132</v>
      </c>
      <c r="E386" s="39" t="s">
        <v>220</v>
      </c>
      <c r="F386">
        <v>1</v>
      </c>
    </row>
    <row r="387" spans="1:6">
      <c r="A387">
        <v>2004</v>
      </c>
      <c r="B387" s="39" t="s">
        <v>219</v>
      </c>
      <c r="C387" s="39" t="s">
        <v>168</v>
      </c>
      <c r="D387" s="39" t="s">
        <v>132</v>
      </c>
      <c r="E387" s="39" t="s">
        <v>220</v>
      </c>
      <c r="F387">
        <v>1</v>
      </c>
    </row>
    <row r="388" spans="1:6">
      <c r="A388">
        <v>2005</v>
      </c>
      <c r="B388" s="39" t="s">
        <v>219</v>
      </c>
      <c r="C388" s="39" t="s">
        <v>168</v>
      </c>
      <c r="D388" s="39" t="s">
        <v>132</v>
      </c>
      <c r="E388" s="39" t="s">
        <v>220</v>
      </c>
      <c r="F388">
        <v>1</v>
      </c>
    </row>
    <row r="389" spans="1:6">
      <c r="A389">
        <v>2020</v>
      </c>
      <c r="B389" s="39" t="s">
        <v>219</v>
      </c>
      <c r="C389" s="39" t="s">
        <v>168</v>
      </c>
      <c r="D389" s="39" t="s">
        <v>132</v>
      </c>
      <c r="E389" s="39" t="s">
        <v>221</v>
      </c>
      <c r="F389">
        <v>1</v>
      </c>
    </row>
    <row r="390" spans="1:6">
      <c r="A390">
        <v>2021</v>
      </c>
      <c r="B390" s="39" t="s">
        <v>219</v>
      </c>
      <c r="C390" s="39" t="s">
        <v>168</v>
      </c>
      <c r="D390" s="39" t="s">
        <v>132</v>
      </c>
      <c r="E390" s="39" t="s">
        <v>221</v>
      </c>
      <c r="F390">
        <v>1</v>
      </c>
    </row>
    <row r="391" spans="1:6">
      <c r="A391">
        <v>2022</v>
      </c>
      <c r="B391" s="39" t="s">
        <v>219</v>
      </c>
      <c r="C391" s="39" t="s">
        <v>168</v>
      </c>
      <c r="D391" s="39" t="s">
        <v>132</v>
      </c>
      <c r="E391" s="39" t="s">
        <v>221</v>
      </c>
      <c r="F391">
        <v>1</v>
      </c>
    </row>
    <row r="392" spans="1:6">
      <c r="A392">
        <v>2023</v>
      </c>
      <c r="B392" s="39" t="s">
        <v>219</v>
      </c>
      <c r="C392" s="39" t="s">
        <v>168</v>
      </c>
      <c r="D392" s="39" t="s">
        <v>132</v>
      </c>
      <c r="E392" s="39" t="s">
        <v>221</v>
      </c>
      <c r="F392">
        <v>1</v>
      </c>
    </row>
    <row r="393" spans="1:6">
      <c r="A393">
        <v>2024</v>
      </c>
      <c r="B393" s="39" t="s">
        <v>219</v>
      </c>
      <c r="C393" s="39" t="s">
        <v>168</v>
      </c>
      <c r="D393" s="39" t="s">
        <v>132</v>
      </c>
      <c r="E393" s="39" t="s">
        <v>221</v>
      </c>
      <c r="F393">
        <v>1</v>
      </c>
    </row>
    <row r="394" spans="1:6">
      <c r="A394">
        <v>2025</v>
      </c>
      <c r="B394" s="39" t="s">
        <v>219</v>
      </c>
      <c r="C394" s="39" t="s">
        <v>168</v>
      </c>
      <c r="D394" s="39" t="s">
        <v>132</v>
      </c>
      <c r="E394" s="39" t="s">
        <v>221</v>
      </c>
      <c r="F394">
        <v>1</v>
      </c>
    </row>
    <row r="395" spans="1:6">
      <c r="A395">
        <v>2025</v>
      </c>
      <c r="B395" s="39" t="s">
        <v>222</v>
      </c>
      <c r="C395" s="39" t="s">
        <v>187</v>
      </c>
      <c r="D395" s="39" t="s">
        <v>132</v>
      </c>
      <c r="E395" s="39" t="s">
        <v>223</v>
      </c>
      <c r="F395">
        <v>3</v>
      </c>
    </row>
    <row r="396" spans="1:6">
      <c r="A396">
        <v>1995</v>
      </c>
      <c r="B396" s="39" t="s">
        <v>224</v>
      </c>
      <c r="C396" s="39" t="s">
        <v>138</v>
      </c>
      <c r="D396" s="39" t="s">
        <v>132</v>
      </c>
      <c r="E396" s="39" t="s">
        <v>225</v>
      </c>
      <c r="F396">
        <v>3</v>
      </c>
    </row>
    <row r="397" spans="1:6">
      <c r="A397">
        <v>1996</v>
      </c>
      <c r="B397" s="39" t="s">
        <v>224</v>
      </c>
      <c r="C397" s="39" t="s">
        <v>138</v>
      </c>
      <c r="D397" s="39" t="s">
        <v>132</v>
      </c>
      <c r="E397" s="39" t="s">
        <v>225</v>
      </c>
      <c r="F397">
        <v>3</v>
      </c>
    </row>
    <row r="398" spans="1:6">
      <c r="A398">
        <v>1997</v>
      </c>
      <c r="B398" s="39" t="s">
        <v>224</v>
      </c>
      <c r="C398" s="39" t="s">
        <v>138</v>
      </c>
      <c r="D398" s="39" t="s">
        <v>132</v>
      </c>
      <c r="E398" s="39" t="s">
        <v>225</v>
      </c>
      <c r="F398">
        <v>3</v>
      </c>
    </row>
    <row r="399" spans="1:6">
      <c r="A399">
        <v>2001</v>
      </c>
      <c r="B399" s="39" t="s">
        <v>224</v>
      </c>
      <c r="C399" s="39" t="s">
        <v>168</v>
      </c>
      <c r="D399" s="39" t="s">
        <v>132</v>
      </c>
      <c r="E399" s="39" t="s">
        <v>225</v>
      </c>
      <c r="F399">
        <v>3</v>
      </c>
    </row>
    <row r="400" spans="1:6">
      <c r="A400">
        <v>2002</v>
      </c>
      <c r="B400" s="39" t="s">
        <v>224</v>
      </c>
      <c r="C400" s="39" t="s">
        <v>168</v>
      </c>
      <c r="D400" s="39" t="s">
        <v>132</v>
      </c>
      <c r="E400" s="39" t="s">
        <v>225</v>
      </c>
      <c r="F400">
        <v>3</v>
      </c>
    </row>
    <row r="401" spans="1:6">
      <c r="A401">
        <v>2003</v>
      </c>
      <c r="B401" s="39" t="s">
        <v>224</v>
      </c>
      <c r="C401" s="39" t="s">
        <v>168</v>
      </c>
      <c r="D401" s="39" t="s">
        <v>132</v>
      </c>
      <c r="E401" s="39" t="s">
        <v>225</v>
      </c>
      <c r="F401">
        <v>3</v>
      </c>
    </row>
    <row r="402" spans="1:6">
      <c r="A402">
        <v>2004</v>
      </c>
      <c r="B402" s="39" t="s">
        <v>224</v>
      </c>
      <c r="C402" s="39" t="s">
        <v>168</v>
      </c>
      <c r="D402" s="39" t="s">
        <v>132</v>
      </c>
      <c r="E402" s="39" t="s">
        <v>225</v>
      </c>
      <c r="F402">
        <v>3</v>
      </c>
    </row>
    <row r="403" spans="1:6">
      <c r="A403">
        <v>2005</v>
      </c>
      <c r="B403" s="39" t="s">
        <v>224</v>
      </c>
      <c r="C403" s="39" t="s">
        <v>138</v>
      </c>
      <c r="D403" s="39" t="s">
        <v>132</v>
      </c>
      <c r="E403" s="39" t="s">
        <v>217</v>
      </c>
      <c r="F403">
        <v>2</v>
      </c>
    </row>
    <row r="404" spans="1:6">
      <c r="A404">
        <v>2006</v>
      </c>
      <c r="B404" s="39" t="s">
        <v>224</v>
      </c>
      <c r="C404" s="39" t="s">
        <v>138</v>
      </c>
      <c r="D404" s="39" t="s">
        <v>132</v>
      </c>
      <c r="E404" s="39" t="s">
        <v>217</v>
      </c>
      <c r="F404">
        <v>2</v>
      </c>
    </row>
    <row r="405" spans="1:6">
      <c r="A405">
        <v>2007</v>
      </c>
      <c r="B405" s="39" t="s">
        <v>224</v>
      </c>
      <c r="C405" s="39" t="s">
        <v>138</v>
      </c>
      <c r="D405" s="39" t="s">
        <v>132</v>
      </c>
      <c r="E405" s="39" t="s">
        <v>225</v>
      </c>
      <c r="F405">
        <v>3</v>
      </c>
    </row>
    <row r="406" spans="1:6">
      <c r="A406">
        <v>2008</v>
      </c>
      <c r="B406" s="39" t="s">
        <v>224</v>
      </c>
      <c r="C406" s="39" t="s">
        <v>138</v>
      </c>
      <c r="D406" s="39" t="s">
        <v>132</v>
      </c>
      <c r="E406" s="39" t="s">
        <v>225</v>
      </c>
      <c r="F406">
        <v>3</v>
      </c>
    </row>
    <row r="407" spans="1:6">
      <c r="A407">
        <v>2009</v>
      </c>
      <c r="B407" s="39" t="s">
        <v>224</v>
      </c>
      <c r="C407" s="39" t="s">
        <v>138</v>
      </c>
      <c r="D407" s="39" t="s">
        <v>132</v>
      </c>
      <c r="E407" s="39" t="s">
        <v>225</v>
      </c>
      <c r="F407">
        <v>3</v>
      </c>
    </row>
    <row r="408" spans="1:6">
      <c r="A408">
        <v>2010</v>
      </c>
      <c r="B408" s="39" t="s">
        <v>224</v>
      </c>
      <c r="C408" s="39" t="s">
        <v>138</v>
      </c>
      <c r="D408" s="39" t="s">
        <v>132</v>
      </c>
      <c r="E408" s="39" t="s">
        <v>225</v>
      </c>
      <c r="F408">
        <v>3</v>
      </c>
    </row>
    <row r="409" spans="1:6">
      <c r="A409">
        <v>2011</v>
      </c>
      <c r="B409" s="39" t="s">
        <v>224</v>
      </c>
      <c r="C409" s="39" t="s">
        <v>138</v>
      </c>
      <c r="D409" s="39" t="s">
        <v>132</v>
      </c>
      <c r="E409" s="39" t="s">
        <v>225</v>
      </c>
      <c r="F409">
        <v>3</v>
      </c>
    </row>
    <row r="410" spans="1:6">
      <c r="A410">
        <v>2012</v>
      </c>
      <c r="B410" s="39" t="s">
        <v>224</v>
      </c>
      <c r="C410" s="39" t="s">
        <v>138</v>
      </c>
      <c r="D410" s="39" t="s">
        <v>132</v>
      </c>
      <c r="E410" s="39" t="s">
        <v>217</v>
      </c>
      <c r="F410">
        <v>2</v>
      </c>
    </row>
    <row r="411" spans="1:6">
      <c r="A411">
        <v>2013</v>
      </c>
      <c r="B411" s="39" t="s">
        <v>224</v>
      </c>
      <c r="C411" s="39" t="s">
        <v>138</v>
      </c>
      <c r="D411" s="39" t="s">
        <v>132</v>
      </c>
      <c r="E411" s="39" t="s">
        <v>225</v>
      </c>
      <c r="F411">
        <v>3</v>
      </c>
    </row>
    <row r="412" spans="1:6">
      <c r="A412">
        <v>2014</v>
      </c>
      <c r="B412" s="39" t="s">
        <v>224</v>
      </c>
      <c r="C412" s="39" t="s">
        <v>138</v>
      </c>
      <c r="D412" s="39" t="s">
        <v>132</v>
      </c>
      <c r="E412" s="39" t="s">
        <v>225</v>
      </c>
      <c r="F412">
        <v>3</v>
      </c>
    </row>
    <row r="413" spans="1:6">
      <c r="A413">
        <v>2015</v>
      </c>
      <c r="B413" s="39" t="s">
        <v>224</v>
      </c>
      <c r="C413" s="39" t="s">
        <v>138</v>
      </c>
      <c r="D413" s="39" t="s">
        <v>132</v>
      </c>
      <c r="E413" s="39" t="s">
        <v>225</v>
      </c>
      <c r="F413">
        <v>3</v>
      </c>
    </row>
    <row r="414" spans="1:6">
      <c r="A414">
        <v>2016</v>
      </c>
      <c r="B414" s="39" t="s">
        <v>224</v>
      </c>
      <c r="C414" s="39" t="s">
        <v>138</v>
      </c>
      <c r="D414" s="39" t="s">
        <v>132</v>
      </c>
      <c r="E414" s="39" t="s">
        <v>225</v>
      </c>
      <c r="F414">
        <v>3</v>
      </c>
    </row>
    <row r="415" spans="1:6">
      <c r="A415">
        <v>2017</v>
      </c>
      <c r="B415" s="39" t="s">
        <v>224</v>
      </c>
      <c r="C415" s="39" t="s">
        <v>138</v>
      </c>
      <c r="D415" s="39" t="s">
        <v>132</v>
      </c>
      <c r="E415" s="39" t="s">
        <v>225</v>
      </c>
      <c r="F415">
        <v>3</v>
      </c>
    </row>
    <row r="416" spans="1:6">
      <c r="A416">
        <v>2018</v>
      </c>
      <c r="B416" s="39" t="s">
        <v>224</v>
      </c>
      <c r="C416" s="39" t="s">
        <v>138</v>
      </c>
      <c r="D416" s="39" t="s">
        <v>132</v>
      </c>
      <c r="E416" s="39" t="s">
        <v>225</v>
      </c>
      <c r="F416">
        <v>3</v>
      </c>
    </row>
    <row r="417" spans="1:6">
      <c r="A417">
        <v>2019</v>
      </c>
      <c r="B417" s="39" t="s">
        <v>224</v>
      </c>
      <c r="C417" s="39" t="s">
        <v>138</v>
      </c>
      <c r="D417" s="39" t="s">
        <v>132</v>
      </c>
      <c r="E417" s="39" t="s">
        <v>226</v>
      </c>
      <c r="F417">
        <v>1</v>
      </c>
    </row>
    <row r="418" spans="1:6">
      <c r="A418">
        <v>2020</v>
      </c>
      <c r="B418" s="39" t="s">
        <v>224</v>
      </c>
      <c r="C418" s="39" t="s">
        <v>138</v>
      </c>
      <c r="D418" s="39" t="s">
        <v>132</v>
      </c>
      <c r="E418" s="39" t="s">
        <v>227</v>
      </c>
      <c r="F418">
        <v>4</v>
      </c>
    </row>
    <row r="419" spans="1:6">
      <c r="A419">
        <v>2021</v>
      </c>
      <c r="B419" s="39" t="s">
        <v>224</v>
      </c>
      <c r="C419" s="39" t="s">
        <v>138</v>
      </c>
      <c r="D419" s="39" t="s">
        <v>132</v>
      </c>
      <c r="E419" s="39" t="s">
        <v>227</v>
      </c>
      <c r="F419">
        <v>4</v>
      </c>
    </row>
    <row r="420" spans="1:6">
      <c r="A420">
        <v>2022</v>
      </c>
      <c r="B420" s="39" t="s">
        <v>224</v>
      </c>
      <c r="C420" s="39" t="s">
        <v>138</v>
      </c>
      <c r="D420" s="39" t="s">
        <v>132</v>
      </c>
      <c r="E420" s="39" t="s">
        <v>227</v>
      </c>
      <c r="F420">
        <v>4</v>
      </c>
    </row>
    <row r="421" spans="1:6">
      <c r="A421">
        <v>2023</v>
      </c>
      <c r="B421" s="39" t="s">
        <v>224</v>
      </c>
      <c r="C421" s="39" t="s">
        <v>138</v>
      </c>
      <c r="D421" s="39" t="s">
        <v>132</v>
      </c>
      <c r="E421" s="39" t="s">
        <v>227</v>
      </c>
      <c r="F421">
        <v>4</v>
      </c>
    </row>
    <row r="422" spans="1:6">
      <c r="A422">
        <v>2024</v>
      </c>
      <c r="B422" s="39" t="s">
        <v>224</v>
      </c>
      <c r="C422" s="39" t="s">
        <v>138</v>
      </c>
      <c r="D422" s="39" t="s">
        <v>132</v>
      </c>
      <c r="E422" s="39" t="s">
        <v>227</v>
      </c>
      <c r="F422">
        <v>4</v>
      </c>
    </row>
    <row r="423" spans="1:6">
      <c r="A423">
        <v>2025</v>
      </c>
      <c r="B423" s="39" t="s">
        <v>224</v>
      </c>
      <c r="C423" s="39" t="s">
        <v>138</v>
      </c>
      <c r="D423" s="39" t="s">
        <v>132</v>
      </c>
      <c r="E423" s="39" t="s">
        <v>228</v>
      </c>
      <c r="F423">
        <v>7</v>
      </c>
    </row>
    <row r="424" spans="1:6">
      <c r="A424">
        <v>2001</v>
      </c>
      <c r="B424" s="39" t="s">
        <v>229</v>
      </c>
      <c r="C424" s="39" t="s">
        <v>138</v>
      </c>
      <c r="D424" s="39" t="s">
        <v>132</v>
      </c>
      <c r="E424" s="39" t="s">
        <v>225</v>
      </c>
      <c r="F424">
        <v>3</v>
      </c>
    </row>
    <row r="425" spans="1:6">
      <c r="A425">
        <v>2002</v>
      </c>
      <c r="B425" s="39" t="s">
        <v>229</v>
      </c>
      <c r="C425" s="39" t="s">
        <v>138</v>
      </c>
      <c r="D425" s="39" t="s">
        <v>132</v>
      </c>
      <c r="E425" s="39" t="s">
        <v>225</v>
      </c>
      <c r="F425">
        <v>3</v>
      </c>
    </row>
    <row r="426" spans="1:6">
      <c r="A426">
        <v>2003</v>
      </c>
      <c r="B426" s="39" t="s">
        <v>229</v>
      </c>
      <c r="C426" s="39" t="s">
        <v>138</v>
      </c>
      <c r="D426" s="39" t="s">
        <v>132</v>
      </c>
      <c r="E426" s="39" t="s">
        <v>230</v>
      </c>
      <c r="F426">
        <v>4</v>
      </c>
    </row>
    <row r="427" spans="1:6">
      <c r="A427">
        <v>2004</v>
      </c>
      <c r="B427" s="39" t="s">
        <v>229</v>
      </c>
      <c r="C427" s="39" t="s">
        <v>138</v>
      </c>
      <c r="D427" s="39" t="s">
        <v>132</v>
      </c>
      <c r="E427" s="39" t="s">
        <v>230</v>
      </c>
      <c r="F427">
        <v>4</v>
      </c>
    </row>
    <row r="428" spans="1:6">
      <c r="A428">
        <v>2012</v>
      </c>
      <c r="B428" s="39" t="s">
        <v>231</v>
      </c>
      <c r="C428" s="39" t="s">
        <v>187</v>
      </c>
      <c r="D428" s="39" t="s">
        <v>132</v>
      </c>
      <c r="E428" s="39" t="s">
        <v>232</v>
      </c>
      <c r="F428">
        <v>1</v>
      </c>
    </row>
    <row r="429" spans="1:6">
      <c r="A429">
        <v>2013</v>
      </c>
      <c r="B429" s="39" t="s">
        <v>231</v>
      </c>
      <c r="C429" s="39" t="s">
        <v>187</v>
      </c>
      <c r="D429" s="39" t="s">
        <v>132</v>
      </c>
      <c r="E429" s="39" t="s">
        <v>233</v>
      </c>
      <c r="F429">
        <v>2</v>
      </c>
    </row>
    <row r="430" spans="1:6">
      <c r="A430">
        <v>2014</v>
      </c>
      <c r="B430" s="39" t="s">
        <v>231</v>
      </c>
      <c r="C430" s="39" t="s">
        <v>187</v>
      </c>
      <c r="D430" s="39" t="s">
        <v>132</v>
      </c>
      <c r="E430" s="39" t="s">
        <v>234</v>
      </c>
      <c r="F430">
        <v>3</v>
      </c>
    </row>
    <row r="431" spans="1:6">
      <c r="A431">
        <v>2015</v>
      </c>
      <c r="B431" s="39" t="s">
        <v>231</v>
      </c>
      <c r="C431" s="39" t="s">
        <v>187</v>
      </c>
      <c r="D431" s="39" t="s">
        <v>132</v>
      </c>
      <c r="E431" s="39" t="s">
        <v>234</v>
      </c>
      <c r="F431">
        <v>3</v>
      </c>
    </row>
    <row r="432" spans="1:6">
      <c r="A432">
        <v>2016</v>
      </c>
      <c r="B432" s="39" t="s">
        <v>231</v>
      </c>
      <c r="C432" s="39" t="s">
        <v>187</v>
      </c>
      <c r="D432" s="39" t="s">
        <v>132</v>
      </c>
      <c r="E432" s="39" t="s">
        <v>235</v>
      </c>
      <c r="F432">
        <v>4</v>
      </c>
    </row>
    <row r="433" spans="1:6">
      <c r="A433">
        <v>2017</v>
      </c>
      <c r="B433" s="39" t="s">
        <v>231</v>
      </c>
      <c r="C433" s="39" t="s">
        <v>187</v>
      </c>
      <c r="D433" s="39" t="s">
        <v>132</v>
      </c>
      <c r="E433" s="39" t="s">
        <v>235</v>
      </c>
      <c r="F433">
        <v>4</v>
      </c>
    </row>
    <row r="434" spans="1:6">
      <c r="A434">
        <v>2018</v>
      </c>
      <c r="B434" s="39" t="s">
        <v>231</v>
      </c>
      <c r="C434" s="39" t="s">
        <v>187</v>
      </c>
      <c r="D434" s="39" t="s">
        <v>132</v>
      </c>
      <c r="E434" s="39" t="s">
        <v>234</v>
      </c>
      <c r="F434">
        <v>3</v>
      </c>
    </row>
    <row r="435" spans="1:6">
      <c r="A435">
        <v>2019</v>
      </c>
      <c r="B435" s="39" t="s">
        <v>231</v>
      </c>
      <c r="C435" s="39" t="s">
        <v>187</v>
      </c>
      <c r="D435" s="39" t="s">
        <v>132</v>
      </c>
      <c r="E435" s="39" t="s">
        <v>236</v>
      </c>
      <c r="F435">
        <v>1</v>
      </c>
    </row>
    <row r="436" spans="1:6">
      <c r="A436">
        <v>2020</v>
      </c>
      <c r="B436" s="39" t="s">
        <v>231</v>
      </c>
      <c r="C436" s="39" t="s">
        <v>187</v>
      </c>
      <c r="D436" s="39" t="s">
        <v>132</v>
      </c>
      <c r="E436" s="39" t="s">
        <v>237</v>
      </c>
      <c r="F436">
        <v>2</v>
      </c>
    </row>
    <row r="437" spans="1:6">
      <c r="A437">
        <v>2021</v>
      </c>
      <c r="B437" s="39" t="s">
        <v>231</v>
      </c>
      <c r="C437" s="39" t="s">
        <v>187</v>
      </c>
      <c r="D437" s="39" t="s">
        <v>132</v>
      </c>
      <c r="E437" s="39" t="s">
        <v>238</v>
      </c>
      <c r="F437">
        <v>3</v>
      </c>
    </row>
    <row r="438" spans="1:6">
      <c r="A438">
        <v>2022</v>
      </c>
      <c r="B438" s="39" t="s">
        <v>231</v>
      </c>
      <c r="C438" s="39" t="s">
        <v>187</v>
      </c>
      <c r="D438" s="39" t="s">
        <v>132</v>
      </c>
      <c r="E438" s="39" t="s">
        <v>238</v>
      </c>
      <c r="F438">
        <v>3</v>
      </c>
    </row>
    <row r="439" spans="1:6">
      <c r="A439">
        <v>2023</v>
      </c>
      <c r="B439" s="39" t="s">
        <v>231</v>
      </c>
      <c r="C439" s="39" t="s">
        <v>187</v>
      </c>
      <c r="D439" s="39" t="s">
        <v>132</v>
      </c>
      <c r="E439" s="39" t="s">
        <v>238</v>
      </c>
      <c r="F439">
        <v>3</v>
      </c>
    </row>
    <row r="440" spans="1:6">
      <c r="A440">
        <v>2024</v>
      </c>
      <c r="B440" s="39" t="s">
        <v>231</v>
      </c>
      <c r="C440" s="39" t="s">
        <v>187</v>
      </c>
      <c r="D440" s="39" t="s">
        <v>132</v>
      </c>
      <c r="E440" s="39" t="s">
        <v>238</v>
      </c>
      <c r="F440">
        <v>3</v>
      </c>
    </row>
    <row r="441" spans="1:6">
      <c r="A441">
        <v>2025</v>
      </c>
      <c r="B441" s="39" t="s">
        <v>231</v>
      </c>
      <c r="C441" s="39" t="s">
        <v>187</v>
      </c>
      <c r="D441" s="39" t="s">
        <v>132</v>
      </c>
      <c r="E441" s="39" t="s">
        <v>238</v>
      </c>
      <c r="F441">
        <v>3</v>
      </c>
    </row>
    <row r="442" spans="1:6">
      <c r="A442">
        <v>1997</v>
      </c>
      <c r="B442" s="39" t="s">
        <v>239</v>
      </c>
      <c r="C442" s="39" t="s">
        <v>138</v>
      </c>
      <c r="D442" s="39" t="s">
        <v>132</v>
      </c>
      <c r="E442" s="39" t="s">
        <v>240</v>
      </c>
      <c r="F442">
        <v>2</v>
      </c>
    </row>
    <row r="443" spans="1:6">
      <c r="A443">
        <v>1998</v>
      </c>
      <c r="B443" s="39" t="s">
        <v>239</v>
      </c>
      <c r="C443" s="39" t="s">
        <v>138</v>
      </c>
      <c r="D443" s="39" t="s">
        <v>132</v>
      </c>
      <c r="E443" s="39" t="s">
        <v>240</v>
      </c>
      <c r="F443">
        <v>2</v>
      </c>
    </row>
    <row r="444" spans="1:6">
      <c r="A444">
        <v>1999</v>
      </c>
      <c r="B444" s="39" t="s">
        <v>239</v>
      </c>
      <c r="C444" s="39" t="s">
        <v>138</v>
      </c>
      <c r="D444" s="39" t="s">
        <v>132</v>
      </c>
      <c r="E444" s="39" t="s">
        <v>240</v>
      </c>
      <c r="F444">
        <v>2</v>
      </c>
    </row>
    <row r="445" spans="1:6">
      <c r="A445">
        <v>2000</v>
      </c>
      <c r="B445" s="39" t="s">
        <v>239</v>
      </c>
      <c r="C445" s="39" t="s">
        <v>138</v>
      </c>
      <c r="D445" s="39" t="s">
        <v>132</v>
      </c>
      <c r="E445" s="39" t="s">
        <v>240</v>
      </c>
      <c r="F445">
        <v>2</v>
      </c>
    </row>
    <row r="446" spans="1:6">
      <c r="A446">
        <v>2001</v>
      </c>
      <c r="B446" s="39" t="s">
        <v>239</v>
      </c>
      <c r="C446" s="39" t="s">
        <v>138</v>
      </c>
      <c r="D446" s="39" t="s">
        <v>132</v>
      </c>
      <c r="E446" s="39" t="s">
        <v>241</v>
      </c>
      <c r="F446">
        <v>2</v>
      </c>
    </row>
    <row r="447" spans="1:6">
      <c r="A447">
        <v>2002</v>
      </c>
      <c r="B447" s="39" t="s">
        <v>239</v>
      </c>
      <c r="C447" s="39" t="s">
        <v>138</v>
      </c>
      <c r="D447" s="39" t="s">
        <v>132</v>
      </c>
      <c r="E447" s="39" t="s">
        <v>241</v>
      </c>
      <c r="F447">
        <v>2</v>
      </c>
    </row>
    <row r="448" spans="1:6">
      <c r="A448">
        <v>2003</v>
      </c>
      <c r="B448" s="39" t="s">
        <v>239</v>
      </c>
      <c r="C448" s="39" t="s">
        <v>138</v>
      </c>
      <c r="D448" s="39" t="s">
        <v>132</v>
      </c>
      <c r="E448" s="39" t="s">
        <v>241</v>
      </c>
      <c r="F448">
        <v>2</v>
      </c>
    </row>
    <row r="449" spans="1:6">
      <c r="A449">
        <v>2000</v>
      </c>
      <c r="B449" s="39" t="s">
        <v>239</v>
      </c>
      <c r="C449" s="39" t="s">
        <v>138</v>
      </c>
      <c r="D449" s="39" t="s">
        <v>242</v>
      </c>
      <c r="E449" s="39" t="s">
        <v>240</v>
      </c>
      <c r="F449">
        <v>2</v>
      </c>
    </row>
    <row r="450" spans="1:6">
      <c r="A450">
        <v>2001</v>
      </c>
      <c r="B450" s="39" t="s">
        <v>239</v>
      </c>
      <c r="C450" s="39" t="s">
        <v>138</v>
      </c>
      <c r="D450" s="39" t="s">
        <v>242</v>
      </c>
      <c r="E450" s="39" t="s">
        <v>241</v>
      </c>
      <c r="F450">
        <v>2</v>
      </c>
    </row>
    <row r="451" spans="1:6">
      <c r="A451">
        <v>2002</v>
      </c>
      <c r="B451" s="39" t="s">
        <v>239</v>
      </c>
      <c r="C451" s="39" t="s">
        <v>138</v>
      </c>
      <c r="D451" s="39" t="s">
        <v>242</v>
      </c>
      <c r="E451" s="39" t="s">
        <v>241</v>
      </c>
      <c r="F451">
        <v>2</v>
      </c>
    </row>
    <row r="452" spans="1:6">
      <c r="A452">
        <v>2003</v>
      </c>
      <c r="B452" s="39" t="s">
        <v>239</v>
      </c>
      <c r="C452" s="39" t="s">
        <v>138</v>
      </c>
      <c r="D452" s="39" t="s">
        <v>242</v>
      </c>
      <c r="E452" s="39" t="s">
        <v>241</v>
      </c>
      <c r="F452">
        <v>2</v>
      </c>
    </row>
    <row r="453" spans="1:6">
      <c r="A453">
        <v>2004</v>
      </c>
      <c r="B453" s="39" t="s">
        <v>239</v>
      </c>
      <c r="C453" s="39" t="s">
        <v>138</v>
      </c>
      <c r="D453" s="39" t="s">
        <v>132</v>
      </c>
      <c r="E453" s="39" t="s">
        <v>243</v>
      </c>
      <c r="F453">
        <v>1</v>
      </c>
    </row>
    <row r="454" spans="1:6">
      <c r="A454">
        <v>2005</v>
      </c>
      <c r="B454" s="39" t="s">
        <v>239</v>
      </c>
      <c r="C454" s="39" t="s">
        <v>138</v>
      </c>
      <c r="D454" s="39" t="s">
        <v>132</v>
      </c>
      <c r="E454" s="39" t="s">
        <v>243</v>
      </c>
      <c r="F454">
        <v>1</v>
      </c>
    </row>
    <row r="455" spans="1:6">
      <c r="A455">
        <v>2006</v>
      </c>
      <c r="B455" s="39" t="s">
        <v>239</v>
      </c>
      <c r="C455" s="39" t="s">
        <v>138</v>
      </c>
      <c r="D455" s="39" t="s">
        <v>132</v>
      </c>
      <c r="E455" s="39" t="s">
        <v>243</v>
      </c>
      <c r="F455">
        <v>1</v>
      </c>
    </row>
    <row r="456" spans="1:6">
      <c r="A456">
        <v>2007</v>
      </c>
      <c r="B456" s="39" t="s">
        <v>239</v>
      </c>
      <c r="C456" s="39" t="s">
        <v>138</v>
      </c>
      <c r="D456" s="39" t="s">
        <v>132</v>
      </c>
      <c r="E456" s="39" t="s">
        <v>241</v>
      </c>
      <c r="F456">
        <v>2</v>
      </c>
    </row>
    <row r="457" spans="1:6">
      <c r="A457">
        <v>2008</v>
      </c>
      <c r="B457" s="39" t="s">
        <v>239</v>
      </c>
      <c r="C457" s="39" t="s">
        <v>138</v>
      </c>
      <c r="D457" s="39" t="s">
        <v>132</v>
      </c>
      <c r="E457" s="39" t="s">
        <v>241</v>
      </c>
      <c r="F457">
        <v>2</v>
      </c>
    </row>
    <row r="458" spans="1:6">
      <c r="A458">
        <v>2009</v>
      </c>
      <c r="B458" s="39" t="s">
        <v>239</v>
      </c>
      <c r="C458" s="39" t="s">
        <v>138</v>
      </c>
      <c r="D458" s="39" t="s">
        <v>132</v>
      </c>
      <c r="E458" s="39" t="s">
        <v>241</v>
      </c>
      <c r="F458">
        <v>2</v>
      </c>
    </row>
    <row r="459" spans="1:6">
      <c r="A459">
        <v>2010</v>
      </c>
      <c r="B459" s="39" t="s">
        <v>239</v>
      </c>
      <c r="C459" s="39" t="s">
        <v>138</v>
      </c>
      <c r="D459" s="39" t="s">
        <v>132</v>
      </c>
      <c r="E459" s="39" t="s">
        <v>241</v>
      </c>
      <c r="F459">
        <v>2</v>
      </c>
    </row>
    <row r="460" spans="1:6">
      <c r="A460">
        <v>2004</v>
      </c>
      <c r="B460" s="39" t="s">
        <v>239</v>
      </c>
      <c r="C460" s="39" t="s">
        <v>138</v>
      </c>
      <c r="D460" s="39" t="s">
        <v>242</v>
      </c>
      <c r="E460" s="39" t="s">
        <v>243</v>
      </c>
      <c r="F460">
        <v>1</v>
      </c>
    </row>
    <row r="461" spans="1:6">
      <c r="A461">
        <v>2005</v>
      </c>
      <c r="B461" s="39" t="s">
        <v>239</v>
      </c>
      <c r="C461" s="39" t="s">
        <v>138</v>
      </c>
      <c r="D461" s="39" t="s">
        <v>242</v>
      </c>
      <c r="E461" s="39" t="s">
        <v>243</v>
      </c>
      <c r="F461">
        <v>1</v>
      </c>
    </row>
    <row r="462" spans="1:6">
      <c r="A462">
        <v>2006</v>
      </c>
      <c r="B462" s="39" t="s">
        <v>239</v>
      </c>
      <c r="C462" s="39" t="s">
        <v>138</v>
      </c>
      <c r="D462" s="39" t="s">
        <v>242</v>
      </c>
      <c r="E462" s="39" t="s">
        <v>243</v>
      </c>
      <c r="F462">
        <v>1</v>
      </c>
    </row>
    <row r="463" spans="1:6">
      <c r="A463">
        <v>2007</v>
      </c>
      <c r="B463" s="39" t="s">
        <v>239</v>
      </c>
      <c r="C463" s="39" t="s">
        <v>138</v>
      </c>
      <c r="D463" s="39" t="s">
        <v>242</v>
      </c>
      <c r="E463" s="39" t="s">
        <v>241</v>
      </c>
      <c r="F463">
        <v>2</v>
      </c>
    </row>
    <row r="464" spans="1:6">
      <c r="A464">
        <v>2008</v>
      </c>
      <c r="B464" s="39" t="s">
        <v>239</v>
      </c>
      <c r="C464" s="39" t="s">
        <v>138</v>
      </c>
      <c r="D464" s="39" t="s">
        <v>242</v>
      </c>
      <c r="E464" s="39" t="s">
        <v>241</v>
      </c>
      <c r="F464">
        <v>2</v>
      </c>
    </row>
    <row r="465" spans="1:6">
      <c r="A465">
        <v>2009</v>
      </c>
      <c r="B465" s="39" t="s">
        <v>239</v>
      </c>
      <c r="C465" s="39" t="s">
        <v>138</v>
      </c>
      <c r="D465" s="39" t="s">
        <v>242</v>
      </c>
      <c r="E465" s="39" t="s">
        <v>241</v>
      </c>
      <c r="F465">
        <v>2</v>
      </c>
    </row>
    <row r="466" spans="1:6">
      <c r="A466">
        <v>2010</v>
      </c>
      <c r="B466" s="39" t="s">
        <v>239</v>
      </c>
      <c r="C466" s="39" t="s">
        <v>138</v>
      </c>
      <c r="D466" s="39" t="s">
        <v>242</v>
      </c>
      <c r="E466" s="39" t="s">
        <v>241</v>
      </c>
      <c r="F466">
        <v>2</v>
      </c>
    </row>
    <row r="467" spans="1:6">
      <c r="A467">
        <v>2011</v>
      </c>
      <c r="B467" s="39" t="s">
        <v>239</v>
      </c>
      <c r="C467" s="39" t="s">
        <v>138</v>
      </c>
      <c r="D467" s="39" t="s">
        <v>132</v>
      </c>
      <c r="E467" s="39" t="s">
        <v>243</v>
      </c>
      <c r="F467">
        <v>1</v>
      </c>
    </row>
    <row r="468" spans="1:6">
      <c r="A468">
        <v>2012</v>
      </c>
      <c r="B468" s="39" t="s">
        <v>239</v>
      </c>
      <c r="C468" s="39" t="s">
        <v>138</v>
      </c>
      <c r="D468" s="39" t="s">
        <v>132</v>
      </c>
      <c r="E468" s="39" t="s">
        <v>243</v>
      </c>
      <c r="F468">
        <v>1</v>
      </c>
    </row>
    <row r="469" spans="1:6">
      <c r="A469">
        <v>2013</v>
      </c>
      <c r="B469" s="39" t="s">
        <v>239</v>
      </c>
      <c r="C469" s="39" t="s">
        <v>138</v>
      </c>
      <c r="D469" s="39" t="s">
        <v>132</v>
      </c>
      <c r="E469" s="39" t="s">
        <v>241</v>
      </c>
      <c r="F469">
        <v>2</v>
      </c>
    </row>
    <row r="470" spans="1:6">
      <c r="A470">
        <v>2014</v>
      </c>
      <c r="B470" s="39" t="s">
        <v>239</v>
      </c>
      <c r="C470" s="39" t="s">
        <v>138</v>
      </c>
      <c r="D470" s="39" t="s">
        <v>132</v>
      </c>
      <c r="E470" s="39" t="s">
        <v>241</v>
      </c>
      <c r="F470">
        <v>2</v>
      </c>
    </row>
    <row r="471" spans="1:6">
      <c r="A471">
        <v>2015</v>
      </c>
      <c r="B471" s="39" t="s">
        <v>239</v>
      </c>
      <c r="C471" s="39" t="s">
        <v>138</v>
      </c>
      <c r="D471" s="39" t="s">
        <v>132</v>
      </c>
      <c r="E471" s="39" t="s">
        <v>241</v>
      </c>
      <c r="F471">
        <v>2</v>
      </c>
    </row>
    <row r="472" spans="1:6">
      <c r="A472">
        <v>2016</v>
      </c>
      <c r="B472" s="39" t="s">
        <v>239</v>
      </c>
      <c r="C472" s="39" t="s">
        <v>138</v>
      </c>
      <c r="D472" s="39" t="s">
        <v>132</v>
      </c>
      <c r="E472" s="39" t="s">
        <v>241</v>
      </c>
      <c r="F472">
        <v>2</v>
      </c>
    </row>
    <row r="473" spans="1:6">
      <c r="A473">
        <v>2017</v>
      </c>
      <c r="B473" s="39" t="s">
        <v>239</v>
      </c>
      <c r="C473" s="39" t="s">
        <v>138</v>
      </c>
      <c r="D473" s="39" t="s">
        <v>132</v>
      </c>
      <c r="E473" s="39" t="s">
        <v>241</v>
      </c>
      <c r="F473">
        <v>2</v>
      </c>
    </row>
    <row r="474" spans="1:6">
      <c r="A474">
        <v>2018</v>
      </c>
      <c r="B474" s="39" t="s">
        <v>239</v>
      </c>
      <c r="C474" s="39" t="s">
        <v>138</v>
      </c>
      <c r="D474" s="39" t="s">
        <v>132</v>
      </c>
      <c r="E474" s="39" t="s">
        <v>241</v>
      </c>
      <c r="F474">
        <v>2</v>
      </c>
    </row>
    <row r="475" spans="1:6">
      <c r="A475">
        <v>2011</v>
      </c>
      <c r="B475" s="39" t="s">
        <v>239</v>
      </c>
      <c r="C475" s="39" t="s">
        <v>138</v>
      </c>
      <c r="D475" s="39" t="s">
        <v>242</v>
      </c>
      <c r="E475" s="39" t="s">
        <v>243</v>
      </c>
      <c r="F475">
        <v>1</v>
      </c>
    </row>
    <row r="476" spans="1:6">
      <c r="A476">
        <v>2012</v>
      </c>
      <c r="B476" s="39" t="s">
        <v>239</v>
      </c>
      <c r="C476" s="39" t="s">
        <v>138</v>
      </c>
      <c r="D476" s="39" t="s">
        <v>242</v>
      </c>
      <c r="E476" s="39" t="s">
        <v>243</v>
      </c>
      <c r="F476">
        <v>1</v>
      </c>
    </row>
    <row r="477" spans="1:6">
      <c r="A477">
        <v>2013</v>
      </c>
      <c r="B477" s="39" t="s">
        <v>239</v>
      </c>
      <c r="C477" s="39" t="s">
        <v>138</v>
      </c>
      <c r="D477" s="39" t="s">
        <v>242</v>
      </c>
      <c r="E477" s="39" t="s">
        <v>241</v>
      </c>
      <c r="F477">
        <v>2</v>
      </c>
    </row>
    <row r="478" spans="1:6">
      <c r="A478">
        <v>2014</v>
      </c>
      <c r="B478" s="39" t="s">
        <v>239</v>
      </c>
      <c r="C478" s="39" t="s">
        <v>138</v>
      </c>
      <c r="D478" s="39" t="s">
        <v>242</v>
      </c>
      <c r="E478" s="39" t="s">
        <v>241</v>
      </c>
      <c r="F478">
        <v>2</v>
      </c>
    </row>
    <row r="479" spans="1:6">
      <c r="A479">
        <v>2015</v>
      </c>
      <c r="B479" s="39" t="s">
        <v>239</v>
      </c>
      <c r="C479" s="39" t="s">
        <v>138</v>
      </c>
      <c r="D479" s="39" t="s">
        <v>242</v>
      </c>
      <c r="E479" s="39" t="s">
        <v>241</v>
      </c>
      <c r="F479">
        <v>2</v>
      </c>
    </row>
    <row r="480" spans="1:6">
      <c r="A480">
        <v>2016</v>
      </c>
      <c r="B480" s="39" t="s">
        <v>239</v>
      </c>
      <c r="C480" s="39" t="s">
        <v>138</v>
      </c>
      <c r="D480" s="39" t="s">
        <v>242</v>
      </c>
      <c r="E480" s="39" t="s">
        <v>241</v>
      </c>
      <c r="F480">
        <v>2</v>
      </c>
    </row>
    <row r="481" spans="1:6">
      <c r="A481">
        <v>2017</v>
      </c>
      <c r="B481" s="39" t="s">
        <v>239</v>
      </c>
      <c r="C481" s="39" t="s">
        <v>138</v>
      </c>
      <c r="D481" s="39" t="s">
        <v>242</v>
      </c>
      <c r="E481" s="39" t="s">
        <v>241</v>
      </c>
      <c r="F481">
        <v>2</v>
      </c>
    </row>
    <row r="482" spans="1:6">
      <c r="A482">
        <v>2018</v>
      </c>
      <c r="B482" s="39" t="s">
        <v>239</v>
      </c>
      <c r="C482" s="39" t="s">
        <v>138</v>
      </c>
      <c r="D482" s="39" t="s">
        <v>242</v>
      </c>
      <c r="E482" s="39" t="s">
        <v>241</v>
      </c>
      <c r="F482">
        <v>2</v>
      </c>
    </row>
    <row r="483" spans="1:6">
      <c r="A483">
        <v>2019</v>
      </c>
      <c r="B483" s="39" t="s">
        <v>239</v>
      </c>
      <c r="C483" s="39" t="s">
        <v>138</v>
      </c>
      <c r="D483" s="39" t="s">
        <v>132</v>
      </c>
      <c r="E483" s="39" t="s">
        <v>243</v>
      </c>
      <c r="F483">
        <v>1</v>
      </c>
    </row>
    <row r="484" spans="1:6">
      <c r="A484">
        <v>2020</v>
      </c>
      <c r="B484" s="39" t="s">
        <v>239</v>
      </c>
      <c r="C484" s="39" t="s">
        <v>138</v>
      </c>
      <c r="D484" s="39" t="s">
        <v>132</v>
      </c>
      <c r="E484" s="39" t="s">
        <v>241</v>
      </c>
      <c r="F484">
        <v>2</v>
      </c>
    </row>
    <row r="485" spans="1:6">
      <c r="A485">
        <v>2021</v>
      </c>
      <c r="B485" s="39" t="s">
        <v>239</v>
      </c>
      <c r="C485" s="39" t="s">
        <v>138</v>
      </c>
      <c r="D485" s="39" t="s">
        <v>132</v>
      </c>
      <c r="E485" s="39" t="s">
        <v>241</v>
      </c>
      <c r="F485">
        <v>2</v>
      </c>
    </row>
    <row r="486" spans="1:6">
      <c r="A486">
        <v>2022</v>
      </c>
      <c r="B486" s="39" t="s">
        <v>239</v>
      </c>
      <c r="C486" s="39" t="s">
        <v>138</v>
      </c>
      <c r="D486" s="39" t="s">
        <v>132</v>
      </c>
      <c r="E486" s="39" t="s">
        <v>241</v>
      </c>
      <c r="F486">
        <v>2</v>
      </c>
    </row>
    <row r="487" spans="1:6">
      <c r="A487">
        <v>2023</v>
      </c>
      <c r="B487" s="39" t="s">
        <v>239</v>
      </c>
      <c r="C487" s="39" t="s">
        <v>138</v>
      </c>
      <c r="D487" s="39" t="s">
        <v>132</v>
      </c>
      <c r="E487" s="39" t="s">
        <v>241</v>
      </c>
      <c r="F487">
        <v>2</v>
      </c>
    </row>
    <row r="488" spans="1:6">
      <c r="A488">
        <v>2024</v>
      </c>
      <c r="B488" s="39" t="s">
        <v>239</v>
      </c>
      <c r="C488" s="39" t="s">
        <v>138</v>
      </c>
      <c r="D488" s="39" t="s">
        <v>132</v>
      </c>
      <c r="E488" s="39" t="s">
        <v>241</v>
      </c>
      <c r="F488">
        <v>2</v>
      </c>
    </row>
    <row r="489" spans="1:6">
      <c r="A489">
        <v>2025</v>
      </c>
      <c r="B489" s="39" t="s">
        <v>239</v>
      </c>
      <c r="C489" s="39" t="s">
        <v>138</v>
      </c>
      <c r="D489" s="39" t="s">
        <v>132</v>
      </c>
      <c r="E489" s="39" t="s">
        <v>241</v>
      </c>
      <c r="F489">
        <v>2</v>
      </c>
    </row>
    <row r="490" spans="1:6">
      <c r="A490">
        <v>2026</v>
      </c>
      <c r="B490" s="39" t="s">
        <v>239</v>
      </c>
      <c r="C490" s="39" t="s">
        <v>138</v>
      </c>
      <c r="D490" s="39" t="s">
        <v>132</v>
      </c>
      <c r="E490" s="39" t="s">
        <v>241</v>
      </c>
      <c r="F490">
        <v>2</v>
      </c>
    </row>
    <row r="491" spans="1:6">
      <c r="A491">
        <v>2019</v>
      </c>
      <c r="B491" s="39" t="s">
        <v>239</v>
      </c>
      <c r="C491" s="39" t="s">
        <v>138</v>
      </c>
      <c r="D491" s="39" t="s">
        <v>242</v>
      </c>
      <c r="E491" s="39" t="s">
        <v>243</v>
      </c>
      <c r="F491">
        <v>1</v>
      </c>
    </row>
    <row r="492" spans="1:6">
      <c r="A492">
        <v>2020</v>
      </c>
      <c r="B492" s="39" t="s">
        <v>239</v>
      </c>
      <c r="C492" s="39" t="s">
        <v>138</v>
      </c>
      <c r="D492" s="39" t="s">
        <v>242</v>
      </c>
      <c r="E492" s="39" t="s">
        <v>241</v>
      </c>
      <c r="F492">
        <v>2</v>
      </c>
    </row>
    <row r="493" spans="1:6">
      <c r="A493">
        <v>2021</v>
      </c>
      <c r="B493" s="39" t="s">
        <v>239</v>
      </c>
      <c r="C493" s="39" t="s">
        <v>138</v>
      </c>
      <c r="D493" s="39" t="s">
        <v>242</v>
      </c>
      <c r="E493" s="39" t="s">
        <v>241</v>
      </c>
      <c r="F493">
        <v>2</v>
      </c>
    </row>
    <row r="494" spans="1:6">
      <c r="A494">
        <v>2022</v>
      </c>
      <c r="B494" s="39" t="s">
        <v>239</v>
      </c>
      <c r="C494" s="39" t="s">
        <v>138</v>
      </c>
      <c r="D494" s="39" t="s">
        <v>242</v>
      </c>
      <c r="E494" s="39" t="s">
        <v>241</v>
      </c>
      <c r="F494">
        <v>2</v>
      </c>
    </row>
    <row r="495" spans="1:6">
      <c r="A495">
        <v>2023</v>
      </c>
      <c r="B495" s="39" t="s">
        <v>239</v>
      </c>
      <c r="C495" s="39" t="s">
        <v>138</v>
      </c>
      <c r="D495" s="39" t="s">
        <v>242</v>
      </c>
      <c r="E495" s="39" t="s">
        <v>241</v>
      </c>
      <c r="F495">
        <v>2</v>
      </c>
    </row>
    <row r="496" spans="1:6">
      <c r="A496">
        <v>2024</v>
      </c>
      <c r="B496" s="39" t="s">
        <v>239</v>
      </c>
      <c r="C496" s="39" t="s">
        <v>138</v>
      </c>
      <c r="D496" s="39" t="s">
        <v>242</v>
      </c>
      <c r="E496" s="39" t="s">
        <v>241</v>
      </c>
      <c r="F496">
        <v>2</v>
      </c>
    </row>
    <row r="497" spans="1:6">
      <c r="A497">
        <v>2025</v>
      </c>
      <c r="B497" s="39" t="s">
        <v>239</v>
      </c>
      <c r="C497" s="39" t="s">
        <v>138</v>
      </c>
      <c r="D497" s="39" t="s">
        <v>242</v>
      </c>
      <c r="E497" s="39" t="s">
        <v>241</v>
      </c>
      <c r="F497">
        <v>2</v>
      </c>
    </row>
    <row r="498" spans="1:6">
      <c r="A498">
        <v>2026</v>
      </c>
      <c r="B498" s="39" t="s">
        <v>239</v>
      </c>
      <c r="C498" s="39" t="s">
        <v>138</v>
      </c>
      <c r="D498" s="39" t="s">
        <v>242</v>
      </c>
      <c r="E498" s="39" t="s">
        <v>241</v>
      </c>
      <c r="F498">
        <v>2</v>
      </c>
    </row>
    <row r="499" spans="1:6">
      <c r="A499">
        <v>1995</v>
      </c>
      <c r="B499" s="39" t="s">
        <v>244</v>
      </c>
      <c r="C499" s="39" t="s">
        <v>174</v>
      </c>
      <c r="D499" s="39" t="s">
        <v>132</v>
      </c>
      <c r="E499" s="39" t="s">
        <v>245</v>
      </c>
      <c r="F499">
        <v>1</v>
      </c>
    </row>
    <row r="500" spans="1:6">
      <c r="A500">
        <v>1996</v>
      </c>
      <c r="B500" s="39" t="s">
        <v>244</v>
      </c>
      <c r="C500" s="39" t="s">
        <v>174</v>
      </c>
      <c r="D500" s="39" t="s">
        <v>132</v>
      </c>
      <c r="E500" s="39" t="s">
        <v>245</v>
      </c>
      <c r="F500">
        <v>1</v>
      </c>
    </row>
    <row r="501" spans="1:6">
      <c r="A501">
        <v>1997</v>
      </c>
      <c r="B501" s="39" t="s">
        <v>244</v>
      </c>
      <c r="C501" s="39" t="s">
        <v>174</v>
      </c>
      <c r="D501" s="39" t="s">
        <v>132</v>
      </c>
      <c r="E501" s="39" t="s">
        <v>245</v>
      </c>
      <c r="F501">
        <v>1</v>
      </c>
    </row>
    <row r="502" spans="1:6">
      <c r="A502">
        <v>1998</v>
      </c>
      <c r="B502" s="39" t="s">
        <v>244</v>
      </c>
      <c r="C502" s="39" t="s">
        <v>174</v>
      </c>
      <c r="D502" s="39" t="s">
        <v>132</v>
      </c>
      <c r="E502" s="39" t="s">
        <v>245</v>
      </c>
      <c r="F502">
        <v>1</v>
      </c>
    </row>
    <row r="503" spans="1:6">
      <c r="A503">
        <v>2022</v>
      </c>
      <c r="B503" s="39" t="s">
        <v>246</v>
      </c>
      <c r="C503" s="39" t="s">
        <v>138</v>
      </c>
      <c r="D503" s="39" t="s">
        <v>132</v>
      </c>
      <c r="E503" s="39" t="s">
        <v>247</v>
      </c>
      <c r="F503">
        <v>2</v>
      </c>
    </row>
    <row r="504" spans="1:6">
      <c r="A504">
        <v>2023</v>
      </c>
      <c r="B504" s="39" t="s">
        <v>246</v>
      </c>
      <c r="C504" s="39" t="s">
        <v>138</v>
      </c>
      <c r="D504" s="39" t="s">
        <v>132</v>
      </c>
      <c r="E504" s="39" t="s">
        <v>247</v>
      </c>
      <c r="F504">
        <v>2</v>
      </c>
    </row>
    <row r="505" spans="1:6">
      <c r="A505">
        <v>2024</v>
      </c>
      <c r="B505" s="39" t="s">
        <v>246</v>
      </c>
      <c r="C505" s="39" t="s">
        <v>138</v>
      </c>
      <c r="D505" s="39" t="s">
        <v>132</v>
      </c>
      <c r="E505" s="39" t="s">
        <v>247</v>
      </c>
      <c r="F505">
        <v>2</v>
      </c>
    </row>
    <row r="506" spans="1:6">
      <c r="A506">
        <v>2025</v>
      </c>
      <c r="B506" s="39" t="s">
        <v>248</v>
      </c>
      <c r="C506" s="39" t="s">
        <v>138</v>
      </c>
      <c r="D506" s="39" t="s">
        <v>132</v>
      </c>
      <c r="E506" s="39" t="s">
        <v>249</v>
      </c>
      <c r="F506">
        <v>2</v>
      </c>
    </row>
    <row r="507" spans="1:6">
      <c r="A507">
        <v>2026</v>
      </c>
      <c r="B507" s="39" t="s">
        <v>248</v>
      </c>
      <c r="C507" s="39" t="s">
        <v>138</v>
      </c>
      <c r="D507" s="39" t="s">
        <v>132</v>
      </c>
      <c r="E507" s="39" t="s">
        <v>249</v>
      </c>
      <c r="F507">
        <v>2</v>
      </c>
    </row>
    <row r="508" spans="1:6">
      <c r="A508">
        <v>2019</v>
      </c>
      <c r="B508" s="39" t="s">
        <v>250</v>
      </c>
      <c r="C508" s="39" t="s">
        <v>131</v>
      </c>
      <c r="D508" s="39" t="s">
        <v>132</v>
      </c>
      <c r="E508" s="39" t="s">
        <v>251</v>
      </c>
      <c r="F508">
        <v>1</v>
      </c>
    </row>
    <row r="509" spans="1:6">
      <c r="A509">
        <v>2020</v>
      </c>
      <c r="B509" s="39" t="s">
        <v>250</v>
      </c>
      <c r="C509" s="39" t="s">
        <v>131</v>
      </c>
      <c r="D509" s="39" t="s">
        <v>132</v>
      </c>
      <c r="E509" s="39" t="s">
        <v>252</v>
      </c>
      <c r="F509">
        <v>2</v>
      </c>
    </row>
    <row r="510" spans="1:6">
      <c r="A510">
        <v>2021</v>
      </c>
      <c r="B510" s="39" t="s">
        <v>250</v>
      </c>
      <c r="C510" s="39" t="s">
        <v>131</v>
      </c>
      <c r="D510" s="39" t="s">
        <v>132</v>
      </c>
      <c r="E510" s="39" t="s">
        <v>252</v>
      </c>
      <c r="F510">
        <v>2</v>
      </c>
    </row>
    <row r="511" spans="1:6">
      <c r="A511">
        <v>2022</v>
      </c>
      <c r="B511" s="39" t="s">
        <v>250</v>
      </c>
      <c r="C511" s="39" t="s">
        <v>131</v>
      </c>
      <c r="D511" s="39" t="s">
        <v>132</v>
      </c>
      <c r="E511" s="39" t="s">
        <v>253</v>
      </c>
      <c r="F511">
        <v>5</v>
      </c>
    </row>
    <row r="512" spans="1:6">
      <c r="A512">
        <v>2023</v>
      </c>
      <c r="B512" s="39" t="s">
        <v>250</v>
      </c>
      <c r="C512" s="39" t="s">
        <v>131</v>
      </c>
      <c r="D512" s="39" t="s">
        <v>132</v>
      </c>
      <c r="E512" s="39" t="s">
        <v>253</v>
      </c>
      <c r="F512">
        <v>5</v>
      </c>
    </row>
    <row r="513" spans="1:6">
      <c r="A513">
        <v>2020</v>
      </c>
      <c r="B513" s="39" t="s">
        <v>250</v>
      </c>
      <c r="C513" s="39" t="s">
        <v>187</v>
      </c>
      <c r="D513" s="39" t="s">
        <v>132</v>
      </c>
      <c r="E513" s="39" t="s">
        <v>254</v>
      </c>
      <c r="F513">
        <v>1</v>
      </c>
    </row>
    <row r="514" spans="1:6">
      <c r="A514">
        <v>2021</v>
      </c>
      <c r="B514" s="39" t="s">
        <v>250</v>
      </c>
      <c r="C514" s="39" t="s">
        <v>187</v>
      </c>
      <c r="D514" s="39" t="s">
        <v>132</v>
      </c>
      <c r="E514" s="39" t="s">
        <v>254</v>
      </c>
      <c r="F514">
        <v>1</v>
      </c>
    </row>
    <row r="515" spans="1:6">
      <c r="A515">
        <v>2022</v>
      </c>
      <c r="B515" s="39" t="s">
        <v>250</v>
      </c>
      <c r="C515" s="39" t="s">
        <v>187</v>
      </c>
      <c r="D515" s="39" t="s">
        <v>132</v>
      </c>
      <c r="E515" s="39" t="s">
        <v>255</v>
      </c>
      <c r="F515">
        <v>2</v>
      </c>
    </row>
    <row r="516" spans="1:6">
      <c r="A516">
        <v>2023</v>
      </c>
      <c r="B516" s="39" t="s">
        <v>250</v>
      </c>
      <c r="C516" s="39" t="s">
        <v>187</v>
      </c>
      <c r="D516" s="39" t="s">
        <v>132</v>
      </c>
      <c r="E516" s="39" t="s">
        <v>255</v>
      </c>
      <c r="F516">
        <v>2</v>
      </c>
    </row>
    <row r="517" spans="1:6">
      <c r="A517">
        <v>2015</v>
      </c>
      <c r="B517" s="39" t="s">
        <v>256</v>
      </c>
      <c r="C517" s="39" t="s">
        <v>131</v>
      </c>
      <c r="D517" s="39" t="s">
        <v>132</v>
      </c>
      <c r="E517" s="39" t="s">
        <v>257</v>
      </c>
      <c r="F517">
        <v>2</v>
      </c>
    </row>
    <row r="518" spans="1:6">
      <c r="A518">
        <v>2016</v>
      </c>
      <c r="B518" s="39" t="s">
        <v>256</v>
      </c>
      <c r="C518" s="39" t="s">
        <v>131</v>
      </c>
      <c r="D518" s="39" t="s">
        <v>132</v>
      </c>
      <c r="E518" s="39" t="s">
        <v>257</v>
      </c>
      <c r="F518">
        <v>2</v>
      </c>
    </row>
    <row r="519" spans="1:6">
      <c r="A519">
        <v>2017</v>
      </c>
      <c r="B519" s="39" t="s">
        <v>256</v>
      </c>
      <c r="C519" s="39" t="s">
        <v>131</v>
      </c>
      <c r="D519" s="39" t="s">
        <v>132</v>
      </c>
      <c r="E519" s="39" t="s">
        <v>257</v>
      </c>
      <c r="F519">
        <v>2</v>
      </c>
    </row>
    <row r="520" spans="1:6">
      <c r="A520">
        <v>2018</v>
      </c>
      <c r="B520" s="39" t="s">
        <v>256</v>
      </c>
      <c r="C520" s="39" t="s">
        <v>131</v>
      </c>
      <c r="D520" s="39" t="s">
        <v>132</v>
      </c>
      <c r="E520" s="39" t="s">
        <v>257</v>
      </c>
      <c r="F520">
        <v>2</v>
      </c>
    </row>
    <row r="521" spans="1:6">
      <c r="A521">
        <v>2019</v>
      </c>
      <c r="B521" s="39" t="s">
        <v>256</v>
      </c>
      <c r="C521" s="39" t="s">
        <v>131</v>
      </c>
      <c r="D521" s="39" t="s">
        <v>132</v>
      </c>
      <c r="E521" s="39" t="s">
        <v>258</v>
      </c>
      <c r="F521">
        <v>1</v>
      </c>
    </row>
    <row r="522" spans="1:6">
      <c r="A522">
        <v>2020</v>
      </c>
      <c r="B522" s="39" t="s">
        <v>256</v>
      </c>
      <c r="C522" s="39" t="s">
        <v>131</v>
      </c>
      <c r="D522" s="39" t="s">
        <v>132</v>
      </c>
      <c r="E522" s="39" t="s">
        <v>258</v>
      </c>
      <c r="F522">
        <v>1</v>
      </c>
    </row>
    <row r="523" spans="1:6">
      <c r="A523">
        <v>2021</v>
      </c>
      <c r="B523" s="39" t="s">
        <v>256</v>
      </c>
      <c r="C523" s="39" t="s">
        <v>131</v>
      </c>
      <c r="D523" s="39" t="s">
        <v>132</v>
      </c>
      <c r="E523" s="39" t="s">
        <v>258</v>
      </c>
      <c r="F523">
        <v>1</v>
      </c>
    </row>
    <row r="524" spans="1:6">
      <c r="A524">
        <v>2022</v>
      </c>
      <c r="B524" s="39" t="s">
        <v>256</v>
      </c>
      <c r="C524" s="39" t="s">
        <v>131</v>
      </c>
      <c r="D524" s="39" t="s">
        <v>132</v>
      </c>
      <c r="E524" s="39" t="s">
        <v>258</v>
      </c>
      <c r="F524">
        <v>1</v>
      </c>
    </row>
    <row r="525" spans="1:6">
      <c r="A525">
        <v>2023</v>
      </c>
      <c r="B525" s="39" t="s">
        <v>256</v>
      </c>
      <c r="C525" s="39" t="s">
        <v>131</v>
      </c>
      <c r="D525" s="39" t="s">
        <v>132</v>
      </c>
      <c r="E525" s="39" t="s">
        <v>258</v>
      </c>
      <c r="F525">
        <v>1</v>
      </c>
    </row>
    <row r="526" spans="1:6">
      <c r="A526">
        <v>2024</v>
      </c>
      <c r="B526" s="39" t="s">
        <v>256</v>
      </c>
      <c r="C526" s="39" t="s">
        <v>131</v>
      </c>
      <c r="D526" s="39" t="s">
        <v>132</v>
      </c>
      <c r="E526" s="39" t="s">
        <v>258</v>
      </c>
      <c r="F526">
        <v>1</v>
      </c>
    </row>
    <row r="527" spans="1:6">
      <c r="A527">
        <v>2025</v>
      </c>
      <c r="B527" s="39" t="s">
        <v>256</v>
      </c>
      <c r="C527" s="39" t="s">
        <v>131</v>
      </c>
      <c r="D527" s="39" t="s">
        <v>132</v>
      </c>
      <c r="E527" s="39" t="s">
        <v>258</v>
      </c>
      <c r="F527">
        <v>1</v>
      </c>
    </row>
    <row r="528" spans="1:6">
      <c r="A528">
        <v>2026</v>
      </c>
      <c r="B528" s="39" t="s">
        <v>256</v>
      </c>
      <c r="C528" s="39" t="s">
        <v>131</v>
      </c>
      <c r="D528" s="39" t="s">
        <v>132</v>
      </c>
      <c r="E528" s="39" t="s">
        <v>258</v>
      </c>
      <c r="F528">
        <v>1</v>
      </c>
    </row>
    <row r="529" spans="1:6">
      <c r="A529">
        <v>2022</v>
      </c>
      <c r="B529" s="39" t="s">
        <v>259</v>
      </c>
      <c r="C529" s="39" t="s">
        <v>131</v>
      </c>
      <c r="D529" s="39" t="s">
        <v>132</v>
      </c>
      <c r="E529" s="39" t="s">
        <v>260</v>
      </c>
      <c r="F529">
        <v>2</v>
      </c>
    </row>
    <row r="530" spans="1:6">
      <c r="A530">
        <v>2023</v>
      </c>
      <c r="B530" s="39" t="s">
        <v>259</v>
      </c>
      <c r="C530" s="39" t="s">
        <v>131</v>
      </c>
      <c r="D530" s="39" t="s">
        <v>132</v>
      </c>
      <c r="E530" s="39" t="s">
        <v>260</v>
      </c>
      <c r="F530">
        <v>2</v>
      </c>
    </row>
    <row r="531" spans="1:6">
      <c r="A531">
        <v>2024</v>
      </c>
      <c r="B531" s="39" t="s">
        <v>259</v>
      </c>
      <c r="C531" s="39" t="s">
        <v>131</v>
      </c>
      <c r="D531" s="39" t="s">
        <v>132</v>
      </c>
      <c r="E531" s="39" t="s">
        <v>260</v>
      </c>
      <c r="F531">
        <v>2</v>
      </c>
    </row>
    <row r="532" spans="1:6">
      <c r="A532">
        <v>2025</v>
      </c>
      <c r="B532" s="39" t="s">
        <v>259</v>
      </c>
      <c r="C532" s="39" t="s">
        <v>131</v>
      </c>
      <c r="D532" s="39" t="s">
        <v>132</v>
      </c>
      <c r="E532" s="39" t="s">
        <v>260</v>
      </c>
      <c r="F532">
        <v>2</v>
      </c>
    </row>
    <row r="533" spans="1:6">
      <c r="A533">
        <v>2026</v>
      </c>
      <c r="B533" s="39" t="s">
        <v>259</v>
      </c>
      <c r="C533" s="39" t="s">
        <v>131</v>
      </c>
      <c r="D533" s="39" t="s">
        <v>132</v>
      </c>
      <c r="E533" s="39" t="s">
        <v>260</v>
      </c>
      <c r="F533">
        <v>2</v>
      </c>
    </row>
    <row r="534" spans="1:6">
      <c r="A534">
        <v>2022</v>
      </c>
      <c r="B534" s="39" t="s">
        <v>259</v>
      </c>
      <c r="C534" s="39" t="s">
        <v>187</v>
      </c>
      <c r="D534" s="39" t="s">
        <v>132</v>
      </c>
      <c r="E534" s="39" t="s">
        <v>261</v>
      </c>
      <c r="F534">
        <v>1</v>
      </c>
    </row>
    <row r="535" spans="1:6">
      <c r="A535">
        <v>2023</v>
      </c>
      <c r="B535" s="39" t="s">
        <v>259</v>
      </c>
      <c r="C535" s="39" t="s">
        <v>187</v>
      </c>
      <c r="D535" s="39" t="s">
        <v>132</v>
      </c>
      <c r="E535" s="39" t="s">
        <v>261</v>
      </c>
      <c r="F535">
        <v>1</v>
      </c>
    </row>
    <row r="536" spans="1:6">
      <c r="A536">
        <v>2024</v>
      </c>
      <c r="B536" s="39" t="s">
        <v>259</v>
      </c>
      <c r="C536" s="39" t="s">
        <v>187</v>
      </c>
      <c r="D536" s="39" t="s">
        <v>132</v>
      </c>
      <c r="E536" s="39" t="s">
        <v>261</v>
      </c>
      <c r="F536">
        <v>1</v>
      </c>
    </row>
    <row r="537" spans="1:6">
      <c r="A537">
        <v>2025</v>
      </c>
      <c r="B537" s="39" t="s">
        <v>259</v>
      </c>
      <c r="C537" s="39" t="s">
        <v>187</v>
      </c>
      <c r="D537" s="39" t="s">
        <v>132</v>
      </c>
      <c r="E537" s="39" t="s">
        <v>261</v>
      </c>
      <c r="F537">
        <v>1</v>
      </c>
    </row>
    <row r="538" spans="1:6">
      <c r="A538">
        <v>2026</v>
      </c>
      <c r="B538" s="39" t="s">
        <v>259</v>
      </c>
      <c r="C538" s="39" t="s">
        <v>187</v>
      </c>
      <c r="D538" s="39" t="s">
        <v>132</v>
      </c>
      <c r="E538" s="39" t="s">
        <v>261</v>
      </c>
      <c r="F538">
        <v>1</v>
      </c>
    </row>
    <row r="539" spans="1:6">
      <c r="A539">
        <v>2009</v>
      </c>
      <c r="B539" s="39" t="s">
        <v>262</v>
      </c>
      <c r="C539" s="39" t="s">
        <v>131</v>
      </c>
      <c r="D539" s="39" t="s">
        <v>132</v>
      </c>
      <c r="E539" s="39" t="s">
        <v>263</v>
      </c>
      <c r="F539">
        <v>1</v>
      </c>
    </row>
    <row r="540" spans="1:6">
      <c r="A540">
        <v>2010</v>
      </c>
      <c r="B540" s="39" t="s">
        <v>262</v>
      </c>
      <c r="C540" s="39" t="s">
        <v>131</v>
      </c>
      <c r="D540" s="39" t="s">
        <v>132</v>
      </c>
      <c r="E540" s="39" t="s">
        <v>263</v>
      </c>
      <c r="F540">
        <v>1</v>
      </c>
    </row>
    <row r="541" spans="1:6">
      <c r="A541">
        <v>2011</v>
      </c>
      <c r="B541" s="39" t="s">
        <v>262</v>
      </c>
      <c r="C541" s="39" t="s">
        <v>131</v>
      </c>
      <c r="D541" s="39" t="s">
        <v>132</v>
      </c>
      <c r="E541" s="39" t="s">
        <v>263</v>
      </c>
      <c r="F541">
        <v>1</v>
      </c>
    </row>
    <row r="542" spans="1:6">
      <c r="A542">
        <v>2012</v>
      </c>
      <c r="B542" s="39" t="s">
        <v>262</v>
      </c>
      <c r="C542" s="39" t="s">
        <v>131</v>
      </c>
      <c r="D542" s="39" t="s">
        <v>132</v>
      </c>
      <c r="E542" s="39" t="s">
        <v>263</v>
      </c>
      <c r="F542">
        <v>1</v>
      </c>
    </row>
    <row r="543" spans="1:6">
      <c r="A543">
        <v>2013</v>
      </c>
      <c r="B543" s="39" t="s">
        <v>262</v>
      </c>
      <c r="C543" s="39" t="s">
        <v>131</v>
      </c>
      <c r="D543" s="39" t="s">
        <v>132</v>
      </c>
      <c r="E543" s="39" t="s">
        <v>263</v>
      </c>
      <c r="F543">
        <v>1</v>
      </c>
    </row>
    <row r="544" spans="1:6">
      <c r="A544">
        <v>2014</v>
      </c>
      <c r="B544" s="39" t="s">
        <v>264</v>
      </c>
      <c r="C544" s="39" t="s">
        <v>131</v>
      </c>
      <c r="D544" s="39" t="s">
        <v>132</v>
      </c>
      <c r="E544" s="39" t="s">
        <v>265</v>
      </c>
      <c r="F544">
        <v>2</v>
      </c>
    </row>
    <row r="545" spans="1:6">
      <c r="A545">
        <v>2015</v>
      </c>
      <c r="B545" s="39" t="s">
        <v>264</v>
      </c>
      <c r="C545" s="39" t="s">
        <v>131</v>
      </c>
      <c r="D545" s="39" t="s">
        <v>132</v>
      </c>
      <c r="E545" s="39" t="s">
        <v>265</v>
      </c>
      <c r="F545">
        <v>2</v>
      </c>
    </row>
    <row r="546" spans="1:6">
      <c r="A546">
        <v>2016</v>
      </c>
      <c r="B546" s="39" t="s">
        <v>264</v>
      </c>
      <c r="C546" s="39" t="s">
        <v>131</v>
      </c>
      <c r="D546" s="39" t="s">
        <v>132</v>
      </c>
      <c r="E546" s="39" t="s">
        <v>265</v>
      </c>
      <c r="F546">
        <v>2</v>
      </c>
    </row>
    <row r="547" spans="1:6">
      <c r="A547">
        <v>2017</v>
      </c>
      <c r="B547" s="39" t="s">
        <v>264</v>
      </c>
      <c r="C547" s="39" t="s">
        <v>131</v>
      </c>
      <c r="D547" s="39" t="s">
        <v>132</v>
      </c>
      <c r="E547" s="39" t="s">
        <v>265</v>
      </c>
      <c r="F547">
        <v>2</v>
      </c>
    </row>
    <row r="548" spans="1:6">
      <c r="A548">
        <v>2018</v>
      </c>
      <c r="B548" s="39" t="s">
        <v>264</v>
      </c>
      <c r="C548" s="39" t="s">
        <v>131</v>
      </c>
      <c r="D548" s="39" t="s">
        <v>132</v>
      </c>
      <c r="E548" s="39" t="s">
        <v>265</v>
      </c>
      <c r="F548">
        <v>2</v>
      </c>
    </row>
    <row r="549" spans="1:6">
      <c r="A549">
        <v>2019</v>
      </c>
      <c r="B549" s="39" t="s">
        <v>264</v>
      </c>
      <c r="C549" s="39" t="s">
        <v>131</v>
      </c>
      <c r="D549" s="39" t="s">
        <v>132</v>
      </c>
      <c r="E549" s="39" t="s">
        <v>265</v>
      </c>
      <c r="F549">
        <v>2</v>
      </c>
    </row>
    <row r="550" spans="1:6">
      <c r="A550">
        <v>2020</v>
      </c>
      <c r="B550" s="39" t="s">
        <v>264</v>
      </c>
      <c r="C550" s="39" t="s">
        <v>131</v>
      </c>
      <c r="D550" s="39" t="s">
        <v>132</v>
      </c>
      <c r="E550" s="39" t="s">
        <v>266</v>
      </c>
      <c r="F550">
        <v>3</v>
      </c>
    </row>
    <row r="551" spans="1:6">
      <c r="A551">
        <v>2021</v>
      </c>
      <c r="B551" s="39" t="s">
        <v>264</v>
      </c>
      <c r="C551" s="39" t="s">
        <v>131</v>
      </c>
      <c r="D551" s="39" t="s">
        <v>132</v>
      </c>
      <c r="E551" s="39" t="s">
        <v>267</v>
      </c>
      <c r="F551">
        <v>5</v>
      </c>
    </row>
    <row r="552" spans="1:6">
      <c r="A552">
        <v>2022</v>
      </c>
      <c r="B552" s="39" t="s">
        <v>264</v>
      </c>
      <c r="C552" s="39" t="s">
        <v>131</v>
      </c>
      <c r="D552" s="39" t="s">
        <v>132</v>
      </c>
      <c r="E552" s="39" t="s">
        <v>267</v>
      </c>
      <c r="F552">
        <v>5</v>
      </c>
    </row>
    <row r="553" spans="1:6">
      <c r="A553">
        <v>2023</v>
      </c>
      <c r="B553" s="39" t="s">
        <v>264</v>
      </c>
      <c r="C553" s="39" t="s">
        <v>131</v>
      </c>
      <c r="D553" s="39" t="s">
        <v>132</v>
      </c>
      <c r="E553" s="39" t="s">
        <v>267</v>
      </c>
      <c r="F553">
        <v>5</v>
      </c>
    </row>
    <row r="554" spans="1:6">
      <c r="A554">
        <v>2024</v>
      </c>
      <c r="B554" s="39" t="s">
        <v>264</v>
      </c>
      <c r="C554" s="39" t="s">
        <v>131</v>
      </c>
      <c r="D554" s="39" t="s">
        <v>132</v>
      </c>
      <c r="E554" s="39" t="s">
        <v>267</v>
      </c>
      <c r="F554">
        <v>5</v>
      </c>
    </row>
    <row r="555" spans="1:6">
      <c r="A555">
        <v>2021</v>
      </c>
      <c r="B555" s="39" t="s">
        <v>264</v>
      </c>
      <c r="C555" s="39" t="s">
        <v>187</v>
      </c>
      <c r="D555" s="39" t="s">
        <v>132</v>
      </c>
      <c r="E555" s="39" t="s">
        <v>268</v>
      </c>
      <c r="F555">
        <v>2</v>
      </c>
    </row>
    <row r="556" spans="1:6">
      <c r="A556">
        <v>2022</v>
      </c>
      <c r="B556" s="39" t="s">
        <v>264</v>
      </c>
      <c r="C556" s="39" t="s">
        <v>187</v>
      </c>
      <c r="D556" s="39" t="s">
        <v>132</v>
      </c>
      <c r="E556" s="39" t="s">
        <v>268</v>
      </c>
      <c r="F556">
        <v>2</v>
      </c>
    </row>
    <row r="557" spans="1:6">
      <c r="A557">
        <v>2023</v>
      </c>
      <c r="B557" s="39" t="s">
        <v>264</v>
      </c>
      <c r="C557" s="39" t="s">
        <v>187</v>
      </c>
      <c r="D557" s="39" t="s">
        <v>132</v>
      </c>
      <c r="E557" s="39" t="s">
        <v>268</v>
      </c>
      <c r="F557">
        <v>2</v>
      </c>
    </row>
    <row r="558" spans="1:6">
      <c r="A558">
        <v>2024</v>
      </c>
      <c r="B558" s="39" t="s">
        <v>264</v>
      </c>
      <c r="C558" s="39" t="s">
        <v>187</v>
      </c>
      <c r="D558" s="39" t="s">
        <v>132</v>
      </c>
      <c r="E558" s="39" t="s">
        <v>268</v>
      </c>
      <c r="F558">
        <v>2</v>
      </c>
    </row>
    <row r="559" spans="1:6">
      <c r="A559">
        <v>2025</v>
      </c>
      <c r="B559" s="39" t="s">
        <v>264</v>
      </c>
      <c r="C559" s="39" t="s">
        <v>131</v>
      </c>
      <c r="D559" s="39" t="s">
        <v>132</v>
      </c>
      <c r="E559" s="39" t="s">
        <v>267</v>
      </c>
      <c r="F559">
        <v>5</v>
      </c>
    </row>
    <row r="560" spans="1:6">
      <c r="A560">
        <v>2026</v>
      </c>
      <c r="B560" s="39" t="s">
        <v>264</v>
      </c>
      <c r="C560" s="39" t="s">
        <v>131</v>
      </c>
      <c r="D560" s="39" t="s">
        <v>132</v>
      </c>
      <c r="E560" s="39" t="s">
        <v>269</v>
      </c>
      <c r="F560">
        <v>4</v>
      </c>
    </row>
    <row r="561" spans="1:6">
      <c r="A561">
        <v>2026</v>
      </c>
      <c r="B561" s="39" t="s">
        <v>264</v>
      </c>
      <c r="C561" s="39" t="s">
        <v>187</v>
      </c>
      <c r="D561" s="39" t="s">
        <v>132</v>
      </c>
      <c r="E561" s="39" t="s">
        <v>268</v>
      </c>
      <c r="F561">
        <v>2</v>
      </c>
    </row>
    <row r="562" spans="1:6">
      <c r="A562">
        <v>2025</v>
      </c>
      <c r="B562" s="39" t="s">
        <v>270</v>
      </c>
      <c r="C562" s="39" t="s">
        <v>131</v>
      </c>
      <c r="D562" s="39" t="s">
        <v>132</v>
      </c>
      <c r="E562" s="39" t="s">
        <v>271</v>
      </c>
      <c r="F562">
        <v>3</v>
      </c>
    </row>
    <row r="563" spans="1:6">
      <c r="A563">
        <v>2025</v>
      </c>
      <c r="B563" s="39" t="s">
        <v>270</v>
      </c>
      <c r="C563" s="39" t="s">
        <v>187</v>
      </c>
      <c r="D563" s="39" t="s">
        <v>132</v>
      </c>
      <c r="E563" s="39" t="s">
        <v>272</v>
      </c>
      <c r="F563">
        <v>2</v>
      </c>
    </row>
    <row r="564" spans="1:6">
      <c r="A564">
        <v>2007</v>
      </c>
      <c r="B564" s="39" t="s">
        <v>273</v>
      </c>
      <c r="C564" s="39" t="s">
        <v>131</v>
      </c>
      <c r="D564" s="39" t="s">
        <v>132</v>
      </c>
      <c r="E564" s="39" t="s">
        <v>274</v>
      </c>
      <c r="F564">
        <v>1</v>
      </c>
    </row>
    <row r="565" spans="1:6">
      <c r="A565">
        <v>2008</v>
      </c>
      <c r="B565" s="39" t="s">
        <v>273</v>
      </c>
      <c r="C565" s="39" t="s">
        <v>131</v>
      </c>
      <c r="D565" s="39" t="s">
        <v>132</v>
      </c>
      <c r="E565" s="39" t="s">
        <v>274</v>
      </c>
      <c r="F565">
        <v>1</v>
      </c>
    </row>
    <row r="566" spans="1:6">
      <c r="A566">
        <v>2009</v>
      </c>
      <c r="B566" s="39" t="s">
        <v>273</v>
      </c>
      <c r="C566" s="39" t="s">
        <v>131</v>
      </c>
      <c r="D566" s="39" t="s">
        <v>132</v>
      </c>
      <c r="E566" s="39" t="s">
        <v>274</v>
      </c>
      <c r="F566">
        <v>1</v>
      </c>
    </row>
    <row r="567" spans="1:6">
      <c r="A567">
        <v>2010</v>
      </c>
      <c r="B567" s="39" t="s">
        <v>273</v>
      </c>
      <c r="C567" s="39" t="s">
        <v>131</v>
      </c>
      <c r="D567" s="39" t="s">
        <v>132</v>
      </c>
      <c r="E567" s="39" t="s">
        <v>274</v>
      </c>
      <c r="F567">
        <v>1</v>
      </c>
    </row>
    <row r="568" spans="1:6">
      <c r="A568">
        <v>2011</v>
      </c>
      <c r="B568" s="39" t="s">
        <v>273</v>
      </c>
      <c r="C568" s="39" t="s">
        <v>131</v>
      </c>
      <c r="D568" s="39" t="s">
        <v>132</v>
      </c>
      <c r="E568" s="39" t="s">
        <v>274</v>
      </c>
      <c r="F568">
        <v>1</v>
      </c>
    </row>
    <row r="569" spans="1:6">
      <c r="A569">
        <v>2012</v>
      </c>
      <c r="B569" s="39" t="s">
        <v>273</v>
      </c>
      <c r="C569" s="39" t="s">
        <v>131</v>
      </c>
      <c r="D569" s="39" t="s">
        <v>132</v>
      </c>
      <c r="E569" s="39" t="s">
        <v>274</v>
      </c>
      <c r="F569">
        <v>1</v>
      </c>
    </row>
    <row r="570" spans="1:6">
      <c r="A570">
        <v>2013</v>
      </c>
      <c r="B570" s="39" t="s">
        <v>273</v>
      </c>
      <c r="C570" s="39" t="s">
        <v>131</v>
      </c>
      <c r="D570" s="39" t="s">
        <v>132</v>
      </c>
      <c r="E570" s="39" t="s">
        <v>274</v>
      </c>
      <c r="F570">
        <v>1</v>
      </c>
    </row>
    <row r="571" spans="1:6">
      <c r="A571">
        <v>2014</v>
      </c>
      <c r="B571" s="39" t="s">
        <v>273</v>
      </c>
      <c r="C571" s="39" t="s">
        <v>131</v>
      </c>
      <c r="D571" s="39" t="s">
        <v>132</v>
      </c>
      <c r="E571" s="39" t="s">
        <v>274</v>
      </c>
      <c r="F571">
        <v>1</v>
      </c>
    </row>
    <row r="572" spans="1:6">
      <c r="A572">
        <v>2015</v>
      </c>
      <c r="B572" s="39" t="s">
        <v>273</v>
      </c>
      <c r="C572" s="39" t="s">
        <v>131</v>
      </c>
      <c r="D572" s="39" t="s">
        <v>132</v>
      </c>
      <c r="E572" s="39" t="s">
        <v>274</v>
      </c>
      <c r="F572">
        <v>1</v>
      </c>
    </row>
    <row r="573" spans="1:6">
      <c r="A573">
        <v>2017</v>
      </c>
      <c r="B573" s="39" t="s">
        <v>273</v>
      </c>
      <c r="C573" s="39" t="s">
        <v>131</v>
      </c>
      <c r="D573" s="39" t="s">
        <v>132</v>
      </c>
      <c r="E573" s="39" t="s">
        <v>274</v>
      </c>
      <c r="F573">
        <v>1</v>
      </c>
    </row>
    <row r="574" spans="1:6">
      <c r="A574">
        <v>2018</v>
      </c>
      <c r="B574" s="39" t="s">
        <v>273</v>
      </c>
      <c r="C574" s="39" t="s">
        <v>131</v>
      </c>
      <c r="D574" s="39" t="s">
        <v>132</v>
      </c>
      <c r="E574" s="39" t="s">
        <v>274</v>
      </c>
      <c r="F574">
        <v>1</v>
      </c>
    </row>
    <row r="575" spans="1:6">
      <c r="A575">
        <v>2019</v>
      </c>
      <c r="B575" s="39" t="s">
        <v>273</v>
      </c>
      <c r="C575" s="39" t="s">
        <v>131</v>
      </c>
      <c r="D575" s="39" t="s">
        <v>132</v>
      </c>
      <c r="E575" s="39" t="s">
        <v>274</v>
      </c>
      <c r="F575">
        <v>1</v>
      </c>
    </row>
    <row r="576" spans="1:6">
      <c r="A576">
        <v>2020</v>
      </c>
      <c r="B576" s="39" t="s">
        <v>275</v>
      </c>
      <c r="C576" s="39" t="s">
        <v>131</v>
      </c>
      <c r="D576" s="39" t="s">
        <v>132</v>
      </c>
      <c r="E576" s="39" t="s">
        <v>276</v>
      </c>
      <c r="F576">
        <v>2</v>
      </c>
    </row>
    <row r="577" spans="1:6">
      <c r="A577">
        <v>2021</v>
      </c>
      <c r="B577" s="39" t="s">
        <v>275</v>
      </c>
      <c r="C577" s="39" t="s">
        <v>131</v>
      </c>
      <c r="D577" s="39" t="s">
        <v>132</v>
      </c>
      <c r="E577" s="39" t="s">
        <v>276</v>
      </c>
      <c r="F577">
        <v>2</v>
      </c>
    </row>
    <row r="578" spans="1:6">
      <c r="A578">
        <v>2022</v>
      </c>
      <c r="B578" s="39" t="s">
        <v>275</v>
      </c>
      <c r="C578" s="39" t="s">
        <v>131</v>
      </c>
      <c r="D578" s="39" t="s">
        <v>132</v>
      </c>
      <c r="E578" s="39" t="s">
        <v>276</v>
      </c>
      <c r="F578">
        <v>2</v>
      </c>
    </row>
    <row r="579" spans="1:6">
      <c r="A579">
        <v>2023</v>
      </c>
      <c r="B579" s="39" t="s">
        <v>275</v>
      </c>
      <c r="C579" s="39" t="s">
        <v>131</v>
      </c>
      <c r="D579" s="39" t="s">
        <v>132</v>
      </c>
      <c r="E579" s="39" t="s">
        <v>276</v>
      </c>
      <c r="F579">
        <v>2</v>
      </c>
    </row>
    <row r="580" spans="1:6">
      <c r="A580">
        <v>2024</v>
      </c>
      <c r="B580" s="39" t="s">
        <v>275</v>
      </c>
      <c r="C580" s="39" t="s">
        <v>131</v>
      </c>
      <c r="D580" s="39" t="s">
        <v>132</v>
      </c>
      <c r="E580" s="39" t="s">
        <v>276</v>
      </c>
      <c r="F580">
        <v>2</v>
      </c>
    </row>
    <row r="581" spans="1:6">
      <c r="A581">
        <v>2025</v>
      </c>
      <c r="B581" s="39" t="s">
        <v>275</v>
      </c>
      <c r="C581" s="39" t="s">
        <v>131</v>
      </c>
      <c r="D581" s="39" t="s">
        <v>132</v>
      </c>
      <c r="E581" s="39" t="s">
        <v>276</v>
      </c>
      <c r="F581">
        <v>2</v>
      </c>
    </row>
    <row r="582" spans="1:6">
      <c r="A582">
        <v>2026</v>
      </c>
      <c r="B582" s="39" t="s">
        <v>275</v>
      </c>
      <c r="C582" s="39" t="s">
        <v>131</v>
      </c>
      <c r="D582" s="39" t="s">
        <v>132</v>
      </c>
      <c r="E582" s="39" t="s">
        <v>276</v>
      </c>
      <c r="F582">
        <v>2</v>
      </c>
    </row>
    <row r="583" spans="1:6">
      <c r="A583">
        <v>2019</v>
      </c>
      <c r="B583" s="39" t="s">
        <v>277</v>
      </c>
      <c r="C583" s="39" t="s">
        <v>170</v>
      </c>
      <c r="D583" s="39" t="s">
        <v>132</v>
      </c>
      <c r="E583" s="39" t="s">
        <v>278</v>
      </c>
      <c r="F583">
        <v>1</v>
      </c>
    </row>
    <row r="584" spans="1:6">
      <c r="A584">
        <v>2024</v>
      </c>
      <c r="B584" s="39" t="s">
        <v>279</v>
      </c>
      <c r="C584" s="39" t="s">
        <v>131</v>
      </c>
      <c r="D584" s="39" t="s">
        <v>132</v>
      </c>
      <c r="E584" s="39" t="s">
        <v>280</v>
      </c>
      <c r="F584">
        <v>4</v>
      </c>
    </row>
    <row r="585" spans="1:6">
      <c r="A585">
        <v>2025</v>
      </c>
      <c r="B585" s="39" t="s">
        <v>279</v>
      </c>
      <c r="C585" s="39" t="s">
        <v>131</v>
      </c>
      <c r="D585" s="39" t="s">
        <v>132</v>
      </c>
      <c r="E585" s="39" t="s">
        <v>281</v>
      </c>
      <c r="F585">
        <v>2</v>
      </c>
    </row>
    <row r="586" spans="1:6">
      <c r="A586">
        <v>2024</v>
      </c>
      <c r="B586" s="39" t="s">
        <v>279</v>
      </c>
      <c r="C586" s="39" t="s">
        <v>187</v>
      </c>
      <c r="D586" s="39" t="s">
        <v>132</v>
      </c>
      <c r="E586" s="39" t="s">
        <v>281</v>
      </c>
      <c r="F586">
        <v>2</v>
      </c>
    </row>
    <row r="587" spans="1:6">
      <c r="A587">
        <v>2025</v>
      </c>
      <c r="B587" s="39" t="s">
        <v>279</v>
      </c>
      <c r="C587" s="39" t="s">
        <v>187</v>
      </c>
      <c r="D587" s="39" t="s">
        <v>132</v>
      </c>
      <c r="E587" s="39" t="s">
        <v>281</v>
      </c>
      <c r="F587">
        <v>2</v>
      </c>
    </row>
    <row r="588" spans="1:6">
      <c r="A588">
        <v>2020</v>
      </c>
      <c r="B588" s="39" t="s">
        <v>282</v>
      </c>
      <c r="C588" s="39" t="s">
        <v>170</v>
      </c>
      <c r="D588" s="39" t="s">
        <v>132</v>
      </c>
      <c r="E588" s="39" t="s">
        <v>283</v>
      </c>
      <c r="F588">
        <v>3</v>
      </c>
    </row>
    <row r="589" spans="1:6">
      <c r="A589">
        <v>2021</v>
      </c>
      <c r="B589" s="39" t="s">
        <v>282</v>
      </c>
      <c r="C589" s="39" t="s">
        <v>170</v>
      </c>
      <c r="D589" s="39" t="s">
        <v>132</v>
      </c>
      <c r="E589" s="39" t="s">
        <v>283</v>
      </c>
      <c r="F589">
        <v>3</v>
      </c>
    </row>
    <row r="590" spans="1:6">
      <c r="A590">
        <v>2022</v>
      </c>
      <c r="B590" s="39" t="s">
        <v>282</v>
      </c>
      <c r="C590" s="39" t="s">
        <v>170</v>
      </c>
      <c r="D590" s="39" t="s">
        <v>132</v>
      </c>
      <c r="E590" s="39" t="s">
        <v>283</v>
      </c>
      <c r="F590">
        <v>3</v>
      </c>
    </row>
    <row r="591" spans="1:6">
      <c r="A591">
        <v>2023</v>
      </c>
      <c r="B591" s="39" t="s">
        <v>282</v>
      </c>
      <c r="C591" s="39" t="s">
        <v>170</v>
      </c>
      <c r="D591" s="39" t="s">
        <v>132</v>
      </c>
      <c r="E591" s="39" t="s">
        <v>283</v>
      </c>
      <c r="F591">
        <v>3</v>
      </c>
    </row>
    <row r="592" spans="1:6">
      <c r="A592">
        <v>2024</v>
      </c>
      <c r="B592" s="39" t="s">
        <v>282</v>
      </c>
      <c r="C592" s="39" t="s">
        <v>170</v>
      </c>
      <c r="D592" s="39" t="s">
        <v>132</v>
      </c>
      <c r="E592" s="39" t="s">
        <v>284</v>
      </c>
      <c r="F592">
        <v>7</v>
      </c>
    </row>
    <row r="593" spans="1:6">
      <c r="A593">
        <v>2025</v>
      </c>
      <c r="B593" s="39" t="s">
        <v>282</v>
      </c>
      <c r="C593" s="39" t="s">
        <v>170</v>
      </c>
      <c r="D593" s="39" t="s">
        <v>132</v>
      </c>
      <c r="E593" s="39" t="s">
        <v>285</v>
      </c>
      <c r="F593">
        <v>5</v>
      </c>
    </row>
    <row r="594" spans="1:6">
      <c r="A594">
        <v>2026</v>
      </c>
      <c r="B594" s="39" t="s">
        <v>282</v>
      </c>
      <c r="C594" s="39" t="s">
        <v>170</v>
      </c>
      <c r="D594" s="39" t="s">
        <v>132</v>
      </c>
      <c r="E594" s="39" t="s">
        <v>283</v>
      </c>
      <c r="F594">
        <v>3</v>
      </c>
    </row>
    <row r="595" spans="1:6">
      <c r="A595">
        <v>2008</v>
      </c>
      <c r="B595" s="39" t="s">
        <v>286</v>
      </c>
      <c r="C595" s="39" t="s">
        <v>135</v>
      </c>
      <c r="D595" s="39" t="s">
        <v>132</v>
      </c>
      <c r="E595" s="39" t="s">
        <v>287</v>
      </c>
      <c r="F595">
        <v>1</v>
      </c>
    </row>
    <row r="596" spans="1:6">
      <c r="A596">
        <v>2009</v>
      </c>
      <c r="B596" s="39" t="s">
        <v>286</v>
      </c>
      <c r="C596" s="39" t="s">
        <v>135</v>
      </c>
      <c r="D596" s="39" t="s">
        <v>132</v>
      </c>
      <c r="E596" s="39" t="s">
        <v>287</v>
      </c>
      <c r="F596">
        <v>1</v>
      </c>
    </row>
    <row r="597" spans="1:6">
      <c r="A597">
        <v>2010</v>
      </c>
      <c r="B597" s="39" t="s">
        <v>286</v>
      </c>
      <c r="C597" s="39" t="s">
        <v>135</v>
      </c>
      <c r="D597" s="39" t="s">
        <v>132</v>
      </c>
      <c r="E597" s="39" t="s">
        <v>287</v>
      </c>
      <c r="F597">
        <v>1</v>
      </c>
    </row>
    <row r="598" spans="1:6">
      <c r="A598">
        <v>2011</v>
      </c>
      <c r="B598" s="39" t="s">
        <v>286</v>
      </c>
      <c r="C598" s="39" t="s">
        <v>135</v>
      </c>
      <c r="D598" s="39" t="s">
        <v>132</v>
      </c>
      <c r="E598" s="39" t="s">
        <v>287</v>
      </c>
      <c r="F598">
        <v>1</v>
      </c>
    </row>
    <row r="599" spans="1:6">
      <c r="A599">
        <v>2012</v>
      </c>
      <c r="B599" s="39" t="s">
        <v>286</v>
      </c>
      <c r="C599" s="39" t="s">
        <v>135</v>
      </c>
      <c r="D599" s="39" t="s">
        <v>132</v>
      </c>
      <c r="E599" s="39" t="s">
        <v>287</v>
      </c>
      <c r="F599">
        <v>1</v>
      </c>
    </row>
    <row r="600" spans="1:6">
      <c r="A600">
        <v>2013</v>
      </c>
      <c r="B600" s="39" t="s">
        <v>286</v>
      </c>
      <c r="C600" s="39" t="s">
        <v>135</v>
      </c>
      <c r="D600" s="39" t="s">
        <v>132</v>
      </c>
      <c r="E600" s="39" t="s">
        <v>132</v>
      </c>
      <c r="F600">
        <v>0</v>
      </c>
    </row>
    <row r="601" spans="1:6">
      <c r="A601">
        <v>2014</v>
      </c>
      <c r="B601" s="39" t="s">
        <v>286</v>
      </c>
      <c r="C601" s="39" t="s">
        <v>135</v>
      </c>
      <c r="D601" s="39" t="s">
        <v>132</v>
      </c>
      <c r="E601" s="39" t="s">
        <v>287</v>
      </c>
      <c r="F601">
        <v>1</v>
      </c>
    </row>
    <row r="602" spans="1:6">
      <c r="A602">
        <v>2015</v>
      </c>
      <c r="B602" s="39" t="s">
        <v>286</v>
      </c>
      <c r="C602" s="39" t="s">
        <v>135</v>
      </c>
      <c r="D602" s="39" t="s">
        <v>132</v>
      </c>
      <c r="E602" s="39" t="s">
        <v>287</v>
      </c>
      <c r="F602">
        <v>1</v>
      </c>
    </row>
    <row r="603" spans="1:6">
      <c r="A603">
        <v>2011</v>
      </c>
      <c r="B603" s="39" t="s">
        <v>286</v>
      </c>
      <c r="C603" s="39" t="s">
        <v>174</v>
      </c>
      <c r="D603" s="39" t="s">
        <v>288</v>
      </c>
      <c r="E603" s="39" t="s">
        <v>287</v>
      </c>
      <c r="F603">
        <v>1</v>
      </c>
    </row>
    <row r="604" spans="1:6">
      <c r="A604">
        <v>2012</v>
      </c>
      <c r="B604" s="39" t="s">
        <v>286</v>
      </c>
      <c r="C604" s="39" t="s">
        <v>174</v>
      </c>
      <c r="D604" s="39" t="s">
        <v>288</v>
      </c>
      <c r="E604" s="39" t="s">
        <v>287</v>
      </c>
      <c r="F604">
        <v>1</v>
      </c>
    </row>
    <row r="605" spans="1:6">
      <c r="A605">
        <v>2013</v>
      </c>
      <c r="B605" s="39" t="s">
        <v>286</v>
      </c>
      <c r="C605" s="39" t="s">
        <v>174</v>
      </c>
      <c r="D605" s="39" t="s">
        <v>288</v>
      </c>
      <c r="E605" s="39" t="s">
        <v>132</v>
      </c>
      <c r="F605">
        <v>0</v>
      </c>
    </row>
    <row r="606" spans="1:6">
      <c r="A606">
        <v>2014</v>
      </c>
      <c r="B606" s="39" t="s">
        <v>286</v>
      </c>
      <c r="C606" s="39" t="s">
        <v>174</v>
      </c>
      <c r="D606" s="39" t="s">
        <v>288</v>
      </c>
      <c r="E606" s="39" t="s">
        <v>287</v>
      </c>
      <c r="F606">
        <v>1</v>
      </c>
    </row>
    <row r="607" spans="1:6">
      <c r="A607">
        <v>2015</v>
      </c>
      <c r="B607" s="39" t="s">
        <v>286</v>
      </c>
      <c r="C607" s="39" t="s">
        <v>174</v>
      </c>
      <c r="D607" s="39" t="s">
        <v>288</v>
      </c>
      <c r="E607" s="39" t="s">
        <v>287</v>
      </c>
      <c r="F607">
        <v>1</v>
      </c>
    </row>
    <row r="608" spans="1:6">
      <c r="A608">
        <v>2017</v>
      </c>
      <c r="B608" s="39" t="s">
        <v>286</v>
      </c>
      <c r="C608" s="39" t="s">
        <v>135</v>
      </c>
      <c r="D608" s="39" t="s">
        <v>132</v>
      </c>
      <c r="E608" s="39" t="s">
        <v>287</v>
      </c>
      <c r="F608">
        <v>1</v>
      </c>
    </row>
    <row r="609" spans="1:6">
      <c r="A609">
        <v>2018</v>
      </c>
      <c r="B609" s="39" t="s">
        <v>286</v>
      </c>
      <c r="C609" s="39" t="s">
        <v>135</v>
      </c>
      <c r="D609" s="39" t="s">
        <v>132</v>
      </c>
      <c r="E609" s="39" t="s">
        <v>287</v>
      </c>
      <c r="F609">
        <v>1</v>
      </c>
    </row>
    <row r="610" spans="1:6">
      <c r="A610">
        <v>2019</v>
      </c>
      <c r="B610" s="39" t="s">
        <v>286</v>
      </c>
      <c r="C610" s="39" t="s">
        <v>135</v>
      </c>
      <c r="D610" s="39" t="s">
        <v>132</v>
      </c>
      <c r="E610" s="39" t="s">
        <v>132</v>
      </c>
      <c r="F610">
        <v>0</v>
      </c>
    </row>
    <row r="611" spans="1:6">
      <c r="A611">
        <v>2020</v>
      </c>
      <c r="B611" s="39" t="s">
        <v>286</v>
      </c>
      <c r="C611" s="39" t="s">
        <v>135</v>
      </c>
      <c r="D611" s="39" t="s">
        <v>132</v>
      </c>
      <c r="E611" s="39" t="s">
        <v>287</v>
      </c>
      <c r="F611">
        <v>1</v>
      </c>
    </row>
    <row r="612" spans="1:6">
      <c r="A612">
        <v>2021</v>
      </c>
      <c r="B612" s="39" t="s">
        <v>286</v>
      </c>
      <c r="C612" s="39" t="s">
        <v>135</v>
      </c>
      <c r="D612" s="39" t="s">
        <v>132</v>
      </c>
      <c r="E612" s="39" t="s">
        <v>287</v>
      </c>
      <c r="F612">
        <v>1</v>
      </c>
    </row>
    <row r="613" spans="1:6">
      <c r="A613">
        <v>2022</v>
      </c>
      <c r="B613" s="39" t="s">
        <v>286</v>
      </c>
      <c r="C613" s="39" t="s">
        <v>135</v>
      </c>
      <c r="D613" s="39" t="s">
        <v>132</v>
      </c>
      <c r="E613" s="39" t="s">
        <v>287</v>
      </c>
      <c r="F613">
        <v>1</v>
      </c>
    </row>
    <row r="614" spans="1:6">
      <c r="A614">
        <v>2023</v>
      </c>
      <c r="B614" s="39" t="s">
        <v>286</v>
      </c>
      <c r="C614" s="39" t="s">
        <v>135</v>
      </c>
      <c r="D614" s="39" t="s">
        <v>132</v>
      </c>
      <c r="E614" s="39" t="s">
        <v>287</v>
      </c>
      <c r="F614">
        <v>1</v>
      </c>
    </row>
    <row r="615" spans="1:6">
      <c r="A615">
        <v>2017</v>
      </c>
      <c r="B615" s="39" t="s">
        <v>286</v>
      </c>
      <c r="C615" s="39" t="s">
        <v>174</v>
      </c>
      <c r="D615" s="39" t="s">
        <v>288</v>
      </c>
      <c r="E615" s="39" t="s">
        <v>287</v>
      </c>
      <c r="F615">
        <v>1</v>
      </c>
    </row>
    <row r="616" spans="1:6">
      <c r="A616">
        <v>2018</v>
      </c>
      <c r="B616" s="39" t="s">
        <v>286</v>
      </c>
      <c r="C616" s="39" t="s">
        <v>174</v>
      </c>
      <c r="D616" s="39" t="s">
        <v>288</v>
      </c>
      <c r="E616" s="39" t="s">
        <v>287</v>
      </c>
      <c r="F616">
        <v>1</v>
      </c>
    </row>
    <row r="617" spans="1:6">
      <c r="A617">
        <v>2019</v>
      </c>
      <c r="B617" s="39" t="s">
        <v>286</v>
      </c>
      <c r="C617" s="39" t="s">
        <v>174</v>
      </c>
      <c r="D617" s="39" t="s">
        <v>288</v>
      </c>
      <c r="E617" s="39" t="s">
        <v>132</v>
      </c>
      <c r="F617">
        <v>0</v>
      </c>
    </row>
    <row r="618" spans="1:6">
      <c r="A618">
        <v>2020</v>
      </c>
      <c r="B618" s="39" t="s">
        <v>286</v>
      </c>
      <c r="C618" s="39" t="s">
        <v>174</v>
      </c>
      <c r="D618" s="39" t="s">
        <v>288</v>
      </c>
      <c r="E618" s="39" t="s">
        <v>287</v>
      </c>
      <c r="F618">
        <v>1</v>
      </c>
    </row>
    <row r="619" spans="1:6">
      <c r="A619">
        <v>2021</v>
      </c>
      <c r="B619" s="39" t="s">
        <v>286</v>
      </c>
      <c r="C619" s="39" t="s">
        <v>174</v>
      </c>
      <c r="D619" s="39" t="s">
        <v>288</v>
      </c>
      <c r="E619" s="39" t="s">
        <v>287</v>
      </c>
      <c r="F619">
        <v>1</v>
      </c>
    </row>
    <row r="620" spans="1:6">
      <c r="A620">
        <v>2022</v>
      </c>
      <c r="B620" s="39" t="s">
        <v>286</v>
      </c>
      <c r="C620" s="39" t="s">
        <v>174</v>
      </c>
      <c r="D620" s="39" t="s">
        <v>288</v>
      </c>
      <c r="E620" s="39" t="s">
        <v>287</v>
      </c>
      <c r="F620">
        <v>1</v>
      </c>
    </row>
    <row r="621" spans="1:6">
      <c r="A621">
        <v>2023</v>
      </c>
      <c r="B621" s="39" t="s">
        <v>286</v>
      </c>
      <c r="C621" s="39" t="s">
        <v>174</v>
      </c>
      <c r="D621" s="39" t="s">
        <v>288</v>
      </c>
      <c r="E621" s="39" t="s">
        <v>287</v>
      </c>
      <c r="F621">
        <v>1</v>
      </c>
    </row>
    <row r="622" spans="1:6">
      <c r="A622">
        <v>2021</v>
      </c>
      <c r="B622" s="39" t="s">
        <v>289</v>
      </c>
      <c r="C622" s="39" t="s">
        <v>168</v>
      </c>
      <c r="D622" s="39" t="s">
        <v>290</v>
      </c>
      <c r="E622" s="39" t="s">
        <v>291</v>
      </c>
      <c r="F622">
        <v>1</v>
      </c>
    </row>
    <row r="623" spans="1:6">
      <c r="A623">
        <v>2022</v>
      </c>
      <c r="B623" s="39" t="s">
        <v>289</v>
      </c>
      <c r="C623" s="39" t="s">
        <v>168</v>
      </c>
      <c r="D623" s="39" t="s">
        <v>290</v>
      </c>
      <c r="E623" s="39" t="s">
        <v>291</v>
      </c>
      <c r="F623">
        <v>1</v>
      </c>
    </row>
    <row r="624" spans="1:6">
      <c r="A624">
        <v>2023</v>
      </c>
      <c r="B624" s="39" t="s">
        <v>289</v>
      </c>
      <c r="C624" s="39" t="s">
        <v>168</v>
      </c>
      <c r="D624" s="39" t="s">
        <v>290</v>
      </c>
      <c r="E624" s="39" t="s">
        <v>291</v>
      </c>
      <c r="F624">
        <v>1</v>
      </c>
    </row>
    <row r="625" spans="1:6">
      <c r="A625">
        <v>2024</v>
      </c>
      <c r="B625" s="39" t="s">
        <v>289</v>
      </c>
      <c r="C625" s="39" t="s">
        <v>168</v>
      </c>
      <c r="D625" s="39" t="s">
        <v>290</v>
      </c>
      <c r="E625" s="39" t="s">
        <v>291</v>
      </c>
      <c r="F625">
        <v>1</v>
      </c>
    </row>
    <row r="626" spans="1:6">
      <c r="A626">
        <v>2025</v>
      </c>
      <c r="B626" s="39" t="s">
        <v>289</v>
      </c>
      <c r="C626" s="39" t="s">
        <v>168</v>
      </c>
      <c r="D626" s="39" t="s">
        <v>290</v>
      </c>
      <c r="E626" s="39" t="s">
        <v>291</v>
      </c>
      <c r="F626">
        <v>1</v>
      </c>
    </row>
    <row r="627" spans="1:6">
      <c r="A627">
        <v>2026</v>
      </c>
      <c r="B627" s="39" t="s">
        <v>289</v>
      </c>
      <c r="C627" s="39" t="s">
        <v>168</v>
      </c>
      <c r="D627" s="39" t="s">
        <v>290</v>
      </c>
      <c r="E627" s="39" t="s">
        <v>291</v>
      </c>
      <c r="F627">
        <v>1</v>
      </c>
    </row>
    <row r="628" spans="1:6">
      <c r="A628">
        <v>2026</v>
      </c>
      <c r="B628" s="39" t="s">
        <v>292</v>
      </c>
      <c r="C628" s="39" t="s">
        <v>187</v>
      </c>
      <c r="D628" s="39" t="s">
        <v>132</v>
      </c>
      <c r="E628" s="39" t="s">
        <v>293</v>
      </c>
      <c r="F628">
        <v>1</v>
      </c>
    </row>
    <row r="629" spans="1:6">
      <c r="A629">
        <v>2000</v>
      </c>
      <c r="B629" s="39" t="s">
        <v>294</v>
      </c>
      <c r="C629" s="39" t="s">
        <v>135</v>
      </c>
      <c r="D629" s="39" t="s">
        <v>132</v>
      </c>
      <c r="E629" s="39" t="s">
        <v>295</v>
      </c>
      <c r="F629">
        <v>2</v>
      </c>
    </row>
    <row r="630" spans="1:6">
      <c r="A630">
        <v>2001</v>
      </c>
      <c r="B630" s="39" t="s">
        <v>294</v>
      </c>
      <c r="C630" s="39" t="s">
        <v>135</v>
      </c>
      <c r="D630" s="39" t="s">
        <v>132</v>
      </c>
      <c r="E630" s="39" t="s">
        <v>295</v>
      </c>
      <c r="F630">
        <v>2</v>
      </c>
    </row>
    <row r="631" spans="1:6">
      <c r="A631">
        <v>2002</v>
      </c>
      <c r="B631" s="39" t="s">
        <v>294</v>
      </c>
      <c r="C631" s="39" t="s">
        <v>135</v>
      </c>
      <c r="D631" s="39" t="s">
        <v>132</v>
      </c>
      <c r="E631" s="39" t="s">
        <v>295</v>
      </c>
      <c r="F631">
        <v>2</v>
      </c>
    </row>
    <row r="632" spans="1:6">
      <c r="A632">
        <v>2003</v>
      </c>
      <c r="B632" s="39" t="s">
        <v>294</v>
      </c>
      <c r="C632" s="39" t="s">
        <v>135</v>
      </c>
      <c r="D632" s="39" t="s">
        <v>132</v>
      </c>
      <c r="E632" s="39" t="s">
        <v>295</v>
      </c>
      <c r="F632">
        <v>2</v>
      </c>
    </row>
    <row r="633" spans="1:6">
      <c r="A633">
        <v>2004</v>
      </c>
      <c r="B633" s="39" t="s">
        <v>294</v>
      </c>
      <c r="C633" s="39" t="s">
        <v>135</v>
      </c>
      <c r="D633" s="39" t="s">
        <v>132</v>
      </c>
      <c r="E633" s="39" t="s">
        <v>295</v>
      </c>
      <c r="F633">
        <v>2</v>
      </c>
    </row>
    <row r="634" spans="1:6">
      <c r="A634">
        <v>2005</v>
      </c>
      <c r="B634" s="39" t="s">
        <v>294</v>
      </c>
      <c r="C634" s="39" t="s">
        <v>135</v>
      </c>
      <c r="D634" s="39" t="s">
        <v>132</v>
      </c>
      <c r="E634" s="39" t="s">
        <v>295</v>
      </c>
      <c r="F634">
        <v>2</v>
      </c>
    </row>
    <row r="635" spans="1:6">
      <c r="A635">
        <v>2006</v>
      </c>
      <c r="B635" s="39" t="s">
        <v>294</v>
      </c>
      <c r="C635" s="39" t="s">
        <v>135</v>
      </c>
      <c r="D635" s="39" t="s">
        <v>132</v>
      </c>
      <c r="E635" s="39" t="s">
        <v>295</v>
      </c>
      <c r="F635">
        <v>2</v>
      </c>
    </row>
    <row r="636" spans="1:6">
      <c r="A636">
        <v>2001</v>
      </c>
      <c r="B636" s="39" t="s">
        <v>294</v>
      </c>
      <c r="C636" s="39" t="s">
        <v>174</v>
      </c>
      <c r="D636" s="39" t="s">
        <v>132</v>
      </c>
      <c r="E636" s="39" t="s">
        <v>295</v>
      </c>
      <c r="F636">
        <v>2</v>
      </c>
    </row>
    <row r="637" spans="1:6">
      <c r="A637">
        <v>2002</v>
      </c>
      <c r="B637" s="39" t="s">
        <v>294</v>
      </c>
      <c r="C637" s="39" t="s">
        <v>174</v>
      </c>
      <c r="D637" s="39" t="s">
        <v>132</v>
      </c>
      <c r="E637" s="39" t="s">
        <v>295</v>
      </c>
      <c r="F637">
        <v>2</v>
      </c>
    </row>
    <row r="638" spans="1:6">
      <c r="A638">
        <v>2003</v>
      </c>
      <c r="B638" s="39" t="s">
        <v>294</v>
      </c>
      <c r="C638" s="39" t="s">
        <v>174</v>
      </c>
      <c r="D638" s="39" t="s">
        <v>132</v>
      </c>
      <c r="E638" s="39" t="s">
        <v>295</v>
      </c>
      <c r="F638">
        <v>2</v>
      </c>
    </row>
    <row r="639" spans="1:6">
      <c r="A639">
        <v>2004</v>
      </c>
      <c r="B639" s="39" t="s">
        <v>294</v>
      </c>
      <c r="C639" s="39" t="s">
        <v>174</v>
      </c>
      <c r="D639" s="39" t="s">
        <v>132</v>
      </c>
      <c r="E639" s="39" t="s">
        <v>295</v>
      </c>
      <c r="F639">
        <v>2</v>
      </c>
    </row>
    <row r="640" spans="1:6">
      <c r="A640">
        <v>2005</v>
      </c>
      <c r="B640" s="39" t="s">
        <v>294</v>
      </c>
      <c r="C640" s="39" t="s">
        <v>174</v>
      </c>
      <c r="D640" s="39" t="s">
        <v>132</v>
      </c>
      <c r="E640" s="39" t="s">
        <v>295</v>
      </c>
      <c r="F640">
        <v>2</v>
      </c>
    </row>
    <row r="641" spans="1:6">
      <c r="A641">
        <v>2006</v>
      </c>
      <c r="B641" s="39" t="s">
        <v>294</v>
      </c>
      <c r="C641" s="39" t="s">
        <v>174</v>
      </c>
      <c r="D641" s="39" t="s">
        <v>132</v>
      </c>
      <c r="E641" s="39" t="s">
        <v>295</v>
      </c>
      <c r="F641">
        <v>2</v>
      </c>
    </row>
    <row r="642" spans="1:6">
      <c r="A642">
        <v>2008</v>
      </c>
      <c r="B642" s="39" t="s">
        <v>294</v>
      </c>
      <c r="C642" s="39" t="s">
        <v>135</v>
      </c>
      <c r="D642" s="39" t="s">
        <v>132</v>
      </c>
      <c r="E642" s="39" t="s">
        <v>295</v>
      </c>
      <c r="F642">
        <v>2</v>
      </c>
    </row>
    <row r="643" spans="1:6">
      <c r="A643">
        <v>2009</v>
      </c>
      <c r="B643" s="39" t="s">
        <v>294</v>
      </c>
      <c r="C643" s="39" t="s">
        <v>135</v>
      </c>
      <c r="D643" s="39" t="s">
        <v>132</v>
      </c>
      <c r="E643" s="39" t="s">
        <v>296</v>
      </c>
      <c r="F643">
        <v>3</v>
      </c>
    </row>
    <row r="644" spans="1:6">
      <c r="A644">
        <v>2010</v>
      </c>
      <c r="B644" s="39" t="s">
        <v>294</v>
      </c>
      <c r="C644" s="39" t="s">
        <v>135</v>
      </c>
      <c r="D644" s="39" t="s">
        <v>132</v>
      </c>
      <c r="E644" s="39" t="s">
        <v>296</v>
      </c>
      <c r="F644">
        <v>3</v>
      </c>
    </row>
    <row r="645" spans="1:6">
      <c r="A645">
        <v>2011</v>
      </c>
      <c r="B645" s="39" t="s">
        <v>294</v>
      </c>
      <c r="C645" s="39" t="s">
        <v>135</v>
      </c>
      <c r="D645" s="39" t="s">
        <v>132</v>
      </c>
      <c r="E645" s="39" t="s">
        <v>297</v>
      </c>
      <c r="F645">
        <v>4</v>
      </c>
    </row>
    <row r="646" spans="1:6">
      <c r="A646">
        <v>2012</v>
      </c>
      <c r="B646" s="39" t="s">
        <v>294</v>
      </c>
      <c r="C646" s="39" t="s">
        <v>135</v>
      </c>
      <c r="D646" s="39" t="s">
        <v>132</v>
      </c>
      <c r="E646" s="39" t="s">
        <v>297</v>
      </c>
      <c r="F646">
        <v>4</v>
      </c>
    </row>
    <row r="647" spans="1:6">
      <c r="A647">
        <v>2013</v>
      </c>
      <c r="B647" s="39" t="s">
        <v>294</v>
      </c>
      <c r="C647" s="39" t="s">
        <v>135</v>
      </c>
      <c r="D647" s="39" t="s">
        <v>132</v>
      </c>
      <c r="E647" s="39" t="s">
        <v>297</v>
      </c>
      <c r="F647">
        <v>4</v>
      </c>
    </row>
    <row r="648" spans="1:6">
      <c r="A648">
        <v>2014</v>
      </c>
      <c r="B648" s="39" t="s">
        <v>294</v>
      </c>
      <c r="C648" s="39" t="s">
        <v>135</v>
      </c>
      <c r="D648" s="39" t="s">
        <v>132</v>
      </c>
      <c r="E648" s="39" t="s">
        <v>297</v>
      </c>
      <c r="F648">
        <v>4</v>
      </c>
    </row>
    <row r="649" spans="1:6">
      <c r="A649">
        <v>2015</v>
      </c>
      <c r="B649" s="39" t="s">
        <v>294</v>
      </c>
      <c r="C649" s="39" t="s">
        <v>135</v>
      </c>
      <c r="D649" s="39" t="s">
        <v>132</v>
      </c>
      <c r="E649" s="39" t="s">
        <v>298</v>
      </c>
      <c r="F649">
        <v>2</v>
      </c>
    </row>
    <row r="650" spans="1:6">
      <c r="A650">
        <v>2008</v>
      </c>
      <c r="B650" s="39" t="s">
        <v>294</v>
      </c>
      <c r="C650" s="39" t="s">
        <v>174</v>
      </c>
      <c r="D650" s="39" t="s">
        <v>132</v>
      </c>
      <c r="E650" s="39" t="s">
        <v>295</v>
      </c>
      <c r="F650">
        <v>2</v>
      </c>
    </row>
    <row r="651" spans="1:6">
      <c r="A651">
        <v>2009</v>
      </c>
      <c r="B651" s="39" t="s">
        <v>294</v>
      </c>
      <c r="C651" s="39" t="s">
        <v>174</v>
      </c>
      <c r="D651" s="39" t="s">
        <v>132</v>
      </c>
      <c r="E651" s="39" t="s">
        <v>296</v>
      </c>
      <c r="F651">
        <v>3</v>
      </c>
    </row>
    <row r="652" spans="1:6">
      <c r="A652">
        <v>2010</v>
      </c>
      <c r="B652" s="39" t="s">
        <v>294</v>
      </c>
      <c r="C652" s="39" t="s">
        <v>174</v>
      </c>
      <c r="D652" s="39" t="s">
        <v>132</v>
      </c>
      <c r="E652" s="39" t="s">
        <v>296</v>
      </c>
      <c r="F652">
        <v>3</v>
      </c>
    </row>
    <row r="653" spans="1:6">
      <c r="A653">
        <v>2011</v>
      </c>
      <c r="B653" s="39" t="s">
        <v>294</v>
      </c>
      <c r="C653" s="39" t="s">
        <v>174</v>
      </c>
      <c r="D653" s="39" t="s">
        <v>132</v>
      </c>
      <c r="E653" s="39" t="s">
        <v>297</v>
      </c>
      <c r="F653">
        <v>4</v>
      </c>
    </row>
    <row r="654" spans="1:6">
      <c r="A654">
        <v>2012</v>
      </c>
      <c r="B654" s="39" t="s">
        <v>294</v>
      </c>
      <c r="C654" s="39" t="s">
        <v>174</v>
      </c>
      <c r="D654" s="39" t="s">
        <v>132</v>
      </c>
      <c r="E654" s="39" t="s">
        <v>297</v>
      </c>
      <c r="F654">
        <v>4</v>
      </c>
    </row>
    <row r="655" spans="1:6">
      <c r="A655">
        <v>2013</v>
      </c>
      <c r="B655" s="39" t="s">
        <v>294</v>
      </c>
      <c r="C655" s="39" t="s">
        <v>174</v>
      </c>
      <c r="D655" s="39" t="s">
        <v>132</v>
      </c>
      <c r="E655" s="39" t="s">
        <v>297</v>
      </c>
      <c r="F655">
        <v>4</v>
      </c>
    </row>
    <row r="656" spans="1:6">
      <c r="A656">
        <v>2014</v>
      </c>
      <c r="B656" s="39" t="s">
        <v>294</v>
      </c>
      <c r="C656" s="39" t="s">
        <v>174</v>
      </c>
      <c r="D656" s="39" t="s">
        <v>132</v>
      </c>
      <c r="E656" s="39" t="s">
        <v>297</v>
      </c>
      <c r="F656">
        <v>4</v>
      </c>
    </row>
    <row r="657" spans="1:6">
      <c r="A657">
        <v>2015</v>
      </c>
      <c r="B657" s="39" t="s">
        <v>294</v>
      </c>
      <c r="C657" s="39" t="s">
        <v>174</v>
      </c>
      <c r="D657" s="39" t="s">
        <v>132</v>
      </c>
      <c r="E657" s="39" t="s">
        <v>298</v>
      </c>
      <c r="F657">
        <v>2</v>
      </c>
    </row>
    <row r="658" spans="1:6">
      <c r="A658">
        <v>2016</v>
      </c>
      <c r="B658" s="39" t="s">
        <v>294</v>
      </c>
      <c r="C658" s="39" t="s">
        <v>135</v>
      </c>
      <c r="D658" s="39" t="s">
        <v>132</v>
      </c>
      <c r="E658" s="39" t="s">
        <v>296</v>
      </c>
      <c r="F658">
        <v>3</v>
      </c>
    </row>
    <row r="659" spans="1:6">
      <c r="A659">
        <v>2017</v>
      </c>
      <c r="B659" s="39" t="s">
        <v>294</v>
      </c>
      <c r="C659" s="39" t="s">
        <v>135</v>
      </c>
      <c r="D659" s="39" t="s">
        <v>132</v>
      </c>
      <c r="E659" s="39" t="s">
        <v>296</v>
      </c>
      <c r="F659">
        <v>3</v>
      </c>
    </row>
    <row r="660" spans="1:6">
      <c r="A660">
        <v>2018</v>
      </c>
      <c r="B660" s="39" t="s">
        <v>294</v>
      </c>
      <c r="C660" s="39" t="s">
        <v>135</v>
      </c>
      <c r="D660" s="39" t="s">
        <v>132</v>
      </c>
      <c r="E660" s="39" t="s">
        <v>297</v>
      </c>
      <c r="F660">
        <v>4</v>
      </c>
    </row>
    <row r="661" spans="1:6">
      <c r="A661">
        <v>2019</v>
      </c>
      <c r="B661" s="39" t="s">
        <v>294</v>
      </c>
      <c r="C661" s="39" t="s">
        <v>135</v>
      </c>
      <c r="D661" s="39" t="s">
        <v>132</v>
      </c>
      <c r="E661" s="39" t="s">
        <v>299</v>
      </c>
      <c r="F661">
        <v>3</v>
      </c>
    </row>
    <row r="662" spans="1:6">
      <c r="A662">
        <v>2020</v>
      </c>
      <c r="B662" s="39" t="s">
        <v>294</v>
      </c>
      <c r="C662" s="39" t="s">
        <v>135</v>
      </c>
      <c r="D662" s="39" t="s">
        <v>132</v>
      </c>
      <c r="E662" s="39" t="s">
        <v>299</v>
      </c>
      <c r="F662">
        <v>3</v>
      </c>
    </row>
    <row r="663" spans="1:6">
      <c r="A663">
        <v>2021</v>
      </c>
      <c r="B663" s="39" t="s">
        <v>294</v>
      </c>
      <c r="C663" s="39" t="s">
        <v>135</v>
      </c>
      <c r="D663" s="39" t="s">
        <v>132</v>
      </c>
      <c r="E663" s="39" t="s">
        <v>299</v>
      </c>
      <c r="F663">
        <v>3</v>
      </c>
    </row>
    <row r="664" spans="1:6">
      <c r="A664">
        <v>2022</v>
      </c>
      <c r="B664" s="39" t="s">
        <v>294</v>
      </c>
      <c r="C664" s="39" t="s">
        <v>135</v>
      </c>
      <c r="D664" s="39" t="s">
        <v>132</v>
      </c>
      <c r="E664" s="39" t="s">
        <v>299</v>
      </c>
      <c r="F664">
        <v>3</v>
      </c>
    </row>
    <row r="665" spans="1:6">
      <c r="A665">
        <v>2023</v>
      </c>
      <c r="B665" s="39" t="s">
        <v>294</v>
      </c>
      <c r="C665" s="39" t="s">
        <v>135</v>
      </c>
      <c r="D665" s="39" t="s">
        <v>132</v>
      </c>
      <c r="E665" s="39" t="s">
        <v>299</v>
      </c>
      <c r="F665">
        <v>3</v>
      </c>
    </row>
    <row r="666" spans="1:6">
      <c r="A666">
        <v>2016</v>
      </c>
      <c r="B666" s="39" t="s">
        <v>294</v>
      </c>
      <c r="C666" s="39" t="s">
        <v>174</v>
      </c>
      <c r="D666" s="39" t="s">
        <v>132</v>
      </c>
      <c r="E666" s="39" t="s">
        <v>296</v>
      </c>
      <c r="F666">
        <v>3</v>
      </c>
    </row>
    <row r="667" spans="1:6">
      <c r="A667">
        <v>2017</v>
      </c>
      <c r="B667" s="39" t="s">
        <v>294</v>
      </c>
      <c r="C667" s="39" t="s">
        <v>174</v>
      </c>
      <c r="D667" s="39" t="s">
        <v>132</v>
      </c>
      <c r="E667" s="39" t="s">
        <v>296</v>
      </c>
      <c r="F667">
        <v>3</v>
      </c>
    </row>
    <row r="668" spans="1:6">
      <c r="A668">
        <v>2018</v>
      </c>
      <c r="B668" s="39" t="s">
        <v>294</v>
      </c>
      <c r="C668" s="39" t="s">
        <v>174</v>
      </c>
      <c r="D668" s="39" t="s">
        <v>132</v>
      </c>
      <c r="E668" s="39" t="s">
        <v>297</v>
      </c>
      <c r="F668">
        <v>4</v>
      </c>
    </row>
    <row r="669" spans="1:6">
      <c r="A669">
        <v>2019</v>
      </c>
      <c r="B669" s="39" t="s">
        <v>294</v>
      </c>
      <c r="C669" s="39" t="s">
        <v>174</v>
      </c>
      <c r="D669" s="39" t="s">
        <v>132</v>
      </c>
      <c r="E669" s="39" t="s">
        <v>299</v>
      </c>
      <c r="F669">
        <v>3</v>
      </c>
    </row>
    <row r="670" spans="1:6">
      <c r="A670">
        <v>2020</v>
      </c>
      <c r="B670" s="39" t="s">
        <v>294</v>
      </c>
      <c r="C670" s="39" t="s">
        <v>174</v>
      </c>
      <c r="D670" s="39" t="s">
        <v>132</v>
      </c>
      <c r="E670" s="39" t="s">
        <v>299</v>
      </c>
      <c r="F670">
        <v>3</v>
      </c>
    </row>
    <row r="671" spans="1:6">
      <c r="A671">
        <v>2021</v>
      </c>
      <c r="B671" s="39" t="s">
        <v>294</v>
      </c>
      <c r="C671" s="39" t="s">
        <v>174</v>
      </c>
      <c r="D671" s="39" t="s">
        <v>132</v>
      </c>
      <c r="E671" s="39" t="s">
        <v>299</v>
      </c>
      <c r="F671">
        <v>3</v>
      </c>
    </row>
    <row r="672" spans="1:6">
      <c r="A672">
        <v>2022</v>
      </c>
      <c r="B672" s="39" t="s">
        <v>294</v>
      </c>
      <c r="C672" s="39" t="s">
        <v>174</v>
      </c>
      <c r="D672" s="39" t="s">
        <v>132</v>
      </c>
      <c r="E672" s="39" t="s">
        <v>299</v>
      </c>
      <c r="F672">
        <v>3</v>
      </c>
    </row>
    <row r="673" spans="1:6">
      <c r="A673">
        <v>2023</v>
      </c>
      <c r="B673" s="39" t="s">
        <v>294</v>
      </c>
      <c r="C673" s="39" t="s">
        <v>174</v>
      </c>
      <c r="D673" s="39" t="s">
        <v>132</v>
      </c>
      <c r="E673" s="39" t="s">
        <v>299</v>
      </c>
      <c r="F673">
        <v>3</v>
      </c>
    </row>
    <row r="674" spans="1:6">
      <c r="A674">
        <v>2008</v>
      </c>
      <c r="B674" s="39" t="s">
        <v>300</v>
      </c>
      <c r="C674" s="39" t="s">
        <v>301</v>
      </c>
      <c r="D674" s="39" t="s">
        <v>132</v>
      </c>
      <c r="E674" s="39" t="s">
        <v>302</v>
      </c>
      <c r="F674">
        <v>5</v>
      </c>
    </row>
    <row r="675" spans="1:6">
      <c r="A675">
        <v>2009</v>
      </c>
      <c r="B675" s="39" t="s">
        <v>300</v>
      </c>
      <c r="C675" s="39" t="s">
        <v>301</v>
      </c>
      <c r="D675" s="39" t="s">
        <v>132</v>
      </c>
      <c r="E675" s="39" t="s">
        <v>302</v>
      </c>
      <c r="F675">
        <v>5</v>
      </c>
    </row>
    <row r="676" spans="1:6">
      <c r="A676">
        <v>2010</v>
      </c>
      <c r="B676" s="39" t="s">
        <v>300</v>
      </c>
      <c r="C676" s="39" t="s">
        <v>301</v>
      </c>
      <c r="D676" s="39" t="s">
        <v>132</v>
      </c>
      <c r="E676" s="39" t="s">
        <v>302</v>
      </c>
      <c r="F676">
        <v>5</v>
      </c>
    </row>
    <row r="677" spans="1:6">
      <c r="A677">
        <v>2011</v>
      </c>
      <c r="B677" s="39" t="s">
        <v>300</v>
      </c>
      <c r="C677" s="39" t="s">
        <v>301</v>
      </c>
      <c r="D677" s="39" t="s">
        <v>132</v>
      </c>
      <c r="E677" s="39" t="s">
        <v>303</v>
      </c>
      <c r="F677">
        <v>4</v>
      </c>
    </row>
    <row r="678" spans="1:6">
      <c r="A678">
        <v>2008</v>
      </c>
      <c r="B678" s="39" t="s">
        <v>300</v>
      </c>
      <c r="C678" s="39" t="s">
        <v>174</v>
      </c>
      <c r="D678" s="39" t="s">
        <v>132</v>
      </c>
      <c r="E678" s="39" t="s">
        <v>302</v>
      </c>
      <c r="F678">
        <v>5</v>
      </c>
    </row>
    <row r="679" spans="1:6">
      <c r="A679">
        <v>2009</v>
      </c>
      <c r="B679" s="39" t="s">
        <v>300</v>
      </c>
      <c r="C679" s="39" t="s">
        <v>174</v>
      </c>
      <c r="D679" s="39" t="s">
        <v>132</v>
      </c>
      <c r="E679" s="39" t="s">
        <v>302</v>
      </c>
      <c r="F679">
        <v>5</v>
      </c>
    </row>
    <row r="680" spans="1:6">
      <c r="A680">
        <v>2010</v>
      </c>
      <c r="B680" s="39" t="s">
        <v>300</v>
      </c>
      <c r="C680" s="39" t="s">
        <v>174</v>
      </c>
      <c r="D680" s="39" t="s">
        <v>132</v>
      </c>
      <c r="E680" s="39" t="s">
        <v>302</v>
      </c>
      <c r="F680">
        <v>5</v>
      </c>
    </row>
    <row r="681" spans="1:6">
      <c r="A681">
        <v>2011</v>
      </c>
      <c r="B681" s="39" t="s">
        <v>300</v>
      </c>
      <c r="C681" s="39" t="s">
        <v>174</v>
      </c>
      <c r="D681" s="39" t="s">
        <v>132</v>
      </c>
      <c r="E681" s="39" t="s">
        <v>303</v>
      </c>
      <c r="F681">
        <v>4</v>
      </c>
    </row>
    <row r="682" spans="1:6">
      <c r="A682">
        <v>2012</v>
      </c>
      <c r="B682" s="39" t="s">
        <v>300</v>
      </c>
      <c r="C682" s="39" t="s">
        <v>174</v>
      </c>
      <c r="D682" s="39" t="s">
        <v>132</v>
      </c>
      <c r="E682" s="39" t="s">
        <v>304</v>
      </c>
      <c r="F682">
        <v>5</v>
      </c>
    </row>
    <row r="683" spans="1:6">
      <c r="A683">
        <v>2013</v>
      </c>
      <c r="B683" s="39" t="s">
        <v>300</v>
      </c>
      <c r="C683" s="39" t="s">
        <v>174</v>
      </c>
      <c r="D683" s="39" t="s">
        <v>132</v>
      </c>
      <c r="E683" s="39" t="s">
        <v>305</v>
      </c>
      <c r="F683">
        <v>6</v>
      </c>
    </row>
    <row r="684" spans="1:6">
      <c r="A684">
        <v>2012</v>
      </c>
      <c r="B684" s="39" t="s">
        <v>300</v>
      </c>
      <c r="C684" s="39" t="s">
        <v>301</v>
      </c>
      <c r="D684" s="39" t="s">
        <v>132</v>
      </c>
      <c r="E684" s="39" t="s">
        <v>304</v>
      </c>
      <c r="F684">
        <v>5</v>
      </c>
    </row>
    <row r="685" spans="1:6">
      <c r="A685">
        <v>2013</v>
      </c>
      <c r="B685" s="39" t="s">
        <v>300</v>
      </c>
      <c r="C685" s="39" t="s">
        <v>301</v>
      </c>
      <c r="D685" s="39" t="s">
        <v>132</v>
      </c>
      <c r="E685" s="39" t="s">
        <v>305</v>
      </c>
      <c r="F685">
        <v>6</v>
      </c>
    </row>
    <row r="686" spans="1:6">
      <c r="A686">
        <v>2014</v>
      </c>
      <c r="B686" s="39" t="s">
        <v>306</v>
      </c>
      <c r="C686" s="39" t="s">
        <v>135</v>
      </c>
      <c r="D686" s="39" t="s">
        <v>132</v>
      </c>
      <c r="E686" s="39" t="s">
        <v>307</v>
      </c>
      <c r="F686">
        <v>4</v>
      </c>
    </row>
    <row r="687" spans="1:6">
      <c r="A687">
        <v>2015</v>
      </c>
      <c r="B687" s="39" t="s">
        <v>306</v>
      </c>
      <c r="C687" s="39" t="s">
        <v>135</v>
      </c>
      <c r="D687" s="39" t="s">
        <v>132</v>
      </c>
      <c r="E687" s="39" t="s">
        <v>308</v>
      </c>
      <c r="F687">
        <v>5</v>
      </c>
    </row>
    <row r="688" spans="1:6">
      <c r="A688">
        <v>2016</v>
      </c>
      <c r="B688" s="39" t="s">
        <v>306</v>
      </c>
      <c r="C688" s="39" t="s">
        <v>135</v>
      </c>
      <c r="D688" s="39" t="s">
        <v>132</v>
      </c>
      <c r="E688" s="39" t="s">
        <v>309</v>
      </c>
      <c r="F688">
        <v>6</v>
      </c>
    </row>
    <row r="689" spans="1:6">
      <c r="A689">
        <v>2017</v>
      </c>
      <c r="B689" s="39" t="s">
        <v>306</v>
      </c>
      <c r="C689" s="39" t="s">
        <v>135</v>
      </c>
      <c r="D689" s="39" t="s">
        <v>132</v>
      </c>
      <c r="E689" s="39" t="s">
        <v>310</v>
      </c>
      <c r="F689">
        <v>6</v>
      </c>
    </row>
    <row r="690" spans="1:6">
      <c r="A690">
        <v>2018</v>
      </c>
      <c r="B690" s="39" t="s">
        <v>306</v>
      </c>
      <c r="C690" s="39" t="s">
        <v>135</v>
      </c>
      <c r="D690" s="39" t="s">
        <v>132</v>
      </c>
      <c r="E690" s="39" t="s">
        <v>310</v>
      </c>
      <c r="F690">
        <v>6</v>
      </c>
    </row>
    <row r="691" spans="1:6">
      <c r="A691">
        <v>2019</v>
      </c>
      <c r="B691" s="39" t="s">
        <v>306</v>
      </c>
      <c r="C691" s="39" t="s">
        <v>135</v>
      </c>
      <c r="D691" s="39" t="s">
        <v>132</v>
      </c>
      <c r="E691" s="39" t="s">
        <v>310</v>
      </c>
      <c r="F691">
        <v>6</v>
      </c>
    </row>
    <row r="692" spans="1:6">
      <c r="A692">
        <v>2020</v>
      </c>
      <c r="B692" s="39" t="s">
        <v>306</v>
      </c>
      <c r="C692" s="39" t="s">
        <v>135</v>
      </c>
      <c r="D692" s="39" t="s">
        <v>132</v>
      </c>
      <c r="E692" s="39" t="s">
        <v>310</v>
      </c>
      <c r="F692">
        <v>6</v>
      </c>
    </row>
    <row r="693" spans="1:6">
      <c r="A693">
        <v>2015</v>
      </c>
      <c r="B693" s="39" t="s">
        <v>306</v>
      </c>
      <c r="C693" s="39" t="s">
        <v>174</v>
      </c>
      <c r="D693" s="39" t="s">
        <v>132</v>
      </c>
      <c r="E693" s="39" t="s">
        <v>308</v>
      </c>
      <c r="F693">
        <v>5</v>
      </c>
    </row>
    <row r="694" spans="1:6">
      <c r="A694">
        <v>2016</v>
      </c>
      <c r="B694" s="39" t="s">
        <v>306</v>
      </c>
      <c r="C694" s="39" t="s">
        <v>174</v>
      </c>
      <c r="D694" s="39" t="s">
        <v>132</v>
      </c>
      <c r="E694" s="39" t="s">
        <v>309</v>
      </c>
      <c r="F694">
        <v>6</v>
      </c>
    </row>
    <row r="695" spans="1:6">
      <c r="A695">
        <v>2017</v>
      </c>
      <c r="B695" s="39" t="s">
        <v>306</v>
      </c>
      <c r="C695" s="39" t="s">
        <v>174</v>
      </c>
      <c r="D695" s="39" t="s">
        <v>132</v>
      </c>
      <c r="E695" s="39" t="s">
        <v>310</v>
      </c>
      <c r="F695">
        <v>6</v>
      </c>
    </row>
    <row r="696" spans="1:6">
      <c r="A696">
        <v>2018</v>
      </c>
      <c r="B696" s="39" t="s">
        <v>306</v>
      </c>
      <c r="C696" s="39" t="s">
        <v>174</v>
      </c>
      <c r="D696" s="39" t="s">
        <v>132</v>
      </c>
      <c r="E696" s="39" t="s">
        <v>310</v>
      </c>
      <c r="F696">
        <v>6</v>
      </c>
    </row>
    <row r="697" spans="1:6">
      <c r="A697">
        <v>2019</v>
      </c>
      <c r="B697" s="39" t="s">
        <v>306</v>
      </c>
      <c r="C697" s="39" t="s">
        <v>174</v>
      </c>
      <c r="D697" s="39" t="s">
        <v>132</v>
      </c>
      <c r="E697" s="39" t="s">
        <v>310</v>
      </c>
      <c r="F697">
        <v>6</v>
      </c>
    </row>
    <row r="698" spans="1:6">
      <c r="A698">
        <v>2020</v>
      </c>
      <c r="B698" s="39" t="s">
        <v>306</v>
      </c>
      <c r="C698" s="39" t="s">
        <v>174</v>
      </c>
      <c r="D698" s="39" t="s">
        <v>132</v>
      </c>
      <c r="E698" s="39" t="s">
        <v>310</v>
      </c>
      <c r="F698">
        <v>6</v>
      </c>
    </row>
    <row r="699" spans="1:6">
      <c r="A699">
        <v>2021</v>
      </c>
      <c r="B699" s="39" t="s">
        <v>306</v>
      </c>
      <c r="C699" s="39" t="s">
        <v>174</v>
      </c>
      <c r="D699" s="39" t="s">
        <v>132</v>
      </c>
      <c r="E699" s="39" t="s">
        <v>310</v>
      </c>
      <c r="F699">
        <v>6</v>
      </c>
    </row>
    <row r="700" spans="1:6">
      <c r="A700">
        <v>2020</v>
      </c>
      <c r="B700" s="39" t="s">
        <v>306</v>
      </c>
      <c r="C700" s="39" t="s">
        <v>138</v>
      </c>
      <c r="D700" s="39" t="s">
        <v>311</v>
      </c>
      <c r="E700" s="39" t="s">
        <v>312</v>
      </c>
      <c r="F700">
        <v>2</v>
      </c>
    </row>
    <row r="701" spans="1:6">
      <c r="A701">
        <v>2021</v>
      </c>
      <c r="B701" s="39" t="s">
        <v>306</v>
      </c>
      <c r="C701" s="39" t="s">
        <v>138</v>
      </c>
      <c r="D701" s="39" t="s">
        <v>311</v>
      </c>
      <c r="E701" s="39" t="s">
        <v>313</v>
      </c>
      <c r="F701">
        <v>3</v>
      </c>
    </row>
    <row r="702" spans="1:6">
      <c r="A702">
        <v>2022</v>
      </c>
      <c r="B702" s="39" t="s">
        <v>306</v>
      </c>
      <c r="C702" s="39" t="s">
        <v>138</v>
      </c>
      <c r="D702" s="39" t="s">
        <v>311</v>
      </c>
      <c r="E702" s="39" t="s">
        <v>314</v>
      </c>
      <c r="F702">
        <v>4</v>
      </c>
    </row>
    <row r="703" spans="1:6">
      <c r="A703">
        <v>2023</v>
      </c>
      <c r="B703" s="39" t="s">
        <v>306</v>
      </c>
      <c r="C703" s="39" t="s">
        <v>138</v>
      </c>
      <c r="D703" s="39" t="s">
        <v>311</v>
      </c>
      <c r="E703" s="39" t="s">
        <v>314</v>
      </c>
      <c r="F703">
        <v>4</v>
      </c>
    </row>
    <row r="704" spans="1:6">
      <c r="A704">
        <v>2024</v>
      </c>
      <c r="B704" s="39" t="s">
        <v>306</v>
      </c>
      <c r="C704" s="39" t="s">
        <v>138</v>
      </c>
      <c r="D704" s="39" t="s">
        <v>311</v>
      </c>
      <c r="E704" s="39" t="s">
        <v>314</v>
      </c>
      <c r="F704">
        <v>4</v>
      </c>
    </row>
    <row r="705" spans="1:6">
      <c r="A705">
        <v>2022</v>
      </c>
      <c r="B705" s="39" t="s">
        <v>306</v>
      </c>
      <c r="C705" s="39" t="s">
        <v>135</v>
      </c>
      <c r="D705" s="39" t="s">
        <v>315</v>
      </c>
      <c r="E705" s="39" t="s">
        <v>132</v>
      </c>
      <c r="F705">
        <v>0</v>
      </c>
    </row>
    <row r="706" spans="1:6">
      <c r="A706">
        <v>2023</v>
      </c>
      <c r="B706" s="39" t="s">
        <v>306</v>
      </c>
      <c r="C706" s="39" t="s">
        <v>135</v>
      </c>
      <c r="D706" s="39" t="s">
        <v>315</v>
      </c>
      <c r="E706" s="39" t="s">
        <v>316</v>
      </c>
      <c r="F706">
        <v>1</v>
      </c>
    </row>
    <row r="707" spans="1:6">
      <c r="A707">
        <v>2024</v>
      </c>
      <c r="B707" s="39" t="s">
        <v>306</v>
      </c>
      <c r="C707" s="39" t="s">
        <v>135</v>
      </c>
      <c r="D707" s="39" t="s">
        <v>315</v>
      </c>
      <c r="E707" s="39" t="s">
        <v>316</v>
      </c>
      <c r="F707">
        <v>1</v>
      </c>
    </row>
    <row r="708" spans="1:6">
      <c r="A708">
        <v>2025</v>
      </c>
      <c r="B708" s="39" t="s">
        <v>306</v>
      </c>
      <c r="C708" s="39" t="s">
        <v>135</v>
      </c>
      <c r="D708" s="39" t="s">
        <v>315</v>
      </c>
      <c r="E708" s="39" t="s">
        <v>316</v>
      </c>
      <c r="F708">
        <v>1</v>
      </c>
    </row>
    <row r="709" spans="1:6">
      <c r="A709">
        <v>2026</v>
      </c>
      <c r="B709" s="39" t="s">
        <v>306</v>
      </c>
      <c r="C709" s="39" t="s">
        <v>135</v>
      </c>
      <c r="D709" s="39" t="s">
        <v>315</v>
      </c>
      <c r="E709" s="39" t="s">
        <v>316</v>
      </c>
      <c r="F709">
        <v>1</v>
      </c>
    </row>
    <row r="710" spans="1:6">
      <c r="A710">
        <v>2025</v>
      </c>
      <c r="B710" s="39" t="s">
        <v>306</v>
      </c>
      <c r="C710" s="39" t="s">
        <v>138</v>
      </c>
      <c r="D710" s="39" t="s">
        <v>311</v>
      </c>
      <c r="E710" s="39" t="s">
        <v>317</v>
      </c>
      <c r="F710">
        <v>4</v>
      </c>
    </row>
    <row r="711" spans="1:6">
      <c r="A711">
        <v>2026</v>
      </c>
      <c r="B711" s="39" t="s">
        <v>306</v>
      </c>
      <c r="C711" s="39" t="s">
        <v>138</v>
      </c>
      <c r="D711" s="39" t="s">
        <v>311</v>
      </c>
      <c r="E711" s="39" t="s">
        <v>318</v>
      </c>
      <c r="F711">
        <v>5</v>
      </c>
    </row>
    <row r="712" spans="1:6">
      <c r="A712">
        <v>1977</v>
      </c>
      <c r="B712" s="39" t="s">
        <v>319</v>
      </c>
      <c r="C712" s="39" t="s">
        <v>135</v>
      </c>
      <c r="D712" s="39" t="s">
        <v>132</v>
      </c>
      <c r="E712" s="39" t="s">
        <v>320</v>
      </c>
      <c r="F712">
        <v>1</v>
      </c>
    </row>
    <row r="713" spans="1:6">
      <c r="A713">
        <v>1978</v>
      </c>
      <c r="B713" s="39" t="s">
        <v>319</v>
      </c>
      <c r="C713" s="39" t="s">
        <v>135</v>
      </c>
      <c r="D713" s="39" t="s">
        <v>132</v>
      </c>
      <c r="E713" s="39" t="s">
        <v>320</v>
      </c>
      <c r="F713">
        <v>1</v>
      </c>
    </row>
    <row r="714" spans="1:6">
      <c r="A714">
        <v>1979</v>
      </c>
      <c r="B714" s="39" t="s">
        <v>319</v>
      </c>
      <c r="C714" s="39" t="s">
        <v>135</v>
      </c>
      <c r="D714" s="39" t="s">
        <v>132</v>
      </c>
      <c r="E714" s="39" t="s">
        <v>320</v>
      </c>
      <c r="F714">
        <v>1</v>
      </c>
    </row>
    <row r="715" spans="1:6">
      <c r="A715">
        <v>1980</v>
      </c>
      <c r="B715" s="39" t="s">
        <v>319</v>
      </c>
      <c r="C715" s="39" t="s">
        <v>135</v>
      </c>
      <c r="D715" s="39" t="s">
        <v>132</v>
      </c>
      <c r="E715" s="39" t="s">
        <v>320</v>
      </c>
      <c r="F715">
        <v>1</v>
      </c>
    </row>
    <row r="716" spans="1:6">
      <c r="A716">
        <v>1981</v>
      </c>
      <c r="B716" s="39" t="s">
        <v>319</v>
      </c>
      <c r="C716" s="39" t="s">
        <v>135</v>
      </c>
      <c r="D716" s="39" t="s">
        <v>132</v>
      </c>
      <c r="E716" s="39" t="s">
        <v>320</v>
      </c>
      <c r="F716">
        <v>1</v>
      </c>
    </row>
    <row r="717" spans="1:6">
      <c r="A717">
        <v>1982</v>
      </c>
      <c r="B717" s="39" t="s">
        <v>319</v>
      </c>
      <c r="C717" s="39" t="s">
        <v>135</v>
      </c>
      <c r="D717" s="39" t="s">
        <v>132</v>
      </c>
      <c r="E717" s="39" t="s">
        <v>320</v>
      </c>
      <c r="F717">
        <v>1</v>
      </c>
    </row>
    <row r="718" spans="1:6">
      <c r="A718">
        <v>1983</v>
      </c>
      <c r="B718" s="39" t="s">
        <v>319</v>
      </c>
      <c r="C718" s="39" t="s">
        <v>135</v>
      </c>
      <c r="D718" s="39" t="s">
        <v>132</v>
      </c>
      <c r="E718" s="39" t="s">
        <v>320</v>
      </c>
      <c r="F718">
        <v>1</v>
      </c>
    </row>
    <row r="719" spans="1:6">
      <c r="A719">
        <v>1984</v>
      </c>
      <c r="B719" s="39" t="s">
        <v>319</v>
      </c>
      <c r="C719" s="39" t="s">
        <v>301</v>
      </c>
      <c r="D719" s="39" t="s">
        <v>132</v>
      </c>
      <c r="E719" s="39" t="s">
        <v>321</v>
      </c>
      <c r="F719">
        <v>2</v>
      </c>
    </row>
    <row r="720" spans="1:6">
      <c r="A720">
        <v>1985</v>
      </c>
      <c r="B720" s="39" t="s">
        <v>319</v>
      </c>
      <c r="C720" s="39" t="s">
        <v>301</v>
      </c>
      <c r="D720" s="39" t="s">
        <v>132</v>
      </c>
      <c r="E720" s="39" t="s">
        <v>321</v>
      </c>
      <c r="F720">
        <v>2</v>
      </c>
    </row>
    <row r="721" spans="1:6">
      <c r="A721">
        <v>1986</v>
      </c>
      <c r="B721" s="39" t="s">
        <v>319</v>
      </c>
      <c r="C721" s="39" t="s">
        <v>301</v>
      </c>
      <c r="D721" s="39" t="s">
        <v>132</v>
      </c>
      <c r="E721" s="39" t="s">
        <v>322</v>
      </c>
      <c r="F721">
        <v>3</v>
      </c>
    </row>
    <row r="722" spans="1:6">
      <c r="A722">
        <v>1987</v>
      </c>
      <c r="B722" s="39" t="s">
        <v>319</v>
      </c>
      <c r="C722" s="39" t="s">
        <v>301</v>
      </c>
      <c r="D722" s="39" t="s">
        <v>132</v>
      </c>
      <c r="E722" s="39" t="s">
        <v>323</v>
      </c>
      <c r="F722">
        <v>5</v>
      </c>
    </row>
    <row r="723" spans="1:6">
      <c r="A723">
        <v>1988</v>
      </c>
      <c r="B723" s="39" t="s">
        <v>319</v>
      </c>
      <c r="C723" s="39" t="s">
        <v>301</v>
      </c>
      <c r="D723" s="39" t="s">
        <v>132</v>
      </c>
      <c r="E723" s="39" t="s">
        <v>324</v>
      </c>
      <c r="F723">
        <v>5</v>
      </c>
    </row>
    <row r="724" spans="1:6">
      <c r="A724">
        <v>1989</v>
      </c>
      <c r="B724" s="39" t="s">
        <v>319</v>
      </c>
      <c r="C724" s="39" t="s">
        <v>301</v>
      </c>
      <c r="D724" s="39" t="s">
        <v>132</v>
      </c>
      <c r="E724" s="39" t="s">
        <v>325</v>
      </c>
      <c r="F724">
        <v>4</v>
      </c>
    </row>
    <row r="725" spans="1:6">
      <c r="A725">
        <v>1990</v>
      </c>
      <c r="B725" s="39" t="s">
        <v>319</v>
      </c>
      <c r="C725" s="39" t="s">
        <v>301</v>
      </c>
      <c r="D725" s="39" t="s">
        <v>132</v>
      </c>
      <c r="E725" s="39" t="s">
        <v>325</v>
      </c>
      <c r="F725">
        <v>4</v>
      </c>
    </row>
    <row r="726" spans="1:6">
      <c r="A726">
        <v>1991</v>
      </c>
      <c r="B726" s="39" t="s">
        <v>319</v>
      </c>
      <c r="C726" s="39" t="s">
        <v>301</v>
      </c>
      <c r="D726" s="39" t="s">
        <v>132</v>
      </c>
      <c r="E726" s="39" t="s">
        <v>326</v>
      </c>
      <c r="F726">
        <v>6</v>
      </c>
    </row>
    <row r="727" spans="1:6">
      <c r="A727">
        <v>1984</v>
      </c>
      <c r="B727" s="39" t="s">
        <v>319</v>
      </c>
      <c r="C727" s="39" t="s">
        <v>138</v>
      </c>
      <c r="D727" s="39" t="s">
        <v>132</v>
      </c>
      <c r="E727" s="39" t="s">
        <v>321</v>
      </c>
      <c r="F727">
        <v>2</v>
      </c>
    </row>
    <row r="728" spans="1:6">
      <c r="A728">
        <v>1985</v>
      </c>
      <c r="B728" s="39" t="s">
        <v>319</v>
      </c>
      <c r="C728" s="39" t="s">
        <v>138</v>
      </c>
      <c r="D728" s="39" t="s">
        <v>132</v>
      </c>
      <c r="E728" s="39" t="s">
        <v>321</v>
      </c>
      <c r="F728">
        <v>2</v>
      </c>
    </row>
    <row r="729" spans="1:6">
      <c r="A729">
        <v>1986</v>
      </c>
      <c r="B729" s="39" t="s">
        <v>319</v>
      </c>
      <c r="C729" s="39" t="s">
        <v>138</v>
      </c>
      <c r="D729" s="39" t="s">
        <v>132</v>
      </c>
      <c r="E729" s="39" t="s">
        <v>322</v>
      </c>
      <c r="F729">
        <v>3</v>
      </c>
    </row>
    <row r="730" spans="1:6">
      <c r="A730">
        <v>1987</v>
      </c>
      <c r="B730" s="39" t="s">
        <v>319</v>
      </c>
      <c r="C730" s="39" t="s">
        <v>138</v>
      </c>
      <c r="D730" s="39" t="s">
        <v>132</v>
      </c>
      <c r="E730" s="39" t="s">
        <v>323</v>
      </c>
      <c r="F730">
        <v>5</v>
      </c>
    </row>
    <row r="731" spans="1:6">
      <c r="A731">
        <v>1988</v>
      </c>
      <c r="B731" s="39" t="s">
        <v>319</v>
      </c>
      <c r="C731" s="39" t="s">
        <v>138</v>
      </c>
      <c r="D731" s="39" t="s">
        <v>132</v>
      </c>
      <c r="E731" s="39" t="s">
        <v>324</v>
      </c>
      <c r="F731">
        <v>5</v>
      </c>
    </row>
    <row r="732" spans="1:6">
      <c r="A732">
        <v>1989</v>
      </c>
      <c r="B732" s="39" t="s">
        <v>319</v>
      </c>
      <c r="C732" s="39" t="s">
        <v>138</v>
      </c>
      <c r="D732" s="39" t="s">
        <v>132</v>
      </c>
      <c r="E732" s="39" t="s">
        <v>325</v>
      </c>
      <c r="F732">
        <v>4</v>
      </c>
    </row>
    <row r="733" spans="1:6">
      <c r="A733">
        <v>1990</v>
      </c>
      <c r="B733" s="39" t="s">
        <v>319</v>
      </c>
      <c r="C733" s="39" t="s">
        <v>138</v>
      </c>
      <c r="D733" s="39" t="s">
        <v>132</v>
      </c>
      <c r="E733" s="39" t="s">
        <v>325</v>
      </c>
      <c r="F733">
        <v>4</v>
      </c>
    </row>
    <row r="734" spans="1:6">
      <c r="A734">
        <v>1991</v>
      </c>
      <c r="B734" s="39" t="s">
        <v>319</v>
      </c>
      <c r="C734" s="39" t="s">
        <v>138</v>
      </c>
      <c r="D734" s="39" t="s">
        <v>132</v>
      </c>
      <c r="E734" s="39" t="s">
        <v>326</v>
      </c>
      <c r="F734">
        <v>6</v>
      </c>
    </row>
    <row r="735" spans="1:6">
      <c r="A735">
        <v>1992</v>
      </c>
      <c r="B735" s="39" t="s">
        <v>319</v>
      </c>
      <c r="C735" s="39" t="s">
        <v>138</v>
      </c>
      <c r="D735" s="39" t="s">
        <v>132</v>
      </c>
      <c r="E735" s="39" t="s">
        <v>327</v>
      </c>
      <c r="F735">
        <v>5</v>
      </c>
    </row>
    <row r="736" spans="1:6">
      <c r="A736">
        <v>1993</v>
      </c>
      <c r="B736" s="39" t="s">
        <v>319</v>
      </c>
      <c r="C736" s="39" t="s">
        <v>138</v>
      </c>
      <c r="D736" s="39" t="s">
        <v>132</v>
      </c>
      <c r="E736" s="39" t="s">
        <v>327</v>
      </c>
      <c r="F736">
        <v>5</v>
      </c>
    </row>
    <row r="737" spans="1:6">
      <c r="A737">
        <v>1994</v>
      </c>
      <c r="B737" s="39" t="s">
        <v>319</v>
      </c>
      <c r="C737" s="39" t="s">
        <v>138</v>
      </c>
      <c r="D737" s="39" t="s">
        <v>132</v>
      </c>
      <c r="E737" s="39" t="s">
        <v>328</v>
      </c>
      <c r="F737">
        <v>6</v>
      </c>
    </row>
    <row r="738" spans="1:6">
      <c r="A738">
        <v>1995</v>
      </c>
      <c r="B738" s="39" t="s">
        <v>319</v>
      </c>
      <c r="C738" s="39" t="s">
        <v>138</v>
      </c>
      <c r="D738" s="39" t="s">
        <v>132</v>
      </c>
      <c r="E738" s="39" t="s">
        <v>329</v>
      </c>
      <c r="F738">
        <v>7</v>
      </c>
    </row>
    <row r="739" spans="1:6">
      <c r="A739">
        <v>1996</v>
      </c>
      <c r="B739" s="39" t="s">
        <v>319</v>
      </c>
      <c r="C739" s="39" t="s">
        <v>138</v>
      </c>
      <c r="D739" s="39" t="s">
        <v>132</v>
      </c>
      <c r="E739" s="39" t="s">
        <v>330</v>
      </c>
      <c r="F739">
        <v>7</v>
      </c>
    </row>
    <row r="740" spans="1:6">
      <c r="A740">
        <v>1997</v>
      </c>
      <c r="B740" s="39" t="s">
        <v>319</v>
      </c>
      <c r="C740" s="39" t="s">
        <v>138</v>
      </c>
      <c r="D740" s="39" t="s">
        <v>132</v>
      </c>
      <c r="E740" s="39" t="s">
        <v>331</v>
      </c>
      <c r="F740">
        <v>8</v>
      </c>
    </row>
    <row r="741" spans="1:6">
      <c r="A741">
        <v>1998</v>
      </c>
      <c r="B741" s="39" t="s">
        <v>319</v>
      </c>
      <c r="C741" s="39" t="s">
        <v>138</v>
      </c>
      <c r="D741" s="39" t="s">
        <v>132</v>
      </c>
      <c r="E741" s="39" t="s">
        <v>332</v>
      </c>
      <c r="F741">
        <v>8</v>
      </c>
    </row>
    <row r="742" spans="1:6">
      <c r="A742">
        <v>1992</v>
      </c>
      <c r="B742" s="39" t="s">
        <v>319</v>
      </c>
      <c r="C742" s="39" t="s">
        <v>301</v>
      </c>
      <c r="D742" s="39" t="s">
        <v>132</v>
      </c>
      <c r="E742" s="39" t="s">
        <v>327</v>
      </c>
      <c r="F742">
        <v>5</v>
      </c>
    </row>
    <row r="743" spans="1:6">
      <c r="A743">
        <v>1993</v>
      </c>
      <c r="B743" s="39" t="s">
        <v>319</v>
      </c>
      <c r="C743" s="39" t="s">
        <v>301</v>
      </c>
      <c r="D743" s="39" t="s">
        <v>132</v>
      </c>
      <c r="E743" s="39" t="s">
        <v>327</v>
      </c>
      <c r="F743">
        <v>5</v>
      </c>
    </row>
    <row r="744" spans="1:6">
      <c r="A744">
        <v>1994</v>
      </c>
      <c r="B744" s="39" t="s">
        <v>319</v>
      </c>
      <c r="C744" s="39" t="s">
        <v>301</v>
      </c>
      <c r="D744" s="39" t="s">
        <v>132</v>
      </c>
      <c r="E744" s="39" t="s">
        <v>328</v>
      </c>
      <c r="F744">
        <v>6</v>
      </c>
    </row>
    <row r="745" spans="1:6">
      <c r="A745">
        <v>1995</v>
      </c>
      <c r="B745" s="39" t="s">
        <v>319</v>
      </c>
      <c r="C745" s="39" t="s">
        <v>301</v>
      </c>
      <c r="D745" s="39" t="s">
        <v>132</v>
      </c>
      <c r="E745" s="39" t="s">
        <v>329</v>
      </c>
      <c r="F745">
        <v>7</v>
      </c>
    </row>
    <row r="746" spans="1:6">
      <c r="A746">
        <v>1996</v>
      </c>
      <c r="B746" s="39" t="s">
        <v>319</v>
      </c>
      <c r="C746" s="39" t="s">
        <v>301</v>
      </c>
      <c r="D746" s="39" t="s">
        <v>132</v>
      </c>
      <c r="E746" s="39" t="s">
        <v>330</v>
      </c>
      <c r="F746">
        <v>7</v>
      </c>
    </row>
    <row r="747" spans="1:6">
      <c r="A747">
        <v>1997</v>
      </c>
      <c r="B747" s="39" t="s">
        <v>319</v>
      </c>
      <c r="C747" s="39" t="s">
        <v>301</v>
      </c>
      <c r="D747" s="39" t="s">
        <v>132</v>
      </c>
      <c r="E747" s="39" t="s">
        <v>331</v>
      </c>
      <c r="F747">
        <v>8</v>
      </c>
    </row>
    <row r="748" spans="1:6">
      <c r="A748">
        <v>1998</v>
      </c>
      <c r="B748" s="39" t="s">
        <v>319</v>
      </c>
      <c r="C748" s="39" t="s">
        <v>301</v>
      </c>
      <c r="D748" s="39" t="s">
        <v>132</v>
      </c>
      <c r="E748" s="39" t="s">
        <v>332</v>
      </c>
      <c r="F748">
        <v>8</v>
      </c>
    </row>
    <row r="749" spans="1:6">
      <c r="A749">
        <v>1999</v>
      </c>
      <c r="B749" s="39" t="s">
        <v>319</v>
      </c>
      <c r="C749" s="39" t="s">
        <v>301</v>
      </c>
      <c r="D749" s="39" t="s">
        <v>132</v>
      </c>
      <c r="E749" s="39" t="s">
        <v>333</v>
      </c>
      <c r="F749">
        <v>9</v>
      </c>
    </row>
    <row r="750" spans="1:6">
      <c r="A750">
        <v>1999</v>
      </c>
      <c r="B750" s="39" t="s">
        <v>319</v>
      </c>
      <c r="C750" s="39" t="s">
        <v>138</v>
      </c>
      <c r="D750" s="39" t="s">
        <v>132</v>
      </c>
      <c r="E750" s="39" t="s">
        <v>333</v>
      </c>
      <c r="F750">
        <v>9</v>
      </c>
    </row>
    <row r="751" spans="1:6">
      <c r="A751">
        <v>2000</v>
      </c>
      <c r="B751" s="39" t="s">
        <v>319</v>
      </c>
      <c r="C751" s="39" t="s">
        <v>138</v>
      </c>
      <c r="D751" s="39" t="s">
        <v>132</v>
      </c>
      <c r="E751" s="39" t="s">
        <v>334</v>
      </c>
      <c r="F751">
        <v>5</v>
      </c>
    </row>
    <row r="752" spans="1:6">
      <c r="A752">
        <v>2001</v>
      </c>
      <c r="B752" s="39" t="s">
        <v>319</v>
      </c>
      <c r="C752" s="39" t="s">
        <v>138</v>
      </c>
      <c r="D752" s="39" t="s">
        <v>132</v>
      </c>
      <c r="E752" s="39" t="s">
        <v>335</v>
      </c>
      <c r="F752">
        <v>8</v>
      </c>
    </row>
    <row r="753" spans="1:6">
      <c r="A753">
        <v>2002</v>
      </c>
      <c r="B753" s="39" t="s">
        <v>319</v>
      </c>
      <c r="C753" s="39" t="s">
        <v>138</v>
      </c>
      <c r="D753" s="39" t="s">
        <v>132</v>
      </c>
      <c r="E753" s="39" t="s">
        <v>336</v>
      </c>
      <c r="F753">
        <v>7</v>
      </c>
    </row>
    <row r="754" spans="1:6">
      <c r="A754">
        <v>2003</v>
      </c>
      <c r="B754" s="39" t="s">
        <v>319</v>
      </c>
      <c r="C754" s="39" t="s">
        <v>138</v>
      </c>
      <c r="D754" s="39" t="s">
        <v>132</v>
      </c>
      <c r="E754" s="39" t="s">
        <v>336</v>
      </c>
      <c r="F754">
        <v>7</v>
      </c>
    </row>
    <row r="755" spans="1:6">
      <c r="A755">
        <v>2004</v>
      </c>
      <c r="B755" s="39" t="s">
        <v>319</v>
      </c>
      <c r="C755" s="39" t="s">
        <v>138</v>
      </c>
      <c r="D755" s="39" t="s">
        <v>132</v>
      </c>
      <c r="E755" s="39" t="s">
        <v>336</v>
      </c>
      <c r="F755">
        <v>7</v>
      </c>
    </row>
    <row r="756" spans="1:6">
      <c r="A756">
        <v>2005</v>
      </c>
      <c r="B756" s="39" t="s">
        <v>319</v>
      </c>
      <c r="C756" s="39" t="s">
        <v>138</v>
      </c>
      <c r="D756" s="39" t="s">
        <v>132</v>
      </c>
      <c r="E756" s="39" t="s">
        <v>336</v>
      </c>
      <c r="F756">
        <v>7</v>
      </c>
    </row>
    <row r="757" spans="1:6">
      <c r="A757">
        <v>2000</v>
      </c>
      <c r="B757" s="39" t="s">
        <v>319</v>
      </c>
      <c r="C757" s="39" t="s">
        <v>168</v>
      </c>
      <c r="D757" s="39" t="s">
        <v>132</v>
      </c>
      <c r="E757" s="39" t="s">
        <v>334</v>
      </c>
      <c r="F757">
        <v>5</v>
      </c>
    </row>
    <row r="758" spans="1:6">
      <c r="A758">
        <v>2001</v>
      </c>
      <c r="B758" s="39" t="s">
        <v>319</v>
      </c>
      <c r="C758" s="39" t="s">
        <v>168</v>
      </c>
      <c r="D758" s="39" t="s">
        <v>132</v>
      </c>
      <c r="E758" s="39" t="s">
        <v>335</v>
      </c>
      <c r="F758">
        <v>8</v>
      </c>
    </row>
    <row r="759" spans="1:6">
      <c r="A759">
        <v>2002</v>
      </c>
      <c r="B759" s="39" t="s">
        <v>319</v>
      </c>
      <c r="C759" s="39" t="s">
        <v>168</v>
      </c>
      <c r="D759" s="39" t="s">
        <v>132</v>
      </c>
      <c r="E759" s="39" t="s">
        <v>336</v>
      </c>
      <c r="F759">
        <v>7</v>
      </c>
    </row>
    <row r="760" spans="1:6">
      <c r="A760">
        <v>2003</v>
      </c>
      <c r="B760" s="39" t="s">
        <v>319</v>
      </c>
      <c r="C760" s="39" t="s">
        <v>168</v>
      </c>
      <c r="D760" s="39" t="s">
        <v>132</v>
      </c>
      <c r="E760" s="39" t="s">
        <v>336</v>
      </c>
      <c r="F760">
        <v>7</v>
      </c>
    </row>
    <row r="761" spans="1:6">
      <c r="A761">
        <v>2004</v>
      </c>
      <c r="B761" s="39" t="s">
        <v>319</v>
      </c>
      <c r="C761" s="39" t="s">
        <v>168</v>
      </c>
      <c r="D761" s="39" t="s">
        <v>132</v>
      </c>
      <c r="E761" s="39" t="s">
        <v>336</v>
      </c>
      <c r="F761">
        <v>7</v>
      </c>
    </row>
    <row r="762" spans="1:6">
      <c r="A762">
        <v>2005</v>
      </c>
      <c r="B762" s="39" t="s">
        <v>319</v>
      </c>
      <c r="C762" s="39" t="s">
        <v>168</v>
      </c>
      <c r="D762" s="39" t="s">
        <v>132</v>
      </c>
      <c r="E762" s="39" t="s">
        <v>336</v>
      </c>
      <c r="F762">
        <v>7</v>
      </c>
    </row>
    <row r="763" spans="1:6">
      <c r="A763">
        <v>2000</v>
      </c>
      <c r="B763" s="39" t="s">
        <v>319</v>
      </c>
      <c r="C763" s="39" t="s">
        <v>135</v>
      </c>
      <c r="D763" s="39" t="s">
        <v>132</v>
      </c>
      <c r="E763" s="39" t="s">
        <v>334</v>
      </c>
      <c r="F763">
        <v>5</v>
      </c>
    </row>
    <row r="764" spans="1:6">
      <c r="A764">
        <v>2001</v>
      </c>
      <c r="B764" s="39" t="s">
        <v>319</v>
      </c>
      <c r="C764" s="39" t="s">
        <v>135</v>
      </c>
      <c r="D764" s="39" t="s">
        <v>132</v>
      </c>
      <c r="E764" s="39" t="s">
        <v>335</v>
      </c>
      <c r="F764">
        <v>8</v>
      </c>
    </row>
    <row r="765" spans="1:6">
      <c r="A765">
        <v>2002</v>
      </c>
      <c r="B765" s="39" t="s">
        <v>319</v>
      </c>
      <c r="C765" s="39" t="s">
        <v>135</v>
      </c>
      <c r="D765" s="39" t="s">
        <v>132</v>
      </c>
      <c r="E765" s="39" t="s">
        <v>336</v>
      </c>
      <c r="F765">
        <v>7</v>
      </c>
    </row>
    <row r="766" spans="1:6">
      <c r="A766">
        <v>2003</v>
      </c>
      <c r="B766" s="39" t="s">
        <v>319</v>
      </c>
      <c r="C766" s="39" t="s">
        <v>135</v>
      </c>
      <c r="D766" s="39" t="s">
        <v>132</v>
      </c>
      <c r="E766" s="39" t="s">
        <v>336</v>
      </c>
      <c r="F766">
        <v>7</v>
      </c>
    </row>
    <row r="767" spans="1:6">
      <c r="A767">
        <v>2004</v>
      </c>
      <c r="B767" s="39" t="s">
        <v>319</v>
      </c>
      <c r="C767" s="39" t="s">
        <v>135</v>
      </c>
      <c r="D767" s="39" t="s">
        <v>132</v>
      </c>
      <c r="E767" s="39" t="s">
        <v>336</v>
      </c>
      <c r="F767">
        <v>7</v>
      </c>
    </row>
    <row r="768" spans="1:6">
      <c r="A768">
        <v>2005</v>
      </c>
      <c r="B768" s="39" t="s">
        <v>319</v>
      </c>
      <c r="C768" s="39" t="s">
        <v>135</v>
      </c>
      <c r="D768" s="39" t="s">
        <v>132</v>
      </c>
      <c r="E768" s="39" t="s">
        <v>336</v>
      </c>
      <c r="F768">
        <v>7</v>
      </c>
    </row>
    <row r="769" spans="1:6">
      <c r="A769">
        <v>2006</v>
      </c>
      <c r="B769" s="39" t="s">
        <v>319</v>
      </c>
      <c r="C769" s="39" t="s">
        <v>135</v>
      </c>
      <c r="D769" s="39" t="s">
        <v>132</v>
      </c>
      <c r="E769" s="39" t="s">
        <v>337</v>
      </c>
      <c r="F769">
        <v>7</v>
      </c>
    </row>
    <row r="770" spans="1:6">
      <c r="A770">
        <v>2000</v>
      </c>
      <c r="B770" s="39" t="s">
        <v>319</v>
      </c>
      <c r="C770" s="39" t="s">
        <v>174</v>
      </c>
      <c r="D770" s="39" t="s">
        <v>132</v>
      </c>
      <c r="E770" s="39" t="s">
        <v>334</v>
      </c>
      <c r="F770">
        <v>5</v>
      </c>
    </row>
    <row r="771" spans="1:6">
      <c r="A771">
        <v>2001</v>
      </c>
      <c r="B771" s="39" t="s">
        <v>319</v>
      </c>
      <c r="C771" s="39" t="s">
        <v>174</v>
      </c>
      <c r="D771" s="39" t="s">
        <v>132</v>
      </c>
      <c r="E771" s="39" t="s">
        <v>335</v>
      </c>
      <c r="F771">
        <v>8</v>
      </c>
    </row>
    <row r="772" spans="1:6">
      <c r="A772">
        <v>2002</v>
      </c>
      <c r="B772" s="39" t="s">
        <v>319</v>
      </c>
      <c r="C772" s="39" t="s">
        <v>174</v>
      </c>
      <c r="D772" s="39" t="s">
        <v>132</v>
      </c>
      <c r="E772" s="39" t="s">
        <v>336</v>
      </c>
      <c r="F772">
        <v>7</v>
      </c>
    </row>
    <row r="773" spans="1:6">
      <c r="A773">
        <v>2003</v>
      </c>
      <c r="B773" s="39" t="s">
        <v>319</v>
      </c>
      <c r="C773" s="39" t="s">
        <v>174</v>
      </c>
      <c r="D773" s="39" t="s">
        <v>132</v>
      </c>
      <c r="E773" s="39" t="s">
        <v>336</v>
      </c>
      <c r="F773">
        <v>7</v>
      </c>
    </row>
    <row r="774" spans="1:6">
      <c r="A774">
        <v>2004</v>
      </c>
      <c r="B774" s="39" t="s">
        <v>319</v>
      </c>
      <c r="C774" s="39" t="s">
        <v>174</v>
      </c>
      <c r="D774" s="39" t="s">
        <v>132</v>
      </c>
      <c r="E774" s="39" t="s">
        <v>336</v>
      </c>
      <c r="F774">
        <v>7</v>
      </c>
    </row>
    <row r="775" spans="1:6">
      <c r="A775">
        <v>2005</v>
      </c>
      <c r="B775" s="39" t="s">
        <v>319</v>
      </c>
      <c r="C775" s="39" t="s">
        <v>174</v>
      </c>
      <c r="D775" s="39" t="s">
        <v>132</v>
      </c>
      <c r="E775" s="39" t="s">
        <v>336</v>
      </c>
      <c r="F775">
        <v>7</v>
      </c>
    </row>
    <row r="776" spans="1:6">
      <c r="A776">
        <v>2006</v>
      </c>
      <c r="B776" s="39" t="s">
        <v>319</v>
      </c>
      <c r="C776" s="39" t="s">
        <v>174</v>
      </c>
      <c r="D776" s="39" t="s">
        <v>132</v>
      </c>
      <c r="E776" s="39" t="s">
        <v>337</v>
      </c>
      <c r="F776">
        <v>7</v>
      </c>
    </row>
    <row r="777" spans="1:6">
      <c r="A777">
        <v>2006</v>
      </c>
      <c r="B777" s="39" t="s">
        <v>319</v>
      </c>
      <c r="C777" s="39" t="s">
        <v>138</v>
      </c>
      <c r="D777" s="39" t="s">
        <v>132</v>
      </c>
      <c r="E777" s="39" t="s">
        <v>337</v>
      </c>
      <c r="F777">
        <v>7</v>
      </c>
    </row>
    <row r="778" spans="1:6">
      <c r="A778">
        <v>2007</v>
      </c>
      <c r="B778" s="39" t="s">
        <v>319</v>
      </c>
      <c r="C778" s="39" t="s">
        <v>138</v>
      </c>
      <c r="D778" s="39" t="s">
        <v>132</v>
      </c>
      <c r="E778" s="39" t="s">
        <v>338</v>
      </c>
      <c r="F778">
        <v>7</v>
      </c>
    </row>
    <row r="779" spans="1:6">
      <c r="A779">
        <v>2008</v>
      </c>
      <c r="B779" s="39" t="s">
        <v>319</v>
      </c>
      <c r="C779" s="39" t="s">
        <v>138</v>
      </c>
      <c r="D779" s="39" t="s">
        <v>132</v>
      </c>
      <c r="E779" s="39" t="s">
        <v>339</v>
      </c>
      <c r="F779">
        <v>7</v>
      </c>
    </row>
    <row r="780" spans="1:6">
      <c r="A780">
        <v>2009</v>
      </c>
      <c r="B780" s="39" t="s">
        <v>319</v>
      </c>
      <c r="C780" s="39" t="s">
        <v>138</v>
      </c>
      <c r="D780" s="39" t="s">
        <v>132</v>
      </c>
      <c r="E780" s="39" t="s">
        <v>340</v>
      </c>
      <c r="F780">
        <v>8</v>
      </c>
    </row>
    <row r="781" spans="1:6">
      <c r="A781">
        <v>2010</v>
      </c>
      <c r="B781" s="39" t="s">
        <v>319</v>
      </c>
      <c r="C781" s="39" t="s">
        <v>138</v>
      </c>
      <c r="D781" s="39" t="s">
        <v>132</v>
      </c>
      <c r="E781" s="39" t="s">
        <v>340</v>
      </c>
      <c r="F781">
        <v>8</v>
      </c>
    </row>
    <row r="782" spans="1:6">
      <c r="A782">
        <v>2011</v>
      </c>
      <c r="B782" s="39" t="s">
        <v>319</v>
      </c>
      <c r="C782" s="39" t="s">
        <v>138</v>
      </c>
      <c r="D782" s="39" t="s">
        <v>132</v>
      </c>
      <c r="E782" s="39" t="s">
        <v>341</v>
      </c>
      <c r="F782">
        <v>9</v>
      </c>
    </row>
    <row r="783" spans="1:6">
      <c r="A783">
        <v>2007</v>
      </c>
      <c r="B783" s="39" t="s">
        <v>319</v>
      </c>
      <c r="C783" s="39" t="s">
        <v>168</v>
      </c>
      <c r="D783" s="39" t="s">
        <v>132</v>
      </c>
      <c r="E783" s="39" t="s">
        <v>338</v>
      </c>
      <c r="F783">
        <v>7</v>
      </c>
    </row>
    <row r="784" spans="1:6">
      <c r="A784">
        <v>2008</v>
      </c>
      <c r="B784" s="39" t="s">
        <v>319</v>
      </c>
      <c r="C784" s="39" t="s">
        <v>168</v>
      </c>
      <c r="D784" s="39" t="s">
        <v>132</v>
      </c>
      <c r="E784" s="39" t="s">
        <v>339</v>
      </c>
      <c r="F784">
        <v>7</v>
      </c>
    </row>
    <row r="785" spans="1:6">
      <c r="A785">
        <v>2009</v>
      </c>
      <c r="B785" s="39" t="s">
        <v>319</v>
      </c>
      <c r="C785" s="39" t="s">
        <v>168</v>
      </c>
      <c r="D785" s="39" t="s">
        <v>132</v>
      </c>
      <c r="E785" s="39" t="s">
        <v>340</v>
      </c>
      <c r="F785">
        <v>8</v>
      </c>
    </row>
    <row r="786" spans="1:6">
      <c r="A786">
        <v>2010</v>
      </c>
      <c r="B786" s="39" t="s">
        <v>319</v>
      </c>
      <c r="C786" s="39" t="s">
        <v>168</v>
      </c>
      <c r="D786" s="39" t="s">
        <v>132</v>
      </c>
      <c r="E786" s="39" t="s">
        <v>340</v>
      </c>
      <c r="F786">
        <v>8</v>
      </c>
    </row>
    <row r="787" spans="1:6">
      <c r="A787">
        <v>2011</v>
      </c>
      <c r="B787" s="39" t="s">
        <v>319</v>
      </c>
      <c r="C787" s="39" t="s">
        <v>168</v>
      </c>
      <c r="D787" s="39" t="s">
        <v>132</v>
      </c>
      <c r="E787" s="39" t="s">
        <v>341</v>
      </c>
      <c r="F787">
        <v>9</v>
      </c>
    </row>
    <row r="788" spans="1:6">
      <c r="A788">
        <v>2007</v>
      </c>
      <c r="B788" s="39" t="s">
        <v>319</v>
      </c>
      <c r="C788" s="39" t="s">
        <v>135</v>
      </c>
      <c r="D788" s="39" t="s">
        <v>132</v>
      </c>
      <c r="E788" s="39" t="s">
        <v>338</v>
      </c>
      <c r="F788">
        <v>7</v>
      </c>
    </row>
    <row r="789" spans="1:6">
      <c r="A789">
        <v>2008</v>
      </c>
      <c r="B789" s="39" t="s">
        <v>319</v>
      </c>
      <c r="C789" s="39" t="s">
        <v>135</v>
      </c>
      <c r="D789" s="39" t="s">
        <v>132</v>
      </c>
      <c r="E789" s="39" t="s">
        <v>339</v>
      </c>
      <c r="F789">
        <v>7</v>
      </c>
    </row>
    <row r="790" spans="1:6">
      <c r="A790">
        <v>2009</v>
      </c>
      <c r="B790" s="39" t="s">
        <v>319</v>
      </c>
      <c r="C790" s="39" t="s">
        <v>135</v>
      </c>
      <c r="D790" s="39" t="s">
        <v>132</v>
      </c>
      <c r="E790" s="39" t="s">
        <v>340</v>
      </c>
      <c r="F790">
        <v>8</v>
      </c>
    </row>
    <row r="791" spans="1:6">
      <c r="A791">
        <v>2010</v>
      </c>
      <c r="B791" s="39" t="s">
        <v>319</v>
      </c>
      <c r="C791" s="39" t="s">
        <v>135</v>
      </c>
      <c r="D791" s="39" t="s">
        <v>132</v>
      </c>
      <c r="E791" s="39" t="s">
        <v>340</v>
      </c>
      <c r="F791">
        <v>8</v>
      </c>
    </row>
    <row r="792" spans="1:6">
      <c r="A792">
        <v>2011</v>
      </c>
      <c r="B792" s="39" t="s">
        <v>319</v>
      </c>
      <c r="C792" s="39" t="s">
        <v>135</v>
      </c>
      <c r="D792" s="39" t="s">
        <v>132</v>
      </c>
      <c r="E792" s="39" t="s">
        <v>341</v>
      </c>
      <c r="F792">
        <v>9</v>
      </c>
    </row>
    <row r="793" spans="1:6">
      <c r="A793">
        <v>2012</v>
      </c>
      <c r="B793" s="39" t="s">
        <v>319</v>
      </c>
      <c r="C793" s="39" t="s">
        <v>135</v>
      </c>
      <c r="D793" s="39" t="s">
        <v>132</v>
      </c>
      <c r="E793" s="39" t="s">
        <v>342</v>
      </c>
      <c r="F793">
        <v>8</v>
      </c>
    </row>
    <row r="794" spans="1:6">
      <c r="A794">
        <v>2013</v>
      </c>
      <c r="B794" s="39" t="s">
        <v>319</v>
      </c>
      <c r="C794" s="39" t="s">
        <v>135</v>
      </c>
      <c r="D794" s="39" t="s">
        <v>132</v>
      </c>
      <c r="E794" s="39" t="s">
        <v>343</v>
      </c>
      <c r="F794">
        <v>9</v>
      </c>
    </row>
    <row r="795" spans="1:6">
      <c r="A795">
        <v>2007</v>
      </c>
      <c r="B795" s="39" t="s">
        <v>319</v>
      </c>
      <c r="C795" s="39" t="s">
        <v>174</v>
      </c>
      <c r="D795" s="39" t="s">
        <v>132</v>
      </c>
      <c r="E795" s="39" t="s">
        <v>338</v>
      </c>
      <c r="F795">
        <v>7</v>
      </c>
    </row>
    <row r="796" spans="1:6">
      <c r="A796">
        <v>2008</v>
      </c>
      <c r="B796" s="39" t="s">
        <v>319</v>
      </c>
      <c r="C796" s="39" t="s">
        <v>174</v>
      </c>
      <c r="D796" s="39" t="s">
        <v>132</v>
      </c>
      <c r="E796" s="39" t="s">
        <v>339</v>
      </c>
      <c r="F796">
        <v>7</v>
      </c>
    </row>
    <row r="797" spans="1:6">
      <c r="A797">
        <v>2009</v>
      </c>
      <c r="B797" s="39" t="s">
        <v>319</v>
      </c>
      <c r="C797" s="39" t="s">
        <v>174</v>
      </c>
      <c r="D797" s="39" t="s">
        <v>132</v>
      </c>
      <c r="E797" s="39" t="s">
        <v>340</v>
      </c>
      <c r="F797">
        <v>8</v>
      </c>
    </row>
    <row r="798" spans="1:6">
      <c r="A798">
        <v>2010</v>
      </c>
      <c r="B798" s="39" t="s">
        <v>319</v>
      </c>
      <c r="C798" s="39" t="s">
        <v>174</v>
      </c>
      <c r="D798" s="39" t="s">
        <v>132</v>
      </c>
      <c r="E798" s="39" t="s">
        <v>340</v>
      </c>
      <c r="F798">
        <v>8</v>
      </c>
    </row>
    <row r="799" spans="1:6">
      <c r="A799">
        <v>2011</v>
      </c>
      <c r="B799" s="39" t="s">
        <v>319</v>
      </c>
      <c r="C799" s="39" t="s">
        <v>174</v>
      </c>
      <c r="D799" s="39" t="s">
        <v>132</v>
      </c>
      <c r="E799" s="39" t="s">
        <v>341</v>
      </c>
      <c r="F799">
        <v>9</v>
      </c>
    </row>
    <row r="800" spans="1:6">
      <c r="A800">
        <v>2012</v>
      </c>
      <c r="B800" s="39" t="s">
        <v>319</v>
      </c>
      <c r="C800" s="39" t="s">
        <v>174</v>
      </c>
      <c r="D800" s="39" t="s">
        <v>132</v>
      </c>
      <c r="E800" s="39" t="s">
        <v>342</v>
      </c>
      <c r="F800">
        <v>8</v>
      </c>
    </row>
    <row r="801" spans="1:6">
      <c r="A801">
        <v>2013</v>
      </c>
      <c r="B801" s="39" t="s">
        <v>319</v>
      </c>
      <c r="C801" s="39" t="s">
        <v>174</v>
      </c>
      <c r="D801" s="39" t="s">
        <v>132</v>
      </c>
      <c r="E801" s="39" t="s">
        <v>343</v>
      </c>
      <c r="F801">
        <v>9</v>
      </c>
    </row>
    <row r="802" spans="1:6">
      <c r="A802">
        <v>2012</v>
      </c>
      <c r="B802" s="39" t="s">
        <v>319</v>
      </c>
      <c r="C802" s="39" t="s">
        <v>168</v>
      </c>
      <c r="D802" s="39" t="s">
        <v>132</v>
      </c>
      <c r="E802" s="39" t="s">
        <v>342</v>
      </c>
      <c r="F802">
        <v>8</v>
      </c>
    </row>
    <row r="803" spans="1:6">
      <c r="A803">
        <v>2012</v>
      </c>
      <c r="B803" s="39" t="s">
        <v>319</v>
      </c>
      <c r="C803" s="39" t="s">
        <v>138</v>
      </c>
      <c r="D803" s="39" t="s">
        <v>132</v>
      </c>
      <c r="E803" s="39" t="s">
        <v>342</v>
      </c>
      <c r="F803">
        <v>8</v>
      </c>
    </row>
    <row r="804" spans="1:6">
      <c r="A804">
        <v>2013</v>
      </c>
      <c r="B804" s="39" t="s">
        <v>319</v>
      </c>
      <c r="C804" s="39" t="s">
        <v>138</v>
      </c>
      <c r="D804" s="39" t="s">
        <v>132</v>
      </c>
      <c r="E804" s="39" t="s">
        <v>343</v>
      </c>
      <c r="F804">
        <v>9</v>
      </c>
    </row>
    <row r="805" spans="1:6">
      <c r="A805">
        <v>2014</v>
      </c>
      <c r="B805" s="39" t="s">
        <v>319</v>
      </c>
      <c r="C805" s="39" t="s">
        <v>138</v>
      </c>
      <c r="D805" s="39" t="s">
        <v>132</v>
      </c>
      <c r="E805" s="39" t="s">
        <v>344</v>
      </c>
      <c r="F805">
        <v>8</v>
      </c>
    </row>
    <row r="806" spans="1:6">
      <c r="A806">
        <v>2015</v>
      </c>
      <c r="B806" s="39" t="s">
        <v>319</v>
      </c>
      <c r="C806" s="39" t="s">
        <v>138</v>
      </c>
      <c r="D806" s="39" t="s">
        <v>132</v>
      </c>
      <c r="E806" s="39" t="s">
        <v>345</v>
      </c>
      <c r="F806">
        <v>9</v>
      </c>
    </row>
    <row r="807" spans="1:6">
      <c r="A807">
        <v>2016</v>
      </c>
      <c r="B807" s="39" t="s">
        <v>319</v>
      </c>
      <c r="C807" s="39" t="s">
        <v>138</v>
      </c>
      <c r="D807" s="39" t="s">
        <v>132</v>
      </c>
      <c r="E807" s="39" t="s">
        <v>346</v>
      </c>
      <c r="F807">
        <v>11</v>
      </c>
    </row>
    <row r="808" spans="1:6">
      <c r="A808">
        <v>2017</v>
      </c>
      <c r="B808" s="39" t="s">
        <v>319</v>
      </c>
      <c r="C808" s="39" t="s">
        <v>138</v>
      </c>
      <c r="D808" s="39" t="s">
        <v>132</v>
      </c>
      <c r="E808" s="39" t="s">
        <v>347</v>
      </c>
      <c r="F808">
        <v>10</v>
      </c>
    </row>
    <row r="809" spans="1:6">
      <c r="A809">
        <v>2018</v>
      </c>
      <c r="B809" s="39" t="s">
        <v>319</v>
      </c>
      <c r="C809" s="39" t="s">
        <v>138</v>
      </c>
      <c r="D809" s="39" t="s">
        <v>132</v>
      </c>
      <c r="E809" s="39" t="s">
        <v>348</v>
      </c>
      <c r="F809">
        <v>11</v>
      </c>
    </row>
    <row r="810" spans="1:6">
      <c r="A810">
        <v>2014</v>
      </c>
      <c r="B810" s="39" t="s">
        <v>319</v>
      </c>
      <c r="C810" s="39" t="s">
        <v>168</v>
      </c>
      <c r="D810" s="39" t="s">
        <v>132</v>
      </c>
      <c r="E810" s="39" t="s">
        <v>344</v>
      </c>
      <c r="F810">
        <v>8</v>
      </c>
    </row>
    <row r="811" spans="1:6">
      <c r="A811">
        <v>2015</v>
      </c>
      <c r="B811" s="39" t="s">
        <v>319</v>
      </c>
      <c r="C811" s="39" t="s">
        <v>168</v>
      </c>
      <c r="D811" s="39" t="s">
        <v>132</v>
      </c>
      <c r="E811" s="39" t="s">
        <v>345</v>
      </c>
      <c r="F811">
        <v>9</v>
      </c>
    </row>
    <row r="812" spans="1:6">
      <c r="A812">
        <v>2016</v>
      </c>
      <c r="B812" s="39" t="s">
        <v>319</v>
      </c>
      <c r="C812" s="39" t="s">
        <v>168</v>
      </c>
      <c r="D812" s="39" t="s">
        <v>132</v>
      </c>
      <c r="E812" s="39" t="s">
        <v>346</v>
      </c>
      <c r="F812">
        <v>11</v>
      </c>
    </row>
    <row r="813" spans="1:6">
      <c r="A813">
        <v>2017</v>
      </c>
      <c r="B813" s="39" t="s">
        <v>319</v>
      </c>
      <c r="C813" s="39" t="s">
        <v>168</v>
      </c>
      <c r="D813" s="39" t="s">
        <v>132</v>
      </c>
      <c r="E813" s="39" t="s">
        <v>347</v>
      </c>
      <c r="F813">
        <v>10</v>
      </c>
    </row>
    <row r="814" spans="1:6">
      <c r="A814">
        <v>2018</v>
      </c>
      <c r="B814" s="39" t="s">
        <v>319</v>
      </c>
      <c r="C814" s="39" t="s">
        <v>168</v>
      </c>
      <c r="D814" s="39" t="s">
        <v>132</v>
      </c>
      <c r="E814" s="39" t="s">
        <v>348</v>
      </c>
      <c r="F814">
        <v>11</v>
      </c>
    </row>
    <row r="815" spans="1:6">
      <c r="A815">
        <v>2019</v>
      </c>
      <c r="B815" s="39" t="s">
        <v>319</v>
      </c>
      <c r="C815" s="39" t="s">
        <v>168</v>
      </c>
      <c r="D815" s="39" t="s">
        <v>132</v>
      </c>
      <c r="E815" s="39" t="s">
        <v>349</v>
      </c>
      <c r="F815">
        <v>2</v>
      </c>
    </row>
    <row r="816" spans="1:6">
      <c r="A816">
        <v>2014</v>
      </c>
      <c r="B816" s="39" t="s">
        <v>319</v>
      </c>
      <c r="C816" s="39" t="s">
        <v>141</v>
      </c>
      <c r="D816" s="39" t="s">
        <v>350</v>
      </c>
      <c r="E816" s="39" t="s">
        <v>351</v>
      </c>
      <c r="F816">
        <v>2</v>
      </c>
    </row>
    <row r="817" spans="1:6">
      <c r="A817">
        <v>2015</v>
      </c>
      <c r="B817" s="39" t="s">
        <v>319</v>
      </c>
      <c r="C817" s="39" t="s">
        <v>141</v>
      </c>
      <c r="D817" s="39" t="s">
        <v>350</v>
      </c>
      <c r="E817" s="39" t="s">
        <v>351</v>
      </c>
      <c r="F817">
        <v>2</v>
      </c>
    </row>
    <row r="818" spans="1:6">
      <c r="A818">
        <v>2016</v>
      </c>
      <c r="B818" s="39" t="s">
        <v>319</v>
      </c>
      <c r="C818" s="39" t="s">
        <v>141</v>
      </c>
      <c r="D818" s="39" t="s">
        <v>350</v>
      </c>
      <c r="E818" s="39" t="s">
        <v>351</v>
      </c>
      <c r="F818">
        <v>2</v>
      </c>
    </row>
    <row r="819" spans="1:6">
      <c r="A819">
        <v>2017</v>
      </c>
      <c r="B819" s="39" t="s">
        <v>319</v>
      </c>
      <c r="C819" s="39" t="s">
        <v>141</v>
      </c>
      <c r="D819" s="39" t="s">
        <v>350</v>
      </c>
      <c r="E819" s="39" t="s">
        <v>352</v>
      </c>
      <c r="F819">
        <v>2</v>
      </c>
    </row>
    <row r="820" spans="1:6">
      <c r="A820">
        <v>2018</v>
      </c>
      <c r="B820" s="39" t="s">
        <v>319</v>
      </c>
      <c r="C820" s="39" t="s">
        <v>141</v>
      </c>
      <c r="D820" s="39" t="s">
        <v>350</v>
      </c>
      <c r="E820" s="39" t="s">
        <v>352</v>
      </c>
      <c r="F820">
        <v>2</v>
      </c>
    </row>
    <row r="821" spans="1:6">
      <c r="A821">
        <v>2019</v>
      </c>
      <c r="B821" s="39" t="s">
        <v>319</v>
      </c>
      <c r="C821" s="39" t="s">
        <v>141</v>
      </c>
      <c r="D821" s="39" t="s">
        <v>350</v>
      </c>
      <c r="E821" s="39" t="s">
        <v>352</v>
      </c>
      <c r="F821">
        <v>2</v>
      </c>
    </row>
    <row r="822" spans="1:6">
      <c r="A822">
        <v>2019</v>
      </c>
      <c r="B822" s="39" t="s">
        <v>319</v>
      </c>
      <c r="C822" s="39" t="s">
        <v>138</v>
      </c>
      <c r="D822" s="39" t="s">
        <v>132</v>
      </c>
      <c r="E822" s="39" t="s">
        <v>349</v>
      </c>
      <c r="F822">
        <v>2</v>
      </c>
    </row>
    <row r="823" spans="1:6">
      <c r="A823">
        <v>2020</v>
      </c>
      <c r="B823" s="39" t="s">
        <v>319</v>
      </c>
      <c r="C823" s="39" t="s">
        <v>138</v>
      </c>
      <c r="D823" s="39" t="s">
        <v>132</v>
      </c>
      <c r="E823" s="39" t="s">
        <v>353</v>
      </c>
      <c r="F823">
        <v>6</v>
      </c>
    </row>
    <row r="824" spans="1:6">
      <c r="A824">
        <v>2021</v>
      </c>
      <c r="B824" s="39" t="s">
        <v>319</v>
      </c>
      <c r="C824" s="39" t="s">
        <v>138</v>
      </c>
      <c r="D824" s="39" t="s">
        <v>132</v>
      </c>
      <c r="E824" s="39" t="s">
        <v>354</v>
      </c>
      <c r="F824">
        <v>8</v>
      </c>
    </row>
    <row r="825" spans="1:6">
      <c r="A825">
        <v>2022</v>
      </c>
      <c r="B825" s="39" t="s">
        <v>319</v>
      </c>
      <c r="C825" s="39" t="s">
        <v>138</v>
      </c>
      <c r="D825" s="39" t="s">
        <v>132</v>
      </c>
      <c r="E825" s="39" t="s">
        <v>354</v>
      </c>
      <c r="F825">
        <v>8</v>
      </c>
    </row>
    <row r="826" spans="1:6">
      <c r="A826">
        <v>2023</v>
      </c>
      <c r="B826" s="39" t="s">
        <v>319</v>
      </c>
      <c r="C826" s="39" t="s">
        <v>138</v>
      </c>
      <c r="D826" s="39" t="s">
        <v>132</v>
      </c>
      <c r="E826" s="39" t="s">
        <v>354</v>
      </c>
      <c r="F826">
        <v>8</v>
      </c>
    </row>
    <row r="827" spans="1:6">
      <c r="A827">
        <v>2024</v>
      </c>
      <c r="B827" s="39" t="s">
        <v>319</v>
      </c>
      <c r="C827" s="39" t="s">
        <v>138</v>
      </c>
      <c r="D827" s="39" t="s">
        <v>132</v>
      </c>
      <c r="E827" s="39" t="s">
        <v>354</v>
      </c>
      <c r="F827">
        <v>8</v>
      </c>
    </row>
    <row r="828" spans="1:6">
      <c r="A828">
        <v>2025</v>
      </c>
      <c r="B828" s="39" t="s">
        <v>319</v>
      </c>
      <c r="C828" s="39" t="s">
        <v>138</v>
      </c>
      <c r="D828" s="39" t="s">
        <v>132</v>
      </c>
      <c r="E828" s="39" t="s">
        <v>355</v>
      </c>
      <c r="F828">
        <v>7</v>
      </c>
    </row>
    <row r="829" spans="1:6">
      <c r="A829">
        <v>2026</v>
      </c>
      <c r="B829" s="39" t="s">
        <v>319</v>
      </c>
      <c r="C829" s="39" t="s">
        <v>138</v>
      </c>
      <c r="D829" s="39" t="s">
        <v>132</v>
      </c>
      <c r="E829" s="39" t="s">
        <v>355</v>
      </c>
      <c r="F829">
        <v>7</v>
      </c>
    </row>
    <row r="830" spans="1:6">
      <c r="A830">
        <v>2014</v>
      </c>
      <c r="B830" s="39" t="s">
        <v>356</v>
      </c>
      <c r="C830" s="39" t="s">
        <v>174</v>
      </c>
      <c r="D830" s="39" t="s">
        <v>132</v>
      </c>
      <c r="E830" s="39" t="s">
        <v>357</v>
      </c>
      <c r="F830">
        <v>4</v>
      </c>
    </row>
    <row r="831" spans="1:6">
      <c r="A831">
        <v>2015</v>
      </c>
      <c r="B831" s="39" t="s">
        <v>356</v>
      </c>
      <c r="C831" s="39" t="s">
        <v>174</v>
      </c>
      <c r="D831" s="39" t="s">
        <v>132</v>
      </c>
      <c r="E831" s="39" t="s">
        <v>358</v>
      </c>
      <c r="F831">
        <v>5</v>
      </c>
    </row>
    <row r="832" spans="1:6">
      <c r="A832">
        <v>2016</v>
      </c>
      <c r="B832" s="39" t="s">
        <v>356</v>
      </c>
      <c r="C832" s="39" t="s">
        <v>174</v>
      </c>
      <c r="D832" s="39" t="s">
        <v>132</v>
      </c>
      <c r="E832" s="39" t="s">
        <v>359</v>
      </c>
      <c r="F832">
        <v>6</v>
      </c>
    </row>
    <row r="833" spans="1:6">
      <c r="A833">
        <v>2017</v>
      </c>
      <c r="B833" s="39" t="s">
        <v>356</v>
      </c>
      <c r="C833" s="39" t="s">
        <v>174</v>
      </c>
      <c r="D833" s="39" t="s">
        <v>132</v>
      </c>
      <c r="E833" s="39" t="s">
        <v>360</v>
      </c>
      <c r="F833">
        <v>6</v>
      </c>
    </row>
    <row r="834" spans="1:6">
      <c r="A834">
        <v>2018</v>
      </c>
      <c r="B834" s="39" t="s">
        <v>356</v>
      </c>
      <c r="C834" s="39" t="s">
        <v>174</v>
      </c>
      <c r="D834" s="39" t="s">
        <v>132</v>
      </c>
      <c r="E834" s="39" t="s">
        <v>360</v>
      </c>
      <c r="F834">
        <v>6</v>
      </c>
    </row>
    <row r="835" spans="1:6">
      <c r="A835">
        <v>2019</v>
      </c>
      <c r="B835" s="39" t="s">
        <v>356</v>
      </c>
      <c r="C835" s="39" t="s">
        <v>174</v>
      </c>
      <c r="D835" s="39" t="s">
        <v>132</v>
      </c>
      <c r="E835" s="39" t="s">
        <v>360</v>
      </c>
      <c r="F835">
        <v>6</v>
      </c>
    </row>
    <row r="836" spans="1:6">
      <c r="A836">
        <v>2020</v>
      </c>
      <c r="B836" s="39" t="s">
        <v>356</v>
      </c>
      <c r="C836" s="39" t="s">
        <v>174</v>
      </c>
      <c r="D836" s="39" t="s">
        <v>132</v>
      </c>
      <c r="E836" s="39" t="s">
        <v>360</v>
      </c>
      <c r="F836">
        <v>6</v>
      </c>
    </row>
    <row r="837" spans="1:6">
      <c r="A837">
        <v>2014</v>
      </c>
      <c r="B837" s="39" t="s">
        <v>356</v>
      </c>
      <c r="C837" s="39" t="s">
        <v>135</v>
      </c>
      <c r="D837" s="39" t="s">
        <v>132</v>
      </c>
      <c r="E837" s="39" t="s">
        <v>357</v>
      </c>
      <c r="F837">
        <v>4</v>
      </c>
    </row>
    <row r="838" spans="1:6">
      <c r="A838">
        <v>2015</v>
      </c>
      <c r="B838" s="39" t="s">
        <v>356</v>
      </c>
      <c r="C838" s="39" t="s">
        <v>135</v>
      </c>
      <c r="D838" s="39" t="s">
        <v>132</v>
      </c>
      <c r="E838" s="39" t="s">
        <v>358</v>
      </c>
      <c r="F838">
        <v>5</v>
      </c>
    </row>
    <row r="839" spans="1:6">
      <c r="A839">
        <v>2016</v>
      </c>
      <c r="B839" s="39" t="s">
        <v>356</v>
      </c>
      <c r="C839" s="39" t="s">
        <v>135</v>
      </c>
      <c r="D839" s="39" t="s">
        <v>132</v>
      </c>
      <c r="E839" s="39" t="s">
        <v>359</v>
      </c>
      <c r="F839">
        <v>6</v>
      </c>
    </row>
    <row r="840" spans="1:6">
      <c r="A840">
        <v>2017</v>
      </c>
      <c r="B840" s="39" t="s">
        <v>356</v>
      </c>
      <c r="C840" s="39" t="s">
        <v>135</v>
      </c>
      <c r="D840" s="39" t="s">
        <v>132</v>
      </c>
      <c r="E840" s="39" t="s">
        <v>360</v>
      </c>
      <c r="F840">
        <v>6</v>
      </c>
    </row>
    <row r="841" spans="1:6">
      <c r="A841">
        <v>2018</v>
      </c>
      <c r="B841" s="39" t="s">
        <v>356</v>
      </c>
      <c r="C841" s="39" t="s">
        <v>135</v>
      </c>
      <c r="D841" s="39" t="s">
        <v>132</v>
      </c>
      <c r="E841" s="39" t="s">
        <v>360</v>
      </c>
      <c r="F841">
        <v>6</v>
      </c>
    </row>
    <row r="842" spans="1:6">
      <c r="A842">
        <v>2019</v>
      </c>
      <c r="B842" s="39" t="s">
        <v>356</v>
      </c>
      <c r="C842" s="39" t="s">
        <v>135</v>
      </c>
      <c r="D842" s="39" t="s">
        <v>132</v>
      </c>
      <c r="E842" s="39" t="s">
        <v>360</v>
      </c>
      <c r="F842">
        <v>6</v>
      </c>
    </row>
    <row r="843" spans="1:6">
      <c r="A843">
        <v>2020</v>
      </c>
      <c r="B843" s="39" t="s">
        <v>356</v>
      </c>
      <c r="C843" s="39" t="s">
        <v>135</v>
      </c>
      <c r="D843" s="39" t="s">
        <v>132</v>
      </c>
      <c r="E843" s="39" t="s">
        <v>360</v>
      </c>
      <c r="F843">
        <v>6</v>
      </c>
    </row>
    <row r="844" spans="1:6">
      <c r="A844">
        <v>2015</v>
      </c>
      <c r="B844" s="39" t="s">
        <v>356</v>
      </c>
      <c r="C844" s="39" t="s">
        <v>138</v>
      </c>
      <c r="D844" s="39" t="s">
        <v>311</v>
      </c>
      <c r="E844" s="39" t="s">
        <v>361</v>
      </c>
      <c r="F844">
        <v>4</v>
      </c>
    </row>
    <row r="845" spans="1:6">
      <c r="A845">
        <v>2016</v>
      </c>
      <c r="B845" s="39" t="s">
        <v>356</v>
      </c>
      <c r="C845" s="39" t="s">
        <v>138</v>
      </c>
      <c r="D845" s="39" t="s">
        <v>311</v>
      </c>
      <c r="E845" s="39" t="s">
        <v>362</v>
      </c>
      <c r="F845">
        <v>5</v>
      </c>
    </row>
    <row r="846" spans="1:6">
      <c r="A846">
        <v>2017</v>
      </c>
      <c r="B846" s="39" t="s">
        <v>356</v>
      </c>
      <c r="C846" s="39" t="s">
        <v>138</v>
      </c>
      <c r="D846" s="39" t="s">
        <v>311</v>
      </c>
      <c r="E846" s="39" t="s">
        <v>363</v>
      </c>
      <c r="F846">
        <v>4</v>
      </c>
    </row>
    <row r="847" spans="1:6">
      <c r="A847">
        <v>2018</v>
      </c>
      <c r="B847" s="39" t="s">
        <v>356</v>
      </c>
      <c r="C847" s="39" t="s">
        <v>138</v>
      </c>
      <c r="D847" s="39" t="s">
        <v>311</v>
      </c>
      <c r="E847" s="39" t="s">
        <v>364</v>
      </c>
      <c r="F847">
        <v>5</v>
      </c>
    </row>
    <row r="848" spans="1:6">
      <c r="A848">
        <v>2019</v>
      </c>
      <c r="B848" s="39" t="s">
        <v>356</v>
      </c>
      <c r="C848" s="39" t="s">
        <v>138</v>
      </c>
      <c r="D848" s="39" t="s">
        <v>311</v>
      </c>
      <c r="E848" s="39" t="s">
        <v>364</v>
      </c>
      <c r="F848">
        <v>5</v>
      </c>
    </row>
    <row r="849" spans="1:6">
      <c r="A849">
        <v>2020</v>
      </c>
      <c r="B849" s="39" t="s">
        <v>356</v>
      </c>
      <c r="C849" s="39" t="s">
        <v>138</v>
      </c>
      <c r="D849" s="39" t="s">
        <v>311</v>
      </c>
      <c r="E849" s="39" t="s">
        <v>364</v>
      </c>
      <c r="F849">
        <v>5</v>
      </c>
    </row>
    <row r="850" spans="1:6">
      <c r="A850">
        <v>2021</v>
      </c>
      <c r="B850" s="39" t="s">
        <v>356</v>
      </c>
      <c r="C850" s="39" t="s">
        <v>135</v>
      </c>
      <c r="D850" s="39" t="s">
        <v>365</v>
      </c>
      <c r="E850" s="39" t="s">
        <v>366</v>
      </c>
      <c r="F850">
        <v>1</v>
      </c>
    </row>
    <row r="851" spans="1:6">
      <c r="A851">
        <v>2022</v>
      </c>
      <c r="B851" s="39" t="s">
        <v>356</v>
      </c>
      <c r="C851" s="39" t="s">
        <v>135</v>
      </c>
      <c r="D851" s="39" t="s">
        <v>365</v>
      </c>
      <c r="E851" s="39" t="s">
        <v>366</v>
      </c>
      <c r="F851">
        <v>1</v>
      </c>
    </row>
    <row r="852" spans="1:6">
      <c r="A852">
        <v>2023</v>
      </c>
      <c r="B852" s="39" t="s">
        <v>356</v>
      </c>
      <c r="C852" s="39" t="s">
        <v>135</v>
      </c>
      <c r="D852" s="39" t="s">
        <v>365</v>
      </c>
      <c r="E852" s="39" t="s">
        <v>366</v>
      </c>
      <c r="F852">
        <v>1</v>
      </c>
    </row>
    <row r="853" spans="1:6">
      <c r="A853">
        <v>2024</v>
      </c>
      <c r="B853" s="39" t="s">
        <v>356</v>
      </c>
      <c r="C853" s="39" t="s">
        <v>135</v>
      </c>
      <c r="D853" s="39" t="s">
        <v>365</v>
      </c>
      <c r="E853" s="39" t="s">
        <v>366</v>
      </c>
      <c r="F853">
        <v>1</v>
      </c>
    </row>
    <row r="854" spans="1:6">
      <c r="A854">
        <v>2025</v>
      </c>
      <c r="B854" s="39" t="s">
        <v>356</v>
      </c>
      <c r="C854" s="39" t="s">
        <v>135</v>
      </c>
      <c r="D854" s="39" t="s">
        <v>365</v>
      </c>
      <c r="E854" s="39" t="s">
        <v>366</v>
      </c>
      <c r="F854">
        <v>1</v>
      </c>
    </row>
    <row r="855" spans="1:6">
      <c r="A855">
        <v>2026</v>
      </c>
      <c r="B855" s="39" t="s">
        <v>356</v>
      </c>
      <c r="C855" s="39" t="s">
        <v>135</v>
      </c>
      <c r="D855" s="39" t="s">
        <v>365</v>
      </c>
      <c r="E855" s="39" t="s">
        <v>366</v>
      </c>
      <c r="F855">
        <v>1</v>
      </c>
    </row>
    <row r="856" spans="1:6">
      <c r="A856">
        <v>2021</v>
      </c>
      <c r="B856" s="39" t="s">
        <v>356</v>
      </c>
      <c r="C856" s="39" t="s">
        <v>174</v>
      </c>
      <c r="D856" s="39" t="s">
        <v>365</v>
      </c>
      <c r="E856" s="39" t="s">
        <v>366</v>
      </c>
      <c r="F856">
        <v>1</v>
      </c>
    </row>
    <row r="857" spans="1:6">
      <c r="A857">
        <v>2022</v>
      </c>
      <c r="B857" s="39" t="s">
        <v>356</v>
      </c>
      <c r="C857" s="39" t="s">
        <v>174</v>
      </c>
      <c r="D857" s="39" t="s">
        <v>365</v>
      </c>
      <c r="E857" s="39" t="s">
        <v>366</v>
      </c>
      <c r="F857">
        <v>1</v>
      </c>
    </row>
    <row r="858" spans="1:6">
      <c r="A858">
        <v>2023</v>
      </c>
      <c r="B858" s="39" t="s">
        <v>356</v>
      </c>
      <c r="C858" s="39" t="s">
        <v>174</v>
      </c>
      <c r="D858" s="39" t="s">
        <v>365</v>
      </c>
      <c r="E858" s="39" t="s">
        <v>366</v>
      </c>
      <c r="F858">
        <v>1</v>
      </c>
    </row>
    <row r="859" spans="1:6">
      <c r="A859">
        <v>2024</v>
      </c>
      <c r="B859" s="39" t="s">
        <v>356</v>
      </c>
      <c r="C859" s="39" t="s">
        <v>174</v>
      </c>
      <c r="D859" s="39" t="s">
        <v>365</v>
      </c>
      <c r="E859" s="39" t="s">
        <v>366</v>
      </c>
      <c r="F859">
        <v>1</v>
      </c>
    </row>
    <row r="860" spans="1:6">
      <c r="A860">
        <v>2025</v>
      </c>
      <c r="B860" s="39" t="s">
        <v>356</v>
      </c>
      <c r="C860" s="39" t="s">
        <v>174</v>
      </c>
      <c r="D860" s="39" t="s">
        <v>365</v>
      </c>
      <c r="E860" s="39" t="s">
        <v>366</v>
      </c>
      <c r="F860">
        <v>1</v>
      </c>
    </row>
    <row r="861" spans="1:6">
      <c r="A861">
        <v>2026</v>
      </c>
      <c r="B861" s="39" t="s">
        <v>356</v>
      </c>
      <c r="C861" s="39" t="s">
        <v>174</v>
      </c>
      <c r="D861" s="39" t="s">
        <v>365</v>
      </c>
      <c r="E861" s="39" t="s">
        <v>366</v>
      </c>
      <c r="F861">
        <v>1</v>
      </c>
    </row>
    <row r="862" spans="1:6">
      <c r="A862">
        <v>2022</v>
      </c>
      <c r="B862" s="39" t="s">
        <v>356</v>
      </c>
      <c r="C862" s="39" t="s">
        <v>138</v>
      </c>
      <c r="D862" s="39" t="s">
        <v>311</v>
      </c>
      <c r="E862" s="39" t="s">
        <v>367</v>
      </c>
      <c r="F862">
        <v>4</v>
      </c>
    </row>
    <row r="863" spans="1:6">
      <c r="A863">
        <v>2023</v>
      </c>
      <c r="B863" s="39" t="s">
        <v>356</v>
      </c>
      <c r="C863" s="39" t="s">
        <v>138</v>
      </c>
      <c r="D863" s="39" t="s">
        <v>311</v>
      </c>
      <c r="E863" s="39" t="s">
        <v>368</v>
      </c>
      <c r="F863">
        <v>5</v>
      </c>
    </row>
    <row r="864" spans="1:6">
      <c r="A864">
        <v>2024</v>
      </c>
      <c r="B864" s="39" t="s">
        <v>356</v>
      </c>
      <c r="C864" s="39" t="s">
        <v>138</v>
      </c>
      <c r="D864" s="39" t="s">
        <v>311</v>
      </c>
      <c r="E864" s="39" t="s">
        <v>369</v>
      </c>
      <c r="F864">
        <v>4</v>
      </c>
    </row>
    <row r="865" spans="1:6">
      <c r="A865">
        <v>2025</v>
      </c>
      <c r="B865" s="39" t="s">
        <v>356</v>
      </c>
      <c r="C865" s="39" t="s">
        <v>138</v>
      </c>
      <c r="D865" s="39" t="s">
        <v>311</v>
      </c>
      <c r="E865" s="39" t="s">
        <v>369</v>
      </c>
      <c r="F865">
        <v>4</v>
      </c>
    </row>
    <row r="866" spans="1:6">
      <c r="A866">
        <v>2026</v>
      </c>
      <c r="B866" s="39" t="s">
        <v>356</v>
      </c>
      <c r="C866" s="39" t="s">
        <v>138</v>
      </c>
      <c r="D866" s="39" t="s">
        <v>311</v>
      </c>
      <c r="E866" s="39" t="s">
        <v>369</v>
      </c>
      <c r="F866">
        <v>4</v>
      </c>
    </row>
    <row r="867" spans="1:6">
      <c r="A867">
        <v>1975</v>
      </c>
      <c r="B867" s="39" t="s">
        <v>370</v>
      </c>
      <c r="C867" s="39" t="s">
        <v>138</v>
      </c>
      <c r="D867" s="39" t="s">
        <v>132</v>
      </c>
      <c r="E867" s="39" t="s">
        <v>371</v>
      </c>
      <c r="F867">
        <v>1</v>
      </c>
    </row>
    <row r="868" spans="1:6">
      <c r="A868">
        <v>1976</v>
      </c>
      <c r="B868" s="39" t="s">
        <v>370</v>
      </c>
      <c r="C868" s="39" t="s">
        <v>138</v>
      </c>
      <c r="D868" s="39" t="s">
        <v>132</v>
      </c>
      <c r="E868" s="39" t="s">
        <v>371</v>
      </c>
      <c r="F868">
        <v>1</v>
      </c>
    </row>
    <row r="869" spans="1:6">
      <c r="A869">
        <v>1977</v>
      </c>
      <c r="B869" s="39" t="s">
        <v>370</v>
      </c>
      <c r="C869" s="39" t="s">
        <v>138</v>
      </c>
      <c r="D869" s="39" t="s">
        <v>132</v>
      </c>
      <c r="E869" s="39" t="s">
        <v>371</v>
      </c>
      <c r="F869">
        <v>1</v>
      </c>
    </row>
    <row r="870" spans="1:6">
      <c r="A870">
        <v>1978</v>
      </c>
      <c r="B870" s="39" t="s">
        <v>370</v>
      </c>
      <c r="C870" s="39" t="s">
        <v>138</v>
      </c>
      <c r="D870" s="39" t="s">
        <v>132</v>
      </c>
      <c r="E870" s="39" t="s">
        <v>371</v>
      </c>
      <c r="F870">
        <v>1</v>
      </c>
    </row>
    <row r="871" spans="1:6">
      <c r="A871">
        <v>1979</v>
      </c>
      <c r="B871" s="39" t="s">
        <v>370</v>
      </c>
      <c r="C871" s="39" t="s">
        <v>138</v>
      </c>
      <c r="D871" s="39" t="s">
        <v>132</v>
      </c>
      <c r="E871" s="39" t="s">
        <v>372</v>
      </c>
      <c r="F871">
        <v>1</v>
      </c>
    </row>
    <row r="872" spans="1:6">
      <c r="A872">
        <v>1980</v>
      </c>
      <c r="B872" s="39" t="s">
        <v>370</v>
      </c>
      <c r="C872" s="39" t="s">
        <v>138</v>
      </c>
      <c r="D872" s="39" t="s">
        <v>132</v>
      </c>
      <c r="E872" s="39" t="s">
        <v>372</v>
      </c>
      <c r="F872">
        <v>1</v>
      </c>
    </row>
    <row r="873" spans="1:6">
      <c r="A873">
        <v>1981</v>
      </c>
      <c r="B873" s="39" t="s">
        <v>370</v>
      </c>
      <c r="C873" s="39" t="s">
        <v>138</v>
      </c>
      <c r="D873" s="39" t="s">
        <v>132</v>
      </c>
      <c r="E873" s="39" t="s">
        <v>372</v>
      </c>
      <c r="F873">
        <v>1</v>
      </c>
    </row>
    <row r="874" spans="1:6">
      <c r="A874">
        <v>1982</v>
      </c>
      <c r="B874" s="39" t="s">
        <v>370</v>
      </c>
      <c r="C874" s="39" t="s">
        <v>138</v>
      </c>
      <c r="D874" s="39" t="s">
        <v>132</v>
      </c>
      <c r="E874" s="39" t="s">
        <v>373</v>
      </c>
      <c r="F874">
        <v>1</v>
      </c>
    </row>
    <row r="875" spans="1:6">
      <c r="A875">
        <v>1983</v>
      </c>
      <c r="B875" s="39" t="s">
        <v>370</v>
      </c>
      <c r="C875" s="39" t="s">
        <v>138</v>
      </c>
      <c r="D875" s="39" t="s">
        <v>132</v>
      </c>
      <c r="E875" s="39" t="s">
        <v>374</v>
      </c>
      <c r="F875">
        <v>2</v>
      </c>
    </row>
    <row r="876" spans="1:6">
      <c r="A876">
        <v>1984</v>
      </c>
      <c r="B876" s="39" t="s">
        <v>370</v>
      </c>
      <c r="C876" s="39" t="s">
        <v>138</v>
      </c>
      <c r="D876" s="39" t="s">
        <v>132</v>
      </c>
      <c r="E876" s="39" t="s">
        <v>374</v>
      </c>
      <c r="F876">
        <v>2</v>
      </c>
    </row>
    <row r="877" spans="1:6">
      <c r="A877">
        <v>1985</v>
      </c>
      <c r="B877" s="39" t="s">
        <v>370</v>
      </c>
      <c r="C877" s="39" t="s">
        <v>138</v>
      </c>
      <c r="D877" s="39" t="s">
        <v>132</v>
      </c>
      <c r="E877" s="39" t="s">
        <v>375</v>
      </c>
      <c r="F877">
        <v>3</v>
      </c>
    </row>
    <row r="878" spans="1:6">
      <c r="A878">
        <v>1986</v>
      </c>
      <c r="B878" s="39" t="s">
        <v>370</v>
      </c>
      <c r="C878" s="39" t="s">
        <v>138</v>
      </c>
      <c r="D878" s="39" t="s">
        <v>132</v>
      </c>
      <c r="E878" s="39" t="s">
        <v>375</v>
      </c>
      <c r="F878">
        <v>3</v>
      </c>
    </row>
    <row r="879" spans="1:6">
      <c r="A879">
        <v>1987</v>
      </c>
      <c r="B879" s="39" t="s">
        <v>370</v>
      </c>
      <c r="C879" s="39" t="s">
        <v>138</v>
      </c>
      <c r="D879" s="39" t="s">
        <v>132</v>
      </c>
      <c r="E879" s="39" t="s">
        <v>376</v>
      </c>
      <c r="F879">
        <v>2</v>
      </c>
    </row>
    <row r="880" spans="1:6">
      <c r="A880">
        <v>1988</v>
      </c>
      <c r="B880" s="39" t="s">
        <v>370</v>
      </c>
      <c r="C880" s="39" t="s">
        <v>138</v>
      </c>
      <c r="D880" s="39" t="s">
        <v>132</v>
      </c>
      <c r="E880" s="39" t="s">
        <v>377</v>
      </c>
      <c r="F880">
        <v>4</v>
      </c>
    </row>
    <row r="881" spans="1:6">
      <c r="A881">
        <v>1989</v>
      </c>
      <c r="B881" s="39" t="s">
        <v>370</v>
      </c>
      <c r="C881" s="39" t="s">
        <v>138</v>
      </c>
      <c r="D881" s="39" t="s">
        <v>132</v>
      </c>
      <c r="E881" s="39" t="s">
        <v>378</v>
      </c>
      <c r="F881">
        <v>2</v>
      </c>
    </row>
    <row r="882" spans="1:6">
      <c r="A882">
        <v>1990</v>
      </c>
      <c r="B882" s="39" t="s">
        <v>370</v>
      </c>
      <c r="C882" s="39" t="s">
        <v>138</v>
      </c>
      <c r="D882" s="39" t="s">
        <v>132</v>
      </c>
      <c r="E882" s="39" t="s">
        <v>378</v>
      </c>
      <c r="F882">
        <v>2</v>
      </c>
    </row>
    <row r="883" spans="1:6">
      <c r="A883">
        <v>1991</v>
      </c>
      <c r="B883" s="39" t="s">
        <v>370</v>
      </c>
      <c r="C883" s="39" t="s">
        <v>138</v>
      </c>
      <c r="D883" s="39" t="s">
        <v>132</v>
      </c>
      <c r="E883" s="39" t="s">
        <v>379</v>
      </c>
      <c r="F883">
        <v>3</v>
      </c>
    </row>
    <row r="884" spans="1:6">
      <c r="A884">
        <v>1992</v>
      </c>
      <c r="B884" s="39" t="s">
        <v>370</v>
      </c>
      <c r="C884" s="39" t="s">
        <v>138</v>
      </c>
      <c r="D884" s="39" t="s">
        <v>132</v>
      </c>
      <c r="E884" s="39" t="s">
        <v>379</v>
      </c>
      <c r="F884">
        <v>3</v>
      </c>
    </row>
    <row r="885" spans="1:6">
      <c r="A885">
        <v>1993</v>
      </c>
      <c r="B885" s="39" t="s">
        <v>370</v>
      </c>
      <c r="C885" s="39" t="s">
        <v>138</v>
      </c>
      <c r="D885" s="39" t="s">
        <v>132</v>
      </c>
      <c r="E885" s="39" t="s">
        <v>380</v>
      </c>
      <c r="F885">
        <v>4</v>
      </c>
    </row>
    <row r="886" spans="1:6">
      <c r="A886">
        <v>1994</v>
      </c>
      <c r="B886" s="39" t="s">
        <v>370</v>
      </c>
      <c r="C886" s="39" t="s">
        <v>138</v>
      </c>
      <c r="D886" s="39" t="s">
        <v>132</v>
      </c>
      <c r="E886" s="39" t="s">
        <v>381</v>
      </c>
      <c r="F886">
        <v>3</v>
      </c>
    </row>
    <row r="887" spans="1:6">
      <c r="A887">
        <v>1995</v>
      </c>
      <c r="B887" s="39" t="s">
        <v>370</v>
      </c>
      <c r="C887" s="39" t="s">
        <v>138</v>
      </c>
      <c r="D887" s="39" t="s">
        <v>132</v>
      </c>
      <c r="E887" s="39" t="s">
        <v>381</v>
      </c>
      <c r="F887">
        <v>3</v>
      </c>
    </row>
    <row r="888" spans="1:6">
      <c r="A888">
        <v>1992</v>
      </c>
      <c r="B888" s="39" t="s">
        <v>370</v>
      </c>
      <c r="C888" s="39" t="s">
        <v>168</v>
      </c>
      <c r="D888" s="39" t="s">
        <v>132</v>
      </c>
      <c r="E888" s="39" t="s">
        <v>379</v>
      </c>
      <c r="F888">
        <v>3</v>
      </c>
    </row>
    <row r="889" spans="1:6">
      <c r="A889">
        <v>1993</v>
      </c>
      <c r="B889" s="39" t="s">
        <v>370</v>
      </c>
      <c r="C889" s="39" t="s">
        <v>168</v>
      </c>
      <c r="D889" s="39" t="s">
        <v>132</v>
      </c>
      <c r="E889" s="39" t="s">
        <v>380</v>
      </c>
      <c r="F889">
        <v>4</v>
      </c>
    </row>
    <row r="890" spans="1:6">
      <c r="A890">
        <v>1994</v>
      </c>
      <c r="B890" s="39" t="s">
        <v>370</v>
      </c>
      <c r="C890" s="39" t="s">
        <v>168</v>
      </c>
      <c r="D890" s="39" t="s">
        <v>132</v>
      </c>
      <c r="E890" s="39" t="s">
        <v>381</v>
      </c>
      <c r="F890">
        <v>3</v>
      </c>
    </row>
    <row r="891" spans="1:6">
      <c r="A891">
        <v>1995</v>
      </c>
      <c r="B891" s="39" t="s">
        <v>370</v>
      </c>
      <c r="C891" s="39" t="s">
        <v>168</v>
      </c>
      <c r="D891" s="39" t="s">
        <v>132</v>
      </c>
      <c r="E891" s="39" t="s">
        <v>381</v>
      </c>
      <c r="F891">
        <v>3</v>
      </c>
    </row>
    <row r="892" spans="1:6">
      <c r="A892">
        <v>1997</v>
      </c>
      <c r="B892" s="39" t="s">
        <v>370</v>
      </c>
      <c r="C892" s="39" t="s">
        <v>138</v>
      </c>
      <c r="D892" s="39" t="s">
        <v>132</v>
      </c>
      <c r="E892" s="39" t="s">
        <v>382</v>
      </c>
      <c r="F892">
        <v>2</v>
      </c>
    </row>
    <row r="893" spans="1:6">
      <c r="A893">
        <v>1998</v>
      </c>
      <c r="B893" s="39" t="s">
        <v>370</v>
      </c>
      <c r="C893" s="39" t="s">
        <v>138</v>
      </c>
      <c r="D893" s="39" t="s">
        <v>132</v>
      </c>
      <c r="E893" s="39" t="s">
        <v>382</v>
      </c>
      <c r="F893">
        <v>2</v>
      </c>
    </row>
    <row r="894" spans="1:6">
      <c r="A894">
        <v>1999</v>
      </c>
      <c r="B894" s="39" t="s">
        <v>370</v>
      </c>
      <c r="C894" s="39" t="s">
        <v>138</v>
      </c>
      <c r="D894" s="39" t="s">
        <v>132</v>
      </c>
      <c r="E894" s="39" t="s">
        <v>383</v>
      </c>
      <c r="F894">
        <v>3</v>
      </c>
    </row>
    <row r="895" spans="1:6">
      <c r="A895">
        <v>2000</v>
      </c>
      <c r="B895" s="39" t="s">
        <v>370</v>
      </c>
      <c r="C895" s="39" t="s">
        <v>138</v>
      </c>
      <c r="D895" s="39" t="s">
        <v>132</v>
      </c>
      <c r="E895" s="39" t="s">
        <v>383</v>
      </c>
      <c r="F895">
        <v>3</v>
      </c>
    </row>
    <row r="896" spans="1:6">
      <c r="A896">
        <v>2001</v>
      </c>
      <c r="B896" s="39" t="s">
        <v>370</v>
      </c>
      <c r="C896" s="39" t="s">
        <v>138</v>
      </c>
      <c r="D896" s="39" t="s">
        <v>132</v>
      </c>
      <c r="E896" s="39" t="s">
        <v>384</v>
      </c>
      <c r="F896">
        <v>4</v>
      </c>
    </row>
    <row r="897" spans="1:6">
      <c r="A897">
        <v>2002</v>
      </c>
      <c r="B897" s="39" t="s">
        <v>370</v>
      </c>
      <c r="C897" s="39" t="s">
        <v>138</v>
      </c>
      <c r="D897" s="39" t="s">
        <v>132</v>
      </c>
      <c r="E897" s="39" t="s">
        <v>384</v>
      </c>
      <c r="F897">
        <v>4</v>
      </c>
    </row>
    <row r="898" spans="1:6">
      <c r="A898">
        <v>2003</v>
      </c>
      <c r="B898" s="39" t="s">
        <v>370</v>
      </c>
      <c r="C898" s="39" t="s">
        <v>138</v>
      </c>
      <c r="D898" s="39" t="s">
        <v>132</v>
      </c>
      <c r="E898" s="39" t="s">
        <v>384</v>
      </c>
      <c r="F898">
        <v>4</v>
      </c>
    </row>
    <row r="899" spans="1:6">
      <c r="A899">
        <v>1999</v>
      </c>
      <c r="B899" s="39" t="s">
        <v>370</v>
      </c>
      <c r="C899" s="39" t="s">
        <v>168</v>
      </c>
      <c r="D899" s="39" t="s">
        <v>132</v>
      </c>
      <c r="E899" s="39" t="s">
        <v>383</v>
      </c>
      <c r="F899">
        <v>3</v>
      </c>
    </row>
    <row r="900" spans="1:6">
      <c r="A900">
        <v>2000</v>
      </c>
      <c r="B900" s="39" t="s">
        <v>370</v>
      </c>
      <c r="C900" s="39" t="s">
        <v>168</v>
      </c>
      <c r="D900" s="39" t="s">
        <v>132</v>
      </c>
      <c r="E900" s="39" t="s">
        <v>383</v>
      </c>
      <c r="F900">
        <v>3</v>
      </c>
    </row>
    <row r="901" spans="1:6">
      <c r="A901">
        <v>2001</v>
      </c>
      <c r="B901" s="39" t="s">
        <v>370</v>
      </c>
      <c r="C901" s="39" t="s">
        <v>168</v>
      </c>
      <c r="D901" s="39" t="s">
        <v>132</v>
      </c>
      <c r="E901" s="39" t="s">
        <v>384</v>
      </c>
      <c r="F901">
        <v>4</v>
      </c>
    </row>
    <row r="902" spans="1:6">
      <c r="A902">
        <v>2002</v>
      </c>
      <c r="B902" s="39" t="s">
        <v>370</v>
      </c>
      <c r="C902" s="39" t="s">
        <v>168</v>
      </c>
      <c r="D902" s="39" t="s">
        <v>132</v>
      </c>
      <c r="E902" s="39" t="s">
        <v>384</v>
      </c>
      <c r="F902">
        <v>4</v>
      </c>
    </row>
    <row r="903" spans="1:6">
      <c r="A903">
        <v>2003</v>
      </c>
      <c r="B903" s="39" t="s">
        <v>370</v>
      </c>
      <c r="C903" s="39" t="s">
        <v>168</v>
      </c>
      <c r="D903" s="39" t="s">
        <v>132</v>
      </c>
      <c r="E903" s="39" t="s">
        <v>384</v>
      </c>
      <c r="F903">
        <v>4</v>
      </c>
    </row>
    <row r="904" spans="1:6">
      <c r="A904">
        <v>2004</v>
      </c>
      <c r="B904" s="39" t="s">
        <v>370</v>
      </c>
      <c r="C904" s="39" t="s">
        <v>138</v>
      </c>
      <c r="D904" s="39" t="s">
        <v>132</v>
      </c>
      <c r="E904" s="39" t="s">
        <v>385</v>
      </c>
      <c r="F904">
        <v>3</v>
      </c>
    </row>
    <row r="905" spans="1:6">
      <c r="A905">
        <v>2005</v>
      </c>
      <c r="B905" s="39" t="s">
        <v>370</v>
      </c>
      <c r="C905" s="39" t="s">
        <v>138</v>
      </c>
      <c r="D905" s="39" t="s">
        <v>132</v>
      </c>
      <c r="E905" s="39" t="s">
        <v>385</v>
      </c>
      <c r="F905">
        <v>3</v>
      </c>
    </row>
    <row r="906" spans="1:6">
      <c r="A906">
        <v>2006</v>
      </c>
      <c r="B906" s="39" t="s">
        <v>370</v>
      </c>
      <c r="C906" s="39" t="s">
        <v>138</v>
      </c>
      <c r="D906" s="39" t="s">
        <v>132</v>
      </c>
      <c r="E906" s="39" t="s">
        <v>386</v>
      </c>
      <c r="F906">
        <v>7</v>
      </c>
    </row>
    <row r="907" spans="1:6">
      <c r="A907">
        <v>2007</v>
      </c>
      <c r="B907" s="39" t="s">
        <v>370</v>
      </c>
      <c r="C907" s="39" t="s">
        <v>138</v>
      </c>
      <c r="D907" s="39" t="s">
        <v>132</v>
      </c>
      <c r="E907" s="39" t="s">
        <v>387</v>
      </c>
      <c r="F907">
        <v>6</v>
      </c>
    </row>
    <row r="908" spans="1:6">
      <c r="A908">
        <v>2008</v>
      </c>
      <c r="B908" s="39" t="s">
        <v>370</v>
      </c>
      <c r="C908" s="39" t="s">
        <v>138</v>
      </c>
      <c r="D908" s="39" t="s">
        <v>132</v>
      </c>
      <c r="E908" s="39" t="s">
        <v>388</v>
      </c>
      <c r="F908">
        <v>8</v>
      </c>
    </row>
    <row r="909" spans="1:6">
      <c r="A909">
        <v>2009</v>
      </c>
      <c r="B909" s="39" t="s">
        <v>370</v>
      </c>
      <c r="C909" s="39" t="s">
        <v>138</v>
      </c>
      <c r="D909" s="39" t="s">
        <v>132</v>
      </c>
      <c r="E909" s="39" t="s">
        <v>389</v>
      </c>
      <c r="F909">
        <v>8</v>
      </c>
    </row>
    <row r="910" spans="1:6">
      <c r="A910">
        <v>2010</v>
      </c>
      <c r="B910" s="39" t="s">
        <v>370</v>
      </c>
      <c r="C910" s="39" t="s">
        <v>138</v>
      </c>
      <c r="D910" s="39" t="s">
        <v>132</v>
      </c>
      <c r="E910" s="39" t="s">
        <v>389</v>
      </c>
      <c r="F910">
        <v>8</v>
      </c>
    </row>
    <row r="911" spans="1:6">
      <c r="A911">
        <v>2006</v>
      </c>
      <c r="B911" s="39" t="s">
        <v>370</v>
      </c>
      <c r="C911" s="39" t="s">
        <v>168</v>
      </c>
      <c r="D911" s="39" t="s">
        <v>132</v>
      </c>
      <c r="E911" s="39" t="s">
        <v>386</v>
      </c>
      <c r="F911">
        <v>7</v>
      </c>
    </row>
    <row r="912" spans="1:6">
      <c r="A912">
        <v>2007</v>
      </c>
      <c r="B912" s="39" t="s">
        <v>370</v>
      </c>
      <c r="C912" s="39" t="s">
        <v>168</v>
      </c>
      <c r="D912" s="39" t="s">
        <v>132</v>
      </c>
      <c r="E912" s="39" t="s">
        <v>387</v>
      </c>
      <c r="F912">
        <v>6</v>
      </c>
    </row>
    <row r="913" spans="1:6">
      <c r="A913">
        <v>2008</v>
      </c>
      <c r="B913" s="39" t="s">
        <v>370</v>
      </c>
      <c r="C913" s="39" t="s">
        <v>168</v>
      </c>
      <c r="D913" s="39" t="s">
        <v>132</v>
      </c>
      <c r="E913" s="39" t="s">
        <v>388</v>
      </c>
      <c r="F913">
        <v>8</v>
      </c>
    </row>
    <row r="914" spans="1:6">
      <c r="A914">
        <v>2009</v>
      </c>
      <c r="B914" s="39" t="s">
        <v>370</v>
      </c>
      <c r="C914" s="39" t="s">
        <v>168</v>
      </c>
      <c r="D914" s="39" t="s">
        <v>132</v>
      </c>
      <c r="E914" s="39" t="s">
        <v>389</v>
      </c>
      <c r="F914">
        <v>8</v>
      </c>
    </row>
    <row r="915" spans="1:6">
      <c r="A915">
        <v>2010</v>
      </c>
      <c r="B915" s="39" t="s">
        <v>370</v>
      </c>
      <c r="C915" s="39" t="s">
        <v>168</v>
      </c>
      <c r="D915" s="39" t="s">
        <v>132</v>
      </c>
      <c r="E915" s="39" t="s">
        <v>389</v>
      </c>
      <c r="F915">
        <v>8</v>
      </c>
    </row>
    <row r="916" spans="1:6">
      <c r="A916">
        <v>2010</v>
      </c>
      <c r="B916" s="39" t="s">
        <v>370</v>
      </c>
      <c r="C916" s="39" t="s">
        <v>138</v>
      </c>
      <c r="D916" s="39" t="s">
        <v>350</v>
      </c>
      <c r="E916" s="39" t="s">
        <v>390</v>
      </c>
      <c r="F916">
        <v>3</v>
      </c>
    </row>
    <row r="917" spans="1:6">
      <c r="A917">
        <v>2011</v>
      </c>
      <c r="B917" s="39" t="s">
        <v>370</v>
      </c>
      <c r="C917" s="39" t="s">
        <v>138</v>
      </c>
      <c r="D917" s="39" t="s">
        <v>350</v>
      </c>
      <c r="E917" s="39" t="s">
        <v>391</v>
      </c>
      <c r="F917">
        <v>4</v>
      </c>
    </row>
    <row r="918" spans="1:6">
      <c r="A918">
        <v>2012</v>
      </c>
      <c r="B918" s="39" t="s">
        <v>370</v>
      </c>
      <c r="C918" s="39" t="s">
        <v>138</v>
      </c>
      <c r="D918" s="39" t="s">
        <v>350</v>
      </c>
      <c r="E918" s="39" t="s">
        <v>391</v>
      </c>
      <c r="F918">
        <v>4</v>
      </c>
    </row>
    <row r="919" spans="1:6">
      <c r="A919">
        <v>2013</v>
      </c>
      <c r="B919" s="39" t="s">
        <v>370</v>
      </c>
      <c r="C919" s="39" t="s">
        <v>138</v>
      </c>
      <c r="D919" s="39" t="s">
        <v>350</v>
      </c>
      <c r="E919" s="39" t="s">
        <v>391</v>
      </c>
      <c r="F919">
        <v>4</v>
      </c>
    </row>
    <row r="920" spans="1:6">
      <c r="A920">
        <v>2014</v>
      </c>
      <c r="B920" s="39" t="s">
        <v>370</v>
      </c>
      <c r="C920" s="39" t="s">
        <v>138</v>
      </c>
      <c r="D920" s="39" t="s">
        <v>350</v>
      </c>
      <c r="E920" s="39" t="s">
        <v>391</v>
      </c>
      <c r="F920">
        <v>4</v>
      </c>
    </row>
    <row r="921" spans="1:6">
      <c r="A921">
        <v>2015</v>
      </c>
      <c r="B921" s="39" t="s">
        <v>370</v>
      </c>
      <c r="C921" s="39" t="s">
        <v>138</v>
      </c>
      <c r="D921" s="39" t="s">
        <v>350</v>
      </c>
      <c r="E921" s="39" t="s">
        <v>391</v>
      </c>
      <c r="F921">
        <v>4</v>
      </c>
    </row>
    <row r="922" spans="1:6">
      <c r="A922">
        <v>2016</v>
      </c>
      <c r="B922" s="39" t="s">
        <v>370</v>
      </c>
      <c r="C922" s="39" t="s">
        <v>138</v>
      </c>
      <c r="D922" s="39" t="s">
        <v>350</v>
      </c>
      <c r="E922" s="39" t="s">
        <v>392</v>
      </c>
      <c r="F922">
        <v>3</v>
      </c>
    </row>
    <row r="923" spans="1:6">
      <c r="A923">
        <v>2011</v>
      </c>
      <c r="B923" s="39" t="s">
        <v>370</v>
      </c>
      <c r="C923" s="39" t="s">
        <v>138</v>
      </c>
      <c r="D923" s="39" t="s">
        <v>132</v>
      </c>
      <c r="E923" s="39" t="s">
        <v>393</v>
      </c>
      <c r="F923">
        <v>5</v>
      </c>
    </row>
    <row r="924" spans="1:6">
      <c r="A924">
        <v>2012</v>
      </c>
      <c r="B924" s="39" t="s">
        <v>370</v>
      </c>
      <c r="C924" s="39" t="s">
        <v>138</v>
      </c>
      <c r="D924" s="39" t="s">
        <v>132</v>
      </c>
      <c r="E924" s="39" t="s">
        <v>394</v>
      </c>
      <c r="F924">
        <v>8</v>
      </c>
    </row>
    <row r="925" spans="1:6">
      <c r="A925">
        <v>2013</v>
      </c>
      <c r="B925" s="39" t="s">
        <v>370</v>
      </c>
      <c r="C925" s="39" t="s">
        <v>138</v>
      </c>
      <c r="D925" s="39" t="s">
        <v>132</v>
      </c>
      <c r="E925" s="39" t="s">
        <v>394</v>
      </c>
      <c r="F925">
        <v>8</v>
      </c>
    </row>
    <row r="926" spans="1:6">
      <c r="A926">
        <v>2014</v>
      </c>
      <c r="B926" s="39" t="s">
        <v>370</v>
      </c>
      <c r="C926" s="39" t="s">
        <v>138</v>
      </c>
      <c r="D926" s="39" t="s">
        <v>132</v>
      </c>
      <c r="E926" s="39" t="s">
        <v>395</v>
      </c>
      <c r="F926">
        <v>10</v>
      </c>
    </row>
    <row r="927" spans="1:6">
      <c r="A927">
        <v>2015</v>
      </c>
      <c r="B927" s="39" t="s">
        <v>370</v>
      </c>
      <c r="C927" s="39" t="s">
        <v>138</v>
      </c>
      <c r="D927" s="39" t="s">
        <v>132</v>
      </c>
      <c r="E927" s="39" t="s">
        <v>395</v>
      </c>
      <c r="F927">
        <v>10</v>
      </c>
    </row>
    <row r="928" spans="1:6">
      <c r="A928">
        <v>2016</v>
      </c>
      <c r="B928" s="39" t="s">
        <v>370</v>
      </c>
      <c r="C928" s="39" t="s">
        <v>138</v>
      </c>
      <c r="D928" s="39" t="s">
        <v>132</v>
      </c>
      <c r="E928" s="39" t="s">
        <v>395</v>
      </c>
      <c r="F928">
        <v>10</v>
      </c>
    </row>
    <row r="929" spans="1:6">
      <c r="A929">
        <v>2017</v>
      </c>
      <c r="B929" s="39" t="s">
        <v>370</v>
      </c>
      <c r="C929" s="39" t="s">
        <v>138</v>
      </c>
      <c r="D929" s="39" t="s">
        <v>132</v>
      </c>
      <c r="E929" s="39" t="s">
        <v>396</v>
      </c>
      <c r="F929">
        <v>5</v>
      </c>
    </row>
    <row r="930" spans="1:6">
      <c r="A930">
        <v>2018</v>
      </c>
      <c r="B930" s="39" t="s">
        <v>370</v>
      </c>
      <c r="C930" s="39" t="s">
        <v>138</v>
      </c>
      <c r="D930" s="39" t="s">
        <v>132</v>
      </c>
      <c r="E930" s="39" t="s">
        <v>397</v>
      </c>
      <c r="F930">
        <v>11</v>
      </c>
    </row>
    <row r="931" spans="1:6">
      <c r="A931">
        <v>2019</v>
      </c>
      <c r="B931" s="39" t="s">
        <v>370</v>
      </c>
      <c r="C931" s="39" t="s">
        <v>138</v>
      </c>
      <c r="D931" s="39" t="s">
        <v>132</v>
      </c>
      <c r="E931" s="39" t="s">
        <v>398</v>
      </c>
      <c r="F931">
        <v>9</v>
      </c>
    </row>
    <row r="932" spans="1:6">
      <c r="A932">
        <v>2020</v>
      </c>
      <c r="B932" s="39" t="s">
        <v>370</v>
      </c>
      <c r="C932" s="39" t="s">
        <v>138</v>
      </c>
      <c r="D932" s="39" t="s">
        <v>132</v>
      </c>
      <c r="E932" s="39" t="s">
        <v>398</v>
      </c>
      <c r="F932">
        <v>9</v>
      </c>
    </row>
    <row r="933" spans="1:6">
      <c r="A933">
        <v>2021</v>
      </c>
      <c r="B933" s="39" t="s">
        <v>370</v>
      </c>
      <c r="C933" s="39" t="s">
        <v>138</v>
      </c>
      <c r="D933" s="39" t="s">
        <v>132</v>
      </c>
      <c r="E933" s="39" t="s">
        <v>399</v>
      </c>
      <c r="F933">
        <v>9</v>
      </c>
    </row>
    <row r="934" spans="1:6">
      <c r="A934">
        <v>2022</v>
      </c>
      <c r="B934" s="39" t="s">
        <v>370</v>
      </c>
      <c r="C934" s="39" t="s">
        <v>138</v>
      </c>
      <c r="D934" s="39" t="s">
        <v>132</v>
      </c>
      <c r="E934" s="39" t="s">
        <v>399</v>
      </c>
      <c r="F934">
        <v>9</v>
      </c>
    </row>
    <row r="935" spans="1:6">
      <c r="A935">
        <v>2023</v>
      </c>
      <c r="B935" s="39" t="s">
        <v>370</v>
      </c>
      <c r="C935" s="39" t="s">
        <v>138</v>
      </c>
      <c r="D935" s="39" t="s">
        <v>132</v>
      </c>
      <c r="E935" s="39" t="s">
        <v>400</v>
      </c>
      <c r="F935">
        <v>8</v>
      </c>
    </row>
    <row r="936" spans="1:6">
      <c r="A936">
        <v>2024</v>
      </c>
      <c r="B936" s="39" t="s">
        <v>370</v>
      </c>
      <c r="C936" s="39" t="s">
        <v>138</v>
      </c>
      <c r="D936" s="39" t="s">
        <v>132</v>
      </c>
      <c r="E936" s="39" t="s">
        <v>401</v>
      </c>
      <c r="F936">
        <v>4</v>
      </c>
    </row>
    <row r="937" spans="1:6">
      <c r="A937">
        <v>2025</v>
      </c>
      <c r="B937" s="39" t="s">
        <v>370</v>
      </c>
      <c r="C937" s="39" t="s">
        <v>138</v>
      </c>
      <c r="D937" s="39" t="s">
        <v>132</v>
      </c>
      <c r="E937" s="39" t="s">
        <v>402</v>
      </c>
      <c r="F937">
        <v>7</v>
      </c>
    </row>
    <row r="938" spans="1:6">
      <c r="A938">
        <v>2026</v>
      </c>
      <c r="B938" s="39" t="s">
        <v>370</v>
      </c>
      <c r="C938" s="39" t="s">
        <v>138</v>
      </c>
      <c r="D938" s="39" t="s">
        <v>132</v>
      </c>
      <c r="E938" s="39" t="s">
        <v>403</v>
      </c>
      <c r="F938">
        <v>8</v>
      </c>
    </row>
    <row r="939" spans="1:6">
      <c r="A939">
        <v>2026</v>
      </c>
      <c r="B939" s="39" t="s">
        <v>370</v>
      </c>
      <c r="C939" s="39" t="s">
        <v>138</v>
      </c>
      <c r="D939" s="39" t="s">
        <v>404</v>
      </c>
      <c r="E939" s="39" t="s">
        <v>405</v>
      </c>
      <c r="F939">
        <v>1</v>
      </c>
    </row>
    <row r="940" spans="1:6">
      <c r="A940">
        <v>1977</v>
      </c>
      <c r="B940" s="39" t="s">
        <v>406</v>
      </c>
      <c r="C940" s="39" t="s">
        <v>135</v>
      </c>
      <c r="D940" s="39" t="s">
        <v>132</v>
      </c>
      <c r="E940" s="39" t="s">
        <v>407</v>
      </c>
      <c r="F940">
        <v>1</v>
      </c>
    </row>
    <row r="941" spans="1:6">
      <c r="A941">
        <v>1978</v>
      </c>
      <c r="B941" s="39" t="s">
        <v>406</v>
      </c>
      <c r="C941" s="39" t="s">
        <v>135</v>
      </c>
      <c r="D941" s="39" t="s">
        <v>132</v>
      </c>
      <c r="E941" s="39" t="s">
        <v>408</v>
      </c>
      <c r="F941">
        <v>2</v>
      </c>
    </row>
    <row r="942" spans="1:6">
      <c r="A942">
        <v>1979</v>
      </c>
      <c r="B942" s="39" t="s">
        <v>406</v>
      </c>
      <c r="C942" s="39" t="s">
        <v>135</v>
      </c>
      <c r="D942" s="39" t="s">
        <v>132</v>
      </c>
      <c r="E942" s="39" t="s">
        <v>409</v>
      </c>
      <c r="F942">
        <v>1</v>
      </c>
    </row>
    <row r="943" spans="1:6">
      <c r="A943">
        <v>1980</v>
      </c>
      <c r="B943" s="39" t="s">
        <v>406</v>
      </c>
      <c r="C943" s="39" t="s">
        <v>135</v>
      </c>
      <c r="D943" s="39" t="s">
        <v>132</v>
      </c>
      <c r="E943" s="39" t="s">
        <v>409</v>
      </c>
      <c r="F943">
        <v>1</v>
      </c>
    </row>
    <row r="944" spans="1:6">
      <c r="A944">
        <v>1981</v>
      </c>
      <c r="B944" s="39" t="s">
        <v>406</v>
      </c>
      <c r="C944" s="39" t="s">
        <v>135</v>
      </c>
      <c r="D944" s="39" t="s">
        <v>132</v>
      </c>
      <c r="E944" s="39" t="s">
        <v>409</v>
      </c>
      <c r="F944">
        <v>1</v>
      </c>
    </row>
    <row r="945" spans="1:6">
      <c r="A945">
        <v>1982</v>
      </c>
      <c r="B945" s="39" t="s">
        <v>406</v>
      </c>
      <c r="C945" s="39" t="s">
        <v>135</v>
      </c>
      <c r="D945" s="39" t="s">
        <v>132</v>
      </c>
      <c r="E945" s="39" t="s">
        <v>409</v>
      </c>
      <c r="F945">
        <v>1</v>
      </c>
    </row>
    <row r="946" spans="1:6">
      <c r="A946">
        <v>1983</v>
      </c>
      <c r="B946" s="39" t="s">
        <v>406</v>
      </c>
      <c r="C946" s="39" t="s">
        <v>135</v>
      </c>
      <c r="D946" s="39" t="s">
        <v>132</v>
      </c>
      <c r="E946" s="39" t="s">
        <v>409</v>
      </c>
      <c r="F946">
        <v>1</v>
      </c>
    </row>
    <row r="947" spans="1:6">
      <c r="A947">
        <v>1984</v>
      </c>
      <c r="B947" s="39" t="s">
        <v>406</v>
      </c>
      <c r="C947" s="39" t="s">
        <v>135</v>
      </c>
      <c r="D947" s="39" t="s">
        <v>132</v>
      </c>
      <c r="E947" s="39" t="s">
        <v>409</v>
      </c>
      <c r="F947">
        <v>1</v>
      </c>
    </row>
    <row r="948" spans="1:6">
      <c r="A948">
        <v>1985</v>
      </c>
      <c r="B948" s="39" t="s">
        <v>406</v>
      </c>
      <c r="C948" s="39" t="s">
        <v>135</v>
      </c>
      <c r="D948" s="39" t="s">
        <v>132</v>
      </c>
      <c r="E948" s="39" t="s">
        <v>410</v>
      </c>
      <c r="F948">
        <v>1</v>
      </c>
    </row>
    <row r="949" spans="1:6">
      <c r="A949">
        <v>1986</v>
      </c>
      <c r="B949" s="39" t="s">
        <v>406</v>
      </c>
      <c r="C949" s="39" t="s">
        <v>135</v>
      </c>
      <c r="D949" s="39" t="s">
        <v>132</v>
      </c>
      <c r="E949" s="39" t="s">
        <v>410</v>
      </c>
      <c r="F949">
        <v>1</v>
      </c>
    </row>
    <row r="950" spans="1:6">
      <c r="A950">
        <v>1987</v>
      </c>
      <c r="B950" s="39" t="s">
        <v>406</v>
      </c>
      <c r="C950" s="39" t="s">
        <v>135</v>
      </c>
      <c r="D950" s="39" t="s">
        <v>132</v>
      </c>
      <c r="E950" s="39" t="s">
        <v>411</v>
      </c>
      <c r="F950">
        <v>2</v>
      </c>
    </row>
    <row r="951" spans="1:6">
      <c r="A951">
        <v>1988</v>
      </c>
      <c r="B951" s="39" t="s">
        <v>406</v>
      </c>
      <c r="C951" s="39" t="s">
        <v>135</v>
      </c>
      <c r="D951" s="39" t="s">
        <v>132</v>
      </c>
      <c r="E951" s="39" t="s">
        <v>411</v>
      </c>
      <c r="F951">
        <v>2</v>
      </c>
    </row>
    <row r="952" spans="1:6">
      <c r="A952">
        <v>1989</v>
      </c>
      <c r="B952" s="39" t="s">
        <v>406</v>
      </c>
      <c r="C952" s="39" t="s">
        <v>135</v>
      </c>
      <c r="D952" s="39" t="s">
        <v>132</v>
      </c>
      <c r="E952" s="39" t="s">
        <v>410</v>
      </c>
      <c r="F952">
        <v>1</v>
      </c>
    </row>
    <row r="953" spans="1:6">
      <c r="A953">
        <v>2004</v>
      </c>
      <c r="B953" s="39" t="s">
        <v>406</v>
      </c>
      <c r="C953" s="39" t="s">
        <v>301</v>
      </c>
      <c r="D953" s="39" t="s">
        <v>132</v>
      </c>
      <c r="E953" s="39" t="s">
        <v>412</v>
      </c>
      <c r="F953">
        <v>1</v>
      </c>
    </row>
    <row r="954" spans="1:6">
      <c r="A954">
        <v>2005</v>
      </c>
      <c r="B954" s="39" t="s">
        <v>406</v>
      </c>
      <c r="C954" s="39" t="s">
        <v>301</v>
      </c>
      <c r="D954" s="39" t="s">
        <v>132</v>
      </c>
      <c r="E954" s="39" t="s">
        <v>412</v>
      </c>
      <c r="F954">
        <v>1</v>
      </c>
    </row>
    <row r="955" spans="1:6">
      <c r="A955">
        <v>2006</v>
      </c>
      <c r="B955" s="39" t="s">
        <v>406</v>
      </c>
      <c r="C955" s="39" t="s">
        <v>301</v>
      </c>
      <c r="D955" s="39" t="s">
        <v>132</v>
      </c>
      <c r="E955" s="39" t="s">
        <v>413</v>
      </c>
      <c r="F955">
        <v>3</v>
      </c>
    </row>
    <row r="956" spans="1:6">
      <c r="A956">
        <v>2007</v>
      </c>
      <c r="B956" s="39" t="s">
        <v>406</v>
      </c>
      <c r="C956" s="39" t="s">
        <v>301</v>
      </c>
      <c r="D956" s="39" t="s">
        <v>132</v>
      </c>
      <c r="E956" s="39" t="s">
        <v>413</v>
      </c>
      <c r="F956">
        <v>3</v>
      </c>
    </row>
    <row r="957" spans="1:6">
      <c r="A957">
        <v>2008</v>
      </c>
      <c r="B957" s="39" t="s">
        <v>406</v>
      </c>
      <c r="C957" s="39" t="s">
        <v>301</v>
      </c>
      <c r="D957" s="39" t="s">
        <v>132</v>
      </c>
      <c r="E957" s="39" t="s">
        <v>413</v>
      </c>
      <c r="F957">
        <v>3</v>
      </c>
    </row>
    <row r="958" spans="1:6">
      <c r="A958">
        <v>2009</v>
      </c>
      <c r="B958" s="39" t="s">
        <v>406</v>
      </c>
      <c r="C958" s="39" t="s">
        <v>301</v>
      </c>
      <c r="D958" s="39" t="s">
        <v>132</v>
      </c>
      <c r="E958" s="39" t="s">
        <v>413</v>
      </c>
      <c r="F958">
        <v>3</v>
      </c>
    </row>
    <row r="959" spans="1:6">
      <c r="A959">
        <v>2010</v>
      </c>
      <c r="B959" s="39" t="s">
        <v>406</v>
      </c>
      <c r="C959" s="39" t="s">
        <v>301</v>
      </c>
      <c r="D959" s="39" t="s">
        <v>132</v>
      </c>
      <c r="E959" s="39" t="s">
        <v>413</v>
      </c>
      <c r="F959">
        <v>3</v>
      </c>
    </row>
    <row r="960" spans="1:6">
      <c r="A960">
        <v>2012</v>
      </c>
      <c r="B960" s="39" t="s">
        <v>406</v>
      </c>
      <c r="C960" s="39" t="s">
        <v>174</v>
      </c>
      <c r="D960" s="39" t="s">
        <v>132</v>
      </c>
      <c r="E960" s="39" t="s">
        <v>414</v>
      </c>
      <c r="F960">
        <v>4</v>
      </c>
    </row>
    <row r="961" spans="1:6">
      <c r="A961">
        <v>2013</v>
      </c>
      <c r="B961" s="39" t="s">
        <v>406</v>
      </c>
      <c r="C961" s="39" t="s">
        <v>174</v>
      </c>
      <c r="D961" s="39" t="s">
        <v>132</v>
      </c>
      <c r="E961" s="39" t="s">
        <v>414</v>
      </c>
      <c r="F961">
        <v>4</v>
      </c>
    </row>
    <row r="962" spans="1:6">
      <c r="A962">
        <v>2014</v>
      </c>
      <c r="B962" s="39" t="s">
        <v>406</v>
      </c>
      <c r="C962" s="39" t="s">
        <v>174</v>
      </c>
      <c r="D962" s="39" t="s">
        <v>132</v>
      </c>
      <c r="E962" s="39" t="s">
        <v>415</v>
      </c>
      <c r="F962">
        <v>5</v>
      </c>
    </row>
    <row r="963" spans="1:6">
      <c r="A963">
        <v>2015</v>
      </c>
      <c r="B963" s="39" t="s">
        <v>406</v>
      </c>
      <c r="C963" s="39" t="s">
        <v>174</v>
      </c>
      <c r="D963" s="39" t="s">
        <v>132</v>
      </c>
      <c r="E963" s="39" t="s">
        <v>415</v>
      </c>
      <c r="F963">
        <v>5</v>
      </c>
    </row>
    <row r="964" spans="1:6">
      <c r="A964">
        <v>2016</v>
      </c>
      <c r="B964" s="39" t="s">
        <v>406</v>
      </c>
      <c r="C964" s="39" t="s">
        <v>174</v>
      </c>
      <c r="D964" s="39" t="s">
        <v>132</v>
      </c>
      <c r="E964" s="39" t="s">
        <v>415</v>
      </c>
      <c r="F964">
        <v>5</v>
      </c>
    </row>
    <row r="965" spans="1:6">
      <c r="A965">
        <v>2017</v>
      </c>
      <c r="B965" s="39" t="s">
        <v>406</v>
      </c>
      <c r="C965" s="39" t="s">
        <v>174</v>
      </c>
      <c r="D965" s="39" t="s">
        <v>132</v>
      </c>
      <c r="E965" s="39" t="s">
        <v>415</v>
      </c>
      <c r="F965">
        <v>5</v>
      </c>
    </row>
    <row r="966" spans="1:6">
      <c r="A966">
        <v>2018</v>
      </c>
      <c r="B966" s="39" t="s">
        <v>406</v>
      </c>
      <c r="C966" s="39" t="s">
        <v>174</v>
      </c>
      <c r="D966" s="39" t="s">
        <v>132</v>
      </c>
      <c r="E966" s="39" t="s">
        <v>416</v>
      </c>
      <c r="F966">
        <v>6</v>
      </c>
    </row>
    <row r="967" spans="1:6">
      <c r="A967">
        <v>2019</v>
      </c>
      <c r="B967" s="39" t="s">
        <v>406</v>
      </c>
      <c r="C967" s="39" t="s">
        <v>174</v>
      </c>
      <c r="D967" s="39" t="s">
        <v>132</v>
      </c>
      <c r="E967" s="39" t="s">
        <v>417</v>
      </c>
      <c r="F967">
        <v>1</v>
      </c>
    </row>
    <row r="968" spans="1:6">
      <c r="A968">
        <v>2012</v>
      </c>
      <c r="B968" s="39" t="s">
        <v>406</v>
      </c>
      <c r="C968" s="39" t="s">
        <v>135</v>
      </c>
      <c r="D968" s="39" t="s">
        <v>132</v>
      </c>
      <c r="E968" s="39" t="s">
        <v>414</v>
      </c>
      <c r="F968">
        <v>4</v>
      </c>
    </row>
    <row r="969" spans="1:6">
      <c r="A969">
        <v>2013</v>
      </c>
      <c r="B969" s="39" t="s">
        <v>406</v>
      </c>
      <c r="C969" s="39" t="s">
        <v>135</v>
      </c>
      <c r="D969" s="39" t="s">
        <v>132</v>
      </c>
      <c r="E969" s="39" t="s">
        <v>414</v>
      </c>
      <c r="F969">
        <v>4</v>
      </c>
    </row>
    <row r="970" spans="1:6">
      <c r="A970">
        <v>2014</v>
      </c>
      <c r="B970" s="39" t="s">
        <v>406</v>
      </c>
      <c r="C970" s="39" t="s">
        <v>135</v>
      </c>
      <c r="D970" s="39" t="s">
        <v>132</v>
      </c>
      <c r="E970" s="39" t="s">
        <v>415</v>
      </c>
      <c r="F970">
        <v>5</v>
      </c>
    </row>
    <row r="971" spans="1:6">
      <c r="A971">
        <v>2015</v>
      </c>
      <c r="B971" s="39" t="s">
        <v>406</v>
      </c>
      <c r="C971" s="39" t="s">
        <v>135</v>
      </c>
      <c r="D971" s="39" t="s">
        <v>132</v>
      </c>
      <c r="E971" s="39" t="s">
        <v>415</v>
      </c>
      <c r="F971">
        <v>5</v>
      </c>
    </row>
    <row r="972" spans="1:6">
      <c r="A972">
        <v>2016</v>
      </c>
      <c r="B972" s="39" t="s">
        <v>406</v>
      </c>
      <c r="C972" s="39" t="s">
        <v>135</v>
      </c>
      <c r="D972" s="39" t="s">
        <v>132</v>
      </c>
      <c r="E972" s="39" t="s">
        <v>415</v>
      </c>
      <c r="F972">
        <v>5</v>
      </c>
    </row>
    <row r="973" spans="1:6">
      <c r="A973">
        <v>2017</v>
      </c>
      <c r="B973" s="39" t="s">
        <v>406</v>
      </c>
      <c r="C973" s="39" t="s">
        <v>135</v>
      </c>
      <c r="D973" s="39" t="s">
        <v>132</v>
      </c>
      <c r="E973" s="39" t="s">
        <v>415</v>
      </c>
      <c r="F973">
        <v>5</v>
      </c>
    </row>
    <row r="974" spans="1:6">
      <c r="A974">
        <v>2018</v>
      </c>
      <c r="B974" s="39" t="s">
        <v>406</v>
      </c>
      <c r="C974" s="39" t="s">
        <v>135</v>
      </c>
      <c r="D974" s="39" t="s">
        <v>132</v>
      </c>
      <c r="E974" s="39" t="s">
        <v>416</v>
      </c>
      <c r="F974">
        <v>6</v>
      </c>
    </row>
    <row r="975" spans="1:6">
      <c r="A975">
        <v>2019</v>
      </c>
      <c r="B975" s="39" t="s">
        <v>406</v>
      </c>
      <c r="C975" s="39" t="s">
        <v>135</v>
      </c>
      <c r="D975" s="39" t="s">
        <v>132</v>
      </c>
      <c r="E975" s="39" t="s">
        <v>417</v>
      </c>
      <c r="F975">
        <v>1</v>
      </c>
    </row>
    <row r="976" spans="1:6">
      <c r="A976">
        <v>2013</v>
      </c>
      <c r="B976" s="39" t="s">
        <v>406</v>
      </c>
      <c r="C976" s="39" t="s">
        <v>138</v>
      </c>
      <c r="D976" s="39" t="s">
        <v>311</v>
      </c>
      <c r="E976" s="39" t="s">
        <v>418</v>
      </c>
      <c r="F976">
        <v>3</v>
      </c>
    </row>
    <row r="977" spans="1:6">
      <c r="A977">
        <v>2014</v>
      </c>
      <c r="B977" s="39" t="s">
        <v>406</v>
      </c>
      <c r="C977" s="39" t="s">
        <v>138</v>
      </c>
      <c r="D977" s="39" t="s">
        <v>311</v>
      </c>
      <c r="E977" s="39" t="s">
        <v>419</v>
      </c>
      <c r="F977">
        <v>5</v>
      </c>
    </row>
    <row r="978" spans="1:6">
      <c r="A978">
        <v>2015</v>
      </c>
      <c r="B978" s="39" t="s">
        <v>406</v>
      </c>
      <c r="C978" s="39" t="s">
        <v>138</v>
      </c>
      <c r="D978" s="39" t="s">
        <v>311</v>
      </c>
      <c r="E978" s="39" t="s">
        <v>419</v>
      </c>
      <c r="F978">
        <v>5</v>
      </c>
    </row>
    <row r="979" spans="1:6">
      <c r="A979">
        <v>2016</v>
      </c>
      <c r="B979" s="39" t="s">
        <v>406</v>
      </c>
      <c r="C979" s="39" t="s">
        <v>138</v>
      </c>
      <c r="D979" s="39" t="s">
        <v>311</v>
      </c>
      <c r="E979" s="39" t="s">
        <v>419</v>
      </c>
      <c r="F979">
        <v>5</v>
      </c>
    </row>
    <row r="980" spans="1:6">
      <c r="A980">
        <v>2017</v>
      </c>
      <c r="B980" s="39" t="s">
        <v>406</v>
      </c>
      <c r="C980" s="39" t="s">
        <v>138</v>
      </c>
      <c r="D980" s="39" t="s">
        <v>311</v>
      </c>
      <c r="E980" s="39" t="s">
        <v>419</v>
      </c>
      <c r="F980">
        <v>5</v>
      </c>
    </row>
    <row r="981" spans="1:6">
      <c r="A981">
        <v>2018</v>
      </c>
      <c r="B981" s="39" t="s">
        <v>406</v>
      </c>
      <c r="C981" s="39" t="s">
        <v>138</v>
      </c>
      <c r="D981" s="39" t="s">
        <v>311</v>
      </c>
      <c r="E981" s="39" t="s">
        <v>419</v>
      </c>
      <c r="F981">
        <v>5</v>
      </c>
    </row>
    <row r="982" spans="1:6">
      <c r="A982">
        <v>2019</v>
      </c>
      <c r="B982" s="39" t="s">
        <v>406</v>
      </c>
      <c r="C982" s="39" t="s">
        <v>138</v>
      </c>
      <c r="D982" s="39" t="s">
        <v>311</v>
      </c>
      <c r="E982" s="39" t="s">
        <v>419</v>
      </c>
      <c r="F982">
        <v>5</v>
      </c>
    </row>
    <row r="983" spans="1:6">
      <c r="A983">
        <v>2018</v>
      </c>
      <c r="B983" s="39" t="s">
        <v>406</v>
      </c>
      <c r="C983" s="39" t="s">
        <v>141</v>
      </c>
      <c r="D983" s="39" t="s">
        <v>132</v>
      </c>
      <c r="E983" s="39" t="s">
        <v>416</v>
      </c>
      <c r="F983">
        <v>6</v>
      </c>
    </row>
    <row r="984" spans="1:6">
      <c r="A984">
        <v>2019</v>
      </c>
      <c r="B984" s="39" t="s">
        <v>406</v>
      </c>
      <c r="C984" s="39" t="s">
        <v>141</v>
      </c>
      <c r="D984" s="39" t="s">
        <v>132</v>
      </c>
      <c r="E984" s="39" t="s">
        <v>417</v>
      </c>
      <c r="F984">
        <v>1</v>
      </c>
    </row>
    <row r="985" spans="1:6">
      <c r="A985">
        <v>2018</v>
      </c>
      <c r="B985" s="39" t="s">
        <v>406</v>
      </c>
      <c r="C985" s="39" t="s">
        <v>141</v>
      </c>
      <c r="D985" s="39" t="s">
        <v>350</v>
      </c>
      <c r="E985" s="39" t="s">
        <v>417</v>
      </c>
      <c r="F985">
        <v>1</v>
      </c>
    </row>
    <row r="986" spans="1:6">
      <c r="A986">
        <v>2019</v>
      </c>
      <c r="B986" s="39" t="s">
        <v>406</v>
      </c>
      <c r="C986" s="39" t="s">
        <v>141</v>
      </c>
      <c r="D986" s="39" t="s">
        <v>350</v>
      </c>
      <c r="E986" s="39" t="s">
        <v>417</v>
      </c>
      <c r="F986">
        <v>1</v>
      </c>
    </row>
    <row r="987" spans="1:6">
      <c r="A987">
        <v>1978</v>
      </c>
      <c r="B987" s="39" t="s">
        <v>420</v>
      </c>
      <c r="C987" s="39" t="s">
        <v>138</v>
      </c>
      <c r="D987" s="39" t="s">
        <v>132</v>
      </c>
      <c r="E987" s="39" t="s">
        <v>421</v>
      </c>
      <c r="F987">
        <v>1</v>
      </c>
    </row>
    <row r="988" spans="1:6">
      <c r="A988">
        <v>1979</v>
      </c>
      <c r="B988" s="39" t="s">
        <v>420</v>
      </c>
      <c r="C988" s="39" t="s">
        <v>138</v>
      </c>
      <c r="D988" s="39" t="s">
        <v>132</v>
      </c>
      <c r="E988" s="39" t="s">
        <v>421</v>
      </c>
      <c r="F988">
        <v>1</v>
      </c>
    </row>
    <row r="989" spans="1:6">
      <c r="A989">
        <v>1980</v>
      </c>
      <c r="B989" s="39" t="s">
        <v>420</v>
      </c>
      <c r="C989" s="39" t="s">
        <v>138</v>
      </c>
      <c r="D989" s="39" t="s">
        <v>132</v>
      </c>
      <c r="E989" s="39" t="s">
        <v>421</v>
      </c>
      <c r="F989">
        <v>1</v>
      </c>
    </row>
    <row r="990" spans="1:6">
      <c r="A990">
        <v>1981</v>
      </c>
      <c r="B990" s="39" t="s">
        <v>420</v>
      </c>
      <c r="C990" s="39" t="s">
        <v>138</v>
      </c>
      <c r="D990" s="39" t="s">
        <v>132</v>
      </c>
      <c r="E990" s="39" t="s">
        <v>421</v>
      </c>
      <c r="F990">
        <v>1</v>
      </c>
    </row>
    <row r="991" spans="1:6">
      <c r="A991">
        <v>1982</v>
      </c>
      <c r="B991" s="39" t="s">
        <v>420</v>
      </c>
      <c r="C991" s="39" t="s">
        <v>138</v>
      </c>
      <c r="D991" s="39" t="s">
        <v>132</v>
      </c>
      <c r="E991" s="39" t="s">
        <v>421</v>
      </c>
      <c r="F991">
        <v>1</v>
      </c>
    </row>
    <row r="992" spans="1:6">
      <c r="A992">
        <v>1983</v>
      </c>
      <c r="B992" s="39" t="s">
        <v>420</v>
      </c>
      <c r="C992" s="39" t="s">
        <v>138</v>
      </c>
      <c r="D992" s="39" t="s">
        <v>132</v>
      </c>
      <c r="E992" s="39" t="s">
        <v>421</v>
      </c>
      <c r="F992">
        <v>1</v>
      </c>
    </row>
    <row r="993" spans="1:6">
      <c r="A993">
        <v>1984</v>
      </c>
      <c r="B993" s="39" t="s">
        <v>420</v>
      </c>
      <c r="C993" s="39" t="s">
        <v>138</v>
      </c>
      <c r="D993" s="39" t="s">
        <v>132</v>
      </c>
      <c r="E993" s="39" t="s">
        <v>421</v>
      </c>
      <c r="F993">
        <v>1</v>
      </c>
    </row>
    <row r="994" spans="1:6">
      <c r="A994">
        <v>1985</v>
      </c>
      <c r="B994" s="39" t="s">
        <v>420</v>
      </c>
      <c r="C994" s="39" t="s">
        <v>138</v>
      </c>
      <c r="D994" s="39" t="s">
        <v>132</v>
      </c>
      <c r="E994" s="39" t="s">
        <v>422</v>
      </c>
      <c r="F994">
        <v>1</v>
      </c>
    </row>
    <row r="995" spans="1:6">
      <c r="A995">
        <v>1986</v>
      </c>
      <c r="B995" s="39" t="s">
        <v>420</v>
      </c>
      <c r="C995" s="39" t="s">
        <v>138</v>
      </c>
      <c r="D995" s="39" t="s">
        <v>132</v>
      </c>
      <c r="E995" s="39" t="s">
        <v>422</v>
      </c>
      <c r="F995">
        <v>1</v>
      </c>
    </row>
    <row r="996" spans="1:6">
      <c r="A996">
        <v>1987</v>
      </c>
      <c r="B996" s="39" t="s">
        <v>420</v>
      </c>
      <c r="C996" s="39" t="s">
        <v>138</v>
      </c>
      <c r="D996" s="39" t="s">
        <v>132</v>
      </c>
      <c r="E996" s="39" t="s">
        <v>422</v>
      </c>
      <c r="F996">
        <v>1</v>
      </c>
    </row>
    <row r="997" spans="1:6">
      <c r="A997">
        <v>1988</v>
      </c>
      <c r="B997" s="39" t="s">
        <v>420</v>
      </c>
      <c r="C997" s="39" t="s">
        <v>138</v>
      </c>
      <c r="D997" s="39" t="s">
        <v>132</v>
      </c>
      <c r="E997" s="39" t="s">
        <v>423</v>
      </c>
      <c r="F997">
        <v>3</v>
      </c>
    </row>
    <row r="998" spans="1:6">
      <c r="A998">
        <v>1989</v>
      </c>
      <c r="B998" s="39" t="s">
        <v>420</v>
      </c>
      <c r="C998" s="39" t="s">
        <v>138</v>
      </c>
      <c r="D998" s="39" t="s">
        <v>132</v>
      </c>
      <c r="E998" s="39" t="s">
        <v>423</v>
      </c>
      <c r="F998">
        <v>3</v>
      </c>
    </row>
    <row r="999" spans="1:6">
      <c r="A999">
        <v>1990</v>
      </c>
      <c r="B999" s="39" t="s">
        <v>420</v>
      </c>
      <c r="C999" s="39" t="s">
        <v>138</v>
      </c>
      <c r="D999" s="39" t="s">
        <v>132</v>
      </c>
      <c r="E999" s="39" t="s">
        <v>423</v>
      </c>
      <c r="F999">
        <v>3</v>
      </c>
    </row>
    <row r="1000" spans="1:6">
      <c r="A1000">
        <v>1991</v>
      </c>
      <c r="B1000" s="39" t="s">
        <v>420</v>
      </c>
      <c r="C1000" s="39" t="s">
        <v>138</v>
      </c>
      <c r="D1000" s="39" t="s">
        <v>132</v>
      </c>
      <c r="E1000" s="39" t="s">
        <v>423</v>
      </c>
      <c r="F1000">
        <v>3</v>
      </c>
    </row>
    <row r="1001" spans="1:6">
      <c r="A1001">
        <v>1992</v>
      </c>
      <c r="B1001" s="39" t="s">
        <v>420</v>
      </c>
      <c r="C1001" s="39" t="s">
        <v>138</v>
      </c>
      <c r="D1001" s="39" t="s">
        <v>132</v>
      </c>
      <c r="E1001" s="39" t="s">
        <v>423</v>
      </c>
      <c r="F1001">
        <v>3</v>
      </c>
    </row>
    <row r="1002" spans="1:6">
      <c r="A1002">
        <v>1993</v>
      </c>
      <c r="B1002" s="39" t="s">
        <v>420</v>
      </c>
      <c r="C1002" s="39" t="s">
        <v>138</v>
      </c>
      <c r="D1002" s="39" t="s">
        <v>132</v>
      </c>
      <c r="E1002" s="39" t="s">
        <v>424</v>
      </c>
      <c r="F1002">
        <v>3</v>
      </c>
    </row>
    <row r="1003" spans="1:6">
      <c r="A1003">
        <v>1994</v>
      </c>
      <c r="B1003" s="39" t="s">
        <v>420</v>
      </c>
      <c r="C1003" s="39" t="s">
        <v>138</v>
      </c>
      <c r="D1003" s="39" t="s">
        <v>132</v>
      </c>
      <c r="E1003" s="39" t="s">
        <v>424</v>
      </c>
      <c r="F1003">
        <v>3</v>
      </c>
    </row>
    <row r="1004" spans="1:6">
      <c r="A1004">
        <v>1995</v>
      </c>
      <c r="B1004" s="39" t="s">
        <v>420</v>
      </c>
      <c r="C1004" s="39" t="s">
        <v>138</v>
      </c>
      <c r="D1004" s="39" t="s">
        <v>132</v>
      </c>
      <c r="E1004" s="39" t="s">
        <v>424</v>
      </c>
      <c r="F1004">
        <v>3</v>
      </c>
    </row>
    <row r="1005" spans="1:6">
      <c r="A1005">
        <v>1996</v>
      </c>
      <c r="B1005" s="39" t="s">
        <v>420</v>
      </c>
      <c r="C1005" s="39" t="s">
        <v>138</v>
      </c>
      <c r="D1005" s="39" t="s">
        <v>132</v>
      </c>
      <c r="E1005" s="39" t="s">
        <v>425</v>
      </c>
      <c r="F1005">
        <v>2</v>
      </c>
    </row>
    <row r="1006" spans="1:6">
      <c r="A1006">
        <v>1997</v>
      </c>
      <c r="B1006" s="39" t="s">
        <v>420</v>
      </c>
      <c r="C1006" s="39" t="s">
        <v>138</v>
      </c>
      <c r="D1006" s="39" t="s">
        <v>132</v>
      </c>
      <c r="E1006" s="39" t="s">
        <v>424</v>
      </c>
      <c r="F1006">
        <v>3</v>
      </c>
    </row>
    <row r="1007" spans="1:6">
      <c r="A1007">
        <v>1998</v>
      </c>
      <c r="B1007" s="39" t="s">
        <v>420</v>
      </c>
      <c r="C1007" s="39" t="s">
        <v>138</v>
      </c>
      <c r="D1007" s="39" t="s">
        <v>132</v>
      </c>
      <c r="E1007" s="39" t="s">
        <v>424</v>
      </c>
      <c r="F1007">
        <v>3</v>
      </c>
    </row>
    <row r="1008" spans="1:6">
      <c r="A1008">
        <v>1999</v>
      </c>
      <c r="B1008" s="39" t="s">
        <v>420</v>
      </c>
      <c r="C1008" s="39" t="s">
        <v>138</v>
      </c>
      <c r="D1008" s="39" t="s">
        <v>132</v>
      </c>
      <c r="E1008" s="39" t="s">
        <v>424</v>
      </c>
      <c r="F1008">
        <v>3</v>
      </c>
    </row>
    <row r="1009" spans="1:6">
      <c r="A1009">
        <v>2000</v>
      </c>
      <c r="B1009" s="39" t="s">
        <v>420</v>
      </c>
      <c r="C1009" s="39" t="s">
        <v>138</v>
      </c>
      <c r="D1009" s="39" t="s">
        <v>132</v>
      </c>
      <c r="E1009" s="39" t="s">
        <v>424</v>
      </c>
      <c r="F1009">
        <v>3</v>
      </c>
    </row>
    <row r="1010" spans="1:6">
      <c r="A1010">
        <v>2001</v>
      </c>
      <c r="B1010" s="39" t="s">
        <v>420</v>
      </c>
      <c r="C1010" s="39" t="s">
        <v>138</v>
      </c>
      <c r="D1010" s="39" t="s">
        <v>132</v>
      </c>
      <c r="E1010" s="39" t="s">
        <v>424</v>
      </c>
      <c r="F1010">
        <v>3</v>
      </c>
    </row>
    <row r="1011" spans="1:6">
      <c r="A1011">
        <v>2002</v>
      </c>
      <c r="B1011" s="39" t="s">
        <v>420</v>
      </c>
      <c r="C1011" s="39" t="s">
        <v>138</v>
      </c>
      <c r="D1011" s="39" t="s">
        <v>132</v>
      </c>
      <c r="E1011" s="39" t="s">
        <v>426</v>
      </c>
      <c r="F1011">
        <v>2</v>
      </c>
    </row>
    <row r="1012" spans="1:6">
      <c r="A1012">
        <v>2003</v>
      </c>
      <c r="B1012" s="39" t="s">
        <v>420</v>
      </c>
      <c r="C1012" s="39" t="s">
        <v>138</v>
      </c>
      <c r="D1012" s="39" t="s">
        <v>132</v>
      </c>
      <c r="E1012" s="39" t="s">
        <v>427</v>
      </c>
      <c r="F1012">
        <v>3</v>
      </c>
    </row>
    <row r="1013" spans="1:6">
      <c r="A1013">
        <v>2004</v>
      </c>
      <c r="B1013" s="39" t="s">
        <v>420</v>
      </c>
      <c r="C1013" s="39" t="s">
        <v>138</v>
      </c>
      <c r="D1013" s="39" t="s">
        <v>132</v>
      </c>
      <c r="E1013" s="39" t="s">
        <v>428</v>
      </c>
      <c r="F1013">
        <v>4</v>
      </c>
    </row>
    <row r="1014" spans="1:6">
      <c r="A1014">
        <v>2005</v>
      </c>
      <c r="B1014" s="39" t="s">
        <v>420</v>
      </c>
      <c r="C1014" s="39" t="s">
        <v>138</v>
      </c>
      <c r="D1014" s="39" t="s">
        <v>132</v>
      </c>
      <c r="E1014" s="39" t="s">
        <v>428</v>
      </c>
      <c r="F1014">
        <v>4</v>
      </c>
    </row>
    <row r="1015" spans="1:6">
      <c r="A1015">
        <v>2006</v>
      </c>
      <c r="B1015" s="39" t="s">
        <v>420</v>
      </c>
      <c r="C1015" s="39" t="s">
        <v>138</v>
      </c>
      <c r="D1015" s="39" t="s">
        <v>132</v>
      </c>
      <c r="E1015" s="39" t="s">
        <v>429</v>
      </c>
      <c r="F1015">
        <v>4</v>
      </c>
    </row>
    <row r="1016" spans="1:6">
      <c r="A1016">
        <v>2007</v>
      </c>
      <c r="B1016" s="39" t="s">
        <v>420</v>
      </c>
      <c r="C1016" s="39" t="s">
        <v>138</v>
      </c>
      <c r="D1016" s="39" t="s">
        <v>132</v>
      </c>
      <c r="E1016" s="39" t="s">
        <v>430</v>
      </c>
      <c r="F1016">
        <v>3</v>
      </c>
    </row>
    <row r="1017" spans="1:6">
      <c r="A1017">
        <v>2008</v>
      </c>
      <c r="B1017" s="39" t="s">
        <v>420</v>
      </c>
      <c r="C1017" s="39" t="s">
        <v>138</v>
      </c>
      <c r="D1017" s="39" t="s">
        <v>132</v>
      </c>
      <c r="E1017" s="39" t="s">
        <v>430</v>
      </c>
      <c r="F1017">
        <v>3</v>
      </c>
    </row>
    <row r="1018" spans="1:6">
      <c r="A1018">
        <v>2009</v>
      </c>
      <c r="B1018" s="39" t="s">
        <v>420</v>
      </c>
      <c r="C1018" s="39" t="s">
        <v>138</v>
      </c>
      <c r="D1018" s="39" t="s">
        <v>132</v>
      </c>
      <c r="E1018" s="39" t="s">
        <v>430</v>
      </c>
      <c r="F1018">
        <v>3</v>
      </c>
    </row>
    <row r="1019" spans="1:6">
      <c r="A1019">
        <v>2010</v>
      </c>
      <c r="B1019" s="39" t="s">
        <v>420</v>
      </c>
      <c r="C1019" s="39" t="s">
        <v>138</v>
      </c>
      <c r="D1019" s="39" t="s">
        <v>132</v>
      </c>
      <c r="E1019" s="39" t="s">
        <v>431</v>
      </c>
      <c r="F1019">
        <v>6</v>
      </c>
    </row>
    <row r="1020" spans="1:6">
      <c r="A1020">
        <v>2011</v>
      </c>
      <c r="B1020" s="39" t="s">
        <v>420</v>
      </c>
      <c r="C1020" s="39" t="s">
        <v>138</v>
      </c>
      <c r="D1020" s="39" t="s">
        <v>132</v>
      </c>
      <c r="E1020" s="39" t="s">
        <v>432</v>
      </c>
      <c r="F1020">
        <v>7</v>
      </c>
    </row>
    <row r="1021" spans="1:6">
      <c r="A1021">
        <v>2012</v>
      </c>
      <c r="B1021" s="39" t="s">
        <v>420</v>
      </c>
      <c r="C1021" s="39" t="s">
        <v>138</v>
      </c>
      <c r="D1021" s="39" t="s">
        <v>132</v>
      </c>
      <c r="E1021" s="39" t="s">
        <v>432</v>
      </c>
      <c r="F1021">
        <v>7</v>
      </c>
    </row>
    <row r="1022" spans="1:6">
      <c r="A1022">
        <v>2013</v>
      </c>
      <c r="B1022" s="39" t="s">
        <v>420</v>
      </c>
      <c r="C1022" s="39" t="s">
        <v>138</v>
      </c>
      <c r="D1022" s="39" t="s">
        <v>132</v>
      </c>
      <c r="E1022" s="39" t="s">
        <v>433</v>
      </c>
      <c r="F1022">
        <v>8</v>
      </c>
    </row>
    <row r="1023" spans="1:6">
      <c r="A1023">
        <v>2014</v>
      </c>
      <c r="B1023" s="39" t="s">
        <v>420</v>
      </c>
      <c r="C1023" s="39" t="s">
        <v>138</v>
      </c>
      <c r="D1023" s="39" t="s">
        <v>132</v>
      </c>
      <c r="E1023" s="39" t="s">
        <v>433</v>
      </c>
      <c r="F1023">
        <v>8</v>
      </c>
    </row>
    <row r="1024" spans="1:6">
      <c r="A1024">
        <v>2015</v>
      </c>
      <c r="B1024" s="39" t="s">
        <v>420</v>
      </c>
      <c r="C1024" s="39" t="s">
        <v>138</v>
      </c>
      <c r="D1024" s="39" t="s">
        <v>132</v>
      </c>
      <c r="E1024" s="39" t="s">
        <v>434</v>
      </c>
      <c r="F1024">
        <v>9</v>
      </c>
    </row>
    <row r="1025" spans="1:6">
      <c r="A1025">
        <v>2016</v>
      </c>
      <c r="B1025" s="39" t="s">
        <v>420</v>
      </c>
      <c r="C1025" s="39" t="s">
        <v>138</v>
      </c>
      <c r="D1025" s="39" t="s">
        <v>132</v>
      </c>
      <c r="E1025" s="39" t="s">
        <v>435</v>
      </c>
      <c r="F1025">
        <v>5</v>
      </c>
    </row>
    <row r="1026" spans="1:6">
      <c r="A1026">
        <v>2017</v>
      </c>
      <c r="B1026" s="39" t="s">
        <v>420</v>
      </c>
      <c r="C1026" s="39" t="s">
        <v>138</v>
      </c>
      <c r="D1026" s="39" t="s">
        <v>132</v>
      </c>
      <c r="E1026" s="39" t="s">
        <v>436</v>
      </c>
      <c r="F1026">
        <v>10</v>
      </c>
    </row>
    <row r="1027" spans="1:6">
      <c r="A1027">
        <v>2018</v>
      </c>
      <c r="B1027" s="39" t="s">
        <v>420</v>
      </c>
      <c r="C1027" s="39" t="s">
        <v>138</v>
      </c>
      <c r="D1027" s="39" t="s">
        <v>132</v>
      </c>
      <c r="E1027" s="39" t="s">
        <v>437</v>
      </c>
      <c r="F1027">
        <v>9</v>
      </c>
    </row>
    <row r="1028" spans="1:6">
      <c r="A1028">
        <v>2019</v>
      </c>
      <c r="B1028" s="39" t="s">
        <v>420</v>
      </c>
      <c r="C1028" s="39" t="s">
        <v>138</v>
      </c>
      <c r="D1028" s="39" t="s">
        <v>132</v>
      </c>
      <c r="E1028" s="39" t="s">
        <v>437</v>
      </c>
      <c r="F1028">
        <v>9</v>
      </c>
    </row>
    <row r="1029" spans="1:6">
      <c r="A1029">
        <v>2020</v>
      </c>
      <c r="B1029" s="39" t="s">
        <v>420</v>
      </c>
      <c r="C1029" s="39" t="s">
        <v>138</v>
      </c>
      <c r="D1029" s="39" t="s">
        <v>132</v>
      </c>
      <c r="E1029" s="39" t="s">
        <v>438</v>
      </c>
      <c r="F1029">
        <v>9</v>
      </c>
    </row>
    <row r="1030" spans="1:6">
      <c r="A1030">
        <v>2021</v>
      </c>
      <c r="B1030" s="39" t="s">
        <v>420</v>
      </c>
      <c r="C1030" s="39" t="s">
        <v>138</v>
      </c>
      <c r="D1030" s="39" t="s">
        <v>132</v>
      </c>
      <c r="E1030" s="39" t="s">
        <v>438</v>
      </c>
      <c r="F1030">
        <v>9</v>
      </c>
    </row>
    <row r="1031" spans="1:6">
      <c r="A1031">
        <v>2022</v>
      </c>
      <c r="B1031" s="39" t="s">
        <v>420</v>
      </c>
      <c r="C1031" s="39" t="s">
        <v>138</v>
      </c>
      <c r="D1031" s="39" t="s">
        <v>132</v>
      </c>
      <c r="E1031" s="39" t="s">
        <v>438</v>
      </c>
      <c r="F1031">
        <v>9</v>
      </c>
    </row>
    <row r="1032" spans="1:6">
      <c r="A1032">
        <v>2023</v>
      </c>
      <c r="B1032" s="39" t="s">
        <v>420</v>
      </c>
      <c r="C1032" s="39" t="s">
        <v>138</v>
      </c>
      <c r="D1032" s="39" t="s">
        <v>132</v>
      </c>
      <c r="E1032" s="39" t="s">
        <v>439</v>
      </c>
      <c r="F1032">
        <v>3</v>
      </c>
    </row>
    <row r="1033" spans="1:6">
      <c r="A1033">
        <v>2024</v>
      </c>
      <c r="B1033" s="39" t="s">
        <v>420</v>
      </c>
      <c r="C1033" s="39" t="s">
        <v>138</v>
      </c>
      <c r="D1033" s="39" t="s">
        <v>132</v>
      </c>
      <c r="E1033" s="39" t="s">
        <v>440</v>
      </c>
      <c r="F1033">
        <v>4</v>
      </c>
    </row>
    <row r="1034" spans="1:6">
      <c r="A1034">
        <v>2025</v>
      </c>
      <c r="B1034" s="39" t="s">
        <v>420</v>
      </c>
      <c r="C1034" s="39" t="s">
        <v>138</v>
      </c>
      <c r="D1034" s="39" t="s">
        <v>132</v>
      </c>
      <c r="E1034" s="39" t="s">
        <v>440</v>
      </c>
      <c r="F1034">
        <v>4</v>
      </c>
    </row>
    <row r="1035" spans="1:6">
      <c r="A1035">
        <v>2026</v>
      </c>
      <c r="B1035" s="39" t="s">
        <v>420</v>
      </c>
      <c r="C1035" s="39" t="s">
        <v>138</v>
      </c>
      <c r="D1035" s="39" t="s">
        <v>132</v>
      </c>
      <c r="E1035" s="39" t="s">
        <v>440</v>
      </c>
      <c r="F1035">
        <v>4</v>
      </c>
    </row>
    <row r="1036" spans="1:6">
      <c r="A1036">
        <v>1991</v>
      </c>
      <c r="B1036" s="39" t="s">
        <v>441</v>
      </c>
      <c r="C1036" s="39" t="s">
        <v>135</v>
      </c>
      <c r="D1036" s="39" t="s">
        <v>132</v>
      </c>
      <c r="E1036" s="39" t="s">
        <v>442</v>
      </c>
      <c r="F1036">
        <v>1</v>
      </c>
    </row>
    <row r="1037" spans="1:6">
      <c r="A1037">
        <v>1992</v>
      </c>
      <c r="B1037" s="39" t="s">
        <v>441</v>
      </c>
      <c r="C1037" s="39" t="s">
        <v>135</v>
      </c>
      <c r="D1037" s="39" t="s">
        <v>132</v>
      </c>
      <c r="E1037" s="39" t="s">
        <v>442</v>
      </c>
      <c r="F1037">
        <v>1</v>
      </c>
    </row>
    <row r="1038" spans="1:6">
      <c r="A1038">
        <v>1993</v>
      </c>
      <c r="B1038" s="39" t="s">
        <v>441</v>
      </c>
      <c r="C1038" s="39" t="s">
        <v>135</v>
      </c>
      <c r="D1038" s="39" t="s">
        <v>132</v>
      </c>
      <c r="E1038" s="39" t="s">
        <v>443</v>
      </c>
      <c r="F1038">
        <v>1</v>
      </c>
    </row>
    <row r="1039" spans="1:6">
      <c r="A1039">
        <v>1994</v>
      </c>
      <c r="B1039" s="39" t="s">
        <v>441</v>
      </c>
      <c r="C1039" s="39" t="s">
        <v>135</v>
      </c>
      <c r="D1039" s="39" t="s">
        <v>132</v>
      </c>
      <c r="E1039" s="39" t="s">
        <v>444</v>
      </c>
      <c r="F1039">
        <v>3</v>
      </c>
    </row>
    <row r="1040" spans="1:6">
      <c r="A1040">
        <v>1995</v>
      </c>
      <c r="B1040" s="39" t="s">
        <v>441</v>
      </c>
      <c r="C1040" s="39" t="s">
        <v>135</v>
      </c>
      <c r="D1040" s="39" t="s">
        <v>132</v>
      </c>
      <c r="E1040" s="39" t="s">
        <v>444</v>
      </c>
      <c r="F1040">
        <v>3</v>
      </c>
    </row>
    <row r="1041" spans="1:6">
      <c r="A1041">
        <v>1996</v>
      </c>
      <c r="B1041" s="39" t="s">
        <v>441</v>
      </c>
      <c r="C1041" s="39" t="s">
        <v>135</v>
      </c>
      <c r="D1041" s="39" t="s">
        <v>132</v>
      </c>
      <c r="E1041" s="39" t="s">
        <v>445</v>
      </c>
      <c r="F1041">
        <v>2</v>
      </c>
    </row>
    <row r="1042" spans="1:6">
      <c r="A1042">
        <v>1997</v>
      </c>
      <c r="B1042" s="39" t="s">
        <v>441</v>
      </c>
      <c r="C1042" s="39" t="s">
        <v>135</v>
      </c>
      <c r="D1042" s="39" t="s">
        <v>132</v>
      </c>
      <c r="E1042" s="39" t="s">
        <v>445</v>
      </c>
      <c r="F1042">
        <v>2</v>
      </c>
    </row>
    <row r="1043" spans="1:6">
      <c r="A1043">
        <v>2019</v>
      </c>
      <c r="B1043" s="39" t="s">
        <v>441</v>
      </c>
      <c r="C1043" s="39" t="s">
        <v>301</v>
      </c>
      <c r="D1043" s="39" t="s">
        <v>132</v>
      </c>
      <c r="E1043" s="39" t="s">
        <v>446</v>
      </c>
      <c r="F1043">
        <v>1</v>
      </c>
    </row>
    <row r="1044" spans="1:6">
      <c r="A1044">
        <v>2020</v>
      </c>
      <c r="B1044" s="39" t="s">
        <v>441</v>
      </c>
      <c r="C1044" s="39" t="s">
        <v>301</v>
      </c>
      <c r="D1044" s="39" t="s">
        <v>132</v>
      </c>
      <c r="E1044" s="39" t="s">
        <v>447</v>
      </c>
      <c r="F1044">
        <v>4</v>
      </c>
    </row>
    <row r="1045" spans="1:6">
      <c r="A1045">
        <v>2021</v>
      </c>
      <c r="B1045" s="39" t="s">
        <v>441</v>
      </c>
      <c r="C1045" s="39" t="s">
        <v>301</v>
      </c>
      <c r="D1045" s="39" t="s">
        <v>132</v>
      </c>
      <c r="E1045" s="39" t="s">
        <v>448</v>
      </c>
      <c r="F1045">
        <v>3</v>
      </c>
    </row>
    <row r="1046" spans="1:6">
      <c r="A1046">
        <v>2022</v>
      </c>
      <c r="B1046" s="39" t="s">
        <v>441</v>
      </c>
      <c r="C1046" s="39" t="s">
        <v>301</v>
      </c>
      <c r="D1046" s="39" t="s">
        <v>132</v>
      </c>
      <c r="E1046" s="39" t="s">
        <v>447</v>
      </c>
      <c r="F1046">
        <v>4</v>
      </c>
    </row>
    <row r="1047" spans="1:6">
      <c r="A1047">
        <v>2023</v>
      </c>
      <c r="B1047" s="39" t="s">
        <v>441</v>
      </c>
      <c r="C1047" s="39" t="s">
        <v>301</v>
      </c>
      <c r="D1047" s="39" t="s">
        <v>132</v>
      </c>
      <c r="E1047" s="39" t="s">
        <v>447</v>
      </c>
      <c r="F1047">
        <v>4</v>
      </c>
    </row>
    <row r="1048" spans="1:6">
      <c r="A1048">
        <v>2024</v>
      </c>
      <c r="B1048" s="39" t="s">
        <v>441</v>
      </c>
      <c r="C1048" s="39" t="s">
        <v>301</v>
      </c>
      <c r="D1048" s="39" t="s">
        <v>132</v>
      </c>
      <c r="E1048" s="39" t="s">
        <v>447</v>
      </c>
      <c r="F1048">
        <v>4</v>
      </c>
    </row>
    <row r="1049" spans="1:6">
      <c r="A1049">
        <v>2025</v>
      </c>
      <c r="B1049" s="39" t="s">
        <v>441</v>
      </c>
      <c r="C1049" s="39" t="s">
        <v>301</v>
      </c>
      <c r="D1049" s="39" t="s">
        <v>132</v>
      </c>
      <c r="E1049" s="39" t="s">
        <v>447</v>
      </c>
      <c r="F1049">
        <v>4</v>
      </c>
    </row>
    <row r="1050" spans="1:6">
      <c r="A1050">
        <v>2026</v>
      </c>
      <c r="B1050" s="39" t="s">
        <v>441</v>
      </c>
      <c r="C1050" s="39" t="s">
        <v>301</v>
      </c>
      <c r="D1050" s="39" t="s">
        <v>132</v>
      </c>
      <c r="E1050" s="39" t="s">
        <v>448</v>
      </c>
      <c r="F1050">
        <v>3</v>
      </c>
    </row>
    <row r="1051" spans="1:6">
      <c r="A1051">
        <v>2020</v>
      </c>
      <c r="B1051" s="39" t="s">
        <v>441</v>
      </c>
      <c r="C1051" s="39" t="s">
        <v>138</v>
      </c>
      <c r="D1051" s="39" t="s">
        <v>311</v>
      </c>
      <c r="E1051" s="39" t="s">
        <v>449</v>
      </c>
      <c r="F1051">
        <v>4</v>
      </c>
    </row>
    <row r="1052" spans="1:6">
      <c r="A1052">
        <v>2021</v>
      </c>
      <c r="B1052" s="39" t="s">
        <v>441</v>
      </c>
      <c r="C1052" s="39" t="s">
        <v>138</v>
      </c>
      <c r="D1052" s="39" t="s">
        <v>311</v>
      </c>
      <c r="E1052" s="39" t="s">
        <v>449</v>
      </c>
      <c r="F1052">
        <v>4</v>
      </c>
    </row>
    <row r="1053" spans="1:6">
      <c r="A1053">
        <v>2022</v>
      </c>
      <c r="B1053" s="39" t="s">
        <v>441</v>
      </c>
      <c r="C1053" s="39" t="s">
        <v>138</v>
      </c>
      <c r="D1053" s="39" t="s">
        <v>311</v>
      </c>
      <c r="E1053" s="39" t="s">
        <v>449</v>
      </c>
      <c r="F1053">
        <v>4</v>
      </c>
    </row>
    <row r="1054" spans="1:6">
      <c r="A1054">
        <v>2023</v>
      </c>
      <c r="B1054" s="39" t="s">
        <v>441</v>
      </c>
      <c r="C1054" s="39" t="s">
        <v>138</v>
      </c>
      <c r="D1054" s="39" t="s">
        <v>311</v>
      </c>
      <c r="E1054" s="39" t="s">
        <v>449</v>
      </c>
      <c r="F1054">
        <v>4</v>
      </c>
    </row>
    <row r="1055" spans="1:6">
      <c r="A1055">
        <v>2024</v>
      </c>
      <c r="B1055" s="39" t="s">
        <v>441</v>
      </c>
      <c r="C1055" s="39" t="s">
        <v>138</v>
      </c>
      <c r="D1055" s="39" t="s">
        <v>311</v>
      </c>
      <c r="E1055" s="39" t="s">
        <v>449</v>
      </c>
      <c r="F1055">
        <v>4</v>
      </c>
    </row>
    <row r="1056" spans="1:6">
      <c r="A1056">
        <v>2025</v>
      </c>
      <c r="B1056" s="39" t="s">
        <v>441</v>
      </c>
      <c r="C1056" s="39" t="s">
        <v>138</v>
      </c>
      <c r="D1056" s="39" t="s">
        <v>311</v>
      </c>
      <c r="E1056" s="39" t="s">
        <v>449</v>
      </c>
      <c r="F1056">
        <v>4</v>
      </c>
    </row>
    <row r="1057" spans="1:6">
      <c r="A1057">
        <v>2026</v>
      </c>
      <c r="B1057" s="39" t="s">
        <v>441</v>
      </c>
      <c r="C1057" s="39" t="s">
        <v>138</v>
      </c>
      <c r="D1057" s="39" t="s">
        <v>311</v>
      </c>
      <c r="E1057" s="39" t="s">
        <v>450</v>
      </c>
      <c r="F1057">
        <v>3</v>
      </c>
    </row>
    <row r="1058" spans="1:6">
      <c r="A1058">
        <v>2014</v>
      </c>
      <c r="B1058" s="39" t="s">
        <v>451</v>
      </c>
      <c r="C1058" s="39" t="s">
        <v>141</v>
      </c>
      <c r="D1058" s="39" t="s">
        <v>132</v>
      </c>
      <c r="E1058" s="39" t="s">
        <v>452</v>
      </c>
      <c r="F1058">
        <v>1</v>
      </c>
    </row>
    <row r="1059" spans="1:6">
      <c r="A1059">
        <v>2015</v>
      </c>
      <c r="B1059" s="39" t="s">
        <v>451</v>
      </c>
      <c r="C1059" s="39" t="s">
        <v>141</v>
      </c>
      <c r="D1059" s="39" t="s">
        <v>132</v>
      </c>
      <c r="E1059" s="39" t="s">
        <v>452</v>
      </c>
      <c r="F1059">
        <v>1</v>
      </c>
    </row>
    <row r="1060" spans="1:6">
      <c r="A1060">
        <v>2016</v>
      </c>
      <c r="B1060" s="39" t="s">
        <v>451</v>
      </c>
      <c r="C1060" s="39" t="s">
        <v>141</v>
      </c>
      <c r="D1060" s="39" t="s">
        <v>132</v>
      </c>
      <c r="E1060" s="39" t="s">
        <v>452</v>
      </c>
      <c r="F1060">
        <v>1</v>
      </c>
    </row>
    <row r="1061" spans="1:6">
      <c r="A1061">
        <v>2017</v>
      </c>
      <c r="B1061" s="39" t="s">
        <v>451</v>
      </c>
      <c r="C1061" s="39" t="s">
        <v>141</v>
      </c>
      <c r="D1061" s="39" t="s">
        <v>132</v>
      </c>
      <c r="E1061" s="39" t="s">
        <v>452</v>
      </c>
      <c r="F1061">
        <v>1</v>
      </c>
    </row>
    <row r="1062" spans="1:6">
      <c r="A1062">
        <v>2018</v>
      </c>
      <c r="B1062" s="39" t="s">
        <v>451</v>
      </c>
      <c r="C1062" s="39" t="s">
        <v>141</v>
      </c>
      <c r="D1062" s="39" t="s">
        <v>132</v>
      </c>
      <c r="E1062" s="39" t="s">
        <v>452</v>
      </c>
      <c r="F1062">
        <v>1</v>
      </c>
    </row>
    <row r="1063" spans="1:6">
      <c r="A1063">
        <v>2019</v>
      </c>
      <c r="B1063" s="39" t="s">
        <v>451</v>
      </c>
      <c r="C1063" s="39" t="s">
        <v>141</v>
      </c>
      <c r="D1063" s="39" t="s">
        <v>132</v>
      </c>
      <c r="E1063" s="39" t="s">
        <v>452</v>
      </c>
      <c r="F1063">
        <v>1</v>
      </c>
    </row>
    <row r="1064" spans="1:6">
      <c r="A1064">
        <v>2020</v>
      </c>
      <c r="B1064" s="39" t="s">
        <v>451</v>
      </c>
      <c r="C1064" s="39" t="s">
        <v>141</v>
      </c>
      <c r="D1064" s="39" t="s">
        <v>132</v>
      </c>
      <c r="E1064" s="39" t="s">
        <v>452</v>
      </c>
      <c r="F1064">
        <v>1</v>
      </c>
    </row>
    <row r="1065" spans="1:6">
      <c r="A1065">
        <v>2021</v>
      </c>
      <c r="B1065" s="39" t="s">
        <v>451</v>
      </c>
      <c r="C1065" s="39" t="s">
        <v>141</v>
      </c>
      <c r="D1065" s="39" t="s">
        <v>132</v>
      </c>
      <c r="E1065" s="39" t="s">
        <v>452</v>
      </c>
      <c r="F1065">
        <v>1</v>
      </c>
    </row>
    <row r="1066" spans="1:6">
      <c r="A1066">
        <v>2022</v>
      </c>
      <c r="B1066" s="39" t="s">
        <v>453</v>
      </c>
      <c r="C1066" s="39" t="s">
        <v>454</v>
      </c>
      <c r="D1066" s="39" t="s">
        <v>132</v>
      </c>
      <c r="E1066" s="39" t="s">
        <v>455</v>
      </c>
      <c r="F1066">
        <v>1</v>
      </c>
    </row>
    <row r="1067" spans="1:6">
      <c r="A1067">
        <v>2023</v>
      </c>
      <c r="B1067" s="39" t="s">
        <v>453</v>
      </c>
      <c r="C1067" s="39" t="s">
        <v>454</v>
      </c>
      <c r="D1067" s="39" t="s">
        <v>132</v>
      </c>
      <c r="E1067" s="39" t="s">
        <v>455</v>
      </c>
      <c r="F1067">
        <v>1</v>
      </c>
    </row>
    <row r="1068" spans="1:6">
      <c r="A1068">
        <v>2024</v>
      </c>
      <c r="B1068" s="39" t="s">
        <v>453</v>
      </c>
      <c r="C1068" s="39" t="s">
        <v>454</v>
      </c>
      <c r="D1068" s="39" t="s">
        <v>132</v>
      </c>
      <c r="E1068" s="39" t="s">
        <v>455</v>
      </c>
      <c r="F1068">
        <v>1</v>
      </c>
    </row>
    <row r="1069" spans="1:6">
      <c r="A1069">
        <v>2025</v>
      </c>
      <c r="B1069" s="39" t="s">
        <v>453</v>
      </c>
      <c r="C1069" s="39" t="s">
        <v>454</v>
      </c>
      <c r="D1069" s="39" t="s">
        <v>132</v>
      </c>
      <c r="E1069" s="39" t="s">
        <v>455</v>
      </c>
      <c r="F1069">
        <v>1</v>
      </c>
    </row>
    <row r="1070" spans="1:6">
      <c r="A1070">
        <v>2026</v>
      </c>
      <c r="B1070" s="39" t="s">
        <v>453</v>
      </c>
      <c r="C1070" s="39" t="s">
        <v>454</v>
      </c>
      <c r="D1070" s="39" t="s">
        <v>132</v>
      </c>
      <c r="E1070" s="39" t="s">
        <v>455</v>
      </c>
      <c r="F1070">
        <v>1</v>
      </c>
    </row>
    <row r="1071" spans="1:6">
      <c r="A1071">
        <v>2024</v>
      </c>
      <c r="B1071" s="39" t="s">
        <v>456</v>
      </c>
      <c r="C1071" s="39" t="s">
        <v>138</v>
      </c>
      <c r="D1071" s="39" t="s">
        <v>132</v>
      </c>
      <c r="E1071" s="39" t="s">
        <v>457</v>
      </c>
      <c r="F1071">
        <v>1</v>
      </c>
    </row>
    <row r="1072" spans="1:6">
      <c r="A1072">
        <v>2025</v>
      </c>
      <c r="B1072" s="39" t="s">
        <v>456</v>
      </c>
      <c r="C1072" s="39" t="s">
        <v>138</v>
      </c>
      <c r="D1072" s="39" t="s">
        <v>132</v>
      </c>
      <c r="E1072" s="39" t="s">
        <v>457</v>
      </c>
      <c r="F1072">
        <v>1</v>
      </c>
    </row>
    <row r="1073" spans="1:6">
      <c r="A1073">
        <v>2026</v>
      </c>
      <c r="B1073" s="39" t="s">
        <v>456</v>
      </c>
      <c r="C1073" s="39" t="s">
        <v>138</v>
      </c>
      <c r="D1073" s="39" t="s">
        <v>132</v>
      </c>
      <c r="E1073" s="39" t="s">
        <v>457</v>
      </c>
      <c r="F1073">
        <v>1</v>
      </c>
    </row>
    <row r="1074" spans="1:6">
      <c r="A1074">
        <v>2023</v>
      </c>
      <c r="B1074" s="39" t="s">
        <v>458</v>
      </c>
      <c r="C1074" s="39" t="s">
        <v>138</v>
      </c>
      <c r="D1074" s="39" t="s">
        <v>132</v>
      </c>
      <c r="E1074" s="39" t="s">
        <v>459</v>
      </c>
      <c r="F1074">
        <v>1</v>
      </c>
    </row>
    <row r="1075" spans="1:6">
      <c r="A1075">
        <v>2024</v>
      </c>
      <c r="B1075" s="39" t="s">
        <v>458</v>
      </c>
      <c r="C1075" s="39" t="s">
        <v>138</v>
      </c>
      <c r="D1075" s="39" t="s">
        <v>132</v>
      </c>
      <c r="E1075" s="39" t="s">
        <v>459</v>
      </c>
      <c r="F1075">
        <v>1</v>
      </c>
    </row>
    <row r="1076" spans="1:6">
      <c r="A1076">
        <v>2025</v>
      </c>
      <c r="B1076" s="39" t="s">
        <v>458</v>
      </c>
      <c r="C1076" s="39" t="s">
        <v>138</v>
      </c>
      <c r="D1076" s="39" t="s">
        <v>132</v>
      </c>
      <c r="E1076" s="39" t="s">
        <v>459</v>
      </c>
      <c r="F1076">
        <v>1</v>
      </c>
    </row>
    <row r="1077" spans="1:6">
      <c r="A1077">
        <v>2026</v>
      </c>
      <c r="B1077" s="39" t="s">
        <v>458</v>
      </c>
      <c r="C1077" s="39" t="s">
        <v>138</v>
      </c>
      <c r="D1077" s="39" t="s">
        <v>132</v>
      </c>
      <c r="E1077" s="39" t="s">
        <v>459</v>
      </c>
      <c r="F1077">
        <v>1</v>
      </c>
    </row>
    <row r="1078" spans="1:6">
      <c r="A1078">
        <v>2014</v>
      </c>
      <c r="B1078" s="39" t="s">
        <v>460</v>
      </c>
      <c r="C1078" s="39" t="s">
        <v>461</v>
      </c>
      <c r="D1078" s="39" t="s">
        <v>132</v>
      </c>
      <c r="E1078" s="39" t="s">
        <v>462</v>
      </c>
      <c r="F1078">
        <v>1</v>
      </c>
    </row>
    <row r="1079" spans="1:6">
      <c r="A1079">
        <v>2015</v>
      </c>
      <c r="B1079" s="39" t="s">
        <v>460</v>
      </c>
      <c r="C1079" s="39" t="s">
        <v>461</v>
      </c>
      <c r="D1079" s="39" t="s">
        <v>132</v>
      </c>
      <c r="E1079" s="39" t="s">
        <v>462</v>
      </c>
      <c r="F1079">
        <v>1</v>
      </c>
    </row>
    <row r="1080" spans="1:6">
      <c r="A1080">
        <v>2016</v>
      </c>
      <c r="B1080" s="39" t="s">
        <v>460</v>
      </c>
      <c r="C1080" s="39" t="s">
        <v>461</v>
      </c>
      <c r="D1080" s="39" t="s">
        <v>132</v>
      </c>
      <c r="E1080" s="39" t="s">
        <v>462</v>
      </c>
      <c r="F1080">
        <v>1</v>
      </c>
    </row>
    <row r="1081" spans="1:6">
      <c r="A1081">
        <v>2017</v>
      </c>
      <c r="B1081" s="39" t="s">
        <v>460</v>
      </c>
      <c r="C1081" s="39" t="s">
        <v>461</v>
      </c>
      <c r="D1081" s="39" t="s">
        <v>132</v>
      </c>
      <c r="E1081" s="39" t="s">
        <v>462</v>
      </c>
      <c r="F1081">
        <v>1</v>
      </c>
    </row>
    <row r="1082" spans="1:6">
      <c r="A1082">
        <v>2018</v>
      </c>
      <c r="B1082" s="39" t="s">
        <v>460</v>
      </c>
      <c r="C1082" s="39" t="s">
        <v>461</v>
      </c>
      <c r="D1082" s="39" t="s">
        <v>132</v>
      </c>
      <c r="E1082" s="39" t="s">
        <v>462</v>
      </c>
      <c r="F1082">
        <v>1</v>
      </c>
    </row>
    <row r="1083" spans="1:6">
      <c r="A1083">
        <v>2019</v>
      </c>
      <c r="B1083" s="39" t="s">
        <v>460</v>
      </c>
      <c r="C1083" s="39" t="s">
        <v>461</v>
      </c>
      <c r="D1083" s="39" t="s">
        <v>132</v>
      </c>
      <c r="E1083" s="39" t="s">
        <v>462</v>
      </c>
      <c r="F1083">
        <v>1</v>
      </c>
    </row>
    <row r="1084" spans="1:6">
      <c r="A1084">
        <v>2020</v>
      </c>
      <c r="B1084" s="39" t="s">
        <v>460</v>
      </c>
      <c r="C1084" s="39" t="s">
        <v>461</v>
      </c>
      <c r="D1084" s="39" t="s">
        <v>132</v>
      </c>
      <c r="E1084" s="39" t="s">
        <v>462</v>
      </c>
      <c r="F1084">
        <v>1</v>
      </c>
    </row>
    <row r="1085" spans="1:6">
      <c r="A1085">
        <v>2014</v>
      </c>
      <c r="B1085" s="39" t="s">
        <v>460</v>
      </c>
      <c r="C1085" s="39" t="s">
        <v>135</v>
      </c>
      <c r="D1085" s="39" t="s">
        <v>132</v>
      </c>
      <c r="E1085" s="39" t="s">
        <v>462</v>
      </c>
      <c r="F1085">
        <v>1</v>
      </c>
    </row>
    <row r="1086" spans="1:6">
      <c r="A1086">
        <v>2015</v>
      </c>
      <c r="B1086" s="39" t="s">
        <v>460</v>
      </c>
      <c r="C1086" s="39" t="s">
        <v>135</v>
      </c>
      <c r="D1086" s="39" t="s">
        <v>132</v>
      </c>
      <c r="E1086" s="39" t="s">
        <v>462</v>
      </c>
      <c r="F1086">
        <v>1</v>
      </c>
    </row>
    <row r="1087" spans="1:6">
      <c r="A1087">
        <v>2016</v>
      </c>
      <c r="B1087" s="39" t="s">
        <v>460</v>
      </c>
      <c r="C1087" s="39" t="s">
        <v>135</v>
      </c>
      <c r="D1087" s="39" t="s">
        <v>132</v>
      </c>
      <c r="E1087" s="39" t="s">
        <v>462</v>
      </c>
      <c r="F1087">
        <v>1</v>
      </c>
    </row>
    <row r="1088" spans="1:6">
      <c r="A1088">
        <v>2017</v>
      </c>
      <c r="B1088" s="39" t="s">
        <v>460</v>
      </c>
      <c r="C1088" s="39" t="s">
        <v>135</v>
      </c>
      <c r="D1088" s="39" t="s">
        <v>132</v>
      </c>
      <c r="E1088" s="39" t="s">
        <v>462</v>
      </c>
      <c r="F1088">
        <v>1</v>
      </c>
    </row>
    <row r="1089" spans="1:6">
      <c r="A1089">
        <v>2018</v>
      </c>
      <c r="B1089" s="39" t="s">
        <v>460</v>
      </c>
      <c r="C1089" s="39" t="s">
        <v>135</v>
      </c>
      <c r="D1089" s="39" t="s">
        <v>132</v>
      </c>
      <c r="E1089" s="39" t="s">
        <v>462</v>
      </c>
      <c r="F1089">
        <v>1</v>
      </c>
    </row>
    <row r="1090" spans="1:6">
      <c r="A1090">
        <v>2019</v>
      </c>
      <c r="B1090" s="39" t="s">
        <v>460</v>
      </c>
      <c r="C1090" s="39" t="s">
        <v>135</v>
      </c>
      <c r="D1090" s="39" t="s">
        <v>132</v>
      </c>
      <c r="E1090" s="39" t="s">
        <v>462</v>
      </c>
      <c r="F1090">
        <v>1</v>
      </c>
    </row>
    <row r="1091" spans="1:6">
      <c r="A1091">
        <v>2020</v>
      </c>
      <c r="B1091" s="39" t="s">
        <v>460</v>
      </c>
      <c r="C1091" s="39" t="s">
        <v>135</v>
      </c>
      <c r="D1091" s="39" t="s">
        <v>132</v>
      </c>
      <c r="E1091" s="39" t="s">
        <v>462</v>
      </c>
      <c r="F1091">
        <v>1</v>
      </c>
    </row>
    <row r="1092" spans="1:6">
      <c r="A1092">
        <v>2022</v>
      </c>
      <c r="B1092" s="39" t="s">
        <v>463</v>
      </c>
      <c r="C1092" s="39" t="s">
        <v>131</v>
      </c>
      <c r="D1092" s="39" t="s">
        <v>132</v>
      </c>
      <c r="E1092" s="39" t="s">
        <v>464</v>
      </c>
      <c r="F1092">
        <v>1</v>
      </c>
    </row>
    <row r="1093" spans="1:6">
      <c r="A1093">
        <v>2023</v>
      </c>
      <c r="B1093" s="39" t="s">
        <v>463</v>
      </c>
      <c r="C1093" s="39" t="s">
        <v>131</v>
      </c>
      <c r="D1093" s="39" t="s">
        <v>132</v>
      </c>
      <c r="E1093" s="39" t="s">
        <v>464</v>
      </c>
      <c r="F1093">
        <v>1</v>
      </c>
    </row>
    <row r="1094" spans="1:6">
      <c r="A1094">
        <v>2024</v>
      </c>
      <c r="B1094" s="39" t="s">
        <v>463</v>
      </c>
      <c r="C1094" s="39" t="s">
        <v>131</v>
      </c>
      <c r="D1094" s="39" t="s">
        <v>132</v>
      </c>
      <c r="E1094" s="39" t="s">
        <v>464</v>
      </c>
      <c r="F1094">
        <v>1</v>
      </c>
    </row>
    <row r="1095" spans="1:6">
      <c r="A1095">
        <v>2025</v>
      </c>
      <c r="B1095" s="39" t="s">
        <v>463</v>
      </c>
      <c r="C1095" s="39" t="s">
        <v>131</v>
      </c>
      <c r="D1095" s="39" t="s">
        <v>132</v>
      </c>
      <c r="E1095" s="39" t="s">
        <v>464</v>
      </c>
      <c r="F1095">
        <v>1</v>
      </c>
    </row>
    <row r="1096" spans="1:6">
      <c r="A1096">
        <v>2026</v>
      </c>
      <c r="B1096" s="39" t="s">
        <v>463</v>
      </c>
      <c r="C1096" s="39" t="s">
        <v>131</v>
      </c>
      <c r="D1096" s="39" t="s">
        <v>132</v>
      </c>
      <c r="E1096" s="39" t="s">
        <v>464</v>
      </c>
      <c r="F1096">
        <v>1</v>
      </c>
    </row>
    <row r="1097" spans="1:6">
      <c r="A1097">
        <v>2013</v>
      </c>
      <c r="B1097" s="39" t="s">
        <v>465</v>
      </c>
      <c r="C1097" s="39" t="s">
        <v>131</v>
      </c>
      <c r="D1097" s="39" t="s">
        <v>132</v>
      </c>
      <c r="E1097" s="39" t="s">
        <v>466</v>
      </c>
      <c r="F1097">
        <v>1</v>
      </c>
    </row>
    <row r="1098" spans="1:6">
      <c r="A1098">
        <v>2014</v>
      </c>
      <c r="B1098" s="39" t="s">
        <v>465</v>
      </c>
      <c r="C1098" s="39" t="s">
        <v>131</v>
      </c>
      <c r="D1098" s="39" t="s">
        <v>132</v>
      </c>
      <c r="E1098" s="39" t="s">
        <v>466</v>
      </c>
      <c r="F1098">
        <v>1</v>
      </c>
    </row>
    <row r="1099" spans="1:6">
      <c r="A1099">
        <v>2015</v>
      </c>
      <c r="B1099" s="39" t="s">
        <v>465</v>
      </c>
      <c r="C1099" s="39" t="s">
        <v>131</v>
      </c>
      <c r="D1099" s="39" t="s">
        <v>132</v>
      </c>
      <c r="E1099" s="39" t="s">
        <v>466</v>
      </c>
      <c r="F1099">
        <v>1</v>
      </c>
    </row>
    <row r="1100" spans="1:6">
      <c r="A1100">
        <v>2016</v>
      </c>
      <c r="B1100" s="39" t="s">
        <v>465</v>
      </c>
      <c r="C1100" s="39" t="s">
        <v>131</v>
      </c>
      <c r="D1100" s="39" t="s">
        <v>132</v>
      </c>
      <c r="E1100" s="39" t="s">
        <v>466</v>
      </c>
      <c r="F1100">
        <v>1</v>
      </c>
    </row>
    <row r="1101" spans="1:6">
      <c r="A1101">
        <v>2017</v>
      </c>
      <c r="B1101" s="39" t="s">
        <v>465</v>
      </c>
      <c r="C1101" s="39" t="s">
        <v>131</v>
      </c>
      <c r="D1101" s="39" t="s">
        <v>132</v>
      </c>
      <c r="E1101" s="39" t="s">
        <v>466</v>
      </c>
      <c r="F1101">
        <v>1</v>
      </c>
    </row>
    <row r="1102" spans="1:6">
      <c r="A1102">
        <v>2018</v>
      </c>
      <c r="B1102" s="39" t="s">
        <v>465</v>
      </c>
      <c r="C1102" s="39" t="s">
        <v>131</v>
      </c>
      <c r="D1102" s="39" t="s">
        <v>132</v>
      </c>
      <c r="E1102" s="39" t="s">
        <v>466</v>
      </c>
      <c r="F1102">
        <v>1</v>
      </c>
    </row>
    <row r="1103" spans="1:6">
      <c r="A1103">
        <v>2019</v>
      </c>
      <c r="B1103" s="39" t="s">
        <v>465</v>
      </c>
      <c r="C1103" s="39" t="s">
        <v>131</v>
      </c>
      <c r="D1103" s="39" t="s">
        <v>132</v>
      </c>
      <c r="E1103" s="39" t="s">
        <v>466</v>
      </c>
      <c r="F1103">
        <v>1</v>
      </c>
    </row>
    <row r="1104" spans="1:6">
      <c r="A1104">
        <v>2020</v>
      </c>
      <c r="B1104" s="39" t="s">
        <v>465</v>
      </c>
      <c r="C1104" s="39" t="s">
        <v>131</v>
      </c>
      <c r="D1104" s="39" t="s">
        <v>132</v>
      </c>
      <c r="E1104" s="39" t="s">
        <v>466</v>
      </c>
      <c r="F1104">
        <v>1</v>
      </c>
    </row>
    <row r="1105" spans="1:6">
      <c r="A1105">
        <v>2021</v>
      </c>
      <c r="B1105" s="39" t="s">
        <v>465</v>
      </c>
      <c r="C1105" s="39" t="s">
        <v>131</v>
      </c>
      <c r="D1105" s="39" t="s">
        <v>132</v>
      </c>
      <c r="E1105" s="39" t="s">
        <v>466</v>
      </c>
      <c r="F1105">
        <v>1</v>
      </c>
    </row>
    <row r="1106" spans="1:6">
      <c r="A1106">
        <v>2022</v>
      </c>
      <c r="B1106" s="39" t="s">
        <v>465</v>
      </c>
      <c r="C1106" s="39" t="s">
        <v>131</v>
      </c>
      <c r="D1106" s="39" t="s">
        <v>132</v>
      </c>
      <c r="E1106" s="39" t="s">
        <v>466</v>
      </c>
      <c r="F1106">
        <v>1</v>
      </c>
    </row>
    <row r="1107" spans="1:6">
      <c r="A1107">
        <v>2023</v>
      </c>
      <c r="B1107" s="39" t="s">
        <v>465</v>
      </c>
      <c r="C1107" s="39" t="s">
        <v>131</v>
      </c>
      <c r="D1107" s="39" t="s">
        <v>132</v>
      </c>
      <c r="E1107" s="39" t="s">
        <v>466</v>
      </c>
      <c r="F1107">
        <v>1</v>
      </c>
    </row>
    <row r="1108" spans="1:6">
      <c r="A1108">
        <v>2024</v>
      </c>
      <c r="B1108" s="39" t="s">
        <v>465</v>
      </c>
      <c r="C1108" s="39" t="s">
        <v>131</v>
      </c>
      <c r="D1108" s="39" t="s">
        <v>132</v>
      </c>
      <c r="E1108" s="39" t="s">
        <v>466</v>
      </c>
      <c r="F1108">
        <v>1</v>
      </c>
    </row>
    <row r="1109" spans="1:6">
      <c r="A1109">
        <v>2025</v>
      </c>
      <c r="B1109" s="39" t="s">
        <v>465</v>
      </c>
      <c r="C1109" s="39" t="s">
        <v>131</v>
      </c>
      <c r="D1109" s="39" t="s">
        <v>132</v>
      </c>
      <c r="E1109" s="39" t="s">
        <v>466</v>
      </c>
      <c r="F1109">
        <v>1</v>
      </c>
    </row>
    <row r="1110" spans="1:6">
      <c r="A1110">
        <v>2026</v>
      </c>
      <c r="B1110" s="39" t="s">
        <v>465</v>
      </c>
      <c r="C1110" s="39" t="s">
        <v>131</v>
      </c>
      <c r="D1110" s="39" t="s">
        <v>132</v>
      </c>
      <c r="E1110" s="39" t="s">
        <v>466</v>
      </c>
      <c r="F1110">
        <v>1</v>
      </c>
    </row>
    <row r="1111" spans="1:6">
      <c r="A1111">
        <v>2024</v>
      </c>
      <c r="B1111" s="39" t="s">
        <v>465</v>
      </c>
      <c r="C1111" s="39" t="s">
        <v>131</v>
      </c>
      <c r="D1111" s="39" t="s">
        <v>467</v>
      </c>
      <c r="E1111" s="39" t="s">
        <v>466</v>
      </c>
      <c r="F1111">
        <v>1</v>
      </c>
    </row>
    <row r="1112" spans="1:6">
      <c r="A1112">
        <v>2025</v>
      </c>
      <c r="B1112" s="39" t="s">
        <v>465</v>
      </c>
      <c r="C1112" s="39" t="s">
        <v>131</v>
      </c>
      <c r="D1112" s="39" t="s">
        <v>467</v>
      </c>
      <c r="E1112" s="39" t="s">
        <v>466</v>
      </c>
      <c r="F1112">
        <v>1</v>
      </c>
    </row>
    <row r="1113" spans="1:6">
      <c r="A1113">
        <v>2026</v>
      </c>
      <c r="B1113" s="39" t="s">
        <v>465</v>
      </c>
      <c r="C1113" s="39" t="s">
        <v>131</v>
      </c>
      <c r="D1113" s="39" t="s">
        <v>467</v>
      </c>
      <c r="E1113" s="39" t="s">
        <v>466</v>
      </c>
      <c r="F1113">
        <v>1</v>
      </c>
    </row>
    <row r="1114" spans="1:6">
      <c r="A1114">
        <v>2018</v>
      </c>
      <c r="B1114" s="39" t="s">
        <v>468</v>
      </c>
      <c r="C1114" s="39" t="s">
        <v>170</v>
      </c>
      <c r="D1114" s="39" t="s">
        <v>132</v>
      </c>
      <c r="E1114" s="39" t="s">
        <v>469</v>
      </c>
      <c r="F1114">
        <v>1</v>
      </c>
    </row>
    <row r="1115" spans="1:6">
      <c r="A1115">
        <v>2019</v>
      </c>
      <c r="B1115" s="39" t="s">
        <v>468</v>
      </c>
      <c r="C1115" s="39" t="s">
        <v>170</v>
      </c>
      <c r="D1115" s="39" t="s">
        <v>132</v>
      </c>
      <c r="E1115" s="39" t="s">
        <v>469</v>
      </c>
      <c r="F1115">
        <v>1</v>
      </c>
    </row>
    <row r="1116" spans="1:6">
      <c r="A1116">
        <v>2020</v>
      </c>
      <c r="B1116" s="39" t="s">
        <v>468</v>
      </c>
      <c r="C1116" s="39" t="s">
        <v>170</v>
      </c>
      <c r="D1116" s="39" t="s">
        <v>132</v>
      </c>
      <c r="E1116" s="39" t="s">
        <v>469</v>
      </c>
      <c r="F1116">
        <v>1</v>
      </c>
    </row>
    <row r="1117" spans="1:6">
      <c r="A1117">
        <v>2021</v>
      </c>
      <c r="B1117" s="39" t="s">
        <v>468</v>
      </c>
      <c r="C1117" s="39" t="s">
        <v>170</v>
      </c>
      <c r="D1117" s="39" t="s">
        <v>132</v>
      </c>
      <c r="E1117" s="39" t="s">
        <v>469</v>
      </c>
      <c r="F1117">
        <v>1</v>
      </c>
    </row>
    <row r="1118" spans="1:6">
      <c r="A1118">
        <v>2022</v>
      </c>
      <c r="B1118" s="39" t="s">
        <v>468</v>
      </c>
      <c r="C1118" s="39" t="s">
        <v>170</v>
      </c>
      <c r="D1118" s="39" t="s">
        <v>132</v>
      </c>
      <c r="E1118" s="39" t="s">
        <v>469</v>
      </c>
      <c r="F1118">
        <v>1</v>
      </c>
    </row>
    <row r="1119" spans="1:6">
      <c r="A1119">
        <v>2023</v>
      </c>
      <c r="B1119" s="39" t="s">
        <v>468</v>
      </c>
      <c r="C1119" s="39" t="s">
        <v>170</v>
      </c>
      <c r="D1119" s="39" t="s">
        <v>132</v>
      </c>
      <c r="E1119" s="39" t="s">
        <v>469</v>
      </c>
      <c r="F1119">
        <v>1</v>
      </c>
    </row>
    <row r="1120" spans="1:6">
      <c r="A1120">
        <v>2024</v>
      </c>
      <c r="B1120" s="39" t="s">
        <v>468</v>
      </c>
      <c r="C1120" s="39" t="s">
        <v>470</v>
      </c>
      <c r="D1120" s="39" t="s">
        <v>467</v>
      </c>
      <c r="E1120" s="39" t="s">
        <v>469</v>
      </c>
      <c r="F1120">
        <v>1</v>
      </c>
    </row>
    <row r="1121" spans="1:6">
      <c r="A1121">
        <v>2025</v>
      </c>
      <c r="B1121" s="39" t="s">
        <v>468</v>
      </c>
      <c r="C1121" s="39" t="s">
        <v>470</v>
      </c>
      <c r="D1121" s="39" t="s">
        <v>467</v>
      </c>
      <c r="E1121" s="39" t="s">
        <v>469</v>
      </c>
      <c r="F1121">
        <v>1</v>
      </c>
    </row>
    <row r="1122" spans="1:6">
      <c r="A1122">
        <v>2024</v>
      </c>
      <c r="B1122" s="39" t="s">
        <v>468</v>
      </c>
      <c r="C1122" s="39" t="s">
        <v>170</v>
      </c>
      <c r="D1122" s="39" t="s">
        <v>132</v>
      </c>
      <c r="E1122" s="39" t="s">
        <v>469</v>
      </c>
      <c r="F1122">
        <v>1</v>
      </c>
    </row>
    <row r="1123" spans="1:6">
      <c r="A1123">
        <v>2025</v>
      </c>
      <c r="B1123" s="39" t="s">
        <v>468</v>
      </c>
      <c r="C1123" s="39" t="s">
        <v>170</v>
      </c>
      <c r="D1123" s="39" t="s">
        <v>132</v>
      </c>
      <c r="E1123" s="39" t="s">
        <v>469</v>
      </c>
      <c r="F1123">
        <v>1</v>
      </c>
    </row>
    <row r="1124" spans="1:6">
      <c r="A1124">
        <v>2026</v>
      </c>
      <c r="B1124" s="39" t="s">
        <v>468</v>
      </c>
      <c r="C1124" s="39" t="s">
        <v>170</v>
      </c>
      <c r="D1124" s="39" t="s">
        <v>132</v>
      </c>
      <c r="E1124" s="39" t="s">
        <v>469</v>
      </c>
      <c r="F1124">
        <v>1</v>
      </c>
    </row>
    <row r="1125" spans="1:6">
      <c r="A1125">
        <v>2026</v>
      </c>
      <c r="B1125" s="39" t="s">
        <v>468</v>
      </c>
      <c r="C1125" s="39" t="s">
        <v>470</v>
      </c>
      <c r="D1125" s="39" t="s">
        <v>467</v>
      </c>
      <c r="E1125" s="39" t="s">
        <v>469</v>
      </c>
      <c r="F1125">
        <v>1</v>
      </c>
    </row>
    <row r="1126" spans="1:6">
      <c r="A1126">
        <v>2004</v>
      </c>
      <c r="B1126" s="39" t="s">
        <v>471</v>
      </c>
      <c r="C1126" s="39" t="s">
        <v>131</v>
      </c>
      <c r="D1126" s="39" t="s">
        <v>132</v>
      </c>
      <c r="E1126" s="39" t="s">
        <v>472</v>
      </c>
      <c r="F1126">
        <v>1</v>
      </c>
    </row>
    <row r="1127" spans="1:6">
      <c r="A1127">
        <v>2005</v>
      </c>
      <c r="B1127" s="39" t="s">
        <v>471</v>
      </c>
      <c r="C1127" s="39" t="s">
        <v>131</v>
      </c>
      <c r="D1127" s="39" t="s">
        <v>132</v>
      </c>
      <c r="E1127" s="39" t="s">
        <v>472</v>
      </c>
      <c r="F1127">
        <v>1</v>
      </c>
    </row>
    <row r="1128" spans="1:6">
      <c r="A1128">
        <v>2006</v>
      </c>
      <c r="B1128" s="39" t="s">
        <v>471</v>
      </c>
      <c r="C1128" s="39" t="s">
        <v>131</v>
      </c>
      <c r="D1128" s="39" t="s">
        <v>132</v>
      </c>
      <c r="E1128" s="39" t="s">
        <v>472</v>
      </c>
      <c r="F1128">
        <v>1</v>
      </c>
    </row>
    <row r="1129" spans="1:6">
      <c r="A1129">
        <v>2007</v>
      </c>
      <c r="B1129" s="39" t="s">
        <v>471</v>
      </c>
      <c r="C1129" s="39" t="s">
        <v>131</v>
      </c>
      <c r="D1129" s="39" t="s">
        <v>132</v>
      </c>
      <c r="E1129" s="39" t="s">
        <v>472</v>
      </c>
      <c r="F1129">
        <v>1</v>
      </c>
    </row>
    <row r="1130" spans="1:6">
      <c r="A1130">
        <v>2008</v>
      </c>
      <c r="B1130" s="39" t="s">
        <v>471</v>
      </c>
      <c r="C1130" s="39" t="s">
        <v>131</v>
      </c>
      <c r="D1130" s="39" t="s">
        <v>132</v>
      </c>
      <c r="E1130" s="39" t="s">
        <v>472</v>
      </c>
      <c r="F1130">
        <v>1</v>
      </c>
    </row>
    <row r="1131" spans="1:6">
      <c r="A1131">
        <v>2009</v>
      </c>
      <c r="B1131" s="39" t="s">
        <v>471</v>
      </c>
      <c r="C1131" s="39" t="s">
        <v>131</v>
      </c>
      <c r="D1131" s="39" t="s">
        <v>132</v>
      </c>
      <c r="E1131" s="39" t="s">
        <v>472</v>
      </c>
      <c r="F1131">
        <v>1</v>
      </c>
    </row>
    <row r="1132" spans="1:6">
      <c r="A1132">
        <v>2010</v>
      </c>
      <c r="B1132" s="39" t="s">
        <v>471</v>
      </c>
      <c r="C1132" s="39" t="s">
        <v>131</v>
      </c>
      <c r="D1132" s="39" t="s">
        <v>132</v>
      </c>
      <c r="E1132" s="39" t="s">
        <v>472</v>
      </c>
      <c r="F1132">
        <v>1</v>
      </c>
    </row>
    <row r="1133" spans="1:6">
      <c r="A1133">
        <v>2011</v>
      </c>
      <c r="B1133" s="39" t="s">
        <v>471</v>
      </c>
      <c r="C1133" s="39" t="s">
        <v>131</v>
      </c>
      <c r="D1133" s="39" t="s">
        <v>132</v>
      </c>
      <c r="E1133" s="39" t="s">
        <v>472</v>
      </c>
      <c r="F1133">
        <v>1</v>
      </c>
    </row>
    <row r="1134" spans="1:6">
      <c r="A1134">
        <v>2012</v>
      </c>
      <c r="B1134" s="39" t="s">
        <v>471</v>
      </c>
      <c r="C1134" s="39" t="s">
        <v>131</v>
      </c>
      <c r="D1134" s="39" t="s">
        <v>132</v>
      </c>
      <c r="E1134" s="39" t="s">
        <v>472</v>
      </c>
      <c r="F1134">
        <v>1</v>
      </c>
    </row>
    <row r="1135" spans="1:6">
      <c r="A1135">
        <v>2013</v>
      </c>
      <c r="B1135" s="39" t="s">
        <v>471</v>
      </c>
      <c r="C1135" s="39" t="s">
        <v>131</v>
      </c>
      <c r="D1135" s="39" t="s">
        <v>132</v>
      </c>
      <c r="E1135" s="39" t="s">
        <v>472</v>
      </c>
      <c r="F1135">
        <v>1</v>
      </c>
    </row>
    <row r="1136" spans="1:6">
      <c r="A1136">
        <v>2014</v>
      </c>
      <c r="B1136" s="39" t="s">
        <v>471</v>
      </c>
      <c r="C1136" s="39" t="s">
        <v>131</v>
      </c>
      <c r="D1136" s="39" t="s">
        <v>132</v>
      </c>
      <c r="E1136" s="39" t="s">
        <v>472</v>
      </c>
      <c r="F1136">
        <v>1</v>
      </c>
    </row>
    <row r="1137" spans="1:6">
      <c r="A1137">
        <v>2015</v>
      </c>
      <c r="B1137" s="39" t="s">
        <v>471</v>
      </c>
      <c r="C1137" s="39" t="s">
        <v>131</v>
      </c>
      <c r="D1137" s="39" t="s">
        <v>132</v>
      </c>
      <c r="E1137" s="39" t="s">
        <v>472</v>
      </c>
      <c r="F1137">
        <v>1</v>
      </c>
    </row>
    <row r="1138" spans="1:6">
      <c r="A1138">
        <v>2016</v>
      </c>
      <c r="B1138" s="39" t="s">
        <v>471</v>
      </c>
      <c r="C1138" s="39" t="s">
        <v>131</v>
      </c>
      <c r="D1138" s="39" t="s">
        <v>132</v>
      </c>
      <c r="E1138" s="39" t="s">
        <v>472</v>
      </c>
      <c r="F1138">
        <v>1</v>
      </c>
    </row>
    <row r="1139" spans="1:6">
      <c r="A1139">
        <v>2017</v>
      </c>
      <c r="B1139" s="39" t="s">
        <v>471</v>
      </c>
      <c r="C1139" s="39" t="s">
        <v>131</v>
      </c>
      <c r="D1139" s="39" t="s">
        <v>132</v>
      </c>
      <c r="E1139" s="39" t="s">
        <v>472</v>
      </c>
      <c r="F1139">
        <v>1</v>
      </c>
    </row>
    <row r="1140" spans="1:6">
      <c r="A1140">
        <v>2018</v>
      </c>
      <c r="B1140" s="39" t="s">
        <v>471</v>
      </c>
      <c r="C1140" s="39" t="s">
        <v>131</v>
      </c>
      <c r="D1140" s="39" t="s">
        <v>132</v>
      </c>
      <c r="E1140" s="39" t="s">
        <v>472</v>
      </c>
      <c r="F1140">
        <v>1</v>
      </c>
    </row>
    <row r="1141" spans="1:6">
      <c r="A1141">
        <v>2019</v>
      </c>
      <c r="B1141" s="39" t="s">
        <v>471</v>
      </c>
      <c r="C1141" s="39" t="s">
        <v>131</v>
      </c>
      <c r="D1141" s="39" t="s">
        <v>132</v>
      </c>
      <c r="E1141" s="39" t="s">
        <v>472</v>
      </c>
      <c r="F1141">
        <v>1</v>
      </c>
    </row>
    <row r="1142" spans="1:6">
      <c r="A1142">
        <v>2020</v>
      </c>
      <c r="B1142" s="39" t="s">
        <v>471</v>
      </c>
      <c r="C1142" s="39" t="s">
        <v>131</v>
      </c>
      <c r="D1142" s="39" t="s">
        <v>132</v>
      </c>
      <c r="E1142" s="39" t="s">
        <v>472</v>
      </c>
      <c r="F1142">
        <v>1</v>
      </c>
    </row>
    <row r="1143" spans="1:6">
      <c r="A1143">
        <v>2021</v>
      </c>
      <c r="B1143" s="39" t="s">
        <v>471</v>
      </c>
      <c r="C1143" s="39" t="s">
        <v>131</v>
      </c>
      <c r="D1143" s="39" t="s">
        <v>132</v>
      </c>
      <c r="E1143" s="39" t="s">
        <v>472</v>
      </c>
      <c r="F1143">
        <v>1</v>
      </c>
    </row>
    <row r="1144" spans="1:6">
      <c r="A1144">
        <v>2022</v>
      </c>
      <c r="B1144" s="39" t="s">
        <v>471</v>
      </c>
      <c r="C1144" s="39" t="s">
        <v>131</v>
      </c>
      <c r="D1144" s="39" t="s">
        <v>132</v>
      </c>
      <c r="E1144" s="39" t="s">
        <v>472</v>
      </c>
      <c r="F1144">
        <v>1</v>
      </c>
    </row>
    <row r="1145" spans="1:6">
      <c r="A1145">
        <v>2023</v>
      </c>
      <c r="B1145" s="39" t="s">
        <v>471</v>
      </c>
      <c r="C1145" s="39" t="s">
        <v>131</v>
      </c>
      <c r="D1145" s="39" t="s">
        <v>132</v>
      </c>
      <c r="E1145" s="39" t="s">
        <v>472</v>
      </c>
      <c r="F1145">
        <v>1</v>
      </c>
    </row>
    <row r="1146" spans="1:6">
      <c r="A1146">
        <v>2024</v>
      </c>
      <c r="B1146" s="39" t="s">
        <v>471</v>
      </c>
      <c r="C1146" s="39" t="s">
        <v>131</v>
      </c>
      <c r="D1146" s="39" t="s">
        <v>132</v>
      </c>
      <c r="E1146" s="39" t="s">
        <v>472</v>
      </c>
      <c r="F1146">
        <v>1</v>
      </c>
    </row>
    <row r="1147" spans="1:6">
      <c r="A1147">
        <v>2025</v>
      </c>
      <c r="B1147" s="39" t="s">
        <v>471</v>
      </c>
      <c r="C1147" s="39" t="s">
        <v>131</v>
      </c>
      <c r="D1147" s="39" t="s">
        <v>132</v>
      </c>
      <c r="E1147" s="39" t="s">
        <v>472</v>
      </c>
      <c r="F1147">
        <v>1</v>
      </c>
    </row>
    <row r="1148" spans="1:6">
      <c r="A1148">
        <v>2026</v>
      </c>
      <c r="B1148" s="39" t="s">
        <v>471</v>
      </c>
      <c r="C1148" s="39" t="s">
        <v>131</v>
      </c>
      <c r="D1148" s="39" t="s">
        <v>132</v>
      </c>
      <c r="E1148" s="39" t="s">
        <v>472</v>
      </c>
      <c r="F1148">
        <v>1</v>
      </c>
    </row>
    <row r="1149" spans="1:6">
      <c r="A1149">
        <v>2015</v>
      </c>
      <c r="B1149" s="39" t="s">
        <v>473</v>
      </c>
      <c r="C1149" s="39" t="s">
        <v>170</v>
      </c>
      <c r="D1149" s="39" t="s">
        <v>132</v>
      </c>
      <c r="E1149" s="39" t="s">
        <v>474</v>
      </c>
      <c r="F1149">
        <v>1</v>
      </c>
    </row>
    <row r="1150" spans="1:6">
      <c r="A1150">
        <v>2016</v>
      </c>
      <c r="B1150" s="39" t="s">
        <v>473</v>
      </c>
      <c r="C1150" s="39" t="s">
        <v>170</v>
      </c>
      <c r="D1150" s="39" t="s">
        <v>132</v>
      </c>
      <c r="E1150" s="39" t="s">
        <v>474</v>
      </c>
      <c r="F1150">
        <v>1</v>
      </c>
    </row>
    <row r="1151" spans="1:6">
      <c r="A1151">
        <v>2017</v>
      </c>
      <c r="B1151" s="39" t="s">
        <v>473</v>
      </c>
      <c r="C1151" s="39" t="s">
        <v>170</v>
      </c>
      <c r="D1151" s="39" t="s">
        <v>132</v>
      </c>
      <c r="E1151" s="39" t="s">
        <v>474</v>
      </c>
      <c r="F1151">
        <v>1</v>
      </c>
    </row>
    <row r="1152" spans="1:6">
      <c r="A1152">
        <v>2018</v>
      </c>
      <c r="B1152" s="39" t="s">
        <v>473</v>
      </c>
      <c r="C1152" s="39" t="s">
        <v>170</v>
      </c>
      <c r="D1152" s="39" t="s">
        <v>132</v>
      </c>
      <c r="E1152" s="39" t="s">
        <v>474</v>
      </c>
      <c r="F1152">
        <v>1</v>
      </c>
    </row>
    <row r="1153" spans="1:6">
      <c r="A1153">
        <v>2019</v>
      </c>
      <c r="B1153" s="39" t="s">
        <v>473</v>
      </c>
      <c r="C1153" s="39" t="s">
        <v>170</v>
      </c>
      <c r="D1153" s="39" t="s">
        <v>132</v>
      </c>
      <c r="E1153" s="39" t="s">
        <v>474</v>
      </c>
      <c r="F1153">
        <v>1</v>
      </c>
    </row>
    <row r="1154" spans="1:6">
      <c r="A1154">
        <v>2020</v>
      </c>
      <c r="B1154" s="39" t="s">
        <v>473</v>
      </c>
      <c r="C1154" s="39" t="s">
        <v>170</v>
      </c>
      <c r="D1154" s="39" t="s">
        <v>132</v>
      </c>
      <c r="E1154" s="39" t="s">
        <v>474</v>
      </c>
      <c r="F1154">
        <v>1</v>
      </c>
    </row>
    <row r="1155" spans="1:6">
      <c r="A1155">
        <v>2021</v>
      </c>
      <c r="B1155" s="39" t="s">
        <v>473</v>
      </c>
      <c r="C1155" s="39" t="s">
        <v>170</v>
      </c>
      <c r="D1155" s="39" t="s">
        <v>132</v>
      </c>
      <c r="E1155" s="39" t="s">
        <v>474</v>
      </c>
      <c r="F1155">
        <v>1</v>
      </c>
    </row>
    <row r="1156" spans="1:6">
      <c r="A1156">
        <v>2022</v>
      </c>
      <c r="B1156" s="39" t="s">
        <v>473</v>
      </c>
      <c r="C1156" s="39" t="s">
        <v>170</v>
      </c>
      <c r="D1156" s="39" t="s">
        <v>132</v>
      </c>
      <c r="E1156" s="39" t="s">
        <v>474</v>
      </c>
      <c r="F1156">
        <v>1</v>
      </c>
    </row>
    <row r="1157" spans="1:6">
      <c r="A1157">
        <v>2023</v>
      </c>
      <c r="B1157" s="39" t="s">
        <v>473</v>
      </c>
      <c r="C1157" s="39" t="s">
        <v>170</v>
      </c>
      <c r="D1157" s="39" t="s">
        <v>132</v>
      </c>
      <c r="E1157" s="39" t="s">
        <v>474</v>
      </c>
      <c r="F1157">
        <v>1</v>
      </c>
    </row>
    <row r="1158" spans="1:6">
      <c r="A1158">
        <v>2024</v>
      </c>
      <c r="B1158" s="39" t="s">
        <v>473</v>
      </c>
      <c r="C1158" s="39" t="s">
        <v>170</v>
      </c>
      <c r="D1158" s="39" t="s">
        <v>132</v>
      </c>
      <c r="E1158" s="39" t="s">
        <v>474</v>
      </c>
      <c r="F1158">
        <v>1</v>
      </c>
    </row>
    <row r="1159" spans="1:6">
      <c r="A1159">
        <v>2025</v>
      </c>
      <c r="B1159" s="39" t="s">
        <v>473</v>
      </c>
      <c r="C1159" s="39" t="s">
        <v>170</v>
      </c>
      <c r="D1159" s="39" t="s">
        <v>132</v>
      </c>
      <c r="E1159" s="39" t="s">
        <v>474</v>
      </c>
      <c r="F1159">
        <v>1</v>
      </c>
    </row>
    <row r="1160" spans="1:6">
      <c r="A1160">
        <v>2000</v>
      </c>
      <c r="B1160" s="39" t="s">
        <v>475</v>
      </c>
      <c r="C1160" s="39" t="s">
        <v>131</v>
      </c>
      <c r="D1160" s="39" t="s">
        <v>132</v>
      </c>
      <c r="E1160" s="39" t="s">
        <v>476</v>
      </c>
      <c r="F1160">
        <v>1</v>
      </c>
    </row>
    <row r="1161" spans="1:6">
      <c r="A1161">
        <v>2001</v>
      </c>
      <c r="B1161" s="39" t="s">
        <v>475</v>
      </c>
      <c r="C1161" s="39" t="s">
        <v>131</v>
      </c>
      <c r="D1161" s="39" t="s">
        <v>132</v>
      </c>
      <c r="E1161" s="39" t="s">
        <v>476</v>
      </c>
      <c r="F1161">
        <v>1</v>
      </c>
    </row>
    <row r="1162" spans="1:6">
      <c r="A1162">
        <v>2002</v>
      </c>
      <c r="B1162" s="39" t="s">
        <v>475</v>
      </c>
      <c r="C1162" s="39" t="s">
        <v>131</v>
      </c>
      <c r="D1162" s="39" t="s">
        <v>132</v>
      </c>
      <c r="E1162" s="39" t="s">
        <v>476</v>
      </c>
      <c r="F1162">
        <v>1</v>
      </c>
    </row>
    <row r="1163" spans="1:6">
      <c r="A1163">
        <v>2003</v>
      </c>
      <c r="B1163" s="39" t="s">
        <v>475</v>
      </c>
      <c r="C1163" s="39" t="s">
        <v>131</v>
      </c>
      <c r="D1163" s="39" t="s">
        <v>132</v>
      </c>
      <c r="E1163" s="39" t="s">
        <v>476</v>
      </c>
      <c r="F1163">
        <v>1</v>
      </c>
    </row>
    <row r="1164" spans="1:6">
      <c r="A1164">
        <v>2004</v>
      </c>
      <c r="B1164" s="39" t="s">
        <v>475</v>
      </c>
      <c r="C1164" s="39" t="s">
        <v>131</v>
      </c>
      <c r="D1164" s="39" t="s">
        <v>132</v>
      </c>
      <c r="E1164" s="39" t="s">
        <v>476</v>
      </c>
      <c r="F1164">
        <v>1</v>
      </c>
    </row>
    <row r="1165" spans="1:6">
      <c r="A1165">
        <v>2005</v>
      </c>
      <c r="B1165" s="39" t="s">
        <v>475</v>
      </c>
      <c r="C1165" s="39" t="s">
        <v>131</v>
      </c>
      <c r="D1165" s="39" t="s">
        <v>132</v>
      </c>
      <c r="E1165" s="39" t="s">
        <v>476</v>
      </c>
      <c r="F1165">
        <v>1</v>
      </c>
    </row>
    <row r="1166" spans="1:6">
      <c r="A1166">
        <v>2006</v>
      </c>
      <c r="B1166" s="39" t="s">
        <v>475</v>
      </c>
      <c r="C1166" s="39" t="s">
        <v>131</v>
      </c>
      <c r="D1166" s="39" t="s">
        <v>132</v>
      </c>
      <c r="E1166" s="39" t="s">
        <v>476</v>
      </c>
      <c r="F1166">
        <v>1</v>
      </c>
    </row>
    <row r="1167" spans="1:6">
      <c r="A1167">
        <v>2007</v>
      </c>
      <c r="B1167" s="39" t="s">
        <v>475</v>
      </c>
      <c r="C1167" s="39" t="s">
        <v>131</v>
      </c>
      <c r="D1167" s="39" t="s">
        <v>132</v>
      </c>
      <c r="E1167" s="39" t="s">
        <v>476</v>
      </c>
      <c r="F1167">
        <v>1</v>
      </c>
    </row>
    <row r="1168" spans="1:6">
      <c r="A1168">
        <v>2008</v>
      </c>
      <c r="B1168" s="39" t="s">
        <v>475</v>
      </c>
      <c r="C1168" s="39" t="s">
        <v>131</v>
      </c>
      <c r="D1168" s="39" t="s">
        <v>132</v>
      </c>
      <c r="E1168" s="39" t="s">
        <v>476</v>
      </c>
      <c r="F1168">
        <v>1</v>
      </c>
    </row>
    <row r="1169" spans="1:6">
      <c r="A1169">
        <v>2009</v>
      </c>
      <c r="B1169" s="39" t="s">
        <v>475</v>
      </c>
      <c r="C1169" s="39" t="s">
        <v>131</v>
      </c>
      <c r="D1169" s="39" t="s">
        <v>132</v>
      </c>
      <c r="E1169" s="39" t="s">
        <v>476</v>
      </c>
      <c r="F1169">
        <v>1</v>
      </c>
    </row>
    <row r="1170" spans="1:6">
      <c r="A1170">
        <v>2010</v>
      </c>
      <c r="B1170" s="39" t="s">
        <v>475</v>
      </c>
      <c r="C1170" s="39" t="s">
        <v>131</v>
      </c>
      <c r="D1170" s="39" t="s">
        <v>132</v>
      </c>
      <c r="E1170" s="39" t="s">
        <v>476</v>
      </c>
      <c r="F1170">
        <v>1</v>
      </c>
    </row>
    <row r="1171" spans="1:6">
      <c r="A1171">
        <v>2011</v>
      </c>
      <c r="B1171" s="39" t="s">
        <v>475</v>
      </c>
      <c r="C1171" s="39" t="s">
        <v>131</v>
      </c>
      <c r="D1171" s="39" t="s">
        <v>132</v>
      </c>
      <c r="E1171" s="39" t="s">
        <v>476</v>
      </c>
      <c r="F1171">
        <v>1</v>
      </c>
    </row>
    <row r="1172" spans="1:6">
      <c r="A1172">
        <v>2012</v>
      </c>
      <c r="B1172" s="39" t="s">
        <v>475</v>
      </c>
      <c r="C1172" s="39" t="s">
        <v>131</v>
      </c>
      <c r="D1172" s="39" t="s">
        <v>132</v>
      </c>
      <c r="E1172" s="39" t="s">
        <v>476</v>
      </c>
      <c r="F1172">
        <v>1</v>
      </c>
    </row>
    <row r="1173" spans="1:6">
      <c r="A1173">
        <v>2013</v>
      </c>
      <c r="B1173" s="39" t="s">
        <v>475</v>
      </c>
      <c r="C1173" s="39" t="s">
        <v>131</v>
      </c>
      <c r="D1173" s="39" t="s">
        <v>132</v>
      </c>
      <c r="E1173" s="39" t="s">
        <v>476</v>
      </c>
      <c r="F1173">
        <v>1</v>
      </c>
    </row>
    <row r="1174" spans="1:6">
      <c r="A1174">
        <v>2014</v>
      </c>
      <c r="B1174" s="39" t="s">
        <v>475</v>
      </c>
      <c r="C1174" s="39" t="s">
        <v>131</v>
      </c>
      <c r="D1174" s="39" t="s">
        <v>132</v>
      </c>
      <c r="E1174" s="39" t="s">
        <v>476</v>
      </c>
      <c r="F1174">
        <v>1</v>
      </c>
    </row>
    <row r="1175" spans="1:6">
      <c r="A1175">
        <v>2015</v>
      </c>
      <c r="B1175" s="39" t="s">
        <v>475</v>
      </c>
      <c r="C1175" s="39" t="s">
        <v>131</v>
      </c>
      <c r="D1175" s="39" t="s">
        <v>132</v>
      </c>
      <c r="E1175" s="39" t="s">
        <v>476</v>
      </c>
      <c r="F1175">
        <v>1</v>
      </c>
    </row>
    <row r="1176" spans="1:6">
      <c r="A1176">
        <v>2016</v>
      </c>
      <c r="B1176" s="39" t="s">
        <v>475</v>
      </c>
      <c r="C1176" s="39" t="s">
        <v>131</v>
      </c>
      <c r="D1176" s="39" t="s">
        <v>132</v>
      </c>
      <c r="E1176" s="39" t="s">
        <v>476</v>
      </c>
      <c r="F1176">
        <v>1</v>
      </c>
    </row>
    <row r="1177" spans="1:6">
      <c r="A1177">
        <v>2017</v>
      </c>
      <c r="B1177" s="39" t="s">
        <v>475</v>
      </c>
      <c r="C1177" s="39" t="s">
        <v>131</v>
      </c>
      <c r="D1177" s="39" t="s">
        <v>132</v>
      </c>
      <c r="E1177" s="39" t="s">
        <v>476</v>
      </c>
      <c r="F1177">
        <v>1</v>
      </c>
    </row>
    <row r="1178" spans="1:6">
      <c r="A1178">
        <v>2018</v>
      </c>
      <c r="B1178" s="39" t="s">
        <v>475</v>
      </c>
      <c r="C1178" s="39" t="s">
        <v>131</v>
      </c>
      <c r="D1178" s="39" t="s">
        <v>132</v>
      </c>
      <c r="E1178" s="39" t="s">
        <v>476</v>
      </c>
      <c r="F1178">
        <v>1</v>
      </c>
    </row>
    <row r="1179" spans="1:6">
      <c r="A1179">
        <v>2019</v>
      </c>
      <c r="B1179" s="39" t="s">
        <v>475</v>
      </c>
      <c r="C1179" s="39" t="s">
        <v>131</v>
      </c>
      <c r="D1179" s="39" t="s">
        <v>132</v>
      </c>
      <c r="E1179" s="39" t="s">
        <v>476</v>
      </c>
      <c r="F1179">
        <v>1</v>
      </c>
    </row>
    <row r="1180" spans="1:6">
      <c r="A1180">
        <v>2020</v>
      </c>
      <c r="B1180" s="39" t="s">
        <v>475</v>
      </c>
      <c r="C1180" s="39" t="s">
        <v>131</v>
      </c>
      <c r="D1180" s="39" t="s">
        <v>132</v>
      </c>
      <c r="E1180" s="39" t="s">
        <v>476</v>
      </c>
      <c r="F1180">
        <v>1</v>
      </c>
    </row>
    <row r="1181" spans="1:6">
      <c r="A1181">
        <v>2021</v>
      </c>
      <c r="B1181" s="39" t="s">
        <v>475</v>
      </c>
      <c r="C1181" s="39" t="s">
        <v>131</v>
      </c>
      <c r="D1181" s="39" t="s">
        <v>132</v>
      </c>
      <c r="E1181" s="39" t="s">
        <v>476</v>
      </c>
      <c r="F1181">
        <v>1</v>
      </c>
    </row>
    <row r="1182" spans="1:6">
      <c r="A1182">
        <v>2022</v>
      </c>
      <c r="B1182" s="39" t="s">
        <v>475</v>
      </c>
      <c r="C1182" s="39" t="s">
        <v>131</v>
      </c>
      <c r="D1182" s="39" t="s">
        <v>132</v>
      </c>
      <c r="E1182" s="39" t="s">
        <v>476</v>
      </c>
      <c r="F1182">
        <v>1</v>
      </c>
    </row>
    <row r="1183" spans="1:6">
      <c r="A1183">
        <v>2023</v>
      </c>
      <c r="B1183" s="39" t="s">
        <v>475</v>
      </c>
      <c r="C1183" s="39" t="s">
        <v>131</v>
      </c>
      <c r="D1183" s="39" t="s">
        <v>132</v>
      </c>
      <c r="E1183" s="39" t="s">
        <v>476</v>
      </c>
      <c r="F1183">
        <v>1</v>
      </c>
    </row>
    <row r="1184" spans="1:6">
      <c r="A1184">
        <v>2024</v>
      </c>
      <c r="B1184" s="39" t="s">
        <v>475</v>
      </c>
      <c r="C1184" s="39" t="s">
        <v>131</v>
      </c>
      <c r="D1184" s="39" t="s">
        <v>132</v>
      </c>
      <c r="E1184" s="39" t="s">
        <v>476</v>
      </c>
      <c r="F1184">
        <v>1</v>
      </c>
    </row>
    <row r="1185" spans="1:6">
      <c r="A1185">
        <v>2025</v>
      </c>
      <c r="B1185" s="39" t="s">
        <v>475</v>
      </c>
      <c r="C1185" s="39" t="s">
        <v>131</v>
      </c>
      <c r="D1185" s="39" t="s">
        <v>132</v>
      </c>
      <c r="E1185" s="39" t="s">
        <v>476</v>
      </c>
      <c r="F1185">
        <v>1</v>
      </c>
    </row>
    <row r="1186" spans="1:6">
      <c r="A1186">
        <v>2026</v>
      </c>
      <c r="B1186" s="39" t="s">
        <v>475</v>
      </c>
      <c r="C1186" s="39" t="s">
        <v>131</v>
      </c>
      <c r="D1186" s="39" t="s">
        <v>132</v>
      </c>
      <c r="E1186" s="39" t="s">
        <v>476</v>
      </c>
      <c r="F1186">
        <v>1</v>
      </c>
    </row>
    <row r="1187" spans="1:6">
      <c r="A1187">
        <v>2008</v>
      </c>
      <c r="B1187" s="39" t="s">
        <v>477</v>
      </c>
      <c r="C1187" s="39" t="s">
        <v>170</v>
      </c>
      <c r="D1187" s="39" t="s">
        <v>132</v>
      </c>
      <c r="E1187" s="39" t="s">
        <v>478</v>
      </c>
      <c r="F1187">
        <v>1</v>
      </c>
    </row>
    <row r="1188" spans="1:6">
      <c r="A1188">
        <v>2009</v>
      </c>
      <c r="B1188" s="39" t="s">
        <v>477</v>
      </c>
      <c r="C1188" s="39" t="s">
        <v>170</v>
      </c>
      <c r="D1188" s="39" t="s">
        <v>132</v>
      </c>
      <c r="E1188" s="39" t="s">
        <v>478</v>
      </c>
      <c r="F1188">
        <v>1</v>
      </c>
    </row>
    <row r="1189" spans="1:6">
      <c r="A1189">
        <v>2010</v>
      </c>
      <c r="B1189" s="39" t="s">
        <v>477</v>
      </c>
      <c r="C1189" s="39" t="s">
        <v>170</v>
      </c>
      <c r="D1189" s="39" t="s">
        <v>132</v>
      </c>
      <c r="E1189" s="39" t="s">
        <v>478</v>
      </c>
      <c r="F1189">
        <v>1</v>
      </c>
    </row>
    <row r="1190" spans="1:6">
      <c r="A1190">
        <v>2011</v>
      </c>
      <c r="B1190" s="39" t="s">
        <v>477</v>
      </c>
      <c r="C1190" s="39" t="s">
        <v>170</v>
      </c>
      <c r="D1190" s="39" t="s">
        <v>132</v>
      </c>
      <c r="E1190" s="39" t="s">
        <v>478</v>
      </c>
      <c r="F1190">
        <v>1</v>
      </c>
    </row>
    <row r="1191" spans="1:6">
      <c r="A1191">
        <v>2012</v>
      </c>
      <c r="B1191" s="39" t="s">
        <v>477</v>
      </c>
      <c r="C1191" s="39" t="s">
        <v>170</v>
      </c>
      <c r="D1191" s="39" t="s">
        <v>132</v>
      </c>
      <c r="E1191" s="39" t="s">
        <v>478</v>
      </c>
      <c r="F1191">
        <v>1</v>
      </c>
    </row>
    <row r="1192" spans="1:6">
      <c r="A1192">
        <v>2013</v>
      </c>
      <c r="B1192" s="39" t="s">
        <v>477</v>
      </c>
      <c r="C1192" s="39" t="s">
        <v>170</v>
      </c>
      <c r="D1192" s="39" t="s">
        <v>132</v>
      </c>
      <c r="E1192" s="39" t="s">
        <v>478</v>
      </c>
      <c r="F1192">
        <v>1</v>
      </c>
    </row>
    <row r="1193" spans="1:6">
      <c r="A1193">
        <v>2014</v>
      </c>
      <c r="B1193" s="39" t="s">
        <v>477</v>
      </c>
      <c r="C1193" s="39" t="s">
        <v>170</v>
      </c>
      <c r="D1193" s="39" t="s">
        <v>132</v>
      </c>
      <c r="E1193" s="39" t="s">
        <v>478</v>
      </c>
      <c r="F1193">
        <v>1</v>
      </c>
    </row>
    <row r="1194" spans="1:6">
      <c r="A1194">
        <v>2015</v>
      </c>
      <c r="B1194" s="39" t="s">
        <v>477</v>
      </c>
      <c r="C1194" s="39" t="s">
        <v>170</v>
      </c>
      <c r="D1194" s="39" t="s">
        <v>132</v>
      </c>
      <c r="E1194" s="39" t="s">
        <v>478</v>
      </c>
      <c r="F1194">
        <v>1</v>
      </c>
    </row>
    <row r="1195" spans="1:6">
      <c r="A1195">
        <v>2016</v>
      </c>
      <c r="B1195" s="39" t="s">
        <v>477</v>
      </c>
      <c r="C1195" s="39" t="s">
        <v>170</v>
      </c>
      <c r="D1195" s="39" t="s">
        <v>132</v>
      </c>
      <c r="E1195" s="39" t="s">
        <v>478</v>
      </c>
      <c r="F1195">
        <v>1</v>
      </c>
    </row>
    <row r="1196" spans="1:6">
      <c r="A1196">
        <v>2017</v>
      </c>
      <c r="B1196" s="39" t="s">
        <v>477</v>
      </c>
      <c r="C1196" s="39" t="s">
        <v>170</v>
      </c>
      <c r="D1196" s="39" t="s">
        <v>132</v>
      </c>
      <c r="E1196" s="39" t="s">
        <v>478</v>
      </c>
      <c r="F1196">
        <v>1</v>
      </c>
    </row>
    <row r="1197" spans="1:6">
      <c r="A1197">
        <v>2018</v>
      </c>
      <c r="B1197" s="39" t="s">
        <v>477</v>
      </c>
      <c r="C1197" s="39" t="s">
        <v>170</v>
      </c>
      <c r="D1197" s="39" t="s">
        <v>132</v>
      </c>
      <c r="E1197" s="39" t="s">
        <v>478</v>
      </c>
      <c r="F1197">
        <v>1</v>
      </c>
    </row>
    <row r="1198" spans="1:6">
      <c r="A1198">
        <v>2019</v>
      </c>
      <c r="B1198" s="39" t="s">
        <v>477</v>
      </c>
      <c r="C1198" s="39" t="s">
        <v>170</v>
      </c>
      <c r="D1198" s="39" t="s">
        <v>132</v>
      </c>
      <c r="E1198" s="39" t="s">
        <v>478</v>
      </c>
      <c r="F1198">
        <v>1</v>
      </c>
    </row>
    <row r="1199" spans="1:6">
      <c r="A1199">
        <v>2020</v>
      </c>
      <c r="B1199" s="39" t="s">
        <v>477</v>
      </c>
      <c r="C1199" s="39" t="s">
        <v>170</v>
      </c>
      <c r="D1199" s="39" t="s">
        <v>132</v>
      </c>
      <c r="E1199" s="39" t="s">
        <v>478</v>
      </c>
      <c r="F1199">
        <v>1</v>
      </c>
    </row>
    <row r="1200" spans="1:6">
      <c r="A1200">
        <v>2021</v>
      </c>
      <c r="B1200" s="39" t="s">
        <v>477</v>
      </c>
      <c r="C1200" s="39" t="s">
        <v>170</v>
      </c>
      <c r="D1200" s="39" t="s">
        <v>132</v>
      </c>
      <c r="E1200" s="39" t="s">
        <v>478</v>
      </c>
      <c r="F1200">
        <v>1</v>
      </c>
    </row>
    <row r="1201" spans="1:6">
      <c r="A1201">
        <v>2022</v>
      </c>
      <c r="B1201" s="39" t="s">
        <v>477</v>
      </c>
      <c r="C1201" s="39" t="s">
        <v>170</v>
      </c>
      <c r="D1201" s="39" t="s">
        <v>132</v>
      </c>
      <c r="E1201" s="39" t="s">
        <v>478</v>
      </c>
      <c r="F1201">
        <v>1</v>
      </c>
    </row>
    <row r="1202" spans="1:6">
      <c r="A1202">
        <v>2023</v>
      </c>
      <c r="B1202" s="39" t="s">
        <v>477</v>
      </c>
      <c r="C1202" s="39" t="s">
        <v>170</v>
      </c>
      <c r="D1202" s="39" t="s">
        <v>132</v>
      </c>
      <c r="E1202" s="39" t="s">
        <v>478</v>
      </c>
      <c r="F1202">
        <v>1</v>
      </c>
    </row>
    <row r="1203" spans="1:6">
      <c r="A1203">
        <v>2024</v>
      </c>
      <c r="B1203" s="39" t="s">
        <v>477</v>
      </c>
      <c r="C1203" s="39" t="s">
        <v>170</v>
      </c>
      <c r="D1203" s="39" t="s">
        <v>132</v>
      </c>
      <c r="E1203" s="39" t="s">
        <v>478</v>
      </c>
      <c r="F1203">
        <v>1</v>
      </c>
    </row>
    <row r="1204" spans="1:6">
      <c r="A1204">
        <v>2025</v>
      </c>
      <c r="B1204" s="39" t="s">
        <v>477</v>
      </c>
      <c r="C1204" s="39" t="s">
        <v>170</v>
      </c>
      <c r="D1204" s="39" t="s">
        <v>132</v>
      </c>
      <c r="E1204" s="39" t="s">
        <v>478</v>
      </c>
      <c r="F1204">
        <v>1</v>
      </c>
    </row>
    <row r="1205" spans="1:6">
      <c r="A1205">
        <v>2026</v>
      </c>
      <c r="B1205" s="39" t="s">
        <v>477</v>
      </c>
      <c r="C1205" s="39" t="s">
        <v>170</v>
      </c>
      <c r="D1205" s="39" t="s">
        <v>132</v>
      </c>
      <c r="E1205" s="39" t="s">
        <v>478</v>
      </c>
      <c r="F1205">
        <v>1</v>
      </c>
    </row>
    <row r="1206" spans="1:6">
      <c r="A1206">
        <v>2019</v>
      </c>
      <c r="B1206" s="39" t="s">
        <v>479</v>
      </c>
      <c r="C1206" s="39" t="s">
        <v>131</v>
      </c>
      <c r="D1206" s="39" t="s">
        <v>132</v>
      </c>
      <c r="E1206" s="39" t="s">
        <v>480</v>
      </c>
      <c r="F1206">
        <v>1</v>
      </c>
    </row>
    <row r="1207" spans="1:6">
      <c r="A1207">
        <v>2020</v>
      </c>
      <c r="B1207" s="39" t="s">
        <v>479</v>
      </c>
      <c r="C1207" s="39" t="s">
        <v>131</v>
      </c>
      <c r="D1207" s="39" t="s">
        <v>132</v>
      </c>
      <c r="E1207" s="39" t="s">
        <v>480</v>
      </c>
      <c r="F1207">
        <v>1</v>
      </c>
    </row>
    <row r="1208" spans="1:6">
      <c r="A1208">
        <v>2021</v>
      </c>
      <c r="B1208" s="39" t="s">
        <v>479</v>
      </c>
      <c r="C1208" s="39" t="s">
        <v>131</v>
      </c>
      <c r="D1208" s="39" t="s">
        <v>132</v>
      </c>
      <c r="E1208" s="39" t="s">
        <v>480</v>
      </c>
      <c r="F1208">
        <v>1</v>
      </c>
    </row>
    <row r="1209" spans="1:6">
      <c r="A1209">
        <v>2022</v>
      </c>
      <c r="B1209" s="39" t="s">
        <v>479</v>
      </c>
      <c r="C1209" s="39" t="s">
        <v>131</v>
      </c>
      <c r="D1209" s="39" t="s">
        <v>132</v>
      </c>
      <c r="E1209" s="39" t="s">
        <v>480</v>
      </c>
      <c r="F1209">
        <v>1</v>
      </c>
    </row>
    <row r="1210" spans="1:6">
      <c r="A1210">
        <v>2023</v>
      </c>
      <c r="B1210" s="39" t="s">
        <v>479</v>
      </c>
      <c r="C1210" s="39" t="s">
        <v>131</v>
      </c>
      <c r="D1210" s="39" t="s">
        <v>481</v>
      </c>
      <c r="E1210" s="39" t="s">
        <v>480</v>
      </c>
      <c r="F1210">
        <v>1</v>
      </c>
    </row>
    <row r="1211" spans="1:6">
      <c r="A1211">
        <v>2024</v>
      </c>
      <c r="B1211" s="39" t="s">
        <v>479</v>
      </c>
      <c r="C1211" s="39" t="s">
        <v>131</v>
      </c>
      <c r="D1211" s="39" t="s">
        <v>481</v>
      </c>
      <c r="E1211" s="39" t="s">
        <v>480</v>
      </c>
      <c r="F1211">
        <v>1</v>
      </c>
    </row>
    <row r="1212" spans="1:6">
      <c r="A1212">
        <v>2025</v>
      </c>
      <c r="B1212" s="39" t="s">
        <v>479</v>
      </c>
      <c r="C1212" s="39" t="s">
        <v>131</v>
      </c>
      <c r="D1212" s="39" t="s">
        <v>481</v>
      </c>
      <c r="E1212" s="39" t="s">
        <v>480</v>
      </c>
      <c r="F1212">
        <v>1</v>
      </c>
    </row>
    <row r="1213" spans="1:6">
      <c r="A1213">
        <v>2026</v>
      </c>
      <c r="B1213" s="39" t="s">
        <v>479</v>
      </c>
      <c r="C1213" s="39" t="s">
        <v>131</v>
      </c>
      <c r="D1213" s="39" t="s">
        <v>481</v>
      </c>
      <c r="E1213" s="39" t="s">
        <v>480</v>
      </c>
      <c r="F1213">
        <v>1</v>
      </c>
    </row>
    <row r="1214" spans="1:6">
      <c r="A1214">
        <v>2023</v>
      </c>
      <c r="B1214" s="39" t="s">
        <v>482</v>
      </c>
      <c r="C1214" s="39" t="s">
        <v>131</v>
      </c>
      <c r="D1214" s="39" t="s">
        <v>132</v>
      </c>
      <c r="E1214" s="39" t="s">
        <v>483</v>
      </c>
      <c r="F1214">
        <v>1</v>
      </c>
    </row>
    <row r="1215" spans="1:6">
      <c r="A1215">
        <v>2024</v>
      </c>
      <c r="B1215" s="39" t="s">
        <v>482</v>
      </c>
      <c r="C1215" s="39" t="s">
        <v>131</v>
      </c>
      <c r="D1215" s="39" t="s">
        <v>132</v>
      </c>
      <c r="E1215" s="39" t="s">
        <v>483</v>
      </c>
      <c r="F1215">
        <v>1</v>
      </c>
    </row>
    <row r="1216" spans="1:6">
      <c r="A1216">
        <v>2025</v>
      </c>
      <c r="B1216" s="39" t="s">
        <v>482</v>
      </c>
      <c r="C1216" s="39" t="s">
        <v>131</v>
      </c>
      <c r="D1216" s="39" t="s">
        <v>132</v>
      </c>
      <c r="E1216" s="39" t="s">
        <v>483</v>
      </c>
      <c r="F1216">
        <v>1</v>
      </c>
    </row>
    <row r="1217" spans="1:6">
      <c r="A1217">
        <v>2026</v>
      </c>
      <c r="B1217" s="39" t="s">
        <v>482</v>
      </c>
      <c r="C1217" s="39" t="s">
        <v>131</v>
      </c>
      <c r="D1217" s="39" t="s">
        <v>132</v>
      </c>
      <c r="E1217" s="39" t="s">
        <v>483</v>
      </c>
      <c r="F1217">
        <v>1</v>
      </c>
    </row>
    <row r="1218" spans="1:6">
      <c r="A1218">
        <v>1996</v>
      </c>
      <c r="B1218" s="39" t="s">
        <v>484</v>
      </c>
      <c r="C1218" s="39" t="s">
        <v>485</v>
      </c>
      <c r="D1218" s="39" t="s">
        <v>132</v>
      </c>
      <c r="E1218" s="39" t="s">
        <v>486</v>
      </c>
      <c r="F1218">
        <v>1</v>
      </c>
    </row>
    <row r="1219" spans="1:6">
      <c r="A1219">
        <v>1996</v>
      </c>
      <c r="B1219" s="39" t="s">
        <v>484</v>
      </c>
      <c r="C1219" s="39" t="s">
        <v>461</v>
      </c>
      <c r="D1219" s="39" t="s">
        <v>132</v>
      </c>
      <c r="E1219" s="39" t="s">
        <v>486</v>
      </c>
      <c r="F1219">
        <v>1</v>
      </c>
    </row>
    <row r="1220" spans="1:6">
      <c r="A1220">
        <v>1997</v>
      </c>
      <c r="B1220" s="39" t="s">
        <v>484</v>
      </c>
      <c r="C1220" s="39" t="s">
        <v>461</v>
      </c>
      <c r="D1220" s="39" t="s">
        <v>132</v>
      </c>
      <c r="E1220" s="39" t="s">
        <v>486</v>
      </c>
      <c r="F1220">
        <v>1</v>
      </c>
    </row>
    <row r="1221" spans="1:6">
      <c r="A1221">
        <v>1998</v>
      </c>
      <c r="B1221" s="39" t="s">
        <v>484</v>
      </c>
      <c r="C1221" s="39" t="s">
        <v>461</v>
      </c>
      <c r="D1221" s="39" t="s">
        <v>132</v>
      </c>
      <c r="E1221" s="39" t="s">
        <v>486</v>
      </c>
      <c r="F1221">
        <v>1</v>
      </c>
    </row>
    <row r="1222" spans="1:6">
      <c r="A1222">
        <v>1999</v>
      </c>
      <c r="B1222" s="39" t="s">
        <v>484</v>
      </c>
      <c r="C1222" s="39" t="s">
        <v>461</v>
      </c>
      <c r="D1222" s="39" t="s">
        <v>132</v>
      </c>
      <c r="E1222" s="39" t="s">
        <v>486</v>
      </c>
      <c r="F1222">
        <v>1</v>
      </c>
    </row>
    <row r="1223" spans="1:6">
      <c r="A1223">
        <v>2000</v>
      </c>
      <c r="B1223" s="39" t="s">
        <v>484</v>
      </c>
      <c r="C1223" s="39" t="s">
        <v>461</v>
      </c>
      <c r="D1223" s="39" t="s">
        <v>132</v>
      </c>
      <c r="E1223" s="39" t="s">
        <v>486</v>
      </c>
      <c r="F1223">
        <v>1</v>
      </c>
    </row>
    <row r="1224" spans="1:6">
      <c r="A1224">
        <v>2001</v>
      </c>
      <c r="B1224" s="39" t="s">
        <v>484</v>
      </c>
      <c r="C1224" s="39" t="s">
        <v>461</v>
      </c>
      <c r="D1224" s="39" t="s">
        <v>132</v>
      </c>
      <c r="E1224" s="39" t="s">
        <v>486</v>
      </c>
      <c r="F1224">
        <v>1</v>
      </c>
    </row>
    <row r="1225" spans="1:6">
      <c r="A1225">
        <v>2002</v>
      </c>
      <c r="B1225" s="39" t="s">
        <v>484</v>
      </c>
      <c r="C1225" s="39" t="s">
        <v>461</v>
      </c>
      <c r="D1225" s="39" t="s">
        <v>132</v>
      </c>
      <c r="E1225" s="39" t="s">
        <v>486</v>
      </c>
      <c r="F1225">
        <v>1</v>
      </c>
    </row>
    <row r="1226" spans="1:6">
      <c r="A1226">
        <v>2003</v>
      </c>
      <c r="B1226" s="39" t="s">
        <v>487</v>
      </c>
      <c r="C1226" s="39" t="s">
        <v>485</v>
      </c>
      <c r="D1226" s="39" t="s">
        <v>132</v>
      </c>
      <c r="E1226" s="39" t="s">
        <v>488</v>
      </c>
      <c r="F1226">
        <v>1</v>
      </c>
    </row>
    <row r="1227" spans="1:6">
      <c r="A1227">
        <v>2004</v>
      </c>
      <c r="B1227" s="39" t="s">
        <v>487</v>
      </c>
      <c r="C1227" s="39" t="s">
        <v>485</v>
      </c>
      <c r="D1227" s="39" t="s">
        <v>132</v>
      </c>
      <c r="E1227" s="39" t="s">
        <v>488</v>
      </c>
      <c r="F1227">
        <v>1</v>
      </c>
    </row>
    <row r="1228" spans="1:6">
      <c r="A1228">
        <v>2005</v>
      </c>
      <c r="B1228" s="39" t="s">
        <v>487</v>
      </c>
      <c r="C1228" s="39" t="s">
        <v>485</v>
      </c>
      <c r="D1228" s="39" t="s">
        <v>132</v>
      </c>
      <c r="E1228" s="39" t="s">
        <v>488</v>
      </c>
      <c r="F1228">
        <v>1</v>
      </c>
    </row>
    <row r="1229" spans="1:6">
      <c r="A1229">
        <v>2006</v>
      </c>
      <c r="B1229" s="39" t="s">
        <v>487</v>
      </c>
      <c r="C1229" s="39" t="s">
        <v>485</v>
      </c>
      <c r="D1229" s="39" t="s">
        <v>132</v>
      </c>
      <c r="E1229" s="39" t="s">
        <v>488</v>
      </c>
      <c r="F1229">
        <v>1</v>
      </c>
    </row>
    <row r="1230" spans="1:6">
      <c r="A1230">
        <v>2007</v>
      </c>
      <c r="B1230" s="39" t="s">
        <v>487</v>
      </c>
      <c r="C1230" s="39" t="s">
        <v>485</v>
      </c>
      <c r="D1230" s="39" t="s">
        <v>132</v>
      </c>
      <c r="E1230" s="39" t="s">
        <v>488</v>
      </c>
      <c r="F1230">
        <v>1</v>
      </c>
    </row>
    <row r="1231" spans="1:6">
      <c r="A1231">
        <v>2008</v>
      </c>
      <c r="B1231" s="39" t="s">
        <v>487</v>
      </c>
      <c r="C1231" s="39" t="s">
        <v>485</v>
      </c>
      <c r="D1231" s="39" t="s">
        <v>132</v>
      </c>
      <c r="E1231" s="39" t="s">
        <v>488</v>
      </c>
      <c r="F1231">
        <v>1</v>
      </c>
    </row>
    <row r="1232" spans="1:6">
      <c r="A1232">
        <v>2009</v>
      </c>
      <c r="B1232" s="39" t="s">
        <v>487</v>
      </c>
      <c r="C1232" s="39" t="s">
        <v>485</v>
      </c>
      <c r="D1232" s="39" t="s">
        <v>132</v>
      </c>
      <c r="E1232" s="39" t="s">
        <v>488</v>
      </c>
      <c r="F1232">
        <v>1</v>
      </c>
    </row>
    <row r="1233" spans="1:6">
      <c r="A1233">
        <v>2010</v>
      </c>
      <c r="B1233" s="39" t="s">
        <v>487</v>
      </c>
      <c r="C1233" s="39" t="s">
        <v>485</v>
      </c>
      <c r="D1233" s="39" t="s">
        <v>132</v>
      </c>
      <c r="E1233" s="39" t="s">
        <v>488</v>
      </c>
      <c r="F1233">
        <v>1</v>
      </c>
    </row>
    <row r="1234" spans="1:6">
      <c r="A1234">
        <v>2011</v>
      </c>
      <c r="B1234" s="39" t="s">
        <v>487</v>
      </c>
      <c r="C1234" s="39" t="s">
        <v>485</v>
      </c>
      <c r="D1234" s="39" t="s">
        <v>132</v>
      </c>
      <c r="E1234" s="39" t="s">
        <v>488</v>
      </c>
      <c r="F1234">
        <v>1</v>
      </c>
    </row>
    <row r="1235" spans="1:6">
      <c r="A1235">
        <v>2012</v>
      </c>
      <c r="B1235" s="39" t="s">
        <v>487</v>
      </c>
      <c r="C1235" s="39" t="s">
        <v>485</v>
      </c>
      <c r="D1235" s="39" t="s">
        <v>132</v>
      </c>
      <c r="E1235" s="39" t="s">
        <v>488</v>
      </c>
      <c r="F1235">
        <v>1</v>
      </c>
    </row>
    <row r="1236" spans="1:6">
      <c r="A1236">
        <v>2013</v>
      </c>
      <c r="B1236" s="39" t="s">
        <v>487</v>
      </c>
      <c r="C1236" s="39" t="s">
        <v>485</v>
      </c>
      <c r="D1236" s="39" t="s">
        <v>132</v>
      </c>
      <c r="E1236" s="39" t="s">
        <v>488</v>
      </c>
      <c r="F1236">
        <v>1</v>
      </c>
    </row>
    <row r="1237" spans="1:6">
      <c r="A1237">
        <v>2014</v>
      </c>
      <c r="B1237" s="39" t="s">
        <v>487</v>
      </c>
      <c r="C1237" s="39" t="s">
        <v>485</v>
      </c>
      <c r="D1237" s="39" t="s">
        <v>132</v>
      </c>
      <c r="E1237" s="39" t="s">
        <v>488</v>
      </c>
      <c r="F1237">
        <v>1</v>
      </c>
    </row>
    <row r="1238" spans="1:6">
      <c r="A1238">
        <v>2015</v>
      </c>
      <c r="B1238" s="39" t="s">
        <v>487</v>
      </c>
      <c r="C1238" s="39" t="s">
        <v>485</v>
      </c>
      <c r="D1238" s="39" t="s">
        <v>132</v>
      </c>
      <c r="E1238" s="39" t="s">
        <v>488</v>
      </c>
      <c r="F1238">
        <v>1</v>
      </c>
    </row>
    <row r="1239" spans="1:6">
      <c r="A1239">
        <v>2016</v>
      </c>
      <c r="B1239" s="39" t="s">
        <v>487</v>
      </c>
      <c r="C1239" s="39" t="s">
        <v>485</v>
      </c>
      <c r="D1239" s="39" t="s">
        <v>132</v>
      </c>
      <c r="E1239" s="39" t="s">
        <v>488</v>
      </c>
      <c r="F1239">
        <v>1</v>
      </c>
    </row>
    <row r="1240" spans="1:6">
      <c r="A1240">
        <v>2019</v>
      </c>
      <c r="B1240" s="39" t="s">
        <v>487</v>
      </c>
      <c r="C1240" s="39" t="s">
        <v>174</v>
      </c>
      <c r="D1240" s="39" t="s">
        <v>132</v>
      </c>
      <c r="E1240" s="39" t="s">
        <v>488</v>
      </c>
      <c r="F1240">
        <v>1</v>
      </c>
    </row>
    <row r="1241" spans="1:6">
      <c r="A1241">
        <v>2020</v>
      </c>
      <c r="B1241" s="39" t="s">
        <v>487</v>
      </c>
      <c r="C1241" s="39" t="s">
        <v>174</v>
      </c>
      <c r="D1241" s="39" t="s">
        <v>132</v>
      </c>
      <c r="E1241" s="39" t="s">
        <v>488</v>
      </c>
      <c r="F1241">
        <v>1</v>
      </c>
    </row>
    <row r="1242" spans="1:6">
      <c r="A1242">
        <v>2021</v>
      </c>
      <c r="B1242" s="39" t="s">
        <v>487</v>
      </c>
      <c r="C1242" s="39" t="s">
        <v>174</v>
      </c>
      <c r="D1242" s="39" t="s">
        <v>132</v>
      </c>
      <c r="E1242" s="39" t="s">
        <v>488</v>
      </c>
      <c r="F1242">
        <v>1</v>
      </c>
    </row>
    <row r="1243" spans="1:6">
      <c r="A1243">
        <v>2022</v>
      </c>
      <c r="B1243" s="39" t="s">
        <v>487</v>
      </c>
      <c r="C1243" s="39" t="s">
        <v>174</v>
      </c>
      <c r="D1243" s="39" t="s">
        <v>132</v>
      </c>
      <c r="E1243" s="39" t="s">
        <v>488</v>
      </c>
      <c r="F1243">
        <v>1</v>
      </c>
    </row>
    <row r="1244" spans="1:6">
      <c r="A1244">
        <v>2023</v>
      </c>
      <c r="B1244" s="39" t="s">
        <v>487</v>
      </c>
      <c r="C1244" s="39" t="s">
        <v>174</v>
      </c>
      <c r="D1244" s="39" t="s">
        <v>132</v>
      </c>
      <c r="E1244" s="39" t="s">
        <v>488</v>
      </c>
      <c r="F1244">
        <v>1</v>
      </c>
    </row>
    <row r="1245" spans="1:6">
      <c r="A1245">
        <v>2024</v>
      </c>
      <c r="B1245" s="39" t="s">
        <v>487</v>
      </c>
      <c r="C1245" s="39" t="s">
        <v>174</v>
      </c>
      <c r="D1245" s="39" t="s">
        <v>132</v>
      </c>
      <c r="E1245" s="39" t="s">
        <v>488</v>
      </c>
      <c r="F1245">
        <v>1</v>
      </c>
    </row>
    <row r="1246" spans="1:6">
      <c r="A1246">
        <v>2025</v>
      </c>
      <c r="B1246" s="39" t="s">
        <v>487</v>
      </c>
      <c r="C1246" s="39" t="s">
        <v>174</v>
      </c>
      <c r="D1246" s="39" t="s">
        <v>132</v>
      </c>
      <c r="E1246" s="39" t="s">
        <v>488</v>
      </c>
      <c r="F1246">
        <v>1</v>
      </c>
    </row>
    <row r="1247" spans="1:6">
      <c r="A1247">
        <v>2026</v>
      </c>
      <c r="B1247" s="39" t="s">
        <v>487</v>
      </c>
      <c r="C1247" s="39" t="s">
        <v>174</v>
      </c>
      <c r="D1247" s="39" t="s">
        <v>132</v>
      </c>
      <c r="E1247" s="39" t="s">
        <v>488</v>
      </c>
      <c r="F1247">
        <v>1</v>
      </c>
    </row>
    <row r="1248" spans="1:6">
      <c r="A1248">
        <v>2016</v>
      </c>
      <c r="B1248" s="39" t="s">
        <v>489</v>
      </c>
      <c r="C1248" s="39" t="s">
        <v>174</v>
      </c>
      <c r="D1248" s="39" t="s">
        <v>132</v>
      </c>
      <c r="E1248" s="39" t="s">
        <v>490</v>
      </c>
      <c r="F1248">
        <v>1</v>
      </c>
    </row>
    <row r="1249" spans="1:6">
      <c r="A1249">
        <v>2017</v>
      </c>
      <c r="B1249" s="39" t="s">
        <v>489</v>
      </c>
      <c r="C1249" s="39" t="s">
        <v>174</v>
      </c>
      <c r="D1249" s="39" t="s">
        <v>132</v>
      </c>
      <c r="E1249" s="39" t="s">
        <v>490</v>
      </c>
      <c r="F1249">
        <v>1</v>
      </c>
    </row>
    <row r="1250" spans="1:6">
      <c r="A1250">
        <v>2018</v>
      </c>
      <c r="B1250" s="39" t="s">
        <v>489</v>
      </c>
      <c r="C1250" s="39" t="s">
        <v>174</v>
      </c>
      <c r="D1250" s="39" t="s">
        <v>132</v>
      </c>
      <c r="E1250" s="39" t="s">
        <v>490</v>
      </c>
      <c r="F1250">
        <v>1</v>
      </c>
    </row>
    <row r="1251" spans="1:6">
      <c r="A1251">
        <v>2019</v>
      </c>
      <c r="B1251" s="39" t="s">
        <v>489</v>
      </c>
      <c r="C1251" s="39" t="s">
        <v>174</v>
      </c>
      <c r="D1251" s="39" t="s">
        <v>132</v>
      </c>
      <c r="E1251" s="39" t="s">
        <v>490</v>
      </c>
      <c r="F1251">
        <v>1</v>
      </c>
    </row>
    <row r="1252" spans="1:6">
      <c r="A1252">
        <v>1954</v>
      </c>
      <c r="B1252" s="39" t="s">
        <v>491</v>
      </c>
      <c r="C1252" s="39" t="s">
        <v>168</v>
      </c>
      <c r="D1252" s="39" t="s">
        <v>132</v>
      </c>
      <c r="E1252" s="39" t="s">
        <v>492</v>
      </c>
      <c r="F1252">
        <v>1</v>
      </c>
    </row>
    <row r="1253" spans="1:6">
      <c r="A1253">
        <v>1955</v>
      </c>
      <c r="B1253" s="39" t="s">
        <v>491</v>
      </c>
      <c r="C1253" s="39" t="s">
        <v>168</v>
      </c>
      <c r="D1253" s="39" t="s">
        <v>132</v>
      </c>
      <c r="E1253" s="39" t="s">
        <v>492</v>
      </c>
      <c r="F1253">
        <v>1</v>
      </c>
    </row>
    <row r="1254" spans="1:6">
      <c r="A1254">
        <v>1956</v>
      </c>
      <c r="B1254" s="39" t="s">
        <v>491</v>
      </c>
      <c r="C1254" s="39" t="s">
        <v>168</v>
      </c>
      <c r="D1254" s="39" t="s">
        <v>132</v>
      </c>
      <c r="E1254" s="39" t="s">
        <v>492</v>
      </c>
      <c r="F1254">
        <v>1</v>
      </c>
    </row>
    <row r="1255" spans="1:6">
      <c r="A1255">
        <v>1957</v>
      </c>
      <c r="B1255" s="39" t="s">
        <v>491</v>
      </c>
      <c r="C1255" s="39" t="s">
        <v>174</v>
      </c>
      <c r="D1255" s="39" t="s">
        <v>132</v>
      </c>
      <c r="E1255" s="39" t="s">
        <v>492</v>
      </c>
      <c r="F1255">
        <v>1</v>
      </c>
    </row>
    <row r="1256" spans="1:6">
      <c r="A1256">
        <v>1958</v>
      </c>
      <c r="B1256" s="39" t="s">
        <v>491</v>
      </c>
      <c r="C1256" s="39" t="s">
        <v>168</v>
      </c>
      <c r="D1256" s="39" t="s">
        <v>132</v>
      </c>
      <c r="E1256" s="39" t="s">
        <v>492</v>
      </c>
      <c r="F1256">
        <v>1</v>
      </c>
    </row>
    <row r="1257" spans="1:6">
      <c r="A1257">
        <v>1973</v>
      </c>
      <c r="B1257" s="39" t="s">
        <v>491</v>
      </c>
      <c r="C1257" s="39" t="s">
        <v>168</v>
      </c>
      <c r="D1257" s="39" t="s">
        <v>132</v>
      </c>
      <c r="E1257" s="39" t="s">
        <v>492</v>
      </c>
      <c r="F1257">
        <v>1</v>
      </c>
    </row>
    <row r="1258" spans="1:6">
      <c r="A1258">
        <v>1974</v>
      </c>
      <c r="B1258" s="39" t="s">
        <v>491</v>
      </c>
      <c r="C1258" s="39" t="s">
        <v>168</v>
      </c>
      <c r="D1258" s="39" t="s">
        <v>132</v>
      </c>
      <c r="E1258" s="39" t="s">
        <v>492</v>
      </c>
      <c r="F1258">
        <v>1</v>
      </c>
    </row>
    <row r="1259" spans="1:6">
      <c r="A1259">
        <v>1975</v>
      </c>
      <c r="B1259" s="39" t="s">
        <v>491</v>
      </c>
      <c r="C1259" s="39" t="s">
        <v>168</v>
      </c>
      <c r="D1259" s="39" t="s">
        <v>132</v>
      </c>
      <c r="E1259" s="39" t="s">
        <v>492</v>
      </c>
      <c r="F1259">
        <v>1</v>
      </c>
    </row>
    <row r="1260" spans="1:6">
      <c r="A1260">
        <v>1976</v>
      </c>
      <c r="B1260" s="39" t="s">
        <v>491</v>
      </c>
      <c r="C1260" s="39" t="s">
        <v>168</v>
      </c>
      <c r="D1260" s="39" t="s">
        <v>132</v>
      </c>
      <c r="E1260" s="39" t="s">
        <v>492</v>
      </c>
      <c r="F1260">
        <v>1</v>
      </c>
    </row>
    <row r="1261" spans="1:6">
      <c r="A1261">
        <v>1977</v>
      </c>
      <c r="B1261" s="39" t="s">
        <v>491</v>
      </c>
      <c r="C1261" s="39" t="s">
        <v>168</v>
      </c>
      <c r="D1261" s="39" t="s">
        <v>132</v>
      </c>
      <c r="E1261" s="39" t="s">
        <v>492</v>
      </c>
      <c r="F1261">
        <v>1</v>
      </c>
    </row>
    <row r="1262" spans="1:6">
      <c r="A1262">
        <v>1978</v>
      </c>
      <c r="B1262" s="39" t="s">
        <v>491</v>
      </c>
      <c r="C1262" s="39" t="s">
        <v>168</v>
      </c>
      <c r="D1262" s="39" t="s">
        <v>132</v>
      </c>
      <c r="E1262" s="39" t="s">
        <v>492</v>
      </c>
      <c r="F1262">
        <v>1</v>
      </c>
    </row>
    <row r="1263" spans="1:6">
      <c r="A1263">
        <v>1979</v>
      </c>
      <c r="B1263" s="39" t="s">
        <v>491</v>
      </c>
      <c r="C1263" s="39" t="s">
        <v>168</v>
      </c>
      <c r="D1263" s="39" t="s">
        <v>132</v>
      </c>
      <c r="E1263" s="39" t="s">
        <v>492</v>
      </c>
      <c r="F1263">
        <v>1</v>
      </c>
    </row>
    <row r="1264" spans="1:6">
      <c r="A1264">
        <v>1980</v>
      </c>
      <c r="B1264" s="39" t="s">
        <v>491</v>
      </c>
      <c r="C1264" s="39" t="s">
        <v>168</v>
      </c>
      <c r="D1264" s="39" t="s">
        <v>132</v>
      </c>
      <c r="E1264" s="39" t="s">
        <v>492</v>
      </c>
      <c r="F1264">
        <v>1</v>
      </c>
    </row>
    <row r="1265" spans="1:6">
      <c r="A1265">
        <v>1981</v>
      </c>
      <c r="B1265" s="39" t="s">
        <v>491</v>
      </c>
      <c r="C1265" s="39" t="s">
        <v>168</v>
      </c>
      <c r="D1265" s="39" t="s">
        <v>132</v>
      </c>
      <c r="E1265" s="39" t="s">
        <v>492</v>
      </c>
      <c r="F1265">
        <v>1</v>
      </c>
    </row>
    <row r="1266" spans="1:6">
      <c r="A1266">
        <v>1982</v>
      </c>
      <c r="B1266" s="39" t="s">
        <v>491</v>
      </c>
      <c r="C1266" s="39" t="s">
        <v>168</v>
      </c>
      <c r="D1266" s="39" t="s">
        <v>132</v>
      </c>
      <c r="E1266" s="39" t="s">
        <v>492</v>
      </c>
      <c r="F1266">
        <v>1</v>
      </c>
    </row>
    <row r="1267" spans="1:6">
      <c r="A1267">
        <v>1983</v>
      </c>
      <c r="B1267" s="39" t="s">
        <v>491</v>
      </c>
      <c r="C1267" s="39" t="s">
        <v>168</v>
      </c>
      <c r="D1267" s="39" t="s">
        <v>132</v>
      </c>
      <c r="E1267" s="39" t="s">
        <v>492</v>
      </c>
      <c r="F1267">
        <v>1</v>
      </c>
    </row>
    <row r="1268" spans="1:6">
      <c r="A1268">
        <v>1984</v>
      </c>
      <c r="B1268" s="39" t="s">
        <v>491</v>
      </c>
      <c r="C1268" s="39" t="s">
        <v>168</v>
      </c>
      <c r="D1268" s="39" t="s">
        <v>132</v>
      </c>
      <c r="E1268" s="39" t="s">
        <v>492</v>
      </c>
      <c r="F1268">
        <v>1</v>
      </c>
    </row>
    <row r="1269" spans="1:6">
      <c r="A1269">
        <v>1985</v>
      </c>
      <c r="B1269" s="39" t="s">
        <v>491</v>
      </c>
      <c r="C1269" s="39" t="s">
        <v>168</v>
      </c>
      <c r="D1269" s="39" t="s">
        <v>132</v>
      </c>
      <c r="E1269" s="39" t="s">
        <v>492</v>
      </c>
      <c r="F1269">
        <v>1</v>
      </c>
    </row>
    <row r="1270" spans="1:6">
      <c r="A1270">
        <v>1986</v>
      </c>
      <c r="B1270" s="39" t="s">
        <v>491</v>
      </c>
      <c r="C1270" s="39" t="s">
        <v>168</v>
      </c>
      <c r="D1270" s="39" t="s">
        <v>132</v>
      </c>
      <c r="E1270" s="39" t="s">
        <v>492</v>
      </c>
      <c r="F1270">
        <v>1</v>
      </c>
    </row>
    <row r="1271" spans="1:6">
      <c r="A1271">
        <v>1987</v>
      </c>
      <c r="B1271" s="39" t="s">
        <v>491</v>
      </c>
      <c r="C1271" s="39" t="s">
        <v>168</v>
      </c>
      <c r="D1271" s="39" t="s">
        <v>132</v>
      </c>
      <c r="E1271" s="39" t="s">
        <v>492</v>
      </c>
      <c r="F1271">
        <v>1</v>
      </c>
    </row>
    <row r="1272" spans="1:6">
      <c r="A1272">
        <v>1988</v>
      </c>
      <c r="B1272" s="39" t="s">
        <v>491</v>
      </c>
      <c r="C1272" s="39" t="s">
        <v>168</v>
      </c>
      <c r="D1272" s="39" t="s">
        <v>132</v>
      </c>
      <c r="E1272" s="39" t="s">
        <v>492</v>
      </c>
      <c r="F1272">
        <v>1</v>
      </c>
    </row>
    <row r="1273" spans="1:6">
      <c r="A1273">
        <v>1989</v>
      </c>
      <c r="B1273" s="39" t="s">
        <v>491</v>
      </c>
      <c r="C1273" s="39" t="s">
        <v>168</v>
      </c>
      <c r="D1273" s="39" t="s">
        <v>132</v>
      </c>
      <c r="E1273" s="39" t="s">
        <v>492</v>
      </c>
      <c r="F1273">
        <v>1</v>
      </c>
    </row>
    <row r="1274" spans="1:6">
      <c r="A1274">
        <v>1990</v>
      </c>
      <c r="B1274" s="39" t="s">
        <v>491</v>
      </c>
      <c r="C1274" s="39" t="s">
        <v>168</v>
      </c>
      <c r="D1274" s="39" t="s">
        <v>132</v>
      </c>
      <c r="E1274" s="39" t="s">
        <v>492</v>
      </c>
      <c r="F1274">
        <v>1</v>
      </c>
    </row>
    <row r="1275" spans="1:6">
      <c r="A1275">
        <v>1991</v>
      </c>
      <c r="B1275" s="39" t="s">
        <v>491</v>
      </c>
      <c r="C1275" s="39" t="s">
        <v>168</v>
      </c>
      <c r="D1275" s="39" t="s">
        <v>132</v>
      </c>
      <c r="E1275" s="39" t="s">
        <v>492</v>
      </c>
      <c r="F1275">
        <v>1</v>
      </c>
    </row>
    <row r="1276" spans="1:6">
      <c r="A1276">
        <v>1992</v>
      </c>
      <c r="B1276" s="39" t="s">
        <v>491</v>
      </c>
      <c r="C1276" s="39" t="s">
        <v>168</v>
      </c>
      <c r="D1276" s="39" t="s">
        <v>132</v>
      </c>
      <c r="E1276" s="39" t="s">
        <v>492</v>
      </c>
      <c r="F1276">
        <v>1</v>
      </c>
    </row>
    <row r="1277" spans="1:6">
      <c r="A1277">
        <v>1993</v>
      </c>
      <c r="B1277" s="39" t="s">
        <v>491</v>
      </c>
      <c r="C1277" s="39" t="s">
        <v>168</v>
      </c>
      <c r="D1277" s="39" t="s">
        <v>132</v>
      </c>
      <c r="E1277" s="39" t="s">
        <v>492</v>
      </c>
      <c r="F1277">
        <v>1</v>
      </c>
    </row>
    <row r="1278" spans="1:6">
      <c r="A1278">
        <v>1994</v>
      </c>
      <c r="B1278" s="39" t="s">
        <v>491</v>
      </c>
      <c r="C1278" s="39" t="s">
        <v>168</v>
      </c>
      <c r="D1278" s="39" t="s">
        <v>132</v>
      </c>
      <c r="E1278" s="39" t="s">
        <v>492</v>
      </c>
      <c r="F1278">
        <v>1</v>
      </c>
    </row>
    <row r="1279" spans="1:6">
      <c r="A1279">
        <v>1995</v>
      </c>
      <c r="B1279" s="39" t="s">
        <v>491</v>
      </c>
      <c r="C1279" s="39" t="s">
        <v>168</v>
      </c>
      <c r="D1279" s="39" t="s">
        <v>132</v>
      </c>
      <c r="E1279" s="39" t="s">
        <v>492</v>
      </c>
      <c r="F1279">
        <v>1</v>
      </c>
    </row>
    <row r="1280" spans="1:6">
      <c r="A1280">
        <v>1996</v>
      </c>
      <c r="B1280" s="39" t="s">
        <v>491</v>
      </c>
      <c r="C1280" s="39" t="s">
        <v>168</v>
      </c>
      <c r="D1280" s="39" t="s">
        <v>132</v>
      </c>
      <c r="E1280" s="39" t="s">
        <v>492</v>
      </c>
      <c r="F1280">
        <v>1</v>
      </c>
    </row>
    <row r="1281" spans="1:6">
      <c r="A1281">
        <v>1998</v>
      </c>
      <c r="B1281" s="39" t="s">
        <v>491</v>
      </c>
      <c r="C1281" s="39" t="s">
        <v>138</v>
      </c>
      <c r="D1281" s="39" t="s">
        <v>132</v>
      </c>
      <c r="E1281" s="39" t="s">
        <v>492</v>
      </c>
      <c r="F1281">
        <v>1</v>
      </c>
    </row>
    <row r="1282" spans="1:6">
      <c r="A1282">
        <v>1999</v>
      </c>
      <c r="B1282" s="39" t="s">
        <v>491</v>
      </c>
      <c r="C1282" s="39" t="s">
        <v>138</v>
      </c>
      <c r="D1282" s="39" t="s">
        <v>132</v>
      </c>
      <c r="E1282" s="39" t="s">
        <v>492</v>
      </c>
      <c r="F1282">
        <v>1</v>
      </c>
    </row>
    <row r="1283" spans="1:6">
      <c r="A1283">
        <v>2000</v>
      </c>
      <c r="B1283" s="39" t="s">
        <v>491</v>
      </c>
      <c r="C1283" s="39" t="s">
        <v>138</v>
      </c>
      <c r="D1283" s="39" t="s">
        <v>132</v>
      </c>
      <c r="E1283" s="39" t="s">
        <v>492</v>
      </c>
      <c r="F1283">
        <v>1</v>
      </c>
    </row>
    <row r="1284" spans="1:6">
      <c r="A1284">
        <v>2001</v>
      </c>
      <c r="B1284" s="39" t="s">
        <v>491</v>
      </c>
      <c r="C1284" s="39" t="s">
        <v>138</v>
      </c>
      <c r="D1284" s="39" t="s">
        <v>132</v>
      </c>
      <c r="E1284" s="39" t="s">
        <v>492</v>
      </c>
      <c r="F1284">
        <v>1</v>
      </c>
    </row>
    <row r="1285" spans="1:6">
      <c r="A1285">
        <v>2002</v>
      </c>
      <c r="B1285" s="39" t="s">
        <v>491</v>
      </c>
      <c r="C1285" s="39" t="s">
        <v>138</v>
      </c>
      <c r="D1285" s="39" t="s">
        <v>132</v>
      </c>
      <c r="E1285" s="39" t="s">
        <v>492</v>
      </c>
      <c r="F1285">
        <v>1</v>
      </c>
    </row>
    <row r="1286" spans="1:6">
      <c r="A1286">
        <v>2003</v>
      </c>
      <c r="B1286" s="39" t="s">
        <v>491</v>
      </c>
      <c r="C1286" s="39" t="s">
        <v>138</v>
      </c>
      <c r="D1286" s="39" t="s">
        <v>132</v>
      </c>
      <c r="E1286" s="39" t="s">
        <v>492</v>
      </c>
      <c r="F1286">
        <v>1</v>
      </c>
    </row>
    <row r="1287" spans="1:6">
      <c r="A1287">
        <v>2004</v>
      </c>
      <c r="B1287" s="39" t="s">
        <v>491</v>
      </c>
      <c r="C1287" s="39" t="s">
        <v>138</v>
      </c>
      <c r="D1287" s="39" t="s">
        <v>132</v>
      </c>
      <c r="E1287" s="39" t="s">
        <v>492</v>
      </c>
      <c r="F1287">
        <v>1</v>
      </c>
    </row>
    <row r="1288" spans="1:6">
      <c r="A1288">
        <v>2005</v>
      </c>
      <c r="B1288" s="39" t="s">
        <v>491</v>
      </c>
      <c r="C1288" s="39" t="s">
        <v>138</v>
      </c>
      <c r="D1288" s="39" t="s">
        <v>132</v>
      </c>
      <c r="E1288" s="39" t="s">
        <v>492</v>
      </c>
      <c r="F1288">
        <v>1</v>
      </c>
    </row>
    <row r="1289" spans="1:6">
      <c r="A1289">
        <v>2008</v>
      </c>
      <c r="B1289" s="39" t="s">
        <v>493</v>
      </c>
      <c r="C1289" s="39" t="s">
        <v>131</v>
      </c>
      <c r="D1289" s="39" t="s">
        <v>132</v>
      </c>
      <c r="E1289" s="39" t="s">
        <v>494</v>
      </c>
      <c r="F1289">
        <v>1</v>
      </c>
    </row>
    <row r="1290" spans="1:6">
      <c r="A1290">
        <v>2009</v>
      </c>
      <c r="B1290" s="39" t="s">
        <v>493</v>
      </c>
      <c r="C1290" s="39" t="s">
        <v>131</v>
      </c>
      <c r="D1290" s="39" t="s">
        <v>132</v>
      </c>
      <c r="E1290" s="39" t="s">
        <v>494</v>
      </c>
      <c r="F1290">
        <v>1</v>
      </c>
    </row>
    <row r="1291" spans="1:6">
      <c r="A1291">
        <v>2010</v>
      </c>
      <c r="B1291" s="39" t="s">
        <v>493</v>
      </c>
      <c r="C1291" s="39" t="s">
        <v>131</v>
      </c>
      <c r="D1291" s="39" t="s">
        <v>132</v>
      </c>
      <c r="E1291" s="39" t="s">
        <v>494</v>
      </c>
      <c r="F1291">
        <v>1</v>
      </c>
    </row>
    <row r="1292" spans="1:6">
      <c r="A1292">
        <v>2011</v>
      </c>
      <c r="B1292" s="39" t="s">
        <v>493</v>
      </c>
      <c r="C1292" s="39" t="s">
        <v>131</v>
      </c>
      <c r="D1292" s="39" t="s">
        <v>132</v>
      </c>
      <c r="E1292" s="39" t="s">
        <v>494</v>
      </c>
      <c r="F1292">
        <v>1</v>
      </c>
    </row>
    <row r="1293" spans="1:6">
      <c r="A1293">
        <v>2012</v>
      </c>
      <c r="B1293" s="39" t="s">
        <v>493</v>
      </c>
      <c r="C1293" s="39" t="s">
        <v>131</v>
      </c>
      <c r="D1293" s="39" t="s">
        <v>132</v>
      </c>
      <c r="E1293" s="39" t="s">
        <v>494</v>
      </c>
      <c r="F1293">
        <v>1</v>
      </c>
    </row>
    <row r="1294" spans="1:6">
      <c r="A1294">
        <v>2013</v>
      </c>
      <c r="B1294" s="39" t="s">
        <v>493</v>
      </c>
      <c r="C1294" s="39" t="s">
        <v>131</v>
      </c>
      <c r="D1294" s="39" t="s">
        <v>132</v>
      </c>
      <c r="E1294" s="39" t="s">
        <v>494</v>
      </c>
      <c r="F1294">
        <v>1</v>
      </c>
    </row>
    <row r="1295" spans="1:6">
      <c r="A1295">
        <v>2014</v>
      </c>
      <c r="B1295" s="39" t="s">
        <v>493</v>
      </c>
      <c r="C1295" s="39" t="s">
        <v>131</v>
      </c>
      <c r="D1295" s="39" t="s">
        <v>132</v>
      </c>
      <c r="E1295" s="39" t="s">
        <v>494</v>
      </c>
      <c r="F1295">
        <v>1</v>
      </c>
    </row>
    <row r="1296" spans="1:6">
      <c r="A1296">
        <v>2015</v>
      </c>
      <c r="B1296" s="39" t="s">
        <v>493</v>
      </c>
      <c r="C1296" s="39" t="s">
        <v>131</v>
      </c>
      <c r="D1296" s="39" t="s">
        <v>132</v>
      </c>
      <c r="E1296" s="39" t="s">
        <v>494</v>
      </c>
      <c r="F1296">
        <v>1</v>
      </c>
    </row>
    <row r="1297" spans="1:6">
      <c r="A1297">
        <v>2016</v>
      </c>
      <c r="B1297" s="39" t="s">
        <v>493</v>
      </c>
      <c r="C1297" s="39" t="s">
        <v>131</v>
      </c>
      <c r="D1297" s="39" t="s">
        <v>132</v>
      </c>
      <c r="E1297" s="39" t="s">
        <v>494</v>
      </c>
      <c r="F1297">
        <v>1</v>
      </c>
    </row>
    <row r="1298" spans="1:6">
      <c r="A1298">
        <v>2017</v>
      </c>
      <c r="B1298" s="39" t="s">
        <v>493</v>
      </c>
      <c r="C1298" s="39" t="s">
        <v>131</v>
      </c>
      <c r="D1298" s="39" t="s">
        <v>132</v>
      </c>
      <c r="E1298" s="39" t="s">
        <v>494</v>
      </c>
      <c r="F1298">
        <v>1</v>
      </c>
    </row>
    <row r="1299" spans="1:6">
      <c r="A1299">
        <v>2018</v>
      </c>
      <c r="B1299" s="39" t="s">
        <v>493</v>
      </c>
      <c r="C1299" s="39" t="s">
        <v>131</v>
      </c>
      <c r="D1299" s="39" t="s">
        <v>132</v>
      </c>
      <c r="E1299" s="39" t="s">
        <v>494</v>
      </c>
      <c r="F1299">
        <v>1</v>
      </c>
    </row>
    <row r="1300" spans="1:6">
      <c r="A1300">
        <v>2019</v>
      </c>
      <c r="B1300" s="39" t="s">
        <v>493</v>
      </c>
      <c r="C1300" s="39" t="s">
        <v>131</v>
      </c>
      <c r="D1300" s="39" t="s">
        <v>132</v>
      </c>
      <c r="E1300" s="39" t="s">
        <v>494</v>
      </c>
      <c r="F1300">
        <v>1</v>
      </c>
    </row>
    <row r="1301" spans="1:6">
      <c r="A1301">
        <v>2020</v>
      </c>
      <c r="B1301" s="39" t="s">
        <v>493</v>
      </c>
      <c r="C1301" s="39" t="s">
        <v>131</v>
      </c>
      <c r="D1301" s="39" t="s">
        <v>132</v>
      </c>
      <c r="E1301" s="39" t="s">
        <v>494</v>
      </c>
      <c r="F1301">
        <v>1</v>
      </c>
    </row>
    <row r="1302" spans="1:6">
      <c r="A1302">
        <v>2021</v>
      </c>
      <c r="B1302" s="39" t="s">
        <v>493</v>
      </c>
      <c r="C1302" s="39" t="s">
        <v>131</v>
      </c>
      <c r="D1302" s="39" t="s">
        <v>132</v>
      </c>
      <c r="E1302" s="39" t="s">
        <v>494</v>
      </c>
      <c r="F1302">
        <v>1</v>
      </c>
    </row>
    <row r="1303" spans="1:6">
      <c r="A1303">
        <v>2022</v>
      </c>
      <c r="B1303" s="39" t="s">
        <v>493</v>
      </c>
      <c r="C1303" s="39" t="s">
        <v>131</v>
      </c>
      <c r="D1303" s="39" t="s">
        <v>132</v>
      </c>
      <c r="E1303" s="39" t="s">
        <v>494</v>
      </c>
      <c r="F1303">
        <v>1</v>
      </c>
    </row>
    <row r="1304" spans="1:6">
      <c r="A1304">
        <v>2023</v>
      </c>
      <c r="B1304" s="39" t="s">
        <v>493</v>
      </c>
      <c r="C1304" s="39" t="s">
        <v>131</v>
      </c>
      <c r="D1304" s="39" t="s">
        <v>132</v>
      </c>
      <c r="E1304" s="39" t="s">
        <v>494</v>
      </c>
      <c r="F1304">
        <v>1</v>
      </c>
    </row>
    <row r="1305" spans="1:6">
      <c r="A1305">
        <v>2024</v>
      </c>
      <c r="B1305" s="39" t="s">
        <v>493</v>
      </c>
      <c r="C1305" s="39" t="s">
        <v>131</v>
      </c>
      <c r="D1305" s="39" t="s">
        <v>132</v>
      </c>
      <c r="E1305" s="39" t="s">
        <v>494</v>
      </c>
      <c r="F1305">
        <v>1</v>
      </c>
    </row>
    <row r="1306" spans="1:6">
      <c r="A1306">
        <v>2025</v>
      </c>
      <c r="B1306" s="39" t="s">
        <v>493</v>
      </c>
      <c r="C1306" s="39" t="s">
        <v>131</v>
      </c>
      <c r="D1306" s="39" t="s">
        <v>132</v>
      </c>
      <c r="E1306" s="39" t="s">
        <v>494</v>
      </c>
      <c r="F1306">
        <v>1</v>
      </c>
    </row>
    <row r="1307" spans="1:6">
      <c r="A1307">
        <v>2026</v>
      </c>
      <c r="B1307" s="39" t="s">
        <v>493</v>
      </c>
      <c r="C1307" s="39" t="s">
        <v>131</v>
      </c>
      <c r="D1307" s="39" t="s">
        <v>132</v>
      </c>
      <c r="E1307" s="39" t="s">
        <v>494</v>
      </c>
      <c r="F1307">
        <v>1</v>
      </c>
    </row>
    <row r="1308" spans="1:6">
      <c r="A1308">
        <v>2013</v>
      </c>
      <c r="B1308" s="39" t="s">
        <v>495</v>
      </c>
      <c r="C1308" s="39" t="s">
        <v>131</v>
      </c>
      <c r="D1308" s="39" t="s">
        <v>132</v>
      </c>
      <c r="E1308" s="39" t="s">
        <v>496</v>
      </c>
      <c r="F1308">
        <v>1</v>
      </c>
    </row>
    <row r="1309" spans="1:6">
      <c r="A1309">
        <v>2014</v>
      </c>
      <c r="B1309" s="39" t="s">
        <v>495</v>
      </c>
      <c r="C1309" s="39" t="s">
        <v>131</v>
      </c>
      <c r="D1309" s="39" t="s">
        <v>132</v>
      </c>
      <c r="E1309" s="39" t="s">
        <v>496</v>
      </c>
      <c r="F1309">
        <v>1</v>
      </c>
    </row>
    <row r="1310" spans="1:6">
      <c r="A1310">
        <v>2015</v>
      </c>
      <c r="B1310" s="39" t="s">
        <v>495</v>
      </c>
      <c r="C1310" s="39" t="s">
        <v>131</v>
      </c>
      <c r="D1310" s="39" t="s">
        <v>132</v>
      </c>
      <c r="E1310" s="39" t="s">
        <v>496</v>
      </c>
      <c r="F1310">
        <v>1</v>
      </c>
    </row>
    <row r="1311" spans="1:6">
      <c r="A1311">
        <v>2016</v>
      </c>
      <c r="B1311" s="39" t="s">
        <v>495</v>
      </c>
      <c r="C1311" s="39" t="s">
        <v>131</v>
      </c>
      <c r="D1311" s="39" t="s">
        <v>132</v>
      </c>
      <c r="E1311" s="39" t="s">
        <v>496</v>
      </c>
      <c r="F1311">
        <v>1</v>
      </c>
    </row>
    <row r="1312" spans="1:6">
      <c r="A1312">
        <v>2017</v>
      </c>
      <c r="B1312" s="39" t="s">
        <v>495</v>
      </c>
      <c r="C1312" s="39" t="s">
        <v>131</v>
      </c>
      <c r="D1312" s="39" t="s">
        <v>132</v>
      </c>
      <c r="E1312" s="39" t="s">
        <v>496</v>
      </c>
      <c r="F1312">
        <v>1</v>
      </c>
    </row>
    <row r="1313" spans="1:6">
      <c r="A1313">
        <v>2018</v>
      </c>
      <c r="B1313" s="39" t="s">
        <v>495</v>
      </c>
      <c r="C1313" s="39" t="s">
        <v>131</v>
      </c>
      <c r="D1313" s="39" t="s">
        <v>132</v>
      </c>
      <c r="E1313" s="39" t="s">
        <v>496</v>
      </c>
      <c r="F1313">
        <v>1</v>
      </c>
    </row>
    <row r="1314" spans="1:6">
      <c r="A1314">
        <v>2019</v>
      </c>
      <c r="B1314" s="39" t="s">
        <v>495</v>
      </c>
      <c r="C1314" s="39" t="s">
        <v>131</v>
      </c>
      <c r="D1314" s="39" t="s">
        <v>132</v>
      </c>
      <c r="E1314" s="39" t="s">
        <v>496</v>
      </c>
      <c r="F1314">
        <v>1</v>
      </c>
    </row>
    <row r="1315" spans="1:6">
      <c r="A1315">
        <v>2020</v>
      </c>
      <c r="B1315" s="39" t="s">
        <v>495</v>
      </c>
      <c r="C1315" s="39" t="s">
        <v>131</v>
      </c>
      <c r="D1315" s="39" t="s">
        <v>132</v>
      </c>
      <c r="E1315" s="39" t="s">
        <v>497</v>
      </c>
      <c r="F1315">
        <v>2</v>
      </c>
    </row>
    <row r="1316" spans="1:6">
      <c r="A1316">
        <v>2021</v>
      </c>
      <c r="B1316" s="39" t="s">
        <v>495</v>
      </c>
      <c r="C1316" s="39" t="s">
        <v>131</v>
      </c>
      <c r="D1316" s="39" t="s">
        <v>132</v>
      </c>
      <c r="E1316" s="39" t="s">
        <v>497</v>
      </c>
      <c r="F1316">
        <v>2</v>
      </c>
    </row>
    <row r="1317" spans="1:6">
      <c r="A1317">
        <v>2022</v>
      </c>
      <c r="B1317" s="39" t="s">
        <v>495</v>
      </c>
      <c r="C1317" s="39" t="s">
        <v>131</v>
      </c>
      <c r="D1317" s="39" t="s">
        <v>132</v>
      </c>
      <c r="E1317" s="39" t="s">
        <v>497</v>
      </c>
      <c r="F1317">
        <v>2</v>
      </c>
    </row>
    <row r="1318" spans="1:6">
      <c r="A1318">
        <v>2020</v>
      </c>
      <c r="B1318" s="39" t="s">
        <v>498</v>
      </c>
      <c r="C1318" s="39" t="s">
        <v>131</v>
      </c>
      <c r="D1318" s="39" t="s">
        <v>132</v>
      </c>
      <c r="E1318" s="39" t="s">
        <v>499</v>
      </c>
      <c r="F1318">
        <v>1</v>
      </c>
    </row>
    <row r="1319" spans="1:6">
      <c r="A1319">
        <v>2021</v>
      </c>
      <c r="B1319" s="39" t="s">
        <v>498</v>
      </c>
      <c r="C1319" s="39" t="s">
        <v>131</v>
      </c>
      <c r="D1319" s="39" t="s">
        <v>132</v>
      </c>
      <c r="E1319" s="39" t="s">
        <v>499</v>
      </c>
      <c r="F1319">
        <v>1</v>
      </c>
    </row>
    <row r="1320" spans="1:6">
      <c r="A1320">
        <v>2022</v>
      </c>
      <c r="B1320" s="39" t="s">
        <v>498</v>
      </c>
      <c r="C1320" s="39" t="s">
        <v>131</v>
      </c>
      <c r="D1320" s="39" t="s">
        <v>132</v>
      </c>
      <c r="E1320" s="39" t="s">
        <v>499</v>
      </c>
      <c r="F1320">
        <v>1</v>
      </c>
    </row>
    <row r="1321" spans="1:6">
      <c r="A1321">
        <v>2023</v>
      </c>
      <c r="B1321" s="39" t="s">
        <v>498</v>
      </c>
      <c r="C1321" s="39" t="s">
        <v>131</v>
      </c>
      <c r="D1321" s="39" t="s">
        <v>132</v>
      </c>
      <c r="E1321" s="39" t="s">
        <v>499</v>
      </c>
      <c r="F1321">
        <v>1</v>
      </c>
    </row>
    <row r="1322" spans="1:6">
      <c r="A1322">
        <v>2024</v>
      </c>
      <c r="B1322" s="39" t="s">
        <v>498</v>
      </c>
      <c r="C1322" s="39" t="s">
        <v>131</v>
      </c>
      <c r="D1322" s="39" t="s">
        <v>132</v>
      </c>
      <c r="E1322" s="39" t="s">
        <v>499</v>
      </c>
      <c r="F1322">
        <v>1</v>
      </c>
    </row>
    <row r="1323" spans="1:6">
      <c r="A1323">
        <v>2025</v>
      </c>
      <c r="B1323" s="39" t="s">
        <v>498</v>
      </c>
      <c r="C1323" s="39" t="s">
        <v>131</v>
      </c>
      <c r="D1323" s="39" t="s">
        <v>132</v>
      </c>
      <c r="E1323" s="39" t="s">
        <v>499</v>
      </c>
      <c r="F1323">
        <v>1</v>
      </c>
    </row>
    <row r="1324" spans="1:6">
      <c r="A1324">
        <v>2026</v>
      </c>
      <c r="B1324" s="39" t="s">
        <v>498</v>
      </c>
      <c r="C1324" s="39" t="s">
        <v>131</v>
      </c>
      <c r="D1324" s="39" t="s">
        <v>132</v>
      </c>
      <c r="E1324" s="39" t="s">
        <v>499</v>
      </c>
      <c r="F1324">
        <v>1</v>
      </c>
    </row>
    <row r="1325" spans="1:6">
      <c r="A1325">
        <v>2016</v>
      </c>
      <c r="B1325" s="39" t="s">
        <v>500</v>
      </c>
      <c r="C1325" s="39" t="s">
        <v>131</v>
      </c>
      <c r="D1325" s="39" t="s">
        <v>132</v>
      </c>
      <c r="E1325" s="39" t="s">
        <v>501</v>
      </c>
      <c r="F1325">
        <v>1</v>
      </c>
    </row>
    <row r="1326" spans="1:6">
      <c r="A1326">
        <v>2017</v>
      </c>
      <c r="B1326" s="39" t="s">
        <v>500</v>
      </c>
      <c r="C1326" s="39" t="s">
        <v>131</v>
      </c>
      <c r="D1326" s="39" t="s">
        <v>132</v>
      </c>
      <c r="E1326" s="39" t="s">
        <v>501</v>
      </c>
      <c r="F1326">
        <v>1</v>
      </c>
    </row>
    <row r="1327" spans="1:6">
      <c r="A1327">
        <v>2018</v>
      </c>
      <c r="B1327" s="39" t="s">
        <v>500</v>
      </c>
      <c r="C1327" s="39" t="s">
        <v>131</v>
      </c>
      <c r="D1327" s="39" t="s">
        <v>132</v>
      </c>
      <c r="E1327" s="39" t="s">
        <v>501</v>
      </c>
      <c r="F1327">
        <v>1</v>
      </c>
    </row>
    <row r="1328" spans="1:6">
      <c r="A1328">
        <v>2019</v>
      </c>
      <c r="B1328" s="39" t="s">
        <v>500</v>
      </c>
      <c r="C1328" s="39" t="s">
        <v>131</v>
      </c>
      <c r="D1328" s="39" t="s">
        <v>132</v>
      </c>
      <c r="E1328" s="39" t="s">
        <v>501</v>
      </c>
      <c r="F1328">
        <v>1</v>
      </c>
    </row>
    <row r="1329" spans="1:6">
      <c r="A1329">
        <v>2020</v>
      </c>
      <c r="B1329" s="39" t="s">
        <v>500</v>
      </c>
      <c r="C1329" s="39" t="s">
        <v>131</v>
      </c>
      <c r="D1329" s="39" t="s">
        <v>132</v>
      </c>
      <c r="E1329" s="39" t="s">
        <v>501</v>
      </c>
      <c r="F1329">
        <v>1</v>
      </c>
    </row>
    <row r="1330" spans="1:6">
      <c r="A1330">
        <v>2021</v>
      </c>
      <c r="B1330" s="39" t="s">
        <v>500</v>
      </c>
      <c r="C1330" s="39" t="s">
        <v>131</v>
      </c>
      <c r="D1330" s="39" t="s">
        <v>132</v>
      </c>
      <c r="E1330" s="39" t="s">
        <v>501</v>
      </c>
      <c r="F1330">
        <v>1</v>
      </c>
    </row>
    <row r="1331" spans="1:6">
      <c r="A1331">
        <v>2022</v>
      </c>
      <c r="B1331" s="39" t="s">
        <v>500</v>
      </c>
      <c r="C1331" s="39" t="s">
        <v>131</v>
      </c>
      <c r="D1331" s="39" t="s">
        <v>132</v>
      </c>
      <c r="E1331" s="39" t="s">
        <v>501</v>
      </c>
      <c r="F1331">
        <v>1</v>
      </c>
    </row>
    <row r="1332" spans="1:6">
      <c r="A1332">
        <v>2023</v>
      </c>
      <c r="B1332" s="39" t="s">
        <v>500</v>
      </c>
      <c r="C1332" s="39" t="s">
        <v>131</v>
      </c>
      <c r="D1332" s="39" t="s">
        <v>132</v>
      </c>
      <c r="E1332" s="39" t="s">
        <v>501</v>
      </c>
      <c r="F1332">
        <v>1</v>
      </c>
    </row>
    <row r="1333" spans="1:6">
      <c r="A1333">
        <v>2024</v>
      </c>
      <c r="B1333" s="39" t="s">
        <v>500</v>
      </c>
      <c r="C1333" s="39" t="s">
        <v>131</v>
      </c>
      <c r="D1333" s="39" t="s">
        <v>132</v>
      </c>
      <c r="E1333" s="39" t="s">
        <v>501</v>
      </c>
      <c r="F1333">
        <v>1</v>
      </c>
    </row>
    <row r="1334" spans="1:6">
      <c r="A1334">
        <v>2025</v>
      </c>
      <c r="B1334" s="39" t="s">
        <v>500</v>
      </c>
      <c r="C1334" s="39" t="s">
        <v>131</v>
      </c>
      <c r="D1334" s="39" t="s">
        <v>132</v>
      </c>
      <c r="E1334" s="39" t="s">
        <v>501</v>
      </c>
      <c r="F1334">
        <v>1</v>
      </c>
    </row>
    <row r="1335" spans="1:6">
      <c r="A1335">
        <v>2026</v>
      </c>
      <c r="B1335" s="39" t="s">
        <v>500</v>
      </c>
      <c r="C1335" s="39" t="s">
        <v>131</v>
      </c>
      <c r="D1335" s="39" t="s">
        <v>132</v>
      </c>
      <c r="E1335" s="39" t="s">
        <v>501</v>
      </c>
      <c r="F1335">
        <v>1</v>
      </c>
    </row>
    <row r="1336" spans="1:6">
      <c r="A1336">
        <v>2024</v>
      </c>
      <c r="B1336" s="39" t="s">
        <v>502</v>
      </c>
      <c r="C1336" s="39" t="s">
        <v>170</v>
      </c>
      <c r="D1336" s="39" t="s">
        <v>132</v>
      </c>
      <c r="E1336" s="39" t="s">
        <v>503</v>
      </c>
      <c r="F1336">
        <v>1</v>
      </c>
    </row>
    <row r="1337" spans="1:6">
      <c r="A1337">
        <v>2025</v>
      </c>
      <c r="B1337" s="39" t="s">
        <v>502</v>
      </c>
      <c r="C1337" s="39" t="s">
        <v>170</v>
      </c>
      <c r="D1337" s="39" t="s">
        <v>132</v>
      </c>
      <c r="E1337" s="39" t="s">
        <v>503</v>
      </c>
      <c r="F1337">
        <v>1</v>
      </c>
    </row>
    <row r="1338" spans="1:6">
      <c r="A1338">
        <v>2026</v>
      </c>
      <c r="B1338" s="39" t="s">
        <v>502</v>
      </c>
      <c r="C1338" s="39" t="s">
        <v>170</v>
      </c>
      <c r="D1338" s="39" t="s">
        <v>132</v>
      </c>
      <c r="E1338" s="39" t="s">
        <v>503</v>
      </c>
      <c r="F1338">
        <v>1</v>
      </c>
    </row>
    <row r="1339" spans="1:6">
      <c r="A1339">
        <v>2005</v>
      </c>
      <c r="B1339" s="39" t="s">
        <v>504</v>
      </c>
      <c r="C1339" s="39" t="s">
        <v>138</v>
      </c>
      <c r="D1339" s="39" t="s">
        <v>132</v>
      </c>
      <c r="E1339" s="39" t="s">
        <v>505</v>
      </c>
      <c r="F1339">
        <v>1</v>
      </c>
    </row>
    <row r="1340" spans="1:6">
      <c r="A1340">
        <v>2006</v>
      </c>
      <c r="B1340" s="39" t="s">
        <v>504</v>
      </c>
      <c r="C1340" s="39" t="s">
        <v>138</v>
      </c>
      <c r="D1340" s="39" t="s">
        <v>132</v>
      </c>
      <c r="E1340" s="39" t="s">
        <v>505</v>
      </c>
      <c r="F1340">
        <v>1</v>
      </c>
    </row>
    <row r="1341" spans="1:6">
      <c r="A1341">
        <v>2007</v>
      </c>
      <c r="B1341" s="39" t="s">
        <v>504</v>
      </c>
      <c r="C1341" s="39" t="s">
        <v>138</v>
      </c>
      <c r="D1341" s="39" t="s">
        <v>132</v>
      </c>
      <c r="E1341" s="39" t="s">
        <v>505</v>
      </c>
      <c r="F1341">
        <v>1</v>
      </c>
    </row>
    <row r="1342" spans="1:6">
      <c r="A1342">
        <v>2008</v>
      </c>
      <c r="B1342" s="39" t="s">
        <v>504</v>
      </c>
      <c r="C1342" s="39" t="s">
        <v>138</v>
      </c>
      <c r="D1342" s="39" t="s">
        <v>132</v>
      </c>
      <c r="E1342" s="39" t="s">
        <v>505</v>
      </c>
      <c r="F1342">
        <v>1</v>
      </c>
    </row>
    <row r="1343" spans="1:6">
      <c r="A1343">
        <v>2009</v>
      </c>
      <c r="B1343" s="39" t="s">
        <v>504</v>
      </c>
      <c r="C1343" s="39" t="s">
        <v>138</v>
      </c>
      <c r="D1343" s="39" t="s">
        <v>132</v>
      </c>
      <c r="E1343" s="39" t="s">
        <v>505</v>
      </c>
      <c r="F1343">
        <v>1</v>
      </c>
    </row>
    <row r="1344" spans="1:6">
      <c r="A1344">
        <v>2010</v>
      </c>
      <c r="B1344" s="39" t="s">
        <v>504</v>
      </c>
      <c r="C1344" s="39" t="s">
        <v>138</v>
      </c>
      <c r="D1344" s="39" t="s">
        <v>132</v>
      </c>
      <c r="E1344" s="39" t="s">
        <v>505</v>
      </c>
      <c r="F1344">
        <v>1</v>
      </c>
    </row>
    <row r="1345" spans="1:6">
      <c r="A1345">
        <v>2011</v>
      </c>
      <c r="B1345" s="39" t="s">
        <v>504</v>
      </c>
      <c r="C1345" s="39" t="s">
        <v>138</v>
      </c>
      <c r="D1345" s="39" t="s">
        <v>132</v>
      </c>
      <c r="E1345" s="39" t="s">
        <v>505</v>
      </c>
      <c r="F1345">
        <v>1</v>
      </c>
    </row>
    <row r="1346" spans="1:6">
      <c r="A1346">
        <v>2012</v>
      </c>
      <c r="B1346" s="39" t="s">
        <v>504</v>
      </c>
      <c r="C1346" s="39" t="s">
        <v>138</v>
      </c>
      <c r="D1346" s="39" t="s">
        <v>132</v>
      </c>
      <c r="E1346" s="39" t="s">
        <v>505</v>
      </c>
      <c r="F1346">
        <v>1</v>
      </c>
    </row>
    <row r="1347" spans="1:6">
      <c r="A1347">
        <v>2013</v>
      </c>
      <c r="B1347" s="39" t="s">
        <v>504</v>
      </c>
      <c r="C1347" s="39" t="s">
        <v>138</v>
      </c>
      <c r="D1347" s="39" t="s">
        <v>132</v>
      </c>
      <c r="E1347" s="39" t="s">
        <v>505</v>
      </c>
      <c r="F1347">
        <v>1</v>
      </c>
    </row>
    <row r="1348" spans="1:6">
      <c r="A1348">
        <v>2014</v>
      </c>
      <c r="B1348" s="39" t="s">
        <v>504</v>
      </c>
      <c r="C1348" s="39" t="s">
        <v>138</v>
      </c>
      <c r="D1348" s="39" t="s">
        <v>132</v>
      </c>
      <c r="E1348" s="39" t="s">
        <v>505</v>
      </c>
      <c r="F1348">
        <v>1</v>
      </c>
    </row>
    <row r="1349" spans="1:6">
      <c r="A1349">
        <v>2015</v>
      </c>
      <c r="B1349" s="39" t="s">
        <v>504</v>
      </c>
      <c r="C1349" s="39" t="s">
        <v>138</v>
      </c>
      <c r="D1349" s="39" t="s">
        <v>132</v>
      </c>
      <c r="E1349" s="39" t="s">
        <v>505</v>
      </c>
      <c r="F1349">
        <v>1</v>
      </c>
    </row>
    <row r="1350" spans="1:6">
      <c r="A1350">
        <v>2016</v>
      </c>
      <c r="B1350" s="39" t="s">
        <v>504</v>
      </c>
      <c r="C1350" s="39" t="s">
        <v>138</v>
      </c>
      <c r="D1350" s="39" t="s">
        <v>132</v>
      </c>
      <c r="E1350" s="39" t="s">
        <v>505</v>
      </c>
      <c r="F1350">
        <v>1</v>
      </c>
    </row>
    <row r="1351" spans="1:6">
      <c r="A1351">
        <v>2017</v>
      </c>
      <c r="B1351" s="39" t="s">
        <v>504</v>
      </c>
      <c r="C1351" s="39" t="s">
        <v>138</v>
      </c>
      <c r="D1351" s="39" t="s">
        <v>132</v>
      </c>
      <c r="E1351" s="39" t="s">
        <v>505</v>
      </c>
      <c r="F1351">
        <v>1</v>
      </c>
    </row>
    <row r="1352" spans="1:6">
      <c r="A1352">
        <v>2018</v>
      </c>
      <c r="B1352" s="39" t="s">
        <v>504</v>
      </c>
      <c r="C1352" s="39" t="s">
        <v>138</v>
      </c>
      <c r="D1352" s="39" t="s">
        <v>132</v>
      </c>
      <c r="E1352" s="39" t="s">
        <v>505</v>
      </c>
      <c r="F1352">
        <v>1</v>
      </c>
    </row>
    <row r="1353" spans="1:6">
      <c r="A1353">
        <v>2019</v>
      </c>
      <c r="B1353" s="39" t="s">
        <v>504</v>
      </c>
      <c r="C1353" s="39" t="s">
        <v>138</v>
      </c>
      <c r="D1353" s="39" t="s">
        <v>132</v>
      </c>
      <c r="E1353" s="39" t="s">
        <v>505</v>
      </c>
      <c r="F1353">
        <v>1</v>
      </c>
    </row>
    <row r="1354" spans="1:6">
      <c r="A1354">
        <v>1959</v>
      </c>
      <c r="B1354" s="39" t="s">
        <v>506</v>
      </c>
      <c r="C1354" s="39" t="s">
        <v>168</v>
      </c>
      <c r="D1354" s="39" t="s">
        <v>132</v>
      </c>
      <c r="E1354" s="39" t="s">
        <v>507</v>
      </c>
      <c r="F1354">
        <v>1</v>
      </c>
    </row>
    <row r="1355" spans="1:6">
      <c r="A1355">
        <v>1959</v>
      </c>
      <c r="B1355" s="39" t="s">
        <v>506</v>
      </c>
      <c r="C1355" s="39" t="s">
        <v>174</v>
      </c>
      <c r="D1355" s="39" t="s">
        <v>132</v>
      </c>
      <c r="E1355" s="39" t="s">
        <v>507</v>
      </c>
      <c r="F1355">
        <v>1</v>
      </c>
    </row>
    <row r="1356" spans="1:6">
      <c r="A1356">
        <v>1960</v>
      </c>
      <c r="B1356" s="39" t="s">
        <v>506</v>
      </c>
      <c r="C1356" s="39" t="s">
        <v>174</v>
      </c>
      <c r="D1356" s="39" t="s">
        <v>132</v>
      </c>
      <c r="E1356" s="39" t="s">
        <v>507</v>
      </c>
      <c r="F1356">
        <v>1</v>
      </c>
    </row>
    <row r="1357" spans="1:6">
      <c r="A1357">
        <v>1959</v>
      </c>
      <c r="B1357" s="39" t="s">
        <v>506</v>
      </c>
      <c r="C1357" s="39" t="s">
        <v>138</v>
      </c>
      <c r="D1357" s="39" t="s">
        <v>132</v>
      </c>
      <c r="E1357" s="39" t="s">
        <v>507</v>
      </c>
      <c r="F1357">
        <v>1</v>
      </c>
    </row>
    <row r="1358" spans="1:6">
      <c r="A1358">
        <v>1960</v>
      </c>
      <c r="B1358" s="39" t="s">
        <v>506</v>
      </c>
      <c r="C1358" s="39" t="s">
        <v>138</v>
      </c>
      <c r="D1358" s="39" t="s">
        <v>132</v>
      </c>
      <c r="E1358" s="39" t="s">
        <v>507</v>
      </c>
      <c r="F1358">
        <v>1</v>
      </c>
    </row>
    <row r="1359" spans="1:6">
      <c r="A1359">
        <v>1960</v>
      </c>
      <c r="B1359" s="39" t="s">
        <v>506</v>
      </c>
      <c r="C1359" s="39" t="s">
        <v>168</v>
      </c>
      <c r="D1359" s="39" t="s">
        <v>132</v>
      </c>
      <c r="E1359" s="39" t="s">
        <v>507</v>
      </c>
      <c r="F1359">
        <v>1</v>
      </c>
    </row>
    <row r="1360" spans="1:6">
      <c r="A1360">
        <v>1961</v>
      </c>
      <c r="B1360" s="39" t="s">
        <v>506</v>
      </c>
      <c r="C1360" s="39" t="s">
        <v>138</v>
      </c>
      <c r="D1360" s="39" t="s">
        <v>132</v>
      </c>
      <c r="E1360" s="39" t="s">
        <v>507</v>
      </c>
      <c r="F1360">
        <v>1</v>
      </c>
    </row>
    <row r="1361" spans="1:6">
      <c r="A1361">
        <v>1961</v>
      </c>
      <c r="B1361" s="39" t="s">
        <v>506</v>
      </c>
      <c r="C1361" s="39" t="s">
        <v>174</v>
      </c>
      <c r="D1361" s="39" t="s">
        <v>132</v>
      </c>
      <c r="E1361" s="39" t="s">
        <v>507</v>
      </c>
      <c r="F1361">
        <v>1</v>
      </c>
    </row>
    <row r="1362" spans="1:6">
      <c r="A1362">
        <v>1962</v>
      </c>
      <c r="B1362" s="39" t="s">
        <v>506</v>
      </c>
      <c r="C1362" s="39" t="s">
        <v>174</v>
      </c>
      <c r="D1362" s="39" t="s">
        <v>132</v>
      </c>
      <c r="E1362" s="39" t="s">
        <v>507</v>
      </c>
      <c r="F1362">
        <v>1</v>
      </c>
    </row>
    <row r="1363" spans="1:6">
      <c r="A1363">
        <v>1962</v>
      </c>
      <c r="B1363" s="39" t="s">
        <v>506</v>
      </c>
      <c r="C1363" s="39" t="s">
        <v>138</v>
      </c>
      <c r="D1363" s="39" t="s">
        <v>132</v>
      </c>
      <c r="E1363" s="39" t="s">
        <v>507</v>
      </c>
      <c r="F1363">
        <v>1</v>
      </c>
    </row>
    <row r="1364" spans="1:6">
      <c r="A1364">
        <v>1963</v>
      </c>
      <c r="B1364" s="39" t="s">
        <v>506</v>
      </c>
      <c r="C1364" s="39" t="s">
        <v>168</v>
      </c>
      <c r="D1364" s="39" t="s">
        <v>132</v>
      </c>
      <c r="E1364" s="39" t="s">
        <v>507</v>
      </c>
      <c r="F1364">
        <v>1</v>
      </c>
    </row>
    <row r="1365" spans="1:6">
      <c r="A1365">
        <v>1963</v>
      </c>
      <c r="B1365" s="39" t="s">
        <v>506</v>
      </c>
      <c r="C1365" s="39" t="s">
        <v>135</v>
      </c>
      <c r="D1365" s="39" t="s">
        <v>132</v>
      </c>
      <c r="E1365" s="39" t="s">
        <v>507</v>
      </c>
      <c r="F1365">
        <v>1</v>
      </c>
    </row>
    <row r="1366" spans="1:6">
      <c r="A1366">
        <v>1963</v>
      </c>
      <c r="B1366" s="39" t="s">
        <v>506</v>
      </c>
      <c r="C1366" s="39" t="s">
        <v>174</v>
      </c>
      <c r="D1366" s="39" t="s">
        <v>132</v>
      </c>
      <c r="E1366" s="39" t="s">
        <v>507</v>
      </c>
      <c r="F1366">
        <v>1</v>
      </c>
    </row>
    <row r="1367" spans="1:6">
      <c r="A1367">
        <v>1963</v>
      </c>
      <c r="B1367" s="39" t="s">
        <v>506</v>
      </c>
      <c r="C1367" s="39" t="s">
        <v>138</v>
      </c>
      <c r="D1367" s="39" t="s">
        <v>132</v>
      </c>
      <c r="E1367" s="39" t="s">
        <v>507</v>
      </c>
      <c r="F1367">
        <v>1</v>
      </c>
    </row>
    <row r="1368" spans="1:6">
      <c r="A1368">
        <v>1964</v>
      </c>
      <c r="B1368" s="39" t="s">
        <v>506</v>
      </c>
      <c r="C1368" s="39" t="s">
        <v>168</v>
      </c>
      <c r="D1368" s="39" t="s">
        <v>132</v>
      </c>
      <c r="E1368" s="39" t="s">
        <v>507</v>
      </c>
      <c r="F1368">
        <v>1</v>
      </c>
    </row>
    <row r="1369" spans="1:6">
      <c r="A1369">
        <v>1964</v>
      </c>
      <c r="B1369" s="39" t="s">
        <v>506</v>
      </c>
      <c r="C1369" s="39" t="s">
        <v>135</v>
      </c>
      <c r="D1369" s="39" t="s">
        <v>132</v>
      </c>
      <c r="E1369" s="39" t="s">
        <v>507</v>
      </c>
      <c r="F1369">
        <v>1</v>
      </c>
    </row>
    <row r="1370" spans="1:6">
      <c r="A1370">
        <v>1964</v>
      </c>
      <c r="B1370" s="39" t="s">
        <v>506</v>
      </c>
      <c r="C1370" s="39" t="s">
        <v>174</v>
      </c>
      <c r="D1370" s="39" t="s">
        <v>132</v>
      </c>
      <c r="E1370" s="39" t="s">
        <v>507</v>
      </c>
      <c r="F1370">
        <v>1</v>
      </c>
    </row>
    <row r="1371" spans="1:6">
      <c r="A1371">
        <v>1964</v>
      </c>
      <c r="B1371" s="39" t="s">
        <v>506</v>
      </c>
      <c r="C1371" s="39" t="s">
        <v>138</v>
      </c>
      <c r="D1371" s="39" t="s">
        <v>132</v>
      </c>
      <c r="E1371" s="39" t="s">
        <v>507</v>
      </c>
      <c r="F1371">
        <v>1</v>
      </c>
    </row>
    <row r="1372" spans="1:6">
      <c r="A1372">
        <v>1965</v>
      </c>
      <c r="B1372" s="39" t="s">
        <v>506</v>
      </c>
      <c r="C1372" s="39" t="s">
        <v>301</v>
      </c>
      <c r="D1372" s="39" t="s">
        <v>132</v>
      </c>
      <c r="E1372" s="39" t="s">
        <v>507</v>
      </c>
      <c r="F1372">
        <v>1</v>
      </c>
    </row>
    <row r="1373" spans="1:6">
      <c r="A1373">
        <v>1965</v>
      </c>
      <c r="B1373" s="39" t="s">
        <v>506</v>
      </c>
      <c r="C1373" s="39" t="s">
        <v>138</v>
      </c>
      <c r="D1373" s="39" t="s">
        <v>132</v>
      </c>
      <c r="E1373" s="39" t="s">
        <v>507</v>
      </c>
      <c r="F1373">
        <v>1</v>
      </c>
    </row>
    <row r="1374" spans="1:6">
      <c r="A1374">
        <v>1966</v>
      </c>
      <c r="B1374" s="39" t="s">
        <v>506</v>
      </c>
      <c r="C1374" s="39" t="s">
        <v>301</v>
      </c>
      <c r="D1374" s="39" t="s">
        <v>132</v>
      </c>
      <c r="E1374" s="39" t="s">
        <v>507</v>
      </c>
      <c r="F1374">
        <v>1</v>
      </c>
    </row>
    <row r="1375" spans="1:6">
      <c r="A1375">
        <v>1966</v>
      </c>
      <c r="B1375" s="39" t="s">
        <v>506</v>
      </c>
      <c r="C1375" s="39" t="s">
        <v>138</v>
      </c>
      <c r="D1375" s="39" t="s">
        <v>132</v>
      </c>
      <c r="E1375" s="39" t="s">
        <v>507</v>
      </c>
      <c r="F1375">
        <v>1</v>
      </c>
    </row>
    <row r="1376" spans="1:6">
      <c r="A1376">
        <v>1967</v>
      </c>
      <c r="B1376" s="39" t="s">
        <v>506</v>
      </c>
      <c r="C1376" s="39" t="s">
        <v>174</v>
      </c>
      <c r="D1376" s="39" t="s">
        <v>132</v>
      </c>
      <c r="E1376" s="39" t="s">
        <v>507</v>
      </c>
      <c r="F1376">
        <v>1</v>
      </c>
    </row>
    <row r="1377" spans="1:6">
      <c r="A1377">
        <v>1967</v>
      </c>
      <c r="B1377" s="39" t="s">
        <v>506</v>
      </c>
      <c r="C1377" s="39" t="s">
        <v>135</v>
      </c>
      <c r="D1377" s="39" t="s">
        <v>132</v>
      </c>
      <c r="E1377" s="39" t="s">
        <v>507</v>
      </c>
      <c r="F1377">
        <v>1</v>
      </c>
    </row>
    <row r="1378" spans="1:6">
      <c r="A1378">
        <v>1967</v>
      </c>
      <c r="B1378" s="39" t="s">
        <v>506</v>
      </c>
      <c r="C1378" s="39" t="s">
        <v>138</v>
      </c>
      <c r="D1378" s="39" t="s">
        <v>132</v>
      </c>
      <c r="E1378" s="39" t="s">
        <v>507</v>
      </c>
      <c r="F1378">
        <v>1</v>
      </c>
    </row>
    <row r="1379" spans="1:6">
      <c r="A1379">
        <v>1968</v>
      </c>
      <c r="B1379" s="39" t="s">
        <v>506</v>
      </c>
      <c r="C1379" s="39" t="s">
        <v>301</v>
      </c>
      <c r="D1379" s="39" t="s">
        <v>132</v>
      </c>
      <c r="E1379" s="39" t="s">
        <v>507</v>
      </c>
      <c r="F1379">
        <v>1</v>
      </c>
    </row>
    <row r="1380" spans="1:6">
      <c r="A1380">
        <v>1968</v>
      </c>
      <c r="B1380" s="39" t="s">
        <v>506</v>
      </c>
      <c r="C1380" s="39" t="s">
        <v>135</v>
      </c>
      <c r="D1380" s="39" t="s">
        <v>132</v>
      </c>
      <c r="E1380" s="39" t="s">
        <v>507</v>
      </c>
      <c r="F1380">
        <v>1</v>
      </c>
    </row>
    <row r="1381" spans="1:6">
      <c r="A1381">
        <v>1968</v>
      </c>
      <c r="B1381" s="39" t="s">
        <v>506</v>
      </c>
      <c r="C1381" s="39" t="s">
        <v>138</v>
      </c>
      <c r="D1381" s="39" t="s">
        <v>132</v>
      </c>
      <c r="E1381" s="39" t="s">
        <v>507</v>
      </c>
      <c r="F1381">
        <v>1</v>
      </c>
    </row>
    <row r="1382" spans="1:6">
      <c r="A1382">
        <v>1969</v>
      </c>
      <c r="B1382" s="39" t="s">
        <v>506</v>
      </c>
      <c r="C1382" s="39" t="s">
        <v>174</v>
      </c>
      <c r="D1382" s="39" t="s">
        <v>132</v>
      </c>
      <c r="E1382" s="39" t="s">
        <v>507</v>
      </c>
      <c r="F1382">
        <v>1</v>
      </c>
    </row>
    <row r="1383" spans="1:6">
      <c r="A1383">
        <v>1969</v>
      </c>
      <c r="B1383" s="39" t="s">
        <v>506</v>
      </c>
      <c r="C1383" s="39" t="s">
        <v>135</v>
      </c>
      <c r="D1383" s="39" t="s">
        <v>132</v>
      </c>
      <c r="E1383" s="39" t="s">
        <v>507</v>
      </c>
      <c r="F1383">
        <v>1</v>
      </c>
    </row>
    <row r="1384" spans="1:6">
      <c r="A1384">
        <v>1969</v>
      </c>
      <c r="B1384" s="39" t="s">
        <v>506</v>
      </c>
      <c r="C1384" s="39" t="s">
        <v>138</v>
      </c>
      <c r="D1384" s="39" t="s">
        <v>132</v>
      </c>
      <c r="E1384" s="39" t="s">
        <v>507</v>
      </c>
      <c r="F1384">
        <v>1</v>
      </c>
    </row>
    <row r="1385" spans="1:6">
      <c r="A1385">
        <v>1970</v>
      </c>
      <c r="B1385" s="39" t="s">
        <v>506</v>
      </c>
      <c r="C1385" s="39" t="s">
        <v>168</v>
      </c>
      <c r="D1385" s="39" t="s">
        <v>132</v>
      </c>
      <c r="E1385" s="39" t="s">
        <v>507</v>
      </c>
      <c r="F1385">
        <v>1</v>
      </c>
    </row>
    <row r="1386" spans="1:6">
      <c r="A1386">
        <v>1970</v>
      </c>
      <c r="B1386" s="39" t="s">
        <v>506</v>
      </c>
      <c r="C1386" s="39" t="s">
        <v>174</v>
      </c>
      <c r="D1386" s="39" t="s">
        <v>132</v>
      </c>
      <c r="E1386" s="39" t="s">
        <v>507</v>
      </c>
      <c r="F1386">
        <v>1</v>
      </c>
    </row>
    <row r="1387" spans="1:6">
      <c r="A1387">
        <v>1970</v>
      </c>
      <c r="B1387" s="39" t="s">
        <v>506</v>
      </c>
      <c r="C1387" s="39" t="s">
        <v>138</v>
      </c>
      <c r="D1387" s="39" t="s">
        <v>132</v>
      </c>
      <c r="E1387" s="39" t="s">
        <v>507</v>
      </c>
      <c r="F1387">
        <v>1</v>
      </c>
    </row>
    <row r="1388" spans="1:6">
      <c r="A1388">
        <v>1970</v>
      </c>
      <c r="B1388" s="39" t="s">
        <v>506</v>
      </c>
      <c r="C1388" s="39" t="s">
        <v>135</v>
      </c>
      <c r="D1388" s="39" t="s">
        <v>132</v>
      </c>
      <c r="E1388" s="39" t="s">
        <v>507</v>
      </c>
      <c r="F1388">
        <v>1</v>
      </c>
    </row>
    <row r="1389" spans="1:6">
      <c r="A1389">
        <v>1971</v>
      </c>
      <c r="B1389" s="39" t="s">
        <v>506</v>
      </c>
      <c r="C1389" s="39" t="s">
        <v>135</v>
      </c>
      <c r="D1389" s="39" t="s">
        <v>132</v>
      </c>
      <c r="E1389" s="39" t="s">
        <v>507</v>
      </c>
      <c r="F1389">
        <v>1</v>
      </c>
    </row>
    <row r="1390" spans="1:6">
      <c r="A1390">
        <v>1971</v>
      </c>
      <c r="B1390" s="39" t="s">
        <v>506</v>
      </c>
      <c r="C1390" s="39" t="s">
        <v>168</v>
      </c>
      <c r="D1390" s="39" t="s">
        <v>132</v>
      </c>
      <c r="E1390" s="39" t="s">
        <v>507</v>
      </c>
      <c r="F1390">
        <v>1</v>
      </c>
    </row>
    <row r="1391" spans="1:6">
      <c r="A1391">
        <v>1971</v>
      </c>
      <c r="B1391" s="39" t="s">
        <v>506</v>
      </c>
      <c r="C1391" s="39" t="s">
        <v>174</v>
      </c>
      <c r="D1391" s="39" t="s">
        <v>132</v>
      </c>
      <c r="E1391" s="39" t="s">
        <v>507</v>
      </c>
      <c r="F1391">
        <v>1</v>
      </c>
    </row>
    <row r="1392" spans="1:6">
      <c r="A1392">
        <v>1971</v>
      </c>
      <c r="B1392" s="39" t="s">
        <v>506</v>
      </c>
      <c r="C1392" s="39" t="s">
        <v>138</v>
      </c>
      <c r="D1392" s="39" t="s">
        <v>132</v>
      </c>
      <c r="E1392" s="39" t="s">
        <v>507</v>
      </c>
      <c r="F1392">
        <v>1</v>
      </c>
    </row>
    <row r="1393" spans="1:6">
      <c r="A1393">
        <v>1972</v>
      </c>
      <c r="B1393" s="39" t="s">
        <v>506</v>
      </c>
      <c r="C1393" s="39" t="s">
        <v>138</v>
      </c>
      <c r="D1393" s="39" t="s">
        <v>132</v>
      </c>
      <c r="E1393" s="39" t="s">
        <v>507</v>
      </c>
      <c r="F1393">
        <v>1</v>
      </c>
    </row>
    <row r="1394" spans="1:6">
      <c r="A1394">
        <v>1972</v>
      </c>
      <c r="B1394" s="39" t="s">
        <v>506</v>
      </c>
      <c r="C1394" s="39" t="s">
        <v>168</v>
      </c>
      <c r="D1394" s="39" t="s">
        <v>132</v>
      </c>
      <c r="E1394" s="39" t="s">
        <v>507</v>
      </c>
      <c r="F1394">
        <v>1</v>
      </c>
    </row>
    <row r="1395" spans="1:6">
      <c r="A1395">
        <v>1972</v>
      </c>
      <c r="B1395" s="39" t="s">
        <v>506</v>
      </c>
      <c r="C1395" s="39" t="s">
        <v>135</v>
      </c>
      <c r="D1395" s="39" t="s">
        <v>132</v>
      </c>
      <c r="E1395" s="39" t="s">
        <v>507</v>
      </c>
      <c r="F1395">
        <v>1</v>
      </c>
    </row>
    <row r="1396" spans="1:6">
      <c r="A1396">
        <v>1972</v>
      </c>
      <c r="B1396" s="39" t="s">
        <v>506</v>
      </c>
      <c r="C1396" s="39" t="s">
        <v>174</v>
      </c>
      <c r="D1396" s="39" t="s">
        <v>132</v>
      </c>
      <c r="E1396" s="39" t="s">
        <v>507</v>
      </c>
      <c r="F1396">
        <v>1</v>
      </c>
    </row>
    <row r="1397" spans="1:6">
      <c r="A1397">
        <v>1973</v>
      </c>
      <c r="B1397" s="39" t="s">
        <v>506</v>
      </c>
      <c r="C1397" s="39" t="s">
        <v>168</v>
      </c>
      <c r="D1397" s="39" t="s">
        <v>132</v>
      </c>
      <c r="E1397" s="39" t="s">
        <v>507</v>
      </c>
      <c r="F1397">
        <v>1</v>
      </c>
    </row>
    <row r="1398" spans="1:6">
      <c r="A1398">
        <v>1973</v>
      </c>
      <c r="B1398" s="39" t="s">
        <v>506</v>
      </c>
      <c r="C1398" s="39" t="s">
        <v>135</v>
      </c>
      <c r="D1398" s="39" t="s">
        <v>132</v>
      </c>
      <c r="E1398" s="39" t="s">
        <v>507</v>
      </c>
      <c r="F1398">
        <v>1</v>
      </c>
    </row>
    <row r="1399" spans="1:6">
      <c r="A1399">
        <v>1973</v>
      </c>
      <c r="B1399" s="39" t="s">
        <v>506</v>
      </c>
      <c r="C1399" s="39" t="s">
        <v>138</v>
      </c>
      <c r="D1399" s="39" t="s">
        <v>132</v>
      </c>
      <c r="E1399" s="39" t="s">
        <v>507</v>
      </c>
      <c r="F1399">
        <v>1</v>
      </c>
    </row>
    <row r="1400" spans="1:6">
      <c r="A1400">
        <v>1974</v>
      </c>
      <c r="B1400" s="39" t="s">
        <v>506</v>
      </c>
      <c r="C1400" s="39" t="s">
        <v>168</v>
      </c>
      <c r="D1400" s="39" t="s">
        <v>132</v>
      </c>
      <c r="E1400" s="39" t="s">
        <v>507</v>
      </c>
      <c r="F1400">
        <v>1</v>
      </c>
    </row>
    <row r="1401" spans="1:6">
      <c r="A1401">
        <v>1974</v>
      </c>
      <c r="B1401" s="39" t="s">
        <v>506</v>
      </c>
      <c r="C1401" s="39" t="s">
        <v>135</v>
      </c>
      <c r="D1401" s="39" t="s">
        <v>132</v>
      </c>
      <c r="E1401" s="39" t="s">
        <v>507</v>
      </c>
      <c r="F1401">
        <v>1</v>
      </c>
    </row>
    <row r="1402" spans="1:6">
      <c r="A1402">
        <v>1974</v>
      </c>
      <c r="B1402" s="39" t="s">
        <v>506</v>
      </c>
      <c r="C1402" s="39" t="s">
        <v>138</v>
      </c>
      <c r="D1402" s="39" t="s">
        <v>132</v>
      </c>
      <c r="E1402" s="39" t="s">
        <v>507</v>
      </c>
      <c r="F1402">
        <v>1</v>
      </c>
    </row>
    <row r="1403" spans="1:6">
      <c r="A1403">
        <v>1975</v>
      </c>
      <c r="B1403" s="39" t="s">
        <v>506</v>
      </c>
      <c r="C1403" s="39" t="s">
        <v>168</v>
      </c>
      <c r="D1403" s="39" t="s">
        <v>132</v>
      </c>
      <c r="E1403" s="39" t="s">
        <v>507</v>
      </c>
      <c r="F1403">
        <v>1</v>
      </c>
    </row>
    <row r="1404" spans="1:6">
      <c r="A1404">
        <v>1975</v>
      </c>
      <c r="B1404" s="39" t="s">
        <v>506</v>
      </c>
      <c r="C1404" s="39" t="s">
        <v>174</v>
      </c>
      <c r="D1404" s="39" t="s">
        <v>132</v>
      </c>
      <c r="E1404" s="39" t="s">
        <v>507</v>
      </c>
      <c r="F1404">
        <v>1</v>
      </c>
    </row>
    <row r="1405" spans="1:6">
      <c r="A1405">
        <v>1975</v>
      </c>
      <c r="B1405" s="39" t="s">
        <v>506</v>
      </c>
      <c r="C1405" s="39" t="s">
        <v>135</v>
      </c>
      <c r="D1405" s="39" t="s">
        <v>132</v>
      </c>
      <c r="E1405" s="39" t="s">
        <v>507</v>
      </c>
      <c r="F1405">
        <v>1</v>
      </c>
    </row>
    <row r="1406" spans="1:6">
      <c r="A1406">
        <v>1976</v>
      </c>
      <c r="B1406" s="39" t="s">
        <v>506</v>
      </c>
      <c r="C1406" s="39" t="s">
        <v>135</v>
      </c>
      <c r="D1406" s="39" t="s">
        <v>132</v>
      </c>
      <c r="E1406" s="39" t="s">
        <v>507</v>
      </c>
      <c r="F1406">
        <v>1</v>
      </c>
    </row>
    <row r="1407" spans="1:6">
      <c r="A1407">
        <v>1975</v>
      </c>
      <c r="B1407" s="39" t="s">
        <v>506</v>
      </c>
      <c r="C1407" s="39" t="s">
        <v>138</v>
      </c>
      <c r="D1407" s="39" t="s">
        <v>132</v>
      </c>
      <c r="E1407" s="39" t="s">
        <v>507</v>
      </c>
      <c r="F1407">
        <v>1</v>
      </c>
    </row>
    <row r="1408" spans="1:6">
      <c r="A1408">
        <v>1976</v>
      </c>
      <c r="B1408" s="39" t="s">
        <v>506</v>
      </c>
      <c r="C1408" s="39" t="s">
        <v>138</v>
      </c>
      <c r="D1408" s="39" t="s">
        <v>132</v>
      </c>
      <c r="E1408" s="39" t="s">
        <v>507</v>
      </c>
      <c r="F1408">
        <v>1</v>
      </c>
    </row>
    <row r="1409" spans="1:6">
      <c r="A1409">
        <v>1976</v>
      </c>
      <c r="B1409" s="39" t="s">
        <v>506</v>
      </c>
      <c r="C1409" s="39" t="s">
        <v>168</v>
      </c>
      <c r="D1409" s="39" t="s">
        <v>132</v>
      </c>
      <c r="E1409" s="39" t="s">
        <v>507</v>
      </c>
      <c r="F1409">
        <v>1</v>
      </c>
    </row>
    <row r="1410" spans="1:6">
      <c r="A1410">
        <v>1977</v>
      </c>
      <c r="B1410" s="39" t="s">
        <v>506</v>
      </c>
      <c r="C1410" s="39" t="s">
        <v>135</v>
      </c>
      <c r="D1410" s="39" t="s">
        <v>132</v>
      </c>
      <c r="E1410" s="39" t="s">
        <v>507</v>
      </c>
      <c r="F1410">
        <v>1</v>
      </c>
    </row>
    <row r="1411" spans="1:6">
      <c r="A1411">
        <v>1977</v>
      </c>
      <c r="B1411" s="39" t="s">
        <v>506</v>
      </c>
      <c r="C1411" s="39" t="s">
        <v>168</v>
      </c>
      <c r="D1411" s="39" t="s">
        <v>132</v>
      </c>
      <c r="E1411" s="39" t="s">
        <v>507</v>
      </c>
      <c r="F1411">
        <v>1</v>
      </c>
    </row>
    <row r="1412" spans="1:6">
      <c r="A1412">
        <v>1978</v>
      </c>
      <c r="B1412" s="39" t="s">
        <v>506</v>
      </c>
      <c r="C1412" s="39" t="s">
        <v>168</v>
      </c>
      <c r="D1412" s="39" t="s">
        <v>132</v>
      </c>
      <c r="E1412" s="39" t="s">
        <v>507</v>
      </c>
      <c r="F1412">
        <v>1</v>
      </c>
    </row>
    <row r="1413" spans="1:6">
      <c r="A1413">
        <v>1979</v>
      </c>
      <c r="B1413" s="39" t="s">
        <v>506</v>
      </c>
      <c r="C1413" s="39" t="s">
        <v>168</v>
      </c>
      <c r="D1413" s="39" t="s">
        <v>132</v>
      </c>
      <c r="E1413" s="39" t="s">
        <v>507</v>
      </c>
      <c r="F1413">
        <v>1</v>
      </c>
    </row>
    <row r="1414" spans="1:6">
      <c r="A1414">
        <v>1977</v>
      </c>
      <c r="B1414" s="39" t="s">
        <v>506</v>
      </c>
      <c r="C1414" s="39" t="s">
        <v>138</v>
      </c>
      <c r="D1414" s="39" t="s">
        <v>132</v>
      </c>
      <c r="E1414" s="39" t="s">
        <v>507</v>
      </c>
      <c r="F1414">
        <v>1</v>
      </c>
    </row>
    <row r="1415" spans="1:6">
      <c r="A1415">
        <v>1978</v>
      </c>
      <c r="B1415" s="39" t="s">
        <v>506</v>
      </c>
      <c r="C1415" s="39" t="s">
        <v>138</v>
      </c>
      <c r="D1415" s="39" t="s">
        <v>132</v>
      </c>
      <c r="E1415" s="39" t="s">
        <v>507</v>
      </c>
      <c r="F1415">
        <v>1</v>
      </c>
    </row>
    <row r="1416" spans="1:6">
      <c r="A1416">
        <v>1979</v>
      </c>
      <c r="B1416" s="39" t="s">
        <v>506</v>
      </c>
      <c r="C1416" s="39" t="s">
        <v>138</v>
      </c>
      <c r="D1416" s="39" t="s">
        <v>132</v>
      </c>
      <c r="E1416" s="39" t="s">
        <v>507</v>
      </c>
      <c r="F1416">
        <v>1</v>
      </c>
    </row>
    <row r="1417" spans="1:6">
      <c r="A1417">
        <v>1978</v>
      </c>
      <c r="B1417" s="39" t="s">
        <v>506</v>
      </c>
      <c r="C1417" s="39" t="s">
        <v>135</v>
      </c>
      <c r="D1417" s="39" t="s">
        <v>132</v>
      </c>
      <c r="E1417" s="39" t="s">
        <v>507</v>
      </c>
      <c r="F1417">
        <v>1</v>
      </c>
    </row>
    <row r="1418" spans="1:6">
      <c r="A1418">
        <v>1979</v>
      </c>
      <c r="B1418" s="39" t="s">
        <v>506</v>
      </c>
      <c r="C1418" s="39" t="s">
        <v>135</v>
      </c>
      <c r="D1418" s="39" t="s">
        <v>132</v>
      </c>
      <c r="E1418" s="39" t="s">
        <v>507</v>
      </c>
      <c r="F1418">
        <v>1</v>
      </c>
    </row>
    <row r="1419" spans="1:6">
      <c r="A1419">
        <v>1980</v>
      </c>
      <c r="B1419" s="39" t="s">
        <v>506</v>
      </c>
      <c r="C1419" s="39" t="s">
        <v>168</v>
      </c>
      <c r="D1419" s="39" t="s">
        <v>132</v>
      </c>
      <c r="E1419" s="39" t="s">
        <v>507</v>
      </c>
      <c r="F1419">
        <v>1</v>
      </c>
    </row>
    <row r="1420" spans="1:6">
      <c r="A1420">
        <v>1980</v>
      </c>
      <c r="B1420" s="39" t="s">
        <v>506</v>
      </c>
      <c r="C1420" s="39" t="s">
        <v>135</v>
      </c>
      <c r="D1420" s="39" t="s">
        <v>132</v>
      </c>
      <c r="E1420" s="39" t="s">
        <v>507</v>
      </c>
      <c r="F1420">
        <v>1</v>
      </c>
    </row>
    <row r="1421" spans="1:6">
      <c r="A1421">
        <v>1980</v>
      </c>
      <c r="B1421" s="39" t="s">
        <v>506</v>
      </c>
      <c r="C1421" s="39" t="s">
        <v>138</v>
      </c>
      <c r="D1421" s="39" t="s">
        <v>132</v>
      </c>
      <c r="E1421" s="39" t="s">
        <v>507</v>
      </c>
      <c r="F1421">
        <v>1</v>
      </c>
    </row>
    <row r="1422" spans="1:6">
      <c r="A1422">
        <v>1981</v>
      </c>
      <c r="B1422" s="39" t="s">
        <v>506</v>
      </c>
      <c r="C1422" s="39" t="s">
        <v>168</v>
      </c>
      <c r="D1422" s="39" t="s">
        <v>132</v>
      </c>
      <c r="E1422" s="39" t="s">
        <v>507</v>
      </c>
      <c r="F1422">
        <v>1</v>
      </c>
    </row>
    <row r="1423" spans="1:6">
      <c r="A1423">
        <v>1981</v>
      </c>
      <c r="B1423" s="39" t="s">
        <v>506</v>
      </c>
      <c r="C1423" s="39" t="s">
        <v>135</v>
      </c>
      <c r="D1423" s="39" t="s">
        <v>132</v>
      </c>
      <c r="E1423" s="39" t="s">
        <v>507</v>
      </c>
      <c r="F1423">
        <v>1</v>
      </c>
    </row>
    <row r="1424" spans="1:6">
      <c r="A1424">
        <v>1981</v>
      </c>
      <c r="B1424" s="39" t="s">
        <v>506</v>
      </c>
      <c r="C1424" s="39" t="s">
        <v>138</v>
      </c>
      <c r="D1424" s="39" t="s">
        <v>132</v>
      </c>
      <c r="E1424" s="39" t="s">
        <v>507</v>
      </c>
      <c r="F1424">
        <v>1</v>
      </c>
    </row>
    <row r="1425" spans="1:6">
      <c r="A1425">
        <v>1982</v>
      </c>
      <c r="B1425" s="39" t="s">
        <v>506</v>
      </c>
      <c r="C1425" s="39" t="s">
        <v>168</v>
      </c>
      <c r="D1425" s="39" t="s">
        <v>132</v>
      </c>
      <c r="E1425" s="39" t="s">
        <v>507</v>
      </c>
      <c r="F1425">
        <v>1</v>
      </c>
    </row>
    <row r="1426" spans="1:6">
      <c r="A1426">
        <v>1982</v>
      </c>
      <c r="B1426" s="39" t="s">
        <v>506</v>
      </c>
      <c r="C1426" s="39" t="s">
        <v>135</v>
      </c>
      <c r="D1426" s="39" t="s">
        <v>132</v>
      </c>
      <c r="E1426" s="39" t="s">
        <v>507</v>
      </c>
      <c r="F1426">
        <v>1</v>
      </c>
    </row>
    <row r="1427" spans="1:6">
      <c r="A1427">
        <v>1983</v>
      </c>
      <c r="B1427" s="39" t="s">
        <v>506</v>
      </c>
      <c r="C1427" s="39" t="s">
        <v>135</v>
      </c>
      <c r="D1427" s="39" t="s">
        <v>132</v>
      </c>
      <c r="E1427" s="39" t="s">
        <v>507</v>
      </c>
      <c r="F1427">
        <v>1</v>
      </c>
    </row>
    <row r="1428" spans="1:6">
      <c r="A1428">
        <v>1984</v>
      </c>
      <c r="B1428" s="39" t="s">
        <v>506</v>
      </c>
      <c r="C1428" s="39" t="s">
        <v>135</v>
      </c>
      <c r="D1428" s="39" t="s">
        <v>132</v>
      </c>
      <c r="E1428" s="39" t="s">
        <v>507</v>
      </c>
      <c r="F1428">
        <v>1</v>
      </c>
    </row>
    <row r="1429" spans="1:6">
      <c r="A1429">
        <v>1985</v>
      </c>
      <c r="B1429" s="39" t="s">
        <v>506</v>
      </c>
      <c r="C1429" s="39" t="s">
        <v>135</v>
      </c>
      <c r="D1429" s="39" t="s">
        <v>132</v>
      </c>
      <c r="E1429" s="39" t="s">
        <v>507</v>
      </c>
      <c r="F1429">
        <v>1</v>
      </c>
    </row>
    <row r="1430" spans="1:6">
      <c r="A1430">
        <v>1982</v>
      </c>
      <c r="B1430" s="39" t="s">
        <v>506</v>
      </c>
      <c r="C1430" s="39" t="s">
        <v>138</v>
      </c>
      <c r="D1430" s="39" t="s">
        <v>132</v>
      </c>
      <c r="E1430" s="39" t="s">
        <v>507</v>
      </c>
      <c r="F1430">
        <v>1</v>
      </c>
    </row>
    <row r="1431" spans="1:6">
      <c r="A1431">
        <v>1983</v>
      </c>
      <c r="B1431" s="39" t="s">
        <v>506</v>
      </c>
      <c r="C1431" s="39" t="s">
        <v>138</v>
      </c>
      <c r="D1431" s="39" t="s">
        <v>132</v>
      </c>
      <c r="E1431" s="39" t="s">
        <v>507</v>
      </c>
      <c r="F1431">
        <v>1</v>
      </c>
    </row>
    <row r="1432" spans="1:6">
      <c r="A1432">
        <v>1984</v>
      </c>
      <c r="B1432" s="39" t="s">
        <v>506</v>
      </c>
      <c r="C1432" s="39" t="s">
        <v>138</v>
      </c>
      <c r="D1432" s="39" t="s">
        <v>132</v>
      </c>
      <c r="E1432" s="39" t="s">
        <v>507</v>
      </c>
      <c r="F1432">
        <v>1</v>
      </c>
    </row>
    <row r="1433" spans="1:6">
      <c r="A1433">
        <v>1985</v>
      </c>
      <c r="B1433" s="39" t="s">
        <v>506</v>
      </c>
      <c r="C1433" s="39" t="s">
        <v>138</v>
      </c>
      <c r="D1433" s="39" t="s">
        <v>132</v>
      </c>
      <c r="E1433" s="39" t="s">
        <v>507</v>
      </c>
      <c r="F1433">
        <v>1</v>
      </c>
    </row>
    <row r="1434" spans="1:6">
      <c r="A1434">
        <v>1983</v>
      </c>
      <c r="B1434" s="39" t="s">
        <v>506</v>
      </c>
      <c r="C1434" s="39" t="s">
        <v>168</v>
      </c>
      <c r="D1434" s="39" t="s">
        <v>132</v>
      </c>
      <c r="E1434" s="39" t="s">
        <v>507</v>
      </c>
      <c r="F1434">
        <v>1</v>
      </c>
    </row>
    <row r="1435" spans="1:6">
      <c r="A1435">
        <v>1985</v>
      </c>
      <c r="B1435" s="39" t="s">
        <v>506</v>
      </c>
      <c r="C1435" s="39" t="s">
        <v>168</v>
      </c>
      <c r="D1435" s="39" t="s">
        <v>132</v>
      </c>
      <c r="E1435" s="39" t="s">
        <v>507</v>
      </c>
      <c r="F1435">
        <v>1</v>
      </c>
    </row>
    <row r="1436" spans="1:6">
      <c r="A1436">
        <v>1986</v>
      </c>
      <c r="B1436" s="39" t="s">
        <v>506</v>
      </c>
      <c r="C1436" s="39" t="s">
        <v>135</v>
      </c>
      <c r="D1436" s="39" t="s">
        <v>132</v>
      </c>
      <c r="E1436" s="39" t="s">
        <v>507</v>
      </c>
      <c r="F1436">
        <v>1</v>
      </c>
    </row>
    <row r="1437" spans="1:6">
      <c r="A1437">
        <v>1986</v>
      </c>
      <c r="B1437" s="39" t="s">
        <v>506</v>
      </c>
      <c r="C1437" s="39" t="s">
        <v>138</v>
      </c>
      <c r="D1437" s="39" t="s">
        <v>132</v>
      </c>
      <c r="E1437" s="39" t="s">
        <v>507</v>
      </c>
      <c r="F1437">
        <v>1</v>
      </c>
    </row>
    <row r="1438" spans="1:6">
      <c r="A1438">
        <v>1987</v>
      </c>
      <c r="B1438" s="39" t="s">
        <v>506</v>
      </c>
      <c r="C1438" s="39" t="s">
        <v>138</v>
      </c>
      <c r="D1438" s="39" t="s">
        <v>132</v>
      </c>
      <c r="E1438" s="39" t="s">
        <v>507</v>
      </c>
      <c r="F1438">
        <v>1</v>
      </c>
    </row>
    <row r="1439" spans="1:6">
      <c r="A1439">
        <v>1987</v>
      </c>
      <c r="B1439" s="39" t="s">
        <v>506</v>
      </c>
      <c r="C1439" s="39" t="s">
        <v>135</v>
      </c>
      <c r="D1439" s="39" t="s">
        <v>132</v>
      </c>
      <c r="E1439" s="39" t="s">
        <v>507</v>
      </c>
      <c r="F1439">
        <v>1</v>
      </c>
    </row>
    <row r="1440" spans="1:6">
      <c r="A1440">
        <v>1988</v>
      </c>
      <c r="B1440" s="39" t="s">
        <v>506</v>
      </c>
      <c r="C1440" s="39" t="s">
        <v>135</v>
      </c>
      <c r="D1440" s="39" t="s">
        <v>132</v>
      </c>
      <c r="E1440" s="39" t="s">
        <v>507</v>
      </c>
      <c r="F1440">
        <v>1</v>
      </c>
    </row>
    <row r="1441" spans="1:6">
      <c r="A1441">
        <v>1989</v>
      </c>
      <c r="B1441" s="39" t="s">
        <v>506</v>
      </c>
      <c r="C1441" s="39" t="s">
        <v>135</v>
      </c>
      <c r="D1441" s="39" t="s">
        <v>132</v>
      </c>
      <c r="E1441" s="39" t="s">
        <v>507</v>
      </c>
      <c r="F1441">
        <v>1</v>
      </c>
    </row>
    <row r="1442" spans="1:6">
      <c r="A1442">
        <v>1988</v>
      </c>
      <c r="B1442" s="39" t="s">
        <v>506</v>
      </c>
      <c r="C1442" s="39" t="s">
        <v>138</v>
      </c>
      <c r="D1442" s="39" t="s">
        <v>132</v>
      </c>
      <c r="E1442" s="39" t="s">
        <v>507</v>
      </c>
      <c r="F1442">
        <v>1</v>
      </c>
    </row>
    <row r="1443" spans="1:6">
      <c r="A1443">
        <v>1989</v>
      </c>
      <c r="B1443" s="39" t="s">
        <v>506</v>
      </c>
      <c r="C1443" s="39" t="s">
        <v>138</v>
      </c>
      <c r="D1443" s="39" t="s">
        <v>132</v>
      </c>
      <c r="E1443" s="39" t="s">
        <v>507</v>
      </c>
      <c r="F1443">
        <v>1</v>
      </c>
    </row>
    <row r="1444" spans="1:6">
      <c r="A1444">
        <v>1990</v>
      </c>
      <c r="B1444" s="39" t="s">
        <v>506</v>
      </c>
      <c r="C1444" s="39" t="s">
        <v>138</v>
      </c>
      <c r="D1444" s="39" t="s">
        <v>132</v>
      </c>
      <c r="E1444" s="39" t="s">
        <v>507</v>
      </c>
      <c r="F1444">
        <v>1</v>
      </c>
    </row>
    <row r="1445" spans="1:6">
      <c r="A1445">
        <v>1990</v>
      </c>
      <c r="B1445" s="39" t="s">
        <v>506</v>
      </c>
      <c r="C1445" s="39" t="s">
        <v>135</v>
      </c>
      <c r="D1445" s="39" t="s">
        <v>132</v>
      </c>
      <c r="E1445" s="39" t="s">
        <v>507</v>
      </c>
      <c r="F1445">
        <v>1</v>
      </c>
    </row>
    <row r="1446" spans="1:6">
      <c r="A1446">
        <v>1991</v>
      </c>
      <c r="B1446" s="39" t="s">
        <v>506</v>
      </c>
      <c r="C1446" s="39" t="s">
        <v>135</v>
      </c>
      <c r="D1446" s="39" t="s">
        <v>132</v>
      </c>
      <c r="E1446" s="39" t="s">
        <v>507</v>
      </c>
      <c r="F1446">
        <v>1</v>
      </c>
    </row>
    <row r="1447" spans="1:6">
      <c r="A1447">
        <v>1991</v>
      </c>
      <c r="B1447" s="39" t="s">
        <v>506</v>
      </c>
      <c r="C1447" s="39" t="s">
        <v>138</v>
      </c>
      <c r="D1447" s="39" t="s">
        <v>132</v>
      </c>
      <c r="E1447" s="39" t="s">
        <v>507</v>
      </c>
      <c r="F1447">
        <v>1</v>
      </c>
    </row>
    <row r="1448" spans="1:6">
      <c r="A1448">
        <v>1992</v>
      </c>
      <c r="B1448" s="39" t="s">
        <v>506</v>
      </c>
      <c r="C1448" s="39" t="s">
        <v>138</v>
      </c>
      <c r="D1448" s="39" t="s">
        <v>132</v>
      </c>
      <c r="E1448" s="39" t="s">
        <v>507</v>
      </c>
      <c r="F1448">
        <v>1</v>
      </c>
    </row>
    <row r="1449" spans="1:6">
      <c r="A1449">
        <v>1993</v>
      </c>
      <c r="B1449" s="39" t="s">
        <v>506</v>
      </c>
      <c r="C1449" s="39" t="s">
        <v>138</v>
      </c>
      <c r="D1449" s="39" t="s">
        <v>132</v>
      </c>
      <c r="E1449" s="39" t="s">
        <v>507</v>
      </c>
      <c r="F1449">
        <v>1</v>
      </c>
    </row>
    <row r="1450" spans="1:6">
      <c r="A1450">
        <v>1994</v>
      </c>
      <c r="B1450" s="39" t="s">
        <v>506</v>
      </c>
      <c r="C1450" s="39" t="s">
        <v>138</v>
      </c>
      <c r="D1450" s="39" t="s">
        <v>132</v>
      </c>
      <c r="E1450" s="39" t="s">
        <v>507</v>
      </c>
      <c r="F1450">
        <v>1</v>
      </c>
    </row>
    <row r="1451" spans="1:6">
      <c r="A1451">
        <v>1995</v>
      </c>
      <c r="B1451" s="39" t="s">
        <v>506</v>
      </c>
      <c r="C1451" s="39" t="s">
        <v>138</v>
      </c>
      <c r="D1451" s="39" t="s">
        <v>132</v>
      </c>
      <c r="E1451" s="39" t="s">
        <v>507</v>
      </c>
      <c r="F1451">
        <v>1</v>
      </c>
    </row>
    <row r="1452" spans="1:6">
      <c r="A1452">
        <v>1996</v>
      </c>
      <c r="B1452" s="39" t="s">
        <v>506</v>
      </c>
      <c r="C1452" s="39" t="s">
        <v>138</v>
      </c>
      <c r="D1452" s="39" t="s">
        <v>132</v>
      </c>
      <c r="E1452" s="39" t="s">
        <v>507</v>
      </c>
      <c r="F1452">
        <v>1</v>
      </c>
    </row>
    <row r="1453" spans="1:6">
      <c r="A1453">
        <v>1997</v>
      </c>
      <c r="B1453" s="39" t="s">
        <v>506</v>
      </c>
      <c r="C1453" s="39" t="s">
        <v>138</v>
      </c>
      <c r="D1453" s="39" t="s">
        <v>132</v>
      </c>
      <c r="E1453" s="39" t="s">
        <v>507</v>
      </c>
      <c r="F1453">
        <v>1</v>
      </c>
    </row>
    <row r="1454" spans="1:6">
      <c r="A1454">
        <v>1998</v>
      </c>
      <c r="B1454" s="39" t="s">
        <v>506</v>
      </c>
      <c r="C1454" s="39" t="s">
        <v>138</v>
      </c>
      <c r="D1454" s="39" t="s">
        <v>132</v>
      </c>
      <c r="E1454" s="39" t="s">
        <v>507</v>
      </c>
      <c r="F1454">
        <v>1</v>
      </c>
    </row>
    <row r="1455" spans="1:6">
      <c r="A1455">
        <v>1999</v>
      </c>
      <c r="B1455" s="39" t="s">
        <v>506</v>
      </c>
      <c r="C1455" s="39" t="s">
        <v>138</v>
      </c>
      <c r="D1455" s="39" t="s">
        <v>132</v>
      </c>
      <c r="E1455" s="39" t="s">
        <v>507</v>
      </c>
      <c r="F1455">
        <v>1</v>
      </c>
    </row>
    <row r="1456" spans="1:6">
      <c r="A1456">
        <v>2000</v>
      </c>
      <c r="B1456" s="39" t="s">
        <v>506</v>
      </c>
      <c r="C1456" s="39" t="s">
        <v>138</v>
      </c>
      <c r="D1456" s="39" t="s">
        <v>132</v>
      </c>
      <c r="E1456" s="39" t="s">
        <v>507</v>
      </c>
      <c r="F1456">
        <v>1</v>
      </c>
    </row>
    <row r="1457" spans="1:6">
      <c r="A1457">
        <v>2001</v>
      </c>
      <c r="B1457" s="39" t="s">
        <v>506</v>
      </c>
      <c r="C1457" s="39" t="s">
        <v>138</v>
      </c>
      <c r="D1457" s="39" t="s">
        <v>132</v>
      </c>
      <c r="E1457" s="39" t="s">
        <v>507</v>
      </c>
      <c r="F1457">
        <v>1</v>
      </c>
    </row>
    <row r="1458" spans="1:6">
      <c r="A1458">
        <v>2002</v>
      </c>
      <c r="B1458" s="39" t="s">
        <v>506</v>
      </c>
      <c r="C1458" s="39" t="s">
        <v>138</v>
      </c>
      <c r="D1458" s="39" t="s">
        <v>132</v>
      </c>
      <c r="E1458" s="39" t="s">
        <v>507</v>
      </c>
      <c r="F1458">
        <v>1</v>
      </c>
    </row>
    <row r="1459" spans="1:6">
      <c r="A1459">
        <v>2003</v>
      </c>
      <c r="B1459" s="39" t="s">
        <v>506</v>
      </c>
      <c r="C1459" s="39" t="s">
        <v>138</v>
      </c>
      <c r="D1459" s="39" t="s">
        <v>132</v>
      </c>
      <c r="E1459" s="39" t="s">
        <v>507</v>
      </c>
      <c r="F1459">
        <v>1</v>
      </c>
    </row>
    <row r="1460" spans="1:6">
      <c r="A1460">
        <v>2004</v>
      </c>
      <c r="B1460" s="39" t="s">
        <v>506</v>
      </c>
      <c r="C1460" s="39" t="s">
        <v>138</v>
      </c>
      <c r="D1460" s="39" t="s">
        <v>132</v>
      </c>
      <c r="E1460" s="39" t="s">
        <v>507</v>
      </c>
      <c r="F1460">
        <v>1</v>
      </c>
    </row>
    <row r="1461" spans="1:6">
      <c r="A1461">
        <v>2005</v>
      </c>
      <c r="B1461" s="39" t="s">
        <v>506</v>
      </c>
      <c r="C1461" s="39" t="s">
        <v>138</v>
      </c>
      <c r="D1461" s="39" t="s">
        <v>132</v>
      </c>
      <c r="E1461" s="39" t="s">
        <v>507</v>
      </c>
      <c r="F1461">
        <v>1</v>
      </c>
    </row>
    <row r="1462" spans="1:6">
      <c r="A1462">
        <v>2006</v>
      </c>
      <c r="B1462" s="39" t="s">
        <v>508</v>
      </c>
      <c r="C1462" s="39" t="s">
        <v>138</v>
      </c>
      <c r="D1462" s="39" t="s">
        <v>132</v>
      </c>
      <c r="E1462" s="39" t="s">
        <v>509</v>
      </c>
      <c r="F1462">
        <v>1</v>
      </c>
    </row>
    <row r="1463" spans="1:6">
      <c r="A1463">
        <v>2007</v>
      </c>
      <c r="B1463" s="39" t="s">
        <v>508</v>
      </c>
      <c r="C1463" s="39" t="s">
        <v>138</v>
      </c>
      <c r="D1463" s="39" t="s">
        <v>132</v>
      </c>
      <c r="E1463" s="39" t="s">
        <v>509</v>
      </c>
      <c r="F1463">
        <v>1</v>
      </c>
    </row>
    <row r="1464" spans="1:6">
      <c r="A1464">
        <v>2008</v>
      </c>
      <c r="B1464" s="39" t="s">
        <v>508</v>
      </c>
      <c r="C1464" s="39" t="s">
        <v>138</v>
      </c>
      <c r="D1464" s="39" t="s">
        <v>132</v>
      </c>
      <c r="E1464" s="39" t="s">
        <v>509</v>
      </c>
      <c r="F1464">
        <v>1</v>
      </c>
    </row>
    <row r="1465" spans="1:6">
      <c r="A1465">
        <v>2009</v>
      </c>
      <c r="B1465" s="39" t="s">
        <v>508</v>
      </c>
      <c r="C1465" s="39" t="s">
        <v>138</v>
      </c>
      <c r="D1465" s="39" t="s">
        <v>132</v>
      </c>
      <c r="E1465" s="39" t="s">
        <v>509</v>
      </c>
      <c r="F1465">
        <v>1</v>
      </c>
    </row>
    <row r="1466" spans="1:6">
      <c r="A1466">
        <v>2010</v>
      </c>
      <c r="B1466" s="39" t="s">
        <v>508</v>
      </c>
      <c r="C1466" s="39" t="s">
        <v>138</v>
      </c>
      <c r="D1466" s="39" t="s">
        <v>132</v>
      </c>
      <c r="E1466" s="39" t="s">
        <v>509</v>
      </c>
      <c r="F1466">
        <v>1</v>
      </c>
    </row>
    <row r="1467" spans="1:6">
      <c r="A1467">
        <v>2011</v>
      </c>
      <c r="B1467" s="39" t="s">
        <v>508</v>
      </c>
      <c r="C1467" s="39" t="s">
        <v>138</v>
      </c>
      <c r="D1467" s="39" t="s">
        <v>132</v>
      </c>
      <c r="E1467" s="39" t="s">
        <v>509</v>
      </c>
      <c r="F1467">
        <v>1</v>
      </c>
    </row>
    <row r="1468" spans="1:6">
      <c r="A1468">
        <v>1991</v>
      </c>
      <c r="B1468" s="39" t="s">
        <v>510</v>
      </c>
      <c r="C1468" s="39" t="s">
        <v>138</v>
      </c>
      <c r="D1468" s="39" t="s">
        <v>132</v>
      </c>
      <c r="E1468" s="39" t="s">
        <v>511</v>
      </c>
      <c r="F1468">
        <v>1</v>
      </c>
    </row>
    <row r="1469" spans="1:6">
      <c r="A1469">
        <v>1992</v>
      </c>
      <c r="B1469" s="39" t="s">
        <v>510</v>
      </c>
      <c r="C1469" s="39" t="s">
        <v>138</v>
      </c>
      <c r="D1469" s="39" t="s">
        <v>132</v>
      </c>
      <c r="E1469" s="39" t="s">
        <v>511</v>
      </c>
      <c r="F1469">
        <v>1</v>
      </c>
    </row>
    <row r="1470" spans="1:6">
      <c r="A1470">
        <v>1993</v>
      </c>
      <c r="B1470" s="39" t="s">
        <v>510</v>
      </c>
      <c r="C1470" s="39" t="s">
        <v>138</v>
      </c>
      <c r="D1470" s="39" t="s">
        <v>132</v>
      </c>
      <c r="E1470" s="39" t="s">
        <v>511</v>
      </c>
      <c r="F1470">
        <v>1</v>
      </c>
    </row>
    <row r="1471" spans="1:6">
      <c r="A1471">
        <v>1994</v>
      </c>
      <c r="B1471" s="39" t="s">
        <v>510</v>
      </c>
      <c r="C1471" s="39" t="s">
        <v>138</v>
      </c>
      <c r="D1471" s="39" t="s">
        <v>132</v>
      </c>
      <c r="E1471" s="39" t="s">
        <v>511</v>
      </c>
      <c r="F1471">
        <v>1</v>
      </c>
    </row>
    <row r="1472" spans="1:6">
      <c r="A1472">
        <v>1995</v>
      </c>
      <c r="B1472" s="39" t="s">
        <v>510</v>
      </c>
      <c r="C1472" s="39" t="s">
        <v>138</v>
      </c>
      <c r="D1472" s="39" t="s">
        <v>132</v>
      </c>
      <c r="E1472" s="39" t="s">
        <v>511</v>
      </c>
      <c r="F1472">
        <v>1</v>
      </c>
    </row>
    <row r="1473" spans="1:6">
      <c r="A1473">
        <v>1996</v>
      </c>
      <c r="B1473" s="39" t="s">
        <v>510</v>
      </c>
      <c r="C1473" s="39" t="s">
        <v>138</v>
      </c>
      <c r="D1473" s="39" t="s">
        <v>132</v>
      </c>
      <c r="E1473" s="39" t="s">
        <v>511</v>
      </c>
      <c r="F1473">
        <v>1</v>
      </c>
    </row>
    <row r="1474" spans="1:6">
      <c r="A1474">
        <v>1997</v>
      </c>
      <c r="B1474" s="39" t="s">
        <v>510</v>
      </c>
      <c r="C1474" s="39" t="s">
        <v>138</v>
      </c>
      <c r="D1474" s="39" t="s">
        <v>132</v>
      </c>
      <c r="E1474" s="39" t="s">
        <v>511</v>
      </c>
      <c r="F1474">
        <v>1</v>
      </c>
    </row>
    <row r="1475" spans="1:6">
      <c r="A1475">
        <v>1998</v>
      </c>
      <c r="B1475" s="39" t="s">
        <v>510</v>
      </c>
      <c r="C1475" s="39" t="s">
        <v>138</v>
      </c>
      <c r="D1475" s="39" t="s">
        <v>132</v>
      </c>
      <c r="E1475" s="39" t="s">
        <v>511</v>
      </c>
      <c r="F1475">
        <v>1</v>
      </c>
    </row>
    <row r="1476" spans="1:6">
      <c r="A1476">
        <v>1999</v>
      </c>
      <c r="B1476" s="39" t="s">
        <v>510</v>
      </c>
      <c r="C1476" s="39" t="s">
        <v>138</v>
      </c>
      <c r="D1476" s="39" t="s">
        <v>132</v>
      </c>
      <c r="E1476" s="39" t="s">
        <v>511</v>
      </c>
      <c r="F1476">
        <v>1</v>
      </c>
    </row>
    <row r="1477" spans="1:6">
      <c r="A1477">
        <v>2000</v>
      </c>
      <c r="B1477" s="39" t="s">
        <v>510</v>
      </c>
      <c r="C1477" s="39" t="s">
        <v>138</v>
      </c>
      <c r="D1477" s="39" t="s">
        <v>132</v>
      </c>
      <c r="E1477" s="39" t="s">
        <v>511</v>
      </c>
      <c r="F1477">
        <v>1</v>
      </c>
    </row>
    <row r="1478" spans="1:6">
      <c r="A1478">
        <v>2001</v>
      </c>
      <c r="B1478" s="39" t="s">
        <v>510</v>
      </c>
      <c r="C1478" s="39" t="s">
        <v>138</v>
      </c>
      <c r="D1478" s="39" t="s">
        <v>132</v>
      </c>
      <c r="E1478" s="39" t="s">
        <v>511</v>
      </c>
      <c r="F1478">
        <v>1</v>
      </c>
    </row>
    <row r="1479" spans="1:6">
      <c r="A1479">
        <v>2002</v>
      </c>
      <c r="B1479" s="39" t="s">
        <v>510</v>
      </c>
      <c r="C1479" s="39" t="s">
        <v>138</v>
      </c>
      <c r="D1479" s="39" t="s">
        <v>132</v>
      </c>
      <c r="E1479" s="39" t="s">
        <v>511</v>
      </c>
      <c r="F1479">
        <v>1</v>
      </c>
    </row>
    <row r="1480" spans="1:6">
      <c r="A1480">
        <v>2003</v>
      </c>
      <c r="B1480" s="39" t="s">
        <v>510</v>
      </c>
      <c r="C1480" s="39" t="s">
        <v>138</v>
      </c>
      <c r="D1480" s="39" t="s">
        <v>132</v>
      </c>
      <c r="E1480" s="39" t="s">
        <v>511</v>
      </c>
      <c r="F1480">
        <v>1</v>
      </c>
    </row>
    <row r="1481" spans="1:6">
      <c r="A1481">
        <v>2004</v>
      </c>
      <c r="B1481" s="39" t="s">
        <v>510</v>
      </c>
      <c r="C1481" s="39" t="s">
        <v>138</v>
      </c>
      <c r="D1481" s="39" t="s">
        <v>132</v>
      </c>
      <c r="E1481" s="39" t="s">
        <v>511</v>
      </c>
      <c r="F1481">
        <v>1</v>
      </c>
    </row>
    <row r="1482" spans="1:6">
      <c r="A1482">
        <v>2005</v>
      </c>
      <c r="B1482" s="39" t="s">
        <v>510</v>
      </c>
      <c r="C1482" s="39" t="s">
        <v>138</v>
      </c>
      <c r="D1482" s="39" t="s">
        <v>132</v>
      </c>
      <c r="E1482" s="39" t="s">
        <v>511</v>
      </c>
      <c r="F1482">
        <v>1</v>
      </c>
    </row>
    <row r="1483" spans="1:6">
      <c r="A1483">
        <v>2004</v>
      </c>
      <c r="B1483" s="39" t="s">
        <v>512</v>
      </c>
      <c r="C1483" s="39" t="s">
        <v>131</v>
      </c>
      <c r="D1483" s="39" t="s">
        <v>132</v>
      </c>
      <c r="E1483" s="39" t="s">
        <v>513</v>
      </c>
      <c r="F1483">
        <v>1</v>
      </c>
    </row>
    <row r="1484" spans="1:6">
      <c r="A1484">
        <v>2005</v>
      </c>
      <c r="B1484" s="39" t="s">
        <v>512</v>
      </c>
      <c r="C1484" s="39" t="s">
        <v>131</v>
      </c>
      <c r="D1484" s="39" t="s">
        <v>132</v>
      </c>
      <c r="E1484" s="39" t="s">
        <v>513</v>
      </c>
      <c r="F1484">
        <v>1</v>
      </c>
    </row>
    <row r="1485" spans="1:6">
      <c r="A1485">
        <v>2006</v>
      </c>
      <c r="B1485" s="39" t="s">
        <v>512</v>
      </c>
      <c r="C1485" s="39" t="s">
        <v>131</v>
      </c>
      <c r="D1485" s="39" t="s">
        <v>132</v>
      </c>
      <c r="E1485" s="39" t="s">
        <v>513</v>
      </c>
      <c r="F1485">
        <v>1</v>
      </c>
    </row>
    <row r="1486" spans="1:6">
      <c r="A1486">
        <v>2007</v>
      </c>
      <c r="B1486" s="39" t="s">
        <v>512</v>
      </c>
      <c r="C1486" s="39" t="s">
        <v>131</v>
      </c>
      <c r="D1486" s="39" t="s">
        <v>132</v>
      </c>
      <c r="E1486" s="39" t="s">
        <v>513</v>
      </c>
      <c r="F1486">
        <v>1</v>
      </c>
    </row>
    <row r="1487" spans="1:6">
      <c r="A1487">
        <v>1988</v>
      </c>
      <c r="B1487" s="39" t="s">
        <v>514</v>
      </c>
      <c r="C1487" s="39" t="s">
        <v>301</v>
      </c>
      <c r="D1487" s="39" t="s">
        <v>132</v>
      </c>
      <c r="E1487" s="39" t="s">
        <v>515</v>
      </c>
      <c r="F1487">
        <v>1</v>
      </c>
    </row>
    <row r="1488" spans="1:6">
      <c r="A1488">
        <v>1989</v>
      </c>
      <c r="B1488" s="39" t="s">
        <v>514</v>
      </c>
      <c r="C1488" s="39" t="s">
        <v>301</v>
      </c>
      <c r="D1488" s="39" t="s">
        <v>132</v>
      </c>
      <c r="E1488" s="39" t="s">
        <v>515</v>
      </c>
      <c r="F1488">
        <v>1</v>
      </c>
    </row>
    <row r="1489" spans="1:6">
      <c r="A1489">
        <v>1990</v>
      </c>
      <c r="B1489" s="39" t="s">
        <v>514</v>
      </c>
      <c r="C1489" s="39" t="s">
        <v>301</v>
      </c>
      <c r="D1489" s="39" t="s">
        <v>132</v>
      </c>
      <c r="E1489" s="39" t="s">
        <v>515</v>
      </c>
      <c r="F1489">
        <v>1</v>
      </c>
    </row>
    <row r="1490" spans="1:6">
      <c r="A1490">
        <v>1991</v>
      </c>
      <c r="B1490" s="39" t="s">
        <v>514</v>
      </c>
      <c r="C1490" s="39" t="s">
        <v>301</v>
      </c>
      <c r="D1490" s="39" t="s">
        <v>132</v>
      </c>
      <c r="E1490" s="39" t="s">
        <v>515</v>
      </c>
      <c r="F1490">
        <v>1</v>
      </c>
    </row>
    <row r="1491" spans="1:6">
      <c r="A1491">
        <v>1973</v>
      </c>
      <c r="B1491" s="39" t="s">
        <v>516</v>
      </c>
      <c r="C1491" s="39" t="s">
        <v>135</v>
      </c>
      <c r="D1491" s="39" t="s">
        <v>132</v>
      </c>
      <c r="E1491" s="39" t="s">
        <v>517</v>
      </c>
      <c r="F1491">
        <v>1</v>
      </c>
    </row>
    <row r="1492" spans="1:6">
      <c r="A1492">
        <v>1974</v>
      </c>
      <c r="B1492" s="39" t="s">
        <v>516</v>
      </c>
      <c r="C1492" s="39" t="s">
        <v>135</v>
      </c>
      <c r="D1492" s="39" t="s">
        <v>132</v>
      </c>
      <c r="E1492" s="39" t="s">
        <v>517</v>
      </c>
      <c r="F1492">
        <v>1</v>
      </c>
    </row>
    <row r="1493" spans="1:6">
      <c r="A1493">
        <v>1975</v>
      </c>
      <c r="B1493" s="39" t="s">
        <v>516</v>
      </c>
      <c r="C1493" s="39" t="s">
        <v>135</v>
      </c>
      <c r="D1493" s="39" t="s">
        <v>132</v>
      </c>
      <c r="E1493" s="39" t="s">
        <v>517</v>
      </c>
      <c r="F1493">
        <v>1</v>
      </c>
    </row>
    <row r="1494" spans="1:6">
      <c r="A1494">
        <v>1976</v>
      </c>
      <c r="B1494" s="39" t="s">
        <v>516</v>
      </c>
      <c r="C1494" s="39" t="s">
        <v>135</v>
      </c>
      <c r="D1494" s="39" t="s">
        <v>132</v>
      </c>
      <c r="E1494" s="39" t="s">
        <v>517</v>
      </c>
      <c r="F1494">
        <v>1</v>
      </c>
    </row>
    <row r="1495" spans="1:6">
      <c r="A1495">
        <v>1977</v>
      </c>
      <c r="B1495" s="39" t="s">
        <v>516</v>
      </c>
      <c r="C1495" s="39" t="s">
        <v>135</v>
      </c>
      <c r="D1495" s="39" t="s">
        <v>132</v>
      </c>
      <c r="E1495" s="39" t="s">
        <v>517</v>
      </c>
      <c r="F1495">
        <v>1</v>
      </c>
    </row>
    <row r="1496" spans="1:6">
      <c r="A1496">
        <v>1978</v>
      </c>
      <c r="B1496" s="39" t="s">
        <v>516</v>
      </c>
      <c r="C1496" s="39" t="s">
        <v>135</v>
      </c>
      <c r="D1496" s="39" t="s">
        <v>132</v>
      </c>
      <c r="E1496" s="39" t="s">
        <v>517</v>
      </c>
      <c r="F1496">
        <v>1</v>
      </c>
    </row>
    <row r="1497" spans="1:6">
      <c r="A1497">
        <v>1979</v>
      </c>
      <c r="B1497" s="39" t="s">
        <v>516</v>
      </c>
      <c r="C1497" s="39" t="s">
        <v>135</v>
      </c>
      <c r="D1497" s="39" t="s">
        <v>132</v>
      </c>
      <c r="E1497" s="39" t="s">
        <v>517</v>
      </c>
      <c r="F1497">
        <v>1</v>
      </c>
    </row>
    <row r="1498" spans="1:6">
      <c r="A1498">
        <v>1980</v>
      </c>
      <c r="B1498" s="39" t="s">
        <v>516</v>
      </c>
      <c r="C1498" s="39" t="s">
        <v>135</v>
      </c>
      <c r="D1498" s="39" t="s">
        <v>132</v>
      </c>
      <c r="E1498" s="39" t="s">
        <v>517</v>
      </c>
      <c r="F1498">
        <v>1</v>
      </c>
    </row>
    <row r="1499" spans="1:6">
      <c r="A1499">
        <v>1981</v>
      </c>
      <c r="B1499" s="39" t="s">
        <v>516</v>
      </c>
      <c r="C1499" s="39" t="s">
        <v>135</v>
      </c>
      <c r="D1499" s="39" t="s">
        <v>132</v>
      </c>
      <c r="E1499" s="39" t="s">
        <v>517</v>
      </c>
      <c r="F1499">
        <v>1</v>
      </c>
    </row>
    <row r="1500" spans="1:6">
      <c r="A1500">
        <v>1982</v>
      </c>
      <c r="B1500" s="39" t="s">
        <v>516</v>
      </c>
      <c r="C1500" s="39" t="s">
        <v>135</v>
      </c>
      <c r="D1500" s="39" t="s">
        <v>132</v>
      </c>
      <c r="E1500" s="39" t="s">
        <v>517</v>
      </c>
      <c r="F1500">
        <v>1</v>
      </c>
    </row>
    <row r="1501" spans="1:6">
      <c r="A1501">
        <v>1983</v>
      </c>
      <c r="B1501" s="39" t="s">
        <v>516</v>
      </c>
      <c r="C1501" s="39" t="s">
        <v>135</v>
      </c>
      <c r="D1501" s="39" t="s">
        <v>132</v>
      </c>
      <c r="E1501" s="39" t="s">
        <v>517</v>
      </c>
      <c r="F1501">
        <v>1</v>
      </c>
    </row>
    <row r="1502" spans="1:6">
      <c r="A1502">
        <v>1984</v>
      </c>
      <c r="B1502" s="39" t="s">
        <v>516</v>
      </c>
      <c r="C1502" s="39" t="s">
        <v>135</v>
      </c>
      <c r="D1502" s="39" t="s">
        <v>132</v>
      </c>
      <c r="E1502" s="39" t="s">
        <v>517</v>
      </c>
      <c r="F1502">
        <v>1</v>
      </c>
    </row>
    <row r="1503" spans="1:6">
      <c r="A1503">
        <v>1985</v>
      </c>
      <c r="B1503" s="39" t="s">
        <v>516</v>
      </c>
      <c r="C1503" s="39" t="s">
        <v>135</v>
      </c>
      <c r="D1503" s="39" t="s">
        <v>132</v>
      </c>
      <c r="E1503" s="39" t="s">
        <v>517</v>
      </c>
      <c r="F1503">
        <v>1</v>
      </c>
    </row>
    <row r="1504" spans="1:6">
      <c r="A1504">
        <v>1986</v>
      </c>
      <c r="B1504" s="39" t="s">
        <v>516</v>
      </c>
      <c r="C1504" s="39" t="s">
        <v>135</v>
      </c>
      <c r="D1504" s="39" t="s">
        <v>132</v>
      </c>
      <c r="E1504" s="39" t="s">
        <v>517</v>
      </c>
      <c r="F1504">
        <v>1</v>
      </c>
    </row>
    <row r="1505" spans="1:6">
      <c r="A1505">
        <v>1987</v>
      </c>
      <c r="B1505" s="39" t="s">
        <v>516</v>
      </c>
      <c r="C1505" s="39" t="s">
        <v>135</v>
      </c>
      <c r="D1505" s="39" t="s">
        <v>132</v>
      </c>
      <c r="E1505" s="39" t="s">
        <v>517</v>
      </c>
      <c r="F1505">
        <v>1</v>
      </c>
    </row>
    <row r="1506" spans="1:6">
      <c r="A1506">
        <v>1988</v>
      </c>
      <c r="B1506" s="39" t="s">
        <v>516</v>
      </c>
      <c r="C1506" s="39" t="s">
        <v>135</v>
      </c>
      <c r="D1506" s="39" t="s">
        <v>132</v>
      </c>
      <c r="E1506" s="39" t="s">
        <v>517</v>
      </c>
      <c r="F1506">
        <v>1</v>
      </c>
    </row>
    <row r="1507" spans="1:6">
      <c r="A1507">
        <v>1989</v>
      </c>
      <c r="B1507" s="39" t="s">
        <v>516</v>
      </c>
      <c r="C1507" s="39" t="s">
        <v>135</v>
      </c>
      <c r="D1507" s="39" t="s">
        <v>132</v>
      </c>
      <c r="E1507" s="39" t="s">
        <v>517</v>
      </c>
      <c r="F1507">
        <v>1</v>
      </c>
    </row>
    <row r="1508" spans="1:6">
      <c r="A1508">
        <v>1990</v>
      </c>
      <c r="B1508" s="39" t="s">
        <v>516</v>
      </c>
      <c r="C1508" s="39" t="s">
        <v>135</v>
      </c>
      <c r="D1508" s="39" t="s">
        <v>132</v>
      </c>
      <c r="E1508" s="39" t="s">
        <v>517</v>
      </c>
      <c r="F1508">
        <v>1</v>
      </c>
    </row>
    <row r="1509" spans="1:6">
      <c r="A1509">
        <v>1991</v>
      </c>
      <c r="B1509" s="39" t="s">
        <v>516</v>
      </c>
      <c r="C1509" s="39" t="s">
        <v>135</v>
      </c>
      <c r="D1509" s="39" t="s">
        <v>132</v>
      </c>
      <c r="E1509" s="39" t="s">
        <v>517</v>
      </c>
      <c r="F1509">
        <v>1</v>
      </c>
    </row>
    <row r="1510" spans="1:6">
      <c r="A1510">
        <v>1992</v>
      </c>
      <c r="B1510" s="39" t="s">
        <v>516</v>
      </c>
      <c r="C1510" s="39" t="s">
        <v>135</v>
      </c>
      <c r="D1510" s="39" t="s">
        <v>132</v>
      </c>
      <c r="E1510" s="39" t="s">
        <v>517</v>
      </c>
      <c r="F1510">
        <v>1</v>
      </c>
    </row>
    <row r="1511" spans="1:6">
      <c r="A1511">
        <v>1993</v>
      </c>
      <c r="B1511" s="39" t="s">
        <v>516</v>
      </c>
      <c r="C1511" s="39" t="s">
        <v>135</v>
      </c>
      <c r="D1511" s="39" t="s">
        <v>132</v>
      </c>
      <c r="E1511" s="39" t="s">
        <v>517</v>
      </c>
      <c r="F1511">
        <v>1</v>
      </c>
    </row>
    <row r="1512" spans="1:6">
      <c r="A1512">
        <v>1994</v>
      </c>
      <c r="B1512" s="39" t="s">
        <v>516</v>
      </c>
      <c r="C1512" s="39" t="s">
        <v>135</v>
      </c>
      <c r="D1512" s="39" t="s">
        <v>132</v>
      </c>
      <c r="E1512" s="39" t="s">
        <v>517</v>
      </c>
      <c r="F1512">
        <v>1</v>
      </c>
    </row>
    <row r="1513" spans="1:6">
      <c r="A1513">
        <v>1995</v>
      </c>
      <c r="B1513" s="39" t="s">
        <v>516</v>
      </c>
      <c r="C1513" s="39" t="s">
        <v>135</v>
      </c>
      <c r="D1513" s="39" t="s">
        <v>132</v>
      </c>
      <c r="E1513" s="39" t="s">
        <v>517</v>
      </c>
      <c r="F1513">
        <v>1</v>
      </c>
    </row>
    <row r="1514" spans="1:6">
      <c r="A1514">
        <v>1996</v>
      </c>
      <c r="B1514" s="39" t="s">
        <v>516</v>
      </c>
      <c r="C1514" s="39" t="s">
        <v>135</v>
      </c>
      <c r="D1514" s="39" t="s">
        <v>132</v>
      </c>
      <c r="E1514" s="39" t="s">
        <v>517</v>
      </c>
      <c r="F1514">
        <v>1</v>
      </c>
    </row>
    <row r="1515" spans="1:6">
      <c r="A1515">
        <v>1991</v>
      </c>
      <c r="B1515" s="39" t="s">
        <v>516</v>
      </c>
      <c r="C1515" s="39" t="s">
        <v>138</v>
      </c>
      <c r="D1515" s="39" t="s">
        <v>132</v>
      </c>
      <c r="E1515" s="39" t="s">
        <v>517</v>
      </c>
      <c r="F1515">
        <v>1</v>
      </c>
    </row>
    <row r="1516" spans="1:6">
      <c r="A1516">
        <v>1992</v>
      </c>
      <c r="B1516" s="39" t="s">
        <v>516</v>
      </c>
      <c r="C1516" s="39" t="s">
        <v>138</v>
      </c>
      <c r="D1516" s="39" t="s">
        <v>132</v>
      </c>
      <c r="E1516" s="39" t="s">
        <v>517</v>
      </c>
      <c r="F1516">
        <v>1</v>
      </c>
    </row>
    <row r="1517" spans="1:6">
      <c r="A1517">
        <v>1993</v>
      </c>
      <c r="B1517" s="39" t="s">
        <v>516</v>
      </c>
      <c r="C1517" s="39" t="s">
        <v>138</v>
      </c>
      <c r="D1517" s="39" t="s">
        <v>132</v>
      </c>
      <c r="E1517" s="39" t="s">
        <v>517</v>
      </c>
      <c r="F1517">
        <v>1</v>
      </c>
    </row>
    <row r="1518" spans="1:6">
      <c r="A1518">
        <v>1994</v>
      </c>
      <c r="B1518" s="39" t="s">
        <v>516</v>
      </c>
      <c r="C1518" s="39" t="s">
        <v>138</v>
      </c>
      <c r="D1518" s="39" t="s">
        <v>132</v>
      </c>
      <c r="E1518" s="39" t="s">
        <v>517</v>
      </c>
      <c r="F1518">
        <v>1</v>
      </c>
    </row>
    <row r="1519" spans="1:6">
      <c r="A1519">
        <v>1995</v>
      </c>
      <c r="B1519" s="39" t="s">
        <v>516</v>
      </c>
      <c r="C1519" s="39" t="s">
        <v>138</v>
      </c>
      <c r="D1519" s="39" t="s">
        <v>132</v>
      </c>
      <c r="E1519" s="39" t="s">
        <v>517</v>
      </c>
      <c r="F1519">
        <v>1</v>
      </c>
    </row>
    <row r="1520" spans="1:6">
      <c r="A1520">
        <v>1996</v>
      </c>
      <c r="B1520" s="39" t="s">
        <v>516</v>
      </c>
      <c r="C1520" s="39" t="s">
        <v>138</v>
      </c>
      <c r="D1520" s="39" t="s">
        <v>132</v>
      </c>
      <c r="E1520" s="39" t="s">
        <v>517</v>
      </c>
      <c r="F1520">
        <v>1</v>
      </c>
    </row>
    <row r="1521" spans="1:6">
      <c r="A1521">
        <v>1997</v>
      </c>
      <c r="B1521" s="39" t="s">
        <v>516</v>
      </c>
      <c r="C1521" s="39" t="s">
        <v>138</v>
      </c>
      <c r="D1521" s="39" t="s">
        <v>132</v>
      </c>
      <c r="E1521" s="39" t="s">
        <v>517</v>
      </c>
      <c r="F1521">
        <v>1</v>
      </c>
    </row>
    <row r="1522" spans="1:6">
      <c r="A1522">
        <v>1998</v>
      </c>
      <c r="B1522" s="39" t="s">
        <v>516</v>
      </c>
      <c r="C1522" s="39" t="s">
        <v>138</v>
      </c>
      <c r="D1522" s="39" t="s">
        <v>132</v>
      </c>
      <c r="E1522" s="39" t="s">
        <v>517</v>
      </c>
      <c r="F1522">
        <v>1</v>
      </c>
    </row>
    <row r="1523" spans="1:6">
      <c r="A1523">
        <v>1999</v>
      </c>
      <c r="B1523" s="39" t="s">
        <v>516</v>
      </c>
      <c r="C1523" s="39" t="s">
        <v>138</v>
      </c>
      <c r="D1523" s="39" t="s">
        <v>132</v>
      </c>
      <c r="E1523" s="39" t="s">
        <v>517</v>
      </c>
      <c r="F1523">
        <v>1</v>
      </c>
    </row>
    <row r="1524" spans="1:6">
      <c r="A1524">
        <v>2000</v>
      </c>
      <c r="B1524" s="39" t="s">
        <v>516</v>
      </c>
      <c r="C1524" s="39" t="s">
        <v>138</v>
      </c>
      <c r="D1524" s="39" t="s">
        <v>132</v>
      </c>
      <c r="E1524" s="39" t="s">
        <v>517</v>
      </c>
      <c r="F1524">
        <v>1</v>
      </c>
    </row>
    <row r="1525" spans="1:6">
      <c r="A1525">
        <v>2001</v>
      </c>
      <c r="B1525" s="39" t="s">
        <v>516</v>
      </c>
      <c r="C1525" s="39" t="s">
        <v>138</v>
      </c>
      <c r="D1525" s="39" t="s">
        <v>132</v>
      </c>
      <c r="E1525" s="39" t="s">
        <v>517</v>
      </c>
      <c r="F1525">
        <v>1</v>
      </c>
    </row>
    <row r="1526" spans="1:6">
      <c r="A1526">
        <v>2002</v>
      </c>
      <c r="B1526" s="39" t="s">
        <v>516</v>
      </c>
      <c r="C1526" s="39" t="s">
        <v>138</v>
      </c>
      <c r="D1526" s="39" t="s">
        <v>132</v>
      </c>
      <c r="E1526" s="39" t="s">
        <v>517</v>
      </c>
      <c r="F1526">
        <v>1</v>
      </c>
    </row>
    <row r="1527" spans="1:6">
      <c r="A1527">
        <v>2003</v>
      </c>
      <c r="B1527" s="39" t="s">
        <v>516</v>
      </c>
      <c r="C1527" s="39" t="s">
        <v>138</v>
      </c>
      <c r="D1527" s="39" t="s">
        <v>132</v>
      </c>
      <c r="E1527" s="39" t="s">
        <v>517</v>
      </c>
      <c r="F1527">
        <v>1</v>
      </c>
    </row>
    <row r="1528" spans="1:6">
      <c r="A1528">
        <v>2004</v>
      </c>
      <c r="B1528" s="39" t="s">
        <v>516</v>
      </c>
      <c r="C1528" s="39" t="s">
        <v>138</v>
      </c>
      <c r="D1528" s="39" t="s">
        <v>132</v>
      </c>
      <c r="E1528" s="39" t="s">
        <v>517</v>
      </c>
      <c r="F1528">
        <v>1</v>
      </c>
    </row>
    <row r="1529" spans="1:6">
      <c r="A1529">
        <v>2011</v>
      </c>
      <c r="B1529" s="39" t="s">
        <v>516</v>
      </c>
      <c r="C1529" s="39" t="s">
        <v>138</v>
      </c>
      <c r="D1529" s="39" t="s">
        <v>132</v>
      </c>
      <c r="E1529" s="39" t="s">
        <v>517</v>
      </c>
      <c r="F1529">
        <v>1</v>
      </c>
    </row>
    <row r="1530" spans="1:6">
      <c r="A1530">
        <v>2012</v>
      </c>
      <c r="B1530" s="39" t="s">
        <v>516</v>
      </c>
      <c r="C1530" s="39" t="s">
        <v>138</v>
      </c>
      <c r="D1530" s="39" t="s">
        <v>132</v>
      </c>
      <c r="E1530" s="39" t="s">
        <v>517</v>
      </c>
      <c r="F1530">
        <v>1</v>
      </c>
    </row>
    <row r="1531" spans="1:6">
      <c r="A1531">
        <v>2013</v>
      </c>
      <c r="B1531" s="39" t="s">
        <v>516</v>
      </c>
      <c r="C1531" s="39" t="s">
        <v>138</v>
      </c>
      <c r="D1531" s="39" t="s">
        <v>132</v>
      </c>
      <c r="E1531" s="39" t="s">
        <v>517</v>
      </c>
      <c r="F1531">
        <v>1</v>
      </c>
    </row>
    <row r="1532" spans="1:6">
      <c r="A1532">
        <v>2014</v>
      </c>
      <c r="B1532" s="39" t="s">
        <v>516</v>
      </c>
      <c r="C1532" s="39" t="s">
        <v>138</v>
      </c>
      <c r="D1532" s="39" t="s">
        <v>132</v>
      </c>
      <c r="E1532" s="39" t="s">
        <v>517</v>
      </c>
      <c r="F1532">
        <v>1</v>
      </c>
    </row>
    <row r="1533" spans="1:6">
      <c r="A1533">
        <v>2015</v>
      </c>
      <c r="B1533" s="39" t="s">
        <v>516</v>
      </c>
      <c r="C1533" s="39" t="s">
        <v>138</v>
      </c>
      <c r="D1533" s="39" t="s">
        <v>132</v>
      </c>
      <c r="E1533" s="39" t="s">
        <v>517</v>
      </c>
      <c r="F1533">
        <v>1</v>
      </c>
    </row>
    <row r="1534" spans="1:6">
      <c r="A1534">
        <v>2016</v>
      </c>
      <c r="B1534" s="39" t="s">
        <v>516</v>
      </c>
      <c r="C1534" s="39" t="s">
        <v>138</v>
      </c>
      <c r="D1534" s="39" t="s">
        <v>132</v>
      </c>
      <c r="E1534" s="39" t="s">
        <v>517</v>
      </c>
      <c r="F1534">
        <v>1</v>
      </c>
    </row>
    <row r="1535" spans="1:6">
      <c r="A1535">
        <v>2017</v>
      </c>
      <c r="B1535" s="39" t="s">
        <v>516</v>
      </c>
      <c r="C1535" s="39" t="s">
        <v>138</v>
      </c>
      <c r="D1535" s="39" t="s">
        <v>132</v>
      </c>
      <c r="E1535" s="39" t="s">
        <v>517</v>
      </c>
      <c r="F1535">
        <v>1</v>
      </c>
    </row>
    <row r="1536" spans="1:6">
      <c r="A1536">
        <v>2018</v>
      </c>
      <c r="B1536" s="39" t="s">
        <v>516</v>
      </c>
      <c r="C1536" s="39" t="s">
        <v>187</v>
      </c>
      <c r="D1536" s="39" t="s">
        <v>132</v>
      </c>
      <c r="E1536" s="39" t="s">
        <v>518</v>
      </c>
      <c r="F1536">
        <v>1</v>
      </c>
    </row>
    <row r="1537" spans="1:6">
      <c r="A1537">
        <v>2019</v>
      </c>
      <c r="B1537" s="39" t="s">
        <v>516</v>
      </c>
      <c r="C1537" s="39" t="s">
        <v>187</v>
      </c>
      <c r="D1537" s="39" t="s">
        <v>132</v>
      </c>
      <c r="E1537" s="39" t="s">
        <v>518</v>
      </c>
      <c r="F1537">
        <v>1</v>
      </c>
    </row>
    <row r="1538" spans="1:6">
      <c r="A1538">
        <v>2020</v>
      </c>
      <c r="B1538" s="39" t="s">
        <v>516</v>
      </c>
      <c r="C1538" s="39" t="s">
        <v>187</v>
      </c>
      <c r="D1538" s="39" t="s">
        <v>132</v>
      </c>
      <c r="E1538" s="39" t="s">
        <v>518</v>
      </c>
      <c r="F1538">
        <v>1</v>
      </c>
    </row>
    <row r="1539" spans="1:6">
      <c r="A1539">
        <v>2018</v>
      </c>
      <c r="B1539" s="39" t="s">
        <v>516</v>
      </c>
      <c r="C1539" s="39" t="s">
        <v>168</v>
      </c>
      <c r="D1539" s="39" t="s">
        <v>132</v>
      </c>
      <c r="E1539" s="39" t="s">
        <v>519</v>
      </c>
      <c r="F1539">
        <v>2</v>
      </c>
    </row>
    <row r="1540" spans="1:6">
      <c r="A1540">
        <v>2019</v>
      </c>
      <c r="B1540" s="39" t="s">
        <v>516</v>
      </c>
      <c r="C1540" s="39" t="s">
        <v>168</v>
      </c>
      <c r="D1540" s="39" t="s">
        <v>132</v>
      </c>
      <c r="E1540" s="39" t="s">
        <v>519</v>
      </c>
      <c r="F1540">
        <v>2</v>
      </c>
    </row>
    <row r="1541" spans="1:6">
      <c r="A1541">
        <v>2020</v>
      </c>
      <c r="B1541" s="39" t="s">
        <v>516</v>
      </c>
      <c r="C1541" s="39" t="s">
        <v>168</v>
      </c>
      <c r="D1541" s="39" t="s">
        <v>132</v>
      </c>
      <c r="E1541" s="39" t="s">
        <v>519</v>
      </c>
      <c r="F1541">
        <v>2</v>
      </c>
    </row>
    <row r="1542" spans="1:6">
      <c r="A1542">
        <v>2002</v>
      </c>
      <c r="B1542" s="39" t="s">
        <v>520</v>
      </c>
      <c r="C1542" s="39" t="s">
        <v>470</v>
      </c>
      <c r="D1542" s="39" t="s">
        <v>132</v>
      </c>
      <c r="E1542" s="39" t="s">
        <v>521</v>
      </c>
      <c r="F1542">
        <v>1</v>
      </c>
    </row>
    <row r="1543" spans="1:6">
      <c r="A1543">
        <v>2003</v>
      </c>
      <c r="B1543" s="39" t="s">
        <v>520</v>
      </c>
      <c r="C1543" s="39" t="s">
        <v>470</v>
      </c>
      <c r="D1543" s="39" t="s">
        <v>132</v>
      </c>
      <c r="E1543" s="39" t="s">
        <v>521</v>
      </c>
      <c r="F1543">
        <v>1</v>
      </c>
    </row>
    <row r="1544" spans="1:6">
      <c r="A1544">
        <v>2004</v>
      </c>
      <c r="B1544" s="39" t="s">
        <v>520</v>
      </c>
      <c r="C1544" s="39" t="s">
        <v>470</v>
      </c>
      <c r="D1544" s="39" t="s">
        <v>132</v>
      </c>
      <c r="E1544" s="39" t="s">
        <v>521</v>
      </c>
      <c r="F1544">
        <v>1</v>
      </c>
    </row>
    <row r="1545" spans="1:6">
      <c r="A1545">
        <v>2005</v>
      </c>
      <c r="B1545" s="39" t="s">
        <v>520</v>
      </c>
      <c r="C1545" s="39" t="s">
        <v>470</v>
      </c>
      <c r="D1545" s="39" t="s">
        <v>132</v>
      </c>
      <c r="E1545" s="39" t="s">
        <v>521</v>
      </c>
      <c r="F1545">
        <v>1</v>
      </c>
    </row>
    <row r="1546" spans="1:6">
      <c r="A1546">
        <v>2006</v>
      </c>
      <c r="B1546" s="39" t="s">
        <v>520</v>
      </c>
      <c r="C1546" s="39" t="s">
        <v>470</v>
      </c>
      <c r="D1546" s="39" t="s">
        <v>132</v>
      </c>
      <c r="E1546" s="39" t="s">
        <v>521</v>
      </c>
      <c r="F1546">
        <v>1</v>
      </c>
    </row>
    <row r="1547" spans="1:6">
      <c r="A1547">
        <v>2007</v>
      </c>
      <c r="B1547" s="39" t="s">
        <v>520</v>
      </c>
      <c r="C1547" s="39" t="s">
        <v>470</v>
      </c>
      <c r="D1547" s="39" t="s">
        <v>132</v>
      </c>
      <c r="E1547" s="39" t="s">
        <v>521</v>
      </c>
      <c r="F1547">
        <v>1</v>
      </c>
    </row>
    <row r="1548" spans="1:6">
      <c r="A1548">
        <v>1963</v>
      </c>
      <c r="B1548" s="39" t="s">
        <v>522</v>
      </c>
      <c r="C1548" s="39" t="s">
        <v>135</v>
      </c>
      <c r="D1548" s="39" t="s">
        <v>132</v>
      </c>
      <c r="E1548" s="39" t="s">
        <v>523</v>
      </c>
      <c r="F1548">
        <v>1</v>
      </c>
    </row>
    <row r="1549" spans="1:6">
      <c r="A1549">
        <v>1964</v>
      </c>
      <c r="B1549" s="39" t="s">
        <v>522</v>
      </c>
      <c r="C1549" s="39" t="s">
        <v>135</v>
      </c>
      <c r="D1549" s="39" t="s">
        <v>132</v>
      </c>
      <c r="E1549" s="39" t="s">
        <v>523</v>
      </c>
      <c r="F1549">
        <v>1</v>
      </c>
    </row>
    <row r="1550" spans="1:6">
      <c r="A1550">
        <v>1965</v>
      </c>
      <c r="B1550" s="39" t="s">
        <v>522</v>
      </c>
      <c r="C1550" s="39" t="s">
        <v>135</v>
      </c>
      <c r="D1550" s="39" t="s">
        <v>132</v>
      </c>
      <c r="E1550" s="39" t="s">
        <v>523</v>
      </c>
      <c r="F1550">
        <v>1</v>
      </c>
    </row>
    <row r="1551" spans="1:6">
      <c r="A1551">
        <v>1966</v>
      </c>
      <c r="B1551" s="39" t="s">
        <v>522</v>
      </c>
      <c r="C1551" s="39" t="s">
        <v>135</v>
      </c>
      <c r="D1551" s="39" t="s">
        <v>132</v>
      </c>
      <c r="E1551" s="39" t="s">
        <v>523</v>
      </c>
      <c r="F1551">
        <v>1</v>
      </c>
    </row>
    <row r="1552" spans="1:6">
      <c r="A1552">
        <v>1967</v>
      </c>
      <c r="B1552" s="39" t="s">
        <v>522</v>
      </c>
      <c r="C1552" s="39" t="s">
        <v>135</v>
      </c>
      <c r="D1552" s="39" t="s">
        <v>132</v>
      </c>
      <c r="E1552" s="39" t="s">
        <v>523</v>
      </c>
      <c r="F1552">
        <v>1</v>
      </c>
    </row>
    <row r="1553" spans="1:6">
      <c r="A1553">
        <v>1968</v>
      </c>
      <c r="B1553" s="39" t="s">
        <v>522</v>
      </c>
      <c r="C1553" s="39" t="s">
        <v>135</v>
      </c>
      <c r="D1553" s="39" t="s">
        <v>132</v>
      </c>
      <c r="E1553" s="39" t="s">
        <v>523</v>
      </c>
      <c r="F1553">
        <v>1</v>
      </c>
    </row>
    <row r="1554" spans="1:6">
      <c r="A1554">
        <v>1969</v>
      </c>
      <c r="B1554" s="39" t="s">
        <v>522</v>
      </c>
      <c r="C1554" s="39" t="s">
        <v>135</v>
      </c>
      <c r="D1554" s="39" t="s">
        <v>132</v>
      </c>
      <c r="E1554" s="39" t="s">
        <v>523</v>
      </c>
      <c r="F1554">
        <v>1</v>
      </c>
    </row>
    <row r="1555" spans="1:6">
      <c r="A1555">
        <v>1970</v>
      </c>
      <c r="B1555" s="39" t="s">
        <v>522</v>
      </c>
      <c r="C1555" s="39" t="s">
        <v>135</v>
      </c>
      <c r="D1555" s="39" t="s">
        <v>132</v>
      </c>
      <c r="E1555" s="39" t="s">
        <v>523</v>
      </c>
      <c r="F1555">
        <v>1</v>
      </c>
    </row>
    <row r="1556" spans="1:6">
      <c r="A1556">
        <v>1971</v>
      </c>
      <c r="B1556" s="39" t="s">
        <v>522</v>
      </c>
      <c r="C1556" s="39" t="s">
        <v>135</v>
      </c>
      <c r="D1556" s="39" t="s">
        <v>132</v>
      </c>
      <c r="E1556" s="39" t="s">
        <v>523</v>
      </c>
      <c r="F1556">
        <v>1</v>
      </c>
    </row>
    <row r="1557" spans="1:6">
      <c r="A1557">
        <v>1972</v>
      </c>
      <c r="B1557" s="39" t="s">
        <v>522</v>
      </c>
      <c r="C1557" s="39" t="s">
        <v>135</v>
      </c>
      <c r="D1557" s="39" t="s">
        <v>132</v>
      </c>
      <c r="E1557" s="39" t="s">
        <v>523</v>
      </c>
      <c r="F1557">
        <v>1</v>
      </c>
    </row>
    <row r="1558" spans="1:6">
      <c r="A1558">
        <v>1973</v>
      </c>
      <c r="B1558" s="39" t="s">
        <v>522</v>
      </c>
      <c r="C1558" s="39" t="s">
        <v>135</v>
      </c>
      <c r="D1558" s="39" t="s">
        <v>132</v>
      </c>
      <c r="E1558" s="39" t="s">
        <v>523</v>
      </c>
      <c r="F1558">
        <v>1</v>
      </c>
    </row>
    <row r="1559" spans="1:6">
      <c r="A1559">
        <v>1974</v>
      </c>
      <c r="B1559" s="39" t="s">
        <v>522</v>
      </c>
      <c r="C1559" s="39" t="s">
        <v>135</v>
      </c>
      <c r="D1559" s="39" t="s">
        <v>132</v>
      </c>
      <c r="E1559" s="39" t="s">
        <v>523</v>
      </c>
      <c r="F1559">
        <v>1</v>
      </c>
    </row>
    <row r="1560" spans="1:6">
      <c r="A1560">
        <v>1975</v>
      </c>
      <c r="B1560" s="39" t="s">
        <v>522</v>
      </c>
      <c r="C1560" s="39" t="s">
        <v>135</v>
      </c>
      <c r="D1560" s="39" t="s">
        <v>132</v>
      </c>
      <c r="E1560" s="39" t="s">
        <v>523</v>
      </c>
      <c r="F1560">
        <v>1</v>
      </c>
    </row>
    <row r="1561" spans="1:6">
      <c r="A1561">
        <v>1976</v>
      </c>
      <c r="B1561" s="39" t="s">
        <v>522</v>
      </c>
      <c r="C1561" s="39" t="s">
        <v>135</v>
      </c>
      <c r="D1561" s="39" t="s">
        <v>132</v>
      </c>
      <c r="E1561" s="39" t="s">
        <v>523</v>
      </c>
      <c r="F1561">
        <v>1</v>
      </c>
    </row>
    <row r="1562" spans="1:6">
      <c r="A1562">
        <v>1977</v>
      </c>
      <c r="B1562" s="39" t="s">
        <v>522</v>
      </c>
      <c r="C1562" s="39" t="s">
        <v>135</v>
      </c>
      <c r="D1562" s="39" t="s">
        <v>132</v>
      </c>
      <c r="E1562" s="39" t="s">
        <v>523</v>
      </c>
      <c r="F1562">
        <v>1</v>
      </c>
    </row>
    <row r="1563" spans="1:6">
      <c r="A1563">
        <v>1978</v>
      </c>
      <c r="B1563" s="39" t="s">
        <v>522</v>
      </c>
      <c r="C1563" s="39" t="s">
        <v>135</v>
      </c>
      <c r="D1563" s="39" t="s">
        <v>132</v>
      </c>
      <c r="E1563" s="39" t="s">
        <v>523</v>
      </c>
      <c r="F1563">
        <v>1</v>
      </c>
    </row>
    <row r="1564" spans="1:6">
      <c r="A1564">
        <v>1979</v>
      </c>
      <c r="B1564" s="39" t="s">
        <v>522</v>
      </c>
      <c r="C1564" s="39" t="s">
        <v>135</v>
      </c>
      <c r="D1564" s="39" t="s">
        <v>132</v>
      </c>
      <c r="E1564" s="39" t="s">
        <v>523</v>
      </c>
      <c r="F1564">
        <v>1</v>
      </c>
    </row>
    <row r="1565" spans="1:6">
      <c r="A1565">
        <v>1980</v>
      </c>
      <c r="B1565" s="39" t="s">
        <v>522</v>
      </c>
      <c r="C1565" s="39" t="s">
        <v>135</v>
      </c>
      <c r="D1565" s="39" t="s">
        <v>132</v>
      </c>
      <c r="E1565" s="39" t="s">
        <v>523</v>
      </c>
      <c r="F1565">
        <v>1</v>
      </c>
    </row>
    <row r="1566" spans="1:6">
      <c r="A1566">
        <v>1981</v>
      </c>
      <c r="B1566" s="39" t="s">
        <v>522</v>
      </c>
      <c r="C1566" s="39" t="s">
        <v>135</v>
      </c>
      <c r="D1566" s="39" t="s">
        <v>132</v>
      </c>
      <c r="E1566" s="39" t="s">
        <v>523</v>
      </c>
      <c r="F1566">
        <v>1</v>
      </c>
    </row>
    <row r="1567" spans="1:6">
      <c r="A1567">
        <v>1982</v>
      </c>
      <c r="B1567" s="39" t="s">
        <v>522</v>
      </c>
      <c r="C1567" s="39" t="s">
        <v>135</v>
      </c>
      <c r="D1567" s="39" t="s">
        <v>132</v>
      </c>
      <c r="E1567" s="39" t="s">
        <v>523</v>
      </c>
      <c r="F1567">
        <v>1</v>
      </c>
    </row>
    <row r="1568" spans="1:6">
      <c r="A1568">
        <v>1983</v>
      </c>
      <c r="B1568" s="39" t="s">
        <v>522</v>
      </c>
      <c r="C1568" s="39" t="s">
        <v>135</v>
      </c>
      <c r="D1568" s="39" t="s">
        <v>132</v>
      </c>
      <c r="E1568" s="39" t="s">
        <v>523</v>
      </c>
      <c r="F1568">
        <v>1</v>
      </c>
    </row>
    <row r="1569" spans="1:6">
      <c r="A1569">
        <v>1984</v>
      </c>
      <c r="B1569" s="39" t="s">
        <v>522</v>
      </c>
      <c r="C1569" s="39" t="s">
        <v>135</v>
      </c>
      <c r="D1569" s="39" t="s">
        <v>132</v>
      </c>
      <c r="E1569" s="39" t="s">
        <v>523</v>
      </c>
      <c r="F1569">
        <v>1</v>
      </c>
    </row>
    <row r="1570" spans="1:6">
      <c r="A1570">
        <v>1985</v>
      </c>
      <c r="B1570" s="39" t="s">
        <v>522</v>
      </c>
      <c r="C1570" s="39" t="s">
        <v>135</v>
      </c>
      <c r="D1570" s="39" t="s">
        <v>132</v>
      </c>
      <c r="E1570" s="39" t="s">
        <v>523</v>
      </c>
      <c r="F1570">
        <v>1</v>
      </c>
    </row>
    <row r="1571" spans="1:6">
      <c r="A1571">
        <v>1986</v>
      </c>
      <c r="B1571" s="39" t="s">
        <v>522</v>
      </c>
      <c r="C1571" s="39" t="s">
        <v>135</v>
      </c>
      <c r="D1571" s="39" t="s">
        <v>132</v>
      </c>
      <c r="E1571" s="39" t="s">
        <v>523</v>
      </c>
      <c r="F1571">
        <v>1</v>
      </c>
    </row>
    <row r="1572" spans="1:6">
      <c r="A1572">
        <v>1987</v>
      </c>
      <c r="B1572" s="39" t="s">
        <v>522</v>
      </c>
      <c r="C1572" s="39" t="s">
        <v>135</v>
      </c>
      <c r="D1572" s="39" t="s">
        <v>132</v>
      </c>
      <c r="E1572" s="39" t="s">
        <v>523</v>
      </c>
      <c r="F1572">
        <v>1</v>
      </c>
    </row>
    <row r="1573" spans="1:6">
      <c r="A1573">
        <v>1988</v>
      </c>
      <c r="B1573" s="39" t="s">
        <v>522</v>
      </c>
      <c r="C1573" s="39" t="s">
        <v>135</v>
      </c>
      <c r="D1573" s="39" t="s">
        <v>132</v>
      </c>
      <c r="E1573" s="39" t="s">
        <v>523</v>
      </c>
      <c r="F1573">
        <v>1</v>
      </c>
    </row>
    <row r="1574" spans="1:6">
      <c r="A1574">
        <v>1989</v>
      </c>
      <c r="B1574" s="39" t="s">
        <v>522</v>
      </c>
      <c r="C1574" s="39" t="s">
        <v>135</v>
      </c>
      <c r="D1574" s="39" t="s">
        <v>132</v>
      </c>
      <c r="E1574" s="39" t="s">
        <v>523</v>
      </c>
      <c r="F1574">
        <v>1</v>
      </c>
    </row>
    <row r="1575" spans="1:6">
      <c r="A1575">
        <v>1990</v>
      </c>
      <c r="B1575" s="39" t="s">
        <v>522</v>
      </c>
      <c r="C1575" s="39" t="s">
        <v>135</v>
      </c>
      <c r="D1575" s="39" t="s">
        <v>132</v>
      </c>
      <c r="E1575" s="39" t="s">
        <v>523</v>
      </c>
      <c r="F1575">
        <v>1</v>
      </c>
    </row>
    <row r="1576" spans="1:6">
      <c r="A1576">
        <v>1991</v>
      </c>
      <c r="B1576" s="39" t="s">
        <v>522</v>
      </c>
      <c r="C1576" s="39" t="s">
        <v>135</v>
      </c>
      <c r="D1576" s="39" t="s">
        <v>132</v>
      </c>
      <c r="E1576" s="39" t="s">
        <v>523</v>
      </c>
      <c r="F1576">
        <v>1</v>
      </c>
    </row>
    <row r="1577" spans="1:6">
      <c r="A1577">
        <v>1992</v>
      </c>
      <c r="B1577" s="39" t="s">
        <v>522</v>
      </c>
      <c r="C1577" s="39" t="s">
        <v>135</v>
      </c>
      <c r="D1577" s="39" t="s">
        <v>132</v>
      </c>
      <c r="E1577" s="39" t="s">
        <v>523</v>
      </c>
      <c r="F1577">
        <v>1</v>
      </c>
    </row>
    <row r="1578" spans="1:6">
      <c r="A1578">
        <v>1993</v>
      </c>
      <c r="B1578" s="39" t="s">
        <v>522</v>
      </c>
      <c r="C1578" s="39" t="s">
        <v>135</v>
      </c>
      <c r="D1578" s="39" t="s">
        <v>132</v>
      </c>
      <c r="E1578" s="39" t="s">
        <v>523</v>
      </c>
      <c r="F1578">
        <v>1</v>
      </c>
    </row>
    <row r="1579" spans="1:6">
      <c r="A1579">
        <v>1996</v>
      </c>
      <c r="B1579" s="39" t="s">
        <v>522</v>
      </c>
      <c r="C1579" s="39" t="s">
        <v>135</v>
      </c>
      <c r="D1579" s="39" t="s">
        <v>132</v>
      </c>
      <c r="E1579" s="39" t="s">
        <v>523</v>
      </c>
      <c r="F1579">
        <v>1</v>
      </c>
    </row>
    <row r="1580" spans="1:6">
      <c r="A1580">
        <v>1997</v>
      </c>
      <c r="B1580" s="39" t="s">
        <v>522</v>
      </c>
      <c r="C1580" s="39" t="s">
        <v>135</v>
      </c>
      <c r="D1580" s="39" t="s">
        <v>132</v>
      </c>
      <c r="E1580" s="39" t="s">
        <v>523</v>
      </c>
      <c r="F1580">
        <v>1</v>
      </c>
    </row>
    <row r="1581" spans="1:6">
      <c r="A1581">
        <v>1998</v>
      </c>
      <c r="B1581" s="39" t="s">
        <v>522</v>
      </c>
      <c r="C1581" s="39" t="s">
        <v>135</v>
      </c>
      <c r="D1581" s="39" t="s">
        <v>132</v>
      </c>
      <c r="E1581" s="39" t="s">
        <v>523</v>
      </c>
      <c r="F1581">
        <v>1</v>
      </c>
    </row>
    <row r="1582" spans="1:6">
      <c r="A1582">
        <v>1999</v>
      </c>
      <c r="B1582" s="39" t="s">
        <v>522</v>
      </c>
      <c r="C1582" s="39" t="s">
        <v>135</v>
      </c>
      <c r="D1582" s="39" t="s">
        <v>132</v>
      </c>
      <c r="E1582" s="39" t="s">
        <v>523</v>
      </c>
      <c r="F1582">
        <v>1</v>
      </c>
    </row>
    <row r="1583" spans="1:6">
      <c r="A1583">
        <v>1936</v>
      </c>
      <c r="B1583" s="39" t="s">
        <v>524</v>
      </c>
      <c r="C1583" s="39" t="s">
        <v>138</v>
      </c>
      <c r="D1583" s="39" t="s">
        <v>132</v>
      </c>
      <c r="E1583" s="39" t="s">
        <v>525</v>
      </c>
      <c r="F1583">
        <v>2</v>
      </c>
    </row>
    <row r="1584" spans="1:6">
      <c r="A1584">
        <v>1936</v>
      </c>
      <c r="B1584" s="39" t="s">
        <v>524</v>
      </c>
      <c r="C1584" s="39" t="s">
        <v>135</v>
      </c>
      <c r="D1584" s="39" t="s">
        <v>132</v>
      </c>
      <c r="E1584" s="39" t="s">
        <v>525</v>
      </c>
      <c r="F1584">
        <v>2</v>
      </c>
    </row>
    <row r="1585" spans="1:6">
      <c r="A1585">
        <v>1937</v>
      </c>
      <c r="B1585" s="39" t="s">
        <v>524</v>
      </c>
      <c r="C1585" s="39" t="s">
        <v>135</v>
      </c>
      <c r="D1585" s="39" t="s">
        <v>132</v>
      </c>
      <c r="E1585" s="39" t="s">
        <v>525</v>
      </c>
      <c r="F1585">
        <v>2</v>
      </c>
    </row>
    <row r="1586" spans="1:6">
      <c r="A1586">
        <v>1937</v>
      </c>
      <c r="B1586" s="39" t="s">
        <v>524</v>
      </c>
      <c r="C1586" s="39" t="s">
        <v>138</v>
      </c>
      <c r="D1586" s="39" t="s">
        <v>132</v>
      </c>
      <c r="E1586" s="39" t="s">
        <v>525</v>
      </c>
      <c r="F1586">
        <v>2</v>
      </c>
    </row>
    <row r="1587" spans="1:6">
      <c r="A1587">
        <v>1938</v>
      </c>
      <c r="B1587" s="39" t="s">
        <v>524</v>
      </c>
      <c r="C1587" s="39" t="s">
        <v>135</v>
      </c>
      <c r="D1587" s="39" t="s">
        <v>132</v>
      </c>
      <c r="E1587" s="39" t="s">
        <v>525</v>
      </c>
      <c r="F1587">
        <v>2</v>
      </c>
    </row>
    <row r="1588" spans="1:6">
      <c r="A1588">
        <v>1939</v>
      </c>
      <c r="B1588" s="39" t="s">
        <v>524</v>
      </c>
      <c r="C1588" s="39" t="s">
        <v>135</v>
      </c>
      <c r="D1588" s="39" t="s">
        <v>132</v>
      </c>
      <c r="E1588" s="39" t="s">
        <v>525</v>
      </c>
      <c r="F1588">
        <v>2</v>
      </c>
    </row>
    <row r="1589" spans="1:6">
      <c r="A1589">
        <v>1938</v>
      </c>
      <c r="B1589" s="39" t="s">
        <v>524</v>
      </c>
      <c r="C1589" s="39" t="s">
        <v>138</v>
      </c>
      <c r="D1589" s="39" t="s">
        <v>132</v>
      </c>
      <c r="E1589" s="39" t="s">
        <v>525</v>
      </c>
      <c r="F1589">
        <v>2</v>
      </c>
    </row>
    <row r="1590" spans="1:6">
      <c r="A1590">
        <v>1939</v>
      </c>
      <c r="B1590" s="39" t="s">
        <v>524</v>
      </c>
      <c r="C1590" s="39" t="s">
        <v>138</v>
      </c>
      <c r="D1590" s="39" t="s">
        <v>132</v>
      </c>
      <c r="E1590" s="39" t="s">
        <v>525</v>
      </c>
      <c r="F1590">
        <v>2</v>
      </c>
    </row>
    <row r="1591" spans="1:6">
      <c r="A1591">
        <v>1940</v>
      </c>
      <c r="B1591" s="39" t="s">
        <v>524</v>
      </c>
      <c r="C1591" s="39" t="s">
        <v>301</v>
      </c>
      <c r="D1591" s="39" t="s">
        <v>132</v>
      </c>
      <c r="E1591" s="39" t="s">
        <v>526</v>
      </c>
      <c r="F1591">
        <v>2</v>
      </c>
    </row>
    <row r="1592" spans="1:6">
      <c r="A1592">
        <v>1940</v>
      </c>
      <c r="B1592" s="39" t="s">
        <v>524</v>
      </c>
      <c r="C1592" s="39" t="s">
        <v>138</v>
      </c>
      <c r="D1592" s="39" t="s">
        <v>132</v>
      </c>
      <c r="E1592" s="39" t="s">
        <v>526</v>
      </c>
      <c r="F1592">
        <v>2</v>
      </c>
    </row>
    <row r="1593" spans="1:6">
      <c r="A1593">
        <v>1941</v>
      </c>
      <c r="B1593" s="39" t="s">
        <v>524</v>
      </c>
      <c r="C1593" s="39" t="s">
        <v>301</v>
      </c>
      <c r="D1593" s="39" t="s">
        <v>132</v>
      </c>
      <c r="E1593" s="39" t="s">
        <v>527</v>
      </c>
      <c r="F1593">
        <v>1</v>
      </c>
    </row>
    <row r="1594" spans="1:6">
      <c r="A1594">
        <v>1941</v>
      </c>
      <c r="B1594" s="39" t="s">
        <v>524</v>
      </c>
      <c r="C1594" s="39" t="s">
        <v>138</v>
      </c>
      <c r="D1594" s="39" t="s">
        <v>132</v>
      </c>
      <c r="E1594" s="39" t="s">
        <v>527</v>
      </c>
      <c r="F1594">
        <v>1</v>
      </c>
    </row>
    <row r="1595" spans="1:6">
      <c r="A1595">
        <v>1942</v>
      </c>
      <c r="B1595" s="39" t="s">
        <v>524</v>
      </c>
      <c r="C1595" s="39" t="s">
        <v>301</v>
      </c>
      <c r="D1595" s="39" t="s">
        <v>132</v>
      </c>
      <c r="E1595" s="39" t="s">
        <v>527</v>
      </c>
      <c r="F1595">
        <v>1</v>
      </c>
    </row>
    <row r="1596" spans="1:6">
      <c r="A1596">
        <v>1942</v>
      </c>
      <c r="B1596" s="39" t="s">
        <v>524</v>
      </c>
      <c r="C1596" s="39" t="s">
        <v>138</v>
      </c>
      <c r="D1596" s="39" t="s">
        <v>132</v>
      </c>
      <c r="E1596" s="39" t="s">
        <v>527</v>
      </c>
      <c r="F1596">
        <v>1</v>
      </c>
    </row>
    <row r="1597" spans="1:6">
      <c r="A1597">
        <v>1946</v>
      </c>
      <c r="B1597" s="39" t="s">
        <v>524</v>
      </c>
      <c r="C1597" s="39" t="s">
        <v>301</v>
      </c>
      <c r="D1597" s="39" t="s">
        <v>132</v>
      </c>
      <c r="E1597" s="39" t="s">
        <v>527</v>
      </c>
      <c r="F1597">
        <v>1</v>
      </c>
    </row>
    <row r="1598" spans="1:6">
      <c r="A1598">
        <v>1947</v>
      </c>
      <c r="B1598" s="39" t="s">
        <v>524</v>
      </c>
      <c r="C1598" s="39" t="s">
        <v>301</v>
      </c>
      <c r="D1598" s="39" t="s">
        <v>132</v>
      </c>
      <c r="E1598" s="39" t="s">
        <v>527</v>
      </c>
      <c r="F1598">
        <v>1</v>
      </c>
    </row>
    <row r="1599" spans="1:6">
      <c r="A1599">
        <v>1946</v>
      </c>
      <c r="B1599" s="39" t="s">
        <v>524</v>
      </c>
      <c r="C1599" s="39" t="s">
        <v>138</v>
      </c>
      <c r="D1599" s="39" t="s">
        <v>132</v>
      </c>
      <c r="E1599" s="39" t="s">
        <v>527</v>
      </c>
      <c r="F1599">
        <v>1</v>
      </c>
    </row>
    <row r="1600" spans="1:6">
      <c r="A1600">
        <v>1947</v>
      </c>
      <c r="B1600" s="39" t="s">
        <v>524</v>
      </c>
      <c r="C1600" s="39" t="s">
        <v>138</v>
      </c>
      <c r="D1600" s="39" t="s">
        <v>132</v>
      </c>
      <c r="E1600" s="39" t="s">
        <v>527</v>
      </c>
      <c r="F1600">
        <v>1</v>
      </c>
    </row>
    <row r="1601" spans="1:6">
      <c r="A1601">
        <v>1948</v>
      </c>
      <c r="B1601" s="39" t="s">
        <v>524</v>
      </c>
      <c r="C1601" s="39" t="s">
        <v>135</v>
      </c>
      <c r="D1601" s="39" t="s">
        <v>132</v>
      </c>
      <c r="E1601" s="39" t="s">
        <v>527</v>
      </c>
      <c r="F1601">
        <v>1</v>
      </c>
    </row>
    <row r="1602" spans="1:6">
      <c r="A1602">
        <v>1948</v>
      </c>
      <c r="B1602" s="39" t="s">
        <v>524</v>
      </c>
      <c r="C1602" s="39" t="s">
        <v>174</v>
      </c>
      <c r="D1602" s="39" t="s">
        <v>132</v>
      </c>
      <c r="E1602" s="39" t="s">
        <v>527</v>
      </c>
      <c r="F1602">
        <v>1</v>
      </c>
    </row>
    <row r="1603" spans="1:6">
      <c r="A1603">
        <v>1948</v>
      </c>
      <c r="B1603" s="39" t="s">
        <v>524</v>
      </c>
      <c r="C1603" s="39" t="s">
        <v>138</v>
      </c>
      <c r="D1603" s="39" t="s">
        <v>132</v>
      </c>
      <c r="E1603" s="39" t="s">
        <v>527</v>
      </c>
      <c r="F1603">
        <v>1</v>
      </c>
    </row>
    <row r="1604" spans="1:6">
      <c r="A1604">
        <v>1949</v>
      </c>
      <c r="B1604" s="39" t="s">
        <v>524</v>
      </c>
      <c r="C1604" s="39" t="s">
        <v>135</v>
      </c>
      <c r="D1604" s="39" t="s">
        <v>132</v>
      </c>
      <c r="E1604" s="39" t="s">
        <v>527</v>
      </c>
      <c r="F1604">
        <v>1</v>
      </c>
    </row>
    <row r="1605" spans="1:6">
      <c r="A1605">
        <v>1949</v>
      </c>
      <c r="B1605" s="39" t="s">
        <v>524</v>
      </c>
      <c r="C1605" s="39" t="s">
        <v>138</v>
      </c>
      <c r="D1605" s="39" t="s">
        <v>132</v>
      </c>
      <c r="E1605" s="39" t="s">
        <v>527</v>
      </c>
      <c r="F1605">
        <v>1</v>
      </c>
    </row>
    <row r="1606" spans="1:6">
      <c r="A1606">
        <v>1950</v>
      </c>
      <c r="B1606" s="39" t="s">
        <v>524</v>
      </c>
      <c r="C1606" s="39" t="s">
        <v>135</v>
      </c>
      <c r="D1606" s="39" t="s">
        <v>132</v>
      </c>
      <c r="E1606" s="39" t="s">
        <v>528</v>
      </c>
      <c r="F1606">
        <v>1</v>
      </c>
    </row>
    <row r="1607" spans="1:6">
      <c r="A1607">
        <v>1950</v>
      </c>
      <c r="B1607" s="39" t="s">
        <v>524</v>
      </c>
      <c r="C1607" s="39" t="s">
        <v>138</v>
      </c>
      <c r="D1607" s="39" t="s">
        <v>132</v>
      </c>
      <c r="E1607" s="39" t="s">
        <v>528</v>
      </c>
      <c r="F1607">
        <v>1</v>
      </c>
    </row>
    <row r="1608" spans="1:6">
      <c r="A1608">
        <v>1951</v>
      </c>
      <c r="B1608" s="39" t="s">
        <v>524</v>
      </c>
      <c r="C1608" s="39" t="s">
        <v>174</v>
      </c>
      <c r="D1608" s="39" t="s">
        <v>132</v>
      </c>
      <c r="E1608" s="39" t="s">
        <v>528</v>
      </c>
      <c r="F1608">
        <v>1</v>
      </c>
    </row>
    <row r="1609" spans="1:6">
      <c r="A1609">
        <v>1952</v>
      </c>
      <c r="B1609" s="39" t="s">
        <v>524</v>
      </c>
      <c r="C1609" s="39" t="s">
        <v>174</v>
      </c>
      <c r="D1609" s="39" t="s">
        <v>132</v>
      </c>
      <c r="E1609" s="39" t="s">
        <v>528</v>
      </c>
      <c r="F1609">
        <v>1</v>
      </c>
    </row>
    <row r="1610" spans="1:6">
      <c r="A1610">
        <v>1951</v>
      </c>
      <c r="B1610" s="39" t="s">
        <v>524</v>
      </c>
      <c r="C1610" s="39" t="s">
        <v>135</v>
      </c>
      <c r="D1610" s="39" t="s">
        <v>132</v>
      </c>
      <c r="E1610" s="39" t="s">
        <v>528</v>
      </c>
      <c r="F1610">
        <v>1</v>
      </c>
    </row>
    <row r="1611" spans="1:6">
      <c r="A1611">
        <v>1952</v>
      </c>
      <c r="B1611" s="39" t="s">
        <v>524</v>
      </c>
      <c r="C1611" s="39" t="s">
        <v>135</v>
      </c>
      <c r="D1611" s="39" t="s">
        <v>132</v>
      </c>
      <c r="E1611" s="39" t="s">
        <v>528</v>
      </c>
      <c r="F1611">
        <v>1</v>
      </c>
    </row>
    <row r="1612" spans="1:6">
      <c r="A1612">
        <v>1951</v>
      </c>
      <c r="B1612" s="39" t="s">
        <v>524</v>
      </c>
      <c r="C1612" s="39" t="s">
        <v>138</v>
      </c>
      <c r="D1612" s="39" t="s">
        <v>132</v>
      </c>
      <c r="E1612" s="39" t="s">
        <v>528</v>
      </c>
      <c r="F1612">
        <v>1</v>
      </c>
    </row>
    <row r="1613" spans="1:6">
      <c r="A1613">
        <v>1952</v>
      </c>
      <c r="B1613" s="39" t="s">
        <v>524</v>
      </c>
      <c r="C1613" s="39" t="s">
        <v>138</v>
      </c>
      <c r="D1613" s="39" t="s">
        <v>132</v>
      </c>
      <c r="E1613" s="39" t="s">
        <v>528</v>
      </c>
      <c r="F1613">
        <v>1</v>
      </c>
    </row>
    <row r="1614" spans="1:6">
      <c r="A1614">
        <v>1953</v>
      </c>
      <c r="B1614" s="39" t="s">
        <v>524</v>
      </c>
      <c r="C1614" s="39" t="s">
        <v>301</v>
      </c>
      <c r="D1614" s="39" t="s">
        <v>132</v>
      </c>
      <c r="E1614" s="39" t="s">
        <v>528</v>
      </c>
      <c r="F1614">
        <v>1</v>
      </c>
    </row>
    <row r="1615" spans="1:6">
      <c r="A1615">
        <v>1953</v>
      </c>
      <c r="B1615" s="39" t="s">
        <v>524</v>
      </c>
      <c r="C1615" s="39" t="s">
        <v>138</v>
      </c>
      <c r="D1615" s="39" t="s">
        <v>132</v>
      </c>
      <c r="E1615" s="39" t="s">
        <v>528</v>
      </c>
      <c r="F1615">
        <v>1</v>
      </c>
    </row>
    <row r="1616" spans="1:6">
      <c r="A1616">
        <v>1954</v>
      </c>
      <c r="B1616" s="39" t="s">
        <v>524</v>
      </c>
      <c r="C1616" s="39" t="s">
        <v>301</v>
      </c>
      <c r="D1616" s="39" t="s">
        <v>132</v>
      </c>
      <c r="E1616" s="39" t="s">
        <v>528</v>
      </c>
      <c r="F1616">
        <v>1</v>
      </c>
    </row>
    <row r="1617" spans="1:6">
      <c r="A1617">
        <v>1954</v>
      </c>
      <c r="B1617" s="39" t="s">
        <v>524</v>
      </c>
      <c r="C1617" s="39" t="s">
        <v>138</v>
      </c>
      <c r="D1617" s="39" t="s">
        <v>132</v>
      </c>
      <c r="E1617" s="39" t="s">
        <v>528</v>
      </c>
      <c r="F1617">
        <v>1</v>
      </c>
    </row>
    <row r="1618" spans="1:6">
      <c r="A1618">
        <v>1955</v>
      </c>
      <c r="B1618" s="39" t="s">
        <v>524</v>
      </c>
      <c r="C1618" s="39" t="s">
        <v>301</v>
      </c>
      <c r="D1618" s="39" t="s">
        <v>132</v>
      </c>
      <c r="E1618" s="39" t="s">
        <v>528</v>
      </c>
      <c r="F1618">
        <v>1</v>
      </c>
    </row>
    <row r="1619" spans="1:6">
      <c r="A1619">
        <v>1955</v>
      </c>
      <c r="B1619" s="39" t="s">
        <v>524</v>
      </c>
      <c r="C1619" s="39" t="s">
        <v>138</v>
      </c>
      <c r="D1619" s="39" t="s">
        <v>132</v>
      </c>
      <c r="E1619" s="39" t="s">
        <v>528</v>
      </c>
      <c r="F1619">
        <v>1</v>
      </c>
    </row>
    <row r="1620" spans="1:6">
      <c r="A1620">
        <v>1956</v>
      </c>
      <c r="B1620" s="39" t="s">
        <v>524</v>
      </c>
      <c r="C1620" s="39" t="s">
        <v>301</v>
      </c>
      <c r="D1620" s="39" t="s">
        <v>132</v>
      </c>
      <c r="E1620" s="39" t="s">
        <v>528</v>
      </c>
      <c r="F1620">
        <v>1</v>
      </c>
    </row>
    <row r="1621" spans="1:6">
      <c r="A1621">
        <v>1956</v>
      </c>
      <c r="B1621" s="39" t="s">
        <v>524</v>
      </c>
      <c r="C1621" s="39" t="s">
        <v>138</v>
      </c>
      <c r="D1621" s="39" t="s">
        <v>132</v>
      </c>
      <c r="E1621" s="39" t="s">
        <v>528</v>
      </c>
      <c r="F1621">
        <v>1</v>
      </c>
    </row>
    <row r="1622" spans="1:6">
      <c r="A1622">
        <v>1957</v>
      </c>
      <c r="B1622" s="39" t="s">
        <v>524</v>
      </c>
      <c r="C1622" s="39" t="s">
        <v>135</v>
      </c>
      <c r="D1622" s="39" t="s">
        <v>132</v>
      </c>
      <c r="E1622" s="39" t="s">
        <v>528</v>
      </c>
      <c r="F1622">
        <v>1</v>
      </c>
    </row>
    <row r="1623" spans="1:6">
      <c r="A1623">
        <v>1957</v>
      </c>
      <c r="B1623" s="39" t="s">
        <v>524</v>
      </c>
      <c r="C1623" s="39" t="s">
        <v>174</v>
      </c>
      <c r="D1623" s="39" t="s">
        <v>132</v>
      </c>
      <c r="E1623" s="39" t="s">
        <v>528</v>
      </c>
      <c r="F1623">
        <v>1</v>
      </c>
    </row>
    <row r="1624" spans="1:6">
      <c r="A1624">
        <v>1957</v>
      </c>
      <c r="B1624" s="39" t="s">
        <v>524</v>
      </c>
      <c r="C1624" s="39" t="s">
        <v>138</v>
      </c>
      <c r="D1624" s="39" t="s">
        <v>132</v>
      </c>
      <c r="E1624" s="39" t="s">
        <v>528</v>
      </c>
      <c r="F1624">
        <v>1</v>
      </c>
    </row>
    <row r="1625" spans="1:6">
      <c r="A1625">
        <v>1958</v>
      </c>
      <c r="B1625" s="39" t="s">
        <v>524</v>
      </c>
      <c r="C1625" s="39" t="s">
        <v>301</v>
      </c>
      <c r="D1625" s="39" t="s">
        <v>132</v>
      </c>
      <c r="E1625" s="39" t="s">
        <v>528</v>
      </c>
      <c r="F1625">
        <v>1</v>
      </c>
    </row>
    <row r="1626" spans="1:6">
      <c r="A1626">
        <v>1958</v>
      </c>
      <c r="B1626" s="39" t="s">
        <v>524</v>
      </c>
      <c r="C1626" s="39" t="s">
        <v>138</v>
      </c>
      <c r="D1626" s="39" t="s">
        <v>132</v>
      </c>
      <c r="E1626" s="39" t="s">
        <v>528</v>
      </c>
      <c r="F1626">
        <v>1</v>
      </c>
    </row>
    <row r="1627" spans="1:6">
      <c r="A1627">
        <v>1991</v>
      </c>
      <c r="B1627" s="39" t="s">
        <v>524</v>
      </c>
      <c r="C1627" s="39" t="s">
        <v>168</v>
      </c>
      <c r="D1627" s="39" t="s">
        <v>132</v>
      </c>
      <c r="E1627" s="39" t="s">
        <v>528</v>
      </c>
      <c r="F1627">
        <v>1</v>
      </c>
    </row>
    <row r="1628" spans="1:6">
      <c r="A1628">
        <v>1992</v>
      </c>
      <c r="B1628" s="39" t="s">
        <v>524</v>
      </c>
      <c r="C1628" s="39" t="s">
        <v>168</v>
      </c>
      <c r="D1628" s="39" t="s">
        <v>132</v>
      </c>
      <c r="E1628" s="39" t="s">
        <v>528</v>
      </c>
      <c r="F1628">
        <v>1</v>
      </c>
    </row>
    <row r="1629" spans="1:6">
      <c r="A1629">
        <v>1993</v>
      </c>
      <c r="B1629" s="39" t="s">
        <v>524</v>
      </c>
      <c r="C1629" s="39" t="s">
        <v>168</v>
      </c>
      <c r="D1629" s="39" t="s">
        <v>132</v>
      </c>
      <c r="E1629" s="39" t="s">
        <v>528</v>
      </c>
      <c r="F1629">
        <v>1</v>
      </c>
    </row>
    <row r="1630" spans="1:6">
      <c r="A1630">
        <v>1994</v>
      </c>
      <c r="B1630" s="39" t="s">
        <v>524</v>
      </c>
      <c r="C1630" s="39" t="s">
        <v>168</v>
      </c>
      <c r="D1630" s="39" t="s">
        <v>132</v>
      </c>
      <c r="E1630" s="39" t="s">
        <v>528</v>
      </c>
      <c r="F1630">
        <v>1</v>
      </c>
    </row>
    <row r="1631" spans="1:6">
      <c r="A1631">
        <v>1995</v>
      </c>
      <c r="B1631" s="39" t="s">
        <v>524</v>
      </c>
      <c r="C1631" s="39" t="s">
        <v>168</v>
      </c>
      <c r="D1631" s="39" t="s">
        <v>132</v>
      </c>
      <c r="E1631" s="39" t="s">
        <v>528</v>
      </c>
      <c r="F1631">
        <v>1</v>
      </c>
    </row>
    <row r="1632" spans="1:6">
      <c r="A1632">
        <v>1996</v>
      </c>
      <c r="B1632" s="39" t="s">
        <v>524</v>
      </c>
      <c r="C1632" s="39" t="s">
        <v>168</v>
      </c>
      <c r="D1632" s="39" t="s">
        <v>132</v>
      </c>
      <c r="E1632" s="39" t="s">
        <v>528</v>
      </c>
      <c r="F1632">
        <v>1</v>
      </c>
    </row>
    <row r="1633" spans="1:6">
      <c r="A1633">
        <v>1992</v>
      </c>
      <c r="B1633" s="39" t="s">
        <v>524</v>
      </c>
      <c r="C1633" s="39" t="s">
        <v>138</v>
      </c>
      <c r="D1633" s="39" t="s">
        <v>132</v>
      </c>
      <c r="E1633" s="39" t="s">
        <v>528</v>
      </c>
      <c r="F1633">
        <v>1</v>
      </c>
    </row>
    <row r="1634" spans="1:6">
      <c r="A1634">
        <v>1993</v>
      </c>
      <c r="B1634" s="39" t="s">
        <v>524</v>
      </c>
      <c r="C1634" s="39" t="s">
        <v>138</v>
      </c>
      <c r="D1634" s="39" t="s">
        <v>132</v>
      </c>
      <c r="E1634" s="39" t="s">
        <v>528</v>
      </c>
      <c r="F1634">
        <v>1</v>
      </c>
    </row>
    <row r="1635" spans="1:6">
      <c r="A1635">
        <v>1994</v>
      </c>
      <c r="B1635" s="39" t="s">
        <v>524</v>
      </c>
      <c r="C1635" s="39" t="s">
        <v>138</v>
      </c>
      <c r="D1635" s="39" t="s">
        <v>132</v>
      </c>
      <c r="E1635" s="39" t="s">
        <v>528</v>
      </c>
      <c r="F1635">
        <v>1</v>
      </c>
    </row>
    <row r="1636" spans="1:6">
      <c r="A1636">
        <v>1995</v>
      </c>
      <c r="B1636" s="39" t="s">
        <v>524</v>
      </c>
      <c r="C1636" s="39" t="s">
        <v>138</v>
      </c>
      <c r="D1636" s="39" t="s">
        <v>132</v>
      </c>
      <c r="E1636" s="39" t="s">
        <v>528</v>
      </c>
      <c r="F1636">
        <v>1</v>
      </c>
    </row>
    <row r="1637" spans="1:6">
      <c r="A1637">
        <v>1996</v>
      </c>
      <c r="B1637" s="39" t="s">
        <v>524</v>
      </c>
      <c r="C1637" s="39" t="s">
        <v>138</v>
      </c>
      <c r="D1637" s="39" t="s">
        <v>132</v>
      </c>
      <c r="E1637" s="39" t="s">
        <v>528</v>
      </c>
      <c r="F1637">
        <v>1</v>
      </c>
    </row>
    <row r="1638" spans="1:6">
      <c r="A1638">
        <v>1953</v>
      </c>
      <c r="B1638" s="39" t="s">
        <v>529</v>
      </c>
      <c r="C1638" s="39" t="s">
        <v>174</v>
      </c>
      <c r="D1638" s="39" t="s">
        <v>132</v>
      </c>
      <c r="E1638" s="39" t="s">
        <v>132</v>
      </c>
      <c r="F1638">
        <v>0</v>
      </c>
    </row>
    <row r="1639" spans="1:6">
      <c r="A1639">
        <v>1954</v>
      </c>
      <c r="B1639" s="39" t="s">
        <v>529</v>
      </c>
      <c r="C1639" s="39" t="s">
        <v>174</v>
      </c>
      <c r="D1639" s="39" t="s">
        <v>132</v>
      </c>
      <c r="E1639" s="39" t="s">
        <v>530</v>
      </c>
      <c r="F1639">
        <v>1</v>
      </c>
    </row>
    <row r="1640" spans="1:6">
      <c r="A1640">
        <v>1965</v>
      </c>
      <c r="B1640" s="39" t="s">
        <v>529</v>
      </c>
      <c r="C1640" s="39" t="s">
        <v>301</v>
      </c>
      <c r="D1640" s="39" t="s">
        <v>132</v>
      </c>
      <c r="E1640" s="39" t="s">
        <v>530</v>
      </c>
      <c r="F1640">
        <v>1</v>
      </c>
    </row>
    <row r="1641" spans="1:6">
      <c r="A1641">
        <v>1965</v>
      </c>
      <c r="B1641" s="39" t="s">
        <v>529</v>
      </c>
      <c r="C1641" s="39" t="s">
        <v>138</v>
      </c>
      <c r="D1641" s="39" t="s">
        <v>132</v>
      </c>
      <c r="E1641" s="39" t="s">
        <v>530</v>
      </c>
      <c r="F1641">
        <v>1</v>
      </c>
    </row>
    <row r="1642" spans="1:6">
      <c r="A1642">
        <v>1966</v>
      </c>
      <c r="B1642" s="39" t="s">
        <v>529</v>
      </c>
      <c r="C1642" s="39" t="s">
        <v>301</v>
      </c>
      <c r="D1642" s="39" t="s">
        <v>132</v>
      </c>
      <c r="E1642" s="39" t="s">
        <v>530</v>
      </c>
      <c r="F1642">
        <v>1</v>
      </c>
    </row>
    <row r="1643" spans="1:6">
      <c r="A1643">
        <v>1966</v>
      </c>
      <c r="B1643" s="39" t="s">
        <v>529</v>
      </c>
      <c r="C1643" s="39" t="s">
        <v>138</v>
      </c>
      <c r="D1643" s="39" t="s">
        <v>132</v>
      </c>
      <c r="E1643" s="39" t="s">
        <v>530</v>
      </c>
      <c r="F1643">
        <v>1</v>
      </c>
    </row>
    <row r="1644" spans="1:6">
      <c r="A1644">
        <v>1967</v>
      </c>
      <c r="B1644" s="39" t="s">
        <v>529</v>
      </c>
      <c r="C1644" s="39" t="s">
        <v>301</v>
      </c>
      <c r="D1644" s="39" t="s">
        <v>132</v>
      </c>
      <c r="E1644" s="39" t="s">
        <v>530</v>
      </c>
      <c r="F1644">
        <v>1</v>
      </c>
    </row>
    <row r="1645" spans="1:6">
      <c r="A1645">
        <v>1967</v>
      </c>
      <c r="B1645" s="39" t="s">
        <v>529</v>
      </c>
      <c r="C1645" s="39" t="s">
        <v>138</v>
      </c>
      <c r="D1645" s="39" t="s">
        <v>132</v>
      </c>
      <c r="E1645" s="39" t="s">
        <v>530</v>
      </c>
      <c r="F1645">
        <v>1</v>
      </c>
    </row>
    <row r="1646" spans="1:6">
      <c r="A1646">
        <v>1968</v>
      </c>
      <c r="B1646" s="39" t="s">
        <v>529</v>
      </c>
      <c r="C1646" s="39" t="s">
        <v>138</v>
      </c>
      <c r="D1646" s="39" t="s">
        <v>132</v>
      </c>
      <c r="E1646" s="39" t="s">
        <v>530</v>
      </c>
      <c r="F1646">
        <v>1</v>
      </c>
    </row>
    <row r="1647" spans="1:6">
      <c r="A1647">
        <v>1969</v>
      </c>
      <c r="B1647" s="39" t="s">
        <v>529</v>
      </c>
      <c r="C1647" s="39" t="s">
        <v>138</v>
      </c>
      <c r="D1647" s="39" t="s">
        <v>132</v>
      </c>
      <c r="E1647" s="39" t="s">
        <v>530</v>
      </c>
      <c r="F1647">
        <v>1</v>
      </c>
    </row>
    <row r="1648" spans="1:6">
      <c r="A1648">
        <v>1969</v>
      </c>
      <c r="B1648" s="39" t="s">
        <v>529</v>
      </c>
      <c r="C1648" s="39" t="s">
        <v>141</v>
      </c>
      <c r="D1648" s="39" t="s">
        <v>132</v>
      </c>
      <c r="E1648" s="39" t="s">
        <v>530</v>
      </c>
      <c r="F1648">
        <v>1</v>
      </c>
    </row>
    <row r="1649" spans="1:6">
      <c r="A1649">
        <v>1970</v>
      </c>
      <c r="B1649" s="39" t="s">
        <v>529</v>
      </c>
      <c r="C1649" s="39" t="s">
        <v>141</v>
      </c>
      <c r="D1649" s="39" t="s">
        <v>132</v>
      </c>
      <c r="E1649" s="39" t="s">
        <v>530</v>
      </c>
      <c r="F1649">
        <v>1</v>
      </c>
    </row>
    <row r="1650" spans="1:6">
      <c r="A1650">
        <v>1971</v>
      </c>
      <c r="B1650" s="39" t="s">
        <v>529</v>
      </c>
      <c r="C1650" s="39" t="s">
        <v>141</v>
      </c>
      <c r="D1650" s="39" t="s">
        <v>132</v>
      </c>
      <c r="E1650" s="39" t="s">
        <v>530</v>
      </c>
      <c r="F1650">
        <v>1</v>
      </c>
    </row>
    <row r="1651" spans="1:6">
      <c r="A1651">
        <v>1972</v>
      </c>
      <c r="B1651" s="39" t="s">
        <v>529</v>
      </c>
      <c r="C1651" s="39" t="s">
        <v>141</v>
      </c>
      <c r="D1651" s="39" t="s">
        <v>132</v>
      </c>
      <c r="E1651" s="39" t="s">
        <v>530</v>
      </c>
      <c r="F1651">
        <v>1</v>
      </c>
    </row>
    <row r="1652" spans="1:6">
      <c r="A1652">
        <v>1970</v>
      </c>
      <c r="B1652" s="39" t="s">
        <v>529</v>
      </c>
      <c r="C1652" s="39" t="s">
        <v>135</v>
      </c>
      <c r="D1652" s="39" t="s">
        <v>132</v>
      </c>
      <c r="E1652" s="39" t="s">
        <v>530</v>
      </c>
      <c r="F1652">
        <v>1</v>
      </c>
    </row>
    <row r="1653" spans="1:6">
      <c r="A1653">
        <v>1970</v>
      </c>
      <c r="B1653" s="39" t="s">
        <v>529</v>
      </c>
      <c r="C1653" s="39" t="s">
        <v>138</v>
      </c>
      <c r="D1653" s="39" t="s">
        <v>132</v>
      </c>
      <c r="E1653" s="39" t="s">
        <v>530</v>
      </c>
      <c r="F1653">
        <v>1</v>
      </c>
    </row>
    <row r="1654" spans="1:6">
      <c r="A1654">
        <v>1970</v>
      </c>
      <c r="B1654" s="39" t="s">
        <v>529</v>
      </c>
      <c r="C1654" s="39" t="s">
        <v>174</v>
      </c>
      <c r="D1654" s="39" t="s">
        <v>132</v>
      </c>
      <c r="E1654" s="39" t="s">
        <v>530</v>
      </c>
      <c r="F1654">
        <v>1</v>
      </c>
    </row>
    <row r="1655" spans="1:6">
      <c r="A1655">
        <v>1971</v>
      </c>
      <c r="B1655" s="39" t="s">
        <v>529</v>
      </c>
      <c r="C1655" s="39" t="s">
        <v>174</v>
      </c>
      <c r="D1655" s="39" t="s">
        <v>132</v>
      </c>
      <c r="E1655" s="39" t="s">
        <v>530</v>
      </c>
      <c r="F1655">
        <v>1</v>
      </c>
    </row>
    <row r="1656" spans="1:6">
      <c r="A1656">
        <v>1972</v>
      </c>
      <c r="B1656" s="39" t="s">
        <v>529</v>
      </c>
      <c r="C1656" s="39" t="s">
        <v>174</v>
      </c>
      <c r="D1656" s="39" t="s">
        <v>132</v>
      </c>
      <c r="E1656" s="39" t="s">
        <v>530</v>
      </c>
      <c r="F1656">
        <v>1</v>
      </c>
    </row>
    <row r="1657" spans="1:6">
      <c r="A1657">
        <v>1971</v>
      </c>
      <c r="B1657" s="39" t="s">
        <v>529</v>
      </c>
      <c r="C1657" s="39" t="s">
        <v>135</v>
      </c>
      <c r="D1657" s="39" t="s">
        <v>132</v>
      </c>
      <c r="E1657" s="39" t="s">
        <v>530</v>
      </c>
      <c r="F1657">
        <v>1</v>
      </c>
    </row>
    <row r="1658" spans="1:6">
      <c r="A1658">
        <v>1971</v>
      </c>
      <c r="B1658" s="39" t="s">
        <v>529</v>
      </c>
      <c r="C1658" s="39" t="s">
        <v>138</v>
      </c>
      <c r="D1658" s="39" t="s">
        <v>132</v>
      </c>
      <c r="E1658" s="39" t="s">
        <v>530</v>
      </c>
      <c r="F1658">
        <v>1</v>
      </c>
    </row>
    <row r="1659" spans="1:6">
      <c r="A1659">
        <v>1972</v>
      </c>
      <c r="B1659" s="39" t="s">
        <v>529</v>
      </c>
      <c r="C1659" s="39" t="s">
        <v>135</v>
      </c>
      <c r="D1659" s="39" t="s">
        <v>132</v>
      </c>
      <c r="E1659" s="39" t="s">
        <v>530</v>
      </c>
      <c r="F1659">
        <v>1</v>
      </c>
    </row>
    <row r="1660" spans="1:6">
      <c r="A1660">
        <v>1972</v>
      </c>
      <c r="B1660" s="39" t="s">
        <v>529</v>
      </c>
      <c r="C1660" s="39" t="s">
        <v>138</v>
      </c>
      <c r="D1660" s="39" t="s">
        <v>132</v>
      </c>
      <c r="E1660" s="39" t="s">
        <v>530</v>
      </c>
      <c r="F1660">
        <v>1</v>
      </c>
    </row>
    <row r="1661" spans="1:6">
      <c r="A1661">
        <v>1975</v>
      </c>
      <c r="B1661" s="39" t="s">
        <v>529</v>
      </c>
      <c r="C1661" s="39" t="s">
        <v>141</v>
      </c>
      <c r="D1661" s="39" t="s">
        <v>132</v>
      </c>
      <c r="E1661" s="39" t="s">
        <v>530</v>
      </c>
      <c r="F1661">
        <v>1</v>
      </c>
    </row>
    <row r="1662" spans="1:6">
      <c r="A1662">
        <v>1975</v>
      </c>
      <c r="B1662" s="39" t="s">
        <v>529</v>
      </c>
      <c r="C1662" s="39" t="s">
        <v>135</v>
      </c>
      <c r="D1662" s="39" t="s">
        <v>132</v>
      </c>
      <c r="E1662" s="39" t="s">
        <v>530</v>
      </c>
      <c r="F1662">
        <v>1</v>
      </c>
    </row>
    <row r="1663" spans="1:6">
      <c r="A1663">
        <v>1975</v>
      </c>
      <c r="B1663" s="39" t="s">
        <v>529</v>
      </c>
      <c r="C1663" s="39" t="s">
        <v>138</v>
      </c>
      <c r="D1663" s="39" t="s">
        <v>132</v>
      </c>
      <c r="E1663" s="39" t="s">
        <v>530</v>
      </c>
      <c r="F1663">
        <v>1</v>
      </c>
    </row>
    <row r="1664" spans="1:6">
      <c r="A1664">
        <v>1976</v>
      </c>
      <c r="B1664" s="39" t="s">
        <v>529</v>
      </c>
      <c r="C1664" s="39" t="s">
        <v>141</v>
      </c>
      <c r="D1664" s="39" t="s">
        <v>132</v>
      </c>
      <c r="E1664" s="39" t="s">
        <v>530</v>
      </c>
      <c r="F1664">
        <v>1</v>
      </c>
    </row>
    <row r="1665" spans="1:6">
      <c r="A1665">
        <v>1976</v>
      </c>
      <c r="B1665" s="39" t="s">
        <v>529</v>
      </c>
      <c r="C1665" s="39" t="s">
        <v>135</v>
      </c>
      <c r="D1665" s="39" t="s">
        <v>132</v>
      </c>
      <c r="E1665" s="39" t="s">
        <v>530</v>
      </c>
      <c r="F1665">
        <v>1</v>
      </c>
    </row>
    <row r="1666" spans="1:6">
      <c r="A1666">
        <v>1976</v>
      </c>
      <c r="B1666" s="39" t="s">
        <v>529</v>
      </c>
      <c r="C1666" s="39" t="s">
        <v>138</v>
      </c>
      <c r="D1666" s="39" t="s">
        <v>132</v>
      </c>
      <c r="E1666" s="39" t="s">
        <v>530</v>
      </c>
      <c r="F1666">
        <v>1</v>
      </c>
    </row>
    <row r="1667" spans="1:6">
      <c r="A1667">
        <v>1977</v>
      </c>
      <c r="B1667" s="39" t="s">
        <v>529</v>
      </c>
      <c r="C1667" s="39" t="s">
        <v>138</v>
      </c>
      <c r="D1667" s="39" t="s">
        <v>132</v>
      </c>
      <c r="E1667" s="39" t="s">
        <v>530</v>
      </c>
      <c r="F1667">
        <v>1</v>
      </c>
    </row>
    <row r="1668" spans="1:6">
      <c r="A1668">
        <v>1977</v>
      </c>
      <c r="B1668" s="39" t="s">
        <v>529</v>
      </c>
      <c r="C1668" s="39" t="s">
        <v>141</v>
      </c>
      <c r="D1668" s="39" t="s">
        <v>132</v>
      </c>
      <c r="E1668" s="39" t="s">
        <v>530</v>
      </c>
      <c r="F1668">
        <v>1</v>
      </c>
    </row>
    <row r="1669" spans="1:6">
      <c r="A1669">
        <v>1978</v>
      </c>
      <c r="B1669" s="39" t="s">
        <v>529</v>
      </c>
      <c r="C1669" s="39" t="s">
        <v>141</v>
      </c>
      <c r="D1669" s="39" t="s">
        <v>132</v>
      </c>
      <c r="E1669" s="39" t="s">
        <v>530</v>
      </c>
      <c r="F1669">
        <v>1</v>
      </c>
    </row>
    <row r="1670" spans="1:6">
      <c r="A1670">
        <v>1979</v>
      </c>
      <c r="B1670" s="39" t="s">
        <v>529</v>
      </c>
      <c r="C1670" s="39" t="s">
        <v>141</v>
      </c>
      <c r="D1670" s="39" t="s">
        <v>132</v>
      </c>
      <c r="E1670" s="39" t="s">
        <v>530</v>
      </c>
      <c r="F1670">
        <v>1</v>
      </c>
    </row>
    <row r="1671" spans="1:6">
      <c r="A1671">
        <v>1977</v>
      </c>
      <c r="B1671" s="39" t="s">
        <v>529</v>
      </c>
      <c r="C1671" s="39" t="s">
        <v>135</v>
      </c>
      <c r="D1671" s="39" t="s">
        <v>132</v>
      </c>
      <c r="E1671" s="39" t="s">
        <v>530</v>
      </c>
      <c r="F1671">
        <v>1</v>
      </c>
    </row>
    <row r="1672" spans="1:6">
      <c r="A1672">
        <v>1978</v>
      </c>
      <c r="B1672" s="39" t="s">
        <v>529</v>
      </c>
      <c r="C1672" s="39" t="s">
        <v>135</v>
      </c>
      <c r="D1672" s="39" t="s">
        <v>132</v>
      </c>
      <c r="E1672" s="39" t="s">
        <v>530</v>
      </c>
      <c r="F1672">
        <v>1</v>
      </c>
    </row>
    <row r="1673" spans="1:6">
      <c r="A1673">
        <v>1979</v>
      </c>
      <c r="B1673" s="39" t="s">
        <v>529</v>
      </c>
      <c r="C1673" s="39" t="s">
        <v>135</v>
      </c>
      <c r="D1673" s="39" t="s">
        <v>132</v>
      </c>
      <c r="E1673" s="39" t="s">
        <v>530</v>
      </c>
      <c r="F1673">
        <v>1</v>
      </c>
    </row>
    <row r="1674" spans="1:6">
      <c r="A1674">
        <v>1978</v>
      </c>
      <c r="B1674" s="39" t="s">
        <v>529</v>
      </c>
      <c r="C1674" s="39" t="s">
        <v>138</v>
      </c>
      <c r="D1674" s="39" t="s">
        <v>132</v>
      </c>
      <c r="E1674" s="39" t="s">
        <v>530</v>
      </c>
      <c r="F1674">
        <v>1</v>
      </c>
    </row>
    <row r="1675" spans="1:6">
      <c r="A1675">
        <v>1979</v>
      </c>
      <c r="B1675" s="39" t="s">
        <v>529</v>
      </c>
      <c r="C1675" s="39" t="s">
        <v>138</v>
      </c>
      <c r="D1675" s="39" t="s">
        <v>132</v>
      </c>
      <c r="E1675" s="39" t="s">
        <v>530</v>
      </c>
      <c r="F1675">
        <v>1</v>
      </c>
    </row>
    <row r="1676" spans="1:6">
      <c r="A1676">
        <v>1980</v>
      </c>
      <c r="B1676" s="39" t="s">
        <v>529</v>
      </c>
      <c r="C1676" s="39" t="s">
        <v>135</v>
      </c>
      <c r="D1676" s="39" t="s">
        <v>132</v>
      </c>
      <c r="E1676" s="39" t="s">
        <v>530</v>
      </c>
      <c r="F1676">
        <v>1</v>
      </c>
    </row>
    <row r="1677" spans="1:6">
      <c r="A1677">
        <v>1981</v>
      </c>
      <c r="B1677" s="39" t="s">
        <v>529</v>
      </c>
      <c r="C1677" s="39" t="s">
        <v>135</v>
      </c>
      <c r="D1677" s="39" t="s">
        <v>132</v>
      </c>
      <c r="E1677" s="39" t="s">
        <v>530</v>
      </c>
      <c r="F1677">
        <v>1</v>
      </c>
    </row>
    <row r="1678" spans="1:6">
      <c r="A1678">
        <v>1982</v>
      </c>
      <c r="B1678" s="39" t="s">
        <v>529</v>
      </c>
      <c r="C1678" s="39" t="s">
        <v>135</v>
      </c>
      <c r="D1678" s="39" t="s">
        <v>132</v>
      </c>
      <c r="E1678" s="39" t="s">
        <v>530</v>
      </c>
      <c r="F1678">
        <v>1</v>
      </c>
    </row>
    <row r="1679" spans="1:6">
      <c r="A1679">
        <v>1983</v>
      </c>
      <c r="B1679" s="39" t="s">
        <v>529</v>
      </c>
      <c r="C1679" s="39" t="s">
        <v>135</v>
      </c>
      <c r="D1679" s="39" t="s">
        <v>132</v>
      </c>
      <c r="E1679" s="39" t="s">
        <v>530</v>
      </c>
      <c r="F1679">
        <v>1</v>
      </c>
    </row>
    <row r="1680" spans="1:6">
      <c r="A1680">
        <v>1984</v>
      </c>
      <c r="B1680" s="39" t="s">
        <v>529</v>
      </c>
      <c r="C1680" s="39" t="s">
        <v>135</v>
      </c>
      <c r="D1680" s="39" t="s">
        <v>132</v>
      </c>
      <c r="E1680" s="39" t="s">
        <v>530</v>
      </c>
      <c r="F1680">
        <v>1</v>
      </c>
    </row>
    <row r="1681" spans="1:6">
      <c r="A1681">
        <v>1980</v>
      </c>
      <c r="B1681" s="39" t="s">
        <v>529</v>
      </c>
      <c r="C1681" s="39" t="s">
        <v>138</v>
      </c>
      <c r="D1681" s="39" t="s">
        <v>132</v>
      </c>
      <c r="E1681" s="39" t="s">
        <v>530</v>
      </c>
      <c r="F1681">
        <v>1</v>
      </c>
    </row>
    <row r="1682" spans="1:6">
      <c r="A1682">
        <v>1981</v>
      </c>
      <c r="B1682" s="39" t="s">
        <v>529</v>
      </c>
      <c r="C1682" s="39" t="s">
        <v>138</v>
      </c>
      <c r="D1682" s="39" t="s">
        <v>132</v>
      </c>
      <c r="E1682" s="39" t="s">
        <v>530</v>
      </c>
      <c r="F1682">
        <v>1</v>
      </c>
    </row>
    <row r="1683" spans="1:6">
      <c r="A1683">
        <v>1982</v>
      </c>
      <c r="B1683" s="39" t="s">
        <v>529</v>
      </c>
      <c r="C1683" s="39" t="s">
        <v>138</v>
      </c>
      <c r="D1683" s="39" t="s">
        <v>132</v>
      </c>
      <c r="E1683" s="39" t="s">
        <v>530</v>
      </c>
      <c r="F1683">
        <v>1</v>
      </c>
    </row>
    <row r="1684" spans="1:6">
      <c r="A1684">
        <v>1983</v>
      </c>
      <c r="B1684" s="39" t="s">
        <v>529</v>
      </c>
      <c r="C1684" s="39" t="s">
        <v>138</v>
      </c>
      <c r="D1684" s="39" t="s">
        <v>132</v>
      </c>
      <c r="E1684" s="39" t="s">
        <v>530</v>
      </c>
      <c r="F1684">
        <v>1</v>
      </c>
    </row>
    <row r="1685" spans="1:6">
      <c r="A1685">
        <v>1984</v>
      </c>
      <c r="B1685" s="39" t="s">
        <v>529</v>
      </c>
      <c r="C1685" s="39" t="s">
        <v>138</v>
      </c>
      <c r="D1685" s="39" t="s">
        <v>132</v>
      </c>
      <c r="E1685" s="39" t="s">
        <v>530</v>
      </c>
      <c r="F1685">
        <v>1</v>
      </c>
    </row>
    <row r="1686" spans="1:6">
      <c r="A1686">
        <v>1985</v>
      </c>
      <c r="B1686" s="39" t="s">
        <v>529</v>
      </c>
      <c r="C1686" s="39" t="s">
        <v>135</v>
      </c>
      <c r="D1686" s="39" t="s">
        <v>132</v>
      </c>
      <c r="E1686" s="39" t="s">
        <v>530</v>
      </c>
      <c r="F1686">
        <v>1</v>
      </c>
    </row>
    <row r="1687" spans="1:6">
      <c r="A1687">
        <v>1985</v>
      </c>
      <c r="B1687" s="39" t="s">
        <v>529</v>
      </c>
      <c r="C1687" s="39" t="s">
        <v>138</v>
      </c>
      <c r="D1687" s="39" t="s">
        <v>132</v>
      </c>
      <c r="E1687" s="39" t="s">
        <v>530</v>
      </c>
      <c r="F1687">
        <v>1</v>
      </c>
    </row>
    <row r="1688" spans="1:6">
      <c r="A1688">
        <v>1986</v>
      </c>
      <c r="B1688" s="39" t="s">
        <v>529</v>
      </c>
      <c r="C1688" s="39" t="s">
        <v>135</v>
      </c>
      <c r="D1688" s="39" t="s">
        <v>132</v>
      </c>
      <c r="E1688" s="39" t="s">
        <v>530</v>
      </c>
      <c r="F1688">
        <v>1</v>
      </c>
    </row>
    <row r="1689" spans="1:6">
      <c r="A1689">
        <v>1986</v>
      </c>
      <c r="B1689" s="39" t="s">
        <v>529</v>
      </c>
      <c r="C1689" s="39" t="s">
        <v>138</v>
      </c>
      <c r="D1689" s="39" t="s">
        <v>132</v>
      </c>
      <c r="E1689" s="39" t="s">
        <v>530</v>
      </c>
      <c r="F1689">
        <v>1</v>
      </c>
    </row>
    <row r="1690" spans="1:6">
      <c r="A1690">
        <v>1987</v>
      </c>
      <c r="B1690" s="39" t="s">
        <v>529</v>
      </c>
      <c r="C1690" s="39" t="s">
        <v>135</v>
      </c>
      <c r="D1690" s="39" t="s">
        <v>132</v>
      </c>
      <c r="E1690" s="39" t="s">
        <v>530</v>
      </c>
      <c r="F1690">
        <v>1</v>
      </c>
    </row>
    <row r="1691" spans="1:6">
      <c r="A1691">
        <v>1987</v>
      </c>
      <c r="B1691" s="39" t="s">
        <v>529</v>
      </c>
      <c r="C1691" s="39" t="s">
        <v>138</v>
      </c>
      <c r="D1691" s="39" t="s">
        <v>132</v>
      </c>
      <c r="E1691" s="39" t="s">
        <v>530</v>
      </c>
      <c r="F1691">
        <v>1</v>
      </c>
    </row>
    <row r="1692" spans="1:6">
      <c r="A1692">
        <v>1988</v>
      </c>
      <c r="B1692" s="39" t="s">
        <v>529</v>
      </c>
      <c r="C1692" s="39" t="s">
        <v>135</v>
      </c>
      <c r="D1692" s="39" t="s">
        <v>132</v>
      </c>
      <c r="E1692" s="39" t="s">
        <v>530</v>
      </c>
      <c r="F1692">
        <v>1</v>
      </c>
    </row>
    <row r="1693" spans="1:6">
      <c r="A1693">
        <v>1988</v>
      </c>
      <c r="B1693" s="39" t="s">
        <v>529</v>
      </c>
      <c r="C1693" s="39" t="s">
        <v>138</v>
      </c>
      <c r="D1693" s="39" t="s">
        <v>132</v>
      </c>
      <c r="E1693" s="39" t="s">
        <v>530</v>
      </c>
      <c r="F1693">
        <v>1</v>
      </c>
    </row>
    <row r="1694" spans="1:6">
      <c r="A1694">
        <v>1989</v>
      </c>
      <c r="B1694" s="39" t="s">
        <v>529</v>
      </c>
      <c r="C1694" s="39" t="s">
        <v>135</v>
      </c>
      <c r="D1694" s="39" t="s">
        <v>132</v>
      </c>
      <c r="E1694" s="39" t="s">
        <v>530</v>
      </c>
      <c r="F1694">
        <v>1</v>
      </c>
    </row>
    <row r="1695" spans="1:6">
      <c r="A1695">
        <v>1989</v>
      </c>
      <c r="B1695" s="39" t="s">
        <v>529</v>
      </c>
      <c r="C1695" s="39" t="s">
        <v>138</v>
      </c>
      <c r="D1695" s="39" t="s">
        <v>132</v>
      </c>
      <c r="E1695" s="39" t="s">
        <v>530</v>
      </c>
      <c r="F1695">
        <v>1</v>
      </c>
    </row>
    <row r="1696" spans="1:6">
      <c r="A1696">
        <v>1990</v>
      </c>
      <c r="B1696" s="39" t="s">
        <v>529</v>
      </c>
      <c r="C1696" s="39" t="s">
        <v>135</v>
      </c>
      <c r="D1696" s="39" t="s">
        <v>132</v>
      </c>
      <c r="E1696" s="39" t="s">
        <v>530</v>
      </c>
      <c r="F1696">
        <v>1</v>
      </c>
    </row>
    <row r="1697" spans="1:6">
      <c r="A1697">
        <v>1991</v>
      </c>
      <c r="B1697" s="39" t="s">
        <v>529</v>
      </c>
      <c r="C1697" s="39" t="s">
        <v>135</v>
      </c>
      <c r="D1697" s="39" t="s">
        <v>132</v>
      </c>
      <c r="E1697" s="39" t="s">
        <v>530</v>
      </c>
      <c r="F1697">
        <v>1</v>
      </c>
    </row>
    <row r="1698" spans="1:6">
      <c r="A1698">
        <v>1990</v>
      </c>
      <c r="B1698" s="39" t="s">
        <v>529</v>
      </c>
      <c r="C1698" s="39" t="s">
        <v>138</v>
      </c>
      <c r="D1698" s="39" t="s">
        <v>132</v>
      </c>
      <c r="E1698" s="39" t="s">
        <v>530</v>
      </c>
      <c r="F1698">
        <v>1</v>
      </c>
    </row>
    <row r="1699" spans="1:6">
      <c r="A1699">
        <v>1991</v>
      </c>
      <c r="B1699" s="39" t="s">
        <v>529</v>
      </c>
      <c r="C1699" s="39" t="s">
        <v>138</v>
      </c>
      <c r="D1699" s="39" t="s">
        <v>132</v>
      </c>
      <c r="E1699" s="39" t="s">
        <v>530</v>
      </c>
      <c r="F1699">
        <v>1</v>
      </c>
    </row>
    <row r="1700" spans="1:6">
      <c r="A1700">
        <v>1992</v>
      </c>
      <c r="B1700" s="39" t="s">
        <v>529</v>
      </c>
      <c r="C1700" s="39" t="s">
        <v>135</v>
      </c>
      <c r="D1700" s="39" t="s">
        <v>132</v>
      </c>
      <c r="E1700" s="39" t="s">
        <v>530</v>
      </c>
      <c r="F1700">
        <v>1</v>
      </c>
    </row>
    <row r="1701" spans="1:6">
      <c r="A1701">
        <v>1992</v>
      </c>
      <c r="B1701" s="39" t="s">
        <v>529</v>
      </c>
      <c r="C1701" s="39" t="s">
        <v>138</v>
      </c>
      <c r="D1701" s="39" t="s">
        <v>132</v>
      </c>
      <c r="E1701" s="39" t="s">
        <v>530</v>
      </c>
      <c r="F1701">
        <v>1</v>
      </c>
    </row>
    <row r="1702" spans="1:6">
      <c r="A1702">
        <v>1993</v>
      </c>
      <c r="B1702" s="39" t="s">
        <v>529</v>
      </c>
      <c r="C1702" s="39" t="s">
        <v>135</v>
      </c>
      <c r="D1702" s="39" t="s">
        <v>132</v>
      </c>
      <c r="E1702" s="39" t="s">
        <v>530</v>
      </c>
      <c r="F1702">
        <v>1</v>
      </c>
    </row>
    <row r="1703" spans="1:6">
      <c r="A1703">
        <v>1993</v>
      </c>
      <c r="B1703" s="39" t="s">
        <v>529</v>
      </c>
      <c r="C1703" s="39" t="s">
        <v>138</v>
      </c>
      <c r="D1703" s="39" t="s">
        <v>132</v>
      </c>
      <c r="E1703" s="39" t="s">
        <v>530</v>
      </c>
      <c r="F1703">
        <v>1</v>
      </c>
    </row>
    <row r="1704" spans="1:6">
      <c r="A1704">
        <v>1994</v>
      </c>
      <c r="B1704" s="39" t="s">
        <v>529</v>
      </c>
      <c r="C1704" s="39" t="s">
        <v>135</v>
      </c>
      <c r="D1704" s="39" t="s">
        <v>132</v>
      </c>
      <c r="E1704" s="39" t="s">
        <v>530</v>
      </c>
      <c r="F1704">
        <v>1</v>
      </c>
    </row>
    <row r="1705" spans="1:6">
      <c r="A1705">
        <v>1994</v>
      </c>
      <c r="B1705" s="39" t="s">
        <v>529</v>
      </c>
      <c r="C1705" s="39" t="s">
        <v>138</v>
      </c>
      <c r="D1705" s="39" t="s">
        <v>132</v>
      </c>
      <c r="E1705" s="39" t="s">
        <v>530</v>
      </c>
      <c r="F1705">
        <v>1</v>
      </c>
    </row>
    <row r="1706" spans="1:6">
      <c r="A1706">
        <v>1995</v>
      </c>
      <c r="B1706" s="39" t="s">
        <v>529</v>
      </c>
      <c r="C1706" s="39" t="s">
        <v>135</v>
      </c>
      <c r="D1706" s="39" t="s">
        <v>132</v>
      </c>
      <c r="E1706" s="39" t="s">
        <v>530</v>
      </c>
      <c r="F1706">
        <v>1</v>
      </c>
    </row>
    <row r="1707" spans="1:6">
      <c r="A1707">
        <v>1995</v>
      </c>
      <c r="B1707" s="39" t="s">
        <v>529</v>
      </c>
      <c r="C1707" s="39" t="s">
        <v>138</v>
      </c>
      <c r="D1707" s="39" t="s">
        <v>132</v>
      </c>
      <c r="E1707" s="39" t="s">
        <v>530</v>
      </c>
      <c r="F1707">
        <v>1</v>
      </c>
    </row>
    <row r="1708" spans="1:6">
      <c r="A1708">
        <v>1996</v>
      </c>
      <c r="B1708" s="39" t="s">
        <v>529</v>
      </c>
      <c r="C1708" s="39" t="s">
        <v>135</v>
      </c>
      <c r="D1708" s="39" t="s">
        <v>132</v>
      </c>
      <c r="E1708" s="39" t="s">
        <v>530</v>
      </c>
      <c r="F1708">
        <v>1</v>
      </c>
    </row>
    <row r="1709" spans="1:6">
      <c r="A1709">
        <v>1996</v>
      </c>
      <c r="B1709" s="39" t="s">
        <v>529</v>
      </c>
      <c r="C1709" s="39" t="s">
        <v>138</v>
      </c>
      <c r="D1709" s="39" t="s">
        <v>132</v>
      </c>
      <c r="E1709" s="39" t="s">
        <v>530</v>
      </c>
      <c r="F1709">
        <v>1</v>
      </c>
    </row>
    <row r="1710" spans="1:6">
      <c r="A1710">
        <v>1997</v>
      </c>
      <c r="B1710" s="39" t="s">
        <v>529</v>
      </c>
      <c r="C1710" s="39" t="s">
        <v>135</v>
      </c>
      <c r="D1710" s="39" t="s">
        <v>132</v>
      </c>
      <c r="E1710" s="39" t="s">
        <v>530</v>
      </c>
      <c r="F1710">
        <v>1</v>
      </c>
    </row>
    <row r="1711" spans="1:6">
      <c r="A1711">
        <v>1997</v>
      </c>
      <c r="B1711" s="39" t="s">
        <v>529</v>
      </c>
      <c r="C1711" s="39" t="s">
        <v>138</v>
      </c>
      <c r="D1711" s="39" t="s">
        <v>132</v>
      </c>
      <c r="E1711" s="39" t="s">
        <v>530</v>
      </c>
      <c r="F1711">
        <v>1</v>
      </c>
    </row>
    <row r="1712" spans="1:6">
      <c r="A1712">
        <v>1998</v>
      </c>
      <c r="B1712" s="39" t="s">
        <v>529</v>
      </c>
      <c r="C1712" s="39" t="s">
        <v>138</v>
      </c>
      <c r="D1712" s="39" t="s">
        <v>132</v>
      </c>
      <c r="E1712" s="39" t="s">
        <v>530</v>
      </c>
      <c r="F1712">
        <v>1</v>
      </c>
    </row>
    <row r="1713" spans="1:6">
      <c r="A1713">
        <v>2012</v>
      </c>
      <c r="B1713" s="39" t="s">
        <v>531</v>
      </c>
      <c r="C1713" s="39" t="s">
        <v>138</v>
      </c>
      <c r="D1713" s="39" t="s">
        <v>132</v>
      </c>
      <c r="E1713" s="39" t="s">
        <v>532</v>
      </c>
      <c r="F1713">
        <v>1</v>
      </c>
    </row>
    <row r="1714" spans="1:6">
      <c r="A1714">
        <v>2013</v>
      </c>
      <c r="B1714" s="39" t="s">
        <v>531</v>
      </c>
      <c r="C1714" s="39" t="s">
        <v>138</v>
      </c>
      <c r="D1714" s="39" t="s">
        <v>132</v>
      </c>
      <c r="E1714" s="39" t="s">
        <v>532</v>
      </c>
      <c r="F1714">
        <v>1</v>
      </c>
    </row>
    <row r="1715" spans="1:6">
      <c r="A1715">
        <v>2014</v>
      </c>
      <c r="B1715" s="39" t="s">
        <v>531</v>
      </c>
      <c r="C1715" s="39" t="s">
        <v>138</v>
      </c>
      <c r="D1715" s="39" t="s">
        <v>132</v>
      </c>
      <c r="E1715" s="39" t="s">
        <v>532</v>
      </c>
      <c r="F1715">
        <v>1</v>
      </c>
    </row>
    <row r="1716" spans="1:6">
      <c r="A1716">
        <v>2015</v>
      </c>
      <c r="B1716" s="39" t="s">
        <v>531</v>
      </c>
      <c r="C1716" s="39" t="s">
        <v>138</v>
      </c>
      <c r="D1716" s="39" t="s">
        <v>132</v>
      </c>
      <c r="E1716" s="39" t="s">
        <v>532</v>
      </c>
      <c r="F1716">
        <v>1</v>
      </c>
    </row>
    <row r="1717" spans="1:6">
      <c r="A1717">
        <v>2016</v>
      </c>
      <c r="B1717" s="39" t="s">
        <v>531</v>
      </c>
      <c r="C1717" s="39" t="s">
        <v>138</v>
      </c>
      <c r="D1717" s="39" t="s">
        <v>132</v>
      </c>
      <c r="E1717" s="39" t="s">
        <v>532</v>
      </c>
      <c r="F1717">
        <v>1</v>
      </c>
    </row>
    <row r="1718" spans="1:6">
      <c r="A1718">
        <v>2017</v>
      </c>
      <c r="B1718" s="39" t="s">
        <v>531</v>
      </c>
      <c r="C1718" s="39" t="s">
        <v>138</v>
      </c>
      <c r="D1718" s="39" t="s">
        <v>132</v>
      </c>
      <c r="E1718" s="39" t="s">
        <v>532</v>
      </c>
      <c r="F1718">
        <v>1</v>
      </c>
    </row>
    <row r="1719" spans="1:6">
      <c r="A1719">
        <v>2013</v>
      </c>
      <c r="B1719" s="39" t="s">
        <v>533</v>
      </c>
      <c r="C1719" s="39" t="s">
        <v>138</v>
      </c>
      <c r="D1719" s="39" t="s">
        <v>132</v>
      </c>
      <c r="E1719" s="39" t="s">
        <v>534</v>
      </c>
      <c r="F1719">
        <v>1</v>
      </c>
    </row>
    <row r="1720" spans="1:6">
      <c r="A1720">
        <v>2014</v>
      </c>
      <c r="B1720" s="39" t="s">
        <v>533</v>
      </c>
      <c r="C1720" s="39" t="s">
        <v>138</v>
      </c>
      <c r="D1720" s="39" t="s">
        <v>132</v>
      </c>
      <c r="E1720" s="39" t="s">
        <v>534</v>
      </c>
      <c r="F1720">
        <v>1</v>
      </c>
    </row>
    <row r="1721" spans="1:6">
      <c r="A1721">
        <v>2015</v>
      </c>
      <c r="B1721" s="39" t="s">
        <v>533</v>
      </c>
      <c r="C1721" s="39" t="s">
        <v>138</v>
      </c>
      <c r="D1721" s="39" t="s">
        <v>132</v>
      </c>
      <c r="E1721" s="39" t="s">
        <v>534</v>
      </c>
      <c r="F1721">
        <v>1</v>
      </c>
    </row>
    <row r="1722" spans="1:6">
      <c r="A1722">
        <v>2015</v>
      </c>
      <c r="B1722" s="39" t="s">
        <v>533</v>
      </c>
      <c r="C1722" s="39" t="s">
        <v>135</v>
      </c>
      <c r="D1722" s="39" t="s">
        <v>132</v>
      </c>
      <c r="E1722" s="39" t="s">
        <v>534</v>
      </c>
      <c r="F1722">
        <v>1</v>
      </c>
    </row>
    <row r="1723" spans="1:6">
      <c r="A1723">
        <v>2016</v>
      </c>
      <c r="B1723" s="39" t="s">
        <v>533</v>
      </c>
      <c r="C1723" s="39" t="s">
        <v>135</v>
      </c>
      <c r="D1723" s="39" t="s">
        <v>132</v>
      </c>
      <c r="E1723" s="39" t="s">
        <v>534</v>
      </c>
      <c r="F1723">
        <v>1</v>
      </c>
    </row>
    <row r="1724" spans="1:6">
      <c r="A1724">
        <v>2017</v>
      </c>
      <c r="B1724" s="39" t="s">
        <v>533</v>
      </c>
      <c r="C1724" s="39" t="s">
        <v>135</v>
      </c>
      <c r="D1724" s="39" t="s">
        <v>132</v>
      </c>
      <c r="E1724" s="39" t="s">
        <v>534</v>
      </c>
      <c r="F1724">
        <v>1</v>
      </c>
    </row>
    <row r="1725" spans="1:6">
      <c r="A1725">
        <v>2018</v>
      </c>
      <c r="B1725" s="39" t="s">
        <v>533</v>
      </c>
      <c r="C1725" s="39" t="s">
        <v>135</v>
      </c>
      <c r="D1725" s="39" t="s">
        <v>132</v>
      </c>
      <c r="E1725" s="39" t="s">
        <v>534</v>
      </c>
      <c r="F1725">
        <v>1</v>
      </c>
    </row>
    <row r="1726" spans="1:6">
      <c r="A1726">
        <v>2019</v>
      </c>
      <c r="B1726" s="39" t="s">
        <v>533</v>
      </c>
      <c r="C1726" s="39" t="s">
        <v>135</v>
      </c>
      <c r="D1726" s="39" t="s">
        <v>132</v>
      </c>
      <c r="E1726" s="39" t="s">
        <v>534</v>
      </c>
      <c r="F1726">
        <v>1</v>
      </c>
    </row>
    <row r="1727" spans="1:6">
      <c r="A1727">
        <v>2016</v>
      </c>
      <c r="B1727" s="39" t="s">
        <v>533</v>
      </c>
      <c r="C1727" s="39" t="s">
        <v>138</v>
      </c>
      <c r="D1727" s="39" t="s">
        <v>132</v>
      </c>
      <c r="E1727" s="39" t="s">
        <v>534</v>
      </c>
      <c r="F1727">
        <v>1</v>
      </c>
    </row>
    <row r="1728" spans="1:6">
      <c r="A1728">
        <v>2017</v>
      </c>
      <c r="B1728" s="39" t="s">
        <v>533</v>
      </c>
      <c r="C1728" s="39" t="s">
        <v>138</v>
      </c>
      <c r="D1728" s="39" t="s">
        <v>132</v>
      </c>
      <c r="E1728" s="39" t="s">
        <v>534</v>
      </c>
      <c r="F1728">
        <v>1</v>
      </c>
    </row>
    <row r="1729" spans="1:6">
      <c r="A1729">
        <v>2018</v>
      </c>
      <c r="B1729" s="39" t="s">
        <v>533</v>
      </c>
      <c r="C1729" s="39" t="s">
        <v>138</v>
      </c>
      <c r="D1729" s="39" t="s">
        <v>132</v>
      </c>
      <c r="E1729" s="39" t="s">
        <v>534</v>
      </c>
      <c r="F1729">
        <v>1</v>
      </c>
    </row>
    <row r="1730" spans="1:6">
      <c r="A1730">
        <v>2019</v>
      </c>
      <c r="B1730" s="39" t="s">
        <v>533</v>
      </c>
      <c r="C1730" s="39" t="s">
        <v>138</v>
      </c>
      <c r="D1730" s="39" t="s">
        <v>132</v>
      </c>
      <c r="E1730" s="39" t="s">
        <v>534</v>
      </c>
      <c r="F1730">
        <v>1</v>
      </c>
    </row>
    <row r="1731" spans="1:6">
      <c r="A1731">
        <v>1997</v>
      </c>
      <c r="B1731" s="39" t="s">
        <v>535</v>
      </c>
      <c r="C1731" s="39" t="s">
        <v>138</v>
      </c>
      <c r="D1731" s="39" t="s">
        <v>132</v>
      </c>
      <c r="E1731" s="39" t="s">
        <v>536</v>
      </c>
      <c r="F1731">
        <v>1</v>
      </c>
    </row>
    <row r="1732" spans="1:6">
      <c r="A1732">
        <v>1998</v>
      </c>
      <c r="B1732" s="39" t="s">
        <v>535</v>
      </c>
      <c r="C1732" s="39" t="s">
        <v>138</v>
      </c>
      <c r="D1732" s="39" t="s">
        <v>132</v>
      </c>
      <c r="E1732" s="39" t="s">
        <v>536</v>
      </c>
      <c r="F1732">
        <v>1</v>
      </c>
    </row>
    <row r="1733" spans="1:6">
      <c r="A1733">
        <v>1999</v>
      </c>
      <c r="B1733" s="39" t="s">
        <v>535</v>
      </c>
      <c r="C1733" s="39" t="s">
        <v>138</v>
      </c>
      <c r="D1733" s="39" t="s">
        <v>132</v>
      </c>
      <c r="E1733" s="39" t="s">
        <v>536</v>
      </c>
      <c r="F1733">
        <v>1</v>
      </c>
    </row>
    <row r="1734" spans="1:6">
      <c r="A1734">
        <v>2000</v>
      </c>
      <c r="B1734" s="39" t="s">
        <v>535</v>
      </c>
      <c r="C1734" s="39" t="s">
        <v>138</v>
      </c>
      <c r="D1734" s="39" t="s">
        <v>132</v>
      </c>
      <c r="E1734" s="39" t="s">
        <v>536</v>
      </c>
      <c r="F1734">
        <v>1</v>
      </c>
    </row>
    <row r="1735" spans="1:6">
      <c r="A1735">
        <v>2001</v>
      </c>
      <c r="B1735" s="39" t="s">
        <v>535</v>
      </c>
      <c r="C1735" s="39" t="s">
        <v>138</v>
      </c>
      <c r="D1735" s="39" t="s">
        <v>132</v>
      </c>
      <c r="E1735" s="39" t="s">
        <v>536</v>
      </c>
      <c r="F1735">
        <v>1</v>
      </c>
    </row>
    <row r="1736" spans="1:6">
      <c r="A1736">
        <v>2020</v>
      </c>
      <c r="B1736" s="39" t="s">
        <v>537</v>
      </c>
      <c r="C1736" s="39" t="s">
        <v>138</v>
      </c>
      <c r="D1736" s="39" t="s">
        <v>132</v>
      </c>
      <c r="E1736" s="39" t="s">
        <v>538</v>
      </c>
      <c r="F1736">
        <v>1</v>
      </c>
    </row>
    <row r="1737" spans="1:6">
      <c r="A1737">
        <v>2021</v>
      </c>
      <c r="B1737" s="39" t="s">
        <v>537</v>
      </c>
      <c r="C1737" s="39" t="s">
        <v>138</v>
      </c>
      <c r="D1737" s="39" t="s">
        <v>132</v>
      </c>
      <c r="E1737" s="39" t="s">
        <v>538</v>
      </c>
      <c r="F1737">
        <v>1</v>
      </c>
    </row>
    <row r="1738" spans="1:6">
      <c r="A1738">
        <v>2022</v>
      </c>
      <c r="B1738" s="39" t="s">
        <v>537</v>
      </c>
      <c r="C1738" s="39" t="s">
        <v>138</v>
      </c>
      <c r="D1738" s="39" t="s">
        <v>132</v>
      </c>
      <c r="E1738" s="39" t="s">
        <v>538</v>
      </c>
      <c r="F1738">
        <v>1</v>
      </c>
    </row>
    <row r="1739" spans="1:6">
      <c r="A1739">
        <v>2023</v>
      </c>
      <c r="B1739" s="39" t="s">
        <v>537</v>
      </c>
      <c r="C1739" s="39" t="s">
        <v>138</v>
      </c>
      <c r="D1739" s="39" t="s">
        <v>132</v>
      </c>
      <c r="E1739" s="39" t="s">
        <v>538</v>
      </c>
      <c r="F1739">
        <v>1</v>
      </c>
    </row>
    <row r="1740" spans="1:6">
      <c r="A1740">
        <v>2024</v>
      </c>
      <c r="B1740" s="39" t="s">
        <v>537</v>
      </c>
      <c r="C1740" s="39" t="s">
        <v>138</v>
      </c>
      <c r="D1740" s="39" t="s">
        <v>132</v>
      </c>
      <c r="E1740" s="39" t="s">
        <v>538</v>
      </c>
      <c r="F1740">
        <v>1</v>
      </c>
    </row>
    <row r="1741" spans="1:6">
      <c r="A1741">
        <v>2025</v>
      </c>
      <c r="B1741" s="39" t="s">
        <v>537</v>
      </c>
      <c r="C1741" s="39" t="s">
        <v>138</v>
      </c>
      <c r="D1741" s="39" t="s">
        <v>132</v>
      </c>
      <c r="E1741" s="39" t="s">
        <v>538</v>
      </c>
      <c r="F1741">
        <v>1</v>
      </c>
    </row>
    <row r="1742" spans="1:6">
      <c r="A1742">
        <v>2026</v>
      </c>
      <c r="B1742" s="39" t="s">
        <v>537</v>
      </c>
      <c r="C1742" s="39" t="s">
        <v>138</v>
      </c>
      <c r="D1742" s="39" t="s">
        <v>132</v>
      </c>
      <c r="E1742" s="39" t="s">
        <v>538</v>
      </c>
      <c r="F1742">
        <v>1</v>
      </c>
    </row>
    <row r="1743" spans="1:6">
      <c r="A1743">
        <v>2020</v>
      </c>
      <c r="B1743" s="39" t="s">
        <v>539</v>
      </c>
      <c r="C1743" s="39" t="s">
        <v>138</v>
      </c>
      <c r="D1743" s="39" t="s">
        <v>132</v>
      </c>
      <c r="E1743" s="39" t="s">
        <v>540</v>
      </c>
      <c r="F1743">
        <v>1</v>
      </c>
    </row>
    <row r="1744" spans="1:6">
      <c r="A1744">
        <v>2021</v>
      </c>
      <c r="B1744" s="39" t="s">
        <v>539</v>
      </c>
      <c r="C1744" s="39" t="s">
        <v>138</v>
      </c>
      <c r="D1744" s="39" t="s">
        <v>132</v>
      </c>
      <c r="E1744" s="39" t="s">
        <v>540</v>
      </c>
      <c r="F1744">
        <v>1</v>
      </c>
    </row>
    <row r="1745" spans="1:6">
      <c r="A1745">
        <v>2022</v>
      </c>
      <c r="B1745" s="39" t="s">
        <v>539</v>
      </c>
      <c r="C1745" s="39" t="s">
        <v>138</v>
      </c>
      <c r="D1745" s="39" t="s">
        <v>132</v>
      </c>
      <c r="E1745" s="39" t="s">
        <v>540</v>
      </c>
      <c r="F1745">
        <v>1</v>
      </c>
    </row>
    <row r="1746" spans="1:6">
      <c r="A1746">
        <v>2023</v>
      </c>
      <c r="B1746" s="39" t="s">
        <v>539</v>
      </c>
      <c r="C1746" s="39" t="s">
        <v>138</v>
      </c>
      <c r="D1746" s="39" t="s">
        <v>132</v>
      </c>
      <c r="E1746" s="39" t="s">
        <v>540</v>
      </c>
      <c r="F1746">
        <v>1</v>
      </c>
    </row>
    <row r="1747" spans="1:6">
      <c r="A1747">
        <v>2024</v>
      </c>
      <c r="B1747" s="39" t="s">
        <v>539</v>
      </c>
      <c r="C1747" s="39" t="s">
        <v>138</v>
      </c>
      <c r="D1747" s="39" t="s">
        <v>132</v>
      </c>
      <c r="E1747" s="39" t="s">
        <v>540</v>
      </c>
      <c r="F1747">
        <v>1</v>
      </c>
    </row>
    <row r="1748" spans="1:6">
      <c r="A1748">
        <v>2025</v>
      </c>
      <c r="B1748" s="39" t="s">
        <v>539</v>
      </c>
      <c r="C1748" s="39" t="s">
        <v>138</v>
      </c>
      <c r="D1748" s="39" t="s">
        <v>132</v>
      </c>
      <c r="E1748" s="39" t="s">
        <v>540</v>
      </c>
      <c r="F1748">
        <v>1</v>
      </c>
    </row>
    <row r="1749" spans="1:6">
      <c r="A1749">
        <v>2026</v>
      </c>
      <c r="B1749" s="39" t="s">
        <v>539</v>
      </c>
      <c r="C1749" s="39" t="s">
        <v>138</v>
      </c>
      <c r="D1749" s="39" t="s">
        <v>132</v>
      </c>
      <c r="E1749" s="39" t="s">
        <v>540</v>
      </c>
      <c r="F1749">
        <v>1</v>
      </c>
    </row>
    <row r="1750" spans="1:6">
      <c r="A1750">
        <v>2025</v>
      </c>
      <c r="B1750" s="39" t="s">
        <v>539</v>
      </c>
      <c r="C1750" s="39" t="s">
        <v>138</v>
      </c>
      <c r="D1750" s="39" t="s">
        <v>541</v>
      </c>
      <c r="E1750" s="39" t="s">
        <v>540</v>
      </c>
      <c r="F1750">
        <v>1</v>
      </c>
    </row>
    <row r="1751" spans="1:6">
      <c r="A1751">
        <v>2026</v>
      </c>
      <c r="B1751" s="39" t="s">
        <v>539</v>
      </c>
      <c r="C1751" s="39" t="s">
        <v>138</v>
      </c>
      <c r="D1751" s="39" t="s">
        <v>541</v>
      </c>
      <c r="E1751" s="39" t="s">
        <v>540</v>
      </c>
      <c r="F1751">
        <v>1</v>
      </c>
    </row>
    <row r="1752" spans="1:6">
      <c r="A1752">
        <v>2016</v>
      </c>
      <c r="B1752" s="39" t="s">
        <v>542</v>
      </c>
      <c r="C1752" s="39" t="s">
        <v>138</v>
      </c>
      <c r="D1752" s="39" t="s">
        <v>132</v>
      </c>
      <c r="E1752" s="39" t="s">
        <v>543</v>
      </c>
      <c r="F1752">
        <v>1</v>
      </c>
    </row>
    <row r="1753" spans="1:6">
      <c r="A1753">
        <v>2017</v>
      </c>
      <c r="B1753" s="39" t="s">
        <v>542</v>
      </c>
      <c r="C1753" s="39" t="s">
        <v>138</v>
      </c>
      <c r="D1753" s="39" t="s">
        <v>132</v>
      </c>
      <c r="E1753" s="39" t="s">
        <v>543</v>
      </c>
      <c r="F1753">
        <v>1</v>
      </c>
    </row>
    <row r="1754" spans="1:6">
      <c r="A1754">
        <v>2018</v>
      </c>
      <c r="B1754" s="39" t="s">
        <v>542</v>
      </c>
      <c r="C1754" s="39" t="s">
        <v>138</v>
      </c>
      <c r="D1754" s="39" t="s">
        <v>132</v>
      </c>
      <c r="E1754" s="39" t="s">
        <v>543</v>
      </c>
      <c r="F1754">
        <v>1</v>
      </c>
    </row>
    <row r="1755" spans="1:6">
      <c r="A1755">
        <v>2017</v>
      </c>
      <c r="B1755" s="39" t="s">
        <v>542</v>
      </c>
      <c r="C1755" s="39" t="s">
        <v>138</v>
      </c>
      <c r="D1755" s="39" t="s">
        <v>544</v>
      </c>
      <c r="E1755" s="39" t="s">
        <v>543</v>
      </c>
      <c r="F1755">
        <v>1</v>
      </c>
    </row>
    <row r="1756" spans="1:6">
      <c r="A1756">
        <v>2018</v>
      </c>
      <c r="B1756" s="39" t="s">
        <v>542</v>
      </c>
      <c r="C1756" s="39" t="s">
        <v>138</v>
      </c>
      <c r="D1756" s="39" t="s">
        <v>544</v>
      </c>
      <c r="E1756" s="39" t="s">
        <v>543</v>
      </c>
      <c r="F1756">
        <v>1</v>
      </c>
    </row>
    <row r="1757" spans="1:6">
      <c r="A1757">
        <v>2019</v>
      </c>
      <c r="B1757" s="39" t="s">
        <v>542</v>
      </c>
      <c r="C1757" s="39" t="s">
        <v>138</v>
      </c>
      <c r="D1757" s="39" t="s">
        <v>132</v>
      </c>
      <c r="E1757" s="39" t="s">
        <v>543</v>
      </c>
      <c r="F1757">
        <v>1</v>
      </c>
    </row>
    <row r="1758" spans="1:6">
      <c r="A1758">
        <v>2020</v>
      </c>
      <c r="B1758" s="39" t="s">
        <v>542</v>
      </c>
      <c r="C1758" s="39" t="s">
        <v>138</v>
      </c>
      <c r="D1758" s="39" t="s">
        <v>132</v>
      </c>
      <c r="E1758" s="39" t="s">
        <v>543</v>
      </c>
      <c r="F1758">
        <v>1</v>
      </c>
    </row>
    <row r="1759" spans="1:6">
      <c r="A1759">
        <v>2019</v>
      </c>
      <c r="B1759" s="39" t="s">
        <v>542</v>
      </c>
      <c r="C1759" s="39" t="s">
        <v>138</v>
      </c>
      <c r="D1759" s="39" t="s">
        <v>541</v>
      </c>
      <c r="E1759" s="39" t="s">
        <v>543</v>
      </c>
      <c r="F1759">
        <v>1</v>
      </c>
    </row>
    <row r="1760" spans="1:6">
      <c r="A1760">
        <v>2020</v>
      </c>
      <c r="B1760" s="39" t="s">
        <v>542</v>
      </c>
      <c r="C1760" s="39" t="s">
        <v>138</v>
      </c>
      <c r="D1760" s="39" t="s">
        <v>541</v>
      </c>
      <c r="E1760" s="39" t="s">
        <v>543</v>
      </c>
      <c r="F1760">
        <v>1</v>
      </c>
    </row>
    <row r="1761" spans="1:6">
      <c r="A1761">
        <v>2003</v>
      </c>
      <c r="B1761" s="39" t="s">
        <v>545</v>
      </c>
      <c r="C1761" s="39" t="s">
        <v>138</v>
      </c>
      <c r="D1761" s="39" t="s">
        <v>132</v>
      </c>
      <c r="E1761" s="39" t="s">
        <v>546</v>
      </c>
      <c r="F1761">
        <v>1</v>
      </c>
    </row>
    <row r="1762" spans="1:6">
      <c r="A1762">
        <v>2004</v>
      </c>
      <c r="B1762" s="39" t="s">
        <v>545</v>
      </c>
      <c r="C1762" s="39" t="s">
        <v>138</v>
      </c>
      <c r="D1762" s="39" t="s">
        <v>132</v>
      </c>
      <c r="E1762" s="39" t="s">
        <v>546</v>
      </c>
      <c r="F1762">
        <v>1</v>
      </c>
    </row>
    <row r="1763" spans="1:6">
      <c r="A1763">
        <v>2005</v>
      </c>
      <c r="B1763" s="39" t="s">
        <v>545</v>
      </c>
      <c r="C1763" s="39" t="s">
        <v>138</v>
      </c>
      <c r="D1763" s="39" t="s">
        <v>132</v>
      </c>
      <c r="E1763" s="39" t="s">
        <v>546</v>
      </c>
      <c r="F1763">
        <v>1</v>
      </c>
    </row>
    <row r="1764" spans="1:6">
      <c r="A1764">
        <v>2006</v>
      </c>
      <c r="B1764" s="39" t="s">
        <v>545</v>
      </c>
      <c r="C1764" s="39" t="s">
        <v>138</v>
      </c>
      <c r="D1764" s="39" t="s">
        <v>132</v>
      </c>
      <c r="E1764" s="39" t="s">
        <v>546</v>
      </c>
      <c r="F1764">
        <v>1</v>
      </c>
    </row>
    <row r="1765" spans="1:6">
      <c r="A1765">
        <v>2007</v>
      </c>
      <c r="B1765" s="39" t="s">
        <v>545</v>
      </c>
      <c r="C1765" s="39" t="s">
        <v>138</v>
      </c>
      <c r="D1765" s="39" t="s">
        <v>132</v>
      </c>
      <c r="E1765" s="39" t="s">
        <v>546</v>
      </c>
      <c r="F1765">
        <v>1</v>
      </c>
    </row>
    <row r="1766" spans="1:6">
      <c r="A1766">
        <v>2008</v>
      </c>
      <c r="B1766" s="39" t="s">
        <v>545</v>
      </c>
      <c r="C1766" s="39" t="s">
        <v>138</v>
      </c>
      <c r="D1766" s="39" t="s">
        <v>132</v>
      </c>
      <c r="E1766" s="39" t="s">
        <v>546</v>
      </c>
      <c r="F1766">
        <v>1</v>
      </c>
    </row>
    <row r="1767" spans="1:6">
      <c r="A1767">
        <v>2009</v>
      </c>
      <c r="B1767" s="39" t="s">
        <v>545</v>
      </c>
      <c r="C1767" s="39" t="s">
        <v>138</v>
      </c>
      <c r="D1767" s="39" t="s">
        <v>132</v>
      </c>
      <c r="E1767" s="39" t="s">
        <v>546</v>
      </c>
      <c r="F1767">
        <v>1</v>
      </c>
    </row>
    <row r="1768" spans="1:6">
      <c r="A1768">
        <v>2010</v>
      </c>
      <c r="B1768" s="39" t="s">
        <v>545</v>
      </c>
      <c r="C1768" s="39" t="s">
        <v>168</v>
      </c>
      <c r="D1768" s="39" t="s">
        <v>132</v>
      </c>
      <c r="E1768" s="39" t="s">
        <v>546</v>
      </c>
      <c r="F1768">
        <v>1</v>
      </c>
    </row>
    <row r="1769" spans="1:6">
      <c r="A1769">
        <v>2010</v>
      </c>
      <c r="B1769" s="39" t="s">
        <v>545</v>
      </c>
      <c r="C1769" s="39" t="s">
        <v>138</v>
      </c>
      <c r="D1769" s="39" t="s">
        <v>132</v>
      </c>
      <c r="E1769" s="39" t="s">
        <v>546</v>
      </c>
      <c r="F1769">
        <v>1</v>
      </c>
    </row>
    <row r="1770" spans="1:6">
      <c r="A1770">
        <v>2011</v>
      </c>
      <c r="B1770" s="39" t="s">
        <v>545</v>
      </c>
      <c r="C1770" s="39" t="s">
        <v>135</v>
      </c>
      <c r="D1770" s="39" t="s">
        <v>132</v>
      </c>
      <c r="E1770" s="39" t="s">
        <v>546</v>
      </c>
      <c r="F1770">
        <v>1</v>
      </c>
    </row>
    <row r="1771" spans="1:6">
      <c r="A1771">
        <v>2011</v>
      </c>
      <c r="B1771" s="39" t="s">
        <v>545</v>
      </c>
      <c r="C1771" s="39" t="s">
        <v>138</v>
      </c>
      <c r="D1771" s="39" t="s">
        <v>132</v>
      </c>
      <c r="E1771" s="39" t="s">
        <v>546</v>
      </c>
      <c r="F1771">
        <v>1</v>
      </c>
    </row>
    <row r="1772" spans="1:6">
      <c r="A1772">
        <v>2012</v>
      </c>
      <c r="B1772" s="39" t="s">
        <v>545</v>
      </c>
      <c r="C1772" s="39" t="s">
        <v>138</v>
      </c>
      <c r="D1772" s="39" t="s">
        <v>132</v>
      </c>
      <c r="E1772" s="39" t="s">
        <v>546</v>
      </c>
      <c r="F1772">
        <v>1</v>
      </c>
    </row>
    <row r="1773" spans="1:6">
      <c r="A1773">
        <v>2013</v>
      </c>
      <c r="B1773" s="39" t="s">
        <v>545</v>
      </c>
      <c r="C1773" s="39" t="s">
        <v>138</v>
      </c>
      <c r="D1773" s="39" t="s">
        <v>132</v>
      </c>
      <c r="E1773" s="39" t="s">
        <v>546</v>
      </c>
      <c r="F1773">
        <v>1</v>
      </c>
    </row>
    <row r="1774" spans="1:6">
      <c r="A1774">
        <v>2011</v>
      </c>
      <c r="B1774" s="39" t="s">
        <v>545</v>
      </c>
      <c r="C1774" s="39" t="s">
        <v>138</v>
      </c>
      <c r="D1774" s="39" t="s">
        <v>547</v>
      </c>
      <c r="E1774" s="39" t="s">
        <v>546</v>
      </c>
      <c r="F1774">
        <v>1</v>
      </c>
    </row>
    <row r="1775" spans="1:6">
      <c r="A1775">
        <v>2012</v>
      </c>
      <c r="B1775" s="39" t="s">
        <v>545</v>
      </c>
      <c r="C1775" s="39" t="s">
        <v>138</v>
      </c>
      <c r="D1775" s="39" t="s">
        <v>547</v>
      </c>
      <c r="E1775" s="39" t="s">
        <v>546</v>
      </c>
      <c r="F1775">
        <v>1</v>
      </c>
    </row>
    <row r="1776" spans="1:6">
      <c r="A1776">
        <v>2013</v>
      </c>
      <c r="B1776" s="39" t="s">
        <v>545</v>
      </c>
      <c r="C1776" s="39" t="s">
        <v>138</v>
      </c>
      <c r="D1776" s="39" t="s">
        <v>547</v>
      </c>
      <c r="E1776" s="39" t="s">
        <v>546</v>
      </c>
      <c r="F1776">
        <v>1</v>
      </c>
    </row>
    <row r="1777" spans="1:6">
      <c r="A1777">
        <v>2011</v>
      </c>
      <c r="B1777" s="39" t="s">
        <v>545</v>
      </c>
      <c r="C1777" s="39" t="s">
        <v>168</v>
      </c>
      <c r="D1777" s="39" t="s">
        <v>132</v>
      </c>
      <c r="E1777" s="39" t="s">
        <v>546</v>
      </c>
      <c r="F1777">
        <v>1</v>
      </c>
    </row>
    <row r="1778" spans="1:6">
      <c r="A1778">
        <v>2012</v>
      </c>
      <c r="B1778" s="39" t="s">
        <v>545</v>
      </c>
      <c r="C1778" s="39" t="s">
        <v>168</v>
      </c>
      <c r="D1778" s="39" t="s">
        <v>132</v>
      </c>
      <c r="E1778" s="39" t="s">
        <v>546</v>
      </c>
      <c r="F1778">
        <v>1</v>
      </c>
    </row>
    <row r="1779" spans="1:6">
      <c r="A1779">
        <v>2013</v>
      </c>
      <c r="B1779" s="39" t="s">
        <v>545</v>
      </c>
      <c r="C1779" s="39" t="s">
        <v>168</v>
      </c>
      <c r="D1779" s="39" t="s">
        <v>132</v>
      </c>
      <c r="E1779" s="39" t="s">
        <v>546</v>
      </c>
      <c r="F1779">
        <v>1</v>
      </c>
    </row>
    <row r="1780" spans="1:6">
      <c r="A1780">
        <v>2014</v>
      </c>
      <c r="B1780" s="39" t="s">
        <v>545</v>
      </c>
      <c r="C1780" s="39" t="s">
        <v>168</v>
      </c>
      <c r="D1780" s="39" t="s">
        <v>132</v>
      </c>
      <c r="E1780" s="39" t="s">
        <v>546</v>
      </c>
      <c r="F1780">
        <v>1</v>
      </c>
    </row>
    <row r="1781" spans="1:6">
      <c r="A1781">
        <v>2012</v>
      </c>
      <c r="B1781" s="39" t="s">
        <v>545</v>
      </c>
      <c r="C1781" s="39" t="s">
        <v>135</v>
      </c>
      <c r="D1781" s="39" t="s">
        <v>132</v>
      </c>
      <c r="E1781" s="39" t="s">
        <v>546</v>
      </c>
      <c r="F1781">
        <v>1</v>
      </c>
    </row>
    <row r="1782" spans="1:6">
      <c r="A1782">
        <v>2013</v>
      </c>
      <c r="B1782" s="39" t="s">
        <v>545</v>
      </c>
      <c r="C1782" s="39" t="s">
        <v>135</v>
      </c>
      <c r="D1782" s="39" t="s">
        <v>132</v>
      </c>
      <c r="E1782" s="39" t="s">
        <v>546</v>
      </c>
      <c r="F1782">
        <v>1</v>
      </c>
    </row>
    <row r="1783" spans="1:6">
      <c r="A1783">
        <v>2014</v>
      </c>
      <c r="B1783" s="39" t="s">
        <v>545</v>
      </c>
      <c r="C1783" s="39" t="s">
        <v>135</v>
      </c>
      <c r="D1783" s="39" t="s">
        <v>132</v>
      </c>
      <c r="E1783" s="39" t="s">
        <v>546</v>
      </c>
      <c r="F1783">
        <v>1</v>
      </c>
    </row>
    <row r="1784" spans="1:6">
      <c r="A1784">
        <v>2015</v>
      </c>
      <c r="B1784" s="39" t="s">
        <v>545</v>
      </c>
      <c r="C1784" s="39" t="s">
        <v>135</v>
      </c>
      <c r="D1784" s="39" t="s">
        <v>132</v>
      </c>
      <c r="E1784" s="39" t="s">
        <v>546</v>
      </c>
      <c r="F1784">
        <v>1</v>
      </c>
    </row>
    <row r="1785" spans="1:6">
      <c r="A1785">
        <v>2014</v>
      </c>
      <c r="B1785" s="39" t="s">
        <v>545</v>
      </c>
      <c r="C1785" s="39" t="s">
        <v>138</v>
      </c>
      <c r="D1785" s="39" t="s">
        <v>132</v>
      </c>
      <c r="E1785" s="39" t="s">
        <v>546</v>
      </c>
      <c r="F1785">
        <v>1</v>
      </c>
    </row>
    <row r="1786" spans="1:6">
      <c r="A1786">
        <v>2015</v>
      </c>
      <c r="B1786" s="39" t="s">
        <v>545</v>
      </c>
      <c r="C1786" s="39" t="s">
        <v>138</v>
      </c>
      <c r="D1786" s="39" t="s">
        <v>132</v>
      </c>
      <c r="E1786" s="39" t="s">
        <v>546</v>
      </c>
      <c r="F1786">
        <v>1</v>
      </c>
    </row>
    <row r="1787" spans="1:6">
      <c r="A1787">
        <v>2016</v>
      </c>
      <c r="B1787" s="39" t="s">
        <v>545</v>
      </c>
      <c r="C1787" s="39" t="s">
        <v>138</v>
      </c>
      <c r="D1787" s="39" t="s">
        <v>132</v>
      </c>
      <c r="E1787" s="39" t="s">
        <v>546</v>
      </c>
      <c r="F1787">
        <v>1</v>
      </c>
    </row>
    <row r="1788" spans="1:6">
      <c r="A1788">
        <v>2017</v>
      </c>
      <c r="B1788" s="39" t="s">
        <v>545</v>
      </c>
      <c r="C1788" s="39" t="s">
        <v>138</v>
      </c>
      <c r="D1788" s="39" t="s">
        <v>132</v>
      </c>
      <c r="E1788" s="39" t="s">
        <v>546</v>
      </c>
      <c r="F1788">
        <v>1</v>
      </c>
    </row>
    <row r="1789" spans="1:6">
      <c r="A1789">
        <v>2018</v>
      </c>
      <c r="B1789" s="39" t="s">
        <v>545</v>
      </c>
      <c r="C1789" s="39" t="s">
        <v>138</v>
      </c>
      <c r="D1789" s="39" t="s">
        <v>132</v>
      </c>
      <c r="E1789" s="39" t="s">
        <v>546</v>
      </c>
      <c r="F1789">
        <v>1</v>
      </c>
    </row>
    <row r="1790" spans="1:6">
      <c r="A1790">
        <v>2019</v>
      </c>
      <c r="B1790" s="39" t="s">
        <v>545</v>
      </c>
      <c r="C1790" s="39" t="s">
        <v>138</v>
      </c>
      <c r="D1790" s="39" t="s">
        <v>132</v>
      </c>
      <c r="E1790" s="39" t="s">
        <v>546</v>
      </c>
      <c r="F1790">
        <v>1</v>
      </c>
    </row>
    <row r="1791" spans="1:6">
      <c r="A1791">
        <v>1949</v>
      </c>
      <c r="B1791" s="39" t="s">
        <v>548</v>
      </c>
      <c r="C1791" s="39" t="s">
        <v>135</v>
      </c>
      <c r="D1791" s="39" t="s">
        <v>132</v>
      </c>
      <c r="E1791" s="39" t="s">
        <v>132</v>
      </c>
      <c r="F1791">
        <v>0</v>
      </c>
    </row>
    <row r="1792" spans="1:6">
      <c r="A1792">
        <v>1950</v>
      </c>
      <c r="B1792" s="39" t="s">
        <v>548</v>
      </c>
      <c r="C1792" s="39" t="s">
        <v>135</v>
      </c>
      <c r="D1792" s="39" t="s">
        <v>132</v>
      </c>
      <c r="E1792" s="39" t="s">
        <v>132</v>
      </c>
      <c r="F1792">
        <v>0</v>
      </c>
    </row>
    <row r="1793" spans="1:6">
      <c r="A1793">
        <v>1951</v>
      </c>
      <c r="B1793" s="39" t="s">
        <v>548</v>
      </c>
      <c r="C1793" s="39" t="s">
        <v>135</v>
      </c>
      <c r="D1793" s="39" t="s">
        <v>132</v>
      </c>
      <c r="E1793" s="39" t="s">
        <v>132</v>
      </c>
      <c r="F1793">
        <v>0</v>
      </c>
    </row>
    <row r="1794" spans="1:6">
      <c r="A1794">
        <v>1952</v>
      </c>
      <c r="B1794" s="39" t="s">
        <v>548</v>
      </c>
      <c r="C1794" s="39" t="s">
        <v>135</v>
      </c>
      <c r="D1794" s="39" t="s">
        <v>132</v>
      </c>
      <c r="E1794" s="39" t="s">
        <v>132</v>
      </c>
      <c r="F1794">
        <v>0</v>
      </c>
    </row>
    <row r="1795" spans="1:6">
      <c r="A1795">
        <v>1953</v>
      </c>
      <c r="B1795" s="39" t="s">
        <v>548</v>
      </c>
      <c r="C1795" s="39" t="s">
        <v>135</v>
      </c>
      <c r="D1795" s="39" t="s">
        <v>132</v>
      </c>
      <c r="E1795" s="39" t="s">
        <v>549</v>
      </c>
      <c r="F1795">
        <v>1</v>
      </c>
    </row>
    <row r="1796" spans="1:6">
      <c r="A1796">
        <v>1954</v>
      </c>
      <c r="B1796" s="39" t="s">
        <v>548</v>
      </c>
      <c r="C1796" s="39" t="s">
        <v>135</v>
      </c>
      <c r="D1796" s="39" t="s">
        <v>132</v>
      </c>
      <c r="E1796" s="39" t="s">
        <v>549</v>
      </c>
      <c r="F1796">
        <v>1</v>
      </c>
    </row>
    <row r="1797" spans="1:6">
      <c r="A1797">
        <v>1955</v>
      </c>
      <c r="B1797" s="39" t="s">
        <v>548</v>
      </c>
      <c r="C1797" s="39" t="s">
        <v>135</v>
      </c>
      <c r="D1797" s="39" t="s">
        <v>132</v>
      </c>
      <c r="E1797" s="39" t="s">
        <v>549</v>
      </c>
      <c r="F1797">
        <v>1</v>
      </c>
    </row>
    <row r="1798" spans="1:6">
      <c r="A1798">
        <v>1956</v>
      </c>
      <c r="B1798" s="39" t="s">
        <v>548</v>
      </c>
      <c r="C1798" s="39" t="s">
        <v>135</v>
      </c>
      <c r="D1798" s="39" t="s">
        <v>132</v>
      </c>
      <c r="E1798" s="39" t="s">
        <v>549</v>
      </c>
      <c r="F1798">
        <v>1</v>
      </c>
    </row>
    <row r="1799" spans="1:6">
      <c r="A1799">
        <v>1956</v>
      </c>
      <c r="B1799" s="39" t="s">
        <v>548</v>
      </c>
      <c r="C1799" s="39" t="s">
        <v>138</v>
      </c>
      <c r="D1799" s="39" t="s">
        <v>132</v>
      </c>
      <c r="E1799" s="39" t="s">
        <v>549</v>
      </c>
      <c r="F1799">
        <v>1</v>
      </c>
    </row>
    <row r="1800" spans="1:6">
      <c r="A1800">
        <v>1957</v>
      </c>
      <c r="B1800" s="39" t="s">
        <v>548</v>
      </c>
      <c r="C1800" s="39" t="s">
        <v>135</v>
      </c>
      <c r="D1800" s="39" t="s">
        <v>132</v>
      </c>
      <c r="E1800" s="39" t="s">
        <v>549</v>
      </c>
      <c r="F1800">
        <v>1</v>
      </c>
    </row>
    <row r="1801" spans="1:6">
      <c r="A1801">
        <v>1958</v>
      </c>
      <c r="B1801" s="39" t="s">
        <v>548</v>
      </c>
      <c r="C1801" s="39" t="s">
        <v>135</v>
      </c>
      <c r="D1801" s="39" t="s">
        <v>132</v>
      </c>
      <c r="E1801" s="39" t="s">
        <v>549</v>
      </c>
      <c r="F1801">
        <v>1</v>
      </c>
    </row>
    <row r="1802" spans="1:6">
      <c r="A1802">
        <v>1958</v>
      </c>
      <c r="B1802" s="39" t="s">
        <v>548</v>
      </c>
      <c r="C1802" s="39" t="s">
        <v>138</v>
      </c>
      <c r="D1802" s="39" t="s">
        <v>132</v>
      </c>
      <c r="E1802" s="39" t="s">
        <v>549</v>
      </c>
      <c r="F1802">
        <v>1</v>
      </c>
    </row>
    <row r="1803" spans="1:6">
      <c r="A1803">
        <v>1959</v>
      </c>
      <c r="B1803" s="39" t="s">
        <v>548</v>
      </c>
      <c r="C1803" s="39" t="s">
        <v>135</v>
      </c>
      <c r="D1803" s="39" t="s">
        <v>132</v>
      </c>
      <c r="E1803" s="39" t="s">
        <v>549</v>
      </c>
      <c r="F1803">
        <v>1</v>
      </c>
    </row>
    <row r="1804" spans="1:6">
      <c r="A1804">
        <v>1959</v>
      </c>
      <c r="B1804" s="39" t="s">
        <v>548</v>
      </c>
      <c r="C1804" s="39" t="s">
        <v>138</v>
      </c>
      <c r="D1804" s="39" t="s">
        <v>132</v>
      </c>
      <c r="E1804" s="39" t="s">
        <v>549</v>
      </c>
      <c r="F1804">
        <v>1</v>
      </c>
    </row>
    <row r="1805" spans="1:6">
      <c r="A1805">
        <v>1960</v>
      </c>
      <c r="B1805" s="39" t="s">
        <v>548</v>
      </c>
      <c r="C1805" s="39" t="s">
        <v>138</v>
      </c>
      <c r="D1805" s="39" t="s">
        <v>132</v>
      </c>
      <c r="E1805" s="39" t="s">
        <v>549</v>
      </c>
      <c r="F1805">
        <v>1</v>
      </c>
    </row>
    <row r="1806" spans="1:6">
      <c r="A1806">
        <v>1960</v>
      </c>
      <c r="B1806" s="39" t="s">
        <v>548</v>
      </c>
      <c r="C1806" s="39" t="s">
        <v>135</v>
      </c>
      <c r="D1806" s="39" t="s">
        <v>132</v>
      </c>
      <c r="E1806" s="39" t="s">
        <v>549</v>
      </c>
      <c r="F1806">
        <v>1</v>
      </c>
    </row>
    <row r="1807" spans="1:6">
      <c r="A1807">
        <v>1961</v>
      </c>
      <c r="B1807" s="39" t="s">
        <v>548</v>
      </c>
      <c r="C1807" s="39" t="s">
        <v>135</v>
      </c>
      <c r="D1807" s="39" t="s">
        <v>132</v>
      </c>
      <c r="E1807" s="39" t="s">
        <v>549</v>
      </c>
      <c r="F1807">
        <v>1</v>
      </c>
    </row>
    <row r="1808" spans="1:6">
      <c r="A1808">
        <v>1962</v>
      </c>
      <c r="B1808" s="39" t="s">
        <v>548</v>
      </c>
      <c r="C1808" s="39" t="s">
        <v>135</v>
      </c>
      <c r="D1808" s="39" t="s">
        <v>132</v>
      </c>
      <c r="E1808" s="39" t="s">
        <v>549</v>
      </c>
      <c r="F1808">
        <v>1</v>
      </c>
    </row>
    <row r="1809" spans="1:6">
      <c r="A1809">
        <v>1962</v>
      </c>
      <c r="B1809" s="39" t="s">
        <v>548</v>
      </c>
      <c r="C1809" s="39" t="s">
        <v>138</v>
      </c>
      <c r="D1809" s="39" t="s">
        <v>132</v>
      </c>
      <c r="E1809" s="39" t="s">
        <v>549</v>
      </c>
      <c r="F1809">
        <v>1</v>
      </c>
    </row>
    <row r="1810" spans="1:6">
      <c r="A1810">
        <v>1963</v>
      </c>
      <c r="B1810" s="39" t="s">
        <v>548</v>
      </c>
      <c r="C1810" s="39" t="s">
        <v>135</v>
      </c>
      <c r="D1810" s="39" t="s">
        <v>132</v>
      </c>
      <c r="E1810" s="39" t="s">
        <v>549</v>
      </c>
      <c r="F1810">
        <v>1</v>
      </c>
    </row>
    <row r="1811" spans="1:6">
      <c r="A1811">
        <v>1963</v>
      </c>
      <c r="B1811" s="39" t="s">
        <v>548</v>
      </c>
      <c r="C1811" s="39" t="s">
        <v>138</v>
      </c>
      <c r="D1811" s="39" t="s">
        <v>132</v>
      </c>
      <c r="E1811" s="39" t="s">
        <v>549</v>
      </c>
      <c r="F1811">
        <v>1</v>
      </c>
    </row>
    <row r="1812" spans="1:6">
      <c r="A1812">
        <v>1964</v>
      </c>
      <c r="B1812" s="39" t="s">
        <v>548</v>
      </c>
      <c r="C1812" s="39" t="s">
        <v>135</v>
      </c>
      <c r="D1812" s="39" t="s">
        <v>132</v>
      </c>
      <c r="E1812" s="39" t="s">
        <v>549</v>
      </c>
      <c r="F1812">
        <v>1</v>
      </c>
    </row>
    <row r="1813" spans="1:6">
      <c r="A1813">
        <v>1964</v>
      </c>
      <c r="B1813" s="39" t="s">
        <v>548</v>
      </c>
      <c r="C1813" s="39" t="s">
        <v>138</v>
      </c>
      <c r="D1813" s="39" t="s">
        <v>132</v>
      </c>
      <c r="E1813" s="39" t="s">
        <v>549</v>
      </c>
      <c r="F1813">
        <v>1</v>
      </c>
    </row>
    <row r="1814" spans="1:6">
      <c r="A1814">
        <v>1965</v>
      </c>
      <c r="B1814" s="39" t="s">
        <v>548</v>
      </c>
      <c r="C1814" s="39" t="s">
        <v>135</v>
      </c>
      <c r="D1814" s="39" t="s">
        <v>132</v>
      </c>
      <c r="E1814" s="39" t="s">
        <v>549</v>
      </c>
      <c r="F1814">
        <v>1</v>
      </c>
    </row>
    <row r="1815" spans="1:6">
      <c r="A1815">
        <v>1965</v>
      </c>
      <c r="B1815" s="39" t="s">
        <v>548</v>
      </c>
      <c r="C1815" s="39" t="s">
        <v>138</v>
      </c>
      <c r="D1815" s="39" t="s">
        <v>132</v>
      </c>
      <c r="E1815" s="39" t="s">
        <v>549</v>
      </c>
      <c r="F1815">
        <v>1</v>
      </c>
    </row>
    <row r="1816" spans="1:6">
      <c r="A1816">
        <v>1966</v>
      </c>
      <c r="B1816" s="39" t="s">
        <v>548</v>
      </c>
      <c r="C1816" s="39" t="s">
        <v>135</v>
      </c>
      <c r="D1816" s="39" t="s">
        <v>132</v>
      </c>
      <c r="E1816" s="39" t="s">
        <v>549</v>
      </c>
      <c r="F1816">
        <v>1</v>
      </c>
    </row>
    <row r="1817" spans="1:6">
      <c r="A1817">
        <v>1966</v>
      </c>
      <c r="B1817" s="39" t="s">
        <v>548</v>
      </c>
      <c r="C1817" s="39" t="s">
        <v>138</v>
      </c>
      <c r="D1817" s="39" t="s">
        <v>132</v>
      </c>
      <c r="E1817" s="39" t="s">
        <v>549</v>
      </c>
      <c r="F1817">
        <v>1</v>
      </c>
    </row>
    <row r="1818" spans="1:6">
      <c r="A1818">
        <v>1967</v>
      </c>
      <c r="B1818" s="39" t="s">
        <v>548</v>
      </c>
      <c r="C1818" s="39" t="s">
        <v>174</v>
      </c>
      <c r="D1818" s="39" t="s">
        <v>132</v>
      </c>
      <c r="E1818" s="39" t="s">
        <v>549</v>
      </c>
      <c r="F1818">
        <v>1</v>
      </c>
    </row>
    <row r="1819" spans="1:6">
      <c r="A1819">
        <v>1967</v>
      </c>
      <c r="B1819" s="39" t="s">
        <v>548</v>
      </c>
      <c r="C1819" s="39" t="s">
        <v>135</v>
      </c>
      <c r="D1819" s="39" t="s">
        <v>132</v>
      </c>
      <c r="E1819" s="39" t="s">
        <v>549</v>
      </c>
      <c r="F1819">
        <v>1</v>
      </c>
    </row>
    <row r="1820" spans="1:6">
      <c r="A1820">
        <v>1967</v>
      </c>
      <c r="B1820" s="39" t="s">
        <v>548</v>
      </c>
      <c r="C1820" s="39" t="s">
        <v>138</v>
      </c>
      <c r="D1820" s="39" t="s">
        <v>132</v>
      </c>
      <c r="E1820" s="39" t="s">
        <v>549</v>
      </c>
      <c r="F1820">
        <v>1</v>
      </c>
    </row>
    <row r="1821" spans="1:6">
      <c r="A1821">
        <v>1968</v>
      </c>
      <c r="B1821" s="39" t="s">
        <v>548</v>
      </c>
      <c r="C1821" s="39" t="s">
        <v>135</v>
      </c>
      <c r="D1821" s="39" t="s">
        <v>132</v>
      </c>
      <c r="E1821" s="39" t="s">
        <v>549</v>
      </c>
      <c r="F1821">
        <v>1</v>
      </c>
    </row>
    <row r="1822" spans="1:6">
      <c r="A1822">
        <v>1969</v>
      </c>
      <c r="B1822" s="39" t="s">
        <v>548</v>
      </c>
      <c r="C1822" s="39" t="s">
        <v>135</v>
      </c>
      <c r="D1822" s="39" t="s">
        <v>132</v>
      </c>
      <c r="E1822" s="39" t="s">
        <v>549</v>
      </c>
      <c r="F1822">
        <v>1</v>
      </c>
    </row>
    <row r="1823" spans="1:6">
      <c r="A1823">
        <v>1970</v>
      </c>
      <c r="B1823" s="39" t="s">
        <v>548</v>
      </c>
      <c r="C1823" s="39" t="s">
        <v>135</v>
      </c>
      <c r="D1823" s="39" t="s">
        <v>132</v>
      </c>
      <c r="E1823" s="39" t="s">
        <v>549</v>
      </c>
      <c r="F1823">
        <v>1</v>
      </c>
    </row>
    <row r="1824" spans="1:6">
      <c r="A1824">
        <v>1968</v>
      </c>
      <c r="B1824" s="39" t="s">
        <v>548</v>
      </c>
      <c r="C1824" s="39" t="s">
        <v>138</v>
      </c>
      <c r="D1824" s="39" t="s">
        <v>132</v>
      </c>
      <c r="E1824" s="39" t="s">
        <v>549</v>
      </c>
      <c r="F1824">
        <v>1</v>
      </c>
    </row>
    <row r="1825" spans="1:6">
      <c r="A1825">
        <v>1969</v>
      </c>
      <c r="B1825" s="39" t="s">
        <v>548</v>
      </c>
      <c r="C1825" s="39" t="s">
        <v>138</v>
      </c>
      <c r="D1825" s="39" t="s">
        <v>132</v>
      </c>
      <c r="E1825" s="39" t="s">
        <v>549</v>
      </c>
      <c r="F1825">
        <v>1</v>
      </c>
    </row>
    <row r="1826" spans="1:6">
      <c r="A1826">
        <v>1970</v>
      </c>
      <c r="B1826" s="39" t="s">
        <v>548</v>
      </c>
      <c r="C1826" s="39" t="s">
        <v>138</v>
      </c>
      <c r="D1826" s="39" t="s">
        <v>132</v>
      </c>
      <c r="E1826" s="39" t="s">
        <v>549</v>
      </c>
      <c r="F1826">
        <v>1</v>
      </c>
    </row>
    <row r="1827" spans="1:6">
      <c r="A1827">
        <v>1971</v>
      </c>
      <c r="B1827" s="39" t="s">
        <v>548</v>
      </c>
      <c r="C1827" s="39" t="s">
        <v>135</v>
      </c>
      <c r="D1827" s="39" t="s">
        <v>132</v>
      </c>
      <c r="E1827" s="39" t="s">
        <v>549</v>
      </c>
      <c r="F1827">
        <v>1</v>
      </c>
    </row>
    <row r="1828" spans="1:6">
      <c r="A1828">
        <v>1971</v>
      </c>
      <c r="B1828" s="39" t="s">
        <v>548</v>
      </c>
      <c r="C1828" s="39" t="s">
        <v>138</v>
      </c>
      <c r="D1828" s="39" t="s">
        <v>132</v>
      </c>
      <c r="E1828" s="39" t="s">
        <v>549</v>
      </c>
      <c r="F1828">
        <v>1</v>
      </c>
    </row>
    <row r="1829" spans="1:6">
      <c r="A1829">
        <v>1972</v>
      </c>
      <c r="B1829" s="39" t="s">
        <v>548</v>
      </c>
      <c r="C1829" s="39" t="s">
        <v>135</v>
      </c>
      <c r="D1829" s="39" t="s">
        <v>132</v>
      </c>
      <c r="E1829" s="39" t="s">
        <v>549</v>
      </c>
      <c r="F1829">
        <v>1</v>
      </c>
    </row>
    <row r="1830" spans="1:6">
      <c r="A1830">
        <v>1972</v>
      </c>
      <c r="B1830" s="39" t="s">
        <v>548</v>
      </c>
      <c r="C1830" s="39" t="s">
        <v>138</v>
      </c>
      <c r="D1830" s="39" t="s">
        <v>132</v>
      </c>
      <c r="E1830" s="39" t="s">
        <v>549</v>
      </c>
      <c r="F1830">
        <v>1</v>
      </c>
    </row>
    <row r="1831" spans="1:6">
      <c r="A1831">
        <v>1973</v>
      </c>
      <c r="B1831" s="39" t="s">
        <v>548</v>
      </c>
      <c r="C1831" s="39" t="s">
        <v>135</v>
      </c>
      <c r="D1831" s="39" t="s">
        <v>132</v>
      </c>
      <c r="E1831" s="39" t="s">
        <v>549</v>
      </c>
      <c r="F1831">
        <v>1</v>
      </c>
    </row>
    <row r="1832" spans="1:6">
      <c r="A1832">
        <v>1973</v>
      </c>
      <c r="B1832" s="39" t="s">
        <v>548</v>
      </c>
      <c r="C1832" s="39" t="s">
        <v>138</v>
      </c>
      <c r="D1832" s="39" t="s">
        <v>132</v>
      </c>
      <c r="E1832" s="39" t="s">
        <v>549</v>
      </c>
      <c r="F1832">
        <v>1</v>
      </c>
    </row>
    <row r="1833" spans="1:6">
      <c r="A1833">
        <v>1974</v>
      </c>
      <c r="B1833" s="39" t="s">
        <v>548</v>
      </c>
      <c r="C1833" s="39" t="s">
        <v>135</v>
      </c>
      <c r="D1833" s="39" t="s">
        <v>132</v>
      </c>
      <c r="E1833" s="39" t="s">
        <v>549</v>
      </c>
      <c r="F1833">
        <v>1</v>
      </c>
    </row>
    <row r="1834" spans="1:6">
      <c r="A1834">
        <v>1974</v>
      </c>
      <c r="B1834" s="39" t="s">
        <v>548</v>
      </c>
      <c r="C1834" s="39" t="s">
        <v>138</v>
      </c>
      <c r="D1834" s="39" t="s">
        <v>132</v>
      </c>
      <c r="E1834" s="39" t="s">
        <v>549</v>
      </c>
      <c r="F1834">
        <v>1</v>
      </c>
    </row>
    <row r="1835" spans="1:6">
      <c r="A1835">
        <v>1975</v>
      </c>
      <c r="B1835" s="39" t="s">
        <v>548</v>
      </c>
      <c r="C1835" s="39" t="s">
        <v>135</v>
      </c>
      <c r="D1835" s="39" t="s">
        <v>132</v>
      </c>
      <c r="E1835" s="39" t="s">
        <v>549</v>
      </c>
      <c r="F1835">
        <v>1</v>
      </c>
    </row>
    <row r="1836" spans="1:6">
      <c r="A1836">
        <v>1976</v>
      </c>
      <c r="B1836" s="39" t="s">
        <v>548</v>
      </c>
      <c r="C1836" s="39" t="s">
        <v>135</v>
      </c>
      <c r="D1836" s="39" t="s">
        <v>132</v>
      </c>
      <c r="E1836" s="39" t="s">
        <v>549</v>
      </c>
      <c r="F1836">
        <v>1</v>
      </c>
    </row>
    <row r="1837" spans="1:6">
      <c r="A1837">
        <v>1975</v>
      </c>
      <c r="B1837" s="39" t="s">
        <v>548</v>
      </c>
      <c r="C1837" s="39" t="s">
        <v>138</v>
      </c>
      <c r="D1837" s="39" t="s">
        <v>132</v>
      </c>
      <c r="E1837" s="39" t="s">
        <v>549</v>
      </c>
      <c r="F1837">
        <v>1</v>
      </c>
    </row>
    <row r="1838" spans="1:6">
      <c r="A1838">
        <v>1976</v>
      </c>
      <c r="B1838" s="39" t="s">
        <v>548</v>
      </c>
      <c r="C1838" s="39" t="s">
        <v>138</v>
      </c>
      <c r="D1838" s="39" t="s">
        <v>132</v>
      </c>
      <c r="E1838" s="39" t="s">
        <v>549</v>
      </c>
      <c r="F1838">
        <v>1</v>
      </c>
    </row>
    <row r="1839" spans="1:6">
      <c r="A1839">
        <v>1977</v>
      </c>
      <c r="B1839" s="39" t="s">
        <v>548</v>
      </c>
      <c r="C1839" s="39" t="s">
        <v>135</v>
      </c>
      <c r="D1839" s="39" t="s">
        <v>132</v>
      </c>
      <c r="E1839" s="39" t="s">
        <v>549</v>
      </c>
      <c r="F1839">
        <v>1</v>
      </c>
    </row>
    <row r="1840" spans="1:6">
      <c r="A1840">
        <v>1977</v>
      </c>
      <c r="B1840" s="39" t="s">
        <v>548</v>
      </c>
      <c r="C1840" s="39" t="s">
        <v>138</v>
      </c>
      <c r="D1840" s="39" t="s">
        <v>132</v>
      </c>
      <c r="E1840" s="39" t="s">
        <v>549</v>
      </c>
      <c r="F1840">
        <v>1</v>
      </c>
    </row>
    <row r="1841" spans="1:6">
      <c r="A1841">
        <v>1978</v>
      </c>
      <c r="B1841" s="39" t="s">
        <v>548</v>
      </c>
      <c r="C1841" s="39" t="s">
        <v>135</v>
      </c>
      <c r="D1841" s="39" t="s">
        <v>132</v>
      </c>
      <c r="E1841" s="39" t="s">
        <v>549</v>
      </c>
      <c r="F1841">
        <v>1</v>
      </c>
    </row>
    <row r="1842" spans="1:6">
      <c r="A1842">
        <v>1978</v>
      </c>
      <c r="B1842" s="39" t="s">
        <v>548</v>
      </c>
      <c r="C1842" s="39" t="s">
        <v>138</v>
      </c>
      <c r="D1842" s="39" t="s">
        <v>132</v>
      </c>
      <c r="E1842" s="39" t="s">
        <v>549</v>
      </c>
      <c r="F1842">
        <v>1</v>
      </c>
    </row>
    <row r="1843" spans="1:6">
      <c r="A1843">
        <v>1979</v>
      </c>
      <c r="B1843" s="39" t="s">
        <v>548</v>
      </c>
      <c r="C1843" s="39" t="s">
        <v>135</v>
      </c>
      <c r="D1843" s="39" t="s">
        <v>132</v>
      </c>
      <c r="E1843" s="39" t="s">
        <v>549</v>
      </c>
      <c r="F1843">
        <v>1</v>
      </c>
    </row>
    <row r="1844" spans="1:6">
      <c r="A1844">
        <v>1980</v>
      </c>
      <c r="B1844" s="39" t="s">
        <v>548</v>
      </c>
      <c r="C1844" s="39" t="s">
        <v>135</v>
      </c>
      <c r="D1844" s="39" t="s">
        <v>132</v>
      </c>
      <c r="E1844" s="39" t="s">
        <v>549</v>
      </c>
      <c r="F1844">
        <v>1</v>
      </c>
    </row>
    <row r="1845" spans="1:6">
      <c r="A1845">
        <v>1979</v>
      </c>
      <c r="B1845" s="39" t="s">
        <v>548</v>
      </c>
      <c r="C1845" s="39" t="s">
        <v>138</v>
      </c>
      <c r="D1845" s="39" t="s">
        <v>132</v>
      </c>
      <c r="E1845" s="39" t="s">
        <v>549</v>
      </c>
      <c r="F1845">
        <v>1</v>
      </c>
    </row>
    <row r="1846" spans="1:6">
      <c r="A1846">
        <v>1980</v>
      </c>
      <c r="B1846" s="39" t="s">
        <v>548</v>
      </c>
      <c r="C1846" s="39" t="s">
        <v>138</v>
      </c>
      <c r="D1846" s="39" t="s">
        <v>132</v>
      </c>
      <c r="E1846" s="39" t="s">
        <v>549</v>
      </c>
      <c r="F1846">
        <v>1</v>
      </c>
    </row>
    <row r="1847" spans="1:6">
      <c r="A1847">
        <v>1981</v>
      </c>
      <c r="B1847" s="39" t="s">
        <v>548</v>
      </c>
      <c r="C1847" s="39" t="s">
        <v>135</v>
      </c>
      <c r="D1847" s="39" t="s">
        <v>132</v>
      </c>
      <c r="E1847" s="39" t="s">
        <v>549</v>
      </c>
      <c r="F1847">
        <v>1</v>
      </c>
    </row>
    <row r="1848" spans="1:6">
      <c r="A1848">
        <v>1981</v>
      </c>
      <c r="B1848" s="39" t="s">
        <v>548</v>
      </c>
      <c r="C1848" s="39" t="s">
        <v>138</v>
      </c>
      <c r="D1848" s="39" t="s">
        <v>132</v>
      </c>
      <c r="E1848" s="39" t="s">
        <v>549</v>
      </c>
      <c r="F1848">
        <v>1</v>
      </c>
    </row>
    <row r="1849" spans="1:6">
      <c r="A1849">
        <v>1982</v>
      </c>
      <c r="B1849" s="39" t="s">
        <v>548</v>
      </c>
      <c r="C1849" s="39" t="s">
        <v>135</v>
      </c>
      <c r="D1849" s="39" t="s">
        <v>132</v>
      </c>
      <c r="E1849" s="39" t="s">
        <v>549</v>
      </c>
      <c r="F1849">
        <v>1</v>
      </c>
    </row>
    <row r="1850" spans="1:6">
      <c r="A1850">
        <v>1982</v>
      </c>
      <c r="B1850" s="39" t="s">
        <v>548</v>
      </c>
      <c r="C1850" s="39" t="s">
        <v>138</v>
      </c>
      <c r="D1850" s="39" t="s">
        <v>132</v>
      </c>
      <c r="E1850" s="39" t="s">
        <v>549</v>
      </c>
      <c r="F1850">
        <v>1</v>
      </c>
    </row>
    <row r="1851" spans="1:6">
      <c r="A1851">
        <v>1983</v>
      </c>
      <c r="B1851" s="39" t="s">
        <v>548</v>
      </c>
      <c r="C1851" s="39" t="s">
        <v>135</v>
      </c>
      <c r="D1851" s="39" t="s">
        <v>132</v>
      </c>
      <c r="E1851" s="39" t="s">
        <v>549</v>
      </c>
      <c r="F1851">
        <v>1</v>
      </c>
    </row>
    <row r="1852" spans="1:6">
      <c r="A1852">
        <v>1983</v>
      </c>
      <c r="B1852" s="39" t="s">
        <v>548</v>
      </c>
      <c r="C1852" s="39" t="s">
        <v>138</v>
      </c>
      <c r="D1852" s="39" t="s">
        <v>132</v>
      </c>
      <c r="E1852" s="39" t="s">
        <v>549</v>
      </c>
      <c r="F1852">
        <v>1</v>
      </c>
    </row>
    <row r="1853" spans="1:6">
      <c r="A1853">
        <v>1984</v>
      </c>
      <c r="B1853" s="39" t="s">
        <v>548</v>
      </c>
      <c r="C1853" s="39" t="s">
        <v>135</v>
      </c>
      <c r="D1853" s="39" t="s">
        <v>132</v>
      </c>
      <c r="E1853" s="39" t="s">
        <v>549</v>
      </c>
      <c r="F1853">
        <v>1</v>
      </c>
    </row>
    <row r="1854" spans="1:6">
      <c r="A1854">
        <v>1984</v>
      </c>
      <c r="B1854" s="39" t="s">
        <v>548</v>
      </c>
      <c r="C1854" s="39" t="s">
        <v>138</v>
      </c>
      <c r="D1854" s="39" t="s">
        <v>132</v>
      </c>
      <c r="E1854" s="39" t="s">
        <v>549</v>
      </c>
      <c r="F1854">
        <v>1</v>
      </c>
    </row>
    <row r="1855" spans="1:6">
      <c r="A1855">
        <v>1985</v>
      </c>
      <c r="B1855" s="39" t="s">
        <v>548</v>
      </c>
      <c r="C1855" s="39" t="s">
        <v>135</v>
      </c>
      <c r="D1855" s="39" t="s">
        <v>132</v>
      </c>
      <c r="E1855" s="39" t="s">
        <v>549</v>
      </c>
      <c r="F1855">
        <v>1</v>
      </c>
    </row>
    <row r="1856" spans="1:6">
      <c r="A1856">
        <v>1985</v>
      </c>
      <c r="B1856" s="39" t="s">
        <v>548</v>
      </c>
      <c r="C1856" s="39" t="s">
        <v>138</v>
      </c>
      <c r="D1856" s="39" t="s">
        <v>132</v>
      </c>
      <c r="E1856" s="39" t="s">
        <v>549</v>
      </c>
      <c r="F1856">
        <v>1</v>
      </c>
    </row>
    <row r="1857" spans="1:6">
      <c r="A1857">
        <v>1986</v>
      </c>
      <c r="B1857" s="39" t="s">
        <v>548</v>
      </c>
      <c r="C1857" s="39" t="s">
        <v>135</v>
      </c>
      <c r="D1857" s="39" t="s">
        <v>132</v>
      </c>
      <c r="E1857" s="39" t="s">
        <v>549</v>
      </c>
      <c r="F1857">
        <v>1</v>
      </c>
    </row>
    <row r="1858" spans="1:6">
      <c r="A1858">
        <v>1986</v>
      </c>
      <c r="B1858" s="39" t="s">
        <v>548</v>
      </c>
      <c r="C1858" s="39" t="s">
        <v>138</v>
      </c>
      <c r="D1858" s="39" t="s">
        <v>132</v>
      </c>
      <c r="E1858" s="39" t="s">
        <v>549</v>
      </c>
      <c r="F1858">
        <v>1</v>
      </c>
    </row>
    <row r="1859" spans="1:6">
      <c r="A1859">
        <v>1987</v>
      </c>
      <c r="B1859" s="39" t="s">
        <v>548</v>
      </c>
      <c r="C1859" s="39" t="s">
        <v>135</v>
      </c>
      <c r="D1859" s="39" t="s">
        <v>132</v>
      </c>
      <c r="E1859" s="39" t="s">
        <v>549</v>
      </c>
      <c r="F1859">
        <v>1</v>
      </c>
    </row>
    <row r="1860" spans="1:6">
      <c r="A1860">
        <v>1988</v>
      </c>
      <c r="B1860" s="39" t="s">
        <v>548</v>
      </c>
      <c r="C1860" s="39" t="s">
        <v>135</v>
      </c>
      <c r="D1860" s="39" t="s">
        <v>132</v>
      </c>
      <c r="E1860" s="39" t="s">
        <v>549</v>
      </c>
      <c r="F1860">
        <v>1</v>
      </c>
    </row>
    <row r="1861" spans="1:6">
      <c r="A1861">
        <v>1987</v>
      </c>
      <c r="B1861" s="39" t="s">
        <v>548</v>
      </c>
      <c r="C1861" s="39" t="s">
        <v>138</v>
      </c>
      <c r="D1861" s="39" t="s">
        <v>132</v>
      </c>
      <c r="E1861" s="39" t="s">
        <v>549</v>
      </c>
      <c r="F1861">
        <v>1</v>
      </c>
    </row>
    <row r="1862" spans="1:6">
      <c r="A1862">
        <v>1988</v>
      </c>
      <c r="B1862" s="39" t="s">
        <v>548</v>
      </c>
      <c r="C1862" s="39" t="s">
        <v>138</v>
      </c>
      <c r="D1862" s="39" t="s">
        <v>132</v>
      </c>
      <c r="E1862" s="39" t="s">
        <v>549</v>
      </c>
      <c r="F1862">
        <v>1</v>
      </c>
    </row>
    <row r="1863" spans="1:6">
      <c r="A1863">
        <v>1989</v>
      </c>
      <c r="B1863" s="39" t="s">
        <v>548</v>
      </c>
      <c r="C1863" s="39" t="s">
        <v>135</v>
      </c>
      <c r="D1863" s="39" t="s">
        <v>132</v>
      </c>
      <c r="E1863" s="39" t="s">
        <v>549</v>
      </c>
      <c r="F1863">
        <v>1</v>
      </c>
    </row>
    <row r="1864" spans="1:6">
      <c r="A1864">
        <v>1989</v>
      </c>
      <c r="B1864" s="39" t="s">
        <v>548</v>
      </c>
      <c r="C1864" s="39" t="s">
        <v>138</v>
      </c>
      <c r="D1864" s="39" t="s">
        <v>132</v>
      </c>
      <c r="E1864" s="39" t="s">
        <v>549</v>
      </c>
      <c r="F1864">
        <v>1</v>
      </c>
    </row>
    <row r="1865" spans="1:6">
      <c r="A1865">
        <v>1990</v>
      </c>
      <c r="B1865" s="39" t="s">
        <v>548</v>
      </c>
      <c r="C1865" s="39" t="s">
        <v>138</v>
      </c>
      <c r="D1865" s="39" t="s">
        <v>132</v>
      </c>
      <c r="E1865" s="39" t="s">
        <v>549</v>
      </c>
      <c r="F1865">
        <v>1</v>
      </c>
    </row>
    <row r="1866" spans="1:6">
      <c r="A1866">
        <v>1991</v>
      </c>
      <c r="B1866" s="39" t="s">
        <v>548</v>
      </c>
      <c r="C1866" s="39" t="s">
        <v>138</v>
      </c>
      <c r="D1866" s="39" t="s">
        <v>132</v>
      </c>
      <c r="E1866" s="39" t="s">
        <v>549</v>
      </c>
      <c r="F1866">
        <v>1</v>
      </c>
    </row>
    <row r="1867" spans="1:6">
      <c r="A1867">
        <v>1992</v>
      </c>
      <c r="B1867" s="39" t="s">
        <v>548</v>
      </c>
      <c r="C1867" s="39" t="s">
        <v>138</v>
      </c>
      <c r="D1867" s="39" t="s">
        <v>132</v>
      </c>
      <c r="E1867" s="39" t="s">
        <v>549</v>
      </c>
      <c r="F1867">
        <v>1</v>
      </c>
    </row>
    <row r="1868" spans="1:6">
      <c r="A1868">
        <v>1993</v>
      </c>
      <c r="B1868" s="39" t="s">
        <v>548</v>
      </c>
      <c r="C1868" s="39" t="s">
        <v>138</v>
      </c>
      <c r="D1868" s="39" t="s">
        <v>132</v>
      </c>
      <c r="E1868" s="39" t="s">
        <v>549</v>
      </c>
      <c r="F1868">
        <v>1</v>
      </c>
    </row>
    <row r="1869" spans="1:6">
      <c r="A1869">
        <v>1994</v>
      </c>
      <c r="B1869" s="39" t="s">
        <v>548</v>
      </c>
      <c r="C1869" s="39" t="s">
        <v>138</v>
      </c>
      <c r="D1869" s="39" t="s">
        <v>132</v>
      </c>
      <c r="E1869" s="39" t="s">
        <v>549</v>
      </c>
      <c r="F1869">
        <v>1</v>
      </c>
    </row>
    <row r="1870" spans="1:6">
      <c r="A1870">
        <v>1995</v>
      </c>
      <c r="B1870" s="39" t="s">
        <v>548</v>
      </c>
      <c r="C1870" s="39" t="s">
        <v>138</v>
      </c>
      <c r="D1870" s="39" t="s">
        <v>132</v>
      </c>
      <c r="E1870" s="39" t="s">
        <v>549</v>
      </c>
      <c r="F1870">
        <v>1</v>
      </c>
    </row>
    <row r="1871" spans="1:6">
      <c r="A1871">
        <v>1996</v>
      </c>
      <c r="B1871" s="39" t="s">
        <v>548</v>
      </c>
      <c r="C1871" s="39" t="s">
        <v>138</v>
      </c>
      <c r="D1871" s="39" t="s">
        <v>132</v>
      </c>
      <c r="E1871" s="39" t="s">
        <v>549</v>
      </c>
      <c r="F1871">
        <v>1</v>
      </c>
    </row>
    <row r="1872" spans="1:6">
      <c r="A1872">
        <v>1997</v>
      </c>
      <c r="B1872" s="39" t="s">
        <v>548</v>
      </c>
      <c r="C1872" s="39" t="s">
        <v>138</v>
      </c>
      <c r="D1872" s="39" t="s">
        <v>132</v>
      </c>
      <c r="E1872" s="39" t="s">
        <v>549</v>
      </c>
      <c r="F1872">
        <v>1</v>
      </c>
    </row>
    <row r="1873" spans="1:6">
      <c r="A1873">
        <v>1998</v>
      </c>
      <c r="B1873" s="39" t="s">
        <v>548</v>
      </c>
      <c r="C1873" s="39" t="s">
        <v>138</v>
      </c>
      <c r="D1873" s="39" t="s">
        <v>132</v>
      </c>
      <c r="E1873" s="39" t="s">
        <v>549</v>
      </c>
      <c r="F1873">
        <v>1</v>
      </c>
    </row>
    <row r="1874" spans="1:6">
      <c r="A1874">
        <v>1999</v>
      </c>
      <c r="B1874" s="39" t="s">
        <v>548</v>
      </c>
      <c r="C1874" s="39" t="s">
        <v>138</v>
      </c>
      <c r="D1874" s="39" t="s">
        <v>132</v>
      </c>
      <c r="E1874" s="39" t="s">
        <v>549</v>
      </c>
      <c r="F1874">
        <v>1</v>
      </c>
    </row>
    <row r="1875" spans="1:6">
      <c r="A1875">
        <v>2000</v>
      </c>
      <c r="B1875" s="39" t="s">
        <v>548</v>
      </c>
      <c r="C1875" s="39" t="s">
        <v>138</v>
      </c>
      <c r="D1875" s="39" t="s">
        <v>132</v>
      </c>
      <c r="E1875" s="39" t="s">
        <v>549</v>
      </c>
      <c r="F1875">
        <v>1</v>
      </c>
    </row>
    <row r="1876" spans="1:6">
      <c r="A1876">
        <v>2001</v>
      </c>
      <c r="B1876" s="39" t="s">
        <v>548</v>
      </c>
      <c r="C1876" s="39" t="s">
        <v>138</v>
      </c>
      <c r="D1876" s="39" t="s">
        <v>132</v>
      </c>
      <c r="E1876" s="39" t="s">
        <v>549</v>
      </c>
      <c r="F1876">
        <v>1</v>
      </c>
    </row>
    <row r="1877" spans="1:6">
      <c r="A1877">
        <v>2002</v>
      </c>
      <c r="B1877" s="39" t="s">
        <v>548</v>
      </c>
      <c r="C1877" s="39" t="s">
        <v>138</v>
      </c>
      <c r="D1877" s="39" t="s">
        <v>132</v>
      </c>
      <c r="E1877" s="39" t="s">
        <v>549</v>
      </c>
      <c r="F1877">
        <v>1</v>
      </c>
    </row>
    <row r="1878" spans="1:6">
      <c r="A1878">
        <v>2003</v>
      </c>
      <c r="B1878" s="39" t="s">
        <v>548</v>
      </c>
      <c r="C1878" s="39" t="s">
        <v>138</v>
      </c>
      <c r="D1878" s="39" t="s">
        <v>132</v>
      </c>
      <c r="E1878" s="39" t="s">
        <v>549</v>
      </c>
      <c r="F1878">
        <v>1</v>
      </c>
    </row>
    <row r="1879" spans="1:6">
      <c r="A1879">
        <v>2004</v>
      </c>
      <c r="B1879" s="39" t="s">
        <v>548</v>
      </c>
      <c r="C1879" s="39" t="s">
        <v>138</v>
      </c>
      <c r="D1879" s="39" t="s">
        <v>132</v>
      </c>
      <c r="E1879" s="39" t="s">
        <v>549</v>
      </c>
      <c r="F1879">
        <v>1</v>
      </c>
    </row>
    <row r="1880" spans="1:6">
      <c r="A1880">
        <v>2005</v>
      </c>
      <c r="B1880" s="39" t="s">
        <v>548</v>
      </c>
      <c r="C1880" s="39" t="s">
        <v>138</v>
      </c>
      <c r="D1880" s="39" t="s">
        <v>132</v>
      </c>
      <c r="E1880" s="39" t="s">
        <v>549</v>
      </c>
      <c r="F1880">
        <v>1</v>
      </c>
    </row>
    <row r="1881" spans="1:6">
      <c r="A1881">
        <v>2006</v>
      </c>
      <c r="B1881" s="39" t="s">
        <v>550</v>
      </c>
      <c r="C1881" s="39" t="s">
        <v>138</v>
      </c>
      <c r="D1881" s="39" t="s">
        <v>132</v>
      </c>
      <c r="E1881" s="39" t="s">
        <v>551</v>
      </c>
      <c r="F1881">
        <v>1</v>
      </c>
    </row>
    <row r="1882" spans="1:6">
      <c r="A1882">
        <v>2007</v>
      </c>
      <c r="B1882" s="39" t="s">
        <v>550</v>
      </c>
      <c r="C1882" s="39" t="s">
        <v>138</v>
      </c>
      <c r="D1882" s="39" t="s">
        <v>132</v>
      </c>
      <c r="E1882" s="39" t="s">
        <v>551</v>
      </c>
      <c r="F1882">
        <v>1</v>
      </c>
    </row>
    <row r="1883" spans="1:6">
      <c r="A1883">
        <v>2008</v>
      </c>
      <c r="B1883" s="39" t="s">
        <v>550</v>
      </c>
      <c r="C1883" s="39" t="s">
        <v>138</v>
      </c>
      <c r="D1883" s="39" t="s">
        <v>132</v>
      </c>
      <c r="E1883" s="39" t="s">
        <v>551</v>
      </c>
      <c r="F1883">
        <v>1</v>
      </c>
    </row>
    <row r="1884" spans="1:6">
      <c r="A1884">
        <v>2009</v>
      </c>
      <c r="B1884" s="39" t="s">
        <v>550</v>
      </c>
      <c r="C1884" s="39" t="s">
        <v>138</v>
      </c>
      <c r="D1884" s="39" t="s">
        <v>132</v>
      </c>
      <c r="E1884" s="39" t="s">
        <v>551</v>
      </c>
      <c r="F1884">
        <v>1</v>
      </c>
    </row>
    <row r="1885" spans="1:6">
      <c r="A1885">
        <v>2010</v>
      </c>
      <c r="B1885" s="39" t="s">
        <v>550</v>
      </c>
      <c r="C1885" s="39" t="s">
        <v>138</v>
      </c>
      <c r="D1885" s="39" t="s">
        <v>132</v>
      </c>
      <c r="E1885" s="39" t="s">
        <v>551</v>
      </c>
      <c r="F1885">
        <v>1</v>
      </c>
    </row>
    <row r="1886" spans="1:6">
      <c r="A1886">
        <v>2011</v>
      </c>
      <c r="B1886" s="39" t="s">
        <v>550</v>
      </c>
      <c r="C1886" s="39" t="s">
        <v>138</v>
      </c>
      <c r="D1886" s="39" t="s">
        <v>132</v>
      </c>
      <c r="E1886" s="39" t="s">
        <v>551</v>
      </c>
      <c r="F1886">
        <v>1</v>
      </c>
    </row>
    <row r="1887" spans="1:6">
      <c r="A1887">
        <v>2007</v>
      </c>
      <c r="B1887" s="39" t="s">
        <v>552</v>
      </c>
      <c r="C1887" s="39" t="s">
        <v>138</v>
      </c>
      <c r="D1887" s="39" t="s">
        <v>132</v>
      </c>
      <c r="E1887" s="39" t="s">
        <v>551</v>
      </c>
      <c r="F1887">
        <v>1</v>
      </c>
    </row>
    <row r="1888" spans="1:6">
      <c r="A1888">
        <v>2008</v>
      </c>
      <c r="B1888" s="39" t="s">
        <v>552</v>
      </c>
      <c r="C1888" s="39" t="s">
        <v>138</v>
      </c>
      <c r="D1888" s="39" t="s">
        <v>132</v>
      </c>
      <c r="E1888" s="39" t="s">
        <v>551</v>
      </c>
      <c r="F1888">
        <v>1</v>
      </c>
    </row>
    <row r="1889" spans="1:6">
      <c r="A1889">
        <v>2009</v>
      </c>
      <c r="B1889" s="39" t="s">
        <v>552</v>
      </c>
      <c r="C1889" s="39" t="s">
        <v>138</v>
      </c>
      <c r="D1889" s="39" t="s">
        <v>132</v>
      </c>
      <c r="E1889" s="39" t="s">
        <v>551</v>
      </c>
      <c r="F1889">
        <v>1</v>
      </c>
    </row>
    <row r="1890" spans="1:6">
      <c r="A1890">
        <v>2010</v>
      </c>
      <c r="B1890" s="39" t="s">
        <v>552</v>
      </c>
      <c r="C1890" s="39" t="s">
        <v>138</v>
      </c>
      <c r="D1890" s="39" t="s">
        <v>132</v>
      </c>
      <c r="E1890" s="39" t="s">
        <v>551</v>
      </c>
      <c r="F1890">
        <v>1</v>
      </c>
    </row>
    <row r="1891" spans="1:6">
      <c r="A1891">
        <v>2011</v>
      </c>
      <c r="B1891" s="39" t="s">
        <v>552</v>
      </c>
      <c r="C1891" s="39" t="s">
        <v>138</v>
      </c>
      <c r="D1891" s="39" t="s">
        <v>132</v>
      </c>
      <c r="E1891" s="39" t="s">
        <v>551</v>
      </c>
      <c r="F1891">
        <v>1</v>
      </c>
    </row>
    <row r="1892" spans="1:6">
      <c r="A1892">
        <v>1953</v>
      </c>
      <c r="B1892" s="39" t="s">
        <v>553</v>
      </c>
      <c r="C1892" s="39" t="s">
        <v>174</v>
      </c>
      <c r="D1892" s="39" t="s">
        <v>132</v>
      </c>
      <c r="E1892" s="39" t="s">
        <v>554</v>
      </c>
      <c r="F1892">
        <v>1</v>
      </c>
    </row>
    <row r="1893" spans="1:6">
      <c r="A1893">
        <v>1954</v>
      </c>
      <c r="B1893" s="39" t="s">
        <v>553</v>
      </c>
      <c r="C1893" s="39" t="s">
        <v>174</v>
      </c>
      <c r="D1893" s="39" t="s">
        <v>132</v>
      </c>
      <c r="E1893" s="39" t="s">
        <v>554</v>
      </c>
      <c r="F1893">
        <v>1</v>
      </c>
    </row>
    <row r="1894" spans="1:6">
      <c r="A1894">
        <v>1955</v>
      </c>
      <c r="B1894" s="39" t="s">
        <v>553</v>
      </c>
      <c r="C1894" s="39" t="s">
        <v>301</v>
      </c>
      <c r="D1894" s="39" t="s">
        <v>132</v>
      </c>
      <c r="E1894" s="39" t="s">
        <v>554</v>
      </c>
      <c r="F1894">
        <v>1</v>
      </c>
    </row>
    <row r="1895" spans="1:6">
      <c r="A1895">
        <v>1956</v>
      </c>
      <c r="B1895" s="39" t="s">
        <v>553</v>
      </c>
      <c r="C1895" s="39" t="s">
        <v>174</v>
      </c>
      <c r="D1895" s="39" t="s">
        <v>132</v>
      </c>
      <c r="E1895" s="39" t="s">
        <v>554</v>
      </c>
      <c r="F1895">
        <v>1</v>
      </c>
    </row>
    <row r="1896" spans="1:6">
      <c r="A1896">
        <v>1957</v>
      </c>
      <c r="B1896" s="39" t="s">
        <v>553</v>
      </c>
      <c r="C1896" s="39" t="s">
        <v>174</v>
      </c>
      <c r="D1896" s="39" t="s">
        <v>132</v>
      </c>
      <c r="E1896" s="39" t="s">
        <v>554</v>
      </c>
      <c r="F1896">
        <v>1</v>
      </c>
    </row>
    <row r="1897" spans="1:6">
      <c r="A1897">
        <v>1957</v>
      </c>
      <c r="B1897" s="39" t="s">
        <v>553</v>
      </c>
      <c r="C1897" s="39" t="s">
        <v>135</v>
      </c>
      <c r="D1897" s="39" t="s">
        <v>132</v>
      </c>
      <c r="E1897" s="39" t="s">
        <v>554</v>
      </c>
      <c r="F1897">
        <v>1</v>
      </c>
    </row>
    <row r="1898" spans="1:6">
      <c r="A1898">
        <v>1958</v>
      </c>
      <c r="B1898" s="39" t="s">
        <v>553</v>
      </c>
      <c r="C1898" s="39" t="s">
        <v>174</v>
      </c>
      <c r="D1898" s="39" t="s">
        <v>132</v>
      </c>
      <c r="E1898" s="39" t="s">
        <v>554</v>
      </c>
      <c r="F1898">
        <v>1</v>
      </c>
    </row>
    <row r="1899" spans="1:6">
      <c r="A1899">
        <v>1958</v>
      </c>
      <c r="B1899" s="39" t="s">
        <v>553</v>
      </c>
      <c r="C1899" s="39" t="s">
        <v>135</v>
      </c>
      <c r="D1899" s="39" t="s">
        <v>132</v>
      </c>
      <c r="E1899" s="39" t="s">
        <v>554</v>
      </c>
      <c r="F1899">
        <v>1</v>
      </c>
    </row>
    <row r="1900" spans="1:6">
      <c r="A1900">
        <v>1959</v>
      </c>
      <c r="B1900" s="39" t="s">
        <v>553</v>
      </c>
      <c r="C1900" s="39" t="s">
        <v>135</v>
      </c>
      <c r="D1900" s="39" t="s">
        <v>132</v>
      </c>
      <c r="E1900" s="39" t="s">
        <v>554</v>
      </c>
      <c r="F1900">
        <v>1</v>
      </c>
    </row>
    <row r="1901" spans="1:6">
      <c r="A1901">
        <v>1960</v>
      </c>
      <c r="B1901" s="39" t="s">
        <v>553</v>
      </c>
      <c r="C1901" s="39" t="s">
        <v>135</v>
      </c>
      <c r="D1901" s="39" t="s">
        <v>132</v>
      </c>
      <c r="E1901" s="39" t="s">
        <v>554</v>
      </c>
      <c r="F1901">
        <v>1</v>
      </c>
    </row>
    <row r="1902" spans="1:6">
      <c r="A1902">
        <v>1961</v>
      </c>
      <c r="B1902" s="39" t="s">
        <v>553</v>
      </c>
      <c r="C1902" s="39" t="s">
        <v>135</v>
      </c>
      <c r="D1902" s="39" t="s">
        <v>132</v>
      </c>
      <c r="E1902" s="39" t="s">
        <v>554</v>
      </c>
      <c r="F1902">
        <v>1</v>
      </c>
    </row>
    <row r="1903" spans="1:6">
      <c r="A1903">
        <v>1962</v>
      </c>
      <c r="B1903" s="39" t="s">
        <v>553</v>
      </c>
      <c r="C1903" s="39" t="s">
        <v>135</v>
      </c>
      <c r="D1903" s="39" t="s">
        <v>132</v>
      </c>
      <c r="E1903" s="39" t="s">
        <v>554</v>
      </c>
      <c r="F1903">
        <v>1</v>
      </c>
    </row>
    <row r="1904" spans="1:6">
      <c r="A1904">
        <v>1963</v>
      </c>
      <c r="B1904" s="39" t="s">
        <v>553</v>
      </c>
      <c r="C1904" s="39" t="s">
        <v>135</v>
      </c>
      <c r="D1904" s="39" t="s">
        <v>132</v>
      </c>
      <c r="E1904" s="39" t="s">
        <v>554</v>
      </c>
      <c r="F1904">
        <v>1</v>
      </c>
    </row>
    <row r="1905" spans="1:6">
      <c r="A1905">
        <v>1964</v>
      </c>
      <c r="B1905" s="39" t="s">
        <v>553</v>
      </c>
      <c r="C1905" s="39" t="s">
        <v>135</v>
      </c>
      <c r="D1905" s="39" t="s">
        <v>132</v>
      </c>
      <c r="E1905" s="39" t="s">
        <v>554</v>
      </c>
      <c r="F1905">
        <v>1</v>
      </c>
    </row>
    <row r="1906" spans="1:6">
      <c r="A1906">
        <v>1965</v>
      </c>
      <c r="B1906" s="39" t="s">
        <v>553</v>
      </c>
      <c r="C1906" s="39" t="s">
        <v>174</v>
      </c>
      <c r="D1906" s="39" t="s">
        <v>132</v>
      </c>
      <c r="E1906" s="39" t="s">
        <v>554</v>
      </c>
      <c r="F1906">
        <v>1</v>
      </c>
    </row>
    <row r="1907" spans="1:6">
      <c r="A1907">
        <v>1966</v>
      </c>
      <c r="B1907" s="39" t="s">
        <v>553</v>
      </c>
      <c r="C1907" s="39" t="s">
        <v>174</v>
      </c>
      <c r="D1907" s="39" t="s">
        <v>132</v>
      </c>
      <c r="E1907" s="39" t="s">
        <v>554</v>
      </c>
      <c r="F1907">
        <v>1</v>
      </c>
    </row>
    <row r="1908" spans="1:6">
      <c r="A1908">
        <v>1967</v>
      </c>
      <c r="B1908" s="39" t="s">
        <v>553</v>
      </c>
      <c r="C1908" s="39" t="s">
        <v>135</v>
      </c>
      <c r="D1908" s="39" t="s">
        <v>132</v>
      </c>
      <c r="E1908" s="39" t="s">
        <v>554</v>
      </c>
      <c r="F1908">
        <v>1</v>
      </c>
    </row>
    <row r="1909" spans="1:6">
      <c r="A1909">
        <v>1968</v>
      </c>
      <c r="B1909" s="39" t="s">
        <v>553</v>
      </c>
      <c r="C1909" s="39" t="s">
        <v>135</v>
      </c>
      <c r="D1909" s="39" t="s">
        <v>132</v>
      </c>
      <c r="E1909" s="39" t="s">
        <v>554</v>
      </c>
      <c r="F1909">
        <v>1</v>
      </c>
    </row>
    <row r="1910" spans="1:6">
      <c r="A1910">
        <v>1969</v>
      </c>
      <c r="B1910" s="39" t="s">
        <v>553</v>
      </c>
      <c r="C1910" s="39" t="s">
        <v>135</v>
      </c>
      <c r="D1910" s="39" t="s">
        <v>132</v>
      </c>
      <c r="E1910" s="39" t="s">
        <v>554</v>
      </c>
      <c r="F1910">
        <v>1</v>
      </c>
    </row>
    <row r="1911" spans="1:6">
      <c r="A1911">
        <v>1970</v>
      </c>
      <c r="B1911" s="39" t="s">
        <v>553</v>
      </c>
      <c r="C1911" s="39" t="s">
        <v>135</v>
      </c>
      <c r="D1911" s="39" t="s">
        <v>132</v>
      </c>
      <c r="E1911" s="39" t="s">
        <v>554</v>
      </c>
      <c r="F1911">
        <v>1</v>
      </c>
    </row>
    <row r="1912" spans="1:6">
      <c r="A1912">
        <v>1971</v>
      </c>
      <c r="B1912" s="39" t="s">
        <v>553</v>
      </c>
      <c r="C1912" s="39" t="s">
        <v>301</v>
      </c>
      <c r="D1912" s="39" t="s">
        <v>132</v>
      </c>
      <c r="E1912" s="39" t="s">
        <v>554</v>
      </c>
      <c r="F1912">
        <v>1</v>
      </c>
    </row>
    <row r="1913" spans="1:6">
      <c r="A1913">
        <v>1972</v>
      </c>
      <c r="B1913" s="39" t="s">
        <v>553</v>
      </c>
      <c r="C1913" s="39" t="s">
        <v>301</v>
      </c>
      <c r="D1913" s="39" t="s">
        <v>132</v>
      </c>
      <c r="E1913" s="39" t="s">
        <v>554</v>
      </c>
      <c r="F1913">
        <v>1</v>
      </c>
    </row>
    <row r="1914" spans="1:6">
      <c r="A1914">
        <v>1973</v>
      </c>
      <c r="B1914" s="39" t="s">
        <v>553</v>
      </c>
      <c r="C1914" s="39" t="s">
        <v>301</v>
      </c>
      <c r="D1914" s="39" t="s">
        <v>132</v>
      </c>
      <c r="E1914" s="39" t="s">
        <v>554</v>
      </c>
      <c r="F1914">
        <v>1</v>
      </c>
    </row>
    <row r="1915" spans="1:6">
      <c r="A1915">
        <v>1974</v>
      </c>
      <c r="B1915" s="39" t="s">
        <v>553</v>
      </c>
      <c r="C1915" s="39" t="s">
        <v>174</v>
      </c>
      <c r="D1915" s="39" t="s">
        <v>132</v>
      </c>
      <c r="E1915" s="39" t="s">
        <v>554</v>
      </c>
      <c r="F1915">
        <v>1</v>
      </c>
    </row>
    <row r="1916" spans="1:6">
      <c r="A1916">
        <v>1975</v>
      </c>
      <c r="B1916" s="39" t="s">
        <v>553</v>
      </c>
      <c r="C1916" s="39" t="s">
        <v>174</v>
      </c>
      <c r="D1916" s="39" t="s">
        <v>132</v>
      </c>
      <c r="E1916" s="39" t="s">
        <v>554</v>
      </c>
      <c r="F1916">
        <v>1</v>
      </c>
    </row>
    <row r="1917" spans="1:6">
      <c r="A1917">
        <v>1974</v>
      </c>
      <c r="B1917" s="39" t="s">
        <v>553</v>
      </c>
      <c r="C1917" s="39" t="s">
        <v>135</v>
      </c>
      <c r="D1917" s="39" t="s">
        <v>132</v>
      </c>
      <c r="E1917" s="39" t="s">
        <v>554</v>
      </c>
      <c r="F1917">
        <v>1</v>
      </c>
    </row>
    <row r="1918" spans="1:6">
      <c r="A1918">
        <v>1975</v>
      </c>
      <c r="B1918" s="39" t="s">
        <v>553</v>
      </c>
      <c r="C1918" s="39" t="s">
        <v>135</v>
      </c>
      <c r="D1918" s="39" t="s">
        <v>132</v>
      </c>
      <c r="E1918" s="39" t="s">
        <v>554</v>
      </c>
      <c r="F1918">
        <v>1</v>
      </c>
    </row>
    <row r="1919" spans="1:6">
      <c r="A1919">
        <v>1976</v>
      </c>
      <c r="B1919" s="39" t="s">
        <v>553</v>
      </c>
      <c r="C1919" s="39" t="s">
        <v>135</v>
      </c>
      <c r="D1919" s="39" t="s">
        <v>132</v>
      </c>
      <c r="E1919" s="39" t="s">
        <v>554</v>
      </c>
      <c r="F1919">
        <v>1</v>
      </c>
    </row>
    <row r="1920" spans="1:6">
      <c r="A1920">
        <v>1977</v>
      </c>
      <c r="B1920" s="39" t="s">
        <v>553</v>
      </c>
      <c r="C1920" s="39" t="s">
        <v>135</v>
      </c>
      <c r="D1920" s="39" t="s">
        <v>132</v>
      </c>
      <c r="E1920" s="39" t="s">
        <v>554</v>
      </c>
      <c r="F1920">
        <v>1</v>
      </c>
    </row>
    <row r="1921" spans="1:6">
      <c r="A1921">
        <v>1978</v>
      </c>
      <c r="B1921" s="39" t="s">
        <v>553</v>
      </c>
      <c r="C1921" s="39" t="s">
        <v>135</v>
      </c>
      <c r="D1921" s="39" t="s">
        <v>132</v>
      </c>
      <c r="E1921" s="39" t="s">
        <v>554</v>
      </c>
      <c r="F1921">
        <v>1</v>
      </c>
    </row>
    <row r="1922" spans="1:6">
      <c r="A1922">
        <v>1976</v>
      </c>
      <c r="B1922" s="39" t="s">
        <v>553</v>
      </c>
      <c r="C1922" s="39" t="s">
        <v>174</v>
      </c>
      <c r="D1922" s="39" t="s">
        <v>132</v>
      </c>
      <c r="E1922" s="39" t="s">
        <v>554</v>
      </c>
      <c r="F1922">
        <v>1</v>
      </c>
    </row>
    <row r="1923" spans="1:6">
      <c r="A1923">
        <v>1977</v>
      </c>
      <c r="B1923" s="39" t="s">
        <v>553</v>
      </c>
      <c r="C1923" s="39" t="s">
        <v>174</v>
      </c>
      <c r="D1923" s="39" t="s">
        <v>132</v>
      </c>
      <c r="E1923" s="39" t="s">
        <v>554</v>
      </c>
      <c r="F1923">
        <v>1</v>
      </c>
    </row>
    <row r="1924" spans="1:6">
      <c r="A1924">
        <v>1978</v>
      </c>
      <c r="B1924" s="39" t="s">
        <v>553</v>
      </c>
      <c r="C1924" s="39" t="s">
        <v>174</v>
      </c>
      <c r="D1924" s="39" t="s">
        <v>132</v>
      </c>
      <c r="E1924" s="39" t="s">
        <v>554</v>
      </c>
      <c r="F1924">
        <v>1</v>
      </c>
    </row>
    <row r="1925" spans="1:6">
      <c r="A1925">
        <v>1979</v>
      </c>
      <c r="B1925" s="39" t="s">
        <v>553</v>
      </c>
      <c r="C1925" s="39" t="s">
        <v>135</v>
      </c>
      <c r="D1925" s="39" t="s">
        <v>132</v>
      </c>
      <c r="E1925" s="39" t="s">
        <v>554</v>
      </c>
      <c r="F1925">
        <v>1</v>
      </c>
    </row>
    <row r="1926" spans="1:6">
      <c r="A1926">
        <v>1980</v>
      </c>
      <c r="B1926" s="39" t="s">
        <v>553</v>
      </c>
      <c r="C1926" s="39" t="s">
        <v>135</v>
      </c>
      <c r="D1926" s="39" t="s">
        <v>132</v>
      </c>
      <c r="E1926" s="39" t="s">
        <v>554</v>
      </c>
      <c r="F1926">
        <v>1</v>
      </c>
    </row>
    <row r="1927" spans="1:6">
      <c r="A1927">
        <v>1981</v>
      </c>
      <c r="B1927" s="39" t="s">
        <v>553</v>
      </c>
      <c r="C1927" s="39" t="s">
        <v>301</v>
      </c>
      <c r="D1927" s="39" t="s">
        <v>132</v>
      </c>
      <c r="E1927" s="39" t="s">
        <v>554</v>
      </c>
      <c r="F1927">
        <v>1</v>
      </c>
    </row>
    <row r="1928" spans="1:6">
      <c r="A1928">
        <v>1982</v>
      </c>
      <c r="B1928" s="39" t="s">
        <v>553</v>
      </c>
      <c r="C1928" s="39" t="s">
        <v>301</v>
      </c>
      <c r="D1928" s="39" t="s">
        <v>132</v>
      </c>
      <c r="E1928" s="39" t="s">
        <v>554</v>
      </c>
      <c r="F1928">
        <v>1</v>
      </c>
    </row>
    <row r="1929" spans="1:6">
      <c r="A1929">
        <v>1983</v>
      </c>
      <c r="B1929" s="39" t="s">
        <v>553</v>
      </c>
      <c r="C1929" s="39" t="s">
        <v>135</v>
      </c>
      <c r="D1929" s="39" t="s">
        <v>132</v>
      </c>
      <c r="E1929" s="39" t="s">
        <v>554</v>
      </c>
      <c r="F1929">
        <v>1</v>
      </c>
    </row>
    <row r="1930" spans="1:6">
      <c r="A1930">
        <v>1984</v>
      </c>
      <c r="B1930" s="39" t="s">
        <v>553</v>
      </c>
      <c r="C1930" s="39" t="s">
        <v>301</v>
      </c>
      <c r="D1930" s="39" t="s">
        <v>132</v>
      </c>
      <c r="E1930" s="39" t="s">
        <v>554</v>
      </c>
      <c r="F1930">
        <v>1</v>
      </c>
    </row>
    <row r="1931" spans="1:6">
      <c r="A1931">
        <v>1985</v>
      </c>
      <c r="B1931" s="39" t="s">
        <v>553</v>
      </c>
      <c r="C1931" s="39" t="s">
        <v>301</v>
      </c>
      <c r="D1931" s="39" t="s">
        <v>132</v>
      </c>
      <c r="E1931" s="39" t="s">
        <v>554</v>
      </c>
      <c r="F1931">
        <v>1</v>
      </c>
    </row>
    <row r="1932" spans="1:6">
      <c r="A1932">
        <v>1986</v>
      </c>
      <c r="B1932" s="39" t="s">
        <v>553</v>
      </c>
      <c r="C1932" s="39" t="s">
        <v>135</v>
      </c>
      <c r="D1932" s="39" t="s">
        <v>132</v>
      </c>
      <c r="E1932" s="39" t="s">
        <v>554</v>
      </c>
      <c r="F1932">
        <v>1</v>
      </c>
    </row>
    <row r="1933" spans="1:6">
      <c r="A1933">
        <v>1987</v>
      </c>
      <c r="B1933" s="39" t="s">
        <v>553</v>
      </c>
      <c r="C1933" s="39" t="s">
        <v>135</v>
      </c>
      <c r="D1933" s="39" t="s">
        <v>132</v>
      </c>
      <c r="E1933" s="39" t="s">
        <v>554</v>
      </c>
      <c r="F1933">
        <v>1</v>
      </c>
    </row>
    <row r="1934" spans="1:6">
      <c r="A1934">
        <v>1988</v>
      </c>
      <c r="B1934" s="39" t="s">
        <v>553</v>
      </c>
      <c r="C1934" s="39" t="s">
        <v>135</v>
      </c>
      <c r="D1934" s="39" t="s">
        <v>132</v>
      </c>
      <c r="E1934" s="39" t="s">
        <v>554</v>
      </c>
      <c r="F1934">
        <v>1</v>
      </c>
    </row>
    <row r="1935" spans="1:6">
      <c r="A1935">
        <v>1989</v>
      </c>
      <c r="B1935" s="39" t="s">
        <v>553</v>
      </c>
      <c r="C1935" s="39" t="s">
        <v>135</v>
      </c>
      <c r="D1935" s="39" t="s">
        <v>132</v>
      </c>
      <c r="E1935" s="39" t="s">
        <v>554</v>
      </c>
      <c r="F1935">
        <v>1</v>
      </c>
    </row>
    <row r="1936" spans="1:6">
      <c r="A1936">
        <v>1990</v>
      </c>
      <c r="B1936" s="39" t="s">
        <v>553</v>
      </c>
      <c r="C1936" s="39" t="s">
        <v>135</v>
      </c>
      <c r="D1936" s="39" t="s">
        <v>132</v>
      </c>
      <c r="E1936" s="39" t="s">
        <v>554</v>
      </c>
      <c r="F1936">
        <v>1</v>
      </c>
    </row>
    <row r="1937" spans="1:6">
      <c r="A1937">
        <v>1991</v>
      </c>
      <c r="B1937" s="39" t="s">
        <v>553</v>
      </c>
      <c r="C1937" s="39" t="s">
        <v>135</v>
      </c>
      <c r="D1937" s="39" t="s">
        <v>132</v>
      </c>
      <c r="E1937" s="39" t="s">
        <v>554</v>
      </c>
      <c r="F1937">
        <v>1</v>
      </c>
    </row>
    <row r="1938" spans="1:6">
      <c r="A1938">
        <v>1992</v>
      </c>
      <c r="B1938" s="39" t="s">
        <v>553</v>
      </c>
      <c r="C1938" s="39" t="s">
        <v>135</v>
      </c>
      <c r="D1938" s="39" t="s">
        <v>132</v>
      </c>
      <c r="E1938" s="39" t="s">
        <v>554</v>
      </c>
      <c r="F1938">
        <v>1</v>
      </c>
    </row>
    <row r="1939" spans="1:6">
      <c r="A1939">
        <v>1995</v>
      </c>
      <c r="B1939" s="39" t="s">
        <v>553</v>
      </c>
      <c r="C1939" s="39" t="s">
        <v>135</v>
      </c>
      <c r="D1939" s="39" t="s">
        <v>132</v>
      </c>
      <c r="E1939" s="39" t="s">
        <v>554</v>
      </c>
      <c r="F1939">
        <v>1</v>
      </c>
    </row>
    <row r="1940" spans="1:6">
      <c r="A1940">
        <v>1998</v>
      </c>
      <c r="B1940" s="39" t="s">
        <v>553</v>
      </c>
      <c r="C1940" s="39" t="s">
        <v>135</v>
      </c>
      <c r="D1940" s="39" t="s">
        <v>132</v>
      </c>
      <c r="E1940" s="39" t="s">
        <v>554</v>
      </c>
      <c r="F1940">
        <v>1</v>
      </c>
    </row>
    <row r="1941" spans="1:6">
      <c r="A1941">
        <v>1999</v>
      </c>
      <c r="B1941" s="39" t="s">
        <v>553</v>
      </c>
      <c r="C1941" s="39" t="s">
        <v>135</v>
      </c>
      <c r="D1941" s="39" t="s">
        <v>132</v>
      </c>
      <c r="E1941" s="39" t="s">
        <v>554</v>
      </c>
      <c r="F1941">
        <v>1</v>
      </c>
    </row>
    <row r="1942" spans="1:6">
      <c r="A1942">
        <v>2000</v>
      </c>
      <c r="B1942" s="39" t="s">
        <v>553</v>
      </c>
      <c r="C1942" s="39" t="s">
        <v>135</v>
      </c>
      <c r="D1942" s="39" t="s">
        <v>132</v>
      </c>
      <c r="E1942" s="39" t="s">
        <v>554</v>
      </c>
      <c r="F1942">
        <v>1</v>
      </c>
    </row>
    <row r="1943" spans="1:6">
      <c r="A1943">
        <v>2001</v>
      </c>
      <c r="B1943" s="39" t="s">
        <v>553</v>
      </c>
      <c r="C1943" s="39" t="s">
        <v>135</v>
      </c>
      <c r="D1943" s="39" t="s">
        <v>132</v>
      </c>
      <c r="E1943" s="39" t="s">
        <v>554</v>
      </c>
      <c r="F1943">
        <v>1</v>
      </c>
    </row>
    <row r="1944" spans="1:6">
      <c r="A1944">
        <v>2002</v>
      </c>
      <c r="B1944" s="39" t="s">
        <v>553</v>
      </c>
      <c r="C1944" s="39" t="s">
        <v>135</v>
      </c>
      <c r="D1944" s="39" t="s">
        <v>132</v>
      </c>
      <c r="E1944" s="39" t="s">
        <v>554</v>
      </c>
      <c r="F1944">
        <v>1</v>
      </c>
    </row>
    <row r="1945" spans="1:6">
      <c r="A1945">
        <v>2014</v>
      </c>
      <c r="B1945" s="39" t="s">
        <v>555</v>
      </c>
      <c r="C1945" s="39" t="s">
        <v>135</v>
      </c>
      <c r="D1945" s="39" t="s">
        <v>132</v>
      </c>
      <c r="E1945" s="39" t="s">
        <v>556</v>
      </c>
      <c r="F1945">
        <v>1</v>
      </c>
    </row>
    <row r="1946" spans="1:6">
      <c r="A1946">
        <v>2015</v>
      </c>
      <c r="B1946" s="39" t="s">
        <v>555</v>
      </c>
      <c r="C1946" s="39" t="s">
        <v>135</v>
      </c>
      <c r="D1946" s="39" t="s">
        <v>132</v>
      </c>
      <c r="E1946" s="39" t="s">
        <v>556</v>
      </c>
      <c r="F1946">
        <v>1</v>
      </c>
    </row>
    <row r="1947" spans="1:6">
      <c r="A1947">
        <v>2016</v>
      </c>
      <c r="B1947" s="39" t="s">
        <v>555</v>
      </c>
      <c r="C1947" s="39" t="s">
        <v>135</v>
      </c>
      <c r="D1947" s="39" t="s">
        <v>132</v>
      </c>
      <c r="E1947" s="39" t="s">
        <v>556</v>
      </c>
      <c r="F1947">
        <v>1</v>
      </c>
    </row>
    <row r="1948" spans="1:6">
      <c r="A1948">
        <v>1999</v>
      </c>
      <c r="B1948" s="39" t="s">
        <v>557</v>
      </c>
      <c r="C1948" s="39" t="s">
        <v>131</v>
      </c>
      <c r="D1948" s="39" t="s">
        <v>132</v>
      </c>
      <c r="E1948" s="39" t="s">
        <v>558</v>
      </c>
      <c r="F1948">
        <v>1</v>
      </c>
    </row>
    <row r="1949" spans="1:6">
      <c r="A1949">
        <v>2000</v>
      </c>
      <c r="B1949" s="39" t="s">
        <v>557</v>
      </c>
      <c r="C1949" s="39" t="s">
        <v>131</v>
      </c>
      <c r="D1949" s="39" t="s">
        <v>132</v>
      </c>
      <c r="E1949" s="39" t="s">
        <v>558</v>
      </c>
      <c r="F1949">
        <v>1</v>
      </c>
    </row>
    <row r="1950" spans="1:6">
      <c r="A1950">
        <v>2002</v>
      </c>
      <c r="B1950" s="39" t="s">
        <v>557</v>
      </c>
      <c r="C1950" s="39" t="s">
        <v>131</v>
      </c>
      <c r="D1950" s="39" t="s">
        <v>132</v>
      </c>
      <c r="E1950" s="39" t="s">
        <v>559</v>
      </c>
      <c r="F1950">
        <v>2</v>
      </c>
    </row>
    <row r="1951" spans="1:6">
      <c r="A1951">
        <v>2003</v>
      </c>
      <c r="B1951" s="39" t="s">
        <v>557</v>
      </c>
      <c r="C1951" s="39" t="s">
        <v>131</v>
      </c>
      <c r="D1951" s="39" t="s">
        <v>132</v>
      </c>
      <c r="E1951" s="39" t="s">
        <v>560</v>
      </c>
      <c r="F1951">
        <v>3</v>
      </c>
    </row>
    <row r="1952" spans="1:6">
      <c r="A1952">
        <v>2004</v>
      </c>
      <c r="B1952" s="39" t="s">
        <v>557</v>
      </c>
      <c r="C1952" s="39" t="s">
        <v>131</v>
      </c>
      <c r="D1952" s="39" t="s">
        <v>132</v>
      </c>
      <c r="E1952" s="39" t="s">
        <v>560</v>
      </c>
      <c r="F1952">
        <v>3</v>
      </c>
    </row>
    <row r="1953" spans="1:6">
      <c r="A1953">
        <v>2005</v>
      </c>
      <c r="B1953" s="39" t="s">
        <v>557</v>
      </c>
      <c r="C1953" s="39" t="s">
        <v>131</v>
      </c>
      <c r="D1953" s="39" t="s">
        <v>132</v>
      </c>
      <c r="E1953" s="39" t="s">
        <v>560</v>
      </c>
      <c r="F1953">
        <v>3</v>
      </c>
    </row>
    <row r="1954" spans="1:6">
      <c r="A1954">
        <v>2006</v>
      </c>
      <c r="B1954" s="39" t="s">
        <v>557</v>
      </c>
      <c r="C1954" s="39" t="s">
        <v>131</v>
      </c>
      <c r="D1954" s="39" t="s">
        <v>132</v>
      </c>
      <c r="E1954" s="39" t="s">
        <v>560</v>
      </c>
      <c r="F1954">
        <v>3</v>
      </c>
    </row>
    <row r="1955" spans="1:6">
      <c r="A1955">
        <v>2003</v>
      </c>
      <c r="B1955" s="39" t="s">
        <v>557</v>
      </c>
      <c r="C1955" s="39" t="s">
        <v>131</v>
      </c>
      <c r="D1955" s="39" t="s">
        <v>561</v>
      </c>
      <c r="E1955" s="39" t="s">
        <v>562</v>
      </c>
      <c r="F1955">
        <v>1</v>
      </c>
    </row>
    <row r="1956" spans="1:6">
      <c r="A1956">
        <v>2004</v>
      </c>
      <c r="B1956" s="39" t="s">
        <v>557</v>
      </c>
      <c r="C1956" s="39" t="s">
        <v>131</v>
      </c>
      <c r="D1956" s="39" t="s">
        <v>561</v>
      </c>
      <c r="E1956" s="39" t="s">
        <v>562</v>
      </c>
      <c r="F1956">
        <v>1</v>
      </c>
    </row>
    <row r="1957" spans="1:6">
      <c r="A1957">
        <v>2005</v>
      </c>
      <c r="B1957" s="39" t="s">
        <v>557</v>
      </c>
      <c r="C1957" s="39" t="s">
        <v>131</v>
      </c>
      <c r="D1957" s="39" t="s">
        <v>561</v>
      </c>
      <c r="E1957" s="39" t="s">
        <v>562</v>
      </c>
      <c r="F1957">
        <v>1</v>
      </c>
    </row>
    <row r="1958" spans="1:6">
      <c r="A1958">
        <v>2006</v>
      </c>
      <c r="B1958" s="39" t="s">
        <v>557</v>
      </c>
      <c r="C1958" s="39" t="s">
        <v>131</v>
      </c>
      <c r="D1958" s="39" t="s">
        <v>561</v>
      </c>
      <c r="E1958" s="39" t="s">
        <v>562</v>
      </c>
      <c r="F1958">
        <v>1</v>
      </c>
    </row>
    <row r="1959" spans="1:6">
      <c r="A1959">
        <v>2007</v>
      </c>
      <c r="B1959" s="39" t="s">
        <v>557</v>
      </c>
      <c r="C1959" s="39" t="s">
        <v>131</v>
      </c>
      <c r="D1959" s="39" t="s">
        <v>132</v>
      </c>
      <c r="E1959" s="39" t="s">
        <v>560</v>
      </c>
      <c r="F1959">
        <v>3</v>
      </c>
    </row>
    <row r="1960" spans="1:6">
      <c r="A1960">
        <v>2008</v>
      </c>
      <c r="B1960" s="39" t="s">
        <v>557</v>
      </c>
      <c r="C1960" s="39" t="s">
        <v>131</v>
      </c>
      <c r="D1960" s="39" t="s">
        <v>132</v>
      </c>
      <c r="E1960" s="39" t="s">
        <v>560</v>
      </c>
      <c r="F1960">
        <v>3</v>
      </c>
    </row>
    <row r="1961" spans="1:6">
      <c r="A1961">
        <v>2007</v>
      </c>
      <c r="B1961" s="39" t="s">
        <v>557</v>
      </c>
      <c r="C1961" s="39" t="s">
        <v>131</v>
      </c>
      <c r="D1961" s="39" t="s">
        <v>561</v>
      </c>
      <c r="E1961" s="39" t="s">
        <v>562</v>
      </c>
      <c r="F1961">
        <v>1</v>
      </c>
    </row>
    <row r="1962" spans="1:6">
      <c r="A1962">
        <v>2008</v>
      </c>
      <c r="B1962" s="39" t="s">
        <v>557</v>
      </c>
      <c r="C1962" s="39" t="s">
        <v>131</v>
      </c>
      <c r="D1962" s="39" t="s">
        <v>561</v>
      </c>
      <c r="E1962" s="39" t="s">
        <v>562</v>
      </c>
      <c r="F1962">
        <v>1</v>
      </c>
    </row>
    <row r="1963" spans="1:6">
      <c r="A1963">
        <v>2009</v>
      </c>
      <c r="B1963" s="39" t="s">
        <v>557</v>
      </c>
      <c r="C1963" s="39" t="s">
        <v>131</v>
      </c>
      <c r="D1963" s="39" t="s">
        <v>561</v>
      </c>
      <c r="E1963" s="39" t="s">
        <v>562</v>
      </c>
      <c r="F1963">
        <v>1</v>
      </c>
    </row>
    <row r="1964" spans="1:6">
      <c r="A1964">
        <v>2010</v>
      </c>
      <c r="B1964" s="39" t="s">
        <v>557</v>
      </c>
      <c r="C1964" s="39" t="s">
        <v>131</v>
      </c>
      <c r="D1964" s="39" t="s">
        <v>561</v>
      </c>
      <c r="E1964" s="39" t="s">
        <v>562</v>
      </c>
      <c r="F1964">
        <v>1</v>
      </c>
    </row>
    <row r="1965" spans="1:6">
      <c r="A1965">
        <v>2009</v>
      </c>
      <c r="B1965" s="39" t="s">
        <v>557</v>
      </c>
      <c r="C1965" s="39" t="s">
        <v>131</v>
      </c>
      <c r="D1965" s="39" t="s">
        <v>132</v>
      </c>
      <c r="E1965" s="39" t="s">
        <v>560</v>
      </c>
      <c r="F1965">
        <v>3</v>
      </c>
    </row>
    <row r="1966" spans="1:6">
      <c r="A1966">
        <v>2010</v>
      </c>
      <c r="B1966" s="39" t="s">
        <v>557</v>
      </c>
      <c r="C1966" s="39" t="s">
        <v>131</v>
      </c>
      <c r="D1966" s="39" t="s">
        <v>132</v>
      </c>
      <c r="E1966" s="39" t="s">
        <v>560</v>
      </c>
      <c r="F1966">
        <v>3</v>
      </c>
    </row>
    <row r="1967" spans="1:6">
      <c r="A1967">
        <v>2011</v>
      </c>
      <c r="B1967" s="39" t="s">
        <v>557</v>
      </c>
      <c r="C1967" s="39" t="s">
        <v>131</v>
      </c>
      <c r="D1967" s="39" t="s">
        <v>132</v>
      </c>
      <c r="E1967" s="39" t="s">
        <v>560</v>
      </c>
      <c r="F1967">
        <v>3</v>
      </c>
    </row>
    <row r="1968" spans="1:6">
      <c r="A1968">
        <v>2012</v>
      </c>
      <c r="B1968" s="39" t="s">
        <v>557</v>
      </c>
      <c r="C1968" s="39" t="s">
        <v>131</v>
      </c>
      <c r="D1968" s="39" t="s">
        <v>132</v>
      </c>
      <c r="E1968" s="39" t="s">
        <v>560</v>
      </c>
      <c r="F1968">
        <v>3</v>
      </c>
    </row>
    <row r="1969" spans="1:6">
      <c r="A1969">
        <v>2013</v>
      </c>
      <c r="B1969" s="39" t="s">
        <v>557</v>
      </c>
      <c r="C1969" s="39" t="s">
        <v>131</v>
      </c>
      <c r="D1969" s="39" t="s">
        <v>132</v>
      </c>
      <c r="E1969" s="39" t="s">
        <v>560</v>
      </c>
      <c r="F1969">
        <v>3</v>
      </c>
    </row>
    <row r="1970" spans="1:6">
      <c r="A1970">
        <v>2014</v>
      </c>
      <c r="B1970" s="39" t="s">
        <v>557</v>
      </c>
      <c r="C1970" s="39" t="s">
        <v>131</v>
      </c>
      <c r="D1970" s="39" t="s">
        <v>132</v>
      </c>
      <c r="E1970" s="39" t="s">
        <v>563</v>
      </c>
      <c r="F1970">
        <v>2</v>
      </c>
    </row>
    <row r="1971" spans="1:6">
      <c r="A1971">
        <v>2011</v>
      </c>
      <c r="B1971" s="39" t="s">
        <v>557</v>
      </c>
      <c r="C1971" s="39" t="s">
        <v>131</v>
      </c>
      <c r="D1971" s="39" t="s">
        <v>561</v>
      </c>
      <c r="E1971" s="39" t="s">
        <v>562</v>
      </c>
      <c r="F1971">
        <v>1</v>
      </c>
    </row>
    <row r="1972" spans="1:6">
      <c r="A1972">
        <v>2012</v>
      </c>
      <c r="B1972" s="39" t="s">
        <v>557</v>
      </c>
      <c r="C1972" s="39" t="s">
        <v>131</v>
      </c>
      <c r="D1972" s="39" t="s">
        <v>561</v>
      </c>
      <c r="E1972" s="39" t="s">
        <v>562</v>
      </c>
      <c r="F1972">
        <v>1</v>
      </c>
    </row>
    <row r="1973" spans="1:6">
      <c r="A1973">
        <v>2013</v>
      </c>
      <c r="B1973" s="39" t="s">
        <v>557</v>
      </c>
      <c r="C1973" s="39" t="s">
        <v>131</v>
      </c>
      <c r="D1973" s="39" t="s">
        <v>561</v>
      </c>
      <c r="E1973" s="39" t="s">
        <v>562</v>
      </c>
      <c r="F1973">
        <v>1</v>
      </c>
    </row>
    <row r="1974" spans="1:6">
      <c r="A1974">
        <v>2014</v>
      </c>
      <c r="B1974" s="39" t="s">
        <v>557</v>
      </c>
      <c r="C1974" s="39" t="s">
        <v>131</v>
      </c>
      <c r="D1974" s="39" t="s">
        <v>561</v>
      </c>
      <c r="E1974" s="39" t="s">
        <v>562</v>
      </c>
      <c r="F1974">
        <v>1</v>
      </c>
    </row>
    <row r="1975" spans="1:6">
      <c r="A1975">
        <v>2015</v>
      </c>
      <c r="B1975" s="39" t="s">
        <v>557</v>
      </c>
      <c r="C1975" s="39" t="s">
        <v>131</v>
      </c>
      <c r="D1975" s="39" t="s">
        <v>132</v>
      </c>
      <c r="E1975" s="39" t="s">
        <v>563</v>
      </c>
      <c r="F1975">
        <v>2</v>
      </c>
    </row>
    <row r="1976" spans="1:6">
      <c r="A1976">
        <v>2016</v>
      </c>
      <c r="B1976" s="39" t="s">
        <v>557</v>
      </c>
      <c r="C1976" s="39" t="s">
        <v>131</v>
      </c>
      <c r="D1976" s="39" t="s">
        <v>132</v>
      </c>
      <c r="E1976" s="39" t="s">
        <v>563</v>
      </c>
      <c r="F1976">
        <v>2</v>
      </c>
    </row>
    <row r="1977" spans="1:6">
      <c r="A1977">
        <v>2017</v>
      </c>
      <c r="B1977" s="39" t="s">
        <v>557</v>
      </c>
      <c r="C1977" s="39" t="s">
        <v>131</v>
      </c>
      <c r="D1977" s="39" t="s">
        <v>132</v>
      </c>
      <c r="E1977" s="39" t="s">
        <v>563</v>
      </c>
      <c r="F1977">
        <v>2</v>
      </c>
    </row>
    <row r="1978" spans="1:6">
      <c r="A1978">
        <v>2018</v>
      </c>
      <c r="B1978" s="39" t="s">
        <v>557</v>
      </c>
      <c r="C1978" s="39" t="s">
        <v>131</v>
      </c>
      <c r="D1978" s="39" t="s">
        <v>132</v>
      </c>
      <c r="E1978" s="39" t="s">
        <v>563</v>
      </c>
      <c r="F1978">
        <v>2</v>
      </c>
    </row>
    <row r="1979" spans="1:6">
      <c r="A1979">
        <v>2019</v>
      </c>
      <c r="B1979" s="39" t="s">
        <v>557</v>
      </c>
      <c r="C1979" s="39" t="s">
        <v>131</v>
      </c>
      <c r="D1979" s="39" t="s">
        <v>132</v>
      </c>
      <c r="E1979" s="39" t="s">
        <v>563</v>
      </c>
      <c r="F1979">
        <v>2</v>
      </c>
    </row>
    <row r="1980" spans="1:6">
      <c r="A1980">
        <v>2020</v>
      </c>
      <c r="B1980" s="39" t="s">
        <v>557</v>
      </c>
      <c r="C1980" s="39" t="s">
        <v>131</v>
      </c>
      <c r="D1980" s="39" t="s">
        <v>132</v>
      </c>
      <c r="E1980" s="39" t="s">
        <v>563</v>
      </c>
      <c r="F1980">
        <v>2</v>
      </c>
    </row>
    <row r="1981" spans="1:6">
      <c r="A1981">
        <v>2015</v>
      </c>
      <c r="B1981" s="39" t="s">
        <v>557</v>
      </c>
      <c r="C1981" s="39" t="s">
        <v>131</v>
      </c>
      <c r="D1981" s="39" t="s">
        <v>561</v>
      </c>
      <c r="E1981" s="39" t="s">
        <v>562</v>
      </c>
      <c r="F1981">
        <v>1</v>
      </c>
    </row>
    <row r="1982" spans="1:6">
      <c r="A1982">
        <v>2016</v>
      </c>
      <c r="B1982" s="39" t="s">
        <v>557</v>
      </c>
      <c r="C1982" s="39" t="s">
        <v>131</v>
      </c>
      <c r="D1982" s="39" t="s">
        <v>561</v>
      </c>
      <c r="E1982" s="39" t="s">
        <v>562</v>
      </c>
      <c r="F1982">
        <v>1</v>
      </c>
    </row>
    <row r="1983" spans="1:6">
      <c r="A1983">
        <v>2017</v>
      </c>
      <c r="B1983" s="39" t="s">
        <v>557</v>
      </c>
      <c r="C1983" s="39" t="s">
        <v>131</v>
      </c>
      <c r="D1983" s="39" t="s">
        <v>561</v>
      </c>
      <c r="E1983" s="39" t="s">
        <v>562</v>
      </c>
      <c r="F1983">
        <v>1</v>
      </c>
    </row>
    <row r="1984" spans="1:6">
      <c r="A1984">
        <v>2018</v>
      </c>
      <c r="B1984" s="39" t="s">
        <v>557</v>
      </c>
      <c r="C1984" s="39" t="s">
        <v>131</v>
      </c>
      <c r="D1984" s="39" t="s">
        <v>561</v>
      </c>
      <c r="E1984" s="39" t="s">
        <v>562</v>
      </c>
      <c r="F1984">
        <v>1</v>
      </c>
    </row>
    <row r="1985" spans="1:6">
      <c r="A1985">
        <v>2019</v>
      </c>
      <c r="B1985" s="39" t="s">
        <v>557</v>
      </c>
      <c r="C1985" s="39" t="s">
        <v>131</v>
      </c>
      <c r="D1985" s="39" t="s">
        <v>561</v>
      </c>
      <c r="E1985" s="39" t="s">
        <v>562</v>
      </c>
      <c r="F1985">
        <v>1</v>
      </c>
    </row>
    <row r="1986" spans="1:6">
      <c r="A1986">
        <v>2020</v>
      </c>
      <c r="B1986" s="39" t="s">
        <v>557</v>
      </c>
      <c r="C1986" s="39" t="s">
        <v>131</v>
      </c>
      <c r="D1986" s="39" t="s">
        <v>561</v>
      </c>
      <c r="E1986" s="39" t="s">
        <v>562</v>
      </c>
      <c r="F1986">
        <v>1</v>
      </c>
    </row>
    <row r="1987" spans="1:6">
      <c r="A1987">
        <v>2021</v>
      </c>
      <c r="B1987" s="39" t="s">
        <v>557</v>
      </c>
      <c r="C1987" s="39" t="s">
        <v>131</v>
      </c>
      <c r="D1987" s="39" t="s">
        <v>132</v>
      </c>
      <c r="E1987" s="39" t="s">
        <v>563</v>
      </c>
      <c r="F1987">
        <v>2</v>
      </c>
    </row>
    <row r="1988" spans="1:6">
      <c r="A1988">
        <v>2022</v>
      </c>
      <c r="B1988" s="39" t="s">
        <v>557</v>
      </c>
      <c r="C1988" s="39" t="s">
        <v>131</v>
      </c>
      <c r="D1988" s="39" t="s">
        <v>132</v>
      </c>
      <c r="E1988" s="39" t="s">
        <v>563</v>
      </c>
      <c r="F1988">
        <v>2</v>
      </c>
    </row>
    <row r="1989" spans="1:6">
      <c r="A1989">
        <v>2023</v>
      </c>
      <c r="B1989" s="39" t="s">
        <v>557</v>
      </c>
      <c r="C1989" s="39" t="s">
        <v>131</v>
      </c>
      <c r="D1989" s="39" t="s">
        <v>132</v>
      </c>
      <c r="E1989" s="39" t="s">
        <v>563</v>
      </c>
      <c r="F1989">
        <v>2</v>
      </c>
    </row>
    <row r="1990" spans="1:6">
      <c r="A1990">
        <v>2024</v>
      </c>
      <c r="B1990" s="39" t="s">
        <v>557</v>
      </c>
      <c r="C1990" s="39" t="s">
        <v>131</v>
      </c>
      <c r="D1990" s="39" t="s">
        <v>132</v>
      </c>
      <c r="E1990" s="39" t="s">
        <v>563</v>
      </c>
      <c r="F1990">
        <v>2</v>
      </c>
    </row>
    <row r="1991" spans="1:6">
      <c r="A1991">
        <v>2025</v>
      </c>
      <c r="B1991" s="39" t="s">
        <v>557</v>
      </c>
      <c r="C1991" s="39" t="s">
        <v>131</v>
      </c>
      <c r="D1991" s="39" t="s">
        <v>132</v>
      </c>
      <c r="E1991" s="39" t="s">
        <v>564</v>
      </c>
      <c r="F1991">
        <v>3</v>
      </c>
    </row>
    <row r="1992" spans="1:6">
      <c r="A1992">
        <v>2026</v>
      </c>
      <c r="B1992" s="39" t="s">
        <v>557</v>
      </c>
      <c r="C1992" s="39" t="s">
        <v>131</v>
      </c>
      <c r="D1992" s="39" t="s">
        <v>132</v>
      </c>
      <c r="E1992" s="39" t="s">
        <v>565</v>
      </c>
      <c r="F1992">
        <v>4</v>
      </c>
    </row>
    <row r="1993" spans="1:6">
      <c r="A1993">
        <v>2021</v>
      </c>
      <c r="B1993" s="39" t="s">
        <v>557</v>
      </c>
      <c r="C1993" s="39" t="s">
        <v>131</v>
      </c>
      <c r="D1993" s="39" t="s">
        <v>561</v>
      </c>
      <c r="E1993" s="39" t="s">
        <v>562</v>
      </c>
      <c r="F1993">
        <v>1</v>
      </c>
    </row>
    <row r="1994" spans="1:6">
      <c r="A1994">
        <v>2022</v>
      </c>
      <c r="B1994" s="39" t="s">
        <v>557</v>
      </c>
      <c r="C1994" s="39" t="s">
        <v>131</v>
      </c>
      <c r="D1994" s="39" t="s">
        <v>561</v>
      </c>
      <c r="E1994" s="39" t="s">
        <v>562</v>
      </c>
      <c r="F1994">
        <v>1</v>
      </c>
    </row>
    <row r="1995" spans="1:6">
      <c r="A1995">
        <v>2023</v>
      </c>
      <c r="B1995" s="39" t="s">
        <v>557</v>
      </c>
      <c r="C1995" s="39" t="s">
        <v>131</v>
      </c>
      <c r="D1995" s="39" t="s">
        <v>561</v>
      </c>
      <c r="E1995" s="39" t="s">
        <v>562</v>
      </c>
      <c r="F1995">
        <v>1</v>
      </c>
    </row>
    <row r="1996" spans="1:6">
      <c r="A1996">
        <v>2024</v>
      </c>
      <c r="B1996" s="39" t="s">
        <v>557</v>
      </c>
      <c r="C1996" s="39" t="s">
        <v>131</v>
      </c>
      <c r="D1996" s="39" t="s">
        <v>561</v>
      </c>
      <c r="E1996" s="39" t="s">
        <v>562</v>
      </c>
      <c r="F1996">
        <v>1</v>
      </c>
    </row>
    <row r="1997" spans="1:6">
      <c r="A1997">
        <v>2025</v>
      </c>
      <c r="B1997" s="39" t="s">
        <v>557</v>
      </c>
      <c r="C1997" s="39" t="s">
        <v>131</v>
      </c>
      <c r="D1997" s="39" t="s">
        <v>561</v>
      </c>
      <c r="E1997" s="39" t="s">
        <v>562</v>
      </c>
      <c r="F1997">
        <v>1</v>
      </c>
    </row>
    <row r="1998" spans="1:6">
      <c r="A1998">
        <v>2026</v>
      </c>
      <c r="B1998" s="39" t="s">
        <v>557</v>
      </c>
      <c r="C1998" s="39" t="s">
        <v>131</v>
      </c>
      <c r="D1998" s="39" t="s">
        <v>561</v>
      </c>
      <c r="E1998" s="39" t="s">
        <v>562</v>
      </c>
      <c r="F1998">
        <v>1</v>
      </c>
    </row>
    <row r="1999" spans="1:6">
      <c r="A1999">
        <v>2002</v>
      </c>
      <c r="B1999" s="39" t="s">
        <v>566</v>
      </c>
      <c r="C1999" s="39" t="s">
        <v>567</v>
      </c>
      <c r="D1999" s="39" t="s">
        <v>132</v>
      </c>
      <c r="E1999" s="39" t="s">
        <v>568</v>
      </c>
      <c r="F1999">
        <v>1</v>
      </c>
    </row>
    <row r="2000" spans="1:6">
      <c r="A2000">
        <v>2003</v>
      </c>
      <c r="B2000" s="39" t="s">
        <v>566</v>
      </c>
      <c r="C2000" s="39" t="s">
        <v>567</v>
      </c>
      <c r="D2000" s="39" t="s">
        <v>132</v>
      </c>
      <c r="E2000" s="39" t="s">
        <v>568</v>
      </c>
      <c r="F2000">
        <v>1</v>
      </c>
    </row>
    <row r="2001" spans="1:6">
      <c r="A2001">
        <v>2004</v>
      </c>
      <c r="B2001" s="39" t="s">
        <v>566</v>
      </c>
      <c r="C2001" s="39" t="s">
        <v>567</v>
      </c>
      <c r="D2001" s="39" t="s">
        <v>132</v>
      </c>
      <c r="E2001" s="39" t="s">
        <v>568</v>
      </c>
      <c r="F2001">
        <v>1</v>
      </c>
    </row>
    <row r="2002" spans="1:6">
      <c r="A2002">
        <v>2005</v>
      </c>
      <c r="B2002" s="39" t="s">
        <v>566</v>
      </c>
      <c r="C2002" s="39" t="s">
        <v>567</v>
      </c>
      <c r="D2002" s="39" t="s">
        <v>132</v>
      </c>
      <c r="E2002" s="39" t="s">
        <v>568</v>
      </c>
      <c r="F2002">
        <v>1</v>
      </c>
    </row>
    <row r="2003" spans="1:6">
      <c r="A2003">
        <v>2006</v>
      </c>
      <c r="B2003" s="39" t="s">
        <v>566</v>
      </c>
      <c r="C2003" s="39" t="s">
        <v>567</v>
      </c>
      <c r="D2003" s="39" t="s">
        <v>132</v>
      </c>
      <c r="E2003" s="39" t="s">
        <v>568</v>
      </c>
      <c r="F2003">
        <v>1</v>
      </c>
    </row>
    <row r="2004" spans="1:6">
      <c r="A2004">
        <v>2007</v>
      </c>
      <c r="B2004" s="39" t="s">
        <v>566</v>
      </c>
      <c r="C2004" s="39" t="s">
        <v>567</v>
      </c>
      <c r="D2004" s="39" t="s">
        <v>132</v>
      </c>
      <c r="E2004" s="39" t="s">
        <v>568</v>
      </c>
      <c r="F2004">
        <v>1</v>
      </c>
    </row>
    <row r="2005" spans="1:6">
      <c r="A2005">
        <v>2008</v>
      </c>
      <c r="B2005" s="39" t="s">
        <v>566</v>
      </c>
      <c r="C2005" s="39" t="s">
        <v>567</v>
      </c>
      <c r="D2005" s="39" t="s">
        <v>132</v>
      </c>
      <c r="E2005" s="39" t="s">
        <v>568</v>
      </c>
      <c r="F2005">
        <v>1</v>
      </c>
    </row>
    <row r="2006" spans="1:6">
      <c r="A2006">
        <v>2009</v>
      </c>
      <c r="B2006" s="39" t="s">
        <v>566</v>
      </c>
      <c r="C2006" s="39" t="s">
        <v>567</v>
      </c>
      <c r="D2006" s="39" t="s">
        <v>132</v>
      </c>
      <c r="E2006" s="39" t="s">
        <v>568</v>
      </c>
      <c r="F2006">
        <v>1</v>
      </c>
    </row>
    <row r="2007" spans="1:6">
      <c r="A2007">
        <v>2010</v>
      </c>
      <c r="B2007" s="39" t="s">
        <v>566</v>
      </c>
      <c r="C2007" s="39" t="s">
        <v>567</v>
      </c>
      <c r="D2007" s="39" t="s">
        <v>132</v>
      </c>
      <c r="E2007" s="39" t="s">
        <v>568</v>
      </c>
      <c r="F2007">
        <v>1</v>
      </c>
    </row>
    <row r="2008" spans="1:6">
      <c r="A2008">
        <v>2011</v>
      </c>
      <c r="B2008" s="39" t="s">
        <v>566</v>
      </c>
      <c r="C2008" s="39" t="s">
        <v>567</v>
      </c>
      <c r="D2008" s="39" t="s">
        <v>132</v>
      </c>
      <c r="E2008" s="39" t="s">
        <v>568</v>
      </c>
      <c r="F2008">
        <v>1</v>
      </c>
    </row>
    <row r="2009" spans="1:6">
      <c r="A2009">
        <v>2012</v>
      </c>
      <c r="B2009" s="39" t="s">
        <v>566</v>
      </c>
      <c r="C2009" s="39" t="s">
        <v>567</v>
      </c>
      <c r="D2009" s="39" t="s">
        <v>132</v>
      </c>
      <c r="E2009" s="39" t="s">
        <v>568</v>
      </c>
      <c r="F2009">
        <v>1</v>
      </c>
    </row>
    <row r="2010" spans="1:6">
      <c r="A2010">
        <v>2013</v>
      </c>
      <c r="B2010" s="39" t="s">
        <v>566</v>
      </c>
      <c r="C2010" s="39" t="s">
        <v>567</v>
      </c>
      <c r="D2010" s="39" t="s">
        <v>132</v>
      </c>
      <c r="E2010" s="39" t="s">
        <v>568</v>
      </c>
      <c r="F2010">
        <v>1</v>
      </c>
    </row>
    <row r="2011" spans="1:6">
      <c r="A2011">
        <v>2023</v>
      </c>
      <c r="B2011" s="39" t="s">
        <v>569</v>
      </c>
      <c r="C2011" s="39" t="s">
        <v>131</v>
      </c>
      <c r="D2011" s="39" t="s">
        <v>132</v>
      </c>
      <c r="E2011" s="39" t="s">
        <v>570</v>
      </c>
      <c r="F2011">
        <v>1</v>
      </c>
    </row>
    <row r="2012" spans="1:6">
      <c r="A2012">
        <v>2024</v>
      </c>
      <c r="B2012" s="39" t="s">
        <v>569</v>
      </c>
      <c r="C2012" s="39" t="s">
        <v>131</v>
      </c>
      <c r="D2012" s="39" t="s">
        <v>132</v>
      </c>
      <c r="E2012" s="39" t="s">
        <v>570</v>
      </c>
      <c r="F2012">
        <v>1</v>
      </c>
    </row>
    <row r="2013" spans="1:6">
      <c r="A2013">
        <v>2025</v>
      </c>
      <c r="B2013" s="39" t="s">
        <v>569</v>
      </c>
      <c r="C2013" s="39" t="s">
        <v>131</v>
      </c>
      <c r="D2013" s="39" t="s">
        <v>132</v>
      </c>
      <c r="E2013" s="39" t="s">
        <v>570</v>
      </c>
      <c r="F2013">
        <v>1</v>
      </c>
    </row>
    <row r="2014" spans="1:6">
      <c r="A2014">
        <v>2026</v>
      </c>
      <c r="B2014" s="39" t="s">
        <v>569</v>
      </c>
      <c r="C2014" s="39" t="s">
        <v>131</v>
      </c>
      <c r="D2014" s="39" t="s">
        <v>132</v>
      </c>
      <c r="E2014" s="39" t="s">
        <v>570</v>
      </c>
      <c r="F2014">
        <v>1</v>
      </c>
    </row>
    <row r="2015" spans="1:6">
      <c r="A2015">
        <v>2026</v>
      </c>
      <c r="B2015" s="39" t="s">
        <v>569</v>
      </c>
      <c r="C2015" s="39" t="s">
        <v>131</v>
      </c>
      <c r="D2015" s="39" t="s">
        <v>571</v>
      </c>
      <c r="E2015" s="39" t="s">
        <v>570</v>
      </c>
      <c r="F2015">
        <v>1</v>
      </c>
    </row>
    <row r="2016" spans="1:6">
      <c r="A2016">
        <v>2025</v>
      </c>
      <c r="B2016" s="39" t="s">
        <v>572</v>
      </c>
      <c r="C2016" s="39" t="s">
        <v>131</v>
      </c>
      <c r="D2016" s="39" t="s">
        <v>132</v>
      </c>
      <c r="E2016" s="39" t="s">
        <v>573</v>
      </c>
      <c r="F2016">
        <v>1</v>
      </c>
    </row>
    <row r="2017" spans="1:6">
      <c r="A2017">
        <v>2026</v>
      </c>
      <c r="B2017" s="39" t="s">
        <v>572</v>
      </c>
      <c r="C2017" s="39" t="s">
        <v>131</v>
      </c>
      <c r="D2017" s="39" t="s">
        <v>132</v>
      </c>
      <c r="E2017" s="39" t="s">
        <v>573</v>
      </c>
      <c r="F2017">
        <v>1</v>
      </c>
    </row>
    <row r="2018" spans="1:6">
      <c r="A2018">
        <v>1976</v>
      </c>
      <c r="B2018" s="39" t="s">
        <v>574</v>
      </c>
      <c r="C2018" s="39" t="s">
        <v>138</v>
      </c>
      <c r="D2018" s="39" t="s">
        <v>132</v>
      </c>
      <c r="E2018" s="39" t="s">
        <v>575</v>
      </c>
      <c r="F2018">
        <v>1</v>
      </c>
    </row>
    <row r="2019" spans="1:6">
      <c r="A2019">
        <v>1977</v>
      </c>
      <c r="B2019" s="39" t="s">
        <v>574</v>
      </c>
      <c r="C2019" s="39" t="s">
        <v>138</v>
      </c>
      <c r="D2019" s="39" t="s">
        <v>132</v>
      </c>
      <c r="E2019" s="39" t="s">
        <v>575</v>
      </c>
      <c r="F2019">
        <v>1</v>
      </c>
    </row>
    <row r="2020" spans="1:6">
      <c r="A2020">
        <v>1978</v>
      </c>
      <c r="B2020" s="39" t="s">
        <v>574</v>
      </c>
      <c r="C2020" s="39" t="s">
        <v>138</v>
      </c>
      <c r="D2020" s="39" t="s">
        <v>132</v>
      </c>
      <c r="E2020" s="39" t="s">
        <v>575</v>
      </c>
      <c r="F2020">
        <v>1</v>
      </c>
    </row>
    <row r="2021" spans="1:6">
      <c r="A2021">
        <v>1979</v>
      </c>
      <c r="B2021" s="39" t="s">
        <v>574</v>
      </c>
      <c r="C2021" s="39" t="s">
        <v>138</v>
      </c>
      <c r="D2021" s="39" t="s">
        <v>132</v>
      </c>
      <c r="E2021" s="39" t="s">
        <v>575</v>
      </c>
      <c r="F2021">
        <v>1</v>
      </c>
    </row>
    <row r="2022" spans="1:6">
      <c r="A2022">
        <v>1980</v>
      </c>
      <c r="B2022" s="39" t="s">
        <v>574</v>
      </c>
      <c r="C2022" s="39" t="s">
        <v>138</v>
      </c>
      <c r="D2022" s="39" t="s">
        <v>132</v>
      </c>
      <c r="E2022" s="39" t="s">
        <v>575</v>
      </c>
      <c r="F2022">
        <v>1</v>
      </c>
    </row>
    <row r="2023" spans="1:6">
      <c r="A2023">
        <v>1981</v>
      </c>
      <c r="B2023" s="39" t="s">
        <v>574</v>
      </c>
      <c r="C2023" s="39" t="s">
        <v>138</v>
      </c>
      <c r="D2023" s="39" t="s">
        <v>132</v>
      </c>
      <c r="E2023" s="39" t="s">
        <v>575</v>
      </c>
      <c r="F2023">
        <v>1</v>
      </c>
    </row>
    <row r="2024" spans="1:6">
      <c r="A2024">
        <v>1982</v>
      </c>
      <c r="B2024" s="39" t="s">
        <v>574</v>
      </c>
      <c r="C2024" s="39" t="s">
        <v>138</v>
      </c>
      <c r="D2024" s="39" t="s">
        <v>132</v>
      </c>
      <c r="E2024" s="39" t="s">
        <v>575</v>
      </c>
      <c r="F2024">
        <v>1</v>
      </c>
    </row>
    <row r="2025" spans="1:6">
      <c r="A2025">
        <v>1983</v>
      </c>
      <c r="B2025" s="39" t="s">
        <v>574</v>
      </c>
      <c r="C2025" s="39" t="s">
        <v>138</v>
      </c>
      <c r="D2025" s="39" t="s">
        <v>132</v>
      </c>
      <c r="E2025" s="39" t="s">
        <v>575</v>
      </c>
      <c r="F2025">
        <v>1</v>
      </c>
    </row>
    <row r="2026" spans="1:6">
      <c r="A2026">
        <v>1984</v>
      </c>
      <c r="B2026" s="39" t="s">
        <v>574</v>
      </c>
      <c r="C2026" s="39" t="s">
        <v>138</v>
      </c>
      <c r="D2026" s="39" t="s">
        <v>132</v>
      </c>
      <c r="E2026" s="39" t="s">
        <v>575</v>
      </c>
      <c r="F2026">
        <v>1</v>
      </c>
    </row>
    <row r="2027" spans="1:6">
      <c r="A2027">
        <v>1985</v>
      </c>
      <c r="B2027" s="39" t="s">
        <v>574</v>
      </c>
      <c r="C2027" s="39" t="s">
        <v>138</v>
      </c>
      <c r="D2027" s="39" t="s">
        <v>132</v>
      </c>
      <c r="E2027" s="39" t="s">
        <v>575</v>
      </c>
      <c r="F2027">
        <v>1</v>
      </c>
    </row>
    <row r="2028" spans="1:6">
      <c r="A2028">
        <v>1986</v>
      </c>
      <c r="B2028" s="39" t="s">
        <v>574</v>
      </c>
      <c r="C2028" s="39" t="s">
        <v>138</v>
      </c>
      <c r="D2028" s="39" t="s">
        <v>132</v>
      </c>
      <c r="E2028" s="39" t="s">
        <v>575</v>
      </c>
      <c r="F2028">
        <v>1</v>
      </c>
    </row>
    <row r="2029" spans="1:6">
      <c r="A2029">
        <v>1987</v>
      </c>
      <c r="B2029" s="39" t="s">
        <v>574</v>
      </c>
      <c r="C2029" s="39" t="s">
        <v>138</v>
      </c>
      <c r="D2029" s="39" t="s">
        <v>132</v>
      </c>
      <c r="E2029" s="39" t="s">
        <v>575</v>
      </c>
      <c r="F2029">
        <v>1</v>
      </c>
    </row>
    <row r="2030" spans="1:6">
      <c r="A2030">
        <v>1988</v>
      </c>
      <c r="B2030" s="39" t="s">
        <v>574</v>
      </c>
      <c r="C2030" s="39" t="s">
        <v>138</v>
      </c>
      <c r="D2030" s="39" t="s">
        <v>576</v>
      </c>
      <c r="E2030" s="39" t="s">
        <v>575</v>
      </c>
      <c r="F2030">
        <v>1</v>
      </c>
    </row>
    <row r="2031" spans="1:6">
      <c r="A2031">
        <v>1989</v>
      </c>
      <c r="B2031" s="39" t="s">
        <v>574</v>
      </c>
      <c r="C2031" s="39" t="s">
        <v>138</v>
      </c>
      <c r="D2031" s="39" t="s">
        <v>576</v>
      </c>
      <c r="E2031" s="39" t="s">
        <v>575</v>
      </c>
      <c r="F2031">
        <v>1</v>
      </c>
    </row>
    <row r="2032" spans="1:6">
      <c r="A2032">
        <v>1990</v>
      </c>
      <c r="B2032" s="39" t="s">
        <v>574</v>
      </c>
      <c r="C2032" s="39" t="s">
        <v>138</v>
      </c>
      <c r="D2032" s="39" t="s">
        <v>576</v>
      </c>
      <c r="E2032" s="39" t="s">
        <v>575</v>
      </c>
      <c r="F2032">
        <v>1</v>
      </c>
    </row>
    <row r="2033" spans="1:6">
      <c r="A2033">
        <v>1991</v>
      </c>
      <c r="B2033" s="39" t="s">
        <v>574</v>
      </c>
      <c r="C2033" s="39" t="s">
        <v>138</v>
      </c>
      <c r="D2033" s="39" t="s">
        <v>132</v>
      </c>
      <c r="E2033" s="39" t="s">
        <v>575</v>
      </c>
      <c r="F2033">
        <v>1</v>
      </c>
    </row>
    <row r="2034" spans="1:6">
      <c r="A2034">
        <v>1992</v>
      </c>
      <c r="B2034" s="39" t="s">
        <v>574</v>
      </c>
      <c r="C2034" s="39" t="s">
        <v>138</v>
      </c>
      <c r="D2034" s="39" t="s">
        <v>132</v>
      </c>
      <c r="E2034" s="39" t="s">
        <v>575</v>
      </c>
      <c r="F2034">
        <v>1</v>
      </c>
    </row>
    <row r="2035" spans="1:6">
      <c r="A2035">
        <v>1993</v>
      </c>
      <c r="B2035" s="39" t="s">
        <v>574</v>
      </c>
      <c r="C2035" s="39" t="s">
        <v>138</v>
      </c>
      <c r="D2035" s="39" t="s">
        <v>132</v>
      </c>
      <c r="E2035" s="39" t="s">
        <v>575</v>
      </c>
      <c r="F2035">
        <v>1</v>
      </c>
    </row>
    <row r="2036" spans="1:6">
      <c r="A2036">
        <v>1994</v>
      </c>
      <c r="B2036" s="39" t="s">
        <v>574</v>
      </c>
      <c r="C2036" s="39" t="s">
        <v>138</v>
      </c>
      <c r="D2036" s="39" t="s">
        <v>577</v>
      </c>
      <c r="E2036" s="39" t="s">
        <v>575</v>
      </c>
      <c r="F2036">
        <v>1</v>
      </c>
    </row>
    <row r="2037" spans="1:6">
      <c r="A2037">
        <v>1995</v>
      </c>
      <c r="B2037" s="39" t="s">
        <v>574</v>
      </c>
      <c r="C2037" s="39" t="s">
        <v>138</v>
      </c>
      <c r="D2037" s="39" t="s">
        <v>577</v>
      </c>
      <c r="E2037" s="39" t="s">
        <v>575</v>
      </c>
      <c r="F2037">
        <v>1</v>
      </c>
    </row>
    <row r="2038" spans="1:6">
      <c r="A2038">
        <v>1996</v>
      </c>
      <c r="B2038" s="39" t="s">
        <v>574</v>
      </c>
      <c r="C2038" s="39" t="s">
        <v>138</v>
      </c>
      <c r="D2038" s="39" t="s">
        <v>577</v>
      </c>
      <c r="E2038" s="39" t="s">
        <v>575</v>
      </c>
      <c r="F2038">
        <v>1</v>
      </c>
    </row>
    <row r="2039" spans="1:6">
      <c r="A2039">
        <v>1997</v>
      </c>
      <c r="B2039" s="39" t="s">
        <v>574</v>
      </c>
      <c r="C2039" s="39" t="s">
        <v>138</v>
      </c>
      <c r="D2039" s="39" t="s">
        <v>577</v>
      </c>
      <c r="E2039" s="39" t="s">
        <v>575</v>
      </c>
      <c r="F2039">
        <v>1</v>
      </c>
    </row>
    <row r="2040" spans="1:6">
      <c r="A2040">
        <v>1998</v>
      </c>
      <c r="B2040" s="39" t="s">
        <v>574</v>
      </c>
      <c r="C2040" s="39" t="s">
        <v>138</v>
      </c>
      <c r="D2040" s="39" t="s">
        <v>577</v>
      </c>
      <c r="E2040" s="39" t="s">
        <v>575</v>
      </c>
      <c r="F2040">
        <v>1</v>
      </c>
    </row>
    <row r="2041" spans="1:6">
      <c r="A2041">
        <v>1999</v>
      </c>
      <c r="B2041" s="39" t="s">
        <v>574</v>
      </c>
      <c r="C2041" s="39" t="s">
        <v>138</v>
      </c>
      <c r="D2041" s="39" t="s">
        <v>577</v>
      </c>
      <c r="E2041" s="39" t="s">
        <v>575</v>
      </c>
      <c r="F2041">
        <v>1</v>
      </c>
    </row>
    <row r="2042" spans="1:6">
      <c r="A2042">
        <v>2000</v>
      </c>
      <c r="B2042" s="39" t="s">
        <v>574</v>
      </c>
      <c r="C2042" s="39" t="s">
        <v>138</v>
      </c>
      <c r="D2042" s="39" t="s">
        <v>577</v>
      </c>
      <c r="E2042" s="39" t="s">
        <v>575</v>
      </c>
      <c r="F2042">
        <v>1</v>
      </c>
    </row>
    <row r="2043" spans="1:6">
      <c r="A2043">
        <v>2001</v>
      </c>
      <c r="B2043" s="39" t="s">
        <v>574</v>
      </c>
      <c r="C2043" s="39" t="s">
        <v>138</v>
      </c>
      <c r="D2043" s="39" t="s">
        <v>577</v>
      </c>
      <c r="E2043" s="39" t="s">
        <v>575</v>
      </c>
      <c r="F2043">
        <v>1</v>
      </c>
    </row>
    <row r="2044" spans="1:6">
      <c r="A2044">
        <v>2002</v>
      </c>
      <c r="B2044" s="39" t="s">
        <v>574</v>
      </c>
      <c r="C2044" s="39" t="s">
        <v>138</v>
      </c>
      <c r="D2044" s="39" t="s">
        <v>577</v>
      </c>
      <c r="E2044" s="39" t="s">
        <v>575</v>
      </c>
      <c r="F2044">
        <v>1</v>
      </c>
    </row>
    <row r="2045" spans="1:6">
      <c r="A2045">
        <v>2003</v>
      </c>
      <c r="B2045" s="39" t="s">
        <v>574</v>
      </c>
      <c r="C2045" s="39" t="s">
        <v>138</v>
      </c>
      <c r="D2045" s="39" t="s">
        <v>577</v>
      </c>
      <c r="E2045" s="39" t="s">
        <v>575</v>
      </c>
      <c r="F2045">
        <v>1</v>
      </c>
    </row>
    <row r="2046" spans="1:6">
      <c r="A2046">
        <v>2004</v>
      </c>
      <c r="B2046" s="39" t="s">
        <v>574</v>
      </c>
      <c r="C2046" s="39" t="s">
        <v>138</v>
      </c>
      <c r="D2046" s="39" t="s">
        <v>577</v>
      </c>
      <c r="E2046" s="39" t="s">
        <v>575</v>
      </c>
      <c r="F2046">
        <v>1</v>
      </c>
    </row>
    <row r="2047" spans="1:6">
      <c r="A2047">
        <v>2004</v>
      </c>
      <c r="B2047" s="39" t="s">
        <v>578</v>
      </c>
      <c r="C2047" s="39" t="s">
        <v>168</v>
      </c>
      <c r="D2047" s="39" t="s">
        <v>132</v>
      </c>
      <c r="E2047" s="39" t="s">
        <v>579</v>
      </c>
      <c r="F2047">
        <v>1</v>
      </c>
    </row>
    <row r="2048" spans="1:6">
      <c r="A2048">
        <v>2005</v>
      </c>
      <c r="B2048" s="39" t="s">
        <v>578</v>
      </c>
      <c r="C2048" s="39" t="s">
        <v>168</v>
      </c>
      <c r="D2048" s="39" t="s">
        <v>132</v>
      </c>
      <c r="E2048" s="39" t="s">
        <v>579</v>
      </c>
      <c r="F2048">
        <v>1</v>
      </c>
    </row>
    <row r="2049" spans="1:6">
      <c r="A2049">
        <v>2006</v>
      </c>
      <c r="B2049" s="39" t="s">
        <v>578</v>
      </c>
      <c r="C2049" s="39" t="s">
        <v>168</v>
      </c>
      <c r="D2049" s="39" t="s">
        <v>132</v>
      </c>
      <c r="E2049" s="39" t="s">
        <v>579</v>
      </c>
      <c r="F2049">
        <v>1</v>
      </c>
    </row>
    <row r="2050" spans="1:6">
      <c r="A2050">
        <v>2007</v>
      </c>
      <c r="B2050" s="39" t="s">
        <v>578</v>
      </c>
      <c r="C2050" s="39" t="s">
        <v>168</v>
      </c>
      <c r="D2050" s="39" t="s">
        <v>132</v>
      </c>
      <c r="E2050" s="39" t="s">
        <v>579</v>
      </c>
      <c r="F2050">
        <v>1</v>
      </c>
    </row>
    <row r="2051" spans="1:6">
      <c r="A2051">
        <v>2008</v>
      </c>
      <c r="B2051" s="39" t="s">
        <v>578</v>
      </c>
      <c r="C2051" s="39" t="s">
        <v>168</v>
      </c>
      <c r="D2051" s="39" t="s">
        <v>132</v>
      </c>
      <c r="E2051" s="39" t="s">
        <v>579</v>
      </c>
      <c r="F2051">
        <v>1</v>
      </c>
    </row>
    <row r="2052" spans="1:6">
      <c r="A2052">
        <v>2009</v>
      </c>
      <c r="B2052" s="39" t="s">
        <v>578</v>
      </c>
      <c r="C2052" s="39" t="s">
        <v>168</v>
      </c>
      <c r="D2052" s="39" t="s">
        <v>132</v>
      </c>
      <c r="E2052" s="39" t="s">
        <v>579</v>
      </c>
      <c r="F2052">
        <v>1</v>
      </c>
    </row>
    <row r="2053" spans="1:6">
      <c r="A2053">
        <v>2010</v>
      </c>
      <c r="B2053" s="39" t="s">
        <v>578</v>
      </c>
      <c r="C2053" s="39" t="s">
        <v>131</v>
      </c>
      <c r="D2053" s="39" t="s">
        <v>132</v>
      </c>
      <c r="E2053" s="39" t="s">
        <v>579</v>
      </c>
      <c r="F2053">
        <v>1</v>
      </c>
    </row>
    <row r="2054" spans="1:6">
      <c r="A2054">
        <v>2011</v>
      </c>
      <c r="B2054" s="39" t="s">
        <v>578</v>
      </c>
      <c r="C2054" s="39" t="s">
        <v>131</v>
      </c>
      <c r="D2054" s="39" t="s">
        <v>132</v>
      </c>
      <c r="E2054" s="39" t="s">
        <v>579</v>
      </c>
      <c r="F2054">
        <v>1</v>
      </c>
    </row>
    <row r="2055" spans="1:6">
      <c r="A2055">
        <v>2012</v>
      </c>
      <c r="B2055" s="39" t="s">
        <v>578</v>
      </c>
      <c r="C2055" s="39" t="s">
        <v>131</v>
      </c>
      <c r="D2055" s="39" t="s">
        <v>132</v>
      </c>
      <c r="E2055" s="39" t="s">
        <v>579</v>
      </c>
      <c r="F2055">
        <v>1</v>
      </c>
    </row>
    <row r="2056" spans="1:6">
      <c r="A2056">
        <v>2013</v>
      </c>
      <c r="B2056" s="39" t="s">
        <v>578</v>
      </c>
      <c r="C2056" s="39" t="s">
        <v>131</v>
      </c>
      <c r="D2056" s="39" t="s">
        <v>132</v>
      </c>
      <c r="E2056" s="39" t="s">
        <v>579</v>
      </c>
      <c r="F2056">
        <v>1</v>
      </c>
    </row>
    <row r="2057" spans="1:6">
      <c r="A2057">
        <v>2014</v>
      </c>
      <c r="B2057" s="39" t="s">
        <v>578</v>
      </c>
      <c r="C2057" s="39" t="s">
        <v>131</v>
      </c>
      <c r="D2057" s="39" t="s">
        <v>132</v>
      </c>
      <c r="E2057" s="39" t="s">
        <v>579</v>
      </c>
      <c r="F2057">
        <v>1</v>
      </c>
    </row>
    <row r="2058" spans="1:6">
      <c r="A2058">
        <v>2015</v>
      </c>
      <c r="B2058" s="39" t="s">
        <v>578</v>
      </c>
      <c r="C2058" s="39" t="s">
        <v>131</v>
      </c>
      <c r="D2058" s="39" t="s">
        <v>132</v>
      </c>
      <c r="E2058" s="39" t="s">
        <v>579</v>
      </c>
      <c r="F2058">
        <v>1</v>
      </c>
    </row>
    <row r="2059" spans="1:6">
      <c r="A2059">
        <v>2016</v>
      </c>
      <c r="B2059" s="39" t="s">
        <v>578</v>
      </c>
      <c r="C2059" s="39" t="s">
        <v>131</v>
      </c>
      <c r="D2059" s="39" t="s">
        <v>132</v>
      </c>
      <c r="E2059" s="39" t="s">
        <v>579</v>
      </c>
      <c r="F2059">
        <v>1</v>
      </c>
    </row>
    <row r="2060" spans="1:6">
      <c r="A2060">
        <v>2005</v>
      </c>
      <c r="B2060" s="39" t="s">
        <v>580</v>
      </c>
      <c r="C2060" s="39" t="s">
        <v>138</v>
      </c>
      <c r="D2060" s="39" t="s">
        <v>132</v>
      </c>
      <c r="E2060" s="39" t="s">
        <v>581</v>
      </c>
      <c r="F2060">
        <v>1</v>
      </c>
    </row>
    <row r="2061" spans="1:6">
      <c r="A2061">
        <v>2006</v>
      </c>
      <c r="B2061" s="39" t="s">
        <v>580</v>
      </c>
      <c r="C2061" s="39" t="s">
        <v>138</v>
      </c>
      <c r="D2061" s="39" t="s">
        <v>132</v>
      </c>
      <c r="E2061" s="39" t="s">
        <v>581</v>
      </c>
      <c r="F2061">
        <v>1</v>
      </c>
    </row>
    <row r="2062" spans="1:6">
      <c r="A2062">
        <v>2007</v>
      </c>
      <c r="B2062" s="39" t="s">
        <v>580</v>
      </c>
      <c r="C2062" s="39" t="s">
        <v>138</v>
      </c>
      <c r="D2062" s="39" t="s">
        <v>132</v>
      </c>
      <c r="E2062" s="39" t="s">
        <v>581</v>
      </c>
      <c r="F2062">
        <v>1</v>
      </c>
    </row>
    <row r="2063" spans="1:6">
      <c r="A2063">
        <v>2006</v>
      </c>
      <c r="B2063" s="39" t="s">
        <v>580</v>
      </c>
      <c r="C2063" s="39" t="s">
        <v>138</v>
      </c>
      <c r="D2063" s="39" t="s">
        <v>582</v>
      </c>
      <c r="E2063" s="39" t="s">
        <v>581</v>
      </c>
      <c r="F2063">
        <v>1</v>
      </c>
    </row>
    <row r="2064" spans="1:6">
      <c r="A2064">
        <v>2007</v>
      </c>
      <c r="B2064" s="39" t="s">
        <v>580</v>
      </c>
      <c r="C2064" s="39" t="s">
        <v>138</v>
      </c>
      <c r="D2064" s="39" t="s">
        <v>582</v>
      </c>
      <c r="E2064" s="39" t="s">
        <v>581</v>
      </c>
      <c r="F2064">
        <v>1</v>
      </c>
    </row>
    <row r="2065" spans="1:6">
      <c r="A2065">
        <v>2008</v>
      </c>
      <c r="B2065" s="39" t="s">
        <v>580</v>
      </c>
      <c r="C2065" s="39" t="s">
        <v>138</v>
      </c>
      <c r="D2065" s="39" t="s">
        <v>582</v>
      </c>
      <c r="E2065" s="39" t="s">
        <v>581</v>
      </c>
      <c r="F2065">
        <v>1</v>
      </c>
    </row>
    <row r="2066" spans="1:6">
      <c r="A2066">
        <v>2009</v>
      </c>
      <c r="B2066" s="39" t="s">
        <v>580</v>
      </c>
      <c r="C2066" s="39" t="s">
        <v>138</v>
      </c>
      <c r="D2066" s="39" t="s">
        <v>582</v>
      </c>
      <c r="E2066" s="39" t="s">
        <v>581</v>
      </c>
      <c r="F2066">
        <v>1</v>
      </c>
    </row>
    <row r="2067" spans="1:6">
      <c r="A2067">
        <v>2008</v>
      </c>
      <c r="B2067" s="39" t="s">
        <v>580</v>
      </c>
      <c r="C2067" s="39" t="s">
        <v>138</v>
      </c>
      <c r="D2067" s="39" t="s">
        <v>132</v>
      </c>
      <c r="E2067" s="39" t="s">
        <v>581</v>
      </c>
      <c r="F2067">
        <v>1</v>
      </c>
    </row>
    <row r="2068" spans="1:6">
      <c r="A2068">
        <v>2009</v>
      </c>
      <c r="B2068" s="39" t="s">
        <v>580</v>
      </c>
      <c r="C2068" s="39" t="s">
        <v>138</v>
      </c>
      <c r="D2068" s="39" t="s">
        <v>132</v>
      </c>
      <c r="E2068" s="39" t="s">
        <v>581</v>
      </c>
      <c r="F2068">
        <v>1</v>
      </c>
    </row>
    <row r="2069" spans="1:6">
      <c r="A2069">
        <v>2010</v>
      </c>
      <c r="B2069" s="39" t="s">
        <v>580</v>
      </c>
      <c r="C2069" s="39" t="s">
        <v>138</v>
      </c>
      <c r="D2069" s="39" t="s">
        <v>132</v>
      </c>
      <c r="E2069" s="39" t="s">
        <v>581</v>
      </c>
      <c r="F2069">
        <v>1</v>
      </c>
    </row>
    <row r="2070" spans="1:6">
      <c r="A2070">
        <v>2011</v>
      </c>
      <c r="B2070" s="39" t="s">
        <v>580</v>
      </c>
      <c r="C2070" s="39" t="s">
        <v>138</v>
      </c>
      <c r="D2070" s="39" t="s">
        <v>132</v>
      </c>
      <c r="E2070" s="39" t="s">
        <v>581</v>
      </c>
      <c r="F2070">
        <v>1</v>
      </c>
    </row>
    <row r="2071" spans="1:6">
      <c r="A2071">
        <v>2026</v>
      </c>
      <c r="B2071" s="39" t="s">
        <v>583</v>
      </c>
      <c r="C2071" s="39" t="s">
        <v>131</v>
      </c>
      <c r="D2071" s="39" t="s">
        <v>132</v>
      </c>
      <c r="E2071" s="39" t="s">
        <v>584</v>
      </c>
      <c r="F2071">
        <v>1</v>
      </c>
    </row>
    <row r="2072" spans="1:6">
      <c r="A2072">
        <v>2004</v>
      </c>
      <c r="B2072" s="39" t="s">
        <v>585</v>
      </c>
      <c r="C2072" s="39" t="s">
        <v>485</v>
      </c>
      <c r="D2072" s="39" t="s">
        <v>132</v>
      </c>
      <c r="E2072" s="39" t="s">
        <v>586</v>
      </c>
      <c r="F2072">
        <v>1</v>
      </c>
    </row>
    <row r="2073" spans="1:6">
      <c r="A2073">
        <v>2005</v>
      </c>
      <c r="B2073" s="39" t="s">
        <v>585</v>
      </c>
      <c r="C2073" s="39" t="s">
        <v>485</v>
      </c>
      <c r="D2073" s="39" t="s">
        <v>132</v>
      </c>
      <c r="E2073" s="39" t="s">
        <v>586</v>
      </c>
      <c r="F2073">
        <v>1</v>
      </c>
    </row>
    <row r="2074" spans="1:6">
      <c r="A2074">
        <v>2006</v>
      </c>
      <c r="B2074" s="39" t="s">
        <v>585</v>
      </c>
      <c r="C2074" s="39" t="s">
        <v>485</v>
      </c>
      <c r="D2074" s="39" t="s">
        <v>132</v>
      </c>
      <c r="E2074" s="39" t="s">
        <v>586</v>
      </c>
      <c r="F2074">
        <v>1</v>
      </c>
    </row>
    <row r="2075" spans="1:6">
      <c r="A2075">
        <v>2007</v>
      </c>
      <c r="B2075" s="39" t="s">
        <v>585</v>
      </c>
      <c r="C2075" s="39" t="s">
        <v>485</v>
      </c>
      <c r="D2075" s="39" t="s">
        <v>132</v>
      </c>
      <c r="E2075" s="39" t="s">
        <v>586</v>
      </c>
      <c r="F2075">
        <v>1</v>
      </c>
    </row>
    <row r="2076" spans="1:6">
      <c r="A2076">
        <v>2008</v>
      </c>
      <c r="B2076" s="39" t="s">
        <v>585</v>
      </c>
      <c r="C2076" s="39" t="s">
        <v>485</v>
      </c>
      <c r="D2076" s="39" t="s">
        <v>132</v>
      </c>
      <c r="E2076" s="39" t="s">
        <v>586</v>
      </c>
      <c r="F2076">
        <v>1</v>
      </c>
    </row>
    <row r="2077" spans="1:6">
      <c r="A2077">
        <v>2009</v>
      </c>
      <c r="B2077" s="39" t="s">
        <v>585</v>
      </c>
      <c r="C2077" s="39" t="s">
        <v>485</v>
      </c>
      <c r="D2077" s="39" t="s">
        <v>132</v>
      </c>
      <c r="E2077" s="39" t="s">
        <v>586</v>
      </c>
      <c r="F2077">
        <v>1</v>
      </c>
    </row>
    <row r="2078" spans="1:6">
      <c r="A2078">
        <v>2006</v>
      </c>
      <c r="B2078" s="39" t="s">
        <v>585</v>
      </c>
      <c r="C2078" s="39" t="s">
        <v>174</v>
      </c>
      <c r="D2078" s="39" t="s">
        <v>587</v>
      </c>
      <c r="E2078" s="39" t="s">
        <v>586</v>
      </c>
      <c r="F2078">
        <v>1</v>
      </c>
    </row>
    <row r="2079" spans="1:6">
      <c r="A2079">
        <v>2007</v>
      </c>
      <c r="B2079" s="39" t="s">
        <v>585</v>
      </c>
      <c r="C2079" s="39" t="s">
        <v>174</v>
      </c>
      <c r="D2079" s="39" t="s">
        <v>587</v>
      </c>
      <c r="E2079" s="39" t="s">
        <v>586</v>
      </c>
      <c r="F2079">
        <v>1</v>
      </c>
    </row>
    <row r="2080" spans="1:6">
      <c r="A2080">
        <v>2008</v>
      </c>
      <c r="B2080" s="39" t="s">
        <v>585</v>
      </c>
      <c r="C2080" s="39" t="s">
        <v>174</v>
      </c>
      <c r="D2080" s="39" t="s">
        <v>587</v>
      </c>
      <c r="E2080" s="39" t="s">
        <v>586</v>
      </c>
      <c r="F2080">
        <v>1</v>
      </c>
    </row>
    <row r="2081" spans="1:6">
      <c r="A2081">
        <v>2009</v>
      </c>
      <c r="B2081" s="39" t="s">
        <v>585</v>
      </c>
      <c r="C2081" s="39" t="s">
        <v>174</v>
      </c>
      <c r="D2081" s="39" t="s">
        <v>587</v>
      </c>
      <c r="E2081" s="39" t="s">
        <v>586</v>
      </c>
      <c r="F2081">
        <v>1</v>
      </c>
    </row>
    <row r="2082" spans="1:6">
      <c r="A2082">
        <v>2019</v>
      </c>
      <c r="B2082" s="39" t="s">
        <v>588</v>
      </c>
      <c r="C2082" s="39" t="s">
        <v>131</v>
      </c>
      <c r="D2082" s="39" t="s">
        <v>132</v>
      </c>
      <c r="E2082" s="39" t="s">
        <v>589</v>
      </c>
      <c r="F2082">
        <v>1</v>
      </c>
    </row>
    <row r="2083" spans="1:6">
      <c r="A2083">
        <v>2020</v>
      </c>
      <c r="B2083" s="39" t="s">
        <v>588</v>
      </c>
      <c r="C2083" s="39" t="s">
        <v>131</v>
      </c>
      <c r="D2083" s="39" t="s">
        <v>132</v>
      </c>
      <c r="E2083" s="39" t="s">
        <v>589</v>
      </c>
      <c r="F2083">
        <v>1</v>
      </c>
    </row>
    <row r="2084" spans="1:6">
      <c r="A2084">
        <v>2021</v>
      </c>
      <c r="B2084" s="39" t="s">
        <v>588</v>
      </c>
      <c r="C2084" s="39" t="s">
        <v>131</v>
      </c>
      <c r="D2084" s="39" t="s">
        <v>132</v>
      </c>
      <c r="E2084" s="39" t="s">
        <v>589</v>
      </c>
      <c r="F2084">
        <v>1</v>
      </c>
    </row>
    <row r="2085" spans="1:6">
      <c r="A2085">
        <v>2022</v>
      </c>
      <c r="B2085" s="39" t="s">
        <v>588</v>
      </c>
      <c r="C2085" s="39" t="s">
        <v>131</v>
      </c>
      <c r="D2085" s="39" t="s">
        <v>132</v>
      </c>
      <c r="E2085" s="39" t="s">
        <v>589</v>
      </c>
      <c r="F2085">
        <v>1</v>
      </c>
    </row>
    <row r="2086" spans="1:6">
      <c r="A2086">
        <v>2023</v>
      </c>
      <c r="B2086" s="39" t="s">
        <v>588</v>
      </c>
      <c r="C2086" s="39" t="s">
        <v>131</v>
      </c>
      <c r="D2086" s="39" t="s">
        <v>132</v>
      </c>
      <c r="E2086" s="39" t="s">
        <v>589</v>
      </c>
      <c r="F2086">
        <v>1</v>
      </c>
    </row>
    <row r="2087" spans="1:6">
      <c r="A2087">
        <v>2024</v>
      </c>
      <c r="B2087" s="39" t="s">
        <v>588</v>
      </c>
      <c r="C2087" s="39" t="s">
        <v>131</v>
      </c>
      <c r="D2087" s="39" t="s">
        <v>132</v>
      </c>
      <c r="E2087" s="39" t="s">
        <v>589</v>
      </c>
      <c r="F2087">
        <v>1</v>
      </c>
    </row>
    <row r="2088" spans="1:6">
      <c r="A2088">
        <v>2025</v>
      </c>
      <c r="B2088" s="39" t="s">
        <v>588</v>
      </c>
      <c r="C2088" s="39" t="s">
        <v>131</v>
      </c>
      <c r="D2088" s="39" t="s">
        <v>132</v>
      </c>
      <c r="E2088" s="39" t="s">
        <v>589</v>
      </c>
      <c r="F2088">
        <v>1</v>
      </c>
    </row>
    <row r="2089" spans="1:6">
      <c r="A2089">
        <v>2017</v>
      </c>
      <c r="B2089" s="39" t="s">
        <v>590</v>
      </c>
      <c r="C2089" s="39" t="s">
        <v>131</v>
      </c>
      <c r="D2089" s="39" t="s">
        <v>132</v>
      </c>
      <c r="E2089" s="39" t="s">
        <v>591</v>
      </c>
      <c r="F2089">
        <v>1</v>
      </c>
    </row>
    <row r="2090" spans="1:6">
      <c r="A2090">
        <v>2018</v>
      </c>
      <c r="B2090" s="39" t="s">
        <v>590</v>
      </c>
      <c r="C2090" s="39" t="s">
        <v>131</v>
      </c>
      <c r="D2090" s="39" t="s">
        <v>132</v>
      </c>
      <c r="E2090" s="39" t="s">
        <v>591</v>
      </c>
      <c r="F2090">
        <v>1</v>
      </c>
    </row>
    <row r="2091" spans="1:6">
      <c r="A2091">
        <v>2019</v>
      </c>
      <c r="B2091" s="39" t="s">
        <v>590</v>
      </c>
      <c r="C2091" s="39" t="s">
        <v>131</v>
      </c>
      <c r="D2091" s="39" t="s">
        <v>132</v>
      </c>
      <c r="E2091" s="39" t="s">
        <v>591</v>
      </c>
      <c r="F2091">
        <v>1</v>
      </c>
    </row>
    <row r="2092" spans="1:6">
      <c r="A2092">
        <v>2020</v>
      </c>
      <c r="B2092" s="39" t="s">
        <v>590</v>
      </c>
      <c r="C2092" s="39" t="s">
        <v>131</v>
      </c>
      <c r="D2092" s="39" t="s">
        <v>132</v>
      </c>
      <c r="E2092" s="39" t="s">
        <v>591</v>
      </c>
      <c r="F2092">
        <v>1</v>
      </c>
    </row>
    <row r="2093" spans="1:6">
      <c r="A2093">
        <v>2021</v>
      </c>
      <c r="B2093" s="39" t="s">
        <v>590</v>
      </c>
      <c r="C2093" s="39" t="s">
        <v>131</v>
      </c>
      <c r="D2093" s="39" t="s">
        <v>132</v>
      </c>
      <c r="E2093" s="39" t="s">
        <v>591</v>
      </c>
      <c r="F2093">
        <v>1</v>
      </c>
    </row>
    <row r="2094" spans="1:6">
      <c r="A2094">
        <v>2022</v>
      </c>
      <c r="B2094" s="39" t="s">
        <v>590</v>
      </c>
      <c r="C2094" s="39" t="s">
        <v>131</v>
      </c>
      <c r="D2094" s="39" t="s">
        <v>132</v>
      </c>
      <c r="E2094" s="39" t="s">
        <v>591</v>
      </c>
      <c r="F2094">
        <v>1</v>
      </c>
    </row>
    <row r="2095" spans="1:6">
      <c r="A2095">
        <v>2023</v>
      </c>
      <c r="B2095" s="39" t="s">
        <v>590</v>
      </c>
      <c r="C2095" s="39" t="s">
        <v>131</v>
      </c>
      <c r="D2095" s="39" t="s">
        <v>132</v>
      </c>
      <c r="E2095" s="39" t="s">
        <v>591</v>
      </c>
      <c r="F2095">
        <v>1</v>
      </c>
    </row>
    <row r="2096" spans="1:6">
      <c r="A2096">
        <v>2024</v>
      </c>
      <c r="B2096" s="39" t="s">
        <v>590</v>
      </c>
      <c r="C2096" s="39" t="s">
        <v>131</v>
      </c>
      <c r="D2096" s="39" t="s">
        <v>132</v>
      </c>
      <c r="E2096" s="39" t="s">
        <v>591</v>
      </c>
      <c r="F2096">
        <v>1</v>
      </c>
    </row>
    <row r="2097" spans="1:6">
      <c r="A2097">
        <v>2025</v>
      </c>
      <c r="B2097" s="39" t="s">
        <v>590</v>
      </c>
      <c r="C2097" s="39" t="s">
        <v>131</v>
      </c>
      <c r="D2097" s="39" t="s">
        <v>132</v>
      </c>
      <c r="E2097" s="39" t="s">
        <v>591</v>
      </c>
      <c r="F2097">
        <v>1</v>
      </c>
    </row>
    <row r="2098" spans="1:6">
      <c r="A2098">
        <v>2026</v>
      </c>
      <c r="B2098" s="39" t="s">
        <v>590</v>
      </c>
      <c r="C2098" s="39" t="s">
        <v>131</v>
      </c>
      <c r="D2098" s="39" t="s">
        <v>132</v>
      </c>
      <c r="E2098" s="39" t="s">
        <v>591</v>
      </c>
      <c r="F2098">
        <v>1</v>
      </c>
    </row>
    <row r="2099" spans="1:6">
      <c r="A2099">
        <v>2020</v>
      </c>
      <c r="B2099" s="39" t="s">
        <v>592</v>
      </c>
      <c r="C2099" s="39" t="s">
        <v>131</v>
      </c>
      <c r="D2099" s="39" t="s">
        <v>132</v>
      </c>
      <c r="E2099" s="39" t="s">
        <v>593</v>
      </c>
      <c r="F2099">
        <v>1</v>
      </c>
    </row>
    <row r="2100" spans="1:6">
      <c r="A2100">
        <v>2021</v>
      </c>
      <c r="B2100" s="39" t="s">
        <v>592</v>
      </c>
      <c r="C2100" s="39" t="s">
        <v>131</v>
      </c>
      <c r="D2100" s="39" t="s">
        <v>132</v>
      </c>
      <c r="E2100" s="39" t="s">
        <v>593</v>
      </c>
      <c r="F2100">
        <v>1</v>
      </c>
    </row>
    <row r="2101" spans="1:6">
      <c r="A2101">
        <v>2022</v>
      </c>
      <c r="B2101" s="39" t="s">
        <v>592</v>
      </c>
      <c r="C2101" s="39" t="s">
        <v>131</v>
      </c>
      <c r="D2101" s="39" t="s">
        <v>132</v>
      </c>
      <c r="E2101" s="39" t="s">
        <v>593</v>
      </c>
      <c r="F2101">
        <v>1</v>
      </c>
    </row>
    <row r="2102" spans="1:6">
      <c r="A2102">
        <v>2023</v>
      </c>
      <c r="B2102" s="39" t="s">
        <v>592</v>
      </c>
      <c r="C2102" s="39" t="s">
        <v>131</v>
      </c>
      <c r="D2102" s="39" t="s">
        <v>132</v>
      </c>
      <c r="E2102" s="39" t="s">
        <v>593</v>
      </c>
      <c r="F2102">
        <v>1</v>
      </c>
    </row>
    <row r="2103" spans="1:6">
      <c r="A2103">
        <v>2024</v>
      </c>
      <c r="B2103" s="39" t="s">
        <v>592</v>
      </c>
      <c r="C2103" s="39" t="s">
        <v>131</v>
      </c>
      <c r="D2103" s="39" t="s">
        <v>132</v>
      </c>
      <c r="E2103" s="39" t="s">
        <v>593</v>
      </c>
      <c r="F2103">
        <v>1</v>
      </c>
    </row>
    <row r="2104" spans="1:6">
      <c r="A2104">
        <v>2025</v>
      </c>
      <c r="B2104" s="39" t="s">
        <v>592</v>
      </c>
      <c r="C2104" s="39" t="s">
        <v>131</v>
      </c>
      <c r="D2104" s="39" t="s">
        <v>132</v>
      </c>
      <c r="E2104" s="39" t="s">
        <v>593</v>
      </c>
      <c r="F2104">
        <v>1</v>
      </c>
    </row>
    <row r="2105" spans="1:6">
      <c r="A2105">
        <v>2015</v>
      </c>
      <c r="B2105" s="39" t="s">
        <v>594</v>
      </c>
      <c r="C2105" s="39" t="s">
        <v>138</v>
      </c>
      <c r="D2105" s="39" t="s">
        <v>132</v>
      </c>
      <c r="E2105" s="39" t="s">
        <v>595</v>
      </c>
      <c r="F2105">
        <v>1</v>
      </c>
    </row>
    <row r="2106" spans="1:6">
      <c r="A2106">
        <v>2016</v>
      </c>
      <c r="B2106" s="39" t="s">
        <v>594</v>
      </c>
      <c r="C2106" s="39" t="s">
        <v>138</v>
      </c>
      <c r="D2106" s="39" t="s">
        <v>132</v>
      </c>
      <c r="E2106" s="39" t="s">
        <v>595</v>
      </c>
      <c r="F2106">
        <v>1</v>
      </c>
    </row>
    <row r="2107" spans="1:6">
      <c r="A2107">
        <v>2017</v>
      </c>
      <c r="B2107" s="39" t="s">
        <v>594</v>
      </c>
      <c r="C2107" s="39" t="s">
        <v>138</v>
      </c>
      <c r="D2107" s="39" t="s">
        <v>132</v>
      </c>
      <c r="E2107" s="39" t="s">
        <v>595</v>
      </c>
      <c r="F2107">
        <v>1</v>
      </c>
    </row>
    <row r="2108" spans="1:6">
      <c r="A2108">
        <v>2018</v>
      </c>
      <c r="B2108" s="39" t="s">
        <v>594</v>
      </c>
      <c r="C2108" s="39" t="s">
        <v>138</v>
      </c>
      <c r="D2108" s="39" t="s">
        <v>132</v>
      </c>
      <c r="E2108" s="39" t="s">
        <v>595</v>
      </c>
      <c r="F2108">
        <v>1</v>
      </c>
    </row>
    <row r="2109" spans="1:6">
      <c r="A2109">
        <v>2019</v>
      </c>
      <c r="B2109" s="39" t="s">
        <v>594</v>
      </c>
      <c r="C2109" s="39" t="s">
        <v>138</v>
      </c>
      <c r="D2109" s="39" t="s">
        <v>132</v>
      </c>
      <c r="E2109" s="39" t="s">
        <v>595</v>
      </c>
      <c r="F2109">
        <v>1</v>
      </c>
    </row>
    <row r="2110" spans="1:6">
      <c r="A2110">
        <v>2004</v>
      </c>
      <c r="B2110" s="39" t="s">
        <v>596</v>
      </c>
      <c r="C2110" s="39" t="s">
        <v>141</v>
      </c>
      <c r="D2110" s="39" t="s">
        <v>132</v>
      </c>
      <c r="E2110" s="39" t="s">
        <v>597</v>
      </c>
      <c r="F2110">
        <v>1</v>
      </c>
    </row>
    <row r="2111" spans="1:6">
      <c r="A2111">
        <v>2005</v>
      </c>
      <c r="B2111" s="39" t="s">
        <v>596</v>
      </c>
      <c r="C2111" s="39" t="s">
        <v>141</v>
      </c>
      <c r="D2111" s="39" t="s">
        <v>132</v>
      </c>
      <c r="E2111" s="39" t="s">
        <v>597</v>
      </c>
      <c r="F2111">
        <v>1</v>
      </c>
    </row>
    <row r="2112" spans="1:6">
      <c r="A2112">
        <v>2004</v>
      </c>
      <c r="B2112" s="39" t="s">
        <v>596</v>
      </c>
      <c r="C2112" s="39" t="s">
        <v>138</v>
      </c>
      <c r="D2112" s="39" t="s">
        <v>132</v>
      </c>
      <c r="E2112" s="39" t="s">
        <v>597</v>
      </c>
      <c r="F2112">
        <v>1</v>
      </c>
    </row>
    <row r="2113" spans="1:6">
      <c r="A2113">
        <v>2005</v>
      </c>
      <c r="B2113" s="39" t="s">
        <v>596</v>
      </c>
      <c r="C2113" s="39" t="s">
        <v>138</v>
      </c>
      <c r="D2113" s="39" t="s">
        <v>132</v>
      </c>
      <c r="E2113" s="39" t="s">
        <v>597</v>
      </c>
      <c r="F2113">
        <v>1</v>
      </c>
    </row>
    <row r="2114" spans="1:6">
      <c r="A2114">
        <v>2006</v>
      </c>
      <c r="B2114" s="39" t="s">
        <v>596</v>
      </c>
      <c r="C2114" s="39" t="s">
        <v>138</v>
      </c>
      <c r="D2114" s="39" t="s">
        <v>132</v>
      </c>
      <c r="E2114" s="39" t="s">
        <v>597</v>
      </c>
      <c r="F2114">
        <v>1</v>
      </c>
    </row>
    <row r="2115" spans="1:6">
      <c r="A2115">
        <v>2006</v>
      </c>
      <c r="B2115" s="39" t="s">
        <v>596</v>
      </c>
      <c r="C2115" s="39" t="s">
        <v>141</v>
      </c>
      <c r="D2115" s="39" t="s">
        <v>132</v>
      </c>
      <c r="E2115" s="39" t="s">
        <v>597</v>
      </c>
      <c r="F2115">
        <v>1</v>
      </c>
    </row>
    <row r="2116" spans="1:6">
      <c r="A2116">
        <v>2007</v>
      </c>
      <c r="B2116" s="39" t="s">
        <v>596</v>
      </c>
      <c r="C2116" s="39" t="s">
        <v>141</v>
      </c>
      <c r="D2116" s="39" t="s">
        <v>132</v>
      </c>
      <c r="E2116" s="39" t="s">
        <v>597</v>
      </c>
      <c r="F2116">
        <v>1</v>
      </c>
    </row>
    <row r="2117" spans="1:6">
      <c r="A2117">
        <v>2008</v>
      </c>
      <c r="B2117" s="39" t="s">
        <v>596</v>
      </c>
      <c r="C2117" s="39" t="s">
        <v>141</v>
      </c>
      <c r="D2117" s="39" t="s">
        <v>132</v>
      </c>
      <c r="E2117" s="39" t="s">
        <v>597</v>
      </c>
      <c r="F2117">
        <v>1</v>
      </c>
    </row>
    <row r="2118" spans="1:6">
      <c r="A2118">
        <v>2007</v>
      </c>
      <c r="B2118" s="39" t="s">
        <v>596</v>
      </c>
      <c r="C2118" s="39" t="s">
        <v>138</v>
      </c>
      <c r="D2118" s="39" t="s">
        <v>132</v>
      </c>
      <c r="E2118" s="39" t="s">
        <v>597</v>
      </c>
      <c r="F2118">
        <v>1</v>
      </c>
    </row>
    <row r="2119" spans="1:6">
      <c r="A2119">
        <v>2008</v>
      </c>
      <c r="B2119" s="39" t="s">
        <v>596</v>
      </c>
      <c r="C2119" s="39" t="s">
        <v>138</v>
      </c>
      <c r="D2119" s="39" t="s">
        <v>132</v>
      </c>
      <c r="E2119" s="39" t="s">
        <v>597</v>
      </c>
      <c r="F2119">
        <v>1</v>
      </c>
    </row>
    <row r="2120" spans="1:6">
      <c r="A2120">
        <v>2009</v>
      </c>
      <c r="B2120" s="39" t="s">
        <v>596</v>
      </c>
      <c r="C2120" s="39" t="s">
        <v>138</v>
      </c>
      <c r="D2120" s="39" t="s">
        <v>132</v>
      </c>
      <c r="E2120" s="39" t="s">
        <v>597</v>
      </c>
      <c r="F2120">
        <v>1</v>
      </c>
    </row>
    <row r="2121" spans="1:6">
      <c r="A2121">
        <v>2010</v>
      </c>
      <c r="B2121" s="39" t="s">
        <v>596</v>
      </c>
      <c r="C2121" s="39" t="s">
        <v>138</v>
      </c>
      <c r="D2121" s="39" t="s">
        <v>132</v>
      </c>
      <c r="E2121" s="39" t="s">
        <v>597</v>
      </c>
      <c r="F2121">
        <v>1</v>
      </c>
    </row>
    <row r="2122" spans="1:6">
      <c r="A2122">
        <v>2011</v>
      </c>
      <c r="B2122" s="39" t="s">
        <v>596</v>
      </c>
      <c r="C2122" s="39" t="s">
        <v>138</v>
      </c>
      <c r="D2122" s="39" t="s">
        <v>132</v>
      </c>
      <c r="E2122" s="39" t="s">
        <v>597</v>
      </c>
      <c r="F2122">
        <v>1</v>
      </c>
    </row>
    <row r="2123" spans="1:6">
      <c r="A2123">
        <v>2009</v>
      </c>
      <c r="B2123" s="39" t="s">
        <v>596</v>
      </c>
      <c r="C2123" s="39" t="s">
        <v>141</v>
      </c>
      <c r="D2123" s="39" t="s">
        <v>132</v>
      </c>
      <c r="E2123" s="39" t="s">
        <v>597</v>
      </c>
      <c r="F2123">
        <v>1</v>
      </c>
    </row>
    <row r="2124" spans="1:6">
      <c r="A2124">
        <v>2010</v>
      </c>
      <c r="B2124" s="39" t="s">
        <v>596</v>
      </c>
      <c r="C2124" s="39" t="s">
        <v>141</v>
      </c>
      <c r="D2124" s="39" t="s">
        <v>132</v>
      </c>
      <c r="E2124" s="39" t="s">
        <v>597</v>
      </c>
      <c r="F2124">
        <v>1</v>
      </c>
    </row>
    <row r="2125" spans="1:6">
      <c r="A2125">
        <v>2011</v>
      </c>
      <c r="B2125" s="39" t="s">
        <v>596</v>
      </c>
      <c r="C2125" s="39" t="s">
        <v>141</v>
      </c>
      <c r="D2125" s="39" t="s">
        <v>132</v>
      </c>
      <c r="E2125" s="39" t="s">
        <v>597</v>
      </c>
      <c r="F2125">
        <v>1</v>
      </c>
    </row>
    <row r="2126" spans="1:6">
      <c r="A2126">
        <v>1953</v>
      </c>
      <c r="B2126" s="39" t="s">
        <v>598</v>
      </c>
      <c r="C2126" s="39" t="s">
        <v>301</v>
      </c>
      <c r="D2126" s="39" t="s">
        <v>132</v>
      </c>
      <c r="E2126" s="39" t="s">
        <v>599</v>
      </c>
      <c r="F2126">
        <v>1</v>
      </c>
    </row>
    <row r="2127" spans="1:6">
      <c r="A2127">
        <v>1953</v>
      </c>
      <c r="B2127" s="39" t="s">
        <v>598</v>
      </c>
      <c r="C2127" s="39" t="s">
        <v>138</v>
      </c>
      <c r="D2127" s="39" t="s">
        <v>132</v>
      </c>
      <c r="E2127" s="39" t="s">
        <v>599</v>
      </c>
      <c r="F2127">
        <v>1</v>
      </c>
    </row>
    <row r="2128" spans="1:6">
      <c r="A2128">
        <v>1954</v>
      </c>
      <c r="B2128" s="39" t="s">
        <v>598</v>
      </c>
      <c r="C2128" s="39" t="s">
        <v>168</v>
      </c>
      <c r="D2128" s="39" t="s">
        <v>132</v>
      </c>
      <c r="E2128" s="39" t="s">
        <v>599</v>
      </c>
      <c r="F2128">
        <v>1</v>
      </c>
    </row>
    <row r="2129" spans="1:6">
      <c r="A2129">
        <v>1954</v>
      </c>
      <c r="B2129" s="39" t="s">
        <v>598</v>
      </c>
      <c r="C2129" s="39" t="s">
        <v>301</v>
      </c>
      <c r="D2129" s="39" t="s">
        <v>132</v>
      </c>
      <c r="E2129" s="39" t="s">
        <v>599</v>
      </c>
      <c r="F2129">
        <v>1</v>
      </c>
    </row>
    <row r="2130" spans="1:6">
      <c r="A2130">
        <v>1954</v>
      </c>
      <c r="B2130" s="39" t="s">
        <v>598</v>
      </c>
      <c r="C2130" s="39" t="s">
        <v>138</v>
      </c>
      <c r="D2130" s="39" t="s">
        <v>132</v>
      </c>
      <c r="E2130" s="39" t="s">
        <v>599</v>
      </c>
      <c r="F2130">
        <v>1</v>
      </c>
    </row>
    <row r="2131" spans="1:6">
      <c r="A2131">
        <v>1955</v>
      </c>
      <c r="B2131" s="39" t="s">
        <v>598</v>
      </c>
      <c r="C2131" s="39" t="s">
        <v>168</v>
      </c>
      <c r="D2131" s="39" t="s">
        <v>132</v>
      </c>
      <c r="E2131" s="39" t="s">
        <v>599</v>
      </c>
      <c r="F2131">
        <v>1</v>
      </c>
    </row>
    <row r="2132" spans="1:6">
      <c r="A2132">
        <v>1955</v>
      </c>
      <c r="B2132" s="39" t="s">
        <v>598</v>
      </c>
      <c r="C2132" s="39" t="s">
        <v>174</v>
      </c>
      <c r="D2132" s="39" t="s">
        <v>132</v>
      </c>
      <c r="E2132" s="39" t="s">
        <v>599</v>
      </c>
      <c r="F2132">
        <v>1</v>
      </c>
    </row>
    <row r="2133" spans="1:6">
      <c r="A2133">
        <v>1955</v>
      </c>
      <c r="B2133" s="39" t="s">
        <v>598</v>
      </c>
      <c r="C2133" s="39" t="s">
        <v>138</v>
      </c>
      <c r="D2133" s="39" t="s">
        <v>132</v>
      </c>
      <c r="E2133" s="39" t="s">
        <v>599</v>
      </c>
      <c r="F2133">
        <v>1</v>
      </c>
    </row>
    <row r="2134" spans="1:6">
      <c r="A2134">
        <v>1956</v>
      </c>
      <c r="B2134" s="39" t="s">
        <v>598</v>
      </c>
      <c r="C2134" s="39" t="s">
        <v>168</v>
      </c>
      <c r="D2134" s="39" t="s">
        <v>132</v>
      </c>
      <c r="E2134" s="39" t="s">
        <v>599</v>
      </c>
      <c r="F2134">
        <v>1</v>
      </c>
    </row>
    <row r="2135" spans="1:6">
      <c r="A2135">
        <v>1956</v>
      </c>
      <c r="B2135" s="39" t="s">
        <v>598</v>
      </c>
      <c r="C2135" s="39" t="s">
        <v>174</v>
      </c>
      <c r="D2135" s="39" t="s">
        <v>132</v>
      </c>
      <c r="E2135" s="39" t="s">
        <v>599</v>
      </c>
      <c r="F2135">
        <v>1</v>
      </c>
    </row>
    <row r="2136" spans="1:6">
      <c r="A2136">
        <v>1956</v>
      </c>
      <c r="B2136" s="39" t="s">
        <v>598</v>
      </c>
      <c r="C2136" s="39" t="s">
        <v>138</v>
      </c>
      <c r="D2136" s="39" t="s">
        <v>132</v>
      </c>
      <c r="E2136" s="39" t="s">
        <v>599</v>
      </c>
      <c r="F2136">
        <v>1</v>
      </c>
    </row>
    <row r="2137" spans="1:6">
      <c r="A2137">
        <v>1957</v>
      </c>
      <c r="B2137" s="39" t="s">
        <v>598</v>
      </c>
      <c r="C2137" s="39" t="s">
        <v>168</v>
      </c>
      <c r="D2137" s="39" t="s">
        <v>132</v>
      </c>
      <c r="E2137" s="39" t="s">
        <v>599</v>
      </c>
      <c r="F2137">
        <v>1</v>
      </c>
    </row>
    <row r="2138" spans="1:6">
      <c r="A2138">
        <v>1957</v>
      </c>
      <c r="B2138" s="39" t="s">
        <v>598</v>
      </c>
      <c r="C2138" s="39" t="s">
        <v>301</v>
      </c>
      <c r="D2138" s="39" t="s">
        <v>132</v>
      </c>
      <c r="E2138" s="39" t="s">
        <v>599</v>
      </c>
      <c r="F2138">
        <v>1</v>
      </c>
    </row>
    <row r="2139" spans="1:6">
      <c r="A2139">
        <v>1957</v>
      </c>
      <c r="B2139" s="39" t="s">
        <v>598</v>
      </c>
      <c r="C2139" s="39" t="s">
        <v>138</v>
      </c>
      <c r="D2139" s="39" t="s">
        <v>132</v>
      </c>
      <c r="E2139" s="39" t="s">
        <v>599</v>
      </c>
      <c r="F2139">
        <v>1</v>
      </c>
    </row>
    <row r="2140" spans="1:6">
      <c r="A2140">
        <v>1958</v>
      </c>
      <c r="B2140" s="39" t="s">
        <v>598</v>
      </c>
      <c r="C2140" s="39" t="s">
        <v>168</v>
      </c>
      <c r="D2140" s="39" t="s">
        <v>132</v>
      </c>
      <c r="E2140" s="39" t="s">
        <v>599</v>
      </c>
      <c r="F2140">
        <v>1</v>
      </c>
    </row>
    <row r="2141" spans="1:6">
      <c r="A2141">
        <v>1958</v>
      </c>
      <c r="B2141" s="39" t="s">
        <v>598</v>
      </c>
      <c r="C2141" s="39" t="s">
        <v>174</v>
      </c>
      <c r="D2141" s="39" t="s">
        <v>132</v>
      </c>
      <c r="E2141" s="39" t="s">
        <v>599</v>
      </c>
      <c r="F2141">
        <v>1</v>
      </c>
    </row>
    <row r="2142" spans="1:6">
      <c r="A2142">
        <v>1958</v>
      </c>
      <c r="B2142" s="39" t="s">
        <v>598</v>
      </c>
      <c r="C2142" s="39" t="s">
        <v>135</v>
      </c>
      <c r="D2142" s="39" t="s">
        <v>132</v>
      </c>
      <c r="E2142" s="39" t="s">
        <v>599</v>
      </c>
      <c r="F2142">
        <v>1</v>
      </c>
    </row>
    <row r="2143" spans="1:6">
      <c r="A2143">
        <v>1958</v>
      </c>
      <c r="B2143" s="39" t="s">
        <v>598</v>
      </c>
      <c r="C2143" s="39" t="s">
        <v>138</v>
      </c>
      <c r="D2143" s="39" t="s">
        <v>132</v>
      </c>
      <c r="E2143" s="39" t="s">
        <v>599</v>
      </c>
      <c r="F2143">
        <v>1</v>
      </c>
    </row>
    <row r="2144" spans="1:6">
      <c r="A2144">
        <v>1959</v>
      </c>
      <c r="B2144" s="39" t="s">
        <v>598</v>
      </c>
      <c r="C2144" s="39" t="s">
        <v>168</v>
      </c>
      <c r="D2144" s="39" t="s">
        <v>132</v>
      </c>
      <c r="E2144" s="39" t="s">
        <v>599</v>
      </c>
      <c r="F2144">
        <v>1</v>
      </c>
    </row>
    <row r="2145" spans="1:6">
      <c r="A2145">
        <v>1959</v>
      </c>
      <c r="B2145" s="39" t="s">
        <v>598</v>
      </c>
      <c r="C2145" s="39" t="s">
        <v>168</v>
      </c>
      <c r="D2145" s="39" t="s">
        <v>600</v>
      </c>
      <c r="E2145" s="39" t="s">
        <v>599</v>
      </c>
      <c r="F2145">
        <v>1</v>
      </c>
    </row>
    <row r="2146" spans="1:6">
      <c r="A2146">
        <v>1959</v>
      </c>
      <c r="B2146" s="39" t="s">
        <v>598</v>
      </c>
      <c r="C2146" s="39" t="s">
        <v>135</v>
      </c>
      <c r="D2146" s="39" t="s">
        <v>601</v>
      </c>
      <c r="E2146" s="39" t="s">
        <v>599</v>
      </c>
      <c r="F2146">
        <v>1</v>
      </c>
    </row>
    <row r="2147" spans="1:6">
      <c r="A2147">
        <v>1959</v>
      </c>
      <c r="B2147" s="39" t="s">
        <v>598</v>
      </c>
      <c r="C2147" s="39" t="s">
        <v>138</v>
      </c>
      <c r="D2147" s="39" t="s">
        <v>132</v>
      </c>
      <c r="E2147" s="39" t="s">
        <v>599</v>
      </c>
      <c r="F2147">
        <v>1</v>
      </c>
    </row>
    <row r="2148" spans="1:6">
      <c r="A2148">
        <v>1960</v>
      </c>
      <c r="B2148" s="39" t="s">
        <v>598</v>
      </c>
      <c r="C2148" s="39" t="s">
        <v>168</v>
      </c>
      <c r="D2148" s="39" t="s">
        <v>132</v>
      </c>
      <c r="E2148" s="39" t="s">
        <v>599</v>
      </c>
      <c r="F2148">
        <v>1</v>
      </c>
    </row>
    <row r="2149" spans="1:6">
      <c r="A2149">
        <v>1960</v>
      </c>
      <c r="B2149" s="39" t="s">
        <v>598</v>
      </c>
      <c r="C2149" s="39" t="s">
        <v>168</v>
      </c>
      <c r="D2149" s="39" t="s">
        <v>600</v>
      </c>
      <c r="E2149" s="39" t="s">
        <v>599</v>
      </c>
      <c r="F2149">
        <v>1</v>
      </c>
    </row>
    <row r="2150" spans="1:6">
      <c r="A2150">
        <v>1960</v>
      </c>
      <c r="B2150" s="39" t="s">
        <v>598</v>
      </c>
      <c r="C2150" s="39" t="s">
        <v>135</v>
      </c>
      <c r="D2150" s="39" t="s">
        <v>132</v>
      </c>
      <c r="E2150" s="39" t="s">
        <v>599</v>
      </c>
      <c r="F2150">
        <v>1</v>
      </c>
    </row>
    <row r="2151" spans="1:6">
      <c r="A2151">
        <v>1960</v>
      </c>
      <c r="B2151" s="39" t="s">
        <v>598</v>
      </c>
      <c r="C2151" s="39" t="s">
        <v>135</v>
      </c>
      <c r="D2151" s="39" t="s">
        <v>601</v>
      </c>
      <c r="E2151" s="39" t="s">
        <v>599</v>
      </c>
      <c r="F2151">
        <v>1</v>
      </c>
    </row>
    <row r="2152" spans="1:6">
      <c r="A2152">
        <v>1960</v>
      </c>
      <c r="B2152" s="39" t="s">
        <v>598</v>
      </c>
      <c r="C2152" s="39" t="s">
        <v>138</v>
      </c>
      <c r="D2152" s="39" t="s">
        <v>132</v>
      </c>
      <c r="E2152" s="39" t="s">
        <v>599</v>
      </c>
      <c r="F2152">
        <v>1</v>
      </c>
    </row>
    <row r="2153" spans="1:6">
      <c r="A2153">
        <v>1961</v>
      </c>
      <c r="B2153" s="39" t="s">
        <v>598</v>
      </c>
      <c r="C2153" s="39" t="s">
        <v>168</v>
      </c>
      <c r="D2153" s="39" t="s">
        <v>132</v>
      </c>
      <c r="E2153" s="39" t="s">
        <v>599</v>
      </c>
      <c r="F2153">
        <v>1</v>
      </c>
    </row>
    <row r="2154" spans="1:6">
      <c r="A2154">
        <v>1961</v>
      </c>
      <c r="B2154" s="39" t="s">
        <v>598</v>
      </c>
      <c r="C2154" s="39" t="s">
        <v>135</v>
      </c>
      <c r="D2154" s="39" t="s">
        <v>132</v>
      </c>
      <c r="E2154" s="39" t="s">
        <v>599</v>
      </c>
      <c r="F2154">
        <v>1</v>
      </c>
    </row>
    <row r="2155" spans="1:6">
      <c r="A2155">
        <v>1961</v>
      </c>
      <c r="B2155" s="39" t="s">
        <v>598</v>
      </c>
      <c r="C2155" s="39" t="s">
        <v>138</v>
      </c>
      <c r="D2155" s="39" t="s">
        <v>132</v>
      </c>
      <c r="E2155" s="39" t="s">
        <v>599</v>
      </c>
      <c r="F2155">
        <v>1</v>
      </c>
    </row>
    <row r="2156" spans="1:6">
      <c r="A2156">
        <v>1962</v>
      </c>
      <c r="B2156" s="39" t="s">
        <v>598</v>
      </c>
      <c r="C2156" s="39" t="s">
        <v>168</v>
      </c>
      <c r="D2156" s="39" t="s">
        <v>132</v>
      </c>
      <c r="E2156" s="39" t="s">
        <v>599</v>
      </c>
      <c r="F2156">
        <v>1</v>
      </c>
    </row>
    <row r="2157" spans="1:6">
      <c r="A2157">
        <v>1962</v>
      </c>
      <c r="B2157" s="39" t="s">
        <v>598</v>
      </c>
      <c r="C2157" s="39" t="s">
        <v>135</v>
      </c>
      <c r="D2157" s="39" t="s">
        <v>132</v>
      </c>
      <c r="E2157" s="39" t="s">
        <v>599</v>
      </c>
      <c r="F2157">
        <v>1</v>
      </c>
    </row>
    <row r="2158" spans="1:6">
      <c r="A2158">
        <v>1962</v>
      </c>
      <c r="B2158" s="39" t="s">
        <v>598</v>
      </c>
      <c r="C2158" s="39" t="s">
        <v>138</v>
      </c>
      <c r="D2158" s="39" t="s">
        <v>132</v>
      </c>
      <c r="E2158" s="39" t="s">
        <v>599</v>
      </c>
      <c r="F2158">
        <v>1</v>
      </c>
    </row>
    <row r="2159" spans="1:6">
      <c r="A2159">
        <v>1963</v>
      </c>
      <c r="B2159" s="39" t="s">
        <v>598</v>
      </c>
      <c r="C2159" s="39" t="s">
        <v>168</v>
      </c>
      <c r="D2159" s="39" t="s">
        <v>132</v>
      </c>
      <c r="E2159" s="39" t="s">
        <v>599</v>
      </c>
      <c r="F2159">
        <v>1</v>
      </c>
    </row>
    <row r="2160" spans="1:6">
      <c r="A2160">
        <v>1963</v>
      </c>
      <c r="B2160" s="39" t="s">
        <v>598</v>
      </c>
      <c r="C2160" s="39" t="s">
        <v>138</v>
      </c>
      <c r="D2160" s="39" t="s">
        <v>132</v>
      </c>
      <c r="E2160" s="39" t="s">
        <v>599</v>
      </c>
      <c r="F2160">
        <v>1</v>
      </c>
    </row>
    <row r="2161" spans="1:6">
      <c r="A2161">
        <v>1964</v>
      </c>
      <c r="B2161" s="39" t="s">
        <v>598</v>
      </c>
      <c r="C2161" s="39" t="s">
        <v>138</v>
      </c>
      <c r="D2161" s="39" t="s">
        <v>132</v>
      </c>
      <c r="E2161" s="39" t="s">
        <v>599</v>
      </c>
      <c r="F2161">
        <v>1</v>
      </c>
    </row>
    <row r="2162" spans="1:6">
      <c r="A2162">
        <v>1964</v>
      </c>
      <c r="B2162" s="39" t="s">
        <v>598</v>
      </c>
      <c r="C2162" s="39" t="s">
        <v>168</v>
      </c>
      <c r="D2162" s="39" t="s">
        <v>132</v>
      </c>
      <c r="E2162" s="39" t="s">
        <v>599</v>
      </c>
      <c r="F2162">
        <v>1</v>
      </c>
    </row>
    <row r="2163" spans="1:6">
      <c r="A2163">
        <v>1965</v>
      </c>
      <c r="B2163" s="39" t="s">
        <v>598</v>
      </c>
      <c r="C2163" s="39" t="s">
        <v>168</v>
      </c>
      <c r="D2163" s="39" t="s">
        <v>132</v>
      </c>
      <c r="E2163" s="39" t="s">
        <v>599</v>
      </c>
      <c r="F2163">
        <v>1</v>
      </c>
    </row>
    <row r="2164" spans="1:6">
      <c r="A2164">
        <v>1965</v>
      </c>
      <c r="B2164" s="39" t="s">
        <v>598</v>
      </c>
      <c r="C2164" s="39" t="s">
        <v>138</v>
      </c>
      <c r="D2164" s="39" t="s">
        <v>132</v>
      </c>
      <c r="E2164" s="39" t="s">
        <v>599</v>
      </c>
      <c r="F2164">
        <v>1</v>
      </c>
    </row>
    <row r="2165" spans="1:6">
      <c r="A2165">
        <v>1966</v>
      </c>
      <c r="B2165" s="39" t="s">
        <v>598</v>
      </c>
      <c r="C2165" s="39" t="s">
        <v>138</v>
      </c>
      <c r="D2165" s="39" t="s">
        <v>132</v>
      </c>
      <c r="E2165" s="39" t="s">
        <v>599</v>
      </c>
      <c r="F2165">
        <v>1</v>
      </c>
    </row>
    <row r="2166" spans="1:6">
      <c r="A2166">
        <v>1967</v>
      </c>
      <c r="B2166" s="39" t="s">
        <v>598</v>
      </c>
      <c r="C2166" s="39" t="s">
        <v>168</v>
      </c>
      <c r="D2166" s="39" t="s">
        <v>132</v>
      </c>
      <c r="E2166" s="39" t="s">
        <v>599</v>
      </c>
      <c r="F2166">
        <v>1</v>
      </c>
    </row>
    <row r="2167" spans="1:6">
      <c r="A2167">
        <v>1967</v>
      </c>
      <c r="B2167" s="39" t="s">
        <v>598</v>
      </c>
      <c r="C2167" s="39" t="s">
        <v>138</v>
      </c>
      <c r="D2167" s="39" t="s">
        <v>132</v>
      </c>
      <c r="E2167" s="39" t="s">
        <v>599</v>
      </c>
      <c r="F2167">
        <v>1</v>
      </c>
    </row>
    <row r="2168" spans="1:6">
      <c r="A2168">
        <v>1968</v>
      </c>
      <c r="B2168" s="39" t="s">
        <v>598</v>
      </c>
      <c r="C2168" s="39" t="s">
        <v>138</v>
      </c>
      <c r="D2168" s="39" t="s">
        <v>132</v>
      </c>
      <c r="E2168" s="39" t="s">
        <v>599</v>
      </c>
      <c r="F2168">
        <v>1</v>
      </c>
    </row>
    <row r="2169" spans="1:6">
      <c r="A2169">
        <v>1969</v>
      </c>
      <c r="B2169" s="39" t="s">
        <v>598</v>
      </c>
      <c r="C2169" s="39" t="s">
        <v>138</v>
      </c>
      <c r="D2169" s="39" t="s">
        <v>132</v>
      </c>
      <c r="E2169" s="39" t="s">
        <v>599</v>
      </c>
      <c r="F2169">
        <v>1</v>
      </c>
    </row>
    <row r="2170" spans="1:6">
      <c r="A2170">
        <v>1968</v>
      </c>
      <c r="B2170" s="39" t="s">
        <v>598</v>
      </c>
      <c r="C2170" s="39" t="s">
        <v>168</v>
      </c>
      <c r="D2170" s="39" t="s">
        <v>132</v>
      </c>
      <c r="E2170" s="39" t="s">
        <v>599</v>
      </c>
      <c r="F2170">
        <v>1</v>
      </c>
    </row>
    <row r="2171" spans="1:6">
      <c r="A2171">
        <v>1969</v>
      </c>
      <c r="B2171" s="39" t="s">
        <v>598</v>
      </c>
      <c r="C2171" s="39" t="s">
        <v>168</v>
      </c>
      <c r="D2171" s="39" t="s">
        <v>132</v>
      </c>
      <c r="E2171" s="39" t="s">
        <v>599</v>
      </c>
      <c r="F2171">
        <v>1</v>
      </c>
    </row>
    <row r="2172" spans="1:6">
      <c r="A2172">
        <v>1970</v>
      </c>
      <c r="B2172" s="39" t="s">
        <v>598</v>
      </c>
      <c r="C2172" s="39" t="s">
        <v>138</v>
      </c>
      <c r="D2172" s="39" t="s">
        <v>132</v>
      </c>
      <c r="E2172" s="39" t="s">
        <v>599</v>
      </c>
      <c r="F2172">
        <v>1</v>
      </c>
    </row>
    <row r="2173" spans="1:6">
      <c r="A2173">
        <v>1971</v>
      </c>
      <c r="B2173" s="39" t="s">
        <v>598</v>
      </c>
      <c r="C2173" s="39" t="s">
        <v>138</v>
      </c>
      <c r="D2173" s="39" t="s">
        <v>132</v>
      </c>
      <c r="E2173" s="39" t="s">
        <v>599</v>
      </c>
      <c r="F2173">
        <v>1</v>
      </c>
    </row>
    <row r="2174" spans="1:6">
      <c r="A2174">
        <v>1972</v>
      </c>
      <c r="B2174" s="39" t="s">
        <v>598</v>
      </c>
      <c r="C2174" s="39" t="s">
        <v>138</v>
      </c>
      <c r="D2174" s="39" t="s">
        <v>132</v>
      </c>
      <c r="E2174" s="39" t="s">
        <v>599</v>
      </c>
      <c r="F2174">
        <v>1</v>
      </c>
    </row>
    <row r="2175" spans="1:6">
      <c r="A2175">
        <v>1973</v>
      </c>
      <c r="B2175" s="39" t="s">
        <v>598</v>
      </c>
      <c r="C2175" s="39" t="s">
        <v>138</v>
      </c>
      <c r="D2175" s="39" t="s">
        <v>132</v>
      </c>
      <c r="E2175" s="39" t="s">
        <v>599</v>
      </c>
      <c r="F2175">
        <v>1</v>
      </c>
    </row>
    <row r="2176" spans="1:6">
      <c r="A2176">
        <v>1974</v>
      </c>
      <c r="B2176" s="39" t="s">
        <v>598</v>
      </c>
      <c r="C2176" s="39" t="s">
        <v>138</v>
      </c>
      <c r="D2176" s="39" t="s">
        <v>132</v>
      </c>
      <c r="E2176" s="39" t="s">
        <v>599</v>
      </c>
      <c r="F2176">
        <v>1</v>
      </c>
    </row>
    <row r="2177" spans="1:6">
      <c r="A2177">
        <v>1975</v>
      </c>
      <c r="B2177" s="39" t="s">
        <v>598</v>
      </c>
      <c r="C2177" s="39" t="s">
        <v>138</v>
      </c>
      <c r="D2177" s="39" t="s">
        <v>132</v>
      </c>
      <c r="E2177" s="39" t="s">
        <v>599</v>
      </c>
      <c r="F2177">
        <v>1</v>
      </c>
    </row>
    <row r="2178" spans="1:6">
      <c r="A2178">
        <v>1987</v>
      </c>
      <c r="B2178" s="39" t="s">
        <v>602</v>
      </c>
      <c r="C2178" s="39" t="s">
        <v>135</v>
      </c>
      <c r="D2178" s="39" t="s">
        <v>132</v>
      </c>
      <c r="E2178" s="39" t="s">
        <v>603</v>
      </c>
      <c r="F2178">
        <v>1</v>
      </c>
    </row>
    <row r="2179" spans="1:6">
      <c r="A2179">
        <v>1988</v>
      </c>
      <c r="B2179" s="39" t="s">
        <v>602</v>
      </c>
      <c r="C2179" s="39" t="s">
        <v>135</v>
      </c>
      <c r="D2179" s="39" t="s">
        <v>132</v>
      </c>
      <c r="E2179" s="39" t="s">
        <v>603</v>
      </c>
      <c r="F2179">
        <v>1</v>
      </c>
    </row>
    <row r="2180" spans="1:6">
      <c r="A2180">
        <v>1989</v>
      </c>
      <c r="B2180" s="39" t="s">
        <v>602</v>
      </c>
      <c r="C2180" s="39" t="s">
        <v>135</v>
      </c>
      <c r="D2180" s="39" t="s">
        <v>132</v>
      </c>
      <c r="E2180" s="39" t="s">
        <v>603</v>
      </c>
      <c r="F2180">
        <v>1</v>
      </c>
    </row>
    <row r="2181" spans="1:6">
      <c r="A2181">
        <v>1990</v>
      </c>
      <c r="B2181" s="39" t="s">
        <v>602</v>
      </c>
      <c r="C2181" s="39" t="s">
        <v>135</v>
      </c>
      <c r="D2181" s="39" t="s">
        <v>132</v>
      </c>
      <c r="E2181" s="39" t="s">
        <v>603</v>
      </c>
      <c r="F2181">
        <v>1</v>
      </c>
    </row>
    <row r="2182" spans="1:6">
      <c r="A2182">
        <v>1991</v>
      </c>
      <c r="B2182" s="39" t="s">
        <v>602</v>
      </c>
      <c r="C2182" s="39" t="s">
        <v>135</v>
      </c>
      <c r="D2182" s="39" t="s">
        <v>132</v>
      </c>
      <c r="E2182" s="39" t="s">
        <v>603</v>
      </c>
      <c r="F2182">
        <v>1</v>
      </c>
    </row>
    <row r="2183" spans="1:6">
      <c r="A2183">
        <v>1992</v>
      </c>
      <c r="B2183" s="39" t="s">
        <v>602</v>
      </c>
      <c r="C2183" s="39" t="s">
        <v>135</v>
      </c>
      <c r="D2183" s="39" t="s">
        <v>604</v>
      </c>
      <c r="E2183" s="39" t="s">
        <v>603</v>
      </c>
      <c r="F2183">
        <v>1</v>
      </c>
    </row>
    <row r="2184" spans="1:6">
      <c r="A2184">
        <v>1993</v>
      </c>
      <c r="B2184" s="39" t="s">
        <v>602</v>
      </c>
      <c r="C2184" s="39" t="s">
        <v>135</v>
      </c>
      <c r="D2184" s="39" t="s">
        <v>604</v>
      </c>
      <c r="E2184" s="39" t="s">
        <v>603</v>
      </c>
      <c r="F2184">
        <v>1</v>
      </c>
    </row>
    <row r="2185" spans="1:6">
      <c r="A2185">
        <v>1994</v>
      </c>
      <c r="B2185" s="39" t="s">
        <v>602</v>
      </c>
      <c r="C2185" s="39" t="s">
        <v>135</v>
      </c>
      <c r="D2185" s="39" t="s">
        <v>604</v>
      </c>
      <c r="E2185" s="39" t="s">
        <v>603</v>
      </c>
      <c r="F2185">
        <v>1</v>
      </c>
    </row>
    <row r="2186" spans="1:6">
      <c r="A2186">
        <v>1995</v>
      </c>
      <c r="B2186" s="39" t="s">
        <v>602</v>
      </c>
      <c r="C2186" s="39" t="s">
        <v>135</v>
      </c>
      <c r="D2186" s="39" t="s">
        <v>132</v>
      </c>
      <c r="E2186" s="39" t="s">
        <v>603</v>
      </c>
      <c r="F2186">
        <v>1</v>
      </c>
    </row>
    <row r="2187" spans="1:6">
      <c r="A2187">
        <v>1996</v>
      </c>
      <c r="B2187" s="39" t="s">
        <v>602</v>
      </c>
      <c r="C2187" s="39" t="s">
        <v>135</v>
      </c>
      <c r="D2187" s="39" t="s">
        <v>132</v>
      </c>
      <c r="E2187" s="39" t="s">
        <v>603</v>
      </c>
      <c r="F2187">
        <v>1</v>
      </c>
    </row>
    <row r="2188" spans="1:6">
      <c r="A2188">
        <v>1969</v>
      </c>
      <c r="B2188" s="39" t="s">
        <v>605</v>
      </c>
      <c r="C2188" s="39" t="s">
        <v>131</v>
      </c>
      <c r="D2188" s="39" t="s">
        <v>132</v>
      </c>
      <c r="E2188" s="39" t="s">
        <v>606</v>
      </c>
      <c r="F2188">
        <v>1</v>
      </c>
    </row>
    <row r="2189" spans="1:6">
      <c r="A2189">
        <v>1970</v>
      </c>
      <c r="B2189" s="39" t="s">
        <v>605</v>
      </c>
      <c r="C2189" s="39" t="s">
        <v>131</v>
      </c>
      <c r="D2189" s="39" t="s">
        <v>132</v>
      </c>
      <c r="E2189" s="39" t="s">
        <v>606</v>
      </c>
      <c r="F2189">
        <v>1</v>
      </c>
    </row>
    <row r="2190" spans="1:6">
      <c r="A2190">
        <v>1971</v>
      </c>
      <c r="B2190" s="39" t="s">
        <v>605</v>
      </c>
      <c r="C2190" s="39" t="s">
        <v>131</v>
      </c>
      <c r="D2190" s="39" t="s">
        <v>132</v>
      </c>
      <c r="E2190" s="39" t="s">
        <v>606</v>
      </c>
      <c r="F2190">
        <v>1</v>
      </c>
    </row>
    <row r="2191" spans="1:6">
      <c r="A2191">
        <v>1972</v>
      </c>
      <c r="B2191" s="39" t="s">
        <v>605</v>
      </c>
      <c r="C2191" s="39" t="s">
        <v>131</v>
      </c>
      <c r="D2191" s="39" t="s">
        <v>132</v>
      </c>
      <c r="E2191" s="39" t="s">
        <v>606</v>
      </c>
      <c r="F2191">
        <v>1</v>
      </c>
    </row>
    <row r="2192" spans="1:6">
      <c r="A2192">
        <v>1973</v>
      </c>
      <c r="B2192" s="39" t="s">
        <v>605</v>
      </c>
      <c r="C2192" s="39" t="s">
        <v>131</v>
      </c>
      <c r="D2192" s="39" t="s">
        <v>132</v>
      </c>
      <c r="E2192" s="39" t="s">
        <v>606</v>
      </c>
      <c r="F2192">
        <v>1</v>
      </c>
    </row>
    <row r="2193" spans="1:6">
      <c r="A2193">
        <v>1974</v>
      </c>
      <c r="B2193" s="39" t="s">
        <v>605</v>
      </c>
      <c r="C2193" s="39" t="s">
        <v>131</v>
      </c>
      <c r="D2193" s="39" t="s">
        <v>132</v>
      </c>
      <c r="E2193" s="39" t="s">
        <v>606</v>
      </c>
      <c r="F2193">
        <v>1</v>
      </c>
    </row>
    <row r="2194" spans="1:6">
      <c r="A2194">
        <v>1975</v>
      </c>
      <c r="B2194" s="39" t="s">
        <v>605</v>
      </c>
      <c r="C2194" s="39" t="s">
        <v>131</v>
      </c>
      <c r="D2194" s="39" t="s">
        <v>132</v>
      </c>
      <c r="E2194" s="39" t="s">
        <v>607</v>
      </c>
      <c r="F2194">
        <v>1</v>
      </c>
    </row>
    <row r="2195" spans="1:6">
      <c r="A2195">
        <v>1976</v>
      </c>
      <c r="B2195" s="39" t="s">
        <v>605</v>
      </c>
      <c r="C2195" s="39" t="s">
        <v>131</v>
      </c>
      <c r="D2195" s="39" t="s">
        <v>132</v>
      </c>
      <c r="E2195" s="39" t="s">
        <v>607</v>
      </c>
      <c r="F2195">
        <v>1</v>
      </c>
    </row>
    <row r="2196" spans="1:6">
      <c r="A2196">
        <v>1977</v>
      </c>
      <c r="B2196" s="39" t="s">
        <v>605</v>
      </c>
      <c r="C2196" s="39" t="s">
        <v>131</v>
      </c>
      <c r="D2196" s="39" t="s">
        <v>132</v>
      </c>
      <c r="E2196" s="39" t="s">
        <v>607</v>
      </c>
      <c r="F2196">
        <v>1</v>
      </c>
    </row>
    <row r="2197" spans="1:6">
      <c r="A2197">
        <v>1978</v>
      </c>
      <c r="B2197" s="39" t="s">
        <v>605</v>
      </c>
      <c r="C2197" s="39" t="s">
        <v>131</v>
      </c>
      <c r="D2197" s="39" t="s">
        <v>132</v>
      </c>
      <c r="E2197" s="39" t="s">
        <v>607</v>
      </c>
      <c r="F2197">
        <v>1</v>
      </c>
    </row>
    <row r="2198" spans="1:6">
      <c r="A2198">
        <v>1979</v>
      </c>
      <c r="B2198" s="39" t="s">
        <v>605</v>
      </c>
      <c r="C2198" s="39" t="s">
        <v>131</v>
      </c>
      <c r="D2198" s="39" t="s">
        <v>132</v>
      </c>
      <c r="E2198" s="39" t="s">
        <v>607</v>
      </c>
      <c r="F2198">
        <v>1</v>
      </c>
    </row>
    <row r="2199" spans="1:6">
      <c r="A2199">
        <v>1980</v>
      </c>
      <c r="B2199" s="39" t="s">
        <v>605</v>
      </c>
      <c r="C2199" s="39" t="s">
        <v>131</v>
      </c>
      <c r="D2199" s="39" t="s">
        <v>132</v>
      </c>
      <c r="E2199" s="39" t="s">
        <v>607</v>
      </c>
      <c r="F2199">
        <v>1</v>
      </c>
    </row>
    <row r="2200" spans="1:6">
      <c r="A2200">
        <v>1981</v>
      </c>
      <c r="B2200" s="39" t="s">
        <v>605</v>
      </c>
      <c r="C2200" s="39" t="s">
        <v>131</v>
      </c>
      <c r="D2200" s="39" t="s">
        <v>132</v>
      </c>
      <c r="E2200" s="39" t="s">
        <v>607</v>
      </c>
      <c r="F2200">
        <v>1</v>
      </c>
    </row>
    <row r="2201" spans="1:6">
      <c r="A2201">
        <v>1982</v>
      </c>
      <c r="B2201" s="39" t="s">
        <v>605</v>
      </c>
      <c r="C2201" s="39" t="s">
        <v>131</v>
      </c>
      <c r="D2201" s="39" t="s">
        <v>132</v>
      </c>
      <c r="E2201" s="39" t="s">
        <v>607</v>
      </c>
      <c r="F2201">
        <v>1</v>
      </c>
    </row>
    <row r="2202" spans="1:6">
      <c r="A2202">
        <v>1983</v>
      </c>
      <c r="B2202" s="39" t="s">
        <v>605</v>
      </c>
      <c r="C2202" s="39" t="s">
        <v>131</v>
      </c>
      <c r="D2202" s="39" t="s">
        <v>132</v>
      </c>
      <c r="E2202" s="39" t="s">
        <v>608</v>
      </c>
      <c r="F2202">
        <v>2</v>
      </c>
    </row>
    <row r="2203" spans="1:6">
      <c r="A2203">
        <v>1984</v>
      </c>
      <c r="B2203" s="39" t="s">
        <v>605</v>
      </c>
      <c r="C2203" s="39" t="s">
        <v>131</v>
      </c>
      <c r="D2203" s="39" t="s">
        <v>132</v>
      </c>
      <c r="E2203" s="39" t="s">
        <v>608</v>
      </c>
      <c r="F2203">
        <v>2</v>
      </c>
    </row>
    <row r="2204" spans="1:6">
      <c r="A2204">
        <v>1985</v>
      </c>
      <c r="B2204" s="39" t="s">
        <v>605</v>
      </c>
      <c r="C2204" s="39" t="s">
        <v>131</v>
      </c>
      <c r="D2204" s="39" t="s">
        <v>132</v>
      </c>
      <c r="E2204" s="39" t="s">
        <v>608</v>
      </c>
      <c r="F2204">
        <v>2</v>
      </c>
    </row>
    <row r="2205" spans="1:6">
      <c r="A2205">
        <v>1986</v>
      </c>
      <c r="B2205" s="39" t="s">
        <v>605</v>
      </c>
      <c r="C2205" s="39" t="s">
        <v>131</v>
      </c>
      <c r="D2205" s="39" t="s">
        <v>132</v>
      </c>
      <c r="E2205" s="39" t="s">
        <v>608</v>
      </c>
      <c r="F2205">
        <v>2</v>
      </c>
    </row>
    <row r="2206" spans="1:6">
      <c r="A2206">
        <v>1987</v>
      </c>
      <c r="B2206" s="39" t="s">
        <v>605</v>
      </c>
      <c r="C2206" s="39" t="s">
        <v>131</v>
      </c>
      <c r="D2206" s="39" t="s">
        <v>132</v>
      </c>
      <c r="E2206" s="39" t="s">
        <v>609</v>
      </c>
      <c r="F2206">
        <v>2</v>
      </c>
    </row>
    <row r="2207" spans="1:6">
      <c r="A2207">
        <v>1988</v>
      </c>
      <c r="B2207" s="39" t="s">
        <v>605</v>
      </c>
      <c r="C2207" s="39" t="s">
        <v>131</v>
      </c>
      <c r="D2207" s="39" t="s">
        <v>132</v>
      </c>
      <c r="E2207" s="39" t="s">
        <v>609</v>
      </c>
      <c r="F2207">
        <v>2</v>
      </c>
    </row>
    <row r="2208" spans="1:6">
      <c r="A2208">
        <v>1989</v>
      </c>
      <c r="B2208" s="39" t="s">
        <v>605</v>
      </c>
      <c r="C2208" s="39" t="s">
        <v>131</v>
      </c>
      <c r="D2208" s="39" t="s">
        <v>132</v>
      </c>
      <c r="E2208" s="39" t="s">
        <v>609</v>
      </c>
      <c r="F2208">
        <v>2</v>
      </c>
    </row>
    <row r="2209" spans="1:6">
      <c r="A2209">
        <v>1990</v>
      </c>
      <c r="B2209" s="39" t="s">
        <v>605</v>
      </c>
      <c r="C2209" s="39" t="s">
        <v>131</v>
      </c>
      <c r="D2209" s="39" t="s">
        <v>132</v>
      </c>
      <c r="E2209" s="39" t="s">
        <v>609</v>
      </c>
      <c r="F2209">
        <v>2</v>
      </c>
    </row>
    <row r="2210" spans="1:6">
      <c r="A2210">
        <v>1991</v>
      </c>
      <c r="B2210" s="39" t="s">
        <v>605</v>
      </c>
      <c r="C2210" s="39" t="s">
        <v>131</v>
      </c>
      <c r="D2210" s="39" t="s">
        <v>132</v>
      </c>
      <c r="E2210" s="39" t="s">
        <v>609</v>
      </c>
      <c r="F2210">
        <v>2</v>
      </c>
    </row>
    <row r="2211" spans="1:6">
      <c r="A2211">
        <v>1992</v>
      </c>
      <c r="B2211" s="39" t="s">
        <v>605</v>
      </c>
      <c r="C2211" s="39" t="s">
        <v>131</v>
      </c>
      <c r="D2211" s="39" t="s">
        <v>132</v>
      </c>
      <c r="E2211" s="39" t="s">
        <v>609</v>
      </c>
      <c r="F2211">
        <v>2</v>
      </c>
    </row>
    <row r="2212" spans="1:6">
      <c r="A2212">
        <v>1993</v>
      </c>
      <c r="B2212" s="39" t="s">
        <v>605</v>
      </c>
      <c r="C2212" s="39" t="s">
        <v>131</v>
      </c>
      <c r="D2212" s="39" t="s">
        <v>132</v>
      </c>
      <c r="E2212" s="39" t="s">
        <v>609</v>
      </c>
      <c r="F2212">
        <v>2</v>
      </c>
    </row>
    <row r="2213" spans="1:6">
      <c r="A2213">
        <v>1994</v>
      </c>
      <c r="B2213" s="39" t="s">
        <v>605</v>
      </c>
      <c r="C2213" s="39" t="s">
        <v>131</v>
      </c>
      <c r="D2213" s="39" t="s">
        <v>132</v>
      </c>
      <c r="E2213" s="39" t="s">
        <v>609</v>
      </c>
      <c r="F2213">
        <v>2</v>
      </c>
    </row>
    <row r="2214" spans="1:6">
      <c r="A2214">
        <v>1995</v>
      </c>
      <c r="B2214" s="39" t="s">
        <v>605</v>
      </c>
      <c r="C2214" s="39" t="s">
        <v>131</v>
      </c>
      <c r="D2214" s="39" t="s">
        <v>132</v>
      </c>
      <c r="E2214" s="39" t="s">
        <v>606</v>
      </c>
      <c r="F2214">
        <v>1</v>
      </c>
    </row>
    <row r="2215" spans="1:6">
      <c r="A2215">
        <v>1996</v>
      </c>
      <c r="B2215" s="39" t="s">
        <v>605</v>
      </c>
      <c r="C2215" s="39" t="s">
        <v>131</v>
      </c>
      <c r="D2215" s="39" t="s">
        <v>132</v>
      </c>
      <c r="E2215" s="39" t="s">
        <v>606</v>
      </c>
      <c r="F2215">
        <v>1</v>
      </c>
    </row>
    <row r="2216" spans="1:6">
      <c r="A2216">
        <v>1997</v>
      </c>
      <c r="B2216" s="39" t="s">
        <v>605</v>
      </c>
      <c r="C2216" s="39" t="s">
        <v>131</v>
      </c>
      <c r="D2216" s="39" t="s">
        <v>132</v>
      </c>
      <c r="E2216" s="39" t="s">
        <v>606</v>
      </c>
      <c r="F2216">
        <v>1</v>
      </c>
    </row>
    <row r="2217" spans="1:6">
      <c r="A2217">
        <v>1998</v>
      </c>
      <c r="B2217" s="39" t="s">
        <v>605</v>
      </c>
      <c r="C2217" s="39" t="s">
        <v>131</v>
      </c>
      <c r="D2217" s="39" t="s">
        <v>132</v>
      </c>
      <c r="E2217" s="39" t="s">
        <v>606</v>
      </c>
      <c r="F2217">
        <v>1</v>
      </c>
    </row>
    <row r="2218" spans="1:6">
      <c r="A2218">
        <v>1999</v>
      </c>
      <c r="B2218" s="39" t="s">
        <v>605</v>
      </c>
      <c r="C2218" s="39" t="s">
        <v>131</v>
      </c>
      <c r="D2218" s="39" t="s">
        <v>132</v>
      </c>
      <c r="E2218" s="39" t="s">
        <v>606</v>
      </c>
      <c r="F2218">
        <v>1</v>
      </c>
    </row>
    <row r="2219" spans="1:6">
      <c r="A2219">
        <v>2000</v>
      </c>
      <c r="B2219" s="39" t="s">
        <v>605</v>
      </c>
      <c r="C2219" s="39" t="s">
        <v>131</v>
      </c>
      <c r="D2219" s="39" t="s">
        <v>132</v>
      </c>
      <c r="E2219" s="39" t="s">
        <v>606</v>
      </c>
      <c r="F2219">
        <v>1</v>
      </c>
    </row>
    <row r="2220" spans="1:6">
      <c r="A2220">
        <v>2001</v>
      </c>
      <c r="B2220" s="39" t="s">
        <v>605</v>
      </c>
      <c r="C2220" s="39" t="s">
        <v>131</v>
      </c>
      <c r="D2220" s="39" t="s">
        <v>132</v>
      </c>
      <c r="E2220" s="39" t="s">
        <v>606</v>
      </c>
      <c r="F2220">
        <v>1</v>
      </c>
    </row>
    <row r="2221" spans="1:6">
      <c r="A2221">
        <v>2002</v>
      </c>
      <c r="B2221" s="39" t="s">
        <v>605</v>
      </c>
      <c r="C2221" s="39" t="s">
        <v>131</v>
      </c>
      <c r="D2221" s="39" t="s">
        <v>132</v>
      </c>
      <c r="E2221" s="39" t="s">
        <v>610</v>
      </c>
      <c r="F2221">
        <v>2</v>
      </c>
    </row>
    <row r="2222" spans="1:6">
      <c r="A2222">
        <v>2003</v>
      </c>
      <c r="B2222" s="39" t="s">
        <v>605</v>
      </c>
      <c r="C2222" s="39" t="s">
        <v>131</v>
      </c>
      <c r="D2222" s="39" t="s">
        <v>132</v>
      </c>
      <c r="E2222" s="39" t="s">
        <v>610</v>
      </c>
      <c r="F2222">
        <v>2</v>
      </c>
    </row>
    <row r="2223" spans="1:6">
      <c r="A2223">
        <v>2004</v>
      </c>
      <c r="B2223" s="39" t="s">
        <v>605</v>
      </c>
      <c r="C2223" s="39" t="s">
        <v>131</v>
      </c>
      <c r="D2223" s="39" t="s">
        <v>132</v>
      </c>
      <c r="E2223" s="39" t="s">
        <v>610</v>
      </c>
      <c r="F2223">
        <v>2</v>
      </c>
    </row>
    <row r="2224" spans="1:6">
      <c r="A2224">
        <v>2005</v>
      </c>
      <c r="B2224" s="39" t="s">
        <v>605</v>
      </c>
      <c r="C2224" s="39" t="s">
        <v>131</v>
      </c>
      <c r="D2224" s="39" t="s">
        <v>132</v>
      </c>
      <c r="E2224" s="39" t="s">
        <v>610</v>
      </c>
      <c r="F2224">
        <v>2</v>
      </c>
    </row>
    <row r="2225" spans="1:6">
      <c r="A2225">
        <v>2019</v>
      </c>
      <c r="B2225" s="39" t="s">
        <v>605</v>
      </c>
      <c r="C2225" s="39" t="s">
        <v>131</v>
      </c>
      <c r="D2225" s="39" t="s">
        <v>132</v>
      </c>
      <c r="E2225" s="39" t="s">
        <v>606</v>
      </c>
      <c r="F2225">
        <v>1</v>
      </c>
    </row>
    <row r="2226" spans="1:6">
      <c r="A2226">
        <v>2020</v>
      </c>
      <c r="B2226" s="39" t="s">
        <v>605</v>
      </c>
      <c r="C2226" s="39" t="s">
        <v>131</v>
      </c>
      <c r="D2226" s="39" t="s">
        <v>132</v>
      </c>
      <c r="E2226" s="39" t="s">
        <v>606</v>
      </c>
      <c r="F2226">
        <v>1</v>
      </c>
    </row>
    <row r="2227" spans="1:6">
      <c r="A2227">
        <v>2021</v>
      </c>
      <c r="B2227" s="39" t="s">
        <v>605</v>
      </c>
      <c r="C2227" s="39" t="s">
        <v>131</v>
      </c>
      <c r="D2227" s="39" t="s">
        <v>132</v>
      </c>
      <c r="E2227" s="39" t="s">
        <v>610</v>
      </c>
      <c r="F2227">
        <v>2</v>
      </c>
    </row>
    <row r="2228" spans="1:6">
      <c r="A2228">
        <v>2022</v>
      </c>
      <c r="B2228" s="39" t="s">
        <v>605</v>
      </c>
      <c r="C2228" s="39" t="s">
        <v>131</v>
      </c>
      <c r="D2228" s="39" t="s">
        <v>132</v>
      </c>
      <c r="E2228" s="39" t="s">
        <v>610</v>
      </c>
      <c r="F2228">
        <v>2</v>
      </c>
    </row>
    <row r="2229" spans="1:6">
      <c r="A2229">
        <v>2023</v>
      </c>
      <c r="B2229" s="39" t="s">
        <v>605</v>
      </c>
      <c r="C2229" s="39" t="s">
        <v>131</v>
      </c>
      <c r="D2229" s="39" t="s">
        <v>132</v>
      </c>
      <c r="E2229" s="39" t="s">
        <v>610</v>
      </c>
      <c r="F2229">
        <v>2</v>
      </c>
    </row>
    <row r="2230" spans="1:6">
      <c r="A2230">
        <v>2024</v>
      </c>
      <c r="B2230" s="39" t="s">
        <v>605</v>
      </c>
      <c r="C2230" s="39" t="s">
        <v>131</v>
      </c>
      <c r="D2230" s="39" t="s">
        <v>132</v>
      </c>
      <c r="E2230" s="39" t="s">
        <v>611</v>
      </c>
      <c r="F2230">
        <v>3</v>
      </c>
    </row>
    <row r="2231" spans="1:6">
      <c r="A2231">
        <v>2025</v>
      </c>
      <c r="B2231" s="39" t="s">
        <v>605</v>
      </c>
      <c r="C2231" s="39" t="s">
        <v>131</v>
      </c>
      <c r="D2231" s="39" t="s">
        <v>132</v>
      </c>
      <c r="E2231" s="39" t="s">
        <v>611</v>
      </c>
      <c r="F2231">
        <v>3</v>
      </c>
    </row>
    <row r="2232" spans="1:6">
      <c r="A2232">
        <v>2026</v>
      </c>
      <c r="B2232" s="39" t="s">
        <v>605</v>
      </c>
      <c r="C2232" s="39" t="s">
        <v>131</v>
      </c>
      <c r="D2232" s="39" t="s">
        <v>132</v>
      </c>
      <c r="E2232" s="39" t="s">
        <v>611</v>
      </c>
      <c r="F2232">
        <v>3</v>
      </c>
    </row>
    <row r="2233" spans="1:6">
      <c r="A2233">
        <v>2017</v>
      </c>
      <c r="B2233" s="39" t="s">
        <v>612</v>
      </c>
      <c r="C2233" s="39" t="s">
        <v>141</v>
      </c>
      <c r="D2233" s="39" t="s">
        <v>132</v>
      </c>
      <c r="E2233" s="39" t="s">
        <v>613</v>
      </c>
      <c r="F2233">
        <v>1</v>
      </c>
    </row>
    <row r="2234" spans="1:6">
      <c r="A2234">
        <v>2018</v>
      </c>
      <c r="B2234" s="39" t="s">
        <v>612</v>
      </c>
      <c r="C2234" s="39" t="s">
        <v>141</v>
      </c>
      <c r="D2234" s="39" t="s">
        <v>132</v>
      </c>
      <c r="E2234" s="39" t="s">
        <v>613</v>
      </c>
      <c r="F2234">
        <v>1</v>
      </c>
    </row>
    <row r="2235" spans="1:6">
      <c r="A2235">
        <v>2019</v>
      </c>
      <c r="B2235" s="39" t="s">
        <v>612</v>
      </c>
      <c r="C2235" s="39" t="s">
        <v>141</v>
      </c>
      <c r="D2235" s="39" t="s">
        <v>132</v>
      </c>
      <c r="E2235" s="39" t="s">
        <v>613</v>
      </c>
      <c r="F2235">
        <v>1</v>
      </c>
    </row>
    <row r="2236" spans="1:6">
      <c r="A2236">
        <v>2020</v>
      </c>
      <c r="B2236" s="39" t="s">
        <v>612</v>
      </c>
      <c r="C2236" s="39" t="s">
        <v>141</v>
      </c>
      <c r="D2236" s="39" t="s">
        <v>132</v>
      </c>
      <c r="E2236" s="39" t="s">
        <v>613</v>
      </c>
      <c r="F2236">
        <v>1</v>
      </c>
    </row>
    <row r="2237" spans="1:6">
      <c r="A2237">
        <v>2021</v>
      </c>
      <c r="B2237" s="39" t="s">
        <v>612</v>
      </c>
      <c r="C2237" s="39" t="s">
        <v>141</v>
      </c>
      <c r="D2237" s="39" t="s">
        <v>132</v>
      </c>
      <c r="E2237" s="39" t="s">
        <v>613</v>
      </c>
      <c r="F2237">
        <v>1</v>
      </c>
    </row>
    <row r="2238" spans="1:6">
      <c r="A2238">
        <v>2022</v>
      </c>
      <c r="B2238" s="39" t="s">
        <v>612</v>
      </c>
      <c r="C2238" s="39" t="s">
        <v>141</v>
      </c>
      <c r="D2238" s="39" t="s">
        <v>132</v>
      </c>
      <c r="E2238" s="39" t="s">
        <v>614</v>
      </c>
      <c r="F2238">
        <v>2</v>
      </c>
    </row>
    <row r="2239" spans="1:6">
      <c r="A2239">
        <v>2023</v>
      </c>
      <c r="B2239" s="39" t="s">
        <v>612</v>
      </c>
      <c r="C2239" s="39" t="s">
        <v>141</v>
      </c>
      <c r="D2239" s="39" t="s">
        <v>132</v>
      </c>
      <c r="E2239" s="39" t="s">
        <v>614</v>
      </c>
      <c r="F2239">
        <v>2</v>
      </c>
    </row>
    <row r="2240" spans="1:6">
      <c r="A2240">
        <v>2027</v>
      </c>
      <c r="B2240" s="39" t="s">
        <v>612</v>
      </c>
      <c r="C2240" s="39" t="s">
        <v>141</v>
      </c>
      <c r="D2240" s="39" t="s">
        <v>132</v>
      </c>
      <c r="E2240" s="39" t="s">
        <v>615</v>
      </c>
      <c r="F2240">
        <v>1</v>
      </c>
    </row>
    <row r="2241" spans="1:6">
      <c r="A2241">
        <v>2022</v>
      </c>
      <c r="B2241" s="39" t="s">
        <v>616</v>
      </c>
      <c r="C2241" s="39" t="s">
        <v>131</v>
      </c>
      <c r="D2241" s="39" t="s">
        <v>132</v>
      </c>
      <c r="E2241" s="39" t="s">
        <v>617</v>
      </c>
      <c r="F2241">
        <v>1</v>
      </c>
    </row>
    <row r="2242" spans="1:6">
      <c r="A2242">
        <v>2023</v>
      </c>
      <c r="B2242" s="39" t="s">
        <v>616</v>
      </c>
      <c r="C2242" s="39" t="s">
        <v>131</v>
      </c>
      <c r="D2242" s="39" t="s">
        <v>132</v>
      </c>
      <c r="E2242" s="39" t="s">
        <v>617</v>
      </c>
      <c r="F2242">
        <v>1</v>
      </c>
    </row>
    <row r="2243" spans="1:6">
      <c r="A2243">
        <v>1960</v>
      </c>
      <c r="B2243" s="39" t="s">
        <v>618</v>
      </c>
      <c r="C2243" s="39" t="s">
        <v>567</v>
      </c>
      <c r="D2243" s="39" t="s">
        <v>132</v>
      </c>
      <c r="E2243" s="39" t="s">
        <v>619</v>
      </c>
      <c r="F2243">
        <v>7</v>
      </c>
    </row>
    <row r="2244" spans="1:6">
      <c r="A2244">
        <v>1961</v>
      </c>
      <c r="B2244" s="39" t="s">
        <v>618</v>
      </c>
      <c r="C2244" s="39" t="s">
        <v>567</v>
      </c>
      <c r="D2244" s="39" t="s">
        <v>132</v>
      </c>
      <c r="E2244" s="39" t="s">
        <v>619</v>
      </c>
      <c r="F2244">
        <v>7</v>
      </c>
    </row>
    <row r="2245" spans="1:6">
      <c r="A2245">
        <v>1962</v>
      </c>
      <c r="B2245" s="39" t="s">
        <v>618</v>
      </c>
      <c r="C2245" s="39" t="s">
        <v>567</v>
      </c>
      <c r="D2245" s="39" t="s">
        <v>132</v>
      </c>
      <c r="E2245" s="39" t="s">
        <v>619</v>
      </c>
      <c r="F2245">
        <v>7</v>
      </c>
    </row>
    <row r="2246" spans="1:6">
      <c r="A2246">
        <v>1963</v>
      </c>
      <c r="B2246" s="39" t="s">
        <v>618</v>
      </c>
      <c r="C2246" s="39" t="s">
        <v>567</v>
      </c>
      <c r="D2246" s="39" t="s">
        <v>132</v>
      </c>
      <c r="E2246" s="39" t="s">
        <v>619</v>
      </c>
      <c r="F2246">
        <v>7</v>
      </c>
    </row>
    <row r="2247" spans="1:6">
      <c r="A2247">
        <v>1964</v>
      </c>
      <c r="B2247" s="39" t="s">
        <v>618</v>
      </c>
      <c r="C2247" s="39" t="s">
        <v>567</v>
      </c>
      <c r="D2247" s="39" t="s">
        <v>132</v>
      </c>
      <c r="E2247" s="39" t="s">
        <v>619</v>
      </c>
      <c r="F2247">
        <v>7</v>
      </c>
    </row>
    <row r="2248" spans="1:6">
      <c r="A2248">
        <v>1965</v>
      </c>
      <c r="B2248" s="39" t="s">
        <v>618</v>
      </c>
      <c r="C2248" s="39" t="s">
        <v>567</v>
      </c>
      <c r="D2248" s="39" t="s">
        <v>132</v>
      </c>
      <c r="E2248" s="39" t="s">
        <v>619</v>
      </c>
      <c r="F2248">
        <v>7</v>
      </c>
    </row>
    <row r="2249" spans="1:6">
      <c r="A2249">
        <v>1966</v>
      </c>
      <c r="B2249" s="39" t="s">
        <v>618</v>
      </c>
      <c r="C2249" s="39" t="s">
        <v>567</v>
      </c>
      <c r="D2249" s="39" t="s">
        <v>132</v>
      </c>
      <c r="E2249" s="39" t="s">
        <v>619</v>
      </c>
      <c r="F2249">
        <v>7</v>
      </c>
    </row>
    <row r="2250" spans="1:6">
      <c r="A2250">
        <v>1967</v>
      </c>
      <c r="B2250" s="39" t="s">
        <v>618</v>
      </c>
      <c r="C2250" s="39" t="s">
        <v>567</v>
      </c>
      <c r="D2250" s="39" t="s">
        <v>132</v>
      </c>
      <c r="E2250" s="39" t="s">
        <v>620</v>
      </c>
      <c r="F2250">
        <v>12</v>
      </c>
    </row>
    <row r="2251" spans="1:6">
      <c r="A2251">
        <v>1968</v>
      </c>
      <c r="B2251" s="39" t="s">
        <v>618</v>
      </c>
      <c r="C2251" s="39" t="s">
        <v>567</v>
      </c>
      <c r="D2251" s="39" t="s">
        <v>132</v>
      </c>
      <c r="E2251" s="39" t="s">
        <v>621</v>
      </c>
      <c r="F2251">
        <v>10</v>
      </c>
    </row>
    <row r="2252" spans="1:6">
      <c r="A2252">
        <v>1969</v>
      </c>
      <c r="B2252" s="39" t="s">
        <v>618</v>
      </c>
      <c r="C2252" s="39" t="s">
        <v>567</v>
      </c>
      <c r="D2252" s="39" t="s">
        <v>132</v>
      </c>
      <c r="E2252" s="39" t="s">
        <v>621</v>
      </c>
      <c r="F2252">
        <v>10</v>
      </c>
    </row>
    <row r="2253" spans="1:6">
      <c r="A2253">
        <v>1970</v>
      </c>
      <c r="B2253" s="39" t="s">
        <v>618</v>
      </c>
      <c r="C2253" s="39" t="s">
        <v>567</v>
      </c>
      <c r="D2253" s="39" t="s">
        <v>132</v>
      </c>
      <c r="E2253" s="39" t="s">
        <v>621</v>
      </c>
      <c r="F2253">
        <v>10</v>
      </c>
    </row>
    <row r="2254" spans="1:6">
      <c r="A2254">
        <v>1971</v>
      </c>
      <c r="B2254" s="39" t="s">
        <v>618</v>
      </c>
      <c r="C2254" s="39" t="s">
        <v>567</v>
      </c>
      <c r="D2254" s="39" t="s">
        <v>132</v>
      </c>
      <c r="E2254" s="39" t="s">
        <v>621</v>
      </c>
      <c r="F2254">
        <v>10</v>
      </c>
    </row>
    <row r="2255" spans="1:6">
      <c r="A2255">
        <v>1972</v>
      </c>
      <c r="B2255" s="39" t="s">
        <v>618</v>
      </c>
      <c r="C2255" s="39" t="s">
        <v>567</v>
      </c>
      <c r="D2255" s="39" t="s">
        <v>132</v>
      </c>
      <c r="E2255" s="39" t="s">
        <v>621</v>
      </c>
      <c r="F2255">
        <v>10</v>
      </c>
    </row>
    <row r="2256" spans="1:6">
      <c r="A2256">
        <v>1968</v>
      </c>
      <c r="B2256" s="39" t="s">
        <v>618</v>
      </c>
      <c r="C2256" s="39" t="s">
        <v>567</v>
      </c>
      <c r="D2256" s="39" t="s">
        <v>622</v>
      </c>
      <c r="E2256" s="39" t="s">
        <v>621</v>
      </c>
      <c r="F2256">
        <v>10</v>
      </c>
    </row>
    <row r="2257" spans="1:6">
      <c r="A2257">
        <v>1969</v>
      </c>
      <c r="B2257" s="39" t="s">
        <v>618</v>
      </c>
      <c r="C2257" s="39" t="s">
        <v>567</v>
      </c>
      <c r="D2257" s="39" t="s">
        <v>622</v>
      </c>
      <c r="E2257" s="39" t="s">
        <v>621</v>
      </c>
      <c r="F2257">
        <v>10</v>
      </c>
    </row>
    <row r="2258" spans="1:6">
      <c r="A2258">
        <v>1970</v>
      </c>
      <c r="B2258" s="39" t="s">
        <v>618</v>
      </c>
      <c r="C2258" s="39" t="s">
        <v>567</v>
      </c>
      <c r="D2258" s="39" t="s">
        <v>622</v>
      </c>
      <c r="E2258" s="39" t="s">
        <v>621</v>
      </c>
      <c r="F2258">
        <v>10</v>
      </c>
    </row>
    <row r="2259" spans="1:6">
      <c r="A2259">
        <v>1971</v>
      </c>
      <c r="B2259" s="39" t="s">
        <v>618</v>
      </c>
      <c r="C2259" s="39" t="s">
        <v>567</v>
      </c>
      <c r="D2259" s="39" t="s">
        <v>622</v>
      </c>
      <c r="E2259" s="39" t="s">
        <v>621</v>
      </c>
      <c r="F2259">
        <v>10</v>
      </c>
    </row>
    <row r="2260" spans="1:6">
      <c r="A2260">
        <v>1972</v>
      </c>
      <c r="B2260" s="39" t="s">
        <v>618</v>
      </c>
      <c r="C2260" s="39" t="s">
        <v>567</v>
      </c>
      <c r="D2260" s="39" t="s">
        <v>622</v>
      </c>
      <c r="E2260" s="39" t="s">
        <v>621</v>
      </c>
      <c r="F2260">
        <v>10</v>
      </c>
    </row>
    <row r="2261" spans="1:6">
      <c r="A2261">
        <v>1973</v>
      </c>
      <c r="B2261" s="39" t="s">
        <v>618</v>
      </c>
      <c r="C2261" s="39" t="s">
        <v>567</v>
      </c>
      <c r="D2261" s="39" t="s">
        <v>132</v>
      </c>
      <c r="E2261" s="39" t="s">
        <v>621</v>
      </c>
      <c r="F2261">
        <v>10</v>
      </c>
    </row>
    <row r="2262" spans="1:6">
      <c r="A2262">
        <v>1974</v>
      </c>
      <c r="B2262" s="39" t="s">
        <v>618</v>
      </c>
      <c r="C2262" s="39" t="s">
        <v>567</v>
      </c>
      <c r="D2262" s="39" t="s">
        <v>132</v>
      </c>
      <c r="E2262" s="39" t="s">
        <v>621</v>
      </c>
      <c r="F2262">
        <v>10</v>
      </c>
    </row>
    <row r="2263" spans="1:6">
      <c r="A2263">
        <v>1975</v>
      </c>
      <c r="B2263" s="39" t="s">
        <v>618</v>
      </c>
      <c r="C2263" s="39" t="s">
        <v>567</v>
      </c>
      <c r="D2263" s="39" t="s">
        <v>132</v>
      </c>
      <c r="E2263" s="39" t="s">
        <v>623</v>
      </c>
      <c r="F2263">
        <v>9</v>
      </c>
    </row>
    <row r="2264" spans="1:6">
      <c r="A2264">
        <v>1976</v>
      </c>
      <c r="B2264" s="39" t="s">
        <v>618</v>
      </c>
      <c r="C2264" s="39" t="s">
        <v>567</v>
      </c>
      <c r="D2264" s="39" t="s">
        <v>132</v>
      </c>
      <c r="E2264" s="39" t="s">
        <v>623</v>
      </c>
      <c r="F2264">
        <v>9</v>
      </c>
    </row>
    <row r="2265" spans="1:6">
      <c r="A2265">
        <v>1977</v>
      </c>
      <c r="B2265" s="39" t="s">
        <v>618</v>
      </c>
      <c r="C2265" s="39" t="s">
        <v>567</v>
      </c>
      <c r="D2265" s="39" t="s">
        <v>132</v>
      </c>
      <c r="E2265" s="39" t="s">
        <v>624</v>
      </c>
      <c r="F2265">
        <v>10</v>
      </c>
    </row>
    <row r="2266" spans="1:6">
      <c r="A2266">
        <v>1978</v>
      </c>
      <c r="B2266" s="39" t="s">
        <v>618</v>
      </c>
      <c r="C2266" s="39" t="s">
        <v>567</v>
      </c>
      <c r="D2266" s="39" t="s">
        <v>132</v>
      </c>
      <c r="E2266" s="39" t="s">
        <v>624</v>
      </c>
      <c r="F2266">
        <v>10</v>
      </c>
    </row>
    <row r="2267" spans="1:6">
      <c r="A2267">
        <v>1979</v>
      </c>
      <c r="B2267" s="39" t="s">
        <v>618</v>
      </c>
      <c r="C2267" s="39" t="s">
        <v>567</v>
      </c>
      <c r="D2267" s="39" t="s">
        <v>132</v>
      </c>
      <c r="E2267" s="39" t="s">
        <v>624</v>
      </c>
      <c r="F2267">
        <v>10</v>
      </c>
    </row>
    <row r="2268" spans="1:6">
      <c r="A2268">
        <v>1980</v>
      </c>
      <c r="B2268" s="39" t="s">
        <v>618</v>
      </c>
      <c r="C2268" s="39" t="s">
        <v>567</v>
      </c>
      <c r="D2268" s="39" t="s">
        <v>132</v>
      </c>
      <c r="E2268" s="39" t="s">
        <v>624</v>
      </c>
      <c r="F2268">
        <v>10</v>
      </c>
    </row>
    <row r="2269" spans="1:6">
      <c r="A2269">
        <v>1981</v>
      </c>
      <c r="B2269" s="39" t="s">
        <v>618</v>
      </c>
      <c r="C2269" s="39" t="s">
        <v>567</v>
      </c>
      <c r="D2269" s="39" t="s">
        <v>132</v>
      </c>
      <c r="E2269" s="39" t="s">
        <v>624</v>
      </c>
      <c r="F2269">
        <v>10</v>
      </c>
    </row>
    <row r="2270" spans="1:6">
      <c r="A2270">
        <v>1982</v>
      </c>
      <c r="B2270" s="39" t="s">
        <v>618</v>
      </c>
      <c r="C2270" s="39" t="s">
        <v>567</v>
      </c>
      <c r="D2270" s="39" t="s">
        <v>132</v>
      </c>
      <c r="E2270" s="39" t="s">
        <v>625</v>
      </c>
      <c r="F2270">
        <v>11</v>
      </c>
    </row>
    <row r="2271" spans="1:6">
      <c r="A2271">
        <v>1983</v>
      </c>
      <c r="B2271" s="39" t="s">
        <v>618</v>
      </c>
      <c r="C2271" s="39" t="s">
        <v>567</v>
      </c>
      <c r="D2271" s="39" t="s">
        <v>132</v>
      </c>
      <c r="E2271" s="39" t="s">
        <v>626</v>
      </c>
      <c r="F2271">
        <v>12</v>
      </c>
    </row>
    <row r="2272" spans="1:6">
      <c r="A2272">
        <v>1984</v>
      </c>
      <c r="B2272" s="39" t="s">
        <v>618</v>
      </c>
      <c r="C2272" s="39" t="s">
        <v>567</v>
      </c>
      <c r="D2272" s="39" t="s">
        <v>132</v>
      </c>
      <c r="E2272" s="39" t="s">
        <v>626</v>
      </c>
      <c r="F2272">
        <v>12</v>
      </c>
    </row>
    <row r="2273" spans="1:6">
      <c r="A2273">
        <v>1985</v>
      </c>
      <c r="B2273" s="39" t="s">
        <v>618</v>
      </c>
      <c r="C2273" s="39" t="s">
        <v>567</v>
      </c>
      <c r="D2273" s="39" t="s">
        <v>132</v>
      </c>
      <c r="E2273" s="39" t="s">
        <v>626</v>
      </c>
      <c r="F2273">
        <v>12</v>
      </c>
    </row>
    <row r="2274" spans="1:6">
      <c r="A2274">
        <v>1986</v>
      </c>
      <c r="B2274" s="39" t="s">
        <v>618</v>
      </c>
      <c r="C2274" s="39" t="s">
        <v>567</v>
      </c>
      <c r="D2274" s="39" t="s">
        <v>132</v>
      </c>
      <c r="E2274" s="39" t="s">
        <v>626</v>
      </c>
      <c r="F2274">
        <v>12</v>
      </c>
    </row>
    <row r="2275" spans="1:6">
      <c r="A2275">
        <v>1973</v>
      </c>
      <c r="B2275" s="39" t="s">
        <v>618</v>
      </c>
      <c r="C2275" s="39" t="s">
        <v>567</v>
      </c>
      <c r="D2275" s="39" t="s">
        <v>627</v>
      </c>
      <c r="E2275" s="39" t="s">
        <v>621</v>
      </c>
      <c r="F2275">
        <v>10</v>
      </c>
    </row>
    <row r="2276" spans="1:6">
      <c r="A2276">
        <v>1974</v>
      </c>
      <c r="B2276" s="39" t="s">
        <v>618</v>
      </c>
      <c r="C2276" s="39" t="s">
        <v>567</v>
      </c>
      <c r="D2276" s="39" t="s">
        <v>627</v>
      </c>
      <c r="E2276" s="39" t="s">
        <v>621</v>
      </c>
      <c r="F2276">
        <v>10</v>
      </c>
    </row>
    <row r="2277" spans="1:6">
      <c r="A2277">
        <v>1975</v>
      </c>
      <c r="B2277" s="39" t="s">
        <v>618</v>
      </c>
      <c r="C2277" s="39" t="s">
        <v>567</v>
      </c>
      <c r="D2277" s="39" t="s">
        <v>627</v>
      </c>
      <c r="E2277" s="39" t="s">
        <v>623</v>
      </c>
      <c r="F2277">
        <v>9</v>
      </c>
    </row>
    <row r="2278" spans="1:6">
      <c r="A2278">
        <v>1976</v>
      </c>
      <c r="B2278" s="39" t="s">
        <v>618</v>
      </c>
      <c r="C2278" s="39" t="s">
        <v>567</v>
      </c>
      <c r="D2278" s="39" t="s">
        <v>627</v>
      </c>
      <c r="E2278" s="39" t="s">
        <v>623</v>
      </c>
      <c r="F2278">
        <v>9</v>
      </c>
    </row>
    <row r="2279" spans="1:6">
      <c r="A2279">
        <v>1977</v>
      </c>
      <c r="B2279" s="39" t="s">
        <v>618</v>
      </c>
      <c r="C2279" s="39" t="s">
        <v>567</v>
      </c>
      <c r="D2279" s="39" t="s">
        <v>627</v>
      </c>
      <c r="E2279" s="39" t="s">
        <v>624</v>
      </c>
      <c r="F2279">
        <v>10</v>
      </c>
    </row>
    <row r="2280" spans="1:6">
      <c r="A2280">
        <v>1978</v>
      </c>
      <c r="B2280" s="39" t="s">
        <v>618</v>
      </c>
      <c r="C2280" s="39" t="s">
        <v>567</v>
      </c>
      <c r="D2280" s="39" t="s">
        <v>627</v>
      </c>
      <c r="E2280" s="39" t="s">
        <v>624</v>
      </c>
      <c r="F2280">
        <v>10</v>
      </c>
    </row>
    <row r="2281" spans="1:6">
      <c r="A2281">
        <v>1979</v>
      </c>
      <c r="B2281" s="39" t="s">
        <v>618</v>
      </c>
      <c r="C2281" s="39" t="s">
        <v>567</v>
      </c>
      <c r="D2281" s="39" t="s">
        <v>627</v>
      </c>
      <c r="E2281" s="39" t="s">
        <v>624</v>
      </c>
      <c r="F2281">
        <v>10</v>
      </c>
    </row>
    <row r="2282" spans="1:6">
      <c r="A2282">
        <v>1980</v>
      </c>
      <c r="B2282" s="39" t="s">
        <v>618</v>
      </c>
      <c r="C2282" s="39" t="s">
        <v>567</v>
      </c>
      <c r="D2282" s="39" t="s">
        <v>627</v>
      </c>
      <c r="E2282" s="39" t="s">
        <v>624</v>
      </c>
      <c r="F2282">
        <v>10</v>
      </c>
    </row>
    <row r="2283" spans="1:6">
      <c r="A2283">
        <v>1981</v>
      </c>
      <c r="B2283" s="39" t="s">
        <v>618</v>
      </c>
      <c r="C2283" s="39" t="s">
        <v>567</v>
      </c>
      <c r="D2283" s="39" t="s">
        <v>627</v>
      </c>
      <c r="E2283" s="39" t="s">
        <v>624</v>
      </c>
      <c r="F2283">
        <v>10</v>
      </c>
    </row>
    <row r="2284" spans="1:6">
      <c r="A2284">
        <v>1982</v>
      </c>
      <c r="B2284" s="39" t="s">
        <v>618</v>
      </c>
      <c r="C2284" s="39" t="s">
        <v>567</v>
      </c>
      <c r="D2284" s="39" t="s">
        <v>627</v>
      </c>
      <c r="E2284" s="39" t="s">
        <v>625</v>
      </c>
      <c r="F2284">
        <v>11</v>
      </c>
    </row>
    <row r="2285" spans="1:6">
      <c r="A2285">
        <v>1983</v>
      </c>
      <c r="B2285" s="39" t="s">
        <v>618</v>
      </c>
      <c r="C2285" s="39" t="s">
        <v>567</v>
      </c>
      <c r="D2285" s="39" t="s">
        <v>627</v>
      </c>
      <c r="E2285" s="39" t="s">
        <v>626</v>
      </c>
      <c r="F2285">
        <v>12</v>
      </c>
    </row>
    <row r="2286" spans="1:6">
      <c r="A2286">
        <v>1984</v>
      </c>
      <c r="B2286" s="39" t="s">
        <v>618</v>
      </c>
      <c r="C2286" s="39" t="s">
        <v>567</v>
      </c>
      <c r="D2286" s="39" t="s">
        <v>627</v>
      </c>
      <c r="E2286" s="39" t="s">
        <v>626</v>
      </c>
      <c r="F2286">
        <v>12</v>
      </c>
    </row>
    <row r="2287" spans="1:6">
      <c r="A2287">
        <v>1985</v>
      </c>
      <c r="B2287" s="39" t="s">
        <v>618</v>
      </c>
      <c r="C2287" s="39" t="s">
        <v>567</v>
      </c>
      <c r="D2287" s="39" t="s">
        <v>627</v>
      </c>
      <c r="E2287" s="39" t="s">
        <v>626</v>
      </c>
      <c r="F2287">
        <v>12</v>
      </c>
    </row>
    <row r="2288" spans="1:6">
      <c r="A2288">
        <v>1986</v>
      </c>
      <c r="B2288" s="39" t="s">
        <v>618</v>
      </c>
      <c r="C2288" s="39" t="s">
        <v>567</v>
      </c>
      <c r="D2288" s="39" t="s">
        <v>627</v>
      </c>
      <c r="E2288" s="39" t="s">
        <v>626</v>
      </c>
      <c r="F2288">
        <v>12</v>
      </c>
    </row>
    <row r="2289" spans="1:6">
      <c r="A2289">
        <v>1987</v>
      </c>
      <c r="B2289" s="39" t="s">
        <v>618</v>
      </c>
      <c r="C2289" s="39" t="s">
        <v>567</v>
      </c>
      <c r="D2289" s="39" t="s">
        <v>628</v>
      </c>
      <c r="E2289" s="39" t="s">
        <v>629</v>
      </c>
      <c r="F2289">
        <v>3</v>
      </c>
    </row>
    <row r="2290" spans="1:6">
      <c r="A2290">
        <v>1988</v>
      </c>
      <c r="B2290" s="39" t="s">
        <v>618</v>
      </c>
      <c r="C2290" s="39" t="s">
        <v>567</v>
      </c>
      <c r="D2290" s="39" t="s">
        <v>628</v>
      </c>
      <c r="E2290" s="39" t="s">
        <v>630</v>
      </c>
      <c r="F2290">
        <v>8</v>
      </c>
    </row>
    <row r="2291" spans="1:6">
      <c r="A2291">
        <v>1987</v>
      </c>
      <c r="B2291" s="39" t="s">
        <v>618</v>
      </c>
      <c r="C2291" s="39" t="s">
        <v>567</v>
      </c>
      <c r="D2291" s="39" t="s">
        <v>631</v>
      </c>
      <c r="E2291" s="39" t="s">
        <v>629</v>
      </c>
      <c r="F2291">
        <v>3</v>
      </c>
    </row>
    <row r="2292" spans="1:6">
      <c r="A2292">
        <v>1988</v>
      </c>
      <c r="B2292" s="39" t="s">
        <v>618</v>
      </c>
      <c r="C2292" s="39" t="s">
        <v>567</v>
      </c>
      <c r="D2292" s="39" t="s">
        <v>631</v>
      </c>
      <c r="E2292" s="39" t="s">
        <v>630</v>
      </c>
      <c r="F2292">
        <v>8</v>
      </c>
    </row>
    <row r="2293" spans="1:6">
      <c r="A2293">
        <v>1989</v>
      </c>
      <c r="B2293" s="39" t="s">
        <v>618</v>
      </c>
      <c r="C2293" s="39" t="s">
        <v>567</v>
      </c>
      <c r="D2293" s="39" t="s">
        <v>628</v>
      </c>
      <c r="E2293" s="39" t="s">
        <v>632</v>
      </c>
      <c r="F2293">
        <v>7</v>
      </c>
    </row>
    <row r="2294" spans="1:6">
      <c r="A2294">
        <v>1990</v>
      </c>
      <c r="B2294" s="39" t="s">
        <v>618</v>
      </c>
      <c r="C2294" s="39" t="s">
        <v>567</v>
      </c>
      <c r="D2294" s="39" t="s">
        <v>628</v>
      </c>
      <c r="E2294" s="39" t="s">
        <v>632</v>
      </c>
      <c r="F2294">
        <v>7</v>
      </c>
    </row>
    <row r="2295" spans="1:6">
      <c r="A2295">
        <v>1991</v>
      </c>
      <c r="B2295" s="39" t="s">
        <v>618</v>
      </c>
      <c r="C2295" s="39" t="s">
        <v>567</v>
      </c>
      <c r="D2295" s="39" t="s">
        <v>628</v>
      </c>
      <c r="E2295" s="39" t="s">
        <v>632</v>
      </c>
      <c r="F2295">
        <v>7</v>
      </c>
    </row>
    <row r="2296" spans="1:6">
      <c r="A2296">
        <v>1989</v>
      </c>
      <c r="B2296" s="39" t="s">
        <v>618</v>
      </c>
      <c r="C2296" s="39" t="s">
        <v>567</v>
      </c>
      <c r="D2296" s="39" t="s">
        <v>631</v>
      </c>
      <c r="E2296" s="39" t="s">
        <v>632</v>
      </c>
      <c r="F2296">
        <v>7</v>
      </c>
    </row>
    <row r="2297" spans="1:6">
      <c r="A2297">
        <v>1990</v>
      </c>
      <c r="B2297" s="39" t="s">
        <v>618</v>
      </c>
      <c r="C2297" s="39" t="s">
        <v>567</v>
      </c>
      <c r="D2297" s="39" t="s">
        <v>631</v>
      </c>
      <c r="E2297" s="39" t="s">
        <v>632</v>
      </c>
      <c r="F2297">
        <v>7</v>
      </c>
    </row>
    <row r="2298" spans="1:6">
      <c r="A2298">
        <v>1991</v>
      </c>
      <c r="B2298" s="39" t="s">
        <v>618</v>
      </c>
      <c r="C2298" s="39" t="s">
        <v>567</v>
      </c>
      <c r="D2298" s="39" t="s">
        <v>631</v>
      </c>
      <c r="E2298" s="39" t="s">
        <v>632</v>
      </c>
      <c r="F2298">
        <v>7</v>
      </c>
    </row>
    <row r="2299" spans="1:6">
      <c r="A2299">
        <v>1988</v>
      </c>
      <c r="B2299" s="39" t="s">
        <v>618</v>
      </c>
      <c r="C2299" s="39" t="s">
        <v>567</v>
      </c>
      <c r="D2299" s="39" t="s">
        <v>132</v>
      </c>
      <c r="E2299" s="39" t="s">
        <v>630</v>
      </c>
      <c r="F2299">
        <v>8</v>
      </c>
    </row>
    <row r="2300" spans="1:6">
      <c r="A2300">
        <v>1989</v>
      </c>
      <c r="B2300" s="39" t="s">
        <v>618</v>
      </c>
      <c r="C2300" s="39" t="s">
        <v>567</v>
      </c>
      <c r="D2300" s="39" t="s">
        <v>132</v>
      </c>
      <c r="E2300" s="39" t="s">
        <v>632</v>
      </c>
      <c r="F2300">
        <v>7</v>
      </c>
    </row>
    <row r="2301" spans="1:6">
      <c r="A2301">
        <v>1990</v>
      </c>
      <c r="B2301" s="39" t="s">
        <v>618</v>
      </c>
      <c r="C2301" s="39" t="s">
        <v>567</v>
      </c>
      <c r="D2301" s="39" t="s">
        <v>132</v>
      </c>
      <c r="E2301" s="39" t="s">
        <v>632</v>
      </c>
      <c r="F2301">
        <v>7</v>
      </c>
    </row>
    <row r="2302" spans="1:6">
      <c r="A2302">
        <v>1991</v>
      </c>
      <c r="B2302" s="39" t="s">
        <v>618</v>
      </c>
      <c r="C2302" s="39" t="s">
        <v>567</v>
      </c>
      <c r="D2302" s="39" t="s">
        <v>132</v>
      </c>
      <c r="E2302" s="39" t="s">
        <v>632</v>
      </c>
      <c r="F2302">
        <v>7</v>
      </c>
    </row>
    <row r="2303" spans="1:6">
      <c r="A2303">
        <v>1992</v>
      </c>
      <c r="B2303" s="39" t="s">
        <v>618</v>
      </c>
      <c r="C2303" s="39" t="s">
        <v>567</v>
      </c>
      <c r="D2303" s="39" t="s">
        <v>132</v>
      </c>
      <c r="E2303" s="39" t="s">
        <v>633</v>
      </c>
      <c r="F2303">
        <v>11</v>
      </c>
    </row>
    <row r="2304" spans="1:6">
      <c r="A2304">
        <v>1993</v>
      </c>
      <c r="B2304" s="39" t="s">
        <v>618</v>
      </c>
      <c r="C2304" s="39" t="s">
        <v>567</v>
      </c>
      <c r="D2304" s="39" t="s">
        <v>132</v>
      </c>
      <c r="E2304" s="39" t="s">
        <v>633</v>
      </c>
      <c r="F2304">
        <v>11</v>
      </c>
    </row>
    <row r="2305" spans="1:6">
      <c r="A2305">
        <v>1994</v>
      </c>
      <c r="B2305" s="39" t="s">
        <v>618</v>
      </c>
      <c r="C2305" s="39" t="s">
        <v>567</v>
      </c>
      <c r="D2305" s="39" t="s">
        <v>132</v>
      </c>
      <c r="E2305" s="39" t="s">
        <v>633</v>
      </c>
      <c r="F2305">
        <v>11</v>
      </c>
    </row>
    <row r="2306" spans="1:6">
      <c r="A2306">
        <v>1995</v>
      </c>
      <c r="B2306" s="39" t="s">
        <v>618</v>
      </c>
      <c r="C2306" s="39" t="s">
        <v>567</v>
      </c>
      <c r="D2306" s="39" t="s">
        <v>132</v>
      </c>
      <c r="E2306" s="39" t="s">
        <v>633</v>
      </c>
      <c r="F2306">
        <v>11</v>
      </c>
    </row>
    <row r="2307" spans="1:6">
      <c r="A2307">
        <v>1996</v>
      </c>
      <c r="B2307" s="39" t="s">
        <v>618</v>
      </c>
      <c r="C2307" s="39" t="s">
        <v>567</v>
      </c>
      <c r="D2307" s="39" t="s">
        <v>132</v>
      </c>
      <c r="E2307" s="39" t="s">
        <v>633</v>
      </c>
      <c r="F2307">
        <v>11</v>
      </c>
    </row>
    <row r="2308" spans="1:6">
      <c r="A2308">
        <v>1997</v>
      </c>
      <c r="B2308" s="39" t="s">
        <v>618</v>
      </c>
      <c r="C2308" s="39" t="s">
        <v>567</v>
      </c>
      <c r="D2308" s="39" t="s">
        <v>132</v>
      </c>
      <c r="E2308" s="39" t="s">
        <v>633</v>
      </c>
      <c r="F2308">
        <v>11</v>
      </c>
    </row>
    <row r="2309" spans="1:6">
      <c r="A2309">
        <v>1998</v>
      </c>
      <c r="B2309" s="39" t="s">
        <v>618</v>
      </c>
      <c r="C2309" s="39" t="s">
        <v>567</v>
      </c>
      <c r="D2309" s="39" t="s">
        <v>132</v>
      </c>
      <c r="E2309" s="39" t="s">
        <v>633</v>
      </c>
      <c r="F2309">
        <v>11</v>
      </c>
    </row>
    <row r="2310" spans="1:6">
      <c r="A2310">
        <v>1988</v>
      </c>
      <c r="B2310" s="39" t="s">
        <v>618</v>
      </c>
      <c r="C2310" s="39" t="s">
        <v>567</v>
      </c>
      <c r="D2310" s="39" t="s">
        <v>627</v>
      </c>
      <c r="E2310" s="39" t="s">
        <v>630</v>
      </c>
      <c r="F2310">
        <v>8</v>
      </c>
    </row>
    <row r="2311" spans="1:6">
      <c r="A2311">
        <v>1989</v>
      </c>
      <c r="B2311" s="39" t="s">
        <v>618</v>
      </c>
      <c r="C2311" s="39" t="s">
        <v>567</v>
      </c>
      <c r="D2311" s="39" t="s">
        <v>627</v>
      </c>
      <c r="E2311" s="39" t="s">
        <v>632</v>
      </c>
      <c r="F2311">
        <v>7</v>
      </c>
    </row>
    <row r="2312" spans="1:6">
      <c r="A2312">
        <v>1990</v>
      </c>
      <c r="B2312" s="39" t="s">
        <v>618</v>
      </c>
      <c r="C2312" s="39" t="s">
        <v>567</v>
      </c>
      <c r="D2312" s="39" t="s">
        <v>627</v>
      </c>
      <c r="E2312" s="39" t="s">
        <v>632</v>
      </c>
      <c r="F2312">
        <v>7</v>
      </c>
    </row>
    <row r="2313" spans="1:6">
      <c r="A2313">
        <v>1991</v>
      </c>
      <c r="B2313" s="39" t="s">
        <v>618</v>
      </c>
      <c r="C2313" s="39" t="s">
        <v>567</v>
      </c>
      <c r="D2313" s="39" t="s">
        <v>627</v>
      </c>
      <c r="E2313" s="39" t="s">
        <v>632</v>
      </c>
      <c r="F2313">
        <v>7</v>
      </c>
    </row>
    <row r="2314" spans="1:6">
      <c r="A2314">
        <v>1992</v>
      </c>
      <c r="B2314" s="39" t="s">
        <v>618</v>
      </c>
      <c r="C2314" s="39" t="s">
        <v>567</v>
      </c>
      <c r="D2314" s="39" t="s">
        <v>627</v>
      </c>
      <c r="E2314" s="39" t="s">
        <v>633</v>
      </c>
      <c r="F2314">
        <v>11</v>
      </c>
    </row>
    <row r="2315" spans="1:6">
      <c r="A2315">
        <v>1993</v>
      </c>
      <c r="B2315" s="39" t="s">
        <v>618</v>
      </c>
      <c r="C2315" s="39" t="s">
        <v>567</v>
      </c>
      <c r="D2315" s="39" t="s">
        <v>627</v>
      </c>
      <c r="E2315" s="39" t="s">
        <v>633</v>
      </c>
      <c r="F2315">
        <v>11</v>
      </c>
    </row>
    <row r="2316" spans="1:6">
      <c r="A2316">
        <v>1994</v>
      </c>
      <c r="B2316" s="39" t="s">
        <v>618</v>
      </c>
      <c r="C2316" s="39" t="s">
        <v>567</v>
      </c>
      <c r="D2316" s="39" t="s">
        <v>627</v>
      </c>
      <c r="E2316" s="39" t="s">
        <v>633</v>
      </c>
      <c r="F2316">
        <v>11</v>
      </c>
    </row>
    <row r="2317" spans="1:6">
      <c r="A2317">
        <v>1995</v>
      </c>
      <c r="B2317" s="39" t="s">
        <v>618</v>
      </c>
      <c r="C2317" s="39" t="s">
        <v>567</v>
      </c>
      <c r="D2317" s="39" t="s">
        <v>627</v>
      </c>
      <c r="E2317" s="39" t="s">
        <v>633</v>
      </c>
      <c r="F2317">
        <v>11</v>
      </c>
    </row>
    <row r="2318" spans="1:6">
      <c r="A2318">
        <v>1996</v>
      </c>
      <c r="B2318" s="39" t="s">
        <v>618</v>
      </c>
      <c r="C2318" s="39" t="s">
        <v>567</v>
      </c>
      <c r="D2318" s="39" t="s">
        <v>627</v>
      </c>
      <c r="E2318" s="39" t="s">
        <v>633</v>
      </c>
      <c r="F2318">
        <v>11</v>
      </c>
    </row>
    <row r="2319" spans="1:6">
      <c r="A2319">
        <v>1997</v>
      </c>
      <c r="B2319" s="39" t="s">
        <v>618</v>
      </c>
      <c r="C2319" s="39" t="s">
        <v>567</v>
      </c>
      <c r="D2319" s="39" t="s">
        <v>627</v>
      </c>
      <c r="E2319" s="39" t="s">
        <v>633</v>
      </c>
      <c r="F2319">
        <v>11</v>
      </c>
    </row>
    <row r="2320" spans="1:6">
      <c r="A2320">
        <v>1998</v>
      </c>
      <c r="B2320" s="39" t="s">
        <v>618</v>
      </c>
      <c r="C2320" s="39" t="s">
        <v>567</v>
      </c>
      <c r="D2320" s="39" t="s">
        <v>627</v>
      </c>
      <c r="E2320" s="39" t="s">
        <v>633</v>
      </c>
      <c r="F2320">
        <v>11</v>
      </c>
    </row>
    <row r="2321" spans="1:6">
      <c r="A2321">
        <v>1999</v>
      </c>
      <c r="B2321" s="39" t="s">
        <v>618</v>
      </c>
      <c r="C2321" s="39" t="s">
        <v>567</v>
      </c>
      <c r="D2321" s="39" t="s">
        <v>627</v>
      </c>
      <c r="E2321" s="39" t="s">
        <v>633</v>
      </c>
      <c r="F2321">
        <v>11</v>
      </c>
    </row>
    <row r="2322" spans="1:6">
      <c r="A2322">
        <v>2000</v>
      </c>
      <c r="B2322" s="39" t="s">
        <v>618</v>
      </c>
      <c r="C2322" s="39" t="s">
        <v>567</v>
      </c>
      <c r="D2322" s="39" t="s">
        <v>627</v>
      </c>
      <c r="E2322" s="39" t="s">
        <v>634</v>
      </c>
      <c r="F2322">
        <v>6</v>
      </c>
    </row>
    <row r="2323" spans="1:6">
      <c r="A2323">
        <v>1999</v>
      </c>
      <c r="B2323" s="39" t="s">
        <v>618</v>
      </c>
      <c r="C2323" s="39" t="s">
        <v>567</v>
      </c>
      <c r="D2323" s="39" t="s">
        <v>635</v>
      </c>
      <c r="E2323" s="39" t="s">
        <v>633</v>
      </c>
      <c r="F2323">
        <v>11</v>
      </c>
    </row>
    <row r="2324" spans="1:6">
      <c r="A2324">
        <v>2000</v>
      </c>
      <c r="B2324" s="39" t="s">
        <v>618</v>
      </c>
      <c r="C2324" s="39" t="s">
        <v>567</v>
      </c>
      <c r="D2324" s="39" t="s">
        <v>635</v>
      </c>
      <c r="E2324" s="39" t="s">
        <v>634</v>
      </c>
      <c r="F2324">
        <v>6</v>
      </c>
    </row>
    <row r="2325" spans="1:6">
      <c r="A2325">
        <v>1999</v>
      </c>
      <c r="B2325" s="39" t="s">
        <v>618</v>
      </c>
      <c r="C2325" s="39" t="s">
        <v>567</v>
      </c>
      <c r="D2325" s="39" t="s">
        <v>636</v>
      </c>
      <c r="E2325" s="39" t="s">
        <v>633</v>
      </c>
      <c r="F2325">
        <v>11</v>
      </c>
    </row>
    <row r="2326" spans="1:6">
      <c r="A2326">
        <v>2000</v>
      </c>
      <c r="B2326" s="39" t="s">
        <v>618</v>
      </c>
      <c r="C2326" s="39" t="s">
        <v>567</v>
      </c>
      <c r="D2326" s="39" t="s">
        <v>636</v>
      </c>
      <c r="E2326" s="39" t="s">
        <v>634</v>
      </c>
      <c r="F2326">
        <v>6</v>
      </c>
    </row>
    <row r="2327" spans="1:6">
      <c r="A2327">
        <v>1967</v>
      </c>
      <c r="B2327" s="39" t="s">
        <v>637</v>
      </c>
      <c r="C2327" s="39" t="s">
        <v>135</v>
      </c>
      <c r="D2327" s="39" t="s">
        <v>132</v>
      </c>
      <c r="E2327" s="39" t="s">
        <v>638</v>
      </c>
      <c r="F2327">
        <v>1</v>
      </c>
    </row>
    <row r="2328" spans="1:6">
      <c r="A2328">
        <v>1968</v>
      </c>
      <c r="B2328" s="39" t="s">
        <v>637</v>
      </c>
      <c r="C2328" s="39" t="s">
        <v>135</v>
      </c>
      <c r="D2328" s="39" t="s">
        <v>132</v>
      </c>
      <c r="E2328" s="39" t="s">
        <v>638</v>
      </c>
      <c r="F2328">
        <v>1</v>
      </c>
    </row>
    <row r="2329" spans="1:6">
      <c r="A2329">
        <v>1969</v>
      </c>
      <c r="B2329" s="39" t="s">
        <v>637</v>
      </c>
      <c r="C2329" s="39" t="s">
        <v>135</v>
      </c>
      <c r="D2329" s="39" t="s">
        <v>132</v>
      </c>
      <c r="E2329" s="39" t="s">
        <v>638</v>
      </c>
      <c r="F2329">
        <v>1</v>
      </c>
    </row>
    <row r="2330" spans="1:6">
      <c r="A2330">
        <v>1967</v>
      </c>
      <c r="B2330" s="39" t="s">
        <v>637</v>
      </c>
      <c r="C2330" s="39" t="s">
        <v>174</v>
      </c>
      <c r="D2330" s="39" t="s">
        <v>132</v>
      </c>
      <c r="E2330" s="39" t="s">
        <v>638</v>
      </c>
      <c r="F2330">
        <v>1</v>
      </c>
    </row>
    <row r="2331" spans="1:6">
      <c r="A2331">
        <v>1968</v>
      </c>
      <c r="B2331" s="39" t="s">
        <v>637</v>
      </c>
      <c r="C2331" s="39" t="s">
        <v>174</v>
      </c>
      <c r="D2331" s="39" t="s">
        <v>132</v>
      </c>
      <c r="E2331" s="39" t="s">
        <v>638</v>
      </c>
      <c r="F2331">
        <v>1</v>
      </c>
    </row>
    <row r="2332" spans="1:6">
      <c r="A2332">
        <v>1969</v>
      </c>
      <c r="B2332" s="39" t="s">
        <v>637</v>
      </c>
      <c r="C2332" s="39" t="s">
        <v>174</v>
      </c>
      <c r="D2332" s="39" t="s">
        <v>132</v>
      </c>
      <c r="E2332" s="39" t="s">
        <v>638</v>
      </c>
      <c r="F2332">
        <v>1</v>
      </c>
    </row>
    <row r="2333" spans="1:6">
      <c r="A2333">
        <v>1970</v>
      </c>
      <c r="B2333" s="39" t="s">
        <v>637</v>
      </c>
      <c r="C2333" s="39" t="s">
        <v>135</v>
      </c>
      <c r="D2333" s="39" t="s">
        <v>132</v>
      </c>
      <c r="E2333" s="39" t="s">
        <v>638</v>
      </c>
      <c r="F2333">
        <v>1</v>
      </c>
    </row>
    <row r="2334" spans="1:6">
      <c r="A2334">
        <v>1971</v>
      </c>
      <c r="B2334" s="39" t="s">
        <v>637</v>
      </c>
      <c r="C2334" s="39" t="s">
        <v>135</v>
      </c>
      <c r="D2334" s="39" t="s">
        <v>132</v>
      </c>
      <c r="E2334" s="39" t="s">
        <v>638</v>
      </c>
      <c r="F2334">
        <v>1</v>
      </c>
    </row>
    <row r="2335" spans="1:6">
      <c r="A2335">
        <v>1972</v>
      </c>
      <c r="B2335" s="39" t="s">
        <v>637</v>
      </c>
      <c r="C2335" s="39" t="s">
        <v>135</v>
      </c>
      <c r="D2335" s="39" t="s">
        <v>132</v>
      </c>
      <c r="E2335" s="39" t="s">
        <v>638</v>
      </c>
      <c r="F2335">
        <v>1</v>
      </c>
    </row>
    <row r="2336" spans="1:6">
      <c r="A2336">
        <v>1973</v>
      </c>
      <c r="B2336" s="39" t="s">
        <v>637</v>
      </c>
      <c r="C2336" s="39" t="s">
        <v>135</v>
      </c>
      <c r="D2336" s="39" t="s">
        <v>132</v>
      </c>
      <c r="E2336" s="39" t="s">
        <v>638</v>
      </c>
      <c r="F2336">
        <v>1</v>
      </c>
    </row>
    <row r="2337" spans="1:6">
      <c r="A2337">
        <v>1974</v>
      </c>
      <c r="B2337" s="39" t="s">
        <v>637</v>
      </c>
      <c r="C2337" s="39" t="s">
        <v>135</v>
      </c>
      <c r="D2337" s="39" t="s">
        <v>132</v>
      </c>
      <c r="E2337" s="39" t="s">
        <v>638</v>
      </c>
      <c r="F2337">
        <v>1</v>
      </c>
    </row>
    <row r="2338" spans="1:6">
      <c r="A2338">
        <v>1975</v>
      </c>
      <c r="B2338" s="39" t="s">
        <v>637</v>
      </c>
      <c r="C2338" s="39" t="s">
        <v>135</v>
      </c>
      <c r="D2338" s="39" t="s">
        <v>132</v>
      </c>
      <c r="E2338" s="39" t="s">
        <v>638</v>
      </c>
      <c r="F2338">
        <v>1</v>
      </c>
    </row>
    <row r="2339" spans="1:6">
      <c r="A2339">
        <v>1976</v>
      </c>
      <c r="B2339" s="39" t="s">
        <v>637</v>
      </c>
      <c r="C2339" s="39" t="s">
        <v>135</v>
      </c>
      <c r="D2339" s="39" t="s">
        <v>132</v>
      </c>
      <c r="E2339" s="39" t="s">
        <v>638</v>
      </c>
      <c r="F2339">
        <v>1</v>
      </c>
    </row>
    <row r="2340" spans="1:6">
      <c r="A2340">
        <v>1977</v>
      </c>
      <c r="B2340" s="39" t="s">
        <v>637</v>
      </c>
      <c r="C2340" s="39" t="s">
        <v>135</v>
      </c>
      <c r="D2340" s="39" t="s">
        <v>132</v>
      </c>
      <c r="E2340" s="39" t="s">
        <v>638</v>
      </c>
      <c r="F2340">
        <v>1</v>
      </c>
    </row>
    <row r="2341" spans="1:6">
      <c r="A2341">
        <v>1978</v>
      </c>
      <c r="B2341" s="39" t="s">
        <v>637</v>
      </c>
      <c r="C2341" s="39" t="s">
        <v>135</v>
      </c>
      <c r="D2341" s="39" t="s">
        <v>132</v>
      </c>
      <c r="E2341" s="39" t="s">
        <v>638</v>
      </c>
      <c r="F2341">
        <v>1</v>
      </c>
    </row>
    <row r="2342" spans="1:6">
      <c r="A2342">
        <v>1979</v>
      </c>
      <c r="B2342" s="39" t="s">
        <v>637</v>
      </c>
      <c r="C2342" s="39" t="s">
        <v>135</v>
      </c>
      <c r="D2342" s="39" t="s">
        <v>132</v>
      </c>
      <c r="E2342" s="39" t="s">
        <v>638</v>
      </c>
      <c r="F2342">
        <v>1</v>
      </c>
    </row>
    <row r="2343" spans="1:6">
      <c r="A2343">
        <v>1980</v>
      </c>
      <c r="B2343" s="39" t="s">
        <v>637</v>
      </c>
      <c r="C2343" s="39" t="s">
        <v>135</v>
      </c>
      <c r="D2343" s="39" t="s">
        <v>132</v>
      </c>
      <c r="E2343" s="39" t="s">
        <v>638</v>
      </c>
      <c r="F2343">
        <v>1</v>
      </c>
    </row>
    <row r="2344" spans="1:6">
      <c r="A2344">
        <v>1981</v>
      </c>
      <c r="B2344" s="39" t="s">
        <v>637</v>
      </c>
      <c r="C2344" s="39" t="s">
        <v>135</v>
      </c>
      <c r="D2344" s="39" t="s">
        <v>132</v>
      </c>
      <c r="E2344" s="39" t="s">
        <v>638</v>
      </c>
      <c r="F2344">
        <v>1</v>
      </c>
    </row>
    <row r="2345" spans="1:6">
      <c r="A2345">
        <v>1982</v>
      </c>
      <c r="B2345" s="39" t="s">
        <v>637</v>
      </c>
      <c r="C2345" s="39" t="s">
        <v>135</v>
      </c>
      <c r="D2345" s="39" t="s">
        <v>132</v>
      </c>
      <c r="E2345" s="39" t="s">
        <v>638</v>
      </c>
      <c r="F2345">
        <v>1</v>
      </c>
    </row>
    <row r="2346" spans="1:6">
      <c r="A2346">
        <v>1983</v>
      </c>
      <c r="B2346" s="39" t="s">
        <v>637</v>
      </c>
      <c r="C2346" s="39" t="s">
        <v>135</v>
      </c>
      <c r="D2346" s="39" t="s">
        <v>132</v>
      </c>
      <c r="E2346" s="39" t="s">
        <v>638</v>
      </c>
      <c r="F2346">
        <v>1</v>
      </c>
    </row>
    <row r="2347" spans="1:6">
      <c r="A2347">
        <v>1984</v>
      </c>
      <c r="B2347" s="39" t="s">
        <v>637</v>
      </c>
      <c r="C2347" s="39" t="s">
        <v>135</v>
      </c>
      <c r="D2347" s="39" t="s">
        <v>132</v>
      </c>
      <c r="E2347" s="39" t="s">
        <v>638</v>
      </c>
      <c r="F2347">
        <v>1</v>
      </c>
    </row>
    <row r="2348" spans="1:6">
      <c r="A2348">
        <v>1985</v>
      </c>
      <c r="B2348" s="39" t="s">
        <v>637</v>
      </c>
      <c r="C2348" s="39" t="s">
        <v>135</v>
      </c>
      <c r="D2348" s="39" t="s">
        <v>639</v>
      </c>
      <c r="E2348" s="39" t="s">
        <v>638</v>
      </c>
      <c r="F2348">
        <v>1</v>
      </c>
    </row>
    <row r="2349" spans="1:6">
      <c r="A2349">
        <v>1986</v>
      </c>
      <c r="B2349" s="39" t="s">
        <v>637</v>
      </c>
      <c r="C2349" s="39" t="s">
        <v>135</v>
      </c>
      <c r="D2349" s="39" t="s">
        <v>639</v>
      </c>
      <c r="E2349" s="39" t="s">
        <v>638</v>
      </c>
      <c r="F2349">
        <v>1</v>
      </c>
    </row>
    <row r="2350" spans="1:6">
      <c r="A2350">
        <v>1987</v>
      </c>
      <c r="B2350" s="39" t="s">
        <v>637</v>
      </c>
      <c r="C2350" s="39" t="s">
        <v>135</v>
      </c>
      <c r="D2350" s="39" t="s">
        <v>639</v>
      </c>
      <c r="E2350" s="39" t="s">
        <v>638</v>
      </c>
      <c r="F2350">
        <v>1</v>
      </c>
    </row>
    <row r="2351" spans="1:6">
      <c r="A2351">
        <v>1988</v>
      </c>
      <c r="B2351" s="39" t="s">
        <v>637</v>
      </c>
      <c r="C2351" s="39" t="s">
        <v>135</v>
      </c>
      <c r="D2351" s="39" t="s">
        <v>639</v>
      </c>
      <c r="E2351" s="39" t="s">
        <v>638</v>
      </c>
      <c r="F2351">
        <v>1</v>
      </c>
    </row>
    <row r="2352" spans="1:6">
      <c r="A2352">
        <v>1987</v>
      </c>
      <c r="B2352" s="39" t="s">
        <v>637</v>
      </c>
      <c r="C2352" s="39" t="s">
        <v>174</v>
      </c>
      <c r="D2352" s="39" t="s">
        <v>640</v>
      </c>
      <c r="E2352" s="39" t="s">
        <v>638</v>
      </c>
      <c r="F2352">
        <v>1</v>
      </c>
    </row>
    <row r="2353" spans="1:6">
      <c r="A2353">
        <v>1988</v>
      </c>
      <c r="B2353" s="39" t="s">
        <v>637</v>
      </c>
      <c r="C2353" s="39" t="s">
        <v>174</v>
      </c>
      <c r="D2353" s="39" t="s">
        <v>640</v>
      </c>
      <c r="E2353" s="39" t="s">
        <v>638</v>
      </c>
      <c r="F2353">
        <v>1</v>
      </c>
    </row>
    <row r="2354" spans="1:6">
      <c r="A2354">
        <v>1989</v>
      </c>
      <c r="B2354" s="39" t="s">
        <v>637</v>
      </c>
      <c r="C2354" s="39" t="s">
        <v>174</v>
      </c>
      <c r="D2354" s="39" t="s">
        <v>640</v>
      </c>
      <c r="E2354" s="39" t="s">
        <v>638</v>
      </c>
      <c r="F2354">
        <v>1</v>
      </c>
    </row>
    <row r="2355" spans="1:6">
      <c r="A2355">
        <v>1990</v>
      </c>
      <c r="B2355" s="39" t="s">
        <v>637</v>
      </c>
      <c r="C2355" s="39" t="s">
        <v>174</v>
      </c>
      <c r="D2355" s="39" t="s">
        <v>640</v>
      </c>
      <c r="E2355" s="39" t="s">
        <v>638</v>
      </c>
      <c r="F2355">
        <v>1</v>
      </c>
    </row>
    <row r="2356" spans="1:6">
      <c r="A2356">
        <v>1989</v>
      </c>
      <c r="B2356" s="39" t="s">
        <v>637</v>
      </c>
      <c r="C2356" s="39" t="s">
        <v>135</v>
      </c>
      <c r="D2356" s="39" t="s">
        <v>639</v>
      </c>
      <c r="E2356" s="39" t="s">
        <v>638</v>
      </c>
      <c r="F2356">
        <v>1</v>
      </c>
    </row>
    <row r="2357" spans="1:6">
      <c r="A2357">
        <v>1990</v>
      </c>
      <c r="B2357" s="39" t="s">
        <v>637</v>
      </c>
      <c r="C2357" s="39" t="s">
        <v>135</v>
      </c>
      <c r="D2357" s="39" t="s">
        <v>639</v>
      </c>
      <c r="E2357" s="39" t="s">
        <v>638</v>
      </c>
      <c r="F2357">
        <v>1</v>
      </c>
    </row>
    <row r="2358" spans="1:6">
      <c r="A2358">
        <v>1991</v>
      </c>
      <c r="B2358" s="39" t="s">
        <v>637</v>
      </c>
      <c r="C2358" s="39" t="s">
        <v>135</v>
      </c>
      <c r="D2358" s="39" t="s">
        <v>641</v>
      </c>
      <c r="E2358" s="39" t="s">
        <v>638</v>
      </c>
      <c r="F2358">
        <v>1</v>
      </c>
    </row>
    <row r="2359" spans="1:6">
      <c r="A2359">
        <v>1991</v>
      </c>
      <c r="B2359" s="39" t="s">
        <v>637</v>
      </c>
      <c r="C2359" s="39" t="s">
        <v>174</v>
      </c>
      <c r="D2359" s="39" t="s">
        <v>132</v>
      </c>
      <c r="E2359" s="39" t="s">
        <v>638</v>
      </c>
      <c r="F2359">
        <v>1</v>
      </c>
    </row>
    <row r="2360" spans="1:6">
      <c r="A2360">
        <v>1992</v>
      </c>
      <c r="B2360" s="39" t="s">
        <v>637</v>
      </c>
      <c r="C2360" s="39" t="s">
        <v>174</v>
      </c>
      <c r="D2360" s="39" t="s">
        <v>132</v>
      </c>
      <c r="E2360" s="39" t="s">
        <v>638</v>
      </c>
      <c r="F2360">
        <v>1</v>
      </c>
    </row>
    <row r="2361" spans="1:6">
      <c r="A2361">
        <v>1992</v>
      </c>
      <c r="B2361" s="39" t="s">
        <v>637</v>
      </c>
      <c r="C2361" s="39" t="s">
        <v>135</v>
      </c>
      <c r="D2361" s="39" t="s">
        <v>132</v>
      </c>
      <c r="E2361" s="39" t="s">
        <v>638</v>
      </c>
      <c r="F2361">
        <v>1</v>
      </c>
    </row>
    <row r="2362" spans="1:6">
      <c r="A2362">
        <v>1993</v>
      </c>
      <c r="B2362" s="39" t="s">
        <v>637</v>
      </c>
      <c r="C2362" s="39" t="s">
        <v>135</v>
      </c>
      <c r="D2362" s="39" t="s">
        <v>132</v>
      </c>
      <c r="E2362" s="39" t="s">
        <v>638</v>
      </c>
      <c r="F2362">
        <v>1</v>
      </c>
    </row>
    <row r="2363" spans="1:6">
      <c r="A2363">
        <v>1994</v>
      </c>
      <c r="B2363" s="39" t="s">
        <v>637</v>
      </c>
      <c r="C2363" s="39" t="s">
        <v>301</v>
      </c>
      <c r="D2363" s="39" t="s">
        <v>132</v>
      </c>
      <c r="E2363" s="39" t="s">
        <v>638</v>
      </c>
      <c r="F2363">
        <v>1</v>
      </c>
    </row>
    <row r="2364" spans="1:6">
      <c r="A2364">
        <v>1995</v>
      </c>
      <c r="B2364" s="39" t="s">
        <v>637</v>
      </c>
      <c r="C2364" s="39" t="s">
        <v>301</v>
      </c>
      <c r="D2364" s="39" t="s">
        <v>132</v>
      </c>
      <c r="E2364" s="39" t="s">
        <v>638</v>
      </c>
      <c r="F2364">
        <v>1</v>
      </c>
    </row>
    <row r="2365" spans="1:6">
      <c r="A2365">
        <v>1996</v>
      </c>
      <c r="B2365" s="39" t="s">
        <v>637</v>
      </c>
      <c r="C2365" s="39" t="s">
        <v>301</v>
      </c>
      <c r="D2365" s="39" t="s">
        <v>132</v>
      </c>
      <c r="E2365" s="39" t="s">
        <v>638</v>
      </c>
      <c r="F2365">
        <v>1</v>
      </c>
    </row>
    <row r="2366" spans="1:6">
      <c r="A2366">
        <v>1997</v>
      </c>
      <c r="B2366" s="39" t="s">
        <v>637</v>
      </c>
      <c r="C2366" s="39" t="s">
        <v>301</v>
      </c>
      <c r="D2366" s="39" t="s">
        <v>132</v>
      </c>
      <c r="E2366" s="39" t="s">
        <v>638</v>
      </c>
      <c r="F2366">
        <v>1</v>
      </c>
    </row>
    <row r="2367" spans="1:6">
      <c r="A2367">
        <v>1995</v>
      </c>
      <c r="B2367" s="39" t="s">
        <v>637</v>
      </c>
      <c r="C2367" s="39" t="s">
        <v>135</v>
      </c>
      <c r="D2367" s="39" t="s">
        <v>641</v>
      </c>
      <c r="E2367" s="39" t="s">
        <v>638</v>
      </c>
      <c r="F2367">
        <v>1</v>
      </c>
    </row>
    <row r="2368" spans="1:6">
      <c r="A2368">
        <v>1996</v>
      </c>
      <c r="B2368" s="39" t="s">
        <v>637</v>
      </c>
      <c r="C2368" s="39" t="s">
        <v>135</v>
      </c>
      <c r="D2368" s="39" t="s">
        <v>641</v>
      </c>
      <c r="E2368" s="39" t="s">
        <v>638</v>
      </c>
      <c r="F2368">
        <v>1</v>
      </c>
    </row>
    <row r="2369" spans="1:6">
      <c r="A2369">
        <v>1997</v>
      </c>
      <c r="B2369" s="39" t="s">
        <v>637</v>
      </c>
      <c r="C2369" s="39" t="s">
        <v>135</v>
      </c>
      <c r="D2369" s="39" t="s">
        <v>641</v>
      </c>
      <c r="E2369" s="39" t="s">
        <v>638</v>
      </c>
      <c r="F2369">
        <v>1</v>
      </c>
    </row>
    <row r="2370" spans="1:6">
      <c r="A2370">
        <v>1998</v>
      </c>
      <c r="B2370" s="39" t="s">
        <v>637</v>
      </c>
      <c r="C2370" s="39" t="s">
        <v>135</v>
      </c>
      <c r="D2370" s="39" t="s">
        <v>132</v>
      </c>
      <c r="E2370" s="39" t="s">
        <v>638</v>
      </c>
      <c r="F2370">
        <v>1</v>
      </c>
    </row>
    <row r="2371" spans="1:6">
      <c r="A2371">
        <v>1998</v>
      </c>
      <c r="B2371" s="39" t="s">
        <v>637</v>
      </c>
      <c r="C2371" s="39" t="s">
        <v>174</v>
      </c>
      <c r="D2371" s="39" t="s">
        <v>132</v>
      </c>
      <c r="E2371" s="39" t="s">
        <v>638</v>
      </c>
      <c r="F2371">
        <v>1</v>
      </c>
    </row>
    <row r="2372" spans="1:6">
      <c r="A2372">
        <v>1999</v>
      </c>
      <c r="B2372" s="39" t="s">
        <v>637</v>
      </c>
      <c r="C2372" s="39" t="s">
        <v>301</v>
      </c>
      <c r="D2372" s="39" t="s">
        <v>132</v>
      </c>
      <c r="E2372" s="39" t="s">
        <v>638</v>
      </c>
      <c r="F2372">
        <v>1</v>
      </c>
    </row>
    <row r="2373" spans="1:6">
      <c r="A2373">
        <v>2000</v>
      </c>
      <c r="B2373" s="39" t="s">
        <v>637</v>
      </c>
      <c r="C2373" s="39" t="s">
        <v>135</v>
      </c>
      <c r="D2373" s="39" t="s">
        <v>132</v>
      </c>
      <c r="E2373" s="39" t="s">
        <v>638</v>
      </c>
      <c r="F2373">
        <v>1</v>
      </c>
    </row>
    <row r="2374" spans="1:6">
      <c r="A2374">
        <v>2001</v>
      </c>
      <c r="B2374" s="39" t="s">
        <v>637</v>
      </c>
      <c r="C2374" s="39" t="s">
        <v>135</v>
      </c>
      <c r="D2374" s="39" t="s">
        <v>132</v>
      </c>
      <c r="E2374" s="39" t="s">
        <v>638</v>
      </c>
      <c r="F2374">
        <v>1</v>
      </c>
    </row>
    <row r="2375" spans="1:6">
      <c r="A2375">
        <v>2002</v>
      </c>
      <c r="B2375" s="39" t="s">
        <v>637</v>
      </c>
      <c r="C2375" s="39" t="s">
        <v>135</v>
      </c>
      <c r="D2375" s="39" t="s">
        <v>132</v>
      </c>
      <c r="E2375" s="39" t="s">
        <v>638</v>
      </c>
      <c r="F2375">
        <v>1</v>
      </c>
    </row>
    <row r="2376" spans="1:6">
      <c r="A2376">
        <v>2000</v>
      </c>
      <c r="B2376" s="39" t="s">
        <v>637</v>
      </c>
      <c r="C2376" s="39" t="s">
        <v>174</v>
      </c>
      <c r="D2376" s="39" t="s">
        <v>132</v>
      </c>
      <c r="E2376" s="39" t="s">
        <v>638</v>
      </c>
      <c r="F2376">
        <v>1</v>
      </c>
    </row>
    <row r="2377" spans="1:6">
      <c r="A2377">
        <v>2001</v>
      </c>
      <c r="B2377" s="39" t="s">
        <v>637</v>
      </c>
      <c r="C2377" s="39" t="s">
        <v>174</v>
      </c>
      <c r="D2377" s="39" t="s">
        <v>132</v>
      </c>
      <c r="E2377" s="39" t="s">
        <v>638</v>
      </c>
      <c r="F2377">
        <v>1</v>
      </c>
    </row>
    <row r="2378" spans="1:6">
      <c r="A2378">
        <v>2002</v>
      </c>
      <c r="B2378" s="39" t="s">
        <v>637</v>
      </c>
      <c r="C2378" s="39" t="s">
        <v>174</v>
      </c>
      <c r="D2378" s="39" t="s">
        <v>132</v>
      </c>
      <c r="E2378" s="39" t="s">
        <v>638</v>
      </c>
      <c r="F2378">
        <v>1</v>
      </c>
    </row>
    <row r="2379" spans="1:6">
      <c r="A2379">
        <v>2010</v>
      </c>
      <c r="B2379" s="39" t="s">
        <v>637</v>
      </c>
      <c r="C2379" s="39" t="s">
        <v>135</v>
      </c>
      <c r="D2379" s="39" t="s">
        <v>132</v>
      </c>
      <c r="E2379" s="39" t="s">
        <v>638</v>
      </c>
      <c r="F2379">
        <v>1</v>
      </c>
    </row>
    <row r="2380" spans="1:6">
      <c r="A2380">
        <v>2011</v>
      </c>
      <c r="B2380" s="39" t="s">
        <v>637</v>
      </c>
      <c r="C2380" s="39" t="s">
        <v>135</v>
      </c>
      <c r="D2380" s="39" t="s">
        <v>132</v>
      </c>
      <c r="E2380" s="39" t="s">
        <v>638</v>
      </c>
      <c r="F2380">
        <v>1</v>
      </c>
    </row>
    <row r="2381" spans="1:6">
      <c r="A2381">
        <v>2012</v>
      </c>
      <c r="B2381" s="39" t="s">
        <v>637</v>
      </c>
      <c r="C2381" s="39" t="s">
        <v>135</v>
      </c>
      <c r="D2381" s="39" t="s">
        <v>132</v>
      </c>
      <c r="E2381" s="39" t="s">
        <v>638</v>
      </c>
      <c r="F2381">
        <v>1</v>
      </c>
    </row>
    <row r="2382" spans="1:6">
      <c r="A2382">
        <v>2013</v>
      </c>
      <c r="B2382" s="39" t="s">
        <v>637</v>
      </c>
      <c r="C2382" s="39" t="s">
        <v>135</v>
      </c>
      <c r="D2382" s="39" t="s">
        <v>132</v>
      </c>
      <c r="E2382" s="39" t="s">
        <v>638</v>
      </c>
      <c r="F2382">
        <v>1</v>
      </c>
    </row>
    <row r="2383" spans="1:6">
      <c r="A2383">
        <v>2011</v>
      </c>
      <c r="B2383" s="39" t="s">
        <v>637</v>
      </c>
      <c r="C2383" s="39" t="s">
        <v>174</v>
      </c>
      <c r="D2383" s="39" t="s">
        <v>132</v>
      </c>
      <c r="E2383" s="39" t="s">
        <v>638</v>
      </c>
      <c r="F2383">
        <v>1</v>
      </c>
    </row>
    <row r="2384" spans="1:6">
      <c r="A2384">
        <v>2012</v>
      </c>
      <c r="B2384" s="39" t="s">
        <v>637</v>
      </c>
      <c r="C2384" s="39" t="s">
        <v>174</v>
      </c>
      <c r="D2384" s="39" t="s">
        <v>132</v>
      </c>
      <c r="E2384" s="39" t="s">
        <v>638</v>
      </c>
      <c r="F2384">
        <v>1</v>
      </c>
    </row>
    <row r="2385" spans="1:6">
      <c r="A2385">
        <v>2013</v>
      </c>
      <c r="B2385" s="39" t="s">
        <v>637</v>
      </c>
      <c r="C2385" s="39" t="s">
        <v>174</v>
      </c>
      <c r="D2385" s="39" t="s">
        <v>132</v>
      </c>
      <c r="E2385" s="39" t="s">
        <v>638</v>
      </c>
      <c r="F2385">
        <v>1</v>
      </c>
    </row>
    <row r="2386" spans="1:6">
      <c r="A2386">
        <v>2014</v>
      </c>
      <c r="B2386" s="39" t="s">
        <v>637</v>
      </c>
      <c r="C2386" s="39" t="s">
        <v>135</v>
      </c>
      <c r="D2386" s="39" t="s">
        <v>132</v>
      </c>
      <c r="E2386" s="39" t="s">
        <v>638</v>
      </c>
      <c r="F2386">
        <v>1</v>
      </c>
    </row>
    <row r="2387" spans="1:6">
      <c r="A2387">
        <v>2015</v>
      </c>
      <c r="B2387" s="39" t="s">
        <v>637</v>
      </c>
      <c r="C2387" s="39" t="s">
        <v>135</v>
      </c>
      <c r="D2387" s="39" t="s">
        <v>132</v>
      </c>
      <c r="E2387" s="39" t="s">
        <v>638</v>
      </c>
      <c r="F2387">
        <v>1</v>
      </c>
    </row>
    <row r="2388" spans="1:6">
      <c r="A2388">
        <v>2014</v>
      </c>
      <c r="B2388" s="39" t="s">
        <v>637</v>
      </c>
      <c r="C2388" s="39" t="s">
        <v>174</v>
      </c>
      <c r="D2388" s="39" t="s">
        <v>132</v>
      </c>
      <c r="E2388" s="39" t="s">
        <v>638</v>
      </c>
      <c r="F2388">
        <v>1</v>
      </c>
    </row>
    <row r="2389" spans="1:6">
      <c r="A2389">
        <v>2015</v>
      </c>
      <c r="B2389" s="39" t="s">
        <v>637</v>
      </c>
      <c r="C2389" s="39" t="s">
        <v>174</v>
      </c>
      <c r="D2389" s="39" t="s">
        <v>132</v>
      </c>
      <c r="E2389" s="39" t="s">
        <v>638</v>
      </c>
      <c r="F2389">
        <v>1</v>
      </c>
    </row>
    <row r="2390" spans="1:6">
      <c r="A2390">
        <v>2016</v>
      </c>
      <c r="B2390" s="39" t="s">
        <v>637</v>
      </c>
      <c r="C2390" s="39" t="s">
        <v>174</v>
      </c>
      <c r="D2390" s="39" t="s">
        <v>132</v>
      </c>
      <c r="E2390" s="39" t="s">
        <v>638</v>
      </c>
      <c r="F2390">
        <v>1</v>
      </c>
    </row>
    <row r="2391" spans="1:6">
      <c r="A2391">
        <v>2017</v>
      </c>
      <c r="B2391" s="39" t="s">
        <v>637</v>
      </c>
      <c r="C2391" s="39" t="s">
        <v>174</v>
      </c>
      <c r="D2391" s="39" t="s">
        <v>132</v>
      </c>
      <c r="E2391" s="39" t="s">
        <v>638</v>
      </c>
      <c r="F2391">
        <v>1</v>
      </c>
    </row>
    <row r="2392" spans="1:6">
      <c r="A2392">
        <v>2018</v>
      </c>
      <c r="B2392" s="39" t="s">
        <v>637</v>
      </c>
      <c r="C2392" s="39" t="s">
        <v>174</v>
      </c>
      <c r="D2392" s="39" t="s">
        <v>132</v>
      </c>
      <c r="E2392" s="39" t="s">
        <v>638</v>
      </c>
      <c r="F2392">
        <v>1</v>
      </c>
    </row>
    <row r="2393" spans="1:6">
      <c r="A2393">
        <v>2019</v>
      </c>
      <c r="B2393" s="39" t="s">
        <v>637</v>
      </c>
      <c r="C2393" s="39" t="s">
        <v>174</v>
      </c>
      <c r="D2393" s="39" t="s">
        <v>132</v>
      </c>
      <c r="E2393" s="39" t="s">
        <v>638</v>
      </c>
      <c r="F2393">
        <v>1</v>
      </c>
    </row>
    <row r="2394" spans="1:6">
      <c r="A2394">
        <v>2020</v>
      </c>
      <c r="B2394" s="39" t="s">
        <v>637</v>
      </c>
      <c r="C2394" s="39" t="s">
        <v>174</v>
      </c>
      <c r="D2394" s="39" t="s">
        <v>132</v>
      </c>
      <c r="E2394" s="39" t="s">
        <v>638</v>
      </c>
      <c r="F2394">
        <v>1</v>
      </c>
    </row>
    <row r="2395" spans="1:6">
      <c r="A2395">
        <v>2021</v>
      </c>
      <c r="B2395" s="39" t="s">
        <v>637</v>
      </c>
      <c r="C2395" s="39" t="s">
        <v>174</v>
      </c>
      <c r="D2395" s="39" t="s">
        <v>132</v>
      </c>
      <c r="E2395" s="39" t="s">
        <v>638</v>
      </c>
      <c r="F2395">
        <v>1</v>
      </c>
    </row>
    <row r="2396" spans="1:6">
      <c r="A2396">
        <v>2022</v>
      </c>
      <c r="B2396" s="39" t="s">
        <v>637</v>
      </c>
      <c r="C2396" s="39" t="s">
        <v>174</v>
      </c>
      <c r="D2396" s="39" t="s">
        <v>132</v>
      </c>
      <c r="E2396" s="39" t="s">
        <v>638</v>
      </c>
      <c r="F2396">
        <v>1</v>
      </c>
    </row>
    <row r="2397" spans="1:6">
      <c r="A2397">
        <v>2023</v>
      </c>
      <c r="B2397" s="39" t="s">
        <v>637</v>
      </c>
      <c r="C2397" s="39" t="s">
        <v>174</v>
      </c>
      <c r="D2397" s="39" t="s">
        <v>132</v>
      </c>
      <c r="E2397" s="39" t="s">
        <v>638</v>
      </c>
      <c r="F2397">
        <v>1</v>
      </c>
    </row>
    <row r="2398" spans="1:6">
      <c r="A2398">
        <v>2024</v>
      </c>
      <c r="B2398" s="39" t="s">
        <v>637</v>
      </c>
      <c r="C2398" s="39" t="s">
        <v>174</v>
      </c>
      <c r="D2398" s="39" t="s">
        <v>132</v>
      </c>
      <c r="E2398" s="39" t="s">
        <v>638</v>
      </c>
      <c r="F2398">
        <v>1</v>
      </c>
    </row>
    <row r="2399" spans="1:6">
      <c r="A2399">
        <v>2016</v>
      </c>
      <c r="B2399" s="39" t="s">
        <v>637</v>
      </c>
      <c r="C2399" s="39" t="s">
        <v>135</v>
      </c>
      <c r="D2399" s="39" t="s">
        <v>132</v>
      </c>
      <c r="E2399" s="39" t="s">
        <v>638</v>
      </c>
      <c r="F2399">
        <v>1</v>
      </c>
    </row>
    <row r="2400" spans="1:6">
      <c r="A2400">
        <v>2017</v>
      </c>
      <c r="B2400" s="39" t="s">
        <v>637</v>
      </c>
      <c r="C2400" s="39" t="s">
        <v>135</v>
      </c>
      <c r="D2400" s="39" t="s">
        <v>132</v>
      </c>
      <c r="E2400" s="39" t="s">
        <v>638</v>
      </c>
      <c r="F2400">
        <v>1</v>
      </c>
    </row>
    <row r="2401" spans="1:6">
      <c r="A2401">
        <v>2018</v>
      </c>
      <c r="B2401" s="39" t="s">
        <v>637</v>
      </c>
      <c r="C2401" s="39" t="s">
        <v>135</v>
      </c>
      <c r="D2401" s="39" t="s">
        <v>132</v>
      </c>
      <c r="E2401" s="39" t="s">
        <v>638</v>
      </c>
      <c r="F2401">
        <v>1</v>
      </c>
    </row>
    <row r="2402" spans="1:6">
      <c r="A2402">
        <v>2019</v>
      </c>
      <c r="B2402" s="39" t="s">
        <v>637</v>
      </c>
      <c r="C2402" s="39" t="s">
        <v>135</v>
      </c>
      <c r="D2402" s="39" t="s">
        <v>132</v>
      </c>
      <c r="E2402" s="39" t="s">
        <v>638</v>
      </c>
      <c r="F2402">
        <v>1</v>
      </c>
    </row>
    <row r="2403" spans="1:6">
      <c r="A2403">
        <v>2020</v>
      </c>
      <c r="B2403" s="39" t="s">
        <v>637</v>
      </c>
      <c r="C2403" s="39" t="s">
        <v>135</v>
      </c>
      <c r="D2403" s="39" t="s">
        <v>132</v>
      </c>
      <c r="E2403" s="39" t="s">
        <v>638</v>
      </c>
      <c r="F2403">
        <v>1</v>
      </c>
    </row>
    <row r="2404" spans="1:6">
      <c r="A2404">
        <v>2021</v>
      </c>
      <c r="B2404" s="39" t="s">
        <v>637</v>
      </c>
      <c r="C2404" s="39" t="s">
        <v>135</v>
      </c>
      <c r="D2404" s="39" t="s">
        <v>132</v>
      </c>
      <c r="E2404" s="39" t="s">
        <v>638</v>
      </c>
      <c r="F2404">
        <v>1</v>
      </c>
    </row>
    <row r="2405" spans="1:6">
      <c r="A2405">
        <v>2022</v>
      </c>
      <c r="B2405" s="39" t="s">
        <v>637</v>
      </c>
      <c r="C2405" s="39" t="s">
        <v>135</v>
      </c>
      <c r="D2405" s="39" t="s">
        <v>132</v>
      </c>
      <c r="E2405" s="39" t="s">
        <v>638</v>
      </c>
      <c r="F2405">
        <v>1</v>
      </c>
    </row>
    <row r="2406" spans="1:6">
      <c r="A2406">
        <v>2023</v>
      </c>
      <c r="B2406" s="39" t="s">
        <v>637</v>
      </c>
      <c r="C2406" s="39" t="s">
        <v>135</v>
      </c>
      <c r="D2406" s="39" t="s">
        <v>132</v>
      </c>
      <c r="E2406" s="39" t="s">
        <v>638</v>
      </c>
      <c r="F2406">
        <v>1</v>
      </c>
    </row>
    <row r="2407" spans="1:6">
      <c r="A2407">
        <v>2024</v>
      </c>
      <c r="B2407" s="39" t="s">
        <v>637</v>
      </c>
      <c r="C2407" s="39" t="s">
        <v>135</v>
      </c>
      <c r="D2407" s="39" t="s">
        <v>132</v>
      </c>
      <c r="E2407" s="39" t="s">
        <v>638</v>
      </c>
      <c r="F2407">
        <v>1</v>
      </c>
    </row>
    <row r="2408" spans="1:6">
      <c r="A2408">
        <v>2017</v>
      </c>
      <c r="B2408" s="39" t="s">
        <v>637</v>
      </c>
      <c r="C2408" s="39" t="s">
        <v>301</v>
      </c>
      <c r="D2408" s="39" t="s">
        <v>642</v>
      </c>
      <c r="E2408" s="39" t="s">
        <v>638</v>
      </c>
      <c r="F2408">
        <v>1</v>
      </c>
    </row>
    <row r="2409" spans="1:6">
      <c r="A2409">
        <v>2018</v>
      </c>
      <c r="B2409" s="39" t="s">
        <v>637</v>
      </c>
      <c r="C2409" s="39" t="s">
        <v>301</v>
      </c>
      <c r="D2409" s="39" t="s">
        <v>642</v>
      </c>
      <c r="E2409" s="39" t="s">
        <v>638</v>
      </c>
      <c r="F2409">
        <v>1</v>
      </c>
    </row>
    <row r="2410" spans="1:6">
      <c r="A2410">
        <v>2017</v>
      </c>
      <c r="B2410" s="39" t="s">
        <v>637</v>
      </c>
      <c r="C2410" s="39" t="s">
        <v>174</v>
      </c>
      <c r="D2410" s="39" t="s">
        <v>642</v>
      </c>
      <c r="E2410" s="39" t="s">
        <v>638</v>
      </c>
      <c r="F2410">
        <v>1</v>
      </c>
    </row>
    <row r="2411" spans="1:6">
      <c r="A2411">
        <v>2018</v>
      </c>
      <c r="B2411" s="39" t="s">
        <v>637</v>
      </c>
      <c r="C2411" s="39" t="s">
        <v>174</v>
      </c>
      <c r="D2411" s="39" t="s">
        <v>642</v>
      </c>
      <c r="E2411" s="39" t="s">
        <v>638</v>
      </c>
      <c r="F2411">
        <v>1</v>
      </c>
    </row>
    <row r="2412" spans="1:6">
      <c r="A2412">
        <v>2019</v>
      </c>
      <c r="B2412" s="39" t="s">
        <v>637</v>
      </c>
      <c r="C2412" s="39" t="s">
        <v>174</v>
      </c>
      <c r="D2412" s="39" t="s">
        <v>642</v>
      </c>
      <c r="E2412" s="39" t="s">
        <v>638</v>
      </c>
      <c r="F2412">
        <v>1</v>
      </c>
    </row>
    <row r="2413" spans="1:6">
      <c r="A2413">
        <v>2019</v>
      </c>
      <c r="B2413" s="39" t="s">
        <v>637</v>
      </c>
      <c r="C2413" s="39" t="s">
        <v>135</v>
      </c>
      <c r="D2413" s="39" t="s">
        <v>642</v>
      </c>
      <c r="E2413" s="39" t="s">
        <v>638</v>
      </c>
      <c r="F2413">
        <v>1</v>
      </c>
    </row>
    <row r="2414" spans="1:6">
      <c r="A2414">
        <v>2020</v>
      </c>
      <c r="B2414" s="39" t="s">
        <v>637</v>
      </c>
      <c r="C2414" s="39" t="s">
        <v>301</v>
      </c>
      <c r="D2414" s="39" t="s">
        <v>642</v>
      </c>
      <c r="E2414" s="39" t="s">
        <v>638</v>
      </c>
      <c r="F2414">
        <v>1</v>
      </c>
    </row>
    <row r="2415" spans="1:6">
      <c r="A2415">
        <v>2021</v>
      </c>
      <c r="B2415" s="39" t="s">
        <v>637</v>
      </c>
      <c r="C2415" s="39" t="s">
        <v>301</v>
      </c>
      <c r="D2415" s="39" t="s">
        <v>642</v>
      </c>
      <c r="E2415" s="39" t="s">
        <v>638</v>
      </c>
      <c r="F2415">
        <v>1</v>
      </c>
    </row>
    <row r="2416" spans="1:6">
      <c r="A2416">
        <v>2022</v>
      </c>
      <c r="B2416" s="39" t="s">
        <v>637</v>
      </c>
      <c r="C2416" s="39" t="s">
        <v>301</v>
      </c>
      <c r="D2416" s="39" t="s">
        <v>642</v>
      </c>
      <c r="E2416" s="39" t="s">
        <v>638</v>
      </c>
      <c r="F2416">
        <v>1</v>
      </c>
    </row>
    <row r="2417" spans="1:6">
      <c r="A2417">
        <v>2023</v>
      </c>
      <c r="B2417" s="39" t="s">
        <v>637</v>
      </c>
      <c r="C2417" s="39" t="s">
        <v>301</v>
      </c>
      <c r="D2417" s="39" t="s">
        <v>642</v>
      </c>
      <c r="E2417" s="39" t="s">
        <v>638</v>
      </c>
      <c r="F2417">
        <v>1</v>
      </c>
    </row>
    <row r="2418" spans="1:6">
      <c r="A2418">
        <v>2024</v>
      </c>
      <c r="B2418" s="39" t="s">
        <v>637</v>
      </c>
      <c r="C2418" s="39" t="s">
        <v>301</v>
      </c>
      <c r="D2418" s="39" t="s">
        <v>642</v>
      </c>
      <c r="E2418" s="39" t="s">
        <v>638</v>
      </c>
      <c r="F2418">
        <v>1</v>
      </c>
    </row>
    <row r="2419" spans="1:6">
      <c r="A2419">
        <v>1966</v>
      </c>
      <c r="B2419" s="39" t="s">
        <v>643</v>
      </c>
      <c r="C2419" s="39" t="s">
        <v>168</v>
      </c>
      <c r="D2419" s="39" t="s">
        <v>132</v>
      </c>
      <c r="E2419" s="39" t="s">
        <v>644</v>
      </c>
      <c r="F2419">
        <v>1</v>
      </c>
    </row>
    <row r="2420" spans="1:6">
      <c r="A2420">
        <v>1967</v>
      </c>
      <c r="B2420" s="39" t="s">
        <v>643</v>
      </c>
      <c r="C2420" s="39" t="s">
        <v>168</v>
      </c>
      <c r="D2420" s="39" t="s">
        <v>132</v>
      </c>
      <c r="E2420" s="39" t="s">
        <v>644</v>
      </c>
      <c r="F2420">
        <v>1</v>
      </c>
    </row>
    <row r="2421" spans="1:6">
      <c r="A2421">
        <v>1966</v>
      </c>
      <c r="B2421" s="39" t="s">
        <v>643</v>
      </c>
      <c r="C2421" s="39" t="s">
        <v>135</v>
      </c>
      <c r="D2421" s="39" t="s">
        <v>132</v>
      </c>
      <c r="E2421" s="39" t="s">
        <v>644</v>
      </c>
      <c r="F2421">
        <v>1</v>
      </c>
    </row>
    <row r="2422" spans="1:6">
      <c r="A2422">
        <v>1967</v>
      </c>
      <c r="B2422" s="39" t="s">
        <v>643</v>
      </c>
      <c r="C2422" s="39" t="s">
        <v>135</v>
      </c>
      <c r="D2422" s="39" t="s">
        <v>132</v>
      </c>
      <c r="E2422" s="39" t="s">
        <v>644</v>
      </c>
      <c r="F2422">
        <v>1</v>
      </c>
    </row>
    <row r="2423" spans="1:6">
      <c r="A2423">
        <v>1966</v>
      </c>
      <c r="B2423" s="39" t="s">
        <v>643</v>
      </c>
      <c r="C2423" s="39" t="s">
        <v>138</v>
      </c>
      <c r="D2423" s="39" t="s">
        <v>132</v>
      </c>
      <c r="E2423" s="39" t="s">
        <v>644</v>
      </c>
      <c r="F2423">
        <v>1</v>
      </c>
    </row>
    <row r="2424" spans="1:6">
      <c r="A2424">
        <v>1967</v>
      </c>
      <c r="B2424" s="39" t="s">
        <v>643</v>
      </c>
      <c r="C2424" s="39" t="s">
        <v>138</v>
      </c>
      <c r="D2424" s="39" t="s">
        <v>132</v>
      </c>
      <c r="E2424" s="39" t="s">
        <v>644</v>
      </c>
      <c r="F2424">
        <v>1</v>
      </c>
    </row>
    <row r="2425" spans="1:6">
      <c r="A2425">
        <v>1968</v>
      </c>
      <c r="B2425" s="39" t="s">
        <v>643</v>
      </c>
      <c r="C2425" s="39" t="s">
        <v>135</v>
      </c>
      <c r="D2425" s="39" t="s">
        <v>132</v>
      </c>
      <c r="E2425" s="39" t="s">
        <v>644</v>
      </c>
      <c r="F2425">
        <v>1</v>
      </c>
    </row>
    <row r="2426" spans="1:6">
      <c r="A2426">
        <v>1968</v>
      </c>
      <c r="B2426" s="39" t="s">
        <v>643</v>
      </c>
      <c r="C2426" s="39" t="s">
        <v>138</v>
      </c>
      <c r="D2426" s="39" t="s">
        <v>132</v>
      </c>
      <c r="E2426" s="39" t="s">
        <v>644</v>
      </c>
      <c r="F2426">
        <v>1</v>
      </c>
    </row>
    <row r="2427" spans="1:6">
      <c r="A2427">
        <v>1968</v>
      </c>
      <c r="B2427" s="39" t="s">
        <v>643</v>
      </c>
      <c r="C2427" s="39" t="s">
        <v>168</v>
      </c>
      <c r="D2427" s="39" t="s">
        <v>132</v>
      </c>
      <c r="E2427" s="39" t="s">
        <v>644</v>
      </c>
      <c r="F2427">
        <v>1</v>
      </c>
    </row>
    <row r="2428" spans="1:6">
      <c r="A2428">
        <v>1969</v>
      </c>
      <c r="B2428" s="39" t="s">
        <v>643</v>
      </c>
      <c r="C2428" s="39" t="s">
        <v>168</v>
      </c>
      <c r="D2428" s="39" t="s">
        <v>132</v>
      </c>
      <c r="E2428" s="39" t="s">
        <v>644</v>
      </c>
      <c r="F2428">
        <v>1</v>
      </c>
    </row>
    <row r="2429" spans="1:6">
      <c r="A2429">
        <v>1970</v>
      </c>
      <c r="B2429" s="39" t="s">
        <v>643</v>
      </c>
      <c r="C2429" s="39" t="s">
        <v>168</v>
      </c>
      <c r="D2429" s="39" t="s">
        <v>132</v>
      </c>
      <c r="E2429" s="39" t="s">
        <v>644</v>
      </c>
      <c r="F2429">
        <v>1</v>
      </c>
    </row>
    <row r="2430" spans="1:6">
      <c r="A2430">
        <v>1969</v>
      </c>
      <c r="B2430" s="39" t="s">
        <v>643</v>
      </c>
      <c r="C2430" s="39" t="s">
        <v>135</v>
      </c>
      <c r="D2430" s="39" t="s">
        <v>132</v>
      </c>
      <c r="E2430" s="39" t="s">
        <v>644</v>
      </c>
      <c r="F2430">
        <v>1</v>
      </c>
    </row>
    <row r="2431" spans="1:6">
      <c r="A2431">
        <v>1970</v>
      </c>
      <c r="B2431" s="39" t="s">
        <v>643</v>
      </c>
      <c r="C2431" s="39" t="s">
        <v>135</v>
      </c>
      <c r="D2431" s="39" t="s">
        <v>132</v>
      </c>
      <c r="E2431" s="39" t="s">
        <v>644</v>
      </c>
      <c r="F2431">
        <v>1</v>
      </c>
    </row>
    <row r="2432" spans="1:6">
      <c r="A2432">
        <v>1969</v>
      </c>
      <c r="B2432" s="39" t="s">
        <v>643</v>
      </c>
      <c r="C2432" s="39" t="s">
        <v>138</v>
      </c>
      <c r="D2432" s="39" t="s">
        <v>132</v>
      </c>
      <c r="E2432" s="39" t="s">
        <v>644</v>
      </c>
      <c r="F2432">
        <v>1</v>
      </c>
    </row>
    <row r="2433" spans="1:6">
      <c r="A2433">
        <v>1970</v>
      </c>
      <c r="B2433" s="39" t="s">
        <v>643</v>
      </c>
      <c r="C2433" s="39" t="s">
        <v>138</v>
      </c>
      <c r="D2433" s="39" t="s">
        <v>132</v>
      </c>
      <c r="E2433" s="39" t="s">
        <v>644</v>
      </c>
      <c r="F2433">
        <v>1</v>
      </c>
    </row>
    <row r="2434" spans="1:6">
      <c r="A2434">
        <v>1971</v>
      </c>
      <c r="B2434" s="39" t="s">
        <v>643</v>
      </c>
      <c r="C2434" s="39" t="s">
        <v>301</v>
      </c>
      <c r="D2434" s="39" t="s">
        <v>132</v>
      </c>
      <c r="E2434" s="39" t="s">
        <v>644</v>
      </c>
      <c r="F2434">
        <v>1</v>
      </c>
    </row>
    <row r="2435" spans="1:6">
      <c r="A2435">
        <v>1972</v>
      </c>
      <c r="B2435" s="39" t="s">
        <v>643</v>
      </c>
      <c r="C2435" s="39" t="s">
        <v>135</v>
      </c>
      <c r="D2435" s="39" t="s">
        <v>132</v>
      </c>
      <c r="E2435" s="39" t="s">
        <v>644</v>
      </c>
      <c r="F2435">
        <v>1</v>
      </c>
    </row>
    <row r="2436" spans="1:6">
      <c r="A2436">
        <v>1972</v>
      </c>
      <c r="B2436" s="39" t="s">
        <v>643</v>
      </c>
      <c r="C2436" s="39" t="s">
        <v>174</v>
      </c>
      <c r="D2436" s="39" t="s">
        <v>132</v>
      </c>
      <c r="E2436" s="39" t="s">
        <v>644</v>
      </c>
      <c r="F2436">
        <v>1</v>
      </c>
    </row>
    <row r="2437" spans="1:6">
      <c r="A2437">
        <v>1973</v>
      </c>
      <c r="B2437" s="39" t="s">
        <v>643</v>
      </c>
      <c r="C2437" s="39" t="s">
        <v>174</v>
      </c>
      <c r="D2437" s="39" t="s">
        <v>132</v>
      </c>
      <c r="E2437" s="39" t="s">
        <v>644</v>
      </c>
      <c r="F2437">
        <v>1</v>
      </c>
    </row>
    <row r="2438" spans="1:6">
      <c r="A2438">
        <v>1974</v>
      </c>
      <c r="B2438" s="39" t="s">
        <v>643</v>
      </c>
      <c r="C2438" s="39" t="s">
        <v>174</v>
      </c>
      <c r="D2438" s="39" t="s">
        <v>132</v>
      </c>
      <c r="E2438" s="39" t="s">
        <v>644</v>
      </c>
      <c r="F2438">
        <v>1</v>
      </c>
    </row>
    <row r="2439" spans="1:6">
      <c r="A2439">
        <v>1973</v>
      </c>
      <c r="B2439" s="39" t="s">
        <v>643</v>
      </c>
      <c r="C2439" s="39" t="s">
        <v>135</v>
      </c>
      <c r="D2439" s="39" t="s">
        <v>132</v>
      </c>
      <c r="E2439" s="39" t="s">
        <v>644</v>
      </c>
      <c r="F2439">
        <v>1</v>
      </c>
    </row>
    <row r="2440" spans="1:6">
      <c r="A2440">
        <v>1974</v>
      </c>
      <c r="B2440" s="39" t="s">
        <v>643</v>
      </c>
      <c r="C2440" s="39" t="s">
        <v>301</v>
      </c>
      <c r="D2440" s="39" t="s">
        <v>132</v>
      </c>
      <c r="E2440" s="39" t="s">
        <v>644</v>
      </c>
      <c r="F2440">
        <v>1</v>
      </c>
    </row>
    <row r="2441" spans="1:6">
      <c r="A2441">
        <v>1975</v>
      </c>
      <c r="B2441" s="39" t="s">
        <v>643</v>
      </c>
      <c r="C2441" s="39" t="s">
        <v>301</v>
      </c>
      <c r="D2441" s="39" t="s">
        <v>132</v>
      </c>
      <c r="E2441" s="39" t="s">
        <v>644</v>
      </c>
      <c r="F2441">
        <v>1</v>
      </c>
    </row>
    <row r="2442" spans="1:6">
      <c r="A2442">
        <v>1976</v>
      </c>
      <c r="B2442" s="39" t="s">
        <v>643</v>
      </c>
      <c r="C2442" s="39" t="s">
        <v>135</v>
      </c>
      <c r="D2442" s="39" t="s">
        <v>132</v>
      </c>
      <c r="E2442" s="39" t="s">
        <v>644</v>
      </c>
      <c r="F2442">
        <v>1</v>
      </c>
    </row>
    <row r="2443" spans="1:6">
      <c r="A2443">
        <v>2012</v>
      </c>
      <c r="B2443" s="39" t="s">
        <v>645</v>
      </c>
      <c r="C2443" s="39" t="s">
        <v>131</v>
      </c>
      <c r="D2443" s="39" t="s">
        <v>132</v>
      </c>
      <c r="E2443" s="39" t="s">
        <v>646</v>
      </c>
      <c r="F2443">
        <v>1</v>
      </c>
    </row>
    <row r="2444" spans="1:6">
      <c r="A2444">
        <v>2013</v>
      </c>
      <c r="B2444" s="39" t="s">
        <v>645</v>
      </c>
      <c r="C2444" s="39" t="s">
        <v>131</v>
      </c>
      <c r="D2444" s="39" t="s">
        <v>132</v>
      </c>
      <c r="E2444" s="39" t="s">
        <v>646</v>
      </c>
      <c r="F2444">
        <v>1</v>
      </c>
    </row>
    <row r="2445" spans="1:6">
      <c r="A2445">
        <v>2014</v>
      </c>
      <c r="B2445" s="39" t="s">
        <v>645</v>
      </c>
      <c r="C2445" s="39" t="s">
        <v>131</v>
      </c>
      <c r="D2445" s="39" t="s">
        <v>132</v>
      </c>
      <c r="E2445" s="39" t="s">
        <v>646</v>
      </c>
      <c r="F2445">
        <v>1</v>
      </c>
    </row>
    <row r="2446" spans="1:6">
      <c r="A2446">
        <v>2015</v>
      </c>
      <c r="B2446" s="39" t="s">
        <v>645</v>
      </c>
      <c r="C2446" s="39" t="s">
        <v>131</v>
      </c>
      <c r="D2446" s="39" t="s">
        <v>132</v>
      </c>
      <c r="E2446" s="39" t="s">
        <v>646</v>
      </c>
      <c r="F2446">
        <v>1</v>
      </c>
    </row>
    <row r="2447" spans="1:6">
      <c r="A2447">
        <v>1982</v>
      </c>
      <c r="B2447" s="39" t="s">
        <v>647</v>
      </c>
      <c r="C2447" s="39" t="s">
        <v>138</v>
      </c>
      <c r="D2447" s="39" t="s">
        <v>132</v>
      </c>
      <c r="E2447" s="39" t="s">
        <v>648</v>
      </c>
      <c r="F2447">
        <v>1</v>
      </c>
    </row>
    <row r="2448" spans="1:6">
      <c r="A2448">
        <v>1983</v>
      </c>
      <c r="B2448" s="39" t="s">
        <v>647</v>
      </c>
      <c r="C2448" s="39" t="s">
        <v>135</v>
      </c>
      <c r="D2448" s="39" t="s">
        <v>132</v>
      </c>
      <c r="E2448" s="39" t="s">
        <v>648</v>
      </c>
      <c r="F2448">
        <v>1</v>
      </c>
    </row>
    <row r="2449" spans="1:6">
      <c r="A2449">
        <v>1983</v>
      </c>
      <c r="B2449" s="39" t="s">
        <v>647</v>
      </c>
      <c r="C2449" s="39" t="s">
        <v>138</v>
      </c>
      <c r="D2449" s="39" t="s">
        <v>132</v>
      </c>
      <c r="E2449" s="39" t="s">
        <v>648</v>
      </c>
      <c r="F2449">
        <v>1</v>
      </c>
    </row>
    <row r="2450" spans="1:6">
      <c r="A2450">
        <v>1983</v>
      </c>
      <c r="B2450" s="39" t="s">
        <v>647</v>
      </c>
      <c r="C2450" s="39" t="s">
        <v>168</v>
      </c>
      <c r="D2450" s="39" t="s">
        <v>132</v>
      </c>
      <c r="E2450" s="39" t="s">
        <v>648</v>
      </c>
      <c r="F2450">
        <v>1</v>
      </c>
    </row>
    <row r="2451" spans="1:6">
      <c r="A2451">
        <v>1984</v>
      </c>
      <c r="B2451" s="39" t="s">
        <v>647</v>
      </c>
      <c r="C2451" s="39" t="s">
        <v>168</v>
      </c>
      <c r="D2451" s="39" t="s">
        <v>132</v>
      </c>
      <c r="E2451" s="39" t="s">
        <v>648</v>
      </c>
      <c r="F2451">
        <v>1</v>
      </c>
    </row>
    <row r="2452" spans="1:6">
      <c r="A2452">
        <v>1985</v>
      </c>
      <c r="B2452" s="39" t="s">
        <v>647</v>
      </c>
      <c r="C2452" s="39" t="s">
        <v>168</v>
      </c>
      <c r="D2452" s="39" t="s">
        <v>132</v>
      </c>
      <c r="E2452" s="39" t="s">
        <v>648</v>
      </c>
      <c r="F2452">
        <v>1</v>
      </c>
    </row>
    <row r="2453" spans="1:6">
      <c r="A2453">
        <v>1986</v>
      </c>
      <c r="B2453" s="39" t="s">
        <v>647</v>
      </c>
      <c r="C2453" s="39" t="s">
        <v>168</v>
      </c>
      <c r="D2453" s="39" t="s">
        <v>132</v>
      </c>
      <c r="E2453" s="39" t="s">
        <v>648</v>
      </c>
      <c r="F2453">
        <v>1</v>
      </c>
    </row>
    <row r="2454" spans="1:6">
      <c r="A2454">
        <v>1984</v>
      </c>
      <c r="B2454" s="39" t="s">
        <v>647</v>
      </c>
      <c r="C2454" s="39" t="s">
        <v>141</v>
      </c>
      <c r="D2454" s="39" t="s">
        <v>132</v>
      </c>
      <c r="E2454" s="39" t="s">
        <v>648</v>
      </c>
      <c r="F2454">
        <v>1</v>
      </c>
    </row>
    <row r="2455" spans="1:6">
      <c r="A2455">
        <v>1984</v>
      </c>
      <c r="B2455" s="39" t="s">
        <v>647</v>
      </c>
      <c r="C2455" s="39" t="s">
        <v>138</v>
      </c>
      <c r="D2455" s="39" t="s">
        <v>132</v>
      </c>
      <c r="E2455" s="39" t="s">
        <v>648</v>
      </c>
      <c r="F2455">
        <v>1</v>
      </c>
    </row>
    <row r="2456" spans="1:6">
      <c r="A2456">
        <v>1985</v>
      </c>
      <c r="B2456" s="39" t="s">
        <v>647</v>
      </c>
      <c r="C2456" s="39" t="s">
        <v>135</v>
      </c>
      <c r="D2456" s="39" t="s">
        <v>132</v>
      </c>
      <c r="E2456" s="39" t="s">
        <v>648</v>
      </c>
      <c r="F2456">
        <v>1</v>
      </c>
    </row>
    <row r="2457" spans="1:6">
      <c r="A2457">
        <v>1985</v>
      </c>
      <c r="B2457" s="39" t="s">
        <v>647</v>
      </c>
      <c r="C2457" s="39" t="s">
        <v>141</v>
      </c>
      <c r="D2457" s="39" t="s">
        <v>132</v>
      </c>
      <c r="E2457" s="39" t="s">
        <v>648</v>
      </c>
      <c r="F2457">
        <v>1</v>
      </c>
    </row>
    <row r="2458" spans="1:6">
      <c r="A2458">
        <v>1986</v>
      </c>
      <c r="B2458" s="39" t="s">
        <v>647</v>
      </c>
      <c r="C2458" s="39" t="s">
        <v>141</v>
      </c>
      <c r="D2458" s="39" t="s">
        <v>132</v>
      </c>
      <c r="E2458" s="39" t="s">
        <v>648</v>
      </c>
      <c r="F2458">
        <v>1</v>
      </c>
    </row>
    <row r="2459" spans="1:6">
      <c r="A2459">
        <v>1987</v>
      </c>
      <c r="B2459" s="39" t="s">
        <v>647</v>
      </c>
      <c r="C2459" s="39" t="s">
        <v>141</v>
      </c>
      <c r="D2459" s="39" t="s">
        <v>132</v>
      </c>
      <c r="E2459" s="39" t="s">
        <v>648</v>
      </c>
      <c r="F2459">
        <v>1</v>
      </c>
    </row>
    <row r="2460" spans="1:6">
      <c r="A2460">
        <v>1986</v>
      </c>
      <c r="B2460" s="39" t="s">
        <v>647</v>
      </c>
      <c r="C2460" s="39" t="s">
        <v>138</v>
      </c>
      <c r="D2460" s="39" t="s">
        <v>132</v>
      </c>
      <c r="E2460" s="39" t="s">
        <v>648</v>
      </c>
      <c r="F2460">
        <v>1</v>
      </c>
    </row>
    <row r="2461" spans="1:6">
      <c r="A2461">
        <v>1987</v>
      </c>
      <c r="B2461" s="39" t="s">
        <v>647</v>
      </c>
      <c r="C2461" s="39" t="s">
        <v>168</v>
      </c>
      <c r="D2461" s="39" t="s">
        <v>132</v>
      </c>
      <c r="E2461" s="39" t="s">
        <v>648</v>
      </c>
      <c r="F2461">
        <v>1</v>
      </c>
    </row>
    <row r="2462" spans="1:6">
      <c r="A2462">
        <v>1987</v>
      </c>
      <c r="B2462" s="39" t="s">
        <v>647</v>
      </c>
      <c r="C2462" s="39" t="s">
        <v>135</v>
      </c>
      <c r="D2462" s="39" t="s">
        <v>132</v>
      </c>
      <c r="E2462" s="39" t="s">
        <v>648</v>
      </c>
      <c r="F2462">
        <v>1</v>
      </c>
    </row>
    <row r="2463" spans="1:6">
      <c r="A2463">
        <v>1988</v>
      </c>
      <c r="B2463" s="39" t="s">
        <v>647</v>
      </c>
      <c r="C2463" s="39" t="s">
        <v>141</v>
      </c>
      <c r="D2463" s="39" t="s">
        <v>132</v>
      </c>
      <c r="E2463" s="39" t="s">
        <v>648</v>
      </c>
      <c r="F2463">
        <v>1</v>
      </c>
    </row>
    <row r="2464" spans="1:6">
      <c r="A2464">
        <v>1988</v>
      </c>
      <c r="B2464" s="39" t="s">
        <v>647</v>
      </c>
      <c r="C2464" s="39" t="s">
        <v>168</v>
      </c>
      <c r="D2464" s="39" t="s">
        <v>132</v>
      </c>
      <c r="E2464" s="39" t="s">
        <v>648</v>
      </c>
      <c r="F2464">
        <v>1</v>
      </c>
    </row>
    <row r="2465" spans="1:6">
      <c r="A2465">
        <v>1988</v>
      </c>
      <c r="B2465" s="39" t="s">
        <v>647</v>
      </c>
      <c r="C2465" s="39" t="s">
        <v>138</v>
      </c>
      <c r="D2465" s="39" t="s">
        <v>132</v>
      </c>
      <c r="E2465" s="39" t="s">
        <v>648</v>
      </c>
      <c r="F2465">
        <v>1</v>
      </c>
    </row>
    <row r="2466" spans="1:6">
      <c r="A2466">
        <v>1989</v>
      </c>
      <c r="B2466" s="39" t="s">
        <v>647</v>
      </c>
      <c r="C2466" s="39" t="s">
        <v>135</v>
      </c>
      <c r="D2466" s="39" t="s">
        <v>132</v>
      </c>
      <c r="E2466" s="39" t="s">
        <v>648</v>
      </c>
      <c r="F2466">
        <v>1</v>
      </c>
    </row>
    <row r="2467" spans="1:6">
      <c r="A2467">
        <v>1990</v>
      </c>
      <c r="B2467" s="39" t="s">
        <v>647</v>
      </c>
      <c r="C2467" s="39" t="s">
        <v>135</v>
      </c>
      <c r="D2467" s="39" t="s">
        <v>132</v>
      </c>
      <c r="E2467" s="39" t="s">
        <v>648</v>
      </c>
      <c r="F2467">
        <v>1</v>
      </c>
    </row>
    <row r="2468" spans="1:6">
      <c r="A2468">
        <v>1990</v>
      </c>
      <c r="B2468" s="39" t="s">
        <v>647</v>
      </c>
      <c r="C2468" s="39" t="s">
        <v>138</v>
      </c>
      <c r="D2468" s="39" t="s">
        <v>132</v>
      </c>
      <c r="E2468" s="39" t="s">
        <v>648</v>
      </c>
      <c r="F2468">
        <v>1</v>
      </c>
    </row>
    <row r="2469" spans="1:6">
      <c r="A2469">
        <v>1991</v>
      </c>
      <c r="B2469" s="39" t="s">
        <v>647</v>
      </c>
      <c r="C2469" s="39" t="s">
        <v>301</v>
      </c>
      <c r="D2469" s="39" t="s">
        <v>132</v>
      </c>
      <c r="E2469" s="39" t="s">
        <v>648</v>
      </c>
      <c r="F2469">
        <v>1</v>
      </c>
    </row>
    <row r="2470" spans="1:6">
      <c r="A2470">
        <v>1992</v>
      </c>
      <c r="B2470" s="39" t="s">
        <v>647</v>
      </c>
      <c r="C2470" s="39" t="s">
        <v>301</v>
      </c>
      <c r="D2470" s="39" t="s">
        <v>132</v>
      </c>
      <c r="E2470" s="39" t="s">
        <v>648</v>
      </c>
      <c r="F2470">
        <v>1</v>
      </c>
    </row>
    <row r="2471" spans="1:6">
      <c r="A2471">
        <v>1993</v>
      </c>
      <c r="B2471" s="39" t="s">
        <v>647</v>
      </c>
      <c r="C2471" s="39" t="s">
        <v>301</v>
      </c>
      <c r="D2471" s="39" t="s">
        <v>132</v>
      </c>
      <c r="E2471" s="39" t="s">
        <v>648</v>
      </c>
      <c r="F2471">
        <v>1</v>
      </c>
    </row>
    <row r="2472" spans="1:6">
      <c r="A2472">
        <v>1994</v>
      </c>
      <c r="B2472" s="39" t="s">
        <v>647</v>
      </c>
      <c r="C2472" s="39" t="s">
        <v>301</v>
      </c>
      <c r="D2472" s="39" t="s">
        <v>132</v>
      </c>
      <c r="E2472" s="39" t="s">
        <v>648</v>
      </c>
      <c r="F2472">
        <v>1</v>
      </c>
    </row>
    <row r="2473" spans="1:6">
      <c r="A2473">
        <v>1992</v>
      </c>
      <c r="B2473" s="39" t="s">
        <v>647</v>
      </c>
      <c r="C2473" s="39" t="s">
        <v>168</v>
      </c>
      <c r="D2473" s="39" t="s">
        <v>132</v>
      </c>
      <c r="E2473" s="39" t="s">
        <v>648</v>
      </c>
      <c r="F2473">
        <v>1</v>
      </c>
    </row>
    <row r="2474" spans="1:6">
      <c r="A2474">
        <v>1993</v>
      </c>
      <c r="B2474" s="39" t="s">
        <v>647</v>
      </c>
      <c r="C2474" s="39" t="s">
        <v>168</v>
      </c>
      <c r="D2474" s="39" t="s">
        <v>132</v>
      </c>
      <c r="E2474" s="39" t="s">
        <v>648</v>
      </c>
      <c r="F2474">
        <v>1</v>
      </c>
    </row>
    <row r="2475" spans="1:6">
      <c r="A2475">
        <v>1994</v>
      </c>
      <c r="B2475" s="39" t="s">
        <v>647</v>
      </c>
      <c r="C2475" s="39" t="s">
        <v>168</v>
      </c>
      <c r="D2475" s="39" t="s">
        <v>132</v>
      </c>
      <c r="E2475" s="39" t="s">
        <v>648</v>
      </c>
      <c r="F2475">
        <v>1</v>
      </c>
    </row>
    <row r="2476" spans="1:6">
      <c r="A2476">
        <v>1993</v>
      </c>
      <c r="B2476" s="39" t="s">
        <v>647</v>
      </c>
      <c r="C2476" s="39" t="s">
        <v>138</v>
      </c>
      <c r="D2476" s="39" t="s">
        <v>132</v>
      </c>
      <c r="E2476" s="39" t="s">
        <v>648</v>
      </c>
      <c r="F2476">
        <v>1</v>
      </c>
    </row>
    <row r="2477" spans="1:6">
      <c r="A2477">
        <v>1994</v>
      </c>
      <c r="B2477" s="39" t="s">
        <v>647</v>
      </c>
      <c r="C2477" s="39" t="s">
        <v>138</v>
      </c>
      <c r="D2477" s="39" t="s">
        <v>132</v>
      </c>
      <c r="E2477" s="39" t="s">
        <v>648</v>
      </c>
      <c r="F2477">
        <v>1</v>
      </c>
    </row>
    <row r="2478" spans="1:6">
      <c r="A2478">
        <v>1995</v>
      </c>
      <c r="B2478" s="39" t="s">
        <v>647</v>
      </c>
      <c r="C2478" s="39" t="s">
        <v>174</v>
      </c>
      <c r="D2478" s="39" t="s">
        <v>132</v>
      </c>
      <c r="E2478" s="39" t="s">
        <v>648</v>
      </c>
      <c r="F2478">
        <v>1</v>
      </c>
    </row>
    <row r="2479" spans="1:6">
      <c r="A2479">
        <v>1995</v>
      </c>
      <c r="B2479" s="39" t="s">
        <v>647</v>
      </c>
      <c r="C2479" s="39" t="s">
        <v>138</v>
      </c>
      <c r="D2479" s="39" t="s">
        <v>132</v>
      </c>
      <c r="E2479" s="39" t="s">
        <v>648</v>
      </c>
      <c r="F2479">
        <v>1</v>
      </c>
    </row>
    <row r="2480" spans="1:6">
      <c r="A2480">
        <v>1996</v>
      </c>
      <c r="B2480" s="39" t="s">
        <v>647</v>
      </c>
      <c r="C2480" s="39" t="s">
        <v>301</v>
      </c>
      <c r="D2480" s="39" t="s">
        <v>132</v>
      </c>
      <c r="E2480" s="39" t="s">
        <v>648</v>
      </c>
      <c r="F2480">
        <v>1</v>
      </c>
    </row>
    <row r="2481" spans="1:6">
      <c r="A2481">
        <v>1996</v>
      </c>
      <c r="B2481" s="39" t="s">
        <v>647</v>
      </c>
      <c r="C2481" s="39" t="s">
        <v>138</v>
      </c>
      <c r="D2481" s="39" t="s">
        <v>132</v>
      </c>
      <c r="E2481" s="39" t="s">
        <v>648</v>
      </c>
      <c r="F2481">
        <v>1</v>
      </c>
    </row>
    <row r="2482" spans="1:6">
      <c r="A2482">
        <v>1997</v>
      </c>
      <c r="B2482" s="39" t="s">
        <v>647</v>
      </c>
      <c r="C2482" s="39" t="s">
        <v>138</v>
      </c>
      <c r="D2482" s="39" t="s">
        <v>132</v>
      </c>
      <c r="E2482" s="39" t="s">
        <v>648</v>
      </c>
      <c r="F2482">
        <v>1</v>
      </c>
    </row>
    <row r="2483" spans="1:6">
      <c r="A2483">
        <v>1997</v>
      </c>
      <c r="B2483" s="39" t="s">
        <v>647</v>
      </c>
      <c r="C2483" s="39" t="s">
        <v>174</v>
      </c>
      <c r="D2483" s="39" t="s">
        <v>132</v>
      </c>
      <c r="E2483" s="39" t="s">
        <v>648</v>
      </c>
      <c r="F2483">
        <v>1</v>
      </c>
    </row>
    <row r="2484" spans="1:6">
      <c r="A2484">
        <v>1998</v>
      </c>
      <c r="B2484" s="39" t="s">
        <v>647</v>
      </c>
      <c r="C2484" s="39" t="s">
        <v>174</v>
      </c>
      <c r="D2484" s="39" t="s">
        <v>132</v>
      </c>
      <c r="E2484" s="39" t="s">
        <v>648</v>
      </c>
      <c r="F2484">
        <v>1</v>
      </c>
    </row>
    <row r="2485" spans="1:6">
      <c r="A2485">
        <v>1998</v>
      </c>
      <c r="B2485" s="39" t="s">
        <v>647</v>
      </c>
      <c r="C2485" s="39" t="s">
        <v>138</v>
      </c>
      <c r="D2485" s="39" t="s">
        <v>132</v>
      </c>
      <c r="E2485" s="39" t="s">
        <v>648</v>
      </c>
      <c r="F2485">
        <v>1</v>
      </c>
    </row>
    <row r="2486" spans="1:6">
      <c r="A2486">
        <v>1999</v>
      </c>
      <c r="B2486" s="39" t="s">
        <v>647</v>
      </c>
      <c r="C2486" s="39" t="s">
        <v>138</v>
      </c>
      <c r="D2486" s="39" t="s">
        <v>132</v>
      </c>
      <c r="E2486" s="39" t="s">
        <v>648</v>
      </c>
      <c r="F2486">
        <v>1</v>
      </c>
    </row>
    <row r="2487" spans="1:6">
      <c r="A2487">
        <v>1999</v>
      </c>
      <c r="B2487" s="39" t="s">
        <v>647</v>
      </c>
      <c r="C2487" s="39" t="s">
        <v>174</v>
      </c>
      <c r="D2487" s="39" t="s">
        <v>132</v>
      </c>
      <c r="E2487" s="39" t="s">
        <v>648</v>
      </c>
      <c r="F2487">
        <v>1</v>
      </c>
    </row>
    <row r="2488" spans="1:6">
      <c r="A2488">
        <v>1999</v>
      </c>
      <c r="B2488" s="39" t="s">
        <v>647</v>
      </c>
      <c r="C2488" s="39" t="s">
        <v>135</v>
      </c>
      <c r="D2488" s="39" t="s">
        <v>132</v>
      </c>
      <c r="E2488" s="39" t="s">
        <v>648</v>
      </c>
      <c r="F2488">
        <v>1</v>
      </c>
    </row>
    <row r="2489" spans="1:6">
      <c r="A2489">
        <v>2000</v>
      </c>
      <c r="B2489" s="39" t="s">
        <v>647</v>
      </c>
      <c r="C2489" s="39" t="s">
        <v>174</v>
      </c>
      <c r="D2489" s="39" t="s">
        <v>132</v>
      </c>
      <c r="E2489" s="39" t="s">
        <v>648</v>
      </c>
      <c r="F2489">
        <v>1</v>
      </c>
    </row>
    <row r="2490" spans="1:6">
      <c r="A2490">
        <v>2001</v>
      </c>
      <c r="B2490" s="39" t="s">
        <v>647</v>
      </c>
      <c r="C2490" s="39" t="s">
        <v>174</v>
      </c>
      <c r="D2490" s="39" t="s">
        <v>132</v>
      </c>
      <c r="E2490" s="39" t="s">
        <v>648</v>
      </c>
      <c r="F2490">
        <v>1</v>
      </c>
    </row>
    <row r="2491" spans="1:6">
      <c r="A2491">
        <v>2002</v>
      </c>
      <c r="B2491" s="39" t="s">
        <v>647</v>
      </c>
      <c r="C2491" s="39" t="s">
        <v>174</v>
      </c>
      <c r="D2491" s="39" t="s">
        <v>132</v>
      </c>
      <c r="E2491" s="39" t="s">
        <v>648</v>
      </c>
      <c r="F2491">
        <v>1</v>
      </c>
    </row>
    <row r="2492" spans="1:6">
      <c r="A2492">
        <v>2000</v>
      </c>
      <c r="B2492" s="39" t="s">
        <v>647</v>
      </c>
      <c r="C2492" s="39" t="s">
        <v>138</v>
      </c>
      <c r="D2492" s="39" t="s">
        <v>132</v>
      </c>
      <c r="E2492" s="39" t="s">
        <v>648</v>
      </c>
      <c r="F2492">
        <v>1</v>
      </c>
    </row>
    <row r="2493" spans="1:6">
      <c r="A2493">
        <v>2001</v>
      </c>
      <c r="B2493" s="39" t="s">
        <v>647</v>
      </c>
      <c r="C2493" s="39" t="s">
        <v>138</v>
      </c>
      <c r="D2493" s="39" t="s">
        <v>132</v>
      </c>
      <c r="E2493" s="39" t="s">
        <v>648</v>
      </c>
      <c r="F2493">
        <v>1</v>
      </c>
    </row>
    <row r="2494" spans="1:6">
      <c r="A2494">
        <v>2002</v>
      </c>
      <c r="B2494" s="39" t="s">
        <v>647</v>
      </c>
      <c r="C2494" s="39" t="s">
        <v>138</v>
      </c>
      <c r="D2494" s="39" t="s">
        <v>132</v>
      </c>
      <c r="E2494" s="39" t="s">
        <v>648</v>
      </c>
      <c r="F2494">
        <v>1</v>
      </c>
    </row>
    <row r="2495" spans="1:6">
      <c r="A2495">
        <v>2003</v>
      </c>
      <c r="B2495" s="39" t="s">
        <v>647</v>
      </c>
      <c r="C2495" s="39" t="s">
        <v>138</v>
      </c>
      <c r="D2495" s="39" t="s">
        <v>132</v>
      </c>
      <c r="E2495" s="39" t="s">
        <v>648</v>
      </c>
      <c r="F2495">
        <v>1</v>
      </c>
    </row>
    <row r="2496" spans="1:6">
      <c r="A2496">
        <v>2004</v>
      </c>
      <c r="B2496" s="39" t="s">
        <v>647</v>
      </c>
      <c r="C2496" s="39" t="s">
        <v>138</v>
      </c>
      <c r="D2496" s="39" t="s">
        <v>132</v>
      </c>
      <c r="E2496" s="39" t="s">
        <v>648</v>
      </c>
      <c r="F2496">
        <v>1</v>
      </c>
    </row>
    <row r="2497" spans="1:6">
      <c r="A2497">
        <v>2000</v>
      </c>
      <c r="B2497" s="39" t="s">
        <v>647</v>
      </c>
      <c r="C2497" s="39" t="s">
        <v>135</v>
      </c>
      <c r="D2497" s="39" t="s">
        <v>132</v>
      </c>
      <c r="E2497" s="39" t="s">
        <v>648</v>
      </c>
      <c r="F2497">
        <v>1</v>
      </c>
    </row>
    <row r="2498" spans="1:6">
      <c r="A2498">
        <v>2001</v>
      </c>
      <c r="B2498" s="39" t="s">
        <v>647</v>
      </c>
      <c r="C2498" s="39" t="s">
        <v>135</v>
      </c>
      <c r="D2498" s="39" t="s">
        <v>132</v>
      </c>
      <c r="E2498" s="39" t="s">
        <v>648</v>
      </c>
      <c r="F2498">
        <v>1</v>
      </c>
    </row>
    <row r="2499" spans="1:6">
      <c r="A2499">
        <v>2002</v>
      </c>
      <c r="B2499" s="39" t="s">
        <v>647</v>
      </c>
      <c r="C2499" s="39" t="s">
        <v>135</v>
      </c>
      <c r="D2499" s="39" t="s">
        <v>132</v>
      </c>
      <c r="E2499" s="39" t="s">
        <v>648</v>
      </c>
      <c r="F2499">
        <v>1</v>
      </c>
    </row>
    <row r="2500" spans="1:6">
      <c r="A2500">
        <v>2003</v>
      </c>
      <c r="B2500" s="39" t="s">
        <v>647</v>
      </c>
      <c r="C2500" s="39" t="s">
        <v>135</v>
      </c>
      <c r="D2500" s="39" t="s">
        <v>132</v>
      </c>
      <c r="E2500" s="39" t="s">
        <v>648</v>
      </c>
      <c r="F2500">
        <v>1</v>
      </c>
    </row>
    <row r="2501" spans="1:6">
      <c r="A2501">
        <v>2004</v>
      </c>
      <c r="B2501" s="39" t="s">
        <v>647</v>
      </c>
      <c r="C2501" s="39" t="s">
        <v>135</v>
      </c>
      <c r="D2501" s="39" t="s">
        <v>132</v>
      </c>
      <c r="E2501" s="39" t="s">
        <v>648</v>
      </c>
      <c r="F2501">
        <v>1</v>
      </c>
    </row>
    <row r="2502" spans="1:6">
      <c r="A2502">
        <v>2005</v>
      </c>
      <c r="B2502" s="39" t="s">
        <v>647</v>
      </c>
      <c r="C2502" s="39" t="s">
        <v>135</v>
      </c>
      <c r="D2502" s="39" t="s">
        <v>132</v>
      </c>
      <c r="E2502" s="39" t="s">
        <v>648</v>
      </c>
      <c r="F2502">
        <v>1</v>
      </c>
    </row>
    <row r="2503" spans="1:6">
      <c r="A2503">
        <v>1964</v>
      </c>
      <c r="B2503" s="39" t="s">
        <v>649</v>
      </c>
      <c r="C2503" s="39" t="s">
        <v>168</v>
      </c>
      <c r="D2503" s="39" t="s">
        <v>132</v>
      </c>
      <c r="E2503" s="39" t="s">
        <v>650</v>
      </c>
      <c r="F2503">
        <v>1</v>
      </c>
    </row>
    <row r="2504" spans="1:6">
      <c r="A2504">
        <v>1964</v>
      </c>
      <c r="B2504" s="39" t="s">
        <v>649</v>
      </c>
      <c r="C2504" s="39" t="s">
        <v>174</v>
      </c>
      <c r="D2504" s="39" t="s">
        <v>132</v>
      </c>
      <c r="E2504" s="39" t="s">
        <v>650</v>
      </c>
      <c r="F2504">
        <v>1</v>
      </c>
    </row>
    <row r="2505" spans="1:6">
      <c r="A2505">
        <v>1965</v>
      </c>
      <c r="B2505" s="39" t="s">
        <v>649</v>
      </c>
      <c r="C2505" s="39" t="s">
        <v>174</v>
      </c>
      <c r="D2505" s="39" t="s">
        <v>132</v>
      </c>
      <c r="E2505" s="39" t="s">
        <v>650</v>
      </c>
      <c r="F2505">
        <v>1</v>
      </c>
    </row>
    <row r="2506" spans="1:6">
      <c r="A2506">
        <v>1964</v>
      </c>
      <c r="B2506" s="39" t="s">
        <v>649</v>
      </c>
      <c r="C2506" s="39" t="s">
        <v>135</v>
      </c>
      <c r="D2506" s="39" t="s">
        <v>132</v>
      </c>
      <c r="E2506" s="39" t="s">
        <v>650</v>
      </c>
      <c r="F2506">
        <v>1</v>
      </c>
    </row>
    <row r="2507" spans="1:6">
      <c r="A2507">
        <v>1965</v>
      </c>
      <c r="B2507" s="39" t="s">
        <v>649</v>
      </c>
      <c r="C2507" s="39" t="s">
        <v>135</v>
      </c>
      <c r="D2507" s="39" t="s">
        <v>132</v>
      </c>
      <c r="E2507" s="39" t="s">
        <v>650</v>
      </c>
      <c r="F2507">
        <v>1</v>
      </c>
    </row>
    <row r="2508" spans="1:6">
      <c r="A2508">
        <v>1964</v>
      </c>
      <c r="B2508" s="39" t="s">
        <v>649</v>
      </c>
      <c r="C2508" s="39" t="s">
        <v>138</v>
      </c>
      <c r="D2508" s="39" t="s">
        <v>132</v>
      </c>
      <c r="E2508" s="39" t="s">
        <v>650</v>
      </c>
      <c r="F2508">
        <v>1</v>
      </c>
    </row>
    <row r="2509" spans="1:6">
      <c r="A2509">
        <v>1965</v>
      </c>
      <c r="B2509" s="39" t="s">
        <v>649</v>
      </c>
      <c r="C2509" s="39" t="s">
        <v>138</v>
      </c>
      <c r="D2509" s="39" t="s">
        <v>132</v>
      </c>
      <c r="E2509" s="39" t="s">
        <v>650</v>
      </c>
      <c r="F2509">
        <v>1</v>
      </c>
    </row>
    <row r="2510" spans="1:6">
      <c r="A2510">
        <v>1966</v>
      </c>
      <c r="B2510" s="39" t="s">
        <v>649</v>
      </c>
      <c r="C2510" s="39" t="s">
        <v>174</v>
      </c>
      <c r="D2510" s="39" t="s">
        <v>132</v>
      </c>
      <c r="E2510" s="39" t="s">
        <v>650</v>
      </c>
      <c r="F2510">
        <v>1</v>
      </c>
    </row>
    <row r="2511" spans="1:6">
      <c r="A2511">
        <v>1966</v>
      </c>
      <c r="B2511" s="39" t="s">
        <v>649</v>
      </c>
      <c r="C2511" s="39" t="s">
        <v>135</v>
      </c>
      <c r="D2511" s="39" t="s">
        <v>132</v>
      </c>
      <c r="E2511" s="39" t="s">
        <v>650</v>
      </c>
      <c r="F2511">
        <v>1</v>
      </c>
    </row>
    <row r="2512" spans="1:6">
      <c r="A2512">
        <v>1966</v>
      </c>
      <c r="B2512" s="39" t="s">
        <v>649</v>
      </c>
      <c r="C2512" s="39" t="s">
        <v>138</v>
      </c>
      <c r="D2512" s="39" t="s">
        <v>132</v>
      </c>
      <c r="E2512" s="39" t="s">
        <v>650</v>
      </c>
      <c r="F2512">
        <v>1</v>
      </c>
    </row>
    <row r="2513" spans="1:6">
      <c r="A2513">
        <v>1967</v>
      </c>
      <c r="B2513" s="39" t="s">
        <v>649</v>
      </c>
      <c r="C2513" s="39" t="s">
        <v>138</v>
      </c>
      <c r="D2513" s="39" t="s">
        <v>132</v>
      </c>
      <c r="E2513" s="39" t="s">
        <v>650</v>
      </c>
      <c r="F2513">
        <v>1</v>
      </c>
    </row>
    <row r="2514" spans="1:6">
      <c r="A2514">
        <v>1967</v>
      </c>
      <c r="B2514" s="39" t="s">
        <v>649</v>
      </c>
      <c r="C2514" s="39" t="s">
        <v>168</v>
      </c>
      <c r="D2514" s="39" t="s">
        <v>132</v>
      </c>
      <c r="E2514" s="39" t="s">
        <v>650</v>
      </c>
      <c r="F2514">
        <v>1</v>
      </c>
    </row>
    <row r="2515" spans="1:6">
      <c r="A2515">
        <v>1967</v>
      </c>
      <c r="B2515" s="39" t="s">
        <v>649</v>
      </c>
      <c r="C2515" s="39" t="s">
        <v>135</v>
      </c>
      <c r="D2515" s="39" t="s">
        <v>132</v>
      </c>
      <c r="E2515" s="39" t="s">
        <v>650</v>
      </c>
      <c r="F2515">
        <v>1</v>
      </c>
    </row>
    <row r="2516" spans="1:6">
      <c r="A2516">
        <v>1968</v>
      </c>
      <c r="B2516" s="39" t="s">
        <v>649</v>
      </c>
      <c r="C2516" s="39" t="s">
        <v>135</v>
      </c>
      <c r="D2516" s="39" t="s">
        <v>132</v>
      </c>
      <c r="E2516" s="39" t="s">
        <v>650</v>
      </c>
      <c r="F2516">
        <v>1</v>
      </c>
    </row>
    <row r="2517" spans="1:6">
      <c r="A2517">
        <v>1968</v>
      </c>
      <c r="B2517" s="39" t="s">
        <v>649</v>
      </c>
      <c r="C2517" s="39" t="s">
        <v>168</v>
      </c>
      <c r="D2517" s="39" t="s">
        <v>132</v>
      </c>
      <c r="E2517" s="39" t="s">
        <v>650</v>
      </c>
      <c r="F2517">
        <v>1</v>
      </c>
    </row>
    <row r="2518" spans="1:6">
      <c r="A2518">
        <v>1969</v>
      </c>
      <c r="B2518" s="39" t="s">
        <v>649</v>
      </c>
      <c r="C2518" s="39" t="s">
        <v>168</v>
      </c>
      <c r="D2518" s="39" t="s">
        <v>132</v>
      </c>
      <c r="E2518" s="39" t="s">
        <v>650</v>
      </c>
      <c r="F2518">
        <v>1</v>
      </c>
    </row>
    <row r="2519" spans="1:6">
      <c r="A2519">
        <v>1970</v>
      </c>
      <c r="B2519" s="39" t="s">
        <v>649</v>
      </c>
      <c r="C2519" s="39" t="s">
        <v>168</v>
      </c>
      <c r="D2519" s="39" t="s">
        <v>132</v>
      </c>
      <c r="E2519" s="39" t="s">
        <v>650</v>
      </c>
      <c r="F2519">
        <v>1</v>
      </c>
    </row>
    <row r="2520" spans="1:6">
      <c r="A2520">
        <v>1971</v>
      </c>
      <c r="B2520" s="39" t="s">
        <v>649</v>
      </c>
      <c r="C2520" s="39" t="s">
        <v>168</v>
      </c>
      <c r="D2520" s="39" t="s">
        <v>132</v>
      </c>
      <c r="E2520" s="39" t="s">
        <v>650</v>
      </c>
      <c r="F2520">
        <v>1</v>
      </c>
    </row>
    <row r="2521" spans="1:6">
      <c r="A2521">
        <v>1972</v>
      </c>
      <c r="B2521" s="39" t="s">
        <v>649</v>
      </c>
      <c r="C2521" s="39" t="s">
        <v>168</v>
      </c>
      <c r="D2521" s="39" t="s">
        <v>132</v>
      </c>
      <c r="E2521" s="39" t="s">
        <v>650</v>
      </c>
      <c r="F2521">
        <v>1</v>
      </c>
    </row>
    <row r="2522" spans="1:6">
      <c r="A2522">
        <v>1968</v>
      </c>
      <c r="B2522" s="39" t="s">
        <v>649</v>
      </c>
      <c r="C2522" s="39" t="s">
        <v>174</v>
      </c>
      <c r="D2522" s="39" t="s">
        <v>132</v>
      </c>
      <c r="E2522" s="39" t="s">
        <v>650</v>
      </c>
      <c r="F2522">
        <v>1</v>
      </c>
    </row>
    <row r="2523" spans="1:6">
      <c r="A2523">
        <v>1969</v>
      </c>
      <c r="B2523" s="39" t="s">
        <v>649</v>
      </c>
      <c r="C2523" s="39" t="s">
        <v>174</v>
      </c>
      <c r="D2523" s="39" t="s">
        <v>132</v>
      </c>
      <c r="E2523" s="39" t="s">
        <v>650</v>
      </c>
      <c r="F2523">
        <v>1</v>
      </c>
    </row>
    <row r="2524" spans="1:6">
      <c r="A2524">
        <v>1970</v>
      </c>
      <c r="B2524" s="39" t="s">
        <v>649</v>
      </c>
      <c r="C2524" s="39" t="s">
        <v>174</v>
      </c>
      <c r="D2524" s="39" t="s">
        <v>132</v>
      </c>
      <c r="E2524" s="39" t="s">
        <v>650</v>
      </c>
      <c r="F2524">
        <v>1</v>
      </c>
    </row>
    <row r="2525" spans="1:6">
      <c r="A2525">
        <v>1971</v>
      </c>
      <c r="B2525" s="39" t="s">
        <v>649</v>
      </c>
      <c r="C2525" s="39" t="s">
        <v>174</v>
      </c>
      <c r="D2525" s="39" t="s">
        <v>132</v>
      </c>
      <c r="E2525" s="39" t="s">
        <v>650</v>
      </c>
      <c r="F2525">
        <v>1</v>
      </c>
    </row>
    <row r="2526" spans="1:6">
      <c r="A2526">
        <v>1972</v>
      </c>
      <c r="B2526" s="39" t="s">
        <v>649</v>
      </c>
      <c r="C2526" s="39" t="s">
        <v>174</v>
      </c>
      <c r="D2526" s="39" t="s">
        <v>132</v>
      </c>
      <c r="E2526" s="39" t="s">
        <v>650</v>
      </c>
      <c r="F2526">
        <v>1</v>
      </c>
    </row>
    <row r="2527" spans="1:6">
      <c r="A2527">
        <v>1968</v>
      </c>
      <c r="B2527" s="39" t="s">
        <v>649</v>
      </c>
      <c r="C2527" s="39" t="s">
        <v>138</v>
      </c>
      <c r="D2527" s="39" t="s">
        <v>132</v>
      </c>
      <c r="E2527" s="39" t="s">
        <v>650</v>
      </c>
      <c r="F2527">
        <v>1</v>
      </c>
    </row>
    <row r="2528" spans="1:6">
      <c r="A2528">
        <v>1969</v>
      </c>
      <c r="B2528" s="39" t="s">
        <v>649</v>
      </c>
      <c r="C2528" s="39" t="s">
        <v>138</v>
      </c>
      <c r="D2528" s="39" t="s">
        <v>132</v>
      </c>
      <c r="E2528" s="39" t="s">
        <v>650</v>
      </c>
      <c r="F2528">
        <v>1</v>
      </c>
    </row>
    <row r="2529" spans="1:6">
      <c r="A2529">
        <v>1970</v>
      </c>
      <c r="B2529" s="39" t="s">
        <v>649</v>
      </c>
      <c r="C2529" s="39" t="s">
        <v>138</v>
      </c>
      <c r="D2529" s="39" t="s">
        <v>132</v>
      </c>
      <c r="E2529" s="39" t="s">
        <v>650</v>
      </c>
      <c r="F2529">
        <v>1</v>
      </c>
    </row>
    <row r="2530" spans="1:6">
      <c r="A2530">
        <v>1971</v>
      </c>
      <c r="B2530" s="39" t="s">
        <v>649</v>
      </c>
      <c r="C2530" s="39" t="s">
        <v>138</v>
      </c>
      <c r="D2530" s="39" t="s">
        <v>132</v>
      </c>
      <c r="E2530" s="39" t="s">
        <v>650</v>
      </c>
      <c r="F2530">
        <v>1</v>
      </c>
    </row>
    <row r="2531" spans="1:6">
      <c r="A2531">
        <v>1972</v>
      </c>
      <c r="B2531" s="39" t="s">
        <v>649</v>
      </c>
      <c r="C2531" s="39" t="s">
        <v>138</v>
      </c>
      <c r="D2531" s="39" t="s">
        <v>132</v>
      </c>
      <c r="E2531" s="39" t="s">
        <v>650</v>
      </c>
      <c r="F2531">
        <v>1</v>
      </c>
    </row>
    <row r="2532" spans="1:6">
      <c r="A2532">
        <v>1971</v>
      </c>
      <c r="B2532" s="39" t="s">
        <v>649</v>
      </c>
      <c r="C2532" s="39" t="s">
        <v>135</v>
      </c>
      <c r="D2532" s="39" t="s">
        <v>132</v>
      </c>
      <c r="E2532" s="39" t="s">
        <v>650</v>
      </c>
      <c r="F2532">
        <v>1</v>
      </c>
    </row>
    <row r="2533" spans="1:6">
      <c r="A2533">
        <v>1973</v>
      </c>
      <c r="B2533" s="39" t="s">
        <v>649</v>
      </c>
      <c r="C2533" s="39" t="s">
        <v>168</v>
      </c>
      <c r="D2533" s="39" t="s">
        <v>132</v>
      </c>
      <c r="E2533" s="39" t="s">
        <v>650</v>
      </c>
      <c r="F2533">
        <v>1</v>
      </c>
    </row>
    <row r="2534" spans="1:6">
      <c r="A2534">
        <v>1974</v>
      </c>
      <c r="B2534" s="39" t="s">
        <v>649</v>
      </c>
      <c r="C2534" s="39" t="s">
        <v>168</v>
      </c>
      <c r="D2534" s="39" t="s">
        <v>132</v>
      </c>
      <c r="E2534" s="39" t="s">
        <v>650</v>
      </c>
      <c r="F2534">
        <v>1</v>
      </c>
    </row>
    <row r="2535" spans="1:6">
      <c r="A2535">
        <v>1975</v>
      </c>
      <c r="B2535" s="39" t="s">
        <v>649</v>
      </c>
      <c r="C2535" s="39" t="s">
        <v>168</v>
      </c>
      <c r="D2535" s="39" t="s">
        <v>132</v>
      </c>
      <c r="E2535" s="39" t="s">
        <v>650</v>
      </c>
      <c r="F2535">
        <v>1</v>
      </c>
    </row>
    <row r="2536" spans="1:6">
      <c r="A2536">
        <v>1976</v>
      </c>
      <c r="B2536" s="39" t="s">
        <v>649</v>
      </c>
      <c r="C2536" s="39" t="s">
        <v>168</v>
      </c>
      <c r="D2536" s="39" t="s">
        <v>132</v>
      </c>
      <c r="E2536" s="39" t="s">
        <v>650</v>
      </c>
      <c r="F2536">
        <v>1</v>
      </c>
    </row>
    <row r="2537" spans="1:6">
      <c r="A2537">
        <v>1977</v>
      </c>
      <c r="B2537" s="39" t="s">
        <v>649</v>
      </c>
      <c r="C2537" s="39" t="s">
        <v>168</v>
      </c>
      <c r="D2537" s="39" t="s">
        <v>132</v>
      </c>
      <c r="E2537" s="39" t="s">
        <v>650</v>
      </c>
      <c r="F2537">
        <v>1</v>
      </c>
    </row>
    <row r="2538" spans="1:6">
      <c r="A2538">
        <v>1973</v>
      </c>
      <c r="B2538" s="39" t="s">
        <v>649</v>
      </c>
      <c r="C2538" s="39" t="s">
        <v>135</v>
      </c>
      <c r="D2538" s="39" t="s">
        <v>132</v>
      </c>
      <c r="E2538" s="39" t="s">
        <v>650</v>
      </c>
      <c r="F2538">
        <v>1</v>
      </c>
    </row>
    <row r="2539" spans="1:6">
      <c r="A2539">
        <v>1974</v>
      </c>
      <c r="B2539" s="39" t="s">
        <v>649</v>
      </c>
      <c r="C2539" s="39" t="s">
        <v>135</v>
      </c>
      <c r="D2539" s="39" t="s">
        <v>132</v>
      </c>
      <c r="E2539" s="39" t="s">
        <v>650</v>
      </c>
      <c r="F2539">
        <v>1</v>
      </c>
    </row>
    <row r="2540" spans="1:6">
      <c r="A2540">
        <v>1975</v>
      </c>
      <c r="B2540" s="39" t="s">
        <v>649</v>
      </c>
      <c r="C2540" s="39" t="s">
        <v>135</v>
      </c>
      <c r="D2540" s="39" t="s">
        <v>132</v>
      </c>
      <c r="E2540" s="39" t="s">
        <v>650</v>
      </c>
      <c r="F2540">
        <v>1</v>
      </c>
    </row>
    <row r="2541" spans="1:6">
      <c r="A2541">
        <v>1976</v>
      </c>
      <c r="B2541" s="39" t="s">
        <v>649</v>
      </c>
      <c r="C2541" s="39" t="s">
        <v>135</v>
      </c>
      <c r="D2541" s="39" t="s">
        <v>132</v>
      </c>
      <c r="E2541" s="39" t="s">
        <v>650</v>
      </c>
      <c r="F2541">
        <v>1</v>
      </c>
    </row>
    <row r="2542" spans="1:6">
      <c r="A2542">
        <v>1977</v>
      </c>
      <c r="B2542" s="39" t="s">
        <v>649</v>
      </c>
      <c r="C2542" s="39" t="s">
        <v>135</v>
      </c>
      <c r="D2542" s="39" t="s">
        <v>132</v>
      </c>
      <c r="E2542" s="39" t="s">
        <v>650</v>
      </c>
      <c r="F2542">
        <v>1</v>
      </c>
    </row>
    <row r="2543" spans="1:6">
      <c r="A2543">
        <v>1973</v>
      </c>
      <c r="B2543" s="39" t="s">
        <v>649</v>
      </c>
      <c r="C2543" s="39" t="s">
        <v>138</v>
      </c>
      <c r="D2543" s="39" t="s">
        <v>132</v>
      </c>
      <c r="E2543" s="39" t="s">
        <v>650</v>
      </c>
      <c r="F2543">
        <v>1</v>
      </c>
    </row>
    <row r="2544" spans="1:6">
      <c r="A2544">
        <v>1974</v>
      </c>
      <c r="B2544" s="39" t="s">
        <v>649</v>
      </c>
      <c r="C2544" s="39" t="s">
        <v>138</v>
      </c>
      <c r="D2544" s="39" t="s">
        <v>132</v>
      </c>
      <c r="E2544" s="39" t="s">
        <v>650</v>
      </c>
      <c r="F2544">
        <v>1</v>
      </c>
    </row>
    <row r="2545" spans="1:6">
      <c r="A2545">
        <v>1975</v>
      </c>
      <c r="B2545" s="39" t="s">
        <v>649</v>
      </c>
      <c r="C2545" s="39" t="s">
        <v>138</v>
      </c>
      <c r="D2545" s="39" t="s">
        <v>132</v>
      </c>
      <c r="E2545" s="39" t="s">
        <v>650</v>
      </c>
      <c r="F2545">
        <v>1</v>
      </c>
    </row>
    <row r="2546" spans="1:6">
      <c r="A2546">
        <v>1976</v>
      </c>
      <c r="B2546" s="39" t="s">
        <v>649</v>
      </c>
      <c r="C2546" s="39" t="s">
        <v>138</v>
      </c>
      <c r="D2546" s="39" t="s">
        <v>132</v>
      </c>
      <c r="E2546" s="39" t="s">
        <v>650</v>
      </c>
      <c r="F2546">
        <v>1</v>
      </c>
    </row>
    <row r="2547" spans="1:6">
      <c r="A2547">
        <v>1977</v>
      </c>
      <c r="B2547" s="39" t="s">
        <v>649</v>
      </c>
      <c r="C2547" s="39" t="s">
        <v>138</v>
      </c>
      <c r="D2547" s="39" t="s">
        <v>132</v>
      </c>
      <c r="E2547" s="39" t="s">
        <v>650</v>
      </c>
      <c r="F2547">
        <v>1</v>
      </c>
    </row>
    <row r="2548" spans="1:6">
      <c r="A2548">
        <v>1974</v>
      </c>
      <c r="B2548" s="39" t="s">
        <v>649</v>
      </c>
      <c r="C2548" s="39" t="s">
        <v>135</v>
      </c>
      <c r="D2548" s="39" t="s">
        <v>651</v>
      </c>
      <c r="E2548" s="39" t="s">
        <v>650</v>
      </c>
      <c r="F2548">
        <v>1</v>
      </c>
    </row>
    <row r="2549" spans="1:6">
      <c r="A2549">
        <v>2015</v>
      </c>
      <c r="B2549" s="39" t="s">
        <v>652</v>
      </c>
      <c r="C2549" s="39" t="s">
        <v>653</v>
      </c>
      <c r="D2549" s="39" t="s">
        <v>132</v>
      </c>
      <c r="E2549" s="39" t="s">
        <v>654</v>
      </c>
      <c r="F2549">
        <v>1</v>
      </c>
    </row>
    <row r="2550" spans="1:6">
      <c r="A2550">
        <v>2016</v>
      </c>
      <c r="B2550" s="39" t="s">
        <v>652</v>
      </c>
      <c r="C2550" s="39" t="s">
        <v>653</v>
      </c>
      <c r="D2550" s="39" t="s">
        <v>132</v>
      </c>
      <c r="E2550" s="39" t="s">
        <v>654</v>
      </c>
      <c r="F2550">
        <v>1</v>
      </c>
    </row>
    <row r="2551" spans="1:6">
      <c r="A2551">
        <v>2017</v>
      </c>
      <c r="B2551" s="39" t="s">
        <v>652</v>
      </c>
      <c r="C2551" s="39" t="s">
        <v>653</v>
      </c>
      <c r="D2551" s="39" t="s">
        <v>132</v>
      </c>
      <c r="E2551" s="39" t="s">
        <v>654</v>
      </c>
      <c r="F2551">
        <v>1</v>
      </c>
    </row>
    <row r="2552" spans="1:6">
      <c r="A2552">
        <v>2018</v>
      </c>
      <c r="B2552" s="39" t="s">
        <v>652</v>
      </c>
      <c r="C2552" s="39" t="s">
        <v>653</v>
      </c>
      <c r="D2552" s="39" t="s">
        <v>132</v>
      </c>
      <c r="E2552" s="39" t="s">
        <v>654</v>
      </c>
      <c r="F2552">
        <v>1</v>
      </c>
    </row>
    <row r="2553" spans="1:6">
      <c r="A2553">
        <v>2005</v>
      </c>
      <c r="B2553" s="39" t="s">
        <v>655</v>
      </c>
      <c r="C2553" s="39" t="s">
        <v>135</v>
      </c>
      <c r="D2553" s="39" t="s">
        <v>132</v>
      </c>
      <c r="E2553" s="39" t="s">
        <v>656</v>
      </c>
      <c r="F2553">
        <v>1</v>
      </c>
    </row>
    <row r="2554" spans="1:6">
      <c r="A2554">
        <v>2006</v>
      </c>
      <c r="B2554" s="39" t="s">
        <v>655</v>
      </c>
      <c r="C2554" s="39" t="s">
        <v>135</v>
      </c>
      <c r="D2554" s="39" t="s">
        <v>132</v>
      </c>
      <c r="E2554" s="39" t="s">
        <v>656</v>
      </c>
      <c r="F2554">
        <v>1</v>
      </c>
    </row>
    <row r="2555" spans="1:6">
      <c r="A2555">
        <v>2007</v>
      </c>
      <c r="B2555" s="39" t="s">
        <v>655</v>
      </c>
      <c r="C2555" s="39" t="s">
        <v>135</v>
      </c>
      <c r="D2555" s="39" t="s">
        <v>132</v>
      </c>
      <c r="E2555" s="39" t="s">
        <v>656</v>
      </c>
      <c r="F2555">
        <v>1</v>
      </c>
    </row>
    <row r="2556" spans="1:6">
      <c r="A2556">
        <v>2008</v>
      </c>
      <c r="B2556" s="39" t="s">
        <v>655</v>
      </c>
      <c r="C2556" s="39" t="s">
        <v>135</v>
      </c>
      <c r="D2556" s="39" t="s">
        <v>132</v>
      </c>
      <c r="E2556" s="39" t="s">
        <v>656</v>
      </c>
      <c r="F2556">
        <v>1</v>
      </c>
    </row>
    <row r="2557" spans="1:6">
      <c r="A2557">
        <v>2009</v>
      </c>
      <c r="B2557" s="39" t="s">
        <v>655</v>
      </c>
      <c r="C2557" s="39" t="s">
        <v>135</v>
      </c>
      <c r="D2557" s="39" t="s">
        <v>132</v>
      </c>
      <c r="E2557" s="39" t="s">
        <v>656</v>
      </c>
      <c r="F2557">
        <v>1</v>
      </c>
    </row>
    <row r="2558" spans="1:6">
      <c r="A2558">
        <v>2010</v>
      </c>
      <c r="B2558" s="39" t="s">
        <v>655</v>
      </c>
      <c r="C2558" s="39" t="s">
        <v>135</v>
      </c>
      <c r="D2558" s="39" t="s">
        <v>132</v>
      </c>
      <c r="E2558" s="39" t="s">
        <v>656</v>
      </c>
      <c r="F2558">
        <v>1</v>
      </c>
    </row>
    <row r="2559" spans="1:6">
      <c r="A2559">
        <v>2005</v>
      </c>
      <c r="B2559" s="39" t="s">
        <v>655</v>
      </c>
      <c r="C2559" s="39" t="s">
        <v>135</v>
      </c>
      <c r="D2559" s="39" t="s">
        <v>657</v>
      </c>
      <c r="E2559" s="39" t="s">
        <v>656</v>
      </c>
      <c r="F2559">
        <v>1</v>
      </c>
    </row>
    <row r="2560" spans="1:6">
      <c r="A2560">
        <v>2006</v>
      </c>
      <c r="B2560" s="39" t="s">
        <v>655</v>
      </c>
      <c r="C2560" s="39" t="s">
        <v>135</v>
      </c>
      <c r="D2560" s="39" t="s">
        <v>657</v>
      </c>
      <c r="E2560" s="39" t="s">
        <v>656</v>
      </c>
      <c r="F2560">
        <v>1</v>
      </c>
    </row>
    <row r="2561" spans="1:6">
      <c r="A2561">
        <v>2007</v>
      </c>
      <c r="B2561" s="39" t="s">
        <v>655</v>
      </c>
      <c r="C2561" s="39" t="s">
        <v>135</v>
      </c>
      <c r="D2561" s="39" t="s">
        <v>657</v>
      </c>
      <c r="E2561" s="39" t="s">
        <v>656</v>
      </c>
      <c r="F2561">
        <v>1</v>
      </c>
    </row>
    <row r="2562" spans="1:6">
      <c r="A2562">
        <v>2008</v>
      </c>
      <c r="B2562" s="39" t="s">
        <v>655</v>
      </c>
      <c r="C2562" s="39" t="s">
        <v>135</v>
      </c>
      <c r="D2562" s="39" t="s">
        <v>657</v>
      </c>
      <c r="E2562" s="39" t="s">
        <v>656</v>
      </c>
      <c r="F2562">
        <v>1</v>
      </c>
    </row>
    <row r="2563" spans="1:6">
      <c r="A2563">
        <v>2009</v>
      </c>
      <c r="B2563" s="39" t="s">
        <v>655</v>
      </c>
      <c r="C2563" s="39" t="s">
        <v>135</v>
      </c>
      <c r="D2563" s="39" t="s">
        <v>657</v>
      </c>
      <c r="E2563" s="39" t="s">
        <v>656</v>
      </c>
      <c r="F2563">
        <v>1</v>
      </c>
    </row>
    <row r="2564" spans="1:6">
      <c r="A2564">
        <v>2010</v>
      </c>
      <c r="B2564" s="39" t="s">
        <v>655</v>
      </c>
      <c r="C2564" s="39" t="s">
        <v>135</v>
      </c>
      <c r="D2564" s="39" t="s">
        <v>657</v>
      </c>
      <c r="E2564" s="39" t="s">
        <v>656</v>
      </c>
      <c r="F2564">
        <v>1</v>
      </c>
    </row>
    <row r="2565" spans="1:6">
      <c r="A2565">
        <v>2005</v>
      </c>
      <c r="B2565" s="39" t="s">
        <v>655</v>
      </c>
      <c r="C2565" s="39" t="s">
        <v>138</v>
      </c>
      <c r="D2565" s="39" t="s">
        <v>132</v>
      </c>
      <c r="E2565" s="39" t="s">
        <v>656</v>
      </c>
      <c r="F2565">
        <v>1</v>
      </c>
    </row>
    <row r="2566" spans="1:6">
      <c r="A2566">
        <v>2006</v>
      </c>
      <c r="B2566" s="39" t="s">
        <v>655</v>
      </c>
      <c r="C2566" s="39" t="s">
        <v>138</v>
      </c>
      <c r="D2566" s="39" t="s">
        <v>132</v>
      </c>
      <c r="E2566" s="39" t="s">
        <v>656</v>
      </c>
      <c r="F2566">
        <v>1</v>
      </c>
    </row>
    <row r="2567" spans="1:6">
      <c r="A2567">
        <v>2007</v>
      </c>
      <c r="B2567" s="39" t="s">
        <v>655</v>
      </c>
      <c r="C2567" s="39" t="s">
        <v>138</v>
      </c>
      <c r="D2567" s="39" t="s">
        <v>132</v>
      </c>
      <c r="E2567" s="39" t="s">
        <v>656</v>
      </c>
      <c r="F2567">
        <v>1</v>
      </c>
    </row>
    <row r="2568" spans="1:6">
      <c r="A2568">
        <v>2008</v>
      </c>
      <c r="B2568" s="39" t="s">
        <v>655</v>
      </c>
      <c r="C2568" s="39" t="s">
        <v>138</v>
      </c>
      <c r="D2568" s="39" t="s">
        <v>132</v>
      </c>
      <c r="E2568" s="39" t="s">
        <v>656</v>
      </c>
      <c r="F2568">
        <v>1</v>
      </c>
    </row>
    <row r="2569" spans="1:6">
      <c r="A2569">
        <v>2009</v>
      </c>
      <c r="B2569" s="39" t="s">
        <v>655</v>
      </c>
      <c r="C2569" s="39" t="s">
        <v>138</v>
      </c>
      <c r="D2569" s="39" t="s">
        <v>132</v>
      </c>
      <c r="E2569" s="39" t="s">
        <v>656</v>
      </c>
      <c r="F2569">
        <v>1</v>
      </c>
    </row>
    <row r="2570" spans="1:6">
      <c r="A2570">
        <v>2010</v>
      </c>
      <c r="B2570" s="39" t="s">
        <v>655</v>
      </c>
      <c r="C2570" s="39" t="s">
        <v>138</v>
      </c>
      <c r="D2570" s="39" t="s">
        <v>132</v>
      </c>
      <c r="E2570" s="39" t="s">
        <v>656</v>
      </c>
      <c r="F2570">
        <v>1</v>
      </c>
    </row>
    <row r="2571" spans="1:6">
      <c r="A2571">
        <v>2004</v>
      </c>
      <c r="B2571" s="39" t="s">
        <v>658</v>
      </c>
      <c r="C2571" s="39" t="s">
        <v>567</v>
      </c>
      <c r="D2571" s="39" t="s">
        <v>132</v>
      </c>
      <c r="E2571" s="39" t="s">
        <v>659</v>
      </c>
      <c r="F2571">
        <v>1</v>
      </c>
    </row>
    <row r="2572" spans="1:6">
      <c r="A2572">
        <v>2005</v>
      </c>
      <c r="B2572" s="39" t="s">
        <v>658</v>
      </c>
      <c r="C2572" s="39" t="s">
        <v>567</v>
      </c>
      <c r="D2572" s="39" t="s">
        <v>132</v>
      </c>
      <c r="E2572" s="39" t="s">
        <v>659</v>
      </c>
      <c r="F2572">
        <v>1</v>
      </c>
    </row>
    <row r="2573" spans="1:6">
      <c r="A2573">
        <v>2006</v>
      </c>
      <c r="B2573" s="39" t="s">
        <v>658</v>
      </c>
      <c r="C2573" s="39" t="s">
        <v>567</v>
      </c>
      <c r="D2573" s="39" t="s">
        <v>132</v>
      </c>
      <c r="E2573" s="39" t="s">
        <v>659</v>
      </c>
      <c r="F2573">
        <v>1</v>
      </c>
    </row>
    <row r="2574" spans="1:6">
      <c r="A2574">
        <v>2007</v>
      </c>
      <c r="B2574" s="39" t="s">
        <v>658</v>
      </c>
      <c r="C2574" s="39" t="s">
        <v>567</v>
      </c>
      <c r="D2574" s="39" t="s">
        <v>132</v>
      </c>
      <c r="E2574" s="39" t="s">
        <v>659</v>
      </c>
      <c r="F2574">
        <v>1</v>
      </c>
    </row>
    <row r="2575" spans="1:6">
      <c r="A2575">
        <v>2008</v>
      </c>
      <c r="B2575" s="39" t="s">
        <v>658</v>
      </c>
      <c r="C2575" s="39" t="s">
        <v>567</v>
      </c>
      <c r="D2575" s="39" t="s">
        <v>132</v>
      </c>
      <c r="E2575" s="39" t="s">
        <v>659</v>
      </c>
      <c r="F2575">
        <v>1</v>
      </c>
    </row>
    <row r="2576" spans="1:6">
      <c r="A2576">
        <v>2009</v>
      </c>
      <c r="B2576" s="39" t="s">
        <v>658</v>
      </c>
      <c r="C2576" s="39" t="s">
        <v>567</v>
      </c>
      <c r="D2576" s="39" t="s">
        <v>132</v>
      </c>
      <c r="E2576" s="39" t="s">
        <v>659</v>
      </c>
      <c r="F2576">
        <v>1</v>
      </c>
    </row>
    <row r="2577" spans="1:6">
      <c r="A2577">
        <v>2010</v>
      </c>
      <c r="B2577" s="39" t="s">
        <v>658</v>
      </c>
      <c r="C2577" s="39" t="s">
        <v>567</v>
      </c>
      <c r="D2577" s="39" t="s">
        <v>132</v>
      </c>
      <c r="E2577" s="39" t="s">
        <v>659</v>
      </c>
      <c r="F2577">
        <v>1</v>
      </c>
    </row>
    <row r="2578" spans="1:6">
      <c r="A2578">
        <v>2011</v>
      </c>
      <c r="B2578" s="39" t="s">
        <v>658</v>
      </c>
      <c r="C2578" s="39" t="s">
        <v>567</v>
      </c>
      <c r="D2578" s="39" t="s">
        <v>132</v>
      </c>
      <c r="E2578" s="39" t="s">
        <v>659</v>
      </c>
      <c r="F2578">
        <v>1</v>
      </c>
    </row>
    <row r="2579" spans="1:6">
      <c r="A2579">
        <v>2012</v>
      </c>
      <c r="B2579" s="39" t="s">
        <v>658</v>
      </c>
      <c r="C2579" s="39" t="s">
        <v>567</v>
      </c>
      <c r="D2579" s="39" t="s">
        <v>132</v>
      </c>
      <c r="E2579" s="39" t="s">
        <v>659</v>
      </c>
      <c r="F2579">
        <v>1</v>
      </c>
    </row>
    <row r="2580" spans="1:6">
      <c r="A2580">
        <v>2015</v>
      </c>
      <c r="B2580" s="39" t="s">
        <v>658</v>
      </c>
      <c r="C2580" s="39" t="s">
        <v>567</v>
      </c>
      <c r="D2580" s="39" t="s">
        <v>132</v>
      </c>
      <c r="E2580" s="39" t="s">
        <v>659</v>
      </c>
      <c r="F2580">
        <v>1</v>
      </c>
    </row>
    <row r="2581" spans="1:6">
      <c r="A2581">
        <v>2016</v>
      </c>
      <c r="B2581" s="39" t="s">
        <v>658</v>
      </c>
      <c r="C2581" s="39" t="s">
        <v>567</v>
      </c>
      <c r="D2581" s="39" t="s">
        <v>132</v>
      </c>
      <c r="E2581" s="39" t="s">
        <v>659</v>
      </c>
      <c r="F2581">
        <v>1</v>
      </c>
    </row>
    <row r="2582" spans="1:6">
      <c r="A2582">
        <v>2017</v>
      </c>
      <c r="B2582" s="39" t="s">
        <v>658</v>
      </c>
      <c r="C2582" s="39" t="s">
        <v>567</v>
      </c>
      <c r="D2582" s="39" t="s">
        <v>132</v>
      </c>
      <c r="E2582" s="39" t="s">
        <v>659</v>
      </c>
      <c r="F2582">
        <v>1</v>
      </c>
    </row>
    <row r="2583" spans="1:6">
      <c r="A2583">
        <v>2018</v>
      </c>
      <c r="B2583" s="39" t="s">
        <v>658</v>
      </c>
      <c r="C2583" s="39" t="s">
        <v>567</v>
      </c>
      <c r="D2583" s="39" t="s">
        <v>132</v>
      </c>
      <c r="E2583" s="39" t="s">
        <v>659</v>
      </c>
      <c r="F2583">
        <v>1</v>
      </c>
    </row>
    <row r="2584" spans="1:6">
      <c r="A2584">
        <v>2019</v>
      </c>
      <c r="B2584" s="39" t="s">
        <v>658</v>
      </c>
      <c r="C2584" s="39" t="s">
        <v>567</v>
      </c>
      <c r="D2584" s="39" t="s">
        <v>132</v>
      </c>
      <c r="E2584" s="39" t="s">
        <v>659</v>
      </c>
      <c r="F2584">
        <v>1</v>
      </c>
    </row>
    <row r="2585" spans="1:6">
      <c r="A2585">
        <v>2020</v>
      </c>
      <c r="B2585" s="39" t="s">
        <v>658</v>
      </c>
      <c r="C2585" s="39" t="s">
        <v>567</v>
      </c>
      <c r="D2585" s="39" t="s">
        <v>132</v>
      </c>
      <c r="E2585" s="39" t="s">
        <v>659</v>
      </c>
      <c r="F2585">
        <v>1</v>
      </c>
    </row>
    <row r="2586" spans="1:6">
      <c r="A2586">
        <v>2021</v>
      </c>
      <c r="B2586" s="39" t="s">
        <v>658</v>
      </c>
      <c r="C2586" s="39" t="s">
        <v>567</v>
      </c>
      <c r="D2586" s="39" t="s">
        <v>132</v>
      </c>
      <c r="E2586" s="39" t="s">
        <v>659</v>
      </c>
      <c r="F2586">
        <v>1</v>
      </c>
    </row>
    <row r="2587" spans="1:6">
      <c r="A2587">
        <v>2022</v>
      </c>
      <c r="B2587" s="39" t="s">
        <v>658</v>
      </c>
      <c r="C2587" s="39" t="s">
        <v>567</v>
      </c>
      <c r="D2587" s="39" t="s">
        <v>132</v>
      </c>
      <c r="E2587" s="39" t="s">
        <v>659</v>
      </c>
      <c r="F2587">
        <v>1</v>
      </c>
    </row>
    <row r="2588" spans="1:6">
      <c r="A2588">
        <v>2017</v>
      </c>
      <c r="B2588" s="39" t="s">
        <v>658</v>
      </c>
      <c r="C2588" s="39" t="s">
        <v>567</v>
      </c>
      <c r="D2588" s="39" t="s">
        <v>660</v>
      </c>
      <c r="E2588" s="39" t="s">
        <v>659</v>
      </c>
      <c r="F2588">
        <v>1</v>
      </c>
    </row>
    <row r="2589" spans="1:6">
      <c r="A2589">
        <v>2018</v>
      </c>
      <c r="B2589" s="39" t="s">
        <v>658</v>
      </c>
      <c r="C2589" s="39" t="s">
        <v>567</v>
      </c>
      <c r="D2589" s="39" t="s">
        <v>660</v>
      </c>
      <c r="E2589" s="39" t="s">
        <v>659</v>
      </c>
      <c r="F2589">
        <v>1</v>
      </c>
    </row>
    <row r="2590" spans="1:6">
      <c r="A2590">
        <v>2019</v>
      </c>
      <c r="B2590" s="39" t="s">
        <v>658</v>
      </c>
      <c r="C2590" s="39" t="s">
        <v>567</v>
      </c>
      <c r="D2590" s="39" t="s">
        <v>660</v>
      </c>
      <c r="E2590" s="39" t="s">
        <v>659</v>
      </c>
      <c r="F2590">
        <v>1</v>
      </c>
    </row>
    <row r="2591" spans="1:6">
      <c r="A2591">
        <v>2020</v>
      </c>
      <c r="B2591" s="39" t="s">
        <v>658</v>
      </c>
      <c r="C2591" s="39" t="s">
        <v>567</v>
      </c>
      <c r="D2591" s="39" t="s">
        <v>660</v>
      </c>
      <c r="E2591" s="39" t="s">
        <v>659</v>
      </c>
      <c r="F2591">
        <v>1</v>
      </c>
    </row>
    <row r="2592" spans="1:6">
      <c r="A2592">
        <v>2021</v>
      </c>
      <c r="B2592" s="39" t="s">
        <v>658</v>
      </c>
      <c r="C2592" s="39" t="s">
        <v>567</v>
      </c>
      <c r="D2592" s="39" t="s">
        <v>660</v>
      </c>
      <c r="E2592" s="39" t="s">
        <v>659</v>
      </c>
      <c r="F2592">
        <v>1</v>
      </c>
    </row>
    <row r="2593" spans="1:6">
      <c r="A2593">
        <v>2022</v>
      </c>
      <c r="B2593" s="39" t="s">
        <v>658</v>
      </c>
      <c r="C2593" s="39" t="s">
        <v>567</v>
      </c>
      <c r="D2593" s="39" t="s">
        <v>660</v>
      </c>
      <c r="E2593" s="39" t="s">
        <v>659</v>
      </c>
      <c r="F2593">
        <v>1</v>
      </c>
    </row>
    <row r="2594" spans="1:6">
      <c r="A2594">
        <v>2023</v>
      </c>
      <c r="B2594" s="39" t="s">
        <v>658</v>
      </c>
      <c r="C2594" s="39" t="s">
        <v>567</v>
      </c>
      <c r="D2594" s="39" t="s">
        <v>132</v>
      </c>
      <c r="E2594" s="39" t="s">
        <v>659</v>
      </c>
      <c r="F2594">
        <v>1</v>
      </c>
    </row>
    <row r="2595" spans="1:6">
      <c r="A2595">
        <v>2024</v>
      </c>
      <c r="B2595" s="39" t="s">
        <v>658</v>
      </c>
      <c r="C2595" s="39" t="s">
        <v>567</v>
      </c>
      <c r="D2595" s="39" t="s">
        <v>132</v>
      </c>
      <c r="E2595" s="39" t="s">
        <v>659</v>
      </c>
      <c r="F2595">
        <v>1</v>
      </c>
    </row>
    <row r="2596" spans="1:6">
      <c r="A2596">
        <v>2025</v>
      </c>
      <c r="B2596" s="39" t="s">
        <v>658</v>
      </c>
      <c r="C2596" s="39" t="s">
        <v>567</v>
      </c>
      <c r="D2596" s="39" t="s">
        <v>132</v>
      </c>
      <c r="E2596" s="39" t="s">
        <v>659</v>
      </c>
      <c r="F2596">
        <v>1</v>
      </c>
    </row>
    <row r="2597" spans="1:6">
      <c r="A2597">
        <v>2026</v>
      </c>
      <c r="B2597" s="39" t="s">
        <v>658</v>
      </c>
      <c r="C2597" s="39" t="s">
        <v>567</v>
      </c>
      <c r="D2597" s="39" t="s">
        <v>132</v>
      </c>
      <c r="E2597" s="39" t="s">
        <v>659</v>
      </c>
      <c r="F2597">
        <v>1</v>
      </c>
    </row>
    <row r="2598" spans="1:6">
      <c r="A2598">
        <v>2023</v>
      </c>
      <c r="B2598" s="39" t="s">
        <v>658</v>
      </c>
      <c r="C2598" s="39" t="s">
        <v>567</v>
      </c>
      <c r="D2598" s="39" t="s">
        <v>660</v>
      </c>
      <c r="E2598" s="39" t="s">
        <v>659</v>
      </c>
      <c r="F2598">
        <v>1</v>
      </c>
    </row>
    <row r="2599" spans="1:6">
      <c r="A2599">
        <v>2024</v>
      </c>
      <c r="B2599" s="39" t="s">
        <v>658</v>
      </c>
      <c r="C2599" s="39" t="s">
        <v>567</v>
      </c>
      <c r="D2599" s="39" t="s">
        <v>660</v>
      </c>
      <c r="E2599" s="39" t="s">
        <v>659</v>
      </c>
      <c r="F2599">
        <v>1</v>
      </c>
    </row>
    <row r="2600" spans="1:6">
      <c r="A2600">
        <v>2025</v>
      </c>
      <c r="B2600" s="39" t="s">
        <v>658</v>
      </c>
      <c r="C2600" s="39" t="s">
        <v>567</v>
      </c>
      <c r="D2600" s="39" t="s">
        <v>660</v>
      </c>
      <c r="E2600" s="39" t="s">
        <v>659</v>
      </c>
      <c r="F2600">
        <v>1</v>
      </c>
    </row>
    <row r="2601" spans="1:6">
      <c r="A2601">
        <v>2026</v>
      </c>
      <c r="B2601" s="39" t="s">
        <v>658</v>
      </c>
      <c r="C2601" s="39" t="s">
        <v>567</v>
      </c>
      <c r="D2601" s="39" t="s">
        <v>660</v>
      </c>
      <c r="E2601" s="39" t="s">
        <v>659</v>
      </c>
      <c r="F2601">
        <v>1</v>
      </c>
    </row>
    <row r="2602" spans="1:6">
      <c r="A2602">
        <v>1987</v>
      </c>
      <c r="B2602" s="39" t="s">
        <v>661</v>
      </c>
      <c r="C2602" s="39" t="s">
        <v>138</v>
      </c>
      <c r="D2602" s="39" t="s">
        <v>132</v>
      </c>
      <c r="E2602" s="39" t="s">
        <v>662</v>
      </c>
      <c r="F2602">
        <v>1</v>
      </c>
    </row>
    <row r="2603" spans="1:6">
      <c r="A2603">
        <v>1988</v>
      </c>
      <c r="B2603" s="39" t="s">
        <v>661</v>
      </c>
      <c r="C2603" s="39" t="s">
        <v>138</v>
      </c>
      <c r="D2603" s="39" t="s">
        <v>132</v>
      </c>
      <c r="E2603" s="39" t="s">
        <v>662</v>
      </c>
      <c r="F2603">
        <v>1</v>
      </c>
    </row>
    <row r="2604" spans="1:6">
      <c r="A2604">
        <v>1989</v>
      </c>
      <c r="B2604" s="39" t="s">
        <v>661</v>
      </c>
      <c r="C2604" s="39" t="s">
        <v>138</v>
      </c>
      <c r="D2604" s="39" t="s">
        <v>132</v>
      </c>
      <c r="E2604" s="39" t="s">
        <v>662</v>
      </c>
      <c r="F2604">
        <v>1</v>
      </c>
    </row>
    <row r="2605" spans="1:6">
      <c r="A2605">
        <v>1990</v>
      </c>
      <c r="B2605" s="39" t="s">
        <v>661</v>
      </c>
      <c r="C2605" s="39" t="s">
        <v>138</v>
      </c>
      <c r="D2605" s="39" t="s">
        <v>132</v>
      </c>
      <c r="E2605" s="39" t="s">
        <v>662</v>
      </c>
      <c r="F2605">
        <v>1</v>
      </c>
    </row>
    <row r="2606" spans="1:6">
      <c r="A2606">
        <v>1991</v>
      </c>
      <c r="B2606" s="39" t="s">
        <v>661</v>
      </c>
      <c r="C2606" s="39" t="s">
        <v>138</v>
      </c>
      <c r="D2606" s="39" t="s">
        <v>132</v>
      </c>
      <c r="E2606" s="39" t="s">
        <v>662</v>
      </c>
      <c r="F2606">
        <v>1</v>
      </c>
    </row>
    <row r="2607" spans="1:6">
      <c r="A2607">
        <v>1992</v>
      </c>
      <c r="B2607" s="39" t="s">
        <v>661</v>
      </c>
      <c r="C2607" s="39" t="s">
        <v>138</v>
      </c>
      <c r="D2607" s="39" t="s">
        <v>132</v>
      </c>
      <c r="E2607" s="39" t="s">
        <v>662</v>
      </c>
      <c r="F2607">
        <v>1</v>
      </c>
    </row>
    <row r="2608" spans="1:6">
      <c r="A2608">
        <v>1993</v>
      </c>
      <c r="B2608" s="39" t="s">
        <v>661</v>
      </c>
      <c r="C2608" s="39" t="s">
        <v>138</v>
      </c>
      <c r="D2608" s="39" t="s">
        <v>132</v>
      </c>
      <c r="E2608" s="39" t="s">
        <v>662</v>
      </c>
      <c r="F2608">
        <v>1</v>
      </c>
    </row>
    <row r="2609" spans="1:6">
      <c r="A2609">
        <v>1994</v>
      </c>
      <c r="B2609" s="39" t="s">
        <v>661</v>
      </c>
      <c r="C2609" s="39" t="s">
        <v>138</v>
      </c>
      <c r="D2609" s="39" t="s">
        <v>132</v>
      </c>
      <c r="E2609" s="39" t="s">
        <v>662</v>
      </c>
      <c r="F2609">
        <v>1</v>
      </c>
    </row>
    <row r="2610" spans="1:6">
      <c r="A2610">
        <v>1995</v>
      </c>
      <c r="B2610" s="39" t="s">
        <v>661</v>
      </c>
      <c r="C2610" s="39" t="s">
        <v>138</v>
      </c>
      <c r="D2610" s="39" t="s">
        <v>132</v>
      </c>
      <c r="E2610" s="39" t="s">
        <v>662</v>
      </c>
      <c r="F2610">
        <v>1</v>
      </c>
    </row>
    <row r="2611" spans="1:6">
      <c r="A2611">
        <v>1996</v>
      </c>
      <c r="B2611" s="39" t="s">
        <v>661</v>
      </c>
      <c r="C2611" s="39" t="s">
        <v>138</v>
      </c>
      <c r="D2611" s="39" t="s">
        <v>132</v>
      </c>
      <c r="E2611" s="39" t="s">
        <v>662</v>
      </c>
      <c r="F2611">
        <v>1</v>
      </c>
    </row>
    <row r="2612" spans="1:6">
      <c r="A2612">
        <v>1953</v>
      </c>
      <c r="B2612" s="39" t="s">
        <v>663</v>
      </c>
      <c r="C2612" s="39" t="s">
        <v>174</v>
      </c>
      <c r="D2612" s="39" t="s">
        <v>132</v>
      </c>
      <c r="E2612" s="39" t="s">
        <v>664</v>
      </c>
      <c r="F2612">
        <v>1</v>
      </c>
    </row>
    <row r="2613" spans="1:6">
      <c r="A2613">
        <v>1954</v>
      </c>
      <c r="B2613" s="39" t="s">
        <v>663</v>
      </c>
      <c r="C2613" s="39" t="s">
        <v>174</v>
      </c>
      <c r="D2613" s="39" t="s">
        <v>132</v>
      </c>
      <c r="E2613" s="39" t="s">
        <v>664</v>
      </c>
      <c r="F2613">
        <v>1</v>
      </c>
    </row>
    <row r="2614" spans="1:6">
      <c r="A2614">
        <v>1955</v>
      </c>
      <c r="B2614" s="39" t="s">
        <v>663</v>
      </c>
      <c r="C2614" s="39" t="s">
        <v>174</v>
      </c>
      <c r="D2614" s="39" t="s">
        <v>132</v>
      </c>
      <c r="E2614" s="39" t="s">
        <v>664</v>
      </c>
      <c r="F2614">
        <v>1</v>
      </c>
    </row>
    <row r="2615" spans="1:6">
      <c r="A2615">
        <v>1956</v>
      </c>
      <c r="B2615" s="39" t="s">
        <v>663</v>
      </c>
      <c r="C2615" s="39" t="s">
        <v>174</v>
      </c>
      <c r="D2615" s="39" t="s">
        <v>132</v>
      </c>
      <c r="E2615" s="39" t="s">
        <v>664</v>
      </c>
      <c r="F2615">
        <v>1</v>
      </c>
    </row>
    <row r="2616" spans="1:6">
      <c r="A2616">
        <v>1957</v>
      </c>
      <c r="B2616" s="39" t="s">
        <v>663</v>
      </c>
      <c r="C2616" s="39" t="s">
        <v>174</v>
      </c>
      <c r="D2616" s="39" t="s">
        <v>132</v>
      </c>
      <c r="E2616" s="39" t="s">
        <v>664</v>
      </c>
      <c r="F2616">
        <v>1</v>
      </c>
    </row>
    <row r="2617" spans="1:6">
      <c r="A2617">
        <v>1958</v>
      </c>
      <c r="B2617" s="39" t="s">
        <v>663</v>
      </c>
      <c r="C2617" s="39" t="s">
        <v>174</v>
      </c>
      <c r="D2617" s="39" t="s">
        <v>132</v>
      </c>
      <c r="E2617" s="39" t="s">
        <v>664</v>
      </c>
      <c r="F2617">
        <v>1</v>
      </c>
    </row>
    <row r="2618" spans="1:6">
      <c r="A2618">
        <v>1959</v>
      </c>
      <c r="B2618" s="39" t="s">
        <v>663</v>
      </c>
      <c r="C2618" s="39" t="s">
        <v>174</v>
      </c>
      <c r="D2618" s="39" t="s">
        <v>132</v>
      </c>
      <c r="E2618" s="39" t="s">
        <v>664</v>
      </c>
      <c r="F2618">
        <v>1</v>
      </c>
    </row>
    <row r="2619" spans="1:6">
      <c r="A2619">
        <v>1960</v>
      </c>
      <c r="B2619" s="39" t="s">
        <v>663</v>
      </c>
      <c r="C2619" s="39" t="s">
        <v>174</v>
      </c>
      <c r="D2619" s="39" t="s">
        <v>132</v>
      </c>
      <c r="E2619" s="39" t="s">
        <v>664</v>
      </c>
      <c r="F2619">
        <v>1</v>
      </c>
    </row>
    <row r="2620" spans="1:6">
      <c r="A2620">
        <v>1961</v>
      </c>
      <c r="B2620" s="39" t="s">
        <v>663</v>
      </c>
      <c r="C2620" s="39" t="s">
        <v>174</v>
      </c>
      <c r="D2620" s="39" t="s">
        <v>132</v>
      </c>
      <c r="E2620" s="39" t="s">
        <v>664</v>
      </c>
      <c r="F2620">
        <v>1</v>
      </c>
    </row>
    <row r="2621" spans="1:6">
      <c r="A2621">
        <v>1962</v>
      </c>
      <c r="B2621" s="39" t="s">
        <v>663</v>
      </c>
      <c r="C2621" s="39" t="s">
        <v>174</v>
      </c>
      <c r="D2621" s="39" t="s">
        <v>132</v>
      </c>
      <c r="E2621" s="39" t="s">
        <v>664</v>
      </c>
      <c r="F2621">
        <v>1</v>
      </c>
    </row>
    <row r="2622" spans="1:6">
      <c r="A2622">
        <v>1963</v>
      </c>
      <c r="B2622" s="39" t="s">
        <v>663</v>
      </c>
      <c r="C2622" s="39" t="s">
        <v>135</v>
      </c>
      <c r="D2622" s="39" t="s">
        <v>132</v>
      </c>
      <c r="E2622" s="39" t="s">
        <v>664</v>
      </c>
      <c r="F2622">
        <v>1</v>
      </c>
    </row>
    <row r="2623" spans="1:6">
      <c r="A2623">
        <v>1964</v>
      </c>
      <c r="B2623" s="39" t="s">
        <v>663</v>
      </c>
      <c r="C2623" s="39" t="s">
        <v>135</v>
      </c>
      <c r="D2623" s="39" t="s">
        <v>132</v>
      </c>
      <c r="E2623" s="39" t="s">
        <v>664</v>
      </c>
      <c r="F2623">
        <v>1</v>
      </c>
    </row>
    <row r="2624" spans="1:6">
      <c r="A2624">
        <v>1963</v>
      </c>
      <c r="B2624" s="39" t="s">
        <v>663</v>
      </c>
      <c r="C2624" s="39" t="s">
        <v>174</v>
      </c>
      <c r="D2624" s="39" t="s">
        <v>132</v>
      </c>
      <c r="E2624" s="39" t="s">
        <v>664</v>
      </c>
      <c r="F2624">
        <v>1</v>
      </c>
    </row>
    <row r="2625" spans="1:6">
      <c r="A2625">
        <v>1964</v>
      </c>
      <c r="B2625" s="39" t="s">
        <v>663</v>
      </c>
      <c r="C2625" s="39" t="s">
        <v>174</v>
      </c>
      <c r="D2625" s="39" t="s">
        <v>132</v>
      </c>
      <c r="E2625" s="39" t="s">
        <v>664</v>
      </c>
      <c r="F2625">
        <v>1</v>
      </c>
    </row>
    <row r="2626" spans="1:6">
      <c r="A2626">
        <v>1965</v>
      </c>
      <c r="B2626" s="39" t="s">
        <v>663</v>
      </c>
      <c r="C2626" s="39" t="s">
        <v>135</v>
      </c>
      <c r="D2626" s="39" t="s">
        <v>132</v>
      </c>
      <c r="E2626" s="39" t="s">
        <v>664</v>
      </c>
      <c r="F2626">
        <v>1</v>
      </c>
    </row>
    <row r="2627" spans="1:6">
      <c r="A2627">
        <v>1966</v>
      </c>
      <c r="B2627" s="39" t="s">
        <v>663</v>
      </c>
      <c r="C2627" s="39" t="s">
        <v>135</v>
      </c>
      <c r="D2627" s="39" t="s">
        <v>132</v>
      </c>
      <c r="E2627" s="39" t="s">
        <v>664</v>
      </c>
      <c r="F2627">
        <v>1</v>
      </c>
    </row>
    <row r="2628" spans="1:6">
      <c r="A2628">
        <v>1967</v>
      </c>
      <c r="B2628" s="39" t="s">
        <v>663</v>
      </c>
      <c r="C2628" s="39" t="s">
        <v>135</v>
      </c>
      <c r="D2628" s="39" t="s">
        <v>132</v>
      </c>
      <c r="E2628" s="39" t="s">
        <v>664</v>
      </c>
      <c r="F2628">
        <v>1</v>
      </c>
    </row>
    <row r="2629" spans="1:6">
      <c r="A2629">
        <v>1968</v>
      </c>
      <c r="B2629" s="39" t="s">
        <v>663</v>
      </c>
      <c r="C2629" s="39" t="s">
        <v>174</v>
      </c>
      <c r="D2629" s="39" t="s">
        <v>132</v>
      </c>
      <c r="E2629" s="39" t="s">
        <v>664</v>
      </c>
      <c r="F2629">
        <v>1</v>
      </c>
    </row>
    <row r="2630" spans="1:6">
      <c r="A2630">
        <v>1969</v>
      </c>
      <c r="B2630" s="39" t="s">
        <v>663</v>
      </c>
      <c r="C2630" s="39" t="s">
        <v>174</v>
      </c>
      <c r="D2630" s="39" t="s">
        <v>132</v>
      </c>
      <c r="E2630" s="39" t="s">
        <v>664</v>
      </c>
      <c r="F2630">
        <v>1</v>
      </c>
    </row>
    <row r="2631" spans="1:6">
      <c r="A2631">
        <v>1970</v>
      </c>
      <c r="B2631" s="39" t="s">
        <v>663</v>
      </c>
      <c r="C2631" s="39" t="s">
        <v>174</v>
      </c>
      <c r="D2631" s="39" t="s">
        <v>132</v>
      </c>
      <c r="E2631" s="39" t="s">
        <v>664</v>
      </c>
      <c r="F2631">
        <v>1</v>
      </c>
    </row>
    <row r="2632" spans="1:6">
      <c r="A2632">
        <v>1971</v>
      </c>
      <c r="B2632" s="39" t="s">
        <v>663</v>
      </c>
      <c r="C2632" s="39" t="s">
        <v>174</v>
      </c>
      <c r="D2632" s="39" t="s">
        <v>132</v>
      </c>
      <c r="E2632" s="39" t="s">
        <v>664</v>
      </c>
      <c r="F2632">
        <v>1</v>
      </c>
    </row>
    <row r="2633" spans="1:6">
      <c r="A2633">
        <v>1972</v>
      </c>
      <c r="B2633" s="39" t="s">
        <v>663</v>
      </c>
      <c r="C2633" s="39" t="s">
        <v>174</v>
      </c>
      <c r="D2633" s="39" t="s">
        <v>132</v>
      </c>
      <c r="E2633" s="39" t="s">
        <v>664</v>
      </c>
      <c r="F2633">
        <v>1</v>
      </c>
    </row>
    <row r="2634" spans="1:6">
      <c r="A2634">
        <v>1973</v>
      </c>
      <c r="B2634" s="39" t="s">
        <v>663</v>
      </c>
      <c r="C2634" s="39" t="s">
        <v>174</v>
      </c>
      <c r="D2634" s="39" t="s">
        <v>132</v>
      </c>
      <c r="E2634" s="39" t="s">
        <v>664</v>
      </c>
      <c r="F2634">
        <v>1</v>
      </c>
    </row>
    <row r="2635" spans="1:6">
      <c r="A2635">
        <v>1974</v>
      </c>
      <c r="B2635" s="39" t="s">
        <v>663</v>
      </c>
      <c r="C2635" s="39" t="s">
        <v>174</v>
      </c>
      <c r="D2635" s="39" t="s">
        <v>132</v>
      </c>
      <c r="E2635" s="39" t="s">
        <v>664</v>
      </c>
      <c r="F2635">
        <v>1</v>
      </c>
    </row>
    <row r="2636" spans="1:6">
      <c r="A2636">
        <v>1975</v>
      </c>
      <c r="B2636" s="39" t="s">
        <v>663</v>
      </c>
      <c r="C2636" s="39" t="s">
        <v>174</v>
      </c>
      <c r="D2636" s="39" t="s">
        <v>132</v>
      </c>
      <c r="E2636" s="39" t="s">
        <v>664</v>
      </c>
      <c r="F2636">
        <v>1</v>
      </c>
    </row>
    <row r="2637" spans="1:6">
      <c r="A2637">
        <v>1968</v>
      </c>
      <c r="B2637" s="39" t="s">
        <v>663</v>
      </c>
      <c r="C2637" s="39" t="s">
        <v>135</v>
      </c>
      <c r="D2637" s="39" t="s">
        <v>132</v>
      </c>
      <c r="E2637" s="39" t="s">
        <v>664</v>
      </c>
      <c r="F2637">
        <v>1</v>
      </c>
    </row>
    <row r="2638" spans="1:6">
      <c r="A2638">
        <v>1969</v>
      </c>
      <c r="B2638" s="39" t="s">
        <v>663</v>
      </c>
      <c r="C2638" s="39" t="s">
        <v>135</v>
      </c>
      <c r="D2638" s="39" t="s">
        <v>132</v>
      </c>
      <c r="E2638" s="39" t="s">
        <v>664</v>
      </c>
      <c r="F2638">
        <v>1</v>
      </c>
    </row>
    <row r="2639" spans="1:6">
      <c r="A2639">
        <v>1970</v>
      </c>
      <c r="B2639" s="39" t="s">
        <v>663</v>
      </c>
      <c r="C2639" s="39" t="s">
        <v>135</v>
      </c>
      <c r="D2639" s="39" t="s">
        <v>132</v>
      </c>
      <c r="E2639" s="39" t="s">
        <v>664</v>
      </c>
      <c r="F2639">
        <v>1</v>
      </c>
    </row>
    <row r="2640" spans="1:6">
      <c r="A2640">
        <v>1971</v>
      </c>
      <c r="B2640" s="39" t="s">
        <v>663</v>
      </c>
      <c r="C2640" s="39" t="s">
        <v>135</v>
      </c>
      <c r="D2640" s="39" t="s">
        <v>132</v>
      </c>
      <c r="E2640" s="39" t="s">
        <v>664</v>
      </c>
      <c r="F2640">
        <v>1</v>
      </c>
    </row>
    <row r="2641" spans="1:6">
      <c r="A2641">
        <v>1972</v>
      </c>
      <c r="B2641" s="39" t="s">
        <v>663</v>
      </c>
      <c r="C2641" s="39" t="s">
        <v>135</v>
      </c>
      <c r="D2641" s="39" t="s">
        <v>132</v>
      </c>
      <c r="E2641" s="39" t="s">
        <v>664</v>
      </c>
      <c r="F2641">
        <v>1</v>
      </c>
    </row>
    <row r="2642" spans="1:6">
      <c r="A2642">
        <v>1973</v>
      </c>
      <c r="B2642" s="39" t="s">
        <v>663</v>
      </c>
      <c r="C2642" s="39" t="s">
        <v>135</v>
      </c>
      <c r="D2642" s="39" t="s">
        <v>132</v>
      </c>
      <c r="E2642" s="39" t="s">
        <v>664</v>
      </c>
      <c r="F2642">
        <v>1</v>
      </c>
    </row>
    <row r="2643" spans="1:6">
      <c r="A2643">
        <v>1974</v>
      </c>
      <c r="B2643" s="39" t="s">
        <v>663</v>
      </c>
      <c r="C2643" s="39" t="s">
        <v>135</v>
      </c>
      <c r="D2643" s="39" t="s">
        <v>132</v>
      </c>
      <c r="E2643" s="39" t="s">
        <v>664</v>
      </c>
      <c r="F2643">
        <v>1</v>
      </c>
    </row>
    <row r="2644" spans="1:6">
      <c r="A2644">
        <v>1975</v>
      </c>
      <c r="B2644" s="39" t="s">
        <v>663</v>
      </c>
      <c r="C2644" s="39" t="s">
        <v>135</v>
      </c>
      <c r="D2644" s="39" t="s">
        <v>132</v>
      </c>
      <c r="E2644" s="39" t="s">
        <v>664</v>
      </c>
      <c r="F2644">
        <v>1</v>
      </c>
    </row>
    <row r="2645" spans="1:6">
      <c r="A2645">
        <v>1976</v>
      </c>
      <c r="B2645" s="39" t="s">
        <v>663</v>
      </c>
      <c r="C2645" s="39" t="s">
        <v>135</v>
      </c>
      <c r="D2645" s="39" t="s">
        <v>132</v>
      </c>
      <c r="E2645" s="39" t="s">
        <v>664</v>
      </c>
      <c r="F2645">
        <v>1</v>
      </c>
    </row>
    <row r="2646" spans="1:6">
      <c r="A2646">
        <v>1977</v>
      </c>
      <c r="B2646" s="39" t="s">
        <v>663</v>
      </c>
      <c r="C2646" s="39" t="s">
        <v>135</v>
      </c>
      <c r="D2646" s="39" t="s">
        <v>132</v>
      </c>
      <c r="E2646" s="39" t="s">
        <v>664</v>
      </c>
      <c r="F2646">
        <v>1</v>
      </c>
    </row>
    <row r="2647" spans="1:6">
      <c r="A2647">
        <v>1978</v>
      </c>
      <c r="B2647" s="39" t="s">
        <v>663</v>
      </c>
      <c r="C2647" s="39" t="s">
        <v>135</v>
      </c>
      <c r="D2647" s="39" t="s">
        <v>132</v>
      </c>
      <c r="E2647" s="39" t="s">
        <v>664</v>
      </c>
      <c r="F2647">
        <v>1</v>
      </c>
    </row>
    <row r="2648" spans="1:6">
      <c r="A2648">
        <v>1979</v>
      </c>
      <c r="B2648" s="39" t="s">
        <v>663</v>
      </c>
      <c r="C2648" s="39" t="s">
        <v>135</v>
      </c>
      <c r="D2648" s="39" t="s">
        <v>132</v>
      </c>
      <c r="E2648" s="39" t="s">
        <v>664</v>
      </c>
      <c r="F2648">
        <v>1</v>
      </c>
    </row>
    <row r="2649" spans="1:6">
      <c r="A2649">
        <v>1980</v>
      </c>
      <c r="B2649" s="39" t="s">
        <v>663</v>
      </c>
      <c r="C2649" s="39" t="s">
        <v>135</v>
      </c>
      <c r="D2649" s="39" t="s">
        <v>132</v>
      </c>
      <c r="E2649" s="39" t="s">
        <v>664</v>
      </c>
      <c r="F2649">
        <v>1</v>
      </c>
    </row>
    <row r="2650" spans="1:6">
      <c r="A2650">
        <v>1981</v>
      </c>
      <c r="B2650" s="39" t="s">
        <v>663</v>
      </c>
      <c r="C2650" s="39" t="s">
        <v>135</v>
      </c>
      <c r="D2650" s="39" t="s">
        <v>132</v>
      </c>
      <c r="E2650" s="39" t="s">
        <v>664</v>
      </c>
      <c r="F2650">
        <v>1</v>
      </c>
    </row>
    <row r="2651" spans="1:6">
      <c r="A2651">
        <v>1982</v>
      </c>
      <c r="B2651" s="39" t="s">
        <v>663</v>
      </c>
      <c r="C2651" s="39" t="s">
        <v>135</v>
      </c>
      <c r="D2651" s="39" t="s">
        <v>132</v>
      </c>
      <c r="E2651" s="39" t="s">
        <v>664</v>
      </c>
      <c r="F2651">
        <v>1</v>
      </c>
    </row>
    <row r="2652" spans="1:6">
      <c r="A2652">
        <v>1984</v>
      </c>
      <c r="B2652" s="39" t="s">
        <v>663</v>
      </c>
      <c r="C2652" s="39" t="s">
        <v>135</v>
      </c>
      <c r="D2652" s="39" t="s">
        <v>132</v>
      </c>
      <c r="E2652" s="39" t="s">
        <v>664</v>
      </c>
      <c r="F2652">
        <v>1</v>
      </c>
    </row>
    <row r="2653" spans="1:6">
      <c r="A2653">
        <v>1985</v>
      </c>
      <c r="B2653" s="39" t="s">
        <v>663</v>
      </c>
      <c r="C2653" s="39" t="s">
        <v>135</v>
      </c>
      <c r="D2653" s="39" t="s">
        <v>132</v>
      </c>
      <c r="E2653" s="39" t="s">
        <v>664</v>
      </c>
      <c r="F2653">
        <v>1</v>
      </c>
    </row>
    <row r="2654" spans="1:6">
      <c r="A2654">
        <v>1986</v>
      </c>
      <c r="B2654" s="39" t="s">
        <v>663</v>
      </c>
      <c r="C2654" s="39" t="s">
        <v>135</v>
      </c>
      <c r="D2654" s="39" t="s">
        <v>132</v>
      </c>
      <c r="E2654" s="39" t="s">
        <v>664</v>
      </c>
      <c r="F2654">
        <v>1</v>
      </c>
    </row>
    <row r="2655" spans="1:6">
      <c r="A2655">
        <v>1987</v>
      </c>
      <c r="B2655" s="39" t="s">
        <v>663</v>
      </c>
      <c r="C2655" s="39" t="s">
        <v>135</v>
      </c>
      <c r="D2655" s="39" t="s">
        <v>132</v>
      </c>
      <c r="E2655" s="39" t="s">
        <v>664</v>
      </c>
      <c r="F2655">
        <v>1</v>
      </c>
    </row>
    <row r="2656" spans="1:6">
      <c r="A2656">
        <v>1988</v>
      </c>
      <c r="B2656" s="39" t="s">
        <v>663</v>
      </c>
      <c r="C2656" s="39" t="s">
        <v>135</v>
      </c>
      <c r="D2656" s="39" t="s">
        <v>132</v>
      </c>
      <c r="E2656" s="39" t="s">
        <v>664</v>
      </c>
      <c r="F2656">
        <v>1</v>
      </c>
    </row>
    <row r="2657" spans="1:6">
      <c r="A2657">
        <v>1989</v>
      </c>
      <c r="B2657" s="39" t="s">
        <v>663</v>
      </c>
      <c r="C2657" s="39" t="s">
        <v>135</v>
      </c>
      <c r="D2657" s="39" t="s">
        <v>132</v>
      </c>
      <c r="E2657" s="39" t="s">
        <v>664</v>
      </c>
      <c r="F2657">
        <v>1</v>
      </c>
    </row>
    <row r="2658" spans="1:6">
      <c r="A2658">
        <v>1990</v>
      </c>
      <c r="B2658" s="39" t="s">
        <v>663</v>
      </c>
      <c r="C2658" s="39" t="s">
        <v>135</v>
      </c>
      <c r="D2658" s="39" t="s">
        <v>132</v>
      </c>
      <c r="E2658" s="39" t="s">
        <v>664</v>
      </c>
      <c r="F2658">
        <v>1</v>
      </c>
    </row>
    <row r="2659" spans="1:6">
      <c r="A2659">
        <v>1991</v>
      </c>
      <c r="B2659" s="39" t="s">
        <v>663</v>
      </c>
      <c r="C2659" s="39" t="s">
        <v>135</v>
      </c>
      <c r="D2659" s="39" t="s">
        <v>132</v>
      </c>
      <c r="E2659" s="39" t="s">
        <v>664</v>
      </c>
      <c r="F2659">
        <v>1</v>
      </c>
    </row>
    <row r="2660" spans="1:6">
      <c r="A2660">
        <v>1992</v>
      </c>
      <c r="B2660" s="39" t="s">
        <v>663</v>
      </c>
      <c r="C2660" s="39" t="s">
        <v>135</v>
      </c>
      <c r="D2660" s="39" t="s">
        <v>132</v>
      </c>
      <c r="E2660" s="39" t="s">
        <v>664</v>
      </c>
      <c r="F2660">
        <v>1</v>
      </c>
    </row>
    <row r="2661" spans="1:6">
      <c r="A2661">
        <v>1993</v>
      </c>
      <c r="B2661" s="39" t="s">
        <v>663</v>
      </c>
      <c r="C2661" s="39" t="s">
        <v>135</v>
      </c>
      <c r="D2661" s="39" t="s">
        <v>132</v>
      </c>
      <c r="E2661" s="39" t="s">
        <v>664</v>
      </c>
      <c r="F2661">
        <v>1</v>
      </c>
    </row>
    <row r="2662" spans="1:6">
      <c r="A2662">
        <v>1994</v>
      </c>
      <c r="B2662" s="39" t="s">
        <v>663</v>
      </c>
      <c r="C2662" s="39" t="s">
        <v>135</v>
      </c>
      <c r="D2662" s="39" t="s">
        <v>132</v>
      </c>
      <c r="E2662" s="39" t="s">
        <v>664</v>
      </c>
      <c r="F2662">
        <v>1</v>
      </c>
    </row>
    <row r="2663" spans="1:6">
      <c r="A2663">
        <v>1995</v>
      </c>
      <c r="B2663" s="39" t="s">
        <v>663</v>
      </c>
      <c r="C2663" s="39" t="s">
        <v>135</v>
      </c>
      <c r="D2663" s="39" t="s">
        <v>132</v>
      </c>
      <c r="E2663" s="39" t="s">
        <v>664</v>
      </c>
      <c r="F2663">
        <v>1</v>
      </c>
    </row>
    <row r="2664" spans="1:6">
      <c r="A2664">
        <v>1996</v>
      </c>
      <c r="B2664" s="39" t="s">
        <v>663</v>
      </c>
      <c r="C2664" s="39" t="s">
        <v>135</v>
      </c>
      <c r="D2664" s="39" t="s">
        <v>132</v>
      </c>
      <c r="E2664" s="39" t="s">
        <v>664</v>
      </c>
      <c r="F2664">
        <v>1</v>
      </c>
    </row>
    <row r="2665" spans="1:6">
      <c r="A2665">
        <v>1986</v>
      </c>
      <c r="B2665" s="39" t="s">
        <v>663</v>
      </c>
      <c r="C2665" s="39" t="s">
        <v>174</v>
      </c>
      <c r="D2665" s="39" t="s">
        <v>132</v>
      </c>
      <c r="E2665" s="39" t="s">
        <v>664</v>
      </c>
      <c r="F2665">
        <v>1</v>
      </c>
    </row>
    <row r="2666" spans="1:6">
      <c r="A2666">
        <v>1987</v>
      </c>
      <c r="B2666" s="39" t="s">
        <v>663</v>
      </c>
      <c r="C2666" s="39" t="s">
        <v>174</v>
      </c>
      <c r="D2666" s="39" t="s">
        <v>132</v>
      </c>
      <c r="E2666" s="39" t="s">
        <v>664</v>
      </c>
      <c r="F2666">
        <v>1</v>
      </c>
    </row>
    <row r="2667" spans="1:6">
      <c r="A2667">
        <v>1988</v>
      </c>
      <c r="B2667" s="39" t="s">
        <v>663</v>
      </c>
      <c r="C2667" s="39" t="s">
        <v>174</v>
      </c>
      <c r="D2667" s="39" t="s">
        <v>132</v>
      </c>
      <c r="E2667" s="39" t="s">
        <v>664</v>
      </c>
      <c r="F2667">
        <v>1</v>
      </c>
    </row>
    <row r="2668" spans="1:6">
      <c r="A2668">
        <v>1989</v>
      </c>
      <c r="B2668" s="39" t="s">
        <v>663</v>
      </c>
      <c r="C2668" s="39" t="s">
        <v>174</v>
      </c>
      <c r="D2668" s="39" t="s">
        <v>132</v>
      </c>
      <c r="E2668" s="39" t="s">
        <v>664</v>
      </c>
      <c r="F2668">
        <v>1</v>
      </c>
    </row>
    <row r="2669" spans="1:6">
      <c r="A2669">
        <v>1990</v>
      </c>
      <c r="B2669" s="39" t="s">
        <v>663</v>
      </c>
      <c r="C2669" s="39" t="s">
        <v>174</v>
      </c>
      <c r="D2669" s="39" t="s">
        <v>132</v>
      </c>
      <c r="E2669" s="39" t="s">
        <v>664</v>
      </c>
      <c r="F2669">
        <v>1</v>
      </c>
    </row>
    <row r="2670" spans="1:6">
      <c r="A2670">
        <v>1991</v>
      </c>
      <c r="B2670" s="39" t="s">
        <v>663</v>
      </c>
      <c r="C2670" s="39" t="s">
        <v>174</v>
      </c>
      <c r="D2670" s="39" t="s">
        <v>132</v>
      </c>
      <c r="E2670" s="39" t="s">
        <v>664</v>
      </c>
      <c r="F2670">
        <v>1</v>
      </c>
    </row>
    <row r="2671" spans="1:6">
      <c r="A2671">
        <v>1992</v>
      </c>
      <c r="B2671" s="39" t="s">
        <v>663</v>
      </c>
      <c r="C2671" s="39" t="s">
        <v>174</v>
      </c>
      <c r="D2671" s="39" t="s">
        <v>132</v>
      </c>
      <c r="E2671" s="39" t="s">
        <v>664</v>
      </c>
      <c r="F2671">
        <v>1</v>
      </c>
    </row>
    <row r="2672" spans="1:6">
      <c r="A2672">
        <v>1993</v>
      </c>
      <c r="B2672" s="39" t="s">
        <v>663</v>
      </c>
      <c r="C2672" s="39" t="s">
        <v>174</v>
      </c>
      <c r="D2672" s="39" t="s">
        <v>132</v>
      </c>
      <c r="E2672" s="39" t="s">
        <v>664</v>
      </c>
      <c r="F2672">
        <v>1</v>
      </c>
    </row>
    <row r="2673" spans="1:6">
      <c r="A2673">
        <v>1994</v>
      </c>
      <c r="B2673" s="39" t="s">
        <v>663</v>
      </c>
      <c r="C2673" s="39" t="s">
        <v>174</v>
      </c>
      <c r="D2673" s="39" t="s">
        <v>132</v>
      </c>
      <c r="E2673" s="39" t="s">
        <v>664</v>
      </c>
      <c r="F2673">
        <v>1</v>
      </c>
    </row>
    <row r="2674" spans="1:6">
      <c r="A2674">
        <v>1995</v>
      </c>
      <c r="B2674" s="39" t="s">
        <v>663</v>
      </c>
      <c r="C2674" s="39" t="s">
        <v>174</v>
      </c>
      <c r="D2674" s="39" t="s">
        <v>132</v>
      </c>
      <c r="E2674" s="39" t="s">
        <v>664</v>
      </c>
      <c r="F2674">
        <v>1</v>
      </c>
    </row>
    <row r="2675" spans="1:6">
      <c r="A2675">
        <v>1996</v>
      </c>
      <c r="B2675" s="39" t="s">
        <v>663</v>
      </c>
      <c r="C2675" s="39" t="s">
        <v>174</v>
      </c>
      <c r="D2675" s="39" t="s">
        <v>132</v>
      </c>
      <c r="E2675" s="39" t="s">
        <v>664</v>
      </c>
      <c r="F2675">
        <v>1</v>
      </c>
    </row>
    <row r="2676" spans="1:6">
      <c r="A2676">
        <v>1990</v>
      </c>
      <c r="B2676" s="39" t="s">
        <v>663</v>
      </c>
      <c r="C2676" s="39" t="s">
        <v>135</v>
      </c>
      <c r="D2676" s="39" t="s">
        <v>665</v>
      </c>
      <c r="E2676" s="39" t="s">
        <v>664</v>
      </c>
      <c r="F2676">
        <v>1</v>
      </c>
    </row>
    <row r="2677" spans="1:6">
      <c r="A2677">
        <v>1991</v>
      </c>
      <c r="B2677" s="39" t="s">
        <v>663</v>
      </c>
      <c r="C2677" s="39" t="s">
        <v>135</v>
      </c>
      <c r="D2677" s="39" t="s">
        <v>665</v>
      </c>
      <c r="E2677" s="39" t="s">
        <v>664</v>
      </c>
      <c r="F2677">
        <v>1</v>
      </c>
    </row>
    <row r="2678" spans="1:6">
      <c r="A2678">
        <v>1992</v>
      </c>
      <c r="B2678" s="39" t="s">
        <v>663</v>
      </c>
      <c r="C2678" s="39" t="s">
        <v>135</v>
      </c>
      <c r="D2678" s="39" t="s">
        <v>665</v>
      </c>
      <c r="E2678" s="39" t="s">
        <v>664</v>
      </c>
      <c r="F2678">
        <v>1</v>
      </c>
    </row>
    <row r="2679" spans="1:6">
      <c r="A2679">
        <v>1993</v>
      </c>
      <c r="B2679" s="39" t="s">
        <v>663</v>
      </c>
      <c r="C2679" s="39" t="s">
        <v>135</v>
      </c>
      <c r="D2679" s="39" t="s">
        <v>665</v>
      </c>
      <c r="E2679" s="39" t="s">
        <v>664</v>
      </c>
      <c r="F2679">
        <v>1</v>
      </c>
    </row>
    <row r="2680" spans="1:6">
      <c r="A2680">
        <v>1994</v>
      </c>
      <c r="B2680" s="39" t="s">
        <v>663</v>
      </c>
      <c r="C2680" s="39" t="s">
        <v>135</v>
      </c>
      <c r="D2680" s="39" t="s">
        <v>665</v>
      </c>
      <c r="E2680" s="39" t="s">
        <v>664</v>
      </c>
      <c r="F2680">
        <v>1</v>
      </c>
    </row>
    <row r="2681" spans="1:6">
      <c r="A2681">
        <v>1995</v>
      </c>
      <c r="B2681" s="39" t="s">
        <v>663</v>
      </c>
      <c r="C2681" s="39" t="s">
        <v>135</v>
      </c>
      <c r="D2681" s="39" t="s">
        <v>665</v>
      </c>
      <c r="E2681" s="39" t="s">
        <v>664</v>
      </c>
      <c r="F2681">
        <v>1</v>
      </c>
    </row>
    <row r="2682" spans="1:6">
      <c r="A2682">
        <v>1997</v>
      </c>
      <c r="B2682" s="39" t="s">
        <v>663</v>
      </c>
      <c r="C2682" s="39" t="s">
        <v>135</v>
      </c>
      <c r="D2682" s="39" t="s">
        <v>132</v>
      </c>
      <c r="E2682" s="39" t="s">
        <v>664</v>
      </c>
      <c r="F2682">
        <v>1</v>
      </c>
    </row>
    <row r="2683" spans="1:6">
      <c r="A2683">
        <v>1998</v>
      </c>
      <c r="B2683" s="39" t="s">
        <v>663</v>
      </c>
      <c r="C2683" s="39" t="s">
        <v>135</v>
      </c>
      <c r="D2683" s="39" t="s">
        <v>132</v>
      </c>
      <c r="E2683" s="39" t="s">
        <v>664</v>
      </c>
      <c r="F2683">
        <v>1</v>
      </c>
    </row>
    <row r="2684" spans="1:6">
      <c r="A2684">
        <v>1999</v>
      </c>
      <c r="B2684" s="39" t="s">
        <v>663</v>
      </c>
      <c r="C2684" s="39" t="s">
        <v>135</v>
      </c>
      <c r="D2684" s="39" t="s">
        <v>132</v>
      </c>
      <c r="E2684" s="39" t="s">
        <v>664</v>
      </c>
      <c r="F2684">
        <v>1</v>
      </c>
    </row>
    <row r="2685" spans="1:6">
      <c r="A2685">
        <v>1998</v>
      </c>
      <c r="B2685" s="39" t="s">
        <v>663</v>
      </c>
      <c r="C2685" s="39" t="s">
        <v>174</v>
      </c>
      <c r="D2685" s="39" t="s">
        <v>132</v>
      </c>
      <c r="E2685" s="39" t="s">
        <v>664</v>
      </c>
      <c r="F2685">
        <v>1</v>
      </c>
    </row>
    <row r="2686" spans="1:6">
      <c r="A2686">
        <v>1999</v>
      </c>
      <c r="B2686" s="39" t="s">
        <v>663</v>
      </c>
      <c r="C2686" s="39" t="s">
        <v>174</v>
      </c>
      <c r="D2686" s="39" t="s">
        <v>132</v>
      </c>
      <c r="E2686" s="39" t="s">
        <v>664</v>
      </c>
      <c r="F2686">
        <v>1</v>
      </c>
    </row>
    <row r="2687" spans="1:6">
      <c r="A2687">
        <v>2000</v>
      </c>
      <c r="B2687" s="39" t="s">
        <v>663</v>
      </c>
      <c r="C2687" s="39" t="s">
        <v>135</v>
      </c>
      <c r="D2687" s="39" t="s">
        <v>132</v>
      </c>
      <c r="E2687" s="39" t="s">
        <v>664</v>
      </c>
      <c r="F2687">
        <v>1</v>
      </c>
    </row>
    <row r="2688" spans="1:6">
      <c r="A2688">
        <v>2001</v>
      </c>
      <c r="B2688" s="39" t="s">
        <v>663</v>
      </c>
      <c r="C2688" s="39" t="s">
        <v>135</v>
      </c>
      <c r="D2688" s="39" t="s">
        <v>132</v>
      </c>
      <c r="E2688" s="39" t="s">
        <v>664</v>
      </c>
      <c r="F2688">
        <v>1</v>
      </c>
    </row>
    <row r="2689" spans="1:6">
      <c r="A2689">
        <v>2002</v>
      </c>
      <c r="B2689" s="39" t="s">
        <v>663</v>
      </c>
      <c r="C2689" s="39" t="s">
        <v>135</v>
      </c>
      <c r="D2689" s="39" t="s">
        <v>132</v>
      </c>
      <c r="E2689" s="39" t="s">
        <v>664</v>
      </c>
      <c r="F2689">
        <v>1</v>
      </c>
    </row>
    <row r="2690" spans="1:6">
      <c r="A2690">
        <v>2003</v>
      </c>
      <c r="B2690" s="39" t="s">
        <v>663</v>
      </c>
      <c r="C2690" s="39" t="s">
        <v>135</v>
      </c>
      <c r="D2690" s="39" t="s">
        <v>132</v>
      </c>
      <c r="E2690" s="39" t="s">
        <v>664</v>
      </c>
      <c r="F2690">
        <v>1</v>
      </c>
    </row>
    <row r="2691" spans="1:6">
      <c r="A2691">
        <v>2004</v>
      </c>
      <c r="B2691" s="39" t="s">
        <v>663</v>
      </c>
      <c r="C2691" s="39" t="s">
        <v>135</v>
      </c>
      <c r="D2691" s="39" t="s">
        <v>132</v>
      </c>
      <c r="E2691" s="39" t="s">
        <v>664</v>
      </c>
      <c r="F2691">
        <v>1</v>
      </c>
    </row>
    <row r="2692" spans="1:6">
      <c r="A2692">
        <v>2000</v>
      </c>
      <c r="B2692" s="39" t="s">
        <v>663</v>
      </c>
      <c r="C2692" s="39" t="s">
        <v>174</v>
      </c>
      <c r="D2692" s="39" t="s">
        <v>132</v>
      </c>
      <c r="E2692" s="39" t="s">
        <v>664</v>
      </c>
      <c r="F2692">
        <v>1</v>
      </c>
    </row>
    <row r="2693" spans="1:6">
      <c r="A2693">
        <v>2001</v>
      </c>
      <c r="B2693" s="39" t="s">
        <v>663</v>
      </c>
      <c r="C2693" s="39" t="s">
        <v>174</v>
      </c>
      <c r="D2693" s="39" t="s">
        <v>132</v>
      </c>
      <c r="E2693" s="39" t="s">
        <v>664</v>
      </c>
      <c r="F2693">
        <v>1</v>
      </c>
    </row>
    <row r="2694" spans="1:6">
      <c r="A2694">
        <v>2002</v>
      </c>
      <c r="B2694" s="39" t="s">
        <v>663</v>
      </c>
      <c r="C2694" s="39" t="s">
        <v>174</v>
      </c>
      <c r="D2694" s="39" t="s">
        <v>132</v>
      </c>
      <c r="E2694" s="39" t="s">
        <v>664</v>
      </c>
      <c r="F2694">
        <v>1</v>
      </c>
    </row>
    <row r="2695" spans="1:6">
      <c r="A2695">
        <v>2003</v>
      </c>
      <c r="B2695" s="39" t="s">
        <v>663</v>
      </c>
      <c r="C2695" s="39" t="s">
        <v>174</v>
      </c>
      <c r="D2695" s="39" t="s">
        <v>132</v>
      </c>
      <c r="E2695" s="39" t="s">
        <v>664</v>
      </c>
      <c r="F2695">
        <v>1</v>
      </c>
    </row>
    <row r="2696" spans="1:6">
      <c r="A2696">
        <v>2004</v>
      </c>
      <c r="B2696" s="39" t="s">
        <v>663</v>
      </c>
      <c r="C2696" s="39" t="s">
        <v>174</v>
      </c>
      <c r="D2696" s="39" t="s">
        <v>132</v>
      </c>
      <c r="E2696" s="39" t="s">
        <v>664</v>
      </c>
      <c r="F2696">
        <v>1</v>
      </c>
    </row>
    <row r="2697" spans="1:6">
      <c r="A2697">
        <v>2005</v>
      </c>
      <c r="B2697" s="39" t="s">
        <v>663</v>
      </c>
      <c r="C2697" s="39" t="s">
        <v>135</v>
      </c>
      <c r="D2697" s="39" t="s">
        <v>132</v>
      </c>
      <c r="E2697" s="39" t="s">
        <v>664</v>
      </c>
      <c r="F2697">
        <v>1</v>
      </c>
    </row>
    <row r="2698" spans="1:6">
      <c r="A2698">
        <v>2005</v>
      </c>
      <c r="B2698" s="39" t="s">
        <v>663</v>
      </c>
      <c r="C2698" s="39" t="s">
        <v>135</v>
      </c>
      <c r="D2698" s="39" t="s">
        <v>666</v>
      </c>
      <c r="E2698" s="39" t="s">
        <v>664</v>
      </c>
      <c r="F2698">
        <v>1</v>
      </c>
    </row>
    <row r="2699" spans="1:6">
      <c r="A2699">
        <v>2006</v>
      </c>
      <c r="B2699" s="39" t="s">
        <v>663</v>
      </c>
      <c r="C2699" s="39" t="s">
        <v>135</v>
      </c>
      <c r="D2699" s="39" t="s">
        <v>666</v>
      </c>
      <c r="E2699" s="39" t="s">
        <v>664</v>
      </c>
      <c r="F2699">
        <v>1</v>
      </c>
    </row>
    <row r="2700" spans="1:6">
      <c r="A2700">
        <v>2007</v>
      </c>
      <c r="B2700" s="39" t="s">
        <v>663</v>
      </c>
      <c r="C2700" s="39" t="s">
        <v>135</v>
      </c>
      <c r="D2700" s="39" t="s">
        <v>666</v>
      </c>
      <c r="E2700" s="39" t="s">
        <v>664</v>
      </c>
      <c r="F2700">
        <v>1</v>
      </c>
    </row>
    <row r="2701" spans="1:6">
      <c r="A2701">
        <v>2008</v>
      </c>
      <c r="B2701" s="39" t="s">
        <v>663</v>
      </c>
      <c r="C2701" s="39" t="s">
        <v>135</v>
      </c>
      <c r="D2701" s="39" t="s">
        <v>666</v>
      </c>
      <c r="E2701" s="39" t="s">
        <v>664</v>
      </c>
      <c r="F2701">
        <v>1</v>
      </c>
    </row>
    <row r="2702" spans="1:6">
      <c r="A2702">
        <v>2009</v>
      </c>
      <c r="B2702" s="39" t="s">
        <v>663</v>
      </c>
      <c r="C2702" s="39" t="s">
        <v>135</v>
      </c>
      <c r="D2702" s="39" t="s">
        <v>666</v>
      </c>
      <c r="E2702" s="39" t="s">
        <v>664</v>
      </c>
      <c r="F2702">
        <v>1</v>
      </c>
    </row>
    <row r="2703" spans="1:6">
      <c r="A2703">
        <v>2010</v>
      </c>
      <c r="B2703" s="39" t="s">
        <v>663</v>
      </c>
      <c r="C2703" s="39" t="s">
        <v>135</v>
      </c>
      <c r="D2703" s="39" t="s">
        <v>666</v>
      </c>
      <c r="E2703" s="39" t="s">
        <v>664</v>
      </c>
      <c r="F2703">
        <v>1</v>
      </c>
    </row>
    <row r="2704" spans="1:6">
      <c r="A2704">
        <v>2011</v>
      </c>
      <c r="B2704" s="39" t="s">
        <v>663</v>
      </c>
      <c r="C2704" s="39" t="s">
        <v>135</v>
      </c>
      <c r="D2704" s="39" t="s">
        <v>666</v>
      </c>
      <c r="E2704" s="39" t="s">
        <v>664</v>
      </c>
      <c r="F2704">
        <v>1</v>
      </c>
    </row>
    <row r="2705" spans="1:6">
      <c r="A2705">
        <v>2012</v>
      </c>
      <c r="B2705" s="39" t="s">
        <v>663</v>
      </c>
      <c r="C2705" s="39" t="s">
        <v>135</v>
      </c>
      <c r="D2705" s="39" t="s">
        <v>666</v>
      </c>
      <c r="E2705" s="39" t="s">
        <v>664</v>
      </c>
      <c r="F2705">
        <v>1</v>
      </c>
    </row>
    <row r="2706" spans="1:6">
      <c r="A2706">
        <v>2013</v>
      </c>
      <c r="B2706" s="39" t="s">
        <v>663</v>
      </c>
      <c r="C2706" s="39" t="s">
        <v>135</v>
      </c>
      <c r="D2706" s="39" t="s">
        <v>666</v>
      </c>
      <c r="E2706" s="39" t="s">
        <v>664</v>
      </c>
      <c r="F2706">
        <v>1</v>
      </c>
    </row>
    <row r="2707" spans="1:6">
      <c r="A2707">
        <v>2006</v>
      </c>
      <c r="B2707" s="39" t="s">
        <v>663</v>
      </c>
      <c r="C2707" s="39" t="s">
        <v>135</v>
      </c>
      <c r="D2707" s="39" t="s">
        <v>667</v>
      </c>
      <c r="E2707" s="39" t="s">
        <v>664</v>
      </c>
      <c r="F2707">
        <v>1</v>
      </c>
    </row>
    <row r="2708" spans="1:6">
      <c r="A2708">
        <v>2007</v>
      </c>
      <c r="B2708" s="39" t="s">
        <v>663</v>
      </c>
      <c r="C2708" s="39" t="s">
        <v>135</v>
      </c>
      <c r="D2708" s="39" t="s">
        <v>667</v>
      </c>
      <c r="E2708" s="39" t="s">
        <v>664</v>
      </c>
      <c r="F2708">
        <v>1</v>
      </c>
    </row>
    <row r="2709" spans="1:6">
      <c r="A2709">
        <v>2008</v>
      </c>
      <c r="B2709" s="39" t="s">
        <v>663</v>
      </c>
      <c r="C2709" s="39" t="s">
        <v>135</v>
      </c>
      <c r="D2709" s="39" t="s">
        <v>667</v>
      </c>
      <c r="E2709" s="39" t="s">
        <v>664</v>
      </c>
      <c r="F2709">
        <v>1</v>
      </c>
    </row>
    <row r="2710" spans="1:6">
      <c r="A2710">
        <v>2009</v>
      </c>
      <c r="B2710" s="39" t="s">
        <v>663</v>
      </c>
      <c r="C2710" s="39" t="s">
        <v>135</v>
      </c>
      <c r="D2710" s="39" t="s">
        <v>667</v>
      </c>
      <c r="E2710" s="39" t="s">
        <v>664</v>
      </c>
      <c r="F2710">
        <v>1</v>
      </c>
    </row>
    <row r="2711" spans="1:6">
      <c r="A2711">
        <v>2010</v>
      </c>
      <c r="B2711" s="39" t="s">
        <v>663</v>
      </c>
      <c r="C2711" s="39" t="s">
        <v>135</v>
      </c>
      <c r="D2711" s="39" t="s">
        <v>667</v>
      </c>
      <c r="E2711" s="39" t="s">
        <v>664</v>
      </c>
      <c r="F2711">
        <v>1</v>
      </c>
    </row>
    <row r="2712" spans="1:6">
      <c r="A2712">
        <v>2014</v>
      </c>
      <c r="B2712" s="39" t="s">
        <v>663</v>
      </c>
      <c r="C2712" s="39" t="s">
        <v>135</v>
      </c>
      <c r="D2712" s="39" t="s">
        <v>132</v>
      </c>
      <c r="E2712" s="39" t="s">
        <v>664</v>
      </c>
      <c r="F2712">
        <v>1</v>
      </c>
    </row>
    <row r="2713" spans="1:6">
      <c r="A2713">
        <v>2014</v>
      </c>
      <c r="B2713" s="39" t="s">
        <v>663</v>
      </c>
      <c r="C2713" s="39" t="s">
        <v>135</v>
      </c>
      <c r="D2713" s="39" t="s">
        <v>666</v>
      </c>
      <c r="E2713" s="39" t="s">
        <v>664</v>
      </c>
      <c r="F2713">
        <v>1</v>
      </c>
    </row>
    <row r="2714" spans="1:6">
      <c r="A2714">
        <v>2015</v>
      </c>
      <c r="B2714" s="39" t="s">
        <v>663</v>
      </c>
      <c r="C2714" s="39" t="s">
        <v>135</v>
      </c>
      <c r="D2714" s="39" t="s">
        <v>666</v>
      </c>
      <c r="E2714" s="39" t="s">
        <v>664</v>
      </c>
      <c r="F2714">
        <v>1</v>
      </c>
    </row>
    <row r="2715" spans="1:6">
      <c r="A2715">
        <v>2016</v>
      </c>
      <c r="B2715" s="39" t="s">
        <v>663</v>
      </c>
      <c r="C2715" s="39" t="s">
        <v>135</v>
      </c>
      <c r="D2715" s="39" t="s">
        <v>666</v>
      </c>
      <c r="E2715" s="39" t="s">
        <v>664</v>
      </c>
      <c r="F2715">
        <v>1</v>
      </c>
    </row>
    <row r="2716" spans="1:6">
      <c r="A2716">
        <v>2017</v>
      </c>
      <c r="B2716" s="39" t="s">
        <v>663</v>
      </c>
      <c r="C2716" s="39" t="s">
        <v>135</v>
      </c>
      <c r="D2716" s="39" t="s">
        <v>666</v>
      </c>
      <c r="E2716" s="39" t="s">
        <v>664</v>
      </c>
      <c r="F2716">
        <v>1</v>
      </c>
    </row>
    <row r="2717" spans="1:6">
      <c r="A2717">
        <v>2018</v>
      </c>
      <c r="B2717" s="39" t="s">
        <v>663</v>
      </c>
      <c r="C2717" s="39" t="s">
        <v>135</v>
      </c>
      <c r="D2717" s="39" t="s">
        <v>666</v>
      </c>
      <c r="E2717" s="39" t="s">
        <v>664</v>
      </c>
      <c r="F2717">
        <v>1</v>
      </c>
    </row>
    <row r="2718" spans="1:6">
      <c r="A2718">
        <v>2019</v>
      </c>
      <c r="B2718" s="39" t="s">
        <v>663</v>
      </c>
      <c r="C2718" s="39" t="s">
        <v>135</v>
      </c>
      <c r="D2718" s="39" t="s">
        <v>666</v>
      </c>
      <c r="E2718" s="39" t="s">
        <v>664</v>
      </c>
      <c r="F2718">
        <v>1</v>
      </c>
    </row>
    <row r="2719" spans="1:6">
      <c r="A2719">
        <v>2020</v>
      </c>
      <c r="B2719" s="39" t="s">
        <v>663</v>
      </c>
      <c r="C2719" s="39" t="s">
        <v>135</v>
      </c>
      <c r="D2719" s="39" t="s">
        <v>132</v>
      </c>
      <c r="E2719" s="39" t="s">
        <v>664</v>
      </c>
      <c r="F2719">
        <v>1</v>
      </c>
    </row>
    <row r="2720" spans="1:6">
      <c r="A2720">
        <v>2021</v>
      </c>
      <c r="B2720" s="39" t="s">
        <v>663</v>
      </c>
      <c r="C2720" s="39" t="s">
        <v>135</v>
      </c>
      <c r="D2720" s="39" t="s">
        <v>132</v>
      </c>
      <c r="E2720" s="39" t="s">
        <v>664</v>
      </c>
      <c r="F2720">
        <v>1</v>
      </c>
    </row>
    <row r="2721" spans="1:6">
      <c r="A2721">
        <v>2022</v>
      </c>
      <c r="B2721" s="39" t="s">
        <v>663</v>
      </c>
      <c r="C2721" s="39" t="s">
        <v>135</v>
      </c>
      <c r="D2721" s="39" t="s">
        <v>132</v>
      </c>
      <c r="E2721" s="39" t="s">
        <v>664</v>
      </c>
      <c r="F2721">
        <v>1</v>
      </c>
    </row>
    <row r="2722" spans="1:6">
      <c r="A2722">
        <v>2023</v>
      </c>
      <c r="B2722" s="39" t="s">
        <v>663</v>
      </c>
      <c r="C2722" s="39" t="s">
        <v>135</v>
      </c>
      <c r="D2722" s="39" t="s">
        <v>132</v>
      </c>
      <c r="E2722" s="39" t="s">
        <v>664</v>
      </c>
      <c r="F2722">
        <v>1</v>
      </c>
    </row>
    <row r="2723" spans="1:6">
      <c r="A2723">
        <v>2024</v>
      </c>
      <c r="B2723" s="39" t="s">
        <v>663</v>
      </c>
      <c r="C2723" s="39" t="s">
        <v>135</v>
      </c>
      <c r="D2723" s="39" t="s">
        <v>132</v>
      </c>
      <c r="E2723" s="39" t="s">
        <v>664</v>
      </c>
      <c r="F2723">
        <v>1</v>
      </c>
    </row>
    <row r="2724" spans="1:6">
      <c r="A2724">
        <v>2025</v>
      </c>
      <c r="B2724" s="39" t="s">
        <v>663</v>
      </c>
      <c r="C2724" s="39" t="s">
        <v>135</v>
      </c>
      <c r="D2724" s="39" t="s">
        <v>132</v>
      </c>
      <c r="E2724" s="39" t="s">
        <v>664</v>
      </c>
      <c r="F2724">
        <v>1</v>
      </c>
    </row>
    <row r="2725" spans="1:6">
      <c r="A2725">
        <v>2026</v>
      </c>
      <c r="B2725" s="39" t="s">
        <v>663</v>
      </c>
      <c r="C2725" s="39" t="s">
        <v>135</v>
      </c>
      <c r="D2725" s="39" t="s">
        <v>132</v>
      </c>
      <c r="E2725" s="39" t="s">
        <v>664</v>
      </c>
      <c r="F2725">
        <v>1</v>
      </c>
    </row>
    <row r="2726" spans="1:6">
      <c r="A2726">
        <v>2025</v>
      </c>
      <c r="B2726" s="39" t="s">
        <v>663</v>
      </c>
      <c r="C2726" s="39" t="s">
        <v>135</v>
      </c>
      <c r="D2726" s="39" t="s">
        <v>668</v>
      </c>
      <c r="E2726" s="39" t="s">
        <v>664</v>
      </c>
      <c r="F2726">
        <v>1</v>
      </c>
    </row>
    <row r="2727" spans="1:6">
      <c r="A2727">
        <v>2026</v>
      </c>
      <c r="B2727" s="39" t="s">
        <v>663</v>
      </c>
      <c r="C2727" s="39" t="s">
        <v>135</v>
      </c>
      <c r="D2727" s="39" t="s">
        <v>668</v>
      </c>
      <c r="E2727" s="39" t="s">
        <v>664</v>
      </c>
      <c r="F2727">
        <v>1</v>
      </c>
    </row>
    <row r="2728" spans="1:6">
      <c r="A2728">
        <v>2011</v>
      </c>
      <c r="B2728" s="39" t="s">
        <v>669</v>
      </c>
      <c r="C2728" s="39" t="s">
        <v>138</v>
      </c>
      <c r="D2728" s="39" t="s">
        <v>132</v>
      </c>
      <c r="E2728" s="39" t="s">
        <v>670</v>
      </c>
      <c r="F2728">
        <v>1</v>
      </c>
    </row>
    <row r="2729" spans="1:6">
      <c r="A2729">
        <v>2012</v>
      </c>
      <c r="B2729" s="39" t="s">
        <v>669</v>
      </c>
      <c r="C2729" s="39" t="s">
        <v>138</v>
      </c>
      <c r="D2729" s="39" t="s">
        <v>132</v>
      </c>
      <c r="E2729" s="39" t="s">
        <v>670</v>
      </c>
      <c r="F2729">
        <v>1</v>
      </c>
    </row>
    <row r="2730" spans="1:6">
      <c r="A2730">
        <v>2013</v>
      </c>
      <c r="B2730" s="39" t="s">
        <v>669</v>
      </c>
      <c r="C2730" s="39" t="s">
        <v>138</v>
      </c>
      <c r="D2730" s="39" t="s">
        <v>132</v>
      </c>
      <c r="E2730" s="39" t="s">
        <v>670</v>
      </c>
      <c r="F2730">
        <v>1</v>
      </c>
    </row>
    <row r="2731" spans="1:6">
      <c r="A2731">
        <v>2014</v>
      </c>
      <c r="B2731" s="39" t="s">
        <v>669</v>
      </c>
      <c r="C2731" s="39" t="s">
        <v>138</v>
      </c>
      <c r="D2731" s="39" t="s">
        <v>132</v>
      </c>
      <c r="E2731" s="39" t="s">
        <v>670</v>
      </c>
      <c r="F2731">
        <v>1</v>
      </c>
    </row>
    <row r="2732" spans="1:6">
      <c r="A2732">
        <v>2015</v>
      </c>
      <c r="B2732" s="39" t="s">
        <v>669</v>
      </c>
      <c r="C2732" s="39" t="s">
        <v>138</v>
      </c>
      <c r="D2732" s="39" t="s">
        <v>132</v>
      </c>
      <c r="E2732" s="39" t="s">
        <v>670</v>
      </c>
      <c r="F2732">
        <v>1</v>
      </c>
    </row>
    <row r="2733" spans="1:6">
      <c r="A2733">
        <v>2016</v>
      </c>
      <c r="B2733" s="39" t="s">
        <v>669</v>
      </c>
      <c r="C2733" s="39" t="s">
        <v>138</v>
      </c>
      <c r="D2733" s="39" t="s">
        <v>132</v>
      </c>
      <c r="E2733" s="39" t="s">
        <v>671</v>
      </c>
      <c r="F2733">
        <v>3</v>
      </c>
    </row>
    <row r="2734" spans="1:6">
      <c r="A2734">
        <v>2017</v>
      </c>
      <c r="B2734" s="39" t="s">
        <v>669</v>
      </c>
      <c r="C2734" s="39" t="s">
        <v>141</v>
      </c>
      <c r="D2734" s="39" t="s">
        <v>132</v>
      </c>
      <c r="E2734" s="39" t="s">
        <v>670</v>
      </c>
      <c r="F2734">
        <v>1</v>
      </c>
    </row>
    <row r="2735" spans="1:6">
      <c r="A2735">
        <v>2018</v>
      </c>
      <c r="B2735" s="39" t="s">
        <v>669</v>
      </c>
      <c r="C2735" s="39" t="s">
        <v>141</v>
      </c>
      <c r="D2735" s="39" t="s">
        <v>132</v>
      </c>
      <c r="E2735" s="39" t="s">
        <v>670</v>
      </c>
      <c r="F2735">
        <v>1</v>
      </c>
    </row>
    <row r="2736" spans="1:6">
      <c r="A2736">
        <v>2019</v>
      </c>
      <c r="B2736" s="39" t="s">
        <v>669</v>
      </c>
      <c r="C2736" s="39" t="s">
        <v>141</v>
      </c>
      <c r="D2736" s="39" t="s">
        <v>132</v>
      </c>
      <c r="E2736" s="39" t="s">
        <v>670</v>
      </c>
      <c r="F2736">
        <v>1</v>
      </c>
    </row>
    <row r="2737" spans="1:6">
      <c r="A2737">
        <v>2017</v>
      </c>
      <c r="B2737" s="39" t="s">
        <v>669</v>
      </c>
      <c r="C2737" s="39" t="s">
        <v>138</v>
      </c>
      <c r="D2737" s="39" t="s">
        <v>132</v>
      </c>
      <c r="E2737" s="39" t="s">
        <v>670</v>
      </c>
      <c r="F2737">
        <v>1</v>
      </c>
    </row>
    <row r="2738" spans="1:6">
      <c r="A2738">
        <v>2018</v>
      </c>
      <c r="B2738" s="39" t="s">
        <v>669</v>
      </c>
      <c r="C2738" s="39" t="s">
        <v>138</v>
      </c>
      <c r="D2738" s="39" t="s">
        <v>132</v>
      </c>
      <c r="E2738" s="39" t="s">
        <v>670</v>
      </c>
      <c r="F2738">
        <v>1</v>
      </c>
    </row>
    <row r="2739" spans="1:6">
      <c r="A2739">
        <v>2019</v>
      </c>
      <c r="B2739" s="39" t="s">
        <v>669</v>
      </c>
      <c r="C2739" s="39" t="s">
        <v>138</v>
      </c>
      <c r="D2739" s="39" t="s">
        <v>132</v>
      </c>
      <c r="E2739" s="39" t="s">
        <v>670</v>
      </c>
      <c r="F2739">
        <v>1</v>
      </c>
    </row>
    <row r="2740" spans="1:6">
      <c r="A2740">
        <v>2005</v>
      </c>
      <c r="B2740" s="39" t="s">
        <v>672</v>
      </c>
      <c r="C2740" s="39" t="s">
        <v>131</v>
      </c>
      <c r="D2740" s="39" t="s">
        <v>132</v>
      </c>
      <c r="E2740" s="39" t="s">
        <v>673</v>
      </c>
      <c r="F2740">
        <v>1</v>
      </c>
    </row>
    <row r="2741" spans="1:6">
      <c r="A2741">
        <v>2006</v>
      </c>
      <c r="B2741" s="39" t="s">
        <v>672</v>
      </c>
      <c r="C2741" s="39" t="s">
        <v>131</v>
      </c>
      <c r="D2741" s="39" t="s">
        <v>132</v>
      </c>
      <c r="E2741" s="39" t="s">
        <v>673</v>
      </c>
      <c r="F2741">
        <v>1</v>
      </c>
    </row>
    <row r="2742" spans="1:6">
      <c r="A2742">
        <v>2007</v>
      </c>
      <c r="B2742" s="39" t="s">
        <v>672</v>
      </c>
      <c r="C2742" s="39" t="s">
        <v>131</v>
      </c>
      <c r="D2742" s="39" t="s">
        <v>132</v>
      </c>
      <c r="E2742" s="39" t="s">
        <v>673</v>
      </c>
      <c r="F2742">
        <v>1</v>
      </c>
    </row>
    <row r="2743" spans="1:6">
      <c r="A2743">
        <v>2008</v>
      </c>
      <c r="B2743" s="39" t="s">
        <v>672</v>
      </c>
      <c r="C2743" s="39" t="s">
        <v>131</v>
      </c>
      <c r="D2743" s="39" t="s">
        <v>132</v>
      </c>
      <c r="E2743" s="39" t="s">
        <v>673</v>
      </c>
      <c r="F2743">
        <v>1</v>
      </c>
    </row>
    <row r="2744" spans="1:6">
      <c r="A2744">
        <v>2009</v>
      </c>
      <c r="B2744" s="39" t="s">
        <v>672</v>
      </c>
      <c r="C2744" s="39" t="s">
        <v>131</v>
      </c>
      <c r="D2744" s="39" t="s">
        <v>132</v>
      </c>
      <c r="E2744" s="39" t="s">
        <v>673</v>
      </c>
      <c r="F2744">
        <v>1</v>
      </c>
    </row>
    <row r="2745" spans="1:6">
      <c r="A2745">
        <v>2010</v>
      </c>
      <c r="B2745" s="39" t="s">
        <v>672</v>
      </c>
      <c r="C2745" s="39" t="s">
        <v>131</v>
      </c>
      <c r="D2745" s="39" t="s">
        <v>132</v>
      </c>
      <c r="E2745" s="39" t="s">
        <v>673</v>
      </c>
      <c r="F2745">
        <v>1</v>
      </c>
    </row>
    <row r="2746" spans="1:6">
      <c r="A2746">
        <v>2011</v>
      </c>
      <c r="B2746" s="39" t="s">
        <v>672</v>
      </c>
      <c r="C2746" s="39" t="s">
        <v>131</v>
      </c>
      <c r="D2746" s="39" t="s">
        <v>132</v>
      </c>
      <c r="E2746" s="39" t="s">
        <v>673</v>
      </c>
      <c r="F2746">
        <v>1</v>
      </c>
    </row>
    <row r="2747" spans="1:6">
      <c r="A2747">
        <v>2012</v>
      </c>
      <c r="B2747" s="39" t="s">
        <v>672</v>
      </c>
      <c r="C2747" s="39" t="s">
        <v>131</v>
      </c>
      <c r="D2747" s="39" t="s">
        <v>132</v>
      </c>
      <c r="E2747" s="39" t="s">
        <v>673</v>
      </c>
      <c r="F2747">
        <v>1</v>
      </c>
    </row>
    <row r="2748" spans="1:6">
      <c r="A2748">
        <v>2013</v>
      </c>
      <c r="B2748" s="39" t="s">
        <v>672</v>
      </c>
      <c r="C2748" s="39" t="s">
        <v>131</v>
      </c>
      <c r="D2748" s="39" t="s">
        <v>132</v>
      </c>
      <c r="E2748" s="39" t="s">
        <v>673</v>
      </c>
      <c r="F2748">
        <v>1</v>
      </c>
    </row>
    <row r="2749" spans="1:6">
      <c r="A2749">
        <v>2014</v>
      </c>
      <c r="B2749" s="39" t="s">
        <v>672</v>
      </c>
      <c r="C2749" s="39" t="s">
        <v>131</v>
      </c>
      <c r="D2749" s="39" t="s">
        <v>132</v>
      </c>
      <c r="E2749" s="39" t="s">
        <v>673</v>
      </c>
      <c r="F2749">
        <v>1</v>
      </c>
    </row>
    <row r="2750" spans="1:6">
      <c r="A2750">
        <v>2015</v>
      </c>
      <c r="B2750" s="39" t="s">
        <v>672</v>
      </c>
      <c r="C2750" s="39" t="s">
        <v>131</v>
      </c>
      <c r="D2750" s="39" t="s">
        <v>132</v>
      </c>
      <c r="E2750" s="39" t="s">
        <v>673</v>
      </c>
      <c r="F2750">
        <v>1</v>
      </c>
    </row>
    <row r="2751" spans="1:6">
      <c r="A2751">
        <v>2016</v>
      </c>
      <c r="B2751" s="39" t="s">
        <v>672</v>
      </c>
      <c r="C2751" s="39" t="s">
        <v>131</v>
      </c>
      <c r="D2751" s="39" t="s">
        <v>132</v>
      </c>
      <c r="E2751" s="39" t="s">
        <v>673</v>
      </c>
      <c r="F2751">
        <v>1</v>
      </c>
    </row>
    <row r="2752" spans="1:6">
      <c r="A2752">
        <v>2017</v>
      </c>
      <c r="B2752" s="39" t="s">
        <v>672</v>
      </c>
      <c r="C2752" s="39" t="s">
        <v>131</v>
      </c>
      <c r="D2752" s="39" t="s">
        <v>132</v>
      </c>
      <c r="E2752" s="39" t="s">
        <v>673</v>
      </c>
      <c r="F2752">
        <v>1</v>
      </c>
    </row>
    <row r="2753" spans="1:6">
      <c r="A2753">
        <v>2018</v>
      </c>
      <c r="B2753" s="39" t="s">
        <v>672</v>
      </c>
      <c r="C2753" s="39" t="s">
        <v>131</v>
      </c>
      <c r="D2753" s="39" t="s">
        <v>132</v>
      </c>
      <c r="E2753" s="39" t="s">
        <v>673</v>
      </c>
      <c r="F2753">
        <v>1</v>
      </c>
    </row>
    <row r="2754" spans="1:6">
      <c r="A2754">
        <v>2019</v>
      </c>
      <c r="B2754" s="39" t="s">
        <v>672</v>
      </c>
      <c r="C2754" s="39" t="s">
        <v>131</v>
      </c>
      <c r="D2754" s="39" t="s">
        <v>132</v>
      </c>
      <c r="E2754" s="39" t="s">
        <v>673</v>
      </c>
      <c r="F2754">
        <v>1</v>
      </c>
    </row>
    <row r="2755" spans="1:6">
      <c r="A2755">
        <v>2020</v>
      </c>
      <c r="B2755" s="39" t="s">
        <v>672</v>
      </c>
      <c r="C2755" s="39" t="s">
        <v>131</v>
      </c>
      <c r="D2755" s="39" t="s">
        <v>132</v>
      </c>
      <c r="E2755" s="39" t="s">
        <v>673</v>
      </c>
      <c r="F2755">
        <v>1</v>
      </c>
    </row>
    <row r="2756" spans="1:6">
      <c r="A2756">
        <v>2021</v>
      </c>
      <c r="B2756" s="39" t="s">
        <v>672</v>
      </c>
      <c r="C2756" s="39" t="s">
        <v>131</v>
      </c>
      <c r="D2756" s="39" t="s">
        <v>132</v>
      </c>
      <c r="E2756" s="39" t="s">
        <v>673</v>
      </c>
      <c r="F2756">
        <v>1</v>
      </c>
    </row>
    <row r="2757" spans="1:6">
      <c r="A2757">
        <v>2022</v>
      </c>
      <c r="B2757" s="39" t="s">
        <v>672</v>
      </c>
      <c r="C2757" s="39" t="s">
        <v>131</v>
      </c>
      <c r="D2757" s="39" t="s">
        <v>132</v>
      </c>
      <c r="E2757" s="39" t="s">
        <v>673</v>
      </c>
      <c r="F2757">
        <v>1</v>
      </c>
    </row>
    <row r="2758" spans="1:6">
      <c r="A2758">
        <v>2023</v>
      </c>
      <c r="B2758" s="39" t="s">
        <v>672</v>
      </c>
      <c r="C2758" s="39" t="s">
        <v>131</v>
      </c>
      <c r="D2758" s="39" t="s">
        <v>132</v>
      </c>
      <c r="E2758" s="39" t="s">
        <v>673</v>
      </c>
      <c r="F2758">
        <v>1</v>
      </c>
    </row>
    <row r="2759" spans="1:6">
      <c r="A2759">
        <v>2024</v>
      </c>
      <c r="B2759" s="39" t="s">
        <v>672</v>
      </c>
      <c r="C2759" s="39" t="s">
        <v>131</v>
      </c>
      <c r="D2759" s="39" t="s">
        <v>132</v>
      </c>
      <c r="E2759" s="39" t="s">
        <v>674</v>
      </c>
      <c r="F2759">
        <v>2</v>
      </c>
    </row>
    <row r="2760" spans="1:6">
      <c r="A2760">
        <v>2025</v>
      </c>
      <c r="B2760" s="39" t="s">
        <v>672</v>
      </c>
      <c r="C2760" s="39" t="s">
        <v>131</v>
      </c>
      <c r="D2760" s="39" t="s">
        <v>132</v>
      </c>
      <c r="E2760" s="39" t="s">
        <v>674</v>
      </c>
      <c r="F2760">
        <v>2</v>
      </c>
    </row>
    <row r="2761" spans="1:6">
      <c r="A2761">
        <v>2026</v>
      </c>
      <c r="B2761" s="39" t="s">
        <v>672</v>
      </c>
      <c r="C2761" s="39" t="s">
        <v>131</v>
      </c>
      <c r="D2761" s="39" t="s">
        <v>132</v>
      </c>
      <c r="E2761" s="39" t="s">
        <v>674</v>
      </c>
      <c r="F2761">
        <v>2</v>
      </c>
    </row>
    <row r="2762" spans="1:6">
      <c r="A2762">
        <v>2024</v>
      </c>
      <c r="B2762" s="39" t="s">
        <v>675</v>
      </c>
      <c r="C2762" s="39" t="s">
        <v>131</v>
      </c>
      <c r="D2762" s="39" t="s">
        <v>132</v>
      </c>
      <c r="E2762" s="39" t="s">
        <v>676</v>
      </c>
      <c r="F2762">
        <v>1</v>
      </c>
    </row>
    <row r="2763" spans="1:6">
      <c r="A2763">
        <v>2025</v>
      </c>
      <c r="B2763" s="39" t="s">
        <v>675</v>
      </c>
      <c r="C2763" s="39" t="s">
        <v>131</v>
      </c>
      <c r="D2763" s="39" t="s">
        <v>132</v>
      </c>
      <c r="E2763" s="39" t="s">
        <v>676</v>
      </c>
      <c r="F2763">
        <v>1</v>
      </c>
    </row>
    <row r="2764" spans="1:6">
      <c r="A2764">
        <v>2026</v>
      </c>
      <c r="B2764" s="39" t="s">
        <v>675</v>
      </c>
      <c r="C2764" s="39" t="s">
        <v>131</v>
      </c>
      <c r="D2764" s="39" t="s">
        <v>132</v>
      </c>
      <c r="E2764" s="39" t="s">
        <v>676</v>
      </c>
      <c r="F2764">
        <v>1</v>
      </c>
    </row>
    <row r="2765" spans="1:6">
      <c r="A2765">
        <v>2013</v>
      </c>
      <c r="B2765" s="39" t="s">
        <v>677</v>
      </c>
      <c r="C2765" s="39" t="s">
        <v>653</v>
      </c>
      <c r="D2765" s="39" t="s">
        <v>132</v>
      </c>
      <c r="E2765" s="39" t="s">
        <v>678</v>
      </c>
      <c r="F2765">
        <v>5</v>
      </c>
    </row>
    <row r="2766" spans="1:6">
      <c r="A2766">
        <v>2016</v>
      </c>
      <c r="B2766" s="39" t="s">
        <v>677</v>
      </c>
      <c r="C2766" s="39" t="s">
        <v>653</v>
      </c>
      <c r="D2766" s="39" t="s">
        <v>679</v>
      </c>
      <c r="E2766" s="39" t="s">
        <v>680</v>
      </c>
      <c r="F2766">
        <v>4</v>
      </c>
    </row>
    <row r="2767" spans="1:6">
      <c r="A2767">
        <v>2017</v>
      </c>
      <c r="B2767" s="39" t="s">
        <v>677</v>
      </c>
      <c r="C2767" s="39" t="s">
        <v>653</v>
      </c>
      <c r="D2767" s="39" t="s">
        <v>679</v>
      </c>
      <c r="E2767" s="39" t="s">
        <v>680</v>
      </c>
      <c r="F2767">
        <v>4</v>
      </c>
    </row>
    <row r="2768" spans="1:6">
      <c r="A2768">
        <v>2021</v>
      </c>
      <c r="B2768" s="39" t="s">
        <v>677</v>
      </c>
      <c r="C2768" s="39" t="s">
        <v>653</v>
      </c>
      <c r="D2768" s="39" t="s">
        <v>132</v>
      </c>
      <c r="E2768" s="39" t="s">
        <v>680</v>
      </c>
      <c r="F2768">
        <v>4</v>
      </c>
    </row>
    <row r="2769" spans="1:6">
      <c r="A2769">
        <v>2022</v>
      </c>
      <c r="B2769" s="39" t="s">
        <v>677</v>
      </c>
      <c r="C2769" s="39" t="s">
        <v>653</v>
      </c>
      <c r="D2769" s="39" t="s">
        <v>132</v>
      </c>
      <c r="E2769" s="39" t="s">
        <v>680</v>
      </c>
      <c r="F2769">
        <v>4</v>
      </c>
    </row>
    <row r="2770" spans="1:6">
      <c r="A2770">
        <v>2023</v>
      </c>
      <c r="B2770" s="39" t="s">
        <v>677</v>
      </c>
      <c r="C2770" s="39" t="s">
        <v>653</v>
      </c>
      <c r="D2770" s="39" t="s">
        <v>132</v>
      </c>
      <c r="E2770" s="39" t="s">
        <v>680</v>
      </c>
      <c r="F2770">
        <v>4</v>
      </c>
    </row>
    <row r="2771" spans="1:6">
      <c r="A2771">
        <v>2021</v>
      </c>
      <c r="B2771" s="39" t="s">
        <v>677</v>
      </c>
      <c r="C2771" s="39" t="s">
        <v>653</v>
      </c>
      <c r="D2771" s="39" t="s">
        <v>679</v>
      </c>
      <c r="E2771" s="39" t="s">
        <v>680</v>
      </c>
      <c r="F2771">
        <v>4</v>
      </c>
    </row>
    <row r="2772" spans="1:6">
      <c r="A2772">
        <v>2022</v>
      </c>
      <c r="B2772" s="39" t="s">
        <v>677</v>
      </c>
      <c r="C2772" s="39" t="s">
        <v>653</v>
      </c>
      <c r="D2772" s="39" t="s">
        <v>679</v>
      </c>
      <c r="E2772" s="39" t="s">
        <v>680</v>
      </c>
      <c r="F2772">
        <v>4</v>
      </c>
    </row>
    <row r="2773" spans="1:6">
      <c r="A2773">
        <v>2023</v>
      </c>
      <c r="B2773" s="39" t="s">
        <v>677</v>
      </c>
      <c r="C2773" s="39" t="s">
        <v>653</v>
      </c>
      <c r="D2773" s="39" t="s">
        <v>679</v>
      </c>
      <c r="E2773" s="39" t="s">
        <v>680</v>
      </c>
      <c r="F2773">
        <v>4</v>
      </c>
    </row>
    <row r="2774" spans="1:6">
      <c r="A2774">
        <v>1962</v>
      </c>
      <c r="B2774" s="39" t="s">
        <v>681</v>
      </c>
      <c r="C2774" s="39" t="s">
        <v>168</v>
      </c>
      <c r="D2774" s="39" t="s">
        <v>132</v>
      </c>
      <c r="E2774" s="39" t="s">
        <v>682</v>
      </c>
      <c r="F2774">
        <v>1</v>
      </c>
    </row>
    <row r="2775" spans="1:6">
      <c r="A2775">
        <v>1963</v>
      </c>
      <c r="B2775" s="39" t="s">
        <v>681</v>
      </c>
      <c r="C2775" s="39" t="s">
        <v>168</v>
      </c>
      <c r="D2775" s="39" t="s">
        <v>132</v>
      </c>
      <c r="E2775" s="39" t="s">
        <v>682</v>
      </c>
      <c r="F2775">
        <v>1</v>
      </c>
    </row>
    <row r="2776" spans="1:6">
      <c r="A2776">
        <v>1965</v>
      </c>
      <c r="B2776" s="39" t="s">
        <v>681</v>
      </c>
      <c r="C2776" s="39" t="s">
        <v>168</v>
      </c>
      <c r="D2776" s="39" t="s">
        <v>132</v>
      </c>
      <c r="E2776" s="39" t="s">
        <v>682</v>
      </c>
      <c r="F2776">
        <v>1</v>
      </c>
    </row>
    <row r="2777" spans="1:6">
      <c r="A2777">
        <v>1966</v>
      </c>
      <c r="B2777" s="39" t="s">
        <v>681</v>
      </c>
      <c r="C2777" s="39" t="s">
        <v>168</v>
      </c>
      <c r="D2777" s="39" t="s">
        <v>132</v>
      </c>
      <c r="E2777" s="39" t="s">
        <v>682</v>
      </c>
      <c r="F2777">
        <v>1</v>
      </c>
    </row>
    <row r="2778" spans="1:6">
      <c r="A2778">
        <v>1967</v>
      </c>
      <c r="B2778" s="39" t="s">
        <v>681</v>
      </c>
      <c r="C2778" s="39" t="s">
        <v>168</v>
      </c>
      <c r="D2778" s="39" t="s">
        <v>132</v>
      </c>
      <c r="E2778" s="39" t="s">
        <v>682</v>
      </c>
      <c r="F2778">
        <v>1</v>
      </c>
    </row>
    <row r="2779" spans="1:6">
      <c r="A2779">
        <v>1968</v>
      </c>
      <c r="B2779" s="39" t="s">
        <v>681</v>
      </c>
      <c r="C2779" s="39" t="s">
        <v>168</v>
      </c>
      <c r="D2779" s="39" t="s">
        <v>132</v>
      </c>
      <c r="E2779" s="39" t="s">
        <v>682</v>
      </c>
      <c r="F2779">
        <v>1</v>
      </c>
    </row>
    <row r="2780" spans="1:6">
      <c r="A2780">
        <v>1973</v>
      </c>
      <c r="B2780" s="39" t="s">
        <v>681</v>
      </c>
      <c r="C2780" s="39" t="s">
        <v>135</v>
      </c>
      <c r="D2780" s="39" t="s">
        <v>132</v>
      </c>
      <c r="E2780" s="39" t="s">
        <v>682</v>
      </c>
      <c r="F2780">
        <v>1</v>
      </c>
    </row>
    <row r="2781" spans="1:6">
      <c r="A2781">
        <v>1973</v>
      </c>
      <c r="B2781" s="39" t="s">
        <v>681</v>
      </c>
      <c r="C2781" s="39" t="s">
        <v>138</v>
      </c>
      <c r="D2781" s="39" t="s">
        <v>683</v>
      </c>
      <c r="E2781" s="39" t="s">
        <v>682</v>
      </c>
      <c r="F2781">
        <v>1</v>
      </c>
    </row>
    <row r="2782" spans="1:6">
      <c r="A2782">
        <v>1974</v>
      </c>
      <c r="B2782" s="39" t="s">
        <v>681</v>
      </c>
      <c r="C2782" s="39" t="s">
        <v>138</v>
      </c>
      <c r="D2782" s="39" t="s">
        <v>683</v>
      </c>
      <c r="E2782" s="39" t="s">
        <v>682</v>
      </c>
      <c r="F2782">
        <v>1</v>
      </c>
    </row>
    <row r="2783" spans="1:6">
      <c r="A2783">
        <v>1975</v>
      </c>
      <c r="B2783" s="39" t="s">
        <v>681</v>
      </c>
      <c r="C2783" s="39" t="s">
        <v>138</v>
      </c>
      <c r="D2783" s="39" t="s">
        <v>683</v>
      </c>
      <c r="E2783" s="39" t="s">
        <v>682</v>
      </c>
      <c r="F2783">
        <v>1</v>
      </c>
    </row>
    <row r="2784" spans="1:6">
      <c r="A2784">
        <v>1976</v>
      </c>
      <c r="B2784" s="39" t="s">
        <v>681</v>
      </c>
      <c r="C2784" s="39" t="s">
        <v>138</v>
      </c>
      <c r="D2784" s="39" t="s">
        <v>683</v>
      </c>
      <c r="E2784" s="39" t="s">
        <v>682</v>
      </c>
      <c r="F2784">
        <v>1</v>
      </c>
    </row>
    <row r="2785" spans="1:6">
      <c r="A2785">
        <v>1974</v>
      </c>
      <c r="B2785" s="39" t="s">
        <v>681</v>
      </c>
      <c r="C2785" s="39" t="s">
        <v>135</v>
      </c>
      <c r="D2785" s="39" t="s">
        <v>132</v>
      </c>
      <c r="E2785" s="39" t="s">
        <v>682</v>
      </c>
      <c r="F2785">
        <v>1</v>
      </c>
    </row>
    <row r="2786" spans="1:6">
      <c r="A2786">
        <v>1974</v>
      </c>
      <c r="B2786" s="39" t="s">
        <v>681</v>
      </c>
      <c r="C2786" s="39" t="s">
        <v>138</v>
      </c>
      <c r="D2786" s="39" t="s">
        <v>132</v>
      </c>
      <c r="E2786" s="39" t="s">
        <v>682</v>
      </c>
      <c r="F2786">
        <v>1</v>
      </c>
    </row>
    <row r="2787" spans="1:6">
      <c r="A2787">
        <v>1976</v>
      </c>
      <c r="B2787" s="39" t="s">
        <v>681</v>
      </c>
      <c r="C2787" s="39" t="s">
        <v>174</v>
      </c>
      <c r="D2787" s="39" t="s">
        <v>132</v>
      </c>
      <c r="E2787" s="39" t="s">
        <v>682</v>
      </c>
      <c r="F2787">
        <v>1</v>
      </c>
    </row>
    <row r="2788" spans="1:6">
      <c r="A2788">
        <v>1994</v>
      </c>
      <c r="B2788" s="39" t="s">
        <v>681</v>
      </c>
      <c r="C2788" s="39" t="s">
        <v>168</v>
      </c>
      <c r="D2788" s="39" t="s">
        <v>132</v>
      </c>
      <c r="E2788" s="39" t="s">
        <v>682</v>
      </c>
      <c r="F2788">
        <v>1</v>
      </c>
    </row>
    <row r="2789" spans="1:6">
      <c r="A2789">
        <v>1994</v>
      </c>
      <c r="B2789" s="39" t="s">
        <v>681</v>
      </c>
      <c r="C2789" s="39" t="s">
        <v>138</v>
      </c>
      <c r="D2789" s="39" t="s">
        <v>132</v>
      </c>
      <c r="E2789" s="39" t="s">
        <v>682</v>
      </c>
      <c r="F2789">
        <v>1</v>
      </c>
    </row>
    <row r="2790" spans="1:6">
      <c r="A2790">
        <v>1995</v>
      </c>
      <c r="B2790" s="39" t="s">
        <v>681</v>
      </c>
      <c r="C2790" s="39" t="s">
        <v>168</v>
      </c>
      <c r="D2790" s="39" t="s">
        <v>132</v>
      </c>
      <c r="E2790" s="39" t="s">
        <v>682</v>
      </c>
      <c r="F2790">
        <v>1</v>
      </c>
    </row>
    <row r="2791" spans="1:6">
      <c r="A2791">
        <v>1996</v>
      </c>
      <c r="B2791" s="39" t="s">
        <v>681</v>
      </c>
      <c r="C2791" s="39" t="s">
        <v>168</v>
      </c>
      <c r="D2791" s="39" t="s">
        <v>132</v>
      </c>
      <c r="E2791" s="39" t="s">
        <v>682</v>
      </c>
      <c r="F2791">
        <v>1</v>
      </c>
    </row>
    <row r="2792" spans="1:6">
      <c r="A2792">
        <v>1994</v>
      </c>
      <c r="B2792" s="39" t="s">
        <v>681</v>
      </c>
      <c r="C2792" s="39" t="s">
        <v>301</v>
      </c>
      <c r="D2792" s="39" t="s">
        <v>132</v>
      </c>
      <c r="E2792" s="39" t="s">
        <v>682</v>
      </c>
      <c r="F2792">
        <v>1</v>
      </c>
    </row>
    <row r="2793" spans="1:6">
      <c r="A2793">
        <v>1995</v>
      </c>
      <c r="B2793" s="39" t="s">
        <v>681</v>
      </c>
      <c r="C2793" s="39" t="s">
        <v>301</v>
      </c>
      <c r="D2793" s="39" t="s">
        <v>132</v>
      </c>
      <c r="E2793" s="39" t="s">
        <v>682</v>
      </c>
      <c r="F2793">
        <v>1</v>
      </c>
    </row>
    <row r="2794" spans="1:6">
      <c r="A2794">
        <v>1996</v>
      </c>
      <c r="B2794" s="39" t="s">
        <v>681</v>
      </c>
      <c r="C2794" s="39" t="s">
        <v>301</v>
      </c>
      <c r="D2794" s="39" t="s">
        <v>132</v>
      </c>
      <c r="E2794" s="39" t="s">
        <v>682</v>
      </c>
      <c r="F2794">
        <v>1</v>
      </c>
    </row>
    <row r="2795" spans="1:6">
      <c r="A2795">
        <v>2009</v>
      </c>
      <c r="B2795" s="39" t="s">
        <v>681</v>
      </c>
      <c r="C2795" s="39" t="s">
        <v>168</v>
      </c>
      <c r="D2795" s="39" t="s">
        <v>132</v>
      </c>
      <c r="E2795" s="39" t="s">
        <v>682</v>
      </c>
      <c r="F2795">
        <v>1</v>
      </c>
    </row>
    <row r="2796" spans="1:6">
      <c r="A2796">
        <v>2010</v>
      </c>
      <c r="B2796" s="39" t="s">
        <v>681</v>
      </c>
      <c r="C2796" s="39" t="s">
        <v>135</v>
      </c>
      <c r="D2796" s="39" t="s">
        <v>132</v>
      </c>
      <c r="E2796" s="39" t="s">
        <v>682</v>
      </c>
      <c r="F2796">
        <v>1</v>
      </c>
    </row>
    <row r="2797" spans="1:6">
      <c r="A2797">
        <v>2011</v>
      </c>
      <c r="B2797" s="39" t="s">
        <v>681</v>
      </c>
      <c r="C2797" s="39" t="s">
        <v>135</v>
      </c>
      <c r="D2797" s="39" t="s">
        <v>132</v>
      </c>
      <c r="E2797" s="39" t="s">
        <v>682</v>
      </c>
      <c r="F2797">
        <v>1</v>
      </c>
    </row>
    <row r="2798" spans="1:6">
      <c r="A2798">
        <v>2012</v>
      </c>
      <c r="B2798" s="39" t="s">
        <v>681</v>
      </c>
      <c r="C2798" s="39" t="s">
        <v>135</v>
      </c>
      <c r="D2798" s="39" t="s">
        <v>132</v>
      </c>
      <c r="E2798" s="39" t="s">
        <v>682</v>
      </c>
      <c r="F2798">
        <v>1</v>
      </c>
    </row>
    <row r="2799" spans="1:6">
      <c r="A2799">
        <v>2013</v>
      </c>
      <c r="B2799" s="39" t="s">
        <v>681</v>
      </c>
      <c r="C2799" s="39" t="s">
        <v>135</v>
      </c>
      <c r="D2799" s="39" t="s">
        <v>132</v>
      </c>
      <c r="E2799" s="39" t="s">
        <v>682</v>
      </c>
      <c r="F2799">
        <v>1</v>
      </c>
    </row>
    <row r="2800" spans="1:6">
      <c r="A2800">
        <v>2014</v>
      </c>
      <c r="B2800" s="39" t="s">
        <v>681</v>
      </c>
      <c r="C2800" s="39" t="s">
        <v>135</v>
      </c>
      <c r="D2800" s="39" t="s">
        <v>132</v>
      </c>
      <c r="E2800" s="39" t="s">
        <v>684</v>
      </c>
      <c r="F2800">
        <v>2</v>
      </c>
    </row>
    <row r="2801" spans="1:6">
      <c r="A2801">
        <v>2014</v>
      </c>
      <c r="B2801" s="39" t="s">
        <v>681</v>
      </c>
      <c r="C2801" s="39" t="s">
        <v>138</v>
      </c>
      <c r="D2801" s="39" t="s">
        <v>132</v>
      </c>
      <c r="E2801" s="39" t="s">
        <v>684</v>
      </c>
      <c r="F2801">
        <v>2</v>
      </c>
    </row>
    <row r="2802" spans="1:6">
      <c r="A2802">
        <v>2015</v>
      </c>
      <c r="B2802" s="39" t="s">
        <v>681</v>
      </c>
      <c r="C2802" s="39" t="s">
        <v>138</v>
      </c>
      <c r="D2802" s="39" t="s">
        <v>132</v>
      </c>
      <c r="E2802" s="39" t="s">
        <v>684</v>
      </c>
      <c r="F2802">
        <v>2</v>
      </c>
    </row>
    <row r="2803" spans="1:6">
      <c r="A2803">
        <v>2016</v>
      </c>
      <c r="B2803" s="39" t="s">
        <v>681</v>
      </c>
      <c r="C2803" s="39" t="s">
        <v>138</v>
      </c>
      <c r="D2803" s="39" t="s">
        <v>132</v>
      </c>
      <c r="E2803" s="39" t="s">
        <v>684</v>
      </c>
      <c r="F2803">
        <v>2</v>
      </c>
    </row>
    <row r="2804" spans="1:6">
      <c r="A2804">
        <v>2017</v>
      </c>
      <c r="B2804" s="39" t="s">
        <v>681</v>
      </c>
      <c r="C2804" s="39" t="s">
        <v>138</v>
      </c>
      <c r="D2804" s="39" t="s">
        <v>132</v>
      </c>
      <c r="E2804" s="39" t="s">
        <v>682</v>
      </c>
      <c r="F2804">
        <v>1</v>
      </c>
    </row>
    <row r="2805" spans="1:6">
      <c r="A2805">
        <v>2018</v>
      </c>
      <c r="B2805" s="39" t="s">
        <v>681</v>
      </c>
      <c r="C2805" s="39" t="s">
        <v>138</v>
      </c>
      <c r="D2805" s="39" t="s">
        <v>132</v>
      </c>
      <c r="E2805" s="39" t="s">
        <v>682</v>
      </c>
      <c r="F2805">
        <v>1</v>
      </c>
    </row>
    <row r="2806" spans="1:6">
      <c r="A2806">
        <v>2019</v>
      </c>
      <c r="B2806" s="39" t="s">
        <v>681</v>
      </c>
      <c r="C2806" s="39" t="s">
        <v>138</v>
      </c>
      <c r="D2806" s="39" t="s">
        <v>132</v>
      </c>
      <c r="E2806" s="39" t="s">
        <v>682</v>
      </c>
      <c r="F2806">
        <v>1</v>
      </c>
    </row>
    <row r="2807" spans="1:6">
      <c r="A2807">
        <v>2020</v>
      </c>
      <c r="B2807" s="39" t="s">
        <v>681</v>
      </c>
      <c r="C2807" s="39" t="s">
        <v>138</v>
      </c>
      <c r="D2807" s="39" t="s">
        <v>132</v>
      </c>
      <c r="E2807" s="39" t="s">
        <v>682</v>
      </c>
      <c r="F2807">
        <v>1</v>
      </c>
    </row>
    <row r="2808" spans="1:6">
      <c r="A2808">
        <v>2017</v>
      </c>
      <c r="B2808" s="39" t="s">
        <v>681</v>
      </c>
      <c r="C2808" s="39" t="s">
        <v>135</v>
      </c>
      <c r="D2808" s="39" t="s">
        <v>132</v>
      </c>
      <c r="E2808" s="39" t="s">
        <v>682</v>
      </c>
      <c r="F2808">
        <v>1</v>
      </c>
    </row>
    <row r="2809" spans="1:6">
      <c r="A2809">
        <v>2018</v>
      </c>
      <c r="B2809" s="39" t="s">
        <v>681</v>
      </c>
      <c r="C2809" s="39" t="s">
        <v>135</v>
      </c>
      <c r="D2809" s="39" t="s">
        <v>132</v>
      </c>
      <c r="E2809" s="39" t="s">
        <v>682</v>
      </c>
      <c r="F2809">
        <v>1</v>
      </c>
    </row>
    <row r="2810" spans="1:6">
      <c r="A2810">
        <v>2019</v>
      </c>
      <c r="B2810" s="39" t="s">
        <v>681</v>
      </c>
      <c r="C2810" s="39" t="s">
        <v>135</v>
      </c>
      <c r="D2810" s="39" t="s">
        <v>132</v>
      </c>
      <c r="E2810" s="39" t="s">
        <v>682</v>
      </c>
      <c r="F2810">
        <v>1</v>
      </c>
    </row>
    <row r="2811" spans="1:6">
      <c r="A2811">
        <v>2020</v>
      </c>
      <c r="B2811" s="39" t="s">
        <v>681</v>
      </c>
      <c r="C2811" s="39" t="s">
        <v>135</v>
      </c>
      <c r="D2811" s="39" t="s">
        <v>132</v>
      </c>
      <c r="E2811" s="39" t="s">
        <v>682</v>
      </c>
      <c r="F2811">
        <v>1</v>
      </c>
    </row>
    <row r="2812" spans="1:6">
      <c r="A2812">
        <v>1969</v>
      </c>
      <c r="B2812" s="39" t="s">
        <v>685</v>
      </c>
      <c r="C2812" s="39" t="s">
        <v>131</v>
      </c>
      <c r="D2812" s="39" t="s">
        <v>132</v>
      </c>
      <c r="E2812" s="39" t="s">
        <v>606</v>
      </c>
      <c r="F2812">
        <v>1</v>
      </c>
    </row>
    <row r="2813" spans="1:6">
      <c r="A2813">
        <v>1970</v>
      </c>
      <c r="B2813" s="39" t="s">
        <v>685</v>
      </c>
      <c r="C2813" s="39" t="s">
        <v>131</v>
      </c>
      <c r="D2813" s="39" t="s">
        <v>132</v>
      </c>
      <c r="E2813" s="39" t="s">
        <v>606</v>
      </c>
      <c r="F2813">
        <v>1</v>
      </c>
    </row>
    <row r="2814" spans="1:6">
      <c r="A2814">
        <v>1971</v>
      </c>
      <c r="B2814" s="39" t="s">
        <v>685</v>
      </c>
      <c r="C2814" s="39" t="s">
        <v>131</v>
      </c>
      <c r="D2814" s="39" t="s">
        <v>132</v>
      </c>
      <c r="E2814" s="39" t="s">
        <v>606</v>
      </c>
      <c r="F2814">
        <v>1</v>
      </c>
    </row>
    <row r="2815" spans="1:6">
      <c r="A2815">
        <v>1972</v>
      </c>
      <c r="B2815" s="39" t="s">
        <v>685</v>
      </c>
      <c r="C2815" s="39" t="s">
        <v>131</v>
      </c>
      <c r="D2815" s="39" t="s">
        <v>132</v>
      </c>
      <c r="E2815" s="39" t="s">
        <v>606</v>
      </c>
      <c r="F2815">
        <v>1</v>
      </c>
    </row>
    <row r="2816" spans="1:6">
      <c r="A2816">
        <v>1973</v>
      </c>
      <c r="B2816" s="39" t="s">
        <v>685</v>
      </c>
      <c r="C2816" s="39" t="s">
        <v>131</v>
      </c>
      <c r="D2816" s="39" t="s">
        <v>132</v>
      </c>
      <c r="E2816" s="39" t="s">
        <v>606</v>
      </c>
      <c r="F2816">
        <v>1</v>
      </c>
    </row>
    <row r="2817" spans="1:6">
      <c r="A2817">
        <v>1974</v>
      </c>
      <c r="B2817" s="39" t="s">
        <v>685</v>
      </c>
      <c r="C2817" s="39" t="s">
        <v>131</v>
      </c>
      <c r="D2817" s="39" t="s">
        <v>132</v>
      </c>
      <c r="E2817" s="39" t="s">
        <v>606</v>
      </c>
      <c r="F2817">
        <v>1</v>
      </c>
    </row>
    <row r="2818" spans="1:6">
      <c r="A2818">
        <v>1975</v>
      </c>
      <c r="B2818" s="39" t="s">
        <v>685</v>
      </c>
      <c r="C2818" s="39" t="s">
        <v>131</v>
      </c>
      <c r="D2818" s="39" t="s">
        <v>132</v>
      </c>
      <c r="E2818" s="39" t="s">
        <v>607</v>
      </c>
      <c r="F2818">
        <v>1</v>
      </c>
    </row>
    <row r="2819" spans="1:6">
      <c r="A2819">
        <v>1976</v>
      </c>
      <c r="B2819" s="39" t="s">
        <v>685</v>
      </c>
      <c r="C2819" s="39" t="s">
        <v>131</v>
      </c>
      <c r="D2819" s="39" t="s">
        <v>132</v>
      </c>
      <c r="E2819" s="39" t="s">
        <v>607</v>
      </c>
      <c r="F2819">
        <v>1</v>
      </c>
    </row>
    <row r="2820" spans="1:6">
      <c r="A2820">
        <v>1977</v>
      </c>
      <c r="B2820" s="39" t="s">
        <v>685</v>
      </c>
      <c r="C2820" s="39" t="s">
        <v>131</v>
      </c>
      <c r="D2820" s="39" t="s">
        <v>132</v>
      </c>
      <c r="E2820" s="39" t="s">
        <v>607</v>
      </c>
      <c r="F2820">
        <v>1</v>
      </c>
    </row>
    <row r="2821" spans="1:6">
      <c r="A2821">
        <v>1978</v>
      </c>
      <c r="B2821" s="39" t="s">
        <v>685</v>
      </c>
      <c r="C2821" s="39" t="s">
        <v>131</v>
      </c>
      <c r="D2821" s="39" t="s">
        <v>132</v>
      </c>
      <c r="E2821" s="39" t="s">
        <v>607</v>
      </c>
      <c r="F2821">
        <v>1</v>
      </c>
    </row>
    <row r="2822" spans="1:6">
      <c r="A2822">
        <v>1979</v>
      </c>
      <c r="B2822" s="39" t="s">
        <v>685</v>
      </c>
      <c r="C2822" s="39" t="s">
        <v>131</v>
      </c>
      <c r="D2822" s="39" t="s">
        <v>132</v>
      </c>
      <c r="E2822" s="39" t="s">
        <v>607</v>
      </c>
      <c r="F2822">
        <v>1</v>
      </c>
    </row>
    <row r="2823" spans="1:6">
      <c r="A2823">
        <v>1980</v>
      </c>
      <c r="B2823" s="39" t="s">
        <v>685</v>
      </c>
      <c r="C2823" s="39" t="s">
        <v>131</v>
      </c>
      <c r="D2823" s="39" t="s">
        <v>132</v>
      </c>
      <c r="E2823" s="39" t="s">
        <v>607</v>
      </c>
      <c r="F2823">
        <v>1</v>
      </c>
    </row>
    <row r="2824" spans="1:6">
      <c r="A2824">
        <v>1981</v>
      </c>
      <c r="B2824" s="39" t="s">
        <v>685</v>
      </c>
      <c r="C2824" s="39" t="s">
        <v>131</v>
      </c>
      <c r="D2824" s="39" t="s">
        <v>132</v>
      </c>
      <c r="E2824" s="39" t="s">
        <v>607</v>
      </c>
      <c r="F2824">
        <v>1</v>
      </c>
    </row>
    <row r="2825" spans="1:6">
      <c r="A2825">
        <v>1982</v>
      </c>
      <c r="B2825" s="39" t="s">
        <v>685</v>
      </c>
      <c r="C2825" s="39" t="s">
        <v>131</v>
      </c>
      <c r="D2825" s="39" t="s">
        <v>132</v>
      </c>
      <c r="E2825" s="39" t="s">
        <v>607</v>
      </c>
      <c r="F2825">
        <v>1</v>
      </c>
    </row>
    <row r="2826" spans="1:6">
      <c r="A2826">
        <v>1983</v>
      </c>
      <c r="B2826" s="39" t="s">
        <v>685</v>
      </c>
      <c r="C2826" s="39" t="s">
        <v>131</v>
      </c>
      <c r="D2826" s="39" t="s">
        <v>132</v>
      </c>
      <c r="E2826" s="39" t="s">
        <v>607</v>
      </c>
      <c r="F2826">
        <v>1</v>
      </c>
    </row>
    <row r="2827" spans="1:6">
      <c r="A2827">
        <v>1984</v>
      </c>
      <c r="B2827" s="39" t="s">
        <v>685</v>
      </c>
      <c r="C2827" s="39" t="s">
        <v>131</v>
      </c>
      <c r="D2827" s="39" t="s">
        <v>132</v>
      </c>
      <c r="E2827" s="39" t="s">
        <v>607</v>
      </c>
      <c r="F2827">
        <v>1</v>
      </c>
    </row>
    <row r="2828" spans="1:6">
      <c r="A2828">
        <v>1985</v>
      </c>
      <c r="B2828" s="39" t="s">
        <v>685</v>
      </c>
      <c r="C2828" s="39" t="s">
        <v>131</v>
      </c>
      <c r="D2828" s="39" t="s">
        <v>132</v>
      </c>
      <c r="E2828" s="39" t="s">
        <v>607</v>
      </c>
      <c r="F2828">
        <v>1</v>
      </c>
    </row>
    <row r="2829" spans="1:6">
      <c r="A2829">
        <v>1986</v>
      </c>
      <c r="B2829" s="39" t="s">
        <v>685</v>
      </c>
      <c r="C2829" s="39" t="s">
        <v>131</v>
      </c>
      <c r="D2829" s="39" t="s">
        <v>132</v>
      </c>
      <c r="E2829" s="39" t="s">
        <v>607</v>
      </c>
      <c r="F2829">
        <v>1</v>
      </c>
    </row>
    <row r="2830" spans="1:6">
      <c r="A2830">
        <v>1987</v>
      </c>
      <c r="B2830" s="39" t="s">
        <v>685</v>
      </c>
      <c r="C2830" s="39" t="s">
        <v>131</v>
      </c>
      <c r="D2830" s="39" t="s">
        <v>132</v>
      </c>
      <c r="E2830" s="39" t="s">
        <v>606</v>
      </c>
      <c r="F2830">
        <v>1</v>
      </c>
    </row>
    <row r="2831" spans="1:6">
      <c r="A2831">
        <v>1988</v>
      </c>
      <c r="B2831" s="39" t="s">
        <v>685</v>
      </c>
      <c r="C2831" s="39" t="s">
        <v>131</v>
      </c>
      <c r="D2831" s="39" t="s">
        <v>132</v>
      </c>
      <c r="E2831" s="39" t="s">
        <v>606</v>
      </c>
      <c r="F2831">
        <v>1</v>
      </c>
    </row>
    <row r="2832" spans="1:6">
      <c r="A2832">
        <v>1989</v>
      </c>
      <c r="B2832" s="39" t="s">
        <v>685</v>
      </c>
      <c r="C2832" s="39" t="s">
        <v>131</v>
      </c>
      <c r="D2832" s="39" t="s">
        <v>132</v>
      </c>
      <c r="E2832" s="39" t="s">
        <v>606</v>
      </c>
      <c r="F2832">
        <v>1</v>
      </c>
    </row>
    <row r="2833" spans="1:6">
      <c r="A2833">
        <v>1990</v>
      </c>
      <c r="B2833" s="39" t="s">
        <v>685</v>
      </c>
      <c r="C2833" s="39" t="s">
        <v>131</v>
      </c>
      <c r="D2833" s="39" t="s">
        <v>132</v>
      </c>
      <c r="E2833" s="39" t="s">
        <v>606</v>
      </c>
      <c r="F2833">
        <v>1</v>
      </c>
    </row>
    <row r="2834" spans="1:6">
      <c r="A2834">
        <v>1991</v>
      </c>
      <c r="B2834" s="39" t="s">
        <v>685</v>
      </c>
      <c r="C2834" s="39" t="s">
        <v>131</v>
      </c>
      <c r="D2834" s="39" t="s">
        <v>132</v>
      </c>
      <c r="E2834" s="39" t="s">
        <v>606</v>
      </c>
      <c r="F2834">
        <v>1</v>
      </c>
    </row>
    <row r="2835" spans="1:6">
      <c r="A2835">
        <v>1992</v>
      </c>
      <c r="B2835" s="39" t="s">
        <v>685</v>
      </c>
      <c r="C2835" s="39" t="s">
        <v>131</v>
      </c>
      <c r="D2835" s="39" t="s">
        <v>132</v>
      </c>
      <c r="E2835" s="39" t="s">
        <v>606</v>
      </c>
      <c r="F2835">
        <v>1</v>
      </c>
    </row>
    <row r="2836" spans="1:6">
      <c r="A2836">
        <v>1993</v>
      </c>
      <c r="B2836" s="39" t="s">
        <v>685</v>
      </c>
      <c r="C2836" s="39" t="s">
        <v>131</v>
      </c>
      <c r="D2836" s="39" t="s">
        <v>132</v>
      </c>
      <c r="E2836" s="39" t="s">
        <v>606</v>
      </c>
      <c r="F2836">
        <v>1</v>
      </c>
    </row>
    <row r="2837" spans="1:6">
      <c r="A2837">
        <v>1994</v>
      </c>
      <c r="B2837" s="39" t="s">
        <v>685</v>
      </c>
      <c r="C2837" s="39" t="s">
        <v>131</v>
      </c>
      <c r="D2837" s="39" t="s">
        <v>132</v>
      </c>
      <c r="E2837" s="39" t="s">
        <v>606</v>
      </c>
      <c r="F2837">
        <v>1</v>
      </c>
    </row>
    <row r="2838" spans="1:6">
      <c r="A2838">
        <v>1990</v>
      </c>
      <c r="B2838" s="39" t="s">
        <v>686</v>
      </c>
      <c r="C2838" s="39" t="s">
        <v>135</v>
      </c>
      <c r="D2838" s="39" t="s">
        <v>132</v>
      </c>
      <c r="E2838" s="39" t="s">
        <v>687</v>
      </c>
      <c r="F2838">
        <v>2</v>
      </c>
    </row>
    <row r="2839" spans="1:6">
      <c r="A2839">
        <v>1990</v>
      </c>
      <c r="B2839" s="39" t="s">
        <v>686</v>
      </c>
      <c r="C2839" s="39" t="s">
        <v>138</v>
      </c>
      <c r="D2839" s="39" t="s">
        <v>132</v>
      </c>
      <c r="E2839" s="39" t="s">
        <v>687</v>
      </c>
      <c r="F2839">
        <v>2</v>
      </c>
    </row>
    <row r="2840" spans="1:6">
      <c r="A2840">
        <v>1991</v>
      </c>
      <c r="B2840" s="39" t="s">
        <v>686</v>
      </c>
      <c r="C2840" s="39" t="s">
        <v>135</v>
      </c>
      <c r="D2840" s="39" t="s">
        <v>132</v>
      </c>
      <c r="E2840" s="39" t="s">
        <v>687</v>
      </c>
      <c r="F2840">
        <v>2</v>
      </c>
    </row>
    <row r="2841" spans="1:6">
      <c r="A2841">
        <v>1991</v>
      </c>
      <c r="B2841" s="39" t="s">
        <v>686</v>
      </c>
      <c r="C2841" s="39" t="s">
        <v>138</v>
      </c>
      <c r="D2841" s="39" t="s">
        <v>132</v>
      </c>
      <c r="E2841" s="39" t="s">
        <v>687</v>
      </c>
      <c r="F2841">
        <v>2</v>
      </c>
    </row>
    <row r="2842" spans="1:6">
      <c r="A2842">
        <v>1992</v>
      </c>
      <c r="B2842" s="39" t="s">
        <v>686</v>
      </c>
      <c r="C2842" s="39" t="s">
        <v>135</v>
      </c>
      <c r="D2842" s="39" t="s">
        <v>132</v>
      </c>
      <c r="E2842" s="39" t="s">
        <v>687</v>
      </c>
      <c r="F2842">
        <v>2</v>
      </c>
    </row>
    <row r="2843" spans="1:6">
      <c r="A2843">
        <v>1993</v>
      </c>
      <c r="B2843" s="39" t="s">
        <v>686</v>
      </c>
      <c r="C2843" s="39" t="s">
        <v>135</v>
      </c>
      <c r="D2843" s="39" t="s">
        <v>132</v>
      </c>
      <c r="E2843" s="39" t="s">
        <v>687</v>
      </c>
      <c r="F2843">
        <v>2</v>
      </c>
    </row>
    <row r="2844" spans="1:6">
      <c r="A2844">
        <v>1992</v>
      </c>
      <c r="B2844" s="39" t="s">
        <v>686</v>
      </c>
      <c r="C2844" s="39" t="s">
        <v>138</v>
      </c>
      <c r="D2844" s="39" t="s">
        <v>132</v>
      </c>
      <c r="E2844" s="39" t="s">
        <v>687</v>
      </c>
      <c r="F2844">
        <v>2</v>
      </c>
    </row>
    <row r="2845" spans="1:6">
      <c r="A2845">
        <v>1993</v>
      </c>
      <c r="B2845" s="39" t="s">
        <v>686</v>
      </c>
      <c r="C2845" s="39" t="s">
        <v>138</v>
      </c>
      <c r="D2845" s="39" t="s">
        <v>132</v>
      </c>
      <c r="E2845" s="39" t="s">
        <v>687</v>
      </c>
      <c r="F2845">
        <v>2</v>
      </c>
    </row>
    <row r="2846" spans="1:6">
      <c r="A2846">
        <v>1994</v>
      </c>
      <c r="B2846" s="39" t="s">
        <v>686</v>
      </c>
      <c r="C2846" s="39" t="s">
        <v>135</v>
      </c>
      <c r="D2846" s="39" t="s">
        <v>132</v>
      </c>
      <c r="E2846" s="39" t="s">
        <v>687</v>
      </c>
      <c r="F2846">
        <v>2</v>
      </c>
    </row>
    <row r="2847" spans="1:6">
      <c r="A2847">
        <v>1994</v>
      </c>
      <c r="B2847" s="39" t="s">
        <v>686</v>
      </c>
      <c r="C2847" s="39" t="s">
        <v>138</v>
      </c>
      <c r="D2847" s="39" t="s">
        <v>132</v>
      </c>
      <c r="E2847" s="39" t="s">
        <v>687</v>
      </c>
      <c r="F2847">
        <v>2</v>
      </c>
    </row>
    <row r="2848" spans="1:6">
      <c r="A2848">
        <v>1995</v>
      </c>
      <c r="B2848" s="39" t="s">
        <v>686</v>
      </c>
      <c r="C2848" s="39" t="s">
        <v>138</v>
      </c>
      <c r="D2848" s="39" t="s">
        <v>132</v>
      </c>
      <c r="E2848" s="39" t="s">
        <v>688</v>
      </c>
      <c r="F2848">
        <v>3</v>
      </c>
    </row>
    <row r="2849" spans="1:6">
      <c r="A2849">
        <v>1996</v>
      </c>
      <c r="B2849" s="39" t="s">
        <v>686</v>
      </c>
      <c r="C2849" s="39" t="s">
        <v>138</v>
      </c>
      <c r="D2849" s="39" t="s">
        <v>132</v>
      </c>
      <c r="E2849" s="39" t="s">
        <v>688</v>
      </c>
      <c r="F2849">
        <v>3</v>
      </c>
    </row>
    <row r="2850" spans="1:6">
      <c r="A2850">
        <v>1997</v>
      </c>
      <c r="B2850" s="39" t="s">
        <v>686</v>
      </c>
      <c r="C2850" s="39" t="s">
        <v>138</v>
      </c>
      <c r="D2850" s="39" t="s">
        <v>132</v>
      </c>
      <c r="E2850" s="39" t="s">
        <v>689</v>
      </c>
      <c r="F2850">
        <v>1</v>
      </c>
    </row>
    <row r="2851" spans="1:6">
      <c r="A2851">
        <v>1998</v>
      </c>
      <c r="B2851" s="39" t="s">
        <v>686</v>
      </c>
      <c r="C2851" s="39" t="s">
        <v>138</v>
      </c>
      <c r="D2851" s="39" t="s">
        <v>132</v>
      </c>
      <c r="E2851" s="39" t="s">
        <v>689</v>
      </c>
      <c r="F2851">
        <v>1</v>
      </c>
    </row>
    <row r="2852" spans="1:6">
      <c r="A2852">
        <v>1999</v>
      </c>
      <c r="B2852" s="39" t="s">
        <v>686</v>
      </c>
      <c r="C2852" s="39" t="s">
        <v>138</v>
      </c>
      <c r="D2852" s="39" t="s">
        <v>132</v>
      </c>
      <c r="E2852" s="39" t="s">
        <v>689</v>
      </c>
      <c r="F2852">
        <v>1</v>
      </c>
    </row>
    <row r="2853" spans="1:6">
      <c r="A2853">
        <v>2000</v>
      </c>
      <c r="B2853" s="39" t="s">
        <v>686</v>
      </c>
      <c r="C2853" s="39" t="s">
        <v>138</v>
      </c>
      <c r="D2853" s="39" t="s">
        <v>132</v>
      </c>
      <c r="E2853" s="39" t="s">
        <v>689</v>
      </c>
      <c r="F2853">
        <v>1</v>
      </c>
    </row>
    <row r="2854" spans="1:6">
      <c r="A2854">
        <v>2001</v>
      </c>
      <c r="B2854" s="39" t="s">
        <v>686</v>
      </c>
      <c r="C2854" s="39" t="s">
        <v>138</v>
      </c>
      <c r="D2854" s="39" t="s">
        <v>132</v>
      </c>
      <c r="E2854" s="39" t="s">
        <v>689</v>
      </c>
      <c r="F2854">
        <v>1</v>
      </c>
    </row>
    <row r="2855" spans="1:6">
      <c r="A2855">
        <v>1964</v>
      </c>
      <c r="B2855" s="39" t="s">
        <v>690</v>
      </c>
      <c r="C2855" s="39" t="s">
        <v>168</v>
      </c>
      <c r="D2855" s="39" t="s">
        <v>132</v>
      </c>
      <c r="E2855" s="39" t="s">
        <v>132</v>
      </c>
      <c r="F2855">
        <v>0</v>
      </c>
    </row>
    <row r="2856" spans="1:6">
      <c r="A2856">
        <v>1965</v>
      </c>
      <c r="B2856" s="39" t="s">
        <v>690</v>
      </c>
      <c r="C2856" s="39" t="s">
        <v>168</v>
      </c>
      <c r="D2856" s="39" t="s">
        <v>132</v>
      </c>
      <c r="E2856" s="39" t="s">
        <v>132</v>
      </c>
      <c r="F2856">
        <v>0</v>
      </c>
    </row>
    <row r="2857" spans="1:6">
      <c r="A2857">
        <v>1964</v>
      </c>
      <c r="B2857" s="39" t="s">
        <v>690</v>
      </c>
      <c r="C2857" s="39" t="s">
        <v>135</v>
      </c>
      <c r="D2857" s="39" t="s">
        <v>132</v>
      </c>
      <c r="E2857" s="39" t="s">
        <v>132</v>
      </c>
      <c r="F2857">
        <v>0</v>
      </c>
    </row>
    <row r="2858" spans="1:6">
      <c r="A2858">
        <v>1965</v>
      </c>
      <c r="B2858" s="39" t="s">
        <v>690</v>
      </c>
      <c r="C2858" s="39" t="s">
        <v>135</v>
      </c>
      <c r="D2858" s="39" t="s">
        <v>132</v>
      </c>
      <c r="E2858" s="39" t="s">
        <v>132</v>
      </c>
      <c r="F2858">
        <v>0</v>
      </c>
    </row>
    <row r="2859" spans="1:6">
      <c r="A2859">
        <v>1964</v>
      </c>
      <c r="B2859" s="39" t="s">
        <v>690</v>
      </c>
      <c r="C2859" s="39" t="s">
        <v>174</v>
      </c>
      <c r="D2859" s="39" t="s">
        <v>132</v>
      </c>
      <c r="E2859" s="39" t="s">
        <v>132</v>
      </c>
      <c r="F2859">
        <v>0</v>
      </c>
    </row>
    <row r="2860" spans="1:6">
      <c r="A2860">
        <v>1965</v>
      </c>
      <c r="B2860" s="39" t="s">
        <v>690</v>
      </c>
      <c r="C2860" s="39" t="s">
        <v>174</v>
      </c>
      <c r="D2860" s="39" t="s">
        <v>132</v>
      </c>
      <c r="E2860" s="39" t="s">
        <v>132</v>
      </c>
      <c r="F2860">
        <v>0</v>
      </c>
    </row>
    <row r="2861" spans="1:6">
      <c r="A2861">
        <v>1964</v>
      </c>
      <c r="B2861" s="39" t="s">
        <v>690</v>
      </c>
      <c r="C2861" s="39" t="s">
        <v>138</v>
      </c>
      <c r="D2861" s="39" t="s">
        <v>132</v>
      </c>
      <c r="E2861" s="39" t="s">
        <v>132</v>
      </c>
      <c r="F2861">
        <v>0</v>
      </c>
    </row>
    <row r="2862" spans="1:6">
      <c r="A2862">
        <v>1965</v>
      </c>
      <c r="B2862" s="39" t="s">
        <v>690</v>
      </c>
      <c r="C2862" s="39" t="s">
        <v>138</v>
      </c>
      <c r="D2862" s="39" t="s">
        <v>132</v>
      </c>
      <c r="E2862" s="39" t="s">
        <v>132</v>
      </c>
      <c r="F2862">
        <v>0</v>
      </c>
    </row>
    <row r="2863" spans="1:6">
      <c r="A2863">
        <v>1966</v>
      </c>
      <c r="B2863" s="39" t="s">
        <v>690</v>
      </c>
      <c r="C2863" s="39" t="s">
        <v>168</v>
      </c>
      <c r="D2863" s="39" t="s">
        <v>132</v>
      </c>
      <c r="E2863" s="39" t="s">
        <v>132</v>
      </c>
      <c r="F2863">
        <v>0</v>
      </c>
    </row>
    <row r="2864" spans="1:6">
      <c r="A2864">
        <v>1966</v>
      </c>
      <c r="B2864" s="39" t="s">
        <v>690</v>
      </c>
      <c r="C2864" s="39" t="s">
        <v>135</v>
      </c>
      <c r="D2864" s="39" t="s">
        <v>132</v>
      </c>
      <c r="E2864" s="39" t="s">
        <v>132</v>
      </c>
      <c r="F2864">
        <v>0</v>
      </c>
    </row>
    <row r="2865" spans="1:6">
      <c r="A2865">
        <v>1966</v>
      </c>
      <c r="B2865" s="39" t="s">
        <v>690</v>
      </c>
      <c r="C2865" s="39" t="s">
        <v>174</v>
      </c>
      <c r="D2865" s="39" t="s">
        <v>132</v>
      </c>
      <c r="E2865" s="39" t="s">
        <v>132</v>
      </c>
      <c r="F2865">
        <v>0</v>
      </c>
    </row>
    <row r="2866" spans="1:6">
      <c r="A2866">
        <v>1966</v>
      </c>
      <c r="B2866" s="39" t="s">
        <v>690</v>
      </c>
      <c r="C2866" s="39" t="s">
        <v>138</v>
      </c>
      <c r="D2866" s="39" t="s">
        <v>132</v>
      </c>
      <c r="E2866" s="39" t="s">
        <v>132</v>
      </c>
      <c r="F2866">
        <v>0</v>
      </c>
    </row>
    <row r="2867" spans="1:6">
      <c r="A2867">
        <v>1967</v>
      </c>
      <c r="B2867" s="39" t="s">
        <v>690</v>
      </c>
      <c r="C2867" s="39" t="s">
        <v>168</v>
      </c>
      <c r="D2867" s="39" t="s">
        <v>132</v>
      </c>
      <c r="E2867" s="39" t="s">
        <v>132</v>
      </c>
      <c r="F2867">
        <v>0</v>
      </c>
    </row>
    <row r="2868" spans="1:6">
      <c r="A2868">
        <v>1967</v>
      </c>
      <c r="B2868" s="39" t="s">
        <v>690</v>
      </c>
      <c r="C2868" s="39" t="s">
        <v>135</v>
      </c>
      <c r="D2868" s="39" t="s">
        <v>132</v>
      </c>
      <c r="E2868" s="39" t="s">
        <v>132</v>
      </c>
      <c r="F2868">
        <v>0</v>
      </c>
    </row>
    <row r="2869" spans="1:6">
      <c r="A2869">
        <v>1967</v>
      </c>
      <c r="B2869" s="39" t="s">
        <v>690</v>
      </c>
      <c r="C2869" s="39" t="s">
        <v>174</v>
      </c>
      <c r="D2869" s="39" t="s">
        <v>132</v>
      </c>
      <c r="E2869" s="39" t="s">
        <v>132</v>
      </c>
      <c r="F2869">
        <v>0</v>
      </c>
    </row>
    <row r="2870" spans="1:6">
      <c r="A2870">
        <v>1967</v>
      </c>
      <c r="B2870" s="39" t="s">
        <v>690</v>
      </c>
      <c r="C2870" s="39" t="s">
        <v>138</v>
      </c>
      <c r="D2870" s="39" t="s">
        <v>132</v>
      </c>
      <c r="E2870" s="39" t="s">
        <v>132</v>
      </c>
      <c r="F2870">
        <v>0</v>
      </c>
    </row>
    <row r="2871" spans="1:6">
      <c r="A2871">
        <v>1968</v>
      </c>
      <c r="B2871" s="39" t="s">
        <v>690</v>
      </c>
      <c r="C2871" s="39" t="s">
        <v>168</v>
      </c>
      <c r="D2871" s="39" t="s">
        <v>132</v>
      </c>
      <c r="E2871" s="39" t="s">
        <v>132</v>
      </c>
      <c r="F2871">
        <v>0</v>
      </c>
    </row>
    <row r="2872" spans="1:6">
      <c r="A2872">
        <v>1969</v>
      </c>
      <c r="B2872" s="39" t="s">
        <v>690</v>
      </c>
      <c r="C2872" s="39" t="s">
        <v>168</v>
      </c>
      <c r="D2872" s="39" t="s">
        <v>132</v>
      </c>
      <c r="E2872" s="39" t="s">
        <v>132</v>
      </c>
      <c r="F2872">
        <v>0</v>
      </c>
    </row>
    <row r="2873" spans="1:6">
      <c r="A2873">
        <v>1968</v>
      </c>
      <c r="B2873" s="39" t="s">
        <v>690</v>
      </c>
      <c r="C2873" s="39" t="s">
        <v>135</v>
      </c>
      <c r="D2873" s="39" t="s">
        <v>132</v>
      </c>
      <c r="E2873" s="39" t="s">
        <v>132</v>
      </c>
      <c r="F2873">
        <v>0</v>
      </c>
    </row>
    <row r="2874" spans="1:6">
      <c r="A2874">
        <v>1969</v>
      </c>
      <c r="B2874" s="39" t="s">
        <v>690</v>
      </c>
      <c r="C2874" s="39" t="s">
        <v>135</v>
      </c>
      <c r="D2874" s="39" t="s">
        <v>132</v>
      </c>
      <c r="E2874" s="39" t="s">
        <v>132</v>
      </c>
      <c r="F2874">
        <v>0</v>
      </c>
    </row>
    <row r="2875" spans="1:6">
      <c r="A2875">
        <v>1968</v>
      </c>
      <c r="B2875" s="39" t="s">
        <v>690</v>
      </c>
      <c r="C2875" s="39" t="s">
        <v>174</v>
      </c>
      <c r="D2875" s="39" t="s">
        <v>132</v>
      </c>
      <c r="E2875" s="39" t="s">
        <v>132</v>
      </c>
      <c r="F2875">
        <v>0</v>
      </c>
    </row>
    <row r="2876" spans="1:6">
      <c r="A2876">
        <v>1969</v>
      </c>
      <c r="B2876" s="39" t="s">
        <v>690</v>
      </c>
      <c r="C2876" s="39" t="s">
        <v>174</v>
      </c>
      <c r="D2876" s="39" t="s">
        <v>132</v>
      </c>
      <c r="E2876" s="39" t="s">
        <v>132</v>
      </c>
      <c r="F2876">
        <v>0</v>
      </c>
    </row>
    <row r="2877" spans="1:6">
      <c r="A2877">
        <v>1968</v>
      </c>
      <c r="B2877" s="39" t="s">
        <v>690</v>
      </c>
      <c r="C2877" s="39" t="s">
        <v>138</v>
      </c>
      <c r="D2877" s="39" t="s">
        <v>132</v>
      </c>
      <c r="E2877" s="39" t="s">
        <v>132</v>
      </c>
      <c r="F2877">
        <v>0</v>
      </c>
    </row>
    <row r="2878" spans="1:6">
      <c r="A2878">
        <v>1969</v>
      </c>
      <c r="B2878" s="39" t="s">
        <v>690</v>
      </c>
      <c r="C2878" s="39" t="s">
        <v>138</v>
      </c>
      <c r="D2878" s="39" t="s">
        <v>132</v>
      </c>
      <c r="E2878" s="39" t="s">
        <v>132</v>
      </c>
      <c r="F2878">
        <v>0</v>
      </c>
    </row>
    <row r="2879" spans="1:6">
      <c r="A2879">
        <v>1970</v>
      </c>
      <c r="B2879" s="39" t="s">
        <v>690</v>
      </c>
      <c r="C2879" s="39" t="s">
        <v>168</v>
      </c>
      <c r="D2879" s="39" t="s">
        <v>132</v>
      </c>
      <c r="E2879" s="39" t="s">
        <v>132</v>
      </c>
      <c r="F2879">
        <v>0</v>
      </c>
    </row>
    <row r="2880" spans="1:6">
      <c r="A2880">
        <v>1971</v>
      </c>
      <c r="B2880" s="39" t="s">
        <v>690</v>
      </c>
      <c r="C2880" s="39" t="s">
        <v>168</v>
      </c>
      <c r="D2880" s="39" t="s">
        <v>132</v>
      </c>
      <c r="E2880" s="39" t="s">
        <v>132</v>
      </c>
      <c r="F2880">
        <v>0</v>
      </c>
    </row>
    <row r="2881" spans="1:6">
      <c r="A2881">
        <v>1972</v>
      </c>
      <c r="B2881" s="39" t="s">
        <v>690</v>
      </c>
      <c r="C2881" s="39" t="s">
        <v>168</v>
      </c>
      <c r="D2881" s="39" t="s">
        <v>132</v>
      </c>
      <c r="E2881" s="39" t="s">
        <v>132</v>
      </c>
      <c r="F2881">
        <v>0</v>
      </c>
    </row>
    <row r="2882" spans="1:6">
      <c r="A2882">
        <v>1970</v>
      </c>
      <c r="B2882" s="39" t="s">
        <v>690</v>
      </c>
      <c r="C2882" s="39" t="s">
        <v>135</v>
      </c>
      <c r="D2882" s="39" t="s">
        <v>132</v>
      </c>
      <c r="E2882" s="39" t="s">
        <v>132</v>
      </c>
      <c r="F2882">
        <v>0</v>
      </c>
    </row>
    <row r="2883" spans="1:6">
      <c r="A2883">
        <v>1971</v>
      </c>
      <c r="B2883" s="39" t="s">
        <v>690</v>
      </c>
      <c r="C2883" s="39" t="s">
        <v>135</v>
      </c>
      <c r="D2883" s="39" t="s">
        <v>132</v>
      </c>
      <c r="E2883" s="39" t="s">
        <v>132</v>
      </c>
      <c r="F2883">
        <v>0</v>
      </c>
    </row>
    <row r="2884" spans="1:6">
      <c r="A2884">
        <v>1972</v>
      </c>
      <c r="B2884" s="39" t="s">
        <v>690</v>
      </c>
      <c r="C2884" s="39" t="s">
        <v>135</v>
      </c>
      <c r="D2884" s="39" t="s">
        <v>132</v>
      </c>
      <c r="E2884" s="39" t="s">
        <v>132</v>
      </c>
      <c r="F2884">
        <v>0</v>
      </c>
    </row>
    <row r="2885" spans="1:6">
      <c r="A2885">
        <v>1970</v>
      </c>
      <c r="B2885" s="39" t="s">
        <v>690</v>
      </c>
      <c r="C2885" s="39" t="s">
        <v>174</v>
      </c>
      <c r="D2885" s="39" t="s">
        <v>132</v>
      </c>
      <c r="E2885" s="39" t="s">
        <v>132</v>
      </c>
      <c r="F2885">
        <v>0</v>
      </c>
    </row>
    <row r="2886" spans="1:6">
      <c r="A2886">
        <v>1971</v>
      </c>
      <c r="B2886" s="39" t="s">
        <v>690</v>
      </c>
      <c r="C2886" s="39" t="s">
        <v>174</v>
      </c>
      <c r="D2886" s="39" t="s">
        <v>132</v>
      </c>
      <c r="E2886" s="39" t="s">
        <v>132</v>
      </c>
      <c r="F2886">
        <v>0</v>
      </c>
    </row>
    <row r="2887" spans="1:6">
      <c r="A2887">
        <v>1972</v>
      </c>
      <c r="B2887" s="39" t="s">
        <v>690</v>
      </c>
      <c r="C2887" s="39" t="s">
        <v>174</v>
      </c>
      <c r="D2887" s="39" t="s">
        <v>132</v>
      </c>
      <c r="E2887" s="39" t="s">
        <v>132</v>
      </c>
      <c r="F2887">
        <v>0</v>
      </c>
    </row>
    <row r="2888" spans="1:6">
      <c r="A2888">
        <v>1970</v>
      </c>
      <c r="B2888" s="39" t="s">
        <v>690</v>
      </c>
      <c r="C2888" s="39" t="s">
        <v>138</v>
      </c>
      <c r="D2888" s="39" t="s">
        <v>132</v>
      </c>
      <c r="E2888" s="39" t="s">
        <v>132</v>
      </c>
      <c r="F2888">
        <v>0</v>
      </c>
    </row>
    <row r="2889" spans="1:6">
      <c r="A2889">
        <v>1971</v>
      </c>
      <c r="B2889" s="39" t="s">
        <v>690</v>
      </c>
      <c r="C2889" s="39" t="s">
        <v>138</v>
      </c>
      <c r="D2889" s="39" t="s">
        <v>132</v>
      </c>
      <c r="E2889" s="39" t="s">
        <v>132</v>
      </c>
      <c r="F2889">
        <v>0</v>
      </c>
    </row>
    <row r="2890" spans="1:6">
      <c r="A2890">
        <v>1972</v>
      </c>
      <c r="B2890" s="39" t="s">
        <v>690</v>
      </c>
      <c r="C2890" s="39" t="s">
        <v>138</v>
      </c>
      <c r="D2890" s="39" t="s">
        <v>132</v>
      </c>
      <c r="E2890" s="39" t="s">
        <v>132</v>
      </c>
      <c r="F2890">
        <v>0</v>
      </c>
    </row>
    <row r="2891" spans="1:6">
      <c r="A2891">
        <v>1973</v>
      </c>
      <c r="B2891" s="39" t="s">
        <v>690</v>
      </c>
      <c r="C2891" s="39" t="s">
        <v>168</v>
      </c>
      <c r="D2891" s="39" t="s">
        <v>132</v>
      </c>
      <c r="E2891" s="39" t="s">
        <v>132</v>
      </c>
      <c r="F2891">
        <v>0</v>
      </c>
    </row>
    <row r="2892" spans="1:6">
      <c r="A2892">
        <v>1974</v>
      </c>
      <c r="B2892" s="39" t="s">
        <v>690</v>
      </c>
      <c r="C2892" s="39" t="s">
        <v>168</v>
      </c>
      <c r="D2892" s="39" t="s">
        <v>132</v>
      </c>
      <c r="E2892" s="39" t="s">
        <v>132</v>
      </c>
      <c r="F2892">
        <v>0</v>
      </c>
    </row>
    <row r="2893" spans="1:6">
      <c r="A2893">
        <v>1973</v>
      </c>
      <c r="B2893" s="39" t="s">
        <v>690</v>
      </c>
      <c r="C2893" s="39" t="s">
        <v>135</v>
      </c>
      <c r="D2893" s="39" t="s">
        <v>132</v>
      </c>
      <c r="E2893" s="39" t="s">
        <v>132</v>
      </c>
      <c r="F2893">
        <v>0</v>
      </c>
    </row>
    <row r="2894" spans="1:6">
      <c r="A2894">
        <v>1974</v>
      </c>
      <c r="B2894" s="39" t="s">
        <v>690</v>
      </c>
      <c r="C2894" s="39" t="s">
        <v>135</v>
      </c>
      <c r="D2894" s="39" t="s">
        <v>132</v>
      </c>
      <c r="E2894" s="39" t="s">
        <v>132</v>
      </c>
      <c r="F2894">
        <v>0</v>
      </c>
    </row>
    <row r="2895" spans="1:6">
      <c r="A2895">
        <v>1973</v>
      </c>
      <c r="B2895" s="39" t="s">
        <v>690</v>
      </c>
      <c r="C2895" s="39" t="s">
        <v>138</v>
      </c>
      <c r="D2895" s="39" t="s">
        <v>132</v>
      </c>
      <c r="E2895" s="39" t="s">
        <v>132</v>
      </c>
      <c r="F2895">
        <v>0</v>
      </c>
    </row>
    <row r="2896" spans="1:6">
      <c r="A2896">
        <v>1974</v>
      </c>
      <c r="B2896" s="39" t="s">
        <v>690</v>
      </c>
      <c r="C2896" s="39" t="s">
        <v>138</v>
      </c>
      <c r="D2896" s="39" t="s">
        <v>132</v>
      </c>
      <c r="E2896" s="39" t="s">
        <v>132</v>
      </c>
      <c r="F2896">
        <v>0</v>
      </c>
    </row>
    <row r="2897" spans="1:6">
      <c r="A2897">
        <v>1975</v>
      </c>
      <c r="B2897" s="39" t="s">
        <v>690</v>
      </c>
      <c r="C2897" s="39" t="s">
        <v>168</v>
      </c>
      <c r="D2897" s="39" t="s">
        <v>132</v>
      </c>
      <c r="E2897" s="39" t="s">
        <v>691</v>
      </c>
      <c r="F2897">
        <v>1</v>
      </c>
    </row>
    <row r="2898" spans="1:6">
      <c r="A2898">
        <v>1975</v>
      </c>
      <c r="B2898" s="39" t="s">
        <v>690</v>
      </c>
      <c r="C2898" s="39" t="s">
        <v>135</v>
      </c>
      <c r="D2898" s="39" t="s">
        <v>132</v>
      </c>
      <c r="E2898" s="39" t="s">
        <v>691</v>
      </c>
      <c r="F2898">
        <v>1</v>
      </c>
    </row>
    <row r="2899" spans="1:6">
      <c r="A2899">
        <v>1976</v>
      </c>
      <c r="B2899" s="39" t="s">
        <v>690</v>
      </c>
      <c r="C2899" s="39" t="s">
        <v>135</v>
      </c>
      <c r="D2899" s="39" t="s">
        <v>132</v>
      </c>
      <c r="E2899" s="39" t="s">
        <v>132</v>
      </c>
      <c r="F2899">
        <v>0</v>
      </c>
    </row>
    <row r="2900" spans="1:6">
      <c r="A2900">
        <v>1975</v>
      </c>
      <c r="B2900" s="39" t="s">
        <v>690</v>
      </c>
      <c r="C2900" s="39" t="s">
        <v>138</v>
      </c>
      <c r="D2900" s="39" t="s">
        <v>132</v>
      </c>
      <c r="E2900" s="39" t="s">
        <v>691</v>
      </c>
      <c r="F2900">
        <v>1</v>
      </c>
    </row>
    <row r="2901" spans="1:6">
      <c r="A2901">
        <v>1976</v>
      </c>
      <c r="B2901" s="39" t="s">
        <v>690</v>
      </c>
      <c r="C2901" s="39" t="s">
        <v>138</v>
      </c>
      <c r="D2901" s="39" t="s">
        <v>132</v>
      </c>
      <c r="E2901" s="39" t="s">
        <v>132</v>
      </c>
      <c r="F2901">
        <v>0</v>
      </c>
    </row>
    <row r="2902" spans="1:6">
      <c r="A2902">
        <v>1976</v>
      </c>
      <c r="B2902" s="39" t="s">
        <v>690</v>
      </c>
      <c r="C2902" s="39" t="s">
        <v>168</v>
      </c>
      <c r="D2902" s="39" t="s">
        <v>132</v>
      </c>
      <c r="E2902" s="39" t="s">
        <v>132</v>
      </c>
      <c r="F2902">
        <v>0</v>
      </c>
    </row>
    <row r="2903" spans="1:6">
      <c r="A2903">
        <v>1977</v>
      </c>
      <c r="B2903" s="39" t="s">
        <v>690</v>
      </c>
      <c r="C2903" s="39" t="s">
        <v>168</v>
      </c>
      <c r="D2903" s="39" t="s">
        <v>132</v>
      </c>
      <c r="E2903" s="39" t="s">
        <v>132</v>
      </c>
      <c r="F2903">
        <v>0</v>
      </c>
    </row>
    <row r="2904" spans="1:6">
      <c r="A2904">
        <v>1977</v>
      </c>
      <c r="B2904" s="39" t="s">
        <v>690</v>
      </c>
      <c r="C2904" s="39" t="s">
        <v>135</v>
      </c>
      <c r="D2904" s="39" t="s">
        <v>132</v>
      </c>
      <c r="E2904" s="39" t="s">
        <v>132</v>
      </c>
      <c r="F2904">
        <v>0</v>
      </c>
    </row>
    <row r="2905" spans="1:6">
      <c r="A2905">
        <v>1977</v>
      </c>
      <c r="B2905" s="39" t="s">
        <v>690</v>
      </c>
      <c r="C2905" s="39" t="s">
        <v>138</v>
      </c>
      <c r="D2905" s="39" t="s">
        <v>132</v>
      </c>
      <c r="E2905" s="39" t="s">
        <v>132</v>
      </c>
      <c r="F2905">
        <v>0</v>
      </c>
    </row>
    <row r="2906" spans="1:6">
      <c r="A2906">
        <v>1978</v>
      </c>
      <c r="B2906" s="39" t="s">
        <v>690</v>
      </c>
      <c r="C2906" s="39" t="s">
        <v>168</v>
      </c>
      <c r="D2906" s="39" t="s">
        <v>132</v>
      </c>
      <c r="E2906" s="39" t="s">
        <v>691</v>
      </c>
      <c r="F2906">
        <v>1</v>
      </c>
    </row>
    <row r="2907" spans="1:6">
      <c r="A2907">
        <v>1978</v>
      </c>
      <c r="B2907" s="39" t="s">
        <v>690</v>
      </c>
      <c r="C2907" s="39" t="s">
        <v>135</v>
      </c>
      <c r="D2907" s="39" t="s">
        <v>132</v>
      </c>
      <c r="E2907" s="39" t="s">
        <v>691</v>
      </c>
      <c r="F2907">
        <v>1</v>
      </c>
    </row>
    <row r="2908" spans="1:6">
      <c r="A2908">
        <v>1978</v>
      </c>
      <c r="B2908" s="39" t="s">
        <v>690</v>
      </c>
      <c r="C2908" s="39" t="s">
        <v>138</v>
      </c>
      <c r="D2908" s="39" t="s">
        <v>132</v>
      </c>
      <c r="E2908" s="39" t="s">
        <v>691</v>
      </c>
      <c r="F2908">
        <v>1</v>
      </c>
    </row>
    <row r="2909" spans="1:6">
      <c r="A2909">
        <v>1979</v>
      </c>
      <c r="B2909" s="39" t="s">
        <v>690</v>
      </c>
      <c r="C2909" s="39" t="s">
        <v>168</v>
      </c>
      <c r="D2909" s="39" t="s">
        <v>132</v>
      </c>
      <c r="E2909" s="39" t="s">
        <v>691</v>
      </c>
      <c r="F2909">
        <v>1</v>
      </c>
    </row>
    <row r="2910" spans="1:6">
      <c r="A2910">
        <v>1979</v>
      </c>
      <c r="B2910" s="39" t="s">
        <v>690</v>
      </c>
      <c r="C2910" s="39" t="s">
        <v>135</v>
      </c>
      <c r="D2910" s="39" t="s">
        <v>132</v>
      </c>
      <c r="E2910" s="39" t="s">
        <v>691</v>
      </c>
      <c r="F2910">
        <v>1</v>
      </c>
    </row>
    <row r="2911" spans="1:6">
      <c r="A2911">
        <v>1979</v>
      </c>
      <c r="B2911" s="39" t="s">
        <v>690</v>
      </c>
      <c r="C2911" s="39" t="s">
        <v>138</v>
      </c>
      <c r="D2911" s="39" t="s">
        <v>132</v>
      </c>
      <c r="E2911" s="39" t="s">
        <v>691</v>
      </c>
      <c r="F2911">
        <v>1</v>
      </c>
    </row>
    <row r="2912" spans="1:6">
      <c r="A2912">
        <v>1980</v>
      </c>
      <c r="B2912" s="39" t="s">
        <v>690</v>
      </c>
      <c r="C2912" s="39" t="s">
        <v>168</v>
      </c>
      <c r="D2912" s="39" t="s">
        <v>132</v>
      </c>
      <c r="E2912" s="39" t="s">
        <v>691</v>
      </c>
      <c r="F2912">
        <v>1</v>
      </c>
    </row>
    <row r="2913" spans="1:6">
      <c r="A2913">
        <v>1980</v>
      </c>
      <c r="B2913" s="39" t="s">
        <v>690</v>
      </c>
      <c r="C2913" s="39" t="s">
        <v>135</v>
      </c>
      <c r="D2913" s="39" t="s">
        <v>132</v>
      </c>
      <c r="E2913" s="39" t="s">
        <v>691</v>
      </c>
      <c r="F2913">
        <v>1</v>
      </c>
    </row>
    <row r="2914" spans="1:6">
      <c r="A2914">
        <v>1980</v>
      </c>
      <c r="B2914" s="39" t="s">
        <v>690</v>
      </c>
      <c r="C2914" s="39" t="s">
        <v>138</v>
      </c>
      <c r="D2914" s="39" t="s">
        <v>132</v>
      </c>
      <c r="E2914" s="39" t="s">
        <v>691</v>
      </c>
      <c r="F2914">
        <v>1</v>
      </c>
    </row>
    <row r="2915" spans="1:6">
      <c r="A2915">
        <v>1981</v>
      </c>
      <c r="B2915" s="39" t="s">
        <v>690</v>
      </c>
      <c r="C2915" s="39" t="s">
        <v>168</v>
      </c>
      <c r="D2915" s="39" t="s">
        <v>132</v>
      </c>
      <c r="E2915" s="39" t="s">
        <v>691</v>
      </c>
      <c r="F2915">
        <v>1</v>
      </c>
    </row>
    <row r="2916" spans="1:6">
      <c r="A2916">
        <v>1981</v>
      </c>
      <c r="B2916" s="39" t="s">
        <v>690</v>
      </c>
      <c r="C2916" s="39" t="s">
        <v>135</v>
      </c>
      <c r="D2916" s="39" t="s">
        <v>132</v>
      </c>
      <c r="E2916" s="39" t="s">
        <v>691</v>
      </c>
      <c r="F2916">
        <v>1</v>
      </c>
    </row>
    <row r="2917" spans="1:6">
      <c r="A2917">
        <v>1981</v>
      </c>
      <c r="B2917" s="39" t="s">
        <v>690</v>
      </c>
      <c r="C2917" s="39" t="s">
        <v>138</v>
      </c>
      <c r="D2917" s="39" t="s">
        <v>132</v>
      </c>
      <c r="E2917" s="39" t="s">
        <v>691</v>
      </c>
      <c r="F2917">
        <v>1</v>
      </c>
    </row>
    <row r="2918" spans="1:6">
      <c r="A2918">
        <v>1982</v>
      </c>
      <c r="B2918" s="39" t="s">
        <v>690</v>
      </c>
      <c r="C2918" s="39" t="s">
        <v>168</v>
      </c>
      <c r="D2918" s="39" t="s">
        <v>132</v>
      </c>
      <c r="E2918" s="39" t="s">
        <v>691</v>
      </c>
      <c r="F2918">
        <v>1</v>
      </c>
    </row>
    <row r="2919" spans="1:6">
      <c r="A2919">
        <v>1983</v>
      </c>
      <c r="B2919" s="39" t="s">
        <v>690</v>
      </c>
      <c r="C2919" s="39" t="s">
        <v>168</v>
      </c>
      <c r="D2919" s="39" t="s">
        <v>132</v>
      </c>
      <c r="E2919" s="39" t="s">
        <v>691</v>
      </c>
      <c r="F2919">
        <v>1</v>
      </c>
    </row>
    <row r="2920" spans="1:6">
      <c r="A2920">
        <v>1982</v>
      </c>
      <c r="B2920" s="39" t="s">
        <v>690</v>
      </c>
      <c r="C2920" s="39" t="s">
        <v>138</v>
      </c>
      <c r="D2920" s="39" t="s">
        <v>132</v>
      </c>
      <c r="E2920" s="39" t="s">
        <v>691</v>
      </c>
      <c r="F2920">
        <v>1</v>
      </c>
    </row>
    <row r="2921" spans="1:6">
      <c r="A2921">
        <v>1983</v>
      </c>
      <c r="B2921" s="39" t="s">
        <v>690</v>
      </c>
      <c r="C2921" s="39" t="s">
        <v>138</v>
      </c>
      <c r="D2921" s="39" t="s">
        <v>132</v>
      </c>
      <c r="E2921" s="39" t="s">
        <v>691</v>
      </c>
      <c r="F2921">
        <v>1</v>
      </c>
    </row>
    <row r="2922" spans="1:6">
      <c r="A2922">
        <v>1997</v>
      </c>
      <c r="B2922" s="39" t="s">
        <v>690</v>
      </c>
      <c r="C2922" s="39" t="s">
        <v>138</v>
      </c>
      <c r="D2922" s="39" t="s">
        <v>132</v>
      </c>
      <c r="E2922" s="39" t="s">
        <v>691</v>
      </c>
      <c r="F2922">
        <v>1</v>
      </c>
    </row>
    <row r="2923" spans="1:6">
      <c r="A2923">
        <v>1998</v>
      </c>
      <c r="B2923" s="39" t="s">
        <v>690</v>
      </c>
      <c r="C2923" s="39" t="s">
        <v>138</v>
      </c>
      <c r="D2923" s="39" t="s">
        <v>132</v>
      </c>
      <c r="E2923" s="39" t="s">
        <v>691</v>
      </c>
      <c r="F2923">
        <v>1</v>
      </c>
    </row>
    <row r="2924" spans="1:6">
      <c r="A2924">
        <v>1999</v>
      </c>
      <c r="B2924" s="39" t="s">
        <v>690</v>
      </c>
      <c r="C2924" s="39" t="s">
        <v>138</v>
      </c>
      <c r="D2924" s="39" t="s">
        <v>132</v>
      </c>
      <c r="E2924" s="39" t="s">
        <v>691</v>
      </c>
      <c r="F2924">
        <v>1</v>
      </c>
    </row>
    <row r="2925" spans="1:6">
      <c r="A2925">
        <v>2000</v>
      </c>
      <c r="B2925" s="39" t="s">
        <v>690</v>
      </c>
      <c r="C2925" s="39" t="s">
        <v>138</v>
      </c>
      <c r="D2925" s="39" t="s">
        <v>132</v>
      </c>
      <c r="E2925" s="39" t="s">
        <v>691</v>
      </c>
      <c r="F2925">
        <v>1</v>
      </c>
    </row>
    <row r="2926" spans="1:6">
      <c r="A2926">
        <v>2001</v>
      </c>
      <c r="B2926" s="39" t="s">
        <v>690</v>
      </c>
      <c r="C2926" s="39" t="s">
        <v>138</v>
      </c>
      <c r="D2926" s="39" t="s">
        <v>132</v>
      </c>
      <c r="E2926" s="39" t="s">
        <v>691</v>
      </c>
      <c r="F2926">
        <v>1</v>
      </c>
    </row>
    <row r="2927" spans="1:6">
      <c r="A2927">
        <v>2002</v>
      </c>
      <c r="B2927" s="39" t="s">
        <v>690</v>
      </c>
      <c r="C2927" s="39" t="s">
        <v>138</v>
      </c>
      <c r="D2927" s="39" t="s">
        <v>132</v>
      </c>
      <c r="E2927" s="39" t="s">
        <v>691</v>
      </c>
      <c r="F2927">
        <v>1</v>
      </c>
    </row>
    <row r="2928" spans="1:6">
      <c r="A2928">
        <v>2003</v>
      </c>
      <c r="B2928" s="39" t="s">
        <v>690</v>
      </c>
      <c r="C2928" s="39" t="s">
        <v>138</v>
      </c>
      <c r="D2928" s="39" t="s">
        <v>132</v>
      </c>
      <c r="E2928" s="39" t="s">
        <v>691</v>
      </c>
      <c r="F2928">
        <v>1</v>
      </c>
    </row>
    <row r="2929" spans="1:6">
      <c r="A2929">
        <v>2004</v>
      </c>
      <c r="B2929" s="39" t="s">
        <v>690</v>
      </c>
      <c r="C2929" s="39" t="s">
        <v>138</v>
      </c>
      <c r="D2929" s="39" t="s">
        <v>132</v>
      </c>
      <c r="E2929" s="39" t="s">
        <v>691</v>
      </c>
      <c r="F2929">
        <v>1</v>
      </c>
    </row>
    <row r="2930" spans="1:6">
      <c r="A2930">
        <v>2005</v>
      </c>
      <c r="B2930" s="39" t="s">
        <v>690</v>
      </c>
      <c r="C2930" s="39" t="s">
        <v>138</v>
      </c>
      <c r="D2930" s="39" t="s">
        <v>132</v>
      </c>
      <c r="E2930" s="39" t="s">
        <v>691</v>
      </c>
      <c r="F2930">
        <v>1</v>
      </c>
    </row>
    <row r="2931" spans="1:6">
      <c r="A2931">
        <v>2006</v>
      </c>
      <c r="B2931" s="39" t="s">
        <v>690</v>
      </c>
      <c r="C2931" s="39" t="s">
        <v>138</v>
      </c>
      <c r="D2931" s="39" t="s">
        <v>132</v>
      </c>
      <c r="E2931" s="39" t="s">
        <v>691</v>
      </c>
      <c r="F2931">
        <v>1</v>
      </c>
    </row>
    <row r="2932" spans="1:6">
      <c r="A2932">
        <v>2007</v>
      </c>
      <c r="B2932" s="39" t="s">
        <v>690</v>
      </c>
      <c r="C2932" s="39" t="s">
        <v>138</v>
      </c>
      <c r="D2932" s="39" t="s">
        <v>132</v>
      </c>
      <c r="E2932" s="39" t="s">
        <v>691</v>
      </c>
      <c r="F2932">
        <v>1</v>
      </c>
    </row>
    <row r="2933" spans="1:6">
      <c r="A2933">
        <v>2008</v>
      </c>
      <c r="B2933" s="39" t="s">
        <v>690</v>
      </c>
      <c r="C2933" s="39" t="s">
        <v>138</v>
      </c>
      <c r="D2933" s="39" t="s">
        <v>132</v>
      </c>
      <c r="E2933" s="39" t="s">
        <v>691</v>
      </c>
      <c r="F2933">
        <v>1</v>
      </c>
    </row>
    <row r="2934" spans="1:6">
      <c r="A2934">
        <v>2009</v>
      </c>
      <c r="B2934" s="39" t="s">
        <v>690</v>
      </c>
      <c r="C2934" s="39" t="s">
        <v>138</v>
      </c>
      <c r="D2934" s="39" t="s">
        <v>132</v>
      </c>
      <c r="E2934" s="39" t="s">
        <v>691</v>
      </c>
      <c r="F2934">
        <v>1</v>
      </c>
    </row>
    <row r="2935" spans="1:6">
      <c r="A2935">
        <v>2010</v>
      </c>
      <c r="B2935" s="39" t="s">
        <v>690</v>
      </c>
      <c r="C2935" s="39" t="s">
        <v>138</v>
      </c>
      <c r="D2935" s="39" t="s">
        <v>132</v>
      </c>
      <c r="E2935" s="39" t="s">
        <v>691</v>
      </c>
      <c r="F2935">
        <v>1</v>
      </c>
    </row>
    <row r="2936" spans="1:6">
      <c r="A2936">
        <v>2011</v>
      </c>
      <c r="B2936" s="39" t="s">
        <v>690</v>
      </c>
      <c r="C2936" s="39" t="s">
        <v>138</v>
      </c>
      <c r="D2936" s="39" t="s">
        <v>132</v>
      </c>
      <c r="E2936" s="39" t="s">
        <v>691</v>
      </c>
      <c r="F2936">
        <v>1</v>
      </c>
    </row>
    <row r="2937" spans="1:6">
      <c r="A2937">
        <v>2012</v>
      </c>
      <c r="B2937" s="39" t="s">
        <v>690</v>
      </c>
      <c r="C2937" s="39" t="s">
        <v>138</v>
      </c>
      <c r="D2937" s="39" t="s">
        <v>132</v>
      </c>
      <c r="E2937" s="39" t="s">
        <v>691</v>
      </c>
      <c r="F2937">
        <v>1</v>
      </c>
    </row>
    <row r="2938" spans="1:6">
      <c r="A2938">
        <v>2013</v>
      </c>
      <c r="B2938" s="39" t="s">
        <v>690</v>
      </c>
      <c r="C2938" s="39" t="s">
        <v>138</v>
      </c>
      <c r="D2938" s="39" t="s">
        <v>132</v>
      </c>
      <c r="E2938" s="39" t="s">
        <v>691</v>
      </c>
      <c r="F2938">
        <v>1</v>
      </c>
    </row>
    <row r="2939" spans="1:6">
      <c r="A2939">
        <v>2014</v>
      </c>
      <c r="B2939" s="39" t="s">
        <v>690</v>
      </c>
      <c r="C2939" s="39" t="s">
        <v>138</v>
      </c>
      <c r="D2939" s="39" t="s">
        <v>132</v>
      </c>
      <c r="E2939" s="39" t="s">
        <v>691</v>
      </c>
      <c r="F2939">
        <v>1</v>
      </c>
    </row>
    <row r="2940" spans="1:6">
      <c r="A2940">
        <v>2015</v>
      </c>
      <c r="B2940" s="39" t="s">
        <v>690</v>
      </c>
      <c r="C2940" s="39" t="s">
        <v>138</v>
      </c>
      <c r="D2940" s="39" t="s">
        <v>132</v>
      </c>
      <c r="E2940" s="39" t="s">
        <v>691</v>
      </c>
      <c r="F2940">
        <v>1</v>
      </c>
    </row>
    <row r="2941" spans="1:6">
      <c r="A2941">
        <v>2016</v>
      </c>
      <c r="B2941" s="39" t="s">
        <v>690</v>
      </c>
      <c r="C2941" s="39" t="s">
        <v>138</v>
      </c>
      <c r="D2941" s="39" t="s">
        <v>132</v>
      </c>
      <c r="E2941" s="39" t="s">
        <v>692</v>
      </c>
      <c r="F2941">
        <v>2</v>
      </c>
    </row>
    <row r="2942" spans="1:6">
      <c r="A2942">
        <v>2017</v>
      </c>
      <c r="B2942" s="39" t="s">
        <v>690</v>
      </c>
      <c r="C2942" s="39" t="s">
        <v>138</v>
      </c>
      <c r="D2942" s="39" t="s">
        <v>132</v>
      </c>
      <c r="E2942" s="39" t="s">
        <v>691</v>
      </c>
      <c r="F2942">
        <v>1</v>
      </c>
    </row>
    <row r="2943" spans="1:6">
      <c r="A2943">
        <v>2018</v>
      </c>
      <c r="B2943" s="39" t="s">
        <v>690</v>
      </c>
      <c r="C2943" s="39" t="s">
        <v>138</v>
      </c>
      <c r="D2943" s="39" t="s">
        <v>132</v>
      </c>
      <c r="E2943" s="39" t="s">
        <v>691</v>
      </c>
      <c r="F2943">
        <v>1</v>
      </c>
    </row>
    <row r="2944" spans="1:6">
      <c r="A2944">
        <v>2019</v>
      </c>
      <c r="B2944" s="39" t="s">
        <v>690</v>
      </c>
      <c r="C2944" s="39" t="s">
        <v>138</v>
      </c>
      <c r="D2944" s="39" t="s">
        <v>132</v>
      </c>
      <c r="E2944" s="39" t="s">
        <v>691</v>
      </c>
      <c r="F2944">
        <v>1</v>
      </c>
    </row>
    <row r="2945" spans="1:6">
      <c r="A2945">
        <v>2020</v>
      </c>
      <c r="B2945" s="39" t="s">
        <v>690</v>
      </c>
      <c r="C2945" s="39" t="s">
        <v>138</v>
      </c>
      <c r="D2945" s="39" t="s">
        <v>132</v>
      </c>
      <c r="E2945" s="39" t="s">
        <v>691</v>
      </c>
      <c r="F2945">
        <v>1</v>
      </c>
    </row>
    <row r="2946" spans="1:6">
      <c r="A2946">
        <v>2021</v>
      </c>
      <c r="B2946" s="39" t="s">
        <v>690</v>
      </c>
      <c r="C2946" s="39" t="s">
        <v>138</v>
      </c>
      <c r="D2946" s="39" t="s">
        <v>132</v>
      </c>
      <c r="E2946" s="39" t="s">
        <v>691</v>
      </c>
      <c r="F2946">
        <v>1</v>
      </c>
    </row>
    <row r="2947" spans="1:6">
      <c r="A2947">
        <v>2022</v>
      </c>
      <c r="B2947" s="39" t="s">
        <v>690</v>
      </c>
      <c r="C2947" s="39" t="s">
        <v>138</v>
      </c>
      <c r="D2947" s="39" t="s">
        <v>132</v>
      </c>
      <c r="E2947" s="39" t="s">
        <v>691</v>
      </c>
      <c r="F2947">
        <v>1</v>
      </c>
    </row>
    <row r="2948" spans="1:6">
      <c r="A2948">
        <v>2023</v>
      </c>
      <c r="B2948" s="39" t="s">
        <v>690</v>
      </c>
      <c r="C2948" s="39" t="s">
        <v>138</v>
      </c>
      <c r="D2948" s="39" t="s">
        <v>132</v>
      </c>
      <c r="E2948" s="39" t="s">
        <v>691</v>
      </c>
      <c r="F2948">
        <v>1</v>
      </c>
    </row>
    <row r="2949" spans="1:6">
      <c r="A2949">
        <v>2024</v>
      </c>
      <c r="B2949" s="39" t="s">
        <v>690</v>
      </c>
      <c r="C2949" s="39" t="s">
        <v>138</v>
      </c>
      <c r="D2949" s="39" t="s">
        <v>132</v>
      </c>
      <c r="E2949" s="39" t="s">
        <v>691</v>
      </c>
      <c r="F2949">
        <v>1</v>
      </c>
    </row>
    <row r="2950" spans="1:6">
      <c r="A2950">
        <v>2025</v>
      </c>
      <c r="B2950" s="39" t="s">
        <v>690</v>
      </c>
      <c r="C2950" s="39" t="s">
        <v>138</v>
      </c>
      <c r="D2950" s="39" t="s">
        <v>132</v>
      </c>
      <c r="E2950" s="39" t="s">
        <v>691</v>
      </c>
      <c r="F2950">
        <v>1</v>
      </c>
    </row>
    <row r="2951" spans="1:6">
      <c r="A2951">
        <v>1970</v>
      </c>
      <c r="B2951" s="39" t="s">
        <v>693</v>
      </c>
      <c r="C2951" s="39" t="s">
        <v>135</v>
      </c>
      <c r="D2951" s="39" t="s">
        <v>132</v>
      </c>
      <c r="E2951" s="39" t="s">
        <v>694</v>
      </c>
      <c r="F2951">
        <v>1</v>
      </c>
    </row>
    <row r="2952" spans="1:6">
      <c r="A2952">
        <v>1971</v>
      </c>
      <c r="B2952" s="39" t="s">
        <v>693</v>
      </c>
      <c r="C2952" s="39" t="s">
        <v>135</v>
      </c>
      <c r="D2952" s="39" t="s">
        <v>132</v>
      </c>
      <c r="E2952" s="39" t="s">
        <v>694</v>
      </c>
      <c r="F2952">
        <v>1</v>
      </c>
    </row>
    <row r="2953" spans="1:6">
      <c r="A2953">
        <v>1972</v>
      </c>
      <c r="B2953" s="39" t="s">
        <v>693</v>
      </c>
      <c r="C2953" s="39" t="s">
        <v>135</v>
      </c>
      <c r="D2953" s="39" t="s">
        <v>132</v>
      </c>
      <c r="E2953" s="39" t="s">
        <v>694</v>
      </c>
      <c r="F2953">
        <v>1</v>
      </c>
    </row>
    <row r="2954" spans="1:6">
      <c r="A2954">
        <v>1973</v>
      </c>
      <c r="B2954" s="39" t="s">
        <v>693</v>
      </c>
      <c r="C2954" s="39" t="s">
        <v>135</v>
      </c>
      <c r="D2954" s="39" t="s">
        <v>132</v>
      </c>
      <c r="E2954" s="39" t="s">
        <v>694</v>
      </c>
      <c r="F2954">
        <v>1</v>
      </c>
    </row>
    <row r="2955" spans="1:6">
      <c r="A2955">
        <v>1974</v>
      </c>
      <c r="B2955" s="39" t="s">
        <v>693</v>
      </c>
      <c r="C2955" s="39" t="s">
        <v>135</v>
      </c>
      <c r="D2955" s="39" t="s">
        <v>132</v>
      </c>
      <c r="E2955" s="39" t="s">
        <v>694</v>
      </c>
      <c r="F2955">
        <v>1</v>
      </c>
    </row>
    <row r="2956" spans="1:6">
      <c r="A2956">
        <v>1975</v>
      </c>
      <c r="B2956" s="39" t="s">
        <v>693</v>
      </c>
      <c r="C2956" s="39" t="s">
        <v>135</v>
      </c>
      <c r="D2956" s="39" t="s">
        <v>132</v>
      </c>
      <c r="E2956" s="39" t="s">
        <v>694</v>
      </c>
      <c r="F2956">
        <v>1</v>
      </c>
    </row>
    <row r="2957" spans="1:6">
      <c r="A2957">
        <v>1976</v>
      </c>
      <c r="B2957" s="39" t="s">
        <v>693</v>
      </c>
      <c r="C2957" s="39" t="s">
        <v>135</v>
      </c>
      <c r="D2957" s="39" t="s">
        <v>132</v>
      </c>
      <c r="E2957" s="39" t="s">
        <v>694</v>
      </c>
      <c r="F2957">
        <v>1</v>
      </c>
    </row>
    <row r="2958" spans="1:6">
      <c r="A2958">
        <v>1977</v>
      </c>
      <c r="B2958" s="39" t="s">
        <v>693</v>
      </c>
      <c r="C2958" s="39" t="s">
        <v>135</v>
      </c>
      <c r="D2958" s="39" t="s">
        <v>132</v>
      </c>
      <c r="E2958" s="39" t="s">
        <v>694</v>
      </c>
      <c r="F2958">
        <v>1</v>
      </c>
    </row>
    <row r="2959" spans="1:6">
      <c r="A2959">
        <v>1978</v>
      </c>
      <c r="B2959" s="39" t="s">
        <v>693</v>
      </c>
      <c r="C2959" s="39" t="s">
        <v>135</v>
      </c>
      <c r="D2959" s="39" t="s">
        <v>132</v>
      </c>
      <c r="E2959" s="39" t="s">
        <v>694</v>
      </c>
      <c r="F2959">
        <v>1</v>
      </c>
    </row>
    <row r="2960" spans="1:6">
      <c r="A2960">
        <v>1979</v>
      </c>
      <c r="B2960" s="39" t="s">
        <v>693</v>
      </c>
      <c r="C2960" s="39" t="s">
        <v>135</v>
      </c>
      <c r="D2960" s="39" t="s">
        <v>132</v>
      </c>
      <c r="E2960" s="39" t="s">
        <v>694</v>
      </c>
      <c r="F2960">
        <v>1</v>
      </c>
    </row>
    <row r="2961" spans="1:6">
      <c r="A2961">
        <v>1980</v>
      </c>
      <c r="B2961" s="39" t="s">
        <v>693</v>
      </c>
      <c r="C2961" s="39" t="s">
        <v>135</v>
      </c>
      <c r="D2961" s="39" t="s">
        <v>132</v>
      </c>
      <c r="E2961" s="39" t="s">
        <v>694</v>
      </c>
      <c r="F2961">
        <v>1</v>
      </c>
    </row>
    <row r="2962" spans="1:6">
      <c r="A2962">
        <v>1981</v>
      </c>
      <c r="B2962" s="39" t="s">
        <v>693</v>
      </c>
      <c r="C2962" s="39" t="s">
        <v>135</v>
      </c>
      <c r="D2962" s="39" t="s">
        <v>132</v>
      </c>
      <c r="E2962" s="39" t="s">
        <v>694</v>
      </c>
      <c r="F2962">
        <v>1</v>
      </c>
    </row>
    <row r="2963" spans="1:6">
      <c r="A2963">
        <v>1982</v>
      </c>
      <c r="B2963" s="39" t="s">
        <v>693</v>
      </c>
      <c r="C2963" s="39" t="s">
        <v>135</v>
      </c>
      <c r="D2963" s="39" t="s">
        <v>132</v>
      </c>
      <c r="E2963" s="39" t="s">
        <v>694</v>
      </c>
      <c r="F2963">
        <v>1</v>
      </c>
    </row>
    <row r="2964" spans="1:6">
      <c r="A2964">
        <v>1983</v>
      </c>
      <c r="B2964" s="39" t="s">
        <v>693</v>
      </c>
      <c r="C2964" s="39" t="s">
        <v>135</v>
      </c>
      <c r="D2964" s="39" t="s">
        <v>132</v>
      </c>
      <c r="E2964" s="39" t="s">
        <v>694</v>
      </c>
      <c r="F2964">
        <v>1</v>
      </c>
    </row>
    <row r="2965" spans="1:6">
      <c r="A2965">
        <v>1984</v>
      </c>
      <c r="B2965" s="39" t="s">
        <v>693</v>
      </c>
      <c r="C2965" s="39" t="s">
        <v>135</v>
      </c>
      <c r="D2965" s="39" t="s">
        <v>132</v>
      </c>
      <c r="E2965" s="39" t="s">
        <v>694</v>
      </c>
      <c r="F2965">
        <v>1</v>
      </c>
    </row>
    <row r="2966" spans="1:6">
      <c r="A2966">
        <v>1985</v>
      </c>
      <c r="B2966" s="39" t="s">
        <v>693</v>
      </c>
      <c r="C2966" s="39" t="s">
        <v>135</v>
      </c>
      <c r="D2966" s="39" t="s">
        <v>132</v>
      </c>
      <c r="E2966" s="39" t="s">
        <v>694</v>
      </c>
      <c r="F2966">
        <v>1</v>
      </c>
    </row>
    <row r="2967" spans="1:6">
      <c r="A2967">
        <v>1986</v>
      </c>
      <c r="B2967" s="39" t="s">
        <v>693</v>
      </c>
      <c r="C2967" s="39" t="s">
        <v>135</v>
      </c>
      <c r="D2967" s="39" t="s">
        <v>132</v>
      </c>
      <c r="E2967" s="39" t="s">
        <v>694</v>
      </c>
      <c r="F2967">
        <v>1</v>
      </c>
    </row>
    <row r="2968" spans="1:6">
      <c r="A2968">
        <v>1987</v>
      </c>
      <c r="B2968" s="39" t="s">
        <v>693</v>
      </c>
      <c r="C2968" s="39" t="s">
        <v>135</v>
      </c>
      <c r="D2968" s="39" t="s">
        <v>132</v>
      </c>
      <c r="E2968" s="39" t="s">
        <v>694</v>
      </c>
      <c r="F2968">
        <v>1</v>
      </c>
    </row>
    <row r="2969" spans="1:6">
      <c r="A2969">
        <v>1988</v>
      </c>
      <c r="B2969" s="39" t="s">
        <v>693</v>
      </c>
      <c r="C2969" s="39" t="s">
        <v>135</v>
      </c>
      <c r="D2969" s="39" t="s">
        <v>132</v>
      </c>
      <c r="E2969" s="39" t="s">
        <v>694</v>
      </c>
      <c r="F2969">
        <v>1</v>
      </c>
    </row>
    <row r="2970" spans="1:6">
      <c r="A2970">
        <v>1983</v>
      </c>
      <c r="B2970" s="39" t="s">
        <v>693</v>
      </c>
      <c r="C2970" s="39" t="s">
        <v>135</v>
      </c>
      <c r="D2970" s="39" t="s">
        <v>657</v>
      </c>
      <c r="E2970" s="39" t="s">
        <v>694</v>
      </c>
      <c r="F2970">
        <v>1</v>
      </c>
    </row>
    <row r="2971" spans="1:6">
      <c r="A2971">
        <v>1984</v>
      </c>
      <c r="B2971" s="39" t="s">
        <v>693</v>
      </c>
      <c r="C2971" s="39" t="s">
        <v>135</v>
      </c>
      <c r="D2971" s="39" t="s">
        <v>657</v>
      </c>
      <c r="E2971" s="39" t="s">
        <v>694</v>
      </c>
      <c r="F2971">
        <v>1</v>
      </c>
    </row>
    <row r="2972" spans="1:6">
      <c r="A2972">
        <v>1985</v>
      </c>
      <c r="B2972" s="39" t="s">
        <v>693</v>
      </c>
      <c r="C2972" s="39" t="s">
        <v>135</v>
      </c>
      <c r="D2972" s="39" t="s">
        <v>657</v>
      </c>
      <c r="E2972" s="39" t="s">
        <v>694</v>
      </c>
      <c r="F2972">
        <v>1</v>
      </c>
    </row>
    <row r="2973" spans="1:6">
      <c r="A2973">
        <v>1986</v>
      </c>
      <c r="B2973" s="39" t="s">
        <v>693</v>
      </c>
      <c r="C2973" s="39" t="s">
        <v>135</v>
      </c>
      <c r="D2973" s="39" t="s">
        <v>657</v>
      </c>
      <c r="E2973" s="39" t="s">
        <v>694</v>
      </c>
      <c r="F2973">
        <v>1</v>
      </c>
    </row>
    <row r="2974" spans="1:6">
      <c r="A2974">
        <v>1987</v>
      </c>
      <c r="B2974" s="39" t="s">
        <v>693</v>
      </c>
      <c r="C2974" s="39" t="s">
        <v>135</v>
      </c>
      <c r="D2974" s="39" t="s">
        <v>657</v>
      </c>
      <c r="E2974" s="39" t="s">
        <v>694</v>
      </c>
      <c r="F2974">
        <v>1</v>
      </c>
    </row>
    <row r="2975" spans="1:6">
      <c r="A2975">
        <v>1988</v>
      </c>
      <c r="B2975" s="39" t="s">
        <v>693</v>
      </c>
      <c r="C2975" s="39" t="s">
        <v>135</v>
      </c>
      <c r="D2975" s="39" t="s">
        <v>657</v>
      </c>
      <c r="E2975" s="39" t="s">
        <v>694</v>
      </c>
      <c r="F2975">
        <v>1</v>
      </c>
    </row>
    <row r="2976" spans="1:6">
      <c r="A2976">
        <v>1995</v>
      </c>
      <c r="B2976" s="39" t="s">
        <v>693</v>
      </c>
      <c r="C2976" s="39" t="s">
        <v>135</v>
      </c>
      <c r="D2976" s="39" t="s">
        <v>132</v>
      </c>
      <c r="E2976" s="39" t="s">
        <v>694</v>
      </c>
      <c r="F2976">
        <v>1</v>
      </c>
    </row>
    <row r="2977" spans="1:6">
      <c r="A2977">
        <v>1996</v>
      </c>
      <c r="B2977" s="39" t="s">
        <v>693</v>
      </c>
      <c r="C2977" s="39" t="s">
        <v>135</v>
      </c>
      <c r="D2977" s="39" t="s">
        <v>132</v>
      </c>
      <c r="E2977" s="39" t="s">
        <v>694</v>
      </c>
      <c r="F2977">
        <v>1</v>
      </c>
    </row>
    <row r="2978" spans="1:6">
      <c r="A2978">
        <v>1997</v>
      </c>
      <c r="B2978" s="39" t="s">
        <v>693</v>
      </c>
      <c r="C2978" s="39" t="s">
        <v>135</v>
      </c>
      <c r="D2978" s="39" t="s">
        <v>132</v>
      </c>
      <c r="E2978" s="39" t="s">
        <v>694</v>
      </c>
      <c r="F2978">
        <v>1</v>
      </c>
    </row>
    <row r="2979" spans="1:6">
      <c r="A2979">
        <v>1998</v>
      </c>
      <c r="B2979" s="39" t="s">
        <v>693</v>
      </c>
      <c r="C2979" s="39" t="s">
        <v>135</v>
      </c>
      <c r="D2979" s="39" t="s">
        <v>132</v>
      </c>
      <c r="E2979" s="39" t="s">
        <v>694</v>
      </c>
      <c r="F2979">
        <v>1</v>
      </c>
    </row>
    <row r="2980" spans="1:6">
      <c r="A2980">
        <v>1999</v>
      </c>
      <c r="B2980" s="39" t="s">
        <v>693</v>
      </c>
      <c r="C2980" s="39" t="s">
        <v>135</v>
      </c>
      <c r="D2980" s="39" t="s">
        <v>132</v>
      </c>
      <c r="E2980" s="39" t="s">
        <v>694</v>
      </c>
      <c r="F2980">
        <v>1</v>
      </c>
    </row>
    <row r="2981" spans="1:6">
      <c r="A2981">
        <v>2000</v>
      </c>
      <c r="B2981" s="39" t="s">
        <v>693</v>
      </c>
      <c r="C2981" s="39" t="s">
        <v>135</v>
      </c>
      <c r="D2981" s="39" t="s">
        <v>132</v>
      </c>
      <c r="E2981" s="39" t="s">
        <v>694</v>
      </c>
      <c r="F2981">
        <v>1</v>
      </c>
    </row>
    <row r="2982" spans="1:6">
      <c r="A2982">
        <v>2001</v>
      </c>
      <c r="B2982" s="39" t="s">
        <v>693</v>
      </c>
      <c r="C2982" s="39" t="s">
        <v>135</v>
      </c>
      <c r="D2982" s="39" t="s">
        <v>132</v>
      </c>
      <c r="E2982" s="39" t="s">
        <v>694</v>
      </c>
      <c r="F2982">
        <v>1</v>
      </c>
    </row>
    <row r="2983" spans="1:6">
      <c r="A2983">
        <v>2002</v>
      </c>
      <c r="B2983" s="39" t="s">
        <v>693</v>
      </c>
      <c r="C2983" s="39" t="s">
        <v>135</v>
      </c>
      <c r="D2983" s="39" t="s">
        <v>132</v>
      </c>
      <c r="E2983" s="39" t="s">
        <v>694</v>
      </c>
      <c r="F2983">
        <v>1</v>
      </c>
    </row>
    <row r="2984" spans="1:6">
      <c r="A2984">
        <v>2003</v>
      </c>
      <c r="B2984" s="39" t="s">
        <v>693</v>
      </c>
      <c r="C2984" s="39" t="s">
        <v>135</v>
      </c>
      <c r="D2984" s="39" t="s">
        <v>132</v>
      </c>
      <c r="E2984" s="39" t="s">
        <v>694</v>
      </c>
      <c r="F2984">
        <v>1</v>
      </c>
    </row>
    <row r="2985" spans="1:6">
      <c r="A2985">
        <v>2004</v>
      </c>
      <c r="B2985" s="39" t="s">
        <v>693</v>
      </c>
      <c r="C2985" s="39" t="s">
        <v>135</v>
      </c>
      <c r="D2985" s="39" t="s">
        <v>132</v>
      </c>
      <c r="E2985" s="39" t="s">
        <v>694</v>
      </c>
      <c r="F2985">
        <v>1</v>
      </c>
    </row>
    <row r="2986" spans="1:6">
      <c r="A2986">
        <v>2005</v>
      </c>
      <c r="B2986" s="39" t="s">
        <v>693</v>
      </c>
      <c r="C2986" s="39" t="s">
        <v>135</v>
      </c>
      <c r="D2986" s="39" t="s">
        <v>132</v>
      </c>
      <c r="E2986" s="39" t="s">
        <v>694</v>
      </c>
      <c r="F2986">
        <v>1</v>
      </c>
    </row>
    <row r="2987" spans="1:6">
      <c r="A2987">
        <v>2006</v>
      </c>
      <c r="B2987" s="39" t="s">
        <v>693</v>
      </c>
      <c r="C2987" s="39" t="s">
        <v>135</v>
      </c>
      <c r="D2987" s="39" t="s">
        <v>132</v>
      </c>
      <c r="E2987" s="39" t="s">
        <v>694</v>
      </c>
      <c r="F2987">
        <v>1</v>
      </c>
    </row>
    <row r="2988" spans="1:6">
      <c r="A2988">
        <v>2007</v>
      </c>
      <c r="B2988" s="39" t="s">
        <v>693</v>
      </c>
      <c r="C2988" s="39" t="s">
        <v>135</v>
      </c>
      <c r="D2988" s="39" t="s">
        <v>132</v>
      </c>
      <c r="E2988" s="39" t="s">
        <v>694</v>
      </c>
      <c r="F2988">
        <v>1</v>
      </c>
    </row>
    <row r="2989" spans="1:6">
      <c r="A2989">
        <v>1962</v>
      </c>
      <c r="B2989" s="39" t="s">
        <v>695</v>
      </c>
      <c r="C2989" s="39" t="s">
        <v>168</v>
      </c>
      <c r="D2989" s="39" t="s">
        <v>132</v>
      </c>
      <c r="E2989" s="39" t="s">
        <v>132</v>
      </c>
      <c r="F2989">
        <v>0</v>
      </c>
    </row>
    <row r="2990" spans="1:6">
      <c r="A2990">
        <v>1963</v>
      </c>
      <c r="B2990" s="39" t="s">
        <v>695</v>
      </c>
      <c r="C2990" s="39" t="s">
        <v>168</v>
      </c>
      <c r="D2990" s="39" t="s">
        <v>132</v>
      </c>
      <c r="E2990" s="39" t="s">
        <v>132</v>
      </c>
      <c r="F2990">
        <v>0</v>
      </c>
    </row>
    <row r="2991" spans="1:6">
      <c r="A2991">
        <v>1962</v>
      </c>
      <c r="B2991" s="39" t="s">
        <v>695</v>
      </c>
      <c r="C2991" s="39" t="s">
        <v>135</v>
      </c>
      <c r="D2991" s="39" t="s">
        <v>132</v>
      </c>
      <c r="E2991" s="39" t="s">
        <v>132</v>
      </c>
      <c r="F2991">
        <v>0</v>
      </c>
    </row>
    <row r="2992" spans="1:6">
      <c r="A2992">
        <v>1963</v>
      </c>
      <c r="B2992" s="39" t="s">
        <v>695</v>
      </c>
      <c r="C2992" s="39" t="s">
        <v>135</v>
      </c>
      <c r="D2992" s="39" t="s">
        <v>132</v>
      </c>
      <c r="E2992" s="39" t="s">
        <v>132</v>
      </c>
      <c r="F2992">
        <v>0</v>
      </c>
    </row>
    <row r="2993" spans="1:6">
      <c r="A2993">
        <v>1962</v>
      </c>
      <c r="B2993" s="39" t="s">
        <v>695</v>
      </c>
      <c r="C2993" s="39" t="s">
        <v>138</v>
      </c>
      <c r="D2993" s="39" t="s">
        <v>132</v>
      </c>
      <c r="E2993" s="39" t="s">
        <v>132</v>
      </c>
      <c r="F2993">
        <v>0</v>
      </c>
    </row>
    <row r="2994" spans="1:6">
      <c r="A2994">
        <v>1963</v>
      </c>
      <c r="B2994" s="39" t="s">
        <v>695</v>
      </c>
      <c r="C2994" s="39" t="s">
        <v>138</v>
      </c>
      <c r="D2994" s="39" t="s">
        <v>132</v>
      </c>
      <c r="E2994" s="39" t="s">
        <v>132</v>
      </c>
      <c r="F2994">
        <v>0</v>
      </c>
    </row>
    <row r="2995" spans="1:6">
      <c r="A2995">
        <v>1964</v>
      </c>
      <c r="B2995" s="39" t="s">
        <v>695</v>
      </c>
      <c r="C2995" s="39" t="s">
        <v>135</v>
      </c>
      <c r="D2995" s="39" t="s">
        <v>132</v>
      </c>
      <c r="E2995" s="39" t="s">
        <v>132</v>
      </c>
      <c r="F2995">
        <v>0</v>
      </c>
    </row>
    <row r="2996" spans="1:6">
      <c r="A2996">
        <v>1964</v>
      </c>
      <c r="B2996" s="39" t="s">
        <v>695</v>
      </c>
      <c r="C2996" s="39" t="s">
        <v>138</v>
      </c>
      <c r="D2996" s="39" t="s">
        <v>132</v>
      </c>
      <c r="E2996" s="39" t="s">
        <v>132</v>
      </c>
      <c r="F2996">
        <v>0</v>
      </c>
    </row>
    <row r="2997" spans="1:6">
      <c r="A2997">
        <v>1964</v>
      </c>
      <c r="B2997" s="39" t="s">
        <v>695</v>
      </c>
      <c r="C2997" s="39" t="s">
        <v>168</v>
      </c>
      <c r="D2997" s="39" t="s">
        <v>132</v>
      </c>
      <c r="E2997" s="39" t="s">
        <v>132</v>
      </c>
      <c r="F2997">
        <v>0</v>
      </c>
    </row>
    <row r="2998" spans="1:6">
      <c r="A2998">
        <v>1965</v>
      </c>
      <c r="B2998" s="39" t="s">
        <v>695</v>
      </c>
      <c r="C2998" s="39" t="s">
        <v>168</v>
      </c>
      <c r="D2998" s="39" t="s">
        <v>132</v>
      </c>
      <c r="E2998" s="39" t="s">
        <v>132</v>
      </c>
      <c r="F2998">
        <v>0</v>
      </c>
    </row>
    <row r="2999" spans="1:6">
      <c r="A2999">
        <v>1965</v>
      </c>
      <c r="B2999" s="39" t="s">
        <v>695</v>
      </c>
      <c r="C2999" s="39" t="s">
        <v>135</v>
      </c>
      <c r="D2999" s="39" t="s">
        <v>132</v>
      </c>
      <c r="E2999" s="39" t="s">
        <v>132</v>
      </c>
      <c r="F2999">
        <v>0</v>
      </c>
    </row>
    <row r="3000" spans="1:6">
      <c r="A3000">
        <v>1965</v>
      </c>
      <c r="B3000" s="39" t="s">
        <v>695</v>
      </c>
      <c r="C3000" s="39" t="s">
        <v>138</v>
      </c>
      <c r="D3000" s="39" t="s">
        <v>132</v>
      </c>
      <c r="E3000" s="39" t="s">
        <v>132</v>
      </c>
      <c r="F3000">
        <v>0</v>
      </c>
    </row>
    <row r="3001" spans="1:6">
      <c r="A3001">
        <v>1966</v>
      </c>
      <c r="B3001" s="39" t="s">
        <v>695</v>
      </c>
      <c r="C3001" s="39" t="s">
        <v>135</v>
      </c>
      <c r="D3001" s="39" t="s">
        <v>132</v>
      </c>
      <c r="E3001" s="39" t="s">
        <v>132</v>
      </c>
      <c r="F3001">
        <v>0</v>
      </c>
    </row>
    <row r="3002" spans="1:6">
      <c r="A3002">
        <v>1966</v>
      </c>
      <c r="B3002" s="39" t="s">
        <v>695</v>
      </c>
      <c r="C3002" s="39" t="s">
        <v>138</v>
      </c>
      <c r="D3002" s="39" t="s">
        <v>132</v>
      </c>
      <c r="E3002" s="39" t="s">
        <v>132</v>
      </c>
      <c r="F3002">
        <v>0</v>
      </c>
    </row>
    <row r="3003" spans="1:6">
      <c r="A3003">
        <v>1966</v>
      </c>
      <c r="B3003" s="39" t="s">
        <v>695</v>
      </c>
      <c r="C3003" s="39" t="s">
        <v>168</v>
      </c>
      <c r="D3003" s="39" t="s">
        <v>132</v>
      </c>
      <c r="E3003" s="39" t="s">
        <v>132</v>
      </c>
      <c r="F3003">
        <v>0</v>
      </c>
    </row>
    <row r="3004" spans="1:6">
      <c r="A3004">
        <v>1967</v>
      </c>
      <c r="B3004" s="39" t="s">
        <v>695</v>
      </c>
      <c r="C3004" s="39" t="s">
        <v>168</v>
      </c>
      <c r="D3004" s="39" t="s">
        <v>132</v>
      </c>
      <c r="E3004" s="39" t="s">
        <v>132</v>
      </c>
      <c r="F3004">
        <v>0</v>
      </c>
    </row>
    <row r="3005" spans="1:6">
      <c r="A3005">
        <v>1967</v>
      </c>
      <c r="B3005" s="39" t="s">
        <v>695</v>
      </c>
      <c r="C3005" s="39" t="s">
        <v>135</v>
      </c>
      <c r="D3005" s="39" t="s">
        <v>132</v>
      </c>
      <c r="E3005" s="39" t="s">
        <v>132</v>
      </c>
      <c r="F3005">
        <v>0</v>
      </c>
    </row>
    <row r="3006" spans="1:6">
      <c r="A3006">
        <v>1967</v>
      </c>
      <c r="B3006" s="39" t="s">
        <v>695</v>
      </c>
      <c r="C3006" s="39" t="s">
        <v>138</v>
      </c>
      <c r="D3006" s="39" t="s">
        <v>132</v>
      </c>
      <c r="E3006" s="39" t="s">
        <v>132</v>
      </c>
      <c r="F3006">
        <v>0</v>
      </c>
    </row>
    <row r="3007" spans="1:6">
      <c r="A3007">
        <v>1968</v>
      </c>
      <c r="B3007" s="39" t="s">
        <v>695</v>
      </c>
      <c r="C3007" s="39" t="s">
        <v>141</v>
      </c>
      <c r="D3007" s="39" t="s">
        <v>132</v>
      </c>
      <c r="E3007" s="39" t="s">
        <v>132</v>
      </c>
      <c r="F3007">
        <v>0</v>
      </c>
    </row>
    <row r="3008" spans="1:6">
      <c r="A3008">
        <v>1969</v>
      </c>
      <c r="B3008" s="39" t="s">
        <v>695</v>
      </c>
      <c r="C3008" s="39" t="s">
        <v>141</v>
      </c>
      <c r="D3008" s="39" t="s">
        <v>132</v>
      </c>
      <c r="E3008" s="39" t="s">
        <v>696</v>
      </c>
      <c r="F3008">
        <v>1</v>
      </c>
    </row>
    <row r="3009" spans="1:6">
      <c r="A3009">
        <v>1970</v>
      </c>
      <c r="B3009" s="39" t="s">
        <v>695</v>
      </c>
      <c r="C3009" s="39" t="s">
        <v>141</v>
      </c>
      <c r="D3009" s="39" t="s">
        <v>132</v>
      </c>
      <c r="E3009" s="39" t="s">
        <v>696</v>
      </c>
      <c r="F3009">
        <v>1</v>
      </c>
    </row>
    <row r="3010" spans="1:6">
      <c r="A3010">
        <v>1971</v>
      </c>
      <c r="B3010" s="39" t="s">
        <v>695</v>
      </c>
      <c r="C3010" s="39" t="s">
        <v>141</v>
      </c>
      <c r="D3010" s="39" t="s">
        <v>132</v>
      </c>
      <c r="E3010" s="39" t="s">
        <v>696</v>
      </c>
      <c r="F3010">
        <v>1</v>
      </c>
    </row>
    <row r="3011" spans="1:6">
      <c r="A3011">
        <v>1972</v>
      </c>
      <c r="B3011" s="39" t="s">
        <v>695</v>
      </c>
      <c r="C3011" s="39" t="s">
        <v>141</v>
      </c>
      <c r="D3011" s="39" t="s">
        <v>132</v>
      </c>
      <c r="E3011" s="39" t="s">
        <v>696</v>
      </c>
      <c r="F3011">
        <v>1</v>
      </c>
    </row>
    <row r="3012" spans="1:6">
      <c r="A3012">
        <v>1968</v>
      </c>
      <c r="B3012" s="39" t="s">
        <v>695</v>
      </c>
      <c r="C3012" s="39" t="s">
        <v>135</v>
      </c>
      <c r="D3012" s="39" t="s">
        <v>132</v>
      </c>
      <c r="E3012" s="39" t="s">
        <v>132</v>
      </c>
      <c r="F3012">
        <v>0</v>
      </c>
    </row>
    <row r="3013" spans="1:6">
      <c r="A3013">
        <v>1969</v>
      </c>
      <c r="B3013" s="39" t="s">
        <v>695</v>
      </c>
      <c r="C3013" s="39" t="s">
        <v>135</v>
      </c>
      <c r="D3013" s="39" t="s">
        <v>132</v>
      </c>
      <c r="E3013" s="39" t="s">
        <v>696</v>
      </c>
      <c r="F3013">
        <v>1</v>
      </c>
    </row>
    <row r="3014" spans="1:6">
      <c r="A3014">
        <v>1970</v>
      </c>
      <c r="B3014" s="39" t="s">
        <v>695</v>
      </c>
      <c r="C3014" s="39" t="s">
        <v>135</v>
      </c>
      <c r="D3014" s="39" t="s">
        <v>132</v>
      </c>
      <c r="E3014" s="39" t="s">
        <v>696</v>
      </c>
      <c r="F3014">
        <v>1</v>
      </c>
    </row>
    <row r="3015" spans="1:6">
      <c r="A3015">
        <v>1971</v>
      </c>
      <c r="B3015" s="39" t="s">
        <v>695</v>
      </c>
      <c r="C3015" s="39" t="s">
        <v>135</v>
      </c>
      <c r="D3015" s="39" t="s">
        <v>132</v>
      </c>
      <c r="E3015" s="39" t="s">
        <v>696</v>
      </c>
      <c r="F3015">
        <v>1</v>
      </c>
    </row>
    <row r="3016" spans="1:6">
      <c r="A3016">
        <v>1972</v>
      </c>
      <c r="B3016" s="39" t="s">
        <v>695</v>
      </c>
      <c r="C3016" s="39" t="s">
        <v>135</v>
      </c>
      <c r="D3016" s="39" t="s">
        <v>132</v>
      </c>
      <c r="E3016" s="39" t="s">
        <v>696</v>
      </c>
      <c r="F3016">
        <v>1</v>
      </c>
    </row>
    <row r="3017" spans="1:6">
      <c r="A3017">
        <v>1968</v>
      </c>
      <c r="B3017" s="39" t="s">
        <v>695</v>
      </c>
      <c r="C3017" s="39" t="s">
        <v>138</v>
      </c>
      <c r="D3017" s="39" t="s">
        <v>132</v>
      </c>
      <c r="E3017" s="39" t="s">
        <v>132</v>
      </c>
      <c r="F3017">
        <v>0</v>
      </c>
    </row>
    <row r="3018" spans="1:6">
      <c r="A3018">
        <v>1969</v>
      </c>
      <c r="B3018" s="39" t="s">
        <v>695</v>
      </c>
      <c r="C3018" s="39" t="s">
        <v>138</v>
      </c>
      <c r="D3018" s="39" t="s">
        <v>132</v>
      </c>
      <c r="E3018" s="39" t="s">
        <v>696</v>
      </c>
      <c r="F3018">
        <v>1</v>
      </c>
    </row>
    <row r="3019" spans="1:6">
      <c r="A3019">
        <v>1970</v>
      </c>
      <c r="B3019" s="39" t="s">
        <v>695</v>
      </c>
      <c r="C3019" s="39" t="s">
        <v>138</v>
      </c>
      <c r="D3019" s="39" t="s">
        <v>132</v>
      </c>
      <c r="E3019" s="39" t="s">
        <v>696</v>
      </c>
      <c r="F3019">
        <v>1</v>
      </c>
    </row>
    <row r="3020" spans="1:6">
      <c r="A3020">
        <v>1971</v>
      </c>
      <c r="B3020" s="39" t="s">
        <v>695</v>
      </c>
      <c r="C3020" s="39" t="s">
        <v>138</v>
      </c>
      <c r="D3020" s="39" t="s">
        <v>132</v>
      </c>
      <c r="E3020" s="39" t="s">
        <v>696</v>
      </c>
      <c r="F3020">
        <v>1</v>
      </c>
    </row>
    <row r="3021" spans="1:6">
      <c r="A3021">
        <v>1972</v>
      </c>
      <c r="B3021" s="39" t="s">
        <v>695</v>
      </c>
      <c r="C3021" s="39" t="s">
        <v>138</v>
      </c>
      <c r="D3021" s="39" t="s">
        <v>132</v>
      </c>
      <c r="E3021" s="39" t="s">
        <v>696</v>
      </c>
      <c r="F3021">
        <v>1</v>
      </c>
    </row>
    <row r="3022" spans="1:6">
      <c r="A3022">
        <v>1973</v>
      </c>
      <c r="B3022" s="39" t="s">
        <v>695</v>
      </c>
      <c r="C3022" s="39" t="s">
        <v>141</v>
      </c>
      <c r="D3022" s="39" t="s">
        <v>132</v>
      </c>
      <c r="E3022" s="39" t="s">
        <v>696</v>
      </c>
      <c r="F3022">
        <v>1</v>
      </c>
    </row>
    <row r="3023" spans="1:6">
      <c r="A3023">
        <v>1973</v>
      </c>
      <c r="B3023" s="39" t="s">
        <v>695</v>
      </c>
      <c r="C3023" s="39" t="s">
        <v>135</v>
      </c>
      <c r="D3023" s="39" t="s">
        <v>132</v>
      </c>
      <c r="E3023" s="39" t="s">
        <v>696</v>
      </c>
      <c r="F3023">
        <v>1</v>
      </c>
    </row>
    <row r="3024" spans="1:6">
      <c r="A3024">
        <v>1973</v>
      </c>
      <c r="B3024" s="39" t="s">
        <v>695</v>
      </c>
      <c r="C3024" s="39" t="s">
        <v>138</v>
      </c>
      <c r="D3024" s="39" t="s">
        <v>132</v>
      </c>
      <c r="E3024" s="39" t="s">
        <v>696</v>
      </c>
      <c r="F3024">
        <v>1</v>
      </c>
    </row>
    <row r="3025" spans="1:6">
      <c r="A3025">
        <v>1974</v>
      </c>
      <c r="B3025" s="39" t="s">
        <v>695</v>
      </c>
      <c r="C3025" s="39" t="s">
        <v>141</v>
      </c>
      <c r="D3025" s="39" t="s">
        <v>132</v>
      </c>
      <c r="E3025" s="39" t="s">
        <v>696</v>
      </c>
      <c r="F3025">
        <v>1</v>
      </c>
    </row>
    <row r="3026" spans="1:6">
      <c r="A3026">
        <v>1974</v>
      </c>
      <c r="B3026" s="39" t="s">
        <v>695</v>
      </c>
      <c r="C3026" s="39" t="s">
        <v>135</v>
      </c>
      <c r="D3026" s="39" t="s">
        <v>132</v>
      </c>
      <c r="E3026" s="39" t="s">
        <v>696</v>
      </c>
      <c r="F3026">
        <v>1</v>
      </c>
    </row>
    <row r="3027" spans="1:6">
      <c r="A3027">
        <v>1974</v>
      </c>
      <c r="B3027" s="39" t="s">
        <v>695</v>
      </c>
      <c r="C3027" s="39" t="s">
        <v>138</v>
      </c>
      <c r="D3027" s="39" t="s">
        <v>132</v>
      </c>
      <c r="E3027" s="39" t="s">
        <v>696</v>
      </c>
      <c r="F3027">
        <v>1</v>
      </c>
    </row>
    <row r="3028" spans="1:6">
      <c r="A3028">
        <v>1975</v>
      </c>
      <c r="B3028" s="39" t="s">
        <v>695</v>
      </c>
      <c r="C3028" s="39" t="s">
        <v>141</v>
      </c>
      <c r="D3028" s="39" t="s">
        <v>132</v>
      </c>
      <c r="E3028" s="39" t="s">
        <v>696</v>
      </c>
      <c r="F3028">
        <v>1</v>
      </c>
    </row>
    <row r="3029" spans="1:6">
      <c r="A3029">
        <v>1975</v>
      </c>
      <c r="B3029" s="39" t="s">
        <v>695</v>
      </c>
      <c r="C3029" s="39" t="s">
        <v>138</v>
      </c>
      <c r="D3029" s="39" t="s">
        <v>132</v>
      </c>
      <c r="E3029" s="39" t="s">
        <v>696</v>
      </c>
      <c r="F3029">
        <v>1</v>
      </c>
    </row>
    <row r="3030" spans="1:6">
      <c r="A3030">
        <v>1976</v>
      </c>
      <c r="B3030" s="39" t="s">
        <v>695</v>
      </c>
      <c r="C3030" s="39" t="s">
        <v>141</v>
      </c>
      <c r="D3030" s="39" t="s">
        <v>132</v>
      </c>
      <c r="E3030" s="39" t="s">
        <v>696</v>
      </c>
      <c r="F3030">
        <v>1</v>
      </c>
    </row>
    <row r="3031" spans="1:6">
      <c r="A3031">
        <v>1977</v>
      </c>
      <c r="B3031" s="39" t="s">
        <v>695</v>
      </c>
      <c r="C3031" s="39" t="s">
        <v>141</v>
      </c>
      <c r="D3031" s="39" t="s">
        <v>132</v>
      </c>
      <c r="E3031" s="39" t="s">
        <v>696</v>
      </c>
      <c r="F3031">
        <v>1</v>
      </c>
    </row>
    <row r="3032" spans="1:6">
      <c r="A3032">
        <v>1978</v>
      </c>
      <c r="B3032" s="39" t="s">
        <v>695</v>
      </c>
      <c r="C3032" s="39" t="s">
        <v>141</v>
      </c>
      <c r="D3032" s="39" t="s">
        <v>132</v>
      </c>
      <c r="E3032" s="39" t="s">
        <v>696</v>
      </c>
      <c r="F3032">
        <v>1</v>
      </c>
    </row>
    <row r="3033" spans="1:6">
      <c r="A3033">
        <v>1979</v>
      </c>
      <c r="B3033" s="39" t="s">
        <v>695</v>
      </c>
      <c r="C3033" s="39" t="s">
        <v>141</v>
      </c>
      <c r="D3033" s="39" t="s">
        <v>132</v>
      </c>
      <c r="E3033" s="39" t="s">
        <v>696</v>
      </c>
      <c r="F3033">
        <v>1</v>
      </c>
    </row>
    <row r="3034" spans="1:6">
      <c r="A3034">
        <v>1976</v>
      </c>
      <c r="B3034" s="39" t="s">
        <v>695</v>
      </c>
      <c r="C3034" s="39" t="s">
        <v>135</v>
      </c>
      <c r="D3034" s="39" t="s">
        <v>132</v>
      </c>
      <c r="E3034" s="39" t="s">
        <v>696</v>
      </c>
      <c r="F3034">
        <v>1</v>
      </c>
    </row>
    <row r="3035" spans="1:6">
      <c r="A3035">
        <v>1977</v>
      </c>
      <c r="B3035" s="39" t="s">
        <v>695</v>
      </c>
      <c r="C3035" s="39" t="s">
        <v>135</v>
      </c>
      <c r="D3035" s="39" t="s">
        <v>132</v>
      </c>
      <c r="E3035" s="39" t="s">
        <v>696</v>
      </c>
      <c r="F3035">
        <v>1</v>
      </c>
    </row>
    <row r="3036" spans="1:6">
      <c r="A3036">
        <v>1978</v>
      </c>
      <c r="B3036" s="39" t="s">
        <v>695</v>
      </c>
      <c r="C3036" s="39" t="s">
        <v>135</v>
      </c>
      <c r="D3036" s="39" t="s">
        <v>132</v>
      </c>
      <c r="E3036" s="39" t="s">
        <v>696</v>
      </c>
      <c r="F3036">
        <v>1</v>
      </c>
    </row>
    <row r="3037" spans="1:6">
      <c r="A3037">
        <v>1979</v>
      </c>
      <c r="B3037" s="39" t="s">
        <v>695</v>
      </c>
      <c r="C3037" s="39" t="s">
        <v>135</v>
      </c>
      <c r="D3037" s="39" t="s">
        <v>132</v>
      </c>
      <c r="E3037" s="39" t="s">
        <v>696</v>
      </c>
      <c r="F3037">
        <v>1</v>
      </c>
    </row>
    <row r="3038" spans="1:6">
      <c r="A3038">
        <v>1976</v>
      </c>
      <c r="B3038" s="39" t="s">
        <v>695</v>
      </c>
      <c r="C3038" s="39" t="s">
        <v>138</v>
      </c>
      <c r="D3038" s="39" t="s">
        <v>132</v>
      </c>
      <c r="E3038" s="39" t="s">
        <v>696</v>
      </c>
      <c r="F3038">
        <v>1</v>
      </c>
    </row>
    <row r="3039" spans="1:6">
      <c r="A3039">
        <v>1977</v>
      </c>
      <c r="B3039" s="39" t="s">
        <v>695</v>
      </c>
      <c r="C3039" s="39" t="s">
        <v>138</v>
      </c>
      <c r="D3039" s="39" t="s">
        <v>132</v>
      </c>
      <c r="E3039" s="39" t="s">
        <v>696</v>
      </c>
      <c r="F3039">
        <v>1</v>
      </c>
    </row>
    <row r="3040" spans="1:6">
      <c r="A3040">
        <v>1978</v>
      </c>
      <c r="B3040" s="39" t="s">
        <v>695</v>
      </c>
      <c r="C3040" s="39" t="s">
        <v>138</v>
      </c>
      <c r="D3040" s="39" t="s">
        <v>132</v>
      </c>
      <c r="E3040" s="39" t="s">
        <v>696</v>
      </c>
      <c r="F3040">
        <v>1</v>
      </c>
    </row>
    <row r="3041" spans="1:6">
      <c r="A3041">
        <v>1979</v>
      </c>
      <c r="B3041" s="39" t="s">
        <v>695</v>
      </c>
      <c r="C3041" s="39" t="s">
        <v>138</v>
      </c>
      <c r="D3041" s="39" t="s">
        <v>132</v>
      </c>
      <c r="E3041" s="39" t="s">
        <v>696</v>
      </c>
      <c r="F3041">
        <v>1</v>
      </c>
    </row>
    <row r="3042" spans="1:6">
      <c r="A3042">
        <v>1985</v>
      </c>
      <c r="B3042" s="39" t="s">
        <v>695</v>
      </c>
      <c r="C3042" s="39" t="s">
        <v>138</v>
      </c>
      <c r="D3042" s="39" t="s">
        <v>132</v>
      </c>
      <c r="E3042" s="39" t="s">
        <v>696</v>
      </c>
      <c r="F3042">
        <v>1</v>
      </c>
    </row>
    <row r="3043" spans="1:6">
      <c r="A3043">
        <v>1986</v>
      </c>
      <c r="B3043" s="39" t="s">
        <v>695</v>
      </c>
      <c r="C3043" s="39" t="s">
        <v>138</v>
      </c>
      <c r="D3043" s="39" t="s">
        <v>132</v>
      </c>
      <c r="E3043" s="39" t="s">
        <v>696</v>
      </c>
      <c r="F3043">
        <v>1</v>
      </c>
    </row>
    <row r="3044" spans="1:6">
      <c r="A3044">
        <v>1987</v>
      </c>
      <c r="B3044" s="39" t="s">
        <v>695</v>
      </c>
      <c r="C3044" s="39" t="s">
        <v>141</v>
      </c>
      <c r="D3044" s="39" t="s">
        <v>132</v>
      </c>
      <c r="E3044" s="39" t="s">
        <v>696</v>
      </c>
      <c r="F3044">
        <v>1</v>
      </c>
    </row>
    <row r="3045" spans="1:6">
      <c r="A3045">
        <v>1988</v>
      </c>
      <c r="B3045" s="39" t="s">
        <v>695</v>
      </c>
      <c r="C3045" s="39" t="s">
        <v>141</v>
      </c>
      <c r="D3045" s="39" t="s">
        <v>132</v>
      </c>
      <c r="E3045" s="39" t="s">
        <v>696</v>
      </c>
      <c r="F3045">
        <v>1</v>
      </c>
    </row>
    <row r="3046" spans="1:6">
      <c r="A3046">
        <v>1987</v>
      </c>
      <c r="B3046" s="39" t="s">
        <v>695</v>
      </c>
      <c r="C3046" s="39" t="s">
        <v>138</v>
      </c>
      <c r="D3046" s="39" t="s">
        <v>132</v>
      </c>
      <c r="E3046" s="39" t="s">
        <v>696</v>
      </c>
      <c r="F3046">
        <v>1</v>
      </c>
    </row>
    <row r="3047" spans="1:6">
      <c r="A3047">
        <v>1988</v>
      </c>
      <c r="B3047" s="39" t="s">
        <v>695</v>
      </c>
      <c r="C3047" s="39" t="s">
        <v>138</v>
      </c>
      <c r="D3047" s="39" t="s">
        <v>132</v>
      </c>
      <c r="E3047" s="39" t="s">
        <v>696</v>
      </c>
      <c r="F3047">
        <v>1</v>
      </c>
    </row>
    <row r="3048" spans="1:6">
      <c r="A3048">
        <v>1998</v>
      </c>
      <c r="B3048" s="39" t="s">
        <v>697</v>
      </c>
      <c r="C3048" s="39" t="s">
        <v>138</v>
      </c>
      <c r="D3048" s="39" t="s">
        <v>132</v>
      </c>
      <c r="E3048" s="39" t="s">
        <v>698</v>
      </c>
      <c r="F3048">
        <v>1</v>
      </c>
    </row>
    <row r="3049" spans="1:6">
      <c r="A3049">
        <v>1999</v>
      </c>
      <c r="B3049" s="39" t="s">
        <v>697</v>
      </c>
      <c r="C3049" s="39" t="s">
        <v>138</v>
      </c>
      <c r="D3049" s="39" t="s">
        <v>132</v>
      </c>
      <c r="E3049" s="39" t="s">
        <v>698</v>
      </c>
      <c r="F3049">
        <v>1</v>
      </c>
    </row>
    <row r="3050" spans="1:6">
      <c r="A3050">
        <v>2000</v>
      </c>
      <c r="B3050" s="39" t="s">
        <v>697</v>
      </c>
      <c r="C3050" s="39" t="s">
        <v>138</v>
      </c>
      <c r="D3050" s="39" t="s">
        <v>132</v>
      </c>
      <c r="E3050" s="39" t="s">
        <v>698</v>
      </c>
      <c r="F3050">
        <v>1</v>
      </c>
    </row>
    <row r="3051" spans="1:6">
      <c r="A3051">
        <v>2001</v>
      </c>
      <c r="B3051" s="39" t="s">
        <v>697</v>
      </c>
      <c r="C3051" s="39" t="s">
        <v>138</v>
      </c>
      <c r="D3051" s="39" t="s">
        <v>132</v>
      </c>
      <c r="E3051" s="39" t="s">
        <v>698</v>
      </c>
      <c r="F3051">
        <v>1</v>
      </c>
    </row>
    <row r="3052" spans="1:6">
      <c r="A3052">
        <v>2002</v>
      </c>
      <c r="B3052" s="39" t="s">
        <v>697</v>
      </c>
      <c r="C3052" s="39" t="s">
        <v>138</v>
      </c>
      <c r="D3052" s="39" t="s">
        <v>132</v>
      </c>
      <c r="E3052" s="39" t="s">
        <v>698</v>
      </c>
      <c r="F3052">
        <v>1</v>
      </c>
    </row>
    <row r="3053" spans="1:6">
      <c r="A3053">
        <v>1983</v>
      </c>
      <c r="B3053" s="39" t="s">
        <v>699</v>
      </c>
      <c r="C3053" s="39" t="s">
        <v>131</v>
      </c>
      <c r="D3053" s="39" t="s">
        <v>132</v>
      </c>
      <c r="E3053" s="39" t="s">
        <v>700</v>
      </c>
      <c r="F3053">
        <v>1</v>
      </c>
    </row>
    <row r="3054" spans="1:6">
      <c r="A3054">
        <v>1984</v>
      </c>
      <c r="B3054" s="39" t="s">
        <v>699</v>
      </c>
      <c r="C3054" s="39" t="s">
        <v>131</v>
      </c>
      <c r="D3054" s="39" t="s">
        <v>132</v>
      </c>
      <c r="E3054" s="39" t="s">
        <v>700</v>
      </c>
      <c r="F3054">
        <v>1</v>
      </c>
    </row>
    <row r="3055" spans="1:6">
      <c r="A3055">
        <v>1985</v>
      </c>
      <c r="B3055" s="39" t="s">
        <v>699</v>
      </c>
      <c r="C3055" s="39" t="s">
        <v>131</v>
      </c>
      <c r="D3055" s="39" t="s">
        <v>132</v>
      </c>
      <c r="E3055" s="39" t="s">
        <v>700</v>
      </c>
      <c r="F3055">
        <v>1</v>
      </c>
    </row>
    <row r="3056" spans="1:6">
      <c r="A3056">
        <v>1986</v>
      </c>
      <c r="B3056" s="39" t="s">
        <v>699</v>
      </c>
      <c r="C3056" s="39" t="s">
        <v>131</v>
      </c>
      <c r="D3056" s="39" t="s">
        <v>132</v>
      </c>
      <c r="E3056" s="39" t="s">
        <v>700</v>
      </c>
      <c r="F3056">
        <v>1</v>
      </c>
    </row>
    <row r="3057" spans="1:6">
      <c r="A3057">
        <v>1987</v>
      </c>
      <c r="B3057" s="39" t="s">
        <v>699</v>
      </c>
      <c r="C3057" s="39" t="s">
        <v>131</v>
      </c>
      <c r="D3057" s="39" t="s">
        <v>132</v>
      </c>
      <c r="E3057" s="39" t="s">
        <v>700</v>
      </c>
      <c r="F3057">
        <v>1</v>
      </c>
    </row>
    <row r="3058" spans="1:6">
      <c r="A3058">
        <v>1988</v>
      </c>
      <c r="B3058" s="39" t="s">
        <v>699</v>
      </c>
      <c r="C3058" s="39" t="s">
        <v>131</v>
      </c>
      <c r="D3058" s="39" t="s">
        <v>132</v>
      </c>
      <c r="E3058" s="39" t="s">
        <v>700</v>
      </c>
      <c r="F3058">
        <v>1</v>
      </c>
    </row>
    <row r="3059" spans="1:6">
      <c r="A3059">
        <v>1989</v>
      </c>
      <c r="B3059" s="39" t="s">
        <v>699</v>
      </c>
      <c r="C3059" s="39" t="s">
        <v>131</v>
      </c>
      <c r="D3059" s="39" t="s">
        <v>132</v>
      </c>
      <c r="E3059" s="39" t="s">
        <v>700</v>
      </c>
      <c r="F3059">
        <v>1</v>
      </c>
    </row>
    <row r="3060" spans="1:6">
      <c r="A3060">
        <v>1990</v>
      </c>
      <c r="B3060" s="39" t="s">
        <v>699</v>
      </c>
      <c r="C3060" s="39" t="s">
        <v>131</v>
      </c>
      <c r="D3060" s="39" t="s">
        <v>132</v>
      </c>
      <c r="E3060" s="39" t="s">
        <v>700</v>
      </c>
      <c r="F3060">
        <v>1</v>
      </c>
    </row>
    <row r="3061" spans="1:6">
      <c r="A3061">
        <v>1991</v>
      </c>
      <c r="B3061" s="39" t="s">
        <v>699</v>
      </c>
      <c r="C3061" s="39" t="s">
        <v>131</v>
      </c>
      <c r="D3061" s="39" t="s">
        <v>132</v>
      </c>
      <c r="E3061" s="39" t="s">
        <v>700</v>
      </c>
      <c r="F3061">
        <v>1</v>
      </c>
    </row>
    <row r="3062" spans="1:6">
      <c r="A3062">
        <v>1992</v>
      </c>
      <c r="B3062" s="39" t="s">
        <v>699</v>
      </c>
      <c r="C3062" s="39" t="s">
        <v>131</v>
      </c>
      <c r="D3062" s="39" t="s">
        <v>132</v>
      </c>
      <c r="E3062" s="39" t="s">
        <v>700</v>
      </c>
      <c r="F3062">
        <v>1</v>
      </c>
    </row>
    <row r="3063" spans="1:6">
      <c r="A3063">
        <v>1993</v>
      </c>
      <c r="B3063" s="39" t="s">
        <v>699</v>
      </c>
      <c r="C3063" s="39" t="s">
        <v>131</v>
      </c>
      <c r="D3063" s="39" t="s">
        <v>132</v>
      </c>
      <c r="E3063" s="39" t="s">
        <v>700</v>
      </c>
      <c r="F3063">
        <v>1</v>
      </c>
    </row>
    <row r="3064" spans="1:6">
      <c r="A3064">
        <v>1994</v>
      </c>
      <c r="B3064" s="39" t="s">
        <v>699</v>
      </c>
      <c r="C3064" s="39" t="s">
        <v>131</v>
      </c>
      <c r="D3064" s="39" t="s">
        <v>132</v>
      </c>
      <c r="E3064" s="39" t="s">
        <v>700</v>
      </c>
      <c r="F3064">
        <v>1</v>
      </c>
    </row>
    <row r="3065" spans="1:6">
      <c r="A3065">
        <v>1995</v>
      </c>
      <c r="B3065" s="39" t="s">
        <v>699</v>
      </c>
      <c r="C3065" s="39" t="s">
        <v>131</v>
      </c>
      <c r="D3065" s="39" t="s">
        <v>132</v>
      </c>
      <c r="E3065" s="39" t="s">
        <v>132</v>
      </c>
      <c r="F3065">
        <v>0</v>
      </c>
    </row>
    <row r="3066" spans="1:6">
      <c r="A3066">
        <v>1996</v>
      </c>
      <c r="B3066" s="39" t="s">
        <v>699</v>
      </c>
      <c r="C3066" s="39" t="s">
        <v>131</v>
      </c>
      <c r="D3066" s="39" t="s">
        <v>132</v>
      </c>
      <c r="E3066" s="39" t="s">
        <v>132</v>
      </c>
      <c r="F3066">
        <v>0</v>
      </c>
    </row>
    <row r="3067" spans="1:6">
      <c r="A3067">
        <v>1997</v>
      </c>
      <c r="B3067" s="39" t="s">
        <v>699</v>
      </c>
      <c r="C3067" s="39" t="s">
        <v>131</v>
      </c>
      <c r="D3067" s="39" t="s">
        <v>132</v>
      </c>
      <c r="E3067" s="39" t="s">
        <v>132</v>
      </c>
      <c r="F3067">
        <v>0</v>
      </c>
    </row>
    <row r="3068" spans="1:6">
      <c r="A3068">
        <v>1998</v>
      </c>
      <c r="B3068" s="39" t="s">
        <v>699</v>
      </c>
      <c r="C3068" s="39" t="s">
        <v>131</v>
      </c>
      <c r="D3068" s="39" t="s">
        <v>132</v>
      </c>
      <c r="E3068" s="39" t="s">
        <v>132</v>
      </c>
      <c r="F3068">
        <v>0</v>
      </c>
    </row>
    <row r="3069" spans="1:6">
      <c r="A3069">
        <v>1999</v>
      </c>
      <c r="B3069" s="39" t="s">
        <v>699</v>
      </c>
      <c r="C3069" s="39" t="s">
        <v>131</v>
      </c>
      <c r="D3069" s="39" t="s">
        <v>132</v>
      </c>
      <c r="E3069" s="39" t="s">
        <v>132</v>
      </c>
      <c r="F3069">
        <v>0</v>
      </c>
    </row>
    <row r="3070" spans="1:6">
      <c r="A3070">
        <v>2000</v>
      </c>
      <c r="B3070" s="39" t="s">
        <v>699</v>
      </c>
      <c r="C3070" s="39" t="s">
        <v>131</v>
      </c>
      <c r="D3070" s="39" t="s">
        <v>132</v>
      </c>
      <c r="E3070" s="39" t="s">
        <v>132</v>
      </c>
      <c r="F3070">
        <v>0</v>
      </c>
    </row>
    <row r="3071" spans="1:6">
      <c r="A3071">
        <v>2001</v>
      </c>
      <c r="B3071" s="39" t="s">
        <v>699</v>
      </c>
      <c r="C3071" s="39" t="s">
        <v>131</v>
      </c>
      <c r="D3071" s="39" t="s">
        <v>132</v>
      </c>
      <c r="E3071" s="39" t="s">
        <v>132</v>
      </c>
      <c r="F3071">
        <v>0</v>
      </c>
    </row>
    <row r="3072" spans="1:6">
      <c r="A3072">
        <v>2002</v>
      </c>
      <c r="B3072" s="39" t="s">
        <v>699</v>
      </c>
      <c r="C3072" s="39" t="s">
        <v>131</v>
      </c>
      <c r="D3072" s="39" t="s">
        <v>132</v>
      </c>
      <c r="E3072" s="39" t="s">
        <v>132</v>
      </c>
      <c r="F3072">
        <v>0</v>
      </c>
    </row>
    <row r="3073" spans="1:6">
      <c r="A3073">
        <v>2003</v>
      </c>
      <c r="B3073" s="39" t="s">
        <v>699</v>
      </c>
      <c r="C3073" s="39" t="s">
        <v>131</v>
      </c>
      <c r="D3073" s="39" t="s">
        <v>132</v>
      </c>
      <c r="E3073" s="39" t="s">
        <v>132</v>
      </c>
      <c r="F3073">
        <v>0</v>
      </c>
    </row>
    <row r="3074" spans="1:6">
      <c r="A3074">
        <v>2004</v>
      </c>
      <c r="B3074" s="39" t="s">
        <v>699</v>
      </c>
      <c r="C3074" s="39" t="s">
        <v>131</v>
      </c>
      <c r="D3074" s="39" t="s">
        <v>132</v>
      </c>
      <c r="E3074" s="39" t="s">
        <v>132</v>
      </c>
      <c r="F3074">
        <v>0</v>
      </c>
    </row>
    <row r="3075" spans="1:6">
      <c r="A3075">
        <v>2005</v>
      </c>
      <c r="B3075" s="39" t="s">
        <v>699</v>
      </c>
      <c r="C3075" s="39" t="s">
        <v>131</v>
      </c>
      <c r="D3075" s="39" t="s">
        <v>132</v>
      </c>
      <c r="E3075" s="39" t="s">
        <v>132</v>
      </c>
      <c r="F3075">
        <v>0</v>
      </c>
    </row>
    <row r="3076" spans="1:6">
      <c r="A3076">
        <v>1999</v>
      </c>
      <c r="B3076" s="39" t="s">
        <v>701</v>
      </c>
      <c r="C3076" s="39" t="s">
        <v>567</v>
      </c>
      <c r="D3076" s="39" t="s">
        <v>132</v>
      </c>
      <c r="E3076" s="39" t="s">
        <v>702</v>
      </c>
      <c r="F3076">
        <v>1</v>
      </c>
    </row>
    <row r="3077" spans="1:6">
      <c r="A3077">
        <v>2000</v>
      </c>
      <c r="B3077" s="39" t="s">
        <v>701</v>
      </c>
      <c r="C3077" s="39" t="s">
        <v>567</v>
      </c>
      <c r="D3077" s="39" t="s">
        <v>132</v>
      </c>
      <c r="E3077" s="39" t="s">
        <v>702</v>
      </c>
      <c r="F3077">
        <v>1</v>
      </c>
    </row>
    <row r="3078" spans="1:6">
      <c r="A3078">
        <v>2001</v>
      </c>
      <c r="B3078" s="39" t="s">
        <v>701</v>
      </c>
      <c r="C3078" s="39" t="s">
        <v>567</v>
      </c>
      <c r="D3078" s="39" t="s">
        <v>132</v>
      </c>
      <c r="E3078" s="39" t="s">
        <v>703</v>
      </c>
      <c r="F3078">
        <v>2</v>
      </c>
    </row>
    <row r="3079" spans="1:6">
      <c r="A3079">
        <v>2002</v>
      </c>
      <c r="B3079" s="39" t="s">
        <v>701</v>
      </c>
      <c r="C3079" s="39" t="s">
        <v>567</v>
      </c>
      <c r="D3079" s="39" t="s">
        <v>132</v>
      </c>
      <c r="E3079" s="39" t="s">
        <v>703</v>
      </c>
      <c r="F3079">
        <v>2</v>
      </c>
    </row>
    <row r="3080" spans="1:6">
      <c r="A3080">
        <v>2003</v>
      </c>
      <c r="B3080" s="39" t="s">
        <v>701</v>
      </c>
      <c r="C3080" s="39" t="s">
        <v>567</v>
      </c>
      <c r="D3080" s="39" t="s">
        <v>132</v>
      </c>
      <c r="E3080" s="39" t="s">
        <v>703</v>
      </c>
      <c r="F3080">
        <v>2</v>
      </c>
    </row>
    <row r="3081" spans="1:6">
      <c r="A3081">
        <v>2004</v>
      </c>
      <c r="B3081" s="39" t="s">
        <v>701</v>
      </c>
      <c r="C3081" s="39" t="s">
        <v>567</v>
      </c>
      <c r="D3081" s="39" t="s">
        <v>132</v>
      </c>
      <c r="E3081" s="39" t="s">
        <v>702</v>
      </c>
      <c r="F3081">
        <v>1</v>
      </c>
    </row>
    <row r="3082" spans="1:6">
      <c r="A3082">
        <v>2005</v>
      </c>
      <c r="B3082" s="39" t="s">
        <v>701</v>
      </c>
      <c r="C3082" s="39" t="s">
        <v>567</v>
      </c>
      <c r="D3082" s="39" t="s">
        <v>132</v>
      </c>
      <c r="E3082" s="39" t="s">
        <v>703</v>
      </c>
      <c r="F3082">
        <v>2</v>
      </c>
    </row>
    <row r="3083" spans="1:6">
      <c r="A3083">
        <v>2006</v>
      </c>
      <c r="B3083" s="39" t="s">
        <v>701</v>
      </c>
      <c r="C3083" s="39" t="s">
        <v>567</v>
      </c>
      <c r="D3083" s="39" t="s">
        <v>132</v>
      </c>
      <c r="E3083" s="39" t="s">
        <v>703</v>
      </c>
      <c r="F3083">
        <v>2</v>
      </c>
    </row>
    <row r="3084" spans="1:6">
      <c r="A3084">
        <v>2007</v>
      </c>
      <c r="B3084" s="39" t="s">
        <v>701</v>
      </c>
      <c r="C3084" s="39" t="s">
        <v>567</v>
      </c>
      <c r="D3084" s="39" t="s">
        <v>132</v>
      </c>
      <c r="E3084" s="39" t="s">
        <v>704</v>
      </c>
      <c r="F3084">
        <v>3</v>
      </c>
    </row>
    <row r="3085" spans="1:6">
      <c r="A3085">
        <v>2008</v>
      </c>
      <c r="B3085" s="39" t="s">
        <v>701</v>
      </c>
      <c r="C3085" s="39" t="s">
        <v>567</v>
      </c>
      <c r="D3085" s="39" t="s">
        <v>132</v>
      </c>
      <c r="E3085" s="39" t="s">
        <v>702</v>
      </c>
      <c r="F3085">
        <v>1</v>
      </c>
    </row>
    <row r="3086" spans="1:6">
      <c r="A3086">
        <v>2009</v>
      </c>
      <c r="B3086" s="39" t="s">
        <v>701</v>
      </c>
      <c r="C3086" s="39" t="s">
        <v>567</v>
      </c>
      <c r="D3086" s="39" t="s">
        <v>132</v>
      </c>
      <c r="E3086" s="39" t="s">
        <v>702</v>
      </c>
      <c r="F3086">
        <v>1</v>
      </c>
    </row>
    <row r="3087" spans="1:6">
      <c r="A3087">
        <v>2010</v>
      </c>
      <c r="B3087" s="39" t="s">
        <v>701</v>
      </c>
      <c r="C3087" s="39" t="s">
        <v>567</v>
      </c>
      <c r="D3087" s="39" t="s">
        <v>132</v>
      </c>
      <c r="E3087" s="39" t="s">
        <v>702</v>
      </c>
      <c r="F3087">
        <v>1</v>
      </c>
    </row>
    <row r="3088" spans="1:6">
      <c r="A3088">
        <v>2011</v>
      </c>
      <c r="B3088" s="39" t="s">
        <v>701</v>
      </c>
      <c r="C3088" s="39" t="s">
        <v>567</v>
      </c>
      <c r="D3088" s="39" t="s">
        <v>132</v>
      </c>
      <c r="E3088" s="39" t="s">
        <v>702</v>
      </c>
      <c r="F3088">
        <v>1</v>
      </c>
    </row>
    <row r="3089" spans="1:6">
      <c r="A3089">
        <v>2012</v>
      </c>
      <c r="B3089" s="39" t="s">
        <v>701</v>
      </c>
      <c r="C3089" s="39" t="s">
        <v>567</v>
      </c>
      <c r="D3089" s="39" t="s">
        <v>132</v>
      </c>
      <c r="E3089" s="39" t="s">
        <v>702</v>
      </c>
      <c r="F3089">
        <v>1</v>
      </c>
    </row>
    <row r="3090" spans="1:6">
      <c r="A3090">
        <v>2013</v>
      </c>
      <c r="B3090" s="39" t="s">
        <v>701</v>
      </c>
      <c r="C3090" s="39" t="s">
        <v>567</v>
      </c>
      <c r="D3090" s="39" t="s">
        <v>132</v>
      </c>
      <c r="E3090" s="39" t="s">
        <v>702</v>
      </c>
      <c r="F3090">
        <v>1</v>
      </c>
    </row>
    <row r="3091" spans="1:6">
      <c r="A3091">
        <v>2014</v>
      </c>
      <c r="B3091" s="39" t="s">
        <v>701</v>
      </c>
      <c r="C3091" s="39" t="s">
        <v>567</v>
      </c>
      <c r="D3091" s="39" t="s">
        <v>132</v>
      </c>
      <c r="E3091" s="39" t="s">
        <v>702</v>
      </c>
      <c r="F3091">
        <v>1</v>
      </c>
    </row>
    <row r="3092" spans="1:6">
      <c r="A3092">
        <v>2015</v>
      </c>
      <c r="B3092" s="39" t="s">
        <v>701</v>
      </c>
      <c r="C3092" s="39" t="s">
        <v>567</v>
      </c>
      <c r="D3092" s="39" t="s">
        <v>132</v>
      </c>
      <c r="E3092" s="39" t="s">
        <v>702</v>
      </c>
      <c r="F3092">
        <v>1</v>
      </c>
    </row>
    <row r="3093" spans="1:6">
      <c r="A3093">
        <v>2016</v>
      </c>
      <c r="B3093" s="39" t="s">
        <v>701</v>
      </c>
      <c r="C3093" s="39" t="s">
        <v>567</v>
      </c>
      <c r="D3093" s="39" t="s">
        <v>132</v>
      </c>
      <c r="E3093" s="39" t="s">
        <v>702</v>
      </c>
      <c r="F3093">
        <v>1</v>
      </c>
    </row>
    <row r="3094" spans="1:6">
      <c r="A3094">
        <v>2017</v>
      </c>
      <c r="B3094" s="39" t="s">
        <v>701</v>
      </c>
      <c r="C3094" s="39" t="s">
        <v>567</v>
      </c>
      <c r="D3094" s="39" t="s">
        <v>132</v>
      </c>
      <c r="E3094" s="39" t="s">
        <v>702</v>
      </c>
      <c r="F3094">
        <v>1</v>
      </c>
    </row>
    <row r="3095" spans="1:6">
      <c r="A3095">
        <v>2018</v>
      </c>
      <c r="B3095" s="39" t="s">
        <v>701</v>
      </c>
      <c r="C3095" s="39" t="s">
        <v>567</v>
      </c>
      <c r="D3095" s="39" t="s">
        <v>132</v>
      </c>
      <c r="E3095" s="39" t="s">
        <v>702</v>
      </c>
      <c r="F3095">
        <v>1</v>
      </c>
    </row>
    <row r="3096" spans="1:6">
      <c r="A3096">
        <v>2019</v>
      </c>
      <c r="B3096" s="39" t="s">
        <v>701</v>
      </c>
      <c r="C3096" s="39" t="s">
        <v>567</v>
      </c>
      <c r="D3096" s="39" t="s">
        <v>132</v>
      </c>
      <c r="E3096" s="39" t="s">
        <v>705</v>
      </c>
      <c r="F3096">
        <v>2</v>
      </c>
    </row>
    <row r="3097" spans="1:6">
      <c r="A3097">
        <v>2020</v>
      </c>
      <c r="B3097" s="39" t="s">
        <v>701</v>
      </c>
      <c r="C3097" s="39" t="s">
        <v>567</v>
      </c>
      <c r="D3097" s="39" t="s">
        <v>132</v>
      </c>
      <c r="E3097" s="39" t="s">
        <v>702</v>
      </c>
      <c r="F3097">
        <v>1</v>
      </c>
    </row>
    <row r="3098" spans="1:6">
      <c r="A3098">
        <v>2021</v>
      </c>
      <c r="B3098" s="39" t="s">
        <v>701</v>
      </c>
      <c r="C3098" s="39" t="s">
        <v>567</v>
      </c>
      <c r="D3098" s="39" t="s">
        <v>132</v>
      </c>
      <c r="E3098" s="39" t="s">
        <v>702</v>
      </c>
      <c r="F3098">
        <v>1</v>
      </c>
    </row>
    <row r="3099" spans="1:6">
      <c r="A3099">
        <v>2022</v>
      </c>
      <c r="B3099" s="39" t="s">
        <v>701</v>
      </c>
      <c r="C3099" s="39" t="s">
        <v>567</v>
      </c>
      <c r="D3099" s="39" t="s">
        <v>132</v>
      </c>
      <c r="E3099" s="39" t="s">
        <v>706</v>
      </c>
      <c r="F3099">
        <v>3</v>
      </c>
    </row>
    <row r="3100" spans="1:6">
      <c r="A3100">
        <v>2023</v>
      </c>
      <c r="B3100" s="39" t="s">
        <v>701</v>
      </c>
      <c r="C3100" s="39" t="s">
        <v>567</v>
      </c>
      <c r="D3100" s="39" t="s">
        <v>132</v>
      </c>
      <c r="E3100" s="39" t="s">
        <v>702</v>
      </c>
      <c r="F3100">
        <v>1</v>
      </c>
    </row>
    <row r="3101" spans="1:6">
      <c r="A3101">
        <v>2024</v>
      </c>
      <c r="B3101" s="39" t="s">
        <v>701</v>
      </c>
      <c r="C3101" s="39" t="s">
        <v>567</v>
      </c>
      <c r="D3101" s="39" t="s">
        <v>132</v>
      </c>
      <c r="E3101" s="39" t="s">
        <v>702</v>
      </c>
      <c r="F3101">
        <v>1</v>
      </c>
    </row>
    <row r="3102" spans="1:6">
      <c r="A3102">
        <v>2025</v>
      </c>
      <c r="B3102" s="39" t="s">
        <v>701</v>
      </c>
      <c r="C3102" s="39" t="s">
        <v>567</v>
      </c>
      <c r="D3102" s="39" t="s">
        <v>132</v>
      </c>
      <c r="E3102" s="39" t="s">
        <v>702</v>
      </c>
      <c r="F3102">
        <v>1</v>
      </c>
    </row>
    <row r="3103" spans="1:6">
      <c r="A3103">
        <v>2026</v>
      </c>
      <c r="B3103" s="39" t="s">
        <v>701</v>
      </c>
      <c r="C3103" s="39" t="s">
        <v>567</v>
      </c>
      <c r="D3103" s="39" t="s">
        <v>132</v>
      </c>
      <c r="E3103" s="39" t="s">
        <v>702</v>
      </c>
      <c r="F3103">
        <v>1</v>
      </c>
    </row>
    <row r="3104" spans="1:6">
      <c r="A3104">
        <v>2021</v>
      </c>
      <c r="B3104" s="39" t="s">
        <v>701</v>
      </c>
      <c r="C3104" s="39" t="s">
        <v>567</v>
      </c>
      <c r="D3104" s="39" t="s">
        <v>707</v>
      </c>
      <c r="E3104" s="39" t="s">
        <v>702</v>
      </c>
      <c r="F3104">
        <v>1</v>
      </c>
    </row>
    <row r="3105" spans="1:6">
      <c r="A3105">
        <v>2022</v>
      </c>
      <c r="B3105" s="39" t="s">
        <v>701</v>
      </c>
      <c r="C3105" s="39" t="s">
        <v>567</v>
      </c>
      <c r="D3105" s="39" t="s">
        <v>707</v>
      </c>
      <c r="E3105" s="39" t="s">
        <v>706</v>
      </c>
      <c r="F3105">
        <v>3</v>
      </c>
    </row>
    <row r="3106" spans="1:6">
      <c r="A3106">
        <v>2023</v>
      </c>
      <c r="B3106" s="39" t="s">
        <v>701</v>
      </c>
      <c r="C3106" s="39" t="s">
        <v>567</v>
      </c>
      <c r="D3106" s="39" t="s">
        <v>707</v>
      </c>
      <c r="E3106" s="39" t="s">
        <v>702</v>
      </c>
      <c r="F3106">
        <v>1</v>
      </c>
    </row>
    <row r="3107" spans="1:6">
      <c r="A3107">
        <v>2024</v>
      </c>
      <c r="B3107" s="39" t="s">
        <v>701</v>
      </c>
      <c r="C3107" s="39" t="s">
        <v>567</v>
      </c>
      <c r="D3107" s="39" t="s">
        <v>707</v>
      </c>
      <c r="E3107" s="39" t="s">
        <v>702</v>
      </c>
      <c r="F3107">
        <v>1</v>
      </c>
    </row>
    <row r="3108" spans="1:6">
      <c r="A3108">
        <v>2025</v>
      </c>
      <c r="B3108" s="39" t="s">
        <v>701</v>
      </c>
      <c r="C3108" s="39" t="s">
        <v>567</v>
      </c>
      <c r="D3108" s="39" t="s">
        <v>707</v>
      </c>
      <c r="E3108" s="39" t="s">
        <v>702</v>
      </c>
      <c r="F3108">
        <v>1</v>
      </c>
    </row>
    <row r="3109" spans="1:6">
      <c r="A3109">
        <v>2026</v>
      </c>
      <c r="B3109" s="39" t="s">
        <v>701</v>
      </c>
      <c r="C3109" s="39" t="s">
        <v>567</v>
      </c>
      <c r="D3109" s="39" t="s">
        <v>707</v>
      </c>
      <c r="E3109" s="39" t="s">
        <v>702</v>
      </c>
      <c r="F3109">
        <v>1</v>
      </c>
    </row>
    <row r="3110" spans="1:6">
      <c r="A3110">
        <v>2001</v>
      </c>
      <c r="B3110" s="39" t="s">
        <v>708</v>
      </c>
      <c r="C3110" s="39" t="s">
        <v>567</v>
      </c>
      <c r="D3110" s="39" t="s">
        <v>132</v>
      </c>
      <c r="E3110" s="39" t="s">
        <v>709</v>
      </c>
      <c r="F3110">
        <v>1</v>
      </c>
    </row>
    <row r="3111" spans="1:6">
      <c r="A3111">
        <v>2002</v>
      </c>
      <c r="B3111" s="39" t="s">
        <v>708</v>
      </c>
      <c r="C3111" s="39" t="s">
        <v>567</v>
      </c>
      <c r="D3111" s="39" t="s">
        <v>132</v>
      </c>
      <c r="E3111" s="39" t="s">
        <v>709</v>
      </c>
      <c r="F3111">
        <v>1</v>
      </c>
    </row>
    <row r="3112" spans="1:6">
      <c r="A3112">
        <v>2003</v>
      </c>
      <c r="B3112" s="39" t="s">
        <v>708</v>
      </c>
      <c r="C3112" s="39" t="s">
        <v>567</v>
      </c>
      <c r="D3112" s="39" t="s">
        <v>132</v>
      </c>
      <c r="E3112" s="39" t="s">
        <v>709</v>
      </c>
      <c r="F3112">
        <v>1</v>
      </c>
    </row>
    <row r="3113" spans="1:6">
      <c r="A3113">
        <v>2004</v>
      </c>
      <c r="B3113" s="39" t="s">
        <v>708</v>
      </c>
      <c r="C3113" s="39" t="s">
        <v>567</v>
      </c>
      <c r="D3113" s="39" t="s">
        <v>132</v>
      </c>
      <c r="E3113" s="39" t="s">
        <v>709</v>
      </c>
      <c r="F3113">
        <v>1</v>
      </c>
    </row>
    <row r="3114" spans="1:6">
      <c r="A3114">
        <v>2005</v>
      </c>
      <c r="B3114" s="39" t="s">
        <v>708</v>
      </c>
      <c r="C3114" s="39" t="s">
        <v>567</v>
      </c>
      <c r="D3114" s="39" t="s">
        <v>132</v>
      </c>
      <c r="E3114" s="39" t="s">
        <v>709</v>
      </c>
      <c r="F3114">
        <v>1</v>
      </c>
    </row>
    <row r="3115" spans="1:6">
      <c r="A3115">
        <v>2006</v>
      </c>
      <c r="B3115" s="39" t="s">
        <v>708</v>
      </c>
      <c r="C3115" s="39" t="s">
        <v>567</v>
      </c>
      <c r="D3115" s="39" t="s">
        <v>132</v>
      </c>
      <c r="E3115" s="39" t="s">
        <v>709</v>
      </c>
      <c r="F3115">
        <v>1</v>
      </c>
    </row>
    <row r="3116" spans="1:6">
      <c r="A3116">
        <v>2007</v>
      </c>
      <c r="B3116" s="39" t="s">
        <v>708</v>
      </c>
      <c r="C3116" s="39" t="s">
        <v>567</v>
      </c>
      <c r="D3116" s="39" t="s">
        <v>132</v>
      </c>
      <c r="E3116" s="39" t="s">
        <v>710</v>
      </c>
      <c r="F3116">
        <v>3</v>
      </c>
    </row>
    <row r="3117" spans="1:6">
      <c r="A3117">
        <v>2008</v>
      </c>
      <c r="B3117" s="39" t="s">
        <v>708</v>
      </c>
      <c r="C3117" s="39" t="s">
        <v>567</v>
      </c>
      <c r="D3117" s="39" t="s">
        <v>132</v>
      </c>
      <c r="E3117" s="39" t="s">
        <v>711</v>
      </c>
      <c r="F3117">
        <v>2</v>
      </c>
    </row>
    <row r="3118" spans="1:6">
      <c r="A3118">
        <v>2009</v>
      </c>
      <c r="B3118" s="39" t="s">
        <v>708</v>
      </c>
      <c r="C3118" s="39" t="s">
        <v>567</v>
      </c>
      <c r="D3118" s="39" t="s">
        <v>132</v>
      </c>
      <c r="E3118" s="39" t="s">
        <v>711</v>
      </c>
      <c r="F3118">
        <v>2</v>
      </c>
    </row>
    <row r="3119" spans="1:6">
      <c r="A3119">
        <v>2010</v>
      </c>
      <c r="B3119" s="39" t="s">
        <v>708</v>
      </c>
      <c r="C3119" s="39" t="s">
        <v>567</v>
      </c>
      <c r="D3119" s="39" t="s">
        <v>132</v>
      </c>
      <c r="E3119" s="39" t="s">
        <v>711</v>
      </c>
      <c r="F3119">
        <v>2</v>
      </c>
    </row>
    <row r="3120" spans="1:6">
      <c r="A3120">
        <v>2011</v>
      </c>
      <c r="B3120" s="39" t="s">
        <v>708</v>
      </c>
      <c r="C3120" s="39" t="s">
        <v>567</v>
      </c>
      <c r="D3120" s="39" t="s">
        <v>132</v>
      </c>
      <c r="E3120" s="39" t="s">
        <v>711</v>
      </c>
      <c r="F3120">
        <v>2</v>
      </c>
    </row>
    <row r="3121" spans="1:6">
      <c r="A3121">
        <v>2012</v>
      </c>
      <c r="B3121" s="39" t="s">
        <v>708</v>
      </c>
      <c r="C3121" s="39" t="s">
        <v>567</v>
      </c>
      <c r="D3121" s="39" t="s">
        <v>132</v>
      </c>
      <c r="E3121" s="39" t="s">
        <v>711</v>
      </c>
      <c r="F3121">
        <v>2</v>
      </c>
    </row>
    <row r="3122" spans="1:6">
      <c r="A3122">
        <v>2013</v>
      </c>
      <c r="B3122" s="39" t="s">
        <v>708</v>
      </c>
      <c r="C3122" s="39" t="s">
        <v>567</v>
      </c>
      <c r="D3122" s="39" t="s">
        <v>132</v>
      </c>
      <c r="E3122" s="39" t="s">
        <v>711</v>
      </c>
      <c r="F3122">
        <v>2</v>
      </c>
    </row>
    <row r="3123" spans="1:6">
      <c r="A3123">
        <v>2014</v>
      </c>
      <c r="B3123" s="39" t="s">
        <v>708</v>
      </c>
      <c r="C3123" s="39" t="s">
        <v>567</v>
      </c>
      <c r="D3123" s="39" t="s">
        <v>132</v>
      </c>
      <c r="E3123" s="39" t="s">
        <v>711</v>
      </c>
      <c r="F3123">
        <v>2</v>
      </c>
    </row>
    <row r="3124" spans="1:6">
      <c r="A3124">
        <v>2015</v>
      </c>
      <c r="B3124" s="39" t="s">
        <v>708</v>
      </c>
      <c r="C3124" s="39" t="s">
        <v>567</v>
      </c>
      <c r="D3124" s="39" t="s">
        <v>132</v>
      </c>
      <c r="E3124" s="39" t="s">
        <v>711</v>
      </c>
      <c r="F3124">
        <v>2</v>
      </c>
    </row>
    <row r="3125" spans="1:6">
      <c r="A3125">
        <v>2015</v>
      </c>
      <c r="B3125" s="39" t="s">
        <v>708</v>
      </c>
      <c r="C3125" s="39" t="s">
        <v>567</v>
      </c>
      <c r="D3125" s="39" t="s">
        <v>627</v>
      </c>
      <c r="E3125" s="39" t="s">
        <v>711</v>
      </c>
      <c r="F3125">
        <v>2</v>
      </c>
    </row>
    <row r="3126" spans="1:6">
      <c r="A3126">
        <v>2016</v>
      </c>
      <c r="B3126" s="39" t="s">
        <v>708</v>
      </c>
      <c r="C3126" s="39" t="s">
        <v>567</v>
      </c>
      <c r="D3126" s="39" t="s">
        <v>132</v>
      </c>
      <c r="E3126" s="39" t="s">
        <v>711</v>
      </c>
      <c r="F3126">
        <v>2</v>
      </c>
    </row>
    <row r="3127" spans="1:6">
      <c r="A3127">
        <v>2017</v>
      </c>
      <c r="B3127" s="39" t="s">
        <v>708</v>
      </c>
      <c r="C3127" s="39" t="s">
        <v>567</v>
      </c>
      <c r="D3127" s="39" t="s">
        <v>132</v>
      </c>
      <c r="E3127" s="39" t="s">
        <v>711</v>
      </c>
      <c r="F3127">
        <v>2</v>
      </c>
    </row>
    <row r="3128" spans="1:6">
      <c r="A3128">
        <v>2018</v>
      </c>
      <c r="B3128" s="39" t="s">
        <v>708</v>
      </c>
      <c r="C3128" s="39" t="s">
        <v>567</v>
      </c>
      <c r="D3128" s="39" t="s">
        <v>132</v>
      </c>
      <c r="E3128" s="39" t="s">
        <v>711</v>
      </c>
      <c r="F3128">
        <v>2</v>
      </c>
    </row>
    <row r="3129" spans="1:6">
      <c r="A3129">
        <v>2019</v>
      </c>
      <c r="B3129" s="39" t="s">
        <v>708</v>
      </c>
      <c r="C3129" s="39" t="s">
        <v>567</v>
      </c>
      <c r="D3129" s="39" t="s">
        <v>132</v>
      </c>
      <c r="E3129" s="39" t="s">
        <v>711</v>
      </c>
      <c r="F3129">
        <v>2</v>
      </c>
    </row>
    <row r="3130" spans="1:6">
      <c r="A3130">
        <v>2016</v>
      </c>
      <c r="B3130" s="39" t="s">
        <v>708</v>
      </c>
      <c r="C3130" s="39" t="s">
        <v>567</v>
      </c>
      <c r="D3130" s="39" t="s">
        <v>627</v>
      </c>
      <c r="E3130" s="39" t="s">
        <v>711</v>
      </c>
      <c r="F3130">
        <v>2</v>
      </c>
    </row>
    <row r="3131" spans="1:6">
      <c r="A3131">
        <v>2017</v>
      </c>
      <c r="B3131" s="39" t="s">
        <v>708</v>
      </c>
      <c r="C3131" s="39" t="s">
        <v>567</v>
      </c>
      <c r="D3131" s="39" t="s">
        <v>627</v>
      </c>
      <c r="E3131" s="39" t="s">
        <v>711</v>
      </c>
      <c r="F3131">
        <v>2</v>
      </c>
    </row>
    <row r="3132" spans="1:6">
      <c r="A3132">
        <v>2018</v>
      </c>
      <c r="B3132" s="39" t="s">
        <v>708</v>
      </c>
      <c r="C3132" s="39" t="s">
        <v>567</v>
      </c>
      <c r="D3132" s="39" t="s">
        <v>627</v>
      </c>
      <c r="E3132" s="39" t="s">
        <v>711</v>
      </c>
      <c r="F3132">
        <v>2</v>
      </c>
    </row>
    <row r="3133" spans="1:6">
      <c r="A3133">
        <v>2019</v>
      </c>
      <c r="B3133" s="39" t="s">
        <v>708</v>
      </c>
      <c r="C3133" s="39" t="s">
        <v>567</v>
      </c>
      <c r="D3133" s="39" t="s">
        <v>627</v>
      </c>
      <c r="E3133" s="39" t="s">
        <v>711</v>
      </c>
      <c r="F3133">
        <v>2</v>
      </c>
    </row>
    <row r="3134" spans="1:6">
      <c r="A3134">
        <v>2020</v>
      </c>
      <c r="B3134" s="39" t="s">
        <v>708</v>
      </c>
      <c r="C3134" s="39" t="s">
        <v>567</v>
      </c>
      <c r="D3134" s="39" t="s">
        <v>132</v>
      </c>
      <c r="E3134" s="39" t="s">
        <v>711</v>
      </c>
      <c r="F3134">
        <v>2</v>
      </c>
    </row>
    <row r="3135" spans="1:6">
      <c r="A3135">
        <v>2020</v>
      </c>
      <c r="B3135" s="39" t="s">
        <v>708</v>
      </c>
      <c r="C3135" s="39" t="s">
        <v>567</v>
      </c>
      <c r="D3135" s="39" t="s">
        <v>627</v>
      </c>
      <c r="E3135" s="39" t="s">
        <v>711</v>
      </c>
      <c r="F3135">
        <v>2</v>
      </c>
    </row>
    <row r="3136" spans="1:6">
      <c r="A3136">
        <v>2021</v>
      </c>
      <c r="B3136" s="39" t="s">
        <v>708</v>
      </c>
      <c r="C3136" s="39" t="s">
        <v>567</v>
      </c>
      <c r="D3136" s="39" t="s">
        <v>132</v>
      </c>
      <c r="E3136" s="39" t="s">
        <v>711</v>
      </c>
      <c r="F3136">
        <v>2</v>
      </c>
    </row>
    <row r="3137" spans="1:6">
      <c r="A3137">
        <v>2022</v>
      </c>
      <c r="B3137" s="39" t="s">
        <v>708</v>
      </c>
      <c r="C3137" s="39" t="s">
        <v>567</v>
      </c>
      <c r="D3137" s="39" t="s">
        <v>132</v>
      </c>
      <c r="E3137" s="39" t="s">
        <v>711</v>
      </c>
      <c r="F3137">
        <v>2</v>
      </c>
    </row>
    <row r="3138" spans="1:6">
      <c r="A3138">
        <v>2023</v>
      </c>
      <c r="B3138" s="39" t="s">
        <v>708</v>
      </c>
      <c r="C3138" s="39" t="s">
        <v>567</v>
      </c>
      <c r="D3138" s="39" t="s">
        <v>132</v>
      </c>
      <c r="E3138" s="39" t="s">
        <v>711</v>
      </c>
      <c r="F3138">
        <v>2</v>
      </c>
    </row>
    <row r="3139" spans="1:6">
      <c r="A3139">
        <v>2021</v>
      </c>
      <c r="B3139" s="39" t="s">
        <v>708</v>
      </c>
      <c r="C3139" s="39" t="s">
        <v>567</v>
      </c>
      <c r="D3139" s="39" t="s">
        <v>627</v>
      </c>
      <c r="E3139" s="39" t="s">
        <v>711</v>
      </c>
      <c r="F3139">
        <v>2</v>
      </c>
    </row>
    <row r="3140" spans="1:6">
      <c r="A3140">
        <v>2022</v>
      </c>
      <c r="B3140" s="39" t="s">
        <v>708</v>
      </c>
      <c r="C3140" s="39" t="s">
        <v>567</v>
      </c>
      <c r="D3140" s="39" t="s">
        <v>627</v>
      </c>
      <c r="E3140" s="39" t="s">
        <v>711</v>
      </c>
      <c r="F3140">
        <v>2</v>
      </c>
    </row>
    <row r="3141" spans="1:6">
      <c r="A3141">
        <v>2023</v>
      </c>
      <c r="B3141" s="39" t="s">
        <v>708</v>
      </c>
      <c r="C3141" s="39" t="s">
        <v>567</v>
      </c>
      <c r="D3141" s="39" t="s">
        <v>627</v>
      </c>
      <c r="E3141" s="39" t="s">
        <v>711</v>
      </c>
      <c r="F3141">
        <v>2</v>
      </c>
    </row>
    <row r="3142" spans="1:6">
      <c r="A3142">
        <v>2024</v>
      </c>
      <c r="B3142" s="39" t="s">
        <v>708</v>
      </c>
      <c r="C3142" s="39" t="s">
        <v>567</v>
      </c>
      <c r="D3142" s="39" t="s">
        <v>132</v>
      </c>
      <c r="E3142" s="39" t="s">
        <v>711</v>
      </c>
      <c r="F3142">
        <v>2</v>
      </c>
    </row>
    <row r="3143" spans="1:6">
      <c r="A3143">
        <v>2024</v>
      </c>
      <c r="B3143" s="39" t="s">
        <v>708</v>
      </c>
      <c r="C3143" s="39" t="s">
        <v>567</v>
      </c>
      <c r="D3143" s="39" t="s">
        <v>627</v>
      </c>
      <c r="E3143" s="39" t="s">
        <v>711</v>
      </c>
      <c r="F3143">
        <v>2</v>
      </c>
    </row>
    <row r="3144" spans="1:6">
      <c r="A3144">
        <v>2025</v>
      </c>
      <c r="B3144" s="39" t="s">
        <v>708</v>
      </c>
      <c r="C3144" s="39" t="s">
        <v>567</v>
      </c>
      <c r="D3144" s="39" t="s">
        <v>132</v>
      </c>
      <c r="E3144" s="39" t="s">
        <v>711</v>
      </c>
      <c r="F3144">
        <v>2</v>
      </c>
    </row>
    <row r="3145" spans="1:6">
      <c r="A3145">
        <v>2026</v>
      </c>
      <c r="B3145" s="39" t="s">
        <v>708</v>
      </c>
      <c r="C3145" s="39" t="s">
        <v>567</v>
      </c>
      <c r="D3145" s="39" t="s">
        <v>132</v>
      </c>
      <c r="E3145" s="39" t="s">
        <v>711</v>
      </c>
      <c r="F3145">
        <v>2</v>
      </c>
    </row>
    <row r="3146" spans="1:6">
      <c r="A3146">
        <v>2025</v>
      </c>
      <c r="B3146" s="39" t="s">
        <v>708</v>
      </c>
      <c r="C3146" s="39" t="s">
        <v>567</v>
      </c>
      <c r="D3146" s="39" t="s">
        <v>627</v>
      </c>
      <c r="E3146" s="39" t="s">
        <v>711</v>
      </c>
      <c r="F3146">
        <v>2</v>
      </c>
    </row>
    <row r="3147" spans="1:6">
      <c r="A3147">
        <v>2026</v>
      </c>
      <c r="B3147" s="39" t="s">
        <v>708</v>
      </c>
      <c r="C3147" s="39" t="s">
        <v>567</v>
      </c>
      <c r="D3147" s="39" t="s">
        <v>627</v>
      </c>
      <c r="E3147" s="39" t="s">
        <v>711</v>
      </c>
      <c r="F3147">
        <v>2</v>
      </c>
    </row>
    <row r="3148" spans="1:6">
      <c r="A3148">
        <v>2024</v>
      </c>
      <c r="B3148" s="39" t="s">
        <v>712</v>
      </c>
      <c r="C3148" s="39" t="s">
        <v>567</v>
      </c>
      <c r="D3148" s="39" t="s">
        <v>132</v>
      </c>
      <c r="E3148" s="39" t="s">
        <v>713</v>
      </c>
      <c r="F3148">
        <v>1</v>
      </c>
    </row>
    <row r="3149" spans="1:6">
      <c r="A3149">
        <v>2025</v>
      </c>
      <c r="B3149" s="39" t="s">
        <v>712</v>
      </c>
      <c r="C3149" s="39" t="s">
        <v>567</v>
      </c>
      <c r="D3149" s="39" t="s">
        <v>132</v>
      </c>
      <c r="E3149" s="39" t="s">
        <v>713</v>
      </c>
      <c r="F3149">
        <v>1</v>
      </c>
    </row>
    <row r="3150" spans="1:6">
      <c r="A3150">
        <v>2026</v>
      </c>
      <c r="B3150" s="39" t="s">
        <v>712</v>
      </c>
      <c r="C3150" s="39" t="s">
        <v>567</v>
      </c>
      <c r="D3150" s="39" t="s">
        <v>132</v>
      </c>
      <c r="E3150" s="39" t="s">
        <v>713</v>
      </c>
      <c r="F3150">
        <v>1</v>
      </c>
    </row>
    <row r="3151" spans="1:6">
      <c r="A3151">
        <v>2012</v>
      </c>
      <c r="B3151" s="39" t="s">
        <v>714</v>
      </c>
      <c r="C3151" s="39" t="s">
        <v>141</v>
      </c>
      <c r="D3151" s="39" t="s">
        <v>132</v>
      </c>
      <c r="E3151" s="39" t="s">
        <v>715</v>
      </c>
      <c r="F3151">
        <v>1</v>
      </c>
    </row>
    <row r="3152" spans="1:6">
      <c r="A3152">
        <v>2013</v>
      </c>
      <c r="B3152" s="39" t="s">
        <v>714</v>
      </c>
      <c r="C3152" s="39" t="s">
        <v>141</v>
      </c>
      <c r="D3152" s="39" t="s">
        <v>132</v>
      </c>
      <c r="E3152" s="39" t="s">
        <v>715</v>
      </c>
      <c r="F3152">
        <v>1</v>
      </c>
    </row>
    <row r="3153" spans="1:6">
      <c r="A3153">
        <v>2014</v>
      </c>
      <c r="B3153" s="39" t="s">
        <v>714</v>
      </c>
      <c r="C3153" s="39" t="s">
        <v>141</v>
      </c>
      <c r="D3153" s="39" t="s">
        <v>132</v>
      </c>
      <c r="E3153" s="39" t="s">
        <v>715</v>
      </c>
      <c r="F3153">
        <v>1</v>
      </c>
    </row>
    <row r="3154" spans="1:6">
      <c r="A3154">
        <v>2015</v>
      </c>
      <c r="B3154" s="39" t="s">
        <v>714</v>
      </c>
      <c r="C3154" s="39" t="s">
        <v>141</v>
      </c>
      <c r="D3154" s="39" t="s">
        <v>132</v>
      </c>
      <c r="E3154" s="39" t="s">
        <v>715</v>
      </c>
      <c r="F3154">
        <v>1</v>
      </c>
    </row>
    <row r="3155" spans="1:6">
      <c r="A3155">
        <v>2016</v>
      </c>
      <c r="B3155" s="39" t="s">
        <v>714</v>
      </c>
      <c r="C3155" s="39" t="s">
        <v>141</v>
      </c>
      <c r="D3155" s="39" t="s">
        <v>132</v>
      </c>
      <c r="E3155" s="39" t="s">
        <v>715</v>
      </c>
      <c r="F3155">
        <v>1</v>
      </c>
    </row>
    <row r="3156" spans="1:6">
      <c r="A3156">
        <v>2017</v>
      </c>
      <c r="B3156" s="39" t="s">
        <v>714</v>
      </c>
      <c r="C3156" s="39" t="s">
        <v>141</v>
      </c>
      <c r="D3156" s="39" t="s">
        <v>132</v>
      </c>
      <c r="E3156" s="39" t="s">
        <v>715</v>
      </c>
      <c r="F3156">
        <v>1</v>
      </c>
    </row>
    <row r="3157" spans="1:6">
      <c r="A3157">
        <v>2018</v>
      </c>
      <c r="B3157" s="39" t="s">
        <v>714</v>
      </c>
      <c r="C3157" s="39" t="s">
        <v>141</v>
      </c>
      <c r="D3157" s="39" t="s">
        <v>132</v>
      </c>
      <c r="E3157" s="39" t="s">
        <v>715</v>
      </c>
      <c r="F3157">
        <v>1</v>
      </c>
    </row>
    <row r="3158" spans="1:6">
      <c r="A3158">
        <v>2019</v>
      </c>
      <c r="B3158" s="39" t="s">
        <v>714</v>
      </c>
      <c r="C3158" s="39" t="s">
        <v>141</v>
      </c>
      <c r="D3158" s="39" t="s">
        <v>132</v>
      </c>
      <c r="E3158" s="39" t="s">
        <v>715</v>
      </c>
      <c r="F3158">
        <v>1</v>
      </c>
    </row>
    <row r="3159" spans="1:6">
      <c r="A3159">
        <v>2020</v>
      </c>
      <c r="B3159" s="39" t="s">
        <v>714</v>
      </c>
      <c r="C3159" s="39" t="s">
        <v>141</v>
      </c>
      <c r="D3159" s="39" t="s">
        <v>132</v>
      </c>
      <c r="E3159" s="39" t="s">
        <v>715</v>
      </c>
      <c r="F3159">
        <v>1</v>
      </c>
    </row>
    <row r="3160" spans="1:6">
      <c r="A3160">
        <v>2012</v>
      </c>
      <c r="B3160" s="39" t="s">
        <v>714</v>
      </c>
      <c r="C3160" s="39" t="s">
        <v>138</v>
      </c>
      <c r="D3160" s="39" t="s">
        <v>132</v>
      </c>
      <c r="E3160" s="39" t="s">
        <v>715</v>
      </c>
      <c r="F3160">
        <v>1</v>
      </c>
    </row>
    <row r="3161" spans="1:6">
      <c r="A3161">
        <v>2013</v>
      </c>
      <c r="B3161" s="39" t="s">
        <v>714</v>
      </c>
      <c r="C3161" s="39" t="s">
        <v>138</v>
      </c>
      <c r="D3161" s="39" t="s">
        <v>132</v>
      </c>
      <c r="E3161" s="39" t="s">
        <v>715</v>
      </c>
      <c r="F3161">
        <v>1</v>
      </c>
    </row>
    <row r="3162" spans="1:6">
      <c r="A3162">
        <v>2014</v>
      </c>
      <c r="B3162" s="39" t="s">
        <v>714</v>
      </c>
      <c r="C3162" s="39" t="s">
        <v>138</v>
      </c>
      <c r="D3162" s="39" t="s">
        <v>132</v>
      </c>
      <c r="E3162" s="39" t="s">
        <v>715</v>
      </c>
      <c r="F3162">
        <v>1</v>
      </c>
    </row>
    <row r="3163" spans="1:6">
      <c r="A3163">
        <v>2015</v>
      </c>
      <c r="B3163" s="39" t="s">
        <v>714</v>
      </c>
      <c r="C3163" s="39" t="s">
        <v>138</v>
      </c>
      <c r="D3163" s="39" t="s">
        <v>132</v>
      </c>
      <c r="E3163" s="39" t="s">
        <v>715</v>
      </c>
      <c r="F3163">
        <v>1</v>
      </c>
    </row>
    <row r="3164" spans="1:6">
      <c r="A3164">
        <v>2016</v>
      </c>
      <c r="B3164" s="39" t="s">
        <v>714</v>
      </c>
      <c r="C3164" s="39" t="s">
        <v>138</v>
      </c>
      <c r="D3164" s="39" t="s">
        <v>132</v>
      </c>
      <c r="E3164" s="39" t="s">
        <v>715</v>
      </c>
      <c r="F3164">
        <v>1</v>
      </c>
    </row>
    <row r="3165" spans="1:6">
      <c r="A3165">
        <v>2017</v>
      </c>
      <c r="B3165" s="39" t="s">
        <v>714</v>
      </c>
      <c r="C3165" s="39" t="s">
        <v>138</v>
      </c>
      <c r="D3165" s="39" t="s">
        <v>132</v>
      </c>
      <c r="E3165" s="39" t="s">
        <v>715</v>
      </c>
      <c r="F3165">
        <v>1</v>
      </c>
    </row>
    <row r="3166" spans="1:6">
      <c r="A3166">
        <v>2018</v>
      </c>
      <c r="B3166" s="39" t="s">
        <v>714</v>
      </c>
      <c r="C3166" s="39" t="s">
        <v>138</v>
      </c>
      <c r="D3166" s="39" t="s">
        <v>132</v>
      </c>
      <c r="E3166" s="39" t="s">
        <v>715</v>
      </c>
      <c r="F3166">
        <v>1</v>
      </c>
    </row>
    <row r="3167" spans="1:6">
      <c r="A3167">
        <v>2019</v>
      </c>
      <c r="B3167" s="39" t="s">
        <v>714</v>
      </c>
      <c r="C3167" s="39" t="s">
        <v>138</v>
      </c>
      <c r="D3167" s="39" t="s">
        <v>132</v>
      </c>
      <c r="E3167" s="39" t="s">
        <v>715</v>
      </c>
      <c r="F3167">
        <v>1</v>
      </c>
    </row>
    <row r="3168" spans="1:6">
      <c r="A3168">
        <v>2020</v>
      </c>
      <c r="B3168" s="39" t="s">
        <v>714</v>
      </c>
      <c r="C3168" s="39" t="s">
        <v>138</v>
      </c>
      <c r="D3168" s="39" t="s">
        <v>132</v>
      </c>
      <c r="E3168" s="39" t="s">
        <v>715</v>
      </c>
      <c r="F3168">
        <v>1</v>
      </c>
    </row>
    <row r="3169" spans="1:6">
      <c r="A3169">
        <v>2013</v>
      </c>
      <c r="B3169" s="39" t="s">
        <v>716</v>
      </c>
      <c r="C3169" s="39" t="s">
        <v>141</v>
      </c>
      <c r="D3169" s="39" t="s">
        <v>132</v>
      </c>
      <c r="E3169" s="39" t="s">
        <v>717</v>
      </c>
      <c r="F3169">
        <v>1</v>
      </c>
    </row>
    <row r="3170" spans="1:6">
      <c r="A3170">
        <v>2014</v>
      </c>
      <c r="B3170" s="39" t="s">
        <v>716</v>
      </c>
      <c r="C3170" s="39" t="s">
        <v>141</v>
      </c>
      <c r="D3170" s="39" t="s">
        <v>132</v>
      </c>
      <c r="E3170" s="39" t="s">
        <v>718</v>
      </c>
      <c r="F3170">
        <v>2</v>
      </c>
    </row>
    <row r="3171" spans="1:6">
      <c r="A3171">
        <v>2015</v>
      </c>
      <c r="B3171" s="39" t="s">
        <v>716</v>
      </c>
      <c r="C3171" s="39" t="s">
        <v>141</v>
      </c>
      <c r="D3171" s="39" t="s">
        <v>132</v>
      </c>
      <c r="E3171" s="39" t="s">
        <v>718</v>
      </c>
      <c r="F3171">
        <v>2</v>
      </c>
    </row>
    <row r="3172" spans="1:6">
      <c r="A3172">
        <v>2016</v>
      </c>
      <c r="B3172" s="39" t="s">
        <v>716</v>
      </c>
      <c r="C3172" s="39" t="s">
        <v>141</v>
      </c>
      <c r="D3172" s="39" t="s">
        <v>132</v>
      </c>
      <c r="E3172" s="39" t="s">
        <v>719</v>
      </c>
      <c r="F3172">
        <v>3</v>
      </c>
    </row>
    <row r="3173" spans="1:6">
      <c r="A3173">
        <v>2017</v>
      </c>
      <c r="B3173" s="39" t="s">
        <v>716</v>
      </c>
      <c r="C3173" s="39" t="s">
        <v>141</v>
      </c>
      <c r="D3173" s="39" t="s">
        <v>132</v>
      </c>
      <c r="E3173" s="39" t="s">
        <v>720</v>
      </c>
      <c r="F3173">
        <v>2</v>
      </c>
    </row>
    <row r="3174" spans="1:6">
      <c r="A3174">
        <v>2018</v>
      </c>
      <c r="B3174" s="39" t="s">
        <v>716</v>
      </c>
      <c r="C3174" s="39" t="s">
        <v>141</v>
      </c>
      <c r="D3174" s="39" t="s">
        <v>132</v>
      </c>
      <c r="E3174" s="39" t="s">
        <v>717</v>
      </c>
      <c r="F3174">
        <v>1</v>
      </c>
    </row>
    <row r="3175" spans="1:6">
      <c r="A3175">
        <v>2019</v>
      </c>
      <c r="B3175" s="39" t="s">
        <v>716</v>
      </c>
      <c r="C3175" s="39" t="s">
        <v>141</v>
      </c>
      <c r="D3175" s="39" t="s">
        <v>132</v>
      </c>
      <c r="E3175" s="39" t="s">
        <v>717</v>
      </c>
      <c r="F3175">
        <v>1</v>
      </c>
    </row>
    <row r="3176" spans="1:6">
      <c r="A3176">
        <v>2020</v>
      </c>
      <c r="B3176" s="39" t="s">
        <v>716</v>
      </c>
      <c r="C3176" s="39" t="s">
        <v>141</v>
      </c>
      <c r="D3176" s="39" t="s">
        <v>132</v>
      </c>
      <c r="E3176" s="39" t="s">
        <v>717</v>
      </c>
      <c r="F3176">
        <v>1</v>
      </c>
    </row>
    <row r="3177" spans="1:6">
      <c r="A3177">
        <v>2021</v>
      </c>
      <c r="B3177" s="39" t="s">
        <v>716</v>
      </c>
      <c r="C3177" s="39" t="s">
        <v>141</v>
      </c>
      <c r="D3177" s="39" t="s">
        <v>132</v>
      </c>
      <c r="E3177" s="39" t="s">
        <v>717</v>
      </c>
      <c r="F3177">
        <v>1</v>
      </c>
    </row>
    <row r="3178" spans="1:6">
      <c r="A3178">
        <v>2022</v>
      </c>
      <c r="B3178" s="39" t="s">
        <v>716</v>
      </c>
      <c r="C3178" s="39" t="s">
        <v>141</v>
      </c>
      <c r="D3178" s="39" t="s">
        <v>132</v>
      </c>
      <c r="E3178" s="39" t="s">
        <v>717</v>
      </c>
      <c r="F3178">
        <v>1</v>
      </c>
    </row>
    <row r="3179" spans="1:6">
      <c r="A3179">
        <v>2014</v>
      </c>
      <c r="B3179" s="39" t="s">
        <v>721</v>
      </c>
      <c r="C3179" s="39" t="s">
        <v>138</v>
      </c>
      <c r="D3179" s="39" t="s">
        <v>132</v>
      </c>
      <c r="E3179" s="39" t="s">
        <v>722</v>
      </c>
      <c r="F3179">
        <v>1</v>
      </c>
    </row>
    <row r="3180" spans="1:6">
      <c r="A3180">
        <v>2015</v>
      </c>
      <c r="B3180" s="39" t="s">
        <v>721</v>
      </c>
      <c r="C3180" s="39" t="s">
        <v>138</v>
      </c>
      <c r="D3180" s="39" t="s">
        <v>132</v>
      </c>
      <c r="E3180" s="39" t="s">
        <v>722</v>
      </c>
      <c r="F3180">
        <v>1</v>
      </c>
    </row>
    <row r="3181" spans="1:6">
      <c r="A3181">
        <v>2016</v>
      </c>
      <c r="B3181" s="39" t="s">
        <v>721</v>
      </c>
      <c r="C3181" s="39" t="s">
        <v>138</v>
      </c>
      <c r="D3181" s="39" t="s">
        <v>132</v>
      </c>
      <c r="E3181" s="39" t="s">
        <v>722</v>
      </c>
      <c r="F3181">
        <v>1</v>
      </c>
    </row>
    <row r="3182" spans="1:6">
      <c r="A3182">
        <v>2017</v>
      </c>
      <c r="B3182" s="39" t="s">
        <v>721</v>
      </c>
      <c r="C3182" s="39" t="s">
        <v>138</v>
      </c>
      <c r="D3182" s="39" t="s">
        <v>132</v>
      </c>
      <c r="E3182" s="39" t="s">
        <v>722</v>
      </c>
      <c r="F3182">
        <v>1</v>
      </c>
    </row>
    <row r="3183" spans="1:6">
      <c r="A3183">
        <v>1935</v>
      </c>
      <c r="B3183" s="39" t="s">
        <v>723</v>
      </c>
      <c r="C3183" s="39" t="s">
        <v>131</v>
      </c>
      <c r="D3183" s="39" t="s">
        <v>132</v>
      </c>
      <c r="E3183" s="39" t="s">
        <v>132</v>
      </c>
      <c r="F3183">
        <v>0</v>
      </c>
    </row>
    <row r="3184" spans="1:6">
      <c r="A3184">
        <v>1936</v>
      </c>
      <c r="B3184" s="39" t="s">
        <v>723</v>
      </c>
      <c r="C3184" s="39" t="s">
        <v>131</v>
      </c>
      <c r="D3184" s="39" t="s">
        <v>132</v>
      </c>
      <c r="E3184" s="39" t="s">
        <v>132</v>
      </c>
      <c r="F3184">
        <v>0</v>
      </c>
    </row>
    <row r="3185" spans="1:6">
      <c r="A3185">
        <v>1937</v>
      </c>
      <c r="B3185" s="39" t="s">
        <v>723</v>
      </c>
      <c r="C3185" s="39" t="s">
        <v>131</v>
      </c>
      <c r="D3185" s="39" t="s">
        <v>132</v>
      </c>
      <c r="E3185" s="39" t="s">
        <v>132</v>
      </c>
      <c r="F3185">
        <v>0</v>
      </c>
    </row>
    <row r="3186" spans="1:6">
      <c r="A3186">
        <v>1938</v>
      </c>
      <c r="B3186" s="39" t="s">
        <v>723</v>
      </c>
      <c r="C3186" s="39" t="s">
        <v>131</v>
      </c>
      <c r="D3186" s="39" t="s">
        <v>132</v>
      </c>
      <c r="E3186" s="39" t="s">
        <v>132</v>
      </c>
      <c r="F3186">
        <v>0</v>
      </c>
    </row>
    <row r="3187" spans="1:6">
      <c r="A3187">
        <v>1939</v>
      </c>
      <c r="B3187" s="39" t="s">
        <v>723</v>
      </c>
      <c r="C3187" s="39" t="s">
        <v>131</v>
      </c>
      <c r="D3187" s="39" t="s">
        <v>132</v>
      </c>
      <c r="E3187" s="39" t="s">
        <v>132</v>
      </c>
      <c r="F3187">
        <v>0</v>
      </c>
    </row>
    <row r="3188" spans="1:6">
      <c r="A3188">
        <v>1940</v>
      </c>
      <c r="B3188" s="39" t="s">
        <v>723</v>
      </c>
      <c r="C3188" s="39" t="s">
        <v>131</v>
      </c>
      <c r="D3188" s="39" t="s">
        <v>132</v>
      </c>
      <c r="E3188" s="39" t="s">
        <v>132</v>
      </c>
      <c r="F3188">
        <v>0</v>
      </c>
    </row>
    <row r="3189" spans="1:6">
      <c r="A3189">
        <v>1941</v>
      </c>
      <c r="B3189" s="39" t="s">
        <v>723</v>
      </c>
      <c r="C3189" s="39" t="s">
        <v>131</v>
      </c>
      <c r="D3189" s="39" t="s">
        <v>132</v>
      </c>
      <c r="E3189" s="39" t="s">
        <v>132</v>
      </c>
      <c r="F3189">
        <v>0</v>
      </c>
    </row>
    <row r="3190" spans="1:6">
      <c r="A3190">
        <v>1946</v>
      </c>
      <c r="B3190" s="39" t="s">
        <v>723</v>
      </c>
      <c r="C3190" s="39" t="s">
        <v>131</v>
      </c>
      <c r="D3190" s="39" t="s">
        <v>132</v>
      </c>
      <c r="E3190" s="39" t="s">
        <v>132</v>
      </c>
      <c r="F3190">
        <v>0</v>
      </c>
    </row>
    <row r="3191" spans="1:6">
      <c r="A3191">
        <v>1947</v>
      </c>
      <c r="B3191" s="39" t="s">
        <v>723</v>
      </c>
      <c r="C3191" s="39" t="s">
        <v>567</v>
      </c>
      <c r="D3191" s="39" t="s">
        <v>132</v>
      </c>
      <c r="E3191" s="39" t="s">
        <v>724</v>
      </c>
      <c r="F3191">
        <v>1</v>
      </c>
    </row>
    <row r="3192" spans="1:6">
      <c r="A3192">
        <v>1948</v>
      </c>
      <c r="B3192" s="39" t="s">
        <v>723</v>
      </c>
      <c r="C3192" s="39" t="s">
        <v>567</v>
      </c>
      <c r="D3192" s="39" t="s">
        <v>132</v>
      </c>
      <c r="E3192" s="39" t="s">
        <v>724</v>
      </c>
      <c r="F3192">
        <v>1</v>
      </c>
    </row>
    <row r="3193" spans="1:6">
      <c r="A3193">
        <v>1949</v>
      </c>
      <c r="B3193" s="39" t="s">
        <v>723</v>
      </c>
      <c r="C3193" s="39" t="s">
        <v>567</v>
      </c>
      <c r="D3193" s="39" t="s">
        <v>132</v>
      </c>
      <c r="E3193" s="39" t="s">
        <v>724</v>
      </c>
      <c r="F3193">
        <v>1</v>
      </c>
    </row>
    <row r="3194" spans="1:6">
      <c r="A3194">
        <v>1950</v>
      </c>
      <c r="B3194" s="39" t="s">
        <v>723</v>
      </c>
      <c r="C3194" s="39" t="s">
        <v>567</v>
      </c>
      <c r="D3194" s="39" t="s">
        <v>132</v>
      </c>
      <c r="E3194" s="39" t="s">
        <v>724</v>
      </c>
      <c r="F3194">
        <v>1</v>
      </c>
    </row>
    <row r="3195" spans="1:6">
      <c r="A3195">
        <v>1951</v>
      </c>
      <c r="B3195" s="39" t="s">
        <v>723</v>
      </c>
      <c r="C3195" s="39" t="s">
        <v>567</v>
      </c>
      <c r="D3195" s="39" t="s">
        <v>132</v>
      </c>
      <c r="E3195" s="39" t="s">
        <v>724</v>
      </c>
      <c r="F3195">
        <v>1</v>
      </c>
    </row>
    <row r="3196" spans="1:6">
      <c r="A3196">
        <v>1952</v>
      </c>
      <c r="B3196" s="39" t="s">
        <v>723</v>
      </c>
      <c r="C3196" s="39" t="s">
        <v>567</v>
      </c>
      <c r="D3196" s="39" t="s">
        <v>132</v>
      </c>
      <c r="E3196" s="39" t="s">
        <v>724</v>
      </c>
      <c r="F3196">
        <v>1</v>
      </c>
    </row>
    <row r="3197" spans="1:6">
      <c r="A3197">
        <v>1953</v>
      </c>
      <c r="B3197" s="39" t="s">
        <v>723</v>
      </c>
      <c r="C3197" s="39" t="s">
        <v>567</v>
      </c>
      <c r="D3197" s="39" t="s">
        <v>132</v>
      </c>
      <c r="E3197" s="39" t="s">
        <v>724</v>
      </c>
      <c r="F3197">
        <v>1</v>
      </c>
    </row>
    <row r="3198" spans="1:6">
      <c r="A3198">
        <v>1954</v>
      </c>
      <c r="B3198" s="39" t="s">
        <v>723</v>
      </c>
      <c r="C3198" s="39" t="s">
        <v>567</v>
      </c>
      <c r="D3198" s="39" t="s">
        <v>132</v>
      </c>
      <c r="E3198" s="39" t="s">
        <v>724</v>
      </c>
      <c r="F3198">
        <v>1</v>
      </c>
    </row>
    <row r="3199" spans="1:6">
      <c r="A3199">
        <v>1955</v>
      </c>
      <c r="B3199" s="39" t="s">
        <v>723</v>
      </c>
      <c r="C3199" s="39" t="s">
        <v>567</v>
      </c>
      <c r="D3199" s="39" t="s">
        <v>132</v>
      </c>
      <c r="E3199" s="39" t="s">
        <v>724</v>
      </c>
      <c r="F3199">
        <v>1</v>
      </c>
    </row>
    <row r="3200" spans="1:6">
      <c r="A3200">
        <v>1956</v>
      </c>
      <c r="B3200" s="39" t="s">
        <v>723</v>
      </c>
      <c r="C3200" s="39" t="s">
        <v>567</v>
      </c>
      <c r="D3200" s="39" t="s">
        <v>132</v>
      </c>
      <c r="E3200" s="39" t="s">
        <v>724</v>
      </c>
      <c r="F3200">
        <v>1</v>
      </c>
    </row>
    <row r="3201" spans="1:6">
      <c r="A3201">
        <v>1957</v>
      </c>
      <c r="B3201" s="39" t="s">
        <v>723</v>
      </c>
      <c r="C3201" s="39" t="s">
        <v>567</v>
      </c>
      <c r="D3201" s="39" t="s">
        <v>132</v>
      </c>
      <c r="E3201" s="39" t="s">
        <v>724</v>
      </c>
      <c r="F3201">
        <v>1</v>
      </c>
    </row>
    <row r="3202" spans="1:6">
      <c r="A3202">
        <v>1958</v>
      </c>
      <c r="B3202" s="39" t="s">
        <v>723</v>
      </c>
      <c r="C3202" s="39" t="s">
        <v>567</v>
      </c>
      <c r="D3202" s="39" t="s">
        <v>132</v>
      </c>
      <c r="E3202" s="39" t="s">
        <v>724</v>
      </c>
      <c r="F3202">
        <v>1</v>
      </c>
    </row>
    <row r="3203" spans="1:6">
      <c r="A3203">
        <v>1959</v>
      </c>
      <c r="B3203" s="39" t="s">
        <v>723</v>
      </c>
      <c r="C3203" s="39" t="s">
        <v>567</v>
      </c>
      <c r="D3203" s="39" t="s">
        <v>132</v>
      </c>
      <c r="E3203" s="39" t="s">
        <v>724</v>
      </c>
      <c r="F3203">
        <v>1</v>
      </c>
    </row>
    <row r="3204" spans="1:6">
      <c r="A3204">
        <v>1960</v>
      </c>
      <c r="B3204" s="39" t="s">
        <v>723</v>
      </c>
      <c r="C3204" s="39" t="s">
        <v>567</v>
      </c>
      <c r="D3204" s="39" t="s">
        <v>132</v>
      </c>
      <c r="E3204" s="39" t="s">
        <v>724</v>
      </c>
      <c r="F3204">
        <v>1</v>
      </c>
    </row>
    <row r="3205" spans="1:6">
      <c r="A3205">
        <v>1961</v>
      </c>
      <c r="B3205" s="39" t="s">
        <v>723</v>
      </c>
      <c r="C3205" s="39" t="s">
        <v>567</v>
      </c>
      <c r="D3205" s="39" t="s">
        <v>132</v>
      </c>
      <c r="E3205" s="39" t="s">
        <v>724</v>
      </c>
      <c r="F3205">
        <v>1</v>
      </c>
    </row>
    <row r="3206" spans="1:6">
      <c r="A3206">
        <v>1962</v>
      </c>
      <c r="B3206" s="39" t="s">
        <v>723</v>
      </c>
      <c r="C3206" s="39" t="s">
        <v>567</v>
      </c>
      <c r="D3206" s="39" t="s">
        <v>132</v>
      </c>
      <c r="E3206" s="39" t="s">
        <v>724</v>
      </c>
      <c r="F3206">
        <v>1</v>
      </c>
    </row>
    <row r="3207" spans="1:6">
      <c r="A3207">
        <v>1963</v>
      </c>
      <c r="B3207" s="39" t="s">
        <v>723</v>
      </c>
      <c r="C3207" s="39" t="s">
        <v>567</v>
      </c>
      <c r="D3207" s="39" t="s">
        <v>132</v>
      </c>
      <c r="E3207" s="39" t="s">
        <v>724</v>
      </c>
      <c r="F3207">
        <v>1</v>
      </c>
    </row>
    <row r="3208" spans="1:6">
      <c r="A3208">
        <v>1964</v>
      </c>
      <c r="B3208" s="39" t="s">
        <v>723</v>
      </c>
      <c r="C3208" s="39" t="s">
        <v>567</v>
      </c>
      <c r="D3208" s="39" t="s">
        <v>132</v>
      </c>
      <c r="E3208" s="39" t="s">
        <v>724</v>
      </c>
      <c r="F3208">
        <v>1</v>
      </c>
    </row>
    <row r="3209" spans="1:6">
      <c r="A3209">
        <v>1965</v>
      </c>
      <c r="B3209" s="39" t="s">
        <v>723</v>
      </c>
      <c r="C3209" s="39" t="s">
        <v>567</v>
      </c>
      <c r="D3209" s="39" t="s">
        <v>132</v>
      </c>
      <c r="E3209" s="39" t="s">
        <v>724</v>
      </c>
      <c r="F3209">
        <v>1</v>
      </c>
    </row>
    <row r="3210" spans="1:6">
      <c r="A3210">
        <v>1966</v>
      </c>
      <c r="B3210" s="39" t="s">
        <v>723</v>
      </c>
      <c r="C3210" s="39" t="s">
        <v>567</v>
      </c>
      <c r="D3210" s="39" t="s">
        <v>132</v>
      </c>
      <c r="E3210" s="39" t="s">
        <v>724</v>
      </c>
      <c r="F3210">
        <v>1</v>
      </c>
    </row>
    <row r="3211" spans="1:6">
      <c r="A3211">
        <v>1967</v>
      </c>
      <c r="B3211" s="39" t="s">
        <v>723</v>
      </c>
      <c r="C3211" s="39" t="s">
        <v>567</v>
      </c>
      <c r="D3211" s="39" t="s">
        <v>132</v>
      </c>
      <c r="E3211" s="39" t="s">
        <v>725</v>
      </c>
      <c r="F3211">
        <v>4</v>
      </c>
    </row>
    <row r="3212" spans="1:6">
      <c r="A3212">
        <v>1968</v>
      </c>
      <c r="B3212" s="39" t="s">
        <v>723</v>
      </c>
      <c r="C3212" s="39" t="s">
        <v>567</v>
      </c>
      <c r="D3212" s="39" t="s">
        <v>132</v>
      </c>
      <c r="E3212" s="39" t="s">
        <v>725</v>
      </c>
      <c r="F3212">
        <v>4</v>
      </c>
    </row>
    <row r="3213" spans="1:6">
      <c r="A3213">
        <v>1969</v>
      </c>
      <c r="B3213" s="39" t="s">
        <v>723</v>
      </c>
      <c r="C3213" s="39" t="s">
        <v>567</v>
      </c>
      <c r="D3213" s="39" t="s">
        <v>132</v>
      </c>
      <c r="E3213" s="39" t="s">
        <v>725</v>
      </c>
      <c r="F3213">
        <v>4</v>
      </c>
    </row>
    <row r="3214" spans="1:6">
      <c r="A3214">
        <v>1970</v>
      </c>
      <c r="B3214" s="39" t="s">
        <v>723</v>
      </c>
      <c r="C3214" s="39" t="s">
        <v>567</v>
      </c>
      <c r="D3214" s="39" t="s">
        <v>132</v>
      </c>
      <c r="E3214" s="39" t="s">
        <v>725</v>
      </c>
      <c r="F3214">
        <v>4</v>
      </c>
    </row>
    <row r="3215" spans="1:6">
      <c r="A3215">
        <v>1971</v>
      </c>
      <c r="B3215" s="39" t="s">
        <v>723</v>
      </c>
      <c r="C3215" s="39" t="s">
        <v>567</v>
      </c>
      <c r="D3215" s="39" t="s">
        <v>132</v>
      </c>
      <c r="E3215" s="39" t="s">
        <v>725</v>
      </c>
      <c r="F3215">
        <v>4</v>
      </c>
    </row>
    <row r="3216" spans="1:6">
      <c r="A3216">
        <v>1972</v>
      </c>
      <c r="B3216" s="39" t="s">
        <v>723</v>
      </c>
      <c r="C3216" s="39" t="s">
        <v>567</v>
      </c>
      <c r="D3216" s="39" t="s">
        <v>132</v>
      </c>
      <c r="E3216" s="39" t="s">
        <v>725</v>
      </c>
      <c r="F3216">
        <v>4</v>
      </c>
    </row>
    <row r="3217" spans="1:6">
      <c r="A3217">
        <v>1973</v>
      </c>
      <c r="B3217" s="39" t="s">
        <v>723</v>
      </c>
      <c r="C3217" s="39" t="s">
        <v>131</v>
      </c>
      <c r="D3217" s="39" t="s">
        <v>132</v>
      </c>
      <c r="E3217" s="39" t="s">
        <v>725</v>
      </c>
      <c r="F3217">
        <v>4</v>
      </c>
    </row>
    <row r="3218" spans="1:6">
      <c r="A3218">
        <v>1974</v>
      </c>
      <c r="B3218" s="39" t="s">
        <v>723</v>
      </c>
      <c r="C3218" s="39" t="s">
        <v>131</v>
      </c>
      <c r="D3218" s="39" t="s">
        <v>132</v>
      </c>
      <c r="E3218" s="39" t="s">
        <v>725</v>
      </c>
      <c r="F3218">
        <v>4</v>
      </c>
    </row>
    <row r="3219" spans="1:6">
      <c r="A3219">
        <v>1975</v>
      </c>
      <c r="B3219" s="39" t="s">
        <v>723</v>
      </c>
      <c r="C3219" s="39" t="s">
        <v>131</v>
      </c>
      <c r="D3219" s="39" t="s">
        <v>132</v>
      </c>
      <c r="E3219" s="39" t="s">
        <v>725</v>
      </c>
      <c r="F3219">
        <v>4</v>
      </c>
    </row>
    <row r="3220" spans="1:6">
      <c r="A3220">
        <v>1976</v>
      </c>
      <c r="B3220" s="39" t="s">
        <v>723</v>
      </c>
      <c r="C3220" s="39" t="s">
        <v>131</v>
      </c>
      <c r="D3220" s="39" t="s">
        <v>132</v>
      </c>
      <c r="E3220" s="39" t="s">
        <v>725</v>
      </c>
      <c r="F3220">
        <v>4</v>
      </c>
    </row>
    <row r="3221" spans="1:6">
      <c r="A3221">
        <v>1977</v>
      </c>
      <c r="B3221" s="39" t="s">
        <v>723</v>
      </c>
      <c r="C3221" s="39" t="s">
        <v>131</v>
      </c>
      <c r="D3221" s="39" t="s">
        <v>132</v>
      </c>
      <c r="E3221" s="39" t="s">
        <v>725</v>
      </c>
      <c r="F3221">
        <v>4</v>
      </c>
    </row>
    <row r="3222" spans="1:6">
      <c r="A3222">
        <v>1978</v>
      </c>
      <c r="B3222" s="39" t="s">
        <v>723</v>
      </c>
      <c r="C3222" s="39" t="s">
        <v>131</v>
      </c>
      <c r="D3222" s="39" t="s">
        <v>132</v>
      </c>
      <c r="E3222" s="39" t="s">
        <v>725</v>
      </c>
      <c r="F3222">
        <v>4</v>
      </c>
    </row>
    <row r="3223" spans="1:6">
      <c r="A3223">
        <v>1979</v>
      </c>
      <c r="B3223" s="39" t="s">
        <v>723</v>
      </c>
      <c r="C3223" s="39" t="s">
        <v>131</v>
      </c>
      <c r="D3223" s="39" t="s">
        <v>132</v>
      </c>
      <c r="E3223" s="39" t="s">
        <v>725</v>
      </c>
      <c r="F3223">
        <v>4</v>
      </c>
    </row>
    <row r="3224" spans="1:6">
      <c r="A3224">
        <v>1980</v>
      </c>
      <c r="B3224" s="39" t="s">
        <v>723</v>
      </c>
      <c r="C3224" s="39" t="s">
        <v>131</v>
      </c>
      <c r="D3224" s="39" t="s">
        <v>132</v>
      </c>
      <c r="E3224" s="39" t="s">
        <v>725</v>
      </c>
      <c r="F3224">
        <v>4</v>
      </c>
    </row>
    <row r="3225" spans="1:6">
      <c r="A3225">
        <v>1981</v>
      </c>
      <c r="B3225" s="39" t="s">
        <v>723</v>
      </c>
      <c r="C3225" s="39" t="s">
        <v>131</v>
      </c>
      <c r="D3225" s="39" t="s">
        <v>132</v>
      </c>
      <c r="E3225" s="39" t="s">
        <v>725</v>
      </c>
      <c r="F3225">
        <v>4</v>
      </c>
    </row>
    <row r="3226" spans="1:6">
      <c r="A3226">
        <v>1982</v>
      </c>
      <c r="B3226" s="39" t="s">
        <v>723</v>
      </c>
      <c r="C3226" s="39" t="s">
        <v>131</v>
      </c>
      <c r="D3226" s="39" t="s">
        <v>132</v>
      </c>
      <c r="E3226" s="39" t="s">
        <v>725</v>
      </c>
      <c r="F3226">
        <v>4</v>
      </c>
    </row>
    <row r="3227" spans="1:6">
      <c r="A3227">
        <v>1983</v>
      </c>
      <c r="B3227" s="39" t="s">
        <v>723</v>
      </c>
      <c r="C3227" s="39" t="s">
        <v>131</v>
      </c>
      <c r="D3227" s="39" t="s">
        <v>132</v>
      </c>
      <c r="E3227" s="39" t="s">
        <v>725</v>
      </c>
      <c r="F3227">
        <v>4</v>
      </c>
    </row>
    <row r="3228" spans="1:6">
      <c r="A3228">
        <v>1984</v>
      </c>
      <c r="B3228" s="39" t="s">
        <v>723</v>
      </c>
      <c r="C3228" s="39" t="s">
        <v>131</v>
      </c>
      <c r="D3228" s="39" t="s">
        <v>132</v>
      </c>
      <c r="E3228" s="39" t="s">
        <v>725</v>
      </c>
      <c r="F3228">
        <v>4</v>
      </c>
    </row>
    <row r="3229" spans="1:6">
      <c r="A3229">
        <v>1985</v>
      </c>
      <c r="B3229" s="39" t="s">
        <v>723</v>
      </c>
      <c r="C3229" s="39" t="s">
        <v>131</v>
      </c>
      <c r="D3229" s="39" t="s">
        <v>132</v>
      </c>
      <c r="E3229" s="39" t="s">
        <v>725</v>
      </c>
      <c r="F3229">
        <v>4</v>
      </c>
    </row>
    <row r="3230" spans="1:6">
      <c r="A3230">
        <v>1986</v>
      </c>
      <c r="B3230" s="39" t="s">
        <v>723</v>
      </c>
      <c r="C3230" s="39" t="s">
        <v>131</v>
      </c>
      <c r="D3230" s="39" t="s">
        <v>132</v>
      </c>
      <c r="E3230" s="39" t="s">
        <v>725</v>
      </c>
      <c r="F3230">
        <v>4</v>
      </c>
    </row>
    <row r="3231" spans="1:6">
      <c r="A3231">
        <v>1987</v>
      </c>
      <c r="B3231" s="39" t="s">
        <v>723</v>
      </c>
      <c r="C3231" s="39" t="s">
        <v>131</v>
      </c>
      <c r="D3231" s="39" t="s">
        <v>132</v>
      </c>
      <c r="E3231" s="39" t="s">
        <v>726</v>
      </c>
      <c r="F3231">
        <v>5</v>
      </c>
    </row>
    <row r="3232" spans="1:6">
      <c r="A3232">
        <v>1988</v>
      </c>
      <c r="B3232" s="39" t="s">
        <v>723</v>
      </c>
      <c r="C3232" s="39" t="s">
        <v>131</v>
      </c>
      <c r="D3232" s="39" t="s">
        <v>132</v>
      </c>
      <c r="E3232" s="39" t="s">
        <v>726</v>
      </c>
      <c r="F3232">
        <v>5</v>
      </c>
    </row>
    <row r="3233" spans="1:6">
      <c r="A3233">
        <v>1989</v>
      </c>
      <c r="B3233" s="39" t="s">
        <v>723</v>
      </c>
      <c r="C3233" s="39" t="s">
        <v>131</v>
      </c>
      <c r="D3233" s="39" t="s">
        <v>132</v>
      </c>
      <c r="E3233" s="39" t="s">
        <v>727</v>
      </c>
      <c r="F3233">
        <v>5</v>
      </c>
    </row>
    <row r="3234" spans="1:6">
      <c r="A3234">
        <v>1990</v>
      </c>
      <c r="B3234" s="39" t="s">
        <v>723</v>
      </c>
      <c r="C3234" s="39" t="s">
        <v>131</v>
      </c>
      <c r="D3234" s="39" t="s">
        <v>132</v>
      </c>
      <c r="E3234" s="39" t="s">
        <v>727</v>
      </c>
      <c r="F3234">
        <v>5</v>
      </c>
    </row>
    <row r="3235" spans="1:6">
      <c r="A3235">
        <v>1991</v>
      </c>
      <c r="B3235" s="39" t="s">
        <v>723</v>
      </c>
      <c r="C3235" s="39" t="s">
        <v>131</v>
      </c>
      <c r="D3235" s="39" t="s">
        <v>132</v>
      </c>
      <c r="E3235" s="39" t="s">
        <v>727</v>
      </c>
      <c r="F3235">
        <v>5</v>
      </c>
    </row>
    <row r="3236" spans="1:6">
      <c r="A3236">
        <v>1992</v>
      </c>
      <c r="B3236" s="39" t="s">
        <v>723</v>
      </c>
      <c r="C3236" s="39" t="s">
        <v>131</v>
      </c>
      <c r="D3236" s="39" t="s">
        <v>132</v>
      </c>
      <c r="E3236" s="39" t="s">
        <v>728</v>
      </c>
      <c r="F3236">
        <v>5</v>
      </c>
    </row>
    <row r="3237" spans="1:6">
      <c r="A3237">
        <v>1993</v>
      </c>
      <c r="B3237" s="39" t="s">
        <v>723</v>
      </c>
      <c r="C3237" s="39" t="s">
        <v>131</v>
      </c>
      <c r="D3237" s="39" t="s">
        <v>132</v>
      </c>
      <c r="E3237" s="39" t="s">
        <v>728</v>
      </c>
      <c r="F3237">
        <v>5</v>
      </c>
    </row>
    <row r="3238" spans="1:6">
      <c r="A3238">
        <v>1994</v>
      </c>
      <c r="B3238" s="39" t="s">
        <v>723</v>
      </c>
      <c r="C3238" s="39" t="s">
        <v>131</v>
      </c>
      <c r="D3238" s="39" t="s">
        <v>132</v>
      </c>
      <c r="E3238" s="39" t="s">
        <v>728</v>
      </c>
      <c r="F3238">
        <v>5</v>
      </c>
    </row>
    <row r="3239" spans="1:6">
      <c r="A3239">
        <v>1995</v>
      </c>
      <c r="B3239" s="39" t="s">
        <v>723</v>
      </c>
      <c r="C3239" s="39" t="s">
        <v>131</v>
      </c>
      <c r="D3239" s="39" t="s">
        <v>132</v>
      </c>
      <c r="E3239" s="39" t="s">
        <v>729</v>
      </c>
      <c r="F3239">
        <v>5</v>
      </c>
    </row>
    <row r="3240" spans="1:6">
      <c r="A3240">
        <v>1996</v>
      </c>
      <c r="B3240" s="39" t="s">
        <v>723</v>
      </c>
      <c r="C3240" s="39" t="s">
        <v>131</v>
      </c>
      <c r="D3240" s="39" t="s">
        <v>132</v>
      </c>
      <c r="E3240" s="39" t="s">
        <v>729</v>
      </c>
      <c r="F3240">
        <v>5</v>
      </c>
    </row>
    <row r="3241" spans="1:6">
      <c r="A3241">
        <v>1997</v>
      </c>
      <c r="B3241" s="39" t="s">
        <v>723</v>
      </c>
      <c r="C3241" s="39" t="s">
        <v>131</v>
      </c>
      <c r="D3241" s="39" t="s">
        <v>132</v>
      </c>
      <c r="E3241" s="39" t="s">
        <v>729</v>
      </c>
      <c r="F3241">
        <v>5</v>
      </c>
    </row>
    <row r="3242" spans="1:6">
      <c r="A3242">
        <v>1998</v>
      </c>
      <c r="B3242" s="39" t="s">
        <v>723</v>
      </c>
      <c r="C3242" s="39" t="s">
        <v>131</v>
      </c>
      <c r="D3242" s="39" t="s">
        <v>132</v>
      </c>
      <c r="E3242" s="39" t="s">
        <v>729</v>
      </c>
      <c r="F3242">
        <v>5</v>
      </c>
    </row>
    <row r="3243" spans="1:6">
      <c r="A3243">
        <v>1999</v>
      </c>
      <c r="B3243" s="39" t="s">
        <v>723</v>
      </c>
      <c r="C3243" s="39" t="s">
        <v>131</v>
      </c>
      <c r="D3243" s="39" t="s">
        <v>132</v>
      </c>
      <c r="E3243" s="39" t="s">
        <v>729</v>
      </c>
      <c r="F3243">
        <v>5</v>
      </c>
    </row>
    <row r="3244" spans="1:6">
      <c r="A3244">
        <v>2000</v>
      </c>
      <c r="B3244" s="39" t="s">
        <v>723</v>
      </c>
      <c r="C3244" s="39" t="s">
        <v>131</v>
      </c>
      <c r="D3244" s="39" t="s">
        <v>132</v>
      </c>
      <c r="E3244" s="39" t="s">
        <v>730</v>
      </c>
      <c r="F3244">
        <v>2</v>
      </c>
    </row>
    <row r="3245" spans="1:6">
      <c r="A3245">
        <v>2001</v>
      </c>
      <c r="B3245" s="39" t="s">
        <v>723</v>
      </c>
      <c r="C3245" s="39" t="s">
        <v>131</v>
      </c>
      <c r="D3245" s="39" t="s">
        <v>132</v>
      </c>
      <c r="E3245" s="39" t="s">
        <v>730</v>
      </c>
      <c r="F3245">
        <v>2</v>
      </c>
    </row>
    <row r="3246" spans="1:6">
      <c r="A3246">
        <v>2002</v>
      </c>
      <c r="B3246" s="39" t="s">
        <v>723</v>
      </c>
      <c r="C3246" s="39" t="s">
        <v>131</v>
      </c>
      <c r="D3246" s="39" t="s">
        <v>132</v>
      </c>
      <c r="E3246" s="39" t="s">
        <v>730</v>
      </c>
      <c r="F3246">
        <v>2</v>
      </c>
    </row>
    <row r="3247" spans="1:6">
      <c r="A3247">
        <v>2003</v>
      </c>
      <c r="B3247" s="39" t="s">
        <v>723</v>
      </c>
      <c r="C3247" s="39" t="s">
        <v>131</v>
      </c>
      <c r="D3247" s="39" t="s">
        <v>132</v>
      </c>
      <c r="E3247" s="39" t="s">
        <v>730</v>
      </c>
      <c r="F3247">
        <v>2</v>
      </c>
    </row>
    <row r="3248" spans="1:6">
      <c r="A3248">
        <v>2004</v>
      </c>
      <c r="B3248" s="39" t="s">
        <v>723</v>
      </c>
      <c r="C3248" s="39" t="s">
        <v>131</v>
      </c>
      <c r="D3248" s="39" t="s">
        <v>132</v>
      </c>
      <c r="E3248" s="39" t="s">
        <v>730</v>
      </c>
      <c r="F3248">
        <v>2</v>
      </c>
    </row>
    <row r="3249" spans="1:6">
      <c r="A3249">
        <v>2005</v>
      </c>
      <c r="B3249" s="39" t="s">
        <v>723</v>
      </c>
      <c r="C3249" s="39" t="s">
        <v>131</v>
      </c>
      <c r="D3249" s="39" t="s">
        <v>132</v>
      </c>
      <c r="E3249" s="39" t="s">
        <v>730</v>
      </c>
      <c r="F3249">
        <v>2</v>
      </c>
    </row>
    <row r="3250" spans="1:6">
      <c r="A3250">
        <v>2006</v>
      </c>
      <c r="B3250" s="39" t="s">
        <v>723</v>
      </c>
      <c r="C3250" s="39" t="s">
        <v>131</v>
      </c>
      <c r="D3250" s="39" t="s">
        <v>132</v>
      </c>
      <c r="E3250" s="39" t="s">
        <v>730</v>
      </c>
      <c r="F3250">
        <v>2</v>
      </c>
    </row>
    <row r="3251" spans="1:6">
      <c r="A3251">
        <v>2007</v>
      </c>
      <c r="B3251" s="39" t="s">
        <v>723</v>
      </c>
      <c r="C3251" s="39" t="s">
        <v>131</v>
      </c>
      <c r="D3251" s="39" t="s">
        <v>132</v>
      </c>
      <c r="E3251" s="39" t="s">
        <v>730</v>
      </c>
      <c r="F3251">
        <v>2</v>
      </c>
    </row>
    <row r="3252" spans="1:6">
      <c r="A3252">
        <v>2008</v>
      </c>
      <c r="B3252" s="39" t="s">
        <v>723</v>
      </c>
      <c r="C3252" s="39" t="s">
        <v>131</v>
      </c>
      <c r="D3252" s="39" t="s">
        <v>132</v>
      </c>
      <c r="E3252" s="39" t="s">
        <v>730</v>
      </c>
      <c r="F3252">
        <v>2</v>
      </c>
    </row>
    <row r="3253" spans="1:6">
      <c r="A3253">
        <v>2009</v>
      </c>
      <c r="B3253" s="39" t="s">
        <v>723</v>
      </c>
      <c r="C3253" s="39" t="s">
        <v>131</v>
      </c>
      <c r="D3253" s="39" t="s">
        <v>132</v>
      </c>
      <c r="E3253" s="39" t="s">
        <v>730</v>
      </c>
      <c r="F3253">
        <v>2</v>
      </c>
    </row>
    <row r="3254" spans="1:6">
      <c r="A3254">
        <v>2010</v>
      </c>
      <c r="B3254" s="39" t="s">
        <v>723</v>
      </c>
      <c r="C3254" s="39" t="s">
        <v>131</v>
      </c>
      <c r="D3254" s="39" t="s">
        <v>132</v>
      </c>
      <c r="E3254" s="39" t="s">
        <v>730</v>
      </c>
      <c r="F3254">
        <v>2</v>
      </c>
    </row>
    <row r="3255" spans="1:6">
      <c r="A3255">
        <v>2011</v>
      </c>
      <c r="B3255" s="39" t="s">
        <v>723</v>
      </c>
      <c r="C3255" s="39" t="s">
        <v>131</v>
      </c>
      <c r="D3255" s="39" t="s">
        <v>132</v>
      </c>
      <c r="E3255" s="39" t="s">
        <v>730</v>
      </c>
      <c r="F3255">
        <v>2</v>
      </c>
    </row>
    <row r="3256" spans="1:6">
      <c r="A3256">
        <v>2012</v>
      </c>
      <c r="B3256" s="39" t="s">
        <v>723</v>
      </c>
      <c r="C3256" s="39" t="s">
        <v>131</v>
      </c>
      <c r="D3256" s="39" t="s">
        <v>132</v>
      </c>
      <c r="E3256" s="39" t="s">
        <v>730</v>
      </c>
      <c r="F3256">
        <v>2</v>
      </c>
    </row>
    <row r="3257" spans="1:6">
      <c r="A3257">
        <v>2013</v>
      </c>
      <c r="B3257" s="39" t="s">
        <v>723</v>
      </c>
      <c r="C3257" s="39" t="s">
        <v>131</v>
      </c>
      <c r="D3257" s="39" t="s">
        <v>132</v>
      </c>
      <c r="E3257" s="39" t="s">
        <v>730</v>
      </c>
      <c r="F3257">
        <v>2</v>
      </c>
    </row>
    <row r="3258" spans="1:6">
      <c r="A3258">
        <v>2014</v>
      </c>
      <c r="B3258" s="39" t="s">
        <v>723</v>
      </c>
      <c r="C3258" s="39" t="s">
        <v>131</v>
      </c>
      <c r="D3258" s="39" t="s">
        <v>132</v>
      </c>
      <c r="E3258" s="39" t="s">
        <v>731</v>
      </c>
      <c r="F3258">
        <v>2</v>
      </c>
    </row>
    <row r="3259" spans="1:6">
      <c r="A3259">
        <v>2015</v>
      </c>
      <c r="B3259" s="39" t="s">
        <v>723</v>
      </c>
      <c r="C3259" s="39" t="s">
        <v>131</v>
      </c>
      <c r="D3259" s="39" t="s">
        <v>132</v>
      </c>
      <c r="E3259" s="39" t="s">
        <v>724</v>
      </c>
      <c r="F3259">
        <v>1</v>
      </c>
    </row>
    <row r="3260" spans="1:6">
      <c r="A3260">
        <v>2016</v>
      </c>
      <c r="B3260" s="39" t="s">
        <v>723</v>
      </c>
      <c r="C3260" s="39" t="s">
        <v>131</v>
      </c>
      <c r="D3260" s="39" t="s">
        <v>132</v>
      </c>
      <c r="E3260" s="39" t="s">
        <v>732</v>
      </c>
      <c r="F3260">
        <v>2</v>
      </c>
    </row>
    <row r="3261" spans="1:6">
      <c r="A3261">
        <v>2017</v>
      </c>
      <c r="B3261" s="39" t="s">
        <v>723</v>
      </c>
      <c r="C3261" s="39" t="s">
        <v>131</v>
      </c>
      <c r="D3261" s="39" t="s">
        <v>132</v>
      </c>
      <c r="E3261" s="39" t="s">
        <v>732</v>
      </c>
      <c r="F3261">
        <v>2</v>
      </c>
    </row>
    <row r="3262" spans="1:6">
      <c r="A3262">
        <v>2018</v>
      </c>
      <c r="B3262" s="39" t="s">
        <v>723</v>
      </c>
      <c r="C3262" s="39" t="s">
        <v>131</v>
      </c>
      <c r="D3262" s="39" t="s">
        <v>132</v>
      </c>
      <c r="E3262" s="39" t="s">
        <v>732</v>
      </c>
      <c r="F3262">
        <v>2</v>
      </c>
    </row>
    <row r="3263" spans="1:6">
      <c r="A3263">
        <v>2019</v>
      </c>
      <c r="B3263" s="39" t="s">
        <v>723</v>
      </c>
      <c r="C3263" s="39" t="s">
        <v>131</v>
      </c>
      <c r="D3263" s="39" t="s">
        <v>132</v>
      </c>
      <c r="E3263" s="39" t="s">
        <v>732</v>
      </c>
      <c r="F3263">
        <v>2</v>
      </c>
    </row>
    <row r="3264" spans="1:6">
      <c r="A3264">
        <v>2020</v>
      </c>
      <c r="B3264" s="39" t="s">
        <v>723</v>
      </c>
      <c r="C3264" s="39" t="s">
        <v>131</v>
      </c>
      <c r="D3264" s="39" t="s">
        <v>132</v>
      </c>
      <c r="E3264" s="39" t="s">
        <v>724</v>
      </c>
      <c r="F3264">
        <v>1</v>
      </c>
    </row>
    <row r="3265" spans="1:6">
      <c r="A3265">
        <v>2021</v>
      </c>
      <c r="B3265" s="39" t="s">
        <v>723</v>
      </c>
      <c r="C3265" s="39" t="s">
        <v>131</v>
      </c>
      <c r="D3265" s="39" t="s">
        <v>132</v>
      </c>
      <c r="E3265" s="39" t="s">
        <v>724</v>
      </c>
      <c r="F3265">
        <v>1</v>
      </c>
    </row>
    <row r="3266" spans="1:6">
      <c r="A3266">
        <v>2022</v>
      </c>
      <c r="B3266" s="39" t="s">
        <v>723</v>
      </c>
      <c r="C3266" s="39" t="s">
        <v>131</v>
      </c>
      <c r="D3266" s="39" t="s">
        <v>132</v>
      </c>
      <c r="E3266" s="39" t="s">
        <v>724</v>
      </c>
      <c r="F3266">
        <v>1</v>
      </c>
    </row>
    <row r="3267" spans="1:6">
      <c r="A3267">
        <v>2023</v>
      </c>
      <c r="B3267" s="39" t="s">
        <v>723</v>
      </c>
      <c r="C3267" s="39" t="s">
        <v>131</v>
      </c>
      <c r="D3267" s="39" t="s">
        <v>132</v>
      </c>
      <c r="E3267" s="39" t="s">
        <v>724</v>
      </c>
      <c r="F3267">
        <v>1</v>
      </c>
    </row>
    <row r="3268" spans="1:6">
      <c r="A3268">
        <v>2024</v>
      </c>
      <c r="B3268" s="39" t="s">
        <v>723</v>
      </c>
      <c r="C3268" s="39" t="s">
        <v>131</v>
      </c>
      <c r="D3268" s="39" t="s">
        <v>132</v>
      </c>
      <c r="E3268" s="39" t="s">
        <v>724</v>
      </c>
      <c r="F3268">
        <v>1</v>
      </c>
    </row>
    <row r="3269" spans="1:6">
      <c r="A3269">
        <v>2025</v>
      </c>
      <c r="B3269" s="39" t="s">
        <v>723</v>
      </c>
      <c r="C3269" s="39" t="s">
        <v>131</v>
      </c>
      <c r="D3269" s="39" t="s">
        <v>132</v>
      </c>
      <c r="E3269" s="39" t="s">
        <v>724</v>
      </c>
      <c r="F3269">
        <v>1</v>
      </c>
    </row>
    <row r="3270" spans="1:6">
      <c r="A3270">
        <v>2026</v>
      </c>
      <c r="B3270" s="39" t="s">
        <v>723</v>
      </c>
      <c r="C3270" s="39" t="s">
        <v>131</v>
      </c>
      <c r="D3270" s="39" t="s">
        <v>132</v>
      </c>
      <c r="E3270" s="39" t="s">
        <v>724</v>
      </c>
      <c r="F3270">
        <v>1</v>
      </c>
    </row>
    <row r="3271" spans="1:6">
      <c r="A3271">
        <v>1995</v>
      </c>
      <c r="B3271" s="39" t="s">
        <v>733</v>
      </c>
      <c r="C3271" s="39" t="s">
        <v>131</v>
      </c>
      <c r="D3271" s="39" t="s">
        <v>132</v>
      </c>
      <c r="E3271" s="39" t="s">
        <v>734</v>
      </c>
      <c r="F3271">
        <v>1</v>
      </c>
    </row>
    <row r="3272" spans="1:6">
      <c r="A3272">
        <v>1996</v>
      </c>
      <c r="B3272" s="39" t="s">
        <v>733</v>
      </c>
      <c r="C3272" s="39" t="s">
        <v>131</v>
      </c>
      <c r="D3272" s="39" t="s">
        <v>132</v>
      </c>
      <c r="E3272" s="39" t="s">
        <v>734</v>
      </c>
      <c r="F3272">
        <v>1</v>
      </c>
    </row>
    <row r="3273" spans="1:6">
      <c r="A3273">
        <v>1997</v>
      </c>
      <c r="B3273" s="39" t="s">
        <v>733</v>
      </c>
      <c r="C3273" s="39" t="s">
        <v>131</v>
      </c>
      <c r="D3273" s="39" t="s">
        <v>132</v>
      </c>
      <c r="E3273" s="39" t="s">
        <v>734</v>
      </c>
      <c r="F3273">
        <v>1</v>
      </c>
    </row>
    <row r="3274" spans="1:6">
      <c r="A3274">
        <v>1998</v>
      </c>
      <c r="B3274" s="39" t="s">
        <v>733</v>
      </c>
      <c r="C3274" s="39" t="s">
        <v>131</v>
      </c>
      <c r="D3274" s="39" t="s">
        <v>132</v>
      </c>
      <c r="E3274" s="39" t="s">
        <v>734</v>
      </c>
      <c r="F3274">
        <v>1</v>
      </c>
    </row>
    <row r="3275" spans="1:6">
      <c r="A3275">
        <v>1999</v>
      </c>
      <c r="B3275" s="39" t="s">
        <v>733</v>
      </c>
      <c r="C3275" s="39" t="s">
        <v>131</v>
      </c>
      <c r="D3275" s="39" t="s">
        <v>132</v>
      </c>
      <c r="E3275" s="39" t="s">
        <v>734</v>
      </c>
      <c r="F3275">
        <v>1</v>
      </c>
    </row>
    <row r="3276" spans="1:6">
      <c r="A3276">
        <v>2000</v>
      </c>
      <c r="B3276" s="39" t="s">
        <v>733</v>
      </c>
      <c r="C3276" s="39" t="s">
        <v>131</v>
      </c>
      <c r="D3276" s="39" t="s">
        <v>132</v>
      </c>
      <c r="E3276" s="39" t="s">
        <v>734</v>
      </c>
      <c r="F3276">
        <v>1</v>
      </c>
    </row>
    <row r="3277" spans="1:6">
      <c r="A3277">
        <v>2001</v>
      </c>
      <c r="B3277" s="39" t="s">
        <v>733</v>
      </c>
      <c r="C3277" s="39" t="s">
        <v>131</v>
      </c>
      <c r="D3277" s="39" t="s">
        <v>132</v>
      </c>
      <c r="E3277" s="39" t="s">
        <v>734</v>
      </c>
      <c r="F3277">
        <v>1</v>
      </c>
    </row>
    <row r="3278" spans="1:6">
      <c r="A3278">
        <v>2002</v>
      </c>
      <c r="B3278" s="39" t="s">
        <v>733</v>
      </c>
      <c r="C3278" s="39" t="s">
        <v>131</v>
      </c>
      <c r="D3278" s="39" t="s">
        <v>132</v>
      </c>
      <c r="E3278" s="39" t="s">
        <v>734</v>
      </c>
      <c r="F3278">
        <v>1</v>
      </c>
    </row>
    <row r="3279" spans="1:6">
      <c r="A3279">
        <v>2003</v>
      </c>
      <c r="B3279" s="39" t="s">
        <v>733</v>
      </c>
      <c r="C3279" s="39" t="s">
        <v>131</v>
      </c>
      <c r="D3279" s="39" t="s">
        <v>132</v>
      </c>
      <c r="E3279" s="39" t="s">
        <v>734</v>
      </c>
      <c r="F3279">
        <v>1</v>
      </c>
    </row>
    <row r="3280" spans="1:6">
      <c r="A3280">
        <v>2004</v>
      </c>
      <c r="B3280" s="39" t="s">
        <v>733</v>
      </c>
      <c r="C3280" s="39" t="s">
        <v>131</v>
      </c>
      <c r="D3280" s="39" t="s">
        <v>132</v>
      </c>
      <c r="E3280" s="39" t="s">
        <v>734</v>
      </c>
      <c r="F3280">
        <v>1</v>
      </c>
    </row>
    <row r="3281" spans="1:6">
      <c r="A3281">
        <v>2005</v>
      </c>
      <c r="B3281" s="39" t="s">
        <v>733</v>
      </c>
      <c r="C3281" s="39" t="s">
        <v>131</v>
      </c>
      <c r="D3281" s="39" t="s">
        <v>132</v>
      </c>
      <c r="E3281" s="39" t="s">
        <v>734</v>
      </c>
      <c r="F3281">
        <v>1</v>
      </c>
    </row>
    <row r="3282" spans="1:6">
      <c r="A3282">
        <v>2006</v>
      </c>
      <c r="B3282" s="39" t="s">
        <v>733</v>
      </c>
      <c r="C3282" s="39" t="s">
        <v>131</v>
      </c>
      <c r="D3282" s="39" t="s">
        <v>132</v>
      </c>
      <c r="E3282" s="39" t="s">
        <v>734</v>
      </c>
      <c r="F3282">
        <v>1</v>
      </c>
    </row>
    <row r="3283" spans="1:6">
      <c r="A3283">
        <v>2007</v>
      </c>
      <c r="B3283" s="39" t="s">
        <v>733</v>
      </c>
      <c r="C3283" s="39" t="s">
        <v>131</v>
      </c>
      <c r="D3283" s="39" t="s">
        <v>132</v>
      </c>
      <c r="E3283" s="39" t="s">
        <v>734</v>
      </c>
      <c r="F3283">
        <v>1</v>
      </c>
    </row>
    <row r="3284" spans="1:6">
      <c r="A3284">
        <v>2008</v>
      </c>
      <c r="B3284" s="39" t="s">
        <v>733</v>
      </c>
      <c r="C3284" s="39" t="s">
        <v>131</v>
      </c>
      <c r="D3284" s="39" t="s">
        <v>132</v>
      </c>
      <c r="E3284" s="39" t="s">
        <v>734</v>
      </c>
      <c r="F3284">
        <v>1</v>
      </c>
    </row>
    <row r="3285" spans="1:6">
      <c r="A3285">
        <v>2009</v>
      </c>
      <c r="B3285" s="39" t="s">
        <v>733</v>
      </c>
      <c r="C3285" s="39" t="s">
        <v>131</v>
      </c>
      <c r="D3285" s="39" t="s">
        <v>132</v>
      </c>
      <c r="E3285" s="39" t="s">
        <v>734</v>
      </c>
      <c r="F3285">
        <v>1</v>
      </c>
    </row>
    <row r="3286" spans="1:6">
      <c r="A3286">
        <v>2010</v>
      </c>
      <c r="B3286" s="39" t="s">
        <v>733</v>
      </c>
      <c r="C3286" s="39" t="s">
        <v>131</v>
      </c>
      <c r="D3286" s="39" t="s">
        <v>132</v>
      </c>
      <c r="E3286" s="39" t="s">
        <v>734</v>
      </c>
      <c r="F3286">
        <v>1</v>
      </c>
    </row>
    <row r="3287" spans="1:6">
      <c r="A3287">
        <v>2011</v>
      </c>
      <c r="B3287" s="39" t="s">
        <v>733</v>
      </c>
      <c r="C3287" s="39" t="s">
        <v>131</v>
      </c>
      <c r="D3287" s="39" t="s">
        <v>132</v>
      </c>
      <c r="E3287" s="39" t="s">
        <v>734</v>
      </c>
      <c r="F3287">
        <v>1</v>
      </c>
    </row>
    <row r="3288" spans="1:6">
      <c r="A3288">
        <v>2012</v>
      </c>
      <c r="B3288" s="39" t="s">
        <v>733</v>
      </c>
      <c r="C3288" s="39" t="s">
        <v>131</v>
      </c>
      <c r="D3288" s="39" t="s">
        <v>132</v>
      </c>
      <c r="E3288" s="39" t="s">
        <v>734</v>
      </c>
      <c r="F3288">
        <v>1</v>
      </c>
    </row>
    <row r="3289" spans="1:6">
      <c r="A3289">
        <v>2013</v>
      </c>
      <c r="B3289" s="39" t="s">
        <v>733</v>
      </c>
      <c r="C3289" s="39" t="s">
        <v>131</v>
      </c>
      <c r="D3289" s="39" t="s">
        <v>132</v>
      </c>
      <c r="E3289" s="39" t="s">
        <v>734</v>
      </c>
      <c r="F3289">
        <v>1</v>
      </c>
    </row>
    <row r="3290" spans="1:6">
      <c r="A3290">
        <v>2014</v>
      </c>
      <c r="B3290" s="39" t="s">
        <v>733</v>
      </c>
      <c r="C3290" s="39" t="s">
        <v>131</v>
      </c>
      <c r="D3290" s="39" t="s">
        <v>132</v>
      </c>
      <c r="E3290" s="39" t="s">
        <v>734</v>
      </c>
      <c r="F3290">
        <v>1</v>
      </c>
    </row>
    <row r="3291" spans="1:6">
      <c r="A3291">
        <v>2015</v>
      </c>
      <c r="B3291" s="39" t="s">
        <v>733</v>
      </c>
      <c r="C3291" s="39" t="s">
        <v>131</v>
      </c>
      <c r="D3291" s="39" t="s">
        <v>132</v>
      </c>
      <c r="E3291" s="39" t="s">
        <v>734</v>
      </c>
      <c r="F3291">
        <v>1</v>
      </c>
    </row>
    <row r="3292" spans="1:6">
      <c r="A3292">
        <v>2016</v>
      </c>
      <c r="B3292" s="39" t="s">
        <v>733</v>
      </c>
      <c r="C3292" s="39" t="s">
        <v>131</v>
      </c>
      <c r="D3292" s="39" t="s">
        <v>132</v>
      </c>
      <c r="E3292" s="39" t="s">
        <v>734</v>
      </c>
      <c r="F3292">
        <v>1</v>
      </c>
    </row>
    <row r="3293" spans="1:6">
      <c r="A3293">
        <v>2017</v>
      </c>
      <c r="B3293" s="39" t="s">
        <v>733</v>
      </c>
      <c r="C3293" s="39" t="s">
        <v>131</v>
      </c>
      <c r="D3293" s="39" t="s">
        <v>132</v>
      </c>
      <c r="E3293" s="39" t="s">
        <v>734</v>
      </c>
      <c r="F3293">
        <v>1</v>
      </c>
    </row>
    <row r="3294" spans="1:6">
      <c r="A3294">
        <v>2018</v>
      </c>
      <c r="B3294" s="39" t="s">
        <v>733</v>
      </c>
      <c r="C3294" s="39" t="s">
        <v>131</v>
      </c>
      <c r="D3294" s="39" t="s">
        <v>132</v>
      </c>
      <c r="E3294" s="39" t="s">
        <v>734</v>
      </c>
      <c r="F3294">
        <v>1</v>
      </c>
    </row>
    <row r="3295" spans="1:6">
      <c r="A3295">
        <v>2019</v>
      </c>
      <c r="B3295" s="39" t="s">
        <v>733</v>
      </c>
      <c r="C3295" s="39" t="s">
        <v>131</v>
      </c>
      <c r="D3295" s="39" t="s">
        <v>132</v>
      </c>
      <c r="E3295" s="39" t="s">
        <v>734</v>
      </c>
      <c r="F3295">
        <v>1</v>
      </c>
    </row>
    <row r="3296" spans="1:6">
      <c r="A3296">
        <v>2020</v>
      </c>
      <c r="B3296" s="39" t="s">
        <v>733</v>
      </c>
      <c r="C3296" s="39" t="s">
        <v>131</v>
      </c>
      <c r="D3296" s="39" t="s">
        <v>132</v>
      </c>
      <c r="E3296" s="39" t="s">
        <v>734</v>
      </c>
      <c r="F3296">
        <v>1</v>
      </c>
    </row>
    <row r="3297" spans="1:6">
      <c r="A3297">
        <v>2021</v>
      </c>
      <c r="B3297" s="39" t="s">
        <v>733</v>
      </c>
      <c r="C3297" s="39" t="s">
        <v>131</v>
      </c>
      <c r="D3297" s="39" t="s">
        <v>132</v>
      </c>
      <c r="E3297" s="39" t="s">
        <v>734</v>
      </c>
      <c r="F3297">
        <v>1</v>
      </c>
    </row>
    <row r="3298" spans="1:6">
      <c r="A3298">
        <v>2022</v>
      </c>
      <c r="B3298" s="39" t="s">
        <v>733</v>
      </c>
      <c r="C3298" s="39" t="s">
        <v>131</v>
      </c>
      <c r="D3298" s="39" t="s">
        <v>132</v>
      </c>
      <c r="E3298" s="39" t="s">
        <v>734</v>
      </c>
      <c r="F3298">
        <v>1</v>
      </c>
    </row>
    <row r="3299" spans="1:6">
      <c r="A3299">
        <v>2023</v>
      </c>
      <c r="B3299" s="39" t="s">
        <v>733</v>
      </c>
      <c r="C3299" s="39" t="s">
        <v>131</v>
      </c>
      <c r="D3299" s="39" t="s">
        <v>132</v>
      </c>
      <c r="E3299" s="39" t="s">
        <v>734</v>
      </c>
      <c r="F3299">
        <v>1</v>
      </c>
    </row>
    <row r="3300" spans="1:6">
      <c r="A3300">
        <v>2024</v>
      </c>
      <c r="B3300" s="39" t="s">
        <v>733</v>
      </c>
      <c r="C3300" s="39" t="s">
        <v>131</v>
      </c>
      <c r="D3300" s="39" t="s">
        <v>132</v>
      </c>
      <c r="E3300" s="39" t="s">
        <v>734</v>
      </c>
      <c r="F3300">
        <v>1</v>
      </c>
    </row>
    <row r="3301" spans="1:6">
      <c r="A3301">
        <v>2025</v>
      </c>
      <c r="B3301" s="39" t="s">
        <v>733</v>
      </c>
      <c r="C3301" s="39" t="s">
        <v>131</v>
      </c>
      <c r="D3301" s="39" t="s">
        <v>132</v>
      </c>
      <c r="E3301" s="39" t="s">
        <v>734</v>
      </c>
      <c r="F3301">
        <v>1</v>
      </c>
    </row>
    <row r="3302" spans="1:6">
      <c r="A3302">
        <v>2026</v>
      </c>
      <c r="B3302" s="39" t="s">
        <v>733</v>
      </c>
      <c r="C3302" s="39" t="s">
        <v>131</v>
      </c>
      <c r="D3302" s="39" t="s">
        <v>132</v>
      </c>
      <c r="E3302" s="39" t="s">
        <v>734</v>
      </c>
      <c r="F3302">
        <v>1</v>
      </c>
    </row>
    <row r="3303" spans="1:6">
      <c r="A3303">
        <v>1998</v>
      </c>
      <c r="B3303" s="39" t="s">
        <v>735</v>
      </c>
      <c r="C3303" s="39" t="s">
        <v>131</v>
      </c>
      <c r="D3303" s="39" t="s">
        <v>132</v>
      </c>
      <c r="E3303" s="39" t="s">
        <v>736</v>
      </c>
      <c r="F3303">
        <v>1</v>
      </c>
    </row>
    <row r="3304" spans="1:6">
      <c r="A3304">
        <v>1999</v>
      </c>
      <c r="B3304" s="39" t="s">
        <v>735</v>
      </c>
      <c r="C3304" s="39" t="s">
        <v>131</v>
      </c>
      <c r="D3304" s="39" t="s">
        <v>132</v>
      </c>
      <c r="E3304" s="39" t="s">
        <v>736</v>
      </c>
      <c r="F3304">
        <v>1</v>
      </c>
    </row>
    <row r="3305" spans="1:6">
      <c r="A3305">
        <v>2000</v>
      </c>
      <c r="B3305" s="39" t="s">
        <v>735</v>
      </c>
      <c r="C3305" s="39" t="s">
        <v>131</v>
      </c>
      <c r="D3305" s="39" t="s">
        <v>132</v>
      </c>
      <c r="E3305" s="39" t="s">
        <v>736</v>
      </c>
      <c r="F3305">
        <v>1</v>
      </c>
    </row>
    <row r="3306" spans="1:6">
      <c r="A3306">
        <v>2001</v>
      </c>
      <c r="B3306" s="39" t="s">
        <v>735</v>
      </c>
      <c r="C3306" s="39" t="s">
        <v>131</v>
      </c>
      <c r="D3306" s="39" t="s">
        <v>132</v>
      </c>
      <c r="E3306" s="39" t="s">
        <v>736</v>
      </c>
      <c r="F3306">
        <v>1</v>
      </c>
    </row>
    <row r="3307" spans="1:6">
      <c r="A3307">
        <v>2002</v>
      </c>
      <c r="B3307" s="39" t="s">
        <v>735</v>
      </c>
      <c r="C3307" s="39" t="s">
        <v>131</v>
      </c>
      <c r="D3307" s="39" t="s">
        <v>132</v>
      </c>
      <c r="E3307" s="39" t="s">
        <v>736</v>
      </c>
      <c r="F3307">
        <v>1</v>
      </c>
    </row>
    <row r="3308" spans="1:6">
      <c r="A3308">
        <v>2003</v>
      </c>
      <c r="B3308" s="39" t="s">
        <v>735</v>
      </c>
      <c r="C3308" s="39" t="s">
        <v>131</v>
      </c>
      <c r="D3308" s="39" t="s">
        <v>132</v>
      </c>
      <c r="E3308" s="39" t="s">
        <v>736</v>
      </c>
      <c r="F3308">
        <v>1</v>
      </c>
    </row>
    <row r="3309" spans="1:6">
      <c r="A3309">
        <v>2004</v>
      </c>
      <c r="B3309" s="39" t="s">
        <v>735</v>
      </c>
      <c r="C3309" s="39" t="s">
        <v>131</v>
      </c>
      <c r="D3309" s="39" t="s">
        <v>132</v>
      </c>
      <c r="E3309" s="39" t="s">
        <v>736</v>
      </c>
      <c r="F3309">
        <v>1</v>
      </c>
    </row>
    <row r="3310" spans="1:6">
      <c r="A3310">
        <v>2002</v>
      </c>
      <c r="B3310" s="39" t="s">
        <v>737</v>
      </c>
      <c r="C3310" s="39" t="s">
        <v>131</v>
      </c>
      <c r="D3310" s="39" t="s">
        <v>132</v>
      </c>
      <c r="E3310" s="39" t="s">
        <v>738</v>
      </c>
      <c r="F3310">
        <v>2</v>
      </c>
    </row>
    <row r="3311" spans="1:6">
      <c r="A3311">
        <v>2003</v>
      </c>
      <c r="B3311" s="39" t="s">
        <v>737</v>
      </c>
      <c r="C3311" s="39" t="s">
        <v>131</v>
      </c>
      <c r="D3311" s="39" t="s">
        <v>132</v>
      </c>
      <c r="E3311" s="39" t="s">
        <v>738</v>
      </c>
      <c r="F3311">
        <v>2</v>
      </c>
    </row>
    <row r="3312" spans="1:6">
      <c r="A3312">
        <v>2004</v>
      </c>
      <c r="B3312" s="39" t="s">
        <v>737</v>
      </c>
      <c r="C3312" s="39" t="s">
        <v>131</v>
      </c>
      <c r="D3312" s="39" t="s">
        <v>132</v>
      </c>
      <c r="E3312" s="39" t="s">
        <v>738</v>
      </c>
      <c r="F3312">
        <v>2</v>
      </c>
    </row>
    <row r="3313" spans="1:6">
      <c r="A3313">
        <v>2005</v>
      </c>
      <c r="B3313" s="39" t="s">
        <v>737</v>
      </c>
      <c r="C3313" s="39" t="s">
        <v>131</v>
      </c>
      <c r="D3313" s="39" t="s">
        <v>132</v>
      </c>
      <c r="E3313" s="39" t="s">
        <v>738</v>
      </c>
      <c r="F3313">
        <v>2</v>
      </c>
    </row>
    <row r="3314" spans="1:6">
      <c r="A3314">
        <v>2006</v>
      </c>
      <c r="B3314" s="39" t="s">
        <v>737</v>
      </c>
      <c r="C3314" s="39" t="s">
        <v>131</v>
      </c>
      <c r="D3314" s="39" t="s">
        <v>657</v>
      </c>
      <c r="E3314" s="39" t="s">
        <v>738</v>
      </c>
      <c r="F3314">
        <v>2</v>
      </c>
    </row>
    <row r="3315" spans="1:6">
      <c r="A3315">
        <v>2007</v>
      </c>
      <c r="B3315" s="39" t="s">
        <v>737</v>
      </c>
      <c r="C3315" s="39" t="s">
        <v>131</v>
      </c>
      <c r="D3315" s="39" t="s">
        <v>657</v>
      </c>
      <c r="E3315" s="39" t="s">
        <v>739</v>
      </c>
      <c r="F3315">
        <v>1</v>
      </c>
    </row>
    <row r="3316" spans="1:6">
      <c r="A3316">
        <v>2008</v>
      </c>
      <c r="B3316" s="39" t="s">
        <v>737</v>
      </c>
      <c r="C3316" s="39" t="s">
        <v>131</v>
      </c>
      <c r="D3316" s="39" t="s">
        <v>657</v>
      </c>
      <c r="E3316" s="39" t="s">
        <v>739</v>
      </c>
      <c r="F3316">
        <v>1</v>
      </c>
    </row>
    <row r="3317" spans="1:6">
      <c r="A3317">
        <v>2009</v>
      </c>
      <c r="B3317" s="39" t="s">
        <v>737</v>
      </c>
      <c r="C3317" s="39" t="s">
        <v>131</v>
      </c>
      <c r="D3317" s="39" t="s">
        <v>657</v>
      </c>
      <c r="E3317" s="39" t="s">
        <v>739</v>
      </c>
      <c r="F3317">
        <v>1</v>
      </c>
    </row>
    <row r="3318" spans="1:6">
      <c r="A3318">
        <v>2021</v>
      </c>
      <c r="B3318" s="39" t="s">
        <v>737</v>
      </c>
      <c r="C3318" s="39" t="s">
        <v>131</v>
      </c>
      <c r="D3318" s="39" t="s">
        <v>132</v>
      </c>
      <c r="E3318" s="39" t="s">
        <v>739</v>
      </c>
      <c r="F3318">
        <v>1</v>
      </c>
    </row>
    <row r="3319" spans="1:6">
      <c r="A3319">
        <v>2022</v>
      </c>
      <c r="B3319" s="39" t="s">
        <v>737</v>
      </c>
      <c r="C3319" s="39" t="s">
        <v>131</v>
      </c>
      <c r="D3319" s="39" t="s">
        <v>132</v>
      </c>
      <c r="E3319" s="39" t="s">
        <v>739</v>
      </c>
      <c r="F3319">
        <v>1</v>
      </c>
    </row>
    <row r="3320" spans="1:6">
      <c r="A3320">
        <v>2023</v>
      </c>
      <c r="B3320" s="39" t="s">
        <v>737</v>
      </c>
      <c r="C3320" s="39" t="s">
        <v>131</v>
      </c>
      <c r="D3320" s="39" t="s">
        <v>132</v>
      </c>
      <c r="E3320" s="39" t="s">
        <v>739</v>
      </c>
      <c r="F3320">
        <v>1</v>
      </c>
    </row>
    <row r="3321" spans="1:6">
      <c r="A3321">
        <v>2024</v>
      </c>
      <c r="B3321" s="39" t="s">
        <v>737</v>
      </c>
      <c r="C3321" s="39" t="s">
        <v>131</v>
      </c>
      <c r="D3321" s="39" t="s">
        <v>132</v>
      </c>
      <c r="E3321" s="39" t="s">
        <v>739</v>
      </c>
      <c r="F3321">
        <v>1</v>
      </c>
    </row>
    <row r="3322" spans="1:6">
      <c r="A3322">
        <v>2025</v>
      </c>
      <c r="B3322" s="39" t="s">
        <v>737</v>
      </c>
      <c r="C3322" s="39" t="s">
        <v>131</v>
      </c>
      <c r="D3322" s="39" t="s">
        <v>132</v>
      </c>
      <c r="E3322" s="39" t="s">
        <v>739</v>
      </c>
      <c r="F3322">
        <v>1</v>
      </c>
    </row>
    <row r="3323" spans="1:6">
      <c r="A3323">
        <v>2026</v>
      </c>
      <c r="B3323" s="39" t="s">
        <v>737</v>
      </c>
      <c r="C3323" s="39" t="s">
        <v>131</v>
      </c>
      <c r="D3323" s="39" t="s">
        <v>132</v>
      </c>
      <c r="E3323" s="39" t="s">
        <v>739</v>
      </c>
      <c r="F3323">
        <v>1</v>
      </c>
    </row>
    <row r="3324" spans="1:6">
      <c r="A3324">
        <v>2009</v>
      </c>
      <c r="B3324" s="39" t="s">
        <v>740</v>
      </c>
      <c r="C3324" s="39" t="s">
        <v>131</v>
      </c>
      <c r="D3324" s="39" t="s">
        <v>132</v>
      </c>
      <c r="E3324" s="39" t="s">
        <v>741</v>
      </c>
      <c r="F3324">
        <v>1</v>
      </c>
    </row>
    <row r="3325" spans="1:6">
      <c r="A3325">
        <v>2010</v>
      </c>
      <c r="B3325" s="39" t="s">
        <v>740</v>
      </c>
      <c r="C3325" s="39" t="s">
        <v>131</v>
      </c>
      <c r="D3325" s="39" t="s">
        <v>132</v>
      </c>
      <c r="E3325" s="39" t="s">
        <v>741</v>
      </c>
      <c r="F3325">
        <v>1</v>
      </c>
    </row>
    <row r="3326" spans="1:6">
      <c r="A3326">
        <v>2011</v>
      </c>
      <c r="B3326" s="39" t="s">
        <v>740</v>
      </c>
      <c r="C3326" s="39" t="s">
        <v>131</v>
      </c>
      <c r="D3326" s="39" t="s">
        <v>132</v>
      </c>
      <c r="E3326" s="39" t="s">
        <v>741</v>
      </c>
      <c r="F3326">
        <v>1</v>
      </c>
    </row>
    <row r="3327" spans="1:6">
      <c r="A3327">
        <v>2012</v>
      </c>
      <c r="B3327" s="39" t="s">
        <v>740</v>
      </c>
      <c r="C3327" s="39" t="s">
        <v>131</v>
      </c>
      <c r="D3327" s="39" t="s">
        <v>132</v>
      </c>
      <c r="E3327" s="39" t="s">
        <v>741</v>
      </c>
      <c r="F3327">
        <v>1</v>
      </c>
    </row>
    <row r="3328" spans="1:6">
      <c r="A3328">
        <v>2013</v>
      </c>
      <c r="B3328" s="39" t="s">
        <v>740</v>
      </c>
      <c r="C3328" s="39" t="s">
        <v>131</v>
      </c>
      <c r="D3328" s="39" t="s">
        <v>132</v>
      </c>
      <c r="E3328" s="39" t="s">
        <v>741</v>
      </c>
      <c r="F3328">
        <v>1</v>
      </c>
    </row>
    <row r="3329" spans="1:6">
      <c r="A3329">
        <v>2014</v>
      </c>
      <c r="B3329" s="39" t="s">
        <v>740</v>
      </c>
      <c r="C3329" s="39" t="s">
        <v>131</v>
      </c>
      <c r="D3329" s="39" t="s">
        <v>132</v>
      </c>
      <c r="E3329" s="39" t="s">
        <v>741</v>
      </c>
      <c r="F3329">
        <v>1</v>
      </c>
    </row>
    <row r="3330" spans="1:6">
      <c r="A3330">
        <v>2015</v>
      </c>
      <c r="B3330" s="39" t="s">
        <v>740</v>
      </c>
      <c r="C3330" s="39" t="s">
        <v>131</v>
      </c>
      <c r="D3330" s="39" t="s">
        <v>132</v>
      </c>
      <c r="E3330" s="39" t="s">
        <v>741</v>
      </c>
      <c r="F3330">
        <v>1</v>
      </c>
    </row>
    <row r="3331" spans="1:6">
      <c r="A3331">
        <v>2016</v>
      </c>
      <c r="B3331" s="39" t="s">
        <v>740</v>
      </c>
      <c r="C3331" s="39" t="s">
        <v>131</v>
      </c>
      <c r="D3331" s="39" t="s">
        <v>132</v>
      </c>
      <c r="E3331" s="39" t="s">
        <v>741</v>
      </c>
      <c r="F3331">
        <v>1</v>
      </c>
    </row>
    <row r="3332" spans="1:6">
      <c r="A3332">
        <v>2017</v>
      </c>
      <c r="B3332" s="39" t="s">
        <v>740</v>
      </c>
      <c r="C3332" s="39" t="s">
        <v>131</v>
      </c>
      <c r="D3332" s="39" t="s">
        <v>132</v>
      </c>
      <c r="E3332" s="39" t="s">
        <v>741</v>
      </c>
      <c r="F3332">
        <v>1</v>
      </c>
    </row>
    <row r="3333" spans="1:6">
      <c r="A3333">
        <v>2018</v>
      </c>
      <c r="B3333" s="39" t="s">
        <v>740</v>
      </c>
      <c r="C3333" s="39" t="s">
        <v>131</v>
      </c>
      <c r="D3333" s="39" t="s">
        <v>132</v>
      </c>
      <c r="E3333" s="39" t="s">
        <v>741</v>
      </c>
      <c r="F3333">
        <v>1</v>
      </c>
    </row>
    <row r="3334" spans="1:6">
      <c r="A3334">
        <v>2019</v>
      </c>
      <c r="B3334" s="39" t="s">
        <v>740</v>
      </c>
      <c r="C3334" s="39" t="s">
        <v>131</v>
      </c>
      <c r="D3334" s="39" t="s">
        <v>132</v>
      </c>
      <c r="E3334" s="39" t="s">
        <v>741</v>
      </c>
      <c r="F3334">
        <v>1</v>
      </c>
    </row>
    <row r="3335" spans="1:6">
      <c r="A3335">
        <v>2020</v>
      </c>
      <c r="B3335" s="39" t="s">
        <v>740</v>
      </c>
      <c r="C3335" s="39" t="s">
        <v>131</v>
      </c>
      <c r="D3335" s="39" t="s">
        <v>132</v>
      </c>
      <c r="E3335" s="39" t="s">
        <v>741</v>
      </c>
      <c r="F3335">
        <v>1</v>
      </c>
    </row>
    <row r="3336" spans="1:6">
      <c r="A3336">
        <v>2021</v>
      </c>
      <c r="B3336" s="39" t="s">
        <v>740</v>
      </c>
      <c r="C3336" s="39" t="s">
        <v>131</v>
      </c>
      <c r="D3336" s="39" t="s">
        <v>132</v>
      </c>
      <c r="E3336" s="39" t="s">
        <v>741</v>
      </c>
      <c r="F3336">
        <v>1</v>
      </c>
    </row>
    <row r="3337" spans="1:6">
      <c r="A3337">
        <v>2022</v>
      </c>
      <c r="B3337" s="39" t="s">
        <v>740</v>
      </c>
      <c r="C3337" s="39" t="s">
        <v>131</v>
      </c>
      <c r="D3337" s="39" t="s">
        <v>132</v>
      </c>
      <c r="E3337" s="39" t="s">
        <v>741</v>
      </c>
      <c r="F3337">
        <v>1</v>
      </c>
    </row>
    <row r="3338" spans="1:6">
      <c r="A3338">
        <v>2023</v>
      </c>
      <c r="B3338" s="39" t="s">
        <v>740</v>
      </c>
      <c r="C3338" s="39" t="s">
        <v>131</v>
      </c>
      <c r="D3338" s="39" t="s">
        <v>132</v>
      </c>
      <c r="E3338" s="39" t="s">
        <v>741</v>
      </c>
      <c r="F3338">
        <v>1</v>
      </c>
    </row>
    <row r="3339" spans="1:6">
      <c r="A3339">
        <v>2024</v>
      </c>
      <c r="B3339" s="39" t="s">
        <v>740</v>
      </c>
      <c r="C3339" s="39" t="s">
        <v>131</v>
      </c>
      <c r="D3339" s="39" t="s">
        <v>742</v>
      </c>
      <c r="E3339" s="39" t="s">
        <v>743</v>
      </c>
      <c r="F3339">
        <v>2</v>
      </c>
    </row>
    <row r="3340" spans="1:6">
      <c r="A3340">
        <v>2024</v>
      </c>
      <c r="B3340" s="39" t="s">
        <v>740</v>
      </c>
      <c r="C3340" s="39" t="s">
        <v>131</v>
      </c>
      <c r="D3340" s="39" t="s">
        <v>132</v>
      </c>
      <c r="E3340" s="39" t="s">
        <v>743</v>
      </c>
      <c r="F3340">
        <v>2</v>
      </c>
    </row>
    <row r="3341" spans="1:6">
      <c r="A3341">
        <v>2025</v>
      </c>
      <c r="B3341" s="39" t="s">
        <v>740</v>
      </c>
      <c r="C3341" s="39" t="s">
        <v>131</v>
      </c>
      <c r="D3341" s="39" t="s">
        <v>132</v>
      </c>
      <c r="E3341" s="39" t="s">
        <v>741</v>
      </c>
      <c r="F3341">
        <v>1</v>
      </c>
    </row>
    <row r="3342" spans="1:6">
      <c r="A3342">
        <v>2026</v>
      </c>
      <c r="B3342" s="39" t="s">
        <v>740</v>
      </c>
      <c r="C3342" s="39" t="s">
        <v>131</v>
      </c>
      <c r="D3342" s="39" t="s">
        <v>132</v>
      </c>
      <c r="E3342" s="39" t="s">
        <v>741</v>
      </c>
      <c r="F3342">
        <v>1</v>
      </c>
    </row>
    <row r="3343" spans="1:6">
      <c r="A3343">
        <v>2015</v>
      </c>
      <c r="B3343" s="39" t="s">
        <v>744</v>
      </c>
      <c r="C3343" s="39" t="s">
        <v>131</v>
      </c>
      <c r="D3343" s="39" t="s">
        <v>132</v>
      </c>
      <c r="E3343" s="39" t="s">
        <v>745</v>
      </c>
      <c r="F3343">
        <v>1</v>
      </c>
    </row>
    <row r="3344" spans="1:6">
      <c r="A3344">
        <v>2016</v>
      </c>
      <c r="B3344" s="39" t="s">
        <v>744</v>
      </c>
      <c r="C3344" s="39" t="s">
        <v>131</v>
      </c>
      <c r="D3344" s="39" t="s">
        <v>132</v>
      </c>
      <c r="E3344" s="39" t="s">
        <v>745</v>
      </c>
      <c r="F3344">
        <v>1</v>
      </c>
    </row>
    <row r="3345" spans="1:6">
      <c r="A3345">
        <v>2017</v>
      </c>
      <c r="B3345" s="39" t="s">
        <v>744</v>
      </c>
      <c r="C3345" s="39" t="s">
        <v>131</v>
      </c>
      <c r="D3345" s="39" t="s">
        <v>132</v>
      </c>
      <c r="E3345" s="39" t="s">
        <v>745</v>
      </c>
      <c r="F3345">
        <v>1</v>
      </c>
    </row>
    <row r="3346" spans="1:6">
      <c r="A3346">
        <v>2018</v>
      </c>
      <c r="B3346" s="39" t="s">
        <v>744</v>
      </c>
      <c r="C3346" s="39" t="s">
        <v>131</v>
      </c>
      <c r="D3346" s="39" t="s">
        <v>132</v>
      </c>
      <c r="E3346" s="39" t="s">
        <v>745</v>
      </c>
      <c r="F3346">
        <v>1</v>
      </c>
    </row>
    <row r="3347" spans="1:6">
      <c r="A3347">
        <v>2019</v>
      </c>
      <c r="B3347" s="39" t="s">
        <v>744</v>
      </c>
      <c r="C3347" s="39" t="s">
        <v>131</v>
      </c>
      <c r="D3347" s="39" t="s">
        <v>132</v>
      </c>
      <c r="E3347" s="39" t="s">
        <v>745</v>
      </c>
      <c r="F3347">
        <v>1</v>
      </c>
    </row>
    <row r="3348" spans="1:6">
      <c r="A3348">
        <v>2020</v>
      </c>
      <c r="B3348" s="39" t="s">
        <v>744</v>
      </c>
      <c r="C3348" s="39" t="s">
        <v>131</v>
      </c>
      <c r="D3348" s="39" t="s">
        <v>132</v>
      </c>
      <c r="E3348" s="39" t="s">
        <v>745</v>
      </c>
      <c r="F3348">
        <v>1</v>
      </c>
    </row>
    <row r="3349" spans="1:6">
      <c r="A3349">
        <v>2021</v>
      </c>
      <c r="B3349" s="39" t="s">
        <v>744</v>
      </c>
      <c r="C3349" s="39" t="s">
        <v>131</v>
      </c>
      <c r="D3349" s="39" t="s">
        <v>132</v>
      </c>
      <c r="E3349" s="39" t="s">
        <v>745</v>
      </c>
      <c r="F3349">
        <v>1</v>
      </c>
    </row>
    <row r="3350" spans="1:6">
      <c r="A3350">
        <v>2022</v>
      </c>
      <c r="B3350" s="39" t="s">
        <v>744</v>
      </c>
      <c r="C3350" s="39" t="s">
        <v>131</v>
      </c>
      <c r="D3350" s="39" t="s">
        <v>132</v>
      </c>
      <c r="E3350" s="39" t="s">
        <v>745</v>
      </c>
      <c r="F3350">
        <v>1</v>
      </c>
    </row>
    <row r="3351" spans="1:6">
      <c r="A3351">
        <v>2024</v>
      </c>
      <c r="B3351" s="39" t="s">
        <v>744</v>
      </c>
      <c r="C3351" s="39" t="s">
        <v>131</v>
      </c>
      <c r="D3351" s="39" t="s">
        <v>132</v>
      </c>
      <c r="E3351" s="39" t="s">
        <v>745</v>
      </c>
      <c r="F3351">
        <v>1</v>
      </c>
    </row>
    <row r="3352" spans="1:6">
      <c r="A3352">
        <v>2025</v>
      </c>
      <c r="B3352" s="39" t="s">
        <v>744</v>
      </c>
      <c r="C3352" s="39" t="s">
        <v>131</v>
      </c>
      <c r="D3352" s="39" t="s">
        <v>132</v>
      </c>
      <c r="E3352" s="39" t="s">
        <v>745</v>
      </c>
      <c r="F3352">
        <v>1</v>
      </c>
    </row>
    <row r="3353" spans="1:6">
      <c r="A3353">
        <v>2026</v>
      </c>
      <c r="B3353" s="39" t="s">
        <v>744</v>
      </c>
      <c r="C3353" s="39" t="s">
        <v>131</v>
      </c>
      <c r="D3353" s="39" t="s">
        <v>132</v>
      </c>
      <c r="E3353" s="39" t="s">
        <v>745</v>
      </c>
      <c r="F3353">
        <v>1</v>
      </c>
    </row>
    <row r="3354" spans="1:6">
      <c r="A3354">
        <v>2011</v>
      </c>
      <c r="B3354" s="39" t="s">
        <v>746</v>
      </c>
      <c r="C3354" s="39" t="s">
        <v>141</v>
      </c>
      <c r="D3354" s="39" t="s">
        <v>132</v>
      </c>
      <c r="E3354" s="39" t="s">
        <v>747</v>
      </c>
      <c r="F3354">
        <v>1</v>
      </c>
    </row>
    <row r="3355" spans="1:6">
      <c r="A3355">
        <v>2012</v>
      </c>
      <c r="B3355" s="39" t="s">
        <v>746</v>
      </c>
      <c r="C3355" s="39" t="s">
        <v>141</v>
      </c>
      <c r="D3355" s="39" t="s">
        <v>132</v>
      </c>
      <c r="E3355" s="39" t="s">
        <v>747</v>
      </c>
      <c r="F3355">
        <v>1</v>
      </c>
    </row>
    <row r="3356" spans="1:6">
      <c r="A3356">
        <v>2013</v>
      </c>
      <c r="B3356" s="39" t="s">
        <v>746</v>
      </c>
      <c r="C3356" s="39" t="s">
        <v>141</v>
      </c>
      <c r="D3356" s="39" t="s">
        <v>132</v>
      </c>
      <c r="E3356" s="39" t="s">
        <v>747</v>
      </c>
      <c r="F3356">
        <v>1</v>
      </c>
    </row>
    <row r="3357" spans="1:6">
      <c r="A3357">
        <v>2014</v>
      </c>
      <c r="B3357" s="39" t="s">
        <v>746</v>
      </c>
      <c r="C3357" s="39" t="s">
        <v>141</v>
      </c>
      <c r="D3357" s="39" t="s">
        <v>132</v>
      </c>
      <c r="E3357" s="39" t="s">
        <v>747</v>
      </c>
      <c r="F3357">
        <v>1</v>
      </c>
    </row>
    <row r="3358" spans="1:6">
      <c r="A3358">
        <v>2015</v>
      </c>
      <c r="B3358" s="39" t="s">
        <v>746</v>
      </c>
      <c r="C3358" s="39" t="s">
        <v>141</v>
      </c>
      <c r="D3358" s="39" t="s">
        <v>132</v>
      </c>
      <c r="E3358" s="39" t="s">
        <v>747</v>
      </c>
      <c r="F3358">
        <v>1</v>
      </c>
    </row>
    <row r="3359" spans="1:6">
      <c r="A3359">
        <v>2016</v>
      </c>
      <c r="B3359" s="39" t="s">
        <v>746</v>
      </c>
      <c r="C3359" s="39" t="s">
        <v>141</v>
      </c>
      <c r="D3359" s="39" t="s">
        <v>132</v>
      </c>
      <c r="E3359" s="39" t="s">
        <v>747</v>
      </c>
      <c r="F3359">
        <v>1</v>
      </c>
    </row>
    <row r="3360" spans="1:6">
      <c r="A3360">
        <v>2017</v>
      </c>
      <c r="B3360" s="39" t="s">
        <v>746</v>
      </c>
      <c r="C3360" s="39" t="s">
        <v>141</v>
      </c>
      <c r="D3360" s="39" t="s">
        <v>132</v>
      </c>
      <c r="E3360" s="39" t="s">
        <v>747</v>
      </c>
      <c r="F3360">
        <v>1</v>
      </c>
    </row>
    <row r="3361" spans="1:6">
      <c r="A3361">
        <v>2018</v>
      </c>
      <c r="B3361" s="39" t="s">
        <v>746</v>
      </c>
      <c r="C3361" s="39" t="s">
        <v>141</v>
      </c>
      <c r="D3361" s="39" t="s">
        <v>132</v>
      </c>
      <c r="E3361" s="39" t="s">
        <v>747</v>
      </c>
      <c r="F3361">
        <v>1</v>
      </c>
    </row>
    <row r="3362" spans="1:6">
      <c r="A3362">
        <v>2019</v>
      </c>
      <c r="B3362" s="39" t="s">
        <v>746</v>
      </c>
      <c r="C3362" s="39" t="s">
        <v>141</v>
      </c>
      <c r="D3362" s="39" t="s">
        <v>132</v>
      </c>
      <c r="E3362" s="39" t="s">
        <v>747</v>
      </c>
      <c r="F3362">
        <v>1</v>
      </c>
    </row>
    <row r="3363" spans="1:6">
      <c r="A3363">
        <v>2011</v>
      </c>
      <c r="B3363" s="39" t="s">
        <v>748</v>
      </c>
      <c r="C3363" s="39" t="s">
        <v>174</v>
      </c>
      <c r="D3363" s="39" t="s">
        <v>132</v>
      </c>
      <c r="E3363" s="39" t="s">
        <v>749</v>
      </c>
      <c r="F3363">
        <v>1</v>
      </c>
    </row>
    <row r="3364" spans="1:6">
      <c r="A3364">
        <v>2012</v>
      </c>
      <c r="B3364" s="39" t="s">
        <v>748</v>
      </c>
      <c r="C3364" s="39" t="s">
        <v>174</v>
      </c>
      <c r="D3364" s="39" t="s">
        <v>132</v>
      </c>
      <c r="E3364" s="39" t="s">
        <v>749</v>
      </c>
      <c r="F3364">
        <v>1</v>
      </c>
    </row>
    <row r="3365" spans="1:6">
      <c r="A3365">
        <v>2013</v>
      </c>
      <c r="B3365" s="39" t="s">
        <v>748</v>
      </c>
      <c r="C3365" s="39" t="s">
        <v>174</v>
      </c>
      <c r="D3365" s="39" t="s">
        <v>132</v>
      </c>
      <c r="E3365" s="39" t="s">
        <v>749</v>
      </c>
      <c r="F3365">
        <v>1</v>
      </c>
    </row>
    <row r="3366" spans="1:6">
      <c r="A3366">
        <v>2014</v>
      </c>
      <c r="B3366" s="39" t="s">
        <v>748</v>
      </c>
      <c r="C3366" s="39" t="s">
        <v>174</v>
      </c>
      <c r="D3366" s="39" t="s">
        <v>132</v>
      </c>
      <c r="E3366" s="39" t="s">
        <v>749</v>
      </c>
      <c r="F3366">
        <v>1</v>
      </c>
    </row>
    <row r="3367" spans="1:6">
      <c r="A3367">
        <v>2011</v>
      </c>
      <c r="B3367" s="39" t="s">
        <v>748</v>
      </c>
      <c r="C3367" s="39" t="s">
        <v>138</v>
      </c>
      <c r="D3367" s="39" t="s">
        <v>132</v>
      </c>
      <c r="E3367" s="39" t="s">
        <v>749</v>
      </c>
      <c r="F3367">
        <v>1</v>
      </c>
    </row>
    <row r="3368" spans="1:6">
      <c r="A3368">
        <v>2012</v>
      </c>
      <c r="B3368" s="39" t="s">
        <v>748</v>
      </c>
      <c r="C3368" s="39" t="s">
        <v>138</v>
      </c>
      <c r="D3368" s="39" t="s">
        <v>132</v>
      </c>
      <c r="E3368" s="39" t="s">
        <v>749</v>
      </c>
      <c r="F3368">
        <v>1</v>
      </c>
    </row>
    <row r="3369" spans="1:6">
      <c r="A3369">
        <v>2013</v>
      </c>
      <c r="B3369" s="39" t="s">
        <v>748</v>
      </c>
      <c r="C3369" s="39" t="s">
        <v>138</v>
      </c>
      <c r="D3369" s="39" t="s">
        <v>132</v>
      </c>
      <c r="E3369" s="39" t="s">
        <v>749</v>
      </c>
      <c r="F3369">
        <v>1</v>
      </c>
    </row>
    <row r="3370" spans="1:6">
      <c r="A3370">
        <v>2014</v>
      </c>
      <c r="B3370" s="39" t="s">
        <v>748</v>
      </c>
      <c r="C3370" s="39" t="s">
        <v>138</v>
      </c>
      <c r="D3370" s="39" t="s">
        <v>132</v>
      </c>
      <c r="E3370" s="39" t="s">
        <v>749</v>
      </c>
      <c r="F3370">
        <v>1</v>
      </c>
    </row>
    <row r="3371" spans="1:6">
      <c r="A3371">
        <v>2015</v>
      </c>
      <c r="B3371" s="39" t="s">
        <v>748</v>
      </c>
      <c r="C3371" s="39" t="s">
        <v>138</v>
      </c>
      <c r="D3371" s="39" t="s">
        <v>132</v>
      </c>
      <c r="E3371" s="39" t="s">
        <v>749</v>
      </c>
      <c r="F3371">
        <v>1</v>
      </c>
    </row>
    <row r="3372" spans="1:6">
      <c r="A3372">
        <v>2016</v>
      </c>
      <c r="B3372" s="39" t="s">
        <v>748</v>
      </c>
      <c r="C3372" s="39" t="s">
        <v>138</v>
      </c>
      <c r="D3372" s="39" t="s">
        <v>132</v>
      </c>
      <c r="E3372" s="39" t="s">
        <v>749</v>
      </c>
      <c r="F3372">
        <v>1</v>
      </c>
    </row>
    <row r="3373" spans="1:6">
      <c r="A3373">
        <v>2017</v>
      </c>
      <c r="B3373" s="39" t="s">
        <v>748</v>
      </c>
      <c r="C3373" s="39" t="s">
        <v>138</v>
      </c>
      <c r="D3373" s="39" t="s">
        <v>132</v>
      </c>
      <c r="E3373" s="39" t="s">
        <v>749</v>
      </c>
      <c r="F3373">
        <v>1</v>
      </c>
    </row>
    <row r="3374" spans="1:6">
      <c r="A3374">
        <v>2011</v>
      </c>
      <c r="B3374" s="39" t="s">
        <v>750</v>
      </c>
      <c r="C3374" s="39" t="s">
        <v>174</v>
      </c>
      <c r="D3374" s="39" t="s">
        <v>132</v>
      </c>
      <c r="E3374" s="39" t="s">
        <v>749</v>
      </c>
      <c r="F3374">
        <v>1</v>
      </c>
    </row>
    <row r="3375" spans="1:6">
      <c r="A3375">
        <v>2012</v>
      </c>
      <c r="B3375" s="39" t="s">
        <v>750</v>
      </c>
      <c r="C3375" s="39" t="s">
        <v>174</v>
      </c>
      <c r="D3375" s="39" t="s">
        <v>132</v>
      </c>
      <c r="E3375" s="39" t="s">
        <v>749</v>
      </c>
      <c r="F3375">
        <v>1</v>
      </c>
    </row>
    <row r="3376" spans="1:6">
      <c r="A3376">
        <v>2013</v>
      </c>
      <c r="B3376" s="39" t="s">
        <v>750</v>
      </c>
      <c r="C3376" s="39" t="s">
        <v>174</v>
      </c>
      <c r="D3376" s="39" t="s">
        <v>132</v>
      </c>
      <c r="E3376" s="39" t="s">
        <v>749</v>
      </c>
      <c r="F3376">
        <v>1</v>
      </c>
    </row>
    <row r="3377" spans="1:6">
      <c r="A3377">
        <v>2014</v>
      </c>
      <c r="B3377" s="39" t="s">
        <v>750</v>
      </c>
      <c r="C3377" s="39" t="s">
        <v>174</v>
      </c>
      <c r="D3377" s="39" t="s">
        <v>132</v>
      </c>
      <c r="E3377" s="39" t="s">
        <v>749</v>
      </c>
      <c r="F3377">
        <v>1</v>
      </c>
    </row>
    <row r="3378" spans="1:6">
      <c r="A3378">
        <v>2011</v>
      </c>
      <c r="B3378" s="39" t="s">
        <v>750</v>
      </c>
      <c r="C3378" s="39" t="s">
        <v>138</v>
      </c>
      <c r="D3378" s="39" t="s">
        <v>132</v>
      </c>
      <c r="E3378" s="39" t="s">
        <v>749</v>
      </c>
      <c r="F3378">
        <v>1</v>
      </c>
    </row>
    <row r="3379" spans="1:6">
      <c r="A3379">
        <v>2012</v>
      </c>
      <c r="B3379" s="39" t="s">
        <v>750</v>
      </c>
      <c r="C3379" s="39" t="s">
        <v>138</v>
      </c>
      <c r="D3379" s="39" t="s">
        <v>132</v>
      </c>
      <c r="E3379" s="39" t="s">
        <v>749</v>
      </c>
      <c r="F3379">
        <v>1</v>
      </c>
    </row>
    <row r="3380" spans="1:6">
      <c r="A3380">
        <v>2013</v>
      </c>
      <c r="B3380" s="39" t="s">
        <v>750</v>
      </c>
      <c r="C3380" s="39" t="s">
        <v>138</v>
      </c>
      <c r="D3380" s="39" t="s">
        <v>132</v>
      </c>
      <c r="E3380" s="39" t="s">
        <v>749</v>
      </c>
      <c r="F3380">
        <v>1</v>
      </c>
    </row>
    <row r="3381" spans="1:6">
      <c r="A3381">
        <v>2014</v>
      </c>
      <c r="B3381" s="39" t="s">
        <v>750</v>
      </c>
      <c r="C3381" s="39" t="s">
        <v>138</v>
      </c>
      <c r="D3381" s="39" t="s">
        <v>132</v>
      </c>
      <c r="E3381" s="39" t="s">
        <v>749</v>
      </c>
      <c r="F3381">
        <v>1</v>
      </c>
    </row>
    <row r="3382" spans="1:6">
      <c r="A3382">
        <v>2015</v>
      </c>
      <c r="B3382" s="39" t="s">
        <v>750</v>
      </c>
      <c r="C3382" s="39" t="s">
        <v>138</v>
      </c>
      <c r="D3382" s="39" t="s">
        <v>132</v>
      </c>
      <c r="E3382" s="39" t="s">
        <v>749</v>
      </c>
      <c r="F3382">
        <v>1</v>
      </c>
    </row>
    <row r="3383" spans="1:6">
      <c r="A3383">
        <v>2016</v>
      </c>
      <c r="B3383" s="39" t="s">
        <v>750</v>
      </c>
      <c r="C3383" s="39" t="s">
        <v>138</v>
      </c>
      <c r="D3383" s="39" t="s">
        <v>132</v>
      </c>
      <c r="E3383" s="39" t="s">
        <v>749</v>
      </c>
      <c r="F3383">
        <v>1</v>
      </c>
    </row>
    <row r="3384" spans="1:6">
      <c r="A3384">
        <v>2017</v>
      </c>
      <c r="B3384" s="39" t="s">
        <v>750</v>
      </c>
      <c r="C3384" s="39" t="s">
        <v>138</v>
      </c>
      <c r="D3384" s="39" t="s">
        <v>132</v>
      </c>
      <c r="E3384" s="39" t="s">
        <v>749</v>
      </c>
      <c r="F3384">
        <v>1</v>
      </c>
    </row>
    <row r="3385" spans="1:6">
      <c r="A3385">
        <v>2005</v>
      </c>
      <c r="B3385" s="39" t="s">
        <v>751</v>
      </c>
      <c r="C3385" s="39" t="s">
        <v>138</v>
      </c>
      <c r="D3385" s="39" t="s">
        <v>132</v>
      </c>
      <c r="E3385" s="39" t="s">
        <v>752</v>
      </c>
      <c r="F3385">
        <v>1</v>
      </c>
    </row>
    <row r="3386" spans="1:6">
      <c r="A3386">
        <v>2006</v>
      </c>
      <c r="B3386" s="39" t="s">
        <v>751</v>
      </c>
      <c r="C3386" s="39" t="s">
        <v>138</v>
      </c>
      <c r="D3386" s="39" t="s">
        <v>132</v>
      </c>
      <c r="E3386" s="39" t="s">
        <v>752</v>
      </c>
      <c r="F3386">
        <v>1</v>
      </c>
    </row>
    <row r="3387" spans="1:6">
      <c r="A3387">
        <v>2007</v>
      </c>
      <c r="B3387" s="39" t="s">
        <v>751</v>
      </c>
      <c r="C3387" s="39" t="s">
        <v>138</v>
      </c>
      <c r="D3387" s="39" t="s">
        <v>132</v>
      </c>
      <c r="E3387" s="39" t="s">
        <v>752</v>
      </c>
      <c r="F3387">
        <v>1</v>
      </c>
    </row>
    <row r="3388" spans="1:6">
      <c r="A3388">
        <v>2008</v>
      </c>
      <c r="B3388" s="39" t="s">
        <v>751</v>
      </c>
      <c r="C3388" s="39" t="s">
        <v>138</v>
      </c>
      <c r="D3388" s="39" t="s">
        <v>132</v>
      </c>
      <c r="E3388" s="39" t="s">
        <v>752</v>
      </c>
      <c r="F3388">
        <v>1</v>
      </c>
    </row>
    <row r="3389" spans="1:6">
      <c r="A3389">
        <v>2009</v>
      </c>
      <c r="B3389" s="39" t="s">
        <v>751</v>
      </c>
      <c r="C3389" s="39" t="s">
        <v>138</v>
      </c>
      <c r="D3389" s="39" t="s">
        <v>132</v>
      </c>
      <c r="E3389" s="39" t="s">
        <v>752</v>
      </c>
      <c r="F3389">
        <v>1</v>
      </c>
    </row>
    <row r="3390" spans="1:6">
      <c r="A3390">
        <v>2010</v>
      </c>
      <c r="B3390" s="39" t="s">
        <v>751</v>
      </c>
      <c r="C3390" s="39" t="s">
        <v>138</v>
      </c>
      <c r="D3390" s="39" t="s">
        <v>132</v>
      </c>
      <c r="E3390" s="39" t="s">
        <v>752</v>
      </c>
      <c r="F3390">
        <v>1</v>
      </c>
    </row>
    <row r="3391" spans="1:6">
      <c r="A3391">
        <v>2011</v>
      </c>
      <c r="B3391" s="39" t="s">
        <v>751</v>
      </c>
      <c r="C3391" s="39" t="s">
        <v>138</v>
      </c>
      <c r="D3391" s="39" t="s">
        <v>132</v>
      </c>
      <c r="E3391" s="39" t="s">
        <v>752</v>
      </c>
      <c r="F3391">
        <v>1</v>
      </c>
    </row>
    <row r="3392" spans="1:6">
      <c r="A3392">
        <v>2012</v>
      </c>
      <c r="B3392" s="39" t="s">
        <v>751</v>
      </c>
      <c r="C3392" s="39" t="s">
        <v>138</v>
      </c>
      <c r="D3392" s="39" t="s">
        <v>132</v>
      </c>
      <c r="E3392" s="39" t="s">
        <v>752</v>
      </c>
      <c r="F3392">
        <v>1</v>
      </c>
    </row>
    <row r="3393" spans="1:6">
      <c r="A3393">
        <v>2013</v>
      </c>
      <c r="B3393" s="39" t="s">
        <v>751</v>
      </c>
      <c r="C3393" s="39" t="s">
        <v>138</v>
      </c>
      <c r="D3393" s="39" t="s">
        <v>132</v>
      </c>
      <c r="E3393" s="39" t="s">
        <v>752</v>
      </c>
      <c r="F3393">
        <v>1</v>
      </c>
    </row>
    <row r="3394" spans="1:6">
      <c r="A3394">
        <v>2014</v>
      </c>
      <c r="B3394" s="39" t="s">
        <v>751</v>
      </c>
      <c r="C3394" s="39" t="s">
        <v>138</v>
      </c>
      <c r="D3394" s="39" t="s">
        <v>132</v>
      </c>
      <c r="E3394" s="39" t="s">
        <v>752</v>
      </c>
      <c r="F3394">
        <v>1</v>
      </c>
    </row>
    <row r="3395" spans="1:6">
      <c r="A3395">
        <v>2015</v>
      </c>
      <c r="B3395" s="39" t="s">
        <v>751</v>
      </c>
      <c r="C3395" s="39" t="s">
        <v>138</v>
      </c>
      <c r="D3395" s="39" t="s">
        <v>132</v>
      </c>
      <c r="E3395" s="39" t="s">
        <v>752</v>
      </c>
      <c r="F3395">
        <v>1</v>
      </c>
    </row>
    <row r="3396" spans="1:6">
      <c r="A3396">
        <v>2016</v>
      </c>
      <c r="B3396" s="39" t="s">
        <v>751</v>
      </c>
      <c r="C3396" s="39" t="s">
        <v>138</v>
      </c>
      <c r="D3396" s="39" t="s">
        <v>132</v>
      </c>
      <c r="E3396" s="39" t="s">
        <v>752</v>
      </c>
      <c r="F3396">
        <v>1</v>
      </c>
    </row>
    <row r="3397" spans="1:6">
      <c r="A3397">
        <v>2017</v>
      </c>
      <c r="B3397" s="39" t="s">
        <v>751</v>
      </c>
      <c r="C3397" s="39" t="s">
        <v>138</v>
      </c>
      <c r="D3397" s="39" t="s">
        <v>132</v>
      </c>
      <c r="E3397" s="39" t="s">
        <v>752</v>
      </c>
      <c r="F3397">
        <v>1</v>
      </c>
    </row>
    <row r="3398" spans="1:6">
      <c r="A3398">
        <v>2018</v>
      </c>
      <c r="B3398" s="39" t="s">
        <v>751</v>
      </c>
      <c r="C3398" s="39" t="s">
        <v>138</v>
      </c>
      <c r="D3398" s="39" t="s">
        <v>132</v>
      </c>
      <c r="E3398" s="39" t="s">
        <v>752</v>
      </c>
      <c r="F3398">
        <v>1</v>
      </c>
    </row>
    <row r="3399" spans="1:6">
      <c r="A3399">
        <v>2019</v>
      </c>
      <c r="B3399" s="39" t="s">
        <v>751</v>
      </c>
      <c r="C3399" s="39" t="s">
        <v>138</v>
      </c>
      <c r="D3399" s="39" t="s">
        <v>132</v>
      </c>
      <c r="E3399" s="39" t="s">
        <v>752</v>
      </c>
      <c r="F3399">
        <v>1</v>
      </c>
    </row>
    <row r="3400" spans="1:6">
      <c r="A3400">
        <v>2020</v>
      </c>
      <c r="B3400" s="39" t="s">
        <v>751</v>
      </c>
      <c r="C3400" s="39" t="s">
        <v>138</v>
      </c>
      <c r="D3400" s="39" t="s">
        <v>132</v>
      </c>
      <c r="E3400" s="39" t="s">
        <v>752</v>
      </c>
      <c r="F3400">
        <v>1</v>
      </c>
    </row>
    <row r="3401" spans="1:6">
      <c r="A3401">
        <v>2021</v>
      </c>
      <c r="B3401" s="39" t="s">
        <v>751</v>
      </c>
      <c r="C3401" s="39" t="s">
        <v>138</v>
      </c>
      <c r="D3401" s="39" t="s">
        <v>132</v>
      </c>
      <c r="E3401" s="39" t="s">
        <v>752</v>
      </c>
      <c r="F3401">
        <v>1</v>
      </c>
    </row>
    <row r="3402" spans="1:6">
      <c r="A3402">
        <v>2022</v>
      </c>
      <c r="B3402" s="39" t="s">
        <v>751</v>
      </c>
      <c r="C3402" s="39" t="s">
        <v>138</v>
      </c>
      <c r="D3402" s="39" t="s">
        <v>132</v>
      </c>
      <c r="E3402" s="39" t="s">
        <v>752</v>
      </c>
      <c r="F3402">
        <v>1</v>
      </c>
    </row>
    <row r="3403" spans="1:6">
      <c r="A3403">
        <v>2023</v>
      </c>
      <c r="B3403" s="39" t="s">
        <v>751</v>
      </c>
      <c r="C3403" s="39" t="s">
        <v>138</v>
      </c>
      <c r="D3403" s="39" t="s">
        <v>132</v>
      </c>
      <c r="E3403" s="39" t="s">
        <v>752</v>
      </c>
      <c r="F3403">
        <v>1</v>
      </c>
    </row>
    <row r="3404" spans="1:6">
      <c r="A3404">
        <v>1999</v>
      </c>
      <c r="B3404" s="39" t="s">
        <v>753</v>
      </c>
      <c r="C3404" s="39" t="s">
        <v>138</v>
      </c>
      <c r="D3404" s="39" t="s">
        <v>754</v>
      </c>
      <c r="E3404" s="39" t="s">
        <v>755</v>
      </c>
      <c r="F3404">
        <v>1</v>
      </c>
    </row>
    <row r="3405" spans="1:6">
      <c r="A3405">
        <v>2000</v>
      </c>
      <c r="B3405" s="39" t="s">
        <v>753</v>
      </c>
      <c r="C3405" s="39" t="s">
        <v>138</v>
      </c>
      <c r="D3405" s="39" t="s">
        <v>754</v>
      </c>
      <c r="E3405" s="39" t="s">
        <v>755</v>
      </c>
      <c r="F3405">
        <v>1</v>
      </c>
    </row>
    <row r="3406" spans="1:6">
      <c r="A3406">
        <v>2001</v>
      </c>
      <c r="B3406" s="39" t="s">
        <v>753</v>
      </c>
      <c r="C3406" s="39" t="s">
        <v>138</v>
      </c>
      <c r="D3406" s="39" t="s">
        <v>754</v>
      </c>
      <c r="E3406" s="39" t="s">
        <v>755</v>
      </c>
      <c r="F3406">
        <v>1</v>
      </c>
    </row>
    <row r="3407" spans="1:6">
      <c r="A3407">
        <v>2002</v>
      </c>
      <c r="B3407" s="39" t="s">
        <v>753</v>
      </c>
      <c r="C3407" s="39" t="s">
        <v>138</v>
      </c>
      <c r="D3407" s="39" t="s">
        <v>754</v>
      </c>
      <c r="E3407" s="39" t="s">
        <v>755</v>
      </c>
      <c r="F3407">
        <v>1</v>
      </c>
    </row>
    <row r="3408" spans="1:6">
      <c r="A3408">
        <v>2003</v>
      </c>
      <c r="B3408" s="39" t="s">
        <v>753</v>
      </c>
      <c r="C3408" s="39" t="s">
        <v>138</v>
      </c>
      <c r="D3408" s="39" t="s">
        <v>754</v>
      </c>
      <c r="E3408" s="39" t="s">
        <v>755</v>
      </c>
      <c r="F3408">
        <v>1</v>
      </c>
    </row>
    <row r="3409" spans="1:6">
      <c r="A3409">
        <v>2004</v>
      </c>
      <c r="B3409" s="39" t="s">
        <v>753</v>
      </c>
      <c r="C3409" s="39" t="s">
        <v>138</v>
      </c>
      <c r="D3409" s="39" t="s">
        <v>754</v>
      </c>
      <c r="E3409" s="39" t="s">
        <v>755</v>
      </c>
      <c r="F3409">
        <v>1</v>
      </c>
    </row>
    <row r="3410" spans="1:6">
      <c r="A3410">
        <v>2005</v>
      </c>
      <c r="B3410" s="39" t="s">
        <v>753</v>
      </c>
      <c r="C3410" s="39" t="s">
        <v>138</v>
      </c>
      <c r="D3410" s="39" t="s">
        <v>132</v>
      </c>
      <c r="E3410" s="39" t="s">
        <v>752</v>
      </c>
      <c r="F3410">
        <v>1</v>
      </c>
    </row>
    <row r="3411" spans="1:6">
      <c r="A3411">
        <v>2006</v>
      </c>
      <c r="B3411" s="39" t="s">
        <v>753</v>
      </c>
      <c r="C3411" s="39" t="s">
        <v>138</v>
      </c>
      <c r="D3411" s="39" t="s">
        <v>132</v>
      </c>
      <c r="E3411" s="39" t="s">
        <v>752</v>
      </c>
      <c r="F3411">
        <v>1</v>
      </c>
    </row>
    <row r="3412" spans="1:6">
      <c r="A3412">
        <v>2007</v>
      </c>
      <c r="B3412" s="39" t="s">
        <v>753</v>
      </c>
      <c r="C3412" s="39" t="s">
        <v>138</v>
      </c>
      <c r="D3412" s="39" t="s">
        <v>132</v>
      </c>
      <c r="E3412" s="39" t="s">
        <v>752</v>
      </c>
      <c r="F3412">
        <v>1</v>
      </c>
    </row>
    <row r="3413" spans="1:6">
      <c r="A3413">
        <v>2008</v>
      </c>
      <c r="B3413" s="39" t="s">
        <v>753</v>
      </c>
      <c r="C3413" s="39" t="s">
        <v>138</v>
      </c>
      <c r="D3413" s="39" t="s">
        <v>132</v>
      </c>
      <c r="E3413" s="39" t="s">
        <v>752</v>
      </c>
      <c r="F3413">
        <v>1</v>
      </c>
    </row>
    <row r="3414" spans="1:6">
      <c r="A3414">
        <v>2009</v>
      </c>
      <c r="B3414" s="39" t="s">
        <v>753</v>
      </c>
      <c r="C3414" s="39" t="s">
        <v>138</v>
      </c>
      <c r="D3414" s="39" t="s">
        <v>132</v>
      </c>
      <c r="E3414" s="39" t="s">
        <v>752</v>
      </c>
      <c r="F3414">
        <v>1</v>
      </c>
    </row>
    <row r="3415" spans="1:6">
      <c r="A3415">
        <v>2010</v>
      </c>
      <c r="B3415" s="39" t="s">
        <v>753</v>
      </c>
      <c r="C3415" s="39" t="s">
        <v>138</v>
      </c>
      <c r="D3415" s="39" t="s">
        <v>132</v>
      </c>
      <c r="E3415" s="39" t="s">
        <v>752</v>
      </c>
      <c r="F3415">
        <v>1</v>
      </c>
    </row>
    <row r="3416" spans="1:6">
      <c r="A3416">
        <v>2011</v>
      </c>
      <c r="B3416" s="39" t="s">
        <v>753</v>
      </c>
      <c r="C3416" s="39" t="s">
        <v>138</v>
      </c>
      <c r="D3416" s="39" t="s">
        <v>132</v>
      </c>
      <c r="E3416" s="39" t="s">
        <v>752</v>
      </c>
      <c r="F3416">
        <v>1</v>
      </c>
    </row>
    <row r="3417" spans="1:6">
      <c r="A3417">
        <v>2012</v>
      </c>
      <c r="B3417" s="39" t="s">
        <v>753</v>
      </c>
      <c r="C3417" s="39" t="s">
        <v>138</v>
      </c>
      <c r="D3417" s="39" t="s">
        <v>132</v>
      </c>
      <c r="E3417" s="39" t="s">
        <v>752</v>
      </c>
      <c r="F3417">
        <v>1</v>
      </c>
    </row>
    <row r="3418" spans="1:6">
      <c r="A3418">
        <v>2013</v>
      </c>
      <c r="B3418" s="39" t="s">
        <v>753</v>
      </c>
      <c r="C3418" s="39" t="s">
        <v>138</v>
      </c>
      <c r="D3418" s="39" t="s">
        <v>132</v>
      </c>
      <c r="E3418" s="39" t="s">
        <v>752</v>
      </c>
      <c r="F3418">
        <v>1</v>
      </c>
    </row>
    <row r="3419" spans="1:6">
      <c r="A3419">
        <v>2014</v>
      </c>
      <c r="B3419" s="39" t="s">
        <v>753</v>
      </c>
      <c r="C3419" s="39" t="s">
        <v>138</v>
      </c>
      <c r="D3419" s="39" t="s">
        <v>132</v>
      </c>
      <c r="E3419" s="39" t="s">
        <v>752</v>
      </c>
      <c r="F3419">
        <v>1</v>
      </c>
    </row>
    <row r="3420" spans="1:6">
      <c r="A3420">
        <v>2015</v>
      </c>
      <c r="B3420" s="39" t="s">
        <v>753</v>
      </c>
      <c r="C3420" s="39" t="s">
        <v>138</v>
      </c>
      <c r="D3420" s="39" t="s">
        <v>132</v>
      </c>
      <c r="E3420" s="39" t="s">
        <v>752</v>
      </c>
      <c r="F3420">
        <v>1</v>
      </c>
    </row>
    <row r="3421" spans="1:6">
      <c r="A3421">
        <v>2016</v>
      </c>
      <c r="B3421" s="39" t="s">
        <v>753</v>
      </c>
      <c r="C3421" s="39" t="s">
        <v>138</v>
      </c>
      <c r="D3421" s="39" t="s">
        <v>132</v>
      </c>
      <c r="E3421" s="39" t="s">
        <v>752</v>
      </c>
      <c r="F3421">
        <v>1</v>
      </c>
    </row>
    <row r="3422" spans="1:6">
      <c r="A3422">
        <v>2017</v>
      </c>
      <c r="B3422" s="39" t="s">
        <v>753</v>
      </c>
      <c r="C3422" s="39" t="s">
        <v>138</v>
      </c>
      <c r="D3422" s="39" t="s">
        <v>132</v>
      </c>
      <c r="E3422" s="39" t="s">
        <v>752</v>
      </c>
      <c r="F3422">
        <v>1</v>
      </c>
    </row>
    <row r="3423" spans="1:6">
      <c r="A3423">
        <v>2018</v>
      </c>
      <c r="B3423" s="39" t="s">
        <v>753</v>
      </c>
      <c r="C3423" s="39" t="s">
        <v>138</v>
      </c>
      <c r="D3423" s="39" t="s">
        <v>132</v>
      </c>
      <c r="E3423" s="39" t="s">
        <v>752</v>
      </c>
      <c r="F3423">
        <v>1</v>
      </c>
    </row>
    <row r="3424" spans="1:6">
      <c r="A3424">
        <v>2019</v>
      </c>
      <c r="B3424" s="39" t="s">
        <v>753</v>
      </c>
      <c r="C3424" s="39" t="s">
        <v>138</v>
      </c>
      <c r="D3424" s="39" t="s">
        <v>132</v>
      </c>
      <c r="E3424" s="39" t="s">
        <v>752</v>
      </c>
      <c r="F3424">
        <v>1</v>
      </c>
    </row>
    <row r="3425" spans="1:6">
      <c r="A3425">
        <v>2020</v>
      </c>
      <c r="B3425" s="39" t="s">
        <v>753</v>
      </c>
      <c r="C3425" s="39" t="s">
        <v>138</v>
      </c>
      <c r="D3425" s="39" t="s">
        <v>132</v>
      </c>
      <c r="E3425" s="39" t="s">
        <v>752</v>
      </c>
      <c r="F3425">
        <v>1</v>
      </c>
    </row>
    <row r="3426" spans="1:6">
      <c r="A3426">
        <v>2021</v>
      </c>
      <c r="B3426" s="39" t="s">
        <v>753</v>
      </c>
      <c r="C3426" s="39" t="s">
        <v>138</v>
      </c>
      <c r="D3426" s="39" t="s">
        <v>132</v>
      </c>
      <c r="E3426" s="39" t="s">
        <v>752</v>
      </c>
      <c r="F3426">
        <v>1</v>
      </c>
    </row>
    <row r="3427" spans="1:6">
      <c r="A3427">
        <v>2022</v>
      </c>
      <c r="B3427" s="39" t="s">
        <v>753</v>
      </c>
      <c r="C3427" s="39" t="s">
        <v>138</v>
      </c>
      <c r="D3427" s="39" t="s">
        <v>132</v>
      </c>
      <c r="E3427" s="39" t="s">
        <v>752</v>
      </c>
      <c r="F3427">
        <v>1</v>
      </c>
    </row>
    <row r="3428" spans="1:6">
      <c r="A3428">
        <v>2023</v>
      </c>
      <c r="B3428" s="39" t="s">
        <v>753</v>
      </c>
      <c r="C3428" s="39" t="s">
        <v>138</v>
      </c>
      <c r="D3428" s="39" t="s">
        <v>132</v>
      </c>
      <c r="E3428" s="39" t="s">
        <v>752</v>
      </c>
      <c r="F3428">
        <v>1</v>
      </c>
    </row>
    <row r="3429" spans="1:6">
      <c r="A3429">
        <v>1999</v>
      </c>
      <c r="B3429" s="39" t="s">
        <v>756</v>
      </c>
      <c r="C3429" s="39" t="s">
        <v>138</v>
      </c>
      <c r="D3429" s="39" t="s">
        <v>132</v>
      </c>
      <c r="E3429" s="39" t="s">
        <v>755</v>
      </c>
      <c r="F3429">
        <v>1</v>
      </c>
    </row>
    <row r="3430" spans="1:6">
      <c r="A3430">
        <v>2000</v>
      </c>
      <c r="B3430" s="39" t="s">
        <v>756</v>
      </c>
      <c r="C3430" s="39" t="s">
        <v>138</v>
      </c>
      <c r="D3430" s="39" t="s">
        <v>132</v>
      </c>
      <c r="E3430" s="39" t="s">
        <v>755</v>
      </c>
      <c r="F3430">
        <v>1</v>
      </c>
    </row>
    <row r="3431" spans="1:6">
      <c r="A3431">
        <v>2001</v>
      </c>
      <c r="B3431" s="39" t="s">
        <v>756</v>
      </c>
      <c r="C3431" s="39" t="s">
        <v>138</v>
      </c>
      <c r="D3431" s="39" t="s">
        <v>132</v>
      </c>
      <c r="E3431" s="39" t="s">
        <v>755</v>
      </c>
      <c r="F3431">
        <v>1</v>
      </c>
    </row>
    <row r="3432" spans="1:6">
      <c r="A3432">
        <v>2002</v>
      </c>
      <c r="B3432" s="39" t="s">
        <v>756</v>
      </c>
      <c r="C3432" s="39" t="s">
        <v>138</v>
      </c>
      <c r="D3432" s="39" t="s">
        <v>132</v>
      </c>
      <c r="E3432" s="39" t="s">
        <v>755</v>
      </c>
      <c r="F3432">
        <v>1</v>
      </c>
    </row>
    <row r="3433" spans="1:6">
      <c r="A3433">
        <v>2003</v>
      </c>
      <c r="B3433" s="39" t="s">
        <v>756</v>
      </c>
      <c r="C3433" s="39" t="s">
        <v>138</v>
      </c>
      <c r="D3433" s="39" t="s">
        <v>132</v>
      </c>
      <c r="E3433" s="39" t="s">
        <v>755</v>
      </c>
      <c r="F3433">
        <v>1</v>
      </c>
    </row>
    <row r="3434" spans="1:6">
      <c r="A3434">
        <v>2004</v>
      </c>
      <c r="B3434" s="39" t="s">
        <v>756</v>
      </c>
      <c r="C3434" s="39" t="s">
        <v>138</v>
      </c>
      <c r="D3434" s="39" t="s">
        <v>132</v>
      </c>
      <c r="E3434" s="39" t="s">
        <v>755</v>
      </c>
      <c r="F3434">
        <v>1</v>
      </c>
    </row>
    <row r="3435" spans="1:6">
      <c r="A3435">
        <v>2007</v>
      </c>
      <c r="B3435" s="39" t="s">
        <v>757</v>
      </c>
      <c r="C3435" s="39" t="s">
        <v>131</v>
      </c>
      <c r="D3435" s="39" t="s">
        <v>132</v>
      </c>
      <c r="E3435" s="39" t="s">
        <v>758</v>
      </c>
      <c r="F3435">
        <v>1</v>
      </c>
    </row>
    <row r="3436" spans="1:6">
      <c r="A3436">
        <v>2008</v>
      </c>
      <c r="B3436" s="39" t="s">
        <v>757</v>
      </c>
      <c r="C3436" s="39" t="s">
        <v>131</v>
      </c>
      <c r="D3436" s="39" t="s">
        <v>132</v>
      </c>
      <c r="E3436" s="39" t="s">
        <v>758</v>
      </c>
      <c r="F3436">
        <v>1</v>
      </c>
    </row>
    <row r="3437" spans="1:6">
      <c r="A3437">
        <v>2009</v>
      </c>
      <c r="B3437" s="39" t="s">
        <v>757</v>
      </c>
      <c r="C3437" s="39" t="s">
        <v>131</v>
      </c>
      <c r="D3437" s="39" t="s">
        <v>132</v>
      </c>
      <c r="E3437" s="39" t="s">
        <v>758</v>
      </c>
      <c r="F3437">
        <v>1</v>
      </c>
    </row>
    <row r="3438" spans="1:6">
      <c r="A3438">
        <v>1995</v>
      </c>
      <c r="B3438" s="39" t="s">
        <v>759</v>
      </c>
      <c r="C3438" s="39" t="s">
        <v>138</v>
      </c>
      <c r="D3438" s="39" t="s">
        <v>132</v>
      </c>
      <c r="E3438" s="39" t="s">
        <v>760</v>
      </c>
      <c r="F3438">
        <v>1</v>
      </c>
    </row>
    <row r="3439" spans="1:6">
      <c r="A3439">
        <v>1996</v>
      </c>
      <c r="B3439" s="39" t="s">
        <v>759</v>
      </c>
      <c r="C3439" s="39" t="s">
        <v>138</v>
      </c>
      <c r="D3439" s="39" t="s">
        <v>132</v>
      </c>
      <c r="E3439" s="39" t="s">
        <v>760</v>
      </c>
      <c r="F3439">
        <v>1</v>
      </c>
    </row>
    <row r="3440" spans="1:6">
      <c r="A3440">
        <v>1997</v>
      </c>
      <c r="B3440" s="39" t="s">
        <v>759</v>
      </c>
      <c r="C3440" s="39" t="s">
        <v>138</v>
      </c>
      <c r="D3440" s="39" t="s">
        <v>132</v>
      </c>
      <c r="E3440" s="39" t="s">
        <v>760</v>
      </c>
      <c r="F3440">
        <v>1</v>
      </c>
    </row>
    <row r="3441" spans="1:6">
      <c r="A3441">
        <v>1998</v>
      </c>
      <c r="B3441" s="39" t="s">
        <v>759</v>
      </c>
      <c r="C3441" s="39" t="s">
        <v>138</v>
      </c>
      <c r="D3441" s="39" t="s">
        <v>132</v>
      </c>
      <c r="E3441" s="39" t="s">
        <v>760</v>
      </c>
      <c r="F3441">
        <v>1</v>
      </c>
    </row>
    <row r="3442" spans="1:6">
      <c r="A3442">
        <v>1999</v>
      </c>
      <c r="B3442" s="39" t="s">
        <v>759</v>
      </c>
      <c r="C3442" s="39" t="s">
        <v>138</v>
      </c>
      <c r="D3442" s="39" t="s">
        <v>132</v>
      </c>
      <c r="E3442" s="39" t="s">
        <v>760</v>
      </c>
      <c r="F3442">
        <v>1</v>
      </c>
    </row>
    <row r="3443" spans="1:6">
      <c r="A3443">
        <v>2000</v>
      </c>
      <c r="B3443" s="39" t="s">
        <v>759</v>
      </c>
      <c r="C3443" s="39" t="s">
        <v>138</v>
      </c>
      <c r="D3443" s="39" t="s">
        <v>132</v>
      </c>
      <c r="E3443" s="39" t="s">
        <v>760</v>
      </c>
      <c r="F3443">
        <v>1</v>
      </c>
    </row>
    <row r="3444" spans="1:6">
      <c r="A3444">
        <v>1993</v>
      </c>
      <c r="B3444" s="39" t="s">
        <v>761</v>
      </c>
      <c r="C3444" s="39" t="s">
        <v>138</v>
      </c>
      <c r="D3444" s="39" t="s">
        <v>132</v>
      </c>
      <c r="E3444" s="39" t="s">
        <v>762</v>
      </c>
      <c r="F3444">
        <v>1</v>
      </c>
    </row>
    <row r="3445" spans="1:6">
      <c r="A3445">
        <v>1994</v>
      </c>
      <c r="B3445" s="39" t="s">
        <v>761</v>
      </c>
      <c r="C3445" s="39" t="s">
        <v>138</v>
      </c>
      <c r="D3445" s="39" t="s">
        <v>132</v>
      </c>
      <c r="E3445" s="39" t="s">
        <v>762</v>
      </c>
      <c r="F3445">
        <v>1</v>
      </c>
    </row>
    <row r="3446" spans="1:6">
      <c r="A3446">
        <v>1995</v>
      </c>
      <c r="B3446" s="39" t="s">
        <v>761</v>
      </c>
      <c r="C3446" s="39" t="s">
        <v>138</v>
      </c>
      <c r="D3446" s="39" t="s">
        <v>132</v>
      </c>
      <c r="E3446" s="39" t="s">
        <v>762</v>
      </c>
      <c r="F3446">
        <v>1</v>
      </c>
    </row>
    <row r="3447" spans="1:6">
      <c r="A3447">
        <v>1996</v>
      </c>
      <c r="B3447" s="39" t="s">
        <v>761</v>
      </c>
      <c r="C3447" s="39" t="s">
        <v>138</v>
      </c>
      <c r="D3447" s="39" t="s">
        <v>132</v>
      </c>
      <c r="E3447" s="39" t="s">
        <v>762</v>
      </c>
      <c r="F3447">
        <v>1</v>
      </c>
    </row>
    <row r="3448" spans="1:6">
      <c r="A3448">
        <v>1997</v>
      </c>
      <c r="B3448" s="39" t="s">
        <v>761</v>
      </c>
      <c r="C3448" s="39" t="s">
        <v>138</v>
      </c>
      <c r="D3448" s="39" t="s">
        <v>132</v>
      </c>
      <c r="E3448" s="39" t="s">
        <v>762</v>
      </c>
      <c r="F3448">
        <v>1</v>
      </c>
    </row>
    <row r="3449" spans="1:6">
      <c r="A3449">
        <v>1998</v>
      </c>
      <c r="B3449" s="39" t="s">
        <v>761</v>
      </c>
      <c r="C3449" s="39" t="s">
        <v>138</v>
      </c>
      <c r="D3449" s="39" t="s">
        <v>132</v>
      </c>
      <c r="E3449" s="39" t="s">
        <v>762</v>
      </c>
      <c r="F3449">
        <v>1</v>
      </c>
    </row>
    <row r="3450" spans="1:6">
      <c r="A3450">
        <v>1999</v>
      </c>
      <c r="B3450" s="39" t="s">
        <v>761</v>
      </c>
      <c r="C3450" s="39" t="s">
        <v>138</v>
      </c>
      <c r="D3450" s="39" t="s">
        <v>132</v>
      </c>
      <c r="E3450" s="39" t="s">
        <v>762</v>
      </c>
      <c r="F3450">
        <v>1</v>
      </c>
    </row>
    <row r="3451" spans="1:6">
      <c r="A3451">
        <v>2000</v>
      </c>
      <c r="B3451" s="39" t="s">
        <v>761</v>
      </c>
      <c r="C3451" s="39" t="s">
        <v>138</v>
      </c>
      <c r="D3451" s="39" t="s">
        <v>132</v>
      </c>
      <c r="E3451" s="39" t="s">
        <v>762</v>
      </c>
      <c r="F3451">
        <v>1</v>
      </c>
    </row>
    <row r="3452" spans="1:6">
      <c r="A3452">
        <v>2001</v>
      </c>
      <c r="B3452" s="39" t="s">
        <v>761</v>
      </c>
      <c r="C3452" s="39" t="s">
        <v>138</v>
      </c>
      <c r="D3452" s="39" t="s">
        <v>132</v>
      </c>
      <c r="E3452" s="39" t="s">
        <v>762</v>
      </c>
      <c r="F3452">
        <v>1</v>
      </c>
    </row>
    <row r="3453" spans="1:6">
      <c r="A3453">
        <v>2002</v>
      </c>
      <c r="B3453" s="39" t="s">
        <v>761</v>
      </c>
      <c r="C3453" s="39" t="s">
        <v>138</v>
      </c>
      <c r="D3453" s="39" t="s">
        <v>132</v>
      </c>
      <c r="E3453" s="39" t="s">
        <v>762</v>
      </c>
      <c r="F3453">
        <v>1</v>
      </c>
    </row>
    <row r="3454" spans="1:6">
      <c r="A3454">
        <v>2003</v>
      </c>
      <c r="B3454" s="39" t="s">
        <v>761</v>
      </c>
      <c r="C3454" s="39" t="s">
        <v>138</v>
      </c>
      <c r="D3454" s="39" t="s">
        <v>132</v>
      </c>
      <c r="E3454" s="39" t="s">
        <v>762</v>
      </c>
      <c r="F3454">
        <v>1</v>
      </c>
    </row>
    <row r="3455" spans="1:6">
      <c r="A3455">
        <v>2004</v>
      </c>
      <c r="B3455" s="39" t="s">
        <v>761</v>
      </c>
      <c r="C3455" s="39" t="s">
        <v>138</v>
      </c>
      <c r="D3455" s="39" t="s">
        <v>132</v>
      </c>
      <c r="E3455" s="39" t="s">
        <v>762</v>
      </c>
      <c r="F3455">
        <v>1</v>
      </c>
    </row>
    <row r="3456" spans="1:6">
      <c r="A3456">
        <v>2004</v>
      </c>
      <c r="B3456" s="39" t="s">
        <v>763</v>
      </c>
      <c r="C3456" s="39" t="s">
        <v>461</v>
      </c>
      <c r="D3456" s="39" t="s">
        <v>132</v>
      </c>
      <c r="E3456" s="39" t="s">
        <v>764</v>
      </c>
      <c r="F3456">
        <v>1</v>
      </c>
    </row>
    <row r="3457" spans="1:6">
      <c r="A3457">
        <v>2005</v>
      </c>
      <c r="B3457" s="39" t="s">
        <v>763</v>
      </c>
      <c r="C3457" s="39" t="s">
        <v>461</v>
      </c>
      <c r="D3457" s="39" t="s">
        <v>132</v>
      </c>
      <c r="E3457" s="39" t="s">
        <v>764</v>
      </c>
      <c r="F3457">
        <v>1</v>
      </c>
    </row>
    <row r="3458" spans="1:6">
      <c r="A3458">
        <v>2006</v>
      </c>
      <c r="B3458" s="39" t="s">
        <v>763</v>
      </c>
      <c r="C3458" s="39" t="s">
        <v>461</v>
      </c>
      <c r="D3458" s="39" t="s">
        <v>132</v>
      </c>
      <c r="E3458" s="39" t="s">
        <v>764</v>
      </c>
      <c r="F3458">
        <v>1</v>
      </c>
    </row>
    <row r="3459" spans="1:6">
      <c r="A3459">
        <v>2007</v>
      </c>
      <c r="B3459" s="39" t="s">
        <v>763</v>
      </c>
      <c r="C3459" s="39" t="s">
        <v>461</v>
      </c>
      <c r="D3459" s="39" t="s">
        <v>132</v>
      </c>
      <c r="E3459" s="39" t="s">
        <v>764</v>
      </c>
      <c r="F3459">
        <v>1</v>
      </c>
    </row>
    <row r="3460" spans="1:6">
      <c r="A3460">
        <v>2008</v>
      </c>
      <c r="B3460" s="39" t="s">
        <v>763</v>
      </c>
      <c r="C3460" s="39" t="s">
        <v>461</v>
      </c>
      <c r="D3460" s="39" t="s">
        <v>132</v>
      </c>
      <c r="E3460" s="39" t="s">
        <v>764</v>
      </c>
      <c r="F3460">
        <v>1</v>
      </c>
    </row>
    <row r="3461" spans="1:6">
      <c r="A3461">
        <v>1994</v>
      </c>
      <c r="B3461" s="39" t="s">
        <v>765</v>
      </c>
      <c r="C3461" s="39" t="s">
        <v>138</v>
      </c>
      <c r="D3461" s="39" t="s">
        <v>132</v>
      </c>
      <c r="E3461" s="39" t="s">
        <v>766</v>
      </c>
      <c r="F3461">
        <v>1</v>
      </c>
    </row>
    <row r="3462" spans="1:6">
      <c r="A3462">
        <v>1995</v>
      </c>
      <c r="B3462" s="39" t="s">
        <v>765</v>
      </c>
      <c r="C3462" s="39" t="s">
        <v>138</v>
      </c>
      <c r="D3462" s="39" t="s">
        <v>132</v>
      </c>
      <c r="E3462" s="39" t="s">
        <v>766</v>
      </c>
      <c r="F3462">
        <v>1</v>
      </c>
    </row>
    <row r="3463" spans="1:6">
      <c r="A3463">
        <v>1996</v>
      </c>
      <c r="B3463" s="39" t="s">
        <v>765</v>
      </c>
      <c r="C3463" s="39" t="s">
        <v>138</v>
      </c>
      <c r="D3463" s="39" t="s">
        <v>132</v>
      </c>
      <c r="E3463" s="39" t="s">
        <v>766</v>
      </c>
      <c r="F3463">
        <v>1</v>
      </c>
    </row>
    <row r="3464" spans="1:6">
      <c r="A3464">
        <v>1997</v>
      </c>
      <c r="B3464" s="39" t="s">
        <v>765</v>
      </c>
      <c r="C3464" s="39" t="s">
        <v>138</v>
      </c>
      <c r="D3464" s="39" t="s">
        <v>132</v>
      </c>
      <c r="E3464" s="39" t="s">
        <v>766</v>
      </c>
      <c r="F3464">
        <v>1</v>
      </c>
    </row>
    <row r="3465" spans="1:6">
      <c r="A3465">
        <v>1999</v>
      </c>
      <c r="B3465" s="39" t="s">
        <v>765</v>
      </c>
      <c r="C3465" s="39" t="s">
        <v>138</v>
      </c>
      <c r="D3465" s="39" t="s">
        <v>132</v>
      </c>
      <c r="E3465" s="39" t="s">
        <v>766</v>
      </c>
      <c r="F3465">
        <v>1</v>
      </c>
    </row>
    <row r="3466" spans="1:6">
      <c r="A3466">
        <v>2000</v>
      </c>
      <c r="B3466" s="39" t="s">
        <v>765</v>
      </c>
      <c r="C3466" s="39" t="s">
        <v>138</v>
      </c>
      <c r="D3466" s="39" t="s">
        <v>132</v>
      </c>
      <c r="E3466" s="39" t="s">
        <v>766</v>
      </c>
      <c r="F3466">
        <v>1</v>
      </c>
    </row>
    <row r="3467" spans="1:6">
      <c r="A3467">
        <v>2001</v>
      </c>
      <c r="B3467" s="39" t="s">
        <v>765</v>
      </c>
      <c r="C3467" s="39" t="s">
        <v>138</v>
      </c>
      <c r="D3467" s="39" t="s">
        <v>132</v>
      </c>
      <c r="E3467" s="39" t="s">
        <v>766</v>
      </c>
      <c r="F3467">
        <v>1</v>
      </c>
    </row>
    <row r="3468" spans="1:6">
      <c r="A3468">
        <v>2004</v>
      </c>
      <c r="B3468" s="39" t="s">
        <v>767</v>
      </c>
      <c r="C3468" s="39" t="s">
        <v>470</v>
      </c>
      <c r="D3468" s="39" t="s">
        <v>132</v>
      </c>
      <c r="E3468" s="39" t="s">
        <v>132</v>
      </c>
      <c r="F3468">
        <v>0</v>
      </c>
    </row>
    <row r="3469" spans="1:6">
      <c r="A3469">
        <v>2005</v>
      </c>
      <c r="B3469" s="39" t="s">
        <v>767</v>
      </c>
      <c r="C3469" s="39" t="s">
        <v>470</v>
      </c>
      <c r="D3469" s="39" t="s">
        <v>132</v>
      </c>
      <c r="E3469" s="39" t="s">
        <v>132</v>
      </c>
      <c r="F3469">
        <v>0</v>
      </c>
    </row>
    <row r="3470" spans="1:6">
      <c r="A3470">
        <v>2006</v>
      </c>
      <c r="B3470" s="39" t="s">
        <v>767</v>
      </c>
      <c r="C3470" s="39" t="s">
        <v>470</v>
      </c>
      <c r="D3470" s="39" t="s">
        <v>132</v>
      </c>
      <c r="E3470" s="39" t="s">
        <v>132</v>
      </c>
      <c r="F3470">
        <v>0</v>
      </c>
    </row>
    <row r="3471" spans="1:6">
      <c r="A3471">
        <v>2007</v>
      </c>
      <c r="B3471" s="39" t="s">
        <v>767</v>
      </c>
      <c r="C3471" s="39" t="s">
        <v>470</v>
      </c>
      <c r="D3471" s="39" t="s">
        <v>132</v>
      </c>
      <c r="E3471" s="39" t="s">
        <v>132</v>
      </c>
      <c r="F3471">
        <v>0</v>
      </c>
    </row>
    <row r="3472" spans="1:6">
      <c r="A3472">
        <v>2008</v>
      </c>
      <c r="B3472" s="39" t="s">
        <v>767</v>
      </c>
      <c r="C3472" s="39" t="s">
        <v>470</v>
      </c>
      <c r="D3472" s="39" t="s">
        <v>132</v>
      </c>
      <c r="E3472" s="39" t="s">
        <v>132</v>
      </c>
      <c r="F3472">
        <v>0</v>
      </c>
    </row>
    <row r="3473" spans="1:6">
      <c r="A3473">
        <v>2017</v>
      </c>
      <c r="B3473" s="39" t="s">
        <v>767</v>
      </c>
      <c r="C3473" s="39" t="s">
        <v>653</v>
      </c>
      <c r="D3473" s="39" t="s">
        <v>132</v>
      </c>
      <c r="E3473" s="39" t="s">
        <v>768</v>
      </c>
      <c r="F3473">
        <v>1</v>
      </c>
    </row>
    <row r="3474" spans="1:6">
      <c r="A3474">
        <v>2018</v>
      </c>
      <c r="B3474" s="39" t="s">
        <v>767</v>
      </c>
      <c r="C3474" s="39" t="s">
        <v>653</v>
      </c>
      <c r="D3474" s="39" t="s">
        <v>132</v>
      </c>
      <c r="E3474" s="39" t="s">
        <v>768</v>
      </c>
      <c r="F3474">
        <v>1</v>
      </c>
    </row>
    <row r="3475" spans="1:6">
      <c r="A3475">
        <v>2019</v>
      </c>
      <c r="B3475" s="39" t="s">
        <v>767</v>
      </c>
      <c r="C3475" s="39" t="s">
        <v>653</v>
      </c>
      <c r="D3475" s="39" t="s">
        <v>132</v>
      </c>
      <c r="E3475" s="39" t="s">
        <v>768</v>
      </c>
      <c r="F3475">
        <v>1</v>
      </c>
    </row>
    <row r="3476" spans="1:6">
      <c r="A3476">
        <v>2020</v>
      </c>
      <c r="B3476" s="39" t="s">
        <v>767</v>
      </c>
      <c r="C3476" s="39" t="s">
        <v>653</v>
      </c>
      <c r="D3476" s="39" t="s">
        <v>132</v>
      </c>
      <c r="E3476" s="39" t="s">
        <v>768</v>
      </c>
      <c r="F3476">
        <v>1</v>
      </c>
    </row>
    <row r="3477" spans="1:6">
      <c r="A3477">
        <v>2021</v>
      </c>
      <c r="B3477" s="39" t="s">
        <v>767</v>
      </c>
      <c r="C3477" s="39" t="s">
        <v>653</v>
      </c>
      <c r="D3477" s="39" t="s">
        <v>132</v>
      </c>
      <c r="E3477" s="39" t="s">
        <v>768</v>
      </c>
      <c r="F3477">
        <v>1</v>
      </c>
    </row>
    <row r="3478" spans="1:6">
      <c r="A3478">
        <v>2022</v>
      </c>
      <c r="B3478" s="39" t="s">
        <v>767</v>
      </c>
      <c r="C3478" s="39" t="s">
        <v>653</v>
      </c>
      <c r="D3478" s="39" t="s">
        <v>132</v>
      </c>
      <c r="E3478" s="39" t="s">
        <v>768</v>
      </c>
      <c r="F3478">
        <v>1</v>
      </c>
    </row>
    <row r="3479" spans="1:6">
      <c r="A3479">
        <v>2023</v>
      </c>
      <c r="B3479" s="39" t="s">
        <v>767</v>
      </c>
      <c r="C3479" s="39" t="s">
        <v>653</v>
      </c>
      <c r="D3479" s="39" t="s">
        <v>132</v>
      </c>
      <c r="E3479" s="39" t="s">
        <v>768</v>
      </c>
      <c r="F3479">
        <v>1</v>
      </c>
    </row>
    <row r="3480" spans="1:6">
      <c r="A3480">
        <v>2024</v>
      </c>
      <c r="B3480" s="39" t="s">
        <v>767</v>
      </c>
      <c r="C3480" s="39" t="s">
        <v>653</v>
      </c>
      <c r="D3480" s="39" t="s">
        <v>132</v>
      </c>
      <c r="E3480" s="39" t="s">
        <v>768</v>
      </c>
      <c r="F3480">
        <v>1</v>
      </c>
    </row>
    <row r="3481" spans="1:6">
      <c r="A3481">
        <v>2025</v>
      </c>
      <c r="B3481" s="39" t="s">
        <v>767</v>
      </c>
      <c r="C3481" s="39" t="s">
        <v>653</v>
      </c>
      <c r="D3481" s="39" t="s">
        <v>132</v>
      </c>
      <c r="E3481" s="39" t="s">
        <v>768</v>
      </c>
      <c r="F3481">
        <v>1</v>
      </c>
    </row>
    <row r="3482" spans="1:6">
      <c r="A3482">
        <v>2026</v>
      </c>
      <c r="B3482" s="39" t="s">
        <v>767</v>
      </c>
      <c r="C3482" s="39" t="s">
        <v>653</v>
      </c>
      <c r="D3482" s="39" t="s">
        <v>132</v>
      </c>
      <c r="E3482" s="39" t="s">
        <v>768</v>
      </c>
      <c r="F3482">
        <v>1</v>
      </c>
    </row>
    <row r="3483" spans="1:6">
      <c r="A3483">
        <v>2001</v>
      </c>
      <c r="B3483" s="39" t="s">
        <v>769</v>
      </c>
      <c r="C3483" s="39" t="s">
        <v>168</v>
      </c>
      <c r="D3483" s="39" t="s">
        <v>132</v>
      </c>
      <c r="E3483" s="39" t="s">
        <v>770</v>
      </c>
      <c r="F3483">
        <v>1</v>
      </c>
    </row>
    <row r="3484" spans="1:6">
      <c r="A3484">
        <v>2002</v>
      </c>
      <c r="B3484" s="39" t="s">
        <v>769</v>
      </c>
      <c r="C3484" s="39" t="s">
        <v>168</v>
      </c>
      <c r="D3484" s="39" t="s">
        <v>132</v>
      </c>
      <c r="E3484" s="39" t="s">
        <v>770</v>
      </c>
      <c r="F3484">
        <v>1</v>
      </c>
    </row>
    <row r="3485" spans="1:6">
      <c r="A3485">
        <v>2003</v>
      </c>
      <c r="B3485" s="39" t="s">
        <v>769</v>
      </c>
      <c r="C3485" s="39" t="s">
        <v>168</v>
      </c>
      <c r="D3485" s="39" t="s">
        <v>132</v>
      </c>
      <c r="E3485" s="39" t="s">
        <v>770</v>
      </c>
      <c r="F3485">
        <v>1</v>
      </c>
    </row>
    <row r="3486" spans="1:6">
      <c r="A3486">
        <v>2004</v>
      </c>
      <c r="B3486" s="39" t="s">
        <v>769</v>
      </c>
      <c r="C3486" s="39" t="s">
        <v>168</v>
      </c>
      <c r="D3486" s="39" t="s">
        <v>132</v>
      </c>
      <c r="E3486" s="39" t="s">
        <v>770</v>
      </c>
      <c r="F3486">
        <v>1</v>
      </c>
    </row>
    <row r="3487" spans="1:6">
      <c r="A3487">
        <v>2005</v>
      </c>
      <c r="B3487" s="39" t="s">
        <v>769</v>
      </c>
      <c r="C3487" s="39" t="s">
        <v>168</v>
      </c>
      <c r="D3487" s="39" t="s">
        <v>132</v>
      </c>
      <c r="E3487" s="39" t="s">
        <v>770</v>
      </c>
      <c r="F3487">
        <v>1</v>
      </c>
    </row>
    <row r="3488" spans="1:6">
      <c r="A3488">
        <v>2006</v>
      </c>
      <c r="B3488" s="39" t="s">
        <v>769</v>
      </c>
      <c r="C3488" s="39" t="s">
        <v>168</v>
      </c>
      <c r="D3488" s="39" t="s">
        <v>132</v>
      </c>
      <c r="E3488" s="39" t="s">
        <v>770</v>
      </c>
      <c r="F3488">
        <v>1</v>
      </c>
    </row>
    <row r="3489" spans="1:6">
      <c r="A3489">
        <v>2007</v>
      </c>
      <c r="B3489" s="39" t="s">
        <v>769</v>
      </c>
      <c r="C3489" s="39" t="s">
        <v>168</v>
      </c>
      <c r="D3489" s="39" t="s">
        <v>132</v>
      </c>
      <c r="E3489" s="39" t="s">
        <v>770</v>
      </c>
      <c r="F3489">
        <v>1</v>
      </c>
    </row>
    <row r="3490" spans="1:6">
      <c r="A3490">
        <v>2008</v>
      </c>
      <c r="B3490" s="39" t="s">
        <v>769</v>
      </c>
      <c r="C3490" s="39" t="s">
        <v>168</v>
      </c>
      <c r="D3490" s="39" t="s">
        <v>132</v>
      </c>
      <c r="E3490" s="39" t="s">
        <v>770</v>
      </c>
      <c r="F3490">
        <v>1</v>
      </c>
    </row>
    <row r="3491" spans="1:6">
      <c r="A3491">
        <v>2009</v>
      </c>
      <c r="B3491" s="39" t="s">
        <v>769</v>
      </c>
      <c r="C3491" s="39" t="s">
        <v>168</v>
      </c>
      <c r="D3491" s="39" t="s">
        <v>132</v>
      </c>
      <c r="E3491" s="39" t="s">
        <v>770</v>
      </c>
      <c r="F3491">
        <v>1</v>
      </c>
    </row>
    <row r="3492" spans="1:6">
      <c r="A3492">
        <v>2010</v>
      </c>
      <c r="B3492" s="39" t="s">
        <v>769</v>
      </c>
      <c r="C3492" s="39" t="s">
        <v>168</v>
      </c>
      <c r="D3492" s="39" t="s">
        <v>132</v>
      </c>
      <c r="E3492" s="39" t="s">
        <v>770</v>
      </c>
      <c r="F3492">
        <v>1</v>
      </c>
    </row>
    <row r="3493" spans="1:6">
      <c r="A3493">
        <v>1995</v>
      </c>
      <c r="B3493" s="39" t="s">
        <v>771</v>
      </c>
      <c r="C3493" s="39" t="s">
        <v>135</v>
      </c>
      <c r="D3493" s="39" t="s">
        <v>132</v>
      </c>
      <c r="E3493" s="39" t="s">
        <v>772</v>
      </c>
      <c r="F3493">
        <v>1</v>
      </c>
    </row>
    <row r="3494" spans="1:6">
      <c r="A3494">
        <v>1996</v>
      </c>
      <c r="B3494" s="39" t="s">
        <v>771</v>
      </c>
      <c r="C3494" s="39" t="s">
        <v>135</v>
      </c>
      <c r="D3494" s="39" t="s">
        <v>132</v>
      </c>
      <c r="E3494" s="39" t="s">
        <v>772</v>
      </c>
      <c r="F3494">
        <v>1</v>
      </c>
    </row>
    <row r="3495" spans="1:6">
      <c r="A3495">
        <v>1996</v>
      </c>
      <c r="B3495" s="39" t="s">
        <v>771</v>
      </c>
      <c r="C3495" s="39" t="s">
        <v>174</v>
      </c>
      <c r="D3495" s="39" t="s">
        <v>132</v>
      </c>
      <c r="E3495" s="39" t="s">
        <v>772</v>
      </c>
      <c r="F3495">
        <v>1</v>
      </c>
    </row>
    <row r="3496" spans="1:6">
      <c r="A3496">
        <v>1997</v>
      </c>
      <c r="B3496" s="39" t="s">
        <v>771</v>
      </c>
      <c r="C3496" s="39" t="s">
        <v>135</v>
      </c>
      <c r="D3496" s="39" t="s">
        <v>132</v>
      </c>
      <c r="E3496" s="39" t="s">
        <v>772</v>
      </c>
      <c r="F3496">
        <v>1</v>
      </c>
    </row>
    <row r="3497" spans="1:6">
      <c r="A3497">
        <v>1997</v>
      </c>
      <c r="B3497" s="39" t="s">
        <v>771</v>
      </c>
      <c r="C3497" s="39" t="s">
        <v>174</v>
      </c>
      <c r="D3497" s="39" t="s">
        <v>132</v>
      </c>
      <c r="E3497" s="39" t="s">
        <v>772</v>
      </c>
      <c r="F3497">
        <v>1</v>
      </c>
    </row>
    <row r="3498" spans="1:6">
      <c r="A3498">
        <v>1998</v>
      </c>
      <c r="B3498" s="39" t="s">
        <v>771</v>
      </c>
      <c r="C3498" s="39" t="s">
        <v>135</v>
      </c>
      <c r="D3498" s="39" t="s">
        <v>132</v>
      </c>
      <c r="E3498" s="39" t="s">
        <v>772</v>
      </c>
      <c r="F3498">
        <v>1</v>
      </c>
    </row>
    <row r="3499" spans="1:6">
      <c r="A3499">
        <v>1999</v>
      </c>
      <c r="B3499" s="39" t="s">
        <v>771</v>
      </c>
      <c r="C3499" s="39" t="s">
        <v>135</v>
      </c>
      <c r="D3499" s="39" t="s">
        <v>132</v>
      </c>
      <c r="E3499" s="39" t="s">
        <v>772</v>
      </c>
      <c r="F3499">
        <v>1</v>
      </c>
    </row>
    <row r="3500" spans="1:6">
      <c r="A3500">
        <v>2000</v>
      </c>
      <c r="B3500" s="39" t="s">
        <v>771</v>
      </c>
      <c r="C3500" s="39" t="s">
        <v>135</v>
      </c>
      <c r="D3500" s="39" t="s">
        <v>132</v>
      </c>
      <c r="E3500" s="39" t="s">
        <v>772</v>
      </c>
      <c r="F3500">
        <v>1</v>
      </c>
    </row>
    <row r="3501" spans="1:6">
      <c r="A3501">
        <v>1998</v>
      </c>
      <c r="B3501" s="39" t="s">
        <v>771</v>
      </c>
      <c r="C3501" s="39" t="s">
        <v>174</v>
      </c>
      <c r="D3501" s="39" t="s">
        <v>132</v>
      </c>
      <c r="E3501" s="39" t="s">
        <v>772</v>
      </c>
      <c r="F3501">
        <v>1</v>
      </c>
    </row>
    <row r="3502" spans="1:6">
      <c r="A3502">
        <v>1999</v>
      </c>
      <c r="B3502" s="39" t="s">
        <v>771</v>
      </c>
      <c r="C3502" s="39" t="s">
        <v>174</v>
      </c>
      <c r="D3502" s="39" t="s">
        <v>132</v>
      </c>
      <c r="E3502" s="39" t="s">
        <v>772</v>
      </c>
      <c r="F3502">
        <v>1</v>
      </c>
    </row>
    <row r="3503" spans="1:6">
      <c r="A3503">
        <v>2000</v>
      </c>
      <c r="B3503" s="39" t="s">
        <v>771</v>
      </c>
      <c r="C3503" s="39" t="s">
        <v>174</v>
      </c>
      <c r="D3503" s="39" t="s">
        <v>132</v>
      </c>
      <c r="E3503" s="39" t="s">
        <v>772</v>
      </c>
      <c r="F3503">
        <v>1</v>
      </c>
    </row>
    <row r="3504" spans="1:6">
      <c r="A3504">
        <v>2001</v>
      </c>
      <c r="B3504" s="39" t="s">
        <v>771</v>
      </c>
      <c r="C3504" s="39" t="s">
        <v>135</v>
      </c>
      <c r="D3504" s="39" t="s">
        <v>132</v>
      </c>
      <c r="E3504" s="39" t="s">
        <v>772</v>
      </c>
      <c r="F3504">
        <v>1</v>
      </c>
    </row>
    <row r="3505" spans="1:6">
      <c r="A3505">
        <v>2002</v>
      </c>
      <c r="B3505" s="39" t="s">
        <v>771</v>
      </c>
      <c r="C3505" s="39" t="s">
        <v>135</v>
      </c>
      <c r="D3505" s="39" t="s">
        <v>132</v>
      </c>
      <c r="E3505" s="39" t="s">
        <v>772</v>
      </c>
      <c r="F3505">
        <v>1</v>
      </c>
    </row>
    <row r="3506" spans="1:6">
      <c r="A3506">
        <v>2001</v>
      </c>
      <c r="B3506" s="39" t="s">
        <v>771</v>
      </c>
      <c r="C3506" s="39" t="s">
        <v>174</v>
      </c>
      <c r="D3506" s="39" t="s">
        <v>132</v>
      </c>
      <c r="E3506" s="39" t="s">
        <v>772</v>
      </c>
      <c r="F3506">
        <v>1</v>
      </c>
    </row>
    <row r="3507" spans="1:6">
      <c r="A3507">
        <v>2002</v>
      </c>
      <c r="B3507" s="39" t="s">
        <v>771</v>
      </c>
      <c r="C3507" s="39" t="s">
        <v>174</v>
      </c>
      <c r="D3507" s="39" t="s">
        <v>132</v>
      </c>
      <c r="E3507" s="39" t="s">
        <v>772</v>
      </c>
      <c r="F3507">
        <v>1</v>
      </c>
    </row>
    <row r="3508" spans="1:6">
      <c r="A3508">
        <v>2003</v>
      </c>
      <c r="B3508" s="39" t="s">
        <v>771</v>
      </c>
      <c r="C3508" s="39" t="s">
        <v>174</v>
      </c>
      <c r="D3508" s="39" t="s">
        <v>132</v>
      </c>
      <c r="E3508" s="39" t="s">
        <v>772</v>
      </c>
      <c r="F3508">
        <v>1</v>
      </c>
    </row>
    <row r="3509" spans="1:6">
      <c r="A3509">
        <v>2004</v>
      </c>
      <c r="B3509" s="39" t="s">
        <v>771</v>
      </c>
      <c r="C3509" s="39" t="s">
        <v>174</v>
      </c>
      <c r="D3509" s="39" t="s">
        <v>132</v>
      </c>
      <c r="E3509" s="39" t="s">
        <v>772</v>
      </c>
      <c r="F3509">
        <v>1</v>
      </c>
    </row>
    <row r="3510" spans="1:6">
      <c r="A3510">
        <v>2005</v>
      </c>
      <c r="B3510" s="39" t="s">
        <v>771</v>
      </c>
      <c r="C3510" s="39" t="s">
        <v>174</v>
      </c>
      <c r="D3510" s="39" t="s">
        <v>132</v>
      </c>
      <c r="E3510" s="39" t="s">
        <v>772</v>
      </c>
      <c r="F3510">
        <v>1</v>
      </c>
    </row>
    <row r="3511" spans="1:6">
      <c r="A3511">
        <v>2006</v>
      </c>
      <c r="B3511" s="39" t="s">
        <v>771</v>
      </c>
      <c r="C3511" s="39" t="s">
        <v>174</v>
      </c>
      <c r="D3511" s="39" t="s">
        <v>132</v>
      </c>
      <c r="E3511" s="39" t="s">
        <v>772</v>
      </c>
      <c r="F3511">
        <v>1</v>
      </c>
    </row>
    <row r="3512" spans="1:6">
      <c r="A3512">
        <v>2001</v>
      </c>
      <c r="B3512" s="39" t="s">
        <v>771</v>
      </c>
      <c r="C3512" s="39" t="s">
        <v>138</v>
      </c>
      <c r="D3512" s="39" t="s">
        <v>132</v>
      </c>
      <c r="E3512" s="39" t="s">
        <v>772</v>
      </c>
      <c r="F3512">
        <v>1</v>
      </c>
    </row>
    <row r="3513" spans="1:6">
      <c r="A3513">
        <v>2002</v>
      </c>
      <c r="B3513" s="39" t="s">
        <v>771</v>
      </c>
      <c r="C3513" s="39" t="s">
        <v>138</v>
      </c>
      <c r="D3513" s="39" t="s">
        <v>132</v>
      </c>
      <c r="E3513" s="39" t="s">
        <v>772</v>
      </c>
      <c r="F3513">
        <v>1</v>
      </c>
    </row>
    <row r="3514" spans="1:6">
      <c r="A3514">
        <v>2003</v>
      </c>
      <c r="B3514" s="39" t="s">
        <v>771</v>
      </c>
      <c r="C3514" s="39" t="s">
        <v>138</v>
      </c>
      <c r="D3514" s="39" t="s">
        <v>132</v>
      </c>
      <c r="E3514" s="39" t="s">
        <v>772</v>
      </c>
      <c r="F3514">
        <v>1</v>
      </c>
    </row>
    <row r="3515" spans="1:6">
      <c r="A3515">
        <v>2004</v>
      </c>
      <c r="B3515" s="39" t="s">
        <v>771</v>
      </c>
      <c r="C3515" s="39" t="s">
        <v>138</v>
      </c>
      <c r="D3515" s="39" t="s">
        <v>132</v>
      </c>
      <c r="E3515" s="39" t="s">
        <v>772</v>
      </c>
      <c r="F3515">
        <v>1</v>
      </c>
    </row>
    <row r="3516" spans="1:6">
      <c r="A3516">
        <v>2005</v>
      </c>
      <c r="B3516" s="39" t="s">
        <v>771</v>
      </c>
      <c r="C3516" s="39" t="s">
        <v>138</v>
      </c>
      <c r="D3516" s="39" t="s">
        <v>132</v>
      </c>
      <c r="E3516" s="39" t="s">
        <v>772</v>
      </c>
      <c r="F3516">
        <v>1</v>
      </c>
    </row>
    <row r="3517" spans="1:6">
      <c r="A3517">
        <v>2006</v>
      </c>
      <c r="B3517" s="39" t="s">
        <v>771</v>
      </c>
      <c r="C3517" s="39" t="s">
        <v>138</v>
      </c>
      <c r="D3517" s="39" t="s">
        <v>132</v>
      </c>
      <c r="E3517" s="39" t="s">
        <v>772</v>
      </c>
      <c r="F3517">
        <v>1</v>
      </c>
    </row>
    <row r="3518" spans="1:6">
      <c r="A3518">
        <v>2003</v>
      </c>
      <c r="B3518" s="39" t="s">
        <v>771</v>
      </c>
      <c r="C3518" s="39" t="s">
        <v>135</v>
      </c>
      <c r="D3518" s="39" t="s">
        <v>132</v>
      </c>
      <c r="E3518" s="39" t="s">
        <v>772</v>
      </c>
      <c r="F3518">
        <v>1</v>
      </c>
    </row>
    <row r="3519" spans="1:6">
      <c r="A3519">
        <v>2004</v>
      </c>
      <c r="B3519" s="39" t="s">
        <v>771</v>
      </c>
      <c r="C3519" s="39" t="s">
        <v>135</v>
      </c>
      <c r="D3519" s="39" t="s">
        <v>132</v>
      </c>
      <c r="E3519" s="39" t="s">
        <v>772</v>
      </c>
      <c r="F3519">
        <v>1</v>
      </c>
    </row>
    <row r="3520" spans="1:6">
      <c r="A3520">
        <v>2005</v>
      </c>
      <c r="B3520" s="39" t="s">
        <v>771</v>
      </c>
      <c r="C3520" s="39" t="s">
        <v>135</v>
      </c>
      <c r="D3520" s="39" t="s">
        <v>132</v>
      </c>
      <c r="E3520" s="39" t="s">
        <v>772</v>
      </c>
      <c r="F3520">
        <v>1</v>
      </c>
    </row>
    <row r="3521" spans="1:6">
      <c r="A3521">
        <v>2007</v>
      </c>
      <c r="B3521" s="39" t="s">
        <v>771</v>
      </c>
      <c r="C3521" s="39" t="s">
        <v>138</v>
      </c>
      <c r="D3521" s="39" t="s">
        <v>132</v>
      </c>
      <c r="E3521" s="39" t="s">
        <v>772</v>
      </c>
      <c r="F3521">
        <v>1</v>
      </c>
    </row>
    <row r="3522" spans="1:6">
      <c r="A3522">
        <v>2008</v>
      </c>
      <c r="B3522" s="39" t="s">
        <v>771</v>
      </c>
      <c r="C3522" s="39" t="s">
        <v>174</v>
      </c>
      <c r="D3522" s="39" t="s">
        <v>132</v>
      </c>
      <c r="E3522" s="39" t="s">
        <v>772</v>
      </c>
      <c r="F3522">
        <v>1</v>
      </c>
    </row>
    <row r="3523" spans="1:6">
      <c r="A3523">
        <v>2009</v>
      </c>
      <c r="B3523" s="39" t="s">
        <v>771</v>
      </c>
      <c r="C3523" s="39" t="s">
        <v>174</v>
      </c>
      <c r="D3523" s="39" t="s">
        <v>132</v>
      </c>
      <c r="E3523" s="39" t="s">
        <v>772</v>
      </c>
      <c r="F3523">
        <v>1</v>
      </c>
    </row>
    <row r="3524" spans="1:6">
      <c r="A3524">
        <v>2008</v>
      </c>
      <c r="B3524" s="39" t="s">
        <v>771</v>
      </c>
      <c r="C3524" s="39" t="s">
        <v>138</v>
      </c>
      <c r="D3524" s="39" t="s">
        <v>132</v>
      </c>
      <c r="E3524" s="39" t="s">
        <v>772</v>
      </c>
      <c r="F3524">
        <v>1</v>
      </c>
    </row>
    <row r="3525" spans="1:6">
      <c r="A3525">
        <v>2009</v>
      </c>
      <c r="B3525" s="39" t="s">
        <v>771</v>
      </c>
      <c r="C3525" s="39" t="s">
        <v>138</v>
      </c>
      <c r="D3525" s="39" t="s">
        <v>132</v>
      </c>
      <c r="E3525" s="39" t="s">
        <v>772</v>
      </c>
      <c r="F3525">
        <v>1</v>
      </c>
    </row>
    <row r="3526" spans="1:6">
      <c r="A3526">
        <v>2010</v>
      </c>
      <c r="B3526" s="39" t="s">
        <v>771</v>
      </c>
      <c r="C3526" s="39" t="s">
        <v>174</v>
      </c>
      <c r="D3526" s="39" t="s">
        <v>132</v>
      </c>
      <c r="E3526" s="39" t="s">
        <v>772</v>
      </c>
      <c r="F3526">
        <v>1</v>
      </c>
    </row>
    <row r="3527" spans="1:6">
      <c r="A3527">
        <v>2010</v>
      </c>
      <c r="B3527" s="39" t="s">
        <v>771</v>
      </c>
      <c r="C3527" s="39" t="s">
        <v>138</v>
      </c>
      <c r="D3527" s="39" t="s">
        <v>132</v>
      </c>
      <c r="E3527" s="39" t="s">
        <v>772</v>
      </c>
      <c r="F3527">
        <v>1</v>
      </c>
    </row>
    <row r="3528" spans="1:6">
      <c r="A3528">
        <v>1990</v>
      </c>
      <c r="B3528" s="39" t="s">
        <v>773</v>
      </c>
      <c r="C3528" s="39" t="s">
        <v>653</v>
      </c>
      <c r="D3528" s="39" t="s">
        <v>132</v>
      </c>
      <c r="E3528" s="39" t="s">
        <v>774</v>
      </c>
      <c r="F3528">
        <v>1</v>
      </c>
    </row>
    <row r="3529" spans="1:6">
      <c r="A3529">
        <v>1991</v>
      </c>
      <c r="B3529" s="39" t="s">
        <v>773</v>
      </c>
      <c r="C3529" s="39" t="s">
        <v>653</v>
      </c>
      <c r="D3529" s="39" t="s">
        <v>132</v>
      </c>
      <c r="E3529" s="39" t="s">
        <v>774</v>
      </c>
      <c r="F3529">
        <v>1</v>
      </c>
    </row>
    <row r="3530" spans="1:6">
      <c r="A3530">
        <v>1992</v>
      </c>
      <c r="B3530" s="39" t="s">
        <v>773</v>
      </c>
      <c r="C3530" s="39" t="s">
        <v>653</v>
      </c>
      <c r="D3530" s="39" t="s">
        <v>132</v>
      </c>
      <c r="E3530" s="39" t="s">
        <v>774</v>
      </c>
      <c r="F3530">
        <v>1</v>
      </c>
    </row>
    <row r="3531" spans="1:6">
      <c r="A3531">
        <v>1993</v>
      </c>
      <c r="B3531" s="39" t="s">
        <v>773</v>
      </c>
      <c r="C3531" s="39" t="s">
        <v>653</v>
      </c>
      <c r="D3531" s="39" t="s">
        <v>132</v>
      </c>
      <c r="E3531" s="39" t="s">
        <v>774</v>
      </c>
      <c r="F3531">
        <v>1</v>
      </c>
    </row>
    <row r="3532" spans="1:6">
      <c r="A3532">
        <v>1994</v>
      </c>
      <c r="B3532" s="39" t="s">
        <v>773</v>
      </c>
      <c r="C3532" s="39" t="s">
        <v>653</v>
      </c>
      <c r="D3532" s="39" t="s">
        <v>132</v>
      </c>
      <c r="E3532" s="39" t="s">
        <v>774</v>
      </c>
      <c r="F3532">
        <v>1</v>
      </c>
    </row>
    <row r="3533" spans="1:6">
      <c r="A3533">
        <v>1995</v>
      </c>
      <c r="B3533" s="39" t="s">
        <v>773</v>
      </c>
      <c r="C3533" s="39" t="s">
        <v>653</v>
      </c>
      <c r="D3533" s="39" t="s">
        <v>132</v>
      </c>
      <c r="E3533" s="39" t="s">
        <v>774</v>
      </c>
      <c r="F3533">
        <v>1</v>
      </c>
    </row>
    <row r="3534" spans="1:6">
      <c r="A3534">
        <v>1996</v>
      </c>
      <c r="B3534" s="39" t="s">
        <v>773</v>
      </c>
      <c r="C3534" s="39" t="s">
        <v>653</v>
      </c>
      <c r="D3534" s="39" t="s">
        <v>132</v>
      </c>
      <c r="E3534" s="39" t="s">
        <v>774</v>
      </c>
      <c r="F3534">
        <v>1</v>
      </c>
    </row>
    <row r="3535" spans="1:6">
      <c r="A3535">
        <v>1997</v>
      </c>
      <c r="B3535" s="39" t="s">
        <v>773</v>
      </c>
      <c r="C3535" s="39" t="s">
        <v>653</v>
      </c>
      <c r="D3535" s="39" t="s">
        <v>132</v>
      </c>
      <c r="E3535" s="39" t="s">
        <v>774</v>
      </c>
      <c r="F3535">
        <v>1</v>
      </c>
    </row>
    <row r="3536" spans="1:6">
      <c r="A3536">
        <v>1998</v>
      </c>
      <c r="B3536" s="39" t="s">
        <v>773</v>
      </c>
      <c r="C3536" s="39" t="s">
        <v>653</v>
      </c>
      <c r="D3536" s="39" t="s">
        <v>132</v>
      </c>
      <c r="E3536" s="39" t="s">
        <v>774</v>
      </c>
      <c r="F3536">
        <v>1</v>
      </c>
    </row>
    <row r="3537" spans="1:6">
      <c r="A3537">
        <v>1999</v>
      </c>
      <c r="B3537" s="39" t="s">
        <v>773</v>
      </c>
      <c r="C3537" s="39" t="s">
        <v>653</v>
      </c>
      <c r="D3537" s="39" t="s">
        <v>132</v>
      </c>
      <c r="E3537" s="39" t="s">
        <v>774</v>
      </c>
      <c r="F3537">
        <v>1</v>
      </c>
    </row>
    <row r="3538" spans="1:6">
      <c r="A3538">
        <v>2000</v>
      </c>
      <c r="B3538" s="39" t="s">
        <v>773</v>
      </c>
      <c r="C3538" s="39" t="s">
        <v>653</v>
      </c>
      <c r="D3538" s="39" t="s">
        <v>132</v>
      </c>
      <c r="E3538" s="39" t="s">
        <v>774</v>
      </c>
      <c r="F3538">
        <v>1</v>
      </c>
    </row>
    <row r="3539" spans="1:6">
      <c r="A3539">
        <v>2001</v>
      </c>
      <c r="B3539" s="39" t="s">
        <v>773</v>
      </c>
      <c r="C3539" s="39" t="s">
        <v>653</v>
      </c>
      <c r="D3539" s="39" t="s">
        <v>132</v>
      </c>
      <c r="E3539" s="39" t="s">
        <v>774</v>
      </c>
      <c r="F3539">
        <v>1</v>
      </c>
    </row>
    <row r="3540" spans="1:6">
      <c r="A3540">
        <v>2002</v>
      </c>
      <c r="B3540" s="39" t="s">
        <v>773</v>
      </c>
      <c r="C3540" s="39" t="s">
        <v>653</v>
      </c>
      <c r="D3540" s="39" t="s">
        <v>132</v>
      </c>
      <c r="E3540" s="39" t="s">
        <v>774</v>
      </c>
      <c r="F3540">
        <v>1</v>
      </c>
    </row>
    <row r="3541" spans="1:6">
      <c r="A3541">
        <v>2003</v>
      </c>
      <c r="B3541" s="39" t="s">
        <v>773</v>
      </c>
      <c r="C3541" s="39" t="s">
        <v>653</v>
      </c>
      <c r="D3541" s="39" t="s">
        <v>132</v>
      </c>
      <c r="E3541" s="39" t="s">
        <v>774</v>
      </c>
      <c r="F3541">
        <v>1</v>
      </c>
    </row>
    <row r="3542" spans="1:6">
      <c r="A3542">
        <v>2004</v>
      </c>
      <c r="B3542" s="39" t="s">
        <v>773</v>
      </c>
      <c r="C3542" s="39" t="s">
        <v>653</v>
      </c>
      <c r="D3542" s="39" t="s">
        <v>132</v>
      </c>
      <c r="E3542" s="39" t="s">
        <v>774</v>
      </c>
      <c r="F3542">
        <v>1</v>
      </c>
    </row>
    <row r="3543" spans="1:6">
      <c r="A3543">
        <v>2005</v>
      </c>
      <c r="B3543" s="39" t="s">
        <v>773</v>
      </c>
      <c r="C3543" s="39" t="s">
        <v>653</v>
      </c>
      <c r="D3543" s="39" t="s">
        <v>132</v>
      </c>
      <c r="E3543" s="39" t="s">
        <v>774</v>
      </c>
      <c r="F3543">
        <v>1</v>
      </c>
    </row>
    <row r="3544" spans="1:6">
      <c r="A3544">
        <v>2006</v>
      </c>
      <c r="B3544" s="39" t="s">
        <v>773</v>
      </c>
      <c r="C3544" s="39" t="s">
        <v>653</v>
      </c>
      <c r="D3544" s="39" t="s">
        <v>132</v>
      </c>
      <c r="E3544" s="39" t="s">
        <v>774</v>
      </c>
      <c r="F3544">
        <v>1</v>
      </c>
    </row>
    <row r="3545" spans="1:6">
      <c r="A3545">
        <v>2007</v>
      </c>
      <c r="B3545" s="39" t="s">
        <v>773</v>
      </c>
      <c r="C3545" s="39" t="s">
        <v>653</v>
      </c>
      <c r="D3545" s="39" t="s">
        <v>132</v>
      </c>
      <c r="E3545" s="39" t="s">
        <v>774</v>
      </c>
      <c r="F3545">
        <v>1</v>
      </c>
    </row>
    <row r="3546" spans="1:6">
      <c r="A3546">
        <v>2008</v>
      </c>
      <c r="B3546" s="39" t="s">
        <v>773</v>
      </c>
      <c r="C3546" s="39" t="s">
        <v>653</v>
      </c>
      <c r="D3546" s="39" t="s">
        <v>132</v>
      </c>
      <c r="E3546" s="39" t="s">
        <v>774</v>
      </c>
      <c r="F3546">
        <v>1</v>
      </c>
    </row>
    <row r="3547" spans="1:6">
      <c r="A3547">
        <v>2009</v>
      </c>
      <c r="B3547" s="39" t="s">
        <v>773</v>
      </c>
      <c r="C3547" s="39" t="s">
        <v>653</v>
      </c>
      <c r="D3547" s="39" t="s">
        <v>132</v>
      </c>
      <c r="E3547" s="39" t="s">
        <v>774</v>
      </c>
      <c r="F3547">
        <v>1</v>
      </c>
    </row>
    <row r="3548" spans="1:6">
      <c r="A3548">
        <v>2010</v>
      </c>
      <c r="B3548" s="39" t="s">
        <v>773</v>
      </c>
      <c r="C3548" s="39" t="s">
        <v>653</v>
      </c>
      <c r="D3548" s="39" t="s">
        <v>132</v>
      </c>
      <c r="E3548" s="39" t="s">
        <v>774</v>
      </c>
      <c r="F3548">
        <v>1</v>
      </c>
    </row>
    <row r="3549" spans="1:6">
      <c r="A3549">
        <v>2011</v>
      </c>
      <c r="B3549" s="39" t="s">
        <v>773</v>
      </c>
      <c r="C3549" s="39" t="s">
        <v>653</v>
      </c>
      <c r="D3549" s="39" t="s">
        <v>132</v>
      </c>
      <c r="E3549" s="39" t="s">
        <v>774</v>
      </c>
      <c r="F3549">
        <v>1</v>
      </c>
    </row>
    <row r="3550" spans="1:6">
      <c r="A3550">
        <v>2012</v>
      </c>
      <c r="B3550" s="39" t="s">
        <v>773</v>
      </c>
      <c r="C3550" s="39" t="s">
        <v>653</v>
      </c>
      <c r="D3550" s="39" t="s">
        <v>132</v>
      </c>
      <c r="E3550" s="39" t="s">
        <v>774</v>
      </c>
      <c r="F3550">
        <v>1</v>
      </c>
    </row>
    <row r="3551" spans="1:6">
      <c r="A3551">
        <v>2013</v>
      </c>
      <c r="B3551" s="39" t="s">
        <v>773</v>
      </c>
      <c r="C3551" s="39" t="s">
        <v>653</v>
      </c>
      <c r="D3551" s="39" t="s">
        <v>132</v>
      </c>
      <c r="E3551" s="39" t="s">
        <v>774</v>
      </c>
      <c r="F3551">
        <v>1</v>
      </c>
    </row>
    <row r="3552" spans="1:6">
      <c r="A3552">
        <v>2014</v>
      </c>
      <c r="B3552" s="39" t="s">
        <v>773</v>
      </c>
      <c r="C3552" s="39" t="s">
        <v>653</v>
      </c>
      <c r="D3552" s="39" t="s">
        <v>132</v>
      </c>
      <c r="E3552" s="39" t="s">
        <v>774</v>
      </c>
      <c r="F3552">
        <v>1</v>
      </c>
    </row>
    <row r="3553" spans="1:6">
      <c r="A3553">
        <v>2015</v>
      </c>
      <c r="B3553" s="39" t="s">
        <v>773</v>
      </c>
      <c r="C3553" s="39" t="s">
        <v>653</v>
      </c>
      <c r="D3553" s="39" t="s">
        <v>132</v>
      </c>
      <c r="E3553" s="39" t="s">
        <v>774</v>
      </c>
      <c r="F3553">
        <v>1</v>
      </c>
    </row>
    <row r="3554" spans="1:6">
      <c r="A3554">
        <v>2016</v>
      </c>
      <c r="B3554" s="39" t="s">
        <v>773</v>
      </c>
      <c r="C3554" s="39" t="s">
        <v>653</v>
      </c>
      <c r="D3554" s="39" t="s">
        <v>132</v>
      </c>
      <c r="E3554" s="39" t="s">
        <v>774</v>
      </c>
      <c r="F3554">
        <v>1</v>
      </c>
    </row>
    <row r="3555" spans="1:6">
      <c r="A3555">
        <v>2000</v>
      </c>
      <c r="B3555" s="39" t="s">
        <v>775</v>
      </c>
      <c r="C3555" s="39" t="s">
        <v>653</v>
      </c>
      <c r="D3555" s="39" t="s">
        <v>132</v>
      </c>
      <c r="E3555" s="39" t="s">
        <v>776</v>
      </c>
      <c r="F3555">
        <v>1</v>
      </c>
    </row>
    <row r="3556" spans="1:6">
      <c r="A3556">
        <v>2001</v>
      </c>
      <c r="B3556" s="39" t="s">
        <v>775</v>
      </c>
      <c r="C3556" s="39" t="s">
        <v>653</v>
      </c>
      <c r="D3556" s="39" t="s">
        <v>132</v>
      </c>
      <c r="E3556" s="39" t="s">
        <v>776</v>
      </c>
      <c r="F3556">
        <v>1</v>
      </c>
    </row>
    <row r="3557" spans="1:6">
      <c r="A3557">
        <v>2002</v>
      </c>
      <c r="B3557" s="39" t="s">
        <v>775</v>
      </c>
      <c r="C3557" s="39" t="s">
        <v>653</v>
      </c>
      <c r="D3557" s="39" t="s">
        <v>132</v>
      </c>
      <c r="E3557" s="39" t="s">
        <v>776</v>
      </c>
      <c r="F3557">
        <v>1</v>
      </c>
    </row>
    <row r="3558" spans="1:6">
      <c r="A3558">
        <v>2003</v>
      </c>
      <c r="B3558" s="39" t="s">
        <v>775</v>
      </c>
      <c r="C3558" s="39" t="s">
        <v>653</v>
      </c>
      <c r="D3558" s="39" t="s">
        <v>132</v>
      </c>
      <c r="E3558" s="39" t="s">
        <v>776</v>
      </c>
      <c r="F3558">
        <v>1</v>
      </c>
    </row>
    <row r="3559" spans="1:6">
      <c r="A3559">
        <v>2020</v>
      </c>
      <c r="B3559" s="39" t="s">
        <v>775</v>
      </c>
      <c r="C3559" s="39" t="s">
        <v>653</v>
      </c>
      <c r="D3559" s="39" t="s">
        <v>132</v>
      </c>
      <c r="E3559" s="39" t="s">
        <v>776</v>
      </c>
      <c r="F3559">
        <v>1</v>
      </c>
    </row>
    <row r="3560" spans="1:6">
      <c r="A3560">
        <v>2021</v>
      </c>
      <c r="B3560" s="39" t="s">
        <v>775</v>
      </c>
      <c r="C3560" s="39" t="s">
        <v>653</v>
      </c>
      <c r="D3560" s="39" t="s">
        <v>132</v>
      </c>
      <c r="E3560" s="39" t="s">
        <v>776</v>
      </c>
      <c r="F3560">
        <v>1</v>
      </c>
    </row>
    <row r="3561" spans="1:6">
      <c r="A3561">
        <v>2022</v>
      </c>
      <c r="B3561" s="39" t="s">
        <v>775</v>
      </c>
      <c r="C3561" s="39" t="s">
        <v>653</v>
      </c>
      <c r="D3561" s="39" t="s">
        <v>132</v>
      </c>
      <c r="E3561" s="39" t="s">
        <v>776</v>
      </c>
      <c r="F3561">
        <v>1</v>
      </c>
    </row>
    <row r="3562" spans="1:6">
      <c r="A3562">
        <v>2023</v>
      </c>
      <c r="B3562" s="39" t="s">
        <v>775</v>
      </c>
      <c r="C3562" s="39" t="s">
        <v>653</v>
      </c>
      <c r="D3562" s="39" t="s">
        <v>132</v>
      </c>
      <c r="E3562" s="39" t="s">
        <v>776</v>
      </c>
      <c r="F3562">
        <v>1</v>
      </c>
    </row>
    <row r="3563" spans="1:6">
      <c r="A3563">
        <v>2024</v>
      </c>
      <c r="B3563" s="39" t="s">
        <v>775</v>
      </c>
      <c r="C3563" s="39" t="s">
        <v>653</v>
      </c>
      <c r="D3563" s="39" t="s">
        <v>132</v>
      </c>
      <c r="E3563" s="39" t="s">
        <v>776</v>
      </c>
      <c r="F3563">
        <v>1</v>
      </c>
    </row>
    <row r="3564" spans="1:6">
      <c r="A3564">
        <v>2025</v>
      </c>
      <c r="B3564" s="39" t="s">
        <v>775</v>
      </c>
      <c r="C3564" s="39" t="s">
        <v>653</v>
      </c>
      <c r="D3564" s="39" t="s">
        <v>132</v>
      </c>
      <c r="E3564" s="39" t="s">
        <v>776</v>
      </c>
      <c r="F3564">
        <v>1</v>
      </c>
    </row>
    <row r="3565" spans="1:6">
      <c r="A3565">
        <v>2026</v>
      </c>
      <c r="B3565" s="39" t="s">
        <v>775</v>
      </c>
      <c r="C3565" s="39" t="s">
        <v>653</v>
      </c>
      <c r="D3565" s="39" t="s">
        <v>132</v>
      </c>
      <c r="E3565" s="39" t="s">
        <v>776</v>
      </c>
      <c r="F3565">
        <v>1</v>
      </c>
    </row>
    <row r="3566" spans="1:6">
      <c r="A3566">
        <v>1995</v>
      </c>
      <c r="B3566" s="39" t="s">
        <v>777</v>
      </c>
      <c r="C3566" s="39" t="s">
        <v>135</v>
      </c>
      <c r="D3566" s="39" t="s">
        <v>132</v>
      </c>
      <c r="E3566" s="39" t="s">
        <v>778</v>
      </c>
      <c r="F3566">
        <v>1</v>
      </c>
    </row>
    <row r="3567" spans="1:6">
      <c r="A3567">
        <v>1996</v>
      </c>
      <c r="B3567" s="39" t="s">
        <v>777</v>
      </c>
      <c r="C3567" s="39" t="s">
        <v>135</v>
      </c>
      <c r="D3567" s="39" t="s">
        <v>132</v>
      </c>
      <c r="E3567" s="39" t="s">
        <v>778</v>
      </c>
      <c r="F3567">
        <v>1</v>
      </c>
    </row>
    <row r="3568" spans="1:6">
      <c r="A3568">
        <v>1997</v>
      </c>
      <c r="B3568" s="39" t="s">
        <v>777</v>
      </c>
      <c r="C3568" s="39" t="s">
        <v>135</v>
      </c>
      <c r="D3568" s="39" t="s">
        <v>132</v>
      </c>
      <c r="E3568" s="39" t="s">
        <v>778</v>
      </c>
      <c r="F3568">
        <v>1</v>
      </c>
    </row>
    <row r="3569" spans="1:6">
      <c r="A3569">
        <v>1998</v>
      </c>
      <c r="B3569" s="39" t="s">
        <v>777</v>
      </c>
      <c r="C3569" s="39" t="s">
        <v>135</v>
      </c>
      <c r="D3569" s="39" t="s">
        <v>132</v>
      </c>
      <c r="E3569" s="39" t="s">
        <v>778</v>
      </c>
      <c r="F3569">
        <v>1</v>
      </c>
    </row>
    <row r="3570" spans="1:6">
      <c r="A3570">
        <v>1999</v>
      </c>
      <c r="B3570" s="39" t="s">
        <v>777</v>
      </c>
      <c r="C3570" s="39" t="s">
        <v>135</v>
      </c>
      <c r="D3570" s="39" t="s">
        <v>132</v>
      </c>
      <c r="E3570" s="39" t="s">
        <v>778</v>
      </c>
      <c r="F3570">
        <v>1</v>
      </c>
    </row>
    <row r="3571" spans="1:6">
      <c r="A3571">
        <v>2000</v>
      </c>
      <c r="B3571" s="39" t="s">
        <v>777</v>
      </c>
      <c r="C3571" s="39" t="s">
        <v>135</v>
      </c>
      <c r="D3571" s="39" t="s">
        <v>132</v>
      </c>
      <c r="E3571" s="39" t="s">
        <v>778</v>
      </c>
      <c r="F3571">
        <v>1</v>
      </c>
    </row>
    <row r="3572" spans="1:6">
      <c r="A3572">
        <v>2008</v>
      </c>
      <c r="B3572" s="39" t="s">
        <v>777</v>
      </c>
      <c r="C3572" s="39" t="s">
        <v>138</v>
      </c>
      <c r="D3572" s="39" t="s">
        <v>132</v>
      </c>
      <c r="E3572" s="39" t="s">
        <v>778</v>
      </c>
      <c r="F3572">
        <v>1</v>
      </c>
    </row>
    <row r="3573" spans="1:6">
      <c r="A3573">
        <v>2009</v>
      </c>
      <c r="B3573" s="39" t="s">
        <v>777</v>
      </c>
      <c r="C3573" s="39" t="s">
        <v>138</v>
      </c>
      <c r="D3573" s="39" t="s">
        <v>132</v>
      </c>
      <c r="E3573" s="39" t="s">
        <v>778</v>
      </c>
      <c r="F3573">
        <v>1</v>
      </c>
    </row>
    <row r="3574" spans="1:6">
      <c r="A3574">
        <v>2010</v>
      </c>
      <c r="B3574" s="39" t="s">
        <v>777</v>
      </c>
      <c r="C3574" s="39" t="s">
        <v>138</v>
      </c>
      <c r="D3574" s="39" t="s">
        <v>132</v>
      </c>
      <c r="E3574" s="39" t="s">
        <v>778</v>
      </c>
      <c r="F3574">
        <v>1</v>
      </c>
    </row>
    <row r="3575" spans="1:6">
      <c r="A3575">
        <v>2011</v>
      </c>
      <c r="B3575" s="39" t="s">
        <v>777</v>
      </c>
      <c r="C3575" s="39" t="s">
        <v>138</v>
      </c>
      <c r="D3575" s="39" t="s">
        <v>132</v>
      </c>
      <c r="E3575" s="39" t="s">
        <v>778</v>
      </c>
      <c r="F3575">
        <v>1</v>
      </c>
    </row>
    <row r="3576" spans="1:6">
      <c r="A3576">
        <v>2012</v>
      </c>
      <c r="B3576" s="39" t="s">
        <v>777</v>
      </c>
      <c r="C3576" s="39" t="s">
        <v>138</v>
      </c>
      <c r="D3576" s="39" t="s">
        <v>132</v>
      </c>
      <c r="E3576" s="39" t="s">
        <v>778</v>
      </c>
      <c r="F3576">
        <v>1</v>
      </c>
    </row>
    <row r="3577" spans="1:6">
      <c r="A3577">
        <v>2013</v>
      </c>
      <c r="B3577" s="39" t="s">
        <v>777</v>
      </c>
      <c r="C3577" s="39" t="s">
        <v>138</v>
      </c>
      <c r="D3577" s="39" t="s">
        <v>132</v>
      </c>
      <c r="E3577" s="39" t="s">
        <v>778</v>
      </c>
      <c r="F3577">
        <v>1</v>
      </c>
    </row>
    <row r="3578" spans="1:6">
      <c r="A3578">
        <v>2014</v>
      </c>
      <c r="B3578" s="39" t="s">
        <v>777</v>
      </c>
      <c r="C3578" s="39" t="s">
        <v>138</v>
      </c>
      <c r="D3578" s="39" t="s">
        <v>132</v>
      </c>
      <c r="E3578" s="39" t="s">
        <v>778</v>
      </c>
      <c r="F3578">
        <v>1</v>
      </c>
    </row>
    <row r="3579" spans="1:6">
      <c r="A3579">
        <v>2007</v>
      </c>
      <c r="B3579" s="39" t="s">
        <v>779</v>
      </c>
      <c r="C3579" s="39" t="s">
        <v>141</v>
      </c>
      <c r="D3579" s="39" t="s">
        <v>132</v>
      </c>
      <c r="E3579" s="39" t="s">
        <v>780</v>
      </c>
      <c r="F3579">
        <v>1</v>
      </c>
    </row>
    <row r="3580" spans="1:6">
      <c r="A3580">
        <v>2008</v>
      </c>
      <c r="B3580" s="39" t="s">
        <v>779</v>
      </c>
      <c r="C3580" s="39" t="s">
        <v>141</v>
      </c>
      <c r="D3580" s="39" t="s">
        <v>132</v>
      </c>
      <c r="E3580" s="39" t="s">
        <v>780</v>
      </c>
      <c r="F3580">
        <v>1</v>
      </c>
    </row>
    <row r="3581" spans="1:6">
      <c r="A3581">
        <v>2009</v>
      </c>
      <c r="B3581" s="39" t="s">
        <v>779</v>
      </c>
      <c r="C3581" s="39" t="s">
        <v>141</v>
      </c>
      <c r="D3581" s="39" t="s">
        <v>132</v>
      </c>
      <c r="E3581" s="39" t="s">
        <v>780</v>
      </c>
      <c r="F3581">
        <v>1</v>
      </c>
    </row>
    <row r="3582" spans="1:6">
      <c r="A3582">
        <v>2010</v>
      </c>
      <c r="B3582" s="39" t="s">
        <v>779</v>
      </c>
      <c r="C3582" s="39" t="s">
        <v>141</v>
      </c>
      <c r="D3582" s="39" t="s">
        <v>132</v>
      </c>
      <c r="E3582" s="39" t="s">
        <v>780</v>
      </c>
      <c r="F3582">
        <v>1</v>
      </c>
    </row>
    <row r="3583" spans="1:6">
      <c r="A3583">
        <v>2011</v>
      </c>
      <c r="B3583" s="39" t="s">
        <v>779</v>
      </c>
      <c r="C3583" s="39" t="s">
        <v>141</v>
      </c>
      <c r="D3583" s="39" t="s">
        <v>132</v>
      </c>
      <c r="E3583" s="39" t="s">
        <v>780</v>
      </c>
      <c r="F3583">
        <v>1</v>
      </c>
    </row>
    <row r="3584" spans="1:6">
      <c r="A3584">
        <v>2012</v>
      </c>
      <c r="B3584" s="39" t="s">
        <v>779</v>
      </c>
      <c r="C3584" s="39" t="s">
        <v>141</v>
      </c>
      <c r="D3584" s="39" t="s">
        <v>132</v>
      </c>
      <c r="E3584" s="39" t="s">
        <v>780</v>
      </c>
      <c r="F3584">
        <v>1</v>
      </c>
    </row>
    <row r="3585" spans="1:6">
      <c r="A3585">
        <v>1984</v>
      </c>
      <c r="B3585" s="39" t="s">
        <v>781</v>
      </c>
      <c r="C3585" s="39" t="s">
        <v>653</v>
      </c>
      <c r="D3585" s="39" t="s">
        <v>782</v>
      </c>
      <c r="E3585" s="39" t="s">
        <v>783</v>
      </c>
      <c r="F3585">
        <v>1</v>
      </c>
    </row>
    <row r="3586" spans="1:6">
      <c r="A3586">
        <v>1985</v>
      </c>
      <c r="B3586" s="39" t="s">
        <v>781</v>
      </c>
      <c r="C3586" s="39" t="s">
        <v>653</v>
      </c>
      <c r="D3586" s="39" t="s">
        <v>782</v>
      </c>
      <c r="E3586" s="39" t="s">
        <v>783</v>
      </c>
      <c r="F3586">
        <v>1</v>
      </c>
    </row>
    <row r="3587" spans="1:6">
      <c r="A3587">
        <v>1986</v>
      </c>
      <c r="B3587" s="39" t="s">
        <v>781</v>
      </c>
      <c r="C3587" s="39" t="s">
        <v>653</v>
      </c>
      <c r="D3587" s="39" t="s">
        <v>782</v>
      </c>
      <c r="E3587" s="39" t="s">
        <v>783</v>
      </c>
      <c r="F3587">
        <v>1</v>
      </c>
    </row>
    <row r="3588" spans="1:6">
      <c r="A3588">
        <v>1987</v>
      </c>
      <c r="B3588" s="39" t="s">
        <v>781</v>
      </c>
      <c r="C3588" s="39" t="s">
        <v>653</v>
      </c>
      <c r="D3588" s="39" t="s">
        <v>782</v>
      </c>
      <c r="E3588" s="39" t="s">
        <v>783</v>
      </c>
      <c r="F3588">
        <v>1</v>
      </c>
    </row>
    <row r="3589" spans="1:6">
      <c r="A3589">
        <v>1988</v>
      </c>
      <c r="B3589" s="39" t="s">
        <v>781</v>
      </c>
      <c r="C3589" s="39" t="s">
        <v>653</v>
      </c>
      <c r="D3589" s="39" t="s">
        <v>782</v>
      </c>
      <c r="E3589" s="39" t="s">
        <v>783</v>
      </c>
      <c r="F3589">
        <v>1</v>
      </c>
    </row>
    <row r="3590" spans="1:6">
      <c r="A3590">
        <v>1989</v>
      </c>
      <c r="B3590" s="39" t="s">
        <v>781</v>
      </c>
      <c r="C3590" s="39" t="s">
        <v>653</v>
      </c>
      <c r="D3590" s="39" t="s">
        <v>782</v>
      </c>
      <c r="E3590" s="39" t="s">
        <v>783</v>
      </c>
      <c r="F3590">
        <v>1</v>
      </c>
    </row>
    <row r="3591" spans="1:6">
      <c r="A3591">
        <v>1990</v>
      </c>
      <c r="B3591" s="39" t="s">
        <v>781</v>
      </c>
      <c r="C3591" s="39" t="s">
        <v>653</v>
      </c>
      <c r="D3591" s="39" t="s">
        <v>782</v>
      </c>
      <c r="E3591" s="39" t="s">
        <v>783</v>
      </c>
      <c r="F3591">
        <v>1</v>
      </c>
    </row>
    <row r="3592" spans="1:6">
      <c r="A3592">
        <v>1987</v>
      </c>
      <c r="B3592" s="39" t="s">
        <v>781</v>
      </c>
      <c r="C3592" s="39" t="s">
        <v>653</v>
      </c>
      <c r="D3592" s="39" t="s">
        <v>784</v>
      </c>
      <c r="E3592" s="39" t="s">
        <v>785</v>
      </c>
      <c r="F3592">
        <v>2</v>
      </c>
    </row>
    <row r="3593" spans="1:6">
      <c r="A3593">
        <v>1988</v>
      </c>
      <c r="B3593" s="39" t="s">
        <v>781</v>
      </c>
      <c r="C3593" s="39" t="s">
        <v>653</v>
      </c>
      <c r="D3593" s="39" t="s">
        <v>784</v>
      </c>
      <c r="E3593" s="39" t="s">
        <v>785</v>
      </c>
      <c r="F3593">
        <v>2</v>
      </c>
    </row>
    <row r="3594" spans="1:6">
      <c r="A3594">
        <v>1989</v>
      </c>
      <c r="B3594" s="39" t="s">
        <v>781</v>
      </c>
      <c r="C3594" s="39" t="s">
        <v>653</v>
      </c>
      <c r="D3594" s="39" t="s">
        <v>784</v>
      </c>
      <c r="E3594" s="39" t="s">
        <v>785</v>
      </c>
      <c r="F3594">
        <v>2</v>
      </c>
    </row>
    <row r="3595" spans="1:6">
      <c r="A3595">
        <v>1990</v>
      </c>
      <c r="B3595" s="39" t="s">
        <v>781</v>
      </c>
      <c r="C3595" s="39" t="s">
        <v>653</v>
      </c>
      <c r="D3595" s="39" t="s">
        <v>784</v>
      </c>
      <c r="E3595" s="39" t="s">
        <v>785</v>
      </c>
      <c r="F3595">
        <v>2</v>
      </c>
    </row>
    <row r="3596" spans="1:6">
      <c r="A3596">
        <v>1991</v>
      </c>
      <c r="B3596" s="39" t="s">
        <v>781</v>
      </c>
      <c r="C3596" s="39" t="s">
        <v>653</v>
      </c>
      <c r="D3596" s="39" t="s">
        <v>784</v>
      </c>
      <c r="E3596" s="39" t="s">
        <v>785</v>
      </c>
      <c r="F3596">
        <v>2</v>
      </c>
    </row>
    <row r="3597" spans="1:6">
      <c r="A3597">
        <v>1992</v>
      </c>
      <c r="B3597" s="39" t="s">
        <v>781</v>
      </c>
      <c r="C3597" s="39" t="s">
        <v>653</v>
      </c>
      <c r="D3597" s="39" t="s">
        <v>784</v>
      </c>
      <c r="E3597" s="39" t="s">
        <v>785</v>
      </c>
      <c r="F3597">
        <v>2</v>
      </c>
    </row>
    <row r="3598" spans="1:6">
      <c r="A3598">
        <v>1993</v>
      </c>
      <c r="B3598" s="39" t="s">
        <v>781</v>
      </c>
      <c r="C3598" s="39" t="s">
        <v>653</v>
      </c>
      <c r="D3598" s="39" t="s">
        <v>784</v>
      </c>
      <c r="E3598" s="39" t="s">
        <v>785</v>
      </c>
      <c r="F3598">
        <v>2</v>
      </c>
    </row>
    <row r="3599" spans="1:6">
      <c r="A3599">
        <v>1994</v>
      </c>
      <c r="B3599" s="39" t="s">
        <v>781</v>
      </c>
      <c r="C3599" s="39" t="s">
        <v>653</v>
      </c>
      <c r="D3599" s="39" t="s">
        <v>784</v>
      </c>
      <c r="E3599" s="39" t="s">
        <v>785</v>
      </c>
      <c r="F3599">
        <v>2</v>
      </c>
    </row>
    <row r="3600" spans="1:6">
      <c r="A3600">
        <v>1995</v>
      </c>
      <c r="B3600" s="39" t="s">
        <v>781</v>
      </c>
      <c r="C3600" s="39" t="s">
        <v>653</v>
      </c>
      <c r="D3600" s="39" t="s">
        <v>784</v>
      </c>
      <c r="E3600" s="39" t="s">
        <v>785</v>
      </c>
      <c r="F3600">
        <v>2</v>
      </c>
    </row>
    <row r="3601" spans="1:6">
      <c r="A3601">
        <v>1991</v>
      </c>
      <c r="B3601" s="39" t="s">
        <v>781</v>
      </c>
      <c r="C3601" s="39" t="s">
        <v>653</v>
      </c>
      <c r="D3601" s="39" t="s">
        <v>782</v>
      </c>
      <c r="E3601" s="39" t="s">
        <v>783</v>
      </c>
      <c r="F3601">
        <v>1</v>
      </c>
    </row>
    <row r="3602" spans="1:6">
      <c r="A3602">
        <v>1992</v>
      </c>
      <c r="B3602" s="39" t="s">
        <v>781</v>
      </c>
      <c r="C3602" s="39" t="s">
        <v>653</v>
      </c>
      <c r="D3602" s="39" t="s">
        <v>782</v>
      </c>
      <c r="E3602" s="39" t="s">
        <v>783</v>
      </c>
      <c r="F3602">
        <v>1</v>
      </c>
    </row>
    <row r="3603" spans="1:6">
      <c r="A3603">
        <v>1993</v>
      </c>
      <c r="B3603" s="39" t="s">
        <v>781</v>
      </c>
      <c r="C3603" s="39" t="s">
        <v>653</v>
      </c>
      <c r="D3603" s="39" t="s">
        <v>782</v>
      </c>
      <c r="E3603" s="39" t="s">
        <v>783</v>
      </c>
      <c r="F3603">
        <v>1</v>
      </c>
    </row>
    <row r="3604" spans="1:6">
      <c r="A3604">
        <v>1994</v>
      </c>
      <c r="B3604" s="39" t="s">
        <v>781</v>
      </c>
      <c r="C3604" s="39" t="s">
        <v>653</v>
      </c>
      <c r="D3604" s="39" t="s">
        <v>782</v>
      </c>
      <c r="E3604" s="39" t="s">
        <v>783</v>
      </c>
      <c r="F3604">
        <v>1</v>
      </c>
    </row>
    <row r="3605" spans="1:6">
      <c r="A3605">
        <v>1995</v>
      </c>
      <c r="B3605" s="39" t="s">
        <v>781</v>
      </c>
      <c r="C3605" s="39" t="s">
        <v>653</v>
      </c>
      <c r="D3605" s="39" t="s">
        <v>782</v>
      </c>
      <c r="E3605" s="39" t="s">
        <v>783</v>
      </c>
      <c r="F3605">
        <v>1</v>
      </c>
    </row>
    <row r="3606" spans="1:6">
      <c r="A3606">
        <v>1996</v>
      </c>
      <c r="B3606" s="39" t="s">
        <v>781</v>
      </c>
      <c r="C3606" s="39" t="s">
        <v>653</v>
      </c>
      <c r="D3606" s="39" t="s">
        <v>782</v>
      </c>
      <c r="E3606" s="39" t="s">
        <v>783</v>
      </c>
      <c r="F3606">
        <v>1</v>
      </c>
    </row>
    <row r="3607" spans="1:6">
      <c r="A3607">
        <v>1997</v>
      </c>
      <c r="B3607" s="39" t="s">
        <v>781</v>
      </c>
      <c r="C3607" s="39" t="s">
        <v>653</v>
      </c>
      <c r="D3607" s="39" t="s">
        <v>782</v>
      </c>
      <c r="E3607" s="39" t="s">
        <v>783</v>
      </c>
      <c r="F3607">
        <v>1</v>
      </c>
    </row>
    <row r="3608" spans="1:6">
      <c r="A3608">
        <v>1998</v>
      </c>
      <c r="B3608" s="39" t="s">
        <v>781</v>
      </c>
      <c r="C3608" s="39" t="s">
        <v>653</v>
      </c>
      <c r="D3608" s="39" t="s">
        <v>782</v>
      </c>
      <c r="E3608" s="39" t="s">
        <v>783</v>
      </c>
      <c r="F3608">
        <v>1</v>
      </c>
    </row>
    <row r="3609" spans="1:6">
      <c r="A3609">
        <v>1999</v>
      </c>
      <c r="B3609" s="39" t="s">
        <v>781</v>
      </c>
      <c r="C3609" s="39" t="s">
        <v>653</v>
      </c>
      <c r="D3609" s="39" t="s">
        <v>782</v>
      </c>
      <c r="E3609" s="39" t="s">
        <v>783</v>
      </c>
      <c r="F3609">
        <v>1</v>
      </c>
    </row>
    <row r="3610" spans="1:6">
      <c r="A3610">
        <v>2000</v>
      </c>
      <c r="B3610" s="39" t="s">
        <v>781</v>
      </c>
      <c r="C3610" s="39" t="s">
        <v>653</v>
      </c>
      <c r="D3610" s="39" t="s">
        <v>782</v>
      </c>
      <c r="E3610" s="39" t="s">
        <v>783</v>
      </c>
      <c r="F3610">
        <v>1</v>
      </c>
    </row>
    <row r="3611" spans="1:6">
      <c r="A3611">
        <v>2001</v>
      </c>
      <c r="B3611" s="39" t="s">
        <v>781</v>
      </c>
      <c r="C3611" s="39" t="s">
        <v>653</v>
      </c>
      <c r="D3611" s="39" t="s">
        <v>782</v>
      </c>
      <c r="E3611" s="39" t="s">
        <v>783</v>
      </c>
      <c r="F3611">
        <v>1</v>
      </c>
    </row>
    <row r="3612" spans="1:6">
      <c r="A3612">
        <v>2002</v>
      </c>
      <c r="B3612" s="39" t="s">
        <v>781</v>
      </c>
      <c r="C3612" s="39" t="s">
        <v>653</v>
      </c>
      <c r="D3612" s="39" t="s">
        <v>782</v>
      </c>
      <c r="E3612" s="39" t="s">
        <v>783</v>
      </c>
      <c r="F3612">
        <v>1</v>
      </c>
    </row>
    <row r="3613" spans="1:6">
      <c r="A3613">
        <v>2003</v>
      </c>
      <c r="B3613" s="39" t="s">
        <v>781</v>
      </c>
      <c r="C3613" s="39" t="s">
        <v>653</v>
      </c>
      <c r="D3613" s="39" t="s">
        <v>782</v>
      </c>
      <c r="E3613" s="39" t="s">
        <v>783</v>
      </c>
      <c r="F3613">
        <v>1</v>
      </c>
    </row>
    <row r="3614" spans="1:6">
      <c r="A3614">
        <v>2004</v>
      </c>
      <c r="B3614" s="39" t="s">
        <v>781</v>
      </c>
      <c r="C3614" s="39" t="s">
        <v>653</v>
      </c>
      <c r="D3614" s="39" t="s">
        <v>782</v>
      </c>
      <c r="E3614" s="39" t="s">
        <v>783</v>
      </c>
      <c r="F3614">
        <v>1</v>
      </c>
    </row>
    <row r="3615" spans="1:6">
      <c r="A3615">
        <v>2005</v>
      </c>
      <c r="B3615" s="39" t="s">
        <v>781</v>
      </c>
      <c r="C3615" s="39" t="s">
        <v>653</v>
      </c>
      <c r="D3615" s="39" t="s">
        <v>782</v>
      </c>
      <c r="E3615" s="39" t="s">
        <v>783</v>
      </c>
      <c r="F3615">
        <v>1</v>
      </c>
    </row>
    <row r="3616" spans="1:6">
      <c r="A3616">
        <v>2006</v>
      </c>
      <c r="B3616" s="39" t="s">
        <v>781</v>
      </c>
      <c r="C3616" s="39" t="s">
        <v>653</v>
      </c>
      <c r="D3616" s="39" t="s">
        <v>782</v>
      </c>
      <c r="E3616" s="39" t="s">
        <v>783</v>
      </c>
      <c r="F3616">
        <v>1</v>
      </c>
    </row>
    <row r="3617" spans="1:6">
      <c r="A3617">
        <v>2007</v>
      </c>
      <c r="B3617" s="39" t="s">
        <v>781</v>
      </c>
      <c r="C3617" s="39" t="s">
        <v>653</v>
      </c>
      <c r="D3617" s="39" t="s">
        <v>782</v>
      </c>
      <c r="E3617" s="39" t="s">
        <v>783</v>
      </c>
      <c r="F3617">
        <v>1</v>
      </c>
    </row>
    <row r="3618" spans="1:6">
      <c r="A3618">
        <v>2008</v>
      </c>
      <c r="B3618" s="39" t="s">
        <v>781</v>
      </c>
      <c r="C3618" s="39" t="s">
        <v>653</v>
      </c>
      <c r="D3618" s="39" t="s">
        <v>242</v>
      </c>
      <c r="E3618" s="39" t="s">
        <v>786</v>
      </c>
      <c r="F3618">
        <v>1</v>
      </c>
    </row>
    <row r="3619" spans="1:6">
      <c r="A3619">
        <v>2009</v>
      </c>
      <c r="B3619" s="39" t="s">
        <v>781</v>
      </c>
      <c r="C3619" s="39" t="s">
        <v>653</v>
      </c>
      <c r="D3619" s="39" t="s">
        <v>242</v>
      </c>
      <c r="E3619" s="39" t="s">
        <v>786</v>
      </c>
      <c r="F3619">
        <v>1</v>
      </c>
    </row>
    <row r="3620" spans="1:6">
      <c r="A3620">
        <v>2010</v>
      </c>
      <c r="B3620" s="39" t="s">
        <v>781</v>
      </c>
      <c r="C3620" s="39" t="s">
        <v>653</v>
      </c>
      <c r="D3620" s="39" t="s">
        <v>242</v>
      </c>
      <c r="E3620" s="39" t="s">
        <v>786</v>
      </c>
      <c r="F3620">
        <v>1</v>
      </c>
    </row>
    <row r="3621" spans="1:6">
      <c r="A3621">
        <v>2011</v>
      </c>
      <c r="B3621" s="39" t="s">
        <v>781</v>
      </c>
      <c r="C3621" s="39" t="s">
        <v>653</v>
      </c>
      <c r="D3621" s="39" t="s">
        <v>242</v>
      </c>
      <c r="E3621" s="39" t="s">
        <v>786</v>
      </c>
      <c r="F3621">
        <v>1</v>
      </c>
    </row>
    <row r="3622" spans="1:6">
      <c r="A3622">
        <v>2012</v>
      </c>
      <c r="B3622" s="39" t="s">
        <v>781</v>
      </c>
      <c r="C3622" s="39" t="s">
        <v>653</v>
      </c>
      <c r="D3622" s="39" t="s">
        <v>242</v>
      </c>
      <c r="E3622" s="39" t="s">
        <v>786</v>
      </c>
      <c r="F3622">
        <v>1</v>
      </c>
    </row>
    <row r="3623" spans="1:6">
      <c r="A3623">
        <v>2013</v>
      </c>
      <c r="B3623" s="39" t="s">
        <v>781</v>
      </c>
      <c r="C3623" s="39" t="s">
        <v>653</v>
      </c>
      <c r="D3623" s="39" t="s">
        <v>242</v>
      </c>
      <c r="E3623" s="39" t="s">
        <v>786</v>
      </c>
      <c r="F3623">
        <v>1</v>
      </c>
    </row>
    <row r="3624" spans="1:6">
      <c r="A3624">
        <v>2014</v>
      </c>
      <c r="B3624" s="39" t="s">
        <v>781</v>
      </c>
      <c r="C3624" s="39" t="s">
        <v>653</v>
      </c>
      <c r="D3624" s="39" t="s">
        <v>242</v>
      </c>
      <c r="E3624" s="39" t="s">
        <v>786</v>
      </c>
      <c r="F3624">
        <v>1</v>
      </c>
    </row>
    <row r="3625" spans="1:6">
      <c r="A3625">
        <v>2015</v>
      </c>
      <c r="B3625" s="39" t="s">
        <v>781</v>
      </c>
      <c r="C3625" s="39" t="s">
        <v>653</v>
      </c>
      <c r="D3625" s="39" t="s">
        <v>242</v>
      </c>
      <c r="E3625" s="39" t="s">
        <v>786</v>
      </c>
      <c r="F3625">
        <v>1</v>
      </c>
    </row>
    <row r="3626" spans="1:6">
      <c r="A3626">
        <v>2016</v>
      </c>
      <c r="B3626" s="39" t="s">
        <v>781</v>
      </c>
      <c r="C3626" s="39" t="s">
        <v>653</v>
      </c>
      <c r="D3626" s="39" t="s">
        <v>242</v>
      </c>
      <c r="E3626" s="39" t="s">
        <v>786</v>
      </c>
      <c r="F3626">
        <v>1</v>
      </c>
    </row>
    <row r="3627" spans="1:6">
      <c r="A3627">
        <v>2017</v>
      </c>
      <c r="B3627" s="39" t="s">
        <v>781</v>
      </c>
      <c r="C3627" s="39" t="s">
        <v>653</v>
      </c>
      <c r="D3627" s="39" t="s">
        <v>242</v>
      </c>
      <c r="E3627" s="39" t="s">
        <v>786</v>
      </c>
      <c r="F3627">
        <v>1</v>
      </c>
    </row>
    <row r="3628" spans="1:6">
      <c r="A3628">
        <v>2018</v>
      </c>
      <c r="B3628" s="39" t="s">
        <v>781</v>
      </c>
      <c r="C3628" s="39" t="s">
        <v>653</v>
      </c>
      <c r="D3628" s="39" t="s">
        <v>242</v>
      </c>
      <c r="E3628" s="39" t="s">
        <v>786</v>
      </c>
      <c r="F3628">
        <v>1</v>
      </c>
    </row>
    <row r="3629" spans="1:6">
      <c r="A3629">
        <v>2019</v>
      </c>
      <c r="B3629" s="39" t="s">
        <v>781</v>
      </c>
      <c r="C3629" s="39" t="s">
        <v>653</v>
      </c>
      <c r="D3629" s="39" t="s">
        <v>242</v>
      </c>
      <c r="E3629" s="39" t="s">
        <v>786</v>
      </c>
      <c r="F3629">
        <v>1</v>
      </c>
    </row>
    <row r="3630" spans="1:6">
      <c r="A3630">
        <v>2020</v>
      </c>
      <c r="B3630" s="39" t="s">
        <v>781</v>
      </c>
      <c r="C3630" s="39" t="s">
        <v>653</v>
      </c>
      <c r="D3630" s="39" t="s">
        <v>242</v>
      </c>
      <c r="E3630" s="39" t="s">
        <v>786</v>
      </c>
      <c r="F3630">
        <v>1</v>
      </c>
    </row>
    <row r="3631" spans="1:6">
      <c r="A3631">
        <v>1970</v>
      </c>
      <c r="B3631" s="39" t="s">
        <v>787</v>
      </c>
      <c r="C3631" s="39" t="s">
        <v>135</v>
      </c>
      <c r="D3631" s="39" t="s">
        <v>132</v>
      </c>
      <c r="E3631" s="39" t="s">
        <v>788</v>
      </c>
      <c r="F3631">
        <v>1</v>
      </c>
    </row>
    <row r="3632" spans="1:6">
      <c r="A3632">
        <v>1971</v>
      </c>
      <c r="B3632" s="39" t="s">
        <v>787</v>
      </c>
      <c r="C3632" s="39" t="s">
        <v>135</v>
      </c>
      <c r="D3632" s="39" t="s">
        <v>132</v>
      </c>
      <c r="E3632" s="39" t="s">
        <v>788</v>
      </c>
      <c r="F3632">
        <v>1</v>
      </c>
    </row>
    <row r="3633" spans="1:6">
      <c r="A3633">
        <v>1972</v>
      </c>
      <c r="B3633" s="39" t="s">
        <v>787</v>
      </c>
      <c r="C3633" s="39" t="s">
        <v>135</v>
      </c>
      <c r="D3633" s="39" t="s">
        <v>132</v>
      </c>
      <c r="E3633" s="39" t="s">
        <v>788</v>
      </c>
      <c r="F3633">
        <v>1</v>
      </c>
    </row>
    <row r="3634" spans="1:6">
      <c r="A3634">
        <v>1973</v>
      </c>
      <c r="B3634" s="39" t="s">
        <v>787</v>
      </c>
      <c r="C3634" s="39" t="s">
        <v>135</v>
      </c>
      <c r="D3634" s="39" t="s">
        <v>132</v>
      </c>
      <c r="E3634" s="39" t="s">
        <v>788</v>
      </c>
      <c r="F3634">
        <v>1</v>
      </c>
    </row>
    <row r="3635" spans="1:6">
      <c r="A3635">
        <v>1974</v>
      </c>
      <c r="B3635" s="39" t="s">
        <v>787</v>
      </c>
      <c r="C3635" s="39" t="s">
        <v>135</v>
      </c>
      <c r="D3635" s="39" t="s">
        <v>132</v>
      </c>
      <c r="E3635" s="39" t="s">
        <v>788</v>
      </c>
      <c r="F3635">
        <v>1</v>
      </c>
    </row>
    <row r="3636" spans="1:6">
      <c r="A3636">
        <v>1978</v>
      </c>
      <c r="B3636" s="39" t="s">
        <v>787</v>
      </c>
      <c r="C3636" s="39" t="s">
        <v>135</v>
      </c>
      <c r="D3636" s="39" t="s">
        <v>132</v>
      </c>
      <c r="E3636" s="39" t="s">
        <v>788</v>
      </c>
      <c r="F3636">
        <v>1</v>
      </c>
    </row>
    <row r="3637" spans="1:6">
      <c r="A3637">
        <v>1979</v>
      </c>
      <c r="B3637" s="39" t="s">
        <v>787</v>
      </c>
      <c r="C3637" s="39" t="s">
        <v>135</v>
      </c>
      <c r="D3637" s="39" t="s">
        <v>132</v>
      </c>
      <c r="E3637" s="39" t="s">
        <v>788</v>
      </c>
      <c r="F3637">
        <v>1</v>
      </c>
    </row>
    <row r="3638" spans="1:6">
      <c r="A3638">
        <v>1980</v>
      </c>
      <c r="B3638" s="39" t="s">
        <v>787</v>
      </c>
      <c r="C3638" s="39" t="s">
        <v>135</v>
      </c>
      <c r="D3638" s="39" t="s">
        <v>132</v>
      </c>
      <c r="E3638" s="39" t="s">
        <v>788</v>
      </c>
      <c r="F3638">
        <v>1</v>
      </c>
    </row>
    <row r="3639" spans="1:6">
      <c r="A3639">
        <v>1981</v>
      </c>
      <c r="B3639" s="39" t="s">
        <v>787</v>
      </c>
      <c r="C3639" s="39" t="s">
        <v>135</v>
      </c>
      <c r="D3639" s="39" t="s">
        <v>132</v>
      </c>
      <c r="E3639" s="39" t="s">
        <v>788</v>
      </c>
      <c r="F3639">
        <v>1</v>
      </c>
    </row>
    <row r="3640" spans="1:6">
      <c r="A3640">
        <v>1982</v>
      </c>
      <c r="B3640" s="39" t="s">
        <v>787</v>
      </c>
      <c r="C3640" s="39" t="s">
        <v>135</v>
      </c>
      <c r="D3640" s="39" t="s">
        <v>132</v>
      </c>
      <c r="E3640" s="39" t="s">
        <v>788</v>
      </c>
      <c r="F3640">
        <v>1</v>
      </c>
    </row>
    <row r="3641" spans="1:6">
      <c r="A3641">
        <v>1983</v>
      </c>
      <c r="B3641" s="39" t="s">
        <v>787</v>
      </c>
      <c r="C3641" s="39" t="s">
        <v>135</v>
      </c>
      <c r="D3641" s="39" t="s">
        <v>132</v>
      </c>
      <c r="E3641" s="39" t="s">
        <v>788</v>
      </c>
      <c r="F3641">
        <v>1</v>
      </c>
    </row>
    <row r="3642" spans="1:6">
      <c r="A3642">
        <v>2008</v>
      </c>
      <c r="B3642" s="39" t="s">
        <v>787</v>
      </c>
      <c r="C3642" s="39" t="s">
        <v>135</v>
      </c>
      <c r="D3642" s="39" t="s">
        <v>132</v>
      </c>
      <c r="E3642" s="39" t="s">
        <v>788</v>
      </c>
      <c r="F3642">
        <v>1</v>
      </c>
    </row>
    <row r="3643" spans="1:6">
      <c r="A3643">
        <v>2009</v>
      </c>
      <c r="B3643" s="39" t="s">
        <v>787</v>
      </c>
      <c r="C3643" s="39" t="s">
        <v>135</v>
      </c>
      <c r="D3643" s="39" t="s">
        <v>132</v>
      </c>
      <c r="E3643" s="39" t="s">
        <v>788</v>
      </c>
      <c r="F3643">
        <v>1</v>
      </c>
    </row>
    <row r="3644" spans="1:6">
      <c r="A3644">
        <v>2010</v>
      </c>
      <c r="B3644" s="39" t="s">
        <v>787</v>
      </c>
      <c r="C3644" s="39" t="s">
        <v>135</v>
      </c>
      <c r="D3644" s="39" t="s">
        <v>132</v>
      </c>
      <c r="E3644" s="39" t="s">
        <v>788</v>
      </c>
      <c r="F3644">
        <v>1</v>
      </c>
    </row>
    <row r="3645" spans="1:6">
      <c r="A3645">
        <v>2011</v>
      </c>
      <c r="B3645" s="39" t="s">
        <v>787</v>
      </c>
      <c r="C3645" s="39" t="s">
        <v>135</v>
      </c>
      <c r="D3645" s="39" t="s">
        <v>132</v>
      </c>
      <c r="E3645" s="39" t="s">
        <v>788</v>
      </c>
      <c r="F3645">
        <v>1</v>
      </c>
    </row>
    <row r="3646" spans="1:6">
      <c r="A3646">
        <v>2012</v>
      </c>
      <c r="B3646" s="39" t="s">
        <v>787</v>
      </c>
      <c r="C3646" s="39" t="s">
        <v>135</v>
      </c>
      <c r="D3646" s="39" t="s">
        <v>132</v>
      </c>
      <c r="E3646" s="39" t="s">
        <v>788</v>
      </c>
      <c r="F3646">
        <v>1</v>
      </c>
    </row>
    <row r="3647" spans="1:6">
      <c r="A3647">
        <v>2013</v>
      </c>
      <c r="B3647" s="39" t="s">
        <v>787</v>
      </c>
      <c r="C3647" s="39" t="s">
        <v>135</v>
      </c>
      <c r="D3647" s="39" t="s">
        <v>132</v>
      </c>
      <c r="E3647" s="39" t="s">
        <v>788</v>
      </c>
      <c r="F3647">
        <v>1</v>
      </c>
    </row>
    <row r="3648" spans="1:6">
      <c r="A3648">
        <v>2014</v>
      </c>
      <c r="B3648" s="39" t="s">
        <v>787</v>
      </c>
      <c r="C3648" s="39" t="s">
        <v>135</v>
      </c>
      <c r="D3648" s="39" t="s">
        <v>132</v>
      </c>
      <c r="E3648" s="39" t="s">
        <v>788</v>
      </c>
      <c r="F3648">
        <v>1</v>
      </c>
    </row>
    <row r="3649" spans="1:6">
      <c r="A3649">
        <v>2015</v>
      </c>
      <c r="B3649" s="39" t="s">
        <v>787</v>
      </c>
      <c r="C3649" s="39" t="s">
        <v>135</v>
      </c>
      <c r="D3649" s="39" t="s">
        <v>132</v>
      </c>
      <c r="E3649" s="39" t="s">
        <v>788</v>
      </c>
      <c r="F3649">
        <v>1</v>
      </c>
    </row>
    <row r="3650" spans="1:6">
      <c r="A3650">
        <v>2016</v>
      </c>
      <c r="B3650" s="39" t="s">
        <v>787</v>
      </c>
      <c r="C3650" s="39" t="s">
        <v>135</v>
      </c>
      <c r="D3650" s="39" t="s">
        <v>132</v>
      </c>
      <c r="E3650" s="39" t="s">
        <v>788</v>
      </c>
      <c r="F3650">
        <v>1</v>
      </c>
    </row>
    <row r="3651" spans="1:6">
      <c r="A3651">
        <v>2017</v>
      </c>
      <c r="B3651" s="39" t="s">
        <v>787</v>
      </c>
      <c r="C3651" s="39" t="s">
        <v>135</v>
      </c>
      <c r="D3651" s="39" t="s">
        <v>132</v>
      </c>
      <c r="E3651" s="39" t="s">
        <v>788</v>
      </c>
      <c r="F3651">
        <v>1</v>
      </c>
    </row>
    <row r="3652" spans="1:6">
      <c r="A3652">
        <v>2018</v>
      </c>
      <c r="B3652" s="39" t="s">
        <v>787</v>
      </c>
      <c r="C3652" s="39" t="s">
        <v>135</v>
      </c>
      <c r="D3652" s="39" t="s">
        <v>132</v>
      </c>
      <c r="E3652" s="39" t="s">
        <v>788</v>
      </c>
      <c r="F3652">
        <v>1</v>
      </c>
    </row>
    <row r="3653" spans="1:6">
      <c r="A3653">
        <v>2019</v>
      </c>
      <c r="B3653" s="39" t="s">
        <v>787</v>
      </c>
      <c r="C3653" s="39" t="s">
        <v>135</v>
      </c>
      <c r="D3653" s="39" t="s">
        <v>132</v>
      </c>
      <c r="E3653" s="39" t="s">
        <v>788</v>
      </c>
      <c r="F3653">
        <v>1</v>
      </c>
    </row>
    <row r="3654" spans="1:6">
      <c r="A3654">
        <v>2020</v>
      </c>
      <c r="B3654" s="39" t="s">
        <v>787</v>
      </c>
      <c r="C3654" s="39" t="s">
        <v>135</v>
      </c>
      <c r="D3654" s="39" t="s">
        <v>132</v>
      </c>
      <c r="E3654" s="39" t="s">
        <v>788</v>
      </c>
      <c r="F3654">
        <v>1</v>
      </c>
    </row>
    <row r="3655" spans="1:6">
      <c r="A3655">
        <v>2021</v>
      </c>
      <c r="B3655" s="39" t="s">
        <v>787</v>
      </c>
      <c r="C3655" s="39" t="s">
        <v>135</v>
      </c>
      <c r="D3655" s="39" t="s">
        <v>132</v>
      </c>
      <c r="E3655" s="39" t="s">
        <v>788</v>
      </c>
      <c r="F3655">
        <v>1</v>
      </c>
    </row>
    <row r="3656" spans="1:6">
      <c r="A3656">
        <v>2022</v>
      </c>
      <c r="B3656" s="39" t="s">
        <v>787</v>
      </c>
      <c r="C3656" s="39" t="s">
        <v>135</v>
      </c>
      <c r="D3656" s="39" t="s">
        <v>132</v>
      </c>
      <c r="E3656" s="39" t="s">
        <v>788</v>
      </c>
      <c r="F3656">
        <v>1</v>
      </c>
    </row>
    <row r="3657" spans="1:6">
      <c r="A3657">
        <v>2023</v>
      </c>
      <c r="B3657" s="39" t="s">
        <v>787</v>
      </c>
      <c r="C3657" s="39" t="s">
        <v>135</v>
      </c>
      <c r="D3657" s="39" t="s">
        <v>132</v>
      </c>
      <c r="E3657" s="39" t="s">
        <v>788</v>
      </c>
      <c r="F3657">
        <v>1</v>
      </c>
    </row>
    <row r="3658" spans="1:6">
      <c r="A3658">
        <v>2015</v>
      </c>
      <c r="B3658" s="39" t="s">
        <v>787</v>
      </c>
      <c r="C3658" s="39" t="s">
        <v>135</v>
      </c>
      <c r="D3658" s="39" t="s">
        <v>789</v>
      </c>
      <c r="E3658" s="39" t="s">
        <v>788</v>
      </c>
      <c r="F3658">
        <v>1</v>
      </c>
    </row>
    <row r="3659" spans="1:6">
      <c r="A3659">
        <v>2016</v>
      </c>
      <c r="B3659" s="39" t="s">
        <v>787</v>
      </c>
      <c r="C3659" s="39" t="s">
        <v>135</v>
      </c>
      <c r="D3659" s="39" t="s">
        <v>789</v>
      </c>
      <c r="E3659" s="39" t="s">
        <v>788</v>
      </c>
      <c r="F3659">
        <v>1</v>
      </c>
    </row>
    <row r="3660" spans="1:6">
      <c r="A3660">
        <v>2017</v>
      </c>
      <c r="B3660" s="39" t="s">
        <v>787</v>
      </c>
      <c r="C3660" s="39" t="s">
        <v>135</v>
      </c>
      <c r="D3660" s="39" t="s">
        <v>789</v>
      </c>
      <c r="E3660" s="39" t="s">
        <v>788</v>
      </c>
      <c r="F3660">
        <v>1</v>
      </c>
    </row>
    <row r="3661" spans="1:6">
      <c r="A3661">
        <v>2018</v>
      </c>
      <c r="B3661" s="39" t="s">
        <v>787</v>
      </c>
      <c r="C3661" s="39" t="s">
        <v>135</v>
      </c>
      <c r="D3661" s="39" t="s">
        <v>789</v>
      </c>
      <c r="E3661" s="39" t="s">
        <v>788</v>
      </c>
      <c r="F3661">
        <v>1</v>
      </c>
    </row>
    <row r="3662" spans="1:6">
      <c r="A3662">
        <v>2019</v>
      </c>
      <c r="B3662" s="39" t="s">
        <v>787</v>
      </c>
      <c r="C3662" s="39" t="s">
        <v>135</v>
      </c>
      <c r="D3662" s="39" t="s">
        <v>789</v>
      </c>
      <c r="E3662" s="39" t="s">
        <v>788</v>
      </c>
      <c r="F3662">
        <v>1</v>
      </c>
    </row>
    <row r="3663" spans="1:6">
      <c r="A3663">
        <v>2020</v>
      </c>
      <c r="B3663" s="39" t="s">
        <v>787</v>
      </c>
      <c r="C3663" s="39" t="s">
        <v>135</v>
      </c>
      <c r="D3663" s="39" t="s">
        <v>789</v>
      </c>
      <c r="E3663" s="39" t="s">
        <v>788</v>
      </c>
      <c r="F3663">
        <v>1</v>
      </c>
    </row>
    <row r="3664" spans="1:6">
      <c r="A3664">
        <v>2021</v>
      </c>
      <c r="B3664" s="39" t="s">
        <v>787</v>
      </c>
      <c r="C3664" s="39" t="s">
        <v>135</v>
      </c>
      <c r="D3664" s="39" t="s">
        <v>789</v>
      </c>
      <c r="E3664" s="39" t="s">
        <v>788</v>
      </c>
      <c r="F3664">
        <v>1</v>
      </c>
    </row>
    <row r="3665" spans="1:6">
      <c r="A3665">
        <v>2022</v>
      </c>
      <c r="B3665" s="39" t="s">
        <v>787</v>
      </c>
      <c r="C3665" s="39" t="s">
        <v>135</v>
      </c>
      <c r="D3665" s="39" t="s">
        <v>789</v>
      </c>
      <c r="E3665" s="39" t="s">
        <v>788</v>
      </c>
      <c r="F3665">
        <v>1</v>
      </c>
    </row>
    <row r="3666" spans="1:6">
      <c r="A3666">
        <v>2023</v>
      </c>
      <c r="B3666" s="39" t="s">
        <v>787</v>
      </c>
      <c r="C3666" s="39" t="s">
        <v>135</v>
      </c>
      <c r="D3666" s="39" t="s">
        <v>789</v>
      </c>
      <c r="E3666" s="39" t="s">
        <v>788</v>
      </c>
      <c r="F3666">
        <v>1</v>
      </c>
    </row>
    <row r="3667" spans="1:6">
      <c r="A3667">
        <v>1966</v>
      </c>
      <c r="B3667" s="39" t="s">
        <v>790</v>
      </c>
      <c r="C3667" s="39" t="s">
        <v>135</v>
      </c>
      <c r="D3667" s="39" t="s">
        <v>132</v>
      </c>
      <c r="E3667" s="39" t="s">
        <v>791</v>
      </c>
      <c r="F3667">
        <v>1</v>
      </c>
    </row>
    <row r="3668" spans="1:6">
      <c r="A3668">
        <v>1967</v>
      </c>
      <c r="B3668" s="39" t="s">
        <v>790</v>
      </c>
      <c r="C3668" s="39" t="s">
        <v>135</v>
      </c>
      <c r="D3668" s="39" t="s">
        <v>132</v>
      </c>
      <c r="E3668" s="39" t="s">
        <v>791</v>
      </c>
      <c r="F3668">
        <v>1</v>
      </c>
    </row>
    <row r="3669" spans="1:6">
      <c r="A3669">
        <v>1968</v>
      </c>
      <c r="B3669" s="39" t="s">
        <v>790</v>
      </c>
      <c r="C3669" s="39" t="s">
        <v>135</v>
      </c>
      <c r="D3669" s="39" t="s">
        <v>132</v>
      </c>
      <c r="E3669" s="39" t="s">
        <v>791</v>
      </c>
      <c r="F3669">
        <v>1</v>
      </c>
    </row>
    <row r="3670" spans="1:6">
      <c r="A3670">
        <v>1969</v>
      </c>
      <c r="B3670" s="39" t="s">
        <v>790</v>
      </c>
      <c r="C3670" s="39" t="s">
        <v>135</v>
      </c>
      <c r="D3670" s="39" t="s">
        <v>132</v>
      </c>
      <c r="E3670" s="39" t="s">
        <v>791</v>
      </c>
      <c r="F3670">
        <v>1</v>
      </c>
    </row>
    <row r="3671" spans="1:6">
      <c r="A3671">
        <v>1970</v>
      </c>
      <c r="B3671" s="39" t="s">
        <v>790</v>
      </c>
      <c r="C3671" s="39" t="s">
        <v>135</v>
      </c>
      <c r="D3671" s="39" t="s">
        <v>132</v>
      </c>
      <c r="E3671" s="39" t="s">
        <v>791</v>
      </c>
      <c r="F3671">
        <v>1</v>
      </c>
    </row>
    <row r="3672" spans="1:6">
      <c r="A3672">
        <v>1971</v>
      </c>
      <c r="B3672" s="39" t="s">
        <v>790</v>
      </c>
      <c r="C3672" s="39" t="s">
        <v>135</v>
      </c>
      <c r="D3672" s="39" t="s">
        <v>132</v>
      </c>
      <c r="E3672" s="39" t="s">
        <v>791</v>
      </c>
      <c r="F3672">
        <v>1</v>
      </c>
    </row>
    <row r="3673" spans="1:6">
      <c r="A3673">
        <v>1972</v>
      </c>
      <c r="B3673" s="39" t="s">
        <v>790</v>
      </c>
      <c r="C3673" s="39" t="s">
        <v>135</v>
      </c>
      <c r="D3673" s="39" t="s">
        <v>132</v>
      </c>
      <c r="E3673" s="39" t="s">
        <v>791</v>
      </c>
      <c r="F3673">
        <v>1</v>
      </c>
    </row>
    <row r="3674" spans="1:6">
      <c r="A3674">
        <v>1973</v>
      </c>
      <c r="B3674" s="39" t="s">
        <v>790</v>
      </c>
      <c r="C3674" s="39" t="s">
        <v>135</v>
      </c>
      <c r="D3674" s="39" t="s">
        <v>132</v>
      </c>
      <c r="E3674" s="39" t="s">
        <v>791</v>
      </c>
      <c r="F3674">
        <v>1</v>
      </c>
    </row>
    <row r="3675" spans="1:6">
      <c r="A3675">
        <v>1974</v>
      </c>
      <c r="B3675" s="39" t="s">
        <v>790</v>
      </c>
      <c r="C3675" s="39" t="s">
        <v>135</v>
      </c>
      <c r="D3675" s="39" t="s">
        <v>132</v>
      </c>
      <c r="E3675" s="39" t="s">
        <v>791</v>
      </c>
      <c r="F3675">
        <v>1</v>
      </c>
    </row>
    <row r="3676" spans="1:6">
      <c r="A3676">
        <v>1975</v>
      </c>
      <c r="B3676" s="39" t="s">
        <v>790</v>
      </c>
      <c r="C3676" s="39" t="s">
        <v>135</v>
      </c>
      <c r="D3676" s="39" t="s">
        <v>132</v>
      </c>
      <c r="E3676" s="39" t="s">
        <v>791</v>
      </c>
      <c r="F3676">
        <v>1</v>
      </c>
    </row>
    <row r="3677" spans="1:6">
      <c r="A3677">
        <v>1976</v>
      </c>
      <c r="B3677" s="39" t="s">
        <v>790</v>
      </c>
      <c r="C3677" s="39" t="s">
        <v>135</v>
      </c>
      <c r="D3677" s="39" t="s">
        <v>132</v>
      </c>
      <c r="E3677" s="39" t="s">
        <v>791</v>
      </c>
      <c r="F3677">
        <v>1</v>
      </c>
    </row>
    <row r="3678" spans="1:6">
      <c r="A3678">
        <v>1977</v>
      </c>
      <c r="B3678" s="39" t="s">
        <v>790</v>
      </c>
      <c r="C3678" s="39" t="s">
        <v>135</v>
      </c>
      <c r="D3678" s="39" t="s">
        <v>132</v>
      </c>
      <c r="E3678" s="39" t="s">
        <v>791</v>
      </c>
      <c r="F3678">
        <v>1</v>
      </c>
    </row>
    <row r="3679" spans="1:6">
      <c r="A3679">
        <v>1978</v>
      </c>
      <c r="B3679" s="39" t="s">
        <v>790</v>
      </c>
      <c r="C3679" s="39" t="s">
        <v>135</v>
      </c>
      <c r="D3679" s="39" t="s">
        <v>132</v>
      </c>
      <c r="E3679" s="39" t="s">
        <v>791</v>
      </c>
      <c r="F3679">
        <v>1</v>
      </c>
    </row>
    <row r="3680" spans="1:6">
      <c r="A3680">
        <v>1982</v>
      </c>
      <c r="B3680" s="39" t="s">
        <v>790</v>
      </c>
      <c r="C3680" s="39" t="s">
        <v>141</v>
      </c>
      <c r="D3680" s="39" t="s">
        <v>132</v>
      </c>
      <c r="E3680" s="39" t="s">
        <v>132</v>
      </c>
      <c r="F3680">
        <v>0</v>
      </c>
    </row>
    <row r="3681" spans="1:6">
      <c r="A3681">
        <v>1983</v>
      </c>
      <c r="B3681" s="39" t="s">
        <v>790</v>
      </c>
      <c r="C3681" s="39" t="s">
        <v>141</v>
      </c>
      <c r="D3681" s="39" t="s">
        <v>132</v>
      </c>
      <c r="E3681" s="39" t="s">
        <v>791</v>
      </c>
      <c r="F3681">
        <v>1</v>
      </c>
    </row>
    <row r="3682" spans="1:6">
      <c r="A3682">
        <v>1984</v>
      </c>
      <c r="B3682" s="39" t="s">
        <v>790</v>
      </c>
      <c r="C3682" s="39" t="s">
        <v>141</v>
      </c>
      <c r="D3682" s="39" t="s">
        <v>132</v>
      </c>
      <c r="E3682" s="39" t="s">
        <v>791</v>
      </c>
      <c r="F3682">
        <v>1</v>
      </c>
    </row>
    <row r="3683" spans="1:6">
      <c r="A3683">
        <v>1985</v>
      </c>
      <c r="B3683" s="39" t="s">
        <v>790</v>
      </c>
      <c r="C3683" s="39" t="s">
        <v>141</v>
      </c>
      <c r="D3683" s="39" t="s">
        <v>132</v>
      </c>
      <c r="E3683" s="39" t="s">
        <v>791</v>
      </c>
      <c r="F3683">
        <v>1</v>
      </c>
    </row>
    <row r="3684" spans="1:6">
      <c r="A3684">
        <v>1986</v>
      </c>
      <c r="B3684" s="39" t="s">
        <v>790</v>
      </c>
      <c r="C3684" s="39" t="s">
        <v>141</v>
      </c>
      <c r="D3684" s="39" t="s">
        <v>132</v>
      </c>
      <c r="E3684" s="39" t="s">
        <v>791</v>
      </c>
      <c r="F3684">
        <v>1</v>
      </c>
    </row>
    <row r="3685" spans="1:6">
      <c r="A3685">
        <v>1987</v>
      </c>
      <c r="B3685" s="39" t="s">
        <v>790</v>
      </c>
      <c r="C3685" s="39" t="s">
        <v>141</v>
      </c>
      <c r="D3685" s="39" t="s">
        <v>132</v>
      </c>
      <c r="E3685" s="39" t="s">
        <v>791</v>
      </c>
      <c r="F3685">
        <v>1</v>
      </c>
    </row>
    <row r="3686" spans="1:6">
      <c r="A3686">
        <v>2006</v>
      </c>
      <c r="B3686" s="39" t="s">
        <v>790</v>
      </c>
      <c r="C3686" s="39" t="s">
        <v>138</v>
      </c>
      <c r="D3686" s="39" t="s">
        <v>132</v>
      </c>
      <c r="E3686" s="39" t="s">
        <v>791</v>
      </c>
      <c r="F3686">
        <v>1</v>
      </c>
    </row>
    <row r="3687" spans="1:6">
      <c r="A3687">
        <v>2007</v>
      </c>
      <c r="B3687" s="39" t="s">
        <v>790</v>
      </c>
      <c r="C3687" s="39" t="s">
        <v>138</v>
      </c>
      <c r="D3687" s="39" t="s">
        <v>132</v>
      </c>
      <c r="E3687" s="39" t="s">
        <v>791</v>
      </c>
      <c r="F3687">
        <v>1</v>
      </c>
    </row>
    <row r="3688" spans="1:6">
      <c r="A3688">
        <v>2008</v>
      </c>
      <c r="B3688" s="39" t="s">
        <v>790</v>
      </c>
      <c r="C3688" s="39" t="s">
        <v>138</v>
      </c>
      <c r="D3688" s="39" t="s">
        <v>132</v>
      </c>
      <c r="E3688" s="39" t="s">
        <v>791</v>
      </c>
      <c r="F3688">
        <v>1</v>
      </c>
    </row>
    <row r="3689" spans="1:6">
      <c r="A3689">
        <v>2009</v>
      </c>
      <c r="B3689" s="39" t="s">
        <v>790</v>
      </c>
      <c r="C3689" s="39" t="s">
        <v>138</v>
      </c>
      <c r="D3689" s="39" t="s">
        <v>132</v>
      </c>
      <c r="E3689" s="39" t="s">
        <v>791</v>
      </c>
      <c r="F3689">
        <v>1</v>
      </c>
    </row>
    <row r="3690" spans="1:6">
      <c r="A3690">
        <v>2010</v>
      </c>
      <c r="B3690" s="39" t="s">
        <v>790</v>
      </c>
      <c r="C3690" s="39" t="s">
        <v>138</v>
      </c>
      <c r="D3690" s="39" t="s">
        <v>132</v>
      </c>
      <c r="E3690" s="39" t="s">
        <v>791</v>
      </c>
      <c r="F3690">
        <v>1</v>
      </c>
    </row>
    <row r="3691" spans="1:6">
      <c r="A3691">
        <v>2011</v>
      </c>
      <c r="B3691" s="39" t="s">
        <v>790</v>
      </c>
      <c r="C3691" s="39" t="s">
        <v>138</v>
      </c>
      <c r="D3691" s="39" t="s">
        <v>132</v>
      </c>
      <c r="E3691" s="39" t="s">
        <v>791</v>
      </c>
      <c r="F3691">
        <v>1</v>
      </c>
    </row>
    <row r="3692" spans="1:6">
      <c r="A3692">
        <v>2012</v>
      </c>
      <c r="B3692" s="39" t="s">
        <v>790</v>
      </c>
      <c r="C3692" s="39" t="s">
        <v>138</v>
      </c>
      <c r="D3692" s="39" t="s">
        <v>132</v>
      </c>
      <c r="E3692" s="39" t="s">
        <v>791</v>
      </c>
      <c r="F3692">
        <v>1</v>
      </c>
    </row>
    <row r="3693" spans="1:6">
      <c r="A3693">
        <v>2013</v>
      </c>
      <c r="B3693" s="39" t="s">
        <v>790</v>
      </c>
      <c r="C3693" s="39" t="s">
        <v>138</v>
      </c>
      <c r="D3693" s="39" t="s">
        <v>132</v>
      </c>
      <c r="E3693" s="39" t="s">
        <v>791</v>
      </c>
      <c r="F3693">
        <v>1</v>
      </c>
    </row>
    <row r="3694" spans="1:6">
      <c r="A3694">
        <v>2014</v>
      </c>
      <c r="B3694" s="39" t="s">
        <v>790</v>
      </c>
      <c r="C3694" s="39" t="s">
        <v>138</v>
      </c>
      <c r="D3694" s="39" t="s">
        <v>132</v>
      </c>
      <c r="E3694" s="39" t="s">
        <v>791</v>
      </c>
      <c r="F3694">
        <v>1</v>
      </c>
    </row>
    <row r="3695" spans="1:6">
      <c r="A3695">
        <v>2015</v>
      </c>
      <c r="B3695" s="39" t="s">
        <v>790</v>
      </c>
      <c r="C3695" s="39" t="s">
        <v>138</v>
      </c>
      <c r="D3695" s="39" t="s">
        <v>132</v>
      </c>
      <c r="E3695" s="39" t="s">
        <v>791</v>
      </c>
      <c r="F3695">
        <v>1</v>
      </c>
    </row>
    <row r="3696" spans="1:6">
      <c r="A3696">
        <v>2016</v>
      </c>
      <c r="B3696" s="39" t="s">
        <v>790</v>
      </c>
      <c r="C3696" s="39" t="s">
        <v>138</v>
      </c>
      <c r="D3696" s="39" t="s">
        <v>132</v>
      </c>
      <c r="E3696" s="39" t="s">
        <v>791</v>
      </c>
      <c r="F3696">
        <v>1</v>
      </c>
    </row>
    <row r="3697" spans="1:6">
      <c r="A3697">
        <v>2017</v>
      </c>
      <c r="B3697" s="39" t="s">
        <v>790</v>
      </c>
      <c r="C3697" s="39" t="s">
        <v>138</v>
      </c>
      <c r="D3697" s="39" t="s">
        <v>132</v>
      </c>
      <c r="E3697" s="39" t="s">
        <v>791</v>
      </c>
      <c r="F3697">
        <v>1</v>
      </c>
    </row>
    <row r="3698" spans="1:6">
      <c r="A3698">
        <v>2018</v>
      </c>
      <c r="B3698" s="39" t="s">
        <v>790</v>
      </c>
      <c r="C3698" s="39" t="s">
        <v>138</v>
      </c>
      <c r="D3698" s="39" t="s">
        <v>132</v>
      </c>
      <c r="E3698" s="39" t="s">
        <v>791</v>
      </c>
      <c r="F3698">
        <v>1</v>
      </c>
    </row>
    <row r="3699" spans="1:6">
      <c r="A3699">
        <v>2019</v>
      </c>
      <c r="B3699" s="39" t="s">
        <v>790</v>
      </c>
      <c r="C3699" s="39" t="s">
        <v>138</v>
      </c>
      <c r="D3699" s="39" t="s">
        <v>132</v>
      </c>
      <c r="E3699" s="39" t="s">
        <v>791</v>
      </c>
      <c r="F3699">
        <v>1</v>
      </c>
    </row>
    <row r="3700" spans="1:6">
      <c r="A3700">
        <v>2020</v>
      </c>
      <c r="B3700" s="39" t="s">
        <v>790</v>
      </c>
      <c r="C3700" s="39" t="s">
        <v>138</v>
      </c>
      <c r="D3700" s="39" t="s">
        <v>132</v>
      </c>
      <c r="E3700" s="39" t="s">
        <v>791</v>
      </c>
      <c r="F3700">
        <v>1</v>
      </c>
    </row>
    <row r="3701" spans="1:6">
      <c r="A3701">
        <v>2021</v>
      </c>
      <c r="B3701" s="39" t="s">
        <v>790</v>
      </c>
      <c r="C3701" s="39" t="s">
        <v>138</v>
      </c>
      <c r="D3701" s="39" t="s">
        <v>132</v>
      </c>
      <c r="E3701" s="39" t="s">
        <v>791</v>
      </c>
      <c r="F3701">
        <v>1</v>
      </c>
    </row>
    <row r="3702" spans="1:6">
      <c r="A3702">
        <v>2022</v>
      </c>
      <c r="B3702" s="39" t="s">
        <v>790</v>
      </c>
      <c r="C3702" s="39" t="s">
        <v>138</v>
      </c>
      <c r="D3702" s="39" t="s">
        <v>132</v>
      </c>
      <c r="E3702" s="39" t="s">
        <v>791</v>
      </c>
      <c r="F3702">
        <v>1</v>
      </c>
    </row>
    <row r="3703" spans="1:6">
      <c r="A3703">
        <v>2023</v>
      </c>
      <c r="B3703" s="39" t="s">
        <v>790</v>
      </c>
      <c r="C3703" s="39" t="s">
        <v>138</v>
      </c>
      <c r="D3703" s="39" t="s">
        <v>132</v>
      </c>
      <c r="E3703" s="39" t="s">
        <v>791</v>
      </c>
      <c r="F3703">
        <v>1</v>
      </c>
    </row>
    <row r="3704" spans="1:6">
      <c r="A3704">
        <v>2024</v>
      </c>
      <c r="B3704" s="39" t="s">
        <v>790</v>
      </c>
      <c r="C3704" s="39" t="s">
        <v>135</v>
      </c>
      <c r="D3704" s="39" t="s">
        <v>132</v>
      </c>
      <c r="E3704" s="39" t="s">
        <v>791</v>
      </c>
      <c r="F3704">
        <v>1</v>
      </c>
    </row>
    <row r="3705" spans="1:6">
      <c r="A3705">
        <v>2025</v>
      </c>
      <c r="B3705" s="39" t="s">
        <v>790</v>
      </c>
      <c r="C3705" s="39" t="s">
        <v>135</v>
      </c>
      <c r="D3705" s="39" t="s">
        <v>132</v>
      </c>
      <c r="E3705" s="39" t="s">
        <v>791</v>
      </c>
      <c r="F3705">
        <v>1</v>
      </c>
    </row>
    <row r="3706" spans="1:6">
      <c r="A3706">
        <v>2026</v>
      </c>
      <c r="B3706" s="39" t="s">
        <v>790</v>
      </c>
      <c r="C3706" s="39" t="s">
        <v>135</v>
      </c>
      <c r="D3706" s="39" t="s">
        <v>132</v>
      </c>
      <c r="E3706" s="39" t="s">
        <v>791</v>
      </c>
      <c r="F3706">
        <v>1</v>
      </c>
    </row>
    <row r="3707" spans="1:6">
      <c r="A3707">
        <v>2024</v>
      </c>
      <c r="B3707" s="39" t="s">
        <v>790</v>
      </c>
      <c r="C3707" s="39" t="s">
        <v>138</v>
      </c>
      <c r="D3707" s="39" t="s">
        <v>132</v>
      </c>
      <c r="E3707" s="39" t="s">
        <v>791</v>
      </c>
      <c r="F3707">
        <v>1</v>
      </c>
    </row>
    <row r="3708" spans="1:6">
      <c r="A3708">
        <v>2025</v>
      </c>
      <c r="B3708" s="39" t="s">
        <v>790</v>
      </c>
      <c r="C3708" s="39" t="s">
        <v>138</v>
      </c>
      <c r="D3708" s="39" t="s">
        <v>132</v>
      </c>
      <c r="E3708" s="39" t="s">
        <v>791</v>
      </c>
      <c r="F3708">
        <v>1</v>
      </c>
    </row>
    <row r="3709" spans="1:6">
      <c r="A3709">
        <v>2026</v>
      </c>
      <c r="B3709" s="39" t="s">
        <v>790</v>
      </c>
      <c r="C3709" s="39" t="s">
        <v>138</v>
      </c>
      <c r="D3709" s="39" t="s">
        <v>132</v>
      </c>
      <c r="E3709" s="39" t="s">
        <v>791</v>
      </c>
      <c r="F3709">
        <v>1</v>
      </c>
    </row>
    <row r="3710" spans="1:6">
      <c r="A3710">
        <v>1987</v>
      </c>
      <c r="B3710" s="39" t="s">
        <v>792</v>
      </c>
      <c r="C3710" s="39" t="s">
        <v>567</v>
      </c>
      <c r="D3710" s="39" t="s">
        <v>132</v>
      </c>
      <c r="E3710" s="39" t="s">
        <v>793</v>
      </c>
      <c r="F3710">
        <v>1</v>
      </c>
    </row>
    <row r="3711" spans="1:6">
      <c r="A3711">
        <v>1988</v>
      </c>
      <c r="B3711" s="39" t="s">
        <v>792</v>
      </c>
      <c r="C3711" s="39" t="s">
        <v>567</v>
      </c>
      <c r="D3711" s="39" t="s">
        <v>132</v>
      </c>
      <c r="E3711" s="39" t="s">
        <v>793</v>
      </c>
      <c r="F3711">
        <v>1</v>
      </c>
    </row>
    <row r="3712" spans="1:6">
      <c r="A3712">
        <v>1989</v>
      </c>
      <c r="B3712" s="39" t="s">
        <v>792</v>
      </c>
      <c r="C3712" s="39" t="s">
        <v>567</v>
      </c>
      <c r="D3712" s="39" t="s">
        <v>132</v>
      </c>
      <c r="E3712" s="39" t="s">
        <v>793</v>
      </c>
      <c r="F3712">
        <v>1</v>
      </c>
    </row>
    <row r="3713" spans="1:6">
      <c r="A3713">
        <v>1990</v>
      </c>
      <c r="B3713" s="39" t="s">
        <v>792</v>
      </c>
      <c r="C3713" s="39" t="s">
        <v>567</v>
      </c>
      <c r="D3713" s="39" t="s">
        <v>132</v>
      </c>
      <c r="E3713" s="39" t="s">
        <v>793</v>
      </c>
      <c r="F3713">
        <v>1</v>
      </c>
    </row>
    <row r="3714" spans="1:6">
      <c r="A3714">
        <v>1991</v>
      </c>
      <c r="B3714" s="39" t="s">
        <v>792</v>
      </c>
      <c r="C3714" s="39" t="s">
        <v>567</v>
      </c>
      <c r="D3714" s="39" t="s">
        <v>132</v>
      </c>
      <c r="E3714" s="39" t="s">
        <v>793</v>
      </c>
      <c r="F3714">
        <v>1</v>
      </c>
    </row>
    <row r="3715" spans="1:6">
      <c r="A3715">
        <v>1992</v>
      </c>
      <c r="B3715" s="39" t="s">
        <v>792</v>
      </c>
      <c r="C3715" s="39" t="s">
        <v>567</v>
      </c>
      <c r="D3715" s="39" t="s">
        <v>132</v>
      </c>
      <c r="E3715" s="39" t="s">
        <v>793</v>
      </c>
      <c r="F3715">
        <v>1</v>
      </c>
    </row>
    <row r="3716" spans="1:6">
      <c r="A3716">
        <v>1993</v>
      </c>
      <c r="B3716" s="39" t="s">
        <v>792</v>
      </c>
      <c r="C3716" s="39" t="s">
        <v>567</v>
      </c>
      <c r="D3716" s="39" t="s">
        <v>132</v>
      </c>
      <c r="E3716" s="39" t="s">
        <v>793</v>
      </c>
      <c r="F3716">
        <v>1</v>
      </c>
    </row>
    <row r="3717" spans="1:6">
      <c r="A3717">
        <v>1994</v>
      </c>
      <c r="B3717" s="39" t="s">
        <v>792</v>
      </c>
      <c r="C3717" s="39" t="s">
        <v>567</v>
      </c>
      <c r="D3717" s="39" t="s">
        <v>132</v>
      </c>
      <c r="E3717" s="39" t="s">
        <v>793</v>
      </c>
      <c r="F3717">
        <v>1</v>
      </c>
    </row>
    <row r="3718" spans="1:6">
      <c r="A3718">
        <v>1995</v>
      </c>
      <c r="B3718" s="39" t="s">
        <v>792</v>
      </c>
      <c r="C3718" s="39" t="s">
        <v>567</v>
      </c>
      <c r="D3718" s="39" t="s">
        <v>132</v>
      </c>
      <c r="E3718" s="39" t="s">
        <v>793</v>
      </c>
      <c r="F3718">
        <v>1</v>
      </c>
    </row>
    <row r="3719" spans="1:6">
      <c r="A3719">
        <v>1996</v>
      </c>
      <c r="B3719" s="39" t="s">
        <v>792</v>
      </c>
      <c r="C3719" s="39" t="s">
        <v>567</v>
      </c>
      <c r="D3719" s="39" t="s">
        <v>132</v>
      </c>
      <c r="E3719" s="39" t="s">
        <v>793</v>
      </c>
      <c r="F3719">
        <v>1</v>
      </c>
    </row>
    <row r="3720" spans="1:6">
      <c r="A3720">
        <v>1997</v>
      </c>
      <c r="B3720" s="39" t="s">
        <v>792</v>
      </c>
      <c r="C3720" s="39" t="s">
        <v>567</v>
      </c>
      <c r="D3720" s="39" t="s">
        <v>132</v>
      </c>
      <c r="E3720" s="39" t="s">
        <v>793</v>
      </c>
      <c r="F3720">
        <v>1</v>
      </c>
    </row>
    <row r="3721" spans="1:6">
      <c r="A3721">
        <v>1998</v>
      </c>
      <c r="B3721" s="39" t="s">
        <v>792</v>
      </c>
      <c r="C3721" s="39" t="s">
        <v>567</v>
      </c>
      <c r="D3721" s="39" t="s">
        <v>132</v>
      </c>
      <c r="E3721" s="39" t="s">
        <v>793</v>
      </c>
      <c r="F3721">
        <v>1</v>
      </c>
    </row>
    <row r="3722" spans="1:6">
      <c r="A3722">
        <v>1999</v>
      </c>
      <c r="B3722" s="39" t="s">
        <v>792</v>
      </c>
      <c r="C3722" s="39" t="s">
        <v>567</v>
      </c>
      <c r="D3722" s="39" t="s">
        <v>132</v>
      </c>
      <c r="E3722" s="39" t="s">
        <v>793</v>
      </c>
      <c r="F3722">
        <v>1</v>
      </c>
    </row>
    <row r="3723" spans="1:6">
      <c r="A3723">
        <v>2000</v>
      </c>
      <c r="B3723" s="39" t="s">
        <v>792</v>
      </c>
      <c r="C3723" s="39" t="s">
        <v>567</v>
      </c>
      <c r="D3723" s="39" t="s">
        <v>132</v>
      </c>
      <c r="E3723" s="39" t="s">
        <v>793</v>
      </c>
      <c r="F3723">
        <v>1</v>
      </c>
    </row>
    <row r="3724" spans="1:6">
      <c r="A3724">
        <v>2001</v>
      </c>
      <c r="B3724" s="39" t="s">
        <v>792</v>
      </c>
      <c r="C3724" s="39" t="s">
        <v>567</v>
      </c>
      <c r="D3724" s="39" t="s">
        <v>132</v>
      </c>
      <c r="E3724" s="39" t="s">
        <v>793</v>
      </c>
      <c r="F3724">
        <v>1</v>
      </c>
    </row>
    <row r="3725" spans="1:6">
      <c r="A3725">
        <v>2002</v>
      </c>
      <c r="B3725" s="39" t="s">
        <v>792</v>
      </c>
      <c r="C3725" s="39" t="s">
        <v>567</v>
      </c>
      <c r="D3725" s="39" t="s">
        <v>132</v>
      </c>
      <c r="E3725" s="39" t="s">
        <v>793</v>
      </c>
      <c r="F3725">
        <v>1</v>
      </c>
    </row>
    <row r="3726" spans="1:6">
      <c r="A3726">
        <v>2003</v>
      </c>
      <c r="B3726" s="39" t="s">
        <v>792</v>
      </c>
      <c r="C3726" s="39" t="s">
        <v>567</v>
      </c>
      <c r="D3726" s="39" t="s">
        <v>132</v>
      </c>
      <c r="E3726" s="39" t="s">
        <v>793</v>
      </c>
      <c r="F3726">
        <v>1</v>
      </c>
    </row>
    <row r="3727" spans="1:6">
      <c r="A3727">
        <v>2004</v>
      </c>
      <c r="B3727" s="39" t="s">
        <v>792</v>
      </c>
      <c r="C3727" s="39" t="s">
        <v>567</v>
      </c>
      <c r="D3727" s="39" t="s">
        <v>132</v>
      </c>
      <c r="E3727" s="39" t="s">
        <v>793</v>
      </c>
      <c r="F3727">
        <v>1</v>
      </c>
    </row>
    <row r="3728" spans="1:6">
      <c r="A3728">
        <v>2005</v>
      </c>
      <c r="B3728" s="39" t="s">
        <v>792</v>
      </c>
      <c r="C3728" s="39" t="s">
        <v>567</v>
      </c>
      <c r="D3728" s="39" t="s">
        <v>132</v>
      </c>
      <c r="E3728" s="39" t="s">
        <v>793</v>
      </c>
      <c r="F3728">
        <v>1</v>
      </c>
    </row>
    <row r="3729" spans="1:6">
      <c r="A3729">
        <v>2006</v>
      </c>
      <c r="B3729" s="39" t="s">
        <v>792</v>
      </c>
      <c r="C3729" s="39" t="s">
        <v>567</v>
      </c>
      <c r="D3729" s="39" t="s">
        <v>132</v>
      </c>
      <c r="E3729" s="39" t="s">
        <v>793</v>
      </c>
      <c r="F3729">
        <v>1</v>
      </c>
    </row>
    <row r="3730" spans="1:6">
      <c r="A3730">
        <v>2007</v>
      </c>
      <c r="B3730" s="39" t="s">
        <v>792</v>
      </c>
      <c r="C3730" s="39" t="s">
        <v>567</v>
      </c>
      <c r="D3730" s="39" t="s">
        <v>132</v>
      </c>
      <c r="E3730" s="39" t="s">
        <v>793</v>
      </c>
      <c r="F3730">
        <v>1</v>
      </c>
    </row>
    <row r="3731" spans="1:6">
      <c r="A3731">
        <v>2008</v>
      </c>
      <c r="B3731" s="39" t="s">
        <v>792</v>
      </c>
      <c r="C3731" s="39" t="s">
        <v>567</v>
      </c>
      <c r="D3731" s="39" t="s">
        <v>132</v>
      </c>
      <c r="E3731" s="39" t="s">
        <v>793</v>
      </c>
      <c r="F3731">
        <v>1</v>
      </c>
    </row>
    <row r="3732" spans="1:6">
      <c r="A3732">
        <v>2009</v>
      </c>
      <c r="B3732" s="39" t="s">
        <v>792</v>
      </c>
      <c r="C3732" s="39" t="s">
        <v>567</v>
      </c>
      <c r="D3732" s="39" t="s">
        <v>132</v>
      </c>
      <c r="E3732" s="39" t="s">
        <v>793</v>
      </c>
      <c r="F3732">
        <v>1</v>
      </c>
    </row>
    <row r="3733" spans="1:6">
      <c r="A3733">
        <v>2010</v>
      </c>
      <c r="B3733" s="39" t="s">
        <v>792</v>
      </c>
      <c r="C3733" s="39" t="s">
        <v>567</v>
      </c>
      <c r="D3733" s="39" t="s">
        <v>132</v>
      </c>
      <c r="E3733" s="39" t="s">
        <v>793</v>
      </c>
      <c r="F3733">
        <v>1</v>
      </c>
    </row>
    <row r="3734" spans="1:6">
      <c r="A3734">
        <v>2011</v>
      </c>
      <c r="B3734" s="39" t="s">
        <v>792</v>
      </c>
      <c r="C3734" s="39" t="s">
        <v>567</v>
      </c>
      <c r="D3734" s="39" t="s">
        <v>132</v>
      </c>
      <c r="E3734" s="39" t="s">
        <v>793</v>
      </c>
      <c r="F3734">
        <v>1</v>
      </c>
    </row>
    <row r="3735" spans="1:6">
      <c r="A3735">
        <v>2013</v>
      </c>
      <c r="B3735" s="39" t="s">
        <v>794</v>
      </c>
      <c r="C3735" s="39" t="s">
        <v>138</v>
      </c>
      <c r="D3735" s="39" t="s">
        <v>132</v>
      </c>
      <c r="E3735" s="39" t="s">
        <v>795</v>
      </c>
      <c r="F3735">
        <v>1</v>
      </c>
    </row>
    <row r="3736" spans="1:6">
      <c r="A3736">
        <v>2014</v>
      </c>
      <c r="B3736" s="39" t="s">
        <v>794</v>
      </c>
      <c r="C3736" s="39" t="s">
        <v>138</v>
      </c>
      <c r="D3736" s="39" t="s">
        <v>132</v>
      </c>
      <c r="E3736" s="39" t="s">
        <v>795</v>
      </c>
      <c r="F3736">
        <v>1</v>
      </c>
    </row>
    <row r="3737" spans="1:6">
      <c r="A3737">
        <v>2015</v>
      </c>
      <c r="B3737" s="39" t="s">
        <v>794</v>
      </c>
      <c r="C3737" s="39" t="s">
        <v>138</v>
      </c>
      <c r="D3737" s="39" t="s">
        <v>132</v>
      </c>
      <c r="E3737" s="39" t="s">
        <v>795</v>
      </c>
      <c r="F3737">
        <v>1</v>
      </c>
    </row>
    <row r="3738" spans="1:6">
      <c r="A3738">
        <v>2016</v>
      </c>
      <c r="B3738" s="39" t="s">
        <v>794</v>
      </c>
      <c r="C3738" s="39" t="s">
        <v>138</v>
      </c>
      <c r="D3738" s="39" t="s">
        <v>132</v>
      </c>
      <c r="E3738" s="39" t="s">
        <v>795</v>
      </c>
      <c r="F3738">
        <v>1</v>
      </c>
    </row>
    <row r="3739" spans="1:6">
      <c r="A3739">
        <v>1984</v>
      </c>
      <c r="B3739" s="39" t="s">
        <v>796</v>
      </c>
      <c r="C3739" s="39" t="s">
        <v>141</v>
      </c>
      <c r="D3739" s="39" t="s">
        <v>132</v>
      </c>
      <c r="E3739" s="39" t="s">
        <v>797</v>
      </c>
      <c r="F3739">
        <v>1</v>
      </c>
    </row>
    <row r="3740" spans="1:6">
      <c r="A3740">
        <v>1985</v>
      </c>
      <c r="B3740" s="39" t="s">
        <v>796</v>
      </c>
      <c r="C3740" s="39" t="s">
        <v>141</v>
      </c>
      <c r="D3740" s="39" t="s">
        <v>132</v>
      </c>
      <c r="E3740" s="39" t="s">
        <v>797</v>
      </c>
      <c r="F3740">
        <v>1</v>
      </c>
    </row>
    <row r="3741" spans="1:6">
      <c r="A3741">
        <v>1986</v>
      </c>
      <c r="B3741" s="39" t="s">
        <v>796</v>
      </c>
      <c r="C3741" s="39" t="s">
        <v>141</v>
      </c>
      <c r="D3741" s="39" t="s">
        <v>132</v>
      </c>
      <c r="E3741" s="39" t="s">
        <v>797</v>
      </c>
      <c r="F3741">
        <v>1</v>
      </c>
    </row>
    <row r="3742" spans="1:6">
      <c r="A3742">
        <v>1987</v>
      </c>
      <c r="B3742" s="39" t="s">
        <v>796</v>
      </c>
      <c r="C3742" s="39" t="s">
        <v>141</v>
      </c>
      <c r="D3742" s="39" t="s">
        <v>132</v>
      </c>
      <c r="E3742" s="39" t="s">
        <v>797</v>
      </c>
      <c r="F3742">
        <v>1</v>
      </c>
    </row>
    <row r="3743" spans="1:6">
      <c r="A3743">
        <v>1988</v>
      </c>
      <c r="B3743" s="39" t="s">
        <v>796</v>
      </c>
      <c r="C3743" s="39" t="s">
        <v>141</v>
      </c>
      <c r="D3743" s="39" t="s">
        <v>132</v>
      </c>
      <c r="E3743" s="39" t="s">
        <v>797</v>
      </c>
      <c r="F3743">
        <v>1</v>
      </c>
    </row>
    <row r="3744" spans="1:6">
      <c r="A3744">
        <v>1989</v>
      </c>
      <c r="B3744" s="39" t="s">
        <v>796</v>
      </c>
      <c r="C3744" s="39" t="s">
        <v>141</v>
      </c>
      <c r="D3744" s="39" t="s">
        <v>132</v>
      </c>
      <c r="E3744" s="39" t="s">
        <v>797</v>
      </c>
      <c r="F3744">
        <v>1</v>
      </c>
    </row>
    <row r="3745" spans="1:6">
      <c r="A3745">
        <v>1990</v>
      </c>
      <c r="B3745" s="39" t="s">
        <v>796</v>
      </c>
      <c r="C3745" s="39" t="s">
        <v>141</v>
      </c>
      <c r="D3745" s="39" t="s">
        <v>132</v>
      </c>
      <c r="E3745" s="39" t="s">
        <v>797</v>
      </c>
      <c r="F3745">
        <v>1</v>
      </c>
    </row>
    <row r="3746" spans="1:6">
      <c r="A3746">
        <v>1991</v>
      </c>
      <c r="B3746" s="39" t="s">
        <v>796</v>
      </c>
      <c r="C3746" s="39" t="s">
        <v>141</v>
      </c>
      <c r="D3746" s="39" t="s">
        <v>132</v>
      </c>
      <c r="E3746" s="39" t="s">
        <v>797</v>
      </c>
      <c r="F3746">
        <v>1</v>
      </c>
    </row>
    <row r="3747" spans="1:6">
      <c r="A3747">
        <v>1992</v>
      </c>
      <c r="B3747" s="39" t="s">
        <v>796</v>
      </c>
      <c r="C3747" s="39" t="s">
        <v>141</v>
      </c>
      <c r="D3747" s="39" t="s">
        <v>132</v>
      </c>
      <c r="E3747" s="39" t="s">
        <v>797</v>
      </c>
      <c r="F3747">
        <v>1</v>
      </c>
    </row>
    <row r="3748" spans="1:6">
      <c r="A3748">
        <v>1993</v>
      </c>
      <c r="B3748" s="39" t="s">
        <v>796</v>
      </c>
      <c r="C3748" s="39" t="s">
        <v>141</v>
      </c>
      <c r="D3748" s="39" t="s">
        <v>132</v>
      </c>
      <c r="E3748" s="39" t="s">
        <v>797</v>
      </c>
      <c r="F3748">
        <v>1</v>
      </c>
    </row>
    <row r="3749" spans="1:6">
      <c r="A3749">
        <v>1998</v>
      </c>
      <c r="B3749" s="39" t="s">
        <v>798</v>
      </c>
      <c r="C3749" s="39" t="s">
        <v>131</v>
      </c>
      <c r="D3749" s="39" t="s">
        <v>132</v>
      </c>
      <c r="E3749" s="39" t="s">
        <v>799</v>
      </c>
      <c r="F3749">
        <v>1</v>
      </c>
    </row>
    <row r="3750" spans="1:6">
      <c r="A3750">
        <v>1999</v>
      </c>
      <c r="B3750" s="39" t="s">
        <v>798</v>
      </c>
      <c r="C3750" s="39" t="s">
        <v>131</v>
      </c>
      <c r="D3750" s="39" t="s">
        <v>132</v>
      </c>
      <c r="E3750" s="39" t="s">
        <v>799</v>
      </c>
      <c r="F3750">
        <v>1</v>
      </c>
    </row>
    <row r="3751" spans="1:6">
      <c r="A3751">
        <v>2000</v>
      </c>
      <c r="B3751" s="39" t="s">
        <v>798</v>
      </c>
      <c r="C3751" s="39" t="s">
        <v>131</v>
      </c>
      <c r="D3751" s="39" t="s">
        <v>132</v>
      </c>
      <c r="E3751" s="39" t="s">
        <v>799</v>
      </c>
      <c r="F3751">
        <v>1</v>
      </c>
    </row>
    <row r="3752" spans="1:6">
      <c r="A3752">
        <v>2001</v>
      </c>
      <c r="B3752" s="39" t="s">
        <v>798</v>
      </c>
      <c r="C3752" s="39" t="s">
        <v>131</v>
      </c>
      <c r="D3752" s="39" t="s">
        <v>132</v>
      </c>
      <c r="E3752" s="39" t="s">
        <v>799</v>
      </c>
      <c r="F3752">
        <v>1</v>
      </c>
    </row>
    <row r="3753" spans="1:6">
      <c r="A3753">
        <v>2002</v>
      </c>
      <c r="B3753" s="39" t="s">
        <v>798</v>
      </c>
      <c r="C3753" s="39" t="s">
        <v>131</v>
      </c>
      <c r="D3753" s="39" t="s">
        <v>132</v>
      </c>
      <c r="E3753" s="39" t="s">
        <v>799</v>
      </c>
      <c r="F3753">
        <v>1</v>
      </c>
    </row>
    <row r="3754" spans="1:6">
      <c r="A3754">
        <v>2003</v>
      </c>
      <c r="B3754" s="39" t="s">
        <v>798</v>
      </c>
      <c r="C3754" s="39" t="s">
        <v>131</v>
      </c>
      <c r="D3754" s="39" t="s">
        <v>132</v>
      </c>
      <c r="E3754" s="39" t="s">
        <v>799</v>
      </c>
      <c r="F3754">
        <v>1</v>
      </c>
    </row>
    <row r="3755" spans="1:6">
      <c r="A3755">
        <v>2004</v>
      </c>
      <c r="B3755" s="39" t="s">
        <v>798</v>
      </c>
      <c r="C3755" s="39" t="s">
        <v>131</v>
      </c>
      <c r="D3755" s="39" t="s">
        <v>132</v>
      </c>
      <c r="E3755" s="39" t="s">
        <v>799</v>
      </c>
      <c r="F3755">
        <v>1</v>
      </c>
    </row>
    <row r="3756" spans="1:6">
      <c r="A3756">
        <v>2005</v>
      </c>
      <c r="B3756" s="39" t="s">
        <v>798</v>
      </c>
      <c r="C3756" s="39" t="s">
        <v>131</v>
      </c>
      <c r="D3756" s="39" t="s">
        <v>132</v>
      </c>
      <c r="E3756" s="39" t="s">
        <v>799</v>
      </c>
      <c r="F3756">
        <v>1</v>
      </c>
    </row>
    <row r="3757" spans="1:6">
      <c r="A3757">
        <v>2006</v>
      </c>
      <c r="B3757" s="39" t="s">
        <v>798</v>
      </c>
      <c r="C3757" s="39" t="s">
        <v>131</v>
      </c>
      <c r="D3757" s="39" t="s">
        <v>132</v>
      </c>
      <c r="E3757" s="39" t="s">
        <v>799</v>
      </c>
      <c r="F3757">
        <v>1</v>
      </c>
    </row>
    <row r="3758" spans="1:6">
      <c r="A3758">
        <v>2007</v>
      </c>
      <c r="B3758" s="39" t="s">
        <v>798</v>
      </c>
      <c r="C3758" s="39" t="s">
        <v>131</v>
      </c>
      <c r="D3758" s="39" t="s">
        <v>132</v>
      </c>
      <c r="E3758" s="39" t="s">
        <v>799</v>
      </c>
      <c r="F3758">
        <v>1</v>
      </c>
    </row>
    <row r="3759" spans="1:6">
      <c r="A3759">
        <v>2008</v>
      </c>
      <c r="B3759" s="39" t="s">
        <v>798</v>
      </c>
      <c r="C3759" s="39" t="s">
        <v>131</v>
      </c>
      <c r="D3759" s="39" t="s">
        <v>132</v>
      </c>
      <c r="E3759" s="39" t="s">
        <v>799</v>
      </c>
      <c r="F3759">
        <v>1</v>
      </c>
    </row>
    <row r="3760" spans="1:6">
      <c r="A3760">
        <v>2009</v>
      </c>
      <c r="B3760" s="39" t="s">
        <v>798</v>
      </c>
      <c r="C3760" s="39" t="s">
        <v>131</v>
      </c>
      <c r="D3760" s="39" t="s">
        <v>132</v>
      </c>
      <c r="E3760" s="39" t="s">
        <v>799</v>
      </c>
      <c r="F3760">
        <v>1</v>
      </c>
    </row>
    <row r="3761" spans="1:6">
      <c r="A3761">
        <v>2011</v>
      </c>
      <c r="B3761" s="39" t="s">
        <v>798</v>
      </c>
      <c r="C3761" s="39" t="s">
        <v>131</v>
      </c>
      <c r="D3761" s="39" t="s">
        <v>800</v>
      </c>
      <c r="E3761" s="39" t="s">
        <v>799</v>
      </c>
      <c r="F3761">
        <v>1</v>
      </c>
    </row>
    <row r="3762" spans="1:6">
      <c r="A3762">
        <v>2012</v>
      </c>
      <c r="B3762" s="39" t="s">
        <v>798</v>
      </c>
      <c r="C3762" s="39" t="s">
        <v>131</v>
      </c>
      <c r="D3762" s="39" t="s">
        <v>800</v>
      </c>
      <c r="E3762" s="39" t="s">
        <v>799</v>
      </c>
      <c r="F3762">
        <v>1</v>
      </c>
    </row>
    <row r="3763" spans="1:6">
      <c r="A3763">
        <v>2013</v>
      </c>
      <c r="B3763" s="39" t="s">
        <v>798</v>
      </c>
      <c r="C3763" s="39" t="s">
        <v>131</v>
      </c>
      <c r="D3763" s="39" t="s">
        <v>800</v>
      </c>
      <c r="E3763" s="39" t="s">
        <v>799</v>
      </c>
      <c r="F3763">
        <v>1</v>
      </c>
    </row>
    <row r="3764" spans="1:6">
      <c r="A3764">
        <v>2014</v>
      </c>
      <c r="B3764" s="39" t="s">
        <v>798</v>
      </c>
      <c r="C3764" s="39" t="s">
        <v>131</v>
      </c>
      <c r="D3764" s="39" t="s">
        <v>800</v>
      </c>
      <c r="E3764" s="39" t="s">
        <v>799</v>
      </c>
      <c r="F3764">
        <v>1</v>
      </c>
    </row>
    <row r="3765" spans="1:6">
      <c r="A3765">
        <v>2015</v>
      </c>
      <c r="B3765" s="39" t="s">
        <v>798</v>
      </c>
      <c r="C3765" s="39" t="s">
        <v>131</v>
      </c>
      <c r="D3765" s="39" t="s">
        <v>800</v>
      </c>
      <c r="E3765" s="39" t="s">
        <v>799</v>
      </c>
      <c r="F3765">
        <v>1</v>
      </c>
    </row>
    <row r="3766" spans="1:6">
      <c r="A3766">
        <v>2016</v>
      </c>
      <c r="B3766" s="39" t="s">
        <v>798</v>
      </c>
      <c r="C3766" s="39" t="s">
        <v>131</v>
      </c>
      <c r="D3766" s="39" t="s">
        <v>800</v>
      </c>
      <c r="E3766" s="39" t="s">
        <v>799</v>
      </c>
      <c r="F3766">
        <v>1</v>
      </c>
    </row>
    <row r="3767" spans="1:6">
      <c r="A3767">
        <v>2017</v>
      </c>
      <c r="B3767" s="39" t="s">
        <v>798</v>
      </c>
      <c r="C3767" s="39" t="s">
        <v>131</v>
      </c>
      <c r="D3767" s="39" t="s">
        <v>800</v>
      </c>
      <c r="E3767" s="39" t="s">
        <v>799</v>
      </c>
      <c r="F3767">
        <v>1</v>
      </c>
    </row>
    <row r="3768" spans="1:6">
      <c r="A3768">
        <v>2018</v>
      </c>
      <c r="B3768" s="39" t="s">
        <v>798</v>
      </c>
      <c r="C3768" s="39" t="s">
        <v>131</v>
      </c>
      <c r="D3768" s="39" t="s">
        <v>800</v>
      </c>
      <c r="E3768" s="39" t="s">
        <v>799</v>
      </c>
      <c r="F3768">
        <v>1</v>
      </c>
    </row>
    <row r="3769" spans="1:6">
      <c r="A3769">
        <v>2019</v>
      </c>
      <c r="B3769" s="39" t="s">
        <v>798</v>
      </c>
      <c r="C3769" s="39" t="s">
        <v>131</v>
      </c>
      <c r="D3769" s="39" t="s">
        <v>800</v>
      </c>
      <c r="E3769" s="39" t="s">
        <v>799</v>
      </c>
      <c r="F3769">
        <v>1</v>
      </c>
    </row>
    <row r="3770" spans="1:6">
      <c r="A3770">
        <v>2020</v>
      </c>
      <c r="B3770" s="39" t="s">
        <v>798</v>
      </c>
      <c r="C3770" s="39" t="s">
        <v>131</v>
      </c>
      <c r="D3770" s="39" t="s">
        <v>800</v>
      </c>
      <c r="E3770" s="39" t="s">
        <v>799</v>
      </c>
      <c r="F3770">
        <v>1</v>
      </c>
    </row>
    <row r="3771" spans="1:6">
      <c r="A3771">
        <v>2021</v>
      </c>
      <c r="B3771" s="39" t="s">
        <v>798</v>
      </c>
      <c r="C3771" s="39" t="s">
        <v>131</v>
      </c>
      <c r="D3771" s="39" t="s">
        <v>800</v>
      </c>
      <c r="E3771" s="39" t="s">
        <v>799</v>
      </c>
      <c r="F3771">
        <v>1</v>
      </c>
    </row>
    <row r="3772" spans="1:6">
      <c r="A3772">
        <v>2022</v>
      </c>
      <c r="B3772" s="39" t="s">
        <v>798</v>
      </c>
      <c r="C3772" s="39" t="s">
        <v>131</v>
      </c>
      <c r="D3772" s="39" t="s">
        <v>800</v>
      </c>
      <c r="E3772" s="39" t="s">
        <v>799</v>
      </c>
      <c r="F3772">
        <v>1</v>
      </c>
    </row>
    <row r="3773" spans="1:6">
      <c r="A3773">
        <v>2023</v>
      </c>
      <c r="B3773" s="39" t="s">
        <v>798</v>
      </c>
      <c r="C3773" s="39" t="s">
        <v>131</v>
      </c>
      <c r="D3773" s="39" t="s">
        <v>800</v>
      </c>
      <c r="E3773" s="39" t="s">
        <v>799</v>
      </c>
      <c r="F3773">
        <v>1</v>
      </c>
    </row>
    <row r="3774" spans="1:6">
      <c r="A3774">
        <v>2024</v>
      </c>
      <c r="B3774" s="39" t="s">
        <v>798</v>
      </c>
      <c r="C3774" s="39" t="s">
        <v>131</v>
      </c>
      <c r="D3774" s="39" t="s">
        <v>800</v>
      </c>
      <c r="E3774" s="39" t="s">
        <v>799</v>
      </c>
      <c r="F3774">
        <v>1</v>
      </c>
    </row>
    <row r="3775" spans="1:6">
      <c r="A3775">
        <v>2025</v>
      </c>
      <c r="B3775" s="39" t="s">
        <v>798</v>
      </c>
      <c r="C3775" s="39" t="s">
        <v>131</v>
      </c>
      <c r="D3775" s="39" t="s">
        <v>800</v>
      </c>
      <c r="E3775" s="39" t="s">
        <v>799</v>
      </c>
      <c r="F3775">
        <v>1</v>
      </c>
    </row>
    <row r="3776" spans="1:6">
      <c r="A3776">
        <v>2026</v>
      </c>
      <c r="B3776" s="39" t="s">
        <v>798</v>
      </c>
      <c r="C3776" s="39" t="s">
        <v>131</v>
      </c>
      <c r="D3776" s="39" t="s">
        <v>800</v>
      </c>
      <c r="E3776" s="39" t="s">
        <v>799</v>
      </c>
      <c r="F3776">
        <v>1</v>
      </c>
    </row>
    <row r="3777" spans="1:6">
      <c r="A3777">
        <v>2023</v>
      </c>
      <c r="B3777" s="39" t="s">
        <v>801</v>
      </c>
      <c r="C3777" s="39" t="s">
        <v>470</v>
      </c>
      <c r="D3777" s="39" t="s">
        <v>132</v>
      </c>
      <c r="E3777" s="39" t="s">
        <v>802</v>
      </c>
      <c r="F3777">
        <v>1</v>
      </c>
    </row>
    <row r="3778" spans="1:6">
      <c r="A3778">
        <v>2024</v>
      </c>
      <c r="B3778" s="39" t="s">
        <v>801</v>
      </c>
      <c r="C3778" s="39" t="s">
        <v>470</v>
      </c>
      <c r="D3778" s="39" t="s">
        <v>132</v>
      </c>
      <c r="E3778" s="39" t="s">
        <v>802</v>
      </c>
      <c r="F3778">
        <v>1</v>
      </c>
    </row>
    <row r="3779" spans="1:6">
      <c r="A3779">
        <v>2025</v>
      </c>
      <c r="B3779" s="39" t="s">
        <v>801</v>
      </c>
      <c r="C3779" s="39" t="s">
        <v>470</v>
      </c>
      <c r="D3779" s="39" t="s">
        <v>132</v>
      </c>
      <c r="E3779" s="39" t="s">
        <v>802</v>
      </c>
      <c r="F3779">
        <v>1</v>
      </c>
    </row>
    <row r="3780" spans="1:6">
      <c r="A3780">
        <v>1993</v>
      </c>
      <c r="B3780" s="39" t="s">
        <v>803</v>
      </c>
      <c r="C3780" s="39" t="s">
        <v>138</v>
      </c>
      <c r="D3780" s="39" t="s">
        <v>132</v>
      </c>
      <c r="E3780" s="39" t="s">
        <v>804</v>
      </c>
      <c r="F3780">
        <v>1</v>
      </c>
    </row>
    <row r="3781" spans="1:6">
      <c r="A3781">
        <v>1994</v>
      </c>
      <c r="B3781" s="39" t="s">
        <v>803</v>
      </c>
      <c r="C3781" s="39" t="s">
        <v>138</v>
      </c>
      <c r="D3781" s="39" t="s">
        <v>132</v>
      </c>
      <c r="E3781" s="39" t="s">
        <v>804</v>
      </c>
      <c r="F3781">
        <v>1</v>
      </c>
    </row>
    <row r="3782" spans="1:6">
      <c r="A3782">
        <v>1995</v>
      </c>
      <c r="B3782" s="39" t="s">
        <v>803</v>
      </c>
      <c r="C3782" s="39" t="s">
        <v>138</v>
      </c>
      <c r="D3782" s="39" t="s">
        <v>132</v>
      </c>
      <c r="E3782" s="39" t="s">
        <v>804</v>
      </c>
      <c r="F3782">
        <v>1</v>
      </c>
    </row>
    <row r="3783" spans="1:6">
      <c r="A3783">
        <v>1996</v>
      </c>
      <c r="B3783" s="39" t="s">
        <v>803</v>
      </c>
      <c r="C3783" s="39" t="s">
        <v>138</v>
      </c>
      <c r="D3783" s="39" t="s">
        <v>132</v>
      </c>
      <c r="E3783" s="39" t="s">
        <v>804</v>
      </c>
      <c r="F3783">
        <v>1</v>
      </c>
    </row>
    <row r="3784" spans="1:6">
      <c r="A3784">
        <v>1997</v>
      </c>
      <c r="B3784" s="39" t="s">
        <v>803</v>
      </c>
      <c r="C3784" s="39" t="s">
        <v>138</v>
      </c>
      <c r="D3784" s="39" t="s">
        <v>132</v>
      </c>
      <c r="E3784" s="39" t="s">
        <v>804</v>
      </c>
      <c r="F3784">
        <v>1</v>
      </c>
    </row>
    <row r="3785" spans="1:6">
      <c r="A3785">
        <v>1998</v>
      </c>
      <c r="B3785" s="39" t="s">
        <v>803</v>
      </c>
      <c r="C3785" s="39" t="s">
        <v>138</v>
      </c>
      <c r="D3785" s="39" t="s">
        <v>132</v>
      </c>
      <c r="E3785" s="39" t="s">
        <v>804</v>
      </c>
      <c r="F3785">
        <v>1</v>
      </c>
    </row>
    <row r="3786" spans="1:6">
      <c r="A3786">
        <v>1999</v>
      </c>
      <c r="B3786" s="39" t="s">
        <v>803</v>
      </c>
      <c r="C3786" s="39" t="s">
        <v>138</v>
      </c>
      <c r="D3786" s="39" t="s">
        <v>132</v>
      </c>
      <c r="E3786" s="39" t="s">
        <v>804</v>
      </c>
      <c r="F3786">
        <v>1</v>
      </c>
    </row>
    <row r="3787" spans="1:6">
      <c r="A3787">
        <v>2000</v>
      </c>
      <c r="B3787" s="39" t="s">
        <v>803</v>
      </c>
      <c r="C3787" s="39" t="s">
        <v>138</v>
      </c>
      <c r="D3787" s="39" t="s">
        <v>132</v>
      </c>
      <c r="E3787" s="39" t="s">
        <v>804</v>
      </c>
      <c r="F3787">
        <v>1</v>
      </c>
    </row>
    <row r="3788" spans="1:6">
      <c r="A3788">
        <v>2001</v>
      </c>
      <c r="B3788" s="39" t="s">
        <v>803</v>
      </c>
      <c r="C3788" s="39" t="s">
        <v>138</v>
      </c>
      <c r="D3788" s="39" t="s">
        <v>132</v>
      </c>
      <c r="E3788" s="39" t="s">
        <v>804</v>
      </c>
      <c r="F3788">
        <v>1</v>
      </c>
    </row>
    <row r="3789" spans="1:6">
      <c r="A3789">
        <v>2002</v>
      </c>
      <c r="B3789" s="39" t="s">
        <v>803</v>
      </c>
      <c r="C3789" s="39" t="s">
        <v>138</v>
      </c>
      <c r="D3789" s="39" t="s">
        <v>132</v>
      </c>
      <c r="E3789" s="39" t="s">
        <v>804</v>
      </c>
      <c r="F3789">
        <v>1</v>
      </c>
    </row>
    <row r="3790" spans="1:6">
      <c r="A3790">
        <v>2003</v>
      </c>
      <c r="B3790" s="39" t="s">
        <v>803</v>
      </c>
      <c r="C3790" s="39" t="s">
        <v>138</v>
      </c>
      <c r="D3790" s="39" t="s">
        <v>132</v>
      </c>
      <c r="E3790" s="39" t="s">
        <v>804</v>
      </c>
      <c r="F3790">
        <v>1</v>
      </c>
    </row>
    <row r="3791" spans="1:6">
      <c r="A3791">
        <v>2004</v>
      </c>
      <c r="B3791" s="39" t="s">
        <v>803</v>
      </c>
      <c r="C3791" s="39" t="s">
        <v>138</v>
      </c>
      <c r="D3791" s="39" t="s">
        <v>132</v>
      </c>
      <c r="E3791" s="39" t="s">
        <v>804</v>
      </c>
      <c r="F3791">
        <v>1</v>
      </c>
    </row>
    <row r="3792" spans="1:6">
      <c r="A3792">
        <v>2009</v>
      </c>
      <c r="B3792" s="39" t="s">
        <v>805</v>
      </c>
      <c r="C3792" s="39" t="s">
        <v>470</v>
      </c>
      <c r="D3792" s="39" t="s">
        <v>132</v>
      </c>
      <c r="E3792" s="39" t="s">
        <v>806</v>
      </c>
      <c r="F3792">
        <v>1</v>
      </c>
    </row>
    <row r="3793" spans="1:6">
      <c r="A3793">
        <v>2010</v>
      </c>
      <c r="B3793" s="39" t="s">
        <v>805</v>
      </c>
      <c r="C3793" s="39" t="s">
        <v>470</v>
      </c>
      <c r="D3793" s="39" t="s">
        <v>132</v>
      </c>
      <c r="E3793" s="39" t="s">
        <v>806</v>
      </c>
      <c r="F3793">
        <v>1</v>
      </c>
    </row>
    <row r="3794" spans="1:6">
      <c r="A3794">
        <v>2011</v>
      </c>
      <c r="B3794" s="39" t="s">
        <v>805</v>
      </c>
      <c r="C3794" s="39" t="s">
        <v>470</v>
      </c>
      <c r="D3794" s="39" t="s">
        <v>132</v>
      </c>
      <c r="E3794" s="39" t="s">
        <v>806</v>
      </c>
      <c r="F3794">
        <v>1</v>
      </c>
    </row>
    <row r="3795" spans="1:6">
      <c r="A3795">
        <v>2012</v>
      </c>
      <c r="B3795" s="39" t="s">
        <v>805</v>
      </c>
      <c r="C3795" s="39" t="s">
        <v>470</v>
      </c>
      <c r="D3795" s="39" t="s">
        <v>132</v>
      </c>
      <c r="E3795" s="39" t="s">
        <v>806</v>
      </c>
      <c r="F3795">
        <v>1</v>
      </c>
    </row>
    <row r="3796" spans="1:6">
      <c r="A3796">
        <v>2013</v>
      </c>
      <c r="B3796" s="39" t="s">
        <v>805</v>
      </c>
      <c r="C3796" s="39" t="s">
        <v>470</v>
      </c>
      <c r="D3796" s="39" t="s">
        <v>132</v>
      </c>
      <c r="E3796" s="39" t="s">
        <v>806</v>
      </c>
      <c r="F3796">
        <v>1</v>
      </c>
    </row>
    <row r="3797" spans="1:6">
      <c r="A3797">
        <v>2014</v>
      </c>
      <c r="B3797" s="39" t="s">
        <v>805</v>
      </c>
      <c r="C3797" s="39" t="s">
        <v>470</v>
      </c>
      <c r="D3797" s="39" t="s">
        <v>132</v>
      </c>
      <c r="E3797" s="39" t="s">
        <v>806</v>
      </c>
      <c r="F3797">
        <v>1</v>
      </c>
    </row>
    <row r="3798" spans="1:6">
      <c r="A3798">
        <v>2015</v>
      </c>
      <c r="B3798" s="39" t="s">
        <v>805</v>
      </c>
      <c r="C3798" s="39" t="s">
        <v>470</v>
      </c>
      <c r="D3798" s="39" t="s">
        <v>132</v>
      </c>
      <c r="E3798" s="39" t="s">
        <v>806</v>
      </c>
      <c r="F3798">
        <v>1</v>
      </c>
    </row>
    <row r="3799" spans="1:6">
      <c r="A3799">
        <v>2016</v>
      </c>
      <c r="B3799" s="39" t="s">
        <v>805</v>
      </c>
      <c r="C3799" s="39" t="s">
        <v>470</v>
      </c>
      <c r="D3799" s="39" t="s">
        <v>132</v>
      </c>
      <c r="E3799" s="39" t="s">
        <v>806</v>
      </c>
      <c r="F3799">
        <v>1</v>
      </c>
    </row>
    <row r="3800" spans="1:6">
      <c r="A3800">
        <v>2017</v>
      </c>
      <c r="B3800" s="39" t="s">
        <v>805</v>
      </c>
      <c r="C3800" s="39" t="s">
        <v>470</v>
      </c>
      <c r="D3800" s="39" t="s">
        <v>132</v>
      </c>
      <c r="E3800" s="39" t="s">
        <v>806</v>
      </c>
      <c r="F3800">
        <v>1</v>
      </c>
    </row>
    <row r="3801" spans="1:6">
      <c r="A3801">
        <v>2018</v>
      </c>
      <c r="B3801" s="39" t="s">
        <v>805</v>
      </c>
      <c r="C3801" s="39" t="s">
        <v>470</v>
      </c>
      <c r="D3801" s="39" t="s">
        <v>132</v>
      </c>
      <c r="E3801" s="39" t="s">
        <v>806</v>
      </c>
      <c r="F3801">
        <v>1</v>
      </c>
    </row>
    <row r="3802" spans="1:6">
      <c r="A3802">
        <v>2019</v>
      </c>
      <c r="B3802" s="39" t="s">
        <v>805</v>
      </c>
      <c r="C3802" s="39" t="s">
        <v>470</v>
      </c>
      <c r="D3802" s="39" t="s">
        <v>132</v>
      </c>
      <c r="E3802" s="39" t="s">
        <v>806</v>
      </c>
      <c r="F3802">
        <v>1</v>
      </c>
    </row>
    <row r="3803" spans="1:6">
      <c r="A3803">
        <v>2020</v>
      </c>
      <c r="B3803" s="39" t="s">
        <v>805</v>
      </c>
      <c r="C3803" s="39" t="s">
        <v>470</v>
      </c>
      <c r="D3803" s="39" t="s">
        <v>132</v>
      </c>
      <c r="E3803" s="39" t="s">
        <v>806</v>
      </c>
      <c r="F3803">
        <v>1</v>
      </c>
    </row>
    <row r="3804" spans="1:6">
      <c r="A3804">
        <v>2009</v>
      </c>
      <c r="B3804" s="39" t="s">
        <v>805</v>
      </c>
      <c r="C3804" s="39" t="s">
        <v>131</v>
      </c>
      <c r="D3804" s="39" t="s">
        <v>132</v>
      </c>
      <c r="E3804" s="39" t="s">
        <v>806</v>
      </c>
      <c r="F3804">
        <v>1</v>
      </c>
    </row>
    <row r="3805" spans="1:6">
      <c r="A3805">
        <v>2010</v>
      </c>
      <c r="B3805" s="39" t="s">
        <v>805</v>
      </c>
      <c r="C3805" s="39" t="s">
        <v>131</v>
      </c>
      <c r="D3805" s="39" t="s">
        <v>132</v>
      </c>
      <c r="E3805" s="39" t="s">
        <v>806</v>
      </c>
      <c r="F3805">
        <v>1</v>
      </c>
    </row>
    <row r="3806" spans="1:6">
      <c r="A3806">
        <v>2011</v>
      </c>
      <c r="B3806" s="39" t="s">
        <v>805</v>
      </c>
      <c r="C3806" s="39" t="s">
        <v>131</v>
      </c>
      <c r="D3806" s="39" t="s">
        <v>132</v>
      </c>
      <c r="E3806" s="39" t="s">
        <v>806</v>
      </c>
      <c r="F3806">
        <v>1</v>
      </c>
    </row>
    <row r="3807" spans="1:6">
      <c r="A3807">
        <v>2012</v>
      </c>
      <c r="B3807" s="39" t="s">
        <v>805</v>
      </c>
      <c r="C3807" s="39" t="s">
        <v>131</v>
      </c>
      <c r="D3807" s="39" t="s">
        <v>132</v>
      </c>
      <c r="E3807" s="39" t="s">
        <v>806</v>
      </c>
      <c r="F3807">
        <v>1</v>
      </c>
    </row>
    <row r="3808" spans="1:6">
      <c r="A3808">
        <v>2013</v>
      </c>
      <c r="B3808" s="39" t="s">
        <v>805</v>
      </c>
      <c r="C3808" s="39" t="s">
        <v>131</v>
      </c>
      <c r="D3808" s="39" t="s">
        <v>132</v>
      </c>
      <c r="E3808" s="39" t="s">
        <v>806</v>
      </c>
      <c r="F3808">
        <v>1</v>
      </c>
    </row>
    <row r="3809" spans="1:6">
      <c r="A3809">
        <v>2014</v>
      </c>
      <c r="B3809" s="39" t="s">
        <v>805</v>
      </c>
      <c r="C3809" s="39" t="s">
        <v>131</v>
      </c>
      <c r="D3809" s="39" t="s">
        <v>132</v>
      </c>
      <c r="E3809" s="39" t="s">
        <v>806</v>
      </c>
      <c r="F3809">
        <v>1</v>
      </c>
    </row>
    <row r="3810" spans="1:6">
      <c r="A3810">
        <v>2015</v>
      </c>
      <c r="B3810" s="39" t="s">
        <v>805</v>
      </c>
      <c r="C3810" s="39" t="s">
        <v>131</v>
      </c>
      <c r="D3810" s="39" t="s">
        <v>132</v>
      </c>
      <c r="E3810" s="39" t="s">
        <v>806</v>
      </c>
      <c r="F3810">
        <v>1</v>
      </c>
    </row>
    <row r="3811" spans="1:6">
      <c r="A3811">
        <v>2016</v>
      </c>
      <c r="B3811" s="39" t="s">
        <v>805</v>
      </c>
      <c r="C3811" s="39" t="s">
        <v>131</v>
      </c>
      <c r="D3811" s="39" t="s">
        <v>132</v>
      </c>
      <c r="E3811" s="39" t="s">
        <v>806</v>
      </c>
      <c r="F3811">
        <v>1</v>
      </c>
    </row>
    <row r="3812" spans="1:6">
      <c r="A3812">
        <v>2017</v>
      </c>
      <c r="B3812" s="39" t="s">
        <v>805</v>
      </c>
      <c r="C3812" s="39" t="s">
        <v>131</v>
      </c>
      <c r="D3812" s="39" t="s">
        <v>132</v>
      </c>
      <c r="E3812" s="39" t="s">
        <v>806</v>
      </c>
      <c r="F3812">
        <v>1</v>
      </c>
    </row>
    <row r="3813" spans="1:6">
      <c r="A3813">
        <v>2018</v>
      </c>
      <c r="B3813" s="39" t="s">
        <v>805</v>
      </c>
      <c r="C3813" s="39" t="s">
        <v>131</v>
      </c>
      <c r="D3813" s="39" t="s">
        <v>132</v>
      </c>
      <c r="E3813" s="39" t="s">
        <v>806</v>
      </c>
      <c r="F3813">
        <v>1</v>
      </c>
    </row>
    <row r="3814" spans="1:6">
      <c r="A3814">
        <v>2019</v>
      </c>
      <c r="B3814" s="39" t="s">
        <v>805</v>
      </c>
      <c r="C3814" s="39" t="s">
        <v>131</v>
      </c>
      <c r="D3814" s="39" t="s">
        <v>132</v>
      </c>
      <c r="E3814" s="39" t="s">
        <v>806</v>
      </c>
      <c r="F3814">
        <v>1</v>
      </c>
    </row>
    <row r="3815" spans="1:6">
      <c r="A3815">
        <v>2020</v>
      </c>
      <c r="B3815" s="39" t="s">
        <v>805</v>
      </c>
      <c r="C3815" s="39" t="s">
        <v>131</v>
      </c>
      <c r="D3815" s="39" t="s">
        <v>132</v>
      </c>
      <c r="E3815" s="39" t="s">
        <v>806</v>
      </c>
      <c r="F3815">
        <v>1</v>
      </c>
    </row>
    <row r="3816" spans="1:6">
      <c r="A3816">
        <v>2005</v>
      </c>
      <c r="B3816" s="39" t="s">
        <v>807</v>
      </c>
      <c r="C3816" s="39" t="s">
        <v>168</v>
      </c>
      <c r="D3816" s="39" t="s">
        <v>132</v>
      </c>
      <c r="E3816" s="39" t="s">
        <v>808</v>
      </c>
      <c r="F3816">
        <v>1</v>
      </c>
    </row>
    <row r="3817" spans="1:6">
      <c r="A3817">
        <v>2006</v>
      </c>
      <c r="B3817" s="39" t="s">
        <v>807</v>
      </c>
      <c r="C3817" s="39" t="s">
        <v>168</v>
      </c>
      <c r="D3817" s="39" t="s">
        <v>132</v>
      </c>
      <c r="E3817" s="39" t="s">
        <v>808</v>
      </c>
      <c r="F3817">
        <v>1</v>
      </c>
    </row>
    <row r="3818" spans="1:6">
      <c r="A3818">
        <v>2007</v>
      </c>
      <c r="B3818" s="39" t="s">
        <v>807</v>
      </c>
      <c r="C3818" s="39" t="s">
        <v>168</v>
      </c>
      <c r="D3818" s="39" t="s">
        <v>132</v>
      </c>
      <c r="E3818" s="39" t="s">
        <v>808</v>
      </c>
      <c r="F3818">
        <v>1</v>
      </c>
    </row>
    <row r="3819" spans="1:6">
      <c r="A3819">
        <v>2008</v>
      </c>
      <c r="B3819" s="39" t="s">
        <v>807</v>
      </c>
      <c r="C3819" s="39" t="s">
        <v>168</v>
      </c>
      <c r="D3819" s="39" t="s">
        <v>132</v>
      </c>
      <c r="E3819" s="39" t="s">
        <v>808</v>
      </c>
      <c r="F3819">
        <v>1</v>
      </c>
    </row>
    <row r="3820" spans="1:6">
      <c r="A3820">
        <v>1995</v>
      </c>
      <c r="B3820" s="39" t="s">
        <v>809</v>
      </c>
      <c r="C3820" s="39" t="s">
        <v>138</v>
      </c>
      <c r="D3820" s="39" t="s">
        <v>132</v>
      </c>
      <c r="E3820" s="39" t="s">
        <v>810</v>
      </c>
      <c r="F3820">
        <v>1</v>
      </c>
    </row>
    <row r="3821" spans="1:6">
      <c r="A3821">
        <v>1996</v>
      </c>
      <c r="B3821" s="39" t="s">
        <v>809</v>
      </c>
      <c r="C3821" s="39" t="s">
        <v>138</v>
      </c>
      <c r="D3821" s="39" t="s">
        <v>132</v>
      </c>
      <c r="E3821" s="39" t="s">
        <v>810</v>
      </c>
      <c r="F3821">
        <v>1</v>
      </c>
    </row>
    <row r="3822" spans="1:6">
      <c r="A3822">
        <v>1997</v>
      </c>
      <c r="B3822" s="39" t="s">
        <v>809</v>
      </c>
      <c r="C3822" s="39" t="s">
        <v>138</v>
      </c>
      <c r="D3822" s="39" t="s">
        <v>132</v>
      </c>
      <c r="E3822" s="39" t="s">
        <v>810</v>
      </c>
      <c r="F3822">
        <v>1</v>
      </c>
    </row>
    <row r="3823" spans="1:6">
      <c r="A3823">
        <v>1998</v>
      </c>
      <c r="B3823" s="39" t="s">
        <v>809</v>
      </c>
      <c r="C3823" s="39" t="s">
        <v>138</v>
      </c>
      <c r="D3823" s="39" t="s">
        <v>132</v>
      </c>
      <c r="E3823" s="39" t="s">
        <v>810</v>
      </c>
      <c r="F3823">
        <v>1</v>
      </c>
    </row>
    <row r="3824" spans="1:6">
      <c r="A3824">
        <v>1999</v>
      </c>
      <c r="B3824" s="39" t="s">
        <v>809</v>
      </c>
      <c r="C3824" s="39" t="s">
        <v>138</v>
      </c>
      <c r="D3824" s="39" t="s">
        <v>132</v>
      </c>
      <c r="E3824" s="39" t="s">
        <v>810</v>
      </c>
      <c r="F3824">
        <v>1</v>
      </c>
    </row>
    <row r="3825" spans="1:6">
      <c r="A3825">
        <v>2000</v>
      </c>
      <c r="B3825" s="39" t="s">
        <v>809</v>
      </c>
      <c r="C3825" s="39" t="s">
        <v>138</v>
      </c>
      <c r="D3825" s="39" t="s">
        <v>132</v>
      </c>
      <c r="E3825" s="39" t="s">
        <v>810</v>
      </c>
      <c r="F3825">
        <v>1</v>
      </c>
    </row>
    <row r="3826" spans="1:6">
      <c r="A3826">
        <v>2001</v>
      </c>
      <c r="B3826" s="39" t="s">
        <v>809</v>
      </c>
      <c r="C3826" s="39" t="s">
        <v>138</v>
      </c>
      <c r="D3826" s="39" t="s">
        <v>132</v>
      </c>
      <c r="E3826" s="39" t="s">
        <v>810</v>
      </c>
      <c r="F3826">
        <v>1</v>
      </c>
    </row>
    <row r="3827" spans="1:6">
      <c r="A3827">
        <v>2002</v>
      </c>
      <c r="B3827" s="39" t="s">
        <v>809</v>
      </c>
      <c r="C3827" s="39" t="s">
        <v>138</v>
      </c>
      <c r="D3827" s="39" t="s">
        <v>132</v>
      </c>
      <c r="E3827" s="39" t="s">
        <v>810</v>
      </c>
      <c r="F3827">
        <v>1</v>
      </c>
    </row>
    <row r="3828" spans="1:6">
      <c r="A3828">
        <v>2003</v>
      </c>
      <c r="B3828" s="39" t="s">
        <v>809</v>
      </c>
      <c r="C3828" s="39" t="s">
        <v>138</v>
      </c>
      <c r="D3828" s="39" t="s">
        <v>132</v>
      </c>
      <c r="E3828" s="39" t="s">
        <v>810</v>
      </c>
      <c r="F3828">
        <v>1</v>
      </c>
    </row>
    <row r="3829" spans="1:6">
      <c r="A3829">
        <v>2004</v>
      </c>
      <c r="B3829" s="39" t="s">
        <v>809</v>
      </c>
      <c r="C3829" s="39" t="s">
        <v>138</v>
      </c>
      <c r="D3829" s="39" t="s">
        <v>132</v>
      </c>
      <c r="E3829" s="39" t="s">
        <v>810</v>
      </c>
      <c r="F3829">
        <v>1</v>
      </c>
    </row>
    <row r="3830" spans="1:6">
      <c r="A3830">
        <v>2005</v>
      </c>
      <c r="B3830" s="39" t="s">
        <v>809</v>
      </c>
      <c r="C3830" s="39" t="s">
        <v>138</v>
      </c>
      <c r="D3830" s="39" t="s">
        <v>132</v>
      </c>
      <c r="E3830" s="39" t="s">
        <v>810</v>
      </c>
      <c r="F3830">
        <v>1</v>
      </c>
    </row>
    <row r="3831" spans="1:6">
      <c r="A3831">
        <v>2007</v>
      </c>
      <c r="B3831" s="39" t="s">
        <v>811</v>
      </c>
      <c r="C3831" s="39" t="s">
        <v>131</v>
      </c>
      <c r="D3831" s="39" t="s">
        <v>132</v>
      </c>
      <c r="E3831" s="39" t="s">
        <v>812</v>
      </c>
      <c r="F3831">
        <v>1</v>
      </c>
    </row>
    <row r="3832" spans="1:6">
      <c r="A3832">
        <v>2008</v>
      </c>
      <c r="B3832" s="39" t="s">
        <v>811</v>
      </c>
      <c r="C3832" s="39" t="s">
        <v>131</v>
      </c>
      <c r="D3832" s="39" t="s">
        <v>132</v>
      </c>
      <c r="E3832" s="39" t="s">
        <v>812</v>
      </c>
      <c r="F3832">
        <v>1</v>
      </c>
    </row>
    <row r="3833" spans="1:6">
      <c r="A3833">
        <v>2009</v>
      </c>
      <c r="B3833" s="39" t="s">
        <v>811</v>
      </c>
      <c r="C3833" s="39" t="s">
        <v>131</v>
      </c>
      <c r="D3833" s="39" t="s">
        <v>132</v>
      </c>
      <c r="E3833" s="39" t="s">
        <v>812</v>
      </c>
      <c r="F3833">
        <v>1</v>
      </c>
    </row>
    <row r="3834" spans="1:6">
      <c r="A3834">
        <v>2010</v>
      </c>
      <c r="B3834" s="39" t="s">
        <v>811</v>
      </c>
      <c r="C3834" s="39" t="s">
        <v>131</v>
      </c>
      <c r="D3834" s="39" t="s">
        <v>132</v>
      </c>
      <c r="E3834" s="39" t="s">
        <v>812</v>
      </c>
      <c r="F3834">
        <v>1</v>
      </c>
    </row>
    <row r="3835" spans="1:6">
      <c r="A3835">
        <v>1974</v>
      </c>
      <c r="B3835" s="39" t="s">
        <v>813</v>
      </c>
      <c r="C3835" s="39" t="s">
        <v>131</v>
      </c>
      <c r="D3835" s="39" t="s">
        <v>814</v>
      </c>
      <c r="E3835" s="39" t="s">
        <v>815</v>
      </c>
      <c r="F3835">
        <v>1</v>
      </c>
    </row>
    <row r="3836" spans="1:6">
      <c r="A3836">
        <v>1975</v>
      </c>
      <c r="B3836" s="39" t="s">
        <v>813</v>
      </c>
      <c r="C3836" s="39" t="s">
        <v>131</v>
      </c>
      <c r="D3836" s="39" t="s">
        <v>814</v>
      </c>
      <c r="E3836" s="39" t="s">
        <v>815</v>
      </c>
      <c r="F3836">
        <v>1</v>
      </c>
    </row>
    <row r="3837" spans="1:6">
      <c r="A3837">
        <v>1976</v>
      </c>
      <c r="B3837" s="39" t="s">
        <v>813</v>
      </c>
      <c r="C3837" s="39" t="s">
        <v>131</v>
      </c>
      <c r="D3837" s="39" t="s">
        <v>814</v>
      </c>
      <c r="E3837" s="39" t="s">
        <v>815</v>
      </c>
      <c r="F3837">
        <v>1</v>
      </c>
    </row>
    <row r="3838" spans="1:6">
      <c r="A3838">
        <v>1977</v>
      </c>
      <c r="B3838" s="39" t="s">
        <v>813</v>
      </c>
      <c r="C3838" s="39" t="s">
        <v>131</v>
      </c>
      <c r="D3838" s="39" t="s">
        <v>814</v>
      </c>
      <c r="E3838" s="39" t="s">
        <v>815</v>
      </c>
      <c r="F3838">
        <v>1</v>
      </c>
    </row>
    <row r="3839" spans="1:6">
      <c r="A3839">
        <v>1978</v>
      </c>
      <c r="B3839" s="39" t="s">
        <v>813</v>
      </c>
      <c r="C3839" s="39" t="s">
        <v>131</v>
      </c>
      <c r="D3839" s="39" t="s">
        <v>814</v>
      </c>
      <c r="E3839" s="39" t="s">
        <v>815</v>
      </c>
      <c r="F3839">
        <v>1</v>
      </c>
    </row>
    <row r="3840" spans="1:6">
      <c r="A3840">
        <v>1979</v>
      </c>
      <c r="B3840" s="39" t="s">
        <v>813</v>
      </c>
      <c r="C3840" s="39" t="s">
        <v>131</v>
      </c>
      <c r="D3840" s="39" t="s">
        <v>814</v>
      </c>
      <c r="E3840" s="39" t="s">
        <v>815</v>
      </c>
      <c r="F3840">
        <v>1</v>
      </c>
    </row>
    <row r="3841" spans="1:6">
      <c r="A3841">
        <v>1980</v>
      </c>
      <c r="B3841" s="39" t="s">
        <v>813</v>
      </c>
      <c r="C3841" s="39" t="s">
        <v>131</v>
      </c>
      <c r="D3841" s="39" t="s">
        <v>814</v>
      </c>
      <c r="E3841" s="39" t="s">
        <v>815</v>
      </c>
      <c r="F3841">
        <v>1</v>
      </c>
    </row>
    <row r="3842" spans="1:6">
      <c r="A3842">
        <v>1981</v>
      </c>
      <c r="B3842" s="39" t="s">
        <v>813</v>
      </c>
      <c r="C3842" s="39" t="s">
        <v>131</v>
      </c>
      <c r="D3842" s="39" t="s">
        <v>814</v>
      </c>
      <c r="E3842" s="39" t="s">
        <v>815</v>
      </c>
      <c r="F3842">
        <v>1</v>
      </c>
    </row>
    <row r="3843" spans="1:6">
      <c r="A3843">
        <v>1982</v>
      </c>
      <c r="B3843" s="39" t="s">
        <v>813</v>
      </c>
      <c r="C3843" s="39" t="s">
        <v>131</v>
      </c>
      <c r="D3843" s="39" t="s">
        <v>814</v>
      </c>
      <c r="E3843" s="39" t="s">
        <v>815</v>
      </c>
      <c r="F3843">
        <v>1</v>
      </c>
    </row>
    <row r="3844" spans="1:6">
      <c r="A3844">
        <v>1983</v>
      </c>
      <c r="B3844" s="39" t="s">
        <v>813</v>
      </c>
      <c r="C3844" s="39" t="s">
        <v>131</v>
      </c>
      <c r="D3844" s="39" t="s">
        <v>814</v>
      </c>
      <c r="E3844" s="39" t="s">
        <v>815</v>
      </c>
      <c r="F3844">
        <v>1</v>
      </c>
    </row>
    <row r="3845" spans="1:6">
      <c r="A3845">
        <v>1984</v>
      </c>
      <c r="B3845" s="39" t="s">
        <v>813</v>
      </c>
      <c r="C3845" s="39" t="s">
        <v>131</v>
      </c>
      <c r="D3845" s="39" t="s">
        <v>814</v>
      </c>
      <c r="E3845" s="39" t="s">
        <v>815</v>
      </c>
      <c r="F3845">
        <v>1</v>
      </c>
    </row>
    <row r="3846" spans="1:6">
      <c r="A3846">
        <v>1985</v>
      </c>
      <c r="B3846" s="39" t="s">
        <v>813</v>
      </c>
      <c r="C3846" s="39" t="s">
        <v>131</v>
      </c>
      <c r="D3846" s="39" t="s">
        <v>814</v>
      </c>
      <c r="E3846" s="39" t="s">
        <v>815</v>
      </c>
      <c r="F3846">
        <v>1</v>
      </c>
    </row>
    <row r="3847" spans="1:6">
      <c r="A3847">
        <v>1986</v>
      </c>
      <c r="B3847" s="39" t="s">
        <v>813</v>
      </c>
      <c r="C3847" s="39" t="s">
        <v>131</v>
      </c>
      <c r="D3847" s="39" t="s">
        <v>814</v>
      </c>
      <c r="E3847" s="39" t="s">
        <v>815</v>
      </c>
      <c r="F3847">
        <v>1</v>
      </c>
    </row>
    <row r="3848" spans="1:6">
      <c r="A3848">
        <v>1987</v>
      </c>
      <c r="B3848" s="39" t="s">
        <v>813</v>
      </c>
      <c r="C3848" s="39" t="s">
        <v>131</v>
      </c>
      <c r="D3848" s="39" t="s">
        <v>814</v>
      </c>
      <c r="E3848" s="39" t="s">
        <v>815</v>
      </c>
      <c r="F3848">
        <v>1</v>
      </c>
    </row>
    <row r="3849" spans="1:6">
      <c r="A3849">
        <v>1988</v>
      </c>
      <c r="B3849" s="39" t="s">
        <v>813</v>
      </c>
      <c r="C3849" s="39" t="s">
        <v>131</v>
      </c>
      <c r="D3849" s="39" t="s">
        <v>816</v>
      </c>
      <c r="E3849" s="39" t="s">
        <v>815</v>
      </c>
      <c r="F3849">
        <v>1</v>
      </c>
    </row>
    <row r="3850" spans="1:6">
      <c r="A3850">
        <v>1989</v>
      </c>
      <c r="B3850" s="39" t="s">
        <v>813</v>
      </c>
      <c r="C3850" s="39" t="s">
        <v>131</v>
      </c>
      <c r="D3850" s="39" t="s">
        <v>816</v>
      </c>
      <c r="E3850" s="39" t="s">
        <v>815</v>
      </c>
      <c r="F3850">
        <v>1</v>
      </c>
    </row>
    <row r="3851" spans="1:6">
      <c r="A3851">
        <v>1990</v>
      </c>
      <c r="B3851" s="39" t="s">
        <v>813</v>
      </c>
      <c r="C3851" s="39" t="s">
        <v>131</v>
      </c>
      <c r="D3851" s="39" t="s">
        <v>816</v>
      </c>
      <c r="E3851" s="39" t="s">
        <v>815</v>
      </c>
      <c r="F3851">
        <v>1</v>
      </c>
    </row>
    <row r="3852" spans="1:6">
      <c r="A3852">
        <v>1988</v>
      </c>
      <c r="B3852" s="39" t="s">
        <v>813</v>
      </c>
      <c r="C3852" s="39" t="s">
        <v>131</v>
      </c>
      <c r="D3852" s="39" t="s">
        <v>814</v>
      </c>
      <c r="E3852" s="39" t="s">
        <v>815</v>
      </c>
      <c r="F3852">
        <v>1</v>
      </c>
    </row>
    <row r="3853" spans="1:6">
      <c r="A3853">
        <v>1989</v>
      </c>
      <c r="B3853" s="39" t="s">
        <v>813</v>
      </c>
      <c r="C3853" s="39" t="s">
        <v>131</v>
      </c>
      <c r="D3853" s="39" t="s">
        <v>814</v>
      </c>
      <c r="E3853" s="39" t="s">
        <v>815</v>
      </c>
      <c r="F3853">
        <v>1</v>
      </c>
    </row>
    <row r="3854" spans="1:6">
      <c r="A3854">
        <v>1990</v>
      </c>
      <c r="B3854" s="39" t="s">
        <v>813</v>
      </c>
      <c r="C3854" s="39" t="s">
        <v>131</v>
      </c>
      <c r="D3854" s="39" t="s">
        <v>814</v>
      </c>
      <c r="E3854" s="39" t="s">
        <v>815</v>
      </c>
      <c r="F3854">
        <v>1</v>
      </c>
    </row>
    <row r="3855" spans="1:6">
      <c r="A3855">
        <v>1991</v>
      </c>
      <c r="B3855" s="39" t="s">
        <v>813</v>
      </c>
      <c r="C3855" s="39" t="s">
        <v>131</v>
      </c>
      <c r="D3855" s="39" t="s">
        <v>816</v>
      </c>
      <c r="E3855" s="39" t="s">
        <v>815</v>
      </c>
      <c r="F3855">
        <v>1</v>
      </c>
    </row>
    <row r="3856" spans="1:6">
      <c r="A3856">
        <v>1992</v>
      </c>
      <c r="B3856" s="39" t="s">
        <v>813</v>
      </c>
      <c r="C3856" s="39" t="s">
        <v>131</v>
      </c>
      <c r="D3856" s="39" t="s">
        <v>816</v>
      </c>
      <c r="E3856" s="39" t="s">
        <v>815</v>
      </c>
      <c r="F3856">
        <v>1</v>
      </c>
    </row>
    <row r="3857" spans="1:6">
      <c r="A3857">
        <v>1993</v>
      </c>
      <c r="B3857" s="39" t="s">
        <v>813</v>
      </c>
      <c r="C3857" s="39" t="s">
        <v>131</v>
      </c>
      <c r="D3857" s="39" t="s">
        <v>816</v>
      </c>
      <c r="E3857" s="39" t="s">
        <v>815</v>
      </c>
      <c r="F3857">
        <v>1</v>
      </c>
    </row>
    <row r="3858" spans="1:6">
      <c r="A3858">
        <v>1991</v>
      </c>
      <c r="B3858" s="39" t="s">
        <v>813</v>
      </c>
      <c r="C3858" s="39" t="s">
        <v>131</v>
      </c>
      <c r="D3858" s="39" t="s">
        <v>814</v>
      </c>
      <c r="E3858" s="39" t="s">
        <v>815</v>
      </c>
      <c r="F3858">
        <v>1</v>
      </c>
    </row>
    <row r="3859" spans="1:6">
      <c r="A3859">
        <v>1992</v>
      </c>
      <c r="B3859" s="39" t="s">
        <v>813</v>
      </c>
      <c r="C3859" s="39" t="s">
        <v>131</v>
      </c>
      <c r="D3859" s="39" t="s">
        <v>814</v>
      </c>
      <c r="E3859" s="39" t="s">
        <v>815</v>
      </c>
      <c r="F3859">
        <v>1</v>
      </c>
    </row>
    <row r="3860" spans="1:6">
      <c r="A3860">
        <v>1993</v>
      </c>
      <c r="B3860" s="39" t="s">
        <v>813</v>
      </c>
      <c r="C3860" s="39" t="s">
        <v>131</v>
      </c>
      <c r="D3860" s="39" t="s">
        <v>814</v>
      </c>
      <c r="E3860" s="39" t="s">
        <v>815</v>
      </c>
      <c r="F3860">
        <v>1</v>
      </c>
    </row>
    <row r="3861" spans="1:6">
      <c r="A3861">
        <v>1991</v>
      </c>
      <c r="B3861" s="39" t="s">
        <v>817</v>
      </c>
      <c r="C3861" s="39" t="s">
        <v>135</v>
      </c>
      <c r="D3861" s="39" t="s">
        <v>818</v>
      </c>
      <c r="E3861" s="39" t="s">
        <v>819</v>
      </c>
      <c r="F3861">
        <v>1</v>
      </c>
    </row>
    <row r="3862" spans="1:6">
      <c r="A3862">
        <v>1992</v>
      </c>
      <c r="B3862" s="39" t="s">
        <v>817</v>
      </c>
      <c r="C3862" s="39" t="s">
        <v>135</v>
      </c>
      <c r="D3862" s="39" t="s">
        <v>818</v>
      </c>
      <c r="E3862" s="39" t="s">
        <v>819</v>
      </c>
      <c r="F3862">
        <v>1</v>
      </c>
    </row>
    <row r="3863" spans="1:6">
      <c r="A3863">
        <v>1993</v>
      </c>
      <c r="B3863" s="39" t="s">
        <v>817</v>
      </c>
      <c r="C3863" s="39" t="s">
        <v>135</v>
      </c>
      <c r="D3863" s="39" t="s">
        <v>818</v>
      </c>
      <c r="E3863" s="39" t="s">
        <v>819</v>
      </c>
      <c r="F3863">
        <v>1</v>
      </c>
    </row>
    <row r="3864" spans="1:6">
      <c r="A3864">
        <v>1994</v>
      </c>
      <c r="B3864" s="39" t="s">
        <v>817</v>
      </c>
      <c r="C3864" s="39" t="s">
        <v>135</v>
      </c>
      <c r="D3864" s="39" t="s">
        <v>818</v>
      </c>
      <c r="E3864" s="39" t="s">
        <v>819</v>
      </c>
      <c r="F3864">
        <v>1</v>
      </c>
    </row>
    <row r="3865" spans="1:6">
      <c r="A3865">
        <v>1995</v>
      </c>
      <c r="B3865" s="39" t="s">
        <v>817</v>
      </c>
      <c r="C3865" s="39" t="s">
        <v>135</v>
      </c>
      <c r="D3865" s="39" t="s">
        <v>818</v>
      </c>
      <c r="E3865" s="39" t="s">
        <v>819</v>
      </c>
      <c r="F3865">
        <v>1</v>
      </c>
    </row>
    <row r="3866" spans="1:6">
      <c r="A3866">
        <v>1996</v>
      </c>
      <c r="B3866" s="39" t="s">
        <v>817</v>
      </c>
      <c r="C3866" s="39" t="s">
        <v>135</v>
      </c>
      <c r="D3866" s="39" t="s">
        <v>818</v>
      </c>
      <c r="E3866" s="39" t="s">
        <v>819</v>
      </c>
      <c r="F3866">
        <v>1</v>
      </c>
    </row>
    <row r="3867" spans="1:6">
      <c r="A3867">
        <v>1995</v>
      </c>
      <c r="B3867" s="39" t="s">
        <v>820</v>
      </c>
      <c r="C3867" s="39" t="s">
        <v>138</v>
      </c>
      <c r="D3867" s="39" t="s">
        <v>132</v>
      </c>
      <c r="E3867" s="39" t="s">
        <v>821</v>
      </c>
      <c r="F3867">
        <v>1</v>
      </c>
    </row>
    <row r="3868" spans="1:6">
      <c r="A3868">
        <v>1996</v>
      </c>
      <c r="B3868" s="39" t="s">
        <v>820</v>
      </c>
      <c r="C3868" s="39" t="s">
        <v>138</v>
      </c>
      <c r="D3868" s="39" t="s">
        <v>132</v>
      </c>
      <c r="E3868" s="39" t="s">
        <v>821</v>
      </c>
      <c r="F3868">
        <v>1</v>
      </c>
    </row>
    <row r="3869" spans="1:6">
      <c r="A3869">
        <v>1997</v>
      </c>
      <c r="B3869" s="39" t="s">
        <v>820</v>
      </c>
      <c r="C3869" s="39" t="s">
        <v>138</v>
      </c>
      <c r="D3869" s="39" t="s">
        <v>132</v>
      </c>
      <c r="E3869" s="39" t="s">
        <v>821</v>
      </c>
      <c r="F3869">
        <v>1</v>
      </c>
    </row>
    <row r="3870" spans="1:6">
      <c r="A3870">
        <v>1998</v>
      </c>
      <c r="B3870" s="39" t="s">
        <v>820</v>
      </c>
      <c r="C3870" s="39" t="s">
        <v>138</v>
      </c>
      <c r="D3870" s="39" t="s">
        <v>132</v>
      </c>
      <c r="E3870" s="39" t="s">
        <v>821</v>
      </c>
      <c r="F3870">
        <v>1</v>
      </c>
    </row>
    <row r="3871" spans="1:6">
      <c r="A3871">
        <v>1999</v>
      </c>
      <c r="B3871" s="39" t="s">
        <v>820</v>
      </c>
      <c r="C3871" s="39" t="s">
        <v>138</v>
      </c>
      <c r="D3871" s="39" t="s">
        <v>132</v>
      </c>
      <c r="E3871" s="39" t="s">
        <v>821</v>
      </c>
      <c r="F3871">
        <v>1</v>
      </c>
    </row>
    <row r="3872" spans="1:6">
      <c r="A3872">
        <v>2000</v>
      </c>
      <c r="B3872" s="39" t="s">
        <v>820</v>
      </c>
      <c r="C3872" s="39" t="s">
        <v>138</v>
      </c>
      <c r="D3872" s="39" t="s">
        <v>132</v>
      </c>
      <c r="E3872" s="39" t="s">
        <v>821</v>
      </c>
      <c r="F3872">
        <v>1</v>
      </c>
    </row>
    <row r="3873" spans="1:6">
      <c r="A3873">
        <v>2001</v>
      </c>
      <c r="B3873" s="39" t="s">
        <v>820</v>
      </c>
      <c r="C3873" s="39" t="s">
        <v>138</v>
      </c>
      <c r="D3873" s="39" t="s">
        <v>132</v>
      </c>
      <c r="E3873" s="39" t="s">
        <v>821</v>
      </c>
      <c r="F3873">
        <v>1</v>
      </c>
    </row>
    <row r="3874" spans="1:6">
      <c r="A3874">
        <v>2002</v>
      </c>
      <c r="B3874" s="39" t="s">
        <v>820</v>
      </c>
      <c r="C3874" s="39" t="s">
        <v>138</v>
      </c>
      <c r="D3874" s="39" t="s">
        <v>132</v>
      </c>
      <c r="E3874" s="39" t="s">
        <v>821</v>
      </c>
      <c r="F3874">
        <v>1</v>
      </c>
    </row>
    <row r="3875" spans="1:6">
      <c r="A3875">
        <v>2003</v>
      </c>
      <c r="B3875" s="39" t="s">
        <v>820</v>
      </c>
      <c r="C3875" s="39" t="s">
        <v>138</v>
      </c>
      <c r="D3875" s="39" t="s">
        <v>132</v>
      </c>
      <c r="E3875" s="39" t="s">
        <v>821</v>
      </c>
      <c r="F3875">
        <v>1</v>
      </c>
    </row>
    <row r="3876" spans="1:6">
      <c r="A3876">
        <v>2004</v>
      </c>
      <c r="B3876" s="39" t="s">
        <v>820</v>
      </c>
      <c r="C3876" s="39" t="s">
        <v>138</v>
      </c>
      <c r="D3876" s="39" t="s">
        <v>132</v>
      </c>
      <c r="E3876" s="39" t="s">
        <v>821</v>
      </c>
      <c r="F3876">
        <v>1</v>
      </c>
    </row>
    <row r="3877" spans="1:6">
      <c r="A3877">
        <v>2005</v>
      </c>
      <c r="B3877" s="39" t="s">
        <v>820</v>
      </c>
      <c r="C3877" s="39" t="s">
        <v>138</v>
      </c>
      <c r="D3877" s="39" t="s">
        <v>132</v>
      </c>
      <c r="E3877" s="39" t="s">
        <v>821</v>
      </c>
      <c r="F3877">
        <v>1</v>
      </c>
    </row>
    <row r="3878" spans="1:6">
      <c r="A3878">
        <v>2006</v>
      </c>
      <c r="B3878" s="39" t="s">
        <v>820</v>
      </c>
      <c r="C3878" s="39" t="s">
        <v>138</v>
      </c>
      <c r="D3878" s="39" t="s">
        <v>132</v>
      </c>
      <c r="E3878" s="39" t="s">
        <v>821</v>
      </c>
      <c r="F3878">
        <v>1</v>
      </c>
    </row>
    <row r="3879" spans="1:6">
      <c r="A3879">
        <v>1992</v>
      </c>
      <c r="B3879" s="39" t="s">
        <v>822</v>
      </c>
      <c r="C3879" s="39" t="s">
        <v>135</v>
      </c>
      <c r="D3879" s="39" t="s">
        <v>132</v>
      </c>
      <c r="E3879" s="39" t="s">
        <v>823</v>
      </c>
      <c r="F3879">
        <v>1</v>
      </c>
    </row>
    <row r="3880" spans="1:6">
      <c r="A3880">
        <v>1993</v>
      </c>
      <c r="B3880" s="39" t="s">
        <v>822</v>
      </c>
      <c r="C3880" s="39" t="s">
        <v>135</v>
      </c>
      <c r="D3880" s="39" t="s">
        <v>132</v>
      </c>
      <c r="E3880" s="39" t="s">
        <v>823</v>
      </c>
      <c r="F3880">
        <v>1</v>
      </c>
    </row>
    <row r="3881" spans="1:6">
      <c r="A3881">
        <v>1994</v>
      </c>
      <c r="B3881" s="39" t="s">
        <v>822</v>
      </c>
      <c r="C3881" s="39" t="s">
        <v>135</v>
      </c>
      <c r="D3881" s="39" t="s">
        <v>132</v>
      </c>
      <c r="E3881" s="39" t="s">
        <v>823</v>
      </c>
      <c r="F3881">
        <v>1</v>
      </c>
    </row>
    <row r="3882" spans="1:6">
      <c r="A3882">
        <v>1995</v>
      </c>
      <c r="B3882" s="39" t="s">
        <v>822</v>
      </c>
      <c r="C3882" s="39" t="s">
        <v>135</v>
      </c>
      <c r="D3882" s="39" t="s">
        <v>132</v>
      </c>
      <c r="E3882" s="39" t="s">
        <v>823</v>
      </c>
      <c r="F3882">
        <v>1</v>
      </c>
    </row>
    <row r="3883" spans="1:6">
      <c r="A3883">
        <v>1996</v>
      </c>
      <c r="B3883" s="39" t="s">
        <v>822</v>
      </c>
      <c r="C3883" s="39" t="s">
        <v>135</v>
      </c>
      <c r="D3883" s="39" t="s">
        <v>132</v>
      </c>
      <c r="E3883" s="39" t="s">
        <v>823</v>
      </c>
      <c r="F3883">
        <v>1</v>
      </c>
    </row>
    <row r="3884" spans="1:6">
      <c r="A3884">
        <v>1997</v>
      </c>
      <c r="B3884" s="39" t="s">
        <v>822</v>
      </c>
      <c r="C3884" s="39" t="s">
        <v>135</v>
      </c>
      <c r="D3884" s="39" t="s">
        <v>132</v>
      </c>
      <c r="E3884" s="39" t="s">
        <v>823</v>
      </c>
      <c r="F3884">
        <v>1</v>
      </c>
    </row>
    <row r="3885" spans="1:6">
      <c r="A3885">
        <v>1998</v>
      </c>
      <c r="B3885" s="39" t="s">
        <v>822</v>
      </c>
      <c r="C3885" s="39" t="s">
        <v>135</v>
      </c>
      <c r="D3885" s="39" t="s">
        <v>132</v>
      </c>
      <c r="E3885" s="39" t="s">
        <v>823</v>
      </c>
      <c r="F3885">
        <v>1</v>
      </c>
    </row>
    <row r="3886" spans="1:6">
      <c r="A3886">
        <v>1999</v>
      </c>
      <c r="B3886" s="39" t="s">
        <v>822</v>
      </c>
      <c r="C3886" s="39" t="s">
        <v>135</v>
      </c>
      <c r="D3886" s="39" t="s">
        <v>132</v>
      </c>
      <c r="E3886" s="39" t="s">
        <v>823</v>
      </c>
      <c r="F3886">
        <v>1</v>
      </c>
    </row>
    <row r="3887" spans="1:6">
      <c r="A3887">
        <v>2000</v>
      </c>
      <c r="B3887" s="39" t="s">
        <v>822</v>
      </c>
      <c r="C3887" s="39" t="s">
        <v>135</v>
      </c>
      <c r="D3887" s="39" t="s">
        <v>132</v>
      </c>
      <c r="E3887" s="39" t="s">
        <v>823</v>
      </c>
      <c r="F3887">
        <v>1</v>
      </c>
    </row>
    <row r="3888" spans="1:6">
      <c r="A3888">
        <v>2001</v>
      </c>
      <c r="B3888" s="39" t="s">
        <v>822</v>
      </c>
      <c r="C3888" s="39" t="s">
        <v>174</v>
      </c>
      <c r="D3888" s="39" t="s">
        <v>132</v>
      </c>
      <c r="E3888" s="39" t="s">
        <v>823</v>
      </c>
      <c r="F3888">
        <v>1</v>
      </c>
    </row>
    <row r="3889" spans="1:6">
      <c r="A3889">
        <v>2002</v>
      </c>
      <c r="B3889" s="39" t="s">
        <v>822</v>
      </c>
      <c r="C3889" s="39" t="s">
        <v>135</v>
      </c>
      <c r="D3889" s="39" t="s">
        <v>132</v>
      </c>
      <c r="E3889" s="39" t="s">
        <v>823</v>
      </c>
      <c r="F3889">
        <v>1</v>
      </c>
    </row>
    <row r="3890" spans="1:6">
      <c r="A3890">
        <v>2003</v>
      </c>
      <c r="B3890" s="39" t="s">
        <v>822</v>
      </c>
      <c r="C3890" s="39" t="s">
        <v>485</v>
      </c>
      <c r="D3890" s="39" t="s">
        <v>132</v>
      </c>
      <c r="E3890" s="39" t="s">
        <v>823</v>
      </c>
      <c r="F3890">
        <v>1</v>
      </c>
    </row>
    <row r="3891" spans="1:6">
      <c r="A3891">
        <v>2004</v>
      </c>
      <c r="B3891" s="39" t="s">
        <v>822</v>
      </c>
      <c r="C3891" s="39" t="s">
        <v>485</v>
      </c>
      <c r="D3891" s="39" t="s">
        <v>132</v>
      </c>
      <c r="E3891" s="39" t="s">
        <v>823</v>
      </c>
      <c r="F3891">
        <v>1</v>
      </c>
    </row>
    <row r="3892" spans="1:6">
      <c r="A3892">
        <v>2005</v>
      </c>
      <c r="B3892" s="39" t="s">
        <v>822</v>
      </c>
      <c r="C3892" s="39" t="s">
        <v>485</v>
      </c>
      <c r="D3892" s="39" t="s">
        <v>132</v>
      </c>
      <c r="E3892" s="39" t="s">
        <v>823</v>
      </c>
      <c r="F3892">
        <v>1</v>
      </c>
    </row>
    <row r="3893" spans="1:6">
      <c r="A3893">
        <v>2003</v>
      </c>
      <c r="B3893" s="39" t="s">
        <v>822</v>
      </c>
      <c r="C3893" s="39" t="s">
        <v>461</v>
      </c>
      <c r="D3893" s="39" t="s">
        <v>132</v>
      </c>
      <c r="E3893" s="39" t="s">
        <v>823</v>
      </c>
      <c r="F3893">
        <v>1</v>
      </c>
    </row>
    <row r="3894" spans="1:6">
      <c r="A3894">
        <v>2004</v>
      </c>
      <c r="B3894" s="39" t="s">
        <v>822</v>
      </c>
      <c r="C3894" s="39" t="s">
        <v>461</v>
      </c>
      <c r="D3894" s="39" t="s">
        <v>132</v>
      </c>
      <c r="E3894" s="39" t="s">
        <v>823</v>
      </c>
      <c r="F3894">
        <v>1</v>
      </c>
    </row>
    <row r="3895" spans="1:6">
      <c r="A3895">
        <v>2005</v>
      </c>
      <c r="B3895" s="39" t="s">
        <v>822</v>
      </c>
      <c r="C3895" s="39" t="s">
        <v>461</v>
      </c>
      <c r="D3895" s="39" t="s">
        <v>132</v>
      </c>
      <c r="E3895" s="39" t="s">
        <v>823</v>
      </c>
      <c r="F3895">
        <v>1</v>
      </c>
    </row>
    <row r="3896" spans="1:6">
      <c r="A3896">
        <v>2006</v>
      </c>
      <c r="B3896" s="39" t="s">
        <v>822</v>
      </c>
      <c r="C3896" s="39" t="s">
        <v>461</v>
      </c>
      <c r="D3896" s="39" t="s">
        <v>132</v>
      </c>
      <c r="E3896" s="39" t="s">
        <v>823</v>
      </c>
      <c r="F3896">
        <v>1</v>
      </c>
    </row>
    <row r="3897" spans="1:6">
      <c r="A3897">
        <v>2006</v>
      </c>
      <c r="B3897" s="39" t="s">
        <v>822</v>
      </c>
      <c r="C3897" s="39" t="s">
        <v>174</v>
      </c>
      <c r="D3897" s="39" t="s">
        <v>132</v>
      </c>
      <c r="E3897" s="39" t="s">
        <v>823</v>
      </c>
      <c r="F3897">
        <v>1</v>
      </c>
    </row>
    <row r="3898" spans="1:6">
      <c r="A3898">
        <v>2006</v>
      </c>
      <c r="B3898" s="39" t="s">
        <v>822</v>
      </c>
      <c r="C3898" s="39" t="s">
        <v>135</v>
      </c>
      <c r="D3898" s="39" t="s">
        <v>132</v>
      </c>
      <c r="E3898" s="39" t="s">
        <v>823</v>
      </c>
      <c r="F3898">
        <v>1</v>
      </c>
    </row>
    <row r="3899" spans="1:6">
      <c r="A3899">
        <v>2008</v>
      </c>
      <c r="B3899" s="39" t="s">
        <v>822</v>
      </c>
      <c r="C3899" s="39" t="s">
        <v>461</v>
      </c>
      <c r="D3899" s="39" t="s">
        <v>132</v>
      </c>
      <c r="E3899" s="39" t="s">
        <v>823</v>
      </c>
      <c r="F3899">
        <v>1</v>
      </c>
    </row>
    <row r="3900" spans="1:6">
      <c r="A3900">
        <v>2009</v>
      </c>
      <c r="B3900" s="39" t="s">
        <v>822</v>
      </c>
      <c r="C3900" s="39" t="s">
        <v>461</v>
      </c>
      <c r="D3900" s="39" t="s">
        <v>132</v>
      </c>
      <c r="E3900" s="39" t="s">
        <v>823</v>
      </c>
      <c r="F3900">
        <v>1</v>
      </c>
    </row>
    <row r="3901" spans="1:6">
      <c r="A3901">
        <v>2010</v>
      </c>
      <c r="B3901" s="39" t="s">
        <v>822</v>
      </c>
      <c r="C3901" s="39" t="s">
        <v>461</v>
      </c>
      <c r="D3901" s="39" t="s">
        <v>132</v>
      </c>
      <c r="E3901" s="39" t="s">
        <v>823</v>
      </c>
      <c r="F3901">
        <v>1</v>
      </c>
    </row>
    <row r="3902" spans="1:6">
      <c r="A3902">
        <v>2010</v>
      </c>
      <c r="B3902" s="39" t="s">
        <v>822</v>
      </c>
      <c r="C3902" s="39" t="s">
        <v>301</v>
      </c>
      <c r="D3902" s="39" t="s">
        <v>132</v>
      </c>
      <c r="E3902" s="39" t="s">
        <v>823</v>
      </c>
      <c r="F3902">
        <v>1</v>
      </c>
    </row>
    <row r="3903" spans="1:6">
      <c r="A3903">
        <v>2013</v>
      </c>
      <c r="B3903" s="39" t="s">
        <v>822</v>
      </c>
      <c r="C3903" s="39" t="s">
        <v>135</v>
      </c>
      <c r="D3903" s="39" t="s">
        <v>132</v>
      </c>
      <c r="E3903" s="39" t="s">
        <v>132</v>
      </c>
      <c r="F3903">
        <v>0</v>
      </c>
    </row>
    <row r="3904" spans="1:6">
      <c r="A3904">
        <v>2014</v>
      </c>
      <c r="B3904" s="39" t="s">
        <v>822</v>
      </c>
      <c r="C3904" s="39" t="s">
        <v>135</v>
      </c>
      <c r="D3904" s="39" t="s">
        <v>132</v>
      </c>
      <c r="E3904" s="39" t="s">
        <v>132</v>
      </c>
      <c r="F3904">
        <v>0</v>
      </c>
    </row>
    <row r="3905" spans="1:6">
      <c r="A3905">
        <v>2015</v>
      </c>
      <c r="B3905" s="39" t="s">
        <v>822</v>
      </c>
      <c r="C3905" s="39" t="s">
        <v>135</v>
      </c>
      <c r="D3905" s="39" t="s">
        <v>132</v>
      </c>
      <c r="E3905" s="39" t="s">
        <v>823</v>
      </c>
      <c r="F3905">
        <v>1</v>
      </c>
    </row>
    <row r="3906" spans="1:6">
      <c r="A3906">
        <v>2013</v>
      </c>
      <c r="B3906" s="39" t="s">
        <v>822</v>
      </c>
      <c r="C3906" s="39" t="s">
        <v>135</v>
      </c>
      <c r="D3906" s="39" t="s">
        <v>824</v>
      </c>
      <c r="E3906" s="39" t="s">
        <v>132</v>
      </c>
      <c r="F3906">
        <v>0</v>
      </c>
    </row>
    <row r="3907" spans="1:6">
      <c r="A3907">
        <v>2014</v>
      </c>
      <c r="B3907" s="39" t="s">
        <v>822</v>
      </c>
      <c r="C3907" s="39" t="s">
        <v>135</v>
      </c>
      <c r="D3907" s="39" t="s">
        <v>824</v>
      </c>
      <c r="E3907" s="39" t="s">
        <v>132</v>
      </c>
      <c r="F3907">
        <v>0</v>
      </c>
    </row>
    <row r="3908" spans="1:6">
      <c r="A3908">
        <v>2015</v>
      </c>
      <c r="B3908" s="39" t="s">
        <v>822</v>
      </c>
      <c r="C3908" s="39" t="s">
        <v>135</v>
      </c>
      <c r="D3908" s="39" t="s">
        <v>824</v>
      </c>
      <c r="E3908" s="39" t="s">
        <v>823</v>
      </c>
      <c r="F3908">
        <v>1</v>
      </c>
    </row>
    <row r="3909" spans="1:6">
      <c r="A3909">
        <v>2013</v>
      </c>
      <c r="B3909" s="39" t="s">
        <v>822</v>
      </c>
      <c r="C3909" s="39" t="s">
        <v>135</v>
      </c>
      <c r="D3909" s="39" t="s">
        <v>825</v>
      </c>
      <c r="E3909" s="39" t="s">
        <v>132</v>
      </c>
      <c r="F3909">
        <v>0</v>
      </c>
    </row>
    <row r="3910" spans="1:6">
      <c r="A3910">
        <v>2014</v>
      </c>
      <c r="B3910" s="39" t="s">
        <v>822</v>
      </c>
      <c r="C3910" s="39" t="s">
        <v>135</v>
      </c>
      <c r="D3910" s="39" t="s">
        <v>825</v>
      </c>
      <c r="E3910" s="39" t="s">
        <v>132</v>
      </c>
      <c r="F3910">
        <v>0</v>
      </c>
    </row>
    <row r="3911" spans="1:6">
      <c r="A3911">
        <v>2015</v>
      </c>
      <c r="B3911" s="39" t="s">
        <v>822</v>
      </c>
      <c r="C3911" s="39" t="s">
        <v>135</v>
      </c>
      <c r="D3911" s="39" t="s">
        <v>825</v>
      </c>
      <c r="E3911" s="39" t="s">
        <v>823</v>
      </c>
      <c r="F3911">
        <v>1</v>
      </c>
    </row>
    <row r="3912" spans="1:6">
      <c r="A3912">
        <v>2016</v>
      </c>
      <c r="B3912" s="39" t="s">
        <v>822</v>
      </c>
      <c r="C3912" s="39" t="s">
        <v>135</v>
      </c>
      <c r="D3912" s="39" t="s">
        <v>825</v>
      </c>
      <c r="E3912" s="39" t="s">
        <v>823</v>
      </c>
      <c r="F3912">
        <v>1</v>
      </c>
    </row>
    <row r="3913" spans="1:6">
      <c r="A3913">
        <v>2017</v>
      </c>
      <c r="B3913" s="39" t="s">
        <v>822</v>
      </c>
      <c r="C3913" s="39" t="s">
        <v>135</v>
      </c>
      <c r="D3913" s="39" t="s">
        <v>825</v>
      </c>
      <c r="E3913" s="39" t="s">
        <v>823</v>
      </c>
      <c r="F3913">
        <v>1</v>
      </c>
    </row>
    <row r="3914" spans="1:6">
      <c r="A3914">
        <v>2017</v>
      </c>
      <c r="B3914" s="39" t="s">
        <v>826</v>
      </c>
      <c r="C3914" s="39" t="s">
        <v>174</v>
      </c>
      <c r="D3914" s="39" t="s">
        <v>827</v>
      </c>
      <c r="E3914" s="39" t="s">
        <v>828</v>
      </c>
      <c r="F3914">
        <v>1</v>
      </c>
    </row>
    <row r="3915" spans="1:6">
      <c r="A3915">
        <v>2018</v>
      </c>
      <c r="B3915" s="39" t="s">
        <v>826</v>
      </c>
      <c r="C3915" s="39" t="s">
        <v>174</v>
      </c>
      <c r="D3915" s="39" t="s">
        <v>827</v>
      </c>
      <c r="E3915" s="39" t="s">
        <v>828</v>
      </c>
      <c r="F3915">
        <v>1</v>
      </c>
    </row>
    <row r="3916" spans="1:6">
      <c r="A3916">
        <v>2019</v>
      </c>
      <c r="B3916" s="39" t="s">
        <v>826</v>
      </c>
      <c r="C3916" s="39" t="s">
        <v>174</v>
      </c>
      <c r="D3916" s="39" t="s">
        <v>827</v>
      </c>
      <c r="E3916" s="39" t="s">
        <v>828</v>
      </c>
      <c r="F3916">
        <v>1</v>
      </c>
    </row>
    <row r="3917" spans="1:6">
      <c r="A3917">
        <v>2020</v>
      </c>
      <c r="B3917" s="39" t="s">
        <v>826</v>
      </c>
      <c r="C3917" s="39" t="s">
        <v>174</v>
      </c>
      <c r="D3917" s="39" t="s">
        <v>827</v>
      </c>
      <c r="E3917" s="39" t="s">
        <v>828</v>
      </c>
      <c r="F3917">
        <v>1</v>
      </c>
    </row>
    <row r="3918" spans="1:6">
      <c r="A3918">
        <v>2012</v>
      </c>
      <c r="B3918" s="39" t="s">
        <v>829</v>
      </c>
      <c r="C3918" s="39" t="s">
        <v>141</v>
      </c>
      <c r="D3918" s="39" t="s">
        <v>132</v>
      </c>
      <c r="E3918" s="39" t="s">
        <v>830</v>
      </c>
      <c r="F3918">
        <v>1</v>
      </c>
    </row>
    <row r="3919" spans="1:6">
      <c r="A3919">
        <v>2013</v>
      </c>
      <c r="B3919" s="39" t="s">
        <v>829</v>
      </c>
      <c r="C3919" s="39" t="s">
        <v>141</v>
      </c>
      <c r="D3919" s="39" t="s">
        <v>132</v>
      </c>
      <c r="E3919" s="39" t="s">
        <v>830</v>
      </c>
      <c r="F3919">
        <v>1</v>
      </c>
    </row>
    <row r="3920" spans="1:6">
      <c r="A3920">
        <v>2014</v>
      </c>
      <c r="B3920" s="39" t="s">
        <v>829</v>
      </c>
      <c r="C3920" s="39" t="s">
        <v>141</v>
      </c>
      <c r="D3920" s="39" t="s">
        <v>132</v>
      </c>
      <c r="E3920" s="39" t="s">
        <v>830</v>
      </c>
      <c r="F3920">
        <v>1</v>
      </c>
    </row>
    <row r="3921" spans="1:6">
      <c r="A3921">
        <v>2015</v>
      </c>
      <c r="B3921" s="39" t="s">
        <v>829</v>
      </c>
      <c r="C3921" s="39" t="s">
        <v>141</v>
      </c>
      <c r="D3921" s="39" t="s">
        <v>132</v>
      </c>
      <c r="E3921" s="39" t="s">
        <v>830</v>
      </c>
      <c r="F3921">
        <v>1</v>
      </c>
    </row>
    <row r="3922" spans="1:6">
      <c r="A3922">
        <v>2016</v>
      </c>
      <c r="B3922" s="39" t="s">
        <v>829</v>
      </c>
      <c r="C3922" s="39" t="s">
        <v>141</v>
      </c>
      <c r="D3922" s="39" t="s">
        <v>132</v>
      </c>
      <c r="E3922" s="39" t="s">
        <v>830</v>
      </c>
      <c r="F3922">
        <v>1</v>
      </c>
    </row>
    <row r="3923" spans="1:6">
      <c r="A3923">
        <v>2017</v>
      </c>
      <c r="B3923" s="39" t="s">
        <v>829</v>
      </c>
      <c r="C3923" s="39" t="s">
        <v>141</v>
      </c>
      <c r="D3923" s="39" t="s">
        <v>132</v>
      </c>
      <c r="E3923" s="39" t="s">
        <v>830</v>
      </c>
      <c r="F3923">
        <v>1</v>
      </c>
    </row>
    <row r="3924" spans="1:6">
      <c r="A3924">
        <v>2018</v>
      </c>
      <c r="B3924" s="39" t="s">
        <v>829</v>
      </c>
      <c r="C3924" s="39" t="s">
        <v>141</v>
      </c>
      <c r="D3924" s="39" t="s">
        <v>132</v>
      </c>
      <c r="E3924" s="39" t="s">
        <v>830</v>
      </c>
      <c r="F3924">
        <v>1</v>
      </c>
    </row>
    <row r="3925" spans="1:6">
      <c r="A3925">
        <v>2019</v>
      </c>
      <c r="B3925" s="39" t="s">
        <v>829</v>
      </c>
      <c r="C3925" s="39" t="s">
        <v>141</v>
      </c>
      <c r="D3925" s="39" t="s">
        <v>132</v>
      </c>
      <c r="E3925" s="39" t="s">
        <v>830</v>
      </c>
      <c r="F3925">
        <v>1</v>
      </c>
    </row>
    <row r="3926" spans="1:6">
      <c r="A3926">
        <v>2012</v>
      </c>
      <c r="B3926" s="39" t="s">
        <v>829</v>
      </c>
      <c r="C3926" s="39" t="s">
        <v>174</v>
      </c>
      <c r="D3926" s="39" t="s">
        <v>132</v>
      </c>
      <c r="E3926" s="39" t="s">
        <v>830</v>
      </c>
      <c r="F3926">
        <v>1</v>
      </c>
    </row>
    <row r="3927" spans="1:6">
      <c r="A3927">
        <v>2013</v>
      </c>
      <c r="B3927" s="39" t="s">
        <v>829</v>
      </c>
      <c r="C3927" s="39" t="s">
        <v>174</v>
      </c>
      <c r="D3927" s="39" t="s">
        <v>132</v>
      </c>
      <c r="E3927" s="39" t="s">
        <v>830</v>
      </c>
      <c r="F3927">
        <v>1</v>
      </c>
    </row>
    <row r="3928" spans="1:6">
      <c r="A3928">
        <v>2014</v>
      </c>
      <c r="B3928" s="39" t="s">
        <v>829</v>
      </c>
      <c r="C3928" s="39" t="s">
        <v>174</v>
      </c>
      <c r="D3928" s="39" t="s">
        <v>132</v>
      </c>
      <c r="E3928" s="39" t="s">
        <v>830</v>
      </c>
      <c r="F3928">
        <v>1</v>
      </c>
    </row>
    <row r="3929" spans="1:6">
      <c r="A3929">
        <v>2015</v>
      </c>
      <c r="B3929" s="39" t="s">
        <v>829</v>
      </c>
      <c r="C3929" s="39" t="s">
        <v>174</v>
      </c>
      <c r="D3929" s="39" t="s">
        <v>132</v>
      </c>
      <c r="E3929" s="39" t="s">
        <v>830</v>
      </c>
      <c r="F3929">
        <v>1</v>
      </c>
    </row>
    <row r="3930" spans="1:6">
      <c r="A3930">
        <v>2016</v>
      </c>
      <c r="B3930" s="39" t="s">
        <v>829</v>
      </c>
      <c r="C3930" s="39" t="s">
        <v>174</v>
      </c>
      <c r="D3930" s="39" t="s">
        <v>132</v>
      </c>
      <c r="E3930" s="39" t="s">
        <v>830</v>
      </c>
      <c r="F3930">
        <v>1</v>
      </c>
    </row>
    <row r="3931" spans="1:6">
      <c r="A3931">
        <v>2017</v>
      </c>
      <c r="B3931" s="39" t="s">
        <v>829</v>
      </c>
      <c r="C3931" s="39" t="s">
        <v>174</v>
      </c>
      <c r="D3931" s="39" t="s">
        <v>132</v>
      </c>
      <c r="E3931" s="39" t="s">
        <v>830</v>
      </c>
      <c r="F3931">
        <v>1</v>
      </c>
    </row>
    <row r="3932" spans="1:6">
      <c r="A3932">
        <v>2018</v>
      </c>
      <c r="B3932" s="39" t="s">
        <v>829</v>
      </c>
      <c r="C3932" s="39" t="s">
        <v>174</v>
      </c>
      <c r="D3932" s="39" t="s">
        <v>132</v>
      </c>
      <c r="E3932" s="39" t="s">
        <v>830</v>
      </c>
      <c r="F3932">
        <v>1</v>
      </c>
    </row>
    <row r="3933" spans="1:6">
      <c r="A3933">
        <v>2019</v>
      </c>
      <c r="B3933" s="39" t="s">
        <v>829</v>
      </c>
      <c r="C3933" s="39" t="s">
        <v>174</v>
      </c>
      <c r="D3933" s="39" t="s">
        <v>132</v>
      </c>
      <c r="E3933" s="39" t="s">
        <v>830</v>
      </c>
      <c r="F3933">
        <v>1</v>
      </c>
    </row>
    <row r="3934" spans="1:6">
      <c r="A3934">
        <v>2012</v>
      </c>
      <c r="B3934" s="39" t="s">
        <v>829</v>
      </c>
      <c r="C3934" s="39" t="s">
        <v>174</v>
      </c>
      <c r="D3934" s="39" t="s">
        <v>827</v>
      </c>
      <c r="E3934" s="39" t="s">
        <v>830</v>
      </c>
      <c r="F3934">
        <v>1</v>
      </c>
    </row>
    <row r="3935" spans="1:6">
      <c r="A3935">
        <v>2013</v>
      </c>
      <c r="B3935" s="39" t="s">
        <v>829</v>
      </c>
      <c r="C3935" s="39" t="s">
        <v>174</v>
      </c>
      <c r="D3935" s="39" t="s">
        <v>827</v>
      </c>
      <c r="E3935" s="39" t="s">
        <v>830</v>
      </c>
      <c r="F3935">
        <v>1</v>
      </c>
    </row>
    <row r="3936" spans="1:6">
      <c r="A3936">
        <v>2014</v>
      </c>
      <c r="B3936" s="39" t="s">
        <v>829</v>
      </c>
      <c r="C3936" s="39" t="s">
        <v>174</v>
      </c>
      <c r="D3936" s="39" t="s">
        <v>827</v>
      </c>
      <c r="E3936" s="39" t="s">
        <v>830</v>
      </c>
      <c r="F3936">
        <v>1</v>
      </c>
    </row>
    <row r="3937" spans="1:6">
      <c r="A3937">
        <v>2015</v>
      </c>
      <c r="B3937" s="39" t="s">
        <v>829</v>
      </c>
      <c r="C3937" s="39" t="s">
        <v>174</v>
      </c>
      <c r="D3937" s="39" t="s">
        <v>827</v>
      </c>
      <c r="E3937" s="39" t="s">
        <v>830</v>
      </c>
      <c r="F3937">
        <v>1</v>
      </c>
    </row>
    <row r="3938" spans="1:6">
      <c r="A3938">
        <v>2016</v>
      </c>
      <c r="B3938" s="39" t="s">
        <v>829</v>
      </c>
      <c r="C3938" s="39" t="s">
        <v>174</v>
      </c>
      <c r="D3938" s="39" t="s">
        <v>827</v>
      </c>
      <c r="E3938" s="39" t="s">
        <v>830</v>
      </c>
      <c r="F3938">
        <v>1</v>
      </c>
    </row>
    <row r="3939" spans="1:6">
      <c r="A3939">
        <v>2017</v>
      </c>
      <c r="B3939" s="39" t="s">
        <v>829</v>
      </c>
      <c r="C3939" s="39" t="s">
        <v>174</v>
      </c>
      <c r="D3939" s="39" t="s">
        <v>827</v>
      </c>
      <c r="E3939" s="39" t="s">
        <v>830</v>
      </c>
      <c r="F3939">
        <v>1</v>
      </c>
    </row>
    <row r="3940" spans="1:6">
      <c r="A3940">
        <v>2018</v>
      </c>
      <c r="B3940" s="39" t="s">
        <v>829</v>
      </c>
      <c r="C3940" s="39" t="s">
        <v>174</v>
      </c>
      <c r="D3940" s="39" t="s">
        <v>827</v>
      </c>
      <c r="E3940" s="39" t="s">
        <v>830</v>
      </c>
      <c r="F3940">
        <v>1</v>
      </c>
    </row>
    <row r="3941" spans="1:6">
      <c r="A3941">
        <v>2019</v>
      </c>
      <c r="B3941" s="39" t="s">
        <v>829</v>
      </c>
      <c r="C3941" s="39" t="s">
        <v>174</v>
      </c>
      <c r="D3941" s="39" t="s">
        <v>827</v>
      </c>
      <c r="E3941" s="39" t="s">
        <v>830</v>
      </c>
      <c r="F3941">
        <v>1</v>
      </c>
    </row>
    <row r="3942" spans="1:6">
      <c r="A3942">
        <v>2014</v>
      </c>
      <c r="B3942" s="39" t="s">
        <v>831</v>
      </c>
      <c r="C3942" s="39" t="s">
        <v>168</v>
      </c>
      <c r="D3942" s="39" t="s">
        <v>132</v>
      </c>
      <c r="E3942" s="39" t="s">
        <v>832</v>
      </c>
      <c r="F3942">
        <v>1</v>
      </c>
    </row>
    <row r="3943" spans="1:6">
      <c r="A3943">
        <v>2015</v>
      </c>
      <c r="B3943" s="39" t="s">
        <v>831</v>
      </c>
      <c r="C3943" s="39" t="s">
        <v>168</v>
      </c>
      <c r="D3943" s="39" t="s">
        <v>132</v>
      </c>
      <c r="E3943" s="39" t="s">
        <v>832</v>
      </c>
      <c r="F3943">
        <v>1</v>
      </c>
    </row>
    <row r="3944" spans="1:6">
      <c r="A3944">
        <v>2016</v>
      </c>
      <c r="B3944" s="39" t="s">
        <v>831</v>
      </c>
      <c r="C3944" s="39" t="s">
        <v>168</v>
      </c>
      <c r="D3944" s="39" t="s">
        <v>132</v>
      </c>
      <c r="E3944" s="39" t="s">
        <v>832</v>
      </c>
      <c r="F3944">
        <v>1</v>
      </c>
    </row>
    <row r="3945" spans="1:6">
      <c r="A3945">
        <v>2017</v>
      </c>
      <c r="B3945" s="39" t="s">
        <v>833</v>
      </c>
      <c r="C3945" s="39" t="s">
        <v>168</v>
      </c>
      <c r="D3945" s="39" t="s">
        <v>132</v>
      </c>
      <c r="E3945" s="39" t="s">
        <v>832</v>
      </c>
      <c r="F3945">
        <v>1</v>
      </c>
    </row>
    <row r="3946" spans="1:6">
      <c r="A3946">
        <v>2018</v>
      </c>
      <c r="B3946" s="39" t="s">
        <v>831</v>
      </c>
      <c r="C3946" s="39" t="s">
        <v>168</v>
      </c>
      <c r="D3946" s="39" t="s">
        <v>132</v>
      </c>
      <c r="E3946" s="39" t="s">
        <v>832</v>
      </c>
      <c r="F3946">
        <v>1</v>
      </c>
    </row>
    <row r="3947" spans="1:6">
      <c r="A3947">
        <v>2019</v>
      </c>
      <c r="B3947" s="39" t="s">
        <v>831</v>
      </c>
      <c r="C3947" s="39" t="s">
        <v>168</v>
      </c>
      <c r="D3947" s="39" t="s">
        <v>132</v>
      </c>
      <c r="E3947" s="39" t="s">
        <v>832</v>
      </c>
      <c r="F3947">
        <v>1</v>
      </c>
    </row>
    <row r="3948" spans="1:6">
      <c r="A3948">
        <v>2020</v>
      </c>
      <c r="B3948" s="39" t="s">
        <v>831</v>
      </c>
      <c r="C3948" s="39" t="s">
        <v>168</v>
      </c>
      <c r="D3948" s="39" t="s">
        <v>132</v>
      </c>
      <c r="E3948" s="39" t="s">
        <v>832</v>
      </c>
      <c r="F3948">
        <v>1</v>
      </c>
    </row>
    <row r="3949" spans="1:6">
      <c r="A3949">
        <v>2016</v>
      </c>
      <c r="B3949" s="39" t="s">
        <v>834</v>
      </c>
      <c r="C3949" s="39" t="s">
        <v>131</v>
      </c>
      <c r="D3949" s="39" t="s">
        <v>132</v>
      </c>
      <c r="E3949" s="39" t="s">
        <v>835</v>
      </c>
      <c r="F3949">
        <v>1</v>
      </c>
    </row>
    <row r="3950" spans="1:6">
      <c r="A3950">
        <v>2017</v>
      </c>
      <c r="B3950" s="39" t="s">
        <v>834</v>
      </c>
      <c r="C3950" s="39" t="s">
        <v>131</v>
      </c>
      <c r="D3950" s="39" t="s">
        <v>132</v>
      </c>
      <c r="E3950" s="39" t="s">
        <v>835</v>
      </c>
      <c r="F3950">
        <v>1</v>
      </c>
    </row>
    <row r="3951" spans="1:6">
      <c r="A3951">
        <v>2018</v>
      </c>
      <c r="B3951" s="39" t="s">
        <v>834</v>
      </c>
      <c r="C3951" s="39" t="s">
        <v>131</v>
      </c>
      <c r="D3951" s="39" t="s">
        <v>132</v>
      </c>
      <c r="E3951" s="39" t="s">
        <v>835</v>
      </c>
      <c r="F3951">
        <v>1</v>
      </c>
    </row>
    <row r="3952" spans="1:6">
      <c r="A3952">
        <v>2019</v>
      </c>
      <c r="B3952" s="39" t="s">
        <v>834</v>
      </c>
      <c r="C3952" s="39" t="s">
        <v>131</v>
      </c>
      <c r="D3952" s="39" t="s">
        <v>132</v>
      </c>
      <c r="E3952" s="39" t="s">
        <v>835</v>
      </c>
      <c r="F3952">
        <v>1</v>
      </c>
    </row>
    <row r="3953" spans="1:6">
      <c r="A3953">
        <v>2020</v>
      </c>
      <c r="B3953" s="39" t="s">
        <v>834</v>
      </c>
      <c r="C3953" s="39" t="s">
        <v>131</v>
      </c>
      <c r="D3953" s="39" t="s">
        <v>132</v>
      </c>
      <c r="E3953" s="39" t="s">
        <v>835</v>
      </c>
      <c r="F3953">
        <v>1</v>
      </c>
    </row>
    <row r="3954" spans="1:6">
      <c r="A3954">
        <v>2021</v>
      </c>
      <c r="B3954" s="39" t="s">
        <v>834</v>
      </c>
      <c r="C3954" s="39" t="s">
        <v>131</v>
      </c>
      <c r="D3954" s="39" t="s">
        <v>132</v>
      </c>
      <c r="E3954" s="39" t="s">
        <v>835</v>
      </c>
      <c r="F3954">
        <v>1</v>
      </c>
    </row>
    <row r="3955" spans="1:6">
      <c r="A3955">
        <v>2022</v>
      </c>
      <c r="B3955" s="39" t="s">
        <v>834</v>
      </c>
      <c r="C3955" s="39" t="s">
        <v>131</v>
      </c>
      <c r="D3955" s="39" t="s">
        <v>132</v>
      </c>
      <c r="E3955" s="39" t="s">
        <v>835</v>
      </c>
      <c r="F3955">
        <v>1</v>
      </c>
    </row>
    <row r="3956" spans="1:6">
      <c r="A3956">
        <v>2023</v>
      </c>
      <c r="B3956" s="39" t="s">
        <v>834</v>
      </c>
      <c r="C3956" s="39" t="s">
        <v>131</v>
      </c>
      <c r="D3956" s="39" t="s">
        <v>132</v>
      </c>
      <c r="E3956" s="39" t="s">
        <v>835</v>
      </c>
      <c r="F3956">
        <v>1</v>
      </c>
    </row>
    <row r="3957" spans="1:6">
      <c r="A3957">
        <v>1966</v>
      </c>
      <c r="B3957" s="39" t="s">
        <v>836</v>
      </c>
      <c r="C3957" s="39" t="s">
        <v>837</v>
      </c>
      <c r="D3957" s="39" t="s">
        <v>132</v>
      </c>
      <c r="E3957" s="39" t="s">
        <v>838</v>
      </c>
      <c r="F3957">
        <v>1</v>
      </c>
    </row>
    <row r="3958" spans="1:6">
      <c r="A3958">
        <v>1967</v>
      </c>
      <c r="B3958" s="39" t="s">
        <v>836</v>
      </c>
      <c r="C3958" s="39" t="s">
        <v>837</v>
      </c>
      <c r="D3958" s="39" t="s">
        <v>132</v>
      </c>
      <c r="E3958" s="39" t="s">
        <v>838</v>
      </c>
      <c r="F3958">
        <v>1</v>
      </c>
    </row>
    <row r="3959" spans="1:6">
      <c r="A3959">
        <v>1968</v>
      </c>
      <c r="B3959" s="39" t="s">
        <v>836</v>
      </c>
      <c r="C3959" s="39" t="s">
        <v>837</v>
      </c>
      <c r="D3959" s="39" t="s">
        <v>132</v>
      </c>
      <c r="E3959" s="39" t="s">
        <v>838</v>
      </c>
      <c r="F3959">
        <v>1</v>
      </c>
    </row>
    <row r="3960" spans="1:6">
      <c r="A3960">
        <v>1969</v>
      </c>
      <c r="B3960" s="39" t="s">
        <v>836</v>
      </c>
      <c r="C3960" s="39" t="s">
        <v>837</v>
      </c>
      <c r="D3960" s="39" t="s">
        <v>132</v>
      </c>
      <c r="E3960" s="39" t="s">
        <v>838</v>
      </c>
      <c r="F3960">
        <v>1</v>
      </c>
    </row>
    <row r="3961" spans="1:6">
      <c r="A3961">
        <v>1970</v>
      </c>
      <c r="B3961" s="39" t="s">
        <v>836</v>
      </c>
      <c r="C3961" s="39" t="s">
        <v>837</v>
      </c>
      <c r="D3961" s="39" t="s">
        <v>132</v>
      </c>
      <c r="E3961" s="39" t="s">
        <v>838</v>
      </c>
      <c r="F3961">
        <v>1</v>
      </c>
    </row>
    <row r="3962" spans="1:6">
      <c r="A3962">
        <v>1971</v>
      </c>
      <c r="B3962" s="39" t="s">
        <v>836</v>
      </c>
      <c r="C3962" s="39" t="s">
        <v>837</v>
      </c>
      <c r="D3962" s="39" t="s">
        <v>132</v>
      </c>
      <c r="E3962" s="39" t="s">
        <v>838</v>
      </c>
      <c r="F3962">
        <v>1</v>
      </c>
    </row>
    <row r="3963" spans="1:6">
      <c r="A3963">
        <v>1972</v>
      </c>
      <c r="B3963" s="39" t="s">
        <v>836</v>
      </c>
      <c r="C3963" s="39" t="s">
        <v>837</v>
      </c>
      <c r="D3963" s="39" t="s">
        <v>132</v>
      </c>
      <c r="E3963" s="39" t="s">
        <v>838</v>
      </c>
      <c r="F3963">
        <v>1</v>
      </c>
    </row>
    <row r="3964" spans="1:6">
      <c r="A3964">
        <v>1973</v>
      </c>
      <c r="B3964" s="39" t="s">
        <v>836</v>
      </c>
      <c r="C3964" s="39" t="s">
        <v>837</v>
      </c>
      <c r="D3964" s="39" t="s">
        <v>132</v>
      </c>
      <c r="E3964" s="39" t="s">
        <v>838</v>
      </c>
      <c r="F3964">
        <v>1</v>
      </c>
    </row>
    <row r="3965" spans="1:6">
      <c r="A3965">
        <v>1974</v>
      </c>
      <c r="B3965" s="39" t="s">
        <v>836</v>
      </c>
      <c r="C3965" s="39" t="s">
        <v>837</v>
      </c>
      <c r="D3965" s="39" t="s">
        <v>132</v>
      </c>
      <c r="E3965" s="39" t="s">
        <v>838</v>
      </c>
      <c r="F3965">
        <v>1</v>
      </c>
    </row>
    <row r="3966" spans="1:6">
      <c r="A3966">
        <v>1975</v>
      </c>
      <c r="B3966" s="39" t="s">
        <v>836</v>
      </c>
      <c r="C3966" s="39" t="s">
        <v>837</v>
      </c>
      <c r="D3966" s="39" t="s">
        <v>132</v>
      </c>
      <c r="E3966" s="39" t="s">
        <v>838</v>
      </c>
      <c r="F3966">
        <v>1</v>
      </c>
    </row>
    <row r="3967" spans="1:6">
      <c r="A3967">
        <v>1976</v>
      </c>
      <c r="B3967" s="39" t="s">
        <v>836</v>
      </c>
      <c r="C3967" s="39" t="s">
        <v>837</v>
      </c>
      <c r="D3967" s="39" t="s">
        <v>132</v>
      </c>
      <c r="E3967" s="39" t="s">
        <v>838</v>
      </c>
      <c r="F3967">
        <v>1</v>
      </c>
    </row>
    <row r="3968" spans="1:6">
      <c r="A3968">
        <v>1977</v>
      </c>
      <c r="B3968" s="39" t="s">
        <v>836</v>
      </c>
      <c r="C3968" s="39" t="s">
        <v>837</v>
      </c>
      <c r="D3968" s="39" t="s">
        <v>132</v>
      </c>
      <c r="E3968" s="39" t="s">
        <v>838</v>
      </c>
      <c r="F3968">
        <v>1</v>
      </c>
    </row>
    <row r="3969" spans="1:6">
      <c r="A3969">
        <v>1978</v>
      </c>
      <c r="B3969" s="39" t="s">
        <v>836</v>
      </c>
      <c r="C3969" s="39" t="s">
        <v>837</v>
      </c>
      <c r="D3969" s="39" t="s">
        <v>132</v>
      </c>
      <c r="E3969" s="39" t="s">
        <v>838</v>
      </c>
      <c r="F3969">
        <v>1</v>
      </c>
    </row>
    <row r="3970" spans="1:6">
      <c r="A3970">
        <v>1979</v>
      </c>
      <c r="B3970" s="39" t="s">
        <v>836</v>
      </c>
      <c r="C3970" s="39" t="s">
        <v>837</v>
      </c>
      <c r="D3970" s="39" t="s">
        <v>132</v>
      </c>
      <c r="E3970" s="39" t="s">
        <v>838</v>
      </c>
      <c r="F3970">
        <v>1</v>
      </c>
    </row>
    <row r="3971" spans="1:6">
      <c r="A3971">
        <v>1980</v>
      </c>
      <c r="B3971" s="39" t="s">
        <v>836</v>
      </c>
      <c r="C3971" s="39" t="s">
        <v>837</v>
      </c>
      <c r="D3971" s="39" t="s">
        <v>132</v>
      </c>
      <c r="E3971" s="39" t="s">
        <v>838</v>
      </c>
      <c r="F3971">
        <v>1</v>
      </c>
    </row>
    <row r="3972" spans="1:6">
      <c r="A3972">
        <v>1981</v>
      </c>
      <c r="B3972" s="39" t="s">
        <v>836</v>
      </c>
      <c r="C3972" s="39" t="s">
        <v>837</v>
      </c>
      <c r="D3972" s="39" t="s">
        <v>132</v>
      </c>
      <c r="E3972" s="39" t="s">
        <v>838</v>
      </c>
      <c r="F3972">
        <v>1</v>
      </c>
    </row>
    <row r="3973" spans="1:6">
      <c r="A3973">
        <v>1982</v>
      </c>
      <c r="B3973" s="39" t="s">
        <v>836</v>
      </c>
      <c r="C3973" s="39" t="s">
        <v>837</v>
      </c>
      <c r="D3973" s="39" t="s">
        <v>132</v>
      </c>
      <c r="E3973" s="39" t="s">
        <v>838</v>
      </c>
      <c r="F3973">
        <v>1</v>
      </c>
    </row>
    <row r="3974" spans="1:6">
      <c r="A3974">
        <v>1983</v>
      </c>
      <c r="B3974" s="39" t="s">
        <v>836</v>
      </c>
      <c r="C3974" s="39" t="s">
        <v>837</v>
      </c>
      <c r="D3974" s="39" t="s">
        <v>132</v>
      </c>
      <c r="E3974" s="39" t="s">
        <v>838</v>
      </c>
      <c r="F3974">
        <v>1</v>
      </c>
    </row>
    <row r="3975" spans="1:6">
      <c r="A3975">
        <v>1984</v>
      </c>
      <c r="B3975" s="39" t="s">
        <v>836</v>
      </c>
      <c r="C3975" s="39" t="s">
        <v>837</v>
      </c>
      <c r="D3975" s="39" t="s">
        <v>132</v>
      </c>
      <c r="E3975" s="39" t="s">
        <v>839</v>
      </c>
      <c r="F3975">
        <v>2</v>
      </c>
    </row>
    <row r="3976" spans="1:6">
      <c r="A3976">
        <v>1985</v>
      </c>
      <c r="B3976" s="39" t="s">
        <v>836</v>
      </c>
      <c r="C3976" s="39" t="s">
        <v>837</v>
      </c>
      <c r="D3976" s="39" t="s">
        <v>132</v>
      </c>
      <c r="E3976" s="39" t="s">
        <v>839</v>
      </c>
      <c r="F3976">
        <v>2</v>
      </c>
    </row>
    <row r="3977" spans="1:6">
      <c r="A3977">
        <v>1986</v>
      </c>
      <c r="B3977" s="39" t="s">
        <v>836</v>
      </c>
      <c r="C3977" s="39" t="s">
        <v>837</v>
      </c>
      <c r="D3977" s="39" t="s">
        <v>132</v>
      </c>
      <c r="E3977" s="39" t="s">
        <v>839</v>
      </c>
      <c r="F3977">
        <v>2</v>
      </c>
    </row>
    <row r="3978" spans="1:6">
      <c r="A3978">
        <v>1987</v>
      </c>
      <c r="B3978" s="39" t="s">
        <v>836</v>
      </c>
      <c r="C3978" s="39" t="s">
        <v>837</v>
      </c>
      <c r="D3978" s="39" t="s">
        <v>132</v>
      </c>
      <c r="E3978" s="39" t="s">
        <v>839</v>
      </c>
      <c r="F3978">
        <v>2</v>
      </c>
    </row>
    <row r="3979" spans="1:6">
      <c r="A3979">
        <v>1988</v>
      </c>
      <c r="B3979" s="39" t="s">
        <v>836</v>
      </c>
      <c r="C3979" s="39" t="s">
        <v>837</v>
      </c>
      <c r="D3979" s="39" t="s">
        <v>132</v>
      </c>
      <c r="E3979" s="39" t="s">
        <v>839</v>
      </c>
      <c r="F3979">
        <v>2</v>
      </c>
    </row>
    <row r="3980" spans="1:6">
      <c r="A3980">
        <v>1989</v>
      </c>
      <c r="B3980" s="39" t="s">
        <v>836</v>
      </c>
      <c r="C3980" s="39" t="s">
        <v>837</v>
      </c>
      <c r="D3980" s="39" t="s">
        <v>132</v>
      </c>
      <c r="E3980" s="39" t="s">
        <v>839</v>
      </c>
      <c r="F3980">
        <v>2</v>
      </c>
    </row>
    <row r="3981" spans="1:6">
      <c r="A3981">
        <v>1990</v>
      </c>
      <c r="B3981" s="39" t="s">
        <v>836</v>
      </c>
      <c r="C3981" s="39" t="s">
        <v>837</v>
      </c>
      <c r="D3981" s="39" t="s">
        <v>132</v>
      </c>
      <c r="E3981" s="39" t="s">
        <v>839</v>
      </c>
      <c r="F3981">
        <v>2</v>
      </c>
    </row>
    <row r="3982" spans="1:6">
      <c r="A3982">
        <v>1991</v>
      </c>
      <c r="B3982" s="39" t="s">
        <v>836</v>
      </c>
      <c r="C3982" s="39" t="s">
        <v>837</v>
      </c>
      <c r="D3982" s="39" t="s">
        <v>132</v>
      </c>
      <c r="E3982" s="39" t="s">
        <v>838</v>
      </c>
      <c r="F3982">
        <v>1</v>
      </c>
    </row>
    <row r="3983" spans="1:6">
      <c r="A3983">
        <v>1992</v>
      </c>
      <c r="B3983" s="39" t="s">
        <v>836</v>
      </c>
      <c r="C3983" s="39" t="s">
        <v>837</v>
      </c>
      <c r="D3983" s="39" t="s">
        <v>132</v>
      </c>
      <c r="E3983" s="39" t="s">
        <v>838</v>
      </c>
      <c r="F3983">
        <v>1</v>
      </c>
    </row>
    <row r="3984" spans="1:6">
      <c r="A3984">
        <v>1993</v>
      </c>
      <c r="B3984" s="39" t="s">
        <v>836</v>
      </c>
      <c r="C3984" s="39" t="s">
        <v>837</v>
      </c>
      <c r="D3984" s="39" t="s">
        <v>132</v>
      </c>
      <c r="E3984" s="39" t="s">
        <v>838</v>
      </c>
      <c r="F3984">
        <v>1</v>
      </c>
    </row>
    <row r="3985" spans="1:6">
      <c r="A3985">
        <v>1994</v>
      </c>
      <c r="B3985" s="39" t="s">
        <v>836</v>
      </c>
      <c r="C3985" s="39" t="s">
        <v>837</v>
      </c>
      <c r="D3985" s="39" t="s">
        <v>132</v>
      </c>
      <c r="E3985" s="39" t="s">
        <v>838</v>
      </c>
      <c r="F3985">
        <v>1</v>
      </c>
    </row>
    <row r="3986" spans="1:6">
      <c r="A3986">
        <v>1995</v>
      </c>
      <c r="B3986" s="39" t="s">
        <v>836</v>
      </c>
      <c r="C3986" s="39" t="s">
        <v>837</v>
      </c>
      <c r="D3986" s="39" t="s">
        <v>132</v>
      </c>
      <c r="E3986" s="39" t="s">
        <v>838</v>
      </c>
      <c r="F3986">
        <v>1</v>
      </c>
    </row>
    <row r="3987" spans="1:6">
      <c r="A3987">
        <v>1996</v>
      </c>
      <c r="B3987" s="39" t="s">
        <v>836</v>
      </c>
      <c r="C3987" s="39" t="s">
        <v>837</v>
      </c>
      <c r="D3987" s="39" t="s">
        <v>132</v>
      </c>
      <c r="E3987" s="39" t="s">
        <v>838</v>
      </c>
      <c r="F3987">
        <v>1</v>
      </c>
    </row>
    <row r="3988" spans="1:6">
      <c r="A3988">
        <v>2021</v>
      </c>
      <c r="B3988" s="39" t="s">
        <v>836</v>
      </c>
      <c r="C3988" s="39" t="s">
        <v>840</v>
      </c>
      <c r="D3988" s="39" t="s">
        <v>132</v>
      </c>
      <c r="E3988" s="39" t="s">
        <v>841</v>
      </c>
      <c r="F3988">
        <v>2</v>
      </c>
    </row>
    <row r="3989" spans="1:6">
      <c r="A3989">
        <v>2022</v>
      </c>
      <c r="B3989" s="39" t="s">
        <v>836</v>
      </c>
      <c r="C3989" s="39" t="s">
        <v>840</v>
      </c>
      <c r="D3989" s="39" t="s">
        <v>132</v>
      </c>
      <c r="E3989" s="39" t="s">
        <v>841</v>
      </c>
      <c r="F3989">
        <v>2</v>
      </c>
    </row>
    <row r="3990" spans="1:6">
      <c r="A3990">
        <v>2022</v>
      </c>
      <c r="B3990" s="39" t="s">
        <v>836</v>
      </c>
      <c r="C3990" s="39" t="s">
        <v>837</v>
      </c>
      <c r="D3990" s="39" t="s">
        <v>132</v>
      </c>
      <c r="E3990" s="39" t="s">
        <v>841</v>
      </c>
      <c r="F3990">
        <v>2</v>
      </c>
    </row>
    <row r="3991" spans="1:6">
      <c r="A3991">
        <v>2023</v>
      </c>
      <c r="B3991" s="39" t="s">
        <v>836</v>
      </c>
      <c r="C3991" s="39" t="s">
        <v>837</v>
      </c>
      <c r="D3991" s="39" t="s">
        <v>132</v>
      </c>
      <c r="E3991" s="39" t="s">
        <v>841</v>
      </c>
      <c r="F3991">
        <v>2</v>
      </c>
    </row>
    <row r="3992" spans="1:6">
      <c r="A3992">
        <v>2022</v>
      </c>
      <c r="B3992" s="39" t="s">
        <v>836</v>
      </c>
      <c r="C3992" s="39" t="s">
        <v>840</v>
      </c>
      <c r="D3992" s="39" t="s">
        <v>842</v>
      </c>
      <c r="E3992" s="39" t="s">
        <v>841</v>
      </c>
      <c r="F3992">
        <v>2</v>
      </c>
    </row>
    <row r="3993" spans="1:6">
      <c r="A3993">
        <v>2023</v>
      </c>
      <c r="B3993" s="39" t="s">
        <v>836</v>
      </c>
      <c r="C3993" s="39" t="s">
        <v>840</v>
      </c>
      <c r="D3993" s="39" t="s">
        <v>842</v>
      </c>
      <c r="E3993" s="39" t="s">
        <v>841</v>
      </c>
      <c r="F3993">
        <v>2</v>
      </c>
    </row>
    <row r="3994" spans="1:6">
      <c r="A3994">
        <v>2024</v>
      </c>
      <c r="B3994" s="39" t="s">
        <v>836</v>
      </c>
      <c r="C3994" s="39" t="s">
        <v>840</v>
      </c>
      <c r="D3994" s="39" t="s">
        <v>842</v>
      </c>
      <c r="E3994" s="39" t="s">
        <v>841</v>
      </c>
      <c r="F3994">
        <v>2</v>
      </c>
    </row>
    <row r="3995" spans="1:6">
      <c r="A3995">
        <v>2025</v>
      </c>
      <c r="B3995" s="39" t="s">
        <v>836</v>
      </c>
      <c r="C3995" s="39" t="s">
        <v>840</v>
      </c>
      <c r="D3995" s="39" t="s">
        <v>842</v>
      </c>
      <c r="E3995" s="39" t="s">
        <v>841</v>
      </c>
      <c r="F3995">
        <v>2</v>
      </c>
    </row>
    <row r="3996" spans="1:6">
      <c r="A3996">
        <v>2026</v>
      </c>
      <c r="B3996" s="39" t="s">
        <v>836</v>
      </c>
      <c r="C3996" s="39" t="s">
        <v>840</v>
      </c>
      <c r="D3996" s="39" t="s">
        <v>842</v>
      </c>
      <c r="E3996" s="39" t="s">
        <v>841</v>
      </c>
      <c r="F3996">
        <v>2</v>
      </c>
    </row>
    <row r="3997" spans="1:6">
      <c r="A3997">
        <v>2023</v>
      </c>
      <c r="B3997" s="39" t="s">
        <v>836</v>
      </c>
      <c r="C3997" s="39" t="s">
        <v>840</v>
      </c>
      <c r="D3997" s="39" t="s">
        <v>132</v>
      </c>
      <c r="E3997" s="39" t="s">
        <v>841</v>
      </c>
      <c r="F3997">
        <v>2</v>
      </c>
    </row>
    <row r="3998" spans="1:6">
      <c r="A3998">
        <v>2024</v>
      </c>
      <c r="B3998" s="39" t="s">
        <v>836</v>
      </c>
      <c r="C3998" s="39" t="s">
        <v>837</v>
      </c>
      <c r="D3998" s="39" t="s">
        <v>132</v>
      </c>
      <c r="E3998" s="39" t="s">
        <v>841</v>
      </c>
      <c r="F3998">
        <v>2</v>
      </c>
    </row>
    <row r="3999" spans="1:6">
      <c r="A3999">
        <v>2025</v>
      </c>
      <c r="B3999" s="39" t="s">
        <v>836</v>
      </c>
      <c r="C3999" s="39" t="s">
        <v>837</v>
      </c>
      <c r="D3999" s="39" t="s">
        <v>132</v>
      </c>
      <c r="E3999" s="39" t="s">
        <v>841</v>
      </c>
      <c r="F3999">
        <v>2</v>
      </c>
    </row>
    <row r="4000" spans="1:6">
      <c r="A4000">
        <v>2024</v>
      </c>
      <c r="B4000" s="39" t="s">
        <v>836</v>
      </c>
      <c r="C4000" s="39" t="s">
        <v>840</v>
      </c>
      <c r="D4000" s="39" t="s">
        <v>132</v>
      </c>
      <c r="E4000" s="39" t="s">
        <v>841</v>
      </c>
      <c r="F4000">
        <v>2</v>
      </c>
    </row>
    <row r="4001" spans="1:6">
      <c r="A4001">
        <v>2025</v>
      </c>
      <c r="B4001" s="39" t="s">
        <v>836</v>
      </c>
      <c r="C4001" s="39" t="s">
        <v>840</v>
      </c>
      <c r="D4001" s="39" t="s">
        <v>132</v>
      </c>
      <c r="E4001" s="39" t="s">
        <v>841</v>
      </c>
      <c r="F4001">
        <v>2</v>
      </c>
    </row>
    <row r="4002" spans="1:6">
      <c r="A4002">
        <v>2026</v>
      </c>
      <c r="B4002" s="39" t="s">
        <v>836</v>
      </c>
      <c r="C4002" s="39" t="s">
        <v>840</v>
      </c>
      <c r="D4002" s="39" t="s">
        <v>132</v>
      </c>
      <c r="E4002" s="39" t="s">
        <v>841</v>
      </c>
      <c r="F4002">
        <v>2</v>
      </c>
    </row>
    <row r="4003" spans="1:6">
      <c r="A4003">
        <v>2026</v>
      </c>
      <c r="B4003" s="39" t="s">
        <v>836</v>
      </c>
      <c r="C4003" s="39" t="s">
        <v>837</v>
      </c>
      <c r="D4003" s="39" t="s">
        <v>132</v>
      </c>
      <c r="E4003" s="39" t="s">
        <v>841</v>
      </c>
      <c r="F4003">
        <v>2</v>
      </c>
    </row>
    <row r="4004" spans="1:6">
      <c r="A4004">
        <v>2021</v>
      </c>
      <c r="B4004" s="39" t="s">
        <v>843</v>
      </c>
      <c r="C4004" s="39" t="s">
        <v>840</v>
      </c>
      <c r="D4004" s="39" t="s">
        <v>132</v>
      </c>
      <c r="E4004" s="39" t="s">
        <v>844</v>
      </c>
      <c r="F4004">
        <v>1</v>
      </c>
    </row>
    <row r="4005" spans="1:6">
      <c r="A4005">
        <v>2022</v>
      </c>
      <c r="B4005" s="39" t="s">
        <v>843</v>
      </c>
      <c r="C4005" s="39" t="s">
        <v>840</v>
      </c>
      <c r="D4005" s="39" t="s">
        <v>132</v>
      </c>
      <c r="E4005" s="39" t="s">
        <v>844</v>
      </c>
      <c r="F4005">
        <v>1</v>
      </c>
    </row>
    <row r="4006" spans="1:6">
      <c r="A4006">
        <v>2023</v>
      </c>
      <c r="B4006" s="39" t="s">
        <v>843</v>
      </c>
      <c r="C4006" s="39" t="s">
        <v>840</v>
      </c>
      <c r="D4006" s="39" t="s">
        <v>132</v>
      </c>
      <c r="E4006" s="39" t="s">
        <v>844</v>
      </c>
      <c r="F4006">
        <v>1</v>
      </c>
    </row>
    <row r="4007" spans="1:6">
      <c r="A4007">
        <v>2021</v>
      </c>
      <c r="B4007" s="39" t="s">
        <v>843</v>
      </c>
      <c r="C4007" s="39" t="s">
        <v>840</v>
      </c>
      <c r="D4007" s="39" t="s">
        <v>845</v>
      </c>
      <c r="E4007" s="39" t="s">
        <v>844</v>
      </c>
      <c r="F4007">
        <v>1</v>
      </c>
    </row>
    <row r="4008" spans="1:6">
      <c r="A4008">
        <v>2022</v>
      </c>
      <c r="B4008" s="39" t="s">
        <v>843</v>
      </c>
      <c r="C4008" s="39" t="s">
        <v>840</v>
      </c>
      <c r="D4008" s="39" t="s">
        <v>845</v>
      </c>
      <c r="E4008" s="39" t="s">
        <v>844</v>
      </c>
      <c r="F4008">
        <v>1</v>
      </c>
    </row>
    <row r="4009" spans="1:6">
      <c r="A4009">
        <v>2023</v>
      </c>
      <c r="B4009" s="39" t="s">
        <v>843</v>
      </c>
      <c r="C4009" s="39" t="s">
        <v>840</v>
      </c>
      <c r="D4009" s="39" t="s">
        <v>845</v>
      </c>
      <c r="E4009" s="39" t="s">
        <v>844</v>
      </c>
      <c r="F4009">
        <v>1</v>
      </c>
    </row>
    <row r="4010" spans="1:6">
      <c r="A4010">
        <v>2024</v>
      </c>
      <c r="B4010" s="39" t="s">
        <v>843</v>
      </c>
      <c r="C4010" s="39" t="s">
        <v>840</v>
      </c>
      <c r="D4010" s="39" t="s">
        <v>845</v>
      </c>
      <c r="E4010" s="39" t="s">
        <v>844</v>
      </c>
      <c r="F4010">
        <v>1</v>
      </c>
    </row>
    <row r="4011" spans="1:6">
      <c r="A4011">
        <v>2024</v>
      </c>
      <c r="B4011" s="39" t="s">
        <v>843</v>
      </c>
      <c r="C4011" s="39" t="s">
        <v>840</v>
      </c>
      <c r="D4011" s="39" t="s">
        <v>132</v>
      </c>
      <c r="E4011" s="39" t="s">
        <v>844</v>
      </c>
      <c r="F4011">
        <v>1</v>
      </c>
    </row>
    <row r="4012" spans="1:6">
      <c r="A4012">
        <v>2025</v>
      </c>
      <c r="B4012" s="39" t="s">
        <v>843</v>
      </c>
      <c r="C4012" s="39" t="s">
        <v>840</v>
      </c>
      <c r="D4012" s="39" t="s">
        <v>132</v>
      </c>
      <c r="E4012" s="39" t="s">
        <v>844</v>
      </c>
      <c r="F4012">
        <v>1</v>
      </c>
    </row>
    <row r="4013" spans="1:6">
      <c r="A4013">
        <v>2026</v>
      </c>
      <c r="B4013" s="39" t="s">
        <v>843</v>
      </c>
      <c r="C4013" s="39" t="s">
        <v>840</v>
      </c>
      <c r="D4013" s="39" t="s">
        <v>132</v>
      </c>
      <c r="E4013" s="39" t="s">
        <v>844</v>
      </c>
      <c r="F4013">
        <v>1</v>
      </c>
    </row>
    <row r="4014" spans="1:6">
      <c r="A4014">
        <v>2013</v>
      </c>
      <c r="B4014" s="39" t="s">
        <v>846</v>
      </c>
      <c r="C4014" s="39" t="s">
        <v>141</v>
      </c>
      <c r="D4014" s="39" t="s">
        <v>544</v>
      </c>
      <c r="E4014" s="39" t="s">
        <v>847</v>
      </c>
      <c r="F4014">
        <v>1</v>
      </c>
    </row>
    <row r="4015" spans="1:6">
      <c r="A4015">
        <v>2014</v>
      </c>
      <c r="B4015" s="39" t="s">
        <v>846</v>
      </c>
      <c r="C4015" s="39" t="s">
        <v>141</v>
      </c>
      <c r="D4015" s="39" t="s">
        <v>544</v>
      </c>
      <c r="E4015" s="39" t="s">
        <v>847</v>
      </c>
      <c r="F4015">
        <v>1</v>
      </c>
    </row>
    <row r="4016" spans="1:6">
      <c r="A4016">
        <v>2015</v>
      </c>
      <c r="B4016" s="39" t="s">
        <v>846</v>
      </c>
      <c r="C4016" s="39" t="s">
        <v>141</v>
      </c>
      <c r="D4016" s="39" t="s">
        <v>544</v>
      </c>
      <c r="E4016" s="39" t="s">
        <v>847</v>
      </c>
      <c r="F4016">
        <v>1</v>
      </c>
    </row>
    <row r="4017" spans="1:6">
      <c r="A4017">
        <v>2016</v>
      </c>
      <c r="B4017" s="39" t="s">
        <v>846</v>
      </c>
      <c r="C4017" s="39" t="s">
        <v>141</v>
      </c>
      <c r="D4017" s="39" t="s">
        <v>544</v>
      </c>
      <c r="E4017" s="39" t="s">
        <v>847</v>
      </c>
      <c r="F4017">
        <v>1</v>
      </c>
    </row>
    <row r="4018" spans="1:6">
      <c r="A4018">
        <v>2017</v>
      </c>
      <c r="B4018" s="39" t="s">
        <v>846</v>
      </c>
      <c r="C4018" s="39" t="s">
        <v>141</v>
      </c>
      <c r="D4018" s="39" t="s">
        <v>544</v>
      </c>
      <c r="E4018" s="39" t="s">
        <v>847</v>
      </c>
      <c r="F4018">
        <v>1</v>
      </c>
    </row>
    <row r="4019" spans="1:6">
      <c r="A4019">
        <v>2013</v>
      </c>
      <c r="B4019" s="39" t="s">
        <v>846</v>
      </c>
      <c r="C4019" s="39" t="s">
        <v>141</v>
      </c>
      <c r="D4019" s="39" t="s">
        <v>132</v>
      </c>
      <c r="E4019" s="39" t="s">
        <v>847</v>
      </c>
      <c r="F4019">
        <v>1</v>
      </c>
    </row>
    <row r="4020" spans="1:6">
      <c r="A4020">
        <v>2014</v>
      </c>
      <c r="B4020" s="39" t="s">
        <v>846</v>
      </c>
      <c r="C4020" s="39" t="s">
        <v>141</v>
      </c>
      <c r="D4020" s="39" t="s">
        <v>132</v>
      </c>
      <c r="E4020" s="39" t="s">
        <v>847</v>
      </c>
      <c r="F4020">
        <v>1</v>
      </c>
    </row>
    <row r="4021" spans="1:6">
      <c r="A4021">
        <v>2015</v>
      </c>
      <c r="B4021" s="39" t="s">
        <v>846</v>
      </c>
      <c r="C4021" s="39" t="s">
        <v>141</v>
      </c>
      <c r="D4021" s="39" t="s">
        <v>132</v>
      </c>
      <c r="E4021" s="39" t="s">
        <v>847</v>
      </c>
      <c r="F4021">
        <v>1</v>
      </c>
    </row>
    <row r="4022" spans="1:6">
      <c r="A4022">
        <v>2016</v>
      </c>
      <c r="B4022" s="39" t="s">
        <v>846</v>
      </c>
      <c r="C4022" s="39" t="s">
        <v>141</v>
      </c>
      <c r="D4022" s="39" t="s">
        <v>132</v>
      </c>
      <c r="E4022" s="39" t="s">
        <v>847</v>
      </c>
      <c r="F4022">
        <v>1</v>
      </c>
    </row>
    <row r="4023" spans="1:6">
      <c r="A4023">
        <v>2017</v>
      </c>
      <c r="B4023" s="39" t="s">
        <v>846</v>
      </c>
      <c r="C4023" s="39" t="s">
        <v>141</v>
      </c>
      <c r="D4023" s="39" t="s">
        <v>132</v>
      </c>
      <c r="E4023" s="39" t="s">
        <v>847</v>
      </c>
      <c r="F4023">
        <v>1</v>
      </c>
    </row>
    <row r="4024" spans="1:6">
      <c r="A4024">
        <v>2018</v>
      </c>
      <c r="B4024" s="39" t="s">
        <v>846</v>
      </c>
      <c r="C4024" s="39" t="s">
        <v>141</v>
      </c>
      <c r="D4024" s="39" t="s">
        <v>132</v>
      </c>
      <c r="E4024" s="39" t="s">
        <v>847</v>
      </c>
      <c r="F4024">
        <v>1</v>
      </c>
    </row>
    <row r="4025" spans="1:6">
      <c r="A4025">
        <v>1983</v>
      </c>
      <c r="B4025" s="39" t="s">
        <v>848</v>
      </c>
      <c r="C4025" s="39" t="s">
        <v>138</v>
      </c>
      <c r="D4025" s="39" t="s">
        <v>132</v>
      </c>
      <c r="E4025" s="39" t="s">
        <v>132</v>
      </c>
      <c r="F4025">
        <v>0</v>
      </c>
    </row>
    <row r="4026" spans="1:6">
      <c r="A4026">
        <v>1984</v>
      </c>
      <c r="B4026" s="39" t="s">
        <v>848</v>
      </c>
      <c r="C4026" s="39" t="s">
        <v>138</v>
      </c>
      <c r="D4026" s="39" t="s">
        <v>132</v>
      </c>
      <c r="E4026" s="39" t="s">
        <v>132</v>
      </c>
      <c r="F4026">
        <v>0</v>
      </c>
    </row>
    <row r="4027" spans="1:6">
      <c r="A4027">
        <v>1985</v>
      </c>
      <c r="B4027" s="39" t="s">
        <v>848</v>
      </c>
      <c r="C4027" s="39" t="s">
        <v>138</v>
      </c>
      <c r="D4027" s="39" t="s">
        <v>132</v>
      </c>
      <c r="E4027" s="39" t="s">
        <v>132</v>
      </c>
      <c r="F4027">
        <v>0</v>
      </c>
    </row>
    <row r="4028" spans="1:6">
      <c r="A4028">
        <v>1986</v>
      </c>
      <c r="B4028" s="39" t="s">
        <v>848</v>
      </c>
      <c r="C4028" s="39" t="s">
        <v>138</v>
      </c>
      <c r="D4028" s="39" t="s">
        <v>132</v>
      </c>
      <c r="E4028" s="39" t="s">
        <v>132</v>
      </c>
      <c r="F4028">
        <v>0</v>
      </c>
    </row>
    <row r="4029" spans="1:6">
      <c r="A4029">
        <v>1987</v>
      </c>
      <c r="B4029" s="39" t="s">
        <v>848</v>
      </c>
      <c r="C4029" s="39" t="s">
        <v>138</v>
      </c>
      <c r="D4029" s="39" t="s">
        <v>132</v>
      </c>
      <c r="E4029" s="39" t="s">
        <v>132</v>
      </c>
      <c r="F4029">
        <v>0</v>
      </c>
    </row>
    <row r="4030" spans="1:6">
      <c r="A4030">
        <v>1988</v>
      </c>
      <c r="B4030" s="39" t="s">
        <v>848</v>
      </c>
      <c r="C4030" s="39" t="s">
        <v>138</v>
      </c>
      <c r="D4030" s="39" t="s">
        <v>132</v>
      </c>
      <c r="E4030" s="39" t="s">
        <v>132</v>
      </c>
      <c r="F4030">
        <v>0</v>
      </c>
    </row>
    <row r="4031" spans="1:6">
      <c r="A4031">
        <v>1992</v>
      </c>
      <c r="B4031" s="39" t="s">
        <v>848</v>
      </c>
      <c r="C4031" s="39" t="s">
        <v>138</v>
      </c>
      <c r="D4031" s="39" t="s">
        <v>132</v>
      </c>
      <c r="E4031" s="39" t="s">
        <v>849</v>
      </c>
      <c r="F4031">
        <v>1</v>
      </c>
    </row>
    <row r="4032" spans="1:6">
      <c r="A4032">
        <v>1993</v>
      </c>
      <c r="B4032" s="39" t="s">
        <v>848</v>
      </c>
      <c r="C4032" s="39" t="s">
        <v>138</v>
      </c>
      <c r="D4032" s="39" t="s">
        <v>132</v>
      </c>
      <c r="E4032" s="39" t="s">
        <v>849</v>
      </c>
      <c r="F4032">
        <v>1</v>
      </c>
    </row>
    <row r="4033" spans="1:6">
      <c r="A4033">
        <v>1994</v>
      </c>
      <c r="B4033" s="39" t="s">
        <v>848</v>
      </c>
      <c r="C4033" s="39" t="s">
        <v>138</v>
      </c>
      <c r="D4033" s="39" t="s">
        <v>132</v>
      </c>
      <c r="E4033" s="39" t="s">
        <v>849</v>
      </c>
      <c r="F4033">
        <v>1</v>
      </c>
    </row>
    <row r="4034" spans="1:6">
      <c r="A4034">
        <v>1995</v>
      </c>
      <c r="B4034" s="39" t="s">
        <v>848</v>
      </c>
      <c r="C4034" s="39" t="s">
        <v>138</v>
      </c>
      <c r="D4034" s="39" t="s">
        <v>132</v>
      </c>
      <c r="E4034" s="39" t="s">
        <v>849</v>
      </c>
      <c r="F4034">
        <v>1</v>
      </c>
    </row>
    <row r="4035" spans="1:6">
      <c r="A4035">
        <v>1996</v>
      </c>
      <c r="B4035" s="39" t="s">
        <v>848</v>
      </c>
      <c r="C4035" s="39" t="s">
        <v>138</v>
      </c>
      <c r="D4035" s="39" t="s">
        <v>132</v>
      </c>
      <c r="E4035" s="39" t="s">
        <v>849</v>
      </c>
      <c r="F4035">
        <v>1</v>
      </c>
    </row>
    <row r="4036" spans="1:6">
      <c r="A4036">
        <v>1997</v>
      </c>
      <c r="B4036" s="39" t="s">
        <v>848</v>
      </c>
      <c r="C4036" s="39" t="s">
        <v>138</v>
      </c>
      <c r="D4036" s="39" t="s">
        <v>132</v>
      </c>
      <c r="E4036" s="39" t="s">
        <v>849</v>
      </c>
      <c r="F4036">
        <v>1</v>
      </c>
    </row>
    <row r="4037" spans="1:6">
      <c r="A4037">
        <v>1998</v>
      </c>
      <c r="B4037" s="39" t="s">
        <v>848</v>
      </c>
      <c r="C4037" s="39" t="s">
        <v>138</v>
      </c>
      <c r="D4037" s="39" t="s">
        <v>132</v>
      </c>
      <c r="E4037" s="39" t="s">
        <v>849</v>
      </c>
      <c r="F4037">
        <v>1</v>
      </c>
    </row>
    <row r="4038" spans="1:6">
      <c r="A4038">
        <v>1999</v>
      </c>
      <c r="B4038" s="39" t="s">
        <v>848</v>
      </c>
      <c r="C4038" s="39" t="s">
        <v>138</v>
      </c>
      <c r="D4038" s="39" t="s">
        <v>132</v>
      </c>
      <c r="E4038" s="39" t="s">
        <v>849</v>
      </c>
      <c r="F4038">
        <v>1</v>
      </c>
    </row>
    <row r="4039" spans="1:6">
      <c r="A4039">
        <v>2000</v>
      </c>
      <c r="B4039" s="39" t="s">
        <v>848</v>
      </c>
      <c r="C4039" s="39" t="s">
        <v>138</v>
      </c>
      <c r="D4039" s="39" t="s">
        <v>132</v>
      </c>
      <c r="E4039" s="39" t="s">
        <v>849</v>
      </c>
      <c r="F4039">
        <v>1</v>
      </c>
    </row>
    <row r="4040" spans="1:6">
      <c r="A4040">
        <v>2001</v>
      </c>
      <c r="B4040" s="39" t="s">
        <v>848</v>
      </c>
      <c r="C4040" s="39" t="s">
        <v>138</v>
      </c>
      <c r="D4040" s="39" t="s">
        <v>132</v>
      </c>
      <c r="E4040" s="39" t="s">
        <v>849</v>
      </c>
      <c r="F4040">
        <v>1</v>
      </c>
    </row>
    <row r="4041" spans="1:6">
      <c r="A4041">
        <v>2002</v>
      </c>
      <c r="B4041" s="39" t="s">
        <v>848</v>
      </c>
      <c r="C4041" s="39" t="s">
        <v>138</v>
      </c>
      <c r="D4041" s="39" t="s">
        <v>132</v>
      </c>
      <c r="E4041" s="39" t="s">
        <v>849</v>
      </c>
      <c r="F4041">
        <v>1</v>
      </c>
    </row>
    <row r="4042" spans="1:6">
      <c r="A4042">
        <v>2003</v>
      </c>
      <c r="B4042" s="39" t="s">
        <v>848</v>
      </c>
      <c r="C4042" s="39" t="s">
        <v>138</v>
      </c>
      <c r="D4042" s="39" t="s">
        <v>132</v>
      </c>
      <c r="E4042" s="39" t="s">
        <v>849</v>
      </c>
      <c r="F4042">
        <v>1</v>
      </c>
    </row>
    <row r="4043" spans="1:6">
      <c r="A4043">
        <v>2004</v>
      </c>
      <c r="B4043" s="39" t="s">
        <v>848</v>
      </c>
      <c r="C4043" s="39" t="s">
        <v>138</v>
      </c>
      <c r="D4043" s="39" t="s">
        <v>132</v>
      </c>
      <c r="E4043" s="39" t="s">
        <v>849</v>
      </c>
      <c r="F4043">
        <v>1</v>
      </c>
    </row>
    <row r="4044" spans="1:6">
      <c r="A4044">
        <v>2005</v>
      </c>
      <c r="B4044" s="39" t="s">
        <v>848</v>
      </c>
      <c r="C4044" s="39" t="s">
        <v>138</v>
      </c>
      <c r="D4044" s="39" t="s">
        <v>132</v>
      </c>
      <c r="E4044" s="39" t="s">
        <v>849</v>
      </c>
      <c r="F4044">
        <v>1</v>
      </c>
    </row>
    <row r="4045" spans="1:6">
      <c r="A4045">
        <v>2006</v>
      </c>
      <c r="B4045" s="39" t="s">
        <v>848</v>
      </c>
      <c r="C4045" s="39" t="s">
        <v>138</v>
      </c>
      <c r="D4045" s="39" t="s">
        <v>132</v>
      </c>
      <c r="E4045" s="39" t="s">
        <v>849</v>
      </c>
      <c r="F4045">
        <v>1</v>
      </c>
    </row>
    <row r="4046" spans="1:6">
      <c r="A4046">
        <v>2007</v>
      </c>
      <c r="B4046" s="39" t="s">
        <v>848</v>
      </c>
      <c r="C4046" s="39" t="s">
        <v>138</v>
      </c>
      <c r="D4046" s="39" t="s">
        <v>132</v>
      </c>
      <c r="E4046" s="39" t="s">
        <v>849</v>
      </c>
      <c r="F4046">
        <v>1</v>
      </c>
    </row>
    <row r="4047" spans="1:6">
      <c r="A4047">
        <v>2008</v>
      </c>
      <c r="B4047" s="39" t="s">
        <v>848</v>
      </c>
      <c r="C4047" s="39" t="s">
        <v>138</v>
      </c>
      <c r="D4047" s="39" t="s">
        <v>132</v>
      </c>
      <c r="E4047" s="39" t="s">
        <v>849</v>
      </c>
      <c r="F4047">
        <v>1</v>
      </c>
    </row>
    <row r="4048" spans="1:6">
      <c r="A4048">
        <v>2009</v>
      </c>
      <c r="B4048" s="39" t="s">
        <v>848</v>
      </c>
      <c r="C4048" s="39" t="s">
        <v>138</v>
      </c>
      <c r="D4048" s="39" t="s">
        <v>132</v>
      </c>
      <c r="E4048" s="39" t="s">
        <v>849</v>
      </c>
      <c r="F4048">
        <v>1</v>
      </c>
    </row>
    <row r="4049" spans="1:6">
      <c r="A4049">
        <v>2010</v>
      </c>
      <c r="B4049" s="39" t="s">
        <v>848</v>
      </c>
      <c r="C4049" s="39" t="s">
        <v>138</v>
      </c>
      <c r="D4049" s="39" t="s">
        <v>132</v>
      </c>
      <c r="E4049" s="39" t="s">
        <v>849</v>
      </c>
      <c r="F4049">
        <v>1</v>
      </c>
    </row>
    <row r="4050" spans="1:6">
      <c r="A4050">
        <v>2011</v>
      </c>
      <c r="B4050" s="39" t="s">
        <v>848</v>
      </c>
      <c r="C4050" s="39" t="s">
        <v>138</v>
      </c>
      <c r="D4050" s="39" t="s">
        <v>132</v>
      </c>
      <c r="E4050" s="39" t="s">
        <v>849</v>
      </c>
      <c r="F4050">
        <v>1</v>
      </c>
    </row>
    <row r="4051" spans="1:6">
      <c r="A4051">
        <v>2018</v>
      </c>
      <c r="B4051" s="39" t="s">
        <v>850</v>
      </c>
      <c r="C4051" s="39" t="s">
        <v>131</v>
      </c>
      <c r="D4051" s="39" t="s">
        <v>132</v>
      </c>
      <c r="E4051" s="39" t="s">
        <v>851</v>
      </c>
      <c r="F4051">
        <v>1</v>
      </c>
    </row>
    <row r="4052" spans="1:6">
      <c r="A4052">
        <v>2019</v>
      </c>
      <c r="B4052" s="39" t="s">
        <v>850</v>
      </c>
      <c r="C4052" s="39" t="s">
        <v>131</v>
      </c>
      <c r="D4052" s="39" t="s">
        <v>132</v>
      </c>
      <c r="E4052" s="39" t="s">
        <v>851</v>
      </c>
      <c r="F4052">
        <v>1</v>
      </c>
    </row>
    <row r="4053" spans="1:6">
      <c r="A4053">
        <v>2020</v>
      </c>
      <c r="B4053" s="39" t="s">
        <v>850</v>
      </c>
      <c r="C4053" s="39" t="s">
        <v>131</v>
      </c>
      <c r="D4053" s="39" t="s">
        <v>132</v>
      </c>
      <c r="E4053" s="39" t="s">
        <v>851</v>
      </c>
      <c r="F4053">
        <v>1</v>
      </c>
    </row>
    <row r="4054" spans="1:6">
      <c r="A4054">
        <v>2021</v>
      </c>
      <c r="B4054" s="39" t="s">
        <v>850</v>
      </c>
      <c r="C4054" s="39" t="s">
        <v>131</v>
      </c>
      <c r="D4054" s="39" t="s">
        <v>132</v>
      </c>
      <c r="E4054" s="39" t="s">
        <v>851</v>
      </c>
      <c r="F4054">
        <v>1</v>
      </c>
    </row>
    <row r="4055" spans="1:6">
      <c r="A4055">
        <v>2022</v>
      </c>
      <c r="B4055" s="39" t="s">
        <v>850</v>
      </c>
      <c r="C4055" s="39" t="s">
        <v>131</v>
      </c>
      <c r="D4055" s="39" t="s">
        <v>132</v>
      </c>
      <c r="E4055" s="39" t="s">
        <v>851</v>
      </c>
      <c r="F4055">
        <v>1</v>
      </c>
    </row>
    <row r="4056" spans="1:6">
      <c r="A4056">
        <v>2007</v>
      </c>
      <c r="B4056" s="39" t="s">
        <v>852</v>
      </c>
      <c r="C4056" s="39" t="s">
        <v>131</v>
      </c>
      <c r="D4056" s="39" t="s">
        <v>132</v>
      </c>
      <c r="E4056" s="39" t="s">
        <v>853</v>
      </c>
      <c r="F4056">
        <v>1</v>
      </c>
    </row>
    <row r="4057" spans="1:6">
      <c r="A4057">
        <v>2008</v>
      </c>
      <c r="B4057" s="39" t="s">
        <v>852</v>
      </c>
      <c r="C4057" s="39" t="s">
        <v>131</v>
      </c>
      <c r="D4057" s="39" t="s">
        <v>132</v>
      </c>
      <c r="E4057" s="39" t="s">
        <v>853</v>
      </c>
      <c r="F4057">
        <v>1</v>
      </c>
    </row>
    <row r="4058" spans="1:6">
      <c r="A4058">
        <v>2009</v>
      </c>
      <c r="B4058" s="39" t="s">
        <v>852</v>
      </c>
      <c r="C4058" s="39" t="s">
        <v>131</v>
      </c>
      <c r="D4058" s="39" t="s">
        <v>132</v>
      </c>
      <c r="E4058" s="39" t="s">
        <v>853</v>
      </c>
      <c r="F4058">
        <v>1</v>
      </c>
    </row>
    <row r="4059" spans="1:6">
      <c r="A4059">
        <v>2010</v>
      </c>
      <c r="B4059" s="39" t="s">
        <v>852</v>
      </c>
      <c r="C4059" s="39" t="s">
        <v>131</v>
      </c>
      <c r="D4059" s="39" t="s">
        <v>132</v>
      </c>
      <c r="E4059" s="39" t="s">
        <v>853</v>
      </c>
      <c r="F4059">
        <v>1</v>
      </c>
    </row>
    <row r="4060" spans="1:6">
      <c r="A4060">
        <v>2011</v>
      </c>
      <c r="B4060" s="39" t="s">
        <v>852</v>
      </c>
      <c r="C4060" s="39" t="s">
        <v>131</v>
      </c>
      <c r="D4060" s="39" t="s">
        <v>132</v>
      </c>
      <c r="E4060" s="39" t="s">
        <v>853</v>
      </c>
      <c r="F4060">
        <v>1</v>
      </c>
    </row>
    <row r="4061" spans="1:6">
      <c r="A4061">
        <v>2012</v>
      </c>
      <c r="B4061" s="39" t="s">
        <v>852</v>
      </c>
      <c r="C4061" s="39" t="s">
        <v>131</v>
      </c>
      <c r="D4061" s="39" t="s">
        <v>132</v>
      </c>
      <c r="E4061" s="39" t="s">
        <v>853</v>
      </c>
      <c r="F4061">
        <v>1</v>
      </c>
    </row>
    <row r="4062" spans="1:6">
      <c r="A4062">
        <v>2013</v>
      </c>
      <c r="B4062" s="39" t="s">
        <v>852</v>
      </c>
      <c r="C4062" s="39" t="s">
        <v>131</v>
      </c>
      <c r="D4062" s="39" t="s">
        <v>132</v>
      </c>
      <c r="E4062" s="39" t="s">
        <v>853</v>
      </c>
      <c r="F4062">
        <v>1</v>
      </c>
    </row>
    <row r="4063" spans="1:6">
      <c r="A4063">
        <v>2014</v>
      </c>
      <c r="B4063" s="39" t="s">
        <v>852</v>
      </c>
      <c r="C4063" s="39" t="s">
        <v>131</v>
      </c>
      <c r="D4063" s="39" t="s">
        <v>132</v>
      </c>
      <c r="E4063" s="39" t="s">
        <v>853</v>
      </c>
      <c r="F4063">
        <v>1</v>
      </c>
    </row>
    <row r="4064" spans="1:6">
      <c r="A4064">
        <v>2015</v>
      </c>
      <c r="B4064" s="39" t="s">
        <v>852</v>
      </c>
      <c r="C4064" s="39" t="s">
        <v>131</v>
      </c>
      <c r="D4064" s="39" t="s">
        <v>132</v>
      </c>
      <c r="E4064" s="39" t="s">
        <v>853</v>
      </c>
      <c r="F4064">
        <v>1</v>
      </c>
    </row>
    <row r="4065" spans="1:6">
      <c r="A4065">
        <v>2016</v>
      </c>
      <c r="B4065" s="39" t="s">
        <v>852</v>
      </c>
      <c r="C4065" s="39" t="s">
        <v>131</v>
      </c>
      <c r="D4065" s="39" t="s">
        <v>132</v>
      </c>
      <c r="E4065" s="39" t="s">
        <v>853</v>
      </c>
      <c r="F4065">
        <v>1</v>
      </c>
    </row>
    <row r="4066" spans="1:6">
      <c r="A4066">
        <v>2017</v>
      </c>
      <c r="B4066" s="39" t="s">
        <v>852</v>
      </c>
      <c r="C4066" s="39" t="s">
        <v>131</v>
      </c>
      <c r="D4066" s="39" t="s">
        <v>132</v>
      </c>
      <c r="E4066" s="39" t="s">
        <v>853</v>
      </c>
      <c r="F4066">
        <v>1</v>
      </c>
    </row>
    <row r="4067" spans="1:6">
      <c r="A4067">
        <v>2018</v>
      </c>
      <c r="B4067" s="39" t="s">
        <v>852</v>
      </c>
      <c r="C4067" s="39" t="s">
        <v>131</v>
      </c>
      <c r="D4067" s="39" t="s">
        <v>132</v>
      </c>
      <c r="E4067" s="39" t="s">
        <v>853</v>
      </c>
      <c r="F4067">
        <v>1</v>
      </c>
    </row>
    <row r="4068" spans="1:6">
      <c r="A4068">
        <v>2019</v>
      </c>
      <c r="B4068" s="39" t="s">
        <v>852</v>
      </c>
      <c r="C4068" s="39" t="s">
        <v>131</v>
      </c>
      <c r="D4068" s="39" t="s">
        <v>132</v>
      </c>
      <c r="E4068" s="39" t="s">
        <v>853</v>
      </c>
      <c r="F4068">
        <v>1</v>
      </c>
    </row>
    <row r="4069" spans="1:6">
      <c r="A4069">
        <v>2020</v>
      </c>
      <c r="B4069" s="39" t="s">
        <v>852</v>
      </c>
      <c r="C4069" s="39" t="s">
        <v>131</v>
      </c>
      <c r="D4069" s="39" t="s">
        <v>132</v>
      </c>
      <c r="E4069" s="39" t="s">
        <v>853</v>
      </c>
      <c r="F4069">
        <v>1</v>
      </c>
    </row>
    <row r="4070" spans="1:6">
      <c r="A4070">
        <v>2021</v>
      </c>
      <c r="B4070" s="39" t="s">
        <v>852</v>
      </c>
      <c r="C4070" s="39" t="s">
        <v>131</v>
      </c>
      <c r="D4070" s="39" t="s">
        <v>132</v>
      </c>
      <c r="E4070" s="39" t="s">
        <v>853</v>
      </c>
      <c r="F4070">
        <v>1</v>
      </c>
    </row>
    <row r="4071" spans="1:6">
      <c r="A4071">
        <v>2022</v>
      </c>
      <c r="B4071" s="39" t="s">
        <v>852</v>
      </c>
      <c r="C4071" s="39" t="s">
        <v>131</v>
      </c>
      <c r="D4071" s="39" t="s">
        <v>132</v>
      </c>
      <c r="E4071" s="39" t="s">
        <v>853</v>
      </c>
      <c r="F4071">
        <v>1</v>
      </c>
    </row>
    <row r="4072" spans="1:6">
      <c r="A4072">
        <v>2023</v>
      </c>
      <c r="B4072" s="39" t="s">
        <v>852</v>
      </c>
      <c r="C4072" s="39" t="s">
        <v>131</v>
      </c>
      <c r="D4072" s="39" t="s">
        <v>132</v>
      </c>
      <c r="E4072" s="39" t="s">
        <v>853</v>
      </c>
      <c r="F4072">
        <v>1</v>
      </c>
    </row>
    <row r="4073" spans="1:6">
      <c r="A4073">
        <v>2024</v>
      </c>
      <c r="B4073" s="39" t="s">
        <v>852</v>
      </c>
      <c r="C4073" s="39" t="s">
        <v>131</v>
      </c>
      <c r="D4073" s="39" t="s">
        <v>132</v>
      </c>
      <c r="E4073" s="39" t="s">
        <v>853</v>
      </c>
      <c r="F4073">
        <v>1</v>
      </c>
    </row>
    <row r="4074" spans="1:6">
      <c r="A4074">
        <v>2001</v>
      </c>
      <c r="B4074" s="39" t="s">
        <v>854</v>
      </c>
      <c r="C4074" s="39" t="s">
        <v>131</v>
      </c>
      <c r="D4074" s="39" t="s">
        <v>132</v>
      </c>
      <c r="E4074" s="39" t="s">
        <v>855</v>
      </c>
      <c r="F4074">
        <v>1</v>
      </c>
    </row>
    <row r="4075" spans="1:6">
      <c r="A4075">
        <v>2002</v>
      </c>
      <c r="B4075" s="39" t="s">
        <v>854</v>
      </c>
      <c r="C4075" s="39" t="s">
        <v>131</v>
      </c>
      <c r="D4075" s="39" t="s">
        <v>132</v>
      </c>
      <c r="E4075" s="39" t="s">
        <v>855</v>
      </c>
      <c r="F4075">
        <v>1</v>
      </c>
    </row>
    <row r="4076" spans="1:6">
      <c r="A4076">
        <v>2003</v>
      </c>
      <c r="B4076" s="39" t="s">
        <v>854</v>
      </c>
      <c r="C4076" s="39" t="s">
        <v>131</v>
      </c>
      <c r="D4076" s="39" t="s">
        <v>132</v>
      </c>
      <c r="E4076" s="39" t="s">
        <v>855</v>
      </c>
      <c r="F4076">
        <v>1</v>
      </c>
    </row>
    <row r="4077" spans="1:6">
      <c r="A4077">
        <v>2004</v>
      </c>
      <c r="B4077" s="39" t="s">
        <v>854</v>
      </c>
      <c r="C4077" s="39" t="s">
        <v>131</v>
      </c>
      <c r="D4077" s="39" t="s">
        <v>132</v>
      </c>
      <c r="E4077" s="39" t="s">
        <v>855</v>
      </c>
      <c r="F4077">
        <v>1</v>
      </c>
    </row>
    <row r="4078" spans="1:6">
      <c r="A4078">
        <v>2005</v>
      </c>
      <c r="B4078" s="39" t="s">
        <v>854</v>
      </c>
      <c r="C4078" s="39" t="s">
        <v>131</v>
      </c>
      <c r="D4078" s="39" t="s">
        <v>132</v>
      </c>
      <c r="E4078" s="39" t="s">
        <v>855</v>
      </c>
      <c r="F4078">
        <v>1</v>
      </c>
    </row>
    <row r="4079" spans="1:6">
      <c r="A4079">
        <v>2006</v>
      </c>
      <c r="B4079" s="39" t="s">
        <v>854</v>
      </c>
      <c r="C4079" s="39" t="s">
        <v>131</v>
      </c>
      <c r="D4079" s="39" t="s">
        <v>132</v>
      </c>
      <c r="E4079" s="39" t="s">
        <v>855</v>
      </c>
      <c r="F4079">
        <v>1</v>
      </c>
    </row>
    <row r="4080" spans="1:6">
      <c r="A4080">
        <v>2007</v>
      </c>
      <c r="B4080" s="39" t="s">
        <v>854</v>
      </c>
      <c r="C4080" s="39" t="s">
        <v>131</v>
      </c>
      <c r="D4080" s="39" t="s">
        <v>132</v>
      </c>
      <c r="E4080" s="39" t="s">
        <v>855</v>
      </c>
      <c r="F4080">
        <v>1</v>
      </c>
    </row>
    <row r="4081" spans="1:6">
      <c r="A4081">
        <v>2008</v>
      </c>
      <c r="B4081" s="39" t="s">
        <v>854</v>
      </c>
      <c r="C4081" s="39" t="s">
        <v>131</v>
      </c>
      <c r="D4081" s="39" t="s">
        <v>132</v>
      </c>
      <c r="E4081" s="39" t="s">
        <v>855</v>
      </c>
      <c r="F4081">
        <v>1</v>
      </c>
    </row>
    <row r="4082" spans="1:6">
      <c r="A4082">
        <v>2009</v>
      </c>
      <c r="B4082" s="39" t="s">
        <v>854</v>
      </c>
      <c r="C4082" s="39" t="s">
        <v>131</v>
      </c>
      <c r="D4082" s="39" t="s">
        <v>132</v>
      </c>
      <c r="E4082" s="39" t="s">
        <v>855</v>
      </c>
      <c r="F4082">
        <v>1</v>
      </c>
    </row>
    <row r="4083" spans="1:6">
      <c r="A4083">
        <v>2010</v>
      </c>
      <c r="B4083" s="39" t="s">
        <v>854</v>
      </c>
      <c r="C4083" s="39" t="s">
        <v>131</v>
      </c>
      <c r="D4083" s="39" t="s">
        <v>132</v>
      </c>
      <c r="E4083" s="39" t="s">
        <v>855</v>
      </c>
      <c r="F4083">
        <v>1</v>
      </c>
    </row>
    <row r="4084" spans="1:6">
      <c r="A4084">
        <v>2011</v>
      </c>
      <c r="B4084" s="39" t="s">
        <v>854</v>
      </c>
      <c r="C4084" s="39" t="s">
        <v>131</v>
      </c>
      <c r="D4084" s="39" t="s">
        <v>132</v>
      </c>
      <c r="E4084" s="39" t="s">
        <v>855</v>
      </c>
      <c r="F4084">
        <v>1</v>
      </c>
    </row>
    <row r="4085" spans="1:6">
      <c r="A4085">
        <v>2012</v>
      </c>
      <c r="B4085" s="39" t="s">
        <v>854</v>
      </c>
      <c r="C4085" s="39" t="s">
        <v>131</v>
      </c>
      <c r="D4085" s="39" t="s">
        <v>132</v>
      </c>
      <c r="E4085" s="39" t="s">
        <v>855</v>
      </c>
      <c r="F4085">
        <v>1</v>
      </c>
    </row>
    <row r="4086" spans="1:6">
      <c r="A4086">
        <v>2013</v>
      </c>
      <c r="B4086" s="39" t="s">
        <v>854</v>
      </c>
      <c r="C4086" s="39" t="s">
        <v>131</v>
      </c>
      <c r="D4086" s="39" t="s">
        <v>132</v>
      </c>
      <c r="E4086" s="39" t="s">
        <v>855</v>
      </c>
      <c r="F4086">
        <v>1</v>
      </c>
    </row>
    <row r="4087" spans="1:6">
      <c r="A4087">
        <v>2014</v>
      </c>
      <c r="B4087" s="39" t="s">
        <v>854</v>
      </c>
      <c r="C4087" s="39" t="s">
        <v>131</v>
      </c>
      <c r="D4087" s="39" t="s">
        <v>132</v>
      </c>
      <c r="E4087" s="39" t="s">
        <v>855</v>
      </c>
      <c r="F4087">
        <v>1</v>
      </c>
    </row>
    <row r="4088" spans="1:6">
      <c r="A4088">
        <v>2015</v>
      </c>
      <c r="B4088" s="39" t="s">
        <v>854</v>
      </c>
      <c r="C4088" s="39" t="s">
        <v>131</v>
      </c>
      <c r="D4088" s="39" t="s">
        <v>132</v>
      </c>
      <c r="E4088" s="39" t="s">
        <v>855</v>
      </c>
      <c r="F4088">
        <v>1</v>
      </c>
    </row>
    <row r="4089" spans="1:6">
      <c r="A4089">
        <v>2016</v>
      </c>
      <c r="B4089" s="39" t="s">
        <v>854</v>
      </c>
      <c r="C4089" s="39" t="s">
        <v>131</v>
      </c>
      <c r="D4089" s="39" t="s">
        <v>132</v>
      </c>
      <c r="E4089" s="39" t="s">
        <v>855</v>
      </c>
      <c r="F4089">
        <v>1</v>
      </c>
    </row>
    <row r="4090" spans="1:6">
      <c r="A4090">
        <v>2017</v>
      </c>
      <c r="B4090" s="39" t="s">
        <v>854</v>
      </c>
      <c r="C4090" s="39" t="s">
        <v>131</v>
      </c>
      <c r="D4090" s="39" t="s">
        <v>132</v>
      </c>
      <c r="E4090" s="39" t="s">
        <v>855</v>
      </c>
      <c r="F4090">
        <v>1</v>
      </c>
    </row>
    <row r="4091" spans="1:6">
      <c r="A4091">
        <v>2018</v>
      </c>
      <c r="B4091" s="39" t="s">
        <v>854</v>
      </c>
      <c r="C4091" s="39" t="s">
        <v>131</v>
      </c>
      <c r="D4091" s="39" t="s">
        <v>132</v>
      </c>
      <c r="E4091" s="39" t="s">
        <v>855</v>
      </c>
      <c r="F4091">
        <v>1</v>
      </c>
    </row>
    <row r="4092" spans="1:6">
      <c r="A4092">
        <v>2019</v>
      </c>
      <c r="B4092" s="39" t="s">
        <v>854</v>
      </c>
      <c r="C4092" s="39" t="s">
        <v>131</v>
      </c>
      <c r="D4092" s="39" t="s">
        <v>132</v>
      </c>
      <c r="E4092" s="39" t="s">
        <v>855</v>
      </c>
      <c r="F4092">
        <v>1</v>
      </c>
    </row>
    <row r="4093" spans="1:6">
      <c r="A4093">
        <v>2020</v>
      </c>
      <c r="B4093" s="39" t="s">
        <v>854</v>
      </c>
      <c r="C4093" s="39" t="s">
        <v>131</v>
      </c>
      <c r="D4093" s="39" t="s">
        <v>132</v>
      </c>
      <c r="E4093" s="39" t="s">
        <v>855</v>
      </c>
      <c r="F4093">
        <v>1</v>
      </c>
    </row>
    <row r="4094" spans="1:6">
      <c r="A4094">
        <v>2021</v>
      </c>
      <c r="B4094" s="39" t="s">
        <v>854</v>
      </c>
      <c r="C4094" s="39" t="s">
        <v>131</v>
      </c>
      <c r="D4094" s="39" t="s">
        <v>132</v>
      </c>
      <c r="E4094" s="39" t="s">
        <v>855</v>
      </c>
      <c r="F4094">
        <v>1</v>
      </c>
    </row>
    <row r="4095" spans="1:6">
      <c r="A4095">
        <v>2022</v>
      </c>
      <c r="B4095" s="39" t="s">
        <v>854</v>
      </c>
      <c r="C4095" s="39" t="s">
        <v>131</v>
      </c>
      <c r="D4095" s="39" t="s">
        <v>132</v>
      </c>
      <c r="E4095" s="39" t="s">
        <v>855</v>
      </c>
      <c r="F4095">
        <v>1</v>
      </c>
    </row>
    <row r="4096" spans="1:6">
      <c r="A4096">
        <v>2023</v>
      </c>
      <c r="B4096" s="39" t="s">
        <v>854</v>
      </c>
      <c r="C4096" s="39" t="s">
        <v>131</v>
      </c>
      <c r="D4096" s="39" t="s">
        <v>132</v>
      </c>
      <c r="E4096" s="39" t="s">
        <v>855</v>
      </c>
      <c r="F4096">
        <v>1</v>
      </c>
    </row>
    <row r="4097" spans="1:6">
      <c r="A4097">
        <v>2024</v>
      </c>
      <c r="B4097" s="39" t="s">
        <v>854</v>
      </c>
      <c r="C4097" s="39" t="s">
        <v>131</v>
      </c>
      <c r="D4097" s="39" t="s">
        <v>132</v>
      </c>
      <c r="E4097" s="39" t="s">
        <v>855</v>
      </c>
      <c r="F4097">
        <v>1</v>
      </c>
    </row>
    <row r="4098" spans="1:6">
      <c r="A4098">
        <v>2025</v>
      </c>
      <c r="B4098" s="39" t="s">
        <v>854</v>
      </c>
      <c r="C4098" s="39" t="s">
        <v>131</v>
      </c>
      <c r="D4098" s="39" t="s">
        <v>132</v>
      </c>
      <c r="E4098" s="39" t="s">
        <v>855</v>
      </c>
      <c r="F4098">
        <v>1</v>
      </c>
    </row>
    <row r="4099" spans="1:6">
      <c r="A4099">
        <v>2026</v>
      </c>
      <c r="B4099" s="39" t="s">
        <v>854</v>
      </c>
      <c r="C4099" s="39" t="s">
        <v>131</v>
      </c>
      <c r="D4099" s="39" t="s">
        <v>132</v>
      </c>
      <c r="E4099" s="39" t="s">
        <v>855</v>
      </c>
      <c r="F4099">
        <v>1</v>
      </c>
    </row>
    <row r="4100" spans="1:6">
      <c r="A4100">
        <v>1981</v>
      </c>
      <c r="B4100" s="39" t="s">
        <v>856</v>
      </c>
      <c r="C4100" s="39" t="s">
        <v>141</v>
      </c>
      <c r="D4100" s="39" t="s">
        <v>132</v>
      </c>
      <c r="E4100" s="39" t="s">
        <v>857</v>
      </c>
      <c r="F4100">
        <v>1</v>
      </c>
    </row>
    <row r="4101" spans="1:6">
      <c r="A4101">
        <v>1982</v>
      </c>
      <c r="B4101" s="39" t="s">
        <v>856</v>
      </c>
      <c r="C4101" s="39" t="s">
        <v>141</v>
      </c>
      <c r="D4101" s="39" t="s">
        <v>132</v>
      </c>
      <c r="E4101" s="39" t="s">
        <v>857</v>
      </c>
      <c r="F4101">
        <v>1</v>
      </c>
    </row>
    <row r="4102" spans="1:6">
      <c r="A4102">
        <v>1983</v>
      </c>
      <c r="B4102" s="39" t="s">
        <v>856</v>
      </c>
      <c r="C4102" s="39" t="s">
        <v>141</v>
      </c>
      <c r="D4102" s="39" t="s">
        <v>132</v>
      </c>
      <c r="E4102" s="39" t="s">
        <v>857</v>
      </c>
      <c r="F4102">
        <v>1</v>
      </c>
    </row>
    <row r="4103" spans="1:6">
      <c r="A4103">
        <v>1984</v>
      </c>
      <c r="B4103" s="39" t="s">
        <v>856</v>
      </c>
      <c r="C4103" s="39" t="s">
        <v>141</v>
      </c>
      <c r="D4103" s="39" t="s">
        <v>132</v>
      </c>
      <c r="E4103" s="39" t="s">
        <v>857</v>
      </c>
      <c r="F4103">
        <v>1</v>
      </c>
    </row>
    <row r="4104" spans="1:6">
      <c r="A4104">
        <v>1985</v>
      </c>
      <c r="B4104" s="39" t="s">
        <v>856</v>
      </c>
      <c r="C4104" s="39" t="s">
        <v>141</v>
      </c>
      <c r="D4104" s="39" t="s">
        <v>132</v>
      </c>
      <c r="E4104" s="39" t="s">
        <v>857</v>
      </c>
      <c r="F4104">
        <v>1</v>
      </c>
    </row>
    <row r="4105" spans="1:6">
      <c r="A4105">
        <v>1986</v>
      </c>
      <c r="B4105" s="39" t="s">
        <v>856</v>
      </c>
      <c r="C4105" s="39" t="s">
        <v>141</v>
      </c>
      <c r="D4105" s="39" t="s">
        <v>132</v>
      </c>
      <c r="E4105" s="39" t="s">
        <v>857</v>
      </c>
      <c r="F4105">
        <v>1</v>
      </c>
    </row>
    <row r="4106" spans="1:6">
      <c r="A4106">
        <v>1987</v>
      </c>
      <c r="B4106" s="39" t="s">
        <v>856</v>
      </c>
      <c r="C4106" s="39" t="s">
        <v>141</v>
      </c>
      <c r="D4106" s="39" t="s">
        <v>132</v>
      </c>
      <c r="E4106" s="39" t="s">
        <v>857</v>
      </c>
      <c r="F4106">
        <v>1</v>
      </c>
    </row>
    <row r="4107" spans="1:6">
      <c r="A4107">
        <v>1988</v>
      </c>
      <c r="B4107" s="39" t="s">
        <v>856</v>
      </c>
      <c r="C4107" s="39" t="s">
        <v>141</v>
      </c>
      <c r="D4107" s="39" t="s">
        <v>132</v>
      </c>
      <c r="E4107" s="39" t="s">
        <v>857</v>
      </c>
      <c r="F4107">
        <v>1</v>
      </c>
    </row>
    <row r="4108" spans="1:6">
      <c r="A4108">
        <v>1989</v>
      </c>
      <c r="B4108" s="39" t="s">
        <v>856</v>
      </c>
      <c r="C4108" s="39" t="s">
        <v>141</v>
      </c>
      <c r="D4108" s="39" t="s">
        <v>132</v>
      </c>
      <c r="E4108" s="39" t="s">
        <v>857</v>
      </c>
      <c r="F4108">
        <v>1</v>
      </c>
    </row>
    <row r="4109" spans="1:6">
      <c r="A4109">
        <v>1990</v>
      </c>
      <c r="B4109" s="39" t="s">
        <v>856</v>
      </c>
      <c r="C4109" s="39" t="s">
        <v>141</v>
      </c>
      <c r="D4109" s="39" t="s">
        <v>132</v>
      </c>
      <c r="E4109" s="39" t="s">
        <v>857</v>
      </c>
      <c r="F4109">
        <v>1</v>
      </c>
    </row>
    <row r="4110" spans="1:6">
      <c r="A4110">
        <v>1981</v>
      </c>
      <c r="B4110" s="39" t="s">
        <v>856</v>
      </c>
      <c r="C4110" s="39" t="s">
        <v>168</v>
      </c>
      <c r="D4110" s="39" t="s">
        <v>132</v>
      </c>
      <c r="E4110" s="39" t="s">
        <v>857</v>
      </c>
      <c r="F4110">
        <v>1</v>
      </c>
    </row>
    <row r="4111" spans="1:6">
      <c r="A4111">
        <v>1982</v>
      </c>
      <c r="B4111" s="39" t="s">
        <v>856</v>
      </c>
      <c r="C4111" s="39" t="s">
        <v>168</v>
      </c>
      <c r="D4111" s="39" t="s">
        <v>132</v>
      </c>
      <c r="E4111" s="39" t="s">
        <v>857</v>
      </c>
      <c r="F4111">
        <v>1</v>
      </c>
    </row>
    <row r="4112" spans="1:6">
      <c r="A4112">
        <v>1983</v>
      </c>
      <c r="B4112" s="39" t="s">
        <v>856</v>
      </c>
      <c r="C4112" s="39" t="s">
        <v>168</v>
      </c>
      <c r="D4112" s="39" t="s">
        <v>132</v>
      </c>
      <c r="E4112" s="39" t="s">
        <v>857</v>
      </c>
      <c r="F4112">
        <v>1</v>
      </c>
    </row>
    <row r="4113" spans="1:6">
      <c r="A4113">
        <v>1984</v>
      </c>
      <c r="B4113" s="39" t="s">
        <v>856</v>
      </c>
      <c r="C4113" s="39" t="s">
        <v>168</v>
      </c>
      <c r="D4113" s="39" t="s">
        <v>132</v>
      </c>
      <c r="E4113" s="39" t="s">
        <v>857</v>
      </c>
      <c r="F4113">
        <v>1</v>
      </c>
    </row>
    <row r="4114" spans="1:6">
      <c r="A4114">
        <v>1985</v>
      </c>
      <c r="B4114" s="39" t="s">
        <v>856</v>
      </c>
      <c r="C4114" s="39" t="s">
        <v>168</v>
      </c>
      <c r="D4114" s="39" t="s">
        <v>132</v>
      </c>
      <c r="E4114" s="39" t="s">
        <v>857</v>
      </c>
      <c r="F4114">
        <v>1</v>
      </c>
    </row>
    <row r="4115" spans="1:6">
      <c r="A4115">
        <v>1986</v>
      </c>
      <c r="B4115" s="39" t="s">
        <v>856</v>
      </c>
      <c r="C4115" s="39" t="s">
        <v>168</v>
      </c>
      <c r="D4115" s="39" t="s">
        <v>132</v>
      </c>
      <c r="E4115" s="39" t="s">
        <v>857</v>
      </c>
      <c r="F4115">
        <v>1</v>
      </c>
    </row>
    <row r="4116" spans="1:6">
      <c r="A4116">
        <v>1987</v>
      </c>
      <c r="B4116" s="39" t="s">
        <v>856</v>
      </c>
      <c r="C4116" s="39" t="s">
        <v>168</v>
      </c>
      <c r="D4116" s="39" t="s">
        <v>132</v>
      </c>
      <c r="E4116" s="39" t="s">
        <v>857</v>
      </c>
      <c r="F4116">
        <v>1</v>
      </c>
    </row>
    <row r="4117" spans="1:6">
      <c r="A4117">
        <v>1988</v>
      </c>
      <c r="B4117" s="39" t="s">
        <v>856</v>
      </c>
      <c r="C4117" s="39" t="s">
        <v>168</v>
      </c>
      <c r="D4117" s="39" t="s">
        <v>132</v>
      </c>
      <c r="E4117" s="39" t="s">
        <v>857</v>
      </c>
      <c r="F4117">
        <v>1</v>
      </c>
    </row>
    <row r="4118" spans="1:6">
      <c r="A4118">
        <v>1989</v>
      </c>
      <c r="B4118" s="39" t="s">
        <v>856</v>
      </c>
      <c r="C4118" s="39" t="s">
        <v>168</v>
      </c>
      <c r="D4118" s="39" t="s">
        <v>132</v>
      </c>
      <c r="E4118" s="39" t="s">
        <v>857</v>
      </c>
      <c r="F4118">
        <v>1</v>
      </c>
    </row>
    <row r="4119" spans="1:6">
      <c r="A4119">
        <v>1990</v>
      </c>
      <c r="B4119" s="39" t="s">
        <v>856</v>
      </c>
      <c r="C4119" s="39" t="s">
        <v>168</v>
      </c>
      <c r="D4119" s="39" t="s">
        <v>132</v>
      </c>
      <c r="E4119" s="39" t="s">
        <v>857</v>
      </c>
      <c r="F4119">
        <v>1</v>
      </c>
    </row>
    <row r="4120" spans="1:6">
      <c r="A4120">
        <v>1981</v>
      </c>
      <c r="B4120" s="39" t="s">
        <v>856</v>
      </c>
      <c r="C4120" s="39" t="s">
        <v>138</v>
      </c>
      <c r="D4120" s="39" t="s">
        <v>132</v>
      </c>
      <c r="E4120" s="39" t="s">
        <v>857</v>
      </c>
      <c r="F4120">
        <v>1</v>
      </c>
    </row>
    <row r="4121" spans="1:6">
      <c r="A4121">
        <v>1982</v>
      </c>
      <c r="B4121" s="39" t="s">
        <v>856</v>
      </c>
      <c r="C4121" s="39" t="s">
        <v>138</v>
      </c>
      <c r="D4121" s="39" t="s">
        <v>132</v>
      </c>
      <c r="E4121" s="39" t="s">
        <v>857</v>
      </c>
      <c r="F4121">
        <v>1</v>
      </c>
    </row>
    <row r="4122" spans="1:6">
      <c r="A4122">
        <v>1983</v>
      </c>
      <c r="B4122" s="39" t="s">
        <v>856</v>
      </c>
      <c r="C4122" s="39" t="s">
        <v>138</v>
      </c>
      <c r="D4122" s="39" t="s">
        <v>132</v>
      </c>
      <c r="E4122" s="39" t="s">
        <v>857</v>
      </c>
      <c r="F4122">
        <v>1</v>
      </c>
    </row>
    <row r="4123" spans="1:6">
      <c r="A4123">
        <v>1984</v>
      </c>
      <c r="B4123" s="39" t="s">
        <v>856</v>
      </c>
      <c r="C4123" s="39" t="s">
        <v>138</v>
      </c>
      <c r="D4123" s="39" t="s">
        <v>132</v>
      </c>
      <c r="E4123" s="39" t="s">
        <v>857</v>
      </c>
      <c r="F4123">
        <v>1</v>
      </c>
    </row>
    <row r="4124" spans="1:6">
      <c r="A4124">
        <v>1985</v>
      </c>
      <c r="B4124" s="39" t="s">
        <v>856</v>
      </c>
      <c r="C4124" s="39" t="s">
        <v>138</v>
      </c>
      <c r="D4124" s="39" t="s">
        <v>132</v>
      </c>
      <c r="E4124" s="39" t="s">
        <v>857</v>
      </c>
      <c r="F4124">
        <v>1</v>
      </c>
    </row>
    <row r="4125" spans="1:6">
      <c r="A4125">
        <v>1986</v>
      </c>
      <c r="B4125" s="39" t="s">
        <v>856</v>
      </c>
      <c r="C4125" s="39" t="s">
        <v>138</v>
      </c>
      <c r="D4125" s="39" t="s">
        <v>132</v>
      </c>
      <c r="E4125" s="39" t="s">
        <v>857</v>
      </c>
      <c r="F4125">
        <v>1</v>
      </c>
    </row>
    <row r="4126" spans="1:6">
      <c r="A4126">
        <v>1987</v>
      </c>
      <c r="B4126" s="39" t="s">
        <v>856</v>
      </c>
      <c r="C4126" s="39" t="s">
        <v>138</v>
      </c>
      <c r="D4126" s="39" t="s">
        <v>132</v>
      </c>
      <c r="E4126" s="39" t="s">
        <v>857</v>
      </c>
      <c r="F4126">
        <v>1</v>
      </c>
    </row>
    <row r="4127" spans="1:6">
      <c r="A4127">
        <v>1988</v>
      </c>
      <c r="B4127" s="39" t="s">
        <v>856</v>
      </c>
      <c r="C4127" s="39" t="s">
        <v>138</v>
      </c>
      <c r="D4127" s="39" t="s">
        <v>132</v>
      </c>
      <c r="E4127" s="39" t="s">
        <v>857</v>
      </c>
      <c r="F4127">
        <v>1</v>
      </c>
    </row>
    <row r="4128" spans="1:6">
      <c r="A4128">
        <v>1989</v>
      </c>
      <c r="B4128" s="39" t="s">
        <v>856</v>
      </c>
      <c r="C4128" s="39" t="s">
        <v>138</v>
      </c>
      <c r="D4128" s="39" t="s">
        <v>132</v>
      </c>
      <c r="E4128" s="39" t="s">
        <v>857</v>
      </c>
      <c r="F4128">
        <v>1</v>
      </c>
    </row>
    <row r="4129" spans="1:6">
      <c r="A4129">
        <v>1990</v>
      </c>
      <c r="B4129" s="39" t="s">
        <v>856</v>
      </c>
      <c r="C4129" s="39" t="s">
        <v>138</v>
      </c>
      <c r="D4129" s="39" t="s">
        <v>132</v>
      </c>
      <c r="E4129" s="39" t="s">
        <v>857</v>
      </c>
      <c r="F4129">
        <v>1</v>
      </c>
    </row>
    <row r="4130" spans="1:6">
      <c r="A4130">
        <v>1991</v>
      </c>
      <c r="B4130" s="39" t="s">
        <v>856</v>
      </c>
      <c r="C4130" s="39" t="s">
        <v>141</v>
      </c>
      <c r="D4130" s="39" t="s">
        <v>132</v>
      </c>
      <c r="E4130" s="39" t="s">
        <v>857</v>
      </c>
      <c r="F4130">
        <v>1</v>
      </c>
    </row>
    <row r="4131" spans="1:6">
      <c r="A4131">
        <v>1992</v>
      </c>
      <c r="B4131" s="39" t="s">
        <v>856</v>
      </c>
      <c r="C4131" s="39" t="s">
        <v>141</v>
      </c>
      <c r="D4131" s="39" t="s">
        <v>132</v>
      </c>
      <c r="E4131" s="39" t="s">
        <v>857</v>
      </c>
      <c r="F4131">
        <v>1</v>
      </c>
    </row>
    <row r="4132" spans="1:6">
      <c r="A4132">
        <v>1993</v>
      </c>
      <c r="B4132" s="39" t="s">
        <v>856</v>
      </c>
      <c r="C4132" s="39" t="s">
        <v>141</v>
      </c>
      <c r="D4132" s="39" t="s">
        <v>132</v>
      </c>
      <c r="E4132" s="39" t="s">
        <v>857</v>
      </c>
      <c r="F4132">
        <v>1</v>
      </c>
    </row>
    <row r="4133" spans="1:6">
      <c r="A4133">
        <v>1994</v>
      </c>
      <c r="B4133" s="39" t="s">
        <v>856</v>
      </c>
      <c r="C4133" s="39" t="s">
        <v>141</v>
      </c>
      <c r="D4133" s="39" t="s">
        <v>132</v>
      </c>
      <c r="E4133" s="39" t="s">
        <v>857</v>
      </c>
      <c r="F4133">
        <v>1</v>
      </c>
    </row>
    <row r="4134" spans="1:6">
      <c r="A4134">
        <v>1995</v>
      </c>
      <c r="B4134" s="39" t="s">
        <v>856</v>
      </c>
      <c r="C4134" s="39" t="s">
        <v>141</v>
      </c>
      <c r="D4134" s="39" t="s">
        <v>132</v>
      </c>
      <c r="E4134" s="39" t="s">
        <v>857</v>
      </c>
      <c r="F4134">
        <v>1</v>
      </c>
    </row>
    <row r="4135" spans="1:6">
      <c r="A4135">
        <v>1996</v>
      </c>
      <c r="B4135" s="39" t="s">
        <v>856</v>
      </c>
      <c r="C4135" s="39" t="s">
        <v>141</v>
      </c>
      <c r="D4135" s="39" t="s">
        <v>132</v>
      </c>
      <c r="E4135" s="39" t="s">
        <v>857</v>
      </c>
      <c r="F4135">
        <v>1</v>
      </c>
    </row>
    <row r="4136" spans="1:6">
      <c r="A4136">
        <v>1991</v>
      </c>
      <c r="B4136" s="39" t="s">
        <v>856</v>
      </c>
      <c r="C4136" s="39" t="s">
        <v>168</v>
      </c>
      <c r="D4136" s="39" t="s">
        <v>132</v>
      </c>
      <c r="E4136" s="39" t="s">
        <v>857</v>
      </c>
      <c r="F4136">
        <v>1</v>
      </c>
    </row>
    <row r="4137" spans="1:6">
      <c r="A4137">
        <v>1992</v>
      </c>
      <c r="B4137" s="39" t="s">
        <v>856</v>
      </c>
      <c r="C4137" s="39" t="s">
        <v>168</v>
      </c>
      <c r="D4137" s="39" t="s">
        <v>132</v>
      </c>
      <c r="E4137" s="39" t="s">
        <v>857</v>
      </c>
      <c r="F4137">
        <v>1</v>
      </c>
    </row>
    <row r="4138" spans="1:6">
      <c r="A4138">
        <v>1993</v>
      </c>
      <c r="B4138" s="39" t="s">
        <v>856</v>
      </c>
      <c r="C4138" s="39" t="s">
        <v>168</v>
      </c>
      <c r="D4138" s="39" t="s">
        <v>132</v>
      </c>
      <c r="E4138" s="39" t="s">
        <v>857</v>
      </c>
      <c r="F4138">
        <v>1</v>
      </c>
    </row>
    <row r="4139" spans="1:6">
      <c r="A4139">
        <v>1994</v>
      </c>
      <c r="B4139" s="39" t="s">
        <v>856</v>
      </c>
      <c r="C4139" s="39" t="s">
        <v>168</v>
      </c>
      <c r="D4139" s="39" t="s">
        <v>132</v>
      </c>
      <c r="E4139" s="39" t="s">
        <v>857</v>
      </c>
      <c r="F4139">
        <v>1</v>
      </c>
    </row>
    <row r="4140" spans="1:6">
      <c r="A4140">
        <v>1995</v>
      </c>
      <c r="B4140" s="39" t="s">
        <v>856</v>
      </c>
      <c r="C4140" s="39" t="s">
        <v>168</v>
      </c>
      <c r="D4140" s="39" t="s">
        <v>132</v>
      </c>
      <c r="E4140" s="39" t="s">
        <v>857</v>
      </c>
      <c r="F4140">
        <v>1</v>
      </c>
    </row>
    <row r="4141" spans="1:6">
      <c r="A4141">
        <v>1996</v>
      </c>
      <c r="B4141" s="39" t="s">
        <v>856</v>
      </c>
      <c r="C4141" s="39" t="s">
        <v>168</v>
      </c>
      <c r="D4141" s="39" t="s">
        <v>132</v>
      </c>
      <c r="E4141" s="39" t="s">
        <v>857</v>
      </c>
      <c r="F4141">
        <v>1</v>
      </c>
    </row>
    <row r="4142" spans="1:6">
      <c r="A4142">
        <v>1991</v>
      </c>
      <c r="B4142" s="39" t="s">
        <v>856</v>
      </c>
      <c r="C4142" s="39" t="s">
        <v>138</v>
      </c>
      <c r="D4142" s="39" t="s">
        <v>132</v>
      </c>
      <c r="E4142" s="39" t="s">
        <v>857</v>
      </c>
      <c r="F4142">
        <v>1</v>
      </c>
    </row>
    <row r="4143" spans="1:6">
      <c r="A4143">
        <v>1992</v>
      </c>
      <c r="B4143" s="39" t="s">
        <v>856</v>
      </c>
      <c r="C4143" s="39" t="s">
        <v>138</v>
      </c>
      <c r="D4143" s="39" t="s">
        <v>132</v>
      </c>
      <c r="E4143" s="39" t="s">
        <v>857</v>
      </c>
      <c r="F4143">
        <v>1</v>
      </c>
    </row>
    <row r="4144" spans="1:6">
      <c r="A4144">
        <v>1993</v>
      </c>
      <c r="B4144" s="39" t="s">
        <v>856</v>
      </c>
      <c r="C4144" s="39" t="s">
        <v>138</v>
      </c>
      <c r="D4144" s="39" t="s">
        <v>132</v>
      </c>
      <c r="E4144" s="39" t="s">
        <v>857</v>
      </c>
      <c r="F4144">
        <v>1</v>
      </c>
    </row>
    <row r="4145" spans="1:6">
      <c r="A4145">
        <v>1994</v>
      </c>
      <c r="B4145" s="39" t="s">
        <v>856</v>
      </c>
      <c r="C4145" s="39" t="s">
        <v>138</v>
      </c>
      <c r="D4145" s="39" t="s">
        <v>132</v>
      </c>
      <c r="E4145" s="39" t="s">
        <v>857</v>
      </c>
      <c r="F4145">
        <v>1</v>
      </c>
    </row>
    <row r="4146" spans="1:6">
      <c r="A4146">
        <v>1995</v>
      </c>
      <c r="B4146" s="39" t="s">
        <v>856</v>
      </c>
      <c r="C4146" s="39" t="s">
        <v>138</v>
      </c>
      <c r="D4146" s="39" t="s">
        <v>132</v>
      </c>
      <c r="E4146" s="39" t="s">
        <v>857</v>
      </c>
      <c r="F4146">
        <v>1</v>
      </c>
    </row>
    <row r="4147" spans="1:6">
      <c r="A4147">
        <v>1996</v>
      </c>
      <c r="B4147" s="39" t="s">
        <v>856</v>
      </c>
      <c r="C4147" s="39" t="s">
        <v>138</v>
      </c>
      <c r="D4147" s="39" t="s">
        <v>132</v>
      </c>
      <c r="E4147" s="39" t="s">
        <v>857</v>
      </c>
      <c r="F4147">
        <v>1</v>
      </c>
    </row>
    <row r="4148" spans="1:6">
      <c r="A4148">
        <v>1997</v>
      </c>
      <c r="B4148" s="39" t="s">
        <v>856</v>
      </c>
      <c r="C4148" s="39" t="s">
        <v>138</v>
      </c>
      <c r="D4148" s="39" t="s">
        <v>132</v>
      </c>
      <c r="E4148" s="39" t="s">
        <v>857</v>
      </c>
      <c r="F4148">
        <v>1</v>
      </c>
    </row>
    <row r="4149" spans="1:6">
      <c r="A4149">
        <v>1998</v>
      </c>
      <c r="B4149" s="39" t="s">
        <v>856</v>
      </c>
      <c r="C4149" s="39" t="s">
        <v>138</v>
      </c>
      <c r="D4149" s="39" t="s">
        <v>132</v>
      </c>
      <c r="E4149" s="39" t="s">
        <v>857</v>
      </c>
      <c r="F4149">
        <v>1</v>
      </c>
    </row>
    <row r="4150" spans="1:6">
      <c r="A4150">
        <v>1997</v>
      </c>
      <c r="B4150" s="39" t="s">
        <v>856</v>
      </c>
      <c r="C4150" s="39" t="s">
        <v>168</v>
      </c>
      <c r="D4150" s="39" t="s">
        <v>132</v>
      </c>
      <c r="E4150" s="39" t="s">
        <v>857</v>
      </c>
      <c r="F4150">
        <v>1</v>
      </c>
    </row>
    <row r="4151" spans="1:6">
      <c r="A4151">
        <v>1998</v>
      </c>
      <c r="B4151" s="39" t="s">
        <v>856</v>
      </c>
      <c r="C4151" s="39" t="s">
        <v>168</v>
      </c>
      <c r="D4151" s="39" t="s">
        <v>132</v>
      </c>
      <c r="E4151" s="39" t="s">
        <v>857</v>
      </c>
      <c r="F4151">
        <v>1</v>
      </c>
    </row>
    <row r="4152" spans="1:6">
      <c r="A4152">
        <v>1999</v>
      </c>
      <c r="B4152" s="39" t="s">
        <v>856</v>
      </c>
      <c r="C4152" s="39" t="s">
        <v>168</v>
      </c>
      <c r="D4152" s="39" t="s">
        <v>132</v>
      </c>
      <c r="E4152" s="39" t="s">
        <v>857</v>
      </c>
      <c r="F4152">
        <v>1</v>
      </c>
    </row>
    <row r="4153" spans="1:6">
      <c r="A4153">
        <v>1998</v>
      </c>
      <c r="B4153" s="39" t="s">
        <v>856</v>
      </c>
      <c r="C4153" s="39" t="s">
        <v>135</v>
      </c>
      <c r="D4153" s="39" t="s">
        <v>858</v>
      </c>
      <c r="E4153" s="39" t="s">
        <v>857</v>
      </c>
      <c r="F4153">
        <v>1</v>
      </c>
    </row>
    <row r="4154" spans="1:6">
      <c r="A4154">
        <v>1999</v>
      </c>
      <c r="B4154" s="39" t="s">
        <v>856</v>
      </c>
      <c r="C4154" s="39" t="s">
        <v>135</v>
      </c>
      <c r="D4154" s="39" t="s">
        <v>858</v>
      </c>
      <c r="E4154" s="39" t="s">
        <v>857</v>
      </c>
      <c r="F4154">
        <v>1</v>
      </c>
    </row>
    <row r="4155" spans="1:6">
      <c r="A4155">
        <v>2000</v>
      </c>
      <c r="B4155" s="39" t="s">
        <v>856</v>
      </c>
      <c r="C4155" s="39" t="s">
        <v>135</v>
      </c>
      <c r="D4155" s="39" t="s">
        <v>858</v>
      </c>
      <c r="E4155" s="39" t="s">
        <v>857</v>
      </c>
      <c r="F4155">
        <v>1</v>
      </c>
    </row>
    <row r="4156" spans="1:6">
      <c r="A4156">
        <v>2001</v>
      </c>
      <c r="B4156" s="39" t="s">
        <v>856</v>
      </c>
      <c r="C4156" s="39" t="s">
        <v>135</v>
      </c>
      <c r="D4156" s="39" t="s">
        <v>858</v>
      </c>
      <c r="E4156" s="39" t="s">
        <v>857</v>
      </c>
      <c r="F4156">
        <v>1</v>
      </c>
    </row>
    <row r="4157" spans="1:6">
      <c r="A4157">
        <v>2002</v>
      </c>
      <c r="B4157" s="39" t="s">
        <v>856</v>
      </c>
      <c r="C4157" s="39" t="s">
        <v>135</v>
      </c>
      <c r="D4157" s="39" t="s">
        <v>858</v>
      </c>
      <c r="E4157" s="39" t="s">
        <v>857</v>
      </c>
      <c r="F4157">
        <v>1</v>
      </c>
    </row>
    <row r="4158" spans="1:6">
      <c r="A4158">
        <v>2003</v>
      </c>
      <c r="B4158" s="39" t="s">
        <v>856</v>
      </c>
      <c r="C4158" s="39" t="s">
        <v>135</v>
      </c>
      <c r="D4158" s="39" t="s">
        <v>858</v>
      </c>
      <c r="E4158" s="39" t="s">
        <v>857</v>
      </c>
      <c r="F4158">
        <v>1</v>
      </c>
    </row>
    <row r="4159" spans="1:6">
      <c r="A4159">
        <v>1999</v>
      </c>
      <c r="B4159" s="39" t="s">
        <v>856</v>
      </c>
      <c r="C4159" s="39" t="s">
        <v>138</v>
      </c>
      <c r="D4159" s="39" t="s">
        <v>132</v>
      </c>
      <c r="E4159" s="39" t="s">
        <v>857</v>
      </c>
      <c r="F4159">
        <v>1</v>
      </c>
    </row>
    <row r="4160" spans="1:6">
      <c r="A4160">
        <v>2000</v>
      </c>
      <c r="B4160" s="39" t="s">
        <v>856</v>
      </c>
      <c r="C4160" s="39" t="s">
        <v>138</v>
      </c>
      <c r="D4160" s="39" t="s">
        <v>132</v>
      </c>
      <c r="E4160" s="39" t="s">
        <v>857</v>
      </c>
      <c r="F4160">
        <v>1</v>
      </c>
    </row>
    <row r="4161" spans="1:6">
      <c r="A4161">
        <v>2001</v>
      </c>
      <c r="B4161" s="39" t="s">
        <v>856</v>
      </c>
      <c r="C4161" s="39" t="s">
        <v>138</v>
      </c>
      <c r="D4161" s="39" t="s">
        <v>132</v>
      </c>
      <c r="E4161" s="39" t="s">
        <v>857</v>
      </c>
      <c r="F4161">
        <v>1</v>
      </c>
    </row>
    <row r="4162" spans="1:6">
      <c r="A4162">
        <v>2002</v>
      </c>
      <c r="B4162" s="39" t="s">
        <v>856</v>
      </c>
      <c r="C4162" s="39" t="s">
        <v>138</v>
      </c>
      <c r="D4162" s="39" t="s">
        <v>132</v>
      </c>
      <c r="E4162" s="39" t="s">
        <v>857</v>
      </c>
      <c r="F4162">
        <v>1</v>
      </c>
    </row>
    <row r="4163" spans="1:6">
      <c r="A4163">
        <v>2000</v>
      </c>
      <c r="B4163" s="39" t="s">
        <v>859</v>
      </c>
      <c r="C4163" s="39" t="s">
        <v>131</v>
      </c>
      <c r="D4163" s="39" t="s">
        <v>132</v>
      </c>
      <c r="E4163" s="39" t="s">
        <v>860</v>
      </c>
      <c r="F4163">
        <v>1</v>
      </c>
    </row>
    <row r="4164" spans="1:6">
      <c r="A4164">
        <v>2001</v>
      </c>
      <c r="B4164" s="39" t="s">
        <v>859</v>
      </c>
      <c r="C4164" s="39" t="s">
        <v>131</v>
      </c>
      <c r="D4164" s="39" t="s">
        <v>132</v>
      </c>
      <c r="E4164" s="39" t="s">
        <v>860</v>
      </c>
      <c r="F4164">
        <v>1</v>
      </c>
    </row>
    <row r="4165" spans="1:6">
      <c r="A4165">
        <v>2002</v>
      </c>
      <c r="B4165" s="39" t="s">
        <v>859</v>
      </c>
      <c r="C4165" s="39" t="s">
        <v>131</v>
      </c>
      <c r="D4165" s="39" t="s">
        <v>132</v>
      </c>
      <c r="E4165" s="39" t="s">
        <v>860</v>
      </c>
      <c r="F4165">
        <v>1</v>
      </c>
    </row>
    <row r="4166" spans="1:6">
      <c r="A4166">
        <v>2003</v>
      </c>
      <c r="B4166" s="39" t="s">
        <v>859</v>
      </c>
      <c r="C4166" s="39" t="s">
        <v>131</v>
      </c>
      <c r="D4166" s="39" t="s">
        <v>132</v>
      </c>
      <c r="E4166" s="39" t="s">
        <v>860</v>
      </c>
      <c r="F4166">
        <v>1</v>
      </c>
    </row>
    <row r="4167" spans="1:6">
      <c r="A4167">
        <v>2004</v>
      </c>
      <c r="B4167" s="39" t="s">
        <v>859</v>
      </c>
      <c r="C4167" s="39" t="s">
        <v>131</v>
      </c>
      <c r="D4167" s="39" t="s">
        <v>132</v>
      </c>
      <c r="E4167" s="39" t="s">
        <v>860</v>
      </c>
      <c r="F4167">
        <v>1</v>
      </c>
    </row>
    <row r="4168" spans="1:6">
      <c r="A4168">
        <v>2005</v>
      </c>
      <c r="B4168" s="39" t="s">
        <v>859</v>
      </c>
      <c r="C4168" s="39" t="s">
        <v>131</v>
      </c>
      <c r="D4168" s="39" t="s">
        <v>132</v>
      </c>
      <c r="E4168" s="39" t="s">
        <v>860</v>
      </c>
      <c r="F4168">
        <v>1</v>
      </c>
    </row>
    <row r="4169" spans="1:6">
      <c r="A4169">
        <v>1997</v>
      </c>
      <c r="B4169" s="39" t="s">
        <v>861</v>
      </c>
      <c r="C4169" s="39" t="s">
        <v>131</v>
      </c>
      <c r="D4169" s="39" t="s">
        <v>132</v>
      </c>
      <c r="E4169" s="39" t="s">
        <v>862</v>
      </c>
      <c r="F4169">
        <v>1</v>
      </c>
    </row>
    <row r="4170" spans="1:6">
      <c r="A4170">
        <v>1998</v>
      </c>
      <c r="B4170" s="39" t="s">
        <v>861</v>
      </c>
      <c r="C4170" s="39" t="s">
        <v>131</v>
      </c>
      <c r="D4170" s="39" t="s">
        <v>132</v>
      </c>
      <c r="E4170" s="39" t="s">
        <v>862</v>
      </c>
      <c r="F4170">
        <v>1</v>
      </c>
    </row>
    <row r="4171" spans="1:6">
      <c r="A4171">
        <v>1999</v>
      </c>
      <c r="B4171" s="39" t="s">
        <v>861</v>
      </c>
      <c r="C4171" s="39" t="s">
        <v>131</v>
      </c>
      <c r="D4171" s="39" t="s">
        <v>132</v>
      </c>
      <c r="E4171" s="39" t="s">
        <v>862</v>
      </c>
      <c r="F4171">
        <v>1</v>
      </c>
    </row>
    <row r="4172" spans="1:6">
      <c r="A4172">
        <v>2000</v>
      </c>
      <c r="B4172" s="39" t="s">
        <v>861</v>
      </c>
      <c r="C4172" s="39" t="s">
        <v>131</v>
      </c>
      <c r="D4172" s="39" t="s">
        <v>132</v>
      </c>
      <c r="E4172" s="39" t="s">
        <v>862</v>
      </c>
      <c r="F4172">
        <v>1</v>
      </c>
    </row>
    <row r="4173" spans="1:6">
      <c r="A4173">
        <v>2001</v>
      </c>
      <c r="B4173" s="39" t="s">
        <v>861</v>
      </c>
      <c r="C4173" s="39" t="s">
        <v>131</v>
      </c>
      <c r="D4173" s="39" t="s">
        <v>132</v>
      </c>
      <c r="E4173" s="39" t="s">
        <v>862</v>
      </c>
      <c r="F4173">
        <v>1</v>
      </c>
    </row>
    <row r="4174" spans="1:6">
      <c r="A4174">
        <v>2002</v>
      </c>
      <c r="B4174" s="39" t="s">
        <v>861</v>
      </c>
      <c r="C4174" s="39" t="s">
        <v>131</v>
      </c>
      <c r="D4174" s="39" t="s">
        <v>132</v>
      </c>
      <c r="E4174" s="39" t="s">
        <v>862</v>
      </c>
      <c r="F4174">
        <v>1</v>
      </c>
    </row>
    <row r="4175" spans="1:6">
      <c r="A4175">
        <v>2003</v>
      </c>
      <c r="B4175" s="39" t="s">
        <v>861</v>
      </c>
      <c r="C4175" s="39" t="s">
        <v>131</v>
      </c>
      <c r="D4175" s="39" t="s">
        <v>132</v>
      </c>
      <c r="E4175" s="39" t="s">
        <v>862</v>
      </c>
      <c r="F4175">
        <v>1</v>
      </c>
    </row>
    <row r="4176" spans="1:6">
      <c r="A4176">
        <v>2004</v>
      </c>
      <c r="B4176" s="39" t="s">
        <v>861</v>
      </c>
      <c r="C4176" s="39" t="s">
        <v>131</v>
      </c>
      <c r="D4176" s="39" t="s">
        <v>132</v>
      </c>
      <c r="E4176" s="39" t="s">
        <v>862</v>
      </c>
      <c r="F4176">
        <v>1</v>
      </c>
    </row>
    <row r="4177" spans="1:6">
      <c r="A4177">
        <v>2005</v>
      </c>
      <c r="B4177" s="39" t="s">
        <v>861</v>
      </c>
      <c r="C4177" s="39" t="s">
        <v>131</v>
      </c>
      <c r="D4177" s="39" t="s">
        <v>132</v>
      </c>
      <c r="E4177" s="39" t="s">
        <v>862</v>
      </c>
      <c r="F4177">
        <v>1</v>
      </c>
    </row>
    <row r="4178" spans="1:6">
      <c r="A4178">
        <v>2006</v>
      </c>
      <c r="B4178" s="39" t="s">
        <v>861</v>
      </c>
      <c r="C4178" s="39" t="s">
        <v>131</v>
      </c>
      <c r="D4178" s="39" t="s">
        <v>132</v>
      </c>
      <c r="E4178" s="39" t="s">
        <v>862</v>
      </c>
      <c r="F4178">
        <v>1</v>
      </c>
    </row>
    <row r="4179" spans="1:6">
      <c r="A4179">
        <v>2007</v>
      </c>
      <c r="B4179" s="39" t="s">
        <v>861</v>
      </c>
      <c r="C4179" s="39" t="s">
        <v>131</v>
      </c>
      <c r="D4179" s="39" t="s">
        <v>132</v>
      </c>
      <c r="E4179" s="39" t="s">
        <v>862</v>
      </c>
      <c r="F4179">
        <v>1</v>
      </c>
    </row>
    <row r="4180" spans="1:6">
      <c r="A4180">
        <v>2008</v>
      </c>
      <c r="B4180" s="39" t="s">
        <v>861</v>
      </c>
      <c r="C4180" s="39" t="s">
        <v>131</v>
      </c>
      <c r="D4180" s="39" t="s">
        <v>132</v>
      </c>
      <c r="E4180" s="39" t="s">
        <v>862</v>
      </c>
      <c r="F4180">
        <v>1</v>
      </c>
    </row>
    <row r="4181" spans="1:6">
      <c r="A4181">
        <v>2009</v>
      </c>
      <c r="B4181" s="39" t="s">
        <v>861</v>
      </c>
      <c r="C4181" s="39" t="s">
        <v>131</v>
      </c>
      <c r="D4181" s="39" t="s">
        <v>132</v>
      </c>
      <c r="E4181" s="39" t="s">
        <v>862</v>
      </c>
      <c r="F4181">
        <v>1</v>
      </c>
    </row>
    <row r="4182" spans="1:6">
      <c r="A4182">
        <v>2010</v>
      </c>
      <c r="B4182" s="39" t="s">
        <v>861</v>
      </c>
      <c r="C4182" s="39" t="s">
        <v>131</v>
      </c>
      <c r="D4182" s="39" t="s">
        <v>132</v>
      </c>
      <c r="E4182" s="39" t="s">
        <v>862</v>
      </c>
      <c r="F4182">
        <v>1</v>
      </c>
    </row>
    <row r="4183" spans="1:6">
      <c r="A4183">
        <v>2011</v>
      </c>
      <c r="B4183" s="39" t="s">
        <v>861</v>
      </c>
      <c r="C4183" s="39" t="s">
        <v>131</v>
      </c>
      <c r="D4183" s="39" t="s">
        <v>132</v>
      </c>
      <c r="E4183" s="39" t="s">
        <v>862</v>
      </c>
      <c r="F4183">
        <v>1</v>
      </c>
    </row>
    <row r="4184" spans="1:6">
      <c r="A4184">
        <v>2012</v>
      </c>
      <c r="B4184" s="39" t="s">
        <v>861</v>
      </c>
      <c r="C4184" s="39" t="s">
        <v>131</v>
      </c>
      <c r="D4184" s="39" t="s">
        <v>132</v>
      </c>
      <c r="E4184" s="39" t="s">
        <v>862</v>
      </c>
      <c r="F4184">
        <v>1</v>
      </c>
    </row>
    <row r="4185" spans="1:6">
      <c r="A4185">
        <v>2013</v>
      </c>
      <c r="B4185" s="39" t="s">
        <v>861</v>
      </c>
      <c r="C4185" s="39" t="s">
        <v>131</v>
      </c>
      <c r="D4185" s="39" t="s">
        <v>132</v>
      </c>
      <c r="E4185" s="39" t="s">
        <v>862</v>
      </c>
      <c r="F4185">
        <v>1</v>
      </c>
    </row>
    <row r="4186" spans="1:6">
      <c r="A4186">
        <v>2014</v>
      </c>
      <c r="B4186" s="39" t="s">
        <v>861</v>
      </c>
      <c r="C4186" s="39" t="s">
        <v>131</v>
      </c>
      <c r="D4186" s="39" t="s">
        <v>132</v>
      </c>
      <c r="E4186" s="39" t="s">
        <v>862</v>
      </c>
      <c r="F4186">
        <v>1</v>
      </c>
    </row>
    <row r="4187" spans="1:6">
      <c r="A4187">
        <v>2007</v>
      </c>
      <c r="B4187" s="39" t="s">
        <v>861</v>
      </c>
      <c r="C4187" s="39" t="s">
        <v>131</v>
      </c>
      <c r="D4187" s="39" t="s">
        <v>863</v>
      </c>
      <c r="E4187" s="39" t="s">
        <v>862</v>
      </c>
      <c r="F4187">
        <v>1</v>
      </c>
    </row>
    <row r="4188" spans="1:6">
      <c r="A4188">
        <v>2008</v>
      </c>
      <c r="B4188" s="39" t="s">
        <v>861</v>
      </c>
      <c r="C4188" s="39" t="s">
        <v>131</v>
      </c>
      <c r="D4188" s="39" t="s">
        <v>863</v>
      </c>
      <c r="E4188" s="39" t="s">
        <v>862</v>
      </c>
      <c r="F4188">
        <v>1</v>
      </c>
    </row>
    <row r="4189" spans="1:6">
      <c r="A4189">
        <v>2009</v>
      </c>
      <c r="B4189" s="39" t="s">
        <v>861</v>
      </c>
      <c r="C4189" s="39" t="s">
        <v>131</v>
      </c>
      <c r="D4189" s="39" t="s">
        <v>863</v>
      </c>
      <c r="E4189" s="39" t="s">
        <v>862</v>
      </c>
      <c r="F4189">
        <v>1</v>
      </c>
    </row>
    <row r="4190" spans="1:6">
      <c r="A4190">
        <v>2010</v>
      </c>
      <c r="B4190" s="39" t="s">
        <v>861</v>
      </c>
      <c r="C4190" s="39" t="s">
        <v>131</v>
      </c>
      <c r="D4190" s="39" t="s">
        <v>863</v>
      </c>
      <c r="E4190" s="39" t="s">
        <v>862</v>
      </c>
      <c r="F4190">
        <v>1</v>
      </c>
    </row>
    <row r="4191" spans="1:6">
      <c r="A4191">
        <v>2011</v>
      </c>
      <c r="B4191" s="39" t="s">
        <v>861</v>
      </c>
      <c r="C4191" s="39" t="s">
        <v>131</v>
      </c>
      <c r="D4191" s="39" t="s">
        <v>863</v>
      </c>
      <c r="E4191" s="39" t="s">
        <v>862</v>
      </c>
      <c r="F4191">
        <v>1</v>
      </c>
    </row>
    <row r="4192" spans="1:6">
      <c r="A4192">
        <v>2012</v>
      </c>
      <c r="B4192" s="39" t="s">
        <v>861</v>
      </c>
      <c r="C4192" s="39" t="s">
        <v>131</v>
      </c>
      <c r="D4192" s="39" t="s">
        <v>863</v>
      </c>
      <c r="E4192" s="39" t="s">
        <v>862</v>
      </c>
      <c r="F4192">
        <v>1</v>
      </c>
    </row>
    <row r="4193" spans="1:6">
      <c r="A4193">
        <v>2013</v>
      </c>
      <c r="B4193" s="39" t="s">
        <v>861</v>
      </c>
      <c r="C4193" s="39" t="s">
        <v>131</v>
      </c>
      <c r="D4193" s="39" t="s">
        <v>863</v>
      </c>
      <c r="E4193" s="39" t="s">
        <v>862</v>
      </c>
      <c r="F4193">
        <v>1</v>
      </c>
    </row>
    <row r="4194" spans="1:6">
      <c r="A4194">
        <v>2014</v>
      </c>
      <c r="B4194" s="39" t="s">
        <v>861</v>
      </c>
      <c r="C4194" s="39" t="s">
        <v>131</v>
      </c>
      <c r="D4194" s="39" t="s">
        <v>863</v>
      </c>
      <c r="E4194" s="39" t="s">
        <v>862</v>
      </c>
      <c r="F4194">
        <v>1</v>
      </c>
    </row>
    <row r="4195" spans="1:6">
      <c r="A4195">
        <v>2015</v>
      </c>
      <c r="B4195" s="39" t="s">
        <v>861</v>
      </c>
      <c r="C4195" s="39" t="s">
        <v>131</v>
      </c>
      <c r="D4195" s="39" t="s">
        <v>132</v>
      </c>
      <c r="E4195" s="39" t="s">
        <v>862</v>
      </c>
      <c r="F4195">
        <v>1</v>
      </c>
    </row>
    <row r="4196" spans="1:6">
      <c r="A4196">
        <v>2016</v>
      </c>
      <c r="B4196" s="39" t="s">
        <v>861</v>
      </c>
      <c r="C4196" s="39" t="s">
        <v>131</v>
      </c>
      <c r="D4196" s="39" t="s">
        <v>132</v>
      </c>
      <c r="E4196" s="39" t="s">
        <v>862</v>
      </c>
      <c r="F4196">
        <v>1</v>
      </c>
    </row>
    <row r="4197" spans="1:6">
      <c r="A4197">
        <v>2017</v>
      </c>
      <c r="B4197" s="39" t="s">
        <v>861</v>
      </c>
      <c r="C4197" s="39" t="s">
        <v>131</v>
      </c>
      <c r="D4197" s="39" t="s">
        <v>132</v>
      </c>
      <c r="E4197" s="39" t="s">
        <v>862</v>
      </c>
      <c r="F4197">
        <v>1</v>
      </c>
    </row>
    <row r="4198" spans="1:6">
      <c r="A4198">
        <v>2015</v>
      </c>
      <c r="B4198" s="39" t="s">
        <v>861</v>
      </c>
      <c r="C4198" s="39" t="s">
        <v>131</v>
      </c>
      <c r="D4198" s="39" t="s">
        <v>863</v>
      </c>
      <c r="E4198" s="39" t="s">
        <v>862</v>
      </c>
      <c r="F4198">
        <v>1</v>
      </c>
    </row>
    <row r="4199" spans="1:6">
      <c r="A4199">
        <v>2016</v>
      </c>
      <c r="B4199" s="39" t="s">
        <v>861</v>
      </c>
      <c r="C4199" s="39" t="s">
        <v>131</v>
      </c>
      <c r="D4199" s="39" t="s">
        <v>863</v>
      </c>
      <c r="E4199" s="39" t="s">
        <v>862</v>
      </c>
      <c r="F4199">
        <v>1</v>
      </c>
    </row>
    <row r="4200" spans="1:6">
      <c r="A4200">
        <v>2017</v>
      </c>
      <c r="B4200" s="39" t="s">
        <v>861</v>
      </c>
      <c r="C4200" s="39" t="s">
        <v>131</v>
      </c>
      <c r="D4200" s="39" t="s">
        <v>863</v>
      </c>
      <c r="E4200" s="39" t="s">
        <v>862</v>
      </c>
      <c r="F4200">
        <v>1</v>
      </c>
    </row>
    <row r="4201" spans="1:6">
      <c r="A4201">
        <v>2018</v>
      </c>
      <c r="B4201" s="39" t="s">
        <v>861</v>
      </c>
      <c r="C4201" s="39" t="s">
        <v>131</v>
      </c>
      <c r="D4201" s="39" t="s">
        <v>864</v>
      </c>
      <c r="E4201" s="39" t="s">
        <v>862</v>
      </c>
      <c r="F4201">
        <v>1</v>
      </c>
    </row>
    <row r="4202" spans="1:6">
      <c r="A4202">
        <v>2019</v>
      </c>
      <c r="B4202" s="39" t="s">
        <v>861</v>
      </c>
      <c r="C4202" s="39" t="s">
        <v>131</v>
      </c>
      <c r="D4202" s="39" t="s">
        <v>864</v>
      </c>
      <c r="E4202" s="39" t="s">
        <v>862</v>
      </c>
      <c r="F4202">
        <v>1</v>
      </c>
    </row>
    <row r="4203" spans="1:6">
      <c r="A4203">
        <v>2020</v>
      </c>
      <c r="B4203" s="39" t="s">
        <v>861</v>
      </c>
      <c r="C4203" s="39" t="s">
        <v>131</v>
      </c>
      <c r="D4203" s="39" t="s">
        <v>864</v>
      </c>
      <c r="E4203" s="39" t="s">
        <v>862</v>
      </c>
      <c r="F4203">
        <v>1</v>
      </c>
    </row>
    <row r="4204" spans="1:6">
      <c r="A4204">
        <v>2021</v>
      </c>
      <c r="B4204" s="39" t="s">
        <v>861</v>
      </c>
      <c r="C4204" s="39" t="s">
        <v>131</v>
      </c>
      <c r="D4204" s="39" t="s">
        <v>864</v>
      </c>
      <c r="E4204" s="39" t="s">
        <v>862</v>
      </c>
      <c r="F4204">
        <v>1</v>
      </c>
    </row>
    <row r="4205" spans="1:6">
      <c r="A4205">
        <v>2018</v>
      </c>
      <c r="B4205" s="39" t="s">
        <v>861</v>
      </c>
      <c r="C4205" s="39" t="s">
        <v>131</v>
      </c>
      <c r="D4205" s="39" t="s">
        <v>132</v>
      </c>
      <c r="E4205" s="39" t="s">
        <v>862</v>
      </c>
      <c r="F4205">
        <v>1</v>
      </c>
    </row>
    <row r="4206" spans="1:6">
      <c r="A4206">
        <v>2019</v>
      </c>
      <c r="B4206" s="39" t="s">
        <v>861</v>
      </c>
      <c r="C4206" s="39" t="s">
        <v>131</v>
      </c>
      <c r="D4206" s="39" t="s">
        <v>132</v>
      </c>
      <c r="E4206" s="39" t="s">
        <v>862</v>
      </c>
      <c r="F4206">
        <v>1</v>
      </c>
    </row>
    <row r="4207" spans="1:6">
      <c r="A4207">
        <v>2020</v>
      </c>
      <c r="B4207" s="39" t="s">
        <v>861</v>
      </c>
      <c r="C4207" s="39" t="s">
        <v>131</v>
      </c>
      <c r="D4207" s="39" t="s">
        <v>132</v>
      </c>
      <c r="E4207" s="39" t="s">
        <v>862</v>
      </c>
      <c r="F4207">
        <v>1</v>
      </c>
    </row>
    <row r="4208" spans="1:6">
      <c r="A4208">
        <v>2021</v>
      </c>
      <c r="B4208" s="39" t="s">
        <v>861</v>
      </c>
      <c r="C4208" s="39" t="s">
        <v>131</v>
      </c>
      <c r="D4208" s="39" t="s">
        <v>132</v>
      </c>
      <c r="E4208" s="39" t="s">
        <v>862</v>
      </c>
      <c r="F4208">
        <v>1</v>
      </c>
    </row>
    <row r="4209" spans="1:6">
      <c r="A4209">
        <v>2022</v>
      </c>
      <c r="B4209" s="39" t="s">
        <v>861</v>
      </c>
      <c r="C4209" s="39" t="s">
        <v>131</v>
      </c>
      <c r="D4209" s="39" t="s">
        <v>132</v>
      </c>
      <c r="E4209" s="39" t="s">
        <v>862</v>
      </c>
      <c r="F4209">
        <v>1</v>
      </c>
    </row>
    <row r="4210" spans="1:6">
      <c r="A4210">
        <v>2023</v>
      </c>
      <c r="B4210" s="39" t="s">
        <v>861</v>
      </c>
      <c r="C4210" s="39" t="s">
        <v>131</v>
      </c>
      <c r="D4210" s="39" t="s">
        <v>132</v>
      </c>
      <c r="E4210" s="39" t="s">
        <v>862</v>
      </c>
      <c r="F4210">
        <v>1</v>
      </c>
    </row>
    <row r="4211" spans="1:6">
      <c r="A4211">
        <v>2024</v>
      </c>
      <c r="B4211" s="39" t="s">
        <v>861</v>
      </c>
      <c r="C4211" s="39" t="s">
        <v>131</v>
      </c>
      <c r="D4211" s="39" t="s">
        <v>132</v>
      </c>
      <c r="E4211" s="39" t="s">
        <v>862</v>
      </c>
      <c r="F4211">
        <v>1</v>
      </c>
    </row>
    <row r="4212" spans="1:6">
      <c r="A4212">
        <v>2022</v>
      </c>
      <c r="B4212" s="39" t="s">
        <v>861</v>
      </c>
      <c r="C4212" s="39" t="s">
        <v>131</v>
      </c>
      <c r="D4212" s="39" t="s">
        <v>864</v>
      </c>
      <c r="E4212" s="39" t="s">
        <v>862</v>
      </c>
      <c r="F4212">
        <v>1</v>
      </c>
    </row>
    <row r="4213" spans="1:6">
      <c r="A4213">
        <v>2023</v>
      </c>
      <c r="B4213" s="39" t="s">
        <v>861</v>
      </c>
      <c r="C4213" s="39" t="s">
        <v>131</v>
      </c>
      <c r="D4213" s="39" t="s">
        <v>864</v>
      </c>
      <c r="E4213" s="39" t="s">
        <v>862</v>
      </c>
      <c r="F4213">
        <v>1</v>
      </c>
    </row>
    <row r="4214" spans="1:6">
      <c r="A4214">
        <v>2024</v>
      </c>
      <c r="B4214" s="39" t="s">
        <v>861</v>
      </c>
      <c r="C4214" s="39" t="s">
        <v>131</v>
      </c>
      <c r="D4214" s="39" t="s">
        <v>864</v>
      </c>
      <c r="E4214" s="39" t="s">
        <v>862</v>
      </c>
      <c r="F4214">
        <v>1</v>
      </c>
    </row>
    <row r="4215" spans="1:6">
      <c r="A4215">
        <v>2025</v>
      </c>
      <c r="B4215" s="39" t="s">
        <v>861</v>
      </c>
      <c r="C4215" s="39" t="s">
        <v>131</v>
      </c>
      <c r="D4215" s="39" t="s">
        <v>864</v>
      </c>
      <c r="E4215" s="39" t="s">
        <v>862</v>
      </c>
      <c r="F4215">
        <v>1</v>
      </c>
    </row>
    <row r="4216" spans="1:6">
      <c r="A4216">
        <v>2026</v>
      </c>
      <c r="B4216" s="39" t="s">
        <v>861</v>
      </c>
      <c r="C4216" s="39" t="s">
        <v>131</v>
      </c>
      <c r="D4216" s="39" t="s">
        <v>864</v>
      </c>
      <c r="E4216" s="39" t="s">
        <v>862</v>
      </c>
      <c r="F4216">
        <v>1</v>
      </c>
    </row>
    <row r="4217" spans="1:6">
      <c r="A4217">
        <v>2025</v>
      </c>
      <c r="B4217" s="39" t="s">
        <v>861</v>
      </c>
      <c r="C4217" s="39" t="s">
        <v>131</v>
      </c>
      <c r="D4217" s="39" t="s">
        <v>865</v>
      </c>
      <c r="E4217" s="39" t="s">
        <v>862</v>
      </c>
      <c r="F4217">
        <v>1</v>
      </c>
    </row>
    <row r="4218" spans="1:6">
      <c r="A4218">
        <v>2026</v>
      </c>
      <c r="B4218" s="39" t="s">
        <v>861</v>
      </c>
      <c r="C4218" s="39" t="s">
        <v>131</v>
      </c>
      <c r="D4218" s="39" t="s">
        <v>865</v>
      </c>
      <c r="E4218" s="39" t="s">
        <v>862</v>
      </c>
      <c r="F4218">
        <v>1</v>
      </c>
    </row>
    <row r="4219" spans="1:6">
      <c r="A4219">
        <v>1991</v>
      </c>
      <c r="B4219" s="39" t="s">
        <v>866</v>
      </c>
      <c r="C4219" s="39" t="s">
        <v>131</v>
      </c>
      <c r="D4219" s="39" t="s">
        <v>132</v>
      </c>
      <c r="E4219" s="39" t="s">
        <v>867</v>
      </c>
      <c r="F4219">
        <v>1</v>
      </c>
    </row>
    <row r="4220" spans="1:6">
      <c r="A4220">
        <v>1992</v>
      </c>
      <c r="B4220" s="39" t="s">
        <v>866</v>
      </c>
      <c r="C4220" s="39" t="s">
        <v>131</v>
      </c>
      <c r="D4220" s="39" t="s">
        <v>132</v>
      </c>
      <c r="E4220" s="39" t="s">
        <v>867</v>
      </c>
      <c r="F4220">
        <v>1</v>
      </c>
    </row>
    <row r="4221" spans="1:6">
      <c r="A4221">
        <v>1993</v>
      </c>
      <c r="B4221" s="39" t="s">
        <v>866</v>
      </c>
      <c r="C4221" s="39" t="s">
        <v>131</v>
      </c>
      <c r="D4221" s="39" t="s">
        <v>132</v>
      </c>
      <c r="E4221" s="39" t="s">
        <v>867</v>
      </c>
      <c r="F4221">
        <v>1</v>
      </c>
    </row>
    <row r="4222" spans="1:6">
      <c r="A4222">
        <v>1994</v>
      </c>
      <c r="B4222" s="39" t="s">
        <v>866</v>
      </c>
      <c r="C4222" s="39" t="s">
        <v>131</v>
      </c>
      <c r="D4222" s="39" t="s">
        <v>132</v>
      </c>
      <c r="E4222" s="39" t="s">
        <v>867</v>
      </c>
      <c r="F4222">
        <v>1</v>
      </c>
    </row>
    <row r="4223" spans="1:6">
      <c r="A4223">
        <v>1995</v>
      </c>
      <c r="B4223" s="39" t="s">
        <v>866</v>
      </c>
      <c r="C4223" s="39" t="s">
        <v>131</v>
      </c>
      <c r="D4223" s="39" t="s">
        <v>132</v>
      </c>
      <c r="E4223" s="39" t="s">
        <v>867</v>
      </c>
      <c r="F4223">
        <v>1</v>
      </c>
    </row>
    <row r="4224" spans="1:6">
      <c r="A4224">
        <v>1996</v>
      </c>
      <c r="B4224" s="39" t="s">
        <v>866</v>
      </c>
      <c r="C4224" s="39" t="s">
        <v>131</v>
      </c>
      <c r="D4224" s="39" t="s">
        <v>132</v>
      </c>
      <c r="E4224" s="39" t="s">
        <v>867</v>
      </c>
      <c r="F4224">
        <v>1</v>
      </c>
    </row>
    <row r="4225" spans="1:6">
      <c r="A4225">
        <v>1997</v>
      </c>
      <c r="B4225" s="39" t="s">
        <v>866</v>
      </c>
      <c r="C4225" s="39" t="s">
        <v>131</v>
      </c>
      <c r="D4225" s="39" t="s">
        <v>132</v>
      </c>
      <c r="E4225" s="39" t="s">
        <v>867</v>
      </c>
      <c r="F4225">
        <v>1</v>
      </c>
    </row>
    <row r="4226" spans="1:6">
      <c r="A4226">
        <v>1998</v>
      </c>
      <c r="B4226" s="39" t="s">
        <v>866</v>
      </c>
      <c r="C4226" s="39" t="s">
        <v>131</v>
      </c>
      <c r="D4226" s="39" t="s">
        <v>132</v>
      </c>
      <c r="E4226" s="39" t="s">
        <v>867</v>
      </c>
      <c r="F4226">
        <v>1</v>
      </c>
    </row>
    <row r="4227" spans="1:6">
      <c r="A4227">
        <v>1999</v>
      </c>
      <c r="B4227" s="39" t="s">
        <v>866</v>
      </c>
      <c r="C4227" s="39" t="s">
        <v>131</v>
      </c>
      <c r="D4227" s="39" t="s">
        <v>132</v>
      </c>
      <c r="E4227" s="39" t="s">
        <v>867</v>
      </c>
      <c r="F4227">
        <v>1</v>
      </c>
    </row>
    <row r="4228" spans="1:6">
      <c r="A4228">
        <v>2000</v>
      </c>
      <c r="B4228" s="39" t="s">
        <v>866</v>
      </c>
      <c r="C4228" s="39" t="s">
        <v>131</v>
      </c>
      <c r="D4228" s="39" t="s">
        <v>132</v>
      </c>
      <c r="E4228" s="39" t="s">
        <v>867</v>
      </c>
      <c r="F4228">
        <v>1</v>
      </c>
    </row>
    <row r="4229" spans="1:6">
      <c r="A4229">
        <v>2001</v>
      </c>
      <c r="B4229" s="39" t="s">
        <v>866</v>
      </c>
      <c r="C4229" s="39" t="s">
        <v>131</v>
      </c>
      <c r="D4229" s="39" t="s">
        <v>132</v>
      </c>
      <c r="E4229" s="39" t="s">
        <v>868</v>
      </c>
      <c r="F4229">
        <v>3</v>
      </c>
    </row>
    <row r="4230" spans="1:6">
      <c r="A4230">
        <v>2001</v>
      </c>
      <c r="B4230" s="39" t="s">
        <v>866</v>
      </c>
      <c r="C4230" s="39" t="s">
        <v>567</v>
      </c>
      <c r="D4230" s="39" t="s">
        <v>869</v>
      </c>
      <c r="E4230" s="39" t="s">
        <v>868</v>
      </c>
      <c r="F4230">
        <v>3</v>
      </c>
    </row>
    <row r="4231" spans="1:6">
      <c r="A4231">
        <v>2002</v>
      </c>
      <c r="B4231" s="39" t="s">
        <v>866</v>
      </c>
      <c r="C4231" s="39" t="s">
        <v>567</v>
      </c>
      <c r="D4231" s="39" t="s">
        <v>869</v>
      </c>
      <c r="E4231" s="39" t="s">
        <v>868</v>
      </c>
      <c r="F4231">
        <v>3</v>
      </c>
    </row>
    <row r="4232" spans="1:6">
      <c r="A4232">
        <v>2003</v>
      </c>
      <c r="B4232" s="39" t="s">
        <v>866</v>
      </c>
      <c r="C4232" s="39" t="s">
        <v>567</v>
      </c>
      <c r="D4232" s="39" t="s">
        <v>869</v>
      </c>
      <c r="E4232" s="39" t="s">
        <v>868</v>
      </c>
      <c r="F4232">
        <v>3</v>
      </c>
    </row>
    <row r="4233" spans="1:6">
      <c r="A4233">
        <v>2004</v>
      </c>
      <c r="B4233" s="39" t="s">
        <v>866</v>
      </c>
      <c r="C4233" s="39" t="s">
        <v>567</v>
      </c>
      <c r="D4233" s="39" t="s">
        <v>869</v>
      </c>
      <c r="E4233" s="39" t="s">
        <v>870</v>
      </c>
      <c r="F4233">
        <v>2</v>
      </c>
    </row>
    <row r="4234" spans="1:6">
      <c r="A4234">
        <v>2005</v>
      </c>
      <c r="B4234" s="39" t="s">
        <v>866</v>
      </c>
      <c r="C4234" s="39" t="s">
        <v>567</v>
      </c>
      <c r="D4234" s="39" t="s">
        <v>869</v>
      </c>
      <c r="E4234" s="39" t="s">
        <v>870</v>
      </c>
      <c r="F4234">
        <v>2</v>
      </c>
    </row>
    <row r="4235" spans="1:6">
      <c r="A4235">
        <v>2002</v>
      </c>
      <c r="B4235" s="39" t="s">
        <v>866</v>
      </c>
      <c r="C4235" s="39" t="s">
        <v>131</v>
      </c>
      <c r="D4235" s="39" t="s">
        <v>132</v>
      </c>
      <c r="E4235" s="39" t="s">
        <v>868</v>
      </c>
      <c r="F4235">
        <v>3</v>
      </c>
    </row>
    <row r="4236" spans="1:6">
      <c r="A4236">
        <v>2003</v>
      </c>
      <c r="B4236" s="39" t="s">
        <v>866</v>
      </c>
      <c r="C4236" s="39" t="s">
        <v>131</v>
      </c>
      <c r="D4236" s="39" t="s">
        <v>132</v>
      </c>
      <c r="E4236" s="39" t="s">
        <v>868</v>
      </c>
      <c r="F4236">
        <v>3</v>
      </c>
    </row>
    <row r="4237" spans="1:6">
      <c r="A4237">
        <v>2004</v>
      </c>
      <c r="B4237" s="39" t="s">
        <v>866</v>
      </c>
      <c r="C4237" s="39" t="s">
        <v>131</v>
      </c>
      <c r="D4237" s="39" t="s">
        <v>132</v>
      </c>
      <c r="E4237" s="39" t="s">
        <v>870</v>
      </c>
      <c r="F4237">
        <v>2</v>
      </c>
    </row>
    <row r="4238" spans="1:6">
      <c r="A4238">
        <v>2005</v>
      </c>
      <c r="B4238" s="39" t="s">
        <v>866</v>
      </c>
      <c r="C4238" s="39" t="s">
        <v>131</v>
      </c>
      <c r="D4238" s="39" t="s">
        <v>132</v>
      </c>
      <c r="E4238" s="39" t="s">
        <v>870</v>
      </c>
      <c r="F4238">
        <v>2</v>
      </c>
    </row>
    <row r="4239" spans="1:6">
      <c r="A4239">
        <v>2006</v>
      </c>
      <c r="B4239" s="39" t="s">
        <v>866</v>
      </c>
      <c r="C4239" s="39" t="s">
        <v>131</v>
      </c>
      <c r="D4239" s="39" t="s">
        <v>132</v>
      </c>
      <c r="E4239" s="39" t="s">
        <v>867</v>
      </c>
      <c r="F4239">
        <v>1</v>
      </c>
    </row>
    <row r="4240" spans="1:6">
      <c r="A4240">
        <v>2007</v>
      </c>
      <c r="B4240" s="39" t="s">
        <v>866</v>
      </c>
      <c r="C4240" s="39" t="s">
        <v>131</v>
      </c>
      <c r="D4240" s="39" t="s">
        <v>132</v>
      </c>
      <c r="E4240" s="39" t="s">
        <v>870</v>
      </c>
      <c r="F4240">
        <v>2</v>
      </c>
    </row>
    <row r="4241" spans="1:6">
      <c r="A4241">
        <v>2008</v>
      </c>
      <c r="B4241" s="39" t="s">
        <v>866</v>
      </c>
      <c r="C4241" s="39" t="s">
        <v>131</v>
      </c>
      <c r="D4241" s="39" t="s">
        <v>132</v>
      </c>
      <c r="E4241" s="39" t="s">
        <v>870</v>
      </c>
      <c r="F4241">
        <v>2</v>
      </c>
    </row>
    <row r="4242" spans="1:6">
      <c r="A4242">
        <v>2009</v>
      </c>
      <c r="B4242" s="39" t="s">
        <v>866</v>
      </c>
      <c r="C4242" s="39" t="s">
        <v>131</v>
      </c>
      <c r="D4242" s="39" t="s">
        <v>132</v>
      </c>
      <c r="E4242" s="39" t="s">
        <v>870</v>
      </c>
      <c r="F4242">
        <v>2</v>
      </c>
    </row>
    <row r="4243" spans="1:6">
      <c r="A4243">
        <v>2010</v>
      </c>
      <c r="B4243" s="39" t="s">
        <v>866</v>
      </c>
      <c r="C4243" s="39" t="s">
        <v>131</v>
      </c>
      <c r="D4243" s="39" t="s">
        <v>132</v>
      </c>
      <c r="E4243" s="39" t="s">
        <v>870</v>
      </c>
      <c r="F4243">
        <v>2</v>
      </c>
    </row>
    <row r="4244" spans="1:6">
      <c r="A4244">
        <v>2011</v>
      </c>
      <c r="B4244" s="39" t="s">
        <v>866</v>
      </c>
      <c r="C4244" s="39" t="s">
        <v>131</v>
      </c>
      <c r="D4244" s="39" t="s">
        <v>132</v>
      </c>
      <c r="E4244" s="39" t="s">
        <v>867</v>
      </c>
      <c r="F4244">
        <v>1</v>
      </c>
    </row>
    <row r="4245" spans="1:6">
      <c r="A4245">
        <v>2012</v>
      </c>
      <c r="B4245" s="39" t="s">
        <v>866</v>
      </c>
      <c r="C4245" s="39" t="s">
        <v>131</v>
      </c>
      <c r="D4245" s="39" t="s">
        <v>132</v>
      </c>
      <c r="E4245" s="39" t="s">
        <v>867</v>
      </c>
      <c r="F4245">
        <v>1</v>
      </c>
    </row>
    <row r="4246" spans="1:6">
      <c r="A4246">
        <v>2013</v>
      </c>
      <c r="B4246" s="39" t="s">
        <v>866</v>
      </c>
      <c r="C4246" s="39" t="s">
        <v>131</v>
      </c>
      <c r="D4246" s="39" t="s">
        <v>132</v>
      </c>
      <c r="E4246" s="39" t="s">
        <v>867</v>
      </c>
      <c r="F4246">
        <v>1</v>
      </c>
    </row>
    <row r="4247" spans="1:6">
      <c r="A4247">
        <v>2014</v>
      </c>
      <c r="B4247" s="39" t="s">
        <v>866</v>
      </c>
      <c r="C4247" s="39" t="s">
        <v>131</v>
      </c>
      <c r="D4247" s="39" t="s">
        <v>132</v>
      </c>
      <c r="E4247" s="39" t="s">
        <v>867</v>
      </c>
      <c r="F4247">
        <v>1</v>
      </c>
    </row>
    <row r="4248" spans="1:6">
      <c r="A4248">
        <v>2015</v>
      </c>
      <c r="B4248" s="39" t="s">
        <v>866</v>
      </c>
      <c r="C4248" s="39" t="s">
        <v>131</v>
      </c>
      <c r="D4248" s="39" t="s">
        <v>132</v>
      </c>
      <c r="E4248" s="39" t="s">
        <v>867</v>
      </c>
      <c r="F4248">
        <v>1</v>
      </c>
    </row>
    <row r="4249" spans="1:6">
      <c r="A4249">
        <v>2016</v>
      </c>
      <c r="B4249" s="39" t="s">
        <v>866</v>
      </c>
      <c r="C4249" s="39" t="s">
        <v>131</v>
      </c>
      <c r="D4249" s="39" t="s">
        <v>132</v>
      </c>
      <c r="E4249" s="39" t="s">
        <v>867</v>
      </c>
      <c r="F4249">
        <v>1</v>
      </c>
    </row>
    <row r="4250" spans="1:6">
      <c r="A4250">
        <v>2017</v>
      </c>
      <c r="B4250" s="39" t="s">
        <v>866</v>
      </c>
      <c r="C4250" s="39" t="s">
        <v>131</v>
      </c>
      <c r="D4250" s="39" t="s">
        <v>132</v>
      </c>
      <c r="E4250" s="39" t="s">
        <v>867</v>
      </c>
      <c r="F4250">
        <v>1</v>
      </c>
    </row>
    <row r="4251" spans="1:6">
      <c r="A4251">
        <v>2018</v>
      </c>
      <c r="B4251" s="39" t="s">
        <v>866</v>
      </c>
      <c r="C4251" s="39" t="s">
        <v>131</v>
      </c>
      <c r="D4251" s="39" t="s">
        <v>132</v>
      </c>
      <c r="E4251" s="39" t="s">
        <v>867</v>
      </c>
      <c r="F4251">
        <v>1</v>
      </c>
    </row>
    <row r="4252" spans="1:6">
      <c r="A4252">
        <v>2020</v>
      </c>
      <c r="B4252" s="39" t="s">
        <v>866</v>
      </c>
      <c r="C4252" s="39" t="s">
        <v>131</v>
      </c>
      <c r="D4252" s="39" t="s">
        <v>132</v>
      </c>
      <c r="E4252" s="39" t="s">
        <v>867</v>
      </c>
      <c r="F4252">
        <v>1</v>
      </c>
    </row>
    <row r="4253" spans="1:6">
      <c r="A4253">
        <v>2021</v>
      </c>
      <c r="B4253" s="39" t="s">
        <v>866</v>
      </c>
      <c r="C4253" s="39" t="s">
        <v>131</v>
      </c>
      <c r="D4253" s="39" t="s">
        <v>132</v>
      </c>
      <c r="E4253" s="39" t="s">
        <v>867</v>
      </c>
      <c r="F4253">
        <v>1</v>
      </c>
    </row>
    <row r="4254" spans="1:6">
      <c r="A4254">
        <v>2022</v>
      </c>
      <c r="B4254" s="39" t="s">
        <v>866</v>
      </c>
      <c r="C4254" s="39" t="s">
        <v>131</v>
      </c>
      <c r="D4254" s="39" t="s">
        <v>132</v>
      </c>
      <c r="E4254" s="39" t="s">
        <v>867</v>
      </c>
      <c r="F4254">
        <v>1</v>
      </c>
    </row>
    <row r="4255" spans="1:6">
      <c r="A4255">
        <v>2023</v>
      </c>
      <c r="B4255" s="39" t="s">
        <v>866</v>
      </c>
      <c r="C4255" s="39" t="s">
        <v>131</v>
      </c>
      <c r="D4255" s="39" t="s">
        <v>871</v>
      </c>
      <c r="E4255" s="39" t="s">
        <v>867</v>
      </c>
      <c r="F4255">
        <v>1</v>
      </c>
    </row>
    <row r="4256" spans="1:6">
      <c r="A4256">
        <v>2024</v>
      </c>
      <c r="B4256" s="39" t="s">
        <v>866</v>
      </c>
      <c r="C4256" s="39" t="s">
        <v>131</v>
      </c>
      <c r="D4256" s="39" t="s">
        <v>132</v>
      </c>
      <c r="E4256" s="39" t="s">
        <v>867</v>
      </c>
      <c r="F4256">
        <v>1</v>
      </c>
    </row>
    <row r="4257" spans="1:6">
      <c r="A4257">
        <v>2024</v>
      </c>
      <c r="B4257" s="39" t="s">
        <v>866</v>
      </c>
      <c r="C4257" s="39" t="s">
        <v>131</v>
      </c>
      <c r="D4257" s="39" t="s">
        <v>871</v>
      </c>
      <c r="E4257" s="39" t="s">
        <v>867</v>
      </c>
      <c r="F4257">
        <v>1</v>
      </c>
    </row>
    <row r="4258" spans="1:6">
      <c r="A4258">
        <v>2025</v>
      </c>
      <c r="B4258" s="39" t="s">
        <v>866</v>
      </c>
      <c r="C4258" s="39" t="s">
        <v>131</v>
      </c>
      <c r="D4258" s="39" t="s">
        <v>132</v>
      </c>
      <c r="E4258" s="39" t="s">
        <v>867</v>
      </c>
      <c r="F4258">
        <v>1</v>
      </c>
    </row>
    <row r="4259" spans="1:6">
      <c r="A4259">
        <v>1953</v>
      </c>
      <c r="B4259" s="39" t="s">
        <v>872</v>
      </c>
      <c r="C4259" s="39" t="s">
        <v>567</v>
      </c>
      <c r="D4259" s="39" t="s">
        <v>132</v>
      </c>
      <c r="E4259" s="39" t="s">
        <v>873</v>
      </c>
      <c r="F4259">
        <v>1</v>
      </c>
    </row>
    <row r="4260" spans="1:6">
      <c r="A4260">
        <v>1954</v>
      </c>
      <c r="B4260" s="39" t="s">
        <v>872</v>
      </c>
      <c r="C4260" s="39" t="s">
        <v>567</v>
      </c>
      <c r="D4260" s="39" t="s">
        <v>132</v>
      </c>
      <c r="E4260" s="39" t="s">
        <v>873</v>
      </c>
      <c r="F4260">
        <v>1</v>
      </c>
    </row>
    <row r="4261" spans="1:6">
      <c r="A4261">
        <v>1955</v>
      </c>
      <c r="B4261" s="39" t="s">
        <v>872</v>
      </c>
      <c r="C4261" s="39" t="s">
        <v>567</v>
      </c>
      <c r="D4261" s="39" t="s">
        <v>132</v>
      </c>
      <c r="E4261" s="39" t="s">
        <v>873</v>
      </c>
      <c r="F4261">
        <v>1</v>
      </c>
    </row>
    <row r="4262" spans="1:6">
      <c r="A4262">
        <v>1956</v>
      </c>
      <c r="B4262" s="39" t="s">
        <v>872</v>
      </c>
      <c r="C4262" s="39" t="s">
        <v>567</v>
      </c>
      <c r="D4262" s="39" t="s">
        <v>132</v>
      </c>
      <c r="E4262" s="39" t="s">
        <v>873</v>
      </c>
      <c r="F4262">
        <v>1</v>
      </c>
    </row>
    <row r="4263" spans="1:6">
      <c r="A4263">
        <v>1957</v>
      </c>
      <c r="B4263" s="39" t="s">
        <v>872</v>
      </c>
      <c r="C4263" s="39" t="s">
        <v>567</v>
      </c>
      <c r="D4263" s="39" t="s">
        <v>132</v>
      </c>
      <c r="E4263" s="39" t="s">
        <v>873</v>
      </c>
      <c r="F4263">
        <v>1</v>
      </c>
    </row>
    <row r="4264" spans="1:6">
      <c r="A4264">
        <v>1958</v>
      </c>
      <c r="B4264" s="39" t="s">
        <v>872</v>
      </c>
      <c r="C4264" s="39" t="s">
        <v>567</v>
      </c>
      <c r="D4264" s="39" t="s">
        <v>132</v>
      </c>
      <c r="E4264" s="39" t="s">
        <v>873</v>
      </c>
      <c r="F4264">
        <v>1</v>
      </c>
    </row>
    <row r="4265" spans="1:6">
      <c r="A4265">
        <v>1959</v>
      </c>
      <c r="B4265" s="39" t="s">
        <v>872</v>
      </c>
      <c r="C4265" s="39" t="s">
        <v>567</v>
      </c>
      <c r="D4265" s="39" t="s">
        <v>132</v>
      </c>
      <c r="E4265" s="39" t="s">
        <v>873</v>
      </c>
      <c r="F4265">
        <v>1</v>
      </c>
    </row>
    <row r="4266" spans="1:6">
      <c r="A4266">
        <v>1960</v>
      </c>
      <c r="B4266" s="39" t="s">
        <v>872</v>
      </c>
      <c r="C4266" s="39" t="s">
        <v>567</v>
      </c>
      <c r="D4266" s="39" t="s">
        <v>132</v>
      </c>
      <c r="E4266" s="39" t="s">
        <v>873</v>
      </c>
      <c r="F4266">
        <v>1</v>
      </c>
    </row>
    <row r="4267" spans="1:6">
      <c r="A4267">
        <v>1961</v>
      </c>
      <c r="B4267" s="39" t="s">
        <v>872</v>
      </c>
      <c r="C4267" s="39" t="s">
        <v>567</v>
      </c>
      <c r="D4267" s="39" t="s">
        <v>132</v>
      </c>
      <c r="E4267" s="39" t="s">
        <v>873</v>
      </c>
      <c r="F4267">
        <v>1</v>
      </c>
    </row>
    <row r="4268" spans="1:6">
      <c r="A4268">
        <v>1962</v>
      </c>
      <c r="B4268" s="39" t="s">
        <v>872</v>
      </c>
      <c r="C4268" s="39" t="s">
        <v>567</v>
      </c>
      <c r="D4268" s="39" t="s">
        <v>132</v>
      </c>
      <c r="E4268" s="39" t="s">
        <v>873</v>
      </c>
      <c r="F4268">
        <v>1</v>
      </c>
    </row>
    <row r="4269" spans="1:6">
      <c r="A4269">
        <v>1963</v>
      </c>
      <c r="B4269" s="39" t="s">
        <v>872</v>
      </c>
      <c r="C4269" s="39" t="s">
        <v>567</v>
      </c>
      <c r="D4269" s="39" t="s">
        <v>132</v>
      </c>
      <c r="E4269" s="39" t="s">
        <v>873</v>
      </c>
      <c r="F4269">
        <v>1</v>
      </c>
    </row>
    <row r="4270" spans="1:6">
      <c r="A4270">
        <v>1964</v>
      </c>
      <c r="B4270" s="39" t="s">
        <v>872</v>
      </c>
      <c r="C4270" s="39" t="s">
        <v>567</v>
      </c>
      <c r="D4270" s="39" t="s">
        <v>132</v>
      </c>
      <c r="E4270" s="39" t="s">
        <v>873</v>
      </c>
      <c r="F4270">
        <v>1</v>
      </c>
    </row>
    <row r="4271" spans="1:6">
      <c r="A4271">
        <v>1965</v>
      </c>
      <c r="B4271" s="39" t="s">
        <v>872</v>
      </c>
      <c r="C4271" s="39" t="s">
        <v>567</v>
      </c>
      <c r="D4271" s="39" t="s">
        <v>132</v>
      </c>
      <c r="E4271" s="39" t="s">
        <v>873</v>
      </c>
      <c r="F4271">
        <v>1</v>
      </c>
    </row>
    <row r="4272" spans="1:6">
      <c r="A4272">
        <v>1966</v>
      </c>
      <c r="B4272" s="39" t="s">
        <v>872</v>
      </c>
      <c r="C4272" s="39" t="s">
        <v>567</v>
      </c>
      <c r="D4272" s="39" t="s">
        <v>132</v>
      </c>
      <c r="E4272" s="39" t="s">
        <v>873</v>
      </c>
      <c r="F4272">
        <v>1</v>
      </c>
    </row>
    <row r="4273" spans="1:6">
      <c r="A4273">
        <v>1967</v>
      </c>
      <c r="B4273" s="39" t="s">
        <v>872</v>
      </c>
      <c r="C4273" s="39" t="s">
        <v>567</v>
      </c>
      <c r="D4273" s="39" t="s">
        <v>132</v>
      </c>
      <c r="E4273" s="39" t="s">
        <v>873</v>
      </c>
      <c r="F4273">
        <v>1</v>
      </c>
    </row>
    <row r="4274" spans="1:6">
      <c r="A4274">
        <v>1968</v>
      </c>
      <c r="B4274" s="39" t="s">
        <v>872</v>
      </c>
      <c r="C4274" s="39" t="s">
        <v>567</v>
      </c>
      <c r="D4274" s="39" t="s">
        <v>132</v>
      </c>
      <c r="E4274" s="39" t="s">
        <v>873</v>
      </c>
      <c r="F4274">
        <v>1</v>
      </c>
    </row>
    <row r="4275" spans="1:6">
      <c r="A4275">
        <v>1969</v>
      </c>
      <c r="B4275" s="39" t="s">
        <v>872</v>
      </c>
      <c r="C4275" s="39" t="s">
        <v>567</v>
      </c>
      <c r="D4275" s="39" t="s">
        <v>132</v>
      </c>
      <c r="E4275" s="39" t="s">
        <v>873</v>
      </c>
      <c r="F4275">
        <v>1</v>
      </c>
    </row>
    <row r="4276" spans="1:6">
      <c r="A4276">
        <v>1970</v>
      </c>
      <c r="B4276" s="39" t="s">
        <v>872</v>
      </c>
      <c r="C4276" s="39" t="s">
        <v>567</v>
      </c>
      <c r="D4276" s="39" t="s">
        <v>132</v>
      </c>
      <c r="E4276" s="39" t="s">
        <v>873</v>
      </c>
      <c r="F4276">
        <v>1</v>
      </c>
    </row>
    <row r="4277" spans="1:6">
      <c r="A4277">
        <v>1971</v>
      </c>
      <c r="B4277" s="39" t="s">
        <v>872</v>
      </c>
      <c r="C4277" s="39" t="s">
        <v>567</v>
      </c>
      <c r="D4277" s="39" t="s">
        <v>132</v>
      </c>
      <c r="E4277" s="39" t="s">
        <v>873</v>
      </c>
      <c r="F4277">
        <v>1</v>
      </c>
    </row>
    <row r="4278" spans="1:6">
      <c r="A4278">
        <v>1972</v>
      </c>
      <c r="B4278" s="39" t="s">
        <v>872</v>
      </c>
      <c r="C4278" s="39" t="s">
        <v>567</v>
      </c>
      <c r="D4278" s="39" t="s">
        <v>132</v>
      </c>
      <c r="E4278" s="39" t="s">
        <v>873</v>
      </c>
      <c r="F4278">
        <v>1</v>
      </c>
    </row>
    <row r="4279" spans="1:6">
      <c r="A4279">
        <v>1973</v>
      </c>
      <c r="B4279" s="39" t="s">
        <v>872</v>
      </c>
      <c r="C4279" s="39" t="s">
        <v>567</v>
      </c>
      <c r="D4279" s="39" t="s">
        <v>132</v>
      </c>
      <c r="E4279" s="39" t="s">
        <v>873</v>
      </c>
      <c r="F4279">
        <v>1</v>
      </c>
    </row>
    <row r="4280" spans="1:6">
      <c r="A4280">
        <v>1974</v>
      </c>
      <c r="B4280" s="39" t="s">
        <v>872</v>
      </c>
      <c r="C4280" s="39" t="s">
        <v>567</v>
      </c>
      <c r="D4280" s="39" t="s">
        <v>132</v>
      </c>
      <c r="E4280" s="39" t="s">
        <v>873</v>
      </c>
      <c r="F4280">
        <v>1</v>
      </c>
    </row>
    <row r="4281" spans="1:6">
      <c r="A4281">
        <v>1975</v>
      </c>
      <c r="B4281" s="39" t="s">
        <v>872</v>
      </c>
      <c r="C4281" s="39" t="s">
        <v>567</v>
      </c>
      <c r="D4281" s="39" t="s">
        <v>132</v>
      </c>
      <c r="E4281" s="39" t="s">
        <v>873</v>
      </c>
      <c r="F4281">
        <v>1</v>
      </c>
    </row>
    <row r="4282" spans="1:6">
      <c r="A4282">
        <v>1976</v>
      </c>
      <c r="B4282" s="39" t="s">
        <v>872</v>
      </c>
      <c r="C4282" s="39" t="s">
        <v>567</v>
      </c>
      <c r="D4282" s="39" t="s">
        <v>132</v>
      </c>
      <c r="E4282" s="39" t="s">
        <v>873</v>
      </c>
      <c r="F4282">
        <v>1</v>
      </c>
    </row>
    <row r="4283" spans="1:6">
      <c r="A4283">
        <v>1977</v>
      </c>
      <c r="B4283" s="39" t="s">
        <v>872</v>
      </c>
      <c r="C4283" s="39" t="s">
        <v>567</v>
      </c>
      <c r="D4283" s="39" t="s">
        <v>132</v>
      </c>
      <c r="E4283" s="39" t="s">
        <v>873</v>
      </c>
      <c r="F4283">
        <v>1</v>
      </c>
    </row>
    <row r="4284" spans="1:6">
      <c r="A4284">
        <v>1978</v>
      </c>
      <c r="B4284" s="39" t="s">
        <v>872</v>
      </c>
      <c r="C4284" s="39" t="s">
        <v>567</v>
      </c>
      <c r="D4284" s="39" t="s">
        <v>132</v>
      </c>
      <c r="E4284" s="39" t="s">
        <v>873</v>
      </c>
      <c r="F4284">
        <v>1</v>
      </c>
    </row>
    <row r="4285" spans="1:6">
      <c r="A4285">
        <v>1979</v>
      </c>
      <c r="B4285" s="39" t="s">
        <v>872</v>
      </c>
      <c r="C4285" s="39" t="s">
        <v>567</v>
      </c>
      <c r="D4285" s="39" t="s">
        <v>132</v>
      </c>
      <c r="E4285" s="39" t="s">
        <v>873</v>
      </c>
      <c r="F4285">
        <v>1</v>
      </c>
    </row>
    <row r="4286" spans="1:6">
      <c r="A4286">
        <v>1980</v>
      </c>
      <c r="B4286" s="39" t="s">
        <v>872</v>
      </c>
      <c r="C4286" s="39" t="s">
        <v>567</v>
      </c>
      <c r="D4286" s="39" t="s">
        <v>132</v>
      </c>
      <c r="E4286" s="39" t="s">
        <v>873</v>
      </c>
      <c r="F4286">
        <v>1</v>
      </c>
    </row>
    <row r="4287" spans="1:6">
      <c r="A4287">
        <v>1981</v>
      </c>
      <c r="B4287" s="39" t="s">
        <v>872</v>
      </c>
      <c r="C4287" s="39" t="s">
        <v>567</v>
      </c>
      <c r="D4287" s="39" t="s">
        <v>132</v>
      </c>
      <c r="E4287" s="39" t="s">
        <v>873</v>
      </c>
      <c r="F4287">
        <v>1</v>
      </c>
    </row>
    <row r="4288" spans="1:6">
      <c r="A4288">
        <v>1982</v>
      </c>
      <c r="B4288" s="39" t="s">
        <v>872</v>
      </c>
      <c r="C4288" s="39" t="s">
        <v>567</v>
      </c>
      <c r="D4288" s="39" t="s">
        <v>132</v>
      </c>
      <c r="E4288" s="39" t="s">
        <v>873</v>
      </c>
      <c r="F4288">
        <v>1</v>
      </c>
    </row>
    <row r="4289" spans="1:6">
      <c r="A4289">
        <v>1983</v>
      </c>
      <c r="B4289" s="39" t="s">
        <v>872</v>
      </c>
      <c r="C4289" s="39" t="s">
        <v>567</v>
      </c>
      <c r="D4289" s="39" t="s">
        <v>132</v>
      </c>
      <c r="E4289" s="39" t="s">
        <v>873</v>
      </c>
      <c r="F4289">
        <v>1</v>
      </c>
    </row>
    <row r="4290" spans="1:6">
      <c r="A4290">
        <v>1992</v>
      </c>
      <c r="B4290" s="39" t="s">
        <v>874</v>
      </c>
      <c r="C4290" s="39" t="s">
        <v>567</v>
      </c>
      <c r="D4290" s="39" t="s">
        <v>132</v>
      </c>
      <c r="E4290" s="39" t="s">
        <v>875</v>
      </c>
      <c r="F4290">
        <v>1</v>
      </c>
    </row>
    <row r="4291" spans="1:6">
      <c r="A4291">
        <v>1993</v>
      </c>
      <c r="B4291" s="39" t="s">
        <v>874</v>
      </c>
      <c r="C4291" s="39" t="s">
        <v>567</v>
      </c>
      <c r="D4291" s="39" t="s">
        <v>132</v>
      </c>
      <c r="E4291" s="39" t="s">
        <v>875</v>
      </c>
      <c r="F4291">
        <v>1</v>
      </c>
    </row>
    <row r="4292" spans="1:6">
      <c r="A4292">
        <v>1994</v>
      </c>
      <c r="B4292" s="39" t="s">
        <v>874</v>
      </c>
      <c r="C4292" s="39" t="s">
        <v>567</v>
      </c>
      <c r="D4292" s="39" t="s">
        <v>132</v>
      </c>
      <c r="E4292" s="39" t="s">
        <v>875</v>
      </c>
      <c r="F4292">
        <v>1</v>
      </c>
    </row>
    <row r="4293" spans="1:6">
      <c r="A4293">
        <v>1995</v>
      </c>
      <c r="B4293" s="39" t="s">
        <v>874</v>
      </c>
      <c r="C4293" s="39" t="s">
        <v>567</v>
      </c>
      <c r="D4293" s="39" t="s">
        <v>132</v>
      </c>
      <c r="E4293" s="39" t="s">
        <v>875</v>
      </c>
      <c r="F4293">
        <v>1</v>
      </c>
    </row>
    <row r="4294" spans="1:6">
      <c r="A4294">
        <v>1996</v>
      </c>
      <c r="B4294" s="39" t="s">
        <v>874</v>
      </c>
      <c r="C4294" s="39" t="s">
        <v>567</v>
      </c>
      <c r="D4294" s="39" t="s">
        <v>132</v>
      </c>
      <c r="E4294" s="39" t="s">
        <v>875</v>
      </c>
      <c r="F4294">
        <v>1</v>
      </c>
    </row>
    <row r="4295" spans="1:6">
      <c r="A4295">
        <v>1997</v>
      </c>
      <c r="B4295" s="39" t="s">
        <v>874</v>
      </c>
      <c r="C4295" s="39" t="s">
        <v>567</v>
      </c>
      <c r="D4295" s="39" t="s">
        <v>132</v>
      </c>
      <c r="E4295" s="39" t="s">
        <v>875</v>
      </c>
      <c r="F4295">
        <v>1</v>
      </c>
    </row>
    <row r="4296" spans="1:6">
      <c r="A4296">
        <v>1998</v>
      </c>
      <c r="B4296" s="39" t="s">
        <v>874</v>
      </c>
      <c r="C4296" s="39" t="s">
        <v>567</v>
      </c>
      <c r="D4296" s="39" t="s">
        <v>132</v>
      </c>
      <c r="E4296" s="39" t="s">
        <v>875</v>
      </c>
      <c r="F4296">
        <v>1</v>
      </c>
    </row>
    <row r="4297" spans="1:6">
      <c r="A4297">
        <v>1999</v>
      </c>
      <c r="B4297" s="39" t="s">
        <v>874</v>
      </c>
      <c r="C4297" s="39" t="s">
        <v>567</v>
      </c>
      <c r="D4297" s="39" t="s">
        <v>132</v>
      </c>
      <c r="E4297" s="39" t="s">
        <v>875</v>
      </c>
      <c r="F4297">
        <v>1</v>
      </c>
    </row>
    <row r="4298" spans="1:6">
      <c r="A4298">
        <v>2000</v>
      </c>
      <c r="B4298" s="39" t="s">
        <v>874</v>
      </c>
      <c r="C4298" s="39" t="s">
        <v>567</v>
      </c>
      <c r="D4298" s="39" t="s">
        <v>132</v>
      </c>
      <c r="E4298" s="39" t="s">
        <v>875</v>
      </c>
      <c r="F4298">
        <v>1</v>
      </c>
    </row>
    <row r="4299" spans="1:6">
      <c r="A4299">
        <v>2001</v>
      </c>
      <c r="B4299" s="39" t="s">
        <v>874</v>
      </c>
      <c r="C4299" s="39" t="s">
        <v>567</v>
      </c>
      <c r="D4299" s="39" t="s">
        <v>132</v>
      </c>
      <c r="E4299" s="39" t="s">
        <v>875</v>
      </c>
      <c r="F4299">
        <v>1</v>
      </c>
    </row>
    <row r="4300" spans="1:6">
      <c r="A4300">
        <v>2002</v>
      </c>
      <c r="B4300" s="39" t="s">
        <v>874</v>
      </c>
      <c r="C4300" s="39" t="s">
        <v>567</v>
      </c>
      <c r="D4300" s="39" t="s">
        <v>132</v>
      </c>
      <c r="E4300" s="39" t="s">
        <v>875</v>
      </c>
      <c r="F4300">
        <v>1</v>
      </c>
    </row>
    <row r="4301" spans="1:6">
      <c r="A4301">
        <v>2003</v>
      </c>
      <c r="B4301" s="39" t="s">
        <v>874</v>
      </c>
      <c r="C4301" s="39" t="s">
        <v>567</v>
      </c>
      <c r="D4301" s="39" t="s">
        <v>132</v>
      </c>
      <c r="E4301" s="39" t="s">
        <v>875</v>
      </c>
      <c r="F4301">
        <v>1</v>
      </c>
    </row>
    <row r="4302" spans="1:6">
      <c r="A4302">
        <v>2004</v>
      </c>
      <c r="B4302" s="39" t="s">
        <v>874</v>
      </c>
      <c r="C4302" s="39" t="s">
        <v>567</v>
      </c>
      <c r="D4302" s="39" t="s">
        <v>132</v>
      </c>
      <c r="E4302" s="39" t="s">
        <v>876</v>
      </c>
      <c r="F4302">
        <v>2</v>
      </c>
    </row>
    <row r="4303" spans="1:6">
      <c r="A4303">
        <v>2005</v>
      </c>
      <c r="B4303" s="39" t="s">
        <v>874</v>
      </c>
      <c r="C4303" s="39" t="s">
        <v>567</v>
      </c>
      <c r="D4303" s="39" t="s">
        <v>132</v>
      </c>
      <c r="E4303" s="39" t="s">
        <v>875</v>
      </c>
      <c r="F4303">
        <v>1</v>
      </c>
    </row>
    <row r="4304" spans="1:6">
      <c r="A4304">
        <v>2006</v>
      </c>
      <c r="B4304" s="39" t="s">
        <v>874</v>
      </c>
      <c r="C4304" s="39" t="s">
        <v>567</v>
      </c>
      <c r="D4304" s="39" t="s">
        <v>132</v>
      </c>
      <c r="E4304" s="39" t="s">
        <v>875</v>
      </c>
      <c r="F4304">
        <v>1</v>
      </c>
    </row>
    <row r="4305" spans="1:6">
      <c r="A4305">
        <v>2007</v>
      </c>
      <c r="B4305" s="39" t="s">
        <v>874</v>
      </c>
      <c r="C4305" s="39" t="s">
        <v>567</v>
      </c>
      <c r="D4305" s="39" t="s">
        <v>132</v>
      </c>
      <c r="E4305" s="39" t="s">
        <v>875</v>
      </c>
      <c r="F4305">
        <v>1</v>
      </c>
    </row>
    <row r="4306" spans="1:6">
      <c r="A4306">
        <v>2008</v>
      </c>
      <c r="B4306" s="39" t="s">
        <v>874</v>
      </c>
      <c r="C4306" s="39" t="s">
        <v>567</v>
      </c>
      <c r="D4306" s="39" t="s">
        <v>132</v>
      </c>
      <c r="E4306" s="39" t="s">
        <v>875</v>
      </c>
      <c r="F4306">
        <v>1</v>
      </c>
    </row>
    <row r="4307" spans="1:6">
      <c r="A4307">
        <v>2009</v>
      </c>
      <c r="B4307" s="39" t="s">
        <v>874</v>
      </c>
      <c r="C4307" s="39" t="s">
        <v>567</v>
      </c>
      <c r="D4307" s="39" t="s">
        <v>132</v>
      </c>
      <c r="E4307" s="39" t="s">
        <v>875</v>
      </c>
      <c r="F4307">
        <v>1</v>
      </c>
    </row>
    <row r="4308" spans="1:6">
      <c r="A4308">
        <v>2010</v>
      </c>
      <c r="B4308" s="39" t="s">
        <v>874</v>
      </c>
      <c r="C4308" s="39" t="s">
        <v>567</v>
      </c>
      <c r="D4308" s="39" t="s">
        <v>132</v>
      </c>
      <c r="E4308" s="39" t="s">
        <v>875</v>
      </c>
      <c r="F4308">
        <v>1</v>
      </c>
    </row>
    <row r="4309" spans="1:6">
      <c r="A4309">
        <v>2011</v>
      </c>
      <c r="B4309" s="39" t="s">
        <v>874</v>
      </c>
      <c r="C4309" s="39" t="s">
        <v>567</v>
      </c>
      <c r="D4309" s="39" t="s">
        <v>132</v>
      </c>
      <c r="E4309" s="39" t="s">
        <v>875</v>
      </c>
      <c r="F4309">
        <v>1</v>
      </c>
    </row>
    <row r="4310" spans="1:6">
      <c r="A4310">
        <v>2012</v>
      </c>
      <c r="B4310" s="39" t="s">
        <v>874</v>
      </c>
      <c r="C4310" s="39" t="s">
        <v>567</v>
      </c>
      <c r="D4310" s="39" t="s">
        <v>132</v>
      </c>
      <c r="E4310" s="39" t="s">
        <v>875</v>
      </c>
      <c r="F4310">
        <v>1</v>
      </c>
    </row>
    <row r="4311" spans="1:6">
      <c r="A4311">
        <v>2013</v>
      </c>
      <c r="B4311" s="39" t="s">
        <v>874</v>
      </c>
      <c r="C4311" s="39" t="s">
        <v>567</v>
      </c>
      <c r="D4311" s="39" t="s">
        <v>132</v>
      </c>
      <c r="E4311" s="39" t="s">
        <v>875</v>
      </c>
      <c r="F4311">
        <v>1</v>
      </c>
    </row>
    <row r="4312" spans="1:6">
      <c r="A4312">
        <v>2014</v>
      </c>
      <c r="B4312" s="39" t="s">
        <v>874</v>
      </c>
      <c r="C4312" s="39" t="s">
        <v>567</v>
      </c>
      <c r="D4312" s="39" t="s">
        <v>132</v>
      </c>
      <c r="E4312" s="39" t="s">
        <v>875</v>
      </c>
      <c r="F4312">
        <v>1</v>
      </c>
    </row>
    <row r="4313" spans="1:6">
      <c r="A4313">
        <v>2010</v>
      </c>
      <c r="B4313" s="39" t="s">
        <v>874</v>
      </c>
      <c r="C4313" s="39" t="s">
        <v>567</v>
      </c>
      <c r="D4313" s="39" t="s">
        <v>842</v>
      </c>
      <c r="E4313" s="39" t="s">
        <v>875</v>
      </c>
      <c r="F4313">
        <v>1</v>
      </c>
    </row>
    <row r="4314" spans="1:6">
      <c r="A4314">
        <v>2011</v>
      </c>
      <c r="B4314" s="39" t="s">
        <v>874</v>
      </c>
      <c r="C4314" s="39" t="s">
        <v>567</v>
      </c>
      <c r="D4314" s="39" t="s">
        <v>842</v>
      </c>
      <c r="E4314" s="39" t="s">
        <v>875</v>
      </c>
      <c r="F4314">
        <v>1</v>
      </c>
    </row>
    <row r="4315" spans="1:6">
      <c r="A4315">
        <v>2012</v>
      </c>
      <c r="B4315" s="39" t="s">
        <v>874</v>
      </c>
      <c r="C4315" s="39" t="s">
        <v>567</v>
      </c>
      <c r="D4315" s="39" t="s">
        <v>842</v>
      </c>
      <c r="E4315" s="39" t="s">
        <v>875</v>
      </c>
      <c r="F4315">
        <v>1</v>
      </c>
    </row>
    <row r="4316" spans="1:6">
      <c r="A4316">
        <v>2013</v>
      </c>
      <c r="B4316" s="39" t="s">
        <v>874</v>
      </c>
      <c r="C4316" s="39" t="s">
        <v>567</v>
      </c>
      <c r="D4316" s="39" t="s">
        <v>842</v>
      </c>
      <c r="E4316" s="39" t="s">
        <v>875</v>
      </c>
      <c r="F4316">
        <v>1</v>
      </c>
    </row>
    <row r="4317" spans="1:6">
      <c r="A4317">
        <v>2014</v>
      </c>
      <c r="B4317" s="39" t="s">
        <v>874</v>
      </c>
      <c r="C4317" s="39" t="s">
        <v>567</v>
      </c>
      <c r="D4317" s="39" t="s">
        <v>842</v>
      </c>
      <c r="E4317" s="39" t="s">
        <v>875</v>
      </c>
      <c r="F4317">
        <v>1</v>
      </c>
    </row>
    <row r="4318" spans="1:6">
      <c r="A4318">
        <v>2015</v>
      </c>
      <c r="B4318" s="39" t="s">
        <v>874</v>
      </c>
      <c r="C4318" s="39" t="s">
        <v>567</v>
      </c>
      <c r="D4318" s="39" t="s">
        <v>132</v>
      </c>
      <c r="E4318" s="39" t="s">
        <v>875</v>
      </c>
      <c r="F4318">
        <v>1</v>
      </c>
    </row>
    <row r="4319" spans="1:6">
      <c r="A4319">
        <v>2016</v>
      </c>
      <c r="B4319" s="39" t="s">
        <v>874</v>
      </c>
      <c r="C4319" s="39" t="s">
        <v>567</v>
      </c>
      <c r="D4319" s="39" t="s">
        <v>132</v>
      </c>
      <c r="E4319" s="39" t="s">
        <v>875</v>
      </c>
      <c r="F4319">
        <v>1</v>
      </c>
    </row>
    <row r="4320" spans="1:6">
      <c r="A4320">
        <v>2017</v>
      </c>
      <c r="B4320" s="39" t="s">
        <v>874</v>
      </c>
      <c r="C4320" s="39" t="s">
        <v>567</v>
      </c>
      <c r="D4320" s="39" t="s">
        <v>132</v>
      </c>
      <c r="E4320" s="39" t="s">
        <v>875</v>
      </c>
      <c r="F4320">
        <v>1</v>
      </c>
    </row>
    <row r="4321" spans="1:6">
      <c r="A4321">
        <v>2018</v>
      </c>
      <c r="B4321" s="39" t="s">
        <v>874</v>
      </c>
      <c r="C4321" s="39" t="s">
        <v>567</v>
      </c>
      <c r="D4321" s="39" t="s">
        <v>132</v>
      </c>
      <c r="E4321" s="39" t="s">
        <v>875</v>
      </c>
      <c r="F4321">
        <v>1</v>
      </c>
    </row>
    <row r="4322" spans="1:6">
      <c r="A4322">
        <v>2019</v>
      </c>
      <c r="B4322" s="39" t="s">
        <v>874</v>
      </c>
      <c r="C4322" s="39" t="s">
        <v>567</v>
      </c>
      <c r="D4322" s="39" t="s">
        <v>132</v>
      </c>
      <c r="E4322" s="39" t="s">
        <v>875</v>
      </c>
      <c r="F4322">
        <v>1</v>
      </c>
    </row>
    <row r="4323" spans="1:6">
      <c r="A4323">
        <v>2020</v>
      </c>
      <c r="B4323" s="39" t="s">
        <v>874</v>
      </c>
      <c r="C4323" s="39" t="s">
        <v>567</v>
      </c>
      <c r="D4323" s="39" t="s">
        <v>132</v>
      </c>
      <c r="E4323" s="39" t="s">
        <v>875</v>
      </c>
      <c r="F4323">
        <v>1</v>
      </c>
    </row>
    <row r="4324" spans="1:6">
      <c r="A4324">
        <v>2017</v>
      </c>
      <c r="B4324" s="39" t="s">
        <v>874</v>
      </c>
      <c r="C4324" s="39" t="s">
        <v>567</v>
      </c>
      <c r="D4324" s="39" t="s">
        <v>842</v>
      </c>
      <c r="E4324" s="39" t="s">
        <v>875</v>
      </c>
      <c r="F4324">
        <v>1</v>
      </c>
    </row>
    <row r="4325" spans="1:6">
      <c r="A4325">
        <v>2018</v>
      </c>
      <c r="B4325" s="39" t="s">
        <v>874</v>
      </c>
      <c r="C4325" s="39" t="s">
        <v>567</v>
      </c>
      <c r="D4325" s="39" t="s">
        <v>842</v>
      </c>
      <c r="E4325" s="39" t="s">
        <v>875</v>
      </c>
      <c r="F4325">
        <v>1</v>
      </c>
    </row>
    <row r="4326" spans="1:6">
      <c r="A4326">
        <v>2019</v>
      </c>
      <c r="B4326" s="39" t="s">
        <v>874</v>
      </c>
      <c r="C4326" s="39" t="s">
        <v>567</v>
      </c>
      <c r="D4326" s="39" t="s">
        <v>842</v>
      </c>
      <c r="E4326" s="39" t="s">
        <v>875</v>
      </c>
      <c r="F4326">
        <v>1</v>
      </c>
    </row>
    <row r="4327" spans="1:6">
      <c r="A4327">
        <v>2021</v>
      </c>
      <c r="B4327" s="39" t="s">
        <v>874</v>
      </c>
      <c r="C4327" s="39" t="s">
        <v>567</v>
      </c>
      <c r="D4327" s="39" t="s">
        <v>132</v>
      </c>
      <c r="E4327" s="39" t="s">
        <v>875</v>
      </c>
      <c r="F4327">
        <v>1</v>
      </c>
    </row>
    <row r="4328" spans="1:6">
      <c r="A4328">
        <v>2022</v>
      </c>
      <c r="B4328" s="39" t="s">
        <v>874</v>
      </c>
      <c r="C4328" s="39" t="s">
        <v>567</v>
      </c>
      <c r="D4328" s="39" t="s">
        <v>132</v>
      </c>
      <c r="E4328" s="39" t="s">
        <v>877</v>
      </c>
      <c r="F4328">
        <v>2</v>
      </c>
    </row>
    <row r="4329" spans="1:6">
      <c r="A4329">
        <v>2023</v>
      </c>
      <c r="B4329" s="39" t="s">
        <v>874</v>
      </c>
      <c r="C4329" s="39" t="s">
        <v>567</v>
      </c>
      <c r="D4329" s="39" t="s">
        <v>132</v>
      </c>
      <c r="E4329" s="39" t="s">
        <v>877</v>
      </c>
      <c r="F4329">
        <v>2</v>
      </c>
    </row>
    <row r="4330" spans="1:6">
      <c r="A4330">
        <v>2021</v>
      </c>
      <c r="B4330" s="39" t="s">
        <v>874</v>
      </c>
      <c r="C4330" s="39" t="s">
        <v>567</v>
      </c>
      <c r="D4330" s="39" t="s">
        <v>842</v>
      </c>
      <c r="E4330" s="39" t="s">
        <v>875</v>
      </c>
      <c r="F4330">
        <v>1</v>
      </c>
    </row>
    <row r="4331" spans="1:6">
      <c r="A4331">
        <v>2022</v>
      </c>
      <c r="B4331" s="39" t="s">
        <v>874</v>
      </c>
      <c r="C4331" s="39" t="s">
        <v>567</v>
      </c>
      <c r="D4331" s="39" t="s">
        <v>842</v>
      </c>
      <c r="E4331" s="39" t="s">
        <v>877</v>
      </c>
      <c r="F4331">
        <v>2</v>
      </c>
    </row>
    <row r="4332" spans="1:6">
      <c r="A4332">
        <v>2023</v>
      </c>
      <c r="B4332" s="39" t="s">
        <v>874</v>
      </c>
      <c r="C4332" s="39" t="s">
        <v>567</v>
      </c>
      <c r="D4332" s="39" t="s">
        <v>842</v>
      </c>
      <c r="E4332" s="39" t="s">
        <v>877</v>
      </c>
      <c r="F4332">
        <v>2</v>
      </c>
    </row>
    <row r="4333" spans="1:6">
      <c r="A4333">
        <v>2024</v>
      </c>
      <c r="B4333" s="39" t="s">
        <v>874</v>
      </c>
      <c r="C4333" s="39" t="s">
        <v>567</v>
      </c>
      <c r="D4333" s="39" t="s">
        <v>842</v>
      </c>
      <c r="E4333" s="39" t="s">
        <v>877</v>
      </c>
      <c r="F4333">
        <v>2</v>
      </c>
    </row>
    <row r="4334" spans="1:6">
      <c r="A4334">
        <v>2025</v>
      </c>
      <c r="B4334" s="39" t="s">
        <v>874</v>
      </c>
      <c r="C4334" s="39" t="s">
        <v>567</v>
      </c>
      <c r="D4334" s="39" t="s">
        <v>842</v>
      </c>
      <c r="E4334" s="39" t="s">
        <v>877</v>
      </c>
      <c r="F4334">
        <v>2</v>
      </c>
    </row>
    <row r="4335" spans="1:6">
      <c r="A4335">
        <v>2026</v>
      </c>
      <c r="B4335" s="39" t="s">
        <v>874</v>
      </c>
      <c r="C4335" s="39" t="s">
        <v>567</v>
      </c>
      <c r="D4335" s="39" t="s">
        <v>842</v>
      </c>
      <c r="E4335" s="39" t="s">
        <v>877</v>
      </c>
      <c r="F4335">
        <v>2</v>
      </c>
    </row>
    <row r="4336" spans="1:6">
      <c r="A4336">
        <v>2021</v>
      </c>
      <c r="B4336" s="39" t="s">
        <v>874</v>
      </c>
      <c r="C4336" s="39" t="s">
        <v>567</v>
      </c>
      <c r="D4336" s="39" t="s">
        <v>865</v>
      </c>
      <c r="E4336" s="39" t="s">
        <v>875</v>
      </c>
      <c r="F4336">
        <v>1</v>
      </c>
    </row>
    <row r="4337" spans="1:6">
      <c r="A4337">
        <v>2022</v>
      </c>
      <c r="B4337" s="39" t="s">
        <v>874</v>
      </c>
      <c r="C4337" s="39" t="s">
        <v>567</v>
      </c>
      <c r="D4337" s="39" t="s">
        <v>865</v>
      </c>
      <c r="E4337" s="39" t="s">
        <v>877</v>
      </c>
      <c r="F4337">
        <v>2</v>
      </c>
    </row>
    <row r="4338" spans="1:6">
      <c r="A4338">
        <v>2023</v>
      </c>
      <c r="B4338" s="39" t="s">
        <v>874</v>
      </c>
      <c r="C4338" s="39" t="s">
        <v>567</v>
      </c>
      <c r="D4338" s="39" t="s">
        <v>865</v>
      </c>
      <c r="E4338" s="39" t="s">
        <v>877</v>
      </c>
      <c r="F4338">
        <v>2</v>
      </c>
    </row>
    <row r="4339" spans="1:6">
      <c r="A4339">
        <v>2024</v>
      </c>
      <c r="B4339" s="39" t="s">
        <v>874</v>
      </c>
      <c r="C4339" s="39" t="s">
        <v>567</v>
      </c>
      <c r="D4339" s="39" t="s">
        <v>865</v>
      </c>
      <c r="E4339" s="39" t="s">
        <v>877</v>
      </c>
      <c r="F4339">
        <v>2</v>
      </c>
    </row>
    <row r="4340" spans="1:6">
      <c r="A4340">
        <v>2025</v>
      </c>
      <c r="B4340" s="39" t="s">
        <v>874</v>
      </c>
      <c r="C4340" s="39" t="s">
        <v>567</v>
      </c>
      <c r="D4340" s="39" t="s">
        <v>865</v>
      </c>
      <c r="E4340" s="39" t="s">
        <v>877</v>
      </c>
      <c r="F4340">
        <v>2</v>
      </c>
    </row>
    <row r="4341" spans="1:6">
      <c r="A4341">
        <v>2026</v>
      </c>
      <c r="B4341" s="39" t="s">
        <v>874</v>
      </c>
      <c r="C4341" s="39" t="s">
        <v>567</v>
      </c>
      <c r="D4341" s="39" t="s">
        <v>865</v>
      </c>
      <c r="E4341" s="39" t="s">
        <v>877</v>
      </c>
      <c r="F4341">
        <v>2</v>
      </c>
    </row>
    <row r="4342" spans="1:6">
      <c r="A4342">
        <v>2022</v>
      </c>
      <c r="B4342" s="39" t="s">
        <v>874</v>
      </c>
      <c r="C4342" s="39" t="s">
        <v>567</v>
      </c>
      <c r="D4342" s="39" t="s">
        <v>878</v>
      </c>
      <c r="E4342" s="39" t="s">
        <v>877</v>
      </c>
      <c r="F4342">
        <v>2</v>
      </c>
    </row>
    <row r="4343" spans="1:6">
      <c r="A4343">
        <v>2023</v>
      </c>
      <c r="B4343" s="39" t="s">
        <v>874</v>
      </c>
      <c r="C4343" s="39" t="s">
        <v>567</v>
      </c>
      <c r="D4343" s="39" t="s">
        <v>878</v>
      </c>
      <c r="E4343" s="39" t="s">
        <v>877</v>
      </c>
      <c r="F4343">
        <v>2</v>
      </c>
    </row>
    <row r="4344" spans="1:6">
      <c r="A4344">
        <v>2024</v>
      </c>
      <c r="B4344" s="39" t="s">
        <v>874</v>
      </c>
      <c r="C4344" s="39" t="s">
        <v>567</v>
      </c>
      <c r="D4344" s="39" t="s">
        <v>878</v>
      </c>
      <c r="E4344" s="39" t="s">
        <v>877</v>
      </c>
      <c r="F4344">
        <v>2</v>
      </c>
    </row>
    <row r="4345" spans="1:6">
      <c r="A4345">
        <v>2025</v>
      </c>
      <c r="B4345" s="39" t="s">
        <v>874</v>
      </c>
      <c r="C4345" s="39" t="s">
        <v>567</v>
      </c>
      <c r="D4345" s="39" t="s">
        <v>878</v>
      </c>
      <c r="E4345" s="39" t="s">
        <v>877</v>
      </c>
      <c r="F4345">
        <v>2</v>
      </c>
    </row>
    <row r="4346" spans="1:6">
      <c r="A4346">
        <v>2024</v>
      </c>
      <c r="B4346" s="39" t="s">
        <v>874</v>
      </c>
      <c r="C4346" s="39" t="s">
        <v>567</v>
      </c>
      <c r="D4346" s="39" t="s">
        <v>132</v>
      </c>
      <c r="E4346" s="39" t="s">
        <v>877</v>
      </c>
      <c r="F4346">
        <v>2</v>
      </c>
    </row>
    <row r="4347" spans="1:6">
      <c r="A4347">
        <v>2025</v>
      </c>
      <c r="B4347" s="39" t="s">
        <v>874</v>
      </c>
      <c r="C4347" s="39" t="s">
        <v>567</v>
      </c>
      <c r="D4347" s="39" t="s">
        <v>132</v>
      </c>
      <c r="E4347" s="39" t="s">
        <v>877</v>
      </c>
      <c r="F4347">
        <v>2</v>
      </c>
    </row>
    <row r="4348" spans="1:6">
      <c r="A4348">
        <v>2026</v>
      </c>
      <c r="B4348" s="39" t="s">
        <v>874</v>
      </c>
      <c r="C4348" s="39" t="s">
        <v>567</v>
      </c>
      <c r="D4348" s="39" t="s">
        <v>132</v>
      </c>
      <c r="E4348" s="39" t="s">
        <v>877</v>
      </c>
      <c r="F4348">
        <v>2</v>
      </c>
    </row>
    <row r="4349" spans="1:6">
      <c r="A4349">
        <v>1999</v>
      </c>
      <c r="B4349" s="39" t="s">
        <v>879</v>
      </c>
      <c r="C4349" s="39" t="s">
        <v>567</v>
      </c>
      <c r="D4349" s="39" t="s">
        <v>132</v>
      </c>
      <c r="E4349" s="39" t="s">
        <v>880</v>
      </c>
      <c r="F4349">
        <v>3</v>
      </c>
    </row>
    <row r="4350" spans="1:6">
      <c r="A4350">
        <v>2000</v>
      </c>
      <c r="B4350" s="39" t="s">
        <v>879</v>
      </c>
      <c r="C4350" s="39" t="s">
        <v>567</v>
      </c>
      <c r="D4350" s="39" t="s">
        <v>132</v>
      </c>
      <c r="E4350" s="39" t="s">
        <v>880</v>
      </c>
      <c r="F4350">
        <v>3</v>
      </c>
    </row>
    <row r="4351" spans="1:6">
      <c r="A4351">
        <v>2001</v>
      </c>
      <c r="B4351" s="39" t="s">
        <v>879</v>
      </c>
      <c r="C4351" s="39" t="s">
        <v>567</v>
      </c>
      <c r="D4351" s="39" t="s">
        <v>132</v>
      </c>
      <c r="E4351" s="39" t="s">
        <v>880</v>
      </c>
      <c r="F4351">
        <v>3</v>
      </c>
    </row>
    <row r="4352" spans="1:6">
      <c r="A4352">
        <v>2002</v>
      </c>
      <c r="B4352" s="39" t="s">
        <v>879</v>
      </c>
      <c r="C4352" s="39" t="s">
        <v>567</v>
      </c>
      <c r="D4352" s="39" t="s">
        <v>132</v>
      </c>
      <c r="E4352" s="39" t="s">
        <v>880</v>
      </c>
      <c r="F4352">
        <v>3</v>
      </c>
    </row>
    <row r="4353" spans="1:6">
      <c r="A4353">
        <v>2003</v>
      </c>
      <c r="B4353" s="39" t="s">
        <v>879</v>
      </c>
      <c r="C4353" s="39" t="s">
        <v>567</v>
      </c>
      <c r="D4353" s="39" t="s">
        <v>132</v>
      </c>
      <c r="E4353" s="39" t="s">
        <v>880</v>
      </c>
      <c r="F4353">
        <v>3</v>
      </c>
    </row>
    <row r="4354" spans="1:6">
      <c r="A4354">
        <v>2004</v>
      </c>
      <c r="B4354" s="39" t="s">
        <v>879</v>
      </c>
      <c r="C4354" s="39" t="s">
        <v>567</v>
      </c>
      <c r="D4354" s="39" t="s">
        <v>132</v>
      </c>
      <c r="E4354" s="39" t="s">
        <v>880</v>
      </c>
      <c r="F4354">
        <v>3</v>
      </c>
    </row>
    <row r="4355" spans="1:6">
      <c r="A4355">
        <v>2005</v>
      </c>
      <c r="B4355" s="39" t="s">
        <v>879</v>
      </c>
      <c r="C4355" s="39" t="s">
        <v>567</v>
      </c>
      <c r="D4355" s="39" t="s">
        <v>132</v>
      </c>
      <c r="E4355" s="39" t="s">
        <v>880</v>
      </c>
      <c r="F4355">
        <v>3</v>
      </c>
    </row>
    <row r="4356" spans="1:6">
      <c r="A4356">
        <v>2006</v>
      </c>
      <c r="B4356" s="39" t="s">
        <v>879</v>
      </c>
      <c r="C4356" s="39" t="s">
        <v>567</v>
      </c>
      <c r="D4356" s="39" t="s">
        <v>132</v>
      </c>
      <c r="E4356" s="39" t="s">
        <v>880</v>
      </c>
      <c r="F4356">
        <v>3</v>
      </c>
    </row>
    <row r="4357" spans="1:6">
      <c r="A4357">
        <v>2007</v>
      </c>
      <c r="B4357" s="39" t="s">
        <v>879</v>
      </c>
      <c r="C4357" s="39" t="s">
        <v>567</v>
      </c>
      <c r="D4357" s="39" t="s">
        <v>132</v>
      </c>
      <c r="E4357" s="39" t="s">
        <v>880</v>
      </c>
      <c r="F4357">
        <v>3</v>
      </c>
    </row>
    <row r="4358" spans="1:6">
      <c r="A4358">
        <v>2008</v>
      </c>
      <c r="B4358" s="39" t="s">
        <v>879</v>
      </c>
      <c r="C4358" s="39" t="s">
        <v>567</v>
      </c>
      <c r="D4358" s="39" t="s">
        <v>132</v>
      </c>
      <c r="E4358" s="39" t="s">
        <v>880</v>
      </c>
      <c r="F4358">
        <v>3</v>
      </c>
    </row>
    <row r="4359" spans="1:6">
      <c r="A4359">
        <v>2009</v>
      </c>
      <c r="B4359" s="39" t="s">
        <v>879</v>
      </c>
      <c r="C4359" s="39" t="s">
        <v>567</v>
      </c>
      <c r="D4359" s="39" t="s">
        <v>132</v>
      </c>
      <c r="E4359" s="39" t="s">
        <v>880</v>
      </c>
      <c r="F4359">
        <v>3</v>
      </c>
    </row>
    <row r="4360" spans="1:6">
      <c r="A4360">
        <v>2010</v>
      </c>
      <c r="B4360" s="39" t="s">
        <v>879</v>
      </c>
      <c r="C4360" s="39" t="s">
        <v>567</v>
      </c>
      <c r="D4360" s="39" t="s">
        <v>132</v>
      </c>
      <c r="E4360" s="39" t="s">
        <v>881</v>
      </c>
      <c r="F4360">
        <v>2</v>
      </c>
    </row>
    <row r="4361" spans="1:6">
      <c r="A4361">
        <v>2011</v>
      </c>
      <c r="B4361" s="39" t="s">
        <v>879</v>
      </c>
      <c r="C4361" s="39" t="s">
        <v>567</v>
      </c>
      <c r="D4361" s="39" t="s">
        <v>132</v>
      </c>
      <c r="E4361" s="39" t="s">
        <v>881</v>
      </c>
      <c r="F4361">
        <v>2</v>
      </c>
    </row>
    <row r="4362" spans="1:6">
      <c r="A4362">
        <v>2012</v>
      </c>
      <c r="B4362" s="39" t="s">
        <v>879</v>
      </c>
      <c r="C4362" s="39" t="s">
        <v>567</v>
      </c>
      <c r="D4362" s="39" t="s">
        <v>132</v>
      </c>
      <c r="E4362" s="39" t="s">
        <v>881</v>
      </c>
      <c r="F4362">
        <v>2</v>
      </c>
    </row>
    <row r="4363" spans="1:6">
      <c r="A4363">
        <v>2013</v>
      </c>
      <c r="B4363" s="39" t="s">
        <v>879</v>
      </c>
      <c r="C4363" s="39" t="s">
        <v>567</v>
      </c>
      <c r="D4363" s="39" t="s">
        <v>132</v>
      </c>
      <c r="E4363" s="39" t="s">
        <v>881</v>
      </c>
      <c r="F4363">
        <v>2</v>
      </c>
    </row>
    <row r="4364" spans="1:6">
      <c r="A4364">
        <v>2014</v>
      </c>
      <c r="B4364" s="39" t="s">
        <v>879</v>
      </c>
      <c r="C4364" s="39" t="s">
        <v>567</v>
      </c>
      <c r="D4364" s="39" t="s">
        <v>132</v>
      </c>
      <c r="E4364" s="39" t="s">
        <v>881</v>
      </c>
      <c r="F4364">
        <v>2</v>
      </c>
    </row>
    <row r="4365" spans="1:6">
      <c r="A4365">
        <v>2015</v>
      </c>
      <c r="B4365" s="39" t="s">
        <v>879</v>
      </c>
      <c r="C4365" s="39" t="s">
        <v>567</v>
      </c>
      <c r="D4365" s="39" t="s">
        <v>132</v>
      </c>
      <c r="E4365" s="39" t="s">
        <v>881</v>
      </c>
      <c r="F4365">
        <v>2</v>
      </c>
    </row>
    <row r="4366" spans="1:6">
      <c r="A4366">
        <v>2016</v>
      </c>
      <c r="B4366" s="39" t="s">
        <v>879</v>
      </c>
      <c r="C4366" s="39" t="s">
        <v>567</v>
      </c>
      <c r="D4366" s="39" t="s">
        <v>132</v>
      </c>
      <c r="E4366" s="39" t="s">
        <v>881</v>
      </c>
      <c r="F4366">
        <v>2</v>
      </c>
    </row>
    <row r="4367" spans="1:6">
      <c r="A4367">
        <v>2017</v>
      </c>
      <c r="B4367" s="39" t="s">
        <v>879</v>
      </c>
      <c r="C4367" s="39" t="s">
        <v>567</v>
      </c>
      <c r="D4367" s="39" t="s">
        <v>132</v>
      </c>
      <c r="E4367" s="39" t="s">
        <v>881</v>
      </c>
      <c r="F4367">
        <v>2</v>
      </c>
    </row>
    <row r="4368" spans="1:6">
      <c r="A4368">
        <v>2018</v>
      </c>
      <c r="B4368" s="39" t="s">
        <v>879</v>
      </c>
      <c r="C4368" s="39" t="s">
        <v>567</v>
      </c>
      <c r="D4368" s="39" t="s">
        <v>132</v>
      </c>
      <c r="E4368" s="39" t="s">
        <v>881</v>
      </c>
      <c r="F4368">
        <v>2</v>
      </c>
    </row>
    <row r="4369" spans="1:6">
      <c r="A4369">
        <v>2019</v>
      </c>
      <c r="B4369" s="39" t="s">
        <v>879</v>
      </c>
      <c r="C4369" s="39" t="s">
        <v>567</v>
      </c>
      <c r="D4369" s="39" t="s">
        <v>132</v>
      </c>
      <c r="E4369" s="39" t="s">
        <v>881</v>
      </c>
      <c r="F4369">
        <v>2</v>
      </c>
    </row>
    <row r="4370" spans="1:6">
      <c r="A4370">
        <v>2020</v>
      </c>
      <c r="B4370" s="39" t="s">
        <v>879</v>
      </c>
      <c r="C4370" s="39" t="s">
        <v>567</v>
      </c>
      <c r="D4370" s="39" t="s">
        <v>132</v>
      </c>
      <c r="E4370" s="39" t="s">
        <v>881</v>
      </c>
      <c r="F4370">
        <v>2</v>
      </c>
    </row>
    <row r="4371" spans="1:6">
      <c r="A4371">
        <v>2021</v>
      </c>
      <c r="B4371" s="39" t="s">
        <v>879</v>
      </c>
      <c r="C4371" s="39" t="s">
        <v>567</v>
      </c>
      <c r="D4371" s="39" t="s">
        <v>132</v>
      </c>
      <c r="E4371" s="39" t="s">
        <v>881</v>
      </c>
      <c r="F4371">
        <v>2</v>
      </c>
    </row>
    <row r="4372" spans="1:6">
      <c r="A4372">
        <v>2022</v>
      </c>
      <c r="B4372" s="39" t="s">
        <v>879</v>
      </c>
      <c r="C4372" s="39" t="s">
        <v>567</v>
      </c>
      <c r="D4372" s="39" t="s">
        <v>132</v>
      </c>
      <c r="E4372" s="39" t="s">
        <v>881</v>
      </c>
      <c r="F4372">
        <v>2</v>
      </c>
    </row>
    <row r="4373" spans="1:6">
      <c r="A4373">
        <v>2023</v>
      </c>
      <c r="B4373" s="39" t="s">
        <v>879</v>
      </c>
      <c r="C4373" s="39" t="s">
        <v>567</v>
      </c>
      <c r="D4373" s="39" t="s">
        <v>132</v>
      </c>
      <c r="E4373" s="39" t="s">
        <v>881</v>
      </c>
      <c r="F4373">
        <v>2</v>
      </c>
    </row>
    <row r="4374" spans="1:6">
      <c r="A4374">
        <v>2024</v>
      </c>
      <c r="B4374" s="39" t="s">
        <v>879</v>
      </c>
      <c r="C4374" s="39" t="s">
        <v>567</v>
      </c>
      <c r="D4374" s="39" t="s">
        <v>132</v>
      </c>
      <c r="E4374" s="39" t="s">
        <v>881</v>
      </c>
      <c r="F4374">
        <v>2</v>
      </c>
    </row>
    <row r="4375" spans="1:6">
      <c r="A4375">
        <v>2025</v>
      </c>
      <c r="B4375" s="39" t="s">
        <v>879</v>
      </c>
      <c r="C4375" s="39" t="s">
        <v>567</v>
      </c>
      <c r="D4375" s="39" t="s">
        <v>132</v>
      </c>
      <c r="E4375" s="39" t="s">
        <v>881</v>
      </c>
      <c r="F4375">
        <v>2</v>
      </c>
    </row>
    <row r="4376" spans="1:6">
      <c r="A4376">
        <v>2026</v>
      </c>
      <c r="B4376" s="39" t="s">
        <v>879</v>
      </c>
      <c r="C4376" s="39" t="s">
        <v>567</v>
      </c>
      <c r="D4376" s="39" t="s">
        <v>132</v>
      </c>
      <c r="E4376" s="39" t="s">
        <v>881</v>
      </c>
      <c r="F4376">
        <v>2</v>
      </c>
    </row>
    <row r="4377" spans="1:6">
      <c r="A4377">
        <v>1999</v>
      </c>
      <c r="B4377" s="39" t="s">
        <v>882</v>
      </c>
      <c r="C4377" s="39" t="s">
        <v>567</v>
      </c>
      <c r="D4377" s="39" t="s">
        <v>627</v>
      </c>
      <c r="E4377" s="39" t="s">
        <v>883</v>
      </c>
      <c r="F4377">
        <v>1</v>
      </c>
    </row>
    <row r="4378" spans="1:6">
      <c r="A4378">
        <v>2000</v>
      </c>
      <c r="B4378" s="39" t="s">
        <v>882</v>
      </c>
      <c r="C4378" s="39" t="s">
        <v>567</v>
      </c>
      <c r="D4378" s="39" t="s">
        <v>627</v>
      </c>
      <c r="E4378" s="39" t="s">
        <v>883</v>
      </c>
      <c r="F4378">
        <v>1</v>
      </c>
    </row>
    <row r="4379" spans="1:6">
      <c r="A4379">
        <v>2001</v>
      </c>
      <c r="B4379" s="39" t="s">
        <v>882</v>
      </c>
      <c r="C4379" s="39" t="s">
        <v>567</v>
      </c>
      <c r="D4379" s="39" t="s">
        <v>627</v>
      </c>
      <c r="E4379" s="39" t="s">
        <v>883</v>
      </c>
      <c r="F4379">
        <v>1</v>
      </c>
    </row>
    <row r="4380" spans="1:6">
      <c r="A4380">
        <v>2002</v>
      </c>
      <c r="B4380" s="39" t="s">
        <v>882</v>
      </c>
      <c r="C4380" s="39" t="s">
        <v>567</v>
      </c>
      <c r="D4380" s="39" t="s">
        <v>627</v>
      </c>
      <c r="E4380" s="39" t="s">
        <v>883</v>
      </c>
      <c r="F4380">
        <v>1</v>
      </c>
    </row>
    <row r="4381" spans="1:6">
      <c r="A4381">
        <v>2003</v>
      </c>
      <c r="B4381" s="39" t="s">
        <v>882</v>
      </c>
      <c r="C4381" s="39" t="s">
        <v>567</v>
      </c>
      <c r="D4381" s="39" t="s">
        <v>627</v>
      </c>
      <c r="E4381" s="39" t="s">
        <v>883</v>
      </c>
      <c r="F4381">
        <v>1</v>
      </c>
    </row>
    <row r="4382" spans="1:6">
      <c r="A4382">
        <v>2004</v>
      </c>
      <c r="B4382" s="39" t="s">
        <v>882</v>
      </c>
      <c r="C4382" s="39" t="s">
        <v>567</v>
      </c>
      <c r="D4382" s="39" t="s">
        <v>627</v>
      </c>
      <c r="E4382" s="39" t="s">
        <v>883</v>
      </c>
      <c r="F4382">
        <v>1</v>
      </c>
    </row>
    <row r="4383" spans="1:6">
      <c r="A4383">
        <v>2005</v>
      </c>
      <c r="B4383" s="39" t="s">
        <v>882</v>
      </c>
      <c r="C4383" s="39" t="s">
        <v>567</v>
      </c>
      <c r="D4383" s="39" t="s">
        <v>627</v>
      </c>
      <c r="E4383" s="39" t="s">
        <v>883</v>
      </c>
      <c r="F4383">
        <v>1</v>
      </c>
    </row>
    <row r="4384" spans="1:6">
      <c r="A4384">
        <v>2006</v>
      </c>
      <c r="B4384" s="39" t="s">
        <v>882</v>
      </c>
      <c r="C4384" s="39" t="s">
        <v>567</v>
      </c>
      <c r="D4384" s="39" t="s">
        <v>627</v>
      </c>
      <c r="E4384" s="39" t="s">
        <v>883</v>
      </c>
      <c r="F4384">
        <v>1</v>
      </c>
    </row>
    <row r="4385" spans="1:6">
      <c r="A4385">
        <v>2007</v>
      </c>
      <c r="B4385" s="39" t="s">
        <v>882</v>
      </c>
      <c r="C4385" s="39" t="s">
        <v>567</v>
      </c>
      <c r="D4385" s="39" t="s">
        <v>627</v>
      </c>
      <c r="E4385" s="39" t="s">
        <v>883</v>
      </c>
      <c r="F4385">
        <v>1</v>
      </c>
    </row>
    <row r="4386" spans="1:6">
      <c r="A4386">
        <v>2008</v>
      </c>
      <c r="B4386" s="39" t="s">
        <v>882</v>
      </c>
      <c r="C4386" s="39" t="s">
        <v>567</v>
      </c>
      <c r="D4386" s="39" t="s">
        <v>627</v>
      </c>
      <c r="E4386" s="39" t="s">
        <v>883</v>
      </c>
      <c r="F4386">
        <v>1</v>
      </c>
    </row>
    <row r="4387" spans="1:6">
      <c r="A4387">
        <v>2009</v>
      </c>
      <c r="B4387" s="39" t="s">
        <v>882</v>
      </c>
      <c r="C4387" s="39" t="s">
        <v>567</v>
      </c>
      <c r="D4387" s="39" t="s">
        <v>627</v>
      </c>
      <c r="E4387" s="39" t="s">
        <v>883</v>
      </c>
      <c r="F4387">
        <v>1</v>
      </c>
    </row>
    <row r="4388" spans="1:6">
      <c r="A4388">
        <v>2010</v>
      </c>
      <c r="B4388" s="39" t="s">
        <v>882</v>
      </c>
      <c r="C4388" s="39" t="s">
        <v>567</v>
      </c>
      <c r="D4388" s="39" t="s">
        <v>627</v>
      </c>
      <c r="E4388" s="39" t="s">
        <v>883</v>
      </c>
      <c r="F4388">
        <v>1</v>
      </c>
    </row>
    <row r="4389" spans="1:6">
      <c r="A4389">
        <v>2011</v>
      </c>
      <c r="B4389" s="39" t="s">
        <v>882</v>
      </c>
      <c r="C4389" s="39" t="s">
        <v>567</v>
      </c>
      <c r="D4389" s="39" t="s">
        <v>627</v>
      </c>
      <c r="E4389" s="39" t="s">
        <v>883</v>
      </c>
      <c r="F4389">
        <v>1</v>
      </c>
    </row>
    <row r="4390" spans="1:6">
      <c r="A4390">
        <v>2012</v>
      </c>
      <c r="B4390" s="39" t="s">
        <v>882</v>
      </c>
      <c r="C4390" s="39" t="s">
        <v>567</v>
      </c>
      <c r="D4390" s="39" t="s">
        <v>627</v>
      </c>
      <c r="E4390" s="39" t="s">
        <v>883</v>
      </c>
      <c r="F4390">
        <v>1</v>
      </c>
    </row>
    <row r="4391" spans="1:6">
      <c r="A4391">
        <v>2013</v>
      </c>
      <c r="B4391" s="39" t="s">
        <v>882</v>
      </c>
      <c r="C4391" s="39" t="s">
        <v>567</v>
      </c>
      <c r="D4391" s="39" t="s">
        <v>627</v>
      </c>
      <c r="E4391" s="39" t="s">
        <v>883</v>
      </c>
      <c r="F4391">
        <v>1</v>
      </c>
    </row>
    <row r="4392" spans="1:6">
      <c r="A4392">
        <v>2014</v>
      </c>
      <c r="B4392" s="39" t="s">
        <v>882</v>
      </c>
      <c r="C4392" s="39" t="s">
        <v>567</v>
      </c>
      <c r="D4392" s="39" t="s">
        <v>627</v>
      </c>
      <c r="E4392" s="39" t="s">
        <v>883</v>
      </c>
      <c r="F4392">
        <v>1</v>
      </c>
    </row>
    <row r="4393" spans="1:6">
      <c r="A4393">
        <v>2015</v>
      </c>
      <c r="B4393" s="39" t="s">
        <v>882</v>
      </c>
      <c r="C4393" s="39" t="s">
        <v>567</v>
      </c>
      <c r="D4393" s="39" t="s">
        <v>627</v>
      </c>
      <c r="E4393" s="39" t="s">
        <v>883</v>
      </c>
      <c r="F4393">
        <v>1</v>
      </c>
    </row>
    <row r="4394" spans="1:6">
      <c r="A4394">
        <v>2016</v>
      </c>
      <c r="B4394" s="39" t="s">
        <v>882</v>
      </c>
      <c r="C4394" s="39" t="s">
        <v>567</v>
      </c>
      <c r="D4394" s="39" t="s">
        <v>627</v>
      </c>
      <c r="E4394" s="39" t="s">
        <v>883</v>
      </c>
      <c r="F4394">
        <v>1</v>
      </c>
    </row>
    <row r="4395" spans="1:6">
      <c r="A4395">
        <v>2017</v>
      </c>
      <c r="B4395" s="39" t="s">
        <v>882</v>
      </c>
      <c r="C4395" s="39" t="s">
        <v>567</v>
      </c>
      <c r="D4395" s="39" t="s">
        <v>627</v>
      </c>
      <c r="E4395" s="39" t="s">
        <v>883</v>
      </c>
      <c r="F4395">
        <v>1</v>
      </c>
    </row>
    <row r="4396" spans="1:6">
      <c r="A4396">
        <v>2018</v>
      </c>
      <c r="B4396" s="39" t="s">
        <v>882</v>
      </c>
      <c r="C4396" s="39" t="s">
        <v>567</v>
      </c>
      <c r="D4396" s="39" t="s">
        <v>627</v>
      </c>
      <c r="E4396" s="39" t="s">
        <v>883</v>
      </c>
      <c r="F4396">
        <v>1</v>
      </c>
    </row>
    <row r="4397" spans="1:6">
      <c r="A4397">
        <v>2019</v>
      </c>
      <c r="B4397" s="39" t="s">
        <v>882</v>
      </c>
      <c r="C4397" s="39" t="s">
        <v>567</v>
      </c>
      <c r="D4397" s="39" t="s">
        <v>627</v>
      </c>
      <c r="E4397" s="39" t="s">
        <v>883</v>
      </c>
      <c r="F4397">
        <v>1</v>
      </c>
    </row>
    <row r="4398" spans="1:6">
      <c r="A4398">
        <v>2020</v>
      </c>
      <c r="B4398" s="39" t="s">
        <v>882</v>
      </c>
      <c r="C4398" s="39" t="s">
        <v>567</v>
      </c>
      <c r="D4398" s="39" t="s">
        <v>627</v>
      </c>
      <c r="E4398" s="39" t="s">
        <v>883</v>
      </c>
      <c r="F4398">
        <v>1</v>
      </c>
    </row>
    <row r="4399" spans="1:6">
      <c r="A4399">
        <v>2021</v>
      </c>
      <c r="B4399" s="39" t="s">
        <v>882</v>
      </c>
      <c r="C4399" s="39" t="s">
        <v>567</v>
      </c>
      <c r="D4399" s="39" t="s">
        <v>627</v>
      </c>
      <c r="E4399" s="39" t="s">
        <v>883</v>
      </c>
      <c r="F4399">
        <v>1</v>
      </c>
    </row>
    <row r="4400" spans="1:6">
      <c r="A4400">
        <v>2022</v>
      </c>
      <c r="B4400" s="39" t="s">
        <v>882</v>
      </c>
      <c r="C4400" s="39" t="s">
        <v>567</v>
      </c>
      <c r="D4400" s="39" t="s">
        <v>627</v>
      </c>
      <c r="E4400" s="39" t="s">
        <v>883</v>
      </c>
      <c r="F4400">
        <v>1</v>
      </c>
    </row>
    <row r="4401" spans="1:6">
      <c r="A4401">
        <v>2023</v>
      </c>
      <c r="B4401" s="39" t="s">
        <v>882</v>
      </c>
      <c r="C4401" s="39" t="s">
        <v>567</v>
      </c>
      <c r="D4401" s="39" t="s">
        <v>627</v>
      </c>
      <c r="E4401" s="39" t="s">
        <v>883</v>
      </c>
      <c r="F4401">
        <v>1</v>
      </c>
    </row>
    <row r="4402" spans="1:6">
      <c r="A4402">
        <v>2024</v>
      </c>
      <c r="B4402" s="39" t="s">
        <v>882</v>
      </c>
      <c r="C4402" s="39" t="s">
        <v>567</v>
      </c>
      <c r="D4402" s="39" t="s">
        <v>627</v>
      </c>
      <c r="E4402" s="39" t="s">
        <v>883</v>
      </c>
      <c r="F4402">
        <v>1</v>
      </c>
    </row>
    <row r="4403" spans="1:6">
      <c r="A4403">
        <v>2025</v>
      </c>
      <c r="B4403" s="39" t="s">
        <v>882</v>
      </c>
      <c r="C4403" s="39" t="s">
        <v>567</v>
      </c>
      <c r="D4403" s="39" t="s">
        <v>627</v>
      </c>
      <c r="E4403" s="39" t="s">
        <v>883</v>
      </c>
      <c r="F4403">
        <v>1</v>
      </c>
    </row>
    <row r="4404" spans="1:6">
      <c r="A4404">
        <v>2026</v>
      </c>
      <c r="B4404" s="39" t="s">
        <v>882</v>
      </c>
      <c r="C4404" s="39" t="s">
        <v>567</v>
      </c>
      <c r="D4404" s="39" t="s">
        <v>627</v>
      </c>
      <c r="E4404" s="39" t="s">
        <v>883</v>
      </c>
      <c r="F4404">
        <v>1</v>
      </c>
    </row>
    <row r="4405" spans="1:6">
      <c r="A4405">
        <v>2011</v>
      </c>
      <c r="B4405" s="39" t="s">
        <v>884</v>
      </c>
      <c r="C4405" s="39" t="s">
        <v>141</v>
      </c>
      <c r="D4405" s="39" t="s">
        <v>132</v>
      </c>
      <c r="E4405" s="39" t="s">
        <v>885</v>
      </c>
      <c r="F4405">
        <v>2</v>
      </c>
    </row>
    <row r="4406" spans="1:6">
      <c r="A4406">
        <v>2011</v>
      </c>
      <c r="B4406" s="39" t="s">
        <v>884</v>
      </c>
      <c r="C4406" s="39" t="s">
        <v>138</v>
      </c>
      <c r="D4406" s="39" t="s">
        <v>132</v>
      </c>
      <c r="E4406" s="39" t="s">
        <v>885</v>
      </c>
      <c r="F4406">
        <v>2</v>
      </c>
    </row>
    <row r="4407" spans="1:6">
      <c r="A4407">
        <v>2012</v>
      </c>
      <c r="B4407" s="39" t="s">
        <v>884</v>
      </c>
      <c r="C4407" s="39" t="s">
        <v>141</v>
      </c>
      <c r="D4407" s="39" t="s">
        <v>132</v>
      </c>
      <c r="E4407" s="39" t="s">
        <v>885</v>
      </c>
      <c r="F4407">
        <v>2</v>
      </c>
    </row>
    <row r="4408" spans="1:6">
      <c r="A4408">
        <v>2013</v>
      </c>
      <c r="B4408" s="39" t="s">
        <v>884</v>
      </c>
      <c r="C4408" s="39" t="s">
        <v>141</v>
      </c>
      <c r="D4408" s="39" t="s">
        <v>132</v>
      </c>
      <c r="E4408" s="39" t="s">
        <v>885</v>
      </c>
      <c r="F4408">
        <v>2</v>
      </c>
    </row>
    <row r="4409" spans="1:6">
      <c r="A4409">
        <v>2012</v>
      </c>
      <c r="B4409" s="39" t="s">
        <v>884</v>
      </c>
      <c r="C4409" s="39" t="s">
        <v>138</v>
      </c>
      <c r="D4409" s="39" t="s">
        <v>132</v>
      </c>
      <c r="E4409" s="39" t="s">
        <v>885</v>
      </c>
      <c r="F4409">
        <v>2</v>
      </c>
    </row>
    <row r="4410" spans="1:6">
      <c r="A4410">
        <v>2013</v>
      </c>
      <c r="B4410" s="39" t="s">
        <v>884</v>
      </c>
      <c r="C4410" s="39" t="s">
        <v>138</v>
      </c>
      <c r="D4410" s="39" t="s">
        <v>132</v>
      </c>
      <c r="E4410" s="39" t="s">
        <v>885</v>
      </c>
      <c r="F4410">
        <v>2</v>
      </c>
    </row>
    <row r="4411" spans="1:6">
      <c r="A4411">
        <v>2014</v>
      </c>
      <c r="B4411" s="39" t="s">
        <v>884</v>
      </c>
      <c r="C4411" s="39" t="s">
        <v>141</v>
      </c>
      <c r="D4411" s="39" t="s">
        <v>886</v>
      </c>
      <c r="E4411" s="39" t="s">
        <v>885</v>
      </c>
      <c r="F4411">
        <v>2</v>
      </c>
    </row>
    <row r="4412" spans="1:6">
      <c r="A4412">
        <v>2015</v>
      </c>
      <c r="B4412" s="39" t="s">
        <v>884</v>
      </c>
      <c r="C4412" s="39" t="s">
        <v>141</v>
      </c>
      <c r="D4412" s="39" t="s">
        <v>886</v>
      </c>
      <c r="E4412" s="39" t="s">
        <v>885</v>
      </c>
      <c r="F4412">
        <v>2</v>
      </c>
    </row>
    <row r="4413" spans="1:6">
      <c r="A4413">
        <v>2016</v>
      </c>
      <c r="B4413" s="39" t="s">
        <v>884</v>
      </c>
      <c r="C4413" s="39" t="s">
        <v>141</v>
      </c>
      <c r="D4413" s="39" t="s">
        <v>886</v>
      </c>
      <c r="E4413" s="39" t="s">
        <v>887</v>
      </c>
      <c r="F4413">
        <v>1</v>
      </c>
    </row>
    <row r="4414" spans="1:6">
      <c r="A4414">
        <v>2017</v>
      </c>
      <c r="B4414" s="39" t="s">
        <v>884</v>
      </c>
      <c r="C4414" s="39" t="s">
        <v>141</v>
      </c>
      <c r="D4414" s="39" t="s">
        <v>886</v>
      </c>
      <c r="E4414" s="39" t="s">
        <v>887</v>
      </c>
      <c r="F4414">
        <v>1</v>
      </c>
    </row>
    <row r="4415" spans="1:6">
      <c r="A4415">
        <v>2014</v>
      </c>
      <c r="B4415" s="39" t="s">
        <v>884</v>
      </c>
      <c r="C4415" s="39" t="s">
        <v>138</v>
      </c>
      <c r="D4415" s="39" t="s">
        <v>132</v>
      </c>
      <c r="E4415" s="39" t="s">
        <v>885</v>
      </c>
      <c r="F4415">
        <v>2</v>
      </c>
    </row>
    <row r="4416" spans="1:6">
      <c r="A4416">
        <v>2015</v>
      </c>
      <c r="B4416" s="39" t="s">
        <v>884</v>
      </c>
      <c r="C4416" s="39" t="s">
        <v>138</v>
      </c>
      <c r="D4416" s="39" t="s">
        <v>132</v>
      </c>
      <c r="E4416" s="39" t="s">
        <v>885</v>
      </c>
      <c r="F4416">
        <v>2</v>
      </c>
    </row>
    <row r="4417" spans="1:6">
      <c r="A4417">
        <v>2016</v>
      </c>
      <c r="B4417" s="39" t="s">
        <v>884</v>
      </c>
      <c r="C4417" s="39" t="s">
        <v>138</v>
      </c>
      <c r="D4417" s="39" t="s">
        <v>132</v>
      </c>
      <c r="E4417" s="39" t="s">
        <v>887</v>
      </c>
      <c r="F4417">
        <v>1</v>
      </c>
    </row>
    <row r="4418" spans="1:6">
      <c r="A4418">
        <v>2017</v>
      </c>
      <c r="B4418" s="39" t="s">
        <v>884</v>
      </c>
      <c r="C4418" s="39" t="s">
        <v>138</v>
      </c>
      <c r="D4418" s="39" t="s">
        <v>132</v>
      </c>
      <c r="E4418" s="39" t="s">
        <v>887</v>
      </c>
      <c r="F4418">
        <v>1</v>
      </c>
    </row>
    <row r="4419" spans="1:6">
      <c r="A4419">
        <v>2018</v>
      </c>
      <c r="B4419" s="39" t="s">
        <v>884</v>
      </c>
      <c r="C4419" s="39" t="s">
        <v>141</v>
      </c>
      <c r="D4419" s="39" t="s">
        <v>886</v>
      </c>
      <c r="E4419" s="39" t="s">
        <v>887</v>
      </c>
      <c r="F4419">
        <v>1</v>
      </c>
    </row>
    <row r="4420" spans="1:6">
      <c r="A4420">
        <v>2019</v>
      </c>
      <c r="B4420" s="39" t="s">
        <v>884</v>
      </c>
      <c r="C4420" s="39" t="s">
        <v>141</v>
      </c>
      <c r="D4420" s="39" t="s">
        <v>886</v>
      </c>
      <c r="E4420" s="39" t="s">
        <v>887</v>
      </c>
      <c r="F4420">
        <v>1</v>
      </c>
    </row>
    <row r="4421" spans="1:6">
      <c r="A4421">
        <v>2018</v>
      </c>
      <c r="B4421" s="39" t="s">
        <v>884</v>
      </c>
      <c r="C4421" s="39" t="s">
        <v>138</v>
      </c>
      <c r="D4421" s="39" t="s">
        <v>132</v>
      </c>
      <c r="E4421" s="39" t="s">
        <v>887</v>
      </c>
      <c r="F4421">
        <v>1</v>
      </c>
    </row>
    <row r="4422" spans="1:6">
      <c r="A4422">
        <v>2019</v>
      </c>
      <c r="B4422" s="39" t="s">
        <v>884</v>
      </c>
      <c r="C4422" s="39" t="s">
        <v>138</v>
      </c>
      <c r="D4422" s="39" t="s">
        <v>132</v>
      </c>
      <c r="E4422" s="39" t="s">
        <v>887</v>
      </c>
      <c r="F4422">
        <v>1</v>
      </c>
    </row>
    <row r="4423" spans="1:6">
      <c r="A4423">
        <v>2005</v>
      </c>
      <c r="B4423" s="39" t="s">
        <v>888</v>
      </c>
      <c r="C4423" s="39" t="s">
        <v>138</v>
      </c>
      <c r="D4423" s="39" t="s">
        <v>132</v>
      </c>
      <c r="E4423" s="39" t="s">
        <v>889</v>
      </c>
      <c r="F4423">
        <v>1</v>
      </c>
    </row>
    <row r="4424" spans="1:6">
      <c r="A4424">
        <v>2006</v>
      </c>
      <c r="B4424" s="39" t="s">
        <v>888</v>
      </c>
      <c r="C4424" s="39" t="s">
        <v>138</v>
      </c>
      <c r="D4424" s="39" t="s">
        <v>132</v>
      </c>
      <c r="E4424" s="39" t="s">
        <v>889</v>
      </c>
      <c r="F4424">
        <v>1</v>
      </c>
    </row>
    <row r="4425" spans="1:6">
      <c r="A4425">
        <v>2007</v>
      </c>
      <c r="B4425" s="39" t="s">
        <v>888</v>
      </c>
      <c r="C4425" s="39" t="s">
        <v>138</v>
      </c>
      <c r="D4425" s="39" t="s">
        <v>132</v>
      </c>
      <c r="E4425" s="39" t="s">
        <v>889</v>
      </c>
      <c r="F4425">
        <v>1</v>
      </c>
    </row>
    <row r="4426" spans="1:6">
      <c r="A4426">
        <v>2009</v>
      </c>
      <c r="B4426" s="39" t="s">
        <v>890</v>
      </c>
      <c r="C4426" s="39" t="s">
        <v>470</v>
      </c>
      <c r="D4426" s="39" t="s">
        <v>132</v>
      </c>
      <c r="E4426" s="39" t="s">
        <v>891</v>
      </c>
      <c r="F4426">
        <v>1</v>
      </c>
    </row>
    <row r="4427" spans="1:6">
      <c r="A4427">
        <v>2010</v>
      </c>
      <c r="B4427" s="39" t="s">
        <v>890</v>
      </c>
      <c r="C4427" s="39" t="s">
        <v>470</v>
      </c>
      <c r="D4427" s="39" t="s">
        <v>132</v>
      </c>
      <c r="E4427" s="39" t="s">
        <v>891</v>
      </c>
      <c r="F4427">
        <v>1</v>
      </c>
    </row>
    <row r="4428" spans="1:6">
      <c r="A4428">
        <v>2011</v>
      </c>
      <c r="B4428" s="39" t="s">
        <v>890</v>
      </c>
      <c r="C4428" s="39" t="s">
        <v>470</v>
      </c>
      <c r="D4428" s="39" t="s">
        <v>132</v>
      </c>
      <c r="E4428" s="39" t="s">
        <v>891</v>
      </c>
      <c r="F4428">
        <v>1</v>
      </c>
    </row>
    <row r="4429" spans="1:6">
      <c r="A4429">
        <v>2012</v>
      </c>
      <c r="B4429" s="39" t="s">
        <v>890</v>
      </c>
      <c r="C4429" s="39" t="s">
        <v>470</v>
      </c>
      <c r="D4429" s="39" t="s">
        <v>132</v>
      </c>
      <c r="E4429" s="39" t="s">
        <v>891</v>
      </c>
      <c r="F4429">
        <v>1</v>
      </c>
    </row>
    <row r="4430" spans="1:6">
      <c r="A4430">
        <v>2013</v>
      </c>
      <c r="B4430" s="39" t="s">
        <v>890</v>
      </c>
      <c r="C4430" s="39" t="s">
        <v>470</v>
      </c>
      <c r="D4430" s="39" t="s">
        <v>132</v>
      </c>
      <c r="E4430" s="39" t="s">
        <v>891</v>
      </c>
      <c r="F4430">
        <v>1</v>
      </c>
    </row>
    <row r="4431" spans="1:6">
      <c r="A4431">
        <v>2014</v>
      </c>
      <c r="B4431" s="39" t="s">
        <v>890</v>
      </c>
      <c r="C4431" s="39" t="s">
        <v>470</v>
      </c>
      <c r="D4431" s="39" t="s">
        <v>132</v>
      </c>
      <c r="E4431" s="39" t="s">
        <v>891</v>
      </c>
      <c r="F4431">
        <v>1</v>
      </c>
    </row>
    <row r="4432" spans="1:6">
      <c r="A4432">
        <v>2015</v>
      </c>
      <c r="B4432" s="39" t="s">
        <v>890</v>
      </c>
      <c r="C4432" s="39" t="s">
        <v>470</v>
      </c>
      <c r="D4432" s="39" t="s">
        <v>132</v>
      </c>
      <c r="E4432" s="39" t="s">
        <v>891</v>
      </c>
      <c r="F4432">
        <v>1</v>
      </c>
    </row>
    <row r="4433" spans="1:6">
      <c r="A4433">
        <v>2016</v>
      </c>
      <c r="B4433" s="39" t="s">
        <v>890</v>
      </c>
      <c r="C4433" s="39" t="s">
        <v>470</v>
      </c>
      <c r="D4433" s="39" t="s">
        <v>132</v>
      </c>
      <c r="E4433" s="39" t="s">
        <v>891</v>
      </c>
      <c r="F4433">
        <v>1</v>
      </c>
    </row>
    <row r="4434" spans="1:6">
      <c r="A4434">
        <v>2017</v>
      </c>
      <c r="B4434" s="39" t="s">
        <v>890</v>
      </c>
      <c r="C4434" s="39" t="s">
        <v>470</v>
      </c>
      <c r="D4434" s="39" t="s">
        <v>132</v>
      </c>
      <c r="E4434" s="39" t="s">
        <v>891</v>
      </c>
      <c r="F4434">
        <v>1</v>
      </c>
    </row>
    <row r="4435" spans="1:6">
      <c r="A4435">
        <v>2018</v>
      </c>
      <c r="B4435" s="39" t="s">
        <v>890</v>
      </c>
      <c r="C4435" s="39" t="s">
        <v>470</v>
      </c>
      <c r="D4435" s="39" t="s">
        <v>132</v>
      </c>
      <c r="E4435" s="39" t="s">
        <v>891</v>
      </c>
      <c r="F4435">
        <v>1</v>
      </c>
    </row>
    <row r="4436" spans="1:6">
      <c r="A4436">
        <v>2019</v>
      </c>
      <c r="B4436" s="39" t="s">
        <v>890</v>
      </c>
      <c r="C4436" s="39" t="s">
        <v>470</v>
      </c>
      <c r="D4436" s="39" t="s">
        <v>132</v>
      </c>
      <c r="E4436" s="39" t="s">
        <v>891</v>
      </c>
      <c r="F4436">
        <v>1</v>
      </c>
    </row>
    <row r="4437" spans="1:6">
      <c r="A4437">
        <v>2000</v>
      </c>
      <c r="B4437" s="39" t="s">
        <v>892</v>
      </c>
      <c r="C4437" s="39" t="s">
        <v>168</v>
      </c>
      <c r="D4437" s="39" t="s">
        <v>132</v>
      </c>
      <c r="E4437" s="39" t="s">
        <v>893</v>
      </c>
      <c r="F4437">
        <v>1</v>
      </c>
    </row>
    <row r="4438" spans="1:6">
      <c r="A4438">
        <v>2000</v>
      </c>
      <c r="B4438" s="39" t="s">
        <v>892</v>
      </c>
      <c r="C4438" s="39" t="s">
        <v>141</v>
      </c>
      <c r="D4438" s="39" t="s">
        <v>894</v>
      </c>
      <c r="E4438" s="39" t="s">
        <v>893</v>
      </c>
      <c r="F4438">
        <v>1</v>
      </c>
    </row>
    <row r="4439" spans="1:6">
      <c r="A4439">
        <v>2001</v>
      </c>
      <c r="B4439" s="39" t="s">
        <v>892</v>
      </c>
      <c r="C4439" s="39" t="s">
        <v>141</v>
      </c>
      <c r="D4439" s="39" t="s">
        <v>894</v>
      </c>
      <c r="E4439" s="39" t="s">
        <v>893</v>
      </c>
      <c r="F4439">
        <v>1</v>
      </c>
    </row>
    <row r="4440" spans="1:6">
      <c r="A4440">
        <v>2002</v>
      </c>
      <c r="B4440" s="39" t="s">
        <v>892</v>
      </c>
      <c r="C4440" s="39" t="s">
        <v>141</v>
      </c>
      <c r="D4440" s="39" t="s">
        <v>894</v>
      </c>
      <c r="E4440" s="39" t="s">
        <v>893</v>
      </c>
      <c r="F4440">
        <v>1</v>
      </c>
    </row>
    <row r="4441" spans="1:6">
      <c r="A4441">
        <v>2000</v>
      </c>
      <c r="B4441" s="39" t="s">
        <v>892</v>
      </c>
      <c r="C4441" s="39" t="s">
        <v>138</v>
      </c>
      <c r="D4441" s="39" t="s">
        <v>132</v>
      </c>
      <c r="E4441" s="39" t="s">
        <v>893</v>
      </c>
      <c r="F4441">
        <v>1</v>
      </c>
    </row>
    <row r="4442" spans="1:6">
      <c r="A4442">
        <v>2001</v>
      </c>
      <c r="B4442" s="39" t="s">
        <v>892</v>
      </c>
      <c r="C4442" s="39" t="s">
        <v>138</v>
      </c>
      <c r="D4442" s="39" t="s">
        <v>132</v>
      </c>
      <c r="E4442" s="39" t="s">
        <v>893</v>
      </c>
      <c r="F4442">
        <v>1</v>
      </c>
    </row>
    <row r="4443" spans="1:6">
      <c r="A4443">
        <v>2002</v>
      </c>
      <c r="B4443" s="39" t="s">
        <v>892</v>
      </c>
      <c r="C4443" s="39" t="s">
        <v>138</v>
      </c>
      <c r="D4443" s="39" t="s">
        <v>132</v>
      </c>
      <c r="E4443" s="39" t="s">
        <v>893</v>
      </c>
      <c r="F4443">
        <v>1</v>
      </c>
    </row>
    <row r="4444" spans="1:6">
      <c r="A4444">
        <v>2003</v>
      </c>
      <c r="B4444" s="39" t="s">
        <v>892</v>
      </c>
      <c r="C4444" s="39" t="s">
        <v>138</v>
      </c>
      <c r="D4444" s="39" t="s">
        <v>132</v>
      </c>
      <c r="E4444" s="39" t="s">
        <v>893</v>
      </c>
      <c r="F4444">
        <v>1</v>
      </c>
    </row>
    <row r="4445" spans="1:6">
      <c r="A4445">
        <v>2004</v>
      </c>
      <c r="B4445" s="39" t="s">
        <v>892</v>
      </c>
      <c r="C4445" s="39" t="s">
        <v>138</v>
      </c>
      <c r="D4445" s="39" t="s">
        <v>132</v>
      </c>
      <c r="E4445" s="39" t="s">
        <v>893</v>
      </c>
      <c r="F4445">
        <v>1</v>
      </c>
    </row>
    <row r="4446" spans="1:6">
      <c r="A4446">
        <v>2001</v>
      </c>
      <c r="B4446" s="39" t="s">
        <v>892</v>
      </c>
      <c r="C4446" s="39" t="s">
        <v>168</v>
      </c>
      <c r="D4446" s="39" t="s">
        <v>132</v>
      </c>
      <c r="E4446" s="39" t="s">
        <v>893</v>
      </c>
      <c r="F4446">
        <v>1</v>
      </c>
    </row>
    <row r="4447" spans="1:6">
      <c r="A4447">
        <v>2002</v>
      </c>
      <c r="B4447" s="39" t="s">
        <v>892</v>
      </c>
      <c r="C4447" s="39" t="s">
        <v>168</v>
      </c>
      <c r="D4447" s="39" t="s">
        <v>132</v>
      </c>
      <c r="E4447" s="39" t="s">
        <v>893</v>
      </c>
      <c r="F4447">
        <v>1</v>
      </c>
    </row>
    <row r="4448" spans="1:6">
      <c r="A4448">
        <v>2003</v>
      </c>
      <c r="B4448" s="39" t="s">
        <v>892</v>
      </c>
      <c r="C4448" s="39" t="s">
        <v>168</v>
      </c>
      <c r="D4448" s="39" t="s">
        <v>132</v>
      </c>
      <c r="E4448" s="39" t="s">
        <v>893</v>
      </c>
      <c r="F4448">
        <v>1</v>
      </c>
    </row>
    <row r="4449" spans="1:6">
      <c r="A4449">
        <v>2004</v>
      </c>
      <c r="B4449" s="39" t="s">
        <v>892</v>
      </c>
      <c r="C4449" s="39" t="s">
        <v>168</v>
      </c>
      <c r="D4449" s="39" t="s">
        <v>132</v>
      </c>
      <c r="E4449" s="39" t="s">
        <v>893</v>
      </c>
      <c r="F4449">
        <v>1</v>
      </c>
    </row>
    <row r="4450" spans="1:6">
      <c r="A4450">
        <v>2003</v>
      </c>
      <c r="B4450" s="39" t="s">
        <v>892</v>
      </c>
      <c r="C4450" s="39" t="s">
        <v>141</v>
      </c>
      <c r="D4450" s="39" t="s">
        <v>894</v>
      </c>
      <c r="E4450" s="39" t="s">
        <v>893</v>
      </c>
      <c r="F4450">
        <v>1</v>
      </c>
    </row>
    <row r="4451" spans="1:6">
      <c r="A4451">
        <v>2004</v>
      </c>
      <c r="B4451" s="39" t="s">
        <v>892</v>
      </c>
      <c r="C4451" s="39" t="s">
        <v>141</v>
      </c>
      <c r="D4451" s="39" t="s">
        <v>894</v>
      </c>
      <c r="E4451" s="39" t="s">
        <v>893</v>
      </c>
      <c r="F4451">
        <v>1</v>
      </c>
    </row>
    <row r="4452" spans="1:6">
      <c r="A4452">
        <v>2005</v>
      </c>
      <c r="B4452" s="39" t="s">
        <v>892</v>
      </c>
      <c r="C4452" s="39" t="s">
        <v>168</v>
      </c>
      <c r="D4452" s="39" t="s">
        <v>132</v>
      </c>
      <c r="E4452" s="39" t="s">
        <v>893</v>
      </c>
      <c r="F4452">
        <v>1</v>
      </c>
    </row>
    <row r="4453" spans="1:6">
      <c r="A4453">
        <v>2006</v>
      </c>
      <c r="B4453" s="39" t="s">
        <v>892</v>
      </c>
      <c r="C4453" s="39" t="s">
        <v>168</v>
      </c>
      <c r="D4453" s="39" t="s">
        <v>132</v>
      </c>
      <c r="E4453" s="39" t="s">
        <v>893</v>
      </c>
      <c r="F4453">
        <v>1</v>
      </c>
    </row>
    <row r="4454" spans="1:6">
      <c r="A4454">
        <v>2007</v>
      </c>
      <c r="B4454" s="39" t="s">
        <v>892</v>
      </c>
      <c r="C4454" s="39" t="s">
        <v>168</v>
      </c>
      <c r="D4454" s="39" t="s">
        <v>132</v>
      </c>
      <c r="E4454" s="39" t="s">
        <v>893</v>
      </c>
      <c r="F4454">
        <v>1</v>
      </c>
    </row>
    <row r="4455" spans="1:6">
      <c r="A4455">
        <v>2005</v>
      </c>
      <c r="B4455" s="39" t="s">
        <v>892</v>
      </c>
      <c r="C4455" s="39" t="s">
        <v>141</v>
      </c>
      <c r="D4455" s="39" t="s">
        <v>894</v>
      </c>
      <c r="E4455" s="39" t="s">
        <v>893</v>
      </c>
      <c r="F4455">
        <v>1</v>
      </c>
    </row>
    <row r="4456" spans="1:6">
      <c r="A4456">
        <v>2006</v>
      </c>
      <c r="B4456" s="39" t="s">
        <v>892</v>
      </c>
      <c r="C4456" s="39" t="s">
        <v>141</v>
      </c>
      <c r="D4456" s="39" t="s">
        <v>894</v>
      </c>
      <c r="E4456" s="39" t="s">
        <v>893</v>
      </c>
      <c r="F4456">
        <v>1</v>
      </c>
    </row>
    <row r="4457" spans="1:6">
      <c r="A4457">
        <v>2007</v>
      </c>
      <c r="B4457" s="39" t="s">
        <v>892</v>
      </c>
      <c r="C4457" s="39" t="s">
        <v>141</v>
      </c>
      <c r="D4457" s="39" t="s">
        <v>894</v>
      </c>
      <c r="E4457" s="39" t="s">
        <v>893</v>
      </c>
      <c r="F4457">
        <v>1</v>
      </c>
    </row>
    <row r="4458" spans="1:6">
      <c r="A4458">
        <v>2005</v>
      </c>
      <c r="B4458" s="39" t="s">
        <v>892</v>
      </c>
      <c r="C4458" s="39" t="s">
        <v>138</v>
      </c>
      <c r="D4458" s="39" t="s">
        <v>132</v>
      </c>
      <c r="E4458" s="39" t="s">
        <v>893</v>
      </c>
      <c r="F4458">
        <v>1</v>
      </c>
    </row>
    <row r="4459" spans="1:6">
      <c r="A4459">
        <v>2006</v>
      </c>
      <c r="B4459" s="39" t="s">
        <v>892</v>
      </c>
      <c r="C4459" s="39" t="s">
        <v>138</v>
      </c>
      <c r="D4459" s="39" t="s">
        <v>132</v>
      </c>
      <c r="E4459" s="39" t="s">
        <v>893</v>
      </c>
      <c r="F4459">
        <v>1</v>
      </c>
    </row>
    <row r="4460" spans="1:6">
      <c r="A4460">
        <v>2007</v>
      </c>
      <c r="B4460" s="39" t="s">
        <v>892</v>
      </c>
      <c r="C4460" s="39" t="s">
        <v>138</v>
      </c>
      <c r="D4460" s="39" t="s">
        <v>132</v>
      </c>
      <c r="E4460" s="39" t="s">
        <v>893</v>
      </c>
      <c r="F4460">
        <v>1</v>
      </c>
    </row>
    <row r="4461" spans="1:6">
      <c r="A4461">
        <v>2008</v>
      </c>
      <c r="B4461" s="39" t="s">
        <v>892</v>
      </c>
      <c r="C4461" s="39" t="s">
        <v>135</v>
      </c>
      <c r="D4461" s="39" t="s">
        <v>132</v>
      </c>
      <c r="E4461" s="39" t="s">
        <v>893</v>
      </c>
      <c r="F4461">
        <v>1</v>
      </c>
    </row>
    <row r="4462" spans="1:6">
      <c r="A4462">
        <v>2009</v>
      </c>
      <c r="B4462" s="39" t="s">
        <v>892</v>
      </c>
      <c r="C4462" s="39" t="s">
        <v>135</v>
      </c>
      <c r="D4462" s="39" t="s">
        <v>132</v>
      </c>
      <c r="E4462" s="39" t="s">
        <v>893</v>
      </c>
      <c r="F4462">
        <v>1</v>
      </c>
    </row>
    <row r="4463" spans="1:6">
      <c r="A4463">
        <v>2010</v>
      </c>
      <c r="B4463" s="39" t="s">
        <v>892</v>
      </c>
      <c r="C4463" s="39" t="s">
        <v>135</v>
      </c>
      <c r="D4463" s="39" t="s">
        <v>132</v>
      </c>
      <c r="E4463" s="39" t="s">
        <v>893</v>
      </c>
      <c r="F4463">
        <v>1</v>
      </c>
    </row>
    <row r="4464" spans="1:6">
      <c r="A4464">
        <v>2011</v>
      </c>
      <c r="B4464" s="39" t="s">
        <v>892</v>
      </c>
      <c r="C4464" s="39" t="s">
        <v>135</v>
      </c>
      <c r="D4464" s="39" t="s">
        <v>132</v>
      </c>
      <c r="E4464" s="39" t="s">
        <v>893</v>
      </c>
      <c r="F4464">
        <v>1</v>
      </c>
    </row>
    <row r="4465" spans="1:6">
      <c r="A4465">
        <v>2008</v>
      </c>
      <c r="B4465" s="39" t="s">
        <v>892</v>
      </c>
      <c r="C4465" s="39" t="s">
        <v>138</v>
      </c>
      <c r="D4465" s="39" t="s">
        <v>132</v>
      </c>
      <c r="E4465" s="39" t="s">
        <v>893</v>
      </c>
      <c r="F4465">
        <v>1</v>
      </c>
    </row>
    <row r="4466" spans="1:6">
      <c r="A4466">
        <v>2009</v>
      </c>
      <c r="B4466" s="39" t="s">
        <v>892</v>
      </c>
      <c r="C4466" s="39" t="s">
        <v>138</v>
      </c>
      <c r="D4466" s="39" t="s">
        <v>132</v>
      </c>
      <c r="E4466" s="39" t="s">
        <v>893</v>
      </c>
      <c r="F4466">
        <v>1</v>
      </c>
    </row>
    <row r="4467" spans="1:6">
      <c r="A4467">
        <v>2010</v>
      </c>
      <c r="B4467" s="39" t="s">
        <v>892</v>
      </c>
      <c r="C4467" s="39" t="s">
        <v>138</v>
      </c>
      <c r="D4467" s="39" t="s">
        <v>132</v>
      </c>
      <c r="E4467" s="39" t="s">
        <v>893</v>
      </c>
      <c r="F4467">
        <v>1</v>
      </c>
    </row>
    <row r="4468" spans="1:6">
      <c r="A4468">
        <v>2011</v>
      </c>
      <c r="B4468" s="39" t="s">
        <v>892</v>
      </c>
      <c r="C4468" s="39" t="s">
        <v>138</v>
      </c>
      <c r="D4468" s="39" t="s">
        <v>132</v>
      </c>
      <c r="E4468" s="39" t="s">
        <v>893</v>
      </c>
      <c r="F4468">
        <v>1</v>
      </c>
    </row>
    <row r="4469" spans="1:6">
      <c r="A4469">
        <v>2012</v>
      </c>
      <c r="B4469" s="39" t="s">
        <v>892</v>
      </c>
      <c r="C4469" s="39" t="s">
        <v>138</v>
      </c>
      <c r="D4469" s="39" t="s">
        <v>132</v>
      </c>
      <c r="E4469" s="39" t="s">
        <v>893</v>
      </c>
      <c r="F4469">
        <v>1</v>
      </c>
    </row>
    <row r="4470" spans="1:6">
      <c r="A4470">
        <v>2013</v>
      </c>
      <c r="B4470" s="39" t="s">
        <v>892</v>
      </c>
      <c r="C4470" s="39" t="s">
        <v>138</v>
      </c>
      <c r="D4470" s="39" t="s">
        <v>132</v>
      </c>
      <c r="E4470" s="39" t="s">
        <v>893</v>
      </c>
      <c r="F4470">
        <v>1</v>
      </c>
    </row>
    <row r="4471" spans="1:6">
      <c r="A4471">
        <v>2014</v>
      </c>
      <c r="B4471" s="39" t="s">
        <v>892</v>
      </c>
      <c r="C4471" s="39" t="s">
        <v>138</v>
      </c>
      <c r="D4471" s="39" t="s">
        <v>132</v>
      </c>
      <c r="E4471" s="39" t="s">
        <v>893</v>
      </c>
      <c r="F4471">
        <v>1</v>
      </c>
    </row>
    <row r="4472" spans="1:6">
      <c r="A4472">
        <v>2015</v>
      </c>
      <c r="B4472" s="39" t="s">
        <v>892</v>
      </c>
      <c r="C4472" s="39" t="s">
        <v>138</v>
      </c>
      <c r="D4472" s="39" t="s">
        <v>132</v>
      </c>
      <c r="E4472" s="39" t="s">
        <v>893</v>
      </c>
      <c r="F4472">
        <v>1</v>
      </c>
    </row>
    <row r="4473" spans="1:6">
      <c r="A4473">
        <v>2016</v>
      </c>
      <c r="B4473" s="39" t="s">
        <v>892</v>
      </c>
      <c r="C4473" s="39" t="s">
        <v>138</v>
      </c>
      <c r="D4473" s="39" t="s">
        <v>132</v>
      </c>
      <c r="E4473" s="39" t="s">
        <v>893</v>
      </c>
      <c r="F4473">
        <v>1</v>
      </c>
    </row>
    <row r="4474" spans="1:6">
      <c r="A4474">
        <v>2017</v>
      </c>
      <c r="B4474" s="39" t="s">
        <v>892</v>
      </c>
      <c r="C4474" s="39" t="s">
        <v>138</v>
      </c>
      <c r="D4474" s="39" t="s">
        <v>132</v>
      </c>
      <c r="E4474" s="39" t="s">
        <v>893</v>
      </c>
      <c r="F4474">
        <v>1</v>
      </c>
    </row>
    <row r="4475" spans="1:6">
      <c r="A4475">
        <v>2012</v>
      </c>
      <c r="B4475" s="39" t="s">
        <v>892</v>
      </c>
      <c r="C4475" s="39" t="s">
        <v>141</v>
      </c>
      <c r="D4475" s="39" t="s">
        <v>132</v>
      </c>
      <c r="E4475" s="39" t="s">
        <v>893</v>
      </c>
      <c r="F4475">
        <v>1</v>
      </c>
    </row>
    <row r="4476" spans="1:6">
      <c r="A4476">
        <v>2013</v>
      </c>
      <c r="B4476" s="39" t="s">
        <v>892</v>
      </c>
      <c r="C4476" s="39" t="s">
        <v>141</v>
      </c>
      <c r="D4476" s="39" t="s">
        <v>132</v>
      </c>
      <c r="E4476" s="39" t="s">
        <v>893</v>
      </c>
      <c r="F4476">
        <v>1</v>
      </c>
    </row>
    <row r="4477" spans="1:6">
      <c r="A4477">
        <v>2014</v>
      </c>
      <c r="B4477" s="39" t="s">
        <v>892</v>
      </c>
      <c r="C4477" s="39" t="s">
        <v>141</v>
      </c>
      <c r="D4477" s="39" t="s">
        <v>132</v>
      </c>
      <c r="E4477" s="39" t="s">
        <v>893</v>
      </c>
      <c r="F4477">
        <v>1</v>
      </c>
    </row>
    <row r="4478" spans="1:6">
      <c r="A4478">
        <v>2015</v>
      </c>
      <c r="B4478" s="39" t="s">
        <v>892</v>
      </c>
      <c r="C4478" s="39" t="s">
        <v>141</v>
      </c>
      <c r="D4478" s="39" t="s">
        <v>132</v>
      </c>
      <c r="E4478" s="39" t="s">
        <v>893</v>
      </c>
      <c r="F4478">
        <v>1</v>
      </c>
    </row>
    <row r="4479" spans="1:6">
      <c r="A4479">
        <v>2016</v>
      </c>
      <c r="B4479" s="39" t="s">
        <v>892</v>
      </c>
      <c r="C4479" s="39" t="s">
        <v>141</v>
      </c>
      <c r="D4479" s="39" t="s">
        <v>132</v>
      </c>
      <c r="E4479" s="39" t="s">
        <v>893</v>
      </c>
      <c r="F4479">
        <v>1</v>
      </c>
    </row>
    <row r="4480" spans="1:6">
      <c r="A4480">
        <v>2017</v>
      </c>
      <c r="B4480" s="39" t="s">
        <v>892</v>
      </c>
      <c r="C4480" s="39" t="s">
        <v>141</v>
      </c>
      <c r="D4480" s="39" t="s">
        <v>132</v>
      </c>
      <c r="E4480" s="39" t="s">
        <v>893</v>
      </c>
      <c r="F4480">
        <v>1</v>
      </c>
    </row>
    <row r="4481" spans="1:6">
      <c r="A4481">
        <v>2018</v>
      </c>
      <c r="B4481" s="39" t="s">
        <v>892</v>
      </c>
      <c r="C4481" s="39" t="s">
        <v>141</v>
      </c>
      <c r="D4481" s="39" t="s">
        <v>132</v>
      </c>
      <c r="E4481" s="39" t="s">
        <v>893</v>
      </c>
      <c r="F4481">
        <v>1</v>
      </c>
    </row>
    <row r="4482" spans="1:6">
      <c r="A4482">
        <v>2016</v>
      </c>
      <c r="B4482" s="39" t="s">
        <v>892</v>
      </c>
      <c r="C4482" s="39" t="s">
        <v>141</v>
      </c>
      <c r="D4482" s="39" t="s">
        <v>895</v>
      </c>
      <c r="E4482" s="39" t="s">
        <v>893</v>
      </c>
      <c r="F4482">
        <v>1</v>
      </c>
    </row>
    <row r="4483" spans="1:6">
      <c r="A4483">
        <v>2017</v>
      </c>
      <c r="B4483" s="39" t="s">
        <v>892</v>
      </c>
      <c r="C4483" s="39" t="s">
        <v>141</v>
      </c>
      <c r="D4483" s="39" t="s">
        <v>895</v>
      </c>
      <c r="E4483" s="39" t="s">
        <v>893</v>
      </c>
      <c r="F4483">
        <v>1</v>
      </c>
    </row>
    <row r="4484" spans="1:6">
      <c r="A4484">
        <v>2018</v>
      </c>
      <c r="B4484" s="39" t="s">
        <v>892</v>
      </c>
      <c r="C4484" s="39" t="s">
        <v>141</v>
      </c>
      <c r="D4484" s="39" t="s">
        <v>895</v>
      </c>
      <c r="E4484" s="39" t="s">
        <v>893</v>
      </c>
      <c r="F4484">
        <v>1</v>
      </c>
    </row>
    <row r="4485" spans="1:6">
      <c r="A4485">
        <v>2018</v>
      </c>
      <c r="B4485" s="39" t="s">
        <v>892</v>
      </c>
      <c r="C4485" s="39" t="s">
        <v>138</v>
      </c>
      <c r="D4485" s="39" t="s">
        <v>132</v>
      </c>
      <c r="E4485" s="39" t="s">
        <v>893</v>
      </c>
      <c r="F4485">
        <v>1</v>
      </c>
    </row>
    <row r="4486" spans="1:6">
      <c r="A4486">
        <v>2005</v>
      </c>
      <c r="B4486" s="39" t="s">
        <v>896</v>
      </c>
      <c r="C4486" s="39" t="s">
        <v>470</v>
      </c>
      <c r="D4486" s="39" t="s">
        <v>132</v>
      </c>
      <c r="E4486" s="39" t="s">
        <v>897</v>
      </c>
      <c r="F4486">
        <v>1</v>
      </c>
    </row>
    <row r="4487" spans="1:6">
      <c r="A4487">
        <v>2006</v>
      </c>
      <c r="B4487" s="39" t="s">
        <v>896</v>
      </c>
      <c r="C4487" s="39" t="s">
        <v>470</v>
      </c>
      <c r="D4487" s="39" t="s">
        <v>132</v>
      </c>
      <c r="E4487" s="39" t="s">
        <v>897</v>
      </c>
      <c r="F4487">
        <v>1</v>
      </c>
    </row>
    <row r="4488" spans="1:6">
      <c r="A4488">
        <v>2007</v>
      </c>
      <c r="B4488" s="39" t="s">
        <v>896</v>
      </c>
      <c r="C4488" s="39" t="s">
        <v>470</v>
      </c>
      <c r="D4488" s="39" t="s">
        <v>132</v>
      </c>
      <c r="E4488" s="39" t="s">
        <v>897</v>
      </c>
      <c r="F4488">
        <v>1</v>
      </c>
    </row>
    <row r="4489" spans="1:6">
      <c r="A4489">
        <v>2006</v>
      </c>
      <c r="B4489" s="39" t="s">
        <v>898</v>
      </c>
      <c r="C4489" s="39" t="s">
        <v>138</v>
      </c>
      <c r="D4489" s="39" t="s">
        <v>132</v>
      </c>
      <c r="E4489" s="39" t="s">
        <v>899</v>
      </c>
      <c r="F4489">
        <v>1</v>
      </c>
    </row>
    <row r="4490" spans="1:6">
      <c r="A4490">
        <v>2007</v>
      </c>
      <c r="B4490" s="39" t="s">
        <v>898</v>
      </c>
      <c r="C4490" s="39" t="s">
        <v>138</v>
      </c>
      <c r="D4490" s="39" t="s">
        <v>132</v>
      </c>
      <c r="E4490" s="39" t="s">
        <v>899</v>
      </c>
      <c r="F4490">
        <v>1</v>
      </c>
    </row>
    <row r="4491" spans="1:6">
      <c r="A4491">
        <v>2008</v>
      </c>
      <c r="B4491" s="39" t="s">
        <v>898</v>
      </c>
      <c r="C4491" s="39" t="s">
        <v>138</v>
      </c>
      <c r="D4491" s="39" t="s">
        <v>132</v>
      </c>
      <c r="E4491" s="39" t="s">
        <v>899</v>
      </c>
      <c r="F4491">
        <v>1</v>
      </c>
    </row>
    <row r="4492" spans="1:6">
      <c r="A4492">
        <v>2009</v>
      </c>
      <c r="B4492" s="39" t="s">
        <v>898</v>
      </c>
      <c r="C4492" s="39" t="s">
        <v>138</v>
      </c>
      <c r="D4492" s="39" t="s">
        <v>132</v>
      </c>
      <c r="E4492" s="39" t="s">
        <v>899</v>
      </c>
      <c r="F4492">
        <v>1</v>
      </c>
    </row>
    <row r="4493" spans="1:6">
      <c r="A4493">
        <v>2010</v>
      </c>
      <c r="B4493" s="39" t="s">
        <v>898</v>
      </c>
      <c r="C4493" s="39" t="s">
        <v>138</v>
      </c>
      <c r="D4493" s="39" t="s">
        <v>132</v>
      </c>
      <c r="E4493" s="39" t="s">
        <v>899</v>
      </c>
      <c r="F4493">
        <v>1</v>
      </c>
    </row>
    <row r="4494" spans="1:6">
      <c r="A4494">
        <v>2011</v>
      </c>
      <c r="B4494" s="39" t="s">
        <v>898</v>
      </c>
      <c r="C4494" s="39" t="s">
        <v>138</v>
      </c>
      <c r="D4494" s="39" t="s">
        <v>132</v>
      </c>
      <c r="E4494" s="39" t="s">
        <v>899</v>
      </c>
      <c r="F4494">
        <v>1</v>
      </c>
    </row>
    <row r="4495" spans="1:6">
      <c r="A4495">
        <v>2012</v>
      </c>
      <c r="B4495" s="39" t="s">
        <v>898</v>
      </c>
      <c r="C4495" s="39" t="s">
        <v>138</v>
      </c>
      <c r="D4495" s="39" t="s">
        <v>132</v>
      </c>
      <c r="E4495" s="39" t="s">
        <v>899</v>
      </c>
      <c r="F4495">
        <v>1</v>
      </c>
    </row>
    <row r="4496" spans="1:6">
      <c r="A4496">
        <v>2013</v>
      </c>
      <c r="B4496" s="39" t="s">
        <v>898</v>
      </c>
      <c r="C4496" s="39" t="s">
        <v>138</v>
      </c>
      <c r="D4496" s="39" t="s">
        <v>132</v>
      </c>
      <c r="E4496" s="39" t="s">
        <v>899</v>
      </c>
      <c r="F4496">
        <v>1</v>
      </c>
    </row>
    <row r="4497" spans="1:6">
      <c r="A4497">
        <v>2014</v>
      </c>
      <c r="B4497" s="39" t="s">
        <v>898</v>
      </c>
      <c r="C4497" s="39" t="s">
        <v>138</v>
      </c>
      <c r="D4497" s="39" t="s">
        <v>132</v>
      </c>
      <c r="E4497" s="39" t="s">
        <v>899</v>
      </c>
      <c r="F4497">
        <v>1</v>
      </c>
    </row>
    <row r="4498" spans="1:6">
      <c r="A4498">
        <v>2015</v>
      </c>
      <c r="B4498" s="39" t="s">
        <v>898</v>
      </c>
      <c r="C4498" s="39" t="s">
        <v>138</v>
      </c>
      <c r="D4498" s="39" t="s">
        <v>132</v>
      </c>
      <c r="E4498" s="39" t="s">
        <v>899</v>
      </c>
      <c r="F4498">
        <v>1</v>
      </c>
    </row>
    <row r="4499" spans="1:6">
      <c r="A4499">
        <v>2016</v>
      </c>
      <c r="B4499" s="39" t="s">
        <v>898</v>
      </c>
      <c r="C4499" s="39" t="s">
        <v>138</v>
      </c>
      <c r="D4499" s="39" t="s">
        <v>132</v>
      </c>
      <c r="E4499" s="39" t="s">
        <v>899</v>
      </c>
      <c r="F4499">
        <v>1</v>
      </c>
    </row>
    <row r="4500" spans="1:6">
      <c r="A4500">
        <v>2017</v>
      </c>
      <c r="B4500" s="39" t="s">
        <v>898</v>
      </c>
      <c r="C4500" s="39" t="s">
        <v>138</v>
      </c>
      <c r="D4500" s="39" t="s">
        <v>132</v>
      </c>
      <c r="E4500" s="39" t="s">
        <v>899</v>
      </c>
      <c r="F4500">
        <v>1</v>
      </c>
    </row>
    <row r="4501" spans="1:6">
      <c r="A4501">
        <v>2018</v>
      </c>
      <c r="B4501" s="39" t="s">
        <v>898</v>
      </c>
      <c r="C4501" s="39" t="s">
        <v>138</v>
      </c>
      <c r="D4501" s="39" t="s">
        <v>132</v>
      </c>
      <c r="E4501" s="39" t="s">
        <v>899</v>
      </c>
      <c r="F4501">
        <v>1</v>
      </c>
    </row>
    <row r="4502" spans="1:6">
      <c r="A4502">
        <v>2019</v>
      </c>
      <c r="B4502" s="39" t="s">
        <v>898</v>
      </c>
      <c r="C4502" s="39" t="s">
        <v>138</v>
      </c>
      <c r="D4502" s="39" t="s">
        <v>132</v>
      </c>
      <c r="E4502" s="39" t="s">
        <v>899</v>
      </c>
      <c r="F4502">
        <v>1</v>
      </c>
    </row>
    <row r="4503" spans="1:6">
      <c r="A4503">
        <v>2020</v>
      </c>
      <c r="B4503" s="39" t="s">
        <v>898</v>
      </c>
      <c r="C4503" s="39" t="s">
        <v>138</v>
      </c>
      <c r="D4503" s="39" t="s">
        <v>132</v>
      </c>
      <c r="E4503" s="39" t="s">
        <v>899</v>
      </c>
      <c r="F4503">
        <v>1</v>
      </c>
    </row>
    <row r="4504" spans="1:6">
      <c r="A4504">
        <v>2005</v>
      </c>
      <c r="B4504" s="39" t="s">
        <v>900</v>
      </c>
      <c r="C4504" s="39" t="s">
        <v>135</v>
      </c>
      <c r="D4504" s="39" t="s">
        <v>132</v>
      </c>
      <c r="E4504" s="39" t="s">
        <v>901</v>
      </c>
      <c r="F4504">
        <v>1</v>
      </c>
    </row>
    <row r="4505" spans="1:6">
      <c r="A4505">
        <v>2006</v>
      </c>
      <c r="B4505" s="39" t="s">
        <v>900</v>
      </c>
      <c r="C4505" s="39" t="s">
        <v>135</v>
      </c>
      <c r="D4505" s="39" t="s">
        <v>132</v>
      </c>
      <c r="E4505" s="39" t="s">
        <v>901</v>
      </c>
      <c r="F4505">
        <v>1</v>
      </c>
    </row>
    <row r="4506" spans="1:6">
      <c r="A4506">
        <v>2017</v>
      </c>
      <c r="B4506" s="39" t="s">
        <v>900</v>
      </c>
      <c r="C4506" s="39" t="s">
        <v>135</v>
      </c>
      <c r="D4506" s="39" t="s">
        <v>132</v>
      </c>
      <c r="E4506" s="39" t="s">
        <v>901</v>
      </c>
      <c r="F4506">
        <v>1</v>
      </c>
    </row>
    <row r="4507" spans="1:6">
      <c r="A4507">
        <v>2018</v>
      </c>
      <c r="B4507" s="39" t="s">
        <v>900</v>
      </c>
      <c r="C4507" s="39" t="s">
        <v>135</v>
      </c>
      <c r="D4507" s="39" t="s">
        <v>132</v>
      </c>
      <c r="E4507" s="39" t="s">
        <v>901</v>
      </c>
      <c r="F4507">
        <v>1</v>
      </c>
    </row>
    <row r="4508" spans="1:6">
      <c r="A4508">
        <v>2019</v>
      </c>
      <c r="B4508" s="39" t="s">
        <v>900</v>
      </c>
      <c r="C4508" s="39" t="s">
        <v>135</v>
      </c>
      <c r="D4508" s="39" t="s">
        <v>132</v>
      </c>
      <c r="E4508" s="39" t="s">
        <v>901</v>
      </c>
      <c r="F4508">
        <v>1</v>
      </c>
    </row>
    <row r="4509" spans="1:6">
      <c r="A4509">
        <v>2020</v>
      </c>
      <c r="B4509" s="39" t="s">
        <v>900</v>
      </c>
      <c r="C4509" s="39" t="s">
        <v>135</v>
      </c>
      <c r="D4509" s="39" t="s">
        <v>132</v>
      </c>
      <c r="E4509" s="39" t="s">
        <v>901</v>
      </c>
      <c r="F4509">
        <v>1</v>
      </c>
    </row>
    <row r="4510" spans="1:6">
      <c r="A4510">
        <v>2021</v>
      </c>
      <c r="B4510" s="39" t="s">
        <v>900</v>
      </c>
      <c r="C4510" s="39" t="s">
        <v>135</v>
      </c>
      <c r="D4510" s="39" t="s">
        <v>132</v>
      </c>
      <c r="E4510" s="39" t="s">
        <v>901</v>
      </c>
      <c r="F4510">
        <v>1</v>
      </c>
    </row>
    <row r="4511" spans="1:6">
      <c r="A4511">
        <v>2022</v>
      </c>
      <c r="B4511" s="39" t="s">
        <v>900</v>
      </c>
      <c r="C4511" s="39" t="s">
        <v>135</v>
      </c>
      <c r="D4511" s="39" t="s">
        <v>132</v>
      </c>
      <c r="E4511" s="39" t="s">
        <v>901</v>
      </c>
      <c r="F4511">
        <v>1</v>
      </c>
    </row>
    <row r="4512" spans="1:6">
      <c r="A4512">
        <v>2022</v>
      </c>
      <c r="B4512" s="39" t="s">
        <v>902</v>
      </c>
      <c r="C4512" s="39" t="s">
        <v>567</v>
      </c>
      <c r="D4512" s="39" t="s">
        <v>132</v>
      </c>
      <c r="E4512" s="39" t="s">
        <v>132</v>
      </c>
      <c r="F4512">
        <v>0</v>
      </c>
    </row>
    <row r="4513" spans="1:6">
      <c r="A4513">
        <v>2023</v>
      </c>
      <c r="B4513" s="39" t="s">
        <v>902</v>
      </c>
      <c r="C4513" s="39" t="s">
        <v>567</v>
      </c>
      <c r="D4513" s="39" t="s">
        <v>132</v>
      </c>
      <c r="E4513" s="39" t="s">
        <v>132</v>
      </c>
      <c r="F4513">
        <v>0</v>
      </c>
    </row>
    <row r="4514" spans="1:6">
      <c r="A4514">
        <v>2024</v>
      </c>
      <c r="B4514" s="39" t="s">
        <v>902</v>
      </c>
      <c r="C4514" s="39" t="s">
        <v>567</v>
      </c>
      <c r="D4514" s="39" t="s">
        <v>132</v>
      </c>
      <c r="E4514" s="39" t="s">
        <v>132</v>
      </c>
      <c r="F4514">
        <v>0</v>
      </c>
    </row>
    <row r="4515" spans="1:6">
      <c r="A4515">
        <v>2023</v>
      </c>
      <c r="B4515" s="39" t="s">
        <v>902</v>
      </c>
      <c r="C4515" s="39" t="s">
        <v>567</v>
      </c>
      <c r="D4515" s="39" t="s">
        <v>865</v>
      </c>
      <c r="E4515" s="39" t="s">
        <v>132</v>
      </c>
      <c r="F4515">
        <v>0</v>
      </c>
    </row>
    <row r="4516" spans="1:6">
      <c r="A4516">
        <v>2024</v>
      </c>
      <c r="B4516" s="39" t="s">
        <v>902</v>
      </c>
      <c r="C4516" s="39" t="s">
        <v>567</v>
      </c>
      <c r="D4516" s="39" t="s">
        <v>865</v>
      </c>
      <c r="E4516" s="39" t="s">
        <v>132</v>
      </c>
      <c r="F4516">
        <v>0</v>
      </c>
    </row>
    <row r="4517" spans="1:6">
      <c r="A4517">
        <v>2025</v>
      </c>
      <c r="B4517" s="39" t="s">
        <v>902</v>
      </c>
      <c r="C4517" s="39" t="s">
        <v>567</v>
      </c>
      <c r="D4517" s="39" t="s">
        <v>132</v>
      </c>
      <c r="E4517" s="39" t="s">
        <v>132</v>
      </c>
      <c r="F4517">
        <v>0</v>
      </c>
    </row>
    <row r="4518" spans="1:6">
      <c r="A4518">
        <v>2026</v>
      </c>
      <c r="B4518" s="39" t="s">
        <v>902</v>
      </c>
      <c r="C4518" s="39" t="s">
        <v>567</v>
      </c>
      <c r="D4518" s="39" t="s">
        <v>132</v>
      </c>
      <c r="E4518" s="39" t="s">
        <v>132</v>
      </c>
      <c r="F4518">
        <v>0</v>
      </c>
    </row>
    <row r="4519" spans="1:6">
      <c r="A4519">
        <v>2025</v>
      </c>
      <c r="B4519" s="39" t="s">
        <v>902</v>
      </c>
      <c r="C4519" s="39" t="s">
        <v>567</v>
      </c>
      <c r="D4519" s="39" t="s">
        <v>903</v>
      </c>
      <c r="E4519" s="39" t="s">
        <v>132</v>
      </c>
      <c r="F4519">
        <v>0</v>
      </c>
    </row>
    <row r="4520" spans="1:6">
      <c r="A4520">
        <v>2026</v>
      </c>
      <c r="B4520" s="39" t="s">
        <v>902</v>
      </c>
      <c r="C4520" s="39" t="s">
        <v>567</v>
      </c>
      <c r="D4520" s="39" t="s">
        <v>903</v>
      </c>
      <c r="E4520" s="39" t="s">
        <v>132</v>
      </c>
      <c r="F4520">
        <v>0</v>
      </c>
    </row>
    <row r="4521" spans="1:6">
      <c r="A4521">
        <v>2025</v>
      </c>
      <c r="B4521" s="39" t="s">
        <v>902</v>
      </c>
      <c r="C4521" s="39" t="s">
        <v>567</v>
      </c>
      <c r="D4521" s="39" t="s">
        <v>865</v>
      </c>
      <c r="E4521" s="39" t="s">
        <v>132</v>
      </c>
      <c r="F4521">
        <v>0</v>
      </c>
    </row>
    <row r="4522" spans="1:6">
      <c r="A4522">
        <v>2026</v>
      </c>
      <c r="B4522" s="39" t="s">
        <v>902</v>
      </c>
      <c r="C4522" s="39" t="s">
        <v>567</v>
      </c>
      <c r="D4522" s="39" t="s">
        <v>865</v>
      </c>
      <c r="E4522" s="39" t="s">
        <v>132</v>
      </c>
      <c r="F4522">
        <v>0</v>
      </c>
    </row>
    <row r="4523" spans="1:6">
      <c r="A4523">
        <v>1965</v>
      </c>
      <c r="B4523" s="39" t="s">
        <v>904</v>
      </c>
      <c r="C4523" s="39" t="s">
        <v>174</v>
      </c>
      <c r="D4523" s="39" t="s">
        <v>132</v>
      </c>
      <c r="E4523" s="39" t="s">
        <v>905</v>
      </c>
      <c r="F4523">
        <v>1</v>
      </c>
    </row>
    <row r="4524" spans="1:6">
      <c r="A4524">
        <v>1966</v>
      </c>
      <c r="B4524" s="39" t="s">
        <v>904</v>
      </c>
      <c r="C4524" s="39" t="s">
        <v>174</v>
      </c>
      <c r="D4524" s="39" t="s">
        <v>132</v>
      </c>
      <c r="E4524" s="39" t="s">
        <v>905</v>
      </c>
      <c r="F4524">
        <v>1</v>
      </c>
    </row>
    <row r="4525" spans="1:6">
      <c r="A4525">
        <v>1965</v>
      </c>
      <c r="B4525" s="39" t="s">
        <v>904</v>
      </c>
      <c r="C4525" s="39" t="s">
        <v>135</v>
      </c>
      <c r="D4525" s="39" t="s">
        <v>132</v>
      </c>
      <c r="E4525" s="39" t="s">
        <v>905</v>
      </c>
      <c r="F4525">
        <v>1</v>
      </c>
    </row>
    <row r="4526" spans="1:6">
      <c r="A4526">
        <v>1966</v>
      </c>
      <c r="B4526" s="39" t="s">
        <v>904</v>
      </c>
      <c r="C4526" s="39" t="s">
        <v>135</v>
      </c>
      <c r="D4526" s="39" t="s">
        <v>132</v>
      </c>
      <c r="E4526" s="39" t="s">
        <v>905</v>
      </c>
      <c r="F4526">
        <v>1</v>
      </c>
    </row>
    <row r="4527" spans="1:6">
      <c r="A4527">
        <v>1967</v>
      </c>
      <c r="B4527" s="39" t="s">
        <v>904</v>
      </c>
      <c r="C4527" s="39" t="s">
        <v>174</v>
      </c>
      <c r="D4527" s="39" t="s">
        <v>132</v>
      </c>
      <c r="E4527" s="39" t="s">
        <v>905</v>
      </c>
      <c r="F4527">
        <v>1</v>
      </c>
    </row>
    <row r="4528" spans="1:6">
      <c r="A4528">
        <v>1968</v>
      </c>
      <c r="B4528" s="39" t="s">
        <v>904</v>
      </c>
      <c r="C4528" s="39" t="s">
        <v>174</v>
      </c>
      <c r="D4528" s="39" t="s">
        <v>132</v>
      </c>
      <c r="E4528" s="39" t="s">
        <v>905</v>
      </c>
      <c r="F4528">
        <v>1</v>
      </c>
    </row>
    <row r="4529" spans="1:6">
      <c r="A4529">
        <v>1967</v>
      </c>
      <c r="B4529" s="39" t="s">
        <v>904</v>
      </c>
      <c r="C4529" s="39" t="s">
        <v>135</v>
      </c>
      <c r="D4529" s="39" t="s">
        <v>132</v>
      </c>
      <c r="E4529" s="39" t="s">
        <v>905</v>
      </c>
      <c r="F4529">
        <v>1</v>
      </c>
    </row>
    <row r="4530" spans="1:6">
      <c r="A4530">
        <v>1968</v>
      </c>
      <c r="B4530" s="39" t="s">
        <v>904</v>
      </c>
      <c r="C4530" s="39" t="s">
        <v>135</v>
      </c>
      <c r="D4530" s="39" t="s">
        <v>132</v>
      </c>
      <c r="E4530" s="39" t="s">
        <v>905</v>
      </c>
      <c r="F4530">
        <v>1</v>
      </c>
    </row>
    <row r="4531" spans="1:6">
      <c r="A4531">
        <v>1967</v>
      </c>
      <c r="B4531" s="39" t="s">
        <v>904</v>
      </c>
      <c r="C4531" s="39" t="s">
        <v>454</v>
      </c>
      <c r="D4531" s="39" t="s">
        <v>132</v>
      </c>
      <c r="E4531" s="39" t="s">
        <v>905</v>
      </c>
      <c r="F4531">
        <v>1</v>
      </c>
    </row>
    <row r="4532" spans="1:6">
      <c r="A4532">
        <v>1968</v>
      </c>
      <c r="B4532" s="39" t="s">
        <v>904</v>
      </c>
      <c r="C4532" s="39" t="s">
        <v>454</v>
      </c>
      <c r="D4532" s="39" t="s">
        <v>132</v>
      </c>
      <c r="E4532" s="39" t="s">
        <v>905</v>
      </c>
      <c r="F4532">
        <v>1</v>
      </c>
    </row>
    <row r="4533" spans="1:6">
      <c r="A4533">
        <v>1969</v>
      </c>
      <c r="B4533" s="39" t="s">
        <v>904</v>
      </c>
      <c r="C4533" s="39" t="s">
        <v>301</v>
      </c>
      <c r="D4533" s="39" t="s">
        <v>132</v>
      </c>
      <c r="E4533" s="39" t="s">
        <v>905</v>
      </c>
      <c r="F4533">
        <v>1</v>
      </c>
    </row>
    <row r="4534" spans="1:6">
      <c r="A4534">
        <v>1969</v>
      </c>
      <c r="B4534" s="39" t="s">
        <v>904</v>
      </c>
      <c r="C4534" s="39" t="s">
        <v>454</v>
      </c>
      <c r="D4534" s="39" t="s">
        <v>132</v>
      </c>
      <c r="E4534" s="39" t="s">
        <v>905</v>
      </c>
      <c r="F4534">
        <v>1</v>
      </c>
    </row>
    <row r="4535" spans="1:6">
      <c r="A4535">
        <v>1970</v>
      </c>
      <c r="B4535" s="39" t="s">
        <v>904</v>
      </c>
      <c r="C4535" s="39" t="s">
        <v>174</v>
      </c>
      <c r="D4535" s="39" t="s">
        <v>132</v>
      </c>
      <c r="E4535" s="39" t="s">
        <v>905</v>
      </c>
      <c r="F4535">
        <v>1</v>
      </c>
    </row>
    <row r="4536" spans="1:6">
      <c r="A4536">
        <v>1970</v>
      </c>
      <c r="B4536" s="39" t="s">
        <v>904</v>
      </c>
      <c r="C4536" s="39" t="s">
        <v>454</v>
      </c>
      <c r="D4536" s="39" t="s">
        <v>132</v>
      </c>
      <c r="E4536" s="39" t="s">
        <v>905</v>
      </c>
      <c r="F4536">
        <v>1</v>
      </c>
    </row>
    <row r="4537" spans="1:6">
      <c r="A4537">
        <v>1971</v>
      </c>
      <c r="B4537" s="39" t="s">
        <v>904</v>
      </c>
      <c r="C4537" s="39" t="s">
        <v>174</v>
      </c>
      <c r="D4537" s="39" t="s">
        <v>132</v>
      </c>
      <c r="E4537" s="39" t="s">
        <v>905</v>
      </c>
      <c r="F4537">
        <v>1</v>
      </c>
    </row>
    <row r="4538" spans="1:6">
      <c r="A4538">
        <v>1972</v>
      </c>
      <c r="B4538" s="39" t="s">
        <v>904</v>
      </c>
      <c r="C4538" s="39" t="s">
        <v>174</v>
      </c>
      <c r="D4538" s="39" t="s">
        <v>132</v>
      </c>
      <c r="E4538" s="39" t="s">
        <v>905</v>
      </c>
      <c r="F4538">
        <v>1</v>
      </c>
    </row>
    <row r="4539" spans="1:6">
      <c r="A4539">
        <v>1971</v>
      </c>
      <c r="B4539" s="39" t="s">
        <v>904</v>
      </c>
      <c r="C4539" s="39" t="s">
        <v>135</v>
      </c>
      <c r="D4539" s="39" t="s">
        <v>132</v>
      </c>
      <c r="E4539" s="39" t="s">
        <v>905</v>
      </c>
      <c r="F4539">
        <v>1</v>
      </c>
    </row>
    <row r="4540" spans="1:6">
      <c r="A4540">
        <v>1972</v>
      </c>
      <c r="B4540" s="39" t="s">
        <v>904</v>
      </c>
      <c r="C4540" s="39" t="s">
        <v>135</v>
      </c>
      <c r="D4540" s="39" t="s">
        <v>132</v>
      </c>
      <c r="E4540" s="39" t="s">
        <v>905</v>
      </c>
      <c r="F4540">
        <v>1</v>
      </c>
    </row>
    <row r="4541" spans="1:6">
      <c r="A4541">
        <v>1971</v>
      </c>
      <c r="B4541" s="39" t="s">
        <v>904</v>
      </c>
      <c r="C4541" s="39" t="s">
        <v>454</v>
      </c>
      <c r="D4541" s="39" t="s">
        <v>132</v>
      </c>
      <c r="E4541" s="39" t="s">
        <v>905</v>
      </c>
      <c r="F4541">
        <v>1</v>
      </c>
    </row>
    <row r="4542" spans="1:6">
      <c r="A4542">
        <v>1972</v>
      </c>
      <c r="B4542" s="39" t="s">
        <v>904</v>
      </c>
      <c r="C4542" s="39" t="s">
        <v>454</v>
      </c>
      <c r="D4542" s="39" t="s">
        <v>132</v>
      </c>
      <c r="E4542" s="39" t="s">
        <v>905</v>
      </c>
      <c r="F4542">
        <v>1</v>
      </c>
    </row>
    <row r="4543" spans="1:6">
      <c r="A4543">
        <v>1973</v>
      </c>
      <c r="B4543" s="39" t="s">
        <v>904</v>
      </c>
      <c r="C4543" s="39" t="s">
        <v>174</v>
      </c>
      <c r="D4543" s="39" t="s">
        <v>132</v>
      </c>
      <c r="E4543" s="39" t="s">
        <v>905</v>
      </c>
      <c r="F4543">
        <v>1</v>
      </c>
    </row>
    <row r="4544" spans="1:6">
      <c r="A4544">
        <v>1973</v>
      </c>
      <c r="B4544" s="39" t="s">
        <v>904</v>
      </c>
      <c r="C4544" s="39" t="s">
        <v>135</v>
      </c>
      <c r="D4544" s="39" t="s">
        <v>132</v>
      </c>
      <c r="E4544" s="39" t="s">
        <v>905</v>
      </c>
      <c r="F4544">
        <v>1</v>
      </c>
    </row>
    <row r="4545" spans="1:6">
      <c r="A4545">
        <v>1973</v>
      </c>
      <c r="B4545" s="39" t="s">
        <v>904</v>
      </c>
      <c r="C4545" s="39" t="s">
        <v>454</v>
      </c>
      <c r="D4545" s="39" t="s">
        <v>132</v>
      </c>
      <c r="E4545" s="39" t="s">
        <v>905</v>
      </c>
      <c r="F4545">
        <v>1</v>
      </c>
    </row>
    <row r="4546" spans="1:6">
      <c r="A4546">
        <v>1974</v>
      </c>
      <c r="B4546" s="39" t="s">
        <v>904</v>
      </c>
      <c r="C4546" s="39" t="s">
        <v>141</v>
      </c>
      <c r="D4546" s="39" t="s">
        <v>132</v>
      </c>
      <c r="E4546" s="39" t="s">
        <v>906</v>
      </c>
      <c r="F4546">
        <v>1</v>
      </c>
    </row>
    <row r="4547" spans="1:6">
      <c r="A4547">
        <v>1975</v>
      </c>
      <c r="B4547" s="39" t="s">
        <v>904</v>
      </c>
      <c r="C4547" s="39" t="s">
        <v>141</v>
      </c>
      <c r="D4547" s="39" t="s">
        <v>132</v>
      </c>
      <c r="E4547" s="39" t="s">
        <v>906</v>
      </c>
      <c r="F4547">
        <v>1</v>
      </c>
    </row>
    <row r="4548" spans="1:6">
      <c r="A4548">
        <v>1976</v>
      </c>
      <c r="B4548" s="39" t="s">
        <v>904</v>
      </c>
      <c r="C4548" s="39" t="s">
        <v>141</v>
      </c>
      <c r="D4548" s="39" t="s">
        <v>132</v>
      </c>
      <c r="E4548" s="39" t="s">
        <v>906</v>
      </c>
      <c r="F4548">
        <v>1</v>
      </c>
    </row>
    <row r="4549" spans="1:6">
      <c r="A4549">
        <v>1977</v>
      </c>
      <c r="B4549" s="39" t="s">
        <v>904</v>
      </c>
      <c r="C4549" s="39" t="s">
        <v>141</v>
      </c>
      <c r="D4549" s="39" t="s">
        <v>132</v>
      </c>
      <c r="E4549" s="39" t="s">
        <v>906</v>
      </c>
      <c r="F4549">
        <v>1</v>
      </c>
    </row>
    <row r="4550" spans="1:6">
      <c r="A4550">
        <v>1978</v>
      </c>
      <c r="B4550" s="39" t="s">
        <v>904</v>
      </c>
      <c r="C4550" s="39" t="s">
        <v>141</v>
      </c>
      <c r="D4550" s="39" t="s">
        <v>132</v>
      </c>
      <c r="E4550" s="39" t="s">
        <v>906</v>
      </c>
      <c r="F4550">
        <v>1</v>
      </c>
    </row>
    <row r="4551" spans="1:6">
      <c r="A4551">
        <v>1974</v>
      </c>
      <c r="B4551" s="39" t="s">
        <v>904</v>
      </c>
      <c r="C4551" s="39" t="s">
        <v>135</v>
      </c>
      <c r="D4551" s="39" t="s">
        <v>132</v>
      </c>
      <c r="E4551" s="39" t="s">
        <v>906</v>
      </c>
      <c r="F4551">
        <v>1</v>
      </c>
    </row>
    <row r="4552" spans="1:6">
      <c r="A4552">
        <v>1975</v>
      </c>
      <c r="B4552" s="39" t="s">
        <v>904</v>
      </c>
      <c r="C4552" s="39" t="s">
        <v>135</v>
      </c>
      <c r="D4552" s="39" t="s">
        <v>132</v>
      </c>
      <c r="E4552" s="39" t="s">
        <v>906</v>
      </c>
      <c r="F4552">
        <v>1</v>
      </c>
    </row>
    <row r="4553" spans="1:6">
      <c r="A4553">
        <v>1976</v>
      </c>
      <c r="B4553" s="39" t="s">
        <v>904</v>
      </c>
      <c r="C4553" s="39" t="s">
        <v>135</v>
      </c>
      <c r="D4553" s="39" t="s">
        <v>132</v>
      </c>
      <c r="E4553" s="39" t="s">
        <v>906</v>
      </c>
      <c r="F4553">
        <v>1</v>
      </c>
    </row>
    <row r="4554" spans="1:6">
      <c r="A4554">
        <v>1977</v>
      </c>
      <c r="B4554" s="39" t="s">
        <v>904</v>
      </c>
      <c r="C4554" s="39" t="s">
        <v>135</v>
      </c>
      <c r="D4554" s="39" t="s">
        <v>132</v>
      </c>
      <c r="E4554" s="39" t="s">
        <v>906</v>
      </c>
      <c r="F4554">
        <v>1</v>
      </c>
    </row>
    <row r="4555" spans="1:6">
      <c r="A4555">
        <v>1978</v>
      </c>
      <c r="B4555" s="39" t="s">
        <v>904</v>
      </c>
      <c r="C4555" s="39" t="s">
        <v>135</v>
      </c>
      <c r="D4555" s="39" t="s">
        <v>132</v>
      </c>
      <c r="E4555" s="39" t="s">
        <v>906</v>
      </c>
      <c r="F4555">
        <v>1</v>
      </c>
    </row>
    <row r="4556" spans="1:6">
      <c r="A4556">
        <v>1979</v>
      </c>
      <c r="B4556" s="39" t="s">
        <v>904</v>
      </c>
      <c r="C4556" s="39" t="s">
        <v>141</v>
      </c>
      <c r="D4556" s="39" t="s">
        <v>132</v>
      </c>
      <c r="E4556" s="39" t="s">
        <v>905</v>
      </c>
      <c r="F4556">
        <v>1</v>
      </c>
    </row>
    <row r="4557" spans="1:6">
      <c r="A4557">
        <v>1980</v>
      </c>
      <c r="B4557" s="39" t="s">
        <v>904</v>
      </c>
      <c r="C4557" s="39" t="s">
        <v>141</v>
      </c>
      <c r="D4557" s="39" t="s">
        <v>132</v>
      </c>
      <c r="E4557" s="39" t="s">
        <v>905</v>
      </c>
      <c r="F4557">
        <v>1</v>
      </c>
    </row>
    <row r="4558" spans="1:6">
      <c r="A4558">
        <v>1981</v>
      </c>
      <c r="B4558" s="39" t="s">
        <v>904</v>
      </c>
      <c r="C4558" s="39" t="s">
        <v>141</v>
      </c>
      <c r="D4558" s="39" t="s">
        <v>132</v>
      </c>
      <c r="E4558" s="39" t="s">
        <v>905</v>
      </c>
      <c r="F4558">
        <v>1</v>
      </c>
    </row>
    <row r="4559" spans="1:6">
      <c r="A4559">
        <v>1982</v>
      </c>
      <c r="B4559" s="39" t="s">
        <v>904</v>
      </c>
      <c r="C4559" s="39" t="s">
        <v>141</v>
      </c>
      <c r="D4559" s="39" t="s">
        <v>132</v>
      </c>
      <c r="E4559" s="39" t="s">
        <v>905</v>
      </c>
      <c r="F4559">
        <v>1</v>
      </c>
    </row>
    <row r="4560" spans="1:6">
      <c r="A4560">
        <v>1983</v>
      </c>
      <c r="B4560" s="39" t="s">
        <v>904</v>
      </c>
      <c r="C4560" s="39" t="s">
        <v>141</v>
      </c>
      <c r="D4560" s="39" t="s">
        <v>132</v>
      </c>
      <c r="E4560" s="39" t="s">
        <v>905</v>
      </c>
      <c r="F4560">
        <v>1</v>
      </c>
    </row>
    <row r="4561" spans="1:6">
      <c r="A4561">
        <v>1984</v>
      </c>
      <c r="B4561" s="39" t="s">
        <v>904</v>
      </c>
      <c r="C4561" s="39" t="s">
        <v>141</v>
      </c>
      <c r="D4561" s="39" t="s">
        <v>132</v>
      </c>
      <c r="E4561" s="39" t="s">
        <v>905</v>
      </c>
      <c r="F4561">
        <v>1</v>
      </c>
    </row>
    <row r="4562" spans="1:6">
      <c r="A4562">
        <v>1985</v>
      </c>
      <c r="B4562" s="39" t="s">
        <v>904</v>
      </c>
      <c r="C4562" s="39" t="s">
        <v>141</v>
      </c>
      <c r="D4562" s="39" t="s">
        <v>132</v>
      </c>
      <c r="E4562" s="39" t="s">
        <v>905</v>
      </c>
      <c r="F4562">
        <v>1</v>
      </c>
    </row>
    <row r="4563" spans="1:6">
      <c r="A4563">
        <v>1986</v>
      </c>
      <c r="B4563" s="39" t="s">
        <v>904</v>
      </c>
      <c r="C4563" s="39" t="s">
        <v>141</v>
      </c>
      <c r="D4563" s="39" t="s">
        <v>132</v>
      </c>
      <c r="E4563" s="39" t="s">
        <v>905</v>
      </c>
      <c r="F4563">
        <v>1</v>
      </c>
    </row>
    <row r="4564" spans="1:6">
      <c r="A4564">
        <v>1979</v>
      </c>
      <c r="B4564" s="39" t="s">
        <v>904</v>
      </c>
      <c r="C4564" s="39" t="s">
        <v>135</v>
      </c>
      <c r="D4564" s="39" t="s">
        <v>132</v>
      </c>
      <c r="E4564" s="39" t="s">
        <v>905</v>
      </c>
      <c r="F4564">
        <v>1</v>
      </c>
    </row>
    <row r="4565" spans="1:6">
      <c r="A4565">
        <v>1980</v>
      </c>
      <c r="B4565" s="39" t="s">
        <v>904</v>
      </c>
      <c r="C4565" s="39" t="s">
        <v>135</v>
      </c>
      <c r="D4565" s="39" t="s">
        <v>132</v>
      </c>
      <c r="E4565" s="39" t="s">
        <v>905</v>
      </c>
      <c r="F4565">
        <v>1</v>
      </c>
    </row>
    <row r="4566" spans="1:6">
      <c r="A4566">
        <v>1981</v>
      </c>
      <c r="B4566" s="39" t="s">
        <v>904</v>
      </c>
      <c r="C4566" s="39" t="s">
        <v>135</v>
      </c>
      <c r="D4566" s="39" t="s">
        <v>132</v>
      </c>
      <c r="E4566" s="39" t="s">
        <v>905</v>
      </c>
      <c r="F4566">
        <v>1</v>
      </c>
    </row>
    <row r="4567" spans="1:6">
      <c r="A4567">
        <v>1982</v>
      </c>
      <c r="B4567" s="39" t="s">
        <v>904</v>
      </c>
      <c r="C4567" s="39" t="s">
        <v>135</v>
      </c>
      <c r="D4567" s="39" t="s">
        <v>132</v>
      </c>
      <c r="E4567" s="39" t="s">
        <v>905</v>
      </c>
      <c r="F4567">
        <v>1</v>
      </c>
    </row>
    <row r="4568" spans="1:6">
      <c r="A4568">
        <v>1983</v>
      </c>
      <c r="B4568" s="39" t="s">
        <v>904</v>
      </c>
      <c r="C4568" s="39" t="s">
        <v>135</v>
      </c>
      <c r="D4568" s="39" t="s">
        <v>132</v>
      </c>
      <c r="E4568" s="39" t="s">
        <v>905</v>
      </c>
      <c r="F4568">
        <v>1</v>
      </c>
    </row>
    <row r="4569" spans="1:6">
      <c r="A4569">
        <v>1984</v>
      </c>
      <c r="B4569" s="39" t="s">
        <v>904</v>
      </c>
      <c r="C4569" s="39" t="s">
        <v>135</v>
      </c>
      <c r="D4569" s="39" t="s">
        <v>132</v>
      </c>
      <c r="E4569" s="39" t="s">
        <v>905</v>
      </c>
      <c r="F4569">
        <v>1</v>
      </c>
    </row>
    <row r="4570" spans="1:6">
      <c r="A4570">
        <v>1985</v>
      </c>
      <c r="B4570" s="39" t="s">
        <v>904</v>
      </c>
      <c r="C4570" s="39" t="s">
        <v>135</v>
      </c>
      <c r="D4570" s="39" t="s">
        <v>132</v>
      </c>
      <c r="E4570" s="39" t="s">
        <v>905</v>
      </c>
      <c r="F4570">
        <v>1</v>
      </c>
    </row>
    <row r="4571" spans="1:6">
      <c r="A4571">
        <v>1986</v>
      </c>
      <c r="B4571" s="39" t="s">
        <v>904</v>
      </c>
      <c r="C4571" s="39" t="s">
        <v>135</v>
      </c>
      <c r="D4571" s="39" t="s">
        <v>132</v>
      </c>
      <c r="E4571" s="39" t="s">
        <v>905</v>
      </c>
      <c r="F4571">
        <v>1</v>
      </c>
    </row>
    <row r="4572" spans="1:6">
      <c r="A4572">
        <v>1984</v>
      </c>
      <c r="B4572" s="39" t="s">
        <v>904</v>
      </c>
      <c r="C4572" s="39" t="s">
        <v>135</v>
      </c>
      <c r="D4572" s="39" t="s">
        <v>907</v>
      </c>
      <c r="E4572" s="39" t="s">
        <v>905</v>
      </c>
      <c r="F4572">
        <v>1</v>
      </c>
    </row>
    <row r="4573" spans="1:6">
      <c r="A4573">
        <v>1985</v>
      </c>
      <c r="B4573" s="39" t="s">
        <v>904</v>
      </c>
      <c r="C4573" s="39" t="s">
        <v>135</v>
      </c>
      <c r="D4573" s="39" t="s">
        <v>907</v>
      </c>
      <c r="E4573" s="39" t="s">
        <v>905</v>
      </c>
      <c r="F4573">
        <v>1</v>
      </c>
    </row>
    <row r="4574" spans="1:6">
      <c r="A4574">
        <v>1986</v>
      </c>
      <c r="B4574" s="39" t="s">
        <v>904</v>
      </c>
      <c r="C4574" s="39" t="s">
        <v>135</v>
      </c>
      <c r="D4574" s="39" t="s">
        <v>907</v>
      </c>
      <c r="E4574" s="39" t="s">
        <v>905</v>
      </c>
      <c r="F4574">
        <v>1</v>
      </c>
    </row>
    <row r="4575" spans="1:6">
      <c r="A4575">
        <v>1987</v>
      </c>
      <c r="B4575" s="39" t="s">
        <v>904</v>
      </c>
      <c r="C4575" s="39" t="s">
        <v>141</v>
      </c>
      <c r="D4575" s="39" t="s">
        <v>132</v>
      </c>
      <c r="E4575" s="39" t="s">
        <v>905</v>
      </c>
      <c r="F4575">
        <v>1</v>
      </c>
    </row>
    <row r="4576" spans="1:6">
      <c r="A4576">
        <v>1988</v>
      </c>
      <c r="B4576" s="39" t="s">
        <v>904</v>
      </c>
      <c r="C4576" s="39" t="s">
        <v>141</v>
      </c>
      <c r="D4576" s="39" t="s">
        <v>132</v>
      </c>
      <c r="E4576" s="39" t="s">
        <v>905</v>
      </c>
      <c r="F4576">
        <v>1</v>
      </c>
    </row>
    <row r="4577" spans="1:6">
      <c r="A4577">
        <v>1989</v>
      </c>
      <c r="B4577" s="39" t="s">
        <v>904</v>
      </c>
      <c r="C4577" s="39" t="s">
        <v>141</v>
      </c>
      <c r="D4577" s="39" t="s">
        <v>132</v>
      </c>
      <c r="E4577" s="39" t="s">
        <v>905</v>
      </c>
      <c r="F4577">
        <v>1</v>
      </c>
    </row>
    <row r="4578" spans="1:6">
      <c r="A4578">
        <v>1990</v>
      </c>
      <c r="B4578" s="39" t="s">
        <v>904</v>
      </c>
      <c r="C4578" s="39" t="s">
        <v>141</v>
      </c>
      <c r="D4578" s="39" t="s">
        <v>132</v>
      </c>
      <c r="E4578" s="39" t="s">
        <v>905</v>
      </c>
      <c r="F4578">
        <v>1</v>
      </c>
    </row>
    <row r="4579" spans="1:6">
      <c r="A4579">
        <v>1991</v>
      </c>
      <c r="B4579" s="39" t="s">
        <v>904</v>
      </c>
      <c r="C4579" s="39" t="s">
        <v>141</v>
      </c>
      <c r="D4579" s="39" t="s">
        <v>132</v>
      </c>
      <c r="E4579" s="39" t="s">
        <v>905</v>
      </c>
      <c r="F4579">
        <v>1</v>
      </c>
    </row>
    <row r="4580" spans="1:6">
      <c r="A4580">
        <v>1992</v>
      </c>
      <c r="B4580" s="39" t="s">
        <v>904</v>
      </c>
      <c r="C4580" s="39" t="s">
        <v>141</v>
      </c>
      <c r="D4580" s="39" t="s">
        <v>132</v>
      </c>
      <c r="E4580" s="39" t="s">
        <v>905</v>
      </c>
      <c r="F4580">
        <v>1</v>
      </c>
    </row>
    <row r="4581" spans="1:6">
      <c r="A4581">
        <v>1993</v>
      </c>
      <c r="B4581" s="39" t="s">
        <v>904</v>
      </c>
      <c r="C4581" s="39" t="s">
        <v>141</v>
      </c>
      <c r="D4581" s="39" t="s">
        <v>132</v>
      </c>
      <c r="E4581" s="39" t="s">
        <v>905</v>
      </c>
      <c r="F4581">
        <v>1</v>
      </c>
    </row>
    <row r="4582" spans="1:6">
      <c r="A4582">
        <v>1987</v>
      </c>
      <c r="B4582" s="39" t="s">
        <v>904</v>
      </c>
      <c r="C4582" s="39" t="s">
        <v>301</v>
      </c>
      <c r="D4582" s="39" t="s">
        <v>132</v>
      </c>
      <c r="E4582" s="39" t="s">
        <v>905</v>
      </c>
      <c r="F4582">
        <v>1</v>
      </c>
    </row>
    <row r="4583" spans="1:6">
      <c r="A4583">
        <v>1988</v>
      </c>
      <c r="B4583" s="39" t="s">
        <v>904</v>
      </c>
      <c r="C4583" s="39" t="s">
        <v>301</v>
      </c>
      <c r="D4583" s="39" t="s">
        <v>132</v>
      </c>
      <c r="E4583" s="39" t="s">
        <v>905</v>
      </c>
      <c r="F4583">
        <v>1</v>
      </c>
    </row>
    <row r="4584" spans="1:6">
      <c r="A4584">
        <v>1989</v>
      </c>
      <c r="B4584" s="39" t="s">
        <v>904</v>
      </c>
      <c r="C4584" s="39" t="s">
        <v>301</v>
      </c>
      <c r="D4584" s="39" t="s">
        <v>132</v>
      </c>
      <c r="E4584" s="39" t="s">
        <v>905</v>
      </c>
      <c r="F4584">
        <v>1</v>
      </c>
    </row>
    <row r="4585" spans="1:6">
      <c r="A4585">
        <v>1990</v>
      </c>
      <c r="B4585" s="39" t="s">
        <v>904</v>
      </c>
      <c r="C4585" s="39" t="s">
        <v>301</v>
      </c>
      <c r="D4585" s="39" t="s">
        <v>132</v>
      </c>
      <c r="E4585" s="39" t="s">
        <v>905</v>
      </c>
      <c r="F4585">
        <v>1</v>
      </c>
    </row>
    <row r="4586" spans="1:6">
      <c r="A4586">
        <v>1991</v>
      </c>
      <c r="B4586" s="39" t="s">
        <v>904</v>
      </c>
      <c r="C4586" s="39" t="s">
        <v>301</v>
      </c>
      <c r="D4586" s="39" t="s">
        <v>132</v>
      </c>
      <c r="E4586" s="39" t="s">
        <v>905</v>
      </c>
      <c r="F4586">
        <v>1</v>
      </c>
    </row>
    <row r="4587" spans="1:6">
      <c r="A4587">
        <v>1992</v>
      </c>
      <c r="B4587" s="39" t="s">
        <v>904</v>
      </c>
      <c r="C4587" s="39" t="s">
        <v>301</v>
      </c>
      <c r="D4587" s="39" t="s">
        <v>132</v>
      </c>
      <c r="E4587" s="39" t="s">
        <v>905</v>
      </c>
      <c r="F4587">
        <v>1</v>
      </c>
    </row>
    <row r="4588" spans="1:6">
      <c r="A4588">
        <v>1993</v>
      </c>
      <c r="B4588" s="39" t="s">
        <v>904</v>
      </c>
      <c r="C4588" s="39" t="s">
        <v>301</v>
      </c>
      <c r="D4588" s="39" t="s">
        <v>132</v>
      </c>
      <c r="E4588" s="39" t="s">
        <v>905</v>
      </c>
      <c r="F4588">
        <v>1</v>
      </c>
    </row>
    <row r="4589" spans="1:6">
      <c r="A4589">
        <v>1994</v>
      </c>
      <c r="B4589" s="39" t="s">
        <v>904</v>
      </c>
      <c r="C4589" s="39" t="s">
        <v>174</v>
      </c>
      <c r="D4589" s="39" t="s">
        <v>132</v>
      </c>
      <c r="E4589" s="39" t="s">
        <v>905</v>
      </c>
      <c r="F4589">
        <v>1</v>
      </c>
    </row>
    <row r="4590" spans="1:6">
      <c r="A4590">
        <v>1995</v>
      </c>
      <c r="B4590" s="39" t="s">
        <v>904</v>
      </c>
      <c r="C4590" s="39" t="s">
        <v>174</v>
      </c>
      <c r="D4590" s="39" t="s">
        <v>132</v>
      </c>
      <c r="E4590" s="39" t="s">
        <v>905</v>
      </c>
      <c r="F4590">
        <v>1</v>
      </c>
    </row>
    <row r="4591" spans="1:6">
      <c r="A4591">
        <v>1996</v>
      </c>
      <c r="B4591" s="39" t="s">
        <v>904</v>
      </c>
      <c r="C4591" s="39" t="s">
        <v>174</v>
      </c>
      <c r="D4591" s="39" t="s">
        <v>132</v>
      </c>
      <c r="E4591" s="39" t="s">
        <v>905</v>
      </c>
      <c r="F4591">
        <v>1</v>
      </c>
    </row>
    <row r="4592" spans="1:6">
      <c r="A4592">
        <v>1997</v>
      </c>
      <c r="B4592" s="39" t="s">
        <v>904</v>
      </c>
      <c r="C4592" s="39" t="s">
        <v>174</v>
      </c>
      <c r="D4592" s="39" t="s">
        <v>132</v>
      </c>
      <c r="E4592" s="39" t="s">
        <v>905</v>
      </c>
      <c r="F4592">
        <v>1</v>
      </c>
    </row>
    <row r="4593" spans="1:6">
      <c r="A4593">
        <v>1998</v>
      </c>
      <c r="B4593" s="39" t="s">
        <v>904</v>
      </c>
      <c r="C4593" s="39" t="s">
        <v>174</v>
      </c>
      <c r="D4593" s="39" t="s">
        <v>132</v>
      </c>
      <c r="E4593" s="39" t="s">
        <v>905</v>
      </c>
      <c r="F4593">
        <v>1</v>
      </c>
    </row>
    <row r="4594" spans="1:6">
      <c r="A4594">
        <v>1994</v>
      </c>
      <c r="B4594" s="39" t="s">
        <v>904</v>
      </c>
      <c r="C4594" s="39" t="s">
        <v>301</v>
      </c>
      <c r="D4594" s="39" t="s">
        <v>132</v>
      </c>
      <c r="E4594" s="39" t="s">
        <v>905</v>
      </c>
      <c r="F4594">
        <v>1</v>
      </c>
    </row>
    <row r="4595" spans="1:6">
      <c r="A4595">
        <v>1995</v>
      </c>
      <c r="B4595" s="39" t="s">
        <v>904</v>
      </c>
      <c r="C4595" s="39" t="s">
        <v>301</v>
      </c>
      <c r="D4595" s="39" t="s">
        <v>132</v>
      </c>
      <c r="E4595" s="39" t="s">
        <v>905</v>
      </c>
      <c r="F4595">
        <v>1</v>
      </c>
    </row>
    <row r="4596" spans="1:6">
      <c r="A4596">
        <v>1996</v>
      </c>
      <c r="B4596" s="39" t="s">
        <v>904</v>
      </c>
      <c r="C4596" s="39" t="s">
        <v>301</v>
      </c>
      <c r="D4596" s="39" t="s">
        <v>132</v>
      </c>
      <c r="E4596" s="39" t="s">
        <v>905</v>
      </c>
      <c r="F4596">
        <v>1</v>
      </c>
    </row>
    <row r="4597" spans="1:6">
      <c r="A4597">
        <v>1997</v>
      </c>
      <c r="B4597" s="39" t="s">
        <v>904</v>
      </c>
      <c r="C4597" s="39" t="s">
        <v>301</v>
      </c>
      <c r="D4597" s="39" t="s">
        <v>132</v>
      </c>
      <c r="E4597" s="39" t="s">
        <v>905</v>
      </c>
      <c r="F4597">
        <v>1</v>
      </c>
    </row>
    <row r="4598" spans="1:6">
      <c r="A4598">
        <v>1998</v>
      </c>
      <c r="B4598" s="39" t="s">
        <v>904</v>
      </c>
      <c r="C4598" s="39" t="s">
        <v>301</v>
      </c>
      <c r="D4598" s="39" t="s">
        <v>132</v>
      </c>
      <c r="E4598" s="39" t="s">
        <v>905</v>
      </c>
      <c r="F4598">
        <v>1</v>
      </c>
    </row>
    <row r="4599" spans="1:6">
      <c r="A4599">
        <v>1994</v>
      </c>
      <c r="B4599" s="39" t="s">
        <v>904</v>
      </c>
      <c r="C4599" s="39" t="s">
        <v>135</v>
      </c>
      <c r="D4599" s="39" t="s">
        <v>132</v>
      </c>
      <c r="E4599" s="39" t="s">
        <v>905</v>
      </c>
      <c r="F4599">
        <v>1</v>
      </c>
    </row>
    <row r="4600" spans="1:6">
      <c r="A4600">
        <v>1995</v>
      </c>
      <c r="B4600" s="39" t="s">
        <v>904</v>
      </c>
      <c r="C4600" s="39" t="s">
        <v>135</v>
      </c>
      <c r="D4600" s="39" t="s">
        <v>132</v>
      </c>
      <c r="E4600" s="39" t="s">
        <v>905</v>
      </c>
      <c r="F4600">
        <v>1</v>
      </c>
    </row>
    <row r="4601" spans="1:6">
      <c r="A4601">
        <v>1996</v>
      </c>
      <c r="B4601" s="39" t="s">
        <v>904</v>
      </c>
      <c r="C4601" s="39" t="s">
        <v>135</v>
      </c>
      <c r="D4601" s="39" t="s">
        <v>132</v>
      </c>
      <c r="E4601" s="39" t="s">
        <v>905</v>
      </c>
      <c r="F4601">
        <v>1</v>
      </c>
    </row>
    <row r="4602" spans="1:6">
      <c r="A4602">
        <v>1997</v>
      </c>
      <c r="B4602" s="39" t="s">
        <v>904</v>
      </c>
      <c r="C4602" s="39" t="s">
        <v>135</v>
      </c>
      <c r="D4602" s="39" t="s">
        <v>132</v>
      </c>
      <c r="E4602" s="39" t="s">
        <v>905</v>
      </c>
      <c r="F4602">
        <v>1</v>
      </c>
    </row>
    <row r="4603" spans="1:6">
      <c r="A4603">
        <v>1998</v>
      </c>
      <c r="B4603" s="39" t="s">
        <v>904</v>
      </c>
      <c r="C4603" s="39" t="s">
        <v>135</v>
      </c>
      <c r="D4603" s="39" t="s">
        <v>132</v>
      </c>
      <c r="E4603" s="39" t="s">
        <v>905</v>
      </c>
      <c r="F4603">
        <v>1</v>
      </c>
    </row>
    <row r="4604" spans="1:6">
      <c r="A4604">
        <v>1999</v>
      </c>
      <c r="B4604" s="39" t="s">
        <v>904</v>
      </c>
      <c r="C4604" s="39" t="s">
        <v>174</v>
      </c>
      <c r="D4604" s="39" t="s">
        <v>132</v>
      </c>
      <c r="E4604" s="39" t="s">
        <v>905</v>
      </c>
      <c r="F4604">
        <v>1</v>
      </c>
    </row>
    <row r="4605" spans="1:6">
      <c r="A4605">
        <v>2000</v>
      </c>
      <c r="B4605" s="39" t="s">
        <v>904</v>
      </c>
      <c r="C4605" s="39" t="s">
        <v>174</v>
      </c>
      <c r="D4605" s="39" t="s">
        <v>132</v>
      </c>
      <c r="E4605" s="39" t="s">
        <v>905</v>
      </c>
      <c r="F4605">
        <v>1</v>
      </c>
    </row>
    <row r="4606" spans="1:6">
      <c r="A4606">
        <v>2001</v>
      </c>
      <c r="B4606" s="39" t="s">
        <v>904</v>
      </c>
      <c r="C4606" s="39" t="s">
        <v>174</v>
      </c>
      <c r="D4606" s="39" t="s">
        <v>132</v>
      </c>
      <c r="E4606" s="39" t="s">
        <v>905</v>
      </c>
      <c r="F4606">
        <v>1</v>
      </c>
    </row>
    <row r="4607" spans="1:6">
      <c r="A4607">
        <v>2002</v>
      </c>
      <c r="B4607" s="39" t="s">
        <v>904</v>
      </c>
      <c r="C4607" s="39" t="s">
        <v>174</v>
      </c>
      <c r="D4607" s="39" t="s">
        <v>132</v>
      </c>
      <c r="E4607" s="39" t="s">
        <v>905</v>
      </c>
      <c r="F4607">
        <v>1</v>
      </c>
    </row>
    <row r="4608" spans="1:6">
      <c r="A4608">
        <v>2003</v>
      </c>
      <c r="B4608" s="39" t="s">
        <v>904</v>
      </c>
      <c r="C4608" s="39" t="s">
        <v>174</v>
      </c>
      <c r="D4608" s="39" t="s">
        <v>132</v>
      </c>
      <c r="E4608" s="39" t="s">
        <v>905</v>
      </c>
      <c r="F4608">
        <v>1</v>
      </c>
    </row>
    <row r="4609" spans="1:6">
      <c r="A4609">
        <v>2004</v>
      </c>
      <c r="B4609" s="39" t="s">
        <v>904</v>
      </c>
      <c r="C4609" s="39" t="s">
        <v>174</v>
      </c>
      <c r="D4609" s="39" t="s">
        <v>132</v>
      </c>
      <c r="E4609" s="39" t="s">
        <v>905</v>
      </c>
      <c r="F4609">
        <v>1</v>
      </c>
    </row>
    <row r="4610" spans="1:6">
      <c r="A4610">
        <v>1999</v>
      </c>
      <c r="B4610" s="39" t="s">
        <v>904</v>
      </c>
      <c r="C4610" s="39" t="s">
        <v>135</v>
      </c>
      <c r="D4610" s="39" t="s">
        <v>132</v>
      </c>
      <c r="E4610" s="39" t="s">
        <v>905</v>
      </c>
      <c r="F4610">
        <v>1</v>
      </c>
    </row>
    <row r="4611" spans="1:6">
      <c r="A4611">
        <v>2000</v>
      </c>
      <c r="B4611" s="39" t="s">
        <v>904</v>
      </c>
      <c r="C4611" s="39" t="s">
        <v>135</v>
      </c>
      <c r="D4611" s="39" t="s">
        <v>132</v>
      </c>
      <c r="E4611" s="39" t="s">
        <v>905</v>
      </c>
      <c r="F4611">
        <v>1</v>
      </c>
    </row>
    <row r="4612" spans="1:6">
      <c r="A4612">
        <v>2001</v>
      </c>
      <c r="B4612" s="39" t="s">
        <v>904</v>
      </c>
      <c r="C4612" s="39" t="s">
        <v>135</v>
      </c>
      <c r="D4612" s="39" t="s">
        <v>132</v>
      </c>
      <c r="E4612" s="39" t="s">
        <v>905</v>
      </c>
      <c r="F4612">
        <v>1</v>
      </c>
    </row>
    <row r="4613" spans="1:6">
      <c r="A4613">
        <v>2002</v>
      </c>
      <c r="B4613" s="39" t="s">
        <v>904</v>
      </c>
      <c r="C4613" s="39" t="s">
        <v>135</v>
      </c>
      <c r="D4613" s="39" t="s">
        <v>132</v>
      </c>
      <c r="E4613" s="39" t="s">
        <v>905</v>
      </c>
      <c r="F4613">
        <v>1</v>
      </c>
    </row>
    <row r="4614" spans="1:6">
      <c r="A4614">
        <v>2003</v>
      </c>
      <c r="B4614" s="39" t="s">
        <v>904</v>
      </c>
      <c r="C4614" s="39" t="s">
        <v>135</v>
      </c>
      <c r="D4614" s="39" t="s">
        <v>132</v>
      </c>
      <c r="E4614" s="39" t="s">
        <v>905</v>
      </c>
      <c r="F4614">
        <v>1</v>
      </c>
    </row>
    <row r="4615" spans="1:6">
      <c r="A4615">
        <v>2004</v>
      </c>
      <c r="B4615" s="39" t="s">
        <v>904</v>
      </c>
      <c r="C4615" s="39" t="s">
        <v>135</v>
      </c>
      <c r="D4615" s="39" t="s">
        <v>132</v>
      </c>
      <c r="E4615" s="39" t="s">
        <v>905</v>
      </c>
      <c r="F4615">
        <v>1</v>
      </c>
    </row>
    <row r="4616" spans="1:6">
      <c r="A4616">
        <v>2003</v>
      </c>
      <c r="B4616" s="39" t="s">
        <v>904</v>
      </c>
      <c r="C4616" s="39" t="s">
        <v>135</v>
      </c>
      <c r="D4616" s="39" t="s">
        <v>908</v>
      </c>
      <c r="E4616" s="39" t="s">
        <v>905</v>
      </c>
      <c r="F4616">
        <v>1</v>
      </c>
    </row>
    <row r="4617" spans="1:6">
      <c r="A4617">
        <v>2004</v>
      </c>
      <c r="B4617" s="39" t="s">
        <v>904</v>
      </c>
      <c r="C4617" s="39" t="s">
        <v>135</v>
      </c>
      <c r="D4617" s="39" t="s">
        <v>908</v>
      </c>
      <c r="E4617" s="39" t="s">
        <v>905</v>
      </c>
      <c r="F4617">
        <v>1</v>
      </c>
    </row>
    <row r="4618" spans="1:6">
      <c r="A4618">
        <v>2003</v>
      </c>
      <c r="B4618" s="39" t="s">
        <v>904</v>
      </c>
      <c r="C4618" s="39" t="s">
        <v>135</v>
      </c>
      <c r="D4618" s="39" t="s">
        <v>909</v>
      </c>
      <c r="E4618" s="39" t="s">
        <v>905</v>
      </c>
      <c r="F4618">
        <v>1</v>
      </c>
    </row>
    <row r="4619" spans="1:6">
      <c r="A4619">
        <v>2004</v>
      </c>
      <c r="B4619" s="39" t="s">
        <v>904</v>
      </c>
      <c r="C4619" s="39" t="s">
        <v>135</v>
      </c>
      <c r="D4619" s="39" t="s">
        <v>909</v>
      </c>
      <c r="E4619" s="39" t="s">
        <v>905</v>
      </c>
      <c r="F4619">
        <v>1</v>
      </c>
    </row>
    <row r="4620" spans="1:6">
      <c r="A4620">
        <v>2005</v>
      </c>
      <c r="B4620" s="39" t="s">
        <v>904</v>
      </c>
      <c r="C4620" s="39" t="s">
        <v>301</v>
      </c>
      <c r="D4620" s="39" t="s">
        <v>132</v>
      </c>
      <c r="E4620" s="39" t="s">
        <v>905</v>
      </c>
      <c r="F4620">
        <v>1</v>
      </c>
    </row>
    <row r="4621" spans="1:6">
      <c r="A4621">
        <v>2006</v>
      </c>
      <c r="B4621" s="39" t="s">
        <v>904</v>
      </c>
      <c r="C4621" s="39" t="s">
        <v>301</v>
      </c>
      <c r="D4621" s="39" t="s">
        <v>132</v>
      </c>
      <c r="E4621" s="39" t="s">
        <v>905</v>
      </c>
      <c r="F4621">
        <v>1</v>
      </c>
    </row>
    <row r="4622" spans="1:6">
      <c r="A4622">
        <v>2007</v>
      </c>
      <c r="B4622" s="39" t="s">
        <v>904</v>
      </c>
      <c r="C4622" s="39" t="s">
        <v>301</v>
      </c>
      <c r="D4622" s="39" t="s">
        <v>132</v>
      </c>
      <c r="E4622" s="39" t="s">
        <v>905</v>
      </c>
      <c r="F4622">
        <v>1</v>
      </c>
    </row>
    <row r="4623" spans="1:6">
      <c r="A4623">
        <v>2008</v>
      </c>
      <c r="B4623" s="39" t="s">
        <v>904</v>
      </c>
      <c r="C4623" s="39" t="s">
        <v>301</v>
      </c>
      <c r="D4623" s="39" t="s">
        <v>132</v>
      </c>
      <c r="E4623" s="39" t="s">
        <v>905</v>
      </c>
      <c r="F4623">
        <v>1</v>
      </c>
    </row>
    <row r="4624" spans="1:6">
      <c r="A4624">
        <v>2009</v>
      </c>
      <c r="B4624" s="39" t="s">
        <v>904</v>
      </c>
      <c r="C4624" s="39" t="s">
        <v>135</v>
      </c>
      <c r="D4624" s="39" t="s">
        <v>132</v>
      </c>
      <c r="E4624" s="39" t="s">
        <v>905</v>
      </c>
      <c r="F4624">
        <v>1</v>
      </c>
    </row>
    <row r="4625" spans="1:6">
      <c r="A4625">
        <v>2009</v>
      </c>
      <c r="B4625" s="39" t="s">
        <v>904</v>
      </c>
      <c r="C4625" s="39" t="s">
        <v>174</v>
      </c>
      <c r="D4625" s="39" t="s">
        <v>132</v>
      </c>
      <c r="E4625" s="39" t="s">
        <v>905</v>
      </c>
      <c r="F4625">
        <v>1</v>
      </c>
    </row>
    <row r="4626" spans="1:6">
      <c r="A4626">
        <v>2010</v>
      </c>
      <c r="B4626" s="39" t="s">
        <v>904</v>
      </c>
      <c r="C4626" s="39" t="s">
        <v>135</v>
      </c>
      <c r="D4626" s="39" t="s">
        <v>132</v>
      </c>
      <c r="E4626" s="39" t="s">
        <v>905</v>
      </c>
      <c r="F4626">
        <v>1</v>
      </c>
    </row>
    <row r="4627" spans="1:6">
      <c r="A4627">
        <v>2011</v>
      </c>
      <c r="B4627" s="39" t="s">
        <v>904</v>
      </c>
      <c r="C4627" s="39" t="s">
        <v>135</v>
      </c>
      <c r="D4627" s="39" t="s">
        <v>132</v>
      </c>
      <c r="E4627" s="39" t="s">
        <v>905</v>
      </c>
      <c r="F4627">
        <v>1</v>
      </c>
    </row>
    <row r="4628" spans="1:6">
      <c r="A4628">
        <v>2010</v>
      </c>
      <c r="B4628" s="39" t="s">
        <v>904</v>
      </c>
      <c r="C4628" s="39" t="s">
        <v>174</v>
      </c>
      <c r="D4628" s="39" t="s">
        <v>132</v>
      </c>
      <c r="E4628" s="39" t="s">
        <v>905</v>
      </c>
      <c r="F4628">
        <v>1</v>
      </c>
    </row>
    <row r="4629" spans="1:6">
      <c r="A4629">
        <v>2011</v>
      </c>
      <c r="B4629" s="39" t="s">
        <v>904</v>
      </c>
      <c r="C4629" s="39" t="s">
        <v>174</v>
      </c>
      <c r="D4629" s="39" t="s">
        <v>132</v>
      </c>
      <c r="E4629" s="39" t="s">
        <v>905</v>
      </c>
      <c r="F4629">
        <v>1</v>
      </c>
    </row>
    <row r="4630" spans="1:6">
      <c r="A4630">
        <v>2012</v>
      </c>
      <c r="B4630" s="39" t="s">
        <v>904</v>
      </c>
      <c r="C4630" s="39" t="s">
        <v>174</v>
      </c>
      <c r="D4630" s="39" t="s">
        <v>132</v>
      </c>
      <c r="E4630" s="39" t="s">
        <v>905</v>
      </c>
      <c r="F4630">
        <v>1</v>
      </c>
    </row>
    <row r="4631" spans="1:6">
      <c r="A4631">
        <v>2012</v>
      </c>
      <c r="B4631" s="39" t="s">
        <v>904</v>
      </c>
      <c r="C4631" s="39" t="s">
        <v>301</v>
      </c>
      <c r="D4631" s="39" t="s">
        <v>132</v>
      </c>
      <c r="E4631" s="39" t="s">
        <v>905</v>
      </c>
      <c r="F4631">
        <v>1</v>
      </c>
    </row>
    <row r="4632" spans="1:6">
      <c r="A4632">
        <v>2013</v>
      </c>
      <c r="B4632" s="39" t="s">
        <v>904</v>
      </c>
      <c r="C4632" s="39" t="s">
        <v>301</v>
      </c>
      <c r="D4632" s="39" t="s">
        <v>132</v>
      </c>
      <c r="E4632" s="39" t="s">
        <v>905</v>
      </c>
      <c r="F4632">
        <v>1</v>
      </c>
    </row>
    <row r="4633" spans="1:6">
      <c r="A4633">
        <v>2014</v>
      </c>
      <c r="B4633" s="39" t="s">
        <v>904</v>
      </c>
      <c r="C4633" s="39" t="s">
        <v>301</v>
      </c>
      <c r="D4633" s="39" t="s">
        <v>132</v>
      </c>
      <c r="E4633" s="39" t="s">
        <v>905</v>
      </c>
      <c r="F4633">
        <v>1</v>
      </c>
    </row>
    <row r="4634" spans="1:6">
      <c r="A4634">
        <v>2015</v>
      </c>
      <c r="B4634" s="39" t="s">
        <v>904</v>
      </c>
      <c r="C4634" s="39" t="s">
        <v>174</v>
      </c>
      <c r="D4634" s="39" t="s">
        <v>132</v>
      </c>
      <c r="E4634" s="39" t="s">
        <v>905</v>
      </c>
      <c r="F4634">
        <v>1</v>
      </c>
    </row>
    <row r="4635" spans="1:6">
      <c r="A4635">
        <v>2016</v>
      </c>
      <c r="B4635" s="39" t="s">
        <v>904</v>
      </c>
      <c r="C4635" s="39" t="s">
        <v>174</v>
      </c>
      <c r="D4635" s="39" t="s">
        <v>132</v>
      </c>
      <c r="E4635" s="39" t="s">
        <v>905</v>
      </c>
      <c r="F4635">
        <v>1</v>
      </c>
    </row>
    <row r="4636" spans="1:6">
      <c r="A4636">
        <v>2017</v>
      </c>
      <c r="B4636" s="39" t="s">
        <v>904</v>
      </c>
      <c r="C4636" s="39" t="s">
        <v>174</v>
      </c>
      <c r="D4636" s="39" t="s">
        <v>132</v>
      </c>
      <c r="E4636" s="39" t="s">
        <v>905</v>
      </c>
      <c r="F4636">
        <v>1</v>
      </c>
    </row>
    <row r="4637" spans="1:6">
      <c r="A4637">
        <v>2018</v>
      </c>
      <c r="B4637" s="39" t="s">
        <v>904</v>
      </c>
      <c r="C4637" s="39" t="s">
        <v>174</v>
      </c>
      <c r="D4637" s="39" t="s">
        <v>132</v>
      </c>
      <c r="E4637" s="39" t="s">
        <v>905</v>
      </c>
      <c r="F4637">
        <v>1</v>
      </c>
    </row>
    <row r="4638" spans="1:6">
      <c r="A4638">
        <v>2019</v>
      </c>
      <c r="B4638" s="39" t="s">
        <v>904</v>
      </c>
      <c r="C4638" s="39" t="s">
        <v>174</v>
      </c>
      <c r="D4638" s="39" t="s">
        <v>132</v>
      </c>
      <c r="E4638" s="39" t="s">
        <v>905</v>
      </c>
      <c r="F4638">
        <v>1</v>
      </c>
    </row>
    <row r="4639" spans="1:6">
      <c r="A4639">
        <v>2020</v>
      </c>
      <c r="B4639" s="39" t="s">
        <v>904</v>
      </c>
      <c r="C4639" s="39" t="s">
        <v>174</v>
      </c>
      <c r="D4639" s="39" t="s">
        <v>132</v>
      </c>
      <c r="E4639" s="39" t="s">
        <v>905</v>
      </c>
      <c r="F4639">
        <v>1</v>
      </c>
    </row>
    <row r="4640" spans="1:6">
      <c r="A4640">
        <v>2015</v>
      </c>
      <c r="B4640" s="39" t="s">
        <v>904</v>
      </c>
      <c r="C4640" s="39" t="s">
        <v>135</v>
      </c>
      <c r="D4640" s="39" t="s">
        <v>132</v>
      </c>
      <c r="E4640" s="39" t="s">
        <v>905</v>
      </c>
      <c r="F4640">
        <v>1</v>
      </c>
    </row>
    <row r="4641" spans="1:6">
      <c r="A4641">
        <v>2016</v>
      </c>
      <c r="B4641" s="39" t="s">
        <v>904</v>
      </c>
      <c r="C4641" s="39" t="s">
        <v>135</v>
      </c>
      <c r="D4641" s="39" t="s">
        <v>132</v>
      </c>
      <c r="E4641" s="39" t="s">
        <v>905</v>
      </c>
      <c r="F4641">
        <v>1</v>
      </c>
    </row>
    <row r="4642" spans="1:6">
      <c r="A4642">
        <v>2017</v>
      </c>
      <c r="B4642" s="39" t="s">
        <v>904</v>
      </c>
      <c r="C4642" s="39" t="s">
        <v>135</v>
      </c>
      <c r="D4642" s="39" t="s">
        <v>132</v>
      </c>
      <c r="E4642" s="39" t="s">
        <v>905</v>
      </c>
      <c r="F4642">
        <v>1</v>
      </c>
    </row>
    <row r="4643" spans="1:6">
      <c r="A4643">
        <v>2018</v>
      </c>
      <c r="B4643" s="39" t="s">
        <v>904</v>
      </c>
      <c r="C4643" s="39" t="s">
        <v>135</v>
      </c>
      <c r="D4643" s="39" t="s">
        <v>132</v>
      </c>
      <c r="E4643" s="39" t="s">
        <v>905</v>
      </c>
      <c r="F4643">
        <v>1</v>
      </c>
    </row>
    <row r="4644" spans="1:6">
      <c r="A4644">
        <v>2019</v>
      </c>
      <c r="B4644" s="39" t="s">
        <v>904</v>
      </c>
      <c r="C4644" s="39" t="s">
        <v>135</v>
      </c>
      <c r="D4644" s="39" t="s">
        <v>132</v>
      </c>
      <c r="E4644" s="39" t="s">
        <v>905</v>
      </c>
      <c r="F4644">
        <v>1</v>
      </c>
    </row>
    <row r="4645" spans="1:6">
      <c r="A4645">
        <v>2020</v>
      </c>
      <c r="B4645" s="39" t="s">
        <v>904</v>
      </c>
      <c r="C4645" s="39" t="s">
        <v>135</v>
      </c>
      <c r="D4645" s="39" t="s">
        <v>132</v>
      </c>
      <c r="E4645" s="39" t="s">
        <v>905</v>
      </c>
      <c r="F4645">
        <v>1</v>
      </c>
    </row>
    <row r="4646" spans="1:6">
      <c r="A4646">
        <v>2021</v>
      </c>
      <c r="B4646" s="39" t="s">
        <v>904</v>
      </c>
      <c r="C4646" s="39" t="s">
        <v>174</v>
      </c>
      <c r="D4646" s="39" t="s">
        <v>132</v>
      </c>
      <c r="E4646" s="39" t="s">
        <v>910</v>
      </c>
      <c r="F4646">
        <v>2</v>
      </c>
    </row>
    <row r="4647" spans="1:6">
      <c r="A4647">
        <v>2022</v>
      </c>
      <c r="B4647" s="39" t="s">
        <v>904</v>
      </c>
      <c r="C4647" s="39" t="s">
        <v>174</v>
      </c>
      <c r="D4647" s="39" t="s">
        <v>132</v>
      </c>
      <c r="E4647" s="39" t="s">
        <v>910</v>
      </c>
      <c r="F4647">
        <v>2</v>
      </c>
    </row>
    <row r="4648" spans="1:6">
      <c r="A4648">
        <v>2023</v>
      </c>
      <c r="B4648" s="39" t="s">
        <v>904</v>
      </c>
      <c r="C4648" s="39" t="s">
        <v>174</v>
      </c>
      <c r="D4648" s="39" t="s">
        <v>132</v>
      </c>
      <c r="E4648" s="39" t="s">
        <v>910</v>
      </c>
      <c r="F4648">
        <v>2</v>
      </c>
    </row>
    <row r="4649" spans="1:6">
      <c r="A4649">
        <v>2021</v>
      </c>
      <c r="B4649" s="39" t="s">
        <v>904</v>
      </c>
      <c r="C4649" s="39" t="s">
        <v>135</v>
      </c>
      <c r="D4649" s="39" t="s">
        <v>132</v>
      </c>
      <c r="E4649" s="39" t="s">
        <v>910</v>
      </c>
      <c r="F4649">
        <v>2</v>
      </c>
    </row>
    <row r="4650" spans="1:6">
      <c r="A4650">
        <v>2022</v>
      </c>
      <c r="B4650" s="39" t="s">
        <v>904</v>
      </c>
      <c r="C4650" s="39" t="s">
        <v>135</v>
      </c>
      <c r="D4650" s="39" t="s">
        <v>132</v>
      </c>
      <c r="E4650" s="39" t="s">
        <v>910</v>
      </c>
      <c r="F4650">
        <v>2</v>
      </c>
    </row>
    <row r="4651" spans="1:6">
      <c r="A4651">
        <v>2023</v>
      </c>
      <c r="B4651" s="39" t="s">
        <v>904</v>
      </c>
      <c r="C4651" s="39" t="s">
        <v>135</v>
      </c>
      <c r="D4651" s="39" t="s">
        <v>132</v>
      </c>
      <c r="E4651" s="39" t="s">
        <v>910</v>
      </c>
      <c r="F4651">
        <v>2</v>
      </c>
    </row>
    <row r="4652" spans="1:6">
      <c r="A4652">
        <v>2024</v>
      </c>
      <c r="B4652" s="39" t="s">
        <v>904</v>
      </c>
      <c r="C4652" s="39" t="s">
        <v>174</v>
      </c>
      <c r="D4652" s="39" t="s">
        <v>132</v>
      </c>
      <c r="E4652" s="39" t="s">
        <v>910</v>
      </c>
      <c r="F4652">
        <v>2</v>
      </c>
    </row>
    <row r="4653" spans="1:6">
      <c r="A4653">
        <v>2025</v>
      </c>
      <c r="B4653" s="39" t="s">
        <v>904</v>
      </c>
      <c r="C4653" s="39" t="s">
        <v>174</v>
      </c>
      <c r="D4653" s="39" t="s">
        <v>132</v>
      </c>
      <c r="E4653" s="39" t="s">
        <v>910</v>
      </c>
      <c r="F4653">
        <v>2</v>
      </c>
    </row>
    <row r="4654" spans="1:6">
      <c r="A4654">
        <v>2026</v>
      </c>
      <c r="B4654" s="39" t="s">
        <v>904</v>
      </c>
      <c r="C4654" s="39" t="s">
        <v>174</v>
      </c>
      <c r="D4654" s="39" t="s">
        <v>132</v>
      </c>
      <c r="E4654" s="39" t="s">
        <v>910</v>
      </c>
      <c r="F4654">
        <v>2</v>
      </c>
    </row>
    <row r="4655" spans="1:6">
      <c r="A4655">
        <v>2024</v>
      </c>
      <c r="B4655" s="39" t="s">
        <v>904</v>
      </c>
      <c r="C4655" s="39" t="s">
        <v>135</v>
      </c>
      <c r="D4655" s="39" t="s">
        <v>132</v>
      </c>
      <c r="E4655" s="39" t="s">
        <v>910</v>
      </c>
      <c r="F4655">
        <v>2</v>
      </c>
    </row>
    <row r="4656" spans="1:6">
      <c r="A4656">
        <v>2025</v>
      </c>
      <c r="B4656" s="39" t="s">
        <v>904</v>
      </c>
      <c r="C4656" s="39" t="s">
        <v>135</v>
      </c>
      <c r="D4656" s="39" t="s">
        <v>132</v>
      </c>
      <c r="E4656" s="39" t="s">
        <v>910</v>
      </c>
      <c r="F4656">
        <v>2</v>
      </c>
    </row>
    <row r="4657" spans="1:6">
      <c r="A4657">
        <v>2026</v>
      </c>
      <c r="B4657" s="39" t="s">
        <v>904</v>
      </c>
      <c r="C4657" s="39" t="s">
        <v>135</v>
      </c>
      <c r="D4657" s="39" t="s">
        <v>132</v>
      </c>
      <c r="E4657" s="39" t="s">
        <v>910</v>
      </c>
      <c r="F4657">
        <v>2</v>
      </c>
    </row>
    <row r="4658" spans="1:6">
      <c r="A4658">
        <v>2024</v>
      </c>
      <c r="B4658" s="39" t="s">
        <v>904</v>
      </c>
      <c r="C4658" s="39" t="s">
        <v>135</v>
      </c>
      <c r="D4658" s="39" t="s">
        <v>911</v>
      </c>
      <c r="E4658" s="39" t="s">
        <v>910</v>
      </c>
      <c r="F4658">
        <v>2</v>
      </c>
    </row>
    <row r="4659" spans="1:6">
      <c r="A4659">
        <v>2025</v>
      </c>
      <c r="B4659" s="39" t="s">
        <v>904</v>
      </c>
      <c r="C4659" s="39" t="s">
        <v>135</v>
      </c>
      <c r="D4659" s="39" t="s">
        <v>911</v>
      </c>
      <c r="E4659" s="39" t="s">
        <v>910</v>
      </c>
      <c r="F4659">
        <v>2</v>
      </c>
    </row>
    <row r="4660" spans="1:6">
      <c r="A4660">
        <v>2026</v>
      </c>
      <c r="B4660" s="39" t="s">
        <v>904</v>
      </c>
      <c r="C4660" s="39" t="s">
        <v>135</v>
      </c>
      <c r="D4660" s="39" t="s">
        <v>911</v>
      </c>
      <c r="E4660" s="39" t="s">
        <v>910</v>
      </c>
      <c r="F4660">
        <v>2</v>
      </c>
    </row>
    <row r="4661" spans="1:6">
      <c r="A4661">
        <v>2021</v>
      </c>
      <c r="B4661" s="39" t="s">
        <v>912</v>
      </c>
      <c r="C4661" s="39" t="s">
        <v>170</v>
      </c>
      <c r="D4661" s="39" t="s">
        <v>132</v>
      </c>
      <c r="E4661" s="39" t="s">
        <v>913</v>
      </c>
      <c r="F4661">
        <v>1</v>
      </c>
    </row>
    <row r="4662" spans="1:6">
      <c r="A4662">
        <v>2022</v>
      </c>
      <c r="B4662" s="39" t="s">
        <v>912</v>
      </c>
      <c r="C4662" s="39" t="s">
        <v>170</v>
      </c>
      <c r="D4662" s="39" t="s">
        <v>132</v>
      </c>
      <c r="E4662" s="39" t="s">
        <v>913</v>
      </c>
      <c r="F4662">
        <v>1</v>
      </c>
    </row>
    <row r="4663" spans="1:6">
      <c r="A4663">
        <v>2023</v>
      </c>
      <c r="B4663" s="39" t="s">
        <v>912</v>
      </c>
      <c r="C4663" s="39" t="s">
        <v>170</v>
      </c>
      <c r="D4663" s="39" t="s">
        <v>132</v>
      </c>
      <c r="E4663" s="39" t="s">
        <v>913</v>
      </c>
      <c r="F4663">
        <v>1</v>
      </c>
    </row>
    <row r="4664" spans="1:6">
      <c r="A4664">
        <v>2024</v>
      </c>
      <c r="B4664" s="39" t="s">
        <v>912</v>
      </c>
      <c r="C4664" s="39" t="s">
        <v>170</v>
      </c>
      <c r="D4664" s="39" t="s">
        <v>132</v>
      </c>
      <c r="E4664" s="39" t="s">
        <v>913</v>
      </c>
      <c r="F4664">
        <v>1</v>
      </c>
    </row>
    <row r="4665" spans="1:6">
      <c r="A4665">
        <v>2024</v>
      </c>
      <c r="B4665" s="39" t="s">
        <v>912</v>
      </c>
      <c r="C4665" s="39" t="s">
        <v>470</v>
      </c>
      <c r="D4665" s="39" t="s">
        <v>914</v>
      </c>
      <c r="E4665" s="39" t="s">
        <v>913</v>
      </c>
      <c r="F4665">
        <v>1</v>
      </c>
    </row>
    <row r="4666" spans="1:6">
      <c r="A4666">
        <v>2025</v>
      </c>
      <c r="B4666" s="39" t="s">
        <v>912</v>
      </c>
      <c r="C4666" s="39" t="s">
        <v>470</v>
      </c>
      <c r="D4666" s="39" t="s">
        <v>914</v>
      </c>
      <c r="E4666" s="39" t="s">
        <v>913</v>
      </c>
      <c r="F4666">
        <v>1</v>
      </c>
    </row>
    <row r="4667" spans="1:6">
      <c r="A4667">
        <v>2025</v>
      </c>
      <c r="B4667" s="39" t="s">
        <v>912</v>
      </c>
      <c r="C4667" s="39" t="s">
        <v>170</v>
      </c>
      <c r="D4667" s="39" t="s">
        <v>132</v>
      </c>
      <c r="E4667" s="39" t="s">
        <v>913</v>
      </c>
      <c r="F4667">
        <v>1</v>
      </c>
    </row>
    <row r="4668" spans="1:6">
      <c r="A4668">
        <v>2026</v>
      </c>
      <c r="B4668" s="39" t="s">
        <v>912</v>
      </c>
      <c r="C4668" s="39" t="s">
        <v>170</v>
      </c>
      <c r="D4668" s="39" t="s">
        <v>132</v>
      </c>
      <c r="E4668" s="39" t="s">
        <v>913</v>
      </c>
      <c r="F4668">
        <v>1</v>
      </c>
    </row>
    <row r="4669" spans="1:6">
      <c r="A4669">
        <v>2026</v>
      </c>
      <c r="B4669" s="39" t="s">
        <v>912</v>
      </c>
      <c r="C4669" s="39" t="s">
        <v>470</v>
      </c>
      <c r="D4669" s="39" t="s">
        <v>914</v>
      </c>
      <c r="E4669" s="39" t="s">
        <v>913</v>
      </c>
      <c r="F4669">
        <v>1</v>
      </c>
    </row>
    <row r="4670" spans="1:6">
      <c r="A4670">
        <v>1993</v>
      </c>
      <c r="B4670" s="39" t="s">
        <v>915</v>
      </c>
      <c r="C4670" s="39" t="s">
        <v>567</v>
      </c>
      <c r="D4670" s="39" t="s">
        <v>132</v>
      </c>
      <c r="E4670" s="39" t="s">
        <v>916</v>
      </c>
      <c r="F4670">
        <v>1</v>
      </c>
    </row>
    <row r="4671" spans="1:6">
      <c r="A4671">
        <v>1994</v>
      </c>
      <c r="B4671" s="39" t="s">
        <v>915</v>
      </c>
      <c r="C4671" s="39" t="s">
        <v>567</v>
      </c>
      <c r="D4671" s="39" t="s">
        <v>132</v>
      </c>
      <c r="E4671" s="39" t="s">
        <v>916</v>
      </c>
      <c r="F4671">
        <v>1</v>
      </c>
    </row>
    <row r="4672" spans="1:6">
      <c r="A4672">
        <v>1995</v>
      </c>
      <c r="B4672" s="39" t="s">
        <v>915</v>
      </c>
      <c r="C4672" s="39" t="s">
        <v>567</v>
      </c>
      <c r="D4672" s="39" t="s">
        <v>132</v>
      </c>
      <c r="E4672" s="39" t="s">
        <v>916</v>
      </c>
      <c r="F4672">
        <v>1</v>
      </c>
    </row>
    <row r="4673" spans="1:6">
      <c r="A4673">
        <v>1996</v>
      </c>
      <c r="B4673" s="39" t="s">
        <v>915</v>
      </c>
      <c r="C4673" s="39" t="s">
        <v>567</v>
      </c>
      <c r="D4673" s="39" t="s">
        <v>132</v>
      </c>
      <c r="E4673" s="39" t="s">
        <v>916</v>
      </c>
      <c r="F4673">
        <v>1</v>
      </c>
    </row>
    <row r="4674" spans="1:6">
      <c r="A4674">
        <v>1997</v>
      </c>
      <c r="B4674" s="39" t="s">
        <v>915</v>
      </c>
      <c r="C4674" s="39" t="s">
        <v>567</v>
      </c>
      <c r="D4674" s="39" t="s">
        <v>132</v>
      </c>
      <c r="E4674" s="39" t="s">
        <v>916</v>
      </c>
      <c r="F4674">
        <v>1</v>
      </c>
    </row>
    <row r="4675" spans="1:6">
      <c r="A4675">
        <v>1998</v>
      </c>
      <c r="B4675" s="39" t="s">
        <v>915</v>
      </c>
      <c r="C4675" s="39" t="s">
        <v>567</v>
      </c>
      <c r="D4675" s="39" t="s">
        <v>132</v>
      </c>
      <c r="E4675" s="39" t="s">
        <v>916</v>
      </c>
      <c r="F4675">
        <v>1</v>
      </c>
    </row>
    <row r="4676" spans="1:6">
      <c r="A4676">
        <v>1999</v>
      </c>
      <c r="B4676" s="39" t="s">
        <v>915</v>
      </c>
      <c r="C4676" s="39" t="s">
        <v>567</v>
      </c>
      <c r="D4676" s="39" t="s">
        <v>132</v>
      </c>
      <c r="E4676" s="39" t="s">
        <v>916</v>
      </c>
      <c r="F4676">
        <v>1</v>
      </c>
    </row>
    <row r="4677" spans="1:6">
      <c r="A4677">
        <v>2000</v>
      </c>
      <c r="B4677" s="39" t="s">
        <v>915</v>
      </c>
      <c r="C4677" s="39" t="s">
        <v>567</v>
      </c>
      <c r="D4677" s="39" t="s">
        <v>132</v>
      </c>
      <c r="E4677" s="39" t="s">
        <v>916</v>
      </c>
      <c r="F4677">
        <v>1</v>
      </c>
    </row>
    <row r="4678" spans="1:6">
      <c r="A4678">
        <v>2001</v>
      </c>
      <c r="B4678" s="39" t="s">
        <v>915</v>
      </c>
      <c r="C4678" s="39" t="s">
        <v>567</v>
      </c>
      <c r="D4678" s="39" t="s">
        <v>132</v>
      </c>
      <c r="E4678" s="39" t="s">
        <v>916</v>
      </c>
      <c r="F4678">
        <v>1</v>
      </c>
    </row>
    <row r="4679" spans="1:6">
      <c r="A4679">
        <v>2002</v>
      </c>
      <c r="B4679" s="39" t="s">
        <v>915</v>
      </c>
      <c r="C4679" s="39" t="s">
        <v>567</v>
      </c>
      <c r="D4679" s="39" t="s">
        <v>132</v>
      </c>
      <c r="E4679" s="39" t="s">
        <v>916</v>
      </c>
      <c r="F4679">
        <v>1</v>
      </c>
    </row>
    <row r="4680" spans="1:6">
      <c r="A4680">
        <v>2003</v>
      </c>
      <c r="B4680" s="39" t="s">
        <v>915</v>
      </c>
      <c r="C4680" s="39" t="s">
        <v>567</v>
      </c>
      <c r="D4680" s="39" t="s">
        <v>132</v>
      </c>
      <c r="E4680" s="39" t="s">
        <v>916</v>
      </c>
      <c r="F4680">
        <v>1</v>
      </c>
    </row>
    <row r="4681" spans="1:6">
      <c r="A4681">
        <v>2004</v>
      </c>
      <c r="B4681" s="39" t="s">
        <v>915</v>
      </c>
      <c r="C4681" s="39" t="s">
        <v>567</v>
      </c>
      <c r="D4681" s="39" t="s">
        <v>132</v>
      </c>
      <c r="E4681" s="39" t="s">
        <v>916</v>
      </c>
      <c r="F4681">
        <v>1</v>
      </c>
    </row>
    <row r="4682" spans="1:6">
      <c r="A4682">
        <v>2005</v>
      </c>
      <c r="B4682" s="39" t="s">
        <v>915</v>
      </c>
      <c r="C4682" s="39" t="s">
        <v>567</v>
      </c>
      <c r="D4682" s="39" t="s">
        <v>132</v>
      </c>
      <c r="E4682" s="39" t="s">
        <v>916</v>
      </c>
      <c r="F4682">
        <v>1</v>
      </c>
    </row>
    <row r="4683" spans="1:6">
      <c r="A4683">
        <v>2006</v>
      </c>
      <c r="B4683" s="39" t="s">
        <v>915</v>
      </c>
      <c r="C4683" s="39" t="s">
        <v>567</v>
      </c>
      <c r="D4683" s="39" t="s">
        <v>132</v>
      </c>
      <c r="E4683" s="39" t="s">
        <v>916</v>
      </c>
      <c r="F4683">
        <v>1</v>
      </c>
    </row>
    <row r="4684" spans="1:6">
      <c r="A4684">
        <v>2007</v>
      </c>
      <c r="B4684" s="39" t="s">
        <v>915</v>
      </c>
      <c r="C4684" s="39" t="s">
        <v>567</v>
      </c>
      <c r="D4684" s="39" t="s">
        <v>132</v>
      </c>
      <c r="E4684" s="39" t="s">
        <v>916</v>
      </c>
      <c r="F4684">
        <v>1</v>
      </c>
    </row>
    <row r="4685" spans="1:6">
      <c r="A4685">
        <v>2008</v>
      </c>
      <c r="B4685" s="39" t="s">
        <v>915</v>
      </c>
      <c r="C4685" s="39" t="s">
        <v>567</v>
      </c>
      <c r="D4685" s="39" t="s">
        <v>132</v>
      </c>
      <c r="E4685" s="39" t="s">
        <v>916</v>
      </c>
      <c r="F4685">
        <v>1</v>
      </c>
    </row>
    <row r="4686" spans="1:6">
      <c r="A4686">
        <v>2009</v>
      </c>
      <c r="B4686" s="39" t="s">
        <v>915</v>
      </c>
      <c r="C4686" s="39" t="s">
        <v>567</v>
      </c>
      <c r="D4686" s="39" t="s">
        <v>132</v>
      </c>
      <c r="E4686" s="39" t="s">
        <v>916</v>
      </c>
      <c r="F4686">
        <v>1</v>
      </c>
    </row>
    <row r="4687" spans="1:6">
      <c r="A4687">
        <v>2010</v>
      </c>
      <c r="B4687" s="39" t="s">
        <v>915</v>
      </c>
      <c r="C4687" s="39" t="s">
        <v>567</v>
      </c>
      <c r="D4687" s="39" t="s">
        <v>132</v>
      </c>
      <c r="E4687" s="39" t="s">
        <v>916</v>
      </c>
      <c r="F4687">
        <v>1</v>
      </c>
    </row>
    <row r="4688" spans="1:6">
      <c r="A4688">
        <v>2011</v>
      </c>
      <c r="B4688" s="39" t="s">
        <v>915</v>
      </c>
      <c r="C4688" s="39" t="s">
        <v>567</v>
      </c>
      <c r="D4688" s="39" t="s">
        <v>132</v>
      </c>
      <c r="E4688" s="39" t="s">
        <v>916</v>
      </c>
      <c r="F4688">
        <v>1</v>
      </c>
    </row>
    <row r="4689" spans="1:6">
      <c r="A4689">
        <v>2019</v>
      </c>
      <c r="B4689" s="39" t="s">
        <v>915</v>
      </c>
      <c r="C4689" s="39" t="s">
        <v>567</v>
      </c>
      <c r="D4689" s="39" t="s">
        <v>132</v>
      </c>
      <c r="E4689" s="39" t="s">
        <v>916</v>
      </c>
      <c r="F4689">
        <v>1</v>
      </c>
    </row>
    <row r="4690" spans="1:6">
      <c r="A4690">
        <v>2020</v>
      </c>
      <c r="B4690" s="39" t="s">
        <v>915</v>
      </c>
      <c r="C4690" s="39" t="s">
        <v>567</v>
      </c>
      <c r="D4690" s="39" t="s">
        <v>132</v>
      </c>
      <c r="E4690" s="39" t="s">
        <v>916</v>
      </c>
      <c r="F4690">
        <v>1</v>
      </c>
    </row>
    <row r="4691" spans="1:6">
      <c r="A4691">
        <v>2021</v>
      </c>
      <c r="B4691" s="39" t="s">
        <v>915</v>
      </c>
      <c r="C4691" s="39" t="s">
        <v>567</v>
      </c>
      <c r="D4691" s="39" t="s">
        <v>132</v>
      </c>
      <c r="E4691" s="39" t="s">
        <v>916</v>
      </c>
      <c r="F4691">
        <v>1</v>
      </c>
    </row>
    <row r="4692" spans="1:6">
      <c r="A4692">
        <v>2022</v>
      </c>
      <c r="B4692" s="39" t="s">
        <v>915</v>
      </c>
      <c r="C4692" s="39" t="s">
        <v>567</v>
      </c>
      <c r="D4692" s="39" t="s">
        <v>132</v>
      </c>
      <c r="E4692" s="39" t="s">
        <v>916</v>
      </c>
      <c r="F4692">
        <v>1</v>
      </c>
    </row>
    <row r="4693" spans="1:6">
      <c r="A4693">
        <v>2023</v>
      </c>
      <c r="B4693" s="39" t="s">
        <v>915</v>
      </c>
      <c r="C4693" s="39" t="s">
        <v>567</v>
      </c>
      <c r="D4693" s="39" t="s">
        <v>132</v>
      </c>
      <c r="E4693" s="39" t="s">
        <v>916</v>
      </c>
      <c r="F4693">
        <v>1</v>
      </c>
    </row>
    <row r="4694" spans="1:6">
      <c r="A4694">
        <v>2024</v>
      </c>
      <c r="B4694" s="39" t="s">
        <v>915</v>
      </c>
      <c r="C4694" s="39" t="s">
        <v>567</v>
      </c>
      <c r="D4694" s="39" t="s">
        <v>132</v>
      </c>
      <c r="E4694" s="39" t="s">
        <v>916</v>
      </c>
      <c r="F4694">
        <v>1</v>
      </c>
    </row>
    <row r="4695" spans="1:6">
      <c r="A4695">
        <v>2025</v>
      </c>
      <c r="B4695" s="39" t="s">
        <v>915</v>
      </c>
      <c r="C4695" s="39" t="s">
        <v>567</v>
      </c>
      <c r="D4695" s="39" t="s">
        <v>132</v>
      </c>
      <c r="E4695" s="39" t="s">
        <v>916</v>
      </c>
      <c r="F4695">
        <v>1</v>
      </c>
    </row>
    <row r="4696" spans="1:6">
      <c r="A4696">
        <v>2026</v>
      </c>
      <c r="B4696" s="39" t="s">
        <v>915</v>
      </c>
      <c r="C4696" s="39" t="s">
        <v>567</v>
      </c>
      <c r="D4696" s="39" t="s">
        <v>132</v>
      </c>
      <c r="E4696" s="39" t="s">
        <v>916</v>
      </c>
      <c r="F4696">
        <v>1</v>
      </c>
    </row>
    <row r="4697" spans="1:6">
      <c r="A4697">
        <v>2024</v>
      </c>
      <c r="B4697" s="39" t="s">
        <v>915</v>
      </c>
      <c r="C4697" s="39" t="s">
        <v>567</v>
      </c>
      <c r="D4697" s="39" t="s">
        <v>842</v>
      </c>
      <c r="E4697" s="39" t="s">
        <v>916</v>
      </c>
      <c r="F4697">
        <v>1</v>
      </c>
    </row>
    <row r="4698" spans="1:6">
      <c r="A4698">
        <v>2025</v>
      </c>
      <c r="B4698" s="39" t="s">
        <v>915</v>
      </c>
      <c r="C4698" s="39" t="s">
        <v>567</v>
      </c>
      <c r="D4698" s="39" t="s">
        <v>842</v>
      </c>
      <c r="E4698" s="39" t="s">
        <v>916</v>
      </c>
      <c r="F4698">
        <v>1</v>
      </c>
    </row>
    <row r="4699" spans="1:6">
      <c r="A4699">
        <v>2026</v>
      </c>
      <c r="B4699" s="39" t="s">
        <v>915</v>
      </c>
      <c r="C4699" s="39" t="s">
        <v>567</v>
      </c>
      <c r="D4699" s="39" t="s">
        <v>842</v>
      </c>
      <c r="E4699" s="39" t="s">
        <v>916</v>
      </c>
      <c r="F4699">
        <v>1</v>
      </c>
    </row>
    <row r="4700" spans="1:6">
      <c r="A4700">
        <v>1986</v>
      </c>
      <c r="B4700" s="39" t="s">
        <v>917</v>
      </c>
      <c r="C4700" s="39" t="s">
        <v>168</v>
      </c>
      <c r="D4700" s="39" t="s">
        <v>132</v>
      </c>
      <c r="E4700" s="39" t="s">
        <v>918</v>
      </c>
      <c r="F4700">
        <v>1</v>
      </c>
    </row>
    <row r="4701" spans="1:6">
      <c r="A4701">
        <v>1987</v>
      </c>
      <c r="B4701" s="39" t="s">
        <v>917</v>
      </c>
      <c r="C4701" s="39" t="s">
        <v>168</v>
      </c>
      <c r="D4701" s="39" t="s">
        <v>132</v>
      </c>
      <c r="E4701" s="39" t="s">
        <v>918</v>
      </c>
      <c r="F4701">
        <v>1</v>
      </c>
    </row>
    <row r="4702" spans="1:6">
      <c r="A4702">
        <v>1988</v>
      </c>
      <c r="B4702" s="39" t="s">
        <v>917</v>
      </c>
      <c r="C4702" s="39" t="s">
        <v>168</v>
      </c>
      <c r="D4702" s="39" t="s">
        <v>132</v>
      </c>
      <c r="E4702" s="39" t="s">
        <v>918</v>
      </c>
      <c r="F4702">
        <v>1</v>
      </c>
    </row>
    <row r="4703" spans="1:6">
      <c r="A4703">
        <v>1989</v>
      </c>
      <c r="B4703" s="39" t="s">
        <v>917</v>
      </c>
      <c r="C4703" s="39" t="s">
        <v>168</v>
      </c>
      <c r="D4703" s="39" t="s">
        <v>132</v>
      </c>
      <c r="E4703" s="39" t="s">
        <v>918</v>
      </c>
      <c r="F4703">
        <v>1</v>
      </c>
    </row>
    <row r="4704" spans="1:6">
      <c r="A4704">
        <v>1990</v>
      </c>
      <c r="B4704" s="39" t="s">
        <v>917</v>
      </c>
      <c r="C4704" s="39" t="s">
        <v>168</v>
      </c>
      <c r="D4704" s="39" t="s">
        <v>132</v>
      </c>
      <c r="E4704" s="39" t="s">
        <v>918</v>
      </c>
      <c r="F4704">
        <v>1</v>
      </c>
    </row>
    <row r="4705" spans="1:6">
      <c r="A4705">
        <v>1991</v>
      </c>
      <c r="B4705" s="39" t="s">
        <v>917</v>
      </c>
      <c r="C4705" s="39" t="s">
        <v>168</v>
      </c>
      <c r="D4705" s="39" t="s">
        <v>132</v>
      </c>
      <c r="E4705" s="39" t="s">
        <v>918</v>
      </c>
      <c r="F4705">
        <v>1</v>
      </c>
    </row>
    <row r="4706" spans="1:6">
      <c r="A4706">
        <v>1986</v>
      </c>
      <c r="B4706" s="39" t="s">
        <v>917</v>
      </c>
      <c r="C4706" s="39" t="s">
        <v>138</v>
      </c>
      <c r="D4706" s="39" t="s">
        <v>132</v>
      </c>
      <c r="E4706" s="39" t="s">
        <v>918</v>
      </c>
      <c r="F4706">
        <v>1</v>
      </c>
    </row>
    <row r="4707" spans="1:6">
      <c r="A4707">
        <v>1987</v>
      </c>
      <c r="B4707" s="39" t="s">
        <v>917</v>
      </c>
      <c r="C4707" s="39" t="s">
        <v>138</v>
      </c>
      <c r="D4707" s="39" t="s">
        <v>132</v>
      </c>
      <c r="E4707" s="39" t="s">
        <v>918</v>
      </c>
      <c r="F4707">
        <v>1</v>
      </c>
    </row>
    <row r="4708" spans="1:6">
      <c r="A4708">
        <v>1988</v>
      </c>
      <c r="B4708" s="39" t="s">
        <v>917</v>
      </c>
      <c r="C4708" s="39" t="s">
        <v>138</v>
      </c>
      <c r="D4708" s="39" t="s">
        <v>132</v>
      </c>
      <c r="E4708" s="39" t="s">
        <v>918</v>
      </c>
      <c r="F4708">
        <v>1</v>
      </c>
    </row>
    <row r="4709" spans="1:6">
      <c r="A4709">
        <v>1989</v>
      </c>
      <c r="B4709" s="39" t="s">
        <v>917</v>
      </c>
      <c r="C4709" s="39" t="s">
        <v>138</v>
      </c>
      <c r="D4709" s="39" t="s">
        <v>132</v>
      </c>
      <c r="E4709" s="39" t="s">
        <v>918</v>
      </c>
      <c r="F4709">
        <v>1</v>
      </c>
    </row>
    <row r="4710" spans="1:6">
      <c r="A4710">
        <v>1990</v>
      </c>
      <c r="B4710" s="39" t="s">
        <v>917</v>
      </c>
      <c r="C4710" s="39" t="s">
        <v>138</v>
      </c>
      <c r="D4710" s="39" t="s">
        <v>132</v>
      </c>
      <c r="E4710" s="39" t="s">
        <v>918</v>
      </c>
      <c r="F4710">
        <v>1</v>
      </c>
    </row>
    <row r="4711" spans="1:6">
      <c r="A4711">
        <v>1991</v>
      </c>
      <c r="B4711" s="39" t="s">
        <v>917</v>
      </c>
      <c r="C4711" s="39" t="s">
        <v>138</v>
      </c>
      <c r="D4711" s="39" t="s">
        <v>132</v>
      </c>
      <c r="E4711" s="39" t="s">
        <v>918</v>
      </c>
      <c r="F4711">
        <v>1</v>
      </c>
    </row>
    <row r="4712" spans="1:6">
      <c r="A4712">
        <v>1992</v>
      </c>
      <c r="B4712" s="39" t="s">
        <v>917</v>
      </c>
      <c r="C4712" s="39" t="s">
        <v>168</v>
      </c>
      <c r="D4712" s="39" t="s">
        <v>132</v>
      </c>
      <c r="E4712" s="39" t="s">
        <v>918</v>
      </c>
      <c r="F4712">
        <v>1</v>
      </c>
    </row>
    <row r="4713" spans="1:6">
      <c r="A4713">
        <v>1993</v>
      </c>
      <c r="B4713" s="39" t="s">
        <v>917</v>
      </c>
      <c r="C4713" s="39" t="s">
        <v>168</v>
      </c>
      <c r="D4713" s="39" t="s">
        <v>132</v>
      </c>
      <c r="E4713" s="39" t="s">
        <v>918</v>
      </c>
      <c r="F4713">
        <v>1</v>
      </c>
    </row>
    <row r="4714" spans="1:6">
      <c r="A4714">
        <v>1994</v>
      </c>
      <c r="B4714" s="39" t="s">
        <v>917</v>
      </c>
      <c r="C4714" s="39" t="s">
        <v>168</v>
      </c>
      <c r="D4714" s="39" t="s">
        <v>132</v>
      </c>
      <c r="E4714" s="39" t="s">
        <v>918</v>
      </c>
      <c r="F4714">
        <v>1</v>
      </c>
    </row>
    <row r="4715" spans="1:6">
      <c r="A4715">
        <v>1995</v>
      </c>
      <c r="B4715" s="39" t="s">
        <v>917</v>
      </c>
      <c r="C4715" s="39" t="s">
        <v>168</v>
      </c>
      <c r="D4715" s="39" t="s">
        <v>132</v>
      </c>
      <c r="E4715" s="39" t="s">
        <v>918</v>
      </c>
      <c r="F4715">
        <v>1</v>
      </c>
    </row>
    <row r="4716" spans="1:6">
      <c r="A4716">
        <v>1992</v>
      </c>
      <c r="B4716" s="39" t="s">
        <v>917</v>
      </c>
      <c r="C4716" s="39" t="s">
        <v>138</v>
      </c>
      <c r="D4716" s="39" t="s">
        <v>132</v>
      </c>
      <c r="E4716" s="39" t="s">
        <v>918</v>
      </c>
      <c r="F4716">
        <v>1</v>
      </c>
    </row>
    <row r="4717" spans="1:6">
      <c r="A4717">
        <v>1993</v>
      </c>
      <c r="B4717" s="39" t="s">
        <v>917</v>
      </c>
      <c r="C4717" s="39" t="s">
        <v>138</v>
      </c>
      <c r="D4717" s="39" t="s">
        <v>132</v>
      </c>
      <c r="E4717" s="39" t="s">
        <v>918</v>
      </c>
      <c r="F4717">
        <v>1</v>
      </c>
    </row>
    <row r="4718" spans="1:6">
      <c r="A4718">
        <v>1994</v>
      </c>
      <c r="B4718" s="39" t="s">
        <v>917</v>
      </c>
      <c r="C4718" s="39" t="s">
        <v>138</v>
      </c>
      <c r="D4718" s="39" t="s">
        <v>132</v>
      </c>
      <c r="E4718" s="39" t="s">
        <v>918</v>
      </c>
      <c r="F4718">
        <v>1</v>
      </c>
    </row>
    <row r="4719" spans="1:6">
      <c r="A4719">
        <v>1995</v>
      </c>
      <c r="B4719" s="39" t="s">
        <v>917</v>
      </c>
      <c r="C4719" s="39" t="s">
        <v>138</v>
      </c>
      <c r="D4719" s="39" t="s">
        <v>132</v>
      </c>
      <c r="E4719" s="39" t="s">
        <v>918</v>
      </c>
      <c r="F4719">
        <v>1</v>
      </c>
    </row>
    <row r="4720" spans="1:6">
      <c r="A4720">
        <v>1996</v>
      </c>
      <c r="B4720" s="39" t="s">
        <v>917</v>
      </c>
      <c r="C4720" s="39" t="s">
        <v>168</v>
      </c>
      <c r="D4720" s="39" t="s">
        <v>132</v>
      </c>
      <c r="E4720" s="39" t="s">
        <v>918</v>
      </c>
      <c r="F4720">
        <v>1</v>
      </c>
    </row>
    <row r="4721" spans="1:6">
      <c r="A4721">
        <v>1996</v>
      </c>
      <c r="B4721" s="39" t="s">
        <v>917</v>
      </c>
      <c r="C4721" s="39" t="s">
        <v>138</v>
      </c>
      <c r="D4721" s="39" t="s">
        <v>132</v>
      </c>
      <c r="E4721" s="39" t="s">
        <v>918</v>
      </c>
      <c r="F4721">
        <v>1</v>
      </c>
    </row>
    <row r="4722" spans="1:6">
      <c r="A4722">
        <v>1997</v>
      </c>
      <c r="B4722" s="39" t="s">
        <v>917</v>
      </c>
      <c r="C4722" s="39" t="s">
        <v>138</v>
      </c>
      <c r="D4722" s="39" t="s">
        <v>132</v>
      </c>
      <c r="E4722" s="39" t="s">
        <v>918</v>
      </c>
      <c r="F4722">
        <v>1</v>
      </c>
    </row>
    <row r="4723" spans="1:6">
      <c r="A4723">
        <v>1998</v>
      </c>
      <c r="B4723" s="39" t="s">
        <v>917</v>
      </c>
      <c r="C4723" s="39" t="s">
        <v>138</v>
      </c>
      <c r="D4723" s="39" t="s">
        <v>132</v>
      </c>
      <c r="E4723" s="39" t="s">
        <v>918</v>
      </c>
      <c r="F4723">
        <v>1</v>
      </c>
    </row>
    <row r="4724" spans="1:6">
      <c r="A4724">
        <v>1999</v>
      </c>
      <c r="B4724" s="39" t="s">
        <v>917</v>
      </c>
      <c r="C4724" s="39" t="s">
        <v>138</v>
      </c>
      <c r="D4724" s="39" t="s">
        <v>132</v>
      </c>
      <c r="E4724" s="39" t="s">
        <v>918</v>
      </c>
      <c r="F4724">
        <v>1</v>
      </c>
    </row>
    <row r="4725" spans="1:6">
      <c r="A4725">
        <v>1997</v>
      </c>
      <c r="B4725" s="39" t="s">
        <v>917</v>
      </c>
      <c r="C4725" s="39" t="s">
        <v>168</v>
      </c>
      <c r="D4725" s="39" t="s">
        <v>132</v>
      </c>
      <c r="E4725" s="39" t="s">
        <v>918</v>
      </c>
      <c r="F4725">
        <v>1</v>
      </c>
    </row>
    <row r="4726" spans="1:6">
      <c r="A4726">
        <v>1998</v>
      </c>
      <c r="B4726" s="39" t="s">
        <v>917</v>
      </c>
      <c r="C4726" s="39" t="s">
        <v>168</v>
      </c>
      <c r="D4726" s="39" t="s">
        <v>132</v>
      </c>
      <c r="E4726" s="39" t="s">
        <v>918</v>
      </c>
      <c r="F4726">
        <v>1</v>
      </c>
    </row>
    <row r="4727" spans="1:6">
      <c r="A4727">
        <v>1999</v>
      </c>
      <c r="B4727" s="39" t="s">
        <v>917</v>
      </c>
      <c r="C4727" s="39" t="s">
        <v>168</v>
      </c>
      <c r="D4727" s="39" t="s">
        <v>132</v>
      </c>
      <c r="E4727" s="39" t="s">
        <v>918</v>
      </c>
      <c r="F4727">
        <v>1</v>
      </c>
    </row>
    <row r="4728" spans="1:6">
      <c r="A4728">
        <v>2000</v>
      </c>
      <c r="B4728" s="39" t="s">
        <v>917</v>
      </c>
      <c r="C4728" s="39" t="s">
        <v>168</v>
      </c>
      <c r="D4728" s="39" t="s">
        <v>132</v>
      </c>
      <c r="E4728" s="39" t="s">
        <v>918</v>
      </c>
      <c r="F4728">
        <v>1</v>
      </c>
    </row>
    <row r="4729" spans="1:6">
      <c r="A4729">
        <v>2001</v>
      </c>
      <c r="B4729" s="39" t="s">
        <v>917</v>
      </c>
      <c r="C4729" s="39" t="s">
        <v>168</v>
      </c>
      <c r="D4729" s="39" t="s">
        <v>132</v>
      </c>
      <c r="E4729" s="39" t="s">
        <v>918</v>
      </c>
      <c r="F4729">
        <v>1</v>
      </c>
    </row>
    <row r="4730" spans="1:6">
      <c r="A4730">
        <v>2002</v>
      </c>
      <c r="B4730" s="39" t="s">
        <v>917</v>
      </c>
      <c r="C4730" s="39" t="s">
        <v>168</v>
      </c>
      <c r="D4730" s="39" t="s">
        <v>132</v>
      </c>
      <c r="E4730" s="39" t="s">
        <v>918</v>
      </c>
      <c r="F4730">
        <v>1</v>
      </c>
    </row>
    <row r="4731" spans="1:6">
      <c r="A4731">
        <v>2003</v>
      </c>
      <c r="B4731" s="39" t="s">
        <v>917</v>
      </c>
      <c r="C4731" s="39" t="s">
        <v>168</v>
      </c>
      <c r="D4731" s="39" t="s">
        <v>132</v>
      </c>
      <c r="E4731" s="39" t="s">
        <v>918</v>
      </c>
      <c r="F4731">
        <v>1</v>
      </c>
    </row>
    <row r="4732" spans="1:6">
      <c r="A4732">
        <v>2004</v>
      </c>
      <c r="B4732" s="39" t="s">
        <v>917</v>
      </c>
      <c r="C4732" s="39" t="s">
        <v>168</v>
      </c>
      <c r="D4732" s="39" t="s">
        <v>132</v>
      </c>
      <c r="E4732" s="39" t="s">
        <v>918</v>
      </c>
      <c r="F4732">
        <v>1</v>
      </c>
    </row>
    <row r="4733" spans="1:6">
      <c r="A4733">
        <v>2005</v>
      </c>
      <c r="B4733" s="39" t="s">
        <v>917</v>
      </c>
      <c r="C4733" s="39" t="s">
        <v>168</v>
      </c>
      <c r="D4733" s="39" t="s">
        <v>132</v>
      </c>
      <c r="E4733" s="39" t="s">
        <v>918</v>
      </c>
      <c r="F4733">
        <v>1</v>
      </c>
    </row>
    <row r="4734" spans="1:6">
      <c r="A4734">
        <v>2000</v>
      </c>
      <c r="B4734" s="39" t="s">
        <v>917</v>
      </c>
      <c r="C4734" s="39" t="s">
        <v>138</v>
      </c>
      <c r="D4734" s="39" t="s">
        <v>132</v>
      </c>
      <c r="E4734" s="39" t="s">
        <v>918</v>
      </c>
      <c r="F4734">
        <v>1</v>
      </c>
    </row>
    <row r="4735" spans="1:6">
      <c r="A4735">
        <v>2001</v>
      </c>
      <c r="B4735" s="39" t="s">
        <v>917</v>
      </c>
      <c r="C4735" s="39" t="s">
        <v>138</v>
      </c>
      <c r="D4735" s="39" t="s">
        <v>132</v>
      </c>
      <c r="E4735" s="39" t="s">
        <v>918</v>
      </c>
      <c r="F4735">
        <v>1</v>
      </c>
    </row>
    <row r="4736" spans="1:6">
      <c r="A4736">
        <v>2002</v>
      </c>
      <c r="B4736" s="39" t="s">
        <v>917</v>
      </c>
      <c r="C4736" s="39" t="s">
        <v>138</v>
      </c>
      <c r="D4736" s="39" t="s">
        <v>132</v>
      </c>
      <c r="E4736" s="39" t="s">
        <v>918</v>
      </c>
      <c r="F4736">
        <v>1</v>
      </c>
    </row>
    <row r="4737" spans="1:6">
      <c r="A4737">
        <v>2003</v>
      </c>
      <c r="B4737" s="39" t="s">
        <v>917</v>
      </c>
      <c r="C4737" s="39" t="s">
        <v>138</v>
      </c>
      <c r="D4737" s="39" t="s">
        <v>132</v>
      </c>
      <c r="E4737" s="39" t="s">
        <v>918</v>
      </c>
      <c r="F4737">
        <v>1</v>
      </c>
    </row>
    <row r="4738" spans="1:6">
      <c r="A4738">
        <v>2004</v>
      </c>
      <c r="B4738" s="39" t="s">
        <v>917</v>
      </c>
      <c r="C4738" s="39" t="s">
        <v>138</v>
      </c>
      <c r="D4738" s="39" t="s">
        <v>132</v>
      </c>
      <c r="E4738" s="39" t="s">
        <v>918</v>
      </c>
      <c r="F4738">
        <v>1</v>
      </c>
    </row>
    <row r="4739" spans="1:6">
      <c r="A4739">
        <v>2005</v>
      </c>
      <c r="B4739" s="39" t="s">
        <v>917</v>
      </c>
      <c r="C4739" s="39" t="s">
        <v>138</v>
      </c>
      <c r="D4739" s="39" t="s">
        <v>132</v>
      </c>
      <c r="E4739" s="39" t="s">
        <v>918</v>
      </c>
      <c r="F4739">
        <v>1</v>
      </c>
    </row>
    <row r="4740" spans="1:6">
      <c r="A4740">
        <v>2006</v>
      </c>
      <c r="B4740" s="39" t="s">
        <v>917</v>
      </c>
      <c r="C4740" s="39" t="s">
        <v>138</v>
      </c>
      <c r="D4740" s="39" t="s">
        <v>132</v>
      </c>
      <c r="E4740" s="39" t="s">
        <v>918</v>
      </c>
      <c r="F4740">
        <v>1</v>
      </c>
    </row>
    <row r="4741" spans="1:6">
      <c r="A4741">
        <v>2007</v>
      </c>
      <c r="B4741" s="39" t="s">
        <v>917</v>
      </c>
      <c r="C4741" s="39" t="s">
        <v>138</v>
      </c>
      <c r="D4741" s="39" t="s">
        <v>132</v>
      </c>
      <c r="E4741" s="39" t="s">
        <v>918</v>
      </c>
      <c r="F4741">
        <v>1</v>
      </c>
    </row>
    <row r="4742" spans="1:6">
      <c r="A4742">
        <v>2008</v>
      </c>
      <c r="B4742" s="39" t="s">
        <v>917</v>
      </c>
      <c r="C4742" s="39" t="s">
        <v>138</v>
      </c>
      <c r="D4742" s="39" t="s">
        <v>132</v>
      </c>
      <c r="E4742" s="39" t="s">
        <v>919</v>
      </c>
      <c r="F4742">
        <v>2</v>
      </c>
    </row>
    <row r="4743" spans="1:6">
      <c r="A4743">
        <v>2009</v>
      </c>
      <c r="B4743" s="39" t="s">
        <v>917</v>
      </c>
      <c r="C4743" s="39" t="s">
        <v>138</v>
      </c>
      <c r="D4743" s="39" t="s">
        <v>132</v>
      </c>
      <c r="E4743" s="39" t="s">
        <v>919</v>
      </c>
      <c r="F4743">
        <v>2</v>
      </c>
    </row>
    <row r="4744" spans="1:6">
      <c r="A4744">
        <v>2010</v>
      </c>
      <c r="B4744" s="39" t="s">
        <v>917</v>
      </c>
      <c r="C4744" s="39" t="s">
        <v>138</v>
      </c>
      <c r="D4744" s="39" t="s">
        <v>920</v>
      </c>
      <c r="E4744" s="39" t="s">
        <v>918</v>
      </c>
      <c r="F4744">
        <v>1</v>
      </c>
    </row>
    <row r="4745" spans="1:6">
      <c r="A4745">
        <v>2011</v>
      </c>
      <c r="B4745" s="39" t="s">
        <v>917</v>
      </c>
      <c r="C4745" s="39" t="s">
        <v>138</v>
      </c>
      <c r="D4745" s="39" t="s">
        <v>920</v>
      </c>
      <c r="E4745" s="39" t="s">
        <v>918</v>
      </c>
      <c r="F4745">
        <v>1</v>
      </c>
    </row>
    <row r="4746" spans="1:6">
      <c r="A4746">
        <v>2012</v>
      </c>
      <c r="B4746" s="39" t="s">
        <v>917</v>
      </c>
      <c r="C4746" s="39" t="s">
        <v>138</v>
      </c>
      <c r="D4746" s="39" t="s">
        <v>920</v>
      </c>
      <c r="E4746" s="39" t="s">
        <v>918</v>
      </c>
      <c r="F4746">
        <v>1</v>
      </c>
    </row>
    <row r="4747" spans="1:6">
      <c r="A4747">
        <v>2013</v>
      </c>
      <c r="B4747" s="39" t="s">
        <v>917</v>
      </c>
      <c r="C4747" s="39" t="s">
        <v>138</v>
      </c>
      <c r="D4747" s="39" t="s">
        <v>920</v>
      </c>
      <c r="E4747" s="39" t="s">
        <v>918</v>
      </c>
      <c r="F4747">
        <v>1</v>
      </c>
    </row>
    <row r="4748" spans="1:6">
      <c r="A4748">
        <v>2014</v>
      </c>
      <c r="B4748" s="39" t="s">
        <v>917</v>
      </c>
      <c r="C4748" s="39" t="s">
        <v>138</v>
      </c>
      <c r="D4748" s="39" t="s">
        <v>920</v>
      </c>
      <c r="E4748" s="39" t="s">
        <v>918</v>
      </c>
      <c r="F4748">
        <v>1</v>
      </c>
    </row>
    <row r="4749" spans="1:6">
      <c r="A4749">
        <v>2015</v>
      </c>
      <c r="B4749" s="39" t="s">
        <v>917</v>
      </c>
      <c r="C4749" s="39" t="s">
        <v>138</v>
      </c>
      <c r="D4749" s="39" t="s">
        <v>920</v>
      </c>
      <c r="E4749" s="39" t="s">
        <v>918</v>
      </c>
      <c r="F4749">
        <v>1</v>
      </c>
    </row>
    <row r="4750" spans="1:6">
      <c r="A4750">
        <v>2016</v>
      </c>
      <c r="B4750" s="39" t="s">
        <v>917</v>
      </c>
      <c r="C4750" s="39" t="s">
        <v>138</v>
      </c>
      <c r="D4750" s="39" t="s">
        <v>920</v>
      </c>
      <c r="E4750" s="39" t="s">
        <v>918</v>
      </c>
      <c r="F4750">
        <v>1</v>
      </c>
    </row>
    <row r="4751" spans="1:6">
      <c r="A4751">
        <v>2017</v>
      </c>
      <c r="B4751" s="39" t="s">
        <v>917</v>
      </c>
      <c r="C4751" s="39" t="s">
        <v>138</v>
      </c>
      <c r="D4751" s="39" t="s">
        <v>920</v>
      </c>
      <c r="E4751" s="39" t="s">
        <v>918</v>
      </c>
      <c r="F4751">
        <v>1</v>
      </c>
    </row>
    <row r="4752" spans="1:6">
      <c r="A4752">
        <v>2018</v>
      </c>
      <c r="B4752" s="39" t="s">
        <v>917</v>
      </c>
      <c r="C4752" s="39" t="s">
        <v>138</v>
      </c>
      <c r="D4752" s="39" t="s">
        <v>920</v>
      </c>
      <c r="E4752" s="39" t="s">
        <v>918</v>
      </c>
      <c r="F4752">
        <v>1</v>
      </c>
    </row>
    <row r="4753" spans="1:6">
      <c r="A4753">
        <v>2019</v>
      </c>
      <c r="B4753" s="39" t="s">
        <v>917</v>
      </c>
      <c r="C4753" s="39" t="s">
        <v>138</v>
      </c>
      <c r="D4753" s="39" t="s">
        <v>920</v>
      </c>
      <c r="E4753" s="39" t="s">
        <v>918</v>
      </c>
      <c r="F4753">
        <v>1</v>
      </c>
    </row>
    <row r="4754" spans="1:6">
      <c r="A4754">
        <v>1955</v>
      </c>
      <c r="B4754" s="39" t="s">
        <v>921</v>
      </c>
      <c r="C4754" s="39" t="s">
        <v>174</v>
      </c>
      <c r="D4754" s="39" t="s">
        <v>132</v>
      </c>
      <c r="E4754" s="39" t="s">
        <v>922</v>
      </c>
      <c r="F4754">
        <v>1</v>
      </c>
    </row>
    <row r="4755" spans="1:6">
      <c r="A4755">
        <v>1956</v>
      </c>
      <c r="B4755" s="39" t="s">
        <v>921</v>
      </c>
      <c r="C4755" s="39" t="s">
        <v>174</v>
      </c>
      <c r="D4755" s="39" t="s">
        <v>132</v>
      </c>
      <c r="E4755" s="39" t="s">
        <v>922</v>
      </c>
      <c r="F4755">
        <v>1</v>
      </c>
    </row>
    <row r="4756" spans="1:6">
      <c r="A4756">
        <v>1957</v>
      </c>
      <c r="B4756" s="39" t="s">
        <v>921</v>
      </c>
      <c r="C4756" s="39" t="s">
        <v>174</v>
      </c>
      <c r="D4756" s="39" t="s">
        <v>132</v>
      </c>
      <c r="E4756" s="39" t="s">
        <v>922</v>
      </c>
      <c r="F4756">
        <v>1</v>
      </c>
    </row>
    <row r="4757" spans="1:6">
      <c r="A4757">
        <v>1958</v>
      </c>
      <c r="B4757" s="39" t="s">
        <v>921</v>
      </c>
      <c r="C4757" s="39" t="s">
        <v>135</v>
      </c>
      <c r="D4757" s="39" t="s">
        <v>132</v>
      </c>
      <c r="E4757" s="39" t="s">
        <v>922</v>
      </c>
      <c r="F4757">
        <v>1</v>
      </c>
    </row>
    <row r="4758" spans="1:6">
      <c r="A4758">
        <v>1958</v>
      </c>
      <c r="B4758" s="39" t="s">
        <v>921</v>
      </c>
      <c r="C4758" s="39" t="s">
        <v>174</v>
      </c>
      <c r="D4758" s="39" t="s">
        <v>132</v>
      </c>
      <c r="E4758" s="39" t="s">
        <v>922</v>
      </c>
      <c r="F4758">
        <v>1</v>
      </c>
    </row>
    <row r="4759" spans="1:6">
      <c r="A4759">
        <v>1959</v>
      </c>
      <c r="B4759" s="39" t="s">
        <v>921</v>
      </c>
      <c r="C4759" s="39" t="s">
        <v>135</v>
      </c>
      <c r="D4759" s="39" t="s">
        <v>132</v>
      </c>
      <c r="E4759" s="39" t="s">
        <v>922</v>
      </c>
      <c r="F4759">
        <v>1</v>
      </c>
    </row>
    <row r="4760" spans="1:6">
      <c r="A4760">
        <v>1960</v>
      </c>
      <c r="B4760" s="39" t="s">
        <v>921</v>
      </c>
      <c r="C4760" s="39" t="s">
        <v>135</v>
      </c>
      <c r="D4760" s="39" t="s">
        <v>132</v>
      </c>
      <c r="E4760" s="39" t="s">
        <v>922</v>
      </c>
      <c r="F4760">
        <v>1</v>
      </c>
    </row>
    <row r="4761" spans="1:6">
      <c r="A4761">
        <v>1959</v>
      </c>
      <c r="B4761" s="39" t="s">
        <v>921</v>
      </c>
      <c r="C4761" s="39" t="s">
        <v>174</v>
      </c>
      <c r="D4761" s="39" t="s">
        <v>132</v>
      </c>
      <c r="E4761" s="39" t="s">
        <v>922</v>
      </c>
      <c r="F4761">
        <v>1</v>
      </c>
    </row>
    <row r="4762" spans="1:6">
      <c r="A4762">
        <v>1960</v>
      </c>
      <c r="B4762" s="39" t="s">
        <v>921</v>
      </c>
      <c r="C4762" s="39" t="s">
        <v>174</v>
      </c>
      <c r="D4762" s="39" t="s">
        <v>132</v>
      </c>
      <c r="E4762" s="39" t="s">
        <v>922</v>
      </c>
      <c r="F4762">
        <v>1</v>
      </c>
    </row>
    <row r="4763" spans="1:6">
      <c r="A4763">
        <v>1961</v>
      </c>
      <c r="B4763" s="39" t="s">
        <v>921</v>
      </c>
      <c r="C4763" s="39" t="s">
        <v>135</v>
      </c>
      <c r="D4763" s="39" t="s">
        <v>132</v>
      </c>
      <c r="E4763" s="39" t="s">
        <v>922</v>
      </c>
      <c r="F4763">
        <v>1</v>
      </c>
    </row>
    <row r="4764" spans="1:6">
      <c r="A4764">
        <v>1962</v>
      </c>
      <c r="B4764" s="39" t="s">
        <v>921</v>
      </c>
      <c r="C4764" s="39" t="s">
        <v>135</v>
      </c>
      <c r="D4764" s="39" t="s">
        <v>132</v>
      </c>
      <c r="E4764" s="39" t="s">
        <v>922</v>
      </c>
      <c r="F4764">
        <v>1</v>
      </c>
    </row>
    <row r="4765" spans="1:6">
      <c r="A4765">
        <v>1963</v>
      </c>
      <c r="B4765" s="39" t="s">
        <v>921</v>
      </c>
      <c r="C4765" s="39" t="s">
        <v>135</v>
      </c>
      <c r="D4765" s="39" t="s">
        <v>132</v>
      </c>
      <c r="E4765" s="39" t="s">
        <v>922</v>
      </c>
      <c r="F4765">
        <v>1</v>
      </c>
    </row>
    <row r="4766" spans="1:6">
      <c r="A4766">
        <v>1961</v>
      </c>
      <c r="B4766" s="39" t="s">
        <v>921</v>
      </c>
      <c r="C4766" s="39" t="s">
        <v>174</v>
      </c>
      <c r="D4766" s="39" t="s">
        <v>132</v>
      </c>
      <c r="E4766" s="39" t="s">
        <v>922</v>
      </c>
      <c r="F4766">
        <v>1</v>
      </c>
    </row>
    <row r="4767" spans="1:6">
      <c r="A4767">
        <v>1962</v>
      </c>
      <c r="B4767" s="39" t="s">
        <v>921</v>
      </c>
      <c r="C4767" s="39" t="s">
        <v>174</v>
      </c>
      <c r="D4767" s="39" t="s">
        <v>132</v>
      </c>
      <c r="E4767" s="39" t="s">
        <v>922</v>
      </c>
      <c r="F4767">
        <v>1</v>
      </c>
    </row>
    <row r="4768" spans="1:6">
      <c r="A4768">
        <v>1963</v>
      </c>
      <c r="B4768" s="39" t="s">
        <v>921</v>
      </c>
      <c r="C4768" s="39" t="s">
        <v>174</v>
      </c>
      <c r="D4768" s="39" t="s">
        <v>132</v>
      </c>
      <c r="E4768" s="39" t="s">
        <v>922</v>
      </c>
      <c r="F4768">
        <v>1</v>
      </c>
    </row>
    <row r="4769" spans="1:6">
      <c r="A4769">
        <v>1964</v>
      </c>
      <c r="B4769" s="39" t="s">
        <v>921</v>
      </c>
      <c r="C4769" s="39" t="s">
        <v>135</v>
      </c>
      <c r="D4769" s="39" t="s">
        <v>132</v>
      </c>
      <c r="E4769" s="39" t="s">
        <v>922</v>
      </c>
      <c r="F4769">
        <v>1</v>
      </c>
    </row>
    <row r="4770" spans="1:6">
      <c r="A4770">
        <v>1965</v>
      </c>
      <c r="B4770" s="39" t="s">
        <v>921</v>
      </c>
      <c r="C4770" s="39" t="s">
        <v>135</v>
      </c>
      <c r="D4770" s="39" t="s">
        <v>132</v>
      </c>
      <c r="E4770" s="39" t="s">
        <v>922</v>
      </c>
      <c r="F4770">
        <v>1</v>
      </c>
    </row>
    <row r="4771" spans="1:6">
      <c r="A4771">
        <v>1966</v>
      </c>
      <c r="B4771" s="39" t="s">
        <v>921</v>
      </c>
      <c r="C4771" s="39" t="s">
        <v>135</v>
      </c>
      <c r="D4771" s="39" t="s">
        <v>132</v>
      </c>
      <c r="E4771" s="39" t="s">
        <v>922</v>
      </c>
      <c r="F4771">
        <v>1</v>
      </c>
    </row>
    <row r="4772" spans="1:6">
      <c r="A4772">
        <v>1964</v>
      </c>
      <c r="B4772" s="39" t="s">
        <v>921</v>
      </c>
      <c r="C4772" s="39" t="s">
        <v>174</v>
      </c>
      <c r="D4772" s="39" t="s">
        <v>132</v>
      </c>
      <c r="E4772" s="39" t="s">
        <v>922</v>
      </c>
      <c r="F4772">
        <v>1</v>
      </c>
    </row>
    <row r="4773" spans="1:6">
      <c r="A4773">
        <v>1965</v>
      </c>
      <c r="B4773" s="39" t="s">
        <v>921</v>
      </c>
      <c r="C4773" s="39" t="s">
        <v>174</v>
      </c>
      <c r="D4773" s="39" t="s">
        <v>132</v>
      </c>
      <c r="E4773" s="39" t="s">
        <v>922</v>
      </c>
      <c r="F4773">
        <v>1</v>
      </c>
    </row>
    <row r="4774" spans="1:6">
      <c r="A4774">
        <v>1966</v>
      </c>
      <c r="B4774" s="39" t="s">
        <v>921</v>
      </c>
      <c r="C4774" s="39" t="s">
        <v>174</v>
      </c>
      <c r="D4774" s="39" t="s">
        <v>132</v>
      </c>
      <c r="E4774" s="39" t="s">
        <v>922</v>
      </c>
      <c r="F4774">
        <v>1</v>
      </c>
    </row>
    <row r="4775" spans="1:6">
      <c r="A4775">
        <v>1967</v>
      </c>
      <c r="B4775" s="39" t="s">
        <v>921</v>
      </c>
      <c r="C4775" s="39" t="s">
        <v>135</v>
      </c>
      <c r="D4775" s="39" t="s">
        <v>132</v>
      </c>
      <c r="E4775" s="39" t="s">
        <v>922</v>
      </c>
      <c r="F4775">
        <v>1</v>
      </c>
    </row>
    <row r="4776" spans="1:6">
      <c r="A4776">
        <v>1968</v>
      </c>
      <c r="B4776" s="39" t="s">
        <v>921</v>
      </c>
      <c r="C4776" s="39" t="s">
        <v>135</v>
      </c>
      <c r="D4776" s="39" t="s">
        <v>132</v>
      </c>
      <c r="E4776" s="39" t="s">
        <v>922</v>
      </c>
      <c r="F4776">
        <v>1</v>
      </c>
    </row>
    <row r="4777" spans="1:6">
      <c r="A4777">
        <v>1969</v>
      </c>
      <c r="B4777" s="39" t="s">
        <v>921</v>
      </c>
      <c r="C4777" s="39" t="s">
        <v>135</v>
      </c>
      <c r="D4777" s="39" t="s">
        <v>132</v>
      </c>
      <c r="E4777" s="39" t="s">
        <v>922</v>
      </c>
      <c r="F4777">
        <v>1</v>
      </c>
    </row>
    <row r="4778" spans="1:6">
      <c r="A4778">
        <v>1970</v>
      </c>
      <c r="B4778" s="39" t="s">
        <v>921</v>
      </c>
      <c r="C4778" s="39" t="s">
        <v>135</v>
      </c>
      <c r="D4778" s="39" t="s">
        <v>132</v>
      </c>
      <c r="E4778" s="39" t="s">
        <v>922</v>
      </c>
      <c r="F4778">
        <v>1</v>
      </c>
    </row>
    <row r="4779" spans="1:6">
      <c r="A4779">
        <v>1971</v>
      </c>
      <c r="B4779" s="39" t="s">
        <v>921</v>
      </c>
      <c r="C4779" s="39" t="s">
        <v>135</v>
      </c>
      <c r="D4779" s="39" t="s">
        <v>132</v>
      </c>
      <c r="E4779" s="39" t="s">
        <v>922</v>
      </c>
      <c r="F4779">
        <v>1</v>
      </c>
    </row>
    <row r="4780" spans="1:6">
      <c r="A4780">
        <v>1972</v>
      </c>
      <c r="B4780" s="39" t="s">
        <v>921</v>
      </c>
      <c r="C4780" s="39" t="s">
        <v>135</v>
      </c>
      <c r="D4780" s="39" t="s">
        <v>132</v>
      </c>
      <c r="E4780" s="39" t="s">
        <v>922</v>
      </c>
      <c r="F4780">
        <v>1</v>
      </c>
    </row>
    <row r="4781" spans="1:6">
      <c r="A4781">
        <v>1973</v>
      </c>
      <c r="B4781" s="39" t="s">
        <v>921</v>
      </c>
      <c r="C4781" s="39" t="s">
        <v>135</v>
      </c>
      <c r="D4781" s="39" t="s">
        <v>132</v>
      </c>
      <c r="E4781" s="39" t="s">
        <v>922</v>
      </c>
      <c r="F4781">
        <v>1</v>
      </c>
    </row>
    <row r="4782" spans="1:6">
      <c r="A4782">
        <v>1974</v>
      </c>
      <c r="B4782" s="39" t="s">
        <v>921</v>
      </c>
      <c r="C4782" s="39" t="s">
        <v>135</v>
      </c>
      <c r="D4782" s="39" t="s">
        <v>132</v>
      </c>
      <c r="E4782" s="39" t="s">
        <v>922</v>
      </c>
      <c r="F4782">
        <v>1</v>
      </c>
    </row>
    <row r="4783" spans="1:6">
      <c r="A4783">
        <v>1975</v>
      </c>
      <c r="B4783" s="39" t="s">
        <v>921</v>
      </c>
      <c r="C4783" s="39" t="s">
        <v>135</v>
      </c>
      <c r="D4783" s="39" t="s">
        <v>132</v>
      </c>
      <c r="E4783" s="39" t="s">
        <v>922</v>
      </c>
      <c r="F4783">
        <v>1</v>
      </c>
    </row>
    <row r="4784" spans="1:6">
      <c r="A4784">
        <v>1976</v>
      </c>
      <c r="B4784" s="39" t="s">
        <v>921</v>
      </c>
      <c r="C4784" s="39" t="s">
        <v>135</v>
      </c>
      <c r="D4784" s="39" t="s">
        <v>132</v>
      </c>
      <c r="E4784" s="39" t="s">
        <v>922</v>
      </c>
      <c r="F4784">
        <v>1</v>
      </c>
    </row>
    <row r="4785" spans="1:6">
      <c r="A4785">
        <v>1977</v>
      </c>
      <c r="B4785" s="39" t="s">
        <v>921</v>
      </c>
      <c r="C4785" s="39" t="s">
        <v>135</v>
      </c>
      <c r="D4785" s="39" t="s">
        <v>132</v>
      </c>
      <c r="E4785" s="39" t="s">
        <v>922</v>
      </c>
      <c r="F4785">
        <v>1</v>
      </c>
    </row>
    <row r="4786" spans="1:6">
      <c r="A4786">
        <v>1978</v>
      </c>
      <c r="B4786" s="39" t="s">
        <v>921</v>
      </c>
      <c r="C4786" s="39" t="s">
        <v>135</v>
      </c>
      <c r="D4786" s="39" t="s">
        <v>132</v>
      </c>
      <c r="E4786" s="39" t="s">
        <v>922</v>
      </c>
      <c r="F4786">
        <v>1</v>
      </c>
    </row>
    <row r="4787" spans="1:6">
      <c r="A4787">
        <v>1979</v>
      </c>
      <c r="B4787" s="39" t="s">
        <v>921</v>
      </c>
      <c r="C4787" s="39" t="s">
        <v>135</v>
      </c>
      <c r="D4787" s="39" t="s">
        <v>132</v>
      </c>
      <c r="E4787" s="39" t="s">
        <v>922</v>
      </c>
      <c r="F4787">
        <v>1</v>
      </c>
    </row>
    <row r="4788" spans="1:6">
      <c r="A4788">
        <v>1980</v>
      </c>
      <c r="B4788" s="39" t="s">
        <v>921</v>
      </c>
      <c r="C4788" s="39" t="s">
        <v>135</v>
      </c>
      <c r="D4788" s="39" t="s">
        <v>132</v>
      </c>
      <c r="E4788" s="39" t="s">
        <v>922</v>
      </c>
      <c r="F4788">
        <v>1</v>
      </c>
    </row>
    <row r="4789" spans="1:6">
      <c r="A4789">
        <v>1981</v>
      </c>
      <c r="B4789" s="39" t="s">
        <v>921</v>
      </c>
      <c r="C4789" s="39" t="s">
        <v>135</v>
      </c>
      <c r="D4789" s="39" t="s">
        <v>132</v>
      </c>
      <c r="E4789" s="39" t="s">
        <v>922</v>
      </c>
      <c r="F4789">
        <v>1</v>
      </c>
    </row>
    <row r="4790" spans="1:6">
      <c r="A4790">
        <v>1982</v>
      </c>
      <c r="B4790" s="39" t="s">
        <v>921</v>
      </c>
      <c r="C4790" s="39" t="s">
        <v>135</v>
      </c>
      <c r="D4790" s="39" t="s">
        <v>132</v>
      </c>
      <c r="E4790" s="39" t="s">
        <v>922</v>
      </c>
      <c r="F4790">
        <v>1</v>
      </c>
    </row>
    <row r="4791" spans="1:6">
      <c r="A4791">
        <v>1983</v>
      </c>
      <c r="B4791" s="39" t="s">
        <v>921</v>
      </c>
      <c r="C4791" s="39" t="s">
        <v>135</v>
      </c>
      <c r="D4791" s="39" t="s">
        <v>132</v>
      </c>
      <c r="E4791" s="39" t="s">
        <v>922</v>
      </c>
      <c r="F4791">
        <v>1</v>
      </c>
    </row>
    <row r="4792" spans="1:6">
      <c r="A4792">
        <v>1984</v>
      </c>
      <c r="B4792" s="39" t="s">
        <v>921</v>
      </c>
      <c r="C4792" s="39" t="s">
        <v>135</v>
      </c>
      <c r="D4792" s="39" t="s">
        <v>132</v>
      </c>
      <c r="E4792" s="39" t="s">
        <v>922</v>
      </c>
      <c r="F4792">
        <v>1</v>
      </c>
    </row>
    <row r="4793" spans="1:6">
      <c r="A4793">
        <v>1985</v>
      </c>
      <c r="B4793" s="39" t="s">
        <v>921</v>
      </c>
      <c r="C4793" s="39" t="s">
        <v>135</v>
      </c>
      <c r="D4793" s="39" t="s">
        <v>132</v>
      </c>
      <c r="E4793" s="39" t="s">
        <v>922</v>
      </c>
      <c r="F4793">
        <v>1</v>
      </c>
    </row>
    <row r="4794" spans="1:6">
      <c r="A4794">
        <v>1986</v>
      </c>
      <c r="B4794" s="39" t="s">
        <v>921</v>
      </c>
      <c r="C4794" s="39" t="s">
        <v>135</v>
      </c>
      <c r="D4794" s="39" t="s">
        <v>132</v>
      </c>
      <c r="E4794" s="39" t="s">
        <v>922</v>
      </c>
      <c r="F4794">
        <v>1</v>
      </c>
    </row>
    <row r="4795" spans="1:6">
      <c r="A4795">
        <v>1989</v>
      </c>
      <c r="B4795" s="39" t="s">
        <v>921</v>
      </c>
      <c r="C4795" s="39" t="s">
        <v>135</v>
      </c>
      <c r="D4795" s="39" t="s">
        <v>132</v>
      </c>
      <c r="E4795" s="39" t="s">
        <v>922</v>
      </c>
      <c r="F4795">
        <v>1</v>
      </c>
    </row>
    <row r="4796" spans="1:6">
      <c r="A4796">
        <v>1990</v>
      </c>
      <c r="B4796" s="39" t="s">
        <v>921</v>
      </c>
      <c r="C4796" s="39" t="s">
        <v>135</v>
      </c>
      <c r="D4796" s="39" t="s">
        <v>132</v>
      </c>
      <c r="E4796" s="39" t="s">
        <v>922</v>
      </c>
      <c r="F4796">
        <v>1</v>
      </c>
    </row>
    <row r="4797" spans="1:6">
      <c r="A4797">
        <v>1991</v>
      </c>
      <c r="B4797" s="39" t="s">
        <v>921</v>
      </c>
      <c r="C4797" s="39" t="s">
        <v>135</v>
      </c>
      <c r="D4797" s="39" t="s">
        <v>132</v>
      </c>
      <c r="E4797" s="39" t="s">
        <v>922</v>
      </c>
      <c r="F4797">
        <v>1</v>
      </c>
    </row>
    <row r="4798" spans="1:6">
      <c r="A4798">
        <v>1992</v>
      </c>
      <c r="B4798" s="39" t="s">
        <v>921</v>
      </c>
      <c r="C4798" s="39" t="s">
        <v>135</v>
      </c>
      <c r="D4798" s="39" t="s">
        <v>132</v>
      </c>
      <c r="E4798" s="39" t="s">
        <v>922</v>
      </c>
      <c r="F4798">
        <v>1</v>
      </c>
    </row>
    <row r="4799" spans="1:6">
      <c r="A4799">
        <v>1993</v>
      </c>
      <c r="B4799" s="39" t="s">
        <v>921</v>
      </c>
      <c r="C4799" s="39" t="s">
        <v>135</v>
      </c>
      <c r="D4799" s="39" t="s">
        <v>132</v>
      </c>
      <c r="E4799" s="39" t="s">
        <v>922</v>
      </c>
      <c r="F4799">
        <v>1</v>
      </c>
    </row>
    <row r="4800" spans="1:6">
      <c r="A4800">
        <v>1996</v>
      </c>
      <c r="B4800" s="39" t="s">
        <v>921</v>
      </c>
      <c r="C4800" s="39" t="s">
        <v>135</v>
      </c>
      <c r="D4800" s="39" t="s">
        <v>132</v>
      </c>
      <c r="E4800" s="39" t="s">
        <v>922</v>
      </c>
      <c r="F4800">
        <v>1</v>
      </c>
    </row>
    <row r="4801" spans="1:6">
      <c r="A4801">
        <v>1997</v>
      </c>
      <c r="B4801" s="39" t="s">
        <v>921</v>
      </c>
      <c r="C4801" s="39" t="s">
        <v>135</v>
      </c>
      <c r="D4801" s="39" t="s">
        <v>132</v>
      </c>
      <c r="E4801" s="39" t="s">
        <v>922</v>
      </c>
      <c r="F4801">
        <v>1</v>
      </c>
    </row>
    <row r="4802" spans="1:6">
      <c r="A4802">
        <v>2002</v>
      </c>
      <c r="B4802" s="39" t="s">
        <v>921</v>
      </c>
      <c r="C4802" s="39" t="s">
        <v>135</v>
      </c>
      <c r="D4802" s="39" t="s">
        <v>132</v>
      </c>
      <c r="E4802" s="39" t="s">
        <v>922</v>
      </c>
      <c r="F4802">
        <v>1</v>
      </c>
    </row>
    <row r="4803" spans="1:6">
      <c r="A4803">
        <v>2003</v>
      </c>
      <c r="B4803" s="39" t="s">
        <v>921</v>
      </c>
      <c r="C4803" s="39" t="s">
        <v>135</v>
      </c>
      <c r="D4803" s="39" t="s">
        <v>132</v>
      </c>
      <c r="E4803" s="39" t="s">
        <v>922</v>
      </c>
      <c r="F4803">
        <v>1</v>
      </c>
    </row>
    <row r="4804" spans="1:6">
      <c r="A4804">
        <v>2004</v>
      </c>
      <c r="B4804" s="39" t="s">
        <v>921</v>
      </c>
      <c r="C4804" s="39" t="s">
        <v>135</v>
      </c>
      <c r="D4804" s="39" t="s">
        <v>132</v>
      </c>
      <c r="E4804" s="39" t="s">
        <v>922</v>
      </c>
      <c r="F4804">
        <v>1</v>
      </c>
    </row>
    <row r="4805" spans="1:6">
      <c r="A4805">
        <v>2005</v>
      </c>
      <c r="B4805" s="39" t="s">
        <v>921</v>
      </c>
      <c r="C4805" s="39" t="s">
        <v>135</v>
      </c>
      <c r="D4805" s="39" t="s">
        <v>132</v>
      </c>
      <c r="E4805" s="39" t="s">
        <v>922</v>
      </c>
      <c r="F4805">
        <v>1</v>
      </c>
    </row>
    <row r="4806" spans="1:6">
      <c r="A4806">
        <v>2017</v>
      </c>
      <c r="B4806" s="39" t="s">
        <v>923</v>
      </c>
      <c r="C4806" s="39" t="s">
        <v>138</v>
      </c>
      <c r="D4806" s="39" t="s">
        <v>924</v>
      </c>
      <c r="E4806" s="39" t="s">
        <v>925</v>
      </c>
      <c r="F4806">
        <v>1</v>
      </c>
    </row>
    <row r="4807" spans="1:6">
      <c r="A4807">
        <v>2018</v>
      </c>
      <c r="B4807" s="39" t="s">
        <v>923</v>
      </c>
      <c r="C4807" s="39" t="s">
        <v>138</v>
      </c>
      <c r="D4807" s="39" t="s">
        <v>924</v>
      </c>
      <c r="E4807" s="39" t="s">
        <v>925</v>
      </c>
      <c r="F4807">
        <v>1</v>
      </c>
    </row>
    <row r="4808" spans="1:6">
      <c r="A4808">
        <v>2019</v>
      </c>
      <c r="B4808" s="39" t="s">
        <v>923</v>
      </c>
      <c r="C4808" s="39" t="s">
        <v>138</v>
      </c>
      <c r="D4808" s="39" t="s">
        <v>924</v>
      </c>
      <c r="E4808" s="39" t="s">
        <v>925</v>
      </c>
      <c r="F4808">
        <v>1</v>
      </c>
    </row>
    <row r="4809" spans="1:6">
      <c r="A4809">
        <v>2020</v>
      </c>
      <c r="B4809" s="39" t="s">
        <v>923</v>
      </c>
      <c r="C4809" s="39" t="s">
        <v>138</v>
      </c>
      <c r="D4809" s="39" t="s">
        <v>924</v>
      </c>
      <c r="E4809" s="39" t="s">
        <v>925</v>
      </c>
      <c r="F4809">
        <v>1</v>
      </c>
    </row>
    <row r="4810" spans="1:6">
      <c r="A4810">
        <v>2021</v>
      </c>
      <c r="B4810" s="39" t="s">
        <v>923</v>
      </c>
      <c r="C4810" s="39" t="s">
        <v>138</v>
      </c>
      <c r="D4810" s="39" t="s">
        <v>924</v>
      </c>
      <c r="E4810" s="39" t="s">
        <v>925</v>
      </c>
      <c r="F4810">
        <v>1</v>
      </c>
    </row>
    <row r="4811" spans="1:6">
      <c r="A4811">
        <v>2022</v>
      </c>
      <c r="B4811" s="39" t="s">
        <v>923</v>
      </c>
      <c r="C4811" s="39" t="s">
        <v>138</v>
      </c>
      <c r="D4811" s="39" t="s">
        <v>924</v>
      </c>
      <c r="E4811" s="39" t="s">
        <v>925</v>
      </c>
      <c r="F4811">
        <v>1</v>
      </c>
    </row>
    <row r="4812" spans="1:6">
      <c r="A4812">
        <v>2023</v>
      </c>
      <c r="B4812" s="39" t="s">
        <v>923</v>
      </c>
      <c r="C4812" s="39" t="s">
        <v>138</v>
      </c>
      <c r="D4812" s="39" t="s">
        <v>924</v>
      </c>
      <c r="E4812" s="39" t="s">
        <v>925</v>
      </c>
      <c r="F4812">
        <v>1</v>
      </c>
    </row>
    <row r="4813" spans="1:6">
      <c r="A4813">
        <v>2024</v>
      </c>
      <c r="B4813" s="39" t="s">
        <v>923</v>
      </c>
      <c r="C4813" s="39" t="s">
        <v>138</v>
      </c>
      <c r="D4813" s="39" t="s">
        <v>924</v>
      </c>
      <c r="E4813" s="39" t="s">
        <v>925</v>
      </c>
      <c r="F4813">
        <v>1</v>
      </c>
    </row>
    <row r="4814" spans="1:6">
      <c r="A4814">
        <v>2025</v>
      </c>
      <c r="B4814" s="39" t="s">
        <v>923</v>
      </c>
      <c r="C4814" s="39" t="s">
        <v>138</v>
      </c>
      <c r="D4814" s="39" t="s">
        <v>924</v>
      </c>
      <c r="E4814" s="39" t="s">
        <v>925</v>
      </c>
      <c r="F4814">
        <v>1</v>
      </c>
    </row>
    <row r="4815" spans="1:6">
      <c r="A4815">
        <v>2026</v>
      </c>
      <c r="B4815" s="39" t="s">
        <v>923</v>
      </c>
      <c r="C4815" s="39" t="s">
        <v>138</v>
      </c>
      <c r="D4815" s="39" t="s">
        <v>924</v>
      </c>
      <c r="E4815" s="39" t="s">
        <v>925</v>
      </c>
      <c r="F4815">
        <v>1</v>
      </c>
    </row>
    <row r="4816" spans="1:6">
      <c r="A4816">
        <v>2019</v>
      </c>
      <c r="B4816" s="39" t="s">
        <v>926</v>
      </c>
      <c r="C4816" s="39" t="s">
        <v>138</v>
      </c>
      <c r="D4816" s="39" t="s">
        <v>132</v>
      </c>
      <c r="E4816" s="39" t="s">
        <v>927</v>
      </c>
      <c r="F4816">
        <v>1</v>
      </c>
    </row>
    <row r="4817" spans="1:6">
      <c r="A4817">
        <v>2020</v>
      </c>
      <c r="B4817" s="39" t="s">
        <v>926</v>
      </c>
      <c r="C4817" s="39" t="s">
        <v>138</v>
      </c>
      <c r="D4817" s="39" t="s">
        <v>132</v>
      </c>
      <c r="E4817" s="39" t="s">
        <v>927</v>
      </c>
      <c r="F4817">
        <v>1</v>
      </c>
    </row>
    <row r="4818" spans="1:6">
      <c r="A4818">
        <v>2021</v>
      </c>
      <c r="B4818" s="39" t="s">
        <v>926</v>
      </c>
      <c r="C4818" s="39" t="s">
        <v>138</v>
      </c>
      <c r="D4818" s="39" t="s">
        <v>132</v>
      </c>
      <c r="E4818" s="39" t="s">
        <v>927</v>
      </c>
      <c r="F4818">
        <v>1</v>
      </c>
    </row>
    <row r="4819" spans="1:6">
      <c r="A4819">
        <v>2022</v>
      </c>
      <c r="B4819" s="39" t="s">
        <v>926</v>
      </c>
      <c r="C4819" s="39" t="s">
        <v>138</v>
      </c>
      <c r="D4819" s="39" t="s">
        <v>132</v>
      </c>
      <c r="E4819" s="39" t="s">
        <v>927</v>
      </c>
      <c r="F4819">
        <v>1</v>
      </c>
    </row>
    <row r="4820" spans="1:6">
      <c r="A4820">
        <v>2023</v>
      </c>
      <c r="B4820" s="39" t="s">
        <v>926</v>
      </c>
      <c r="C4820" s="39" t="s">
        <v>138</v>
      </c>
      <c r="D4820" s="39" t="s">
        <v>132</v>
      </c>
      <c r="E4820" s="39" t="s">
        <v>927</v>
      </c>
      <c r="F4820">
        <v>1</v>
      </c>
    </row>
    <row r="4821" spans="1:6">
      <c r="A4821">
        <v>2024</v>
      </c>
      <c r="B4821" s="39" t="s">
        <v>926</v>
      </c>
      <c r="C4821" s="39" t="s">
        <v>138</v>
      </c>
      <c r="D4821" s="39" t="s">
        <v>132</v>
      </c>
      <c r="E4821" s="39" t="s">
        <v>927</v>
      </c>
      <c r="F4821">
        <v>1</v>
      </c>
    </row>
    <row r="4822" spans="1:6">
      <c r="A4822">
        <v>2025</v>
      </c>
      <c r="B4822" s="39" t="s">
        <v>926</v>
      </c>
      <c r="C4822" s="39" t="s">
        <v>138</v>
      </c>
      <c r="D4822" s="39" t="s">
        <v>132</v>
      </c>
      <c r="E4822" s="39" t="s">
        <v>927</v>
      </c>
      <c r="F4822">
        <v>1</v>
      </c>
    </row>
    <row r="4823" spans="1:6">
      <c r="A4823">
        <v>2026</v>
      </c>
      <c r="B4823" s="39" t="s">
        <v>926</v>
      </c>
      <c r="C4823" s="39" t="s">
        <v>138</v>
      </c>
      <c r="D4823" s="39" t="s">
        <v>132</v>
      </c>
      <c r="E4823" s="39" t="s">
        <v>927</v>
      </c>
      <c r="F4823">
        <v>1</v>
      </c>
    </row>
    <row r="4824" spans="1:6">
      <c r="A4824">
        <v>2017</v>
      </c>
      <c r="B4824" s="39" t="s">
        <v>928</v>
      </c>
      <c r="C4824" s="39" t="s">
        <v>138</v>
      </c>
      <c r="D4824" s="39" t="s">
        <v>132</v>
      </c>
      <c r="E4824" s="39" t="s">
        <v>929</v>
      </c>
      <c r="F4824">
        <v>1</v>
      </c>
    </row>
    <row r="4825" spans="1:6">
      <c r="A4825">
        <v>2018</v>
      </c>
      <c r="B4825" s="39" t="s">
        <v>928</v>
      </c>
      <c r="C4825" s="39" t="s">
        <v>138</v>
      </c>
      <c r="D4825" s="39" t="s">
        <v>132</v>
      </c>
      <c r="E4825" s="39" t="s">
        <v>929</v>
      </c>
      <c r="F4825">
        <v>1</v>
      </c>
    </row>
    <row r="4826" spans="1:6">
      <c r="A4826">
        <v>2019</v>
      </c>
      <c r="B4826" s="39" t="s">
        <v>928</v>
      </c>
      <c r="C4826" s="39" t="s">
        <v>138</v>
      </c>
      <c r="D4826" s="39" t="s">
        <v>132</v>
      </c>
      <c r="E4826" s="39" t="s">
        <v>929</v>
      </c>
      <c r="F4826">
        <v>1</v>
      </c>
    </row>
    <row r="4827" spans="1:6">
      <c r="A4827">
        <v>2020</v>
      </c>
      <c r="B4827" s="39" t="s">
        <v>928</v>
      </c>
      <c r="C4827" s="39" t="s">
        <v>138</v>
      </c>
      <c r="D4827" s="39" t="s">
        <v>132</v>
      </c>
      <c r="E4827" s="39" t="s">
        <v>929</v>
      </c>
      <c r="F4827">
        <v>1</v>
      </c>
    </row>
    <row r="4828" spans="1:6">
      <c r="A4828">
        <v>2018</v>
      </c>
      <c r="B4828" s="39" t="s">
        <v>928</v>
      </c>
      <c r="C4828" s="39" t="s">
        <v>138</v>
      </c>
      <c r="D4828" s="39" t="s">
        <v>930</v>
      </c>
      <c r="E4828" s="39" t="s">
        <v>929</v>
      </c>
      <c r="F4828">
        <v>1</v>
      </c>
    </row>
    <row r="4829" spans="1:6">
      <c r="A4829">
        <v>2019</v>
      </c>
      <c r="B4829" s="39" t="s">
        <v>928</v>
      </c>
      <c r="C4829" s="39" t="s">
        <v>138</v>
      </c>
      <c r="D4829" s="39" t="s">
        <v>930</v>
      </c>
      <c r="E4829" s="39" t="s">
        <v>929</v>
      </c>
      <c r="F4829">
        <v>1</v>
      </c>
    </row>
    <row r="4830" spans="1:6">
      <c r="A4830">
        <v>2020</v>
      </c>
      <c r="B4830" s="39" t="s">
        <v>928</v>
      </c>
      <c r="C4830" s="39" t="s">
        <v>138</v>
      </c>
      <c r="D4830" s="39" t="s">
        <v>930</v>
      </c>
      <c r="E4830" s="39" t="s">
        <v>929</v>
      </c>
      <c r="F4830">
        <v>1</v>
      </c>
    </row>
    <row r="4831" spans="1:6">
      <c r="A4831">
        <v>2021</v>
      </c>
      <c r="B4831" s="39" t="s">
        <v>928</v>
      </c>
      <c r="C4831" s="39" t="s">
        <v>138</v>
      </c>
      <c r="D4831" s="39" t="s">
        <v>132</v>
      </c>
      <c r="E4831" s="39" t="s">
        <v>929</v>
      </c>
      <c r="F4831">
        <v>1</v>
      </c>
    </row>
    <row r="4832" spans="1:6">
      <c r="A4832">
        <v>2022</v>
      </c>
      <c r="B4832" s="39" t="s">
        <v>928</v>
      </c>
      <c r="C4832" s="39" t="s">
        <v>138</v>
      </c>
      <c r="D4832" s="39" t="s">
        <v>132</v>
      </c>
      <c r="E4832" s="39" t="s">
        <v>929</v>
      </c>
      <c r="F4832">
        <v>1</v>
      </c>
    </row>
    <row r="4833" spans="1:6">
      <c r="A4833">
        <v>2023</v>
      </c>
      <c r="B4833" s="39" t="s">
        <v>928</v>
      </c>
      <c r="C4833" s="39" t="s">
        <v>138</v>
      </c>
      <c r="D4833" s="39" t="s">
        <v>132</v>
      </c>
      <c r="E4833" s="39" t="s">
        <v>929</v>
      </c>
      <c r="F4833">
        <v>1</v>
      </c>
    </row>
    <row r="4834" spans="1:6">
      <c r="A4834">
        <v>2024</v>
      </c>
      <c r="B4834" s="39" t="s">
        <v>928</v>
      </c>
      <c r="C4834" s="39" t="s">
        <v>138</v>
      </c>
      <c r="D4834" s="39" t="s">
        <v>132</v>
      </c>
      <c r="E4834" s="39" t="s">
        <v>929</v>
      </c>
      <c r="F4834">
        <v>1</v>
      </c>
    </row>
    <row r="4835" spans="1:6">
      <c r="A4835">
        <v>2025</v>
      </c>
      <c r="B4835" s="39" t="s">
        <v>928</v>
      </c>
      <c r="C4835" s="39" t="s">
        <v>138</v>
      </c>
      <c r="D4835" s="39" t="s">
        <v>132</v>
      </c>
      <c r="E4835" s="39" t="s">
        <v>929</v>
      </c>
      <c r="F4835">
        <v>1</v>
      </c>
    </row>
    <row r="4836" spans="1:6">
      <c r="A4836">
        <v>2026</v>
      </c>
      <c r="B4836" s="39" t="s">
        <v>928</v>
      </c>
      <c r="C4836" s="39" t="s">
        <v>138</v>
      </c>
      <c r="D4836" s="39" t="s">
        <v>132</v>
      </c>
      <c r="E4836" s="39" t="s">
        <v>929</v>
      </c>
      <c r="F4836">
        <v>1</v>
      </c>
    </row>
    <row r="4837" spans="1:6">
      <c r="A4837">
        <v>2025</v>
      </c>
      <c r="B4837" s="39" t="s">
        <v>928</v>
      </c>
      <c r="C4837" s="39" t="s">
        <v>138</v>
      </c>
      <c r="D4837" s="39" t="s">
        <v>930</v>
      </c>
      <c r="E4837" s="39" t="s">
        <v>929</v>
      </c>
      <c r="F4837">
        <v>1</v>
      </c>
    </row>
    <row r="4838" spans="1:6">
      <c r="A4838">
        <v>2026</v>
      </c>
      <c r="B4838" s="39" t="s">
        <v>928</v>
      </c>
      <c r="C4838" s="39" t="s">
        <v>138</v>
      </c>
      <c r="D4838" s="39" t="s">
        <v>930</v>
      </c>
      <c r="E4838" s="39" t="s">
        <v>929</v>
      </c>
      <c r="F4838">
        <v>1</v>
      </c>
    </row>
    <row r="4839" spans="1:6">
      <c r="A4839">
        <v>2017</v>
      </c>
      <c r="B4839" s="39" t="s">
        <v>931</v>
      </c>
      <c r="C4839" s="39" t="s">
        <v>138</v>
      </c>
      <c r="D4839" s="39" t="s">
        <v>132</v>
      </c>
      <c r="E4839" s="39" t="s">
        <v>925</v>
      </c>
      <c r="F4839">
        <v>1</v>
      </c>
    </row>
    <row r="4840" spans="1:6">
      <c r="A4840">
        <v>2018</v>
      </c>
      <c r="B4840" s="39" t="s">
        <v>931</v>
      </c>
      <c r="C4840" s="39" t="s">
        <v>138</v>
      </c>
      <c r="D4840" s="39" t="s">
        <v>132</v>
      </c>
      <c r="E4840" s="39" t="s">
        <v>925</v>
      </c>
      <c r="F4840">
        <v>1</v>
      </c>
    </row>
    <row r="4841" spans="1:6">
      <c r="A4841">
        <v>2019</v>
      </c>
      <c r="B4841" s="39" t="s">
        <v>931</v>
      </c>
      <c r="C4841" s="39" t="s">
        <v>138</v>
      </c>
      <c r="D4841" s="39" t="s">
        <v>132</v>
      </c>
      <c r="E4841" s="39" t="s">
        <v>925</v>
      </c>
      <c r="F4841">
        <v>1</v>
      </c>
    </row>
    <row r="4842" spans="1:6">
      <c r="A4842">
        <v>2020</v>
      </c>
      <c r="B4842" s="39" t="s">
        <v>931</v>
      </c>
      <c r="C4842" s="39" t="s">
        <v>138</v>
      </c>
      <c r="D4842" s="39" t="s">
        <v>132</v>
      </c>
      <c r="E4842" s="39" t="s">
        <v>925</v>
      </c>
      <c r="F4842">
        <v>1</v>
      </c>
    </row>
    <row r="4843" spans="1:6">
      <c r="A4843">
        <v>2021</v>
      </c>
      <c r="B4843" s="39" t="s">
        <v>931</v>
      </c>
      <c r="C4843" s="39" t="s">
        <v>138</v>
      </c>
      <c r="D4843" s="39" t="s">
        <v>132</v>
      </c>
      <c r="E4843" s="39" t="s">
        <v>925</v>
      </c>
      <c r="F4843">
        <v>1</v>
      </c>
    </row>
    <row r="4844" spans="1:6">
      <c r="A4844">
        <v>2022</v>
      </c>
      <c r="B4844" s="39" t="s">
        <v>931</v>
      </c>
      <c r="C4844" s="39" t="s">
        <v>138</v>
      </c>
      <c r="D4844" s="39" t="s">
        <v>132</v>
      </c>
      <c r="E4844" s="39" t="s">
        <v>925</v>
      </c>
      <c r="F4844">
        <v>1</v>
      </c>
    </row>
    <row r="4845" spans="1:6">
      <c r="A4845">
        <v>2023</v>
      </c>
      <c r="B4845" s="39" t="s">
        <v>931</v>
      </c>
      <c r="C4845" s="39" t="s">
        <v>138</v>
      </c>
      <c r="D4845" s="39" t="s">
        <v>132</v>
      </c>
      <c r="E4845" s="39" t="s">
        <v>925</v>
      </c>
      <c r="F4845">
        <v>1</v>
      </c>
    </row>
    <row r="4846" spans="1:6">
      <c r="A4846">
        <v>2024</v>
      </c>
      <c r="B4846" s="39" t="s">
        <v>931</v>
      </c>
      <c r="C4846" s="39" t="s">
        <v>138</v>
      </c>
      <c r="D4846" s="39" t="s">
        <v>132</v>
      </c>
      <c r="E4846" s="39" t="s">
        <v>925</v>
      </c>
      <c r="F4846">
        <v>1</v>
      </c>
    </row>
    <row r="4847" spans="1:6">
      <c r="A4847">
        <v>2025</v>
      </c>
      <c r="B4847" s="39" t="s">
        <v>931</v>
      </c>
      <c r="C4847" s="39" t="s">
        <v>138</v>
      </c>
      <c r="D4847" s="39" t="s">
        <v>132</v>
      </c>
      <c r="E4847" s="39" t="s">
        <v>925</v>
      </c>
      <c r="F4847">
        <v>1</v>
      </c>
    </row>
    <row r="4848" spans="1:6">
      <c r="A4848">
        <v>2026</v>
      </c>
      <c r="B4848" s="39" t="s">
        <v>931</v>
      </c>
      <c r="C4848" s="39" t="s">
        <v>138</v>
      </c>
      <c r="D4848" s="39" t="s">
        <v>132</v>
      </c>
      <c r="E4848" s="39" t="s">
        <v>925</v>
      </c>
      <c r="F4848">
        <v>1</v>
      </c>
    </row>
    <row r="4849" spans="1:6">
      <c r="A4849">
        <v>2023</v>
      </c>
      <c r="B4849" s="39" t="s">
        <v>932</v>
      </c>
      <c r="C4849" s="39" t="s">
        <v>131</v>
      </c>
      <c r="D4849" s="39" t="s">
        <v>132</v>
      </c>
      <c r="E4849" s="39" t="s">
        <v>933</v>
      </c>
      <c r="F4849">
        <v>1</v>
      </c>
    </row>
    <row r="4850" spans="1:6">
      <c r="A4850">
        <v>2024</v>
      </c>
      <c r="B4850" s="39" t="s">
        <v>932</v>
      </c>
      <c r="C4850" s="39" t="s">
        <v>131</v>
      </c>
      <c r="D4850" s="39" t="s">
        <v>132</v>
      </c>
      <c r="E4850" s="39" t="s">
        <v>933</v>
      </c>
      <c r="F4850">
        <v>1</v>
      </c>
    </row>
    <row r="4851" spans="1:6">
      <c r="A4851">
        <v>2025</v>
      </c>
      <c r="B4851" s="39" t="s">
        <v>932</v>
      </c>
      <c r="C4851" s="39" t="s">
        <v>131</v>
      </c>
      <c r="D4851" s="39" t="s">
        <v>132</v>
      </c>
      <c r="E4851" s="39" t="s">
        <v>933</v>
      </c>
      <c r="F4851">
        <v>1</v>
      </c>
    </row>
    <row r="4852" spans="1:6">
      <c r="A4852">
        <v>2026</v>
      </c>
      <c r="B4852" s="39" t="s">
        <v>932</v>
      </c>
      <c r="C4852" s="39" t="s">
        <v>131</v>
      </c>
      <c r="D4852" s="39" t="s">
        <v>132</v>
      </c>
      <c r="E4852" s="39" t="s">
        <v>933</v>
      </c>
      <c r="F4852">
        <v>1</v>
      </c>
    </row>
    <row r="4853" spans="1:6">
      <c r="A4853">
        <v>2022</v>
      </c>
      <c r="B4853" s="39" t="s">
        <v>934</v>
      </c>
      <c r="C4853" s="39" t="s">
        <v>131</v>
      </c>
      <c r="D4853" s="39" t="s">
        <v>132</v>
      </c>
      <c r="E4853" s="39" t="s">
        <v>935</v>
      </c>
      <c r="F4853">
        <v>1</v>
      </c>
    </row>
    <row r="4854" spans="1:6">
      <c r="A4854">
        <v>2023</v>
      </c>
      <c r="B4854" s="39" t="s">
        <v>934</v>
      </c>
      <c r="C4854" s="39" t="s">
        <v>131</v>
      </c>
      <c r="D4854" s="39" t="s">
        <v>132</v>
      </c>
      <c r="E4854" s="39" t="s">
        <v>935</v>
      </c>
      <c r="F4854">
        <v>1</v>
      </c>
    </row>
    <row r="4855" spans="1:6">
      <c r="A4855">
        <v>2024</v>
      </c>
      <c r="B4855" s="39" t="s">
        <v>934</v>
      </c>
      <c r="C4855" s="39" t="s">
        <v>131</v>
      </c>
      <c r="D4855" s="39" t="s">
        <v>132</v>
      </c>
      <c r="E4855" s="39" t="s">
        <v>935</v>
      </c>
      <c r="F4855">
        <v>1</v>
      </c>
    </row>
    <row r="4856" spans="1:6">
      <c r="A4856">
        <v>2025</v>
      </c>
      <c r="B4856" s="39" t="s">
        <v>934</v>
      </c>
      <c r="C4856" s="39" t="s">
        <v>131</v>
      </c>
      <c r="D4856" s="39" t="s">
        <v>132</v>
      </c>
      <c r="E4856" s="39" t="s">
        <v>935</v>
      </c>
      <c r="F4856">
        <v>1</v>
      </c>
    </row>
    <row r="4857" spans="1:6">
      <c r="A4857">
        <v>2026</v>
      </c>
      <c r="B4857" s="39" t="s">
        <v>934</v>
      </c>
      <c r="C4857" s="39" t="s">
        <v>131</v>
      </c>
      <c r="D4857" s="39" t="s">
        <v>132</v>
      </c>
      <c r="E4857" s="39" t="s">
        <v>935</v>
      </c>
      <c r="F4857">
        <v>1</v>
      </c>
    </row>
    <row r="4858" spans="1:6">
      <c r="A4858">
        <v>2021</v>
      </c>
      <c r="B4858" s="39" t="s">
        <v>936</v>
      </c>
      <c r="C4858" s="39" t="s">
        <v>131</v>
      </c>
      <c r="D4858" s="39" t="s">
        <v>132</v>
      </c>
      <c r="E4858" s="39" t="s">
        <v>937</v>
      </c>
      <c r="F4858">
        <v>1</v>
      </c>
    </row>
    <row r="4859" spans="1:6">
      <c r="A4859">
        <v>2022</v>
      </c>
      <c r="B4859" s="39" t="s">
        <v>936</v>
      </c>
      <c r="C4859" s="39" t="s">
        <v>131</v>
      </c>
      <c r="D4859" s="39" t="s">
        <v>132</v>
      </c>
      <c r="E4859" s="39" t="s">
        <v>937</v>
      </c>
      <c r="F4859">
        <v>1</v>
      </c>
    </row>
    <row r="4860" spans="1:6">
      <c r="A4860">
        <v>2023</v>
      </c>
      <c r="B4860" s="39" t="s">
        <v>936</v>
      </c>
      <c r="C4860" s="39" t="s">
        <v>131</v>
      </c>
      <c r="D4860" s="39" t="s">
        <v>132</v>
      </c>
      <c r="E4860" s="39" t="s">
        <v>937</v>
      </c>
      <c r="F4860">
        <v>1</v>
      </c>
    </row>
    <row r="4861" spans="1:6">
      <c r="A4861">
        <v>2024</v>
      </c>
      <c r="B4861" s="39" t="s">
        <v>936</v>
      </c>
      <c r="C4861" s="39" t="s">
        <v>131</v>
      </c>
      <c r="D4861" s="39" t="s">
        <v>132</v>
      </c>
      <c r="E4861" s="39" t="s">
        <v>937</v>
      </c>
      <c r="F4861">
        <v>1</v>
      </c>
    </row>
    <row r="4862" spans="1:6">
      <c r="A4862">
        <v>2025</v>
      </c>
      <c r="B4862" s="39" t="s">
        <v>936</v>
      </c>
      <c r="C4862" s="39" t="s">
        <v>131</v>
      </c>
      <c r="D4862" s="39" t="s">
        <v>132</v>
      </c>
      <c r="E4862" s="39" t="s">
        <v>938</v>
      </c>
      <c r="F4862">
        <v>2</v>
      </c>
    </row>
    <row r="4863" spans="1:6">
      <c r="A4863">
        <v>2026</v>
      </c>
      <c r="B4863" s="39" t="s">
        <v>936</v>
      </c>
      <c r="C4863" s="39" t="s">
        <v>131</v>
      </c>
      <c r="D4863" s="39" t="s">
        <v>132</v>
      </c>
      <c r="E4863" s="39" t="s">
        <v>938</v>
      </c>
      <c r="F4863">
        <v>2</v>
      </c>
    </row>
    <row r="4864" spans="1:6">
      <c r="A4864">
        <v>2007</v>
      </c>
      <c r="B4864" s="39" t="s">
        <v>939</v>
      </c>
      <c r="C4864" s="39" t="s">
        <v>131</v>
      </c>
      <c r="D4864" s="39" t="s">
        <v>132</v>
      </c>
      <c r="E4864" s="39" t="s">
        <v>940</v>
      </c>
      <c r="F4864">
        <v>1</v>
      </c>
    </row>
    <row r="4865" spans="1:6">
      <c r="A4865">
        <v>2008</v>
      </c>
      <c r="B4865" s="39" t="s">
        <v>939</v>
      </c>
      <c r="C4865" s="39" t="s">
        <v>131</v>
      </c>
      <c r="D4865" s="39" t="s">
        <v>132</v>
      </c>
      <c r="E4865" s="39" t="s">
        <v>940</v>
      </c>
      <c r="F4865">
        <v>1</v>
      </c>
    </row>
    <row r="4866" spans="1:6">
      <c r="A4866">
        <v>2009</v>
      </c>
      <c r="B4866" s="39" t="s">
        <v>939</v>
      </c>
      <c r="C4866" s="39" t="s">
        <v>131</v>
      </c>
      <c r="D4866" s="39" t="s">
        <v>132</v>
      </c>
      <c r="E4866" s="39" t="s">
        <v>940</v>
      </c>
      <c r="F4866">
        <v>1</v>
      </c>
    </row>
    <row r="4867" spans="1:6">
      <c r="A4867">
        <v>2010</v>
      </c>
      <c r="B4867" s="39" t="s">
        <v>939</v>
      </c>
      <c r="C4867" s="39" t="s">
        <v>131</v>
      </c>
      <c r="D4867" s="39" t="s">
        <v>132</v>
      </c>
      <c r="E4867" s="39" t="s">
        <v>940</v>
      </c>
      <c r="F4867">
        <v>1</v>
      </c>
    </row>
    <row r="4868" spans="1:6">
      <c r="A4868">
        <v>2011</v>
      </c>
      <c r="B4868" s="39" t="s">
        <v>939</v>
      </c>
      <c r="C4868" s="39" t="s">
        <v>131</v>
      </c>
      <c r="D4868" s="39" t="s">
        <v>132</v>
      </c>
      <c r="E4868" s="39" t="s">
        <v>940</v>
      </c>
      <c r="F4868">
        <v>1</v>
      </c>
    </row>
    <row r="4869" spans="1:6">
      <c r="A4869">
        <v>2012</v>
      </c>
      <c r="B4869" s="39" t="s">
        <v>939</v>
      </c>
      <c r="C4869" s="39" t="s">
        <v>131</v>
      </c>
      <c r="D4869" s="39" t="s">
        <v>132</v>
      </c>
      <c r="E4869" s="39" t="s">
        <v>940</v>
      </c>
      <c r="F4869">
        <v>1</v>
      </c>
    </row>
    <row r="4870" spans="1:6">
      <c r="A4870">
        <v>2013</v>
      </c>
      <c r="B4870" s="39" t="s">
        <v>939</v>
      </c>
      <c r="C4870" s="39" t="s">
        <v>131</v>
      </c>
      <c r="D4870" s="39" t="s">
        <v>132</v>
      </c>
      <c r="E4870" s="39" t="s">
        <v>940</v>
      </c>
      <c r="F4870">
        <v>1</v>
      </c>
    </row>
    <row r="4871" spans="1:6">
      <c r="A4871">
        <v>2014</v>
      </c>
      <c r="B4871" s="39" t="s">
        <v>939</v>
      </c>
      <c r="C4871" s="39" t="s">
        <v>131</v>
      </c>
      <c r="D4871" s="39" t="s">
        <v>132</v>
      </c>
      <c r="E4871" s="39" t="s">
        <v>940</v>
      </c>
      <c r="F4871">
        <v>1</v>
      </c>
    </row>
    <row r="4872" spans="1:6">
      <c r="A4872">
        <v>2015</v>
      </c>
      <c r="B4872" s="39" t="s">
        <v>939</v>
      </c>
      <c r="C4872" s="39" t="s">
        <v>131</v>
      </c>
      <c r="D4872" s="39" t="s">
        <v>132</v>
      </c>
      <c r="E4872" s="39" t="s">
        <v>940</v>
      </c>
      <c r="F4872">
        <v>1</v>
      </c>
    </row>
    <row r="4873" spans="1:6">
      <c r="A4873">
        <v>2016</v>
      </c>
      <c r="B4873" s="39" t="s">
        <v>939</v>
      </c>
      <c r="C4873" s="39" t="s">
        <v>131</v>
      </c>
      <c r="D4873" s="39" t="s">
        <v>132</v>
      </c>
      <c r="E4873" s="39" t="s">
        <v>940</v>
      </c>
      <c r="F4873">
        <v>1</v>
      </c>
    </row>
    <row r="4874" spans="1:6">
      <c r="A4874">
        <v>2017</v>
      </c>
      <c r="B4874" s="39" t="s">
        <v>939</v>
      </c>
      <c r="C4874" s="39" t="s">
        <v>131</v>
      </c>
      <c r="D4874" s="39" t="s">
        <v>742</v>
      </c>
      <c r="E4874" s="39" t="s">
        <v>941</v>
      </c>
      <c r="F4874">
        <v>2</v>
      </c>
    </row>
    <row r="4875" spans="1:6">
      <c r="A4875">
        <v>2017</v>
      </c>
      <c r="B4875" s="39" t="s">
        <v>939</v>
      </c>
      <c r="C4875" s="39" t="s">
        <v>131</v>
      </c>
      <c r="D4875" s="39" t="s">
        <v>132</v>
      </c>
      <c r="E4875" s="39" t="s">
        <v>941</v>
      </c>
      <c r="F4875">
        <v>2</v>
      </c>
    </row>
    <row r="4876" spans="1:6">
      <c r="A4876">
        <v>2018</v>
      </c>
      <c r="B4876" s="39" t="s">
        <v>939</v>
      </c>
      <c r="C4876" s="39" t="s">
        <v>131</v>
      </c>
      <c r="D4876" s="39" t="s">
        <v>132</v>
      </c>
      <c r="E4876" s="39" t="s">
        <v>940</v>
      </c>
      <c r="F4876">
        <v>1</v>
      </c>
    </row>
    <row r="4877" spans="1:6">
      <c r="A4877">
        <v>2019</v>
      </c>
      <c r="B4877" s="39" t="s">
        <v>939</v>
      </c>
      <c r="C4877" s="39" t="s">
        <v>131</v>
      </c>
      <c r="D4877" s="39" t="s">
        <v>132</v>
      </c>
      <c r="E4877" s="39" t="s">
        <v>940</v>
      </c>
      <c r="F4877">
        <v>1</v>
      </c>
    </row>
    <row r="4878" spans="1:6">
      <c r="A4878">
        <v>2020</v>
      </c>
      <c r="B4878" s="39" t="s">
        <v>939</v>
      </c>
      <c r="C4878" s="39" t="s">
        <v>131</v>
      </c>
      <c r="D4878" s="39" t="s">
        <v>132</v>
      </c>
      <c r="E4878" s="39" t="s">
        <v>940</v>
      </c>
      <c r="F4878">
        <v>1</v>
      </c>
    </row>
    <row r="4879" spans="1:6">
      <c r="A4879">
        <v>2021</v>
      </c>
      <c r="B4879" s="39" t="s">
        <v>939</v>
      </c>
      <c r="C4879" s="39" t="s">
        <v>131</v>
      </c>
      <c r="D4879" s="39" t="s">
        <v>132</v>
      </c>
      <c r="E4879" s="39" t="s">
        <v>940</v>
      </c>
      <c r="F4879">
        <v>1</v>
      </c>
    </row>
    <row r="4880" spans="1:6">
      <c r="A4880">
        <v>2022</v>
      </c>
      <c r="B4880" s="39" t="s">
        <v>939</v>
      </c>
      <c r="C4880" s="39" t="s">
        <v>131</v>
      </c>
      <c r="D4880" s="39" t="s">
        <v>132</v>
      </c>
      <c r="E4880" s="39" t="s">
        <v>940</v>
      </c>
      <c r="F4880">
        <v>1</v>
      </c>
    </row>
    <row r="4881" spans="1:6">
      <c r="A4881">
        <v>2023</v>
      </c>
      <c r="B4881" s="39" t="s">
        <v>939</v>
      </c>
      <c r="C4881" s="39" t="s">
        <v>131</v>
      </c>
      <c r="D4881" s="39" t="s">
        <v>132</v>
      </c>
      <c r="E4881" s="39" t="s">
        <v>940</v>
      </c>
      <c r="F4881">
        <v>1</v>
      </c>
    </row>
    <row r="4882" spans="1:6">
      <c r="A4882">
        <v>2024</v>
      </c>
      <c r="B4882" s="39" t="s">
        <v>939</v>
      </c>
      <c r="C4882" s="39" t="s">
        <v>131</v>
      </c>
      <c r="D4882" s="39" t="s">
        <v>132</v>
      </c>
      <c r="E4882" s="39" t="s">
        <v>940</v>
      </c>
      <c r="F4882">
        <v>1</v>
      </c>
    </row>
    <row r="4883" spans="1:6">
      <c r="A4883">
        <v>2025</v>
      </c>
      <c r="B4883" s="39" t="s">
        <v>939</v>
      </c>
      <c r="C4883" s="39" t="s">
        <v>131</v>
      </c>
      <c r="D4883" s="39" t="s">
        <v>132</v>
      </c>
      <c r="E4883" s="39" t="s">
        <v>940</v>
      </c>
      <c r="F4883">
        <v>1</v>
      </c>
    </row>
    <row r="4884" spans="1:6">
      <c r="A4884">
        <v>2026</v>
      </c>
      <c r="B4884" s="39" t="s">
        <v>939</v>
      </c>
      <c r="C4884" s="39" t="s">
        <v>131</v>
      </c>
      <c r="D4884" s="39" t="s">
        <v>132</v>
      </c>
      <c r="E4884" s="39" t="s">
        <v>940</v>
      </c>
      <c r="F4884">
        <v>1</v>
      </c>
    </row>
    <row r="4885" spans="1:6">
      <c r="A4885">
        <v>2004</v>
      </c>
      <c r="B4885" s="39" t="s">
        <v>942</v>
      </c>
      <c r="C4885" s="39" t="s">
        <v>567</v>
      </c>
      <c r="D4885" s="39" t="s">
        <v>132</v>
      </c>
      <c r="E4885" s="39" t="s">
        <v>943</v>
      </c>
      <c r="F4885">
        <v>1</v>
      </c>
    </row>
    <row r="4886" spans="1:6">
      <c r="A4886">
        <v>2005</v>
      </c>
      <c r="B4886" s="39" t="s">
        <v>942</v>
      </c>
      <c r="C4886" s="39" t="s">
        <v>567</v>
      </c>
      <c r="D4886" s="39" t="s">
        <v>132</v>
      </c>
      <c r="E4886" s="39" t="s">
        <v>943</v>
      </c>
      <c r="F4886">
        <v>1</v>
      </c>
    </row>
    <row r="4887" spans="1:6">
      <c r="A4887">
        <v>2006</v>
      </c>
      <c r="B4887" s="39" t="s">
        <v>942</v>
      </c>
      <c r="C4887" s="39" t="s">
        <v>567</v>
      </c>
      <c r="D4887" s="39" t="s">
        <v>132</v>
      </c>
      <c r="E4887" s="39" t="s">
        <v>943</v>
      </c>
      <c r="F4887">
        <v>1</v>
      </c>
    </row>
    <row r="4888" spans="1:6">
      <c r="A4888">
        <v>2007</v>
      </c>
      <c r="B4888" s="39" t="s">
        <v>942</v>
      </c>
      <c r="C4888" s="39" t="s">
        <v>567</v>
      </c>
      <c r="D4888" s="39" t="s">
        <v>132</v>
      </c>
      <c r="E4888" s="39" t="s">
        <v>943</v>
      </c>
      <c r="F4888">
        <v>1</v>
      </c>
    </row>
    <row r="4889" spans="1:6">
      <c r="A4889">
        <v>2008</v>
      </c>
      <c r="B4889" s="39" t="s">
        <v>942</v>
      </c>
      <c r="C4889" s="39" t="s">
        <v>567</v>
      </c>
      <c r="D4889" s="39" t="s">
        <v>132</v>
      </c>
      <c r="E4889" s="39" t="s">
        <v>943</v>
      </c>
      <c r="F4889">
        <v>1</v>
      </c>
    </row>
    <row r="4890" spans="1:6">
      <c r="A4890">
        <v>2009</v>
      </c>
      <c r="B4890" s="39" t="s">
        <v>942</v>
      </c>
      <c r="C4890" s="39" t="s">
        <v>567</v>
      </c>
      <c r="D4890" s="39" t="s">
        <v>132</v>
      </c>
      <c r="E4890" s="39" t="s">
        <v>943</v>
      </c>
      <c r="F4890">
        <v>1</v>
      </c>
    </row>
    <row r="4891" spans="1:6">
      <c r="A4891">
        <v>2010</v>
      </c>
      <c r="B4891" s="39" t="s">
        <v>942</v>
      </c>
      <c r="C4891" s="39" t="s">
        <v>567</v>
      </c>
      <c r="D4891" s="39" t="s">
        <v>132</v>
      </c>
      <c r="E4891" s="39" t="s">
        <v>943</v>
      </c>
      <c r="F4891">
        <v>1</v>
      </c>
    </row>
    <row r="4892" spans="1:6">
      <c r="A4892">
        <v>2011</v>
      </c>
      <c r="B4892" s="39" t="s">
        <v>942</v>
      </c>
      <c r="C4892" s="39" t="s">
        <v>567</v>
      </c>
      <c r="D4892" s="39" t="s">
        <v>132</v>
      </c>
      <c r="E4892" s="39" t="s">
        <v>943</v>
      </c>
      <c r="F4892">
        <v>1</v>
      </c>
    </row>
    <row r="4893" spans="1:6">
      <c r="A4893">
        <v>2012</v>
      </c>
      <c r="B4893" s="39" t="s">
        <v>942</v>
      </c>
      <c r="C4893" s="39" t="s">
        <v>567</v>
      </c>
      <c r="D4893" s="39" t="s">
        <v>132</v>
      </c>
      <c r="E4893" s="39" t="s">
        <v>943</v>
      </c>
      <c r="F4893">
        <v>1</v>
      </c>
    </row>
    <row r="4894" spans="1:6">
      <c r="A4894">
        <v>2015</v>
      </c>
      <c r="B4894" s="39" t="s">
        <v>942</v>
      </c>
      <c r="C4894" s="39" t="s">
        <v>567</v>
      </c>
      <c r="D4894" s="39" t="s">
        <v>132</v>
      </c>
      <c r="E4894" s="39" t="s">
        <v>943</v>
      </c>
      <c r="F4894">
        <v>1</v>
      </c>
    </row>
    <row r="4895" spans="1:6">
      <c r="A4895">
        <v>2016</v>
      </c>
      <c r="B4895" s="39" t="s">
        <v>942</v>
      </c>
      <c r="C4895" s="39" t="s">
        <v>567</v>
      </c>
      <c r="D4895" s="39" t="s">
        <v>132</v>
      </c>
      <c r="E4895" s="39" t="s">
        <v>943</v>
      </c>
      <c r="F4895">
        <v>1</v>
      </c>
    </row>
    <row r="4896" spans="1:6">
      <c r="A4896">
        <v>2017</v>
      </c>
      <c r="B4896" s="39" t="s">
        <v>942</v>
      </c>
      <c r="C4896" s="39" t="s">
        <v>567</v>
      </c>
      <c r="D4896" s="39" t="s">
        <v>132</v>
      </c>
      <c r="E4896" s="39" t="s">
        <v>943</v>
      </c>
      <c r="F4896">
        <v>1</v>
      </c>
    </row>
    <row r="4897" spans="1:6">
      <c r="A4897">
        <v>2018</v>
      </c>
      <c r="B4897" s="39" t="s">
        <v>942</v>
      </c>
      <c r="C4897" s="39" t="s">
        <v>567</v>
      </c>
      <c r="D4897" s="39" t="s">
        <v>132</v>
      </c>
      <c r="E4897" s="39" t="s">
        <v>943</v>
      </c>
      <c r="F4897">
        <v>1</v>
      </c>
    </row>
    <row r="4898" spans="1:6">
      <c r="A4898">
        <v>2019</v>
      </c>
      <c r="B4898" s="39" t="s">
        <v>942</v>
      </c>
      <c r="C4898" s="39" t="s">
        <v>567</v>
      </c>
      <c r="D4898" s="39" t="s">
        <v>132</v>
      </c>
      <c r="E4898" s="39" t="s">
        <v>943</v>
      </c>
      <c r="F4898">
        <v>1</v>
      </c>
    </row>
    <row r="4899" spans="1:6">
      <c r="A4899">
        <v>2020</v>
      </c>
      <c r="B4899" s="39" t="s">
        <v>942</v>
      </c>
      <c r="C4899" s="39" t="s">
        <v>567</v>
      </c>
      <c r="D4899" s="39" t="s">
        <v>132</v>
      </c>
      <c r="E4899" s="39" t="s">
        <v>943</v>
      </c>
      <c r="F4899">
        <v>1</v>
      </c>
    </row>
    <row r="4900" spans="1:6">
      <c r="A4900">
        <v>2021</v>
      </c>
      <c r="B4900" s="39" t="s">
        <v>942</v>
      </c>
      <c r="C4900" s="39" t="s">
        <v>567</v>
      </c>
      <c r="D4900" s="39" t="s">
        <v>132</v>
      </c>
      <c r="E4900" s="39" t="s">
        <v>943</v>
      </c>
      <c r="F4900">
        <v>1</v>
      </c>
    </row>
    <row r="4901" spans="1:6">
      <c r="A4901">
        <v>2022</v>
      </c>
      <c r="B4901" s="39" t="s">
        <v>942</v>
      </c>
      <c r="C4901" s="39" t="s">
        <v>567</v>
      </c>
      <c r="D4901" s="39" t="s">
        <v>132</v>
      </c>
      <c r="E4901" s="39" t="s">
        <v>943</v>
      </c>
      <c r="F4901">
        <v>1</v>
      </c>
    </row>
    <row r="4902" spans="1:6">
      <c r="A4902">
        <v>2023</v>
      </c>
      <c r="B4902" s="39" t="s">
        <v>942</v>
      </c>
      <c r="C4902" s="39" t="s">
        <v>567</v>
      </c>
      <c r="D4902" s="39" t="s">
        <v>132</v>
      </c>
      <c r="E4902" s="39" t="s">
        <v>943</v>
      </c>
      <c r="F4902">
        <v>1</v>
      </c>
    </row>
    <row r="4903" spans="1:6">
      <c r="A4903">
        <v>2024</v>
      </c>
      <c r="B4903" s="39" t="s">
        <v>942</v>
      </c>
      <c r="C4903" s="39" t="s">
        <v>567</v>
      </c>
      <c r="D4903" s="39" t="s">
        <v>132</v>
      </c>
      <c r="E4903" s="39" t="s">
        <v>943</v>
      </c>
      <c r="F4903">
        <v>1</v>
      </c>
    </row>
    <row r="4904" spans="1:6">
      <c r="A4904">
        <v>2025</v>
      </c>
      <c r="B4904" s="39" t="s">
        <v>942</v>
      </c>
      <c r="C4904" s="39" t="s">
        <v>567</v>
      </c>
      <c r="D4904" s="39" t="s">
        <v>132</v>
      </c>
      <c r="E4904" s="39" t="s">
        <v>943</v>
      </c>
      <c r="F4904">
        <v>1</v>
      </c>
    </row>
    <row r="4905" spans="1:6">
      <c r="A4905">
        <v>2026</v>
      </c>
      <c r="B4905" s="39" t="s">
        <v>942</v>
      </c>
      <c r="C4905" s="39" t="s">
        <v>567</v>
      </c>
      <c r="D4905" s="39" t="s">
        <v>132</v>
      </c>
      <c r="E4905" s="39" t="s">
        <v>943</v>
      </c>
      <c r="F4905">
        <v>1</v>
      </c>
    </row>
    <row r="4906" spans="1:6">
      <c r="A4906">
        <v>2023</v>
      </c>
      <c r="B4906" s="39" t="s">
        <v>942</v>
      </c>
      <c r="C4906" s="39" t="s">
        <v>567</v>
      </c>
      <c r="D4906" s="39" t="s">
        <v>944</v>
      </c>
      <c r="E4906" s="39" t="s">
        <v>943</v>
      </c>
      <c r="F4906">
        <v>1</v>
      </c>
    </row>
    <row r="4907" spans="1:6">
      <c r="A4907">
        <v>2024</v>
      </c>
      <c r="B4907" s="39" t="s">
        <v>942</v>
      </c>
      <c r="C4907" s="39" t="s">
        <v>567</v>
      </c>
      <c r="D4907" s="39" t="s">
        <v>944</v>
      </c>
      <c r="E4907" s="39" t="s">
        <v>943</v>
      </c>
      <c r="F4907">
        <v>1</v>
      </c>
    </row>
    <row r="4908" spans="1:6">
      <c r="A4908">
        <v>2025</v>
      </c>
      <c r="B4908" s="39" t="s">
        <v>942</v>
      </c>
      <c r="C4908" s="39" t="s">
        <v>567</v>
      </c>
      <c r="D4908" s="39" t="s">
        <v>944</v>
      </c>
      <c r="E4908" s="39" t="s">
        <v>943</v>
      </c>
      <c r="F4908">
        <v>1</v>
      </c>
    </row>
    <row r="4909" spans="1:6">
      <c r="A4909">
        <v>2026</v>
      </c>
      <c r="B4909" s="39" t="s">
        <v>942</v>
      </c>
      <c r="C4909" s="39" t="s">
        <v>567</v>
      </c>
      <c r="D4909" s="39" t="s">
        <v>944</v>
      </c>
      <c r="E4909" s="39" t="s">
        <v>943</v>
      </c>
      <c r="F4909">
        <v>1</v>
      </c>
    </row>
    <row r="4910" spans="1:6">
      <c r="A4910">
        <v>2002</v>
      </c>
      <c r="B4910" s="39" t="s">
        <v>945</v>
      </c>
      <c r="C4910" s="39" t="s">
        <v>131</v>
      </c>
      <c r="D4910" s="39" t="s">
        <v>132</v>
      </c>
      <c r="E4910" s="39" t="s">
        <v>946</v>
      </c>
      <c r="F4910">
        <v>2</v>
      </c>
    </row>
    <row r="4911" spans="1:6">
      <c r="A4911">
        <v>2003</v>
      </c>
      <c r="B4911" s="39" t="s">
        <v>945</v>
      </c>
      <c r="C4911" s="39" t="s">
        <v>131</v>
      </c>
      <c r="D4911" s="39" t="s">
        <v>132</v>
      </c>
      <c r="E4911" s="39" t="s">
        <v>946</v>
      </c>
      <c r="F4911">
        <v>2</v>
      </c>
    </row>
    <row r="4912" spans="1:6">
      <c r="A4912">
        <v>2004</v>
      </c>
      <c r="B4912" s="39" t="s">
        <v>945</v>
      </c>
      <c r="C4912" s="39" t="s">
        <v>131</v>
      </c>
      <c r="D4912" s="39" t="s">
        <v>132</v>
      </c>
      <c r="E4912" s="39" t="s">
        <v>947</v>
      </c>
      <c r="F4912">
        <v>3</v>
      </c>
    </row>
    <row r="4913" spans="1:6">
      <c r="A4913">
        <v>2005</v>
      </c>
      <c r="B4913" s="39" t="s">
        <v>945</v>
      </c>
      <c r="C4913" s="39" t="s">
        <v>131</v>
      </c>
      <c r="D4913" s="39" t="s">
        <v>132</v>
      </c>
      <c r="E4913" s="39" t="s">
        <v>947</v>
      </c>
      <c r="F4913">
        <v>3</v>
      </c>
    </row>
    <row r="4914" spans="1:6">
      <c r="A4914">
        <v>2006</v>
      </c>
      <c r="B4914" s="39" t="s">
        <v>945</v>
      </c>
      <c r="C4914" s="39" t="s">
        <v>131</v>
      </c>
      <c r="D4914" s="39" t="s">
        <v>132</v>
      </c>
      <c r="E4914" s="39" t="s">
        <v>946</v>
      </c>
      <c r="F4914">
        <v>2</v>
      </c>
    </row>
    <row r="4915" spans="1:6">
      <c r="A4915">
        <v>2007</v>
      </c>
      <c r="B4915" s="39" t="s">
        <v>945</v>
      </c>
      <c r="C4915" s="39" t="s">
        <v>131</v>
      </c>
      <c r="D4915" s="39" t="s">
        <v>132</v>
      </c>
      <c r="E4915" s="39" t="s">
        <v>948</v>
      </c>
      <c r="F4915">
        <v>1</v>
      </c>
    </row>
    <row r="4916" spans="1:6">
      <c r="A4916">
        <v>2008</v>
      </c>
      <c r="B4916" s="39" t="s">
        <v>945</v>
      </c>
      <c r="C4916" s="39" t="s">
        <v>131</v>
      </c>
      <c r="D4916" s="39" t="s">
        <v>132</v>
      </c>
      <c r="E4916" s="39" t="s">
        <v>948</v>
      </c>
      <c r="F4916">
        <v>1</v>
      </c>
    </row>
    <row r="4917" spans="1:6">
      <c r="A4917">
        <v>2009</v>
      </c>
      <c r="B4917" s="39" t="s">
        <v>945</v>
      </c>
      <c r="C4917" s="39" t="s">
        <v>131</v>
      </c>
      <c r="D4917" s="39" t="s">
        <v>132</v>
      </c>
      <c r="E4917" s="39" t="s">
        <v>948</v>
      </c>
      <c r="F4917">
        <v>1</v>
      </c>
    </row>
    <row r="4918" spans="1:6">
      <c r="A4918">
        <v>2024</v>
      </c>
      <c r="B4918" s="39" t="s">
        <v>949</v>
      </c>
      <c r="C4918" s="39" t="s">
        <v>131</v>
      </c>
      <c r="D4918" s="39" t="s">
        <v>132</v>
      </c>
      <c r="E4918" s="39" t="s">
        <v>950</v>
      </c>
      <c r="F4918">
        <v>1</v>
      </c>
    </row>
    <row r="4919" spans="1:6">
      <c r="A4919">
        <v>2025</v>
      </c>
      <c r="B4919" s="39" t="s">
        <v>949</v>
      </c>
      <c r="C4919" s="39" t="s">
        <v>131</v>
      </c>
      <c r="D4919" s="39" t="s">
        <v>132</v>
      </c>
      <c r="E4919" s="39" t="s">
        <v>950</v>
      </c>
      <c r="F4919">
        <v>1</v>
      </c>
    </row>
    <row r="4920" spans="1:6">
      <c r="A4920">
        <v>2026</v>
      </c>
      <c r="B4920" s="39" t="s">
        <v>949</v>
      </c>
      <c r="C4920" s="39" t="s">
        <v>131</v>
      </c>
      <c r="D4920" s="39" t="s">
        <v>132</v>
      </c>
      <c r="E4920" s="39" t="s">
        <v>950</v>
      </c>
      <c r="F4920">
        <v>1</v>
      </c>
    </row>
    <row r="4921" spans="1:6">
      <c r="A4921">
        <v>1983</v>
      </c>
      <c r="B4921" s="39" t="s">
        <v>951</v>
      </c>
      <c r="C4921" s="39" t="s">
        <v>131</v>
      </c>
      <c r="D4921" s="39" t="s">
        <v>132</v>
      </c>
      <c r="E4921" s="39" t="s">
        <v>952</v>
      </c>
      <c r="F4921">
        <v>1</v>
      </c>
    </row>
    <row r="4922" spans="1:6">
      <c r="A4922">
        <v>1984</v>
      </c>
      <c r="B4922" s="39" t="s">
        <v>951</v>
      </c>
      <c r="C4922" s="39" t="s">
        <v>131</v>
      </c>
      <c r="D4922" s="39" t="s">
        <v>132</v>
      </c>
      <c r="E4922" s="39" t="s">
        <v>952</v>
      </c>
      <c r="F4922">
        <v>1</v>
      </c>
    </row>
    <row r="4923" spans="1:6">
      <c r="A4923">
        <v>1985</v>
      </c>
      <c r="B4923" s="39" t="s">
        <v>951</v>
      </c>
      <c r="C4923" s="39" t="s">
        <v>131</v>
      </c>
      <c r="D4923" s="39" t="s">
        <v>132</v>
      </c>
      <c r="E4923" s="39" t="s">
        <v>952</v>
      </c>
      <c r="F4923">
        <v>1</v>
      </c>
    </row>
    <row r="4924" spans="1:6">
      <c r="A4924">
        <v>1986</v>
      </c>
      <c r="B4924" s="39" t="s">
        <v>951</v>
      </c>
      <c r="C4924" s="39" t="s">
        <v>131</v>
      </c>
      <c r="D4924" s="39" t="s">
        <v>132</v>
      </c>
      <c r="E4924" s="39" t="s">
        <v>952</v>
      </c>
      <c r="F4924">
        <v>1</v>
      </c>
    </row>
    <row r="4925" spans="1:6">
      <c r="A4925">
        <v>1987</v>
      </c>
      <c r="B4925" s="39" t="s">
        <v>951</v>
      </c>
      <c r="C4925" s="39" t="s">
        <v>131</v>
      </c>
      <c r="D4925" s="39" t="s">
        <v>132</v>
      </c>
      <c r="E4925" s="39" t="s">
        <v>952</v>
      </c>
      <c r="F4925">
        <v>1</v>
      </c>
    </row>
    <row r="4926" spans="1:6">
      <c r="A4926">
        <v>1988</v>
      </c>
      <c r="B4926" s="39" t="s">
        <v>951</v>
      </c>
      <c r="C4926" s="39" t="s">
        <v>131</v>
      </c>
      <c r="D4926" s="39" t="s">
        <v>132</v>
      </c>
      <c r="E4926" s="39" t="s">
        <v>952</v>
      </c>
      <c r="F4926">
        <v>1</v>
      </c>
    </row>
    <row r="4927" spans="1:6">
      <c r="A4927">
        <v>1989</v>
      </c>
      <c r="B4927" s="39" t="s">
        <v>951</v>
      </c>
      <c r="C4927" s="39" t="s">
        <v>131</v>
      </c>
      <c r="D4927" s="39" t="s">
        <v>132</v>
      </c>
      <c r="E4927" s="39" t="s">
        <v>952</v>
      </c>
      <c r="F4927">
        <v>1</v>
      </c>
    </row>
    <row r="4928" spans="1:6">
      <c r="A4928">
        <v>1990</v>
      </c>
      <c r="B4928" s="39" t="s">
        <v>951</v>
      </c>
      <c r="C4928" s="39" t="s">
        <v>131</v>
      </c>
      <c r="D4928" s="39" t="s">
        <v>132</v>
      </c>
      <c r="E4928" s="39" t="s">
        <v>952</v>
      </c>
      <c r="F4928">
        <v>1</v>
      </c>
    </row>
    <row r="4929" spans="1:6">
      <c r="A4929">
        <v>1991</v>
      </c>
      <c r="B4929" s="39" t="s">
        <v>951</v>
      </c>
      <c r="C4929" s="39" t="s">
        <v>131</v>
      </c>
      <c r="D4929" s="39" t="s">
        <v>132</v>
      </c>
      <c r="E4929" s="39" t="s">
        <v>952</v>
      </c>
      <c r="F4929">
        <v>1</v>
      </c>
    </row>
    <row r="4930" spans="1:6">
      <c r="A4930">
        <v>1992</v>
      </c>
      <c r="B4930" s="39" t="s">
        <v>951</v>
      </c>
      <c r="C4930" s="39" t="s">
        <v>131</v>
      </c>
      <c r="D4930" s="39" t="s">
        <v>132</v>
      </c>
      <c r="E4930" s="39" t="s">
        <v>952</v>
      </c>
      <c r="F4930">
        <v>1</v>
      </c>
    </row>
    <row r="4931" spans="1:6">
      <c r="A4931">
        <v>1993</v>
      </c>
      <c r="B4931" s="39" t="s">
        <v>951</v>
      </c>
      <c r="C4931" s="39" t="s">
        <v>131</v>
      </c>
      <c r="D4931" s="39" t="s">
        <v>132</v>
      </c>
      <c r="E4931" s="39" t="s">
        <v>952</v>
      </c>
      <c r="F4931">
        <v>1</v>
      </c>
    </row>
    <row r="4932" spans="1:6">
      <c r="A4932">
        <v>1994</v>
      </c>
      <c r="B4932" s="39" t="s">
        <v>951</v>
      </c>
      <c r="C4932" s="39" t="s">
        <v>131</v>
      </c>
      <c r="D4932" s="39" t="s">
        <v>132</v>
      </c>
      <c r="E4932" s="39" t="s">
        <v>952</v>
      </c>
      <c r="F4932">
        <v>1</v>
      </c>
    </row>
    <row r="4933" spans="1:6">
      <c r="A4933">
        <v>1995</v>
      </c>
      <c r="B4933" s="39" t="s">
        <v>951</v>
      </c>
      <c r="C4933" s="39" t="s">
        <v>131</v>
      </c>
      <c r="D4933" s="39" t="s">
        <v>132</v>
      </c>
      <c r="E4933" s="39" t="s">
        <v>952</v>
      </c>
      <c r="F4933">
        <v>1</v>
      </c>
    </row>
    <row r="4934" spans="1:6">
      <c r="A4934">
        <v>1996</v>
      </c>
      <c r="B4934" s="39" t="s">
        <v>951</v>
      </c>
      <c r="C4934" s="39" t="s">
        <v>131</v>
      </c>
      <c r="D4934" s="39" t="s">
        <v>132</v>
      </c>
      <c r="E4934" s="39" t="s">
        <v>952</v>
      </c>
      <c r="F4934">
        <v>1</v>
      </c>
    </row>
    <row r="4935" spans="1:6">
      <c r="A4935">
        <v>1997</v>
      </c>
      <c r="B4935" s="39" t="s">
        <v>951</v>
      </c>
      <c r="C4935" s="39" t="s">
        <v>131</v>
      </c>
      <c r="D4935" s="39" t="s">
        <v>132</v>
      </c>
      <c r="E4935" s="39" t="s">
        <v>952</v>
      </c>
      <c r="F4935">
        <v>1</v>
      </c>
    </row>
    <row r="4936" spans="1:6">
      <c r="A4936">
        <v>1998</v>
      </c>
      <c r="B4936" s="39" t="s">
        <v>951</v>
      </c>
      <c r="C4936" s="39" t="s">
        <v>131</v>
      </c>
      <c r="D4936" s="39" t="s">
        <v>132</v>
      </c>
      <c r="E4936" s="39" t="s">
        <v>952</v>
      </c>
      <c r="F4936">
        <v>1</v>
      </c>
    </row>
    <row r="4937" spans="1:6">
      <c r="A4937">
        <v>1999</v>
      </c>
      <c r="B4937" s="39" t="s">
        <v>951</v>
      </c>
      <c r="C4937" s="39" t="s">
        <v>131</v>
      </c>
      <c r="D4937" s="39" t="s">
        <v>132</v>
      </c>
      <c r="E4937" s="39" t="s">
        <v>952</v>
      </c>
      <c r="F4937">
        <v>1</v>
      </c>
    </row>
    <row r="4938" spans="1:6">
      <c r="A4938">
        <v>2000</v>
      </c>
      <c r="B4938" s="39" t="s">
        <v>951</v>
      </c>
      <c r="C4938" s="39" t="s">
        <v>131</v>
      </c>
      <c r="D4938" s="39" t="s">
        <v>132</v>
      </c>
      <c r="E4938" s="39" t="s">
        <v>952</v>
      </c>
      <c r="F4938">
        <v>1</v>
      </c>
    </row>
    <row r="4939" spans="1:6">
      <c r="A4939">
        <v>2001</v>
      </c>
      <c r="B4939" s="39" t="s">
        <v>951</v>
      </c>
      <c r="C4939" s="39" t="s">
        <v>131</v>
      </c>
      <c r="D4939" s="39" t="s">
        <v>132</v>
      </c>
      <c r="E4939" s="39" t="s">
        <v>952</v>
      </c>
      <c r="F4939">
        <v>1</v>
      </c>
    </row>
    <row r="4940" spans="1:6">
      <c r="A4940">
        <v>2010</v>
      </c>
      <c r="B4940" s="39" t="s">
        <v>953</v>
      </c>
      <c r="C4940" s="39" t="s">
        <v>131</v>
      </c>
      <c r="D4940" s="39" t="s">
        <v>132</v>
      </c>
      <c r="E4940" s="39" t="s">
        <v>954</v>
      </c>
      <c r="F4940">
        <v>1</v>
      </c>
    </row>
    <row r="4941" spans="1:6">
      <c r="A4941">
        <v>2011</v>
      </c>
      <c r="B4941" s="39" t="s">
        <v>953</v>
      </c>
      <c r="C4941" s="39" t="s">
        <v>131</v>
      </c>
      <c r="D4941" s="39" t="s">
        <v>132</v>
      </c>
      <c r="E4941" s="39" t="s">
        <v>954</v>
      </c>
      <c r="F4941">
        <v>1</v>
      </c>
    </row>
    <row r="4942" spans="1:6">
      <c r="A4942">
        <v>2012</v>
      </c>
      <c r="B4942" s="39" t="s">
        <v>953</v>
      </c>
      <c r="C4942" s="39" t="s">
        <v>131</v>
      </c>
      <c r="D4942" s="39" t="s">
        <v>132</v>
      </c>
      <c r="E4942" s="39" t="s">
        <v>954</v>
      </c>
      <c r="F4942">
        <v>1</v>
      </c>
    </row>
    <row r="4943" spans="1:6">
      <c r="A4943">
        <v>2013</v>
      </c>
      <c r="B4943" s="39" t="s">
        <v>953</v>
      </c>
      <c r="C4943" s="39" t="s">
        <v>131</v>
      </c>
      <c r="D4943" s="39" t="s">
        <v>132</v>
      </c>
      <c r="E4943" s="39" t="s">
        <v>954</v>
      </c>
      <c r="F4943">
        <v>1</v>
      </c>
    </row>
    <row r="4944" spans="1:6">
      <c r="A4944">
        <v>2014</v>
      </c>
      <c r="B4944" s="39" t="s">
        <v>953</v>
      </c>
      <c r="C4944" s="39" t="s">
        <v>131</v>
      </c>
      <c r="D4944" s="39" t="s">
        <v>132</v>
      </c>
      <c r="E4944" s="39" t="s">
        <v>954</v>
      </c>
      <c r="F4944">
        <v>1</v>
      </c>
    </row>
    <row r="4945" spans="1:6">
      <c r="A4945">
        <v>2015</v>
      </c>
      <c r="B4945" s="39" t="s">
        <v>953</v>
      </c>
      <c r="C4945" s="39" t="s">
        <v>131</v>
      </c>
      <c r="D4945" s="39" t="s">
        <v>132</v>
      </c>
      <c r="E4945" s="39" t="s">
        <v>954</v>
      </c>
      <c r="F4945">
        <v>1</v>
      </c>
    </row>
    <row r="4946" spans="1:6">
      <c r="A4946">
        <v>2016</v>
      </c>
      <c r="B4946" s="39" t="s">
        <v>953</v>
      </c>
      <c r="C4946" s="39" t="s">
        <v>131</v>
      </c>
      <c r="D4946" s="39" t="s">
        <v>132</v>
      </c>
      <c r="E4946" s="39" t="s">
        <v>954</v>
      </c>
      <c r="F4946">
        <v>1</v>
      </c>
    </row>
    <row r="4947" spans="1:6">
      <c r="A4947">
        <v>2017</v>
      </c>
      <c r="B4947" s="39" t="s">
        <v>953</v>
      </c>
      <c r="C4947" s="39" t="s">
        <v>131</v>
      </c>
      <c r="D4947" s="39" t="s">
        <v>132</v>
      </c>
      <c r="E4947" s="39" t="s">
        <v>954</v>
      </c>
      <c r="F4947">
        <v>1</v>
      </c>
    </row>
    <row r="4948" spans="1:6">
      <c r="A4948">
        <v>2018</v>
      </c>
      <c r="B4948" s="39" t="s">
        <v>953</v>
      </c>
      <c r="C4948" s="39" t="s">
        <v>131</v>
      </c>
      <c r="D4948" s="39" t="s">
        <v>132</v>
      </c>
      <c r="E4948" s="39" t="s">
        <v>954</v>
      </c>
      <c r="F4948">
        <v>1</v>
      </c>
    </row>
    <row r="4949" spans="1:6">
      <c r="A4949">
        <v>2019</v>
      </c>
      <c r="B4949" s="39" t="s">
        <v>953</v>
      </c>
      <c r="C4949" s="39" t="s">
        <v>131</v>
      </c>
      <c r="D4949" s="39" t="s">
        <v>132</v>
      </c>
      <c r="E4949" s="39" t="s">
        <v>954</v>
      </c>
      <c r="F4949">
        <v>1</v>
      </c>
    </row>
    <row r="4950" spans="1:6">
      <c r="A4950">
        <v>2020</v>
      </c>
      <c r="B4950" s="39" t="s">
        <v>953</v>
      </c>
      <c r="C4950" s="39" t="s">
        <v>131</v>
      </c>
      <c r="D4950" s="39" t="s">
        <v>132</v>
      </c>
      <c r="E4950" s="39" t="s">
        <v>954</v>
      </c>
      <c r="F4950">
        <v>1</v>
      </c>
    </row>
    <row r="4951" spans="1:6">
      <c r="A4951">
        <v>2021</v>
      </c>
      <c r="B4951" s="39" t="s">
        <v>953</v>
      </c>
      <c r="C4951" s="39" t="s">
        <v>131</v>
      </c>
      <c r="D4951" s="39" t="s">
        <v>132</v>
      </c>
      <c r="E4951" s="39" t="s">
        <v>954</v>
      </c>
      <c r="F4951">
        <v>1</v>
      </c>
    </row>
    <row r="4952" spans="1:6">
      <c r="A4952">
        <v>2022</v>
      </c>
      <c r="B4952" s="39" t="s">
        <v>953</v>
      </c>
      <c r="C4952" s="39" t="s">
        <v>131</v>
      </c>
      <c r="D4952" s="39" t="s">
        <v>132</v>
      </c>
      <c r="E4952" s="39" t="s">
        <v>954</v>
      </c>
      <c r="F4952">
        <v>1</v>
      </c>
    </row>
    <row r="4953" spans="1:6">
      <c r="A4953">
        <v>2023</v>
      </c>
      <c r="B4953" s="39" t="s">
        <v>953</v>
      </c>
      <c r="C4953" s="39" t="s">
        <v>131</v>
      </c>
      <c r="D4953" s="39" t="s">
        <v>132</v>
      </c>
      <c r="E4953" s="39" t="s">
        <v>954</v>
      </c>
      <c r="F4953">
        <v>1</v>
      </c>
    </row>
    <row r="4954" spans="1:6">
      <c r="A4954">
        <v>2024</v>
      </c>
      <c r="B4954" s="39" t="s">
        <v>953</v>
      </c>
      <c r="C4954" s="39" t="s">
        <v>131</v>
      </c>
      <c r="D4954" s="39" t="s">
        <v>132</v>
      </c>
      <c r="E4954" s="39" t="s">
        <v>954</v>
      </c>
      <c r="F4954">
        <v>1</v>
      </c>
    </row>
    <row r="4955" spans="1:6">
      <c r="A4955">
        <v>2025</v>
      </c>
      <c r="B4955" s="39" t="s">
        <v>953</v>
      </c>
      <c r="C4955" s="39" t="s">
        <v>131</v>
      </c>
      <c r="D4955" s="39" t="s">
        <v>132</v>
      </c>
      <c r="E4955" s="39" t="s">
        <v>954</v>
      </c>
      <c r="F4955">
        <v>1</v>
      </c>
    </row>
    <row r="4956" spans="1:6">
      <c r="A4956">
        <v>2026</v>
      </c>
      <c r="B4956" s="39" t="s">
        <v>953</v>
      </c>
      <c r="C4956" s="39" t="s">
        <v>131</v>
      </c>
      <c r="D4956" s="39" t="s">
        <v>132</v>
      </c>
      <c r="E4956" s="39" t="s">
        <v>954</v>
      </c>
      <c r="F4956">
        <v>1</v>
      </c>
    </row>
    <row r="4957" spans="1:6">
      <c r="A4957">
        <v>1992</v>
      </c>
      <c r="B4957" s="39" t="s">
        <v>955</v>
      </c>
      <c r="C4957" s="39" t="s">
        <v>131</v>
      </c>
      <c r="D4957" s="39" t="s">
        <v>132</v>
      </c>
      <c r="E4957" s="39" t="s">
        <v>956</v>
      </c>
      <c r="F4957">
        <v>1</v>
      </c>
    </row>
    <row r="4958" spans="1:6">
      <c r="A4958">
        <v>1993</v>
      </c>
      <c r="B4958" s="39" t="s">
        <v>955</v>
      </c>
      <c r="C4958" s="39" t="s">
        <v>131</v>
      </c>
      <c r="D4958" s="39" t="s">
        <v>132</v>
      </c>
      <c r="E4958" s="39" t="s">
        <v>956</v>
      </c>
      <c r="F4958">
        <v>1</v>
      </c>
    </row>
    <row r="4959" spans="1:6">
      <c r="A4959">
        <v>1994</v>
      </c>
      <c r="B4959" s="39" t="s">
        <v>955</v>
      </c>
      <c r="C4959" s="39" t="s">
        <v>131</v>
      </c>
      <c r="D4959" s="39" t="s">
        <v>132</v>
      </c>
      <c r="E4959" s="39" t="s">
        <v>956</v>
      </c>
      <c r="F4959">
        <v>1</v>
      </c>
    </row>
    <row r="4960" spans="1:6">
      <c r="A4960">
        <v>1995</v>
      </c>
      <c r="B4960" s="39" t="s">
        <v>955</v>
      </c>
      <c r="C4960" s="39" t="s">
        <v>131</v>
      </c>
      <c r="D4960" s="39" t="s">
        <v>132</v>
      </c>
      <c r="E4960" s="39" t="s">
        <v>956</v>
      </c>
      <c r="F4960">
        <v>1</v>
      </c>
    </row>
    <row r="4961" spans="1:6">
      <c r="A4961">
        <v>1996</v>
      </c>
      <c r="B4961" s="39" t="s">
        <v>955</v>
      </c>
      <c r="C4961" s="39" t="s">
        <v>131</v>
      </c>
      <c r="D4961" s="39" t="s">
        <v>132</v>
      </c>
      <c r="E4961" s="39" t="s">
        <v>956</v>
      </c>
      <c r="F4961">
        <v>1</v>
      </c>
    </row>
    <row r="4962" spans="1:6">
      <c r="A4962">
        <v>1997</v>
      </c>
      <c r="B4962" s="39" t="s">
        <v>955</v>
      </c>
      <c r="C4962" s="39" t="s">
        <v>131</v>
      </c>
      <c r="D4962" s="39" t="s">
        <v>132</v>
      </c>
      <c r="E4962" s="39" t="s">
        <v>956</v>
      </c>
      <c r="F4962">
        <v>1</v>
      </c>
    </row>
    <row r="4963" spans="1:6">
      <c r="A4963">
        <v>1998</v>
      </c>
      <c r="B4963" s="39" t="s">
        <v>955</v>
      </c>
      <c r="C4963" s="39" t="s">
        <v>131</v>
      </c>
      <c r="D4963" s="39" t="s">
        <v>132</v>
      </c>
      <c r="E4963" s="39" t="s">
        <v>956</v>
      </c>
      <c r="F4963">
        <v>1</v>
      </c>
    </row>
    <row r="4964" spans="1:6">
      <c r="A4964">
        <v>1999</v>
      </c>
      <c r="B4964" s="39" t="s">
        <v>955</v>
      </c>
      <c r="C4964" s="39" t="s">
        <v>131</v>
      </c>
      <c r="D4964" s="39" t="s">
        <v>132</v>
      </c>
      <c r="E4964" s="39" t="s">
        <v>956</v>
      </c>
      <c r="F4964">
        <v>1</v>
      </c>
    </row>
    <row r="4965" spans="1:6">
      <c r="A4965">
        <v>2000</v>
      </c>
      <c r="B4965" s="39" t="s">
        <v>955</v>
      </c>
      <c r="C4965" s="39" t="s">
        <v>131</v>
      </c>
      <c r="D4965" s="39" t="s">
        <v>132</v>
      </c>
      <c r="E4965" s="39" t="s">
        <v>957</v>
      </c>
      <c r="F4965">
        <v>3</v>
      </c>
    </row>
    <row r="4966" spans="1:6">
      <c r="A4966">
        <v>2001</v>
      </c>
      <c r="B4966" s="39" t="s">
        <v>955</v>
      </c>
      <c r="C4966" s="39" t="s">
        <v>131</v>
      </c>
      <c r="D4966" s="39" t="s">
        <v>132</v>
      </c>
      <c r="E4966" s="39" t="s">
        <v>957</v>
      </c>
      <c r="F4966">
        <v>3</v>
      </c>
    </row>
    <row r="4967" spans="1:6">
      <c r="A4967">
        <v>2002</v>
      </c>
      <c r="B4967" s="39" t="s">
        <v>955</v>
      </c>
      <c r="C4967" s="39" t="s">
        <v>131</v>
      </c>
      <c r="D4967" s="39" t="s">
        <v>132</v>
      </c>
      <c r="E4967" s="39" t="s">
        <v>957</v>
      </c>
      <c r="F4967">
        <v>3</v>
      </c>
    </row>
    <row r="4968" spans="1:6">
      <c r="A4968">
        <v>2003</v>
      </c>
      <c r="B4968" s="39" t="s">
        <v>955</v>
      </c>
      <c r="C4968" s="39" t="s">
        <v>131</v>
      </c>
      <c r="D4968" s="39" t="s">
        <v>132</v>
      </c>
      <c r="E4968" s="39" t="s">
        <v>957</v>
      </c>
      <c r="F4968">
        <v>3</v>
      </c>
    </row>
    <row r="4969" spans="1:6">
      <c r="A4969">
        <v>2004</v>
      </c>
      <c r="B4969" s="39" t="s">
        <v>955</v>
      </c>
      <c r="C4969" s="39" t="s">
        <v>131</v>
      </c>
      <c r="D4969" s="39" t="s">
        <v>132</v>
      </c>
      <c r="E4969" s="39" t="s">
        <v>957</v>
      </c>
      <c r="F4969">
        <v>3</v>
      </c>
    </row>
    <row r="4970" spans="1:6">
      <c r="A4970">
        <v>2005</v>
      </c>
      <c r="B4970" s="39" t="s">
        <v>955</v>
      </c>
      <c r="C4970" s="39" t="s">
        <v>131</v>
      </c>
      <c r="D4970" s="39" t="s">
        <v>132</v>
      </c>
      <c r="E4970" s="39" t="s">
        <v>957</v>
      </c>
      <c r="F4970">
        <v>3</v>
      </c>
    </row>
    <row r="4971" spans="1:6">
      <c r="A4971">
        <v>2006</v>
      </c>
      <c r="B4971" s="39" t="s">
        <v>955</v>
      </c>
      <c r="C4971" s="39" t="s">
        <v>131</v>
      </c>
      <c r="D4971" s="39" t="s">
        <v>132</v>
      </c>
      <c r="E4971" s="39" t="s">
        <v>957</v>
      </c>
      <c r="F4971">
        <v>3</v>
      </c>
    </row>
    <row r="4972" spans="1:6">
      <c r="A4972">
        <v>2007</v>
      </c>
      <c r="B4972" s="39" t="s">
        <v>955</v>
      </c>
      <c r="C4972" s="39" t="s">
        <v>131</v>
      </c>
      <c r="D4972" s="39" t="s">
        <v>132</v>
      </c>
      <c r="E4972" s="39" t="s">
        <v>957</v>
      </c>
      <c r="F4972">
        <v>3</v>
      </c>
    </row>
    <row r="4973" spans="1:6">
      <c r="A4973">
        <v>2008</v>
      </c>
      <c r="B4973" s="39" t="s">
        <v>955</v>
      </c>
      <c r="C4973" s="39" t="s">
        <v>131</v>
      </c>
      <c r="D4973" s="39" t="s">
        <v>132</v>
      </c>
      <c r="E4973" s="39" t="s">
        <v>957</v>
      </c>
      <c r="F4973">
        <v>3</v>
      </c>
    </row>
    <row r="4974" spans="1:6">
      <c r="A4974">
        <v>2009</v>
      </c>
      <c r="B4974" s="39" t="s">
        <v>955</v>
      </c>
      <c r="C4974" s="39" t="s">
        <v>131</v>
      </c>
      <c r="D4974" s="39" t="s">
        <v>132</v>
      </c>
      <c r="E4974" s="39" t="s">
        <v>957</v>
      </c>
      <c r="F4974">
        <v>3</v>
      </c>
    </row>
    <row r="4975" spans="1:6">
      <c r="A4975">
        <v>2010</v>
      </c>
      <c r="B4975" s="39" t="s">
        <v>955</v>
      </c>
      <c r="C4975" s="39" t="s">
        <v>131</v>
      </c>
      <c r="D4975" s="39" t="s">
        <v>132</v>
      </c>
      <c r="E4975" s="39" t="s">
        <v>957</v>
      </c>
      <c r="F4975">
        <v>3</v>
      </c>
    </row>
    <row r="4976" spans="1:6">
      <c r="A4976">
        <v>2011</v>
      </c>
      <c r="B4976" s="39" t="s">
        <v>955</v>
      </c>
      <c r="C4976" s="39" t="s">
        <v>131</v>
      </c>
      <c r="D4976" s="39" t="s">
        <v>132</v>
      </c>
      <c r="E4976" s="39" t="s">
        <v>957</v>
      </c>
      <c r="F4976">
        <v>3</v>
      </c>
    </row>
    <row r="4977" spans="1:6">
      <c r="A4977">
        <v>2012</v>
      </c>
      <c r="B4977" s="39" t="s">
        <v>955</v>
      </c>
      <c r="C4977" s="39" t="s">
        <v>131</v>
      </c>
      <c r="D4977" s="39" t="s">
        <v>132</v>
      </c>
      <c r="E4977" s="39" t="s">
        <v>957</v>
      </c>
      <c r="F4977">
        <v>3</v>
      </c>
    </row>
    <row r="4978" spans="1:6">
      <c r="A4978">
        <v>2013</v>
      </c>
      <c r="B4978" s="39" t="s">
        <v>955</v>
      </c>
      <c r="C4978" s="39" t="s">
        <v>131</v>
      </c>
      <c r="D4978" s="39" t="s">
        <v>132</v>
      </c>
      <c r="E4978" s="39" t="s">
        <v>957</v>
      </c>
      <c r="F4978">
        <v>3</v>
      </c>
    </row>
    <row r="4979" spans="1:6">
      <c r="A4979">
        <v>2014</v>
      </c>
      <c r="B4979" s="39" t="s">
        <v>955</v>
      </c>
      <c r="C4979" s="39" t="s">
        <v>131</v>
      </c>
      <c r="D4979" s="39" t="s">
        <v>132</v>
      </c>
      <c r="E4979" s="39" t="s">
        <v>958</v>
      </c>
      <c r="F4979">
        <v>2</v>
      </c>
    </row>
    <row r="4980" spans="1:6">
      <c r="A4980">
        <v>2015</v>
      </c>
      <c r="B4980" s="39" t="s">
        <v>955</v>
      </c>
      <c r="C4980" s="39" t="s">
        <v>131</v>
      </c>
      <c r="D4980" s="39" t="s">
        <v>132</v>
      </c>
      <c r="E4980" s="39" t="s">
        <v>959</v>
      </c>
      <c r="F4980">
        <v>2</v>
      </c>
    </row>
    <row r="4981" spans="1:6">
      <c r="A4981">
        <v>2016</v>
      </c>
      <c r="B4981" s="39" t="s">
        <v>955</v>
      </c>
      <c r="C4981" s="39" t="s">
        <v>131</v>
      </c>
      <c r="D4981" s="39" t="s">
        <v>132</v>
      </c>
      <c r="E4981" s="39" t="s">
        <v>959</v>
      </c>
      <c r="F4981">
        <v>2</v>
      </c>
    </row>
    <row r="4982" spans="1:6">
      <c r="A4982">
        <v>2017</v>
      </c>
      <c r="B4982" s="39" t="s">
        <v>955</v>
      </c>
      <c r="C4982" s="39" t="s">
        <v>131</v>
      </c>
      <c r="D4982" s="39" t="s">
        <v>132</v>
      </c>
      <c r="E4982" s="39" t="s">
        <v>959</v>
      </c>
      <c r="F4982">
        <v>2</v>
      </c>
    </row>
    <row r="4983" spans="1:6">
      <c r="A4983">
        <v>2018</v>
      </c>
      <c r="B4983" s="39" t="s">
        <v>955</v>
      </c>
      <c r="C4983" s="39" t="s">
        <v>131</v>
      </c>
      <c r="D4983" s="39" t="s">
        <v>132</v>
      </c>
      <c r="E4983" s="39" t="s">
        <v>959</v>
      </c>
      <c r="F4983">
        <v>2</v>
      </c>
    </row>
    <row r="4984" spans="1:6">
      <c r="A4984">
        <v>2019</v>
      </c>
      <c r="B4984" s="39" t="s">
        <v>955</v>
      </c>
      <c r="C4984" s="39" t="s">
        <v>131</v>
      </c>
      <c r="D4984" s="39" t="s">
        <v>132</v>
      </c>
      <c r="E4984" s="39" t="s">
        <v>959</v>
      </c>
      <c r="F4984">
        <v>2</v>
      </c>
    </row>
    <row r="4985" spans="1:6">
      <c r="A4985">
        <v>2020</v>
      </c>
      <c r="B4985" s="39" t="s">
        <v>955</v>
      </c>
      <c r="C4985" s="39" t="s">
        <v>131</v>
      </c>
      <c r="D4985" s="39" t="s">
        <v>132</v>
      </c>
      <c r="E4985" s="39" t="s">
        <v>959</v>
      </c>
      <c r="F4985">
        <v>2</v>
      </c>
    </row>
    <row r="4986" spans="1:6">
      <c r="A4986">
        <v>2021</v>
      </c>
      <c r="B4986" s="39" t="s">
        <v>955</v>
      </c>
      <c r="C4986" s="39" t="s">
        <v>131</v>
      </c>
      <c r="D4986" s="39" t="s">
        <v>132</v>
      </c>
      <c r="E4986" s="39" t="s">
        <v>959</v>
      </c>
      <c r="F4986">
        <v>2</v>
      </c>
    </row>
    <row r="4987" spans="1:6">
      <c r="A4987">
        <v>2022</v>
      </c>
      <c r="B4987" s="39" t="s">
        <v>955</v>
      </c>
      <c r="C4987" s="39" t="s">
        <v>131</v>
      </c>
      <c r="D4987" s="39" t="s">
        <v>132</v>
      </c>
      <c r="E4987" s="39" t="s">
        <v>959</v>
      </c>
      <c r="F4987">
        <v>2</v>
      </c>
    </row>
    <row r="4988" spans="1:6">
      <c r="A4988">
        <v>2023</v>
      </c>
      <c r="B4988" s="39" t="s">
        <v>955</v>
      </c>
      <c r="C4988" s="39" t="s">
        <v>131</v>
      </c>
      <c r="D4988" s="39" t="s">
        <v>132</v>
      </c>
      <c r="E4988" s="39" t="s">
        <v>959</v>
      </c>
      <c r="F4988">
        <v>2</v>
      </c>
    </row>
    <row r="4989" spans="1:6">
      <c r="A4989">
        <v>2024</v>
      </c>
      <c r="B4989" s="39" t="s">
        <v>955</v>
      </c>
      <c r="C4989" s="39" t="s">
        <v>131</v>
      </c>
      <c r="D4989" s="39" t="s">
        <v>132</v>
      </c>
      <c r="E4989" s="39" t="s">
        <v>959</v>
      </c>
      <c r="F4989">
        <v>2</v>
      </c>
    </row>
    <row r="4990" spans="1:6">
      <c r="A4990">
        <v>2025</v>
      </c>
      <c r="B4990" s="39" t="s">
        <v>955</v>
      </c>
      <c r="C4990" s="39" t="s">
        <v>131</v>
      </c>
      <c r="D4990" s="39" t="s">
        <v>132</v>
      </c>
      <c r="E4990" s="39" t="s">
        <v>959</v>
      </c>
      <c r="F4990">
        <v>2</v>
      </c>
    </row>
    <row r="4991" spans="1:6">
      <c r="A4991">
        <v>2026</v>
      </c>
      <c r="B4991" s="39" t="s">
        <v>955</v>
      </c>
      <c r="C4991" s="39" t="s">
        <v>131</v>
      </c>
      <c r="D4991" s="39" t="s">
        <v>132</v>
      </c>
      <c r="E4991" s="39" t="s">
        <v>959</v>
      </c>
      <c r="F4991">
        <v>2</v>
      </c>
    </row>
    <row r="4992" spans="1:6">
      <c r="A4992">
        <v>2000</v>
      </c>
      <c r="B4992" s="39" t="s">
        <v>960</v>
      </c>
      <c r="C4992" s="39" t="s">
        <v>131</v>
      </c>
      <c r="D4992" s="39" t="s">
        <v>132</v>
      </c>
      <c r="E4992" s="39" t="s">
        <v>961</v>
      </c>
      <c r="F4992">
        <v>2</v>
      </c>
    </row>
    <row r="4993" spans="1:6">
      <c r="A4993">
        <v>2001</v>
      </c>
      <c r="B4993" s="39" t="s">
        <v>960</v>
      </c>
      <c r="C4993" s="39" t="s">
        <v>131</v>
      </c>
      <c r="D4993" s="39" t="s">
        <v>132</v>
      </c>
      <c r="E4993" s="39" t="s">
        <v>961</v>
      </c>
      <c r="F4993">
        <v>2</v>
      </c>
    </row>
    <row r="4994" spans="1:6">
      <c r="A4994">
        <v>2002</v>
      </c>
      <c r="B4994" s="39" t="s">
        <v>960</v>
      </c>
      <c r="C4994" s="39" t="s">
        <v>131</v>
      </c>
      <c r="D4994" s="39" t="s">
        <v>132</v>
      </c>
      <c r="E4994" s="39" t="s">
        <v>961</v>
      </c>
      <c r="F4994">
        <v>2</v>
      </c>
    </row>
    <row r="4995" spans="1:6">
      <c r="A4995">
        <v>2003</v>
      </c>
      <c r="B4995" s="39" t="s">
        <v>960</v>
      </c>
      <c r="C4995" s="39" t="s">
        <v>131</v>
      </c>
      <c r="D4995" s="39" t="s">
        <v>132</v>
      </c>
      <c r="E4995" s="39" t="s">
        <v>961</v>
      </c>
      <c r="F4995">
        <v>2</v>
      </c>
    </row>
    <row r="4996" spans="1:6">
      <c r="A4996">
        <v>2004</v>
      </c>
      <c r="B4996" s="39" t="s">
        <v>960</v>
      </c>
      <c r="C4996" s="39" t="s">
        <v>131</v>
      </c>
      <c r="D4996" s="39" t="s">
        <v>132</v>
      </c>
      <c r="E4996" s="39" t="s">
        <v>961</v>
      </c>
      <c r="F4996">
        <v>2</v>
      </c>
    </row>
    <row r="4997" spans="1:6">
      <c r="A4997">
        <v>2005</v>
      </c>
      <c r="B4997" s="39" t="s">
        <v>960</v>
      </c>
      <c r="C4997" s="39" t="s">
        <v>131</v>
      </c>
      <c r="D4997" s="39" t="s">
        <v>132</v>
      </c>
      <c r="E4997" s="39" t="s">
        <v>961</v>
      </c>
      <c r="F4997">
        <v>2</v>
      </c>
    </row>
    <row r="4998" spans="1:6">
      <c r="A4998">
        <v>2006</v>
      </c>
      <c r="B4998" s="39" t="s">
        <v>960</v>
      </c>
      <c r="C4998" s="39" t="s">
        <v>131</v>
      </c>
      <c r="D4998" s="39" t="s">
        <v>132</v>
      </c>
      <c r="E4998" s="39" t="s">
        <v>961</v>
      </c>
      <c r="F4998">
        <v>2</v>
      </c>
    </row>
    <row r="4999" spans="1:6">
      <c r="A4999">
        <v>2007</v>
      </c>
      <c r="B4999" s="39" t="s">
        <v>960</v>
      </c>
      <c r="C4999" s="39" t="s">
        <v>131</v>
      </c>
      <c r="D4999" s="39" t="s">
        <v>132</v>
      </c>
      <c r="E4999" s="39" t="s">
        <v>961</v>
      </c>
      <c r="F4999">
        <v>2</v>
      </c>
    </row>
    <row r="5000" spans="1:6">
      <c r="A5000">
        <v>2008</v>
      </c>
      <c r="B5000" s="39" t="s">
        <v>960</v>
      </c>
      <c r="C5000" s="39" t="s">
        <v>131</v>
      </c>
      <c r="D5000" s="39" t="s">
        <v>132</v>
      </c>
      <c r="E5000" s="39" t="s">
        <v>961</v>
      </c>
      <c r="F5000">
        <v>2</v>
      </c>
    </row>
    <row r="5001" spans="1:6">
      <c r="A5001">
        <v>2009</v>
      </c>
      <c r="B5001" s="39" t="s">
        <v>960</v>
      </c>
      <c r="C5001" s="39" t="s">
        <v>131</v>
      </c>
      <c r="D5001" s="39" t="s">
        <v>132</v>
      </c>
      <c r="E5001" s="39" t="s">
        <v>961</v>
      </c>
      <c r="F5001">
        <v>2</v>
      </c>
    </row>
    <row r="5002" spans="1:6">
      <c r="A5002">
        <v>2010</v>
      </c>
      <c r="B5002" s="39" t="s">
        <v>960</v>
      </c>
      <c r="C5002" s="39" t="s">
        <v>131</v>
      </c>
      <c r="D5002" s="39" t="s">
        <v>132</v>
      </c>
      <c r="E5002" s="39" t="s">
        <v>961</v>
      </c>
      <c r="F5002">
        <v>2</v>
      </c>
    </row>
    <row r="5003" spans="1:6">
      <c r="A5003">
        <v>2011</v>
      </c>
      <c r="B5003" s="39" t="s">
        <v>960</v>
      </c>
      <c r="C5003" s="39" t="s">
        <v>131</v>
      </c>
      <c r="D5003" s="39" t="s">
        <v>132</v>
      </c>
      <c r="E5003" s="39" t="s">
        <v>961</v>
      </c>
      <c r="F5003">
        <v>2</v>
      </c>
    </row>
    <row r="5004" spans="1:6">
      <c r="A5004">
        <v>2012</v>
      </c>
      <c r="B5004" s="39" t="s">
        <v>960</v>
      </c>
      <c r="C5004" s="39" t="s">
        <v>131</v>
      </c>
      <c r="D5004" s="39" t="s">
        <v>132</v>
      </c>
      <c r="E5004" s="39" t="s">
        <v>961</v>
      </c>
      <c r="F5004">
        <v>2</v>
      </c>
    </row>
    <row r="5005" spans="1:6">
      <c r="A5005">
        <v>2013</v>
      </c>
      <c r="B5005" s="39" t="s">
        <v>960</v>
      </c>
      <c r="C5005" s="39" t="s">
        <v>131</v>
      </c>
      <c r="D5005" s="39" t="s">
        <v>132</v>
      </c>
      <c r="E5005" s="39" t="s">
        <v>961</v>
      </c>
      <c r="F5005">
        <v>2</v>
      </c>
    </row>
    <row r="5006" spans="1:6">
      <c r="A5006">
        <v>2014</v>
      </c>
      <c r="B5006" s="39" t="s">
        <v>960</v>
      </c>
      <c r="C5006" s="39" t="s">
        <v>131</v>
      </c>
      <c r="D5006" s="39" t="s">
        <v>132</v>
      </c>
      <c r="E5006" s="39" t="s">
        <v>962</v>
      </c>
      <c r="F5006">
        <v>1</v>
      </c>
    </row>
    <row r="5007" spans="1:6">
      <c r="A5007">
        <v>2015</v>
      </c>
      <c r="B5007" s="39" t="s">
        <v>960</v>
      </c>
      <c r="C5007" s="39" t="s">
        <v>131</v>
      </c>
      <c r="D5007" s="39" t="s">
        <v>132</v>
      </c>
      <c r="E5007" s="39" t="s">
        <v>963</v>
      </c>
      <c r="F5007">
        <v>1</v>
      </c>
    </row>
    <row r="5008" spans="1:6">
      <c r="A5008">
        <v>2016</v>
      </c>
      <c r="B5008" s="39" t="s">
        <v>960</v>
      </c>
      <c r="C5008" s="39" t="s">
        <v>131</v>
      </c>
      <c r="D5008" s="39" t="s">
        <v>132</v>
      </c>
      <c r="E5008" s="39" t="s">
        <v>963</v>
      </c>
      <c r="F5008">
        <v>1</v>
      </c>
    </row>
    <row r="5009" spans="1:6">
      <c r="A5009">
        <v>2017</v>
      </c>
      <c r="B5009" s="39" t="s">
        <v>960</v>
      </c>
      <c r="C5009" s="39" t="s">
        <v>131</v>
      </c>
      <c r="D5009" s="39" t="s">
        <v>132</v>
      </c>
      <c r="E5009" s="39" t="s">
        <v>963</v>
      </c>
      <c r="F5009">
        <v>1</v>
      </c>
    </row>
    <row r="5010" spans="1:6">
      <c r="A5010">
        <v>2018</v>
      </c>
      <c r="B5010" s="39" t="s">
        <v>960</v>
      </c>
      <c r="C5010" s="39" t="s">
        <v>131</v>
      </c>
      <c r="D5010" s="39" t="s">
        <v>132</v>
      </c>
      <c r="E5010" s="39" t="s">
        <v>963</v>
      </c>
      <c r="F5010">
        <v>1</v>
      </c>
    </row>
    <row r="5011" spans="1:6">
      <c r="A5011">
        <v>2019</v>
      </c>
      <c r="B5011" s="39" t="s">
        <v>960</v>
      </c>
      <c r="C5011" s="39" t="s">
        <v>131</v>
      </c>
      <c r="D5011" s="39" t="s">
        <v>132</v>
      </c>
      <c r="E5011" s="39" t="s">
        <v>963</v>
      </c>
      <c r="F5011">
        <v>1</v>
      </c>
    </row>
    <row r="5012" spans="1:6">
      <c r="A5012">
        <v>2020</v>
      </c>
      <c r="B5012" s="39" t="s">
        <v>960</v>
      </c>
      <c r="C5012" s="39" t="s">
        <v>131</v>
      </c>
      <c r="D5012" s="39" t="s">
        <v>132</v>
      </c>
      <c r="E5012" s="39" t="s">
        <v>963</v>
      </c>
      <c r="F5012">
        <v>1</v>
      </c>
    </row>
    <row r="5013" spans="1:6">
      <c r="A5013">
        <v>2021</v>
      </c>
      <c r="B5013" s="39" t="s">
        <v>960</v>
      </c>
      <c r="C5013" s="39" t="s">
        <v>131</v>
      </c>
      <c r="D5013" s="39" t="s">
        <v>132</v>
      </c>
      <c r="E5013" s="39" t="s">
        <v>963</v>
      </c>
      <c r="F5013">
        <v>1</v>
      </c>
    </row>
    <row r="5014" spans="1:6">
      <c r="A5014">
        <v>2022</v>
      </c>
      <c r="B5014" s="39" t="s">
        <v>960</v>
      </c>
      <c r="C5014" s="39" t="s">
        <v>131</v>
      </c>
      <c r="D5014" s="39" t="s">
        <v>132</v>
      </c>
      <c r="E5014" s="39" t="s">
        <v>963</v>
      </c>
      <c r="F5014">
        <v>1</v>
      </c>
    </row>
    <row r="5015" spans="1:6">
      <c r="A5015">
        <v>2023</v>
      </c>
      <c r="B5015" s="39" t="s">
        <v>960</v>
      </c>
      <c r="C5015" s="39" t="s">
        <v>131</v>
      </c>
      <c r="D5015" s="39" t="s">
        <v>132</v>
      </c>
      <c r="E5015" s="39" t="s">
        <v>963</v>
      </c>
      <c r="F5015">
        <v>1</v>
      </c>
    </row>
    <row r="5016" spans="1:6">
      <c r="A5016">
        <v>2024</v>
      </c>
      <c r="B5016" s="39" t="s">
        <v>960</v>
      </c>
      <c r="C5016" s="39" t="s">
        <v>131</v>
      </c>
      <c r="D5016" s="39" t="s">
        <v>132</v>
      </c>
      <c r="E5016" s="39" t="s">
        <v>963</v>
      </c>
      <c r="F5016">
        <v>1</v>
      </c>
    </row>
    <row r="5017" spans="1:6">
      <c r="A5017">
        <v>2025</v>
      </c>
      <c r="B5017" s="39" t="s">
        <v>960</v>
      </c>
      <c r="C5017" s="39" t="s">
        <v>131</v>
      </c>
      <c r="D5017" s="39" t="s">
        <v>132</v>
      </c>
      <c r="E5017" s="39" t="s">
        <v>963</v>
      </c>
      <c r="F5017">
        <v>1</v>
      </c>
    </row>
    <row r="5018" spans="1:6">
      <c r="A5018">
        <v>2026</v>
      </c>
      <c r="B5018" s="39" t="s">
        <v>960</v>
      </c>
      <c r="C5018" s="39" t="s">
        <v>131</v>
      </c>
      <c r="D5018" s="39" t="s">
        <v>132</v>
      </c>
      <c r="E5018" s="39" t="s">
        <v>963</v>
      </c>
      <c r="F5018">
        <v>1</v>
      </c>
    </row>
    <row r="5019" spans="1:6">
      <c r="A5019">
        <v>1976</v>
      </c>
      <c r="B5019" s="39" t="s">
        <v>964</v>
      </c>
      <c r="C5019" s="39" t="s">
        <v>141</v>
      </c>
      <c r="D5019" s="39" t="s">
        <v>132</v>
      </c>
      <c r="E5019" s="39" t="s">
        <v>965</v>
      </c>
      <c r="F5019">
        <v>1</v>
      </c>
    </row>
    <row r="5020" spans="1:6">
      <c r="A5020">
        <v>1977</v>
      </c>
      <c r="B5020" s="39" t="s">
        <v>964</v>
      </c>
      <c r="C5020" s="39" t="s">
        <v>141</v>
      </c>
      <c r="D5020" s="39" t="s">
        <v>132</v>
      </c>
      <c r="E5020" s="39" t="s">
        <v>965</v>
      </c>
      <c r="F5020">
        <v>1</v>
      </c>
    </row>
    <row r="5021" spans="1:6">
      <c r="A5021">
        <v>1978</v>
      </c>
      <c r="B5021" s="39" t="s">
        <v>964</v>
      </c>
      <c r="C5021" s="39" t="s">
        <v>141</v>
      </c>
      <c r="D5021" s="39" t="s">
        <v>132</v>
      </c>
      <c r="E5021" s="39" t="s">
        <v>965</v>
      </c>
      <c r="F5021">
        <v>1</v>
      </c>
    </row>
    <row r="5022" spans="1:6">
      <c r="A5022">
        <v>1979</v>
      </c>
      <c r="B5022" s="39" t="s">
        <v>964</v>
      </c>
      <c r="C5022" s="39" t="s">
        <v>141</v>
      </c>
      <c r="D5022" s="39" t="s">
        <v>132</v>
      </c>
      <c r="E5022" s="39" t="s">
        <v>965</v>
      </c>
      <c r="F5022">
        <v>1</v>
      </c>
    </row>
    <row r="5023" spans="1:6">
      <c r="A5023">
        <v>1980</v>
      </c>
      <c r="B5023" s="39" t="s">
        <v>964</v>
      </c>
      <c r="C5023" s="39" t="s">
        <v>141</v>
      </c>
      <c r="D5023" s="39" t="s">
        <v>132</v>
      </c>
      <c r="E5023" s="39" t="s">
        <v>965</v>
      </c>
      <c r="F5023">
        <v>1</v>
      </c>
    </row>
    <row r="5024" spans="1:6">
      <c r="A5024">
        <v>1981</v>
      </c>
      <c r="B5024" s="39" t="s">
        <v>964</v>
      </c>
      <c r="C5024" s="39" t="s">
        <v>141</v>
      </c>
      <c r="D5024" s="39" t="s">
        <v>132</v>
      </c>
      <c r="E5024" s="39" t="s">
        <v>965</v>
      </c>
      <c r="F5024">
        <v>1</v>
      </c>
    </row>
    <row r="5025" spans="1:6">
      <c r="A5025">
        <v>1979</v>
      </c>
      <c r="B5025" s="39" t="s">
        <v>964</v>
      </c>
      <c r="C5025" s="39" t="s">
        <v>138</v>
      </c>
      <c r="D5025" s="39" t="s">
        <v>132</v>
      </c>
      <c r="E5025" s="39" t="s">
        <v>965</v>
      </c>
      <c r="F5025">
        <v>1</v>
      </c>
    </row>
    <row r="5026" spans="1:6">
      <c r="A5026">
        <v>1980</v>
      </c>
      <c r="B5026" s="39" t="s">
        <v>964</v>
      </c>
      <c r="C5026" s="39" t="s">
        <v>138</v>
      </c>
      <c r="D5026" s="39" t="s">
        <v>132</v>
      </c>
      <c r="E5026" s="39" t="s">
        <v>965</v>
      </c>
      <c r="F5026">
        <v>1</v>
      </c>
    </row>
    <row r="5027" spans="1:6">
      <c r="A5027">
        <v>1981</v>
      </c>
      <c r="B5027" s="39" t="s">
        <v>964</v>
      </c>
      <c r="C5027" s="39" t="s">
        <v>138</v>
      </c>
      <c r="D5027" s="39" t="s">
        <v>132</v>
      </c>
      <c r="E5027" s="39" t="s">
        <v>965</v>
      </c>
      <c r="F5027">
        <v>1</v>
      </c>
    </row>
    <row r="5028" spans="1:6">
      <c r="A5028">
        <v>1982</v>
      </c>
      <c r="B5028" s="39" t="s">
        <v>964</v>
      </c>
      <c r="C5028" s="39" t="s">
        <v>141</v>
      </c>
      <c r="D5028" s="39" t="s">
        <v>132</v>
      </c>
      <c r="E5028" s="39" t="s">
        <v>965</v>
      </c>
      <c r="F5028">
        <v>1</v>
      </c>
    </row>
    <row r="5029" spans="1:6">
      <c r="A5029">
        <v>1983</v>
      </c>
      <c r="B5029" s="39" t="s">
        <v>964</v>
      </c>
      <c r="C5029" s="39" t="s">
        <v>141</v>
      </c>
      <c r="D5029" s="39" t="s">
        <v>132</v>
      </c>
      <c r="E5029" s="39" t="s">
        <v>965</v>
      </c>
      <c r="F5029">
        <v>1</v>
      </c>
    </row>
    <row r="5030" spans="1:6">
      <c r="A5030">
        <v>1984</v>
      </c>
      <c r="B5030" s="39" t="s">
        <v>964</v>
      </c>
      <c r="C5030" s="39" t="s">
        <v>141</v>
      </c>
      <c r="D5030" s="39" t="s">
        <v>132</v>
      </c>
      <c r="E5030" s="39" t="s">
        <v>965</v>
      </c>
      <c r="F5030">
        <v>1</v>
      </c>
    </row>
    <row r="5031" spans="1:6">
      <c r="A5031">
        <v>1985</v>
      </c>
      <c r="B5031" s="39" t="s">
        <v>964</v>
      </c>
      <c r="C5031" s="39" t="s">
        <v>141</v>
      </c>
      <c r="D5031" s="39" t="s">
        <v>132</v>
      </c>
      <c r="E5031" s="39" t="s">
        <v>965</v>
      </c>
      <c r="F5031">
        <v>1</v>
      </c>
    </row>
    <row r="5032" spans="1:6">
      <c r="A5032">
        <v>1982</v>
      </c>
      <c r="B5032" s="39" t="s">
        <v>964</v>
      </c>
      <c r="C5032" s="39" t="s">
        <v>138</v>
      </c>
      <c r="D5032" s="39" t="s">
        <v>132</v>
      </c>
      <c r="E5032" s="39" t="s">
        <v>965</v>
      </c>
      <c r="F5032">
        <v>1</v>
      </c>
    </row>
    <row r="5033" spans="1:6">
      <c r="A5033">
        <v>1983</v>
      </c>
      <c r="B5033" s="39" t="s">
        <v>964</v>
      </c>
      <c r="C5033" s="39" t="s">
        <v>138</v>
      </c>
      <c r="D5033" s="39" t="s">
        <v>132</v>
      </c>
      <c r="E5033" s="39" t="s">
        <v>965</v>
      </c>
      <c r="F5033">
        <v>1</v>
      </c>
    </row>
    <row r="5034" spans="1:6">
      <c r="A5034">
        <v>1984</v>
      </c>
      <c r="B5034" s="39" t="s">
        <v>964</v>
      </c>
      <c r="C5034" s="39" t="s">
        <v>138</v>
      </c>
      <c r="D5034" s="39" t="s">
        <v>132</v>
      </c>
      <c r="E5034" s="39" t="s">
        <v>965</v>
      </c>
      <c r="F5034">
        <v>1</v>
      </c>
    </row>
    <row r="5035" spans="1:6">
      <c r="A5035">
        <v>1985</v>
      </c>
      <c r="B5035" s="39" t="s">
        <v>964</v>
      </c>
      <c r="C5035" s="39" t="s">
        <v>138</v>
      </c>
      <c r="D5035" s="39" t="s">
        <v>132</v>
      </c>
      <c r="E5035" s="39" t="s">
        <v>965</v>
      </c>
      <c r="F5035">
        <v>1</v>
      </c>
    </row>
    <row r="5036" spans="1:6">
      <c r="A5036">
        <v>1986</v>
      </c>
      <c r="B5036" s="39" t="s">
        <v>964</v>
      </c>
      <c r="C5036" s="39" t="s">
        <v>141</v>
      </c>
      <c r="D5036" s="39" t="s">
        <v>132</v>
      </c>
      <c r="E5036" s="39" t="s">
        <v>965</v>
      </c>
      <c r="F5036">
        <v>1</v>
      </c>
    </row>
    <row r="5037" spans="1:6">
      <c r="A5037">
        <v>1987</v>
      </c>
      <c r="B5037" s="39" t="s">
        <v>964</v>
      </c>
      <c r="C5037" s="39" t="s">
        <v>141</v>
      </c>
      <c r="D5037" s="39" t="s">
        <v>132</v>
      </c>
      <c r="E5037" s="39" t="s">
        <v>965</v>
      </c>
      <c r="F5037">
        <v>1</v>
      </c>
    </row>
    <row r="5038" spans="1:6">
      <c r="A5038">
        <v>1988</v>
      </c>
      <c r="B5038" s="39" t="s">
        <v>964</v>
      </c>
      <c r="C5038" s="39" t="s">
        <v>141</v>
      </c>
      <c r="D5038" s="39" t="s">
        <v>132</v>
      </c>
      <c r="E5038" s="39" t="s">
        <v>965</v>
      </c>
      <c r="F5038">
        <v>1</v>
      </c>
    </row>
    <row r="5039" spans="1:6">
      <c r="A5039">
        <v>1989</v>
      </c>
      <c r="B5039" s="39" t="s">
        <v>964</v>
      </c>
      <c r="C5039" s="39" t="s">
        <v>141</v>
      </c>
      <c r="D5039" s="39" t="s">
        <v>132</v>
      </c>
      <c r="E5039" s="39" t="s">
        <v>965</v>
      </c>
      <c r="F5039">
        <v>1</v>
      </c>
    </row>
    <row r="5040" spans="1:6">
      <c r="A5040">
        <v>1986</v>
      </c>
      <c r="B5040" s="39" t="s">
        <v>964</v>
      </c>
      <c r="C5040" s="39" t="s">
        <v>138</v>
      </c>
      <c r="D5040" s="39" t="s">
        <v>132</v>
      </c>
      <c r="E5040" s="39" t="s">
        <v>965</v>
      </c>
      <c r="F5040">
        <v>1</v>
      </c>
    </row>
    <row r="5041" spans="1:6">
      <c r="A5041">
        <v>1987</v>
      </c>
      <c r="B5041" s="39" t="s">
        <v>964</v>
      </c>
      <c r="C5041" s="39" t="s">
        <v>138</v>
      </c>
      <c r="D5041" s="39" t="s">
        <v>132</v>
      </c>
      <c r="E5041" s="39" t="s">
        <v>965</v>
      </c>
      <c r="F5041">
        <v>1</v>
      </c>
    </row>
    <row r="5042" spans="1:6">
      <c r="A5042">
        <v>1988</v>
      </c>
      <c r="B5042" s="39" t="s">
        <v>964</v>
      </c>
      <c r="C5042" s="39" t="s">
        <v>138</v>
      </c>
      <c r="D5042" s="39" t="s">
        <v>132</v>
      </c>
      <c r="E5042" s="39" t="s">
        <v>965</v>
      </c>
      <c r="F5042">
        <v>1</v>
      </c>
    </row>
    <row r="5043" spans="1:6">
      <c r="A5043">
        <v>1989</v>
      </c>
      <c r="B5043" s="39" t="s">
        <v>964</v>
      </c>
      <c r="C5043" s="39" t="s">
        <v>138</v>
      </c>
      <c r="D5043" s="39" t="s">
        <v>132</v>
      </c>
      <c r="E5043" s="39" t="s">
        <v>965</v>
      </c>
      <c r="F5043">
        <v>1</v>
      </c>
    </row>
    <row r="5044" spans="1:6">
      <c r="A5044">
        <v>1988</v>
      </c>
      <c r="B5044" s="39" t="s">
        <v>964</v>
      </c>
      <c r="C5044" s="39" t="s">
        <v>135</v>
      </c>
      <c r="D5044" s="39" t="s">
        <v>132</v>
      </c>
      <c r="E5044" s="39" t="s">
        <v>965</v>
      </c>
      <c r="F5044">
        <v>1</v>
      </c>
    </row>
    <row r="5045" spans="1:6">
      <c r="A5045">
        <v>1989</v>
      </c>
      <c r="B5045" s="39" t="s">
        <v>964</v>
      </c>
      <c r="C5045" s="39" t="s">
        <v>135</v>
      </c>
      <c r="D5045" s="39" t="s">
        <v>132</v>
      </c>
      <c r="E5045" s="39" t="s">
        <v>965</v>
      </c>
      <c r="F5045">
        <v>1</v>
      </c>
    </row>
    <row r="5046" spans="1:6">
      <c r="A5046">
        <v>1990</v>
      </c>
      <c r="B5046" s="39" t="s">
        <v>964</v>
      </c>
      <c r="C5046" s="39" t="s">
        <v>135</v>
      </c>
      <c r="D5046" s="39" t="s">
        <v>132</v>
      </c>
      <c r="E5046" s="39" t="s">
        <v>965</v>
      </c>
      <c r="F5046">
        <v>1</v>
      </c>
    </row>
    <row r="5047" spans="1:6">
      <c r="A5047">
        <v>1990</v>
      </c>
      <c r="B5047" s="39" t="s">
        <v>964</v>
      </c>
      <c r="C5047" s="39" t="s">
        <v>168</v>
      </c>
      <c r="D5047" s="39" t="s">
        <v>132</v>
      </c>
      <c r="E5047" s="39" t="s">
        <v>965</v>
      </c>
      <c r="F5047">
        <v>1</v>
      </c>
    </row>
    <row r="5048" spans="1:6">
      <c r="A5048">
        <v>1991</v>
      </c>
      <c r="B5048" s="39" t="s">
        <v>964</v>
      </c>
      <c r="C5048" s="39" t="s">
        <v>168</v>
      </c>
      <c r="D5048" s="39" t="s">
        <v>132</v>
      </c>
      <c r="E5048" s="39" t="s">
        <v>965</v>
      </c>
      <c r="F5048">
        <v>1</v>
      </c>
    </row>
    <row r="5049" spans="1:6">
      <c r="A5049">
        <v>1992</v>
      </c>
      <c r="B5049" s="39" t="s">
        <v>964</v>
      </c>
      <c r="C5049" s="39" t="s">
        <v>168</v>
      </c>
      <c r="D5049" s="39" t="s">
        <v>132</v>
      </c>
      <c r="E5049" s="39" t="s">
        <v>965</v>
      </c>
      <c r="F5049">
        <v>1</v>
      </c>
    </row>
    <row r="5050" spans="1:6">
      <c r="A5050">
        <v>1993</v>
      </c>
      <c r="B5050" s="39" t="s">
        <v>964</v>
      </c>
      <c r="C5050" s="39" t="s">
        <v>168</v>
      </c>
      <c r="D5050" s="39" t="s">
        <v>132</v>
      </c>
      <c r="E5050" s="39" t="s">
        <v>965</v>
      </c>
      <c r="F5050">
        <v>1</v>
      </c>
    </row>
    <row r="5051" spans="1:6">
      <c r="A5051">
        <v>1990</v>
      </c>
      <c r="B5051" s="39" t="s">
        <v>964</v>
      </c>
      <c r="C5051" s="39" t="s">
        <v>138</v>
      </c>
      <c r="D5051" s="39" t="s">
        <v>132</v>
      </c>
      <c r="E5051" s="39" t="s">
        <v>965</v>
      </c>
      <c r="F5051">
        <v>1</v>
      </c>
    </row>
    <row r="5052" spans="1:6">
      <c r="A5052">
        <v>1991</v>
      </c>
      <c r="B5052" s="39" t="s">
        <v>964</v>
      </c>
      <c r="C5052" s="39" t="s">
        <v>138</v>
      </c>
      <c r="D5052" s="39" t="s">
        <v>132</v>
      </c>
      <c r="E5052" s="39" t="s">
        <v>965</v>
      </c>
      <c r="F5052">
        <v>1</v>
      </c>
    </row>
    <row r="5053" spans="1:6">
      <c r="A5053">
        <v>1992</v>
      </c>
      <c r="B5053" s="39" t="s">
        <v>964</v>
      </c>
      <c r="C5053" s="39" t="s">
        <v>138</v>
      </c>
      <c r="D5053" s="39" t="s">
        <v>132</v>
      </c>
      <c r="E5053" s="39" t="s">
        <v>965</v>
      </c>
      <c r="F5053">
        <v>1</v>
      </c>
    </row>
    <row r="5054" spans="1:6">
      <c r="A5054">
        <v>1993</v>
      </c>
      <c r="B5054" s="39" t="s">
        <v>964</v>
      </c>
      <c r="C5054" s="39" t="s">
        <v>138</v>
      </c>
      <c r="D5054" s="39" t="s">
        <v>132</v>
      </c>
      <c r="E5054" s="39" t="s">
        <v>965</v>
      </c>
      <c r="F5054">
        <v>1</v>
      </c>
    </row>
    <row r="5055" spans="1:6">
      <c r="A5055">
        <v>1991</v>
      </c>
      <c r="B5055" s="39" t="s">
        <v>964</v>
      </c>
      <c r="C5055" s="39" t="s">
        <v>135</v>
      </c>
      <c r="D5055" s="39" t="s">
        <v>132</v>
      </c>
      <c r="E5055" s="39" t="s">
        <v>965</v>
      </c>
      <c r="F5055">
        <v>1</v>
      </c>
    </row>
    <row r="5056" spans="1:6">
      <c r="A5056">
        <v>1992</v>
      </c>
      <c r="B5056" s="39" t="s">
        <v>964</v>
      </c>
      <c r="C5056" s="39" t="s">
        <v>135</v>
      </c>
      <c r="D5056" s="39" t="s">
        <v>132</v>
      </c>
      <c r="E5056" s="39" t="s">
        <v>965</v>
      </c>
      <c r="F5056">
        <v>1</v>
      </c>
    </row>
    <row r="5057" spans="1:6">
      <c r="A5057">
        <v>1993</v>
      </c>
      <c r="B5057" s="39" t="s">
        <v>964</v>
      </c>
      <c r="C5057" s="39" t="s">
        <v>135</v>
      </c>
      <c r="D5057" s="39" t="s">
        <v>132</v>
      </c>
      <c r="E5057" s="39" t="s">
        <v>965</v>
      </c>
      <c r="F5057">
        <v>1</v>
      </c>
    </row>
    <row r="5058" spans="1:6">
      <c r="A5058">
        <v>1994</v>
      </c>
      <c r="B5058" s="39" t="s">
        <v>964</v>
      </c>
      <c r="C5058" s="39" t="s">
        <v>168</v>
      </c>
      <c r="D5058" s="39" t="s">
        <v>132</v>
      </c>
      <c r="E5058" s="39" t="s">
        <v>965</v>
      </c>
      <c r="F5058">
        <v>1</v>
      </c>
    </row>
    <row r="5059" spans="1:6">
      <c r="A5059">
        <v>1995</v>
      </c>
      <c r="B5059" s="39" t="s">
        <v>964</v>
      </c>
      <c r="C5059" s="39" t="s">
        <v>168</v>
      </c>
      <c r="D5059" s="39" t="s">
        <v>132</v>
      </c>
      <c r="E5059" s="39" t="s">
        <v>965</v>
      </c>
      <c r="F5059">
        <v>1</v>
      </c>
    </row>
    <row r="5060" spans="1:6">
      <c r="A5060">
        <v>1996</v>
      </c>
      <c r="B5060" s="39" t="s">
        <v>964</v>
      </c>
      <c r="C5060" s="39" t="s">
        <v>168</v>
      </c>
      <c r="D5060" s="39" t="s">
        <v>132</v>
      </c>
      <c r="E5060" s="39" t="s">
        <v>965</v>
      </c>
      <c r="F5060">
        <v>1</v>
      </c>
    </row>
    <row r="5061" spans="1:6">
      <c r="A5061">
        <v>1997</v>
      </c>
      <c r="B5061" s="39" t="s">
        <v>964</v>
      </c>
      <c r="C5061" s="39" t="s">
        <v>168</v>
      </c>
      <c r="D5061" s="39" t="s">
        <v>132</v>
      </c>
      <c r="E5061" s="39" t="s">
        <v>965</v>
      </c>
      <c r="F5061">
        <v>1</v>
      </c>
    </row>
    <row r="5062" spans="1:6">
      <c r="A5062">
        <v>1994</v>
      </c>
      <c r="B5062" s="39" t="s">
        <v>964</v>
      </c>
      <c r="C5062" s="39" t="s">
        <v>135</v>
      </c>
      <c r="D5062" s="39" t="s">
        <v>132</v>
      </c>
      <c r="E5062" s="39" t="s">
        <v>965</v>
      </c>
      <c r="F5062">
        <v>1</v>
      </c>
    </row>
    <row r="5063" spans="1:6">
      <c r="A5063">
        <v>1995</v>
      </c>
      <c r="B5063" s="39" t="s">
        <v>964</v>
      </c>
      <c r="C5063" s="39" t="s">
        <v>135</v>
      </c>
      <c r="D5063" s="39" t="s">
        <v>132</v>
      </c>
      <c r="E5063" s="39" t="s">
        <v>965</v>
      </c>
      <c r="F5063">
        <v>1</v>
      </c>
    </row>
    <row r="5064" spans="1:6">
      <c r="A5064">
        <v>1996</v>
      </c>
      <c r="B5064" s="39" t="s">
        <v>964</v>
      </c>
      <c r="C5064" s="39" t="s">
        <v>135</v>
      </c>
      <c r="D5064" s="39" t="s">
        <v>132</v>
      </c>
      <c r="E5064" s="39" t="s">
        <v>965</v>
      </c>
      <c r="F5064">
        <v>1</v>
      </c>
    </row>
    <row r="5065" spans="1:6">
      <c r="A5065">
        <v>1997</v>
      </c>
      <c r="B5065" s="39" t="s">
        <v>964</v>
      </c>
      <c r="C5065" s="39" t="s">
        <v>135</v>
      </c>
      <c r="D5065" s="39" t="s">
        <v>132</v>
      </c>
      <c r="E5065" s="39" t="s">
        <v>965</v>
      </c>
      <c r="F5065">
        <v>1</v>
      </c>
    </row>
    <row r="5066" spans="1:6">
      <c r="A5066">
        <v>1994</v>
      </c>
      <c r="B5066" s="39" t="s">
        <v>964</v>
      </c>
      <c r="C5066" s="39" t="s">
        <v>138</v>
      </c>
      <c r="D5066" s="39" t="s">
        <v>132</v>
      </c>
      <c r="E5066" s="39" t="s">
        <v>965</v>
      </c>
      <c r="F5066">
        <v>1</v>
      </c>
    </row>
    <row r="5067" spans="1:6">
      <c r="A5067">
        <v>1995</v>
      </c>
      <c r="B5067" s="39" t="s">
        <v>964</v>
      </c>
      <c r="C5067" s="39" t="s">
        <v>138</v>
      </c>
      <c r="D5067" s="39" t="s">
        <v>132</v>
      </c>
      <c r="E5067" s="39" t="s">
        <v>965</v>
      </c>
      <c r="F5067">
        <v>1</v>
      </c>
    </row>
    <row r="5068" spans="1:6">
      <c r="A5068">
        <v>1996</v>
      </c>
      <c r="B5068" s="39" t="s">
        <v>964</v>
      </c>
      <c r="C5068" s="39" t="s">
        <v>138</v>
      </c>
      <c r="D5068" s="39" t="s">
        <v>132</v>
      </c>
      <c r="E5068" s="39" t="s">
        <v>965</v>
      </c>
      <c r="F5068">
        <v>1</v>
      </c>
    </row>
    <row r="5069" spans="1:6">
      <c r="A5069">
        <v>1997</v>
      </c>
      <c r="B5069" s="39" t="s">
        <v>964</v>
      </c>
      <c r="C5069" s="39" t="s">
        <v>138</v>
      </c>
      <c r="D5069" s="39" t="s">
        <v>132</v>
      </c>
      <c r="E5069" s="39" t="s">
        <v>965</v>
      </c>
      <c r="F5069">
        <v>1</v>
      </c>
    </row>
    <row r="5070" spans="1:6">
      <c r="A5070">
        <v>1998</v>
      </c>
      <c r="B5070" s="39" t="s">
        <v>964</v>
      </c>
      <c r="C5070" s="39" t="s">
        <v>135</v>
      </c>
      <c r="D5070" s="39" t="s">
        <v>132</v>
      </c>
      <c r="E5070" s="39" t="s">
        <v>965</v>
      </c>
      <c r="F5070">
        <v>1</v>
      </c>
    </row>
    <row r="5071" spans="1:6">
      <c r="A5071">
        <v>1999</v>
      </c>
      <c r="B5071" s="39" t="s">
        <v>964</v>
      </c>
      <c r="C5071" s="39" t="s">
        <v>135</v>
      </c>
      <c r="D5071" s="39" t="s">
        <v>132</v>
      </c>
      <c r="E5071" s="39" t="s">
        <v>965</v>
      </c>
      <c r="F5071">
        <v>1</v>
      </c>
    </row>
    <row r="5072" spans="1:6">
      <c r="A5072">
        <v>2000</v>
      </c>
      <c r="B5072" s="39" t="s">
        <v>964</v>
      </c>
      <c r="C5072" s="39" t="s">
        <v>135</v>
      </c>
      <c r="D5072" s="39" t="s">
        <v>132</v>
      </c>
      <c r="E5072" s="39" t="s">
        <v>965</v>
      </c>
      <c r="F5072">
        <v>1</v>
      </c>
    </row>
    <row r="5073" spans="1:6">
      <c r="A5073">
        <v>2001</v>
      </c>
      <c r="B5073" s="39" t="s">
        <v>964</v>
      </c>
      <c r="C5073" s="39" t="s">
        <v>135</v>
      </c>
      <c r="D5073" s="39" t="s">
        <v>132</v>
      </c>
      <c r="E5073" s="39" t="s">
        <v>965</v>
      </c>
      <c r="F5073">
        <v>1</v>
      </c>
    </row>
    <row r="5074" spans="1:6">
      <c r="A5074">
        <v>2002</v>
      </c>
      <c r="B5074" s="39" t="s">
        <v>964</v>
      </c>
      <c r="C5074" s="39" t="s">
        <v>135</v>
      </c>
      <c r="D5074" s="39" t="s">
        <v>132</v>
      </c>
      <c r="E5074" s="39" t="s">
        <v>965</v>
      </c>
      <c r="F5074">
        <v>1</v>
      </c>
    </row>
    <row r="5075" spans="1:6">
      <c r="A5075">
        <v>1998</v>
      </c>
      <c r="B5075" s="39" t="s">
        <v>964</v>
      </c>
      <c r="C5075" s="39" t="s">
        <v>138</v>
      </c>
      <c r="D5075" s="39" t="s">
        <v>132</v>
      </c>
      <c r="E5075" s="39" t="s">
        <v>965</v>
      </c>
      <c r="F5075">
        <v>1</v>
      </c>
    </row>
    <row r="5076" spans="1:6">
      <c r="A5076">
        <v>1999</v>
      </c>
      <c r="B5076" s="39" t="s">
        <v>964</v>
      </c>
      <c r="C5076" s="39" t="s">
        <v>138</v>
      </c>
      <c r="D5076" s="39" t="s">
        <v>132</v>
      </c>
      <c r="E5076" s="39" t="s">
        <v>965</v>
      </c>
      <c r="F5076">
        <v>1</v>
      </c>
    </row>
    <row r="5077" spans="1:6">
      <c r="A5077">
        <v>2000</v>
      </c>
      <c r="B5077" s="39" t="s">
        <v>964</v>
      </c>
      <c r="C5077" s="39" t="s">
        <v>138</v>
      </c>
      <c r="D5077" s="39" t="s">
        <v>132</v>
      </c>
      <c r="E5077" s="39" t="s">
        <v>965</v>
      </c>
      <c r="F5077">
        <v>1</v>
      </c>
    </row>
    <row r="5078" spans="1:6">
      <c r="A5078">
        <v>2001</v>
      </c>
      <c r="B5078" s="39" t="s">
        <v>964</v>
      </c>
      <c r="C5078" s="39" t="s">
        <v>138</v>
      </c>
      <c r="D5078" s="39" t="s">
        <v>132</v>
      </c>
      <c r="E5078" s="39" t="s">
        <v>965</v>
      </c>
      <c r="F5078">
        <v>1</v>
      </c>
    </row>
    <row r="5079" spans="1:6">
      <c r="A5079">
        <v>2002</v>
      </c>
      <c r="B5079" s="39" t="s">
        <v>964</v>
      </c>
      <c r="C5079" s="39" t="s">
        <v>138</v>
      </c>
      <c r="D5079" s="39" t="s">
        <v>132</v>
      </c>
      <c r="E5079" s="39" t="s">
        <v>965</v>
      </c>
      <c r="F5079">
        <v>1</v>
      </c>
    </row>
    <row r="5080" spans="1:6">
      <c r="A5080">
        <v>2003</v>
      </c>
      <c r="B5080" s="39" t="s">
        <v>964</v>
      </c>
      <c r="C5080" s="39" t="s">
        <v>135</v>
      </c>
      <c r="D5080" s="39" t="s">
        <v>132</v>
      </c>
      <c r="E5080" s="39" t="s">
        <v>965</v>
      </c>
      <c r="F5080">
        <v>1</v>
      </c>
    </row>
    <row r="5081" spans="1:6">
      <c r="A5081">
        <v>2004</v>
      </c>
      <c r="B5081" s="39" t="s">
        <v>964</v>
      </c>
      <c r="C5081" s="39" t="s">
        <v>135</v>
      </c>
      <c r="D5081" s="39" t="s">
        <v>132</v>
      </c>
      <c r="E5081" s="39" t="s">
        <v>965</v>
      </c>
      <c r="F5081">
        <v>1</v>
      </c>
    </row>
    <row r="5082" spans="1:6">
      <c r="A5082">
        <v>2005</v>
      </c>
      <c r="B5082" s="39" t="s">
        <v>964</v>
      </c>
      <c r="C5082" s="39" t="s">
        <v>135</v>
      </c>
      <c r="D5082" s="39" t="s">
        <v>132</v>
      </c>
      <c r="E5082" s="39" t="s">
        <v>965</v>
      </c>
      <c r="F5082">
        <v>1</v>
      </c>
    </row>
    <row r="5083" spans="1:6">
      <c r="A5083">
        <v>2006</v>
      </c>
      <c r="B5083" s="39" t="s">
        <v>964</v>
      </c>
      <c r="C5083" s="39" t="s">
        <v>135</v>
      </c>
      <c r="D5083" s="39" t="s">
        <v>132</v>
      </c>
      <c r="E5083" s="39" t="s">
        <v>965</v>
      </c>
      <c r="F5083">
        <v>1</v>
      </c>
    </row>
    <row r="5084" spans="1:6">
      <c r="A5084">
        <v>2007</v>
      </c>
      <c r="B5084" s="39" t="s">
        <v>964</v>
      </c>
      <c r="C5084" s="39" t="s">
        <v>135</v>
      </c>
      <c r="D5084" s="39" t="s">
        <v>132</v>
      </c>
      <c r="E5084" s="39" t="s">
        <v>965</v>
      </c>
      <c r="F5084">
        <v>1</v>
      </c>
    </row>
    <row r="5085" spans="1:6">
      <c r="A5085">
        <v>2003</v>
      </c>
      <c r="B5085" s="39" t="s">
        <v>964</v>
      </c>
      <c r="C5085" s="39" t="s">
        <v>138</v>
      </c>
      <c r="D5085" s="39" t="s">
        <v>132</v>
      </c>
      <c r="E5085" s="39" t="s">
        <v>965</v>
      </c>
      <c r="F5085">
        <v>1</v>
      </c>
    </row>
    <row r="5086" spans="1:6">
      <c r="A5086">
        <v>2004</v>
      </c>
      <c r="B5086" s="39" t="s">
        <v>964</v>
      </c>
      <c r="C5086" s="39" t="s">
        <v>138</v>
      </c>
      <c r="D5086" s="39" t="s">
        <v>132</v>
      </c>
      <c r="E5086" s="39" t="s">
        <v>965</v>
      </c>
      <c r="F5086">
        <v>1</v>
      </c>
    </row>
    <row r="5087" spans="1:6">
      <c r="A5087">
        <v>2005</v>
      </c>
      <c r="B5087" s="39" t="s">
        <v>964</v>
      </c>
      <c r="C5087" s="39" t="s">
        <v>138</v>
      </c>
      <c r="D5087" s="39" t="s">
        <v>132</v>
      </c>
      <c r="E5087" s="39" t="s">
        <v>965</v>
      </c>
      <c r="F5087">
        <v>1</v>
      </c>
    </row>
    <row r="5088" spans="1:6">
      <c r="A5088">
        <v>2006</v>
      </c>
      <c r="B5088" s="39" t="s">
        <v>964</v>
      </c>
      <c r="C5088" s="39" t="s">
        <v>138</v>
      </c>
      <c r="D5088" s="39" t="s">
        <v>132</v>
      </c>
      <c r="E5088" s="39" t="s">
        <v>965</v>
      </c>
      <c r="F5088">
        <v>1</v>
      </c>
    </row>
    <row r="5089" spans="1:6">
      <c r="A5089">
        <v>2007</v>
      </c>
      <c r="B5089" s="39" t="s">
        <v>964</v>
      </c>
      <c r="C5089" s="39" t="s">
        <v>138</v>
      </c>
      <c r="D5089" s="39" t="s">
        <v>132</v>
      </c>
      <c r="E5089" s="39" t="s">
        <v>965</v>
      </c>
      <c r="F5089">
        <v>1</v>
      </c>
    </row>
    <row r="5090" spans="1:6">
      <c r="A5090">
        <v>2008</v>
      </c>
      <c r="B5090" s="39" t="s">
        <v>964</v>
      </c>
      <c r="C5090" s="39" t="s">
        <v>135</v>
      </c>
      <c r="D5090" s="39" t="s">
        <v>132</v>
      </c>
      <c r="E5090" s="39" t="s">
        <v>965</v>
      </c>
      <c r="F5090">
        <v>1</v>
      </c>
    </row>
    <row r="5091" spans="1:6">
      <c r="A5091">
        <v>2009</v>
      </c>
      <c r="B5091" s="39" t="s">
        <v>964</v>
      </c>
      <c r="C5091" s="39" t="s">
        <v>135</v>
      </c>
      <c r="D5091" s="39" t="s">
        <v>132</v>
      </c>
      <c r="E5091" s="39" t="s">
        <v>965</v>
      </c>
      <c r="F5091">
        <v>1</v>
      </c>
    </row>
    <row r="5092" spans="1:6">
      <c r="A5092">
        <v>2010</v>
      </c>
      <c r="B5092" s="39" t="s">
        <v>964</v>
      </c>
      <c r="C5092" s="39" t="s">
        <v>135</v>
      </c>
      <c r="D5092" s="39" t="s">
        <v>132</v>
      </c>
      <c r="E5092" s="39" t="s">
        <v>965</v>
      </c>
      <c r="F5092">
        <v>1</v>
      </c>
    </row>
    <row r="5093" spans="1:6">
      <c r="A5093">
        <v>2011</v>
      </c>
      <c r="B5093" s="39" t="s">
        <v>964</v>
      </c>
      <c r="C5093" s="39" t="s">
        <v>135</v>
      </c>
      <c r="D5093" s="39" t="s">
        <v>132</v>
      </c>
      <c r="E5093" s="39" t="s">
        <v>965</v>
      </c>
      <c r="F5093">
        <v>1</v>
      </c>
    </row>
    <row r="5094" spans="1:6">
      <c r="A5094">
        <v>2012</v>
      </c>
      <c r="B5094" s="39" t="s">
        <v>964</v>
      </c>
      <c r="C5094" s="39" t="s">
        <v>135</v>
      </c>
      <c r="D5094" s="39" t="s">
        <v>132</v>
      </c>
      <c r="E5094" s="39" t="s">
        <v>965</v>
      </c>
      <c r="F5094">
        <v>1</v>
      </c>
    </row>
    <row r="5095" spans="1:6">
      <c r="A5095">
        <v>2008</v>
      </c>
      <c r="B5095" s="39" t="s">
        <v>964</v>
      </c>
      <c r="C5095" s="39" t="s">
        <v>138</v>
      </c>
      <c r="D5095" s="39" t="s">
        <v>132</v>
      </c>
      <c r="E5095" s="39" t="s">
        <v>965</v>
      </c>
      <c r="F5095">
        <v>1</v>
      </c>
    </row>
    <row r="5096" spans="1:6">
      <c r="A5096">
        <v>2009</v>
      </c>
      <c r="B5096" s="39" t="s">
        <v>964</v>
      </c>
      <c r="C5096" s="39" t="s">
        <v>138</v>
      </c>
      <c r="D5096" s="39" t="s">
        <v>132</v>
      </c>
      <c r="E5096" s="39" t="s">
        <v>965</v>
      </c>
      <c r="F5096">
        <v>1</v>
      </c>
    </row>
    <row r="5097" spans="1:6">
      <c r="A5097">
        <v>2010</v>
      </c>
      <c r="B5097" s="39" t="s">
        <v>964</v>
      </c>
      <c r="C5097" s="39" t="s">
        <v>138</v>
      </c>
      <c r="D5097" s="39" t="s">
        <v>132</v>
      </c>
      <c r="E5097" s="39" t="s">
        <v>965</v>
      </c>
      <c r="F5097">
        <v>1</v>
      </c>
    </row>
    <row r="5098" spans="1:6">
      <c r="A5098">
        <v>2011</v>
      </c>
      <c r="B5098" s="39" t="s">
        <v>964</v>
      </c>
      <c r="C5098" s="39" t="s">
        <v>138</v>
      </c>
      <c r="D5098" s="39" t="s">
        <v>132</v>
      </c>
      <c r="E5098" s="39" t="s">
        <v>965</v>
      </c>
      <c r="F5098">
        <v>1</v>
      </c>
    </row>
    <row r="5099" spans="1:6">
      <c r="A5099">
        <v>2012</v>
      </c>
      <c r="B5099" s="39" t="s">
        <v>964</v>
      </c>
      <c r="C5099" s="39" t="s">
        <v>138</v>
      </c>
      <c r="D5099" s="39" t="s">
        <v>132</v>
      </c>
      <c r="E5099" s="39" t="s">
        <v>965</v>
      </c>
      <c r="F5099">
        <v>1</v>
      </c>
    </row>
    <row r="5100" spans="1:6">
      <c r="A5100">
        <v>2013</v>
      </c>
      <c r="B5100" s="39" t="s">
        <v>964</v>
      </c>
      <c r="C5100" s="39" t="s">
        <v>135</v>
      </c>
      <c r="D5100" s="39" t="s">
        <v>132</v>
      </c>
      <c r="E5100" s="39" t="s">
        <v>965</v>
      </c>
      <c r="F5100">
        <v>1</v>
      </c>
    </row>
    <row r="5101" spans="1:6">
      <c r="A5101">
        <v>2014</v>
      </c>
      <c r="B5101" s="39" t="s">
        <v>964</v>
      </c>
      <c r="C5101" s="39" t="s">
        <v>135</v>
      </c>
      <c r="D5101" s="39" t="s">
        <v>132</v>
      </c>
      <c r="E5101" s="39" t="s">
        <v>965</v>
      </c>
      <c r="F5101">
        <v>1</v>
      </c>
    </row>
    <row r="5102" spans="1:6">
      <c r="A5102">
        <v>2015</v>
      </c>
      <c r="B5102" s="39" t="s">
        <v>964</v>
      </c>
      <c r="C5102" s="39" t="s">
        <v>135</v>
      </c>
      <c r="D5102" s="39" t="s">
        <v>132</v>
      </c>
      <c r="E5102" s="39" t="s">
        <v>965</v>
      </c>
      <c r="F5102">
        <v>1</v>
      </c>
    </row>
    <row r="5103" spans="1:6">
      <c r="A5103">
        <v>2016</v>
      </c>
      <c r="B5103" s="39" t="s">
        <v>964</v>
      </c>
      <c r="C5103" s="39" t="s">
        <v>135</v>
      </c>
      <c r="D5103" s="39" t="s">
        <v>132</v>
      </c>
      <c r="E5103" s="39" t="s">
        <v>965</v>
      </c>
      <c r="F5103">
        <v>1</v>
      </c>
    </row>
    <row r="5104" spans="1:6">
      <c r="A5104">
        <v>2017</v>
      </c>
      <c r="B5104" s="39" t="s">
        <v>964</v>
      </c>
      <c r="C5104" s="39" t="s">
        <v>135</v>
      </c>
      <c r="D5104" s="39" t="s">
        <v>132</v>
      </c>
      <c r="E5104" s="39" t="s">
        <v>965</v>
      </c>
      <c r="F5104">
        <v>1</v>
      </c>
    </row>
    <row r="5105" spans="1:6">
      <c r="A5105">
        <v>2013</v>
      </c>
      <c r="B5105" s="39" t="s">
        <v>964</v>
      </c>
      <c r="C5105" s="39" t="s">
        <v>138</v>
      </c>
      <c r="D5105" s="39" t="s">
        <v>132</v>
      </c>
      <c r="E5105" s="39" t="s">
        <v>965</v>
      </c>
      <c r="F5105">
        <v>1</v>
      </c>
    </row>
    <row r="5106" spans="1:6">
      <c r="A5106">
        <v>2014</v>
      </c>
      <c r="B5106" s="39" t="s">
        <v>964</v>
      </c>
      <c r="C5106" s="39" t="s">
        <v>138</v>
      </c>
      <c r="D5106" s="39" t="s">
        <v>132</v>
      </c>
      <c r="E5106" s="39" t="s">
        <v>965</v>
      </c>
      <c r="F5106">
        <v>1</v>
      </c>
    </row>
    <row r="5107" spans="1:6">
      <c r="A5107">
        <v>2015</v>
      </c>
      <c r="B5107" s="39" t="s">
        <v>964</v>
      </c>
      <c r="C5107" s="39" t="s">
        <v>138</v>
      </c>
      <c r="D5107" s="39" t="s">
        <v>132</v>
      </c>
      <c r="E5107" s="39" t="s">
        <v>965</v>
      </c>
      <c r="F5107">
        <v>1</v>
      </c>
    </row>
    <row r="5108" spans="1:6">
      <c r="A5108">
        <v>2016</v>
      </c>
      <c r="B5108" s="39" t="s">
        <v>964</v>
      </c>
      <c r="C5108" s="39" t="s">
        <v>138</v>
      </c>
      <c r="D5108" s="39" t="s">
        <v>132</v>
      </c>
      <c r="E5108" s="39" t="s">
        <v>965</v>
      </c>
      <c r="F5108">
        <v>1</v>
      </c>
    </row>
    <row r="5109" spans="1:6">
      <c r="A5109">
        <v>2017</v>
      </c>
      <c r="B5109" s="39" t="s">
        <v>964</v>
      </c>
      <c r="C5109" s="39" t="s">
        <v>138</v>
      </c>
      <c r="D5109" s="39" t="s">
        <v>132</v>
      </c>
      <c r="E5109" s="39" t="s">
        <v>965</v>
      </c>
      <c r="F5109">
        <v>1</v>
      </c>
    </row>
    <row r="5110" spans="1:6">
      <c r="A5110">
        <v>2018</v>
      </c>
      <c r="B5110" s="39" t="s">
        <v>964</v>
      </c>
      <c r="C5110" s="39" t="s">
        <v>138</v>
      </c>
      <c r="D5110" s="39" t="s">
        <v>132</v>
      </c>
      <c r="E5110" s="39" t="s">
        <v>965</v>
      </c>
      <c r="F5110">
        <v>1</v>
      </c>
    </row>
    <row r="5111" spans="1:6">
      <c r="A5111">
        <v>2019</v>
      </c>
      <c r="B5111" s="39" t="s">
        <v>964</v>
      </c>
      <c r="C5111" s="39" t="s">
        <v>138</v>
      </c>
      <c r="D5111" s="39" t="s">
        <v>132</v>
      </c>
      <c r="E5111" s="39" t="s">
        <v>965</v>
      </c>
      <c r="F5111">
        <v>1</v>
      </c>
    </row>
    <row r="5112" spans="1:6">
      <c r="A5112">
        <v>2020</v>
      </c>
      <c r="B5112" s="39" t="s">
        <v>964</v>
      </c>
      <c r="C5112" s="39" t="s">
        <v>138</v>
      </c>
      <c r="D5112" s="39" t="s">
        <v>132</v>
      </c>
      <c r="E5112" s="39" t="s">
        <v>965</v>
      </c>
      <c r="F5112">
        <v>1</v>
      </c>
    </row>
    <row r="5113" spans="1:6">
      <c r="A5113">
        <v>2021</v>
      </c>
      <c r="B5113" s="39" t="s">
        <v>964</v>
      </c>
      <c r="C5113" s="39" t="s">
        <v>138</v>
      </c>
      <c r="D5113" s="39" t="s">
        <v>132</v>
      </c>
      <c r="E5113" s="39" t="s">
        <v>965</v>
      </c>
      <c r="F5113">
        <v>1</v>
      </c>
    </row>
    <row r="5114" spans="1:6">
      <c r="A5114">
        <v>2022</v>
      </c>
      <c r="B5114" s="39" t="s">
        <v>964</v>
      </c>
      <c r="C5114" s="39" t="s">
        <v>138</v>
      </c>
      <c r="D5114" s="39" t="s">
        <v>132</v>
      </c>
      <c r="E5114" s="39" t="s">
        <v>965</v>
      </c>
      <c r="F5114">
        <v>1</v>
      </c>
    </row>
    <row r="5115" spans="1:6">
      <c r="A5115">
        <v>2023</v>
      </c>
      <c r="B5115" s="39" t="s">
        <v>964</v>
      </c>
      <c r="C5115" s="39" t="s">
        <v>138</v>
      </c>
      <c r="D5115" s="39" t="s">
        <v>132</v>
      </c>
      <c r="E5115" s="39" t="s">
        <v>965</v>
      </c>
      <c r="F5115">
        <v>1</v>
      </c>
    </row>
    <row r="5116" spans="1:6">
      <c r="A5116">
        <v>2024</v>
      </c>
      <c r="B5116" s="39" t="s">
        <v>964</v>
      </c>
      <c r="C5116" s="39" t="s">
        <v>138</v>
      </c>
      <c r="D5116" s="39" t="s">
        <v>132</v>
      </c>
      <c r="E5116" s="39" t="s">
        <v>965</v>
      </c>
      <c r="F5116">
        <v>1</v>
      </c>
    </row>
    <row r="5117" spans="1:6">
      <c r="A5117">
        <v>2025</v>
      </c>
      <c r="B5117" s="39" t="s">
        <v>964</v>
      </c>
      <c r="C5117" s="39" t="s">
        <v>138</v>
      </c>
      <c r="D5117" s="39" t="s">
        <v>132</v>
      </c>
      <c r="E5117" s="39" t="s">
        <v>965</v>
      </c>
      <c r="F5117">
        <v>1</v>
      </c>
    </row>
    <row r="5118" spans="1:6">
      <c r="A5118">
        <v>2026</v>
      </c>
      <c r="B5118" s="39" t="s">
        <v>964</v>
      </c>
      <c r="C5118" s="39" t="s">
        <v>138</v>
      </c>
      <c r="D5118" s="39" t="s">
        <v>132</v>
      </c>
      <c r="E5118" s="39" t="s">
        <v>965</v>
      </c>
      <c r="F5118">
        <v>1</v>
      </c>
    </row>
    <row r="5119" spans="1:6">
      <c r="A5119">
        <v>1973</v>
      </c>
      <c r="B5119" s="39" t="s">
        <v>966</v>
      </c>
      <c r="C5119" s="39" t="s">
        <v>168</v>
      </c>
      <c r="D5119" s="39" t="s">
        <v>132</v>
      </c>
      <c r="E5119" s="39" t="s">
        <v>967</v>
      </c>
      <c r="F5119">
        <v>1</v>
      </c>
    </row>
    <row r="5120" spans="1:6">
      <c r="A5120">
        <v>1974</v>
      </c>
      <c r="B5120" s="39" t="s">
        <v>966</v>
      </c>
      <c r="C5120" s="39" t="s">
        <v>168</v>
      </c>
      <c r="D5120" s="39" t="s">
        <v>132</v>
      </c>
      <c r="E5120" s="39" t="s">
        <v>967</v>
      </c>
      <c r="F5120">
        <v>1</v>
      </c>
    </row>
    <row r="5121" spans="1:6">
      <c r="A5121">
        <v>1975</v>
      </c>
      <c r="B5121" s="39" t="s">
        <v>966</v>
      </c>
      <c r="C5121" s="39" t="s">
        <v>168</v>
      </c>
      <c r="D5121" s="39" t="s">
        <v>132</v>
      </c>
      <c r="E5121" s="39" t="s">
        <v>967</v>
      </c>
      <c r="F5121">
        <v>1</v>
      </c>
    </row>
    <row r="5122" spans="1:6">
      <c r="A5122">
        <v>1976</v>
      </c>
      <c r="B5122" s="39" t="s">
        <v>966</v>
      </c>
      <c r="C5122" s="39" t="s">
        <v>168</v>
      </c>
      <c r="D5122" s="39" t="s">
        <v>132</v>
      </c>
      <c r="E5122" s="39" t="s">
        <v>967</v>
      </c>
      <c r="F5122">
        <v>1</v>
      </c>
    </row>
    <row r="5123" spans="1:6">
      <c r="A5123">
        <v>1977</v>
      </c>
      <c r="B5123" s="39" t="s">
        <v>966</v>
      </c>
      <c r="C5123" s="39" t="s">
        <v>168</v>
      </c>
      <c r="D5123" s="39" t="s">
        <v>132</v>
      </c>
      <c r="E5123" s="39" t="s">
        <v>967</v>
      </c>
      <c r="F5123">
        <v>1</v>
      </c>
    </row>
    <row r="5124" spans="1:6">
      <c r="A5124">
        <v>1978</v>
      </c>
      <c r="B5124" s="39" t="s">
        <v>966</v>
      </c>
      <c r="C5124" s="39" t="s">
        <v>168</v>
      </c>
      <c r="D5124" s="39" t="s">
        <v>132</v>
      </c>
      <c r="E5124" s="39" t="s">
        <v>967</v>
      </c>
      <c r="F5124">
        <v>1</v>
      </c>
    </row>
    <row r="5125" spans="1:6">
      <c r="A5125">
        <v>1979</v>
      </c>
      <c r="B5125" s="39" t="s">
        <v>966</v>
      </c>
      <c r="C5125" s="39" t="s">
        <v>168</v>
      </c>
      <c r="D5125" s="39" t="s">
        <v>132</v>
      </c>
      <c r="E5125" s="39" t="s">
        <v>967</v>
      </c>
      <c r="F5125">
        <v>1</v>
      </c>
    </row>
    <row r="5126" spans="1:6">
      <c r="A5126">
        <v>1973</v>
      </c>
      <c r="B5126" s="39" t="s">
        <v>966</v>
      </c>
      <c r="C5126" s="39" t="s">
        <v>138</v>
      </c>
      <c r="D5126" s="39" t="s">
        <v>132</v>
      </c>
      <c r="E5126" s="39" t="s">
        <v>967</v>
      </c>
      <c r="F5126">
        <v>1</v>
      </c>
    </row>
    <row r="5127" spans="1:6">
      <c r="A5127">
        <v>1974</v>
      </c>
      <c r="B5127" s="39" t="s">
        <v>966</v>
      </c>
      <c r="C5127" s="39" t="s">
        <v>138</v>
      </c>
      <c r="D5127" s="39" t="s">
        <v>132</v>
      </c>
      <c r="E5127" s="39" t="s">
        <v>967</v>
      </c>
      <c r="F5127">
        <v>1</v>
      </c>
    </row>
    <row r="5128" spans="1:6">
      <c r="A5128">
        <v>1975</v>
      </c>
      <c r="B5128" s="39" t="s">
        <v>966</v>
      </c>
      <c r="C5128" s="39" t="s">
        <v>138</v>
      </c>
      <c r="D5128" s="39" t="s">
        <v>132</v>
      </c>
      <c r="E5128" s="39" t="s">
        <v>967</v>
      </c>
      <c r="F5128">
        <v>1</v>
      </c>
    </row>
    <row r="5129" spans="1:6">
      <c r="A5129">
        <v>1976</v>
      </c>
      <c r="B5129" s="39" t="s">
        <v>966</v>
      </c>
      <c r="C5129" s="39" t="s">
        <v>138</v>
      </c>
      <c r="D5129" s="39" t="s">
        <v>132</v>
      </c>
      <c r="E5129" s="39" t="s">
        <v>967</v>
      </c>
      <c r="F5129">
        <v>1</v>
      </c>
    </row>
    <row r="5130" spans="1:6">
      <c r="A5130">
        <v>1977</v>
      </c>
      <c r="B5130" s="39" t="s">
        <v>966</v>
      </c>
      <c r="C5130" s="39" t="s">
        <v>138</v>
      </c>
      <c r="D5130" s="39" t="s">
        <v>132</v>
      </c>
      <c r="E5130" s="39" t="s">
        <v>967</v>
      </c>
      <c r="F5130">
        <v>1</v>
      </c>
    </row>
    <row r="5131" spans="1:6">
      <c r="A5131">
        <v>1978</v>
      </c>
      <c r="B5131" s="39" t="s">
        <v>966</v>
      </c>
      <c r="C5131" s="39" t="s">
        <v>138</v>
      </c>
      <c r="D5131" s="39" t="s">
        <v>132</v>
      </c>
      <c r="E5131" s="39" t="s">
        <v>967</v>
      </c>
      <c r="F5131">
        <v>1</v>
      </c>
    </row>
    <row r="5132" spans="1:6">
      <c r="A5132">
        <v>1979</v>
      </c>
      <c r="B5132" s="39" t="s">
        <v>966</v>
      </c>
      <c r="C5132" s="39" t="s">
        <v>138</v>
      </c>
      <c r="D5132" s="39" t="s">
        <v>132</v>
      </c>
      <c r="E5132" s="39" t="s">
        <v>967</v>
      </c>
      <c r="F5132">
        <v>1</v>
      </c>
    </row>
    <row r="5133" spans="1:6">
      <c r="A5133">
        <v>1980</v>
      </c>
      <c r="B5133" s="39" t="s">
        <v>966</v>
      </c>
      <c r="C5133" s="39" t="s">
        <v>141</v>
      </c>
      <c r="D5133" s="39" t="s">
        <v>132</v>
      </c>
      <c r="E5133" s="39" t="s">
        <v>967</v>
      </c>
      <c r="F5133">
        <v>1</v>
      </c>
    </row>
    <row r="5134" spans="1:6">
      <c r="A5134">
        <v>1981</v>
      </c>
      <c r="B5134" s="39" t="s">
        <v>966</v>
      </c>
      <c r="C5134" s="39" t="s">
        <v>141</v>
      </c>
      <c r="D5134" s="39" t="s">
        <v>132</v>
      </c>
      <c r="E5134" s="39" t="s">
        <v>967</v>
      </c>
      <c r="F5134">
        <v>1</v>
      </c>
    </row>
    <row r="5135" spans="1:6">
      <c r="A5135">
        <v>1982</v>
      </c>
      <c r="B5135" s="39" t="s">
        <v>966</v>
      </c>
      <c r="C5135" s="39" t="s">
        <v>141</v>
      </c>
      <c r="D5135" s="39" t="s">
        <v>132</v>
      </c>
      <c r="E5135" s="39" t="s">
        <v>967</v>
      </c>
      <c r="F5135">
        <v>1</v>
      </c>
    </row>
    <row r="5136" spans="1:6">
      <c r="A5136">
        <v>1983</v>
      </c>
      <c r="B5136" s="39" t="s">
        <v>966</v>
      </c>
      <c r="C5136" s="39" t="s">
        <v>141</v>
      </c>
      <c r="D5136" s="39" t="s">
        <v>132</v>
      </c>
      <c r="E5136" s="39" t="s">
        <v>967</v>
      </c>
      <c r="F5136">
        <v>1</v>
      </c>
    </row>
    <row r="5137" spans="1:6">
      <c r="A5137">
        <v>1980</v>
      </c>
      <c r="B5137" s="39" t="s">
        <v>966</v>
      </c>
      <c r="C5137" s="39" t="s">
        <v>168</v>
      </c>
      <c r="D5137" s="39" t="s">
        <v>132</v>
      </c>
      <c r="E5137" s="39" t="s">
        <v>967</v>
      </c>
      <c r="F5137">
        <v>1</v>
      </c>
    </row>
    <row r="5138" spans="1:6">
      <c r="A5138">
        <v>1981</v>
      </c>
      <c r="B5138" s="39" t="s">
        <v>966</v>
      </c>
      <c r="C5138" s="39" t="s">
        <v>168</v>
      </c>
      <c r="D5138" s="39" t="s">
        <v>132</v>
      </c>
      <c r="E5138" s="39" t="s">
        <v>967</v>
      </c>
      <c r="F5138">
        <v>1</v>
      </c>
    </row>
    <row r="5139" spans="1:6">
      <c r="A5139">
        <v>1982</v>
      </c>
      <c r="B5139" s="39" t="s">
        <v>966</v>
      </c>
      <c r="C5139" s="39" t="s">
        <v>168</v>
      </c>
      <c r="D5139" s="39" t="s">
        <v>132</v>
      </c>
      <c r="E5139" s="39" t="s">
        <v>967</v>
      </c>
      <c r="F5139">
        <v>1</v>
      </c>
    </row>
    <row r="5140" spans="1:6">
      <c r="A5140">
        <v>1983</v>
      </c>
      <c r="B5140" s="39" t="s">
        <v>966</v>
      </c>
      <c r="C5140" s="39" t="s">
        <v>168</v>
      </c>
      <c r="D5140" s="39" t="s">
        <v>132</v>
      </c>
      <c r="E5140" s="39" t="s">
        <v>967</v>
      </c>
      <c r="F5140">
        <v>1</v>
      </c>
    </row>
    <row r="5141" spans="1:6">
      <c r="A5141">
        <v>1980</v>
      </c>
      <c r="B5141" s="39" t="s">
        <v>966</v>
      </c>
      <c r="C5141" s="39" t="s">
        <v>138</v>
      </c>
      <c r="D5141" s="39" t="s">
        <v>132</v>
      </c>
      <c r="E5141" s="39" t="s">
        <v>967</v>
      </c>
      <c r="F5141">
        <v>1</v>
      </c>
    </row>
    <row r="5142" spans="1:6">
      <c r="A5142">
        <v>1981</v>
      </c>
      <c r="B5142" s="39" t="s">
        <v>966</v>
      </c>
      <c r="C5142" s="39" t="s">
        <v>138</v>
      </c>
      <c r="D5142" s="39" t="s">
        <v>132</v>
      </c>
      <c r="E5142" s="39" t="s">
        <v>967</v>
      </c>
      <c r="F5142">
        <v>1</v>
      </c>
    </row>
    <row r="5143" spans="1:6">
      <c r="A5143">
        <v>1982</v>
      </c>
      <c r="B5143" s="39" t="s">
        <v>966</v>
      </c>
      <c r="C5143" s="39" t="s">
        <v>138</v>
      </c>
      <c r="D5143" s="39" t="s">
        <v>132</v>
      </c>
      <c r="E5143" s="39" t="s">
        <v>967</v>
      </c>
      <c r="F5143">
        <v>1</v>
      </c>
    </row>
    <row r="5144" spans="1:6">
      <c r="A5144">
        <v>1983</v>
      </c>
      <c r="B5144" s="39" t="s">
        <v>966</v>
      </c>
      <c r="C5144" s="39" t="s">
        <v>138</v>
      </c>
      <c r="D5144" s="39" t="s">
        <v>132</v>
      </c>
      <c r="E5144" s="39" t="s">
        <v>967</v>
      </c>
      <c r="F5144">
        <v>1</v>
      </c>
    </row>
    <row r="5145" spans="1:6">
      <c r="A5145">
        <v>1984</v>
      </c>
      <c r="B5145" s="39" t="s">
        <v>966</v>
      </c>
      <c r="C5145" s="39" t="s">
        <v>141</v>
      </c>
      <c r="D5145" s="39" t="s">
        <v>132</v>
      </c>
      <c r="E5145" s="39" t="s">
        <v>967</v>
      </c>
      <c r="F5145">
        <v>1</v>
      </c>
    </row>
    <row r="5146" spans="1:6">
      <c r="A5146">
        <v>1985</v>
      </c>
      <c r="B5146" s="39" t="s">
        <v>966</v>
      </c>
      <c r="C5146" s="39" t="s">
        <v>141</v>
      </c>
      <c r="D5146" s="39" t="s">
        <v>132</v>
      </c>
      <c r="E5146" s="39" t="s">
        <v>967</v>
      </c>
      <c r="F5146">
        <v>1</v>
      </c>
    </row>
    <row r="5147" spans="1:6">
      <c r="A5147">
        <v>1986</v>
      </c>
      <c r="B5147" s="39" t="s">
        <v>966</v>
      </c>
      <c r="C5147" s="39" t="s">
        <v>141</v>
      </c>
      <c r="D5147" s="39" t="s">
        <v>132</v>
      </c>
      <c r="E5147" s="39" t="s">
        <v>967</v>
      </c>
      <c r="F5147">
        <v>1</v>
      </c>
    </row>
    <row r="5148" spans="1:6">
      <c r="A5148">
        <v>1987</v>
      </c>
      <c r="B5148" s="39" t="s">
        <v>966</v>
      </c>
      <c r="C5148" s="39" t="s">
        <v>141</v>
      </c>
      <c r="D5148" s="39" t="s">
        <v>132</v>
      </c>
      <c r="E5148" s="39" t="s">
        <v>967</v>
      </c>
      <c r="F5148">
        <v>1</v>
      </c>
    </row>
    <row r="5149" spans="1:6">
      <c r="A5149">
        <v>1984</v>
      </c>
      <c r="B5149" s="39" t="s">
        <v>966</v>
      </c>
      <c r="C5149" s="39" t="s">
        <v>168</v>
      </c>
      <c r="D5149" s="39" t="s">
        <v>132</v>
      </c>
      <c r="E5149" s="39" t="s">
        <v>967</v>
      </c>
      <c r="F5149">
        <v>1</v>
      </c>
    </row>
    <row r="5150" spans="1:6">
      <c r="A5150">
        <v>1985</v>
      </c>
      <c r="B5150" s="39" t="s">
        <v>966</v>
      </c>
      <c r="C5150" s="39" t="s">
        <v>168</v>
      </c>
      <c r="D5150" s="39" t="s">
        <v>132</v>
      </c>
      <c r="E5150" s="39" t="s">
        <v>967</v>
      </c>
      <c r="F5150">
        <v>1</v>
      </c>
    </row>
    <row r="5151" spans="1:6">
      <c r="A5151">
        <v>1986</v>
      </c>
      <c r="B5151" s="39" t="s">
        <v>966</v>
      </c>
      <c r="C5151" s="39" t="s">
        <v>168</v>
      </c>
      <c r="D5151" s="39" t="s">
        <v>132</v>
      </c>
      <c r="E5151" s="39" t="s">
        <v>967</v>
      </c>
      <c r="F5151">
        <v>1</v>
      </c>
    </row>
    <row r="5152" spans="1:6">
      <c r="A5152">
        <v>1987</v>
      </c>
      <c r="B5152" s="39" t="s">
        <v>966</v>
      </c>
      <c r="C5152" s="39" t="s">
        <v>168</v>
      </c>
      <c r="D5152" s="39" t="s">
        <v>132</v>
      </c>
      <c r="E5152" s="39" t="s">
        <v>967</v>
      </c>
      <c r="F5152">
        <v>1</v>
      </c>
    </row>
    <row r="5153" spans="1:6">
      <c r="A5153">
        <v>1984</v>
      </c>
      <c r="B5153" s="39" t="s">
        <v>966</v>
      </c>
      <c r="C5153" s="39" t="s">
        <v>138</v>
      </c>
      <c r="D5153" s="39" t="s">
        <v>132</v>
      </c>
      <c r="E5153" s="39" t="s">
        <v>967</v>
      </c>
      <c r="F5153">
        <v>1</v>
      </c>
    </row>
    <row r="5154" spans="1:6">
      <c r="A5154">
        <v>1985</v>
      </c>
      <c r="B5154" s="39" t="s">
        <v>966</v>
      </c>
      <c r="C5154" s="39" t="s">
        <v>138</v>
      </c>
      <c r="D5154" s="39" t="s">
        <v>132</v>
      </c>
      <c r="E5154" s="39" t="s">
        <v>967</v>
      </c>
      <c r="F5154">
        <v>1</v>
      </c>
    </row>
    <row r="5155" spans="1:6">
      <c r="A5155">
        <v>1986</v>
      </c>
      <c r="B5155" s="39" t="s">
        <v>966</v>
      </c>
      <c r="C5155" s="39" t="s">
        <v>138</v>
      </c>
      <c r="D5155" s="39" t="s">
        <v>132</v>
      </c>
      <c r="E5155" s="39" t="s">
        <v>967</v>
      </c>
      <c r="F5155">
        <v>1</v>
      </c>
    </row>
    <row r="5156" spans="1:6">
      <c r="A5156">
        <v>1987</v>
      </c>
      <c r="B5156" s="39" t="s">
        <v>966</v>
      </c>
      <c r="C5156" s="39" t="s">
        <v>138</v>
      </c>
      <c r="D5156" s="39" t="s">
        <v>132</v>
      </c>
      <c r="E5156" s="39" t="s">
        <v>967</v>
      </c>
      <c r="F5156">
        <v>1</v>
      </c>
    </row>
    <row r="5157" spans="1:6">
      <c r="A5157">
        <v>1988</v>
      </c>
      <c r="B5157" s="39" t="s">
        <v>966</v>
      </c>
      <c r="C5157" s="39" t="s">
        <v>141</v>
      </c>
      <c r="D5157" s="39" t="s">
        <v>132</v>
      </c>
      <c r="E5157" s="39" t="s">
        <v>967</v>
      </c>
      <c r="F5157">
        <v>1</v>
      </c>
    </row>
    <row r="5158" spans="1:6">
      <c r="A5158">
        <v>1989</v>
      </c>
      <c r="B5158" s="39" t="s">
        <v>966</v>
      </c>
      <c r="C5158" s="39" t="s">
        <v>141</v>
      </c>
      <c r="D5158" s="39" t="s">
        <v>132</v>
      </c>
      <c r="E5158" s="39" t="s">
        <v>967</v>
      </c>
      <c r="F5158">
        <v>1</v>
      </c>
    </row>
    <row r="5159" spans="1:6">
      <c r="A5159">
        <v>1990</v>
      </c>
      <c r="B5159" s="39" t="s">
        <v>966</v>
      </c>
      <c r="C5159" s="39" t="s">
        <v>141</v>
      </c>
      <c r="D5159" s="39" t="s">
        <v>132</v>
      </c>
      <c r="E5159" s="39" t="s">
        <v>967</v>
      </c>
      <c r="F5159">
        <v>1</v>
      </c>
    </row>
    <row r="5160" spans="1:6">
      <c r="A5160">
        <v>1991</v>
      </c>
      <c r="B5160" s="39" t="s">
        <v>966</v>
      </c>
      <c r="C5160" s="39" t="s">
        <v>141</v>
      </c>
      <c r="D5160" s="39" t="s">
        <v>132</v>
      </c>
      <c r="E5160" s="39" t="s">
        <v>967</v>
      </c>
      <c r="F5160">
        <v>1</v>
      </c>
    </row>
    <row r="5161" spans="1:6">
      <c r="A5161">
        <v>1988</v>
      </c>
      <c r="B5161" s="39" t="s">
        <v>966</v>
      </c>
      <c r="C5161" s="39" t="s">
        <v>168</v>
      </c>
      <c r="D5161" s="39" t="s">
        <v>132</v>
      </c>
      <c r="E5161" s="39" t="s">
        <v>967</v>
      </c>
      <c r="F5161">
        <v>1</v>
      </c>
    </row>
    <row r="5162" spans="1:6">
      <c r="A5162">
        <v>1989</v>
      </c>
      <c r="B5162" s="39" t="s">
        <v>966</v>
      </c>
      <c r="C5162" s="39" t="s">
        <v>168</v>
      </c>
      <c r="D5162" s="39" t="s">
        <v>132</v>
      </c>
      <c r="E5162" s="39" t="s">
        <v>967</v>
      </c>
      <c r="F5162">
        <v>1</v>
      </c>
    </row>
    <row r="5163" spans="1:6">
      <c r="A5163">
        <v>1990</v>
      </c>
      <c r="B5163" s="39" t="s">
        <v>966</v>
      </c>
      <c r="C5163" s="39" t="s">
        <v>168</v>
      </c>
      <c r="D5163" s="39" t="s">
        <v>132</v>
      </c>
      <c r="E5163" s="39" t="s">
        <v>967</v>
      </c>
      <c r="F5163">
        <v>1</v>
      </c>
    </row>
    <row r="5164" spans="1:6">
      <c r="A5164">
        <v>1991</v>
      </c>
      <c r="B5164" s="39" t="s">
        <v>966</v>
      </c>
      <c r="C5164" s="39" t="s">
        <v>168</v>
      </c>
      <c r="D5164" s="39" t="s">
        <v>132</v>
      </c>
      <c r="E5164" s="39" t="s">
        <v>967</v>
      </c>
      <c r="F5164">
        <v>1</v>
      </c>
    </row>
    <row r="5165" spans="1:6">
      <c r="A5165">
        <v>1988</v>
      </c>
      <c r="B5165" s="39" t="s">
        <v>966</v>
      </c>
      <c r="C5165" s="39" t="s">
        <v>135</v>
      </c>
      <c r="D5165" s="39" t="s">
        <v>968</v>
      </c>
      <c r="E5165" s="39" t="s">
        <v>967</v>
      </c>
      <c r="F5165">
        <v>1</v>
      </c>
    </row>
    <row r="5166" spans="1:6">
      <c r="A5166">
        <v>1989</v>
      </c>
      <c r="B5166" s="39" t="s">
        <v>966</v>
      </c>
      <c r="C5166" s="39" t="s">
        <v>135</v>
      </c>
      <c r="D5166" s="39" t="s">
        <v>968</v>
      </c>
      <c r="E5166" s="39" t="s">
        <v>967</v>
      </c>
      <c r="F5166">
        <v>1</v>
      </c>
    </row>
    <row r="5167" spans="1:6">
      <c r="A5167">
        <v>1990</v>
      </c>
      <c r="B5167" s="39" t="s">
        <v>966</v>
      </c>
      <c r="C5167" s="39" t="s">
        <v>135</v>
      </c>
      <c r="D5167" s="39" t="s">
        <v>968</v>
      </c>
      <c r="E5167" s="39" t="s">
        <v>967</v>
      </c>
      <c r="F5167">
        <v>1</v>
      </c>
    </row>
    <row r="5168" spans="1:6">
      <c r="A5168">
        <v>1991</v>
      </c>
      <c r="B5168" s="39" t="s">
        <v>966</v>
      </c>
      <c r="C5168" s="39" t="s">
        <v>135</v>
      </c>
      <c r="D5168" s="39" t="s">
        <v>968</v>
      </c>
      <c r="E5168" s="39" t="s">
        <v>967</v>
      </c>
      <c r="F5168">
        <v>1</v>
      </c>
    </row>
    <row r="5169" spans="1:6">
      <c r="A5169">
        <v>1988</v>
      </c>
      <c r="B5169" s="39" t="s">
        <v>966</v>
      </c>
      <c r="C5169" s="39" t="s">
        <v>138</v>
      </c>
      <c r="D5169" s="39" t="s">
        <v>132</v>
      </c>
      <c r="E5169" s="39" t="s">
        <v>967</v>
      </c>
      <c r="F5169">
        <v>1</v>
      </c>
    </row>
    <row r="5170" spans="1:6">
      <c r="A5170">
        <v>1989</v>
      </c>
      <c r="B5170" s="39" t="s">
        <v>966</v>
      </c>
      <c r="C5170" s="39" t="s">
        <v>138</v>
      </c>
      <c r="D5170" s="39" t="s">
        <v>132</v>
      </c>
      <c r="E5170" s="39" t="s">
        <v>967</v>
      </c>
      <c r="F5170">
        <v>1</v>
      </c>
    </row>
    <row r="5171" spans="1:6">
      <c r="A5171">
        <v>1990</v>
      </c>
      <c r="B5171" s="39" t="s">
        <v>966</v>
      </c>
      <c r="C5171" s="39" t="s">
        <v>138</v>
      </c>
      <c r="D5171" s="39" t="s">
        <v>132</v>
      </c>
      <c r="E5171" s="39" t="s">
        <v>967</v>
      </c>
      <c r="F5171">
        <v>1</v>
      </c>
    </row>
    <row r="5172" spans="1:6">
      <c r="A5172">
        <v>1991</v>
      </c>
      <c r="B5172" s="39" t="s">
        <v>966</v>
      </c>
      <c r="C5172" s="39" t="s">
        <v>138</v>
      </c>
      <c r="D5172" s="39" t="s">
        <v>132</v>
      </c>
      <c r="E5172" s="39" t="s">
        <v>967</v>
      </c>
      <c r="F5172">
        <v>1</v>
      </c>
    </row>
    <row r="5173" spans="1:6">
      <c r="A5173">
        <v>1992</v>
      </c>
      <c r="B5173" s="39" t="s">
        <v>966</v>
      </c>
      <c r="C5173" s="39" t="s">
        <v>141</v>
      </c>
      <c r="D5173" s="39" t="s">
        <v>132</v>
      </c>
      <c r="E5173" s="39" t="s">
        <v>967</v>
      </c>
      <c r="F5173">
        <v>1</v>
      </c>
    </row>
    <row r="5174" spans="1:6">
      <c r="A5174">
        <v>1993</v>
      </c>
      <c r="B5174" s="39" t="s">
        <v>966</v>
      </c>
      <c r="C5174" s="39" t="s">
        <v>141</v>
      </c>
      <c r="D5174" s="39" t="s">
        <v>132</v>
      </c>
      <c r="E5174" s="39" t="s">
        <v>969</v>
      </c>
      <c r="F5174">
        <v>2</v>
      </c>
    </row>
    <row r="5175" spans="1:6">
      <c r="A5175">
        <v>1994</v>
      </c>
      <c r="B5175" s="39" t="s">
        <v>966</v>
      </c>
      <c r="C5175" s="39" t="s">
        <v>141</v>
      </c>
      <c r="D5175" s="39" t="s">
        <v>132</v>
      </c>
      <c r="E5175" s="39" t="s">
        <v>969</v>
      </c>
      <c r="F5175">
        <v>2</v>
      </c>
    </row>
    <row r="5176" spans="1:6">
      <c r="A5176">
        <v>1995</v>
      </c>
      <c r="B5176" s="39" t="s">
        <v>966</v>
      </c>
      <c r="C5176" s="39" t="s">
        <v>141</v>
      </c>
      <c r="D5176" s="39" t="s">
        <v>132</v>
      </c>
      <c r="E5176" s="39" t="s">
        <v>969</v>
      </c>
      <c r="F5176">
        <v>2</v>
      </c>
    </row>
    <row r="5177" spans="1:6">
      <c r="A5177">
        <v>1992</v>
      </c>
      <c r="B5177" s="39" t="s">
        <v>966</v>
      </c>
      <c r="C5177" s="39" t="s">
        <v>135</v>
      </c>
      <c r="D5177" s="39" t="s">
        <v>132</v>
      </c>
      <c r="E5177" s="39" t="s">
        <v>967</v>
      </c>
      <c r="F5177">
        <v>1</v>
      </c>
    </row>
    <row r="5178" spans="1:6">
      <c r="A5178">
        <v>1993</v>
      </c>
      <c r="B5178" s="39" t="s">
        <v>966</v>
      </c>
      <c r="C5178" s="39" t="s">
        <v>135</v>
      </c>
      <c r="D5178" s="39" t="s">
        <v>132</v>
      </c>
      <c r="E5178" s="39" t="s">
        <v>969</v>
      </c>
      <c r="F5178">
        <v>2</v>
      </c>
    </row>
    <row r="5179" spans="1:6">
      <c r="A5179">
        <v>1994</v>
      </c>
      <c r="B5179" s="39" t="s">
        <v>966</v>
      </c>
      <c r="C5179" s="39" t="s">
        <v>135</v>
      </c>
      <c r="D5179" s="39" t="s">
        <v>132</v>
      </c>
      <c r="E5179" s="39" t="s">
        <v>969</v>
      </c>
      <c r="F5179">
        <v>2</v>
      </c>
    </row>
    <row r="5180" spans="1:6">
      <c r="A5180">
        <v>1995</v>
      </c>
      <c r="B5180" s="39" t="s">
        <v>966</v>
      </c>
      <c r="C5180" s="39" t="s">
        <v>135</v>
      </c>
      <c r="D5180" s="39" t="s">
        <v>132</v>
      </c>
      <c r="E5180" s="39" t="s">
        <v>969</v>
      </c>
      <c r="F5180">
        <v>2</v>
      </c>
    </row>
    <row r="5181" spans="1:6">
      <c r="A5181">
        <v>1992</v>
      </c>
      <c r="B5181" s="39" t="s">
        <v>966</v>
      </c>
      <c r="C5181" s="39" t="s">
        <v>138</v>
      </c>
      <c r="D5181" s="39" t="s">
        <v>132</v>
      </c>
      <c r="E5181" s="39" t="s">
        <v>967</v>
      </c>
      <c r="F5181">
        <v>1</v>
      </c>
    </row>
    <row r="5182" spans="1:6">
      <c r="A5182">
        <v>1993</v>
      </c>
      <c r="B5182" s="39" t="s">
        <v>966</v>
      </c>
      <c r="C5182" s="39" t="s">
        <v>138</v>
      </c>
      <c r="D5182" s="39" t="s">
        <v>132</v>
      </c>
      <c r="E5182" s="39" t="s">
        <v>969</v>
      </c>
      <c r="F5182">
        <v>2</v>
      </c>
    </row>
    <row r="5183" spans="1:6">
      <c r="A5183">
        <v>1994</v>
      </c>
      <c r="B5183" s="39" t="s">
        <v>966</v>
      </c>
      <c r="C5183" s="39" t="s">
        <v>138</v>
      </c>
      <c r="D5183" s="39" t="s">
        <v>132</v>
      </c>
      <c r="E5183" s="39" t="s">
        <v>969</v>
      </c>
      <c r="F5183">
        <v>2</v>
      </c>
    </row>
    <row r="5184" spans="1:6">
      <c r="A5184">
        <v>1995</v>
      </c>
      <c r="B5184" s="39" t="s">
        <v>966</v>
      </c>
      <c r="C5184" s="39" t="s">
        <v>138</v>
      </c>
      <c r="D5184" s="39" t="s">
        <v>132</v>
      </c>
      <c r="E5184" s="39" t="s">
        <v>969</v>
      </c>
      <c r="F5184">
        <v>2</v>
      </c>
    </row>
    <row r="5185" spans="1:6">
      <c r="A5185">
        <v>1996</v>
      </c>
      <c r="B5185" s="39" t="s">
        <v>966</v>
      </c>
      <c r="C5185" s="39" t="s">
        <v>141</v>
      </c>
      <c r="D5185" s="39" t="s">
        <v>132</v>
      </c>
      <c r="E5185" s="39" t="s">
        <v>969</v>
      </c>
      <c r="F5185">
        <v>2</v>
      </c>
    </row>
    <row r="5186" spans="1:6">
      <c r="A5186">
        <v>1997</v>
      </c>
      <c r="B5186" s="39" t="s">
        <v>966</v>
      </c>
      <c r="C5186" s="39" t="s">
        <v>141</v>
      </c>
      <c r="D5186" s="39" t="s">
        <v>132</v>
      </c>
      <c r="E5186" s="39" t="s">
        <v>969</v>
      </c>
      <c r="F5186">
        <v>2</v>
      </c>
    </row>
    <row r="5187" spans="1:6">
      <c r="A5187">
        <v>1998</v>
      </c>
      <c r="B5187" s="39" t="s">
        <v>966</v>
      </c>
      <c r="C5187" s="39" t="s">
        <v>141</v>
      </c>
      <c r="D5187" s="39" t="s">
        <v>132</v>
      </c>
      <c r="E5187" s="39" t="s">
        <v>967</v>
      </c>
      <c r="F5187">
        <v>1</v>
      </c>
    </row>
    <row r="5188" spans="1:6">
      <c r="A5188">
        <v>1999</v>
      </c>
      <c r="B5188" s="39" t="s">
        <v>966</v>
      </c>
      <c r="C5188" s="39" t="s">
        <v>141</v>
      </c>
      <c r="D5188" s="39" t="s">
        <v>132</v>
      </c>
      <c r="E5188" s="39" t="s">
        <v>967</v>
      </c>
      <c r="F5188">
        <v>1</v>
      </c>
    </row>
    <row r="5189" spans="1:6">
      <c r="A5189">
        <v>2000</v>
      </c>
      <c r="B5189" s="39" t="s">
        <v>966</v>
      </c>
      <c r="C5189" s="39" t="s">
        <v>141</v>
      </c>
      <c r="D5189" s="39" t="s">
        <v>132</v>
      </c>
      <c r="E5189" s="39" t="s">
        <v>967</v>
      </c>
      <c r="F5189">
        <v>1</v>
      </c>
    </row>
    <row r="5190" spans="1:6">
      <c r="A5190">
        <v>1996</v>
      </c>
      <c r="B5190" s="39" t="s">
        <v>966</v>
      </c>
      <c r="C5190" s="39" t="s">
        <v>135</v>
      </c>
      <c r="D5190" s="39" t="s">
        <v>132</v>
      </c>
      <c r="E5190" s="39" t="s">
        <v>969</v>
      </c>
      <c r="F5190">
        <v>2</v>
      </c>
    </row>
    <row r="5191" spans="1:6">
      <c r="A5191">
        <v>1997</v>
      </c>
      <c r="B5191" s="39" t="s">
        <v>966</v>
      </c>
      <c r="C5191" s="39" t="s">
        <v>135</v>
      </c>
      <c r="D5191" s="39" t="s">
        <v>132</v>
      </c>
      <c r="E5191" s="39" t="s">
        <v>969</v>
      </c>
      <c r="F5191">
        <v>2</v>
      </c>
    </row>
    <row r="5192" spans="1:6">
      <c r="A5192">
        <v>1998</v>
      </c>
      <c r="B5192" s="39" t="s">
        <v>966</v>
      </c>
      <c r="C5192" s="39" t="s">
        <v>135</v>
      </c>
      <c r="D5192" s="39" t="s">
        <v>132</v>
      </c>
      <c r="E5192" s="39" t="s">
        <v>967</v>
      </c>
      <c r="F5192">
        <v>1</v>
      </c>
    </row>
    <row r="5193" spans="1:6">
      <c r="A5193">
        <v>1999</v>
      </c>
      <c r="B5193" s="39" t="s">
        <v>966</v>
      </c>
      <c r="C5193" s="39" t="s">
        <v>135</v>
      </c>
      <c r="D5193" s="39" t="s">
        <v>132</v>
      </c>
      <c r="E5193" s="39" t="s">
        <v>967</v>
      </c>
      <c r="F5193">
        <v>1</v>
      </c>
    </row>
    <row r="5194" spans="1:6">
      <c r="A5194">
        <v>2000</v>
      </c>
      <c r="B5194" s="39" t="s">
        <v>966</v>
      </c>
      <c r="C5194" s="39" t="s">
        <v>135</v>
      </c>
      <c r="D5194" s="39" t="s">
        <v>132</v>
      </c>
      <c r="E5194" s="39" t="s">
        <v>967</v>
      </c>
      <c r="F5194">
        <v>1</v>
      </c>
    </row>
    <row r="5195" spans="1:6">
      <c r="A5195">
        <v>1996</v>
      </c>
      <c r="B5195" s="39" t="s">
        <v>966</v>
      </c>
      <c r="C5195" s="39" t="s">
        <v>138</v>
      </c>
      <c r="D5195" s="39" t="s">
        <v>132</v>
      </c>
      <c r="E5195" s="39" t="s">
        <v>969</v>
      </c>
      <c r="F5195">
        <v>2</v>
      </c>
    </row>
    <row r="5196" spans="1:6">
      <c r="A5196">
        <v>1997</v>
      </c>
      <c r="B5196" s="39" t="s">
        <v>966</v>
      </c>
      <c r="C5196" s="39" t="s">
        <v>138</v>
      </c>
      <c r="D5196" s="39" t="s">
        <v>132</v>
      </c>
      <c r="E5196" s="39" t="s">
        <v>969</v>
      </c>
      <c r="F5196">
        <v>2</v>
      </c>
    </row>
    <row r="5197" spans="1:6">
      <c r="A5197">
        <v>1998</v>
      </c>
      <c r="B5197" s="39" t="s">
        <v>966</v>
      </c>
      <c r="C5197" s="39" t="s">
        <v>138</v>
      </c>
      <c r="D5197" s="39" t="s">
        <v>132</v>
      </c>
      <c r="E5197" s="39" t="s">
        <v>967</v>
      </c>
      <c r="F5197">
        <v>1</v>
      </c>
    </row>
    <row r="5198" spans="1:6">
      <c r="A5198">
        <v>1999</v>
      </c>
      <c r="B5198" s="39" t="s">
        <v>966</v>
      </c>
      <c r="C5198" s="39" t="s">
        <v>138</v>
      </c>
      <c r="D5198" s="39" t="s">
        <v>132</v>
      </c>
      <c r="E5198" s="39" t="s">
        <v>967</v>
      </c>
      <c r="F5198">
        <v>1</v>
      </c>
    </row>
    <row r="5199" spans="1:6">
      <c r="A5199">
        <v>2000</v>
      </c>
      <c r="B5199" s="39" t="s">
        <v>966</v>
      </c>
      <c r="C5199" s="39" t="s">
        <v>138</v>
      </c>
      <c r="D5199" s="39" t="s">
        <v>132</v>
      </c>
      <c r="E5199" s="39" t="s">
        <v>967</v>
      </c>
      <c r="F5199">
        <v>1</v>
      </c>
    </row>
    <row r="5200" spans="1:6">
      <c r="A5200">
        <v>2001</v>
      </c>
      <c r="B5200" s="39" t="s">
        <v>966</v>
      </c>
      <c r="C5200" s="39" t="s">
        <v>135</v>
      </c>
      <c r="D5200" s="39" t="s">
        <v>132</v>
      </c>
      <c r="E5200" s="39" t="s">
        <v>967</v>
      </c>
      <c r="F5200">
        <v>1</v>
      </c>
    </row>
    <row r="5201" spans="1:6">
      <c r="A5201">
        <v>2002</v>
      </c>
      <c r="B5201" s="39" t="s">
        <v>966</v>
      </c>
      <c r="C5201" s="39" t="s">
        <v>135</v>
      </c>
      <c r="D5201" s="39" t="s">
        <v>132</v>
      </c>
      <c r="E5201" s="39" t="s">
        <v>967</v>
      </c>
      <c r="F5201">
        <v>1</v>
      </c>
    </row>
    <row r="5202" spans="1:6">
      <c r="A5202">
        <v>2003</v>
      </c>
      <c r="B5202" s="39" t="s">
        <v>966</v>
      </c>
      <c r="C5202" s="39" t="s">
        <v>135</v>
      </c>
      <c r="D5202" s="39" t="s">
        <v>132</v>
      </c>
      <c r="E5202" s="39" t="s">
        <v>967</v>
      </c>
      <c r="F5202">
        <v>1</v>
      </c>
    </row>
    <row r="5203" spans="1:6">
      <c r="A5203">
        <v>2004</v>
      </c>
      <c r="B5203" s="39" t="s">
        <v>966</v>
      </c>
      <c r="C5203" s="39" t="s">
        <v>135</v>
      </c>
      <c r="D5203" s="39" t="s">
        <v>132</v>
      </c>
      <c r="E5203" s="39" t="s">
        <v>967</v>
      </c>
      <c r="F5203">
        <v>1</v>
      </c>
    </row>
    <row r="5204" spans="1:6">
      <c r="A5204">
        <v>2005</v>
      </c>
      <c r="B5204" s="39" t="s">
        <v>966</v>
      </c>
      <c r="C5204" s="39" t="s">
        <v>135</v>
      </c>
      <c r="D5204" s="39" t="s">
        <v>132</v>
      </c>
      <c r="E5204" s="39" t="s">
        <v>967</v>
      </c>
      <c r="F5204">
        <v>1</v>
      </c>
    </row>
    <row r="5205" spans="1:6">
      <c r="A5205">
        <v>2001</v>
      </c>
      <c r="B5205" s="39" t="s">
        <v>966</v>
      </c>
      <c r="C5205" s="39" t="s">
        <v>138</v>
      </c>
      <c r="D5205" s="39" t="s">
        <v>132</v>
      </c>
      <c r="E5205" s="39" t="s">
        <v>967</v>
      </c>
      <c r="F5205">
        <v>1</v>
      </c>
    </row>
    <row r="5206" spans="1:6">
      <c r="A5206">
        <v>2002</v>
      </c>
      <c r="B5206" s="39" t="s">
        <v>966</v>
      </c>
      <c r="C5206" s="39" t="s">
        <v>138</v>
      </c>
      <c r="D5206" s="39" t="s">
        <v>132</v>
      </c>
      <c r="E5206" s="39" t="s">
        <v>967</v>
      </c>
      <c r="F5206">
        <v>1</v>
      </c>
    </row>
    <row r="5207" spans="1:6">
      <c r="A5207">
        <v>2003</v>
      </c>
      <c r="B5207" s="39" t="s">
        <v>966</v>
      </c>
      <c r="C5207" s="39" t="s">
        <v>138</v>
      </c>
      <c r="D5207" s="39" t="s">
        <v>132</v>
      </c>
      <c r="E5207" s="39" t="s">
        <v>967</v>
      </c>
      <c r="F5207">
        <v>1</v>
      </c>
    </row>
    <row r="5208" spans="1:6">
      <c r="A5208">
        <v>2004</v>
      </c>
      <c r="B5208" s="39" t="s">
        <v>966</v>
      </c>
      <c r="C5208" s="39" t="s">
        <v>138</v>
      </c>
      <c r="D5208" s="39" t="s">
        <v>132</v>
      </c>
      <c r="E5208" s="39" t="s">
        <v>967</v>
      </c>
      <c r="F5208">
        <v>1</v>
      </c>
    </row>
    <row r="5209" spans="1:6">
      <c r="A5209">
        <v>2005</v>
      </c>
      <c r="B5209" s="39" t="s">
        <v>966</v>
      </c>
      <c r="C5209" s="39" t="s">
        <v>138</v>
      </c>
      <c r="D5209" s="39" t="s">
        <v>132</v>
      </c>
      <c r="E5209" s="39" t="s">
        <v>967</v>
      </c>
      <c r="F5209">
        <v>1</v>
      </c>
    </row>
    <row r="5210" spans="1:6">
      <c r="A5210">
        <v>2006</v>
      </c>
      <c r="B5210" s="39" t="s">
        <v>966</v>
      </c>
      <c r="C5210" s="39" t="s">
        <v>135</v>
      </c>
      <c r="D5210" s="39" t="s">
        <v>132</v>
      </c>
      <c r="E5210" s="39" t="s">
        <v>967</v>
      </c>
      <c r="F5210">
        <v>1</v>
      </c>
    </row>
    <row r="5211" spans="1:6">
      <c r="A5211">
        <v>2007</v>
      </c>
      <c r="B5211" s="39" t="s">
        <v>966</v>
      </c>
      <c r="C5211" s="39" t="s">
        <v>135</v>
      </c>
      <c r="D5211" s="39" t="s">
        <v>132</v>
      </c>
      <c r="E5211" s="39" t="s">
        <v>967</v>
      </c>
      <c r="F5211">
        <v>1</v>
      </c>
    </row>
    <row r="5212" spans="1:6">
      <c r="A5212">
        <v>2008</v>
      </c>
      <c r="B5212" s="39" t="s">
        <v>966</v>
      </c>
      <c r="C5212" s="39" t="s">
        <v>135</v>
      </c>
      <c r="D5212" s="39" t="s">
        <v>132</v>
      </c>
      <c r="E5212" s="39" t="s">
        <v>967</v>
      </c>
      <c r="F5212">
        <v>1</v>
      </c>
    </row>
    <row r="5213" spans="1:6">
      <c r="A5213">
        <v>2009</v>
      </c>
      <c r="B5213" s="39" t="s">
        <v>966</v>
      </c>
      <c r="C5213" s="39" t="s">
        <v>135</v>
      </c>
      <c r="D5213" s="39" t="s">
        <v>132</v>
      </c>
      <c r="E5213" s="39" t="s">
        <v>967</v>
      </c>
      <c r="F5213">
        <v>1</v>
      </c>
    </row>
    <row r="5214" spans="1:6">
      <c r="A5214">
        <v>2010</v>
      </c>
      <c r="B5214" s="39" t="s">
        <v>966</v>
      </c>
      <c r="C5214" s="39" t="s">
        <v>135</v>
      </c>
      <c r="D5214" s="39" t="s">
        <v>132</v>
      </c>
      <c r="E5214" s="39" t="s">
        <v>967</v>
      </c>
      <c r="F5214">
        <v>1</v>
      </c>
    </row>
    <row r="5215" spans="1:6">
      <c r="A5215">
        <v>2011</v>
      </c>
      <c r="B5215" s="39" t="s">
        <v>966</v>
      </c>
      <c r="C5215" s="39" t="s">
        <v>135</v>
      </c>
      <c r="D5215" s="39" t="s">
        <v>132</v>
      </c>
      <c r="E5215" s="39" t="s">
        <v>967</v>
      </c>
      <c r="F5215">
        <v>1</v>
      </c>
    </row>
    <row r="5216" spans="1:6">
      <c r="A5216">
        <v>2006</v>
      </c>
      <c r="B5216" s="39" t="s">
        <v>966</v>
      </c>
      <c r="C5216" s="39" t="s">
        <v>138</v>
      </c>
      <c r="D5216" s="39" t="s">
        <v>132</v>
      </c>
      <c r="E5216" s="39" t="s">
        <v>967</v>
      </c>
      <c r="F5216">
        <v>1</v>
      </c>
    </row>
    <row r="5217" spans="1:6">
      <c r="A5217">
        <v>2007</v>
      </c>
      <c r="B5217" s="39" t="s">
        <v>966</v>
      </c>
      <c r="C5217" s="39" t="s">
        <v>138</v>
      </c>
      <c r="D5217" s="39" t="s">
        <v>132</v>
      </c>
      <c r="E5217" s="39" t="s">
        <v>967</v>
      </c>
      <c r="F5217">
        <v>1</v>
      </c>
    </row>
    <row r="5218" spans="1:6">
      <c r="A5218">
        <v>2008</v>
      </c>
      <c r="B5218" s="39" t="s">
        <v>966</v>
      </c>
      <c r="C5218" s="39" t="s">
        <v>138</v>
      </c>
      <c r="D5218" s="39" t="s">
        <v>132</v>
      </c>
      <c r="E5218" s="39" t="s">
        <v>967</v>
      </c>
      <c r="F5218">
        <v>1</v>
      </c>
    </row>
    <row r="5219" spans="1:6">
      <c r="A5219">
        <v>2009</v>
      </c>
      <c r="B5219" s="39" t="s">
        <v>966</v>
      </c>
      <c r="C5219" s="39" t="s">
        <v>138</v>
      </c>
      <c r="D5219" s="39" t="s">
        <v>132</v>
      </c>
      <c r="E5219" s="39" t="s">
        <v>967</v>
      </c>
      <c r="F5219">
        <v>1</v>
      </c>
    </row>
    <row r="5220" spans="1:6">
      <c r="A5220">
        <v>2010</v>
      </c>
      <c r="B5220" s="39" t="s">
        <v>966</v>
      </c>
      <c r="C5220" s="39" t="s">
        <v>138</v>
      </c>
      <c r="D5220" s="39" t="s">
        <v>132</v>
      </c>
      <c r="E5220" s="39" t="s">
        <v>967</v>
      </c>
      <c r="F5220">
        <v>1</v>
      </c>
    </row>
    <row r="5221" spans="1:6">
      <c r="A5221">
        <v>2011</v>
      </c>
      <c r="B5221" s="39" t="s">
        <v>966</v>
      </c>
      <c r="C5221" s="39" t="s">
        <v>138</v>
      </c>
      <c r="D5221" s="39" t="s">
        <v>132</v>
      </c>
      <c r="E5221" s="39" t="s">
        <v>967</v>
      </c>
      <c r="F5221">
        <v>1</v>
      </c>
    </row>
    <row r="5222" spans="1:6">
      <c r="A5222">
        <v>2012</v>
      </c>
      <c r="B5222" s="39" t="s">
        <v>966</v>
      </c>
      <c r="C5222" s="39" t="s">
        <v>135</v>
      </c>
      <c r="D5222" s="39" t="s">
        <v>132</v>
      </c>
      <c r="E5222" s="39" t="s">
        <v>967</v>
      </c>
      <c r="F5222">
        <v>1</v>
      </c>
    </row>
    <row r="5223" spans="1:6">
      <c r="A5223">
        <v>2013</v>
      </c>
      <c r="B5223" s="39" t="s">
        <v>966</v>
      </c>
      <c r="C5223" s="39" t="s">
        <v>135</v>
      </c>
      <c r="D5223" s="39" t="s">
        <v>132</v>
      </c>
      <c r="E5223" s="39" t="s">
        <v>967</v>
      </c>
      <c r="F5223">
        <v>1</v>
      </c>
    </row>
    <row r="5224" spans="1:6">
      <c r="A5224">
        <v>2014</v>
      </c>
      <c r="B5224" s="39" t="s">
        <v>966</v>
      </c>
      <c r="C5224" s="39" t="s">
        <v>135</v>
      </c>
      <c r="D5224" s="39" t="s">
        <v>132</v>
      </c>
      <c r="E5224" s="39" t="s">
        <v>967</v>
      </c>
      <c r="F5224">
        <v>1</v>
      </c>
    </row>
    <row r="5225" spans="1:6">
      <c r="A5225">
        <v>2015</v>
      </c>
      <c r="B5225" s="39" t="s">
        <v>966</v>
      </c>
      <c r="C5225" s="39" t="s">
        <v>135</v>
      </c>
      <c r="D5225" s="39" t="s">
        <v>132</v>
      </c>
      <c r="E5225" s="39" t="s">
        <v>967</v>
      </c>
      <c r="F5225">
        <v>1</v>
      </c>
    </row>
    <row r="5226" spans="1:6">
      <c r="A5226">
        <v>2012</v>
      </c>
      <c r="B5226" s="39" t="s">
        <v>966</v>
      </c>
      <c r="C5226" s="39" t="s">
        <v>138</v>
      </c>
      <c r="D5226" s="39" t="s">
        <v>132</v>
      </c>
      <c r="E5226" s="39" t="s">
        <v>967</v>
      </c>
      <c r="F5226">
        <v>1</v>
      </c>
    </row>
    <row r="5227" spans="1:6">
      <c r="A5227">
        <v>2013</v>
      </c>
      <c r="B5227" s="39" t="s">
        <v>966</v>
      </c>
      <c r="C5227" s="39" t="s">
        <v>138</v>
      </c>
      <c r="D5227" s="39" t="s">
        <v>132</v>
      </c>
      <c r="E5227" s="39" t="s">
        <v>967</v>
      </c>
      <c r="F5227">
        <v>1</v>
      </c>
    </row>
    <row r="5228" spans="1:6">
      <c r="A5228">
        <v>2014</v>
      </c>
      <c r="B5228" s="39" t="s">
        <v>966</v>
      </c>
      <c r="C5228" s="39" t="s">
        <v>138</v>
      </c>
      <c r="D5228" s="39" t="s">
        <v>132</v>
      </c>
      <c r="E5228" s="39" t="s">
        <v>967</v>
      </c>
      <c r="F5228">
        <v>1</v>
      </c>
    </row>
    <row r="5229" spans="1:6">
      <c r="A5229">
        <v>2015</v>
      </c>
      <c r="B5229" s="39" t="s">
        <v>966</v>
      </c>
      <c r="C5229" s="39" t="s">
        <v>138</v>
      </c>
      <c r="D5229" s="39" t="s">
        <v>132</v>
      </c>
      <c r="E5229" s="39" t="s">
        <v>967</v>
      </c>
      <c r="F5229">
        <v>1</v>
      </c>
    </row>
    <row r="5230" spans="1:6">
      <c r="A5230">
        <v>2016</v>
      </c>
      <c r="B5230" s="39" t="s">
        <v>966</v>
      </c>
      <c r="C5230" s="39" t="s">
        <v>135</v>
      </c>
      <c r="D5230" s="39" t="s">
        <v>132</v>
      </c>
      <c r="E5230" s="39" t="s">
        <v>967</v>
      </c>
      <c r="F5230">
        <v>1</v>
      </c>
    </row>
    <row r="5231" spans="1:6">
      <c r="A5231">
        <v>2017</v>
      </c>
      <c r="B5231" s="39" t="s">
        <v>966</v>
      </c>
      <c r="C5231" s="39" t="s">
        <v>135</v>
      </c>
      <c r="D5231" s="39" t="s">
        <v>132</v>
      </c>
      <c r="E5231" s="39" t="s">
        <v>967</v>
      </c>
      <c r="F5231">
        <v>1</v>
      </c>
    </row>
    <row r="5232" spans="1:6">
      <c r="A5232">
        <v>2018</v>
      </c>
      <c r="B5232" s="39" t="s">
        <v>966</v>
      </c>
      <c r="C5232" s="39" t="s">
        <v>135</v>
      </c>
      <c r="D5232" s="39" t="s">
        <v>132</v>
      </c>
      <c r="E5232" s="39" t="s">
        <v>967</v>
      </c>
      <c r="F5232">
        <v>1</v>
      </c>
    </row>
    <row r="5233" spans="1:6">
      <c r="A5233">
        <v>2019</v>
      </c>
      <c r="B5233" s="39" t="s">
        <v>966</v>
      </c>
      <c r="C5233" s="39" t="s">
        <v>135</v>
      </c>
      <c r="D5233" s="39" t="s">
        <v>132</v>
      </c>
      <c r="E5233" s="39" t="s">
        <v>967</v>
      </c>
      <c r="F5233">
        <v>1</v>
      </c>
    </row>
    <row r="5234" spans="1:6">
      <c r="A5234">
        <v>2020</v>
      </c>
      <c r="B5234" s="39" t="s">
        <v>966</v>
      </c>
      <c r="C5234" s="39" t="s">
        <v>135</v>
      </c>
      <c r="D5234" s="39" t="s">
        <v>132</v>
      </c>
      <c r="E5234" s="39" t="s">
        <v>967</v>
      </c>
      <c r="F5234">
        <v>1</v>
      </c>
    </row>
    <row r="5235" spans="1:6">
      <c r="A5235">
        <v>2016</v>
      </c>
      <c r="B5235" s="39" t="s">
        <v>966</v>
      </c>
      <c r="C5235" s="39" t="s">
        <v>138</v>
      </c>
      <c r="D5235" s="39" t="s">
        <v>132</v>
      </c>
      <c r="E5235" s="39" t="s">
        <v>967</v>
      </c>
      <c r="F5235">
        <v>1</v>
      </c>
    </row>
    <row r="5236" spans="1:6">
      <c r="A5236">
        <v>2017</v>
      </c>
      <c r="B5236" s="39" t="s">
        <v>966</v>
      </c>
      <c r="C5236" s="39" t="s">
        <v>138</v>
      </c>
      <c r="D5236" s="39" t="s">
        <v>132</v>
      </c>
      <c r="E5236" s="39" t="s">
        <v>967</v>
      </c>
      <c r="F5236">
        <v>1</v>
      </c>
    </row>
    <row r="5237" spans="1:6">
      <c r="A5237">
        <v>2018</v>
      </c>
      <c r="B5237" s="39" t="s">
        <v>966</v>
      </c>
      <c r="C5237" s="39" t="s">
        <v>138</v>
      </c>
      <c r="D5237" s="39" t="s">
        <v>132</v>
      </c>
      <c r="E5237" s="39" t="s">
        <v>967</v>
      </c>
      <c r="F5237">
        <v>1</v>
      </c>
    </row>
    <row r="5238" spans="1:6">
      <c r="A5238">
        <v>2019</v>
      </c>
      <c r="B5238" s="39" t="s">
        <v>966</v>
      </c>
      <c r="C5238" s="39" t="s">
        <v>138</v>
      </c>
      <c r="D5238" s="39" t="s">
        <v>132</v>
      </c>
      <c r="E5238" s="39" t="s">
        <v>967</v>
      </c>
      <c r="F5238">
        <v>1</v>
      </c>
    </row>
    <row r="5239" spans="1:6">
      <c r="A5239">
        <v>2020</v>
      </c>
      <c r="B5239" s="39" t="s">
        <v>966</v>
      </c>
      <c r="C5239" s="39" t="s">
        <v>138</v>
      </c>
      <c r="D5239" s="39" t="s">
        <v>132</v>
      </c>
      <c r="E5239" s="39" t="s">
        <v>967</v>
      </c>
      <c r="F5239">
        <v>1</v>
      </c>
    </row>
    <row r="5240" spans="1:6">
      <c r="A5240">
        <v>2021</v>
      </c>
      <c r="B5240" s="39" t="s">
        <v>966</v>
      </c>
      <c r="C5240" s="39" t="s">
        <v>138</v>
      </c>
      <c r="D5240" s="39" t="s">
        <v>132</v>
      </c>
      <c r="E5240" s="39" t="s">
        <v>967</v>
      </c>
      <c r="F5240">
        <v>1</v>
      </c>
    </row>
    <row r="5241" spans="1:6">
      <c r="A5241">
        <v>2017</v>
      </c>
      <c r="B5241" s="39" t="s">
        <v>966</v>
      </c>
      <c r="C5241" s="39" t="s">
        <v>141</v>
      </c>
      <c r="D5241" s="39" t="s">
        <v>132</v>
      </c>
      <c r="E5241" s="39" t="s">
        <v>967</v>
      </c>
      <c r="F5241">
        <v>1</v>
      </c>
    </row>
    <row r="5242" spans="1:6">
      <c r="A5242">
        <v>2018</v>
      </c>
      <c r="B5242" s="39" t="s">
        <v>966</v>
      </c>
      <c r="C5242" s="39" t="s">
        <v>141</v>
      </c>
      <c r="D5242" s="39" t="s">
        <v>132</v>
      </c>
      <c r="E5242" s="39" t="s">
        <v>967</v>
      </c>
      <c r="F5242">
        <v>1</v>
      </c>
    </row>
    <row r="5243" spans="1:6">
      <c r="A5243">
        <v>2019</v>
      </c>
      <c r="B5243" s="39" t="s">
        <v>966</v>
      </c>
      <c r="C5243" s="39" t="s">
        <v>141</v>
      </c>
      <c r="D5243" s="39" t="s">
        <v>132</v>
      </c>
      <c r="E5243" s="39" t="s">
        <v>967</v>
      </c>
      <c r="F5243">
        <v>1</v>
      </c>
    </row>
    <row r="5244" spans="1:6">
      <c r="A5244">
        <v>2020</v>
      </c>
      <c r="B5244" s="39" t="s">
        <v>966</v>
      </c>
      <c r="C5244" s="39" t="s">
        <v>141</v>
      </c>
      <c r="D5244" s="39" t="s">
        <v>132</v>
      </c>
      <c r="E5244" s="39" t="s">
        <v>967</v>
      </c>
      <c r="F5244">
        <v>1</v>
      </c>
    </row>
    <row r="5245" spans="1:6">
      <c r="A5245">
        <v>2021</v>
      </c>
      <c r="B5245" s="39" t="s">
        <v>966</v>
      </c>
      <c r="C5245" s="39" t="s">
        <v>141</v>
      </c>
      <c r="D5245" s="39" t="s">
        <v>132</v>
      </c>
      <c r="E5245" s="39" t="s">
        <v>967</v>
      </c>
      <c r="F5245">
        <v>1</v>
      </c>
    </row>
    <row r="5246" spans="1:6">
      <c r="A5246">
        <v>2017</v>
      </c>
      <c r="B5246" s="39" t="s">
        <v>966</v>
      </c>
      <c r="C5246" s="39" t="s">
        <v>141</v>
      </c>
      <c r="D5246" s="39" t="s">
        <v>970</v>
      </c>
      <c r="E5246" s="39" t="s">
        <v>967</v>
      </c>
      <c r="F5246">
        <v>1</v>
      </c>
    </row>
    <row r="5247" spans="1:6">
      <c r="A5247">
        <v>2018</v>
      </c>
      <c r="B5247" s="39" t="s">
        <v>966</v>
      </c>
      <c r="C5247" s="39" t="s">
        <v>141</v>
      </c>
      <c r="D5247" s="39" t="s">
        <v>970</v>
      </c>
      <c r="E5247" s="39" t="s">
        <v>967</v>
      </c>
      <c r="F5247">
        <v>1</v>
      </c>
    </row>
    <row r="5248" spans="1:6">
      <c r="A5248">
        <v>2019</v>
      </c>
      <c r="B5248" s="39" t="s">
        <v>966</v>
      </c>
      <c r="C5248" s="39" t="s">
        <v>141</v>
      </c>
      <c r="D5248" s="39" t="s">
        <v>970</v>
      </c>
      <c r="E5248" s="39" t="s">
        <v>967</v>
      </c>
      <c r="F5248">
        <v>1</v>
      </c>
    </row>
    <row r="5249" spans="1:6">
      <c r="A5249">
        <v>2020</v>
      </c>
      <c r="B5249" s="39" t="s">
        <v>966</v>
      </c>
      <c r="C5249" s="39" t="s">
        <v>141</v>
      </c>
      <c r="D5249" s="39" t="s">
        <v>970</v>
      </c>
      <c r="E5249" s="39" t="s">
        <v>967</v>
      </c>
      <c r="F5249">
        <v>1</v>
      </c>
    </row>
    <row r="5250" spans="1:6">
      <c r="A5250">
        <v>2021</v>
      </c>
      <c r="B5250" s="39" t="s">
        <v>966</v>
      </c>
      <c r="C5250" s="39" t="s">
        <v>141</v>
      </c>
      <c r="D5250" s="39" t="s">
        <v>970</v>
      </c>
      <c r="E5250" s="39" t="s">
        <v>967</v>
      </c>
      <c r="F5250">
        <v>1</v>
      </c>
    </row>
    <row r="5251" spans="1:6">
      <c r="A5251">
        <v>2022</v>
      </c>
      <c r="B5251" s="39" t="s">
        <v>966</v>
      </c>
      <c r="C5251" s="39" t="s">
        <v>141</v>
      </c>
      <c r="D5251" s="39" t="s">
        <v>132</v>
      </c>
      <c r="E5251" s="39" t="s">
        <v>967</v>
      </c>
      <c r="F5251">
        <v>1</v>
      </c>
    </row>
    <row r="5252" spans="1:6">
      <c r="A5252">
        <v>2023</v>
      </c>
      <c r="B5252" s="39" t="s">
        <v>966</v>
      </c>
      <c r="C5252" s="39" t="s">
        <v>141</v>
      </c>
      <c r="D5252" s="39" t="s">
        <v>132</v>
      </c>
      <c r="E5252" s="39" t="s">
        <v>967</v>
      </c>
      <c r="F5252">
        <v>1</v>
      </c>
    </row>
    <row r="5253" spans="1:6">
      <c r="A5253">
        <v>2024</v>
      </c>
      <c r="B5253" s="39" t="s">
        <v>966</v>
      </c>
      <c r="C5253" s="39" t="s">
        <v>141</v>
      </c>
      <c r="D5253" s="39" t="s">
        <v>132</v>
      </c>
      <c r="E5253" s="39" t="s">
        <v>967</v>
      </c>
      <c r="F5253">
        <v>1</v>
      </c>
    </row>
    <row r="5254" spans="1:6">
      <c r="A5254">
        <v>2025</v>
      </c>
      <c r="B5254" s="39" t="s">
        <v>966</v>
      </c>
      <c r="C5254" s="39" t="s">
        <v>141</v>
      </c>
      <c r="D5254" s="39" t="s">
        <v>132</v>
      </c>
      <c r="E5254" s="39" t="s">
        <v>967</v>
      </c>
      <c r="F5254">
        <v>1</v>
      </c>
    </row>
    <row r="5255" spans="1:6">
      <c r="A5255">
        <v>2026</v>
      </c>
      <c r="B5255" s="39" t="s">
        <v>966</v>
      </c>
      <c r="C5255" s="39" t="s">
        <v>141</v>
      </c>
      <c r="D5255" s="39" t="s">
        <v>132</v>
      </c>
      <c r="E5255" s="39" t="s">
        <v>967</v>
      </c>
      <c r="F5255">
        <v>1</v>
      </c>
    </row>
    <row r="5256" spans="1:6">
      <c r="A5256">
        <v>2022</v>
      </c>
      <c r="B5256" s="39" t="s">
        <v>966</v>
      </c>
      <c r="C5256" s="39" t="s">
        <v>141</v>
      </c>
      <c r="D5256" s="39" t="s">
        <v>970</v>
      </c>
      <c r="E5256" s="39" t="s">
        <v>967</v>
      </c>
      <c r="F5256">
        <v>1</v>
      </c>
    </row>
    <row r="5257" spans="1:6">
      <c r="A5257">
        <v>2023</v>
      </c>
      <c r="B5257" s="39" t="s">
        <v>966</v>
      </c>
      <c r="C5257" s="39" t="s">
        <v>141</v>
      </c>
      <c r="D5257" s="39" t="s">
        <v>970</v>
      </c>
      <c r="E5257" s="39" t="s">
        <v>967</v>
      </c>
      <c r="F5257">
        <v>1</v>
      </c>
    </row>
    <row r="5258" spans="1:6">
      <c r="A5258">
        <v>2024</v>
      </c>
      <c r="B5258" s="39" t="s">
        <v>966</v>
      </c>
      <c r="C5258" s="39" t="s">
        <v>141</v>
      </c>
      <c r="D5258" s="39" t="s">
        <v>970</v>
      </c>
      <c r="E5258" s="39" t="s">
        <v>967</v>
      </c>
      <c r="F5258">
        <v>1</v>
      </c>
    </row>
    <row r="5259" spans="1:6">
      <c r="A5259">
        <v>2025</v>
      </c>
      <c r="B5259" s="39" t="s">
        <v>966</v>
      </c>
      <c r="C5259" s="39" t="s">
        <v>141</v>
      </c>
      <c r="D5259" s="39" t="s">
        <v>970</v>
      </c>
      <c r="E5259" s="39" t="s">
        <v>967</v>
      </c>
      <c r="F5259">
        <v>1</v>
      </c>
    </row>
    <row r="5260" spans="1:6">
      <c r="A5260">
        <v>2026</v>
      </c>
      <c r="B5260" s="39" t="s">
        <v>966</v>
      </c>
      <c r="C5260" s="39" t="s">
        <v>141</v>
      </c>
      <c r="D5260" s="39" t="s">
        <v>970</v>
      </c>
      <c r="E5260" s="39" t="s">
        <v>967</v>
      </c>
      <c r="F5260">
        <v>1</v>
      </c>
    </row>
    <row r="5261" spans="1:6">
      <c r="A5261">
        <v>2022</v>
      </c>
      <c r="B5261" s="39" t="s">
        <v>966</v>
      </c>
      <c r="C5261" s="39" t="s">
        <v>138</v>
      </c>
      <c r="D5261" s="39" t="s">
        <v>132</v>
      </c>
      <c r="E5261" s="39" t="s">
        <v>967</v>
      </c>
      <c r="F5261">
        <v>1</v>
      </c>
    </row>
    <row r="5262" spans="1:6">
      <c r="A5262">
        <v>2023</v>
      </c>
      <c r="B5262" s="39" t="s">
        <v>966</v>
      </c>
      <c r="C5262" s="39" t="s">
        <v>138</v>
      </c>
      <c r="D5262" s="39" t="s">
        <v>132</v>
      </c>
      <c r="E5262" s="39" t="s">
        <v>967</v>
      </c>
      <c r="F5262">
        <v>1</v>
      </c>
    </row>
    <row r="5263" spans="1:6">
      <c r="A5263">
        <v>2024</v>
      </c>
      <c r="B5263" s="39" t="s">
        <v>966</v>
      </c>
      <c r="C5263" s="39" t="s">
        <v>138</v>
      </c>
      <c r="D5263" s="39" t="s">
        <v>132</v>
      </c>
      <c r="E5263" s="39" t="s">
        <v>967</v>
      </c>
      <c r="F5263">
        <v>1</v>
      </c>
    </row>
    <row r="5264" spans="1:6">
      <c r="A5264">
        <v>2025</v>
      </c>
      <c r="B5264" s="39" t="s">
        <v>966</v>
      </c>
      <c r="C5264" s="39" t="s">
        <v>138</v>
      </c>
      <c r="D5264" s="39" t="s">
        <v>132</v>
      </c>
      <c r="E5264" s="39" t="s">
        <v>967</v>
      </c>
      <c r="F5264">
        <v>1</v>
      </c>
    </row>
    <row r="5265" spans="1:6">
      <c r="A5265">
        <v>2026</v>
      </c>
      <c r="B5265" s="39" t="s">
        <v>966</v>
      </c>
      <c r="C5265" s="39" t="s">
        <v>138</v>
      </c>
      <c r="D5265" s="39" t="s">
        <v>132</v>
      </c>
      <c r="E5265" s="39" t="s">
        <v>967</v>
      </c>
      <c r="F5265">
        <v>1</v>
      </c>
    </row>
    <row r="5266" spans="1:6">
      <c r="A5266">
        <v>2017</v>
      </c>
      <c r="B5266" s="39" t="s">
        <v>971</v>
      </c>
      <c r="C5266" s="39" t="s">
        <v>138</v>
      </c>
      <c r="D5266" s="39" t="s">
        <v>132</v>
      </c>
      <c r="E5266" s="39" t="s">
        <v>972</v>
      </c>
      <c r="F5266">
        <v>1</v>
      </c>
    </row>
    <row r="5267" spans="1:6">
      <c r="A5267">
        <v>2018</v>
      </c>
      <c r="B5267" s="39" t="s">
        <v>971</v>
      </c>
      <c r="C5267" s="39" t="s">
        <v>138</v>
      </c>
      <c r="D5267" s="39" t="s">
        <v>132</v>
      </c>
      <c r="E5267" s="39" t="s">
        <v>972</v>
      </c>
      <c r="F5267">
        <v>1</v>
      </c>
    </row>
    <row r="5268" spans="1:6">
      <c r="A5268">
        <v>2019</v>
      </c>
      <c r="B5268" s="39" t="s">
        <v>971</v>
      </c>
      <c r="C5268" s="39" t="s">
        <v>138</v>
      </c>
      <c r="D5268" s="39" t="s">
        <v>132</v>
      </c>
      <c r="E5268" s="39" t="s">
        <v>972</v>
      </c>
      <c r="F5268">
        <v>1</v>
      </c>
    </row>
    <row r="5269" spans="1:6">
      <c r="A5269">
        <v>2020</v>
      </c>
      <c r="B5269" s="39" t="s">
        <v>971</v>
      </c>
      <c r="C5269" s="39" t="s">
        <v>138</v>
      </c>
      <c r="D5269" s="39" t="s">
        <v>132</v>
      </c>
      <c r="E5269" s="39" t="s">
        <v>972</v>
      </c>
      <c r="F5269">
        <v>1</v>
      </c>
    </row>
    <row r="5270" spans="1:6">
      <c r="A5270">
        <v>2021</v>
      </c>
      <c r="B5270" s="39" t="s">
        <v>971</v>
      </c>
      <c r="C5270" s="39" t="s">
        <v>138</v>
      </c>
      <c r="D5270" s="39" t="s">
        <v>132</v>
      </c>
      <c r="E5270" s="39" t="s">
        <v>972</v>
      </c>
      <c r="F5270">
        <v>1</v>
      </c>
    </row>
    <row r="5271" spans="1:6">
      <c r="A5271">
        <v>2018</v>
      </c>
      <c r="B5271" s="39" t="s">
        <v>973</v>
      </c>
      <c r="C5271" s="39" t="s">
        <v>138</v>
      </c>
      <c r="D5271" s="39" t="s">
        <v>132</v>
      </c>
      <c r="E5271" s="39" t="s">
        <v>972</v>
      </c>
      <c r="F5271">
        <v>1</v>
      </c>
    </row>
    <row r="5272" spans="1:6">
      <c r="A5272">
        <v>2019</v>
      </c>
      <c r="B5272" s="39" t="s">
        <v>973</v>
      </c>
      <c r="C5272" s="39" t="s">
        <v>138</v>
      </c>
      <c r="D5272" s="39" t="s">
        <v>132</v>
      </c>
      <c r="E5272" s="39" t="s">
        <v>972</v>
      </c>
      <c r="F5272">
        <v>1</v>
      </c>
    </row>
    <row r="5273" spans="1:6">
      <c r="A5273">
        <v>2020</v>
      </c>
      <c r="B5273" s="39" t="s">
        <v>973</v>
      </c>
      <c r="C5273" s="39" t="s">
        <v>138</v>
      </c>
      <c r="D5273" s="39" t="s">
        <v>132</v>
      </c>
      <c r="E5273" s="39" t="s">
        <v>972</v>
      </c>
      <c r="F5273">
        <v>1</v>
      </c>
    </row>
    <row r="5274" spans="1:6">
      <c r="A5274">
        <v>2021</v>
      </c>
      <c r="B5274" s="39" t="s">
        <v>973</v>
      </c>
      <c r="C5274" s="39" t="s">
        <v>138</v>
      </c>
      <c r="D5274" s="39" t="s">
        <v>132</v>
      </c>
      <c r="E5274" s="39" t="s">
        <v>972</v>
      </c>
      <c r="F5274">
        <v>1</v>
      </c>
    </row>
    <row r="5275" spans="1:6">
      <c r="A5275">
        <v>2010</v>
      </c>
      <c r="B5275" s="39" t="s">
        <v>974</v>
      </c>
      <c r="C5275" s="39" t="s">
        <v>141</v>
      </c>
      <c r="D5275" s="39" t="s">
        <v>132</v>
      </c>
      <c r="E5275" s="39" t="s">
        <v>975</v>
      </c>
      <c r="F5275">
        <v>1</v>
      </c>
    </row>
    <row r="5276" spans="1:6">
      <c r="A5276">
        <v>2011</v>
      </c>
      <c r="B5276" s="39" t="s">
        <v>974</v>
      </c>
      <c r="C5276" s="39" t="s">
        <v>141</v>
      </c>
      <c r="D5276" s="39" t="s">
        <v>132</v>
      </c>
      <c r="E5276" s="39" t="s">
        <v>975</v>
      </c>
      <c r="F5276">
        <v>1</v>
      </c>
    </row>
    <row r="5277" spans="1:6">
      <c r="A5277">
        <v>2012</v>
      </c>
      <c r="B5277" s="39" t="s">
        <v>974</v>
      </c>
      <c r="C5277" s="39" t="s">
        <v>141</v>
      </c>
      <c r="D5277" s="39" t="s">
        <v>132</v>
      </c>
      <c r="E5277" s="39" t="s">
        <v>976</v>
      </c>
      <c r="F5277">
        <v>1</v>
      </c>
    </row>
    <row r="5278" spans="1:6">
      <c r="A5278">
        <v>2013</v>
      </c>
      <c r="B5278" s="39" t="s">
        <v>974</v>
      </c>
      <c r="C5278" s="39" t="s">
        <v>141</v>
      </c>
      <c r="D5278" s="39" t="s">
        <v>132</v>
      </c>
      <c r="E5278" s="39" t="s">
        <v>976</v>
      </c>
      <c r="F5278">
        <v>1</v>
      </c>
    </row>
    <row r="5279" spans="1:6">
      <c r="A5279">
        <v>2014</v>
      </c>
      <c r="B5279" s="39" t="s">
        <v>974</v>
      </c>
      <c r="C5279" s="39" t="s">
        <v>141</v>
      </c>
      <c r="D5279" s="39" t="s">
        <v>132</v>
      </c>
      <c r="E5279" s="39" t="s">
        <v>976</v>
      </c>
      <c r="F5279">
        <v>1</v>
      </c>
    </row>
    <row r="5280" spans="1:6">
      <c r="A5280">
        <v>2015</v>
      </c>
      <c r="B5280" s="39" t="s">
        <v>974</v>
      </c>
      <c r="C5280" s="39" t="s">
        <v>141</v>
      </c>
      <c r="D5280" s="39" t="s">
        <v>132</v>
      </c>
      <c r="E5280" s="39" t="s">
        <v>976</v>
      </c>
      <c r="F5280">
        <v>1</v>
      </c>
    </row>
    <row r="5281" spans="1:6">
      <c r="A5281">
        <v>1997</v>
      </c>
      <c r="B5281" s="39" t="s">
        <v>977</v>
      </c>
      <c r="C5281" s="39" t="s">
        <v>131</v>
      </c>
      <c r="D5281" s="39" t="s">
        <v>132</v>
      </c>
      <c r="E5281" s="39" t="s">
        <v>978</v>
      </c>
      <c r="F5281">
        <v>1</v>
      </c>
    </row>
    <row r="5282" spans="1:6">
      <c r="A5282">
        <v>1998</v>
      </c>
      <c r="B5282" s="39" t="s">
        <v>977</v>
      </c>
      <c r="C5282" s="39" t="s">
        <v>131</v>
      </c>
      <c r="D5282" s="39" t="s">
        <v>132</v>
      </c>
      <c r="E5282" s="39" t="s">
        <v>978</v>
      </c>
      <c r="F5282">
        <v>1</v>
      </c>
    </row>
    <row r="5283" spans="1:6">
      <c r="A5283">
        <v>1999</v>
      </c>
      <c r="B5283" s="39" t="s">
        <v>977</v>
      </c>
      <c r="C5283" s="39" t="s">
        <v>131</v>
      </c>
      <c r="D5283" s="39" t="s">
        <v>132</v>
      </c>
      <c r="E5283" s="39" t="s">
        <v>978</v>
      </c>
      <c r="F5283">
        <v>1</v>
      </c>
    </row>
    <row r="5284" spans="1:6">
      <c r="A5284">
        <v>2000</v>
      </c>
      <c r="B5284" s="39" t="s">
        <v>977</v>
      </c>
      <c r="C5284" s="39" t="s">
        <v>131</v>
      </c>
      <c r="D5284" s="39" t="s">
        <v>132</v>
      </c>
      <c r="E5284" s="39" t="s">
        <v>978</v>
      </c>
      <c r="F5284">
        <v>1</v>
      </c>
    </row>
    <row r="5285" spans="1:6">
      <c r="A5285">
        <v>2001</v>
      </c>
      <c r="B5285" s="39" t="s">
        <v>977</v>
      </c>
      <c r="C5285" s="39" t="s">
        <v>131</v>
      </c>
      <c r="D5285" s="39" t="s">
        <v>132</v>
      </c>
      <c r="E5285" s="39" t="s">
        <v>978</v>
      </c>
      <c r="F5285">
        <v>1</v>
      </c>
    </row>
    <row r="5286" spans="1:6">
      <c r="A5286">
        <v>2002</v>
      </c>
      <c r="B5286" s="39" t="s">
        <v>977</v>
      </c>
      <c r="C5286" s="39" t="s">
        <v>131</v>
      </c>
      <c r="D5286" s="39" t="s">
        <v>132</v>
      </c>
      <c r="E5286" s="39" t="s">
        <v>978</v>
      </c>
      <c r="F5286">
        <v>1</v>
      </c>
    </row>
    <row r="5287" spans="1:6">
      <c r="A5287">
        <v>2003</v>
      </c>
      <c r="B5287" s="39" t="s">
        <v>977</v>
      </c>
      <c r="C5287" s="39" t="s">
        <v>131</v>
      </c>
      <c r="D5287" s="39" t="s">
        <v>132</v>
      </c>
      <c r="E5287" s="39" t="s">
        <v>978</v>
      </c>
      <c r="F5287">
        <v>1</v>
      </c>
    </row>
    <row r="5288" spans="1:6">
      <c r="A5288">
        <v>2004</v>
      </c>
      <c r="B5288" s="39" t="s">
        <v>977</v>
      </c>
      <c r="C5288" s="39" t="s">
        <v>131</v>
      </c>
      <c r="D5288" s="39" t="s">
        <v>132</v>
      </c>
      <c r="E5288" s="39" t="s">
        <v>978</v>
      </c>
      <c r="F5288">
        <v>1</v>
      </c>
    </row>
    <row r="5289" spans="1:6">
      <c r="A5289">
        <v>2005</v>
      </c>
      <c r="B5289" s="39" t="s">
        <v>977</v>
      </c>
      <c r="C5289" s="39" t="s">
        <v>131</v>
      </c>
      <c r="D5289" s="39" t="s">
        <v>132</v>
      </c>
      <c r="E5289" s="39" t="s">
        <v>978</v>
      </c>
      <c r="F5289">
        <v>1</v>
      </c>
    </row>
    <row r="5290" spans="1:6">
      <c r="A5290">
        <v>2006</v>
      </c>
      <c r="B5290" s="39" t="s">
        <v>977</v>
      </c>
      <c r="C5290" s="39" t="s">
        <v>131</v>
      </c>
      <c r="D5290" s="39" t="s">
        <v>132</v>
      </c>
      <c r="E5290" s="39" t="s">
        <v>978</v>
      </c>
      <c r="F5290">
        <v>1</v>
      </c>
    </row>
    <row r="5291" spans="1:6">
      <c r="A5291">
        <v>2007</v>
      </c>
      <c r="B5291" s="39" t="s">
        <v>977</v>
      </c>
      <c r="C5291" s="39" t="s">
        <v>131</v>
      </c>
      <c r="D5291" s="39" t="s">
        <v>132</v>
      </c>
      <c r="E5291" s="39" t="s">
        <v>978</v>
      </c>
      <c r="F5291">
        <v>1</v>
      </c>
    </row>
    <row r="5292" spans="1:6">
      <c r="A5292">
        <v>2008</v>
      </c>
      <c r="B5292" s="39" t="s">
        <v>977</v>
      </c>
      <c r="C5292" s="39" t="s">
        <v>131</v>
      </c>
      <c r="D5292" s="39" t="s">
        <v>132</v>
      </c>
      <c r="E5292" s="39" t="s">
        <v>978</v>
      </c>
      <c r="F5292">
        <v>1</v>
      </c>
    </row>
    <row r="5293" spans="1:6">
      <c r="A5293">
        <v>2009</v>
      </c>
      <c r="B5293" s="39" t="s">
        <v>977</v>
      </c>
      <c r="C5293" s="39" t="s">
        <v>131</v>
      </c>
      <c r="D5293" s="39" t="s">
        <v>132</v>
      </c>
      <c r="E5293" s="39" t="s">
        <v>978</v>
      </c>
      <c r="F5293">
        <v>1</v>
      </c>
    </row>
    <row r="5294" spans="1:6">
      <c r="A5294">
        <v>2010</v>
      </c>
      <c r="B5294" s="39" t="s">
        <v>977</v>
      </c>
      <c r="C5294" s="39" t="s">
        <v>131</v>
      </c>
      <c r="D5294" s="39" t="s">
        <v>132</v>
      </c>
      <c r="E5294" s="39" t="s">
        <v>978</v>
      </c>
      <c r="F5294">
        <v>1</v>
      </c>
    </row>
    <row r="5295" spans="1:6">
      <c r="A5295">
        <v>2011</v>
      </c>
      <c r="B5295" s="39" t="s">
        <v>977</v>
      </c>
      <c r="C5295" s="39" t="s">
        <v>131</v>
      </c>
      <c r="D5295" s="39" t="s">
        <v>132</v>
      </c>
      <c r="E5295" s="39" t="s">
        <v>978</v>
      </c>
      <c r="F5295">
        <v>1</v>
      </c>
    </row>
    <row r="5296" spans="1:6">
      <c r="A5296">
        <v>2012</v>
      </c>
      <c r="B5296" s="39" t="s">
        <v>977</v>
      </c>
      <c r="C5296" s="39" t="s">
        <v>131</v>
      </c>
      <c r="D5296" s="39" t="s">
        <v>132</v>
      </c>
      <c r="E5296" s="39" t="s">
        <v>978</v>
      </c>
      <c r="F5296">
        <v>1</v>
      </c>
    </row>
    <row r="5297" spans="1:6">
      <c r="A5297">
        <v>2013</v>
      </c>
      <c r="B5297" s="39" t="s">
        <v>977</v>
      </c>
      <c r="C5297" s="39" t="s">
        <v>131</v>
      </c>
      <c r="D5297" s="39" t="s">
        <v>132</v>
      </c>
      <c r="E5297" s="39" t="s">
        <v>978</v>
      </c>
      <c r="F5297">
        <v>1</v>
      </c>
    </row>
    <row r="5298" spans="1:6">
      <c r="A5298">
        <v>2014</v>
      </c>
      <c r="B5298" s="39" t="s">
        <v>977</v>
      </c>
      <c r="C5298" s="39" t="s">
        <v>131</v>
      </c>
      <c r="D5298" s="39" t="s">
        <v>132</v>
      </c>
      <c r="E5298" s="39" t="s">
        <v>978</v>
      </c>
      <c r="F5298">
        <v>1</v>
      </c>
    </row>
    <row r="5299" spans="1:6">
      <c r="A5299">
        <v>2015</v>
      </c>
      <c r="B5299" s="39" t="s">
        <v>977</v>
      </c>
      <c r="C5299" s="39" t="s">
        <v>131</v>
      </c>
      <c r="D5299" s="39" t="s">
        <v>132</v>
      </c>
      <c r="E5299" s="39" t="s">
        <v>978</v>
      </c>
      <c r="F5299">
        <v>1</v>
      </c>
    </row>
    <row r="5300" spans="1:6">
      <c r="A5300">
        <v>2016</v>
      </c>
      <c r="B5300" s="39" t="s">
        <v>977</v>
      </c>
      <c r="C5300" s="39" t="s">
        <v>131</v>
      </c>
      <c r="D5300" s="39" t="s">
        <v>132</v>
      </c>
      <c r="E5300" s="39" t="s">
        <v>978</v>
      </c>
      <c r="F5300">
        <v>1</v>
      </c>
    </row>
    <row r="5301" spans="1:6">
      <c r="A5301">
        <v>2017</v>
      </c>
      <c r="B5301" s="39" t="s">
        <v>977</v>
      </c>
      <c r="C5301" s="39" t="s">
        <v>131</v>
      </c>
      <c r="D5301" s="39" t="s">
        <v>132</v>
      </c>
      <c r="E5301" s="39" t="s">
        <v>978</v>
      </c>
      <c r="F5301">
        <v>1</v>
      </c>
    </row>
    <row r="5302" spans="1:6">
      <c r="A5302">
        <v>2018</v>
      </c>
      <c r="B5302" s="39" t="s">
        <v>977</v>
      </c>
      <c r="C5302" s="39" t="s">
        <v>131</v>
      </c>
      <c r="D5302" s="39" t="s">
        <v>132</v>
      </c>
      <c r="E5302" s="39" t="s">
        <v>978</v>
      </c>
      <c r="F5302">
        <v>1</v>
      </c>
    </row>
    <row r="5303" spans="1:6">
      <c r="A5303">
        <v>2019</v>
      </c>
      <c r="B5303" s="39" t="s">
        <v>977</v>
      </c>
      <c r="C5303" s="39" t="s">
        <v>131</v>
      </c>
      <c r="D5303" s="39" t="s">
        <v>132</v>
      </c>
      <c r="E5303" s="39" t="s">
        <v>978</v>
      </c>
      <c r="F5303">
        <v>1</v>
      </c>
    </row>
    <row r="5304" spans="1:6">
      <c r="A5304">
        <v>2020</v>
      </c>
      <c r="B5304" s="39" t="s">
        <v>977</v>
      </c>
      <c r="C5304" s="39" t="s">
        <v>131</v>
      </c>
      <c r="D5304" s="39" t="s">
        <v>132</v>
      </c>
      <c r="E5304" s="39" t="s">
        <v>978</v>
      </c>
      <c r="F5304">
        <v>1</v>
      </c>
    </row>
    <row r="5305" spans="1:6">
      <c r="A5305">
        <v>2021</v>
      </c>
      <c r="B5305" s="39" t="s">
        <v>977</v>
      </c>
      <c r="C5305" s="39" t="s">
        <v>131</v>
      </c>
      <c r="D5305" s="39" t="s">
        <v>132</v>
      </c>
      <c r="E5305" s="39" t="s">
        <v>978</v>
      </c>
      <c r="F5305">
        <v>1</v>
      </c>
    </row>
    <row r="5306" spans="1:6">
      <c r="A5306">
        <v>2022</v>
      </c>
      <c r="B5306" s="39" t="s">
        <v>977</v>
      </c>
      <c r="C5306" s="39" t="s">
        <v>131</v>
      </c>
      <c r="D5306" s="39" t="s">
        <v>132</v>
      </c>
      <c r="E5306" s="39" t="s">
        <v>978</v>
      </c>
      <c r="F5306">
        <v>1</v>
      </c>
    </row>
    <row r="5307" spans="1:6">
      <c r="A5307">
        <v>2023</v>
      </c>
      <c r="B5307" s="39" t="s">
        <v>977</v>
      </c>
      <c r="C5307" s="39" t="s">
        <v>131</v>
      </c>
      <c r="D5307" s="39" t="s">
        <v>132</v>
      </c>
      <c r="E5307" s="39" t="s">
        <v>978</v>
      </c>
      <c r="F5307">
        <v>1</v>
      </c>
    </row>
    <row r="5308" spans="1:6">
      <c r="A5308">
        <v>2024</v>
      </c>
      <c r="B5308" s="39" t="s">
        <v>977</v>
      </c>
      <c r="C5308" s="39" t="s">
        <v>131</v>
      </c>
      <c r="D5308" s="39" t="s">
        <v>132</v>
      </c>
      <c r="E5308" s="39" t="s">
        <v>978</v>
      </c>
      <c r="F5308">
        <v>1</v>
      </c>
    </row>
    <row r="5309" spans="1:6">
      <c r="A5309">
        <v>2025</v>
      </c>
      <c r="B5309" s="39" t="s">
        <v>977</v>
      </c>
      <c r="C5309" s="39" t="s">
        <v>131</v>
      </c>
      <c r="D5309" s="39" t="s">
        <v>132</v>
      </c>
      <c r="E5309" s="39" t="s">
        <v>978</v>
      </c>
      <c r="F5309">
        <v>1</v>
      </c>
    </row>
    <row r="5310" spans="1:6">
      <c r="A5310">
        <v>2026</v>
      </c>
      <c r="B5310" s="39" t="s">
        <v>977</v>
      </c>
      <c r="C5310" s="39" t="s">
        <v>131</v>
      </c>
      <c r="D5310" s="39" t="s">
        <v>132</v>
      </c>
      <c r="E5310" s="39" t="s">
        <v>978</v>
      </c>
      <c r="F5310">
        <v>1</v>
      </c>
    </row>
    <row r="5311" spans="1:6">
      <c r="A5311">
        <v>2011</v>
      </c>
      <c r="B5311" s="39" t="s">
        <v>979</v>
      </c>
      <c r="C5311" s="39" t="s">
        <v>141</v>
      </c>
      <c r="D5311" s="39" t="s">
        <v>132</v>
      </c>
      <c r="E5311" s="39" t="s">
        <v>980</v>
      </c>
      <c r="F5311">
        <v>1</v>
      </c>
    </row>
    <row r="5312" spans="1:6">
      <c r="A5312">
        <v>2012</v>
      </c>
      <c r="B5312" s="39" t="s">
        <v>979</v>
      </c>
      <c r="C5312" s="39" t="s">
        <v>141</v>
      </c>
      <c r="D5312" s="39" t="s">
        <v>132</v>
      </c>
      <c r="E5312" s="39" t="s">
        <v>980</v>
      </c>
      <c r="F5312">
        <v>1</v>
      </c>
    </row>
    <row r="5313" spans="1:6">
      <c r="A5313">
        <v>2013</v>
      </c>
      <c r="B5313" s="39" t="s">
        <v>979</v>
      </c>
      <c r="C5313" s="39" t="s">
        <v>141</v>
      </c>
      <c r="D5313" s="39" t="s">
        <v>132</v>
      </c>
      <c r="E5313" s="39" t="s">
        <v>980</v>
      </c>
      <c r="F5313">
        <v>1</v>
      </c>
    </row>
    <row r="5314" spans="1:6">
      <c r="A5314">
        <v>2014</v>
      </c>
      <c r="B5314" s="39" t="s">
        <v>979</v>
      </c>
      <c r="C5314" s="39" t="s">
        <v>141</v>
      </c>
      <c r="D5314" s="39" t="s">
        <v>132</v>
      </c>
      <c r="E5314" s="39" t="s">
        <v>980</v>
      </c>
      <c r="F5314">
        <v>1</v>
      </c>
    </row>
    <row r="5315" spans="1:6">
      <c r="A5315">
        <v>2015</v>
      </c>
      <c r="B5315" s="39" t="s">
        <v>979</v>
      </c>
      <c r="C5315" s="39" t="s">
        <v>141</v>
      </c>
      <c r="D5315" s="39" t="s">
        <v>132</v>
      </c>
      <c r="E5315" s="39" t="s">
        <v>980</v>
      </c>
      <c r="F5315">
        <v>1</v>
      </c>
    </row>
    <row r="5316" spans="1:6">
      <c r="A5316">
        <v>2016</v>
      </c>
      <c r="B5316" s="39" t="s">
        <v>979</v>
      </c>
      <c r="C5316" s="39" t="s">
        <v>141</v>
      </c>
      <c r="D5316" s="39" t="s">
        <v>132</v>
      </c>
      <c r="E5316" s="39" t="s">
        <v>980</v>
      </c>
      <c r="F5316">
        <v>1</v>
      </c>
    </row>
    <row r="5317" spans="1:6">
      <c r="A5317">
        <v>2003</v>
      </c>
      <c r="B5317" s="39" t="s">
        <v>981</v>
      </c>
      <c r="C5317" s="39" t="s">
        <v>470</v>
      </c>
      <c r="D5317" s="39" t="s">
        <v>132</v>
      </c>
      <c r="E5317" s="39" t="s">
        <v>982</v>
      </c>
      <c r="F5317">
        <v>1</v>
      </c>
    </row>
    <row r="5318" spans="1:6">
      <c r="A5318">
        <v>2004</v>
      </c>
      <c r="B5318" s="39" t="s">
        <v>981</v>
      </c>
      <c r="C5318" s="39" t="s">
        <v>470</v>
      </c>
      <c r="D5318" s="39" t="s">
        <v>132</v>
      </c>
      <c r="E5318" s="39" t="s">
        <v>982</v>
      </c>
      <c r="F5318">
        <v>1</v>
      </c>
    </row>
    <row r="5319" spans="1:6">
      <c r="A5319">
        <v>2005</v>
      </c>
      <c r="B5319" s="39" t="s">
        <v>981</v>
      </c>
      <c r="C5319" s="39" t="s">
        <v>470</v>
      </c>
      <c r="D5319" s="39" t="s">
        <v>132</v>
      </c>
      <c r="E5319" s="39" t="s">
        <v>982</v>
      </c>
      <c r="F5319">
        <v>1</v>
      </c>
    </row>
    <row r="5320" spans="1:6">
      <c r="A5320">
        <v>2006</v>
      </c>
      <c r="B5320" s="39" t="s">
        <v>981</v>
      </c>
      <c r="C5320" s="39" t="s">
        <v>470</v>
      </c>
      <c r="D5320" s="39" t="s">
        <v>132</v>
      </c>
      <c r="E5320" s="39" t="s">
        <v>982</v>
      </c>
      <c r="F5320">
        <v>1</v>
      </c>
    </row>
    <row r="5321" spans="1:6">
      <c r="A5321">
        <v>2007</v>
      </c>
      <c r="B5321" s="39" t="s">
        <v>981</v>
      </c>
      <c r="C5321" s="39" t="s">
        <v>470</v>
      </c>
      <c r="D5321" s="39" t="s">
        <v>132</v>
      </c>
      <c r="E5321" s="39" t="s">
        <v>982</v>
      </c>
      <c r="F5321">
        <v>1</v>
      </c>
    </row>
    <row r="5322" spans="1:6">
      <c r="A5322">
        <v>2008</v>
      </c>
      <c r="B5322" s="39" t="s">
        <v>981</v>
      </c>
      <c r="C5322" s="39" t="s">
        <v>470</v>
      </c>
      <c r="D5322" s="39" t="s">
        <v>132</v>
      </c>
      <c r="E5322" s="39" t="s">
        <v>982</v>
      </c>
      <c r="F5322">
        <v>1</v>
      </c>
    </row>
    <row r="5323" spans="1:6">
      <c r="A5323">
        <v>2009</v>
      </c>
      <c r="B5323" s="39" t="s">
        <v>981</v>
      </c>
      <c r="C5323" s="39" t="s">
        <v>470</v>
      </c>
      <c r="D5323" s="39" t="s">
        <v>132</v>
      </c>
      <c r="E5323" s="39" t="s">
        <v>982</v>
      </c>
      <c r="F5323">
        <v>1</v>
      </c>
    </row>
    <row r="5324" spans="1:6">
      <c r="A5324">
        <v>2007</v>
      </c>
      <c r="B5324" s="39" t="s">
        <v>983</v>
      </c>
      <c r="C5324" s="39" t="s">
        <v>141</v>
      </c>
      <c r="D5324" s="39" t="s">
        <v>132</v>
      </c>
      <c r="E5324" s="39" t="s">
        <v>984</v>
      </c>
      <c r="F5324">
        <v>1</v>
      </c>
    </row>
    <row r="5325" spans="1:6">
      <c r="A5325">
        <v>2008</v>
      </c>
      <c r="B5325" s="39" t="s">
        <v>983</v>
      </c>
      <c r="C5325" s="39" t="s">
        <v>141</v>
      </c>
      <c r="D5325" s="39" t="s">
        <v>132</v>
      </c>
      <c r="E5325" s="39" t="s">
        <v>984</v>
      </c>
      <c r="F5325">
        <v>1</v>
      </c>
    </row>
    <row r="5326" spans="1:6">
      <c r="A5326">
        <v>2009</v>
      </c>
      <c r="B5326" s="39" t="s">
        <v>983</v>
      </c>
      <c r="C5326" s="39" t="s">
        <v>141</v>
      </c>
      <c r="D5326" s="39" t="s">
        <v>132</v>
      </c>
      <c r="E5326" s="39" t="s">
        <v>984</v>
      </c>
      <c r="F5326">
        <v>1</v>
      </c>
    </row>
    <row r="5327" spans="1:6">
      <c r="A5327">
        <v>2010</v>
      </c>
      <c r="B5327" s="39" t="s">
        <v>983</v>
      </c>
      <c r="C5327" s="39" t="s">
        <v>141</v>
      </c>
      <c r="D5327" s="39" t="s">
        <v>132</v>
      </c>
      <c r="E5327" s="39" t="s">
        <v>984</v>
      </c>
      <c r="F5327">
        <v>1</v>
      </c>
    </row>
    <row r="5328" spans="1:6">
      <c r="A5328">
        <v>2011</v>
      </c>
      <c r="B5328" s="39" t="s">
        <v>983</v>
      </c>
      <c r="C5328" s="39" t="s">
        <v>141</v>
      </c>
      <c r="D5328" s="39" t="s">
        <v>132</v>
      </c>
      <c r="E5328" s="39" t="s">
        <v>984</v>
      </c>
      <c r="F5328">
        <v>1</v>
      </c>
    </row>
    <row r="5329" spans="1:6">
      <c r="A5329">
        <v>2012</v>
      </c>
      <c r="B5329" s="39" t="s">
        <v>983</v>
      </c>
      <c r="C5329" s="39" t="s">
        <v>141</v>
      </c>
      <c r="D5329" s="39" t="s">
        <v>132</v>
      </c>
      <c r="E5329" s="39" t="s">
        <v>984</v>
      </c>
      <c r="F5329">
        <v>1</v>
      </c>
    </row>
    <row r="5330" spans="1:6">
      <c r="A5330">
        <v>2013</v>
      </c>
      <c r="B5330" s="39" t="s">
        <v>983</v>
      </c>
      <c r="C5330" s="39" t="s">
        <v>141</v>
      </c>
      <c r="D5330" s="39" t="s">
        <v>132</v>
      </c>
      <c r="E5330" s="39" t="s">
        <v>984</v>
      </c>
      <c r="F5330">
        <v>1</v>
      </c>
    </row>
    <row r="5331" spans="1:6">
      <c r="A5331">
        <v>2014</v>
      </c>
      <c r="B5331" s="39" t="s">
        <v>983</v>
      </c>
      <c r="C5331" s="39" t="s">
        <v>141</v>
      </c>
      <c r="D5331" s="39" t="s">
        <v>132</v>
      </c>
      <c r="E5331" s="39" t="s">
        <v>984</v>
      </c>
      <c r="F5331">
        <v>1</v>
      </c>
    </row>
    <row r="5332" spans="1:6">
      <c r="A5332">
        <v>2015</v>
      </c>
      <c r="B5332" s="39" t="s">
        <v>983</v>
      </c>
      <c r="C5332" s="39" t="s">
        <v>141</v>
      </c>
      <c r="D5332" s="39" t="s">
        <v>132</v>
      </c>
      <c r="E5332" s="39" t="s">
        <v>984</v>
      </c>
      <c r="F5332">
        <v>1</v>
      </c>
    </row>
    <row r="5333" spans="1:6">
      <c r="A5333">
        <v>2016</v>
      </c>
      <c r="B5333" s="39" t="s">
        <v>983</v>
      </c>
      <c r="C5333" s="39" t="s">
        <v>141</v>
      </c>
      <c r="D5333" s="39" t="s">
        <v>132</v>
      </c>
      <c r="E5333" s="39" t="s">
        <v>984</v>
      </c>
      <c r="F5333">
        <v>1</v>
      </c>
    </row>
    <row r="5334" spans="1:6">
      <c r="A5334">
        <v>2017</v>
      </c>
      <c r="B5334" s="39" t="s">
        <v>983</v>
      </c>
      <c r="C5334" s="39" t="s">
        <v>141</v>
      </c>
      <c r="D5334" s="39" t="s">
        <v>132</v>
      </c>
      <c r="E5334" s="39" t="s">
        <v>984</v>
      </c>
      <c r="F5334">
        <v>1</v>
      </c>
    </row>
    <row r="5335" spans="1:6">
      <c r="A5335">
        <v>2018</v>
      </c>
      <c r="B5335" s="39" t="s">
        <v>983</v>
      </c>
      <c r="C5335" s="39" t="s">
        <v>141</v>
      </c>
      <c r="D5335" s="39" t="s">
        <v>132</v>
      </c>
      <c r="E5335" s="39" t="s">
        <v>984</v>
      </c>
      <c r="F5335">
        <v>1</v>
      </c>
    </row>
    <row r="5336" spans="1:6">
      <c r="A5336">
        <v>2019</v>
      </c>
      <c r="B5336" s="39" t="s">
        <v>983</v>
      </c>
      <c r="C5336" s="39" t="s">
        <v>141</v>
      </c>
      <c r="D5336" s="39" t="s">
        <v>132</v>
      </c>
      <c r="E5336" s="39" t="s">
        <v>984</v>
      </c>
      <c r="F5336">
        <v>1</v>
      </c>
    </row>
    <row r="5337" spans="1:6">
      <c r="A5337">
        <v>2020</v>
      </c>
      <c r="B5337" s="39" t="s">
        <v>983</v>
      </c>
      <c r="C5337" s="39" t="s">
        <v>141</v>
      </c>
      <c r="D5337" s="39" t="s">
        <v>132</v>
      </c>
      <c r="E5337" s="39" t="s">
        <v>984</v>
      </c>
      <c r="F5337">
        <v>1</v>
      </c>
    </row>
    <row r="5338" spans="1:6">
      <c r="A5338">
        <v>2016</v>
      </c>
      <c r="B5338" s="39" t="s">
        <v>985</v>
      </c>
      <c r="C5338" s="39" t="s">
        <v>131</v>
      </c>
      <c r="D5338" s="39" t="s">
        <v>132</v>
      </c>
      <c r="E5338" s="39" t="s">
        <v>986</v>
      </c>
      <c r="F5338">
        <v>1</v>
      </c>
    </row>
    <row r="5339" spans="1:6">
      <c r="A5339">
        <v>2017</v>
      </c>
      <c r="B5339" s="39" t="s">
        <v>985</v>
      </c>
      <c r="C5339" s="39" t="s">
        <v>131</v>
      </c>
      <c r="D5339" s="39" t="s">
        <v>132</v>
      </c>
      <c r="E5339" s="39" t="s">
        <v>986</v>
      </c>
      <c r="F5339">
        <v>1</v>
      </c>
    </row>
    <row r="5340" spans="1:6">
      <c r="A5340">
        <v>2018</v>
      </c>
      <c r="B5340" s="39" t="s">
        <v>985</v>
      </c>
      <c r="C5340" s="39" t="s">
        <v>131</v>
      </c>
      <c r="D5340" s="39" t="s">
        <v>132</v>
      </c>
      <c r="E5340" s="39" t="s">
        <v>986</v>
      </c>
      <c r="F5340">
        <v>1</v>
      </c>
    </row>
    <row r="5341" spans="1:6">
      <c r="A5341">
        <v>2019</v>
      </c>
      <c r="B5341" s="39" t="s">
        <v>985</v>
      </c>
      <c r="C5341" s="39" t="s">
        <v>131</v>
      </c>
      <c r="D5341" s="39" t="s">
        <v>132</v>
      </c>
      <c r="E5341" s="39" t="s">
        <v>986</v>
      </c>
      <c r="F5341">
        <v>1</v>
      </c>
    </row>
    <row r="5342" spans="1:6">
      <c r="A5342">
        <v>2020</v>
      </c>
      <c r="B5342" s="39" t="s">
        <v>985</v>
      </c>
      <c r="C5342" s="39" t="s">
        <v>131</v>
      </c>
      <c r="D5342" s="39" t="s">
        <v>132</v>
      </c>
      <c r="E5342" s="39" t="s">
        <v>986</v>
      </c>
      <c r="F5342">
        <v>1</v>
      </c>
    </row>
    <row r="5343" spans="1:6">
      <c r="A5343">
        <v>2021</v>
      </c>
      <c r="B5343" s="39" t="s">
        <v>985</v>
      </c>
      <c r="C5343" s="39" t="s">
        <v>131</v>
      </c>
      <c r="D5343" s="39" t="s">
        <v>132</v>
      </c>
      <c r="E5343" s="39" t="s">
        <v>986</v>
      </c>
      <c r="F5343">
        <v>1</v>
      </c>
    </row>
    <row r="5344" spans="1:6">
      <c r="A5344">
        <v>2023</v>
      </c>
      <c r="B5344" s="39" t="s">
        <v>985</v>
      </c>
      <c r="C5344" s="39" t="s">
        <v>131</v>
      </c>
      <c r="D5344" s="39" t="s">
        <v>132</v>
      </c>
      <c r="E5344" s="39" t="s">
        <v>986</v>
      </c>
      <c r="F5344">
        <v>1</v>
      </c>
    </row>
    <row r="5345" spans="1:6">
      <c r="A5345">
        <v>2024</v>
      </c>
      <c r="B5345" s="39" t="s">
        <v>985</v>
      </c>
      <c r="C5345" s="39" t="s">
        <v>131</v>
      </c>
      <c r="D5345" s="39" t="s">
        <v>132</v>
      </c>
      <c r="E5345" s="39" t="s">
        <v>986</v>
      </c>
      <c r="F5345">
        <v>1</v>
      </c>
    </row>
    <row r="5346" spans="1:6">
      <c r="A5346">
        <v>2025</v>
      </c>
      <c r="B5346" s="39" t="s">
        <v>985</v>
      </c>
      <c r="C5346" s="39" t="s">
        <v>131</v>
      </c>
      <c r="D5346" s="39" t="s">
        <v>132</v>
      </c>
      <c r="E5346" s="39" t="s">
        <v>986</v>
      </c>
      <c r="F5346">
        <v>1</v>
      </c>
    </row>
    <row r="5347" spans="1:6">
      <c r="A5347">
        <v>2026</v>
      </c>
      <c r="B5347" s="39" t="s">
        <v>985</v>
      </c>
      <c r="C5347" s="39" t="s">
        <v>131</v>
      </c>
      <c r="D5347" s="39" t="s">
        <v>132</v>
      </c>
      <c r="E5347" s="39" t="s">
        <v>986</v>
      </c>
      <c r="F5347">
        <v>1</v>
      </c>
    </row>
    <row r="5348" spans="1:6">
      <c r="A5348">
        <v>2000</v>
      </c>
      <c r="B5348" s="39" t="s">
        <v>987</v>
      </c>
      <c r="C5348" s="39" t="s">
        <v>141</v>
      </c>
      <c r="D5348" s="39" t="s">
        <v>132</v>
      </c>
      <c r="E5348" s="39" t="s">
        <v>988</v>
      </c>
      <c r="F5348">
        <v>1</v>
      </c>
    </row>
    <row r="5349" spans="1:6">
      <c r="A5349">
        <v>2001</v>
      </c>
      <c r="B5349" s="39" t="s">
        <v>987</v>
      </c>
      <c r="C5349" s="39" t="s">
        <v>141</v>
      </c>
      <c r="D5349" s="39" t="s">
        <v>132</v>
      </c>
      <c r="E5349" s="39" t="s">
        <v>988</v>
      </c>
      <c r="F5349">
        <v>1</v>
      </c>
    </row>
    <row r="5350" spans="1:6">
      <c r="A5350">
        <v>2002</v>
      </c>
      <c r="B5350" s="39" t="s">
        <v>987</v>
      </c>
      <c r="C5350" s="39" t="s">
        <v>141</v>
      </c>
      <c r="D5350" s="39" t="s">
        <v>132</v>
      </c>
      <c r="E5350" s="39" t="s">
        <v>988</v>
      </c>
      <c r="F5350">
        <v>1</v>
      </c>
    </row>
    <row r="5351" spans="1:6">
      <c r="A5351">
        <v>2003</v>
      </c>
      <c r="B5351" s="39" t="s">
        <v>987</v>
      </c>
      <c r="C5351" s="39" t="s">
        <v>141</v>
      </c>
      <c r="D5351" s="39" t="s">
        <v>132</v>
      </c>
      <c r="E5351" s="39" t="s">
        <v>988</v>
      </c>
      <c r="F5351">
        <v>1</v>
      </c>
    </row>
    <row r="5352" spans="1:6">
      <c r="A5352">
        <v>2004</v>
      </c>
      <c r="B5352" s="39" t="s">
        <v>987</v>
      </c>
      <c r="C5352" s="39" t="s">
        <v>141</v>
      </c>
      <c r="D5352" s="39" t="s">
        <v>132</v>
      </c>
      <c r="E5352" s="39" t="s">
        <v>988</v>
      </c>
      <c r="F5352">
        <v>1</v>
      </c>
    </row>
    <row r="5353" spans="1:6">
      <c r="A5353">
        <v>2005</v>
      </c>
      <c r="B5353" s="39" t="s">
        <v>987</v>
      </c>
      <c r="C5353" s="39" t="s">
        <v>141</v>
      </c>
      <c r="D5353" s="39" t="s">
        <v>132</v>
      </c>
      <c r="E5353" s="39" t="s">
        <v>988</v>
      </c>
      <c r="F5353">
        <v>1</v>
      </c>
    </row>
    <row r="5354" spans="1:6">
      <c r="A5354">
        <v>2006</v>
      </c>
      <c r="B5354" s="39" t="s">
        <v>987</v>
      </c>
      <c r="C5354" s="39" t="s">
        <v>141</v>
      </c>
      <c r="D5354" s="39" t="s">
        <v>132</v>
      </c>
      <c r="E5354" s="39" t="s">
        <v>988</v>
      </c>
      <c r="F5354">
        <v>1</v>
      </c>
    </row>
    <row r="5355" spans="1:6">
      <c r="A5355">
        <v>2010</v>
      </c>
      <c r="B5355" s="39" t="s">
        <v>987</v>
      </c>
      <c r="C5355" s="39" t="s">
        <v>141</v>
      </c>
      <c r="D5355" s="39" t="s">
        <v>132</v>
      </c>
      <c r="E5355" s="39" t="s">
        <v>988</v>
      </c>
      <c r="F5355">
        <v>1</v>
      </c>
    </row>
    <row r="5356" spans="1:6">
      <c r="A5356">
        <v>2011</v>
      </c>
      <c r="B5356" s="39" t="s">
        <v>987</v>
      </c>
      <c r="C5356" s="39" t="s">
        <v>141</v>
      </c>
      <c r="D5356" s="39" t="s">
        <v>132</v>
      </c>
      <c r="E5356" s="39" t="s">
        <v>988</v>
      </c>
      <c r="F5356">
        <v>1</v>
      </c>
    </row>
    <row r="5357" spans="1:6">
      <c r="A5357">
        <v>2012</v>
      </c>
      <c r="B5357" s="39" t="s">
        <v>987</v>
      </c>
      <c r="C5357" s="39" t="s">
        <v>141</v>
      </c>
      <c r="D5357" s="39" t="s">
        <v>132</v>
      </c>
      <c r="E5357" s="39" t="s">
        <v>988</v>
      </c>
      <c r="F5357">
        <v>1</v>
      </c>
    </row>
    <row r="5358" spans="1:6">
      <c r="A5358">
        <v>2013</v>
      </c>
      <c r="B5358" s="39" t="s">
        <v>987</v>
      </c>
      <c r="C5358" s="39" t="s">
        <v>141</v>
      </c>
      <c r="D5358" s="39" t="s">
        <v>132</v>
      </c>
      <c r="E5358" s="39" t="s">
        <v>988</v>
      </c>
      <c r="F5358">
        <v>1</v>
      </c>
    </row>
    <row r="5359" spans="1:6">
      <c r="A5359">
        <v>2014</v>
      </c>
      <c r="B5359" s="39" t="s">
        <v>987</v>
      </c>
      <c r="C5359" s="39" t="s">
        <v>141</v>
      </c>
      <c r="D5359" s="39" t="s">
        <v>132</v>
      </c>
      <c r="E5359" s="39" t="s">
        <v>988</v>
      </c>
      <c r="F5359">
        <v>1</v>
      </c>
    </row>
    <row r="5360" spans="1:6">
      <c r="A5360">
        <v>2019</v>
      </c>
      <c r="B5360" s="39" t="s">
        <v>987</v>
      </c>
      <c r="C5360" s="39" t="s">
        <v>138</v>
      </c>
      <c r="D5360" s="39" t="s">
        <v>132</v>
      </c>
      <c r="E5360" s="39" t="s">
        <v>988</v>
      </c>
      <c r="F5360">
        <v>1</v>
      </c>
    </row>
    <row r="5361" spans="1:6">
      <c r="A5361">
        <v>2020</v>
      </c>
      <c r="B5361" s="39" t="s">
        <v>987</v>
      </c>
      <c r="C5361" s="39" t="s">
        <v>138</v>
      </c>
      <c r="D5361" s="39" t="s">
        <v>132</v>
      </c>
      <c r="E5361" s="39" t="s">
        <v>988</v>
      </c>
      <c r="F5361">
        <v>1</v>
      </c>
    </row>
    <row r="5362" spans="1:6">
      <c r="A5362">
        <v>2021</v>
      </c>
      <c r="B5362" s="39" t="s">
        <v>987</v>
      </c>
      <c r="C5362" s="39" t="s">
        <v>138</v>
      </c>
      <c r="D5362" s="39" t="s">
        <v>132</v>
      </c>
      <c r="E5362" s="39" t="s">
        <v>988</v>
      </c>
      <c r="F5362">
        <v>1</v>
      </c>
    </row>
    <row r="5363" spans="1:6">
      <c r="A5363">
        <v>2022</v>
      </c>
      <c r="B5363" s="39" t="s">
        <v>987</v>
      </c>
      <c r="C5363" s="39" t="s">
        <v>138</v>
      </c>
      <c r="D5363" s="39" t="s">
        <v>132</v>
      </c>
      <c r="E5363" s="39" t="s">
        <v>988</v>
      </c>
      <c r="F5363">
        <v>1</v>
      </c>
    </row>
    <row r="5364" spans="1:6">
      <c r="A5364">
        <v>1995</v>
      </c>
      <c r="B5364" s="39" t="s">
        <v>989</v>
      </c>
      <c r="C5364" s="39" t="s">
        <v>653</v>
      </c>
      <c r="D5364" s="39" t="s">
        <v>132</v>
      </c>
      <c r="E5364" s="39" t="s">
        <v>990</v>
      </c>
      <c r="F5364">
        <v>1</v>
      </c>
    </row>
    <row r="5365" spans="1:6">
      <c r="A5365">
        <v>1996</v>
      </c>
      <c r="B5365" s="39" t="s">
        <v>989</v>
      </c>
      <c r="C5365" s="39" t="s">
        <v>653</v>
      </c>
      <c r="D5365" s="39" t="s">
        <v>132</v>
      </c>
      <c r="E5365" s="39" t="s">
        <v>990</v>
      </c>
      <c r="F5365">
        <v>1</v>
      </c>
    </row>
    <row r="5366" spans="1:6">
      <c r="A5366">
        <v>1997</v>
      </c>
      <c r="B5366" s="39" t="s">
        <v>989</v>
      </c>
      <c r="C5366" s="39" t="s">
        <v>653</v>
      </c>
      <c r="D5366" s="39" t="s">
        <v>132</v>
      </c>
      <c r="E5366" s="39" t="s">
        <v>990</v>
      </c>
      <c r="F5366">
        <v>1</v>
      </c>
    </row>
    <row r="5367" spans="1:6">
      <c r="A5367">
        <v>1998</v>
      </c>
      <c r="B5367" s="39" t="s">
        <v>989</v>
      </c>
      <c r="C5367" s="39" t="s">
        <v>653</v>
      </c>
      <c r="D5367" s="39" t="s">
        <v>132</v>
      </c>
      <c r="E5367" s="39" t="s">
        <v>990</v>
      </c>
      <c r="F5367">
        <v>1</v>
      </c>
    </row>
    <row r="5368" spans="1:6">
      <c r="A5368">
        <v>1999</v>
      </c>
      <c r="B5368" s="39" t="s">
        <v>989</v>
      </c>
      <c r="C5368" s="39" t="s">
        <v>653</v>
      </c>
      <c r="D5368" s="39" t="s">
        <v>132</v>
      </c>
      <c r="E5368" s="39" t="s">
        <v>990</v>
      </c>
      <c r="F5368">
        <v>1</v>
      </c>
    </row>
    <row r="5369" spans="1:6">
      <c r="A5369">
        <v>2000</v>
      </c>
      <c r="B5369" s="39" t="s">
        <v>989</v>
      </c>
      <c r="C5369" s="39" t="s">
        <v>653</v>
      </c>
      <c r="D5369" s="39" t="s">
        <v>132</v>
      </c>
      <c r="E5369" s="39" t="s">
        <v>990</v>
      </c>
      <c r="F5369">
        <v>1</v>
      </c>
    </row>
    <row r="5370" spans="1:6">
      <c r="A5370">
        <v>2001</v>
      </c>
      <c r="B5370" s="39" t="s">
        <v>989</v>
      </c>
      <c r="C5370" s="39" t="s">
        <v>653</v>
      </c>
      <c r="D5370" s="39" t="s">
        <v>132</v>
      </c>
      <c r="E5370" s="39" t="s">
        <v>990</v>
      </c>
      <c r="F5370">
        <v>1</v>
      </c>
    </row>
    <row r="5371" spans="1:6">
      <c r="A5371">
        <v>2002</v>
      </c>
      <c r="B5371" s="39" t="s">
        <v>989</v>
      </c>
      <c r="C5371" s="39" t="s">
        <v>653</v>
      </c>
      <c r="D5371" s="39" t="s">
        <v>132</v>
      </c>
      <c r="E5371" s="39" t="s">
        <v>990</v>
      </c>
      <c r="F5371">
        <v>1</v>
      </c>
    </row>
    <row r="5372" spans="1:6">
      <c r="A5372">
        <v>2003</v>
      </c>
      <c r="B5372" s="39" t="s">
        <v>989</v>
      </c>
      <c r="C5372" s="39" t="s">
        <v>653</v>
      </c>
      <c r="D5372" s="39" t="s">
        <v>132</v>
      </c>
      <c r="E5372" s="39" t="s">
        <v>990</v>
      </c>
      <c r="F5372">
        <v>1</v>
      </c>
    </row>
    <row r="5373" spans="1:6">
      <c r="A5373">
        <v>2004</v>
      </c>
      <c r="B5373" s="39" t="s">
        <v>989</v>
      </c>
      <c r="C5373" s="39" t="s">
        <v>653</v>
      </c>
      <c r="D5373" s="39" t="s">
        <v>132</v>
      </c>
      <c r="E5373" s="39" t="s">
        <v>990</v>
      </c>
      <c r="F5373">
        <v>1</v>
      </c>
    </row>
    <row r="5374" spans="1:6">
      <c r="A5374">
        <v>2005</v>
      </c>
      <c r="B5374" s="39" t="s">
        <v>989</v>
      </c>
      <c r="C5374" s="39" t="s">
        <v>653</v>
      </c>
      <c r="D5374" s="39" t="s">
        <v>132</v>
      </c>
      <c r="E5374" s="39" t="s">
        <v>990</v>
      </c>
      <c r="F5374">
        <v>1</v>
      </c>
    </row>
    <row r="5375" spans="1:6">
      <c r="A5375">
        <v>2006</v>
      </c>
      <c r="B5375" s="39" t="s">
        <v>989</v>
      </c>
      <c r="C5375" s="39" t="s">
        <v>653</v>
      </c>
      <c r="D5375" s="39" t="s">
        <v>132</v>
      </c>
      <c r="E5375" s="39" t="s">
        <v>990</v>
      </c>
      <c r="F5375">
        <v>1</v>
      </c>
    </row>
    <row r="5376" spans="1:6">
      <c r="A5376">
        <v>2007</v>
      </c>
      <c r="B5376" s="39" t="s">
        <v>989</v>
      </c>
      <c r="C5376" s="39" t="s">
        <v>653</v>
      </c>
      <c r="D5376" s="39" t="s">
        <v>132</v>
      </c>
      <c r="E5376" s="39" t="s">
        <v>990</v>
      </c>
      <c r="F5376">
        <v>1</v>
      </c>
    </row>
    <row r="5377" spans="1:6">
      <c r="A5377">
        <v>2008</v>
      </c>
      <c r="B5377" s="39" t="s">
        <v>989</v>
      </c>
      <c r="C5377" s="39" t="s">
        <v>653</v>
      </c>
      <c r="D5377" s="39" t="s">
        <v>132</v>
      </c>
      <c r="E5377" s="39" t="s">
        <v>990</v>
      </c>
      <c r="F5377">
        <v>1</v>
      </c>
    </row>
    <row r="5378" spans="1:6">
      <c r="A5378">
        <v>2009</v>
      </c>
      <c r="B5378" s="39" t="s">
        <v>989</v>
      </c>
      <c r="C5378" s="39" t="s">
        <v>653</v>
      </c>
      <c r="D5378" s="39" t="s">
        <v>132</v>
      </c>
      <c r="E5378" s="39" t="s">
        <v>990</v>
      </c>
      <c r="F5378">
        <v>1</v>
      </c>
    </row>
    <row r="5379" spans="1:6">
      <c r="A5379">
        <v>2010</v>
      </c>
      <c r="B5379" s="39" t="s">
        <v>989</v>
      </c>
      <c r="C5379" s="39" t="s">
        <v>653</v>
      </c>
      <c r="D5379" s="39" t="s">
        <v>132</v>
      </c>
      <c r="E5379" s="39" t="s">
        <v>990</v>
      </c>
      <c r="F5379">
        <v>1</v>
      </c>
    </row>
    <row r="5380" spans="1:6">
      <c r="A5380">
        <v>2011</v>
      </c>
      <c r="B5380" s="39" t="s">
        <v>989</v>
      </c>
      <c r="C5380" s="39" t="s">
        <v>653</v>
      </c>
      <c r="D5380" s="39" t="s">
        <v>132</v>
      </c>
      <c r="E5380" s="39" t="s">
        <v>990</v>
      </c>
      <c r="F5380">
        <v>1</v>
      </c>
    </row>
    <row r="5381" spans="1:6">
      <c r="A5381">
        <v>2012</v>
      </c>
      <c r="B5381" s="39" t="s">
        <v>989</v>
      </c>
      <c r="C5381" s="39" t="s">
        <v>653</v>
      </c>
      <c r="D5381" s="39" t="s">
        <v>132</v>
      </c>
      <c r="E5381" s="39" t="s">
        <v>990</v>
      </c>
      <c r="F5381">
        <v>1</v>
      </c>
    </row>
    <row r="5382" spans="1:6">
      <c r="A5382">
        <v>2013</v>
      </c>
      <c r="B5382" s="39" t="s">
        <v>989</v>
      </c>
      <c r="C5382" s="39" t="s">
        <v>653</v>
      </c>
      <c r="D5382" s="39" t="s">
        <v>132</v>
      </c>
      <c r="E5382" s="39" t="s">
        <v>990</v>
      </c>
      <c r="F5382">
        <v>1</v>
      </c>
    </row>
    <row r="5383" spans="1:6">
      <c r="A5383">
        <v>2014</v>
      </c>
      <c r="B5383" s="39" t="s">
        <v>989</v>
      </c>
      <c r="C5383" s="39" t="s">
        <v>653</v>
      </c>
      <c r="D5383" s="39" t="s">
        <v>132</v>
      </c>
      <c r="E5383" s="39" t="s">
        <v>990</v>
      </c>
      <c r="F5383">
        <v>1</v>
      </c>
    </row>
    <row r="5384" spans="1:6">
      <c r="A5384">
        <v>2015</v>
      </c>
      <c r="B5384" s="39" t="s">
        <v>989</v>
      </c>
      <c r="C5384" s="39" t="s">
        <v>653</v>
      </c>
      <c r="D5384" s="39" t="s">
        <v>132</v>
      </c>
      <c r="E5384" s="39" t="s">
        <v>990</v>
      </c>
      <c r="F5384">
        <v>1</v>
      </c>
    </row>
    <row r="5385" spans="1:6">
      <c r="A5385">
        <v>2016</v>
      </c>
      <c r="B5385" s="39" t="s">
        <v>989</v>
      </c>
      <c r="C5385" s="39" t="s">
        <v>653</v>
      </c>
      <c r="D5385" s="39" t="s">
        <v>132</v>
      </c>
      <c r="E5385" s="39" t="s">
        <v>990</v>
      </c>
      <c r="F5385">
        <v>1</v>
      </c>
    </row>
    <row r="5386" spans="1:6">
      <c r="A5386">
        <v>2017</v>
      </c>
      <c r="B5386" s="39" t="s">
        <v>989</v>
      </c>
      <c r="C5386" s="39" t="s">
        <v>653</v>
      </c>
      <c r="D5386" s="39" t="s">
        <v>132</v>
      </c>
      <c r="E5386" s="39" t="s">
        <v>990</v>
      </c>
      <c r="F5386">
        <v>1</v>
      </c>
    </row>
    <row r="5387" spans="1:6">
      <c r="A5387">
        <v>2018</v>
      </c>
      <c r="B5387" s="39" t="s">
        <v>989</v>
      </c>
      <c r="C5387" s="39" t="s">
        <v>653</v>
      </c>
      <c r="D5387" s="39" t="s">
        <v>132</v>
      </c>
      <c r="E5387" s="39" t="s">
        <v>990</v>
      </c>
      <c r="F5387">
        <v>1</v>
      </c>
    </row>
    <row r="5388" spans="1:6">
      <c r="A5388">
        <v>2019</v>
      </c>
      <c r="B5388" s="39" t="s">
        <v>989</v>
      </c>
      <c r="C5388" s="39" t="s">
        <v>653</v>
      </c>
      <c r="D5388" s="39" t="s">
        <v>132</v>
      </c>
      <c r="E5388" s="39" t="s">
        <v>990</v>
      </c>
      <c r="F5388">
        <v>1</v>
      </c>
    </row>
    <row r="5389" spans="1:6">
      <c r="A5389">
        <v>2020</v>
      </c>
      <c r="B5389" s="39" t="s">
        <v>989</v>
      </c>
      <c r="C5389" s="39" t="s">
        <v>653</v>
      </c>
      <c r="D5389" s="39" t="s">
        <v>132</v>
      </c>
      <c r="E5389" s="39" t="s">
        <v>990</v>
      </c>
      <c r="F5389">
        <v>1</v>
      </c>
    </row>
    <row r="5390" spans="1:6">
      <c r="A5390">
        <v>2021</v>
      </c>
      <c r="B5390" s="39" t="s">
        <v>989</v>
      </c>
      <c r="C5390" s="39" t="s">
        <v>653</v>
      </c>
      <c r="D5390" s="39" t="s">
        <v>132</v>
      </c>
      <c r="E5390" s="39" t="s">
        <v>990</v>
      </c>
      <c r="F5390">
        <v>1</v>
      </c>
    </row>
    <row r="5391" spans="1:6">
      <c r="A5391">
        <v>2022</v>
      </c>
      <c r="B5391" s="39" t="s">
        <v>989</v>
      </c>
      <c r="C5391" s="39" t="s">
        <v>653</v>
      </c>
      <c r="D5391" s="39" t="s">
        <v>132</v>
      </c>
      <c r="E5391" s="39" t="s">
        <v>990</v>
      </c>
      <c r="F5391">
        <v>1</v>
      </c>
    </row>
    <row r="5392" spans="1:6">
      <c r="A5392">
        <v>2023</v>
      </c>
      <c r="B5392" s="39" t="s">
        <v>989</v>
      </c>
      <c r="C5392" s="39" t="s">
        <v>653</v>
      </c>
      <c r="D5392" s="39" t="s">
        <v>132</v>
      </c>
      <c r="E5392" s="39" t="s">
        <v>990</v>
      </c>
      <c r="F5392">
        <v>1</v>
      </c>
    </row>
    <row r="5393" spans="1:6">
      <c r="A5393">
        <v>2024</v>
      </c>
      <c r="B5393" s="39" t="s">
        <v>989</v>
      </c>
      <c r="C5393" s="39" t="s">
        <v>653</v>
      </c>
      <c r="D5393" s="39" t="s">
        <v>132</v>
      </c>
      <c r="E5393" s="39" t="s">
        <v>990</v>
      </c>
      <c r="F5393">
        <v>1</v>
      </c>
    </row>
    <row r="5394" spans="1:6">
      <c r="A5394">
        <v>2025</v>
      </c>
      <c r="B5394" s="39" t="s">
        <v>989</v>
      </c>
      <c r="C5394" s="39" t="s">
        <v>653</v>
      </c>
      <c r="D5394" s="39" t="s">
        <v>132</v>
      </c>
      <c r="E5394" s="39" t="s">
        <v>990</v>
      </c>
      <c r="F5394">
        <v>1</v>
      </c>
    </row>
    <row r="5395" spans="1:6">
      <c r="A5395">
        <v>2026</v>
      </c>
      <c r="B5395" s="39" t="s">
        <v>989</v>
      </c>
      <c r="C5395" s="39" t="s">
        <v>653</v>
      </c>
      <c r="D5395" s="39" t="s">
        <v>132</v>
      </c>
      <c r="E5395" s="39" t="s">
        <v>990</v>
      </c>
      <c r="F5395">
        <v>1</v>
      </c>
    </row>
    <row r="5396" spans="1:6">
      <c r="A5396">
        <v>1994</v>
      </c>
      <c r="B5396" s="39" t="s">
        <v>991</v>
      </c>
      <c r="C5396" s="39" t="s">
        <v>131</v>
      </c>
      <c r="D5396" s="39" t="s">
        <v>132</v>
      </c>
      <c r="E5396" s="39" t="s">
        <v>992</v>
      </c>
      <c r="F5396">
        <v>1</v>
      </c>
    </row>
    <row r="5397" spans="1:6">
      <c r="A5397">
        <v>1995</v>
      </c>
      <c r="B5397" s="39" t="s">
        <v>991</v>
      </c>
      <c r="C5397" s="39" t="s">
        <v>131</v>
      </c>
      <c r="D5397" s="39" t="s">
        <v>132</v>
      </c>
      <c r="E5397" s="39" t="s">
        <v>992</v>
      </c>
      <c r="F5397">
        <v>1</v>
      </c>
    </row>
    <row r="5398" spans="1:6">
      <c r="A5398">
        <v>1996</v>
      </c>
      <c r="B5398" s="39" t="s">
        <v>991</v>
      </c>
      <c r="C5398" s="39" t="s">
        <v>131</v>
      </c>
      <c r="D5398" s="39" t="s">
        <v>132</v>
      </c>
      <c r="E5398" s="39" t="s">
        <v>992</v>
      </c>
      <c r="F5398">
        <v>1</v>
      </c>
    </row>
    <row r="5399" spans="1:6">
      <c r="A5399">
        <v>1997</v>
      </c>
      <c r="B5399" s="39" t="s">
        <v>991</v>
      </c>
      <c r="C5399" s="39" t="s">
        <v>131</v>
      </c>
      <c r="D5399" s="39" t="s">
        <v>132</v>
      </c>
      <c r="E5399" s="39" t="s">
        <v>992</v>
      </c>
      <c r="F5399">
        <v>1</v>
      </c>
    </row>
    <row r="5400" spans="1:6">
      <c r="A5400">
        <v>1998</v>
      </c>
      <c r="B5400" s="39" t="s">
        <v>991</v>
      </c>
      <c r="C5400" s="39" t="s">
        <v>131</v>
      </c>
      <c r="D5400" s="39" t="s">
        <v>132</v>
      </c>
      <c r="E5400" s="39" t="s">
        <v>992</v>
      </c>
      <c r="F5400">
        <v>1</v>
      </c>
    </row>
    <row r="5401" spans="1:6">
      <c r="A5401">
        <v>1999</v>
      </c>
      <c r="B5401" s="39" t="s">
        <v>991</v>
      </c>
      <c r="C5401" s="39" t="s">
        <v>131</v>
      </c>
      <c r="D5401" s="39" t="s">
        <v>132</v>
      </c>
      <c r="E5401" s="39" t="s">
        <v>992</v>
      </c>
      <c r="F5401">
        <v>1</v>
      </c>
    </row>
    <row r="5402" spans="1:6">
      <c r="A5402">
        <v>2000</v>
      </c>
      <c r="B5402" s="39" t="s">
        <v>991</v>
      </c>
      <c r="C5402" s="39" t="s">
        <v>131</v>
      </c>
      <c r="D5402" s="39" t="s">
        <v>132</v>
      </c>
      <c r="E5402" s="39" t="s">
        <v>992</v>
      </c>
      <c r="F5402">
        <v>1</v>
      </c>
    </row>
    <row r="5403" spans="1:6">
      <c r="A5403">
        <v>2001</v>
      </c>
      <c r="B5403" s="39" t="s">
        <v>991</v>
      </c>
      <c r="C5403" s="39" t="s">
        <v>131</v>
      </c>
      <c r="D5403" s="39" t="s">
        <v>132</v>
      </c>
      <c r="E5403" s="39" t="s">
        <v>992</v>
      </c>
      <c r="F5403">
        <v>1</v>
      </c>
    </row>
    <row r="5404" spans="1:6">
      <c r="A5404">
        <v>2002</v>
      </c>
      <c r="B5404" s="39" t="s">
        <v>991</v>
      </c>
      <c r="C5404" s="39" t="s">
        <v>131</v>
      </c>
      <c r="D5404" s="39" t="s">
        <v>132</v>
      </c>
      <c r="E5404" s="39" t="s">
        <v>992</v>
      </c>
      <c r="F5404">
        <v>1</v>
      </c>
    </row>
    <row r="5405" spans="1:6">
      <c r="A5405">
        <v>2019</v>
      </c>
      <c r="B5405" s="39" t="s">
        <v>991</v>
      </c>
      <c r="C5405" s="39" t="s">
        <v>131</v>
      </c>
      <c r="D5405" s="39" t="s">
        <v>132</v>
      </c>
      <c r="E5405" s="39" t="s">
        <v>992</v>
      </c>
      <c r="F5405">
        <v>1</v>
      </c>
    </row>
    <row r="5406" spans="1:6">
      <c r="A5406">
        <v>2020</v>
      </c>
      <c r="B5406" s="39" t="s">
        <v>991</v>
      </c>
      <c r="C5406" s="39" t="s">
        <v>131</v>
      </c>
      <c r="D5406" s="39" t="s">
        <v>132</v>
      </c>
      <c r="E5406" s="39" t="s">
        <v>992</v>
      </c>
      <c r="F5406">
        <v>1</v>
      </c>
    </row>
    <row r="5407" spans="1:6">
      <c r="A5407">
        <v>2021</v>
      </c>
      <c r="B5407" s="39" t="s">
        <v>991</v>
      </c>
      <c r="C5407" s="39" t="s">
        <v>131</v>
      </c>
      <c r="D5407" s="39" t="s">
        <v>132</v>
      </c>
      <c r="E5407" s="39" t="s">
        <v>992</v>
      </c>
      <c r="F5407">
        <v>1</v>
      </c>
    </row>
    <row r="5408" spans="1:6">
      <c r="A5408">
        <v>2022</v>
      </c>
      <c r="B5408" s="39" t="s">
        <v>991</v>
      </c>
      <c r="C5408" s="39" t="s">
        <v>131</v>
      </c>
      <c r="D5408" s="39" t="s">
        <v>132</v>
      </c>
      <c r="E5408" s="39" t="s">
        <v>992</v>
      </c>
      <c r="F5408">
        <v>1</v>
      </c>
    </row>
    <row r="5409" spans="1:6">
      <c r="A5409">
        <v>2023</v>
      </c>
      <c r="B5409" s="39" t="s">
        <v>991</v>
      </c>
      <c r="C5409" s="39" t="s">
        <v>131</v>
      </c>
      <c r="D5409" s="39" t="s">
        <v>132</v>
      </c>
      <c r="E5409" s="39" t="s">
        <v>992</v>
      </c>
      <c r="F5409">
        <v>1</v>
      </c>
    </row>
    <row r="5410" spans="1:6">
      <c r="A5410">
        <v>2024</v>
      </c>
      <c r="B5410" s="39" t="s">
        <v>991</v>
      </c>
      <c r="C5410" s="39" t="s">
        <v>131</v>
      </c>
      <c r="D5410" s="39" t="s">
        <v>132</v>
      </c>
      <c r="E5410" s="39" t="s">
        <v>992</v>
      </c>
      <c r="F5410">
        <v>1</v>
      </c>
    </row>
    <row r="5411" spans="1:6">
      <c r="A5411">
        <v>2025</v>
      </c>
      <c r="B5411" s="39" t="s">
        <v>991</v>
      </c>
      <c r="C5411" s="39" t="s">
        <v>131</v>
      </c>
      <c r="D5411" s="39" t="s">
        <v>132</v>
      </c>
      <c r="E5411" s="39" t="s">
        <v>992</v>
      </c>
      <c r="F5411">
        <v>1</v>
      </c>
    </row>
    <row r="5412" spans="1:6">
      <c r="A5412">
        <v>2026</v>
      </c>
      <c r="B5412" s="39" t="s">
        <v>991</v>
      </c>
      <c r="C5412" s="39" t="s">
        <v>131</v>
      </c>
      <c r="D5412" s="39" t="s">
        <v>132</v>
      </c>
      <c r="E5412" s="39" t="s">
        <v>992</v>
      </c>
      <c r="F5412">
        <v>1</v>
      </c>
    </row>
    <row r="5413" spans="1:6">
      <c r="A5413">
        <v>2003</v>
      </c>
      <c r="B5413" s="39" t="s">
        <v>993</v>
      </c>
      <c r="C5413" s="39" t="s">
        <v>131</v>
      </c>
      <c r="D5413" s="39" t="s">
        <v>132</v>
      </c>
      <c r="E5413" s="39" t="s">
        <v>994</v>
      </c>
      <c r="F5413">
        <v>1</v>
      </c>
    </row>
    <row r="5414" spans="1:6">
      <c r="A5414">
        <v>2004</v>
      </c>
      <c r="B5414" s="39" t="s">
        <v>993</v>
      </c>
      <c r="C5414" s="39" t="s">
        <v>131</v>
      </c>
      <c r="D5414" s="39" t="s">
        <v>132</v>
      </c>
      <c r="E5414" s="39" t="s">
        <v>994</v>
      </c>
      <c r="F5414">
        <v>1</v>
      </c>
    </row>
    <row r="5415" spans="1:6">
      <c r="A5415">
        <v>2005</v>
      </c>
      <c r="B5415" s="39" t="s">
        <v>993</v>
      </c>
      <c r="C5415" s="39" t="s">
        <v>131</v>
      </c>
      <c r="D5415" s="39" t="s">
        <v>132</v>
      </c>
      <c r="E5415" s="39" t="s">
        <v>994</v>
      </c>
      <c r="F5415">
        <v>1</v>
      </c>
    </row>
    <row r="5416" spans="1:6">
      <c r="A5416">
        <v>2006</v>
      </c>
      <c r="B5416" s="39" t="s">
        <v>993</v>
      </c>
      <c r="C5416" s="39" t="s">
        <v>131</v>
      </c>
      <c r="D5416" s="39" t="s">
        <v>132</v>
      </c>
      <c r="E5416" s="39" t="s">
        <v>994</v>
      </c>
      <c r="F5416">
        <v>1</v>
      </c>
    </row>
    <row r="5417" spans="1:6">
      <c r="A5417">
        <v>2007</v>
      </c>
      <c r="B5417" s="39" t="s">
        <v>993</v>
      </c>
      <c r="C5417" s="39" t="s">
        <v>131</v>
      </c>
      <c r="D5417" s="39" t="s">
        <v>132</v>
      </c>
      <c r="E5417" s="39" t="s">
        <v>994</v>
      </c>
      <c r="F5417">
        <v>1</v>
      </c>
    </row>
    <row r="5418" spans="1:6">
      <c r="A5418">
        <v>2008</v>
      </c>
      <c r="B5418" s="39" t="s">
        <v>993</v>
      </c>
      <c r="C5418" s="39" t="s">
        <v>131</v>
      </c>
      <c r="D5418" s="39" t="s">
        <v>132</v>
      </c>
      <c r="E5418" s="39" t="s">
        <v>994</v>
      </c>
      <c r="F5418">
        <v>1</v>
      </c>
    </row>
    <row r="5419" spans="1:6">
      <c r="A5419">
        <v>2009</v>
      </c>
      <c r="B5419" s="39" t="s">
        <v>993</v>
      </c>
      <c r="C5419" s="39" t="s">
        <v>131</v>
      </c>
      <c r="D5419" s="39" t="s">
        <v>132</v>
      </c>
      <c r="E5419" s="39" t="s">
        <v>994</v>
      </c>
      <c r="F5419">
        <v>1</v>
      </c>
    </row>
    <row r="5420" spans="1:6">
      <c r="A5420">
        <v>2010</v>
      </c>
      <c r="B5420" s="39" t="s">
        <v>993</v>
      </c>
      <c r="C5420" s="39" t="s">
        <v>131</v>
      </c>
      <c r="D5420" s="39" t="s">
        <v>132</v>
      </c>
      <c r="E5420" s="39" t="s">
        <v>994</v>
      </c>
      <c r="F5420">
        <v>1</v>
      </c>
    </row>
    <row r="5421" spans="1:6">
      <c r="A5421">
        <v>2011</v>
      </c>
      <c r="B5421" s="39" t="s">
        <v>993</v>
      </c>
      <c r="C5421" s="39" t="s">
        <v>131</v>
      </c>
      <c r="D5421" s="39" t="s">
        <v>132</v>
      </c>
      <c r="E5421" s="39" t="s">
        <v>994</v>
      </c>
      <c r="F5421">
        <v>1</v>
      </c>
    </row>
    <row r="5422" spans="1:6">
      <c r="A5422">
        <v>2012</v>
      </c>
      <c r="B5422" s="39" t="s">
        <v>993</v>
      </c>
      <c r="C5422" s="39" t="s">
        <v>131</v>
      </c>
      <c r="D5422" s="39" t="s">
        <v>132</v>
      </c>
      <c r="E5422" s="39" t="s">
        <v>994</v>
      </c>
      <c r="F5422">
        <v>1</v>
      </c>
    </row>
    <row r="5423" spans="1:6">
      <c r="A5423">
        <v>2013</v>
      </c>
      <c r="B5423" s="39" t="s">
        <v>993</v>
      </c>
      <c r="C5423" s="39" t="s">
        <v>131</v>
      </c>
      <c r="D5423" s="39" t="s">
        <v>132</v>
      </c>
      <c r="E5423" s="39" t="s">
        <v>994</v>
      </c>
      <c r="F5423">
        <v>1</v>
      </c>
    </row>
    <row r="5424" spans="1:6">
      <c r="A5424">
        <v>2014</v>
      </c>
      <c r="B5424" s="39" t="s">
        <v>993</v>
      </c>
      <c r="C5424" s="39" t="s">
        <v>131</v>
      </c>
      <c r="D5424" s="39" t="s">
        <v>132</v>
      </c>
      <c r="E5424" s="39" t="s">
        <v>994</v>
      </c>
      <c r="F5424">
        <v>1</v>
      </c>
    </row>
    <row r="5425" spans="1:6">
      <c r="A5425">
        <v>2015</v>
      </c>
      <c r="B5425" s="39" t="s">
        <v>993</v>
      </c>
      <c r="C5425" s="39" t="s">
        <v>131</v>
      </c>
      <c r="D5425" s="39" t="s">
        <v>132</v>
      </c>
      <c r="E5425" s="39" t="s">
        <v>994</v>
      </c>
      <c r="F5425">
        <v>1</v>
      </c>
    </row>
    <row r="5426" spans="1:6">
      <c r="A5426">
        <v>2016</v>
      </c>
      <c r="B5426" s="39" t="s">
        <v>993</v>
      </c>
      <c r="C5426" s="39" t="s">
        <v>131</v>
      </c>
      <c r="D5426" s="39" t="s">
        <v>132</v>
      </c>
      <c r="E5426" s="39" t="s">
        <v>994</v>
      </c>
      <c r="F5426">
        <v>1</v>
      </c>
    </row>
    <row r="5427" spans="1:6">
      <c r="A5427">
        <v>2017</v>
      </c>
      <c r="B5427" s="39" t="s">
        <v>993</v>
      </c>
      <c r="C5427" s="39" t="s">
        <v>131</v>
      </c>
      <c r="D5427" s="39" t="s">
        <v>132</v>
      </c>
      <c r="E5427" s="39" t="s">
        <v>994</v>
      </c>
      <c r="F5427">
        <v>1</v>
      </c>
    </row>
    <row r="5428" spans="1:6">
      <c r="A5428">
        <v>2018</v>
      </c>
      <c r="B5428" s="39" t="s">
        <v>993</v>
      </c>
      <c r="C5428" s="39" t="s">
        <v>131</v>
      </c>
      <c r="D5428" s="39" t="s">
        <v>132</v>
      </c>
      <c r="E5428" s="39" t="s">
        <v>994</v>
      </c>
      <c r="F5428">
        <v>1</v>
      </c>
    </row>
    <row r="5429" spans="1:6">
      <c r="A5429">
        <v>2019</v>
      </c>
      <c r="B5429" s="39" t="s">
        <v>993</v>
      </c>
      <c r="C5429" s="39" t="s">
        <v>131</v>
      </c>
      <c r="D5429" s="39" t="s">
        <v>132</v>
      </c>
      <c r="E5429" s="39" t="s">
        <v>994</v>
      </c>
      <c r="F5429">
        <v>1</v>
      </c>
    </row>
    <row r="5430" spans="1:6">
      <c r="A5430">
        <v>2020</v>
      </c>
      <c r="B5430" s="39" t="s">
        <v>993</v>
      </c>
      <c r="C5430" s="39" t="s">
        <v>131</v>
      </c>
      <c r="D5430" s="39" t="s">
        <v>132</v>
      </c>
      <c r="E5430" s="39" t="s">
        <v>994</v>
      </c>
      <c r="F5430">
        <v>1</v>
      </c>
    </row>
    <row r="5431" spans="1:6">
      <c r="A5431">
        <v>2021</v>
      </c>
      <c r="B5431" s="39" t="s">
        <v>993</v>
      </c>
      <c r="C5431" s="39" t="s">
        <v>131</v>
      </c>
      <c r="D5431" s="39" t="s">
        <v>132</v>
      </c>
      <c r="E5431" s="39" t="s">
        <v>994</v>
      </c>
      <c r="F5431">
        <v>1</v>
      </c>
    </row>
    <row r="5432" spans="1:6">
      <c r="A5432">
        <v>2022</v>
      </c>
      <c r="B5432" s="39" t="s">
        <v>993</v>
      </c>
      <c r="C5432" s="39" t="s">
        <v>131</v>
      </c>
      <c r="D5432" s="39" t="s">
        <v>132</v>
      </c>
      <c r="E5432" s="39" t="s">
        <v>994</v>
      </c>
      <c r="F5432">
        <v>1</v>
      </c>
    </row>
    <row r="5433" spans="1:6">
      <c r="A5433">
        <v>2023</v>
      </c>
      <c r="B5433" s="39" t="s">
        <v>993</v>
      </c>
      <c r="C5433" s="39" t="s">
        <v>131</v>
      </c>
      <c r="D5433" s="39" t="s">
        <v>132</v>
      </c>
      <c r="E5433" s="39" t="s">
        <v>994</v>
      </c>
      <c r="F5433">
        <v>1</v>
      </c>
    </row>
    <row r="5434" spans="1:6">
      <c r="A5434">
        <v>2024</v>
      </c>
      <c r="B5434" s="39" t="s">
        <v>993</v>
      </c>
      <c r="C5434" s="39" t="s">
        <v>131</v>
      </c>
      <c r="D5434" s="39" t="s">
        <v>132</v>
      </c>
      <c r="E5434" s="39" t="s">
        <v>994</v>
      </c>
      <c r="F5434">
        <v>1</v>
      </c>
    </row>
    <row r="5435" spans="1:6">
      <c r="A5435">
        <v>2025</v>
      </c>
      <c r="B5435" s="39" t="s">
        <v>993</v>
      </c>
      <c r="C5435" s="39" t="s">
        <v>131</v>
      </c>
      <c r="D5435" s="39" t="s">
        <v>132</v>
      </c>
      <c r="E5435" s="39" t="s">
        <v>994</v>
      </c>
      <c r="F5435">
        <v>1</v>
      </c>
    </row>
    <row r="5436" spans="1:6">
      <c r="A5436">
        <v>2023</v>
      </c>
      <c r="B5436" s="39" t="s">
        <v>993</v>
      </c>
      <c r="C5436" s="39" t="s">
        <v>131</v>
      </c>
      <c r="D5436" s="39" t="s">
        <v>995</v>
      </c>
      <c r="E5436" s="39" t="s">
        <v>994</v>
      </c>
      <c r="F5436">
        <v>1</v>
      </c>
    </row>
    <row r="5437" spans="1:6">
      <c r="A5437">
        <v>2024</v>
      </c>
      <c r="B5437" s="39" t="s">
        <v>993</v>
      </c>
      <c r="C5437" s="39" t="s">
        <v>131</v>
      </c>
      <c r="D5437" s="39" t="s">
        <v>995</v>
      </c>
      <c r="E5437" s="39" t="s">
        <v>994</v>
      </c>
      <c r="F5437">
        <v>1</v>
      </c>
    </row>
    <row r="5438" spans="1:6">
      <c r="A5438">
        <v>2025</v>
      </c>
      <c r="B5438" s="39" t="s">
        <v>993</v>
      </c>
      <c r="C5438" s="39" t="s">
        <v>131</v>
      </c>
      <c r="D5438" s="39" t="s">
        <v>995</v>
      </c>
      <c r="E5438" s="39" t="s">
        <v>994</v>
      </c>
      <c r="F5438">
        <v>1</v>
      </c>
    </row>
    <row r="5439" spans="1:6">
      <c r="A5439">
        <v>2026</v>
      </c>
      <c r="B5439" s="39" t="s">
        <v>993</v>
      </c>
      <c r="C5439" s="39" t="s">
        <v>131</v>
      </c>
      <c r="D5439" s="39" t="s">
        <v>132</v>
      </c>
      <c r="E5439" s="39" t="s">
        <v>994</v>
      </c>
      <c r="F5439">
        <v>1</v>
      </c>
    </row>
    <row r="5440" spans="1:6">
      <c r="A5440">
        <v>2026</v>
      </c>
      <c r="B5440" s="39" t="s">
        <v>993</v>
      </c>
      <c r="C5440" s="39" t="s">
        <v>131</v>
      </c>
      <c r="D5440" s="39" t="s">
        <v>995</v>
      </c>
      <c r="E5440" s="39" t="s">
        <v>994</v>
      </c>
      <c r="F5440">
        <v>1</v>
      </c>
    </row>
    <row r="5441" spans="1:6">
      <c r="A5441">
        <v>1979</v>
      </c>
      <c r="B5441" s="39" t="s">
        <v>996</v>
      </c>
      <c r="C5441" s="39" t="s">
        <v>135</v>
      </c>
      <c r="D5441" s="39" t="s">
        <v>132</v>
      </c>
      <c r="E5441" s="39" t="s">
        <v>997</v>
      </c>
      <c r="F5441">
        <v>1</v>
      </c>
    </row>
    <row r="5442" spans="1:6">
      <c r="A5442">
        <v>1980</v>
      </c>
      <c r="B5442" s="39" t="s">
        <v>996</v>
      </c>
      <c r="C5442" s="39" t="s">
        <v>135</v>
      </c>
      <c r="D5442" s="39" t="s">
        <v>132</v>
      </c>
      <c r="E5442" s="39" t="s">
        <v>997</v>
      </c>
      <c r="F5442">
        <v>1</v>
      </c>
    </row>
    <row r="5443" spans="1:6">
      <c r="A5443">
        <v>1981</v>
      </c>
      <c r="B5443" s="39" t="s">
        <v>996</v>
      </c>
      <c r="C5443" s="39" t="s">
        <v>135</v>
      </c>
      <c r="D5443" s="39" t="s">
        <v>132</v>
      </c>
      <c r="E5443" s="39" t="s">
        <v>997</v>
      </c>
      <c r="F5443">
        <v>1</v>
      </c>
    </row>
    <row r="5444" spans="1:6">
      <c r="A5444">
        <v>1982</v>
      </c>
      <c r="B5444" s="39" t="s">
        <v>996</v>
      </c>
      <c r="C5444" s="39" t="s">
        <v>135</v>
      </c>
      <c r="D5444" s="39" t="s">
        <v>132</v>
      </c>
      <c r="E5444" s="39" t="s">
        <v>997</v>
      </c>
      <c r="F5444">
        <v>1</v>
      </c>
    </row>
    <row r="5445" spans="1:6">
      <c r="A5445">
        <v>1983</v>
      </c>
      <c r="B5445" s="39" t="s">
        <v>996</v>
      </c>
      <c r="C5445" s="39" t="s">
        <v>135</v>
      </c>
      <c r="D5445" s="39" t="s">
        <v>132</v>
      </c>
      <c r="E5445" s="39" t="s">
        <v>997</v>
      </c>
      <c r="F5445">
        <v>1</v>
      </c>
    </row>
    <row r="5446" spans="1:6">
      <c r="A5446">
        <v>1984</v>
      </c>
      <c r="B5446" s="39" t="s">
        <v>996</v>
      </c>
      <c r="C5446" s="39" t="s">
        <v>135</v>
      </c>
      <c r="D5446" s="39" t="s">
        <v>132</v>
      </c>
      <c r="E5446" s="39" t="s">
        <v>997</v>
      </c>
      <c r="F5446">
        <v>1</v>
      </c>
    </row>
    <row r="5447" spans="1:6">
      <c r="A5447">
        <v>1985</v>
      </c>
      <c r="B5447" s="39" t="s">
        <v>996</v>
      </c>
      <c r="C5447" s="39" t="s">
        <v>135</v>
      </c>
      <c r="D5447" s="39" t="s">
        <v>132</v>
      </c>
      <c r="E5447" s="39" t="s">
        <v>997</v>
      </c>
      <c r="F5447">
        <v>1</v>
      </c>
    </row>
    <row r="5448" spans="1:6">
      <c r="A5448">
        <v>1986</v>
      </c>
      <c r="B5448" s="39" t="s">
        <v>996</v>
      </c>
      <c r="C5448" s="39" t="s">
        <v>135</v>
      </c>
      <c r="D5448" s="39" t="s">
        <v>132</v>
      </c>
      <c r="E5448" s="39" t="s">
        <v>997</v>
      </c>
      <c r="F5448">
        <v>1</v>
      </c>
    </row>
    <row r="5449" spans="1:6">
      <c r="A5449">
        <v>1987</v>
      </c>
      <c r="B5449" s="39" t="s">
        <v>996</v>
      </c>
      <c r="C5449" s="39" t="s">
        <v>135</v>
      </c>
      <c r="D5449" s="39" t="s">
        <v>132</v>
      </c>
      <c r="E5449" s="39" t="s">
        <v>997</v>
      </c>
      <c r="F5449">
        <v>1</v>
      </c>
    </row>
    <row r="5450" spans="1:6">
      <c r="A5450">
        <v>1988</v>
      </c>
      <c r="B5450" s="39" t="s">
        <v>996</v>
      </c>
      <c r="C5450" s="39" t="s">
        <v>135</v>
      </c>
      <c r="D5450" s="39" t="s">
        <v>132</v>
      </c>
      <c r="E5450" s="39" t="s">
        <v>997</v>
      </c>
      <c r="F5450">
        <v>1</v>
      </c>
    </row>
    <row r="5451" spans="1:6">
      <c r="A5451">
        <v>1989</v>
      </c>
      <c r="B5451" s="39" t="s">
        <v>996</v>
      </c>
      <c r="C5451" s="39" t="s">
        <v>135</v>
      </c>
      <c r="D5451" s="39" t="s">
        <v>132</v>
      </c>
      <c r="E5451" s="39" t="s">
        <v>997</v>
      </c>
      <c r="F5451">
        <v>1</v>
      </c>
    </row>
    <row r="5452" spans="1:6">
      <c r="A5452">
        <v>1990</v>
      </c>
      <c r="B5452" s="39" t="s">
        <v>996</v>
      </c>
      <c r="C5452" s="39" t="s">
        <v>135</v>
      </c>
      <c r="D5452" s="39" t="s">
        <v>132</v>
      </c>
      <c r="E5452" s="39" t="s">
        <v>997</v>
      </c>
      <c r="F5452">
        <v>1</v>
      </c>
    </row>
    <row r="5453" spans="1:6">
      <c r="A5453">
        <v>1991</v>
      </c>
      <c r="B5453" s="39" t="s">
        <v>996</v>
      </c>
      <c r="C5453" s="39" t="s">
        <v>135</v>
      </c>
      <c r="D5453" s="39" t="s">
        <v>132</v>
      </c>
      <c r="E5453" s="39" t="s">
        <v>997</v>
      </c>
      <c r="F5453">
        <v>1</v>
      </c>
    </row>
    <row r="5454" spans="1:6">
      <c r="A5454">
        <v>1992</v>
      </c>
      <c r="B5454" s="39" t="s">
        <v>996</v>
      </c>
      <c r="C5454" s="39" t="s">
        <v>135</v>
      </c>
      <c r="D5454" s="39" t="s">
        <v>132</v>
      </c>
      <c r="E5454" s="39" t="s">
        <v>997</v>
      </c>
      <c r="F5454">
        <v>1</v>
      </c>
    </row>
    <row r="5455" spans="1:6">
      <c r="A5455">
        <v>1993</v>
      </c>
      <c r="B5455" s="39" t="s">
        <v>996</v>
      </c>
      <c r="C5455" s="39" t="s">
        <v>135</v>
      </c>
      <c r="D5455" s="39" t="s">
        <v>132</v>
      </c>
      <c r="E5455" s="39" t="s">
        <v>997</v>
      </c>
      <c r="F5455">
        <v>1</v>
      </c>
    </row>
    <row r="5456" spans="1:6">
      <c r="A5456">
        <v>1994</v>
      </c>
      <c r="B5456" s="39" t="s">
        <v>996</v>
      </c>
      <c r="C5456" s="39" t="s">
        <v>135</v>
      </c>
      <c r="D5456" s="39" t="s">
        <v>132</v>
      </c>
      <c r="E5456" s="39" t="s">
        <v>997</v>
      </c>
      <c r="F5456">
        <v>1</v>
      </c>
    </row>
    <row r="5457" spans="1:6">
      <c r="A5457">
        <v>1995</v>
      </c>
      <c r="B5457" s="39" t="s">
        <v>996</v>
      </c>
      <c r="C5457" s="39" t="s">
        <v>135</v>
      </c>
      <c r="D5457" s="39" t="s">
        <v>132</v>
      </c>
      <c r="E5457" s="39" t="s">
        <v>997</v>
      </c>
      <c r="F5457">
        <v>1</v>
      </c>
    </row>
    <row r="5458" spans="1:6">
      <c r="A5458">
        <v>1996</v>
      </c>
      <c r="B5458" s="39" t="s">
        <v>996</v>
      </c>
      <c r="C5458" s="39" t="s">
        <v>135</v>
      </c>
      <c r="D5458" s="39" t="s">
        <v>132</v>
      </c>
      <c r="E5458" s="39" t="s">
        <v>997</v>
      </c>
      <c r="F5458">
        <v>1</v>
      </c>
    </row>
    <row r="5459" spans="1:6">
      <c r="A5459">
        <v>1997</v>
      </c>
      <c r="B5459" s="39" t="s">
        <v>996</v>
      </c>
      <c r="C5459" s="39" t="s">
        <v>135</v>
      </c>
      <c r="D5459" s="39" t="s">
        <v>132</v>
      </c>
      <c r="E5459" s="39" t="s">
        <v>997</v>
      </c>
      <c r="F5459">
        <v>1</v>
      </c>
    </row>
    <row r="5460" spans="1:6">
      <c r="A5460">
        <v>1998</v>
      </c>
      <c r="B5460" s="39" t="s">
        <v>996</v>
      </c>
      <c r="C5460" s="39" t="s">
        <v>135</v>
      </c>
      <c r="D5460" s="39" t="s">
        <v>132</v>
      </c>
      <c r="E5460" s="39" t="s">
        <v>997</v>
      </c>
      <c r="F5460">
        <v>1</v>
      </c>
    </row>
    <row r="5461" spans="1:6">
      <c r="A5461">
        <v>1999</v>
      </c>
      <c r="B5461" s="39" t="s">
        <v>996</v>
      </c>
      <c r="C5461" s="39" t="s">
        <v>135</v>
      </c>
      <c r="D5461" s="39" t="s">
        <v>132</v>
      </c>
      <c r="E5461" s="39" t="s">
        <v>997</v>
      </c>
      <c r="F5461">
        <v>1</v>
      </c>
    </row>
    <row r="5462" spans="1:6">
      <c r="A5462">
        <v>2000</v>
      </c>
      <c r="B5462" s="39" t="s">
        <v>996</v>
      </c>
      <c r="C5462" s="39" t="s">
        <v>135</v>
      </c>
      <c r="D5462" s="39" t="s">
        <v>132</v>
      </c>
      <c r="E5462" s="39" t="s">
        <v>997</v>
      </c>
      <c r="F5462">
        <v>1</v>
      </c>
    </row>
    <row r="5463" spans="1:6">
      <c r="A5463">
        <v>2001</v>
      </c>
      <c r="B5463" s="39" t="s">
        <v>996</v>
      </c>
      <c r="C5463" s="39" t="s">
        <v>135</v>
      </c>
      <c r="D5463" s="39" t="s">
        <v>132</v>
      </c>
      <c r="E5463" s="39" t="s">
        <v>997</v>
      </c>
      <c r="F5463">
        <v>1</v>
      </c>
    </row>
    <row r="5464" spans="1:6">
      <c r="A5464">
        <v>2026</v>
      </c>
      <c r="B5464" s="39" t="s">
        <v>996</v>
      </c>
      <c r="C5464" s="39" t="s">
        <v>135</v>
      </c>
      <c r="D5464" s="39" t="s">
        <v>132</v>
      </c>
      <c r="E5464" s="39" t="s">
        <v>997</v>
      </c>
      <c r="F5464">
        <v>1</v>
      </c>
    </row>
    <row r="5465" spans="1:6">
      <c r="A5465">
        <v>2024</v>
      </c>
      <c r="B5465" s="39" t="s">
        <v>998</v>
      </c>
      <c r="C5465" s="39" t="s">
        <v>131</v>
      </c>
      <c r="D5465" s="39" t="s">
        <v>132</v>
      </c>
      <c r="E5465" s="39" t="s">
        <v>999</v>
      </c>
      <c r="F5465">
        <v>1</v>
      </c>
    </row>
    <row r="5466" spans="1:6">
      <c r="A5466">
        <v>2025</v>
      </c>
      <c r="B5466" s="39" t="s">
        <v>998</v>
      </c>
      <c r="C5466" s="39" t="s">
        <v>131</v>
      </c>
      <c r="D5466" s="39" t="s">
        <v>132</v>
      </c>
      <c r="E5466" s="39" t="s">
        <v>999</v>
      </c>
      <c r="F5466">
        <v>1</v>
      </c>
    </row>
    <row r="5467" spans="1:6">
      <c r="A5467">
        <v>2026</v>
      </c>
      <c r="B5467" s="39" t="s">
        <v>998</v>
      </c>
      <c r="C5467" s="39" t="s">
        <v>131</v>
      </c>
      <c r="D5467" s="39" t="s">
        <v>132</v>
      </c>
      <c r="E5467" s="39" t="s">
        <v>999</v>
      </c>
      <c r="F5467">
        <v>1</v>
      </c>
    </row>
    <row r="5468" spans="1:6">
      <c r="A5468">
        <v>2006</v>
      </c>
      <c r="B5468" s="39" t="s">
        <v>1000</v>
      </c>
      <c r="C5468" s="39" t="s">
        <v>567</v>
      </c>
      <c r="D5468" s="39" t="s">
        <v>132</v>
      </c>
      <c r="E5468" s="39" t="s">
        <v>1001</v>
      </c>
      <c r="F5468">
        <v>1</v>
      </c>
    </row>
    <row r="5469" spans="1:6">
      <c r="A5469">
        <v>2007</v>
      </c>
      <c r="B5469" s="39" t="s">
        <v>1000</v>
      </c>
      <c r="C5469" s="39" t="s">
        <v>567</v>
      </c>
      <c r="D5469" s="39" t="s">
        <v>132</v>
      </c>
      <c r="E5469" s="39" t="s">
        <v>1001</v>
      </c>
      <c r="F5469">
        <v>1</v>
      </c>
    </row>
    <row r="5470" spans="1:6">
      <c r="A5470">
        <v>2008</v>
      </c>
      <c r="B5470" s="39" t="s">
        <v>1000</v>
      </c>
      <c r="C5470" s="39" t="s">
        <v>567</v>
      </c>
      <c r="D5470" s="39" t="s">
        <v>132</v>
      </c>
      <c r="E5470" s="39" t="s">
        <v>1001</v>
      </c>
      <c r="F5470">
        <v>1</v>
      </c>
    </row>
    <row r="5471" spans="1:6">
      <c r="A5471">
        <v>2009</v>
      </c>
      <c r="B5471" s="39" t="s">
        <v>1000</v>
      </c>
      <c r="C5471" s="39" t="s">
        <v>567</v>
      </c>
      <c r="D5471" s="39" t="s">
        <v>132</v>
      </c>
      <c r="E5471" s="39" t="s">
        <v>1001</v>
      </c>
      <c r="F5471">
        <v>1</v>
      </c>
    </row>
    <row r="5472" spans="1:6">
      <c r="A5472">
        <v>2010</v>
      </c>
      <c r="B5472" s="39" t="s">
        <v>1000</v>
      </c>
      <c r="C5472" s="39" t="s">
        <v>567</v>
      </c>
      <c r="D5472" s="39" t="s">
        <v>132</v>
      </c>
      <c r="E5472" s="39" t="s">
        <v>1001</v>
      </c>
      <c r="F5472">
        <v>1</v>
      </c>
    </row>
    <row r="5473" spans="1:6">
      <c r="A5473">
        <v>2011</v>
      </c>
      <c r="B5473" s="39" t="s">
        <v>1000</v>
      </c>
      <c r="C5473" s="39" t="s">
        <v>567</v>
      </c>
      <c r="D5473" s="39" t="s">
        <v>132</v>
      </c>
      <c r="E5473" s="39" t="s">
        <v>1001</v>
      </c>
      <c r="F5473">
        <v>1</v>
      </c>
    </row>
    <row r="5474" spans="1:6">
      <c r="A5474">
        <v>2012</v>
      </c>
      <c r="B5474" s="39" t="s">
        <v>1000</v>
      </c>
      <c r="C5474" s="39" t="s">
        <v>567</v>
      </c>
      <c r="D5474" s="39" t="s">
        <v>132</v>
      </c>
      <c r="E5474" s="39" t="s">
        <v>1001</v>
      </c>
      <c r="F5474">
        <v>1</v>
      </c>
    </row>
    <row r="5475" spans="1:6">
      <c r="A5475">
        <v>2013</v>
      </c>
      <c r="B5475" s="39" t="s">
        <v>1000</v>
      </c>
      <c r="C5475" s="39" t="s">
        <v>567</v>
      </c>
      <c r="D5475" s="39" t="s">
        <v>132</v>
      </c>
      <c r="E5475" s="39" t="s">
        <v>1001</v>
      </c>
      <c r="F5475">
        <v>1</v>
      </c>
    </row>
    <row r="5476" spans="1:6">
      <c r="A5476">
        <v>2014</v>
      </c>
      <c r="B5476" s="39" t="s">
        <v>1000</v>
      </c>
      <c r="C5476" s="39" t="s">
        <v>567</v>
      </c>
      <c r="D5476" s="39" t="s">
        <v>132</v>
      </c>
      <c r="E5476" s="39" t="s">
        <v>1001</v>
      </c>
      <c r="F5476">
        <v>1</v>
      </c>
    </row>
    <row r="5477" spans="1:6">
      <c r="A5477">
        <v>2017</v>
      </c>
      <c r="B5477" s="39" t="s">
        <v>1000</v>
      </c>
      <c r="C5477" s="39" t="s">
        <v>567</v>
      </c>
      <c r="D5477" s="39" t="s">
        <v>132</v>
      </c>
      <c r="E5477" s="39" t="s">
        <v>1001</v>
      </c>
      <c r="F5477">
        <v>1</v>
      </c>
    </row>
    <row r="5478" spans="1:6">
      <c r="A5478">
        <v>2018</v>
      </c>
      <c r="B5478" s="39" t="s">
        <v>1000</v>
      </c>
      <c r="C5478" s="39" t="s">
        <v>567</v>
      </c>
      <c r="D5478" s="39" t="s">
        <v>132</v>
      </c>
      <c r="E5478" s="39" t="s">
        <v>1001</v>
      </c>
      <c r="F5478">
        <v>1</v>
      </c>
    </row>
    <row r="5479" spans="1:6">
      <c r="A5479">
        <v>2019</v>
      </c>
      <c r="B5479" s="39" t="s">
        <v>1000</v>
      </c>
      <c r="C5479" s="39" t="s">
        <v>567</v>
      </c>
      <c r="D5479" s="39" t="s">
        <v>132</v>
      </c>
      <c r="E5479" s="39" t="s">
        <v>1001</v>
      </c>
      <c r="F5479">
        <v>1</v>
      </c>
    </row>
    <row r="5480" spans="1:6">
      <c r="A5480">
        <v>2020</v>
      </c>
      <c r="B5480" s="39" t="s">
        <v>1000</v>
      </c>
      <c r="C5480" s="39" t="s">
        <v>567</v>
      </c>
      <c r="D5480" s="39" t="s">
        <v>132</v>
      </c>
      <c r="E5480" s="39" t="s">
        <v>1001</v>
      </c>
      <c r="F5480">
        <v>1</v>
      </c>
    </row>
    <row r="5481" spans="1:6">
      <c r="A5481">
        <v>2021</v>
      </c>
      <c r="B5481" s="39" t="s">
        <v>1000</v>
      </c>
      <c r="C5481" s="39" t="s">
        <v>567</v>
      </c>
      <c r="D5481" s="39" t="s">
        <v>132</v>
      </c>
      <c r="E5481" s="39" t="s">
        <v>1001</v>
      </c>
      <c r="F5481">
        <v>1</v>
      </c>
    </row>
    <row r="5482" spans="1:6">
      <c r="A5482">
        <v>2022</v>
      </c>
      <c r="B5482" s="39" t="s">
        <v>1000</v>
      </c>
      <c r="C5482" s="39" t="s">
        <v>567</v>
      </c>
      <c r="D5482" s="39" t="s">
        <v>132</v>
      </c>
      <c r="E5482" s="39" t="s">
        <v>1001</v>
      </c>
      <c r="F5482">
        <v>1</v>
      </c>
    </row>
    <row r="5483" spans="1:6">
      <c r="A5483">
        <v>2023</v>
      </c>
      <c r="B5483" s="39" t="s">
        <v>1000</v>
      </c>
      <c r="C5483" s="39" t="s">
        <v>567</v>
      </c>
      <c r="D5483" s="39" t="s">
        <v>132</v>
      </c>
      <c r="E5483" s="39" t="s">
        <v>1001</v>
      </c>
      <c r="F5483">
        <v>1</v>
      </c>
    </row>
    <row r="5484" spans="1:6">
      <c r="A5484">
        <v>2024</v>
      </c>
      <c r="B5484" s="39" t="s">
        <v>1000</v>
      </c>
      <c r="C5484" s="39" t="s">
        <v>567</v>
      </c>
      <c r="D5484" s="39" t="s">
        <v>132</v>
      </c>
      <c r="E5484" s="39" t="s">
        <v>1001</v>
      </c>
      <c r="F5484">
        <v>1</v>
      </c>
    </row>
    <row r="5485" spans="1:6">
      <c r="A5485">
        <v>2025</v>
      </c>
      <c r="B5485" s="39" t="s">
        <v>1000</v>
      </c>
      <c r="C5485" s="39" t="s">
        <v>567</v>
      </c>
      <c r="D5485" s="39" t="s">
        <v>132</v>
      </c>
      <c r="E5485" s="39" t="s">
        <v>1001</v>
      </c>
      <c r="F5485">
        <v>1</v>
      </c>
    </row>
    <row r="5486" spans="1:6">
      <c r="A5486">
        <v>2026</v>
      </c>
      <c r="B5486" s="39" t="s">
        <v>1000</v>
      </c>
      <c r="C5486" s="39" t="s">
        <v>567</v>
      </c>
      <c r="D5486" s="39" t="s">
        <v>132</v>
      </c>
      <c r="E5486" s="39" t="s">
        <v>1001</v>
      </c>
      <c r="F5486">
        <v>1</v>
      </c>
    </row>
    <row r="5487" spans="1:6">
      <c r="A5487">
        <v>2000</v>
      </c>
      <c r="B5487" s="39" t="s">
        <v>1002</v>
      </c>
      <c r="C5487" s="39" t="s">
        <v>485</v>
      </c>
      <c r="D5487" s="39" t="s">
        <v>132</v>
      </c>
      <c r="E5487" s="39" t="s">
        <v>1003</v>
      </c>
      <c r="F5487">
        <v>1</v>
      </c>
    </row>
    <row r="5488" spans="1:6">
      <c r="A5488">
        <v>2001</v>
      </c>
      <c r="B5488" s="39" t="s">
        <v>1002</v>
      </c>
      <c r="C5488" s="39" t="s">
        <v>485</v>
      </c>
      <c r="D5488" s="39" t="s">
        <v>132</v>
      </c>
      <c r="E5488" s="39" t="s">
        <v>1003</v>
      </c>
      <c r="F5488">
        <v>1</v>
      </c>
    </row>
    <row r="5489" spans="1:6">
      <c r="A5489">
        <v>2002</v>
      </c>
      <c r="B5489" s="39" t="s">
        <v>1002</v>
      </c>
      <c r="C5489" s="39" t="s">
        <v>485</v>
      </c>
      <c r="D5489" s="39" t="s">
        <v>132</v>
      </c>
      <c r="E5489" s="39" t="s">
        <v>1003</v>
      </c>
      <c r="F5489">
        <v>1</v>
      </c>
    </row>
    <row r="5490" spans="1:6">
      <c r="A5490">
        <v>2003</v>
      </c>
      <c r="B5490" s="39" t="s">
        <v>1002</v>
      </c>
      <c r="C5490" s="39" t="s">
        <v>485</v>
      </c>
      <c r="D5490" s="39" t="s">
        <v>132</v>
      </c>
      <c r="E5490" s="39" t="s">
        <v>1003</v>
      </c>
      <c r="F5490">
        <v>1</v>
      </c>
    </row>
    <row r="5491" spans="1:6">
      <c r="A5491">
        <v>2004</v>
      </c>
      <c r="B5491" s="39" t="s">
        <v>1002</v>
      </c>
      <c r="C5491" s="39" t="s">
        <v>485</v>
      </c>
      <c r="D5491" s="39" t="s">
        <v>132</v>
      </c>
      <c r="E5491" s="39" t="s">
        <v>1003</v>
      </c>
      <c r="F5491">
        <v>1</v>
      </c>
    </row>
    <row r="5492" spans="1:6">
      <c r="A5492">
        <v>2005</v>
      </c>
      <c r="B5492" s="39" t="s">
        <v>1002</v>
      </c>
      <c r="C5492" s="39" t="s">
        <v>485</v>
      </c>
      <c r="D5492" s="39" t="s">
        <v>132</v>
      </c>
      <c r="E5492" s="39" t="s">
        <v>1003</v>
      </c>
      <c r="F5492">
        <v>1</v>
      </c>
    </row>
    <row r="5493" spans="1:6">
      <c r="A5493">
        <v>2006</v>
      </c>
      <c r="B5493" s="39" t="s">
        <v>1002</v>
      </c>
      <c r="C5493" s="39" t="s">
        <v>485</v>
      </c>
      <c r="D5493" s="39" t="s">
        <v>132</v>
      </c>
      <c r="E5493" s="39" t="s">
        <v>1003</v>
      </c>
      <c r="F5493">
        <v>1</v>
      </c>
    </row>
    <row r="5494" spans="1:6">
      <c r="A5494">
        <v>2007</v>
      </c>
      <c r="B5494" s="39" t="s">
        <v>1002</v>
      </c>
      <c r="C5494" s="39" t="s">
        <v>485</v>
      </c>
      <c r="D5494" s="39" t="s">
        <v>132</v>
      </c>
      <c r="E5494" s="39" t="s">
        <v>1003</v>
      </c>
      <c r="F5494">
        <v>1</v>
      </c>
    </row>
    <row r="5495" spans="1:6">
      <c r="A5495">
        <v>2008</v>
      </c>
      <c r="B5495" s="39" t="s">
        <v>1002</v>
      </c>
      <c r="C5495" s="39" t="s">
        <v>485</v>
      </c>
      <c r="D5495" s="39" t="s">
        <v>132</v>
      </c>
      <c r="E5495" s="39" t="s">
        <v>1003</v>
      </c>
      <c r="F5495">
        <v>1</v>
      </c>
    </row>
    <row r="5496" spans="1:6">
      <c r="A5496">
        <v>2009</v>
      </c>
      <c r="B5496" s="39" t="s">
        <v>1002</v>
      </c>
      <c r="C5496" s="39" t="s">
        <v>485</v>
      </c>
      <c r="D5496" s="39" t="s">
        <v>132</v>
      </c>
      <c r="E5496" s="39" t="s">
        <v>1003</v>
      </c>
      <c r="F5496">
        <v>1</v>
      </c>
    </row>
    <row r="5497" spans="1:6">
      <c r="A5497">
        <v>1995</v>
      </c>
      <c r="B5497" s="39" t="s">
        <v>1004</v>
      </c>
      <c r="C5497" s="39" t="s">
        <v>141</v>
      </c>
      <c r="D5497" s="39" t="s">
        <v>132</v>
      </c>
      <c r="E5497" s="39" t="s">
        <v>1005</v>
      </c>
      <c r="F5497">
        <v>1</v>
      </c>
    </row>
    <row r="5498" spans="1:6">
      <c r="A5498">
        <v>1996</v>
      </c>
      <c r="B5498" s="39" t="s">
        <v>1004</v>
      </c>
      <c r="C5498" s="39" t="s">
        <v>141</v>
      </c>
      <c r="D5498" s="39" t="s">
        <v>132</v>
      </c>
      <c r="E5498" s="39" t="s">
        <v>1005</v>
      </c>
      <c r="F5498">
        <v>1</v>
      </c>
    </row>
    <row r="5499" spans="1:6">
      <c r="A5499">
        <v>1997</v>
      </c>
      <c r="B5499" s="39" t="s">
        <v>1004</v>
      </c>
      <c r="C5499" s="39" t="s">
        <v>141</v>
      </c>
      <c r="D5499" s="39" t="s">
        <v>132</v>
      </c>
      <c r="E5499" s="39" t="s">
        <v>1005</v>
      </c>
      <c r="F5499">
        <v>1</v>
      </c>
    </row>
    <row r="5500" spans="1:6">
      <c r="A5500">
        <v>1998</v>
      </c>
      <c r="B5500" s="39" t="s">
        <v>1004</v>
      </c>
      <c r="C5500" s="39" t="s">
        <v>141</v>
      </c>
      <c r="D5500" s="39" t="s">
        <v>132</v>
      </c>
      <c r="E5500" s="39" t="s">
        <v>1005</v>
      </c>
      <c r="F5500">
        <v>1</v>
      </c>
    </row>
    <row r="5501" spans="1:6">
      <c r="A5501">
        <v>1999</v>
      </c>
      <c r="B5501" s="39" t="s">
        <v>1004</v>
      </c>
      <c r="C5501" s="39" t="s">
        <v>141</v>
      </c>
      <c r="D5501" s="39" t="s">
        <v>132</v>
      </c>
      <c r="E5501" s="39" t="s">
        <v>1005</v>
      </c>
      <c r="F5501">
        <v>1</v>
      </c>
    </row>
    <row r="5502" spans="1:6">
      <c r="A5502">
        <v>1995</v>
      </c>
      <c r="B5502" s="39" t="s">
        <v>1004</v>
      </c>
      <c r="C5502" s="39" t="s">
        <v>138</v>
      </c>
      <c r="D5502" s="39" t="s">
        <v>132</v>
      </c>
      <c r="E5502" s="39" t="s">
        <v>1005</v>
      </c>
      <c r="F5502">
        <v>1</v>
      </c>
    </row>
    <row r="5503" spans="1:6">
      <c r="A5503">
        <v>1996</v>
      </c>
      <c r="B5503" s="39" t="s">
        <v>1004</v>
      </c>
      <c r="C5503" s="39" t="s">
        <v>138</v>
      </c>
      <c r="D5503" s="39" t="s">
        <v>132</v>
      </c>
      <c r="E5503" s="39" t="s">
        <v>1005</v>
      </c>
      <c r="F5503">
        <v>1</v>
      </c>
    </row>
    <row r="5504" spans="1:6">
      <c r="A5504">
        <v>1997</v>
      </c>
      <c r="B5504" s="39" t="s">
        <v>1004</v>
      </c>
      <c r="C5504" s="39" t="s">
        <v>138</v>
      </c>
      <c r="D5504" s="39" t="s">
        <v>132</v>
      </c>
      <c r="E5504" s="39" t="s">
        <v>1005</v>
      </c>
      <c r="F5504">
        <v>1</v>
      </c>
    </row>
    <row r="5505" spans="1:6">
      <c r="A5505">
        <v>1998</v>
      </c>
      <c r="B5505" s="39" t="s">
        <v>1004</v>
      </c>
      <c r="C5505" s="39" t="s">
        <v>138</v>
      </c>
      <c r="D5505" s="39" t="s">
        <v>132</v>
      </c>
      <c r="E5505" s="39" t="s">
        <v>1005</v>
      </c>
      <c r="F5505">
        <v>1</v>
      </c>
    </row>
    <row r="5506" spans="1:6">
      <c r="A5506">
        <v>1999</v>
      </c>
      <c r="B5506" s="39" t="s">
        <v>1004</v>
      </c>
      <c r="C5506" s="39" t="s">
        <v>138</v>
      </c>
      <c r="D5506" s="39" t="s">
        <v>132</v>
      </c>
      <c r="E5506" s="39" t="s">
        <v>1005</v>
      </c>
      <c r="F5506">
        <v>1</v>
      </c>
    </row>
    <row r="5507" spans="1:6">
      <c r="A5507">
        <v>2000</v>
      </c>
      <c r="B5507" s="39" t="s">
        <v>1004</v>
      </c>
      <c r="C5507" s="39" t="s">
        <v>141</v>
      </c>
      <c r="D5507" s="39" t="s">
        <v>132</v>
      </c>
      <c r="E5507" s="39" t="s">
        <v>1005</v>
      </c>
      <c r="F5507">
        <v>1</v>
      </c>
    </row>
    <row r="5508" spans="1:6">
      <c r="A5508">
        <v>2001</v>
      </c>
      <c r="B5508" s="39" t="s">
        <v>1004</v>
      </c>
      <c r="C5508" s="39" t="s">
        <v>141</v>
      </c>
      <c r="D5508" s="39" t="s">
        <v>132</v>
      </c>
      <c r="E5508" s="39" t="s">
        <v>1005</v>
      </c>
      <c r="F5508">
        <v>1</v>
      </c>
    </row>
    <row r="5509" spans="1:6">
      <c r="A5509">
        <v>2002</v>
      </c>
      <c r="B5509" s="39" t="s">
        <v>1004</v>
      </c>
      <c r="C5509" s="39" t="s">
        <v>141</v>
      </c>
      <c r="D5509" s="39" t="s">
        <v>132</v>
      </c>
      <c r="E5509" s="39" t="s">
        <v>1005</v>
      </c>
      <c r="F5509">
        <v>1</v>
      </c>
    </row>
    <row r="5510" spans="1:6">
      <c r="A5510">
        <v>2003</v>
      </c>
      <c r="B5510" s="39" t="s">
        <v>1004</v>
      </c>
      <c r="C5510" s="39" t="s">
        <v>141</v>
      </c>
      <c r="D5510" s="39" t="s">
        <v>132</v>
      </c>
      <c r="E5510" s="39" t="s">
        <v>1005</v>
      </c>
      <c r="F5510">
        <v>1</v>
      </c>
    </row>
    <row r="5511" spans="1:6">
      <c r="A5511">
        <v>2004</v>
      </c>
      <c r="B5511" s="39" t="s">
        <v>1004</v>
      </c>
      <c r="C5511" s="39" t="s">
        <v>141</v>
      </c>
      <c r="D5511" s="39" t="s">
        <v>132</v>
      </c>
      <c r="E5511" s="39" t="s">
        <v>1005</v>
      </c>
      <c r="F5511">
        <v>1</v>
      </c>
    </row>
    <row r="5512" spans="1:6">
      <c r="A5512">
        <v>2005</v>
      </c>
      <c r="B5512" s="39" t="s">
        <v>1004</v>
      </c>
      <c r="C5512" s="39" t="s">
        <v>141</v>
      </c>
      <c r="D5512" s="39" t="s">
        <v>132</v>
      </c>
      <c r="E5512" s="39" t="s">
        <v>1005</v>
      </c>
      <c r="F5512">
        <v>1</v>
      </c>
    </row>
    <row r="5513" spans="1:6">
      <c r="A5513">
        <v>2000</v>
      </c>
      <c r="B5513" s="39" t="s">
        <v>1004</v>
      </c>
      <c r="C5513" s="39" t="s">
        <v>138</v>
      </c>
      <c r="D5513" s="39" t="s">
        <v>132</v>
      </c>
      <c r="E5513" s="39" t="s">
        <v>1005</v>
      </c>
      <c r="F5513">
        <v>1</v>
      </c>
    </row>
    <row r="5514" spans="1:6">
      <c r="A5514">
        <v>2001</v>
      </c>
      <c r="B5514" s="39" t="s">
        <v>1004</v>
      </c>
      <c r="C5514" s="39" t="s">
        <v>138</v>
      </c>
      <c r="D5514" s="39" t="s">
        <v>132</v>
      </c>
      <c r="E5514" s="39" t="s">
        <v>1005</v>
      </c>
      <c r="F5514">
        <v>1</v>
      </c>
    </row>
    <row r="5515" spans="1:6">
      <c r="A5515">
        <v>2002</v>
      </c>
      <c r="B5515" s="39" t="s">
        <v>1004</v>
      </c>
      <c r="C5515" s="39" t="s">
        <v>138</v>
      </c>
      <c r="D5515" s="39" t="s">
        <v>132</v>
      </c>
      <c r="E5515" s="39" t="s">
        <v>1005</v>
      </c>
      <c r="F5515">
        <v>1</v>
      </c>
    </row>
    <row r="5516" spans="1:6">
      <c r="A5516">
        <v>2003</v>
      </c>
      <c r="B5516" s="39" t="s">
        <v>1004</v>
      </c>
      <c r="C5516" s="39" t="s">
        <v>138</v>
      </c>
      <c r="D5516" s="39" t="s">
        <v>132</v>
      </c>
      <c r="E5516" s="39" t="s">
        <v>1005</v>
      </c>
      <c r="F5516">
        <v>1</v>
      </c>
    </row>
    <row r="5517" spans="1:6">
      <c r="A5517">
        <v>2004</v>
      </c>
      <c r="B5517" s="39" t="s">
        <v>1004</v>
      </c>
      <c r="C5517" s="39" t="s">
        <v>138</v>
      </c>
      <c r="D5517" s="39" t="s">
        <v>132</v>
      </c>
      <c r="E5517" s="39" t="s">
        <v>1005</v>
      </c>
      <c r="F5517">
        <v>1</v>
      </c>
    </row>
    <row r="5518" spans="1:6">
      <c r="A5518">
        <v>2005</v>
      </c>
      <c r="B5518" s="39" t="s">
        <v>1004</v>
      </c>
      <c r="C5518" s="39" t="s">
        <v>138</v>
      </c>
      <c r="D5518" s="39" t="s">
        <v>132</v>
      </c>
      <c r="E5518" s="39" t="s">
        <v>1005</v>
      </c>
      <c r="F5518">
        <v>1</v>
      </c>
    </row>
    <row r="5519" spans="1:6">
      <c r="A5519">
        <v>2006</v>
      </c>
      <c r="B5519" s="39" t="s">
        <v>1004</v>
      </c>
      <c r="C5519" s="39" t="s">
        <v>141</v>
      </c>
      <c r="D5519" s="39" t="s">
        <v>132</v>
      </c>
      <c r="E5519" s="39" t="s">
        <v>1005</v>
      </c>
      <c r="F5519">
        <v>1</v>
      </c>
    </row>
    <row r="5520" spans="1:6">
      <c r="A5520">
        <v>2007</v>
      </c>
      <c r="B5520" s="39" t="s">
        <v>1004</v>
      </c>
      <c r="C5520" s="39" t="s">
        <v>141</v>
      </c>
      <c r="D5520" s="39" t="s">
        <v>132</v>
      </c>
      <c r="E5520" s="39" t="s">
        <v>1005</v>
      </c>
      <c r="F5520">
        <v>1</v>
      </c>
    </row>
    <row r="5521" spans="1:6">
      <c r="A5521">
        <v>2008</v>
      </c>
      <c r="B5521" s="39" t="s">
        <v>1004</v>
      </c>
      <c r="C5521" s="39" t="s">
        <v>141</v>
      </c>
      <c r="D5521" s="39" t="s">
        <v>132</v>
      </c>
      <c r="E5521" s="39" t="s">
        <v>1005</v>
      </c>
      <c r="F5521">
        <v>1</v>
      </c>
    </row>
    <row r="5522" spans="1:6">
      <c r="A5522">
        <v>2009</v>
      </c>
      <c r="B5522" s="39" t="s">
        <v>1004</v>
      </c>
      <c r="C5522" s="39" t="s">
        <v>141</v>
      </c>
      <c r="D5522" s="39" t="s">
        <v>132</v>
      </c>
      <c r="E5522" s="39" t="s">
        <v>1005</v>
      </c>
      <c r="F5522">
        <v>1</v>
      </c>
    </row>
    <row r="5523" spans="1:6">
      <c r="A5523">
        <v>2010</v>
      </c>
      <c r="B5523" s="39" t="s">
        <v>1004</v>
      </c>
      <c r="C5523" s="39" t="s">
        <v>141</v>
      </c>
      <c r="D5523" s="39" t="s">
        <v>132</v>
      </c>
      <c r="E5523" s="39" t="s">
        <v>1005</v>
      </c>
      <c r="F5523">
        <v>1</v>
      </c>
    </row>
    <row r="5524" spans="1:6">
      <c r="A5524">
        <v>2011</v>
      </c>
      <c r="B5524" s="39" t="s">
        <v>1004</v>
      </c>
      <c r="C5524" s="39" t="s">
        <v>141</v>
      </c>
      <c r="D5524" s="39" t="s">
        <v>132</v>
      </c>
      <c r="E5524" s="39" t="s">
        <v>1005</v>
      </c>
      <c r="F5524">
        <v>1</v>
      </c>
    </row>
    <row r="5525" spans="1:6">
      <c r="A5525">
        <v>2006</v>
      </c>
      <c r="B5525" s="39" t="s">
        <v>1004</v>
      </c>
      <c r="C5525" s="39" t="s">
        <v>138</v>
      </c>
      <c r="D5525" s="39" t="s">
        <v>132</v>
      </c>
      <c r="E5525" s="39" t="s">
        <v>1005</v>
      </c>
      <c r="F5525">
        <v>1</v>
      </c>
    </row>
    <row r="5526" spans="1:6">
      <c r="A5526">
        <v>2007</v>
      </c>
      <c r="B5526" s="39" t="s">
        <v>1004</v>
      </c>
      <c r="C5526" s="39" t="s">
        <v>138</v>
      </c>
      <c r="D5526" s="39" t="s">
        <v>132</v>
      </c>
      <c r="E5526" s="39" t="s">
        <v>1005</v>
      </c>
      <c r="F5526">
        <v>1</v>
      </c>
    </row>
    <row r="5527" spans="1:6">
      <c r="A5527">
        <v>2008</v>
      </c>
      <c r="B5527" s="39" t="s">
        <v>1004</v>
      </c>
      <c r="C5527" s="39" t="s">
        <v>138</v>
      </c>
      <c r="D5527" s="39" t="s">
        <v>132</v>
      </c>
      <c r="E5527" s="39" t="s">
        <v>1005</v>
      </c>
      <c r="F5527">
        <v>1</v>
      </c>
    </row>
    <row r="5528" spans="1:6">
      <c r="A5528">
        <v>2009</v>
      </c>
      <c r="B5528" s="39" t="s">
        <v>1004</v>
      </c>
      <c r="C5528" s="39" t="s">
        <v>138</v>
      </c>
      <c r="D5528" s="39" t="s">
        <v>132</v>
      </c>
      <c r="E5528" s="39" t="s">
        <v>1005</v>
      </c>
      <c r="F5528">
        <v>1</v>
      </c>
    </row>
    <row r="5529" spans="1:6">
      <c r="A5529">
        <v>2010</v>
      </c>
      <c r="B5529" s="39" t="s">
        <v>1004</v>
      </c>
      <c r="C5529" s="39" t="s">
        <v>138</v>
      </c>
      <c r="D5529" s="39" t="s">
        <v>132</v>
      </c>
      <c r="E5529" s="39" t="s">
        <v>1005</v>
      </c>
      <c r="F5529">
        <v>1</v>
      </c>
    </row>
    <row r="5530" spans="1:6">
      <c r="A5530">
        <v>2011</v>
      </c>
      <c r="B5530" s="39" t="s">
        <v>1004</v>
      </c>
      <c r="C5530" s="39" t="s">
        <v>138</v>
      </c>
      <c r="D5530" s="39" t="s">
        <v>132</v>
      </c>
      <c r="E5530" s="39" t="s">
        <v>1005</v>
      </c>
      <c r="F5530">
        <v>1</v>
      </c>
    </row>
    <row r="5531" spans="1:6">
      <c r="A5531">
        <v>2012</v>
      </c>
      <c r="B5531" s="39" t="s">
        <v>1004</v>
      </c>
      <c r="C5531" s="39" t="s">
        <v>141</v>
      </c>
      <c r="D5531" s="39" t="s">
        <v>132</v>
      </c>
      <c r="E5531" s="39" t="s">
        <v>1005</v>
      </c>
      <c r="F5531">
        <v>1</v>
      </c>
    </row>
    <row r="5532" spans="1:6">
      <c r="A5532">
        <v>2013</v>
      </c>
      <c r="B5532" s="39" t="s">
        <v>1004</v>
      </c>
      <c r="C5532" s="39" t="s">
        <v>141</v>
      </c>
      <c r="D5532" s="39" t="s">
        <v>132</v>
      </c>
      <c r="E5532" s="39" t="s">
        <v>1005</v>
      </c>
      <c r="F5532">
        <v>1</v>
      </c>
    </row>
    <row r="5533" spans="1:6">
      <c r="A5533">
        <v>2014</v>
      </c>
      <c r="B5533" s="39" t="s">
        <v>1004</v>
      </c>
      <c r="C5533" s="39" t="s">
        <v>141</v>
      </c>
      <c r="D5533" s="39" t="s">
        <v>132</v>
      </c>
      <c r="E5533" s="39" t="s">
        <v>1005</v>
      </c>
      <c r="F5533">
        <v>1</v>
      </c>
    </row>
    <row r="5534" spans="1:6">
      <c r="A5534">
        <v>2015</v>
      </c>
      <c r="B5534" s="39" t="s">
        <v>1004</v>
      </c>
      <c r="C5534" s="39" t="s">
        <v>141</v>
      </c>
      <c r="D5534" s="39" t="s">
        <v>132</v>
      </c>
      <c r="E5534" s="39" t="s">
        <v>1005</v>
      </c>
      <c r="F5534">
        <v>1</v>
      </c>
    </row>
    <row r="5535" spans="1:6">
      <c r="A5535">
        <v>2016</v>
      </c>
      <c r="B5535" s="39" t="s">
        <v>1004</v>
      </c>
      <c r="C5535" s="39" t="s">
        <v>141</v>
      </c>
      <c r="D5535" s="39" t="s">
        <v>132</v>
      </c>
      <c r="E5535" s="39" t="s">
        <v>1005</v>
      </c>
      <c r="F5535">
        <v>1</v>
      </c>
    </row>
    <row r="5536" spans="1:6">
      <c r="A5536">
        <v>2017</v>
      </c>
      <c r="B5536" s="39" t="s">
        <v>1004</v>
      </c>
      <c r="C5536" s="39" t="s">
        <v>141</v>
      </c>
      <c r="D5536" s="39" t="s">
        <v>132</v>
      </c>
      <c r="E5536" s="39" t="s">
        <v>1005</v>
      </c>
      <c r="F5536">
        <v>1</v>
      </c>
    </row>
    <row r="5537" spans="1:6">
      <c r="A5537">
        <v>2012</v>
      </c>
      <c r="B5537" s="39" t="s">
        <v>1004</v>
      </c>
      <c r="C5537" s="39" t="s">
        <v>138</v>
      </c>
      <c r="D5537" s="39" t="s">
        <v>132</v>
      </c>
      <c r="E5537" s="39" t="s">
        <v>1005</v>
      </c>
      <c r="F5537">
        <v>1</v>
      </c>
    </row>
    <row r="5538" spans="1:6">
      <c r="A5538">
        <v>2013</v>
      </c>
      <c r="B5538" s="39" t="s">
        <v>1004</v>
      </c>
      <c r="C5538" s="39" t="s">
        <v>138</v>
      </c>
      <c r="D5538" s="39" t="s">
        <v>132</v>
      </c>
      <c r="E5538" s="39" t="s">
        <v>1005</v>
      </c>
      <c r="F5538">
        <v>1</v>
      </c>
    </row>
    <row r="5539" spans="1:6">
      <c r="A5539">
        <v>2014</v>
      </c>
      <c r="B5539" s="39" t="s">
        <v>1004</v>
      </c>
      <c r="C5539" s="39" t="s">
        <v>138</v>
      </c>
      <c r="D5539" s="39" t="s">
        <v>132</v>
      </c>
      <c r="E5539" s="39" t="s">
        <v>1005</v>
      </c>
      <c r="F5539">
        <v>1</v>
      </c>
    </row>
    <row r="5540" spans="1:6">
      <c r="A5540">
        <v>2015</v>
      </c>
      <c r="B5540" s="39" t="s">
        <v>1004</v>
      </c>
      <c r="C5540" s="39" t="s">
        <v>138</v>
      </c>
      <c r="D5540" s="39" t="s">
        <v>132</v>
      </c>
      <c r="E5540" s="39" t="s">
        <v>1005</v>
      </c>
      <c r="F5540">
        <v>1</v>
      </c>
    </row>
    <row r="5541" spans="1:6">
      <c r="A5541">
        <v>2016</v>
      </c>
      <c r="B5541" s="39" t="s">
        <v>1004</v>
      </c>
      <c r="C5541" s="39" t="s">
        <v>138</v>
      </c>
      <c r="D5541" s="39" t="s">
        <v>132</v>
      </c>
      <c r="E5541" s="39" t="s">
        <v>1005</v>
      </c>
      <c r="F5541">
        <v>1</v>
      </c>
    </row>
    <row r="5542" spans="1:6">
      <c r="A5542">
        <v>2017</v>
      </c>
      <c r="B5542" s="39" t="s">
        <v>1004</v>
      </c>
      <c r="C5542" s="39" t="s">
        <v>138</v>
      </c>
      <c r="D5542" s="39" t="s">
        <v>132</v>
      </c>
      <c r="E5542" s="39" t="s">
        <v>1005</v>
      </c>
      <c r="F5542">
        <v>1</v>
      </c>
    </row>
    <row r="5543" spans="1:6">
      <c r="A5543">
        <v>2018</v>
      </c>
      <c r="B5543" s="39" t="s">
        <v>1004</v>
      </c>
      <c r="C5543" s="39" t="s">
        <v>138</v>
      </c>
      <c r="D5543" s="39" t="s">
        <v>132</v>
      </c>
      <c r="E5543" s="39" t="s">
        <v>1005</v>
      </c>
      <c r="F5543">
        <v>1</v>
      </c>
    </row>
    <row r="5544" spans="1:6">
      <c r="A5544">
        <v>2019</v>
      </c>
      <c r="B5544" s="39" t="s">
        <v>1004</v>
      </c>
      <c r="C5544" s="39" t="s">
        <v>138</v>
      </c>
      <c r="D5544" s="39" t="s">
        <v>132</v>
      </c>
      <c r="E5544" s="39" t="s">
        <v>1005</v>
      </c>
      <c r="F5544">
        <v>1</v>
      </c>
    </row>
    <row r="5545" spans="1:6">
      <c r="A5545">
        <v>2020</v>
      </c>
      <c r="B5545" s="39" t="s">
        <v>1004</v>
      </c>
      <c r="C5545" s="39" t="s">
        <v>138</v>
      </c>
      <c r="D5545" s="39" t="s">
        <v>132</v>
      </c>
      <c r="E5545" s="39" t="s">
        <v>1005</v>
      </c>
      <c r="F5545">
        <v>1</v>
      </c>
    </row>
    <row r="5546" spans="1:6">
      <c r="A5546">
        <v>2021</v>
      </c>
      <c r="B5546" s="39" t="s">
        <v>1004</v>
      </c>
      <c r="C5546" s="39" t="s">
        <v>138</v>
      </c>
      <c r="D5546" s="39" t="s">
        <v>132</v>
      </c>
      <c r="E5546" s="39" t="s">
        <v>1005</v>
      </c>
      <c r="F5546">
        <v>1</v>
      </c>
    </row>
    <row r="5547" spans="1:6">
      <c r="A5547">
        <v>2022</v>
      </c>
      <c r="B5547" s="39" t="s">
        <v>1004</v>
      </c>
      <c r="C5547" s="39" t="s">
        <v>138</v>
      </c>
      <c r="D5547" s="39" t="s">
        <v>132</v>
      </c>
      <c r="E5547" s="39" t="s">
        <v>1005</v>
      </c>
      <c r="F5547">
        <v>1</v>
      </c>
    </row>
    <row r="5548" spans="1:6">
      <c r="A5548">
        <v>2006</v>
      </c>
      <c r="B5548" s="39" t="s">
        <v>1006</v>
      </c>
      <c r="C5548" s="39" t="s">
        <v>138</v>
      </c>
      <c r="D5548" s="39" t="s">
        <v>132</v>
      </c>
      <c r="E5548" s="39" t="s">
        <v>1007</v>
      </c>
      <c r="F5548">
        <v>1</v>
      </c>
    </row>
    <row r="5549" spans="1:6">
      <c r="A5549">
        <v>2007</v>
      </c>
      <c r="B5549" s="39" t="s">
        <v>1006</v>
      </c>
      <c r="C5549" s="39" t="s">
        <v>138</v>
      </c>
      <c r="D5549" s="39" t="s">
        <v>132</v>
      </c>
      <c r="E5549" s="39" t="s">
        <v>1007</v>
      </c>
      <c r="F5549">
        <v>1</v>
      </c>
    </row>
    <row r="5550" spans="1:6">
      <c r="A5550">
        <v>2008</v>
      </c>
      <c r="B5550" s="39" t="s">
        <v>1006</v>
      </c>
      <c r="C5550" s="39" t="s">
        <v>138</v>
      </c>
      <c r="D5550" s="39" t="s">
        <v>132</v>
      </c>
      <c r="E5550" s="39" t="s">
        <v>1007</v>
      </c>
      <c r="F5550">
        <v>1</v>
      </c>
    </row>
    <row r="5551" spans="1:6">
      <c r="A5551">
        <v>2009</v>
      </c>
      <c r="B5551" s="39" t="s">
        <v>1006</v>
      </c>
      <c r="C5551" s="39" t="s">
        <v>138</v>
      </c>
      <c r="D5551" s="39" t="s">
        <v>132</v>
      </c>
      <c r="E5551" s="39" t="s">
        <v>1007</v>
      </c>
      <c r="F5551">
        <v>1</v>
      </c>
    </row>
    <row r="5552" spans="1:6">
      <c r="A5552">
        <v>2010</v>
      </c>
      <c r="B5552" s="39" t="s">
        <v>1006</v>
      </c>
      <c r="C5552" s="39" t="s">
        <v>138</v>
      </c>
      <c r="D5552" s="39" t="s">
        <v>132</v>
      </c>
      <c r="E5552" s="39" t="s">
        <v>1007</v>
      </c>
      <c r="F5552">
        <v>1</v>
      </c>
    </row>
    <row r="5553" spans="1:6">
      <c r="A5553">
        <v>2011</v>
      </c>
      <c r="B5553" s="39" t="s">
        <v>1006</v>
      </c>
      <c r="C5553" s="39" t="s">
        <v>138</v>
      </c>
      <c r="D5553" s="39" t="s">
        <v>132</v>
      </c>
      <c r="E5553" s="39" t="s">
        <v>1007</v>
      </c>
      <c r="F5553">
        <v>1</v>
      </c>
    </row>
    <row r="5554" spans="1:6">
      <c r="A5554">
        <v>2012</v>
      </c>
      <c r="B5554" s="39" t="s">
        <v>1006</v>
      </c>
      <c r="C5554" s="39" t="s">
        <v>138</v>
      </c>
      <c r="D5554" s="39" t="s">
        <v>132</v>
      </c>
      <c r="E5554" s="39" t="s">
        <v>1007</v>
      </c>
      <c r="F5554">
        <v>1</v>
      </c>
    </row>
    <row r="5555" spans="1:6">
      <c r="A5555">
        <v>2013</v>
      </c>
      <c r="B5555" s="39" t="s">
        <v>1006</v>
      </c>
      <c r="C5555" s="39" t="s">
        <v>138</v>
      </c>
      <c r="D5555" s="39" t="s">
        <v>132</v>
      </c>
      <c r="E5555" s="39" t="s">
        <v>1007</v>
      </c>
      <c r="F5555">
        <v>1</v>
      </c>
    </row>
    <row r="5556" spans="1:6">
      <c r="A5556">
        <v>2014</v>
      </c>
      <c r="B5556" s="39" t="s">
        <v>1006</v>
      </c>
      <c r="C5556" s="39" t="s">
        <v>138</v>
      </c>
      <c r="D5556" s="39" t="s">
        <v>132</v>
      </c>
      <c r="E5556" s="39" t="s">
        <v>1007</v>
      </c>
      <c r="F5556">
        <v>1</v>
      </c>
    </row>
    <row r="5557" spans="1:6">
      <c r="A5557">
        <v>2015</v>
      </c>
      <c r="B5557" s="39" t="s">
        <v>1006</v>
      </c>
      <c r="C5557" s="39" t="s">
        <v>138</v>
      </c>
      <c r="D5557" s="39" t="s">
        <v>132</v>
      </c>
      <c r="E5557" s="39" t="s">
        <v>1007</v>
      </c>
      <c r="F5557">
        <v>1</v>
      </c>
    </row>
    <row r="5558" spans="1:6">
      <c r="A5558">
        <v>2016</v>
      </c>
      <c r="B5558" s="39" t="s">
        <v>1006</v>
      </c>
      <c r="C5558" s="39" t="s">
        <v>138</v>
      </c>
      <c r="D5558" s="39" t="s">
        <v>132</v>
      </c>
      <c r="E5558" s="39" t="s">
        <v>1007</v>
      </c>
      <c r="F5558">
        <v>1</v>
      </c>
    </row>
    <row r="5559" spans="1:6">
      <c r="A5559">
        <v>2017</v>
      </c>
      <c r="B5559" s="39" t="s">
        <v>1006</v>
      </c>
      <c r="C5559" s="39" t="s">
        <v>138</v>
      </c>
      <c r="D5559" s="39" t="s">
        <v>132</v>
      </c>
      <c r="E5559" s="39" t="s">
        <v>1007</v>
      </c>
      <c r="F5559">
        <v>1</v>
      </c>
    </row>
    <row r="5560" spans="1:6">
      <c r="A5560">
        <v>1992</v>
      </c>
      <c r="B5560" s="39" t="s">
        <v>1008</v>
      </c>
      <c r="C5560" s="39" t="s">
        <v>138</v>
      </c>
      <c r="D5560" s="39" t="s">
        <v>132</v>
      </c>
      <c r="E5560" s="39" t="s">
        <v>1009</v>
      </c>
      <c r="F5560">
        <v>1</v>
      </c>
    </row>
    <row r="5561" spans="1:6">
      <c r="A5561">
        <v>1993</v>
      </c>
      <c r="B5561" s="39" t="s">
        <v>1008</v>
      </c>
      <c r="C5561" s="39" t="s">
        <v>138</v>
      </c>
      <c r="D5561" s="39" t="s">
        <v>132</v>
      </c>
      <c r="E5561" s="39" t="s">
        <v>1009</v>
      </c>
      <c r="F5561">
        <v>1</v>
      </c>
    </row>
    <row r="5562" spans="1:6">
      <c r="A5562">
        <v>1994</v>
      </c>
      <c r="B5562" s="39" t="s">
        <v>1008</v>
      </c>
      <c r="C5562" s="39" t="s">
        <v>138</v>
      </c>
      <c r="D5562" s="39" t="s">
        <v>132</v>
      </c>
      <c r="E5562" s="39" t="s">
        <v>1009</v>
      </c>
      <c r="F5562">
        <v>1</v>
      </c>
    </row>
    <row r="5563" spans="1:6">
      <c r="A5563">
        <v>1995</v>
      </c>
      <c r="B5563" s="39" t="s">
        <v>1008</v>
      </c>
      <c r="C5563" s="39" t="s">
        <v>138</v>
      </c>
      <c r="D5563" s="39" t="s">
        <v>132</v>
      </c>
      <c r="E5563" s="39" t="s">
        <v>1009</v>
      </c>
      <c r="F5563">
        <v>1</v>
      </c>
    </row>
    <row r="5564" spans="1:6">
      <c r="A5564">
        <v>1996</v>
      </c>
      <c r="B5564" s="39" t="s">
        <v>1008</v>
      </c>
      <c r="C5564" s="39" t="s">
        <v>168</v>
      </c>
      <c r="D5564" s="39" t="s">
        <v>132</v>
      </c>
      <c r="E5564" s="39" t="s">
        <v>1009</v>
      </c>
      <c r="F5564">
        <v>1</v>
      </c>
    </row>
    <row r="5565" spans="1:6">
      <c r="A5565">
        <v>1997</v>
      </c>
      <c r="B5565" s="39" t="s">
        <v>1008</v>
      </c>
      <c r="C5565" s="39" t="s">
        <v>168</v>
      </c>
      <c r="D5565" s="39" t="s">
        <v>132</v>
      </c>
      <c r="E5565" s="39" t="s">
        <v>1009</v>
      </c>
      <c r="F5565">
        <v>1</v>
      </c>
    </row>
    <row r="5566" spans="1:6">
      <c r="A5566">
        <v>1998</v>
      </c>
      <c r="B5566" s="39" t="s">
        <v>1008</v>
      </c>
      <c r="C5566" s="39" t="s">
        <v>168</v>
      </c>
      <c r="D5566" s="39" t="s">
        <v>132</v>
      </c>
      <c r="E5566" s="39" t="s">
        <v>1009</v>
      </c>
      <c r="F5566">
        <v>1</v>
      </c>
    </row>
    <row r="5567" spans="1:6">
      <c r="A5567">
        <v>1999</v>
      </c>
      <c r="B5567" s="39" t="s">
        <v>1008</v>
      </c>
      <c r="C5567" s="39" t="s">
        <v>168</v>
      </c>
      <c r="D5567" s="39" t="s">
        <v>132</v>
      </c>
      <c r="E5567" s="39" t="s">
        <v>1009</v>
      </c>
      <c r="F5567">
        <v>1</v>
      </c>
    </row>
    <row r="5568" spans="1:6">
      <c r="A5568">
        <v>1996</v>
      </c>
      <c r="B5568" s="39" t="s">
        <v>1008</v>
      </c>
      <c r="C5568" s="39" t="s">
        <v>138</v>
      </c>
      <c r="D5568" s="39" t="s">
        <v>132</v>
      </c>
      <c r="E5568" s="39" t="s">
        <v>1009</v>
      </c>
      <c r="F5568">
        <v>1</v>
      </c>
    </row>
    <row r="5569" spans="1:6">
      <c r="A5569">
        <v>1997</v>
      </c>
      <c r="B5569" s="39" t="s">
        <v>1008</v>
      </c>
      <c r="C5569" s="39" t="s">
        <v>138</v>
      </c>
      <c r="D5569" s="39" t="s">
        <v>132</v>
      </c>
      <c r="E5569" s="39" t="s">
        <v>1009</v>
      </c>
      <c r="F5569">
        <v>1</v>
      </c>
    </row>
    <row r="5570" spans="1:6">
      <c r="A5570">
        <v>1998</v>
      </c>
      <c r="B5570" s="39" t="s">
        <v>1008</v>
      </c>
      <c r="C5570" s="39" t="s">
        <v>138</v>
      </c>
      <c r="D5570" s="39" t="s">
        <v>132</v>
      </c>
      <c r="E5570" s="39" t="s">
        <v>1009</v>
      </c>
      <c r="F5570">
        <v>1</v>
      </c>
    </row>
    <row r="5571" spans="1:6">
      <c r="A5571">
        <v>1999</v>
      </c>
      <c r="B5571" s="39" t="s">
        <v>1008</v>
      </c>
      <c r="C5571" s="39" t="s">
        <v>138</v>
      </c>
      <c r="D5571" s="39" t="s">
        <v>132</v>
      </c>
      <c r="E5571" s="39" t="s">
        <v>1009</v>
      </c>
      <c r="F5571">
        <v>1</v>
      </c>
    </row>
    <row r="5572" spans="1:6">
      <c r="A5572">
        <v>2000</v>
      </c>
      <c r="B5572" s="39" t="s">
        <v>1008</v>
      </c>
      <c r="C5572" s="39" t="s">
        <v>138</v>
      </c>
      <c r="D5572" s="39" t="s">
        <v>132</v>
      </c>
      <c r="E5572" s="39" t="s">
        <v>1009</v>
      </c>
      <c r="F5572">
        <v>1</v>
      </c>
    </row>
    <row r="5573" spans="1:6">
      <c r="A5573">
        <v>2000</v>
      </c>
      <c r="B5573" s="39" t="s">
        <v>1008</v>
      </c>
      <c r="C5573" s="39" t="s">
        <v>168</v>
      </c>
      <c r="D5573" s="39" t="s">
        <v>132</v>
      </c>
      <c r="E5573" s="39" t="s">
        <v>1009</v>
      </c>
      <c r="F5573">
        <v>1</v>
      </c>
    </row>
    <row r="5574" spans="1:6">
      <c r="A5574">
        <v>2001</v>
      </c>
      <c r="B5574" s="39" t="s">
        <v>1008</v>
      </c>
      <c r="C5574" s="39" t="s">
        <v>138</v>
      </c>
      <c r="D5574" s="39" t="s">
        <v>132</v>
      </c>
      <c r="E5574" s="39" t="s">
        <v>1009</v>
      </c>
      <c r="F5574">
        <v>1</v>
      </c>
    </row>
    <row r="5575" spans="1:6">
      <c r="A5575">
        <v>2002</v>
      </c>
      <c r="B5575" s="39" t="s">
        <v>1008</v>
      </c>
      <c r="C5575" s="39" t="s">
        <v>138</v>
      </c>
      <c r="D5575" s="39" t="s">
        <v>132</v>
      </c>
      <c r="E5575" s="39" t="s">
        <v>1009</v>
      </c>
      <c r="F5575">
        <v>1</v>
      </c>
    </row>
    <row r="5576" spans="1:6">
      <c r="A5576">
        <v>2003</v>
      </c>
      <c r="B5576" s="39" t="s">
        <v>1008</v>
      </c>
      <c r="C5576" s="39" t="s">
        <v>138</v>
      </c>
      <c r="D5576" s="39" t="s">
        <v>132</v>
      </c>
      <c r="E5576" s="39" t="s">
        <v>1009</v>
      </c>
      <c r="F5576">
        <v>1</v>
      </c>
    </row>
    <row r="5577" spans="1:6">
      <c r="A5577">
        <v>2004</v>
      </c>
      <c r="B5577" s="39" t="s">
        <v>1008</v>
      </c>
      <c r="C5577" s="39" t="s">
        <v>138</v>
      </c>
      <c r="D5577" s="39" t="s">
        <v>132</v>
      </c>
      <c r="E5577" s="39" t="s">
        <v>1009</v>
      </c>
      <c r="F5577">
        <v>1</v>
      </c>
    </row>
    <row r="5578" spans="1:6">
      <c r="A5578">
        <v>2005</v>
      </c>
      <c r="B5578" s="39" t="s">
        <v>1008</v>
      </c>
      <c r="C5578" s="39" t="s">
        <v>138</v>
      </c>
      <c r="D5578" s="39" t="s">
        <v>132</v>
      </c>
      <c r="E5578" s="39" t="s">
        <v>1009</v>
      </c>
      <c r="F5578">
        <v>1</v>
      </c>
    </row>
    <row r="5579" spans="1:6">
      <c r="A5579">
        <v>2006</v>
      </c>
      <c r="B5579" s="39" t="s">
        <v>1008</v>
      </c>
      <c r="C5579" s="39" t="s">
        <v>138</v>
      </c>
      <c r="D5579" s="39" t="s">
        <v>132</v>
      </c>
      <c r="E5579" s="39" t="s">
        <v>1009</v>
      </c>
      <c r="F5579">
        <v>1</v>
      </c>
    </row>
    <row r="5580" spans="1:6">
      <c r="A5580">
        <v>2007</v>
      </c>
      <c r="B5580" s="39" t="s">
        <v>1008</v>
      </c>
      <c r="C5580" s="39" t="s">
        <v>138</v>
      </c>
      <c r="D5580" s="39" t="s">
        <v>132</v>
      </c>
      <c r="E5580" s="39" t="s">
        <v>1009</v>
      </c>
      <c r="F5580">
        <v>1</v>
      </c>
    </row>
    <row r="5581" spans="1:6">
      <c r="A5581">
        <v>2008</v>
      </c>
      <c r="B5581" s="39" t="s">
        <v>1008</v>
      </c>
      <c r="C5581" s="39" t="s">
        <v>138</v>
      </c>
      <c r="D5581" s="39" t="s">
        <v>132</v>
      </c>
      <c r="E5581" s="39" t="s">
        <v>1009</v>
      </c>
      <c r="F5581">
        <v>1</v>
      </c>
    </row>
    <row r="5582" spans="1:6">
      <c r="A5582">
        <v>2009</v>
      </c>
      <c r="B5582" s="39" t="s">
        <v>1008</v>
      </c>
      <c r="C5582" s="39" t="s">
        <v>138</v>
      </c>
      <c r="D5582" s="39" t="s">
        <v>132</v>
      </c>
      <c r="E5582" s="39" t="s">
        <v>1009</v>
      </c>
      <c r="F5582">
        <v>1</v>
      </c>
    </row>
    <row r="5583" spans="1:6">
      <c r="A5583">
        <v>2010</v>
      </c>
      <c r="B5583" s="39" t="s">
        <v>1008</v>
      </c>
      <c r="C5583" s="39" t="s">
        <v>138</v>
      </c>
      <c r="D5583" s="39" t="s">
        <v>132</v>
      </c>
      <c r="E5583" s="39" t="s">
        <v>1009</v>
      </c>
      <c r="F5583">
        <v>1</v>
      </c>
    </row>
    <row r="5584" spans="1:6">
      <c r="A5584">
        <v>2009</v>
      </c>
      <c r="B5584" s="39" t="s">
        <v>1008</v>
      </c>
      <c r="C5584" s="39" t="s">
        <v>168</v>
      </c>
      <c r="D5584" s="39" t="s">
        <v>132</v>
      </c>
      <c r="E5584" s="39" t="s">
        <v>1009</v>
      </c>
      <c r="F5584">
        <v>1</v>
      </c>
    </row>
    <row r="5585" spans="1:6">
      <c r="A5585">
        <v>2010</v>
      </c>
      <c r="B5585" s="39" t="s">
        <v>1008</v>
      </c>
      <c r="C5585" s="39" t="s">
        <v>168</v>
      </c>
      <c r="D5585" s="39" t="s">
        <v>132</v>
      </c>
      <c r="E5585" s="39" t="s">
        <v>1009</v>
      </c>
      <c r="F5585">
        <v>1</v>
      </c>
    </row>
    <row r="5586" spans="1:6">
      <c r="A5586">
        <v>2011</v>
      </c>
      <c r="B5586" s="39" t="s">
        <v>1008</v>
      </c>
      <c r="C5586" s="39" t="s">
        <v>168</v>
      </c>
      <c r="D5586" s="39" t="s">
        <v>132</v>
      </c>
      <c r="E5586" s="39" t="s">
        <v>1009</v>
      </c>
      <c r="F5586">
        <v>1</v>
      </c>
    </row>
    <row r="5587" spans="1:6">
      <c r="A5587">
        <v>2012</v>
      </c>
      <c r="B5587" s="39" t="s">
        <v>1008</v>
      </c>
      <c r="C5587" s="39" t="s">
        <v>168</v>
      </c>
      <c r="D5587" s="39" t="s">
        <v>132</v>
      </c>
      <c r="E5587" s="39" t="s">
        <v>1009</v>
      </c>
      <c r="F5587">
        <v>1</v>
      </c>
    </row>
    <row r="5588" spans="1:6">
      <c r="A5588">
        <v>2011</v>
      </c>
      <c r="B5588" s="39" t="s">
        <v>1008</v>
      </c>
      <c r="C5588" s="39" t="s">
        <v>138</v>
      </c>
      <c r="D5588" s="39" t="s">
        <v>132</v>
      </c>
      <c r="E5588" s="39" t="s">
        <v>1009</v>
      </c>
      <c r="F5588">
        <v>1</v>
      </c>
    </row>
    <row r="5589" spans="1:6">
      <c r="A5589">
        <v>2012</v>
      </c>
      <c r="B5589" s="39" t="s">
        <v>1008</v>
      </c>
      <c r="C5589" s="39" t="s">
        <v>138</v>
      </c>
      <c r="D5589" s="39" t="s">
        <v>132</v>
      </c>
      <c r="E5589" s="39" t="s">
        <v>1009</v>
      </c>
      <c r="F5589">
        <v>1</v>
      </c>
    </row>
    <row r="5590" spans="1:6">
      <c r="A5590">
        <v>2013</v>
      </c>
      <c r="B5590" s="39" t="s">
        <v>1008</v>
      </c>
      <c r="C5590" s="39" t="s">
        <v>138</v>
      </c>
      <c r="D5590" s="39" t="s">
        <v>132</v>
      </c>
      <c r="E5590" s="39" t="s">
        <v>1010</v>
      </c>
      <c r="F5590">
        <v>3</v>
      </c>
    </row>
    <row r="5591" spans="1:6">
      <c r="A5591">
        <v>2014</v>
      </c>
      <c r="B5591" s="39" t="s">
        <v>1008</v>
      </c>
      <c r="C5591" s="39" t="s">
        <v>138</v>
      </c>
      <c r="D5591" s="39" t="s">
        <v>132</v>
      </c>
      <c r="E5591" s="39" t="s">
        <v>1010</v>
      </c>
      <c r="F5591">
        <v>3</v>
      </c>
    </row>
    <row r="5592" spans="1:6">
      <c r="A5592">
        <v>2015</v>
      </c>
      <c r="B5592" s="39" t="s">
        <v>1008</v>
      </c>
      <c r="C5592" s="39" t="s">
        <v>138</v>
      </c>
      <c r="D5592" s="39" t="s">
        <v>132</v>
      </c>
      <c r="E5592" s="39" t="s">
        <v>1011</v>
      </c>
      <c r="F5592">
        <v>2</v>
      </c>
    </row>
    <row r="5593" spans="1:6">
      <c r="A5593">
        <v>2016</v>
      </c>
      <c r="B5593" s="39" t="s">
        <v>1008</v>
      </c>
      <c r="C5593" s="39" t="s">
        <v>138</v>
      </c>
      <c r="D5593" s="39" t="s">
        <v>132</v>
      </c>
      <c r="E5593" s="39" t="s">
        <v>1011</v>
      </c>
      <c r="F5593">
        <v>2</v>
      </c>
    </row>
    <row r="5594" spans="1:6">
      <c r="A5594">
        <v>2013</v>
      </c>
      <c r="B5594" s="39" t="s">
        <v>1008</v>
      </c>
      <c r="C5594" s="39" t="s">
        <v>141</v>
      </c>
      <c r="D5594" s="39" t="s">
        <v>132</v>
      </c>
      <c r="E5594" s="39" t="s">
        <v>1010</v>
      </c>
      <c r="F5594">
        <v>3</v>
      </c>
    </row>
    <row r="5595" spans="1:6">
      <c r="A5595">
        <v>2014</v>
      </c>
      <c r="B5595" s="39" t="s">
        <v>1008</v>
      </c>
      <c r="C5595" s="39" t="s">
        <v>141</v>
      </c>
      <c r="D5595" s="39" t="s">
        <v>132</v>
      </c>
      <c r="E5595" s="39" t="s">
        <v>1010</v>
      </c>
      <c r="F5595">
        <v>3</v>
      </c>
    </row>
    <row r="5596" spans="1:6">
      <c r="A5596">
        <v>2015</v>
      </c>
      <c r="B5596" s="39" t="s">
        <v>1008</v>
      </c>
      <c r="C5596" s="39" t="s">
        <v>141</v>
      </c>
      <c r="D5596" s="39" t="s">
        <v>132</v>
      </c>
      <c r="E5596" s="39" t="s">
        <v>1011</v>
      </c>
      <c r="F5596">
        <v>2</v>
      </c>
    </row>
    <row r="5597" spans="1:6">
      <c r="A5597">
        <v>2016</v>
      </c>
      <c r="B5597" s="39" t="s">
        <v>1008</v>
      </c>
      <c r="C5597" s="39" t="s">
        <v>141</v>
      </c>
      <c r="D5597" s="39" t="s">
        <v>132</v>
      </c>
      <c r="E5597" s="39" t="s">
        <v>1011</v>
      </c>
      <c r="F5597">
        <v>2</v>
      </c>
    </row>
    <row r="5598" spans="1:6">
      <c r="A5598">
        <v>2017</v>
      </c>
      <c r="B5598" s="39" t="s">
        <v>1008</v>
      </c>
      <c r="C5598" s="39" t="s">
        <v>141</v>
      </c>
      <c r="D5598" s="39" t="s">
        <v>132</v>
      </c>
      <c r="E5598" s="39" t="s">
        <v>1011</v>
      </c>
      <c r="F5598">
        <v>2</v>
      </c>
    </row>
    <row r="5599" spans="1:6">
      <c r="A5599">
        <v>2017</v>
      </c>
      <c r="B5599" s="39" t="s">
        <v>1008</v>
      </c>
      <c r="C5599" s="39" t="s">
        <v>138</v>
      </c>
      <c r="D5599" s="39" t="s">
        <v>132</v>
      </c>
      <c r="E5599" s="39" t="s">
        <v>1011</v>
      </c>
      <c r="F5599">
        <v>2</v>
      </c>
    </row>
    <row r="5600" spans="1:6">
      <c r="A5600">
        <v>2018</v>
      </c>
      <c r="B5600" s="39" t="s">
        <v>1008</v>
      </c>
      <c r="C5600" s="39" t="s">
        <v>138</v>
      </c>
      <c r="D5600" s="39" t="s">
        <v>132</v>
      </c>
      <c r="E5600" s="39" t="s">
        <v>1011</v>
      </c>
      <c r="F5600">
        <v>2</v>
      </c>
    </row>
    <row r="5601" spans="1:6">
      <c r="A5601">
        <v>2019</v>
      </c>
      <c r="B5601" s="39" t="s">
        <v>1008</v>
      </c>
      <c r="C5601" s="39" t="s">
        <v>138</v>
      </c>
      <c r="D5601" s="39" t="s">
        <v>132</v>
      </c>
      <c r="E5601" s="39" t="s">
        <v>1011</v>
      </c>
      <c r="F5601">
        <v>2</v>
      </c>
    </row>
    <row r="5602" spans="1:6">
      <c r="A5602">
        <v>2020</v>
      </c>
      <c r="B5602" s="39" t="s">
        <v>1008</v>
      </c>
      <c r="C5602" s="39" t="s">
        <v>138</v>
      </c>
      <c r="D5602" s="39" t="s">
        <v>132</v>
      </c>
      <c r="E5602" s="39" t="s">
        <v>1011</v>
      </c>
      <c r="F5602">
        <v>2</v>
      </c>
    </row>
    <row r="5603" spans="1:6">
      <c r="A5603">
        <v>2018</v>
      </c>
      <c r="B5603" s="39" t="s">
        <v>1008</v>
      </c>
      <c r="C5603" s="39" t="s">
        <v>141</v>
      </c>
      <c r="D5603" s="39" t="s">
        <v>132</v>
      </c>
      <c r="E5603" s="39" t="s">
        <v>1011</v>
      </c>
      <c r="F5603">
        <v>2</v>
      </c>
    </row>
    <row r="5604" spans="1:6">
      <c r="A5604">
        <v>2019</v>
      </c>
      <c r="B5604" s="39" t="s">
        <v>1008</v>
      </c>
      <c r="C5604" s="39" t="s">
        <v>141</v>
      </c>
      <c r="D5604" s="39" t="s">
        <v>132</v>
      </c>
      <c r="E5604" s="39" t="s">
        <v>1011</v>
      </c>
      <c r="F5604">
        <v>2</v>
      </c>
    </row>
    <row r="5605" spans="1:6">
      <c r="A5605">
        <v>2020</v>
      </c>
      <c r="B5605" s="39" t="s">
        <v>1008</v>
      </c>
      <c r="C5605" s="39" t="s">
        <v>141</v>
      </c>
      <c r="D5605" s="39" t="s">
        <v>132</v>
      </c>
      <c r="E5605" s="39" t="s">
        <v>1011</v>
      </c>
      <c r="F5605">
        <v>2</v>
      </c>
    </row>
    <row r="5606" spans="1:6">
      <c r="A5606">
        <v>2021</v>
      </c>
      <c r="B5606" s="39" t="s">
        <v>1008</v>
      </c>
      <c r="C5606" s="39" t="s">
        <v>138</v>
      </c>
      <c r="D5606" s="39" t="s">
        <v>132</v>
      </c>
      <c r="E5606" s="39" t="s">
        <v>1009</v>
      </c>
      <c r="F5606">
        <v>1</v>
      </c>
    </row>
    <row r="5607" spans="1:6">
      <c r="A5607">
        <v>2022</v>
      </c>
      <c r="B5607" s="39" t="s">
        <v>1008</v>
      </c>
      <c r="C5607" s="39" t="s">
        <v>138</v>
      </c>
      <c r="D5607" s="39" t="s">
        <v>132</v>
      </c>
      <c r="E5607" s="39" t="s">
        <v>1012</v>
      </c>
      <c r="F5607">
        <v>2</v>
      </c>
    </row>
    <row r="5608" spans="1:6">
      <c r="A5608">
        <v>2023</v>
      </c>
      <c r="B5608" s="39" t="s">
        <v>1008</v>
      </c>
      <c r="C5608" s="39" t="s">
        <v>138</v>
      </c>
      <c r="D5608" s="39" t="s">
        <v>132</v>
      </c>
      <c r="E5608" s="39" t="s">
        <v>1012</v>
      </c>
      <c r="F5608">
        <v>2</v>
      </c>
    </row>
    <row r="5609" spans="1:6">
      <c r="A5609">
        <v>2024</v>
      </c>
      <c r="B5609" s="39" t="s">
        <v>1008</v>
      </c>
      <c r="C5609" s="39" t="s">
        <v>138</v>
      </c>
      <c r="D5609" s="39" t="s">
        <v>132</v>
      </c>
      <c r="E5609" s="39" t="s">
        <v>1012</v>
      </c>
      <c r="F5609">
        <v>2</v>
      </c>
    </row>
    <row r="5610" spans="1:6">
      <c r="A5610">
        <v>2025</v>
      </c>
      <c r="B5610" s="39" t="s">
        <v>1008</v>
      </c>
      <c r="C5610" s="39" t="s">
        <v>138</v>
      </c>
      <c r="D5610" s="39" t="s">
        <v>132</v>
      </c>
      <c r="E5610" s="39" t="s">
        <v>1012</v>
      </c>
      <c r="F5610">
        <v>2</v>
      </c>
    </row>
    <row r="5611" spans="1:6">
      <c r="A5611">
        <v>2026</v>
      </c>
      <c r="B5611" s="39" t="s">
        <v>1008</v>
      </c>
      <c r="C5611" s="39" t="s">
        <v>138</v>
      </c>
      <c r="D5611" s="39" t="s">
        <v>132</v>
      </c>
      <c r="E5611" s="39" t="s">
        <v>1012</v>
      </c>
      <c r="F5611">
        <v>2</v>
      </c>
    </row>
    <row r="5612" spans="1:6">
      <c r="A5612">
        <v>2013</v>
      </c>
      <c r="B5612" s="39" t="s">
        <v>1013</v>
      </c>
      <c r="C5612" s="39" t="s">
        <v>141</v>
      </c>
      <c r="D5612" s="39" t="s">
        <v>132</v>
      </c>
      <c r="E5612" s="39" t="s">
        <v>1014</v>
      </c>
      <c r="F5612">
        <v>1</v>
      </c>
    </row>
    <row r="5613" spans="1:6">
      <c r="A5613">
        <v>2014</v>
      </c>
      <c r="B5613" s="39" t="s">
        <v>1013</v>
      </c>
      <c r="C5613" s="39" t="s">
        <v>141</v>
      </c>
      <c r="D5613" s="39" t="s">
        <v>132</v>
      </c>
      <c r="E5613" s="39" t="s">
        <v>1014</v>
      </c>
      <c r="F5613">
        <v>1</v>
      </c>
    </row>
    <row r="5614" spans="1:6">
      <c r="A5614">
        <v>2015</v>
      </c>
      <c r="B5614" s="39" t="s">
        <v>1013</v>
      </c>
      <c r="C5614" s="39" t="s">
        <v>141</v>
      </c>
      <c r="D5614" s="39" t="s">
        <v>132</v>
      </c>
      <c r="E5614" s="39" t="s">
        <v>1014</v>
      </c>
      <c r="F5614">
        <v>1</v>
      </c>
    </row>
    <row r="5615" spans="1:6">
      <c r="A5615">
        <v>2016</v>
      </c>
      <c r="B5615" s="39" t="s">
        <v>1013</v>
      </c>
      <c r="C5615" s="39" t="s">
        <v>141</v>
      </c>
      <c r="D5615" s="39" t="s">
        <v>132</v>
      </c>
      <c r="E5615" s="39" t="s">
        <v>1014</v>
      </c>
      <c r="F5615">
        <v>1</v>
      </c>
    </row>
    <row r="5616" spans="1:6">
      <c r="A5616">
        <v>2017</v>
      </c>
      <c r="B5616" s="39" t="s">
        <v>1013</v>
      </c>
      <c r="C5616" s="39" t="s">
        <v>141</v>
      </c>
      <c r="D5616" s="39" t="s">
        <v>132</v>
      </c>
      <c r="E5616" s="39" t="s">
        <v>1014</v>
      </c>
      <c r="F5616">
        <v>1</v>
      </c>
    </row>
    <row r="5617" spans="1:6">
      <c r="A5617">
        <v>2018</v>
      </c>
      <c r="B5617" s="39" t="s">
        <v>1013</v>
      </c>
      <c r="C5617" s="39" t="s">
        <v>141</v>
      </c>
      <c r="D5617" s="39" t="s">
        <v>132</v>
      </c>
      <c r="E5617" s="39" t="s">
        <v>1014</v>
      </c>
      <c r="F5617">
        <v>1</v>
      </c>
    </row>
    <row r="5618" spans="1:6">
      <c r="A5618">
        <v>2019</v>
      </c>
      <c r="B5618" s="39" t="s">
        <v>1013</v>
      </c>
      <c r="C5618" s="39" t="s">
        <v>141</v>
      </c>
      <c r="D5618" s="39" t="s">
        <v>132</v>
      </c>
      <c r="E5618" s="39" t="s">
        <v>1014</v>
      </c>
      <c r="F5618">
        <v>1</v>
      </c>
    </row>
    <row r="5619" spans="1:6">
      <c r="A5619">
        <v>2020</v>
      </c>
      <c r="B5619" s="39" t="s">
        <v>1013</v>
      </c>
      <c r="C5619" s="39" t="s">
        <v>141</v>
      </c>
      <c r="D5619" s="39" t="s">
        <v>132</v>
      </c>
      <c r="E5619" s="39" t="s">
        <v>1014</v>
      </c>
      <c r="F5619">
        <v>1</v>
      </c>
    </row>
    <row r="5620" spans="1:6">
      <c r="A5620">
        <v>2009</v>
      </c>
      <c r="B5620" s="39" t="s">
        <v>1015</v>
      </c>
      <c r="C5620" s="39" t="s">
        <v>168</v>
      </c>
      <c r="D5620" s="39" t="s">
        <v>132</v>
      </c>
      <c r="E5620" s="39" t="s">
        <v>1009</v>
      </c>
      <c r="F5620">
        <v>1</v>
      </c>
    </row>
    <row r="5621" spans="1:6">
      <c r="A5621">
        <v>2010</v>
      </c>
      <c r="B5621" s="39" t="s">
        <v>1015</v>
      </c>
      <c r="C5621" s="39" t="s">
        <v>168</v>
      </c>
      <c r="D5621" s="39" t="s">
        <v>132</v>
      </c>
      <c r="E5621" s="39" t="s">
        <v>1009</v>
      </c>
      <c r="F5621">
        <v>1</v>
      </c>
    </row>
    <row r="5622" spans="1:6">
      <c r="A5622">
        <v>2011</v>
      </c>
      <c r="B5622" s="39" t="s">
        <v>1015</v>
      </c>
      <c r="C5622" s="39" t="s">
        <v>168</v>
      </c>
      <c r="D5622" s="39" t="s">
        <v>132</v>
      </c>
      <c r="E5622" s="39" t="s">
        <v>1009</v>
      </c>
      <c r="F5622">
        <v>1</v>
      </c>
    </row>
    <row r="5623" spans="1:6">
      <c r="A5623">
        <v>2012</v>
      </c>
      <c r="B5623" s="39" t="s">
        <v>1015</v>
      </c>
      <c r="C5623" s="39" t="s">
        <v>168</v>
      </c>
      <c r="D5623" s="39" t="s">
        <v>132</v>
      </c>
      <c r="E5623" s="39" t="s">
        <v>1009</v>
      </c>
      <c r="F5623">
        <v>1</v>
      </c>
    </row>
    <row r="5624" spans="1:6">
      <c r="A5624">
        <v>2011</v>
      </c>
      <c r="B5624" s="39" t="s">
        <v>1016</v>
      </c>
      <c r="C5624" s="39" t="s">
        <v>138</v>
      </c>
      <c r="D5624" s="39" t="s">
        <v>132</v>
      </c>
      <c r="E5624" s="39" t="s">
        <v>1017</v>
      </c>
      <c r="F5624">
        <v>1</v>
      </c>
    </row>
    <row r="5625" spans="1:6">
      <c r="A5625">
        <v>2012</v>
      </c>
      <c r="B5625" s="39" t="s">
        <v>1016</v>
      </c>
      <c r="C5625" s="39" t="s">
        <v>138</v>
      </c>
      <c r="D5625" s="39" t="s">
        <v>132</v>
      </c>
      <c r="E5625" s="39" t="s">
        <v>1017</v>
      </c>
      <c r="F5625">
        <v>1</v>
      </c>
    </row>
    <row r="5626" spans="1:6">
      <c r="A5626">
        <v>2013</v>
      </c>
      <c r="B5626" s="39" t="s">
        <v>1016</v>
      </c>
      <c r="C5626" s="39" t="s">
        <v>138</v>
      </c>
      <c r="D5626" s="39" t="s">
        <v>132</v>
      </c>
      <c r="E5626" s="39" t="s">
        <v>1017</v>
      </c>
      <c r="F5626">
        <v>1</v>
      </c>
    </row>
    <row r="5627" spans="1:6">
      <c r="A5627">
        <v>2014</v>
      </c>
      <c r="B5627" s="39" t="s">
        <v>1016</v>
      </c>
      <c r="C5627" s="39" t="s">
        <v>138</v>
      </c>
      <c r="D5627" s="39" t="s">
        <v>132</v>
      </c>
      <c r="E5627" s="39" t="s">
        <v>1017</v>
      </c>
      <c r="F5627">
        <v>1</v>
      </c>
    </row>
    <row r="5628" spans="1:6">
      <c r="A5628">
        <v>2015</v>
      </c>
      <c r="B5628" s="39" t="s">
        <v>1016</v>
      </c>
      <c r="C5628" s="39" t="s">
        <v>138</v>
      </c>
      <c r="D5628" s="39" t="s">
        <v>132</v>
      </c>
      <c r="E5628" s="39" t="s">
        <v>1017</v>
      </c>
      <c r="F5628">
        <v>1</v>
      </c>
    </row>
    <row r="5629" spans="1:6">
      <c r="A5629">
        <v>2016</v>
      </c>
      <c r="B5629" s="39" t="s">
        <v>1016</v>
      </c>
      <c r="C5629" s="39" t="s">
        <v>138</v>
      </c>
      <c r="D5629" s="39" t="s">
        <v>132</v>
      </c>
      <c r="E5629" s="39" t="s">
        <v>1017</v>
      </c>
      <c r="F5629">
        <v>1</v>
      </c>
    </row>
    <row r="5630" spans="1:6">
      <c r="A5630">
        <v>2009</v>
      </c>
      <c r="B5630" s="39" t="s">
        <v>1018</v>
      </c>
      <c r="C5630" s="39" t="s">
        <v>138</v>
      </c>
      <c r="D5630" s="39" t="s">
        <v>132</v>
      </c>
      <c r="E5630" s="39" t="s">
        <v>1019</v>
      </c>
      <c r="F5630">
        <v>1</v>
      </c>
    </row>
    <row r="5631" spans="1:6">
      <c r="A5631">
        <v>2010</v>
      </c>
      <c r="B5631" s="39" t="s">
        <v>1018</v>
      </c>
      <c r="C5631" s="39" t="s">
        <v>138</v>
      </c>
      <c r="D5631" s="39" t="s">
        <v>132</v>
      </c>
      <c r="E5631" s="39" t="s">
        <v>1020</v>
      </c>
      <c r="F5631">
        <v>2</v>
      </c>
    </row>
    <row r="5632" spans="1:6">
      <c r="A5632">
        <v>2011</v>
      </c>
      <c r="B5632" s="39" t="s">
        <v>1018</v>
      </c>
      <c r="C5632" s="39" t="s">
        <v>138</v>
      </c>
      <c r="D5632" s="39" t="s">
        <v>132</v>
      </c>
      <c r="E5632" s="39" t="s">
        <v>1020</v>
      </c>
      <c r="F5632">
        <v>2</v>
      </c>
    </row>
    <row r="5633" spans="1:6">
      <c r="A5633">
        <v>2012</v>
      </c>
      <c r="B5633" s="39" t="s">
        <v>1018</v>
      </c>
      <c r="C5633" s="39" t="s">
        <v>138</v>
      </c>
      <c r="D5633" s="39" t="s">
        <v>132</v>
      </c>
      <c r="E5633" s="39" t="s">
        <v>1020</v>
      </c>
      <c r="F5633">
        <v>2</v>
      </c>
    </row>
    <row r="5634" spans="1:6">
      <c r="A5634">
        <v>2013</v>
      </c>
      <c r="B5634" s="39" t="s">
        <v>1018</v>
      </c>
      <c r="C5634" s="39" t="s">
        <v>138</v>
      </c>
      <c r="D5634" s="39" t="s">
        <v>132</v>
      </c>
      <c r="E5634" s="39" t="s">
        <v>1020</v>
      </c>
      <c r="F5634">
        <v>2</v>
      </c>
    </row>
    <row r="5635" spans="1:6">
      <c r="A5635">
        <v>2014</v>
      </c>
      <c r="B5635" s="39" t="s">
        <v>1018</v>
      </c>
      <c r="C5635" s="39" t="s">
        <v>138</v>
      </c>
      <c r="D5635" s="39" t="s">
        <v>132</v>
      </c>
      <c r="E5635" s="39" t="s">
        <v>1020</v>
      </c>
      <c r="F5635">
        <v>2</v>
      </c>
    </row>
    <row r="5636" spans="1:6">
      <c r="A5636">
        <v>2012</v>
      </c>
      <c r="B5636" s="39" t="s">
        <v>1018</v>
      </c>
      <c r="C5636" s="39" t="s">
        <v>138</v>
      </c>
      <c r="D5636" s="39" t="s">
        <v>1021</v>
      </c>
      <c r="E5636" s="39" t="s">
        <v>1020</v>
      </c>
      <c r="F5636">
        <v>2</v>
      </c>
    </row>
    <row r="5637" spans="1:6">
      <c r="A5637">
        <v>2013</v>
      </c>
      <c r="B5637" s="39" t="s">
        <v>1018</v>
      </c>
      <c r="C5637" s="39" t="s">
        <v>138</v>
      </c>
      <c r="D5637" s="39" t="s">
        <v>1021</v>
      </c>
      <c r="E5637" s="39" t="s">
        <v>1020</v>
      </c>
      <c r="F5637">
        <v>2</v>
      </c>
    </row>
    <row r="5638" spans="1:6">
      <c r="A5638">
        <v>2014</v>
      </c>
      <c r="B5638" s="39" t="s">
        <v>1018</v>
      </c>
      <c r="C5638" s="39" t="s">
        <v>138</v>
      </c>
      <c r="D5638" s="39" t="s">
        <v>1021</v>
      </c>
      <c r="E5638" s="39" t="s">
        <v>1020</v>
      </c>
      <c r="F5638">
        <v>2</v>
      </c>
    </row>
    <row r="5639" spans="1:6">
      <c r="A5639">
        <v>2015</v>
      </c>
      <c r="B5639" s="39" t="s">
        <v>1018</v>
      </c>
      <c r="C5639" s="39" t="s">
        <v>138</v>
      </c>
      <c r="D5639" s="39" t="s">
        <v>132</v>
      </c>
      <c r="E5639" s="39" t="s">
        <v>1020</v>
      </c>
      <c r="F5639">
        <v>2</v>
      </c>
    </row>
    <row r="5640" spans="1:6">
      <c r="A5640">
        <v>2016</v>
      </c>
      <c r="B5640" s="39" t="s">
        <v>1018</v>
      </c>
      <c r="C5640" s="39" t="s">
        <v>138</v>
      </c>
      <c r="D5640" s="39" t="s">
        <v>132</v>
      </c>
      <c r="E5640" s="39" t="s">
        <v>1020</v>
      </c>
      <c r="F5640">
        <v>2</v>
      </c>
    </row>
    <row r="5641" spans="1:6">
      <c r="A5641">
        <v>2017</v>
      </c>
      <c r="B5641" s="39" t="s">
        <v>1022</v>
      </c>
      <c r="C5641" s="39" t="s">
        <v>141</v>
      </c>
      <c r="D5641" s="39" t="s">
        <v>132</v>
      </c>
      <c r="E5641" s="39" t="s">
        <v>1023</v>
      </c>
      <c r="F5641">
        <v>1</v>
      </c>
    </row>
    <row r="5642" spans="1:6">
      <c r="A5642">
        <v>2018</v>
      </c>
      <c r="B5642" s="39" t="s">
        <v>1022</v>
      </c>
      <c r="C5642" s="39" t="s">
        <v>141</v>
      </c>
      <c r="D5642" s="39" t="s">
        <v>132</v>
      </c>
      <c r="E5642" s="39" t="s">
        <v>1023</v>
      </c>
      <c r="F5642">
        <v>1</v>
      </c>
    </row>
    <row r="5643" spans="1:6">
      <c r="A5643">
        <v>2019</v>
      </c>
      <c r="B5643" s="39" t="s">
        <v>1022</v>
      </c>
      <c r="C5643" s="39" t="s">
        <v>141</v>
      </c>
      <c r="D5643" s="39" t="s">
        <v>132</v>
      </c>
      <c r="E5643" s="39" t="s">
        <v>1023</v>
      </c>
      <c r="F5643">
        <v>1</v>
      </c>
    </row>
    <row r="5644" spans="1:6">
      <c r="A5644">
        <v>2020</v>
      </c>
      <c r="B5644" s="39" t="s">
        <v>1022</v>
      </c>
      <c r="C5644" s="39" t="s">
        <v>141</v>
      </c>
      <c r="D5644" s="39" t="s">
        <v>132</v>
      </c>
      <c r="E5644" s="39" t="s">
        <v>1023</v>
      </c>
      <c r="F5644">
        <v>1</v>
      </c>
    </row>
    <row r="5645" spans="1:6">
      <c r="A5645">
        <v>2021</v>
      </c>
      <c r="B5645" s="39" t="s">
        <v>1022</v>
      </c>
      <c r="C5645" s="39" t="s">
        <v>141</v>
      </c>
      <c r="D5645" s="39" t="s">
        <v>132</v>
      </c>
      <c r="E5645" s="39" t="s">
        <v>1023</v>
      </c>
      <c r="F5645">
        <v>1</v>
      </c>
    </row>
    <row r="5646" spans="1:6">
      <c r="A5646">
        <v>2022</v>
      </c>
      <c r="B5646" s="39" t="s">
        <v>1022</v>
      </c>
      <c r="C5646" s="39" t="s">
        <v>141</v>
      </c>
      <c r="D5646" s="39" t="s">
        <v>132</v>
      </c>
      <c r="E5646" s="39" t="s">
        <v>1024</v>
      </c>
      <c r="F5646">
        <v>2</v>
      </c>
    </row>
    <row r="5647" spans="1:6">
      <c r="A5647">
        <v>2022</v>
      </c>
      <c r="B5647" s="39" t="s">
        <v>1025</v>
      </c>
      <c r="C5647" s="39" t="s">
        <v>131</v>
      </c>
      <c r="D5647" s="39" t="s">
        <v>132</v>
      </c>
      <c r="E5647" s="39" t="s">
        <v>1026</v>
      </c>
      <c r="F5647">
        <v>1</v>
      </c>
    </row>
    <row r="5648" spans="1:6">
      <c r="A5648">
        <v>2023</v>
      </c>
      <c r="B5648" s="39" t="s">
        <v>1025</v>
      </c>
      <c r="C5648" s="39" t="s">
        <v>131</v>
      </c>
      <c r="D5648" s="39" t="s">
        <v>132</v>
      </c>
      <c r="E5648" s="39" t="s">
        <v>1026</v>
      </c>
      <c r="F5648">
        <v>1</v>
      </c>
    </row>
    <row r="5649" spans="1:6">
      <c r="A5649">
        <v>2024</v>
      </c>
      <c r="B5649" s="39" t="s">
        <v>1025</v>
      </c>
      <c r="C5649" s="39" t="s">
        <v>131</v>
      </c>
      <c r="D5649" s="39" t="s">
        <v>132</v>
      </c>
      <c r="E5649" s="39" t="s">
        <v>1026</v>
      </c>
      <c r="F5649">
        <v>1</v>
      </c>
    </row>
    <row r="5650" spans="1:6">
      <c r="A5650">
        <v>2025</v>
      </c>
      <c r="B5650" s="39" t="s">
        <v>1025</v>
      </c>
      <c r="C5650" s="39" t="s">
        <v>131</v>
      </c>
      <c r="D5650" s="39" t="s">
        <v>1027</v>
      </c>
      <c r="E5650" s="39" t="s">
        <v>1028</v>
      </c>
      <c r="F5650">
        <v>2</v>
      </c>
    </row>
    <row r="5651" spans="1:6">
      <c r="A5651">
        <v>2025</v>
      </c>
      <c r="B5651" s="39" t="s">
        <v>1025</v>
      </c>
      <c r="C5651" s="39" t="s">
        <v>131</v>
      </c>
      <c r="D5651" s="39" t="s">
        <v>132</v>
      </c>
      <c r="E5651" s="39" t="s">
        <v>1028</v>
      </c>
      <c r="F5651">
        <v>2</v>
      </c>
    </row>
    <row r="5652" spans="1:6">
      <c r="A5652">
        <v>2026</v>
      </c>
      <c r="B5652" s="39" t="s">
        <v>1025</v>
      </c>
      <c r="C5652" s="39" t="s">
        <v>131</v>
      </c>
      <c r="D5652" s="39" t="s">
        <v>132</v>
      </c>
      <c r="E5652" s="39" t="s">
        <v>1028</v>
      </c>
      <c r="F5652">
        <v>2</v>
      </c>
    </row>
    <row r="5653" spans="1:6">
      <c r="A5653">
        <v>2023</v>
      </c>
      <c r="B5653" s="39" t="s">
        <v>1029</v>
      </c>
      <c r="C5653" s="39" t="s">
        <v>138</v>
      </c>
      <c r="D5653" s="39" t="s">
        <v>132</v>
      </c>
      <c r="E5653" s="39" t="s">
        <v>1030</v>
      </c>
      <c r="F5653">
        <v>1</v>
      </c>
    </row>
    <row r="5654" spans="1:6">
      <c r="A5654">
        <v>2024</v>
      </c>
      <c r="B5654" s="39" t="s">
        <v>1029</v>
      </c>
      <c r="C5654" s="39" t="s">
        <v>138</v>
      </c>
      <c r="D5654" s="39" t="s">
        <v>132</v>
      </c>
      <c r="E5654" s="39" t="s">
        <v>1030</v>
      </c>
      <c r="F5654">
        <v>1</v>
      </c>
    </row>
    <row r="5655" spans="1:6">
      <c r="A5655">
        <v>2025</v>
      </c>
      <c r="B5655" s="39" t="s">
        <v>1029</v>
      </c>
      <c r="C5655" s="39" t="s">
        <v>138</v>
      </c>
      <c r="D5655" s="39" t="s">
        <v>132</v>
      </c>
      <c r="E5655" s="39" t="s">
        <v>1030</v>
      </c>
      <c r="F5655">
        <v>1</v>
      </c>
    </row>
    <row r="5656" spans="1:6">
      <c r="A5656">
        <v>2026</v>
      </c>
      <c r="B5656" s="39" t="s">
        <v>1029</v>
      </c>
      <c r="C5656" s="39" t="s">
        <v>138</v>
      </c>
      <c r="D5656" s="39" t="s">
        <v>132</v>
      </c>
      <c r="E5656" s="39" t="s">
        <v>1031</v>
      </c>
      <c r="F5656">
        <v>1</v>
      </c>
    </row>
    <row r="5657" spans="1:6">
      <c r="A5657">
        <v>2026</v>
      </c>
      <c r="B5657" s="39" t="s">
        <v>1029</v>
      </c>
      <c r="C5657" s="39" t="s">
        <v>138</v>
      </c>
      <c r="D5657" s="39" t="s">
        <v>1027</v>
      </c>
      <c r="E5657" s="39" t="s">
        <v>1031</v>
      </c>
      <c r="F5657">
        <v>1</v>
      </c>
    </row>
    <row r="5658" spans="1:6">
      <c r="A5658">
        <v>2026</v>
      </c>
      <c r="B5658" s="39" t="s">
        <v>1032</v>
      </c>
      <c r="C5658" s="39" t="s">
        <v>131</v>
      </c>
      <c r="D5658" s="39" t="s">
        <v>132</v>
      </c>
      <c r="E5658" s="39" t="s">
        <v>1033</v>
      </c>
      <c r="F5658">
        <v>1</v>
      </c>
    </row>
    <row r="5659" spans="1:6">
      <c r="A5659">
        <v>2019</v>
      </c>
      <c r="B5659" s="39" t="s">
        <v>1034</v>
      </c>
      <c r="C5659" s="39" t="s">
        <v>470</v>
      </c>
      <c r="D5659" s="39" t="s">
        <v>132</v>
      </c>
      <c r="E5659" s="39" t="s">
        <v>1035</v>
      </c>
      <c r="F5659">
        <v>2</v>
      </c>
    </row>
    <row r="5660" spans="1:6">
      <c r="A5660">
        <v>2020</v>
      </c>
      <c r="B5660" s="39" t="s">
        <v>1034</v>
      </c>
      <c r="C5660" s="39" t="s">
        <v>470</v>
      </c>
      <c r="D5660" s="39" t="s">
        <v>132</v>
      </c>
      <c r="E5660" s="39" t="s">
        <v>1035</v>
      </c>
      <c r="F5660">
        <v>2</v>
      </c>
    </row>
    <row r="5661" spans="1:6">
      <c r="A5661">
        <v>2021</v>
      </c>
      <c r="B5661" s="39" t="s">
        <v>1034</v>
      </c>
      <c r="C5661" s="39" t="s">
        <v>470</v>
      </c>
      <c r="D5661" s="39" t="s">
        <v>132</v>
      </c>
      <c r="E5661" s="39" t="s">
        <v>1035</v>
      </c>
      <c r="F5661">
        <v>2</v>
      </c>
    </row>
    <row r="5662" spans="1:6">
      <c r="A5662">
        <v>2022</v>
      </c>
      <c r="B5662" s="39" t="s">
        <v>1034</v>
      </c>
      <c r="C5662" s="39" t="s">
        <v>470</v>
      </c>
      <c r="D5662" s="39" t="s">
        <v>132</v>
      </c>
      <c r="E5662" s="39" t="s">
        <v>1036</v>
      </c>
      <c r="F5662">
        <v>3</v>
      </c>
    </row>
    <row r="5663" spans="1:6">
      <c r="A5663">
        <v>2023</v>
      </c>
      <c r="B5663" s="39" t="s">
        <v>1034</v>
      </c>
      <c r="C5663" s="39" t="s">
        <v>470</v>
      </c>
      <c r="D5663" s="39" t="s">
        <v>132</v>
      </c>
      <c r="E5663" s="39" t="s">
        <v>1036</v>
      </c>
      <c r="F5663">
        <v>3</v>
      </c>
    </row>
    <row r="5664" spans="1:6">
      <c r="A5664">
        <v>2024</v>
      </c>
      <c r="B5664" s="39" t="s">
        <v>1034</v>
      </c>
      <c r="C5664" s="39" t="s">
        <v>470</v>
      </c>
      <c r="D5664" s="39" t="s">
        <v>132</v>
      </c>
      <c r="E5664" s="39" t="s">
        <v>1035</v>
      </c>
      <c r="F5664">
        <v>2</v>
      </c>
    </row>
    <row r="5665" spans="1:6">
      <c r="A5665">
        <v>2025</v>
      </c>
      <c r="B5665" s="39" t="s">
        <v>1034</v>
      </c>
      <c r="C5665" s="39" t="s">
        <v>470</v>
      </c>
      <c r="D5665" s="39" t="s">
        <v>132</v>
      </c>
      <c r="E5665" s="39" t="s">
        <v>1035</v>
      </c>
      <c r="F5665">
        <v>2</v>
      </c>
    </row>
    <row r="5666" spans="1:6">
      <c r="A5666">
        <v>2026</v>
      </c>
      <c r="B5666" s="39" t="s">
        <v>1034</v>
      </c>
      <c r="C5666" s="39" t="s">
        <v>470</v>
      </c>
      <c r="D5666" s="39" t="s">
        <v>132</v>
      </c>
      <c r="E5666" s="39" t="s">
        <v>1037</v>
      </c>
      <c r="F5666">
        <v>1</v>
      </c>
    </row>
    <row r="5667" spans="1:6">
      <c r="A5667">
        <v>2019</v>
      </c>
      <c r="B5667" s="39" t="s">
        <v>1038</v>
      </c>
      <c r="C5667" s="39" t="s">
        <v>131</v>
      </c>
      <c r="D5667" s="39" t="s">
        <v>132</v>
      </c>
      <c r="E5667" s="39" t="s">
        <v>1039</v>
      </c>
      <c r="F5667">
        <v>1</v>
      </c>
    </row>
    <row r="5668" spans="1:6">
      <c r="A5668">
        <v>2020</v>
      </c>
      <c r="B5668" s="39" t="s">
        <v>1038</v>
      </c>
      <c r="C5668" s="39" t="s">
        <v>131</v>
      </c>
      <c r="D5668" s="39" t="s">
        <v>132</v>
      </c>
      <c r="E5668" s="39" t="s">
        <v>1039</v>
      </c>
      <c r="F5668">
        <v>1</v>
      </c>
    </row>
    <row r="5669" spans="1:6">
      <c r="A5669">
        <v>2021</v>
      </c>
      <c r="B5669" s="39" t="s">
        <v>1038</v>
      </c>
      <c r="C5669" s="39" t="s">
        <v>131</v>
      </c>
      <c r="D5669" s="39" t="s">
        <v>132</v>
      </c>
      <c r="E5669" s="39" t="s">
        <v>1039</v>
      </c>
      <c r="F5669">
        <v>1</v>
      </c>
    </row>
    <row r="5670" spans="1:6">
      <c r="A5670">
        <v>2022</v>
      </c>
      <c r="B5670" s="39" t="s">
        <v>1038</v>
      </c>
      <c r="C5670" s="39" t="s">
        <v>131</v>
      </c>
      <c r="D5670" s="39" t="s">
        <v>132</v>
      </c>
      <c r="E5670" s="39" t="s">
        <v>1039</v>
      </c>
      <c r="F5670">
        <v>1</v>
      </c>
    </row>
    <row r="5671" spans="1:6">
      <c r="A5671">
        <v>2023</v>
      </c>
      <c r="B5671" s="39" t="s">
        <v>1038</v>
      </c>
      <c r="C5671" s="39" t="s">
        <v>131</v>
      </c>
      <c r="D5671" s="39" t="s">
        <v>132</v>
      </c>
      <c r="E5671" s="39" t="s">
        <v>1039</v>
      </c>
      <c r="F5671">
        <v>1</v>
      </c>
    </row>
    <row r="5672" spans="1:6">
      <c r="A5672">
        <v>2024</v>
      </c>
      <c r="B5672" s="39" t="s">
        <v>1038</v>
      </c>
      <c r="C5672" s="39" t="s">
        <v>131</v>
      </c>
      <c r="D5672" s="39" t="s">
        <v>132</v>
      </c>
      <c r="E5672" s="39" t="s">
        <v>1039</v>
      </c>
      <c r="F5672">
        <v>1</v>
      </c>
    </row>
    <row r="5673" spans="1:6">
      <c r="A5673">
        <v>2020</v>
      </c>
      <c r="B5673" s="39" t="s">
        <v>1040</v>
      </c>
      <c r="C5673" s="39" t="s">
        <v>131</v>
      </c>
      <c r="D5673" s="39" t="s">
        <v>132</v>
      </c>
      <c r="E5673" s="39" t="s">
        <v>1041</v>
      </c>
      <c r="F5673">
        <v>1</v>
      </c>
    </row>
    <row r="5674" spans="1:6">
      <c r="A5674">
        <v>2021</v>
      </c>
      <c r="B5674" s="39" t="s">
        <v>1040</v>
      </c>
      <c r="C5674" s="39" t="s">
        <v>131</v>
      </c>
      <c r="D5674" s="39" t="s">
        <v>132</v>
      </c>
      <c r="E5674" s="39" t="s">
        <v>1041</v>
      </c>
      <c r="F5674">
        <v>1</v>
      </c>
    </row>
    <row r="5675" spans="1:6">
      <c r="A5675">
        <v>2022</v>
      </c>
      <c r="B5675" s="39" t="s">
        <v>1040</v>
      </c>
      <c r="C5675" s="39" t="s">
        <v>131</v>
      </c>
      <c r="D5675" s="39" t="s">
        <v>132</v>
      </c>
      <c r="E5675" s="39" t="s">
        <v>1041</v>
      </c>
      <c r="F5675">
        <v>1</v>
      </c>
    </row>
    <row r="5676" spans="1:6">
      <c r="A5676">
        <v>2023</v>
      </c>
      <c r="B5676" s="39" t="s">
        <v>1040</v>
      </c>
      <c r="C5676" s="39" t="s">
        <v>131</v>
      </c>
      <c r="D5676" s="39" t="s">
        <v>132</v>
      </c>
      <c r="E5676" s="39" t="s">
        <v>1041</v>
      </c>
      <c r="F5676">
        <v>1</v>
      </c>
    </row>
    <row r="5677" spans="1:6">
      <c r="A5677">
        <v>2024</v>
      </c>
      <c r="B5677" s="39" t="s">
        <v>1040</v>
      </c>
      <c r="C5677" s="39" t="s">
        <v>131</v>
      </c>
      <c r="D5677" s="39" t="s">
        <v>132</v>
      </c>
      <c r="E5677" s="39" t="s">
        <v>1041</v>
      </c>
      <c r="F5677">
        <v>1</v>
      </c>
    </row>
    <row r="5678" spans="1:6">
      <c r="A5678">
        <v>2025</v>
      </c>
      <c r="B5678" s="39" t="s">
        <v>1040</v>
      </c>
      <c r="C5678" s="39" t="s">
        <v>131</v>
      </c>
      <c r="D5678" s="39" t="s">
        <v>132</v>
      </c>
      <c r="E5678" s="39" t="s">
        <v>1041</v>
      </c>
      <c r="F5678">
        <v>1</v>
      </c>
    </row>
    <row r="5679" spans="1:6">
      <c r="A5679">
        <v>2026</v>
      </c>
      <c r="B5679" s="39" t="s">
        <v>1040</v>
      </c>
      <c r="C5679" s="39" t="s">
        <v>131</v>
      </c>
      <c r="D5679" s="39" t="s">
        <v>132</v>
      </c>
      <c r="E5679" s="39" t="s">
        <v>1041</v>
      </c>
      <c r="F5679">
        <v>1</v>
      </c>
    </row>
    <row r="5680" spans="1:6">
      <c r="A5680">
        <v>2022</v>
      </c>
      <c r="B5680" s="39" t="s">
        <v>1042</v>
      </c>
      <c r="C5680" s="39" t="s">
        <v>567</v>
      </c>
      <c r="D5680" s="39" t="s">
        <v>132</v>
      </c>
      <c r="E5680" s="39" t="s">
        <v>1043</v>
      </c>
      <c r="F5680">
        <v>1</v>
      </c>
    </row>
    <row r="5681" spans="1:6">
      <c r="A5681">
        <v>2023</v>
      </c>
      <c r="B5681" s="39" t="s">
        <v>1042</v>
      </c>
      <c r="C5681" s="39" t="s">
        <v>567</v>
      </c>
      <c r="D5681" s="39" t="s">
        <v>132</v>
      </c>
      <c r="E5681" s="39" t="s">
        <v>1043</v>
      </c>
      <c r="F5681">
        <v>1</v>
      </c>
    </row>
    <row r="5682" spans="1:6">
      <c r="A5682">
        <v>2024</v>
      </c>
      <c r="B5682" s="39" t="s">
        <v>1042</v>
      </c>
      <c r="C5682" s="39" t="s">
        <v>567</v>
      </c>
      <c r="D5682" s="39" t="s">
        <v>132</v>
      </c>
      <c r="E5682" s="39" t="s">
        <v>1043</v>
      </c>
      <c r="F5682">
        <v>1</v>
      </c>
    </row>
    <row r="5683" spans="1:6">
      <c r="A5683">
        <v>2024</v>
      </c>
      <c r="B5683" s="39" t="s">
        <v>1042</v>
      </c>
      <c r="C5683" s="39" t="s">
        <v>567</v>
      </c>
      <c r="D5683" s="39" t="s">
        <v>1044</v>
      </c>
      <c r="E5683" s="39" t="s">
        <v>1043</v>
      </c>
      <c r="F5683">
        <v>1</v>
      </c>
    </row>
    <row r="5684" spans="1:6">
      <c r="A5684">
        <v>2025</v>
      </c>
      <c r="B5684" s="39" t="s">
        <v>1042</v>
      </c>
      <c r="C5684" s="39" t="s">
        <v>567</v>
      </c>
      <c r="D5684" s="39" t="s">
        <v>132</v>
      </c>
      <c r="E5684" s="39" t="s">
        <v>1043</v>
      </c>
      <c r="F5684">
        <v>1</v>
      </c>
    </row>
    <row r="5685" spans="1:6">
      <c r="A5685">
        <v>2026</v>
      </c>
      <c r="B5685" s="39" t="s">
        <v>1042</v>
      </c>
      <c r="C5685" s="39" t="s">
        <v>567</v>
      </c>
      <c r="D5685" s="39" t="s">
        <v>132</v>
      </c>
      <c r="E5685" s="39" t="s">
        <v>1043</v>
      </c>
      <c r="F5685">
        <v>1</v>
      </c>
    </row>
    <row r="5686" spans="1:6">
      <c r="A5686">
        <v>2025</v>
      </c>
      <c r="B5686" s="39" t="s">
        <v>1042</v>
      </c>
      <c r="C5686" s="39" t="s">
        <v>567</v>
      </c>
      <c r="D5686" s="39" t="s">
        <v>1044</v>
      </c>
      <c r="E5686" s="39" t="s">
        <v>1043</v>
      </c>
      <c r="F5686">
        <v>1</v>
      </c>
    </row>
    <row r="5687" spans="1:6">
      <c r="A5687">
        <v>2026</v>
      </c>
      <c r="B5687" s="39" t="s">
        <v>1042</v>
      </c>
      <c r="C5687" s="39" t="s">
        <v>567</v>
      </c>
      <c r="D5687" s="39" t="s">
        <v>1044</v>
      </c>
      <c r="E5687" s="39" t="s">
        <v>1043</v>
      </c>
      <c r="F5687">
        <v>1</v>
      </c>
    </row>
    <row r="5688" spans="1:6">
      <c r="A5688">
        <v>2001</v>
      </c>
      <c r="B5688" s="39" t="s">
        <v>1045</v>
      </c>
      <c r="C5688" s="39" t="s">
        <v>131</v>
      </c>
      <c r="D5688" s="39" t="s">
        <v>132</v>
      </c>
      <c r="E5688" s="39" t="s">
        <v>1046</v>
      </c>
      <c r="F5688">
        <v>1</v>
      </c>
    </row>
    <row r="5689" spans="1:6">
      <c r="A5689">
        <v>2002</v>
      </c>
      <c r="B5689" s="39" t="s">
        <v>1045</v>
      </c>
      <c r="C5689" s="39" t="s">
        <v>131</v>
      </c>
      <c r="D5689" s="39" t="s">
        <v>132</v>
      </c>
      <c r="E5689" s="39" t="s">
        <v>1046</v>
      </c>
      <c r="F5689">
        <v>1</v>
      </c>
    </row>
    <row r="5690" spans="1:6">
      <c r="A5690">
        <v>2003</v>
      </c>
      <c r="B5690" s="39" t="s">
        <v>1045</v>
      </c>
      <c r="C5690" s="39" t="s">
        <v>131</v>
      </c>
      <c r="D5690" s="39" t="s">
        <v>132</v>
      </c>
      <c r="E5690" s="39" t="s">
        <v>1046</v>
      </c>
      <c r="F5690">
        <v>1</v>
      </c>
    </row>
    <row r="5691" spans="1:6">
      <c r="A5691">
        <v>2004</v>
      </c>
      <c r="B5691" s="39" t="s">
        <v>1045</v>
      </c>
      <c r="C5691" s="39" t="s">
        <v>131</v>
      </c>
      <c r="D5691" s="39" t="s">
        <v>132</v>
      </c>
      <c r="E5691" s="39" t="s">
        <v>1046</v>
      </c>
      <c r="F5691">
        <v>1</v>
      </c>
    </row>
    <row r="5692" spans="1:6">
      <c r="A5692">
        <v>2005</v>
      </c>
      <c r="B5692" s="39" t="s">
        <v>1045</v>
      </c>
      <c r="C5692" s="39" t="s">
        <v>131</v>
      </c>
      <c r="D5692" s="39" t="s">
        <v>132</v>
      </c>
      <c r="E5692" s="39" t="s">
        <v>1046</v>
      </c>
      <c r="F5692">
        <v>1</v>
      </c>
    </row>
    <row r="5693" spans="1:6">
      <c r="A5693">
        <v>2006</v>
      </c>
      <c r="B5693" s="39" t="s">
        <v>1045</v>
      </c>
      <c r="C5693" s="39" t="s">
        <v>131</v>
      </c>
      <c r="D5693" s="39" t="s">
        <v>132</v>
      </c>
      <c r="E5693" s="39" t="s">
        <v>1046</v>
      </c>
      <c r="F5693">
        <v>1</v>
      </c>
    </row>
    <row r="5694" spans="1:6">
      <c r="A5694">
        <v>2007</v>
      </c>
      <c r="B5694" s="39" t="s">
        <v>1045</v>
      </c>
      <c r="C5694" s="39" t="s">
        <v>131</v>
      </c>
      <c r="D5694" s="39" t="s">
        <v>132</v>
      </c>
      <c r="E5694" s="39" t="s">
        <v>1046</v>
      </c>
      <c r="F5694">
        <v>1</v>
      </c>
    </row>
    <row r="5695" spans="1:6">
      <c r="A5695">
        <v>2008</v>
      </c>
      <c r="B5695" s="39" t="s">
        <v>1045</v>
      </c>
      <c r="C5695" s="39" t="s">
        <v>131</v>
      </c>
      <c r="D5695" s="39" t="s">
        <v>132</v>
      </c>
      <c r="E5695" s="39" t="s">
        <v>1046</v>
      </c>
      <c r="F5695">
        <v>1</v>
      </c>
    </row>
    <row r="5696" spans="1:6">
      <c r="A5696">
        <v>2009</v>
      </c>
      <c r="B5696" s="39" t="s">
        <v>1045</v>
      </c>
      <c r="C5696" s="39" t="s">
        <v>131</v>
      </c>
      <c r="D5696" s="39" t="s">
        <v>132</v>
      </c>
      <c r="E5696" s="39" t="s">
        <v>1046</v>
      </c>
      <c r="F5696">
        <v>1</v>
      </c>
    </row>
    <row r="5697" spans="1:6">
      <c r="A5697">
        <v>2010</v>
      </c>
      <c r="B5697" s="39" t="s">
        <v>1045</v>
      </c>
      <c r="C5697" s="39" t="s">
        <v>131</v>
      </c>
      <c r="D5697" s="39" t="s">
        <v>132</v>
      </c>
      <c r="E5697" s="39" t="s">
        <v>1046</v>
      </c>
      <c r="F5697">
        <v>1</v>
      </c>
    </row>
    <row r="5698" spans="1:6">
      <c r="A5698">
        <v>2011</v>
      </c>
      <c r="B5698" s="39" t="s">
        <v>1045</v>
      </c>
      <c r="C5698" s="39" t="s">
        <v>131</v>
      </c>
      <c r="D5698" s="39" t="s">
        <v>132</v>
      </c>
      <c r="E5698" s="39" t="s">
        <v>1046</v>
      </c>
      <c r="F5698">
        <v>1</v>
      </c>
    </row>
    <row r="5699" spans="1:6">
      <c r="A5699">
        <v>2012</v>
      </c>
      <c r="B5699" s="39" t="s">
        <v>1045</v>
      </c>
      <c r="C5699" s="39" t="s">
        <v>131</v>
      </c>
      <c r="D5699" s="39" t="s">
        <v>132</v>
      </c>
      <c r="E5699" s="39" t="s">
        <v>1046</v>
      </c>
      <c r="F5699">
        <v>1</v>
      </c>
    </row>
    <row r="5700" spans="1:6">
      <c r="A5700">
        <v>2013</v>
      </c>
      <c r="B5700" s="39" t="s">
        <v>1045</v>
      </c>
      <c r="C5700" s="39" t="s">
        <v>131</v>
      </c>
      <c r="D5700" s="39" t="s">
        <v>930</v>
      </c>
      <c r="E5700" s="39" t="s">
        <v>1047</v>
      </c>
      <c r="F5700">
        <v>3</v>
      </c>
    </row>
    <row r="5701" spans="1:6">
      <c r="A5701">
        <v>2014</v>
      </c>
      <c r="B5701" s="39" t="s">
        <v>1045</v>
      </c>
      <c r="C5701" s="39" t="s">
        <v>131</v>
      </c>
      <c r="D5701" s="39" t="s">
        <v>930</v>
      </c>
      <c r="E5701" s="39" t="s">
        <v>1047</v>
      </c>
      <c r="F5701">
        <v>3</v>
      </c>
    </row>
    <row r="5702" spans="1:6">
      <c r="A5702">
        <v>2013</v>
      </c>
      <c r="B5702" s="39" t="s">
        <v>1045</v>
      </c>
      <c r="C5702" s="39" t="s">
        <v>131</v>
      </c>
      <c r="D5702" s="39" t="s">
        <v>1048</v>
      </c>
      <c r="E5702" s="39" t="s">
        <v>1049</v>
      </c>
      <c r="F5702">
        <v>1</v>
      </c>
    </row>
    <row r="5703" spans="1:6">
      <c r="A5703">
        <v>2014</v>
      </c>
      <c r="B5703" s="39" t="s">
        <v>1045</v>
      </c>
      <c r="C5703" s="39" t="s">
        <v>131</v>
      </c>
      <c r="D5703" s="39" t="s">
        <v>1048</v>
      </c>
      <c r="E5703" s="39" t="s">
        <v>1049</v>
      </c>
      <c r="F5703">
        <v>1</v>
      </c>
    </row>
    <row r="5704" spans="1:6">
      <c r="A5704">
        <v>2015</v>
      </c>
      <c r="B5704" s="39" t="s">
        <v>1045</v>
      </c>
      <c r="C5704" s="39" t="s">
        <v>131</v>
      </c>
      <c r="D5704" s="39" t="s">
        <v>1048</v>
      </c>
      <c r="E5704" s="39" t="s">
        <v>1049</v>
      </c>
      <c r="F5704">
        <v>1</v>
      </c>
    </row>
    <row r="5705" spans="1:6">
      <c r="A5705">
        <v>2016</v>
      </c>
      <c r="B5705" s="39" t="s">
        <v>1045</v>
      </c>
      <c r="C5705" s="39" t="s">
        <v>131</v>
      </c>
      <c r="D5705" s="39" t="s">
        <v>1048</v>
      </c>
      <c r="E5705" s="39" t="s">
        <v>1049</v>
      </c>
      <c r="F5705">
        <v>1</v>
      </c>
    </row>
    <row r="5706" spans="1:6">
      <c r="A5706">
        <v>2017</v>
      </c>
      <c r="B5706" s="39" t="s">
        <v>1045</v>
      </c>
      <c r="C5706" s="39" t="s">
        <v>131</v>
      </c>
      <c r="D5706" s="39" t="s">
        <v>1048</v>
      </c>
      <c r="E5706" s="39" t="s">
        <v>1049</v>
      </c>
      <c r="F5706">
        <v>1</v>
      </c>
    </row>
    <row r="5707" spans="1:6">
      <c r="A5707">
        <v>2018</v>
      </c>
      <c r="B5707" s="39" t="s">
        <v>1045</v>
      </c>
      <c r="C5707" s="39" t="s">
        <v>131</v>
      </c>
      <c r="D5707" s="39" t="s">
        <v>1048</v>
      </c>
      <c r="E5707" s="39" t="s">
        <v>1049</v>
      </c>
      <c r="F5707">
        <v>1</v>
      </c>
    </row>
    <row r="5708" spans="1:6">
      <c r="A5708">
        <v>2019</v>
      </c>
      <c r="B5708" s="39" t="s">
        <v>1045</v>
      </c>
      <c r="C5708" s="39" t="s">
        <v>131</v>
      </c>
      <c r="D5708" s="39" t="s">
        <v>1048</v>
      </c>
      <c r="E5708" s="39" t="s">
        <v>1049</v>
      </c>
      <c r="F5708">
        <v>1</v>
      </c>
    </row>
    <row r="5709" spans="1:6">
      <c r="A5709">
        <v>2015</v>
      </c>
      <c r="B5709" s="39" t="s">
        <v>1045</v>
      </c>
      <c r="C5709" s="39" t="s">
        <v>131</v>
      </c>
      <c r="D5709" s="39" t="s">
        <v>930</v>
      </c>
      <c r="E5709" s="39" t="s">
        <v>1047</v>
      </c>
      <c r="F5709">
        <v>3</v>
      </c>
    </row>
    <row r="5710" spans="1:6">
      <c r="A5710">
        <v>2016</v>
      </c>
      <c r="B5710" s="39" t="s">
        <v>1045</v>
      </c>
      <c r="C5710" s="39" t="s">
        <v>131</v>
      </c>
      <c r="D5710" s="39" t="s">
        <v>930</v>
      </c>
      <c r="E5710" s="39" t="s">
        <v>1047</v>
      </c>
      <c r="F5710">
        <v>3</v>
      </c>
    </row>
    <row r="5711" spans="1:6">
      <c r="A5711">
        <v>2017</v>
      </c>
      <c r="B5711" s="39" t="s">
        <v>1045</v>
      </c>
      <c r="C5711" s="39" t="s">
        <v>131</v>
      </c>
      <c r="D5711" s="39" t="s">
        <v>930</v>
      </c>
      <c r="E5711" s="39" t="s">
        <v>1047</v>
      </c>
      <c r="F5711">
        <v>3</v>
      </c>
    </row>
    <row r="5712" spans="1:6">
      <c r="A5712">
        <v>2018</v>
      </c>
      <c r="B5712" s="39" t="s">
        <v>1045</v>
      </c>
      <c r="C5712" s="39" t="s">
        <v>131</v>
      </c>
      <c r="D5712" s="39" t="s">
        <v>930</v>
      </c>
      <c r="E5712" s="39" t="s">
        <v>1047</v>
      </c>
      <c r="F5712">
        <v>3</v>
      </c>
    </row>
    <row r="5713" spans="1:6">
      <c r="A5713">
        <v>2019</v>
      </c>
      <c r="B5713" s="39" t="s">
        <v>1045</v>
      </c>
      <c r="C5713" s="39" t="s">
        <v>131</v>
      </c>
      <c r="D5713" s="39" t="s">
        <v>132</v>
      </c>
      <c r="E5713" s="39" t="s">
        <v>1050</v>
      </c>
      <c r="F5713">
        <v>2</v>
      </c>
    </row>
    <row r="5714" spans="1:6">
      <c r="A5714">
        <v>2020</v>
      </c>
      <c r="B5714" s="39" t="s">
        <v>1045</v>
      </c>
      <c r="C5714" s="39" t="s">
        <v>131</v>
      </c>
      <c r="D5714" s="39" t="s">
        <v>132</v>
      </c>
      <c r="E5714" s="39" t="s">
        <v>1046</v>
      </c>
      <c r="F5714">
        <v>1</v>
      </c>
    </row>
    <row r="5715" spans="1:6">
      <c r="A5715">
        <v>2021</v>
      </c>
      <c r="B5715" s="39" t="s">
        <v>1045</v>
      </c>
      <c r="C5715" s="39" t="s">
        <v>131</v>
      </c>
      <c r="D5715" s="39" t="s">
        <v>132</v>
      </c>
      <c r="E5715" s="39" t="s">
        <v>1046</v>
      </c>
      <c r="F5715">
        <v>1</v>
      </c>
    </row>
    <row r="5716" spans="1:6">
      <c r="A5716">
        <v>2022</v>
      </c>
      <c r="B5716" s="39" t="s">
        <v>1045</v>
      </c>
      <c r="C5716" s="39" t="s">
        <v>131</v>
      </c>
      <c r="D5716" s="39" t="s">
        <v>132</v>
      </c>
      <c r="E5716" s="39" t="s">
        <v>1046</v>
      </c>
      <c r="F5716">
        <v>1</v>
      </c>
    </row>
    <row r="5717" spans="1:6">
      <c r="A5717">
        <v>2023</v>
      </c>
      <c r="B5717" s="39" t="s">
        <v>1045</v>
      </c>
      <c r="C5717" s="39" t="s">
        <v>131</v>
      </c>
      <c r="D5717" s="39" t="s">
        <v>132</v>
      </c>
      <c r="E5717" s="39" t="s">
        <v>1046</v>
      </c>
      <c r="F5717">
        <v>1</v>
      </c>
    </row>
    <row r="5718" spans="1:6">
      <c r="A5718">
        <v>2024</v>
      </c>
      <c r="B5718" s="39" t="s">
        <v>1045</v>
      </c>
      <c r="C5718" s="39" t="s">
        <v>131</v>
      </c>
      <c r="D5718" s="39" t="s">
        <v>132</v>
      </c>
      <c r="E5718" s="39" t="s">
        <v>1046</v>
      </c>
      <c r="F5718">
        <v>1</v>
      </c>
    </row>
    <row r="5719" spans="1:6">
      <c r="A5719">
        <v>2025</v>
      </c>
      <c r="B5719" s="39" t="s">
        <v>1045</v>
      </c>
      <c r="C5719" s="39" t="s">
        <v>131</v>
      </c>
      <c r="D5719" s="39" t="s">
        <v>132</v>
      </c>
      <c r="E5719" s="39" t="s">
        <v>1046</v>
      </c>
      <c r="F5719">
        <v>1</v>
      </c>
    </row>
    <row r="5720" spans="1:6">
      <c r="A5720">
        <v>2026</v>
      </c>
      <c r="B5720" s="39" t="s">
        <v>1045</v>
      </c>
      <c r="C5720" s="39" t="s">
        <v>131</v>
      </c>
      <c r="D5720" s="39" t="s">
        <v>132</v>
      </c>
      <c r="E5720" s="39" t="s">
        <v>1046</v>
      </c>
      <c r="F5720">
        <v>1</v>
      </c>
    </row>
    <row r="5721" spans="1:6">
      <c r="A5721">
        <v>1989</v>
      </c>
      <c r="B5721" s="39" t="s">
        <v>1051</v>
      </c>
      <c r="C5721" s="39" t="s">
        <v>138</v>
      </c>
      <c r="D5721" s="39" t="s">
        <v>132</v>
      </c>
      <c r="E5721" s="39" t="s">
        <v>1052</v>
      </c>
      <c r="F5721">
        <v>1</v>
      </c>
    </row>
    <row r="5722" spans="1:6">
      <c r="A5722">
        <v>1990</v>
      </c>
      <c r="B5722" s="39" t="s">
        <v>1051</v>
      </c>
      <c r="C5722" s="39" t="s">
        <v>138</v>
      </c>
      <c r="D5722" s="39" t="s">
        <v>132</v>
      </c>
      <c r="E5722" s="39" t="s">
        <v>1052</v>
      </c>
      <c r="F5722">
        <v>1</v>
      </c>
    </row>
    <row r="5723" spans="1:6">
      <c r="A5723">
        <v>1991</v>
      </c>
      <c r="B5723" s="39" t="s">
        <v>1051</v>
      </c>
      <c r="C5723" s="39" t="s">
        <v>138</v>
      </c>
      <c r="D5723" s="39" t="s">
        <v>132</v>
      </c>
      <c r="E5723" s="39" t="s">
        <v>1052</v>
      </c>
      <c r="F5723">
        <v>1</v>
      </c>
    </row>
    <row r="5724" spans="1:6">
      <c r="A5724">
        <v>1992</v>
      </c>
      <c r="B5724" s="39" t="s">
        <v>1051</v>
      </c>
      <c r="C5724" s="39" t="s">
        <v>138</v>
      </c>
      <c r="D5724" s="39" t="s">
        <v>132</v>
      </c>
      <c r="E5724" s="39" t="s">
        <v>1052</v>
      </c>
      <c r="F5724">
        <v>1</v>
      </c>
    </row>
    <row r="5725" spans="1:6">
      <c r="A5725">
        <v>1993</v>
      </c>
      <c r="B5725" s="39" t="s">
        <v>1051</v>
      </c>
      <c r="C5725" s="39" t="s">
        <v>138</v>
      </c>
      <c r="D5725" s="39" t="s">
        <v>132</v>
      </c>
      <c r="E5725" s="39" t="s">
        <v>1052</v>
      </c>
      <c r="F5725">
        <v>1</v>
      </c>
    </row>
    <row r="5726" spans="1:6">
      <c r="A5726">
        <v>1994</v>
      </c>
      <c r="B5726" s="39" t="s">
        <v>1051</v>
      </c>
      <c r="C5726" s="39" t="s">
        <v>138</v>
      </c>
      <c r="D5726" s="39" t="s">
        <v>132</v>
      </c>
      <c r="E5726" s="39" t="s">
        <v>1052</v>
      </c>
      <c r="F5726">
        <v>1</v>
      </c>
    </row>
    <row r="5727" spans="1:6">
      <c r="A5727">
        <v>1995</v>
      </c>
      <c r="B5727" s="39" t="s">
        <v>1051</v>
      </c>
      <c r="C5727" s="39" t="s">
        <v>138</v>
      </c>
      <c r="D5727" s="39" t="s">
        <v>132</v>
      </c>
      <c r="E5727" s="39" t="s">
        <v>1052</v>
      </c>
      <c r="F5727">
        <v>1</v>
      </c>
    </row>
    <row r="5728" spans="1:6">
      <c r="A5728">
        <v>1996</v>
      </c>
      <c r="B5728" s="39" t="s">
        <v>1051</v>
      </c>
      <c r="C5728" s="39" t="s">
        <v>138</v>
      </c>
      <c r="D5728" s="39" t="s">
        <v>132</v>
      </c>
      <c r="E5728" s="39" t="s">
        <v>1052</v>
      </c>
      <c r="F5728">
        <v>1</v>
      </c>
    </row>
    <row r="5729" spans="1:6">
      <c r="A5729">
        <v>1997</v>
      </c>
      <c r="B5729" s="39" t="s">
        <v>1051</v>
      </c>
      <c r="C5729" s="39" t="s">
        <v>138</v>
      </c>
      <c r="D5729" s="39" t="s">
        <v>132</v>
      </c>
      <c r="E5729" s="39" t="s">
        <v>1052</v>
      </c>
      <c r="F5729">
        <v>1</v>
      </c>
    </row>
    <row r="5730" spans="1:6">
      <c r="A5730">
        <v>1998</v>
      </c>
      <c r="B5730" s="39" t="s">
        <v>1051</v>
      </c>
      <c r="C5730" s="39" t="s">
        <v>138</v>
      </c>
      <c r="D5730" s="39" t="s">
        <v>132</v>
      </c>
      <c r="E5730" s="39" t="s">
        <v>1052</v>
      </c>
      <c r="F5730">
        <v>1</v>
      </c>
    </row>
    <row r="5731" spans="1:6">
      <c r="A5731">
        <v>1999</v>
      </c>
      <c r="B5731" s="39" t="s">
        <v>1051</v>
      </c>
      <c r="C5731" s="39" t="s">
        <v>138</v>
      </c>
      <c r="D5731" s="39" t="s">
        <v>132</v>
      </c>
      <c r="E5731" s="39" t="s">
        <v>1052</v>
      </c>
      <c r="F5731">
        <v>1</v>
      </c>
    </row>
    <row r="5732" spans="1:6">
      <c r="A5732">
        <v>2000</v>
      </c>
      <c r="B5732" s="39" t="s">
        <v>1051</v>
      </c>
      <c r="C5732" s="39" t="s">
        <v>138</v>
      </c>
      <c r="D5732" s="39" t="s">
        <v>132</v>
      </c>
      <c r="E5732" s="39" t="s">
        <v>1052</v>
      </c>
      <c r="F5732">
        <v>1</v>
      </c>
    </row>
    <row r="5733" spans="1:6">
      <c r="A5733">
        <v>2001</v>
      </c>
      <c r="B5733" s="39" t="s">
        <v>1051</v>
      </c>
      <c r="C5733" s="39" t="s">
        <v>138</v>
      </c>
      <c r="D5733" s="39" t="s">
        <v>132</v>
      </c>
      <c r="E5733" s="39" t="s">
        <v>1052</v>
      </c>
      <c r="F5733">
        <v>1</v>
      </c>
    </row>
    <row r="5734" spans="1:6">
      <c r="A5734">
        <v>2002</v>
      </c>
      <c r="B5734" s="39" t="s">
        <v>1051</v>
      </c>
      <c r="C5734" s="39" t="s">
        <v>138</v>
      </c>
      <c r="D5734" s="39" t="s">
        <v>132</v>
      </c>
      <c r="E5734" s="39" t="s">
        <v>1052</v>
      </c>
      <c r="F5734">
        <v>1</v>
      </c>
    </row>
    <row r="5735" spans="1:6">
      <c r="A5735">
        <v>2003</v>
      </c>
      <c r="B5735" s="39" t="s">
        <v>1051</v>
      </c>
      <c r="C5735" s="39" t="s">
        <v>138</v>
      </c>
      <c r="D5735" s="39" t="s">
        <v>132</v>
      </c>
      <c r="E5735" s="39" t="s">
        <v>1052</v>
      </c>
      <c r="F5735">
        <v>1</v>
      </c>
    </row>
    <row r="5736" spans="1:6">
      <c r="A5736">
        <v>2004</v>
      </c>
      <c r="B5736" s="39" t="s">
        <v>1051</v>
      </c>
      <c r="C5736" s="39" t="s">
        <v>138</v>
      </c>
      <c r="D5736" s="39" t="s">
        <v>132</v>
      </c>
      <c r="E5736" s="39" t="s">
        <v>1052</v>
      </c>
      <c r="F5736">
        <v>1</v>
      </c>
    </row>
    <row r="5737" spans="1:6">
      <c r="A5737">
        <v>2005</v>
      </c>
      <c r="B5737" s="39" t="s">
        <v>1051</v>
      </c>
      <c r="C5737" s="39" t="s">
        <v>138</v>
      </c>
      <c r="D5737" s="39" t="s">
        <v>132</v>
      </c>
      <c r="E5737" s="39" t="s">
        <v>1052</v>
      </c>
      <c r="F5737">
        <v>1</v>
      </c>
    </row>
    <row r="5738" spans="1:6">
      <c r="A5738">
        <v>2006</v>
      </c>
      <c r="B5738" s="39" t="s">
        <v>1051</v>
      </c>
      <c r="C5738" s="39" t="s">
        <v>138</v>
      </c>
      <c r="D5738" s="39" t="s">
        <v>132</v>
      </c>
      <c r="E5738" s="39" t="s">
        <v>1052</v>
      </c>
      <c r="F5738">
        <v>1</v>
      </c>
    </row>
    <row r="5739" spans="1:6">
      <c r="A5739">
        <v>2007</v>
      </c>
      <c r="B5739" s="39" t="s">
        <v>1051</v>
      </c>
      <c r="C5739" s="39" t="s">
        <v>138</v>
      </c>
      <c r="D5739" s="39" t="s">
        <v>132</v>
      </c>
      <c r="E5739" s="39" t="s">
        <v>1052</v>
      </c>
      <c r="F5739">
        <v>1</v>
      </c>
    </row>
    <row r="5740" spans="1:6">
      <c r="A5740">
        <v>2008</v>
      </c>
      <c r="B5740" s="39" t="s">
        <v>1051</v>
      </c>
      <c r="C5740" s="39" t="s">
        <v>138</v>
      </c>
      <c r="D5740" s="39" t="s">
        <v>132</v>
      </c>
      <c r="E5740" s="39" t="s">
        <v>1052</v>
      </c>
      <c r="F5740">
        <v>1</v>
      </c>
    </row>
    <row r="5741" spans="1:6">
      <c r="A5741">
        <v>2009</v>
      </c>
      <c r="B5741" s="39" t="s">
        <v>1051</v>
      </c>
      <c r="C5741" s="39" t="s">
        <v>138</v>
      </c>
      <c r="D5741" s="39" t="s">
        <v>132</v>
      </c>
      <c r="E5741" s="39" t="s">
        <v>1052</v>
      </c>
      <c r="F5741">
        <v>1</v>
      </c>
    </row>
    <row r="5742" spans="1:6">
      <c r="A5742">
        <v>2010</v>
      </c>
      <c r="B5742" s="39" t="s">
        <v>1051</v>
      </c>
      <c r="C5742" s="39" t="s">
        <v>138</v>
      </c>
      <c r="D5742" s="39" t="s">
        <v>132</v>
      </c>
      <c r="E5742" s="39" t="s">
        <v>1052</v>
      </c>
      <c r="F5742">
        <v>1</v>
      </c>
    </row>
    <row r="5743" spans="1:6">
      <c r="A5743">
        <v>2011</v>
      </c>
      <c r="B5743" s="39" t="s">
        <v>1051</v>
      </c>
      <c r="C5743" s="39" t="s">
        <v>138</v>
      </c>
      <c r="D5743" s="39" t="s">
        <v>132</v>
      </c>
      <c r="E5743" s="39" t="s">
        <v>1052</v>
      </c>
      <c r="F5743">
        <v>1</v>
      </c>
    </row>
    <row r="5744" spans="1:6">
      <c r="A5744">
        <v>2012</v>
      </c>
      <c r="B5744" s="39" t="s">
        <v>1051</v>
      </c>
      <c r="C5744" s="39" t="s">
        <v>138</v>
      </c>
      <c r="D5744" s="39" t="s">
        <v>132</v>
      </c>
      <c r="E5744" s="39" t="s">
        <v>1052</v>
      </c>
      <c r="F5744">
        <v>1</v>
      </c>
    </row>
    <row r="5745" spans="1:6">
      <c r="A5745">
        <v>2013</v>
      </c>
      <c r="B5745" s="39" t="s">
        <v>1051</v>
      </c>
      <c r="C5745" s="39" t="s">
        <v>138</v>
      </c>
      <c r="D5745" s="39" t="s">
        <v>132</v>
      </c>
      <c r="E5745" s="39" t="s">
        <v>1052</v>
      </c>
      <c r="F5745">
        <v>1</v>
      </c>
    </row>
    <row r="5746" spans="1:6">
      <c r="A5746">
        <v>2014</v>
      </c>
      <c r="B5746" s="39" t="s">
        <v>1051</v>
      </c>
      <c r="C5746" s="39" t="s">
        <v>138</v>
      </c>
      <c r="D5746" s="39" t="s">
        <v>132</v>
      </c>
      <c r="E5746" s="39" t="s">
        <v>1052</v>
      </c>
      <c r="F5746">
        <v>1</v>
      </c>
    </row>
    <row r="5747" spans="1:6">
      <c r="A5747">
        <v>2015</v>
      </c>
      <c r="B5747" s="39" t="s">
        <v>1051</v>
      </c>
      <c r="C5747" s="39" t="s">
        <v>138</v>
      </c>
      <c r="D5747" s="39" t="s">
        <v>132</v>
      </c>
      <c r="E5747" s="39" t="s">
        <v>1052</v>
      </c>
      <c r="F5747">
        <v>1</v>
      </c>
    </row>
    <row r="5748" spans="1:6">
      <c r="A5748">
        <v>2016</v>
      </c>
      <c r="B5748" s="39" t="s">
        <v>1051</v>
      </c>
      <c r="C5748" s="39" t="s">
        <v>138</v>
      </c>
      <c r="D5748" s="39" t="s">
        <v>132</v>
      </c>
      <c r="E5748" s="39" t="s">
        <v>1052</v>
      </c>
      <c r="F5748">
        <v>1</v>
      </c>
    </row>
    <row r="5749" spans="1:6">
      <c r="A5749">
        <v>2017</v>
      </c>
      <c r="B5749" s="39" t="s">
        <v>1051</v>
      </c>
      <c r="C5749" s="39" t="s">
        <v>138</v>
      </c>
      <c r="D5749" s="39" t="s">
        <v>132</v>
      </c>
      <c r="E5749" s="39" t="s">
        <v>1052</v>
      </c>
      <c r="F5749">
        <v>1</v>
      </c>
    </row>
    <row r="5750" spans="1:6">
      <c r="A5750">
        <v>2018</v>
      </c>
      <c r="B5750" s="39" t="s">
        <v>1051</v>
      </c>
      <c r="C5750" s="39" t="s">
        <v>138</v>
      </c>
      <c r="D5750" s="39" t="s">
        <v>132</v>
      </c>
      <c r="E5750" s="39" t="s">
        <v>1052</v>
      </c>
      <c r="F5750">
        <v>1</v>
      </c>
    </row>
    <row r="5751" spans="1:6">
      <c r="A5751">
        <v>2019</v>
      </c>
      <c r="B5751" s="39" t="s">
        <v>1051</v>
      </c>
      <c r="C5751" s="39" t="s">
        <v>138</v>
      </c>
      <c r="D5751" s="39" t="s">
        <v>132</v>
      </c>
      <c r="E5751" s="39" t="s">
        <v>1052</v>
      </c>
      <c r="F5751">
        <v>1</v>
      </c>
    </row>
    <row r="5752" spans="1:6">
      <c r="A5752">
        <v>2020</v>
      </c>
      <c r="B5752" s="39" t="s">
        <v>1051</v>
      </c>
      <c r="C5752" s="39" t="s">
        <v>138</v>
      </c>
      <c r="D5752" s="39" t="s">
        <v>132</v>
      </c>
      <c r="E5752" s="39" t="s">
        <v>1052</v>
      </c>
      <c r="F5752">
        <v>1</v>
      </c>
    </row>
    <row r="5753" spans="1:6">
      <c r="A5753">
        <v>2021</v>
      </c>
      <c r="B5753" s="39" t="s">
        <v>1051</v>
      </c>
      <c r="C5753" s="39" t="s">
        <v>138</v>
      </c>
      <c r="D5753" s="39" t="s">
        <v>132</v>
      </c>
      <c r="E5753" s="39" t="s">
        <v>1052</v>
      </c>
      <c r="F5753">
        <v>1</v>
      </c>
    </row>
    <row r="5754" spans="1:6">
      <c r="A5754">
        <v>2022</v>
      </c>
      <c r="B5754" s="39" t="s">
        <v>1051</v>
      </c>
      <c r="C5754" s="39" t="s">
        <v>138</v>
      </c>
      <c r="D5754" s="39" t="s">
        <v>132</v>
      </c>
      <c r="E5754" s="39" t="s">
        <v>1052</v>
      </c>
      <c r="F5754">
        <v>1</v>
      </c>
    </row>
    <row r="5755" spans="1:6">
      <c r="A5755">
        <v>2023</v>
      </c>
      <c r="B5755" s="39" t="s">
        <v>1051</v>
      </c>
      <c r="C5755" s="39" t="s">
        <v>138</v>
      </c>
      <c r="D5755" s="39" t="s">
        <v>132</v>
      </c>
      <c r="E5755" s="39" t="s">
        <v>1052</v>
      </c>
      <c r="F5755">
        <v>1</v>
      </c>
    </row>
    <row r="5756" spans="1:6">
      <c r="A5756">
        <v>2024</v>
      </c>
      <c r="B5756" s="39" t="s">
        <v>1051</v>
      </c>
      <c r="C5756" s="39" t="s">
        <v>138</v>
      </c>
      <c r="D5756" s="39" t="s">
        <v>132</v>
      </c>
      <c r="E5756" s="39" t="s">
        <v>1052</v>
      </c>
      <c r="F5756">
        <v>1</v>
      </c>
    </row>
    <row r="5757" spans="1:6">
      <c r="A5757">
        <v>2025</v>
      </c>
      <c r="B5757" s="39" t="s">
        <v>1051</v>
      </c>
      <c r="C5757" s="39" t="s">
        <v>138</v>
      </c>
      <c r="D5757" s="39" t="s">
        <v>132</v>
      </c>
      <c r="E5757" s="39" t="s">
        <v>1052</v>
      </c>
      <c r="F5757">
        <v>1</v>
      </c>
    </row>
    <row r="5758" spans="1:6">
      <c r="A5758">
        <v>2026</v>
      </c>
      <c r="B5758" s="39" t="s">
        <v>1051</v>
      </c>
      <c r="C5758" s="39" t="s">
        <v>138</v>
      </c>
      <c r="D5758" s="39" t="s">
        <v>132</v>
      </c>
      <c r="E5758" s="39" t="s">
        <v>1052</v>
      </c>
      <c r="F5758">
        <v>1</v>
      </c>
    </row>
    <row r="5759" spans="1:6">
      <c r="A5759">
        <v>1997</v>
      </c>
      <c r="B5759" s="39" t="s">
        <v>1053</v>
      </c>
      <c r="C5759" s="39" t="s">
        <v>135</v>
      </c>
      <c r="D5759" s="39" t="s">
        <v>132</v>
      </c>
      <c r="E5759" s="39" t="s">
        <v>1054</v>
      </c>
      <c r="F5759">
        <v>1</v>
      </c>
    </row>
    <row r="5760" spans="1:6">
      <c r="A5760">
        <v>1998</v>
      </c>
      <c r="B5760" s="39" t="s">
        <v>1053</v>
      </c>
      <c r="C5760" s="39" t="s">
        <v>135</v>
      </c>
      <c r="D5760" s="39" t="s">
        <v>132</v>
      </c>
      <c r="E5760" s="39" t="s">
        <v>1054</v>
      </c>
      <c r="F5760">
        <v>1</v>
      </c>
    </row>
    <row r="5761" spans="1:6">
      <c r="A5761">
        <v>1999</v>
      </c>
      <c r="B5761" s="39" t="s">
        <v>1053</v>
      </c>
      <c r="C5761" s="39" t="s">
        <v>135</v>
      </c>
      <c r="D5761" s="39" t="s">
        <v>132</v>
      </c>
      <c r="E5761" s="39" t="s">
        <v>1054</v>
      </c>
      <c r="F5761">
        <v>1</v>
      </c>
    </row>
    <row r="5762" spans="1:6">
      <c r="A5762">
        <v>2000</v>
      </c>
      <c r="B5762" s="39" t="s">
        <v>1053</v>
      </c>
      <c r="C5762" s="39" t="s">
        <v>135</v>
      </c>
      <c r="D5762" s="39" t="s">
        <v>132</v>
      </c>
      <c r="E5762" s="39" t="s">
        <v>1054</v>
      </c>
      <c r="F5762">
        <v>1</v>
      </c>
    </row>
    <row r="5763" spans="1:6">
      <c r="A5763">
        <v>2001</v>
      </c>
      <c r="B5763" s="39" t="s">
        <v>1053</v>
      </c>
      <c r="C5763" s="39" t="s">
        <v>135</v>
      </c>
      <c r="D5763" s="39" t="s">
        <v>132</v>
      </c>
      <c r="E5763" s="39" t="s">
        <v>1054</v>
      </c>
      <c r="F5763">
        <v>1</v>
      </c>
    </row>
    <row r="5764" spans="1:6">
      <c r="A5764">
        <v>2003</v>
      </c>
      <c r="B5764" s="39" t="s">
        <v>1053</v>
      </c>
      <c r="C5764" s="39" t="s">
        <v>135</v>
      </c>
      <c r="D5764" s="39" t="s">
        <v>132</v>
      </c>
      <c r="E5764" s="39" t="s">
        <v>1054</v>
      </c>
      <c r="F5764">
        <v>1</v>
      </c>
    </row>
    <row r="5765" spans="1:6">
      <c r="A5765">
        <v>2004</v>
      </c>
      <c r="B5765" s="39" t="s">
        <v>1053</v>
      </c>
      <c r="C5765" s="39" t="s">
        <v>135</v>
      </c>
      <c r="D5765" s="39" t="s">
        <v>132</v>
      </c>
      <c r="E5765" s="39" t="s">
        <v>1054</v>
      </c>
      <c r="F5765">
        <v>1</v>
      </c>
    </row>
    <row r="5766" spans="1:6">
      <c r="A5766">
        <v>2005</v>
      </c>
      <c r="B5766" s="39" t="s">
        <v>1053</v>
      </c>
      <c r="C5766" s="39" t="s">
        <v>135</v>
      </c>
      <c r="D5766" s="39" t="s">
        <v>132</v>
      </c>
      <c r="E5766" s="39" t="s">
        <v>1054</v>
      </c>
      <c r="F5766">
        <v>1</v>
      </c>
    </row>
    <row r="5767" spans="1:6">
      <c r="A5767">
        <v>2006</v>
      </c>
      <c r="B5767" s="39" t="s">
        <v>1053</v>
      </c>
      <c r="C5767" s="39" t="s">
        <v>135</v>
      </c>
      <c r="D5767" s="39" t="s">
        <v>132</v>
      </c>
      <c r="E5767" s="39" t="s">
        <v>1054</v>
      </c>
      <c r="F5767">
        <v>1</v>
      </c>
    </row>
    <row r="5768" spans="1:6">
      <c r="A5768">
        <v>2007</v>
      </c>
      <c r="B5768" s="39" t="s">
        <v>1053</v>
      </c>
      <c r="C5768" s="39" t="s">
        <v>135</v>
      </c>
      <c r="D5768" s="39" t="s">
        <v>132</v>
      </c>
      <c r="E5768" s="39" t="s">
        <v>1054</v>
      </c>
      <c r="F5768">
        <v>1</v>
      </c>
    </row>
    <row r="5769" spans="1:6">
      <c r="A5769">
        <v>2008</v>
      </c>
      <c r="B5769" s="39" t="s">
        <v>1053</v>
      </c>
      <c r="C5769" s="39" t="s">
        <v>135</v>
      </c>
      <c r="D5769" s="39" t="s">
        <v>132</v>
      </c>
      <c r="E5769" s="39" t="s">
        <v>1054</v>
      </c>
      <c r="F5769">
        <v>1</v>
      </c>
    </row>
    <row r="5770" spans="1:6">
      <c r="A5770">
        <v>2005</v>
      </c>
      <c r="B5770" s="39" t="s">
        <v>1055</v>
      </c>
      <c r="C5770" s="39" t="s">
        <v>131</v>
      </c>
      <c r="D5770" s="39" t="s">
        <v>132</v>
      </c>
      <c r="E5770" s="39" t="s">
        <v>1056</v>
      </c>
      <c r="F5770">
        <v>1</v>
      </c>
    </row>
    <row r="5771" spans="1:6">
      <c r="A5771">
        <v>2006</v>
      </c>
      <c r="B5771" s="39" t="s">
        <v>1055</v>
      </c>
      <c r="C5771" s="39" t="s">
        <v>131</v>
      </c>
      <c r="D5771" s="39" t="s">
        <v>132</v>
      </c>
      <c r="E5771" s="39" t="s">
        <v>1056</v>
      </c>
      <c r="F5771">
        <v>1</v>
      </c>
    </row>
    <row r="5772" spans="1:6">
      <c r="A5772">
        <v>2007</v>
      </c>
      <c r="B5772" s="39" t="s">
        <v>1055</v>
      </c>
      <c r="C5772" s="39" t="s">
        <v>131</v>
      </c>
      <c r="D5772" s="39" t="s">
        <v>132</v>
      </c>
      <c r="E5772" s="39" t="s">
        <v>1056</v>
      </c>
      <c r="F5772">
        <v>1</v>
      </c>
    </row>
    <row r="5773" spans="1:6">
      <c r="A5773">
        <v>2008</v>
      </c>
      <c r="B5773" s="39" t="s">
        <v>1055</v>
      </c>
      <c r="C5773" s="39" t="s">
        <v>131</v>
      </c>
      <c r="D5773" s="39" t="s">
        <v>132</v>
      </c>
      <c r="E5773" s="39" t="s">
        <v>1056</v>
      </c>
      <c r="F5773">
        <v>1</v>
      </c>
    </row>
    <row r="5774" spans="1:6">
      <c r="A5774">
        <v>2009</v>
      </c>
      <c r="B5774" s="39" t="s">
        <v>1055</v>
      </c>
      <c r="C5774" s="39" t="s">
        <v>131</v>
      </c>
      <c r="D5774" s="39" t="s">
        <v>132</v>
      </c>
      <c r="E5774" s="39" t="s">
        <v>1056</v>
      </c>
      <c r="F5774">
        <v>1</v>
      </c>
    </row>
    <row r="5775" spans="1:6">
      <c r="A5775">
        <v>2010</v>
      </c>
      <c r="B5775" s="39" t="s">
        <v>1055</v>
      </c>
      <c r="C5775" s="39" t="s">
        <v>131</v>
      </c>
      <c r="D5775" s="39" t="s">
        <v>132</v>
      </c>
      <c r="E5775" s="39" t="s">
        <v>1056</v>
      </c>
      <c r="F5775">
        <v>1</v>
      </c>
    </row>
    <row r="5776" spans="1:6">
      <c r="A5776">
        <v>2011</v>
      </c>
      <c r="B5776" s="39" t="s">
        <v>1055</v>
      </c>
      <c r="C5776" s="39" t="s">
        <v>131</v>
      </c>
      <c r="D5776" s="39" t="s">
        <v>132</v>
      </c>
      <c r="E5776" s="39" t="s">
        <v>1056</v>
      </c>
      <c r="F5776">
        <v>1</v>
      </c>
    </row>
    <row r="5777" spans="1:6">
      <c r="A5777">
        <v>2012</v>
      </c>
      <c r="B5777" s="39" t="s">
        <v>1055</v>
      </c>
      <c r="C5777" s="39" t="s">
        <v>131</v>
      </c>
      <c r="D5777" s="39" t="s">
        <v>132</v>
      </c>
      <c r="E5777" s="39" t="s">
        <v>1056</v>
      </c>
      <c r="F5777">
        <v>1</v>
      </c>
    </row>
    <row r="5778" spans="1:6">
      <c r="A5778">
        <v>2013</v>
      </c>
      <c r="B5778" s="39" t="s">
        <v>1055</v>
      </c>
      <c r="C5778" s="39" t="s">
        <v>131</v>
      </c>
      <c r="D5778" s="39" t="s">
        <v>132</v>
      </c>
      <c r="E5778" s="39" t="s">
        <v>1056</v>
      </c>
      <c r="F5778">
        <v>1</v>
      </c>
    </row>
    <row r="5779" spans="1:6">
      <c r="A5779">
        <v>2014</v>
      </c>
      <c r="B5779" s="39" t="s">
        <v>1055</v>
      </c>
      <c r="C5779" s="39" t="s">
        <v>131</v>
      </c>
      <c r="D5779" s="39" t="s">
        <v>132</v>
      </c>
      <c r="E5779" s="39" t="s">
        <v>1056</v>
      </c>
      <c r="F5779">
        <v>1</v>
      </c>
    </row>
    <row r="5780" spans="1:6">
      <c r="A5780">
        <v>2015</v>
      </c>
      <c r="B5780" s="39" t="s">
        <v>1055</v>
      </c>
      <c r="C5780" s="39" t="s">
        <v>131</v>
      </c>
      <c r="D5780" s="39" t="s">
        <v>132</v>
      </c>
      <c r="E5780" s="39" t="s">
        <v>1056</v>
      </c>
      <c r="F5780">
        <v>1</v>
      </c>
    </row>
    <row r="5781" spans="1:6">
      <c r="A5781">
        <v>2016</v>
      </c>
      <c r="B5781" s="39" t="s">
        <v>1055</v>
      </c>
      <c r="C5781" s="39" t="s">
        <v>131</v>
      </c>
      <c r="D5781" s="39" t="s">
        <v>132</v>
      </c>
      <c r="E5781" s="39" t="s">
        <v>1056</v>
      </c>
      <c r="F5781">
        <v>1</v>
      </c>
    </row>
    <row r="5782" spans="1:6">
      <c r="A5782">
        <v>2017</v>
      </c>
      <c r="B5782" s="39" t="s">
        <v>1055</v>
      </c>
      <c r="C5782" s="39" t="s">
        <v>131</v>
      </c>
      <c r="D5782" s="39" t="s">
        <v>132</v>
      </c>
      <c r="E5782" s="39" t="s">
        <v>1056</v>
      </c>
      <c r="F5782">
        <v>1</v>
      </c>
    </row>
    <row r="5783" spans="1:6">
      <c r="A5783">
        <v>2018</v>
      </c>
      <c r="B5783" s="39" t="s">
        <v>1055</v>
      </c>
      <c r="C5783" s="39" t="s">
        <v>131</v>
      </c>
      <c r="D5783" s="39" t="s">
        <v>132</v>
      </c>
      <c r="E5783" s="39" t="s">
        <v>1056</v>
      </c>
      <c r="F5783">
        <v>1</v>
      </c>
    </row>
    <row r="5784" spans="1:6">
      <c r="A5784">
        <v>2019</v>
      </c>
      <c r="B5784" s="39" t="s">
        <v>1055</v>
      </c>
      <c r="C5784" s="39" t="s">
        <v>131</v>
      </c>
      <c r="D5784" s="39" t="s">
        <v>132</v>
      </c>
      <c r="E5784" s="39" t="s">
        <v>1056</v>
      </c>
      <c r="F5784">
        <v>1</v>
      </c>
    </row>
    <row r="5785" spans="1:6">
      <c r="A5785">
        <v>2020</v>
      </c>
      <c r="B5785" s="39" t="s">
        <v>1055</v>
      </c>
      <c r="C5785" s="39" t="s">
        <v>131</v>
      </c>
      <c r="D5785" s="39" t="s">
        <v>132</v>
      </c>
      <c r="E5785" s="39" t="s">
        <v>1056</v>
      </c>
      <c r="F5785">
        <v>1</v>
      </c>
    </row>
    <row r="5786" spans="1:6">
      <c r="A5786">
        <v>2021</v>
      </c>
      <c r="B5786" s="39" t="s">
        <v>1055</v>
      </c>
      <c r="C5786" s="39" t="s">
        <v>131</v>
      </c>
      <c r="D5786" s="39" t="s">
        <v>132</v>
      </c>
      <c r="E5786" s="39" t="s">
        <v>1056</v>
      </c>
      <c r="F5786">
        <v>1</v>
      </c>
    </row>
    <row r="5787" spans="1:6">
      <c r="A5787">
        <v>2022</v>
      </c>
      <c r="B5787" s="39" t="s">
        <v>1055</v>
      </c>
      <c r="C5787" s="39" t="s">
        <v>131</v>
      </c>
      <c r="D5787" s="39" t="s">
        <v>132</v>
      </c>
      <c r="E5787" s="39" t="s">
        <v>1056</v>
      </c>
      <c r="F5787">
        <v>1</v>
      </c>
    </row>
    <row r="5788" spans="1:6">
      <c r="A5788">
        <v>2023</v>
      </c>
      <c r="B5788" s="39" t="s">
        <v>1055</v>
      </c>
      <c r="C5788" s="39" t="s">
        <v>131</v>
      </c>
      <c r="D5788" s="39" t="s">
        <v>132</v>
      </c>
      <c r="E5788" s="39" t="s">
        <v>1056</v>
      </c>
      <c r="F5788">
        <v>1</v>
      </c>
    </row>
    <row r="5789" spans="1:6">
      <c r="A5789">
        <v>2024</v>
      </c>
      <c r="B5789" s="39" t="s">
        <v>1055</v>
      </c>
      <c r="C5789" s="39" t="s">
        <v>131</v>
      </c>
      <c r="D5789" s="39" t="s">
        <v>132</v>
      </c>
      <c r="E5789" s="39" t="s">
        <v>1056</v>
      </c>
      <c r="F5789">
        <v>1</v>
      </c>
    </row>
    <row r="5790" spans="1:6">
      <c r="A5790">
        <v>2025</v>
      </c>
      <c r="B5790" s="39" t="s">
        <v>1055</v>
      </c>
      <c r="C5790" s="39" t="s">
        <v>131</v>
      </c>
      <c r="D5790" s="39" t="s">
        <v>132</v>
      </c>
      <c r="E5790" s="39" t="s">
        <v>1056</v>
      </c>
      <c r="F5790">
        <v>1</v>
      </c>
    </row>
    <row r="5791" spans="1:6">
      <c r="A5791">
        <v>2026</v>
      </c>
      <c r="B5791" s="39" t="s">
        <v>1055</v>
      </c>
      <c r="C5791" s="39" t="s">
        <v>131</v>
      </c>
      <c r="D5791" s="39" t="s">
        <v>132</v>
      </c>
      <c r="E5791" s="39" t="s">
        <v>1056</v>
      </c>
      <c r="F5791">
        <v>1</v>
      </c>
    </row>
    <row r="5792" spans="1:6">
      <c r="A5792">
        <v>2012</v>
      </c>
      <c r="B5792" s="39" t="s">
        <v>1057</v>
      </c>
      <c r="C5792" s="39" t="s">
        <v>141</v>
      </c>
      <c r="D5792" s="39" t="s">
        <v>132</v>
      </c>
      <c r="E5792" s="39" t="s">
        <v>1058</v>
      </c>
      <c r="F5792">
        <v>1</v>
      </c>
    </row>
    <row r="5793" spans="1:6">
      <c r="A5793">
        <v>2013</v>
      </c>
      <c r="B5793" s="39" t="s">
        <v>1057</v>
      </c>
      <c r="C5793" s="39" t="s">
        <v>141</v>
      </c>
      <c r="D5793" s="39" t="s">
        <v>132</v>
      </c>
      <c r="E5793" s="39" t="s">
        <v>1058</v>
      </c>
      <c r="F5793">
        <v>1</v>
      </c>
    </row>
    <row r="5794" spans="1:6">
      <c r="A5794">
        <v>2014</v>
      </c>
      <c r="B5794" s="39" t="s">
        <v>1057</v>
      </c>
      <c r="C5794" s="39" t="s">
        <v>141</v>
      </c>
      <c r="D5794" s="39" t="s">
        <v>132</v>
      </c>
      <c r="E5794" s="39" t="s">
        <v>1058</v>
      </c>
      <c r="F5794">
        <v>1</v>
      </c>
    </row>
    <row r="5795" spans="1:6">
      <c r="A5795">
        <v>2015</v>
      </c>
      <c r="B5795" s="39" t="s">
        <v>1057</v>
      </c>
      <c r="C5795" s="39" t="s">
        <v>141</v>
      </c>
      <c r="D5795" s="39" t="s">
        <v>1059</v>
      </c>
      <c r="E5795" s="39" t="s">
        <v>1058</v>
      </c>
      <c r="F5795">
        <v>1</v>
      </c>
    </row>
    <row r="5796" spans="1:6">
      <c r="A5796">
        <v>2016</v>
      </c>
      <c r="B5796" s="39" t="s">
        <v>1057</v>
      </c>
      <c r="C5796" s="39" t="s">
        <v>141</v>
      </c>
      <c r="D5796" s="39" t="s">
        <v>1059</v>
      </c>
      <c r="E5796" s="39" t="s">
        <v>1058</v>
      </c>
      <c r="F5796">
        <v>1</v>
      </c>
    </row>
    <row r="5797" spans="1:6">
      <c r="A5797">
        <v>2017</v>
      </c>
      <c r="B5797" s="39" t="s">
        <v>1057</v>
      </c>
      <c r="C5797" s="39" t="s">
        <v>141</v>
      </c>
      <c r="D5797" s="39" t="s">
        <v>1059</v>
      </c>
      <c r="E5797" s="39" t="s">
        <v>1058</v>
      </c>
      <c r="F5797">
        <v>1</v>
      </c>
    </row>
    <row r="5798" spans="1:6">
      <c r="A5798">
        <v>2019</v>
      </c>
      <c r="B5798" s="39" t="s">
        <v>1057</v>
      </c>
      <c r="C5798" s="39" t="s">
        <v>141</v>
      </c>
      <c r="D5798" s="39" t="s">
        <v>1027</v>
      </c>
      <c r="E5798" s="39" t="s">
        <v>1060</v>
      </c>
      <c r="F5798">
        <v>2</v>
      </c>
    </row>
    <row r="5799" spans="1:6">
      <c r="A5799">
        <v>2020</v>
      </c>
      <c r="B5799" s="39" t="s">
        <v>1057</v>
      </c>
      <c r="C5799" s="39" t="s">
        <v>141</v>
      </c>
      <c r="D5799" s="39" t="s">
        <v>1027</v>
      </c>
      <c r="E5799" s="39" t="s">
        <v>1060</v>
      </c>
      <c r="F5799">
        <v>2</v>
      </c>
    </row>
    <row r="5800" spans="1:6">
      <c r="A5800">
        <v>2021</v>
      </c>
      <c r="B5800" s="39" t="s">
        <v>1057</v>
      </c>
      <c r="C5800" s="39" t="s">
        <v>141</v>
      </c>
      <c r="D5800" s="39" t="s">
        <v>1027</v>
      </c>
      <c r="E5800" s="39" t="s">
        <v>1060</v>
      </c>
      <c r="F5800">
        <v>2</v>
      </c>
    </row>
    <row r="5801" spans="1:6">
      <c r="A5801">
        <v>2022</v>
      </c>
      <c r="B5801" s="39" t="s">
        <v>1057</v>
      </c>
      <c r="C5801" s="39" t="s">
        <v>141</v>
      </c>
      <c r="D5801" s="39" t="s">
        <v>1027</v>
      </c>
      <c r="E5801" s="39" t="s">
        <v>1061</v>
      </c>
      <c r="F5801">
        <v>1</v>
      </c>
    </row>
    <row r="5802" spans="1:6">
      <c r="A5802">
        <v>2020</v>
      </c>
      <c r="B5802" s="39" t="s">
        <v>1062</v>
      </c>
      <c r="C5802" s="39" t="s">
        <v>131</v>
      </c>
      <c r="D5802" s="39" t="s">
        <v>132</v>
      </c>
      <c r="E5802" s="39" t="s">
        <v>1063</v>
      </c>
      <c r="F5802">
        <v>1</v>
      </c>
    </row>
    <row r="5803" spans="1:6">
      <c r="A5803">
        <v>2021</v>
      </c>
      <c r="B5803" s="39" t="s">
        <v>1062</v>
      </c>
      <c r="C5803" s="39" t="s">
        <v>131</v>
      </c>
      <c r="D5803" s="39" t="s">
        <v>132</v>
      </c>
      <c r="E5803" s="39" t="s">
        <v>1063</v>
      </c>
      <c r="F5803">
        <v>1</v>
      </c>
    </row>
    <row r="5804" spans="1:6">
      <c r="A5804">
        <v>2022</v>
      </c>
      <c r="B5804" s="39" t="s">
        <v>1062</v>
      </c>
      <c r="C5804" s="39" t="s">
        <v>131</v>
      </c>
      <c r="D5804" s="39" t="s">
        <v>132</v>
      </c>
      <c r="E5804" s="39" t="s">
        <v>1063</v>
      </c>
      <c r="F5804">
        <v>1</v>
      </c>
    </row>
    <row r="5805" spans="1:6">
      <c r="A5805">
        <v>2023</v>
      </c>
      <c r="B5805" s="39" t="s">
        <v>1062</v>
      </c>
      <c r="C5805" s="39" t="s">
        <v>131</v>
      </c>
      <c r="D5805" s="39" t="s">
        <v>132</v>
      </c>
      <c r="E5805" s="39" t="s">
        <v>1063</v>
      </c>
      <c r="F5805">
        <v>1</v>
      </c>
    </row>
    <row r="5806" spans="1:6">
      <c r="A5806">
        <v>2024</v>
      </c>
      <c r="B5806" s="39" t="s">
        <v>1062</v>
      </c>
      <c r="C5806" s="39" t="s">
        <v>131</v>
      </c>
      <c r="D5806" s="39" t="s">
        <v>132</v>
      </c>
      <c r="E5806" s="39" t="s">
        <v>1063</v>
      </c>
      <c r="F5806">
        <v>1</v>
      </c>
    </row>
    <row r="5807" spans="1:6">
      <c r="A5807">
        <v>2025</v>
      </c>
      <c r="B5807" s="39" t="s">
        <v>1062</v>
      </c>
      <c r="C5807" s="39" t="s">
        <v>131</v>
      </c>
      <c r="D5807" s="39" t="s">
        <v>132</v>
      </c>
      <c r="E5807" s="39" t="s">
        <v>1063</v>
      </c>
      <c r="F5807">
        <v>1</v>
      </c>
    </row>
    <row r="5808" spans="1:6">
      <c r="A5808">
        <v>2026</v>
      </c>
      <c r="B5808" s="39" t="s">
        <v>1062</v>
      </c>
      <c r="C5808" s="39" t="s">
        <v>131</v>
      </c>
      <c r="D5808" s="39" t="s">
        <v>132</v>
      </c>
      <c r="E5808" s="39" t="s">
        <v>1063</v>
      </c>
      <c r="F5808">
        <v>1</v>
      </c>
    </row>
    <row r="5809" spans="1:6">
      <c r="A5809">
        <v>2007</v>
      </c>
      <c r="B5809" s="39" t="s">
        <v>1064</v>
      </c>
      <c r="C5809" s="39" t="s">
        <v>131</v>
      </c>
      <c r="D5809" s="39" t="s">
        <v>132</v>
      </c>
      <c r="E5809" s="39" t="s">
        <v>1065</v>
      </c>
      <c r="F5809">
        <v>1</v>
      </c>
    </row>
    <row r="5810" spans="1:6">
      <c r="A5810">
        <v>2008</v>
      </c>
      <c r="B5810" s="39" t="s">
        <v>1064</v>
      </c>
      <c r="C5810" s="39" t="s">
        <v>131</v>
      </c>
      <c r="D5810" s="39" t="s">
        <v>132</v>
      </c>
      <c r="E5810" s="39" t="s">
        <v>1065</v>
      </c>
      <c r="F5810">
        <v>1</v>
      </c>
    </row>
    <row r="5811" spans="1:6">
      <c r="A5811">
        <v>2009</v>
      </c>
      <c r="B5811" s="39" t="s">
        <v>1064</v>
      </c>
      <c r="C5811" s="39" t="s">
        <v>131</v>
      </c>
      <c r="D5811" s="39" t="s">
        <v>132</v>
      </c>
      <c r="E5811" s="39" t="s">
        <v>1065</v>
      </c>
      <c r="F5811">
        <v>1</v>
      </c>
    </row>
    <row r="5812" spans="1:6">
      <c r="A5812">
        <v>2010</v>
      </c>
      <c r="B5812" s="39" t="s">
        <v>1064</v>
      </c>
      <c r="C5812" s="39" t="s">
        <v>131</v>
      </c>
      <c r="D5812" s="39" t="s">
        <v>132</v>
      </c>
      <c r="E5812" s="39" t="s">
        <v>1065</v>
      </c>
      <c r="F5812">
        <v>1</v>
      </c>
    </row>
    <row r="5813" spans="1:6">
      <c r="A5813">
        <v>2011</v>
      </c>
      <c r="B5813" s="39" t="s">
        <v>1064</v>
      </c>
      <c r="C5813" s="39" t="s">
        <v>131</v>
      </c>
      <c r="D5813" s="39" t="s">
        <v>132</v>
      </c>
      <c r="E5813" s="39" t="s">
        <v>1065</v>
      </c>
      <c r="F5813">
        <v>1</v>
      </c>
    </row>
    <row r="5814" spans="1:6">
      <c r="A5814">
        <v>2012</v>
      </c>
      <c r="B5814" s="39" t="s">
        <v>1064</v>
      </c>
      <c r="C5814" s="39" t="s">
        <v>131</v>
      </c>
      <c r="D5814" s="39" t="s">
        <v>132</v>
      </c>
      <c r="E5814" s="39" t="s">
        <v>1065</v>
      </c>
      <c r="F5814">
        <v>1</v>
      </c>
    </row>
    <row r="5815" spans="1:6">
      <c r="A5815">
        <v>2001</v>
      </c>
      <c r="B5815" s="39" t="s">
        <v>1066</v>
      </c>
      <c r="C5815" s="39" t="s">
        <v>138</v>
      </c>
      <c r="D5815" s="39" t="s">
        <v>132</v>
      </c>
      <c r="E5815" s="39" t="s">
        <v>1067</v>
      </c>
      <c r="F5815">
        <v>1</v>
      </c>
    </row>
    <row r="5816" spans="1:6">
      <c r="A5816">
        <v>2002</v>
      </c>
      <c r="B5816" s="39" t="s">
        <v>1066</v>
      </c>
      <c r="C5816" s="39" t="s">
        <v>138</v>
      </c>
      <c r="D5816" s="39" t="s">
        <v>132</v>
      </c>
      <c r="E5816" s="39" t="s">
        <v>1068</v>
      </c>
      <c r="F5816">
        <v>1</v>
      </c>
    </row>
    <row r="5817" spans="1:6">
      <c r="A5817">
        <v>2003</v>
      </c>
      <c r="B5817" s="39" t="s">
        <v>1066</v>
      </c>
      <c r="C5817" s="39" t="s">
        <v>138</v>
      </c>
      <c r="D5817" s="39" t="s">
        <v>132</v>
      </c>
      <c r="E5817" s="39" t="s">
        <v>1068</v>
      </c>
      <c r="F5817">
        <v>1</v>
      </c>
    </row>
    <row r="5818" spans="1:6">
      <c r="A5818">
        <v>2004</v>
      </c>
      <c r="B5818" s="39" t="s">
        <v>1066</v>
      </c>
      <c r="C5818" s="39" t="s">
        <v>138</v>
      </c>
      <c r="D5818" s="39" t="s">
        <v>132</v>
      </c>
      <c r="E5818" s="39" t="s">
        <v>1068</v>
      </c>
      <c r="F5818">
        <v>1</v>
      </c>
    </row>
    <row r="5819" spans="1:6">
      <c r="A5819">
        <v>2005</v>
      </c>
      <c r="B5819" s="39" t="s">
        <v>1066</v>
      </c>
      <c r="C5819" s="39" t="s">
        <v>138</v>
      </c>
      <c r="D5819" s="39" t="s">
        <v>132</v>
      </c>
      <c r="E5819" s="39" t="s">
        <v>1068</v>
      </c>
      <c r="F5819">
        <v>1</v>
      </c>
    </row>
    <row r="5820" spans="1:6">
      <c r="A5820">
        <v>2024</v>
      </c>
      <c r="B5820" s="39" t="s">
        <v>1069</v>
      </c>
      <c r="C5820" s="39" t="s">
        <v>567</v>
      </c>
      <c r="D5820" s="39" t="s">
        <v>1070</v>
      </c>
      <c r="E5820" s="39" t="s">
        <v>1071</v>
      </c>
      <c r="F5820">
        <v>1</v>
      </c>
    </row>
    <row r="5821" spans="1:6">
      <c r="A5821">
        <v>2024</v>
      </c>
      <c r="B5821" s="39" t="s">
        <v>1069</v>
      </c>
      <c r="C5821" s="39" t="s">
        <v>131</v>
      </c>
      <c r="D5821" s="39" t="s">
        <v>132</v>
      </c>
      <c r="E5821" s="39" t="s">
        <v>1071</v>
      </c>
      <c r="F5821">
        <v>1</v>
      </c>
    </row>
    <row r="5822" spans="1:6">
      <c r="A5822">
        <v>2025</v>
      </c>
      <c r="B5822" s="39" t="s">
        <v>1069</v>
      </c>
      <c r="C5822" s="39" t="s">
        <v>131</v>
      </c>
      <c r="D5822" s="39" t="s">
        <v>132</v>
      </c>
      <c r="E5822" s="39" t="s">
        <v>1071</v>
      </c>
      <c r="F5822">
        <v>1</v>
      </c>
    </row>
    <row r="5823" spans="1:6">
      <c r="A5823">
        <v>2026</v>
      </c>
      <c r="B5823" s="39" t="s">
        <v>1069</v>
      </c>
      <c r="C5823" s="39" t="s">
        <v>131</v>
      </c>
      <c r="D5823" s="39" t="s">
        <v>132</v>
      </c>
      <c r="E5823" s="39" t="s">
        <v>1071</v>
      </c>
      <c r="F5823">
        <v>1</v>
      </c>
    </row>
    <row r="5824" spans="1:6">
      <c r="A5824">
        <v>2025</v>
      </c>
      <c r="B5824" s="39" t="s">
        <v>1069</v>
      </c>
      <c r="C5824" s="39" t="s">
        <v>567</v>
      </c>
      <c r="D5824" s="39" t="s">
        <v>1070</v>
      </c>
      <c r="E5824" s="39" t="s">
        <v>1071</v>
      </c>
      <c r="F5824">
        <v>1</v>
      </c>
    </row>
    <row r="5825" spans="1:6">
      <c r="A5825">
        <v>2026</v>
      </c>
      <c r="B5825" s="39" t="s">
        <v>1069</v>
      </c>
      <c r="C5825" s="39" t="s">
        <v>567</v>
      </c>
      <c r="D5825" s="39" t="s">
        <v>1070</v>
      </c>
      <c r="E5825" s="39" t="s">
        <v>1071</v>
      </c>
      <c r="F5825">
        <v>1</v>
      </c>
    </row>
    <row r="5826" spans="1:6">
      <c r="A5826">
        <v>2008</v>
      </c>
      <c r="B5826" s="39" t="s">
        <v>1072</v>
      </c>
      <c r="C5826" s="39" t="s">
        <v>131</v>
      </c>
      <c r="D5826" s="39" t="s">
        <v>1073</v>
      </c>
      <c r="E5826" s="39" t="s">
        <v>1074</v>
      </c>
      <c r="F5826">
        <v>1</v>
      </c>
    </row>
    <row r="5827" spans="1:6">
      <c r="A5827">
        <v>2009</v>
      </c>
      <c r="B5827" s="39" t="s">
        <v>1072</v>
      </c>
      <c r="C5827" s="39" t="s">
        <v>131</v>
      </c>
      <c r="D5827" s="39" t="s">
        <v>1073</v>
      </c>
      <c r="E5827" s="39" t="s">
        <v>1074</v>
      </c>
      <c r="F5827">
        <v>1</v>
      </c>
    </row>
    <row r="5828" spans="1:6">
      <c r="A5828">
        <v>2010</v>
      </c>
      <c r="B5828" s="39" t="s">
        <v>1072</v>
      </c>
      <c r="C5828" s="39" t="s">
        <v>131</v>
      </c>
      <c r="D5828" s="39" t="s">
        <v>1073</v>
      </c>
      <c r="E5828" s="39" t="s">
        <v>1074</v>
      </c>
      <c r="F5828">
        <v>1</v>
      </c>
    </row>
    <row r="5829" spans="1:6">
      <c r="A5829">
        <v>2011</v>
      </c>
      <c r="B5829" s="39" t="s">
        <v>1072</v>
      </c>
      <c r="C5829" s="39" t="s">
        <v>131</v>
      </c>
      <c r="D5829" s="39" t="s">
        <v>1073</v>
      </c>
      <c r="E5829" s="39" t="s">
        <v>1074</v>
      </c>
      <c r="F5829">
        <v>1</v>
      </c>
    </row>
    <row r="5830" spans="1:6">
      <c r="A5830">
        <v>2012</v>
      </c>
      <c r="B5830" s="39" t="s">
        <v>1072</v>
      </c>
      <c r="C5830" s="39" t="s">
        <v>131</v>
      </c>
      <c r="D5830" s="39" t="s">
        <v>1073</v>
      </c>
      <c r="E5830" s="39" t="s">
        <v>1074</v>
      </c>
      <c r="F5830">
        <v>1</v>
      </c>
    </row>
    <row r="5831" spans="1:6">
      <c r="A5831">
        <v>2013</v>
      </c>
      <c r="B5831" s="39" t="s">
        <v>1072</v>
      </c>
      <c r="C5831" s="39" t="s">
        <v>131</v>
      </c>
      <c r="D5831" s="39" t="s">
        <v>1073</v>
      </c>
      <c r="E5831" s="39" t="s">
        <v>1075</v>
      </c>
      <c r="F5831">
        <v>1</v>
      </c>
    </row>
    <row r="5832" spans="1:6">
      <c r="A5832">
        <v>2003</v>
      </c>
      <c r="B5832" s="39" t="s">
        <v>1076</v>
      </c>
      <c r="C5832" s="39" t="s">
        <v>470</v>
      </c>
      <c r="D5832" s="39" t="s">
        <v>132</v>
      </c>
      <c r="E5832" s="39" t="s">
        <v>1077</v>
      </c>
      <c r="F5832">
        <v>2</v>
      </c>
    </row>
    <row r="5833" spans="1:6">
      <c r="A5833">
        <v>2004</v>
      </c>
      <c r="B5833" s="39" t="s">
        <v>1076</v>
      </c>
      <c r="C5833" s="39" t="s">
        <v>470</v>
      </c>
      <c r="D5833" s="39" t="s">
        <v>132</v>
      </c>
      <c r="E5833" s="39" t="s">
        <v>1077</v>
      </c>
      <c r="F5833">
        <v>2</v>
      </c>
    </row>
    <row r="5834" spans="1:6">
      <c r="A5834">
        <v>2005</v>
      </c>
      <c r="B5834" s="39" t="s">
        <v>1076</v>
      </c>
      <c r="C5834" s="39" t="s">
        <v>470</v>
      </c>
      <c r="D5834" s="39" t="s">
        <v>132</v>
      </c>
      <c r="E5834" s="39" t="s">
        <v>1077</v>
      </c>
      <c r="F5834">
        <v>2</v>
      </c>
    </row>
    <row r="5835" spans="1:6">
      <c r="A5835">
        <v>2006</v>
      </c>
      <c r="B5835" s="39" t="s">
        <v>1076</v>
      </c>
      <c r="C5835" s="39" t="s">
        <v>470</v>
      </c>
      <c r="D5835" s="39" t="s">
        <v>132</v>
      </c>
      <c r="E5835" s="39" t="s">
        <v>1077</v>
      </c>
      <c r="F5835">
        <v>2</v>
      </c>
    </row>
    <row r="5836" spans="1:6">
      <c r="A5836">
        <v>2007</v>
      </c>
      <c r="B5836" s="39" t="s">
        <v>1076</v>
      </c>
      <c r="C5836" s="39" t="s">
        <v>470</v>
      </c>
      <c r="D5836" s="39" t="s">
        <v>132</v>
      </c>
      <c r="E5836" s="39" t="s">
        <v>1077</v>
      </c>
      <c r="F5836">
        <v>2</v>
      </c>
    </row>
    <row r="5837" spans="1:6">
      <c r="A5837">
        <v>2008</v>
      </c>
      <c r="B5837" s="39" t="s">
        <v>1076</v>
      </c>
      <c r="C5837" s="39" t="s">
        <v>470</v>
      </c>
      <c r="D5837" s="39" t="s">
        <v>132</v>
      </c>
      <c r="E5837" s="39" t="s">
        <v>1077</v>
      </c>
      <c r="F5837">
        <v>2</v>
      </c>
    </row>
    <row r="5838" spans="1:6">
      <c r="A5838">
        <v>2009</v>
      </c>
      <c r="B5838" s="39" t="s">
        <v>1076</v>
      </c>
      <c r="C5838" s="39" t="s">
        <v>470</v>
      </c>
      <c r="D5838" s="39" t="s">
        <v>132</v>
      </c>
      <c r="E5838" s="39" t="s">
        <v>1078</v>
      </c>
      <c r="F5838">
        <v>2</v>
      </c>
    </row>
    <row r="5839" spans="1:6">
      <c r="A5839">
        <v>2010</v>
      </c>
      <c r="B5839" s="39" t="s">
        <v>1076</v>
      </c>
      <c r="C5839" s="39" t="s">
        <v>470</v>
      </c>
      <c r="D5839" s="39" t="s">
        <v>132</v>
      </c>
      <c r="E5839" s="39" t="s">
        <v>1078</v>
      </c>
      <c r="F5839">
        <v>2</v>
      </c>
    </row>
    <row r="5840" spans="1:6">
      <c r="A5840">
        <v>2011</v>
      </c>
      <c r="B5840" s="39" t="s">
        <v>1076</v>
      </c>
      <c r="C5840" s="39" t="s">
        <v>470</v>
      </c>
      <c r="D5840" s="39" t="s">
        <v>132</v>
      </c>
      <c r="E5840" s="39" t="s">
        <v>1078</v>
      </c>
      <c r="F5840">
        <v>2</v>
      </c>
    </row>
    <row r="5841" spans="1:6">
      <c r="A5841">
        <v>2012</v>
      </c>
      <c r="B5841" s="39" t="s">
        <v>1076</v>
      </c>
      <c r="C5841" s="39" t="s">
        <v>470</v>
      </c>
      <c r="D5841" s="39" t="s">
        <v>132</v>
      </c>
      <c r="E5841" s="39" t="s">
        <v>1078</v>
      </c>
      <c r="F5841">
        <v>2</v>
      </c>
    </row>
    <row r="5842" spans="1:6">
      <c r="A5842">
        <v>2013</v>
      </c>
      <c r="B5842" s="39" t="s">
        <v>1076</v>
      </c>
      <c r="C5842" s="39" t="s">
        <v>470</v>
      </c>
      <c r="D5842" s="39" t="s">
        <v>132</v>
      </c>
      <c r="E5842" s="39" t="s">
        <v>1079</v>
      </c>
      <c r="F5842">
        <v>2</v>
      </c>
    </row>
    <row r="5843" spans="1:6">
      <c r="A5843">
        <v>1991</v>
      </c>
      <c r="B5843" s="39" t="s">
        <v>1080</v>
      </c>
      <c r="C5843" s="39" t="s">
        <v>138</v>
      </c>
      <c r="D5843" s="39" t="s">
        <v>132</v>
      </c>
      <c r="E5843" s="39" t="s">
        <v>1081</v>
      </c>
      <c r="F5843">
        <v>1</v>
      </c>
    </row>
    <row r="5844" spans="1:6">
      <c r="A5844">
        <v>1992</v>
      </c>
      <c r="B5844" s="39" t="s">
        <v>1080</v>
      </c>
      <c r="C5844" s="39" t="s">
        <v>138</v>
      </c>
      <c r="D5844" s="39" t="s">
        <v>132</v>
      </c>
      <c r="E5844" s="39" t="s">
        <v>1081</v>
      </c>
      <c r="F5844">
        <v>1</v>
      </c>
    </row>
    <row r="5845" spans="1:6">
      <c r="A5845">
        <v>1993</v>
      </c>
      <c r="B5845" s="39" t="s">
        <v>1080</v>
      </c>
      <c r="C5845" s="39" t="s">
        <v>138</v>
      </c>
      <c r="D5845" s="39" t="s">
        <v>132</v>
      </c>
      <c r="E5845" s="39" t="s">
        <v>1081</v>
      </c>
      <c r="F5845">
        <v>1</v>
      </c>
    </row>
    <row r="5846" spans="1:6">
      <c r="A5846">
        <v>1994</v>
      </c>
      <c r="B5846" s="39" t="s">
        <v>1080</v>
      </c>
      <c r="C5846" s="39" t="s">
        <v>138</v>
      </c>
      <c r="D5846" s="39" t="s">
        <v>132</v>
      </c>
      <c r="E5846" s="39" t="s">
        <v>1081</v>
      </c>
      <c r="F5846">
        <v>1</v>
      </c>
    </row>
    <row r="5847" spans="1:6">
      <c r="A5847">
        <v>1995</v>
      </c>
      <c r="B5847" s="39" t="s">
        <v>1080</v>
      </c>
      <c r="C5847" s="39" t="s">
        <v>138</v>
      </c>
      <c r="D5847" s="39" t="s">
        <v>132</v>
      </c>
      <c r="E5847" s="39" t="s">
        <v>1081</v>
      </c>
      <c r="F5847">
        <v>1</v>
      </c>
    </row>
    <row r="5848" spans="1:6">
      <c r="A5848">
        <v>1996</v>
      </c>
      <c r="B5848" s="39" t="s">
        <v>1080</v>
      </c>
      <c r="C5848" s="39" t="s">
        <v>138</v>
      </c>
      <c r="D5848" s="39" t="s">
        <v>132</v>
      </c>
      <c r="E5848" s="39" t="s">
        <v>1081</v>
      </c>
      <c r="F5848">
        <v>1</v>
      </c>
    </row>
    <row r="5849" spans="1:6">
      <c r="A5849">
        <v>1999</v>
      </c>
      <c r="B5849" s="39" t="s">
        <v>1080</v>
      </c>
      <c r="C5849" s="39" t="s">
        <v>138</v>
      </c>
      <c r="D5849" s="39" t="s">
        <v>132</v>
      </c>
      <c r="E5849" s="39" t="s">
        <v>1081</v>
      </c>
      <c r="F5849">
        <v>1</v>
      </c>
    </row>
    <row r="5850" spans="1:6">
      <c r="A5850">
        <v>2000</v>
      </c>
      <c r="B5850" s="39" t="s">
        <v>1080</v>
      </c>
      <c r="C5850" s="39" t="s">
        <v>138</v>
      </c>
      <c r="D5850" s="39" t="s">
        <v>132</v>
      </c>
      <c r="E5850" s="39" t="s">
        <v>1081</v>
      </c>
      <c r="F5850">
        <v>1</v>
      </c>
    </row>
    <row r="5851" spans="1:6">
      <c r="A5851">
        <v>2001</v>
      </c>
      <c r="B5851" s="39" t="s">
        <v>1080</v>
      </c>
      <c r="C5851" s="39" t="s">
        <v>138</v>
      </c>
      <c r="D5851" s="39" t="s">
        <v>132</v>
      </c>
      <c r="E5851" s="39" t="s">
        <v>1081</v>
      </c>
      <c r="F5851">
        <v>1</v>
      </c>
    </row>
    <row r="5852" spans="1:6">
      <c r="A5852">
        <v>2002</v>
      </c>
      <c r="B5852" s="39" t="s">
        <v>1080</v>
      </c>
      <c r="C5852" s="39" t="s">
        <v>138</v>
      </c>
      <c r="D5852" s="39" t="s">
        <v>132</v>
      </c>
      <c r="E5852" s="39" t="s">
        <v>1081</v>
      </c>
      <c r="F5852">
        <v>1</v>
      </c>
    </row>
    <row r="5853" spans="1:6">
      <c r="A5853">
        <v>2003</v>
      </c>
      <c r="B5853" s="39" t="s">
        <v>1080</v>
      </c>
      <c r="C5853" s="39" t="s">
        <v>138</v>
      </c>
      <c r="D5853" s="39" t="s">
        <v>132</v>
      </c>
      <c r="E5853" s="39" t="s">
        <v>1082</v>
      </c>
      <c r="F5853">
        <v>1</v>
      </c>
    </row>
    <row r="5854" spans="1:6">
      <c r="A5854">
        <v>2004</v>
      </c>
      <c r="B5854" s="39" t="s">
        <v>1080</v>
      </c>
      <c r="C5854" s="39" t="s">
        <v>138</v>
      </c>
      <c r="D5854" s="39" t="s">
        <v>132</v>
      </c>
      <c r="E5854" s="39" t="s">
        <v>1082</v>
      </c>
      <c r="F5854">
        <v>1</v>
      </c>
    </row>
    <row r="5855" spans="1:6">
      <c r="A5855">
        <v>2005</v>
      </c>
      <c r="B5855" s="39" t="s">
        <v>1080</v>
      </c>
      <c r="C5855" s="39" t="s">
        <v>138</v>
      </c>
      <c r="D5855" s="39" t="s">
        <v>132</v>
      </c>
      <c r="E5855" s="39" t="s">
        <v>1082</v>
      </c>
      <c r="F5855">
        <v>1</v>
      </c>
    </row>
    <row r="5856" spans="1:6">
      <c r="A5856">
        <v>2006</v>
      </c>
      <c r="B5856" s="39" t="s">
        <v>1080</v>
      </c>
      <c r="C5856" s="39" t="s">
        <v>138</v>
      </c>
      <c r="D5856" s="39" t="s">
        <v>132</v>
      </c>
      <c r="E5856" s="39" t="s">
        <v>1082</v>
      </c>
      <c r="F5856">
        <v>1</v>
      </c>
    </row>
    <row r="5857" spans="1:6">
      <c r="A5857">
        <v>2003</v>
      </c>
      <c r="B5857" s="39" t="s">
        <v>1080</v>
      </c>
      <c r="C5857" s="39" t="s">
        <v>135</v>
      </c>
      <c r="D5857" s="39" t="s">
        <v>132</v>
      </c>
      <c r="E5857" s="39" t="s">
        <v>1082</v>
      </c>
      <c r="F5857">
        <v>1</v>
      </c>
    </row>
    <row r="5858" spans="1:6">
      <c r="A5858">
        <v>2004</v>
      </c>
      <c r="B5858" s="39" t="s">
        <v>1080</v>
      </c>
      <c r="C5858" s="39" t="s">
        <v>135</v>
      </c>
      <c r="D5858" s="39" t="s">
        <v>132</v>
      </c>
      <c r="E5858" s="39" t="s">
        <v>1082</v>
      </c>
      <c r="F5858">
        <v>1</v>
      </c>
    </row>
    <row r="5859" spans="1:6">
      <c r="A5859">
        <v>2005</v>
      </c>
      <c r="B5859" s="39" t="s">
        <v>1080</v>
      </c>
      <c r="C5859" s="39" t="s">
        <v>135</v>
      </c>
      <c r="D5859" s="39" t="s">
        <v>132</v>
      </c>
      <c r="E5859" s="39" t="s">
        <v>1082</v>
      </c>
      <c r="F5859">
        <v>1</v>
      </c>
    </row>
    <row r="5860" spans="1:6">
      <c r="A5860">
        <v>2006</v>
      </c>
      <c r="B5860" s="39" t="s">
        <v>1080</v>
      </c>
      <c r="C5860" s="39" t="s">
        <v>135</v>
      </c>
      <c r="D5860" s="39" t="s">
        <v>132</v>
      </c>
      <c r="E5860" s="39" t="s">
        <v>1082</v>
      </c>
      <c r="F5860">
        <v>1</v>
      </c>
    </row>
    <row r="5861" spans="1:6">
      <c r="A5861">
        <v>2007</v>
      </c>
      <c r="B5861" s="39" t="s">
        <v>1080</v>
      </c>
      <c r="C5861" s="39" t="s">
        <v>135</v>
      </c>
      <c r="D5861" s="39" t="s">
        <v>132</v>
      </c>
      <c r="E5861" s="39" t="s">
        <v>1082</v>
      </c>
      <c r="F5861">
        <v>1</v>
      </c>
    </row>
    <row r="5862" spans="1:6">
      <c r="A5862">
        <v>2003</v>
      </c>
      <c r="B5862" s="39" t="s">
        <v>1080</v>
      </c>
      <c r="C5862" s="39" t="s">
        <v>301</v>
      </c>
      <c r="D5862" s="39" t="s">
        <v>132</v>
      </c>
      <c r="E5862" s="39" t="s">
        <v>1082</v>
      </c>
      <c r="F5862">
        <v>1</v>
      </c>
    </row>
    <row r="5863" spans="1:6">
      <c r="A5863">
        <v>2004</v>
      </c>
      <c r="B5863" s="39" t="s">
        <v>1080</v>
      </c>
      <c r="C5863" s="39" t="s">
        <v>301</v>
      </c>
      <c r="D5863" s="39" t="s">
        <v>132</v>
      </c>
      <c r="E5863" s="39" t="s">
        <v>1082</v>
      </c>
      <c r="F5863">
        <v>1</v>
      </c>
    </row>
    <row r="5864" spans="1:6">
      <c r="A5864">
        <v>2005</v>
      </c>
      <c r="B5864" s="39" t="s">
        <v>1080</v>
      </c>
      <c r="C5864" s="39" t="s">
        <v>301</v>
      </c>
      <c r="D5864" s="39" t="s">
        <v>132</v>
      </c>
      <c r="E5864" s="39" t="s">
        <v>1082</v>
      </c>
      <c r="F5864">
        <v>1</v>
      </c>
    </row>
    <row r="5865" spans="1:6">
      <c r="A5865">
        <v>2006</v>
      </c>
      <c r="B5865" s="39" t="s">
        <v>1080</v>
      </c>
      <c r="C5865" s="39" t="s">
        <v>301</v>
      </c>
      <c r="D5865" s="39" t="s">
        <v>132</v>
      </c>
      <c r="E5865" s="39" t="s">
        <v>1082</v>
      </c>
      <c r="F5865">
        <v>1</v>
      </c>
    </row>
    <row r="5866" spans="1:6">
      <c r="A5866">
        <v>2007</v>
      </c>
      <c r="B5866" s="39" t="s">
        <v>1080</v>
      </c>
      <c r="C5866" s="39" t="s">
        <v>301</v>
      </c>
      <c r="D5866" s="39" t="s">
        <v>132</v>
      </c>
      <c r="E5866" s="39" t="s">
        <v>1082</v>
      </c>
      <c r="F5866">
        <v>1</v>
      </c>
    </row>
    <row r="5867" spans="1:6">
      <c r="A5867">
        <v>2008</v>
      </c>
      <c r="B5867" s="39" t="s">
        <v>1080</v>
      </c>
      <c r="C5867" s="39" t="s">
        <v>301</v>
      </c>
      <c r="D5867" s="39" t="s">
        <v>132</v>
      </c>
      <c r="E5867" s="39" t="s">
        <v>1083</v>
      </c>
      <c r="F5867">
        <v>2</v>
      </c>
    </row>
    <row r="5868" spans="1:6">
      <c r="A5868">
        <v>2009</v>
      </c>
      <c r="B5868" s="39" t="s">
        <v>1080</v>
      </c>
      <c r="C5868" s="39" t="s">
        <v>301</v>
      </c>
      <c r="D5868" s="39" t="s">
        <v>132</v>
      </c>
      <c r="E5868" s="39" t="s">
        <v>1084</v>
      </c>
      <c r="F5868">
        <v>1</v>
      </c>
    </row>
    <row r="5869" spans="1:6">
      <c r="A5869">
        <v>2010</v>
      </c>
      <c r="B5869" s="39" t="s">
        <v>1080</v>
      </c>
      <c r="C5869" s="39" t="s">
        <v>301</v>
      </c>
      <c r="D5869" s="39" t="s">
        <v>132</v>
      </c>
      <c r="E5869" s="39" t="s">
        <v>1084</v>
      </c>
      <c r="F5869">
        <v>1</v>
      </c>
    </row>
    <row r="5870" spans="1:6">
      <c r="A5870">
        <v>2011</v>
      </c>
      <c r="B5870" s="39" t="s">
        <v>1080</v>
      </c>
      <c r="C5870" s="39" t="s">
        <v>301</v>
      </c>
      <c r="D5870" s="39" t="s">
        <v>132</v>
      </c>
      <c r="E5870" s="39" t="s">
        <v>1085</v>
      </c>
      <c r="F5870">
        <v>2</v>
      </c>
    </row>
    <row r="5871" spans="1:6">
      <c r="A5871">
        <v>2012</v>
      </c>
      <c r="B5871" s="39" t="s">
        <v>1080</v>
      </c>
      <c r="C5871" s="39" t="s">
        <v>301</v>
      </c>
      <c r="D5871" s="39" t="s">
        <v>132</v>
      </c>
      <c r="E5871" s="39" t="s">
        <v>1085</v>
      </c>
      <c r="F5871">
        <v>2</v>
      </c>
    </row>
    <row r="5872" spans="1:6">
      <c r="A5872">
        <v>2013</v>
      </c>
      <c r="B5872" s="39" t="s">
        <v>1080</v>
      </c>
      <c r="C5872" s="39" t="s">
        <v>301</v>
      </c>
      <c r="D5872" s="39" t="s">
        <v>132</v>
      </c>
      <c r="E5872" s="39" t="s">
        <v>1084</v>
      </c>
      <c r="F5872">
        <v>1</v>
      </c>
    </row>
    <row r="5873" spans="1:6">
      <c r="A5873">
        <v>2003</v>
      </c>
      <c r="B5873" s="39" t="s">
        <v>1080</v>
      </c>
      <c r="C5873" s="39" t="s">
        <v>174</v>
      </c>
      <c r="D5873" s="39" t="s">
        <v>132</v>
      </c>
      <c r="E5873" s="39" t="s">
        <v>1082</v>
      </c>
      <c r="F5873">
        <v>1</v>
      </c>
    </row>
    <row r="5874" spans="1:6">
      <c r="A5874">
        <v>2004</v>
      </c>
      <c r="B5874" s="39" t="s">
        <v>1080</v>
      </c>
      <c r="C5874" s="39" t="s">
        <v>174</v>
      </c>
      <c r="D5874" s="39" t="s">
        <v>132</v>
      </c>
      <c r="E5874" s="39" t="s">
        <v>1082</v>
      </c>
      <c r="F5874">
        <v>1</v>
      </c>
    </row>
    <row r="5875" spans="1:6">
      <c r="A5875">
        <v>2005</v>
      </c>
      <c r="B5875" s="39" t="s">
        <v>1080</v>
      </c>
      <c r="C5875" s="39" t="s">
        <v>174</v>
      </c>
      <c r="D5875" s="39" t="s">
        <v>132</v>
      </c>
      <c r="E5875" s="39" t="s">
        <v>1082</v>
      </c>
      <c r="F5875">
        <v>1</v>
      </c>
    </row>
    <row r="5876" spans="1:6">
      <c r="A5876">
        <v>2006</v>
      </c>
      <c r="B5876" s="39" t="s">
        <v>1080</v>
      </c>
      <c r="C5876" s="39" t="s">
        <v>174</v>
      </c>
      <c r="D5876" s="39" t="s">
        <v>132</v>
      </c>
      <c r="E5876" s="39" t="s">
        <v>1082</v>
      </c>
      <c r="F5876">
        <v>1</v>
      </c>
    </row>
    <row r="5877" spans="1:6">
      <c r="A5877">
        <v>2007</v>
      </c>
      <c r="B5877" s="39" t="s">
        <v>1080</v>
      </c>
      <c r="C5877" s="39" t="s">
        <v>174</v>
      </c>
      <c r="D5877" s="39" t="s">
        <v>132</v>
      </c>
      <c r="E5877" s="39" t="s">
        <v>1082</v>
      </c>
      <c r="F5877">
        <v>1</v>
      </c>
    </row>
    <row r="5878" spans="1:6">
      <c r="A5878">
        <v>2008</v>
      </c>
      <c r="B5878" s="39" t="s">
        <v>1080</v>
      </c>
      <c r="C5878" s="39" t="s">
        <v>174</v>
      </c>
      <c r="D5878" s="39" t="s">
        <v>132</v>
      </c>
      <c r="E5878" s="39" t="s">
        <v>1083</v>
      </c>
      <c r="F5878">
        <v>2</v>
      </c>
    </row>
    <row r="5879" spans="1:6">
      <c r="A5879">
        <v>2009</v>
      </c>
      <c r="B5879" s="39" t="s">
        <v>1080</v>
      </c>
      <c r="C5879" s="39" t="s">
        <v>174</v>
      </c>
      <c r="D5879" s="39" t="s">
        <v>132</v>
      </c>
      <c r="E5879" s="39" t="s">
        <v>1084</v>
      </c>
      <c r="F5879">
        <v>1</v>
      </c>
    </row>
    <row r="5880" spans="1:6">
      <c r="A5880">
        <v>2010</v>
      </c>
      <c r="B5880" s="39" t="s">
        <v>1080</v>
      </c>
      <c r="C5880" s="39" t="s">
        <v>174</v>
      </c>
      <c r="D5880" s="39" t="s">
        <v>132</v>
      </c>
      <c r="E5880" s="39" t="s">
        <v>1084</v>
      </c>
      <c r="F5880">
        <v>1</v>
      </c>
    </row>
    <row r="5881" spans="1:6">
      <c r="A5881">
        <v>2011</v>
      </c>
      <c r="B5881" s="39" t="s">
        <v>1080</v>
      </c>
      <c r="C5881" s="39" t="s">
        <v>174</v>
      </c>
      <c r="D5881" s="39" t="s">
        <v>132</v>
      </c>
      <c r="E5881" s="39" t="s">
        <v>1085</v>
      </c>
      <c r="F5881">
        <v>2</v>
      </c>
    </row>
    <row r="5882" spans="1:6">
      <c r="A5882">
        <v>2012</v>
      </c>
      <c r="B5882" s="39" t="s">
        <v>1080</v>
      </c>
      <c r="C5882" s="39" t="s">
        <v>174</v>
      </c>
      <c r="D5882" s="39" t="s">
        <v>132</v>
      </c>
      <c r="E5882" s="39" t="s">
        <v>1085</v>
      </c>
      <c r="F5882">
        <v>2</v>
      </c>
    </row>
    <row r="5883" spans="1:6">
      <c r="A5883">
        <v>2013</v>
      </c>
      <c r="B5883" s="39" t="s">
        <v>1080</v>
      </c>
      <c r="C5883" s="39" t="s">
        <v>174</v>
      </c>
      <c r="D5883" s="39" t="s">
        <v>132</v>
      </c>
      <c r="E5883" s="39" t="s">
        <v>1084</v>
      </c>
      <c r="F5883">
        <v>1</v>
      </c>
    </row>
    <row r="5884" spans="1:6">
      <c r="A5884">
        <v>2007</v>
      </c>
      <c r="B5884" s="39" t="s">
        <v>1080</v>
      </c>
      <c r="C5884" s="39" t="s">
        <v>138</v>
      </c>
      <c r="D5884" s="39" t="s">
        <v>132</v>
      </c>
      <c r="E5884" s="39" t="s">
        <v>1082</v>
      </c>
      <c r="F5884">
        <v>1</v>
      </c>
    </row>
    <row r="5885" spans="1:6">
      <c r="A5885">
        <v>2008</v>
      </c>
      <c r="B5885" s="39" t="s">
        <v>1080</v>
      </c>
      <c r="C5885" s="39" t="s">
        <v>138</v>
      </c>
      <c r="D5885" s="39" t="s">
        <v>132</v>
      </c>
      <c r="E5885" s="39" t="s">
        <v>1083</v>
      </c>
      <c r="F5885">
        <v>2</v>
      </c>
    </row>
    <row r="5886" spans="1:6">
      <c r="A5886">
        <v>2009</v>
      </c>
      <c r="B5886" s="39" t="s">
        <v>1080</v>
      </c>
      <c r="C5886" s="39" t="s">
        <v>138</v>
      </c>
      <c r="D5886" s="39" t="s">
        <v>132</v>
      </c>
      <c r="E5886" s="39" t="s">
        <v>1084</v>
      </c>
      <c r="F5886">
        <v>1</v>
      </c>
    </row>
    <row r="5887" spans="1:6">
      <c r="A5887">
        <v>2010</v>
      </c>
      <c r="B5887" s="39" t="s">
        <v>1080</v>
      </c>
      <c r="C5887" s="39" t="s">
        <v>138</v>
      </c>
      <c r="D5887" s="39" t="s">
        <v>132</v>
      </c>
      <c r="E5887" s="39" t="s">
        <v>1084</v>
      </c>
      <c r="F5887">
        <v>1</v>
      </c>
    </row>
    <row r="5888" spans="1:6">
      <c r="A5888">
        <v>2011</v>
      </c>
      <c r="B5888" s="39" t="s">
        <v>1080</v>
      </c>
      <c r="C5888" s="39" t="s">
        <v>138</v>
      </c>
      <c r="D5888" s="39" t="s">
        <v>132</v>
      </c>
      <c r="E5888" s="39" t="s">
        <v>1085</v>
      </c>
      <c r="F5888">
        <v>2</v>
      </c>
    </row>
    <row r="5889" spans="1:6">
      <c r="A5889">
        <v>2012</v>
      </c>
      <c r="B5889" s="39" t="s">
        <v>1080</v>
      </c>
      <c r="C5889" s="39" t="s">
        <v>138</v>
      </c>
      <c r="D5889" s="39" t="s">
        <v>132</v>
      </c>
      <c r="E5889" s="39" t="s">
        <v>1085</v>
      </c>
      <c r="F5889">
        <v>2</v>
      </c>
    </row>
    <row r="5890" spans="1:6">
      <c r="A5890">
        <v>2013</v>
      </c>
      <c r="B5890" s="39" t="s">
        <v>1080</v>
      </c>
      <c r="C5890" s="39" t="s">
        <v>138</v>
      </c>
      <c r="D5890" s="39" t="s">
        <v>132</v>
      </c>
      <c r="E5890" s="39" t="s">
        <v>1084</v>
      </c>
      <c r="F5890">
        <v>1</v>
      </c>
    </row>
    <row r="5891" spans="1:6">
      <c r="A5891">
        <v>2008</v>
      </c>
      <c r="B5891" s="39" t="s">
        <v>1080</v>
      </c>
      <c r="C5891" s="39" t="s">
        <v>135</v>
      </c>
      <c r="D5891" s="39" t="s">
        <v>132</v>
      </c>
      <c r="E5891" s="39" t="s">
        <v>1083</v>
      </c>
      <c r="F5891">
        <v>2</v>
      </c>
    </row>
    <row r="5892" spans="1:6">
      <c r="A5892">
        <v>2009</v>
      </c>
      <c r="B5892" s="39" t="s">
        <v>1080</v>
      </c>
      <c r="C5892" s="39" t="s">
        <v>135</v>
      </c>
      <c r="D5892" s="39" t="s">
        <v>132</v>
      </c>
      <c r="E5892" s="39" t="s">
        <v>1084</v>
      </c>
      <c r="F5892">
        <v>1</v>
      </c>
    </row>
    <row r="5893" spans="1:6">
      <c r="A5893">
        <v>2010</v>
      </c>
      <c r="B5893" s="39" t="s">
        <v>1080</v>
      </c>
      <c r="C5893" s="39" t="s">
        <v>135</v>
      </c>
      <c r="D5893" s="39" t="s">
        <v>132</v>
      </c>
      <c r="E5893" s="39" t="s">
        <v>1084</v>
      </c>
      <c r="F5893">
        <v>1</v>
      </c>
    </row>
    <row r="5894" spans="1:6">
      <c r="A5894">
        <v>2011</v>
      </c>
      <c r="B5894" s="39" t="s">
        <v>1080</v>
      </c>
      <c r="C5894" s="39" t="s">
        <v>135</v>
      </c>
      <c r="D5894" s="39" t="s">
        <v>132</v>
      </c>
      <c r="E5894" s="39" t="s">
        <v>1085</v>
      </c>
      <c r="F5894">
        <v>2</v>
      </c>
    </row>
    <row r="5895" spans="1:6">
      <c r="A5895">
        <v>2012</v>
      </c>
      <c r="B5895" s="39" t="s">
        <v>1080</v>
      </c>
      <c r="C5895" s="39" t="s">
        <v>135</v>
      </c>
      <c r="D5895" s="39" t="s">
        <v>132</v>
      </c>
      <c r="E5895" s="39" t="s">
        <v>1085</v>
      </c>
      <c r="F5895">
        <v>2</v>
      </c>
    </row>
    <row r="5896" spans="1:6">
      <c r="A5896">
        <v>2013</v>
      </c>
      <c r="B5896" s="39" t="s">
        <v>1080</v>
      </c>
      <c r="C5896" s="39" t="s">
        <v>135</v>
      </c>
      <c r="D5896" s="39" t="s">
        <v>132</v>
      </c>
      <c r="E5896" s="39" t="s">
        <v>1084</v>
      </c>
      <c r="F5896">
        <v>1</v>
      </c>
    </row>
    <row r="5897" spans="1:6">
      <c r="A5897">
        <v>1996</v>
      </c>
      <c r="B5897" s="39" t="s">
        <v>1086</v>
      </c>
      <c r="C5897" s="39" t="s">
        <v>138</v>
      </c>
      <c r="D5897" s="39" t="s">
        <v>132</v>
      </c>
      <c r="E5897" s="39" t="s">
        <v>1087</v>
      </c>
      <c r="F5897">
        <v>1</v>
      </c>
    </row>
    <row r="5898" spans="1:6">
      <c r="A5898">
        <v>1997</v>
      </c>
      <c r="B5898" s="39" t="s">
        <v>1086</v>
      </c>
      <c r="C5898" s="39" t="s">
        <v>138</v>
      </c>
      <c r="D5898" s="39" t="s">
        <v>132</v>
      </c>
      <c r="E5898" s="39" t="s">
        <v>1087</v>
      </c>
      <c r="F5898">
        <v>1</v>
      </c>
    </row>
    <row r="5899" spans="1:6">
      <c r="A5899">
        <v>1998</v>
      </c>
      <c r="B5899" s="39" t="s">
        <v>1086</v>
      </c>
      <c r="C5899" s="39" t="s">
        <v>138</v>
      </c>
      <c r="D5899" s="39" t="s">
        <v>132</v>
      </c>
      <c r="E5899" s="39" t="s">
        <v>1087</v>
      </c>
      <c r="F5899">
        <v>1</v>
      </c>
    </row>
    <row r="5900" spans="1:6">
      <c r="A5900">
        <v>1999</v>
      </c>
      <c r="B5900" s="39" t="s">
        <v>1086</v>
      </c>
      <c r="C5900" s="39" t="s">
        <v>138</v>
      </c>
      <c r="D5900" s="39" t="s">
        <v>132</v>
      </c>
      <c r="E5900" s="39" t="s">
        <v>1087</v>
      </c>
      <c r="F5900">
        <v>1</v>
      </c>
    </row>
    <row r="5901" spans="1:6">
      <c r="A5901">
        <v>2000</v>
      </c>
      <c r="B5901" s="39" t="s">
        <v>1086</v>
      </c>
      <c r="C5901" s="39" t="s">
        <v>138</v>
      </c>
      <c r="D5901" s="39" t="s">
        <v>132</v>
      </c>
      <c r="E5901" s="39" t="s">
        <v>1087</v>
      </c>
      <c r="F5901">
        <v>1</v>
      </c>
    </row>
    <row r="5902" spans="1:6">
      <c r="A5902">
        <v>2001</v>
      </c>
      <c r="B5902" s="39" t="s">
        <v>1086</v>
      </c>
      <c r="C5902" s="39" t="s">
        <v>138</v>
      </c>
      <c r="D5902" s="39" t="s">
        <v>132</v>
      </c>
      <c r="E5902" s="39" t="s">
        <v>1087</v>
      </c>
      <c r="F5902">
        <v>1</v>
      </c>
    </row>
    <row r="5903" spans="1:6">
      <c r="A5903">
        <v>2002</v>
      </c>
      <c r="B5903" s="39" t="s">
        <v>1086</v>
      </c>
      <c r="C5903" s="39" t="s">
        <v>138</v>
      </c>
      <c r="D5903" s="39" t="s">
        <v>132</v>
      </c>
      <c r="E5903" s="39" t="s">
        <v>1088</v>
      </c>
      <c r="F5903">
        <v>1</v>
      </c>
    </row>
    <row r="5904" spans="1:6">
      <c r="A5904">
        <v>2003</v>
      </c>
      <c r="B5904" s="39" t="s">
        <v>1086</v>
      </c>
      <c r="C5904" s="39" t="s">
        <v>138</v>
      </c>
      <c r="D5904" s="39" t="s">
        <v>132</v>
      </c>
      <c r="E5904" s="39" t="s">
        <v>1088</v>
      </c>
      <c r="F5904">
        <v>1</v>
      </c>
    </row>
    <row r="5905" spans="1:6">
      <c r="A5905">
        <v>2004</v>
      </c>
      <c r="B5905" s="39" t="s">
        <v>1086</v>
      </c>
      <c r="C5905" s="39" t="s">
        <v>138</v>
      </c>
      <c r="D5905" s="39" t="s">
        <v>132</v>
      </c>
      <c r="E5905" s="39" t="s">
        <v>1088</v>
      </c>
      <c r="F5905">
        <v>1</v>
      </c>
    </row>
    <row r="5906" spans="1:6">
      <c r="A5906">
        <v>2013</v>
      </c>
      <c r="B5906" s="39" t="s">
        <v>1089</v>
      </c>
      <c r="C5906" s="39" t="s">
        <v>470</v>
      </c>
      <c r="D5906" s="39" t="s">
        <v>132</v>
      </c>
      <c r="E5906" s="39" t="s">
        <v>1090</v>
      </c>
      <c r="F5906">
        <v>1</v>
      </c>
    </row>
    <row r="5907" spans="1:6">
      <c r="A5907">
        <v>1990</v>
      </c>
      <c r="B5907" s="39" t="s">
        <v>1091</v>
      </c>
      <c r="C5907" s="39" t="s">
        <v>135</v>
      </c>
      <c r="D5907" s="39" t="s">
        <v>132</v>
      </c>
      <c r="E5907" s="39" t="s">
        <v>1092</v>
      </c>
      <c r="F5907">
        <v>1</v>
      </c>
    </row>
    <row r="5908" spans="1:6">
      <c r="A5908">
        <v>1991</v>
      </c>
      <c r="B5908" s="39" t="s">
        <v>1091</v>
      </c>
      <c r="C5908" s="39" t="s">
        <v>135</v>
      </c>
      <c r="D5908" s="39" t="s">
        <v>132</v>
      </c>
      <c r="E5908" s="39" t="s">
        <v>1092</v>
      </c>
      <c r="F5908">
        <v>1</v>
      </c>
    </row>
    <row r="5909" spans="1:6">
      <c r="A5909">
        <v>1992</v>
      </c>
      <c r="B5909" s="39" t="s">
        <v>1091</v>
      </c>
      <c r="C5909" s="39" t="s">
        <v>135</v>
      </c>
      <c r="D5909" s="39" t="s">
        <v>132</v>
      </c>
      <c r="E5909" s="39" t="s">
        <v>1092</v>
      </c>
      <c r="F5909">
        <v>1</v>
      </c>
    </row>
    <row r="5910" spans="1:6">
      <c r="A5910">
        <v>1991</v>
      </c>
      <c r="B5910" s="39" t="s">
        <v>1091</v>
      </c>
      <c r="C5910" s="39" t="s">
        <v>174</v>
      </c>
      <c r="D5910" s="39" t="s">
        <v>132</v>
      </c>
      <c r="E5910" s="39" t="s">
        <v>1092</v>
      </c>
      <c r="F5910">
        <v>1</v>
      </c>
    </row>
    <row r="5911" spans="1:6">
      <c r="A5911">
        <v>1992</v>
      </c>
      <c r="B5911" s="39" t="s">
        <v>1091</v>
      </c>
      <c r="C5911" s="39" t="s">
        <v>174</v>
      </c>
      <c r="D5911" s="39" t="s">
        <v>132</v>
      </c>
      <c r="E5911" s="39" t="s">
        <v>1092</v>
      </c>
      <c r="F5911">
        <v>1</v>
      </c>
    </row>
    <row r="5912" spans="1:6">
      <c r="A5912">
        <v>2003</v>
      </c>
      <c r="B5912" s="39" t="s">
        <v>1091</v>
      </c>
      <c r="C5912" s="39" t="s">
        <v>138</v>
      </c>
      <c r="D5912" s="39" t="s">
        <v>132</v>
      </c>
      <c r="E5912" s="39" t="s">
        <v>1093</v>
      </c>
      <c r="F5912">
        <v>1</v>
      </c>
    </row>
    <row r="5913" spans="1:6">
      <c r="A5913">
        <v>2004</v>
      </c>
      <c r="B5913" s="39" t="s">
        <v>1091</v>
      </c>
      <c r="C5913" s="39" t="s">
        <v>138</v>
      </c>
      <c r="D5913" s="39" t="s">
        <v>132</v>
      </c>
      <c r="E5913" s="39" t="s">
        <v>1093</v>
      </c>
      <c r="F5913">
        <v>1</v>
      </c>
    </row>
    <row r="5914" spans="1:6">
      <c r="A5914">
        <v>2006</v>
      </c>
      <c r="B5914" s="39" t="s">
        <v>1091</v>
      </c>
      <c r="C5914" s="39" t="s">
        <v>138</v>
      </c>
      <c r="D5914" s="39" t="s">
        <v>132</v>
      </c>
      <c r="E5914" s="39" t="s">
        <v>1094</v>
      </c>
      <c r="F5914">
        <v>2</v>
      </c>
    </row>
    <row r="5915" spans="1:6">
      <c r="A5915">
        <v>2007</v>
      </c>
      <c r="B5915" s="39" t="s">
        <v>1091</v>
      </c>
      <c r="C5915" s="39" t="s">
        <v>138</v>
      </c>
      <c r="D5915" s="39" t="s">
        <v>132</v>
      </c>
      <c r="E5915" s="39" t="s">
        <v>1094</v>
      </c>
      <c r="F5915">
        <v>2</v>
      </c>
    </row>
    <row r="5916" spans="1:6">
      <c r="A5916">
        <v>2008</v>
      </c>
      <c r="B5916" s="39" t="s">
        <v>1091</v>
      </c>
      <c r="C5916" s="39" t="s">
        <v>138</v>
      </c>
      <c r="D5916" s="39" t="s">
        <v>132</v>
      </c>
      <c r="E5916" s="39" t="s">
        <v>1094</v>
      </c>
      <c r="F5916">
        <v>2</v>
      </c>
    </row>
    <row r="5917" spans="1:6">
      <c r="A5917">
        <v>2009</v>
      </c>
      <c r="B5917" s="39" t="s">
        <v>1091</v>
      </c>
      <c r="C5917" s="39" t="s">
        <v>138</v>
      </c>
      <c r="D5917" s="39" t="s">
        <v>132</v>
      </c>
      <c r="E5917" s="39" t="s">
        <v>1094</v>
      </c>
      <c r="F5917">
        <v>2</v>
      </c>
    </row>
    <row r="5918" spans="1:6">
      <c r="A5918">
        <v>2010</v>
      </c>
      <c r="B5918" s="39" t="s">
        <v>1091</v>
      </c>
      <c r="C5918" s="39" t="s">
        <v>138</v>
      </c>
      <c r="D5918" s="39" t="s">
        <v>132</v>
      </c>
      <c r="E5918" s="39" t="s">
        <v>1094</v>
      </c>
      <c r="F5918">
        <v>2</v>
      </c>
    </row>
    <row r="5919" spans="1:6">
      <c r="A5919">
        <v>2011</v>
      </c>
      <c r="B5919" s="39" t="s">
        <v>1091</v>
      </c>
      <c r="C5919" s="39" t="s">
        <v>138</v>
      </c>
      <c r="D5919" s="39" t="s">
        <v>132</v>
      </c>
      <c r="E5919" s="39" t="s">
        <v>1095</v>
      </c>
      <c r="F5919">
        <v>2</v>
      </c>
    </row>
    <row r="5920" spans="1:6">
      <c r="A5920">
        <v>2012</v>
      </c>
      <c r="B5920" s="39" t="s">
        <v>1091</v>
      </c>
      <c r="C5920" s="39" t="s">
        <v>138</v>
      </c>
      <c r="D5920" s="39" t="s">
        <v>132</v>
      </c>
      <c r="E5920" s="39" t="s">
        <v>1096</v>
      </c>
      <c r="F5920">
        <v>3</v>
      </c>
    </row>
    <row r="5921" spans="1:6">
      <c r="A5921">
        <v>2013</v>
      </c>
      <c r="B5921" s="39" t="s">
        <v>1091</v>
      </c>
      <c r="C5921" s="39" t="s">
        <v>138</v>
      </c>
      <c r="D5921" s="39" t="s">
        <v>132</v>
      </c>
      <c r="E5921" s="39" t="s">
        <v>1096</v>
      </c>
      <c r="F5921">
        <v>3</v>
      </c>
    </row>
    <row r="5922" spans="1:6">
      <c r="A5922">
        <v>2015</v>
      </c>
      <c r="B5922" s="39" t="s">
        <v>1097</v>
      </c>
      <c r="C5922" s="39" t="s">
        <v>138</v>
      </c>
      <c r="D5922" s="39" t="s">
        <v>132</v>
      </c>
      <c r="E5922" s="39" t="s">
        <v>1098</v>
      </c>
      <c r="F5922">
        <v>1</v>
      </c>
    </row>
    <row r="5923" spans="1:6">
      <c r="A5923">
        <v>1990</v>
      </c>
      <c r="B5923" s="39" t="s">
        <v>1099</v>
      </c>
      <c r="C5923" s="39" t="s">
        <v>138</v>
      </c>
      <c r="D5923" s="39" t="s">
        <v>132</v>
      </c>
      <c r="E5923" s="39" t="s">
        <v>1100</v>
      </c>
      <c r="F5923">
        <v>1</v>
      </c>
    </row>
    <row r="5924" spans="1:6">
      <c r="A5924">
        <v>1991</v>
      </c>
      <c r="B5924" s="39" t="s">
        <v>1099</v>
      </c>
      <c r="C5924" s="39" t="s">
        <v>138</v>
      </c>
      <c r="D5924" s="39" t="s">
        <v>132</v>
      </c>
      <c r="E5924" s="39" t="s">
        <v>1100</v>
      </c>
      <c r="F5924">
        <v>1</v>
      </c>
    </row>
    <row r="5925" spans="1:6">
      <c r="A5925">
        <v>1992</v>
      </c>
      <c r="B5925" s="39" t="s">
        <v>1099</v>
      </c>
      <c r="C5925" s="39" t="s">
        <v>138</v>
      </c>
      <c r="D5925" s="39" t="s">
        <v>132</v>
      </c>
      <c r="E5925" s="39" t="s">
        <v>1100</v>
      </c>
      <c r="F5925">
        <v>1</v>
      </c>
    </row>
    <row r="5926" spans="1:6">
      <c r="A5926">
        <v>1993</v>
      </c>
      <c r="B5926" s="39" t="s">
        <v>1099</v>
      </c>
      <c r="C5926" s="39" t="s">
        <v>138</v>
      </c>
      <c r="D5926" s="39" t="s">
        <v>132</v>
      </c>
      <c r="E5926" s="39" t="s">
        <v>1100</v>
      </c>
      <c r="F5926">
        <v>1</v>
      </c>
    </row>
    <row r="5927" spans="1:6">
      <c r="A5927">
        <v>1994</v>
      </c>
      <c r="B5927" s="39" t="s">
        <v>1099</v>
      </c>
      <c r="C5927" s="39" t="s">
        <v>138</v>
      </c>
      <c r="D5927" s="39" t="s">
        <v>132</v>
      </c>
      <c r="E5927" s="39" t="s">
        <v>1100</v>
      </c>
      <c r="F5927">
        <v>1</v>
      </c>
    </row>
    <row r="5928" spans="1:6">
      <c r="A5928">
        <v>1995</v>
      </c>
      <c r="B5928" s="39" t="s">
        <v>1099</v>
      </c>
      <c r="C5928" s="39" t="s">
        <v>138</v>
      </c>
      <c r="D5928" s="39" t="s">
        <v>132</v>
      </c>
      <c r="E5928" s="39" t="s">
        <v>1100</v>
      </c>
      <c r="F5928">
        <v>1</v>
      </c>
    </row>
    <row r="5929" spans="1:6">
      <c r="A5929">
        <v>1996</v>
      </c>
      <c r="B5929" s="39" t="s">
        <v>1099</v>
      </c>
      <c r="C5929" s="39" t="s">
        <v>138</v>
      </c>
      <c r="D5929" s="39" t="s">
        <v>132</v>
      </c>
      <c r="E5929" s="39" t="s">
        <v>1100</v>
      </c>
      <c r="F5929">
        <v>1</v>
      </c>
    </row>
    <row r="5930" spans="1:6">
      <c r="A5930">
        <v>1997</v>
      </c>
      <c r="B5930" s="39" t="s">
        <v>1099</v>
      </c>
      <c r="C5930" s="39" t="s">
        <v>138</v>
      </c>
      <c r="D5930" s="39" t="s">
        <v>132</v>
      </c>
      <c r="E5930" s="39" t="s">
        <v>1100</v>
      </c>
      <c r="F5930">
        <v>1</v>
      </c>
    </row>
    <row r="5931" spans="1:6">
      <c r="A5931">
        <v>1998</v>
      </c>
      <c r="B5931" s="39" t="s">
        <v>1099</v>
      </c>
      <c r="C5931" s="39" t="s">
        <v>138</v>
      </c>
      <c r="D5931" s="39" t="s">
        <v>132</v>
      </c>
      <c r="E5931" s="39" t="s">
        <v>1100</v>
      </c>
      <c r="F5931">
        <v>1</v>
      </c>
    </row>
    <row r="5932" spans="1:6">
      <c r="A5932">
        <v>1999</v>
      </c>
      <c r="B5932" s="39" t="s">
        <v>1099</v>
      </c>
      <c r="C5932" s="39" t="s">
        <v>138</v>
      </c>
      <c r="D5932" s="39" t="s">
        <v>132</v>
      </c>
      <c r="E5932" s="39" t="s">
        <v>1100</v>
      </c>
      <c r="F5932">
        <v>1</v>
      </c>
    </row>
    <row r="5933" spans="1:6">
      <c r="A5933">
        <v>2000</v>
      </c>
      <c r="B5933" s="39" t="s">
        <v>1099</v>
      </c>
      <c r="C5933" s="39" t="s">
        <v>138</v>
      </c>
      <c r="D5933" s="39" t="s">
        <v>132</v>
      </c>
      <c r="E5933" s="39" t="s">
        <v>1100</v>
      </c>
      <c r="F5933">
        <v>1</v>
      </c>
    </row>
    <row r="5934" spans="1:6">
      <c r="A5934">
        <v>2001</v>
      </c>
      <c r="B5934" s="39" t="s">
        <v>1099</v>
      </c>
      <c r="C5934" s="39" t="s">
        <v>138</v>
      </c>
      <c r="D5934" s="39" t="s">
        <v>132</v>
      </c>
      <c r="E5934" s="39" t="s">
        <v>1100</v>
      </c>
      <c r="F5934">
        <v>1</v>
      </c>
    </row>
    <row r="5935" spans="1:6">
      <c r="A5935">
        <v>2002</v>
      </c>
      <c r="B5935" s="39" t="s">
        <v>1099</v>
      </c>
      <c r="C5935" s="39" t="s">
        <v>138</v>
      </c>
      <c r="D5935" s="39" t="s">
        <v>132</v>
      </c>
      <c r="E5935" s="39" t="s">
        <v>1100</v>
      </c>
      <c r="F5935">
        <v>1</v>
      </c>
    </row>
    <row r="5936" spans="1:6">
      <c r="A5936">
        <v>2003</v>
      </c>
      <c r="B5936" s="39" t="s">
        <v>1099</v>
      </c>
      <c r="C5936" s="39" t="s">
        <v>138</v>
      </c>
      <c r="D5936" s="39" t="s">
        <v>132</v>
      </c>
      <c r="E5936" s="39" t="s">
        <v>1100</v>
      </c>
      <c r="F5936">
        <v>1</v>
      </c>
    </row>
    <row r="5937" spans="1:6">
      <c r="A5937">
        <v>2004</v>
      </c>
      <c r="B5937" s="39" t="s">
        <v>1099</v>
      </c>
      <c r="C5937" s="39" t="s">
        <v>138</v>
      </c>
      <c r="D5937" s="39" t="s">
        <v>132</v>
      </c>
      <c r="E5937" s="39" t="s">
        <v>1100</v>
      </c>
      <c r="F5937">
        <v>1</v>
      </c>
    </row>
    <row r="5938" spans="1:6">
      <c r="A5938">
        <v>2005</v>
      </c>
      <c r="B5938" s="39" t="s">
        <v>1099</v>
      </c>
      <c r="C5938" s="39" t="s">
        <v>138</v>
      </c>
      <c r="D5938" s="39" t="s">
        <v>132</v>
      </c>
      <c r="E5938" s="39" t="s">
        <v>1100</v>
      </c>
      <c r="F5938">
        <v>1</v>
      </c>
    </row>
    <row r="5939" spans="1:6">
      <c r="A5939">
        <v>2006</v>
      </c>
      <c r="B5939" s="39" t="s">
        <v>1099</v>
      </c>
      <c r="C5939" s="39" t="s">
        <v>138</v>
      </c>
      <c r="D5939" s="39" t="s">
        <v>132</v>
      </c>
      <c r="E5939" s="39" t="s">
        <v>1100</v>
      </c>
      <c r="F5939">
        <v>1</v>
      </c>
    </row>
    <row r="5940" spans="1:6">
      <c r="A5940">
        <v>2014</v>
      </c>
      <c r="B5940" s="39" t="s">
        <v>1101</v>
      </c>
      <c r="C5940" s="39" t="s">
        <v>138</v>
      </c>
      <c r="D5940" s="39" t="s">
        <v>132</v>
      </c>
      <c r="E5940" s="39" t="s">
        <v>1102</v>
      </c>
      <c r="F5940">
        <v>1</v>
      </c>
    </row>
    <row r="5941" spans="1:6">
      <c r="A5941">
        <v>2015</v>
      </c>
      <c r="B5941" s="39" t="s">
        <v>1101</v>
      </c>
      <c r="C5941" s="39" t="s">
        <v>138</v>
      </c>
      <c r="D5941" s="39" t="s">
        <v>132</v>
      </c>
      <c r="E5941" s="39" t="s">
        <v>1102</v>
      </c>
      <c r="F5941">
        <v>1</v>
      </c>
    </row>
    <row r="5942" spans="1:6">
      <c r="A5942">
        <v>2016</v>
      </c>
      <c r="B5942" s="39" t="s">
        <v>1101</v>
      </c>
      <c r="C5942" s="39" t="s">
        <v>138</v>
      </c>
      <c r="D5942" s="39" t="s">
        <v>132</v>
      </c>
      <c r="E5942" s="39" t="s">
        <v>1102</v>
      </c>
      <c r="F5942">
        <v>1</v>
      </c>
    </row>
    <row r="5943" spans="1:6">
      <c r="A5943">
        <v>2017</v>
      </c>
      <c r="B5943" s="39" t="s">
        <v>1101</v>
      </c>
      <c r="C5943" s="39" t="s">
        <v>138</v>
      </c>
      <c r="D5943" s="39" t="s">
        <v>132</v>
      </c>
      <c r="E5943" s="39" t="s">
        <v>1102</v>
      </c>
      <c r="F5943">
        <v>1</v>
      </c>
    </row>
    <row r="5944" spans="1:6">
      <c r="A5944">
        <v>2018</v>
      </c>
      <c r="B5944" s="39" t="s">
        <v>1101</v>
      </c>
      <c r="C5944" s="39" t="s">
        <v>138</v>
      </c>
      <c r="D5944" s="39" t="s">
        <v>132</v>
      </c>
      <c r="E5944" s="39" t="s">
        <v>1102</v>
      </c>
      <c r="F5944">
        <v>1</v>
      </c>
    </row>
    <row r="5945" spans="1:6">
      <c r="A5945">
        <v>2019</v>
      </c>
      <c r="B5945" s="39" t="s">
        <v>1101</v>
      </c>
      <c r="C5945" s="39" t="s">
        <v>138</v>
      </c>
      <c r="D5945" s="39" t="s">
        <v>132</v>
      </c>
      <c r="E5945" s="39" t="s">
        <v>1102</v>
      </c>
      <c r="F5945">
        <v>1</v>
      </c>
    </row>
    <row r="5946" spans="1:6">
      <c r="A5946">
        <v>2020</v>
      </c>
      <c r="B5946" s="39" t="s">
        <v>1101</v>
      </c>
      <c r="C5946" s="39" t="s">
        <v>138</v>
      </c>
      <c r="D5946" s="39" t="s">
        <v>132</v>
      </c>
      <c r="E5946" s="39" t="s">
        <v>1102</v>
      </c>
      <c r="F5946">
        <v>1</v>
      </c>
    </row>
    <row r="5947" spans="1:6">
      <c r="A5947">
        <v>2021</v>
      </c>
      <c r="B5947" s="39" t="s">
        <v>1101</v>
      </c>
      <c r="C5947" s="39" t="s">
        <v>138</v>
      </c>
      <c r="D5947" s="39" t="s">
        <v>1103</v>
      </c>
      <c r="E5947" s="39" t="s">
        <v>1102</v>
      </c>
      <c r="F5947">
        <v>1</v>
      </c>
    </row>
    <row r="5948" spans="1:6">
      <c r="A5948">
        <v>2022</v>
      </c>
      <c r="B5948" s="39" t="s">
        <v>1101</v>
      </c>
      <c r="C5948" s="39" t="s">
        <v>138</v>
      </c>
      <c r="D5948" s="39" t="s">
        <v>1103</v>
      </c>
      <c r="E5948" s="39" t="s">
        <v>1102</v>
      </c>
      <c r="F5948">
        <v>1</v>
      </c>
    </row>
    <row r="5949" spans="1:6">
      <c r="A5949">
        <v>2023</v>
      </c>
      <c r="B5949" s="39" t="s">
        <v>1101</v>
      </c>
      <c r="C5949" s="39" t="s">
        <v>138</v>
      </c>
      <c r="D5949" s="39" t="s">
        <v>1103</v>
      </c>
      <c r="E5949" s="39" t="s">
        <v>1102</v>
      </c>
      <c r="F5949">
        <v>1</v>
      </c>
    </row>
    <row r="5950" spans="1:6">
      <c r="A5950">
        <v>2024</v>
      </c>
      <c r="B5950" s="39" t="s">
        <v>1101</v>
      </c>
      <c r="C5950" s="39" t="s">
        <v>138</v>
      </c>
      <c r="D5950" s="39" t="s">
        <v>1103</v>
      </c>
      <c r="E5950" s="39" t="s">
        <v>1102</v>
      </c>
      <c r="F5950">
        <v>1</v>
      </c>
    </row>
    <row r="5951" spans="1:6">
      <c r="A5951">
        <v>2014</v>
      </c>
      <c r="B5951" s="39" t="s">
        <v>1104</v>
      </c>
      <c r="C5951" s="39" t="s">
        <v>301</v>
      </c>
      <c r="D5951" s="39" t="s">
        <v>132</v>
      </c>
      <c r="E5951" s="39" t="s">
        <v>1105</v>
      </c>
      <c r="F5951">
        <v>1</v>
      </c>
    </row>
    <row r="5952" spans="1:6">
      <c r="A5952">
        <v>2015</v>
      </c>
      <c r="B5952" s="39" t="s">
        <v>1104</v>
      </c>
      <c r="C5952" s="39" t="s">
        <v>301</v>
      </c>
      <c r="D5952" s="39" t="s">
        <v>132</v>
      </c>
      <c r="E5952" s="39" t="s">
        <v>1105</v>
      </c>
      <c r="F5952">
        <v>1</v>
      </c>
    </row>
    <row r="5953" spans="1:6">
      <c r="A5953">
        <v>2016</v>
      </c>
      <c r="B5953" s="39" t="s">
        <v>1104</v>
      </c>
      <c r="C5953" s="39" t="s">
        <v>135</v>
      </c>
      <c r="D5953" s="39" t="s">
        <v>132</v>
      </c>
      <c r="E5953" s="39" t="s">
        <v>1105</v>
      </c>
      <c r="F5953">
        <v>1</v>
      </c>
    </row>
    <row r="5954" spans="1:6">
      <c r="A5954">
        <v>2016</v>
      </c>
      <c r="B5954" s="39" t="s">
        <v>1104</v>
      </c>
      <c r="C5954" s="39" t="s">
        <v>174</v>
      </c>
      <c r="D5954" s="39" t="s">
        <v>132</v>
      </c>
      <c r="E5954" s="39" t="s">
        <v>1105</v>
      </c>
      <c r="F5954">
        <v>1</v>
      </c>
    </row>
    <row r="5955" spans="1:6">
      <c r="A5955">
        <v>2017</v>
      </c>
      <c r="B5955" s="39" t="s">
        <v>1104</v>
      </c>
      <c r="C5955" s="39" t="s">
        <v>135</v>
      </c>
      <c r="D5955" s="39" t="s">
        <v>1103</v>
      </c>
      <c r="E5955" s="39" t="s">
        <v>1105</v>
      </c>
      <c r="F5955">
        <v>1</v>
      </c>
    </row>
    <row r="5956" spans="1:6">
      <c r="A5956">
        <v>2018</v>
      </c>
      <c r="B5956" s="39" t="s">
        <v>1104</v>
      </c>
      <c r="C5956" s="39" t="s">
        <v>135</v>
      </c>
      <c r="D5956" s="39" t="s">
        <v>1103</v>
      </c>
      <c r="E5956" s="39" t="s">
        <v>1105</v>
      </c>
      <c r="F5956">
        <v>1</v>
      </c>
    </row>
    <row r="5957" spans="1:6">
      <c r="A5957">
        <v>2019</v>
      </c>
      <c r="B5957" s="39" t="s">
        <v>1104</v>
      </c>
      <c r="C5957" s="39" t="s">
        <v>135</v>
      </c>
      <c r="D5957" s="39" t="s">
        <v>1103</v>
      </c>
      <c r="E5957" s="39" t="s">
        <v>1105</v>
      </c>
      <c r="F5957">
        <v>1</v>
      </c>
    </row>
    <row r="5958" spans="1:6">
      <c r="A5958">
        <v>2020</v>
      </c>
      <c r="B5958" s="39" t="s">
        <v>1104</v>
      </c>
      <c r="C5958" s="39" t="s">
        <v>135</v>
      </c>
      <c r="D5958" s="39" t="s">
        <v>1103</v>
      </c>
      <c r="E5958" s="39" t="s">
        <v>1105</v>
      </c>
      <c r="F5958">
        <v>1</v>
      </c>
    </row>
    <row r="5959" spans="1:6">
      <c r="A5959">
        <v>2021</v>
      </c>
      <c r="B5959" s="39" t="s">
        <v>1104</v>
      </c>
      <c r="C5959" s="39" t="s">
        <v>135</v>
      </c>
      <c r="D5959" s="39" t="s">
        <v>1103</v>
      </c>
      <c r="E5959" s="39" t="s">
        <v>1105</v>
      </c>
      <c r="F5959">
        <v>1</v>
      </c>
    </row>
    <row r="5960" spans="1:6">
      <c r="A5960">
        <v>2022</v>
      </c>
      <c r="B5960" s="39" t="s">
        <v>1104</v>
      </c>
      <c r="C5960" s="39" t="s">
        <v>135</v>
      </c>
      <c r="D5960" s="39" t="s">
        <v>1103</v>
      </c>
      <c r="E5960" s="39" t="s">
        <v>1105</v>
      </c>
      <c r="F5960">
        <v>1</v>
      </c>
    </row>
    <row r="5961" spans="1:6">
      <c r="A5961">
        <v>2014</v>
      </c>
      <c r="B5961" s="39" t="s">
        <v>1106</v>
      </c>
      <c r="C5961" s="39" t="s">
        <v>138</v>
      </c>
      <c r="D5961" s="39" t="s">
        <v>132</v>
      </c>
      <c r="E5961" s="39" t="s">
        <v>1107</v>
      </c>
      <c r="F5961">
        <v>1</v>
      </c>
    </row>
    <row r="5962" spans="1:6">
      <c r="A5962">
        <v>2015</v>
      </c>
      <c r="B5962" s="39" t="s">
        <v>1106</v>
      </c>
      <c r="C5962" s="39" t="s">
        <v>138</v>
      </c>
      <c r="D5962" s="39" t="s">
        <v>132</v>
      </c>
      <c r="E5962" s="39" t="s">
        <v>1108</v>
      </c>
      <c r="F5962">
        <v>2</v>
      </c>
    </row>
    <row r="5963" spans="1:6">
      <c r="A5963">
        <v>2016</v>
      </c>
      <c r="B5963" s="39" t="s">
        <v>1106</v>
      </c>
      <c r="C5963" s="39" t="s">
        <v>138</v>
      </c>
      <c r="D5963" s="39" t="s">
        <v>132</v>
      </c>
      <c r="E5963" s="39" t="s">
        <v>1108</v>
      </c>
      <c r="F5963">
        <v>2</v>
      </c>
    </row>
    <row r="5964" spans="1:6">
      <c r="A5964">
        <v>2017</v>
      </c>
      <c r="B5964" s="39" t="s">
        <v>1106</v>
      </c>
      <c r="C5964" s="39" t="s">
        <v>138</v>
      </c>
      <c r="D5964" s="39" t="s">
        <v>132</v>
      </c>
      <c r="E5964" s="39" t="s">
        <v>1108</v>
      </c>
      <c r="F5964">
        <v>2</v>
      </c>
    </row>
    <row r="5965" spans="1:6">
      <c r="A5965">
        <v>2018</v>
      </c>
      <c r="B5965" s="39" t="s">
        <v>1106</v>
      </c>
      <c r="C5965" s="39" t="s">
        <v>138</v>
      </c>
      <c r="D5965" s="39" t="s">
        <v>132</v>
      </c>
      <c r="E5965" s="39" t="s">
        <v>1108</v>
      </c>
      <c r="F5965">
        <v>2</v>
      </c>
    </row>
    <row r="5966" spans="1:6">
      <c r="A5966">
        <v>2019</v>
      </c>
      <c r="B5966" s="39" t="s">
        <v>1106</v>
      </c>
      <c r="C5966" s="39" t="s">
        <v>138</v>
      </c>
      <c r="D5966" s="39" t="s">
        <v>132</v>
      </c>
      <c r="E5966" s="39" t="s">
        <v>1108</v>
      </c>
      <c r="F5966">
        <v>2</v>
      </c>
    </row>
    <row r="5967" spans="1:6">
      <c r="A5967">
        <v>2015</v>
      </c>
      <c r="B5967" s="39" t="s">
        <v>1109</v>
      </c>
      <c r="C5967" s="39" t="s">
        <v>138</v>
      </c>
      <c r="D5967" s="39" t="s">
        <v>132</v>
      </c>
      <c r="E5967" s="39" t="s">
        <v>1110</v>
      </c>
      <c r="F5967">
        <v>1</v>
      </c>
    </row>
    <row r="5968" spans="1:6">
      <c r="A5968">
        <v>2016</v>
      </c>
      <c r="B5968" s="39" t="s">
        <v>1109</v>
      </c>
      <c r="C5968" s="39" t="s">
        <v>138</v>
      </c>
      <c r="D5968" s="39" t="s">
        <v>132</v>
      </c>
      <c r="E5968" s="39" t="s">
        <v>1110</v>
      </c>
      <c r="F5968">
        <v>1</v>
      </c>
    </row>
    <row r="5969" spans="1:6">
      <c r="A5969">
        <v>2017</v>
      </c>
      <c r="B5969" s="39" t="s">
        <v>1109</v>
      </c>
      <c r="C5969" s="39" t="s">
        <v>138</v>
      </c>
      <c r="D5969" s="39" t="s">
        <v>132</v>
      </c>
      <c r="E5969" s="39" t="s">
        <v>1110</v>
      </c>
      <c r="F5969">
        <v>1</v>
      </c>
    </row>
    <row r="5970" spans="1:6">
      <c r="A5970">
        <v>2018</v>
      </c>
      <c r="B5970" s="39" t="s">
        <v>1109</v>
      </c>
      <c r="C5970" s="39" t="s">
        <v>138</v>
      </c>
      <c r="D5970" s="39" t="s">
        <v>132</v>
      </c>
      <c r="E5970" s="39" t="s">
        <v>1110</v>
      </c>
      <c r="F5970">
        <v>1</v>
      </c>
    </row>
    <row r="5971" spans="1:6">
      <c r="A5971">
        <v>2019</v>
      </c>
      <c r="B5971" s="39" t="s">
        <v>1109</v>
      </c>
      <c r="C5971" s="39" t="s">
        <v>138</v>
      </c>
      <c r="D5971" s="39" t="s">
        <v>132</v>
      </c>
      <c r="E5971" s="39" t="s">
        <v>1110</v>
      </c>
      <c r="F5971">
        <v>1</v>
      </c>
    </row>
    <row r="5972" spans="1:6">
      <c r="A5972">
        <v>2017</v>
      </c>
      <c r="B5972" s="39" t="s">
        <v>1111</v>
      </c>
      <c r="C5972" s="39" t="s">
        <v>131</v>
      </c>
      <c r="D5972" s="39" t="s">
        <v>132</v>
      </c>
      <c r="E5972" s="39" t="s">
        <v>1112</v>
      </c>
      <c r="F5972">
        <v>1</v>
      </c>
    </row>
    <row r="5973" spans="1:6">
      <c r="A5973">
        <v>2018</v>
      </c>
      <c r="B5973" s="39" t="s">
        <v>1111</v>
      </c>
      <c r="C5973" s="39" t="s">
        <v>131</v>
      </c>
      <c r="D5973" s="39" t="s">
        <v>132</v>
      </c>
      <c r="E5973" s="39" t="s">
        <v>1112</v>
      </c>
      <c r="F5973">
        <v>1</v>
      </c>
    </row>
    <row r="5974" spans="1:6">
      <c r="A5974">
        <v>2019</v>
      </c>
      <c r="B5974" s="39" t="s">
        <v>1111</v>
      </c>
      <c r="C5974" s="39" t="s">
        <v>131</v>
      </c>
      <c r="D5974" s="39" t="s">
        <v>132</v>
      </c>
      <c r="E5974" s="39" t="s">
        <v>1112</v>
      </c>
      <c r="F5974">
        <v>1</v>
      </c>
    </row>
    <row r="5975" spans="1:6">
      <c r="A5975">
        <v>1997</v>
      </c>
      <c r="B5975" s="39" t="s">
        <v>1113</v>
      </c>
      <c r="C5975" s="39" t="s">
        <v>131</v>
      </c>
      <c r="D5975" s="39" t="s">
        <v>132</v>
      </c>
      <c r="E5975" s="39" t="s">
        <v>1114</v>
      </c>
      <c r="F5975">
        <v>1</v>
      </c>
    </row>
    <row r="5976" spans="1:6">
      <c r="A5976">
        <v>1998</v>
      </c>
      <c r="B5976" s="39" t="s">
        <v>1113</v>
      </c>
      <c r="C5976" s="39" t="s">
        <v>131</v>
      </c>
      <c r="D5976" s="39" t="s">
        <v>132</v>
      </c>
      <c r="E5976" s="39" t="s">
        <v>1114</v>
      </c>
      <c r="F5976">
        <v>1</v>
      </c>
    </row>
    <row r="5977" spans="1:6">
      <c r="A5977">
        <v>1999</v>
      </c>
      <c r="B5977" s="39" t="s">
        <v>1113</v>
      </c>
      <c r="C5977" s="39" t="s">
        <v>131</v>
      </c>
      <c r="D5977" s="39" t="s">
        <v>132</v>
      </c>
      <c r="E5977" s="39" t="s">
        <v>1114</v>
      </c>
      <c r="F5977">
        <v>1</v>
      </c>
    </row>
    <row r="5978" spans="1:6">
      <c r="A5978">
        <v>2000</v>
      </c>
      <c r="B5978" s="39" t="s">
        <v>1113</v>
      </c>
      <c r="C5978" s="39" t="s">
        <v>131</v>
      </c>
      <c r="D5978" s="39" t="s">
        <v>132</v>
      </c>
      <c r="E5978" s="39" t="s">
        <v>1114</v>
      </c>
      <c r="F5978">
        <v>1</v>
      </c>
    </row>
    <row r="5979" spans="1:6">
      <c r="A5979">
        <v>2001</v>
      </c>
      <c r="B5979" s="39" t="s">
        <v>1113</v>
      </c>
      <c r="C5979" s="39" t="s">
        <v>131</v>
      </c>
      <c r="D5979" s="39" t="s">
        <v>132</v>
      </c>
      <c r="E5979" s="39" t="s">
        <v>1114</v>
      </c>
      <c r="F5979">
        <v>1</v>
      </c>
    </row>
    <row r="5980" spans="1:6">
      <c r="A5980">
        <v>2002</v>
      </c>
      <c r="B5980" s="39" t="s">
        <v>1113</v>
      </c>
      <c r="C5980" s="39" t="s">
        <v>131</v>
      </c>
      <c r="D5980" s="39" t="s">
        <v>132</v>
      </c>
      <c r="E5980" s="39" t="s">
        <v>1114</v>
      </c>
      <c r="F5980">
        <v>1</v>
      </c>
    </row>
    <row r="5981" spans="1:6">
      <c r="A5981">
        <v>2003</v>
      </c>
      <c r="B5981" s="39" t="s">
        <v>1113</v>
      </c>
      <c r="C5981" s="39" t="s">
        <v>131</v>
      </c>
      <c r="D5981" s="39" t="s">
        <v>132</v>
      </c>
      <c r="E5981" s="39" t="s">
        <v>1114</v>
      </c>
      <c r="F5981">
        <v>1</v>
      </c>
    </row>
    <row r="5982" spans="1:6">
      <c r="A5982">
        <v>2014</v>
      </c>
      <c r="B5982" s="39" t="s">
        <v>1115</v>
      </c>
      <c r="C5982" s="39" t="s">
        <v>131</v>
      </c>
      <c r="D5982" s="39" t="s">
        <v>132</v>
      </c>
      <c r="E5982" s="39" t="s">
        <v>1116</v>
      </c>
      <c r="F5982">
        <v>1</v>
      </c>
    </row>
    <row r="5983" spans="1:6">
      <c r="A5983">
        <v>2015</v>
      </c>
      <c r="B5983" s="39" t="s">
        <v>1115</v>
      </c>
      <c r="C5983" s="39" t="s">
        <v>131</v>
      </c>
      <c r="D5983" s="39" t="s">
        <v>132</v>
      </c>
      <c r="E5983" s="39" t="s">
        <v>1116</v>
      </c>
      <c r="F5983">
        <v>1</v>
      </c>
    </row>
    <row r="5984" spans="1:6">
      <c r="A5984">
        <v>2016</v>
      </c>
      <c r="B5984" s="39" t="s">
        <v>1115</v>
      </c>
      <c r="C5984" s="39" t="s">
        <v>131</v>
      </c>
      <c r="D5984" s="39" t="s">
        <v>132</v>
      </c>
      <c r="E5984" s="39" t="s">
        <v>1116</v>
      </c>
      <c r="F5984">
        <v>1</v>
      </c>
    </row>
    <row r="5985" spans="1:6">
      <c r="A5985">
        <v>2017</v>
      </c>
      <c r="B5985" s="39" t="s">
        <v>1115</v>
      </c>
      <c r="C5985" s="39" t="s">
        <v>131</v>
      </c>
      <c r="D5985" s="39" t="s">
        <v>132</v>
      </c>
      <c r="E5985" s="39" t="s">
        <v>1116</v>
      </c>
      <c r="F5985">
        <v>1</v>
      </c>
    </row>
    <row r="5986" spans="1:6">
      <c r="A5986">
        <v>2019</v>
      </c>
      <c r="B5986" s="39" t="s">
        <v>1115</v>
      </c>
      <c r="C5986" s="39" t="s">
        <v>131</v>
      </c>
      <c r="D5986" s="39" t="s">
        <v>132</v>
      </c>
      <c r="E5986" s="39" t="s">
        <v>1116</v>
      </c>
      <c r="F5986">
        <v>1</v>
      </c>
    </row>
    <row r="5987" spans="1:6">
      <c r="A5987">
        <v>2020</v>
      </c>
      <c r="B5987" s="39" t="s">
        <v>1115</v>
      </c>
      <c r="C5987" s="39" t="s">
        <v>131</v>
      </c>
      <c r="D5987" s="39" t="s">
        <v>132</v>
      </c>
      <c r="E5987" s="39" t="s">
        <v>1116</v>
      </c>
      <c r="F5987">
        <v>1</v>
      </c>
    </row>
    <row r="5988" spans="1:6">
      <c r="A5988">
        <v>2021</v>
      </c>
      <c r="B5988" s="39" t="s">
        <v>1115</v>
      </c>
      <c r="C5988" s="39" t="s">
        <v>131</v>
      </c>
      <c r="D5988" s="39" t="s">
        <v>132</v>
      </c>
      <c r="E5988" s="39" t="s">
        <v>1116</v>
      </c>
      <c r="F5988">
        <v>1</v>
      </c>
    </row>
    <row r="5989" spans="1:6">
      <c r="A5989">
        <v>2022</v>
      </c>
      <c r="B5989" s="39" t="s">
        <v>1115</v>
      </c>
      <c r="C5989" s="39" t="s">
        <v>131</v>
      </c>
      <c r="D5989" s="39" t="s">
        <v>132</v>
      </c>
      <c r="E5989" s="39" t="s">
        <v>1116</v>
      </c>
      <c r="F5989">
        <v>1</v>
      </c>
    </row>
    <row r="5990" spans="1:6">
      <c r="A5990">
        <v>2023</v>
      </c>
      <c r="B5990" s="39" t="s">
        <v>1115</v>
      </c>
      <c r="C5990" s="39" t="s">
        <v>131</v>
      </c>
      <c r="D5990" s="39" t="s">
        <v>132</v>
      </c>
      <c r="E5990" s="39" t="s">
        <v>1116</v>
      </c>
      <c r="F5990">
        <v>1</v>
      </c>
    </row>
    <row r="5991" spans="1:6">
      <c r="A5991">
        <v>2024</v>
      </c>
      <c r="B5991" s="39" t="s">
        <v>1115</v>
      </c>
      <c r="C5991" s="39" t="s">
        <v>131</v>
      </c>
      <c r="D5991" s="39" t="s">
        <v>132</v>
      </c>
      <c r="E5991" s="39" t="s">
        <v>1116</v>
      </c>
      <c r="F5991">
        <v>1</v>
      </c>
    </row>
    <row r="5992" spans="1:6">
      <c r="A5992">
        <v>2025</v>
      </c>
      <c r="B5992" s="39" t="s">
        <v>1115</v>
      </c>
      <c r="C5992" s="39" t="s">
        <v>131</v>
      </c>
      <c r="D5992" s="39" t="s">
        <v>132</v>
      </c>
      <c r="E5992" s="39" t="s">
        <v>1116</v>
      </c>
      <c r="F5992">
        <v>1</v>
      </c>
    </row>
    <row r="5993" spans="1:6">
      <c r="A5993">
        <v>2022</v>
      </c>
      <c r="B5993" s="39" t="s">
        <v>1117</v>
      </c>
      <c r="C5993" s="39" t="s">
        <v>170</v>
      </c>
      <c r="D5993" s="39" t="s">
        <v>132</v>
      </c>
      <c r="E5993" s="39" t="s">
        <v>1118</v>
      </c>
      <c r="F5993">
        <v>1</v>
      </c>
    </row>
    <row r="5994" spans="1:6">
      <c r="A5994">
        <v>2023</v>
      </c>
      <c r="B5994" s="39" t="s">
        <v>1117</v>
      </c>
      <c r="C5994" s="39" t="s">
        <v>170</v>
      </c>
      <c r="D5994" s="39" t="s">
        <v>132</v>
      </c>
      <c r="E5994" s="39" t="s">
        <v>1118</v>
      </c>
      <c r="F5994">
        <v>1</v>
      </c>
    </row>
    <row r="5995" spans="1:6">
      <c r="A5995">
        <v>2024</v>
      </c>
      <c r="B5995" s="39" t="s">
        <v>1117</v>
      </c>
      <c r="C5995" s="39" t="s">
        <v>170</v>
      </c>
      <c r="D5995" s="39" t="s">
        <v>132</v>
      </c>
      <c r="E5995" s="39" t="s">
        <v>1118</v>
      </c>
      <c r="F5995">
        <v>1</v>
      </c>
    </row>
    <row r="5996" spans="1:6">
      <c r="A5996">
        <v>2025</v>
      </c>
      <c r="B5996" s="39" t="s">
        <v>1117</v>
      </c>
      <c r="C5996" s="39" t="s">
        <v>170</v>
      </c>
      <c r="D5996" s="39" t="s">
        <v>132</v>
      </c>
      <c r="E5996" s="39" t="s">
        <v>1118</v>
      </c>
      <c r="F5996">
        <v>1</v>
      </c>
    </row>
    <row r="5997" spans="1:6">
      <c r="A5997">
        <v>2004</v>
      </c>
      <c r="B5997" s="39" t="s">
        <v>1119</v>
      </c>
      <c r="C5997" s="39" t="s">
        <v>131</v>
      </c>
      <c r="D5997" s="39" t="s">
        <v>132</v>
      </c>
      <c r="E5997" s="39" t="s">
        <v>1120</v>
      </c>
      <c r="F5997">
        <v>1</v>
      </c>
    </row>
    <row r="5998" spans="1:6">
      <c r="A5998">
        <v>2005</v>
      </c>
      <c r="B5998" s="39" t="s">
        <v>1119</v>
      </c>
      <c r="C5998" s="39" t="s">
        <v>131</v>
      </c>
      <c r="D5998" s="39" t="s">
        <v>132</v>
      </c>
      <c r="E5998" s="39" t="s">
        <v>1120</v>
      </c>
      <c r="F5998">
        <v>1</v>
      </c>
    </row>
    <row r="5999" spans="1:6">
      <c r="A5999">
        <v>2006</v>
      </c>
      <c r="B5999" s="39" t="s">
        <v>1119</v>
      </c>
      <c r="C5999" s="39" t="s">
        <v>131</v>
      </c>
      <c r="D5999" s="39" t="s">
        <v>132</v>
      </c>
      <c r="E5999" s="39" t="s">
        <v>1120</v>
      </c>
      <c r="F5999">
        <v>1</v>
      </c>
    </row>
    <row r="6000" spans="1:6">
      <c r="A6000">
        <v>2007</v>
      </c>
      <c r="B6000" s="39" t="s">
        <v>1119</v>
      </c>
      <c r="C6000" s="39" t="s">
        <v>131</v>
      </c>
      <c r="D6000" s="39" t="s">
        <v>132</v>
      </c>
      <c r="E6000" s="39" t="s">
        <v>1120</v>
      </c>
      <c r="F6000">
        <v>1</v>
      </c>
    </row>
    <row r="6001" spans="1:6">
      <c r="A6001">
        <v>2008</v>
      </c>
      <c r="B6001" s="39" t="s">
        <v>1119</v>
      </c>
      <c r="C6001" s="39" t="s">
        <v>131</v>
      </c>
      <c r="D6001" s="39" t="s">
        <v>132</v>
      </c>
      <c r="E6001" s="39" t="s">
        <v>1120</v>
      </c>
      <c r="F6001">
        <v>1</v>
      </c>
    </row>
    <row r="6002" spans="1:6">
      <c r="A6002">
        <v>2009</v>
      </c>
      <c r="B6002" s="39" t="s">
        <v>1119</v>
      </c>
      <c r="C6002" s="39" t="s">
        <v>131</v>
      </c>
      <c r="D6002" s="39" t="s">
        <v>132</v>
      </c>
      <c r="E6002" s="39" t="s">
        <v>1120</v>
      </c>
      <c r="F6002">
        <v>1</v>
      </c>
    </row>
    <row r="6003" spans="1:6">
      <c r="A6003">
        <v>2010</v>
      </c>
      <c r="B6003" s="39" t="s">
        <v>1119</v>
      </c>
      <c r="C6003" s="39" t="s">
        <v>131</v>
      </c>
      <c r="D6003" s="39" t="s">
        <v>132</v>
      </c>
      <c r="E6003" s="39" t="s">
        <v>1120</v>
      </c>
      <c r="F6003">
        <v>1</v>
      </c>
    </row>
    <row r="6004" spans="1:6">
      <c r="A6004">
        <v>2011</v>
      </c>
      <c r="B6004" s="39" t="s">
        <v>1119</v>
      </c>
      <c r="C6004" s="39" t="s">
        <v>131</v>
      </c>
      <c r="D6004" s="39" t="s">
        <v>132</v>
      </c>
      <c r="E6004" s="39" t="s">
        <v>1120</v>
      </c>
      <c r="F6004">
        <v>1</v>
      </c>
    </row>
    <row r="6005" spans="1:6">
      <c r="A6005">
        <v>2012</v>
      </c>
      <c r="B6005" s="39" t="s">
        <v>1119</v>
      </c>
      <c r="C6005" s="39" t="s">
        <v>131</v>
      </c>
      <c r="D6005" s="39" t="s">
        <v>132</v>
      </c>
      <c r="E6005" s="39" t="s">
        <v>1120</v>
      </c>
      <c r="F6005">
        <v>1</v>
      </c>
    </row>
    <row r="6006" spans="1:6">
      <c r="A6006">
        <v>2013</v>
      </c>
      <c r="B6006" s="39" t="s">
        <v>1119</v>
      </c>
      <c r="C6006" s="39" t="s">
        <v>131</v>
      </c>
      <c r="D6006" s="39" t="s">
        <v>132</v>
      </c>
      <c r="E6006" s="39" t="s">
        <v>1120</v>
      </c>
      <c r="F6006">
        <v>1</v>
      </c>
    </row>
    <row r="6007" spans="1:6">
      <c r="A6007">
        <v>2014</v>
      </c>
      <c r="B6007" s="39" t="s">
        <v>1121</v>
      </c>
      <c r="C6007" s="39" t="s">
        <v>131</v>
      </c>
      <c r="D6007" s="39" t="s">
        <v>132</v>
      </c>
      <c r="E6007" s="39" t="s">
        <v>1122</v>
      </c>
      <c r="F6007">
        <v>1</v>
      </c>
    </row>
    <row r="6008" spans="1:6">
      <c r="A6008">
        <v>2015</v>
      </c>
      <c r="B6008" s="39" t="s">
        <v>1121</v>
      </c>
      <c r="C6008" s="39" t="s">
        <v>131</v>
      </c>
      <c r="D6008" s="39" t="s">
        <v>132</v>
      </c>
      <c r="E6008" s="39" t="s">
        <v>1122</v>
      </c>
      <c r="F6008">
        <v>1</v>
      </c>
    </row>
    <row r="6009" spans="1:6">
      <c r="A6009">
        <v>2016</v>
      </c>
      <c r="B6009" s="39" t="s">
        <v>1121</v>
      </c>
      <c r="C6009" s="39" t="s">
        <v>131</v>
      </c>
      <c r="D6009" s="39" t="s">
        <v>132</v>
      </c>
      <c r="E6009" s="39" t="s">
        <v>1122</v>
      </c>
      <c r="F6009">
        <v>1</v>
      </c>
    </row>
    <row r="6010" spans="1:6">
      <c r="A6010">
        <v>2017</v>
      </c>
      <c r="B6010" s="39" t="s">
        <v>1121</v>
      </c>
      <c r="C6010" s="39" t="s">
        <v>131</v>
      </c>
      <c r="D6010" s="39" t="s">
        <v>132</v>
      </c>
      <c r="E6010" s="39" t="s">
        <v>1122</v>
      </c>
      <c r="F6010">
        <v>1</v>
      </c>
    </row>
    <row r="6011" spans="1:6">
      <c r="A6011">
        <v>2018</v>
      </c>
      <c r="B6011" s="39" t="s">
        <v>1121</v>
      </c>
      <c r="C6011" s="39" t="s">
        <v>131</v>
      </c>
      <c r="D6011" s="39" t="s">
        <v>132</v>
      </c>
      <c r="E6011" s="39" t="s">
        <v>1122</v>
      </c>
      <c r="F6011">
        <v>1</v>
      </c>
    </row>
    <row r="6012" spans="1:6">
      <c r="A6012">
        <v>2019</v>
      </c>
      <c r="B6012" s="39" t="s">
        <v>1121</v>
      </c>
      <c r="C6012" s="39" t="s">
        <v>131</v>
      </c>
      <c r="D6012" s="39" t="s">
        <v>132</v>
      </c>
      <c r="E6012" s="39" t="s">
        <v>1122</v>
      </c>
      <c r="F6012">
        <v>1</v>
      </c>
    </row>
    <row r="6013" spans="1:6">
      <c r="A6013">
        <v>2020</v>
      </c>
      <c r="B6013" s="39" t="s">
        <v>1121</v>
      </c>
      <c r="C6013" s="39" t="s">
        <v>131</v>
      </c>
      <c r="D6013" s="39" t="s">
        <v>132</v>
      </c>
      <c r="E6013" s="39" t="s">
        <v>1122</v>
      </c>
      <c r="F6013">
        <v>1</v>
      </c>
    </row>
    <row r="6014" spans="1:6">
      <c r="A6014">
        <v>2022</v>
      </c>
      <c r="B6014" s="39" t="s">
        <v>1121</v>
      </c>
      <c r="C6014" s="39" t="s">
        <v>131</v>
      </c>
      <c r="D6014" s="39" t="s">
        <v>132</v>
      </c>
      <c r="E6014" s="39" t="s">
        <v>1122</v>
      </c>
      <c r="F6014">
        <v>1</v>
      </c>
    </row>
    <row r="6015" spans="1:6">
      <c r="A6015">
        <v>2023</v>
      </c>
      <c r="B6015" s="39" t="s">
        <v>1121</v>
      </c>
      <c r="C6015" s="39" t="s">
        <v>131</v>
      </c>
      <c r="D6015" s="39" t="s">
        <v>132</v>
      </c>
      <c r="E6015" s="39" t="s">
        <v>1122</v>
      </c>
      <c r="F6015">
        <v>1</v>
      </c>
    </row>
    <row r="6016" spans="1:6">
      <c r="A6016">
        <v>2024</v>
      </c>
      <c r="B6016" s="39" t="s">
        <v>1121</v>
      </c>
      <c r="C6016" s="39" t="s">
        <v>131</v>
      </c>
      <c r="D6016" s="39" t="s">
        <v>132</v>
      </c>
      <c r="E6016" s="39" t="s">
        <v>1122</v>
      </c>
      <c r="F6016">
        <v>1</v>
      </c>
    </row>
    <row r="6017" spans="1:6">
      <c r="A6017">
        <v>2025</v>
      </c>
      <c r="B6017" s="39" t="s">
        <v>1121</v>
      </c>
      <c r="C6017" s="39" t="s">
        <v>131</v>
      </c>
      <c r="D6017" s="39" t="s">
        <v>132</v>
      </c>
      <c r="E6017" s="39" t="s">
        <v>1122</v>
      </c>
      <c r="F6017">
        <v>1</v>
      </c>
    </row>
    <row r="6018" spans="1:6">
      <c r="A6018">
        <v>2026</v>
      </c>
      <c r="B6018" s="39" t="s">
        <v>1121</v>
      </c>
      <c r="C6018" s="39" t="s">
        <v>131</v>
      </c>
      <c r="D6018" s="39" t="s">
        <v>132</v>
      </c>
      <c r="E6018" s="39" t="s">
        <v>1122</v>
      </c>
      <c r="F6018">
        <v>1</v>
      </c>
    </row>
    <row r="6019" spans="1:6">
      <c r="A6019">
        <v>2014</v>
      </c>
      <c r="B6019" s="39" t="s">
        <v>1123</v>
      </c>
      <c r="C6019" s="39" t="s">
        <v>470</v>
      </c>
      <c r="D6019" s="39" t="s">
        <v>132</v>
      </c>
      <c r="E6019" s="39" t="s">
        <v>1124</v>
      </c>
      <c r="F6019">
        <v>1</v>
      </c>
    </row>
    <row r="6020" spans="1:6">
      <c r="A6020">
        <v>2015</v>
      </c>
      <c r="B6020" s="39" t="s">
        <v>1123</v>
      </c>
      <c r="C6020" s="39" t="s">
        <v>470</v>
      </c>
      <c r="D6020" s="39" t="s">
        <v>132</v>
      </c>
      <c r="E6020" s="39" t="s">
        <v>1124</v>
      </c>
      <c r="F6020">
        <v>1</v>
      </c>
    </row>
    <row r="6021" spans="1:6">
      <c r="A6021">
        <v>2016</v>
      </c>
      <c r="B6021" s="39" t="s">
        <v>1123</v>
      </c>
      <c r="C6021" s="39" t="s">
        <v>470</v>
      </c>
      <c r="D6021" s="39" t="s">
        <v>132</v>
      </c>
      <c r="E6021" s="39" t="s">
        <v>1124</v>
      </c>
      <c r="F6021">
        <v>1</v>
      </c>
    </row>
    <row r="6022" spans="1:6">
      <c r="A6022">
        <v>2017</v>
      </c>
      <c r="B6022" s="39" t="s">
        <v>1123</v>
      </c>
      <c r="C6022" s="39" t="s">
        <v>470</v>
      </c>
      <c r="D6022" s="39" t="s">
        <v>132</v>
      </c>
      <c r="E6022" s="39" t="s">
        <v>1124</v>
      </c>
      <c r="F6022">
        <v>1</v>
      </c>
    </row>
    <row r="6023" spans="1:6">
      <c r="A6023">
        <v>2014</v>
      </c>
      <c r="B6023" s="39" t="s">
        <v>1125</v>
      </c>
      <c r="C6023" s="39" t="s">
        <v>131</v>
      </c>
      <c r="D6023" s="39" t="s">
        <v>132</v>
      </c>
      <c r="E6023" s="39" t="s">
        <v>1126</v>
      </c>
      <c r="F6023">
        <v>1</v>
      </c>
    </row>
    <row r="6024" spans="1:6">
      <c r="A6024">
        <v>2015</v>
      </c>
      <c r="B6024" s="39" t="s">
        <v>1125</v>
      </c>
      <c r="C6024" s="39" t="s">
        <v>131</v>
      </c>
      <c r="D6024" s="39" t="s">
        <v>132</v>
      </c>
      <c r="E6024" s="39" t="s">
        <v>1126</v>
      </c>
      <c r="F6024">
        <v>1</v>
      </c>
    </row>
    <row r="6025" spans="1:6">
      <c r="A6025">
        <v>2016</v>
      </c>
      <c r="B6025" s="39" t="s">
        <v>1125</v>
      </c>
      <c r="C6025" s="39" t="s">
        <v>131</v>
      </c>
      <c r="D6025" s="39" t="s">
        <v>132</v>
      </c>
      <c r="E6025" s="39" t="s">
        <v>1126</v>
      </c>
      <c r="F6025">
        <v>1</v>
      </c>
    </row>
    <row r="6026" spans="1:6">
      <c r="A6026">
        <v>2017</v>
      </c>
      <c r="B6026" s="39" t="s">
        <v>1125</v>
      </c>
      <c r="C6026" s="39" t="s">
        <v>131</v>
      </c>
      <c r="D6026" s="39" t="s">
        <v>132</v>
      </c>
      <c r="E6026" s="39" t="s">
        <v>1126</v>
      </c>
      <c r="F6026">
        <v>1</v>
      </c>
    </row>
    <row r="6027" spans="1:6">
      <c r="A6027">
        <v>2018</v>
      </c>
      <c r="B6027" s="39" t="s">
        <v>1125</v>
      </c>
      <c r="C6027" s="39" t="s">
        <v>131</v>
      </c>
      <c r="D6027" s="39" t="s">
        <v>132</v>
      </c>
      <c r="E6027" s="39" t="s">
        <v>1126</v>
      </c>
      <c r="F6027">
        <v>1</v>
      </c>
    </row>
    <row r="6028" spans="1:6">
      <c r="A6028">
        <v>2019</v>
      </c>
      <c r="B6028" s="39" t="s">
        <v>1125</v>
      </c>
      <c r="C6028" s="39" t="s">
        <v>131</v>
      </c>
      <c r="D6028" s="39" t="s">
        <v>132</v>
      </c>
      <c r="E6028" s="39" t="s">
        <v>1126</v>
      </c>
      <c r="F6028">
        <v>1</v>
      </c>
    </row>
    <row r="6029" spans="1:6">
      <c r="A6029">
        <v>2020</v>
      </c>
      <c r="B6029" s="39" t="s">
        <v>1125</v>
      </c>
      <c r="C6029" s="39" t="s">
        <v>131</v>
      </c>
      <c r="D6029" s="39" t="s">
        <v>132</v>
      </c>
      <c r="E6029" s="39" t="s">
        <v>1126</v>
      </c>
      <c r="F6029">
        <v>1</v>
      </c>
    </row>
    <row r="6030" spans="1:6">
      <c r="A6030">
        <v>2021</v>
      </c>
      <c r="B6030" s="39" t="s">
        <v>1125</v>
      </c>
      <c r="C6030" s="39" t="s">
        <v>131</v>
      </c>
      <c r="D6030" s="39" t="s">
        <v>132</v>
      </c>
      <c r="E6030" s="39" t="s">
        <v>1126</v>
      </c>
      <c r="F6030">
        <v>1</v>
      </c>
    </row>
    <row r="6031" spans="1:6">
      <c r="A6031">
        <v>2022</v>
      </c>
      <c r="B6031" s="39" t="s">
        <v>1125</v>
      </c>
      <c r="C6031" s="39" t="s">
        <v>131</v>
      </c>
      <c r="D6031" s="39" t="s">
        <v>132</v>
      </c>
      <c r="E6031" s="39" t="s">
        <v>1126</v>
      </c>
      <c r="F6031">
        <v>1</v>
      </c>
    </row>
    <row r="6032" spans="1:6">
      <c r="A6032">
        <v>2023</v>
      </c>
      <c r="B6032" s="39" t="s">
        <v>1125</v>
      </c>
      <c r="C6032" s="39" t="s">
        <v>131</v>
      </c>
      <c r="D6032" s="39" t="s">
        <v>132</v>
      </c>
      <c r="E6032" s="39" t="s">
        <v>1126</v>
      </c>
      <c r="F6032">
        <v>1</v>
      </c>
    </row>
    <row r="6033" spans="1:6">
      <c r="A6033">
        <v>2024</v>
      </c>
      <c r="B6033" s="39" t="s">
        <v>1125</v>
      </c>
      <c r="C6033" s="39" t="s">
        <v>131</v>
      </c>
      <c r="D6033" s="39" t="s">
        <v>132</v>
      </c>
      <c r="E6033" s="39" t="s">
        <v>1126</v>
      </c>
      <c r="F6033">
        <v>1</v>
      </c>
    </row>
    <row r="6034" spans="1:6">
      <c r="A6034">
        <v>2025</v>
      </c>
      <c r="B6034" s="39" t="s">
        <v>1125</v>
      </c>
      <c r="C6034" s="39" t="s">
        <v>131</v>
      </c>
      <c r="D6034" s="39" t="s">
        <v>132</v>
      </c>
      <c r="E6034" s="39" t="s">
        <v>1126</v>
      </c>
      <c r="F6034">
        <v>1</v>
      </c>
    </row>
    <row r="6035" spans="1:6">
      <c r="A6035">
        <v>2026</v>
      </c>
      <c r="B6035" s="39" t="s">
        <v>1125</v>
      </c>
      <c r="C6035" s="39" t="s">
        <v>131</v>
      </c>
      <c r="D6035" s="39" t="s">
        <v>132</v>
      </c>
      <c r="E6035" s="39" t="s">
        <v>1126</v>
      </c>
      <c r="F6035">
        <v>1</v>
      </c>
    </row>
    <row r="6036" spans="1:6">
      <c r="A6036">
        <v>2018</v>
      </c>
      <c r="B6036" s="39" t="s">
        <v>1127</v>
      </c>
      <c r="C6036" s="39" t="s">
        <v>131</v>
      </c>
      <c r="D6036" s="39" t="s">
        <v>132</v>
      </c>
      <c r="E6036" s="39" t="s">
        <v>1128</v>
      </c>
      <c r="F6036">
        <v>1</v>
      </c>
    </row>
    <row r="6037" spans="1:6">
      <c r="A6037">
        <v>2019</v>
      </c>
      <c r="B6037" s="39" t="s">
        <v>1127</v>
      </c>
      <c r="C6037" s="39" t="s">
        <v>131</v>
      </c>
      <c r="D6037" s="39" t="s">
        <v>132</v>
      </c>
      <c r="E6037" s="39" t="s">
        <v>1128</v>
      </c>
      <c r="F6037">
        <v>1</v>
      </c>
    </row>
    <row r="6038" spans="1:6">
      <c r="A6038">
        <v>2020</v>
      </c>
      <c r="B6038" s="39" t="s">
        <v>1127</v>
      </c>
      <c r="C6038" s="39" t="s">
        <v>131</v>
      </c>
      <c r="D6038" s="39" t="s">
        <v>132</v>
      </c>
      <c r="E6038" s="39" t="s">
        <v>1128</v>
      </c>
      <c r="F6038">
        <v>1</v>
      </c>
    </row>
    <row r="6039" spans="1:6">
      <c r="A6039">
        <v>2021</v>
      </c>
      <c r="B6039" s="39" t="s">
        <v>1127</v>
      </c>
      <c r="C6039" s="39" t="s">
        <v>131</v>
      </c>
      <c r="D6039" s="39" t="s">
        <v>132</v>
      </c>
      <c r="E6039" s="39" t="s">
        <v>1128</v>
      </c>
      <c r="F6039">
        <v>1</v>
      </c>
    </row>
    <row r="6040" spans="1:6">
      <c r="A6040">
        <v>2022</v>
      </c>
      <c r="B6040" s="39" t="s">
        <v>1127</v>
      </c>
      <c r="C6040" s="39" t="s">
        <v>131</v>
      </c>
      <c r="D6040" s="39" t="s">
        <v>132</v>
      </c>
      <c r="E6040" s="39" t="s">
        <v>1128</v>
      </c>
      <c r="F6040">
        <v>1</v>
      </c>
    </row>
    <row r="6041" spans="1:6">
      <c r="A6041">
        <v>2023</v>
      </c>
      <c r="B6041" s="39" t="s">
        <v>1127</v>
      </c>
      <c r="C6041" s="39" t="s">
        <v>131</v>
      </c>
      <c r="D6041" s="39" t="s">
        <v>132</v>
      </c>
      <c r="E6041" s="39" t="s">
        <v>1128</v>
      </c>
      <c r="F6041">
        <v>1</v>
      </c>
    </row>
    <row r="6042" spans="1:6">
      <c r="A6042">
        <v>2024</v>
      </c>
      <c r="B6042" s="39" t="s">
        <v>1127</v>
      </c>
      <c r="C6042" s="39" t="s">
        <v>131</v>
      </c>
      <c r="D6042" s="39" t="s">
        <v>132</v>
      </c>
      <c r="E6042" s="39" t="s">
        <v>1128</v>
      </c>
      <c r="F6042">
        <v>1</v>
      </c>
    </row>
    <row r="6043" spans="1:6">
      <c r="A6043">
        <v>2017</v>
      </c>
      <c r="B6043" s="39" t="s">
        <v>1129</v>
      </c>
      <c r="C6043" s="39" t="s">
        <v>131</v>
      </c>
      <c r="D6043" s="39" t="s">
        <v>132</v>
      </c>
      <c r="E6043" s="39" t="s">
        <v>1130</v>
      </c>
      <c r="F6043">
        <v>1</v>
      </c>
    </row>
    <row r="6044" spans="1:6">
      <c r="A6044">
        <v>2018</v>
      </c>
      <c r="B6044" s="39" t="s">
        <v>1129</v>
      </c>
      <c r="C6044" s="39" t="s">
        <v>131</v>
      </c>
      <c r="D6044" s="39" t="s">
        <v>132</v>
      </c>
      <c r="E6044" s="39" t="s">
        <v>1130</v>
      </c>
      <c r="F6044">
        <v>1</v>
      </c>
    </row>
    <row r="6045" spans="1:6">
      <c r="A6045">
        <v>2019</v>
      </c>
      <c r="B6045" s="39" t="s">
        <v>1129</v>
      </c>
      <c r="C6045" s="39" t="s">
        <v>131</v>
      </c>
      <c r="D6045" s="39" t="s">
        <v>132</v>
      </c>
      <c r="E6045" s="39" t="s">
        <v>1130</v>
      </c>
      <c r="F6045">
        <v>1</v>
      </c>
    </row>
    <row r="6046" spans="1:6">
      <c r="A6046">
        <v>2020</v>
      </c>
      <c r="B6046" s="39" t="s">
        <v>1129</v>
      </c>
      <c r="C6046" s="39" t="s">
        <v>131</v>
      </c>
      <c r="D6046" s="39" t="s">
        <v>132</v>
      </c>
      <c r="E6046" s="39" t="s">
        <v>1130</v>
      </c>
      <c r="F6046">
        <v>1</v>
      </c>
    </row>
    <row r="6047" spans="1:6">
      <c r="A6047">
        <v>2021</v>
      </c>
      <c r="B6047" s="39" t="s">
        <v>1129</v>
      </c>
      <c r="C6047" s="39" t="s">
        <v>131</v>
      </c>
      <c r="D6047" s="39" t="s">
        <v>132</v>
      </c>
      <c r="E6047" s="39" t="s">
        <v>1130</v>
      </c>
      <c r="F6047">
        <v>1</v>
      </c>
    </row>
    <row r="6048" spans="1:6">
      <c r="A6048">
        <v>2022</v>
      </c>
      <c r="B6048" s="39" t="s">
        <v>1129</v>
      </c>
      <c r="C6048" s="39" t="s">
        <v>131</v>
      </c>
      <c r="D6048" s="39" t="s">
        <v>132</v>
      </c>
      <c r="E6048" s="39" t="s">
        <v>1130</v>
      </c>
      <c r="F6048">
        <v>1</v>
      </c>
    </row>
    <row r="6049" spans="1:6">
      <c r="A6049">
        <v>2023</v>
      </c>
      <c r="B6049" s="39" t="s">
        <v>1129</v>
      </c>
      <c r="C6049" s="39" t="s">
        <v>131</v>
      </c>
      <c r="D6049" s="39" t="s">
        <v>132</v>
      </c>
      <c r="E6049" s="39" t="s">
        <v>1130</v>
      </c>
      <c r="F6049">
        <v>1</v>
      </c>
    </row>
    <row r="6050" spans="1:6">
      <c r="A6050">
        <v>2014</v>
      </c>
      <c r="B6050" s="39" t="s">
        <v>1131</v>
      </c>
      <c r="C6050" s="39" t="s">
        <v>174</v>
      </c>
      <c r="D6050" s="39" t="s">
        <v>1132</v>
      </c>
      <c r="E6050" s="39" t="s">
        <v>1133</v>
      </c>
      <c r="F6050">
        <v>1</v>
      </c>
    </row>
    <row r="6051" spans="1:6">
      <c r="A6051">
        <v>2015</v>
      </c>
      <c r="B6051" s="39" t="s">
        <v>1131</v>
      </c>
      <c r="C6051" s="39" t="s">
        <v>301</v>
      </c>
      <c r="D6051" s="39" t="s">
        <v>132</v>
      </c>
      <c r="E6051" s="39" t="s">
        <v>1133</v>
      </c>
      <c r="F6051">
        <v>1</v>
      </c>
    </row>
    <row r="6052" spans="1:6">
      <c r="A6052">
        <v>2016</v>
      </c>
      <c r="B6052" s="39" t="s">
        <v>1131</v>
      </c>
      <c r="C6052" s="39" t="s">
        <v>301</v>
      </c>
      <c r="D6052" s="39" t="s">
        <v>132</v>
      </c>
      <c r="E6052" s="39" t="s">
        <v>1133</v>
      </c>
      <c r="F6052">
        <v>1</v>
      </c>
    </row>
    <row r="6053" spans="1:6">
      <c r="A6053">
        <v>2017</v>
      </c>
      <c r="B6053" s="39" t="s">
        <v>1131</v>
      </c>
      <c r="C6053" s="39" t="s">
        <v>301</v>
      </c>
      <c r="D6053" s="39" t="s">
        <v>132</v>
      </c>
      <c r="E6053" s="39" t="s">
        <v>1133</v>
      </c>
      <c r="F6053">
        <v>1</v>
      </c>
    </row>
    <row r="6054" spans="1:6">
      <c r="A6054">
        <v>2018</v>
      </c>
      <c r="B6054" s="39" t="s">
        <v>1131</v>
      </c>
      <c r="C6054" s="39" t="s">
        <v>301</v>
      </c>
      <c r="D6054" s="39" t="s">
        <v>132</v>
      </c>
      <c r="E6054" s="39" t="s">
        <v>1133</v>
      </c>
      <c r="F6054">
        <v>1</v>
      </c>
    </row>
    <row r="6055" spans="1:6">
      <c r="A6055">
        <v>2019</v>
      </c>
      <c r="B6055" s="39" t="s">
        <v>1131</v>
      </c>
      <c r="C6055" s="39" t="s">
        <v>301</v>
      </c>
      <c r="D6055" s="39" t="s">
        <v>132</v>
      </c>
      <c r="E6055" s="39" t="s">
        <v>1133</v>
      </c>
      <c r="F6055">
        <v>1</v>
      </c>
    </row>
    <row r="6056" spans="1:6">
      <c r="A6056">
        <v>2020</v>
      </c>
      <c r="B6056" s="39" t="s">
        <v>1131</v>
      </c>
      <c r="C6056" s="39" t="s">
        <v>301</v>
      </c>
      <c r="D6056" s="39" t="s">
        <v>132</v>
      </c>
      <c r="E6056" s="39" t="s">
        <v>1133</v>
      </c>
      <c r="F6056">
        <v>1</v>
      </c>
    </row>
    <row r="6057" spans="1:6">
      <c r="A6057">
        <v>2015</v>
      </c>
      <c r="B6057" s="39" t="s">
        <v>1131</v>
      </c>
      <c r="C6057" s="39" t="s">
        <v>301</v>
      </c>
      <c r="D6057" s="39" t="s">
        <v>1134</v>
      </c>
      <c r="E6057" s="39" t="s">
        <v>1133</v>
      </c>
      <c r="F6057">
        <v>1</v>
      </c>
    </row>
    <row r="6058" spans="1:6">
      <c r="A6058">
        <v>2016</v>
      </c>
      <c r="B6058" s="39" t="s">
        <v>1131</v>
      </c>
      <c r="C6058" s="39" t="s">
        <v>301</v>
      </c>
      <c r="D6058" s="39" t="s">
        <v>1134</v>
      </c>
      <c r="E6058" s="39" t="s">
        <v>1133</v>
      </c>
      <c r="F6058">
        <v>1</v>
      </c>
    </row>
    <row r="6059" spans="1:6">
      <c r="A6059">
        <v>2017</v>
      </c>
      <c r="B6059" s="39" t="s">
        <v>1131</v>
      </c>
      <c r="C6059" s="39" t="s">
        <v>301</v>
      </c>
      <c r="D6059" s="39" t="s">
        <v>1134</v>
      </c>
      <c r="E6059" s="39" t="s">
        <v>1133</v>
      </c>
      <c r="F6059">
        <v>1</v>
      </c>
    </row>
    <row r="6060" spans="1:6">
      <c r="A6060">
        <v>2018</v>
      </c>
      <c r="B6060" s="39" t="s">
        <v>1131</v>
      </c>
      <c r="C6060" s="39" t="s">
        <v>301</v>
      </c>
      <c r="D6060" s="39" t="s">
        <v>1134</v>
      </c>
      <c r="E6060" s="39" t="s">
        <v>1133</v>
      </c>
      <c r="F6060">
        <v>1</v>
      </c>
    </row>
    <row r="6061" spans="1:6">
      <c r="A6061">
        <v>2019</v>
      </c>
      <c r="B6061" s="39" t="s">
        <v>1131</v>
      </c>
      <c r="C6061" s="39" t="s">
        <v>301</v>
      </c>
      <c r="D6061" s="39" t="s">
        <v>1134</v>
      </c>
      <c r="E6061" s="39" t="s">
        <v>1133</v>
      </c>
      <c r="F6061">
        <v>1</v>
      </c>
    </row>
    <row r="6062" spans="1:6">
      <c r="A6062">
        <v>2020</v>
      </c>
      <c r="B6062" s="39" t="s">
        <v>1131</v>
      </c>
      <c r="C6062" s="39" t="s">
        <v>301</v>
      </c>
      <c r="D6062" s="39" t="s">
        <v>1134</v>
      </c>
      <c r="E6062" s="39" t="s">
        <v>1133</v>
      </c>
      <c r="F6062">
        <v>1</v>
      </c>
    </row>
    <row r="6063" spans="1:6">
      <c r="A6063">
        <v>2021</v>
      </c>
      <c r="B6063" s="39" t="s">
        <v>1131</v>
      </c>
      <c r="C6063" s="39" t="s">
        <v>301</v>
      </c>
      <c r="D6063" s="39" t="s">
        <v>1135</v>
      </c>
      <c r="E6063" s="39" t="s">
        <v>1133</v>
      </c>
      <c r="F6063">
        <v>1</v>
      </c>
    </row>
    <row r="6064" spans="1:6">
      <c r="A6064">
        <v>2022</v>
      </c>
      <c r="B6064" s="39" t="s">
        <v>1131</v>
      </c>
      <c r="C6064" s="39" t="s">
        <v>301</v>
      </c>
      <c r="D6064" s="39" t="s">
        <v>1135</v>
      </c>
      <c r="E6064" s="39" t="s">
        <v>1133</v>
      </c>
      <c r="F6064">
        <v>1</v>
      </c>
    </row>
    <row r="6065" spans="1:6">
      <c r="A6065">
        <v>2023</v>
      </c>
      <c r="B6065" s="39" t="s">
        <v>1131</v>
      </c>
      <c r="C6065" s="39" t="s">
        <v>301</v>
      </c>
      <c r="D6065" s="39" t="s">
        <v>1135</v>
      </c>
      <c r="E6065" s="39" t="s">
        <v>1133</v>
      </c>
      <c r="F6065">
        <v>1</v>
      </c>
    </row>
    <row r="6066" spans="1:6">
      <c r="A6066">
        <v>2024</v>
      </c>
      <c r="B6066" s="39" t="s">
        <v>1131</v>
      </c>
      <c r="C6066" s="39" t="s">
        <v>301</v>
      </c>
      <c r="D6066" s="39" t="s">
        <v>1135</v>
      </c>
      <c r="E6066" s="39" t="s">
        <v>1133</v>
      </c>
      <c r="F6066">
        <v>1</v>
      </c>
    </row>
    <row r="6067" spans="1:6">
      <c r="A6067">
        <v>2019</v>
      </c>
      <c r="B6067" s="39" t="s">
        <v>1136</v>
      </c>
      <c r="C6067" s="39" t="s">
        <v>131</v>
      </c>
      <c r="D6067" s="39" t="s">
        <v>132</v>
      </c>
      <c r="E6067" s="39" t="s">
        <v>1137</v>
      </c>
      <c r="F6067">
        <v>1</v>
      </c>
    </row>
    <row r="6068" spans="1:6">
      <c r="A6068">
        <v>2020</v>
      </c>
      <c r="B6068" s="39" t="s">
        <v>1136</v>
      </c>
      <c r="C6068" s="39" t="s">
        <v>131</v>
      </c>
      <c r="D6068" s="39" t="s">
        <v>132</v>
      </c>
      <c r="E6068" s="39" t="s">
        <v>1137</v>
      </c>
      <c r="F6068">
        <v>1</v>
      </c>
    </row>
    <row r="6069" spans="1:6">
      <c r="A6069">
        <v>2021</v>
      </c>
      <c r="B6069" s="39" t="s">
        <v>1136</v>
      </c>
      <c r="C6069" s="39" t="s">
        <v>131</v>
      </c>
      <c r="D6069" s="39" t="s">
        <v>132</v>
      </c>
      <c r="E6069" s="39" t="s">
        <v>1137</v>
      </c>
      <c r="F6069">
        <v>1</v>
      </c>
    </row>
    <row r="6070" spans="1:6">
      <c r="A6070">
        <v>2022</v>
      </c>
      <c r="B6070" s="39" t="s">
        <v>1136</v>
      </c>
      <c r="C6070" s="39" t="s">
        <v>131</v>
      </c>
      <c r="D6070" s="39" t="s">
        <v>132</v>
      </c>
      <c r="E6070" s="39" t="s">
        <v>1137</v>
      </c>
      <c r="F6070">
        <v>1</v>
      </c>
    </row>
    <row r="6071" spans="1:6">
      <c r="A6071">
        <v>2023</v>
      </c>
      <c r="B6071" s="39" t="s">
        <v>1136</v>
      </c>
      <c r="C6071" s="39" t="s">
        <v>131</v>
      </c>
      <c r="D6071" s="39" t="s">
        <v>132</v>
      </c>
      <c r="E6071" s="39" t="s">
        <v>1137</v>
      </c>
      <c r="F6071">
        <v>1</v>
      </c>
    </row>
    <row r="6072" spans="1:6">
      <c r="A6072">
        <v>2024</v>
      </c>
      <c r="B6072" s="39" t="s">
        <v>1136</v>
      </c>
      <c r="C6072" s="39" t="s">
        <v>131</v>
      </c>
      <c r="D6072" s="39" t="s">
        <v>132</v>
      </c>
      <c r="E6072" s="39" t="s">
        <v>1137</v>
      </c>
      <c r="F6072">
        <v>1</v>
      </c>
    </row>
    <row r="6073" spans="1:6">
      <c r="A6073">
        <v>2000</v>
      </c>
      <c r="B6073" s="39" t="s">
        <v>1138</v>
      </c>
      <c r="C6073" s="39" t="s">
        <v>138</v>
      </c>
      <c r="D6073" s="39" t="s">
        <v>132</v>
      </c>
      <c r="E6073" s="39" t="s">
        <v>1139</v>
      </c>
      <c r="F6073">
        <v>1</v>
      </c>
    </row>
    <row r="6074" spans="1:6">
      <c r="A6074">
        <v>2001</v>
      </c>
      <c r="B6074" s="39" t="s">
        <v>1138</v>
      </c>
      <c r="C6074" s="39" t="s">
        <v>138</v>
      </c>
      <c r="D6074" s="39" t="s">
        <v>132</v>
      </c>
      <c r="E6074" s="39" t="s">
        <v>1139</v>
      </c>
      <c r="F6074">
        <v>1</v>
      </c>
    </row>
    <row r="6075" spans="1:6">
      <c r="A6075">
        <v>2002</v>
      </c>
      <c r="B6075" s="39" t="s">
        <v>1138</v>
      </c>
      <c r="C6075" s="39" t="s">
        <v>138</v>
      </c>
      <c r="D6075" s="39" t="s">
        <v>132</v>
      </c>
      <c r="E6075" s="39" t="s">
        <v>1139</v>
      </c>
      <c r="F6075">
        <v>1</v>
      </c>
    </row>
    <row r="6076" spans="1:6">
      <c r="A6076">
        <v>2003</v>
      </c>
      <c r="B6076" s="39" t="s">
        <v>1138</v>
      </c>
      <c r="C6076" s="39" t="s">
        <v>138</v>
      </c>
      <c r="D6076" s="39" t="s">
        <v>132</v>
      </c>
      <c r="E6076" s="39" t="s">
        <v>1139</v>
      </c>
      <c r="F6076">
        <v>1</v>
      </c>
    </row>
    <row r="6077" spans="1:6">
      <c r="A6077">
        <v>2004</v>
      </c>
      <c r="B6077" s="39" t="s">
        <v>1138</v>
      </c>
      <c r="C6077" s="39" t="s">
        <v>138</v>
      </c>
      <c r="D6077" s="39" t="s">
        <v>132</v>
      </c>
      <c r="E6077" s="39" t="s">
        <v>1139</v>
      </c>
      <c r="F6077">
        <v>1</v>
      </c>
    </row>
    <row r="6078" spans="1:6">
      <c r="A6078">
        <v>2005</v>
      </c>
      <c r="B6078" s="39" t="s">
        <v>1138</v>
      </c>
      <c r="C6078" s="39" t="s">
        <v>138</v>
      </c>
      <c r="D6078" s="39" t="s">
        <v>132</v>
      </c>
      <c r="E6078" s="39" t="s">
        <v>1139</v>
      </c>
      <c r="F6078">
        <v>1</v>
      </c>
    </row>
    <row r="6079" spans="1:6">
      <c r="A6079">
        <v>2006</v>
      </c>
      <c r="B6079" s="39" t="s">
        <v>1138</v>
      </c>
      <c r="C6079" s="39" t="s">
        <v>138</v>
      </c>
      <c r="D6079" s="39" t="s">
        <v>132</v>
      </c>
      <c r="E6079" s="39" t="s">
        <v>1139</v>
      </c>
      <c r="F6079">
        <v>1</v>
      </c>
    </row>
    <row r="6080" spans="1:6">
      <c r="A6080">
        <v>2007</v>
      </c>
      <c r="B6080" s="39" t="s">
        <v>1138</v>
      </c>
      <c r="C6080" s="39" t="s">
        <v>138</v>
      </c>
      <c r="D6080" s="39" t="s">
        <v>132</v>
      </c>
      <c r="E6080" s="39" t="s">
        <v>1139</v>
      </c>
      <c r="F6080">
        <v>1</v>
      </c>
    </row>
    <row r="6081" spans="1:6">
      <c r="A6081">
        <v>2008</v>
      </c>
      <c r="B6081" s="39" t="s">
        <v>1138</v>
      </c>
      <c r="C6081" s="39" t="s">
        <v>138</v>
      </c>
      <c r="D6081" s="39" t="s">
        <v>132</v>
      </c>
      <c r="E6081" s="39" t="s">
        <v>1139</v>
      </c>
      <c r="F6081">
        <v>1</v>
      </c>
    </row>
    <row r="6082" spans="1:6">
      <c r="A6082">
        <v>2017</v>
      </c>
      <c r="B6082" s="39" t="s">
        <v>1140</v>
      </c>
      <c r="C6082" s="39" t="s">
        <v>138</v>
      </c>
      <c r="D6082" s="39" t="s">
        <v>132</v>
      </c>
      <c r="E6082" s="39" t="s">
        <v>1141</v>
      </c>
      <c r="F6082">
        <v>1</v>
      </c>
    </row>
    <row r="6083" spans="1:6">
      <c r="A6083">
        <v>2018</v>
      </c>
      <c r="B6083" s="39" t="s">
        <v>1140</v>
      </c>
      <c r="C6083" s="39" t="s">
        <v>138</v>
      </c>
      <c r="D6083" s="39" t="s">
        <v>132</v>
      </c>
      <c r="E6083" s="39" t="s">
        <v>1141</v>
      </c>
      <c r="F6083">
        <v>1</v>
      </c>
    </row>
    <row r="6084" spans="1:6">
      <c r="A6084">
        <v>2019</v>
      </c>
      <c r="B6084" s="39" t="s">
        <v>1140</v>
      </c>
      <c r="C6084" s="39" t="s">
        <v>138</v>
      </c>
      <c r="D6084" s="39" t="s">
        <v>132</v>
      </c>
      <c r="E6084" s="39" t="s">
        <v>1141</v>
      </c>
      <c r="F6084">
        <v>1</v>
      </c>
    </row>
    <row r="6085" spans="1:6">
      <c r="A6085">
        <v>2020</v>
      </c>
      <c r="B6085" s="39" t="s">
        <v>1140</v>
      </c>
      <c r="C6085" s="39" t="s">
        <v>138</v>
      </c>
      <c r="D6085" s="39" t="s">
        <v>132</v>
      </c>
      <c r="E6085" s="39" t="s">
        <v>1141</v>
      </c>
      <c r="F6085">
        <v>1</v>
      </c>
    </row>
    <row r="6086" spans="1:6">
      <c r="A6086">
        <v>2009</v>
      </c>
      <c r="B6086" s="39" t="s">
        <v>1142</v>
      </c>
      <c r="C6086" s="39" t="s">
        <v>138</v>
      </c>
      <c r="D6086" s="39" t="s">
        <v>132</v>
      </c>
      <c r="E6086" s="39" t="s">
        <v>1143</v>
      </c>
      <c r="F6086">
        <v>1</v>
      </c>
    </row>
    <row r="6087" spans="1:6">
      <c r="A6087">
        <v>2010</v>
      </c>
      <c r="B6087" s="39" t="s">
        <v>1142</v>
      </c>
      <c r="C6087" s="39" t="s">
        <v>138</v>
      </c>
      <c r="D6087" s="39" t="s">
        <v>132</v>
      </c>
      <c r="E6087" s="39" t="s">
        <v>1144</v>
      </c>
      <c r="F6087">
        <v>2</v>
      </c>
    </row>
    <row r="6088" spans="1:6">
      <c r="A6088">
        <v>2011</v>
      </c>
      <c r="B6088" s="39" t="s">
        <v>1142</v>
      </c>
      <c r="C6088" s="39" t="s">
        <v>138</v>
      </c>
      <c r="D6088" s="39" t="s">
        <v>132</v>
      </c>
      <c r="E6088" s="39" t="s">
        <v>1144</v>
      </c>
      <c r="F6088">
        <v>2</v>
      </c>
    </row>
    <row r="6089" spans="1:6">
      <c r="A6089">
        <v>2012</v>
      </c>
      <c r="B6089" s="39" t="s">
        <v>1142</v>
      </c>
      <c r="C6089" s="39" t="s">
        <v>138</v>
      </c>
      <c r="D6089" s="39" t="s">
        <v>132</v>
      </c>
      <c r="E6089" s="39" t="s">
        <v>1144</v>
      </c>
      <c r="F6089">
        <v>2</v>
      </c>
    </row>
    <row r="6090" spans="1:6">
      <c r="A6090">
        <v>2013</v>
      </c>
      <c r="B6090" s="39" t="s">
        <v>1142</v>
      </c>
      <c r="C6090" s="39" t="s">
        <v>138</v>
      </c>
      <c r="D6090" s="39" t="s">
        <v>132</v>
      </c>
      <c r="E6090" s="39" t="s">
        <v>1145</v>
      </c>
      <c r="F6090">
        <v>3</v>
      </c>
    </row>
    <row r="6091" spans="1:6">
      <c r="A6091">
        <v>2014</v>
      </c>
      <c r="B6091" s="39" t="s">
        <v>1142</v>
      </c>
      <c r="C6091" s="39" t="s">
        <v>138</v>
      </c>
      <c r="D6091" s="39" t="s">
        <v>132</v>
      </c>
      <c r="E6091" s="39" t="s">
        <v>1145</v>
      </c>
      <c r="F6091">
        <v>3</v>
      </c>
    </row>
    <row r="6092" spans="1:6">
      <c r="A6092">
        <v>2015</v>
      </c>
      <c r="B6092" s="39" t="s">
        <v>1142</v>
      </c>
      <c r="C6092" s="39" t="s">
        <v>138</v>
      </c>
      <c r="D6092" s="39" t="s">
        <v>132</v>
      </c>
      <c r="E6092" s="39" t="s">
        <v>1145</v>
      </c>
      <c r="F6092">
        <v>3</v>
      </c>
    </row>
    <row r="6093" spans="1:6">
      <c r="A6093">
        <v>2016</v>
      </c>
      <c r="B6093" s="39" t="s">
        <v>1142</v>
      </c>
      <c r="C6093" s="39" t="s">
        <v>138</v>
      </c>
      <c r="D6093" s="39" t="s">
        <v>132</v>
      </c>
      <c r="E6093" s="39" t="s">
        <v>1143</v>
      </c>
      <c r="F6093">
        <v>1</v>
      </c>
    </row>
    <row r="6094" spans="1:6">
      <c r="A6094">
        <v>2017</v>
      </c>
      <c r="B6094" s="39" t="s">
        <v>1142</v>
      </c>
      <c r="C6094" s="39" t="s">
        <v>138</v>
      </c>
      <c r="D6094" s="39" t="s">
        <v>132</v>
      </c>
      <c r="E6094" s="39" t="s">
        <v>1143</v>
      </c>
      <c r="F6094">
        <v>1</v>
      </c>
    </row>
    <row r="6095" spans="1:6">
      <c r="A6095">
        <v>2018</v>
      </c>
      <c r="B6095" s="39" t="s">
        <v>1142</v>
      </c>
      <c r="C6095" s="39" t="s">
        <v>138</v>
      </c>
      <c r="D6095" s="39" t="s">
        <v>132</v>
      </c>
      <c r="E6095" s="39" t="s">
        <v>1143</v>
      </c>
      <c r="F6095">
        <v>1</v>
      </c>
    </row>
    <row r="6096" spans="1:6">
      <c r="A6096">
        <v>2019</v>
      </c>
      <c r="B6096" s="39" t="s">
        <v>1142</v>
      </c>
      <c r="C6096" s="39" t="s">
        <v>138</v>
      </c>
      <c r="D6096" s="39" t="s">
        <v>132</v>
      </c>
      <c r="E6096" s="39" t="s">
        <v>1143</v>
      </c>
      <c r="F6096">
        <v>1</v>
      </c>
    </row>
    <row r="6097" spans="1:6">
      <c r="A6097">
        <v>2020</v>
      </c>
      <c r="B6097" s="39" t="s">
        <v>1142</v>
      </c>
      <c r="C6097" s="39" t="s">
        <v>138</v>
      </c>
      <c r="D6097" s="39" t="s">
        <v>132</v>
      </c>
      <c r="E6097" s="39" t="s">
        <v>1143</v>
      </c>
      <c r="F6097">
        <v>1</v>
      </c>
    </row>
    <row r="6098" spans="1:6">
      <c r="A6098">
        <v>2018</v>
      </c>
      <c r="B6098" s="39" t="s">
        <v>1142</v>
      </c>
      <c r="C6098" s="39" t="s">
        <v>168</v>
      </c>
      <c r="D6098" s="39" t="s">
        <v>1146</v>
      </c>
      <c r="E6098" s="39" t="s">
        <v>1143</v>
      </c>
      <c r="F6098">
        <v>1</v>
      </c>
    </row>
    <row r="6099" spans="1:6">
      <c r="A6099">
        <v>2019</v>
      </c>
      <c r="B6099" s="39" t="s">
        <v>1142</v>
      </c>
      <c r="C6099" s="39" t="s">
        <v>168</v>
      </c>
      <c r="D6099" s="39" t="s">
        <v>1146</v>
      </c>
      <c r="E6099" s="39" t="s">
        <v>1143</v>
      </c>
      <c r="F6099">
        <v>1</v>
      </c>
    </row>
    <row r="6100" spans="1:6">
      <c r="A6100">
        <v>2020</v>
      </c>
      <c r="B6100" s="39" t="s">
        <v>1142</v>
      </c>
      <c r="C6100" s="39" t="s">
        <v>168</v>
      </c>
      <c r="D6100" s="39" t="s">
        <v>1146</v>
      </c>
      <c r="E6100" s="39" t="s">
        <v>1143</v>
      </c>
      <c r="F6100">
        <v>1</v>
      </c>
    </row>
    <row r="6101" spans="1:6">
      <c r="A6101">
        <v>2021</v>
      </c>
      <c r="B6101" s="39" t="s">
        <v>1142</v>
      </c>
      <c r="C6101" s="39" t="s">
        <v>138</v>
      </c>
      <c r="D6101" s="39" t="s">
        <v>132</v>
      </c>
      <c r="E6101" s="39" t="s">
        <v>1143</v>
      </c>
      <c r="F6101">
        <v>1</v>
      </c>
    </row>
    <row r="6102" spans="1:6">
      <c r="A6102">
        <v>2022</v>
      </c>
      <c r="B6102" s="39" t="s">
        <v>1142</v>
      </c>
      <c r="C6102" s="39" t="s">
        <v>138</v>
      </c>
      <c r="D6102" s="39" t="s">
        <v>132</v>
      </c>
      <c r="E6102" s="39" t="s">
        <v>1143</v>
      </c>
      <c r="F6102">
        <v>1</v>
      </c>
    </row>
    <row r="6103" spans="1:6">
      <c r="A6103">
        <v>2023</v>
      </c>
      <c r="B6103" s="39" t="s">
        <v>1142</v>
      </c>
      <c r="C6103" s="39" t="s">
        <v>138</v>
      </c>
      <c r="D6103" s="39" t="s">
        <v>132</v>
      </c>
      <c r="E6103" s="39" t="s">
        <v>1143</v>
      </c>
      <c r="F6103">
        <v>1</v>
      </c>
    </row>
    <row r="6104" spans="1:6">
      <c r="A6104">
        <v>2024</v>
      </c>
      <c r="B6104" s="39" t="s">
        <v>1142</v>
      </c>
      <c r="C6104" s="39" t="s">
        <v>138</v>
      </c>
      <c r="D6104" s="39" t="s">
        <v>132</v>
      </c>
      <c r="E6104" s="39" t="s">
        <v>1143</v>
      </c>
      <c r="F6104">
        <v>1</v>
      </c>
    </row>
    <row r="6105" spans="1:6">
      <c r="A6105">
        <v>1979</v>
      </c>
      <c r="B6105" s="39" t="s">
        <v>1147</v>
      </c>
      <c r="C6105" s="39" t="s">
        <v>138</v>
      </c>
      <c r="D6105" s="39" t="s">
        <v>132</v>
      </c>
      <c r="E6105" s="39" t="s">
        <v>1148</v>
      </c>
      <c r="F6105">
        <v>3</v>
      </c>
    </row>
    <row r="6106" spans="1:6">
      <c r="A6106">
        <v>1980</v>
      </c>
      <c r="B6106" s="39" t="s">
        <v>1147</v>
      </c>
      <c r="C6106" s="39" t="s">
        <v>138</v>
      </c>
      <c r="D6106" s="39" t="s">
        <v>132</v>
      </c>
      <c r="E6106" s="39" t="s">
        <v>1149</v>
      </c>
      <c r="F6106">
        <v>2</v>
      </c>
    </row>
    <row r="6107" spans="1:6">
      <c r="A6107">
        <v>1981</v>
      </c>
      <c r="B6107" s="39" t="s">
        <v>1147</v>
      </c>
      <c r="C6107" s="39" t="s">
        <v>138</v>
      </c>
      <c r="D6107" s="39" t="s">
        <v>132</v>
      </c>
      <c r="E6107" s="39" t="s">
        <v>1148</v>
      </c>
      <c r="F6107">
        <v>3</v>
      </c>
    </row>
    <row r="6108" spans="1:6">
      <c r="A6108">
        <v>1982</v>
      </c>
      <c r="B6108" s="39" t="s">
        <v>1147</v>
      </c>
      <c r="C6108" s="39" t="s">
        <v>138</v>
      </c>
      <c r="D6108" s="39" t="s">
        <v>132</v>
      </c>
      <c r="E6108" s="39" t="s">
        <v>1148</v>
      </c>
      <c r="F6108">
        <v>3</v>
      </c>
    </row>
    <row r="6109" spans="1:6">
      <c r="A6109">
        <v>1983</v>
      </c>
      <c r="B6109" s="39" t="s">
        <v>1147</v>
      </c>
      <c r="C6109" s="39" t="s">
        <v>138</v>
      </c>
      <c r="D6109" s="39" t="s">
        <v>132</v>
      </c>
      <c r="E6109" s="39" t="s">
        <v>1148</v>
      </c>
      <c r="F6109">
        <v>3</v>
      </c>
    </row>
    <row r="6110" spans="1:6">
      <c r="A6110">
        <v>1984</v>
      </c>
      <c r="B6110" s="39" t="s">
        <v>1147</v>
      </c>
      <c r="C6110" s="39" t="s">
        <v>138</v>
      </c>
      <c r="D6110" s="39" t="s">
        <v>132</v>
      </c>
      <c r="E6110" s="39" t="s">
        <v>1148</v>
      </c>
      <c r="F6110">
        <v>3</v>
      </c>
    </row>
    <row r="6111" spans="1:6">
      <c r="A6111">
        <v>1985</v>
      </c>
      <c r="B6111" s="39" t="s">
        <v>1147</v>
      </c>
      <c r="C6111" s="39" t="s">
        <v>138</v>
      </c>
      <c r="D6111" s="39" t="s">
        <v>132</v>
      </c>
      <c r="E6111" s="39" t="s">
        <v>1148</v>
      </c>
      <c r="F6111">
        <v>3</v>
      </c>
    </row>
    <row r="6112" spans="1:6">
      <c r="A6112">
        <v>1986</v>
      </c>
      <c r="B6112" s="39" t="s">
        <v>1147</v>
      </c>
      <c r="C6112" s="39" t="s">
        <v>138</v>
      </c>
      <c r="D6112" s="39" t="s">
        <v>132</v>
      </c>
      <c r="E6112" s="39" t="s">
        <v>1148</v>
      </c>
      <c r="F6112">
        <v>3</v>
      </c>
    </row>
    <row r="6113" spans="1:6">
      <c r="A6113">
        <v>1987</v>
      </c>
      <c r="B6113" s="39" t="s">
        <v>1147</v>
      </c>
      <c r="C6113" s="39" t="s">
        <v>138</v>
      </c>
      <c r="D6113" s="39" t="s">
        <v>132</v>
      </c>
      <c r="E6113" s="39" t="s">
        <v>1148</v>
      </c>
      <c r="F6113">
        <v>3</v>
      </c>
    </row>
    <row r="6114" spans="1:6">
      <c r="A6114">
        <v>1988</v>
      </c>
      <c r="B6114" s="39" t="s">
        <v>1147</v>
      </c>
      <c r="C6114" s="39" t="s">
        <v>138</v>
      </c>
      <c r="D6114" s="39" t="s">
        <v>132</v>
      </c>
      <c r="E6114" s="39" t="s">
        <v>1148</v>
      </c>
      <c r="F6114">
        <v>3</v>
      </c>
    </row>
    <row r="6115" spans="1:6">
      <c r="A6115">
        <v>1989</v>
      </c>
      <c r="B6115" s="39" t="s">
        <v>1147</v>
      </c>
      <c r="C6115" s="39" t="s">
        <v>138</v>
      </c>
      <c r="D6115" s="39" t="s">
        <v>132</v>
      </c>
      <c r="E6115" s="39" t="s">
        <v>1148</v>
      </c>
      <c r="F6115">
        <v>3</v>
      </c>
    </row>
    <row r="6116" spans="1:6">
      <c r="A6116">
        <v>1990</v>
      </c>
      <c r="B6116" s="39" t="s">
        <v>1147</v>
      </c>
      <c r="C6116" s="39" t="s">
        <v>138</v>
      </c>
      <c r="D6116" s="39" t="s">
        <v>132</v>
      </c>
      <c r="E6116" s="39" t="s">
        <v>1148</v>
      </c>
      <c r="F6116">
        <v>3</v>
      </c>
    </row>
    <row r="6117" spans="1:6">
      <c r="A6117">
        <v>1991</v>
      </c>
      <c r="B6117" s="39" t="s">
        <v>1147</v>
      </c>
      <c r="C6117" s="39" t="s">
        <v>138</v>
      </c>
      <c r="D6117" s="39" t="s">
        <v>132</v>
      </c>
      <c r="E6117" s="39" t="s">
        <v>1148</v>
      </c>
      <c r="F6117">
        <v>3</v>
      </c>
    </row>
    <row r="6118" spans="1:6">
      <c r="A6118">
        <v>1992</v>
      </c>
      <c r="B6118" s="39" t="s">
        <v>1147</v>
      </c>
      <c r="C6118" s="39" t="s">
        <v>138</v>
      </c>
      <c r="D6118" s="39" t="s">
        <v>132</v>
      </c>
      <c r="E6118" s="39" t="s">
        <v>1148</v>
      </c>
      <c r="F6118">
        <v>3</v>
      </c>
    </row>
    <row r="6119" spans="1:6">
      <c r="A6119">
        <v>1993</v>
      </c>
      <c r="B6119" s="39" t="s">
        <v>1147</v>
      </c>
      <c r="C6119" s="39" t="s">
        <v>138</v>
      </c>
      <c r="D6119" s="39" t="s">
        <v>132</v>
      </c>
      <c r="E6119" s="39" t="s">
        <v>1150</v>
      </c>
      <c r="F6119">
        <v>3</v>
      </c>
    </row>
    <row r="6120" spans="1:6">
      <c r="A6120">
        <v>1994</v>
      </c>
      <c r="B6120" s="39" t="s">
        <v>1147</v>
      </c>
      <c r="C6120" s="39" t="s">
        <v>138</v>
      </c>
      <c r="D6120" s="39" t="s">
        <v>132</v>
      </c>
      <c r="E6120" s="39" t="s">
        <v>1148</v>
      </c>
      <c r="F6120">
        <v>3</v>
      </c>
    </row>
    <row r="6121" spans="1:6">
      <c r="A6121">
        <v>1995</v>
      </c>
      <c r="B6121" s="39" t="s">
        <v>1147</v>
      </c>
      <c r="C6121" s="39" t="s">
        <v>138</v>
      </c>
      <c r="D6121" s="39" t="s">
        <v>242</v>
      </c>
      <c r="E6121" s="39" t="s">
        <v>1151</v>
      </c>
      <c r="F6121">
        <v>4</v>
      </c>
    </row>
    <row r="6122" spans="1:6">
      <c r="A6122">
        <v>1995</v>
      </c>
      <c r="B6122" s="39" t="s">
        <v>1147</v>
      </c>
      <c r="C6122" s="39" t="s">
        <v>138</v>
      </c>
      <c r="D6122" s="39" t="s">
        <v>782</v>
      </c>
      <c r="E6122" s="39" t="s">
        <v>1151</v>
      </c>
      <c r="F6122">
        <v>4</v>
      </c>
    </row>
    <row r="6123" spans="1:6">
      <c r="A6123">
        <v>1996</v>
      </c>
      <c r="B6123" s="39" t="s">
        <v>1147</v>
      </c>
      <c r="C6123" s="39" t="s">
        <v>138</v>
      </c>
      <c r="D6123" s="39" t="s">
        <v>782</v>
      </c>
      <c r="E6123" s="39" t="s">
        <v>1151</v>
      </c>
      <c r="F6123">
        <v>4</v>
      </c>
    </row>
    <row r="6124" spans="1:6">
      <c r="A6124">
        <v>1997</v>
      </c>
      <c r="B6124" s="39" t="s">
        <v>1147</v>
      </c>
      <c r="C6124" s="39" t="s">
        <v>138</v>
      </c>
      <c r="D6124" s="39" t="s">
        <v>782</v>
      </c>
      <c r="E6124" s="39" t="s">
        <v>1152</v>
      </c>
      <c r="F6124">
        <v>2</v>
      </c>
    </row>
    <row r="6125" spans="1:6">
      <c r="A6125">
        <v>1996</v>
      </c>
      <c r="B6125" s="39" t="s">
        <v>1147</v>
      </c>
      <c r="C6125" s="39" t="s">
        <v>138</v>
      </c>
      <c r="D6125" s="39" t="s">
        <v>242</v>
      </c>
      <c r="E6125" s="39" t="s">
        <v>1151</v>
      </c>
      <c r="F6125">
        <v>4</v>
      </c>
    </row>
    <row r="6126" spans="1:6">
      <c r="A6126">
        <v>1997</v>
      </c>
      <c r="B6126" s="39" t="s">
        <v>1147</v>
      </c>
      <c r="C6126" s="39" t="s">
        <v>138</v>
      </c>
      <c r="D6126" s="39" t="s">
        <v>242</v>
      </c>
      <c r="E6126" s="39" t="s">
        <v>1152</v>
      </c>
      <c r="F6126">
        <v>2</v>
      </c>
    </row>
    <row r="6127" spans="1:6">
      <c r="A6127">
        <v>1998</v>
      </c>
      <c r="B6127" s="39" t="s">
        <v>1147</v>
      </c>
      <c r="C6127" s="39" t="s">
        <v>138</v>
      </c>
      <c r="D6127" s="39" t="s">
        <v>242</v>
      </c>
      <c r="E6127" s="39" t="s">
        <v>1153</v>
      </c>
      <c r="F6127">
        <v>2</v>
      </c>
    </row>
    <row r="6128" spans="1:6">
      <c r="A6128">
        <v>1999</v>
      </c>
      <c r="B6128" s="39" t="s">
        <v>1147</v>
      </c>
      <c r="C6128" s="39" t="s">
        <v>138</v>
      </c>
      <c r="D6128" s="39" t="s">
        <v>242</v>
      </c>
      <c r="E6128" s="39" t="s">
        <v>1153</v>
      </c>
      <c r="F6128">
        <v>2</v>
      </c>
    </row>
    <row r="6129" spans="1:6">
      <c r="A6129">
        <v>2000</v>
      </c>
      <c r="B6129" s="39" t="s">
        <v>1147</v>
      </c>
      <c r="C6129" s="39" t="s">
        <v>138</v>
      </c>
      <c r="D6129" s="39" t="s">
        <v>242</v>
      </c>
      <c r="E6129" s="39" t="s">
        <v>1153</v>
      </c>
      <c r="F6129">
        <v>2</v>
      </c>
    </row>
    <row r="6130" spans="1:6">
      <c r="A6130">
        <v>2001</v>
      </c>
      <c r="B6130" s="39" t="s">
        <v>1147</v>
      </c>
      <c r="C6130" s="39" t="s">
        <v>138</v>
      </c>
      <c r="D6130" s="39" t="s">
        <v>242</v>
      </c>
      <c r="E6130" s="39" t="s">
        <v>1153</v>
      </c>
      <c r="F6130">
        <v>2</v>
      </c>
    </row>
    <row r="6131" spans="1:6">
      <c r="A6131">
        <v>2002</v>
      </c>
      <c r="B6131" s="39" t="s">
        <v>1147</v>
      </c>
      <c r="C6131" s="39" t="s">
        <v>138</v>
      </c>
      <c r="D6131" s="39" t="s">
        <v>242</v>
      </c>
      <c r="E6131" s="39" t="s">
        <v>1153</v>
      </c>
      <c r="F6131">
        <v>2</v>
      </c>
    </row>
    <row r="6132" spans="1:6">
      <c r="A6132">
        <v>2003</v>
      </c>
      <c r="B6132" s="39" t="s">
        <v>1147</v>
      </c>
      <c r="C6132" s="39" t="s">
        <v>138</v>
      </c>
      <c r="D6132" s="39" t="s">
        <v>242</v>
      </c>
      <c r="E6132" s="39" t="s">
        <v>1153</v>
      </c>
      <c r="F6132">
        <v>2</v>
      </c>
    </row>
    <row r="6133" spans="1:6">
      <c r="A6133">
        <v>1998</v>
      </c>
      <c r="B6133" s="39" t="s">
        <v>1147</v>
      </c>
      <c r="C6133" s="39" t="s">
        <v>138</v>
      </c>
      <c r="D6133" s="39" t="s">
        <v>782</v>
      </c>
      <c r="E6133" s="39" t="s">
        <v>1153</v>
      </c>
      <c r="F6133">
        <v>2</v>
      </c>
    </row>
    <row r="6134" spans="1:6">
      <c r="A6134">
        <v>1999</v>
      </c>
      <c r="B6134" s="39" t="s">
        <v>1147</v>
      </c>
      <c r="C6134" s="39" t="s">
        <v>138</v>
      </c>
      <c r="D6134" s="39" t="s">
        <v>782</v>
      </c>
      <c r="E6134" s="39" t="s">
        <v>1153</v>
      </c>
      <c r="F6134">
        <v>2</v>
      </c>
    </row>
    <row r="6135" spans="1:6">
      <c r="A6135">
        <v>2000</v>
      </c>
      <c r="B6135" s="39" t="s">
        <v>1147</v>
      </c>
      <c r="C6135" s="39" t="s">
        <v>138</v>
      </c>
      <c r="D6135" s="39" t="s">
        <v>782</v>
      </c>
      <c r="E6135" s="39" t="s">
        <v>1153</v>
      </c>
      <c r="F6135">
        <v>2</v>
      </c>
    </row>
    <row r="6136" spans="1:6">
      <c r="A6136">
        <v>2001</v>
      </c>
      <c r="B6136" s="39" t="s">
        <v>1147</v>
      </c>
      <c r="C6136" s="39" t="s">
        <v>138</v>
      </c>
      <c r="D6136" s="39" t="s">
        <v>782</v>
      </c>
      <c r="E6136" s="39" t="s">
        <v>1153</v>
      </c>
      <c r="F6136">
        <v>2</v>
      </c>
    </row>
    <row r="6137" spans="1:6">
      <c r="A6137">
        <v>2002</v>
      </c>
      <c r="B6137" s="39" t="s">
        <v>1147</v>
      </c>
      <c r="C6137" s="39" t="s">
        <v>138</v>
      </c>
      <c r="D6137" s="39" t="s">
        <v>782</v>
      </c>
      <c r="E6137" s="39" t="s">
        <v>1153</v>
      </c>
      <c r="F6137">
        <v>2</v>
      </c>
    </row>
    <row r="6138" spans="1:6">
      <c r="A6138">
        <v>2003</v>
      </c>
      <c r="B6138" s="39" t="s">
        <v>1147</v>
      </c>
      <c r="C6138" s="39" t="s">
        <v>138</v>
      </c>
      <c r="D6138" s="39" t="s">
        <v>782</v>
      </c>
      <c r="E6138" s="39" t="s">
        <v>1153</v>
      </c>
      <c r="F6138">
        <v>2</v>
      </c>
    </row>
    <row r="6139" spans="1:6">
      <c r="A6139">
        <v>2004</v>
      </c>
      <c r="B6139" s="39" t="s">
        <v>1147</v>
      </c>
      <c r="C6139" s="39" t="s">
        <v>138</v>
      </c>
      <c r="D6139" s="39" t="s">
        <v>242</v>
      </c>
      <c r="E6139" s="39" t="s">
        <v>1153</v>
      </c>
      <c r="F6139">
        <v>2</v>
      </c>
    </row>
    <row r="6140" spans="1:6">
      <c r="A6140">
        <v>2005</v>
      </c>
      <c r="B6140" s="39" t="s">
        <v>1147</v>
      </c>
      <c r="C6140" s="39" t="s">
        <v>138</v>
      </c>
      <c r="D6140" s="39" t="s">
        <v>242</v>
      </c>
      <c r="E6140" s="39" t="s">
        <v>1153</v>
      </c>
      <c r="F6140">
        <v>2</v>
      </c>
    </row>
    <row r="6141" spans="1:6">
      <c r="A6141">
        <v>2006</v>
      </c>
      <c r="B6141" s="39" t="s">
        <v>1147</v>
      </c>
      <c r="C6141" s="39" t="s">
        <v>138</v>
      </c>
      <c r="D6141" s="39" t="s">
        <v>242</v>
      </c>
      <c r="E6141" s="39" t="s">
        <v>1153</v>
      </c>
      <c r="F6141">
        <v>2</v>
      </c>
    </row>
    <row r="6142" spans="1:6">
      <c r="A6142">
        <v>2007</v>
      </c>
      <c r="B6142" s="39" t="s">
        <v>1147</v>
      </c>
      <c r="C6142" s="39" t="s">
        <v>138</v>
      </c>
      <c r="D6142" s="39" t="s">
        <v>242</v>
      </c>
      <c r="E6142" s="39" t="s">
        <v>1153</v>
      </c>
      <c r="F6142">
        <v>2</v>
      </c>
    </row>
    <row r="6143" spans="1:6">
      <c r="A6143">
        <v>2008</v>
      </c>
      <c r="B6143" s="39" t="s">
        <v>1147</v>
      </c>
      <c r="C6143" s="39" t="s">
        <v>138</v>
      </c>
      <c r="D6143" s="39" t="s">
        <v>242</v>
      </c>
      <c r="E6143" s="39" t="s">
        <v>1153</v>
      </c>
      <c r="F6143">
        <v>2</v>
      </c>
    </row>
    <row r="6144" spans="1:6">
      <c r="A6144">
        <v>2009</v>
      </c>
      <c r="B6144" s="39" t="s">
        <v>1147</v>
      </c>
      <c r="C6144" s="39" t="s">
        <v>138</v>
      </c>
      <c r="D6144" s="39" t="s">
        <v>242</v>
      </c>
      <c r="E6144" s="39" t="s">
        <v>1153</v>
      </c>
      <c r="F6144">
        <v>2</v>
      </c>
    </row>
    <row r="6145" spans="1:6">
      <c r="A6145">
        <v>2004</v>
      </c>
      <c r="B6145" s="39" t="s">
        <v>1147</v>
      </c>
      <c r="C6145" s="39" t="s">
        <v>138</v>
      </c>
      <c r="D6145" s="39" t="s">
        <v>782</v>
      </c>
      <c r="E6145" s="39" t="s">
        <v>1153</v>
      </c>
      <c r="F6145">
        <v>2</v>
      </c>
    </row>
    <row r="6146" spans="1:6">
      <c r="A6146">
        <v>2005</v>
      </c>
      <c r="B6146" s="39" t="s">
        <v>1147</v>
      </c>
      <c r="C6146" s="39" t="s">
        <v>138</v>
      </c>
      <c r="D6146" s="39" t="s">
        <v>782</v>
      </c>
      <c r="E6146" s="39" t="s">
        <v>1153</v>
      </c>
      <c r="F6146">
        <v>2</v>
      </c>
    </row>
    <row r="6147" spans="1:6">
      <c r="A6147">
        <v>2006</v>
      </c>
      <c r="B6147" s="39" t="s">
        <v>1147</v>
      </c>
      <c r="C6147" s="39" t="s">
        <v>138</v>
      </c>
      <c r="D6147" s="39" t="s">
        <v>782</v>
      </c>
      <c r="E6147" s="39" t="s">
        <v>1153</v>
      </c>
      <c r="F6147">
        <v>2</v>
      </c>
    </row>
    <row r="6148" spans="1:6">
      <c r="A6148">
        <v>2007</v>
      </c>
      <c r="B6148" s="39" t="s">
        <v>1147</v>
      </c>
      <c r="C6148" s="39" t="s">
        <v>138</v>
      </c>
      <c r="D6148" s="39" t="s">
        <v>782</v>
      </c>
      <c r="E6148" s="39" t="s">
        <v>1153</v>
      </c>
      <c r="F6148">
        <v>2</v>
      </c>
    </row>
    <row r="6149" spans="1:6">
      <c r="A6149">
        <v>2008</v>
      </c>
      <c r="B6149" s="39" t="s">
        <v>1147</v>
      </c>
      <c r="C6149" s="39" t="s">
        <v>138</v>
      </c>
      <c r="D6149" s="39" t="s">
        <v>782</v>
      </c>
      <c r="E6149" s="39" t="s">
        <v>1153</v>
      </c>
      <c r="F6149">
        <v>2</v>
      </c>
    </row>
    <row r="6150" spans="1:6">
      <c r="A6150">
        <v>2009</v>
      </c>
      <c r="B6150" s="39" t="s">
        <v>1147</v>
      </c>
      <c r="C6150" s="39" t="s">
        <v>138</v>
      </c>
      <c r="D6150" s="39" t="s">
        <v>782</v>
      </c>
      <c r="E6150" s="39" t="s">
        <v>1153</v>
      </c>
      <c r="F6150">
        <v>2</v>
      </c>
    </row>
    <row r="6151" spans="1:6">
      <c r="A6151">
        <v>2011</v>
      </c>
      <c r="B6151" s="39" t="s">
        <v>1147</v>
      </c>
      <c r="C6151" s="39" t="s">
        <v>138</v>
      </c>
      <c r="D6151" s="39" t="s">
        <v>242</v>
      </c>
      <c r="E6151" s="39" t="s">
        <v>1154</v>
      </c>
      <c r="F6151">
        <v>1</v>
      </c>
    </row>
    <row r="6152" spans="1:6">
      <c r="A6152">
        <v>2012</v>
      </c>
      <c r="B6152" s="39" t="s">
        <v>1147</v>
      </c>
      <c r="C6152" s="39" t="s">
        <v>138</v>
      </c>
      <c r="D6152" s="39" t="s">
        <v>242</v>
      </c>
      <c r="E6152" s="39" t="s">
        <v>1154</v>
      </c>
      <c r="F6152">
        <v>1</v>
      </c>
    </row>
    <row r="6153" spans="1:6">
      <c r="A6153">
        <v>2013</v>
      </c>
      <c r="B6153" s="39" t="s">
        <v>1147</v>
      </c>
      <c r="C6153" s="39" t="s">
        <v>138</v>
      </c>
      <c r="D6153" s="39" t="s">
        <v>242</v>
      </c>
      <c r="E6153" s="39" t="s">
        <v>1154</v>
      </c>
      <c r="F6153">
        <v>1</v>
      </c>
    </row>
    <row r="6154" spans="1:6">
      <c r="A6154">
        <v>2014</v>
      </c>
      <c r="B6154" s="39" t="s">
        <v>1147</v>
      </c>
      <c r="C6154" s="39" t="s">
        <v>138</v>
      </c>
      <c r="D6154" s="39" t="s">
        <v>242</v>
      </c>
      <c r="E6154" s="39" t="s">
        <v>1155</v>
      </c>
      <c r="F6154">
        <v>2</v>
      </c>
    </row>
    <row r="6155" spans="1:6">
      <c r="A6155">
        <v>2015</v>
      </c>
      <c r="B6155" s="39" t="s">
        <v>1147</v>
      </c>
      <c r="C6155" s="39" t="s">
        <v>138</v>
      </c>
      <c r="D6155" s="39" t="s">
        <v>242</v>
      </c>
      <c r="E6155" s="39" t="s">
        <v>1155</v>
      </c>
      <c r="F6155">
        <v>2</v>
      </c>
    </row>
    <row r="6156" spans="1:6">
      <c r="A6156">
        <v>2016</v>
      </c>
      <c r="B6156" s="39" t="s">
        <v>1147</v>
      </c>
      <c r="C6156" s="39" t="s">
        <v>138</v>
      </c>
      <c r="D6156" s="39" t="s">
        <v>242</v>
      </c>
      <c r="E6156" s="39" t="s">
        <v>1155</v>
      </c>
      <c r="F6156">
        <v>2</v>
      </c>
    </row>
    <row r="6157" spans="1:6">
      <c r="A6157">
        <v>2017</v>
      </c>
      <c r="B6157" s="39" t="s">
        <v>1147</v>
      </c>
      <c r="C6157" s="39" t="s">
        <v>138</v>
      </c>
      <c r="D6157" s="39" t="s">
        <v>242</v>
      </c>
      <c r="E6157" s="39" t="s">
        <v>1155</v>
      </c>
      <c r="F6157">
        <v>2</v>
      </c>
    </row>
    <row r="6158" spans="1:6">
      <c r="A6158">
        <v>2018</v>
      </c>
      <c r="B6158" s="39" t="s">
        <v>1147</v>
      </c>
      <c r="C6158" s="39" t="s">
        <v>138</v>
      </c>
      <c r="D6158" s="39" t="s">
        <v>242</v>
      </c>
      <c r="E6158" s="39" t="s">
        <v>1156</v>
      </c>
      <c r="F6158">
        <v>2</v>
      </c>
    </row>
    <row r="6159" spans="1:6">
      <c r="A6159">
        <v>2019</v>
      </c>
      <c r="B6159" s="39" t="s">
        <v>1147</v>
      </c>
      <c r="C6159" s="39" t="s">
        <v>138</v>
      </c>
      <c r="D6159" s="39" t="s">
        <v>242</v>
      </c>
      <c r="E6159" s="39" t="s">
        <v>1156</v>
      </c>
      <c r="F6159">
        <v>2</v>
      </c>
    </row>
    <row r="6160" spans="1:6">
      <c r="A6160">
        <v>2011</v>
      </c>
      <c r="B6160" s="39" t="s">
        <v>1147</v>
      </c>
      <c r="C6160" s="39" t="s">
        <v>138</v>
      </c>
      <c r="D6160" s="39" t="s">
        <v>782</v>
      </c>
      <c r="E6160" s="39" t="s">
        <v>1154</v>
      </c>
      <c r="F6160">
        <v>1</v>
      </c>
    </row>
    <row r="6161" spans="1:6">
      <c r="A6161">
        <v>2012</v>
      </c>
      <c r="B6161" s="39" t="s">
        <v>1147</v>
      </c>
      <c r="C6161" s="39" t="s">
        <v>138</v>
      </c>
      <c r="D6161" s="39" t="s">
        <v>782</v>
      </c>
      <c r="E6161" s="39" t="s">
        <v>1154</v>
      </c>
      <c r="F6161">
        <v>1</v>
      </c>
    </row>
    <row r="6162" spans="1:6">
      <c r="A6162">
        <v>2013</v>
      </c>
      <c r="B6162" s="39" t="s">
        <v>1147</v>
      </c>
      <c r="C6162" s="39" t="s">
        <v>138</v>
      </c>
      <c r="D6162" s="39" t="s">
        <v>782</v>
      </c>
      <c r="E6162" s="39" t="s">
        <v>1154</v>
      </c>
      <c r="F6162">
        <v>1</v>
      </c>
    </row>
    <row r="6163" spans="1:6">
      <c r="A6163">
        <v>2014</v>
      </c>
      <c r="B6163" s="39" t="s">
        <v>1147</v>
      </c>
      <c r="C6163" s="39" t="s">
        <v>138</v>
      </c>
      <c r="D6163" s="39" t="s">
        <v>782</v>
      </c>
      <c r="E6163" s="39" t="s">
        <v>1155</v>
      </c>
      <c r="F6163">
        <v>2</v>
      </c>
    </row>
    <row r="6164" spans="1:6">
      <c r="A6164">
        <v>2015</v>
      </c>
      <c r="B6164" s="39" t="s">
        <v>1147</v>
      </c>
      <c r="C6164" s="39" t="s">
        <v>138</v>
      </c>
      <c r="D6164" s="39" t="s">
        <v>782</v>
      </c>
      <c r="E6164" s="39" t="s">
        <v>1155</v>
      </c>
      <c r="F6164">
        <v>2</v>
      </c>
    </row>
    <row r="6165" spans="1:6">
      <c r="A6165">
        <v>2016</v>
      </c>
      <c r="B6165" s="39" t="s">
        <v>1147</v>
      </c>
      <c r="C6165" s="39" t="s">
        <v>138</v>
      </c>
      <c r="D6165" s="39" t="s">
        <v>782</v>
      </c>
      <c r="E6165" s="39" t="s">
        <v>1155</v>
      </c>
      <c r="F6165">
        <v>2</v>
      </c>
    </row>
    <row r="6166" spans="1:6">
      <c r="A6166">
        <v>2017</v>
      </c>
      <c r="B6166" s="39" t="s">
        <v>1147</v>
      </c>
      <c r="C6166" s="39" t="s">
        <v>138</v>
      </c>
      <c r="D6166" s="39" t="s">
        <v>782</v>
      </c>
      <c r="E6166" s="39" t="s">
        <v>1155</v>
      </c>
      <c r="F6166">
        <v>2</v>
      </c>
    </row>
    <row r="6167" spans="1:6">
      <c r="A6167">
        <v>2018</v>
      </c>
      <c r="B6167" s="39" t="s">
        <v>1147</v>
      </c>
      <c r="C6167" s="39" t="s">
        <v>138</v>
      </c>
      <c r="D6167" s="39" t="s">
        <v>782</v>
      </c>
      <c r="E6167" s="39" t="s">
        <v>1156</v>
      </c>
      <c r="F6167">
        <v>2</v>
      </c>
    </row>
    <row r="6168" spans="1:6">
      <c r="A6168">
        <v>2019</v>
      </c>
      <c r="B6168" s="39" t="s">
        <v>1147</v>
      </c>
      <c r="C6168" s="39" t="s">
        <v>138</v>
      </c>
      <c r="D6168" s="39" t="s">
        <v>782</v>
      </c>
      <c r="E6168" s="39" t="s">
        <v>1156</v>
      </c>
      <c r="F6168">
        <v>2</v>
      </c>
    </row>
    <row r="6169" spans="1:6">
      <c r="A6169">
        <v>1976</v>
      </c>
      <c r="B6169" s="39" t="s">
        <v>1157</v>
      </c>
      <c r="C6169" s="39" t="s">
        <v>135</v>
      </c>
      <c r="D6169" s="39" t="s">
        <v>132</v>
      </c>
      <c r="E6169" s="39" t="s">
        <v>1158</v>
      </c>
      <c r="F6169">
        <v>1</v>
      </c>
    </row>
    <row r="6170" spans="1:6">
      <c r="A6170">
        <v>1977</v>
      </c>
      <c r="B6170" s="39" t="s">
        <v>1157</v>
      </c>
      <c r="C6170" s="39" t="s">
        <v>135</v>
      </c>
      <c r="D6170" s="39" t="s">
        <v>132</v>
      </c>
      <c r="E6170" s="39" t="s">
        <v>1158</v>
      </c>
      <c r="F6170">
        <v>1</v>
      </c>
    </row>
    <row r="6171" spans="1:6">
      <c r="A6171">
        <v>1978</v>
      </c>
      <c r="B6171" s="39" t="s">
        <v>1157</v>
      </c>
      <c r="C6171" s="39" t="s">
        <v>135</v>
      </c>
      <c r="D6171" s="39" t="s">
        <v>132</v>
      </c>
      <c r="E6171" s="39" t="s">
        <v>1158</v>
      </c>
      <c r="F6171">
        <v>1</v>
      </c>
    </row>
    <row r="6172" spans="1:6">
      <c r="A6172">
        <v>1979</v>
      </c>
      <c r="B6172" s="39" t="s">
        <v>1157</v>
      </c>
      <c r="C6172" s="39" t="s">
        <v>135</v>
      </c>
      <c r="D6172" s="39" t="s">
        <v>132</v>
      </c>
      <c r="E6172" s="39" t="s">
        <v>1158</v>
      </c>
      <c r="F6172">
        <v>1</v>
      </c>
    </row>
    <row r="6173" spans="1:6">
      <c r="A6173">
        <v>1980</v>
      </c>
      <c r="B6173" s="39" t="s">
        <v>1157</v>
      </c>
      <c r="C6173" s="39" t="s">
        <v>135</v>
      </c>
      <c r="D6173" s="39" t="s">
        <v>132</v>
      </c>
      <c r="E6173" s="39" t="s">
        <v>1158</v>
      </c>
      <c r="F6173">
        <v>1</v>
      </c>
    </row>
    <row r="6174" spans="1:6">
      <c r="A6174">
        <v>1981</v>
      </c>
      <c r="B6174" s="39" t="s">
        <v>1157</v>
      </c>
      <c r="C6174" s="39" t="s">
        <v>135</v>
      </c>
      <c r="D6174" s="39" t="s">
        <v>132</v>
      </c>
      <c r="E6174" s="39" t="s">
        <v>1158</v>
      </c>
      <c r="F6174">
        <v>1</v>
      </c>
    </row>
    <row r="6175" spans="1:6">
      <c r="A6175">
        <v>1982</v>
      </c>
      <c r="B6175" s="39" t="s">
        <v>1157</v>
      </c>
      <c r="C6175" s="39" t="s">
        <v>135</v>
      </c>
      <c r="D6175" s="39" t="s">
        <v>132</v>
      </c>
      <c r="E6175" s="39" t="s">
        <v>1158</v>
      </c>
      <c r="F6175">
        <v>1</v>
      </c>
    </row>
    <row r="6176" spans="1:6">
      <c r="A6176">
        <v>1983</v>
      </c>
      <c r="B6176" s="39" t="s">
        <v>1157</v>
      </c>
      <c r="C6176" s="39" t="s">
        <v>135</v>
      </c>
      <c r="D6176" s="39" t="s">
        <v>132</v>
      </c>
      <c r="E6176" s="39" t="s">
        <v>1158</v>
      </c>
      <c r="F6176">
        <v>1</v>
      </c>
    </row>
    <row r="6177" spans="1:6">
      <c r="A6177">
        <v>1984</v>
      </c>
      <c r="B6177" s="39" t="s">
        <v>1157</v>
      </c>
      <c r="C6177" s="39" t="s">
        <v>174</v>
      </c>
      <c r="D6177" s="39" t="s">
        <v>132</v>
      </c>
      <c r="E6177" s="39" t="s">
        <v>1158</v>
      </c>
      <c r="F6177">
        <v>1</v>
      </c>
    </row>
    <row r="6178" spans="1:6">
      <c r="A6178">
        <v>1985</v>
      </c>
      <c r="B6178" s="39" t="s">
        <v>1157</v>
      </c>
      <c r="C6178" s="39" t="s">
        <v>174</v>
      </c>
      <c r="D6178" s="39" t="s">
        <v>132</v>
      </c>
      <c r="E6178" s="39" t="s">
        <v>1158</v>
      </c>
      <c r="F6178">
        <v>1</v>
      </c>
    </row>
    <row r="6179" spans="1:6">
      <c r="A6179">
        <v>1986</v>
      </c>
      <c r="B6179" s="39" t="s">
        <v>1157</v>
      </c>
      <c r="C6179" s="39" t="s">
        <v>174</v>
      </c>
      <c r="D6179" s="39" t="s">
        <v>132</v>
      </c>
      <c r="E6179" s="39" t="s">
        <v>1158</v>
      </c>
      <c r="F6179">
        <v>1</v>
      </c>
    </row>
    <row r="6180" spans="1:6">
      <c r="A6180">
        <v>1987</v>
      </c>
      <c r="B6180" s="39" t="s">
        <v>1157</v>
      </c>
      <c r="C6180" s="39" t="s">
        <v>174</v>
      </c>
      <c r="D6180" s="39" t="s">
        <v>132</v>
      </c>
      <c r="E6180" s="39" t="s">
        <v>1158</v>
      </c>
      <c r="F6180">
        <v>1</v>
      </c>
    </row>
    <row r="6181" spans="1:6">
      <c r="A6181">
        <v>1988</v>
      </c>
      <c r="B6181" s="39" t="s">
        <v>1157</v>
      </c>
      <c r="C6181" s="39" t="s">
        <v>174</v>
      </c>
      <c r="D6181" s="39" t="s">
        <v>132</v>
      </c>
      <c r="E6181" s="39" t="s">
        <v>1158</v>
      </c>
      <c r="F6181">
        <v>1</v>
      </c>
    </row>
    <row r="6182" spans="1:6">
      <c r="A6182">
        <v>1989</v>
      </c>
      <c r="B6182" s="39" t="s">
        <v>1157</v>
      </c>
      <c r="C6182" s="39" t="s">
        <v>174</v>
      </c>
      <c r="D6182" s="39" t="s">
        <v>132</v>
      </c>
      <c r="E6182" s="39" t="s">
        <v>1158</v>
      </c>
      <c r="F6182">
        <v>1</v>
      </c>
    </row>
    <row r="6183" spans="1:6">
      <c r="A6183">
        <v>1990</v>
      </c>
      <c r="B6183" s="39" t="s">
        <v>1157</v>
      </c>
      <c r="C6183" s="39" t="s">
        <v>174</v>
      </c>
      <c r="D6183" s="39" t="s">
        <v>132</v>
      </c>
      <c r="E6183" s="39" t="s">
        <v>1158</v>
      </c>
      <c r="F6183">
        <v>1</v>
      </c>
    </row>
    <row r="6184" spans="1:6">
      <c r="A6184">
        <v>1991</v>
      </c>
      <c r="B6184" s="39" t="s">
        <v>1157</v>
      </c>
      <c r="C6184" s="39" t="s">
        <v>174</v>
      </c>
      <c r="D6184" s="39" t="s">
        <v>132</v>
      </c>
      <c r="E6184" s="39" t="s">
        <v>1158</v>
      </c>
      <c r="F6184">
        <v>1</v>
      </c>
    </row>
    <row r="6185" spans="1:6">
      <c r="A6185">
        <v>1992</v>
      </c>
      <c r="B6185" s="39" t="s">
        <v>1157</v>
      </c>
      <c r="C6185" s="39" t="s">
        <v>301</v>
      </c>
      <c r="D6185" s="39" t="s">
        <v>132</v>
      </c>
      <c r="E6185" s="39" t="s">
        <v>1158</v>
      </c>
      <c r="F6185">
        <v>1</v>
      </c>
    </row>
    <row r="6186" spans="1:6">
      <c r="A6186">
        <v>1993</v>
      </c>
      <c r="B6186" s="39" t="s">
        <v>1157</v>
      </c>
      <c r="C6186" s="39" t="s">
        <v>301</v>
      </c>
      <c r="D6186" s="39" t="s">
        <v>132</v>
      </c>
      <c r="E6186" s="39" t="s">
        <v>1158</v>
      </c>
      <c r="F6186">
        <v>1</v>
      </c>
    </row>
    <row r="6187" spans="1:6">
      <c r="A6187">
        <v>1994</v>
      </c>
      <c r="B6187" s="39" t="s">
        <v>1157</v>
      </c>
      <c r="C6187" s="39" t="s">
        <v>301</v>
      </c>
      <c r="D6187" s="39" t="s">
        <v>132</v>
      </c>
      <c r="E6187" s="39" t="s">
        <v>1158</v>
      </c>
      <c r="F6187">
        <v>1</v>
      </c>
    </row>
    <row r="6188" spans="1:6">
      <c r="A6188">
        <v>1995</v>
      </c>
      <c r="B6188" s="39" t="s">
        <v>1157</v>
      </c>
      <c r="C6188" s="39" t="s">
        <v>301</v>
      </c>
      <c r="D6188" s="39" t="s">
        <v>132</v>
      </c>
      <c r="E6188" s="39" t="s">
        <v>1158</v>
      </c>
      <c r="F6188">
        <v>1</v>
      </c>
    </row>
    <row r="6189" spans="1:6">
      <c r="A6189">
        <v>1996</v>
      </c>
      <c r="B6189" s="39" t="s">
        <v>1157</v>
      </c>
      <c r="C6189" s="39" t="s">
        <v>301</v>
      </c>
      <c r="D6189" s="39" t="s">
        <v>132</v>
      </c>
      <c r="E6189" s="39" t="s">
        <v>1158</v>
      </c>
      <c r="F6189">
        <v>1</v>
      </c>
    </row>
    <row r="6190" spans="1:6">
      <c r="A6190">
        <v>1997</v>
      </c>
      <c r="B6190" s="39" t="s">
        <v>1159</v>
      </c>
      <c r="C6190" s="39" t="s">
        <v>174</v>
      </c>
      <c r="D6190" s="39" t="s">
        <v>132</v>
      </c>
      <c r="E6190" s="39" t="s">
        <v>1160</v>
      </c>
      <c r="F6190">
        <v>1</v>
      </c>
    </row>
    <row r="6191" spans="1:6">
      <c r="A6191">
        <v>1998</v>
      </c>
      <c r="B6191" s="39" t="s">
        <v>1159</v>
      </c>
      <c r="C6191" s="39" t="s">
        <v>174</v>
      </c>
      <c r="D6191" s="39" t="s">
        <v>132</v>
      </c>
      <c r="E6191" s="39" t="s">
        <v>1160</v>
      </c>
      <c r="F6191">
        <v>1</v>
      </c>
    </row>
    <row r="6192" spans="1:6">
      <c r="A6192">
        <v>1999</v>
      </c>
      <c r="B6192" s="39" t="s">
        <v>1159</v>
      </c>
      <c r="C6192" s="39" t="s">
        <v>174</v>
      </c>
      <c r="D6192" s="39" t="s">
        <v>132</v>
      </c>
      <c r="E6192" s="39" t="s">
        <v>1160</v>
      </c>
      <c r="F6192">
        <v>1</v>
      </c>
    </row>
    <row r="6193" spans="1:6">
      <c r="A6193">
        <v>2000</v>
      </c>
      <c r="B6193" s="39" t="s">
        <v>1159</v>
      </c>
      <c r="C6193" s="39" t="s">
        <v>174</v>
      </c>
      <c r="D6193" s="39" t="s">
        <v>132</v>
      </c>
      <c r="E6193" s="39" t="s">
        <v>1161</v>
      </c>
      <c r="F6193">
        <v>2</v>
      </c>
    </row>
    <row r="6194" spans="1:6">
      <c r="A6194">
        <v>2001</v>
      </c>
      <c r="B6194" s="39" t="s">
        <v>1159</v>
      </c>
      <c r="C6194" s="39" t="s">
        <v>174</v>
      </c>
      <c r="D6194" s="39" t="s">
        <v>132</v>
      </c>
      <c r="E6194" s="39" t="s">
        <v>1161</v>
      </c>
      <c r="F6194">
        <v>2</v>
      </c>
    </row>
    <row r="6195" spans="1:6">
      <c r="A6195">
        <v>2002</v>
      </c>
      <c r="B6195" s="39" t="s">
        <v>1159</v>
      </c>
      <c r="C6195" s="39" t="s">
        <v>174</v>
      </c>
      <c r="D6195" s="39" t="s">
        <v>132</v>
      </c>
      <c r="E6195" s="39" t="s">
        <v>1161</v>
      </c>
      <c r="F6195">
        <v>2</v>
      </c>
    </row>
    <row r="6196" spans="1:6">
      <c r="A6196">
        <v>2003</v>
      </c>
      <c r="B6196" s="39" t="s">
        <v>1159</v>
      </c>
      <c r="C6196" s="39" t="s">
        <v>174</v>
      </c>
      <c r="D6196" s="39" t="s">
        <v>132</v>
      </c>
      <c r="E6196" s="39" t="s">
        <v>1161</v>
      </c>
      <c r="F6196">
        <v>2</v>
      </c>
    </row>
    <row r="6197" spans="1:6">
      <c r="A6197">
        <v>2004</v>
      </c>
      <c r="B6197" s="39" t="s">
        <v>1159</v>
      </c>
      <c r="C6197" s="39" t="s">
        <v>174</v>
      </c>
      <c r="D6197" s="39" t="s">
        <v>132</v>
      </c>
      <c r="E6197" s="39" t="s">
        <v>1161</v>
      </c>
      <c r="F6197">
        <v>2</v>
      </c>
    </row>
    <row r="6198" spans="1:6">
      <c r="A6198">
        <v>1997</v>
      </c>
      <c r="B6198" s="39" t="s">
        <v>1159</v>
      </c>
      <c r="C6198" s="39" t="s">
        <v>135</v>
      </c>
      <c r="D6198" s="39" t="s">
        <v>132</v>
      </c>
      <c r="E6198" s="39" t="s">
        <v>1160</v>
      </c>
      <c r="F6198">
        <v>1</v>
      </c>
    </row>
    <row r="6199" spans="1:6">
      <c r="A6199">
        <v>1998</v>
      </c>
      <c r="B6199" s="39" t="s">
        <v>1159</v>
      </c>
      <c r="C6199" s="39" t="s">
        <v>135</v>
      </c>
      <c r="D6199" s="39" t="s">
        <v>132</v>
      </c>
      <c r="E6199" s="39" t="s">
        <v>1160</v>
      </c>
      <c r="F6199">
        <v>1</v>
      </c>
    </row>
    <row r="6200" spans="1:6">
      <c r="A6200">
        <v>1999</v>
      </c>
      <c r="B6200" s="39" t="s">
        <v>1159</v>
      </c>
      <c r="C6200" s="39" t="s">
        <v>135</v>
      </c>
      <c r="D6200" s="39" t="s">
        <v>132</v>
      </c>
      <c r="E6200" s="39" t="s">
        <v>1160</v>
      </c>
      <c r="F6200">
        <v>1</v>
      </c>
    </row>
    <row r="6201" spans="1:6">
      <c r="A6201">
        <v>2000</v>
      </c>
      <c r="B6201" s="39" t="s">
        <v>1159</v>
      </c>
      <c r="C6201" s="39" t="s">
        <v>135</v>
      </c>
      <c r="D6201" s="39" t="s">
        <v>132</v>
      </c>
      <c r="E6201" s="39" t="s">
        <v>1161</v>
      </c>
      <c r="F6201">
        <v>2</v>
      </c>
    </row>
    <row r="6202" spans="1:6">
      <c r="A6202">
        <v>2001</v>
      </c>
      <c r="B6202" s="39" t="s">
        <v>1159</v>
      </c>
      <c r="C6202" s="39" t="s">
        <v>135</v>
      </c>
      <c r="D6202" s="39" t="s">
        <v>132</v>
      </c>
      <c r="E6202" s="39" t="s">
        <v>1161</v>
      </c>
      <c r="F6202">
        <v>2</v>
      </c>
    </row>
    <row r="6203" spans="1:6">
      <c r="A6203">
        <v>2002</v>
      </c>
      <c r="B6203" s="39" t="s">
        <v>1159</v>
      </c>
      <c r="C6203" s="39" t="s">
        <v>135</v>
      </c>
      <c r="D6203" s="39" t="s">
        <v>132</v>
      </c>
      <c r="E6203" s="39" t="s">
        <v>1161</v>
      </c>
      <c r="F6203">
        <v>2</v>
      </c>
    </row>
    <row r="6204" spans="1:6">
      <c r="A6204">
        <v>2003</v>
      </c>
      <c r="B6204" s="39" t="s">
        <v>1159</v>
      </c>
      <c r="C6204" s="39" t="s">
        <v>135</v>
      </c>
      <c r="D6204" s="39" t="s">
        <v>132</v>
      </c>
      <c r="E6204" s="39" t="s">
        <v>1161</v>
      </c>
      <c r="F6204">
        <v>2</v>
      </c>
    </row>
    <row r="6205" spans="1:6">
      <c r="A6205">
        <v>2004</v>
      </c>
      <c r="B6205" s="39" t="s">
        <v>1159</v>
      </c>
      <c r="C6205" s="39" t="s">
        <v>135</v>
      </c>
      <c r="D6205" s="39" t="s">
        <v>132</v>
      </c>
      <c r="E6205" s="39" t="s">
        <v>1161</v>
      </c>
      <c r="F6205">
        <v>2</v>
      </c>
    </row>
    <row r="6206" spans="1:6">
      <c r="A6206">
        <v>2005</v>
      </c>
      <c r="B6206" s="39" t="s">
        <v>1159</v>
      </c>
      <c r="C6206" s="39" t="s">
        <v>174</v>
      </c>
      <c r="D6206" s="39" t="s">
        <v>1162</v>
      </c>
      <c r="E6206" s="39" t="s">
        <v>1161</v>
      </c>
      <c r="F6206">
        <v>2</v>
      </c>
    </row>
    <row r="6207" spans="1:6">
      <c r="A6207">
        <v>2006</v>
      </c>
      <c r="B6207" s="39" t="s">
        <v>1159</v>
      </c>
      <c r="C6207" s="39" t="s">
        <v>174</v>
      </c>
      <c r="D6207" s="39" t="s">
        <v>1162</v>
      </c>
      <c r="E6207" s="39" t="s">
        <v>1161</v>
      </c>
      <c r="F6207">
        <v>2</v>
      </c>
    </row>
    <row r="6208" spans="1:6">
      <c r="A6208">
        <v>2005</v>
      </c>
      <c r="B6208" s="39" t="s">
        <v>1159</v>
      </c>
      <c r="C6208" s="39" t="s">
        <v>135</v>
      </c>
      <c r="D6208" s="39" t="s">
        <v>1162</v>
      </c>
      <c r="E6208" s="39" t="s">
        <v>1161</v>
      </c>
      <c r="F6208">
        <v>2</v>
      </c>
    </row>
    <row r="6209" spans="1:6">
      <c r="A6209">
        <v>2006</v>
      </c>
      <c r="B6209" s="39" t="s">
        <v>1159</v>
      </c>
      <c r="C6209" s="39" t="s">
        <v>135</v>
      </c>
      <c r="D6209" s="39" t="s">
        <v>1162</v>
      </c>
      <c r="E6209" s="39" t="s">
        <v>1161</v>
      </c>
      <c r="F6209">
        <v>2</v>
      </c>
    </row>
    <row r="6210" spans="1:6">
      <c r="A6210">
        <v>2007</v>
      </c>
      <c r="B6210" s="39" t="s">
        <v>1159</v>
      </c>
      <c r="C6210" s="39" t="s">
        <v>301</v>
      </c>
      <c r="D6210" s="39" t="s">
        <v>1163</v>
      </c>
      <c r="E6210" s="39" t="s">
        <v>1164</v>
      </c>
      <c r="F6210">
        <v>2</v>
      </c>
    </row>
    <row r="6211" spans="1:6">
      <c r="A6211">
        <v>2008</v>
      </c>
      <c r="B6211" s="39" t="s">
        <v>1159</v>
      </c>
      <c r="C6211" s="39" t="s">
        <v>301</v>
      </c>
      <c r="D6211" s="39" t="s">
        <v>1163</v>
      </c>
      <c r="E6211" s="39" t="s">
        <v>1164</v>
      </c>
      <c r="F6211">
        <v>2</v>
      </c>
    </row>
    <row r="6212" spans="1:6">
      <c r="A6212">
        <v>2009</v>
      </c>
      <c r="B6212" s="39" t="s">
        <v>1159</v>
      </c>
      <c r="C6212" s="39" t="s">
        <v>301</v>
      </c>
      <c r="D6212" s="39" t="s">
        <v>1163</v>
      </c>
      <c r="E6212" s="39" t="s">
        <v>1164</v>
      </c>
      <c r="F6212">
        <v>2</v>
      </c>
    </row>
    <row r="6213" spans="1:6">
      <c r="A6213">
        <v>2010</v>
      </c>
      <c r="B6213" s="39" t="s">
        <v>1159</v>
      </c>
      <c r="C6213" s="39" t="s">
        <v>301</v>
      </c>
      <c r="D6213" s="39" t="s">
        <v>1163</v>
      </c>
      <c r="E6213" s="39" t="s">
        <v>1164</v>
      </c>
      <c r="F6213">
        <v>2</v>
      </c>
    </row>
    <row r="6214" spans="1:6">
      <c r="A6214">
        <v>2011</v>
      </c>
      <c r="B6214" s="39" t="s">
        <v>1159</v>
      </c>
      <c r="C6214" s="39" t="s">
        <v>301</v>
      </c>
      <c r="D6214" s="39" t="s">
        <v>1163</v>
      </c>
      <c r="E6214" s="39" t="s">
        <v>1164</v>
      </c>
      <c r="F6214">
        <v>2</v>
      </c>
    </row>
    <row r="6215" spans="1:6">
      <c r="A6215">
        <v>2012</v>
      </c>
      <c r="B6215" s="39" t="s">
        <v>1159</v>
      </c>
      <c r="C6215" s="39" t="s">
        <v>301</v>
      </c>
      <c r="D6215" s="39" t="s">
        <v>1163</v>
      </c>
      <c r="E6215" s="39" t="s">
        <v>1165</v>
      </c>
      <c r="F6215">
        <v>3</v>
      </c>
    </row>
    <row r="6216" spans="1:6">
      <c r="A6216">
        <v>2013</v>
      </c>
      <c r="B6216" s="39" t="s">
        <v>1159</v>
      </c>
      <c r="C6216" s="39" t="s">
        <v>301</v>
      </c>
      <c r="D6216" s="39" t="s">
        <v>1163</v>
      </c>
      <c r="E6216" s="39" t="s">
        <v>1165</v>
      </c>
      <c r="F6216">
        <v>3</v>
      </c>
    </row>
    <row r="6217" spans="1:6">
      <c r="A6217">
        <v>2014</v>
      </c>
      <c r="B6217" s="39" t="s">
        <v>1159</v>
      </c>
      <c r="C6217" s="39" t="s">
        <v>301</v>
      </c>
      <c r="D6217" s="39" t="s">
        <v>1163</v>
      </c>
      <c r="E6217" s="39" t="s">
        <v>1165</v>
      </c>
      <c r="F6217">
        <v>3</v>
      </c>
    </row>
    <row r="6218" spans="1:6">
      <c r="A6218">
        <v>2015</v>
      </c>
      <c r="B6218" s="39" t="s">
        <v>1159</v>
      </c>
      <c r="C6218" s="39" t="s">
        <v>301</v>
      </c>
      <c r="D6218" s="39" t="s">
        <v>1163</v>
      </c>
      <c r="E6218" s="39" t="s">
        <v>1165</v>
      </c>
      <c r="F6218">
        <v>3</v>
      </c>
    </row>
    <row r="6219" spans="1:6">
      <c r="A6219">
        <v>2002</v>
      </c>
      <c r="B6219" s="39" t="s">
        <v>1166</v>
      </c>
      <c r="C6219" s="39" t="s">
        <v>138</v>
      </c>
      <c r="D6219" s="39" t="s">
        <v>132</v>
      </c>
      <c r="E6219" s="39" t="s">
        <v>1167</v>
      </c>
      <c r="F6219">
        <v>1</v>
      </c>
    </row>
    <row r="6220" spans="1:6">
      <c r="A6220">
        <v>2003</v>
      </c>
      <c r="B6220" s="39" t="s">
        <v>1166</v>
      </c>
      <c r="C6220" s="39" t="s">
        <v>138</v>
      </c>
      <c r="D6220" s="39" t="s">
        <v>132</v>
      </c>
      <c r="E6220" s="39" t="s">
        <v>1167</v>
      </c>
      <c r="F6220">
        <v>1</v>
      </c>
    </row>
    <row r="6221" spans="1:6">
      <c r="A6221">
        <v>2004</v>
      </c>
      <c r="B6221" s="39" t="s">
        <v>1166</v>
      </c>
      <c r="C6221" s="39" t="s">
        <v>138</v>
      </c>
      <c r="D6221" s="39" t="s">
        <v>132</v>
      </c>
      <c r="E6221" s="39" t="s">
        <v>1167</v>
      </c>
      <c r="F6221">
        <v>1</v>
      </c>
    </row>
    <row r="6222" spans="1:6">
      <c r="A6222">
        <v>2005</v>
      </c>
      <c r="B6222" s="39" t="s">
        <v>1166</v>
      </c>
      <c r="C6222" s="39" t="s">
        <v>138</v>
      </c>
      <c r="D6222" s="39" t="s">
        <v>132</v>
      </c>
      <c r="E6222" s="39" t="s">
        <v>1167</v>
      </c>
      <c r="F6222">
        <v>1</v>
      </c>
    </row>
    <row r="6223" spans="1:6">
      <c r="A6223">
        <v>2006</v>
      </c>
      <c r="B6223" s="39" t="s">
        <v>1166</v>
      </c>
      <c r="C6223" s="39" t="s">
        <v>138</v>
      </c>
      <c r="D6223" s="39" t="s">
        <v>132</v>
      </c>
      <c r="E6223" s="39" t="s">
        <v>1167</v>
      </c>
      <c r="F6223">
        <v>1</v>
      </c>
    </row>
    <row r="6224" spans="1:6">
      <c r="A6224">
        <v>2007</v>
      </c>
      <c r="B6224" s="39" t="s">
        <v>1166</v>
      </c>
      <c r="C6224" s="39" t="s">
        <v>138</v>
      </c>
      <c r="D6224" s="39" t="s">
        <v>132</v>
      </c>
      <c r="E6224" s="39" t="s">
        <v>1167</v>
      </c>
      <c r="F6224">
        <v>1</v>
      </c>
    </row>
    <row r="6225" spans="1:6">
      <c r="A6225">
        <v>2008</v>
      </c>
      <c r="B6225" s="39" t="s">
        <v>1166</v>
      </c>
      <c r="C6225" s="39" t="s">
        <v>138</v>
      </c>
      <c r="D6225" s="39" t="s">
        <v>132</v>
      </c>
      <c r="E6225" s="39" t="s">
        <v>1167</v>
      </c>
      <c r="F6225">
        <v>1</v>
      </c>
    </row>
    <row r="6226" spans="1:6">
      <c r="A6226">
        <v>2005</v>
      </c>
      <c r="B6226" s="39" t="s">
        <v>1166</v>
      </c>
      <c r="C6226" s="39" t="s">
        <v>168</v>
      </c>
      <c r="D6226" s="39" t="s">
        <v>132</v>
      </c>
      <c r="E6226" s="39" t="s">
        <v>1167</v>
      </c>
      <c r="F6226">
        <v>1</v>
      </c>
    </row>
    <row r="6227" spans="1:6">
      <c r="A6227">
        <v>2006</v>
      </c>
      <c r="B6227" s="39" t="s">
        <v>1166</v>
      </c>
      <c r="C6227" s="39" t="s">
        <v>168</v>
      </c>
      <c r="D6227" s="39" t="s">
        <v>132</v>
      </c>
      <c r="E6227" s="39" t="s">
        <v>1167</v>
      </c>
      <c r="F6227">
        <v>1</v>
      </c>
    </row>
    <row r="6228" spans="1:6">
      <c r="A6228">
        <v>2007</v>
      </c>
      <c r="B6228" s="39" t="s">
        <v>1166</v>
      </c>
      <c r="C6228" s="39" t="s">
        <v>168</v>
      </c>
      <c r="D6228" s="39" t="s">
        <v>132</v>
      </c>
      <c r="E6228" s="39" t="s">
        <v>1167</v>
      </c>
      <c r="F6228">
        <v>1</v>
      </c>
    </row>
    <row r="6229" spans="1:6">
      <c r="A6229">
        <v>2008</v>
      </c>
      <c r="B6229" s="39" t="s">
        <v>1166</v>
      </c>
      <c r="C6229" s="39" t="s">
        <v>168</v>
      </c>
      <c r="D6229" s="39" t="s">
        <v>132</v>
      </c>
      <c r="E6229" s="39" t="s">
        <v>1167</v>
      </c>
      <c r="F6229">
        <v>1</v>
      </c>
    </row>
    <row r="6230" spans="1:6">
      <c r="A6230">
        <v>1974</v>
      </c>
      <c r="B6230" s="39" t="s">
        <v>1168</v>
      </c>
      <c r="C6230" s="39" t="s">
        <v>131</v>
      </c>
      <c r="D6230" s="39" t="s">
        <v>132</v>
      </c>
      <c r="E6230" s="39" t="s">
        <v>1169</v>
      </c>
      <c r="F6230">
        <v>1</v>
      </c>
    </row>
    <row r="6231" spans="1:6">
      <c r="A6231">
        <v>1975</v>
      </c>
      <c r="B6231" s="39" t="s">
        <v>1168</v>
      </c>
      <c r="C6231" s="39" t="s">
        <v>131</v>
      </c>
      <c r="D6231" s="39" t="s">
        <v>132</v>
      </c>
      <c r="E6231" s="39" t="s">
        <v>1169</v>
      </c>
      <c r="F6231">
        <v>1</v>
      </c>
    </row>
    <row r="6232" spans="1:6">
      <c r="A6232">
        <v>1976</v>
      </c>
      <c r="B6232" s="39" t="s">
        <v>1168</v>
      </c>
      <c r="C6232" s="39" t="s">
        <v>131</v>
      </c>
      <c r="D6232" s="39" t="s">
        <v>132</v>
      </c>
      <c r="E6232" s="39" t="s">
        <v>1169</v>
      </c>
      <c r="F6232">
        <v>1</v>
      </c>
    </row>
    <row r="6233" spans="1:6">
      <c r="A6233">
        <v>1977</v>
      </c>
      <c r="B6233" s="39" t="s">
        <v>1168</v>
      </c>
      <c r="C6233" s="39" t="s">
        <v>131</v>
      </c>
      <c r="D6233" s="39" t="s">
        <v>132</v>
      </c>
      <c r="E6233" s="39" t="s">
        <v>1169</v>
      </c>
      <c r="F6233">
        <v>1</v>
      </c>
    </row>
    <row r="6234" spans="1:6">
      <c r="A6234">
        <v>1978</v>
      </c>
      <c r="B6234" s="39" t="s">
        <v>1168</v>
      </c>
      <c r="C6234" s="39" t="s">
        <v>131</v>
      </c>
      <c r="D6234" s="39" t="s">
        <v>132</v>
      </c>
      <c r="E6234" s="39" t="s">
        <v>1169</v>
      </c>
      <c r="F6234">
        <v>1</v>
      </c>
    </row>
    <row r="6235" spans="1:6">
      <c r="A6235">
        <v>1979</v>
      </c>
      <c r="B6235" s="39" t="s">
        <v>1168</v>
      </c>
      <c r="C6235" s="39" t="s">
        <v>131</v>
      </c>
      <c r="D6235" s="39" t="s">
        <v>132</v>
      </c>
      <c r="E6235" s="39" t="s">
        <v>1169</v>
      </c>
      <c r="F6235">
        <v>1</v>
      </c>
    </row>
    <row r="6236" spans="1:6">
      <c r="A6236">
        <v>1980</v>
      </c>
      <c r="B6236" s="39" t="s">
        <v>1168</v>
      </c>
      <c r="C6236" s="39" t="s">
        <v>131</v>
      </c>
      <c r="D6236" s="39" t="s">
        <v>132</v>
      </c>
      <c r="E6236" s="39" t="s">
        <v>1169</v>
      </c>
      <c r="F6236">
        <v>1</v>
      </c>
    </row>
    <row r="6237" spans="1:6">
      <c r="A6237">
        <v>1981</v>
      </c>
      <c r="B6237" s="39" t="s">
        <v>1168</v>
      </c>
      <c r="C6237" s="39" t="s">
        <v>131</v>
      </c>
      <c r="D6237" s="39" t="s">
        <v>132</v>
      </c>
      <c r="E6237" s="39" t="s">
        <v>1169</v>
      </c>
      <c r="F6237">
        <v>1</v>
      </c>
    </row>
    <row r="6238" spans="1:6">
      <c r="A6238">
        <v>1982</v>
      </c>
      <c r="B6238" s="39" t="s">
        <v>1168</v>
      </c>
      <c r="C6238" s="39" t="s">
        <v>131</v>
      </c>
      <c r="D6238" s="39" t="s">
        <v>132</v>
      </c>
      <c r="E6238" s="39" t="s">
        <v>1169</v>
      </c>
      <c r="F6238">
        <v>1</v>
      </c>
    </row>
    <row r="6239" spans="1:6">
      <c r="A6239">
        <v>1983</v>
      </c>
      <c r="B6239" s="39" t="s">
        <v>1168</v>
      </c>
      <c r="C6239" s="39" t="s">
        <v>131</v>
      </c>
      <c r="D6239" s="39" t="s">
        <v>132</v>
      </c>
      <c r="E6239" s="39" t="s">
        <v>1169</v>
      </c>
      <c r="F6239">
        <v>1</v>
      </c>
    </row>
    <row r="6240" spans="1:6">
      <c r="A6240">
        <v>1984</v>
      </c>
      <c r="B6240" s="39" t="s">
        <v>1168</v>
      </c>
      <c r="C6240" s="39" t="s">
        <v>131</v>
      </c>
      <c r="D6240" s="39" t="s">
        <v>132</v>
      </c>
      <c r="E6240" s="39" t="s">
        <v>1169</v>
      </c>
      <c r="F6240">
        <v>1</v>
      </c>
    </row>
    <row r="6241" spans="1:6">
      <c r="A6241">
        <v>1985</v>
      </c>
      <c r="B6241" s="39" t="s">
        <v>1168</v>
      </c>
      <c r="C6241" s="39" t="s">
        <v>131</v>
      </c>
      <c r="D6241" s="39" t="s">
        <v>132</v>
      </c>
      <c r="E6241" s="39" t="s">
        <v>1169</v>
      </c>
      <c r="F6241">
        <v>1</v>
      </c>
    </row>
    <row r="6242" spans="1:6">
      <c r="A6242">
        <v>1986</v>
      </c>
      <c r="B6242" s="39" t="s">
        <v>1168</v>
      </c>
      <c r="C6242" s="39" t="s">
        <v>131</v>
      </c>
      <c r="D6242" s="39" t="s">
        <v>132</v>
      </c>
      <c r="E6242" s="39" t="s">
        <v>1169</v>
      </c>
      <c r="F6242">
        <v>1</v>
      </c>
    </row>
    <row r="6243" spans="1:6">
      <c r="A6243">
        <v>1987</v>
      </c>
      <c r="B6243" s="39" t="s">
        <v>1168</v>
      </c>
      <c r="C6243" s="39" t="s">
        <v>131</v>
      </c>
      <c r="D6243" s="39" t="s">
        <v>132</v>
      </c>
      <c r="E6243" s="39" t="s">
        <v>1169</v>
      </c>
      <c r="F6243">
        <v>1</v>
      </c>
    </row>
    <row r="6244" spans="1:6">
      <c r="A6244">
        <v>1988</v>
      </c>
      <c r="B6244" s="39" t="s">
        <v>1168</v>
      </c>
      <c r="C6244" s="39" t="s">
        <v>131</v>
      </c>
      <c r="D6244" s="39" t="s">
        <v>132</v>
      </c>
      <c r="E6244" s="39" t="s">
        <v>1169</v>
      </c>
      <c r="F6244">
        <v>1</v>
      </c>
    </row>
    <row r="6245" spans="1:6">
      <c r="A6245">
        <v>1989</v>
      </c>
      <c r="B6245" s="39" t="s">
        <v>1168</v>
      </c>
      <c r="C6245" s="39" t="s">
        <v>131</v>
      </c>
      <c r="D6245" s="39" t="s">
        <v>132</v>
      </c>
      <c r="E6245" s="39" t="s">
        <v>1169</v>
      </c>
      <c r="F6245">
        <v>1</v>
      </c>
    </row>
    <row r="6246" spans="1:6">
      <c r="A6246">
        <v>1990</v>
      </c>
      <c r="B6246" s="39" t="s">
        <v>1168</v>
      </c>
      <c r="C6246" s="39" t="s">
        <v>131</v>
      </c>
      <c r="D6246" s="39" t="s">
        <v>132</v>
      </c>
      <c r="E6246" s="39" t="s">
        <v>1169</v>
      </c>
      <c r="F6246">
        <v>1</v>
      </c>
    </row>
    <row r="6247" spans="1:6">
      <c r="A6247">
        <v>1991</v>
      </c>
      <c r="B6247" s="39" t="s">
        <v>1168</v>
      </c>
      <c r="C6247" s="39" t="s">
        <v>131</v>
      </c>
      <c r="D6247" s="39" t="s">
        <v>132</v>
      </c>
      <c r="E6247" s="39" t="s">
        <v>1169</v>
      </c>
      <c r="F6247">
        <v>1</v>
      </c>
    </row>
    <row r="6248" spans="1:6">
      <c r="A6248">
        <v>1992</v>
      </c>
      <c r="B6248" s="39" t="s">
        <v>1168</v>
      </c>
      <c r="C6248" s="39" t="s">
        <v>131</v>
      </c>
      <c r="D6248" s="39" t="s">
        <v>132</v>
      </c>
      <c r="E6248" s="39" t="s">
        <v>1169</v>
      </c>
      <c r="F6248">
        <v>1</v>
      </c>
    </row>
    <row r="6249" spans="1:6">
      <c r="A6249">
        <v>1993</v>
      </c>
      <c r="B6249" s="39" t="s">
        <v>1168</v>
      </c>
      <c r="C6249" s="39" t="s">
        <v>131</v>
      </c>
      <c r="D6249" s="39" t="s">
        <v>132</v>
      </c>
      <c r="E6249" s="39" t="s">
        <v>1169</v>
      </c>
      <c r="F6249">
        <v>1</v>
      </c>
    </row>
    <row r="6250" spans="1:6">
      <c r="A6250">
        <v>1994</v>
      </c>
      <c r="B6250" s="39" t="s">
        <v>1168</v>
      </c>
      <c r="C6250" s="39" t="s">
        <v>131</v>
      </c>
      <c r="D6250" s="39" t="s">
        <v>132</v>
      </c>
      <c r="E6250" s="39" t="s">
        <v>1169</v>
      </c>
      <c r="F6250">
        <v>1</v>
      </c>
    </row>
    <row r="6251" spans="1:6">
      <c r="A6251">
        <v>1995</v>
      </c>
      <c r="B6251" s="39" t="s">
        <v>1168</v>
      </c>
      <c r="C6251" s="39" t="s">
        <v>131</v>
      </c>
      <c r="D6251" s="39" t="s">
        <v>132</v>
      </c>
      <c r="E6251" s="39" t="s">
        <v>1169</v>
      </c>
      <c r="F6251">
        <v>1</v>
      </c>
    </row>
    <row r="6252" spans="1:6">
      <c r="A6252">
        <v>1996</v>
      </c>
      <c r="B6252" s="39" t="s">
        <v>1168</v>
      </c>
      <c r="C6252" s="39" t="s">
        <v>131</v>
      </c>
      <c r="D6252" s="39" t="s">
        <v>132</v>
      </c>
      <c r="E6252" s="39" t="s">
        <v>1169</v>
      </c>
      <c r="F6252">
        <v>1</v>
      </c>
    </row>
    <row r="6253" spans="1:6">
      <c r="A6253">
        <v>1997</v>
      </c>
      <c r="B6253" s="39" t="s">
        <v>1168</v>
      </c>
      <c r="C6253" s="39" t="s">
        <v>131</v>
      </c>
      <c r="D6253" s="39" t="s">
        <v>132</v>
      </c>
      <c r="E6253" s="39" t="s">
        <v>1169</v>
      </c>
      <c r="F6253">
        <v>1</v>
      </c>
    </row>
    <row r="6254" spans="1:6">
      <c r="A6254">
        <v>1998</v>
      </c>
      <c r="B6254" s="39" t="s">
        <v>1168</v>
      </c>
      <c r="C6254" s="39" t="s">
        <v>131</v>
      </c>
      <c r="D6254" s="39" t="s">
        <v>132</v>
      </c>
      <c r="E6254" s="39" t="s">
        <v>1169</v>
      </c>
      <c r="F6254">
        <v>1</v>
      </c>
    </row>
    <row r="6255" spans="1:6">
      <c r="A6255">
        <v>1999</v>
      </c>
      <c r="B6255" s="39" t="s">
        <v>1168</v>
      </c>
      <c r="C6255" s="39" t="s">
        <v>131</v>
      </c>
      <c r="D6255" s="39" t="s">
        <v>132</v>
      </c>
      <c r="E6255" s="39" t="s">
        <v>1169</v>
      </c>
      <c r="F6255">
        <v>1</v>
      </c>
    </row>
    <row r="6256" spans="1:6">
      <c r="A6256">
        <v>2000</v>
      </c>
      <c r="B6256" s="39" t="s">
        <v>1168</v>
      </c>
      <c r="C6256" s="39" t="s">
        <v>131</v>
      </c>
      <c r="D6256" s="39" t="s">
        <v>132</v>
      </c>
      <c r="E6256" s="39" t="s">
        <v>1169</v>
      </c>
      <c r="F6256">
        <v>1</v>
      </c>
    </row>
    <row r="6257" spans="1:6">
      <c r="A6257">
        <v>2001</v>
      </c>
      <c r="B6257" s="39" t="s">
        <v>1168</v>
      </c>
      <c r="C6257" s="39" t="s">
        <v>131</v>
      </c>
      <c r="D6257" s="39" t="s">
        <v>132</v>
      </c>
      <c r="E6257" s="39" t="s">
        <v>1169</v>
      </c>
      <c r="F6257">
        <v>1</v>
      </c>
    </row>
    <row r="6258" spans="1:6">
      <c r="A6258">
        <v>2014</v>
      </c>
      <c r="B6258" s="39" t="s">
        <v>1168</v>
      </c>
      <c r="C6258" s="39" t="s">
        <v>131</v>
      </c>
      <c r="D6258" s="39" t="s">
        <v>132</v>
      </c>
      <c r="E6258" s="39" t="s">
        <v>1169</v>
      </c>
      <c r="F6258">
        <v>1</v>
      </c>
    </row>
    <row r="6259" spans="1:6">
      <c r="A6259">
        <v>2015</v>
      </c>
      <c r="B6259" s="39" t="s">
        <v>1168</v>
      </c>
      <c r="C6259" s="39" t="s">
        <v>131</v>
      </c>
      <c r="D6259" s="39" t="s">
        <v>132</v>
      </c>
      <c r="E6259" s="39" t="s">
        <v>1169</v>
      </c>
      <c r="F6259">
        <v>1</v>
      </c>
    </row>
    <row r="6260" spans="1:6">
      <c r="A6260">
        <v>2016</v>
      </c>
      <c r="B6260" s="39" t="s">
        <v>1168</v>
      </c>
      <c r="C6260" s="39" t="s">
        <v>131</v>
      </c>
      <c r="D6260" s="39" t="s">
        <v>132</v>
      </c>
      <c r="E6260" s="39" t="s">
        <v>1169</v>
      </c>
      <c r="F6260">
        <v>1</v>
      </c>
    </row>
    <row r="6261" spans="1:6">
      <c r="A6261">
        <v>2017</v>
      </c>
      <c r="B6261" s="39" t="s">
        <v>1168</v>
      </c>
      <c r="C6261" s="39" t="s">
        <v>131</v>
      </c>
      <c r="D6261" s="39" t="s">
        <v>132</v>
      </c>
      <c r="E6261" s="39" t="s">
        <v>1169</v>
      </c>
      <c r="F6261">
        <v>1</v>
      </c>
    </row>
    <row r="6262" spans="1:6">
      <c r="A6262">
        <v>2018</v>
      </c>
      <c r="B6262" s="39" t="s">
        <v>1168</v>
      </c>
      <c r="C6262" s="39" t="s">
        <v>131</v>
      </c>
      <c r="D6262" s="39" t="s">
        <v>132</v>
      </c>
      <c r="E6262" s="39" t="s">
        <v>1169</v>
      </c>
      <c r="F6262">
        <v>1</v>
      </c>
    </row>
    <row r="6263" spans="1:6">
      <c r="A6263">
        <v>2019</v>
      </c>
      <c r="B6263" s="39" t="s">
        <v>1168</v>
      </c>
      <c r="C6263" s="39" t="s">
        <v>131</v>
      </c>
      <c r="D6263" s="39" t="s">
        <v>132</v>
      </c>
      <c r="E6263" s="39" t="s">
        <v>1169</v>
      </c>
      <c r="F6263">
        <v>1</v>
      </c>
    </row>
    <row r="6264" spans="1:6">
      <c r="A6264">
        <v>2020</v>
      </c>
      <c r="B6264" s="39" t="s">
        <v>1168</v>
      </c>
      <c r="C6264" s="39" t="s">
        <v>131</v>
      </c>
      <c r="D6264" s="39" t="s">
        <v>132</v>
      </c>
      <c r="E6264" s="39" t="s">
        <v>1169</v>
      </c>
      <c r="F6264">
        <v>1</v>
      </c>
    </row>
    <row r="6265" spans="1:6">
      <c r="A6265">
        <v>2021</v>
      </c>
      <c r="B6265" s="39" t="s">
        <v>1168</v>
      </c>
      <c r="C6265" s="39" t="s">
        <v>131</v>
      </c>
      <c r="D6265" s="39" t="s">
        <v>132</v>
      </c>
      <c r="E6265" s="39" t="s">
        <v>1169</v>
      </c>
      <c r="F6265">
        <v>1</v>
      </c>
    </row>
    <row r="6266" spans="1:6">
      <c r="A6266">
        <v>2022</v>
      </c>
      <c r="B6266" s="39" t="s">
        <v>1168</v>
      </c>
      <c r="C6266" s="39" t="s">
        <v>131</v>
      </c>
      <c r="D6266" s="39" t="s">
        <v>132</v>
      </c>
      <c r="E6266" s="39" t="s">
        <v>1169</v>
      </c>
      <c r="F6266">
        <v>1</v>
      </c>
    </row>
    <row r="6267" spans="1:6">
      <c r="A6267">
        <v>2023</v>
      </c>
      <c r="B6267" s="39" t="s">
        <v>1168</v>
      </c>
      <c r="C6267" s="39" t="s">
        <v>131</v>
      </c>
      <c r="D6267" s="39" t="s">
        <v>132</v>
      </c>
      <c r="E6267" s="39" t="s">
        <v>1169</v>
      </c>
      <c r="F6267">
        <v>1</v>
      </c>
    </row>
    <row r="6268" spans="1:6">
      <c r="A6268">
        <v>2026</v>
      </c>
      <c r="B6268" s="39" t="s">
        <v>1168</v>
      </c>
      <c r="C6268" s="39" t="s">
        <v>131</v>
      </c>
      <c r="D6268" s="39" t="s">
        <v>132</v>
      </c>
      <c r="E6268" s="39" t="s">
        <v>1169</v>
      </c>
      <c r="F6268">
        <v>1</v>
      </c>
    </row>
    <row r="6269" spans="1:6">
      <c r="A6269">
        <v>2006</v>
      </c>
      <c r="B6269" s="39" t="s">
        <v>1170</v>
      </c>
      <c r="C6269" s="39" t="s">
        <v>131</v>
      </c>
      <c r="D6269" s="39" t="s">
        <v>132</v>
      </c>
      <c r="E6269" s="39" t="s">
        <v>1171</v>
      </c>
      <c r="F6269">
        <v>1</v>
      </c>
    </row>
    <row r="6270" spans="1:6">
      <c r="A6270">
        <v>2007</v>
      </c>
      <c r="B6270" s="39" t="s">
        <v>1170</v>
      </c>
      <c r="C6270" s="39" t="s">
        <v>131</v>
      </c>
      <c r="D6270" s="39" t="s">
        <v>132</v>
      </c>
      <c r="E6270" s="39" t="s">
        <v>1171</v>
      </c>
      <c r="F6270">
        <v>1</v>
      </c>
    </row>
    <row r="6271" spans="1:6">
      <c r="A6271">
        <v>2008</v>
      </c>
      <c r="B6271" s="39" t="s">
        <v>1170</v>
      </c>
      <c r="C6271" s="39" t="s">
        <v>131</v>
      </c>
      <c r="D6271" s="39" t="s">
        <v>132</v>
      </c>
      <c r="E6271" s="39" t="s">
        <v>1171</v>
      </c>
      <c r="F6271">
        <v>1</v>
      </c>
    </row>
    <row r="6272" spans="1:6">
      <c r="A6272">
        <v>2009</v>
      </c>
      <c r="B6272" s="39" t="s">
        <v>1170</v>
      </c>
      <c r="C6272" s="39" t="s">
        <v>131</v>
      </c>
      <c r="D6272" s="39" t="s">
        <v>132</v>
      </c>
      <c r="E6272" s="39" t="s">
        <v>1171</v>
      </c>
      <c r="F6272">
        <v>1</v>
      </c>
    </row>
    <row r="6273" spans="1:6">
      <c r="A6273">
        <v>2010</v>
      </c>
      <c r="B6273" s="39" t="s">
        <v>1170</v>
      </c>
      <c r="C6273" s="39" t="s">
        <v>131</v>
      </c>
      <c r="D6273" s="39" t="s">
        <v>132</v>
      </c>
      <c r="E6273" s="39" t="s">
        <v>1171</v>
      </c>
      <c r="F6273">
        <v>1</v>
      </c>
    </row>
    <row r="6274" spans="1:6">
      <c r="A6274">
        <v>2007</v>
      </c>
      <c r="B6274" s="39" t="s">
        <v>1172</v>
      </c>
      <c r="C6274" s="39" t="s">
        <v>131</v>
      </c>
      <c r="D6274" s="39" t="s">
        <v>132</v>
      </c>
      <c r="E6274" s="39" t="s">
        <v>1173</v>
      </c>
      <c r="F6274">
        <v>1</v>
      </c>
    </row>
    <row r="6275" spans="1:6">
      <c r="A6275">
        <v>2008</v>
      </c>
      <c r="B6275" s="39" t="s">
        <v>1172</v>
      </c>
      <c r="C6275" s="39" t="s">
        <v>131</v>
      </c>
      <c r="D6275" s="39" t="s">
        <v>132</v>
      </c>
      <c r="E6275" s="39" t="s">
        <v>1173</v>
      </c>
      <c r="F6275">
        <v>1</v>
      </c>
    </row>
    <row r="6276" spans="1:6">
      <c r="A6276">
        <v>2009</v>
      </c>
      <c r="B6276" s="39" t="s">
        <v>1172</v>
      </c>
      <c r="C6276" s="39" t="s">
        <v>131</v>
      </c>
      <c r="D6276" s="39" t="s">
        <v>132</v>
      </c>
      <c r="E6276" s="39" t="s">
        <v>1173</v>
      </c>
      <c r="F6276">
        <v>1</v>
      </c>
    </row>
    <row r="6277" spans="1:6">
      <c r="A6277">
        <v>2010</v>
      </c>
      <c r="B6277" s="39" t="s">
        <v>1172</v>
      </c>
      <c r="C6277" s="39" t="s">
        <v>131</v>
      </c>
      <c r="D6277" s="39" t="s">
        <v>132</v>
      </c>
      <c r="E6277" s="39" t="s">
        <v>1173</v>
      </c>
      <c r="F6277">
        <v>1</v>
      </c>
    </row>
    <row r="6278" spans="1:6">
      <c r="A6278">
        <v>2011</v>
      </c>
      <c r="B6278" s="39" t="s">
        <v>1172</v>
      </c>
      <c r="C6278" s="39" t="s">
        <v>131</v>
      </c>
      <c r="D6278" s="39" t="s">
        <v>132</v>
      </c>
      <c r="E6278" s="39" t="s">
        <v>1173</v>
      </c>
      <c r="F6278">
        <v>1</v>
      </c>
    </row>
    <row r="6279" spans="1:6">
      <c r="A6279">
        <v>2012</v>
      </c>
      <c r="B6279" s="39" t="s">
        <v>1172</v>
      </c>
      <c r="C6279" s="39" t="s">
        <v>131</v>
      </c>
      <c r="D6279" s="39" t="s">
        <v>132</v>
      </c>
      <c r="E6279" s="39" t="s">
        <v>1173</v>
      </c>
      <c r="F6279">
        <v>1</v>
      </c>
    </row>
    <row r="6280" spans="1:6">
      <c r="A6280">
        <v>2013</v>
      </c>
      <c r="B6280" s="39" t="s">
        <v>1172</v>
      </c>
      <c r="C6280" s="39" t="s">
        <v>131</v>
      </c>
      <c r="D6280" s="39" t="s">
        <v>132</v>
      </c>
      <c r="E6280" s="39" t="s">
        <v>1173</v>
      </c>
      <c r="F6280">
        <v>1</v>
      </c>
    </row>
    <row r="6281" spans="1:6">
      <c r="A6281">
        <v>2014</v>
      </c>
      <c r="B6281" s="39" t="s">
        <v>1172</v>
      </c>
      <c r="C6281" s="39" t="s">
        <v>131</v>
      </c>
      <c r="D6281" s="39" t="s">
        <v>132</v>
      </c>
      <c r="E6281" s="39" t="s">
        <v>1173</v>
      </c>
      <c r="F6281">
        <v>1</v>
      </c>
    </row>
    <row r="6282" spans="1:6">
      <c r="A6282">
        <v>2015</v>
      </c>
      <c r="B6282" s="39" t="s">
        <v>1172</v>
      </c>
      <c r="C6282" s="39" t="s">
        <v>131</v>
      </c>
      <c r="D6282" s="39" t="s">
        <v>132</v>
      </c>
      <c r="E6282" s="39" t="s">
        <v>1173</v>
      </c>
      <c r="F6282">
        <v>1</v>
      </c>
    </row>
    <row r="6283" spans="1:6">
      <c r="A6283">
        <v>2016</v>
      </c>
      <c r="B6283" s="39" t="s">
        <v>1172</v>
      </c>
      <c r="C6283" s="39" t="s">
        <v>131</v>
      </c>
      <c r="D6283" s="39" t="s">
        <v>132</v>
      </c>
      <c r="E6283" s="39" t="s">
        <v>1173</v>
      </c>
      <c r="F6283">
        <v>1</v>
      </c>
    </row>
    <row r="6284" spans="1:6">
      <c r="A6284">
        <v>2017</v>
      </c>
      <c r="B6284" s="39" t="s">
        <v>1172</v>
      </c>
      <c r="C6284" s="39" t="s">
        <v>131</v>
      </c>
      <c r="D6284" s="39" t="s">
        <v>132</v>
      </c>
      <c r="E6284" s="39" t="s">
        <v>1173</v>
      </c>
      <c r="F6284">
        <v>1</v>
      </c>
    </row>
    <row r="6285" spans="1:6">
      <c r="A6285">
        <v>2018</v>
      </c>
      <c r="B6285" s="39" t="s">
        <v>1172</v>
      </c>
      <c r="C6285" s="39" t="s">
        <v>131</v>
      </c>
      <c r="D6285" s="39" t="s">
        <v>132</v>
      </c>
      <c r="E6285" s="39" t="s">
        <v>1173</v>
      </c>
      <c r="F6285">
        <v>1</v>
      </c>
    </row>
    <row r="6286" spans="1:6">
      <c r="A6286">
        <v>2019</v>
      </c>
      <c r="B6286" s="39" t="s">
        <v>1172</v>
      </c>
      <c r="C6286" s="39" t="s">
        <v>131</v>
      </c>
      <c r="D6286" s="39" t="s">
        <v>132</v>
      </c>
      <c r="E6286" s="39" t="s">
        <v>1173</v>
      </c>
      <c r="F6286">
        <v>1</v>
      </c>
    </row>
    <row r="6287" spans="1:6">
      <c r="A6287">
        <v>2020</v>
      </c>
      <c r="B6287" s="39" t="s">
        <v>1172</v>
      </c>
      <c r="C6287" s="39" t="s">
        <v>131</v>
      </c>
      <c r="D6287" s="39" t="s">
        <v>132</v>
      </c>
      <c r="E6287" s="39" t="s">
        <v>1173</v>
      </c>
      <c r="F6287">
        <v>1</v>
      </c>
    </row>
    <row r="6288" spans="1:6">
      <c r="A6288">
        <v>2021</v>
      </c>
      <c r="B6288" s="39" t="s">
        <v>1172</v>
      </c>
      <c r="C6288" s="39" t="s">
        <v>131</v>
      </c>
      <c r="D6288" s="39" t="s">
        <v>132</v>
      </c>
      <c r="E6288" s="39" t="s">
        <v>1173</v>
      </c>
      <c r="F6288">
        <v>1</v>
      </c>
    </row>
    <row r="6289" spans="1:6">
      <c r="A6289">
        <v>2022</v>
      </c>
      <c r="B6289" s="39" t="s">
        <v>1172</v>
      </c>
      <c r="C6289" s="39" t="s">
        <v>131</v>
      </c>
      <c r="D6289" s="39" t="s">
        <v>132</v>
      </c>
      <c r="E6289" s="39" t="s">
        <v>1173</v>
      </c>
      <c r="F6289">
        <v>1</v>
      </c>
    </row>
    <row r="6290" spans="1:6">
      <c r="A6290">
        <v>2023</v>
      </c>
      <c r="B6290" s="39" t="s">
        <v>1172</v>
      </c>
      <c r="C6290" s="39" t="s">
        <v>131</v>
      </c>
      <c r="D6290" s="39" t="s">
        <v>132</v>
      </c>
      <c r="E6290" s="39" t="s">
        <v>1173</v>
      </c>
      <c r="F6290">
        <v>1</v>
      </c>
    </row>
    <row r="6291" spans="1:6">
      <c r="A6291">
        <v>2024</v>
      </c>
      <c r="B6291" s="39" t="s">
        <v>1172</v>
      </c>
      <c r="C6291" s="39" t="s">
        <v>131</v>
      </c>
      <c r="D6291" s="39" t="s">
        <v>132</v>
      </c>
      <c r="E6291" s="39" t="s">
        <v>1173</v>
      </c>
      <c r="F6291">
        <v>1</v>
      </c>
    </row>
    <row r="6292" spans="1:6">
      <c r="A6292">
        <v>2025</v>
      </c>
      <c r="B6292" s="39" t="s">
        <v>1172</v>
      </c>
      <c r="C6292" s="39" t="s">
        <v>131</v>
      </c>
      <c r="D6292" s="39" t="s">
        <v>132</v>
      </c>
      <c r="E6292" s="39" t="s">
        <v>1173</v>
      </c>
      <c r="F6292">
        <v>1</v>
      </c>
    </row>
    <row r="6293" spans="1:6">
      <c r="A6293">
        <v>2026</v>
      </c>
      <c r="B6293" s="39" t="s">
        <v>1172</v>
      </c>
      <c r="C6293" s="39" t="s">
        <v>131</v>
      </c>
      <c r="D6293" s="39" t="s">
        <v>132</v>
      </c>
      <c r="E6293" s="39" t="s">
        <v>1173</v>
      </c>
      <c r="F6293">
        <v>1</v>
      </c>
    </row>
    <row r="6294" spans="1:6">
      <c r="A6294">
        <v>2020</v>
      </c>
      <c r="B6294" s="39" t="s">
        <v>1174</v>
      </c>
      <c r="C6294" s="39" t="s">
        <v>567</v>
      </c>
      <c r="D6294" s="39" t="s">
        <v>1175</v>
      </c>
      <c r="E6294" s="39" t="s">
        <v>1176</v>
      </c>
      <c r="F6294">
        <v>1</v>
      </c>
    </row>
    <row r="6295" spans="1:6">
      <c r="A6295">
        <v>2020</v>
      </c>
      <c r="B6295" s="39" t="s">
        <v>1174</v>
      </c>
      <c r="C6295" s="39" t="s">
        <v>567</v>
      </c>
      <c r="D6295" s="39" t="s">
        <v>132</v>
      </c>
      <c r="E6295" s="39" t="s">
        <v>1176</v>
      </c>
      <c r="F6295">
        <v>1</v>
      </c>
    </row>
    <row r="6296" spans="1:6">
      <c r="A6296">
        <v>2021</v>
      </c>
      <c r="B6296" s="39" t="s">
        <v>1174</v>
      </c>
      <c r="C6296" s="39" t="s">
        <v>567</v>
      </c>
      <c r="D6296" s="39" t="s">
        <v>132</v>
      </c>
      <c r="E6296" s="39" t="s">
        <v>1176</v>
      </c>
      <c r="F6296">
        <v>1</v>
      </c>
    </row>
    <row r="6297" spans="1:6">
      <c r="A6297">
        <v>2022</v>
      </c>
      <c r="B6297" s="39" t="s">
        <v>1174</v>
      </c>
      <c r="C6297" s="39" t="s">
        <v>567</v>
      </c>
      <c r="D6297" s="39" t="s">
        <v>132</v>
      </c>
      <c r="E6297" s="39" t="s">
        <v>1176</v>
      </c>
      <c r="F6297">
        <v>1</v>
      </c>
    </row>
    <row r="6298" spans="1:6">
      <c r="A6298">
        <v>2023</v>
      </c>
      <c r="B6298" s="39" t="s">
        <v>1174</v>
      </c>
      <c r="C6298" s="39" t="s">
        <v>567</v>
      </c>
      <c r="D6298" s="39" t="s">
        <v>132</v>
      </c>
      <c r="E6298" s="39" t="s">
        <v>1176</v>
      </c>
      <c r="F6298">
        <v>1</v>
      </c>
    </row>
    <row r="6299" spans="1:6">
      <c r="A6299">
        <v>2021</v>
      </c>
      <c r="B6299" s="39" t="s">
        <v>1174</v>
      </c>
      <c r="C6299" s="39" t="s">
        <v>567</v>
      </c>
      <c r="D6299" s="39" t="s">
        <v>1177</v>
      </c>
      <c r="E6299" s="39" t="s">
        <v>1176</v>
      </c>
      <c r="F6299">
        <v>1</v>
      </c>
    </row>
    <row r="6300" spans="1:6">
      <c r="A6300">
        <v>2022</v>
      </c>
      <c r="B6300" s="39" t="s">
        <v>1174</v>
      </c>
      <c r="C6300" s="39" t="s">
        <v>567</v>
      </c>
      <c r="D6300" s="39" t="s">
        <v>1177</v>
      </c>
      <c r="E6300" s="39" t="s">
        <v>1176</v>
      </c>
      <c r="F6300">
        <v>1</v>
      </c>
    </row>
    <row r="6301" spans="1:6">
      <c r="A6301">
        <v>2023</v>
      </c>
      <c r="B6301" s="39" t="s">
        <v>1174</v>
      </c>
      <c r="C6301" s="39" t="s">
        <v>567</v>
      </c>
      <c r="D6301" s="39" t="s">
        <v>1177</v>
      </c>
      <c r="E6301" s="39" t="s">
        <v>1176</v>
      </c>
      <c r="F6301">
        <v>1</v>
      </c>
    </row>
    <row r="6302" spans="1:6">
      <c r="A6302">
        <v>2024</v>
      </c>
      <c r="B6302" s="39" t="s">
        <v>1174</v>
      </c>
      <c r="C6302" s="39" t="s">
        <v>567</v>
      </c>
      <c r="D6302" s="39" t="s">
        <v>1177</v>
      </c>
      <c r="E6302" s="39" t="s">
        <v>1176</v>
      </c>
      <c r="F6302">
        <v>1</v>
      </c>
    </row>
    <row r="6303" spans="1:6">
      <c r="A6303">
        <v>2025</v>
      </c>
      <c r="B6303" s="39" t="s">
        <v>1174</v>
      </c>
      <c r="C6303" s="39" t="s">
        <v>567</v>
      </c>
      <c r="D6303" s="39" t="s">
        <v>1177</v>
      </c>
      <c r="E6303" s="39" t="s">
        <v>1176</v>
      </c>
      <c r="F6303">
        <v>1</v>
      </c>
    </row>
    <row r="6304" spans="1:6">
      <c r="A6304">
        <v>2024</v>
      </c>
      <c r="B6304" s="39" t="s">
        <v>1174</v>
      </c>
      <c r="C6304" s="39" t="s">
        <v>567</v>
      </c>
      <c r="D6304" s="39" t="s">
        <v>132</v>
      </c>
      <c r="E6304" s="39" t="s">
        <v>1176</v>
      </c>
      <c r="F6304">
        <v>1</v>
      </c>
    </row>
    <row r="6305" spans="1:6">
      <c r="A6305">
        <v>2025</v>
      </c>
      <c r="B6305" s="39" t="s">
        <v>1174</v>
      </c>
      <c r="C6305" s="39" t="s">
        <v>567</v>
      </c>
      <c r="D6305" s="39" t="s">
        <v>132</v>
      </c>
      <c r="E6305" s="39" t="s">
        <v>1176</v>
      </c>
      <c r="F6305">
        <v>1</v>
      </c>
    </row>
    <row r="6306" spans="1:6">
      <c r="A6306">
        <v>2026</v>
      </c>
      <c r="B6306" s="39" t="s">
        <v>1174</v>
      </c>
      <c r="C6306" s="39" t="s">
        <v>567</v>
      </c>
      <c r="D6306" s="39" t="s">
        <v>132</v>
      </c>
      <c r="E6306" s="39" t="s">
        <v>1176</v>
      </c>
      <c r="F6306">
        <v>1</v>
      </c>
    </row>
    <row r="6307" spans="1:6">
      <c r="A6307">
        <v>2026</v>
      </c>
      <c r="B6307" s="39" t="s">
        <v>1174</v>
      </c>
      <c r="C6307" s="39" t="s">
        <v>567</v>
      </c>
      <c r="D6307" s="39" t="s">
        <v>1177</v>
      </c>
      <c r="E6307" s="39" t="s">
        <v>1176</v>
      </c>
      <c r="F6307">
        <v>1</v>
      </c>
    </row>
    <row r="6308" spans="1:6">
      <c r="A6308">
        <v>1993</v>
      </c>
      <c r="B6308" s="39" t="s">
        <v>1178</v>
      </c>
      <c r="C6308" s="39" t="s">
        <v>131</v>
      </c>
      <c r="D6308" s="39" t="s">
        <v>132</v>
      </c>
      <c r="E6308" s="39" t="s">
        <v>1179</v>
      </c>
      <c r="F6308">
        <v>1</v>
      </c>
    </row>
    <row r="6309" spans="1:6">
      <c r="A6309">
        <v>1994</v>
      </c>
      <c r="B6309" s="39" t="s">
        <v>1178</v>
      </c>
      <c r="C6309" s="39" t="s">
        <v>131</v>
      </c>
      <c r="D6309" s="39" t="s">
        <v>132</v>
      </c>
      <c r="E6309" s="39" t="s">
        <v>1179</v>
      </c>
      <c r="F6309">
        <v>1</v>
      </c>
    </row>
    <row r="6310" spans="1:6">
      <c r="A6310">
        <v>1995</v>
      </c>
      <c r="B6310" s="39" t="s">
        <v>1178</v>
      </c>
      <c r="C6310" s="39" t="s">
        <v>131</v>
      </c>
      <c r="D6310" s="39" t="s">
        <v>132</v>
      </c>
      <c r="E6310" s="39" t="s">
        <v>1179</v>
      </c>
      <c r="F6310">
        <v>1</v>
      </c>
    </row>
    <row r="6311" spans="1:6">
      <c r="A6311">
        <v>1996</v>
      </c>
      <c r="B6311" s="39" t="s">
        <v>1178</v>
      </c>
      <c r="C6311" s="39" t="s">
        <v>131</v>
      </c>
      <c r="D6311" s="39" t="s">
        <v>132</v>
      </c>
      <c r="E6311" s="39" t="s">
        <v>1179</v>
      </c>
      <c r="F6311">
        <v>1</v>
      </c>
    </row>
    <row r="6312" spans="1:6">
      <c r="A6312">
        <v>1997</v>
      </c>
      <c r="B6312" s="39" t="s">
        <v>1178</v>
      </c>
      <c r="C6312" s="39" t="s">
        <v>131</v>
      </c>
      <c r="D6312" s="39" t="s">
        <v>132</v>
      </c>
      <c r="E6312" s="39" t="s">
        <v>1179</v>
      </c>
      <c r="F6312">
        <v>1</v>
      </c>
    </row>
    <row r="6313" spans="1:6">
      <c r="A6313">
        <v>1998</v>
      </c>
      <c r="B6313" s="39" t="s">
        <v>1178</v>
      </c>
      <c r="C6313" s="39" t="s">
        <v>131</v>
      </c>
      <c r="D6313" s="39" t="s">
        <v>132</v>
      </c>
      <c r="E6313" s="39" t="s">
        <v>1179</v>
      </c>
      <c r="F6313">
        <v>1</v>
      </c>
    </row>
    <row r="6314" spans="1:6">
      <c r="A6314">
        <v>1999</v>
      </c>
      <c r="B6314" s="39" t="s">
        <v>1178</v>
      </c>
      <c r="C6314" s="39" t="s">
        <v>131</v>
      </c>
      <c r="D6314" s="39" t="s">
        <v>132</v>
      </c>
      <c r="E6314" s="39" t="s">
        <v>1179</v>
      </c>
      <c r="F6314">
        <v>1</v>
      </c>
    </row>
    <row r="6315" spans="1:6">
      <c r="A6315">
        <v>2000</v>
      </c>
      <c r="B6315" s="39" t="s">
        <v>1178</v>
      </c>
      <c r="C6315" s="39" t="s">
        <v>131</v>
      </c>
      <c r="D6315" s="39" t="s">
        <v>132</v>
      </c>
      <c r="E6315" s="39" t="s">
        <v>1179</v>
      </c>
      <c r="F6315">
        <v>1</v>
      </c>
    </row>
    <row r="6316" spans="1:6">
      <c r="A6316">
        <v>2001</v>
      </c>
      <c r="B6316" s="39" t="s">
        <v>1178</v>
      </c>
      <c r="C6316" s="39" t="s">
        <v>131</v>
      </c>
      <c r="D6316" s="39" t="s">
        <v>132</v>
      </c>
      <c r="E6316" s="39" t="s">
        <v>1179</v>
      </c>
      <c r="F6316">
        <v>1</v>
      </c>
    </row>
    <row r="6317" spans="1:6">
      <c r="A6317">
        <v>2002</v>
      </c>
      <c r="B6317" s="39" t="s">
        <v>1178</v>
      </c>
      <c r="C6317" s="39" t="s">
        <v>131</v>
      </c>
      <c r="D6317" s="39" t="s">
        <v>132</v>
      </c>
      <c r="E6317" s="39" t="s">
        <v>1179</v>
      </c>
      <c r="F6317">
        <v>1</v>
      </c>
    </row>
    <row r="6318" spans="1:6">
      <c r="A6318">
        <v>2003</v>
      </c>
      <c r="B6318" s="39" t="s">
        <v>1178</v>
      </c>
      <c r="C6318" s="39" t="s">
        <v>131</v>
      </c>
      <c r="D6318" s="39" t="s">
        <v>132</v>
      </c>
      <c r="E6318" s="39" t="s">
        <v>1179</v>
      </c>
      <c r="F6318">
        <v>1</v>
      </c>
    </row>
    <row r="6319" spans="1:6">
      <c r="A6319">
        <v>2004</v>
      </c>
      <c r="B6319" s="39" t="s">
        <v>1178</v>
      </c>
      <c r="C6319" s="39" t="s">
        <v>131</v>
      </c>
      <c r="D6319" s="39" t="s">
        <v>132</v>
      </c>
      <c r="E6319" s="39" t="s">
        <v>1179</v>
      </c>
      <c r="F6319">
        <v>1</v>
      </c>
    </row>
    <row r="6320" spans="1:6">
      <c r="A6320">
        <v>2005</v>
      </c>
      <c r="B6320" s="39" t="s">
        <v>1178</v>
      </c>
      <c r="C6320" s="39" t="s">
        <v>131</v>
      </c>
      <c r="D6320" s="39" t="s">
        <v>132</v>
      </c>
      <c r="E6320" s="39" t="s">
        <v>1179</v>
      </c>
      <c r="F6320">
        <v>1</v>
      </c>
    </row>
    <row r="6321" spans="1:6">
      <c r="A6321">
        <v>2006</v>
      </c>
      <c r="B6321" s="39" t="s">
        <v>1178</v>
      </c>
      <c r="C6321" s="39" t="s">
        <v>131</v>
      </c>
      <c r="D6321" s="39" t="s">
        <v>132</v>
      </c>
      <c r="E6321" s="39" t="s">
        <v>1179</v>
      </c>
      <c r="F6321">
        <v>1</v>
      </c>
    </row>
    <row r="6322" spans="1:6">
      <c r="A6322">
        <v>2007</v>
      </c>
      <c r="B6322" s="39" t="s">
        <v>1178</v>
      </c>
      <c r="C6322" s="39" t="s">
        <v>131</v>
      </c>
      <c r="D6322" s="39" t="s">
        <v>132</v>
      </c>
      <c r="E6322" s="39" t="s">
        <v>1179</v>
      </c>
      <c r="F6322">
        <v>1</v>
      </c>
    </row>
    <row r="6323" spans="1:6">
      <c r="A6323">
        <v>2008</v>
      </c>
      <c r="B6323" s="39" t="s">
        <v>1178</v>
      </c>
      <c r="C6323" s="39" t="s">
        <v>131</v>
      </c>
      <c r="D6323" s="39" t="s">
        <v>132</v>
      </c>
      <c r="E6323" s="39" t="s">
        <v>1179</v>
      </c>
      <c r="F6323">
        <v>1</v>
      </c>
    </row>
    <row r="6324" spans="1:6">
      <c r="A6324">
        <v>2009</v>
      </c>
      <c r="B6324" s="39" t="s">
        <v>1178</v>
      </c>
      <c r="C6324" s="39" t="s">
        <v>131</v>
      </c>
      <c r="D6324" s="39" t="s">
        <v>132</v>
      </c>
      <c r="E6324" s="39" t="s">
        <v>1179</v>
      </c>
      <c r="F6324">
        <v>1</v>
      </c>
    </row>
    <row r="6325" spans="1:6">
      <c r="A6325">
        <v>2010</v>
      </c>
      <c r="B6325" s="39" t="s">
        <v>1178</v>
      </c>
      <c r="C6325" s="39" t="s">
        <v>131</v>
      </c>
      <c r="D6325" s="39" t="s">
        <v>132</v>
      </c>
      <c r="E6325" s="39" t="s">
        <v>1179</v>
      </c>
      <c r="F6325">
        <v>1</v>
      </c>
    </row>
    <row r="6326" spans="1:6">
      <c r="A6326">
        <v>2011</v>
      </c>
      <c r="B6326" s="39" t="s">
        <v>1178</v>
      </c>
      <c r="C6326" s="39" t="s">
        <v>131</v>
      </c>
      <c r="D6326" s="39" t="s">
        <v>132</v>
      </c>
      <c r="E6326" s="39" t="s">
        <v>1179</v>
      </c>
      <c r="F6326">
        <v>1</v>
      </c>
    </row>
    <row r="6327" spans="1:6">
      <c r="A6327">
        <v>2012</v>
      </c>
      <c r="B6327" s="39" t="s">
        <v>1178</v>
      </c>
      <c r="C6327" s="39" t="s">
        <v>131</v>
      </c>
      <c r="D6327" s="39" t="s">
        <v>132</v>
      </c>
      <c r="E6327" s="39" t="s">
        <v>1179</v>
      </c>
      <c r="F6327">
        <v>1</v>
      </c>
    </row>
    <row r="6328" spans="1:6">
      <c r="A6328">
        <v>2013</v>
      </c>
      <c r="B6328" s="39" t="s">
        <v>1178</v>
      </c>
      <c r="C6328" s="39" t="s">
        <v>131</v>
      </c>
      <c r="D6328" s="39" t="s">
        <v>132</v>
      </c>
      <c r="E6328" s="39" t="s">
        <v>1179</v>
      </c>
      <c r="F6328">
        <v>1</v>
      </c>
    </row>
    <row r="6329" spans="1:6">
      <c r="A6329">
        <v>2014</v>
      </c>
      <c r="B6329" s="39" t="s">
        <v>1178</v>
      </c>
      <c r="C6329" s="39" t="s">
        <v>131</v>
      </c>
      <c r="D6329" s="39" t="s">
        <v>1180</v>
      </c>
      <c r="E6329" s="39" t="s">
        <v>1179</v>
      </c>
      <c r="F6329">
        <v>1</v>
      </c>
    </row>
    <row r="6330" spans="1:6">
      <c r="A6330">
        <v>2015</v>
      </c>
      <c r="B6330" s="39" t="s">
        <v>1178</v>
      </c>
      <c r="C6330" s="39" t="s">
        <v>131</v>
      </c>
      <c r="D6330" s="39" t="s">
        <v>1180</v>
      </c>
      <c r="E6330" s="39" t="s">
        <v>1179</v>
      </c>
      <c r="F6330">
        <v>1</v>
      </c>
    </row>
    <row r="6331" spans="1:6">
      <c r="A6331">
        <v>2016</v>
      </c>
      <c r="B6331" s="39" t="s">
        <v>1178</v>
      </c>
      <c r="C6331" s="39" t="s">
        <v>131</v>
      </c>
      <c r="D6331" s="39" t="s">
        <v>1180</v>
      </c>
      <c r="E6331" s="39" t="s">
        <v>1179</v>
      </c>
      <c r="F6331">
        <v>1</v>
      </c>
    </row>
    <row r="6332" spans="1:6">
      <c r="A6332">
        <v>2017</v>
      </c>
      <c r="B6332" s="39" t="s">
        <v>1178</v>
      </c>
      <c r="C6332" s="39" t="s">
        <v>131</v>
      </c>
      <c r="D6332" s="39" t="s">
        <v>1180</v>
      </c>
      <c r="E6332" s="39" t="s">
        <v>1179</v>
      </c>
      <c r="F6332">
        <v>1</v>
      </c>
    </row>
    <row r="6333" spans="1:6">
      <c r="A6333">
        <v>2014</v>
      </c>
      <c r="B6333" s="39" t="s">
        <v>1178</v>
      </c>
      <c r="C6333" s="39" t="s">
        <v>131</v>
      </c>
      <c r="D6333" s="39" t="s">
        <v>132</v>
      </c>
      <c r="E6333" s="39" t="s">
        <v>1179</v>
      </c>
      <c r="F6333">
        <v>1</v>
      </c>
    </row>
    <row r="6334" spans="1:6">
      <c r="A6334">
        <v>2015</v>
      </c>
      <c r="B6334" s="39" t="s">
        <v>1178</v>
      </c>
      <c r="C6334" s="39" t="s">
        <v>131</v>
      </c>
      <c r="D6334" s="39" t="s">
        <v>132</v>
      </c>
      <c r="E6334" s="39" t="s">
        <v>1179</v>
      </c>
      <c r="F6334">
        <v>1</v>
      </c>
    </row>
    <row r="6335" spans="1:6">
      <c r="A6335">
        <v>2016</v>
      </c>
      <c r="B6335" s="39" t="s">
        <v>1178</v>
      </c>
      <c r="C6335" s="39" t="s">
        <v>131</v>
      </c>
      <c r="D6335" s="39" t="s">
        <v>132</v>
      </c>
      <c r="E6335" s="39" t="s">
        <v>1179</v>
      </c>
      <c r="F6335">
        <v>1</v>
      </c>
    </row>
    <row r="6336" spans="1:6">
      <c r="A6336">
        <v>2017</v>
      </c>
      <c r="B6336" s="39" t="s">
        <v>1178</v>
      </c>
      <c r="C6336" s="39" t="s">
        <v>131</v>
      </c>
      <c r="D6336" s="39" t="s">
        <v>132</v>
      </c>
      <c r="E6336" s="39" t="s">
        <v>1179</v>
      </c>
      <c r="F6336">
        <v>1</v>
      </c>
    </row>
    <row r="6337" spans="1:6">
      <c r="A6337">
        <v>2018</v>
      </c>
      <c r="B6337" s="39" t="s">
        <v>1178</v>
      </c>
      <c r="C6337" s="39" t="s">
        <v>131</v>
      </c>
      <c r="D6337" s="39" t="s">
        <v>132</v>
      </c>
      <c r="E6337" s="39" t="s">
        <v>1179</v>
      </c>
      <c r="F6337">
        <v>1</v>
      </c>
    </row>
    <row r="6338" spans="1:6">
      <c r="A6338">
        <v>2019</v>
      </c>
      <c r="B6338" s="39" t="s">
        <v>1178</v>
      </c>
      <c r="C6338" s="39" t="s">
        <v>131</v>
      </c>
      <c r="D6338" s="39" t="s">
        <v>132</v>
      </c>
      <c r="E6338" s="39" t="s">
        <v>1179</v>
      </c>
      <c r="F6338">
        <v>1</v>
      </c>
    </row>
    <row r="6339" spans="1:6">
      <c r="A6339">
        <v>2020</v>
      </c>
      <c r="B6339" s="39" t="s">
        <v>1178</v>
      </c>
      <c r="C6339" s="39" t="s">
        <v>131</v>
      </c>
      <c r="D6339" s="39" t="s">
        <v>132</v>
      </c>
      <c r="E6339" s="39" t="s">
        <v>1179</v>
      </c>
      <c r="F6339">
        <v>1</v>
      </c>
    </row>
    <row r="6340" spans="1:6">
      <c r="A6340">
        <v>2021</v>
      </c>
      <c r="B6340" s="39" t="s">
        <v>1178</v>
      </c>
      <c r="C6340" s="39" t="s">
        <v>131</v>
      </c>
      <c r="D6340" s="39" t="s">
        <v>132</v>
      </c>
      <c r="E6340" s="39" t="s">
        <v>1179</v>
      </c>
      <c r="F6340">
        <v>1</v>
      </c>
    </row>
    <row r="6341" spans="1:6">
      <c r="A6341">
        <v>2018</v>
      </c>
      <c r="B6341" s="39" t="s">
        <v>1178</v>
      </c>
      <c r="C6341" s="39" t="s">
        <v>131</v>
      </c>
      <c r="D6341" s="39" t="s">
        <v>1180</v>
      </c>
      <c r="E6341" s="39" t="s">
        <v>1179</v>
      </c>
      <c r="F6341">
        <v>1</v>
      </c>
    </row>
    <row r="6342" spans="1:6">
      <c r="A6342">
        <v>2019</v>
      </c>
      <c r="B6342" s="39" t="s">
        <v>1178</v>
      </c>
      <c r="C6342" s="39" t="s">
        <v>131</v>
      </c>
      <c r="D6342" s="39" t="s">
        <v>1180</v>
      </c>
      <c r="E6342" s="39" t="s">
        <v>1179</v>
      </c>
      <c r="F6342">
        <v>1</v>
      </c>
    </row>
    <row r="6343" spans="1:6">
      <c r="A6343">
        <v>2020</v>
      </c>
      <c r="B6343" s="39" t="s">
        <v>1178</v>
      </c>
      <c r="C6343" s="39" t="s">
        <v>131</v>
      </c>
      <c r="D6343" s="39" t="s">
        <v>1180</v>
      </c>
      <c r="E6343" s="39" t="s">
        <v>1179</v>
      </c>
      <c r="F6343">
        <v>1</v>
      </c>
    </row>
    <row r="6344" spans="1:6">
      <c r="A6344">
        <v>2021</v>
      </c>
      <c r="B6344" s="39" t="s">
        <v>1178</v>
      </c>
      <c r="C6344" s="39" t="s">
        <v>131</v>
      </c>
      <c r="D6344" s="39" t="s">
        <v>1180</v>
      </c>
      <c r="E6344" s="39" t="s">
        <v>1179</v>
      </c>
      <c r="F6344">
        <v>1</v>
      </c>
    </row>
    <row r="6345" spans="1:6">
      <c r="A6345">
        <v>2021</v>
      </c>
      <c r="B6345" s="39" t="s">
        <v>1178</v>
      </c>
      <c r="C6345" s="39" t="s">
        <v>131</v>
      </c>
      <c r="D6345" s="39" t="s">
        <v>1181</v>
      </c>
      <c r="E6345" s="39" t="s">
        <v>1179</v>
      </c>
      <c r="F6345">
        <v>1</v>
      </c>
    </row>
    <row r="6346" spans="1:6">
      <c r="A6346">
        <v>2022</v>
      </c>
      <c r="B6346" s="39" t="s">
        <v>1178</v>
      </c>
      <c r="C6346" s="39" t="s">
        <v>131</v>
      </c>
      <c r="D6346" s="39" t="s">
        <v>1181</v>
      </c>
      <c r="E6346" s="39" t="s">
        <v>1179</v>
      </c>
      <c r="F6346">
        <v>1</v>
      </c>
    </row>
    <row r="6347" spans="1:6">
      <c r="A6347">
        <v>2023</v>
      </c>
      <c r="B6347" s="39" t="s">
        <v>1178</v>
      </c>
      <c r="C6347" s="39" t="s">
        <v>131</v>
      </c>
      <c r="D6347" s="39" t="s">
        <v>1181</v>
      </c>
      <c r="E6347" s="39" t="s">
        <v>1179</v>
      </c>
      <c r="F6347">
        <v>1</v>
      </c>
    </row>
    <row r="6348" spans="1:6">
      <c r="A6348">
        <v>2024</v>
      </c>
      <c r="B6348" s="39" t="s">
        <v>1178</v>
      </c>
      <c r="C6348" s="39" t="s">
        <v>131</v>
      </c>
      <c r="D6348" s="39" t="s">
        <v>1181</v>
      </c>
      <c r="E6348" s="39" t="s">
        <v>1179</v>
      </c>
      <c r="F6348">
        <v>1</v>
      </c>
    </row>
    <row r="6349" spans="1:6">
      <c r="A6349">
        <v>2025</v>
      </c>
      <c r="B6349" s="39" t="s">
        <v>1178</v>
      </c>
      <c r="C6349" s="39" t="s">
        <v>131</v>
      </c>
      <c r="D6349" s="39" t="s">
        <v>1181</v>
      </c>
      <c r="E6349" s="39" t="s">
        <v>1179</v>
      </c>
      <c r="F6349">
        <v>1</v>
      </c>
    </row>
    <row r="6350" spans="1:6">
      <c r="A6350">
        <v>2022</v>
      </c>
      <c r="B6350" s="39" t="s">
        <v>1178</v>
      </c>
      <c r="C6350" s="39" t="s">
        <v>131</v>
      </c>
      <c r="D6350" s="39" t="s">
        <v>132</v>
      </c>
      <c r="E6350" s="39" t="s">
        <v>1179</v>
      </c>
      <c r="F6350">
        <v>1</v>
      </c>
    </row>
    <row r="6351" spans="1:6">
      <c r="A6351">
        <v>2023</v>
      </c>
      <c r="B6351" s="39" t="s">
        <v>1178</v>
      </c>
      <c r="C6351" s="39" t="s">
        <v>131</v>
      </c>
      <c r="D6351" s="39" t="s">
        <v>132</v>
      </c>
      <c r="E6351" s="39" t="s">
        <v>1179</v>
      </c>
      <c r="F6351">
        <v>1</v>
      </c>
    </row>
    <row r="6352" spans="1:6">
      <c r="A6352">
        <v>2024</v>
      </c>
      <c r="B6352" s="39" t="s">
        <v>1178</v>
      </c>
      <c r="C6352" s="39" t="s">
        <v>131</v>
      </c>
      <c r="D6352" s="39" t="s">
        <v>132</v>
      </c>
      <c r="E6352" s="39" t="s">
        <v>1179</v>
      </c>
      <c r="F6352">
        <v>1</v>
      </c>
    </row>
    <row r="6353" spans="1:6">
      <c r="A6353">
        <v>2025</v>
      </c>
      <c r="B6353" s="39" t="s">
        <v>1178</v>
      </c>
      <c r="C6353" s="39" t="s">
        <v>131</v>
      </c>
      <c r="D6353" s="39" t="s">
        <v>132</v>
      </c>
      <c r="E6353" s="39" t="s">
        <v>1179</v>
      </c>
      <c r="F6353">
        <v>1</v>
      </c>
    </row>
    <row r="6354" spans="1:6">
      <c r="A6354">
        <v>2026</v>
      </c>
      <c r="B6354" s="39" t="s">
        <v>1178</v>
      </c>
      <c r="C6354" s="39" t="s">
        <v>131</v>
      </c>
      <c r="D6354" s="39" t="s">
        <v>132</v>
      </c>
      <c r="E6354" s="39" t="s">
        <v>1179</v>
      </c>
      <c r="F6354">
        <v>1</v>
      </c>
    </row>
    <row r="6355" spans="1:6">
      <c r="A6355">
        <v>2026</v>
      </c>
      <c r="B6355" s="39" t="s">
        <v>1178</v>
      </c>
      <c r="C6355" s="39" t="s">
        <v>131</v>
      </c>
      <c r="D6355" s="39" t="s">
        <v>1181</v>
      </c>
      <c r="E6355" s="39" t="s">
        <v>1179</v>
      </c>
      <c r="F6355">
        <v>1</v>
      </c>
    </row>
    <row r="6356" spans="1:6">
      <c r="A6356">
        <v>1984</v>
      </c>
      <c r="B6356" s="39" t="s">
        <v>1182</v>
      </c>
      <c r="C6356" s="39" t="s">
        <v>131</v>
      </c>
      <c r="D6356" s="39" t="s">
        <v>132</v>
      </c>
      <c r="E6356" s="39" t="s">
        <v>1183</v>
      </c>
      <c r="F6356">
        <v>1</v>
      </c>
    </row>
    <row r="6357" spans="1:6">
      <c r="A6357">
        <v>1985</v>
      </c>
      <c r="B6357" s="39" t="s">
        <v>1182</v>
      </c>
      <c r="C6357" s="39" t="s">
        <v>131</v>
      </c>
      <c r="D6357" s="39" t="s">
        <v>132</v>
      </c>
      <c r="E6357" s="39" t="s">
        <v>1183</v>
      </c>
      <c r="F6357">
        <v>1</v>
      </c>
    </row>
    <row r="6358" spans="1:6">
      <c r="A6358">
        <v>1986</v>
      </c>
      <c r="B6358" s="39" t="s">
        <v>1182</v>
      </c>
      <c r="C6358" s="39" t="s">
        <v>131</v>
      </c>
      <c r="D6358" s="39" t="s">
        <v>132</v>
      </c>
      <c r="E6358" s="39" t="s">
        <v>1183</v>
      </c>
      <c r="F6358">
        <v>1</v>
      </c>
    </row>
    <row r="6359" spans="1:6">
      <c r="A6359">
        <v>1987</v>
      </c>
      <c r="B6359" s="39" t="s">
        <v>1182</v>
      </c>
      <c r="C6359" s="39" t="s">
        <v>131</v>
      </c>
      <c r="D6359" s="39" t="s">
        <v>132</v>
      </c>
      <c r="E6359" s="39" t="s">
        <v>1183</v>
      </c>
      <c r="F6359">
        <v>1</v>
      </c>
    </row>
    <row r="6360" spans="1:6">
      <c r="A6360">
        <v>1988</v>
      </c>
      <c r="B6360" s="39" t="s">
        <v>1182</v>
      </c>
      <c r="C6360" s="39" t="s">
        <v>131</v>
      </c>
      <c r="D6360" s="39" t="s">
        <v>132</v>
      </c>
      <c r="E6360" s="39" t="s">
        <v>1183</v>
      </c>
      <c r="F6360">
        <v>1</v>
      </c>
    </row>
    <row r="6361" spans="1:6">
      <c r="A6361">
        <v>1989</v>
      </c>
      <c r="B6361" s="39" t="s">
        <v>1182</v>
      </c>
      <c r="C6361" s="39" t="s">
        <v>131</v>
      </c>
      <c r="D6361" s="39" t="s">
        <v>132</v>
      </c>
      <c r="E6361" s="39" t="s">
        <v>1183</v>
      </c>
      <c r="F6361">
        <v>1</v>
      </c>
    </row>
    <row r="6362" spans="1:6">
      <c r="A6362">
        <v>1990</v>
      </c>
      <c r="B6362" s="39" t="s">
        <v>1182</v>
      </c>
      <c r="C6362" s="39" t="s">
        <v>131</v>
      </c>
      <c r="D6362" s="39" t="s">
        <v>132</v>
      </c>
      <c r="E6362" s="39" t="s">
        <v>1183</v>
      </c>
      <c r="F6362">
        <v>1</v>
      </c>
    </row>
    <row r="6363" spans="1:6">
      <c r="A6363">
        <v>1991</v>
      </c>
      <c r="B6363" s="39" t="s">
        <v>1182</v>
      </c>
      <c r="C6363" s="39" t="s">
        <v>131</v>
      </c>
      <c r="D6363" s="39" t="s">
        <v>132</v>
      </c>
      <c r="E6363" s="39" t="s">
        <v>1183</v>
      </c>
      <c r="F6363">
        <v>1</v>
      </c>
    </row>
    <row r="6364" spans="1:6">
      <c r="A6364">
        <v>2022</v>
      </c>
      <c r="B6364" s="39" t="s">
        <v>1182</v>
      </c>
      <c r="C6364" s="39" t="s">
        <v>131</v>
      </c>
      <c r="D6364" s="39" t="s">
        <v>132</v>
      </c>
      <c r="E6364" s="39" t="s">
        <v>1183</v>
      </c>
      <c r="F6364">
        <v>1</v>
      </c>
    </row>
    <row r="6365" spans="1:6">
      <c r="A6365">
        <v>2023</v>
      </c>
      <c r="B6365" s="39" t="s">
        <v>1182</v>
      </c>
      <c r="C6365" s="39" t="s">
        <v>131</v>
      </c>
      <c r="D6365" s="39" t="s">
        <v>132</v>
      </c>
      <c r="E6365" s="39" t="s">
        <v>1183</v>
      </c>
      <c r="F6365">
        <v>1</v>
      </c>
    </row>
    <row r="6366" spans="1:6">
      <c r="A6366">
        <v>2024</v>
      </c>
      <c r="B6366" s="39" t="s">
        <v>1182</v>
      </c>
      <c r="C6366" s="39" t="s">
        <v>131</v>
      </c>
      <c r="D6366" s="39" t="s">
        <v>132</v>
      </c>
      <c r="E6366" s="39" t="s">
        <v>1183</v>
      </c>
      <c r="F6366">
        <v>1</v>
      </c>
    </row>
    <row r="6367" spans="1:6">
      <c r="A6367">
        <v>2025</v>
      </c>
      <c r="B6367" s="39" t="s">
        <v>1182</v>
      </c>
      <c r="C6367" s="39" t="s">
        <v>131</v>
      </c>
      <c r="D6367" s="39" t="s">
        <v>132</v>
      </c>
      <c r="E6367" s="39" t="s">
        <v>1183</v>
      </c>
      <c r="F6367">
        <v>1</v>
      </c>
    </row>
    <row r="6368" spans="1:6">
      <c r="A6368">
        <v>2026</v>
      </c>
      <c r="B6368" s="39" t="s">
        <v>1182</v>
      </c>
      <c r="C6368" s="39" t="s">
        <v>131</v>
      </c>
      <c r="D6368" s="39" t="s">
        <v>132</v>
      </c>
      <c r="E6368" s="39" t="s">
        <v>1183</v>
      </c>
      <c r="F6368">
        <v>1</v>
      </c>
    </row>
    <row r="6369" spans="1:6">
      <c r="A6369">
        <v>2023</v>
      </c>
      <c r="B6369" s="39" t="s">
        <v>1182</v>
      </c>
      <c r="C6369" s="39" t="s">
        <v>131</v>
      </c>
      <c r="D6369" s="39" t="s">
        <v>1181</v>
      </c>
      <c r="E6369" s="39" t="s">
        <v>1183</v>
      </c>
      <c r="F6369">
        <v>1</v>
      </c>
    </row>
    <row r="6370" spans="1:6">
      <c r="A6370">
        <v>2024</v>
      </c>
      <c r="B6370" s="39" t="s">
        <v>1182</v>
      </c>
      <c r="C6370" s="39" t="s">
        <v>131</v>
      </c>
      <c r="D6370" s="39" t="s">
        <v>1181</v>
      </c>
      <c r="E6370" s="39" t="s">
        <v>1183</v>
      </c>
      <c r="F6370">
        <v>1</v>
      </c>
    </row>
    <row r="6371" spans="1:6">
      <c r="A6371">
        <v>2025</v>
      </c>
      <c r="B6371" s="39" t="s">
        <v>1182</v>
      </c>
      <c r="C6371" s="39" t="s">
        <v>131</v>
      </c>
      <c r="D6371" s="39" t="s">
        <v>1181</v>
      </c>
      <c r="E6371" s="39" t="s">
        <v>1183</v>
      </c>
      <c r="F6371">
        <v>1</v>
      </c>
    </row>
    <row r="6372" spans="1:6">
      <c r="A6372">
        <v>2026</v>
      </c>
      <c r="B6372" s="39" t="s">
        <v>1182</v>
      </c>
      <c r="C6372" s="39" t="s">
        <v>131</v>
      </c>
      <c r="D6372" s="39" t="s">
        <v>1181</v>
      </c>
      <c r="E6372" s="39" t="s">
        <v>1183</v>
      </c>
      <c r="F6372">
        <v>1</v>
      </c>
    </row>
    <row r="6373" spans="1:6">
      <c r="A6373">
        <v>2002</v>
      </c>
      <c r="B6373" s="39" t="s">
        <v>1184</v>
      </c>
      <c r="C6373" s="39" t="s">
        <v>131</v>
      </c>
      <c r="D6373" s="39" t="s">
        <v>132</v>
      </c>
      <c r="E6373" s="39" t="s">
        <v>1185</v>
      </c>
      <c r="F6373">
        <v>1</v>
      </c>
    </row>
    <row r="6374" spans="1:6">
      <c r="A6374">
        <v>2003</v>
      </c>
      <c r="B6374" s="39" t="s">
        <v>1184</v>
      </c>
      <c r="C6374" s="39" t="s">
        <v>131</v>
      </c>
      <c r="D6374" s="39" t="s">
        <v>132</v>
      </c>
      <c r="E6374" s="39" t="s">
        <v>1185</v>
      </c>
      <c r="F6374">
        <v>1</v>
      </c>
    </row>
    <row r="6375" spans="1:6">
      <c r="A6375">
        <v>2004</v>
      </c>
      <c r="B6375" s="39" t="s">
        <v>1184</v>
      </c>
      <c r="C6375" s="39" t="s">
        <v>131</v>
      </c>
      <c r="D6375" s="39" t="s">
        <v>132</v>
      </c>
      <c r="E6375" s="39" t="s">
        <v>1185</v>
      </c>
      <c r="F6375">
        <v>1</v>
      </c>
    </row>
    <row r="6376" spans="1:6">
      <c r="A6376">
        <v>2005</v>
      </c>
      <c r="B6376" s="39" t="s">
        <v>1184</v>
      </c>
      <c r="C6376" s="39" t="s">
        <v>131</v>
      </c>
      <c r="D6376" s="39" t="s">
        <v>132</v>
      </c>
      <c r="E6376" s="39" t="s">
        <v>1185</v>
      </c>
      <c r="F6376">
        <v>1</v>
      </c>
    </row>
    <row r="6377" spans="1:6">
      <c r="A6377">
        <v>2006</v>
      </c>
      <c r="B6377" s="39" t="s">
        <v>1184</v>
      </c>
      <c r="C6377" s="39" t="s">
        <v>131</v>
      </c>
      <c r="D6377" s="39" t="s">
        <v>132</v>
      </c>
      <c r="E6377" s="39" t="s">
        <v>1185</v>
      </c>
      <c r="F6377">
        <v>1</v>
      </c>
    </row>
    <row r="6378" spans="1:6">
      <c r="A6378">
        <v>2007</v>
      </c>
      <c r="B6378" s="39" t="s">
        <v>1184</v>
      </c>
      <c r="C6378" s="39" t="s">
        <v>131</v>
      </c>
      <c r="D6378" s="39" t="s">
        <v>132</v>
      </c>
      <c r="E6378" s="39" t="s">
        <v>1185</v>
      </c>
      <c r="F6378">
        <v>1</v>
      </c>
    </row>
    <row r="6379" spans="1:6">
      <c r="A6379">
        <v>2008</v>
      </c>
      <c r="B6379" s="39" t="s">
        <v>1184</v>
      </c>
      <c r="C6379" s="39" t="s">
        <v>131</v>
      </c>
      <c r="D6379" s="39" t="s">
        <v>132</v>
      </c>
      <c r="E6379" s="39" t="s">
        <v>1185</v>
      </c>
      <c r="F6379">
        <v>1</v>
      </c>
    </row>
    <row r="6380" spans="1:6">
      <c r="A6380">
        <v>2009</v>
      </c>
      <c r="B6380" s="39" t="s">
        <v>1184</v>
      </c>
      <c r="C6380" s="39" t="s">
        <v>131</v>
      </c>
      <c r="D6380" s="39" t="s">
        <v>132</v>
      </c>
      <c r="E6380" s="39" t="s">
        <v>1185</v>
      </c>
      <c r="F6380">
        <v>1</v>
      </c>
    </row>
    <row r="6381" spans="1:6">
      <c r="A6381">
        <v>2010</v>
      </c>
      <c r="B6381" s="39" t="s">
        <v>1184</v>
      </c>
      <c r="C6381" s="39" t="s">
        <v>131</v>
      </c>
      <c r="D6381" s="39" t="s">
        <v>132</v>
      </c>
      <c r="E6381" s="39" t="s">
        <v>1185</v>
      </c>
      <c r="F6381">
        <v>1</v>
      </c>
    </row>
    <row r="6382" spans="1:6">
      <c r="A6382">
        <v>2011</v>
      </c>
      <c r="B6382" s="39" t="s">
        <v>1184</v>
      </c>
      <c r="C6382" s="39" t="s">
        <v>131</v>
      </c>
      <c r="D6382" s="39" t="s">
        <v>132</v>
      </c>
      <c r="E6382" s="39" t="s">
        <v>1185</v>
      </c>
      <c r="F6382">
        <v>1</v>
      </c>
    </row>
    <row r="6383" spans="1:6">
      <c r="A6383">
        <v>2012</v>
      </c>
      <c r="B6383" s="39" t="s">
        <v>1184</v>
      </c>
      <c r="C6383" s="39" t="s">
        <v>131</v>
      </c>
      <c r="D6383" s="39" t="s">
        <v>132</v>
      </c>
      <c r="E6383" s="39" t="s">
        <v>1185</v>
      </c>
      <c r="F6383">
        <v>1</v>
      </c>
    </row>
    <row r="6384" spans="1:6">
      <c r="A6384">
        <v>2007</v>
      </c>
      <c r="B6384" s="39" t="s">
        <v>1186</v>
      </c>
      <c r="C6384" s="39" t="s">
        <v>131</v>
      </c>
      <c r="D6384" s="39" t="s">
        <v>132</v>
      </c>
      <c r="E6384" s="39" t="s">
        <v>1187</v>
      </c>
      <c r="F6384">
        <v>1</v>
      </c>
    </row>
    <row r="6385" spans="1:6">
      <c r="A6385">
        <v>2008</v>
      </c>
      <c r="B6385" s="39" t="s">
        <v>1186</v>
      </c>
      <c r="C6385" s="39" t="s">
        <v>131</v>
      </c>
      <c r="D6385" s="39" t="s">
        <v>132</v>
      </c>
      <c r="E6385" s="39" t="s">
        <v>1187</v>
      </c>
      <c r="F6385">
        <v>1</v>
      </c>
    </row>
    <row r="6386" spans="1:6">
      <c r="A6386">
        <v>2009</v>
      </c>
      <c r="B6386" s="39" t="s">
        <v>1186</v>
      </c>
      <c r="C6386" s="39" t="s">
        <v>131</v>
      </c>
      <c r="D6386" s="39" t="s">
        <v>132</v>
      </c>
      <c r="E6386" s="39" t="s">
        <v>1187</v>
      </c>
      <c r="F6386">
        <v>1</v>
      </c>
    </row>
    <row r="6387" spans="1:6">
      <c r="A6387">
        <v>2010</v>
      </c>
      <c r="B6387" s="39" t="s">
        <v>1186</v>
      </c>
      <c r="C6387" s="39" t="s">
        <v>131</v>
      </c>
      <c r="D6387" s="39" t="s">
        <v>132</v>
      </c>
      <c r="E6387" s="39" t="s">
        <v>1187</v>
      </c>
      <c r="F6387">
        <v>1</v>
      </c>
    </row>
    <row r="6388" spans="1:6">
      <c r="A6388">
        <v>2011</v>
      </c>
      <c r="B6388" s="39" t="s">
        <v>1186</v>
      </c>
      <c r="C6388" s="39" t="s">
        <v>131</v>
      </c>
      <c r="D6388" s="39" t="s">
        <v>132</v>
      </c>
      <c r="E6388" s="39" t="s">
        <v>1187</v>
      </c>
      <c r="F6388">
        <v>1</v>
      </c>
    </row>
    <row r="6389" spans="1:6">
      <c r="A6389">
        <v>2012</v>
      </c>
      <c r="B6389" s="39" t="s">
        <v>1186</v>
      </c>
      <c r="C6389" s="39" t="s">
        <v>131</v>
      </c>
      <c r="D6389" s="39" t="s">
        <v>132</v>
      </c>
      <c r="E6389" s="39" t="s">
        <v>1187</v>
      </c>
      <c r="F6389">
        <v>1</v>
      </c>
    </row>
    <row r="6390" spans="1:6">
      <c r="A6390">
        <v>2013</v>
      </c>
      <c r="B6390" s="39" t="s">
        <v>1186</v>
      </c>
      <c r="C6390" s="39" t="s">
        <v>131</v>
      </c>
      <c r="D6390" s="39" t="s">
        <v>132</v>
      </c>
      <c r="E6390" s="39" t="s">
        <v>1187</v>
      </c>
      <c r="F6390">
        <v>1</v>
      </c>
    </row>
    <row r="6391" spans="1:6">
      <c r="A6391">
        <v>2014</v>
      </c>
      <c r="B6391" s="39" t="s">
        <v>1186</v>
      </c>
      <c r="C6391" s="39" t="s">
        <v>131</v>
      </c>
      <c r="D6391" s="39" t="s">
        <v>132</v>
      </c>
      <c r="E6391" s="39" t="s">
        <v>1187</v>
      </c>
      <c r="F6391">
        <v>1</v>
      </c>
    </row>
    <row r="6392" spans="1:6">
      <c r="A6392">
        <v>2015</v>
      </c>
      <c r="B6392" s="39" t="s">
        <v>1186</v>
      </c>
      <c r="C6392" s="39" t="s">
        <v>131</v>
      </c>
      <c r="D6392" s="39" t="s">
        <v>132</v>
      </c>
      <c r="E6392" s="39" t="s">
        <v>1187</v>
      </c>
      <c r="F6392">
        <v>1</v>
      </c>
    </row>
    <row r="6393" spans="1:6">
      <c r="A6393">
        <v>2016</v>
      </c>
      <c r="B6393" s="39" t="s">
        <v>1186</v>
      </c>
      <c r="C6393" s="39" t="s">
        <v>131</v>
      </c>
      <c r="D6393" s="39" t="s">
        <v>132</v>
      </c>
      <c r="E6393" s="39" t="s">
        <v>1187</v>
      </c>
      <c r="F6393">
        <v>1</v>
      </c>
    </row>
    <row r="6394" spans="1:6">
      <c r="A6394">
        <v>2017</v>
      </c>
      <c r="B6394" s="39" t="s">
        <v>1186</v>
      </c>
      <c r="C6394" s="39" t="s">
        <v>131</v>
      </c>
      <c r="D6394" s="39" t="s">
        <v>132</v>
      </c>
      <c r="E6394" s="39" t="s">
        <v>1187</v>
      </c>
      <c r="F6394">
        <v>1</v>
      </c>
    </row>
    <row r="6395" spans="1:6">
      <c r="A6395">
        <v>2015</v>
      </c>
      <c r="B6395" s="39" t="s">
        <v>1188</v>
      </c>
      <c r="C6395" s="39" t="s">
        <v>131</v>
      </c>
      <c r="D6395" s="39" t="s">
        <v>132</v>
      </c>
      <c r="E6395" s="39" t="s">
        <v>1189</v>
      </c>
      <c r="F6395">
        <v>1</v>
      </c>
    </row>
    <row r="6396" spans="1:6">
      <c r="A6396">
        <v>2016</v>
      </c>
      <c r="B6396" s="39" t="s">
        <v>1188</v>
      </c>
      <c r="C6396" s="39" t="s">
        <v>131</v>
      </c>
      <c r="D6396" s="39" t="s">
        <v>132</v>
      </c>
      <c r="E6396" s="39" t="s">
        <v>1189</v>
      </c>
      <c r="F6396">
        <v>1</v>
      </c>
    </row>
    <row r="6397" spans="1:6">
      <c r="A6397">
        <v>2017</v>
      </c>
      <c r="B6397" s="39" t="s">
        <v>1188</v>
      </c>
      <c r="C6397" s="39" t="s">
        <v>131</v>
      </c>
      <c r="D6397" s="39" t="s">
        <v>132</v>
      </c>
      <c r="E6397" s="39" t="s">
        <v>1189</v>
      </c>
      <c r="F6397">
        <v>1</v>
      </c>
    </row>
    <row r="6398" spans="1:6">
      <c r="A6398">
        <v>2018</v>
      </c>
      <c r="B6398" s="39" t="s">
        <v>1188</v>
      </c>
      <c r="C6398" s="39" t="s">
        <v>131</v>
      </c>
      <c r="D6398" s="39" t="s">
        <v>132</v>
      </c>
      <c r="E6398" s="39" t="s">
        <v>1189</v>
      </c>
      <c r="F6398">
        <v>1</v>
      </c>
    </row>
    <row r="6399" spans="1:6">
      <c r="A6399">
        <v>2019</v>
      </c>
      <c r="B6399" s="39" t="s">
        <v>1188</v>
      </c>
      <c r="C6399" s="39" t="s">
        <v>131</v>
      </c>
      <c r="D6399" s="39" t="s">
        <v>132</v>
      </c>
      <c r="E6399" s="39" t="s">
        <v>1189</v>
      </c>
      <c r="F6399">
        <v>1</v>
      </c>
    </row>
    <row r="6400" spans="1:6">
      <c r="A6400">
        <v>2020</v>
      </c>
      <c r="B6400" s="39" t="s">
        <v>1188</v>
      </c>
      <c r="C6400" s="39" t="s">
        <v>131</v>
      </c>
      <c r="D6400" s="39" t="s">
        <v>132</v>
      </c>
      <c r="E6400" s="39" t="s">
        <v>1189</v>
      </c>
      <c r="F6400">
        <v>1</v>
      </c>
    </row>
    <row r="6401" spans="1:6">
      <c r="A6401">
        <v>2021</v>
      </c>
      <c r="B6401" s="39" t="s">
        <v>1188</v>
      </c>
      <c r="C6401" s="39" t="s">
        <v>131</v>
      </c>
      <c r="D6401" s="39" t="s">
        <v>132</v>
      </c>
      <c r="E6401" s="39" t="s">
        <v>1189</v>
      </c>
      <c r="F6401">
        <v>1</v>
      </c>
    </row>
    <row r="6402" spans="1:6">
      <c r="A6402">
        <v>2022</v>
      </c>
      <c r="B6402" s="39" t="s">
        <v>1188</v>
      </c>
      <c r="C6402" s="39" t="s">
        <v>131</v>
      </c>
      <c r="D6402" s="39" t="s">
        <v>132</v>
      </c>
      <c r="E6402" s="39" t="s">
        <v>1189</v>
      </c>
      <c r="F6402">
        <v>1</v>
      </c>
    </row>
    <row r="6403" spans="1:6">
      <c r="A6403">
        <v>2023</v>
      </c>
      <c r="B6403" s="39" t="s">
        <v>1188</v>
      </c>
      <c r="C6403" s="39" t="s">
        <v>131</v>
      </c>
      <c r="D6403" s="39" t="s">
        <v>132</v>
      </c>
      <c r="E6403" s="39" t="s">
        <v>1189</v>
      </c>
      <c r="F6403">
        <v>1</v>
      </c>
    </row>
    <row r="6404" spans="1:6">
      <c r="A6404">
        <v>1963</v>
      </c>
      <c r="B6404" s="39" t="s">
        <v>1190</v>
      </c>
      <c r="C6404" s="39" t="s">
        <v>131</v>
      </c>
      <c r="D6404" s="39" t="s">
        <v>132</v>
      </c>
      <c r="E6404" s="39" t="s">
        <v>1191</v>
      </c>
      <c r="F6404">
        <v>1</v>
      </c>
    </row>
    <row r="6405" spans="1:6">
      <c r="A6405">
        <v>1964</v>
      </c>
      <c r="B6405" s="39" t="s">
        <v>1190</v>
      </c>
      <c r="C6405" s="39" t="s">
        <v>131</v>
      </c>
      <c r="D6405" s="39" t="s">
        <v>132</v>
      </c>
      <c r="E6405" s="39" t="s">
        <v>1191</v>
      </c>
      <c r="F6405">
        <v>1</v>
      </c>
    </row>
    <row r="6406" spans="1:6">
      <c r="A6406">
        <v>1965</v>
      </c>
      <c r="B6406" s="39" t="s">
        <v>1190</v>
      </c>
      <c r="C6406" s="39" t="s">
        <v>131</v>
      </c>
      <c r="D6406" s="39" t="s">
        <v>132</v>
      </c>
      <c r="E6406" s="39" t="s">
        <v>1191</v>
      </c>
      <c r="F6406">
        <v>1</v>
      </c>
    </row>
    <row r="6407" spans="1:6">
      <c r="A6407">
        <v>1966</v>
      </c>
      <c r="B6407" s="39" t="s">
        <v>1190</v>
      </c>
      <c r="C6407" s="39" t="s">
        <v>131</v>
      </c>
      <c r="D6407" s="39" t="s">
        <v>132</v>
      </c>
      <c r="E6407" s="39" t="s">
        <v>1191</v>
      </c>
      <c r="F6407">
        <v>1</v>
      </c>
    </row>
    <row r="6408" spans="1:6">
      <c r="A6408">
        <v>1967</v>
      </c>
      <c r="B6408" s="39" t="s">
        <v>1190</v>
      </c>
      <c r="C6408" s="39" t="s">
        <v>131</v>
      </c>
      <c r="D6408" s="39" t="s">
        <v>132</v>
      </c>
      <c r="E6408" s="39" t="s">
        <v>1191</v>
      </c>
      <c r="F6408">
        <v>1</v>
      </c>
    </row>
    <row r="6409" spans="1:6">
      <c r="A6409">
        <v>1968</v>
      </c>
      <c r="B6409" s="39" t="s">
        <v>1190</v>
      </c>
      <c r="C6409" s="39" t="s">
        <v>131</v>
      </c>
      <c r="D6409" s="39" t="s">
        <v>132</v>
      </c>
      <c r="E6409" s="39" t="s">
        <v>1191</v>
      </c>
      <c r="F6409">
        <v>1</v>
      </c>
    </row>
    <row r="6410" spans="1:6">
      <c r="A6410">
        <v>1969</v>
      </c>
      <c r="B6410" s="39" t="s">
        <v>1190</v>
      </c>
      <c r="C6410" s="39" t="s">
        <v>131</v>
      </c>
      <c r="D6410" s="39" t="s">
        <v>132</v>
      </c>
      <c r="E6410" s="39" t="s">
        <v>1191</v>
      </c>
      <c r="F6410">
        <v>1</v>
      </c>
    </row>
    <row r="6411" spans="1:6">
      <c r="A6411">
        <v>1970</v>
      </c>
      <c r="B6411" s="39" t="s">
        <v>1190</v>
      </c>
      <c r="C6411" s="39" t="s">
        <v>131</v>
      </c>
      <c r="D6411" s="39" t="s">
        <v>132</v>
      </c>
      <c r="E6411" s="39" t="s">
        <v>1191</v>
      </c>
      <c r="F6411">
        <v>1</v>
      </c>
    </row>
    <row r="6412" spans="1:6">
      <c r="A6412">
        <v>1971</v>
      </c>
      <c r="B6412" s="39" t="s">
        <v>1190</v>
      </c>
      <c r="C6412" s="39" t="s">
        <v>131</v>
      </c>
      <c r="D6412" s="39" t="s">
        <v>132</v>
      </c>
      <c r="E6412" s="39" t="s">
        <v>1191</v>
      </c>
      <c r="F6412">
        <v>1</v>
      </c>
    </row>
    <row r="6413" spans="1:6">
      <c r="A6413">
        <v>1972</v>
      </c>
      <c r="B6413" s="39" t="s">
        <v>1190</v>
      </c>
      <c r="C6413" s="39" t="s">
        <v>131</v>
      </c>
      <c r="D6413" s="39" t="s">
        <v>132</v>
      </c>
      <c r="E6413" s="39" t="s">
        <v>1191</v>
      </c>
      <c r="F6413">
        <v>1</v>
      </c>
    </row>
    <row r="6414" spans="1:6">
      <c r="A6414">
        <v>1973</v>
      </c>
      <c r="B6414" s="39" t="s">
        <v>1190</v>
      </c>
      <c r="C6414" s="39" t="s">
        <v>131</v>
      </c>
      <c r="D6414" s="39" t="s">
        <v>132</v>
      </c>
      <c r="E6414" s="39" t="s">
        <v>1191</v>
      </c>
      <c r="F6414">
        <v>1</v>
      </c>
    </row>
    <row r="6415" spans="1:6">
      <c r="A6415">
        <v>1974</v>
      </c>
      <c r="B6415" s="39" t="s">
        <v>1190</v>
      </c>
      <c r="C6415" s="39" t="s">
        <v>131</v>
      </c>
      <c r="D6415" s="39" t="s">
        <v>132</v>
      </c>
      <c r="E6415" s="39" t="s">
        <v>1191</v>
      </c>
      <c r="F6415">
        <v>1</v>
      </c>
    </row>
    <row r="6416" spans="1:6">
      <c r="A6416">
        <v>1975</v>
      </c>
      <c r="B6416" s="39" t="s">
        <v>1190</v>
      </c>
      <c r="C6416" s="39" t="s">
        <v>131</v>
      </c>
      <c r="D6416" s="39" t="s">
        <v>132</v>
      </c>
      <c r="E6416" s="39" t="s">
        <v>1191</v>
      </c>
      <c r="F6416">
        <v>1</v>
      </c>
    </row>
    <row r="6417" spans="1:6">
      <c r="A6417">
        <v>1976</v>
      </c>
      <c r="B6417" s="39" t="s">
        <v>1190</v>
      </c>
      <c r="C6417" s="39" t="s">
        <v>131</v>
      </c>
      <c r="D6417" s="39" t="s">
        <v>132</v>
      </c>
      <c r="E6417" s="39" t="s">
        <v>1191</v>
      </c>
      <c r="F6417">
        <v>1</v>
      </c>
    </row>
    <row r="6418" spans="1:6">
      <c r="A6418">
        <v>1977</v>
      </c>
      <c r="B6418" s="39" t="s">
        <v>1190</v>
      </c>
      <c r="C6418" s="39" t="s">
        <v>131</v>
      </c>
      <c r="D6418" s="39" t="s">
        <v>132</v>
      </c>
      <c r="E6418" s="39" t="s">
        <v>1191</v>
      </c>
      <c r="F6418">
        <v>1</v>
      </c>
    </row>
    <row r="6419" spans="1:6">
      <c r="A6419">
        <v>1978</v>
      </c>
      <c r="B6419" s="39" t="s">
        <v>1190</v>
      </c>
      <c r="C6419" s="39" t="s">
        <v>131</v>
      </c>
      <c r="D6419" s="39" t="s">
        <v>132</v>
      </c>
      <c r="E6419" s="39" t="s">
        <v>1191</v>
      </c>
      <c r="F6419">
        <v>1</v>
      </c>
    </row>
    <row r="6420" spans="1:6">
      <c r="A6420">
        <v>1979</v>
      </c>
      <c r="B6420" s="39" t="s">
        <v>1190</v>
      </c>
      <c r="C6420" s="39" t="s">
        <v>131</v>
      </c>
      <c r="D6420" s="39" t="s">
        <v>132</v>
      </c>
      <c r="E6420" s="39" t="s">
        <v>1191</v>
      </c>
      <c r="F6420">
        <v>1</v>
      </c>
    </row>
    <row r="6421" spans="1:6">
      <c r="A6421">
        <v>1980</v>
      </c>
      <c r="B6421" s="39" t="s">
        <v>1190</v>
      </c>
      <c r="C6421" s="39" t="s">
        <v>131</v>
      </c>
      <c r="D6421" s="39" t="s">
        <v>132</v>
      </c>
      <c r="E6421" s="39" t="s">
        <v>1191</v>
      </c>
      <c r="F6421">
        <v>1</v>
      </c>
    </row>
    <row r="6422" spans="1:6">
      <c r="A6422">
        <v>1981</v>
      </c>
      <c r="B6422" s="39" t="s">
        <v>1190</v>
      </c>
      <c r="C6422" s="39" t="s">
        <v>131</v>
      </c>
      <c r="D6422" s="39" t="s">
        <v>132</v>
      </c>
      <c r="E6422" s="39" t="s">
        <v>1191</v>
      </c>
      <c r="F6422">
        <v>1</v>
      </c>
    </row>
    <row r="6423" spans="1:6">
      <c r="A6423">
        <v>1982</v>
      </c>
      <c r="B6423" s="39" t="s">
        <v>1190</v>
      </c>
      <c r="C6423" s="39" t="s">
        <v>131</v>
      </c>
      <c r="D6423" s="39" t="s">
        <v>132</v>
      </c>
      <c r="E6423" s="39" t="s">
        <v>1191</v>
      </c>
      <c r="F6423">
        <v>1</v>
      </c>
    </row>
    <row r="6424" spans="1:6">
      <c r="A6424">
        <v>1983</v>
      </c>
      <c r="B6424" s="39" t="s">
        <v>1190</v>
      </c>
      <c r="C6424" s="39" t="s">
        <v>131</v>
      </c>
      <c r="D6424" s="39" t="s">
        <v>132</v>
      </c>
      <c r="E6424" s="39" t="s">
        <v>1191</v>
      </c>
      <c r="F6424">
        <v>1</v>
      </c>
    </row>
    <row r="6425" spans="1:6">
      <c r="A6425">
        <v>1984</v>
      </c>
      <c r="B6425" s="39" t="s">
        <v>1190</v>
      </c>
      <c r="C6425" s="39" t="s">
        <v>131</v>
      </c>
      <c r="D6425" s="39" t="s">
        <v>132</v>
      </c>
      <c r="E6425" s="39" t="s">
        <v>1191</v>
      </c>
      <c r="F6425">
        <v>1</v>
      </c>
    </row>
    <row r="6426" spans="1:6">
      <c r="A6426">
        <v>1985</v>
      </c>
      <c r="B6426" s="39" t="s">
        <v>1190</v>
      </c>
      <c r="C6426" s="39" t="s">
        <v>131</v>
      </c>
      <c r="D6426" s="39" t="s">
        <v>132</v>
      </c>
      <c r="E6426" s="39" t="s">
        <v>1191</v>
      </c>
      <c r="F6426">
        <v>1</v>
      </c>
    </row>
    <row r="6427" spans="1:6">
      <c r="A6427">
        <v>1986</v>
      </c>
      <c r="B6427" s="39" t="s">
        <v>1190</v>
      </c>
      <c r="C6427" s="39" t="s">
        <v>131</v>
      </c>
      <c r="D6427" s="39" t="s">
        <v>132</v>
      </c>
      <c r="E6427" s="39" t="s">
        <v>1191</v>
      </c>
      <c r="F6427">
        <v>1</v>
      </c>
    </row>
    <row r="6428" spans="1:6">
      <c r="A6428">
        <v>1987</v>
      </c>
      <c r="B6428" s="39" t="s">
        <v>1190</v>
      </c>
      <c r="C6428" s="39" t="s">
        <v>131</v>
      </c>
      <c r="D6428" s="39" t="s">
        <v>132</v>
      </c>
      <c r="E6428" s="39" t="s">
        <v>1191</v>
      </c>
      <c r="F6428">
        <v>1</v>
      </c>
    </row>
    <row r="6429" spans="1:6">
      <c r="A6429">
        <v>1988</v>
      </c>
      <c r="B6429" s="39" t="s">
        <v>1190</v>
      </c>
      <c r="C6429" s="39" t="s">
        <v>131</v>
      </c>
      <c r="D6429" s="39" t="s">
        <v>132</v>
      </c>
      <c r="E6429" s="39" t="s">
        <v>1191</v>
      </c>
      <c r="F6429">
        <v>1</v>
      </c>
    </row>
    <row r="6430" spans="1:6">
      <c r="A6430">
        <v>1989</v>
      </c>
      <c r="B6430" s="39" t="s">
        <v>1190</v>
      </c>
      <c r="C6430" s="39" t="s">
        <v>131</v>
      </c>
      <c r="D6430" s="39" t="s">
        <v>132</v>
      </c>
      <c r="E6430" s="39" t="s">
        <v>1191</v>
      </c>
      <c r="F6430">
        <v>1</v>
      </c>
    </row>
    <row r="6431" spans="1:6">
      <c r="A6431">
        <v>1990</v>
      </c>
      <c r="B6431" s="39" t="s">
        <v>1190</v>
      </c>
      <c r="C6431" s="39" t="s">
        <v>131</v>
      </c>
      <c r="D6431" s="39" t="s">
        <v>132</v>
      </c>
      <c r="E6431" s="39" t="s">
        <v>1191</v>
      </c>
      <c r="F6431">
        <v>1</v>
      </c>
    </row>
    <row r="6432" spans="1:6">
      <c r="A6432">
        <v>1991</v>
      </c>
      <c r="B6432" s="39" t="s">
        <v>1190</v>
      </c>
      <c r="C6432" s="39" t="s">
        <v>131</v>
      </c>
      <c r="D6432" s="39" t="s">
        <v>132</v>
      </c>
      <c r="E6432" s="39" t="s">
        <v>132</v>
      </c>
      <c r="F6432">
        <v>0</v>
      </c>
    </row>
    <row r="6433" spans="1:6">
      <c r="A6433">
        <v>2023</v>
      </c>
      <c r="B6433" s="39" t="s">
        <v>1190</v>
      </c>
      <c r="C6433" s="39" t="s">
        <v>131</v>
      </c>
      <c r="D6433" s="39" t="s">
        <v>1181</v>
      </c>
      <c r="E6433" s="39" t="s">
        <v>1191</v>
      </c>
      <c r="F6433">
        <v>1</v>
      </c>
    </row>
    <row r="6434" spans="1:6">
      <c r="A6434">
        <v>2023</v>
      </c>
      <c r="B6434" s="39" t="s">
        <v>1190</v>
      </c>
      <c r="C6434" s="39" t="s">
        <v>131</v>
      </c>
      <c r="D6434" s="39" t="s">
        <v>132</v>
      </c>
      <c r="E6434" s="39" t="s">
        <v>1191</v>
      </c>
      <c r="F6434">
        <v>1</v>
      </c>
    </row>
    <row r="6435" spans="1:6">
      <c r="A6435">
        <v>2024</v>
      </c>
      <c r="B6435" s="39" t="s">
        <v>1190</v>
      </c>
      <c r="C6435" s="39" t="s">
        <v>131</v>
      </c>
      <c r="D6435" s="39" t="s">
        <v>132</v>
      </c>
      <c r="E6435" s="39" t="s">
        <v>1191</v>
      </c>
      <c r="F6435">
        <v>1</v>
      </c>
    </row>
    <row r="6436" spans="1:6">
      <c r="A6436">
        <v>2025</v>
      </c>
      <c r="B6436" s="39" t="s">
        <v>1190</v>
      </c>
      <c r="C6436" s="39" t="s">
        <v>131</v>
      </c>
      <c r="D6436" s="39" t="s">
        <v>132</v>
      </c>
      <c r="E6436" s="39" t="s">
        <v>1191</v>
      </c>
      <c r="F6436">
        <v>1</v>
      </c>
    </row>
    <row r="6437" spans="1:6">
      <c r="A6437">
        <v>2024</v>
      </c>
      <c r="B6437" s="39" t="s">
        <v>1190</v>
      </c>
      <c r="C6437" s="39" t="s">
        <v>131</v>
      </c>
      <c r="D6437" s="39" t="s">
        <v>1181</v>
      </c>
      <c r="E6437" s="39" t="s">
        <v>1191</v>
      </c>
      <c r="F6437">
        <v>1</v>
      </c>
    </row>
    <row r="6438" spans="1:6">
      <c r="A6438">
        <v>2025</v>
      </c>
      <c r="B6438" s="39" t="s">
        <v>1190</v>
      </c>
      <c r="C6438" s="39" t="s">
        <v>131</v>
      </c>
      <c r="D6438" s="39" t="s">
        <v>1181</v>
      </c>
      <c r="E6438" s="39" t="s">
        <v>1191</v>
      </c>
      <c r="F6438">
        <v>1</v>
      </c>
    </row>
    <row r="6439" spans="1:6">
      <c r="A6439">
        <v>2025</v>
      </c>
      <c r="B6439" s="39" t="s">
        <v>1192</v>
      </c>
      <c r="C6439" s="39" t="s">
        <v>131</v>
      </c>
      <c r="D6439" s="39" t="s">
        <v>132</v>
      </c>
      <c r="E6439" s="39" t="s">
        <v>1193</v>
      </c>
      <c r="F6439">
        <v>1</v>
      </c>
    </row>
    <row r="6440" spans="1:6">
      <c r="A6440">
        <v>2026</v>
      </c>
      <c r="B6440" s="39" t="s">
        <v>1192</v>
      </c>
      <c r="C6440" s="39" t="s">
        <v>131</v>
      </c>
      <c r="D6440" s="39" t="s">
        <v>132</v>
      </c>
      <c r="E6440" s="39" t="s">
        <v>1193</v>
      </c>
      <c r="F6440">
        <v>1</v>
      </c>
    </row>
    <row r="6441" spans="1:6">
      <c r="A6441">
        <v>1987</v>
      </c>
      <c r="B6441" s="39" t="s">
        <v>1194</v>
      </c>
      <c r="C6441" s="39" t="s">
        <v>837</v>
      </c>
      <c r="D6441" s="39" t="s">
        <v>132</v>
      </c>
      <c r="E6441" s="39" t="s">
        <v>1195</v>
      </c>
      <c r="F6441">
        <v>1</v>
      </c>
    </row>
    <row r="6442" spans="1:6">
      <c r="A6442">
        <v>1988</v>
      </c>
      <c r="B6442" s="39" t="s">
        <v>1194</v>
      </c>
      <c r="C6442" s="39" t="s">
        <v>837</v>
      </c>
      <c r="D6442" s="39" t="s">
        <v>132</v>
      </c>
      <c r="E6442" s="39" t="s">
        <v>1195</v>
      </c>
      <c r="F6442">
        <v>1</v>
      </c>
    </row>
    <row r="6443" spans="1:6">
      <c r="A6443">
        <v>1989</v>
      </c>
      <c r="B6443" s="39" t="s">
        <v>1194</v>
      </c>
      <c r="C6443" s="39" t="s">
        <v>837</v>
      </c>
      <c r="D6443" s="39" t="s">
        <v>132</v>
      </c>
      <c r="E6443" s="39" t="s">
        <v>1195</v>
      </c>
      <c r="F6443">
        <v>1</v>
      </c>
    </row>
    <row r="6444" spans="1:6">
      <c r="A6444">
        <v>1990</v>
      </c>
      <c r="B6444" s="39" t="s">
        <v>1194</v>
      </c>
      <c r="C6444" s="39" t="s">
        <v>837</v>
      </c>
      <c r="D6444" s="39" t="s">
        <v>132</v>
      </c>
      <c r="E6444" s="39" t="s">
        <v>1195</v>
      </c>
      <c r="F6444">
        <v>1</v>
      </c>
    </row>
    <row r="6445" spans="1:6">
      <c r="A6445">
        <v>1991</v>
      </c>
      <c r="B6445" s="39" t="s">
        <v>1194</v>
      </c>
      <c r="C6445" s="39" t="s">
        <v>837</v>
      </c>
      <c r="D6445" s="39" t="s">
        <v>132</v>
      </c>
      <c r="E6445" s="39" t="s">
        <v>1195</v>
      </c>
      <c r="F6445">
        <v>1</v>
      </c>
    </row>
    <row r="6446" spans="1:6">
      <c r="A6446">
        <v>1992</v>
      </c>
      <c r="B6446" s="39" t="s">
        <v>1194</v>
      </c>
      <c r="C6446" s="39" t="s">
        <v>837</v>
      </c>
      <c r="D6446" s="39" t="s">
        <v>132</v>
      </c>
      <c r="E6446" s="39" t="s">
        <v>1195</v>
      </c>
      <c r="F6446">
        <v>1</v>
      </c>
    </row>
    <row r="6447" spans="1:6">
      <c r="A6447">
        <v>1993</v>
      </c>
      <c r="B6447" s="39" t="s">
        <v>1194</v>
      </c>
      <c r="C6447" s="39" t="s">
        <v>837</v>
      </c>
      <c r="D6447" s="39" t="s">
        <v>132</v>
      </c>
      <c r="E6447" s="39" t="s">
        <v>1195</v>
      </c>
      <c r="F6447">
        <v>1</v>
      </c>
    </row>
    <row r="6448" spans="1:6">
      <c r="A6448">
        <v>1994</v>
      </c>
      <c r="B6448" s="39" t="s">
        <v>1194</v>
      </c>
      <c r="C6448" s="39" t="s">
        <v>837</v>
      </c>
      <c r="D6448" s="39" t="s">
        <v>132</v>
      </c>
      <c r="E6448" s="39" t="s">
        <v>1195</v>
      </c>
      <c r="F6448">
        <v>1</v>
      </c>
    </row>
    <row r="6449" spans="1:6">
      <c r="A6449">
        <v>1995</v>
      </c>
      <c r="B6449" s="39" t="s">
        <v>1194</v>
      </c>
      <c r="C6449" s="39" t="s">
        <v>837</v>
      </c>
      <c r="D6449" s="39" t="s">
        <v>132</v>
      </c>
      <c r="E6449" s="39" t="s">
        <v>1195</v>
      </c>
      <c r="F6449">
        <v>1</v>
      </c>
    </row>
    <row r="6450" spans="1:6">
      <c r="A6450">
        <v>1997</v>
      </c>
      <c r="B6450" s="39" t="s">
        <v>1194</v>
      </c>
      <c r="C6450" s="39" t="s">
        <v>837</v>
      </c>
      <c r="D6450" s="39" t="s">
        <v>132</v>
      </c>
      <c r="E6450" s="39" t="s">
        <v>1195</v>
      </c>
      <c r="F6450">
        <v>1</v>
      </c>
    </row>
    <row r="6451" spans="1:6">
      <c r="A6451">
        <v>1998</v>
      </c>
      <c r="B6451" s="39" t="s">
        <v>1194</v>
      </c>
      <c r="C6451" s="39" t="s">
        <v>837</v>
      </c>
      <c r="D6451" s="39" t="s">
        <v>132</v>
      </c>
      <c r="E6451" s="39" t="s">
        <v>1195</v>
      </c>
      <c r="F6451">
        <v>1</v>
      </c>
    </row>
    <row r="6452" spans="1:6">
      <c r="A6452">
        <v>1999</v>
      </c>
      <c r="B6452" s="39" t="s">
        <v>1194</v>
      </c>
      <c r="C6452" s="39" t="s">
        <v>837</v>
      </c>
      <c r="D6452" s="39" t="s">
        <v>132</v>
      </c>
      <c r="E6452" s="39" t="s">
        <v>1195</v>
      </c>
      <c r="F6452">
        <v>1</v>
      </c>
    </row>
    <row r="6453" spans="1:6">
      <c r="A6453">
        <v>2000</v>
      </c>
      <c r="B6453" s="39" t="s">
        <v>1194</v>
      </c>
      <c r="C6453" s="39" t="s">
        <v>837</v>
      </c>
      <c r="D6453" s="39" t="s">
        <v>132</v>
      </c>
      <c r="E6453" s="39" t="s">
        <v>1195</v>
      </c>
      <c r="F6453">
        <v>1</v>
      </c>
    </row>
    <row r="6454" spans="1:6">
      <c r="A6454">
        <v>2001</v>
      </c>
      <c r="B6454" s="39" t="s">
        <v>1194</v>
      </c>
      <c r="C6454" s="39" t="s">
        <v>837</v>
      </c>
      <c r="D6454" s="39" t="s">
        <v>132</v>
      </c>
      <c r="E6454" s="39" t="s">
        <v>1195</v>
      </c>
      <c r="F6454">
        <v>1</v>
      </c>
    </row>
    <row r="6455" spans="1:6">
      <c r="A6455">
        <v>2002</v>
      </c>
      <c r="B6455" s="39" t="s">
        <v>1194</v>
      </c>
      <c r="C6455" s="39" t="s">
        <v>837</v>
      </c>
      <c r="D6455" s="39" t="s">
        <v>132</v>
      </c>
      <c r="E6455" s="39" t="s">
        <v>1195</v>
      </c>
      <c r="F6455">
        <v>1</v>
      </c>
    </row>
    <row r="6456" spans="1:6">
      <c r="A6456">
        <v>2003</v>
      </c>
      <c r="B6456" s="39" t="s">
        <v>1194</v>
      </c>
      <c r="C6456" s="39" t="s">
        <v>837</v>
      </c>
      <c r="D6456" s="39" t="s">
        <v>132</v>
      </c>
      <c r="E6456" s="39" t="s">
        <v>1195</v>
      </c>
      <c r="F6456">
        <v>1</v>
      </c>
    </row>
    <row r="6457" spans="1:6">
      <c r="A6457">
        <v>2004</v>
      </c>
      <c r="B6457" s="39" t="s">
        <v>1194</v>
      </c>
      <c r="C6457" s="39" t="s">
        <v>837</v>
      </c>
      <c r="D6457" s="39" t="s">
        <v>132</v>
      </c>
      <c r="E6457" s="39" t="s">
        <v>1195</v>
      </c>
      <c r="F6457">
        <v>1</v>
      </c>
    </row>
    <row r="6458" spans="1:6">
      <c r="A6458">
        <v>2005</v>
      </c>
      <c r="B6458" s="39" t="s">
        <v>1194</v>
      </c>
      <c r="C6458" s="39" t="s">
        <v>837</v>
      </c>
      <c r="D6458" s="39" t="s">
        <v>132</v>
      </c>
      <c r="E6458" s="39" t="s">
        <v>1195</v>
      </c>
      <c r="F6458">
        <v>1</v>
      </c>
    </row>
    <row r="6459" spans="1:6">
      <c r="A6459">
        <v>2006</v>
      </c>
      <c r="B6459" s="39" t="s">
        <v>1194</v>
      </c>
      <c r="C6459" s="39" t="s">
        <v>837</v>
      </c>
      <c r="D6459" s="39" t="s">
        <v>132</v>
      </c>
      <c r="E6459" s="39" t="s">
        <v>1195</v>
      </c>
      <c r="F6459">
        <v>1</v>
      </c>
    </row>
    <row r="6460" spans="1:6">
      <c r="A6460">
        <v>2004</v>
      </c>
      <c r="B6460" s="39" t="s">
        <v>1194</v>
      </c>
      <c r="C6460" s="39" t="s">
        <v>837</v>
      </c>
      <c r="D6460" s="39" t="s">
        <v>1175</v>
      </c>
      <c r="E6460" s="39" t="s">
        <v>1195</v>
      </c>
      <c r="F6460">
        <v>1</v>
      </c>
    </row>
    <row r="6461" spans="1:6">
      <c r="A6461">
        <v>2005</v>
      </c>
      <c r="B6461" s="39" t="s">
        <v>1194</v>
      </c>
      <c r="C6461" s="39" t="s">
        <v>837</v>
      </c>
      <c r="D6461" s="39" t="s">
        <v>1175</v>
      </c>
      <c r="E6461" s="39" t="s">
        <v>1195</v>
      </c>
      <c r="F6461">
        <v>1</v>
      </c>
    </row>
    <row r="6462" spans="1:6">
      <c r="A6462">
        <v>2006</v>
      </c>
      <c r="B6462" s="39" t="s">
        <v>1194</v>
      </c>
      <c r="C6462" s="39" t="s">
        <v>837</v>
      </c>
      <c r="D6462" s="39" t="s">
        <v>1175</v>
      </c>
      <c r="E6462" s="39" t="s">
        <v>1195</v>
      </c>
      <c r="F6462">
        <v>1</v>
      </c>
    </row>
    <row r="6463" spans="1:6">
      <c r="A6463">
        <v>2004</v>
      </c>
      <c r="B6463" s="39" t="s">
        <v>1194</v>
      </c>
      <c r="C6463" s="39" t="s">
        <v>837</v>
      </c>
      <c r="D6463" s="39" t="s">
        <v>1196</v>
      </c>
      <c r="E6463" s="39" t="s">
        <v>1195</v>
      </c>
      <c r="F6463">
        <v>1</v>
      </c>
    </row>
    <row r="6464" spans="1:6">
      <c r="A6464">
        <v>2005</v>
      </c>
      <c r="B6464" s="39" t="s">
        <v>1194</v>
      </c>
      <c r="C6464" s="39" t="s">
        <v>837</v>
      </c>
      <c r="D6464" s="39" t="s">
        <v>1196</v>
      </c>
      <c r="E6464" s="39" t="s">
        <v>1195</v>
      </c>
      <c r="F6464">
        <v>1</v>
      </c>
    </row>
    <row r="6465" spans="1:6">
      <c r="A6465">
        <v>2006</v>
      </c>
      <c r="B6465" s="39" t="s">
        <v>1194</v>
      </c>
      <c r="C6465" s="39" t="s">
        <v>837</v>
      </c>
      <c r="D6465" s="39" t="s">
        <v>1196</v>
      </c>
      <c r="E6465" s="39" t="s">
        <v>1195</v>
      </c>
      <c r="F6465">
        <v>1</v>
      </c>
    </row>
    <row r="6466" spans="1:6">
      <c r="A6466">
        <v>2007</v>
      </c>
      <c r="B6466" s="39" t="s">
        <v>1194</v>
      </c>
      <c r="C6466" s="39" t="s">
        <v>837</v>
      </c>
      <c r="D6466" s="39" t="s">
        <v>132</v>
      </c>
      <c r="E6466" s="39" t="s">
        <v>1195</v>
      </c>
      <c r="F6466">
        <v>1</v>
      </c>
    </row>
    <row r="6467" spans="1:6">
      <c r="A6467">
        <v>2008</v>
      </c>
      <c r="B6467" s="39" t="s">
        <v>1194</v>
      </c>
      <c r="C6467" s="39" t="s">
        <v>837</v>
      </c>
      <c r="D6467" s="39" t="s">
        <v>132</v>
      </c>
      <c r="E6467" s="39" t="s">
        <v>1195</v>
      </c>
      <c r="F6467">
        <v>1</v>
      </c>
    </row>
    <row r="6468" spans="1:6">
      <c r="A6468">
        <v>2009</v>
      </c>
      <c r="B6468" s="39" t="s">
        <v>1194</v>
      </c>
      <c r="C6468" s="39" t="s">
        <v>837</v>
      </c>
      <c r="D6468" s="39" t="s">
        <v>132</v>
      </c>
      <c r="E6468" s="39" t="s">
        <v>1195</v>
      </c>
      <c r="F6468">
        <v>1</v>
      </c>
    </row>
    <row r="6469" spans="1:6">
      <c r="A6469">
        <v>2010</v>
      </c>
      <c r="B6469" s="39" t="s">
        <v>1194</v>
      </c>
      <c r="C6469" s="39" t="s">
        <v>837</v>
      </c>
      <c r="D6469" s="39" t="s">
        <v>132</v>
      </c>
      <c r="E6469" s="39" t="s">
        <v>1195</v>
      </c>
      <c r="F6469">
        <v>1</v>
      </c>
    </row>
    <row r="6470" spans="1:6">
      <c r="A6470">
        <v>2011</v>
      </c>
      <c r="B6470" s="39" t="s">
        <v>1194</v>
      </c>
      <c r="C6470" s="39" t="s">
        <v>837</v>
      </c>
      <c r="D6470" s="39" t="s">
        <v>132</v>
      </c>
      <c r="E6470" s="39" t="s">
        <v>1195</v>
      </c>
      <c r="F6470">
        <v>1</v>
      </c>
    </row>
    <row r="6471" spans="1:6">
      <c r="A6471">
        <v>2007</v>
      </c>
      <c r="B6471" s="39" t="s">
        <v>1194</v>
      </c>
      <c r="C6471" s="39" t="s">
        <v>840</v>
      </c>
      <c r="D6471" s="39" t="s">
        <v>1196</v>
      </c>
      <c r="E6471" s="39" t="s">
        <v>1195</v>
      </c>
      <c r="F6471">
        <v>1</v>
      </c>
    </row>
    <row r="6472" spans="1:6">
      <c r="A6472">
        <v>2008</v>
      </c>
      <c r="B6472" s="39" t="s">
        <v>1194</v>
      </c>
      <c r="C6472" s="39" t="s">
        <v>840</v>
      </c>
      <c r="D6472" s="39" t="s">
        <v>1196</v>
      </c>
      <c r="E6472" s="39" t="s">
        <v>1195</v>
      </c>
      <c r="F6472">
        <v>1</v>
      </c>
    </row>
    <row r="6473" spans="1:6">
      <c r="A6473">
        <v>2009</v>
      </c>
      <c r="B6473" s="39" t="s">
        <v>1194</v>
      </c>
      <c r="C6473" s="39" t="s">
        <v>840</v>
      </c>
      <c r="D6473" s="39" t="s">
        <v>1196</v>
      </c>
      <c r="E6473" s="39" t="s">
        <v>1195</v>
      </c>
      <c r="F6473">
        <v>1</v>
      </c>
    </row>
    <row r="6474" spans="1:6">
      <c r="A6474">
        <v>2010</v>
      </c>
      <c r="B6474" s="39" t="s">
        <v>1194</v>
      </c>
      <c r="C6474" s="39" t="s">
        <v>840</v>
      </c>
      <c r="D6474" s="39" t="s">
        <v>1196</v>
      </c>
      <c r="E6474" s="39" t="s">
        <v>1195</v>
      </c>
      <c r="F6474">
        <v>1</v>
      </c>
    </row>
    <row r="6475" spans="1:6">
      <c r="A6475">
        <v>2011</v>
      </c>
      <c r="B6475" s="39" t="s">
        <v>1194</v>
      </c>
      <c r="C6475" s="39" t="s">
        <v>840</v>
      </c>
      <c r="D6475" s="39" t="s">
        <v>1196</v>
      </c>
      <c r="E6475" s="39" t="s">
        <v>1195</v>
      </c>
      <c r="F6475">
        <v>1</v>
      </c>
    </row>
    <row r="6476" spans="1:6">
      <c r="A6476">
        <v>2012</v>
      </c>
      <c r="B6476" s="39" t="s">
        <v>1194</v>
      </c>
      <c r="C6476" s="39" t="s">
        <v>837</v>
      </c>
      <c r="D6476" s="39" t="s">
        <v>132</v>
      </c>
      <c r="E6476" s="39" t="s">
        <v>1195</v>
      </c>
      <c r="F6476">
        <v>1</v>
      </c>
    </row>
    <row r="6477" spans="1:6">
      <c r="A6477">
        <v>2012</v>
      </c>
      <c r="B6477" s="39" t="s">
        <v>1194</v>
      </c>
      <c r="C6477" s="39" t="s">
        <v>840</v>
      </c>
      <c r="D6477" s="39" t="s">
        <v>1196</v>
      </c>
      <c r="E6477" s="39" t="s">
        <v>1195</v>
      </c>
      <c r="F6477">
        <v>1</v>
      </c>
    </row>
    <row r="6478" spans="1:6">
      <c r="A6478">
        <v>2013</v>
      </c>
      <c r="B6478" s="39" t="s">
        <v>1194</v>
      </c>
      <c r="C6478" s="39" t="s">
        <v>837</v>
      </c>
      <c r="D6478" s="39" t="s">
        <v>132</v>
      </c>
      <c r="E6478" s="39" t="s">
        <v>1195</v>
      </c>
      <c r="F6478">
        <v>1</v>
      </c>
    </row>
    <row r="6479" spans="1:6">
      <c r="A6479">
        <v>2014</v>
      </c>
      <c r="B6479" s="39" t="s">
        <v>1194</v>
      </c>
      <c r="C6479" s="39" t="s">
        <v>837</v>
      </c>
      <c r="D6479" s="39" t="s">
        <v>132</v>
      </c>
      <c r="E6479" s="39" t="s">
        <v>1195</v>
      </c>
      <c r="F6479">
        <v>1</v>
      </c>
    </row>
    <row r="6480" spans="1:6">
      <c r="A6480">
        <v>2013</v>
      </c>
      <c r="B6480" s="39" t="s">
        <v>1194</v>
      </c>
      <c r="C6480" s="39" t="s">
        <v>840</v>
      </c>
      <c r="D6480" s="39" t="s">
        <v>1196</v>
      </c>
      <c r="E6480" s="39" t="s">
        <v>1195</v>
      </c>
      <c r="F6480">
        <v>1</v>
      </c>
    </row>
    <row r="6481" spans="1:6">
      <c r="A6481">
        <v>2014</v>
      </c>
      <c r="B6481" s="39" t="s">
        <v>1194</v>
      </c>
      <c r="C6481" s="39" t="s">
        <v>840</v>
      </c>
      <c r="D6481" s="39" t="s">
        <v>1196</v>
      </c>
      <c r="E6481" s="39" t="s">
        <v>1195</v>
      </c>
      <c r="F6481">
        <v>1</v>
      </c>
    </row>
    <row r="6482" spans="1:6">
      <c r="A6482">
        <v>2015</v>
      </c>
      <c r="B6482" s="39" t="s">
        <v>1194</v>
      </c>
      <c r="C6482" s="39" t="s">
        <v>840</v>
      </c>
      <c r="D6482" s="39" t="s">
        <v>1196</v>
      </c>
      <c r="E6482" s="39" t="s">
        <v>1195</v>
      </c>
      <c r="F6482">
        <v>1</v>
      </c>
    </row>
    <row r="6483" spans="1:6">
      <c r="A6483">
        <v>2015</v>
      </c>
      <c r="B6483" s="39" t="s">
        <v>1194</v>
      </c>
      <c r="C6483" s="39" t="s">
        <v>837</v>
      </c>
      <c r="D6483" s="39" t="s">
        <v>132</v>
      </c>
      <c r="E6483" s="39" t="s">
        <v>1195</v>
      </c>
      <c r="F6483">
        <v>1</v>
      </c>
    </row>
    <row r="6484" spans="1:6">
      <c r="A6484">
        <v>2016</v>
      </c>
      <c r="B6484" s="39" t="s">
        <v>1194</v>
      </c>
      <c r="C6484" s="39" t="s">
        <v>837</v>
      </c>
      <c r="D6484" s="39" t="s">
        <v>132</v>
      </c>
      <c r="E6484" s="39" t="s">
        <v>1195</v>
      </c>
      <c r="F6484">
        <v>1</v>
      </c>
    </row>
    <row r="6485" spans="1:6">
      <c r="A6485">
        <v>2017</v>
      </c>
      <c r="B6485" s="39" t="s">
        <v>1194</v>
      </c>
      <c r="C6485" s="39" t="s">
        <v>837</v>
      </c>
      <c r="D6485" s="39" t="s">
        <v>132</v>
      </c>
      <c r="E6485" s="39" t="s">
        <v>1195</v>
      </c>
      <c r="F6485">
        <v>1</v>
      </c>
    </row>
    <row r="6486" spans="1:6">
      <c r="A6486">
        <v>2018</v>
      </c>
      <c r="B6486" s="39" t="s">
        <v>1194</v>
      </c>
      <c r="C6486" s="39" t="s">
        <v>837</v>
      </c>
      <c r="D6486" s="39" t="s">
        <v>132</v>
      </c>
      <c r="E6486" s="39" t="s">
        <v>1195</v>
      </c>
      <c r="F6486">
        <v>1</v>
      </c>
    </row>
    <row r="6487" spans="1:6">
      <c r="A6487">
        <v>2016</v>
      </c>
      <c r="B6487" s="39" t="s">
        <v>1194</v>
      </c>
      <c r="C6487" s="39" t="s">
        <v>840</v>
      </c>
      <c r="D6487" s="39" t="s">
        <v>1196</v>
      </c>
      <c r="E6487" s="39" t="s">
        <v>1195</v>
      </c>
      <c r="F6487">
        <v>1</v>
      </c>
    </row>
    <row r="6488" spans="1:6">
      <c r="A6488">
        <v>2017</v>
      </c>
      <c r="B6488" s="39" t="s">
        <v>1194</v>
      </c>
      <c r="C6488" s="39" t="s">
        <v>840</v>
      </c>
      <c r="D6488" s="39" t="s">
        <v>1196</v>
      </c>
      <c r="E6488" s="39" t="s">
        <v>1195</v>
      </c>
      <c r="F6488">
        <v>1</v>
      </c>
    </row>
    <row r="6489" spans="1:6">
      <c r="A6489">
        <v>2018</v>
      </c>
      <c r="B6489" s="39" t="s">
        <v>1194</v>
      </c>
      <c r="C6489" s="39" t="s">
        <v>840</v>
      </c>
      <c r="D6489" s="39" t="s">
        <v>1196</v>
      </c>
      <c r="E6489" s="39" t="s">
        <v>1195</v>
      </c>
      <c r="F6489">
        <v>1</v>
      </c>
    </row>
    <row r="6490" spans="1:6">
      <c r="A6490">
        <v>2019</v>
      </c>
      <c r="B6490" s="39" t="s">
        <v>1194</v>
      </c>
      <c r="C6490" s="39" t="s">
        <v>840</v>
      </c>
      <c r="D6490" s="39" t="s">
        <v>1196</v>
      </c>
      <c r="E6490" s="39" t="s">
        <v>1195</v>
      </c>
      <c r="F6490">
        <v>1</v>
      </c>
    </row>
    <row r="6491" spans="1:6">
      <c r="A6491">
        <v>2020</v>
      </c>
      <c r="B6491" s="39" t="s">
        <v>1194</v>
      </c>
      <c r="C6491" s="39" t="s">
        <v>840</v>
      </c>
      <c r="D6491" s="39" t="s">
        <v>1196</v>
      </c>
      <c r="E6491" s="39" t="s">
        <v>1195</v>
      </c>
      <c r="F6491">
        <v>1</v>
      </c>
    </row>
    <row r="6492" spans="1:6">
      <c r="A6492">
        <v>2019</v>
      </c>
      <c r="B6492" s="39" t="s">
        <v>1194</v>
      </c>
      <c r="C6492" s="39" t="s">
        <v>837</v>
      </c>
      <c r="D6492" s="39" t="s">
        <v>132</v>
      </c>
      <c r="E6492" s="39" t="s">
        <v>1195</v>
      </c>
      <c r="F6492">
        <v>1</v>
      </c>
    </row>
    <row r="6493" spans="1:6">
      <c r="A6493">
        <v>2020</v>
      </c>
      <c r="B6493" s="39" t="s">
        <v>1194</v>
      </c>
      <c r="C6493" s="39" t="s">
        <v>837</v>
      </c>
      <c r="D6493" s="39" t="s">
        <v>132</v>
      </c>
      <c r="E6493" s="39" t="s">
        <v>1195</v>
      </c>
      <c r="F6493">
        <v>1</v>
      </c>
    </row>
    <row r="6494" spans="1:6">
      <c r="A6494">
        <v>2021</v>
      </c>
      <c r="B6494" s="39" t="s">
        <v>1194</v>
      </c>
      <c r="C6494" s="39" t="s">
        <v>837</v>
      </c>
      <c r="D6494" s="39" t="s">
        <v>132</v>
      </c>
      <c r="E6494" s="39" t="s">
        <v>1195</v>
      </c>
      <c r="F6494">
        <v>1</v>
      </c>
    </row>
    <row r="6495" spans="1:6">
      <c r="A6495">
        <v>2022</v>
      </c>
      <c r="B6495" s="39" t="s">
        <v>1194</v>
      </c>
      <c r="C6495" s="39" t="s">
        <v>837</v>
      </c>
      <c r="D6495" s="39" t="s">
        <v>132</v>
      </c>
      <c r="E6495" s="39" t="s">
        <v>1195</v>
      </c>
      <c r="F6495">
        <v>1</v>
      </c>
    </row>
    <row r="6496" spans="1:6">
      <c r="A6496">
        <v>2021</v>
      </c>
      <c r="B6496" s="39" t="s">
        <v>1194</v>
      </c>
      <c r="C6496" s="39" t="s">
        <v>840</v>
      </c>
      <c r="D6496" s="39" t="s">
        <v>1196</v>
      </c>
      <c r="E6496" s="39" t="s">
        <v>1195</v>
      </c>
      <c r="F6496">
        <v>1</v>
      </c>
    </row>
    <row r="6497" spans="1:6">
      <c r="A6497">
        <v>2022</v>
      </c>
      <c r="B6497" s="39" t="s">
        <v>1194</v>
      </c>
      <c r="C6497" s="39" t="s">
        <v>840</v>
      </c>
      <c r="D6497" s="39" t="s">
        <v>1196</v>
      </c>
      <c r="E6497" s="39" t="s">
        <v>1195</v>
      </c>
      <c r="F6497">
        <v>1</v>
      </c>
    </row>
    <row r="6498" spans="1:6">
      <c r="A6498">
        <v>2023</v>
      </c>
      <c r="B6498" s="39" t="s">
        <v>1194</v>
      </c>
      <c r="C6498" s="39" t="s">
        <v>840</v>
      </c>
      <c r="D6498" s="39" t="s">
        <v>1196</v>
      </c>
      <c r="E6498" s="39" t="s">
        <v>1195</v>
      </c>
      <c r="F6498">
        <v>1</v>
      </c>
    </row>
    <row r="6499" spans="1:6">
      <c r="A6499">
        <v>2024</v>
      </c>
      <c r="B6499" s="39" t="s">
        <v>1194</v>
      </c>
      <c r="C6499" s="39" t="s">
        <v>840</v>
      </c>
      <c r="D6499" s="39" t="s">
        <v>1196</v>
      </c>
      <c r="E6499" s="39" t="s">
        <v>1195</v>
      </c>
      <c r="F6499">
        <v>1</v>
      </c>
    </row>
    <row r="6500" spans="1:6">
      <c r="A6500">
        <v>2021</v>
      </c>
      <c r="B6500" s="39" t="s">
        <v>1194</v>
      </c>
      <c r="C6500" s="39" t="s">
        <v>840</v>
      </c>
      <c r="D6500" s="39" t="s">
        <v>1175</v>
      </c>
      <c r="E6500" s="39" t="s">
        <v>1195</v>
      </c>
      <c r="F6500">
        <v>1</v>
      </c>
    </row>
    <row r="6501" spans="1:6">
      <c r="A6501">
        <v>2022</v>
      </c>
      <c r="B6501" s="39" t="s">
        <v>1194</v>
      </c>
      <c r="C6501" s="39" t="s">
        <v>840</v>
      </c>
      <c r="D6501" s="39" t="s">
        <v>1175</v>
      </c>
      <c r="E6501" s="39" t="s">
        <v>1195</v>
      </c>
      <c r="F6501">
        <v>1</v>
      </c>
    </row>
    <row r="6502" spans="1:6">
      <c r="A6502">
        <v>2023</v>
      </c>
      <c r="B6502" s="39" t="s">
        <v>1194</v>
      </c>
      <c r="C6502" s="39" t="s">
        <v>840</v>
      </c>
      <c r="D6502" s="39" t="s">
        <v>1175</v>
      </c>
      <c r="E6502" s="39" t="s">
        <v>1195</v>
      </c>
      <c r="F6502">
        <v>1</v>
      </c>
    </row>
    <row r="6503" spans="1:6">
      <c r="A6503">
        <v>2024</v>
      </c>
      <c r="B6503" s="39" t="s">
        <v>1194</v>
      </c>
      <c r="C6503" s="39" t="s">
        <v>840</v>
      </c>
      <c r="D6503" s="39" t="s">
        <v>1175</v>
      </c>
      <c r="E6503" s="39" t="s">
        <v>1195</v>
      </c>
      <c r="F6503">
        <v>1</v>
      </c>
    </row>
    <row r="6504" spans="1:6">
      <c r="A6504">
        <v>2023</v>
      </c>
      <c r="B6504" s="39" t="s">
        <v>1194</v>
      </c>
      <c r="C6504" s="39" t="s">
        <v>837</v>
      </c>
      <c r="D6504" s="39" t="s">
        <v>132</v>
      </c>
      <c r="E6504" s="39" t="s">
        <v>1195</v>
      </c>
      <c r="F6504">
        <v>1</v>
      </c>
    </row>
    <row r="6505" spans="1:6">
      <c r="A6505">
        <v>2024</v>
      </c>
      <c r="B6505" s="39" t="s">
        <v>1194</v>
      </c>
      <c r="C6505" s="39" t="s">
        <v>837</v>
      </c>
      <c r="D6505" s="39" t="s">
        <v>132</v>
      </c>
      <c r="E6505" s="39" t="s">
        <v>1195</v>
      </c>
      <c r="F6505">
        <v>1</v>
      </c>
    </row>
    <row r="6506" spans="1:6">
      <c r="A6506">
        <v>2025</v>
      </c>
      <c r="B6506" s="39" t="s">
        <v>1194</v>
      </c>
      <c r="C6506" s="39" t="s">
        <v>837</v>
      </c>
      <c r="D6506" s="39" t="s">
        <v>132</v>
      </c>
      <c r="E6506" s="39" t="s">
        <v>1195</v>
      </c>
      <c r="F6506">
        <v>1</v>
      </c>
    </row>
    <row r="6507" spans="1:6">
      <c r="A6507">
        <v>2026</v>
      </c>
      <c r="B6507" s="39" t="s">
        <v>1194</v>
      </c>
      <c r="C6507" s="39" t="s">
        <v>837</v>
      </c>
      <c r="D6507" s="39" t="s">
        <v>132</v>
      </c>
      <c r="E6507" s="39" t="s">
        <v>1195</v>
      </c>
      <c r="F6507">
        <v>1</v>
      </c>
    </row>
    <row r="6508" spans="1:6">
      <c r="A6508">
        <v>2024</v>
      </c>
      <c r="B6508" s="39" t="s">
        <v>1194</v>
      </c>
      <c r="C6508" s="39" t="s">
        <v>837</v>
      </c>
      <c r="D6508" s="39" t="s">
        <v>1197</v>
      </c>
      <c r="E6508" s="39" t="s">
        <v>1195</v>
      </c>
      <c r="F6508">
        <v>1</v>
      </c>
    </row>
    <row r="6509" spans="1:6">
      <c r="A6509">
        <v>2025</v>
      </c>
      <c r="B6509" s="39" t="s">
        <v>1194</v>
      </c>
      <c r="C6509" s="39" t="s">
        <v>837</v>
      </c>
      <c r="D6509" s="39" t="s">
        <v>1197</v>
      </c>
      <c r="E6509" s="39" t="s">
        <v>1195</v>
      </c>
      <c r="F6509">
        <v>1</v>
      </c>
    </row>
    <row r="6510" spans="1:6">
      <c r="A6510">
        <v>2026</v>
      </c>
      <c r="B6510" s="39" t="s">
        <v>1194</v>
      </c>
      <c r="C6510" s="39" t="s">
        <v>837</v>
      </c>
      <c r="D6510" s="39" t="s">
        <v>1197</v>
      </c>
      <c r="E6510" s="39" t="s">
        <v>1195</v>
      </c>
      <c r="F6510">
        <v>1</v>
      </c>
    </row>
    <row r="6511" spans="1:6">
      <c r="A6511">
        <v>2024</v>
      </c>
      <c r="B6511" s="39" t="s">
        <v>1194</v>
      </c>
      <c r="C6511" s="39" t="s">
        <v>840</v>
      </c>
      <c r="D6511" s="39" t="s">
        <v>1197</v>
      </c>
      <c r="E6511" s="39" t="s">
        <v>1195</v>
      </c>
      <c r="F6511">
        <v>1</v>
      </c>
    </row>
    <row r="6512" spans="1:6">
      <c r="A6512">
        <v>2025</v>
      </c>
      <c r="B6512" s="39" t="s">
        <v>1194</v>
      </c>
      <c r="C6512" s="39" t="s">
        <v>840</v>
      </c>
      <c r="D6512" s="39" t="s">
        <v>1197</v>
      </c>
      <c r="E6512" s="39" t="s">
        <v>1195</v>
      </c>
      <c r="F6512">
        <v>1</v>
      </c>
    </row>
    <row r="6513" spans="1:6">
      <c r="A6513">
        <v>2026</v>
      </c>
      <c r="B6513" s="39" t="s">
        <v>1194</v>
      </c>
      <c r="C6513" s="39" t="s">
        <v>840</v>
      </c>
      <c r="D6513" s="39" t="s">
        <v>1197</v>
      </c>
      <c r="E6513" s="39" t="s">
        <v>1195</v>
      </c>
      <c r="F6513">
        <v>1</v>
      </c>
    </row>
    <row r="6514" spans="1:6">
      <c r="A6514">
        <v>2025</v>
      </c>
      <c r="B6514" s="39" t="s">
        <v>1194</v>
      </c>
      <c r="C6514" s="39" t="s">
        <v>840</v>
      </c>
      <c r="D6514" s="39" t="s">
        <v>1196</v>
      </c>
      <c r="E6514" s="39" t="s">
        <v>1195</v>
      </c>
      <c r="F6514">
        <v>1</v>
      </c>
    </row>
    <row r="6515" spans="1:6">
      <c r="A6515">
        <v>2026</v>
      </c>
      <c r="B6515" s="39" t="s">
        <v>1194</v>
      </c>
      <c r="C6515" s="39" t="s">
        <v>840</v>
      </c>
      <c r="D6515" s="39" t="s">
        <v>1196</v>
      </c>
      <c r="E6515" s="39" t="s">
        <v>1195</v>
      </c>
      <c r="F6515">
        <v>1</v>
      </c>
    </row>
    <row r="6516" spans="1:6">
      <c r="A6516">
        <v>2025</v>
      </c>
      <c r="B6516" s="39" t="s">
        <v>1194</v>
      </c>
      <c r="C6516" s="39" t="s">
        <v>840</v>
      </c>
      <c r="D6516" s="39" t="s">
        <v>1175</v>
      </c>
      <c r="E6516" s="39" t="s">
        <v>1195</v>
      </c>
      <c r="F6516">
        <v>1</v>
      </c>
    </row>
    <row r="6517" spans="1:6">
      <c r="A6517">
        <v>2026</v>
      </c>
      <c r="B6517" s="39" t="s">
        <v>1194</v>
      </c>
      <c r="C6517" s="39" t="s">
        <v>840</v>
      </c>
      <c r="D6517" s="39" t="s">
        <v>1175</v>
      </c>
      <c r="E6517" s="39" t="s">
        <v>1195</v>
      </c>
      <c r="F6517">
        <v>1</v>
      </c>
    </row>
    <row r="6518" spans="1:6">
      <c r="A6518">
        <v>2021</v>
      </c>
      <c r="B6518" s="39" t="s">
        <v>1198</v>
      </c>
      <c r="C6518" s="39" t="s">
        <v>138</v>
      </c>
      <c r="D6518" s="39" t="s">
        <v>132</v>
      </c>
      <c r="E6518" s="39" t="s">
        <v>132</v>
      </c>
      <c r="F6518">
        <v>0</v>
      </c>
    </row>
    <row r="6519" spans="1:6">
      <c r="A6519">
        <v>2022</v>
      </c>
      <c r="B6519" s="39" t="s">
        <v>1198</v>
      </c>
      <c r="C6519" s="39" t="s">
        <v>138</v>
      </c>
      <c r="D6519" s="39" t="s">
        <v>132</v>
      </c>
      <c r="E6519" s="39" t="s">
        <v>1199</v>
      </c>
      <c r="F6519">
        <v>1</v>
      </c>
    </row>
    <row r="6520" spans="1:6">
      <c r="A6520">
        <v>2017</v>
      </c>
      <c r="B6520" s="39" t="s">
        <v>1200</v>
      </c>
      <c r="C6520" s="39" t="s">
        <v>138</v>
      </c>
      <c r="D6520" s="39" t="s">
        <v>1201</v>
      </c>
      <c r="E6520" s="39" t="s">
        <v>1202</v>
      </c>
      <c r="F6520">
        <v>1</v>
      </c>
    </row>
    <row r="6521" spans="1:6">
      <c r="A6521">
        <v>2018</v>
      </c>
      <c r="B6521" s="39" t="s">
        <v>1200</v>
      </c>
      <c r="C6521" s="39" t="s">
        <v>138</v>
      </c>
      <c r="D6521" s="39" t="s">
        <v>1201</v>
      </c>
      <c r="E6521" s="39" t="s">
        <v>1202</v>
      </c>
      <c r="F6521">
        <v>1</v>
      </c>
    </row>
    <row r="6522" spans="1:6">
      <c r="A6522">
        <v>2019</v>
      </c>
      <c r="B6522" s="39" t="s">
        <v>1200</v>
      </c>
      <c r="C6522" s="39" t="s">
        <v>138</v>
      </c>
      <c r="D6522" s="39" t="s">
        <v>1201</v>
      </c>
      <c r="E6522" s="39" t="s">
        <v>1202</v>
      </c>
      <c r="F6522">
        <v>1</v>
      </c>
    </row>
    <row r="6523" spans="1:6">
      <c r="A6523">
        <v>2020</v>
      </c>
      <c r="B6523" s="39" t="s">
        <v>1200</v>
      </c>
      <c r="C6523" s="39" t="s">
        <v>138</v>
      </c>
      <c r="D6523" s="39" t="s">
        <v>1201</v>
      </c>
      <c r="E6523" s="39" t="s">
        <v>1202</v>
      </c>
      <c r="F6523">
        <v>1</v>
      </c>
    </row>
    <row r="6524" spans="1:6">
      <c r="A6524">
        <v>2021</v>
      </c>
      <c r="B6524" s="39" t="s">
        <v>1200</v>
      </c>
      <c r="C6524" s="39" t="s">
        <v>138</v>
      </c>
      <c r="D6524" s="39" t="s">
        <v>1201</v>
      </c>
      <c r="E6524" s="39" t="s">
        <v>1202</v>
      </c>
      <c r="F6524">
        <v>1</v>
      </c>
    </row>
    <row r="6525" spans="1:6">
      <c r="A6525">
        <v>2025</v>
      </c>
      <c r="B6525" s="39" t="s">
        <v>1200</v>
      </c>
      <c r="C6525" s="39" t="s">
        <v>138</v>
      </c>
      <c r="D6525" s="39" t="s">
        <v>132</v>
      </c>
      <c r="E6525" s="39" t="s">
        <v>1202</v>
      </c>
      <c r="F6525">
        <v>1</v>
      </c>
    </row>
    <row r="6526" spans="1:6">
      <c r="A6526">
        <v>2004</v>
      </c>
      <c r="B6526" s="39" t="s">
        <v>1203</v>
      </c>
      <c r="C6526" s="39" t="s">
        <v>138</v>
      </c>
      <c r="D6526" s="39" t="s">
        <v>132</v>
      </c>
      <c r="E6526" s="39" t="s">
        <v>1204</v>
      </c>
      <c r="F6526">
        <v>1</v>
      </c>
    </row>
    <row r="6527" spans="1:6">
      <c r="A6527">
        <v>2005</v>
      </c>
      <c r="B6527" s="39" t="s">
        <v>1203</v>
      </c>
      <c r="C6527" s="39" t="s">
        <v>138</v>
      </c>
      <c r="D6527" s="39" t="s">
        <v>132</v>
      </c>
      <c r="E6527" s="39" t="s">
        <v>1204</v>
      </c>
      <c r="F6527">
        <v>1</v>
      </c>
    </row>
    <row r="6528" spans="1:6">
      <c r="A6528">
        <v>2006</v>
      </c>
      <c r="B6528" s="39" t="s">
        <v>1203</v>
      </c>
      <c r="C6528" s="39" t="s">
        <v>138</v>
      </c>
      <c r="D6528" s="39" t="s">
        <v>132</v>
      </c>
      <c r="E6528" s="39" t="s">
        <v>1204</v>
      </c>
      <c r="F6528">
        <v>1</v>
      </c>
    </row>
    <row r="6529" spans="1:6">
      <c r="A6529">
        <v>2007</v>
      </c>
      <c r="B6529" s="39" t="s">
        <v>1203</v>
      </c>
      <c r="C6529" s="39" t="s">
        <v>138</v>
      </c>
      <c r="D6529" s="39" t="s">
        <v>132</v>
      </c>
      <c r="E6529" s="39" t="s">
        <v>1204</v>
      </c>
      <c r="F6529">
        <v>1</v>
      </c>
    </row>
    <row r="6530" spans="1:6">
      <c r="A6530">
        <v>2008</v>
      </c>
      <c r="B6530" s="39" t="s">
        <v>1203</v>
      </c>
      <c r="C6530" s="39" t="s">
        <v>138</v>
      </c>
      <c r="D6530" s="39" t="s">
        <v>132</v>
      </c>
      <c r="E6530" s="39" t="s">
        <v>1204</v>
      </c>
      <c r="F6530">
        <v>1</v>
      </c>
    </row>
    <row r="6531" spans="1:6">
      <c r="A6531">
        <v>2009</v>
      </c>
      <c r="B6531" s="39" t="s">
        <v>1203</v>
      </c>
      <c r="C6531" s="39" t="s">
        <v>138</v>
      </c>
      <c r="D6531" s="39" t="s">
        <v>132</v>
      </c>
      <c r="E6531" s="39" t="s">
        <v>1204</v>
      </c>
      <c r="F6531">
        <v>1</v>
      </c>
    </row>
    <row r="6532" spans="1:6">
      <c r="A6532">
        <v>2009</v>
      </c>
      <c r="B6532" s="39" t="s">
        <v>1205</v>
      </c>
      <c r="C6532" s="39" t="s">
        <v>131</v>
      </c>
      <c r="D6532" s="39" t="s">
        <v>132</v>
      </c>
      <c r="E6532" s="39" t="s">
        <v>1206</v>
      </c>
      <c r="F6532">
        <v>1</v>
      </c>
    </row>
    <row r="6533" spans="1:6">
      <c r="A6533">
        <v>2014</v>
      </c>
      <c r="B6533" s="39" t="s">
        <v>1207</v>
      </c>
      <c r="C6533" s="39" t="s">
        <v>138</v>
      </c>
      <c r="D6533" s="39" t="s">
        <v>132</v>
      </c>
      <c r="E6533" s="39" t="s">
        <v>1208</v>
      </c>
      <c r="F6533">
        <v>1</v>
      </c>
    </row>
    <row r="6534" spans="1:6">
      <c r="A6534">
        <v>2015</v>
      </c>
      <c r="B6534" s="39" t="s">
        <v>1207</v>
      </c>
      <c r="C6534" s="39" t="s">
        <v>138</v>
      </c>
      <c r="D6534" s="39" t="s">
        <v>132</v>
      </c>
      <c r="E6534" s="39" t="s">
        <v>1208</v>
      </c>
      <c r="F6534">
        <v>1</v>
      </c>
    </row>
    <row r="6535" spans="1:6">
      <c r="A6535">
        <v>2016</v>
      </c>
      <c r="B6535" s="39" t="s">
        <v>1207</v>
      </c>
      <c r="C6535" s="39" t="s">
        <v>138</v>
      </c>
      <c r="D6535" s="39" t="s">
        <v>132</v>
      </c>
      <c r="E6535" s="39" t="s">
        <v>1208</v>
      </c>
      <c r="F6535">
        <v>1</v>
      </c>
    </row>
    <row r="6536" spans="1:6">
      <c r="A6536">
        <v>2017</v>
      </c>
      <c r="B6536" s="39" t="s">
        <v>1207</v>
      </c>
      <c r="C6536" s="39" t="s">
        <v>138</v>
      </c>
      <c r="D6536" s="39" t="s">
        <v>132</v>
      </c>
      <c r="E6536" s="39" t="s">
        <v>1208</v>
      </c>
      <c r="F6536">
        <v>1</v>
      </c>
    </row>
    <row r="6537" spans="1:6">
      <c r="A6537">
        <v>2018</v>
      </c>
      <c r="B6537" s="39" t="s">
        <v>1207</v>
      </c>
      <c r="C6537" s="39" t="s">
        <v>138</v>
      </c>
      <c r="D6537" s="39" t="s">
        <v>132</v>
      </c>
      <c r="E6537" s="39" t="s">
        <v>1208</v>
      </c>
      <c r="F6537">
        <v>1</v>
      </c>
    </row>
    <row r="6538" spans="1:6">
      <c r="A6538">
        <v>2019</v>
      </c>
      <c r="B6538" s="39" t="s">
        <v>1207</v>
      </c>
      <c r="C6538" s="39" t="s">
        <v>138</v>
      </c>
      <c r="D6538" s="39" t="s">
        <v>132</v>
      </c>
      <c r="E6538" s="39" t="s">
        <v>1208</v>
      </c>
      <c r="F6538">
        <v>1</v>
      </c>
    </row>
    <row r="6539" spans="1:6">
      <c r="A6539">
        <v>2020</v>
      </c>
      <c r="B6539" s="39" t="s">
        <v>1207</v>
      </c>
      <c r="C6539" s="39" t="s">
        <v>138</v>
      </c>
      <c r="D6539" s="39" t="s">
        <v>132</v>
      </c>
      <c r="E6539" s="39" t="s">
        <v>1208</v>
      </c>
      <c r="F6539">
        <v>1</v>
      </c>
    </row>
    <row r="6540" spans="1:6">
      <c r="A6540">
        <v>2002</v>
      </c>
      <c r="B6540" s="39" t="s">
        <v>1209</v>
      </c>
      <c r="C6540" s="39" t="s">
        <v>653</v>
      </c>
      <c r="D6540" s="39" t="s">
        <v>1210</v>
      </c>
      <c r="E6540" s="39" t="s">
        <v>1211</v>
      </c>
      <c r="F6540">
        <v>1</v>
      </c>
    </row>
    <row r="6541" spans="1:6">
      <c r="A6541">
        <v>2003</v>
      </c>
      <c r="B6541" s="39" t="s">
        <v>1209</v>
      </c>
      <c r="C6541" s="39" t="s">
        <v>653</v>
      </c>
      <c r="D6541" s="39" t="s">
        <v>1210</v>
      </c>
      <c r="E6541" s="39" t="s">
        <v>1211</v>
      </c>
      <c r="F6541">
        <v>1</v>
      </c>
    </row>
    <row r="6542" spans="1:6">
      <c r="A6542">
        <v>2004</v>
      </c>
      <c r="B6542" s="39" t="s">
        <v>1209</v>
      </c>
      <c r="C6542" s="39" t="s">
        <v>653</v>
      </c>
      <c r="D6542" s="39" t="s">
        <v>1210</v>
      </c>
      <c r="E6542" s="39" t="s">
        <v>1211</v>
      </c>
      <c r="F6542">
        <v>1</v>
      </c>
    </row>
    <row r="6543" spans="1:6">
      <c r="A6543">
        <v>2005</v>
      </c>
      <c r="B6543" s="39" t="s">
        <v>1209</v>
      </c>
      <c r="C6543" s="39" t="s">
        <v>653</v>
      </c>
      <c r="D6543" s="39" t="s">
        <v>1210</v>
      </c>
      <c r="E6543" s="39" t="s">
        <v>1211</v>
      </c>
      <c r="F6543">
        <v>1</v>
      </c>
    </row>
    <row r="6544" spans="1:6">
      <c r="A6544">
        <v>2007</v>
      </c>
      <c r="B6544" s="39" t="s">
        <v>1209</v>
      </c>
      <c r="C6544" s="39" t="s">
        <v>653</v>
      </c>
      <c r="D6544" s="39" t="s">
        <v>1210</v>
      </c>
      <c r="E6544" s="39" t="s">
        <v>1211</v>
      </c>
      <c r="F6544">
        <v>1</v>
      </c>
    </row>
    <row r="6545" spans="1:6">
      <c r="A6545">
        <v>2007</v>
      </c>
      <c r="B6545" s="39" t="s">
        <v>1209</v>
      </c>
      <c r="C6545" s="39" t="s">
        <v>653</v>
      </c>
      <c r="D6545" s="39" t="s">
        <v>1212</v>
      </c>
      <c r="E6545" s="39" t="s">
        <v>1211</v>
      </c>
      <c r="F6545">
        <v>1</v>
      </c>
    </row>
    <row r="6546" spans="1:6">
      <c r="A6546">
        <v>2008</v>
      </c>
      <c r="B6546" s="39" t="s">
        <v>1209</v>
      </c>
      <c r="C6546" s="39" t="s">
        <v>653</v>
      </c>
      <c r="D6546" s="39" t="s">
        <v>1212</v>
      </c>
      <c r="E6546" s="39" t="s">
        <v>1211</v>
      </c>
      <c r="F6546">
        <v>1</v>
      </c>
    </row>
    <row r="6547" spans="1:6">
      <c r="A6547">
        <v>2009</v>
      </c>
      <c r="B6547" s="39" t="s">
        <v>1209</v>
      </c>
      <c r="C6547" s="39" t="s">
        <v>653</v>
      </c>
      <c r="D6547" s="39" t="s">
        <v>1212</v>
      </c>
      <c r="E6547" s="39" t="s">
        <v>1211</v>
      </c>
      <c r="F6547">
        <v>1</v>
      </c>
    </row>
    <row r="6548" spans="1:6">
      <c r="A6548">
        <v>2010</v>
      </c>
      <c r="B6548" s="39" t="s">
        <v>1209</v>
      </c>
      <c r="C6548" s="39" t="s">
        <v>653</v>
      </c>
      <c r="D6548" s="39" t="s">
        <v>1212</v>
      </c>
      <c r="E6548" s="39" t="s">
        <v>1211</v>
      </c>
      <c r="F6548">
        <v>1</v>
      </c>
    </row>
    <row r="6549" spans="1:6">
      <c r="A6549">
        <v>2011</v>
      </c>
      <c r="B6549" s="39" t="s">
        <v>1209</v>
      </c>
      <c r="C6549" s="39" t="s">
        <v>653</v>
      </c>
      <c r="D6549" s="39" t="s">
        <v>1212</v>
      </c>
      <c r="E6549" s="39" t="s">
        <v>1211</v>
      </c>
      <c r="F6549">
        <v>1</v>
      </c>
    </row>
    <row r="6550" spans="1:6">
      <c r="A6550">
        <v>2012</v>
      </c>
      <c r="B6550" s="39" t="s">
        <v>1209</v>
      </c>
      <c r="C6550" s="39" t="s">
        <v>653</v>
      </c>
      <c r="D6550" s="39" t="s">
        <v>1212</v>
      </c>
      <c r="E6550" s="39" t="s">
        <v>1211</v>
      </c>
      <c r="F6550">
        <v>1</v>
      </c>
    </row>
    <row r="6551" spans="1:6">
      <c r="A6551">
        <v>2014</v>
      </c>
      <c r="B6551" s="39" t="s">
        <v>1209</v>
      </c>
      <c r="C6551" s="39" t="s">
        <v>653</v>
      </c>
      <c r="D6551" s="39" t="s">
        <v>1212</v>
      </c>
      <c r="E6551" s="39" t="s">
        <v>1211</v>
      </c>
      <c r="F6551">
        <v>1</v>
      </c>
    </row>
    <row r="6552" spans="1:6">
      <c r="A6552">
        <v>2015</v>
      </c>
      <c r="B6552" s="39" t="s">
        <v>1209</v>
      </c>
      <c r="C6552" s="39" t="s">
        <v>653</v>
      </c>
      <c r="D6552" s="39" t="s">
        <v>1213</v>
      </c>
      <c r="E6552" s="39" t="s">
        <v>1211</v>
      </c>
      <c r="F6552">
        <v>1</v>
      </c>
    </row>
    <row r="6553" spans="1:6">
      <c r="A6553">
        <v>2016</v>
      </c>
      <c r="B6553" s="39" t="s">
        <v>1209</v>
      </c>
      <c r="C6553" s="39" t="s">
        <v>653</v>
      </c>
      <c r="D6553" s="39" t="s">
        <v>1213</v>
      </c>
      <c r="E6553" s="39" t="s">
        <v>1211</v>
      </c>
      <c r="F6553">
        <v>1</v>
      </c>
    </row>
    <row r="6554" spans="1:6">
      <c r="A6554">
        <v>2017</v>
      </c>
      <c r="B6554" s="39" t="s">
        <v>1209</v>
      </c>
      <c r="C6554" s="39" t="s">
        <v>653</v>
      </c>
      <c r="D6554" s="39" t="s">
        <v>1213</v>
      </c>
      <c r="E6554" s="39" t="s">
        <v>1211</v>
      </c>
      <c r="F6554">
        <v>1</v>
      </c>
    </row>
    <row r="6555" spans="1:6">
      <c r="A6555">
        <v>2018</v>
      </c>
      <c r="B6555" s="39" t="s">
        <v>1209</v>
      </c>
      <c r="C6555" s="39" t="s">
        <v>653</v>
      </c>
      <c r="D6555" s="39" t="s">
        <v>1213</v>
      </c>
      <c r="E6555" s="39" t="s">
        <v>1211</v>
      </c>
      <c r="F6555">
        <v>1</v>
      </c>
    </row>
    <row r="6556" spans="1:6">
      <c r="A6556">
        <v>2019</v>
      </c>
      <c r="B6556" s="39" t="s">
        <v>1209</v>
      </c>
      <c r="C6556" s="39" t="s">
        <v>653</v>
      </c>
      <c r="D6556" s="39" t="s">
        <v>1213</v>
      </c>
      <c r="E6556" s="39" t="s">
        <v>1211</v>
      </c>
      <c r="F6556">
        <v>1</v>
      </c>
    </row>
    <row r="6557" spans="1:6">
      <c r="A6557">
        <v>2020</v>
      </c>
      <c r="B6557" s="39" t="s">
        <v>1209</v>
      </c>
      <c r="C6557" s="39" t="s">
        <v>653</v>
      </c>
      <c r="D6557" s="39" t="s">
        <v>1213</v>
      </c>
      <c r="E6557" s="39" t="s">
        <v>1211</v>
      </c>
      <c r="F6557">
        <v>1</v>
      </c>
    </row>
    <row r="6558" spans="1:6">
      <c r="A6558">
        <v>2021</v>
      </c>
      <c r="B6558" s="39" t="s">
        <v>1209</v>
      </c>
      <c r="C6558" s="39" t="s">
        <v>653</v>
      </c>
      <c r="D6558" s="39" t="s">
        <v>1213</v>
      </c>
      <c r="E6558" s="39" t="s">
        <v>1211</v>
      </c>
      <c r="F6558">
        <v>1</v>
      </c>
    </row>
    <row r="6559" spans="1:6">
      <c r="A6559">
        <v>2022</v>
      </c>
      <c r="B6559" s="39" t="s">
        <v>1209</v>
      </c>
      <c r="C6559" s="39" t="s">
        <v>653</v>
      </c>
      <c r="D6559" s="39" t="s">
        <v>132</v>
      </c>
      <c r="E6559" s="39" t="s">
        <v>1214</v>
      </c>
      <c r="F6559">
        <v>1</v>
      </c>
    </row>
    <row r="6560" spans="1:6">
      <c r="A6560">
        <v>2023</v>
      </c>
      <c r="B6560" s="39" t="s">
        <v>1209</v>
      </c>
      <c r="C6560" s="39" t="s">
        <v>653</v>
      </c>
      <c r="D6560" s="39" t="s">
        <v>132</v>
      </c>
      <c r="E6560" s="39" t="s">
        <v>1214</v>
      </c>
      <c r="F6560">
        <v>1</v>
      </c>
    </row>
    <row r="6561" spans="1:6">
      <c r="A6561">
        <v>2024</v>
      </c>
      <c r="B6561" s="39" t="s">
        <v>1209</v>
      </c>
      <c r="C6561" s="39" t="s">
        <v>653</v>
      </c>
      <c r="D6561" s="39" t="s">
        <v>132</v>
      </c>
      <c r="E6561" s="39" t="s">
        <v>1214</v>
      </c>
      <c r="F6561">
        <v>1</v>
      </c>
    </row>
    <row r="6562" spans="1:6">
      <c r="A6562">
        <v>2025</v>
      </c>
      <c r="B6562" s="39" t="s">
        <v>1209</v>
      </c>
      <c r="C6562" s="39" t="s">
        <v>653</v>
      </c>
      <c r="D6562" s="39" t="s">
        <v>132</v>
      </c>
      <c r="E6562" s="39" t="s">
        <v>1214</v>
      </c>
      <c r="F6562">
        <v>1</v>
      </c>
    </row>
    <row r="6563" spans="1:6">
      <c r="A6563">
        <v>2026</v>
      </c>
      <c r="B6563" s="39" t="s">
        <v>1209</v>
      </c>
      <c r="C6563" s="39" t="s">
        <v>653</v>
      </c>
      <c r="D6563" s="39" t="s">
        <v>132</v>
      </c>
      <c r="E6563" s="39" t="s">
        <v>1214</v>
      </c>
      <c r="F6563">
        <v>1</v>
      </c>
    </row>
    <row r="6564" spans="1:6">
      <c r="A6564">
        <v>2022</v>
      </c>
      <c r="B6564" s="39" t="s">
        <v>1215</v>
      </c>
      <c r="C6564" s="39" t="s">
        <v>470</v>
      </c>
      <c r="D6564" s="39" t="s">
        <v>132</v>
      </c>
      <c r="E6564" s="39" t="s">
        <v>1216</v>
      </c>
      <c r="F6564">
        <v>1</v>
      </c>
    </row>
    <row r="6565" spans="1:6">
      <c r="A6565">
        <v>2023</v>
      </c>
      <c r="B6565" s="39" t="s">
        <v>1215</v>
      </c>
      <c r="C6565" s="39" t="s">
        <v>470</v>
      </c>
      <c r="D6565" s="39" t="s">
        <v>132</v>
      </c>
      <c r="E6565" s="39" t="s">
        <v>1216</v>
      </c>
      <c r="F6565">
        <v>1</v>
      </c>
    </row>
    <row r="6566" spans="1:6">
      <c r="A6566">
        <v>2024</v>
      </c>
      <c r="B6566" s="39" t="s">
        <v>1215</v>
      </c>
      <c r="C6566" s="39" t="s">
        <v>470</v>
      </c>
      <c r="D6566" s="39" t="s">
        <v>132</v>
      </c>
      <c r="E6566" s="39" t="s">
        <v>1216</v>
      </c>
      <c r="F6566">
        <v>1</v>
      </c>
    </row>
    <row r="6567" spans="1:6">
      <c r="A6567">
        <v>2025</v>
      </c>
      <c r="B6567" s="39" t="s">
        <v>1215</v>
      </c>
      <c r="C6567" s="39" t="s">
        <v>470</v>
      </c>
      <c r="D6567" s="39" t="s">
        <v>132</v>
      </c>
      <c r="E6567" s="39" t="s">
        <v>1216</v>
      </c>
      <c r="F6567">
        <v>1</v>
      </c>
    </row>
    <row r="6568" spans="1:6">
      <c r="A6568">
        <v>2026</v>
      </c>
      <c r="B6568" s="39" t="s">
        <v>1215</v>
      </c>
      <c r="C6568" s="39" t="s">
        <v>470</v>
      </c>
      <c r="D6568" s="39" t="s">
        <v>132</v>
      </c>
      <c r="E6568" s="39" t="s">
        <v>1216</v>
      </c>
      <c r="F6568">
        <v>1</v>
      </c>
    </row>
    <row r="6569" spans="1:6">
      <c r="A6569">
        <v>2024</v>
      </c>
      <c r="B6569" s="39" t="s">
        <v>1217</v>
      </c>
      <c r="C6569" s="39" t="s">
        <v>131</v>
      </c>
      <c r="D6569" s="39" t="s">
        <v>132</v>
      </c>
      <c r="E6569" s="39" t="s">
        <v>1218</v>
      </c>
      <c r="F6569">
        <v>1</v>
      </c>
    </row>
    <row r="6570" spans="1:6">
      <c r="A6570">
        <v>2025</v>
      </c>
      <c r="B6570" s="39" t="s">
        <v>1217</v>
      </c>
      <c r="C6570" s="39" t="s">
        <v>131</v>
      </c>
      <c r="D6570" s="39" t="s">
        <v>132</v>
      </c>
      <c r="E6570" s="39" t="s">
        <v>1218</v>
      </c>
      <c r="F6570">
        <v>1</v>
      </c>
    </row>
    <row r="6571" spans="1:6">
      <c r="A6571">
        <v>2026</v>
      </c>
      <c r="B6571" s="39" t="s">
        <v>1217</v>
      </c>
      <c r="C6571" s="39" t="s">
        <v>131</v>
      </c>
      <c r="D6571" s="39" t="s">
        <v>132</v>
      </c>
      <c r="E6571" s="39" t="s">
        <v>1218</v>
      </c>
      <c r="F6571">
        <v>1</v>
      </c>
    </row>
    <row r="6572" spans="1:6">
      <c r="A6572">
        <v>2010</v>
      </c>
      <c r="B6572" s="39" t="s">
        <v>1219</v>
      </c>
      <c r="C6572" s="39" t="s">
        <v>135</v>
      </c>
      <c r="D6572" s="39" t="s">
        <v>132</v>
      </c>
      <c r="E6572" s="39" t="s">
        <v>1220</v>
      </c>
      <c r="F6572">
        <v>2</v>
      </c>
    </row>
    <row r="6573" spans="1:6">
      <c r="A6573">
        <v>2011</v>
      </c>
      <c r="B6573" s="39" t="s">
        <v>1219</v>
      </c>
      <c r="C6573" s="39" t="s">
        <v>135</v>
      </c>
      <c r="D6573" s="39" t="s">
        <v>132</v>
      </c>
      <c r="E6573" s="39" t="s">
        <v>1220</v>
      </c>
      <c r="F6573">
        <v>2</v>
      </c>
    </row>
    <row r="6574" spans="1:6">
      <c r="A6574">
        <v>2012</v>
      </c>
      <c r="B6574" s="39" t="s">
        <v>1219</v>
      </c>
      <c r="C6574" s="39" t="s">
        <v>135</v>
      </c>
      <c r="D6574" s="39" t="s">
        <v>132</v>
      </c>
      <c r="E6574" s="39" t="s">
        <v>1220</v>
      </c>
      <c r="F6574">
        <v>2</v>
      </c>
    </row>
    <row r="6575" spans="1:6">
      <c r="A6575">
        <v>2013</v>
      </c>
      <c r="B6575" s="39" t="s">
        <v>1219</v>
      </c>
      <c r="C6575" s="39" t="s">
        <v>135</v>
      </c>
      <c r="D6575" s="39" t="s">
        <v>132</v>
      </c>
      <c r="E6575" s="39" t="s">
        <v>1220</v>
      </c>
      <c r="F6575">
        <v>2</v>
      </c>
    </row>
    <row r="6576" spans="1:6">
      <c r="A6576">
        <v>2010</v>
      </c>
      <c r="B6576" s="39" t="s">
        <v>1219</v>
      </c>
      <c r="C6576" s="39" t="s">
        <v>138</v>
      </c>
      <c r="D6576" s="39" t="s">
        <v>132</v>
      </c>
      <c r="E6576" s="39" t="s">
        <v>1220</v>
      </c>
      <c r="F6576">
        <v>2</v>
      </c>
    </row>
    <row r="6577" spans="1:6">
      <c r="A6577">
        <v>2011</v>
      </c>
      <c r="B6577" s="39" t="s">
        <v>1219</v>
      </c>
      <c r="C6577" s="39" t="s">
        <v>138</v>
      </c>
      <c r="D6577" s="39" t="s">
        <v>132</v>
      </c>
      <c r="E6577" s="39" t="s">
        <v>1220</v>
      </c>
      <c r="F6577">
        <v>2</v>
      </c>
    </row>
    <row r="6578" spans="1:6">
      <c r="A6578">
        <v>2012</v>
      </c>
      <c r="B6578" s="39" t="s">
        <v>1219</v>
      </c>
      <c r="C6578" s="39" t="s">
        <v>138</v>
      </c>
      <c r="D6578" s="39" t="s">
        <v>132</v>
      </c>
      <c r="E6578" s="39" t="s">
        <v>1220</v>
      </c>
      <c r="F6578">
        <v>2</v>
      </c>
    </row>
    <row r="6579" spans="1:6">
      <c r="A6579">
        <v>2013</v>
      </c>
      <c r="B6579" s="39" t="s">
        <v>1219</v>
      </c>
      <c r="C6579" s="39" t="s">
        <v>138</v>
      </c>
      <c r="D6579" s="39" t="s">
        <v>132</v>
      </c>
      <c r="E6579" s="39" t="s">
        <v>1220</v>
      </c>
      <c r="F6579">
        <v>2</v>
      </c>
    </row>
    <row r="6580" spans="1:6">
      <c r="A6580">
        <v>2014</v>
      </c>
      <c r="B6580" s="39" t="s">
        <v>1219</v>
      </c>
      <c r="C6580" s="39" t="s">
        <v>135</v>
      </c>
      <c r="D6580" s="39" t="s">
        <v>1221</v>
      </c>
      <c r="E6580" s="39" t="s">
        <v>1220</v>
      </c>
      <c r="F6580">
        <v>2</v>
      </c>
    </row>
    <row r="6581" spans="1:6">
      <c r="A6581">
        <v>2015</v>
      </c>
      <c r="B6581" s="39" t="s">
        <v>1219</v>
      </c>
      <c r="C6581" s="39" t="s">
        <v>135</v>
      </c>
      <c r="D6581" s="39" t="s">
        <v>1221</v>
      </c>
      <c r="E6581" s="39" t="s">
        <v>1220</v>
      </c>
      <c r="F6581">
        <v>2</v>
      </c>
    </row>
    <row r="6582" spans="1:6">
      <c r="A6582">
        <v>2016</v>
      </c>
      <c r="B6582" s="39" t="s">
        <v>1219</v>
      </c>
      <c r="C6582" s="39" t="s">
        <v>135</v>
      </c>
      <c r="D6582" s="39" t="s">
        <v>1221</v>
      </c>
      <c r="E6582" s="39" t="s">
        <v>1220</v>
      </c>
      <c r="F6582">
        <v>2</v>
      </c>
    </row>
    <row r="6583" spans="1:6">
      <c r="A6583">
        <v>2014</v>
      </c>
      <c r="B6583" s="39" t="s">
        <v>1219</v>
      </c>
      <c r="C6583" s="39" t="s">
        <v>141</v>
      </c>
      <c r="D6583" s="39" t="s">
        <v>1222</v>
      </c>
      <c r="E6583" s="39" t="s">
        <v>1220</v>
      </c>
      <c r="F6583">
        <v>2</v>
      </c>
    </row>
    <row r="6584" spans="1:6">
      <c r="A6584">
        <v>2015</v>
      </c>
      <c r="B6584" s="39" t="s">
        <v>1219</v>
      </c>
      <c r="C6584" s="39" t="s">
        <v>141</v>
      </c>
      <c r="D6584" s="39" t="s">
        <v>1222</v>
      </c>
      <c r="E6584" s="39" t="s">
        <v>1220</v>
      </c>
      <c r="F6584">
        <v>2</v>
      </c>
    </row>
    <row r="6585" spans="1:6">
      <c r="A6585">
        <v>2016</v>
      </c>
      <c r="B6585" s="39" t="s">
        <v>1219</v>
      </c>
      <c r="C6585" s="39" t="s">
        <v>141</v>
      </c>
      <c r="D6585" s="39" t="s">
        <v>1222</v>
      </c>
      <c r="E6585" s="39" t="s">
        <v>1220</v>
      </c>
      <c r="F6585">
        <v>2</v>
      </c>
    </row>
    <row r="6586" spans="1:6">
      <c r="A6586">
        <v>2017</v>
      </c>
      <c r="B6586" s="39" t="s">
        <v>1219</v>
      </c>
      <c r="C6586" s="39" t="s">
        <v>141</v>
      </c>
      <c r="D6586" s="39" t="s">
        <v>1222</v>
      </c>
      <c r="E6586" s="39" t="s">
        <v>1220</v>
      </c>
      <c r="F6586">
        <v>2</v>
      </c>
    </row>
    <row r="6587" spans="1:6">
      <c r="A6587">
        <v>2018</v>
      </c>
      <c r="B6587" s="39" t="s">
        <v>1219</v>
      </c>
      <c r="C6587" s="39" t="s">
        <v>141</v>
      </c>
      <c r="D6587" s="39" t="s">
        <v>1222</v>
      </c>
      <c r="E6587" s="39" t="s">
        <v>1223</v>
      </c>
      <c r="F6587">
        <v>1</v>
      </c>
    </row>
    <row r="6588" spans="1:6">
      <c r="A6588">
        <v>2014</v>
      </c>
      <c r="B6588" s="39" t="s">
        <v>1219</v>
      </c>
      <c r="C6588" s="39" t="s">
        <v>138</v>
      </c>
      <c r="D6588" s="39" t="s">
        <v>132</v>
      </c>
      <c r="E6588" s="39" t="s">
        <v>1220</v>
      </c>
      <c r="F6588">
        <v>2</v>
      </c>
    </row>
    <row r="6589" spans="1:6">
      <c r="A6589">
        <v>2015</v>
      </c>
      <c r="B6589" s="39" t="s">
        <v>1219</v>
      </c>
      <c r="C6589" s="39" t="s">
        <v>138</v>
      </c>
      <c r="D6589" s="39" t="s">
        <v>132</v>
      </c>
      <c r="E6589" s="39" t="s">
        <v>1220</v>
      </c>
      <c r="F6589">
        <v>2</v>
      </c>
    </row>
    <row r="6590" spans="1:6">
      <c r="A6590">
        <v>2016</v>
      </c>
      <c r="B6590" s="39" t="s">
        <v>1219</v>
      </c>
      <c r="C6590" s="39" t="s">
        <v>138</v>
      </c>
      <c r="D6590" s="39" t="s">
        <v>132</v>
      </c>
      <c r="E6590" s="39" t="s">
        <v>1220</v>
      </c>
      <c r="F6590">
        <v>2</v>
      </c>
    </row>
    <row r="6591" spans="1:6">
      <c r="A6591">
        <v>2017</v>
      </c>
      <c r="B6591" s="39" t="s">
        <v>1219</v>
      </c>
      <c r="C6591" s="39" t="s">
        <v>138</v>
      </c>
      <c r="D6591" s="39" t="s">
        <v>132</v>
      </c>
      <c r="E6591" s="39" t="s">
        <v>1220</v>
      </c>
      <c r="F6591">
        <v>2</v>
      </c>
    </row>
    <row r="6592" spans="1:6">
      <c r="A6592">
        <v>2018</v>
      </c>
      <c r="B6592" s="39" t="s">
        <v>1219</v>
      </c>
      <c r="C6592" s="39" t="s">
        <v>138</v>
      </c>
      <c r="D6592" s="39" t="s">
        <v>132</v>
      </c>
      <c r="E6592" s="39" t="s">
        <v>1223</v>
      </c>
      <c r="F6592">
        <v>1</v>
      </c>
    </row>
    <row r="6593" spans="1:6">
      <c r="A6593">
        <v>2019</v>
      </c>
      <c r="B6593" s="39" t="s">
        <v>1219</v>
      </c>
      <c r="C6593" s="39" t="s">
        <v>138</v>
      </c>
      <c r="D6593" s="39" t="s">
        <v>132</v>
      </c>
      <c r="E6593" s="39" t="s">
        <v>1223</v>
      </c>
      <c r="F6593">
        <v>1</v>
      </c>
    </row>
    <row r="6594" spans="1:6">
      <c r="A6594">
        <v>2020</v>
      </c>
      <c r="B6594" s="39" t="s">
        <v>1219</v>
      </c>
      <c r="C6594" s="39" t="s">
        <v>138</v>
      </c>
      <c r="D6594" s="39" t="s">
        <v>132</v>
      </c>
      <c r="E6594" s="39" t="s">
        <v>1223</v>
      </c>
      <c r="F6594">
        <v>1</v>
      </c>
    </row>
    <row r="6595" spans="1:6">
      <c r="A6595">
        <v>2021</v>
      </c>
      <c r="B6595" s="39" t="s">
        <v>1219</v>
      </c>
      <c r="C6595" s="39" t="s">
        <v>138</v>
      </c>
      <c r="D6595" s="39" t="s">
        <v>132</v>
      </c>
      <c r="E6595" s="39" t="s">
        <v>1223</v>
      </c>
      <c r="F6595">
        <v>1</v>
      </c>
    </row>
    <row r="6596" spans="1:6">
      <c r="A6596">
        <v>2022</v>
      </c>
      <c r="B6596" s="39" t="s">
        <v>1219</v>
      </c>
      <c r="C6596" s="39" t="s">
        <v>138</v>
      </c>
      <c r="D6596" s="39" t="s">
        <v>132</v>
      </c>
      <c r="E6596" s="39" t="s">
        <v>1223</v>
      </c>
      <c r="F6596">
        <v>1</v>
      </c>
    </row>
    <row r="6597" spans="1:6">
      <c r="A6597">
        <v>2023</v>
      </c>
      <c r="B6597" s="39" t="s">
        <v>1219</v>
      </c>
      <c r="C6597" s="39" t="s">
        <v>138</v>
      </c>
      <c r="D6597" s="39" t="s">
        <v>132</v>
      </c>
      <c r="E6597" s="39" t="s">
        <v>1223</v>
      </c>
      <c r="F6597">
        <v>1</v>
      </c>
    </row>
    <row r="6598" spans="1:6">
      <c r="A6598">
        <v>2024</v>
      </c>
      <c r="B6598" s="39" t="s">
        <v>1219</v>
      </c>
      <c r="C6598" s="39" t="s">
        <v>138</v>
      </c>
      <c r="D6598" s="39" t="s">
        <v>132</v>
      </c>
      <c r="E6598" s="39" t="s">
        <v>1223</v>
      </c>
      <c r="F6598">
        <v>1</v>
      </c>
    </row>
    <row r="6599" spans="1:6">
      <c r="A6599">
        <v>2021</v>
      </c>
      <c r="B6599" s="39" t="s">
        <v>1224</v>
      </c>
      <c r="C6599" s="39" t="s">
        <v>138</v>
      </c>
      <c r="D6599" s="39" t="s">
        <v>132</v>
      </c>
      <c r="E6599" s="39" t="s">
        <v>1225</v>
      </c>
      <c r="F6599">
        <v>1</v>
      </c>
    </row>
    <row r="6600" spans="1:6">
      <c r="A6600">
        <v>2022</v>
      </c>
      <c r="B6600" s="39" t="s">
        <v>1224</v>
      </c>
      <c r="C6600" s="39" t="s">
        <v>138</v>
      </c>
      <c r="D6600" s="39" t="s">
        <v>132</v>
      </c>
      <c r="E6600" s="39" t="s">
        <v>1225</v>
      </c>
      <c r="F6600">
        <v>1</v>
      </c>
    </row>
    <row r="6601" spans="1:6">
      <c r="A6601">
        <v>2023</v>
      </c>
      <c r="B6601" s="39" t="s">
        <v>1224</v>
      </c>
      <c r="C6601" s="39" t="s">
        <v>138</v>
      </c>
      <c r="D6601" s="39" t="s">
        <v>132</v>
      </c>
      <c r="E6601" s="39" t="s">
        <v>1225</v>
      </c>
      <c r="F6601">
        <v>1</v>
      </c>
    </row>
    <row r="6602" spans="1:6">
      <c r="A6602">
        <v>2024</v>
      </c>
      <c r="B6602" s="39" t="s">
        <v>1224</v>
      </c>
      <c r="C6602" s="39" t="s">
        <v>138</v>
      </c>
      <c r="D6602" s="39" t="s">
        <v>132</v>
      </c>
      <c r="E6602" s="39" t="s">
        <v>1225</v>
      </c>
      <c r="F6602">
        <v>1</v>
      </c>
    </row>
    <row r="6603" spans="1:6">
      <c r="A6603">
        <v>2025</v>
      </c>
      <c r="B6603" s="39" t="s">
        <v>1224</v>
      </c>
      <c r="C6603" s="39" t="s">
        <v>138</v>
      </c>
      <c r="D6603" s="39" t="s">
        <v>132</v>
      </c>
      <c r="E6603" s="39" t="s">
        <v>1225</v>
      </c>
      <c r="F6603">
        <v>1</v>
      </c>
    </row>
    <row r="6604" spans="1:6">
      <c r="A6604">
        <v>2026</v>
      </c>
      <c r="B6604" s="39" t="s">
        <v>1224</v>
      </c>
      <c r="C6604" s="39" t="s">
        <v>138</v>
      </c>
      <c r="D6604" s="39" t="s">
        <v>132</v>
      </c>
      <c r="E6604" s="39" t="s">
        <v>1225</v>
      </c>
      <c r="F6604">
        <v>1</v>
      </c>
    </row>
    <row r="6605" spans="1:6">
      <c r="A6605">
        <v>2015</v>
      </c>
      <c r="B6605" s="39" t="s">
        <v>1226</v>
      </c>
      <c r="C6605" s="39" t="s">
        <v>138</v>
      </c>
      <c r="D6605" s="39" t="s">
        <v>132</v>
      </c>
      <c r="E6605" s="39" t="s">
        <v>1227</v>
      </c>
      <c r="F6605">
        <v>1</v>
      </c>
    </row>
    <row r="6606" spans="1:6">
      <c r="A6606">
        <v>2016</v>
      </c>
      <c r="B6606" s="39" t="s">
        <v>1226</v>
      </c>
      <c r="C6606" s="39" t="s">
        <v>138</v>
      </c>
      <c r="D6606" s="39" t="s">
        <v>132</v>
      </c>
      <c r="E6606" s="39" t="s">
        <v>1227</v>
      </c>
      <c r="F6606">
        <v>1</v>
      </c>
    </row>
    <row r="6607" spans="1:6">
      <c r="A6607">
        <v>2017</v>
      </c>
      <c r="B6607" s="39" t="s">
        <v>1226</v>
      </c>
      <c r="C6607" s="39" t="s">
        <v>138</v>
      </c>
      <c r="D6607" s="39" t="s">
        <v>132</v>
      </c>
      <c r="E6607" s="39" t="s">
        <v>1227</v>
      </c>
      <c r="F6607">
        <v>1</v>
      </c>
    </row>
    <row r="6608" spans="1:6">
      <c r="A6608">
        <v>2019</v>
      </c>
      <c r="B6608" s="39" t="s">
        <v>1226</v>
      </c>
      <c r="C6608" s="39" t="s">
        <v>138</v>
      </c>
      <c r="D6608" s="39" t="s">
        <v>132</v>
      </c>
      <c r="E6608" s="39" t="s">
        <v>1227</v>
      </c>
      <c r="F6608">
        <v>1</v>
      </c>
    </row>
    <row r="6609" spans="1:6">
      <c r="A6609">
        <v>2020</v>
      </c>
      <c r="B6609" s="39" t="s">
        <v>1226</v>
      </c>
      <c r="C6609" s="39" t="s">
        <v>138</v>
      </c>
      <c r="D6609" s="39" t="s">
        <v>132</v>
      </c>
      <c r="E6609" s="39" t="s">
        <v>1227</v>
      </c>
      <c r="F6609">
        <v>1</v>
      </c>
    </row>
    <row r="6610" spans="1:6">
      <c r="A6610">
        <v>2017</v>
      </c>
      <c r="B6610" s="39" t="s">
        <v>1228</v>
      </c>
      <c r="C6610" s="39" t="s">
        <v>470</v>
      </c>
      <c r="D6610" s="39" t="s">
        <v>132</v>
      </c>
      <c r="E6610" s="39" t="s">
        <v>1229</v>
      </c>
      <c r="F6610">
        <v>1</v>
      </c>
    </row>
    <row r="6611" spans="1:6">
      <c r="A6611">
        <v>2018</v>
      </c>
      <c r="B6611" s="39" t="s">
        <v>1228</v>
      </c>
      <c r="C6611" s="39" t="s">
        <v>470</v>
      </c>
      <c r="D6611" s="39" t="s">
        <v>132</v>
      </c>
      <c r="E6611" s="39" t="s">
        <v>1229</v>
      </c>
      <c r="F6611">
        <v>1</v>
      </c>
    </row>
    <row r="6612" spans="1:6">
      <c r="A6612">
        <v>2019</v>
      </c>
      <c r="B6612" s="39" t="s">
        <v>1228</v>
      </c>
      <c r="C6612" s="39" t="s">
        <v>470</v>
      </c>
      <c r="D6612" s="39" t="s">
        <v>132</v>
      </c>
      <c r="E6612" s="39" t="s">
        <v>1230</v>
      </c>
      <c r="F6612">
        <v>2</v>
      </c>
    </row>
    <row r="6613" spans="1:6">
      <c r="A6613">
        <v>2020</v>
      </c>
      <c r="B6613" s="39" t="s">
        <v>1228</v>
      </c>
      <c r="C6613" s="39" t="s">
        <v>470</v>
      </c>
      <c r="D6613" s="39" t="s">
        <v>132</v>
      </c>
      <c r="E6613" s="39" t="s">
        <v>1230</v>
      </c>
      <c r="F6613">
        <v>2</v>
      </c>
    </row>
    <row r="6614" spans="1:6">
      <c r="A6614">
        <v>2021</v>
      </c>
      <c r="B6614" s="39" t="s">
        <v>1228</v>
      </c>
      <c r="C6614" s="39" t="s">
        <v>470</v>
      </c>
      <c r="D6614" s="39" t="s">
        <v>132</v>
      </c>
      <c r="E6614" s="39" t="s">
        <v>1230</v>
      </c>
      <c r="F6614">
        <v>2</v>
      </c>
    </row>
    <row r="6615" spans="1:6">
      <c r="A6615">
        <v>2022</v>
      </c>
      <c r="B6615" s="39" t="s">
        <v>1228</v>
      </c>
      <c r="C6615" s="39" t="s">
        <v>470</v>
      </c>
      <c r="D6615" s="39" t="s">
        <v>132</v>
      </c>
      <c r="E6615" s="39" t="s">
        <v>1230</v>
      </c>
      <c r="F6615">
        <v>2</v>
      </c>
    </row>
    <row r="6616" spans="1:6">
      <c r="A6616">
        <v>2019</v>
      </c>
      <c r="B6616" s="39" t="s">
        <v>1228</v>
      </c>
      <c r="C6616" s="39" t="s">
        <v>470</v>
      </c>
      <c r="D6616" s="39" t="s">
        <v>1231</v>
      </c>
      <c r="E6616" s="39" t="s">
        <v>1230</v>
      </c>
      <c r="F6616">
        <v>2</v>
      </c>
    </row>
    <row r="6617" spans="1:6">
      <c r="A6617">
        <v>2020</v>
      </c>
      <c r="B6617" s="39" t="s">
        <v>1228</v>
      </c>
      <c r="C6617" s="39" t="s">
        <v>470</v>
      </c>
      <c r="D6617" s="39" t="s">
        <v>1231</v>
      </c>
      <c r="E6617" s="39" t="s">
        <v>1230</v>
      </c>
      <c r="F6617">
        <v>2</v>
      </c>
    </row>
    <row r="6618" spans="1:6">
      <c r="A6618">
        <v>2021</v>
      </c>
      <c r="B6618" s="39" t="s">
        <v>1228</v>
      </c>
      <c r="C6618" s="39" t="s">
        <v>470</v>
      </c>
      <c r="D6618" s="39" t="s">
        <v>1231</v>
      </c>
      <c r="E6618" s="39" t="s">
        <v>1230</v>
      </c>
      <c r="F6618">
        <v>2</v>
      </c>
    </row>
    <row r="6619" spans="1:6">
      <c r="A6619">
        <v>2022</v>
      </c>
      <c r="B6619" s="39" t="s">
        <v>1228</v>
      </c>
      <c r="C6619" s="39" t="s">
        <v>470</v>
      </c>
      <c r="D6619" s="39" t="s">
        <v>1231</v>
      </c>
      <c r="E6619" s="39" t="s">
        <v>1230</v>
      </c>
      <c r="F6619">
        <v>2</v>
      </c>
    </row>
    <row r="6620" spans="1:6">
      <c r="A6620">
        <v>2023</v>
      </c>
      <c r="B6620" s="39" t="s">
        <v>1228</v>
      </c>
      <c r="C6620" s="39" t="s">
        <v>470</v>
      </c>
      <c r="D6620" s="39" t="s">
        <v>132</v>
      </c>
      <c r="E6620" s="39" t="s">
        <v>1230</v>
      </c>
      <c r="F6620">
        <v>2</v>
      </c>
    </row>
    <row r="6621" spans="1:6">
      <c r="A6621">
        <v>2024</v>
      </c>
      <c r="B6621" s="39" t="s">
        <v>1228</v>
      </c>
      <c r="C6621" s="39" t="s">
        <v>470</v>
      </c>
      <c r="D6621" s="39" t="s">
        <v>132</v>
      </c>
      <c r="E6621" s="39" t="s">
        <v>1230</v>
      </c>
      <c r="F6621">
        <v>2</v>
      </c>
    </row>
    <row r="6622" spans="1:6">
      <c r="A6622">
        <v>2025</v>
      </c>
      <c r="B6622" s="39" t="s">
        <v>1228</v>
      </c>
      <c r="C6622" s="39" t="s">
        <v>470</v>
      </c>
      <c r="D6622" s="39" t="s">
        <v>132</v>
      </c>
      <c r="E6622" s="39" t="s">
        <v>1230</v>
      </c>
      <c r="F6622">
        <v>2</v>
      </c>
    </row>
    <row r="6623" spans="1:6">
      <c r="A6623">
        <v>2026</v>
      </c>
      <c r="B6623" s="39" t="s">
        <v>1228</v>
      </c>
      <c r="C6623" s="39" t="s">
        <v>470</v>
      </c>
      <c r="D6623" s="39" t="s">
        <v>132</v>
      </c>
      <c r="E6623" s="39" t="s">
        <v>1230</v>
      </c>
      <c r="F6623">
        <v>2</v>
      </c>
    </row>
    <row r="6624" spans="1:6">
      <c r="A6624">
        <v>2023</v>
      </c>
      <c r="B6624" s="39" t="s">
        <v>1228</v>
      </c>
      <c r="C6624" s="39" t="s">
        <v>470</v>
      </c>
      <c r="D6624" s="39" t="s">
        <v>1231</v>
      </c>
      <c r="E6624" s="39" t="s">
        <v>1230</v>
      </c>
      <c r="F6624">
        <v>2</v>
      </c>
    </row>
    <row r="6625" spans="1:6">
      <c r="A6625">
        <v>2024</v>
      </c>
      <c r="B6625" s="39" t="s">
        <v>1228</v>
      </c>
      <c r="C6625" s="39" t="s">
        <v>470</v>
      </c>
      <c r="D6625" s="39" t="s">
        <v>1231</v>
      </c>
      <c r="E6625" s="39" t="s">
        <v>1230</v>
      </c>
      <c r="F6625">
        <v>2</v>
      </c>
    </row>
    <row r="6626" spans="1:6">
      <c r="A6626">
        <v>2025</v>
      </c>
      <c r="B6626" s="39" t="s">
        <v>1228</v>
      </c>
      <c r="C6626" s="39" t="s">
        <v>470</v>
      </c>
      <c r="D6626" s="39" t="s">
        <v>1231</v>
      </c>
      <c r="E6626" s="39" t="s">
        <v>1230</v>
      </c>
      <c r="F6626">
        <v>2</v>
      </c>
    </row>
    <row r="6627" spans="1:6">
      <c r="A6627">
        <v>2026</v>
      </c>
      <c r="B6627" s="39" t="s">
        <v>1228</v>
      </c>
      <c r="C6627" s="39" t="s">
        <v>470</v>
      </c>
      <c r="D6627" s="39" t="s">
        <v>1231</v>
      </c>
      <c r="E6627" s="39" t="s">
        <v>1230</v>
      </c>
      <c r="F6627">
        <v>2</v>
      </c>
    </row>
    <row r="6628" spans="1:6">
      <c r="A6628">
        <v>2001</v>
      </c>
      <c r="B6628" s="39" t="s">
        <v>1232</v>
      </c>
      <c r="C6628" s="39" t="s">
        <v>138</v>
      </c>
      <c r="D6628" s="39" t="s">
        <v>132</v>
      </c>
      <c r="E6628" s="39" t="s">
        <v>1233</v>
      </c>
      <c r="F6628">
        <v>1</v>
      </c>
    </row>
    <row r="6629" spans="1:6">
      <c r="A6629">
        <v>2002</v>
      </c>
      <c r="B6629" s="39" t="s">
        <v>1232</v>
      </c>
      <c r="C6629" s="39" t="s">
        <v>138</v>
      </c>
      <c r="D6629" s="39" t="s">
        <v>132</v>
      </c>
      <c r="E6629" s="39" t="s">
        <v>1233</v>
      </c>
      <c r="F6629">
        <v>1</v>
      </c>
    </row>
    <row r="6630" spans="1:6">
      <c r="A6630">
        <v>2003</v>
      </c>
      <c r="B6630" s="39" t="s">
        <v>1232</v>
      </c>
      <c r="C6630" s="39" t="s">
        <v>138</v>
      </c>
      <c r="D6630" s="39" t="s">
        <v>132</v>
      </c>
      <c r="E6630" s="39" t="s">
        <v>1233</v>
      </c>
      <c r="F6630">
        <v>1</v>
      </c>
    </row>
    <row r="6631" spans="1:6">
      <c r="A6631">
        <v>2004</v>
      </c>
      <c r="B6631" s="39" t="s">
        <v>1232</v>
      </c>
      <c r="C6631" s="39" t="s">
        <v>138</v>
      </c>
      <c r="D6631" s="39" t="s">
        <v>132</v>
      </c>
      <c r="E6631" s="39" t="s">
        <v>1233</v>
      </c>
      <c r="F6631">
        <v>1</v>
      </c>
    </row>
    <row r="6632" spans="1:6">
      <c r="A6632">
        <v>2005</v>
      </c>
      <c r="B6632" s="39" t="s">
        <v>1232</v>
      </c>
      <c r="C6632" s="39" t="s">
        <v>138</v>
      </c>
      <c r="D6632" s="39" t="s">
        <v>132</v>
      </c>
      <c r="E6632" s="39" t="s">
        <v>1233</v>
      </c>
      <c r="F6632">
        <v>1</v>
      </c>
    </row>
    <row r="6633" spans="1:6">
      <c r="A6633">
        <v>2006</v>
      </c>
      <c r="B6633" s="39" t="s">
        <v>1232</v>
      </c>
      <c r="C6633" s="39" t="s">
        <v>138</v>
      </c>
      <c r="D6633" s="39" t="s">
        <v>132</v>
      </c>
      <c r="E6633" s="39" t="s">
        <v>1233</v>
      </c>
      <c r="F6633">
        <v>1</v>
      </c>
    </row>
    <row r="6634" spans="1:6">
      <c r="A6634">
        <v>2007</v>
      </c>
      <c r="B6634" s="39" t="s">
        <v>1232</v>
      </c>
      <c r="C6634" s="39" t="s">
        <v>138</v>
      </c>
      <c r="D6634" s="39" t="s">
        <v>132</v>
      </c>
      <c r="E6634" s="39" t="s">
        <v>1233</v>
      </c>
      <c r="F6634">
        <v>1</v>
      </c>
    </row>
    <row r="6635" spans="1:6">
      <c r="A6635">
        <v>2008</v>
      </c>
      <c r="B6635" s="39" t="s">
        <v>1232</v>
      </c>
      <c r="C6635" s="39" t="s">
        <v>138</v>
      </c>
      <c r="D6635" s="39" t="s">
        <v>132</v>
      </c>
      <c r="E6635" s="39" t="s">
        <v>1233</v>
      </c>
      <c r="F6635">
        <v>1</v>
      </c>
    </row>
    <row r="6636" spans="1:6">
      <c r="A6636">
        <v>2009</v>
      </c>
      <c r="B6636" s="39" t="s">
        <v>1232</v>
      </c>
      <c r="C6636" s="39" t="s">
        <v>138</v>
      </c>
      <c r="D6636" s="39" t="s">
        <v>132</v>
      </c>
      <c r="E6636" s="39" t="s">
        <v>1233</v>
      </c>
      <c r="F6636">
        <v>1</v>
      </c>
    </row>
    <row r="6637" spans="1:6">
      <c r="A6637">
        <v>2010</v>
      </c>
      <c r="B6637" s="39" t="s">
        <v>1232</v>
      </c>
      <c r="C6637" s="39" t="s">
        <v>138</v>
      </c>
      <c r="D6637" s="39" t="s">
        <v>132</v>
      </c>
      <c r="E6637" s="39" t="s">
        <v>1233</v>
      </c>
      <c r="F6637">
        <v>1</v>
      </c>
    </row>
    <row r="6638" spans="1:6">
      <c r="A6638">
        <v>2011</v>
      </c>
      <c r="B6638" s="39" t="s">
        <v>1232</v>
      </c>
      <c r="C6638" s="39" t="s">
        <v>138</v>
      </c>
      <c r="D6638" s="39" t="s">
        <v>132</v>
      </c>
      <c r="E6638" s="39" t="s">
        <v>1233</v>
      </c>
      <c r="F6638">
        <v>1</v>
      </c>
    </row>
    <row r="6639" spans="1:6">
      <c r="A6639">
        <v>2012</v>
      </c>
      <c r="B6639" s="39" t="s">
        <v>1232</v>
      </c>
      <c r="C6639" s="39" t="s">
        <v>138</v>
      </c>
      <c r="D6639" s="39" t="s">
        <v>132</v>
      </c>
      <c r="E6639" s="39" t="s">
        <v>1233</v>
      </c>
      <c r="F6639">
        <v>1</v>
      </c>
    </row>
    <row r="6640" spans="1:6">
      <c r="A6640">
        <v>2013</v>
      </c>
      <c r="B6640" s="39" t="s">
        <v>1232</v>
      </c>
      <c r="C6640" s="39" t="s">
        <v>138</v>
      </c>
      <c r="D6640" s="39" t="s">
        <v>132</v>
      </c>
      <c r="E6640" s="39" t="s">
        <v>1233</v>
      </c>
      <c r="F6640">
        <v>1</v>
      </c>
    </row>
    <row r="6641" spans="1:6">
      <c r="A6641">
        <v>2014</v>
      </c>
      <c r="B6641" s="39" t="s">
        <v>1232</v>
      </c>
      <c r="C6641" s="39" t="s">
        <v>138</v>
      </c>
      <c r="D6641" s="39" t="s">
        <v>132</v>
      </c>
      <c r="E6641" s="39" t="s">
        <v>1233</v>
      </c>
      <c r="F6641">
        <v>1</v>
      </c>
    </row>
    <row r="6642" spans="1:6">
      <c r="A6642">
        <v>2015</v>
      </c>
      <c r="B6642" s="39" t="s">
        <v>1232</v>
      </c>
      <c r="C6642" s="39" t="s">
        <v>138</v>
      </c>
      <c r="D6642" s="39" t="s">
        <v>132</v>
      </c>
      <c r="E6642" s="39" t="s">
        <v>1233</v>
      </c>
      <c r="F6642">
        <v>1</v>
      </c>
    </row>
    <row r="6643" spans="1:6">
      <c r="A6643">
        <v>2011</v>
      </c>
      <c r="B6643" s="39" t="s">
        <v>1232</v>
      </c>
      <c r="C6643" s="39" t="s">
        <v>138</v>
      </c>
      <c r="D6643" s="39" t="s">
        <v>1234</v>
      </c>
      <c r="E6643" s="39" t="s">
        <v>1233</v>
      </c>
      <c r="F6643">
        <v>1</v>
      </c>
    </row>
    <row r="6644" spans="1:6">
      <c r="A6644">
        <v>2012</v>
      </c>
      <c r="B6644" s="39" t="s">
        <v>1232</v>
      </c>
      <c r="C6644" s="39" t="s">
        <v>138</v>
      </c>
      <c r="D6644" s="39" t="s">
        <v>1234</v>
      </c>
      <c r="E6644" s="39" t="s">
        <v>1233</v>
      </c>
      <c r="F6644">
        <v>1</v>
      </c>
    </row>
    <row r="6645" spans="1:6">
      <c r="A6645">
        <v>2013</v>
      </c>
      <c r="B6645" s="39" t="s">
        <v>1232</v>
      </c>
      <c r="C6645" s="39" t="s">
        <v>138</v>
      </c>
      <c r="D6645" s="39" t="s">
        <v>1234</v>
      </c>
      <c r="E6645" s="39" t="s">
        <v>1233</v>
      </c>
      <c r="F6645">
        <v>1</v>
      </c>
    </row>
    <row r="6646" spans="1:6">
      <c r="A6646">
        <v>2014</v>
      </c>
      <c r="B6646" s="39" t="s">
        <v>1232</v>
      </c>
      <c r="C6646" s="39" t="s">
        <v>138</v>
      </c>
      <c r="D6646" s="39" t="s">
        <v>1234</v>
      </c>
      <c r="E6646" s="39" t="s">
        <v>1233</v>
      </c>
      <c r="F6646">
        <v>1</v>
      </c>
    </row>
    <row r="6647" spans="1:6">
      <c r="A6647">
        <v>2015</v>
      </c>
      <c r="B6647" s="39" t="s">
        <v>1232</v>
      </c>
      <c r="C6647" s="39" t="s">
        <v>138</v>
      </c>
      <c r="D6647" s="39" t="s">
        <v>1234</v>
      </c>
      <c r="E6647" s="39" t="s">
        <v>1233</v>
      </c>
      <c r="F6647">
        <v>1</v>
      </c>
    </row>
    <row r="6648" spans="1:6">
      <c r="A6648">
        <v>2016</v>
      </c>
      <c r="B6648" s="39" t="s">
        <v>1232</v>
      </c>
      <c r="C6648" s="39" t="s">
        <v>138</v>
      </c>
      <c r="D6648" s="39" t="s">
        <v>1234</v>
      </c>
      <c r="E6648" s="39" t="s">
        <v>1233</v>
      </c>
      <c r="F6648">
        <v>1</v>
      </c>
    </row>
    <row r="6649" spans="1:6">
      <c r="A6649">
        <v>2016</v>
      </c>
      <c r="B6649" s="39" t="s">
        <v>1232</v>
      </c>
      <c r="C6649" s="39" t="s">
        <v>138</v>
      </c>
      <c r="D6649" s="39" t="s">
        <v>132</v>
      </c>
      <c r="E6649" s="39" t="s">
        <v>1233</v>
      </c>
      <c r="F6649">
        <v>1</v>
      </c>
    </row>
    <row r="6650" spans="1:6">
      <c r="A6650">
        <v>2017</v>
      </c>
      <c r="B6650" s="39" t="s">
        <v>1232</v>
      </c>
      <c r="C6650" s="39" t="s">
        <v>138</v>
      </c>
      <c r="D6650" s="39" t="s">
        <v>132</v>
      </c>
      <c r="E6650" s="39" t="s">
        <v>1233</v>
      </c>
      <c r="F6650">
        <v>1</v>
      </c>
    </row>
    <row r="6651" spans="1:6">
      <c r="A6651">
        <v>2018</v>
      </c>
      <c r="B6651" s="39" t="s">
        <v>1232</v>
      </c>
      <c r="C6651" s="39" t="s">
        <v>138</v>
      </c>
      <c r="D6651" s="39" t="s">
        <v>132</v>
      </c>
      <c r="E6651" s="39" t="s">
        <v>1233</v>
      </c>
      <c r="F6651">
        <v>1</v>
      </c>
    </row>
    <row r="6652" spans="1:6">
      <c r="A6652">
        <v>2019</v>
      </c>
      <c r="B6652" s="39" t="s">
        <v>1232</v>
      </c>
      <c r="C6652" s="39" t="s">
        <v>138</v>
      </c>
      <c r="D6652" s="39" t="s">
        <v>132</v>
      </c>
      <c r="E6652" s="39" t="s">
        <v>1233</v>
      </c>
      <c r="F6652">
        <v>1</v>
      </c>
    </row>
    <row r="6653" spans="1:6">
      <c r="A6653">
        <v>2020</v>
      </c>
      <c r="B6653" s="39" t="s">
        <v>1232</v>
      </c>
      <c r="C6653" s="39" t="s">
        <v>138</v>
      </c>
      <c r="D6653" s="39" t="s">
        <v>132</v>
      </c>
      <c r="E6653" s="39" t="s">
        <v>1233</v>
      </c>
      <c r="F6653">
        <v>1</v>
      </c>
    </row>
    <row r="6654" spans="1:6">
      <c r="A6654">
        <v>2017</v>
      </c>
      <c r="B6654" s="39" t="s">
        <v>1232</v>
      </c>
      <c r="C6654" s="39" t="s">
        <v>138</v>
      </c>
      <c r="D6654" s="39" t="s">
        <v>1234</v>
      </c>
      <c r="E6654" s="39" t="s">
        <v>1233</v>
      </c>
      <c r="F6654">
        <v>1</v>
      </c>
    </row>
    <row r="6655" spans="1:6">
      <c r="A6655">
        <v>2018</v>
      </c>
      <c r="B6655" s="39" t="s">
        <v>1232</v>
      </c>
      <c r="C6655" s="39" t="s">
        <v>138</v>
      </c>
      <c r="D6655" s="39" t="s">
        <v>1234</v>
      </c>
      <c r="E6655" s="39" t="s">
        <v>1233</v>
      </c>
      <c r="F6655">
        <v>1</v>
      </c>
    </row>
    <row r="6656" spans="1:6">
      <c r="A6656">
        <v>2019</v>
      </c>
      <c r="B6656" s="39" t="s">
        <v>1232</v>
      </c>
      <c r="C6656" s="39" t="s">
        <v>138</v>
      </c>
      <c r="D6656" s="39" t="s">
        <v>1234</v>
      </c>
      <c r="E6656" s="39" t="s">
        <v>1233</v>
      </c>
      <c r="F6656">
        <v>1</v>
      </c>
    </row>
    <row r="6657" spans="1:6">
      <c r="A6657">
        <v>2020</v>
      </c>
      <c r="B6657" s="39" t="s">
        <v>1232</v>
      </c>
      <c r="C6657" s="39" t="s">
        <v>138</v>
      </c>
      <c r="D6657" s="39" t="s">
        <v>1234</v>
      </c>
      <c r="E6657" s="39" t="s">
        <v>1233</v>
      </c>
      <c r="F6657">
        <v>1</v>
      </c>
    </row>
    <row r="6658" spans="1:6">
      <c r="A6658">
        <v>2017</v>
      </c>
      <c r="B6658" s="39" t="s">
        <v>1232</v>
      </c>
      <c r="C6658" s="39" t="s">
        <v>138</v>
      </c>
      <c r="D6658" s="39" t="s">
        <v>544</v>
      </c>
      <c r="E6658" s="39" t="s">
        <v>1233</v>
      </c>
      <c r="F6658">
        <v>1</v>
      </c>
    </row>
    <row r="6659" spans="1:6">
      <c r="A6659">
        <v>2018</v>
      </c>
      <c r="B6659" s="39" t="s">
        <v>1232</v>
      </c>
      <c r="C6659" s="39" t="s">
        <v>138</v>
      </c>
      <c r="D6659" s="39" t="s">
        <v>544</v>
      </c>
      <c r="E6659" s="39" t="s">
        <v>1233</v>
      </c>
      <c r="F6659">
        <v>1</v>
      </c>
    </row>
    <row r="6660" spans="1:6">
      <c r="A6660">
        <v>2019</v>
      </c>
      <c r="B6660" s="39" t="s">
        <v>1232</v>
      </c>
      <c r="C6660" s="39" t="s">
        <v>138</v>
      </c>
      <c r="D6660" s="39" t="s">
        <v>544</v>
      </c>
      <c r="E6660" s="39" t="s">
        <v>1233</v>
      </c>
      <c r="F6660">
        <v>1</v>
      </c>
    </row>
    <row r="6661" spans="1:6">
      <c r="A6661">
        <v>2020</v>
      </c>
      <c r="B6661" s="39" t="s">
        <v>1232</v>
      </c>
      <c r="C6661" s="39" t="s">
        <v>138</v>
      </c>
      <c r="D6661" s="39" t="s">
        <v>544</v>
      </c>
      <c r="E6661" s="39" t="s">
        <v>1233</v>
      </c>
      <c r="F6661">
        <v>1</v>
      </c>
    </row>
    <row r="6662" spans="1:6">
      <c r="A6662">
        <v>2001</v>
      </c>
      <c r="B6662" s="39" t="s">
        <v>1235</v>
      </c>
      <c r="C6662" s="39" t="s">
        <v>168</v>
      </c>
      <c r="D6662" s="39" t="s">
        <v>1236</v>
      </c>
      <c r="E6662" s="39" t="s">
        <v>1237</v>
      </c>
      <c r="F6662">
        <v>1</v>
      </c>
    </row>
    <row r="6663" spans="1:6">
      <c r="A6663">
        <v>2002</v>
      </c>
      <c r="B6663" s="39" t="s">
        <v>1235</v>
      </c>
      <c r="C6663" s="39" t="s">
        <v>168</v>
      </c>
      <c r="D6663" s="39" t="s">
        <v>1236</v>
      </c>
      <c r="E6663" s="39" t="s">
        <v>1237</v>
      </c>
      <c r="F6663">
        <v>1</v>
      </c>
    </row>
    <row r="6664" spans="1:6">
      <c r="A6664">
        <v>2003</v>
      </c>
      <c r="B6664" s="39" t="s">
        <v>1235</v>
      </c>
      <c r="C6664" s="39" t="s">
        <v>168</v>
      </c>
      <c r="D6664" s="39" t="s">
        <v>1236</v>
      </c>
      <c r="E6664" s="39" t="s">
        <v>1237</v>
      </c>
      <c r="F6664">
        <v>1</v>
      </c>
    </row>
    <row r="6665" spans="1:6">
      <c r="A6665">
        <v>2004</v>
      </c>
      <c r="B6665" s="39" t="s">
        <v>1235</v>
      </c>
      <c r="C6665" s="39" t="s">
        <v>168</v>
      </c>
      <c r="D6665" s="39" t="s">
        <v>1236</v>
      </c>
      <c r="E6665" s="39" t="s">
        <v>1237</v>
      </c>
      <c r="F6665">
        <v>1</v>
      </c>
    </row>
    <row r="6666" spans="1:6">
      <c r="A6666">
        <v>2005</v>
      </c>
      <c r="B6666" s="39" t="s">
        <v>1235</v>
      </c>
      <c r="C6666" s="39" t="s">
        <v>168</v>
      </c>
      <c r="D6666" s="39" t="s">
        <v>1236</v>
      </c>
      <c r="E6666" s="39" t="s">
        <v>1237</v>
      </c>
      <c r="F6666">
        <v>1</v>
      </c>
    </row>
    <row r="6667" spans="1:6">
      <c r="A6667">
        <v>2001</v>
      </c>
      <c r="B6667" s="39" t="s">
        <v>1235</v>
      </c>
      <c r="C6667" s="39" t="s">
        <v>138</v>
      </c>
      <c r="D6667" s="39" t="s">
        <v>132</v>
      </c>
      <c r="E6667" s="39" t="s">
        <v>1237</v>
      </c>
      <c r="F6667">
        <v>1</v>
      </c>
    </row>
    <row r="6668" spans="1:6">
      <c r="A6668">
        <v>2002</v>
      </c>
      <c r="B6668" s="39" t="s">
        <v>1235</v>
      </c>
      <c r="C6668" s="39" t="s">
        <v>138</v>
      </c>
      <c r="D6668" s="39" t="s">
        <v>132</v>
      </c>
      <c r="E6668" s="39" t="s">
        <v>1237</v>
      </c>
      <c r="F6668">
        <v>1</v>
      </c>
    </row>
    <row r="6669" spans="1:6">
      <c r="A6669">
        <v>2003</v>
      </c>
      <c r="B6669" s="39" t="s">
        <v>1235</v>
      </c>
      <c r="C6669" s="39" t="s">
        <v>138</v>
      </c>
      <c r="D6669" s="39" t="s">
        <v>132</v>
      </c>
      <c r="E6669" s="39" t="s">
        <v>1237</v>
      </c>
      <c r="F6669">
        <v>1</v>
      </c>
    </row>
    <row r="6670" spans="1:6">
      <c r="A6670">
        <v>2004</v>
      </c>
      <c r="B6670" s="39" t="s">
        <v>1235</v>
      </c>
      <c r="C6670" s="39" t="s">
        <v>138</v>
      </c>
      <c r="D6670" s="39" t="s">
        <v>132</v>
      </c>
      <c r="E6670" s="39" t="s">
        <v>1237</v>
      </c>
      <c r="F6670">
        <v>1</v>
      </c>
    </row>
    <row r="6671" spans="1:6">
      <c r="A6671">
        <v>2005</v>
      </c>
      <c r="B6671" s="39" t="s">
        <v>1235</v>
      </c>
      <c r="C6671" s="39" t="s">
        <v>138</v>
      </c>
      <c r="D6671" s="39" t="s">
        <v>132</v>
      </c>
      <c r="E6671" s="39" t="s">
        <v>1237</v>
      </c>
      <c r="F6671">
        <v>1</v>
      </c>
    </row>
    <row r="6672" spans="1:6">
      <c r="A6672">
        <v>2006</v>
      </c>
      <c r="B6672" s="39" t="s">
        <v>1235</v>
      </c>
      <c r="C6672" s="39" t="s">
        <v>141</v>
      </c>
      <c r="D6672" s="39" t="s">
        <v>1236</v>
      </c>
      <c r="E6672" s="39" t="s">
        <v>1237</v>
      </c>
      <c r="F6672">
        <v>1</v>
      </c>
    </row>
    <row r="6673" spans="1:6">
      <c r="A6673">
        <v>2007</v>
      </c>
      <c r="B6673" s="39" t="s">
        <v>1235</v>
      </c>
      <c r="C6673" s="39" t="s">
        <v>141</v>
      </c>
      <c r="D6673" s="39" t="s">
        <v>1236</v>
      </c>
      <c r="E6673" s="39" t="s">
        <v>1237</v>
      </c>
      <c r="F6673">
        <v>1</v>
      </c>
    </row>
    <row r="6674" spans="1:6">
      <c r="A6674">
        <v>2008</v>
      </c>
      <c r="B6674" s="39" t="s">
        <v>1235</v>
      </c>
      <c r="C6674" s="39" t="s">
        <v>141</v>
      </c>
      <c r="D6674" s="39" t="s">
        <v>1236</v>
      </c>
      <c r="E6674" s="39" t="s">
        <v>1237</v>
      </c>
      <c r="F6674">
        <v>1</v>
      </c>
    </row>
    <row r="6675" spans="1:6">
      <c r="A6675">
        <v>2009</v>
      </c>
      <c r="B6675" s="39" t="s">
        <v>1235</v>
      </c>
      <c r="C6675" s="39" t="s">
        <v>141</v>
      </c>
      <c r="D6675" s="39" t="s">
        <v>1236</v>
      </c>
      <c r="E6675" s="39" t="s">
        <v>1237</v>
      </c>
      <c r="F6675">
        <v>1</v>
      </c>
    </row>
    <row r="6676" spans="1:6">
      <c r="A6676">
        <v>2010</v>
      </c>
      <c r="B6676" s="39" t="s">
        <v>1235</v>
      </c>
      <c r="C6676" s="39" t="s">
        <v>141</v>
      </c>
      <c r="D6676" s="39" t="s">
        <v>1236</v>
      </c>
      <c r="E6676" s="39" t="s">
        <v>1237</v>
      </c>
      <c r="F6676">
        <v>1</v>
      </c>
    </row>
    <row r="6677" spans="1:6">
      <c r="A6677">
        <v>2011</v>
      </c>
      <c r="B6677" s="39" t="s">
        <v>1235</v>
      </c>
      <c r="C6677" s="39" t="s">
        <v>141</v>
      </c>
      <c r="D6677" s="39" t="s">
        <v>1236</v>
      </c>
      <c r="E6677" s="39" t="s">
        <v>1237</v>
      </c>
      <c r="F6677">
        <v>1</v>
      </c>
    </row>
    <row r="6678" spans="1:6">
      <c r="A6678">
        <v>2006</v>
      </c>
      <c r="B6678" s="39" t="s">
        <v>1235</v>
      </c>
      <c r="C6678" s="39" t="s">
        <v>138</v>
      </c>
      <c r="D6678" s="39" t="s">
        <v>132</v>
      </c>
      <c r="E6678" s="39" t="s">
        <v>1237</v>
      </c>
      <c r="F6678">
        <v>1</v>
      </c>
    </row>
    <row r="6679" spans="1:6">
      <c r="A6679">
        <v>2007</v>
      </c>
      <c r="B6679" s="39" t="s">
        <v>1235</v>
      </c>
      <c r="C6679" s="39" t="s">
        <v>138</v>
      </c>
      <c r="D6679" s="39" t="s">
        <v>132</v>
      </c>
      <c r="E6679" s="39" t="s">
        <v>1237</v>
      </c>
      <c r="F6679">
        <v>1</v>
      </c>
    </row>
    <row r="6680" spans="1:6">
      <c r="A6680">
        <v>2008</v>
      </c>
      <c r="B6680" s="39" t="s">
        <v>1235</v>
      </c>
      <c r="C6680" s="39" t="s">
        <v>138</v>
      </c>
      <c r="D6680" s="39" t="s">
        <v>132</v>
      </c>
      <c r="E6680" s="39" t="s">
        <v>1237</v>
      </c>
      <c r="F6680">
        <v>1</v>
      </c>
    </row>
    <row r="6681" spans="1:6">
      <c r="A6681">
        <v>2009</v>
      </c>
      <c r="B6681" s="39" t="s">
        <v>1235</v>
      </c>
      <c r="C6681" s="39" t="s">
        <v>138</v>
      </c>
      <c r="D6681" s="39" t="s">
        <v>132</v>
      </c>
      <c r="E6681" s="39" t="s">
        <v>1237</v>
      </c>
      <c r="F6681">
        <v>1</v>
      </c>
    </row>
    <row r="6682" spans="1:6">
      <c r="A6682">
        <v>2010</v>
      </c>
      <c r="B6682" s="39" t="s">
        <v>1235</v>
      </c>
      <c r="C6682" s="39" t="s">
        <v>138</v>
      </c>
      <c r="D6682" s="39" t="s">
        <v>132</v>
      </c>
      <c r="E6682" s="39" t="s">
        <v>1237</v>
      </c>
      <c r="F6682">
        <v>1</v>
      </c>
    </row>
    <row r="6683" spans="1:6">
      <c r="A6683">
        <v>2011</v>
      </c>
      <c r="B6683" s="39" t="s">
        <v>1235</v>
      </c>
      <c r="C6683" s="39" t="s">
        <v>138</v>
      </c>
      <c r="D6683" s="39" t="s">
        <v>132</v>
      </c>
      <c r="E6683" s="39" t="s">
        <v>1237</v>
      </c>
      <c r="F6683">
        <v>1</v>
      </c>
    </row>
    <row r="6684" spans="1:6">
      <c r="A6684">
        <v>2012</v>
      </c>
      <c r="B6684" s="39" t="s">
        <v>1235</v>
      </c>
      <c r="C6684" s="39" t="s">
        <v>141</v>
      </c>
      <c r="D6684" s="39" t="s">
        <v>1236</v>
      </c>
      <c r="E6684" s="39" t="s">
        <v>1237</v>
      </c>
      <c r="F6684">
        <v>1</v>
      </c>
    </row>
    <row r="6685" spans="1:6">
      <c r="A6685">
        <v>2013</v>
      </c>
      <c r="B6685" s="39" t="s">
        <v>1235</v>
      </c>
      <c r="C6685" s="39" t="s">
        <v>141</v>
      </c>
      <c r="D6685" s="39" t="s">
        <v>1236</v>
      </c>
      <c r="E6685" s="39" t="s">
        <v>1237</v>
      </c>
      <c r="F6685">
        <v>1</v>
      </c>
    </row>
    <row r="6686" spans="1:6">
      <c r="A6686">
        <v>2014</v>
      </c>
      <c r="B6686" s="39" t="s">
        <v>1235</v>
      </c>
      <c r="C6686" s="39" t="s">
        <v>141</v>
      </c>
      <c r="D6686" s="39" t="s">
        <v>1236</v>
      </c>
      <c r="E6686" s="39" t="s">
        <v>1237</v>
      </c>
      <c r="F6686">
        <v>1</v>
      </c>
    </row>
    <row r="6687" spans="1:6">
      <c r="A6687">
        <v>2015</v>
      </c>
      <c r="B6687" s="39" t="s">
        <v>1235</v>
      </c>
      <c r="C6687" s="39" t="s">
        <v>141</v>
      </c>
      <c r="D6687" s="39" t="s">
        <v>1236</v>
      </c>
      <c r="E6687" s="39" t="s">
        <v>1237</v>
      </c>
      <c r="F6687">
        <v>1</v>
      </c>
    </row>
    <row r="6688" spans="1:6">
      <c r="A6688">
        <v>2016</v>
      </c>
      <c r="B6688" s="39" t="s">
        <v>1235</v>
      </c>
      <c r="C6688" s="39" t="s">
        <v>141</v>
      </c>
      <c r="D6688" s="39" t="s">
        <v>1236</v>
      </c>
      <c r="E6688" s="39" t="s">
        <v>1237</v>
      </c>
      <c r="F6688">
        <v>1</v>
      </c>
    </row>
    <row r="6689" spans="1:6">
      <c r="A6689">
        <v>2017</v>
      </c>
      <c r="B6689" s="39" t="s">
        <v>1235</v>
      </c>
      <c r="C6689" s="39" t="s">
        <v>141</v>
      </c>
      <c r="D6689" s="39" t="s">
        <v>1236</v>
      </c>
      <c r="E6689" s="39" t="s">
        <v>1237</v>
      </c>
      <c r="F6689">
        <v>1</v>
      </c>
    </row>
    <row r="6690" spans="1:6">
      <c r="A6690">
        <v>2012</v>
      </c>
      <c r="B6690" s="39" t="s">
        <v>1235</v>
      </c>
      <c r="C6690" s="39" t="s">
        <v>138</v>
      </c>
      <c r="D6690" s="39" t="s">
        <v>132</v>
      </c>
      <c r="E6690" s="39" t="s">
        <v>1237</v>
      </c>
      <c r="F6690">
        <v>1</v>
      </c>
    </row>
    <row r="6691" spans="1:6">
      <c r="A6691">
        <v>2013</v>
      </c>
      <c r="B6691" s="39" t="s">
        <v>1235</v>
      </c>
      <c r="C6691" s="39" t="s">
        <v>138</v>
      </c>
      <c r="D6691" s="39" t="s">
        <v>132</v>
      </c>
      <c r="E6691" s="39" t="s">
        <v>1237</v>
      </c>
      <c r="F6691">
        <v>1</v>
      </c>
    </row>
    <row r="6692" spans="1:6">
      <c r="A6692">
        <v>2014</v>
      </c>
      <c r="B6692" s="39" t="s">
        <v>1235</v>
      </c>
      <c r="C6692" s="39" t="s">
        <v>138</v>
      </c>
      <c r="D6692" s="39" t="s">
        <v>132</v>
      </c>
      <c r="E6692" s="39" t="s">
        <v>1237</v>
      </c>
      <c r="F6692">
        <v>1</v>
      </c>
    </row>
    <row r="6693" spans="1:6">
      <c r="A6693">
        <v>2015</v>
      </c>
      <c r="B6693" s="39" t="s">
        <v>1235</v>
      </c>
      <c r="C6693" s="39" t="s">
        <v>138</v>
      </c>
      <c r="D6693" s="39" t="s">
        <v>132</v>
      </c>
      <c r="E6693" s="39" t="s">
        <v>1237</v>
      </c>
      <c r="F6693">
        <v>1</v>
      </c>
    </row>
    <row r="6694" spans="1:6">
      <c r="A6694">
        <v>2016</v>
      </c>
      <c r="B6694" s="39" t="s">
        <v>1235</v>
      </c>
      <c r="C6694" s="39" t="s">
        <v>138</v>
      </c>
      <c r="D6694" s="39" t="s">
        <v>132</v>
      </c>
      <c r="E6694" s="39" t="s">
        <v>1237</v>
      </c>
      <c r="F6694">
        <v>1</v>
      </c>
    </row>
    <row r="6695" spans="1:6">
      <c r="A6695">
        <v>2017</v>
      </c>
      <c r="B6695" s="39" t="s">
        <v>1235</v>
      </c>
      <c r="C6695" s="39" t="s">
        <v>138</v>
      </c>
      <c r="D6695" s="39" t="s">
        <v>132</v>
      </c>
      <c r="E6695" s="39" t="s">
        <v>1237</v>
      </c>
      <c r="F6695">
        <v>1</v>
      </c>
    </row>
    <row r="6696" spans="1:6">
      <c r="A6696">
        <v>2018</v>
      </c>
      <c r="B6696" s="39" t="s">
        <v>1235</v>
      </c>
      <c r="C6696" s="39" t="s">
        <v>141</v>
      </c>
      <c r="D6696" s="39" t="s">
        <v>1236</v>
      </c>
      <c r="E6696" s="39" t="s">
        <v>1237</v>
      </c>
      <c r="F6696">
        <v>1</v>
      </c>
    </row>
    <row r="6697" spans="1:6">
      <c r="A6697">
        <v>2019</v>
      </c>
      <c r="B6697" s="39" t="s">
        <v>1235</v>
      </c>
      <c r="C6697" s="39" t="s">
        <v>141</v>
      </c>
      <c r="D6697" s="39" t="s">
        <v>1236</v>
      </c>
      <c r="E6697" s="39" t="s">
        <v>1237</v>
      </c>
      <c r="F6697">
        <v>1</v>
      </c>
    </row>
    <row r="6698" spans="1:6">
      <c r="A6698">
        <v>2020</v>
      </c>
      <c r="B6698" s="39" t="s">
        <v>1235</v>
      </c>
      <c r="C6698" s="39" t="s">
        <v>141</v>
      </c>
      <c r="D6698" s="39" t="s">
        <v>1236</v>
      </c>
      <c r="E6698" s="39" t="s">
        <v>1237</v>
      </c>
      <c r="F6698">
        <v>1</v>
      </c>
    </row>
    <row r="6699" spans="1:6">
      <c r="A6699">
        <v>2021</v>
      </c>
      <c r="B6699" s="39" t="s">
        <v>1235</v>
      </c>
      <c r="C6699" s="39" t="s">
        <v>141</v>
      </c>
      <c r="D6699" s="39" t="s">
        <v>1236</v>
      </c>
      <c r="E6699" s="39" t="s">
        <v>1237</v>
      </c>
      <c r="F6699">
        <v>1</v>
      </c>
    </row>
    <row r="6700" spans="1:6">
      <c r="A6700">
        <v>2022</v>
      </c>
      <c r="B6700" s="39" t="s">
        <v>1235</v>
      </c>
      <c r="C6700" s="39" t="s">
        <v>141</v>
      </c>
      <c r="D6700" s="39" t="s">
        <v>1236</v>
      </c>
      <c r="E6700" s="39" t="s">
        <v>1237</v>
      </c>
      <c r="F6700">
        <v>1</v>
      </c>
    </row>
    <row r="6701" spans="1:6">
      <c r="A6701">
        <v>2023</v>
      </c>
      <c r="B6701" s="39" t="s">
        <v>1235</v>
      </c>
      <c r="C6701" s="39" t="s">
        <v>141</v>
      </c>
      <c r="D6701" s="39" t="s">
        <v>1236</v>
      </c>
      <c r="E6701" s="39" t="s">
        <v>1237</v>
      </c>
      <c r="F6701">
        <v>1</v>
      </c>
    </row>
    <row r="6702" spans="1:6">
      <c r="A6702">
        <v>2018</v>
      </c>
      <c r="B6702" s="39" t="s">
        <v>1235</v>
      </c>
      <c r="C6702" s="39" t="s">
        <v>138</v>
      </c>
      <c r="D6702" s="39" t="s">
        <v>132</v>
      </c>
      <c r="E6702" s="39" t="s">
        <v>1237</v>
      </c>
      <c r="F6702">
        <v>1</v>
      </c>
    </row>
    <row r="6703" spans="1:6">
      <c r="A6703">
        <v>2019</v>
      </c>
      <c r="B6703" s="39" t="s">
        <v>1235</v>
      </c>
      <c r="C6703" s="39" t="s">
        <v>138</v>
      </c>
      <c r="D6703" s="39" t="s">
        <v>132</v>
      </c>
      <c r="E6703" s="39" t="s">
        <v>1237</v>
      </c>
      <c r="F6703">
        <v>1</v>
      </c>
    </row>
    <row r="6704" spans="1:6">
      <c r="A6704">
        <v>2020</v>
      </c>
      <c r="B6704" s="39" t="s">
        <v>1235</v>
      </c>
      <c r="C6704" s="39" t="s">
        <v>138</v>
      </c>
      <c r="D6704" s="39" t="s">
        <v>132</v>
      </c>
      <c r="E6704" s="39" t="s">
        <v>1237</v>
      </c>
      <c r="F6704">
        <v>1</v>
      </c>
    </row>
    <row r="6705" spans="1:6">
      <c r="A6705">
        <v>2021</v>
      </c>
      <c r="B6705" s="39" t="s">
        <v>1235</v>
      </c>
      <c r="C6705" s="39" t="s">
        <v>138</v>
      </c>
      <c r="D6705" s="39" t="s">
        <v>132</v>
      </c>
      <c r="E6705" s="39" t="s">
        <v>1237</v>
      </c>
      <c r="F6705">
        <v>1</v>
      </c>
    </row>
    <row r="6706" spans="1:6">
      <c r="A6706">
        <v>2022</v>
      </c>
      <c r="B6706" s="39" t="s">
        <v>1235</v>
      </c>
      <c r="C6706" s="39" t="s">
        <v>138</v>
      </c>
      <c r="D6706" s="39" t="s">
        <v>132</v>
      </c>
      <c r="E6706" s="39" t="s">
        <v>1237</v>
      </c>
      <c r="F6706">
        <v>1</v>
      </c>
    </row>
    <row r="6707" spans="1:6">
      <c r="A6707">
        <v>2023</v>
      </c>
      <c r="B6707" s="39" t="s">
        <v>1235</v>
      </c>
      <c r="C6707" s="39" t="s">
        <v>138</v>
      </c>
      <c r="D6707" s="39" t="s">
        <v>132</v>
      </c>
      <c r="E6707" s="39" t="s">
        <v>1237</v>
      </c>
      <c r="F6707">
        <v>1</v>
      </c>
    </row>
    <row r="6708" spans="1:6">
      <c r="A6708">
        <v>2007</v>
      </c>
      <c r="B6708" s="39" t="s">
        <v>1238</v>
      </c>
      <c r="C6708" s="39" t="s">
        <v>131</v>
      </c>
      <c r="D6708" s="39" t="s">
        <v>132</v>
      </c>
      <c r="E6708" s="39" t="s">
        <v>1239</v>
      </c>
      <c r="F6708">
        <v>1</v>
      </c>
    </row>
    <row r="6709" spans="1:6">
      <c r="A6709">
        <v>2008</v>
      </c>
      <c r="B6709" s="39" t="s">
        <v>1238</v>
      </c>
      <c r="C6709" s="39" t="s">
        <v>131</v>
      </c>
      <c r="D6709" s="39" t="s">
        <v>132</v>
      </c>
      <c r="E6709" s="39" t="s">
        <v>1239</v>
      </c>
      <c r="F6709">
        <v>1</v>
      </c>
    </row>
    <row r="6710" spans="1:6">
      <c r="A6710">
        <v>2009</v>
      </c>
      <c r="B6710" s="39" t="s">
        <v>1238</v>
      </c>
      <c r="C6710" s="39" t="s">
        <v>131</v>
      </c>
      <c r="D6710" s="39" t="s">
        <v>132</v>
      </c>
      <c r="E6710" s="39" t="s">
        <v>1239</v>
      </c>
      <c r="F6710">
        <v>1</v>
      </c>
    </row>
    <row r="6711" spans="1:6">
      <c r="A6711">
        <v>2010</v>
      </c>
      <c r="B6711" s="39" t="s">
        <v>1238</v>
      </c>
      <c r="C6711" s="39" t="s">
        <v>131</v>
      </c>
      <c r="D6711" s="39" t="s">
        <v>132</v>
      </c>
      <c r="E6711" s="39" t="s">
        <v>1239</v>
      </c>
      <c r="F6711">
        <v>1</v>
      </c>
    </row>
    <row r="6712" spans="1:6">
      <c r="A6712">
        <v>2021</v>
      </c>
      <c r="B6712" s="39" t="s">
        <v>1240</v>
      </c>
      <c r="C6712" s="39" t="s">
        <v>131</v>
      </c>
      <c r="D6712" s="39" t="s">
        <v>132</v>
      </c>
      <c r="E6712" s="39" t="s">
        <v>1241</v>
      </c>
      <c r="F6712">
        <v>1</v>
      </c>
    </row>
    <row r="6713" spans="1:6">
      <c r="A6713">
        <v>2022</v>
      </c>
      <c r="B6713" s="39" t="s">
        <v>1240</v>
      </c>
      <c r="C6713" s="39" t="s">
        <v>131</v>
      </c>
      <c r="D6713" s="39" t="s">
        <v>132</v>
      </c>
      <c r="E6713" s="39" t="s">
        <v>1241</v>
      </c>
      <c r="F6713">
        <v>1</v>
      </c>
    </row>
    <row r="6714" spans="1:6">
      <c r="A6714">
        <v>2023</v>
      </c>
      <c r="B6714" s="39" t="s">
        <v>1240</v>
      </c>
      <c r="C6714" s="39" t="s">
        <v>131</v>
      </c>
      <c r="D6714" s="39" t="s">
        <v>132</v>
      </c>
      <c r="E6714" s="39" t="s">
        <v>1241</v>
      </c>
      <c r="F6714">
        <v>1</v>
      </c>
    </row>
    <row r="6715" spans="1:6">
      <c r="A6715">
        <v>2024</v>
      </c>
      <c r="B6715" s="39" t="s">
        <v>1240</v>
      </c>
      <c r="C6715" s="39" t="s">
        <v>131</v>
      </c>
      <c r="D6715" s="39" t="s">
        <v>132</v>
      </c>
      <c r="E6715" s="39" t="s">
        <v>1241</v>
      </c>
      <c r="F6715">
        <v>1</v>
      </c>
    </row>
    <row r="6716" spans="1:6">
      <c r="A6716">
        <v>2025</v>
      </c>
      <c r="B6716" s="39" t="s">
        <v>1240</v>
      </c>
      <c r="C6716" s="39" t="s">
        <v>131</v>
      </c>
      <c r="D6716" s="39" t="s">
        <v>132</v>
      </c>
      <c r="E6716" s="39" t="s">
        <v>1241</v>
      </c>
      <c r="F6716">
        <v>1</v>
      </c>
    </row>
    <row r="6717" spans="1:6">
      <c r="A6717">
        <v>1994</v>
      </c>
      <c r="B6717" s="39" t="s">
        <v>1242</v>
      </c>
      <c r="C6717" s="39" t="s">
        <v>138</v>
      </c>
      <c r="D6717" s="39" t="s">
        <v>132</v>
      </c>
      <c r="E6717" s="39" t="s">
        <v>1243</v>
      </c>
      <c r="F6717">
        <v>1</v>
      </c>
    </row>
    <row r="6718" spans="1:6">
      <c r="A6718">
        <v>1995</v>
      </c>
      <c r="B6718" s="39" t="s">
        <v>1242</v>
      </c>
      <c r="C6718" s="39" t="s">
        <v>138</v>
      </c>
      <c r="D6718" s="39" t="s">
        <v>132</v>
      </c>
      <c r="E6718" s="39" t="s">
        <v>1243</v>
      </c>
      <c r="F6718">
        <v>1</v>
      </c>
    </row>
    <row r="6719" spans="1:6">
      <c r="A6719">
        <v>1996</v>
      </c>
      <c r="B6719" s="39" t="s">
        <v>1242</v>
      </c>
      <c r="C6719" s="39" t="s">
        <v>138</v>
      </c>
      <c r="D6719" s="39" t="s">
        <v>132</v>
      </c>
      <c r="E6719" s="39" t="s">
        <v>1243</v>
      </c>
      <c r="F6719">
        <v>1</v>
      </c>
    </row>
    <row r="6720" spans="1:6">
      <c r="A6720">
        <v>1997</v>
      </c>
      <c r="B6720" s="39" t="s">
        <v>1242</v>
      </c>
      <c r="C6720" s="39" t="s">
        <v>138</v>
      </c>
      <c r="D6720" s="39" t="s">
        <v>132</v>
      </c>
      <c r="E6720" s="39" t="s">
        <v>1243</v>
      </c>
      <c r="F6720">
        <v>1</v>
      </c>
    </row>
    <row r="6721" spans="1:6">
      <c r="A6721">
        <v>1998</v>
      </c>
      <c r="B6721" s="39" t="s">
        <v>1242</v>
      </c>
      <c r="C6721" s="39" t="s">
        <v>138</v>
      </c>
      <c r="D6721" s="39" t="s">
        <v>132</v>
      </c>
      <c r="E6721" s="39" t="s">
        <v>1243</v>
      </c>
      <c r="F6721">
        <v>1</v>
      </c>
    </row>
    <row r="6722" spans="1:6">
      <c r="A6722">
        <v>1999</v>
      </c>
      <c r="B6722" s="39" t="s">
        <v>1242</v>
      </c>
      <c r="C6722" s="39" t="s">
        <v>138</v>
      </c>
      <c r="D6722" s="39" t="s">
        <v>132</v>
      </c>
      <c r="E6722" s="39" t="s">
        <v>1243</v>
      </c>
      <c r="F6722">
        <v>1</v>
      </c>
    </row>
    <row r="6723" spans="1:6">
      <c r="A6723">
        <v>2000</v>
      </c>
      <c r="B6723" s="39" t="s">
        <v>1242</v>
      </c>
      <c r="C6723" s="39" t="s">
        <v>138</v>
      </c>
      <c r="D6723" s="39" t="s">
        <v>132</v>
      </c>
      <c r="E6723" s="39" t="s">
        <v>1243</v>
      </c>
      <c r="F6723">
        <v>1</v>
      </c>
    </row>
    <row r="6724" spans="1:6">
      <c r="A6724">
        <v>2001</v>
      </c>
      <c r="B6724" s="39" t="s">
        <v>1242</v>
      </c>
      <c r="C6724" s="39" t="s">
        <v>138</v>
      </c>
      <c r="D6724" s="39" t="s">
        <v>132</v>
      </c>
      <c r="E6724" s="39" t="s">
        <v>1243</v>
      </c>
      <c r="F6724">
        <v>1</v>
      </c>
    </row>
    <row r="6725" spans="1:6">
      <c r="A6725">
        <v>2003</v>
      </c>
      <c r="B6725" s="39" t="s">
        <v>1244</v>
      </c>
      <c r="C6725" s="39" t="s">
        <v>131</v>
      </c>
      <c r="D6725" s="39" t="s">
        <v>132</v>
      </c>
      <c r="E6725" s="39" t="s">
        <v>1245</v>
      </c>
      <c r="F6725">
        <v>1</v>
      </c>
    </row>
    <row r="6726" spans="1:6">
      <c r="A6726">
        <v>2004</v>
      </c>
      <c r="B6726" s="39" t="s">
        <v>1244</v>
      </c>
      <c r="C6726" s="39" t="s">
        <v>131</v>
      </c>
      <c r="D6726" s="39" t="s">
        <v>132</v>
      </c>
      <c r="E6726" s="39" t="s">
        <v>1245</v>
      </c>
      <c r="F6726">
        <v>1</v>
      </c>
    </row>
    <row r="6727" spans="1:6">
      <c r="A6727">
        <v>2005</v>
      </c>
      <c r="B6727" s="39" t="s">
        <v>1244</v>
      </c>
      <c r="C6727" s="39" t="s">
        <v>131</v>
      </c>
      <c r="D6727" s="39" t="s">
        <v>132</v>
      </c>
      <c r="E6727" s="39" t="s">
        <v>1245</v>
      </c>
      <c r="F6727">
        <v>1</v>
      </c>
    </row>
    <row r="6728" spans="1:6">
      <c r="A6728">
        <v>2006</v>
      </c>
      <c r="B6728" s="39" t="s">
        <v>1244</v>
      </c>
      <c r="C6728" s="39" t="s">
        <v>131</v>
      </c>
      <c r="D6728" s="39" t="s">
        <v>132</v>
      </c>
      <c r="E6728" s="39" t="s">
        <v>1245</v>
      </c>
      <c r="F6728">
        <v>1</v>
      </c>
    </row>
    <row r="6729" spans="1:6">
      <c r="A6729">
        <v>2007</v>
      </c>
      <c r="B6729" s="39" t="s">
        <v>1244</v>
      </c>
      <c r="C6729" s="39" t="s">
        <v>131</v>
      </c>
      <c r="D6729" s="39" t="s">
        <v>132</v>
      </c>
      <c r="E6729" s="39" t="s">
        <v>1245</v>
      </c>
      <c r="F6729">
        <v>1</v>
      </c>
    </row>
    <row r="6730" spans="1:6">
      <c r="A6730">
        <v>2008</v>
      </c>
      <c r="B6730" s="39" t="s">
        <v>1244</v>
      </c>
      <c r="C6730" s="39" t="s">
        <v>131</v>
      </c>
      <c r="D6730" s="39" t="s">
        <v>132</v>
      </c>
      <c r="E6730" s="39" t="s">
        <v>1245</v>
      </c>
      <c r="F6730">
        <v>1</v>
      </c>
    </row>
    <row r="6731" spans="1:6">
      <c r="A6731">
        <v>2009</v>
      </c>
      <c r="B6731" s="39" t="s">
        <v>1244</v>
      </c>
      <c r="C6731" s="39" t="s">
        <v>131</v>
      </c>
      <c r="D6731" s="39" t="s">
        <v>132</v>
      </c>
      <c r="E6731" s="39" t="s">
        <v>1245</v>
      </c>
      <c r="F6731">
        <v>1</v>
      </c>
    </row>
    <row r="6732" spans="1:6">
      <c r="A6732">
        <v>2011</v>
      </c>
      <c r="B6732" s="39" t="s">
        <v>1244</v>
      </c>
      <c r="C6732" s="39" t="s">
        <v>131</v>
      </c>
      <c r="D6732" s="39" t="s">
        <v>132</v>
      </c>
      <c r="E6732" s="39" t="s">
        <v>1245</v>
      </c>
      <c r="F6732">
        <v>1</v>
      </c>
    </row>
    <row r="6733" spans="1:6">
      <c r="A6733">
        <v>2012</v>
      </c>
      <c r="B6733" s="39" t="s">
        <v>1244</v>
      </c>
      <c r="C6733" s="39" t="s">
        <v>131</v>
      </c>
      <c r="D6733" s="39" t="s">
        <v>132</v>
      </c>
      <c r="E6733" s="39" t="s">
        <v>1245</v>
      </c>
      <c r="F6733">
        <v>1</v>
      </c>
    </row>
    <row r="6734" spans="1:6">
      <c r="A6734">
        <v>2013</v>
      </c>
      <c r="B6734" s="39" t="s">
        <v>1244</v>
      </c>
      <c r="C6734" s="39" t="s">
        <v>131</v>
      </c>
      <c r="D6734" s="39" t="s">
        <v>132</v>
      </c>
      <c r="E6734" s="39" t="s">
        <v>1245</v>
      </c>
      <c r="F6734">
        <v>1</v>
      </c>
    </row>
    <row r="6735" spans="1:6">
      <c r="A6735">
        <v>2014</v>
      </c>
      <c r="B6735" s="39" t="s">
        <v>1244</v>
      </c>
      <c r="C6735" s="39" t="s">
        <v>131</v>
      </c>
      <c r="D6735" s="39" t="s">
        <v>132</v>
      </c>
      <c r="E6735" s="39" t="s">
        <v>1245</v>
      </c>
      <c r="F6735">
        <v>1</v>
      </c>
    </row>
    <row r="6736" spans="1:6">
      <c r="A6736">
        <v>2015</v>
      </c>
      <c r="B6736" s="39" t="s">
        <v>1244</v>
      </c>
      <c r="C6736" s="39" t="s">
        <v>131</v>
      </c>
      <c r="D6736" s="39" t="s">
        <v>132</v>
      </c>
      <c r="E6736" s="39" t="s">
        <v>1245</v>
      </c>
      <c r="F6736">
        <v>1</v>
      </c>
    </row>
    <row r="6737" spans="1:6">
      <c r="A6737">
        <v>2016</v>
      </c>
      <c r="B6737" s="39" t="s">
        <v>1244</v>
      </c>
      <c r="C6737" s="39" t="s">
        <v>131</v>
      </c>
      <c r="D6737" s="39" t="s">
        <v>132</v>
      </c>
      <c r="E6737" s="39" t="s">
        <v>1245</v>
      </c>
      <c r="F6737">
        <v>1</v>
      </c>
    </row>
    <row r="6738" spans="1:6">
      <c r="A6738">
        <v>2017</v>
      </c>
      <c r="B6738" s="39" t="s">
        <v>1244</v>
      </c>
      <c r="C6738" s="39" t="s">
        <v>131</v>
      </c>
      <c r="D6738" s="39" t="s">
        <v>132</v>
      </c>
      <c r="E6738" s="39" t="s">
        <v>1245</v>
      </c>
      <c r="F6738">
        <v>1</v>
      </c>
    </row>
    <row r="6739" spans="1:6">
      <c r="A6739">
        <v>2018</v>
      </c>
      <c r="B6739" s="39" t="s">
        <v>1244</v>
      </c>
      <c r="C6739" s="39" t="s">
        <v>131</v>
      </c>
      <c r="D6739" s="39" t="s">
        <v>132</v>
      </c>
      <c r="E6739" s="39" t="s">
        <v>1245</v>
      </c>
      <c r="F6739">
        <v>1</v>
      </c>
    </row>
    <row r="6740" spans="1:6">
      <c r="A6740">
        <v>2019</v>
      </c>
      <c r="B6740" s="39" t="s">
        <v>1244</v>
      </c>
      <c r="C6740" s="39" t="s">
        <v>131</v>
      </c>
      <c r="D6740" s="39" t="s">
        <v>132</v>
      </c>
      <c r="E6740" s="39" t="s">
        <v>1245</v>
      </c>
      <c r="F6740">
        <v>1</v>
      </c>
    </row>
    <row r="6741" spans="1:6">
      <c r="A6741">
        <v>2020</v>
      </c>
      <c r="B6741" s="39" t="s">
        <v>1244</v>
      </c>
      <c r="C6741" s="39" t="s">
        <v>131</v>
      </c>
      <c r="D6741" s="39" t="s">
        <v>132</v>
      </c>
      <c r="E6741" s="39" t="s">
        <v>1245</v>
      </c>
      <c r="F6741">
        <v>1</v>
      </c>
    </row>
    <row r="6742" spans="1:6">
      <c r="A6742">
        <v>2021</v>
      </c>
      <c r="B6742" s="39" t="s">
        <v>1244</v>
      </c>
      <c r="C6742" s="39" t="s">
        <v>131</v>
      </c>
      <c r="D6742" s="39" t="s">
        <v>132</v>
      </c>
      <c r="E6742" s="39" t="s">
        <v>1245</v>
      </c>
      <c r="F6742">
        <v>1</v>
      </c>
    </row>
    <row r="6743" spans="1:6">
      <c r="A6743">
        <v>2022</v>
      </c>
      <c r="B6743" s="39" t="s">
        <v>1244</v>
      </c>
      <c r="C6743" s="39" t="s">
        <v>131</v>
      </c>
      <c r="D6743" s="39" t="s">
        <v>132</v>
      </c>
      <c r="E6743" s="39" t="s">
        <v>1245</v>
      </c>
      <c r="F6743">
        <v>1</v>
      </c>
    </row>
    <row r="6744" spans="1:6">
      <c r="A6744">
        <v>2023</v>
      </c>
      <c r="B6744" s="39" t="s">
        <v>1244</v>
      </c>
      <c r="C6744" s="39" t="s">
        <v>131</v>
      </c>
      <c r="D6744" s="39" t="s">
        <v>132</v>
      </c>
      <c r="E6744" s="39" t="s">
        <v>1245</v>
      </c>
      <c r="F6744">
        <v>1</v>
      </c>
    </row>
    <row r="6745" spans="1:6">
      <c r="A6745">
        <v>2024</v>
      </c>
      <c r="B6745" s="39" t="s">
        <v>1244</v>
      </c>
      <c r="C6745" s="39" t="s">
        <v>131</v>
      </c>
      <c r="D6745" s="39" t="s">
        <v>544</v>
      </c>
      <c r="E6745" s="39" t="s">
        <v>1245</v>
      </c>
      <c r="F6745">
        <v>1</v>
      </c>
    </row>
    <row r="6746" spans="1:6">
      <c r="A6746">
        <v>2024</v>
      </c>
      <c r="B6746" s="39" t="s">
        <v>1244</v>
      </c>
      <c r="C6746" s="39" t="s">
        <v>131</v>
      </c>
      <c r="D6746" s="39" t="s">
        <v>132</v>
      </c>
      <c r="E6746" s="39" t="s">
        <v>1245</v>
      </c>
      <c r="F6746">
        <v>1</v>
      </c>
    </row>
    <row r="6747" spans="1:6">
      <c r="A6747">
        <v>2025</v>
      </c>
      <c r="B6747" s="39" t="s">
        <v>1244</v>
      </c>
      <c r="C6747" s="39" t="s">
        <v>131</v>
      </c>
      <c r="D6747" s="39" t="s">
        <v>132</v>
      </c>
      <c r="E6747" s="39" t="s">
        <v>1245</v>
      </c>
      <c r="F6747">
        <v>1</v>
      </c>
    </row>
    <row r="6748" spans="1:6">
      <c r="A6748">
        <v>2026</v>
      </c>
      <c r="B6748" s="39" t="s">
        <v>1244</v>
      </c>
      <c r="C6748" s="39" t="s">
        <v>131</v>
      </c>
      <c r="D6748" s="39" t="s">
        <v>132</v>
      </c>
      <c r="E6748" s="39" t="s">
        <v>1245</v>
      </c>
      <c r="F6748">
        <v>1</v>
      </c>
    </row>
    <row r="6749" spans="1:6">
      <c r="A6749">
        <v>2010</v>
      </c>
      <c r="B6749" s="39" t="s">
        <v>1246</v>
      </c>
      <c r="C6749" s="39" t="s">
        <v>168</v>
      </c>
      <c r="D6749" s="39" t="s">
        <v>132</v>
      </c>
      <c r="E6749" s="39" t="s">
        <v>1247</v>
      </c>
      <c r="F6749">
        <v>1</v>
      </c>
    </row>
    <row r="6750" spans="1:6">
      <c r="A6750">
        <v>2011</v>
      </c>
      <c r="B6750" s="39" t="s">
        <v>1246</v>
      </c>
      <c r="C6750" s="39" t="s">
        <v>168</v>
      </c>
      <c r="D6750" s="39" t="s">
        <v>132</v>
      </c>
      <c r="E6750" s="39" t="s">
        <v>1247</v>
      </c>
      <c r="F6750">
        <v>1</v>
      </c>
    </row>
    <row r="6751" spans="1:6">
      <c r="A6751">
        <v>2012</v>
      </c>
      <c r="B6751" s="39" t="s">
        <v>1246</v>
      </c>
      <c r="C6751" s="39" t="s">
        <v>168</v>
      </c>
      <c r="D6751" s="39" t="s">
        <v>132</v>
      </c>
      <c r="E6751" s="39" t="s">
        <v>1247</v>
      </c>
      <c r="F6751">
        <v>1</v>
      </c>
    </row>
    <row r="6752" spans="1:6">
      <c r="A6752">
        <v>2013</v>
      </c>
      <c r="B6752" s="39" t="s">
        <v>1246</v>
      </c>
      <c r="C6752" s="39" t="s">
        <v>168</v>
      </c>
      <c r="D6752" s="39" t="s">
        <v>132</v>
      </c>
      <c r="E6752" s="39" t="s">
        <v>1247</v>
      </c>
      <c r="F6752">
        <v>1</v>
      </c>
    </row>
    <row r="6753" spans="1:6">
      <c r="A6753">
        <v>2014</v>
      </c>
      <c r="B6753" s="39" t="s">
        <v>1246</v>
      </c>
      <c r="C6753" s="39" t="s">
        <v>168</v>
      </c>
      <c r="D6753" s="39" t="s">
        <v>132</v>
      </c>
      <c r="E6753" s="39" t="s">
        <v>1247</v>
      </c>
      <c r="F6753">
        <v>1</v>
      </c>
    </row>
    <row r="6754" spans="1:6">
      <c r="A6754">
        <v>2015</v>
      </c>
      <c r="B6754" s="39" t="s">
        <v>1246</v>
      </c>
      <c r="C6754" s="39" t="s">
        <v>168</v>
      </c>
      <c r="D6754" s="39" t="s">
        <v>132</v>
      </c>
      <c r="E6754" s="39" t="s">
        <v>1248</v>
      </c>
      <c r="F6754">
        <v>2</v>
      </c>
    </row>
    <row r="6755" spans="1:6">
      <c r="A6755">
        <v>2016</v>
      </c>
      <c r="B6755" s="39" t="s">
        <v>1246</v>
      </c>
      <c r="C6755" s="39" t="s">
        <v>168</v>
      </c>
      <c r="D6755" s="39" t="s">
        <v>132</v>
      </c>
      <c r="E6755" s="39" t="s">
        <v>1248</v>
      </c>
      <c r="F6755">
        <v>2</v>
      </c>
    </row>
    <row r="6756" spans="1:6">
      <c r="A6756">
        <v>2017</v>
      </c>
      <c r="B6756" s="39" t="s">
        <v>1246</v>
      </c>
      <c r="C6756" s="39" t="s">
        <v>168</v>
      </c>
      <c r="D6756" s="39" t="s">
        <v>132</v>
      </c>
      <c r="E6756" s="39" t="s">
        <v>1248</v>
      </c>
      <c r="F6756">
        <v>2</v>
      </c>
    </row>
    <row r="6757" spans="1:6">
      <c r="A6757">
        <v>2018</v>
      </c>
      <c r="B6757" s="39" t="s">
        <v>1246</v>
      </c>
      <c r="C6757" s="39" t="s">
        <v>168</v>
      </c>
      <c r="D6757" s="39" t="s">
        <v>132</v>
      </c>
      <c r="E6757" s="39" t="s">
        <v>1248</v>
      </c>
      <c r="F6757">
        <v>2</v>
      </c>
    </row>
    <row r="6758" spans="1:6">
      <c r="A6758">
        <v>2019</v>
      </c>
      <c r="B6758" s="39" t="s">
        <v>1246</v>
      </c>
      <c r="C6758" s="39" t="s">
        <v>168</v>
      </c>
      <c r="D6758" s="39" t="s">
        <v>132</v>
      </c>
      <c r="E6758" s="39" t="s">
        <v>1248</v>
      </c>
      <c r="F6758">
        <v>2</v>
      </c>
    </row>
    <row r="6759" spans="1:6">
      <c r="A6759">
        <v>2014</v>
      </c>
      <c r="B6759" s="39" t="s">
        <v>1246</v>
      </c>
      <c r="C6759" s="39" t="s">
        <v>141</v>
      </c>
      <c r="D6759" s="39" t="s">
        <v>1231</v>
      </c>
      <c r="E6759" s="39" t="s">
        <v>1247</v>
      </c>
      <c r="F6759">
        <v>1</v>
      </c>
    </row>
    <row r="6760" spans="1:6">
      <c r="A6760">
        <v>2015</v>
      </c>
      <c r="B6760" s="39" t="s">
        <v>1246</v>
      </c>
      <c r="C6760" s="39" t="s">
        <v>141</v>
      </c>
      <c r="D6760" s="39" t="s">
        <v>1231</v>
      </c>
      <c r="E6760" s="39" t="s">
        <v>1248</v>
      </c>
      <c r="F6760">
        <v>2</v>
      </c>
    </row>
    <row r="6761" spans="1:6">
      <c r="A6761">
        <v>2016</v>
      </c>
      <c r="B6761" s="39" t="s">
        <v>1246</v>
      </c>
      <c r="C6761" s="39" t="s">
        <v>141</v>
      </c>
      <c r="D6761" s="39" t="s">
        <v>1231</v>
      </c>
      <c r="E6761" s="39" t="s">
        <v>1248</v>
      </c>
      <c r="F6761">
        <v>2</v>
      </c>
    </row>
    <row r="6762" spans="1:6">
      <c r="A6762">
        <v>2017</v>
      </c>
      <c r="B6762" s="39" t="s">
        <v>1246</v>
      </c>
      <c r="C6762" s="39" t="s">
        <v>141</v>
      </c>
      <c r="D6762" s="39" t="s">
        <v>1231</v>
      </c>
      <c r="E6762" s="39" t="s">
        <v>1248</v>
      </c>
      <c r="F6762">
        <v>2</v>
      </c>
    </row>
    <row r="6763" spans="1:6">
      <c r="A6763">
        <v>2018</v>
      </c>
      <c r="B6763" s="39" t="s">
        <v>1246</v>
      </c>
      <c r="C6763" s="39" t="s">
        <v>141</v>
      </c>
      <c r="D6763" s="39" t="s">
        <v>1231</v>
      </c>
      <c r="E6763" s="39" t="s">
        <v>1248</v>
      </c>
      <c r="F6763">
        <v>2</v>
      </c>
    </row>
    <row r="6764" spans="1:6">
      <c r="A6764">
        <v>2019</v>
      </c>
      <c r="B6764" s="39" t="s">
        <v>1246</v>
      </c>
      <c r="C6764" s="39" t="s">
        <v>141</v>
      </c>
      <c r="D6764" s="39" t="s">
        <v>1231</v>
      </c>
      <c r="E6764" s="39" t="s">
        <v>1248</v>
      </c>
      <c r="F6764">
        <v>2</v>
      </c>
    </row>
    <row r="6765" spans="1:6">
      <c r="A6765">
        <v>2020</v>
      </c>
      <c r="B6765" s="39" t="s">
        <v>1246</v>
      </c>
      <c r="C6765" s="39" t="s">
        <v>168</v>
      </c>
      <c r="D6765" s="39" t="s">
        <v>132</v>
      </c>
      <c r="E6765" s="39" t="s">
        <v>1248</v>
      </c>
      <c r="F6765">
        <v>2</v>
      </c>
    </row>
    <row r="6766" spans="1:6">
      <c r="A6766">
        <v>2021</v>
      </c>
      <c r="B6766" s="39" t="s">
        <v>1246</v>
      </c>
      <c r="C6766" s="39" t="s">
        <v>168</v>
      </c>
      <c r="D6766" s="39" t="s">
        <v>132</v>
      </c>
      <c r="E6766" s="39" t="s">
        <v>1248</v>
      </c>
      <c r="F6766">
        <v>2</v>
      </c>
    </row>
    <row r="6767" spans="1:6">
      <c r="A6767">
        <v>2022</v>
      </c>
      <c r="B6767" s="39" t="s">
        <v>1246</v>
      </c>
      <c r="C6767" s="39" t="s">
        <v>168</v>
      </c>
      <c r="D6767" s="39" t="s">
        <v>132</v>
      </c>
      <c r="E6767" s="39" t="s">
        <v>1248</v>
      </c>
      <c r="F6767">
        <v>2</v>
      </c>
    </row>
    <row r="6768" spans="1:6">
      <c r="A6768">
        <v>2023</v>
      </c>
      <c r="B6768" s="39" t="s">
        <v>1246</v>
      </c>
      <c r="C6768" s="39" t="s">
        <v>168</v>
      </c>
      <c r="D6768" s="39" t="s">
        <v>132</v>
      </c>
      <c r="E6768" s="39" t="s">
        <v>1248</v>
      </c>
      <c r="F6768">
        <v>2</v>
      </c>
    </row>
    <row r="6769" spans="1:6">
      <c r="A6769">
        <v>2024</v>
      </c>
      <c r="B6769" s="39" t="s">
        <v>1246</v>
      </c>
      <c r="C6769" s="39" t="s">
        <v>168</v>
      </c>
      <c r="D6769" s="39" t="s">
        <v>132</v>
      </c>
      <c r="E6769" s="39" t="s">
        <v>1247</v>
      </c>
      <c r="F6769">
        <v>1</v>
      </c>
    </row>
    <row r="6770" spans="1:6">
      <c r="A6770">
        <v>2025</v>
      </c>
      <c r="B6770" s="39" t="s">
        <v>1246</v>
      </c>
      <c r="C6770" s="39" t="s">
        <v>168</v>
      </c>
      <c r="D6770" s="39" t="s">
        <v>132</v>
      </c>
      <c r="E6770" s="39" t="s">
        <v>1247</v>
      </c>
      <c r="F6770">
        <v>1</v>
      </c>
    </row>
    <row r="6771" spans="1:6">
      <c r="A6771">
        <v>2000</v>
      </c>
      <c r="B6771" s="39" t="s">
        <v>1249</v>
      </c>
      <c r="C6771" s="39" t="s">
        <v>138</v>
      </c>
      <c r="D6771" s="39" t="s">
        <v>132</v>
      </c>
      <c r="E6771" s="39" t="s">
        <v>1250</v>
      </c>
      <c r="F6771">
        <v>1</v>
      </c>
    </row>
    <row r="6772" spans="1:6">
      <c r="A6772">
        <v>2001</v>
      </c>
      <c r="B6772" s="39" t="s">
        <v>1249</v>
      </c>
      <c r="C6772" s="39" t="s">
        <v>138</v>
      </c>
      <c r="D6772" s="39" t="s">
        <v>132</v>
      </c>
      <c r="E6772" s="39" t="s">
        <v>1250</v>
      </c>
      <c r="F6772">
        <v>1</v>
      </c>
    </row>
    <row r="6773" spans="1:6">
      <c r="A6773">
        <v>2002</v>
      </c>
      <c r="B6773" s="39" t="s">
        <v>1249</v>
      </c>
      <c r="C6773" s="39" t="s">
        <v>141</v>
      </c>
      <c r="D6773" s="39" t="s">
        <v>132</v>
      </c>
      <c r="E6773" s="39" t="s">
        <v>1250</v>
      </c>
      <c r="F6773">
        <v>1</v>
      </c>
    </row>
    <row r="6774" spans="1:6">
      <c r="A6774">
        <v>2003</v>
      </c>
      <c r="B6774" s="39" t="s">
        <v>1249</v>
      </c>
      <c r="C6774" s="39" t="s">
        <v>141</v>
      </c>
      <c r="D6774" s="39" t="s">
        <v>132</v>
      </c>
      <c r="E6774" s="39" t="s">
        <v>1250</v>
      </c>
      <c r="F6774">
        <v>1</v>
      </c>
    </row>
    <row r="6775" spans="1:6">
      <c r="A6775">
        <v>2004</v>
      </c>
      <c r="B6775" s="39" t="s">
        <v>1249</v>
      </c>
      <c r="C6775" s="39" t="s">
        <v>141</v>
      </c>
      <c r="D6775" s="39" t="s">
        <v>132</v>
      </c>
      <c r="E6775" s="39" t="s">
        <v>1250</v>
      </c>
      <c r="F6775">
        <v>1</v>
      </c>
    </row>
    <row r="6776" spans="1:6">
      <c r="A6776">
        <v>2004</v>
      </c>
      <c r="B6776" s="39" t="s">
        <v>1249</v>
      </c>
      <c r="C6776" s="39" t="s">
        <v>138</v>
      </c>
      <c r="D6776" s="39" t="s">
        <v>132</v>
      </c>
      <c r="E6776" s="39" t="s">
        <v>1250</v>
      </c>
      <c r="F6776">
        <v>1</v>
      </c>
    </row>
    <row r="6777" spans="1:6">
      <c r="A6777">
        <v>2005</v>
      </c>
      <c r="B6777" s="39" t="s">
        <v>1249</v>
      </c>
      <c r="C6777" s="39" t="s">
        <v>138</v>
      </c>
      <c r="D6777" s="39" t="s">
        <v>132</v>
      </c>
      <c r="E6777" s="39" t="s">
        <v>1250</v>
      </c>
      <c r="F6777">
        <v>1</v>
      </c>
    </row>
    <row r="6778" spans="1:6">
      <c r="A6778">
        <v>2006</v>
      </c>
      <c r="B6778" s="39" t="s">
        <v>1249</v>
      </c>
      <c r="C6778" s="39" t="s">
        <v>138</v>
      </c>
      <c r="D6778" s="39" t="s">
        <v>132</v>
      </c>
      <c r="E6778" s="39" t="s">
        <v>1250</v>
      </c>
      <c r="F6778">
        <v>1</v>
      </c>
    </row>
    <row r="6779" spans="1:6">
      <c r="A6779">
        <v>2006</v>
      </c>
      <c r="B6779" s="39" t="s">
        <v>1249</v>
      </c>
      <c r="C6779" s="39" t="s">
        <v>141</v>
      </c>
      <c r="D6779" s="39" t="s">
        <v>132</v>
      </c>
      <c r="E6779" s="39" t="s">
        <v>1250</v>
      </c>
      <c r="F6779">
        <v>1</v>
      </c>
    </row>
    <row r="6780" spans="1:6">
      <c r="A6780">
        <v>2007</v>
      </c>
      <c r="B6780" s="39" t="s">
        <v>1249</v>
      </c>
      <c r="C6780" s="39" t="s">
        <v>141</v>
      </c>
      <c r="D6780" s="39" t="s">
        <v>132</v>
      </c>
      <c r="E6780" s="39" t="s">
        <v>1250</v>
      </c>
      <c r="F6780">
        <v>1</v>
      </c>
    </row>
    <row r="6781" spans="1:6">
      <c r="A6781">
        <v>2008</v>
      </c>
      <c r="B6781" s="39" t="s">
        <v>1249</v>
      </c>
      <c r="C6781" s="39" t="s">
        <v>141</v>
      </c>
      <c r="D6781" s="39" t="s">
        <v>132</v>
      </c>
      <c r="E6781" s="39" t="s">
        <v>1250</v>
      </c>
      <c r="F6781">
        <v>1</v>
      </c>
    </row>
    <row r="6782" spans="1:6">
      <c r="A6782">
        <v>2009</v>
      </c>
      <c r="B6782" s="39" t="s">
        <v>1249</v>
      </c>
      <c r="C6782" s="39" t="s">
        <v>141</v>
      </c>
      <c r="D6782" s="39" t="s">
        <v>132</v>
      </c>
      <c r="E6782" s="39" t="s">
        <v>1250</v>
      </c>
      <c r="F6782">
        <v>1</v>
      </c>
    </row>
    <row r="6783" spans="1:6">
      <c r="A6783">
        <v>2007</v>
      </c>
      <c r="B6783" s="39" t="s">
        <v>1249</v>
      </c>
      <c r="C6783" s="39" t="s">
        <v>138</v>
      </c>
      <c r="D6783" s="39" t="s">
        <v>132</v>
      </c>
      <c r="E6783" s="39" t="s">
        <v>1250</v>
      </c>
      <c r="F6783">
        <v>1</v>
      </c>
    </row>
    <row r="6784" spans="1:6">
      <c r="A6784">
        <v>2008</v>
      </c>
      <c r="B6784" s="39" t="s">
        <v>1249</v>
      </c>
      <c r="C6784" s="39" t="s">
        <v>138</v>
      </c>
      <c r="D6784" s="39" t="s">
        <v>132</v>
      </c>
      <c r="E6784" s="39" t="s">
        <v>1250</v>
      </c>
      <c r="F6784">
        <v>1</v>
      </c>
    </row>
    <row r="6785" spans="1:6">
      <c r="A6785">
        <v>2009</v>
      </c>
      <c r="B6785" s="39" t="s">
        <v>1249</v>
      </c>
      <c r="C6785" s="39" t="s">
        <v>138</v>
      </c>
      <c r="D6785" s="39" t="s">
        <v>132</v>
      </c>
      <c r="E6785" s="39" t="s">
        <v>1250</v>
      </c>
      <c r="F6785">
        <v>1</v>
      </c>
    </row>
    <row r="6786" spans="1:6">
      <c r="A6786">
        <v>1995</v>
      </c>
      <c r="B6786" s="39" t="s">
        <v>1251</v>
      </c>
      <c r="C6786" s="39" t="s">
        <v>131</v>
      </c>
      <c r="D6786" s="39" t="s">
        <v>132</v>
      </c>
      <c r="E6786" s="39" t="s">
        <v>1252</v>
      </c>
      <c r="F6786">
        <v>1</v>
      </c>
    </row>
    <row r="6787" spans="1:6">
      <c r="A6787">
        <v>1996</v>
      </c>
      <c r="B6787" s="39" t="s">
        <v>1251</v>
      </c>
      <c r="C6787" s="39" t="s">
        <v>131</v>
      </c>
      <c r="D6787" s="39" t="s">
        <v>132</v>
      </c>
      <c r="E6787" s="39" t="s">
        <v>1252</v>
      </c>
      <c r="F6787">
        <v>1</v>
      </c>
    </row>
    <row r="6788" spans="1:6">
      <c r="A6788">
        <v>1997</v>
      </c>
      <c r="B6788" s="39" t="s">
        <v>1251</v>
      </c>
      <c r="C6788" s="39" t="s">
        <v>131</v>
      </c>
      <c r="D6788" s="39" t="s">
        <v>132</v>
      </c>
      <c r="E6788" s="39" t="s">
        <v>1252</v>
      </c>
      <c r="F6788">
        <v>1</v>
      </c>
    </row>
    <row r="6789" spans="1:6">
      <c r="A6789">
        <v>1998</v>
      </c>
      <c r="B6789" s="39" t="s">
        <v>1251</v>
      </c>
      <c r="C6789" s="39" t="s">
        <v>131</v>
      </c>
      <c r="D6789" s="39" t="s">
        <v>132</v>
      </c>
      <c r="E6789" s="39" t="s">
        <v>1252</v>
      </c>
      <c r="F6789">
        <v>1</v>
      </c>
    </row>
    <row r="6790" spans="1:6">
      <c r="A6790">
        <v>1999</v>
      </c>
      <c r="B6790" s="39" t="s">
        <v>1251</v>
      </c>
      <c r="C6790" s="39" t="s">
        <v>131</v>
      </c>
      <c r="D6790" s="39" t="s">
        <v>132</v>
      </c>
      <c r="E6790" s="39" t="s">
        <v>1252</v>
      </c>
      <c r="F6790">
        <v>1</v>
      </c>
    </row>
    <row r="6791" spans="1:6">
      <c r="A6791">
        <v>2000</v>
      </c>
      <c r="B6791" s="39" t="s">
        <v>1251</v>
      </c>
      <c r="C6791" s="39" t="s">
        <v>131</v>
      </c>
      <c r="D6791" s="39" t="s">
        <v>132</v>
      </c>
      <c r="E6791" s="39" t="s">
        <v>1252</v>
      </c>
      <c r="F6791">
        <v>1</v>
      </c>
    </row>
    <row r="6792" spans="1:6">
      <c r="A6792">
        <v>2001</v>
      </c>
      <c r="B6792" s="39" t="s">
        <v>1251</v>
      </c>
      <c r="C6792" s="39" t="s">
        <v>131</v>
      </c>
      <c r="D6792" s="39" t="s">
        <v>132</v>
      </c>
      <c r="E6792" s="39" t="s">
        <v>1252</v>
      </c>
      <c r="F6792">
        <v>1</v>
      </c>
    </row>
    <row r="6793" spans="1:6">
      <c r="A6793">
        <v>2002</v>
      </c>
      <c r="B6793" s="39" t="s">
        <v>1251</v>
      </c>
      <c r="C6793" s="39" t="s">
        <v>131</v>
      </c>
      <c r="D6793" s="39" t="s">
        <v>132</v>
      </c>
      <c r="E6793" s="39" t="s">
        <v>1252</v>
      </c>
      <c r="F6793">
        <v>1</v>
      </c>
    </row>
    <row r="6794" spans="1:6">
      <c r="A6794">
        <v>2005</v>
      </c>
      <c r="B6794" s="39" t="s">
        <v>1251</v>
      </c>
      <c r="C6794" s="39" t="s">
        <v>131</v>
      </c>
      <c r="D6794" s="39" t="s">
        <v>132</v>
      </c>
      <c r="E6794" s="39" t="s">
        <v>1252</v>
      </c>
      <c r="F6794">
        <v>1</v>
      </c>
    </row>
    <row r="6795" spans="1:6">
      <c r="A6795">
        <v>2006</v>
      </c>
      <c r="B6795" s="39" t="s">
        <v>1251</v>
      </c>
      <c r="C6795" s="39" t="s">
        <v>131</v>
      </c>
      <c r="D6795" s="39" t="s">
        <v>132</v>
      </c>
      <c r="E6795" s="39" t="s">
        <v>1252</v>
      </c>
      <c r="F6795">
        <v>1</v>
      </c>
    </row>
    <row r="6796" spans="1:6">
      <c r="A6796">
        <v>2007</v>
      </c>
      <c r="B6796" s="39" t="s">
        <v>1251</v>
      </c>
      <c r="C6796" s="39" t="s">
        <v>131</v>
      </c>
      <c r="D6796" s="39" t="s">
        <v>132</v>
      </c>
      <c r="E6796" s="39" t="s">
        <v>1252</v>
      </c>
      <c r="F6796">
        <v>1</v>
      </c>
    </row>
    <row r="6797" spans="1:6">
      <c r="A6797">
        <v>2008</v>
      </c>
      <c r="B6797" s="39" t="s">
        <v>1251</v>
      </c>
      <c r="C6797" s="39" t="s">
        <v>131</v>
      </c>
      <c r="D6797" s="39" t="s">
        <v>132</v>
      </c>
      <c r="E6797" s="39" t="s">
        <v>1252</v>
      </c>
      <c r="F6797">
        <v>1</v>
      </c>
    </row>
    <row r="6798" spans="1:6">
      <c r="A6798">
        <v>2009</v>
      </c>
      <c r="B6798" s="39" t="s">
        <v>1251</v>
      </c>
      <c r="C6798" s="39" t="s">
        <v>131</v>
      </c>
      <c r="D6798" s="39" t="s">
        <v>132</v>
      </c>
      <c r="E6798" s="39" t="s">
        <v>1252</v>
      </c>
      <c r="F6798">
        <v>1</v>
      </c>
    </row>
    <row r="6799" spans="1:6">
      <c r="A6799">
        <v>2010</v>
      </c>
      <c r="B6799" s="39" t="s">
        <v>1251</v>
      </c>
      <c r="C6799" s="39" t="s">
        <v>131</v>
      </c>
      <c r="D6799" s="39" t="s">
        <v>132</v>
      </c>
      <c r="E6799" s="39" t="s">
        <v>1252</v>
      </c>
      <c r="F6799">
        <v>1</v>
      </c>
    </row>
    <row r="6800" spans="1:6">
      <c r="A6800">
        <v>2011</v>
      </c>
      <c r="B6800" s="39" t="s">
        <v>1251</v>
      </c>
      <c r="C6800" s="39" t="s">
        <v>131</v>
      </c>
      <c r="D6800" s="39" t="s">
        <v>132</v>
      </c>
      <c r="E6800" s="39" t="s">
        <v>1252</v>
      </c>
      <c r="F6800">
        <v>1</v>
      </c>
    </row>
    <row r="6801" spans="1:6">
      <c r="A6801">
        <v>2012</v>
      </c>
      <c r="B6801" s="39" t="s">
        <v>1251</v>
      </c>
      <c r="C6801" s="39" t="s">
        <v>131</v>
      </c>
      <c r="D6801" s="39" t="s">
        <v>132</v>
      </c>
      <c r="E6801" s="39" t="s">
        <v>1252</v>
      </c>
      <c r="F6801">
        <v>1</v>
      </c>
    </row>
    <row r="6802" spans="1:6">
      <c r="A6802">
        <v>2013</v>
      </c>
      <c r="B6802" s="39" t="s">
        <v>1251</v>
      </c>
      <c r="C6802" s="39" t="s">
        <v>131</v>
      </c>
      <c r="D6802" s="39" t="s">
        <v>132</v>
      </c>
      <c r="E6802" s="39" t="s">
        <v>1252</v>
      </c>
      <c r="F6802">
        <v>1</v>
      </c>
    </row>
    <row r="6803" spans="1:6">
      <c r="A6803">
        <v>2014</v>
      </c>
      <c r="B6803" s="39" t="s">
        <v>1251</v>
      </c>
      <c r="C6803" s="39" t="s">
        <v>131</v>
      </c>
      <c r="D6803" s="39" t="s">
        <v>132</v>
      </c>
      <c r="E6803" s="39" t="s">
        <v>1252</v>
      </c>
      <c r="F6803">
        <v>1</v>
      </c>
    </row>
    <row r="6804" spans="1:6">
      <c r="A6804">
        <v>2015</v>
      </c>
      <c r="B6804" s="39" t="s">
        <v>1251</v>
      </c>
      <c r="C6804" s="39" t="s">
        <v>131</v>
      </c>
      <c r="D6804" s="39" t="s">
        <v>132</v>
      </c>
      <c r="E6804" s="39" t="s">
        <v>1252</v>
      </c>
      <c r="F6804">
        <v>1</v>
      </c>
    </row>
    <row r="6805" spans="1:6">
      <c r="A6805">
        <v>2016</v>
      </c>
      <c r="B6805" s="39" t="s">
        <v>1251</v>
      </c>
      <c r="C6805" s="39" t="s">
        <v>131</v>
      </c>
      <c r="D6805" s="39" t="s">
        <v>132</v>
      </c>
      <c r="E6805" s="39" t="s">
        <v>1252</v>
      </c>
      <c r="F6805">
        <v>1</v>
      </c>
    </row>
    <row r="6806" spans="1:6">
      <c r="A6806">
        <v>2017</v>
      </c>
      <c r="B6806" s="39" t="s">
        <v>1251</v>
      </c>
      <c r="C6806" s="39" t="s">
        <v>131</v>
      </c>
      <c r="D6806" s="39" t="s">
        <v>132</v>
      </c>
      <c r="E6806" s="39" t="s">
        <v>1252</v>
      </c>
      <c r="F6806">
        <v>1</v>
      </c>
    </row>
    <row r="6807" spans="1:6">
      <c r="A6807">
        <v>2018</v>
      </c>
      <c r="B6807" s="39" t="s">
        <v>1251</v>
      </c>
      <c r="C6807" s="39" t="s">
        <v>131</v>
      </c>
      <c r="D6807" s="39" t="s">
        <v>132</v>
      </c>
      <c r="E6807" s="39" t="s">
        <v>1252</v>
      </c>
      <c r="F6807">
        <v>1</v>
      </c>
    </row>
    <row r="6808" spans="1:6">
      <c r="A6808">
        <v>2019</v>
      </c>
      <c r="B6808" s="39" t="s">
        <v>1251</v>
      </c>
      <c r="C6808" s="39" t="s">
        <v>131</v>
      </c>
      <c r="D6808" s="39" t="s">
        <v>132</v>
      </c>
      <c r="E6808" s="39" t="s">
        <v>1252</v>
      </c>
      <c r="F6808">
        <v>1</v>
      </c>
    </row>
    <row r="6809" spans="1:6">
      <c r="A6809">
        <v>2020</v>
      </c>
      <c r="B6809" s="39" t="s">
        <v>1251</v>
      </c>
      <c r="C6809" s="39" t="s">
        <v>131</v>
      </c>
      <c r="D6809" s="39" t="s">
        <v>132</v>
      </c>
      <c r="E6809" s="39" t="s">
        <v>1252</v>
      </c>
      <c r="F6809">
        <v>1</v>
      </c>
    </row>
    <row r="6810" spans="1:6">
      <c r="A6810">
        <v>2021</v>
      </c>
      <c r="B6810" s="39" t="s">
        <v>1251</v>
      </c>
      <c r="C6810" s="39" t="s">
        <v>131</v>
      </c>
      <c r="D6810" s="39" t="s">
        <v>132</v>
      </c>
      <c r="E6810" s="39" t="s">
        <v>1252</v>
      </c>
      <c r="F6810">
        <v>1</v>
      </c>
    </row>
    <row r="6811" spans="1:6">
      <c r="A6811">
        <v>2022</v>
      </c>
      <c r="B6811" s="39" t="s">
        <v>1251</v>
      </c>
      <c r="C6811" s="39" t="s">
        <v>131</v>
      </c>
      <c r="D6811" s="39" t="s">
        <v>132</v>
      </c>
      <c r="E6811" s="39" t="s">
        <v>1252</v>
      </c>
      <c r="F6811">
        <v>1</v>
      </c>
    </row>
    <row r="6812" spans="1:6">
      <c r="A6812">
        <v>2023</v>
      </c>
      <c r="B6812" s="39" t="s">
        <v>1251</v>
      </c>
      <c r="C6812" s="39" t="s">
        <v>131</v>
      </c>
      <c r="D6812" s="39" t="s">
        <v>132</v>
      </c>
      <c r="E6812" s="39" t="s">
        <v>1252</v>
      </c>
      <c r="F6812">
        <v>1</v>
      </c>
    </row>
    <row r="6813" spans="1:6">
      <c r="A6813">
        <v>2024</v>
      </c>
      <c r="B6813" s="39" t="s">
        <v>1251</v>
      </c>
      <c r="C6813" s="39" t="s">
        <v>131</v>
      </c>
      <c r="D6813" s="39" t="s">
        <v>132</v>
      </c>
      <c r="E6813" s="39" t="s">
        <v>1252</v>
      </c>
      <c r="F6813">
        <v>1</v>
      </c>
    </row>
    <row r="6814" spans="1:6">
      <c r="A6814">
        <v>2025</v>
      </c>
      <c r="B6814" s="39" t="s">
        <v>1251</v>
      </c>
      <c r="C6814" s="39" t="s">
        <v>131</v>
      </c>
      <c r="D6814" s="39" t="s">
        <v>132</v>
      </c>
      <c r="E6814" s="39" t="s">
        <v>1252</v>
      </c>
      <c r="F6814">
        <v>1</v>
      </c>
    </row>
    <row r="6815" spans="1:6">
      <c r="A6815">
        <v>2023</v>
      </c>
      <c r="B6815" s="39" t="s">
        <v>1251</v>
      </c>
      <c r="C6815" s="39" t="s">
        <v>131</v>
      </c>
      <c r="D6815" s="39" t="s">
        <v>544</v>
      </c>
      <c r="E6815" s="39" t="s">
        <v>1252</v>
      </c>
      <c r="F6815">
        <v>1</v>
      </c>
    </row>
    <row r="6816" spans="1:6">
      <c r="A6816">
        <v>2024</v>
      </c>
      <c r="B6816" s="39" t="s">
        <v>1251</v>
      </c>
      <c r="C6816" s="39" t="s">
        <v>131</v>
      </c>
      <c r="D6816" s="39" t="s">
        <v>544</v>
      </c>
      <c r="E6816" s="39" t="s">
        <v>1252</v>
      </c>
      <c r="F6816">
        <v>1</v>
      </c>
    </row>
    <row r="6817" spans="1:6">
      <c r="A6817">
        <v>2025</v>
      </c>
      <c r="B6817" s="39" t="s">
        <v>1251</v>
      </c>
      <c r="C6817" s="39" t="s">
        <v>131</v>
      </c>
      <c r="D6817" s="39" t="s">
        <v>544</v>
      </c>
      <c r="E6817" s="39" t="s">
        <v>1252</v>
      </c>
      <c r="F6817">
        <v>1</v>
      </c>
    </row>
    <row r="6818" spans="1:6">
      <c r="A6818">
        <v>2026</v>
      </c>
      <c r="B6818" s="39" t="s">
        <v>1251</v>
      </c>
      <c r="C6818" s="39" t="s">
        <v>131</v>
      </c>
      <c r="D6818" s="39" t="s">
        <v>544</v>
      </c>
      <c r="E6818" s="39" t="s">
        <v>1252</v>
      </c>
      <c r="F6818">
        <v>1</v>
      </c>
    </row>
    <row r="6819" spans="1:6">
      <c r="A6819">
        <v>2026</v>
      </c>
      <c r="B6819" s="39" t="s">
        <v>1251</v>
      </c>
      <c r="C6819" s="39" t="s">
        <v>131</v>
      </c>
      <c r="D6819" s="39" t="s">
        <v>132</v>
      </c>
      <c r="E6819" s="39" t="s">
        <v>1252</v>
      </c>
      <c r="F6819">
        <v>1</v>
      </c>
    </row>
    <row r="6820" spans="1:6">
      <c r="A6820">
        <v>2018</v>
      </c>
      <c r="B6820" s="39" t="s">
        <v>1253</v>
      </c>
      <c r="C6820" s="39" t="s">
        <v>135</v>
      </c>
      <c r="D6820" s="39" t="s">
        <v>132</v>
      </c>
      <c r="E6820" s="39" t="s">
        <v>1254</v>
      </c>
      <c r="F6820">
        <v>1</v>
      </c>
    </row>
    <row r="6821" spans="1:6">
      <c r="A6821">
        <v>2019</v>
      </c>
      <c r="B6821" s="39" t="s">
        <v>1253</v>
      </c>
      <c r="C6821" s="39" t="s">
        <v>135</v>
      </c>
      <c r="D6821" s="39" t="s">
        <v>132</v>
      </c>
      <c r="E6821" s="39" t="s">
        <v>1254</v>
      </c>
      <c r="F6821">
        <v>1</v>
      </c>
    </row>
    <row r="6822" spans="1:6">
      <c r="A6822">
        <v>2020</v>
      </c>
      <c r="B6822" s="39" t="s">
        <v>1253</v>
      </c>
      <c r="C6822" s="39" t="s">
        <v>135</v>
      </c>
      <c r="D6822" s="39" t="s">
        <v>132</v>
      </c>
      <c r="E6822" s="39" t="s">
        <v>1254</v>
      </c>
      <c r="F6822">
        <v>1</v>
      </c>
    </row>
    <row r="6823" spans="1:6">
      <c r="A6823">
        <v>2021</v>
      </c>
      <c r="B6823" s="39" t="s">
        <v>1253</v>
      </c>
      <c r="C6823" s="39" t="s">
        <v>135</v>
      </c>
      <c r="D6823" s="39" t="s">
        <v>132</v>
      </c>
      <c r="E6823" s="39" t="s">
        <v>1254</v>
      </c>
      <c r="F6823">
        <v>1</v>
      </c>
    </row>
    <row r="6824" spans="1:6">
      <c r="A6824">
        <v>2018</v>
      </c>
      <c r="B6824" s="39" t="s">
        <v>1253</v>
      </c>
      <c r="C6824" s="39" t="s">
        <v>1255</v>
      </c>
      <c r="D6824" s="39" t="s">
        <v>350</v>
      </c>
      <c r="E6824" s="39" t="s">
        <v>1254</v>
      </c>
      <c r="F6824">
        <v>1</v>
      </c>
    </row>
    <row r="6825" spans="1:6">
      <c r="A6825">
        <v>2019</v>
      </c>
      <c r="B6825" s="39" t="s">
        <v>1253</v>
      </c>
      <c r="C6825" s="39" t="s">
        <v>1255</v>
      </c>
      <c r="D6825" s="39" t="s">
        <v>350</v>
      </c>
      <c r="E6825" s="39" t="s">
        <v>1254</v>
      </c>
      <c r="F6825">
        <v>1</v>
      </c>
    </row>
    <row r="6826" spans="1:6">
      <c r="A6826">
        <v>2020</v>
      </c>
      <c r="B6826" s="39" t="s">
        <v>1253</v>
      </c>
      <c r="C6826" s="39" t="s">
        <v>1255</v>
      </c>
      <c r="D6826" s="39" t="s">
        <v>350</v>
      </c>
      <c r="E6826" s="39" t="s">
        <v>1254</v>
      </c>
      <c r="F6826">
        <v>1</v>
      </c>
    </row>
    <row r="6827" spans="1:6">
      <c r="A6827">
        <v>2021</v>
      </c>
      <c r="B6827" s="39" t="s">
        <v>1253</v>
      </c>
      <c r="C6827" s="39" t="s">
        <v>1255</v>
      </c>
      <c r="D6827" s="39" t="s">
        <v>350</v>
      </c>
      <c r="E6827" s="39" t="s">
        <v>1254</v>
      </c>
      <c r="F6827">
        <v>1</v>
      </c>
    </row>
    <row r="6828" spans="1:6">
      <c r="A6828">
        <v>2022</v>
      </c>
      <c r="B6828" s="39" t="s">
        <v>1253</v>
      </c>
      <c r="C6828" s="39" t="s">
        <v>454</v>
      </c>
      <c r="D6828" s="39" t="s">
        <v>132</v>
      </c>
      <c r="E6828" s="39" t="s">
        <v>1254</v>
      </c>
      <c r="F6828">
        <v>1</v>
      </c>
    </row>
    <row r="6829" spans="1:6">
      <c r="A6829">
        <v>2023</v>
      </c>
      <c r="B6829" s="39" t="s">
        <v>1253</v>
      </c>
      <c r="C6829" s="39" t="s">
        <v>454</v>
      </c>
      <c r="D6829" s="39" t="s">
        <v>132</v>
      </c>
      <c r="E6829" s="39" t="s">
        <v>1254</v>
      </c>
      <c r="F6829">
        <v>1</v>
      </c>
    </row>
    <row r="6830" spans="1:6">
      <c r="A6830">
        <v>2020</v>
      </c>
      <c r="B6830" s="39" t="s">
        <v>1256</v>
      </c>
      <c r="C6830" s="39" t="s">
        <v>131</v>
      </c>
      <c r="D6830" s="39" t="s">
        <v>132</v>
      </c>
      <c r="E6830" s="39" t="s">
        <v>1257</v>
      </c>
      <c r="F6830">
        <v>1</v>
      </c>
    </row>
    <row r="6831" spans="1:6">
      <c r="A6831">
        <v>2021</v>
      </c>
      <c r="B6831" s="39" t="s">
        <v>1256</v>
      </c>
      <c r="C6831" s="39" t="s">
        <v>131</v>
      </c>
      <c r="D6831" s="39" t="s">
        <v>132</v>
      </c>
      <c r="E6831" s="39" t="s">
        <v>1257</v>
      </c>
      <c r="F6831">
        <v>1</v>
      </c>
    </row>
    <row r="6832" spans="1:6">
      <c r="A6832">
        <v>2022</v>
      </c>
      <c r="B6832" s="39" t="s">
        <v>1256</v>
      </c>
      <c r="C6832" s="39" t="s">
        <v>131</v>
      </c>
      <c r="D6832" s="39" t="s">
        <v>132</v>
      </c>
      <c r="E6832" s="39" t="s">
        <v>1257</v>
      </c>
      <c r="F6832">
        <v>1</v>
      </c>
    </row>
    <row r="6833" spans="1:6">
      <c r="A6833">
        <v>2023</v>
      </c>
      <c r="B6833" s="39" t="s">
        <v>1256</v>
      </c>
      <c r="C6833" s="39" t="s">
        <v>131</v>
      </c>
      <c r="D6833" s="39" t="s">
        <v>132</v>
      </c>
      <c r="E6833" s="39" t="s">
        <v>1257</v>
      </c>
      <c r="F6833">
        <v>1</v>
      </c>
    </row>
    <row r="6834" spans="1:6">
      <c r="A6834">
        <v>2024</v>
      </c>
      <c r="B6834" s="39" t="s">
        <v>1256</v>
      </c>
      <c r="C6834" s="39" t="s">
        <v>131</v>
      </c>
      <c r="D6834" s="39" t="s">
        <v>132</v>
      </c>
      <c r="E6834" s="39" t="s">
        <v>1257</v>
      </c>
      <c r="F6834">
        <v>1</v>
      </c>
    </row>
    <row r="6835" spans="1:6">
      <c r="A6835">
        <v>2025</v>
      </c>
      <c r="B6835" s="39" t="s">
        <v>1256</v>
      </c>
      <c r="C6835" s="39" t="s">
        <v>131</v>
      </c>
      <c r="D6835" s="39" t="s">
        <v>132</v>
      </c>
      <c r="E6835" s="39" t="s">
        <v>1257</v>
      </c>
      <c r="F6835">
        <v>1</v>
      </c>
    </row>
    <row r="6836" spans="1:6">
      <c r="A6836">
        <v>2026</v>
      </c>
      <c r="B6836" s="39" t="s">
        <v>1256</v>
      </c>
      <c r="C6836" s="39" t="s">
        <v>131</v>
      </c>
      <c r="D6836" s="39" t="s">
        <v>132</v>
      </c>
      <c r="E6836" s="39" t="s">
        <v>132</v>
      </c>
      <c r="F6836">
        <v>0</v>
      </c>
    </row>
    <row r="6837" spans="1:6">
      <c r="A6837">
        <v>1993</v>
      </c>
      <c r="B6837" s="39" t="s">
        <v>1258</v>
      </c>
      <c r="C6837" s="39" t="s">
        <v>131</v>
      </c>
      <c r="D6837" s="39" t="s">
        <v>1259</v>
      </c>
      <c r="E6837" s="39" t="s">
        <v>1260</v>
      </c>
      <c r="F6837">
        <v>1</v>
      </c>
    </row>
    <row r="6838" spans="1:6">
      <c r="A6838">
        <v>1994</v>
      </c>
      <c r="B6838" s="39" t="s">
        <v>1258</v>
      </c>
      <c r="C6838" s="39" t="s">
        <v>131</v>
      </c>
      <c r="D6838" s="39" t="s">
        <v>1261</v>
      </c>
      <c r="E6838" s="39" t="s">
        <v>1262</v>
      </c>
      <c r="F6838">
        <v>1</v>
      </c>
    </row>
    <row r="6839" spans="1:6">
      <c r="A6839">
        <v>1995</v>
      </c>
      <c r="B6839" s="39" t="s">
        <v>1258</v>
      </c>
      <c r="C6839" s="39" t="s">
        <v>131</v>
      </c>
      <c r="D6839" s="39" t="s">
        <v>1261</v>
      </c>
      <c r="E6839" s="39" t="s">
        <v>1262</v>
      </c>
      <c r="F6839">
        <v>1</v>
      </c>
    </row>
    <row r="6840" spans="1:6">
      <c r="A6840">
        <v>1997</v>
      </c>
      <c r="B6840" s="39" t="s">
        <v>1258</v>
      </c>
      <c r="C6840" s="39" t="s">
        <v>131</v>
      </c>
      <c r="D6840" s="39" t="s">
        <v>1261</v>
      </c>
      <c r="E6840" s="39" t="s">
        <v>1262</v>
      </c>
      <c r="F6840">
        <v>1</v>
      </c>
    </row>
    <row r="6841" spans="1:6">
      <c r="A6841">
        <v>2020</v>
      </c>
      <c r="B6841" s="39" t="s">
        <v>1258</v>
      </c>
      <c r="C6841" s="39" t="s">
        <v>131</v>
      </c>
      <c r="D6841" s="39" t="s">
        <v>1263</v>
      </c>
      <c r="E6841" s="39" t="s">
        <v>1260</v>
      </c>
      <c r="F6841">
        <v>1</v>
      </c>
    </row>
    <row r="6842" spans="1:6">
      <c r="A6842">
        <v>2021</v>
      </c>
      <c r="B6842" s="39" t="s">
        <v>1258</v>
      </c>
      <c r="C6842" s="39" t="s">
        <v>131</v>
      </c>
      <c r="D6842" s="39" t="s">
        <v>1263</v>
      </c>
      <c r="E6842" s="39" t="s">
        <v>1264</v>
      </c>
      <c r="F6842">
        <v>2</v>
      </c>
    </row>
    <row r="6843" spans="1:6">
      <c r="A6843">
        <v>2022</v>
      </c>
      <c r="B6843" s="39" t="s">
        <v>1258</v>
      </c>
      <c r="C6843" s="39" t="s">
        <v>131</v>
      </c>
      <c r="D6843" s="39" t="s">
        <v>1263</v>
      </c>
      <c r="E6843" s="39" t="s">
        <v>1264</v>
      </c>
      <c r="F6843">
        <v>2</v>
      </c>
    </row>
    <row r="6844" spans="1:6">
      <c r="A6844">
        <v>2023</v>
      </c>
      <c r="B6844" s="39" t="s">
        <v>1258</v>
      </c>
      <c r="C6844" s="39" t="s">
        <v>131</v>
      </c>
      <c r="D6844" s="39" t="s">
        <v>1263</v>
      </c>
      <c r="E6844" s="39" t="s">
        <v>1265</v>
      </c>
      <c r="F6844">
        <v>3</v>
      </c>
    </row>
    <row r="6845" spans="1:6">
      <c r="A6845">
        <v>2024</v>
      </c>
      <c r="B6845" s="39" t="s">
        <v>1258</v>
      </c>
      <c r="C6845" s="39" t="s">
        <v>131</v>
      </c>
      <c r="D6845" s="39" t="s">
        <v>1263</v>
      </c>
      <c r="E6845" s="39" t="s">
        <v>1265</v>
      </c>
      <c r="F6845">
        <v>3</v>
      </c>
    </row>
    <row r="6846" spans="1:6">
      <c r="A6846">
        <v>2020</v>
      </c>
      <c r="B6846" s="39" t="s">
        <v>1258</v>
      </c>
      <c r="C6846" s="39" t="s">
        <v>131</v>
      </c>
      <c r="D6846" s="39" t="s">
        <v>1266</v>
      </c>
      <c r="E6846" s="39" t="s">
        <v>1260</v>
      </c>
      <c r="F6846">
        <v>1</v>
      </c>
    </row>
    <row r="6847" spans="1:6">
      <c r="A6847">
        <v>2021</v>
      </c>
      <c r="B6847" s="39" t="s">
        <v>1258</v>
      </c>
      <c r="C6847" s="39" t="s">
        <v>131</v>
      </c>
      <c r="D6847" s="39" t="s">
        <v>1266</v>
      </c>
      <c r="E6847" s="39" t="s">
        <v>1264</v>
      </c>
      <c r="F6847">
        <v>2</v>
      </c>
    </row>
    <row r="6848" spans="1:6">
      <c r="A6848">
        <v>2022</v>
      </c>
      <c r="B6848" s="39" t="s">
        <v>1258</v>
      </c>
      <c r="C6848" s="39" t="s">
        <v>131</v>
      </c>
      <c r="D6848" s="39" t="s">
        <v>1266</v>
      </c>
      <c r="E6848" s="39" t="s">
        <v>1264</v>
      </c>
      <c r="F6848">
        <v>2</v>
      </c>
    </row>
    <row r="6849" spans="1:6">
      <c r="A6849">
        <v>2023</v>
      </c>
      <c r="B6849" s="39" t="s">
        <v>1258</v>
      </c>
      <c r="C6849" s="39" t="s">
        <v>131</v>
      </c>
      <c r="D6849" s="39" t="s">
        <v>1266</v>
      </c>
      <c r="E6849" s="39" t="s">
        <v>1265</v>
      </c>
      <c r="F6849">
        <v>3</v>
      </c>
    </row>
    <row r="6850" spans="1:6">
      <c r="A6850">
        <v>2024</v>
      </c>
      <c r="B6850" s="39" t="s">
        <v>1258</v>
      </c>
      <c r="C6850" s="39" t="s">
        <v>131</v>
      </c>
      <c r="D6850" s="39" t="s">
        <v>1266</v>
      </c>
      <c r="E6850" s="39" t="s">
        <v>1265</v>
      </c>
      <c r="F6850">
        <v>3</v>
      </c>
    </row>
    <row r="6851" spans="1:6">
      <c r="A6851">
        <v>2023</v>
      </c>
      <c r="B6851" s="39" t="s">
        <v>1258</v>
      </c>
      <c r="C6851" s="39" t="s">
        <v>131</v>
      </c>
      <c r="D6851" s="39" t="s">
        <v>1267</v>
      </c>
      <c r="E6851" s="39" t="s">
        <v>1265</v>
      </c>
      <c r="F6851">
        <v>3</v>
      </c>
    </row>
    <row r="6852" spans="1:6">
      <c r="A6852">
        <v>2024</v>
      </c>
      <c r="B6852" s="39" t="s">
        <v>1258</v>
      </c>
      <c r="C6852" s="39" t="s">
        <v>131</v>
      </c>
      <c r="D6852" s="39" t="s">
        <v>1267</v>
      </c>
      <c r="E6852" s="39" t="s">
        <v>1265</v>
      </c>
      <c r="F6852">
        <v>3</v>
      </c>
    </row>
    <row r="6853" spans="1:6">
      <c r="A6853">
        <v>2025</v>
      </c>
      <c r="B6853" s="39" t="s">
        <v>1258</v>
      </c>
      <c r="C6853" s="39" t="s">
        <v>131</v>
      </c>
      <c r="D6853" s="39" t="s">
        <v>1267</v>
      </c>
      <c r="E6853" s="39" t="s">
        <v>1265</v>
      </c>
      <c r="F6853">
        <v>3</v>
      </c>
    </row>
    <row r="6854" spans="1:6">
      <c r="A6854">
        <v>2026</v>
      </c>
      <c r="B6854" s="39" t="s">
        <v>1258</v>
      </c>
      <c r="C6854" s="39" t="s">
        <v>131</v>
      </c>
      <c r="D6854" s="39" t="s">
        <v>1267</v>
      </c>
      <c r="E6854" s="39" t="s">
        <v>1265</v>
      </c>
      <c r="F6854">
        <v>3</v>
      </c>
    </row>
    <row r="6855" spans="1:6">
      <c r="A6855">
        <v>2025</v>
      </c>
      <c r="B6855" s="39" t="s">
        <v>1258</v>
      </c>
      <c r="C6855" s="39" t="s">
        <v>131</v>
      </c>
      <c r="D6855" s="39" t="s">
        <v>1263</v>
      </c>
      <c r="E6855" s="39" t="s">
        <v>1265</v>
      </c>
      <c r="F6855">
        <v>3</v>
      </c>
    </row>
    <row r="6856" spans="1:6">
      <c r="A6856">
        <v>2026</v>
      </c>
      <c r="B6856" s="39" t="s">
        <v>1258</v>
      </c>
      <c r="C6856" s="39" t="s">
        <v>131</v>
      </c>
      <c r="D6856" s="39" t="s">
        <v>1263</v>
      </c>
      <c r="E6856" s="39" t="s">
        <v>1265</v>
      </c>
      <c r="F6856">
        <v>3</v>
      </c>
    </row>
    <row r="6857" spans="1:6">
      <c r="A6857">
        <v>2025</v>
      </c>
      <c r="B6857" s="39" t="s">
        <v>1258</v>
      </c>
      <c r="C6857" s="39" t="s">
        <v>131</v>
      </c>
      <c r="D6857" s="39" t="s">
        <v>1268</v>
      </c>
      <c r="E6857" s="39" t="s">
        <v>1265</v>
      </c>
      <c r="F6857">
        <v>3</v>
      </c>
    </row>
    <row r="6858" spans="1:6">
      <c r="A6858">
        <v>2026</v>
      </c>
      <c r="B6858" s="39" t="s">
        <v>1258</v>
      </c>
      <c r="C6858" s="39" t="s">
        <v>131</v>
      </c>
      <c r="D6858" s="39" t="s">
        <v>1268</v>
      </c>
      <c r="E6858" s="39" t="s">
        <v>1265</v>
      </c>
      <c r="F6858">
        <v>3</v>
      </c>
    </row>
    <row r="6859" spans="1:6">
      <c r="A6859">
        <v>1994</v>
      </c>
      <c r="B6859" s="39" t="s">
        <v>1269</v>
      </c>
      <c r="C6859" s="39" t="s">
        <v>131</v>
      </c>
      <c r="D6859" s="39" t="s">
        <v>132</v>
      </c>
      <c r="E6859" s="39" t="s">
        <v>1270</v>
      </c>
      <c r="F6859">
        <v>1</v>
      </c>
    </row>
    <row r="6860" spans="1:6">
      <c r="A6860">
        <v>1995</v>
      </c>
      <c r="B6860" s="39" t="s">
        <v>1269</v>
      </c>
      <c r="C6860" s="39" t="s">
        <v>131</v>
      </c>
      <c r="D6860" s="39" t="s">
        <v>132</v>
      </c>
      <c r="E6860" s="39" t="s">
        <v>1270</v>
      </c>
      <c r="F6860">
        <v>1</v>
      </c>
    </row>
    <row r="6861" spans="1:6">
      <c r="A6861">
        <v>1996</v>
      </c>
      <c r="B6861" s="39" t="s">
        <v>1269</v>
      </c>
      <c r="C6861" s="39" t="s">
        <v>131</v>
      </c>
      <c r="D6861" s="39" t="s">
        <v>132</v>
      </c>
      <c r="E6861" s="39" t="s">
        <v>1270</v>
      </c>
      <c r="F6861">
        <v>1</v>
      </c>
    </row>
    <row r="6862" spans="1:6">
      <c r="A6862">
        <v>1997</v>
      </c>
      <c r="B6862" s="39" t="s">
        <v>1269</v>
      </c>
      <c r="C6862" s="39" t="s">
        <v>131</v>
      </c>
      <c r="D6862" s="39" t="s">
        <v>132</v>
      </c>
      <c r="E6862" s="39" t="s">
        <v>1270</v>
      </c>
      <c r="F6862">
        <v>1</v>
      </c>
    </row>
    <row r="6863" spans="1:6">
      <c r="A6863">
        <v>1998</v>
      </c>
      <c r="B6863" s="39" t="s">
        <v>1269</v>
      </c>
      <c r="C6863" s="39" t="s">
        <v>131</v>
      </c>
      <c r="D6863" s="39" t="s">
        <v>132</v>
      </c>
      <c r="E6863" s="39" t="s">
        <v>1270</v>
      </c>
      <c r="F6863">
        <v>1</v>
      </c>
    </row>
    <row r="6864" spans="1:6">
      <c r="A6864">
        <v>1999</v>
      </c>
      <c r="B6864" s="39" t="s">
        <v>1269</v>
      </c>
      <c r="C6864" s="39" t="s">
        <v>131</v>
      </c>
      <c r="D6864" s="39" t="s">
        <v>132</v>
      </c>
      <c r="E6864" s="39" t="s">
        <v>1270</v>
      </c>
      <c r="F6864">
        <v>1</v>
      </c>
    </row>
    <row r="6865" spans="1:6">
      <c r="A6865">
        <v>2000</v>
      </c>
      <c r="B6865" s="39" t="s">
        <v>1269</v>
      </c>
      <c r="C6865" s="39" t="s">
        <v>131</v>
      </c>
      <c r="D6865" s="39" t="s">
        <v>132</v>
      </c>
      <c r="E6865" s="39" t="s">
        <v>1270</v>
      </c>
      <c r="F6865">
        <v>1</v>
      </c>
    </row>
    <row r="6866" spans="1:6">
      <c r="A6866">
        <v>2001</v>
      </c>
      <c r="B6866" s="39" t="s">
        <v>1269</v>
      </c>
      <c r="C6866" s="39" t="s">
        <v>131</v>
      </c>
      <c r="D6866" s="39" t="s">
        <v>132</v>
      </c>
      <c r="E6866" s="39" t="s">
        <v>1270</v>
      </c>
      <c r="F6866">
        <v>1</v>
      </c>
    </row>
    <row r="6867" spans="1:6">
      <c r="A6867">
        <v>2002</v>
      </c>
      <c r="B6867" s="39" t="s">
        <v>1269</v>
      </c>
      <c r="C6867" s="39" t="s">
        <v>131</v>
      </c>
      <c r="D6867" s="39" t="s">
        <v>132</v>
      </c>
      <c r="E6867" s="39" t="s">
        <v>1270</v>
      </c>
      <c r="F6867">
        <v>1</v>
      </c>
    </row>
    <row r="6868" spans="1:6">
      <c r="A6868">
        <v>2003</v>
      </c>
      <c r="B6868" s="39" t="s">
        <v>1269</v>
      </c>
      <c r="C6868" s="39" t="s">
        <v>131</v>
      </c>
      <c r="D6868" s="39" t="s">
        <v>132</v>
      </c>
      <c r="E6868" s="39" t="s">
        <v>1270</v>
      </c>
      <c r="F6868">
        <v>1</v>
      </c>
    </row>
    <row r="6869" spans="1:6">
      <c r="A6869">
        <v>2004</v>
      </c>
      <c r="B6869" s="39" t="s">
        <v>1269</v>
      </c>
      <c r="C6869" s="39" t="s">
        <v>131</v>
      </c>
      <c r="D6869" s="39" t="s">
        <v>132</v>
      </c>
      <c r="E6869" s="39" t="s">
        <v>1270</v>
      </c>
      <c r="F6869">
        <v>1</v>
      </c>
    </row>
    <row r="6870" spans="1:6">
      <c r="A6870">
        <v>2010</v>
      </c>
      <c r="B6870" s="39" t="s">
        <v>1269</v>
      </c>
      <c r="C6870" s="39" t="s">
        <v>131</v>
      </c>
      <c r="D6870" s="39" t="s">
        <v>132</v>
      </c>
      <c r="E6870" s="39" t="s">
        <v>132</v>
      </c>
      <c r="F6870">
        <v>0</v>
      </c>
    </row>
    <row r="6871" spans="1:6">
      <c r="A6871">
        <v>2011</v>
      </c>
      <c r="B6871" s="39" t="s">
        <v>1269</v>
      </c>
      <c r="C6871" s="39" t="s">
        <v>131</v>
      </c>
      <c r="D6871" s="39" t="s">
        <v>132</v>
      </c>
      <c r="E6871" s="39" t="s">
        <v>132</v>
      </c>
      <c r="F6871">
        <v>0</v>
      </c>
    </row>
    <row r="6872" spans="1:6">
      <c r="A6872">
        <v>2012</v>
      </c>
      <c r="B6872" s="39" t="s">
        <v>1269</v>
      </c>
      <c r="C6872" s="39" t="s">
        <v>131</v>
      </c>
      <c r="D6872" s="39" t="s">
        <v>132</v>
      </c>
      <c r="E6872" s="39" t="s">
        <v>132</v>
      </c>
      <c r="F6872">
        <v>0</v>
      </c>
    </row>
    <row r="6873" spans="1:6">
      <c r="A6873">
        <v>2013</v>
      </c>
      <c r="B6873" s="39" t="s">
        <v>1269</v>
      </c>
      <c r="C6873" s="39" t="s">
        <v>131</v>
      </c>
      <c r="D6873" s="39" t="s">
        <v>132</v>
      </c>
      <c r="E6873" s="39" t="s">
        <v>132</v>
      </c>
      <c r="F6873">
        <v>0</v>
      </c>
    </row>
    <row r="6874" spans="1:6">
      <c r="A6874">
        <v>2014</v>
      </c>
      <c r="B6874" s="39" t="s">
        <v>1269</v>
      </c>
      <c r="C6874" s="39" t="s">
        <v>131</v>
      </c>
      <c r="D6874" s="39" t="s">
        <v>132</v>
      </c>
      <c r="E6874" s="39" t="s">
        <v>1270</v>
      </c>
      <c r="F6874">
        <v>1</v>
      </c>
    </row>
    <row r="6875" spans="1:6">
      <c r="A6875">
        <v>2015</v>
      </c>
      <c r="B6875" s="39" t="s">
        <v>1269</v>
      </c>
      <c r="C6875" s="39" t="s">
        <v>131</v>
      </c>
      <c r="D6875" s="39" t="s">
        <v>132</v>
      </c>
      <c r="E6875" s="39" t="s">
        <v>1271</v>
      </c>
      <c r="F6875">
        <v>2</v>
      </c>
    </row>
    <row r="6876" spans="1:6">
      <c r="A6876">
        <v>2016</v>
      </c>
      <c r="B6876" s="39" t="s">
        <v>1269</v>
      </c>
      <c r="C6876" s="39" t="s">
        <v>131</v>
      </c>
      <c r="D6876" s="39" t="s">
        <v>132</v>
      </c>
      <c r="E6876" s="39" t="s">
        <v>1271</v>
      </c>
      <c r="F6876">
        <v>2</v>
      </c>
    </row>
    <row r="6877" spans="1:6">
      <c r="A6877">
        <v>2017</v>
      </c>
      <c r="B6877" s="39" t="s">
        <v>1269</v>
      </c>
      <c r="C6877" s="39" t="s">
        <v>131</v>
      </c>
      <c r="D6877" s="39" t="s">
        <v>132</v>
      </c>
      <c r="E6877" s="39" t="s">
        <v>1271</v>
      </c>
      <c r="F6877">
        <v>2</v>
      </c>
    </row>
    <row r="6878" spans="1:6">
      <c r="A6878">
        <v>2018</v>
      </c>
      <c r="B6878" s="39" t="s">
        <v>1269</v>
      </c>
      <c r="C6878" s="39" t="s">
        <v>131</v>
      </c>
      <c r="D6878" s="39" t="s">
        <v>132</v>
      </c>
      <c r="E6878" s="39" t="s">
        <v>1271</v>
      </c>
      <c r="F6878">
        <v>2</v>
      </c>
    </row>
    <row r="6879" spans="1:6">
      <c r="A6879">
        <v>2019</v>
      </c>
      <c r="B6879" s="39" t="s">
        <v>1269</v>
      </c>
      <c r="C6879" s="39" t="s">
        <v>131</v>
      </c>
      <c r="D6879" s="39" t="s">
        <v>132</v>
      </c>
      <c r="E6879" s="39" t="s">
        <v>1271</v>
      </c>
      <c r="F6879">
        <v>2</v>
      </c>
    </row>
    <row r="6880" spans="1:6">
      <c r="A6880">
        <v>2020</v>
      </c>
      <c r="B6880" s="39" t="s">
        <v>1269</v>
      </c>
      <c r="C6880" s="39" t="s">
        <v>131</v>
      </c>
      <c r="D6880" s="39" t="s">
        <v>132</v>
      </c>
      <c r="E6880" s="39" t="s">
        <v>1271</v>
      </c>
      <c r="F6880">
        <v>2</v>
      </c>
    </row>
    <row r="6881" spans="1:6">
      <c r="A6881">
        <v>2021</v>
      </c>
      <c r="B6881" s="39" t="s">
        <v>1269</v>
      </c>
      <c r="C6881" s="39" t="s">
        <v>131</v>
      </c>
      <c r="D6881" s="39" t="s">
        <v>132</v>
      </c>
      <c r="E6881" s="39" t="s">
        <v>1271</v>
      </c>
      <c r="F6881">
        <v>2</v>
      </c>
    </row>
    <row r="6882" spans="1:6">
      <c r="A6882">
        <v>2022</v>
      </c>
      <c r="B6882" s="39" t="s">
        <v>1269</v>
      </c>
      <c r="C6882" s="39" t="s">
        <v>131</v>
      </c>
      <c r="D6882" s="39" t="s">
        <v>132</v>
      </c>
      <c r="E6882" s="39" t="s">
        <v>1271</v>
      </c>
      <c r="F6882">
        <v>2</v>
      </c>
    </row>
    <row r="6883" spans="1:6">
      <c r="A6883">
        <v>2023</v>
      </c>
      <c r="B6883" s="39" t="s">
        <v>1269</v>
      </c>
      <c r="C6883" s="39" t="s">
        <v>131</v>
      </c>
      <c r="D6883" s="39" t="s">
        <v>132</v>
      </c>
      <c r="E6883" s="39" t="s">
        <v>1271</v>
      </c>
      <c r="F6883">
        <v>2</v>
      </c>
    </row>
    <row r="6884" spans="1:6">
      <c r="A6884">
        <v>2024</v>
      </c>
      <c r="B6884" s="39" t="s">
        <v>1269</v>
      </c>
      <c r="C6884" s="39" t="s">
        <v>131</v>
      </c>
      <c r="D6884" s="39" t="s">
        <v>132</v>
      </c>
      <c r="E6884" s="39" t="s">
        <v>1271</v>
      </c>
      <c r="F6884">
        <v>2</v>
      </c>
    </row>
    <row r="6885" spans="1:6">
      <c r="A6885">
        <v>2015</v>
      </c>
      <c r="B6885" s="39" t="s">
        <v>1272</v>
      </c>
      <c r="C6885" s="39" t="s">
        <v>131</v>
      </c>
      <c r="D6885" s="39" t="s">
        <v>132</v>
      </c>
      <c r="E6885" s="39" t="s">
        <v>1273</v>
      </c>
      <c r="F6885">
        <v>1</v>
      </c>
    </row>
    <row r="6886" spans="1:6">
      <c r="A6886">
        <v>2016</v>
      </c>
      <c r="B6886" s="39" t="s">
        <v>1272</v>
      </c>
      <c r="C6886" s="39" t="s">
        <v>131</v>
      </c>
      <c r="D6886" s="39" t="s">
        <v>132</v>
      </c>
      <c r="E6886" s="39" t="s">
        <v>1273</v>
      </c>
      <c r="F6886">
        <v>1</v>
      </c>
    </row>
    <row r="6887" spans="1:6">
      <c r="A6887">
        <v>2017</v>
      </c>
      <c r="B6887" s="39" t="s">
        <v>1272</v>
      </c>
      <c r="C6887" s="39" t="s">
        <v>131</v>
      </c>
      <c r="D6887" s="39" t="s">
        <v>132</v>
      </c>
      <c r="E6887" s="39" t="s">
        <v>1273</v>
      </c>
      <c r="F6887">
        <v>1</v>
      </c>
    </row>
    <row r="6888" spans="1:6">
      <c r="A6888">
        <v>2018</v>
      </c>
      <c r="B6888" s="39" t="s">
        <v>1272</v>
      </c>
      <c r="C6888" s="39" t="s">
        <v>131</v>
      </c>
      <c r="D6888" s="39" t="s">
        <v>132</v>
      </c>
      <c r="E6888" s="39" t="s">
        <v>1273</v>
      </c>
      <c r="F6888">
        <v>1</v>
      </c>
    </row>
    <row r="6889" spans="1:6">
      <c r="A6889">
        <v>2019</v>
      </c>
      <c r="B6889" s="39" t="s">
        <v>1272</v>
      </c>
      <c r="C6889" s="39" t="s">
        <v>131</v>
      </c>
      <c r="D6889" s="39" t="s">
        <v>132</v>
      </c>
      <c r="E6889" s="39" t="s">
        <v>1273</v>
      </c>
      <c r="F6889">
        <v>1</v>
      </c>
    </row>
    <row r="6890" spans="1:6">
      <c r="A6890">
        <v>2020</v>
      </c>
      <c r="B6890" s="39" t="s">
        <v>1272</v>
      </c>
      <c r="C6890" s="39" t="s">
        <v>131</v>
      </c>
      <c r="D6890" s="39" t="s">
        <v>132</v>
      </c>
      <c r="E6890" s="39" t="s">
        <v>1273</v>
      </c>
      <c r="F6890">
        <v>1</v>
      </c>
    </row>
    <row r="6891" spans="1:6">
      <c r="A6891">
        <v>2021</v>
      </c>
      <c r="B6891" s="39" t="s">
        <v>1272</v>
      </c>
      <c r="C6891" s="39" t="s">
        <v>131</v>
      </c>
      <c r="D6891" s="39" t="s">
        <v>132</v>
      </c>
      <c r="E6891" s="39" t="s">
        <v>1273</v>
      </c>
      <c r="F6891">
        <v>1</v>
      </c>
    </row>
    <row r="6892" spans="1:6">
      <c r="A6892">
        <v>2022</v>
      </c>
      <c r="B6892" s="39" t="s">
        <v>1272</v>
      </c>
      <c r="C6892" s="39" t="s">
        <v>131</v>
      </c>
      <c r="D6892" s="39" t="s">
        <v>132</v>
      </c>
      <c r="E6892" s="39" t="s">
        <v>1273</v>
      </c>
      <c r="F6892">
        <v>1</v>
      </c>
    </row>
    <row r="6893" spans="1:6">
      <c r="A6893">
        <v>2023</v>
      </c>
      <c r="B6893" s="39" t="s">
        <v>1272</v>
      </c>
      <c r="C6893" s="39" t="s">
        <v>131</v>
      </c>
      <c r="D6893" s="39" t="s">
        <v>132</v>
      </c>
      <c r="E6893" s="39" t="s">
        <v>1273</v>
      </c>
      <c r="F6893">
        <v>1</v>
      </c>
    </row>
    <row r="6894" spans="1:6">
      <c r="A6894">
        <v>2024</v>
      </c>
      <c r="B6894" s="39" t="s">
        <v>1272</v>
      </c>
      <c r="C6894" s="39" t="s">
        <v>131</v>
      </c>
      <c r="D6894" s="39" t="s">
        <v>132</v>
      </c>
      <c r="E6894" s="39" t="s">
        <v>1273</v>
      </c>
      <c r="F6894">
        <v>1</v>
      </c>
    </row>
    <row r="6895" spans="1:6">
      <c r="A6895">
        <v>2025</v>
      </c>
      <c r="B6895" s="39" t="s">
        <v>1272</v>
      </c>
      <c r="C6895" s="39" t="s">
        <v>131</v>
      </c>
      <c r="D6895" s="39" t="s">
        <v>132</v>
      </c>
      <c r="E6895" s="39" t="s">
        <v>1273</v>
      </c>
      <c r="F6895">
        <v>1</v>
      </c>
    </row>
    <row r="6896" spans="1:6">
      <c r="A6896">
        <v>2026</v>
      </c>
      <c r="B6896" s="39" t="s">
        <v>1272</v>
      </c>
      <c r="C6896" s="39" t="s">
        <v>131</v>
      </c>
      <c r="D6896" s="39" t="s">
        <v>132</v>
      </c>
      <c r="E6896" s="39" t="s">
        <v>1273</v>
      </c>
      <c r="F6896">
        <v>1</v>
      </c>
    </row>
    <row r="6897" spans="1:6">
      <c r="A6897">
        <v>2012</v>
      </c>
      <c r="B6897" s="39" t="s">
        <v>1274</v>
      </c>
      <c r="C6897" s="39" t="s">
        <v>135</v>
      </c>
      <c r="D6897" s="39" t="s">
        <v>132</v>
      </c>
      <c r="E6897" s="39" t="s">
        <v>1275</v>
      </c>
      <c r="F6897">
        <v>1</v>
      </c>
    </row>
    <row r="6898" spans="1:6">
      <c r="A6898">
        <v>2013</v>
      </c>
      <c r="B6898" s="39" t="s">
        <v>1274</v>
      </c>
      <c r="C6898" s="39" t="s">
        <v>135</v>
      </c>
      <c r="D6898" s="39" t="s">
        <v>132</v>
      </c>
      <c r="E6898" s="39" t="s">
        <v>1275</v>
      </c>
      <c r="F6898">
        <v>1</v>
      </c>
    </row>
    <row r="6899" spans="1:6">
      <c r="A6899">
        <v>2014</v>
      </c>
      <c r="B6899" s="39" t="s">
        <v>1274</v>
      </c>
      <c r="C6899" s="39" t="s">
        <v>135</v>
      </c>
      <c r="D6899" s="39" t="s">
        <v>132</v>
      </c>
      <c r="E6899" s="39" t="s">
        <v>1275</v>
      </c>
      <c r="F6899">
        <v>1</v>
      </c>
    </row>
    <row r="6900" spans="1:6">
      <c r="A6900">
        <v>2015</v>
      </c>
      <c r="B6900" s="39" t="s">
        <v>1274</v>
      </c>
      <c r="C6900" s="39" t="s">
        <v>135</v>
      </c>
      <c r="D6900" s="39" t="s">
        <v>132</v>
      </c>
      <c r="E6900" s="39" t="s">
        <v>1275</v>
      </c>
      <c r="F6900">
        <v>1</v>
      </c>
    </row>
    <row r="6901" spans="1:6">
      <c r="A6901">
        <v>2016</v>
      </c>
      <c r="B6901" s="39" t="s">
        <v>1274</v>
      </c>
      <c r="C6901" s="39" t="s">
        <v>135</v>
      </c>
      <c r="D6901" s="39" t="s">
        <v>132</v>
      </c>
      <c r="E6901" s="39" t="s">
        <v>1275</v>
      </c>
      <c r="F6901">
        <v>1</v>
      </c>
    </row>
    <row r="6902" spans="1:6">
      <c r="A6902">
        <v>2017</v>
      </c>
      <c r="B6902" s="39" t="s">
        <v>1274</v>
      </c>
      <c r="C6902" s="39" t="s">
        <v>135</v>
      </c>
      <c r="D6902" s="39" t="s">
        <v>132</v>
      </c>
      <c r="E6902" s="39" t="s">
        <v>1275</v>
      </c>
      <c r="F6902">
        <v>1</v>
      </c>
    </row>
    <row r="6903" spans="1:6">
      <c r="A6903">
        <v>2018</v>
      </c>
      <c r="B6903" s="39" t="s">
        <v>1274</v>
      </c>
      <c r="C6903" s="39" t="s">
        <v>135</v>
      </c>
      <c r="D6903" s="39" t="s">
        <v>132</v>
      </c>
      <c r="E6903" s="39" t="s">
        <v>1275</v>
      </c>
      <c r="F6903">
        <v>1</v>
      </c>
    </row>
    <row r="6904" spans="1:6">
      <c r="A6904">
        <v>2020</v>
      </c>
      <c r="B6904" s="39" t="s">
        <v>1274</v>
      </c>
      <c r="C6904" s="39" t="s">
        <v>131</v>
      </c>
      <c r="D6904" s="39" t="s">
        <v>132</v>
      </c>
      <c r="E6904" s="39" t="s">
        <v>1275</v>
      </c>
      <c r="F6904">
        <v>1</v>
      </c>
    </row>
    <row r="6905" spans="1:6">
      <c r="A6905">
        <v>2021</v>
      </c>
      <c r="B6905" s="39" t="s">
        <v>1274</v>
      </c>
      <c r="C6905" s="39" t="s">
        <v>131</v>
      </c>
      <c r="D6905" s="39" t="s">
        <v>132</v>
      </c>
      <c r="E6905" s="39" t="s">
        <v>1275</v>
      </c>
      <c r="F6905">
        <v>1</v>
      </c>
    </row>
    <row r="6906" spans="1:6">
      <c r="A6906">
        <v>2022</v>
      </c>
      <c r="B6906" s="39" t="s">
        <v>1274</v>
      </c>
      <c r="C6906" s="39" t="s">
        <v>131</v>
      </c>
      <c r="D6906" s="39" t="s">
        <v>132</v>
      </c>
      <c r="E6906" s="39" t="s">
        <v>1275</v>
      </c>
      <c r="F6906">
        <v>1</v>
      </c>
    </row>
    <row r="6907" spans="1:6">
      <c r="A6907">
        <v>2023</v>
      </c>
      <c r="B6907" s="39" t="s">
        <v>1274</v>
      </c>
      <c r="C6907" s="39" t="s">
        <v>131</v>
      </c>
      <c r="D6907" s="39" t="s">
        <v>132</v>
      </c>
      <c r="E6907" s="39" t="s">
        <v>1275</v>
      </c>
      <c r="F6907">
        <v>1</v>
      </c>
    </row>
    <row r="6908" spans="1:6">
      <c r="A6908">
        <v>2024</v>
      </c>
      <c r="B6908" s="39" t="s">
        <v>1274</v>
      </c>
      <c r="C6908" s="39" t="s">
        <v>131</v>
      </c>
      <c r="D6908" s="39" t="s">
        <v>132</v>
      </c>
      <c r="E6908" s="39" t="s">
        <v>1275</v>
      </c>
      <c r="F6908">
        <v>1</v>
      </c>
    </row>
    <row r="6909" spans="1:6">
      <c r="A6909">
        <v>2025</v>
      </c>
      <c r="B6909" s="39" t="s">
        <v>1274</v>
      </c>
      <c r="C6909" s="39" t="s">
        <v>131</v>
      </c>
      <c r="D6909" s="39" t="s">
        <v>132</v>
      </c>
      <c r="E6909" s="39" t="s">
        <v>1275</v>
      </c>
      <c r="F6909">
        <v>1</v>
      </c>
    </row>
    <row r="6910" spans="1:6">
      <c r="A6910">
        <v>2026</v>
      </c>
      <c r="B6910" s="39" t="s">
        <v>1274</v>
      </c>
      <c r="C6910" s="39" t="s">
        <v>131</v>
      </c>
      <c r="D6910" s="39" t="s">
        <v>132</v>
      </c>
      <c r="E6910" s="39" t="s">
        <v>1275</v>
      </c>
      <c r="F6910">
        <v>1</v>
      </c>
    </row>
    <row r="6911" spans="1:6">
      <c r="A6911">
        <v>2002</v>
      </c>
      <c r="B6911" s="39" t="s">
        <v>1276</v>
      </c>
      <c r="C6911" s="39" t="s">
        <v>131</v>
      </c>
      <c r="D6911" s="39" t="s">
        <v>132</v>
      </c>
      <c r="E6911" s="39" t="s">
        <v>1277</v>
      </c>
      <c r="F6911">
        <v>1</v>
      </c>
    </row>
    <row r="6912" spans="1:6">
      <c r="A6912">
        <v>2003</v>
      </c>
      <c r="B6912" s="39" t="s">
        <v>1276</v>
      </c>
      <c r="C6912" s="39" t="s">
        <v>131</v>
      </c>
      <c r="D6912" s="39" t="s">
        <v>132</v>
      </c>
      <c r="E6912" s="39" t="s">
        <v>1277</v>
      </c>
      <c r="F6912">
        <v>1</v>
      </c>
    </row>
    <row r="6913" spans="1:6">
      <c r="A6913">
        <v>2004</v>
      </c>
      <c r="B6913" s="39" t="s">
        <v>1276</v>
      </c>
      <c r="C6913" s="39" t="s">
        <v>131</v>
      </c>
      <c r="D6913" s="39" t="s">
        <v>132</v>
      </c>
      <c r="E6913" s="39" t="s">
        <v>1277</v>
      </c>
      <c r="F6913">
        <v>1</v>
      </c>
    </row>
    <row r="6914" spans="1:6">
      <c r="A6914">
        <v>2005</v>
      </c>
      <c r="B6914" s="39" t="s">
        <v>1276</v>
      </c>
      <c r="C6914" s="39" t="s">
        <v>131</v>
      </c>
      <c r="D6914" s="39" t="s">
        <v>132</v>
      </c>
      <c r="E6914" s="39" t="s">
        <v>1277</v>
      </c>
      <c r="F6914">
        <v>1</v>
      </c>
    </row>
    <row r="6915" spans="1:6">
      <c r="A6915">
        <v>2008</v>
      </c>
      <c r="B6915" s="39" t="s">
        <v>1278</v>
      </c>
      <c r="C6915" s="39" t="s">
        <v>131</v>
      </c>
      <c r="D6915" s="39" t="s">
        <v>132</v>
      </c>
      <c r="E6915" s="39" t="s">
        <v>1279</v>
      </c>
      <c r="F6915">
        <v>1</v>
      </c>
    </row>
    <row r="6916" spans="1:6">
      <c r="A6916">
        <v>2009</v>
      </c>
      <c r="B6916" s="39" t="s">
        <v>1278</v>
      </c>
      <c r="C6916" s="39" t="s">
        <v>131</v>
      </c>
      <c r="D6916" s="39" t="s">
        <v>132</v>
      </c>
      <c r="E6916" s="39" t="s">
        <v>1279</v>
      </c>
      <c r="F6916">
        <v>1</v>
      </c>
    </row>
    <row r="6917" spans="1:6">
      <c r="A6917">
        <v>2010</v>
      </c>
      <c r="B6917" s="39" t="s">
        <v>1278</v>
      </c>
      <c r="C6917" s="39" t="s">
        <v>131</v>
      </c>
      <c r="D6917" s="39" t="s">
        <v>132</v>
      </c>
      <c r="E6917" s="39" t="s">
        <v>1279</v>
      </c>
      <c r="F6917">
        <v>1</v>
      </c>
    </row>
    <row r="6918" spans="1:6">
      <c r="A6918">
        <v>2011</v>
      </c>
      <c r="B6918" s="39" t="s">
        <v>1278</v>
      </c>
      <c r="C6918" s="39" t="s">
        <v>131</v>
      </c>
      <c r="D6918" s="39" t="s">
        <v>132</v>
      </c>
      <c r="E6918" s="39" t="s">
        <v>1279</v>
      </c>
      <c r="F6918">
        <v>1</v>
      </c>
    </row>
    <row r="6919" spans="1:6">
      <c r="A6919">
        <v>2012</v>
      </c>
      <c r="B6919" s="39" t="s">
        <v>1278</v>
      </c>
      <c r="C6919" s="39" t="s">
        <v>131</v>
      </c>
      <c r="D6919" s="39" t="s">
        <v>132</v>
      </c>
      <c r="E6919" s="39" t="s">
        <v>1279</v>
      </c>
      <c r="F6919">
        <v>1</v>
      </c>
    </row>
    <row r="6920" spans="1:6">
      <c r="A6920">
        <v>2013</v>
      </c>
      <c r="B6920" s="39" t="s">
        <v>1278</v>
      </c>
      <c r="C6920" s="39" t="s">
        <v>131</v>
      </c>
      <c r="D6920" s="39" t="s">
        <v>132</v>
      </c>
      <c r="E6920" s="39" t="s">
        <v>1279</v>
      </c>
      <c r="F6920">
        <v>1</v>
      </c>
    </row>
    <row r="6921" spans="1:6">
      <c r="A6921">
        <v>2014</v>
      </c>
      <c r="B6921" s="39" t="s">
        <v>1278</v>
      </c>
      <c r="C6921" s="39" t="s">
        <v>131</v>
      </c>
      <c r="D6921" s="39" t="s">
        <v>132</v>
      </c>
      <c r="E6921" s="39" t="s">
        <v>1279</v>
      </c>
      <c r="F6921">
        <v>1</v>
      </c>
    </row>
    <row r="6922" spans="1:6">
      <c r="A6922">
        <v>2015</v>
      </c>
      <c r="B6922" s="39" t="s">
        <v>1278</v>
      </c>
      <c r="C6922" s="39" t="s">
        <v>131</v>
      </c>
      <c r="D6922" s="39" t="s">
        <v>132</v>
      </c>
      <c r="E6922" s="39" t="s">
        <v>1279</v>
      </c>
      <c r="F6922">
        <v>1</v>
      </c>
    </row>
    <row r="6923" spans="1:6">
      <c r="A6923">
        <v>2005</v>
      </c>
      <c r="B6923" s="39" t="s">
        <v>1280</v>
      </c>
      <c r="C6923" s="39" t="s">
        <v>131</v>
      </c>
      <c r="D6923" s="39" t="s">
        <v>132</v>
      </c>
      <c r="E6923" s="39" t="s">
        <v>1281</v>
      </c>
      <c r="F6923">
        <v>1</v>
      </c>
    </row>
    <row r="6924" spans="1:6">
      <c r="A6924">
        <v>2006</v>
      </c>
      <c r="B6924" s="39" t="s">
        <v>1280</v>
      </c>
      <c r="C6924" s="39" t="s">
        <v>131</v>
      </c>
      <c r="D6924" s="39" t="s">
        <v>132</v>
      </c>
      <c r="E6924" s="39" t="s">
        <v>1281</v>
      </c>
      <c r="F6924">
        <v>1</v>
      </c>
    </row>
    <row r="6925" spans="1:6">
      <c r="A6925">
        <v>2007</v>
      </c>
      <c r="B6925" s="39" t="s">
        <v>1280</v>
      </c>
      <c r="C6925" s="39" t="s">
        <v>131</v>
      </c>
      <c r="D6925" s="39" t="s">
        <v>132</v>
      </c>
      <c r="E6925" s="39" t="s">
        <v>1281</v>
      </c>
      <c r="F6925">
        <v>1</v>
      </c>
    </row>
    <row r="6926" spans="1:6">
      <c r="A6926">
        <v>2008</v>
      </c>
      <c r="B6926" s="39" t="s">
        <v>1280</v>
      </c>
      <c r="C6926" s="39" t="s">
        <v>131</v>
      </c>
      <c r="D6926" s="39" t="s">
        <v>132</v>
      </c>
      <c r="E6926" s="39" t="s">
        <v>1281</v>
      </c>
      <c r="F6926">
        <v>1</v>
      </c>
    </row>
    <row r="6927" spans="1:6">
      <c r="A6927">
        <v>2009</v>
      </c>
      <c r="B6927" s="39" t="s">
        <v>1280</v>
      </c>
      <c r="C6927" s="39" t="s">
        <v>131</v>
      </c>
      <c r="D6927" s="39" t="s">
        <v>132</v>
      </c>
      <c r="E6927" s="39" t="s">
        <v>1281</v>
      </c>
      <c r="F6927">
        <v>1</v>
      </c>
    </row>
    <row r="6928" spans="1:6">
      <c r="A6928">
        <v>2010</v>
      </c>
      <c r="B6928" s="39" t="s">
        <v>1282</v>
      </c>
      <c r="C6928" s="39" t="s">
        <v>131</v>
      </c>
      <c r="D6928" s="39" t="s">
        <v>132</v>
      </c>
      <c r="E6928" s="39" t="s">
        <v>1283</v>
      </c>
      <c r="F6928">
        <v>1</v>
      </c>
    </row>
    <row r="6929" spans="1:6">
      <c r="A6929">
        <v>2011</v>
      </c>
      <c r="B6929" s="39" t="s">
        <v>1282</v>
      </c>
      <c r="C6929" s="39" t="s">
        <v>131</v>
      </c>
      <c r="D6929" s="39" t="s">
        <v>132</v>
      </c>
      <c r="E6929" s="39" t="s">
        <v>1283</v>
      </c>
      <c r="F6929">
        <v>1</v>
      </c>
    </row>
    <row r="6930" spans="1:6">
      <c r="A6930">
        <v>2012</v>
      </c>
      <c r="B6930" s="39" t="s">
        <v>1282</v>
      </c>
      <c r="C6930" s="39" t="s">
        <v>131</v>
      </c>
      <c r="D6930" s="39" t="s">
        <v>132</v>
      </c>
      <c r="E6930" s="39" t="s">
        <v>1283</v>
      </c>
      <c r="F6930">
        <v>1</v>
      </c>
    </row>
    <row r="6931" spans="1:6">
      <c r="A6931">
        <v>2013</v>
      </c>
      <c r="B6931" s="39" t="s">
        <v>1282</v>
      </c>
      <c r="C6931" s="39" t="s">
        <v>131</v>
      </c>
      <c r="D6931" s="39" t="s">
        <v>132</v>
      </c>
      <c r="E6931" s="39" t="s">
        <v>1283</v>
      </c>
      <c r="F6931">
        <v>1</v>
      </c>
    </row>
    <row r="6932" spans="1:6">
      <c r="A6932">
        <v>2014</v>
      </c>
      <c r="B6932" s="39" t="s">
        <v>1282</v>
      </c>
      <c r="C6932" s="39" t="s">
        <v>131</v>
      </c>
      <c r="D6932" s="39" t="s">
        <v>132</v>
      </c>
      <c r="E6932" s="39" t="s">
        <v>1283</v>
      </c>
      <c r="F6932">
        <v>1</v>
      </c>
    </row>
    <row r="6933" spans="1:6">
      <c r="A6933">
        <v>2015</v>
      </c>
      <c r="B6933" s="39" t="s">
        <v>1282</v>
      </c>
      <c r="C6933" s="39" t="s">
        <v>131</v>
      </c>
      <c r="D6933" s="39" t="s">
        <v>132</v>
      </c>
      <c r="E6933" s="39" t="s">
        <v>1283</v>
      </c>
      <c r="F6933">
        <v>1</v>
      </c>
    </row>
    <row r="6934" spans="1:6">
      <c r="A6934">
        <v>2016</v>
      </c>
      <c r="B6934" s="39" t="s">
        <v>1282</v>
      </c>
      <c r="C6934" s="39" t="s">
        <v>131</v>
      </c>
      <c r="D6934" s="39" t="s">
        <v>132</v>
      </c>
      <c r="E6934" s="39" t="s">
        <v>1283</v>
      </c>
      <c r="F6934">
        <v>1</v>
      </c>
    </row>
    <row r="6935" spans="1:6">
      <c r="A6935">
        <v>1987</v>
      </c>
      <c r="B6935" s="39" t="s">
        <v>1284</v>
      </c>
      <c r="C6935" s="39" t="s">
        <v>131</v>
      </c>
      <c r="D6935" s="39" t="s">
        <v>132</v>
      </c>
      <c r="E6935" s="39" t="s">
        <v>1285</v>
      </c>
      <c r="F6935">
        <v>1</v>
      </c>
    </row>
    <row r="6936" spans="1:6">
      <c r="A6936">
        <v>1988</v>
      </c>
      <c r="B6936" s="39" t="s">
        <v>1284</v>
      </c>
      <c r="C6936" s="39" t="s">
        <v>131</v>
      </c>
      <c r="D6936" s="39" t="s">
        <v>132</v>
      </c>
      <c r="E6936" s="39" t="s">
        <v>1285</v>
      </c>
      <c r="F6936">
        <v>1</v>
      </c>
    </row>
    <row r="6937" spans="1:6">
      <c r="A6937">
        <v>1989</v>
      </c>
      <c r="B6937" s="39" t="s">
        <v>1284</v>
      </c>
      <c r="C6937" s="39" t="s">
        <v>131</v>
      </c>
      <c r="D6937" s="39" t="s">
        <v>132</v>
      </c>
      <c r="E6937" s="39" t="s">
        <v>1285</v>
      </c>
      <c r="F6937">
        <v>1</v>
      </c>
    </row>
    <row r="6938" spans="1:6">
      <c r="A6938">
        <v>1990</v>
      </c>
      <c r="B6938" s="39" t="s">
        <v>1284</v>
      </c>
      <c r="C6938" s="39" t="s">
        <v>131</v>
      </c>
      <c r="D6938" s="39" t="s">
        <v>132</v>
      </c>
      <c r="E6938" s="39" t="s">
        <v>1285</v>
      </c>
      <c r="F6938">
        <v>1</v>
      </c>
    </row>
    <row r="6939" spans="1:6">
      <c r="A6939">
        <v>1991</v>
      </c>
      <c r="B6939" s="39" t="s">
        <v>1284</v>
      </c>
      <c r="C6939" s="39" t="s">
        <v>131</v>
      </c>
      <c r="D6939" s="39" t="s">
        <v>132</v>
      </c>
      <c r="E6939" s="39" t="s">
        <v>1285</v>
      </c>
      <c r="F6939">
        <v>1</v>
      </c>
    </row>
    <row r="6940" spans="1:6">
      <c r="A6940">
        <v>1992</v>
      </c>
      <c r="B6940" s="39" t="s">
        <v>1284</v>
      </c>
      <c r="C6940" s="39" t="s">
        <v>131</v>
      </c>
      <c r="D6940" s="39" t="s">
        <v>132</v>
      </c>
      <c r="E6940" s="39" t="s">
        <v>1285</v>
      </c>
      <c r="F6940">
        <v>1</v>
      </c>
    </row>
    <row r="6941" spans="1:6">
      <c r="A6941">
        <v>1993</v>
      </c>
      <c r="B6941" s="39" t="s">
        <v>1284</v>
      </c>
      <c r="C6941" s="39" t="s">
        <v>131</v>
      </c>
      <c r="D6941" s="39" t="s">
        <v>242</v>
      </c>
      <c r="E6941" s="39" t="s">
        <v>1285</v>
      </c>
      <c r="F6941">
        <v>1</v>
      </c>
    </row>
    <row r="6942" spans="1:6">
      <c r="A6942">
        <v>1994</v>
      </c>
      <c r="B6942" s="39" t="s">
        <v>1284</v>
      </c>
      <c r="C6942" s="39" t="s">
        <v>131</v>
      </c>
      <c r="D6942" s="39" t="s">
        <v>242</v>
      </c>
      <c r="E6942" s="39" t="s">
        <v>1285</v>
      </c>
      <c r="F6942">
        <v>1</v>
      </c>
    </row>
    <row r="6943" spans="1:6">
      <c r="A6943">
        <v>1995</v>
      </c>
      <c r="B6943" s="39" t="s">
        <v>1284</v>
      </c>
      <c r="C6943" s="39" t="s">
        <v>131</v>
      </c>
      <c r="D6943" s="39" t="s">
        <v>242</v>
      </c>
      <c r="E6943" s="39" t="s">
        <v>1285</v>
      </c>
      <c r="F6943">
        <v>1</v>
      </c>
    </row>
    <row r="6944" spans="1:6">
      <c r="A6944">
        <v>1995</v>
      </c>
      <c r="B6944" s="39" t="s">
        <v>1284</v>
      </c>
      <c r="C6944" s="39" t="s">
        <v>131</v>
      </c>
      <c r="D6944" s="39" t="s">
        <v>132</v>
      </c>
      <c r="E6944" s="39" t="s">
        <v>1285</v>
      </c>
      <c r="F6944">
        <v>1</v>
      </c>
    </row>
    <row r="6945" spans="1:6">
      <c r="A6945">
        <v>1996</v>
      </c>
      <c r="B6945" s="39" t="s">
        <v>1284</v>
      </c>
      <c r="C6945" s="39" t="s">
        <v>131</v>
      </c>
      <c r="D6945" s="39" t="s">
        <v>132</v>
      </c>
      <c r="E6945" s="39" t="s">
        <v>1285</v>
      </c>
      <c r="F6945">
        <v>1</v>
      </c>
    </row>
    <row r="6946" spans="1:6">
      <c r="A6946">
        <v>1997</v>
      </c>
      <c r="B6946" s="39" t="s">
        <v>1284</v>
      </c>
      <c r="C6946" s="39" t="s">
        <v>131</v>
      </c>
      <c r="D6946" s="39" t="s">
        <v>132</v>
      </c>
      <c r="E6946" s="39" t="s">
        <v>1285</v>
      </c>
      <c r="F6946">
        <v>1</v>
      </c>
    </row>
    <row r="6947" spans="1:6">
      <c r="A6947">
        <v>1998</v>
      </c>
      <c r="B6947" s="39" t="s">
        <v>1284</v>
      </c>
      <c r="C6947" s="39" t="s">
        <v>131</v>
      </c>
      <c r="D6947" s="39" t="s">
        <v>132</v>
      </c>
      <c r="E6947" s="39" t="s">
        <v>1285</v>
      </c>
      <c r="F6947">
        <v>1</v>
      </c>
    </row>
    <row r="6948" spans="1:6">
      <c r="A6948">
        <v>1999</v>
      </c>
      <c r="B6948" s="39" t="s">
        <v>1284</v>
      </c>
      <c r="C6948" s="39" t="s">
        <v>131</v>
      </c>
      <c r="D6948" s="39" t="s">
        <v>132</v>
      </c>
      <c r="E6948" s="39" t="s">
        <v>1285</v>
      </c>
      <c r="F6948">
        <v>1</v>
      </c>
    </row>
    <row r="6949" spans="1:6">
      <c r="A6949">
        <v>2000</v>
      </c>
      <c r="B6949" s="39" t="s">
        <v>1284</v>
      </c>
      <c r="C6949" s="39" t="s">
        <v>131</v>
      </c>
      <c r="D6949" s="39" t="s">
        <v>132</v>
      </c>
      <c r="E6949" s="39" t="s">
        <v>1285</v>
      </c>
      <c r="F6949">
        <v>1</v>
      </c>
    </row>
    <row r="6950" spans="1:6">
      <c r="A6950">
        <v>2001</v>
      </c>
      <c r="B6950" s="39" t="s">
        <v>1284</v>
      </c>
      <c r="C6950" s="39" t="s">
        <v>131</v>
      </c>
      <c r="D6950" s="39" t="s">
        <v>132</v>
      </c>
      <c r="E6950" s="39" t="s">
        <v>1285</v>
      </c>
      <c r="F6950">
        <v>1</v>
      </c>
    </row>
    <row r="6951" spans="1:6">
      <c r="A6951">
        <v>2002</v>
      </c>
      <c r="B6951" s="39" t="s">
        <v>1284</v>
      </c>
      <c r="C6951" s="39" t="s">
        <v>131</v>
      </c>
      <c r="D6951" s="39" t="s">
        <v>132</v>
      </c>
      <c r="E6951" s="39" t="s">
        <v>1285</v>
      </c>
      <c r="F6951">
        <v>1</v>
      </c>
    </row>
    <row r="6952" spans="1:6">
      <c r="A6952">
        <v>2003</v>
      </c>
      <c r="B6952" s="39" t="s">
        <v>1284</v>
      </c>
      <c r="C6952" s="39" t="s">
        <v>131</v>
      </c>
      <c r="D6952" s="39" t="s">
        <v>132</v>
      </c>
      <c r="E6952" s="39" t="s">
        <v>1285</v>
      </c>
      <c r="F6952">
        <v>1</v>
      </c>
    </row>
    <row r="6953" spans="1:6">
      <c r="A6953">
        <v>2004</v>
      </c>
      <c r="B6953" s="39" t="s">
        <v>1284</v>
      </c>
      <c r="C6953" s="39" t="s">
        <v>131</v>
      </c>
      <c r="D6953" s="39" t="s">
        <v>132</v>
      </c>
      <c r="E6953" s="39" t="s">
        <v>1285</v>
      </c>
      <c r="F6953">
        <v>1</v>
      </c>
    </row>
    <row r="6954" spans="1:6">
      <c r="A6954">
        <v>2005</v>
      </c>
      <c r="B6954" s="39" t="s">
        <v>1284</v>
      </c>
      <c r="C6954" s="39" t="s">
        <v>131</v>
      </c>
      <c r="D6954" s="39" t="s">
        <v>132</v>
      </c>
      <c r="E6954" s="39" t="s">
        <v>1285</v>
      </c>
      <c r="F6954">
        <v>1</v>
      </c>
    </row>
    <row r="6955" spans="1:6">
      <c r="A6955">
        <v>2006</v>
      </c>
      <c r="B6955" s="39" t="s">
        <v>1284</v>
      </c>
      <c r="C6955" s="39" t="s">
        <v>131</v>
      </c>
      <c r="D6955" s="39" t="s">
        <v>132</v>
      </c>
      <c r="E6955" s="39" t="s">
        <v>1286</v>
      </c>
      <c r="F6955">
        <v>2</v>
      </c>
    </row>
    <row r="6956" spans="1:6">
      <c r="A6956">
        <v>2007</v>
      </c>
      <c r="B6956" s="39" t="s">
        <v>1284</v>
      </c>
      <c r="C6956" s="39" t="s">
        <v>131</v>
      </c>
      <c r="D6956" s="39" t="s">
        <v>132</v>
      </c>
      <c r="E6956" s="39" t="s">
        <v>1286</v>
      </c>
      <c r="F6956">
        <v>2</v>
      </c>
    </row>
    <row r="6957" spans="1:6">
      <c r="A6957">
        <v>2008</v>
      </c>
      <c r="B6957" s="39" t="s">
        <v>1284</v>
      </c>
      <c r="C6957" s="39" t="s">
        <v>131</v>
      </c>
      <c r="D6957" s="39" t="s">
        <v>132</v>
      </c>
      <c r="E6957" s="39" t="s">
        <v>1286</v>
      </c>
      <c r="F6957">
        <v>2</v>
      </c>
    </row>
    <row r="6958" spans="1:6">
      <c r="A6958">
        <v>2009</v>
      </c>
      <c r="B6958" s="39" t="s">
        <v>1284</v>
      </c>
      <c r="C6958" s="39" t="s">
        <v>131</v>
      </c>
      <c r="D6958" s="39" t="s">
        <v>132</v>
      </c>
      <c r="E6958" s="39" t="s">
        <v>1286</v>
      </c>
      <c r="F6958">
        <v>2</v>
      </c>
    </row>
    <row r="6959" spans="1:6">
      <c r="A6959">
        <v>2010</v>
      </c>
      <c r="B6959" s="39" t="s">
        <v>1284</v>
      </c>
      <c r="C6959" s="39" t="s">
        <v>131</v>
      </c>
      <c r="D6959" s="39" t="s">
        <v>132</v>
      </c>
      <c r="E6959" s="39" t="s">
        <v>1286</v>
      </c>
      <c r="F6959">
        <v>2</v>
      </c>
    </row>
    <row r="6960" spans="1:6">
      <c r="A6960">
        <v>2011</v>
      </c>
      <c r="B6960" s="39" t="s">
        <v>1284</v>
      </c>
      <c r="C6960" s="39" t="s">
        <v>131</v>
      </c>
      <c r="D6960" s="39" t="s">
        <v>132</v>
      </c>
      <c r="E6960" s="39" t="s">
        <v>1286</v>
      </c>
      <c r="F6960">
        <v>2</v>
      </c>
    </row>
    <row r="6961" spans="1:6">
      <c r="A6961">
        <v>2012</v>
      </c>
      <c r="B6961" s="39" t="s">
        <v>1284</v>
      </c>
      <c r="C6961" s="39" t="s">
        <v>131</v>
      </c>
      <c r="D6961" s="39" t="s">
        <v>132</v>
      </c>
      <c r="E6961" s="39" t="s">
        <v>1287</v>
      </c>
      <c r="F6961">
        <v>3</v>
      </c>
    </row>
    <row r="6962" spans="1:6">
      <c r="A6962">
        <v>2013</v>
      </c>
      <c r="B6962" s="39" t="s">
        <v>1284</v>
      </c>
      <c r="C6962" s="39" t="s">
        <v>131</v>
      </c>
      <c r="D6962" s="39" t="s">
        <v>132</v>
      </c>
      <c r="E6962" s="39" t="s">
        <v>1287</v>
      </c>
      <c r="F6962">
        <v>3</v>
      </c>
    </row>
    <row r="6963" spans="1:6">
      <c r="A6963">
        <v>2014</v>
      </c>
      <c r="B6963" s="39" t="s">
        <v>1284</v>
      </c>
      <c r="C6963" s="39" t="s">
        <v>131</v>
      </c>
      <c r="D6963" s="39" t="s">
        <v>132</v>
      </c>
      <c r="E6963" s="39" t="s">
        <v>1287</v>
      </c>
      <c r="F6963">
        <v>3</v>
      </c>
    </row>
    <row r="6964" spans="1:6">
      <c r="A6964">
        <v>2015</v>
      </c>
      <c r="B6964" s="39" t="s">
        <v>1284</v>
      </c>
      <c r="C6964" s="39" t="s">
        <v>131</v>
      </c>
      <c r="D6964" s="39" t="s">
        <v>132</v>
      </c>
      <c r="E6964" s="39" t="s">
        <v>1287</v>
      </c>
      <c r="F6964">
        <v>3</v>
      </c>
    </row>
    <row r="6965" spans="1:6">
      <c r="A6965">
        <v>2016</v>
      </c>
      <c r="B6965" s="39" t="s">
        <v>1284</v>
      </c>
      <c r="C6965" s="39" t="s">
        <v>131</v>
      </c>
      <c r="D6965" s="39" t="s">
        <v>132</v>
      </c>
      <c r="E6965" s="39" t="s">
        <v>1287</v>
      </c>
      <c r="F6965">
        <v>3</v>
      </c>
    </row>
    <row r="6966" spans="1:6">
      <c r="A6966">
        <v>2017</v>
      </c>
      <c r="B6966" s="39" t="s">
        <v>1284</v>
      </c>
      <c r="C6966" s="39" t="s">
        <v>131</v>
      </c>
      <c r="D6966" s="39" t="s">
        <v>132</v>
      </c>
      <c r="E6966" s="39" t="s">
        <v>1287</v>
      </c>
      <c r="F6966">
        <v>3</v>
      </c>
    </row>
    <row r="6967" spans="1:6">
      <c r="A6967">
        <v>2018</v>
      </c>
      <c r="B6967" s="39" t="s">
        <v>1284</v>
      </c>
      <c r="C6967" s="39" t="s">
        <v>131</v>
      </c>
      <c r="D6967" s="39" t="s">
        <v>132</v>
      </c>
      <c r="E6967" s="39" t="s">
        <v>1288</v>
      </c>
      <c r="F6967">
        <v>4</v>
      </c>
    </row>
    <row r="6968" spans="1:6">
      <c r="A6968">
        <v>2019</v>
      </c>
      <c r="B6968" s="39" t="s">
        <v>1284</v>
      </c>
      <c r="C6968" s="39" t="s">
        <v>131</v>
      </c>
      <c r="D6968" s="39" t="s">
        <v>132</v>
      </c>
      <c r="E6968" s="39" t="s">
        <v>1288</v>
      </c>
      <c r="F6968">
        <v>4</v>
      </c>
    </row>
    <row r="6969" spans="1:6">
      <c r="A6969">
        <v>2020</v>
      </c>
      <c r="B6969" s="39" t="s">
        <v>1284</v>
      </c>
      <c r="C6969" s="39" t="s">
        <v>131</v>
      </c>
      <c r="D6969" s="39" t="s">
        <v>132</v>
      </c>
      <c r="E6969" s="39" t="s">
        <v>1288</v>
      </c>
      <c r="F6969">
        <v>4</v>
      </c>
    </row>
    <row r="6970" spans="1:6">
      <c r="A6970">
        <v>2021</v>
      </c>
      <c r="B6970" s="39" t="s">
        <v>1284</v>
      </c>
      <c r="C6970" s="39" t="s">
        <v>131</v>
      </c>
      <c r="D6970" s="39" t="s">
        <v>132</v>
      </c>
      <c r="E6970" s="39" t="s">
        <v>1288</v>
      </c>
      <c r="F6970">
        <v>4</v>
      </c>
    </row>
    <row r="6971" spans="1:6">
      <c r="A6971">
        <v>2014</v>
      </c>
      <c r="B6971" s="39" t="s">
        <v>1284</v>
      </c>
      <c r="C6971" s="39" t="s">
        <v>131</v>
      </c>
      <c r="D6971" s="39" t="s">
        <v>242</v>
      </c>
      <c r="E6971" s="39" t="s">
        <v>1287</v>
      </c>
      <c r="F6971">
        <v>3</v>
      </c>
    </row>
    <row r="6972" spans="1:6">
      <c r="A6972">
        <v>2015</v>
      </c>
      <c r="B6972" s="39" t="s">
        <v>1284</v>
      </c>
      <c r="C6972" s="39" t="s">
        <v>131</v>
      </c>
      <c r="D6972" s="39" t="s">
        <v>242</v>
      </c>
      <c r="E6972" s="39" t="s">
        <v>1287</v>
      </c>
      <c r="F6972">
        <v>3</v>
      </c>
    </row>
    <row r="6973" spans="1:6">
      <c r="A6973">
        <v>2016</v>
      </c>
      <c r="B6973" s="39" t="s">
        <v>1284</v>
      </c>
      <c r="C6973" s="39" t="s">
        <v>131</v>
      </c>
      <c r="D6973" s="39" t="s">
        <v>242</v>
      </c>
      <c r="E6973" s="39" t="s">
        <v>1287</v>
      </c>
      <c r="F6973">
        <v>3</v>
      </c>
    </row>
    <row r="6974" spans="1:6">
      <c r="A6974">
        <v>2017</v>
      </c>
      <c r="B6974" s="39" t="s">
        <v>1284</v>
      </c>
      <c r="C6974" s="39" t="s">
        <v>131</v>
      </c>
      <c r="D6974" s="39" t="s">
        <v>242</v>
      </c>
      <c r="E6974" s="39" t="s">
        <v>1287</v>
      </c>
      <c r="F6974">
        <v>3</v>
      </c>
    </row>
    <row r="6975" spans="1:6">
      <c r="A6975">
        <v>2018</v>
      </c>
      <c r="B6975" s="39" t="s">
        <v>1284</v>
      </c>
      <c r="C6975" s="39" t="s">
        <v>131</v>
      </c>
      <c r="D6975" s="39" t="s">
        <v>242</v>
      </c>
      <c r="E6975" s="39" t="s">
        <v>1288</v>
      </c>
      <c r="F6975">
        <v>4</v>
      </c>
    </row>
    <row r="6976" spans="1:6">
      <c r="A6976">
        <v>2019</v>
      </c>
      <c r="B6976" s="39" t="s">
        <v>1284</v>
      </c>
      <c r="C6976" s="39" t="s">
        <v>131</v>
      </c>
      <c r="D6976" s="39" t="s">
        <v>242</v>
      </c>
      <c r="E6976" s="39" t="s">
        <v>1288</v>
      </c>
      <c r="F6976">
        <v>4</v>
      </c>
    </row>
    <row r="6977" spans="1:6">
      <c r="A6977">
        <v>2020</v>
      </c>
      <c r="B6977" s="39" t="s">
        <v>1284</v>
      </c>
      <c r="C6977" s="39" t="s">
        <v>131</v>
      </c>
      <c r="D6977" s="39" t="s">
        <v>242</v>
      </c>
      <c r="E6977" s="39" t="s">
        <v>1288</v>
      </c>
      <c r="F6977">
        <v>4</v>
      </c>
    </row>
    <row r="6978" spans="1:6">
      <c r="A6978">
        <v>2021</v>
      </c>
      <c r="B6978" s="39" t="s">
        <v>1284</v>
      </c>
      <c r="C6978" s="39" t="s">
        <v>131</v>
      </c>
      <c r="D6978" s="39" t="s">
        <v>242</v>
      </c>
      <c r="E6978" s="39" t="s">
        <v>1288</v>
      </c>
      <c r="F6978">
        <v>4</v>
      </c>
    </row>
    <row r="6979" spans="1:6">
      <c r="A6979">
        <v>2022</v>
      </c>
      <c r="B6979" s="39" t="s">
        <v>1284</v>
      </c>
      <c r="C6979" s="39" t="s">
        <v>131</v>
      </c>
      <c r="D6979" s="39" t="s">
        <v>132</v>
      </c>
      <c r="E6979" s="39" t="s">
        <v>1288</v>
      </c>
      <c r="F6979">
        <v>4</v>
      </c>
    </row>
    <row r="6980" spans="1:6">
      <c r="A6980">
        <v>2023</v>
      </c>
      <c r="B6980" s="39" t="s">
        <v>1284</v>
      </c>
      <c r="C6980" s="39" t="s">
        <v>131</v>
      </c>
      <c r="D6980" s="39" t="s">
        <v>132</v>
      </c>
      <c r="E6980" s="39" t="s">
        <v>1288</v>
      </c>
      <c r="F6980">
        <v>4</v>
      </c>
    </row>
    <row r="6981" spans="1:6">
      <c r="A6981">
        <v>2024</v>
      </c>
      <c r="B6981" s="39" t="s">
        <v>1284</v>
      </c>
      <c r="C6981" s="39" t="s">
        <v>131</v>
      </c>
      <c r="D6981" s="39" t="s">
        <v>132</v>
      </c>
      <c r="E6981" s="39" t="s">
        <v>1288</v>
      </c>
      <c r="F6981">
        <v>4</v>
      </c>
    </row>
    <row r="6982" spans="1:6">
      <c r="A6982">
        <v>2025</v>
      </c>
      <c r="B6982" s="39" t="s">
        <v>1284</v>
      </c>
      <c r="C6982" s="39" t="s">
        <v>131</v>
      </c>
      <c r="D6982" s="39" t="s">
        <v>132</v>
      </c>
      <c r="E6982" s="39" t="s">
        <v>1288</v>
      </c>
      <c r="F6982">
        <v>4</v>
      </c>
    </row>
    <row r="6983" spans="1:6">
      <c r="A6983">
        <v>2026</v>
      </c>
      <c r="B6983" s="39" t="s">
        <v>1284</v>
      </c>
      <c r="C6983" s="39" t="s">
        <v>131</v>
      </c>
      <c r="D6983" s="39" t="s">
        <v>132</v>
      </c>
      <c r="E6983" s="39" t="s">
        <v>1288</v>
      </c>
      <c r="F6983">
        <v>4</v>
      </c>
    </row>
    <row r="6984" spans="1:6">
      <c r="A6984">
        <v>2022</v>
      </c>
      <c r="B6984" s="39" t="s">
        <v>1284</v>
      </c>
      <c r="C6984" s="39" t="s">
        <v>131</v>
      </c>
      <c r="D6984" s="39" t="s">
        <v>242</v>
      </c>
      <c r="E6984" s="39" t="s">
        <v>1288</v>
      </c>
      <c r="F6984">
        <v>4</v>
      </c>
    </row>
    <row r="6985" spans="1:6">
      <c r="A6985">
        <v>2023</v>
      </c>
      <c r="B6985" s="39" t="s">
        <v>1284</v>
      </c>
      <c r="C6985" s="39" t="s">
        <v>131</v>
      </c>
      <c r="D6985" s="39" t="s">
        <v>242</v>
      </c>
      <c r="E6985" s="39" t="s">
        <v>1288</v>
      </c>
      <c r="F6985">
        <v>4</v>
      </c>
    </row>
    <row r="6986" spans="1:6">
      <c r="A6986">
        <v>2024</v>
      </c>
      <c r="B6986" s="39" t="s">
        <v>1284</v>
      </c>
      <c r="C6986" s="39" t="s">
        <v>131</v>
      </c>
      <c r="D6986" s="39" t="s">
        <v>242</v>
      </c>
      <c r="E6986" s="39" t="s">
        <v>1288</v>
      </c>
      <c r="F6986">
        <v>4</v>
      </c>
    </row>
    <row r="6987" spans="1:6">
      <c r="A6987">
        <v>2025</v>
      </c>
      <c r="B6987" s="39" t="s">
        <v>1284</v>
      </c>
      <c r="C6987" s="39" t="s">
        <v>131</v>
      </c>
      <c r="D6987" s="39" t="s">
        <v>242</v>
      </c>
      <c r="E6987" s="39" t="s">
        <v>1288</v>
      </c>
      <c r="F6987">
        <v>4</v>
      </c>
    </row>
    <row r="6988" spans="1:6">
      <c r="A6988">
        <v>2026</v>
      </c>
      <c r="B6988" s="39" t="s">
        <v>1284</v>
      </c>
      <c r="C6988" s="39" t="s">
        <v>131</v>
      </c>
      <c r="D6988" s="39" t="s">
        <v>242</v>
      </c>
      <c r="E6988" s="39" t="s">
        <v>1288</v>
      </c>
      <c r="F6988">
        <v>4</v>
      </c>
    </row>
    <row r="6989" spans="1:6">
      <c r="A6989">
        <v>2012</v>
      </c>
      <c r="B6989" s="39" t="s">
        <v>1289</v>
      </c>
      <c r="C6989" s="39" t="s">
        <v>135</v>
      </c>
      <c r="D6989" s="39" t="s">
        <v>132</v>
      </c>
      <c r="E6989" s="39" t="s">
        <v>1275</v>
      </c>
      <c r="F6989">
        <v>1</v>
      </c>
    </row>
    <row r="6990" spans="1:6">
      <c r="A6990">
        <v>2013</v>
      </c>
      <c r="B6990" s="39" t="s">
        <v>1289</v>
      </c>
      <c r="C6990" s="39" t="s">
        <v>135</v>
      </c>
      <c r="D6990" s="39" t="s">
        <v>132</v>
      </c>
      <c r="E6990" s="39" t="s">
        <v>1275</v>
      </c>
      <c r="F6990">
        <v>1</v>
      </c>
    </row>
    <row r="6991" spans="1:6">
      <c r="A6991">
        <v>2014</v>
      </c>
      <c r="B6991" s="39" t="s">
        <v>1289</v>
      </c>
      <c r="C6991" s="39" t="s">
        <v>135</v>
      </c>
      <c r="D6991" s="39" t="s">
        <v>132</v>
      </c>
      <c r="E6991" s="39" t="s">
        <v>1275</v>
      </c>
      <c r="F6991">
        <v>1</v>
      </c>
    </row>
    <row r="6992" spans="1:6">
      <c r="A6992">
        <v>2015</v>
      </c>
      <c r="B6992" s="39" t="s">
        <v>1289</v>
      </c>
      <c r="C6992" s="39" t="s">
        <v>135</v>
      </c>
      <c r="D6992" s="39" t="s">
        <v>132</v>
      </c>
      <c r="E6992" s="39" t="s">
        <v>1275</v>
      </c>
      <c r="F6992">
        <v>1</v>
      </c>
    </row>
    <row r="6993" spans="1:6">
      <c r="A6993">
        <v>2016</v>
      </c>
      <c r="B6993" s="39" t="s">
        <v>1289</v>
      </c>
      <c r="C6993" s="39" t="s">
        <v>135</v>
      </c>
      <c r="D6993" s="39" t="s">
        <v>132</v>
      </c>
      <c r="E6993" s="39" t="s">
        <v>1275</v>
      </c>
      <c r="F6993">
        <v>1</v>
      </c>
    </row>
    <row r="6994" spans="1:6">
      <c r="A6994">
        <v>2017</v>
      </c>
      <c r="B6994" s="39" t="s">
        <v>1289</v>
      </c>
      <c r="C6994" s="39" t="s">
        <v>174</v>
      </c>
      <c r="D6994" s="39" t="s">
        <v>132</v>
      </c>
      <c r="E6994" s="39" t="s">
        <v>1275</v>
      </c>
      <c r="F6994">
        <v>1</v>
      </c>
    </row>
    <row r="6995" spans="1:6">
      <c r="A6995">
        <v>2018</v>
      </c>
      <c r="B6995" s="39" t="s">
        <v>1289</v>
      </c>
      <c r="C6995" s="39" t="s">
        <v>174</v>
      </c>
      <c r="D6995" s="39" t="s">
        <v>132</v>
      </c>
      <c r="E6995" s="39" t="s">
        <v>1275</v>
      </c>
      <c r="F6995">
        <v>1</v>
      </c>
    </row>
    <row r="6996" spans="1:6">
      <c r="A6996">
        <v>2019</v>
      </c>
      <c r="B6996" s="39" t="s">
        <v>1289</v>
      </c>
      <c r="C6996" s="39" t="s">
        <v>174</v>
      </c>
      <c r="D6996" s="39" t="s">
        <v>132</v>
      </c>
      <c r="E6996" s="39" t="s">
        <v>1275</v>
      </c>
      <c r="F6996">
        <v>1</v>
      </c>
    </row>
    <row r="6997" spans="1:6">
      <c r="A6997">
        <v>2020</v>
      </c>
      <c r="B6997" s="39" t="s">
        <v>1289</v>
      </c>
      <c r="C6997" s="39" t="s">
        <v>131</v>
      </c>
      <c r="D6997" s="39" t="s">
        <v>132</v>
      </c>
      <c r="E6997" s="39" t="s">
        <v>1275</v>
      </c>
      <c r="F6997">
        <v>1</v>
      </c>
    </row>
    <row r="6998" spans="1:6">
      <c r="A6998">
        <v>2021</v>
      </c>
      <c r="B6998" s="39" t="s">
        <v>1289</v>
      </c>
      <c r="C6998" s="39" t="s">
        <v>131</v>
      </c>
      <c r="D6998" s="39" t="s">
        <v>132</v>
      </c>
      <c r="E6998" s="39" t="s">
        <v>1275</v>
      </c>
      <c r="F6998">
        <v>1</v>
      </c>
    </row>
    <row r="6999" spans="1:6">
      <c r="A6999">
        <v>2022</v>
      </c>
      <c r="B6999" s="39" t="s">
        <v>1289</v>
      </c>
      <c r="C6999" s="39" t="s">
        <v>131</v>
      </c>
      <c r="D6999" s="39" t="s">
        <v>132</v>
      </c>
      <c r="E6999" s="39" t="s">
        <v>1275</v>
      </c>
      <c r="F6999">
        <v>1</v>
      </c>
    </row>
    <row r="7000" spans="1:6">
      <c r="A7000">
        <v>2023</v>
      </c>
      <c r="B7000" s="39" t="s">
        <v>1289</v>
      </c>
      <c r="C7000" s="39" t="s">
        <v>131</v>
      </c>
      <c r="D7000" s="39" t="s">
        <v>132</v>
      </c>
      <c r="E7000" s="39" t="s">
        <v>1275</v>
      </c>
      <c r="F7000">
        <v>1</v>
      </c>
    </row>
    <row r="7001" spans="1:6">
      <c r="A7001">
        <v>2024</v>
      </c>
      <c r="B7001" s="39" t="s">
        <v>1289</v>
      </c>
      <c r="C7001" s="39" t="s">
        <v>131</v>
      </c>
      <c r="D7001" s="39" t="s">
        <v>132</v>
      </c>
      <c r="E7001" s="39" t="s">
        <v>1275</v>
      </c>
      <c r="F7001">
        <v>1</v>
      </c>
    </row>
    <row r="7002" spans="1:6">
      <c r="A7002">
        <v>2025</v>
      </c>
      <c r="B7002" s="39" t="s">
        <v>1289</v>
      </c>
      <c r="C7002" s="39" t="s">
        <v>131</v>
      </c>
      <c r="D7002" s="39" t="s">
        <v>132</v>
      </c>
      <c r="E7002" s="39" t="s">
        <v>1275</v>
      </c>
      <c r="F7002">
        <v>1</v>
      </c>
    </row>
    <row r="7003" spans="1:6">
      <c r="A7003">
        <v>2026</v>
      </c>
      <c r="B7003" s="39" t="s">
        <v>1289</v>
      </c>
      <c r="C7003" s="39" t="s">
        <v>131</v>
      </c>
      <c r="D7003" s="39" t="s">
        <v>132</v>
      </c>
      <c r="E7003" s="39" t="s">
        <v>1275</v>
      </c>
      <c r="F7003">
        <v>1</v>
      </c>
    </row>
    <row r="7004" spans="1:6">
      <c r="A7004">
        <v>2006</v>
      </c>
      <c r="B7004" s="39" t="s">
        <v>1290</v>
      </c>
      <c r="C7004" s="39" t="s">
        <v>131</v>
      </c>
      <c r="D7004" s="39" t="s">
        <v>132</v>
      </c>
      <c r="E7004" s="39" t="s">
        <v>1291</v>
      </c>
      <c r="F7004">
        <v>1</v>
      </c>
    </row>
    <row r="7005" spans="1:6">
      <c r="A7005">
        <v>2007</v>
      </c>
      <c r="B7005" s="39" t="s">
        <v>1290</v>
      </c>
      <c r="C7005" s="39" t="s">
        <v>131</v>
      </c>
      <c r="D7005" s="39" t="s">
        <v>132</v>
      </c>
      <c r="E7005" s="39" t="s">
        <v>1291</v>
      </c>
      <c r="F7005">
        <v>1</v>
      </c>
    </row>
    <row r="7006" spans="1:6">
      <c r="A7006">
        <v>2008</v>
      </c>
      <c r="B7006" s="39" t="s">
        <v>1290</v>
      </c>
      <c r="C7006" s="39" t="s">
        <v>131</v>
      </c>
      <c r="D7006" s="39" t="s">
        <v>132</v>
      </c>
      <c r="E7006" s="39" t="s">
        <v>1291</v>
      </c>
      <c r="F7006">
        <v>1</v>
      </c>
    </row>
    <row r="7007" spans="1:6">
      <c r="A7007">
        <v>2009</v>
      </c>
      <c r="B7007" s="39" t="s">
        <v>1290</v>
      </c>
      <c r="C7007" s="39" t="s">
        <v>131</v>
      </c>
      <c r="D7007" s="39" t="s">
        <v>132</v>
      </c>
      <c r="E7007" s="39" t="s">
        <v>1291</v>
      </c>
      <c r="F7007">
        <v>1</v>
      </c>
    </row>
    <row r="7008" spans="1:6">
      <c r="A7008">
        <v>2010</v>
      </c>
      <c r="B7008" s="39" t="s">
        <v>1290</v>
      </c>
      <c r="C7008" s="39" t="s">
        <v>131</v>
      </c>
      <c r="D7008" s="39" t="s">
        <v>132</v>
      </c>
      <c r="E7008" s="39" t="s">
        <v>1291</v>
      </c>
      <c r="F7008">
        <v>1</v>
      </c>
    </row>
    <row r="7009" spans="1:6">
      <c r="A7009">
        <v>2011</v>
      </c>
      <c r="B7009" s="39" t="s">
        <v>1290</v>
      </c>
      <c r="C7009" s="39" t="s">
        <v>131</v>
      </c>
      <c r="D7009" s="39" t="s">
        <v>132</v>
      </c>
      <c r="E7009" s="39" t="s">
        <v>1291</v>
      </c>
      <c r="F7009">
        <v>1</v>
      </c>
    </row>
    <row r="7010" spans="1:6">
      <c r="A7010">
        <v>2012</v>
      </c>
      <c r="B7010" s="39" t="s">
        <v>1290</v>
      </c>
      <c r="C7010" s="39" t="s">
        <v>131</v>
      </c>
      <c r="D7010" s="39" t="s">
        <v>132</v>
      </c>
      <c r="E7010" s="39" t="s">
        <v>1291</v>
      </c>
      <c r="F7010">
        <v>1</v>
      </c>
    </row>
    <row r="7011" spans="1:6">
      <c r="A7011">
        <v>2013</v>
      </c>
      <c r="B7011" s="39" t="s">
        <v>1290</v>
      </c>
      <c r="C7011" s="39" t="s">
        <v>131</v>
      </c>
      <c r="D7011" s="39" t="s">
        <v>132</v>
      </c>
      <c r="E7011" s="39" t="s">
        <v>1291</v>
      </c>
      <c r="F7011">
        <v>1</v>
      </c>
    </row>
    <row r="7012" spans="1:6">
      <c r="A7012">
        <v>2014</v>
      </c>
      <c r="B7012" s="39" t="s">
        <v>1290</v>
      </c>
      <c r="C7012" s="39" t="s">
        <v>131</v>
      </c>
      <c r="D7012" s="39" t="s">
        <v>132</v>
      </c>
      <c r="E7012" s="39" t="s">
        <v>1291</v>
      </c>
      <c r="F7012">
        <v>1</v>
      </c>
    </row>
    <row r="7013" spans="1:6">
      <c r="A7013">
        <v>2015</v>
      </c>
      <c r="B7013" s="39" t="s">
        <v>1290</v>
      </c>
      <c r="C7013" s="39" t="s">
        <v>131</v>
      </c>
      <c r="D7013" s="39" t="s">
        <v>132</v>
      </c>
      <c r="E7013" s="39" t="s">
        <v>1291</v>
      </c>
      <c r="F7013">
        <v>1</v>
      </c>
    </row>
    <row r="7014" spans="1:6">
      <c r="A7014">
        <v>2016</v>
      </c>
      <c r="B7014" s="39" t="s">
        <v>1290</v>
      </c>
      <c r="C7014" s="39" t="s">
        <v>131</v>
      </c>
      <c r="D7014" s="39" t="s">
        <v>132</v>
      </c>
      <c r="E7014" s="39" t="s">
        <v>1291</v>
      </c>
      <c r="F7014">
        <v>1</v>
      </c>
    </row>
    <row r="7015" spans="1:6">
      <c r="A7015">
        <v>2017</v>
      </c>
      <c r="B7015" s="39" t="s">
        <v>1290</v>
      </c>
      <c r="C7015" s="39" t="s">
        <v>131</v>
      </c>
      <c r="D7015" s="39" t="s">
        <v>132</v>
      </c>
      <c r="E7015" s="39" t="s">
        <v>1291</v>
      </c>
      <c r="F7015">
        <v>1</v>
      </c>
    </row>
    <row r="7016" spans="1:6">
      <c r="A7016">
        <v>2018</v>
      </c>
      <c r="B7016" s="39" t="s">
        <v>1290</v>
      </c>
      <c r="C7016" s="39" t="s">
        <v>131</v>
      </c>
      <c r="D7016" s="39" t="s">
        <v>132</v>
      </c>
      <c r="E7016" s="39" t="s">
        <v>1291</v>
      </c>
      <c r="F7016">
        <v>1</v>
      </c>
    </row>
    <row r="7017" spans="1:6">
      <c r="A7017">
        <v>2019</v>
      </c>
      <c r="B7017" s="39" t="s">
        <v>1290</v>
      </c>
      <c r="C7017" s="39" t="s">
        <v>131</v>
      </c>
      <c r="D7017" s="39" t="s">
        <v>132</v>
      </c>
      <c r="E7017" s="39" t="s">
        <v>1291</v>
      </c>
      <c r="F7017">
        <v>1</v>
      </c>
    </row>
    <row r="7018" spans="1:6">
      <c r="A7018">
        <v>2020</v>
      </c>
      <c r="B7018" s="39" t="s">
        <v>1290</v>
      </c>
      <c r="C7018" s="39" t="s">
        <v>131</v>
      </c>
      <c r="D7018" s="39" t="s">
        <v>132</v>
      </c>
      <c r="E7018" s="39" t="s">
        <v>1291</v>
      </c>
      <c r="F7018">
        <v>1</v>
      </c>
    </row>
    <row r="7019" spans="1:6">
      <c r="A7019">
        <v>2021</v>
      </c>
      <c r="B7019" s="39" t="s">
        <v>1290</v>
      </c>
      <c r="C7019" s="39" t="s">
        <v>131</v>
      </c>
      <c r="D7019" s="39" t="s">
        <v>132</v>
      </c>
      <c r="E7019" s="39" t="s">
        <v>1291</v>
      </c>
      <c r="F7019">
        <v>1</v>
      </c>
    </row>
    <row r="7020" spans="1:6">
      <c r="A7020">
        <v>2022</v>
      </c>
      <c r="B7020" s="39" t="s">
        <v>1290</v>
      </c>
      <c r="C7020" s="39" t="s">
        <v>131</v>
      </c>
      <c r="D7020" s="39" t="s">
        <v>132</v>
      </c>
      <c r="E7020" s="39" t="s">
        <v>1291</v>
      </c>
      <c r="F7020">
        <v>1</v>
      </c>
    </row>
    <row r="7021" spans="1:6">
      <c r="A7021">
        <v>2023</v>
      </c>
      <c r="B7021" s="39" t="s">
        <v>1290</v>
      </c>
      <c r="C7021" s="39" t="s">
        <v>131</v>
      </c>
      <c r="D7021" s="39" t="s">
        <v>132</v>
      </c>
      <c r="E7021" s="39" t="s">
        <v>1291</v>
      </c>
      <c r="F7021">
        <v>1</v>
      </c>
    </row>
    <row r="7022" spans="1:6">
      <c r="A7022">
        <v>2024</v>
      </c>
      <c r="B7022" s="39" t="s">
        <v>1290</v>
      </c>
      <c r="C7022" s="39" t="s">
        <v>131</v>
      </c>
      <c r="D7022" s="39" t="s">
        <v>132</v>
      </c>
      <c r="E7022" s="39" t="s">
        <v>1291</v>
      </c>
      <c r="F7022">
        <v>1</v>
      </c>
    </row>
    <row r="7023" spans="1:6">
      <c r="A7023">
        <v>2025</v>
      </c>
      <c r="B7023" s="39" t="s">
        <v>1290</v>
      </c>
      <c r="C7023" s="39" t="s">
        <v>131</v>
      </c>
      <c r="D7023" s="39" t="s">
        <v>132</v>
      </c>
      <c r="E7023" s="39" t="s">
        <v>1291</v>
      </c>
      <c r="F7023">
        <v>1</v>
      </c>
    </row>
    <row r="7024" spans="1:6">
      <c r="A7024">
        <v>2026</v>
      </c>
      <c r="B7024" s="39" t="s">
        <v>1290</v>
      </c>
      <c r="C7024" s="39" t="s">
        <v>131</v>
      </c>
      <c r="D7024" s="39" t="s">
        <v>132</v>
      </c>
      <c r="E7024" s="39" t="s">
        <v>1291</v>
      </c>
      <c r="F7024">
        <v>1</v>
      </c>
    </row>
    <row r="7025" spans="1:6">
      <c r="A7025">
        <v>2018</v>
      </c>
      <c r="B7025" s="39" t="s">
        <v>1292</v>
      </c>
      <c r="C7025" s="39" t="s">
        <v>131</v>
      </c>
      <c r="D7025" s="39" t="s">
        <v>132</v>
      </c>
      <c r="E7025" s="39" t="s">
        <v>1293</v>
      </c>
      <c r="F7025">
        <v>1</v>
      </c>
    </row>
    <row r="7026" spans="1:6">
      <c r="A7026">
        <v>2019</v>
      </c>
      <c r="B7026" s="39" t="s">
        <v>1292</v>
      </c>
      <c r="C7026" s="39" t="s">
        <v>131</v>
      </c>
      <c r="D7026" s="39" t="s">
        <v>132</v>
      </c>
      <c r="E7026" s="39" t="s">
        <v>1293</v>
      </c>
      <c r="F7026">
        <v>1</v>
      </c>
    </row>
    <row r="7027" spans="1:6">
      <c r="A7027">
        <v>2020</v>
      </c>
      <c r="B7027" s="39" t="s">
        <v>1292</v>
      </c>
      <c r="C7027" s="39" t="s">
        <v>131</v>
      </c>
      <c r="D7027" s="39" t="s">
        <v>132</v>
      </c>
      <c r="E7027" s="39" t="s">
        <v>1293</v>
      </c>
      <c r="F7027">
        <v>1</v>
      </c>
    </row>
    <row r="7028" spans="1:6">
      <c r="A7028">
        <v>2021</v>
      </c>
      <c r="B7028" s="39" t="s">
        <v>1292</v>
      </c>
      <c r="C7028" s="39" t="s">
        <v>131</v>
      </c>
      <c r="D7028" s="39" t="s">
        <v>132</v>
      </c>
      <c r="E7028" s="39" t="s">
        <v>1293</v>
      </c>
      <c r="F7028">
        <v>1</v>
      </c>
    </row>
    <row r="7029" spans="1:6">
      <c r="A7029">
        <v>2022</v>
      </c>
      <c r="B7029" s="39" t="s">
        <v>1292</v>
      </c>
      <c r="C7029" s="39" t="s">
        <v>131</v>
      </c>
      <c r="D7029" s="39" t="s">
        <v>132</v>
      </c>
      <c r="E7029" s="39" t="s">
        <v>1293</v>
      </c>
      <c r="F7029">
        <v>1</v>
      </c>
    </row>
    <row r="7030" spans="1:6">
      <c r="A7030">
        <v>2023</v>
      </c>
      <c r="B7030" s="39" t="s">
        <v>1292</v>
      </c>
      <c r="C7030" s="39" t="s">
        <v>131</v>
      </c>
      <c r="D7030" s="39" t="s">
        <v>132</v>
      </c>
      <c r="E7030" s="39" t="s">
        <v>1293</v>
      </c>
      <c r="F7030">
        <v>1</v>
      </c>
    </row>
    <row r="7031" spans="1:6">
      <c r="A7031">
        <v>2024</v>
      </c>
      <c r="B7031" s="39" t="s">
        <v>1292</v>
      </c>
      <c r="C7031" s="39" t="s">
        <v>131</v>
      </c>
      <c r="D7031" s="39" t="s">
        <v>132</v>
      </c>
      <c r="E7031" s="39" t="s">
        <v>1293</v>
      </c>
      <c r="F7031">
        <v>1</v>
      </c>
    </row>
    <row r="7032" spans="1:6">
      <c r="A7032">
        <v>2025</v>
      </c>
      <c r="B7032" s="39" t="s">
        <v>1292</v>
      </c>
      <c r="C7032" s="39" t="s">
        <v>131</v>
      </c>
      <c r="D7032" s="39" t="s">
        <v>132</v>
      </c>
      <c r="E7032" s="39" t="s">
        <v>1293</v>
      </c>
      <c r="F7032">
        <v>1</v>
      </c>
    </row>
    <row r="7033" spans="1:6">
      <c r="A7033">
        <v>2026</v>
      </c>
      <c r="B7033" s="39" t="s">
        <v>1292</v>
      </c>
      <c r="C7033" s="39" t="s">
        <v>131</v>
      </c>
      <c r="D7033" s="39" t="s">
        <v>132</v>
      </c>
      <c r="E7033" s="39" t="s">
        <v>1293</v>
      </c>
      <c r="F7033">
        <v>1</v>
      </c>
    </row>
    <row r="7034" spans="1:6">
      <c r="A7034">
        <v>2011</v>
      </c>
      <c r="B7034" s="39" t="s">
        <v>1294</v>
      </c>
      <c r="C7034" s="39" t="s">
        <v>141</v>
      </c>
      <c r="D7034" s="39" t="s">
        <v>132</v>
      </c>
      <c r="E7034" s="39" t="s">
        <v>1295</v>
      </c>
      <c r="F7034">
        <v>1</v>
      </c>
    </row>
    <row r="7035" spans="1:6">
      <c r="A7035">
        <v>2012</v>
      </c>
      <c r="B7035" s="39" t="s">
        <v>1294</v>
      </c>
      <c r="C7035" s="39" t="s">
        <v>141</v>
      </c>
      <c r="D7035" s="39" t="s">
        <v>132</v>
      </c>
      <c r="E7035" s="39" t="s">
        <v>1295</v>
      </c>
      <c r="F7035">
        <v>1</v>
      </c>
    </row>
    <row r="7036" spans="1:6">
      <c r="A7036">
        <v>2013</v>
      </c>
      <c r="B7036" s="39" t="s">
        <v>1294</v>
      </c>
      <c r="C7036" s="39" t="s">
        <v>141</v>
      </c>
      <c r="D7036" s="39" t="s">
        <v>132</v>
      </c>
      <c r="E7036" s="39" t="s">
        <v>1295</v>
      </c>
      <c r="F7036">
        <v>1</v>
      </c>
    </row>
    <row r="7037" spans="1:6">
      <c r="A7037">
        <v>2014</v>
      </c>
      <c r="B7037" s="39" t="s">
        <v>1294</v>
      </c>
      <c r="C7037" s="39" t="s">
        <v>141</v>
      </c>
      <c r="D7037" s="39" t="s">
        <v>132</v>
      </c>
      <c r="E7037" s="39" t="s">
        <v>1295</v>
      </c>
      <c r="F7037">
        <v>1</v>
      </c>
    </row>
    <row r="7038" spans="1:6">
      <c r="A7038">
        <v>2015</v>
      </c>
      <c r="B7038" s="39" t="s">
        <v>1294</v>
      </c>
      <c r="C7038" s="39" t="s">
        <v>141</v>
      </c>
      <c r="D7038" s="39" t="s">
        <v>132</v>
      </c>
      <c r="E7038" s="39" t="s">
        <v>1295</v>
      </c>
      <c r="F7038">
        <v>1</v>
      </c>
    </row>
    <row r="7039" spans="1:6">
      <c r="A7039">
        <v>2016</v>
      </c>
      <c r="B7039" s="39" t="s">
        <v>1294</v>
      </c>
      <c r="C7039" s="39" t="s">
        <v>141</v>
      </c>
      <c r="D7039" s="39" t="s">
        <v>132</v>
      </c>
      <c r="E7039" s="39" t="s">
        <v>1295</v>
      </c>
      <c r="F7039">
        <v>1</v>
      </c>
    </row>
    <row r="7040" spans="1:6">
      <c r="A7040">
        <v>2017</v>
      </c>
      <c r="B7040" s="39" t="s">
        <v>1294</v>
      </c>
      <c r="C7040" s="39" t="s">
        <v>141</v>
      </c>
      <c r="D7040" s="39" t="s">
        <v>132</v>
      </c>
      <c r="E7040" s="39" t="s">
        <v>1295</v>
      </c>
      <c r="F7040">
        <v>1</v>
      </c>
    </row>
    <row r="7041" spans="1:6">
      <c r="A7041">
        <v>1991</v>
      </c>
      <c r="B7041" s="39" t="s">
        <v>1296</v>
      </c>
      <c r="C7041" s="39" t="s">
        <v>138</v>
      </c>
      <c r="D7041" s="39" t="s">
        <v>132</v>
      </c>
      <c r="E7041" s="39" t="s">
        <v>1297</v>
      </c>
      <c r="F7041">
        <v>1</v>
      </c>
    </row>
    <row r="7042" spans="1:6">
      <c r="A7042">
        <v>1992</v>
      </c>
      <c r="B7042" s="39" t="s">
        <v>1296</v>
      </c>
      <c r="C7042" s="39" t="s">
        <v>138</v>
      </c>
      <c r="D7042" s="39" t="s">
        <v>132</v>
      </c>
      <c r="E7042" s="39" t="s">
        <v>1298</v>
      </c>
      <c r="F7042">
        <v>1</v>
      </c>
    </row>
    <row r="7043" spans="1:6">
      <c r="A7043">
        <v>1993</v>
      </c>
      <c r="B7043" s="39" t="s">
        <v>1296</v>
      </c>
      <c r="C7043" s="39" t="s">
        <v>138</v>
      </c>
      <c r="D7043" s="39" t="s">
        <v>132</v>
      </c>
      <c r="E7043" s="39" t="s">
        <v>1298</v>
      </c>
      <c r="F7043">
        <v>1</v>
      </c>
    </row>
    <row r="7044" spans="1:6">
      <c r="A7044">
        <v>1994</v>
      </c>
      <c r="B7044" s="39" t="s">
        <v>1296</v>
      </c>
      <c r="C7044" s="39" t="s">
        <v>138</v>
      </c>
      <c r="D7044" s="39" t="s">
        <v>132</v>
      </c>
      <c r="E7044" s="39" t="s">
        <v>1298</v>
      </c>
      <c r="F7044">
        <v>1</v>
      </c>
    </row>
    <row r="7045" spans="1:6">
      <c r="A7045">
        <v>1995</v>
      </c>
      <c r="B7045" s="39" t="s">
        <v>1296</v>
      </c>
      <c r="C7045" s="39" t="s">
        <v>138</v>
      </c>
      <c r="D7045" s="39" t="s">
        <v>132</v>
      </c>
      <c r="E7045" s="39" t="s">
        <v>1298</v>
      </c>
      <c r="F7045">
        <v>1</v>
      </c>
    </row>
    <row r="7046" spans="1:6">
      <c r="A7046">
        <v>1996</v>
      </c>
      <c r="B7046" s="39" t="s">
        <v>1296</v>
      </c>
      <c r="C7046" s="39" t="s">
        <v>138</v>
      </c>
      <c r="D7046" s="39" t="s">
        <v>132</v>
      </c>
      <c r="E7046" s="39" t="s">
        <v>1298</v>
      </c>
      <c r="F7046">
        <v>1</v>
      </c>
    </row>
    <row r="7047" spans="1:6">
      <c r="A7047">
        <v>1997</v>
      </c>
      <c r="B7047" s="39" t="s">
        <v>1296</v>
      </c>
      <c r="C7047" s="39" t="s">
        <v>138</v>
      </c>
      <c r="D7047" s="39" t="s">
        <v>132</v>
      </c>
      <c r="E7047" s="39" t="s">
        <v>1298</v>
      </c>
      <c r="F7047">
        <v>1</v>
      </c>
    </row>
    <row r="7048" spans="1:6">
      <c r="A7048">
        <v>1998</v>
      </c>
      <c r="B7048" s="39" t="s">
        <v>1296</v>
      </c>
      <c r="C7048" s="39" t="s">
        <v>138</v>
      </c>
      <c r="D7048" s="39" t="s">
        <v>132</v>
      </c>
      <c r="E7048" s="39" t="s">
        <v>1298</v>
      </c>
      <c r="F7048">
        <v>1</v>
      </c>
    </row>
    <row r="7049" spans="1:6">
      <c r="A7049">
        <v>1999</v>
      </c>
      <c r="B7049" s="39" t="s">
        <v>1296</v>
      </c>
      <c r="C7049" s="39" t="s">
        <v>138</v>
      </c>
      <c r="D7049" s="39" t="s">
        <v>132</v>
      </c>
      <c r="E7049" s="39" t="s">
        <v>1298</v>
      </c>
      <c r="F7049">
        <v>1</v>
      </c>
    </row>
    <row r="7050" spans="1:6">
      <c r="A7050">
        <v>2000</v>
      </c>
      <c r="B7050" s="39" t="s">
        <v>1296</v>
      </c>
      <c r="C7050" s="39" t="s">
        <v>138</v>
      </c>
      <c r="D7050" s="39" t="s">
        <v>132</v>
      </c>
      <c r="E7050" s="39" t="s">
        <v>1298</v>
      </c>
      <c r="F7050">
        <v>1</v>
      </c>
    </row>
    <row r="7051" spans="1:6">
      <c r="A7051">
        <v>2001</v>
      </c>
      <c r="B7051" s="39" t="s">
        <v>1296</v>
      </c>
      <c r="C7051" s="39" t="s">
        <v>138</v>
      </c>
      <c r="D7051" s="39" t="s">
        <v>132</v>
      </c>
      <c r="E7051" s="39" t="s">
        <v>1298</v>
      </c>
      <c r="F7051">
        <v>1</v>
      </c>
    </row>
    <row r="7052" spans="1:6">
      <c r="A7052">
        <v>2002</v>
      </c>
      <c r="B7052" s="39" t="s">
        <v>1296</v>
      </c>
      <c r="C7052" s="39" t="s">
        <v>138</v>
      </c>
      <c r="D7052" s="39" t="s">
        <v>132</v>
      </c>
      <c r="E7052" s="39" t="s">
        <v>1298</v>
      </c>
      <c r="F7052">
        <v>1</v>
      </c>
    </row>
    <row r="7053" spans="1:6">
      <c r="A7053">
        <v>2003</v>
      </c>
      <c r="B7053" s="39" t="s">
        <v>1296</v>
      </c>
      <c r="C7053" s="39" t="s">
        <v>138</v>
      </c>
      <c r="D7053" s="39" t="s">
        <v>132</v>
      </c>
      <c r="E7053" s="39" t="s">
        <v>1298</v>
      </c>
      <c r="F7053">
        <v>1</v>
      </c>
    </row>
    <row r="7054" spans="1:6">
      <c r="A7054">
        <v>2004</v>
      </c>
      <c r="B7054" s="39" t="s">
        <v>1296</v>
      </c>
      <c r="C7054" s="39" t="s">
        <v>138</v>
      </c>
      <c r="D7054" s="39" t="s">
        <v>132</v>
      </c>
      <c r="E7054" s="39" t="s">
        <v>1299</v>
      </c>
      <c r="F7054">
        <v>1</v>
      </c>
    </row>
    <row r="7055" spans="1:6">
      <c r="A7055">
        <v>2005</v>
      </c>
      <c r="B7055" s="39" t="s">
        <v>1296</v>
      </c>
      <c r="C7055" s="39" t="s">
        <v>138</v>
      </c>
      <c r="D7055" s="39" t="s">
        <v>132</v>
      </c>
      <c r="E7055" s="39" t="s">
        <v>1299</v>
      </c>
      <c r="F7055">
        <v>1</v>
      </c>
    </row>
    <row r="7056" spans="1:6">
      <c r="A7056">
        <v>2006</v>
      </c>
      <c r="B7056" s="39" t="s">
        <v>1296</v>
      </c>
      <c r="C7056" s="39" t="s">
        <v>138</v>
      </c>
      <c r="D7056" s="39" t="s">
        <v>132</v>
      </c>
      <c r="E7056" s="39" t="s">
        <v>1299</v>
      </c>
      <c r="F7056">
        <v>1</v>
      </c>
    </row>
    <row r="7057" spans="1:6">
      <c r="A7057">
        <v>2007</v>
      </c>
      <c r="B7057" s="39" t="s">
        <v>1296</v>
      </c>
      <c r="C7057" s="39" t="s">
        <v>138</v>
      </c>
      <c r="D7057" s="39" t="s">
        <v>132</v>
      </c>
      <c r="E7057" s="39" t="s">
        <v>1300</v>
      </c>
      <c r="F7057">
        <v>1</v>
      </c>
    </row>
    <row r="7058" spans="1:6">
      <c r="A7058">
        <v>2008</v>
      </c>
      <c r="B7058" s="39" t="s">
        <v>1296</v>
      </c>
      <c r="C7058" s="39" t="s">
        <v>138</v>
      </c>
      <c r="D7058" s="39" t="s">
        <v>132</v>
      </c>
      <c r="E7058" s="39" t="s">
        <v>1300</v>
      </c>
      <c r="F7058">
        <v>1</v>
      </c>
    </row>
    <row r="7059" spans="1:6">
      <c r="A7059">
        <v>2009</v>
      </c>
      <c r="B7059" s="39" t="s">
        <v>1296</v>
      </c>
      <c r="C7059" s="39" t="s">
        <v>138</v>
      </c>
      <c r="D7059" s="39" t="s">
        <v>132</v>
      </c>
      <c r="E7059" s="39" t="s">
        <v>1300</v>
      </c>
      <c r="F7059">
        <v>1</v>
      </c>
    </row>
    <row r="7060" spans="1:6">
      <c r="A7060">
        <v>2010</v>
      </c>
      <c r="B7060" s="39" t="s">
        <v>1296</v>
      </c>
      <c r="C7060" s="39" t="s">
        <v>138</v>
      </c>
      <c r="D7060" s="39" t="s">
        <v>132</v>
      </c>
      <c r="E7060" s="39" t="s">
        <v>1300</v>
      </c>
      <c r="F7060">
        <v>1</v>
      </c>
    </row>
    <row r="7061" spans="1:6">
      <c r="A7061">
        <v>2011</v>
      </c>
      <c r="B7061" s="39" t="s">
        <v>1296</v>
      </c>
      <c r="C7061" s="39" t="s">
        <v>138</v>
      </c>
      <c r="D7061" s="39" t="s">
        <v>132</v>
      </c>
      <c r="E7061" s="39" t="s">
        <v>1300</v>
      </c>
      <c r="F7061">
        <v>1</v>
      </c>
    </row>
    <row r="7062" spans="1:6">
      <c r="A7062">
        <v>2012</v>
      </c>
      <c r="B7062" s="39" t="s">
        <v>1296</v>
      </c>
      <c r="C7062" s="39" t="s">
        <v>138</v>
      </c>
      <c r="D7062" s="39" t="s">
        <v>132</v>
      </c>
      <c r="E7062" s="39" t="s">
        <v>1300</v>
      </c>
      <c r="F7062">
        <v>1</v>
      </c>
    </row>
    <row r="7063" spans="1:6">
      <c r="A7063">
        <v>2013</v>
      </c>
      <c r="B7063" s="39" t="s">
        <v>1296</v>
      </c>
      <c r="C7063" s="39" t="s">
        <v>138</v>
      </c>
      <c r="D7063" s="39" t="s">
        <v>132</v>
      </c>
      <c r="E7063" s="39" t="s">
        <v>1301</v>
      </c>
      <c r="F7063">
        <v>2</v>
      </c>
    </row>
    <row r="7064" spans="1:6">
      <c r="A7064">
        <v>2014</v>
      </c>
      <c r="B7064" s="39" t="s">
        <v>1296</v>
      </c>
      <c r="C7064" s="39" t="s">
        <v>138</v>
      </c>
      <c r="D7064" s="39" t="s">
        <v>132</v>
      </c>
      <c r="E7064" s="39" t="s">
        <v>1301</v>
      </c>
      <c r="F7064">
        <v>2</v>
      </c>
    </row>
    <row r="7065" spans="1:6">
      <c r="A7065">
        <v>2015</v>
      </c>
      <c r="B7065" s="39" t="s">
        <v>1296</v>
      </c>
      <c r="C7065" s="39" t="s">
        <v>138</v>
      </c>
      <c r="D7065" s="39" t="s">
        <v>132</v>
      </c>
      <c r="E7065" s="39" t="s">
        <v>1301</v>
      </c>
      <c r="F7065">
        <v>2</v>
      </c>
    </row>
    <row r="7066" spans="1:6">
      <c r="A7066">
        <v>2016</v>
      </c>
      <c r="B7066" s="39" t="s">
        <v>1296</v>
      </c>
      <c r="C7066" s="39" t="s">
        <v>138</v>
      </c>
      <c r="D7066" s="39" t="s">
        <v>132</v>
      </c>
      <c r="E7066" s="39" t="s">
        <v>1301</v>
      </c>
      <c r="F7066">
        <v>2</v>
      </c>
    </row>
    <row r="7067" spans="1:6">
      <c r="A7067">
        <v>2017</v>
      </c>
      <c r="B7067" s="39" t="s">
        <v>1296</v>
      </c>
      <c r="C7067" s="39" t="s">
        <v>138</v>
      </c>
      <c r="D7067" s="39" t="s">
        <v>132</v>
      </c>
      <c r="E7067" s="39" t="s">
        <v>1301</v>
      </c>
      <c r="F7067">
        <v>2</v>
      </c>
    </row>
    <row r="7068" spans="1:6">
      <c r="A7068">
        <v>2018</v>
      </c>
      <c r="B7068" s="39" t="s">
        <v>1296</v>
      </c>
      <c r="C7068" s="39" t="s">
        <v>138</v>
      </c>
      <c r="D7068" s="39" t="s">
        <v>132</v>
      </c>
      <c r="E7068" s="39" t="s">
        <v>1301</v>
      </c>
      <c r="F7068">
        <v>2</v>
      </c>
    </row>
    <row r="7069" spans="1:6">
      <c r="A7069">
        <v>2019</v>
      </c>
      <c r="B7069" s="39" t="s">
        <v>1296</v>
      </c>
      <c r="C7069" s="39" t="s">
        <v>138</v>
      </c>
      <c r="D7069" s="39" t="s">
        <v>132</v>
      </c>
      <c r="E7069" s="39" t="s">
        <v>1301</v>
      </c>
      <c r="F7069">
        <v>2</v>
      </c>
    </row>
    <row r="7070" spans="1:6">
      <c r="A7070">
        <v>2020</v>
      </c>
      <c r="B7070" s="39" t="s">
        <v>1296</v>
      </c>
      <c r="C7070" s="39" t="s">
        <v>138</v>
      </c>
      <c r="D7070" s="39" t="s">
        <v>132</v>
      </c>
      <c r="E7070" s="39" t="s">
        <v>1301</v>
      </c>
      <c r="F7070">
        <v>2</v>
      </c>
    </row>
    <row r="7071" spans="1:6">
      <c r="A7071">
        <v>2021</v>
      </c>
      <c r="B7071" s="39" t="s">
        <v>1296</v>
      </c>
      <c r="C7071" s="39" t="s">
        <v>138</v>
      </c>
      <c r="D7071" s="39" t="s">
        <v>132</v>
      </c>
      <c r="E7071" s="39" t="s">
        <v>1302</v>
      </c>
      <c r="F7071">
        <v>3</v>
      </c>
    </row>
    <row r="7072" spans="1:6">
      <c r="A7072">
        <v>2022</v>
      </c>
      <c r="B7072" s="39" t="s">
        <v>1296</v>
      </c>
      <c r="C7072" s="39" t="s">
        <v>138</v>
      </c>
      <c r="D7072" s="39" t="s">
        <v>132</v>
      </c>
      <c r="E7072" s="39" t="s">
        <v>1302</v>
      </c>
      <c r="F7072">
        <v>3</v>
      </c>
    </row>
    <row r="7073" spans="1:6">
      <c r="A7073">
        <v>2023</v>
      </c>
      <c r="B7073" s="39" t="s">
        <v>1296</v>
      </c>
      <c r="C7073" s="39" t="s">
        <v>138</v>
      </c>
      <c r="D7073" s="39" t="s">
        <v>132</v>
      </c>
      <c r="E7073" s="39" t="s">
        <v>1302</v>
      </c>
      <c r="F7073">
        <v>3</v>
      </c>
    </row>
    <row r="7074" spans="1:6">
      <c r="A7074">
        <v>2024</v>
      </c>
      <c r="B7074" s="39" t="s">
        <v>1296</v>
      </c>
      <c r="C7074" s="39" t="s">
        <v>138</v>
      </c>
      <c r="D7074" s="39" t="s">
        <v>132</v>
      </c>
      <c r="E7074" s="39" t="s">
        <v>1302</v>
      </c>
      <c r="F7074">
        <v>3</v>
      </c>
    </row>
    <row r="7075" spans="1:6">
      <c r="A7075">
        <v>2025</v>
      </c>
      <c r="B7075" s="39" t="s">
        <v>1296</v>
      </c>
      <c r="C7075" s="39" t="s">
        <v>138</v>
      </c>
      <c r="D7075" s="39" t="s">
        <v>132</v>
      </c>
      <c r="E7075" s="39" t="s">
        <v>1302</v>
      </c>
      <c r="F7075">
        <v>3</v>
      </c>
    </row>
    <row r="7076" spans="1:6">
      <c r="A7076">
        <v>2026</v>
      </c>
      <c r="B7076" s="39" t="s">
        <v>1296</v>
      </c>
      <c r="C7076" s="39" t="s">
        <v>138</v>
      </c>
      <c r="D7076" s="39" t="s">
        <v>132</v>
      </c>
      <c r="E7076" s="39" t="s">
        <v>1303</v>
      </c>
      <c r="F7076">
        <v>3</v>
      </c>
    </row>
    <row r="7077" spans="1:6">
      <c r="A7077">
        <v>1993</v>
      </c>
      <c r="B7077" s="39" t="s">
        <v>1304</v>
      </c>
      <c r="C7077" s="39" t="s">
        <v>138</v>
      </c>
      <c r="D7077" s="39" t="s">
        <v>132</v>
      </c>
      <c r="E7077" s="39" t="s">
        <v>1305</v>
      </c>
      <c r="F7077">
        <v>1</v>
      </c>
    </row>
    <row r="7078" spans="1:6">
      <c r="A7078">
        <v>1994</v>
      </c>
      <c r="B7078" s="39" t="s">
        <v>1304</v>
      </c>
      <c r="C7078" s="39" t="s">
        <v>138</v>
      </c>
      <c r="D7078" s="39" t="s">
        <v>132</v>
      </c>
      <c r="E7078" s="39" t="s">
        <v>1305</v>
      </c>
      <c r="F7078">
        <v>1</v>
      </c>
    </row>
    <row r="7079" spans="1:6">
      <c r="A7079">
        <v>1995</v>
      </c>
      <c r="B7079" s="39" t="s">
        <v>1304</v>
      </c>
      <c r="C7079" s="39" t="s">
        <v>138</v>
      </c>
      <c r="D7079" s="39" t="s">
        <v>132</v>
      </c>
      <c r="E7079" s="39" t="s">
        <v>1305</v>
      </c>
      <c r="F7079">
        <v>1</v>
      </c>
    </row>
    <row r="7080" spans="1:6">
      <c r="A7080">
        <v>1996</v>
      </c>
      <c r="B7080" s="39" t="s">
        <v>1304</v>
      </c>
      <c r="C7080" s="39" t="s">
        <v>138</v>
      </c>
      <c r="D7080" s="39" t="s">
        <v>132</v>
      </c>
      <c r="E7080" s="39" t="s">
        <v>1305</v>
      </c>
      <c r="F7080">
        <v>1</v>
      </c>
    </row>
    <row r="7081" spans="1:6">
      <c r="A7081">
        <v>1997</v>
      </c>
      <c r="B7081" s="39" t="s">
        <v>1304</v>
      </c>
      <c r="C7081" s="39" t="s">
        <v>138</v>
      </c>
      <c r="D7081" s="39" t="s">
        <v>132</v>
      </c>
      <c r="E7081" s="39" t="s">
        <v>1305</v>
      </c>
      <c r="F7081">
        <v>1</v>
      </c>
    </row>
    <row r="7082" spans="1:6">
      <c r="A7082">
        <v>1998</v>
      </c>
      <c r="B7082" s="39" t="s">
        <v>1304</v>
      </c>
      <c r="C7082" s="39" t="s">
        <v>138</v>
      </c>
      <c r="D7082" s="39" t="s">
        <v>132</v>
      </c>
      <c r="E7082" s="39" t="s">
        <v>1306</v>
      </c>
      <c r="F7082">
        <v>2</v>
      </c>
    </row>
    <row r="7083" spans="1:6">
      <c r="A7083">
        <v>2000</v>
      </c>
      <c r="B7083" s="39" t="s">
        <v>1304</v>
      </c>
      <c r="C7083" s="39" t="s">
        <v>138</v>
      </c>
      <c r="D7083" s="39" t="s">
        <v>132</v>
      </c>
      <c r="E7083" s="39" t="s">
        <v>1306</v>
      </c>
      <c r="F7083">
        <v>2</v>
      </c>
    </row>
    <row r="7084" spans="1:6">
      <c r="A7084">
        <v>2001</v>
      </c>
      <c r="B7084" s="39" t="s">
        <v>1304</v>
      </c>
      <c r="C7084" s="39" t="s">
        <v>138</v>
      </c>
      <c r="D7084" s="39" t="s">
        <v>132</v>
      </c>
      <c r="E7084" s="39" t="s">
        <v>1307</v>
      </c>
      <c r="F7084">
        <v>2</v>
      </c>
    </row>
    <row r="7085" spans="1:6">
      <c r="A7085">
        <v>2002</v>
      </c>
      <c r="B7085" s="39" t="s">
        <v>1304</v>
      </c>
      <c r="C7085" s="39" t="s">
        <v>138</v>
      </c>
      <c r="D7085" s="39" t="s">
        <v>132</v>
      </c>
      <c r="E7085" s="39" t="s">
        <v>1307</v>
      </c>
      <c r="F7085">
        <v>2</v>
      </c>
    </row>
    <row r="7086" spans="1:6">
      <c r="A7086">
        <v>2003</v>
      </c>
      <c r="B7086" s="39" t="s">
        <v>1304</v>
      </c>
      <c r="C7086" s="39" t="s">
        <v>138</v>
      </c>
      <c r="D7086" s="39" t="s">
        <v>132</v>
      </c>
      <c r="E7086" s="39" t="s">
        <v>1307</v>
      </c>
      <c r="F7086">
        <v>2</v>
      </c>
    </row>
    <row r="7087" spans="1:6">
      <c r="A7087">
        <v>2004</v>
      </c>
      <c r="B7087" s="39" t="s">
        <v>1304</v>
      </c>
      <c r="C7087" s="39" t="s">
        <v>138</v>
      </c>
      <c r="D7087" s="39" t="s">
        <v>132</v>
      </c>
      <c r="E7087" s="39" t="s">
        <v>1307</v>
      </c>
      <c r="F7087">
        <v>2</v>
      </c>
    </row>
    <row r="7088" spans="1:6">
      <c r="A7088">
        <v>2005</v>
      </c>
      <c r="B7088" s="39" t="s">
        <v>1304</v>
      </c>
      <c r="C7088" s="39" t="s">
        <v>138</v>
      </c>
      <c r="D7088" s="39" t="s">
        <v>132</v>
      </c>
      <c r="E7088" s="39" t="s">
        <v>1307</v>
      </c>
      <c r="F7088">
        <v>2</v>
      </c>
    </row>
    <row r="7089" spans="1:6">
      <c r="A7089">
        <v>2006</v>
      </c>
      <c r="B7089" s="39" t="s">
        <v>1304</v>
      </c>
      <c r="C7089" s="39" t="s">
        <v>138</v>
      </c>
      <c r="D7089" s="39" t="s">
        <v>132</v>
      </c>
      <c r="E7089" s="39" t="s">
        <v>1307</v>
      </c>
      <c r="F7089">
        <v>2</v>
      </c>
    </row>
    <row r="7090" spans="1:6">
      <c r="A7090">
        <v>2007</v>
      </c>
      <c r="B7090" s="39" t="s">
        <v>1304</v>
      </c>
      <c r="C7090" s="39" t="s">
        <v>138</v>
      </c>
      <c r="D7090" s="39" t="s">
        <v>132</v>
      </c>
      <c r="E7090" s="39" t="s">
        <v>1308</v>
      </c>
      <c r="F7090">
        <v>3</v>
      </c>
    </row>
    <row r="7091" spans="1:6">
      <c r="A7091">
        <v>2008</v>
      </c>
      <c r="B7091" s="39" t="s">
        <v>1304</v>
      </c>
      <c r="C7091" s="39" t="s">
        <v>138</v>
      </c>
      <c r="D7091" s="39" t="s">
        <v>132</v>
      </c>
      <c r="E7091" s="39" t="s">
        <v>1309</v>
      </c>
      <c r="F7091">
        <v>3</v>
      </c>
    </row>
    <row r="7092" spans="1:6">
      <c r="A7092">
        <v>2009</v>
      </c>
      <c r="B7092" s="39" t="s">
        <v>1304</v>
      </c>
      <c r="C7092" s="39" t="s">
        <v>138</v>
      </c>
      <c r="D7092" s="39" t="s">
        <v>132</v>
      </c>
      <c r="E7092" s="39" t="s">
        <v>1309</v>
      </c>
      <c r="F7092">
        <v>3</v>
      </c>
    </row>
    <row r="7093" spans="1:6">
      <c r="A7093">
        <v>2010</v>
      </c>
      <c r="B7093" s="39" t="s">
        <v>1304</v>
      </c>
      <c r="C7093" s="39" t="s">
        <v>138</v>
      </c>
      <c r="D7093" s="39" t="s">
        <v>132</v>
      </c>
      <c r="E7093" s="39" t="s">
        <v>1309</v>
      </c>
      <c r="F7093">
        <v>3</v>
      </c>
    </row>
    <row r="7094" spans="1:6">
      <c r="A7094">
        <v>2011</v>
      </c>
      <c r="B7094" s="39" t="s">
        <v>1304</v>
      </c>
      <c r="C7094" s="39" t="s">
        <v>138</v>
      </c>
      <c r="D7094" s="39" t="s">
        <v>132</v>
      </c>
      <c r="E7094" s="39" t="s">
        <v>1309</v>
      </c>
      <c r="F7094">
        <v>3</v>
      </c>
    </row>
    <row r="7095" spans="1:6">
      <c r="A7095">
        <v>2013</v>
      </c>
      <c r="B7095" s="39" t="s">
        <v>1304</v>
      </c>
      <c r="C7095" s="39" t="s">
        <v>138</v>
      </c>
      <c r="D7095" s="39" t="s">
        <v>132</v>
      </c>
      <c r="E7095" s="39" t="s">
        <v>1310</v>
      </c>
      <c r="F7095">
        <v>2</v>
      </c>
    </row>
    <row r="7096" spans="1:6">
      <c r="A7096">
        <v>2014</v>
      </c>
      <c r="B7096" s="39" t="s">
        <v>1304</v>
      </c>
      <c r="C7096" s="39" t="s">
        <v>138</v>
      </c>
      <c r="D7096" s="39" t="s">
        <v>132</v>
      </c>
      <c r="E7096" s="39" t="s">
        <v>1310</v>
      </c>
      <c r="F7096">
        <v>2</v>
      </c>
    </row>
    <row r="7097" spans="1:6">
      <c r="A7097">
        <v>2015</v>
      </c>
      <c r="B7097" s="39" t="s">
        <v>1304</v>
      </c>
      <c r="C7097" s="39" t="s">
        <v>138</v>
      </c>
      <c r="D7097" s="39" t="s">
        <v>132</v>
      </c>
      <c r="E7097" s="39" t="s">
        <v>1310</v>
      </c>
      <c r="F7097">
        <v>2</v>
      </c>
    </row>
    <row r="7098" spans="1:6">
      <c r="A7098">
        <v>2016</v>
      </c>
      <c r="B7098" s="39" t="s">
        <v>1304</v>
      </c>
      <c r="C7098" s="39" t="s">
        <v>138</v>
      </c>
      <c r="D7098" s="39" t="s">
        <v>132</v>
      </c>
      <c r="E7098" s="39" t="s">
        <v>1311</v>
      </c>
      <c r="F7098">
        <v>4</v>
      </c>
    </row>
    <row r="7099" spans="1:6">
      <c r="A7099">
        <v>2017</v>
      </c>
      <c r="B7099" s="39" t="s">
        <v>1304</v>
      </c>
      <c r="C7099" s="39" t="s">
        <v>138</v>
      </c>
      <c r="D7099" s="39" t="s">
        <v>132</v>
      </c>
      <c r="E7099" s="39" t="s">
        <v>1311</v>
      </c>
      <c r="F7099">
        <v>4</v>
      </c>
    </row>
    <row r="7100" spans="1:6">
      <c r="A7100">
        <v>2018</v>
      </c>
      <c r="B7100" s="39" t="s">
        <v>1304</v>
      </c>
      <c r="C7100" s="39" t="s">
        <v>138</v>
      </c>
      <c r="D7100" s="39" t="s">
        <v>132</v>
      </c>
      <c r="E7100" s="39" t="s">
        <v>1312</v>
      </c>
      <c r="F7100">
        <v>4</v>
      </c>
    </row>
    <row r="7101" spans="1:6">
      <c r="A7101">
        <v>2019</v>
      </c>
      <c r="B7101" s="39" t="s">
        <v>1304</v>
      </c>
      <c r="C7101" s="39" t="s">
        <v>138</v>
      </c>
      <c r="D7101" s="39" t="s">
        <v>132</v>
      </c>
      <c r="E7101" s="39" t="s">
        <v>1313</v>
      </c>
      <c r="F7101">
        <v>3</v>
      </c>
    </row>
    <row r="7102" spans="1:6">
      <c r="A7102">
        <v>2020</v>
      </c>
      <c r="B7102" s="39" t="s">
        <v>1304</v>
      </c>
      <c r="C7102" s="39" t="s">
        <v>138</v>
      </c>
      <c r="D7102" s="39" t="s">
        <v>132</v>
      </c>
      <c r="E7102" s="39" t="s">
        <v>1314</v>
      </c>
      <c r="F7102">
        <v>2</v>
      </c>
    </row>
    <row r="7103" spans="1:6">
      <c r="A7103">
        <v>2003</v>
      </c>
      <c r="B7103" s="39" t="s">
        <v>1315</v>
      </c>
      <c r="C7103" s="39" t="s">
        <v>131</v>
      </c>
      <c r="D7103" s="39" t="s">
        <v>132</v>
      </c>
      <c r="E7103" s="39" t="s">
        <v>1316</v>
      </c>
      <c r="F7103">
        <v>1</v>
      </c>
    </row>
    <row r="7104" spans="1:6">
      <c r="A7104">
        <v>2004</v>
      </c>
      <c r="B7104" s="39" t="s">
        <v>1315</v>
      </c>
      <c r="C7104" s="39" t="s">
        <v>131</v>
      </c>
      <c r="D7104" s="39" t="s">
        <v>132</v>
      </c>
      <c r="E7104" s="39" t="s">
        <v>1316</v>
      </c>
      <c r="F7104">
        <v>1</v>
      </c>
    </row>
    <row r="7105" spans="1:6">
      <c r="A7105">
        <v>2005</v>
      </c>
      <c r="B7105" s="39" t="s">
        <v>1315</v>
      </c>
      <c r="C7105" s="39" t="s">
        <v>131</v>
      </c>
      <c r="D7105" s="39" t="s">
        <v>132</v>
      </c>
      <c r="E7105" s="39" t="s">
        <v>1316</v>
      </c>
      <c r="F7105">
        <v>1</v>
      </c>
    </row>
    <row r="7106" spans="1:6">
      <c r="A7106">
        <v>2006</v>
      </c>
      <c r="B7106" s="39" t="s">
        <v>1315</v>
      </c>
      <c r="C7106" s="39" t="s">
        <v>131</v>
      </c>
      <c r="D7106" s="39" t="s">
        <v>132</v>
      </c>
      <c r="E7106" s="39" t="s">
        <v>1316</v>
      </c>
      <c r="F7106">
        <v>1</v>
      </c>
    </row>
    <row r="7107" spans="1:6">
      <c r="A7107">
        <v>2007</v>
      </c>
      <c r="B7107" s="39" t="s">
        <v>1315</v>
      </c>
      <c r="C7107" s="39" t="s">
        <v>131</v>
      </c>
      <c r="D7107" s="39" t="s">
        <v>132</v>
      </c>
      <c r="E7107" s="39" t="s">
        <v>1316</v>
      </c>
      <c r="F7107">
        <v>1</v>
      </c>
    </row>
    <row r="7108" spans="1:6">
      <c r="A7108">
        <v>2008</v>
      </c>
      <c r="B7108" s="39" t="s">
        <v>1315</v>
      </c>
      <c r="C7108" s="39" t="s">
        <v>131</v>
      </c>
      <c r="D7108" s="39" t="s">
        <v>132</v>
      </c>
      <c r="E7108" s="39" t="s">
        <v>1316</v>
      </c>
      <c r="F7108">
        <v>1</v>
      </c>
    </row>
    <row r="7109" spans="1:6">
      <c r="A7109">
        <v>2009</v>
      </c>
      <c r="B7109" s="39" t="s">
        <v>1315</v>
      </c>
      <c r="C7109" s="39" t="s">
        <v>131</v>
      </c>
      <c r="D7109" s="39" t="s">
        <v>132</v>
      </c>
      <c r="E7109" s="39" t="s">
        <v>1316</v>
      </c>
      <c r="F7109">
        <v>1</v>
      </c>
    </row>
    <row r="7110" spans="1:6">
      <c r="A7110">
        <v>2010</v>
      </c>
      <c r="B7110" s="39" t="s">
        <v>1315</v>
      </c>
      <c r="C7110" s="39" t="s">
        <v>131</v>
      </c>
      <c r="D7110" s="39" t="s">
        <v>132</v>
      </c>
      <c r="E7110" s="39" t="s">
        <v>1317</v>
      </c>
      <c r="F7110">
        <v>1</v>
      </c>
    </row>
    <row r="7111" spans="1:6">
      <c r="A7111">
        <v>2011</v>
      </c>
      <c r="B7111" s="39" t="s">
        <v>1315</v>
      </c>
      <c r="C7111" s="39" t="s">
        <v>131</v>
      </c>
      <c r="D7111" s="39" t="s">
        <v>132</v>
      </c>
      <c r="E7111" s="39" t="s">
        <v>1317</v>
      </c>
      <c r="F7111">
        <v>1</v>
      </c>
    </row>
    <row r="7112" spans="1:6">
      <c r="A7112">
        <v>2012</v>
      </c>
      <c r="B7112" s="39" t="s">
        <v>1315</v>
      </c>
      <c r="C7112" s="39" t="s">
        <v>131</v>
      </c>
      <c r="D7112" s="39" t="s">
        <v>132</v>
      </c>
      <c r="E7112" s="39" t="s">
        <v>1317</v>
      </c>
      <c r="F7112">
        <v>1</v>
      </c>
    </row>
    <row r="7113" spans="1:6">
      <c r="A7113">
        <v>2013</v>
      </c>
      <c r="B7113" s="39" t="s">
        <v>1315</v>
      </c>
      <c r="C7113" s="39" t="s">
        <v>131</v>
      </c>
      <c r="D7113" s="39" t="s">
        <v>132</v>
      </c>
      <c r="E7113" s="39" t="s">
        <v>1317</v>
      </c>
      <c r="F7113">
        <v>1</v>
      </c>
    </row>
    <row r="7114" spans="1:6">
      <c r="A7114">
        <v>2014</v>
      </c>
      <c r="B7114" s="39" t="s">
        <v>1315</v>
      </c>
      <c r="C7114" s="39" t="s">
        <v>131</v>
      </c>
      <c r="D7114" s="39" t="s">
        <v>132</v>
      </c>
      <c r="E7114" s="39" t="s">
        <v>1317</v>
      </c>
      <c r="F7114">
        <v>1</v>
      </c>
    </row>
    <row r="7115" spans="1:6">
      <c r="A7115">
        <v>2015</v>
      </c>
      <c r="B7115" s="39" t="s">
        <v>1315</v>
      </c>
      <c r="C7115" s="39" t="s">
        <v>131</v>
      </c>
      <c r="D7115" s="39" t="s">
        <v>132</v>
      </c>
      <c r="E7115" s="39" t="s">
        <v>1317</v>
      </c>
      <c r="F7115">
        <v>1</v>
      </c>
    </row>
    <row r="7116" spans="1:6">
      <c r="A7116">
        <v>2016</v>
      </c>
      <c r="B7116" s="39" t="s">
        <v>1315</v>
      </c>
      <c r="C7116" s="39" t="s">
        <v>131</v>
      </c>
      <c r="D7116" s="39" t="s">
        <v>132</v>
      </c>
      <c r="E7116" s="39" t="s">
        <v>1317</v>
      </c>
      <c r="F7116">
        <v>1</v>
      </c>
    </row>
    <row r="7117" spans="1:6">
      <c r="A7117">
        <v>2017</v>
      </c>
      <c r="B7117" s="39" t="s">
        <v>1315</v>
      </c>
      <c r="C7117" s="39" t="s">
        <v>131</v>
      </c>
      <c r="D7117" s="39" t="s">
        <v>132</v>
      </c>
      <c r="E7117" s="39" t="s">
        <v>1317</v>
      </c>
      <c r="F7117">
        <v>1</v>
      </c>
    </row>
    <row r="7118" spans="1:6">
      <c r="A7118">
        <v>2018</v>
      </c>
      <c r="B7118" s="39" t="s">
        <v>1315</v>
      </c>
      <c r="C7118" s="39" t="s">
        <v>131</v>
      </c>
      <c r="D7118" s="39" t="s">
        <v>132</v>
      </c>
      <c r="E7118" s="39" t="s">
        <v>1317</v>
      </c>
      <c r="F7118">
        <v>1</v>
      </c>
    </row>
    <row r="7119" spans="1:6">
      <c r="A7119">
        <v>2019</v>
      </c>
      <c r="B7119" s="39" t="s">
        <v>1315</v>
      </c>
      <c r="C7119" s="39" t="s">
        <v>131</v>
      </c>
      <c r="D7119" s="39" t="s">
        <v>132</v>
      </c>
      <c r="E7119" s="39" t="s">
        <v>1317</v>
      </c>
      <c r="F7119">
        <v>1</v>
      </c>
    </row>
    <row r="7120" spans="1:6">
      <c r="A7120">
        <v>2020</v>
      </c>
      <c r="B7120" s="39" t="s">
        <v>1315</v>
      </c>
      <c r="C7120" s="39" t="s">
        <v>131</v>
      </c>
      <c r="D7120" s="39" t="s">
        <v>132</v>
      </c>
      <c r="E7120" s="39" t="s">
        <v>1317</v>
      </c>
      <c r="F7120">
        <v>1</v>
      </c>
    </row>
    <row r="7121" spans="1:6">
      <c r="A7121">
        <v>2021</v>
      </c>
      <c r="B7121" s="39" t="s">
        <v>1315</v>
      </c>
      <c r="C7121" s="39" t="s">
        <v>131</v>
      </c>
      <c r="D7121" s="39" t="s">
        <v>132</v>
      </c>
      <c r="E7121" s="39" t="s">
        <v>1317</v>
      </c>
      <c r="F7121">
        <v>1</v>
      </c>
    </row>
    <row r="7122" spans="1:6">
      <c r="A7122">
        <v>2022</v>
      </c>
      <c r="B7122" s="39" t="s">
        <v>1315</v>
      </c>
      <c r="C7122" s="39" t="s">
        <v>131</v>
      </c>
      <c r="D7122" s="39" t="s">
        <v>132</v>
      </c>
      <c r="E7122" s="39" t="s">
        <v>1317</v>
      </c>
      <c r="F7122">
        <v>1</v>
      </c>
    </row>
    <row r="7123" spans="1:6">
      <c r="A7123">
        <v>2023</v>
      </c>
      <c r="B7123" s="39" t="s">
        <v>1315</v>
      </c>
      <c r="C7123" s="39" t="s">
        <v>131</v>
      </c>
      <c r="D7123" s="39" t="s">
        <v>132</v>
      </c>
      <c r="E7123" s="39" t="s">
        <v>1317</v>
      </c>
      <c r="F7123">
        <v>1</v>
      </c>
    </row>
    <row r="7124" spans="1:6">
      <c r="A7124">
        <v>2024</v>
      </c>
      <c r="B7124" s="39" t="s">
        <v>1315</v>
      </c>
      <c r="C7124" s="39" t="s">
        <v>131</v>
      </c>
      <c r="D7124" s="39" t="s">
        <v>1318</v>
      </c>
      <c r="E7124" s="39" t="s">
        <v>1319</v>
      </c>
      <c r="F7124">
        <v>1</v>
      </c>
    </row>
    <row r="7125" spans="1:6">
      <c r="A7125">
        <v>2025</v>
      </c>
      <c r="B7125" s="39" t="s">
        <v>1315</v>
      </c>
      <c r="C7125" s="39" t="s">
        <v>131</v>
      </c>
      <c r="D7125" s="39" t="s">
        <v>1318</v>
      </c>
      <c r="E7125" s="39" t="s">
        <v>1319</v>
      </c>
      <c r="F7125">
        <v>1</v>
      </c>
    </row>
    <row r="7126" spans="1:6">
      <c r="A7126">
        <v>2026</v>
      </c>
      <c r="B7126" s="39" t="s">
        <v>1315</v>
      </c>
      <c r="C7126" s="39" t="s">
        <v>131</v>
      </c>
      <c r="D7126" s="39" t="s">
        <v>1318</v>
      </c>
      <c r="E7126" s="39" t="s">
        <v>1319</v>
      </c>
      <c r="F7126">
        <v>1</v>
      </c>
    </row>
    <row r="7127" spans="1:6">
      <c r="A7127">
        <v>2010</v>
      </c>
      <c r="B7127" s="39" t="s">
        <v>1320</v>
      </c>
      <c r="C7127" s="39" t="s">
        <v>138</v>
      </c>
      <c r="D7127" s="39" t="s">
        <v>132</v>
      </c>
      <c r="E7127" s="39" t="s">
        <v>1321</v>
      </c>
      <c r="F7127">
        <v>1</v>
      </c>
    </row>
    <row r="7128" spans="1:6">
      <c r="A7128">
        <v>2011</v>
      </c>
      <c r="B7128" s="39" t="s">
        <v>1320</v>
      </c>
      <c r="C7128" s="39" t="s">
        <v>138</v>
      </c>
      <c r="D7128" s="39" t="s">
        <v>132</v>
      </c>
      <c r="E7128" s="39" t="s">
        <v>1321</v>
      </c>
      <c r="F7128">
        <v>1</v>
      </c>
    </row>
    <row r="7129" spans="1:6">
      <c r="A7129">
        <v>2012</v>
      </c>
      <c r="B7129" s="39" t="s">
        <v>1320</v>
      </c>
      <c r="C7129" s="39" t="s">
        <v>138</v>
      </c>
      <c r="D7129" s="39" t="s">
        <v>132</v>
      </c>
      <c r="E7129" s="39" t="s">
        <v>1321</v>
      </c>
      <c r="F7129">
        <v>1</v>
      </c>
    </row>
    <row r="7130" spans="1:6">
      <c r="A7130">
        <v>2001</v>
      </c>
      <c r="B7130" s="39" t="s">
        <v>1322</v>
      </c>
      <c r="C7130" s="39" t="s">
        <v>138</v>
      </c>
      <c r="D7130" s="39" t="s">
        <v>132</v>
      </c>
      <c r="E7130" s="39" t="s">
        <v>1323</v>
      </c>
      <c r="F7130">
        <v>1</v>
      </c>
    </row>
    <row r="7131" spans="1:6">
      <c r="A7131">
        <v>2002</v>
      </c>
      <c r="B7131" s="39" t="s">
        <v>1322</v>
      </c>
      <c r="C7131" s="39" t="s">
        <v>138</v>
      </c>
      <c r="D7131" s="39" t="s">
        <v>132</v>
      </c>
      <c r="E7131" s="39" t="s">
        <v>1323</v>
      </c>
      <c r="F7131">
        <v>1</v>
      </c>
    </row>
    <row r="7132" spans="1:6">
      <c r="A7132">
        <v>2003</v>
      </c>
      <c r="B7132" s="39" t="s">
        <v>1322</v>
      </c>
      <c r="C7132" s="39" t="s">
        <v>138</v>
      </c>
      <c r="D7132" s="39" t="s">
        <v>132</v>
      </c>
      <c r="E7132" s="39" t="s">
        <v>1323</v>
      </c>
      <c r="F7132">
        <v>1</v>
      </c>
    </row>
    <row r="7133" spans="1:6">
      <c r="A7133">
        <v>2004</v>
      </c>
      <c r="B7133" s="39" t="s">
        <v>1322</v>
      </c>
      <c r="C7133" s="39" t="s">
        <v>138</v>
      </c>
      <c r="D7133" s="39" t="s">
        <v>132</v>
      </c>
      <c r="E7133" s="39" t="s">
        <v>1323</v>
      </c>
      <c r="F7133">
        <v>1</v>
      </c>
    </row>
    <row r="7134" spans="1:6">
      <c r="A7134">
        <v>2005</v>
      </c>
      <c r="B7134" s="39" t="s">
        <v>1322</v>
      </c>
      <c r="C7134" s="39" t="s">
        <v>138</v>
      </c>
      <c r="D7134" s="39" t="s">
        <v>132</v>
      </c>
      <c r="E7134" s="39" t="s">
        <v>1323</v>
      </c>
      <c r="F7134">
        <v>1</v>
      </c>
    </row>
    <row r="7135" spans="1:6">
      <c r="A7135">
        <v>2006</v>
      </c>
      <c r="B7135" s="39" t="s">
        <v>1322</v>
      </c>
      <c r="C7135" s="39" t="s">
        <v>138</v>
      </c>
      <c r="D7135" s="39" t="s">
        <v>132</v>
      </c>
      <c r="E7135" s="39" t="s">
        <v>1324</v>
      </c>
      <c r="F7135">
        <v>2</v>
      </c>
    </row>
    <row r="7136" spans="1:6">
      <c r="A7136">
        <v>2007</v>
      </c>
      <c r="B7136" s="39" t="s">
        <v>1322</v>
      </c>
      <c r="C7136" s="39" t="s">
        <v>138</v>
      </c>
      <c r="D7136" s="39" t="s">
        <v>132</v>
      </c>
      <c r="E7136" s="39" t="s">
        <v>1324</v>
      </c>
      <c r="F7136">
        <v>2</v>
      </c>
    </row>
    <row r="7137" spans="1:6">
      <c r="A7137">
        <v>2008</v>
      </c>
      <c r="B7137" s="39" t="s">
        <v>1322</v>
      </c>
      <c r="C7137" s="39" t="s">
        <v>138</v>
      </c>
      <c r="D7137" s="39" t="s">
        <v>132</v>
      </c>
      <c r="E7137" s="39" t="s">
        <v>1325</v>
      </c>
      <c r="F7137">
        <v>3</v>
      </c>
    </row>
    <row r="7138" spans="1:6">
      <c r="A7138">
        <v>2009</v>
      </c>
      <c r="B7138" s="39" t="s">
        <v>1322</v>
      </c>
      <c r="C7138" s="39" t="s">
        <v>138</v>
      </c>
      <c r="D7138" s="39" t="s">
        <v>132</v>
      </c>
      <c r="E7138" s="39" t="s">
        <v>1325</v>
      </c>
      <c r="F7138">
        <v>3</v>
      </c>
    </row>
    <row r="7139" spans="1:6">
      <c r="A7139">
        <v>2010</v>
      </c>
      <c r="B7139" s="39" t="s">
        <v>1322</v>
      </c>
      <c r="C7139" s="39" t="s">
        <v>138</v>
      </c>
      <c r="D7139" s="39" t="s">
        <v>132</v>
      </c>
      <c r="E7139" s="39" t="s">
        <v>1325</v>
      </c>
      <c r="F7139">
        <v>3</v>
      </c>
    </row>
    <row r="7140" spans="1:6">
      <c r="A7140">
        <v>2011</v>
      </c>
      <c r="B7140" s="39" t="s">
        <v>1322</v>
      </c>
      <c r="C7140" s="39" t="s">
        <v>138</v>
      </c>
      <c r="D7140" s="39" t="s">
        <v>132</v>
      </c>
      <c r="E7140" s="39" t="s">
        <v>1325</v>
      </c>
      <c r="F7140">
        <v>3</v>
      </c>
    </row>
    <row r="7141" spans="1:6">
      <c r="A7141">
        <v>2012</v>
      </c>
      <c r="B7141" s="39" t="s">
        <v>1322</v>
      </c>
      <c r="C7141" s="39" t="s">
        <v>138</v>
      </c>
      <c r="D7141" s="39" t="s">
        <v>132</v>
      </c>
      <c r="E7141" s="39" t="s">
        <v>1325</v>
      </c>
      <c r="F7141">
        <v>3</v>
      </c>
    </row>
    <row r="7142" spans="1:6">
      <c r="A7142">
        <v>2013</v>
      </c>
      <c r="B7142" s="39" t="s">
        <v>1322</v>
      </c>
      <c r="C7142" s="39" t="s">
        <v>138</v>
      </c>
      <c r="D7142" s="39" t="s">
        <v>132</v>
      </c>
      <c r="E7142" s="39" t="s">
        <v>1325</v>
      </c>
      <c r="F7142">
        <v>3</v>
      </c>
    </row>
    <row r="7143" spans="1:6">
      <c r="A7143">
        <v>2010</v>
      </c>
      <c r="B7143" s="39" t="s">
        <v>1322</v>
      </c>
      <c r="C7143" s="39" t="s">
        <v>174</v>
      </c>
      <c r="D7143" s="39" t="s">
        <v>132</v>
      </c>
      <c r="E7143" s="39" t="s">
        <v>1325</v>
      </c>
      <c r="F7143">
        <v>3</v>
      </c>
    </row>
    <row r="7144" spans="1:6">
      <c r="A7144">
        <v>2011</v>
      </c>
      <c r="B7144" s="39" t="s">
        <v>1322</v>
      </c>
      <c r="C7144" s="39" t="s">
        <v>174</v>
      </c>
      <c r="D7144" s="39" t="s">
        <v>132</v>
      </c>
      <c r="E7144" s="39" t="s">
        <v>1325</v>
      </c>
      <c r="F7144">
        <v>3</v>
      </c>
    </row>
    <row r="7145" spans="1:6">
      <c r="A7145">
        <v>2012</v>
      </c>
      <c r="B7145" s="39" t="s">
        <v>1322</v>
      </c>
      <c r="C7145" s="39" t="s">
        <v>174</v>
      </c>
      <c r="D7145" s="39" t="s">
        <v>132</v>
      </c>
      <c r="E7145" s="39" t="s">
        <v>1325</v>
      </c>
      <c r="F7145">
        <v>3</v>
      </c>
    </row>
    <row r="7146" spans="1:6">
      <c r="A7146">
        <v>2013</v>
      </c>
      <c r="B7146" s="39" t="s">
        <v>1322</v>
      </c>
      <c r="C7146" s="39" t="s">
        <v>174</v>
      </c>
      <c r="D7146" s="39" t="s">
        <v>132</v>
      </c>
      <c r="E7146" s="39" t="s">
        <v>1325</v>
      </c>
      <c r="F7146">
        <v>3</v>
      </c>
    </row>
    <row r="7147" spans="1:6">
      <c r="A7147">
        <v>2014</v>
      </c>
      <c r="B7147" s="39" t="s">
        <v>1322</v>
      </c>
      <c r="C7147" s="39" t="s">
        <v>174</v>
      </c>
      <c r="D7147" s="39" t="s">
        <v>132</v>
      </c>
      <c r="E7147" s="39" t="s">
        <v>1325</v>
      </c>
      <c r="F7147">
        <v>3</v>
      </c>
    </row>
    <row r="7148" spans="1:6">
      <c r="A7148">
        <v>2015</v>
      </c>
      <c r="B7148" s="39" t="s">
        <v>1322</v>
      </c>
      <c r="C7148" s="39" t="s">
        <v>174</v>
      </c>
      <c r="D7148" s="39" t="s">
        <v>132</v>
      </c>
      <c r="E7148" s="39" t="s">
        <v>1324</v>
      </c>
      <c r="F7148">
        <v>2</v>
      </c>
    </row>
    <row r="7149" spans="1:6">
      <c r="A7149">
        <v>2014</v>
      </c>
      <c r="B7149" s="39" t="s">
        <v>1322</v>
      </c>
      <c r="C7149" s="39" t="s">
        <v>138</v>
      </c>
      <c r="D7149" s="39" t="s">
        <v>132</v>
      </c>
      <c r="E7149" s="39" t="s">
        <v>1325</v>
      </c>
      <c r="F7149">
        <v>3</v>
      </c>
    </row>
    <row r="7150" spans="1:6">
      <c r="A7150">
        <v>2015</v>
      </c>
      <c r="B7150" s="39" t="s">
        <v>1322</v>
      </c>
      <c r="C7150" s="39" t="s">
        <v>138</v>
      </c>
      <c r="D7150" s="39" t="s">
        <v>132</v>
      </c>
      <c r="E7150" s="39" t="s">
        <v>1324</v>
      </c>
      <c r="F7150">
        <v>2</v>
      </c>
    </row>
    <row r="7151" spans="1:6">
      <c r="A7151">
        <v>2016</v>
      </c>
      <c r="B7151" s="39" t="s">
        <v>1322</v>
      </c>
      <c r="C7151" s="39" t="s">
        <v>138</v>
      </c>
      <c r="D7151" s="39" t="s">
        <v>132</v>
      </c>
      <c r="E7151" s="39" t="s">
        <v>1326</v>
      </c>
      <c r="F7151">
        <v>3</v>
      </c>
    </row>
    <row r="7152" spans="1:6">
      <c r="A7152">
        <v>2017</v>
      </c>
      <c r="B7152" s="39" t="s">
        <v>1322</v>
      </c>
      <c r="C7152" s="39" t="s">
        <v>138</v>
      </c>
      <c r="D7152" s="39" t="s">
        <v>132</v>
      </c>
      <c r="E7152" s="39" t="s">
        <v>1326</v>
      </c>
      <c r="F7152">
        <v>3</v>
      </c>
    </row>
    <row r="7153" spans="1:6">
      <c r="A7153">
        <v>2018</v>
      </c>
      <c r="B7153" s="39" t="s">
        <v>1322</v>
      </c>
      <c r="C7153" s="39" t="s">
        <v>138</v>
      </c>
      <c r="D7153" s="39" t="s">
        <v>132</v>
      </c>
      <c r="E7153" s="39" t="s">
        <v>1327</v>
      </c>
      <c r="F7153">
        <v>2</v>
      </c>
    </row>
    <row r="7154" spans="1:6">
      <c r="A7154">
        <v>2019</v>
      </c>
      <c r="B7154" s="39" t="s">
        <v>1322</v>
      </c>
      <c r="C7154" s="39" t="s">
        <v>138</v>
      </c>
      <c r="D7154" s="39" t="s">
        <v>132</v>
      </c>
      <c r="E7154" s="39" t="s">
        <v>1327</v>
      </c>
      <c r="F7154">
        <v>2</v>
      </c>
    </row>
    <row r="7155" spans="1:6">
      <c r="A7155">
        <v>2020</v>
      </c>
      <c r="B7155" s="39" t="s">
        <v>1322</v>
      </c>
      <c r="C7155" s="39" t="s">
        <v>138</v>
      </c>
      <c r="D7155" s="39" t="s">
        <v>132</v>
      </c>
      <c r="E7155" s="39" t="s">
        <v>1327</v>
      </c>
      <c r="F7155">
        <v>2</v>
      </c>
    </row>
    <row r="7156" spans="1:6">
      <c r="A7156">
        <v>2021</v>
      </c>
      <c r="B7156" s="39" t="s">
        <v>1322</v>
      </c>
      <c r="C7156" s="39" t="s">
        <v>138</v>
      </c>
      <c r="D7156" s="39" t="s">
        <v>132</v>
      </c>
      <c r="E7156" s="39" t="s">
        <v>1327</v>
      </c>
      <c r="F7156">
        <v>2</v>
      </c>
    </row>
    <row r="7157" spans="1:6">
      <c r="A7157">
        <v>2022</v>
      </c>
      <c r="B7157" s="39" t="s">
        <v>1322</v>
      </c>
      <c r="C7157" s="39" t="s">
        <v>138</v>
      </c>
      <c r="D7157" s="39" t="s">
        <v>132</v>
      </c>
      <c r="E7157" s="39" t="s">
        <v>1328</v>
      </c>
      <c r="F7157">
        <v>3</v>
      </c>
    </row>
    <row r="7158" spans="1:6">
      <c r="A7158">
        <v>2023</v>
      </c>
      <c r="B7158" s="39" t="s">
        <v>1322</v>
      </c>
      <c r="C7158" s="39" t="s">
        <v>138</v>
      </c>
      <c r="D7158" s="39" t="s">
        <v>132</v>
      </c>
      <c r="E7158" s="39" t="s">
        <v>1328</v>
      </c>
      <c r="F7158">
        <v>3</v>
      </c>
    </row>
    <row r="7159" spans="1:6">
      <c r="A7159">
        <v>2024</v>
      </c>
      <c r="B7159" s="39" t="s">
        <v>1322</v>
      </c>
      <c r="C7159" s="39" t="s">
        <v>138</v>
      </c>
      <c r="D7159" s="39" t="s">
        <v>132</v>
      </c>
      <c r="E7159" s="39" t="s">
        <v>1328</v>
      </c>
      <c r="F7159">
        <v>3</v>
      </c>
    </row>
    <row r="7160" spans="1:6">
      <c r="A7160">
        <v>2025</v>
      </c>
      <c r="B7160" s="39" t="s">
        <v>1322</v>
      </c>
      <c r="C7160" s="39" t="s">
        <v>138</v>
      </c>
      <c r="D7160" s="39" t="s">
        <v>132</v>
      </c>
      <c r="E7160" s="39" t="s">
        <v>1328</v>
      </c>
      <c r="F7160">
        <v>3</v>
      </c>
    </row>
    <row r="7161" spans="1:6">
      <c r="A7161">
        <v>2026</v>
      </c>
      <c r="B7161" s="39" t="s">
        <v>1322</v>
      </c>
      <c r="C7161" s="39" t="s">
        <v>138</v>
      </c>
      <c r="D7161" s="39" t="s">
        <v>132</v>
      </c>
      <c r="E7161" s="39" t="s">
        <v>1329</v>
      </c>
      <c r="F7161">
        <v>1</v>
      </c>
    </row>
    <row r="7162" spans="1:6">
      <c r="A7162">
        <v>2018</v>
      </c>
      <c r="B7162" s="39" t="s">
        <v>1330</v>
      </c>
      <c r="C7162" s="39" t="s">
        <v>135</v>
      </c>
      <c r="D7162" s="39" t="s">
        <v>132</v>
      </c>
      <c r="E7162" s="39" t="s">
        <v>1331</v>
      </c>
      <c r="F7162">
        <v>2</v>
      </c>
    </row>
    <row r="7163" spans="1:6">
      <c r="A7163">
        <v>2019</v>
      </c>
      <c r="B7163" s="39" t="s">
        <v>1330</v>
      </c>
      <c r="C7163" s="39" t="s">
        <v>135</v>
      </c>
      <c r="D7163" s="39" t="s">
        <v>132</v>
      </c>
      <c r="E7163" s="39" t="s">
        <v>1331</v>
      </c>
      <c r="F7163">
        <v>2</v>
      </c>
    </row>
    <row r="7164" spans="1:6">
      <c r="A7164">
        <v>2020</v>
      </c>
      <c r="B7164" s="39" t="s">
        <v>1330</v>
      </c>
      <c r="C7164" s="39" t="s">
        <v>135</v>
      </c>
      <c r="D7164" s="39" t="s">
        <v>132</v>
      </c>
      <c r="E7164" s="39" t="s">
        <v>1331</v>
      </c>
      <c r="F7164">
        <v>2</v>
      </c>
    </row>
    <row r="7165" spans="1:6">
      <c r="A7165">
        <v>2021</v>
      </c>
      <c r="B7165" s="39" t="s">
        <v>1330</v>
      </c>
      <c r="C7165" s="39" t="s">
        <v>135</v>
      </c>
      <c r="D7165" s="39" t="s">
        <v>132</v>
      </c>
      <c r="E7165" s="39" t="s">
        <v>1331</v>
      </c>
      <c r="F7165">
        <v>2</v>
      </c>
    </row>
    <row r="7166" spans="1:6">
      <c r="A7166">
        <v>2022</v>
      </c>
      <c r="B7166" s="39" t="s">
        <v>1330</v>
      </c>
      <c r="C7166" s="39" t="s">
        <v>135</v>
      </c>
      <c r="D7166" s="39" t="s">
        <v>132</v>
      </c>
      <c r="E7166" s="39" t="s">
        <v>1331</v>
      </c>
      <c r="F7166">
        <v>2</v>
      </c>
    </row>
    <row r="7167" spans="1:6">
      <c r="A7167">
        <v>2023</v>
      </c>
      <c r="B7167" s="39" t="s">
        <v>1330</v>
      </c>
      <c r="C7167" s="39" t="s">
        <v>135</v>
      </c>
      <c r="D7167" s="39" t="s">
        <v>132</v>
      </c>
      <c r="E7167" s="39" t="s">
        <v>1331</v>
      </c>
      <c r="F7167">
        <v>2</v>
      </c>
    </row>
    <row r="7168" spans="1:6">
      <c r="A7168">
        <v>2024</v>
      </c>
      <c r="B7168" s="39" t="s">
        <v>1330</v>
      </c>
      <c r="C7168" s="39" t="s">
        <v>135</v>
      </c>
      <c r="D7168" s="39" t="s">
        <v>132</v>
      </c>
      <c r="E7168" s="39" t="s">
        <v>1331</v>
      </c>
      <c r="F7168">
        <v>2</v>
      </c>
    </row>
    <row r="7169" spans="1:6">
      <c r="A7169">
        <v>2025</v>
      </c>
      <c r="B7169" s="39" t="s">
        <v>1330</v>
      </c>
      <c r="C7169" s="39" t="s">
        <v>135</v>
      </c>
      <c r="D7169" s="39" t="s">
        <v>132</v>
      </c>
      <c r="E7169" s="39" t="s">
        <v>1331</v>
      </c>
      <c r="F7169">
        <v>2</v>
      </c>
    </row>
    <row r="7170" spans="1:6">
      <c r="A7170">
        <v>2026</v>
      </c>
      <c r="B7170" s="39" t="s">
        <v>1330</v>
      </c>
      <c r="C7170" s="39" t="s">
        <v>135</v>
      </c>
      <c r="D7170" s="39" t="s">
        <v>132</v>
      </c>
      <c r="E7170" s="39" t="s">
        <v>1332</v>
      </c>
      <c r="F7170">
        <v>1</v>
      </c>
    </row>
    <row r="7171" spans="1:6">
      <c r="A7171">
        <v>2021</v>
      </c>
      <c r="B7171" s="39" t="s">
        <v>1330</v>
      </c>
      <c r="C7171" s="39" t="s">
        <v>174</v>
      </c>
      <c r="D7171" s="39" t="s">
        <v>132</v>
      </c>
      <c r="E7171" s="39" t="s">
        <v>1331</v>
      </c>
      <c r="F7171">
        <v>2</v>
      </c>
    </row>
    <row r="7172" spans="1:6">
      <c r="A7172">
        <v>2022</v>
      </c>
      <c r="B7172" s="39" t="s">
        <v>1330</v>
      </c>
      <c r="C7172" s="39" t="s">
        <v>174</v>
      </c>
      <c r="D7172" s="39" t="s">
        <v>132</v>
      </c>
      <c r="E7172" s="39" t="s">
        <v>1331</v>
      </c>
      <c r="F7172">
        <v>2</v>
      </c>
    </row>
    <row r="7173" spans="1:6">
      <c r="A7173">
        <v>2023</v>
      </c>
      <c r="B7173" s="39" t="s">
        <v>1330</v>
      </c>
      <c r="C7173" s="39" t="s">
        <v>174</v>
      </c>
      <c r="D7173" s="39" t="s">
        <v>132</v>
      </c>
      <c r="E7173" s="39" t="s">
        <v>1331</v>
      </c>
      <c r="F7173">
        <v>2</v>
      </c>
    </row>
    <row r="7174" spans="1:6">
      <c r="A7174">
        <v>2024</v>
      </c>
      <c r="B7174" s="39" t="s">
        <v>1330</v>
      </c>
      <c r="C7174" s="39" t="s">
        <v>174</v>
      </c>
      <c r="D7174" s="39" t="s">
        <v>132</v>
      </c>
      <c r="E7174" s="39" t="s">
        <v>1331</v>
      </c>
      <c r="F7174">
        <v>2</v>
      </c>
    </row>
    <row r="7175" spans="1:6">
      <c r="A7175">
        <v>2025</v>
      </c>
      <c r="B7175" s="39" t="s">
        <v>1330</v>
      </c>
      <c r="C7175" s="39" t="s">
        <v>174</v>
      </c>
      <c r="D7175" s="39" t="s">
        <v>132</v>
      </c>
      <c r="E7175" s="39" t="s">
        <v>1331</v>
      </c>
      <c r="F7175">
        <v>2</v>
      </c>
    </row>
    <row r="7176" spans="1:6">
      <c r="A7176">
        <v>2026</v>
      </c>
      <c r="B7176" s="39" t="s">
        <v>1330</v>
      </c>
      <c r="C7176" s="39" t="s">
        <v>174</v>
      </c>
      <c r="D7176" s="39" t="s">
        <v>132</v>
      </c>
      <c r="E7176" s="39" t="s">
        <v>1332</v>
      </c>
      <c r="F7176">
        <v>1</v>
      </c>
    </row>
    <row r="7177" spans="1:6">
      <c r="A7177">
        <v>2012</v>
      </c>
      <c r="B7177" s="39" t="s">
        <v>1333</v>
      </c>
      <c r="C7177" s="39" t="s">
        <v>135</v>
      </c>
      <c r="D7177" s="39" t="s">
        <v>132</v>
      </c>
      <c r="E7177" s="39" t="s">
        <v>1334</v>
      </c>
      <c r="F7177">
        <v>1</v>
      </c>
    </row>
    <row r="7178" spans="1:6">
      <c r="A7178">
        <v>1990</v>
      </c>
      <c r="B7178" s="39" t="s">
        <v>1335</v>
      </c>
      <c r="C7178" s="39" t="s">
        <v>138</v>
      </c>
      <c r="D7178" s="39" t="s">
        <v>132</v>
      </c>
      <c r="E7178" s="39" t="s">
        <v>1336</v>
      </c>
      <c r="F7178">
        <v>1</v>
      </c>
    </row>
    <row r="7179" spans="1:6">
      <c r="A7179">
        <v>1991</v>
      </c>
      <c r="B7179" s="39" t="s">
        <v>1335</v>
      </c>
      <c r="C7179" s="39" t="s">
        <v>138</v>
      </c>
      <c r="D7179" s="39" t="s">
        <v>132</v>
      </c>
      <c r="E7179" s="39" t="s">
        <v>1336</v>
      </c>
      <c r="F7179">
        <v>1</v>
      </c>
    </row>
    <row r="7180" spans="1:6">
      <c r="A7180">
        <v>1992</v>
      </c>
      <c r="B7180" s="39" t="s">
        <v>1335</v>
      </c>
      <c r="C7180" s="39" t="s">
        <v>138</v>
      </c>
      <c r="D7180" s="39" t="s">
        <v>132</v>
      </c>
      <c r="E7180" s="39" t="s">
        <v>1336</v>
      </c>
      <c r="F7180">
        <v>1</v>
      </c>
    </row>
    <row r="7181" spans="1:6">
      <c r="A7181">
        <v>1993</v>
      </c>
      <c r="B7181" s="39" t="s">
        <v>1335</v>
      </c>
      <c r="C7181" s="39" t="s">
        <v>138</v>
      </c>
      <c r="D7181" s="39" t="s">
        <v>132</v>
      </c>
      <c r="E7181" s="39" t="s">
        <v>1336</v>
      </c>
      <c r="F7181">
        <v>1</v>
      </c>
    </row>
    <row r="7182" spans="1:6">
      <c r="A7182">
        <v>1994</v>
      </c>
      <c r="B7182" s="39" t="s">
        <v>1335</v>
      </c>
      <c r="C7182" s="39" t="s">
        <v>138</v>
      </c>
      <c r="D7182" s="39" t="s">
        <v>132</v>
      </c>
      <c r="E7182" s="39" t="s">
        <v>1336</v>
      </c>
      <c r="F7182">
        <v>1</v>
      </c>
    </row>
    <row r="7183" spans="1:6">
      <c r="A7183">
        <v>1995</v>
      </c>
      <c r="B7183" s="39" t="s">
        <v>1335</v>
      </c>
      <c r="C7183" s="39" t="s">
        <v>138</v>
      </c>
      <c r="D7183" s="39" t="s">
        <v>132</v>
      </c>
      <c r="E7183" s="39" t="s">
        <v>1336</v>
      </c>
      <c r="F7183">
        <v>1</v>
      </c>
    </row>
    <row r="7184" spans="1:6">
      <c r="A7184">
        <v>1996</v>
      </c>
      <c r="B7184" s="39" t="s">
        <v>1335</v>
      </c>
      <c r="C7184" s="39" t="s">
        <v>138</v>
      </c>
      <c r="D7184" s="39" t="s">
        <v>132</v>
      </c>
      <c r="E7184" s="39" t="s">
        <v>1336</v>
      </c>
      <c r="F7184">
        <v>1</v>
      </c>
    </row>
    <row r="7185" spans="1:6">
      <c r="A7185">
        <v>1997</v>
      </c>
      <c r="B7185" s="39" t="s">
        <v>1335</v>
      </c>
      <c r="C7185" s="39" t="s">
        <v>138</v>
      </c>
      <c r="D7185" s="39" t="s">
        <v>132</v>
      </c>
      <c r="E7185" s="39" t="s">
        <v>1336</v>
      </c>
      <c r="F7185">
        <v>1</v>
      </c>
    </row>
    <row r="7186" spans="1:6">
      <c r="A7186">
        <v>1998</v>
      </c>
      <c r="B7186" s="39" t="s">
        <v>1335</v>
      </c>
      <c r="C7186" s="39" t="s">
        <v>138</v>
      </c>
      <c r="D7186" s="39" t="s">
        <v>132</v>
      </c>
      <c r="E7186" s="39" t="s">
        <v>1336</v>
      </c>
      <c r="F7186">
        <v>1</v>
      </c>
    </row>
    <row r="7187" spans="1:6">
      <c r="A7187">
        <v>1999</v>
      </c>
      <c r="B7187" s="39" t="s">
        <v>1335</v>
      </c>
      <c r="C7187" s="39" t="s">
        <v>138</v>
      </c>
      <c r="D7187" s="39" t="s">
        <v>132</v>
      </c>
      <c r="E7187" s="39" t="s">
        <v>1336</v>
      </c>
      <c r="F7187">
        <v>1</v>
      </c>
    </row>
    <row r="7188" spans="1:6">
      <c r="A7188">
        <v>2000</v>
      </c>
      <c r="B7188" s="39" t="s">
        <v>1335</v>
      </c>
      <c r="C7188" s="39" t="s">
        <v>138</v>
      </c>
      <c r="D7188" s="39" t="s">
        <v>132</v>
      </c>
      <c r="E7188" s="39" t="s">
        <v>1336</v>
      </c>
      <c r="F7188">
        <v>1</v>
      </c>
    </row>
    <row r="7189" spans="1:6">
      <c r="A7189">
        <v>2001</v>
      </c>
      <c r="B7189" s="39" t="s">
        <v>1335</v>
      </c>
      <c r="C7189" s="39" t="s">
        <v>138</v>
      </c>
      <c r="D7189" s="39" t="s">
        <v>132</v>
      </c>
      <c r="E7189" s="39" t="s">
        <v>1337</v>
      </c>
      <c r="F7189">
        <v>1</v>
      </c>
    </row>
    <row r="7190" spans="1:6">
      <c r="A7190">
        <v>2002</v>
      </c>
      <c r="B7190" s="39" t="s">
        <v>1335</v>
      </c>
      <c r="C7190" s="39" t="s">
        <v>138</v>
      </c>
      <c r="D7190" s="39" t="s">
        <v>132</v>
      </c>
      <c r="E7190" s="39" t="s">
        <v>1337</v>
      </c>
      <c r="F7190">
        <v>1</v>
      </c>
    </row>
    <row r="7191" spans="1:6">
      <c r="A7191">
        <v>2003</v>
      </c>
      <c r="B7191" s="39" t="s">
        <v>1335</v>
      </c>
      <c r="C7191" s="39" t="s">
        <v>138</v>
      </c>
      <c r="D7191" s="39" t="s">
        <v>132</v>
      </c>
      <c r="E7191" s="39" t="s">
        <v>1337</v>
      </c>
      <c r="F7191">
        <v>1</v>
      </c>
    </row>
    <row r="7192" spans="1:6">
      <c r="A7192">
        <v>2004</v>
      </c>
      <c r="B7192" s="39" t="s">
        <v>1335</v>
      </c>
      <c r="C7192" s="39" t="s">
        <v>138</v>
      </c>
      <c r="D7192" s="39" t="s">
        <v>132</v>
      </c>
      <c r="E7192" s="39" t="s">
        <v>1337</v>
      </c>
      <c r="F7192">
        <v>1</v>
      </c>
    </row>
    <row r="7193" spans="1:6">
      <c r="A7193">
        <v>2005</v>
      </c>
      <c r="B7193" s="39" t="s">
        <v>1335</v>
      </c>
      <c r="C7193" s="39" t="s">
        <v>138</v>
      </c>
      <c r="D7193" s="39" t="s">
        <v>132</v>
      </c>
      <c r="E7193" s="39" t="s">
        <v>1337</v>
      </c>
      <c r="F7193">
        <v>1</v>
      </c>
    </row>
    <row r="7194" spans="1:6">
      <c r="A7194">
        <v>2006</v>
      </c>
      <c r="B7194" s="39" t="s">
        <v>1335</v>
      </c>
      <c r="C7194" s="39" t="s">
        <v>138</v>
      </c>
      <c r="D7194" s="39" t="s">
        <v>132</v>
      </c>
      <c r="E7194" s="39" t="s">
        <v>1337</v>
      </c>
      <c r="F7194">
        <v>1</v>
      </c>
    </row>
    <row r="7195" spans="1:6">
      <c r="A7195">
        <v>2007</v>
      </c>
      <c r="B7195" s="39" t="s">
        <v>1335</v>
      </c>
      <c r="C7195" s="39" t="s">
        <v>138</v>
      </c>
      <c r="D7195" s="39" t="s">
        <v>132</v>
      </c>
      <c r="E7195" s="39" t="s">
        <v>1338</v>
      </c>
      <c r="F7195">
        <v>1</v>
      </c>
    </row>
    <row r="7196" spans="1:6">
      <c r="A7196">
        <v>2008</v>
      </c>
      <c r="B7196" s="39" t="s">
        <v>1335</v>
      </c>
      <c r="C7196" s="39" t="s">
        <v>138</v>
      </c>
      <c r="D7196" s="39" t="s">
        <v>132</v>
      </c>
      <c r="E7196" s="39" t="s">
        <v>1339</v>
      </c>
      <c r="F7196">
        <v>2</v>
      </c>
    </row>
    <row r="7197" spans="1:6">
      <c r="A7197">
        <v>2009</v>
      </c>
      <c r="B7197" s="39" t="s">
        <v>1335</v>
      </c>
      <c r="C7197" s="39" t="s">
        <v>138</v>
      </c>
      <c r="D7197" s="39" t="s">
        <v>132</v>
      </c>
      <c r="E7197" s="39" t="s">
        <v>1339</v>
      </c>
      <c r="F7197">
        <v>2</v>
      </c>
    </row>
    <row r="7198" spans="1:6">
      <c r="A7198">
        <v>2007</v>
      </c>
      <c r="B7198" s="39" t="s">
        <v>1335</v>
      </c>
      <c r="C7198" s="39" t="s">
        <v>138</v>
      </c>
      <c r="D7198" s="39" t="s">
        <v>1181</v>
      </c>
      <c r="E7198" s="39" t="s">
        <v>1338</v>
      </c>
      <c r="F7198">
        <v>1</v>
      </c>
    </row>
    <row r="7199" spans="1:6">
      <c r="A7199">
        <v>2008</v>
      </c>
      <c r="B7199" s="39" t="s">
        <v>1335</v>
      </c>
      <c r="C7199" s="39" t="s">
        <v>138</v>
      </c>
      <c r="D7199" s="39" t="s">
        <v>1181</v>
      </c>
      <c r="E7199" s="39" t="s">
        <v>1339</v>
      </c>
      <c r="F7199">
        <v>2</v>
      </c>
    </row>
    <row r="7200" spans="1:6">
      <c r="A7200">
        <v>2009</v>
      </c>
      <c r="B7200" s="39" t="s">
        <v>1335</v>
      </c>
      <c r="C7200" s="39" t="s">
        <v>138</v>
      </c>
      <c r="D7200" s="39" t="s">
        <v>1181</v>
      </c>
      <c r="E7200" s="39" t="s">
        <v>1339</v>
      </c>
      <c r="F7200">
        <v>2</v>
      </c>
    </row>
    <row r="7201" spans="1:6">
      <c r="A7201">
        <v>2010</v>
      </c>
      <c r="B7201" s="39" t="s">
        <v>1335</v>
      </c>
      <c r="C7201" s="39" t="s">
        <v>138</v>
      </c>
      <c r="D7201" s="39" t="s">
        <v>132</v>
      </c>
      <c r="E7201" s="39" t="s">
        <v>1339</v>
      </c>
      <c r="F7201">
        <v>2</v>
      </c>
    </row>
    <row r="7202" spans="1:6">
      <c r="A7202">
        <v>2011</v>
      </c>
      <c r="B7202" s="39" t="s">
        <v>1335</v>
      </c>
      <c r="C7202" s="39" t="s">
        <v>138</v>
      </c>
      <c r="D7202" s="39" t="s">
        <v>132</v>
      </c>
      <c r="E7202" s="39" t="s">
        <v>1339</v>
      </c>
      <c r="F7202">
        <v>2</v>
      </c>
    </row>
    <row r="7203" spans="1:6">
      <c r="A7203">
        <v>2012</v>
      </c>
      <c r="B7203" s="39" t="s">
        <v>1335</v>
      </c>
      <c r="C7203" s="39" t="s">
        <v>138</v>
      </c>
      <c r="D7203" s="39" t="s">
        <v>132</v>
      </c>
      <c r="E7203" s="39" t="s">
        <v>1339</v>
      </c>
      <c r="F7203">
        <v>2</v>
      </c>
    </row>
    <row r="7204" spans="1:6">
      <c r="A7204">
        <v>2010</v>
      </c>
      <c r="B7204" s="39" t="s">
        <v>1335</v>
      </c>
      <c r="C7204" s="39" t="s">
        <v>138</v>
      </c>
      <c r="D7204" s="39" t="s">
        <v>1181</v>
      </c>
      <c r="E7204" s="39" t="s">
        <v>1339</v>
      </c>
      <c r="F7204">
        <v>2</v>
      </c>
    </row>
    <row r="7205" spans="1:6">
      <c r="A7205">
        <v>2011</v>
      </c>
      <c r="B7205" s="39" t="s">
        <v>1335</v>
      </c>
      <c r="C7205" s="39" t="s">
        <v>138</v>
      </c>
      <c r="D7205" s="39" t="s">
        <v>1181</v>
      </c>
      <c r="E7205" s="39" t="s">
        <v>1339</v>
      </c>
      <c r="F7205">
        <v>2</v>
      </c>
    </row>
    <row r="7206" spans="1:6">
      <c r="A7206">
        <v>2012</v>
      </c>
      <c r="B7206" s="39" t="s">
        <v>1335</v>
      </c>
      <c r="C7206" s="39" t="s">
        <v>138</v>
      </c>
      <c r="D7206" s="39" t="s">
        <v>1181</v>
      </c>
      <c r="E7206" s="39" t="s">
        <v>1339</v>
      </c>
      <c r="F7206">
        <v>2</v>
      </c>
    </row>
    <row r="7207" spans="1:6">
      <c r="A7207">
        <v>2013</v>
      </c>
      <c r="B7207" s="39" t="s">
        <v>1335</v>
      </c>
      <c r="C7207" s="39" t="s">
        <v>138</v>
      </c>
      <c r="D7207" s="39" t="s">
        <v>132</v>
      </c>
      <c r="E7207" s="39" t="s">
        <v>1339</v>
      </c>
      <c r="F7207">
        <v>2</v>
      </c>
    </row>
    <row r="7208" spans="1:6">
      <c r="A7208">
        <v>2014</v>
      </c>
      <c r="B7208" s="39" t="s">
        <v>1335</v>
      </c>
      <c r="C7208" s="39" t="s">
        <v>138</v>
      </c>
      <c r="D7208" s="39" t="s">
        <v>132</v>
      </c>
      <c r="E7208" s="39" t="s">
        <v>1339</v>
      </c>
      <c r="F7208">
        <v>2</v>
      </c>
    </row>
    <row r="7209" spans="1:6">
      <c r="A7209">
        <v>2015</v>
      </c>
      <c r="B7209" s="39" t="s">
        <v>1335</v>
      </c>
      <c r="C7209" s="39" t="s">
        <v>138</v>
      </c>
      <c r="D7209" s="39" t="s">
        <v>132</v>
      </c>
      <c r="E7209" s="39" t="s">
        <v>1339</v>
      </c>
      <c r="F7209">
        <v>2</v>
      </c>
    </row>
    <row r="7210" spans="1:6">
      <c r="A7210">
        <v>2016</v>
      </c>
      <c r="B7210" s="39" t="s">
        <v>1335</v>
      </c>
      <c r="C7210" s="39" t="s">
        <v>138</v>
      </c>
      <c r="D7210" s="39" t="s">
        <v>132</v>
      </c>
      <c r="E7210" s="39" t="s">
        <v>1339</v>
      </c>
      <c r="F7210">
        <v>2</v>
      </c>
    </row>
    <row r="7211" spans="1:6">
      <c r="A7211">
        <v>2017</v>
      </c>
      <c r="B7211" s="39" t="s">
        <v>1335</v>
      </c>
      <c r="C7211" s="39" t="s">
        <v>138</v>
      </c>
      <c r="D7211" s="39" t="s">
        <v>132</v>
      </c>
      <c r="E7211" s="39" t="s">
        <v>1338</v>
      </c>
      <c r="F7211">
        <v>1</v>
      </c>
    </row>
    <row r="7212" spans="1:6">
      <c r="A7212">
        <v>2013</v>
      </c>
      <c r="B7212" s="39" t="s">
        <v>1335</v>
      </c>
      <c r="C7212" s="39" t="s">
        <v>138</v>
      </c>
      <c r="D7212" s="39" t="s">
        <v>1181</v>
      </c>
      <c r="E7212" s="39" t="s">
        <v>1339</v>
      </c>
      <c r="F7212">
        <v>2</v>
      </c>
    </row>
    <row r="7213" spans="1:6">
      <c r="A7213">
        <v>2014</v>
      </c>
      <c r="B7213" s="39" t="s">
        <v>1335</v>
      </c>
      <c r="C7213" s="39" t="s">
        <v>138</v>
      </c>
      <c r="D7213" s="39" t="s">
        <v>1181</v>
      </c>
      <c r="E7213" s="39" t="s">
        <v>1339</v>
      </c>
      <c r="F7213">
        <v>2</v>
      </c>
    </row>
    <row r="7214" spans="1:6">
      <c r="A7214">
        <v>2015</v>
      </c>
      <c r="B7214" s="39" t="s">
        <v>1335</v>
      </c>
      <c r="C7214" s="39" t="s">
        <v>138</v>
      </c>
      <c r="D7214" s="39" t="s">
        <v>1181</v>
      </c>
      <c r="E7214" s="39" t="s">
        <v>1339</v>
      </c>
      <c r="F7214">
        <v>2</v>
      </c>
    </row>
    <row r="7215" spans="1:6">
      <c r="A7215">
        <v>2016</v>
      </c>
      <c r="B7215" s="39" t="s">
        <v>1335</v>
      </c>
      <c r="C7215" s="39" t="s">
        <v>138</v>
      </c>
      <c r="D7215" s="39" t="s">
        <v>1181</v>
      </c>
      <c r="E7215" s="39" t="s">
        <v>1339</v>
      </c>
      <c r="F7215">
        <v>2</v>
      </c>
    </row>
    <row r="7216" spans="1:6">
      <c r="A7216">
        <v>2017</v>
      </c>
      <c r="B7216" s="39" t="s">
        <v>1335</v>
      </c>
      <c r="C7216" s="39" t="s">
        <v>138</v>
      </c>
      <c r="D7216" s="39" t="s">
        <v>1181</v>
      </c>
      <c r="E7216" s="39" t="s">
        <v>1338</v>
      </c>
      <c r="F7216">
        <v>1</v>
      </c>
    </row>
    <row r="7217" spans="1:6">
      <c r="A7217">
        <v>2018</v>
      </c>
      <c r="B7217" s="39" t="s">
        <v>1335</v>
      </c>
      <c r="C7217" s="39" t="s">
        <v>138</v>
      </c>
      <c r="D7217" s="39" t="s">
        <v>132</v>
      </c>
      <c r="E7217" s="39" t="s">
        <v>1340</v>
      </c>
      <c r="F7217">
        <v>2</v>
      </c>
    </row>
    <row r="7218" spans="1:6">
      <c r="A7218">
        <v>2019</v>
      </c>
      <c r="B7218" s="39" t="s">
        <v>1335</v>
      </c>
      <c r="C7218" s="39" t="s">
        <v>138</v>
      </c>
      <c r="D7218" s="39" t="s">
        <v>132</v>
      </c>
      <c r="E7218" s="39" t="s">
        <v>1340</v>
      </c>
      <c r="F7218">
        <v>2</v>
      </c>
    </row>
    <row r="7219" spans="1:6">
      <c r="A7219">
        <v>2020</v>
      </c>
      <c r="B7219" s="39" t="s">
        <v>1335</v>
      </c>
      <c r="C7219" s="39" t="s">
        <v>138</v>
      </c>
      <c r="D7219" s="39" t="s">
        <v>132</v>
      </c>
      <c r="E7219" s="39" t="s">
        <v>1340</v>
      </c>
      <c r="F7219">
        <v>2</v>
      </c>
    </row>
    <row r="7220" spans="1:6">
      <c r="A7220">
        <v>2021</v>
      </c>
      <c r="B7220" s="39" t="s">
        <v>1335</v>
      </c>
      <c r="C7220" s="39" t="s">
        <v>138</v>
      </c>
      <c r="D7220" s="39" t="s">
        <v>132</v>
      </c>
      <c r="E7220" s="39" t="s">
        <v>1340</v>
      </c>
      <c r="F7220">
        <v>2</v>
      </c>
    </row>
    <row r="7221" spans="1:6">
      <c r="A7221">
        <v>2022</v>
      </c>
      <c r="B7221" s="39" t="s">
        <v>1335</v>
      </c>
      <c r="C7221" s="39" t="s">
        <v>138</v>
      </c>
      <c r="D7221" s="39" t="s">
        <v>132</v>
      </c>
      <c r="E7221" s="39" t="s">
        <v>1340</v>
      </c>
      <c r="F7221">
        <v>2</v>
      </c>
    </row>
    <row r="7222" spans="1:6">
      <c r="A7222">
        <v>2023</v>
      </c>
      <c r="B7222" s="39" t="s">
        <v>1335</v>
      </c>
      <c r="C7222" s="39" t="s">
        <v>138</v>
      </c>
      <c r="D7222" s="39" t="s">
        <v>132</v>
      </c>
      <c r="E7222" s="39" t="s">
        <v>1340</v>
      </c>
      <c r="F7222">
        <v>2</v>
      </c>
    </row>
    <row r="7223" spans="1:6">
      <c r="A7223">
        <v>2024</v>
      </c>
      <c r="B7223" s="39" t="s">
        <v>1335</v>
      </c>
      <c r="C7223" s="39" t="s">
        <v>138</v>
      </c>
      <c r="D7223" s="39" t="s">
        <v>132</v>
      </c>
      <c r="E7223" s="39" t="s">
        <v>1340</v>
      </c>
      <c r="F7223">
        <v>2</v>
      </c>
    </row>
    <row r="7224" spans="1:6">
      <c r="A7224">
        <v>2025</v>
      </c>
      <c r="B7224" s="39" t="s">
        <v>1335</v>
      </c>
      <c r="C7224" s="39" t="s">
        <v>138</v>
      </c>
      <c r="D7224" s="39" t="s">
        <v>132</v>
      </c>
      <c r="E7224" s="39" t="s">
        <v>1340</v>
      </c>
      <c r="F7224">
        <v>2</v>
      </c>
    </row>
    <row r="7225" spans="1:6">
      <c r="A7225">
        <v>2026</v>
      </c>
      <c r="B7225" s="39" t="s">
        <v>1335</v>
      </c>
      <c r="C7225" s="39" t="s">
        <v>138</v>
      </c>
      <c r="D7225" s="39" t="s">
        <v>132</v>
      </c>
      <c r="E7225" s="39" t="s">
        <v>1341</v>
      </c>
      <c r="F7225">
        <v>1</v>
      </c>
    </row>
    <row r="7226" spans="1:6">
      <c r="A7226">
        <v>1996</v>
      </c>
      <c r="B7226" s="39" t="s">
        <v>1342</v>
      </c>
      <c r="C7226" s="39" t="s">
        <v>131</v>
      </c>
      <c r="D7226" s="39" t="s">
        <v>132</v>
      </c>
      <c r="E7226" s="39" t="s">
        <v>1343</v>
      </c>
      <c r="F7226">
        <v>1</v>
      </c>
    </row>
    <row r="7227" spans="1:6">
      <c r="A7227">
        <v>1997</v>
      </c>
      <c r="B7227" s="39" t="s">
        <v>1342</v>
      </c>
      <c r="C7227" s="39" t="s">
        <v>131</v>
      </c>
      <c r="D7227" s="39" t="s">
        <v>132</v>
      </c>
      <c r="E7227" s="39" t="s">
        <v>1343</v>
      </c>
      <c r="F7227">
        <v>1</v>
      </c>
    </row>
    <row r="7228" spans="1:6">
      <c r="A7228">
        <v>1998</v>
      </c>
      <c r="B7228" s="39" t="s">
        <v>1342</v>
      </c>
      <c r="C7228" s="39" t="s">
        <v>131</v>
      </c>
      <c r="D7228" s="39" t="s">
        <v>132</v>
      </c>
      <c r="E7228" s="39" t="s">
        <v>1344</v>
      </c>
      <c r="F7228">
        <v>1</v>
      </c>
    </row>
    <row r="7229" spans="1:6">
      <c r="A7229">
        <v>1999</v>
      </c>
      <c r="B7229" s="39" t="s">
        <v>1342</v>
      </c>
      <c r="C7229" s="39" t="s">
        <v>131</v>
      </c>
      <c r="D7229" s="39" t="s">
        <v>132</v>
      </c>
      <c r="E7229" s="39" t="s">
        <v>1344</v>
      </c>
      <c r="F7229">
        <v>1</v>
      </c>
    </row>
    <row r="7230" spans="1:6">
      <c r="A7230">
        <v>2000</v>
      </c>
      <c r="B7230" s="39" t="s">
        <v>1342</v>
      </c>
      <c r="C7230" s="39" t="s">
        <v>131</v>
      </c>
      <c r="D7230" s="39" t="s">
        <v>132</v>
      </c>
      <c r="E7230" s="39" t="s">
        <v>1344</v>
      </c>
      <c r="F7230">
        <v>1</v>
      </c>
    </row>
    <row r="7231" spans="1:6">
      <c r="A7231">
        <v>2001</v>
      </c>
      <c r="B7231" s="39" t="s">
        <v>1342</v>
      </c>
      <c r="C7231" s="39" t="s">
        <v>131</v>
      </c>
      <c r="D7231" s="39" t="s">
        <v>132</v>
      </c>
      <c r="E7231" s="39" t="s">
        <v>1344</v>
      </c>
      <c r="F7231">
        <v>1</v>
      </c>
    </row>
    <row r="7232" spans="1:6">
      <c r="A7232">
        <v>2002</v>
      </c>
      <c r="B7232" s="39" t="s">
        <v>1342</v>
      </c>
      <c r="C7232" s="39" t="s">
        <v>131</v>
      </c>
      <c r="D7232" s="39" t="s">
        <v>132</v>
      </c>
      <c r="E7232" s="39" t="s">
        <v>1344</v>
      </c>
      <c r="F7232">
        <v>1</v>
      </c>
    </row>
    <row r="7233" spans="1:6">
      <c r="A7233">
        <v>2003</v>
      </c>
      <c r="B7233" s="39" t="s">
        <v>1342</v>
      </c>
      <c r="C7233" s="39" t="s">
        <v>131</v>
      </c>
      <c r="D7233" s="39" t="s">
        <v>132</v>
      </c>
      <c r="E7233" s="39" t="s">
        <v>1344</v>
      </c>
      <c r="F7233">
        <v>1</v>
      </c>
    </row>
    <row r="7234" spans="1:6">
      <c r="A7234">
        <v>2004</v>
      </c>
      <c r="B7234" s="39" t="s">
        <v>1342</v>
      </c>
      <c r="C7234" s="39" t="s">
        <v>131</v>
      </c>
      <c r="D7234" s="39" t="s">
        <v>132</v>
      </c>
      <c r="E7234" s="39" t="s">
        <v>1344</v>
      </c>
      <c r="F7234">
        <v>1</v>
      </c>
    </row>
    <row r="7235" spans="1:6">
      <c r="A7235">
        <v>2005</v>
      </c>
      <c r="B7235" s="39" t="s">
        <v>1342</v>
      </c>
      <c r="C7235" s="39" t="s">
        <v>131</v>
      </c>
      <c r="D7235" s="39" t="s">
        <v>132</v>
      </c>
      <c r="E7235" s="39" t="s">
        <v>1344</v>
      </c>
      <c r="F7235">
        <v>1</v>
      </c>
    </row>
    <row r="7236" spans="1:6">
      <c r="A7236">
        <v>2006</v>
      </c>
      <c r="B7236" s="39" t="s">
        <v>1342</v>
      </c>
      <c r="C7236" s="39" t="s">
        <v>131</v>
      </c>
      <c r="D7236" s="39" t="s">
        <v>132</v>
      </c>
      <c r="E7236" s="39" t="s">
        <v>1344</v>
      </c>
      <c r="F7236">
        <v>1</v>
      </c>
    </row>
    <row r="7237" spans="1:6">
      <c r="A7237">
        <v>2007</v>
      </c>
      <c r="B7237" s="39" t="s">
        <v>1342</v>
      </c>
      <c r="C7237" s="39" t="s">
        <v>131</v>
      </c>
      <c r="D7237" s="39" t="s">
        <v>132</v>
      </c>
      <c r="E7237" s="39" t="s">
        <v>1344</v>
      </c>
      <c r="F7237">
        <v>1</v>
      </c>
    </row>
    <row r="7238" spans="1:6">
      <c r="A7238">
        <v>2008</v>
      </c>
      <c r="B7238" s="39" t="s">
        <v>1342</v>
      </c>
      <c r="C7238" s="39" t="s">
        <v>131</v>
      </c>
      <c r="D7238" s="39" t="s">
        <v>132</v>
      </c>
      <c r="E7238" s="39" t="s">
        <v>1345</v>
      </c>
      <c r="F7238">
        <v>1</v>
      </c>
    </row>
    <row r="7239" spans="1:6">
      <c r="A7239">
        <v>2009</v>
      </c>
      <c r="B7239" s="39" t="s">
        <v>1342</v>
      </c>
      <c r="C7239" s="39" t="s">
        <v>131</v>
      </c>
      <c r="D7239" s="39" t="s">
        <v>132</v>
      </c>
      <c r="E7239" s="39" t="s">
        <v>1345</v>
      </c>
      <c r="F7239">
        <v>1</v>
      </c>
    </row>
    <row r="7240" spans="1:6">
      <c r="A7240">
        <v>2010</v>
      </c>
      <c r="B7240" s="39" t="s">
        <v>1342</v>
      </c>
      <c r="C7240" s="39" t="s">
        <v>131</v>
      </c>
      <c r="D7240" s="39" t="s">
        <v>132</v>
      </c>
      <c r="E7240" s="39" t="s">
        <v>1345</v>
      </c>
      <c r="F7240">
        <v>1</v>
      </c>
    </row>
    <row r="7241" spans="1:6">
      <c r="A7241">
        <v>2011</v>
      </c>
      <c r="B7241" s="39" t="s">
        <v>1342</v>
      </c>
      <c r="C7241" s="39" t="s">
        <v>131</v>
      </c>
      <c r="D7241" s="39" t="s">
        <v>132</v>
      </c>
      <c r="E7241" s="39" t="s">
        <v>1345</v>
      </c>
      <c r="F7241">
        <v>1</v>
      </c>
    </row>
    <row r="7242" spans="1:6">
      <c r="A7242">
        <v>2012</v>
      </c>
      <c r="B7242" s="39" t="s">
        <v>1342</v>
      </c>
      <c r="C7242" s="39" t="s">
        <v>131</v>
      </c>
      <c r="D7242" s="39" t="s">
        <v>132</v>
      </c>
      <c r="E7242" s="39" t="s">
        <v>132</v>
      </c>
      <c r="F7242">
        <v>0</v>
      </c>
    </row>
    <row r="7243" spans="1:6">
      <c r="A7243">
        <v>2013</v>
      </c>
      <c r="B7243" s="39" t="s">
        <v>1342</v>
      </c>
      <c r="C7243" s="39" t="s">
        <v>131</v>
      </c>
      <c r="D7243" s="39" t="s">
        <v>132</v>
      </c>
      <c r="E7243" s="39" t="s">
        <v>1345</v>
      </c>
      <c r="F7243">
        <v>1</v>
      </c>
    </row>
    <row r="7244" spans="1:6">
      <c r="A7244">
        <v>2014</v>
      </c>
      <c r="B7244" s="39" t="s">
        <v>1342</v>
      </c>
      <c r="C7244" s="39" t="s">
        <v>131</v>
      </c>
      <c r="D7244" s="39" t="s">
        <v>132</v>
      </c>
      <c r="E7244" s="39" t="s">
        <v>1345</v>
      </c>
      <c r="F7244">
        <v>1</v>
      </c>
    </row>
    <row r="7245" spans="1:6">
      <c r="A7245">
        <v>2015</v>
      </c>
      <c r="B7245" s="39" t="s">
        <v>1342</v>
      </c>
      <c r="C7245" s="39" t="s">
        <v>131</v>
      </c>
      <c r="D7245" s="39" t="s">
        <v>132</v>
      </c>
      <c r="E7245" s="39" t="s">
        <v>1345</v>
      </c>
      <c r="F7245">
        <v>1</v>
      </c>
    </row>
    <row r="7246" spans="1:6">
      <c r="A7246">
        <v>2016</v>
      </c>
      <c r="B7246" s="39" t="s">
        <v>1342</v>
      </c>
      <c r="C7246" s="39" t="s">
        <v>131</v>
      </c>
      <c r="D7246" s="39" t="s">
        <v>132</v>
      </c>
      <c r="E7246" s="39" t="s">
        <v>1345</v>
      </c>
      <c r="F7246">
        <v>1</v>
      </c>
    </row>
    <row r="7247" spans="1:6">
      <c r="A7247">
        <v>2017</v>
      </c>
      <c r="B7247" s="39" t="s">
        <v>1342</v>
      </c>
      <c r="C7247" s="39" t="s">
        <v>131</v>
      </c>
      <c r="D7247" s="39" t="s">
        <v>132</v>
      </c>
      <c r="E7247" s="39" t="s">
        <v>1345</v>
      </c>
      <c r="F7247">
        <v>1</v>
      </c>
    </row>
    <row r="7248" spans="1:6">
      <c r="A7248">
        <v>2018</v>
      </c>
      <c r="B7248" s="39" t="s">
        <v>1342</v>
      </c>
      <c r="C7248" s="39" t="s">
        <v>131</v>
      </c>
      <c r="D7248" s="39" t="s">
        <v>132</v>
      </c>
      <c r="E7248" s="39" t="s">
        <v>1345</v>
      </c>
      <c r="F7248">
        <v>1</v>
      </c>
    </row>
    <row r="7249" spans="1:6">
      <c r="A7249">
        <v>2019</v>
      </c>
      <c r="B7249" s="39" t="s">
        <v>1342</v>
      </c>
      <c r="C7249" s="39" t="s">
        <v>131</v>
      </c>
      <c r="D7249" s="39" t="s">
        <v>132</v>
      </c>
      <c r="E7249" s="39" t="s">
        <v>1345</v>
      </c>
      <c r="F7249">
        <v>1</v>
      </c>
    </row>
    <row r="7250" spans="1:6">
      <c r="A7250">
        <v>2020</v>
      </c>
      <c r="B7250" s="39" t="s">
        <v>1342</v>
      </c>
      <c r="C7250" s="39" t="s">
        <v>131</v>
      </c>
      <c r="D7250" s="39" t="s">
        <v>132</v>
      </c>
      <c r="E7250" s="39" t="s">
        <v>1345</v>
      </c>
      <c r="F7250">
        <v>1</v>
      </c>
    </row>
    <row r="7251" spans="1:6">
      <c r="A7251">
        <v>2021</v>
      </c>
      <c r="B7251" s="39" t="s">
        <v>1342</v>
      </c>
      <c r="C7251" s="39" t="s">
        <v>131</v>
      </c>
      <c r="D7251" s="39" t="s">
        <v>132</v>
      </c>
      <c r="E7251" s="39" t="s">
        <v>1345</v>
      </c>
      <c r="F7251">
        <v>1</v>
      </c>
    </row>
    <row r="7252" spans="1:6">
      <c r="A7252">
        <v>2022</v>
      </c>
      <c r="B7252" s="39" t="s">
        <v>1342</v>
      </c>
      <c r="C7252" s="39" t="s">
        <v>131</v>
      </c>
      <c r="D7252" s="39" t="s">
        <v>132</v>
      </c>
      <c r="E7252" s="39" t="s">
        <v>1346</v>
      </c>
      <c r="F7252">
        <v>1</v>
      </c>
    </row>
    <row r="7253" spans="1:6">
      <c r="A7253">
        <v>2023</v>
      </c>
      <c r="B7253" s="39" t="s">
        <v>1342</v>
      </c>
      <c r="C7253" s="39" t="s">
        <v>131</v>
      </c>
      <c r="D7253" s="39" t="s">
        <v>132</v>
      </c>
      <c r="E7253" s="39" t="s">
        <v>1346</v>
      </c>
      <c r="F7253">
        <v>1</v>
      </c>
    </row>
    <row r="7254" spans="1:6">
      <c r="A7254">
        <v>2024</v>
      </c>
      <c r="B7254" s="39" t="s">
        <v>1342</v>
      </c>
      <c r="C7254" s="39" t="s">
        <v>131</v>
      </c>
      <c r="D7254" s="39" t="s">
        <v>132</v>
      </c>
      <c r="E7254" s="39" t="s">
        <v>1346</v>
      </c>
      <c r="F7254">
        <v>1</v>
      </c>
    </row>
    <row r="7255" spans="1:6">
      <c r="A7255">
        <v>2025</v>
      </c>
      <c r="B7255" s="39" t="s">
        <v>1342</v>
      </c>
      <c r="C7255" s="39" t="s">
        <v>131</v>
      </c>
      <c r="D7255" s="39" t="s">
        <v>132</v>
      </c>
      <c r="E7255" s="39" t="s">
        <v>1347</v>
      </c>
      <c r="F7255">
        <v>2</v>
      </c>
    </row>
    <row r="7256" spans="1:6">
      <c r="A7256">
        <v>2026</v>
      </c>
      <c r="B7256" s="39" t="s">
        <v>1342</v>
      </c>
      <c r="C7256" s="39" t="s">
        <v>131</v>
      </c>
      <c r="D7256" s="39" t="s">
        <v>132</v>
      </c>
      <c r="E7256" s="39" t="s">
        <v>1347</v>
      </c>
      <c r="F7256">
        <v>2</v>
      </c>
    </row>
    <row r="7257" spans="1:6">
      <c r="A7257">
        <v>2015</v>
      </c>
      <c r="B7257" s="39" t="s">
        <v>1348</v>
      </c>
      <c r="C7257" s="39" t="s">
        <v>131</v>
      </c>
      <c r="D7257" s="39" t="s">
        <v>132</v>
      </c>
      <c r="E7257" s="39" t="s">
        <v>1349</v>
      </c>
      <c r="F7257">
        <v>2</v>
      </c>
    </row>
    <row r="7258" spans="1:6">
      <c r="A7258">
        <v>2016</v>
      </c>
      <c r="B7258" s="39" t="s">
        <v>1348</v>
      </c>
      <c r="C7258" s="39" t="s">
        <v>131</v>
      </c>
      <c r="D7258" s="39" t="s">
        <v>132</v>
      </c>
      <c r="E7258" s="39" t="s">
        <v>1349</v>
      </c>
      <c r="F7258">
        <v>2</v>
      </c>
    </row>
    <row r="7259" spans="1:6">
      <c r="A7259">
        <v>2017</v>
      </c>
      <c r="B7259" s="39" t="s">
        <v>1348</v>
      </c>
      <c r="C7259" s="39" t="s">
        <v>131</v>
      </c>
      <c r="D7259" s="39" t="s">
        <v>132</v>
      </c>
      <c r="E7259" s="39" t="s">
        <v>1349</v>
      </c>
      <c r="F7259">
        <v>2</v>
      </c>
    </row>
    <row r="7260" spans="1:6">
      <c r="A7260">
        <v>2018</v>
      </c>
      <c r="B7260" s="39" t="s">
        <v>1348</v>
      </c>
      <c r="C7260" s="39" t="s">
        <v>131</v>
      </c>
      <c r="D7260" s="39" t="s">
        <v>132</v>
      </c>
      <c r="E7260" s="39" t="s">
        <v>1350</v>
      </c>
      <c r="F7260">
        <v>2</v>
      </c>
    </row>
    <row r="7261" spans="1:6">
      <c r="A7261">
        <v>2019</v>
      </c>
      <c r="B7261" s="39" t="s">
        <v>1348</v>
      </c>
      <c r="C7261" s="39" t="s">
        <v>131</v>
      </c>
      <c r="D7261" s="39" t="s">
        <v>132</v>
      </c>
      <c r="E7261" s="39" t="s">
        <v>1350</v>
      </c>
      <c r="F7261">
        <v>2</v>
      </c>
    </row>
    <row r="7262" spans="1:6">
      <c r="A7262">
        <v>2020</v>
      </c>
      <c r="B7262" s="39" t="s">
        <v>1348</v>
      </c>
      <c r="C7262" s="39" t="s">
        <v>131</v>
      </c>
      <c r="D7262" s="39" t="s">
        <v>132</v>
      </c>
      <c r="E7262" s="39" t="s">
        <v>1350</v>
      </c>
      <c r="F7262">
        <v>2</v>
      </c>
    </row>
    <row r="7263" spans="1:6">
      <c r="A7263">
        <v>2021</v>
      </c>
      <c r="B7263" s="39" t="s">
        <v>1348</v>
      </c>
      <c r="C7263" s="39" t="s">
        <v>131</v>
      </c>
      <c r="D7263" s="39" t="s">
        <v>132</v>
      </c>
      <c r="E7263" s="39" t="s">
        <v>1350</v>
      </c>
      <c r="F7263">
        <v>2</v>
      </c>
    </row>
    <row r="7264" spans="1:6">
      <c r="A7264">
        <v>2022</v>
      </c>
      <c r="B7264" s="39" t="s">
        <v>1348</v>
      </c>
      <c r="C7264" s="39" t="s">
        <v>131</v>
      </c>
      <c r="D7264" s="39" t="s">
        <v>132</v>
      </c>
      <c r="E7264" s="39" t="s">
        <v>1351</v>
      </c>
      <c r="F7264">
        <v>4</v>
      </c>
    </row>
    <row r="7265" spans="1:6">
      <c r="A7265">
        <v>2023</v>
      </c>
      <c r="B7265" s="39" t="s">
        <v>1348</v>
      </c>
      <c r="C7265" s="39" t="s">
        <v>131</v>
      </c>
      <c r="D7265" s="39" t="s">
        <v>132</v>
      </c>
      <c r="E7265" s="39" t="s">
        <v>1351</v>
      </c>
      <c r="F7265">
        <v>4</v>
      </c>
    </row>
    <row r="7266" spans="1:6">
      <c r="A7266">
        <v>2024</v>
      </c>
      <c r="B7266" s="39" t="s">
        <v>1348</v>
      </c>
      <c r="C7266" s="39" t="s">
        <v>131</v>
      </c>
      <c r="D7266" s="39" t="s">
        <v>132</v>
      </c>
      <c r="E7266" s="39" t="s">
        <v>1351</v>
      </c>
      <c r="F7266">
        <v>4</v>
      </c>
    </row>
    <row r="7267" spans="1:6">
      <c r="A7267">
        <v>2025</v>
      </c>
      <c r="B7267" s="39" t="s">
        <v>1348</v>
      </c>
      <c r="C7267" s="39" t="s">
        <v>131</v>
      </c>
      <c r="D7267" s="39" t="s">
        <v>132</v>
      </c>
      <c r="E7267" s="39" t="s">
        <v>1351</v>
      </c>
      <c r="F7267">
        <v>4</v>
      </c>
    </row>
    <row r="7268" spans="1:6">
      <c r="A7268">
        <v>2026</v>
      </c>
      <c r="B7268" s="39" t="s">
        <v>1348</v>
      </c>
      <c r="C7268" s="39" t="s">
        <v>131</v>
      </c>
      <c r="D7268" s="39" t="s">
        <v>132</v>
      </c>
      <c r="E7268" s="39" t="s">
        <v>1352</v>
      </c>
      <c r="F7268">
        <v>3</v>
      </c>
    </row>
    <row r="7269" spans="1:6">
      <c r="A7269">
        <v>2015</v>
      </c>
      <c r="B7269" s="39" t="s">
        <v>1353</v>
      </c>
      <c r="C7269" s="39" t="s">
        <v>135</v>
      </c>
      <c r="D7269" s="39" t="s">
        <v>132</v>
      </c>
      <c r="E7269" s="39" t="s">
        <v>1354</v>
      </c>
      <c r="F7269">
        <v>2</v>
      </c>
    </row>
    <row r="7270" spans="1:6">
      <c r="A7270">
        <v>2016</v>
      </c>
      <c r="B7270" s="39" t="s">
        <v>1353</v>
      </c>
      <c r="C7270" s="39" t="s">
        <v>135</v>
      </c>
      <c r="D7270" s="39" t="s">
        <v>132</v>
      </c>
      <c r="E7270" s="39" t="s">
        <v>1355</v>
      </c>
      <c r="F7270">
        <v>4</v>
      </c>
    </row>
    <row r="7271" spans="1:6">
      <c r="A7271">
        <v>2017</v>
      </c>
      <c r="B7271" s="39" t="s">
        <v>1353</v>
      </c>
      <c r="C7271" s="39" t="s">
        <v>135</v>
      </c>
      <c r="D7271" s="39" t="s">
        <v>132</v>
      </c>
      <c r="E7271" s="39" t="s">
        <v>1355</v>
      </c>
      <c r="F7271">
        <v>4</v>
      </c>
    </row>
    <row r="7272" spans="1:6">
      <c r="A7272">
        <v>2018</v>
      </c>
      <c r="B7272" s="39" t="s">
        <v>1353</v>
      </c>
      <c r="C7272" s="39" t="s">
        <v>135</v>
      </c>
      <c r="D7272" s="39" t="s">
        <v>132</v>
      </c>
      <c r="E7272" s="39" t="s">
        <v>1356</v>
      </c>
      <c r="F7272">
        <v>3</v>
      </c>
    </row>
    <row r="7273" spans="1:6">
      <c r="A7273">
        <v>2015</v>
      </c>
      <c r="B7273" s="39" t="s">
        <v>1353</v>
      </c>
      <c r="C7273" s="39" t="s">
        <v>135</v>
      </c>
      <c r="D7273" s="39" t="s">
        <v>1357</v>
      </c>
      <c r="E7273" s="39" t="s">
        <v>1354</v>
      </c>
      <c r="F7273">
        <v>2</v>
      </c>
    </row>
    <row r="7274" spans="1:6">
      <c r="A7274">
        <v>2016</v>
      </c>
      <c r="B7274" s="39" t="s">
        <v>1353</v>
      </c>
      <c r="C7274" s="39" t="s">
        <v>135</v>
      </c>
      <c r="D7274" s="39" t="s">
        <v>1357</v>
      </c>
      <c r="E7274" s="39" t="s">
        <v>1355</v>
      </c>
      <c r="F7274">
        <v>4</v>
      </c>
    </row>
    <row r="7275" spans="1:6">
      <c r="A7275">
        <v>2017</v>
      </c>
      <c r="B7275" s="39" t="s">
        <v>1353</v>
      </c>
      <c r="C7275" s="39" t="s">
        <v>135</v>
      </c>
      <c r="D7275" s="39" t="s">
        <v>1357</v>
      </c>
      <c r="E7275" s="39" t="s">
        <v>1355</v>
      </c>
      <c r="F7275">
        <v>4</v>
      </c>
    </row>
    <row r="7276" spans="1:6">
      <c r="A7276">
        <v>2018</v>
      </c>
      <c r="B7276" s="39" t="s">
        <v>1353</v>
      </c>
      <c r="C7276" s="39" t="s">
        <v>135</v>
      </c>
      <c r="D7276" s="39" t="s">
        <v>1357</v>
      </c>
      <c r="E7276" s="39" t="s">
        <v>1356</v>
      </c>
      <c r="F7276">
        <v>3</v>
      </c>
    </row>
    <row r="7277" spans="1:6">
      <c r="A7277">
        <v>2019</v>
      </c>
      <c r="B7277" s="39" t="s">
        <v>1353</v>
      </c>
      <c r="C7277" s="39" t="s">
        <v>135</v>
      </c>
      <c r="D7277" s="39" t="s">
        <v>1357</v>
      </c>
      <c r="E7277" s="39" t="s">
        <v>1356</v>
      </c>
      <c r="F7277">
        <v>3</v>
      </c>
    </row>
    <row r="7278" spans="1:6">
      <c r="A7278">
        <v>2019</v>
      </c>
      <c r="B7278" s="39" t="s">
        <v>1353</v>
      </c>
      <c r="C7278" s="39" t="s">
        <v>135</v>
      </c>
      <c r="D7278" s="39" t="s">
        <v>132</v>
      </c>
      <c r="E7278" s="39" t="s">
        <v>1356</v>
      </c>
      <c r="F7278">
        <v>3</v>
      </c>
    </row>
    <row r="7279" spans="1:6">
      <c r="A7279">
        <v>2020</v>
      </c>
      <c r="B7279" s="39" t="s">
        <v>1353</v>
      </c>
      <c r="C7279" s="39" t="s">
        <v>135</v>
      </c>
      <c r="D7279" s="39" t="s">
        <v>132</v>
      </c>
      <c r="E7279" s="39" t="s">
        <v>1356</v>
      </c>
      <c r="F7279">
        <v>3</v>
      </c>
    </row>
    <row r="7280" spans="1:6">
      <c r="A7280">
        <v>2021</v>
      </c>
      <c r="B7280" s="39" t="s">
        <v>1353</v>
      </c>
      <c r="C7280" s="39" t="s">
        <v>135</v>
      </c>
      <c r="D7280" s="39" t="s">
        <v>132</v>
      </c>
      <c r="E7280" s="39" t="s">
        <v>1356</v>
      </c>
      <c r="F7280">
        <v>3</v>
      </c>
    </row>
    <row r="7281" spans="1:6">
      <c r="A7281">
        <v>2022</v>
      </c>
      <c r="B7281" s="39" t="s">
        <v>1353</v>
      </c>
      <c r="C7281" s="39" t="s">
        <v>135</v>
      </c>
      <c r="D7281" s="39" t="s">
        <v>132</v>
      </c>
      <c r="E7281" s="39" t="s">
        <v>1356</v>
      </c>
      <c r="F7281">
        <v>3</v>
      </c>
    </row>
    <row r="7282" spans="1:6">
      <c r="A7282">
        <v>2023</v>
      </c>
      <c r="B7282" s="39" t="s">
        <v>1353</v>
      </c>
      <c r="C7282" s="39" t="s">
        <v>135</v>
      </c>
      <c r="D7282" s="39" t="s">
        <v>132</v>
      </c>
      <c r="E7282" s="39" t="s">
        <v>1356</v>
      </c>
      <c r="F7282">
        <v>3</v>
      </c>
    </row>
    <row r="7283" spans="1:6">
      <c r="A7283">
        <v>2024</v>
      </c>
      <c r="B7283" s="39" t="s">
        <v>1353</v>
      </c>
      <c r="C7283" s="39" t="s">
        <v>135</v>
      </c>
      <c r="D7283" s="39" t="s">
        <v>132</v>
      </c>
      <c r="E7283" s="39" t="s">
        <v>1356</v>
      </c>
      <c r="F7283">
        <v>3</v>
      </c>
    </row>
    <row r="7284" spans="1:6">
      <c r="A7284">
        <v>2020</v>
      </c>
      <c r="B7284" s="39" t="s">
        <v>1353</v>
      </c>
      <c r="C7284" s="39" t="s">
        <v>135</v>
      </c>
      <c r="D7284" s="39" t="s">
        <v>1357</v>
      </c>
      <c r="E7284" s="39" t="s">
        <v>1356</v>
      </c>
      <c r="F7284">
        <v>3</v>
      </c>
    </row>
    <row r="7285" spans="1:6">
      <c r="A7285">
        <v>2021</v>
      </c>
      <c r="B7285" s="39" t="s">
        <v>1353</v>
      </c>
      <c r="C7285" s="39" t="s">
        <v>135</v>
      </c>
      <c r="D7285" s="39" t="s">
        <v>1357</v>
      </c>
      <c r="E7285" s="39" t="s">
        <v>1356</v>
      </c>
      <c r="F7285">
        <v>3</v>
      </c>
    </row>
    <row r="7286" spans="1:6">
      <c r="A7286">
        <v>2022</v>
      </c>
      <c r="B7286" s="39" t="s">
        <v>1353</v>
      </c>
      <c r="C7286" s="39" t="s">
        <v>135</v>
      </c>
      <c r="D7286" s="39" t="s">
        <v>1357</v>
      </c>
      <c r="E7286" s="39" t="s">
        <v>1356</v>
      </c>
      <c r="F7286">
        <v>3</v>
      </c>
    </row>
    <row r="7287" spans="1:6">
      <c r="A7287">
        <v>2023</v>
      </c>
      <c r="B7287" s="39" t="s">
        <v>1353</v>
      </c>
      <c r="C7287" s="39" t="s">
        <v>135</v>
      </c>
      <c r="D7287" s="39" t="s">
        <v>1357</v>
      </c>
      <c r="E7287" s="39" t="s">
        <v>1356</v>
      </c>
      <c r="F7287">
        <v>3</v>
      </c>
    </row>
    <row r="7288" spans="1:6">
      <c r="A7288">
        <v>2024</v>
      </c>
      <c r="B7288" s="39" t="s">
        <v>1353</v>
      </c>
      <c r="C7288" s="39" t="s">
        <v>135</v>
      </c>
      <c r="D7288" s="39" t="s">
        <v>1357</v>
      </c>
      <c r="E7288" s="39" t="s">
        <v>1356</v>
      </c>
      <c r="F7288">
        <v>3</v>
      </c>
    </row>
    <row r="7289" spans="1:6">
      <c r="A7289">
        <v>2025</v>
      </c>
      <c r="B7289" s="39" t="s">
        <v>1353</v>
      </c>
      <c r="C7289" s="39" t="s">
        <v>135</v>
      </c>
      <c r="D7289" s="39" t="s">
        <v>1357</v>
      </c>
      <c r="E7289" s="39" t="s">
        <v>1356</v>
      </c>
      <c r="F7289">
        <v>3</v>
      </c>
    </row>
    <row r="7290" spans="1:6">
      <c r="A7290">
        <v>2025</v>
      </c>
      <c r="B7290" s="39" t="s">
        <v>1353</v>
      </c>
      <c r="C7290" s="39" t="s">
        <v>135</v>
      </c>
      <c r="D7290" s="39" t="s">
        <v>132</v>
      </c>
      <c r="E7290" s="39" t="s">
        <v>1356</v>
      </c>
      <c r="F7290">
        <v>3</v>
      </c>
    </row>
    <row r="7291" spans="1:6">
      <c r="A7291">
        <v>1999</v>
      </c>
      <c r="B7291" s="39" t="s">
        <v>1358</v>
      </c>
      <c r="C7291" s="39" t="s">
        <v>131</v>
      </c>
      <c r="D7291" s="39" t="s">
        <v>132</v>
      </c>
      <c r="E7291" s="39" t="s">
        <v>1359</v>
      </c>
      <c r="F7291">
        <v>1</v>
      </c>
    </row>
    <row r="7292" spans="1:6">
      <c r="A7292">
        <v>2000</v>
      </c>
      <c r="B7292" s="39" t="s">
        <v>1358</v>
      </c>
      <c r="C7292" s="39" t="s">
        <v>131</v>
      </c>
      <c r="D7292" s="39" t="s">
        <v>132</v>
      </c>
      <c r="E7292" s="39" t="s">
        <v>1359</v>
      </c>
      <c r="F7292">
        <v>1</v>
      </c>
    </row>
    <row r="7293" spans="1:6">
      <c r="A7293">
        <v>2001</v>
      </c>
      <c r="B7293" s="39" t="s">
        <v>1358</v>
      </c>
      <c r="C7293" s="39" t="s">
        <v>131</v>
      </c>
      <c r="D7293" s="39" t="s">
        <v>132</v>
      </c>
      <c r="E7293" s="39" t="s">
        <v>1359</v>
      </c>
      <c r="F7293">
        <v>1</v>
      </c>
    </row>
    <row r="7294" spans="1:6">
      <c r="A7294">
        <v>2002</v>
      </c>
      <c r="B7294" s="39" t="s">
        <v>1358</v>
      </c>
      <c r="C7294" s="39" t="s">
        <v>131</v>
      </c>
      <c r="D7294" s="39" t="s">
        <v>132</v>
      </c>
      <c r="E7294" s="39" t="s">
        <v>1359</v>
      </c>
      <c r="F7294">
        <v>1</v>
      </c>
    </row>
    <row r="7295" spans="1:6">
      <c r="A7295">
        <v>2003</v>
      </c>
      <c r="B7295" s="39" t="s">
        <v>1358</v>
      </c>
      <c r="C7295" s="39" t="s">
        <v>131</v>
      </c>
      <c r="D7295" s="39" t="s">
        <v>132</v>
      </c>
      <c r="E7295" s="39" t="s">
        <v>1359</v>
      </c>
      <c r="F7295">
        <v>1</v>
      </c>
    </row>
    <row r="7296" spans="1:6">
      <c r="A7296">
        <v>2004</v>
      </c>
      <c r="B7296" s="39" t="s">
        <v>1358</v>
      </c>
      <c r="C7296" s="39" t="s">
        <v>131</v>
      </c>
      <c r="D7296" s="39" t="s">
        <v>132</v>
      </c>
      <c r="E7296" s="39" t="s">
        <v>1360</v>
      </c>
      <c r="F7296">
        <v>1</v>
      </c>
    </row>
    <row r="7297" spans="1:6">
      <c r="A7297">
        <v>2005</v>
      </c>
      <c r="B7297" s="39" t="s">
        <v>1358</v>
      </c>
      <c r="C7297" s="39" t="s">
        <v>131</v>
      </c>
      <c r="D7297" s="39" t="s">
        <v>132</v>
      </c>
      <c r="E7297" s="39" t="s">
        <v>1360</v>
      </c>
      <c r="F7297">
        <v>1</v>
      </c>
    </row>
    <row r="7298" spans="1:6">
      <c r="A7298">
        <v>2006</v>
      </c>
      <c r="B7298" s="39" t="s">
        <v>1358</v>
      </c>
      <c r="C7298" s="39" t="s">
        <v>131</v>
      </c>
      <c r="D7298" s="39" t="s">
        <v>132</v>
      </c>
      <c r="E7298" s="39" t="s">
        <v>1361</v>
      </c>
      <c r="F7298">
        <v>2</v>
      </c>
    </row>
    <row r="7299" spans="1:6">
      <c r="A7299">
        <v>2007</v>
      </c>
      <c r="B7299" s="39" t="s">
        <v>1358</v>
      </c>
      <c r="C7299" s="39" t="s">
        <v>131</v>
      </c>
      <c r="D7299" s="39" t="s">
        <v>132</v>
      </c>
      <c r="E7299" s="39" t="s">
        <v>1362</v>
      </c>
      <c r="F7299">
        <v>2</v>
      </c>
    </row>
    <row r="7300" spans="1:6">
      <c r="A7300">
        <v>2008</v>
      </c>
      <c r="B7300" s="39" t="s">
        <v>1358</v>
      </c>
      <c r="C7300" s="39" t="s">
        <v>131</v>
      </c>
      <c r="D7300" s="39" t="s">
        <v>132</v>
      </c>
      <c r="E7300" s="39" t="s">
        <v>1362</v>
      </c>
      <c r="F7300">
        <v>2</v>
      </c>
    </row>
    <row r="7301" spans="1:6">
      <c r="A7301">
        <v>2009</v>
      </c>
      <c r="B7301" s="39" t="s">
        <v>1358</v>
      </c>
      <c r="C7301" s="39" t="s">
        <v>131</v>
      </c>
      <c r="D7301" s="39" t="s">
        <v>132</v>
      </c>
      <c r="E7301" s="39" t="s">
        <v>1363</v>
      </c>
      <c r="F7301">
        <v>1</v>
      </c>
    </row>
    <row r="7302" spans="1:6">
      <c r="A7302">
        <v>2010</v>
      </c>
      <c r="B7302" s="39" t="s">
        <v>1358</v>
      </c>
      <c r="C7302" s="39" t="s">
        <v>131</v>
      </c>
      <c r="D7302" s="39" t="s">
        <v>132</v>
      </c>
      <c r="E7302" s="39" t="s">
        <v>1364</v>
      </c>
      <c r="F7302">
        <v>2</v>
      </c>
    </row>
    <row r="7303" spans="1:6">
      <c r="A7303">
        <v>2011</v>
      </c>
      <c r="B7303" s="39" t="s">
        <v>1358</v>
      </c>
      <c r="C7303" s="39" t="s">
        <v>131</v>
      </c>
      <c r="D7303" s="39" t="s">
        <v>132</v>
      </c>
      <c r="E7303" s="39" t="s">
        <v>1364</v>
      </c>
      <c r="F7303">
        <v>2</v>
      </c>
    </row>
    <row r="7304" spans="1:6">
      <c r="A7304">
        <v>2012</v>
      </c>
      <c r="B7304" s="39" t="s">
        <v>1358</v>
      </c>
      <c r="C7304" s="39" t="s">
        <v>131</v>
      </c>
      <c r="D7304" s="39" t="s">
        <v>132</v>
      </c>
      <c r="E7304" s="39" t="s">
        <v>1364</v>
      </c>
      <c r="F7304">
        <v>2</v>
      </c>
    </row>
    <row r="7305" spans="1:6">
      <c r="A7305">
        <v>2013</v>
      </c>
      <c r="B7305" s="39" t="s">
        <v>1358</v>
      </c>
      <c r="C7305" s="39" t="s">
        <v>131</v>
      </c>
      <c r="D7305" s="39" t="s">
        <v>132</v>
      </c>
      <c r="E7305" s="39" t="s">
        <v>1364</v>
      </c>
      <c r="F7305">
        <v>2</v>
      </c>
    </row>
    <row r="7306" spans="1:6">
      <c r="A7306">
        <v>2014</v>
      </c>
      <c r="B7306" s="39" t="s">
        <v>1358</v>
      </c>
      <c r="C7306" s="39" t="s">
        <v>131</v>
      </c>
      <c r="D7306" s="39" t="s">
        <v>132</v>
      </c>
      <c r="E7306" s="39" t="s">
        <v>1364</v>
      </c>
      <c r="F7306">
        <v>2</v>
      </c>
    </row>
    <row r="7307" spans="1:6">
      <c r="A7307">
        <v>2015</v>
      </c>
      <c r="B7307" s="39" t="s">
        <v>1358</v>
      </c>
      <c r="C7307" s="39" t="s">
        <v>131</v>
      </c>
      <c r="D7307" s="39" t="s">
        <v>132</v>
      </c>
      <c r="E7307" s="39" t="s">
        <v>1364</v>
      </c>
      <c r="F7307">
        <v>2</v>
      </c>
    </row>
    <row r="7308" spans="1:6">
      <c r="A7308">
        <v>2016</v>
      </c>
      <c r="B7308" s="39" t="s">
        <v>1358</v>
      </c>
      <c r="C7308" s="39" t="s">
        <v>131</v>
      </c>
      <c r="D7308" s="39" t="s">
        <v>132</v>
      </c>
      <c r="E7308" s="39" t="s">
        <v>1364</v>
      </c>
      <c r="F7308">
        <v>2</v>
      </c>
    </row>
    <row r="7309" spans="1:6">
      <c r="A7309">
        <v>2017</v>
      </c>
      <c r="B7309" s="39" t="s">
        <v>1358</v>
      </c>
      <c r="C7309" s="39" t="s">
        <v>131</v>
      </c>
      <c r="D7309" s="39" t="s">
        <v>132</v>
      </c>
      <c r="E7309" s="39" t="s">
        <v>1364</v>
      </c>
      <c r="F7309">
        <v>2</v>
      </c>
    </row>
    <row r="7310" spans="1:6">
      <c r="A7310">
        <v>2018</v>
      </c>
      <c r="B7310" s="39" t="s">
        <v>1358</v>
      </c>
      <c r="C7310" s="39" t="s">
        <v>131</v>
      </c>
      <c r="D7310" s="39" t="s">
        <v>132</v>
      </c>
      <c r="E7310" s="39" t="s">
        <v>1365</v>
      </c>
      <c r="F7310">
        <v>4</v>
      </c>
    </row>
    <row r="7311" spans="1:6">
      <c r="A7311">
        <v>2019</v>
      </c>
      <c r="B7311" s="39" t="s">
        <v>1358</v>
      </c>
      <c r="C7311" s="39" t="s">
        <v>131</v>
      </c>
      <c r="D7311" s="39" t="s">
        <v>132</v>
      </c>
      <c r="E7311" s="39" t="s">
        <v>1365</v>
      </c>
      <c r="F7311">
        <v>4</v>
      </c>
    </row>
    <row r="7312" spans="1:6">
      <c r="A7312">
        <v>2020</v>
      </c>
      <c r="B7312" s="39" t="s">
        <v>1358</v>
      </c>
      <c r="C7312" s="39" t="s">
        <v>131</v>
      </c>
      <c r="D7312" s="39" t="s">
        <v>132</v>
      </c>
      <c r="E7312" s="39" t="s">
        <v>1365</v>
      </c>
      <c r="F7312">
        <v>4</v>
      </c>
    </row>
    <row r="7313" spans="1:6">
      <c r="A7313">
        <v>2021</v>
      </c>
      <c r="B7313" s="39" t="s">
        <v>1358</v>
      </c>
      <c r="C7313" s="39" t="s">
        <v>131</v>
      </c>
      <c r="D7313" s="39" t="s">
        <v>132</v>
      </c>
      <c r="E7313" s="39" t="s">
        <v>1365</v>
      </c>
      <c r="F7313">
        <v>4</v>
      </c>
    </row>
    <row r="7314" spans="1:6">
      <c r="A7314">
        <v>2022</v>
      </c>
      <c r="B7314" s="39" t="s">
        <v>1358</v>
      </c>
      <c r="C7314" s="39" t="s">
        <v>131</v>
      </c>
      <c r="D7314" s="39" t="s">
        <v>132</v>
      </c>
      <c r="E7314" s="39" t="s">
        <v>1365</v>
      </c>
      <c r="F7314">
        <v>4</v>
      </c>
    </row>
    <row r="7315" spans="1:6">
      <c r="A7315">
        <v>2018</v>
      </c>
      <c r="B7315" s="39" t="s">
        <v>1358</v>
      </c>
      <c r="C7315" s="39" t="s">
        <v>131</v>
      </c>
      <c r="D7315" s="39" t="s">
        <v>1366</v>
      </c>
      <c r="E7315" s="39" t="s">
        <v>1365</v>
      </c>
      <c r="F7315">
        <v>4</v>
      </c>
    </row>
    <row r="7316" spans="1:6">
      <c r="A7316">
        <v>2019</v>
      </c>
      <c r="B7316" s="39" t="s">
        <v>1358</v>
      </c>
      <c r="C7316" s="39" t="s">
        <v>131</v>
      </c>
      <c r="D7316" s="39" t="s">
        <v>1366</v>
      </c>
      <c r="E7316" s="39" t="s">
        <v>1365</v>
      </c>
      <c r="F7316">
        <v>4</v>
      </c>
    </row>
    <row r="7317" spans="1:6">
      <c r="A7317">
        <v>2020</v>
      </c>
      <c r="B7317" s="39" t="s">
        <v>1358</v>
      </c>
      <c r="C7317" s="39" t="s">
        <v>131</v>
      </c>
      <c r="D7317" s="39" t="s">
        <v>1366</v>
      </c>
      <c r="E7317" s="39" t="s">
        <v>1365</v>
      </c>
      <c r="F7317">
        <v>4</v>
      </c>
    </row>
    <row r="7318" spans="1:6">
      <c r="A7318">
        <v>2021</v>
      </c>
      <c r="B7318" s="39" t="s">
        <v>1358</v>
      </c>
      <c r="C7318" s="39" t="s">
        <v>131</v>
      </c>
      <c r="D7318" s="39" t="s">
        <v>1366</v>
      </c>
      <c r="E7318" s="39" t="s">
        <v>1365</v>
      </c>
      <c r="F7318">
        <v>4</v>
      </c>
    </row>
    <row r="7319" spans="1:6">
      <c r="A7319">
        <v>2022</v>
      </c>
      <c r="B7319" s="39" t="s">
        <v>1358</v>
      </c>
      <c r="C7319" s="39" t="s">
        <v>131</v>
      </c>
      <c r="D7319" s="39" t="s">
        <v>1366</v>
      </c>
      <c r="E7319" s="39" t="s">
        <v>1365</v>
      </c>
      <c r="F7319">
        <v>4</v>
      </c>
    </row>
    <row r="7320" spans="1:6">
      <c r="A7320">
        <v>2023</v>
      </c>
      <c r="B7320" s="39" t="s">
        <v>1358</v>
      </c>
      <c r="C7320" s="39" t="s">
        <v>131</v>
      </c>
      <c r="D7320" s="39" t="s">
        <v>132</v>
      </c>
      <c r="E7320" s="39" t="s">
        <v>1367</v>
      </c>
      <c r="F7320">
        <v>3</v>
      </c>
    </row>
    <row r="7321" spans="1:6">
      <c r="A7321">
        <v>2024</v>
      </c>
      <c r="B7321" s="39" t="s">
        <v>1358</v>
      </c>
      <c r="C7321" s="39" t="s">
        <v>131</v>
      </c>
      <c r="D7321" s="39" t="s">
        <v>132</v>
      </c>
      <c r="E7321" s="39" t="s">
        <v>1368</v>
      </c>
      <c r="F7321">
        <v>4</v>
      </c>
    </row>
    <row r="7322" spans="1:6">
      <c r="A7322">
        <v>2025</v>
      </c>
      <c r="B7322" s="39" t="s">
        <v>1358</v>
      </c>
      <c r="C7322" s="39" t="s">
        <v>131</v>
      </c>
      <c r="D7322" s="39" t="s">
        <v>132</v>
      </c>
      <c r="E7322" s="39" t="s">
        <v>1368</v>
      </c>
      <c r="F7322">
        <v>4</v>
      </c>
    </row>
    <row r="7323" spans="1:6">
      <c r="A7323">
        <v>2026</v>
      </c>
      <c r="B7323" s="39" t="s">
        <v>1358</v>
      </c>
      <c r="C7323" s="39" t="s">
        <v>131</v>
      </c>
      <c r="D7323" s="39" t="s">
        <v>132</v>
      </c>
      <c r="E7323" s="39" t="s">
        <v>1368</v>
      </c>
      <c r="F7323">
        <v>4</v>
      </c>
    </row>
    <row r="7324" spans="1:6">
      <c r="A7324">
        <v>2023</v>
      </c>
      <c r="B7324" s="39" t="s">
        <v>1369</v>
      </c>
      <c r="C7324" s="39" t="s">
        <v>131</v>
      </c>
      <c r="D7324" s="39" t="s">
        <v>132</v>
      </c>
      <c r="E7324" s="39" t="s">
        <v>1370</v>
      </c>
      <c r="F7324">
        <v>1</v>
      </c>
    </row>
    <row r="7325" spans="1:6">
      <c r="A7325">
        <v>2024</v>
      </c>
      <c r="B7325" s="39" t="s">
        <v>1369</v>
      </c>
      <c r="C7325" s="39" t="s">
        <v>131</v>
      </c>
      <c r="D7325" s="39" t="s">
        <v>132</v>
      </c>
      <c r="E7325" s="39" t="s">
        <v>1371</v>
      </c>
      <c r="F7325">
        <v>2</v>
      </c>
    </row>
    <row r="7326" spans="1:6">
      <c r="A7326">
        <v>2025</v>
      </c>
      <c r="B7326" s="39" t="s">
        <v>1369</v>
      </c>
      <c r="C7326" s="39" t="s">
        <v>131</v>
      </c>
      <c r="D7326" s="39" t="s">
        <v>132</v>
      </c>
      <c r="E7326" s="39" t="s">
        <v>1371</v>
      </c>
      <c r="F7326">
        <v>2</v>
      </c>
    </row>
    <row r="7327" spans="1:6">
      <c r="A7327">
        <v>2026</v>
      </c>
      <c r="B7327" s="39" t="s">
        <v>1369</v>
      </c>
      <c r="C7327" s="39" t="s">
        <v>131</v>
      </c>
      <c r="D7327" s="39" t="s">
        <v>132</v>
      </c>
      <c r="E7327" s="39" t="s">
        <v>1372</v>
      </c>
      <c r="F7327">
        <v>3</v>
      </c>
    </row>
    <row r="7328" spans="1:6">
      <c r="A7328">
        <v>1992</v>
      </c>
      <c r="B7328" s="39" t="s">
        <v>1373</v>
      </c>
      <c r="C7328" s="39" t="s">
        <v>135</v>
      </c>
      <c r="D7328" s="39" t="s">
        <v>132</v>
      </c>
      <c r="E7328" s="39" t="s">
        <v>1374</v>
      </c>
      <c r="F7328">
        <v>2</v>
      </c>
    </row>
    <row r="7329" spans="1:6">
      <c r="A7329">
        <v>1993</v>
      </c>
      <c r="B7329" s="39" t="s">
        <v>1373</v>
      </c>
      <c r="C7329" s="39" t="s">
        <v>135</v>
      </c>
      <c r="D7329" s="39" t="s">
        <v>132</v>
      </c>
      <c r="E7329" s="39" t="s">
        <v>1374</v>
      </c>
      <c r="F7329">
        <v>2</v>
      </c>
    </row>
    <row r="7330" spans="1:6">
      <c r="A7330">
        <v>1994</v>
      </c>
      <c r="B7330" s="39" t="s">
        <v>1373</v>
      </c>
      <c r="C7330" s="39" t="s">
        <v>135</v>
      </c>
      <c r="D7330" s="39" t="s">
        <v>132</v>
      </c>
      <c r="E7330" s="39" t="s">
        <v>1374</v>
      </c>
      <c r="F7330">
        <v>2</v>
      </c>
    </row>
    <row r="7331" spans="1:6">
      <c r="A7331">
        <v>1995</v>
      </c>
      <c r="B7331" s="39" t="s">
        <v>1373</v>
      </c>
      <c r="C7331" s="39" t="s">
        <v>135</v>
      </c>
      <c r="D7331" s="39" t="s">
        <v>132</v>
      </c>
      <c r="E7331" s="39" t="s">
        <v>1374</v>
      </c>
      <c r="F7331">
        <v>2</v>
      </c>
    </row>
    <row r="7332" spans="1:6">
      <c r="A7332">
        <v>1996</v>
      </c>
      <c r="B7332" s="39" t="s">
        <v>1373</v>
      </c>
      <c r="C7332" s="39" t="s">
        <v>135</v>
      </c>
      <c r="D7332" s="39" t="s">
        <v>132</v>
      </c>
      <c r="E7332" s="39" t="s">
        <v>1374</v>
      </c>
      <c r="F7332">
        <v>2</v>
      </c>
    </row>
    <row r="7333" spans="1:6">
      <c r="A7333">
        <v>1997</v>
      </c>
      <c r="B7333" s="39" t="s">
        <v>1373</v>
      </c>
      <c r="C7333" s="39" t="s">
        <v>135</v>
      </c>
      <c r="D7333" s="39" t="s">
        <v>132</v>
      </c>
      <c r="E7333" s="39" t="s">
        <v>1374</v>
      </c>
      <c r="F7333">
        <v>2</v>
      </c>
    </row>
    <row r="7334" spans="1:6">
      <c r="A7334">
        <v>1998</v>
      </c>
      <c r="B7334" s="39" t="s">
        <v>1373</v>
      </c>
      <c r="C7334" s="39" t="s">
        <v>135</v>
      </c>
      <c r="D7334" s="39" t="s">
        <v>132</v>
      </c>
      <c r="E7334" s="39" t="s">
        <v>1374</v>
      </c>
      <c r="F7334">
        <v>2</v>
      </c>
    </row>
    <row r="7335" spans="1:6">
      <c r="A7335">
        <v>1999</v>
      </c>
      <c r="B7335" s="39" t="s">
        <v>1373</v>
      </c>
      <c r="C7335" s="39" t="s">
        <v>135</v>
      </c>
      <c r="D7335" s="39" t="s">
        <v>132</v>
      </c>
      <c r="E7335" s="39" t="s">
        <v>1374</v>
      </c>
      <c r="F7335">
        <v>2</v>
      </c>
    </row>
    <row r="7336" spans="1:6">
      <c r="A7336">
        <v>2000</v>
      </c>
      <c r="B7336" s="39" t="s">
        <v>1373</v>
      </c>
      <c r="C7336" s="39" t="s">
        <v>135</v>
      </c>
      <c r="D7336" s="39" t="s">
        <v>132</v>
      </c>
      <c r="E7336" s="39" t="s">
        <v>1374</v>
      </c>
      <c r="F7336">
        <v>2</v>
      </c>
    </row>
    <row r="7337" spans="1:6">
      <c r="A7337">
        <v>2002</v>
      </c>
      <c r="B7337" s="39" t="s">
        <v>1373</v>
      </c>
      <c r="C7337" s="39" t="s">
        <v>174</v>
      </c>
      <c r="D7337" s="39" t="s">
        <v>132</v>
      </c>
      <c r="E7337" s="39" t="s">
        <v>1375</v>
      </c>
      <c r="F7337">
        <v>1</v>
      </c>
    </row>
    <row r="7338" spans="1:6">
      <c r="A7338">
        <v>2003</v>
      </c>
      <c r="B7338" s="39" t="s">
        <v>1373</v>
      </c>
      <c r="C7338" s="39" t="s">
        <v>174</v>
      </c>
      <c r="D7338" s="39" t="s">
        <v>132</v>
      </c>
      <c r="E7338" s="39" t="s">
        <v>1375</v>
      </c>
      <c r="F7338">
        <v>1</v>
      </c>
    </row>
    <row r="7339" spans="1:6">
      <c r="A7339">
        <v>2004</v>
      </c>
      <c r="B7339" s="39" t="s">
        <v>1373</v>
      </c>
      <c r="C7339" s="39" t="s">
        <v>174</v>
      </c>
      <c r="D7339" s="39" t="s">
        <v>132</v>
      </c>
      <c r="E7339" s="39" t="s">
        <v>1375</v>
      </c>
      <c r="F7339">
        <v>1</v>
      </c>
    </row>
    <row r="7340" spans="1:6">
      <c r="A7340">
        <v>2005</v>
      </c>
      <c r="B7340" s="39" t="s">
        <v>1373</v>
      </c>
      <c r="C7340" s="39" t="s">
        <v>174</v>
      </c>
      <c r="D7340" s="39" t="s">
        <v>132</v>
      </c>
      <c r="E7340" s="39" t="s">
        <v>1375</v>
      </c>
      <c r="F7340">
        <v>1</v>
      </c>
    </row>
    <row r="7341" spans="1:6">
      <c r="A7341">
        <v>2006</v>
      </c>
      <c r="B7341" s="39" t="s">
        <v>1373</v>
      </c>
      <c r="C7341" s="39" t="s">
        <v>174</v>
      </c>
      <c r="D7341" s="39" t="s">
        <v>132</v>
      </c>
      <c r="E7341" s="39" t="s">
        <v>1375</v>
      </c>
      <c r="F7341">
        <v>1</v>
      </c>
    </row>
    <row r="7342" spans="1:6">
      <c r="A7342">
        <v>2007</v>
      </c>
      <c r="B7342" s="39" t="s">
        <v>1373</v>
      </c>
      <c r="C7342" s="39" t="s">
        <v>174</v>
      </c>
      <c r="D7342" s="39" t="s">
        <v>132</v>
      </c>
      <c r="E7342" s="39" t="s">
        <v>1375</v>
      </c>
      <c r="F7342">
        <v>1</v>
      </c>
    </row>
    <row r="7343" spans="1:6">
      <c r="A7343">
        <v>2008</v>
      </c>
      <c r="B7343" s="39" t="s">
        <v>1373</v>
      </c>
      <c r="C7343" s="39" t="s">
        <v>174</v>
      </c>
      <c r="D7343" s="39" t="s">
        <v>132</v>
      </c>
      <c r="E7343" s="39" t="s">
        <v>1375</v>
      </c>
      <c r="F7343">
        <v>1</v>
      </c>
    </row>
    <row r="7344" spans="1:6">
      <c r="A7344">
        <v>2009</v>
      </c>
      <c r="B7344" s="39" t="s">
        <v>1373</v>
      </c>
      <c r="C7344" s="39" t="s">
        <v>174</v>
      </c>
      <c r="D7344" s="39" t="s">
        <v>132</v>
      </c>
      <c r="E7344" s="39" t="s">
        <v>1375</v>
      </c>
      <c r="F7344">
        <v>1</v>
      </c>
    </row>
    <row r="7345" spans="1:6">
      <c r="A7345">
        <v>2010</v>
      </c>
      <c r="B7345" s="39" t="s">
        <v>1373</v>
      </c>
      <c r="C7345" s="39" t="s">
        <v>174</v>
      </c>
      <c r="D7345" s="39" t="s">
        <v>132</v>
      </c>
      <c r="E7345" s="39" t="s">
        <v>1375</v>
      </c>
      <c r="F7345">
        <v>1</v>
      </c>
    </row>
    <row r="7346" spans="1:6">
      <c r="A7346">
        <v>2024</v>
      </c>
      <c r="B7346" s="39" t="s">
        <v>1376</v>
      </c>
      <c r="C7346" s="39" t="s">
        <v>131</v>
      </c>
      <c r="D7346" s="39" t="s">
        <v>132</v>
      </c>
      <c r="E7346" s="39" t="s">
        <v>1377</v>
      </c>
      <c r="F7346">
        <v>3</v>
      </c>
    </row>
    <row r="7347" spans="1:6">
      <c r="A7347">
        <v>2025</v>
      </c>
      <c r="B7347" s="39" t="s">
        <v>1376</v>
      </c>
      <c r="C7347" s="39" t="s">
        <v>131</v>
      </c>
      <c r="D7347" s="39" t="s">
        <v>132</v>
      </c>
      <c r="E7347" s="39" t="s">
        <v>1377</v>
      </c>
      <c r="F7347">
        <v>3</v>
      </c>
    </row>
    <row r="7348" spans="1:6">
      <c r="A7348">
        <v>2026</v>
      </c>
      <c r="B7348" s="39" t="s">
        <v>1376</v>
      </c>
      <c r="C7348" s="39" t="s">
        <v>131</v>
      </c>
      <c r="D7348" s="39" t="s">
        <v>132</v>
      </c>
      <c r="E7348" s="39" t="s">
        <v>1377</v>
      </c>
      <c r="F7348">
        <v>3</v>
      </c>
    </row>
    <row r="7349" spans="1:6">
      <c r="A7349">
        <v>2019</v>
      </c>
      <c r="B7349" s="39" t="s">
        <v>1378</v>
      </c>
      <c r="C7349" s="39" t="s">
        <v>131</v>
      </c>
      <c r="D7349" s="39" t="s">
        <v>132</v>
      </c>
      <c r="E7349" s="39" t="s">
        <v>1379</v>
      </c>
      <c r="F7349">
        <v>2</v>
      </c>
    </row>
    <row r="7350" spans="1:6">
      <c r="A7350">
        <v>2020</v>
      </c>
      <c r="B7350" s="39" t="s">
        <v>1378</v>
      </c>
      <c r="C7350" s="39" t="s">
        <v>131</v>
      </c>
      <c r="D7350" s="39" t="s">
        <v>132</v>
      </c>
      <c r="E7350" s="39" t="s">
        <v>1379</v>
      </c>
      <c r="F7350">
        <v>2</v>
      </c>
    </row>
    <row r="7351" spans="1:6">
      <c r="A7351">
        <v>2021</v>
      </c>
      <c r="B7351" s="39" t="s">
        <v>1378</v>
      </c>
      <c r="C7351" s="39" t="s">
        <v>131</v>
      </c>
      <c r="D7351" s="39" t="s">
        <v>132</v>
      </c>
      <c r="E7351" s="39" t="s">
        <v>1379</v>
      </c>
      <c r="F7351">
        <v>2</v>
      </c>
    </row>
    <row r="7352" spans="1:6">
      <c r="A7352">
        <v>2022</v>
      </c>
      <c r="B7352" s="39" t="s">
        <v>1378</v>
      </c>
      <c r="C7352" s="39" t="s">
        <v>131</v>
      </c>
      <c r="D7352" s="39" t="s">
        <v>132</v>
      </c>
      <c r="E7352" s="39" t="s">
        <v>1379</v>
      </c>
      <c r="F7352">
        <v>2</v>
      </c>
    </row>
    <row r="7353" spans="1:6">
      <c r="A7353">
        <v>2023</v>
      </c>
      <c r="B7353" s="39" t="s">
        <v>1378</v>
      </c>
      <c r="C7353" s="39" t="s">
        <v>131</v>
      </c>
      <c r="D7353" s="39" t="s">
        <v>132</v>
      </c>
      <c r="E7353" s="39" t="s">
        <v>1380</v>
      </c>
      <c r="F7353">
        <v>1</v>
      </c>
    </row>
    <row r="7354" spans="1:6">
      <c r="A7354">
        <v>2024</v>
      </c>
      <c r="B7354" s="39" t="s">
        <v>1378</v>
      </c>
      <c r="C7354" s="39" t="s">
        <v>131</v>
      </c>
      <c r="D7354" s="39" t="s">
        <v>132</v>
      </c>
      <c r="E7354" s="39" t="s">
        <v>1380</v>
      </c>
      <c r="F7354">
        <v>1</v>
      </c>
    </row>
    <row r="7355" spans="1:6">
      <c r="A7355">
        <v>2025</v>
      </c>
      <c r="B7355" s="39" t="s">
        <v>1378</v>
      </c>
      <c r="C7355" s="39" t="s">
        <v>131</v>
      </c>
      <c r="D7355" s="39" t="s">
        <v>132</v>
      </c>
      <c r="E7355" s="39" t="s">
        <v>1381</v>
      </c>
      <c r="F7355">
        <v>1</v>
      </c>
    </row>
    <row r="7356" spans="1:6">
      <c r="A7356">
        <v>2026</v>
      </c>
      <c r="B7356" s="39" t="s">
        <v>1378</v>
      </c>
      <c r="C7356" s="39" t="s">
        <v>131</v>
      </c>
      <c r="D7356" s="39" t="s">
        <v>132</v>
      </c>
      <c r="E7356" s="39" t="s">
        <v>1381</v>
      </c>
      <c r="F7356">
        <v>1</v>
      </c>
    </row>
    <row r="7357" spans="1:6">
      <c r="A7357">
        <v>2003</v>
      </c>
      <c r="B7357" s="39" t="s">
        <v>1382</v>
      </c>
      <c r="C7357" s="39" t="s">
        <v>131</v>
      </c>
      <c r="D7357" s="39" t="s">
        <v>132</v>
      </c>
      <c r="E7357" s="39" t="s">
        <v>1383</v>
      </c>
      <c r="F7357">
        <v>1</v>
      </c>
    </row>
    <row r="7358" spans="1:6">
      <c r="A7358">
        <v>2004</v>
      </c>
      <c r="B7358" s="39" t="s">
        <v>1382</v>
      </c>
      <c r="C7358" s="39" t="s">
        <v>131</v>
      </c>
      <c r="D7358" s="39" t="s">
        <v>132</v>
      </c>
      <c r="E7358" s="39" t="s">
        <v>1383</v>
      </c>
      <c r="F7358">
        <v>1</v>
      </c>
    </row>
    <row r="7359" spans="1:6">
      <c r="A7359">
        <v>2005</v>
      </c>
      <c r="B7359" s="39" t="s">
        <v>1382</v>
      </c>
      <c r="C7359" s="39" t="s">
        <v>131</v>
      </c>
      <c r="D7359" s="39" t="s">
        <v>132</v>
      </c>
      <c r="E7359" s="39" t="s">
        <v>1383</v>
      </c>
      <c r="F7359">
        <v>1</v>
      </c>
    </row>
    <row r="7360" spans="1:6">
      <c r="A7360">
        <v>2020</v>
      </c>
      <c r="B7360" s="39" t="s">
        <v>1382</v>
      </c>
      <c r="C7360" s="39" t="s">
        <v>131</v>
      </c>
      <c r="D7360" s="39" t="s">
        <v>132</v>
      </c>
      <c r="E7360" s="39" t="s">
        <v>1383</v>
      </c>
      <c r="F7360">
        <v>1</v>
      </c>
    </row>
    <row r="7361" spans="1:6">
      <c r="A7361">
        <v>2021</v>
      </c>
      <c r="B7361" s="39" t="s">
        <v>1382</v>
      </c>
      <c r="C7361" s="39" t="s">
        <v>131</v>
      </c>
      <c r="D7361" s="39" t="s">
        <v>132</v>
      </c>
      <c r="E7361" s="39" t="s">
        <v>1383</v>
      </c>
      <c r="F7361">
        <v>1</v>
      </c>
    </row>
    <row r="7362" spans="1:6">
      <c r="A7362">
        <v>2022</v>
      </c>
      <c r="B7362" s="39" t="s">
        <v>1382</v>
      </c>
      <c r="C7362" s="39" t="s">
        <v>131</v>
      </c>
      <c r="D7362" s="39" t="s">
        <v>132</v>
      </c>
      <c r="E7362" s="39" t="s">
        <v>1383</v>
      </c>
      <c r="F7362">
        <v>1</v>
      </c>
    </row>
    <row r="7363" spans="1:6">
      <c r="A7363">
        <v>2023</v>
      </c>
      <c r="B7363" s="39" t="s">
        <v>1382</v>
      </c>
      <c r="C7363" s="39" t="s">
        <v>131</v>
      </c>
      <c r="D7363" s="39" t="s">
        <v>132</v>
      </c>
      <c r="E7363" s="39" t="s">
        <v>1383</v>
      </c>
      <c r="F7363">
        <v>1</v>
      </c>
    </row>
    <row r="7364" spans="1:6">
      <c r="A7364">
        <v>2024</v>
      </c>
      <c r="B7364" s="39" t="s">
        <v>1382</v>
      </c>
      <c r="C7364" s="39" t="s">
        <v>131</v>
      </c>
      <c r="D7364" s="39" t="s">
        <v>132</v>
      </c>
      <c r="E7364" s="39" t="s">
        <v>1383</v>
      </c>
      <c r="F7364">
        <v>1</v>
      </c>
    </row>
    <row r="7365" spans="1:6">
      <c r="A7365">
        <v>2025</v>
      </c>
      <c r="B7365" s="39" t="s">
        <v>1382</v>
      </c>
      <c r="C7365" s="39" t="s">
        <v>131</v>
      </c>
      <c r="D7365" s="39" t="s">
        <v>132</v>
      </c>
      <c r="E7365" s="39" t="s">
        <v>1383</v>
      </c>
      <c r="F7365">
        <v>1</v>
      </c>
    </row>
    <row r="7366" spans="1:6">
      <c r="A7366">
        <v>2026</v>
      </c>
      <c r="B7366" s="39" t="s">
        <v>1382</v>
      </c>
      <c r="C7366" s="39" t="s">
        <v>131</v>
      </c>
      <c r="D7366" s="39" t="s">
        <v>132</v>
      </c>
      <c r="E7366" s="39" t="s">
        <v>1383</v>
      </c>
      <c r="F7366">
        <v>1</v>
      </c>
    </row>
    <row r="7367" spans="1:6">
      <c r="A7367">
        <v>1940</v>
      </c>
      <c r="B7367" s="39" t="s">
        <v>1384</v>
      </c>
      <c r="C7367" s="39" t="s">
        <v>174</v>
      </c>
      <c r="D7367" s="39" t="s">
        <v>132</v>
      </c>
      <c r="E7367" s="39" t="s">
        <v>1385</v>
      </c>
      <c r="F7367">
        <v>1</v>
      </c>
    </row>
    <row r="7368" spans="1:6">
      <c r="A7368">
        <v>1941</v>
      </c>
      <c r="B7368" s="39" t="s">
        <v>1384</v>
      </c>
      <c r="C7368" s="39" t="s">
        <v>174</v>
      </c>
      <c r="D7368" s="39" t="s">
        <v>132</v>
      </c>
      <c r="E7368" s="39" t="s">
        <v>1385</v>
      </c>
      <c r="F7368">
        <v>1</v>
      </c>
    </row>
    <row r="7369" spans="1:6">
      <c r="A7369">
        <v>1942</v>
      </c>
      <c r="B7369" s="39" t="s">
        <v>1384</v>
      </c>
      <c r="C7369" s="39" t="s">
        <v>174</v>
      </c>
      <c r="D7369" s="39" t="s">
        <v>132</v>
      </c>
      <c r="E7369" s="39" t="s">
        <v>1385</v>
      </c>
      <c r="F7369">
        <v>1</v>
      </c>
    </row>
    <row r="7370" spans="1:6">
      <c r="A7370">
        <v>1940</v>
      </c>
      <c r="B7370" s="39" t="s">
        <v>1384</v>
      </c>
      <c r="C7370" s="39" t="s">
        <v>135</v>
      </c>
      <c r="D7370" s="39" t="s">
        <v>132</v>
      </c>
      <c r="E7370" s="39" t="s">
        <v>1385</v>
      </c>
      <c r="F7370">
        <v>1</v>
      </c>
    </row>
    <row r="7371" spans="1:6">
      <c r="A7371">
        <v>1941</v>
      </c>
      <c r="B7371" s="39" t="s">
        <v>1384</v>
      </c>
      <c r="C7371" s="39" t="s">
        <v>135</v>
      </c>
      <c r="D7371" s="39" t="s">
        <v>132</v>
      </c>
      <c r="E7371" s="39" t="s">
        <v>1385</v>
      </c>
      <c r="F7371">
        <v>1</v>
      </c>
    </row>
    <row r="7372" spans="1:6">
      <c r="A7372">
        <v>1942</v>
      </c>
      <c r="B7372" s="39" t="s">
        <v>1384</v>
      </c>
      <c r="C7372" s="39" t="s">
        <v>135</v>
      </c>
      <c r="D7372" s="39" t="s">
        <v>132</v>
      </c>
      <c r="E7372" s="39" t="s">
        <v>1385</v>
      </c>
      <c r="F7372">
        <v>1</v>
      </c>
    </row>
    <row r="7373" spans="1:6">
      <c r="A7373">
        <v>1946</v>
      </c>
      <c r="B7373" s="39" t="s">
        <v>1384</v>
      </c>
      <c r="C7373" s="39" t="s">
        <v>174</v>
      </c>
      <c r="D7373" s="39" t="s">
        <v>132</v>
      </c>
      <c r="E7373" s="39" t="s">
        <v>132</v>
      </c>
      <c r="F7373">
        <v>0</v>
      </c>
    </row>
    <row r="7374" spans="1:6">
      <c r="A7374">
        <v>1947</v>
      </c>
      <c r="B7374" s="39" t="s">
        <v>1384</v>
      </c>
      <c r="C7374" s="39" t="s">
        <v>174</v>
      </c>
      <c r="D7374" s="39" t="s">
        <v>132</v>
      </c>
      <c r="E7374" s="39" t="s">
        <v>132</v>
      </c>
      <c r="F7374">
        <v>0</v>
      </c>
    </row>
    <row r="7375" spans="1:6">
      <c r="A7375">
        <v>1948</v>
      </c>
      <c r="B7375" s="39" t="s">
        <v>1384</v>
      </c>
      <c r="C7375" s="39" t="s">
        <v>174</v>
      </c>
      <c r="D7375" s="39" t="s">
        <v>132</v>
      </c>
      <c r="E7375" s="39" t="s">
        <v>132</v>
      </c>
      <c r="F7375">
        <v>0</v>
      </c>
    </row>
    <row r="7376" spans="1:6">
      <c r="A7376">
        <v>1946</v>
      </c>
      <c r="B7376" s="39" t="s">
        <v>1384</v>
      </c>
      <c r="C7376" s="39" t="s">
        <v>135</v>
      </c>
      <c r="D7376" s="39" t="s">
        <v>132</v>
      </c>
      <c r="E7376" s="39" t="s">
        <v>132</v>
      </c>
      <c r="F7376">
        <v>0</v>
      </c>
    </row>
    <row r="7377" spans="1:6">
      <c r="A7377">
        <v>1947</v>
      </c>
      <c r="B7377" s="39" t="s">
        <v>1384</v>
      </c>
      <c r="C7377" s="39" t="s">
        <v>135</v>
      </c>
      <c r="D7377" s="39" t="s">
        <v>132</v>
      </c>
      <c r="E7377" s="39" t="s">
        <v>132</v>
      </c>
      <c r="F7377">
        <v>0</v>
      </c>
    </row>
    <row r="7378" spans="1:6">
      <c r="A7378">
        <v>1948</v>
      </c>
      <c r="B7378" s="39" t="s">
        <v>1384</v>
      </c>
      <c r="C7378" s="39" t="s">
        <v>135</v>
      </c>
      <c r="D7378" s="39" t="s">
        <v>132</v>
      </c>
      <c r="E7378" s="39" t="s">
        <v>132</v>
      </c>
      <c r="F7378">
        <v>0</v>
      </c>
    </row>
    <row r="7379" spans="1:6">
      <c r="A7379">
        <v>1956</v>
      </c>
      <c r="B7379" s="39" t="s">
        <v>1384</v>
      </c>
      <c r="C7379" s="39" t="s">
        <v>135</v>
      </c>
      <c r="D7379" s="39" t="s">
        <v>132</v>
      </c>
      <c r="E7379" s="39" t="s">
        <v>132</v>
      </c>
      <c r="F7379">
        <v>0</v>
      </c>
    </row>
    <row r="7380" spans="1:6">
      <c r="A7380">
        <v>1957</v>
      </c>
      <c r="B7380" s="39" t="s">
        <v>1384</v>
      </c>
      <c r="C7380" s="39" t="s">
        <v>135</v>
      </c>
      <c r="D7380" s="39" t="s">
        <v>132</v>
      </c>
      <c r="E7380" s="39" t="s">
        <v>132</v>
      </c>
      <c r="F7380">
        <v>0</v>
      </c>
    </row>
    <row r="7381" spans="1:6">
      <c r="A7381">
        <v>1958</v>
      </c>
      <c r="B7381" s="39" t="s">
        <v>1384</v>
      </c>
      <c r="C7381" s="39" t="s">
        <v>174</v>
      </c>
      <c r="D7381" s="39" t="s">
        <v>132</v>
      </c>
      <c r="E7381" s="39" t="s">
        <v>1385</v>
      </c>
      <c r="F7381">
        <v>1</v>
      </c>
    </row>
    <row r="7382" spans="1:6">
      <c r="A7382">
        <v>1959</v>
      </c>
      <c r="B7382" s="39" t="s">
        <v>1384</v>
      </c>
      <c r="C7382" s="39" t="s">
        <v>174</v>
      </c>
      <c r="D7382" s="39" t="s">
        <v>132</v>
      </c>
      <c r="E7382" s="39" t="s">
        <v>1385</v>
      </c>
      <c r="F7382">
        <v>1</v>
      </c>
    </row>
    <row r="7383" spans="1:6">
      <c r="A7383">
        <v>1960</v>
      </c>
      <c r="B7383" s="39" t="s">
        <v>1384</v>
      </c>
      <c r="C7383" s="39" t="s">
        <v>174</v>
      </c>
      <c r="D7383" s="39" t="s">
        <v>132</v>
      </c>
      <c r="E7383" s="39" t="s">
        <v>1385</v>
      </c>
      <c r="F7383">
        <v>1</v>
      </c>
    </row>
    <row r="7384" spans="1:6">
      <c r="A7384">
        <v>1958</v>
      </c>
      <c r="B7384" s="39" t="s">
        <v>1384</v>
      </c>
      <c r="C7384" s="39" t="s">
        <v>138</v>
      </c>
      <c r="D7384" s="39" t="s">
        <v>132</v>
      </c>
      <c r="E7384" s="39" t="s">
        <v>1385</v>
      </c>
      <c r="F7384">
        <v>1</v>
      </c>
    </row>
    <row r="7385" spans="1:6">
      <c r="A7385">
        <v>1959</v>
      </c>
      <c r="B7385" s="39" t="s">
        <v>1384</v>
      </c>
      <c r="C7385" s="39" t="s">
        <v>138</v>
      </c>
      <c r="D7385" s="39" t="s">
        <v>132</v>
      </c>
      <c r="E7385" s="39" t="s">
        <v>1385</v>
      </c>
      <c r="F7385">
        <v>1</v>
      </c>
    </row>
    <row r="7386" spans="1:6">
      <c r="A7386">
        <v>1960</v>
      </c>
      <c r="B7386" s="39" t="s">
        <v>1384</v>
      </c>
      <c r="C7386" s="39" t="s">
        <v>138</v>
      </c>
      <c r="D7386" s="39" t="s">
        <v>132</v>
      </c>
      <c r="E7386" s="39" t="s">
        <v>1385</v>
      </c>
      <c r="F7386">
        <v>1</v>
      </c>
    </row>
    <row r="7387" spans="1:6">
      <c r="A7387">
        <v>1961</v>
      </c>
      <c r="B7387" s="39" t="s">
        <v>1384</v>
      </c>
      <c r="C7387" s="39" t="s">
        <v>174</v>
      </c>
      <c r="D7387" s="39" t="s">
        <v>132</v>
      </c>
      <c r="E7387" s="39" t="s">
        <v>1385</v>
      </c>
      <c r="F7387">
        <v>1</v>
      </c>
    </row>
    <row r="7388" spans="1:6">
      <c r="A7388">
        <v>1962</v>
      </c>
      <c r="B7388" s="39" t="s">
        <v>1384</v>
      </c>
      <c r="C7388" s="39" t="s">
        <v>174</v>
      </c>
      <c r="D7388" s="39" t="s">
        <v>132</v>
      </c>
      <c r="E7388" s="39" t="s">
        <v>1385</v>
      </c>
      <c r="F7388">
        <v>1</v>
      </c>
    </row>
    <row r="7389" spans="1:6">
      <c r="A7389">
        <v>1963</v>
      </c>
      <c r="B7389" s="39" t="s">
        <v>1384</v>
      </c>
      <c r="C7389" s="39" t="s">
        <v>174</v>
      </c>
      <c r="D7389" s="39" t="s">
        <v>132</v>
      </c>
      <c r="E7389" s="39" t="s">
        <v>1385</v>
      </c>
      <c r="F7389">
        <v>1</v>
      </c>
    </row>
    <row r="7390" spans="1:6">
      <c r="A7390">
        <v>1961</v>
      </c>
      <c r="B7390" s="39" t="s">
        <v>1384</v>
      </c>
      <c r="C7390" s="39" t="s">
        <v>138</v>
      </c>
      <c r="D7390" s="39" t="s">
        <v>132</v>
      </c>
      <c r="E7390" s="39" t="s">
        <v>1385</v>
      </c>
      <c r="F7390">
        <v>1</v>
      </c>
    </row>
    <row r="7391" spans="1:6">
      <c r="A7391">
        <v>1962</v>
      </c>
      <c r="B7391" s="39" t="s">
        <v>1384</v>
      </c>
      <c r="C7391" s="39" t="s">
        <v>138</v>
      </c>
      <c r="D7391" s="39" t="s">
        <v>132</v>
      </c>
      <c r="E7391" s="39" t="s">
        <v>1385</v>
      </c>
      <c r="F7391">
        <v>1</v>
      </c>
    </row>
    <row r="7392" spans="1:6">
      <c r="A7392">
        <v>1963</v>
      </c>
      <c r="B7392" s="39" t="s">
        <v>1384</v>
      </c>
      <c r="C7392" s="39" t="s">
        <v>138</v>
      </c>
      <c r="D7392" s="39" t="s">
        <v>132</v>
      </c>
      <c r="E7392" s="39" t="s">
        <v>1385</v>
      </c>
      <c r="F7392">
        <v>1</v>
      </c>
    </row>
    <row r="7393" spans="1:6">
      <c r="A7393">
        <v>1964</v>
      </c>
      <c r="B7393" s="39" t="s">
        <v>1384</v>
      </c>
      <c r="C7393" s="39" t="s">
        <v>174</v>
      </c>
      <c r="D7393" s="39" t="s">
        <v>132</v>
      </c>
      <c r="E7393" s="39" t="s">
        <v>1385</v>
      </c>
      <c r="F7393">
        <v>1</v>
      </c>
    </row>
    <row r="7394" spans="1:6">
      <c r="A7394">
        <v>1965</v>
      </c>
      <c r="B7394" s="39" t="s">
        <v>1384</v>
      </c>
      <c r="C7394" s="39" t="s">
        <v>174</v>
      </c>
      <c r="D7394" s="39" t="s">
        <v>132</v>
      </c>
      <c r="E7394" s="39" t="s">
        <v>1385</v>
      </c>
      <c r="F7394">
        <v>1</v>
      </c>
    </row>
    <row r="7395" spans="1:6">
      <c r="A7395">
        <v>1964</v>
      </c>
      <c r="B7395" s="39" t="s">
        <v>1384</v>
      </c>
      <c r="C7395" s="39" t="s">
        <v>138</v>
      </c>
      <c r="D7395" s="39" t="s">
        <v>132</v>
      </c>
      <c r="E7395" s="39" t="s">
        <v>1385</v>
      </c>
      <c r="F7395">
        <v>1</v>
      </c>
    </row>
    <row r="7396" spans="1:6">
      <c r="A7396">
        <v>1965</v>
      </c>
      <c r="B7396" s="39" t="s">
        <v>1384</v>
      </c>
      <c r="C7396" s="39" t="s">
        <v>138</v>
      </c>
      <c r="D7396" s="39" t="s">
        <v>132</v>
      </c>
      <c r="E7396" s="39" t="s">
        <v>1385</v>
      </c>
      <c r="F7396">
        <v>1</v>
      </c>
    </row>
    <row r="7397" spans="1:6">
      <c r="A7397">
        <v>1966</v>
      </c>
      <c r="B7397" s="39" t="s">
        <v>1384</v>
      </c>
      <c r="C7397" s="39" t="s">
        <v>174</v>
      </c>
      <c r="D7397" s="39" t="s">
        <v>132</v>
      </c>
      <c r="E7397" s="39" t="s">
        <v>1385</v>
      </c>
      <c r="F7397">
        <v>1</v>
      </c>
    </row>
    <row r="7398" spans="1:6">
      <c r="A7398">
        <v>1967</v>
      </c>
      <c r="B7398" s="39" t="s">
        <v>1384</v>
      </c>
      <c r="C7398" s="39" t="s">
        <v>174</v>
      </c>
      <c r="D7398" s="39" t="s">
        <v>132</v>
      </c>
      <c r="E7398" s="39" t="s">
        <v>1385</v>
      </c>
      <c r="F7398">
        <v>1</v>
      </c>
    </row>
    <row r="7399" spans="1:6">
      <c r="A7399">
        <v>1966</v>
      </c>
      <c r="B7399" s="39" t="s">
        <v>1384</v>
      </c>
      <c r="C7399" s="39" t="s">
        <v>138</v>
      </c>
      <c r="D7399" s="39" t="s">
        <v>132</v>
      </c>
      <c r="E7399" s="39" t="s">
        <v>1385</v>
      </c>
      <c r="F7399">
        <v>1</v>
      </c>
    </row>
    <row r="7400" spans="1:6">
      <c r="A7400">
        <v>1967</v>
      </c>
      <c r="B7400" s="39" t="s">
        <v>1384</v>
      </c>
      <c r="C7400" s="39" t="s">
        <v>138</v>
      </c>
      <c r="D7400" s="39" t="s">
        <v>132</v>
      </c>
      <c r="E7400" s="39" t="s">
        <v>1385</v>
      </c>
      <c r="F7400">
        <v>1</v>
      </c>
    </row>
    <row r="7401" spans="1:6">
      <c r="A7401">
        <v>1968</v>
      </c>
      <c r="B7401" s="39" t="s">
        <v>1384</v>
      </c>
      <c r="C7401" s="39" t="s">
        <v>138</v>
      </c>
      <c r="D7401" s="39" t="s">
        <v>132</v>
      </c>
      <c r="E7401" s="39" t="s">
        <v>1385</v>
      </c>
      <c r="F7401">
        <v>1</v>
      </c>
    </row>
    <row r="7402" spans="1:6">
      <c r="A7402">
        <v>1969</v>
      </c>
      <c r="B7402" s="39" t="s">
        <v>1384</v>
      </c>
      <c r="C7402" s="39" t="s">
        <v>138</v>
      </c>
      <c r="D7402" s="39" t="s">
        <v>132</v>
      </c>
      <c r="E7402" s="39" t="s">
        <v>1385</v>
      </c>
      <c r="F7402">
        <v>1</v>
      </c>
    </row>
    <row r="7403" spans="1:6">
      <c r="A7403">
        <v>1970</v>
      </c>
      <c r="B7403" s="39" t="s">
        <v>1384</v>
      </c>
      <c r="C7403" s="39" t="s">
        <v>135</v>
      </c>
      <c r="D7403" s="39" t="s">
        <v>132</v>
      </c>
      <c r="E7403" s="39" t="s">
        <v>1385</v>
      </c>
      <c r="F7403">
        <v>1</v>
      </c>
    </row>
    <row r="7404" spans="1:6">
      <c r="A7404">
        <v>1971</v>
      </c>
      <c r="B7404" s="39" t="s">
        <v>1384</v>
      </c>
      <c r="C7404" s="39" t="s">
        <v>135</v>
      </c>
      <c r="D7404" s="39" t="s">
        <v>132</v>
      </c>
      <c r="E7404" s="39" t="s">
        <v>1385</v>
      </c>
      <c r="F7404">
        <v>1</v>
      </c>
    </row>
    <row r="7405" spans="1:6">
      <c r="A7405">
        <v>1972</v>
      </c>
      <c r="B7405" s="39" t="s">
        <v>1384</v>
      </c>
      <c r="C7405" s="39" t="s">
        <v>135</v>
      </c>
      <c r="D7405" s="39" t="s">
        <v>132</v>
      </c>
      <c r="E7405" s="39" t="s">
        <v>1385</v>
      </c>
      <c r="F7405">
        <v>1</v>
      </c>
    </row>
    <row r="7406" spans="1:6">
      <c r="A7406">
        <v>1970</v>
      </c>
      <c r="B7406" s="39" t="s">
        <v>1384</v>
      </c>
      <c r="C7406" s="39" t="s">
        <v>138</v>
      </c>
      <c r="D7406" s="39" t="s">
        <v>132</v>
      </c>
      <c r="E7406" s="39" t="s">
        <v>1385</v>
      </c>
      <c r="F7406">
        <v>1</v>
      </c>
    </row>
    <row r="7407" spans="1:6">
      <c r="A7407">
        <v>1971</v>
      </c>
      <c r="B7407" s="39" t="s">
        <v>1384</v>
      </c>
      <c r="C7407" s="39" t="s">
        <v>138</v>
      </c>
      <c r="D7407" s="39" t="s">
        <v>132</v>
      </c>
      <c r="E7407" s="39" t="s">
        <v>1385</v>
      </c>
      <c r="F7407">
        <v>1</v>
      </c>
    </row>
    <row r="7408" spans="1:6">
      <c r="A7408">
        <v>1972</v>
      </c>
      <c r="B7408" s="39" t="s">
        <v>1384</v>
      </c>
      <c r="C7408" s="39" t="s">
        <v>138</v>
      </c>
      <c r="D7408" s="39" t="s">
        <v>132</v>
      </c>
      <c r="E7408" s="39" t="s">
        <v>1385</v>
      </c>
      <c r="F7408">
        <v>1</v>
      </c>
    </row>
    <row r="7409" spans="1:6">
      <c r="A7409">
        <v>1973</v>
      </c>
      <c r="B7409" s="39" t="s">
        <v>1384</v>
      </c>
      <c r="C7409" s="39" t="s">
        <v>135</v>
      </c>
      <c r="D7409" s="39" t="s">
        <v>132</v>
      </c>
      <c r="E7409" s="39" t="s">
        <v>1385</v>
      </c>
      <c r="F7409">
        <v>1</v>
      </c>
    </row>
    <row r="7410" spans="1:6">
      <c r="A7410">
        <v>1973</v>
      </c>
      <c r="B7410" s="39" t="s">
        <v>1384</v>
      </c>
      <c r="C7410" s="39" t="s">
        <v>138</v>
      </c>
      <c r="D7410" s="39" t="s">
        <v>132</v>
      </c>
      <c r="E7410" s="39" t="s">
        <v>1385</v>
      </c>
      <c r="F7410">
        <v>1</v>
      </c>
    </row>
    <row r="7411" spans="1:6">
      <c r="A7411">
        <v>1974</v>
      </c>
      <c r="B7411" s="39" t="s">
        <v>1384</v>
      </c>
      <c r="C7411" s="39" t="s">
        <v>135</v>
      </c>
      <c r="D7411" s="39" t="s">
        <v>132</v>
      </c>
      <c r="E7411" s="39" t="s">
        <v>1385</v>
      </c>
      <c r="F7411">
        <v>1</v>
      </c>
    </row>
    <row r="7412" spans="1:6">
      <c r="A7412">
        <v>1974</v>
      </c>
      <c r="B7412" s="39" t="s">
        <v>1384</v>
      </c>
      <c r="C7412" s="39" t="s">
        <v>138</v>
      </c>
      <c r="D7412" s="39" t="s">
        <v>132</v>
      </c>
      <c r="E7412" s="39" t="s">
        <v>1385</v>
      </c>
      <c r="F7412">
        <v>1</v>
      </c>
    </row>
    <row r="7413" spans="1:6">
      <c r="A7413">
        <v>1975</v>
      </c>
      <c r="B7413" s="39" t="s">
        <v>1384</v>
      </c>
      <c r="C7413" s="39" t="s">
        <v>135</v>
      </c>
      <c r="D7413" s="39" t="s">
        <v>132</v>
      </c>
      <c r="E7413" s="39" t="s">
        <v>1385</v>
      </c>
      <c r="F7413">
        <v>1</v>
      </c>
    </row>
    <row r="7414" spans="1:6">
      <c r="A7414">
        <v>1975</v>
      </c>
      <c r="B7414" s="39" t="s">
        <v>1384</v>
      </c>
      <c r="C7414" s="39" t="s">
        <v>138</v>
      </c>
      <c r="D7414" s="39" t="s">
        <v>132</v>
      </c>
      <c r="E7414" s="39" t="s">
        <v>1385</v>
      </c>
      <c r="F7414">
        <v>1</v>
      </c>
    </row>
    <row r="7415" spans="1:6">
      <c r="A7415">
        <v>1976</v>
      </c>
      <c r="B7415" s="39" t="s">
        <v>1384</v>
      </c>
      <c r="C7415" s="39" t="s">
        <v>135</v>
      </c>
      <c r="D7415" s="39" t="s">
        <v>132</v>
      </c>
      <c r="E7415" s="39" t="s">
        <v>1385</v>
      </c>
      <c r="F7415">
        <v>1</v>
      </c>
    </row>
    <row r="7416" spans="1:6">
      <c r="A7416">
        <v>1976</v>
      </c>
      <c r="B7416" s="39" t="s">
        <v>1384</v>
      </c>
      <c r="C7416" s="39" t="s">
        <v>138</v>
      </c>
      <c r="D7416" s="39" t="s">
        <v>132</v>
      </c>
      <c r="E7416" s="39" t="s">
        <v>1385</v>
      </c>
      <c r="F7416">
        <v>1</v>
      </c>
    </row>
    <row r="7417" spans="1:6">
      <c r="A7417">
        <v>1977</v>
      </c>
      <c r="B7417" s="39" t="s">
        <v>1384</v>
      </c>
      <c r="C7417" s="39" t="s">
        <v>135</v>
      </c>
      <c r="D7417" s="39" t="s">
        <v>132</v>
      </c>
      <c r="E7417" s="39" t="s">
        <v>1385</v>
      </c>
      <c r="F7417">
        <v>1</v>
      </c>
    </row>
    <row r="7418" spans="1:6">
      <c r="A7418">
        <v>1978</v>
      </c>
      <c r="B7418" s="39" t="s">
        <v>1384</v>
      </c>
      <c r="C7418" s="39" t="s">
        <v>135</v>
      </c>
      <c r="D7418" s="39" t="s">
        <v>132</v>
      </c>
      <c r="E7418" s="39" t="s">
        <v>1385</v>
      </c>
      <c r="F7418">
        <v>1</v>
      </c>
    </row>
    <row r="7419" spans="1:6">
      <c r="A7419">
        <v>1979</v>
      </c>
      <c r="B7419" s="39" t="s">
        <v>1384</v>
      </c>
      <c r="C7419" s="39" t="s">
        <v>135</v>
      </c>
      <c r="D7419" s="39" t="s">
        <v>132</v>
      </c>
      <c r="E7419" s="39" t="s">
        <v>1385</v>
      </c>
      <c r="F7419">
        <v>1</v>
      </c>
    </row>
    <row r="7420" spans="1:6">
      <c r="A7420">
        <v>1977</v>
      </c>
      <c r="B7420" s="39" t="s">
        <v>1384</v>
      </c>
      <c r="C7420" s="39" t="s">
        <v>138</v>
      </c>
      <c r="D7420" s="39" t="s">
        <v>132</v>
      </c>
      <c r="E7420" s="39" t="s">
        <v>1385</v>
      </c>
      <c r="F7420">
        <v>1</v>
      </c>
    </row>
    <row r="7421" spans="1:6">
      <c r="A7421">
        <v>1978</v>
      </c>
      <c r="B7421" s="39" t="s">
        <v>1384</v>
      </c>
      <c r="C7421" s="39" t="s">
        <v>138</v>
      </c>
      <c r="D7421" s="39" t="s">
        <v>132</v>
      </c>
      <c r="E7421" s="39" t="s">
        <v>1385</v>
      </c>
      <c r="F7421">
        <v>1</v>
      </c>
    </row>
    <row r="7422" spans="1:6">
      <c r="A7422">
        <v>1979</v>
      </c>
      <c r="B7422" s="39" t="s">
        <v>1384</v>
      </c>
      <c r="C7422" s="39" t="s">
        <v>138</v>
      </c>
      <c r="D7422" s="39" t="s">
        <v>132</v>
      </c>
      <c r="E7422" s="39" t="s">
        <v>1385</v>
      </c>
      <c r="F7422">
        <v>1</v>
      </c>
    </row>
    <row r="7423" spans="1:6">
      <c r="A7423">
        <v>1980</v>
      </c>
      <c r="B7423" s="39" t="s">
        <v>1384</v>
      </c>
      <c r="C7423" s="39" t="s">
        <v>135</v>
      </c>
      <c r="D7423" s="39" t="s">
        <v>132</v>
      </c>
      <c r="E7423" s="39" t="s">
        <v>1385</v>
      </c>
      <c r="F7423">
        <v>1</v>
      </c>
    </row>
    <row r="7424" spans="1:6">
      <c r="A7424">
        <v>1980</v>
      </c>
      <c r="B7424" s="39" t="s">
        <v>1384</v>
      </c>
      <c r="C7424" s="39" t="s">
        <v>138</v>
      </c>
      <c r="D7424" s="39" t="s">
        <v>132</v>
      </c>
      <c r="E7424" s="39" t="s">
        <v>1385</v>
      </c>
      <c r="F7424">
        <v>1</v>
      </c>
    </row>
    <row r="7425" spans="1:6">
      <c r="A7425">
        <v>1982</v>
      </c>
      <c r="B7425" s="39" t="s">
        <v>1384</v>
      </c>
      <c r="C7425" s="39" t="s">
        <v>138</v>
      </c>
      <c r="D7425" s="39" t="s">
        <v>132</v>
      </c>
      <c r="E7425" s="39" t="s">
        <v>1385</v>
      </c>
      <c r="F7425">
        <v>1</v>
      </c>
    </row>
    <row r="7426" spans="1:6">
      <c r="A7426">
        <v>1983</v>
      </c>
      <c r="B7426" s="39" t="s">
        <v>1384</v>
      </c>
      <c r="C7426" s="39" t="s">
        <v>138</v>
      </c>
      <c r="D7426" s="39" t="s">
        <v>132</v>
      </c>
      <c r="E7426" s="39" t="s">
        <v>1385</v>
      </c>
      <c r="F7426">
        <v>1</v>
      </c>
    </row>
    <row r="7427" spans="1:6">
      <c r="A7427">
        <v>1984</v>
      </c>
      <c r="B7427" s="39" t="s">
        <v>1384</v>
      </c>
      <c r="C7427" s="39" t="s">
        <v>138</v>
      </c>
      <c r="D7427" s="39" t="s">
        <v>132</v>
      </c>
      <c r="E7427" s="39" t="s">
        <v>1385</v>
      </c>
      <c r="F7427">
        <v>1</v>
      </c>
    </row>
    <row r="7428" spans="1:6">
      <c r="A7428">
        <v>1985</v>
      </c>
      <c r="B7428" s="39" t="s">
        <v>1384</v>
      </c>
      <c r="C7428" s="39" t="s">
        <v>138</v>
      </c>
      <c r="D7428" s="39" t="s">
        <v>132</v>
      </c>
      <c r="E7428" s="39" t="s">
        <v>1385</v>
      </c>
      <c r="F7428">
        <v>1</v>
      </c>
    </row>
    <row r="7429" spans="1:6">
      <c r="A7429">
        <v>1986</v>
      </c>
      <c r="B7429" s="39" t="s">
        <v>1384</v>
      </c>
      <c r="C7429" s="39" t="s">
        <v>138</v>
      </c>
      <c r="D7429" s="39" t="s">
        <v>132</v>
      </c>
      <c r="E7429" s="39" t="s">
        <v>1385</v>
      </c>
      <c r="F7429">
        <v>1</v>
      </c>
    </row>
    <row r="7430" spans="1:6">
      <c r="A7430">
        <v>1987</v>
      </c>
      <c r="B7430" s="39" t="s">
        <v>1384</v>
      </c>
      <c r="C7430" s="39" t="s">
        <v>138</v>
      </c>
      <c r="D7430" s="39" t="s">
        <v>132</v>
      </c>
      <c r="E7430" s="39" t="s">
        <v>1385</v>
      </c>
      <c r="F7430">
        <v>1</v>
      </c>
    </row>
    <row r="7431" spans="1:6">
      <c r="A7431">
        <v>1988</v>
      </c>
      <c r="B7431" s="39" t="s">
        <v>1384</v>
      </c>
      <c r="C7431" s="39" t="s">
        <v>138</v>
      </c>
      <c r="D7431" s="39" t="s">
        <v>132</v>
      </c>
      <c r="E7431" s="39" t="s">
        <v>1385</v>
      </c>
      <c r="F7431">
        <v>1</v>
      </c>
    </row>
    <row r="7432" spans="1:6">
      <c r="A7432">
        <v>1989</v>
      </c>
      <c r="B7432" s="39" t="s">
        <v>1384</v>
      </c>
      <c r="C7432" s="39" t="s">
        <v>138</v>
      </c>
      <c r="D7432" s="39" t="s">
        <v>132</v>
      </c>
      <c r="E7432" s="39" t="s">
        <v>1385</v>
      </c>
      <c r="F7432">
        <v>1</v>
      </c>
    </row>
    <row r="7433" spans="1:6">
      <c r="A7433">
        <v>1990</v>
      </c>
      <c r="B7433" s="39" t="s">
        <v>1384</v>
      </c>
      <c r="C7433" s="39" t="s">
        <v>138</v>
      </c>
      <c r="D7433" s="39" t="s">
        <v>132</v>
      </c>
      <c r="E7433" s="39" t="s">
        <v>1385</v>
      </c>
      <c r="F7433">
        <v>1</v>
      </c>
    </row>
    <row r="7434" spans="1:6">
      <c r="A7434">
        <v>1991</v>
      </c>
      <c r="B7434" s="39" t="s">
        <v>1384</v>
      </c>
      <c r="C7434" s="39" t="s">
        <v>138</v>
      </c>
      <c r="D7434" s="39" t="s">
        <v>132</v>
      </c>
      <c r="E7434" s="39" t="s">
        <v>1385</v>
      </c>
      <c r="F7434">
        <v>1</v>
      </c>
    </row>
    <row r="7435" spans="1:6">
      <c r="A7435">
        <v>1992</v>
      </c>
      <c r="B7435" s="39" t="s">
        <v>1384</v>
      </c>
      <c r="C7435" s="39" t="s">
        <v>138</v>
      </c>
      <c r="D7435" s="39" t="s">
        <v>132</v>
      </c>
      <c r="E7435" s="39" t="s">
        <v>1385</v>
      </c>
      <c r="F7435">
        <v>1</v>
      </c>
    </row>
    <row r="7436" spans="1:6">
      <c r="A7436">
        <v>1993</v>
      </c>
      <c r="B7436" s="39" t="s">
        <v>1384</v>
      </c>
      <c r="C7436" s="39" t="s">
        <v>138</v>
      </c>
      <c r="D7436" s="39" t="s">
        <v>132</v>
      </c>
      <c r="E7436" s="39" t="s">
        <v>1385</v>
      </c>
      <c r="F7436">
        <v>1</v>
      </c>
    </row>
    <row r="7437" spans="1:6">
      <c r="A7437">
        <v>1994</v>
      </c>
      <c r="B7437" s="39" t="s">
        <v>1384</v>
      </c>
      <c r="C7437" s="39" t="s">
        <v>138</v>
      </c>
      <c r="D7437" s="39" t="s">
        <v>132</v>
      </c>
      <c r="E7437" s="39" t="s">
        <v>1385</v>
      </c>
      <c r="F7437">
        <v>1</v>
      </c>
    </row>
    <row r="7438" spans="1:6">
      <c r="A7438">
        <v>1995</v>
      </c>
      <c r="B7438" s="39" t="s">
        <v>1384</v>
      </c>
      <c r="C7438" s="39" t="s">
        <v>138</v>
      </c>
      <c r="D7438" s="39" t="s">
        <v>132</v>
      </c>
      <c r="E7438" s="39" t="s">
        <v>1385</v>
      </c>
      <c r="F7438">
        <v>1</v>
      </c>
    </row>
    <row r="7439" spans="1:6">
      <c r="A7439">
        <v>1996</v>
      </c>
      <c r="B7439" s="39" t="s">
        <v>1384</v>
      </c>
      <c r="C7439" s="39" t="s">
        <v>138</v>
      </c>
      <c r="D7439" s="39" t="s">
        <v>132</v>
      </c>
      <c r="E7439" s="39" t="s">
        <v>1385</v>
      </c>
      <c r="F7439">
        <v>1</v>
      </c>
    </row>
    <row r="7440" spans="1:6">
      <c r="A7440">
        <v>1997</v>
      </c>
      <c r="B7440" s="39" t="s">
        <v>1384</v>
      </c>
      <c r="C7440" s="39" t="s">
        <v>138</v>
      </c>
      <c r="D7440" s="39" t="s">
        <v>132</v>
      </c>
      <c r="E7440" s="39" t="s">
        <v>1385</v>
      </c>
      <c r="F7440">
        <v>1</v>
      </c>
    </row>
    <row r="7441" spans="1:6">
      <c r="A7441">
        <v>1998</v>
      </c>
      <c r="B7441" s="39" t="s">
        <v>1384</v>
      </c>
      <c r="C7441" s="39" t="s">
        <v>138</v>
      </c>
      <c r="D7441" s="39" t="s">
        <v>132</v>
      </c>
      <c r="E7441" s="39" t="s">
        <v>1385</v>
      </c>
      <c r="F7441">
        <v>1</v>
      </c>
    </row>
    <row r="7442" spans="1:6">
      <c r="A7442">
        <v>1999</v>
      </c>
      <c r="B7442" s="39" t="s">
        <v>1384</v>
      </c>
      <c r="C7442" s="39" t="s">
        <v>138</v>
      </c>
      <c r="D7442" s="39" t="s">
        <v>132</v>
      </c>
      <c r="E7442" s="39" t="s">
        <v>1385</v>
      </c>
      <c r="F7442">
        <v>1</v>
      </c>
    </row>
    <row r="7443" spans="1:6">
      <c r="A7443">
        <v>2000</v>
      </c>
      <c r="B7443" s="39" t="s">
        <v>1384</v>
      </c>
      <c r="C7443" s="39" t="s">
        <v>138</v>
      </c>
      <c r="D7443" s="39" t="s">
        <v>132</v>
      </c>
      <c r="E7443" s="39" t="s">
        <v>1385</v>
      </c>
      <c r="F7443">
        <v>1</v>
      </c>
    </row>
    <row r="7444" spans="1:6">
      <c r="A7444">
        <v>2001</v>
      </c>
      <c r="B7444" s="39" t="s">
        <v>1384</v>
      </c>
      <c r="C7444" s="39" t="s">
        <v>138</v>
      </c>
      <c r="D7444" s="39" t="s">
        <v>132</v>
      </c>
      <c r="E7444" s="39" t="s">
        <v>1385</v>
      </c>
      <c r="F7444">
        <v>1</v>
      </c>
    </row>
    <row r="7445" spans="1:6">
      <c r="A7445">
        <v>2002</v>
      </c>
      <c r="B7445" s="39" t="s">
        <v>1384</v>
      </c>
      <c r="C7445" s="39" t="s">
        <v>138</v>
      </c>
      <c r="D7445" s="39" t="s">
        <v>132</v>
      </c>
      <c r="E7445" s="39" t="s">
        <v>1385</v>
      </c>
      <c r="F7445">
        <v>1</v>
      </c>
    </row>
    <row r="7446" spans="1:6">
      <c r="A7446">
        <v>2017</v>
      </c>
      <c r="B7446" s="39" t="s">
        <v>1384</v>
      </c>
      <c r="C7446" s="39" t="s">
        <v>138</v>
      </c>
      <c r="D7446" s="39" t="s">
        <v>132</v>
      </c>
      <c r="E7446" s="39" t="s">
        <v>1385</v>
      </c>
      <c r="F7446">
        <v>1</v>
      </c>
    </row>
    <row r="7447" spans="1:6">
      <c r="A7447">
        <v>2018</v>
      </c>
      <c r="B7447" s="39" t="s">
        <v>1384</v>
      </c>
      <c r="C7447" s="39" t="s">
        <v>138</v>
      </c>
      <c r="D7447" s="39" t="s">
        <v>132</v>
      </c>
      <c r="E7447" s="39" t="s">
        <v>1385</v>
      </c>
      <c r="F7447">
        <v>1</v>
      </c>
    </row>
    <row r="7448" spans="1:6">
      <c r="A7448">
        <v>2019</v>
      </c>
      <c r="B7448" s="39" t="s">
        <v>1384</v>
      </c>
      <c r="C7448" s="39" t="s">
        <v>138</v>
      </c>
      <c r="D7448" s="39" t="s">
        <v>132</v>
      </c>
      <c r="E7448" s="39" t="s">
        <v>1385</v>
      </c>
      <c r="F7448">
        <v>1</v>
      </c>
    </row>
    <row r="7449" spans="1:6">
      <c r="A7449">
        <v>2020</v>
      </c>
      <c r="B7449" s="39" t="s">
        <v>1384</v>
      </c>
      <c r="C7449" s="39" t="s">
        <v>138</v>
      </c>
      <c r="D7449" s="39" t="s">
        <v>132</v>
      </c>
      <c r="E7449" s="39" t="s">
        <v>1385</v>
      </c>
      <c r="F7449">
        <v>1</v>
      </c>
    </row>
    <row r="7450" spans="1:6">
      <c r="A7450">
        <v>2020</v>
      </c>
      <c r="B7450" s="39" t="s">
        <v>1386</v>
      </c>
      <c r="C7450" s="39" t="s">
        <v>131</v>
      </c>
      <c r="D7450" s="39" t="s">
        <v>544</v>
      </c>
      <c r="E7450" s="39" t="s">
        <v>1387</v>
      </c>
      <c r="F7450">
        <v>1</v>
      </c>
    </row>
    <row r="7451" spans="1:6">
      <c r="A7451">
        <v>2021</v>
      </c>
      <c r="B7451" s="39" t="s">
        <v>1386</v>
      </c>
      <c r="C7451" s="39" t="s">
        <v>131</v>
      </c>
      <c r="D7451" s="39" t="s">
        <v>544</v>
      </c>
      <c r="E7451" s="39" t="s">
        <v>1387</v>
      </c>
      <c r="F7451">
        <v>1</v>
      </c>
    </row>
    <row r="7452" spans="1:6">
      <c r="A7452">
        <v>2020</v>
      </c>
      <c r="B7452" s="39" t="s">
        <v>1386</v>
      </c>
      <c r="C7452" s="39" t="s">
        <v>131</v>
      </c>
      <c r="D7452" s="39" t="s">
        <v>132</v>
      </c>
      <c r="E7452" s="39" t="s">
        <v>1387</v>
      </c>
      <c r="F7452">
        <v>1</v>
      </c>
    </row>
    <row r="7453" spans="1:6">
      <c r="A7453">
        <v>2021</v>
      </c>
      <c r="B7453" s="39" t="s">
        <v>1386</v>
      </c>
      <c r="C7453" s="39" t="s">
        <v>131</v>
      </c>
      <c r="D7453" s="39" t="s">
        <v>132</v>
      </c>
      <c r="E7453" s="39" t="s">
        <v>1387</v>
      </c>
      <c r="F7453">
        <v>1</v>
      </c>
    </row>
    <row r="7454" spans="1:6">
      <c r="A7454">
        <v>2022</v>
      </c>
      <c r="B7454" s="39" t="s">
        <v>1386</v>
      </c>
      <c r="C7454" s="39" t="s">
        <v>131</v>
      </c>
      <c r="D7454" s="39" t="s">
        <v>132</v>
      </c>
      <c r="E7454" s="39" t="s">
        <v>1387</v>
      </c>
      <c r="F7454">
        <v>1</v>
      </c>
    </row>
    <row r="7455" spans="1:6">
      <c r="A7455">
        <v>2023</v>
      </c>
      <c r="B7455" s="39" t="s">
        <v>1386</v>
      </c>
      <c r="C7455" s="39" t="s">
        <v>131</v>
      </c>
      <c r="D7455" s="39" t="s">
        <v>132</v>
      </c>
      <c r="E7455" s="39" t="s">
        <v>1387</v>
      </c>
      <c r="F7455">
        <v>1</v>
      </c>
    </row>
    <row r="7456" spans="1:6">
      <c r="A7456">
        <v>2024</v>
      </c>
      <c r="B7456" s="39" t="s">
        <v>1386</v>
      </c>
      <c r="C7456" s="39" t="s">
        <v>131</v>
      </c>
      <c r="D7456" s="39" t="s">
        <v>132</v>
      </c>
      <c r="E7456" s="39" t="s">
        <v>1387</v>
      </c>
      <c r="F7456">
        <v>1</v>
      </c>
    </row>
    <row r="7457" spans="1:6">
      <c r="A7457">
        <v>2025</v>
      </c>
      <c r="B7457" s="39" t="s">
        <v>1386</v>
      </c>
      <c r="C7457" s="39" t="s">
        <v>131</v>
      </c>
      <c r="D7457" s="39" t="s">
        <v>132</v>
      </c>
      <c r="E7457" s="39" t="s">
        <v>1387</v>
      </c>
      <c r="F7457">
        <v>1</v>
      </c>
    </row>
    <row r="7458" spans="1:6">
      <c r="A7458">
        <v>2026</v>
      </c>
      <c r="B7458" s="39" t="s">
        <v>1386</v>
      </c>
      <c r="C7458" s="39" t="s">
        <v>131</v>
      </c>
      <c r="D7458" s="39" t="s">
        <v>132</v>
      </c>
      <c r="E7458" s="39" t="s">
        <v>1387</v>
      </c>
      <c r="F7458">
        <v>1</v>
      </c>
    </row>
    <row r="7459" spans="1:6">
      <c r="A7459">
        <v>2000</v>
      </c>
      <c r="B7459" s="39" t="s">
        <v>1388</v>
      </c>
      <c r="C7459" s="39" t="s">
        <v>138</v>
      </c>
      <c r="D7459" s="39" t="s">
        <v>132</v>
      </c>
      <c r="E7459" s="39" t="s">
        <v>1389</v>
      </c>
      <c r="F7459">
        <v>1</v>
      </c>
    </row>
    <row r="7460" spans="1:6">
      <c r="A7460">
        <v>2001</v>
      </c>
      <c r="B7460" s="39" t="s">
        <v>1388</v>
      </c>
      <c r="C7460" s="39" t="s">
        <v>138</v>
      </c>
      <c r="D7460" s="39" t="s">
        <v>132</v>
      </c>
      <c r="E7460" s="39" t="s">
        <v>1389</v>
      </c>
      <c r="F7460">
        <v>1</v>
      </c>
    </row>
    <row r="7461" spans="1:6">
      <c r="A7461">
        <v>2002</v>
      </c>
      <c r="B7461" s="39" t="s">
        <v>1388</v>
      </c>
      <c r="C7461" s="39" t="s">
        <v>138</v>
      </c>
      <c r="D7461" s="39" t="s">
        <v>132</v>
      </c>
      <c r="E7461" s="39" t="s">
        <v>1389</v>
      </c>
      <c r="F7461">
        <v>1</v>
      </c>
    </row>
    <row r="7462" spans="1:6">
      <c r="A7462">
        <v>2003</v>
      </c>
      <c r="B7462" s="39" t="s">
        <v>1388</v>
      </c>
      <c r="C7462" s="39" t="s">
        <v>138</v>
      </c>
      <c r="D7462" s="39" t="s">
        <v>132</v>
      </c>
      <c r="E7462" s="39" t="s">
        <v>1389</v>
      </c>
      <c r="F7462">
        <v>1</v>
      </c>
    </row>
    <row r="7463" spans="1:6">
      <c r="A7463">
        <v>2004</v>
      </c>
      <c r="B7463" s="39" t="s">
        <v>1388</v>
      </c>
      <c r="C7463" s="39" t="s">
        <v>138</v>
      </c>
      <c r="D7463" s="39" t="s">
        <v>132</v>
      </c>
      <c r="E7463" s="39" t="s">
        <v>1389</v>
      </c>
      <c r="F7463">
        <v>1</v>
      </c>
    </row>
    <row r="7464" spans="1:6">
      <c r="A7464">
        <v>2005</v>
      </c>
      <c r="B7464" s="39" t="s">
        <v>1388</v>
      </c>
      <c r="C7464" s="39" t="s">
        <v>138</v>
      </c>
      <c r="D7464" s="39" t="s">
        <v>132</v>
      </c>
      <c r="E7464" s="39" t="s">
        <v>1389</v>
      </c>
      <c r="F7464">
        <v>1</v>
      </c>
    </row>
    <row r="7465" spans="1:6">
      <c r="A7465">
        <v>2006</v>
      </c>
      <c r="B7465" s="39" t="s">
        <v>1388</v>
      </c>
      <c r="C7465" s="39" t="s">
        <v>138</v>
      </c>
      <c r="D7465" s="39" t="s">
        <v>132</v>
      </c>
      <c r="E7465" s="39" t="s">
        <v>1389</v>
      </c>
      <c r="F7465">
        <v>1</v>
      </c>
    </row>
    <row r="7466" spans="1:6">
      <c r="A7466">
        <v>1984</v>
      </c>
      <c r="B7466" s="39" t="s">
        <v>1390</v>
      </c>
      <c r="C7466" s="39" t="s">
        <v>135</v>
      </c>
      <c r="D7466" s="39" t="s">
        <v>132</v>
      </c>
      <c r="E7466" s="39" t="s">
        <v>1391</v>
      </c>
      <c r="F7466">
        <v>1</v>
      </c>
    </row>
    <row r="7467" spans="1:6">
      <c r="A7467">
        <v>1985</v>
      </c>
      <c r="B7467" s="39" t="s">
        <v>1390</v>
      </c>
      <c r="C7467" s="39" t="s">
        <v>135</v>
      </c>
      <c r="D7467" s="39" t="s">
        <v>132</v>
      </c>
      <c r="E7467" s="39" t="s">
        <v>1391</v>
      </c>
      <c r="F7467">
        <v>1</v>
      </c>
    </row>
    <row r="7468" spans="1:6">
      <c r="A7468">
        <v>1986</v>
      </c>
      <c r="B7468" s="39" t="s">
        <v>1390</v>
      </c>
      <c r="C7468" s="39" t="s">
        <v>135</v>
      </c>
      <c r="D7468" s="39" t="s">
        <v>132</v>
      </c>
      <c r="E7468" s="39" t="s">
        <v>1391</v>
      </c>
      <c r="F7468">
        <v>1</v>
      </c>
    </row>
    <row r="7469" spans="1:6">
      <c r="A7469">
        <v>1987</v>
      </c>
      <c r="B7469" s="39" t="s">
        <v>1390</v>
      </c>
      <c r="C7469" s="39" t="s">
        <v>135</v>
      </c>
      <c r="D7469" s="39" t="s">
        <v>132</v>
      </c>
      <c r="E7469" s="39" t="s">
        <v>1391</v>
      </c>
      <c r="F7469">
        <v>1</v>
      </c>
    </row>
    <row r="7470" spans="1:6">
      <c r="A7470">
        <v>1988</v>
      </c>
      <c r="B7470" s="39" t="s">
        <v>1390</v>
      </c>
      <c r="C7470" s="39" t="s">
        <v>135</v>
      </c>
      <c r="D7470" s="39" t="s">
        <v>132</v>
      </c>
      <c r="E7470" s="39" t="s">
        <v>1391</v>
      </c>
      <c r="F7470">
        <v>1</v>
      </c>
    </row>
    <row r="7471" spans="1:6">
      <c r="A7471">
        <v>1989</v>
      </c>
      <c r="B7471" s="39" t="s">
        <v>1390</v>
      </c>
      <c r="C7471" s="39" t="s">
        <v>135</v>
      </c>
      <c r="D7471" s="39" t="s">
        <v>132</v>
      </c>
      <c r="E7471" s="39" t="s">
        <v>1391</v>
      </c>
      <c r="F7471">
        <v>1</v>
      </c>
    </row>
    <row r="7472" spans="1:6">
      <c r="A7472">
        <v>1990</v>
      </c>
      <c r="B7472" s="39" t="s">
        <v>1390</v>
      </c>
      <c r="C7472" s="39" t="s">
        <v>135</v>
      </c>
      <c r="D7472" s="39" t="s">
        <v>132</v>
      </c>
      <c r="E7472" s="39" t="s">
        <v>1391</v>
      </c>
      <c r="F7472">
        <v>1</v>
      </c>
    </row>
    <row r="7473" spans="1:6">
      <c r="A7473">
        <v>1991</v>
      </c>
      <c r="B7473" s="39" t="s">
        <v>1390</v>
      </c>
      <c r="C7473" s="39" t="s">
        <v>135</v>
      </c>
      <c r="D7473" s="39" t="s">
        <v>132</v>
      </c>
      <c r="E7473" s="39" t="s">
        <v>1391</v>
      </c>
      <c r="F7473">
        <v>1</v>
      </c>
    </row>
    <row r="7474" spans="1:6">
      <c r="A7474">
        <v>1992</v>
      </c>
      <c r="B7474" s="39" t="s">
        <v>1390</v>
      </c>
      <c r="C7474" s="39" t="s">
        <v>135</v>
      </c>
      <c r="D7474" s="39" t="s">
        <v>132</v>
      </c>
      <c r="E7474" s="39" t="s">
        <v>1391</v>
      </c>
      <c r="F7474">
        <v>1</v>
      </c>
    </row>
    <row r="7475" spans="1:6">
      <c r="A7475">
        <v>1993</v>
      </c>
      <c r="B7475" s="39" t="s">
        <v>1392</v>
      </c>
      <c r="C7475" s="39" t="s">
        <v>135</v>
      </c>
      <c r="D7475" s="39" t="s">
        <v>132</v>
      </c>
      <c r="E7475" s="39" t="s">
        <v>1393</v>
      </c>
      <c r="F7475">
        <v>1</v>
      </c>
    </row>
    <row r="7476" spans="1:6">
      <c r="A7476">
        <v>1994</v>
      </c>
      <c r="B7476" s="39" t="s">
        <v>1392</v>
      </c>
      <c r="C7476" s="39" t="s">
        <v>135</v>
      </c>
      <c r="D7476" s="39" t="s">
        <v>132</v>
      </c>
      <c r="E7476" s="39" t="s">
        <v>1393</v>
      </c>
      <c r="F7476">
        <v>1</v>
      </c>
    </row>
    <row r="7477" spans="1:6">
      <c r="A7477">
        <v>1995</v>
      </c>
      <c r="B7477" s="39" t="s">
        <v>1392</v>
      </c>
      <c r="C7477" s="39" t="s">
        <v>135</v>
      </c>
      <c r="D7477" s="39" t="s">
        <v>132</v>
      </c>
      <c r="E7477" s="39" t="s">
        <v>1393</v>
      </c>
      <c r="F7477">
        <v>1</v>
      </c>
    </row>
    <row r="7478" spans="1:6">
      <c r="A7478">
        <v>1996</v>
      </c>
      <c r="B7478" s="39" t="s">
        <v>1392</v>
      </c>
      <c r="C7478" s="39" t="s">
        <v>135</v>
      </c>
      <c r="D7478" s="39" t="s">
        <v>132</v>
      </c>
      <c r="E7478" s="39" t="s">
        <v>1393</v>
      </c>
      <c r="F7478">
        <v>1</v>
      </c>
    </row>
    <row r="7479" spans="1:6">
      <c r="A7479">
        <v>1997</v>
      </c>
      <c r="B7479" s="39" t="s">
        <v>1392</v>
      </c>
      <c r="C7479" s="39" t="s">
        <v>135</v>
      </c>
      <c r="D7479" s="39" t="s">
        <v>132</v>
      </c>
      <c r="E7479" s="39" t="s">
        <v>1393</v>
      </c>
      <c r="F7479">
        <v>1</v>
      </c>
    </row>
    <row r="7480" spans="1:6">
      <c r="A7480">
        <v>1998</v>
      </c>
      <c r="B7480" s="39" t="s">
        <v>1392</v>
      </c>
      <c r="C7480" s="39" t="s">
        <v>135</v>
      </c>
      <c r="D7480" s="39" t="s">
        <v>132</v>
      </c>
      <c r="E7480" s="39" t="s">
        <v>1393</v>
      </c>
      <c r="F7480">
        <v>1</v>
      </c>
    </row>
    <row r="7481" spans="1:6">
      <c r="A7481">
        <v>2015</v>
      </c>
      <c r="B7481" s="39" t="s">
        <v>1394</v>
      </c>
      <c r="C7481" s="39" t="s">
        <v>131</v>
      </c>
      <c r="D7481" s="39" t="s">
        <v>132</v>
      </c>
      <c r="E7481" s="39" t="s">
        <v>1395</v>
      </c>
      <c r="F7481">
        <v>1</v>
      </c>
    </row>
    <row r="7482" spans="1:6">
      <c r="A7482">
        <v>2016</v>
      </c>
      <c r="B7482" s="39" t="s">
        <v>1394</v>
      </c>
      <c r="C7482" s="39" t="s">
        <v>131</v>
      </c>
      <c r="D7482" s="39" t="s">
        <v>132</v>
      </c>
      <c r="E7482" s="39" t="s">
        <v>1395</v>
      </c>
      <c r="F7482">
        <v>1</v>
      </c>
    </row>
    <row r="7483" spans="1:6">
      <c r="A7483">
        <v>2017</v>
      </c>
      <c r="B7483" s="39" t="s">
        <v>1394</v>
      </c>
      <c r="C7483" s="39" t="s">
        <v>131</v>
      </c>
      <c r="D7483" s="39" t="s">
        <v>132</v>
      </c>
      <c r="E7483" s="39" t="s">
        <v>1395</v>
      </c>
      <c r="F7483">
        <v>1</v>
      </c>
    </row>
    <row r="7484" spans="1:6">
      <c r="A7484">
        <v>2018</v>
      </c>
      <c r="B7484" s="39" t="s">
        <v>1394</v>
      </c>
      <c r="C7484" s="39" t="s">
        <v>131</v>
      </c>
      <c r="D7484" s="39" t="s">
        <v>132</v>
      </c>
      <c r="E7484" s="39" t="s">
        <v>1395</v>
      </c>
      <c r="F7484">
        <v>1</v>
      </c>
    </row>
    <row r="7485" spans="1:6">
      <c r="A7485">
        <v>2019</v>
      </c>
      <c r="B7485" s="39" t="s">
        <v>1394</v>
      </c>
      <c r="C7485" s="39" t="s">
        <v>131</v>
      </c>
      <c r="D7485" s="39" t="s">
        <v>132</v>
      </c>
      <c r="E7485" s="39" t="s">
        <v>1395</v>
      </c>
      <c r="F7485">
        <v>1</v>
      </c>
    </row>
    <row r="7486" spans="1:6">
      <c r="A7486">
        <v>2009</v>
      </c>
      <c r="B7486" s="39" t="s">
        <v>1396</v>
      </c>
      <c r="C7486" s="39" t="s">
        <v>138</v>
      </c>
      <c r="D7486" s="39" t="s">
        <v>132</v>
      </c>
      <c r="E7486" s="39" t="s">
        <v>1397</v>
      </c>
      <c r="F7486">
        <v>1</v>
      </c>
    </row>
    <row r="7487" spans="1:6">
      <c r="A7487">
        <v>2010</v>
      </c>
      <c r="B7487" s="39" t="s">
        <v>1396</v>
      </c>
      <c r="C7487" s="39" t="s">
        <v>138</v>
      </c>
      <c r="D7487" s="39" t="s">
        <v>132</v>
      </c>
      <c r="E7487" s="39" t="s">
        <v>1397</v>
      </c>
      <c r="F7487">
        <v>1</v>
      </c>
    </row>
    <row r="7488" spans="1:6">
      <c r="A7488">
        <v>2011</v>
      </c>
      <c r="B7488" s="39" t="s">
        <v>1396</v>
      </c>
      <c r="C7488" s="39" t="s">
        <v>138</v>
      </c>
      <c r="D7488" s="39" t="s">
        <v>132</v>
      </c>
      <c r="E7488" s="39" t="s">
        <v>1397</v>
      </c>
      <c r="F7488">
        <v>1</v>
      </c>
    </row>
    <row r="7489" spans="1:6">
      <c r="A7489">
        <v>2012</v>
      </c>
      <c r="B7489" s="39" t="s">
        <v>1396</v>
      </c>
      <c r="C7489" s="39" t="s">
        <v>138</v>
      </c>
      <c r="D7489" s="39" t="s">
        <v>132</v>
      </c>
      <c r="E7489" s="39" t="s">
        <v>1397</v>
      </c>
      <c r="F7489">
        <v>1</v>
      </c>
    </row>
    <row r="7490" spans="1:6">
      <c r="A7490">
        <v>2013</v>
      </c>
      <c r="B7490" s="39" t="s">
        <v>1396</v>
      </c>
      <c r="C7490" s="39" t="s">
        <v>138</v>
      </c>
      <c r="D7490" s="39" t="s">
        <v>132</v>
      </c>
      <c r="E7490" s="39" t="s">
        <v>1397</v>
      </c>
      <c r="F7490">
        <v>1</v>
      </c>
    </row>
    <row r="7491" spans="1:6">
      <c r="A7491">
        <v>2014</v>
      </c>
      <c r="B7491" s="39" t="s">
        <v>1396</v>
      </c>
      <c r="C7491" s="39" t="s">
        <v>138</v>
      </c>
      <c r="D7491" s="39" t="s">
        <v>132</v>
      </c>
      <c r="E7491" s="39" t="s">
        <v>1397</v>
      </c>
      <c r="F7491">
        <v>1</v>
      </c>
    </row>
    <row r="7492" spans="1:6">
      <c r="A7492">
        <v>2015</v>
      </c>
      <c r="B7492" s="39" t="s">
        <v>1396</v>
      </c>
      <c r="C7492" s="39" t="s">
        <v>138</v>
      </c>
      <c r="D7492" s="39" t="s">
        <v>132</v>
      </c>
      <c r="E7492" s="39" t="s">
        <v>1397</v>
      </c>
      <c r="F7492">
        <v>1</v>
      </c>
    </row>
    <row r="7493" spans="1:6">
      <c r="A7493">
        <v>2016</v>
      </c>
      <c r="B7493" s="39" t="s">
        <v>1396</v>
      </c>
      <c r="C7493" s="39" t="s">
        <v>138</v>
      </c>
      <c r="D7493" s="39" t="s">
        <v>132</v>
      </c>
      <c r="E7493" s="39" t="s">
        <v>1397</v>
      </c>
      <c r="F7493">
        <v>1</v>
      </c>
    </row>
    <row r="7494" spans="1:6">
      <c r="A7494">
        <v>2010</v>
      </c>
      <c r="B7494" s="39" t="s">
        <v>1398</v>
      </c>
      <c r="C7494" s="39" t="s">
        <v>168</v>
      </c>
      <c r="D7494" s="39" t="s">
        <v>132</v>
      </c>
      <c r="E7494" s="39" t="s">
        <v>1399</v>
      </c>
      <c r="F7494">
        <v>1</v>
      </c>
    </row>
    <row r="7495" spans="1:6">
      <c r="A7495">
        <v>2011</v>
      </c>
      <c r="B7495" s="39" t="s">
        <v>1398</v>
      </c>
      <c r="C7495" s="39" t="s">
        <v>168</v>
      </c>
      <c r="D7495" s="39" t="s">
        <v>132</v>
      </c>
      <c r="E7495" s="39" t="s">
        <v>1399</v>
      </c>
      <c r="F7495">
        <v>1</v>
      </c>
    </row>
    <row r="7496" spans="1:6">
      <c r="A7496">
        <v>2012</v>
      </c>
      <c r="B7496" s="39" t="s">
        <v>1398</v>
      </c>
      <c r="C7496" s="39" t="s">
        <v>168</v>
      </c>
      <c r="D7496" s="39" t="s">
        <v>132</v>
      </c>
      <c r="E7496" s="39" t="s">
        <v>1399</v>
      </c>
      <c r="F7496">
        <v>1</v>
      </c>
    </row>
    <row r="7497" spans="1:6">
      <c r="A7497">
        <v>2013</v>
      </c>
      <c r="B7497" s="39" t="s">
        <v>1398</v>
      </c>
      <c r="C7497" s="39" t="s">
        <v>168</v>
      </c>
      <c r="D7497" s="39" t="s">
        <v>132</v>
      </c>
      <c r="E7497" s="39" t="s">
        <v>1399</v>
      </c>
      <c r="F7497">
        <v>1</v>
      </c>
    </row>
    <row r="7498" spans="1:6">
      <c r="A7498">
        <v>2014</v>
      </c>
      <c r="B7498" s="39" t="s">
        <v>1398</v>
      </c>
      <c r="C7498" s="39" t="s">
        <v>168</v>
      </c>
      <c r="D7498" s="39" t="s">
        <v>132</v>
      </c>
      <c r="E7498" s="39" t="s">
        <v>1399</v>
      </c>
      <c r="F7498">
        <v>1</v>
      </c>
    </row>
    <row r="7499" spans="1:6">
      <c r="A7499">
        <v>2015</v>
      </c>
      <c r="B7499" s="39" t="s">
        <v>1398</v>
      </c>
      <c r="C7499" s="39" t="s">
        <v>168</v>
      </c>
      <c r="D7499" s="39" t="s">
        <v>132</v>
      </c>
      <c r="E7499" s="39" t="s">
        <v>1399</v>
      </c>
      <c r="F7499">
        <v>1</v>
      </c>
    </row>
    <row r="7500" spans="1:6">
      <c r="A7500">
        <v>2016</v>
      </c>
      <c r="B7500" s="39" t="s">
        <v>1398</v>
      </c>
      <c r="C7500" s="39" t="s">
        <v>168</v>
      </c>
      <c r="D7500" s="39" t="s">
        <v>132</v>
      </c>
      <c r="E7500" s="39" t="s">
        <v>1399</v>
      </c>
      <c r="F7500">
        <v>1</v>
      </c>
    </row>
    <row r="7501" spans="1:6">
      <c r="A7501">
        <v>2017</v>
      </c>
      <c r="B7501" s="39" t="s">
        <v>1398</v>
      </c>
      <c r="C7501" s="39" t="s">
        <v>168</v>
      </c>
      <c r="D7501" s="39" t="s">
        <v>132</v>
      </c>
      <c r="E7501" s="39" t="s">
        <v>1399</v>
      </c>
      <c r="F7501">
        <v>1</v>
      </c>
    </row>
    <row r="7502" spans="1:6">
      <c r="A7502">
        <v>2018</v>
      </c>
      <c r="B7502" s="39" t="s">
        <v>1398</v>
      </c>
      <c r="C7502" s="39" t="s">
        <v>168</v>
      </c>
      <c r="D7502" s="39" t="s">
        <v>132</v>
      </c>
      <c r="E7502" s="39" t="s">
        <v>1399</v>
      </c>
      <c r="F7502">
        <v>1</v>
      </c>
    </row>
    <row r="7503" spans="1:6">
      <c r="A7503">
        <v>2019</v>
      </c>
      <c r="B7503" s="39" t="s">
        <v>1398</v>
      </c>
      <c r="C7503" s="39" t="s">
        <v>168</v>
      </c>
      <c r="D7503" s="39" t="s">
        <v>132</v>
      </c>
      <c r="E7503" s="39" t="s">
        <v>1399</v>
      </c>
      <c r="F7503">
        <v>1</v>
      </c>
    </row>
    <row r="7504" spans="1:6">
      <c r="A7504">
        <v>2007</v>
      </c>
      <c r="B7504" s="39" t="s">
        <v>1400</v>
      </c>
      <c r="C7504" s="39" t="s">
        <v>131</v>
      </c>
      <c r="D7504" s="39" t="s">
        <v>132</v>
      </c>
      <c r="E7504" s="39" t="s">
        <v>1401</v>
      </c>
      <c r="F7504">
        <v>1</v>
      </c>
    </row>
    <row r="7505" spans="1:6">
      <c r="A7505">
        <v>2008</v>
      </c>
      <c r="B7505" s="39" t="s">
        <v>1400</v>
      </c>
      <c r="C7505" s="39" t="s">
        <v>131</v>
      </c>
      <c r="D7505" s="39" t="s">
        <v>132</v>
      </c>
      <c r="E7505" s="39" t="s">
        <v>1401</v>
      </c>
      <c r="F7505">
        <v>1</v>
      </c>
    </row>
    <row r="7506" spans="1:6">
      <c r="A7506">
        <v>2009</v>
      </c>
      <c r="B7506" s="39" t="s">
        <v>1400</v>
      </c>
      <c r="C7506" s="39" t="s">
        <v>131</v>
      </c>
      <c r="D7506" s="39" t="s">
        <v>132</v>
      </c>
      <c r="E7506" s="39" t="s">
        <v>1401</v>
      </c>
      <c r="F7506">
        <v>1</v>
      </c>
    </row>
    <row r="7507" spans="1:6">
      <c r="A7507">
        <v>2010</v>
      </c>
      <c r="B7507" s="39" t="s">
        <v>1400</v>
      </c>
      <c r="C7507" s="39" t="s">
        <v>131</v>
      </c>
      <c r="D7507" s="39" t="s">
        <v>132</v>
      </c>
      <c r="E7507" s="39" t="s">
        <v>1401</v>
      </c>
      <c r="F7507">
        <v>1</v>
      </c>
    </row>
    <row r="7508" spans="1:6">
      <c r="A7508">
        <v>2011</v>
      </c>
      <c r="B7508" s="39" t="s">
        <v>1400</v>
      </c>
      <c r="C7508" s="39" t="s">
        <v>131</v>
      </c>
      <c r="D7508" s="39" t="s">
        <v>132</v>
      </c>
      <c r="E7508" s="39" t="s">
        <v>1401</v>
      </c>
      <c r="F7508">
        <v>1</v>
      </c>
    </row>
    <row r="7509" spans="1:6">
      <c r="A7509">
        <v>2012</v>
      </c>
      <c r="B7509" s="39" t="s">
        <v>1400</v>
      </c>
      <c r="C7509" s="39" t="s">
        <v>131</v>
      </c>
      <c r="D7509" s="39" t="s">
        <v>132</v>
      </c>
      <c r="E7509" s="39" t="s">
        <v>1401</v>
      </c>
      <c r="F7509">
        <v>1</v>
      </c>
    </row>
    <row r="7510" spans="1:6">
      <c r="A7510">
        <v>2013</v>
      </c>
      <c r="B7510" s="39" t="s">
        <v>1400</v>
      </c>
      <c r="C7510" s="39" t="s">
        <v>131</v>
      </c>
      <c r="D7510" s="39" t="s">
        <v>132</v>
      </c>
      <c r="E7510" s="39" t="s">
        <v>1401</v>
      </c>
      <c r="F7510">
        <v>1</v>
      </c>
    </row>
    <row r="7511" spans="1:6">
      <c r="A7511">
        <v>2014</v>
      </c>
      <c r="B7511" s="39" t="s">
        <v>1400</v>
      </c>
      <c r="C7511" s="39" t="s">
        <v>131</v>
      </c>
      <c r="D7511" s="39" t="s">
        <v>132</v>
      </c>
      <c r="E7511" s="39" t="s">
        <v>1401</v>
      </c>
      <c r="F7511">
        <v>1</v>
      </c>
    </row>
    <row r="7512" spans="1:6">
      <c r="A7512">
        <v>2015</v>
      </c>
      <c r="B7512" s="39" t="s">
        <v>1400</v>
      </c>
      <c r="C7512" s="39" t="s">
        <v>131</v>
      </c>
      <c r="D7512" s="39" t="s">
        <v>132</v>
      </c>
      <c r="E7512" s="39" t="s">
        <v>1401</v>
      </c>
      <c r="F7512">
        <v>1</v>
      </c>
    </row>
    <row r="7513" spans="1:6">
      <c r="A7513">
        <v>2016</v>
      </c>
      <c r="B7513" s="39" t="s">
        <v>1400</v>
      </c>
      <c r="C7513" s="39" t="s">
        <v>131</v>
      </c>
      <c r="D7513" s="39" t="s">
        <v>132</v>
      </c>
      <c r="E7513" s="39" t="s">
        <v>1401</v>
      </c>
      <c r="F7513">
        <v>1</v>
      </c>
    </row>
    <row r="7514" spans="1:6">
      <c r="A7514">
        <v>2017</v>
      </c>
      <c r="B7514" s="39" t="s">
        <v>1400</v>
      </c>
      <c r="C7514" s="39" t="s">
        <v>131</v>
      </c>
      <c r="D7514" s="39" t="s">
        <v>132</v>
      </c>
      <c r="E7514" s="39" t="s">
        <v>1401</v>
      </c>
      <c r="F7514">
        <v>1</v>
      </c>
    </row>
    <row r="7515" spans="1:6">
      <c r="A7515">
        <v>2018</v>
      </c>
      <c r="B7515" s="39" t="s">
        <v>1400</v>
      </c>
      <c r="C7515" s="39" t="s">
        <v>131</v>
      </c>
      <c r="D7515" s="39" t="s">
        <v>132</v>
      </c>
      <c r="E7515" s="39" t="s">
        <v>1401</v>
      </c>
      <c r="F7515">
        <v>1</v>
      </c>
    </row>
    <row r="7516" spans="1:6">
      <c r="A7516">
        <v>2008</v>
      </c>
      <c r="B7516" s="39" t="s">
        <v>1402</v>
      </c>
      <c r="C7516" s="39" t="s">
        <v>138</v>
      </c>
      <c r="D7516" s="39" t="s">
        <v>132</v>
      </c>
      <c r="E7516" s="39" t="s">
        <v>1403</v>
      </c>
      <c r="F7516">
        <v>1</v>
      </c>
    </row>
    <row r="7517" spans="1:6">
      <c r="A7517">
        <v>2009</v>
      </c>
      <c r="B7517" s="39" t="s">
        <v>1402</v>
      </c>
      <c r="C7517" s="39" t="s">
        <v>138</v>
      </c>
      <c r="D7517" s="39" t="s">
        <v>132</v>
      </c>
      <c r="E7517" s="39" t="s">
        <v>1403</v>
      </c>
      <c r="F7517">
        <v>1</v>
      </c>
    </row>
    <row r="7518" spans="1:6">
      <c r="A7518">
        <v>2010</v>
      </c>
      <c r="B7518" s="39" t="s">
        <v>1402</v>
      </c>
      <c r="C7518" s="39" t="s">
        <v>138</v>
      </c>
      <c r="D7518" s="39" t="s">
        <v>132</v>
      </c>
      <c r="E7518" s="39" t="s">
        <v>1403</v>
      </c>
      <c r="F7518">
        <v>1</v>
      </c>
    </row>
    <row r="7519" spans="1:6">
      <c r="A7519">
        <v>2011</v>
      </c>
      <c r="B7519" s="39" t="s">
        <v>1402</v>
      </c>
      <c r="C7519" s="39" t="s">
        <v>138</v>
      </c>
      <c r="D7519" s="39" t="s">
        <v>132</v>
      </c>
      <c r="E7519" s="39" t="s">
        <v>1403</v>
      </c>
      <c r="F7519">
        <v>1</v>
      </c>
    </row>
    <row r="7520" spans="1:6">
      <c r="A7520">
        <v>2012</v>
      </c>
      <c r="B7520" s="39" t="s">
        <v>1402</v>
      </c>
      <c r="C7520" s="39" t="s">
        <v>138</v>
      </c>
      <c r="D7520" s="39" t="s">
        <v>132</v>
      </c>
      <c r="E7520" s="39" t="s">
        <v>1403</v>
      </c>
      <c r="F7520">
        <v>1</v>
      </c>
    </row>
    <row r="7521" spans="1:6">
      <c r="A7521">
        <v>2013</v>
      </c>
      <c r="B7521" s="39" t="s">
        <v>1402</v>
      </c>
      <c r="C7521" s="39" t="s">
        <v>138</v>
      </c>
      <c r="D7521" s="39" t="s">
        <v>132</v>
      </c>
      <c r="E7521" s="39" t="s">
        <v>1403</v>
      </c>
      <c r="F7521">
        <v>1</v>
      </c>
    </row>
    <row r="7522" spans="1:6">
      <c r="A7522">
        <v>2014</v>
      </c>
      <c r="B7522" s="39" t="s">
        <v>1402</v>
      </c>
      <c r="C7522" s="39" t="s">
        <v>138</v>
      </c>
      <c r="D7522" s="39" t="s">
        <v>132</v>
      </c>
      <c r="E7522" s="39" t="s">
        <v>1403</v>
      </c>
      <c r="F7522">
        <v>1</v>
      </c>
    </row>
    <row r="7523" spans="1:6">
      <c r="A7523">
        <v>2015</v>
      </c>
      <c r="B7523" s="39" t="s">
        <v>1402</v>
      </c>
      <c r="C7523" s="39" t="s">
        <v>138</v>
      </c>
      <c r="D7523" s="39" t="s">
        <v>132</v>
      </c>
      <c r="E7523" s="39" t="s">
        <v>1403</v>
      </c>
      <c r="F7523">
        <v>1</v>
      </c>
    </row>
    <row r="7524" spans="1:6">
      <c r="A7524">
        <v>2016</v>
      </c>
      <c r="B7524" s="39" t="s">
        <v>1402</v>
      </c>
      <c r="C7524" s="39" t="s">
        <v>138</v>
      </c>
      <c r="D7524" s="39" t="s">
        <v>132</v>
      </c>
      <c r="E7524" s="39" t="s">
        <v>1403</v>
      </c>
      <c r="F7524">
        <v>1</v>
      </c>
    </row>
    <row r="7525" spans="1:6">
      <c r="A7525">
        <v>2017</v>
      </c>
      <c r="B7525" s="39" t="s">
        <v>1402</v>
      </c>
      <c r="C7525" s="39" t="s">
        <v>138</v>
      </c>
      <c r="D7525" s="39" t="s">
        <v>132</v>
      </c>
      <c r="E7525" s="39" t="s">
        <v>1403</v>
      </c>
      <c r="F7525">
        <v>1</v>
      </c>
    </row>
    <row r="7526" spans="1:6">
      <c r="A7526">
        <v>2018</v>
      </c>
      <c r="B7526" s="39" t="s">
        <v>1402</v>
      </c>
      <c r="C7526" s="39" t="s">
        <v>138</v>
      </c>
      <c r="D7526" s="39" t="s">
        <v>132</v>
      </c>
      <c r="E7526" s="39" t="s">
        <v>1403</v>
      </c>
      <c r="F7526">
        <v>1</v>
      </c>
    </row>
    <row r="7527" spans="1:6">
      <c r="A7527">
        <v>2019</v>
      </c>
      <c r="B7527" s="39" t="s">
        <v>1402</v>
      </c>
      <c r="C7527" s="39" t="s">
        <v>138</v>
      </c>
      <c r="D7527" s="39" t="s">
        <v>132</v>
      </c>
      <c r="E7527" s="39" t="s">
        <v>1403</v>
      </c>
      <c r="F7527">
        <v>1</v>
      </c>
    </row>
    <row r="7528" spans="1:6">
      <c r="A7528">
        <v>2020</v>
      </c>
      <c r="B7528" s="39" t="s">
        <v>1402</v>
      </c>
      <c r="C7528" s="39" t="s">
        <v>138</v>
      </c>
      <c r="D7528" s="39" t="s">
        <v>132</v>
      </c>
      <c r="E7528" s="39" t="s">
        <v>1403</v>
      </c>
      <c r="F7528">
        <v>1</v>
      </c>
    </row>
    <row r="7529" spans="1:6">
      <c r="A7529">
        <v>2019</v>
      </c>
      <c r="B7529" s="39" t="s">
        <v>1404</v>
      </c>
      <c r="C7529" s="39" t="s">
        <v>131</v>
      </c>
      <c r="D7529" s="39" t="s">
        <v>132</v>
      </c>
      <c r="E7529" s="39" t="s">
        <v>1405</v>
      </c>
      <c r="F7529">
        <v>1</v>
      </c>
    </row>
    <row r="7530" spans="1:6">
      <c r="A7530">
        <v>2020</v>
      </c>
      <c r="B7530" s="39" t="s">
        <v>1404</v>
      </c>
      <c r="C7530" s="39" t="s">
        <v>131</v>
      </c>
      <c r="D7530" s="39" t="s">
        <v>132</v>
      </c>
      <c r="E7530" s="39" t="s">
        <v>1405</v>
      </c>
      <c r="F7530">
        <v>1</v>
      </c>
    </row>
    <row r="7531" spans="1:6">
      <c r="A7531">
        <v>2021</v>
      </c>
      <c r="B7531" s="39" t="s">
        <v>1404</v>
      </c>
      <c r="C7531" s="39" t="s">
        <v>131</v>
      </c>
      <c r="D7531" s="39" t="s">
        <v>132</v>
      </c>
      <c r="E7531" s="39" t="s">
        <v>1405</v>
      </c>
      <c r="F7531">
        <v>1</v>
      </c>
    </row>
    <row r="7532" spans="1:6">
      <c r="A7532">
        <v>2022</v>
      </c>
      <c r="B7532" s="39" t="s">
        <v>1404</v>
      </c>
      <c r="C7532" s="39" t="s">
        <v>131</v>
      </c>
      <c r="D7532" s="39" t="s">
        <v>132</v>
      </c>
      <c r="E7532" s="39" t="s">
        <v>1405</v>
      </c>
      <c r="F7532">
        <v>1</v>
      </c>
    </row>
    <row r="7533" spans="1:6">
      <c r="A7533">
        <v>2023</v>
      </c>
      <c r="B7533" s="39" t="s">
        <v>1404</v>
      </c>
      <c r="C7533" s="39" t="s">
        <v>131</v>
      </c>
      <c r="D7533" s="39" t="s">
        <v>132</v>
      </c>
      <c r="E7533" s="39" t="s">
        <v>1405</v>
      </c>
      <c r="F7533">
        <v>1</v>
      </c>
    </row>
    <row r="7534" spans="1:6">
      <c r="A7534">
        <v>2024</v>
      </c>
      <c r="B7534" s="39" t="s">
        <v>1404</v>
      </c>
      <c r="C7534" s="39" t="s">
        <v>131</v>
      </c>
      <c r="D7534" s="39" t="s">
        <v>132</v>
      </c>
      <c r="E7534" s="39" t="s">
        <v>1405</v>
      </c>
      <c r="F7534">
        <v>1</v>
      </c>
    </row>
    <row r="7535" spans="1:6">
      <c r="A7535">
        <v>2025</v>
      </c>
      <c r="B7535" s="39" t="s">
        <v>1404</v>
      </c>
      <c r="C7535" s="39" t="s">
        <v>131</v>
      </c>
      <c r="D7535" s="39" t="s">
        <v>132</v>
      </c>
      <c r="E7535" s="39" t="s">
        <v>1405</v>
      </c>
      <c r="F7535">
        <v>1</v>
      </c>
    </row>
    <row r="7536" spans="1:6">
      <c r="A7536">
        <v>2026</v>
      </c>
      <c r="B7536" s="39" t="s">
        <v>1404</v>
      </c>
      <c r="C7536" s="39" t="s">
        <v>131</v>
      </c>
      <c r="D7536" s="39" t="s">
        <v>132</v>
      </c>
      <c r="E7536" s="39" t="s">
        <v>1405</v>
      </c>
      <c r="F7536">
        <v>1</v>
      </c>
    </row>
    <row r="7537" spans="1:6">
      <c r="A7537">
        <v>1998</v>
      </c>
      <c r="B7537" s="39" t="s">
        <v>1406</v>
      </c>
      <c r="C7537" s="39" t="s">
        <v>131</v>
      </c>
      <c r="D7537" s="39" t="s">
        <v>132</v>
      </c>
      <c r="E7537" s="39" t="s">
        <v>1407</v>
      </c>
      <c r="F7537">
        <v>1</v>
      </c>
    </row>
    <row r="7538" spans="1:6">
      <c r="A7538">
        <v>1999</v>
      </c>
      <c r="B7538" s="39" t="s">
        <v>1406</v>
      </c>
      <c r="C7538" s="39" t="s">
        <v>131</v>
      </c>
      <c r="D7538" s="39" t="s">
        <v>132</v>
      </c>
      <c r="E7538" s="39" t="s">
        <v>1407</v>
      </c>
      <c r="F7538">
        <v>1</v>
      </c>
    </row>
    <row r="7539" spans="1:6">
      <c r="A7539">
        <v>2000</v>
      </c>
      <c r="B7539" s="39" t="s">
        <v>1406</v>
      </c>
      <c r="C7539" s="39" t="s">
        <v>131</v>
      </c>
      <c r="D7539" s="39" t="s">
        <v>132</v>
      </c>
      <c r="E7539" s="39" t="s">
        <v>1407</v>
      </c>
      <c r="F7539">
        <v>1</v>
      </c>
    </row>
    <row r="7540" spans="1:6">
      <c r="A7540">
        <v>2001</v>
      </c>
      <c r="B7540" s="39" t="s">
        <v>1406</v>
      </c>
      <c r="C7540" s="39" t="s">
        <v>131</v>
      </c>
      <c r="D7540" s="39" t="s">
        <v>132</v>
      </c>
      <c r="E7540" s="39" t="s">
        <v>1407</v>
      </c>
      <c r="F7540">
        <v>1</v>
      </c>
    </row>
    <row r="7541" spans="1:6">
      <c r="A7541">
        <v>2002</v>
      </c>
      <c r="B7541" s="39" t="s">
        <v>1406</v>
      </c>
      <c r="C7541" s="39" t="s">
        <v>131</v>
      </c>
      <c r="D7541" s="39" t="s">
        <v>132</v>
      </c>
      <c r="E7541" s="39" t="s">
        <v>1407</v>
      </c>
      <c r="F7541">
        <v>1</v>
      </c>
    </row>
    <row r="7542" spans="1:6">
      <c r="A7542">
        <v>2003</v>
      </c>
      <c r="B7542" s="39" t="s">
        <v>1406</v>
      </c>
      <c r="C7542" s="39" t="s">
        <v>131</v>
      </c>
      <c r="D7542" s="39" t="s">
        <v>132</v>
      </c>
      <c r="E7542" s="39" t="s">
        <v>1407</v>
      </c>
      <c r="F7542">
        <v>1</v>
      </c>
    </row>
    <row r="7543" spans="1:6">
      <c r="A7543">
        <v>2004</v>
      </c>
      <c r="B7543" s="39" t="s">
        <v>1406</v>
      </c>
      <c r="C7543" s="39" t="s">
        <v>131</v>
      </c>
      <c r="D7543" s="39" t="s">
        <v>132</v>
      </c>
      <c r="E7543" s="39" t="s">
        <v>1407</v>
      </c>
      <c r="F7543">
        <v>1</v>
      </c>
    </row>
    <row r="7544" spans="1:6">
      <c r="A7544">
        <v>2005</v>
      </c>
      <c r="B7544" s="39" t="s">
        <v>1406</v>
      </c>
      <c r="C7544" s="39" t="s">
        <v>131</v>
      </c>
      <c r="D7544" s="39" t="s">
        <v>132</v>
      </c>
      <c r="E7544" s="39" t="s">
        <v>1407</v>
      </c>
      <c r="F7544">
        <v>1</v>
      </c>
    </row>
    <row r="7545" spans="1:6">
      <c r="A7545">
        <v>2006</v>
      </c>
      <c r="B7545" s="39" t="s">
        <v>1406</v>
      </c>
      <c r="C7545" s="39" t="s">
        <v>131</v>
      </c>
      <c r="D7545" s="39" t="s">
        <v>132</v>
      </c>
      <c r="E7545" s="39" t="s">
        <v>1407</v>
      </c>
      <c r="F7545">
        <v>1</v>
      </c>
    </row>
    <row r="7546" spans="1:6">
      <c r="A7546">
        <v>2007</v>
      </c>
      <c r="B7546" s="39" t="s">
        <v>1406</v>
      </c>
      <c r="C7546" s="39" t="s">
        <v>131</v>
      </c>
      <c r="D7546" s="39" t="s">
        <v>1181</v>
      </c>
      <c r="E7546" s="39" t="s">
        <v>1407</v>
      </c>
      <c r="F7546">
        <v>1</v>
      </c>
    </row>
    <row r="7547" spans="1:6">
      <c r="A7547">
        <v>2007</v>
      </c>
      <c r="B7547" s="39" t="s">
        <v>1406</v>
      </c>
      <c r="C7547" s="39" t="s">
        <v>131</v>
      </c>
      <c r="D7547" s="39" t="s">
        <v>132</v>
      </c>
      <c r="E7547" s="39" t="s">
        <v>1407</v>
      </c>
      <c r="F7547">
        <v>1</v>
      </c>
    </row>
    <row r="7548" spans="1:6">
      <c r="A7548">
        <v>2008</v>
      </c>
      <c r="B7548" s="39" t="s">
        <v>1406</v>
      </c>
      <c r="C7548" s="39" t="s">
        <v>131</v>
      </c>
      <c r="D7548" s="39" t="s">
        <v>132</v>
      </c>
      <c r="E7548" s="39" t="s">
        <v>1407</v>
      </c>
      <c r="F7548">
        <v>1</v>
      </c>
    </row>
    <row r="7549" spans="1:6">
      <c r="A7549">
        <v>2009</v>
      </c>
      <c r="B7549" s="39" t="s">
        <v>1406</v>
      </c>
      <c r="C7549" s="39" t="s">
        <v>131</v>
      </c>
      <c r="D7549" s="39" t="s">
        <v>132</v>
      </c>
      <c r="E7549" s="39" t="s">
        <v>1407</v>
      </c>
      <c r="F7549">
        <v>1</v>
      </c>
    </row>
    <row r="7550" spans="1:6">
      <c r="A7550">
        <v>2010</v>
      </c>
      <c r="B7550" s="39" t="s">
        <v>1406</v>
      </c>
      <c r="C7550" s="39" t="s">
        <v>131</v>
      </c>
      <c r="D7550" s="39" t="s">
        <v>132</v>
      </c>
      <c r="E7550" s="39" t="s">
        <v>1407</v>
      </c>
      <c r="F7550">
        <v>1</v>
      </c>
    </row>
    <row r="7551" spans="1:6">
      <c r="A7551">
        <v>2011</v>
      </c>
      <c r="B7551" s="39" t="s">
        <v>1406</v>
      </c>
      <c r="C7551" s="39" t="s">
        <v>131</v>
      </c>
      <c r="D7551" s="39" t="s">
        <v>132</v>
      </c>
      <c r="E7551" s="39" t="s">
        <v>1407</v>
      </c>
      <c r="F7551">
        <v>1</v>
      </c>
    </row>
    <row r="7552" spans="1:6">
      <c r="A7552">
        <v>2012</v>
      </c>
      <c r="B7552" s="39" t="s">
        <v>1406</v>
      </c>
      <c r="C7552" s="39" t="s">
        <v>131</v>
      </c>
      <c r="D7552" s="39" t="s">
        <v>132</v>
      </c>
      <c r="E7552" s="39" t="s">
        <v>1407</v>
      </c>
      <c r="F7552">
        <v>1</v>
      </c>
    </row>
    <row r="7553" spans="1:6">
      <c r="A7553">
        <v>2013</v>
      </c>
      <c r="B7553" s="39" t="s">
        <v>1406</v>
      </c>
      <c r="C7553" s="39" t="s">
        <v>131</v>
      </c>
      <c r="D7553" s="39" t="s">
        <v>132</v>
      </c>
      <c r="E7553" s="39" t="s">
        <v>1407</v>
      </c>
      <c r="F7553">
        <v>1</v>
      </c>
    </row>
    <row r="7554" spans="1:6">
      <c r="A7554">
        <v>2014</v>
      </c>
      <c r="B7554" s="39" t="s">
        <v>1406</v>
      </c>
      <c r="C7554" s="39" t="s">
        <v>131</v>
      </c>
      <c r="D7554" s="39" t="s">
        <v>132</v>
      </c>
      <c r="E7554" s="39" t="s">
        <v>1407</v>
      </c>
      <c r="F7554">
        <v>1</v>
      </c>
    </row>
    <row r="7555" spans="1:6">
      <c r="A7555">
        <v>2008</v>
      </c>
      <c r="B7555" s="39" t="s">
        <v>1406</v>
      </c>
      <c r="C7555" s="39" t="s">
        <v>131</v>
      </c>
      <c r="D7555" s="39" t="s">
        <v>1181</v>
      </c>
      <c r="E7555" s="39" t="s">
        <v>1407</v>
      </c>
      <c r="F7555">
        <v>1</v>
      </c>
    </row>
    <row r="7556" spans="1:6">
      <c r="A7556">
        <v>2009</v>
      </c>
      <c r="B7556" s="39" t="s">
        <v>1406</v>
      </c>
      <c r="C7556" s="39" t="s">
        <v>131</v>
      </c>
      <c r="D7556" s="39" t="s">
        <v>1181</v>
      </c>
      <c r="E7556" s="39" t="s">
        <v>1407</v>
      </c>
      <c r="F7556">
        <v>1</v>
      </c>
    </row>
    <row r="7557" spans="1:6">
      <c r="A7557">
        <v>2010</v>
      </c>
      <c r="B7557" s="39" t="s">
        <v>1406</v>
      </c>
      <c r="C7557" s="39" t="s">
        <v>131</v>
      </c>
      <c r="D7557" s="39" t="s">
        <v>1181</v>
      </c>
      <c r="E7557" s="39" t="s">
        <v>1407</v>
      </c>
      <c r="F7557">
        <v>1</v>
      </c>
    </row>
    <row r="7558" spans="1:6">
      <c r="A7558">
        <v>2011</v>
      </c>
      <c r="B7558" s="39" t="s">
        <v>1406</v>
      </c>
      <c r="C7558" s="39" t="s">
        <v>131</v>
      </c>
      <c r="D7558" s="39" t="s">
        <v>1181</v>
      </c>
      <c r="E7558" s="39" t="s">
        <v>1407</v>
      </c>
      <c r="F7558">
        <v>1</v>
      </c>
    </row>
    <row r="7559" spans="1:6">
      <c r="A7559">
        <v>2012</v>
      </c>
      <c r="B7559" s="39" t="s">
        <v>1406</v>
      </c>
      <c r="C7559" s="39" t="s">
        <v>131</v>
      </c>
      <c r="D7559" s="39" t="s">
        <v>1181</v>
      </c>
      <c r="E7559" s="39" t="s">
        <v>1407</v>
      </c>
      <c r="F7559">
        <v>1</v>
      </c>
    </row>
    <row r="7560" spans="1:6">
      <c r="A7560">
        <v>2013</v>
      </c>
      <c r="B7560" s="39" t="s">
        <v>1406</v>
      </c>
      <c r="C7560" s="39" t="s">
        <v>131</v>
      </c>
      <c r="D7560" s="39" t="s">
        <v>1181</v>
      </c>
      <c r="E7560" s="39" t="s">
        <v>1407</v>
      </c>
      <c r="F7560">
        <v>1</v>
      </c>
    </row>
    <row r="7561" spans="1:6">
      <c r="A7561">
        <v>2014</v>
      </c>
      <c r="B7561" s="39" t="s">
        <v>1406</v>
      </c>
      <c r="C7561" s="39" t="s">
        <v>131</v>
      </c>
      <c r="D7561" s="39" t="s">
        <v>1181</v>
      </c>
      <c r="E7561" s="39" t="s">
        <v>1407</v>
      </c>
      <c r="F7561">
        <v>1</v>
      </c>
    </row>
    <row r="7562" spans="1:6">
      <c r="A7562">
        <v>2015</v>
      </c>
      <c r="B7562" s="39" t="s">
        <v>1406</v>
      </c>
      <c r="C7562" s="39" t="s">
        <v>131</v>
      </c>
      <c r="D7562" s="39" t="s">
        <v>132</v>
      </c>
      <c r="E7562" s="39" t="s">
        <v>1407</v>
      </c>
      <c r="F7562">
        <v>1</v>
      </c>
    </row>
    <row r="7563" spans="1:6">
      <c r="A7563">
        <v>2016</v>
      </c>
      <c r="B7563" s="39" t="s">
        <v>1406</v>
      </c>
      <c r="C7563" s="39" t="s">
        <v>131</v>
      </c>
      <c r="D7563" s="39" t="s">
        <v>132</v>
      </c>
      <c r="E7563" s="39" t="s">
        <v>1407</v>
      </c>
      <c r="F7563">
        <v>1</v>
      </c>
    </row>
    <row r="7564" spans="1:6">
      <c r="A7564">
        <v>2017</v>
      </c>
      <c r="B7564" s="39" t="s">
        <v>1406</v>
      </c>
      <c r="C7564" s="39" t="s">
        <v>131</v>
      </c>
      <c r="D7564" s="39" t="s">
        <v>132</v>
      </c>
      <c r="E7564" s="39" t="s">
        <v>1407</v>
      </c>
      <c r="F7564">
        <v>1</v>
      </c>
    </row>
    <row r="7565" spans="1:6">
      <c r="A7565">
        <v>2015</v>
      </c>
      <c r="B7565" s="39" t="s">
        <v>1406</v>
      </c>
      <c r="C7565" s="39" t="s">
        <v>131</v>
      </c>
      <c r="D7565" s="39" t="s">
        <v>1181</v>
      </c>
      <c r="E7565" s="39" t="s">
        <v>1407</v>
      </c>
      <c r="F7565">
        <v>1</v>
      </c>
    </row>
    <row r="7566" spans="1:6">
      <c r="A7566">
        <v>2016</v>
      </c>
      <c r="B7566" s="39" t="s">
        <v>1406</v>
      </c>
      <c r="C7566" s="39" t="s">
        <v>131</v>
      </c>
      <c r="D7566" s="39" t="s">
        <v>1181</v>
      </c>
      <c r="E7566" s="39" t="s">
        <v>1407</v>
      </c>
      <c r="F7566">
        <v>1</v>
      </c>
    </row>
    <row r="7567" spans="1:6">
      <c r="A7567">
        <v>2017</v>
      </c>
      <c r="B7567" s="39" t="s">
        <v>1406</v>
      </c>
      <c r="C7567" s="39" t="s">
        <v>131</v>
      </c>
      <c r="D7567" s="39" t="s">
        <v>1181</v>
      </c>
      <c r="E7567" s="39" t="s">
        <v>1407</v>
      </c>
      <c r="F7567">
        <v>1</v>
      </c>
    </row>
    <row r="7568" spans="1:6">
      <c r="A7568">
        <v>2018</v>
      </c>
      <c r="B7568" s="39" t="s">
        <v>1406</v>
      </c>
      <c r="C7568" s="39" t="s">
        <v>131</v>
      </c>
      <c r="D7568" s="39" t="s">
        <v>132</v>
      </c>
      <c r="E7568" s="39" t="s">
        <v>1407</v>
      </c>
      <c r="F7568">
        <v>1</v>
      </c>
    </row>
    <row r="7569" spans="1:6">
      <c r="A7569">
        <v>2019</v>
      </c>
      <c r="B7569" s="39" t="s">
        <v>1406</v>
      </c>
      <c r="C7569" s="39" t="s">
        <v>131</v>
      </c>
      <c r="D7569" s="39" t="s">
        <v>132</v>
      </c>
      <c r="E7569" s="39" t="s">
        <v>1407</v>
      </c>
      <c r="F7569">
        <v>1</v>
      </c>
    </row>
    <row r="7570" spans="1:6">
      <c r="A7570">
        <v>2020</v>
      </c>
      <c r="B7570" s="39" t="s">
        <v>1406</v>
      </c>
      <c r="C7570" s="39" t="s">
        <v>131</v>
      </c>
      <c r="D7570" s="39" t="s">
        <v>132</v>
      </c>
      <c r="E7570" s="39" t="s">
        <v>1407</v>
      </c>
      <c r="F7570">
        <v>1</v>
      </c>
    </row>
    <row r="7571" spans="1:6">
      <c r="A7571">
        <v>2021</v>
      </c>
      <c r="B7571" s="39" t="s">
        <v>1406</v>
      </c>
      <c r="C7571" s="39" t="s">
        <v>131</v>
      </c>
      <c r="D7571" s="39" t="s">
        <v>132</v>
      </c>
      <c r="E7571" s="39" t="s">
        <v>1407</v>
      </c>
      <c r="F7571">
        <v>1</v>
      </c>
    </row>
    <row r="7572" spans="1:6">
      <c r="A7572">
        <v>2022</v>
      </c>
      <c r="B7572" s="39" t="s">
        <v>1406</v>
      </c>
      <c r="C7572" s="39" t="s">
        <v>131</v>
      </c>
      <c r="D7572" s="39" t="s">
        <v>132</v>
      </c>
      <c r="E7572" s="39" t="s">
        <v>1407</v>
      </c>
      <c r="F7572">
        <v>1</v>
      </c>
    </row>
    <row r="7573" spans="1:6">
      <c r="A7573">
        <v>2023</v>
      </c>
      <c r="B7573" s="39" t="s">
        <v>1406</v>
      </c>
      <c r="C7573" s="39" t="s">
        <v>131</v>
      </c>
      <c r="D7573" s="39" t="s">
        <v>132</v>
      </c>
      <c r="E7573" s="39" t="s">
        <v>1407</v>
      </c>
      <c r="F7573">
        <v>1</v>
      </c>
    </row>
    <row r="7574" spans="1:6">
      <c r="A7574">
        <v>2024</v>
      </c>
      <c r="B7574" s="39" t="s">
        <v>1406</v>
      </c>
      <c r="C7574" s="39" t="s">
        <v>131</v>
      </c>
      <c r="D7574" s="39" t="s">
        <v>132</v>
      </c>
      <c r="E7574" s="39" t="s">
        <v>1407</v>
      </c>
      <c r="F7574">
        <v>1</v>
      </c>
    </row>
    <row r="7575" spans="1:6">
      <c r="A7575">
        <v>2018</v>
      </c>
      <c r="B7575" s="39" t="s">
        <v>1406</v>
      </c>
      <c r="C7575" s="39" t="s">
        <v>131</v>
      </c>
      <c r="D7575" s="39" t="s">
        <v>1181</v>
      </c>
      <c r="E7575" s="39" t="s">
        <v>1407</v>
      </c>
      <c r="F7575">
        <v>1</v>
      </c>
    </row>
    <row r="7576" spans="1:6">
      <c r="A7576">
        <v>2019</v>
      </c>
      <c r="B7576" s="39" t="s">
        <v>1406</v>
      </c>
      <c r="C7576" s="39" t="s">
        <v>131</v>
      </c>
      <c r="D7576" s="39" t="s">
        <v>1181</v>
      </c>
      <c r="E7576" s="39" t="s">
        <v>1407</v>
      </c>
      <c r="F7576">
        <v>1</v>
      </c>
    </row>
    <row r="7577" spans="1:6">
      <c r="A7577">
        <v>2020</v>
      </c>
      <c r="B7577" s="39" t="s">
        <v>1406</v>
      </c>
      <c r="C7577" s="39" t="s">
        <v>131</v>
      </c>
      <c r="D7577" s="39" t="s">
        <v>1181</v>
      </c>
      <c r="E7577" s="39" t="s">
        <v>1407</v>
      </c>
      <c r="F7577">
        <v>1</v>
      </c>
    </row>
    <row r="7578" spans="1:6">
      <c r="A7578">
        <v>2021</v>
      </c>
      <c r="B7578" s="39" t="s">
        <v>1406</v>
      </c>
      <c r="C7578" s="39" t="s">
        <v>131</v>
      </c>
      <c r="D7578" s="39" t="s">
        <v>1181</v>
      </c>
      <c r="E7578" s="39" t="s">
        <v>1407</v>
      </c>
      <c r="F7578">
        <v>1</v>
      </c>
    </row>
    <row r="7579" spans="1:6">
      <c r="A7579">
        <v>2022</v>
      </c>
      <c r="B7579" s="39" t="s">
        <v>1406</v>
      </c>
      <c r="C7579" s="39" t="s">
        <v>131</v>
      </c>
      <c r="D7579" s="39" t="s">
        <v>1181</v>
      </c>
      <c r="E7579" s="39" t="s">
        <v>1407</v>
      </c>
      <c r="F7579">
        <v>1</v>
      </c>
    </row>
    <row r="7580" spans="1:6">
      <c r="A7580">
        <v>2023</v>
      </c>
      <c r="B7580" s="39" t="s">
        <v>1406</v>
      </c>
      <c r="C7580" s="39" t="s">
        <v>131</v>
      </c>
      <c r="D7580" s="39" t="s">
        <v>1181</v>
      </c>
      <c r="E7580" s="39" t="s">
        <v>1407</v>
      </c>
      <c r="F7580">
        <v>1</v>
      </c>
    </row>
    <row r="7581" spans="1:6">
      <c r="A7581">
        <v>2024</v>
      </c>
      <c r="B7581" s="39" t="s">
        <v>1406</v>
      </c>
      <c r="C7581" s="39" t="s">
        <v>131</v>
      </c>
      <c r="D7581" s="39" t="s">
        <v>1181</v>
      </c>
      <c r="E7581" s="39" t="s">
        <v>1407</v>
      </c>
      <c r="F7581">
        <v>1</v>
      </c>
    </row>
    <row r="7582" spans="1:6">
      <c r="A7582">
        <v>2025</v>
      </c>
      <c r="B7582" s="39" t="s">
        <v>1406</v>
      </c>
      <c r="C7582" s="39" t="s">
        <v>131</v>
      </c>
      <c r="D7582" s="39" t="s">
        <v>132</v>
      </c>
      <c r="E7582" s="39" t="s">
        <v>1407</v>
      </c>
      <c r="F7582">
        <v>1</v>
      </c>
    </row>
    <row r="7583" spans="1:6">
      <c r="A7583">
        <v>2026</v>
      </c>
      <c r="B7583" s="39" t="s">
        <v>1406</v>
      </c>
      <c r="C7583" s="39" t="s">
        <v>131</v>
      </c>
      <c r="D7583" s="39" t="s">
        <v>132</v>
      </c>
      <c r="E7583" s="39" t="s">
        <v>1407</v>
      </c>
      <c r="F7583">
        <v>1</v>
      </c>
    </row>
    <row r="7584" spans="1:6">
      <c r="A7584">
        <v>2025</v>
      </c>
      <c r="B7584" s="39" t="s">
        <v>1406</v>
      </c>
      <c r="C7584" s="39" t="s">
        <v>131</v>
      </c>
      <c r="D7584" s="39" t="s">
        <v>1181</v>
      </c>
      <c r="E7584" s="39" t="s">
        <v>1407</v>
      </c>
      <c r="F7584">
        <v>1</v>
      </c>
    </row>
    <row r="7585" spans="1:6">
      <c r="A7585">
        <v>2026</v>
      </c>
      <c r="B7585" s="39" t="s">
        <v>1406</v>
      </c>
      <c r="C7585" s="39" t="s">
        <v>131</v>
      </c>
      <c r="D7585" s="39" t="s">
        <v>1181</v>
      </c>
      <c r="E7585" s="39" t="s">
        <v>1407</v>
      </c>
      <c r="F7585">
        <v>1</v>
      </c>
    </row>
    <row r="7586" spans="1:6">
      <c r="A7586">
        <v>1981</v>
      </c>
      <c r="B7586" s="39" t="s">
        <v>1408</v>
      </c>
      <c r="C7586" s="39" t="s">
        <v>138</v>
      </c>
      <c r="D7586" s="39" t="s">
        <v>132</v>
      </c>
      <c r="E7586" s="39" t="s">
        <v>1409</v>
      </c>
      <c r="F7586">
        <v>1</v>
      </c>
    </row>
    <row r="7587" spans="1:6">
      <c r="A7587">
        <v>1982</v>
      </c>
      <c r="B7587" s="39" t="s">
        <v>1408</v>
      </c>
      <c r="C7587" s="39" t="s">
        <v>138</v>
      </c>
      <c r="D7587" s="39" t="s">
        <v>132</v>
      </c>
      <c r="E7587" s="39" t="s">
        <v>1409</v>
      </c>
      <c r="F7587">
        <v>1</v>
      </c>
    </row>
    <row r="7588" spans="1:6">
      <c r="A7588">
        <v>1983</v>
      </c>
      <c r="B7588" s="39" t="s">
        <v>1408</v>
      </c>
      <c r="C7588" s="39" t="s">
        <v>138</v>
      </c>
      <c r="D7588" s="39" t="s">
        <v>132</v>
      </c>
      <c r="E7588" s="39" t="s">
        <v>1409</v>
      </c>
      <c r="F7588">
        <v>1</v>
      </c>
    </row>
    <row r="7589" spans="1:6">
      <c r="A7589">
        <v>1984</v>
      </c>
      <c r="B7589" s="39" t="s">
        <v>1408</v>
      </c>
      <c r="C7589" s="39" t="s">
        <v>138</v>
      </c>
      <c r="D7589" s="39" t="s">
        <v>132</v>
      </c>
      <c r="E7589" s="39" t="s">
        <v>1409</v>
      </c>
      <c r="F7589">
        <v>1</v>
      </c>
    </row>
    <row r="7590" spans="1:6">
      <c r="A7590">
        <v>1985</v>
      </c>
      <c r="B7590" s="39" t="s">
        <v>1408</v>
      </c>
      <c r="C7590" s="39" t="s">
        <v>138</v>
      </c>
      <c r="D7590" s="39" t="s">
        <v>132</v>
      </c>
      <c r="E7590" s="39" t="s">
        <v>1409</v>
      </c>
      <c r="F7590">
        <v>1</v>
      </c>
    </row>
    <row r="7591" spans="1:6">
      <c r="A7591">
        <v>1986</v>
      </c>
      <c r="B7591" s="39" t="s">
        <v>1408</v>
      </c>
      <c r="C7591" s="39" t="s">
        <v>138</v>
      </c>
      <c r="D7591" s="39" t="s">
        <v>132</v>
      </c>
      <c r="E7591" s="39" t="s">
        <v>1409</v>
      </c>
      <c r="F7591">
        <v>1</v>
      </c>
    </row>
    <row r="7592" spans="1:6">
      <c r="A7592">
        <v>1987</v>
      </c>
      <c r="B7592" s="39" t="s">
        <v>1408</v>
      </c>
      <c r="C7592" s="39" t="s">
        <v>138</v>
      </c>
      <c r="D7592" s="39" t="s">
        <v>132</v>
      </c>
      <c r="E7592" s="39" t="s">
        <v>1409</v>
      </c>
      <c r="F7592">
        <v>1</v>
      </c>
    </row>
    <row r="7593" spans="1:6">
      <c r="A7593">
        <v>1988</v>
      </c>
      <c r="B7593" s="39" t="s">
        <v>1408</v>
      </c>
      <c r="C7593" s="39" t="s">
        <v>138</v>
      </c>
      <c r="D7593" s="39" t="s">
        <v>132</v>
      </c>
      <c r="E7593" s="39" t="s">
        <v>1409</v>
      </c>
      <c r="F7593">
        <v>1</v>
      </c>
    </row>
    <row r="7594" spans="1:6">
      <c r="A7594">
        <v>1989</v>
      </c>
      <c r="B7594" s="39" t="s">
        <v>1408</v>
      </c>
      <c r="C7594" s="39" t="s">
        <v>138</v>
      </c>
      <c r="D7594" s="39" t="s">
        <v>132</v>
      </c>
      <c r="E7594" s="39" t="s">
        <v>1409</v>
      </c>
      <c r="F7594">
        <v>1</v>
      </c>
    </row>
    <row r="7595" spans="1:6">
      <c r="A7595">
        <v>1990</v>
      </c>
      <c r="B7595" s="39" t="s">
        <v>1408</v>
      </c>
      <c r="C7595" s="39" t="s">
        <v>138</v>
      </c>
      <c r="D7595" s="39" t="s">
        <v>132</v>
      </c>
      <c r="E7595" s="39" t="s">
        <v>1409</v>
      </c>
      <c r="F7595">
        <v>1</v>
      </c>
    </row>
    <row r="7596" spans="1:6">
      <c r="A7596">
        <v>1991</v>
      </c>
      <c r="B7596" s="39" t="s">
        <v>1408</v>
      </c>
      <c r="C7596" s="39" t="s">
        <v>138</v>
      </c>
      <c r="D7596" s="39" t="s">
        <v>132</v>
      </c>
      <c r="E7596" s="39" t="s">
        <v>1409</v>
      </c>
      <c r="F7596">
        <v>1</v>
      </c>
    </row>
    <row r="7597" spans="1:6">
      <c r="A7597">
        <v>1992</v>
      </c>
      <c r="B7597" s="39" t="s">
        <v>1408</v>
      </c>
      <c r="C7597" s="39" t="s">
        <v>138</v>
      </c>
      <c r="D7597" s="39" t="s">
        <v>132</v>
      </c>
      <c r="E7597" s="39" t="s">
        <v>1409</v>
      </c>
      <c r="F7597">
        <v>1</v>
      </c>
    </row>
    <row r="7598" spans="1:6">
      <c r="A7598">
        <v>1993</v>
      </c>
      <c r="B7598" s="39" t="s">
        <v>1408</v>
      </c>
      <c r="C7598" s="39" t="s">
        <v>138</v>
      </c>
      <c r="D7598" s="39" t="s">
        <v>132</v>
      </c>
      <c r="E7598" s="39" t="s">
        <v>1409</v>
      </c>
      <c r="F7598">
        <v>1</v>
      </c>
    </row>
    <row r="7599" spans="1:6">
      <c r="A7599">
        <v>1994</v>
      </c>
      <c r="B7599" s="39" t="s">
        <v>1408</v>
      </c>
      <c r="C7599" s="39" t="s">
        <v>138</v>
      </c>
      <c r="D7599" s="39" t="s">
        <v>132</v>
      </c>
      <c r="E7599" s="39" t="s">
        <v>1409</v>
      </c>
      <c r="F7599">
        <v>1</v>
      </c>
    </row>
    <row r="7600" spans="1:6">
      <c r="A7600">
        <v>1995</v>
      </c>
      <c r="B7600" s="39" t="s">
        <v>1408</v>
      </c>
      <c r="C7600" s="39" t="s">
        <v>138</v>
      </c>
      <c r="D7600" s="39" t="s">
        <v>132</v>
      </c>
      <c r="E7600" s="39" t="s">
        <v>1409</v>
      </c>
      <c r="F7600">
        <v>1</v>
      </c>
    </row>
    <row r="7601" spans="1:6">
      <c r="A7601">
        <v>1996</v>
      </c>
      <c r="B7601" s="39" t="s">
        <v>1408</v>
      </c>
      <c r="C7601" s="39" t="s">
        <v>138</v>
      </c>
      <c r="D7601" s="39" t="s">
        <v>132</v>
      </c>
      <c r="E7601" s="39" t="s">
        <v>1409</v>
      </c>
      <c r="F7601">
        <v>1</v>
      </c>
    </row>
    <row r="7602" spans="1:6">
      <c r="A7602">
        <v>1997</v>
      </c>
      <c r="B7602" s="39" t="s">
        <v>1408</v>
      </c>
      <c r="C7602" s="39" t="s">
        <v>138</v>
      </c>
      <c r="D7602" s="39" t="s">
        <v>132</v>
      </c>
      <c r="E7602" s="39" t="s">
        <v>1409</v>
      </c>
      <c r="F7602">
        <v>1</v>
      </c>
    </row>
    <row r="7603" spans="1:6">
      <c r="A7603">
        <v>1998</v>
      </c>
      <c r="B7603" s="39" t="s">
        <v>1408</v>
      </c>
      <c r="C7603" s="39" t="s">
        <v>138</v>
      </c>
      <c r="D7603" s="39" t="s">
        <v>132</v>
      </c>
      <c r="E7603" s="39" t="s">
        <v>1409</v>
      </c>
      <c r="F7603">
        <v>1</v>
      </c>
    </row>
    <row r="7604" spans="1:6">
      <c r="A7604">
        <v>1999</v>
      </c>
      <c r="B7604" s="39" t="s">
        <v>1408</v>
      </c>
      <c r="C7604" s="39" t="s">
        <v>138</v>
      </c>
      <c r="D7604" s="39" t="s">
        <v>132</v>
      </c>
      <c r="E7604" s="39" t="s">
        <v>1409</v>
      </c>
      <c r="F7604">
        <v>1</v>
      </c>
    </row>
    <row r="7605" spans="1:6">
      <c r="A7605">
        <v>2000</v>
      </c>
      <c r="B7605" s="39" t="s">
        <v>1408</v>
      </c>
      <c r="C7605" s="39" t="s">
        <v>138</v>
      </c>
      <c r="D7605" s="39" t="s">
        <v>132</v>
      </c>
      <c r="E7605" s="39" t="s">
        <v>1409</v>
      </c>
      <c r="F7605">
        <v>1</v>
      </c>
    </row>
    <row r="7606" spans="1:6">
      <c r="A7606">
        <v>2001</v>
      </c>
      <c r="B7606" s="39" t="s">
        <v>1408</v>
      </c>
      <c r="C7606" s="39" t="s">
        <v>138</v>
      </c>
      <c r="D7606" s="39" t="s">
        <v>132</v>
      </c>
      <c r="E7606" s="39" t="s">
        <v>1409</v>
      </c>
      <c r="F7606">
        <v>1</v>
      </c>
    </row>
    <row r="7607" spans="1:6">
      <c r="A7607">
        <v>2002</v>
      </c>
      <c r="B7607" s="39" t="s">
        <v>1408</v>
      </c>
      <c r="C7607" s="39" t="s">
        <v>138</v>
      </c>
      <c r="D7607" s="39" t="s">
        <v>132</v>
      </c>
      <c r="E7607" s="39" t="s">
        <v>1409</v>
      </c>
      <c r="F7607">
        <v>1</v>
      </c>
    </row>
    <row r="7608" spans="1:6">
      <c r="A7608">
        <v>2003</v>
      </c>
      <c r="B7608" s="39" t="s">
        <v>1408</v>
      </c>
      <c r="C7608" s="39" t="s">
        <v>138</v>
      </c>
      <c r="D7608" s="39" t="s">
        <v>132</v>
      </c>
      <c r="E7608" s="39" t="s">
        <v>1409</v>
      </c>
      <c r="F7608">
        <v>1</v>
      </c>
    </row>
    <row r="7609" spans="1:6">
      <c r="A7609">
        <v>2004</v>
      </c>
      <c r="B7609" s="39" t="s">
        <v>1408</v>
      </c>
      <c r="C7609" s="39" t="s">
        <v>138</v>
      </c>
      <c r="D7609" s="39" t="s">
        <v>132</v>
      </c>
      <c r="E7609" s="39" t="s">
        <v>1409</v>
      </c>
      <c r="F7609">
        <v>1</v>
      </c>
    </row>
    <row r="7610" spans="1:6">
      <c r="A7610">
        <v>2005</v>
      </c>
      <c r="B7610" s="39" t="s">
        <v>1408</v>
      </c>
      <c r="C7610" s="39" t="s">
        <v>138</v>
      </c>
      <c r="D7610" s="39" t="s">
        <v>132</v>
      </c>
      <c r="E7610" s="39" t="s">
        <v>1409</v>
      </c>
      <c r="F7610">
        <v>1</v>
      </c>
    </row>
    <row r="7611" spans="1:6">
      <c r="A7611">
        <v>2006</v>
      </c>
      <c r="B7611" s="39" t="s">
        <v>1408</v>
      </c>
      <c r="C7611" s="39" t="s">
        <v>138</v>
      </c>
      <c r="D7611" s="39" t="s">
        <v>132</v>
      </c>
      <c r="E7611" s="39" t="s">
        <v>1409</v>
      </c>
      <c r="F7611">
        <v>1</v>
      </c>
    </row>
    <row r="7612" spans="1:6">
      <c r="A7612">
        <v>2007</v>
      </c>
      <c r="B7612" s="39" t="s">
        <v>1408</v>
      </c>
      <c r="C7612" s="39" t="s">
        <v>138</v>
      </c>
      <c r="D7612" s="39" t="s">
        <v>132</v>
      </c>
      <c r="E7612" s="39" t="s">
        <v>1409</v>
      </c>
      <c r="F7612">
        <v>1</v>
      </c>
    </row>
    <row r="7613" spans="1:6">
      <c r="A7613">
        <v>2008</v>
      </c>
      <c r="B7613" s="39" t="s">
        <v>1408</v>
      </c>
      <c r="C7613" s="39" t="s">
        <v>138</v>
      </c>
      <c r="D7613" s="39" t="s">
        <v>132</v>
      </c>
      <c r="E7613" s="39" t="s">
        <v>1409</v>
      </c>
      <c r="F7613">
        <v>1</v>
      </c>
    </row>
    <row r="7614" spans="1:6">
      <c r="A7614">
        <v>2009</v>
      </c>
      <c r="B7614" s="39" t="s">
        <v>1408</v>
      </c>
      <c r="C7614" s="39" t="s">
        <v>138</v>
      </c>
      <c r="D7614" s="39" t="s">
        <v>132</v>
      </c>
      <c r="E7614" s="39" t="s">
        <v>1409</v>
      </c>
      <c r="F7614">
        <v>1</v>
      </c>
    </row>
    <row r="7615" spans="1:6">
      <c r="A7615">
        <v>2010</v>
      </c>
      <c r="B7615" s="39" t="s">
        <v>1408</v>
      </c>
      <c r="C7615" s="39" t="s">
        <v>138</v>
      </c>
      <c r="D7615" s="39" t="s">
        <v>132</v>
      </c>
      <c r="E7615" s="39" t="s">
        <v>1409</v>
      </c>
      <c r="F7615">
        <v>1</v>
      </c>
    </row>
    <row r="7616" spans="1:6">
      <c r="A7616">
        <v>2011</v>
      </c>
      <c r="B7616" s="39" t="s">
        <v>1408</v>
      </c>
      <c r="C7616" s="39" t="s">
        <v>138</v>
      </c>
      <c r="D7616" s="39" t="s">
        <v>132</v>
      </c>
      <c r="E7616" s="39" t="s">
        <v>1409</v>
      </c>
      <c r="F7616">
        <v>1</v>
      </c>
    </row>
    <row r="7617" spans="1:6">
      <c r="A7617">
        <v>2006</v>
      </c>
      <c r="B7617" s="39" t="s">
        <v>1410</v>
      </c>
      <c r="C7617" s="39" t="s">
        <v>138</v>
      </c>
      <c r="D7617" s="39" t="s">
        <v>132</v>
      </c>
      <c r="E7617" s="39" t="s">
        <v>1411</v>
      </c>
      <c r="F7617">
        <v>1</v>
      </c>
    </row>
    <row r="7618" spans="1:6">
      <c r="A7618">
        <v>2025</v>
      </c>
      <c r="B7618" s="39" t="s">
        <v>1412</v>
      </c>
      <c r="C7618" s="39" t="s">
        <v>131</v>
      </c>
      <c r="D7618" s="39" t="s">
        <v>132</v>
      </c>
      <c r="E7618" s="39" t="s">
        <v>1413</v>
      </c>
      <c r="F7618">
        <v>1</v>
      </c>
    </row>
    <row r="7619" spans="1:6">
      <c r="A7619">
        <v>2026</v>
      </c>
      <c r="B7619" s="39" t="s">
        <v>1412</v>
      </c>
      <c r="C7619" s="39" t="s">
        <v>131</v>
      </c>
      <c r="D7619" s="39" t="s">
        <v>132</v>
      </c>
      <c r="E7619" s="39" t="s">
        <v>1413</v>
      </c>
      <c r="F7619">
        <v>1</v>
      </c>
    </row>
    <row r="7620" spans="1:6">
      <c r="A7620">
        <v>2022</v>
      </c>
      <c r="B7620" s="39" t="s">
        <v>1414</v>
      </c>
      <c r="C7620" s="39" t="s">
        <v>138</v>
      </c>
      <c r="D7620" s="39" t="s">
        <v>132</v>
      </c>
      <c r="E7620" s="39" t="s">
        <v>1415</v>
      </c>
      <c r="F7620">
        <v>1</v>
      </c>
    </row>
    <row r="7621" spans="1:6">
      <c r="A7621">
        <v>2023</v>
      </c>
      <c r="B7621" s="39" t="s">
        <v>1414</v>
      </c>
      <c r="C7621" s="39" t="s">
        <v>138</v>
      </c>
      <c r="D7621" s="39" t="s">
        <v>132</v>
      </c>
      <c r="E7621" s="39" t="s">
        <v>1415</v>
      </c>
      <c r="F7621">
        <v>1</v>
      </c>
    </row>
    <row r="7622" spans="1:6">
      <c r="A7622">
        <v>2024</v>
      </c>
      <c r="B7622" s="39" t="s">
        <v>1414</v>
      </c>
      <c r="C7622" s="39" t="s">
        <v>138</v>
      </c>
      <c r="D7622" s="39" t="s">
        <v>132</v>
      </c>
      <c r="E7622" s="39" t="s">
        <v>1415</v>
      </c>
      <c r="F7622">
        <v>1</v>
      </c>
    </row>
    <row r="7623" spans="1:6">
      <c r="A7623">
        <v>2025</v>
      </c>
      <c r="B7623" s="39" t="s">
        <v>1414</v>
      </c>
      <c r="C7623" s="39" t="s">
        <v>138</v>
      </c>
      <c r="D7623" s="39" t="s">
        <v>132</v>
      </c>
      <c r="E7623" s="39" t="s">
        <v>1415</v>
      </c>
      <c r="F7623">
        <v>1</v>
      </c>
    </row>
    <row r="7624" spans="1:6">
      <c r="A7624">
        <v>2026</v>
      </c>
      <c r="B7624" s="39" t="s">
        <v>1414</v>
      </c>
      <c r="C7624" s="39" t="s">
        <v>138</v>
      </c>
      <c r="D7624" s="39" t="s">
        <v>132</v>
      </c>
      <c r="E7624" s="39" t="s">
        <v>1415</v>
      </c>
      <c r="F7624">
        <v>1</v>
      </c>
    </row>
    <row r="7625" spans="1:6">
      <c r="A7625">
        <v>2014</v>
      </c>
      <c r="B7625" s="39" t="s">
        <v>1416</v>
      </c>
      <c r="C7625" s="39" t="s">
        <v>138</v>
      </c>
      <c r="D7625" s="39" t="s">
        <v>132</v>
      </c>
      <c r="E7625" s="39" t="s">
        <v>1417</v>
      </c>
      <c r="F7625">
        <v>1</v>
      </c>
    </row>
    <row r="7626" spans="1:6">
      <c r="A7626">
        <v>2015</v>
      </c>
      <c r="B7626" s="39" t="s">
        <v>1416</v>
      </c>
      <c r="C7626" s="39" t="s">
        <v>138</v>
      </c>
      <c r="D7626" s="39" t="s">
        <v>132</v>
      </c>
      <c r="E7626" s="39" t="s">
        <v>1417</v>
      </c>
      <c r="F7626">
        <v>1</v>
      </c>
    </row>
    <row r="7627" spans="1:6">
      <c r="A7627">
        <v>2016</v>
      </c>
      <c r="B7627" s="39" t="s">
        <v>1416</v>
      </c>
      <c r="C7627" s="39" t="s">
        <v>138</v>
      </c>
      <c r="D7627" s="39" t="s">
        <v>132</v>
      </c>
      <c r="E7627" s="39" t="s">
        <v>1417</v>
      </c>
      <c r="F7627">
        <v>1</v>
      </c>
    </row>
    <row r="7628" spans="1:6">
      <c r="A7628">
        <v>2017</v>
      </c>
      <c r="B7628" s="39" t="s">
        <v>1416</v>
      </c>
      <c r="C7628" s="39" t="s">
        <v>138</v>
      </c>
      <c r="D7628" s="39" t="s">
        <v>132</v>
      </c>
      <c r="E7628" s="39" t="s">
        <v>1417</v>
      </c>
      <c r="F7628">
        <v>1</v>
      </c>
    </row>
    <row r="7629" spans="1:6">
      <c r="A7629">
        <v>2018</v>
      </c>
      <c r="B7629" s="39" t="s">
        <v>1416</v>
      </c>
      <c r="C7629" s="39" t="s">
        <v>138</v>
      </c>
      <c r="D7629" s="39" t="s">
        <v>132</v>
      </c>
      <c r="E7629" s="39" t="s">
        <v>1417</v>
      </c>
      <c r="F7629">
        <v>1</v>
      </c>
    </row>
    <row r="7630" spans="1:6">
      <c r="A7630">
        <v>2019</v>
      </c>
      <c r="B7630" s="39" t="s">
        <v>1416</v>
      </c>
      <c r="C7630" s="39" t="s">
        <v>138</v>
      </c>
      <c r="D7630" s="39" t="s">
        <v>132</v>
      </c>
      <c r="E7630" s="39" t="s">
        <v>1417</v>
      </c>
      <c r="F7630">
        <v>1</v>
      </c>
    </row>
    <row r="7631" spans="1:6">
      <c r="A7631">
        <v>2020</v>
      </c>
      <c r="B7631" s="39" t="s">
        <v>1416</v>
      </c>
      <c r="C7631" s="39" t="s">
        <v>138</v>
      </c>
      <c r="D7631" s="39" t="s">
        <v>132</v>
      </c>
      <c r="E7631" s="39" t="s">
        <v>1417</v>
      </c>
      <c r="F7631">
        <v>1</v>
      </c>
    </row>
    <row r="7632" spans="1:6">
      <c r="A7632">
        <v>2021</v>
      </c>
      <c r="B7632" s="39" t="s">
        <v>1416</v>
      </c>
      <c r="C7632" s="39" t="s">
        <v>138</v>
      </c>
      <c r="D7632" s="39" t="s">
        <v>132</v>
      </c>
      <c r="E7632" s="39" t="s">
        <v>1417</v>
      </c>
      <c r="F7632">
        <v>1</v>
      </c>
    </row>
    <row r="7633" spans="1:6">
      <c r="A7633">
        <v>2022</v>
      </c>
      <c r="B7633" s="39" t="s">
        <v>1416</v>
      </c>
      <c r="C7633" s="39" t="s">
        <v>138</v>
      </c>
      <c r="D7633" s="39" t="s">
        <v>132</v>
      </c>
      <c r="E7633" s="39" t="s">
        <v>1417</v>
      </c>
      <c r="F7633">
        <v>1</v>
      </c>
    </row>
    <row r="7634" spans="1:6">
      <c r="A7634">
        <v>2023</v>
      </c>
      <c r="B7634" s="39" t="s">
        <v>1416</v>
      </c>
      <c r="C7634" s="39" t="s">
        <v>138</v>
      </c>
      <c r="D7634" s="39" t="s">
        <v>132</v>
      </c>
      <c r="E7634" s="39" t="s">
        <v>1417</v>
      </c>
      <c r="F7634">
        <v>1</v>
      </c>
    </row>
    <row r="7635" spans="1:6">
      <c r="A7635">
        <v>2024</v>
      </c>
      <c r="B7635" s="39" t="s">
        <v>1416</v>
      </c>
      <c r="C7635" s="39" t="s">
        <v>138</v>
      </c>
      <c r="D7635" s="39" t="s">
        <v>132</v>
      </c>
      <c r="E7635" s="39" t="s">
        <v>1417</v>
      </c>
      <c r="F7635">
        <v>1</v>
      </c>
    </row>
    <row r="7636" spans="1:6">
      <c r="A7636">
        <v>2008</v>
      </c>
      <c r="B7636" s="39" t="s">
        <v>1418</v>
      </c>
      <c r="C7636" s="39" t="s">
        <v>135</v>
      </c>
      <c r="D7636" s="39" t="s">
        <v>132</v>
      </c>
      <c r="E7636" s="39" t="s">
        <v>1419</v>
      </c>
      <c r="F7636">
        <v>1</v>
      </c>
    </row>
    <row r="7637" spans="1:6">
      <c r="A7637">
        <v>2009</v>
      </c>
      <c r="B7637" s="39" t="s">
        <v>1418</v>
      </c>
      <c r="C7637" s="39" t="s">
        <v>135</v>
      </c>
      <c r="D7637" s="39" t="s">
        <v>132</v>
      </c>
      <c r="E7637" s="39" t="s">
        <v>1419</v>
      </c>
      <c r="F7637">
        <v>1</v>
      </c>
    </row>
    <row r="7638" spans="1:6">
      <c r="A7638">
        <v>2010</v>
      </c>
      <c r="B7638" s="39" t="s">
        <v>1418</v>
      </c>
      <c r="C7638" s="39" t="s">
        <v>135</v>
      </c>
      <c r="D7638" s="39" t="s">
        <v>132</v>
      </c>
      <c r="E7638" s="39" t="s">
        <v>1419</v>
      </c>
      <c r="F7638">
        <v>1</v>
      </c>
    </row>
    <row r="7639" spans="1:6">
      <c r="A7639">
        <v>2011</v>
      </c>
      <c r="B7639" s="39" t="s">
        <v>1418</v>
      </c>
      <c r="C7639" s="39" t="s">
        <v>135</v>
      </c>
      <c r="D7639" s="39" t="s">
        <v>132</v>
      </c>
      <c r="E7639" s="39" t="s">
        <v>1419</v>
      </c>
      <c r="F7639">
        <v>1</v>
      </c>
    </row>
    <row r="7640" spans="1:6">
      <c r="A7640">
        <v>2012</v>
      </c>
      <c r="B7640" s="39" t="s">
        <v>1418</v>
      </c>
      <c r="C7640" s="39" t="s">
        <v>135</v>
      </c>
      <c r="D7640" s="39" t="s">
        <v>132</v>
      </c>
      <c r="E7640" s="39" t="s">
        <v>1419</v>
      </c>
      <c r="F7640">
        <v>1</v>
      </c>
    </row>
    <row r="7641" spans="1:6">
      <c r="A7641">
        <v>2013</v>
      </c>
      <c r="B7641" s="39" t="s">
        <v>1418</v>
      </c>
      <c r="C7641" s="39" t="s">
        <v>135</v>
      </c>
      <c r="D7641" s="39" t="s">
        <v>132</v>
      </c>
      <c r="E7641" s="39" t="s">
        <v>1419</v>
      </c>
      <c r="F7641">
        <v>1</v>
      </c>
    </row>
    <row r="7642" spans="1:6">
      <c r="A7642">
        <v>2014</v>
      </c>
      <c r="B7642" s="39" t="s">
        <v>1418</v>
      </c>
      <c r="C7642" s="39" t="s">
        <v>135</v>
      </c>
      <c r="D7642" s="39" t="s">
        <v>132</v>
      </c>
      <c r="E7642" s="39" t="s">
        <v>1419</v>
      </c>
      <c r="F7642">
        <v>1</v>
      </c>
    </row>
    <row r="7643" spans="1:6">
      <c r="A7643">
        <v>2015</v>
      </c>
      <c r="B7643" s="39" t="s">
        <v>1418</v>
      </c>
      <c r="C7643" s="39" t="s">
        <v>135</v>
      </c>
      <c r="D7643" s="39" t="s">
        <v>132</v>
      </c>
      <c r="E7643" s="39" t="s">
        <v>1419</v>
      </c>
      <c r="F7643">
        <v>1</v>
      </c>
    </row>
    <row r="7644" spans="1:6">
      <c r="A7644">
        <v>2016</v>
      </c>
      <c r="B7644" s="39" t="s">
        <v>1418</v>
      </c>
      <c r="C7644" s="39" t="s">
        <v>135</v>
      </c>
      <c r="D7644" s="39" t="s">
        <v>132</v>
      </c>
      <c r="E7644" s="39" t="s">
        <v>1419</v>
      </c>
      <c r="F7644">
        <v>1</v>
      </c>
    </row>
    <row r="7645" spans="1:6">
      <c r="A7645">
        <v>2017</v>
      </c>
      <c r="B7645" s="39" t="s">
        <v>1418</v>
      </c>
      <c r="C7645" s="39" t="s">
        <v>135</v>
      </c>
      <c r="D7645" s="39" t="s">
        <v>132</v>
      </c>
      <c r="E7645" s="39" t="s">
        <v>1419</v>
      </c>
      <c r="F7645">
        <v>1</v>
      </c>
    </row>
    <row r="7646" spans="1:6">
      <c r="A7646">
        <v>2018</v>
      </c>
      <c r="B7646" s="39" t="s">
        <v>1418</v>
      </c>
      <c r="C7646" s="39" t="s">
        <v>135</v>
      </c>
      <c r="D7646" s="39" t="s">
        <v>132</v>
      </c>
      <c r="E7646" s="39" t="s">
        <v>1419</v>
      </c>
      <c r="F7646">
        <v>1</v>
      </c>
    </row>
    <row r="7647" spans="1:6">
      <c r="A7647">
        <v>2019</v>
      </c>
      <c r="B7647" s="39" t="s">
        <v>1418</v>
      </c>
      <c r="C7647" s="39" t="s">
        <v>174</v>
      </c>
      <c r="D7647" s="39" t="s">
        <v>132</v>
      </c>
      <c r="E7647" s="39" t="s">
        <v>1419</v>
      </c>
      <c r="F7647">
        <v>1</v>
      </c>
    </row>
    <row r="7648" spans="1:6">
      <c r="A7648">
        <v>2024</v>
      </c>
      <c r="B7648" s="39" t="s">
        <v>1418</v>
      </c>
      <c r="C7648" s="39" t="s">
        <v>135</v>
      </c>
      <c r="D7648" s="39" t="s">
        <v>132</v>
      </c>
      <c r="E7648" s="39" t="s">
        <v>1419</v>
      </c>
      <c r="F7648">
        <v>1</v>
      </c>
    </row>
    <row r="7649" spans="1:6">
      <c r="A7649">
        <v>2025</v>
      </c>
      <c r="B7649" s="39" t="s">
        <v>1418</v>
      </c>
      <c r="C7649" s="39" t="s">
        <v>135</v>
      </c>
      <c r="D7649" s="39" t="s">
        <v>132</v>
      </c>
      <c r="E7649" s="39" t="s">
        <v>1419</v>
      </c>
      <c r="F7649">
        <v>1</v>
      </c>
    </row>
    <row r="7650" spans="1:6">
      <c r="A7650">
        <v>2026</v>
      </c>
      <c r="B7650" s="39" t="s">
        <v>1418</v>
      </c>
      <c r="C7650" s="39" t="s">
        <v>135</v>
      </c>
      <c r="D7650" s="39" t="s">
        <v>132</v>
      </c>
      <c r="E7650" s="39" t="s">
        <v>1419</v>
      </c>
      <c r="F7650">
        <v>1</v>
      </c>
    </row>
    <row r="7651" spans="1:6">
      <c r="A7651">
        <v>2023</v>
      </c>
      <c r="B7651" s="39" t="s">
        <v>1420</v>
      </c>
      <c r="C7651" s="39" t="s">
        <v>131</v>
      </c>
      <c r="D7651" s="39" t="s">
        <v>132</v>
      </c>
      <c r="E7651" s="39" t="s">
        <v>1421</v>
      </c>
      <c r="F7651">
        <v>1</v>
      </c>
    </row>
    <row r="7652" spans="1:6">
      <c r="A7652">
        <v>2024</v>
      </c>
      <c r="B7652" s="39" t="s">
        <v>1420</v>
      </c>
      <c r="C7652" s="39" t="s">
        <v>131</v>
      </c>
      <c r="D7652" s="39" t="s">
        <v>132</v>
      </c>
      <c r="E7652" s="39" t="s">
        <v>1421</v>
      </c>
      <c r="F7652">
        <v>1</v>
      </c>
    </row>
    <row r="7653" spans="1:6">
      <c r="A7653">
        <v>2025</v>
      </c>
      <c r="B7653" s="39" t="s">
        <v>1420</v>
      </c>
      <c r="C7653" s="39" t="s">
        <v>131</v>
      </c>
      <c r="D7653" s="39" t="s">
        <v>132</v>
      </c>
      <c r="E7653" s="39" t="s">
        <v>1421</v>
      </c>
      <c r="F7653">
        <v>1</v>
      </c>
    </row>
    <row r="7654" spans="1:6">
      <c r="A7654">
        <v>2026</v>
      </c>
      <c r="B7654" s="39" t="s">
        <v>1420</v>
      </c>
      <c r="C7654" s="39" t="s">
        <v>131</v>
      </c>
      <c r="D7654" s="39" t="s">
        <v>132</v>
      </c>
      <c r="E7654" s="39" t="s">
        <v>1421</v>
      </c>
      <c r="F7654">
        <v>1</v>
      </c>
    </row>
    <row r="7655" spans="1:6">
      <c r="A7655">
        <v>2017</v>
      </c>
      <c r="B7655" s="39" t="s">
        <v>1422</v>
      </c>
      <c r="C7655" s="39" t="s">
        <v>131</v>
      </c>
      <c r="D7655" s="39" t="s">
        <v>132</v>
      </c>
      <c r="E7655" s="39" t="s">
        <v>1423</v>
      </c>
      <c r="F7655">
        <v>1</v>
      </c>
    </row>
    <row r="7656" spans="1:6">
      <c r="A7656">
        <v>2018</v>
      </c>
      <c r="B7656" s="39" t="s">
        <v>1422</v>
      </c>
      <c r="C7656" s="39" t="s">
        <v>131</v>
      </c>
      <c r="D7656" s="39" t="s">
        <v>132</v>
      </c>
      <c r="E7656" s="39" t="s">
        <v>1423</v>
      </c>
      <c r="F7656">
        <v>1</v>
      </c>
    </row>
    <row r="7657" spans="1:6">
      <c r="A7657">
        <v>2019</v>
      </c>
      <c r="B7657" s="39" t="s">
        <v>1422</v>
      </c>
      <c r="C7657" s="39" t="s">
        <v>131</v>
      </c>
      <c r="D7657" s="39" t="s">
        <v>132</v>
      </c>
      <c r="E7657" s="39" t="s">
        <v>1423</v>
      </c>
      <c r="F7657">
        <v>1</v>
      </c>
    </row>
    <row r="7658" spans="1:6">
      <c r="A7658">
        <v>2020</v>
      </c>
      <c r="B7658" s="39" t="s">
        <v>1422</v>
      </c>
      <c r="C7658" s="39" t="s">
        <v>131</v>
      </c>
      <c r="D7658" s="39" t="s">
        <v>132</v>
      </c>
      <c r="E7658" s="39" t="s">
        <v>1423</v>
      </c>
      <c r="F7658">
        <v>1</v>
      </c>
    </row>
    <row r="7659" spans="1:6">
      <c r="A7659">
        <v>2021</v>
      </c>
      <c r="B7659" s="39" t="s">
        <v>1422</v>
      </c>
      <c r="C7659" s="39" t="s">
        <v>131</v>
      </c>
      <c r="D7659" s="39" t="s">
        <v>132</v>
      </c>
      <c r="E7659" s="39" t="s">
        <v>1423</v>
      </c>
      <c r="F7659">
        <v>1</v>
      </c>
    </row>
    <row r="7660" spans="1:6">
      <c r="A7660">
        <v>2022</v>
      </c>
      <c r="B7660" s="39" t="s">
        <v>1422</v>
      </c>
      <c r="C7660" s="39" t="s">
        <v>131</v>
      </c>
      <c r="D7660" s="39" t="s">
        <v>132</v>
      </c>
      <c r="E7660" s="39" t="s">
        <v>1423</v>
      </c>
      <c r="F7660">
        <v>1</v>
      </c>
    </row>
    <row r="7661" spans="1:6">
      <c r="A7661">
        <v>2023</v>
      </c>
      <c r="B7661" s="39" t="s">
        <v>1422</v>
      </c>
      <c r="C7661" s="39" t="s">
        <v>131</v>
      </c>
      <c r="D7661" s="39" t="s">
        <v>132</v>
      </c>
      <c r="E7661" s="39" t="s">
        <v>1423</v>
      </c>
      <c r="F7661">
        <v>1</v>
      </c>
    </row>
    <row r="7662" spans="1:6">
      <c r="A7662">
        <v>2024</v>
      </c>
      <c r="B7662" s="39" t="s">
        <v>1422</v>
      </c>
      <c r="C7662" s="39" t="s">
        <v>131</v>
      </c>
      <c r="D7662" s="39" t="s">
        <v>132</v>
      </c>
      <c r="E7662" s="39" t="s">
        <v>1423</v>
      </c>
      <c r="F7662">
        <v>1</v>
      </c>
    </row>
    <row r="7663" spans="1:6">
      <c r="A7663">
        <v>2022</v>
      </c>
      <c r="B7663" s="39" t="s">
        <v>1424</v>
      </c>
      <c r="C7663" s="39" t="s">
        <v>135</v>
      </c>
      <c r="D7663" s="39" t="s">
        <v>132</v>
      </c>
      <c r="E7663" s="39" t="s">
        <v>1425</v>
      </c>
      <c r="F7663">
        <v>1</v>
      </c>
    </row>
    <row r="7664" spans="1:6">
      <c r="A7664">
        <v>2023</v>
      </c>
      <c r="B7664" s="39" t="s">
        <v>1424</v>
      </c>
      <c r="C7664" s="39" t="s">
        <v>135</v>
      </c>
      <c r="D7664" s="39" t="s">
        <v>132</v>
      </c>
      <c r="E7664" s="39" t="s">
        <v>1425</v>
      </c>
      <c r="F7664">
        <v>1</v>
      </c>
    </row>
    <row r="7665" spans="1:6">
      <c r="A7665">
        <v>2024</v>
      </c>
      <c r="B7665" s="39" t="s">
        <v>1424</v>
      </c>
      <c r="C7665" s="39" t="s">
        <v>135</v>
      </c>
      <c r="D7665" s="39" t="s">
        <v>132</v>
      </c>
      <c r="E7665" s="39" t="s">
        <v>1425</v>
      </c>
      <c r="F7665">
        <v>1</v>
      </c>
    </row>
    <row r="7666" spans="1:6">
      <c r="A7666">
        <v>2025</v>
      </c>
      <c r="B7666" s="39" t="s">
        <v>1424</v>
      </c>
      <c r="C7666" s="39" t="s">
        <v>135</v>
      </c>
      <c r="D7666" s="39" t="s">
        <v>132</v>
      </c>
      <c r="E7666" s="39" t="s">
        <v>1425</v>
      </c>
      <c r="F7666">
        <v>1</v>
      </c>
    </row>
    <row r="7667" spans="1:6">
      <c r="A7667">
        <v>2023</v>
      </c>
      <c r="B7667" s="39" t="s">
        <v>1424</v>
      </c>
      <c r="C7667" s="39" t="s">
        <v>174</v>
      </c>
      <c r="D7667" s="39" t="s">
        <v>1426</v>
      </c>
      <c r="E7667" s="39" t="s">
        <v>1425</v>
      </c>
      <c r="F7667">
        <v>1</v>
      </c>
    </row>
    <row r="7668" spans="1:6">
      <c r="A7668">
        <v>2024</v>
      </c>
      <c r="B7668" s="39" t="s">
        <v>1424</v>
      </c>
      <c r="C7668" s="39" t="s">
        <v>174</v>
      </c>
      <c r="D7668" s="39" t="s">
        <v>1426</v>
      </c>
      <c r="E7668" s="39" t="s">
        <v>1425</v>
      </c>
      <c r="F7668">
        <v>1</v>
      </c>
    </row>
    <row r="7669" spans="1:6">
      <c r="A7669">
        <v>2025</v>
      </c>
      <c r="B7669" s="39" t="s">
        <v>1424</v>
      </c>
      <c r="C7669" s="39" t="s">
        <v>174</v>
      </c>
      <c r="D7669" s="39" t="s">
        <v>1426</v>
      </c>
      <c r="E7669" s="39" t="s">
        <v>1425</v>
      </c>
      <c r="F7669">
        <v>1</v>
      </c>
    </row>
    <row r="7670" spans="1:6">
      <c r="A7670">
        <v>2005</v>
      </c>
      <c r="B7670" s="39" t="s">
        <v>1427</v>
      </c>
      <c r="C7670" s="39" t="s">
        <v>138</v>
      </c>
      <c r="D7670" s="39" t="s">
        <v>132</v>
      </c>
      <c r="E7670" s="39" t="s">
        <v>1428</v>
      </c>
      <c r="F7670">
        <v>1</v>
      </c>
    </row>
    <row r="7671" spans="1:6">
      <c r="A7671">
        <v>2006</v>
      </c>
      <c r="B7671" s="39" t="s">
        <v>1427</v>
      </c>
      <c r="C7671" s="39" t="s">
        <v>138</v>
      </c>
      <c r="D7671" s="39" t="s">
        <v>132</v>
      </c>
      <c r="E7671" s="39" t="s">
        <v>1428</v>
      </c>
      <c r="F7671">
        <v>1</v>
      </c>
    </row>
    <row r="7672" spans="1:6">
      <c r="A7672">
        <v>2007</v>
      </c>
      <c r="B7672" s="39" t="s">
        <v>1427</v>
      </c>
      <c r="C7672" s="39" t="s">
        <v>138</v>
      </c>
      <c r="D7672" s="39" t="s">
        <v>132</v>
      </c>
      <c r="E7672" s="39" t="s">
        <v>1428</v>
      </c>
      <c r="F7672">
        <v>1</v>
      </c>
    </row>
    <row r="7673" spans="1:6">
      <c r="A7673">
        <v>2008</v>
      </c>
      <c r="B7673" s="39" t="s">
        <v>1427</v>
      </c>
      <c r="C7673" s="39" t="s">
        <v>138</v>
      </c>
      <c r="D7673" s="39" t="s">
        <v>132</v>
      </c>
      <c r="E7673" s="39" t="s">
        <v>1428</v>
      </c>
      <c r="F7673">
        <v>1</v>
      </c>
    </row>
    <row r="7674" spans="1:6">
      <c r="A7674">
        <v>2009</v>
      </c>
      <c r="B7674" s="39" t="s">
        <v>1427</v>
      </c>
      <c r="C7674" s="39" t="s">
        <v>138</v>
      </c>
      <c r="D7674" s="39" t="s">
        <v>132</v>
      </c>
      <c r="E7674" s="39" t="s">
        <v>1428</v>
      </c>
      <c r="F7674">
        <v>1</v>
      </c>
    </row>
    <row r="7675" spans="1:6">
      <c r="A7675">
        <v>2010</v>
      </c>
      <c r="B7675" s="39" t="s">
        <v>1427</v>
      </c>
      <c r="C7675" s="39" t="s">
        <v>138</v>
      </c>
      <c r="D7675" s="39" t="s">
        <v>132</v>
      </c>
      <c r="E7675" s="39" t="s">
        <v>1428</v>
      </c>
      <c r="F7675">
        <v>1</v>
      </c>
    </row>
    <row r="7676" spans="1:6">
      <c r="A7676">
        <v>2011</v>
      </c>
      <c r="B7676" s="39" t="s">
        <v>1427</v>
      </c>
      <c r="C7676" s="39" t="s">
        <v>138</v>
      </c>
      <c r="D7676" s="39" t="s">
        <v>132</v>
      </c>
      <c r="E7676" s="39" t="s">
        <v>1428</v>
      </c>
      <c r="F7676">
        <v>1</v>
      </c>
    </row>
    <row r="7677" spans="1:6">
      <c r="A7677">
        <v>2012</v>
      </c>
      <c r="B7677" s="39" t="s">
        <v>1427</v>
      </c>
      <c r="C7677" s="39" t="s">
        <v>138</v>
      </c>
      <c r="D7677" s="39" t="s">
        <v>132</v>
      </c>
      <c r="E7677" s="39" t="s">
        <v>1428</v>
      </c>
      <c r="F7677">
        <v>1</v>
      </c>
    </row>
    <row r="7678" spans="1:6">
      <c r="A7678">
        <v>2013</v>
      </c>
      <c r="B7678" s="39" t="s">
        <v>1427</v>
      </c>
      <c r="C7678" s="39" t="s">
        <v>138</v>
      </c>
      <c r="D7678" s="39" t="s">
        <v>132</v>
      </c>
      <c r="E7678" s="39" t="s">
        <v>1428</v>
      </c>
      <c r="F7678">
        <v>1</v>
      </c>
    </row>
    <row r="7679" spans="1:6">
      <c r="A7679">
        <v>2014</v>
      </c>
      <c r="B7679" s="39" t="s">
        <v>1427</v>
      </c>
      <c r="C7679" s="39" t="s">
        <v>138</v>
      </c>
      <c r="D7679" s="39" t="s">
        <v>132</v>
      </c>
      <c r="E7679" s="39" t="s">
        <v>1428</v>
      </c>
      <c r="F7679">
        <v>1</v>
      </c>
    </row>
    <row r="7680" spans="1:6">
      <c r="A7680">
        <v>2015</v>
      </c>
      <c r="B7680" s="39" t="s">
        <v>1427</v>
      </c>
      <c r="C7680" s="39" t="s">
        <v>138</v>
      </c>
      <c r="D7680" s="39" t="s">
        <v>132</v>
      </c>
      <c r="E7680" s="39" t="s">
        <v>1428</v>
      </c>
      <c r="F7680">
        <v>1</v>
      </c>
    </row>
    <row r="7681" spans="1:6">
      <c r="A7681">
        <v>2016</v>
      </c>
      <c r="B7681" s="39" t="s">
        <v>1427</v>
      </c>
      <c r="C7681" s="39" t="s">
        <v>138</v>
      </c>
      <c r="D7681" s="39" t="s">
        <v>132</v>
      </c>
      <c r="E7681" s="39" t="s">
        <v>1428</v>
      </c>
      <c r="F7681">
        <v>1</v>
      </c>
    </row>
    <row r="7682" spans="1:6">
      <c r="A7682">
        <v>2017</v>
      </c>
      <c r="B7682" s="39" t="s">
        <v>1427</v>
      </c>
      <c r="C7682" s="39" t="s">
        <v>138</v>
      </c>
      <c r="D7682" s="39" t="s">
        <v>132</v>
      </c>
      <c r="E7682" s="39" t="s">
        <v>1428</v>
      </c>
      <c r="F7682">
        <v>1</v>
      </c>
    </row>
    <row r="7683" spans="1:6">
      <c r="A7683">
        <v>2018</v>
      </c>
      <c r="B7683" s="39" t="s">
        <v>1427</v>
      </c>
      <c r="C7683" s="39" t="s">
        <v>138</v>
      </c>
      <c r="D7683" s="39" t="s">
        <v>132</v>
      </c>
      <c r="E7683" s="39" t="s">
        <v>1428</v>
      </c>
      <c r="F7683">
        <v>1</v>
      </c>
    </row>
    <row r="7684" spans="1:6">
      <c r="A7684">
        <v>2019</v>
      </c>
      <c r="B7684" s="39" t="s">
        <v>1427</v>
      </c>
      <c r="C7684" s="39" t="s">
        <v>138</v>
      </c>
      <c r="D7684" s="39" t="s">
        <v>132</v>
      </c>
      <c r="E7684" s="39" t="s">
        <v>1428</v>
      </c>
      <c r="F7684">
        <v>1</v>
      </c>
    </row>
    <row r="7685" spans="1:6">
      <c r="A7685">
        <v>2020</v>
      </c>
      <c r="B7685" s="39" t="s">
        <v>1427</v>
      </c>
      <c r="C7685" s="39" t="s">
        <v>138</v>
      </c>
      <c r="D7685" s="39" t="s">
        <v>132</v>
      </c>
      <c r="E7685" s="39" t="s">
        <v>1428</v>
      </c>
      <c r="F7685">
        <v>1</v>
      </c>
    </row>
    <row r="7686" spans="1:6">
      <c r="A7686">
        <v>2021</v>
      </c>
      <c r="B7686" s="39" t="s">
        <v>1427</v>
      </c>
      <c r="C7686" s="39" t="s">
        <v>138</v>
      </c>
      <c r="D7686" s="39" t="s">
        <v>132</v>
      </c>
      <c r="E7686" s="39" t="s">
        <v>1428</v>
      </c>
      <c r="F7686">
        <v>1</v>
      </c>
    </row>
    <row r="7687" spans="1:6">
      <c r="A7687">
        <v>2022</v>
      </c>
      <c r="B7687" s="39" t="s">
        <v>1427</v>
      </c>
      <c r="C7687" s="39" t="s">
        <v>138</v>
      </c>
      <c r="D7687" s="39" t="s">
        <v>132</v>
      </c>
      <c r="E7687" s="39" t="s">
        <v>1428</v>
      </c>
      <c r="F7687">
        <v>1</v>
      </c>
    </row>
    <row r="7688" spans="1:6">
      <c r="A7688">
        <v>2023</v>
      </c>
      <c r="B7688" s="39" t="s">
        <v>1427</v>
      </c>
      <c r="C7688" s="39" t="s">
        <v>138</v>
      </c>
      <c r="D7688" s="39" t="s">
        <v>132</v>
      </c>
      <c r="E7688" s="39" t="s">
        <v>1428</v>
      </c>
      <c r="F7688">
        <v>1</v>
      </c>
    </row>
    <row r="7689" spans="1:6">
      <c r="A7689">
        <v>2024</v>
      </c>
      <c r="B7689" s="39" t="s">
        <v>1427</v>
      </c>
      <c r="C7689" s="39" t="s">
        <v>138</v>
      </c>
      <c r="D7689" s="39" t="s">
        <v>132</v>
      </c>
      <c r="E7689" s="39" t="s">
        <v>1428</v>
      </c>
      <c r="F7689">
        <v>1</v>
      </c>
    </row>
    <row r="7690" spans="1:6">
      <c r="A7690">
        <v>2011</v>
      </c>
      <c r="B7690" s="39" t="s">
        <v>1429</v>
      </c>
      <c r="C7690" s="39" t="s">
        <v>141</v>
      </c>
      <c r="D7690" s="39" t="s">
        <v>132</v>
      </c>
      <c r="E7690" s="39" t="s">
        <v>1430</v>
      </c>
      <c r="F7690">
        <v>1</v>
      </c>
    </row>
    <row r="7691" spans="1:6">
      <c r="A7691">
        <v>2012</v>
      </c>
      <c r="B7691" s="39" t="s">
        <v>1429</v>
      </c>
      <c r="C7691" s="39" t="s">
        <v>141</v>
      </c>
      <c r="D7691" s="39" t="s">
        <v>132</v>
      </c>
      <c r="E7691" s="39" t="s">
        <v>1430</v>
      </c>
      <c r="F7691">
        <v>1</v>
      </c>
    </row>
    <row r="7692" spans="1:6">
      <c r="A7692">
        <v>2013</v>
      </c>
      <c r="B7692" s="39" t="s">
        <v>1429</v>
      </c>
      <c r="C7692" s="39" t="s">
        <v>141</v>
      </c>
      <c r="D7692" s="39" t="s">
        <v>132</v>
      </c>
      <c r="E7692" s="39" t="s">
        <v>1430</v>
      </c>
      <c r="F7692">
        <v>1</v>
      </c>
    </row>
    <row r="7693" spans="1:6">
      <c r="A7693">
        <v>2014</v>
      </c>
      <c r="B7693" s="39" t="s">
        <v>1429</v>
      </c>
      <c r="C7693" s="39" t="s">
        <v>141</v>
      </c>
      <c r="D7693" s="39" t="s">
        <v>132</v>
      </c>
      <c r="E7693" s="39" t="s">
        <v>1430</v>
      </c>
      <c r="F7693">
        <v>1</v>
      </c>
    </row>
    <row r="7694" spans="1:6">
      <c r="A7694">
        <v>2004</v>
      </c>
      <c r="B7694" s="39" t="s">
        <v>1431</v>
      </c>
      <c r="C7694" s="39" t="s">
        <v>141</v>
      </c>
      <c r="D7694" s="39" t="s">
        <v>132</v>
      </c>
      <c r="E7694" s="39" t="s">
        <v>1432</v>
      </c>
      <c r="F7694">
        <v>1</v>
      </c>
    </row>
    <row r="7695" spans="1:6">
      <c r="A7695">
        <v>2005</v>
      </c>
      <c r="B7695" s="39" t="s">
        <v>1431</v>
      </c>
      <c r="C7695" s="39" t="s">
        <v>141</v>
      </c>
      <c r="D7695" s="39" t="s">
        <v>132</v>
      </c>
      <c r="E7695" s="39" t="s">
        <v>1432</v>
      </c>
      <c r="F7695">
        <v>1</v>
      </c>
    </row>
    <row r="7696" spans="1:6">
      <c r="A7696">
        <v>2006</v>
      </c>
      <c r="B7696" s="39" t="s">
        <v>1431</v>
      </c>
      <c r="C7696" s="39" t="s">
        <v>141</v>
      </c>
      <c r="D7696" s="39" t="s">
        <v>132</v>
      </c>
      <c r="E7696" s="39" t="s">
        <v>1432</v>
      </c>
      <c r="F7696">
        <v>1</v>
      </c>
    </row>
    <row r="7697" spans="1:6">
      <c r="A7697">
        <v>2004</v>
      </c>
      <c r="B7697" s="39" t="s">
        <v>1431</v>
      </c>
      <c r="C7697" s="39" t="s">
        <v>138</v>
      </c>
      <c r="D7697" s="39" t="s">
        <v>132</v>
      </c>
      <c r="E7697" s="39" t="s">
        <v>1432</v>
      </c>
      <c r="F7697">
        <v>1</v>
      </c>
    </row>
    <row r="7698" spans="1:6">
      <c r="A7698">
        <v>2005</v>
      </c>
      <c r="B7698" s="39" t="s">
        <v>1431</v>
      </c>
      <c r="C7698" s="39" t="s">
        <v>138</v>
      </c>
      <c r="D7698" s="39" t="s">
        <v>132</v>
      </c>
      <c r="E7698" s="39" t="s">
        <v>1432</v>
      </c>
      <c r="F7698">
        <v>1</v>
      </c>
    </row>
    <row r="7699" spans="1:6">
      <c r="A7699">
        <v>2006</v>
      </c>
      <c r="B7699" s="39" t="s">
        <v>1431</v>
      </c>
      <c r="C7699" s="39" t="s">
        <v>138</v>
      </c>
      <c r="D7699" s="39" t="s">
        <v>132</v>
      </c>
      <c r="E7699" s="39" t="s">
        <v>1432</v>
      </c>
      <c r="F7699">
        <v>1</v>
      </c>
    </row>
    <row r="7700" spans="1:6">
      <c r="A7700">
        <v>2007</v>
      </c>
      <c r="B7700" s="39" t="s">
        <v>1431</v>
      </c>
      <c r="C7700" s="39" t="s">
        <v>138</v>
      </c>
      <c r="D7700" s="39" t="s">
        <v>132</v>
      </c>
      <c r="E7700" s="39" t="s">
        <v>1432</v>
      </c>
      <c r="F7700">
        <v>1</v>
      </c>
    </row>
    <row r="7701" spans="1:6">
      <c r="A7701">
        <v>2008</v>
      </c>
      <c r="B7701" s="39" t="s">
        <v>1431</v>
      </c>
      <c r="C7701" s="39" t="s">
        <v>138</v>
      </c>
      <c r="D7701" s="39" t="s">
        <v>132</v>
      </c>
      <c r="E7701" s="39" t="s">
        <v>1432</v>
      </c>
      <c r="F7701">
        <v>1</v>
      </c>
    </row>
    <row r="7702" spans="1:6">
      <c r="A7702">
        <v>2009</v>
      </c>
      <c r="B7702" s="39" t="s">
        <v>1431</v>
      </c>
      <c r="C7702" s="39" t="s">
        <v>138</v>
      </c>
      <c r="D7702" s="39" t="s">
        <v>132</v>
      </c>
      <c r="E7702" s="39" t="s">
        <v>1433</v>
      </c>
      <c r="F7702">
        <v>2</v>
      </c>
    </row>
    <row r="7703" spans="1:6">
      <c r="A7703">
        <v>2007</v>
      </c>
      <c r="B7703" s="39" t="s">
        <v>1431</v>
      </c>
      <c r="C7703" s="39" t="s">
        <v>141</v>
      </c>
      <c r="D7703" s="39" t="s">
        <v>132</v>
      </c>
      <c r="E7703" s="39" t="s">
        <v>1432</v>
      </c>
      <c r="F7703">
        <v>1</v>
      </c>
    </row>
    <row r="7704" spans="1:6">
      <c r="A7704">
        <v>2008</v>
      </c>
      <c r="B7704" s="39" t="s">
        <v>1431</v>
      </c>
      <c r="C7704" s="39" t="s">
        <v>141</v>
      </c>
      <c r="D7704" s="39" t="s">
        <v>132</v>
      </c>
      <c r="E7704" s="39" t="s">
        <v>1432</v>
      </c>
      <c r="F7704">
        <v>1</v>
      </c>
    </row>
    <row r="7705" spans="1:6">
      <c r="A7705">
        <v>2009</v>
      </c>
      <c r="B7705" s="39" t="s">
        <v>1431</v>
      </c>
      <c r="C7705" s="39" t="s">
        <v>141</v>
      </c>
      <c r="D7705" s="39" t="s">
        <v>132</v>
      </c>
      <c r="E7705" s="39" t="s">
        <v>1433</v>
      </c>
      <c r="F7705">
        <v>2</v>
      </c>
    </row>
    <row r="7706" spans="1:6">
      <c r="A7706">
        <v>2010</v>
      </c>
      <c r="B7706" s="39" t="s">
        <v>1431</v>
      </c>
      <c r="C7706" s="39" t="s">
        <v>141</v>
      </c>
      <c r="D7706" s="39" t="s">
        <v>132</v>
      </c>
      <c r="E7706" s="39" t="s">
        <v>1433</v>
      </c>
      <c r="F7706">
        <v>2</v>
      </c>
    </row>
    <row r="7707" spans="1:6">
      <c r="A7707">
        <v>2011</v>
      </c>
      <c r="B7707" s="39" t="s">
        <v>1431</v>
      </c>
      <c r="C7707" s="39" t="s">
        <v>141</v>
      </c>
      <c r="D7707" s="39" t="s">
        <v>132</v>
      </c>
      <c r="E7707" s="39" t="s">
        <v>1433</v>
      </c>
      <c r="F7707">
        <v>2</v>
      </c>
    </row>
    <row r="7708" spans="1:6">
      <c r="A7708">
        <v>2012</v>
      </c>
      <c r="B7708" s="39" t="s">
        <v>1431</v>
      </c>
      <c r="C7708" s="39" t="s">
        <v>141</v>
      </c>
      <c r="D7708" s="39" t="s">
        <v>132</v>
      </c>
      <c r="E7708" s="39" t="s">
        <v>1433</v>
      </c>
      <c r="F7708">
        <v>2</v>
      </c>
    </row>
    <row r="7709" spans="1:6">
      <c r="A7709">
        <v>2013</v>
      </c>
      <c r="B7709" s="39" t="s">
        <v>1431</v>
      </c>
      <c r="C7709" s="39" t="s">
        <v>141</v>
      </c>
      <c r="D7709" s="39" t="s">
        <v>132</v>
      </c>
      <c r="E7709" s="39" t="s">
        <v>1433</v>
      </c>
      <c r="F7709">
        <v>2</v>
      </c>
    </row>
    <row r="7710" spans="1:6">
      <c r="A7710">
        <v>2010</v>
      </c>
      <c r="B7710" s="39" t="s">
        <v>1431</v>
      </c>
      <c r="C7710" s="39" t="s">
        <v>138</v>
      </c>
      <c r="D7710" s="39" t="s">
        <v>132</v>
      </c>
      <c r="E7710" s="39" t="s">
        <v>1433</v>
      </c>
      <c r="F7710">
        <v>2</v>
      </c>
    </row>
    <row r="7711" spans="1:6">
      <c r="A7711">
        <v>2011</v>
      </c>
      <c r="B7711" s="39" t="s">
        <v>1431</v>
      </c>
      <c r="C7711" s="39" t="s">
        <v>138</v>
      </c>
      <c r="D7711" s="39" t="s">
        <v>132</v>
      </c>
      <c r="E7711" s="39" t="s">
        <v>1433</v>
      </c>
      <c r="F7711">
        <v>2</v>
      </c>
    </row>
    <row r="7712" spans="1:6">
      <c r="A7712">
        <v>2012</v>
      </c>
      <c r="B7712" s="39" t="s">
        <v>1431</v>
      </c>
      <c r="C7712" s="39" t="s">
        <v>138</v>
      </c>
      <c r="D7712" s="39" t="s">
        <v>132</v>
      </c>
      <c r="E7712" s="39" t="s">
        <v>1433</v>
      </c>
      <c r="F7712">
        <v>2</v>
      </c>
    </row>
    <row r="7713" spans="1:6">
      <c r="A7713">
        <v>2013</v>
      </c>
      <c r="B7713" s="39" t="s">
        <v>1431</v>
      </c>
      <c r="C7713" s="39" t="s">
        <v>138</v>
      </c>
      <c r="D7713" s="39" t="s">
        <v>132</v>
      </c>
      <c r="E7713" s="39" t="s">
        <v>1433</v>
      </c>
      <c r="F7713">
        <v>2</v>
      </c>
    </row>
    <row r="7714" spans="1:6">
      <c r="A7714">
        <v>2014</v>
      </c>
      <c r="B7714" s="39" t="s">
        <v>1431</v>
      </c>
      <c r="C7714" s="39" t="s">
        <v>141</v>
      </c>
      <c r="D7714" s="39" t="s">
        <v>132</v>
      </c>
      <c r="E7714" s="39" t="s">
        <v>1433</v>
      </c>
      <c r="F7714">
        <v>2</v>
      </c>
    </row>
    <row r="7715" spans="1:6">
      <c r="A7715">
        <v>2015</v>
      </c>
      <c r="B7715" s="39" t="s">
        <v>1431</v>
      </c>
      <c r="C7715" s="39" t="s">
        <v>141</v>
      </c>
      <c r="D7715" s="39" t="s">
        <v>132</v>
      </c>
      <c r="E7715" s="39" t="s">
        <v>1433</v>
      </c>
      <c r="F7715">
        <v>2</v>
      </c>
    </row>
    <row r="7716" spans="1:6">
      <c r="A7716">
        <v>2016</v>
      </c>
      <c r="B7716" s="39" t="s">
        <v>1431</v>
      </c>
      <c r="C7716" s="39" t="s">
        <v>141</v>
      </c>
      <c r="D7716" s="39" t="s">
        <v>132</v>
      </c>
      <c r="E7716" s="39" t="s">
        <v>1433</v>
      </c>
      <c r="F7716">
        <v>2</v>
      </c>
    </row>
    <row r="7717" spans="1:6">
      <c r="A7717">
        <v>2017</v>
      </c>
      <c r="B7717" s="39" t="s">
        <v>1431</v>
      </c>
      <c r="C7717" s="39" t="s">
        <v>141</v>
      </c>
      <c r="D7717" s="39" t="s">
        <v>132</v>
      </c>
      <c r="E7717" s="39" t="s">
        <v>1433</v>
      </c>
      <c r="F7717">
        <v>2</v>
      </c>
    </row>
    <row r="7718" spans="1:6">
      <c r="A7718">
        <v>2018</v>
      </c>
      <c r="B7718" s="39" t="s">
        <v>1431</v>
      </c>
      <c r="C7718" s="39" t="s">
        <v>141</v>
      </c>
      <c r="D7718" s="39" t="s">
        <v>132</v>
      </c>
      <c r="E7718" s="39" t="s">
        <v>1433</v>
      </c>
      <c r="F7718">
        <v>2</v>
      </c>
    </row>
    <row r="7719" spans="1:6">
      <c r="A7719">
        <v>2014</v>
      </c>
      <c r="B7719" s="39" t="s">
        <v>1431</v>
      </c>
      <c r="C7719" s="39" t="s">
        <v>138</v>
      </c>
      <c r="D7719" s="39" t="s">
        <v>132</v>
      </c>
      <c r="E7719" s="39" t="s">
        <v>1433</v>
      </c>
      <c r="F7719">
        <v>2</v>
      </c>
    </row>
    <row r="7720" spans="1:6">
      <c r="A7720">
        <v>2015</v>
      </c>
      <c r="B7720" s="39" t="s">
        <v>1431</v>
      </c>
      <c r="C7720" s="39" t="s">
        <v>138</v>
      </c>
      <c r="D7720" s="39" t="s">
        <v>132</v>
      </c>
      <c r="E7720" s="39" t="s">
        <v>1433</v>
      </c>
      <c r="F7720">
        <v>2</v>
      </c>
    </row>
    <row r="7721" spans="1:6">
      <c r="A7721">
        <v>2016</v>
      </c>
      <c r="B7721" s="39" t="s">
        <v>1431</v>
      </c>
      <c r="C7721" s="39" t="s">
        <v>138</v>
      </c>
      <c r="D7721" s="39" t="s">
        <v>132</v>
      </c>
      <c r="E7721" s="39" t="s">
        <v>1433</v>
      </c>
      <c r="F7721">
        <v>2</v>
      </c>
    </row>
    <row r="7722" spans="1:6">
      <c r="A7722">
        <v>2017</v>
      </c>
      <c r="B7722" s="39" t="s">
        <v>1431</v>
      </c>
      <c r="C7722" s="39" t="s">
        <v>138</v>
      </c>
      <c r="D7722" s="39" t="s">
        <v>132</v>
      </c>
      <c r="E7722" s="39" t="s">
        <v>1433</v>
      </c>
      <c r="F7722">
        <v>2</v>
      </c>
    </row>
    <row r="7723" spans="1:6">
      <c r="A7723">
        <v>2018</v>
      </c>
      <c r="B7723" s="39" t="s">
        <v>1431</v>
      </c>
      <c r="C7723" s="39" t="s">
        <v>138</v>
      </c>
      <c r="D7723" s="39" t="s">
        <v>132</v>
      </c>
      <c r="E7723" s="39" t="s">
        <v>1433</v>
      </c>
      <c r="F7723">
        <v>2</v>
      </c>
    </row>
    <row r="7724" spans="1:6">
      <c r="A7724">
        <v>2019</v>
      </c>
      <c r="B7724" s="39" t="s">
        <v>1431</v>
      </c>
      <c r="C7724" s="39" t="s">
        <v>141</v>
      </c>
      <c r="D7724" s="39" t="s">
        <v>132</v>
      </c>
      <c r="E7724" s="39" t="s">
        <v>1433</v>
      </c>
      <c r="F7724">
        <v>2</v>
      </c>
    </row>
    <row r="7725" spans="1:6">
      <c r="A7725">
        <v>2020</v>
      </c>
      <c r="B7725" s="39" t="s">
        <v>1431</v>
      </c>
      <c r="C7725" s="39" t="s">
        <v>141</v>
      </c>
      <c r="D7725" s="39" t="s">
        <v>132</v>
      </c>
      <c r="E7725" s="39" t="s">
        <v>1433</v>
      </c>
      <c r="F7725">
        <v>2</v>
      </c>
    </row>
    <row r="7726" spans="1:6">
      <c r="A7726">
        <v>2021</v>
      </c>
      <c r="B7726" s="39" t="s">
        <v>1431</v>
      </c>
      <c r="C7726" s="39" t="s">
        <v>141</v>
      </c>
      <c r="D7726" s="39" t="s">
        <v>132</v>
      </c>
      <c r="E7726" s="39" t="s">
        <v>1433</v>
      </c>
      <c r="F7726">
        <v>2</v>
      </c>
    </row>
    <row r="7727" spans="1:6">
      <c r="A7727">
        <v>2022</v>
      </c>
      <c r="B7727" s="39" t="s">
        <v>1431</v>
      </c>
      <c r="C7727" s="39" t="s">
        <v>141</v>
      </c>
      <c r="D7727" s="39" t="s">
        <v>132</v>
      </c>
      <c r="E7727" s="39" t="s">
        <v>1433</v>
      </c>
      <c r="F7727">
        <v>2</v>
      </c>
    </row>
    <row r="7728" spans="1:6">
      <c r="A7728">
        <v>2023</v>
      </c>
      <c r="B7728" s="39" t="s">
        <v>1431</v>
      </c>
      <c r="C7728" s="39" t="s">
        <v>141</v>
      </c>
      <c r="D7728" s="39" t="s">
        <v>132</v>
      </c>
      <c r="E7728" s="39" t="s">
        <v>1433</v>
      </c>
      <c r="F7728">
        <v>2</v>
      </c>
    </row>
    <row r="7729" spans="1:6">
      <c r="A7729">
        <v>2024</v>
      </c>
      <c r="B7729" s="39" t="s">
        <v>1431</v>
      </c>
      <c r="C7729" s="39" t="s">
        <v>141</v>
      </c>
      <c r="D7729" s="39" t="s">
        <v>132</v>
      </c>
      <c r="E7729" s="39" t="s">
        <v>1433</v>
      </c>
      <c r="F7729">
        <v>2</v>
      </c>
    </row>
    <row r="7730" spans="1:6">
      <c r="A7730">
        <v>2025</v>
      </c>
      <c r="B7730" s="39" t="s">
        <v>1431</v>
      </c>
      <c r="C7730" s="39" t="s">
        <v>141</v>
      </c>
      <c r="D7730" s="39" t="s">
        <v>132</v>
      </c>
      <c r="E7730" s="39" t="s">
        <v>1433</v>
      </c>
      <c r="F7730">
        <v>2</v>
      </c>
    </row>
    <row r="7731" spans="1:6">
      <c r="A7731">
        <v>2026</v>
      </c>
      <c r="B7731" s="39" t="s">
        <v>1431</v>
      </c>
      <c r="C7731" s="39" t="s">
        <v>141</v>
      </c>
      <c r="D7731" s="39" t="s">
        <v>132</v>
      </c>
      <c r="E7731" s="39" t="s">
        <v>1433</v>
      </c>
      <c r="F7731">
        <v>2</v>
      </c>
    </row>
    <row r="7732" spans="1:6">
      <c r="A7732">
        <v>2019</v>
      </c>
      <c r="B7732" s="39" t="s">
        <v>1431</v>
      </c>
      <c r="C7732" s="39" t="s">
        <v>138</v>
      </c>
      <c r="D7732" s="39" t="s">
        <v>132</v>
      </c>
      <c r="E7732" s="39" t="s">
        <v>1433</v>
      </c>
      <c r="F7732">
        <v>2</v>
      </c>
    </row>
    <row r="7733" spans="1:6">
      <c r="A7733">
        <v>2020</v>
      </c>
      <c r="B7733" s="39" t="s">
        <v>1431</v>
      </c>
      <c r="C7733" s="39" t="s">
        <v>138</v>
      </c>
      <c r="D7733" s="39" t="s">
        <v>132</v>
      </c>
      <c r="E7733" s="39" t="s">
        <v>1433</v>
      </c>
      <c r="F7733">
        <v>2</v>
      </c>
    </row>
    <row r="7734" spans="1:6">
      <c r="A7734">
        <v>2021</v>
      </c>
      <c r="B7734" s="39" t="s">
        <v>1431</v>
      </c>
      <c r="C7734" s="39" t="s">
        <v>138</v>
      </c>
      <c r="D7734" s="39" t="s">
        <v>132</v>
      </c>
      <c r="E7734" s="39" t="s">
        <v>1433</v>
      </c>
      <c r="F7734">
        <v>2</v>
      </c>
    </row>
    <row r="7735" spans="1:6">
      <c r="A7735">
        <v>2022</v>
      </c>
      <c r="B7735" s="39" t="s">
        <v>1431</v>
      </c>
      <c r="C7735" s="39" t="s">
        <v>138</v>
      </c>
      <c r="D7735" s="39" t="s">
        <v>132</v>
      </c>
      <c r="E7735" s="39" t="s">
        <v>1433</v>
      </c>
      <c r="F7735">
        <v>2</v>
      </c>
    </row>
    <row r="7736" spans="1:6">
      <c r="A7736">
        <v>2023</v>
      </c>
      <c r="B7736" s="39" t="s">
        <v>1431</v>
      </c>
      <c r="C7736" s="39" t="s">
        <v>138</v>
      </c>
      <c r="D7736" s="39" t="s">
        <v>132</v>
      </c>
      <c r="E7736" s="39" t="s">
        <v>1433</v>
      </c>
      <c r="F7736">
        <v>2</v>
      </c>
    </row>
    <row r="7737" spans="1:6">
      <c r="A7737">
        <v>2024</v>
      </c>
      <c r="B7737" s="39" t="s">
        <v>1431</v>
      </c>
      <c r="C7737" s="39" t="s">
        <v>138</v>
      </c>
      <c r="D7737" s="39" t="s">
        <v>132</v>
      </c>
      <c r="E7737" s="39" t="s">
        <v>1433</v>
      </c>
      <c r="F7737">
        <v>2</v>
      </c>
    </row>
    <row r="7738" spans="1:6">
      <c r="A7738">
        <v>2025</v>
      </c>
      <c r="B7738" s="39" t="s">
        <v>1431</v>
      </c>
      <c r="C7738" s="39" t="s">
        <v>138</v>
      </c>
      <c r="D7738" s="39" t="s">
        <v>132</v>
      </c>
      <c r="E7738" s="39" t="s">
        <v>1433</v>
      </c>
      <c r="F7738">
        <v>2</v>
      </c>
    </row>
    <row r="7739" spans="1:6">
      <c r="A7739">
        <v>2026</v>
      </c>
      <c r="B7739" s="39" t="s">
        <v>1431</v>
      </c>
      <c r="C7739" s="39" t="s">
        <v>138</v>
      </c>
      <c r="D7739" s="39" t="s">
        <v>132</v>
      </c>
      <c r="E7739" s="39" t="s">
        <v>1433</v>
      </c>
      <c r="F7739">
        <v>2</v>
      </c>
    </row>
    <row r="7740" spans="1:6">
      <c r="A7740">
        <v>2006</v>
      </c>
      <c r="B7740" s="39" t="s">
        <v>1434</v>
      </c>
      <c r="C7740" s="39" t="s">
        <v>131</v>
      </c>
      <c r="D7740" s="39" t="s">
        <v>132</v>
      </c>
      <c r="E7740" s="39" t="s">
        <v>1435</v>
      </c>
      <c r="F7740">
        <v>1</v>
      </c>
    </row>
    <row r="7741" spans="1:6">
      <c r="A7741">
        <v>2007</v>
      </c>
      <c r="B7741" s="39" t="s">
        <v>1434</v>
      </c>
      <c r="C7741" s="39" t="s">
        <v>131</v>
      </c>
      <c r="D7741" s="39" t="s">
        <v>132</v>
      </c>
      <c r="E7741" s="39" t="s">
        <v>1435</v>
      </c>
      <c r="F7741">
        <v>1</v>
      </c>
    </row>
    <row r="7742" spans="1:6">
      <c r="A7742">
        <v>2008</v>
      </c>
      <c r="B7742" s="39" t="s">
        <v>1434</v>
      </c>
      <c r="C7742" s="39" t="s">
        <v>131</v>
      </c>
      <c r="D7742" s="39" t="s">
        <v>132</v>
      </c>
      <c r="E7742" s="39" t="s">
        <v>1435</v>
      </c>
      <c r="F7742">
        <v>1</v>
      </c>
    </row>
    <row r="7743" spans="1:6">
      <c r="A7743">
        <v>2009</v>
      </c>
      <c r="B7743" s="39" t="s">
        <v>1434</v>
      </c>
      <c r="C7743" s="39" t="s">
        <v>131</v>
      </c>
      <c r="D7743" s="39" t="s">
        <v>132</v>
      </c>
      <c r="E7743" s="39" t="s">
        <v>1435</v>
      </c>
      <c r="F7743">
        <v>1</v>
      </c>
    </row>
    <row r="7744" spans="1:6">
      <c r="A7744">
        <v>2010</v>
      </c>
      <c r="B7744" s="39" t="s">
        <v>1434</v>
      </c>
      <c r="C7744" s="39" t="s">
        <v>131</v>
      </c>
      <c r="D7744" s="39" t="s">
        <v>132</v>
      </c>
      <c r="E7744" s="39" t="s">
        <v>1435</v>
      </c>
      <c r="F7744">
        <v>1</v>
      </c>
    </row>
    <row r="7745" spans="1:6">
      <c r="A7745">
        <v>2011</v>
      </c>
      <c r="B7745" s="39" t="s">
        <v>1434</v>
      </c>
      <c r="C7745" s="39" t="s">
        <v>131</v>
      </c>
      <c r="D7745" s="39" t="s">
        <v>132</v>
      </c>
      <c r="E7745" s="39" t="s">
        <v>132</v>
      </c>
      <c r="F7745">
        <v>0</v>
      </c>
    </row>
    <row r="7746" spans="1:6">
      <c r="A7746">
        <v>2012</v>
      </c>
      <c r="B7746" s="39" t="s">
        <v>1434</v>
      </c>
      <c r="C7746" s="39" t="s">
        <v>131</v>
      </c>
      <c r="D7746" s="39" t="s">
        <v>132</v>
      </c>
      <c r="E7746" s="39" t="s">
        <v>1435</v>
      </c>
      <c r="F7746">
        <v>1</v>
      </c>
    </row>
    <row r="7747" spans="1:6">
      <c r="A7747">
        <v>2013</v>
      </c>
      <c r="B7747" s="39" t="s">
        <v>1434</v>
      </c>
      <c r="C7747" s="39" t="s">
        <v>131</v>
      </c>
      <c r="D7747" s="39" t="s">
        <v>132</v>
      </c>
      <c r="E7747" s="39" t="s">
        <v>1435</v>
      </c>
      <c r="F7747">
        <v>1</v>
      </c>
    </row>
    <row r="7748" spans="1:6">
      <c r="A7748">
        <v>2014</v>
      </c>
      <c r="B7748" s="39" t="s">
        <v>1434</v>
      </c>
      <c r="C7748" s="39" t="s">
        <v>131</v>
      </c>
      <c r="D7748" s="39" t="s">
        <v>132</v>
      </c>
      <c r="E7748" s="39" t="s">
        <v>1435</v>
      </c>
      <c r="F7748">
        <v>1</v>
      </c>
    </row>
    <row r="7749" spans="1:6">
      <c r="A7749">
        <v>2015</v>
      </c>
      <c r="B7749" s="39" t="s">
        <v>1434</v>
      </c>
      <c r="C7749" s="39" t="s">
        <v>131</v>
      </c>
      <c r="D7749" s="39" t="s">
        <v>132</v>
      </c>
      <c r="E7749" s="39" t="s">
        <v>1435</v>
      </c>
      <c r="F7749">
        <v>1</v>
      </c>
    </row>
    <row r="7750" spans="1:6">
      <c r="A7750">
        <v>2003</v>
      </c>
      <c r="B7750" s="39" t="s">
        <v>1436</v>
      </c>
      <c r="C7750" s="39" t="s">
        <v>141</v>
      </c>
      <c r="D7750" s="39" t="s">
        <v>132</v>
      </c>
      <c r="E7750" s="39" t="s">
        <v>1437</v>
      </c>
      <c r="F7750">
        <v>1</v>
      </c>
    </row>
    <row r="7751" spans="1:6">
      <c r="A7751">
        <v>2004</v>
      </c>
      <c r="B7751" s="39" t="s">
        <v>1436</v>
      </c>
      <c r="C7751" s="39" t="s">
        <v>141</v>
      </c>
      <c r="D7751" s="39" t="s">
        <v>132</v>
      </c>
      <c r="E7751" s="39" t="s">
        <v>1437</v>
      </c>
      <c r="F7751">
        <v>1</v>
      </c>
    </row>
    <row r="7752" spans="1:6">
      <c r="A7752">
        <v>2005</v>
      </c>
      <c r="B7752" s="39" t="s">
        <v>1436</v>
      </c>
      <c r="C7752" s="39" t="s">
        <v>141</v>
      </c>
      <c r="D7752" s="39" t="s">
        <v>132</v>
      </c>
      <c r="E7752" s="39" t="s">
        <v>1437</v>
      </c>
      <c r="F7752">
        <v>1</v>
      </c>
    </row>
    <row r="7753" spans="1:6">
      <c r="A7753">
        <v>2006</v>
      </c>
      <c r="B7753" s="39" t="s">
        <v>1436</v>
      </c>
      <c r="C7753" s="39" t="s">
        <v>141</v>
      </c>
      <c r="D7753" s="39" t="s">
        <v>132</v>
      </c>
      <c r="E7753" s="39" t="s">
        <v>1437</v>
      </c>
      <c r="F7753">
        <v>1</v>
      </c>
    </row>
    <row r="7754" spans="1:6">
      <c r="A7754">
        <v>2007</v>
      </c>
      <c r="B7754" s="39" t="s">
        <v>1436</v>
      </c>
      <c r="C7754" s="39" t="s">
        <v>141</v>
      </c>
      <c r="D7754" s="39" t="s">
        <v>132</v>
      </c>
      <c r="E7754" s="39" t="s">
        <v>1437</v>
      </c>
      <c r="F7754">
        <v>1</v>
      </c>
    </row>
    <row r="7755" spans="1:6">
      <c r="A7755">
        <v>2008</v>
      </c>
      <c r="B7755" s="39" t="s">
        <v>1436</v>
      </c>
      <c r="C7755" s="39" t="s">
        <v>141</v>
      </c>
      <c r="D7755" s="39" t="s">
        <v>132</v>
      </c>
      <c r="E7755" s="39" t="s">
        <v>1437</v>
      </c>
      <c r="F7755">
        <v>1</v>
      </c>
    </row>
    <row r="7756" spans="1:6">
      <c r="A7756">
        <v>2004</v>
      </c>
      <c r="B7756" s="39" t="s">
        <v>1436</v>
      </c>
      <c r="C7756" s="39" t="s">
        <v>168</v>
      </c>
      <c r="D7756" s="39" t="s">
        <v>132</v>
      </c>
      <c r="E7756" s="39" t="s">
        <v>1437</v>
      </c>
      <c r="F7756">
        <v>1</v>
      </c>
    </row>
    <row r="7757" spans="1:6">
      <c r="A7757">
        <v>2005</v>
      </c>
      <c r="B7757" s="39" t="s">
        <v>1436</v>
      </c>
      <c r="C7757" s="39" t="s">
        <v>168</v>
      </c>
      <c r="D7757" s="39" t="s">
        <v>132</v>
      </c>
      <c r="E7757" s="39" t="s">
        <v>1437</v>
      </c>
      <c r="F7757">
        <v>1</v>
      </c>
    </row>
    <row r="7758" spans="1:6">
      <c r="A7758">
        <v>2006</v>
      </c>
      <c r="B7758" s="39" t="s">
        <v>1436</v>
      </c>
      <c r="C7758" s="39" t="s">
        <v>168</v>
      </c>
      <c r="D7758" s="39" t="s">
        <v>132</v>
      </c>
      <c r="E7758" s="39" t="s">
        <v>1437</v>
      </c>
      <c r="F7758">
        <v>1</v>
      </c>
    </row>
    <row r="7759" spans="1:6">
      <c r="A7759">
        <v>2007</v>
      </c>
      <c r="B7759" s="39" t="s">
        <v>1436</v>
      </c>
      <c r="C7759" s="39" t="s">
        <v>168</v>
      </c>
      <c r="D7759" s="39" t="s">
        <v>132</v>
      </c>
      <c r="E7759" s="39" t="s">
        <v>1437</v>
      </c>
      <c r="F7759">
        <v>1</v>
      </c>
    </row>
    <row r="7760" spans="1:6">
      <c r="A7760">
        <v>2009</v>
      </c>
      <c r="B7760" s="39" t="s">
        <v>1436</v>
      </c>
      <c r="C7760" s="39" t="s">
        <v>138</v>
      </c>
      <c r="D7760" s="39" t="s">
        <v>132</v>
      </c>
      <c r="E7760" s="39" t="s">
        <v>1437</v>
      </c>
      <c r="F7760">
        <v>1</v>
      </c>
    </row>
    <row r="7761" spans="1:6">
      <c r="A7761">
        <v>2010</v>
      </c>
      <c r="B7761" s="39" t="s">
        <v>1436</v>
      </c>
      <c r="C7761" s="39" t="s">
        <v>138</v>
      </c>
      <c r="D7761" s="39" t="s">
        <v>132</v>
      </c>
      <c r="E7761" s="39" t="s">
        <v>1437</v>
      </c>
      <c r="F7761">
        <v>1</v>
      </c>
    </row>
    <row r="7762" spans="1:6">
      <c r="A7762">
        <v>2011</v>
      </c>
      <c r="B7762" s="39" t="s">
        <v>1436</v>
      </c>
      <c r="C7762" s="39" t="s">
        <v>138</v>
      </c>
      <c r="D7762" s="39" t="s">
        <v>132</v>
      </c>
      <c r="E7762" s="39" t="s">
        <v>1437</v>
      </c>
      <c r="F7762">
        <v>1</v>
      </c>
    </row>
    <row r="7763" spans="1:6">
      <c r="A7763">
        <v>2012</v>
      </c>
      <c r="B7763" s="39" t="s">
        <v>1436</v>
      </c>
      <c r="C7763" s="39" t="s">
        <v>138</v>
      </c>
      <c r="D7763" s="39" t="s">
        <v>132</v>
      </c>
      <c r="E7763" s="39" t="s">
        <v>1437</v>
      </c>
      <c r="F7763">
        <v>1</v>
      </c>
    </row>
    <row r="7764" spans="1:6">
      <c r="A7764">
        <v>2013</v>
      </c>
      <c r="B7764" s="39" t="s">
        <v>1436</v>
      </c>
      <c r="C7764" s="39" t="s">
        <v>138</v>
      </c>
      <c r="D7764" s="39" t="s">
        <v>132</v>
      </c>
      <c r="E7764" s="39" t="s">
        <v>1437</v>
      </c>
      <c r="F7764">
        <v>1</v>
      </c>
    </row>
    <row r="7765" spans="1:6">
      <c r="A7765">
        <v>2014</v>
      </c>
      <c r="B7765" s="39" t="s">
        <v>1436</v>
      </c>
      <c r="C7765" s="39" t="s">
        <v>138</v>
      </c>
      <c r="D7765" s="39" t="s">
        <v>132</v>
      </c>
      <c r="E7765" s="39" t="s">
        <v>1437</v>
      </c>
      <c r="F7765">
        <v>1</v>
      </c>
    </row>
    <row r="7766" spans="1:6">
      <c r="A7766">
        <v>2015</v>
      </c>
      <c r="B7766" s="39" t="s">
        <v>1436</v>
      </c>
      <c r="C7766" s="39" t="s">
        <v>138</v>
      </c>
      <c r="D7766" s="39" t="s">
        <v>132</v>
      </c>
      <c r="E7766" s="39" t="s">
        <v>1437</v>
      </c>
      <c r="F7766">
        <v>1</v>
      </c>
    </row>
    <row r="7767" spans="1:6">
      <c r="A7767">
        <v>2016</v>
      </c>
      <c r="B7767" s="39" t="s">
        <v>1436</v>
      </c>
      <c r="C7767" s="39" t="s">
        <v>138</v>
      </c>
      <c r="D7767" s="39" t="s">
        <v>132</v>
      </c>
      <c r="E7767" s="39" t="s">
        <v>1437</v>
      </c>
      <c r="F7767">
        <v>1</v>
      </c>
    </row>
    <row r="7768" spans="1:6">
      <c r="A7768">
        <v>2017</v>
      </c>
      <c r="B7768" s="39" t="s">
        <v>1436</v>
      </c>
      <c r="C7768" s="39" t="s">
        <v>138</v>
      </c>
      <c r="D7768" s="39" t="s">
        <v>132</v>
      </c>
      <c r="E7768" s="39" t="s">
        <v>1437</v>
      </c>
      <c r="F7768">
        <v>1</v>
      </c>
    </row>
    <row r="7769" spans="1:6">
      <c r="A7769">
        <v>2018</v>
      </c>
      <c r="B7769" s="39" t="s">
        <v>1436</v>
      </c>
      <c r="C7769" s="39" t="s">
        <v>138</v>
      </c>
      <c r="D7769" s="39" t="s">
        <v>132</v>
      </c>
      <c r="E7769" s="39" t="s">
        <v>1437</v>
      </c>
      <c r="F7769">
        <v>1</v>
      </c>
    </row>
    <row r="7770" spans="1:6">
      <c r="A7770">
        <v>2019</v>
      </c>
      <c r="B7770" s="39" t="s">
        <v>1436</v>
      </c>
      <c r="C7770" s="39" t="s">
        <v>138</v>
      </c>
      <c r="D7770" s="39" t="s">
        <v>132</v>
      </c>
      <c r="E7770" s="39" t="s">
        <v>1437</v>
      </c>
      <c r="F7770">
        <v>1</v>
      </c>
    </row>
    <row r="7771" spans="1:6">
      <c r="A7771">
        <v>2020</v>
      </c>
      <c r="B7771" s="39" t="s">
        <v>1436</v>
      </c>
      <c r="C7771" s="39" t="s">
        <v>138</v>
      </c>
      <c r="D7771" s="39" t="s">
        <v>132</v>
      </c>
      <c r="E7771" s="39" t="s">
        <v>1437</v>
      </c>
      <c r="F7771">
        <v>1</v>
      </c>
    </row>
    <row r="7772" spans="1:6">
      <c r="A7772">
        <v>2021</v>
      </c>
      <c r="B7772" s="39" t="s">
        <v>1436</v>
      </c>
      <c r="C7772" s="39" t="s">
        <v>138</v>
      </c>
      <c r="D7772" s="39" t="s">
        <v>132</v>
      </c>
      <c r="E7772" s="39" t="s">
        <v>1437</v>
      </c>
      <c r="F7772">
        <v>1</v>
      </c>
    </row>
    <row r="7773" spans="1:6">
      <c r="A7773">
        <v>2016</v>
      </c>
      <c r="B7773" s="39" t="s">
        <v>1438</v>
      </c>
      <c r="C7773" s="39" t="s">
        <v>131</v>
      </c>
      <c r="D7773" s="39" t="s">
        <v>132</v>
      </c>
      <c r="E7773" s="39" t="s">
        <v>1439</v>
      </c>
      <c r="F7773">
        <v>1</v>
      </c>
    </row>
    <row r="7774" spans="1:6">
      <c r="A7774">
        <v>2017</v>
      </c>
      <c r="B7774" s="39" t="s">
        <v>1438</v>
      </c>
      <c r="C7774" s="39" t="s">
        <v>131</v>
      </c>
      <c r="D7774" s="39" t="s">
        <v>132</v>
      </c>
      <c r="E7774" s="39" t="s">
        <v>1439</v>
      </c>
      <c r="F7774">
        <v>1</v>
      </c>
    </row>
    <row r="7775" spans="1:6">
      <c r="A7775">
        <v>2018</v>
      </c>
      <c r="B7775" s="39" t="s">
        <v>1438</v>
      </c>
      <c r="C7775" s="39" t="s">
        <v>131</v>
      </c>
      <c r="D7775" s="39" t="s">
        <v>132</v>
      </c>
      <c r="E7775" s="39" t="s">
        <v>1439</v>
      </c>
      <c r="F7775">
        <v>1</v>
      </c>
    </row>
    <row r="7776" spans="1:6">
      <c r="A7776">
        <v>2019</v>
      </c>
      <c r="B7776" s="39" t="s">
        <v>1438</v>
      </c>
      <c r="C7776" s="39" t="s">
        <v>131</v>
      </c>
      <c r="D7776" s="39" t="s">
        <v>132</v>
      </c>
      <c r="E7776" s="39" t="s">
        <v>1439</v>
      </c>
      <c r="F7776">
        <v>1</v>
      </c>
    </row>
    <row r="7777" spans="1:6">
      <c r="A7777">
        <v>2020</v>
      </c>
      <c r="B7777" s="39" t="s">
        <v>1438</v>
      </c>
      <c r="C7777" s="39" t="s">
        <v>131</v>
      </c>
      <c r="D7777" s="39" t="s">
        <v>132</v>
      </c>
      <c r="E7777" s="39" t="s">
        <v>1439</v>
      </c>
      <c r="F7777">
        <v>1</v>
      </c>
    </row>
    <row r="7778" spans="1:6">
      <c r="A7778">
        <v>2021</v>
      </c>
      <c r="B7778" s="39" t="s">
        <v>1438</v>
      </c>
      <c r="C7778" s="39" t="s">
        <v>131</v>
      </c>
      <c r="D7778" s="39" t="s">
        <v>132</v>
      </c>
      <c r="E7778" s="39" t="s">
        <v>1439</v>
      </c>
      <c r="F7778">
        <v>1</v>
      </c>
    </row>
    <row r="7779" spans="1:6">
      <c r="A7779">
        <v>2020</v>
      </c>
      <c r="B7779" s="39" t="s">
        <v>1440</v>
      </c>
      <c r="C7779" s="39" t="s">
        <v>131</v>
      </c>
      <c r="D7779" s="39" t="s">
        <v>132</v>
      </c>
      <c r="E7779" s="39" t="s">
        <v>1441</v>
      </c>
      <c r="F7779">
        <v>1</v>
      </c>
    </row>
    <row r="7780" spans="1:6">
      <c r="A7780">
        <v>2021</v>
      </c>
      <c r="B7780" s="39" t="s">
        <v>1440</v>
      </c>
      <c r="C7780" s="39" t="s">
        <v>131</v>
      </c>
      <c r="D7780" s="39" t="s">
        <v>132</v>
      </c>
      <c r="E7780" s="39" t="s">
        <v>1441</v>
      </c>
      <c r="F7780">
        <v>1</v>
      </c>
    </row>
    <row r="7781" spans="1:6">
      <c r="A7781">
        <v>2022</v>
      </c>
      <c r="B7781" s="39" t="s">
        <v>1440</v>
      </c>
      <c r="C7781" s="39" t="s">
        <v>131</v>
      </c>
      <c r="D7781" s="39" t="s">
        <v>132</v>
      </c>
      <c r="E7781" s="39" t="s">
        <v>1441</v>
      </c>
      <c r="F7781">
        <v>1</v>
      </c>
    </row>
    <row r="7782" spans="1:6">
      <c r="A7782">
        <v>2023</v>
      </c>
      <c r="B7782" s="39" t="s">
        <v>1440</v>
      </c>
      <c r="C7782" s="39" t="s">
        <v>131</v>
      </c>
      <c r="D7782" s="39" t="s">
        <v>132</v>
      </c>
      <c r="E7782" s="39" t="s">
        <v>1441</v>
      </c>
      <c r="F7782">
        <v>1</v>
      </c>
    </row>
    <row r="7783" spans="1:6">
      <c r="A7783">
        <v>2024</v>
      </c>
      <c r="B7783" s="39" t="s">
        <v>1440</v>
      </c>
      <c r="C7783" s="39" t="s">
        <v>131</v>
      </c>
      <c r="D7783" s="39" t="s">
        <v>132</v>
      </c>
      <c r="E7783" s="39" t="s">
        <v>1441</v>
      </c>
      <c r="F7783">
        <v>1</v>
      </c>
    </row>
    <row r="7784" spans="1:6">
      <c r="A7784">
        <v>2025</v>
      </c>
      <c r="B7784" s="39" t="s">
        <v>1440</v>
      </c>
      <c r="C7784" s="39" t="s">
        <v>131</v>
      </c>
      <c r="D7784" s="39" t="s">
        <v>132</v>
      </c>
      <c r="E7784" s="39" t="s">
        <v>1441</v>
      </c>
      <c r="F7784">
        <v>1</v>
      </c>
    </row>
    <row r="7785" spans="1:6">
      <c r="A7785">
        <v>2026</v>
      </c>
      <c r="B7785" s="39" t="s">
        <v>1440</v>
      </c>
      <c r="C7785" s="39" t="s">
        <v>131</v>
      </c>
      <c r="D7785" s="39" t="s">
        <v>132</v>
      </c>
      <c r="E7785" s="39" t="s">
        <v>1441</v>
      </c>
      <c r="F7785">
        <v>1</v>
      </c>
    </row>
    <row r="7786" spans="1:6">
      <c r="A7786">
        <v>2013</v>
      </c>
      <c r="B7786" s="39" t="s">
        <v>1442</v>
      </c>
      <c r="C7786" s="39" t="s">
        <v>131</v>
      </c>
      <c r="D7786" s="39" t="s">
        <v>132</v>
      </c>
      <c r="E7786" s="39" t="s">
        <v>1443</v>
      </c>
      <c r="F7786">
        <v>1</v>
      </c>
    </row>
    <row r="7787" spans="1:6">
      <c r="A7787">
        <v>2014</v>
      </c>
      <c r="B7787" s="39" t="s">
        <v>1442</v>
      </c>
      <c r="C7787" s="39" t="s">
        <v>131</v>
      </c>
      <c r="D7787" s="39" t="s">
        <v>132</v>
      </c>
      <c r="E7787" s="39" t="s">
        <v>1443</v>
      </c>
      <c r="F7787">
        <v>1</v>
      </c>
    </row>
    <row r="7788" spans="1:6">
      <c r="A7788">
        <v>2015</v>
      </c>
      <c r="B7788" s="39" t="s">
        <v>1442</v>
      </c>
      <c r="C7788" s="39" t="s">
        <v>131</v>
      </c>
      <c r="D7788" s="39" t="s">
        <v>132</v>
      </c>
      <c r="E7788" s="39" t="s">
        <v>1443</v>
      </c>
      <c r="F7788">
        <v>1</v>
      </c>
    </row>
    <row r="7789" spans="1:6">
      <c r="A7789">
        <v>2016</v>
      </c>
      <c r="B7789" s="39" t="s">
        <v>1442</v>
      </c>
      <c r="C7789" s="39" t="s">
        <v>131</v>
      </c>
      <c r="D7789" s="39" t="s">
        <v>132</v>
      </c>
      <c r="E7789" s="39" t="s">
        <v>1443</v>
      </c>
      <c r="F7789">
        <v>1</v>
      </c>
    </row>
    <row r="7790" spans="1:6">
      <c r="A7790">
        <v>2017</v>
      </c>
      <c r="B7790" s="39" t="s">
        <v>1442</v>
      </c>
      <c r="C7790" s="39" t="s">
        <v>131</v>
      </c>
      <c r="D7790" s="39" t="s">
        <v>132</v>
      </c>
      <c r="E7790" s="39" t="s">
        <v>1443</v>
      </c>
      <c r="F7790">
        <v>1</v>
      </c>
    </row>
    <row r="7791" spans="1:6">
      <c r="A7791">
        <v>2018</v>
      </c>
      <c r="B7791" s="39" t="s">
        <v>1442</v>
      </c>
      <c r="C7791" s="39" t="s">
        <v>131</v>
      </c>
      <c r="D7791" s="39" t="s">
        <v>132</v>
      </c>
      <c r="E7791" s="39" t="s">
        <v>1443</v>
      </c>
      <c r="F7791">
        <v>1</v>
      </c>
    </row>
    <row r="7792" spans="1:6">
      <c r="A7792">
        <v>2019</v>
      </c>
      <c r="B7792" s="39" t="s">
        <v>1442</v>
      </c>
      <c r="C7792" s="39" t="s">
        <v>131</v>
      </c>
      <c r="D7792" s="39" t="s">
        <v>132</v>
      </c>
      <c r="E7792" s="39" t="s">
        <v>1443</v>
      </c>
      <c r="F7792">
        <v>1</v>
      </c>
    </row>
    <row r="7793" spans="1:6">
      <c r="A7793">
        <v>2020</v>
      </c>
      <c r="B7793" s="39" t="s">
        <v>1442</v>
      </c>
      <c r="C7793" s="39" t="s">
        <v>131</v>
      </c>
      <c r="D7793" s="39" t="s">
        <v>132</v>
      </c>
      <c r="E7793" s="39" t="s">
        <v>1443</v>
      </c>
      <c r="F7793">
        <v>1</v>
      </c>
    </row>
    <row r="7794" spans="1:6">
      <c r="A7794">
        <v>2021</v>
      </c>
      <c r="B7794" s="39" t="s">
        <v>1442</v>
      </c>
      <c r="C7794" s="39" t="s">
        <v>131</v>
      </c>
      <c r="D7794" s="39" t="s">
        <v>132</v>
      </c>
      <c r="E7794" s="39" t="s">
        <v>1443</v>
      </c>
      <c r="F7794">
        <v>1</v>
      </c>
    </row>
    <row r="7795" spans="1:6">
      <c r="A7795">
        <v>2022</v>
      </c>
      <c r="B7795" s="39" t="s">
        <v>1442</v>
      </c>
      <c r="C7795" s="39" t="s">
        <v>131</v>
      </c>
      <c r="D7795" s="39" t="s">
        <v>132</v>
      </c>
      <c r="E7795" s="39" t="s">
        <v>1443</v>
      </c>
      <c r="F7795">
        <v>1</v>
      </c>
    </row>
    <row r="7796" spans="1:6">
      <c r="A7796">
        <v>2023</v>
      </c>
      <c r="B7796" s="39" t="s">
        <v>1442</v>
      </c>
      <c r="C7796" s="39" t="s">
        <v>131</v>
      </c>
      <c r="D7796" s="39" t="s">
        <v>132</v>
      </c>
      <c r="E7796" s="39" t="s">
        <v>1443</v>
      </c>
      <c r="F7796">
        <v>1</v>
      </c>
    </row>
    <row r="7797" spans="1:6">
      <c r="A7797">
        <v>2024</v>
      </c>
      <c r="B7797" s="39" t="s">
        <v>1442</v>
      </c>
      <c r="C7797" s="39" t="s">
        <v>131</v>
      </c>
      <c r="D7797" s="39" t="s">
        <v>132</v>
      </c>
      <c r="E7797" s="39" t="s">
        <v>1443</v>
      </c>
      <c r="F7797">
        <v>1</v>
      </c>
    </row>
    <row r="7798" spans="1:6">
      <c r="A7798">
        <v>2025</v>
      </c>
      <c r="B7798" s="39" t="s">
        <v>1442</v>
      </c>
      <c r="C7798" s="39" t="s">
        <v>131</v>
      </c>
      <c r="D7798" s="39" t="s">
        <v>132</v>
      </c>
      <c r="E7798" s="39" t="s">
        <v>1443</v>
      </c>
      <c r="F7798">
        <v>1</v>
      </c>
    </row>
    <row r="7799" spans="1:6">
      <c r="A7799">
        <v>2026</v>
      </c>
      <c r="B7799" s="39" t="s">
        <v>1442</v>
      </c>
      <c r="C7799" s="39" t="s">
        <v>131</v>
      </c>
      <c r="D7799" s="39" t="s">
        <v>132</v>
      </c>
      <c r="E7799" s="39" t="s">
        <v>1443</v>
      </c>
      <c r="F7799">
        <v>1</v>
      </c>
    </row>
    <row r="7800" spans="1:6">
      <c r="A7800">
        <v>2023</v>
      </c>
      <c r="B7800" s="39" t="s">
        <v>1444</v>
      </c>
      <c r="C7800" s="39" t="s">
        <v>131</v>
      </c>
      <c r="D7800" s="39" t="s">
        <v>132</v>
      </c>
      <c r="E7800" s="39" t="s">
        <v>1445</v>
      </c>
      <c r="F7800">
        <v>1</v>
      </c>
    </row>
    <row r="7801" spans="1:6">
      <c r="A7801">
        <v>2024</v>
      </c>
      <c r="B7801" s="39" t="s">
        <v>1444</v>
      </c>
      <c r="C7801" s="39" t="s">
        <v>131</v>
      </c>
      <c r="D7801" s="39" t="s">
        <v>132</v>
      </c>
      <c r="E7801" s="39" t="s">
        <v>1445</v>
      </c>
      <c r="F7801">
        <v>1</v>
      </c>
    </row>
    <row r="7802" spans="1:6">
      <c r="A7802">
        <v>2025</v>
      </c>
      <c r="B7802" s="39" t="s">
        <v>1444</v>
      </c>
      <c r="C7802" s="39" t="s">
        <v>131</v>
      </c>
      <c r="D7802" s="39" t="s">
        <v>132</v>
      </c>
      <c r="E7802" s="39" t="s">
        <v>1445</v>
      </c>
      <c r="F7802">
        <v>1</v>
      </c>
    </row>
    <row r="7803" spans="1:6">
      <c r="A7803">
        <v>2026</v>
      </c>
      <c r="B7803" s="39" t="s">
        <v>1444</v>
      </c>
      <c r="C7803" s="39" t="s">
        <v>131</v>
      </c>
      <c r="D7803" s="39" t="s">
        <v>132</v>
      </c>
      <c r="E7803" s="39" t="s">
        <v>1445</v>
      </c>
      <c r="F7803">
        <v>1</v>
      </c>
    </row>
    <row r="7804" spans="1:6">
      <c r="A7804">
        <v>2007</v>
      </c>
      <c r="B7804" s="39" t="s">
        <v>1446</v>
      </c>
      <c r="C7804" s="39" t="s">
        <v>131</v>
      </c>
      <c r="D7804" s="39" t="s">
        <v>132</v>
      </c>
      <c r="E7804" s="39" t="s">
        <v>1447</v>
      </c>
      <c r="F7804">
        <v>1</v>
      </c>
    </row>
    <row r="7805" spans="1:6">
      <c r="A7805">
        <v>2008</v>
      </c>
      <c r="B7805" s="39" t="s">
        <v>1446</v>
      </c>
      <c r="C7805" s="39" t="s">
        <v>131</v>
      </c>
      <c r="D7805" s="39" t="s">
        <v>132</v>
      </c>
      <c r="E7805" s="39" t="s">
        <v>1447</v>
      </c>
      <c r="F7805">
        <v>1</v>
      </c>
    </row>
    <row r="7806" spans="1:6">
      <c r="A7806">
        <v>2009</v>
      </c>
      <c r="B7806" s="39" t="s">
        <v>1446</v>
      </c>
      <c r="C7806" s="39" t="s">
        <v>131</v>
      </c>
      <c r="D7806" s="39" t="s">
        <v>132</v>
      </c>
      <c r="E7806" s="39" t="s">
        <v>1447</v>
      </c>
      <c r="F7806">
        <v>1</v>
      </c>
    </row>
    <row r="7807" spans="1:6">
      <c r="A7807">
        <v>2010</v>
      </c>
      <c r="B7807" s="39" t="s">
        <v>1446</v>
      </c>
      <c r="C7807" s="39" t="s">
        <v>131</v>
      </c>
      <c r="D7807" s="39" t="s">
        <v>132</v>
      </c>
      <c r="E7807" s="39" t="s">
        <v>1447</v>
      </c>
      <c r="F7807">
        <v>1</v>
      </c>
    </row>
    <row r="7808" spans="1:6">
      <c r="A7808">
        <v>2011</v>
      </c>
      <c r="B7808" s="39" t="s">
        <v>1446</v>
      </c>
      <c r="C7808" s="39" t="s">
        <v>131</v>
      </c>
      <c r="D7808" s="39" t="s">
        <v>132</v>
      </c>
      <c r="E7808" s="39" t="s">
        <v>1447</v>
      </c>
      <c r="F7808">
        <v>1</v>
      </c>
    </row>
    <row r="7809" spans="1:6">
      <c r="A7809">
        <v>2012</v>
      </c>
      <c r="B7809" s="39" t="s">
        <v>1446</v>
      </c>
      <c r="C7809" s="39" t="s">
        <v>131</v>
      </c>
      <c r="D7809" s="39" t="s">
        <v>132</v>
      </c>
      <c r="E7809" s="39" t="s">
        <v>1447</v>
      </c>
      <c r="F7809">
        <v>1</v>
      </c>
    </row>
    <row r="7810" spans="1:6">
      <c r="A7810">
        <v>2025</v>
      </c>
      <c r="B7810" s="39" t="s">
        <v>1448</v>
      </c>
      <c r="C7810" s="39" t="s">
        <v>131</v>
      </c>
      <c r="D7810" s="39" t="s">
        <v>132</v>
      </c>
      <c r="E7810" s="39" t="s">
        <v>1449</v>
      </c>
      <c r="F7810">
        <v>1</v>
      </c>
    </row>
    <row r="7811" spans="1:6">
      <c r="A7811">
        <v>2026</v>
      </c>
      <c r="B7811" s="39" t="s">
        <v>1448</v>
      </c>
      <c r="C7811" s="39" t="s">
        <v>131</v>
      </c>
      <c r="D7811" s="39" t="s">
        <v>132</v>
      </c>
      <c r="E7811" s="39" t="s">
        <v>1449</v>
      </c>
      <c r="F7811">
        <v>1</v>
      </c>
    </row>
    <row r="7812" spans="1:6">
      <c r="A7812">
        <v>2007</v>
      </c>
      <c r="B7812" s="39" t="s">
        <v>1450</v>
      </c>
      <c r="C7812" s="39" t="s">
        <v>131</v>
      </c>
      <c r="D7812" s="39" t="s">
        <v>132</v>
      </c>
      <c r="E7812" s="39" t="s">
        <v>1451</v>
      </c>
      <c r="F7812">
        <v>1</v>
      </c>
    </row>
    <row r="7813" spans="1:6">
      <c r="A7813">
        <v>2008</v>
      </c>
      <c r="B7813" s="39" t="s">
        <v>1450</v>
      </c>
      <c r="C7813" s="39" t="s">
        <v>131</v>
      </c>
      <c r="D7813" s="39" t="s">
        <v>132</v>
      </c>
      <c r="E7813" s="39" t="s">
        <v>1451</v>
      </c>
      <c r="F7813">
        <v>1</v>
      </c>
    </row>
    <row r="7814" spans="1:6">
      <c r="A7814">
        <v>2009</v>
      </c>
      <c r="B7814" s="39" t="s">
        <v>1450</v>
      </c>
      <c r="C7814" s="39" t="s">
        <v>131</v>
      </c>
      <c r="D7814" s="39" t="s">
        <v>132</v>
      </c>
      <c r="E7814" s="39" t="s">
        <v>1451</v>
      </c>
      <c r="F7814">
        <v>1</v>
      </c>
    </row>
    <row r="7815" spans="1:6">
      <c r="A7815">
        <v>2010</v>
      </c>
      <c r="B7815" s="39" t="s">
        <v>1450</v>
      </c>
      <c r="C7815" s="39" t="s">
        <v>131</v>
      </c>
      <c r="D7815" s="39" t="s">
        <v>132</v>
      </c>
      <c r="E7815" s="39" t="s">
        <v>1451</v>
      </c>
      <c r="F7815">
        <v>1</v>
      </c>
    </row>
    <row r="7816" spans="1:6">
      <c r="A7816">
        <v>2011</v>
      </c>
      <c r="B7816" s="39" t="s">
        <v>1450</v>
      </c>
      <c r="C7816" s="39" t="s">
        <v>131</v>
      </c>
      <c r="D7816" s="39" t="s">
        <v>132</v>
      </c>
      <c r="E7816" s="39" t="s">
        <v>1451</v>
      </c>
      <c r="F7816">
        <v>1</v>
      </c>
    </row>
    <row r="7817" spans="1:6">
      <c r="A7817">
        <v>2012</v>
      </c>
      <c r="B7817" s="39" t="s">
        <v>1450</v>
      </c>
      <c r="C7817" s="39" t="s">
        <v>131</v>
      </c>
      <c r="D7817" s="39" t="s">
        <v>132</v>
      </c>
      <c r="E7817" s="39" t="s">
        <v>1451</v>
      </c>
      <c r="F7817">
        <v>1</v>
      </c>
    </row>
    <row r="7818" spans="1:6">
      <c r="A7818">
        <v>2013</v>
      </c>
      <c r="B7818" s="39" t="s">
        <v>1450</v>
      </c>
      <c r="C7818" s="39" t="s">
        <v>131</v>
      </c>
      <c r="D7818" s="39" t="s">
        <v>132</v>
      </c>
      <c r="E7818" s="39" t="s">
        <v>1451</v>
      </c>
      <c r="F7818">
        <v>1</v>
      </c>
    </row>
    <row r="7819" spans="1:6">
      <c r="A7819">
        <v>2014</v>
      </c>
      <c r="B7819" s="39" t="s">
        <v>1450</v>
      </c>
      <c r="C7819" s="39" t="s">
        <v>131</v>
      </c>
      <c r="D7819" s="39" t="s">
        <v>132</v>
      </c>
      <c r="E7819" s="39" t="s">
        <v>1451</v>
      </c>
      <c r="F7819">
        <v>1</v>
      </c>
    </row>
    <row r="7820" spans="1:6">
      <c r="A7820">
        <v>2015</v>
      </c>
      <c r="B7820" s="39" t="s">
        <v>1450</v>
      </c>
      <c r="C7820" s="39" t="s">
        <v>131</v>
      </c>
      <c r="D7820" s="39" t="s">
        <v>132</v>
      </c>
      <c r="E7820" s="39" t="s">
        <v>1451</v>
      </c>
      <c r="F7820">
        <v>1</v>
      </c>
    </row>
    <row r="7821" spans="1:6">
      <c r="A7821">
        <v>2016</v>
      </c>
      <c r="B7821" s="39" t="s">
        <v>1450</v>
      </c>
      <c r="C7821" s="39" t="s">
        <v>131</v>
      </c>
      <c r="D7821" s="39" t="s">
        <v>132</v>
      </c>
      <c r="E7821" s="39" t="s">
        <v>1451</v>
      </c>
      <c r="F7821">
        <v>1</v>
      </c>
    </row>
    <row r="7822" spans="1:6">
      <c r="A7822">
        <v>2017</v>
      </c>
      <c r="B7822" s="39" t="s">
        <v>1450</v>
      </c>
      <c r="C7822" s="39" t="s">
        <v>131</v>
      </c>
      <c r="D7822" s="39" t="s">
        <v>132</v>
      </c>
      <c r="E7822" s="39" t="s">
        <v>1451</v>
      </c>
      <c r="F7822">
        <v>1</v>
      </c>
    </row>
    <row r="7823" spans="1:6">
      <c r="A7823">
        <v>2018</v>
      </c>
      <c r="B7823" s="39" t="s">
        <v>1450</v>
      </c>
      <c r="C7823" s="39" t="s">
        <v>131</v>
      </c>
      <c r="D7823" s="39" t="s">
        <v>132</v>
      </c>
      <c r="E7823" s="39" t="s">
        <v>1451</v>
      </c>
      <c r="F7823">
        <v>1</v>
      </c>
    </row>
    <row r="7824" spans="1:6">
      <c r="A7824">
        <v>2019</v>
      </c>
      <c r="B7824" s="39" t="s">
        <v>1450</v>
      </c>
      <c r="C7824" s="39" t="s">
        <v>131</v>
      </c>
      <c r="D7824" s="39" t="s">
        <v>132</v>
      </c>
      <c r="E7824" s="39" t="s">
        <v>1451</v>
      </c>
      <c r="F7824">
        <v>1</v>
      </c>
    </row>
    <row r="7825" spans="1:6">
      <c r="A7825">
        <v>2020</v>
      </c>
      <c r="B7825" s="39" t="s">
        <v>1450</v>
      </c>
      <c r="C7825" s="39" t="s">
        <v>131</v>
      </c>
      <c r="D7825" s="39" t="s">
        <v>132</v>
      </c>
      <c r="E7825" s="39" t="s">
        <v>1451</v>
      </c>
      <c r="F7825">
        <v>1</v>
      </c>
    </row>
    <row r="7826" spans="1:6">
      <c r="A7826">
        <v>2021</v>
      </c>
      <c r="B7826" s="39" t="s">
        <v>1450</v>
      </c>
      <c r="C7826" s="39" t="s">
        <v>131</v>
      </c>
      <c r="D7826" s="39" t="s">
        <v>132</v>
      </c>
      <c r="E7826" s="39" t="s">
        <v>1451</v>
      </c>
      <c r="F7826">
        <v>1</v>
      </c>
    </row>
    <row r="7827" spans="1:6">
      <c r="A7827">
        <v>2022</v>
      </c>
      <c r="B7827" s="39" t="s">
        <v>1450</v>
      </c>
      <c r="C7827" s="39" t="s">
        <v>131</v>
      </c>
      <c r="D7827" s="39" t="s">
        <v>132</v>
      </c>
      <c r="E7827" s="39" t="s">
        <v>1451</v>
      </c>
      <c r="F7827">
        <v>1</v>
      </c>
    </row>
    <row r="7828" spans="1:6">
      <c r="A7828">
        <v>2023</v>
      </c>
      <c r="B7828" s="39" t="s">
        <v>1450</v>
      </c>
      <c r="C7828" s="39" t="s">
        <v>131</v>
      </c>
      <c r="D7828" s="39" t="s">
        <v>132</v>
      </c>
      <c r="E7828" s="39" t="s">
        <v>1451</v>
      </c>
      <c r="F7828">
        <v>1</v>
      </c>
    </row>
    <row r="7829" spans="1:6">
      <c r="A7829">
        <v>2024</v>
      </c>
      <c r="B7829" s="39" t="s">
        <v>1452</v>
      </c>
      <c r="C7829" s="39" t="s">
        <v>131</v>
      </c>
      <c r="D7829" s="39" t="s">
        <v>132</v>
      </c>
      <c r="E7829" s="39" t="s">
        <v>1453</v>
      </c>
      <c r="F7829">
        <v>1</v>
      </c>
    </row>
    <row r="7830" spans="1:6">
      <c r="A7830">
        <v>2025</v>
      </c>
      <c r="B7830" s="39" t="s">
        <v>1452</v>
      </c>
      <c r="C7830" s="39" t="s">
        <v>131</v>
      </c>
      <c r="D7830" s="39" t="s">
        <v>132</v>
      </c>
      <c r="E7830" s="39" t="s">
        <v>1453</v>
      </c>
      <c r="F7830">
        <v>1</v>
      </c>
    </row>
    <row r="7831" spans="1:6">
      <c r="A7831">
        <v>2026</v>
      </c>
      <c r="B7831" s="39" t="s">
        <v>1452</v>
      </c>
      <c r="C7831" s="39" t="s">
        <v>131</v>
      </c>
      <c r="D7831" s="39" t="s">
        <v>132</v>
      </c>
      <c r="E7831" s="39" t="s">
        <v>1453</v>
      </c>
      <c r="F7831">
        <v>1</v>
      </c>
    </row>
    <row r="7832" spans="1:6">
      <c r="A7832">
        <v>1990</v>
      </c>
      <c r="B7832" s="39" t="s">
        <v>1454</v>
      </c>
      <c r="C7832" s="39" t="s">
        <v>135</v>
      </c>
      <c r="D7832" s="39" t="s">
        <v>132</v>
      </c>
      <c r="E7832" s="39" t="s">
        <v>1455</v>
      </c>
      <c r="F7832">
        <v>1</v>
      </c>
    </row>
    <row r="7833" spans="1:6">
      <c r="A7833">
        <v>1991</v>
      </c>
      <c r="B7833" s="39" t="s">
        <v>1454</v>
      </c>
      <c r="C7833" s="39" t="s">
        <v>135</v>
      </c>
      <c r="D7833" s="39" t="s">
        <v>132</v>
      </c>
      <c r="E7833" s="39" t="s">
        <v>1455</v>
      </c>
      <c r="F7833">
        <v>1</v>
      </c>
    </row>
    <row r="7834" spans="1:6">
      <c r="A7834">
        <v>1992</v>
      </c>
      <c r="B7834" s="39" t="s">
        <v>1454</v>
      </c>
      <c r="C7834" s="39" t="s">
        <v>135</v>
      </c>
      <c r="D7834" s="39" t="s">
        <v>132</v>
      </c>
      <c r="E7834" s="39" t="s">
        <v>1455</v>
      </c>
      <c r="F7834">
        <v>1</v>
      </c>
    </row>
    <row r="7835" spans="1:6">
      <c r="A7835">
        <v>1993</v>
      </c>
      <c r="B7835" s="39" t="s">
        <v>1454</v>
      </c>
      <c r="C7835" s="39" t="s">
        <v>135</v>
      </c>
      <c r="D7835" s="39" t="s">
        <v>132</v>
      </c>
      <c r="E7835" s="39" t="s">
        <v>1455</v>
      </c>
      <c r="F7835">
        <v>1</v>
      </c>
    </row>
    <row r="7836" spans="1:6">
      <c r="A7836">
        <v>1994</v>
      </c>
      <c r="B7836" s="39" t="s">
        <v>1454</v>
      </c>
      <c r="C7836" s="39" t="s">
        <v>135</v>
      </c>
      <c r="D7836" s="39" t="s">
        <v>132</v>
      </c>
      <c r="E7836" s="39" t="s">
        <v>1455</v>
      </c>
      <c r="F7836">
        <v>1</v>
      </c>
    </row>
    <row r="7837" spans="1:6">
      <c r="A7837">
        <v>1995</v>
      </c>
      <c r="B7837" s="39" t="s">
        <v>1454</v>
      </c>
      <c r="C7837" s="39" t="s">
        <v>135</v>
      </c>
      <c r="D7837" s="39" t="s">
        <v>132</v>
      </c>
      <c r="E7837" s="39" t="s">
        <v>1455</v>
      </c>
      <c r="F7837">
        <v>1</v>
      </c>
    </row>
    <row r="7838" spans="1:6">
      <c r="A7838">
        <v>1996</v>
      </c>
      <c r="B7838" s="39" t="s">
        <v>1454</v>
      </c>
      <c r="C7838" s="39" t="s">
        <v>135</v>
      </c>
      <c r="D7838" s="39" t="s">
        <v>132</v>
      </c>
      <c r="E7838" s="39" t="s">
        <v>1455</v>
      </c>
      <c r="F7838">
        <v>1</v>
      </c>
    </row>
    <row r="7839" spans="1:6">
      <c r="A7839">
        <v>1997</v>
      </c>
      <c r="B7839" s="39" t="s">
        <v>1454</v>
      </c>
      <c r="C7839" s="39" t="s">
        <v>135</v>
      </c>
      <c r="D7839" s="39" t="s">
        <v>132</v>
      </c>
      <c r="E7839" s="39" t="s">
        <v>1455</v>
      </c>
      <c r="F7839">
        <v>1</v>
      </c>
    </row>
    <row r="7840" spans="1:6">
      <c r="A7840">
        <v>1999</v>
      </c>
      <c r="B7840" s="39" t="s">
        <v>1454</v>
      </c>
      <c r="C7840" s="39" t="s">
        <v>135</v>
      </c>
      <c r="D7840" s="39" t="s">
        <v>132</v>
      </c>
      <c r="E7840" s="39" t="s">
        <v>1455</v>
      </c>
      <c r="F7840">
        <v>1</v>
      </c>
    </row>
    <row r="7841" spans="1:6">
      <c r="A7841">
        <v>2000</v>
      </c>
      <c r="B7841" s="39" t="s">
        <v>1454</v>
      </c>
      <c r="C7841" s="39" t="s">
        <v>135</v>
      </c>
      <c r="D7841" s="39" t="s">
        <v>132</v>
      </c>
      <c r="E7841" s="39" t="s">
        <v>1455</v>
      </c>
      <c r="F7841">
        <v>1</v>
      </c>
    </row>
    <row r="7842" spans="1:6">
      <c r="A7842">
        <v>2001</v>
      </c>
      <c r="B7842" s="39" t="s">
        <v>1454</v>
      </c>
      <c r="C7842" s="39" t="s">
        <v>135</v>
      </c>
      <c r="D7842" s="39" t="s">
        <v>132</v>
      </c>
      <c r="E7842" s="39" t="s">
        <v>1455</v>
      </c>
      <c r="F7842">
        <v>1</v>
      </c>
    </row>
    <row r="7843" spans="1:6">
      <c r="A7843">
        <v>2002</v>
      </c>
      <c r="B7843" s="39" t="s">
        <v>1454</v>
      </c>
      <c r="C7843" s="39" t="s">
        <v>135</v>
      </c>
      <c r="D7843" s="39" t="s">
        <v>132</v>
      </c>
      <c r="E7843" s="39" t="s">
        <v>1455</v>
      </c>
      <c r="F7843">
        <v>1</v>
      </c>
    </row>
    <row r="7844" spans="1:6">
      <c r="A7844">
        <v>2003</v>
      </c>
      <c r="B7844" s="39" t="s">
        <v>1454</v>
      </c>
      <c r="C7844" s="39" t="s">
        <v>135</v>
      </c>
      <c r="D7844" s="39" t="s">
        <v>132</v>
      </c>
      <c r="E7844" s="39" t="s">
        <v>1455</v>
      </c>
      <c r="F7844">
        <v>1</v>
      </c>
    </row>
    <row r="7845" spans="1:6">
      <c r="A7845">
        <v>2004</v>
      </c>
      <c r="B7845" s="39" t="s">
        <v>1454</v>
      </c>
      <c r="C7845" s="39" t="s">
        <v>135</v>
      </c>
      <c r="D7845" s="39" t="s">
        <v>132</v>
      </c>
      <c r="E7845" s="39" t="s">
        <v>1455</v>
      </c>
      <c r="F7845">
        <v>1</v>
      </c>
    </row>
    <row r="7846" spans="1:6">
      <c r="A7846">
        <v>2005</v>
      </c>
      <c r="B7846" s="39" t="s">
        <v>1454</v>
      </c>
      <c r="C7846" s="39" t="s">
        <v>135</v>
      </c>
      <c r="D7846" s="39" t="s">
        <v>132</v>
      </c>
      <c r="E7846" s="39" t="s">
        <v>1455</v>
      </c>
      <c r="F7846">
        <v>1</v>
      </c>
    </row>
    <row r="7847" spans="1:6">
      <c r="A7847">
        <v>2006</v>
      </c>
      <c r="B7847" s="39" t="s">
        <v>1454</v>
      </c>
      <c r="C7847" s="39" t="s">
        <v>135</v>
      </c>
      <c r="D7847" s="39" t="s">
        <v>132</v>
      </c>
      <c r="E7847" s="39" t="s">
        <v>1456</v>
      </c>
      <c r="F7847">
        <v>2</v>
      </c>
    </row>
    <row r="7848" spans="1:6">
      <c r="A7848">
        <v>2007</v>
      </c>
      <c r="B7848" s="39" t="s">
        <v>1454</v>
      </c>
      <c r="C7848" s="39" t="s">
        <v>135</v>
      </c>
      <c r="D7848" s="39" t="s">
        <v>132</v>
      </c>
      <c r="E7848" s="39" t="s">
        <v>1456</v>
      </c>
      <c r="F7848">
        <v>2</v>
      </c>
    </row>
    <row r="7849" spans="1:6">
      <c r="A7849">
        <v>2008</v>
      </c>
      <c r="B7849" s="39" t="s">
        <v>1454</v>
      </c>
      <c r="C7849" s="39" t="s">
        <v>135</v>
      </c>
      <c r="D7849" s="39" t="s">
        <v>132</v>
      </c>
      <c r="E7849" s="39" t="s">
        <v>1456</v>
      </c>
      <c r="F7849">
        <v>2</v>
      </c>
    </row>
    <row r="7850" spans="1:6">
      <c r="A7850">
        <v>2009</v>
      </c>
      <c r="B7850" s="39" t="s">
        <v>1454</v>
      </c>
      <c r="C7850" s="39" t="s">
        <v>135</v>
      </c>
      <c r="D7850" s="39" t="s">
        <v>132</v>
      </c>
      <c r="E7850" s="39" t="s">
        <v>1456</v>
      </c>
      <c r="F7850">
        <v>2</v>
      </c>
    </row>
    <row r="7851" spans="1:6">
      <c r="A7851">
        <v>2010</v>
      </c>
      <c r="B7851" s="39" t="s">
        <v>1454</v>
      </c>
      <c r="C7851" s="39" t="s">
        <v>135</v>
      </c>
      <c r="D7851" s="39" t="s">
        <v>132</v>
      </c>
      <c r="E7851" s="39" t="s">
        <v>1456</v>
      </c>
      <c r="F7851">
        <v>2</v>
      </c>
    </row>
    <row r="7852" spans="1:6">
      <c r="A7852">
        <v>2011</v>
      </c>
      <c r="B7852" s="39" t="s">
        <v>1454</v>
      </c>
      <c r="C7852" s="39" t="s">
        <v>135</v>
      </c>
      <c r="D7852" s="39" t="s">
        <v>132</v>
      </c>
      <c r="E7852" s="39" t="s">
        <v>1456</v>
      </c>
      <c r="F7852">
        <v>2</v>
      </c>
    </row>
    <row r="7853" spans="1:6">
      <c r="A7853">
        <v>2012</v>
      </c>
      <c r="B7853" s="39" t="s">
        <v>1454</v>
      </c>
      <c r="C7853" s="39" t="s">
        <v>135</v>
      </c>
      <c r="D7853" s="39" t="s">
        <v>132</v>
      </c>
      <c r="E7853" s="39" t="s">
        <v>1456</v>
      </c>
      <c r="F7853">
        <v>2</v>
      </c>
    </row>
    <row r="7854" spans="1:6">
      <c r="A7854">
        <v>2013</v>
      </c>
      <c r="B7854" s="39" t="s">
        <v>1454</v>
      </c>
      <c r="C7854" s="39" t="s">
        <v>135</v>
      </c>
      <c r="D7854" s="39" t="s">
        <v>132</v>
      </c>
      <c r="E7854" s="39" t="s">
        <v>1456</v>
      </c>
      <c r="F7854">
        <v>2</v>
      </c>
    </row>
    <row r="7855" spans="1:6">
      <c r="A7855">
        <v>2014</v>
      </c>
      <c r="B7855" s="39" t="s">
        <v>1454</v>
      </c>
      <c r="C7855" s="39" t="s">
        <v>135</v>
      </c>
      <c r="D7855" s="39" t="s">
        <v>132</v>
      </c>
      <c r="E7855" s="39" t="s">
        <v>1456</v>
      </c>
      <c r="F7855">
        <v>2</v>
      </c>
    </row>
    <row r="7856" spans="1:6">
      <c r="A7856">
        <v>2015</v>
      </c>
      <c r="B7856" s="39" t="s">
        <v>1454</v>
      </c>
      <c r="C7856" s="39" t="s">
        <v>135</v>
      </c>
      <c r="D7856" s="39" t="s">
        <v>132</v>
      </c>
      <c r="E7856" s="39" t="s">
        <v>1456</v>
      </c>
      <c r="F7856">
        <v>2</v>
      </c>
    </row>
    <row r="7857" spans="1:6">
      <c r="A7857">
        <v>2016</v>
      </c>
      <c r="B7857" s="39" t="s">
        <v>1454</v>
      </c>
      <c r="C7857" s="39" t="s">
        <v>174</v>
      </c>
      <c r="D7857" s="39" t="s">
        <v>1457</v>
      </c>
      <c r="E7857" s="39" t="s">
        <v>1456</v>
      </c>
      <c r="F7857">
        <v>2</v>
      </c>
    </row>
    <row r="7858" spans="1:6">
      <c r="A7858">
        <v>2017</v>
      </c>
      <c r="B7858" s="39" t="s">
        <v>1454</v>
      </c>
      <c r="C7858" s="39" t="s">
        <v>174</v>
      </c>
      <c r="D7858" s="39" t="s">
        <v>1457</v>
      </c>
      <c r="E7858" s="39" t="s">
        <v>1456</v>
      </c>
      <c r="F7858">
        <v>2</v>
      </c>
    </row>
    <row r="7859" spans="1:6">
      <c r="A7859">
        <v>2018</v>
      </c>
      <c r="B7859" s="39" t="s">
        <v>1454</v>
      </c>
      <c r="C7859" s="39" t="s">
        <v>174</v>
      </c>
      <c r="D7859" s="39" t="s">
        <v>1457</v>
      </c>
      <c r="E7859" s="39" t="s">
        <v>1456</v>
      </c>
      <c r="F7859">
        <v>2</v>
      </c>
    </row>
    <row r="7860" spans="1:6">
      <c r="A7860">
        <v>2019</v>
      </c>
      <c r="B7860" s="39" t="s">
        <v>1454</v>
      </c>
      <c r="C7860" s="39" t="s">
        <v>174</v>
      </c>
      <c r="D7860" s="39" t="s">
        <v>1457</v>
      </c>
      <c r="E7860" s="39" t="s">
        <v>1456</v>
      </c>
      <c r="F7860">
        <v>2</v>
      </c>
    </row>
    <row r="7861" spans="1:6">
      <c r="A7861">
        <v>2020</v>
      </c>
      <c r="B7861" s="39" t="s">
        <v>1454</v>
      </c>
      <c r="C7861" s="39" t="s">
        <v>174</v>
      </c>
      <c r="D7861" s="39" t="s">
        <v>1457</v>
      </c>
      <c r="E7861" s="39" t="s">
        <v>1456</v>
      </c>
      <c r="F7861">
        <v>2</v>
      </c>
    </row>
    <row r="7862" spans="1:6">
      <c r="A7862">
        <v>2021</v>
      </c>
      <c r="B7862" s="39" t="s">
        <v>1454</v>
      </c>
      <c r="C7862" s="39" t="s">
        <v>174</v>
      </c>
      <c r="D7862" s="39" t="s">
        <v>1457</v>
      </c>
      <c r="E7862" s="39" t="s">
        <v>1456</v>
      </c>
      <c r="F7862">
        <v>2</v>
      </c>
    </row>
    <row r="7863" spans="1:6">
      <c r="A7863">
        <v>2022</v>
      </c>
      <c r="B7863" s="39" t="s">
        <v>1454</v>
      </c>
      <c r="C7863" s="39" t="s">
        <v>174</v>
      </c>
      <c r="D7863" s="39" t="s">
        <v>1457</v>
      </c>
      <c r="E7863" s="39" t="s">
        <v>1456</v>
      </c>
      <c r="F7863">
        <v>2</v>
      </c>
    </row>
    <row r="7864" spans="1:6">
      <c r="A7864">
        <v>2023</v>
      </c>
      <c r="B7864" s="39" t="s">
        <v>1454</v>
      </c>
      <c r="C7864" s="39" t="s">
        <v>174</v>
      </c>
      <c r="D7864" s="39" t="s">
        <v>1457</v>
      </c>
      <c r="E7864" s="39" t="s">
        <v>1456</v>
      </c>
      <c r="F7864">
        <v>2</v>
      </c>
    </row>
    <row r="7865" spans="1:6">
      <c r="A7865">
        <v>2024</v>
      </c>
      <c r="B7865" s="39" t="s">
        <v>1454</v>
      </c>
      <c r="C7865" s="39" t="s">
        <v>174</v>
      </c>
      <c r="D7865" s="39" t="s">
        <v>1457</v>
      </c>
      <c r="E7865" s="39" t="s">
        <v>1456</v>
      </c>
      <c r="F7865">
        <v>2</v>
      </c>
    </row>
    <row r="7866" spans="1:6">
      <c r="A7866">
        <v>2025</v>
      </c>
      <c r="B7866" s="39" t="s">
        <v>1454</v>
      </c>
      <c r="C7866" s="39" t="s">
        <v>174</v>
      </c>
      <c r="D7866" s="39" t="s">
        <v>1457</v>
      </c>
      <c r="E7866" s="39" t="s">
        <v>1456</v>
      </c>
      <c r="F7866">
        <v>2</v>
      </c>
    </row>
    <row r="7867" spans="1:6">
      <c r="A7867">
        <v>2026</v>
      </c>
      <c r="B7867" s="39" t="s">
        <v>1454</v>
      </c>
      <c r="C7867" s="39" t="s">
        <v>174</v>
      </c>
      <c r="D7867" s="39" t="s">
        <v>1457</v>
      </c>
      <c r="E7867" s="39" t="s">
        <v>1456</v>
      </c>
      <c r="F7867">
        <v>2</v>
      </c>
    </row>
    <row r="7868" spans="1:6">
      <c r="A7868">
        <v>2017</v>
      </c>
      <c r="B7868" s="39" t="s">
        <v>1454</v>
      </c>
      <c r="C7868" s="39" t="s">
        <v>174</v>
      </c>
      <c r="D7868" s="39" t="s">
        <v>1458</v>
      </c>
      <c r="E7868" s="39" t="s">
        <v>1456</v>
      </c>
      <c r="F7868">
        <v>2</v>
      </c>
    </row>
    <row r="7869" spans="1:6">
      <c r="A7869">
        <v>2018</v>
      </c>
      <c r="B7869" s="39" t="s">
        <v>1454</v>
      </c>
      <c r="C7869" s="39" t="s">
        <v>174</v>
      </c>
      <c r="D7869" s="39" t="s">
        <v>1458</v>
      </c>
      <c r="E7869" s="39" t="s">
        <v>1456</v>
      </c>
      <c r="F7869">
        <v>2</v>
      </c>
    </row>
    <row r="7870" spans="1:6">
      <c r="A7870">
        <v>2019</v>
      </c>
      <c r="B7870" s="39" t="s">
        <v>1454</v>
      </c>
      <c r="C7870" s="39" t="s">
        <v>174</v>
      </c>
      <c r="D7870" s="39" t="s">
        <v>1458</v>
      </c>
      <c r="E7870" s="39" t="s">
        <v>1456</v>
      </c>
      <c r="F7870">
        <v>2</v>
      </c>
    </row>
    <row r="7871" spans="1:6">
      <c r="A7871">
        <v>2020</v>
      </c>
      <c r="B7871" s="39" t="s">
        <v>1454</v>
      </c>
      <c r="C7871" s="39" t="s">
        <v>174</v>
      </c>
      <c r="D7871" s="39" t="s">
        <v>1458</v>
      </c>
      <c r="E7871" s="39" t="s">
        <v>1456</v>
      </c>
      <c r="F7871">
        <v>2</v>
      </c>
    </row>
    <row r="7872" spans="1:6">
      <c r="A7872">
        <v>2021</v>
      </c>
      <c r="B7872" s="39" t="s">
        <v>1454</v>
      </c>
      <c r="C7872" s="39" t="s">
        <v>174</v>
      </c>
      <c r="D7872" s="39" t="s">
        <v>1458</v>
      </c>
      <c r="E7872" s="39" t="s">
        <v>1456</v>
      </c>
      <c r="F7872">
        <v>2</v>
      </c>
    </row>
    <row r="7873" spans="1:6">
      <c r="A7873">
        <v>2022</v>
      </c>
      <c r="B7873" s="39" t="s">
        <v>1454</v>
      </c>
      <c r="C7873" s="39" t="s">
        <v>174</v>
      </c>
      <c r="D7873" s="39" t="s">
        <v>1458</v>
      </c>
      <c r="E7873" s="39" t="s">
        <v>1456</v>
      </c>
      <c r="F7873">
        <v>2</v>
      </c>
    </row>
    <row r="7874" spans="1:6">
      <c r="A7874">
        <v>2023</v>
      </c>
      <c r="B7874" s="39" t="s">
        <v>1454</v>
      </c>
      <c r="C7874" s="39" t="s">
        <v>174</v>
      </c>
      <c r="D7874" s="39" t="s">
        <v>1458</v>
      </c>
      <c r="E7874" s="39" t="s">
        <v>1456</v>
      </c>
      <c r="F7874">
        <v>2</v>
      </c>
    </row>
    <row r="7875" spans="1:6">
      <c r="A7875">
        <v>2024</v>
      </c>
      <c r="B7875" s="39" t="s">
        <v>1454</v>
      </c>
      <c r="C7875" s="39" t="s">
        <v>174</v>
      </c>
      <c r="D7875" s="39" t="s">
        <v>1458</v>
      </c>
      <c r="E7875" s="39" t="s">
        <v>1456</v>
      </c>
      <c r="F7875">
        <v>2</v>
      </c>
    </row>
    <row r="7876" spans="1:6">
      <c r="A7876">
        <v>2025</v>
      </c>
      <c r="B7876" s="39" t="s">
        <v>1454</v>
      </c>
      <c r="C7876" s="39" t="s">
        <v>174</v>
      </c>
      <c r="D7876" s="39" t="s">
        <v>1458</v>
      </c>
      <c r="E7876" s="39" t="s">
        <v>1456</v>
      </c>
      <c r="F7876">
        <v>2</v>
      </c>
    </row>
    <row r="7877" spans="1:6">
      <c r="A7877">
        <v>2026</v>
      </c>
      <c r="B7877" s="39" t="s">
        <v>1454</v>
      </c>
      <c r="C7877" s="39" t="s">
        <v>174</v>
      </c>
      <c r="D7877" s="39" t="s">
        <v>1458</v>
      </c>
      <c r="E7877" s="39" t="s">
        <v>1456</v>
      </c>
      <c r="F7877">
        <v>2</v>
      </c>
    </row>
    <row r="7878" spans="1:6">
      <c r="A7878">
        <v>1995</v>
      </c>
      <c r="B7878" s="39" t="s">
        <v>1459</v>
      </c>
      <c r="C7878" s="39" t="s">
        <v>138</v>
      </c>
      <c r="D7878" s="39" t="s">
        <v>132</v>
      </c>
      <c r="E7878" s="39" t="s">
        <v>1460</v>
      </c>
      <c r="F7878">
        <v>1</v>
      </c>
    </row>
    <row r="7879" spans="1:6">
      <c r="A7879">
        <v>1996</v>
      </c>
      <c r="B7879" s="39" t="s">
        <v>1459</v>
      </c>
      <c r="C7879" s="39" t="s">
        <v>138</v>
      </c>
      <c r="D7879" s="39" t="s">
        <v>132</v>
      </c>
      <c r="E7879" s="39" t="s">
        <v>1460</v>
      </c>
      <c r="F7879">
        <v>1</v>
      </c>
    </row>
    <row r="7880" spans="1:6">
      <c r="A7880">
        <v>1997</v>
      </c>
      <c r="B7880" s="39" t="s">
        <v>1459</v>
      </c>
      <c r="C7880" s="39" t="s">
        <v>138</v>
      </c>
      <c r="D7880" s="39" t="s">
        <v>132</v>
      </c>
      <c r="E7880" s="39" t="s">
        <v>1460</v>
      </c>
      <c r="F7880">
        <v>1</v>
      </c>
    </row>
    <row r="7881" spans="1:6">
      <c r="A7881">
        <v>1998</v>
      </c>
      <c r="B7881" s="39" t="s">
        <v>1459</v>
      </c>
      <c r="C7881" s="39" t="s">
        <v>138</v>
      </c>
      <c r="D7881" s="39" t="s">
        <v>132</v>
      </c>
      <c r="E7881" s="39" t="s">
        <v>1460</v>
      </c>
      <c r="F7881">
        <v>1</v>
      </c>
    </row>
    <row r="7882" spans="1:6">
      <c r="A7882">
        <v>1999</v>
      </c>
      <c r="B7882" s="39" t="s">
        <v>1459</v>
      </c>
      <c r="C7882" s="39" t="s">
        <v>138</v>
      </c>
      <c r="D7882" s="39" t="s">
        <v>132</v>
      </c>
      <c r="E7882" s="39" t="s">
        <v>1460</v>
      </c>
      <c r="F7882">
        <v>1</v>
      </c>
    </row>
    <row r="7883" spans="1:6">
      <c r="A7883">
        <v>2000</v>
      </c>
      <c r="B7883" s="39" t="s">
        <v>1459</v>
      </c>
      <c r="C7883" s="39" t="s">
        <v>138</v>
      </c>
      <c r="D7883" s="39" t="s">
        <v>132</v>
      </c>
      <c r="E7883" s="39" t="s">
        <v>1460</v>
      </c>
      <c r="F7883">
        <v>1</v>
      </c>
    </row>
    <row r="7884" spans="1:6">
      <c r="A7884">
        <v>2001</v>
      </c>
      <c r="B7884" s="39" t="s">
        <v>1459</v>
      </c>
      <c r="C7884" s="39" t="s">
        <v>138</v>
      </c>
      <c r="D7884" s="39" t="s">
        <v>132</v>
      </c>
      <c r="E7884" s="39" t="s">
        <v>1460</v>
      </c>
      <c r="F7884">
        <v>1</v>
      </c>
    </row>
    <row r="7885" spans="1:6">
      <c r="A7885">
        <v>2002</v>
      </c>
      <c r="B7885" s="39" t="s">
        <v>1459</v>
      </c>
      <c r="C7885" s="39" t="s">
        <v>138</v>
      </c>
      <c r="D7885" s="39" t="s">
        <v>132</v>
      </c>
      <c r="E7885" s="39" t="s">
        <v>1460</v>
      </c>
      <c r="F7885">
        <v>1</v>
      </c>
    </row>
    <row r="7886" spans="1:6">
      <c r="A7886">
        <v>2022</v>
      </c>
      <c r="B7886" s="39" t="s">
        <v>1461</v>
      </c>
      <c r="C7886" s="39" t="s">
        <v>131</v>
      </c>
      <c r="D7886" s="39" t="s">
        <v>132</v>
      </c>
      <c r="E7886" s="39" t="s">
        <v>1462</v>
      </c>
      <c r="F7886">
        <v>1</v>
      </c>
    </row>
    <row r="7887" spans="1:6">
      <c r="A7887">
        <v>2023</v>
      </c>
      <c r="B7887" s="39" t="s">
        <v>1461</v>
      </c>
      <c r="C7887" s="39" t="s">
        <v>131</v>
      </c>
      <c r="D7887" s="39" t="s">
        <v>132</v>
      </c>
      <c r="E7887" s="39" t="s">
        <v>1462</v>
      </c>
      <c r="F7887">
        <v>1</v>
      </c>
    </row>
    <row r="7888" spans="1:6">
      <c r="A7888">
        <v>1990</v>
      </c>
      <c r="B7888" s="39" t="s">
        <v>1463</v>
      </c>
      <c r="C7888" s="39" t="s">
        <v>135</v>
      </c>
      <c r="D7888" s="39" t="s">
        <v>132</v>
      </c>
      <c r="E7888" s="39" t="s">
        <v>1455</v>
      </c>
      <c r="F7888">
        <v>1</v>
      </c>
    </row>
    <row r="7889" spans="1:6">
      <c r="A7889">
        <v>1991</v>
      </c>
      <c r="B7889" s="39" t="s">
        <v>1463</v>
      </c>
      <c r="C7889" s="39" t="s">
        <v>135</v>
      </c>
      <c r="D7889" s="39" t="s">
        <v>132</v>
      </c>
      <c r="E7889" s="39" t="s">
        <v>1455</v>
      </c>
      <c r="F7889">
        <v>1</v>
      </c>
    </row>
    <row r="7890" spans="1:6">
      <c r="A7890">
        <v>1992</v>
      </c>
      <c r="B7890" s="39" t="s">
        <v>1463</v>
      </c>
      <c r="C7890" s="39" t="s">
        <v>135</v>
      </c>
      <c r="D7890" s="39" t="s">
        <v>132</v>
      </c>
      <c r="E7890" s="39" t="s">
        <v>1455</v>
      </c>
      <c r="F7890">
        <v>1</v>
      </c>
    </row>
    <row r="7891" spans="1:6">
      <c r="A7891">
        <v>1993</v>
      </c>
      <c r="B7891" s="39" t="s">
        <v>1463</v>
      </c>
      <c r="C7891" s="39" t="s">
        <v>135</v>
      </c>
      <c r="D7891" s="39" t="s">
        <v>132</v>
      </c>
      <c r="E7891" s="39" t="s">
        <v>1455</v>
      </c>
      <c r="F7891">
        <v>1</v>
      </c>
    </row>
    <row r="7892" spans="1:6">
      <c r="A7892">
        <v>1994</v>
      </c>
      <c r="B7892" s="39" t="s">
        <v>1463</v>
      </c>
      <c r="C7892" s="39" t="s">
        <v>135</v>
      </c>
      <c r="D7892" s="39" t="s">
        <v>132</v>
      </c>
      <c r="E7892" s="39" t="s">
        <v>1455</v>
      </c>
      <c r="F7892">
        <v>1</v>
      </c>
    </row>
    <row r="7893" spans="1:6">
      <c r="A7893">
        <v>1995</v>
      </c>
      <c r="B7893" s="39" t="s">
        <v>1463</v>
      </c>
      <c r="C7893" s="39" t="s">
        <v>135</v>
      </c>
      <c r="D7893" s="39" t="s">
        <v>132</v>
      </c>
      <c r="E7893" s="39" t="s">
        <v>1455</v>
      </c>
      <c r="F7893">
        <v>1</v>
      </c>
    </row>
    <row r="7894" spans="1:6">
      <c r="A7894">
        <v>1996</v>
      </c>
      <c r="B7894" s="39" t="s">
        <v>1463</v>
      </c>
      <c r="C7894" s="39" t="s">
        <v>135</v>
      </c>
      <c r="D7894" s="39" t="s">
        <v>132</v>
      </c>
      <c r="E7894" s="39" t="s">
        <v>1455</v>
      </c>
      <c r="F7894">
        <v>1</v>
      </c>
    </row>
    <row r="7895" spans="1:6">
      <c r="A7895">
        <v>1997</v>
      </c>
      <c r="B7895" s="39" t="s">
        <v>1463</v>
      </c>
      <c r="C7895" s="39" t="s">
        <v>135</v>
      </c>
      <c r="D7895" s="39" t="s">
        <v>132</v>
      </c>
      <c r="E7895" s="39" t="s">
        <v>1455</v>
      </c>
      <c r="F7895">
        <v>1</v>
      </c>
    </row>
    <row r="7896" spans="1:6">
      <c r="A7896">
        <v>1999</v>
      </c>
      <c r="B7896" s="39" t="s">
        <v>1463</v>
      </c>
      <c r="C7896" s="39" t="s">
        <v>135</v>
      </c>
      <c r="D7896" s="39" t="s">
        <v>132</v>
      </c>
      <c r="E7896" s="39" t="s">
        <v>1455</v>
      </c>
      <c r="F7896">
        <v>1</v>
      </c>
    </row>
    <row r="7897" spans="1:6">
      <c r="A7897">
        <v>2000</v>
      </c>
      <c r="B7897" s="39" t="s">
        <v>1463</v>
      </c>
      <c r="C7897" s="39" t="s">
        <v>135</v>
      </c>
      <c r="D7897" s="39" t="s">
        <v>132</v>
      </c>
      <c r="E7897" s="39" t="s">
        <v>1455</v>
      </c>
      <c r="F7897">
        <v>1</v>
      </c>
    </row>
    <row r="7898" spans="1:6">
      <c r="A7898">
        <v>2001</v>
      </c>
      <c r="B7898" s="39" t="s">
        <v>1463</v>
      </c>
      <c r="C7898" s="39" t="s">
        <v>135</v>
      </c>
      <c r="D7898" s="39" t="s">
        <v>132</v>
      </c>
      <c r="E7898" s="39" t="s">
        <v>1455</v>
      </c>
      <c r="F7898">
        <v>1</v>
      </c>
    </row>
    <row r="7899" spans="1:6">
      <c r="A7899">
        <v>2002</v>
      </c>
      <c r="B7899" s="39" t="s">
        <v>1463</v>
      </c>
      <c r="C7899" s="39" t="s">
        <v>135</v>
      </c>
      <c r="D7899" s="39" t="s">
        <v>132</v>
      </c>
      <c r="E7899" s="39" t="s">
        <v>1455</v>
      </c>
      <c r="F7899">
        <v>1</v>
      </c>
    </row>
    <row r="7900" spans="1:6">
      <c r="A7900">
        <v>2003</v>
      </c>
      <c r="B7900" s="39" t="s">
        <v>1463</v>
      </c>
      <c r="C7900" s="39" t="s">
        <v>135</v>
      </c>
      <c r="D7900" s="39" t="s">
        <v>132</v>
      </c>
      <c r="E7900" s="39" t="s">
        <v>1455</v>
      </c>
      <c r="F7900">
        <v>1</v>
      </c>
    </row>
    <row r="7901" spans="1:6">
      <c r="A7901">
        <v>2004</v>
      </c>
      <c r="B7901" s="39" t="s">
        <v>1463</v>
      </c>
      <c r="C7901" s="39" t="s">
        <v>135</v>
      </c>
      <c r="D7901" s="39" t="s">
        <v>132</v>
      </c>
      <c r="E7901" s="39" t="s">
        <v>1455</v>
      </c>
      <c r="F7901">
        <v>1</v>
      </c>
    </row>
    <row r="7902" spans="1:6">
      <c r="A7902">
        <v>2005</v>
      </c>
      <c r="B7902" s="39" t="s">
        <v>1463</v>
      </c>
      <c r="C7902" s="39" t="s">
        <v>135</v>
      </c>
      <c r="D7902" s="39" t="s">
        <v>132</v>
      </c>
      <c r="E7902" s="39" t="s">
        <v>1455</v>
      </c>
      <c r="F7902">
        <v>1</v>
      </c>
    </row>
    <row r="7903" spans="1:6">
      <c r="A7903">
        <v>2006</v>
      </c>
      <c r="B7903" s="39" t="s">
        <v>1463</v>
      </c>
      <c r="C7903" s="39" t="s">
        <v>135</v>
      </c>
      <c r="D7903" s="39" t="s">
        <v>132</v>
      </c>
      <c r="E7903" s="39" t="s">
        <v>1456</v>
      </c>
      <c r="F7903">
        <v>2</v>
      </c>
    </row>
    <row r="7904" spans="1:6">
      <c r="A7904">
        <v>2007</v>
      </c>
      <c r="B7904" s="39" t="s">
        <v>1463</v>
      </c>
      <c r="C7904" s="39" t="s">
        <v>135</v>
      </c>
      <c r="D7904" s="39" t="s">
        <v>132</v>
      </c>
      <c r="E7904" s="39" t="s">
        <v>1456</v>
      </c>
      <c r="F7904">
        <v>2</v>
      </c>
    </row>
    <row r="7905" spans="1:6">
      <c r="A7905">
        <v>2008</v>
      </c>
      <c r="B7905" s="39" t="s">
        <v>1463</v>
      </c>
      <c r="C7905" s="39" t="s">
        <v>135</v>
      </c>
      <c r="D7905" s="39" t="s">
        <v>132</v>
      </c>
      <c r="E7905" s="39" t="s">
        <v>1456</v>
      </c>
      <c r="F7905">
        <v>2</v>
      </c>
    </row>
    <row r="7906" spans="1:6">
      <c r="A7906">
        <v>2009</v>
      </c>
      <c r="B7906" s="39" t="s">
        <v>1463</v>
      </c>
      <c r="C7906" s="39" t="s">
        <v>135</v>
      </c>
      <c r="D7906" s="39" t="s">
        <v>132</v>
      </c>
      <c r="E7906" s="39" t="s">
        <v>1456</v>
      </c>
      <c r="F7906">
        <v>2</v>
      </c>
    </row>
    <row r="7907" spans="1:6">
      <c r="A7907">
        <v>2010</v>
      </c>
      <c r="B7907" s="39" t="s">
        <v>1463</v>
      </c>
      <c r="C7907" s="39" t="s">
        <v>135</v>
      </c>
      <c r="D7907" s="39" t="s">
        <v>132</v>
      </c>
      <c r="E7907" s="39" t="s">
        <v>1456</v>
      </c>
      <c r="F7907">
        <v>2</v>
      </c>
    </row>
    <row r="7908" spans="1:6">
      <c r="A7908">
        <v>2011</v>
      </c>
      <c r="B7908" s="39" t="s">
        <v>1463</v>
      </c>
      <c r="C7908" s="39" t="s">
        <v>135</v>
      </c>
      <c r="D7908" s="39" t="s">
        <v>132</v>
      </c>
      <c r="E7908" s="39" t="s">
        <v>1456</v>
      </c>
      <c r="F7908">
        <v>2</v>
      </c>
    </row>
    <row r="7909" spans="1:6">
      <c r="A7909">
        <v>2012</v>
      </c>
      <c r="B7909" s="39" t="s">
        <v>1463</v>
      </c>
      <c r="C7909" s="39" t="s">
        <v>135</v>
      </c>
      <c r="D7909" s="39" t="s">
        <v>132</v>
      </c>
      <c r="E7909" s="39" t="s">
        <v>1456</v>
      </c>
      <c r="F7909">
        <v>2</v>
      </c>
    </row>
    <row r="7910" spans="1:6">
      <c r="A7910">
        <v>2013</v>
      </c>
      <c r="B7910" s="39" t="s">
        <v>1463</v>
      </c>
      <c r="C7910" s="39" t="s">
        <v>135</v>
      </c>
      <c r="D7910" s="39" t="s">
        <v>132</v>
      </c>
      <c r="E7910" s="39" t="s">
        <v>1456</v>
      </c>
      <c r="F7910">
        <v>2</v>
      </c>
    </row>
    <row r="7911" spans="1:6">
      <c r="A7911">
        <v>2014</v>
      </c>
      <c r="B7911" s="39" t="s">
        <v>1463</v>
      </c>
      <c r="C7911" s="39" t="s">
        <v>135</v>
      </c>
      <c r="D7911" s="39" t="s">
        <v>132</v>
      </c>
      <c r="E7911" s="39" t="s">
        <v>1456</v>
      </c>
      <c r="F7911">
        <v>2</v>
      </c>
    </row>
    <row r="7912" spans="1:6">
      <c r="A7912">
        <v>2015</v>
      </c>
      <c r="B7912" s="39" t="s">
        <v>1463</v>
      </c>
      <c r="C7912" s="39" t="s">
        <v>135</v>
      </c>
      <c r="D7912" s="39" t="s">
        <v>132</v>
      </c>
      <c r="E7912" s="39" t="s">
        <v>1456</v>
      </c>
      <c r="F7912">
        <v>2</v>
      </c>
    </row>
    <row r="7913" spans="1:6">
      <c r="A7913">
        <v>2016</v>
      </c>
      <c r="B7913" s="39" t="s">
        <v>1463</v>
      </c>
      <c r="C7913" s="39" t="s">
        <v>135</v>
      </c>
      <c r="D7913" s="39" t="s">
        <v>132</v>
      </c>
      <c r="E7913" s="39" t="s">
        <v>1456</v>
      </c>
      <c r="F7913">
        <v>2</v>
      </c>
    </row>
    <row r="7914" spans="1:6">
      <c r="A7914">
        <v>2017</v>
      </c>
      <c r="B7914" s="39" t="s">
        <v>1463</v>
      </c>
      <c r="C7914" s="39" t="s">
        <v>135</v>
      </c>
      <c r="D7914" s="39" t="s">
        <v>132</v>
      </c>
      <c r="E7914" s="39" t="s">
        <v>1456</v>
      </c>
      <c r="F7914">
        <v>2</v>
      </c>
    </row>
    <row r="7915" spans="1:6">
      <c r="A7915">
        <v>2018</v>
      </c>
      <c r="B7915" s="39" t="s">
        <v>1463</v>
      </c>
      <c r="C7915" s="39" t="s">
        <v>135</v>
      </c>
      <c r="D7915" s="39" t="s">
        <v>132</v>
      </c>
      <c r="E7915" s="39" t="s">
        <v>1456</v>
      </c>
      <c r="F7915">
        <v>2</v>
      </c>
    </row>
    <row r="7916" spans="1:6">
      <c r="A7916">
        <v>2019</v>
      </c>
      <c r="B7916" s="39" t="s">
        <v>1463</v>
      </c>
      <c r="C7916" s="39" t="s">
        <v>135</v>
      </c>
      <c r="D7916" s="39" t="s">
        <v>132</v>
      </c>
      <c r="E7916" s="39" t="s">
        <v>1456</v>
      </c>
      <c r="F7916">
        <v>2</v>
      </c>
    </row>
    <row r="7917" spans="1:6">
      <c r="A7917">
        <v>2020</v>
      </c>
      <c r="B7917" s="39" t="s">
        <v>1463</v>
      </c>
      <c r="C7917" s="39" t="s">
        <v>135</v>
      </c>
      <c r="D7917" s="39" t="s">
        <v>132</v>
      </c>
      <c r="E7917" s="39" t="s">
        <v>1456</v>
      </c>
      <c r="F7917">
        <v>2</v>
      </c>
    </row>
    <row r="7918" spans="1:6">
      <c r="A7918">
        <v>2021</v>
      </c>
      <c r="B7918" s="39" t="s">
        <v>1463</v>
      </c>
      <c r="C7918" s="39" t="s">
        <v>135</v>
      </c>
      <c r="D7918" s="39" t="s">
        <v>132</v>
      </c>
      <c r="E7918" s="39" t="s">
        <v>1456</v>
      </c>
      <c r="F7918">
        <v>2</v>
      </c>
    </row>
    <row r="7919" spans="1:6">
      <c r="A7919">
        <v>2022</v>
      </c>
      <c r="B7919" s="39" t="s">
        <v>1463</v>
      </c>
      <c r="C7919" s="39" t="s">
        <v>135</v>
      </c>
      <c r="D7919" s="39" t="s">
        <v>132</v>
      </c>
      <c r="E7919" s="39" t="s">
        <v>1456</v>
      </c>
      <c r="F7919">
        <v>2</v>
      </c>
    </row>
    <row r="7920" spans="1:6">
      <c r="A7920">
        <v>2023</v>
      </c>
      <c r="B7920" s="39" t="s">
        <v>1463</v>
      </c>
      <c r="C7920" s="39" t="s">
        <v>135</v>
      </c>
      <c r="D7920" s="39" t="s">
        <v>132</v>
      </c>
      <c r="E7920" s="39" t="s">
        <v>1456</v>
      </c>
      <c r="F7920">
        <v>2</v>
      </c>
    </row>
    <row r="7921" spans="1:6">
      <c r="A7921">
        <v>2024</v>
      </c>
      <c r="B7921" s="39" t="s">
        <v>1463</v>
      </c>
      <c r="C7921" s="39" t="s">
        <v>135</v>
      </c>
      <c r="D7921" s="39" t="s">
        <v>132</v>
      </c>
      <c r="E7921" s="39" t="s">
        <v>1456</v>
      </c>
      <c r="F7921">
        <v>2</v>
      </c>
    </row>
    <row r="7922" spans="1:6">
      <c r="A7922">
        <v>2025</v>
      </c>
      <c r="B7922" s="39" t="s">
        <v>1463</v>
      </c>
      <c r="C7922" s="39" t="s">
        <v>135</v>
      </c>
      <c r="D7922" s="39" t="s">
        <v>132</v>
      </c>
      <c r="E7922" s="39" t="s">
        <v>1456</v>
      </c>
      <c r="F7922">
        <v>2</v>
      </c>
    </row>
    <row r="7923" spans="1:6">
      <c r="A7923">
        <v>2026</v>
      </c>
      <c r="B7923" s="39" t="s">
        <v>1463</v>
      </c>
      <c r="C7923" s="39" t="s">
        <v>135</v>
      </c>
      <c r="D7923" s="39" t="s">
        <v>132</v>
      </c>
      <c r="E7923" s="39" t="s">
        <v>1456</v>
      </c>
      <c r="F7923">
        <v>2</v>
      </c>
    </row>
    <row r="7924" spans="1:6">
      <c r="A7924">
        <v>2017</v>
      </c>
      <c r="B7924" s="39" t="s">
        <v>1463</v>
      </c>
      <c r="C7924" s="39" t="s">
        <v>174</v>
      </c>
      <c r="D7924" s="39" t="s">
        <v>1458</v>
      </c>
      <c r="E7924" s="39" t="s">
        <v>1456</v>
      </c>
      <c r="F7924">
        <v>2</v>
      </c>
    </row>
    <row r="7925" spans="1:6">
      <c r="A7925">
        <v>2018</v>
      </c>
      <c r="B7925" s="39" t="s">
        <v>1463</v>
      </c>
      <c r="C7925" s="39" t="s">
        <v>174</v>
      </c>
      <c r="D7925" s="39" t="s">
        <v>1458</v>
      </c>
      <c r="E7925" s="39" t="s">
        <v>1456</v>
      </c>
      <c r="F7925">
        <v>2</v>
      </c>
    </row>
    <row r="7926" spans="1:6">
      <c r="A7926">
        <v>2019</v>
      </c>
      <c r="B7926" s="39" t="s">
        <v>1463</v>
      </c>
      <c r="C7926" s="39" t="s">
        <v>174</v>
      </c>
      <c r="D7926" s="39" t="s">
        <v>1458</v>
      </c>
      <c r="E7926" s="39" t="s">
        <v>1456</v>
      </c>
      <c r="F7926">
        <v>2</v>
      </c>
    </row>
    <row r="7927" spans="1:6">
      <c r="A7927">
        <v>2020</v>
      </c>
      <c r="B7927" s="39" t="s">
        <v>1463</v>
      </c>
      <c r="C7927" s="39" t="s">
        <v>174</v>
      </c>
      <c r="D7927" s="39" t="s">
        <v>1458</v>
      </c>
      <c r="E7927" s="39" t="s">
        <v>1456</v>
      </c>
      <c r="F7927">
        <v>2</v>
      </c>
    </row>
    <row r="7928" spans="1:6">
      <c r="A7928">
        <v>2021</v>
      </c>
      <c r="B7928" s="39" t="s">
        <v>1463</v>
      </c>
      <c r="C7928" s="39" t="s">
        <v>174</v>
      </c>
      <c r="D7928" s="39" t="s">
        <v>1458</v>
      </c>
      <c r="E7928" s="39" t="s">
        <v>1456</v>
      </c>
      <c r="F7928">
        <v>2</v>
      </c>
    </row>
    <row r="7929" spans="1:6">
      <c r="A7929">
        <v>2022</v>
      </c>
      <c r="B7929" s="39" t="s">
        <v>1463</v>
      </c>
      <c r="C7929" s="39" t="s">
        <v>174</v>
      </c>
      <c r="D7929" s="39" t="s">
        <v>1458</v>
      </c>
      <c r="E7929" s="39" t="s">
        <v>1456</v>
      </c>
      <c r="F7929">
        <v>2</v>
      </c>
    </row>
    <row r="7930" spans="1:6">
      <c r="A7930">
        <v>2023</v>
      </c>
      <c r="B7930" s="39" t="s">
        <v>1463</v>
      </c>
      <c r="C7930" s="39" t="s">
        <v>174</v>
      </c>
      <c r="D7930" s="39" t="s">
        <v>1458</v>
      </c>
      <c r="E7930" s="39" t="s">
        <v>1456</v>
      </c>
      <c r="F7930">
        <v>2</v>
      </c>
    </row>
    <row r="7931" spans="1:6">
      <c r="A7931">
        <v>2024</v>
      </c>
      <c r="B7931" s="39" t="s">
        <v>1463</v>
      </c>
      <c r="C7931" s="39" t="s">
        <v>174</v>
      </c>
      <c r="D7931" s="39" t="s">
        <v>1458</v>
      </c>
      <c r="E7931" s="39" t="s">
        <v>1456</v>
      </c>
      <c r="F7931">
        <v>2</v>
      </c>
    </row>
    <row r="7932" spans="1:6">
      <c r="A7932">
        <v>2025</v>
      </c>
      <c r="B7932" s="39" t="s">
        <v>1463</v>
      </c>
      <c r="C7932" s="39" t="s">
        <v>174</v>
      </c>
      <c r="D7932" s="39" t="s">
        <v>1458</v>
      </c>
      <c r="E7932" s="39" t="s">
        <v>1456</v>
      </c>
      <c r="F7932">
        <v>2</v>
      </c>
    </row>
    <row r="7933" spans="1:6">
      <c r="A7933">
        <v>2026</v>
      </c>
      <c r="B7933" s="39" t="s">
        <v>1463</v>
      </c>
      <c r="C7933" s="39" t="s">
        <v>174</v>
      </c>
      <c r="D7933" s="39" t="s">
        <v>1458</v>
      </c>
      <c r="E7933" s="39" t="s">
        <v>1456</v>
      </c>
      <c r="F7933">
        <v>2</v>
      </c>
    </row>
    <row r="7934" spans="1:6">
      <c r="A7934">
        <v>1990</v>
      </c>
      <c r="B7934" s="39" t="s">
        <v>1464</v>
      </c>
      <c r="C7934" s="39" t="s">
        <v>135</v>
      </c>
      <c r="D7934" s="39" t="s">
        <v>132</v>
      </c>
      <c r="E7934" s="39" t="s">
        <v>1465</v>
      </c>
      <c r="F7934">
        <v>1</v>
      </c>
    </row>
    <row r="7935" spans="1:6">
      <c r="A7935">
        <v>1991</v>
      </c>
      <c r="B7935" s="39" t="s">
        <v>1464</v>
      </c>
      <c r="C7935" s="39" t="s">
        <v>135</v>
      </c>
      <c r="D7935" s="39" t="s">
        <v>132</v>
      </c>
      <c r="E7935" s="39" t="s">
        <v>1465</v>
      </c>
      <c r="F7935">
        <v>1</v>
      </c>
    </row>
    <row r="7936" spans="1:6">
      <c r="A7936">
        <v>1992</v>
      </c>
      <c r="B7936" s="39" t="s">
        <v>1464</v>
      </c>
      <c r="C7936" s="39" t="s">
        <v>135</v>
      </c>
      <c r="D7936" s="39" t="s">
        <v>132</v>
      </c>
      <c r="E7936" s="39" t="s">
        <v>1465</v>
      </c>
      <c r="F7936">
        <v>1</v>
      </c>
    </row>
    <row r="7937" spans="1:6">
      <c r="A7937">
        <v>1993</v>
      </c>
      <c r="B7937" s="39" t="s">
        <v>1464</v>
      </c>
      <c r="C7937" s="39" t="s">
        <v>135</v>
      </c>
      <c r="D7937" s="39" t="s">
        <v>132</v>
      </c>
      <c r="E7937" s="39" t="s">
        <v>1465</v>
      </c>
      <c r="F7937">
        <v>1</v>
      </c>
    </row>
    <row r="7938" spans="1:6">
      <c r="A7938">
        <v>1994</v>
      </c>
      <c r="B7938" s="39" t="s">
        <v>1464</v>
      </c>
      <c r="C7938" s="39" t="s">
        <v>135</v>
      </c>
      <c r="D7938" s="39" t="s">
        <v>132</v>
      </c>
      <c r="E7938" s="39" t="s">
        <v>1465</v>
      </c>
      <c r="F7938">
        <v>1</v>
      </c>
    </row>
    <row r="7939" spans="1:6">
      <c r="A7939">
        <v>1995</v>
      </c>
      <c r="B7939" s="39" t="s">
        <v>1464</v>
      </c>
      <c r="C7939" s="39" t="s">
        <v>135</v>
      </c>
      <c r="D7939" s="39" t="s">
        <v>132</v>
      </c>
      <c r="E7939" s="39" t="s">
        <v>1465</v>
      </c>
      <c r="F7939">
        <v>1</v>
      </c>
    </row>
    <row r="7940" spans="1:6">
      <c r="A7940">
        <v>1996</v>
      </c>
      <c r="B7940" s="39" t="s">
        <v>1464</v>
      </c>
      <c r="C7940" s="39" t="s">
        <v>135</v>
      </c>
      <c r="D7940" s="39" t="s">
        <v>132</v>
      </c>
      <c r="E7940" s="39" t="s">
        <v>1465</v>
      </c>
      <c r="F7940">
        <v>1</v>
      </c>
    </row>
    <row r="7941" spans="1:6">
      <c r="A7941">
        <v>1997</v>
      </c>
      <c r="B7941" s="39" t="s">
        <v>1464</v>
      </c>
      <c r="C7941" s="39" t="s">
        <v>135</v>
      </c>
      <c r="D7941" s="39" t="s">
        <v>132</v>
      </c>
      <c r="E7941" s="39" t="s">
        <v>1465</v>
      </c>
      <c r="F7941">
        <v>1</v>
      </c>
    </row>
    <row r="7942" spans="1:6">
      <c r="A7942">
        <v>1990</v>
      </c>
      <c r="B7942" s="39" t="s">
        <v>1466</v>
      </c>
      <c r="C7942" s="39" t="s">
        <v>138</v>
      </c>
      <c r="D7942" s="39" t="s">
        <v>132</v>
      </c>
      <c r="E7942" s="39" t="s">
        <v>1467</v>
      </c>
      <c r="F7942">
        <v>1</v>
      </c>
    </row>
    <row r="7943" spans="1:6">
      <c r="A7943">
        <v>1991</v>
      </c>
      <c r="B7943" s="39" t="s">
        <v>1466</v>
      </c>
      <c r="C7943" s="39" t="s">
        <v>138</v>
      </c>
      <c r="D7943" s="39" t="s">
        <v>132</v>
      </c>
      <c r="E7943" s="39" t="s">
        <v>1467</v>
      </c>
      <c r="F7943">
        <v>1</v>
      </c>
    </row>
    <row r="7944" spans="1:6">
      <c r="A7944">
        <v>1992</v>
      </c>
      <c r="B7944" s="39" t="s">
        <v>1466</v>
      </c>
      <c r="C7944" s="39" t="s">
        <v>138</v>
      </c>
      <c r="D7944" s="39" t="s">
        <v>132</v>
      </c>
      <c r="E7944" s="39" t="s">
        <v>1467</v>
      </c>
      <c r="F7944">
        <v>1</v>
      </c>
    </row>
    <row r="7945" spans="1:6">
      <c r="A7945">
        <v>1993</v>
      </c>
      <c r="B7945" s="39" t="s">
        <v>1466</v>
      </c>
      <c r="C7945" s="39" t="s">
        <v>138</v>
      </c>
      <c r="D7945" s="39" t="s">
        <v>132</v>
      </c>
      <c r="E7945" s="39" t="s">
        <v>1467</v>
      </c>
      <c r="F7945">
        <v>1</v>
      </c>
    </row>
    <row r="7946" spans="1:6">
      <c r="A7946">
        <v>1994</v>
      </c>
      <c r="B7946" s="39" t="s">
        <v>1466</v>
      </c>
      <c r="C7946" s="39" t="s">
        <v>138</v>
      </c>
      <c r="D7946" s="39" t="s">
        <v>132</v>
      </c>
      <c r="E7946" s="39" t="s">
        <v>1467</v>
      </c>
      <c r="F7946">
        <v>1</v>
      </c>
    </row>
    <row r="7947" spans="1:6">
      <c r="A7947">
        <v>1995</v>
      </c>
      <c r="B7947" s="39" t="s">
        <v>1466</v>
      </c>
      <c r="C7947" s="39" t="s">
        <v>138</v>
      </c>
      <c r="D7947" s="39" t="s">
        <v>132</v>
      </c>
      <c r="E7947" s="39" t="s">
        <v>1467</v>
      </c>
      <c r="F7947">
        <v>1</v>
      </c>
    </row>
    <row r="7948" spans="1:6">
      <c r="A7948">
        <v>1996</v>
      </c>
      <c r="B7948" s="39" t="s">
        <v>1466</v>
      </c>
      <c r="C7948" s="39" t="s">
        <v>138</v>
      </c>
      <c r="D7948" s="39" t="s">
        <v>132</v>
      </c>
      <c r="E7948" s="39" t="s">
        <v>1467</v>
      </c>
      <c r="F7948">
        <v>1</v>
      </c>
    </row>
    <row r="7949" spans="1:6">
      <c r="A7949">
        <v>1997</v>
      </c>
      <c r="B7949" s="39" t="s">
        <v>1466</v>
      </c>
      <c r="C7949" s="39" t="s">
        <v>138</v>
      </c>
      <c r="D7949" s="39" t="s">
        <v>132</v>
      </c>
      <c r="E7949" s="39" t="s">
        <v>1467</v>
      </c>
      <c r="F7949">
        <v>1</v>
      </c>
    </row>
    <row r="7950" spans="1:6">
      <c r="A7950">
        <v>1998</v>
      </c>
      <c r="B7950" s="39" t="s">
        <v>1466</v>
      </c>
      <c r="C7950" s="39" t="s">
        <v>138</v>
      </c>
      <c r="D7950" s="39" t="s">
        <v>132</v>
      </c>
      <c r="E7950" s="39" t="s">
        <v>1467</v>
      </c>
      <c r="F7950">
        <v>1</v>
      </c>
    </row>
    <row r="7951" spans="1:6">
      <c r="A7951">
        <v>1999</v>
      </c>
      <c r="B7951" s="39" t="s">
        <v>1466</v>
      </c>
      <c r="C7951" s="39" t="s">
        <v>138</v>
      </c>
      <c r="D7951" s="39" t="s">
        <v>132</v>
      </c>
      <c r="E7951" s="39" t="s">
        <v>1467</v>
      </c>
      <c r="F7951">
        <v>1</v>
      </c>
    </row>
    <row r="7952" spans="1:6">
      <c r="A7952">
        <v>2000</v>
      </c>
      <c r="B7952" s="39" t="s">
        <v>1466</v>
      </c>
      <c r="C7952" s="39" t="s">
        <v>138</v>
      </c>
      <c r="D7952" s="39" t="s">
        <v>132</v>
      </c>
      <c r="E7952" s="39" t="s">
        <v>1467</v>
      </c>
      <c r="F7952">
        <v>1</v>
      </c>
    </row>
    <row r="7953" spans="1:6">
      <c r="A7953">
        <v>2001</v>
      </c>
      <c r="B7953" s="39" t="s">
        <v>1466</v>
      </c>
      <c r="C7953" s="39" t="s">
        <v>138</v>
      </c>
      <c r="D7953" s="39" t="s">
        <v>132</v>
      </c>
      <c r="E7953" s="39" t="s">
        <v>1467</v>
      </c>
      <c r="F7953">
        <v>1</v>
      </c>
    </row>
    <row r="7954" spans="1:6">
      <c r="A7954">
        <v>2002</v>
      </c>
      <c r="B7954" s="39" t="s">
        <v>1466</v>
      </c>
      <c r="C7954" s="39" t="s">
        <v>138</v>
      </c>
      <c r="D7954" s="39" t="s">
        <v>132</v>
      </c>
      <c r="E7954" s="39" t="s">
        <v>1467</v>
      </c>
      <c r="F7954">
        <v>1</v>
      </c>
    </row>
    <row r="7955" spans="1:6">
      <c r="A7955">
        <v>2003</v>
      </c>
      <c r="B7955" s="39" t="s">
        <v>1466</v>
      </c>
      <c r="C7955" s="39" t="s">
        <v>138</v>
      </c>
      <c r="D7955" s="39" t="s">
        <v>132</v>
      </c>
      <c r="E7955" s="39" t="s">
        <v>1467</v>
      </c>
      <c r="F7955">
        <v>1</v>
      </c>
    </row>
    <row r="7956" spans="1:6">
      <c r="A7956">
        <v>2002</v>
      </c>
      <c r="B7956" s="39" t="s">
        <v>1466</v>
      </c>
      <c r="C7956" s="39" t="s">
        <v>141</v>
      </c>
      <c r="D7956" s="39" t="s">
        <v>1468</v>
      </c>
      <c r="E7956" s="39" t="s">
        <v>1467</v>
      </c>
      <c r="F7956">
        <v>1</v>
      </c>
    </row>
    <row r="7957" spans="1:6">
      <c r="A7957">
        <v>2003</v>
      </c>
      <c r="B7957" s="39" t="s">
        <v>1466</v>
      </c>
      <c r="C7957" s="39" t="s">
        <v>141</v>
      </c>
      <c r="D7957" s="39" t="s">
        <v>1468</v>
      </c>
      <c r="E7957" s="39" t="s">
        <v>1467</v>
      </c>
      <c r="F7957">
        <v>1</v>
      </c>
    </row>
    <row r="7958" spans="1:6">
      <c r="A7958">
        <v>1979</v>
      </c>
      <c r="B7958" s="39" t="s">
        <v>1469</v>
      </c>
      <c r="C7958" s="39" t="s">
        <v>135</v>
      </c>
      <c r="D7958" s="39" t="s">
        <v>132</v>
      </c>
      <c r="E7958" s="39" t="s">
        <v>1470</v>
      </c>
      <c r="F7958">
        <v>1</v>
      </c>
    </row>
    <row r="7959" spans="1:6">
      <c r="A7959">
        <v>1980</v>
      </c>
      <c r="B7959" s="39" t="s">
        <v>1469</v>
      </c>
      <c r="C7959" s="39" t="s">
        <v>135</v>
      </c>
      <c r="D7959" s="39" t="s">
        <v>132</v>
      </c>
      <c r="E7959" s="39" t="s">
        <v>1470</v>
      </c>
      <c r="F7959">
        <v>1</v>
      </c>
    </row>
    <row r="7960" spans="1:6">
      <c r="A7960">
        <v>1981</v>
      </c>
      <c r="B7960" s="39" t="s">
        <v>1469</v>
      </c>
      <c r="C7960" s="39" t="s">
        <v>135</v>
      </c>
      <c r="D7960" s="39" t="s">
        <v>132</v>
      </c>
      <c r="E7960" s="39" t="s">
        <v>1470</v>
      </c>
      <c r="F7960">
        <v>1</v>
      </c>
    </row>
    <row r="7961" spans="1:6">
      <c r="A7961">
        <v>1982</v>
      </c>
      <c r="B7961" s="39" t="s">
        <v>1469</v>
      </c>
      <c r="C7961" s="39" t="s">
        <v>135</v>
      </c>
      <c r="D7961" s="39" t="s">
        <v>132</v>
      </c>
      <c r="E7961" s="39" t="s">
        <v>1470</v>
      </c>
      <c r="F7961">
        <v>1</v>
      </c>
    </row>
    <row r="7962" spans="1:6">
      <c r="A7962">
        <v>1983</v>
      </c>
      <c r="B7962" s="39" t="s">
        <v>1469</v>
      </c>
      <c r="C7962" s="39" t="s">
        <v>135</v>
      </c>
      <c r="D7962" s="39" t="s">
        <v>132</v>
      </c>
      <c r="E7962" s="39" t="s">
        <v>1470</v>
      </c>
      <c r="F7962">
        <v>1</v>
      </c>
    </row>
    <row r="7963" spans="1:6">
      <c r="A7963">
        <v>1984</v>
      </c>
      <c r="B7963" s="39" t="s">
        <v>1469</v>
      </c>
      <c r="C7963" s="39" t="s">
        <v>135</v>
      </c>
      <c r="D7963" s="39" t="s">
        <v>132</v>
      </c>
      <c r="E7963" s="39" t="s">
        <v>1470</v>
      </c>
      <c r="F7963">
        <v>1</v>
      </c>
    </row>
    <row r="7964" spans="1:6">
      <c r="A7964">
        <v>1985</v>
      </c>
      <c r="B7964" s="39" t="s">
        <v>1469</v>
      </c>
      <c r="C7964" s="39" t="s">
        <v>135</v>
      </c>
      <c r="D7964" s="39" t="s">
        <v>132</v>
      </c>
      <c r="E7964" s="39" t="s">
        <v>1470</v>
      </c>
      <c r="F7964">
        <v>1</v>
      </c>
    </row>
    <row r="7965" spans="1:6">
      <c r="A7965">
        <v>1986</v>
      </c>
      <c r="B7965" s="39" t="s">
        <v>1469</v>
      </c>
      <c r="C7965" s="39" t="s">
        <v>174</v>
      </c>
      <c r="D7965" s="39" t="s">
        <v>132</v>
      </c>
      <c r="E7965" s="39" t="s">
        <v>1470</v>
      </c>
      <c r="F7965">
        <v>1</v>
      </c>
    </row>
    <row r="7966" spans="1:6">
      <c r="A7966">
        <v>1987</v>
      </c>
      <c r="B7966" s="39" t="s">
        <v>1469</v>
      </c>
      <c r="C7966" s="39" t="s">
        <v>174</v>
      </c>
      <c r="D7966" s="39" t="s">
        <v>132</v>
      </c>
      <c r="E7966" s="39" t="s">
        <v>1470</v>
      </c>
      <c r="F7966">
        <v>1</v>
      </c>
    </row>
    <row r="7967" spans="1:6">
      <c r="A7967">
        <v>1988</v>
      </c>
      <c r="B7967" s="39" t="s">
        <v>1469</v>
      </c>
      <c r="C7967" s="39" t="s">
        <v>174</v>
      </c>
      <c r="D7967" s="39" t="s">
        <v>132</v>
      </c>
      <c r="E7967" s="39" t="s">
        <v>1470</v>
      </c>
      <c r="F7967">
        <v>1</v>
      </c>
    </row>
    <row r="7968" spans="1:6">
      <c r="A7968">
        <v>1989</v>
      </c>
      <c r="B7968" s="39" t="s">
        <v>1469</v>
      </c>
      <c r="C7968" s="39" t="s">
        <v>174</v>
      </c>
      <c r="D7968" s="39" t="s">
        <v>132</v>
      </c>
      <c r="E7968" s="39" t="s">
        <v>1470</v>
      </c>
      <c r="F7968">
        <v>1</v>
      </c>
    </row>
    <row r="7969" spans="1:6">
      <c r="A7969">
        <v>1990</v>
      </c>
      <c r="B7969" s="39" t="s">
        <v>1469</v>
      </c>
      <c r="C7969" s="39" t="s">
        <v>174</v>
      </c>
      <c r="D7969" s="39" t="s">
        <v>132</v>
      </c>
      <c r="E7969" s="39" t="s">
        <v>1470</v>
      </c>
      <c r="F7969">
        <v>1</v>
      </c>
    </row>
    <row r="7970" spans="1:6">
      <c r="A7970">
        <v>1991</v>
      </c>
      <c r="B7970" s="39" t="s">
        <v>1469</v>
      </c>
      <c r="C7970" s="39" t="s">
        <v>174</v>
      </c>
      <c r="D7970" s="39" t="s">
        <v>132</v>
      </c>
      <c r="E7970" s="39" t="s">
        <v>1470</v>
      </c>
      <c r="F7970">
        <v>1</v>
      </c>
    </row>
    <row r="7971" spans="1:6">
      <c r="A7971">
        <v>1993</v>
      </c>
      <c r="B7971" s="39" t="s">
        <v>1469</v>
      </c>
      <c r="C7971" s="39" t="s">
        <v>135</v>
      </c>
      <c r="D7971" s="39" t="s">
        <v>132</v>
      </c>
      <c r="E7971" s="39" t="s">
        <v>1470</v>
      </c>
      <c r="F7971">
        <v>1</v>
      </c>
    </row>
    <row r="7972" spans="1:6">
      <c r="A7972">
        <v>1994</v>
      </c>
      <c r="B7972" s="39" t="s">
        <v>1469</v>
      </c>
      <c r="C7972" s="39" t="s">
        <v>135</v>
      </c>
      <c r="D7972" s="39" t="s">
        <v>132</v>
      </c>
      <c r="E7972" s="39" t="s">
        <v>1470</v>
      </c>
      <c r="F7972">
        <v>1</v>
      </c>
    </row>
    <row r="7973" spans="1:6">
      <c r="A7973">
        <v>1995</v>
      </c>
      <c r="B7973" s="39" t="s">
        <v>1469</v>
      </c>
      <c r="C7973" s="39" t="s">
        <v>135</v>
      </c>
      <c r="D7973" s="39" t="s">
        <v>132</v>
      </c>
      <c r="E7973" s="39" t="s">
        <v>1470</v>
      </c>
      <c r="F7973">
        <v>1</v>
      </c>
    </row>
    <row r="7974" spans="1:6">
      <c r="A7974">
        <v>2009</v>
      </c>
      <c r="B7974" s="39" t="s">
        <v>1471</v>
      </c>
      <c r="C7974" s="39" t="s">
        <v>135</v>
      </c>
      <c r="D7974" s="39" t="s">
        <v>132</v>
      </c>
      <c r="E7974" s="39" t="s">
        <v>1472</v>
      </c>
      <c r="F7974">
        <v>1</v>
      </c>
    </row>
    <row r="7975" spans="1:6">
      <c r="A7975">
        <v>2010</v>
      </c>
      <c r="B7975" s="39" t="s">
        <v>1471</v>
      </c>
      <c r="C7975" s="39" t="s">
        <v>135</v>
      </c>
      <c r="D7975" s="39" t="s">
        <v>132</v>
      </c>
      <c r="E7975" s="39" t="s">
        <v>1472</v>
      </c>
      <c r="F7975">
        <v>1</v>
      </c>
    </row>
    <row r="7976" spans="1:6">
      <c r="A7976">
        <v>2011</v>
      </c>
      <c r="B7976" s="39" t="s">
        <v>1471</v>
      </c>
      <c r="C7976" s="39" t="s">
        <v>135</v>
      </c>
      <c r="D7976" s="39" t="s">
        <v>132</v>
      </c>
      <c r="E7976" s="39" t="s">
        <v>1472</v>
      </c>
      <c r="F7976">
        <v>1</v>
      </c>
    </row>
    <row r="7977" spans="1:6">
      <c r="A7977">
        <v>2007</v>
      </c>
      <c r="B7977" s="39" t="s">
        <v>1473</v>
      </c>
      <c r="C7977" s="39" t="s">
        <v>141</v>
      </c>
      <c r="D7977" s="39" t="s">
        <v>132</v>
      </c>
      <c r="E7977" s="39" t="s">
        <v>1432</v>
      </c>
      <c r="F7977">
        <v>1</v>
      </c>
    </row>
    <row r="7978" spans="1:6">
      <c r="A7978">
        <v>2008</v>
      </c>
      <c r="B7978" s="39" t="s">
        <v>1473</v>
      </c>
      <c r="C7978" s="39" t="s">
        <v>141</v>
      </c>
      <c r="D7978" s="39" t="s">
        <v>132</v>
      </c>
      <c r="E7978" s="39" t="s">
        <v>1432</v>
      </c>
      <c r="F7978">
        <v>1</v>
      </c>
    </row>
    <row r="7979" spans="1:6">
      <c r="A7979">
        <v>2009</v>
      </c>
      <c r="B7979" s="39" t="s">
        <v>1473</v>
      </c>
      <c r="C7979" s="39" t="s">
        <v>141</v>
      </c>
      <c r="D7979" s="39" t="s">
        <v>132</v>
      </c>
      <c r="E7979" s="39" t="s">
        <v>1433</v>
      </c>
      <c r="F7979">
        <v>2</v>
      </c>
    </row>
    <row r="7980" spans="1:6">
      <c r="A7980">
        <v>2010</v>
      </c>
      <c r="B7980" s="39" t="s">
        <v>1473</v>
      </c>
      <c r="C7980" s="39" t="s">
        <v>141</v>
      </c>
      <c r="D7980" s="39" t="s">
        <v>132</v>
      </c>
      <c r="E7980" s="39" t="s">
        <v>1433</v>
      </c>
      <c r="F7980">
        <v>2</v>
      </c>
    </row>
    <row r="7981" spans="1:6">
      <c r="A7981">
        <v>2011</v>
      </c>
      <c r="B7981" s="39" t="s">
        <v>1473</v>
      </c>
      <c r="C7981" s="39" t="s">
        <v>141</v>
      </c>
      <c r="D7981" s="39" t="s">
        <v>132</v>
      </c>
      <c r="E7981" s="39" t="s">
        <v>1433</v>
      </c>
      <c r="F7981">
        <v>2</v>
      </c>
    </row>
    <row r="7982" spans="1:6">
      <c r="A7982">
        <v>2012</v>
      </c>
      <c r="B7982" s="39" t="s">
        <v>1473</v>
      </c>
      <c r="C7982" s="39" t="s">
        <v>141</v>
      </c>
      <c r="D7982" s="39" t="s">
        <v>132</v>
      </c>
      <c r="E7982" s="39" t="s">
        <v>1433</v>
      </c>
      <c r="F7982">
        <v>2</v>
      </c>
    </row>
    <row r="7983" spans="1:6">
      <c r="A7983">
        <v>2013</v>
      </c>
      <c r="B7983" s="39" t="s">
        <v>1473</v>
      </c>
      <c r="C7983" s="39" t="s">
        <v>141</v>
      </c>
      <c r="D7983" s="39" t="s">
        <v>132</v>
      </c>
      <c r="E7983" s="39" t="s">
        <v>1433</v>
      </c>
      <c r="F7983">
        <v>2</v>
      </c>
    </row>
    <row r="7984" spans="1:6">
      <c r="A7984">
        <v>2001</v>
      </c>
      <c r="B7984" s="39" t="s">
        <v>1474</v>
      </c>
      <c r="C7984" s="39" t="s">
        <v>131</v>
      </c>
      <c r="D7984" s="39" t="s">
        <v>132</v>
      </c>
      <c r="E7984" s="39" t="s">
        <v>1475</v>
      </c>
      <c r="F7984">
        <v>1</v>
      </c>
    </row>
    <row r="7985" spans="1:6">
      <c r="A7985">
        <v>2002</v>
      </c>
      <c r="B7985" s="39" t="s">
        <v>1474</v>
      </c>
      <c r="C7985" s="39" t="s">
        <v>131</v>
      </c>
      <c r="D7985" s="39" t="s">
        <v>132</v>
      </c>
      <c r="E7985" s="39" t="s">
        <v>1475</v>
      </c>
      <c r="F7985">
        <v>1</v>
      </c>
    </row>
    <row r="7986" spans="1:6">
      <c r="A7986">
        <v>2003</v>
      </c>
      <c r="B7986" s="39" t="s">
        <v>1474</v>
      </c>
      <c r="C7986" s="39" t="s">
        <v>131</v>
      </c>
      <c r="D7986" s="39" t="s">
        <v>132</v>
      </c>
      <c r="E7986" s="39" t="s">
        <v>1475</v>
      </c>
      <c r="F7986">
        <v>1</v>
      </c>
    </row>
    <row r="7987" spans="1:6">
      <c r="A7987">
        <v>2004</v>
      </c>
      <c r="B7987" s="39" t="s">
        <v>1474</v>
      </c>
      <c r="C7987" s="39" t="s">
        <v>131</v>
      </c>
      <c r="D7987" s="39" t="s">
        <v>132</v>
      </c>
      <c r="E7987" s="39" t="s">
        <v>1475</v>
      </c>
      <c r="F7987">
        <v>1</v>
      </c>
    </row>
    <row r="7988" spans="1:6">
      <c r="A7988">
        <v>2005</v>
      </c>
      <c r="B7988" s="39" t="s">
        <v>1474</v>
      </c>
      <c r="C7988" s="39" t="s">
        <v>131</v>
      </c>
      <c r="D7988" s="39" t="s">
        <v>132</v>
      </c>
      <c r="E7988" s="39" t="s">
        <v>1475</v>
      </c>
      <c r="F7988">
        <v>1</v>
      </c>
    </row>
    <row r="7989" spans="1:6">
      <c r="A7989">
        <v>2006</v>
      </c>
      <c r="B7989" s="39" t="s">
        <v>1474</v>
      </c>
      <c r="C7989" s="39" t="s">
        <v>131</v>
      </c>
      <c r="D7989" s="39" t="s">
        <v>132</v>
      </c>
      <c r="E7989" s="39" t="s">
        <v>1475</v>
      </c>
      <c r="F7989">
        <v>1</v>
      </c>
    </row>
    <row r="7990" spans="1:6">
      <c r="A7990">
        <v>2008</v>
      </c>
      <c r="B7990" s="39" t="s">
        <v>1474</v>
      </c>
      <c r="C7990" s="39" t="s">
        <v>131</v>
      </c>
      <c r="D7990" s="39" t="s">
        <v>132</v>
      </c>
      <c r="E7990" s="39" t="s">
        <v>1475</v>
      </c>
      <c r="F7990">
        <v>1</v>
      </c>
    </row>
    <row r="7991" spans="1:6">
      <c r="A7991">
        <v>2009</v>
      </c>
      <c r="B7991" s="39" t="s">
        <v>1474</v>
      </c>
      <c r="C7991" s="39" t="s">
        <v>131</v>
      </c>
      <c r="D7991" s="39" t="s">
        <v>132</v>
      </c>
      <c r="E7991" s="39" t="s">
        <v>1475</v>
      </c>
      <c r="F7991">
        <v>1</v>
      </c>
    </row>
    <row r="7992" spans="1:6">
      <c r="A7992">
        <v>2010</v>
      </c>
      <c r="B7992" s="39" t="s">
        <v>1474</v>
      </c>
      <c r="C7992" s="39" t="s">
        <v>131</v>
      </c>
      <c r="D7992" s="39" t="s">
        <v>132</v>
      </c>
      <c r="E7992" s="39" t="s">
        <v>1475</v>
      </c>
      <c r="F7992">
        <v>1</v>
      </c>
    </row>
    <row r="7993" spans="1:6">
      <c r="A7993">
        <v>2011</v>
      </c>
      <c r="B7993" s="39" t="s">
        <v>1474</v>
      </c>
      <c r="C7993" s="39" t="s">
        <v>131</v>
      </c>
      <c r="D7993" s="39" t="s">
        <v>132</v>
      </c>
      <c r="E7993" s="39" t="s">
        <v>1475</v>
      </c>
      <c r="F7993">
        <v>1</v>
      </c>
    </row>
    <row r="7994" spans="1:6">
      <c r="A7994">
        <v>1984</v>
      </c>
      <c r="B7994" s="39" t="s">
        <v>1476</v>
      </c>
      <c r="C7994" s="39" t="s">
        <v>138</v>
      </c>
      <c r="D7994" s="39" t="s">
        <v>132</v>
      </c>
      <c r="E7994" s="39" t="s">
        <v>132</v>
      </c>
      <c r="F7994">
        <v>0</v>
      </c>
    </row>
    <row r="7995" spans="1:6">
      <c r="A7995">
        <v>1985</v>
      </c>
      <c r="B7995" s="39" t="s">
        <v>1476</v>
      </c>
      <c r="C7995" s="39" t="s">
        <v>138</v>
      </c>
      <c r="D7995" s="39" t="s">
        <v>132</v>
      </c>
      <c r="E7995" s="39" t="s">
        <v>132</v>
      </c>
      <c r="F7995">
        <v>0</v>
      </c>
    </row>
    <row r="7996" spans="1:6">
      <c r="A7996">
        <v>1986</v>
      </c>
      <c r="B7996" s="39" t="s">
        <v>1476</v>
      </c>
      <c r="C7996" s="39" t="s">
        <v>138</v>
      </c>
      <c r="D7996" s="39" t="s">
        <v>132</v>
      </c>
      <c r="E7996" s="39" t="s">
        <v>132</v>
      </c>
      <c r="F7996">
        <v>0</v>
      </c>
    </row>
    <row r="7997" spans="1:6">
      <c r="A7997">
        <v>1987</v>
      </c>
      <c r="B7997" s="39" t="s">
        <v>1476</v>
      </c>
      <c r="C7997" s="39" t="s">
        <v>138</v>
      </c>
      <c r="D7997" s="39" t="s">
        <v>132</v>
      </c>
      <c r="E7997" s="39" t="s">
        <v>132</v>
      </c>
      <c r="F7997">
        <v>0</v>
      </c>
    </row>
    <row r="7998" spans="1:6">
      <c r="A7998">
        <v>1988</v>
      </c>
      <c r="B7998" s="39" t="s">
        <v>1476</v>
      </c>
      <c r="C7998" s="39" t="s">
        <v>138</v>
      </c>
      <c r="D7998" s="39" t="s">
        <v>132</v>
      </c>
      <c r="E7998" s="39" t="s">
        <v>132</v>
      </c>
      <c r="F7998">
        <v>0</v>
      </c>
    </row>
    <row r="7999" spans="1:6">
      <c r="A7999">
        <v>1989</v>
      </c>
      <c r="B7999" s="39" t="s">
        <v>1476</v>
      </c>
      <c r="C7999" s="39" t="s">
        <v>138</v>
      </c>
      <c r="D7999" s="39" t="s">
        <v>132</v>
      </c>
      <c r="E7999" s="39" t="s">
        <v>132</v>
      </c>
      <c r="F7999">
        <v>0</v>
      </c>
    </row>
    <row r="8000" spans="1:6">
      <c r="A8000">
        <v>1990</v>
      </c>
      <c r="B8000" s="39" t="s">
        <v>1476</v>
      </c>
      <c r="C8000" s="39" t="s">
        <v>138</v>
      </c>
      <c r="D8000" s="39" t="s">
        <v>132</v>
      </c>
      <c r="E8000" s="39" t="s">
        <v>132</v>
      </c>
      <c r="F8000">
        <v>0</v>
      </c>
    </row>
    <row r="8001" spans="1:6">
      <c r="A8001">
        <v>1991</v>
      </c>
      <c r="B8001" s="39" t="s">
        <v>1476</v>
      </c>
      <c r="C8001" s="39" t="s">
        <v>138</v>
      </c>
      <c r="D8001" s="39" t="s">
        <v>132</v>
      </c>
      <c r="E8001" s="39" t="s">
        <v>132</v>
      </c>
      <c r="F8001">
        <v>0</v>
      </c>
    </row>
    <row r="8002" spans="1:6">
      <c r="A8002">
        <v>1992</v>
      </c>
      <c r="B8002" s="39" t="s">
        <v>1476</v>
      </c>
      <c r="C8002" s="39" t="s">
        <v>138</v>
      </c>
      <c r="D8002" s="39" t="s">
        <v>132</v>
      </c>
      <c r="E8002" s="39" t="s">
        <v>132</v>
      </c>
      <c r="F8002">
        <v>0</v>
      </c>
    </row>
    <row r="8003" spans="1:6">
      <c r="A8003">
        <v>1993</v>
      </c>
      <c r="B8003" s="39" t="s">
        <v>1476</v>
      </c>
      <c r="C8003" s="39" t="s">
        <v>138</v>
      </c>
      <c r="D8003" s="39" t="s">
        <v>132</v>
      </c>
      <c r="E8003" s="39" t="s">
        <v>132</v>
      </c>
      <c r="F8003">
        <v>0</v>
      </c>
    </row>
    <row r="8004" spans="1:6">
      <c r="A8004">
        <v>2019</v>
      </c>
      <c r="B8004" s="39" t="s">
        <v>1477</v>
      </c>
      <c r="C8004" s="39" t="s">
        <v>138</v>
      </c>
      <c r="D8004" s="39" t="s">
        <v>132</v>
      </c>
      <c r="E8004" s="39" t="s">
        <v>1478</v>
      </c>
      <c r="F8004">
        <v>3</v>
      </c>
    </row>
    <row r="8005" spans="1:6">
      <c r="A8005">
        <v>2020</v>
      </c>
      <c r="B8005" s="39" t="s">
        <v>1477</v>
      </c>
      <c r="C8005" s="39" t="s">
        <v>138</v>
      </c>
      <c r="D8005" s="39" t="s">
        <v>132</v>
      </c>
      <c r="E8005" s="39" t="s">
        <v>1479</v>
      </c>
      <c r="F8005">
        <v>5</v>
      </c>
    </row>
    <row r="8006" spans="1:6">
      <c r="A8006">
        <v>2021</v>
      </c>
      <c r="B8006" s="39" t="s">
        <v>1477</v>
      </c>
      <c r="C8006" s="39" t="s">
        <v>138</v>
      </c>
      <c r="D8006" s="39" t="s">
        <v>132</v>
      </c>
      <c r="E8006" s="39" t="s">
        <v>1479</v>
      </c>
      <c r="F8006">
        <v>5</v>
      </c>
    </row>
    <row r="8007" spans="1:6">
      <c r="A8007">
        <v>2022</v>
      </c>
      <c r="B8007" s="39" t="s">
        <v>1477</v>
      </c>
      <c r="C8007" s="39" t="s">
        <v>138</v>
      </c>
      <c r="D8007" s="39" t="s">
        <v>132</v>
      </c>
      <c r="E8007" s="39" t="s">
        <v>1479</v>
      </c>
      <c r="F8007">
        <v>5</v>
      </c>
    </row>
    <row r="8008" spans="1:6">
      <c r="A8008">
        <v>2020</v>
      </c>
      <c r="B8008" s="39" t="s">
        <v>1477</v>
      </c>
      <c r="C8008" s="39" t="s">
        <v>138</v>
      </c>
      <c r="D8008" s="39" t="s">
        <v>1480</v>
      </c>
      <c r="E8008" s="39" t="s">
        <v>1479</v>
      </c>
      <c r="F8008">
        <v>5</v>
      </c>
    </row>
    <row r="8009" spans="1:6">
      <c r="A8009">
        <v>2021</v>
      </c>
      <c r="B8009" s="39" t="s">
        <v>1477</v>
      </c>
      <c r="C8009" s="39" t="s">
        <v>138</v>
      </c>
      <c r="D8009" s="39" t="s">
        <v>1480</v>
      </c>
      <c r="E8009" s="39" t="s">
        <v>1479</v>
      </c>
      <c r="F8009">
        <v>5</v>
      </c>
    </row>
    <row r="8010" spans="1:6">
      <c r="A8010">
        <v>2014</v>
      </c>
      <c r="B8010" s="39" t="s">
        <v>1481</v>
      </c>
      <c r="C8010" s="39" t="s">
        <v>141</v>
      </c>
      <c r="D8010" s="39" t="s">
        <v>132</v>
      </c>
      <c r="E8010" s="39" t="s">
        <v>1482</v>
      </c>
      <c r="F8010">
        <v>2</v>
      </c>
    </row>
    <row r="8011" spans="1:6">
      <c r="A8011">
        <v>2015</v>
      </c>
      <c r="B8011" s="39" t="s">
        <v>1481</v>
      </c>
      <c r="C8011" s="39" t="s">
        <v>141</v>
      </c>
      <c r="D8011" s="39" t="s">
        <v>132</v>
      </c>
      <c r="E8011" s="39" t="s">
        <v>1482</v>
      </c>
      <c r="F8011">
        <v>2</v>
      </c>
    </row>
    <row r="8012" spans="1:6">
      <c r="A8012">
        <v>2016</v>
      </c>
      <c r="B8012" s="39" t="s">
        <v>1481</v>
      </c>
      <c r="C8012" s="39" t="s">
        <v>141</v>
      </c>
      <c r="D8012" s="39" t="s">
        <v>132</v>
      </c>
      <c r="E8012" s="39" t="s">
        <v>1483</v>
      </c>
      <c r="F8012">
        <v>2</v>
      </c>
    </row>
    <row r="8013" spans="1:6">
      <c r="A8013">
        <v>2017</v>
      </c>
      <c r="B8013" s="39" t="s">
        <v>1481</v>
      </c>
      <c r="C8013" s="39" t="s">
        <v>141</v>
      </c>
      <c r="D8013" s="39" t="s">
        <v>132</v>
      </c>
      <c r="E8013" s="39" t="s">
        <v>1483</v>
      </c>
      <c r="F8013">
        <v>2</v>
      </c>
    </row>
    <row r="8014" spans="1:6">
      <c r="A8014">
        <v>1994</v>
      </c>
      <c r="B8014" s="39" t="s">
        <v>1484</v>
      </c>
      <c r="C8014" s="39" t="s">
        <v>138</v>
      </c>
      <c r="D8014" s="39" t="s">
        <v>132</v>
      </c>
      <c r="E8014" s="39" t="s">
        <v>1485</v>
      </c>
      <c r="F8014">
        <v>2</v>
      </c>
    </row>
    <row r="8015" spans="1:6">
      <c r="A8015">
        <v>1995</v>
      </c>
      <c r="B8015" s="39" t="s">
        <v>1484</v>
      </c>
      <c r="C8015" s="39" t="s">
        <v>138</v>
      </c>
      <c r="D8015" s="39" t="s">
        <v>132</v>
      </c>
      <c r="E8015" s="39" t="s">
        <v>1486</v>
      </c>
      <c r="F8015">
        <v>3</v>
      </c>
    </row>
    <row r="8016" spans="1:6">
      <c r="A8016">
        <v>1996</v>
      </c>
      <c r="B8016" s="39" t="s">
        <v>1484</v>
      </c>
      <c r="C8016" s="39" t="s">
        <v>138</v>
      </c>
      <c r="D8016" s="39" t="s">
        <v>132</v>
      </c>
      <c r="E8016" s="39" t="s">
        <v>1487</v>
      </c>
      <c r="F8016">
        <v>4</v>
      </c>
    </row>
    <row r="8017" spans="1:6">
      <c r="A8017">
        <v>1995</v>
      </c>
      <c r="B8017" s="39" t="s">
        <v>1484</v>
      </c>
      <c r="C8017" s="39" t="s">
        <v>138</v>
      </c>
      <c r="D8017" s="39" t="s">
        <v>1480</v>
      </c>
      <c r="E8017" s="39" t="s">
        <v>1486</v>
      </c>
      <c r="F8017">
        <v>3</v>
      </c>
    </row>
    <row r="8018" spans="1:6">
      <c r="A8018">
        <v>1996</v>
      </c>
      <c r="B8018" s="39" t="s">
        <v>1484</v>
      </c>
      <c r="C8018" s="39" t="s">
        <v>138</v>
      </c>
      <c r="D8018" s="39" t="s">
        <v>1480</v>
      </c>
      <c r="E8018" s="39" t="s">
        <v>1487</v>
      </c>
      <c r="F8018">
        <v>4</v>
      </c>
    </row>
    <row r="8019" spans="1:6">
      <c r="A8019">
        <v>1997</v>
      </c>
      <c r="B8019" s="39" t="s">
        <v>1484</v>
      </c>
      <c r="C8019" s="39" t="s">
        <v>138</v>
      </c>
      <c r="D8019" s="39" t="s">
        <v>1480</v>
      </c>
      <c r="E8019" s="39" t="s">
        <v>1487</v>
      </c>
      <c r="F8019">
        <v>4</v>
      </c>
    </row>
    <row r="8020" spans="1:6">
      <c r="A8020">
        <v>1997</v>
      </c>
      <c r="B8020" s="39" t="s">
        <v>1484</v>
      </c>
      <c r="C8020" s="39" t="s">
        <v>138</v>
      </c>
      <c r="D8020" s="39" t="s">
        <v>132</v>
      </c>
      <c r="E8020" s="39" t="s">
        <v>1487</v>
      </c>
      <c r="F8020">
        <v>4</v>
      </c>
    </row>
    <row r="8021" spans="1:6">
      <c r="A8021">
        <v>1998</v>
      </c>
      <c r="B8021" s="39" t="s">
        <v>1484</v>
      </c>
      <c r="C8021" s="39" t="s">
        <v>138</v>
      </c>
      <c r="D8021" s="39" t="s">
        <v>132</v>
      </c>
      <c r="E8021" s="39" t="s">
        <v>1488</v>
      </c>
      <c r="F8021">
        <v>3</v>
      </c>
    </row>
    <row r="8022" spans="1:6">
      <c r="A8022">
        <v>1999</v>
      </c>
      <c r="B8022" s="39" t="s">
        <v>1484</v>
      </c>
      <c r="C8022" s="39" t="s">
        <v>138</v>
      </c>
      <c r="D8022" s="39" t="s">
        <v>132</v>
      </c>
      <c r="E8022" s="39" t="s">
        <v>1488</v>
      </c>
      <c r="F8022">
        <v>3</v>
      </c>
    </row>
    <row r="8023" spans="1:6">
      <c r="A8023">
        <v>2000</v>
      </c>
      <c r="B8023" s="39" t="s">
        <v>1484</v>
      </c>
      <c r="C8023" s="39" t="s">
        <v>138</v>
      </c>
      <c r="D8023" s="39" t="s">
        <v>132</v>
      </c>
      <c r="E8023" s="39" t="s">
        <v>1488</v>
      </c>
      <c r="F8023">
        <v>3</v>
      </c>
    </row>
    <row r="8024" spans="1:6">
      <c r="A8024">
        <v>1998</v>
      </c>
      <c r="B8024" s="39" t="s">
        <v>1484</v>
      </c>
      <c r="C8024" s="39" t="s">
        <v>138</v>
      </c>
      <c r="D8024" s="39" t="s">
        <v>1480</v>
      </c>
      <c r="E8024" s="39" t="s">
        <v>1488</v>
      </c>
      <c r="F8024">
        <v>3</v>
      </c>
    </row>
    <row r="8025" spans="1:6">
      <c r="A8025">
        <v>1999</v>
      </c>
      <c r="B8025" s="39" t="s">
        <v>1484</v>
      </c>
      <c r="C8025" s="39" t="s">
        <v>138</v>
      </c>
      <c r="D8025" s="39" t="s">
        <v>1480</v>
      </c>
      <c r="E8025" s="39" t="s">
        <v>1488</v>
      </c>
      <c r="F8025">
        <v>3</v>
      </c>
    </row>
    <row r="8026" spans="1:6">
      <c r="A8026">
        <v>2000</v>
      </c>
      <c r="B8026" s="39" t="s">
        <v>1484</v>
      </c>
      <c r="C8026" s="39" t="s">
        <v>138</v>
      </c>
      <c r="D8026" s="39" t="s">
        <v>1480</v>
      </c>
      <c r="E8026" s="39" t="s">
        <v>1488</v>
      </c>
      <c r="F8026">
        <v>3</v>
      </c>
    </row>
    <row r="8027" spans="1:6">
      <c r="A8027">
        <v>2001</v>
      </c>
      <c r="B8027" s="39" t="s">
        <v>1484</v>
      </c>
      <c r="C8027" s="39" t="s">
        <v>138</v>
      </c>
      <c r="D8027" s="39" t="s">
        <v>132</v>
      </c>
      <c r="E8027" s="39" t="s">
        <v>1489</v>
      </c>
      <c r="F8027">
        <v>3</v>
      </c>
    </row>
    <row r="8028" spans="1:6">
      <c r="A8028">
        <v>2002</v>
      </c>
      <c r="B8028" s="39" t="s">
        <v>1484</v>
      </c>
      <c r="C8028" s="39" t="s">
        <v>138</v>
      </c>
      <c r="D8028" s="39" t="s">
        <v>132</v>
      </c>
      <c r="E8028" s="39" t="s">
        <v>1490</v>
      </c>
      <c r="F8028">
        <v>5</v>
      </c>
    </row>
    <row r="8029" spans="1:6">
      <c r="A8029">
        <v>2003</v>
      </c>
      <c r="B8029" s="39" t="s">
        <v>1484</v>
      </c>
      <c r="C8029" s="39" t="s">
        <v>138</v>
      </c>
      <c r="D8029" s="39" t="s">
        <v>132</v>
      </c>
      <c r="E8029" s="39" t="s">
        <v>1490</v>
      </c>
      <c r="F8029">
        <v>5</v>
      </c>
    </row>
    <row r="8030" spans="1:6">
      <c r="A8030">
        <v>2004</v>
      </c>
      <c r="B8030" s="39" t="s">
        <v>1484</v>
      </c>
      <c r="C8030" s="39" t="s">
        <v>138</v>
      </c>
      <c r="D8030" s="39" t="s">
        <v>132</v>
      </c>
      <c r="E8030" s="39" t="s">
        <v>1490</v>
      </c>
      <c r="F8030">
        <v>5</v>
      </c>
    </row>
    <row r="8031" spans="1:6">
      <c r="A8031">
        <v>2005</v>
      </c>
      <c r="B8031" s="39" t="s">
        <v>1484</v>
      </c>
      <c r="C8031" s="39" t="s">
        <v>138</v>
      </c>
      <c r="D8031" s="39" t="s">
        <v>132</v>
      </c>
      <c r="E8031" s="39" t="s">
        <v>1491</v>
      </c>
      <c r="F8031">
        <v>4</v>
      </c>
    </row>
    <row r="8032" spans="1:6">
      <c r="A8032">
        <v>2006</v>
      </c>
      <c r="B8032" s="39" t="s">
        <v>1484</v>
      </c>
      <c r="C8032" s="39" t="s">
        <v>138</v>
      </c>
      <c r="D8032" s="39" t="s">
        <v>132</v>
      </c>
      <c r="E8032" s="39" t="s">
        <v>1492</v>
      </c>
      <c r="F8032">
        <v>4</v>
      </c>
    </row>
    <row r="8033" spans="1:6">
      <c r="A8033">
        <v>2007</v>
      </c>
      <c r="B8033" s="39" t="s">
        <v>1484</v>
      </c>
      <c r="C8033" s="39" t="s">
        <v>138</v>
      </c>
      <c r="D8033" s="39" t="s">
        <v>132</v>
      </c>
      <c r="E8033" s="39" t="s">
        <v>1492</v>
      </c>
      <c r="F8033">
        <v>4</v>
      </c>
    </row>
    <row r="8034" spans="1:6">
      <c r="A8034">
        <v>2002</v>
      </c>
      <c r="B8034" s="39" t="s">
        <v>1484</v>
      </c>
      <c r="C8034" s="39" t="s">
        <v>138</v>
      </c>
      <c r="D8034" s="39" t="s">
        <v>1480</v>
      </c>
      <c r="E8034" s="39" t="s">
        <v>1490</v>
      </c>
      <c r="F8034">
        <v>5</v>
      </c>
    </row>
    <row r="8035" spans="1:6">
      <c r="A8035">
        <v>2003</v>
      </c>
      <c r="B8035" s="39" t="s">
        <v>1484</v>
      </c>
      <c r="C8035" s="39" t="s">
        <v>138</v>
      </c>
      <c r="D8035" s="39" t="s">
        <v>1480</v>
      </c>
      <c r="E8035" s="39" t="s">
        <v>1490</v>
      </c>
      <c r="F8035">
        <v>5</v>
      </c>
    </row>
    <row r="8036" spans="1:6">
      <c r="A8036">
        <v>2004</v>
      </c>
      <c r="B8036" s="39" t="s">
        <v>1484</v>
      </c>
      <c r="C8036" s="39" t="s">
        <v>138</v>
      </c>
      <c r="D8036" s="39" t="s">
        <v>1480</v>
      </c>
      <c r="E8036" s="39" t="s">
        <v>1490</v>
      </c>
      <c r="F8036">
        <v>5</v>
      </c>
    </row>
    <row r="8037" spans="1:6">
      <c r="A8037">
        <v>2002</v>
      </c>
      <c r="B8037" s="39" t="s">
        <v>1484</v>
      </c>
      <c r="C8037" s="39" t="s">
        <v>168</v>
      </c>
      <c r="D8037" s="39" t="s">
        <v>132</v>
      </c>
      <c r="E8037" s="39" t="s">
        <v>1490</v>
      </c>
      <c r="F8037">
        <v>5</v>
      </c>
    </row>
    <row r="8038" spans="1:6">
      <c r="A8038">
        <v>2003</v>
      </c>
      <c r="B8038" s="39" t="s">
        <v>1484</v>
      </c>
      <c r="C8038" s="39" t="s">
        <v>168</v>
      </c>
      <c r="D8038" s="39" t="s">
        <v>132</v>
      </c>
      <c r="E8038" s="39" t="s">
        <v>1490</v>
      </c>
      <c r="F8038">
        <v>5</v>
      </c>
    </row>
    <row r="8039" spans="1:6">
      <c r="A8039">
        <v>2004</v>
      </c>
      <c r="B8039" s="39" t="s">
        <v>1484</v>
      </c>
      <c r="C8039" s="39" t="s">
        <v>168</v>
      </c>
      <c r="D8039" s="39" t="s">
        <v>132</v>
      </c>
      <c r="E8039" s="39" t="s">
        <v>1490</v>
      </c>
      <c r="F8039">
        <v>5</v>
      </c>
    </row>
    <row r="8040" spans="1:6">
      <c r="A8040">
        <v>2005</v>
      </c>
      <c r="B8040" s="39" t="s">
        <v>1484</v>
      </c>
      <c r="C8040" s="39" t="s">
        <v>168</v>
      </c>
      <c r="D8040" s="39" t="s">
        <v>132</v>
      </c>
      <c r="E8040" s="39" t="s">
        <v>1491</v>
      </c>
      <c r="F8040">
        <v>4</v>
      </c>
    </row>
    <row r="8041" spans="1:6">
      <c r="A8041">
        <v>2002</v>
      </c>
      <c r="B8041" s="39" t="s">
        <v>1484</v>
      </c>
      <c r="C8041" s="39" t="s">
        <v>141</v>
      </c>
      <c r="D8041" s="39" t="s">
        <v>1493</v>
      </c>
      <c r="E8041" s="39" t="s">
        <v>1490</v>
      </c>
      <c r="F8041">
        <v>5</v>
      </c>
    </row>
    <row r="8042" spans="1:6">
      <c r="A8042">
        <v>2003</v>
      </c>
      <c r="B8042" s="39" t="s">
        <v>1484</v>
      </c>
      <c r="C8042" s="39" t="s">
        <v>141</v>
      </c>
      <c r="D8042" s="39" t="s">
        <v>1493</v>
      </c>
      <c r="E8042" s="39" t="s">
        <v>1490</v>
      </c>
      <c r="F8042">
        <v>5</v>
      </c>
    </row>
    <row r="8043" spans="1:6">
      <c r="A8043">
        <v>2004</v>
      </c>
      <c r="B8043" s="39" t="s">
        <v>1484</v>
      </c>
      <c r="C8043" s="39" t="s">
        <v>141</v>
      </c>
      <c r="D8043" s="39" t="s">
        <v>1493</v>
      </c>
      <c r="E8043" s="39" t="s">
        <v>1490</v>
      </c>
      <c r="F8043">
        <v>5</v>
      </c>
    </row>
    <row r="8044" spans="1:6">
      <c r="A8044">
        <v>2005</v>
      </c>
      <c r="B8044" s="39" t="s">
        <v>1484</v>
      </c>
      <c r="C8044" s="39" t="s">
        <v>141</v>
      </c>
      <c r="D8044" s="39" t="s">
        <v>1493</v>
      </c>
      <c r="E8044" s="39" t="s">
        <v>1491</v>
      </c>
      <c r="F8044">
        <v>4</v>
      </c>
    </row>
    <row r="8045" spans="1:6">
      <c r="A8045">
        <v>2005</v>
      </c>
      <c r="B8045" s="39" t="s">
        <v>1484</v>
      </c>
      <c r="C8045" s="39" t="s">
        <v>138</v>
      </c>
      <c r="D8045" s="39" t="s">
        <v>1480</v>
      </c>
      <c r="E8045" s="39" t="s">
        <v>1491</v>
      </c>
      <c r="F8045">
        <v>4</v>
      </c>
    </row>
    <row r="8046" spans="1:6">
      <c r="A8046">
        <v>2006</v>
      </c>
      <c r="B8046" s="39" t="s">
        <v>1484</v>
      </c>
      <c r="C8046" s="39" t="s">
        <v>138</v>
      </c>
      <c r="D8046" s="39" t="s">
        <v>1480</v>
      </c>
      <c r="E8046" s="39" t="s">
        <v>1492</v>
      </c>
      <c r="F8046">
        <v>4</v>
      </c>
    </row>
    <row r="8047" spans="1:6">
      <c r="A8047">
        <v>2008</v>
      </c>
      <c r="B8047" s="39" t="s">
        <v>1484</v>
      </c>
      <c r="C8047" s="39" t="s">
        <v>138</v>
      </c>
      <c r="D8047" s="39" t="s">
        <v>1480</v>
      </c>
      <c r="E8047" s="39" t="s">
        <v>1494</v>
      </c>
      <c r="F8047">
        <v>5</v>
      </c>
    </row>
    <row r="8048" spans="1:6">
      <c r="A8048">
        <v>2009</v>
      </c>
      <c r="B8048" s="39" t="s">
        <v>1484</v>
      </c>
      <c r="C8048" s="39" t="s">
        <v>138</v>
      </c>
      <c r="D8048" s="39" t="s">
        <v>1480</v>
      </c>
      <c r="E8048" s="39" t="s">
        <v>1494</v>
      </c>
      <c r="F8048">
        <v>5</v>
      </c>
    </row>
    <row r="8049" spans="1:6">
      <c r="A8049">
        <v>2010</v>
      </c>
      <c r="B8049" s="39" t="s">
        <v>1484</v>
      </c>
      <c r="C8049" s="39" t="s">
        <v>138</v>
      </c>
      <c r="D8049" s="39" t="s">
        <v>1480</v>
      </c>
      <c r="E8049" s="39" t="s">
        <v>1495</v>
      </c>
      <c r="F8049">
        <v>5</v>
      </c>
    </row>
    <row r="8050" spans="1:6">
      <c r="A8050">
        <v>2011</v>
      </c>
      <c r="B8050" s="39" t="s">
        <v>1484</v>
      </c>
      <c r="C8050" s="39" t="s">
        <v>138</v>
      </c>
      <c r="D8050" s="39" t="s">
        <v>1480</v>
      </c>
      <c r="E8050" s="39" t="s">
        <v>1496</v>
      </c>
      <c r="F8050">
        <v>6</v>
      </c>
    </row>
    <row r="8051" spans="1:6">
      <c r="A8051">
        <v>2008</v>
      </c>
      <c r="B8051" s="39" t="s">
        <v>1484</v>
      </c>
      <c r="C8051" s="39" t="s">
        <v>138</v>
      </c>
      <c r="D8051" s="39" t="s">
        <v>132</v>
      </c>
      <c r="E8051" s="39" t="s">
        <v>1494</v>
      </c>
      <c r="F8051">
        <v>5</v>
      </c>
    </row>
    <row r="8052" spans="1:6">
      <c r="A8052">
        <v>2009</v>
      </c>
      <c r="B8052" s="39" t="s">
        <v>1484</v>
      </c>
      <c r="C8052" s="39" t="s">
        <v>138</v>
      </c>
      <c r="D8052" s="39" t="s">
        <v>132</v>
      </c>
      <c r="E8052" s="39" t="s">
        <v>1494</v>
      </c>
      <c r="F8052">
        <v>5</v>
      </c>
    </row>
    <row r="8053" spans="1:6">
      <c r="A8053">
        <v>2010</v>
      </c>
      <c r="B8053" s="39" t="s">
        <v>1484</v>
      </c>
      <c r="C8053" s="39" t="s">
        <v>138</v>
      </c>
      <c r="D8053" s="39" t="s">
        <v>132</v>
      </c>
      <c r="E8053" s="39" t="s">
        <v>1495</v>
      </c>
      <c r="F8053">
        <v>5</v>
      </c>
    </row>
    <row r="8054" spans="1:6">
      <c r="A8054">
        <v>2011</v>
      </c>
      <c r="B8054" s="39" t="s">
        <v>1484</v>
      </c>
      <c r="C8054" s="39" t="s">
        <v>138</v>
      </c>
      <c r="D8054" s="39" t="s">
        <v>132</v>
      </c>
      <c r="E8054" s="39" t="s">
        <v>1496</v>
      </c>
      <c r="F8054">
        <v>6</v>
      </c>
    </row>
    <row r="8055" spans="1:6">
      <c r="A8055">
        <v>2012</v>
      </c>
      <c r="B8055" s="39" t="s">
        <v>1484</v>
      </c>
      <c r="C8055" s="39" t="s">
        <v>138</v>
      </c>
      <c r="D8055" s="39" t="s">
        <v>132</v>
      </c>
      <c r="E8055" s="39" t="s">
        <v>1496</v>
      </c>
      <c r="F8055">
        <v>6</v>
      </c>
    </row>
    <row r="8056" spans="1:6">
      <c r="A8056">
        <v>2013</v>
      </c>
      <c r="B8056" s="39" t="s">
        <v>1484</v>
      </c>
      <c r="C8056" s="39" t="s">
        <v>138</v>
      </c>
      <c r="D8056" s="39" t="s">
        <v>132</v>
      </c>
      <c r="E8056" s="39" t="s">
        <v>1496</v>
      </c>
      <c r="F8056">
        <v>6</v>
      </c>
    </row>
    <row r="8057" spans="1:6">
      <c r="A8057">
        <v>2014</v>
      </c>
      <c r="B8057" s="39" t="s">
        <v>1484</v>
      </c>
      <c r="C8057" s="39" t="s">
        <v>138</v>
      </c>
      <c r="D8057" s="39" t="s">
        <v>132</v>
      </c>
      <c r="E8057" s="39" t="s">
        <v>1496</v>
      </c>
      <c r="F8057">
        <v>6</v>
      </c>
    </row>
    <row r="8058" spans="1:6">
      <c r="A8058">
        <v>2012</v>
      </c>
      <c r="B8058" s="39" t="s">
        <v>1484</v>
      </c>
      <c r="C8058" s="39" t="s">
        <v>138</v>
      </c>
      <c r="D8058" s="39" t="s">
        <v>1480</v>
      </c>
      <c r="E8058" s="39" t="s">
        <v>1496</v>
      </c>
      <c r="F8058">
        <v>6</v>
      </c>
    </row>
    <row r="8059" spans="1:6">
      <c r="A8059">
        <v>2013</v>
      </c>
      <c r="B8059" s="39" t="s">
        <v>1484</v>
      </c>
      <c r="C8059" s="39" t="s">
        <v>138</v>
      </c>
      <c r="D8059" s="39" t="s">
        <v>1480</v>
      </c>
      <c r="E8059" s="39" t="s">
        <v>1496</v>
      </c>
      <c r="F8059">
        <v>6</v>
      </c>
    </row>
    <row r="8060" spans="1:6">
      <c r="A8060">
        <v>2014</v>
      </c>
      <c r="B8060" s="39" t="s">
        <v>1484</v>
      </c>
      <c r="C8060" s="39" t="s">
        <v>138</v>
      </c>
      <c r="D8060" s="39" t="s">
        <v>1480</v>
      </c>
      <c r="E8060" s="39" t="s">
        <v>1496</v>
      </c>
      <c r="F8060">
        <v>6</v>
      </c>
    </row>
    <row r="8061" spans="1:6">
      <c r="A8061">
        <v>2012</v>
      </c>
      <c r="B8061" s="39" t="s">
        <v>1484</v>
      </c>
      <c r="C8061" s="39" t="s">
        <v>301</v>
      </c>
      <c r="D8061" s="39" t="s">
        <v>132</v>
      </c>
      <c r="E8061" s="39" t="s">
        <v>1496</v>
      </c>
      <c r="F8061">
        <v>6</v>
      </c>
    </row>
    <row r="8062" spans="1:6">
      <c r="A8062">
        <v>2013</v>
      </c>
      <c r="B8062" s="39" t="s">
        <v>1484</v>
      </c>
      <c r="C8062" s="39" t="s">
        <v>301</v>
      </c>
      <c r="D8062" s="39" t="s">
        <v>132</v>
      </c>
      <c r="E8062" s="39" t="s">
        <v>1496</v>
      </c>
      <c r="F8062">
        <v>6</v>
      </c>
    </row>
    <row r="8063" spans="1:6">
      <c r="A8063">
        <v>2014</v>
      </c>
      <c r="B8063" s="39" t="s">
        <v>1484</v>
      </c>
      <c r="C8063" s="39" t="s">
        <v>301</v>
      </c>
      <c r="D8063" s="39" t="s">
        <v>132</v>
      </c>
      <c r="E8063" s="39" t="s">
        <v>1496</v>
      </c>
      <c r="F8063">
        <v>6</v>
      </c>
    </row>
    <row r="8064" spans="1:6">
      <c r="A8064">
        <v>2015</v>
      </c>
      <c r="B8064" s="39" t="s">
        <v>1484</v>
      </c>
      <c r="C8064" s="39" t="s">
        <v>301</v>
      </c>
      <c r="D8064" s="39" t="s">
        <v>132</v>
      </c>
      <c r="E8064" s="39" t="s">
        <v>1497</v>
      </c>
      <c r="F8064">
        <v>8</v>
      </c>
    </row>
    <row r="8065" spans="1:6">
      <c r="A8065">
        <v>2012</v>
      </c>
      <c r="B8065" s="39" t="s">
        <v>1484</v>
      </c>
      <c r="C8065" s="39" t="s">
        <v>135</v>
      </c>
      <c r="D8065" s="39" t="s">
        <v>1480</v>
      </c>
      <c r="E8065" s="39" t="s">
        <v>1496</v>
      </c>
      <c r="F8065">
        <v>6</v>
      </c>
    </row>
    <row r="8066" spans="1:6">
      <c r="A8066">
        <v>2013</v>
      </c>
      <c r="B8066" s="39" t="s">
        <v>1484</v>
      </c>
      <c r="C8066" s="39" t="s">
        <v>135</v>
      </c>
      <c r="D8066" s="39" t="s">
        <v>1480</v>
      </c>
      <c r="E8066" s="39" t="s">
        <v>1496</v>
      </c>
      <c r="F8066">
        <v>6</v>
      </c>
    </row>
    <row r="8067" spans="1:6">
      <c r="A8067">
        <v>2014</v>
      </c>
      <c r="B8067" s="39" t="s">
        <v>1484</v>
      </c>
      <c r="C8067" s="39" t="s">
        <v>135</v>
      </c>
      <c r="D8067" s="39" t="s">
        <v>1480</v>
      </c>
      <c r="E8067" s="39" t="s">
        <v>1496</v>
      </c>
      <c r="F8067">
        <v>6</v>
      </c>
    </row>
    <row r="8068" spans="1:6">
      <c r="A8068">
        <v>2015</v>
      </c>
      <c r="B8068" s="39" t="s">
        <v>1484</v>
      </c>
      <c r="C8068" s="39" t="s">
        <v>135</v>
      </c>
      <c r="D8068" s="39" t="s">
        <v>1480</v>
      </c>
      <c r="E8068" s="39" t="s">
        <v>1497</v>
      </c>
      <c r="F8068">
        <v>8</v>
      </c>
    </row>
    <row r="8069" spans="1:6">
      <c r="A8069">
        <v>2015</v>
      </c>
      <c r="B8069" s="39" t="s">
        <v>1484</v>
      </c>
      <c r="C8069" s="39" t="s">
        <v>138</v>
      </c>
      <c r="D8069" s="39" t="s">
        <v>544</v>
      </c>
      <c r="E8069" s="39" t="s">
        <v>1497</v>
      </c>
      <c r="F8069">
        <v>8</v>
      </c>
    </row>
    <row r="8070" spans="1:6">
      <c r="A8070">
        <v>2015</v>
      </c>
      <c r="B8070" s="39" t="s">
        <v>1484</v>
      </c>
      <c r="C8070" s="39" t="s">
        <v>138</v>
      </c>
      <c r="D8070" s="39" t="s">
        <v>132</v>
      </c>
      <c r="E8070" s="39" t="s">
        <v>1497</v>
      </c>
      <c r="F8070">
        <v>8</v>
      </c>
    </row>
    <row r="8071" spans="1:6">
      <c r="A8071">
        <v>2016</v>
      </c>
      <c r="B8071" s="39" t="s">
        <v>1484</v>
      </c>
      <c r="C8071" s="39" t="s">
        <v>135</v>
      </c>
      <c r="D8071" s="39" t="s">
        <v>132</v>
      </c>
      <c r="E8071" s="39" t="s">
        <v>1498</v>
      </c>
      <c r="F8071">
        <v>8</v>
      </c>
    </row>
    <row r="8072" spans="1:6">
      <c r="A8072">
        <v>2016</v>
      </c>
      <c r="B8072" s="39" t="s">
        <v>1484</v>
      </c>
      <c r="C8072" s="39" t="s">
        <v>138</v>
      </c>
      <c r="D8072" s="39" t="s">
        <v>132</v>
      </c>
      <c r="E8072" s="39" t="s">
        <v>1498</v>
      </c>
      <c r="F8072">
        <v>8</v>
      </c>
    </row>
    <row r="8073" spans="1:6">
      <c r="A8073">
        <v>2017</v>
      </c>
      <c r="B8073" s="39" t="s">
        <v>1484</v>
      </c>
      <c r="C8073" s="39" t="s">
        <v>138</v>
      </c>
      <c r="D8073" s="39" t="s">
        <v>132</v>
      </c>
      <c r="E8073" s="39" t="s">
        <v>1499</v>
      </c>
      <c r="F8073">
        <v>8</v>
      </c>
    </row>
    <row r="8074" spans="1:6">
      <c r="A8074">
        <v>2018</v>
      </c>
      <c r="B8074" s="39" t="s">
        <v>1484</v>
      </c>
      <c r="C8074" s="39" t="s">
        <v>138</v>
      </c>
      <c r="D8074" s="39" t="s">
        <v>132</v>
      </c>
      <c r="E8074" s="39" t="s">
        <v>1499</v>
      </c>
      <c r="F8074">
        <v>8</v>
      </c>
    </row>
    <row r="8075" spans="1:6">
      <c r="A8075">
        <v>2016</v>
      </c>
      <c r="B8075" s="39" t="s">
        <v>1484</v>
      </c>
      <c r="C8075" s="39" t="s">
        <v>138</v>
      </c>
      <c r="D8075" s="39" t="s">
        <v>1480</v>
      </c>
      <c r="E8075" s="39" t="s">
        <v>1498</v>
      </c>
      <c r="F8075">
        <v>8</v>
      </c>
    </row>
    <row r="8076" spans="1:6">
      <c r="A8076">
        <v>2017</v>
      </c>
      <c r="B8076" s="39" t="s">
        <v>1484</v>
      </c>
      <c r="C8076" s="39" t="s">
        <v>138</v>
      </c>
      <c r="D8076" s="39" t="s">
        <v>1480</v>
      </c>
      <c r="E8076" s="39" t="s">
        <v>1499</v>
      </c>
      <c r="F8076">
        <v>8</v>
      </c>
    </row>
    <row r="8077" spans="1:6">
      <c r="A8077">
        <v>2018</v>
      </c>
      <c r="B8077" s="39" t="s">
        <v>1484</v>
      </c>
      <c r="C8077" s="39" t="s">
        <v>138</v>
      </c>
      <c r="D8077" s="39" t="s">
        <v>1480</v>
      </c>
      <c r="E8077" s="39" t="s">
        <v>1499</v>
      </c>
      <c r="F8077">
        <v>8</v>
      </c>
    </row>
    <row r="8078" spans="1:6">
      <c r="A8078">
        <v>2019</v>
      </c>
      <c r="B8078" s="39" t="s">
        <v>1484</v>
      </c>
      <c r="C8078" s="39" t="s">
        <v>138</v>
      </c>
      <c r="D8078" s="39" t="s">
        <v>1480</v>
      </c>
      <c r="E8078" s="39" t="s">
        <v>1500</v>
      </c>
      <c r="F8078">
        <v>6</v>
      </c>
    </row>
    <row r="8079" spans="1:6">
      <c r="A8079">
        <v>2020</v>
      </c>
      <c r="B8079" s="39" t="s">
        <v>1484</v>
      </c>
      <c r="C8079" s="39" t="s">
        <v>138</v>
      </c>
      <c r="D8079" s="39" t="s">
        <v>1480</v>
      </c>
      <c r="E8079" s="39" t="s">
        <v>1501</v>
      </c>
      <c r="F8079">
        <v>5</v>
      </c>
    </row>
    <row r="8080" spans="1:6">
      <c r="A8080">
        <v>2021</v>
      </c>
      <c r="B8080" s="39" t="s">
        <v>1484</v>
      </c>
      <c r="C8080" s="39" t="s">
        <v>138</v>
      </c>
      <c r="D8080" s="39" t="s">
        <v>1480</v>
      </c>
      <c r="E8080" s="39" t="s">
        <v>1502</v>
      </c>
      <c r="F8080">
        <v>4</v>
      </c>
    </row>
    <row r="8081" spans="1:6">
      <c r="A8081">
        <v>2017</v>
      </c>
      <c r="B8081" s="39" t="s">
        <v>1484</v>
      </c>
      <c r="C8081" s="39" t="s">
        <v>301</v>
      </c>
      <c r="D8081" s="39" t="s">
        <v>132</v>
      </c>
      <c r="E8081" s="39" t="s">
        <v>1499</v>
      </c>
      <c r="F8081">
        <v>8</v>
      </c>
    </row>
    <row r="8082" spans="1:6">
      <c r="A8082">
        <v>2018</v>
      </c>
      <c r="B8082" s="39" t="s">
        <v>1484</v>
      </c>
      <c r="C8082" s="39" t="s">
        <v>301</v>
      </c>
      <c r="D8082" s="39" t="s">
        <v>132</v>
      </c>
      <c r="E8082" s="39" t="s">
        <v>1499</v>
      </c>
      <c r="F8082">
        <v>8</v>
      </c>
    </row>
    <row r="8083" spans="1:6">
      <c r="A8083">
        <v>2019</v>
      </c>
      <c r="B8083" s="39" t="s">
        <v>1484</v>
      </c>
      <c r="C8083" s="39" t="s">
        <v>301</v>
      </c>
      <c r="D8083" s="39" t="s">
        <v>132</v>
      </c>
      <c r="E8083" s="39" t="s">
        <v>1500</v>
      </c>
      <c r="F8083">
        <v>6</v>
      </c>
    </row>
    <row r="8084" spans="1:6">
      <c r="A8084">
        <v>2020</v>
      </c>
      <c r="B8084" s="39" t="s">
        <v>1484</v>
      </c>
      <c r="C8084" s="39" t="s">
        <v>301</v>
      </c>
      <c r="D8084" s="39" t="s">
        <v>132</v>
      </c>
      <c r="E8084" s="39" t="s">
        <v>1501</v>
      </c>
      <c r="F8084">
        <v>5</v>
      </c>
    </row>
    <row r="8085" spans="1:6">
      <c r="A8085">
        <v>2021</v>
      </c>
      <c r="B8085" s="39" t="s">
        <v>1484</v>
      </c>
      <c r="C8085" s="39" t="s">
        <v>301</v>
      </c>
      <c r="D8085" s="39" t="s">
        <v>132</v>
      </c>
      <c r="E8085" s="39" t="s">
        <v>1502</v>
      </c>
      <c r="F8085">
        <v>4</v>
      </c>
    </row>
    <row r="8086" spans="1:6">
      <c r="A8086">
        <v>2022</v>
      </c>
      <c r="B8086" s="39" t="s">
        <v>1484</v>
      </c>
      <c r="C8086" s="39" t="s">
        <v>301</v>
      </c>
      <c r="D8086" s="39" t="s">
        <v>132</v>
      </c>
      <c r="E8086" s="39" t="s">
        <v>1503</v>
      </c>
      <c r="F8086">
        <v>3</v>
      </c>
    </row>
    <row r="8087" spans="1:6">
      <c r="A8087">
        <v>2023</v>
      </c>
      <c r="B8087" s="39" t="s">
        <v>1484</v>
      </c>
      <c r="C8087" s="39" t="s">
        <v>301</v>
      </c>
      <c r="D8087" s="39" t="s">
        <v>132</v>
      </c>
      <c r="E8087" s="39" t="s">
        <v>1504</v>
      </c>
      <c r="F8087">
        <v>4</v>
      </c>
    </row>
    <row r="8088" spans="1:6">
      <c r="A8088">
        <v>2019</v>
      </c>
      <c r="B8088" s="39" t="s">
        <v>1484</v>
      </c>
      <c r="C8088" s="39" t="s">
        <v>138</v>
      </c>
      <c r="D8088" s="39" t="s">
        <v>132</v>
      </c>
      <c r="E8088" s="39" t="s">
        <v>1500</v>
      </c>
      <c r="F8088">
        <v>6</v>
      </c>
    </row>
    <row r="8089" spans="1:6">
      <c r="A8089">
        <v>2020</v>
      </c>
      <c r="B8089" s="39" t="s">
        <v>1484</v>
      </c>
      <c r="C8089" s="39" t="s">
        <v>138</v>
      </c>
      <c r="D8089" s="39" t="s">
        <v>132</v>
      </c>
      <c r="E8089" s="39" t="s">
        <v>1501</v>
      </c>
      <c r="F8089">
        <v>5</v>
      </c>
    </row>
    <row r="8090" spans="1:6">
      <c r="A8090">
        <v>2021</v>
      </c>
      <c r="B8090" s="39" t="s">
        <v>1484</v>
      </c>
      <c r="C8090" s="39" t="s">
        <v>138</v>
      </c>
      <c r="D8090" s="39" t="s">
        <v>132</v>
      </c>
      <c r="E8090" s="39" t="s">
        <v>1502</v>
      </c>
      <c r="F8090">
        <v>4</v>
      </c>
    </row>
    <row r="8091" spans="1:6">
      <c r="A8091">
        <v>2022</v>
      </c>
      <c r="B8091" s="39" t="s">
        <v>1484</v>
      </c>
      <c r="C8091" s="39" t="s">
        <v>138</v>
      </c>
      <c r="D8091" s="39" t="s">
        <v>132</v>
      </c>
      <c r="E8091" s="39" t="s">
        <v>1503</v>
      </c>
      <c r="F8091">
        <v>3</v>
      </c>
    </row>
    <row r="8092" spans="1:6">
      <c r="A8092">
        <v>2023</v>
      </c>
      <c r="B8092" s="39" t="s">
        <v>1484</v>
      </c>
      <c r="C8092" s="39" t="s">
        <v>138</v>
      </c>
      <c r="D8092" s="39" t="s">
        <v>132</v>
      </c>
      <c r="E8092" s="39" t="s">
        <v>1504</v>
      </c>
      <c r="F8092">
        <v>4</v>
      </c>
    </row>
    <row r="8093" spans="1:6">
      <c r="A8093">
        <v>2024</v>
      </c>
      <c r="B8093" s="39" t="s">
        <v>1484</v>
      </c>
      <c r="C8093" s="39" t="s">
        <v>138</v>
      </c>
      <c r="D8093" s="39" t="s">
        <v>132</v>
      </c>
      <c r="E8093" s="39" t="s">
        <v>1505</v>
      </c>
      <c r="F8093">
        <v>4</v>
      </c>
    </row>
    <row r="8094" spans="1:6">
      <c r="A8094">
        <v>2025</v>
      </c>
      <c r="B8094" s="39" t="s">
        <v>1484</v>
      </c>
      <c r="C8094" s="39" t="s">
        <v>138</v>
      </c>
      <c r="D8094" s="39" t="s">
        <v>132</v>
      </c>
      <c r="E8094" s="39" t="s">
        <v>1505</v>
      </c>
      <c r="F8094">
        <v>4</v>
      </c>
    </row>
    <row r="8095" spans="1:6">
      <c r="A8095">
        <v>2026</v>
      </c>
      <c r="B8095" s="39" t="s">
        <v>1484</v>
      </c>
      <c r="C8095" s="39" t="s">
        <v>138</v>
      </c>
      <c r="D8095" s="39" t="s">
        <v>132</v>
      </c>
      <c r="E8095" s="39" t="s">
        <v>1505</v>
      </c>
      <c r="F8095">
        <v>4</v>
      </c>
    </row>
    <row r="8096" spans="1:6">
      <c r="A8096">
        <v>2023</v>
      </c>
      <c r="B8096" s="39" t="s">
        <v>1484</v>
      </c>
      <c r="C8096" s="39" t="s">
        <v>138</v>
      </c>
      <c r="D8096" s="39" t="s">
        <v>1480</v>
      </c>
      <c r="E8096" s="39" t="s">
        <v>1504</v>
      </c>
      <c r="F8096">
        <v>4</v>
      </c>
    </row>
    <row r="8097" spans="1:6">
      <c r="A8097">
        <v>2024</v>
      </c>
      <c r="B8097" s="39" t="s">
        <v>1484</v>
      </c>
      <c r="C8097" s="39" t="s">
        <v>138</v>
      </c>
      <c r="D8097" s="39" t="s">
        <v>1480</v>
      </c>
      <c r="E8097" s="39" t="s">
        <v>1505</v>
      </c>
      <c r="F8097">
        <v>4</v>
      </c>
    </row>
    <row r="8098" spans="1:6">
      <c r="A8098">
        <v>2025</v>
      </c>
      <c r="B8098" s="39" t="s">
        <v>1484</v>
      </c>
      <c r="C8098" s="39" t="s">
        <v>138</v>
      </c>
      <c r="D8098" s="39" t="s">
        <v>1480</v>
      </c>
      <c r="E8098" s="39" t="s">
        <v>1505</v>
      </c>
      <c r="F8098">
        <v>4</v>
      </c>
    </row>
    <row r="8099" spans="1:6">
      <c r="A8099">
        <v>2026</v>
      </c>
      <c r="B8099" s="39" t="s">
        <v>1484</v>
      </c>
      <c r="C8099" s="39" t="s">
        <v>138</v>
      </c>
      <c r="D8099" s="39" t="s">
        <v>1480</v>
      </c>
      <c r="E8099" s="39" t="s">
        <v>1505</v>
      </c>
      <c r="F8099">
        <v>4</v>
      </c>
    </row>
    <row r="8100" spans="1:6">
      <c r="A8100">
        <v>2014</v>
      </c>
      <c r="B8100" s="39" t="s">
        <v>1506</v>
      </c>
      <c r="C8100" s="39" t="s">
        <v>138</v>
      </c>
      <c r="D8100" s="39" t="s">
        <v>132</v>
      </c>
      <c r="E8100" s="39" t="s">
        <v>1507</v>
      </c>
      <c r="F8100">
        <v>3</v>
      </c>
    </row>
    <row r="8101" spans="1:6">
      <c r="A8101">
        <v>2015</v>
      </c>
      <c r="B8101" s="39" t="s">
        <v>1506</v>
      </c>
      <c r="C8101" s="39" t="s">
        <v>138</v>
      </c>
      <c r="D8101" s="39" t="s">
        <v>132</v>
      </c>
      <c r="E8101" s="39" t="s">
        <v>1508</v>
      </c>
      <c r="F8101">
        <v>4</v>
      </c>
    </row>
    <row r="8102" spans="1:6">
      <c r="A8102">
        <v>2016</v>
      </c>
      <c r="B8102" s="39" t="s">
        <v>1506</v>
      </c>
      <c r="C8102" s="39" t="s">
        <v>138</v>
      </c>
      <c r="D8102" s="39" t="s">
        <v>132</v>
      </c>
      <c r="E8102" s="39" t="s">
        <v>1508</v>
      </c>
      <c r="F8102">
        <v>4</v>
      </c>
    </row>
    <row r="8103" spans="1:6">
      <c r="A8103">
        <v>2017</v>
      </c>
      <c r="B8103" s="39" t="s">
        <v>1506</v>
      </c>
      <c r="C8103" s="39" t="s">
        <v>138</v>
      </c>
      <c r="D8103" s="39" t="s">
        <v>132</v>
      </c>
      <c r="E8103" s="39" t="s">
        <v>1508</v>
      </c>
      <c r="F8103">
        <v>4</v>
      </c>
    </row>
    <row r="8104" spans="1:6">
      <c r="A8104">
        <v>2018</v>
      </c>
      <c r="B8104" s="39" t="s">
        <v>1506</v>
      </c>
      <c r="C8104" s="39" t="s">
        <v>138</v>
      </c>
      <c r="D8104" s="39" t="s">
        <v>132</v>
      </c>
      <c r="E8104" s="39" t="s">
        <v>1507</v>
      </c>
      <c r="F8104">
        <v>3</v>
      </c>
    </row>
    <row r="8105" spans="1:6">
      <c r="A8105">
        <v>2019</v>
      </c>
      <c r="B8105" s="39" t="s">
        <v>1506</v>
      </c>
      <c r="C8105" s="39" t="s">
        <v>138</v>
      </c>
      <c r="D8105" s="39" t="s">
        <v>132</v>
      </c>
      <c r="E8105" s="39" t="s">
        <v>1507</v>
      </c>
      <c r="F8105">
        <v>3</v>
      </c>
    </row>
    <row r="8106" spans="1:6">
      <c r="A8106">
        <v>2014</v>
      </c>
      <c r="B8106" s="39" t="s">
        <v>1506</v>
      </c>
      <c r="C8106" s="39" t="s">
        <v>138</v>
      </c>
      <c r="D8106" s="39" t="s">
        <v>1480</v>
      </c>
      <c r="E8106" s="39" t="s">
        <v>1507</v>
      </c>
      <c r="F8106">
        <v>3</v>
      </c>
    </row>
    <row r="8107" spans="1:6">
      <c r="A8107">
        <v>2015</v>
      </c>
      <c r="B8107" s="39" t="s">
        <v>1506</v>
      </c>
      <c r="C8107" s="39" t="s">
        <v>138</v>
      </c>
      <c r="D8107" s="39" t="s">
        <v>1480</v>
      </c>
      <c r="E8107" s="39" t="s">
        <v>1508</v>
      </c>
      <c r="F8107">
        <v>4</v>
      </c>
    </row>
    <row r="8108" spans="1:6">
      <c r="A8108">
        <v>2016</v>
      </c>
      <c r="B8108" s="39" t="s">
        <v>1506</v>
      </c>
      <c r="C8108" s="39" t="s">
        <v>138</v>
      </c>
      <c r="D8108" s="39" t="s">
        <v>1480</v>
      </c>
      <c r="E8108" s="39" t="s">
        <v>1508</v>
      </c>
      <c r="F8108">
        <v>4</v>
      </c>
    </row>
    <row r="8109" spans="1:6">
      <c r="A8109">
        <v>2017</v>
      </c>
      <c r="B8109" s="39" t="s">
        <v>1506</v>
      </c>
      <c r="C8109" s="39" t="s">
        <v>138</v>
      </c>
      <c r="D8109" s="39" t="s">
        <v>1480</v>
      </c>
      <c r="E8109" s="39" t="s">
        <v>1508</v>
      </c>
      <c r="F8109">
        <v>4</v>
      </c>
    </row>
    <row r="8110" spans="1:6">
      <c r="A8110">
        <v>2018</v>
      </c>
      <c r="B8110" s="39" t="s">
        <v>1506</v>
      </c>
      <c r="C8110" s="39" t="s">
        <v>138</v>
      </c>
      <c r="D8110" s="39" t="s">
        <v>1480</v>
      </c>
      <c r="E8110" s="39" t="s">
        <v>1507</v>
      </c>
      <c r="F8110">
        <v>3</v>
      </c>
    </row>
    <row r="8111" spans="1:6">
      <c r="A8111">
        <v>2019</v>
      </c>
      <c r="B8111" s="39" t="s">
        <v>1506</v>
      </c>
      <c r="C8111" s="39" t="s">
        <v>138</v>
      </c>
      <c r="D8111" s="39" t="s">
        <v>1480</v>
      </c>
      <c r="E8111" s="39" t="s">
        <v>1507</v>
      </c>
      <c r="F8111">
        <v>3</v>
      </c>
    </row>
    <row r="8112" spans="1:6">
      <c r="A8112">
        <v>2020</v>
      </c>
      <c r="B8112" s="39" t="s">
        <v>1506</v>
      </c>
      <c r="C8112" s="39" t="s">
        <v>138</v>
      </c>
      <c r="D8112" s="39" t="s">
        <v>132</v>
      </c>
      <c r="E8112" s="39" t="s">
        <v>1509</v>
      </c>
      <c r="F8112">
        <v>4</v>
      </c>
    </row>
    <row r="8113" spans="1:6">
      <c r="A8113">
        <v>2021</v>
      </c>
      <c r="B8113" s="39" t="s">
        <v>1506</v>
      </c>
      <c r="C8113" s="39" t="s">
        <v>138</v>
      </c>
      <c r="D8113" s="39" t="s">
        <v>132</v>
      </c>
      <c r="E8113" s="39" t="s">
        <v>1509</v>
      </c>
      <c r="F8113">
        <v>4</v>
      </c>
    </row>
    <row r="8114" spans="1:6">
      <c r="A8114">
        <v>2022</v>
      </c>
      <c r="B8114" s="39" t="s">
        <v>1506</v>
      </c>
      <c r="C8114" s="39" t="s">
        <v>138</v>
      </c>
      <c r="D8114" s="39" t="s">
        <v>132</v>
      </c>
      <c r="E8114" s="39" t="s">
        <v>1509</v>
      </c>
      <c r="F8114">
        <v>4</v>
      </c>
    </row>
    <row r="8115" spans="1:6">
      <c r="A8115">
        <v>2023</v>
      </c>
      <c r="B8115" s="39" t="s">
        <v>1506</v>
      </c>
      <c r="C8115" s="39" t="s">
        <v>138</v>
      </c>
      <c r="D8115" s="39" t="s">
        <v>132</v>
      </c>
      <c r="E8115" s="39" t="s">
        <v>1509</v>
      </c>
      <c r="F8115">
        <v>4</v>
      </c>
    </row>
    <row r="8116" spans="1:6">
      <c r="A8116">
        <v>2024</v>
      </c>
      <c r="B8116" s="39" t="s">
        <v>1506</v>
      </c>
      <c r="C8116" s="39" t="s">
        <v>138</v>
      </c>
      <c r="D8116" s="39" t="s">
        <v>132</v>
      </c>
      <c r="E8116" s="39" t="s">
        <v>1510</v>
      </c>
      <c r="F8116">
        <v>4</v>
      </c>
    </row>
    <row r="8117" spans="1:6">
      <c r="A8117">
        <v>2025</v>
      </c>
      <c r="B8117" s="39" t="s">
        <v>1506</v>
      </c>
      <c r="C8117" s="39" t="s">
        <v>138</v>
      </c>
      <c r="D8117" s="39" t="s">
        <v>132</v>
      </c>
      <c r="E8117" s="39" t="s">
        <v>1510</v>
      </c>
      <c r="F8117">
        <v>4</v>
      </c>
    </row>
    <row r="8118" spans="1:6">
      <c r="A8118">
        <v>2020</v>
      </c>
      <c r="B8118" s="39" t="s">
        <v>1506</v>
      </c>
      <c r="C8118" s="39" t="s">
        <v>138</v>
      </c>
      <c r="D8118" s="39" t="s">
        <v>1480</v>
      </c>
      <c r="E8118" s="39" t="s">
        <v>1509</v>
      </c>
      <c r="F8118">
        <v>4</v>
      </c>
    </row>
    <row r="8119" spans="1:6">
      <c r="A8119">
        <v>2021</v>
      </c>
      <c r="B8119" s="39" t="s">
        <v>1506</v>
      </c>
      <c r="C8119" s="39" t="s">
        <v>138</v>
      </c>
      <c r="D8119" s="39" t="s">
        <v>1480</v>
      </c>
      <c r="E8119" s="39" t="s">
        <v>1509</v>
      </c>
      <c r="F8119">
        <v>4</v>
      </c>
    </row>
    <row r="8120" spans="1:6">
      <c r="A8120">
        <v>2022</v>
      </c>
      <c r="B8120" s="39" t="s">
        <v>1506</v>
      </c>
      <c r="C8120" s="39" t="s">
        <v>138</v>
      </c>
      <c r="D8120" s="39" t="s">
        <v>1480</v>
      </c>
      <c r="E8120" s="39" t="s">
        <v>1509</v>
      </c>
      <c r="F8120">
        <v>4</v>
      </c>
    </row>
    <row r="8121" spans="1:6">
      <c r="A8121">
        <v>2023</v>
      </c>
      <c r="B8121" s="39" t="s">
        <v>1506</v>
      </c>
      <c r="C8121" s="39" t="s">
        <v>138</v>
      </c>
      <c r="D8121" s="39" t="s">
        <v>1480</v>
      </c>
      <c r="E8121" s="39" t="s">
        <v>1509</v>
      </c>
      <c r="F8121">
        <v>4</v>
      </c>
    </row>
    <row r="8122" spans="1:6">
      <c r="A8122">
        <v>2024</v>
      </c>
      <c r="B8122" s="39" t="s">
        <v>1506</v>
      </c>
      <c r="C8122" s="39" t="s">
        <v>138</v>
      </c>
      <c r="D8122" s="39" t="s">
        <v>1480</v>
      </c>
      <c r="E8122" s="39" t="s">
        <v>1510</v>
      </c>
      <c r="F8122">
        <v>4</v>
      </c>
    </row>
    <row r="8123" spans="1:6">
      <c r="A8123">
        <v>2025</v>
      </c>
      <c r="B8123" s="39" t="s">
        <v>1506</v>
      </c>
      <c r="C8123" s="39" t="s">
        <v>138</v>
      </c>
      <c r="D8123" s="39" t="s">
        <v>1480</v>
      </c>
      <c r="E8123" s="39" t="s">
        <v>1510</v>
      </c>
      <c r="F8123">
        <v>4</v>
      </c>
    </row>
    <row r="8124" spans="1:6">
      <c r="A8124">
        <v>2026</v>
      </c>
      <c r="B8124" s="39" t="s">
        <v>1506</v>
      </c>
      <c r="C8124" s="39" t="s">
        <v>138</v>
      </c>
      <c r="D8124" s="39" t="s">
        <v>1480</v>
      </c>
      <c r="E8124" s="39" t="s">
        <v>1511</v>
      </c>
      <c r="F8124">
        <v>6</v>
      </c>
    </row>
    <row r="8125" spans="1:6">
      <c r="A8125">
        <v>2026</v>
      </c>
      <c r="B8125" s="39" t="s">
        <v>1506</v>
      </c>
      <c r="C8125" s="39" t="s">
        <v>138</v>
      </c>
      <c r="D8125" s="39" t="s">
        <v>132</v>
      </c>
      <c r="E8125" s="39" t="s">
        <v>1511</v>
      </c>
      <c r="F8125">
        <v>6</v>
      </c>
    </row>
    <row r="8126" spans="1:6">
      <c r="A8126">
        <v>2027</v>
      </c>
      <c r="B8126" s="39" t="s">
        <v>1506</v>
      </c>
      <c r="C8126" s="39" t="s">
        <v>138</v>
      </c>
      <c r="D8126" s="39" t="s">
        <v>132</v>
      </c>
      <c r="E8126" s="39" t="s">
        <v>1512</v>
      </c>
      <c r="F8126">
        <v>1</v>
      </c>
    </row>
    <row r="8127" spans="1:6">
      <c r="A8127">
        <v>1998</v>
      </c>
      <c r="B8127" s="39" t="s">
        <v>1513</v>
      </c>
      <c r="C8127" s="39" t="s">
        <v>135</v>
      </c>
      <c r="D8127" s="39" t="s">
        <v>132</v>
      </c>
      <c r="E8127" s="39" t="s">
        <v>1514</v>
      </c>
      <c r="F8127">
        <v>3</v>
      </c>
    </row>
    <row r="8128" spans="1:6">
      <c r="A8128">
        <v>1999</v>
      </c>
      <c r="B8128" s="39" t="s">
        <v>1513</v>
      </c>
      <c r="C8128" s="39" t="s">
        <v>135</v>
      </c>
      <c r="D8128" s="39" t="s">
        <v>132</v>
      </c>
      <c r="E8128" s="39" t="s">
        <v>1515</v>
      </c>
      <c r="F8128">
        <v>4</v>
      </c>
    </row>
    <row r="8129" spans="1:6">
      <c r="A8129">
        <v>2000</v>
      </c>
      <c r="B8129" s="39" t="s">
        <v>1513</v>
      </c>
      <c r="C8129" s="39" t="s">
        <v>135</v>
      </c>
      <c r="D8129" s="39" t="s">
        <v>132</v>
      </c>
      <c r="E8129" s="39" t="s">
        <v>1516</v>
      </c>
      <c r="F8129">
        <v>3</v>
      </c>
    </row>
    <row r="8130" spans="1:6">
      <c r="A8130">
        <v>2001</v>
      </c>
      <c r="B8130" s="39" t="s">
        <v>1513</v>
      </c>
      <c r="C8130" s="39" t="s">
        <v>135</v>
      </c>
      <c r="D8130" s="39" t="s">
        <v>132</v>
      </c>
      <c r="E8130" s="39" t="s">
        <v>1517</v>
      </c>
      <c r="F8130">
        <v>6</v>
      </c>
    </row>
    <row r="8131" spans="1:6">
      <c r="A8131">
        <v>2002</v>
      </c>
      <c r="B8131" s="39" t="s">
        <v>1513</v>
      </c>
      <c r="C8131" s="39" t="s">
        <v>135</v>
      </c>
      <c r="D8131" s="39" t="s">
        <v>132</v>
      </c>
      <c r="E8131" s="39" t="s">
        <v>1518</v>
      </c>
      <c r="F8131">
        <v>8</v>
      </c>
    </row>
    <row r="8132" spans="1:6">
      <c r="A8132">
        <v>2003</v>
      </c>
      <c r="B8132" s="39" t="s">
        <v>1513</v>
      </c>
      <c r="C8132" s="39" t="s">
        <v>135</v>
      </c>
      <c r="D8132" s="39" t="s">
        <v>132</v>
      </c>
      <c r="E8132" s="39" t="s">
        <v>1519</v>
      </c>
      <c r="F8132">
        <v>9</v>
      </c>
    </row>
    <row r="8133" spans="1:6">
      <c r="A8133">
        <v>2004</v>
      </c>
      <c r="B8133" s="39" t="s">
        <v>1513</v>
      </c>
      <c r="C8133" s="39" t="s">
        <v>135</v>
      </c>
      <c r="D8133" s="39" t="s">
        <v>132</v>
      </c>
      <c r="E8133" s="39" t="s">
        <v>1520</v>
      </c>
      <c r="F8133">
        <v>7</v>
      </c>
    </row>
    <row r="8134" spans="1:6">
      <c r="A8134">
        <v>2005</v>
      </c>
      <c r="B8134" s="39" t="s">
        <v>1513</v>
      </c>
      <c r="C8134" s="39" t="s">
        <v>135</v>
      </c>
      <c r="D8134" s="39" t="s">
        <v>132</v>
      </c>
      <c r="E8134" s="39" t="s">
        <v>1521</v>
      </c>
      <c r="F8134">
        <v>9</v>
      </c>
    </row>
    <row r="8135" spans="1:6">
      <c r="A8135">
        <v>2006</v>
      </c>
      <c r="B8135" s="39" t="s">
        <v>1513</v>
      </c>
      <c r="C8135" s="39" t="s">
        <v>135</v>
      </c>
      <c r="D8135" s="39" t="s">
        <v>132</v>
      </c>
      <c r="E8135" s="39" t="s">
        <v>1522</v>
      </c>
      <c r="F8135">
        <v>9</v>
      </c>
    </row>
    <row r="8136" spans="1:6">
      <c r="A8136">
        <v>2007</v>
      </c>
      <c r="B8136" s="39" t="s">
        <v>1513</v>
      </c>
      <c r="C8136" s="39" t="s">
        <v>135</v>
      </c>
      <c r="D8136" s="39" t="s">
        <v>132</v>
      </c>
      <c r="E8136" s="39" t="s">
        <v>1523</v>
      </c>
      <c r="F8136">
        <v>12</v>
      </c>
    </row>
    <row r="8137" spans="1:6">
      <c r="A8137">
        <v>2008</v>
      </c>
      <c r="B8137" s="39" t="s">
        <v>1513</v>
      </c>
      <c r="C8137" s="39" t="s">
        <v>135</v>
      </c>
      <c r="D8137" s="39" t="s">
        <v>132</v>
      </c>
      <c r="E8137" s="39" t="s">
        <v>1524</v>
      </c>
      <c r="F8137">
        <v>14</v>
      </c>
    </row>
    <row r="8138" spans="1:6">
      <c r="A8138">
        <v>2009</v>
      </c>
      <c r="B8138" s="39" t="s">
        <v>1513</v>
      </c>
      <c r="C8138" s="39" t="s">
        <v>135</v>
      </c>
      <c r="D8138" s="39" t="s">
        <v>132</v>
      </c>
      <c r="E8138" s="39" t="s">
        <v>1524</v>
      </c>
      <c r="F8138">
        <v>14</v>
      </c>
    </row>
    <row r="8139" spans="1:6">
      <c r="A8139">
        <v>2010</v>
      </c>
      <c r="B8139" s="39" t="s">
        <v>1513</v>
      </c>
      <c r="C8139" s="39" t="s">
        <v>135</v>
      </c>
      <c r="D8139" s="39" t="s">
        <v>132</v>
      </c>
      <c r="E8139" s="39" t="s">
        <v>1525</v>
      </c>
      <c r="F8139">
        <v>9</v>
      </c>
    </row>
    <row r="8140" spans="1:6">
      <c r="A8140">
        <v>2008</v>
      </c>
      <c r="B8140" s="39" t="s">
        <v>1513</v>
      </c>
      <c r="C8140" s="39" t="s">
        <v>135</v>
      </c>
      <c r="D8140" s="39" t="s">
        <v>1480</v>
      </c>
      <c r="E8140" s="39" t="s">
        <v>1524</v>
      </c>
      <c r="F8140">
        <v>14</v>
      </c>
    </row>
    <row r="8141" spans="1:6">
      <c r="A8141">
        <v>2009</v>
      </c>
      <c r="B8141" s="39" t="s">
        <v>1513</v>
      </c>
      <c r="C8141" s="39" t="s">
        <v>135</v>
      </c>
      <c r="D8141" s="39" t="s">
        <v>1480</v>
      </c>
      <c r="E8141" s="39" t="s">
        <v>1524</v>
      </c>
      <c r="F8141">
        <v>14</v>
      </c>
    </row>
    <row r="8142" spans="1:6">
      <c r="A8142">
        <v>2011</v>
      </c>
      <c r="B8142" s="39" t="s">
        <v>1513</v>
      </c>
      <c r="C8142" s="39" t="s">
        <v>135</v>
      </c>
      <c r="D8142" s="39" t="s">
        <v>132</v>
      </c>
      <c r="E8142" s="39" t="s">
        <v>1525</v>
      </c>
      <c r="F8142">
        <v>9</v>
      </c>
    </row>
    <row r="8143" spans="1:6">
      <c r="A8143">
        <v>2012</v>
      </c>
      <c r="B8143" s="39" t="s">
        <v>1513</v>
      </c>
      <c r="C8143" s="39" t="s">
        <v>135</v>
      </c>
      <c r="D8143" s="39" t="s">
        <v>132</v>
      </c>
      <c r="E8143" s="39" t="s">
        <v>1525</v>
      </c>
      <c r="F8143">
        <v>9</v>
      </c>
    </row>
    <row r="8144" spans="1:6">
      <c r="A8144">
        <v>2013</v>
      </c>
      <c r="B8144" s="39" t="s">
        <v>1513</v>
      </c>
      <c r="C8144" s="39" t="s">
        <v>135</v>
      </c>
      <c r="D8144" s="39" t="s">
        <v>132</v>
      </c>
      <c r="E8144" s="39" t="s">
        <v>1526</v>
      </c>
      <c r="F8144">
        <v>11</v>
      </c>
    </row>
    <row r="8145" spans="1:6">
      <c r="A8145">
        <v>2014</v>
      </c>
      <c r="B8145" s="39" t="s">
        <v>1513</v>
      </c>
      <c r="C8145" s="39" t="s">
        <v>135</v>
      </c>
      <c r="D8145" s="39" t="s">
        <v>132</v>
      </c>
      <c r="E8145" s="39" t="s">
        <v>1527</v>
      </c>
      <c r="F8145">
        <v>12</v>
      </c>
    </row>
    <row r="8146" spans="1:6">
      <c r="A8146">
        <v>2012</v>
      </c>
      <c r="B8146" s="39" t="s">
        <v>1513</v>
      </c>
      <c r="C8146" s="39" t="s">
        <v>135</v>
      </c>
      <c r="D8146" s="39" t="s">
        <v>1480</v>
      </c>
      <c r="E8146" s="39" t="s">
        <v>1525</v>
      </c>
      <c r="F8146">
        <v>9</v>
      </c>
    </row>
    <row r="8147" spans="1:6">
      <c r="A8147">
        <v>2013</v>
      </c>
      <c r="B8147" s="39" t="s">
        <v>1513</v>
      </c>
      <c r="C8147" s="39" t="s">
        <v>135</v>
      </c>
      <c r="D8147" s="39" t="s">
        <v>1480</v>
      </c>
      <c r="E8147" s="39" t="s">
        <v>1526</v>
      </c>
      <c r="F8147">
        <v>11</v>
      </c>
    </row>
    <row r="8148" spans="1:6">
      <c r="A8148">
        <v>1998</v>
      </c>
      <c r="B8148" s="39" t="s">
        <v>1528</v>
      </c>
      <c r="C8148" s="39" t="s">
        <v>135</v>
      </c>
      <c r="D8148" s="39" t="s">
        <v>132</v>
      </c>
      <c r="E8148" s="39" t="s">
        <v>1529</v>
      </c>
      <c r="F8148">
        <v>1</v>
      </c>
    </row>
    <row r="8149" spans="1:6">
      <c r="A8149">
        <v>1999</v>
      </c>
      <c r="B8149" s="39" t="s">
        <v>1528</v>
      </c>
      <c r="C8149" s="39" t="s">
        <v>135</v>
      </c>
      <c r="D8149" s="39" t="s">
        <v>132</v>
      </c>
      <c r="E8149" s="39" t="s">
        <v>1530</v>
      </c>
      <c r="F8149">
        <v>2</v>
      </c>
    </row>
    <row r="8150" spans="1:6">
      <c r="A8150">
        <v>2000</v>
      </c>
      <c r="B8150" s="39" t="s">
        <v>1528</v>
      </c>
      <c r="C8150" s="39" t="s">
        <v>135</v>
      </c>
      <c r="D8150" s="39" t="s">
        <v>132</v>
      </c>
      <c r="E8150" s="39" t="s">
        <v>1530</v>
      </c>
      <c r="F8150">
        <v>2</v>
      </c>
    </row>
    <row r="8151" spans="1:6">
      <c r="A8151">
        <v>2001</v>
      </c>
      <c r="B8151" s="39" t="s">
        <v>1528</v>
      </c>
      <c r="C8151" s="39" t="s">
        <v>135</v>
      </c>
      <c r="D8151" s="39" t="s">
        <v>132</v>
      </c>
      <c r="E8151" s="39" t="s">
        <v>1531</v>
      </c>
      <c r="F8151">
        <v>3</v>
      </c>
    </row>
    <row r="8152" spans="1:6">
      <c r="A8152">
        <v>2002</v>
      </c>
      <c r="B8152" s="39" t="s">
        <v>1528</v>
      </c>
      <c r="C8152" s="39" t="s">
        <v>135</v>
      </c>
      <c r="D8152" s="39" t="s">
        <v>132</v>
      </c>
      <c r="E8152" s="39" t="s">
        <v>1531</v>
      </c>
      <c r="F8152">
        <v>3</v>
      </c>
    </row>
    <row r="8153" spans="1:6">
      <c r="A8153">
        <v>2003</v>
      </c>
      <c r="B8153" s="39" t="s">
        <v>1528</v>
      </c>
      <c r="C8153" s="39" t="s">
        <v>135</v>
      </c>
      <c r="D8153" s="39" t="s">
        <v>132</v>
      </c>
      <c r="E8153" s="39" t="s">
        <v>1532</v>
      </c>
      <c r="F8153">
        <v>4</v>
      </c>
    </row>
    <row r="8154" spans="1:6">
      <c r="A8154">
        <v>1999</v>
      </c>
      <c r="B8154" s="39" t="s">
        <v>1528</v>
      </c>
      <c r="C8154" s="39" t="s">
        <v>174</v>
      </c>
      <c r="D8154" s="39" t="s">
        <v>132</v>
      </c>
      <c r="E8154" s="39" t="s">
        <v>1530</v>
      </c>
      <c r="F8154">
        <v>2</v>
      </c>
    </row>
    <row r="8155" spans="1:6">
      <c r="A8155">
        <v>2000</v>
      </c>
      <c r="B8155" s="39" t="s">
        <v>1528</v>
      </c>
      <c r="C8155" s="39" t="s">
        <v>174</v>
      </c>
      <c r="D8155" s="39" t="s">
        <v>132</v>
      </c>
      <c r="E8155" s="39" t="s">
        <v>1530</v>
      </c>
      <c r="F8155">
        <v>2</v>
      </c>
    </row>
    <row r="8156" spans="1:6">
      <c r="A8156">
        <v>2001</v>
      </c>
      <c r="B8156" s="39" t="s">
        <v>1528</v>
      </c>
      <c r="C8156" s="39" t="s">
        <v>174</v>
      </c>
      <c r="D8156" s="39" t="s">
        <v>132</v>
      </c>
      <c r="E8156" s="39" t="s">
        <v>1531</v>
      </c>
      <c r="F8156">
        <v>3</v>
      </c>
    </row>
    <row r="8157" spans="1:6">
      <c r="A8157">
        <v>2002</v>
      </c>
      <c r="B8157" s="39" t="s">
        <v>1528</v>
      </c>
      <c r="C8157" s="39" t="s">
        <v>174</v>
      </c>
      <c r="D8157" s="39" t="s">
        <v>132</v>
      </c>
      <c r="E8157" s="39" t="s">
        <v>1531</v>
      </c>
      <c r="F8157">
        <v>3</v>
      </c>
    </row>
    <row r="8158" spans="1:6">
      <c r="A8158">
        <v>2003</v>
      </c>
      <c r="B8158" s="39" t="s">
        <v>1528</v>
      </c>
      <c r="C8158" s="39" t="s">
        <v>174</v>
      </c>
      <c r="D8158" s="39" t="s">
        <v>132</v>
      </c>
      <c r="E8158" s="39" t="s">
        <v>1532</v>
      </c>
      <c r="F8158">
        <v>4</v>
      </c>
    </row>
    <row r="8159" spans="1:6">
      <c r="A8159">
        <v>2004</v>
      </c>
      <c r="B8159" s="39" t="s">
        <v>1528</v>
      </c>
      <c r="C8159" s="39" t="s">
        <v>174</v>
      </c>
      <c r="D8159" s="39" t="s">
        <v>132</v>
      </c>
      <c r="E8159" s="39" t="s">
        <v>1533</v>
      </c>
      <c r="F8159">
        <v>3</v>
      </c>
    </row>
    <row r="8160" spans="1:6">
      <c r="A8160">
        <v>2005</v>
      </c>
      <c r="B8160" s="39" t="s">
        <v>1528</v>
      </c>
      <c r="C8160" s="39" t="s">
        <v>174</v>
      </c>
      <c r="D8160" s="39" t="s">
        <v>132</v>
      </c>
      <c r="E8160" s="39" t="s">
        <v>1533</v>
      </c>
      <c r="F8160">
        <v>3</v>
      </c>
    </row>
    <row r="8161" spans="1:6">
      <c r="A8161">
        <v>2006</v>
      </c>
      <c r="B8161" s="39" t="s">
        <v>1528</v>
      </c>
      <c r="C8161" s="39" t="s">
        <v>135</v>
      </c>
      <c r="D8161" s="39" t="s">
        <v>132</v>
      </c>
      <c r="E8161" s="39" t="s">
        <v>1534</v>
      </c>
      <c r="F8161">
        <v>3</v>
      </c>
    </row>
    <row r="8162" spans="1:6">
      <c r="A8162">
        <v>2007</v>
      </c>
      <c r="B8162" s="39" t="s">
        <v>1528</v>
      </c>
      <c r="C8162" s="39" t="s">
        <v>135</v>
      </c>
      <c r="D8162" s="39" t="s">
        <v>132</v>
      </c>
      <c r="E8162" s="39" t="s">
        <v>1535</v>
      </c>
      <c r="F8162">
        <v>5</v>
      </c>
    </row>
    <row r="8163" spans="1:6">
      <c r="A8163">
        <v>2008</v>
      </c>
      <c r="B8163" s="39" t="s">
        <v>1528</v>
      </c>
      <c r="C8163" s="39" t="s">
        <v>135</v>
      </c>
      <c r="D8163" s="39" t="s">
        <v>132</v>
      </c>
      <c r="E8163" s="39" t="s">
        <v>1535</v>
      </c>
      <c r="F8163">
        <v>5</v>
      </c>
    </row>
    <row r="8164" spans="1:6">
      <c r="A8164">
        <v>2006</v>
      </c>
      <c r="B8164" s="39" t="s">
        <v>1528</v>
      </c>
      <c r="C8164" s="39" t="s">
        <v>174</v>
      </c>
      <c r="D8164" s="39" t="s">
        <v>132</v>
      </c>
      <c r="E8164" s="39" t="s">
        <v>1534</v>
      </c>
      <c r="F8164">
        <v>3</v>
      </c>
    </row>
    <row r="8165" spans="1:6">
      <c r="A8165">
        <v>2007</v>
      </c>
      <c r="B8165" s="39" t="s">
        <v>1528</v>
      </c>
      <c r="C8165" s="39" t="s">
        <v>174</v>
      </c>
      <c r="D8165" s="39" t="s">
        <v>132</v>
      </c>
      <c r="E8165" s="39" t="s">
        <v>1535</v>
      </c>
      <c r="F8165">
        <v>5</v>
      </c>
    </row>
    <row r="8166" spans="1:6">
      <c r="A8166">
        <v>2008</v>
      </c>
      <c r="B8166" s="39" t="s">
        <v>1528</v>
      </c>
      <c r="C8166" s="39" t="s">
        <v>174</v>
      </c>
      <c r="D8166" s="39" t="s">
        <v>132</v>
      </c>
      <c r="E8166" s="39" t="s">
        <v>1535</v>
      </c>
      <c r="F8166">
        <v>5</v>
      </c>
    </row>
    <row r="8167" spans="1:6">
      <c r="A8167">
        <v>2009</v>
      </c>
      <c r="B8167" s="39" t="s">
        <v>1528</v>
      </c>
      <c r="C8167" s="39" t="s">
        <v>174</v>
      </c>
      <c r="D8167" s="39" t="s">
        <v>132</v>
      </c>
      <c r="E8167" s="39" t="s">
        <v>1535</v>
      </c>
      <c r="F8167">
        <v>5</v>
      </c>
    </row>
    <row r="8168" spans="1:6">
      <c r="A8168">
        <v>2009</v>
      </c>
      <c r="B8168" s="39" t="s">
        <v>1528</v>
      </c>
      <c r="C8168" s="39" t="s">
        <v>135</v>
      </c>
      <c r="D8168" s="39" t="s">
        <v>132</v>
      </c>
      <c r="E8168" s="39" t="s">
        <v>1535</v>
      </c>
      <c r="F8168">
        <v>5</v>
      </c>
    </row>
    <row r="8169" spans="1:6">
      <c r="A8169">
        <v>2006</v>
      </c>
      <c r="B8169" s="39" t="s">
        <v>1536</v>
      </c>
      <c r="C8169" s="39" t="s">
        <v>138</v>
      </c>
      <c r="D8169" s="39" t="s">
        <v>1537</v>
      </c>
      <c r="E8169" s="39" t="s">
        <v>1538</v>
      </c>
      <c r="F8169">
        <v>2</v>
      </c>
    </row>
    <row r="8170" spans="1:6">
      <c r="A8170">
        <v>2007</v>
      </c>
      <c r="B8170" s="39" t="s">
        <v>1536</v>
      </c>
      <c r="C8170" s="39" t="s">
        <v>138</v>
      </c>
      <c r="D8170" s="39" t="s">
        <v>1537</v>
      </c>
      <c r="E8170" s="39" t="s">
        <v>1539</v>
      </c>
      <c r="F8170">
        <v>4</v>
      </c>
    </row>
    <row r="8171" spans="1:6">
      <c r="A8171">
        <v>2008</v>
      </c>
      <c r="B8171" s="39" t="s">
        <v>1536</v>
      </c>
      <c r="C8171" s="39" t="s">
        <v>138</v>
      </c>
      <c r="D8171" s="39" t="s">
        <v>1537</v>
      </c>
      <c r="E8171" s="39" t="s">
        <v>1539</v>
      </c>
      <c r="F8171">
        <v>4</v>
      </c>
    </row>
    <row r="8172" spans="1:6">
      <c r="A8172">
        <v>2009</v>
      </c>
      <c r="B8172" s="39" t="s">
        <v>1536</v>
      </c>
      <c r="C8172" s="39" t="s">
        <v>138</v>
      </c>
      <c r="D8172" s="39" t="s">
        <v>1537</v>
      </c>
      <c r="E8172" s="39" t="s">
        <v>1539</v>
      </c>
      <c r="F8172">
        <v>4</v>
      </c>
    </row>
    <row r="8173" spans="1:6">
      <c r="A8173">
        <v>2010</v>
      </c>
      <c r="B8173" s="39" t="s">
        <v>1536</v>
      </c>
      <c r="C8173" s="39" t="s">
        <v>138</v>
      </c>
      <c r="D8173" s="39" t="s">
        <v>1537</v>
      </c>
      <c r="E8173" s="39" t="s">
        <v>1539</v>
      </c>
      <c r="F8173">
        <v>4</v>
      </c>
    </row>
    <row r="8174" spans="1:6">
      <c r="A8174">
        <v>2011</v>
      </c>
      <c r="B8174" s="39" t="s">
        <v>1536</v>
      </c>
      <c r="C8174" s="39" t="s">
        <v>138</v>
      </c>
      <c r="D8174" s="39" t="s">
        <v>1537</v>
      </c>
      <c r="E8174" s="39" t="s">
        <v>1539</v>
      </c>
      <c r="F8174">
        <v>4</v>
      </c>
    </row>
    <row r="8175" spans="1:6">
      <c r="A8175">
        <v>2006</v>
      </c>
      <c r="B8175" s="39" t="s">
        <v>1536</v>
      </c>
      <c r="C8175" s="39" t="s">
        <v>138</v>
      </c>
      <c r="D8175" s="39" t="s">
        <v>1480</v>
      </c>
      <c r="E8175" s="39" t="s">
        <v>1538</v>
      </c>
      <c r="F8175">
        <v>2</v>
      </c>
    </row>
    <row r="8176" spans="1:6">
      <c r="A8176">
        <v>2007</v>
      </c>
      <c r="B8176" s="39" t="s">
        <v>1536</v>
      </c>
      <c r="C8176" s="39" t="s">
        <v>138</v>
      </c>
      <c r="D8176" s="39" t="s">
        <v>1480</v>
      </c>
      <c r="E8176" s="39" t="s">
        <v>1539</v>
      </c>
      <c r="F8176">
        <v>4</v>
      </c>
    </row>
    <row r="8177" spans="1:6">
      <c r="A8177">
        <v>2008</v>
      </c>
      <c r="B8177" s="39" t="s">
        <v>1536</v>
      </c>
      <c r="C8177" s="39" t="s">
        <v>138</v>
      </c>
      <c r="D8177" s="39" t="s">
        <v>1480</v>
      </c>
      <c r="E8177" s="39" t="s">
        <v>1539</v>
      </c>
      <c r="F8177">
        <v>4</v>
      </c>
    </row>
    <row r="8178" spans="1:6">
      <c r="A8178">
        <v>2009</v>
      </c>
      <c r="B8178" s="39" t="s">
        <v>1536</v>
      </c>
      <c r="C8178" s="39" t="s">
        <v>138</v>
      </c>
      <c r="D8178" s="39" t="s">
        <v>1480</v>
      </c>
      <c r="E8178" s="39" t="s">
        <v>1539</v>
      </c>
      <c r="F8178">
        <v>4</v>
      </c>
    </row>
    <row r="8179" spans="1:6">
      <c r="A8179">
        <v>2010</v>
      </c>
      <c r="B8179" s="39" t="s">
        <v>1536</v>
      </c>
      <c r="C8179" s="39" t="s">
        <v>138</v>
      </c>
      <c r="D8179" s="39" t="s">
        <v>1480</v>
      </c>
      <c r="E8179" s="39" t="s">
        <v>1539</v>
      </c>
      <c r="F8179">
        <v>4</v>
      </c>
    </row>
    <row r="8180" spans="1:6">
      <c r="A8180">
        <v>2011</v>
      </c>
      <c r="B8180" s="39" t="s">
        <v>1536</v>
      </c>
      <c r="C8180" s="39" t="s">
        <v>138</v>
      </c>
      <c r="D8180" s="39" t="s">
        <v>1480</v>
      </c>
      <c r="E8180" s="39" t="s">
        <v>1539</v>
      </c>
      <c r="F8180">
        <v>4</v>
      </c>
    </row>
    <row r="8181" spans="1:6">
      <c r="A8181">
        <v>2012</v>
      </c>
      <c r="B8181" s="39" t="s">
        <v>1536</v>
      </c>
      <c r="C8181" s="39" t="s">
        <v>138</v>
      </c>
      <c r="D8181" s="39" t="s">
        <v>1537</v>
      </c>
      <c r="E8181" s="39" t="s">
        <v>1539</v>
      </c>
      <c r="F8181">
        <v>4</v>
      </c>
    </row>
    <row r="8182" spans="1:6">
      <c r="A8182">
        <v>2013</v>
      </c>
      <c r="B8182" s="39" t="s">
        <v>1536</v>
      </c>
      <c r="C8182" s="39" t="s">
        <v>138</v>
      </c>
      <c r="D8182" s="39" t="s">
        <v>1537</v>
      </c>
      <c r="E8182" s="39" t="s">
        <v>1539</v>
      </c>
      <c r="F8182">
        <v>4</v>
      </c>
    </row>
    <row r="8183" spans="1:6">
      <c r="A8183">
        <v>2014</v>
      </c>
      <c r="B8183" s="39" t="s">
        <v>1536</v>
      </c>
      <c r="C8183" s="39" t="s">
        <v>138</v>
      </c>
      <c r="D8183" s="39" t="s">
        <v>1537</v>
      </c>
      <c r="E8183" s="39" t="s">
        <v>1540</v>
      </c>
      <c r="F8183">
        <v>5</v>
      </c>
    </row>
    <row r="8184" spans="1:6">
      <c r="A8184">
        <v>2015</v>
      </c>
      <c r="B8184" s="39" t="s">
        <v>1536</v>
      </c>
      <c r="C8184" s="39" t="s">
        <v>138</v>
      </c>
      <c r="D8184" s="39" t="s">
        <v>1537</v>
      </c>
      <c r="E8184" s="39" t="s">
        <v>1541</v>
      </c>
      <c r="F8184">
        <v>4</v>
      </c>
    </row>
    <row r="8185" spans="1:6">
      <c r="A8185">
        <v>2016</v>
      </c>
      <c r="B8185" s="39" t="s">
        <v>1536</v>
      </c>
      <c r="C8185" s="39" t="s">
        <v>138</v>
      </c>
      <c r="D8185" s="39" t="s">
        <v>1537</v>
      </c>
      <c r="E8185" s="39" t="s">
        <v>1541</v>
      </c>
      <c r="F8185">
        <v>4</v>
      </c>
    </row>
    <row r="8186" spans="1:6">
      <c r="A8186">
        <v>2017</v>
      </c>
      <c r="B8186" s="39" t="s">
        <v>1536</v>
      </c>
      <c r="C8186" s="39" t="s">
        <v>138</v>
      </c>
      <c r="D8186" s="39" t="s">
        <v>1537</v>
      </c>
      <c r="E8186" s="39" t="s">
        <v>1541</v>
      </c>
      <c r="F8186">
        <v>4</v>
      </c>
    </row>
    <row r="8187" spans="1:6">
      <c r="A8187">
        <v>2018</v>
      </c>
      <c r="B8187" s="39" t="s">
        <v>1536</v>
      </c>
      <c r="C8187" s="39" t="s">
        <v>138</v>
      </c>
      <c r="D8187" s="39" t="s">
        <v>1537</v>
      </c>
      <c r="E8187" s="39" t="s">
        <v>1541</v>
      </c>
      <c r="F8187">
        <v>4</v>
      </c>
    </row>
    <row r="8188" spans="1:6">
      <c r="A8188">
        <v>2012</v>
      </c>
      <c r="B8188" s="39" t="s">
        <v>1536</v>
      </c>
      <c r="C8188" s="39" t="s">
        <v>138</v>
      </c>
      <c r="D8188" s="39" t="s">
        <v>1480</v>
      </c>
      <c r="E8188" s="39" t="s">
        <v>1539</v>
      </c>
      <c r="F8188">
        <v>4</v>
      </c>
    </row>
    <row r="8189" spans="1:6">
      <c r="A8189">
        <v>2013</v>
      </c>
      <c r="B8189" s="39" t="s">
        <v>1536</v>
      </c>
      <c r="C8189" s="39" t="s">
        <v>138</v>
      </c>
      <c r="D8189" s="39" t="s">
        <v>1480</v>
      </c>
      <c r="E8189" s="39" t="s">
        <v>1539</v>
      </c>
      <c r="F8189">
        <v>4</v>
      </c>
    </row>
    <row r="8190" spans="1:6">
      <c r="A8190">
        <v>2014</v>
      </c>
      <c r="B8190" s="39" t="s">
        <v>1536</v>
      </c>
      <c r="C8190" s="39" t="s">
        <v>138</v>
      </c>
      <c r="D8190" s="39" t="s">
        <v>1480</v>
      </c>
      <c r="E8190" s="39" t="s">
        <v>1540</v>
      </c>
      <c r="F8190">
        <v>5</v>
      </c>
    </row>
    <row r="8191" spans="1:6">
      <c r="A8191">
        <v>2015</v>
      </c>
      <c r="B8191" s="39" t="s">
        <v>1536</v>
      </c>
      <c r="C8191" s="39" t="s">
        <v>138</v>
      </c>
      <c r="D8191" s="39" t="s">
        <v>1480</v>
      </c>
      <c r="E8191" s="39" t="s">
        <v>1541</v>
      </c>
      <c r="F8191">
        <v>4</v>
      </c>
    </row>
    <row r="8192" spans="1:6">
      <c r="A8192">
        <v>2016</v>
      </c>
      <c r="B8192" s="39" t="s">
        <v>1536</v>
      </c>
      <c r="C8192" s="39" t="s">
        <v>138</v>
      </c>
      <c r="D8192" s="39" t="s">
        <v>1480</v>
      </c>
      <c r="E8192" s="39" t="s">
        <v>1541</v>
      </c>
      <c r="F8192">
        <v>4</v>
      </c>
    </row>
    <row r="8193" spans="1:6">
      <c r="A8193">
        <v>2017</v>
      </c>
      <c r="B8193" s="39" t="s">
        <v>1536</v>
      </c>
      <c r="C8193" s="39" t="s">
        <v>138</v>
      </c>
      <c r="D8193" s="39" t="s">
        <v>1480</v>
      </c>
      <c r="E8193" s="39" t="s">
        <v>1541</v>
      </c>
      <c r="F8193">
        <v>4</v>
      </c>
    </row>
    <row r="8194" spans="1:6">
      <c r="A8194">
        <v>2018</v>
      </c>
      <c r="B8194" s="39" t="s">
        <v>1536</v>
      </c>
      <c r="C8194" s="39" t="s">
        <v>138</v>
      </c>
      <c r="D8194" s="39" t="s">
        <v>1480</v>
      </c>
      <c r="E8194" s="39" t="s">
        <v>1541</v>
      </c>
      <c r="F8194">
        <v>4</v>
      </c>
    </row>
    <row r="8195" spans="1:6">
      <c r="A8195">
        <v>2019</v>
      </c>
      <c r="B8195" s="39" t="s">
        <v>1536</v>
      </c>
      <c r="C8195" s="39" t="s">
        <v>138</v>
      </c>
      <c r="D8195" s="39" t="s">
        <v>1480</v>
      </c>
      <c r="E8195" s="39" t="s">
        <v>1542</v>
      </c>
      <c r="F8195">
        <v>2</v>
      </c>
    </row>
    <row r="8196" spans="1:6">
      <c r="A8196">
        <v>2020</v>
      </c>
      <c r="B8196" s="39" t="s">
        <v>1536</v>
      </c>
      <c r="C8196" s="39" t="s">
        <v>138</v>
      </c>
      <c r="D8196" s="39" t="s">
        <v>1480</v>
      </c>
      <c r="E8196" s="39" t="s">
        <v>1542</v>
      </c>
      <c r="F8196">
        <v>2</v>
      </c>
    </row>
    <row r="8197" spans="1:6">
      <c r="A8197">
        <v>2021</v>
      </c>
      <c r="B8197" s="39" t="s">
        <v>1536</v>
      </c>
      <c r="C8197" s="39" t="s">
        <v>138</v>
      </c>
      <c r="D8197" s="39" t="s">
        <v>1480</v>
      </c>
      <c r="E8197" s="39" t="s">
        <v>1542</v>
      </c>
      <c r="F8197">
        <v>2</v>
      </c>
    </row>
    <row r="8198" spans="1:6">
      <c r="A8198">
        <v>2019</v>
      </c>
      <c r="B8198" s="39" t="s">
        <v>1536</v>
      </c>
      <c r="C8198" s="39" t="s">
        <v>138</v>
      </c>
      <c r="D8198" s="39" t="s">
        <v>1537</v>
      </c>
      <c r="E8198" s="39" t="s">
        <v>1542</v>
      </c>
      <c r="F8198">
        <v>2</v>
      </c>
    </row>
    <row r="8199" spans="1:6">
      <c r="A8199">
        <v>2020</v>
      </c>
      <c r="B8199" s="39" t="s">
        <v>1536</v>
      </c>
      <c r="C8199" s="39" t="s">
        <v>138</v>
      </c>
      <c r="D8199" s="39" t="s">
        <v>1537</v>
      </c>
      <c r="E8199" s="39" t="s">
        <v>1542</v>
      </c>
      <c r="F8199">
        <v>2</v>
      </c>
    </row>
    <row r="8200" spans="1:6">
      <c r="A8200">
        <v>2021</v>
      </c>
      <c r="B8200" s="39" t="s">
        <v>1536</v>
      </c>
      <c r="C8200" s="39" t="s">
        <v>138</v>
      </c>
      <c r="D8200" s="39" t="s">
        <v>1537</v>
      </c>
      <c r="E8200" s="39" t="s">
        <v>1542</v>
      </c>
      <c r="F8200">
        <v>2</v>
      </c>
    </row>
    <row r="8201" spans="1:6">
      <c r="A8201">
        <v>2022</v>
      </c>
      <c r="B8201" s="39" t="s">
        <v>1536</v>
      </c>
      <c r="C8201" s="39" t="s">
        <v>138</v>
      </c>
      <c r="D8201" s="39" t="s">
        <v>1537</v>
      </c>
      <c r="E8201" s="39" t="s">
        <v>1543</v>
      </c>
      <c r="F8201">
        <v>3</v>
      </c>
    </row>
    <row r="8202" spans="1:6">
      <c r="A8202">
        <v>2023</v>
      </c>
      <c r="B8202" s="39" t="s">
        <v>1536</v>
      </c>
      <c r="C8202" s="39" t="s">
        <v>138</v>
      </c>
      <c r="D8202" s="39" t="s">
        <v>1537</v>
      </c>
      <c r="E8202" s="39" t="s">
        <v>1543</v>
      </c>
      <c r="F8202">
        <v>3</v>
      </c>
    </row>
    <row r="8203" spans="1:6">
      <c r="A8203">
        <v>1994</v>
      </c>
      <c r="B8203" s="39" t="s">
        <v>1544</v>
      </c>
      <c r="C8203" s="39" t="s">
        <v>168</v>
      </c>
      <c r="D8203" s="39" t="s">
        <v>132</v>
      </c>
      <c r="E8203" s="39" t="s">
        <v>1545</v>
      </c>
      <c r="F8203">
        <v>3</v>
      </c>
    </row>
    <row r="8204" spans="1:6">
      <c r="A8204">
        <v>1995</v>
      </c>
      <c r="B8204" s="39" t="s">
        <v>1544</v>
      </c>
      <c r="C8204" s="39" t="s">
        <v>168</v>
      </c>
      <c r="D8204" s="39" t="s">
        <v>132</v>
      </c>
      <c r="E8204" s="39" t="s">
        <v>1546</v>
      </c>
      <c r="F8204">
        <v>3</v>
      </c>
    </row>
    <row r="8205" spans="1:6">
      <c r="A8205">
        <v>1994</v>
      </c>
      <c r="B8205" s="39" t="s">
        <v>1544</v>
      </c>
      <c r="C8205" s="39" t="s">
        <v>301</v>
      </c>
      <c r="D8205" s="39" t="s">
        <v>132</v>
      </c>
      <c r="E8205" s="39" t="s">
        <v>1545</v>
      </c>
      <c r="F8205">
        <v>3</v>
      </c>
    </row>
    <row r="8206" spans="1:6">
      <c r="A8206">
        <v>1995</v>
      </c>
      <c r="B8206" s="39" t="s">
        <v>1544</v>
      </c>
      <c r="C8206" s="39" t="s">
        <v>301</v>
      </c>
      <c r="D8206" s="39" t="s">
        <v>132</v>
      </c>
      <c r="E8206" s="39" t="s">
        <v>1546</v>
      </c>
      <c r="F8206">
        <v>3</v>
      </c>
    </row>
    <row r="8207" spans="1:6">
      <c r="A8207">
        <v>1994</v>
      </c>
      <c r="B8207" s="39" t="s">
        <v>1544</v>
      </c>
      <c r="C8207" s="39" t="s">
        <v>301</v>
      </c>
      <c r="D8207" s="39" t="s">
        <v>1547</v>
      </c>
      <c r="E8207" s="39" t="s">
        <v>1545</v>
      </c>
      <c r="F8207">
        <v>3</v>
      </c>
    </row>
    <row r="8208" spans="1:6">
      <c r="A8208">
        <v>1995</v>
      </c>
      <c r="B8208" s="39" t="s">
        <v>1544</v>
      </c>
      <c r="C8208" s="39" t="s">
        <v>301</v>
      </c>
      <c r="D8208" s="39" t="s">
        <v>1547</v>
      </c>
      <c r="E8208" s="39" t="s">
        <v>1546</v>
      </c>
      <c r="F8208">
        <v>3</v>
      </c>
    </row>
    <row r="8209" spans="1:6">
      <c r="A8209">
        <v>1994</v>
      </c>
      <c r="B8209" s="39" t="s">
        <v>1544</v>
      </c>
      <c r="C8209" s="39" t="s">
        <v>138</v>
      </c>
      <c r="D8209" s="39" t="s">
        <v>132</v>
      </c>
      <c r="E8209" s="39" t="s">
        <v>1545</v>
      </c>
      <c r="F8209">
        <v>3</v>
      </c>
    </row>
    <row r="8210" spans="1:6">
      <c r="A8210">
        <v>1995</v>
      </c>
      <c r="B8210" s="39" t="s">
        <v>1544</v>
      </c>
      <c r="C8210" s="39" t="s">
        <v>138</v>
      </c>
      <c r="D8210" s="39" t="s">
        <v>132</v>
      </c>
      <c r="E8210" s="39" t="s">
        <v>1546</v>
      </c>
      <c r="F8210">
        <v>3</v>
      </c>
    </row>
    <row r="8211" spans="1:6">
      <c r="A8211">
        <v>1996</v>
      </c>
      <c r="B8211" s="39" t="s">
        <v>1544</v>
      </c>
      <c r="C8211" s="39" t="s">
        <v>138</v>
      </c>
      <c r="D8211" s="39" t="s">
        <v>132</v>
      </c>
      <c r="E8211" s="39" t="s">
        <v>1548</v>
      </c>
      <c r="F8211">
        <v>2</v>
      </c>
    </row>
    <row r="8212" spans="1:6">
      <c r="A8212">
        <v>1997</v>
      </c>
      <c r="B8212" s="39" t="s">
        <v>1544</v>
      </c>
      <c r="C8212" s="39" t="s">
        <v>138</v>
      </c>
      <c r="D8212" s="39" t="s">
        <v>132</v>
      </c>
      <c r="E8212" s="39" t="s">
        <v>1549</v>
      </c>
      <c r="F8212">
        <v>4</v>
      </c>
    </row>
    <row r="8213" spans="1:6">
      <c r="A8213">
        <v>1998</v>
      </c>
      <c r="B8213" s="39" t="s">
        <v>1544</v>
      </c>
      <c r="C8213" s="39" t="s">
        <v>138</v>
      </c>
      <c r="D8213" s="39" t="s">
        <v>132</v>
      </c>
      <c r="E8213" s="39" t="s">
        <v>1550</v>
      </c>
      <c r="F8213">
        <v>5</v>
      </c>
    </row>
    <row r="8214" spans="1:6">
      <c r="A8214">
        <v>1999</v>
      </c>
      <c r="B8214" s="39" t="s">
        <v>1544</v>
      </c>
      <c r="C8214" s="39" t="s">
        <v>138</v>
      </c>
      <c r="D8214" s="39" t="s">
        <v>132</v>
      </c>
      <c r="E8214" s="39" t="s">
        <v>1551</v>
      </c>
      <c r="F8214">
        <v>6</v>
      </c>
    </row>
    <row r="8215" spans="1:6">
      <c r="A8215">
        <v>2000</v>
      </c>
      <c r="B8215" s="39" t="s">
        <v>1544</v>
      </c>
      <c r="C8215" s="39" t="s">
        <v>138</v>
      </c>
      <c r="D8215" s="39" t="s">
        <v>132</v>
      </c>
      <c r="E8215" s="39" t="s">
        <v>1552</v>
      </c>
      <c r="F8215">
        <v>3</v>
      </c>
    </row>
    <row r="8216" spans="1:6">
      <c r="A8216">
        <v>2001</v>
      </c>
      <c r="B8216" s="39" t="s">
        <v>1544</v>
      </c>
      <c r="C8216" s="39" t="s">
        <v>138</v>
      </c>
      <c r="D8216" s="39" t="s">
        <v>132</v>
      </c>
      <c r="E8216" s="39" t="s">
        <v>1552</v>
      </c>
      <c r="F8216">
        <v>3</v>
      </c>
    </row>
    <row r="8217" spans="1:6">
      <c r="A8217">
        <v>2002</v>
      </c>
      <c r="B8217" s="39" t="s">
        <v>1544</v>
      </c>
      <c r="C8217" s="39" t="s">
        <v>138</v>
      </c>
      <c r="D8217" s="39" t="s">
        <v>132</v>
      </c>
      <c r="E8217" s="39" t="s">
        <v>1553</v>
      </c>
      <c r="F8217">
        <v>4</v>
      </c>
    </row>
    <row r="8218" spans="1:6">
      <c r="A8218">
        <v>1998</v>
      </c>
      <c r="B8218" s="39" t="s">
        <v>1544</v>
      </c>
      <c r="C8218" s="39" t="s">
        <v>168</v>
      </c>
      <c r="D8218" s="39" t="s">
        <v>132</v>
      </c>
      <c r="E8218" s="39" t="s">
        <v>1550</v>
      </c>
      <c r="F8218">
        <v>5</v>
      </c>
    </row>
    <row r="8219" spans="1:6">
      <c r="A8219">
        <v>1999</v>
      </c>
      <c r="B8219" s="39" t="s">
        <v>1544</v>
      </c>
      <c r="C8219" s="39" t="s">
        <v>168</v>
      </c>
      <c r="D8219" s="39" t="s">
        <v>132</v>
      </c>
      <c r="E8219" s="39" t="s">
        <v>1551</v>
      </c>
      <c r="F8219">
        <v>6</v>
      </c>
    </row>
    <row r="8220" spans="1:6">
      <c r="A8220">
        <v>2000</v>
      </c>
      <c r="B8220" s="39" t="s">
        <v>1544</v>
      </c>
      <c r="C8220" s="39" t="s">
        <v>168</v>
      </c>
      <c r="D8220" s="39" t="s">
        <v>132</v>
      </c>
      <c r="E8220" s="39" t="s">
        <v>1552</v>
      </c>
      <c r="F8220">
        <v>3</v>
      </c>
    </row>
    <row r="8221" spans="1:6">
      <c r="A8221">
        <v>2001</v>
      </c>
      <c r="B8221" s="39" t="s">
        <v>1544</v>
      </c>
      <c r="C8221" s="39" t="s">
        <v>168</v>
      </c>
      <c r="D8221" s="39" t="s">
        <v>132</v>
      </c>
      <c r="E8221" s="39" t="s">
        <v>1552</v>
      </c>
      <c r="F8221">
        <v>3</v>
      </c>
    </row>
    <row r="8222" spans="1:6">
      <c r="A8222">
        <v>2002</v>
      </c>
      <c r="B8222" s="39" t="s">
        <v>1544</v>
      </c>
      <c r="C8222" s="39" t="s">
        <v>168</v>
      </c>
      <c r="D8222" s="39" t="s">
        <v>132</v>
      </c>
      <c r="E8222" s="39" t="s">
        <v>1553</v>
      </c>
      <c r="F8222">
        <v>4</v>
      </c>
    </row>
    <row r="8223" spans="1:6">
      <c r="A8223">
        <v>2003</v>
      </c>
      <c r="B8223" s="39" t="s">
        <v>1544</v>
      </c>
      <c r="C8223" s="39" t="s">
        <v>168</v>
      </c>
      <c r="D8223" s="39" t="s">
        <v>132</v>
      </c>
      <c r="E8223" s="39" t="s">
        <v>1554</v>
      </c>
      <c r="F8223">
        <v>3</v>
      </c>
    </row>
    <row r="8224" spans="1:6">
      <c r="A8224">
        <v>1999</v>
      </c>
      <c r="B8224" s="39" t="s">
        <v>1544</v>
      </c>
      <c r="C8224" s="39" t="s">
        <v>138</v>
      </c>
      <c r="D8224" s="39" t="s">
        <v>1480</v>
      </c>
      <c r="E8224" s="39" t="s">
        <v>1551</v>
      </c>
      <c r="F8224">
        <v>6</v>
      </c>
    </row>
    <row r="8225" spans="1:6">
      <c r="A8225">
        <v>2000</v>
      </c>
      <c r="B8225" s="39" t="s">
        <v>1544</v>
      </c>
      <c r="C8225" s="39" t="s">
        <v>138</v>
      </c>
      <c r="D8225" s="39" t="s">
        <v>1480</v>
      </c>
      <c r="E8225" s="39" t="s">
        <v>1552</v>
      </c>
      <c r="F8225">
        <v>3</v>
      </c>
    </row>
    <row r="8226" spans="1:6">
      <c r="A8226">
        <v>2001</v>
      </c>
      <c r="B8226" s="39" t="s">
        <v>1544</v>
      </c>
      <c r="C8226" s="39" t="s">
        <v>138</v>
      </c>
      <c r="D8226" s="39" t="s">
        <v>1480</v>
      </c>
      <c r="E8226" s="39" t="s">
        <v>1552</v>
      </c>
      <c r="F8226">
        <v>3</v>
      </c>
    </row>
    <row r="8227" spans="1:6">
      <c r="A8227">
        <v>2002</v>
      </c>
      <c r="B8227" s="39" t="s">
        <v>1544</v>
      </c>
      <c r="C8227" s="39" t="s">
        <v>138</v>
      </c>
      <c r="D8227" s="39" t="s">
        <v>1480</v>
      </c>
      <c r="E8227" s="39" t="s">
        <v>1553</v>
      </c>
      <c r="F8227">
        <v>4</v>
      </c>
    </row>
    <row r="8228" spans="1:6">
      <c r="A8228">
        <v>2003</v>
      </c>
      <c r="B8228" s="39" t="s">
        <v>1544</v>
      </c>
      <c r="C8228" s="39" t="s">
        <v>138</v>
      </c>
      <c r="D8228" s="39" t="s">
        <v>1480</v>
      </c>
      <c r="E8228" s="39" t="s">
        <v>1554</v>
      </c>
      <c r="F8228">
        <v>3</v>
      </c>
    </row>
    <row r="8229" spans="1:6">
      <c r="A8229">
        <v>2004</v>
      </c>
      <c r="B8229" s="39" t="s">
        <v>1544</v>
      </c>
      <c r="C8229" s="39" t="s">
        <v>138</v>
      </c>
      <c r="D8229" s="39" t="s">
        <v>1480</v>
      </c>
      <c r="E8229" s="39" t="s">
        <v>1554</v>
      </c>
      <c r="F8229">
        <v>3</v>
      </c>
    </row>
    <row r="8230" spans="1:6">
      <c r="A8230">
        <v>2005</v>
      </c>
      <c r="B8230" s="39" t="s">
        <v>1544</v>
      </c>
      <c r="C8230" s="39" t="s">
        <v>138</v>
      </c>
      <c r="D8230" s="39" t="s">
        <v>1480</v>
      </c>
      <c r="E8230" s="39" t="s">
        <v>1554</v>
      </c>
      <c r="F8230">
        <v>3</v>
      </c>
    </row>
    <row r="8231" spans="1:6">
      <c r="A8231">
        <v>2006</v>
      </c>
      <c r="B8231" s="39" t="s">
        <v>1544</v>
      </c>
      <c r="C8231" s="39" t="s">
        <v>138</v>
      </c>
      <c r="D8231" s="39" t="s">
        <v>1480</v>
      </c>
      <c r="E8231" s="39" t="s">
        <v>1555</v>
      </c>
      <c r="F8231">
        <v>4</v>
      </c>
    </row>
    <row r="8232" spans="1:6">
      <c r="A8232">
        <v>2003</v>
      </c>
      <c r="B8232" s="39" t="s">
        <v>1544</v>
      </c>
      <c r="C8232" s="39" t="s">
        <v>138</v>
      </c>
      <c r="D8232" s="39" t="s">
        <v>132</v>
      </c>
      <c r="E8232" s="39" t="s">
        <v>1554</v>
      </c>
      <c r="F8232">
        <v>3</v>
      </c>
    </row>
    <row r="8233" spans="1:6">
      <c r="A8233">
        <v>2004</v>
      </c>
      <c r="B8233" s="39" t="s">
        <v>1544</v>
      </c>
      <c r="C8233" s="39" t="s">
        <v>138</v>
      </c>
      <c r="D8233" s="39" t="s">
        <v>132</v>
      </c>
      <c r="E8233" s="39" t="s">
        <v>1554</v>
      </c>
      <c r="F8233">
        <v>3</v>
      </c>
    </row>
    <row r="8234" spans="1:6">
      <c r="A8234">
        <v>2005</v>
      </c>
      <c r="B8234" s="39" t="s">
        <v>1544</v>
      </c>
      <c r="C8234" s="39" t="s">
        <v>138</v>
      </c>
      <c r="D8234" s="39" t="s">
        <v>132</v>
      </c>
      <c r="E8234" s="39" t="s">
        <v>1554</v>
      </c>
      <c r="F8234">
        <v>3</v>
      </c>
    </row>
    <row r="8235" spans="1:6">
      <c r="A8235">
        <v>2006</v>
      </c>
      <c r="B8235" s="39" t="s">
        <v>1544</v>
      </c>
      <c r="C8235" s="39" t="s">
        <v>138</v>
      </c>
      <c r="D8235" s="39" t="s">
        <v>132</v>
      </c>
      <c r="E8235" s="39" t="s">
        <v>1555</v>
      </c>
      <c r="F8235">
        <v>4</v>
      </c>
    </row>
    <row r="8236" spans="1:6">
      <c r="A8236">
        <v>2007</v>
      </c>
      <c r="B8236" s="39" t="s">
        <v>1544</v>
      </c>
      <c r="C8236" s="39" t="s">
        <v>138</v>
      </c>
      <c r="D8236" s="39" t="s">
        <v>132</v>
      </c>
      <c r="E8236" s="39" t="s">
        <v>1556</v>
      </c>
      <c r="F8236">
        <v>6</v>
      </c>
    </row>
    <row r="8237" spans="1:6">
      <c r="A8237">
        <v>2008</v>
      </c>
      <c r="B8237" s="39" t="s">
        <v>1544</v>
      </c>
      <c r="C8237" s="39" t="s">
        <v>138</v>
      </c>
      <c r="D8237" s="39" t="s">
        <v>132</v>
      </c>
      <c r="E8237" s="39" t="s">
        <v>1557</v>
      </c>
      <c r="F8237">
        <v>7</v>
      </c>
    </row>
    <row r="8238" spans="1:6">
      <c r="A8238">
        <v>2009</v>
      </c>
      <c r="B8238" s="39" t="s">
        <v>1544</v>
      </c>
      <c r="C8238" s="39" t="s">
        <v>138</v>
      </c>
      <c r="D8238" s="39" t="s">
        <v>132</v>
      </c>
      <c r="E8238" s="39" t="s">
        <v>1557</v>
      </c>
      <c r="F8238">
        <v>7</v>
      </c>
    </row>
    <row r="8239" spans="1:6">
      <c r="A8239">
        <v>2004</v>
      </c>
      <c r="B8239" s="39" t="s">
        <v>1544</v>
      </c>
      <c r="C8239" s="39" t="s">
        <v>168</v>
      </c>
      <c r="D8239" s="39" t="s">
        <v>132</v>
      </c>
      <c r="E8239" s="39" t="s">
        <v>1554</v>
      </c>
      <c r="F8239">
        <v>3</v>
      </c>
    </row>
    <row r="8240" spans="1:6">
      <c r="A8240">
        <v>2005</v>
      </c>
      <c r="B8240" s="39" t="s">
        <v>1544</v>
      </c>
      <c r="C8240" s="39" t="s">
        <v>168</v>
      </c>
      <c r="D8240" s="39" t="s">
        <v>132</v>
      </c>
      <c r="E8240" s="39" t="s">
        <v>1554</v>
      </c>
      <c r="F8240">
        <v>3</v>
      </c>
    </row>
    <row r="8241" spans="1:6">
      <c r="A8241">
        <v>2006</v>
      </c>
      <c r="B8241" s="39" t="s">
        <v>1544</v>
      </c>
      <c r="C8241" s="39" t="s">
        <v>168</v>
      </c>
      <c r="D8241" s="39" t="s">
        <v>132</v>
      </c>
      <c r="E8241" s="39" t="s">
        <v>1555</v>
      </c>
      <c r="F8241">
        <v>4</v>
      </c>
    </row>
    <row r="8242" spans="1:6">
      <c r="A8242">
        <v>2007</v>
      </c>
      <c r="B8242" s="39" t="s">
        <v>1544</v>
      </c>
      <c r="C8242" s="39" t="s">
        <v>168</v>
      </c>
      <c r="D8242" s="39" t="s">
        <v>132</v>
      </c>
      <c r="E8242" s="39" t="s">
        <v>1556</v>
      </c>
      <c r="F8242">
        <v>6</v>
      </c>
    </row>
    <row r="8243" spans="1:6">
      <c r="A8243">
        <v>2008</v>
      </c>
      <c r="B8243" s="39" t="s">
        <v>1544</v>
      </c>
      <c r="C8243" s="39" t="s">
        <v>168</v>
      </c>
      <c r="D8243" s="39" t="s">
        <v>132</v>
      </c>
      <c r="E8243" s="39" t="s">
        <v>1557</v>
      </c>
      <c r="F8243">
        <v>7</v>
      </c>
    </row>
    <row r="8244" spans="1:6">
      <c r="A8244">
        <v>2009</v>
      </c>
      <c r="B8244" s="39" t="s">
        <v>1544</v>
      </c>
      <c r="C8244" s="39" t="s">
        <v>168</v>
      </c>
      <c r="D8244" s="39" t="s">
        <v>132</v>
      </c>
      <c r="E8244" s="39" t="s">
        <v>1557</v>
      </c>
      <c r="F8244">
        <v>7</v>
      </c>
    </row>
    <row r="8245" spans="1:6">
      <c r="A8245">
        <v>2007</v>
      </c>
      <c r="B8245" s="39" t="s">
        <v>1544</v>
      </c>
      <c r="C8245" s="39" t="s">
        <v>138</v>
      </c>
      <c r="D8245" s="39" t="s">
        <v>1480</v>
      </c>
      <c r="E8245" s="39" t="s">
        <v>1556</v>
      </c>
      <c r="F8245">
        <v>6</v>
      </c>
    </row>
    <row r="8246" spans="1:6">
      <c r="A8246">
        <v>2008</v>
      </c>
      <c r="B8246" s="39" t="s">
        <v>1544</v>
      </c>
      <c r="C8246" s="39" t="s">
        <v>138</v>
      </c>
      <c r="D8246" s="39" t="s">
        <v>1480</v>
      </c>
      <c r="E8246" s="39" t="s">
        <v>1557</v>
      </c>
      <c r="F8246">
        <v>7</v>
      </c>
    </row>
    <row r="8247" spans="1:6">
      <c r="A8247">
        <v>2009</v>
      </c>
      <c r="B8247" s="39" t="s">
        <v>1544</v>
      </c>
      <c r="C8247" s="39" t="s">
        <v>138</v>
      </c>
      <c r="D8247" s="39" t="s">
        <v>1480</v>
      </c>
      <c r="E8247" s="39" t="s">
        <v>1557</v>
      </c>
      <c r="F8247">
        <v>7</v>
      </c>
    </row>
    <row r="8248" spans="1:6">
      <c r="A8248">
        <v>2010</v>
      </c>
      <c r="B8248" s="39" t="s">
        <v>1544</v>
      </c>
      <c r="C8248" s="39" t="s">
        <v>138</v>
      </c>
      <c r="D8248" s="39" t="s">
        <v>132</v>
      </c>
      <c r="E8248" s="39" t="s">
        <v>1558</v>
      </c>
      <c r="F8248">
        <v>5</v>
      </c>
    </row>
    <row r="8249" spans="1:6">
      <c r="A8249">
        <v>2011</v>
      </c>
      <c r="B8249" s="39" t="s">
        <v>1544</v>
      </c>
      <c r="C8249" s="39" t="s">
        <v>138</v>
      </c>
      <c r="D8249" s="39" t="s">
        <v>132</v>
      </c>
      <c r="E8249" s="39" t="s">
        <v>1559</v>
      </c>
      <c r="F8249">
        <v>6</v>
      </c>
    </row>
    <row r="8250" spans="1:6">
      <c r="A8250">
        <v>2012</v>
      </c>
      <c r="B8250" s="39" t="s">
        <v>1544</v>
      </c>
      <c r="C8250" s="39" t="s">
        <v>138</v>
      </c>
      <c r="D8250" s="39" t="s">
        <v>132</v>
      </c>
      <c r="E8250" s="39" t="s">
        <v>1560</v>
      </c>
      <c r="F8250">
        <v>7</v>
      </c>
    </row>
    <row r="8251" spans="1:6">
      <c r="A8251">
        <v>2013</v>
      </c>
      <c r="B8251" s="39" t="s">
        <v>1544</v>
      </c>
      <c r="C8251" s="39" t="s">
        <v>138</v>
      </c>
      <c r="D8251" s="39" t="s">
        <v>132</v>
      </c>
      <c r="E8251" s="39" t="s">
        <v>1561</v>
      </c>
      <c r="F8251">
        <v>8</v>
      </c>
    </row>
    <row r="8252" spans="1:6">
      <c r="A8252">
        <v>2014</v>
      </c>
      <c r="B8252" s="39" t="s">
        <v>1544</v>
      </c>
      <c r="C8252" s="39" t="s">
        <v>138</v>
      </c>
      <c r="D8252" s="39" t="s">
        <v>132</v>
      </c>
      <c r="E8252" s="39" t="s">
        <v>1562</v>
      </c>
      <c r="F8252">
        <v>9</v>
      </c>
    </row>
    <row r="8253" spans="1:6">
      <c r="A8253">
        <v>2015</v>
      </c>
      <c r="B8253" s="39" t="s">
        <v>1544</v>
      </c>
      <c r="C8253" s="39" t="s">
        <v>138</v>
      </c>
      <c r="D8253" s="39" t="s">
        <v>132</v>
      </c>
      <c r="E8253" s="39" t="s">
        <v>1562</v>
      </c>
      <c r="F8253">
        <v>9</v>
      </c>
    </row>
    <row r="8254" spans="1:6">
      <c r="A8254">
        <v>2016</v>
      </c>
      <c r="B8254" s="39" t="s">
        <v>1544</v>
      </c>
      <c r="C8254" s="39" t="s">
        <v>138</v>
      </c>
      <c r="D8254" s="39" t="s">
        <v>132</v>
      </c>
      <c r="E8254" s="39" t="s">
        <v>1562</v>
      </c>
      <c r="F8254">
        <v>9</v>
      </c>
    </row>
    <row r="8255" spans="1:6">
      <c r="A8255">
        <v>2010</v>
      </c>
      <c r="B8255" s="39" t="s">
        <v>1544</v>
      </c>
      <c r="C8255" s="39" t="s">
        <v>138</v>
      </c>
      <c r="D8255" s="39" t="s">
        <v>1480</v>
      </c>
      <c r="E8255" s="39" t="s">
        <v>1558</v>
      </c>
      <c r="F8255">
        <v>5</v>
      </c>
    </row>
    <row r="8256" spans="1:6">
      <c r="A8256">
        <v>2011</v>
      </c>
      <c r="B8256" s="39" t="s">
        <v>1544</v>
      </c>
      <c r="C8256" s="39" t="s">
        <v>138</v>
      </c>
      <c r="D8256" s="39" t="s">
        <v>1480</v>
      </c>
      <c r="E8256" s="39" t="s">
        <v>1559</v>
      </c>
      <c r="F8256">
        <v>6</v>
      </c>
    </row>
    <row r="8257" spans="1:6">
      <c r="A8257">
        <v>2012</v>
      </c>
      <c r="B8257" s="39" t="s">
        <v>1544</v>
      </c>
      <c r="C8257" s="39" t="s">
        <v>138</v>
      </c>
      <c r="D8257" s="39" t="s">
        <v>1480</v>
      </c>
      <c r="E8257" s="39" t="s">
        <v>1560</v>
      </c>
      <c r="F8257">
        <v>7</v>
      </c>
    </row>
    <row r="8258" spans="1:6">
      <c r="A8258">
        <v>2013</v>
      </c>
      <c r="B8258" s="39" t="s">
        <v>1544</v>
      </c>
      <c r="C8258" s="39" t="s">
        <v>138</v>
      </c>
      <c r="D8258" s="39" t="s">
        <v>1480</v>
      </c>
      <c r="E8258" s="39" t="s">
        <v>1561</v>
      </c>
      <c r="F8258">
        <v>8</v>
      </c>
    </row>
    <row r="8259" spans="1:6">
      <c r="A8259">
        <v>2014</v>
      </c>
      <c r="B8259" s="39" t="s">
        <v>1544</v>
      </c>
      <c r="C8259" s="39" t="s">
        <v>138</v>
      </c>
      <c r="D8259" s="39" t="s">
        <v>1480</v>
      </c>
      <c r="E8259" s="39" t="s">
        <v>1562</v>
      </c>
      <c r="F8259">
        <v>9</v>
      </c>
    </row>
    <row r="8260" spans="1:6">
      <c r="A8260">
        <v>2015</v>
      </c>
      <c r="B8260" s="39" t="s">
        <v>1544</v>
      </c>
      <c r="C8260" s="39" t="s">
        <v>138</v>
      </c>
      <c r="D8260" s="39" t="s">
        <v>1480</v>
      </c>
      <c r="E8260" s="39" t="s">
        <v>1562</v>
      </c>
      <c r="F8260">
        <v>9</v>
      </c>
    </row>
    <row r="8261" spans="1:6">
      <c r="A8261">
        <v>2016</v>
      </c>
      <c r="B8261" s="39" t="s">
        <v>1544</v>
      </c>
      <c r="C8261" s="39" t="s">
        <v>138</v>
      </c>
      <c r="D8261" s="39" t="s">
        <v>1480</v>
      </c>
      <c r="E8261" s="39" t="s">
        <v>1562</v>
      </c>
      <c r="F8261">
        <v>9</v>
      </c>
    </row>
    <row r="8262" spans="1:6">
      <c r="A8262">
        <v>2010</v>
      </c>
      <c r="B8262" s="39" t="s">
        <v>1544</v>
      </c>
      <c r="C8262" s="39" t="s">
        <v>301</v>
      </c>
      <c r="D8262" s="39" t="s">
        <v>132</v>
      </c>
      <c r="E8262" s="39" t="s">
        <v>1558</v>
      </c>
      <c r="F8262">
        <v>5</v>
      </c>
    </row>
    <row r="8263" spans="1:6">
      <c r="A8263">
        <v>2011</v>
      </c>
      <c r="B8263" s="39" t="s">
        <v>1544</v>
      </c>
      <c r="C8263" s="39" t="s">
        <v>301</v>
      </c>
      <c r="D8263" s="39" t="s">
        <v>132</v>
      </c>
      <c r="E8263" s="39" t="s">
        <v>1559</v>
      </c>
      <c r="F8263">
        <v>6</v>
      </c>
    </row>
    <row r="8264" spans="1:6">
      <c r="A8264">
        <v>2012</v>
      </c>
      <c r="B8264" s="39" t="s">
        <v>1544</v>
      </c>
      <c r="C8264" s="39" t="s">
        <v>301</v>
      </c>
      <c r="D8264" s="39" t="s">
        <v>132</v>
      </c>
      <c r="E8264" s="39" t="s">
        <v>1560</v>
      </c>
      <c r="F8264">
        <v>7</v>
      </c>
    </row>
    <row r="8265" spans="1:6">
      <c r="A8265">
        <v>2013</v>
      </c>
      <c r="B8265" s="39" t="s">
        <v>1544</v>
      </c>
      <c r="C8265" s="39" t="s">
        <v>301</v>
      </c>
      <c r="D8265" s="39" t="s">
        <v>132</v>
      </c>
      <c r="E8265" s="39" t="s">
        <v>1561</v>
      </c>
      <c r="F8265">
        <v>8</v>
      </c>
    </row>
    <row r="8266" spans="1:6">
      <c r="A8266">
        <v>2014</v>
      </c>
      <c r="B8266" s="39" t="s">
        <v>1544</v>
      </c>
      <c r="C8266" s="39" t="s">
        <v>301</v>
      </c>
      <c r="D8266" s="39" t="s">
        <v>132</v>
      </c>
      <c r="E8266" s="39" t="s">
        <v>1562</v>
      </c>
      <c r="F8266">
        <v>9</v>
      </c>
    </row>
    <row r="8267" spans="1:6">
      <c r="A8267">
        <v>2015</v>
      </c>
      <c r="B8267" s="39" t="s">
        <v>1544</v>
      </c>
      <c r="C8267" s="39" t="s">
        <v>301</v>
      </c>
      <c r="D8267" s="39" t="s">
        <v>132</v>
      </c>
      <c r="E8267" s="39" t="s">
        <v>1562</v>
      </c>
      <c r="F8267">
        <v>9</v>
      </c>
    </row>
    <row r="8268" spans="1:6">
      <c r="A8268">
        <v>2016</v>
      </c>
      <c r="B8268" s="39" t="s">
        <v>1544</v>
      </c>
      <c r="C8268" s="39" t="s">
        <v>301</v>
      </c>
      <c r="D8268" s="39" t="s">
        <v>132</v>
      </c>
      <c r="E8268" s="39" t="s">
        <v>1562</v>
      </c>
      <c r="F8268">
        <v>9</v>
      </c>
    </row>
    <row r="8269" spans="1:6">
      <c r="A8269">
        <v>2017</v>
      </c>
      <c r="B8269" s="39" t="s">
        <v>1544</v>
      </c>
      <c r="C8269" s="39" t="s">
        <v>301</v>
      </c>
      <c r="D8269" s="39" t="s">
        <v>132</v>
      </c>
      <c r="E8269" s="39" t="s">
        <v>1563</v>
      </c>
      <c r="F8269">
        <v>7</v>
      </c>
    </row>
    <row r="8270" spans="1:6">
      <c r="A8270">
        <v>2011</v>
      </c>
      <c r="B8270" s="39" t="s">
        <v>1544</v>
      </c>
      <c r="C8270" s="39" t="s">
        <v>168</v>
      </c>
      <c r="D8270" s="39" t="s">
        <v>132</v>
      </c>
      <c r="E8270" s="39" t="s">
        <v>1559</v>
      </c>
      <c r="F8270">
        <v>6</v>
      </c>
    </row>
    <row r="8271" spans="1:6">
      <c r="A8271">
        <v>2012</v>
      </c>
      <c r="B8271" s="39" t="s">
        <v>1544</v>
      </c>
      <c r="C8271" s="39" t="s">
        <v>168</v>
      </c>
      <c r="D8271" s="39" t="s">
        <v>132</v>
      </c>
      <c r="E8271" s="39" t="s">
        <v>1560</v>
      </c>
      <c r="F8271">
        <v>7</v>
      </c>
    </row>
    <row r="8272" spans="1:6">
      <c r="A8272">
        <v>2013</v>
      </c>
      <c r="B8272" s="39" t="s">
        <v>1544</v>
      </c>
      <c r="C8272" s="39" t="s">
        <v>168</v>
      </c>
      <c r="D8272" s="39" t="s">
        <v>132</v>
      </c>
      <c r="E8272" s="39" t="s">
        <v>1561</v>
      </c>
      <c r="F8272">
        <v>8</v>
      </c>
    </row>
    <row r="8273" spans="1:6">
      <c r="A8273">
        <v>2014</v>
      </c>
      <c r="B8273" s="39" t="s">
        <v>1544</v>
      </c>
      <c r="C8273" s="39" t="s">
        <v>168</v>
      </c>
      <c r="D8273" s="39" t="s">
        <v>132</v>
      </c>
      <c r="E8273" s="39" t="s">
        <v>1562</v>
      </c>
      <c r="F8273">
        <v>9</v>
      </c>
    </row>
    <row r="8274" spans="1:6">
      <c r="A8274">
        <v>2015</v>
      </c>
      <c r="B8274" s="39" t="s">
        <v>1544</v>
      </c>
      <c r="C8274" s="39" t="s">
        <v>168</v>
      </c>
      <c r="D8274" s="39" t="s">
        <v>132</v>
      </c>
      <c r="E8274" s="39" t="s">
        <v>1562</v>
      </c>
      <c r="F8274">
        <v>9</v>
      </c>
    </row>
    <row r="8275" spans="1:6">
      <c r="A8275">
        <v>2016</v>
      </c>
      <c r="B8275" s="39" t="s">
        <v>1544</v>
      </c>
      <c r="C8275" s="39" t="s">
        <v>168</v>
      </c>
      <c r="D8275" s="39" t="s">
        <v>132</v>
      </c>
      <c r="E8275" s="39" t="s">
        <v>1562</v>
      </c>
      <c r="F8275">
        <v>9</v>
      </c>
    </row>
    <row r="8276" spans="1:6">
      <c r="A8276">
        <v>2011</v>
      </c>
      <c r="B8276" s="39" t="s">
        <v>1544</v>
      </c>
      <c r="C8276" s="39" t="s">
        <v>174</v>
      </c>
      <c r="D8276" s="39" t="s">
        <v>1547</v>
      </c>
      <c r="E8276" s="39" t="s">
        <v>1559</v>
      </c>
      <c r="F8276">
        <v>6</v>
      </c>
    </row>
    <row r="8277" spans="1:6">
      <c r="A8277">
        <v>2012</v>
      </c>
      <c r="B8277" s="39" t="s">
        <v>1544</v>
      </c>
      <c r="C8277" s="39" t="s">
        <v>174</v>
      </c>
      <c r="D8277" s="39" t="s">
        <v>1547</v>
      </c>
      <c r="E8277" s="39" t="s">
        <v>1560</v>
      </c>
      <c r="F8277">
        <v>7</v>
      </c>
    </row>
    <row r="8278" spans="1:6">
      <c r="A8278">
        <v>2013</v>
      </c>
      <c r="B8278" s="39" t="s">
        <v>1544</v>
      </c>
      <c r="C8278" s="39" t="s">
        <v>174</v>
      </c>
      <c r="D8278" s="39" t="s">
        <v>1547</v>
      </c>
      <c r="E8278" s="39" t="s">
        <v>1561</v>
      </c>
      <c r="F8278">
        <v>8</v>
      </c>
    </row>
    <row r="8279" spans="1:6">
      <c r="A8279">
        <v>2014</v>
      </c>
      <c r="B8279" s="39" t="s">
        <v>1544</v>
      </c>
      <c r="C8279" s="39" t="s">
        <v>174</v>
      </c>
      <c r="D8279" s="39" t="s">
        <v>1547</v>
      </c>
      <c r="E8279" s="39" t="s">
        <v>1562</v>
      </c>
      <c r="F8279">
        <v>9</v>
      </c>
    </row>
    <row r="8280" spans="1:6">
      <c r="A8280">
        <v>2015</v>
      </c>
      <c r="B8280" s="39" t="s">
        <v>1544</v>
      </c>
      <c r="C8280" s="39" t="s">
        <v>174</v>
      </c>
      <c r="D8280" s="39" t="s">
        <v>1547</v>
      </c>
      <c r="E8280" s="39" t="s">
        <v>1562</v>
      </c>
      <c r="F8280">
        <v>9</v>
      </c>
    </row>
    <row r="8281" spans="1:6">
      <c r="A8281">
        <v>2016</v>
      </c>
      <c r="B8281" s="39" t="s">
        <v>1544</v>
      </c>
      <c r="C8281" s="39" t="s">
        <v>174</v>
      </c>
      <c r="D8281" s="39" t="s">
        <v>1547</v>
      </c>
      <c r="E8281" s="39" t="s">
        <v>1562</v>
      </c>
      <c r="F8281">
        <v>9</v>
      </c>
    </row>
    <row r="8282" spans="1:6">
      <c r="A8282">
        <v>2017</v>
      </c>
      <c r="B8282" s="39" t="s">
        <v>1544</v>
      </c>
      <c r="C8282" s="39" t="s">
        <v>174</v>
      </c>
      <c r="D8282" s="39" t="s">
        <v>1547</v>
      </c>
      <c r="E8282" s="39" t="s">
        <v>1563</v>
      </c>
      <c r="F8282">
        <v>7</v>
      </c>
    </row>
    <row r="8283" spans="1:6">
      <c r="A8283">
        <v>2017</v>
      </c>
      <c r="B8283" s="39" t="s">
        <v>1544</v>
      </c>
      <c r="C8283" s="39" t="s">
        <v>138</v>
      </c>
      <c r="D8283" s="39" t="s">
        <v>1480</v>
      </c>
      <c r="E8283" s="39" t="s">
        <v>1563</v>
      </c>
      <c r="F8283">
        <v>7</v>
      </c>
    </row>
    <row r="8284" spans="1:6">
      <c r="A8284">
        <v>2018</v>
      </c>
      <c r="B8284" s="39" t="s">
        <v>1544</v>
      </c>
      <c r="C8284" s="39" t="s">
        <v>138</v>
      </c>
      <c r="D8284" s="39" t="s">
        <v>1480</v>
      </c>
      <c r="E8284" s="39" t="s">
        <v>1564</v>
      </c>
      <c r="F8284">
        <v>6</v>
      </c>
    </row>
    <row r="8285" spans="1:6">
      <c r="A8285">
        <v>2017</v>
      </c>
      <c r="B8285" s="39" t="s">
        <v>1544</v>
      </c>
      <c r="C8285" s="39" t="s">
        <v>168</v>
      </c>
      <c r="D8285" s="39" t="s">
        <v>132</v>
      </c>
      <c r="E8285" s="39" t="s">
        <v>1563</v>
      </c>
      <c r="F8285">
        <v>7</v>
      </c>
    </row>
    <row r="8286" spans="1:6">
      <c r="A8286">
        <v>2018</v>
      </c>
      <c r="B8286" s="39" t="s">
        <v>1544</v>
      </c>
      <c r="C8286" s="39" t="s">
        <v>168</v>
      </c>
      <c r="D8286" s="39" t="s">
        <v>132</v>
      </c>
      <c r="E8286" s="39" t="s">
        <v>1564</v>
      </c>
      <c r="F8286">
        <v>6</v>
      </c>
    </row>
    <row r="8287" spans="1:6">
      <c r="A8287">
        <v>2019</v>
      </c>
      <c r="B8287" s="39" t="s">
        <v>1544</v>
      </c>
      <c r="C8287" s="39" t="s">
        <v>168</v>
      </c>
      <c r="D8287" s="39" t="s">
        <v>132</v>
      </c>
      <c r="E8287" s="39" t="s">
        <v>1565</v>
      </c>
      <c r="F8287">
        <v>8</v>
      </c>
    </row>
    <row r="8288" spans="1:6">
      <c r="A8288">
        <v>2020</v>
      </c>
      <c r="B8288" s="39" t="s">
        <v>1544</v>
      </c>
      <c r="C8288" s="39" t="s">
        <v>168</v>
      </c>
      <c r="D8288" s="39" t="s">
        <v>132</v>
      </c>
      <c r="E8288" s="39" t="s">
        <v>1566</v>
      </c>
      <c r="F8288">
        <v>8</v>
      </c>
    </row>
    <row r="8289" spans="1:6">
      <c r="A8289">
        <v>2017</v>
      </c>
      <c r="B8289" s="39" t="s">
        <v>1544</v>
      </c>
      <c r="C8289" s="39" t="s">
        <v>138</v>
      </c>
      <c r="D8289" s="39" t="s">
        <v>132</v>
      </c>
      <c r="E8289" s="39" t="s">
        <v>1563</v>
      </c>
      <c r="F8289">
        <v>7</v>
      </c>
    </row>
    <row r="8290" spans="1:6">
      <c r="A8290">
        <v>2018</v>
      </c>
      <c r="B8290" s="39" t="s">
        <v>1544</v>
      </c>
      <c r="C8290" s="39" t="s">
        <v>138</v>
      </c>
      <c r="D8290" s="39" t="s">
        <v>132</v>
      </c>
      <c r="E8290" s="39" t="s">
        <v>1564</v>
      </c>
      <c r="F8290">
        <v>6</v>
      </c>
    </row>
    <row r="8291" spans="1:6">
      <c r="A8291">
        <v>2019</v>
      </c>
      <c r="B8291" s="39" t="s">
        <v>1544</v>
      </c>
      <c r="C8291" s="39" t="s">
        <v>138</v>
      </c>
      <c r="D8291" s="39" t="s">
        <v>132</v>
      </c>
      <c r="E8291" s="39" t="s">
        <v>1565</v>
      </c>
      <c r="F8291">
        <v>8</v>
      </c>
    </row>
    <row r="8292" spans="1:6">
      <c r="A8292">
        <v>2020</v>
      </c>
      <c r="B8292" s="39" t="s">
        <v>1544</v>
      </c>
      <c r="C8292" s="39" t="s">
        <v>138</v>
      </c>
      <c r="D8292" s="39" t="s">
        <v>132</v>
      </c>
      <c r="E8292" s="39" t="s">
        <v>1566</v>
      </c>
      <c r="F8292">
        <v>8</v>
      </c>
    </row>
    <row r="8293" spans="1:6">
      <c r="A8293">
        <v>2021</v>
      </c>
      <c r="B8293" s="39" t="s">
        <v>1544</v>
      </c>
      <c r="C8293" s="39" t="s">
        <v>138</v>
      </c>
      <c r="D8293" s="39" t="s">
        <v>132</v>
      </c>
      <c r="E8293" s="39" t="s">
        <v>1567</v>
      </c>
      <c r="F8293">
        <v>8</v>
      </c>
    </row>
    <row r="8294" spans="1:6">
      <c r="A8294">
        <v>2022</v>
      </c>
      <c r="B8294" s="39" t="s">
        <v>1544</v>
      </c>
      <c r="C8294" s="39" t="s">
        <v>138</v>
      </c>
      <c r="D8294" s="39" t="s">
        <v>132</v>
      </c>
      <c r="E8294" s="39" t="s">
        <v>1568</v>
      </c>
      <c r="F8294">
        <v>7</v>
      </c>
    </row>
    <row r="8295" spans="1:6">
      <c r="A8295">
        <v>2023</v>
      </c>
      <c r="B8295" s="39" t="s">
        <v>1544</v>
      </c>
      <c r="C8295" s="39" t="s">
        <v>138</v>
      </c>
      <c r="D8295" s="39" t="s">
        <v>132</v>
      </c>
      <c r="E8295" s="39" t="s">
        <v>1568</v>
      </c>
      <c r="F8295">
        <v>7</v>
      </c>
    </row>
    <row r="8296" spans="1:6">
      <c r="A8296">
        <v>2018</v>
      </c>
      <c r="B8296" s="39" t="s">
        <v>1544</v>
      </c>
      <c r="C8296" s="39" t="s">
        <v>301</v>
      </c>
      <c r="D8296" s="39" t="s">
        <v>132</v>
      </c>
      <c r="E8296" s="39" t="s">
        <v>1564</v>
      </c>
      <c r="F8296">
        <v>6</v>
      </c>
    </row>
    <row r="8297" spans="1:6">
      <c r="A8297">
        <v>2019</v>
      </c>
      <c r="B8297" s="39" t="s">
        <v>1544</v>
      </c>
      <c r="C8297" s="39" t="s">
        <v>301</v>
      </c>
      <c r="D8297" s="39" t="s">
        <v>132</v>
      </c>
      <c r="E8297" s="39" t="s">
        <v>1565</v>
      </c>
      <c r="F8297">
        <v>8</v>
      </c>
    </row>
    <row r="8298" spans="1:6">
      <c r="A8298">
        <v>2020</v>
      </c>
      <c r="B8298" s="39" t="s">
        <v>1544</v>
      </c>
      <c r="C8298" s="39" t="s">
        <v>301</v>
      </c>
      <c r="D8298" s="39" t="s">
        <v>132</v>
      </c>
      <c r="E8298" s="39" t="s">
        <v>1566</v>
      </c>
      <c r="F8298">
        <v>8</v>
      </c>
    </row>
    <row r="8299" spans="1:6">
      <c r="A8299">
        <v>2021</v>
      </c>
      <c r="B8299" s="39" t="s">
        <v>1544</v>
      </c>
      <c r="C8299" s="39" t="s">
        <v>301</v>
      </c>
      <c r="D8299" s="39" t="s">
        <v>132</v>
      </c>
      <c r="E8299" s="39" t="s">
        <v>1567</v>
      </c>
      <c r="F8299">
        <v>8</v>
      </c>
    </row>
    <row r="8300" spans="1:6">
      <c r="A8300">
        <v>2022</v>
      </c>
      <c r="B8300" s="39" t="s">
        <v>1544</v>
      </c>
      <c r="C8300" s="39" t="s">
        <v>301</v>
      </c>
      <c r="D8300" s="39" t="s">
        <v>132</v>
      </c>
      <c r="E8300" s="39" t="s">
        <v>1568</v>
      </c>
      <c r="F8300">
        <v>7</v>
      </c>
    </row>
    <row r="8301" spans="1:6">
      <c r="A8301">
        <v>2023</v>
      </c>
      <c r="B8301" s="39" t="s">
        <v>1544</v>
      </c>
      <c r="C8301" s="39" t="s">
        <v>301</v>
      </c>
      <c r="D8301" s="39" t="s">
        <v>132</v>
      </c>
      <c r="E8301" s="39" t="s">
        <v>1568</v>
      </c>
      <c r="F8301">
        <v>7</v>
      </c>
    </row>
    <row r="8302" spans="1:6">
      <c r="A8302">
        <v>2018</v>
      </c>
      <c r="B8302" s="39" t="s">
        <v>1544</v>
      </c>
      <c r="C8302" s="39" t="s">
        <v>301</v>
      </c>
      <c r="D8302" s="39" t="s">
        <v>1547</v>
      </c>
      <c r="E8302" s="39" t="s">
        <v>1564</v>
      </c>
      <c r="F8302">
        <v>6</v>
      </c>
    </row>
    <row r="8303" spans="1:6">
      <c r="A8303">
        <v>2019</v>
      </c>
      <c r="B8303" s="39" t="s">
        <v>1544</v>
      </c>
      <c r="C8303" s="39" t="s">
        <v>301</v>
      </c>
      <c r="D8303" s="39" t="s">
        <v>1547</v>
      </c>
      <c r="E8303" s="39" t="s">
        <v>1565</v>
      </c>
      <c r="F8303">
        <v>8</v>
      </c>
    </row>
    <row r="8304" spans="1:6">
      <c r="A8304">
        <v>2020</v>
      </c>
      <c r="B8304" s="39" t="s">
        <v>1544</v>
      </c>
      <c r="C8304" s="39" t="s">
        <v>301</v>
      </c>
      <c r="D8304" s="39" t="s">
        <v>1547</v>
      </c>
      <c r="E8304" s="39" t="s">
        <v>1566</v>
      </c>
      <c r="F8304">
        <v>8</v>
      </c>
    </row>
    <row r="8305" spans="1:6">
      <c r="A8305">
        <v>2021</v>
      </c>
      <c r="B8305" s="39" t="s">
        <v>1544</v>
      </c>
      <c r="C8305" s="39" t="s">
        <v>301</v>
      </c>
      <c r="D8305" s="39" t="s">
        <v>1547</v>
      </c>
      <c r="E8305" s="39" t="s">
        <v>1567</v>
      </c>
      <c r="F8305">
        <v>8</v>
      </c>
    </row>
    <row r="8306" spans="1:6">
      <c r="A8306">
        <v>2022</v>
      </c>
      <c r="B8306" s="39" t="s">
        <v>1544</v>
      </c>
      <c r="C8306" s="39" t="s">
        <v>301</v>
      </c>
      <c r="D8306" s="39" t="s">
        <v>1547</v>
      </c>
      <c r="E8306" s="39" t="s">
        <v>1568</v>
      </c>
      <c r="F8306">
        <v>7</v>
      </c>
    </row>
    <row r="8307" spans="1:6">
      <c r="A8307">
        <v>2023</v>
      </c>
      <c r="B8307" s="39" t="s">
        <v>1544</v>
      </c>
      <c r="C8307" s="39" t="s">
        <v>301</v>
      </c>
      <c r="D8307" s="39" t="s">
        <v>1547</v>
      </c>
      <c r="E8307" s="39" t="s">
        <v>1568</v>
      </c>
      <c r="F8307">
        <v>7</v>
      </c>
    </row>
    <row r="8308" spans="1:6">
      <c r="A8308">
        <v>2019</v>
      </c>
      <c r="B8308" s="39" t="s">
        <v>1544</v>
      </c>
      <c r="C8308" s="39" t="s">
        <v>138</v>
      </c>
      <c r="D8308" s="39" t="s">
        <v>1480</v>
      </c>
      <c r="E8308" s="39" t="s">
        <v>1565</v>
      </c>
      <c r="F8308">
        <v>8</v>
      </c>
    </row>
    <row r="8309" spans="1:6">
      <c r="A8309">
        <v>2020</v>
      </c>
      <c r="B8309" s="39" t="s">
        <v>1544</v>
      </c>
      <c r="C8309" s="39" t="s">
        <v>138</v>
      </c>
      <c r="D8309" s="39" t="s">
        <v>1480</v>
      </c>
      <c r="E8309" s="39" t="s">
        <v>1566</v>
      </c>
      <c r="F8309">
        <v>8</v>
      </c>
    </row>
    <row r="8310" spans="1:6">
      <c r="A8310">
        <v>2021</v>
      </c>
      <c r="B8310" s="39" t="s">
        <v>1544</v>
      </c>
      <c r="C8310" s="39" t="s">
        <v>138</v>
      </c>
      <c r="D8310" s="39" t="s">
        <v>1480</v>
      </c>
      <c r="E8310" s="39" t="s">
        <v>1567</v>
      </c>
      <c r="F8310">
        <v>8</v>
      </c>
    </row>
    <row r="8311" spans="1:6">
      <c r="A8311">
        <v>2022</v>
      </c>
      <c r="B8311" s="39" t="s">
        <v>1544</v>
      </c>
      <c r="C8311" s="39" t="s">
        <v>138</v>
      </c>
      <c r="D8311" s="39" t="s">
        <v>1480</v>
      </c>
      <c r="E8311" s="39" t="s">
        <v>1568</v>
      </c>
      <c r="F8311">
        <v>7</v>
      </c>
    </row>
    <row r="8312" spans="1:6">
      <c r="A8312">
        <v>2021</v>
      </c>
      <c r="B8312" s="39" t="s">
        <v>1544</v>
      </c>
      <c r="C8312" s="39" t="s">
        <v>168</v>
      </c>
      <c r="D8312" s="39" t="s">
        <v>1569</v>
      </c>
      <c r="E8312" s="39" t="s">
        <v>1567</v>
      </c>
      <c r="F8312">
        <v>8</v>
      </c>
    </row>
    <row r="8313" spans="1:6">
      <c r="A8313">
        <v>2022</v>
      </c>
      <c r="B8313" s="39" t="s">
        <v>1544</v>
      </c>
      <c r="C8313" s="39" t="s">
        <v>168</v>
      </c>
      <c r="D8313" s="39" t="s">
        <v>1569</v>
      </c>
      <c r="E8313" s="39" t="s">
        <v>1568</v>
      </c>
      <c r="F8313">
        <v>7</v>
      </c>
    </row>
    <row r="8314" spans="1:6">
      <c r="A8314">
        <v>2023</v>
      </c>
      <c r="B8314" s="39" t="s">
        <v>1544</v>
      </c>
      <c r="C8314" s="39" t="s">
        <v>168</v>
      </c>
      <c r="D8314" s="39" t="s">
        <v>1569</v>
      </c>
      <c r="E8314" s="39" t="s">
        <v>1568</v>
      </c>
      <c r="F8314">
        <v>7</v>
      </c>
    </row>
    <row r="8315" spans="1:6">
      <c r="A8315">
        <v>2023</v>
      </c>
      <c r="B8315" s="39" t="s">
        <v>1544</v>
      </c>
      <c r="C8315" s="39" t="s">
        <v>138</v>
      </c>
      <c r="D8315" s="39" t="s">
        <v>1480</v>
      </c>
      <c r="E8315" s="39" t="s">
        <v>1568</v>
      </c>
      <c r="F8315">
        <v>7</v>
      </c>
    </row>
    <row r="8316" spans="1:6">
      <c r="A8316">
        <v>2024</v>
      </c>
      <c r="B8316" s="39" t="s">
        <v>1544</v>
      </c>
      <c r="C8316" s="39" t="s">
        <v>168</v>
      </c>
      <c r="D8316" s="39" t="s">
        <v>1569</v>
      </c>
      <c r="E8316" s="39" t="s">
        <v>1570</v>
      </c>
      <c r="F8316">
        <v>3</v>
      </c>
    </row>
    <row r="8317" spans="1:6">
      <c r="A8317">
        <v>2025</v>
      </c>
      <c r="B8317" s="39" t="s">
        <v>1544</v>
      </c>
      <c r="C8317" s="39" t="s">
        <v>168</v>
      </c>
      <c r="D8317" s="39" t="s">
        <v>1569</v>
      </c>
      <c r="E8317" s="39" t="s">
        <v>1571</v>
      </c>
      <c r="F8317">
        <v>4</v>
      </c>
    </row>
    <row r="8318" spans="1:6">
      <c r="A8318">
        <v>2026</v>
      </c>
      <c r="B8318" s="39" t="s">
        <v>1544</v>
      </c>
      <c r="C8318" s="39" t="s">
        <v>168</v>
      </c>
      <c r="D8318" s="39" t="s">
        <v>1569</v>
      </c>
      <c r="E8318" s="39" t="s">
        <v>1572</v>
      </c>
      <c r="F8318">
        <v>5</v>
      </c>
    </row>
    <row r="8319" spans="1:6">
      <c r="A8319">
        <v>2024</v>
      </c>
      <c r="B8319" s="39" t="s">
        <v>1544</v>
      </c>
      <c r="C8319" s="39" t="s">
        <v>138</v>
      </c>
      <c r="D8319" s="39" t="s">
        <v>544</v>
      </c>
      <c r="E8319" s="39" t="s">
        <v>1570</v>
      </c>
      <c r="F8319">
        <v>3</v>
      </c>
    </row>
    <row r="8320" spans="1:6">
      <c r="A8320">
        <v>2025</v>
      </c>
      <c r="B8320" s="39" t="s">
        <v>1544</v>
      </c>
      <c r="C8320" s="39" t="s">
        <v>138</v>
      </c>
      <c r="D8320" s="39" t="s">
        <v>544</v>
      </c>
      <c r="E8320" s="39" t="s">
        <v>1571</v>
      </c>
      <c r="F8320">
        <v>4</v>
      </c>
    </row>
    <row r="8321" spans="1:6">
      <c r="A8321">
        <v>2026</v>
      </c>
      <c r="B8321" s="39" t="s">
        <v>1544</v>
      </c>
      <c r="C8321" s="39" t="s">
        <v>138</v>
      </c>
      <c r="D8321" s="39" t="s">
        <v>544</v>
      </c>
      <c r="E8321" s="39" t="s">
        <v>1572</v>
      </c>
      <c r="F8321">
        <v>5</v>
      </c>
    </row>
    <row r="8322" spans="1:6">
      <c r="A8322">
        <v>2025</v>
      </c>
      <c r="B8322" s="39" t="s">
        <v>1544</v>
      </c>
      <c r="C8322" s="39" t="s">
        <v>138</v>
      </c>
      <c r="D8322" s="39" t="s">
        <v>132</v>
      </c>
      <c r="E8322" s="39" t="s">
        <v>1571</v>
      </c>
      <c r="F8322">
        <v>4</v>
      </c>
    </row>
    <row r="8323" spans="1:6">
      <c r="A8323">
        <v>2026</v>
      </c>
      <c r="B8323" s="39" t="s">
        <v>1544</v>
      </c>
      <c r="C8323" s="39" t="s">
        <v>138</v>
      </c>
      <c r="D8323" s="39" t="s">
        <v>132</v>
      </c>
      <c r="E8323" s="39" t="s">
        <v>1572</v>
      </c>
      <c r="F8323">
        <v>5</v>
      </c>
    </row>
    <row r="8324" spans="1:6">
      <c r="A8324">
        <v>2026</v>
      </c>
      <c r="B8324" s="39" t="s">
        <v>1544</v>
      </c>
      <c r="C8324" s="39" t="s">
        <v>168</v>
      </c>
      <c r="D8324" s="39" t="s">
        <v>132</v>
      </c>
      <c r="E8324" s="39" t="s">
        <v>1572</v>
      </c>
      <c r="F8324">
        <v>5</v>
      </c>
    </row>
    <row r="8325" spans="1:6">
      <c r="A8325">
        <v>2022</v>
      </c>
      <c r="B8325" s="39" t="s">
        <v>1573</v>
      </c>
      <c r="C8325" s="39" t="s">
        <v>131</v>
      </c>
      <c r="D8325" s="39" t="s">
        <v>132</v>
      </c>
      <c r="E8325" s="39" t="s">
        <v>1574</v>
      </c>
      <c r="F8325">
        <v>2</v>
      </c>
    </row>
    <row r="8326" spans="1:6">
      <c r="A8326">
        <v>2023</v>
      </c>
      <c r="B8326" s="39" t="s">
        <v>1573</v>
      </c>
      <c r="C8326" s="39" t="s">
        <v>131</v>
      </c>
      <c r="D8326" s="39" t="s">
        <v>132</v>
      </c>
      <c r="E8326" s="39" t="s">
        <v>1575</v>
      </c>
      <c r="F8326">
        <v>3</v>
      </c>
    </row>
    <row r="8327" spans="1:6">
      <c r="A8327">
        <v>2024</v>
      </c>
      <c r="B8327" s="39" t="s">
        <v>1573</v>
      </c>
      <c r="C8327" s="39" t="s">
        <v>131</v>
      </c>
      <c r="D8327" s="39" t="s">
        <v>132</v>
      </c>
      <c r="E8327" s="39" t="s">
        <v>1575</v>
      </c>
      <c r="F8327">
        <v>3</v>
      </c>
    </row>
    <row r="8328" spans="1:6">
      <c r="A8328">
        <v>2025</v>
      </c>
      <c r="B8328" s="39" t="s">
        <v>1573</v>
      </c>
      <c r="C8328" s="39" t="s">
        <v>131</v>
      </c>
      <c r="D8328" s="39" t="s">
        <v>132</v>
      </c>
      <c r="E8328" s="39" t="s">
        <v>1575</v>
      </c>
      <c r="F8328">
        <v>3</v>
      </c>
    </row>
    <row r="8329" spans="1:6">
      <c r="A8329">
        <v>2003</v>
      </c>
      <c r="B8329" s="39" t="s">
        <v>1576</v>
      </c>
      <c r="C8329" s="39" t="s">
        <v>131</v>
      </c>
      <c r="D8329" s="39" t="s">
        <v>1480</v>
      </c>
      <c r="E8329" s="39" t="s">
        <v>1577</v>
      </c>
      <c r="F8329">
        <v>2</v>
      </c>
    </row>
    <row r="8330" spans="1:6">
      <c r="A8330">
        <v>2004</v>
      </c>
      <c r="B8330" s="39" t="s">
        <v>1576</v>
      </c>
      <c r="C8330" s="39" t="s">
        <v>131</v>
      </c>
      <c r="D8330" s="39" t="s">
        <v>1480</v>
      </c>
      <c r="E8330" s="39" t="s">
        <v>1577</v>
      </c>
      <c r="F8330">
        <v>2</v>
      </c>
    </row>
    <row r="8331" spans="1:6">
      <c r="A8331">
        <v>2005</v>
      </c>
      <c r="B8331" s="39" t="s">
        <v>1576</v>
      </c>
      <c r="C8331" s="39" t="s">
        <v>131</v>
      </c>
      <c r="D8331" s="39" t="s">
        <v>1480</v>
      </c>
      <c r="E8331" s="39" t="s">
        <v>1577</v>
      </c>
      <c r="F8331">
        <v>2</v>
      </c>
    </row>
    <row r="8332" spans="1:6">
      <c r="A8332">
        <v>2006</v>
      </c>
      <c r="B8332" s="39" t="s">
        <v>1576</v>
      </c>
      <c r="C8332" s="39" t="s">
        <v>131</v>
      </c>
      <c r="D8332" s="39" t="s">
        <v>1480</v>
      </c>
      <c r="E8332" s="39" t="s">
        <v>1577</v>
      </c>
      <c r="F8332">
        <v>2</v>
      </c>
    </row>
    <row r="8333" spans="1:6">
      <c r="A8333">
        <v>2007</v>
      </c>
      <c r="B8333" s="39" t="s">
        <v>1576</v>
      </c>
      <c r="C8333" s="39" t="s">
        <v>131</v>
      </c>
      <c r="D8333" s="39" t="s">
        <v>1480</v>
      </c>
      <c r="E8333" s="39" t="s">
        <v>1577</v>
      </c>
      <c r="F8333">
        <v>2</v>
      </c>
    </row>
    <row r="8334" spans="1:6">
      <c r="A8334">
        <v>2008</v>
      </c>
      <c r="B8334" s="39" t="s">
        <v>1576</v>
      </c>
      <c r="C8334" s="39" t="s">
        <v>131</v>
      </c>
      <c r="D8334" s="39" t="s">
        <v>1480</v>
      </c>
      <c r="E8334" s="39" t="s">
        <v>1577</v>
      </c>
      <c r="F8334">
        <v>2</v>
      </c>
    </row>
    <row r="8335" spans="1:6">
      <c r="A8335">
        <v>2009</v>
      </c>
      <c r="B8335" s="39" t="s">
        <v>1576</v>
      </c>
      <c r="C8335" s="39" t="s">
        <v>131</v>
      </c>
      <c r="D8335" s="39" t="s">
        <v>1480</v>
      </c>
      <c r="E8335" s="39" t="s">
        <v>1578</v>
      </c>
      <c r="F8335">
        <v>3</v>
      </c>
    </row>
    <row r="8336" spans="1:6">
      <c r="A8336">
        <v>2010</v>
      </c>
      <c r="B8336" s="39" t="s">
        <v>1576</v>
      </c>
      <c r="C8336" s="39" t="s">
        <v>131</v>
      </c>
      <c r="D8336" s="39" t="s">
        <v>1480</v>
      </c>
      <c r="E8336" s="39" t="s">
        <v>1578</v>
      </c>
      <c r="F8336">
        <v>3</v>
      </c>
    </row>
    <row r="8337" spans="1:6">
      <c r="A8337">
        <v>2011</v>
      </c>
      <c r="B8337" s="39" t="s">
        <v>1576</v>
      </c>
      <c r="C8337" s="39" t="s">
        <v>131</v>
      </c>
      <c r="D8337" s="39" t="s">
        <v>1480</v>
      </c>
      <c r="E8337" s="39" t="s">
        <v>1578</v>
      </c>
      <c r="F8337">
        <v>3</v>
      </c>
    </row>
    <row r="8338" spans="1:6">
      <c r="A8338">
        <v>2012</v>
      </c>
      <c r="B8338" s="39" t="s">
        <v>1576</v>
      </c>
      <c r="C8338" s="39" t="s">
        <v>131</v>
      </c>
      <c r="D8338" s="39" t="s">
        <v>1480</v>
      </c>
      <c r="E8338" s="39" t="s">
        <v>1579</v>
      </c>
      <c r="F8338">
        <v>2</v>
      </c>
    </row>
    <row r="8339" spans="1:6">
      <c r="A8339">
        <v>2013</v>
      </c>
      <c r="B8339" s="39" t="s">
        <v>1576</v>
      </c>
      <c r="C8339" s="39" t="s">
        <v>131</v>
      </c>
      <c r="D8339" s="39" t="s">
        <v>1480</v>
      </c>
      <c r="E8339" s="39" t="s">
        <v>1580</v>
      </c>
      <c r="F8339">
        <v>3</v>
      </c>
    </row>
    <row r="8340" spans="1:6">
      <c r="A8340">
        <v>2014</v>
      </c>
      <c r="B8340" s="39" t="s">
        <v>1576</v>
      </c>
      <c r="C8340" s="39" t="s">
        <v>131</v>
      </c>
      <c r="D8340" s="39" t="s">
        <v>1480</v>
      </c>
      <c r="E8340" s="39" t="s">
        <v>1581</v>
      </c>
      <c r="F8340">
        <v>4</v>
      </c>
    </row>
    <row r="8341" spans="1:6">
      <c r="A8341">
        <v>2015</v>
      </c>
      <c r="B8341" s="39" t="s">
        <v>1576</v>
      </c>
      <c r="C8341" s="39" t="s">
        <v>131</v>
      </c>
      <c r="D8341" s="39" t="s">
        <v>1480</v>
      </c>
      <c r="E8341" s="39" t="s">
        <v>1581</v>
      </c>
      <c r="F8341">
        <v>4</v>
      </c>
    </row>
    <row r="8342" spans="1:6">
      <c r="A8342">
        <v>2016</v>
      </c>
      <c r="B8342" s="39" t="s">
        <v>1576</v>
      </c>
      <c r="C8342" s="39" t="s">
        <v>131</v>
      </c>
      <c r="D8342" s="39" t="s">
        <v>1480</v>
      </c>
      <c r="E8342" s="39" t="s">
        <v>1582</v>
      </c>
      <c r="F8342">
        <v>5</v>
      </c>
    </row>
    <row r="8343" spans="1:6">
      <c r="A8343">
        <v>2017</v>
      </c>
      <c r="B8343" s="39" t="s">
        <v>1576</v>
      </c>
      <c r="C8343" s="39" t="s">
        <v>131</v>
      </c>
      <c r="D8343" s="39" t="s">
        <v>1480</v>
      </c>
      <c r="E8343" s="39" t="s">
        <v>1583</v>
      </c>
      <c r="F8343">
        <v>7</v>
      </c>
    </row>
    <row r="8344" spans="1:6">
      <c r="A8344">
        <v>2018</v>
      </c>
      <c r="B8344" s="39" t="s">
        <v>1576</v>
      </c>
      <c r="C8344" s="39" t="s">
        <v>131</v>
      </c>
      <c r="D8344" s="39" t="s">
        <v>1480</v>
      </c>
      <c r="E8344" s="39" t="s">
        <v>1584</v>
      </c>
      <c r="F8344">
        <v>9</v>
      </c>
    </row>
    <row r="8345" spans="1:6">
      <c r="A8345">
        <v>2019</v>
      </c>
      <c r="B8345" s="39" t="s">
        <v>1576</v>
      </c>
      <c r="C8345" s="39" t="s">
        <v>131</v>
      </c>
      <c r="D8345" s="39" t="s">
        <v>132</v>
      </c>
      <c r="E8345" s="39" t="s">
        <v>1585</v>
      </c>
      <c r="F8345">
        <v>10</v>
      </c>
    </row>
    <row r="8346" spans="1:6">
      <c r="A8346">
        <v>2020</v>
      </c>
      <c r="B8346" s="39" t="s">
        <v>1576</v>
      </c>
      <c r="C8346" s="39" t="s">
        <v>131</v>
      </c>
      <c r="D8346" s="39" t="s">
        <v>132</v>
      </c>
      <c r="E8346" s="39" t="s">
        <v>1586</v>
      </c>
      <c r="F8346">
        <v>11</v>
      </c>
    </row>
    <row r="8347" spans="1:6">
      <c r="A8347">
        <v>2021</v>
      </c>
      <c r="B8347" s="39" t="s">
        <v>1576</v>
      </c>
      <c r="C8347" s="39" t="s">
        <v>131</v>
      </c>
      <c r="D8347" s="39" t="s">
        <v>132</v>
      </c>
      <c r="E8347" s="39" t="s">
        <v>1587</v>
      </c>
      <c r="F8347">
        <v>11</v>
      </c>
    </row>
    <row r="8348" spans="1:6">
      <c r="A8348">
        <v>2022</v>
      </c>
      <c r="B8348" s="39" t="s">
        <v>1576</v>
      </c>
      <c r="C8348" s="39" t="s">
        <v>131</v>
      </c>
      <c r="D8348" s="39" t="s">
        <v>132</v>
      </c>
      <c r="E8348" s="39" t="s">
        <v>1588</v>
      </c>
      <c r="F8348">
        <v>6</v>
      </c>
    </row>
    <row r="8349" spans="1:6">
      <c r="A8349">
        <v>2023</v>
      </c>
      <c r="B8349" s="39" t="s">
        <v>1576</v>
      </c>
      <c r="C8349" s="39" t="s">
        <v>131</v>
      </c>
      <c r="D8349" s="39" t="s">
        <v>132</v>
      </c>
      <c r="E8349" s="39" t="s">
        <v>1589</v>
      </c>
      <c r="F8349">
        <v>8</v>
      </c>
    </row>
    <row r="8350" spans="1:6">
      <c r="A8350">
        <v>2024</v>
      </c>
      <c r="B8350" s="39" t="s">
        <v>1576</v>
      </c>
      <c r="C8350" s="39" t="s">
        <v>131</v>
      </c>
      <c r="D8350" s="39" t="s">
        <v>132</v>
      </c>
      <c r="E8350" s="39" t="s">
        <v>1590</v>
      </c>
      <c r="F8350">
        <v>9</v>
      </c>
    </row>
    <row r="8351" spans="1:6">
      <c r="A8351">
        <v>2025</v>
      </c>
      <c r="B8351" s="39" t="s">
        <v>1576</v>
      </c>
      <c r="C8351" s="39" t="s">
        <v>131</v>
      </c>
      <c r="D8351" s="39" t="s">
        <v>132</v>
      </c>
      <c r="E8351" s="39" t="s">
        <v>1591</v>
      </c>
      <c r="F8351">
        <v>9</v>
      </c>
    </row>
    <row r="8352" spans="1:6">
      <c r="A8352">
        <v>2026</v>
      </c>
      <c r="B8352" s="39" t="s">
        <v>1576</v>
      </c>
      <c r="C8352" s="39" t="s">
        <v>131</v>
      </c>
      <c r="D8352" s="39" t="s">
        <v>132</v>
      </c>
      <c r="E8352" s="39" t="s">
        <v>1592</v>
      </c>
      <c r="F8352">
        <v>10</v>
      </c>
    </row>
    <row r="8353" spans="1:6">
      <c r="A8353">
        <v>2015</v>
      </c>
      <c r="B8353" s="39" t="s">
        <v>1593</v>
      </c>
      <c r="C8353" s="39" t="s">
        <v>131</v>
      </c>
      <c r="D8353" s="39" t="s">
        <v>1480</v>
      </c>
      <c r="E8353" s="39" t="s">
        <v>1594</v>
      </c>
      <c r="F8353">
        <v>3</v>
      </c>
    </row>
    <row r="8354" spans="1:6">
      <c r="A8354">
        <v>2016</v>
      </c>
      <c r="B8354" s="39" t="s">
        <v>1593</v>
      </c>
      <c r="C8354" s="39" t="s">
        <v>131</v>
      </c>
      <c r="D8354" s="39" t="s">
        <v>1480</v>
      </c>
      <c r="E8354" s="39" t="s">
        <v>1595</v>
      </c>
      <c r="F8354">
        <v>4</v>
      </c>
    </row>
    <row r="8355" spans="1:6">
      <c r="A8355">
        <v>2017</v>
      </c>
      <c r="B8355" s="39" t="s">
        <v>1593</v>
      </c>
      <c r="C8355" s="39" t="s">
        <v>131</v>
      </c>
      <c r="D8355" s="39" t="s">
        <v>1480</v>
      </c>
      <c r="E8355" s="39" t="s">
        <v>1595</v>
      </c>
      <c r="F8355">
        <v>4</v>
      </c>
    </row>
    <row r="8356" spans="1:6">
      <c r="A8356">
        <v>2018</v>
      </c>
      <c r="B8356" s="39" t="s">
        <v>1593</v>
      </c>
      <c r="C8356" s="39" t="s">
        <v>131</v>
      </c>
      <c r="D8356" s="39" t="s">
        <v>1480</v>
      </c>
      <c r="E8356" s="39" t="s">
        <v>1595</v>
      </c>
      <c r="F8356">
        <v>4</v>
      </c>
    </row>
    <row r="8357" spans="1:6">
      <c r="A8357">
        <v>2019</v>
      </c>
      <c r="B8357" s="39" t="s">
        <v>1593</v>
      </c>
      <c r="C8357" s="39" t="s">
        <v>131</v>
      </c>
      <c r="D8357" s="39" t="s">
        <v>1480</v>
      </c>
      <c r="E8357" s="39" t="s">
        <v>1594</v>
      </c>
      <c r="F8357">
        <v>3</v>
      </c>
    </row>
    <row r="8358" spans="1:6">
      <c r="A8358">
        <v>2015</v>
      </c>
      <c r="B8358" s="39" t="s">
        <v>1593</v>
      </c>
      <c r="C8358" s="39" t="s">
        <v>131</v>
      </c>
      <c r="D8358" s="39" t="s">
        <v>132</v>
      </c>
      <c r="E8358" s="39" t="s">
        <v>1594</v>
      </c>
      <c r="F8358">
        <v>3</v>
      </c>
    </row>
    <row r="8359" spans="1:6">
      <c r="A8359">
        <v>2016</v>
      </c>
      <c r="B8359" s="39" t="s">
        <v>1593</v>
      </c>
      <c r="C8359" s="39" t="s">
        <v>131</v>
      </c>
      <c r="D8359" s="39" t="s">
        <v>132</v>
      </c>
      <c r="E8359" s="39" t="s">
        <v>1595</v>
      </c>
      <c r="F8359">
        <v>4</v>
      </c>
    </row>
    <row r="8360" spans="1:6">
      <c r="A8360">
        <v>2017</v>
      </c>
      <c r="B8360" s="39" t="s">
        <v>1593</v>
      </c>
      <c r="C8360" s="39" t="s">
        <v>131</v>
      </c>
      <c r="D8360" s="39" t="s">
        <v>132</v>
      </c>
      <c r="E8360" s="39" t="s">
        <v>1595</v>
      </c>
      <c r="F8360">
        <v>4</v>
      </c>
    </row>
    <row r="8361" spans="1:6">
      <c r="A8361">
        <v>2018</v>
      </c>
      <c r="B8361" s="39" t="s">
        <v>1593</v>
      </c>
      <c r="C8361" s="39" t="s">
        <v>131</v>
      </c>
      <c r="D8361" s="39" t="s">
        <v>132</v>
      </c>
      <c r="E8361" s="39" t="s">
        <v>1595</v>
      </c>
      <c r="F8361">
        <v>4</v>
      </c>
    </row>
    <row r="8362" spans="1:6">
      <c r="A8362">
        <v>2019</v>
      </c>
      <c r="B8362" s="39" t="s">
        <v>1593</v>
      </c>
      <c r="C8362" s="39" t="s">
        <v>131</v>
      </c>
      <c r="D8362" s="39" t="s">
        <v>132</v>
      </c>
      <c r="E8362" s="39" t="s">
        <v>1594</v>
      </c>
      <c r="F8362">
        <v>3</v>
      </c>
    </row>
    <row r="8363" spans="1:6">
      <c r="A8363">
        <v>2020</v>
      </c>
      <c r="B8363" s="39" t="s">
        <v>1593</v>
      </c>
      <c r="C8363" s="39" t="s">
        <v>131</v>
      </c>
      <c r="D8363" s="39" t="s">
        <v>132</v>
      </c>
      <c r="E8363" s="39" t="s">
        <v>1596</v>
      </c>
      <c r="F8363">
        <v>2</v>
      </c>
    </row>
    <row r="8364" spans="1:6">
      <c r="A8364">
        <v>2021</v>
      </c>
      <c r="B8364" s="39" t="s">
        <v>1593</v>
      </c>
      <c r="C8364" s="39" t="s">
        <v>131</v>
      </c>
      <c r="D8364" s="39" t="s">
        <v>132</v>
      </c>
      <c r="E8364" s="39" t="s">
        <v>1597</v>
      </c>
      <c r="F8364">
        <v>4</v>
      </c>
    </row>
    <row r="8365" spans="1:6">
      <c r="A8365">
        <v>2022</v>
      </c>
      <c r="B8365" s="39" t="s">
        <v>1593</v>
      </c>
      <c r="C8365" s="39" t="s">
        <v>131</v>
      </c>
      <c r="D8365" s="39" t="s">
        <v>132</v>
      </c>
      <c r="E8365" s="39" t="s">
        <v>1597</v>
      </c>
      <c r="F8365">
        <v>4</v>
      </c>
    </row>
    <row r="8366" spans="1:6">
      <c r="A8366">
        <v>2023</v>
      </c>
      <c r="B8366" s="39" t="s">
        <v>1593</v>
      </c>
      <c r="C8366" s="39" t="s">
        <v>131</v>
      </c>
      <c r="D8366" s="39" t="s">
        <v>132</v>
      </c>
      <c r="E8366" s="39" t="s">
        <v>1597</v>
      </c>
      <c r="F8366">
        <v>4</v>
      </c>
    </row>
    <row r="8367" spans="1:6">
      <c r="A8367">
        <v>2021</v>
      </c>
      <c r="B8367" s="39" t="s">
        <v>1593</v>
      </c>
      <c r="C8367" s="39" t="s">
        <v>131</v>
      </c>
      <c r="D8367" s="39" t="s">
        <v>1480</v>
      </c>
      <c r="E8367" s="39" t="s">
        <v>1597</v>
      </c>
      <c r="F8367">
        <v>4</v>
      </c>
    </row>
    <row r="8368" spans="1:6">
      <c r="A8368">
        <v>2022</v>
      </c>
      <c r="B8368" s="39" t="s">
        <v>1593</v>
      </c>
      <c r="C8368" s="39" t="s">
        <v>131</v>
      </c>
      <c r="D8368" s="39" t="s">
        <v>1480</v>
      </c>
      <c r="E8368" s="39" t="s">
        <v>1597</v>
      </c>
      <c r="F8368">
        <v>4</v>
      </c>
    </row>
    <row r="8369" spans="1:6">
      <c r="A8369">
        <v>2023</v>
      </c>
      <c r="B8369" s="39" t="s">
        <v>1593</v>
      </c>
      <c r="C8369" s="39" t="s">
        <v>131</v>
      </c>
      <c r="D8369" s="39" t="s">
        <v>1480</v>
      </c>
      <c r="E8369" s="39" t="s">
        <v>1597</v>
      </c>
      <c r="F8369">
        <v>4</v>
      </c>
    </row>
    <row r="8370" spans="1:6">
      <c r="A8370">
        <v>2024</v>
      </c>
      <c r="B8370" s="39" t="s">
        <v>1593</v>
      </c>
      <c r="C8370" s="39" t="s">
        <v>131</v>
      </c>
      <c r="D8370" s="39" t="s">
        <v>132</v>
      </c>
      <c r="E8370" s="39" t="s">
        <v>1598</v>
      </c>
      <c r="F8370">
        <v>3</v>
      </c>
    </row>
    <row r="8371" spans="1:6">
      <c r="A8371">
        <v>2025</v>
      </c>
      <c r="B8371" s="39" t="s">
        <v>1593</v>
      </c>
      <c r="C8371" s="39" t="s">
        <v>131</v>
      </c>
      <c r="D8371" s="39" t="s">
        <v>132</v>
      </c>
      <c r="E8371" s="39" t="s">
        <v>1598</v>
      </c>
      <c r="F8371">
        <v>3</v>
      </c>
    </row>
    <row r="8372" spans="1:6">
      <c r="A8372">
        <v>2026</v>
      </c>
      <c r="B8372" s="39" t="s">
        <v>1593</v>
      </c>
      <c r="C8372" s="39" t="s">
        <v>131</v>
      </c>
      <c r="D8372" s="39" t="s">
        <v>132</v>
      </c>
      <c r="E8372" s="39" t="s">
        <v>1598</v>
      </c>
      <c r="F8372">
        <v>3</v>
      </c>
    </row>
    <row r="8373" spans="1:6">
      <c r="A8373">
        <v>2024</v>
      </c>
      <c r="B8373" s="39" t="s">
        <v>1593</v>
      </c>
      <c r="C8373" s="39" t="s">
        <v>131</v>
      </c>
      <c r="D8373" s="39" t="s">
        <v>1480</v>
      </c>
      <c r="E8373" s="39" t="s">
        <v>1598</v>
      </c>
      <c r="F8373">
        <v>3</v>
      </c>
    </row>
    <row r="8374" spans="1:6">
      <c r="A8374">
        <v>2025</v>
      </c>
      <c r="B8374" s="39" t="s">
        <v>1593</v>
      </c>
      <c r="C8374" s="39" t="s">
        <v>131</v>
      </c>
      <c r="D8374" s="39" t="s">
        <v>1480</v>
      </c>
      <c r="E8374" s="39" t="s">
        <v>1598</v>
      </c>
      <c r="F8374">
        <v>3</v>
      </c>
    </row>
    <row r="8375" spans="1:6">
      <c r="A8375">
        <v>2026</v>
      </c>
      <c r="B8375" s="39" t="s">
        <v>1593</v>
      </c>
      <c r="C8375" s="39" t="s">
        <v>131</v>
      </c>
      <c r="D8375" s="39" t="s">
        <v>1480</v>
      </c>
      <c r="E8375" s="39" t="s">
        <v>1598</v>
      </c>
      <c r="F8375">
        <v>3</v>
      </c>
    </row>
    <row r="8376" spans="1:6">
      <c r="A8376">
        <v>2020</v>
      </c>
      <c r="B8376" s="39" t="s">
        <v>1599</v>
      </c>
      <c r="C8376" s="39" t="s">
        <v>131</v>
      </c>
      <c r="D8376" s="39" t="s">
        <v>132</v>
      </c>
      <c r="E8376" s="39" t="s">
        <v>1600</v>
      </c>
      <c r="F8376">
        <v>1</v>
      </c>
    </row>
    <row r="8377" spans="1:6">
      <c r="A8377">
        <v>2021</v>
      </c>
      <c r="B8377" s="39" t="s">
        <v>1599</v>
      </c>
      <c r="C8377" s="39" t="s">
        <v>131</v>
      </c>
      <c r="D8377" s="39" t="s">
        <v>132</v>
      </c>
      <c r="E8377" s="39" t="s">
        <v>1601</v>
      </c>
      <c r="F8377">
        <v>3</v>
      </c>
    </row>
    <row r="8378" spans="1:6">
      <c r="A8378">
        <v>2022</v>
      </c>
      <c r="B8378" s="39" t="s">
        <v>1599</v>
      </c>
      <c r="C8378" s="39" t="s">
        <v>131</v>
      </c>
      <c r="D8378" s="39" t="s">
        <v>132</v>
      </c>
      <c r="E8378" s="39" t="s">
        <v>1601</v>
      </c>
      <c r="F8378">
        <v>3</v>
      </c>
    </row>
    <row r="8379" spans="1:6">
      <c r="A8379">
        <v>2023</v>
      </c>
      <c r="B8379" s="39" t="s">
        <v>1599</v>
      </c>
      <c r="C8379" s="39" t="s">
        <v>131</v>
      </c>
      <c r="D8379" s="39" t="s">
        <v>132</v>
      </c>
      <c r="E8379" s="39" t="s">
        <v>1601</v>
      </c>
      <c r="F8379">
        <v>3</v>
      </c>
    </row>
    <row r="8380" spans="1:6">
      <c r="A8380">
        <v>2024</v>
      </c>
      <c r="B8380" s="39" t="s">
        <v>1599</v>
      </c>
      <c r="C8380" s="39" t="s">
        <v>131</v>
      </c>
      <c r="D8380" s="39" t="s">
        <v>132</v>
      </c>
      <c r="E8380" s="39" t="s">
        <v>1601</v>
      </c>
      <c r="F8380">
        <v>3</v>
      </c>
    </row>
    <row r="8381" spans="1:6">
      <c r="A8381">
        <v>2025</v>
      </c>
      <c r="B8381" s="39" t="s">
        <v>1599</v>
      </c>
      <c r="C8381" s="39" t="s">
        <v>131</v>
      </c>
      <c r="D8381" s="39" t="s">
        <v>132</v>
      </c>
      <c r="E8381" s="39" t="s">
        <v>1602</v>
      </c>
      <c r="F8381">
        <v>3</v>
      </c>
    </row>
    <row r="8382" spans="1:6">
      <c r="A8382">
        <v>2026</v>
      </c>
      <c r="B8382" s="39" t="s">
        <v>1599</v>
      </c>
      <c r="C8382" s="39" t="s">
        <v>131</v>
      </c>
      <c r="D8382" s="39" t="s">
        <v>132</v>
      </c>
      <c r="E8382" s="39" t="s">
        <v>1602</v>
      </c>
      <c r="F8382">
        <v>3</v>
      </c>
    </row>
    <row r="8383" spans="1:6">
      <c r="A8383">
        <v>2016</v>
      </c>
      <c r="B8383" s="39" t="s">
        <v>1603</v>
      </c>
      <c r="C8383" s="39" t="s">
        <v>131</v>
      </c>
      <c r="D8383" s="39" t="s">
        <v>132</v>
      </c>
      <c r="E8383" s="39" t="s">
        <v>1604</v>
      </c>
      <c r="F8383">
        <v>1</v>
      </c>
    </row>
    <row r="8384" spans="1:6">
      <c r="A8384">
        <v>2017</v>
      </c>
      <c r="B8384" s="39" t="s">
        <v>1603</v>
      </c>
      <c r="C8384" s="39" t="s">
        <v>131</v>
      </c>
      <c r="D8384" s="39" t="s">
        <v>132</v>
      </c>
      <c r="E8384" s="39" t="s">
        <v>1605</v>
      </c>
      <c r="F8384">
        <v>3</v>
      </c>
    </row>
    <row r="8385" spans="1:6">
      <c r="A8385">
        <v>2018</v>
      </c>
      <c r="B8385" s="39" t="s">
        <v>1603</v>
      </c>
      <c r="C8385" s="39" t="s">
        <v>131</v>
      </c>
      <c r="D8385" s="39" t="s">
        <v>132</v>
      </c>
      <c r="E8385" s="39" t="s">
        <v>1606</v>
      </c>
      <c r="F8385">
        <v>6</v>
      </c>
    </row>
    <row r="8386" spans="1:6">
      <c r="A8386">
        <v>2019</v>
      </c>
      <c r="B8386" s="39" t="s">
        <v>1603</v>
      </c>
      <c r="C8386" s="39" t="s">
        <v>131</v>
      </c>
      <c r="D8386" s="39" t="s">
        <v>132</v>
      </c>
      <c r="E8386" s="39" t="s">
        <v>1607</v>
      </c>
      <c r="F8386">
        <v>5</v>
      </c>
    </row>
    <row r="8387" spans="1:6">
      <c r="A8387">
        <v>2017</v>
      </c>
      <c r="B8387" s="39" t="s">
        <v>1603</v>
      </c>
      <c r="C8387" s="39" t="s">
        <v>470</v>
      </c>
      <c r="D8387" s="39" t="s">
        <v>1480</v>
      </c>
      <c r="E8387" s="39" t="s">
        <v>1605</v>
      </c>
      <c r="F8387">
        <v>3</v>
      </c>
    </row>
    <row r="8388" spans="1:6">
      <c r="A8388">
        <v>2018</v>
      </c>
      <c r="B8388" s="39" t="s">
        <v>1603</v>
      </c>
      <c r="C8388" s="39" t="s">
        <v>470</v>
      </c>
      <c r="D8388" s="39" t="s">
        <v>1480</v>
      </c>
      <c r="E8388" s="39" t="s">
        <v>1606</v>
      </c>
      <c r="F8388">
        <v>6</v>
      </c>
    </row>
    <row r="8389" spans="1:6">
      <c r="A8389">
        <v>2019</v>
      </c>
      <c r="B8389" s="39" t="s">
        <v>1603</v>
      </c>
      <c r="C8389" s="39" t="s">
        <v>470</v>
      </c>
      <c r="D8389" s="39" t="s">
        <v>1480</v>
      </c>
      <c r="E8389" s="39" t="s">
        <v>1607</v>
      </c>
      <c r="F8389">
        <v>5</v>
      </c>
    </row>
    <row r="8390" spans="1:6">
      <c r="A8390">
        <v>2020</v>
      </c>
      <c r="B8390" s="39" t="s">
        <v>1603</v>
      </c>
      <c r="C8390" s="39" t="s">
        <v>470</v>
      </c>
      <c r="D8390" s="39" t="s">
        <v>1480</v>
      </c>
      <c r="E8390" s="39" t="s">
        <v>1607</v>
      </c>
      <c r="F8390">
        <v>5</v>
      </c>
    </row>
    <row r="8391" spans="1:6">
      <c r="A8391">
        <v>2021</v>
      </c>
      <c r="B8391" s="39" t="s">
        <v>1603</v>
      </c>
      <c r="C8391" s="39" t="s">
        <v>470</v>
      </c>
      <c r="D8391" s="39" t="s">
        <v>1480</v>
      </c>
      <c r="E8391" s="39" t="s">
        <v>1608</v>
      </c>
      <c r="F8391">
        <v>5</v>
      </c>
    </row>
    <row r="8392" spans="1:6">
      <c r="A8392">
        <v>2022</v>
      </c>
      <c r="B8392" s="39" t="s">
        <v>1603</v>
      </c>
      <c r="C8392" s="39" t="s">
        <v>470</v>
      </c>
      <c r="D8392" s="39" t="s">
        <v>1480</v>
      </c>
      <c r="E8392" s="39" t="s">
        <v>1609</v>
      </c>
      <c r="F8392">
        <v>3</v>
      </c>
    </row>
    <row r="8393" spans="1:6">
      <c r="A8393">
        <v>2023</v>
      </c>
      <c r="B8393" s="39" t="s">
        <v>1603</v>
      </c>
      <c r="C8393" s="39" t="s">
        <v>470</v>
      </c>
      <c r="D8393" s="39" t="s">
        <v>1480</v>
      </c>
      <c r="E8393" s="39" t="s">
        <v>1609</v>
      </c>
      <c r="F8393">
        <v>3</v>
      </c>
    </row>
    <row r="8394" spans="1:6">
      <c r="A8394">
        <v>2020</v>
      </c>
      <c r="B8394" s="39" t="s">
        <v>1603</v>
      </c>
      <c r="C8394" s="39" t="s">
        <v>131</v>
      </c>
      <c r="D8394" s="39" t="s">
        <v>132</v>
      </c>
      <c r="E8394" s="39" t="s">
        <v>1607</v>
      </c>
      <c r="F8394">
        <v>5</v>
      </c>
    </row>
    <row r="8395" spans="1:6">
      <c r="A8395">
        <v>2021</v>
      </c>
      <c r="B8395" s="39" t="s">
        <v>1603</v>
      </c>
      <c r="C8395" s="39" t="s">
        <v>131</v>
      </c>
      <c r="D8395" s="39" t="s">
        <v>132</v>
      </c>
      <c r="E8395" s="39" t="s">
        <v>1608</v>
      </c>
      <c r="F8395">
        <v>5</v>
      </c>
    </row>
    <row r="8396" spans="1:6">
      <c r="A8396">
        <v>2022</v>
      </c>
      <c r="B8396" s="39" t="s">
        <v>1603</v>
      </c>
      <c r="C8396" s="39" t="s">
        <v>131</v>
      </c>
      <c r="D8396" s="39" t="s">
        <v>132</v>
      </c>
      <c r="E8396" s="39" t="s">
        <v>1609</v>
      </c>
      <c r="F8396">
        <v>3</v>
      </c>
    </row>
    <row r="8397" spans="1:6">
      <c r="A8397">
        <v>2023</v>
      </c>
      <c r="B8397" s="39" t="s">
        <v>1603</v>
      </c>
      <c r="C8397" s="39" t="s">
        <v>131</v>
      </c>
      <c r="D8397" s="39" t="s">
        <v>132</v>
      </c>
      <c r="E8397" s="39" t="s">
        <v>1609</v>
      </c>
      <c r="F8397">
        <v>3</v>
      </c>
    </row>
    <row r="8398" spans="1:6">
      <c r="A8398">
        <v>2024</v>
      </c>
      <c r="B8398" s="39" t="s">
        <v>1603</v>
      </c>
      <c r="C8398" s="39" t="s">
        <v>131</v>
      </c>
      <c r="D8398" s="39" t="s">
        <v>132</v>
      </c>
      <c r="E8398" s="39" t="s">
        <v>1610</v>
      </c>
      <c r="F8398">
        <v>2</v>
      </c>
    </row>
    <row r="8399" spans="1:6">
      <c r="A8399">
        <v>2025</v>
      </c>
      <c r="B8399" s="39" t="s">
        <v>1603</v>
      </c>
      <c r="C8399" s="39" t="s">
        <v>131</v>
      </c>
      <c r="D8399" s="39" t="s">
        <v>132</v>
      </c>
      <c r="E8399" s="39" t="s">
        <v>1611</v>
      </c>
      <c r="F8399">
        <v>5</v>
      </c>
    </row>
    <row r="8400" spans="1:6">
      <c r="A8400">
        <v>2026</v>
      </c>
      <c r="B8400" s="39" t="s">
        <v>1603</v>
      </c>
      <c r="C8400" s="39" t="s">
        <v>131</v>
      </c>
      <c r="D8400" s="39" t="s">
        <v>132</v>
      </c>
      <c r="E8400" s="39" t="s">
        <v>1612</v>
      </c>
      <c r="F8400">
        <v>4</v>
      </c>
    </row>
    <row r="8401" spans="1:6">
      <c r="A8401">
        <v>2024</v>
      </c>
      <c r="B8401" s="39" t="s">
        <v>1603</v>
      </c>
      <c r="C8401" s="39" t="s">
        <v>470</v>
      </c>
      <c r="D8401" s="39" t="s">
        <v>1480</v>
      </c>
      <c r="E8401" s="39" t="s">
        <v>1610</v>
      </c>
      <c r="F8401">
        <v>2</v>
      </c>
    </row>
    <row r="8402" spans="1:6">
      <c r="A8402">
        <v>2025</v>
      </c>
      <c r="B8402" s="39" t="s">
        <v>1603</v>
      </c>
      <c r="C8402" s="39" t="s">
        <v>470</v>
      </c>
      <c r="D8402" s="39" t="s">
        <v>1480</v>
      </c>
      <c r="E8402" s="39" t="s">
        <v>1611</v>
      </c>
      <c r="F8402">
        <v>5</v>
      </c>
    </row>
    <row r="8403" spans="1:6">
      <c r="A8403">
        <v>2026</v>
      </c>
      <c r="B8403" s="39" t="s">
        <v>1603</v>
      </c>
      <c r="C8403" s="39" t="s">
        <v>470</v>
      </c>
      <c r="D8403" s="39" t="s">
        <v>1480</v>
      </c>
      <c r="E8403" s="39" t="s">
        <v>1612</v>
      </c>
      <c r="F8403">
        <v>4</v>
      </c>
    </row>
    <row r="8404" spans="1:6">
      <c r="A8404">
        <v>2007</v>
      </c>
      <c r="B8404" s="39" t="s">
        <v>1613</v>
      </c>
      <c r="C8404" s="39" t="s">
        <v>131</v>
      </c>
      <c r="D8404" s="39" t="s">
        <v>132</v>
      </c>
      <c r="E8404" s="39" t="s">
        <v>1614</v>
      </c>
      <c r="F8404">
        <v>2</v>
      </c>
    </row>
    <row r="8405" spans="1:6">
      <c r="A8405">
        <v>2008</v>
      </c>
      <c r="B8405" s="39" t="s">
        <v>1613</v>
      </c>
      <c r="C8405" s="39" t="s">
        <v>131</v>
      </c>
      <c r="D8405" s="39" t="s">
        <v>132</v>
      </c>
      <c r="E8405" s="39" t="s">
        <v>1615</v>
      </c>
      <c r="F8405">
        <v>4</v>
      </c>
    </row>
    <row r="8406" spans="1:6">
      <c r="A8406">
        <v>2009</v>
      </c>
      <c r="B8406" s="39" t="s">
        <v>1613</v>
      </c>
      <c r="C8406" s="39" t="s">
        <v>131</v>
      </c>
      <c r="D8406" s="39" t="s">
        <v>132</v>
      </c>
      <c r="E8406" s="39" t="s">
        <v>1616</v>
      </c>
      <c r="F8406">
        <v>6</v>
      </c>
    </row>
    <row r="8407" spans="1:6">
      <c r="A8407">
        <v>2010</v>
      </c>
      <c r="B8407" s="39" t="s">
        <v>1613</v>
      </c>
      <c r="C8407" s="39" t="s">
        <v>131</v>
      </c>
      <c r="D8407" s="39" t="s">
        <v>132</v>
      </c>
      <c r="E8407" s="39" t="s">
        <v>1617</v>
      </c>
      <c r="F8407">
        <v>6</v>
      </c>
    </row>
    <row r="8408" spans="1:6">
      <c r="A8408">
        <v>2011</v>
      </c>
      <c r="B8408" s="39" t="s">
        <v>1613</v>
      </c>
      <c r="C8408" s="39" t="s">
        <v>131</v>
      </c>
      <c r="D8408" s="39" t="s">
        <v>132</v>
      </c>
      <c r="E8408" s="39" t="s">
        <v>1617</v>
      </c>
      <c r="F8408">
        <v>6</v>
      </c>
    </row>
    <row r="8409" spans="1:6">
      <c r="A8409">
        <v>2012</v>
      </c>
      <c r="B8409" s="39" t="s">
        <v>1613</v>
      </c>
      <c r="C8409" s="39" t="s">
        <v>131</v>
      </c>
      <c r="D8409" s="39" t="s">
        <v>132</v>
      </c>
      <c r="E8409" s="39" t="s">
        <v>1617</v>
      </c>
      <c r="F8409">
        <v>6</v>
      </c>
    </row>
    <row r="8410" spans="1:6">
      <c r="A8410">
        <v>2013</v>
      </c>
      <c r="B8410" s="39" t="s">
        <v>1613</v>
      </c>
      <c r="C8410" s="39" t="s">
        <v>131</v>
      </c>
      <c r="D8410" s="39" t="s">
        <v>1480</v>
      </c>
      <c r="E8410" s="39" t="s">
        <v>1618</v>
      </c>
      <c r="F8410">
        <v>8</v>
      </c>
    </row>
    <row r="8411" spans="1:6">
      <c r="A8411">
        <v>2014</v>
      </c>
      <c r="B8411" s="39" t="s">
        <v>1613</v>
      </c>
      <c r="C8411" s="39" t="s">
        <v>131</v>
      </c>
      <c r="D8411" s="39" t="s">
        <v>1480</v>
      </c>
      <c r="E8411" s="39" t="s">
        <v>1619</v>
      </c>
      <c r="F8411">
        <v>11</v>
      </c>
    </row>
    <row r="8412" spans="1:6">
      <c r="A8412">
        <v>2015</v>
      </c>
      <c r="B8412" s="39" t="s">
        <v>1613</v>
      </c>
      <c r="C8412" s="39" t="s">
        <v>131</v>
      </c>
      <c r="D8412" s="39" t="s">
        <v>1480</v>
      </c>
      <c r="E8412" s="39" t="s">
        <v>1619</v>
      </c>
      <c r="F8412">
        <v>11</v>
      </c>
    </row>
    <row r="8413" spans="1:6">
      <c r="A8413">
        <v>2016</v>
      </c>
      <c r="B8413" s="39" t="s">
        <v>1613</v>
      </c>
      <c r="C8413" s="39" t="s">
        <v>131</v>
      </c>
      <c r="D8413" s="39" t="s">
        <v>1480</v>
      </c>
      <c r="E8413" s="39" t="s">
        <v>1620</v>
      </c>
      <c r="F8413">
        <v>19</v>
      </c>
    </row>
    <row r="8414" spans="1:6">
      <c r="A8414">
        <v>2016</v>
      </c>
      <c r="B8414" s="39" t="s">
        <v>1621</v>
      </c>
      <c r="C8414" s="39" t="s">
        <v>135</v>
      </c>
      <c r="D8414" s="39" t="s">
        <v>132</v>
      </c>
      <c r="E8414" s="39" t="s">
        <v>1622</v>
      </c>
      <c r="F8414">
        <v>10</v>
      </c>
    </row>
    <row r="8415" spans="1:6">
      <c r="A8415">
        <v>2017</v>
      </c>
      <c r="B8415" s="39" t="s">
        <v>1621</v>
      </c>
      <c r="C8415" s="39" t="s">
        <v>135</v>
      </c>
      <c r="D8415" s="39" t="s">
        <v>132</v>
      </c>
      <c r="E8415" s="39" t="s">
        <v>1623</v>
      </c>
      <c r="F8415">
        <v>10</v>
      </c>
    </row>
    <row r="8416" spans="1:6">
      <c r="A8416">
        <v>2018</v>
      </c>
      <c r="B8416" s="39" t="s">
        <v>1621</v>
      </c>
      <c r="C8416" s="39" t="s">
        <v>135</v>
      </c>
      <c r="D8416" s="39" t="s">
        <v>132</v>
      </c>
      <c r="E8416" s="39" t="s">
        <v>1624</v>
      </c>
      <c r="F8416">
        <v>9</v>
      </c>
    </row>
    <row r="8417" spans="1:6">
      <c r="A8417">
        <v>2019</v>
      </c>
      <c r="B8417" s="39" t="s">
        <v>1621</v>
      </c>
      <c r="C8417" s="39" t="s">
        <v>135</v>
      </c>
      <c r="D8417" s="39" t="s">
        <v>132</v>
      </c>
      <c r="E8417" s="39" t="s">
        <v>1625</v>
      </c>
      <c r="F8417">
        <v>8</v>
      </c>
    </row>
    <row r="8418" spans="1:6">
      <c r="A8418">
        <v>2016</v>
      </c>
      <c r="B8418" s="39" t="s">
        <v>1621</v>
      </c>
      <c r="C8418" s="39" t="s">
        <v>131</v>
      </c>
      <c r="D8418" s="39" t="s">
        <v>132</v>
      </c>
      <c r="E8418" s="39" t="s">
        <v>1622</v>
      </c>
      <c r="F8418">
        <v>10</v>
      </c>
    </row>
    <row r="8419" spans="1:6">
      <c r="A8419">
        <v>2017</v>
      </c>
      <c r="B8419" s="39" t="s">
        <v>1621</v>
      </c>
      <c r="C8419" s="39" t="s">
        <v>131</v>
      </c>
      <c r="D8419" s="39" t="s">
        <v>132</v>
      </c>
      <c r="E8419" s="39" t="s">
        <v>1623</v>
      </c>
      <c r="F8419">
        <v>10</v>
      </c>
    </row>
    <row r="8420" spans="1:6">
      <c r="A8420">
        <v>2018</v>
      </c>
      <c r="B8420" s="39" t="s">
        <v>1621</v>
      </c>
      <c r="C8420" s="39" t="s">
        <v>131</v>
      </c>
      <c r="D8420" s="39" t="s">
        <v>132</v>
      </c>
      <c r="E8420" s="39" t="s">
        <v>1624</v>
      </c>
      <c r="F8420">
        <v>9</v>
      </c>
    </row>
    <row r="8421" spans="1:6">
      <c r="A8421">
        <v>2019</v>
      </c>
      <c r="B8421" s="39" t="s">
        <v>1621</v>
      </c>
      <c r="C8421" s="39" t="s">
        <v>131</v>
      </c>
      <c r="D8421" s="39" t="s">
        <v>132</v>
      </c>
      <c r="E8421" s="39" t="s">
        <v>1625</v>
      </c>
      <c r="F8421">
        <v>8</v>
      </c>
    </row>
    <row r="8422" spans="1:6">
      <c r="A8422">
        <v>2020</v>
      </c>
      <c r="B8422" s="39" t="s">
        <v>1621</v>
      </c>
      <c r="C8422" s="39" t="s">
        <v>131</v>
      </c>
      <c r="D8422" s="39" t="s">
        <v>132</v>
      </c>
      <c r="E8422" s="39" t="s">
        <v>1626</v>
      </c>
      <c r="F8422">
        <v>6</v>
      </c>
    </row>
    <row r="8423" spans="1:6">
      <c r="A8423">
        <v>2021</v>
      </c>
      <c r="B8423" s="39" t="s">
        <v>1621</v>
      </c>
      <c r="C8423" s="39" t="s">
        <v>131</v>
      </c>
      <c r="D8423" s="39" t="s">
        <v>132</v>
      </c>
      <c r="E8423" s="39" t="s">
        <v>1627</v>
      </c>
      <c r="F8423">
        <v>7</v>
      </c>
    </row>
    <row r="8424" spans="1:6">
      <c r="A8424">
        <v>2022</v>
      </c>
      <c r="B8424" s="39" t="s">
        <v>1621</v>
      </c>
      <c r="C8424" s="39" t="s">
        <v>131</v>
      </c>
      <c r="D8424" s="39" t="s">
        <v>132</v>
      </c>
      <c r="E8424" s="39" t="s">
        <v>1628</v>
      </c>
      <c r="F8424">
        <v>9</v>
      </c>
    </row>
    <row r="8425" spans="1:6">
      <c r="A8425">
        <v>2023</v>
      </c>
      <c r="B8425" s="39" t="s">
        <v>1621</v>
      </c>
      <c r="C8425" s="39" t="s">
        <v>131</v>
      </c>
      <c r="D8425" s="39" t="s">
        <v>132</v>
      </c>
      <c r="E8425" s="39" t="s">
        <v>1629</v>
      </c>
      <c r="F8425">
        <v>8</v>
      </c>
    </row>
    <row r="8426" spans="1:6">
      <c r="A8426">
        <v>2024</v>
      </c>
      <c r="B8426" s="39" t="s">
        <v>1621</v>
      </c>
      <c r="C8426" s="39" t="s">
        <v>131</v>
      </c>
      <c r="D8426" s="39" t="s">
        <v>132</v>
      </c>
      <c r="E8426" s="39" t="s">
        <v>1630</v>
      </c>
      <c r="F8426">
        <v>9</v>
      </c>
    </row>
    <row r="8427" spans="1:6">
      <c r="A8427">
        <v>2025</v>
      </c>
      <c r="B8427" s="39" t="s">
        <v>1621</v>
      </c>
      <c r="C8427" s="39" t="s">
        <v>131</v>
      </c>
      <c r="D8427" s="39" t="s">
        <v>132</v>
      </c>
      <c r="E8427" s="39" t="s">
        <v>1631</v>
      </c>
      <c r="F8427">
        <v>10</v>
      </c>
    </row>
    <row r="8428" spans="1:6">
      <c r="A8428">
        <v>2026</v>
      </c>
      <c r="B8428" s="39" t="s">
        <v>1621</v>
      </c>
      <c r="C8428" s="39" t="s">
        <v>131</v>
      </c>
      <c r="D8428" s="39" t="s">
        <v>132</v>
      </c>
      <c r="E8428" s="39" t="s">
        <v>1631</v>
      </c>
      <c r="F8428">
        <v>10</v>
      </c>
    </row>
    <row r="8429" spans="1:6">
      <c r="A8429">
        <v>2021</v>
      </c>
      <c r="B8429" s="39" t="s">
        <v>1621</v>
      </c>
      <c r="C8429" s="39" t="s">
        <v>135</v>
      </c>
      <c r="D8429" s="39" t="s">
        <v>132</v>
      </c>
      <c r="E8429" s="39" t="s">
        <v>1627</v>
      </c>
      <c r="F8429">
        <v>7</v>
      </c>
    </row>
    <row r="8430" spans="1:6">
      <c r="A8430">
        <v>2022</v>
      </c>
      <c r="B8430" s="39" t="s">
        <v>1621</v>
      </c>
      <c r="C8430" s="39" t="s">
        <v>135</v>
      </c>
      <c r="D8430" s="39" t="s">
        <v>132</v>
      </c>
      <c r="E8430" s="39" t="s">
        <v>1628</v>
      </c>
      <c r="F8430">
        <v>9</v>
      </c>
    </row>
    <row r="8431" spans="1:6">
      <c r="A8431">
        <v>2023</v>
      </c>
      <c r="B8431" s="39" t="s">
        <v>1621</v>
      </c>
      <c r="C8431" s="39" t="s">
        <v>135</v>
      </c>
      <c r="D8431" s="39" t="s">
        <v>132</v>
      </c>
      <c r="E8431" s="39" t="s">
        <v>1629</v>
      </c>
      <c r="F8431">
        <v>8</v>
      </c>
    </row>
    <row r="8432" spans="1:6">
      <c r="A8432">
        <v>2024</v>
      </c>
      <c r="B8432" s="39" t="s">
        <v>1621</v>
      </c>
      <c r="C8432" s="39" t="s">
        <v>135</v>
      </c>
      <c r="D8432" s="39" t="s">
        <v>132</v>
      </c>
      <c r="E8432" s="39" t="s">
        <v>1630</v>
      </c>
      <c r="F8432">
        <v>9</v>
      </c>
    </row>
    <row r="8433" spans="1:6">
      <c r="A8433">
        <v>2025</v>
      </c>
      <c r="B8433" s="39" t="s">
        <v>1621</v>
      </c>
      <c r="C8433" s="39" t="s">
        <v>135</v>
      </c>
      <c r="D8433" s="39" t="s">
        <v>132</v>
      </c>
      <c r="E8433" s="39" t="s">
        <v>1631</v>
      </c>
      <c r="F8433">
        <v>10</v>
      </c>
    </row>
    <row r="8434" spans="1:6">
      <c r="A8434">
        <v>2026</v>
      </c>
      <c r="B8434" s="39" t="s">
        <v>1621</v>
      </c>
      <c r="C8434" s="39" t="s">
        <v>135</v>
      </c>
      <c r="D8434" s="39" t="s">
        <v>132</v>
      </c>
      <c r="E8434" s="39" t="s">
        <v>1631</v>
      </c>
      <c r="F8434">
        <v>10</v>
      </c>
    </row>
    <row r="8435" spans="1:6">
      <c r="A8435">
        <v>2011</v>
      </c>
      <c r="B8435" s="39" t="s">
        <v>1632</v>
      </c>
      <c r="C8435" s="39" t="s">
        <v>131</v>
      </c>
      <c r="D8435" s="39" t="s">
        <v>132</v>
      </c>
      <c r="E8435" s="39" t="s">
        <v>1633</v>
      </c>
      <c r="F8435">
        <v>2</v>
      </c>
    </row>
    <row r="8436" spans="1:6">
      <c r="A8436">
        <v>2012</v>
      </c>
      <c r="B8436" s="39" t="s">
        <v>1632</v>
      </c>
      <c r="C8436" s="39" t="s">
        <v>131</v>
      </c>
      <c r="D8436" s="39" t="s">
        <v>132</v>
      </c>
      <c r="E8436" s="39" t="s">
        <v>1633</v>
      </c>
      <c r="F8436">
        <v>2</v>
      </c>
    </row>
    <row r="8437" spans="1:6">
      <c r="A8437">
        <v>2013</v>
      </c>
      <c r="B8437" s="39" t="s">
        <v>1632</v>
      </c>
      <c r="C8437" s="39" t="s">
        <v>131</v>
      </c>
      <c r="D8437" s="39" t="s">
        <v>132</v>
      </c>
      <c r="E8437" s="39" t="s">
        <v>1634</v>
      </c>
      <c r="F8437">
        <v>3</v>
      </c>
    </row>
    <row r="8438" spans="1:6">
      <c r="A8438">
        <v>2014</v>
      </c>
      <c r="B8438" s="39" t="s">
        <v>1632</v>
      </c>
      <c r="C8438" s="39" t="s">
        <v>131</v>
      </c>
      <c r="D8438" s="39" t="s">
        <v>132</v>
      </c>
      <c r="E8438" s="39" t="s">
        <v>1634</v>
      </c>
      <c r="F8438">
        <v>3</v>
      </c>
    </row>
    <row r="8439" spans="1:6">
      <c r="A8439">
        <v>2015</v>
      </c>
      <c r="B8439" s="39" t="s">
        <v>1632</v>
      </c>
      <c r="C8439" s="39" t="s">
        <v>131</v>
      </c>
      <c r="D8439" s="39" t="s">
        <v>132</v>
      </c>
      <c r="E8439" s="39" t="s">
        <v>1634</v>
      </c>
      <c r="F8439">
        <v>3</v>
      </c>
    </row>
    <row r="8440" spans="1:6">
      <c r="A8440">
        <v>2017</v>
      </c>
      <c r="B8440" s="39" t="s">
        <v>1635</v>
      </c>
      <c r="C8440" s="39" t="s">
        <v>131</v>
      </c>
      <c r="D8440" s="39" t="s">
        <v>1480</v>
      </c>
      <c r="E8440" s="39" t="s">
        <v>1636</v>
      </c>
      <c r="F8440">
        <v>5</v>
      </c>
    </row>
    <row r="8441" spans="1:6">
      <c r="A8441">
        <v>2018</v>
      </c>
      <c r="B8441" s="39" t="s">
        <v>1635</v>
      </c>
      <c r="C8441" s="39" t="s">
        <v>131</v>
      </c>
      <c r="D8441" s="39" t="s">
        <v>1480</v>
      </c>
      <c r="E8441" s="39" t="s">
        <v>1637</v>
      </c>
      <c r="F8441">
        <v>3</v>
      </c>
    </row>
    <row r="8442" spans="1:6">
      <c r="A8442">
        <v>2019</v>
      </c>
      <c r="B8442" s="39" t="s">
        <v>1635</v>
      </c>
      <c r="C8442" s="39" t="s">
        <v>131</v>
      </c>
      <c r="D8442" s="39" t="s">
        <v>1480</v>
      </c>
      <c r="E8442" s="39" t="s">
        <v>1638</v>
      </c>
      <c r="F8442">
        <v>4</v>
      </c>
    </row>
    <row r="8443" spans="1:6">
      <c r="A8443">
        <v>2020</v>
      </c>
      <c r="B8443" s="39" t="s">
        <v>1635</v>
      </c>
      <c r="C8443" s="39" t="s">
        <v>131</v>
      </c>
      <c r="D8443" s="39" t="s">
        <v>1480</v>
      </c>
      <c r="E8443" s="39" t="s">
        <v>1639</v>
      </c>
      <c r="F8443">
        <v>2</v>
      </c>
    </row>
    <row r="8444" spans="1:6">
      <c r="A8444">
        <v>2021</v>
      </c>
      <c r="B8444" s="39" t="s">
        <v>1635</v>
      </c>
      <c r="C8444" s="39" t="s">
        <v>131</v>
      </c>
      <c r="D8444" s="39" t="s">
        <v>1480</v>
      </c>
      <c r="E8444" s="39" t="s">
        <v>1640</v>
      </c>
      <c r="F8444">
        <v>3</v>
      </c>
    </row>
    <row r="8445" spans="1:6">
      <c r="A8445">
        <v>2022</v>
      </c>
      <c r="B8445" s="39" t="s">
        <v>1635</v>
      </c>
      <c r="C8445" s="39" t="s">
        <v>131</v>
      </c>
      <c r="D8445" s="39" t="s">
        <v>1480</v>
      </c>
      <c r="E8445" s="39" t="s">
        <v>1640</v>
      </c>
      <c r="F8445">
        <v>3</v>
      </c>
    </row>
    <row r="8446" spans="1:6">
      <c r="A8446">
        <v>2023</v>
      </c>
      <c r="B8446" s="39" t="s">
        <v>1635</v>
      </c>
      <c r="C8446" s="39" t="s">
        <v>131</v>
      </c>
      <c r="D8446" s="39" t="s">
        <v>1480</v>
      </c>
      <c r="E8446" s="39" t="s">
        <v>1640</v>
      </c>
      <c r="F8446">
        <v>3</v>
      </c>
    </row>
    <row r="8447" spans="1:6">
      <c r="A8447">
        <v>2024</v>
      </c>
      <c r="B8447" s="39" t="s">
        <v>1635</v>
      </c>
      <c r="C8447" s="39" t="s">
        <v>131</v>
      </c>
      <c r="D8447" s="39" t="s">
        <v>1480</v>
      </c>
      <c r="E8447" s="39" t="s">
        <v>1640</v>
      </c>
      <c r="F8447">
        <v>3</v>
      </c>
    </row>
    <row r="8448" spans="1:6">
      <c r="A8448">
        <v>2025</v>
      </c>
      <c r="B8448" s="39" t="s">
        <v>1635</v>
      </c>
      <c r="C8448" s="39" t="s">
        <v>131</v>
      </c>
      <c r="D8448" s="39" t="s">
        <v>1480</v>
      </c>
      <c r="E8448" s="39" t="s">
        <v>1640</v>
      </c>
      <c r="F8448">
        <v>3</v>
      </c>
    </row>
    <row r="8449" spans="1:6">
      <c r="A8449">
        <v>2026</v>
      </c>
      <c r="B8449" s="39" t="s">
        <v>1635</v>
      </c>
      <c r="C8449" s="39" t="s">
        <v>131</v>
      </c>
      <c r="D8449" s="39" t="s">
        <v>1480</v>
      </c>
      <c r="E8449" s="39" t="s">
        <v>1640</v>
      </c>
      <c r="F8449">
        <v>3</v>
      </c>
    </row>
    <row r="8450" spans="1:6">
      <c r="A8450">
        <v>1998</v>
      </c>
      <c r="B8450" s="39" t="s">
        <v>1641</v>
      </c>
      <c r="C8450" s="39" t="s">
        <v>131</v>
      </c>
      <c r="D8450" s="39" t="s">
        <v>132</v>
      </c>
      <c r="E8450" s="39" t="s">
        <v>1642</v>
      </c>
      <c r="F8450">
        <v>2</v>
      </c>
    </row>
    <row r="8451" spans="1:6">
      <c r="A8451">
        <v>1999</v>
      </c>
      <c r="B8451" s="39" t="s">
        <v>1641</v>
      </c>
      <c r="C8451" s="39" t="s">
        <v>131</v>
      </c>
      <c r="D8451" s="39" t="s">
        <v>132</v>
      </c>
      <c r="E8451" s="39" t="s">
        <v>1642</v>
      </c>
      <c r="F8451">
        <v>2</v>
      </c>
    </row>
    <row r="8452" spans="1:6">
      <c r="A8452">
        <v>2000</v>
      </c>
      <c r="B8452" s="39" t="s">
        <v>1641</v>
      </c>
      <c r="C8452" s="39" t="s">
        <v>131</v>
      </c>
      <c r="D8452" s="39" t="s">
        <v>132</v>
      </c>
      <c r="E8452" s="39" t="s">
        <v>1643</v>
      </c>
      <c r="F8452">
        <v>3</v>
      </c>
    </row>
    <row r="8453" spans="1:6">
      <c r="A8453">
        <v>2001</v>
      </c>
      <c r="B8453" s="39" t="s">
        <v>1641</v>
      </c>
      <c r="C8453" s="39" t="s">
        <v>131</v>
      </c>
      <c r="D8453" s="39" t="s">
        <v>132</v>
      </c>
      <c r="E8453" s="39" t="s">
        <v>1643</v>
      </c>
      <c r="F8453">
        <v>3</v>
      </c>
    </row>
    <row r="8454" spans="1:6">
      <c r="A8454">
        <v>2002</v>
      </c>
      <c r="B8454" s="39" t="s">
        <v>1641</v>
      </c>
      <c r="C8454" s="39" t="s">
        <v>131</v>
      </c>
      <c r="D8454" s="39" t="s">
        <v>132</v>
      </c>
      <c r="E8454" s="39" t="s">
        <v>1644</v>
      </c>
      <c r="F8454">
        <v>3</v>
      </c>
    </row>
    <row r="8455" spans="1:6">
      <c r="A8455">
        <v>2003</v>
      </c>
      <c r="B8455" s="39" t="s">
        <v>1641</v>
      </c>
      <c r="C8455" s="39" t="s">
        <v>131</v>
      </c>
      <c r="D8455" s="39" t="s">
        <v>132</v>
      </c>
      <c r="E8455" s="39" t="s">
        <v>1645</v>
      </c>
      <c r="F8455">
        <v>4</v>
      </c>
    </row>
    <row r="8456" spans="1:6">
      <c r="A8456">
        <v>2004</v>
      </c>
      <c r="B8456" s="39" t="s">
        <v>1641</v>
      </c>
      <c r="C8456" s="39" t="s">
        <v>131</v>
      </c>
      <c r="D8456" s="39" t="s">
        <v>132</v>
      </c>
      <c r="E8456" s="39" t="s">
        <v>1646</v>
      </c>
      <c r="F8456">
        <v>2</v>
      </c>
    </row>
    <row r="8457" spans="1:6">
      <c r="A8457">
        <v>2005</v>
      </c>
      <c r="B8457" s="39" t="s">
        <v>1641</v>
      </c>
      <c r="C8457" s="39" t="s">
        <v>131</v>
      </c>
      <c r="D8457" s="39" t="s">
        <v>132</v>
      </c>
      <c r="E8457" s="39" t="s">
        <v>1646</v>
      </c>
      <c r="F8457">
        <v>2</v>
      </c>
    </row>
    <row r="8458" spans="1:6">
      <c r="A8458">
        <v>2006</v>
      </c>
      <c r="B8458" s="39" t="s">
        <v>1641</v>
      </c>
      <c r="C8458" s="39" t="s">
        <v>131</v>
      </c>
      <c r="D8458" s="39" t="s">
        <v>132</v>
      </c>
      <c r="E8458" s="39" t="s">
        <v>1646</v>
      </c>
      <c r="F8458">
        <v>2</v>
      </c>
    </row>
    <row r="8459" spans="1:6">
      <c r="A8459">
        <v>2007</v>
      </c>
      <c r="B8459" s="39" t="s">
        <v>1641</v>
      </c>
      <c r="C8459" s="39" t="s">
        <v>131</v>
      </c>
      <c r="D8459" s="39" t="s">
        <v>132</v>
      </c>
      <c r="E8459" s="39" t="s">
        <v>1647</v>
      </c>
      <c r="F8459">
        <v>4</v>
      </c>
    </row>
    <row r="8460" spans="1:6">
      <c r="A8460">
        <v>2008</v>
      </c>
      <c r="B8460" s="39" t="s">
        <v>1641</v>
      </c>
      <c r="C8460" s="39" t="s">
        <v>131</v>
      </c>
      <c r="D8460" s="39" t="s">
        <v>132</v>
      </c>
      <c r="E8460" s="39" t="s">
        <v>1648</v>
      </c>
      <c r="F8460">
        <v>5</v>
      </c>
    </row>
    <row r="8461" spans="1:6">
      <c r="A8461">
        <v>2009</v>
      </c>
      <c r="B8461" s="39" t="s">
        <v>1641</v>
      </c>
      <c r="C8461" s="39" t="s">
        <v>131</v>
      </c>
      <c r="D8461" s="39" t="s">
        <v>132</v>
      </c>
      <c r="E8461" s="39" t="s">
        <v>1648</v>
      </c>
      <c r="F8461">
        <v>5</v>
      </c>
    </row>
    <row r="8462" spans="1:6">
      <c r="A8462">
        <v>2008</v>
      </c>
      <c r="B8462" s="39" t="s">
        <v>1641</v>
      </c>
      <c r="C8462" s="39" t="s">
        <v>131</v>
      </c>
      <c r="D8462" s="39" t="s">
        <v>1649</v>
      </c>
      <c r="E8462" s="39" t="s">
        <v>1648</v>
      </c>
      <c r="F8462">
        <v>5</v>
      </c>
    </row>
    <row r="8463" spans="1:6">
      <c r="A8463">
        <v>2009</v>
      </c>
      <c r="B8463" s="39" t="s">
        <v>1641</v>
      </c>
      <c r="C8463" s="39" t="s">
        <v>131</v>
      </c>
      <c r="D8463" s="39" t="s">
        <v>1649</v>
      </c>
      <c r="E8463" s="39" t="s">
        <v>1648</v>
      </c>
      <c r="F8463">
        <v>5</v>
      </c>
    </row>
    <row r="8464" spans="1:6">
      <c r="A8464">
        <v>2010</v>
      </c>
      <c r="B8464" s="39" t="s">
        <v>1641</v>
      </c>
      <c r="C8464" s="39" t="s">
        <v>131</v>
      </c>
      <c r="D8464" s="39" t="s">
        <v>1649</v>
      </c>
      <c r="E8464" s="39" t="s">
        <v>1650</v>
      </c>
      <c r="F8464">
        <v>5</v>
      </c>
    </row>
    <row r="8465" spans="1:6">
      <c r="A8465">
        <v>2010</v>
      </c>
      <c r="B8465" s="39" t="s">
        <v>1641</v>
      </c>
      <c r="C8465" s="39" t="s">
        <v>131</v>
      </c>
      <c r="D8465" s="39" t="s">
        <v>1480</v>
      </c>
      <c r="E8465" s="39" t="s">
        <v>1650</v>
      </c>
      <c r="F8465">
        <v>5</v>
      </c>
    </row>
    <row r="8466" spans="1:6">
      <c r="A8466">
        <v>2011</v>
      </c>
      <c r="B8466" s="39" t="s">
        <v>1641</v>
      </c>
      <c r="C8466" s="39" t="s">
        <v>131</v>
      </c>
      <c r="D8466" s="39" t="s">
        <v>1480</v>
      </c>
      <c r="E8466" s="39" t="s">
        <v>1650</v>
      </c>
      <c r="F8466">
        <v>5</v>
      </c>
    </row>
    <row r="8467" spans="1:6">
      <c r="A8467">
        <v>2011</v>
      </c>
      <c r="B8467" s="39" t="s">
        <v>1641</v>
      </c>
      <c r="C8467" s="39" t="s">
        <v>131</v>
      </c>
      <c r="D8467" s="39" t="s">
        <v>132</v>
      </c>
      <c r="E8467" s="39" t="s">
        <v>1650</v>
      </c>
      <c r="F8467">
        <v>5</v>
      </c>
    </row>
    <row r="8468" spans="1:6">
      <c r="A8468">
        <v>2012</v>
      </c>
      <c r="B8468" s="39" t="s">
        <v>1641</v>
      </c>
      <c r="C8468" s="39" t="s">
        <v>131</v>
      </c>
      <c r="D8468" s="39" t="s">
        <v>132</v>
      </c>
      <c r="E8468" s="39" t="s">
        <v>1651</v>
      </c>
      <c r="F8468">
        <v>4</v>
      </c>
    </row>
    <row r="8469" spans="1:6">
      <c r="A8469">
        <v>2013</v>
      </c>
      <c r="B8469" s="39" t="s">
        <v>1641</v>
      </c>
      <c r="C8469" s="39" t="s">
        <v>131</v>
      </c>
      <c r="D8469" s="39" t="s">
        <v>132</v>
      </c>
      <c r="E8469" s="39" t="s">
        <v>1651</v>
      </c>
      <c r="F8469">
        <v>4</v>
      </c>
    </row>
    <row r="8470" spans="1:6">
      <c r="A8470">
        <v>2014</v>
      </c>
      <c r="B8470" s="39" t="s">
        <v>1641</v>
      </c>
      <c r="C8470" s="39" t="s">
        <v>131</v>
      </c>
      <c r="D8470" s="39" t="s">
        <v>132</v>
      </c>
      <c r="E8470" s="39" t="s">
        <v>1651</v>
      </c>
      <c r="F8470">
        <v>4</v>
      </c>
    </row>
    <row r="8471" spans="1:6">
      <c r="A8471">
        <v>2015</v>
      </c>
      <c r="B8471" s="39" t="s">
        <v>1641</v>
      </c>
      <c r="C8471" s="39" t="s">
        <v>131</v>
      </c>
      <c r="D8471" s="39" t="s">
        <v>132</v>
      </c>
      <c r="E8471" s="39" t="s">
        <v>1652</v>
      </c>
      <c r="F8471">
        <v>6</v>
      </c>
    </row>
    <row r="8472" spans="1:6">
      <c r="A8472">
        <v>1998</v>
      </c>
      <c r="B8472" s="39" t="s">
        <v>1653</v>
      </c>
      <c r="C8472" s="39" t="s">
        <v>131</v>
      </c>
      <c r="D8472" s="39" t="s">
        <v>132</v>
      </c>
      <c r="E8472" s="39" t="s">
        <v>1642</v>
      </c>
      <c r="F8472">
        <v>2</v>
      </c>
    </row>
    <row r="8473" spans="1:6">
      <c r="A8473">
        <v>1999</v>
      </c>
      <c r="B8473" s="39" t="s">
        <v>1653</v>
      </c>
      <c r="C8473" s="39" t="s">
        <v>131</v>
      </c>
      <c r="D8473" s="39" t="s">
        <v>132</v>
      </c>
      <c r="E8473" s="39" t="s">
        <v>1642</v>
      </c>
      <c r="F8473">
        <v>2</v>
      </c>
    </row>
    <row r="8474" spans="1:6">
      <c r="A8474">
        <v>2000</v>
      </c>
      <c r="B8474" s="39" t="s">
        <v>1653</v>
      </c>
      <c r="C8474" s="39" t="s">
        <v>131</v>
      </c>
      <c r="D8474" s="39" t="s">
        <v>132</v>
      </c>
      <c r="E8474" s="39" t="s">
        <v>1643</v>
      </c>
      <c r="F8474">
        <v>3</v>
      </c>
    </row>
    <row r="8475" spans="1:6">
      <c r="A8475">
        <v>2001</v>
      </c>
      <c r="B8475" s="39" t="s">
        <v>1653</v>
      </c>
      <c r="C8475" s="39" t="s">
        <v>131</v>
      </c>
      <c r="D8475" s="39" t="s">
        <v>132</v>
      </c>
      <c r="E8475" s="39" t="s">
        <v>1643</v>
      </c>
      <c r="F8475">
        <v>3</v>
      </c>
    </row>
    <row r="8476" spans="1:6">
      <c r="A8476">
        <v>2002</v>
      </c>
      <c r="B8476" s="39" t="s">
        <v>1653</v>
      </c>
      <c r="C8476" s="39" t="s">
        <v>131</v>
      </c>
      <c r="D8476" s="39" t="s">
        <v>132</v>
      </c>
      <c r="E8476" s="39" t="s">
        <v>1644</v>
      </c>
      <c r="F8476">
        <v>3</v>
      </c>
    </row>
    <row r="8477" spans="1:6">
      <c r="A8477">
        <v>2003</v>
      </c>
      <c r="B8477" s="39" t="s">
        <v>1653</v>
      </c>
      <c r="C8477" s="39" t="s">
        <v>131</v>
      </c>
      <c r="D8477" s="39" t="s">
        <v>132</v>
      </c>
      <c r="E8477" s="39" t="s">
        <v>1645</v>
      </c>
      <c r="F8477">
        <v>4</v>
      </c>
    </row>
    <row r="8478" spans="1:6">
      <c r="A8478">
        <v>2004</v>
      </c>
      <c r="B8478" s="39" t="s">
        <v>1653</v>
      </c>
      <c r="C8478" s="39" t="s">
        <v>131</v>
      </c>
      <c r="D8478" s="39" t="s">
        <v>132</v>
      </c>
      <c r="E8478" s="39" t="s">
        <v>1646</v>
      </c>
      <c r="F8478">
        <v>2</v>
      </c>
    </row>
    <row r="8479" spans="1:6">
      <c r="A8479">
        <v>2005</v>
      </c>
      <c r="B8479" s="39" t="s">
        <v>1653</v>
      </c>
      <c r="C8479" s="39" t="s">
        <v>131</v>
      </c>
      <c r="D8479" s="39" t="s">
        <v>132</v>
      </c>
      <c r="E8479" s="39" t="s">
        <v>1646</v>
      </c>
      <c r="F8479">
        <v>2</v>
      </c>
    </row>
    <row r="8480" spans="1:6">
      <c r="A8480">
        <v>2006</v>
      </c>
      <c r="B8480" s="39" t="s">
        <v>1653</v>
      </c>
      <c r="C8480" s="39" t="s">
        <v>131</v>
      </c>
      <c r="D8480" s="39" t="s">
        <v>132</v>
      </c>
      <c r="E8480" s="39" t="s">
        <v>1646</v>
      </c>
      <c r="F8480">
        <v>2</v>
      </c>
    </row>
    <row r="8481" spans="1:6">
      <c r="A8481">
        <v>2007</v>
      </c>
      <c r="B8481" s="39" t="s">
        <v>1653</v>
      </c>
      <c r="C8481" s="39" t="s">
        <v>131</v>
      </c>
      <c r="D8481" s="39" t="s">
        <v>132</v>
      </c>
      <c r="E8481" s="39" t="s">
        <v>1647</v>
      </c>
      <c r="F8481">
        <v>4</v>
      </c>
    </row>
    <row r="8482" spans="1:6">
      <c r="A8482">
        <v>2008</v>
      </c>
      <c r="B8482" s="39" t="s">
        <v>1653</v>
      </c>
      <c r="C8482" s="39" t="s">
        <v>131</v>
      </c>
      <c r="D8482" s="39" t="s">
        <v>132</v>
      </c>
      <c r="E8482" s="39" t="s">
        <v>1648</v>
      </c>
      <c r="F8482">
        <v>5</v>
      </c>
    </row>
    <row r="8483" spans="1:6">
      <c r="A8483">
        <v>2009</v>
      </c>
      <c r="B8483" s="39" t="s">
        <v>1653</v>
      </c>
      <c r="C8483" s="39" t="s">
        <v>131</v>
      </c>
      <c r="D8483" s="39" t="s">
        <v>132</v>
      </c>
      <c r="E8483" s="39" t="s">
        <v>1648</v>
      </c>
      <c r="F8483">
        <v>5</v>
      </c>
    </row>
    <row r="8484" spans="1:6">
      <c r="A8484">
        <v>2010</v>
      </c>
      <c r="B8484" s="39" t="s">
        <v>1653</v>
      </c>
      <c r="C8484" s="39" t="s">
        <v>131</v>
      </c>
      <c r="D8484" s="39" t="s">
        <v>132</v>
      </c>
      <c r="E8484" s="39" t="s">
        <v>1650</v>
      </c>
      <c r="F8484">
        <v>5</v>
      </c>
    </row>
    <row r="8485" spans="1:6">
      <c r="A8485">
        <v>2011</v>
      </c>
      <c r="B8485" s="39" t="s">
        <v>1653</v>
      </c>
      <c r="C8485" s="39" t="s">
        <v>131</v>
      </c>
      <c r="D8485" s="39" t="s">
        <v>132</v>
      </c>
      <c r="E8485" s="39" t="s">
        <v>1650</v>
      </c>
      <c r="F8485">
        <v>5</v>
      </c>
    </row>
    <row r="8486" spans="1:6">
      <c r="A8486">
        <v>2012</v>
      </c>
      <c r="B8486" s="39" t="s">
        <v>1653</v>
      </c>
      <c r="C8486" s="39" t="s">
        <v>131</v>
      </c>
      <c r="D8486" s="39" t="s">
        <v>132</v>
      </c>
      <c r="E8486" s="39" t="s">
        <v>1651</v>
      </c>
      <c r="F8486">
        <v>4</v>
      </c>
    </row>
    <row r="8487" spans="1:6">
      <c r="A8487">
        <v>2013</v>
      </c>
      <c r="B8487" s="39" t="s">
        <v>1653</v>
      </c>
      <c r="C8487" s="39" t="s">
        <v>131</v>
      </c>
      <c r="D8487" s="39" t="s">
        <v>132</v>
      </c>
      <c r="E8487" s="39" t="s">
        <v>1651</v>
      </c>
      <c r="F8487">
        <v>4</v>
      </c>
    </row>
    <row r="8488" spans="1:6">
      <c r="A8488">
        <v>2014</v>
      </c>
      <c r="B8488" s="39" t="s">
        <v>1653</v>
      </c>
      <c r="C8488" s="39" t="s">
        <v>131</v>
      </c>
      <c r="D8488" s="39" t="s">
        <v>132</v>
      </c>
      <c r="E8488" s="39" t="s">
        <v>1651</v>
      </c>
      <c r="F8488">
        <v>4</v>
      </c>
    </row>
    <row r="8489" spans="1:6">
      <c r="A8489">
        <v>2015</v>
      </c>
      <c r="B8489" s="39" t="s">
        <v>1653</v>
      </c>
      <c r="C8489" s="39" t="s">
        <v>131</v>
      </c>
      <c r="D8489" s="39" t="s">
        <v>132</v>
      </c>
      <c r="E8489" s="39" t="s">
        <v>1652</v>
      </c>
      <c r="F8489">
        <v>6</v>
      </c>
    </row>
    <row r="8490" spans="1:6">
      <c r="A8490">
        <v>1994</v>
      </c>
      <c r="B8490" s="39" t="s">
        <v>1654</v>
      </c>
      <c r="C8490" s="39" t="s">
        <v>135</v>
      </c>
      <c r="D8490" s="39" t="s">
        <v>132</v>
      </c>
      <c r="E8490" s="39" t="s">
        <v>1655</v>
      </c>
      <c r="F8490">
        <v>5</v>
      </c>
    </row>
    <row r="8491" spans="1:6">
      <c r="A8491">
        <v>1995</v>
      </c>
      <c r="B8491" s="39" t="s">
        <v>1654</v>
      </c>
      <c r="C8491" s="39" t="s">
        <v>135</v>
      </c>
      <c r="D8491" s="39" t="s">
        <v>132</v>
      </c>
      <c r="E8491" s="39" t="s">
        <v>1656</v>
      </c>
      <c r="F8491">
        <v>6</v>
      </c>
    </row>
    <row r="8492" spans="1:6">
      <c r="A8492">
        <v>1994</v>
      </c>
      <c r="B8492" s="39" t="s">
        <v>1654</v>
      </c>
      <c r="C8492" s="39" t="s">
        <v>138</v>
      </c>
      <c r="D8492" s="39" t="s">
        <v>132</v>
      </c>
      <c r="E8492" s="39" t="s">
        <v>1655</v>
      </c>
      <c r="F8492">
        <v>5</v>
      </c>
    </row>
    <row r="8493" spans="1:6">
      <c r="A8493">
        <v>1995</v>
      </c>
      <c r="B8493" s="39" t="s">
        <v>1654</v>
      </c>
      <c r="C8493" s="39" t="s">
        <v>138</v>
      </c>
      <c r="D8493" s="39" t="s">
        <v>132</v>
      </c>
      <c r="E8493" s="39" t="s">
        <v>1656</v>
      </c>
      <c r="F8493">
        <v>6</v>
      </c>
    </row>
    <row r="8494" spans="1:6">
      <c r="A8494">
        <v>1996</v>
      </c>
      <c r="B8494" s="39" t="s">
        <v>1654</v>
      </c>
      <c r="C8494" s="39" t="s">
        <v>138</v>
      </c>
      <c r="D8494" s="39" t="s">
        <v>132</v>
      </c>
      <c r="E8494" s="39" t="s">
        <v>1657</v>
      </c>
      <c r="F8494">
        <v>4</v>
      </c>
    </row>
    <row r="8495" spans="1:6">
      <c r="A8495">
        <v>1997</v>
      </c>
      <c r="B8495" s="39" t="s">
        <v>1654</v>
      </c>
      <c r="C8495" s="39" t="s">
        <v>138</v>
      </c>
      <c r="D8495" s="39" t="s">
        <v>132</v>
      </c>
      <c r="E8495" s="39" t="s">
        <v>1657</v>
      </c>
      <c r="F8495">
        <v>4</v>
      </c>
    </row>
    <row r="8496" spans="1:6">
      <c r="A8496">
        <v>1998</v>
      </c>
      <c r="B8496" s="39" t="s">
        <v>1654</v>
      </c>
      <c r="C8496" s="39" t="s">
        <v>138</v>
      </c>
      <c r="D8496" s="39" t="s">
        <v>132</v>
      </c>
      <c r="E8496" s="39" t="s">
        <v>1657</v>
      </c>
      <c r="F8496">
        <v>4</v>
      </c>
    </row>
    <row r="8497" spans="1:6">
      <c r="A8497">
        <v>1999</v>
      </c>
      <c r="B8497" s="39" t="s">
        <v>1654</v>
      </c>
      <c r="C8497" s="39" t="s">
        <v>138</v>
      </c>
      <c r="D8497" s="39" t="s">
        <v>132</v>
      </c>
      <c r="E8497" s="39" t="s">
        <v>1658</v>
      </c>
      <c r="F8497">
        <v>5</v>
      </c>
    </row>
    <row r="8498" spans="1:6">
      <c r="A8498">
        <v>2000</v>
      </c>
      <c r="B8498" s="39" t="s">
        <v>1654</v>
      </c>
      <c r="C8498" s="39" t="s">
        <v>138</v>
      </c>
      <c r="D8498" s="39" t="s">
        <v>132</v>
      </c>
      <c r="E8498" s="39" t="s">
        <v>1659</v>
      </c>
      <c r="F8498">
        <v>3</v>
      </c>
    </row>
    <row r="8499" spans="1:6">
      <c r="A8499">
        <v>2001</v>
      </c>
      <c r="B8499" s="39" t="s">
        <v>1654</v>
      </c>
      <c r="C8499" s="39" t="s">
        <v>138</v>
      </c>
      <c r="D8499" s="39" t="s">
        <v>132</v>
      </c>
      <c r="E8499" s="39" t="s">
        <v>1660</v>
      </c>
      <c r="F8499">
        <v>4</v>
      </c>
    </row>
    <row r="8500" spans="1:6">
      <c r="A8500">
        <v>2002</v>
      </c>
      <c r="B8500" s="39" t="s">
        <v>1654</v>
      </c>
      <c r="C8500" s="39" t="s">
        <v>138</v>
      </c>
      <c r="D8500" s="39" t="s">
        <v>132</v>
      </c>
      <c r="E8500" s="39" t="s">
        <v>1660</v>
      </c>
      <c r="F8500">
        <v>4</v>
      </c>
    </row>
    <row r="8501" spans="1:6">
      <c r="A8501">
        <v>2003</v>
      </c>
      <c r="B8501" s="39" t="s">
        <v>1654</v>
      </c>
      <c r="C8501" s="39" t="s">
        <v>138</v>
      </c>
      <c r="D8501" s="39" t="s">
        <v>132</v>
      </c>
      <c r="E8501" s="39" t="s">
        <v>1660</v>
      </c>
      <c r="F8501">
        <v>4</v>
      </c>
    </row>
    <row r="8502" spans="1:6">
      <c r="A8502">
        <v>2004</v>
      </c>
      <c r="B8502" s="39" t="s">
        <v>1654</v>
      </c>
      <c r="C8502" s="39" t="s">
        <v>138</v>
      </c>
      <c r="D8502" s="39" t="s">
        <v>132</v>
      </c>
      <c r="E8502" s="39" t="s">
        <v>1660</v>
      </c>
      <c r="F8502">
        <v>4</v>
      </c>
    </row>
    <row r="8503" spans="1:6">
      <c r="A8503">
        <v>2005</v>
      </c>
      <c r="B8503" s="39" t="s">
        <v>1654</v>
      </c>
      <c r="C8503" s="39" t="s">
        <v>138</v>
      </c>
      <c r="D8503" s="39" t="s">
        <v>132</v>
      </c>
      <c r="E8503" s="39" t="s">
        <v>1661</v>
      </c>
      <c r="F8503">
        <v>5</v>
      </c>
    </row>
    <row r="8504" spans="1:6">
      <c r="A8504">
        <v>2001</v>
      </c>
      <c r="B8504" s="39" t="s">
        <v>1654</v>
      </c>
      <c r="C8504" s="39" t="s">
        <v>138</v>
      </c>
      <c r="D8504" s="39" t="s">
        <v>1480</v>
      </c>
      <c r="E8504" s="39" t="s">
        <v>1660</v>
      </c>
      <c r="F8504">
        <v>4</v>
      </c>
    </row>
    <row r="8505" spans="1:6">
      <c r="A8505">
        <v>2002</v>
      </c>
      <c r="B8505" s="39" t="s">
        <v>1654</v>
      </c>
      <c r="C8505" s="39" t="s">
        <v>138</v>
      </c>
      <c r="D8505" s="39" t="s">
        <v>1480</v>
      </c>
      <c r="E8505" s="39" t="s">
        <v>1660</v>
      </c>
      <c r="F8505">
        <v>4</v>
      </c>
    </row>
    <row r="8506" spans="1:6">
      <c r="A8506">
        <v>2003</v>
      </c>
      <c r="B8506" s="39" t="s">
        <v>1654</v>
      </c>
      <c r="C8506" s="39" t="s">
        <v>138</v>
      </c>
      <c r="D8506" s="39" t="s">
        <v>1480</v>
      </c>
      <c r="E8506" s="39" t="s">
        <v>1660</v>
      </c>
      <c r="F8506">
        <v>4</v>
      </c>
    </row>
    <row r="8507" spans="1:6">
      <c r="A8507">
        <v>2004</v>
      </c>
      <c r="B8507" s="39" t="s">
        <v>1654</v>
      </c>
      <c r="C8507" s="39" t="s">
        <v>138</v>
      </c>
      <c r="D8507" s="39" t="s">
        <v>1480</v>
      </c>
      <c r="E8507" s="39" t="s">
        <v>1660</v>
      </c>
      <c r="F8507">
        <v>4</v>
      </c>
    </row>
    <row r="8508" spans="1:6">
      <c r="A8508">
        <v>2005</v>
      </c>
      <c r="B8508" s="39" t="s">
        <v>1654</v>
      </c>
      <c r="C8508" s="39" t="s">
        <v>138</v>
      </c>
      <c r="D8508" s="39" t="s">
        <v>1480</v>
      </c>
      <c r="E8508" s="39" t="s">
        <v>1661</v>
      </c>
      <c r="F8508">
        <v>5</v>
      </c>
    </row>
    <row r="8509" spans="1:6">
      <c r="A8509">
        <v>2006</v>
      </c>
      <c r="B8509" s="39" t="s">
        <v>1654</v>
      </c>
      <c r="C8509" s="39" t="s">
        <v>138</v>
      </c>
      <c r="D8509" s="39" t="s">
        <v>1480</v>
      </c>
      <c r="E8509" s="39" t="s">
        <v>1662</v>
      </c>
      <c r="F8509">
        <v>6</v>
      </c>
    </row>
    <row r="8510" spans="1:6">
      <c r="A8510">
        <v>2006</v>
      </c>
      <c r="B8510" s="39" t="s">
        <v>1654</v>
      </c>
      <c r="C8510" s="39" t="s">
        <v>138</v>
      </c>
      <c r="D8510" s="39" t="s">
        <v>242</v>
      </c>
      <c r="E8510" s="39" t="s">
        <v>1662</v>
      </c>
      <c r="F8510">
        <v>6</v>
      </c>
    </row>
    <row r="8511" spans="1:6">
      <c r="A8511">
        <v>2006</v>
      </c>
      <c r="B8511" s="39" t="s">
        <v>1654</v>
      </c>
      <c r="C8511" s="39" t="s">
        <v>138</v>
      </c>
      <c r="D8511" s="39" t="s">
        <v>132</v>
      </c>
      <c r="E8511" s="39" t="s">
        <v>1662</v>
      </c>
      <c r="F8511">
        <v>6</v>
      </c>
    </row>
    <row r="8512" spans="1:6">
      <c r="A8512">
        <v>2007</v>
      </c>
      <c r="B8512" s="39" t="s">
        <v>1654</v>
      </c>
      <c r="C8512" s="39" t="s">
        <v>138</v>
      </c>
      <c r="D8512" s="39" t="s">
        <v>132</v>
      </c>
      <c r="E8512" s="39" t="s">
        <v>1663</v>
      </c>
      <c r="F8512">
        <v>4</v>
      </c>
    </row>
    <row r="8513" spans="1:6">
      <c r="A8513">
        <v>2008</v>
      </c>
      <c r="B8513" s="39" t="s">
        <v>1654</v>
      </c>
      <c r="C8513" s="39" t="s">
        <v>138</v>
      </c>
      <c r="D8513" s="39" t="s">
        <v>132</v>
      </c>
      <c r="E8513" s="39" t="s">
        <v>1664</v>
      </c>
      <c r="F8513">
        <v>6</v>
      </c>
    </row>
    <row r="8514" spans="1:6">
      <c r="A8514">
        <v>2009</v>
      </c>
      <c r="B8514" s="39" t="s">
        <v>1654</v>
      </c>
      <c r="C8514" s="39" t="s">
        <v>138</v>
      </c>
      <c r="D8514" s="39" t="s">
        <v>132</v>
      </c>
      <c r="E8514" s="39" t="s">
        <v>1664</v>
      </c>
      <c r="F8514">
        <v>6</v>
      </c>
    </row>
    <row r="8515" spans="1:6">
      <c r="A8515">
        <v>2007</v>
      </c>
      <c r="B8515" s="39" t="s">
        <v>1654</v>
      </c>
      <c r="C8515" s="39" t="s">
        <v>138</v>
      </c>
      <c r="D8515" s="39" t="s">
        <v>1480</v>
      </c>
      <c r="E8515" s="39" t="s">
        <v>1663</v>
      </c>
      <c r="F8515">
        <v>4</v>
      </c>
    </row>
    <row r="8516" spans="1:6">
      <c r="A8516">
        <v>2008</v>
      </c>
      <c r="B8516" s="39" t="s">
        <v>1654</v>
      </c>
      <c r="C8516" s="39" t="s">
        <v>138</v>
      </c>
      <c r="D8516" s="39" t="s">
        <v>1480</v>
      </c>
      <c r="E8516" s="39" t="s">
        <v>1664</v>
      </c>
      <c r="F8516">
        <v>6</v>
      </c>
    </row>
    <row r="8517" spans="1:6">
      <c r="A8517">
        <v>2009</v>
      </c>
      <c r="B8517" s="39" t="s">
        <v>1654</v>
      </c>
      <c r="C8517" s="39" t="s">
        <v>138</v>
      </c>
      <c r="D8517" s="39" t="s">
        <v>1480</v>
      </c>
      <c r="E8517" s="39" t="s">
        <v>1664</v>
      </c>
      <c r="F8517">
        <v>6</v>
      </c>
    </row>
    <row r="8518" spans="1:6">
      <c r="A8518">
        <v>2010</v>
      </c>
      <c r="B8518" s="39" t="s">
        <v>1654</v>
      </c>
      <c r="C8518" s="39" t="s">
        <v>138</v>
      </c>
      <c r="D8518" s="39" t="s">
        <v>1480</v>
      </c>
      <c r="E8518" s="39" t="s">
        <v>1665</v>
      </c>
      <c r="F8518">
        <v>7</v>
      </c>
    </row>
    <row r="8519" spans="1:6">
      <c r="A8519">
        <v>2011</v>
      </c>
      <c r="B8519" s="39" t="s">
        <v>1654</v>
      </c>
      <c r="C8519" s="39" t="s">
        <v>138</v>
      </c>
      <c r="D8519" s="39" t="s">
        <v>1480</v>
      </c>
      <c r="E8519" s="39" t="s">
        <v>1666</v>
      </c>
      <c r="F8519">
        <v>8</v>
      </c>
    </row>
    <row r="8520" spans="1:6">
      <c r="A8520">
        <v>2012</v>
      </c>
      <c r="B8520" s="39" t="s">
        <v>1654</v>
      </c>
      <c r="C8520" s="39" t="s">
        <v>138</v>
      </c>
      <c r="D8520" s="39" t="s">
        <v>1480</v>
      </c>
      <c r="E8520" s="39" t="s">
        <v>1667</v>
      </c>
      <c r="F8520">
        <v>6</v>
      </c>
    </row>
    <row r="8521" spans="1:6">
      <c r="A8521">
        <v>2013</v>
      </c>
      <c r="B8521" s="39" t="s">
        <v>1654</v>
      </c>
      <c r="C8521" s="39" t="s">
        <v>138</v>
      </c>
      <c r="D8521" s="39" t="s">
        <v>1480</v>
      </c>
      <c r="E8521" s="39" t="s">
        <v>1668</v>
      </c>
      <c r="F8521">
        <v>7</v>
      </c>
    </row>
    <row r="8522" spans="1:6">
      <c r="A8522">
        <v>2010</v>
      </c>
      <c r="B8522" s="39" t="s">
        <v>1654</v>
      </c>
      <c r="C8522" s="39" t="s">
        <v>138</v>
      </c>
      <c r="D8522" s="39" t="s">
        <v>132</v>
      </c>
      <c r="E8522" s="39" t="s">
        <v>1665</v>
      </c>
      <c r="F8522">
        <v>7</v>
      </c>
    </row>
    <row r="8523" spans="1:6">
      <c r="A8523">
        <v>2011</v>
      </c>
      <c r="B8523" s="39" t="s">
        <v>1654</v>
      </c>
      <c r="C8523" s="39" t="s">
        <v>138</v>
      </c>
      <c r="D8523" s="39" t="s">
        <v>132</v>
      </c>
      <c r="E8523" s="39" t="s">
        <v>1666</v>
      </c>
      <c r="F8523">
        <v>8</v>
      </c>
    </row>
    <row r="8524" spans="1:6">
      <c r="A8524">
        <v>2012</v>
      </c>
      <c r="B8524" s="39" t="s">
        <v>1654</v>
      </c>
      <c r="C8524" s="39" t="s">
        <v>138</v>
      </c>
      <c r="D8524" s="39" t="s">
        <v>132</v>
      </c>
      <c r="E8524" s="39" t="s">
        <v>1667</v>
      </c>
      <c r="F8524">
        <v>6</v>
      </c>
    </row>
    <row r="8525" spans="1:6">
      <c r="A8525">
        <v>2013</v>
      </c>
      <c r="B8525" s="39" t="s">
        <v>1654</v>
      </c>
      <c r="C8525" s="39" t="s">
        <v>138</v>
      </c>
      <c r="D8525" s="39" t="s">
        <v>132</v>
      </c>
      <c r="E8525" s="39" t="s">
        <v>1668</v>
      </c>
      <c r="F8525">
        <v>7</v>
      </c>
    </row>
    <row r="8526" spans="1:6">
      <c r="A8526">
        <v>2014</v>
      </c>
      <c r="B8526" s="39" t="s">
        <v>1654</v>
      </c>
      <c r="C8526" s="39" t="s">
        <v>138</v>
      </c>
      <c r="D8526" s="39" t="s">
        <v>1480</v>
      </c>
      <c r="E8526" s="39" t="s">
        <v>1669</v>
      </c>
      <c r="F8526">
        <v>4</v>
      </c>
    </row>
    <row r="8527" spans="1:6">
      <c r="A8527">
        <v>2014</v>
      </c>
      <c r="B8527" s="39" t="s">
        <v>1654</v>
      </c>
      <c r="C8527" s="39" t="s">
        <v>138</v>
      </c>
      <c r="D8527" s="39" t="s">
        <v>132</v>
      </c>
      <c r="E8527" s="39" t="s">
        <v>1669</v>
      </c>
      <c r="F8527">
        <v>4</v>
      </c>
    </row>
    <row r="8528" spans="1:6">
      <c r="A8528">
        <v>2015</v>
      </c>
      <c r="B8528" s="39" t="s">
        <v>1654</v>
      </c>
      <c r="C8528" s="39" t="s">
        <v>135</v>
      </c>
      <c r="D8528" s="39" t="s">
        <v>544</v>
      </c>
      <c r="E8528" s="39" t="s">
        <v>1670</v>
      </c>
      <c r="F8528">
        <v>8</v>
      </c>
    </row>
    <row r="8529" spans="1:6">
      <c r="A8529">
        <v>2015</v>
      </c>
      <c r="B8529" s="39" t="s">
        <v>1654</v>
      </c>
      <c r="C8529" s="39" t="s">
        <v>138</v>
      </c>
      <c r="D8529" s="39" t="s">
        <v>132</v>
      </c>
      <c r="E8529" s="39" t="s">
        <v>1670</v>
      </c>
      <c r="F8529">
        <v>8</v>
      </c>
    </row>
    <row r="8530" spans="1:6">
      <c r="A8530">
        <v>2016</v>
      </c>
      <c r="B8530" s="39" t="s">
        <v>1654</v>
      </c>
      <c r="C8530" s="39" t="s">
        <v>138</v>
      </c>
      <c r="D8530" s="39" t="s">
        <v>132</v>
      </c>
      <c r="E8530" s="39" t="s">
        <v>1671</v>
      </c>
      <c r="F8530">
        <v>11</v>
      </c>
    </row>
    <row r="8531" spans="1:6">
      <c r="A8531">
        <v>2015</v>
      </c>
      <c r="B8531" s="39" t="s">
        <v>1654</v>
      </c>
      <c r="C8531" s="39" t="s">
        <v>138</v>
      </c>
      <c r="D8531" s="39" t="s">
        <v>1480</v>
      </c>
      <c r="E8531" s="39" t="s">
        <v>1670</v>
      </c>
      <c r="F8531">
        <v>8</v>
      </c>
    </row>
    <row r="8532" spans="1:6">
      <c r="A8532">
        <v>2016</v>
      </c>
      <c r="B8532" s="39" t="s">
        <v>1654</v>
      </c>
      <c r="C8532" s="39" t="s">
        <v>138</v>
      </c>
      <c r="D8532" s="39" t="s">
        <v>1480</v>
      </c>
      <c r="E8532" s="39" t="s">
        <v>1671</v>
      </c>
      <c r="F8532">
        <v>11</v>
      </c>
    </row>
    <row r="8533" spans="1:6">
      <c r="A8533">
        <v>2015</v>
      </c>
      <c r="B8533" s="39" t="s">
        <v>1654</v>
      </c>
      <c r="C8533" s="39" t="s">
        <v>135</v>
      </c>
      <c r="D8533" s="39" t="s">
        <v>132</v>
      </c>
      <c r="E8533" s="39" t="s">
        <v>1670</v>
      </c>
      <c r="F8533">
        <v>8</v>
      </c>
    </row>
    <row r="8534" spans="1:6">
      <c r="A8534">
        <v>2016</v>
      </c>
      <c r="B8534" s="39" t="s">
        <v>1654</v>
      </c>
      <c r="C8534" s="39" t="s">
        <v>135</v>
      </c>
      <c r="D8534" s="39" t="s">
        <v>132</v>
      </c>
      <c r="E8534" s="39" t="s">
        <v>1671</v>
      </c>
      <c r="F8534">
        <v>11</v>
      </c>
    </row>
    <row r="8535" spans="1:6">
      <c r="A8535">
        <v>2017</v>
      </c>
      <c r="B8535" s="39" t="s">
        <v>1654</v>
      </c>
      <c r="C8535" s="39" t="s">
        <v>135</v>
      </c>
      <c r="D8535" s="39" t="s">
        <v>132</v>
      </c>
      <c r="E8535" s="39" t="s">
        <v>1672</v>
      </c>
      <c r="F8535">
        <v>13</v>
      </c>
    </row>
    <row r="8536" spans="1:6">
      <c r="A8536">
        <v>2016</v>
      </c>
      <c r="B8536" s="39" t="s">
        <v>1654</v>
      </c>
      <c r="C8536" s="39" t="s">
        <v>138</v>
      </c>
      <c r="D8536" s="39" t="s">
        <v>1673</v>
      </c>
      <c r="E8536" s="39" t="s">
        <v>1671</v>
      </c>
      <c r="F8536">
        <v>11</v>
      </c>
    </row>
    <row r="8537" spans="1:6">
      <c r="A8537">
        <v>2017</v>
      </c>
      <c r="B8537" s="39" t="s">
        <v>1654</v>
      </c>
      <c r="C8537" s="39" t="s">
        <v>138</v>
      </c>
      <c r="D8537" s="39" t="s">
        <v>1673</v>
      </c>
      <c r="E8537" s="39" t="s">
        <v>1672</v>
      </c>
      <c r="F8537">
        <v>13</v>
      </c>
    </row>
    <row r="8538" spans="1:6">
      <c r="A8538">
        <v>2018</v>
      </c>
      <c r="B8538" s="39" t="s">
        <v>1654</v>
      </c>
      <c r="C8538" s="39" t="s">
        <v>138</v>
      </c>
      <c r="D8538" s="39" t="s">
        <v>1673</v>
      </c>
      <c r="E8538" s="39" t="s">
        <v>1674</v>
      </c>
      <c r="F8538">
        <v>10</v>
      </c>
    </row>
    <row r="8539" spans="1:6">
      <c r="A8539">
        <v>2019</v>
      </c>
      <c r="B8539" s="39" t="s">
        <v>1654</v>
      </c>
      <c r="C8539" s="39" t="s">
        <v>138</v>
      </c>
      <c r="D8539" s="39" t="s">
        <v>1673</v>
      </c>
      <c r="E8539" s="39" t="s">
        <v>1675</v>
      </c>
      <c r="F8539">
        <v>10</v>
      </c>
    </row>
    <row r="8540" spans="1:6">
      <c r="A8540">
        <v>2020</v>
      </c>
      <c r="B8540" s="39" t="s">
        <v>1654</v>
      </c>
      <c r="C8540" s="39" t="s">
        <v>138</v>
      </c>
      <c r="D8540" s="39" t="s">
        <v>1673</v>
      </c>
      <c r="E8540" s="39" t="s">
        <v>1675</v>
      </c>
      <c r="F8540">
        <v>10</v>
      </c>
    </row>
    <row r="8541" spans="1:6">
      <c r="A8541">
        <v>2017</v>
      </c>
      <c r="B8541" s="39" t="s">
        <v>1654</v>
      </c>
      <c r="C8541" s="39" t="s">
        <v>301</v>
      </c>
      <c r="D8541" s="39" t="s">
        <v>544</v>
      </c>
      <c r="E8541" s="39" t="s">
        <v>1672</v>
      </c>
      <c r="F8541">
        <v>13</v>
      </c>
    </row>
    <row r="8542" spans="1:6">
      <c r="A8542">
        <v>2017</v>
      </c>
      <c r="B8542" s="39" t="s">
        <v>1654</v>
      </c>
      <c r="C8542" s="39" t="s">
        <v>138</v>
      </c>
      <c r="D8542" s="39" t="s">
        <v>132</v>
      </c>
      <c r="E8542" s="39" t="s">
        <v>1672</v>
      </c>
      <c r="F8542">
        <v>13</v>
      </c>
    </row>
    <row r="8543" spans="1:6">
      <c r="A8543">
        <v>2017</v>
      </c>
      <c r="B8543" s="39" t="s">
        <v>1654</v>
      </c>
      <c r="C8543" s="39" t="s">
        <v>138</v>
      </c>
      <c r="D8543" s="39" t="s">
        <v>1480</v>
      </c>
      <c r="E8543" s="39" t="s">
        <v>1672</v>
      </c>
      <c r="F8543">
        <v>13</v>
      </c>
    </row>
    <row r="8544" spans="1:6">
      <c r="A8544">
        <v>2018</v>
      </c>
      <c r="B8544" s="39" t="s">
        <v>1654</v>
      </c>
      <c r="C8544" s="39" t="s">
        <v>138</v>
      </c>
      <c r="D8544" s="39" t="s">
        <v>132</v>
      </c>
      <c r="E8544" s="39" t="s">
        <v>1674</v>
      </c>
      <c r="F8544">
        <v>10</v>
      </c>
    </row>
    <row r="8545" spans="1:6">
      <c r="A8545">
        <v>2019</v>
      </c>
      <c r="B8545" s="39" t="s">
        <v>1654</v>
      </c>
      <c r="C8545" s="39" t="s">
        <v>138</v>
      </c>
      <c r="D8545" s="39" t="s">
        <v>132</v>
      </c>
      <c r="E8545" s="39" t="s">
        <v>1675</v>
      </c>
      <c r="F8545">
        <v>10</v>
      </c>
    </row>
    <row r="8546" spans="1:6">
      <c r="A8546">
        <v>2020</v>
      </c>
      <c r="B8546" s="39" t="s">
        <v>1654</v>
      </c>
      <c r="C8546" s="39" t="s">
        <v>138</v>
      </c>
      <c r="D8546" s="39" t="s">
        <v>132</v>
      </c>
      <c r="E8546" s="39" t="s">
        <v>1675</v>
      </c>
      <c r="F8546">
        <v>10</v>
      </c>
    </row>
    <row r="8547" spans="1:6">
      <c r="A8547">
        <v>2018</v>
      </c>
      <c r="B8547" s="39" t="s">
        <v>1654</v>
      </c>
      <c r="C8547" s="39" t="s">
        <v>135</v>
      </c>
      <c r="D8547" s="39" t="s">
        <v>132</v>
      </c>
      <c r="E8547" s="39" t="s">
        <v>1674</v>
      </c>
      <c r="F8547">
        <v>10</v>
      </c>
    </row>
    <row r="8548" spans="1:6">
      <c r="A8548">
        <v>2018</v>
      </c>
      <c r="B8548" s="39" t="s">
        <v>1654</v>
      </c>
      <c r="C8548" s="39" t="s">
        <v>174</v>
      </c>
      <c r="D8548" s="39" t="s">
        <v>132</v>
      </c>
      <c r="E8548" s="39" t="s">
        <v>1674</v>
      </c>
      <c r="F8548">
        <v>10</v>
      </c>
    </row>
    <row r="8549" spans="1:6">
      <c r="A8549">
        <v>2018</v>
      </c>
      <c r="B8549" s="39" t="s">
        <v>1654</v>
      </c>
      <c r="C8549" s="39" t="s">
        <v>138</v>
      </c>
      <c r="D8549" s="39" t="s">
        <v>1480</v>
      </c>
      <c r="E8549" s="39" t="s">
        <v>1674</v>
      </c>
      <c r="F8549">
        <v>10</v>
      </c>
    </row>
    <row r="8550" spans="1:6">
      <c r="A8550">
        <v>2019</v>
      </c>
      <c r="B8550" s="39" t="s">
        <v>1654</v>
      </c>
      <c r="C8550" s="39" t="s">
        <v>138</v>
      </c>
      <c r="D8550" s="39" t="s">
        <v>1480</v>
      </c>
      <c r="E8550" s="39" t="s">
        <v>1675</v>
      </c>
      <c r="F8550">
        <v>10</v>
      </c>
    </row>
    <row r="8551" spans="1:6">
      <c r="A8551">
        <v>2019</v>
      </c>
      <c r="B8551" s="39" t="s">
        <v>1654</v>
      </c>
      <c r="C8551" s="39" t="s">
        <v>301</v>
      </c>
      <c r="D8551" s="39" t="s">
        <v>544</v>
      </c>
      <c r="E8551" s="39" t="s">
        <v>1675</v>
      </c>
      <c r="F8551">
        <v>10</v>
      </c>
    </row>
    <row r="8552" spans="1:6">
      <c r="A8552">
        <v>2019</v>
      </c>
      <c r="B8552" s="39" t="s">
        <v>1654</v>
      </c>
      <c r="C8552" s="39" t="s">
        <v>135</v>
      </c>
      <c r="D8552" s="39" t="s">
        <v>132</v>
      </c>
      <c r="E8552" s="39" t="s">
        <v>1675</v>
      </c>
      <c r="F8552">
        <v>10</v>
      </c>
    </row>
    <row r="8553" spans="1:6">
      <c r="A8553">
        <v>2019</v>
      </c>
      <c r="B8553" s="39" t="s">
        <v>1654</v>
      </c>
      <c r="C8553" s="39" t="s">
        <v>174</v>
      </c>
      <c r="D8553" s="39" t="s">
        <v>132</v>
      </c>
      <c r="E8553" s="39" t="s">
        <v>1675</v>
      </c>
      <c r="F8553">
        <v>10</v>
      </c>
    </row>
    <row r="8554" spans="1:6">
      <c r="A8554">
        <v>2020</v>
      </c>
      <c r="B8554" s="39" t="s">
        <v>1654</v>
      </c>
      <c r="C8554" s="39" t="s">
        <v>135</v>
      </c>
      <c r="D8554" s="39" t="s">
        <v>132</v>
      </c>
      <c r="E8554" s="39" t="s">
        <v>1675</v>
      </c>
      <c r="F8554">
        <v>10</v>
      </c>
    </row>
    <row r="8555" spans="1:6">
      <c r="A8555">
        <v>2020</v>
      </c>
      <c r="B8555" s="39" t="s">
        <v>1654</v>
      </c>
      <c r="C8555" s="39" t="s">
        <v>174</v>
      </c>
      <c r="D8555" s="39" t="s">
        <v>132</v>
      </c>
      <c r="E8555" s="39" t="s">
        <v>1675</v>
      </c>
      <c r="F8555">
        <v>10</v>
      </c>
    </row>
    <row r="8556" spans="1:6">
      <c r="A8556">
        <v>2020</v>
      </c>
      <c r="B8556" s="39" t="s">
        <v>1654</v>
      </c>
      <c r="C8556" s="39" t="s">
        <v>138</v>
      </c>
      <c r="D8556" s="39" t="s">
        <v>1480</v>
      </c>
      <c r="E8556" s="39" t="s">
        <v>1675</v>
      </c>
      <c r="F8556">
        <v>10</v>
      </c>
    </row>
    <row r="8557" spans="1:6">
      <c r="A8557">
        <v>2021</v>
      </c>
      <c r="B8557" s="39" t="s">
        <v>1654</v>
      </c>
      <c r="C8557" s="39" t="s">
        <v>138</v>
      </c>
      <c r="D8557" s="39" t="s">
        <v>132</v>
      </c>
      <c r="E8557" s="39" t="s">
        <v>1676</v>
      </c>
      <c r="F8557">
        <v>6</v>
      </c>
    </row>
    <row r="8558" spans="1:6">
      <c r="A8558">
        <v>2022</v>
      </c>
      <c r="B8558" s="39" t="s">
        <v>1654</v>
      </c>
      <c r="C8558" s="39" t="s">
        <v>138</v>
      </c>
      <c r="D8558" s="39" t="s">
        <v>132</v>
      </c>
      <c r="E8558" s="39" t="s">
        <v>1677</v>
      </c>
      <c r="F8558">
        <v>6</v>
      </c>
    </row>
    <row r="8559" spans="1:6">
      <c r="A8559">
        <v>2023</v>
      </c>
      <c r="B8559" s="39" t="s">
        <v>1654</v>
      </c>
      <c r="C8559" s="39" t="s">
        <v>138</v>
      </c>
      <c r="D8559" s="39" t="s">
        <v>132</v>
      </c>
      <c r="E8559" s="39" t="s">
        <v>1678</v>
      </c>
      <c r="F8559">
        <v>6</v>
      </c>
    </row>
    <row r="8560" spans="1:6">
      <c r="A8560">
        <v>2024</v>
      </c>
      <c r="B8560" s="39" t="s">
        <v>1654</v>
      </c>
      <c r="C8560" s="39" t="s">
        <v>138</v>
      </c>
      <c r="D8560" s="39" t="s">
        <v>132</v>
      </c>
      <c r="E8560" s="39" t="s">
        <v>1679</v>
      </c>
      <c r="F8560">
        <v>7</v>
      </c>
    </row>
    <row r="8561" spans="1:6">
      <c r="A8561">
        <v>2025</v>
      </c>
      <c r="B8561" s="39" t="s">
        <v>1654</v>
      </c>
      <c r="C8561" s="39" t="s">
        <v>138</v>
      </c>
      <c r="D8561" s="39" t="s">
        <v>132</v>
      </c>
      <c r="E8561" s="39" t="s">
        <v>1679</v>
      </c>
      <c r="F8561">
        <v>7</v>
      </c>
    </row>
    <row r="8562" spans="1:6">
      <c r="A8562">
        <v>2021</v>
      </c>
      <c r="B8562" s="39" t="s">
        <v>1654</v>
      </c>
      <c r="C8562" s="39" t="s">
        <v>138</v>
      </c>
      <c r="D8562" s="39" t="s">
        <v>1673</v>
      </c>
      <c r="E8562" s="39" t="s">
        <v>1676</v>
      </c>
      <c r="F8562">
        <v>6</v>
      </c>
    </row>
    <row r="8563" spans="1:6">
      <c r="A8563">
        <v>2022</v>
      </c>
      <c r="B8563" s="39" t="s">
        <v>1654</v>
      </c>
      <c r="C8563" s="39" t="s">
        <v>138</v>
      </c>
      <c r="D8563" s="39" t="s">
        <v>1673</v>
      </c>
      <c r="E8563" s="39" t="s">
        <v>1677</v>
      </c>
      <c r="F8563">
        <v>6</v>
      </c>
    </row>
    <row r="8564" spans="1:6">
      <c r="A8564">
        <v>2023</v>
      </c>
      <c r="B8564" s="39" t="s">
        <v>1654</v>
      </c>
      <c r="C8564" s="39" t="s">
        <v>138</v>
      </c>
      <c r="D8564" s="39" t="s">
        <v>1673</v>
      </c>
      <c r="E8564" s="39" t="s">
        <v>1678</v>
      </c>
      <c r="F8564">
        <v>6</v>
      </c>
    </row>
    <row r="8565" spans="1:6">
      <c r="A8565">
        <v>2024</v>
      </c>
      <c r="B8565" s="39" t="s">
        <v>1654</v>
      </c>
      <c r="C8565" s="39" t="s">
        <v>138</v>
      </c>
      <c r="D8565" s="39" t="s">
        <v>1673</v>
      </c>
      <c r="E8565" s="39" t="s">
        <v>1679</v>
      </c>
      <c r="F8565">
        <v>7</v>
      </c>
    </row>
    <row r="8566" spans="1:6">
      <c r="A8566">
        <v>2025</v>
      </c>
      <c r="B8566" s="39" t="s">
        <v>1654</v>
      </c>
      <c r="C8566" s="39" t="s">
        <v>138</v>
      </c>
      <c r="D8566" s="39" t="s">
        <v>1673</v>
      </c>
      <c r="E8566" s="39" t="s">
        <v>1679</v>
      </c>
      <c r="F8566">
        <v>7</v>
      </c>
    </row>
    <row r="8567" spans="1:6">
      <c r="A8567">
        <v>2026</v>
      </c>
      <c r="B8567" s="39" t="s">
        <v>1654</v>
      </c>
      <c r="C8567" s="39" t="s">
        <v>138</v>
      </c>
      <c r="D8567" s="39" t="s">
        <v>1673</v>
      </c>
      <c r="E8567" s="39" t="s">
        <v>1680</v>
      </c>
      <c r="F8567">
        <v>8</v>
      </c>
    </row>
    <row r="8568" spans="1:6">
      <c r="A8568">
        <v>2023</v>
      </c>
      <c r="B8568" s="39" t="s">
        <v>1654</v>
      </c>
      <c r="C8568" s="39" t="s">
        <v>138</v>
      </c>
      <c r="D8568" s="39" t="s">
        <v>1480</v>
      </c>
      <c r="E8568" s="39" t="s">
        <v>1678</v>
      </c>
      <c r="F8568">
        <v>6</v>
      </c>
    </row>
    <row r="8569" spans="1:6">
      <c r="A8569">
        <v>2024</v>
      </c>
      <c r="B8569" s="39" t="s">
        <v>1654</v>
      </c>
      <c r="C8569" s="39" t="s">
        <v>138</v>
      </c>
      <c r="D8569" s="39" t="s">
        <v>1480</v>
      </c>
      <c r="E8569" s="39" t="s">
        <v>1679</v>
      </c>
      <c r="F8569">
        <v>7</v>
      </c>
    </row>
    <row r="8570" spans="1:6">
      <c r="A8570">
        <v>2025</v>
      </c>
      <c r="B8570" s="39" t="s">
        <v>1654</v>
      </c>
      <c r="C8570" s="39" t="s">
        <v>138</v>
      </c>
      <c r="D8570" s="39" t="s">
        <v>1480</v>
      </c>
      <c r="E8570" s="39" t="s">
        <v>1679</v>
      </c>
      <c r="F8570">
        <v>7</v>
      </c>
    </row>
    <row r="8571" spans="1:6">
      <c r="A8571">
        <v>2026</v>
      </c>
      <c r="B8571" s="39" t="s">
        <v>1654</v>
      </c>
      <c r="C8571" s="39" t="s">
        <v>138</v>
      </c>
      <c r="D8571" s="39" t="s">
        <v>132</v>
      </c>
      <c r="E8571" s="39" t="s">
        <v>1680</v>
      </c>
      <c r="F8571">
        <v>8</v>
      </c>
    </row>
    <row r="8572" spans="1:6">
      <c r="A8572">
        <v>2026</v>
      </c>
      <c r="B8572" s="39" t="s">
        <v>1654</v>
      </c>
      <c r="C8572" s="39" t="s">
        <v>138</v>
      </c>
      <c r="D8572" s="39" t="s">
        <v>1480</v>
      </c>
      <c r="E8572" s="39" t="s">
        <v>1680</v>
      </c>
      <c r="F8572">
        <v>8</v>
      </c>
    </row>
    <row r="8573" spans="1:6">
      <c r="A8573">
        <v>2017</v>
      </c>
      <c r="B8573" s="39" t="s">
        <v>1681</v>
      </c>
      <c r="C8573" s="39" t="s">
        <v>485</v>
      </c>
      <c r="D8573" s="39" t="s">
        <v>132</v>
      </c>
      <c r="E8573" s="39" t="s">
        <v>1682</v>
      </c>
      <c r="F8573">
        <v>4</v>
      </c>
    </row>
    <row r="8574" spans="1:6">
      <c r="A8574">
        <v>2018</v>
      </c>
      <c r="B8574" s="39" t="s">
        <v>1681</v>
      </c>
      <c r="C8574" s="39" t="s">
        <v>485</v>
      </c>
      <c r="D8574" s="39" t="s">
        <v>132</v>
      </c>
      <c r="E8574" s="39" t="s">
        <v>1683</v>
      </c>
      <c r="F8574">
        <v>3</v>
      </c>
    </row>
    <row r="8575" spans="1:6">
      <c r="A8575">
        <v>2019</v>
      </c>
      <c r="B8575" s="39" t="s">
        <v>1681</v>
      </c>
      <c r="C8575" s="39" t="s">
        <v>485</v>
      </c>
      <c r="D8575" s="39" t="s">
        <v>132</v>
      </c>
      <c r="E8575" s="39" t="s">
        <v>1683</v>
      </c>
      <c r="F8575">
        <v>3</v>
      </c>
    </row>
    <row r="8576" spans="1:6">
      <c r="A8576">
        <v>2020</v>
      </c>
      <c r="B8576" s="39" t="s">
        <v>1681</v>
      </c>
      <c r="C8576" s="39" t="s">
        <v>485</v>
      </c>
      <c r="D8576" s="39" t="s">
        <v>132</v>
      </c>
      <c r="E8576" s="39" t="s">
        <v>1683</v>
      </c>
      <c r="F8576">
        <v>3</v>
      </c>
    </row>
    <row r="8577" spans="1:6">
      <c r="A8577">
        <v>2017</v>
      </c>
      <c r="B8577" s="39" t="s">
        <v>1681</v>
      </c>
      <c r="C8577" s="39" t="s">
        <v>485</v>
      </c>
      <c r="D8577" s="39" t="s">
        <v>1480</v>
      </c>
      <c r="E8577" s="39" t="s">
        <v>1682</v>
      </c>
      <c r="F8577">
        <v>4</v>
      </c>
    </row>
    <row r="8578" spans="1:6">
      <c r="A8578">
        <v>2018</v>
      </c>
      <c r="B8578" s="39" t="s">
        <v>1681</v>
      </c>
      <c r="C8578" s="39" t="s">
        <v>485</v>
      </c>
      <c r="D8578" s="39" t="s">
        <v>1480</v>
      </c>
      <c r="E8578" s="39" t="s">
        <v>1683</v>
      </c>
      <c r="F8578">
        <v>3</v>
      </c>
    </row>
    <row r="8579" spans="1:6">
      <c r="A8579">
        <v>2019</v>
      </c>
      <c r="B8579" s="39" t="s">
        <v>1681</v>
      </c>
      <c r="C8579" s="39" t="s">
        <v>485</v>
      </c>
      <c r="D8579" s="39" t="s">
        <v>1480</v>
      </c>
      <c r="E8579" s="39" t="s">
        <v>1683</v>
      </c>
      <c r="F8579">
        <v>3</v>
      </c>
    </row>
    <row r="8580" spans="1:6">
      <c r="A8580">
        <v>2020</v>
      </c>
      <c r="B8580" s="39" t="s">
        <v>1681</v>
      </c>
      <c r="C8580" s="39" t="s">
        <v>485</v>
      </c>
      <c r="D8580" s="39" t="s">
        <v>1480</v>
      </c>
      <c r="E8580" s="39" t="s">
        <v>1683</v>
      </c>
      <c r="F8580">
        <v>3</v>
      </c>
    </row>
    <row r="8581" spans="1:6">
      <c r="A8581">
        <v>1954</v>
      </c>
      <c r="B8581" s="39" t="s">
        <v>1684</v>
      </c>
      <c r="C8581" s="39" t="s">
        <v>135</v>
      </c>
      <c r="D8581" s="39" t="s">
        <v>132</v>
      </c>
      <c r="E8581" s="39" t="s">
        <v>1685</v>
      </c>
      <c r="F8581">
        <v>1</v>
      </c>
    </row>
    <row r="8582" spans="1:6">
      <c r="A8582">
        <v>1955</v>
      </c>
      <c r="B8582" s="39" t="s">
        <v>1684</v>
      </c>
      <c r="C8582" s="39" t="s">
        <v>135</v>
      </c>
      <c r="D8582" s="39" t="s">
        <v>132</v>
      </c>
      <c r="E8582" s="39" t="s">
        <v>1686</v>
      </c>
      <c r="F8582">
        <v>2</v>
      </c>
    </row>
    <row r="8583" spans="1:6">
      <c r="A8583">
        <v>1956</v>
      </c>
      <c r="B8583" s="39" t="s">
        <v>1684</v>
      </c>
      <c r="C8583" s="39" t="s">
        <v>135</v>
      </c>
      <c r="D8583" s="39" t="s">
        <v>132</v>
      </c>
      <c r="E8583" s="39" t="s">
        <v>1686</v>
      </c>
      <c r="F8583">
        <v>2</v>
      </c>
    </row>
    <row r="8584" spans="1:6">
      <c r="A8584">
        <v>1957</v>
      </c>
      <c r="B8584" s="39" t="s">
        <v>1684</v>
      </c>
      <c r="C8584" s="39" t="s">
        <v>135</v>
      </c>
      <c r="D8584" s="39" t="s">
        <v>132</v>
      </c>
      <c r="E8584" s="39" t="s">
        <v>1686</v>
      </c>
      <c r="F8584">
        <v>2</v>
      </c>
    </row>
    <row r="8585" spans="1:6">
      <c r="A8585">
        <v>1955</v>
      </c>
      <c r="B8585" s="39" t="s">
        <v>1684</v>
      </c>
      <c r="C8585" s="39" t="s">
        <v>485</v>
      </c>
      <c r="D8585" s="39" t="s">
        <v>132</v>
      </c>
      <c r="E8585" s="39" t="s">
        <v>1686</v>
      </c>
      <c r="F8585">
        <v>2</v>
      </c>
    </row>
    <row r="8586" spans="1:6">
      <c r="A8586">
        <v>1956</v>
      </c>
      <c r="B8586" s="39" t="s">
        <v>1684</v>
      </c>
      <c r="C8586" s="39" t="s">
        <v>485</v>
      </c>
      <c r="D8586" s="39" t="s">
        <v>132</v>
      </c>
      <c r="E8586" s="39" t="s">
        <v>1686</v>
      </c>
      <c r="F8586">
        <v>2</v>
      </c>
    </row>
    <row r="8587" spans="1:6">
      <c r="A8587">
        <v>1957</v>
      </c>
      <c r="B8587" s="39" t="s">
        <v>1684</v>
      </c>
      <c r="C8587" s="39" t="s">
        <v>485</v>
      </c>
      <c r="D8587" s="39" t="s">
        <v>132</v>
      </c>
      <c r="E8587" s="39" t="s">
        <v>1686</v>
      </c>
      <c r="F8587">
        <v>2</v>
      </c>
    </row>
    <row r="8588" spans="1:6">
      <c r="A8588">
        <v>1958</v>
      </c>
      <c r="B8588" s="39" t="s">
        <v>1684</v>
      </c>
      <c r="C8588" s="39" t="s">
        <v>485</v>
      </c>
      <c r="D8588" s="39" t="s">
        <v>132</v>
      </c>
      <c r="E8588" s="39" t="s">
        <v>1686</v>
      </c>
      <c r="F8588">
        <v>2</v>
      </c>
    </row>
    <row r="8589" spans="1:6">
      <c r="A8589">
        <v>1959</v>
      </c>
      <c r="B8589" s="39" t="s">
        <v>1684</v>
      </c>
      <c r="C8589" s="39" t="s">
        <v>485</v>
      </c>
      <c r="D8589" s="39" t="s">
        <v>132</v>
      </c>
      <c r="E8589" s="39" t="s">
        <v>1686</v>
      </c>
      <c r="F8589">
        <v>2</v>
      </c>
    </row>
    <row r="8590" spans="1:6">
      <c r="A8590">
        <v>1960</v>
      </c>
      <c r="B8590" s="39" t="s">
        <v>1684</v>
      </c>
      <c r="C8590" s="39" t="s">
        <v>485</v>
      </c>
      <c r="D8590" s="39" t="s">
        <v>132</v>
      </c>
      <c r="E8590" s="39" t="s">
        <v>1686</v>
      </c>
      <c r="F8590">
        <v>2</v>
      </c>
    </row>
    <row r="8591" spans="1:6">
      <c r="A8591">
        <v>1961</v>
      </c>
      <c r="B8591" s="39" t="s">
        <v>1684</v>
      </c>
      <c r="C8591" s="39" t="s">
        <v>485</v>
      </c>
      <c r="D8591" s="39" t="s">
        <v>132</v>
      </c>
      <c r="E8591" s="39" t="s">
        <v>1686</v>
      </c>
      <c r="F8591">
        <v>2</v>
      </c>
    </row>
    <row r="8592" spans="1:6">
      <c r="A8592">
        <v>1962</v>
      </c>
      <c r="B8592" s="39" t="s">
        <v>1684</v>
      </c>
      <c r="C8592" s="39" t="s">
        <v>485</v>
      </c>
      <c r="D8592" s="39" t="s">
        <v>132</v>
      </c>
      <c r="E8592" s="39" t="s">
        <v>1686</v>
      </c>
      <c r="F8592">
        <v>2</v>
      </c>
    </row>
    <row r="8593" spans="1:6">
      <c r="A8593">
        <v>1963</v>
      </c>
      <c r="B8593" s="39" t="s">
        <v>1684</v>
      </c>
      <c r="C8593" s="39" t="s">
        <v>485</v>
      </c>
      <c r="D8593" s="39" t="s">
        <v>132</v>
      </c>
      <c r="E8593" s="39" t="s">
        <v>1687</v>
      </c>
      <c r="F8593">
        <v>3</v>
      </c>
    </row>
    <row r="8594" spans="1:6">
      <c r="A8594">
        <v>1957</v>
      </c>
      <c r="B8594" s="39" t="s">
        <v>1684</v>
      </c>
      <c r="C8594" s="39" t="s">
        <v>485</v>
      </c>
      <c r="D8594" s="39" t="s">
        <v>1688</v>
      </c>
      <c r="E8594" s="39" t="s">
        <v>1686</v>
      </c>
      <c r="F8594">
        <v>2</v>
      </c>
    </row>
    <row r="8595" spans="1:6">
      <c r="A8595">
        <v>1958</v>
      </c>
      <c r="B8595" s="39" t="s">
        <v>1684</v>
      </c>
      <c r="C8595" s="39" t="s">
        <v>485</v>
      </c>
      <c r="D8595" s="39" t="s">
        <v>1688</v>
      </c>
      <c r="E8595" s="39" t="s">
        <v>1686</v>
      </c>
      <c r="F8595">
        <v>2</v>
      </c>
    </row>
    <row r="8596" spans="1:6">
      <c r="A8596">
        <v>1959</v>
      </c>
      <c r="B8596" s="39" t="s">
        <v>1684</v>
      </c>
      <c r="C8596" s="39" t="s">
        <v>485</v>
      </c>
      <c r="D8596" s="39" t="s">
        <v>1688</v>
      </c>
      <c r="E8596" s="39" t="s">
        <v>1686</v>
      </c>
      <c r="F8596">
        <v>2</v>
      </c>
    </row>
    <row r="8597" spans="1:6">
      <c r="A8597">
        <v>1960</v>
      </c>
      <c r="B8597" s="39" t="s">
        <v>1684</v>
      </c>
      <c r="C8597" s="39" t="s">
        <v>485</v>
      </c>
      <c r="D8597" s="39" t="s">
        <v>1688</v>
      </c>
      <c r="E8597" s="39" t="s">
        <v>1686</v>
      </c>
      <c r="F8597">
        <v>2</v>
      </c>
    </row>
    <row r="8598" spans="1:6">
      <c r="A8598">
        <v>1961</v>
      </c>
      <c r="B8598" s="39" t="s">
        <v>1684</v>
      </c>
      <c r="C8598" s="39" t="s">
        <v>485</v>
      </c>
      <c r="D8598" s="39" t="s">
        <v>1688</v>
      </c>
      <c r="E8598" s="39" t="s">
        <v>1686</v>
      </c>
      <c r="F8598">
        <v>2</v>
      </c>
    </row>
    <row r="8599" spans="1:6">
      <c r="A8599">
        <v>1962</v>
      </c>
      <c r="B8599" s="39" t="s">
        <v>1684</v>
      </c>
      <c r="C8599" s="39" t="s">
        <v>485</v>
      </c>
      <c r="D8599" s="39" t="s">
        <v>1688</v>
      </c>
      <c r="E8599" s="39" t="s">
        <v>1686</v>
      </c>
      <c r="F8599">
        <v>2</v>
      </c>
    </row>
    <row r="8600" spans="1:6">
      <c r="A8600">
        <v>1963</v>
      </c>
      <c r="B8600" s="39" t="s">
        <v>1684</v>
      </c>
      <c r="C8600" s="39" t="s">
        <v>485</v>
      </c>
      <c r="D8600" s="39" t="s">
        <v>1688</v>
      </c>
      <c r="E8600" s="39" t="s">
        <v>1687</v>
      </c>
      <c r="F8600">
        <v>3</v>
      </c>
    </row>
    <row r="8601" spans="1:6">
      <c r="A8601">
        <v>1964</v>
      </c>
      <c r="B8601" s="39" t="s">
        <v>1684</v>
      </c>
      <c r="C8601" s="39" t="s">
        <v>485</v>
      </c>
      <c r="D8601" s="39" t="s">
        <v>132</v>
      </c>
      <c r="E8601" s="39" t="s">
        <v>1689</v>
      </c>
      <c r="F8601">
        <v>1</v>
      </c>
    </row>
    <row r="8602" spans="1:6">
      <c r="A8602">
        <v>1965</v>
      </c>
      <c r="B8602" s="39" t="s">
        <v>1684</v>
      </c>
      <c r="C8602" s="39" t="s">
        <v>485</v>
      </c>
      <c r="D8602" s="39" t="s">
        <v>132</v>
      </c>
      <c r="E8602" s="39" t="s">
        <v>1689</v>
      </c>
      <c r="F8602">
        <v>1</v>
      </c>
    </row>
    <row r="8603" spans="1:6">
      <c r="A8603">
        <v>1966</v>
      </c>
      <c r="B8603" s="39" t="s">
        <v>1684</v>
      </c>
      <c r="C8603" s="39" t="s">
        <v>485</v>
      </c>
      <c r="D8603" s="39" t="s">
        <v>132</v>
      </c>
      <c r="E8603" s="39" t="s">
        <v>1690</v>
      </c>
      <c r="F8603">
        <v>2</v>
      </c>
    </row>
    <row r="8604" spans="1:6">
      <c r="A8604">
        <v>1967</v>
      </c>
      <c r="B8604" s="39" t="s">
        <v>1684</v>
      </c>
      <c r="C8604" s="39" t="s">
        <v>485</v>
      </c>
      <c r="D8604" s="39" t="s">
        <v>132</v>
      </c>
      <c r="E8604" s="39" t="s">
        <v>1690</v>
      </c>
      <c r="F8604">
        <v>2</v>
      </c>
    </row>
    <row r="8605" spans="1:6">
      <c r="A8605">
        <v>1968</v>
      </c>
      <c r="B8605" s="39" t="s">
        <v>1684</v>
      </c>
      <c r="C8605" s="39" t="s">
        <v>485</v>
      </c>
      <c r="D8605" s="39" t="s">
        <v>132</v>
      </c>
      <c r="E8605" s="39" t="s">
        <v>1691</v>
      </c>
      <c r="F8605">
        <v>2</v>
      </c>
    </row>
    <row r="8606" spans="1:6">
      <c r="A8606">
        <v>1969</v>
      </c>
      <c r="B8606" s="39" t="s">
        <v>1684</v>
      </c>
      <c r="C8606" s="39" t="s">
        <v>485</v>
      </c>
      <c r="D8606" s="39" t="s">
        <v>132</v>
      </c>
      <c r="E8606" s="39" t="s">
        <v>1692</v>
      </c>
      <c r="F8606">
        <v>1</v>
      </c>
    </row>
    <row r="8607" spans="1:6">
      <c r="A8607">
        <v>1970</v>
      </c>
      <c r="B8607" s="39" t="s">
        <v>1684</v>
      </c>
      <c r="C8607" s="39" t="s">
        <v>485</v>
      </c>
      <c r="D8607" s="39" t="s">
        <v>132</v>
      </c>
      <c r="E8607" s="39" t="s">
        <v>1692</v>
      </c>
      <c r="F8607">
        <v>1</v>
      </c>
    </row>
    <row r="8608" spans="1:6">
      <c r="A8608">
        <v>1971</v>
      </c>
      <c r="B8608" s="39" t="s">
        <v>1684</v>
      </c>
      <c r="C8608" s="39" t="s">
        <v>485</v>
      </c>
      <c r="D8608" s="39" t="s">
        <v>132</v>
      </c>
      <c r="E8608" s="39" t="s">
        <v>1692</v>
      </c>
      <c r="F8608">
        <v>1</v>
      </c>
    </row>
    <row r="8609" spans="1:6">
      <c r="A8609">
        <v>1972</v>
      </c>
      <c r="B8609" s="39" t="s">
        <v>1684</v>
      </c>
      <c r="C8609" s="39" t="s">
        <v>485</v>
      </c>
      <c r="D8609" s="39" t="s">
        <v>132</v>
      </c>
      <c r="E8609" s="39" t="s">
        <v>1693</v>
      </c>
      <c r="F8609">
        <v>1</v>
      </c>
    </row>
    <row r="8610" spans="1:6">
      <c r="A8610">
        <v>1973</v>
      </c>
      <c r="B8610" s="39" t="s">
        <v>1684</v>
      </c>
      <c r="C8610" s="39" t="s">
        <v>485</v>
      </c>
      <c r="D8610" s="39" t="s">
        <v>132</v>
      </c>
      <c r="E8610" s="39" t="s">
        <v>1694</v>
      </c>
      <c r="F8610">
        <v>3</v>
      </c>
    </row>
    <row r="8611" spans="1:6">
      <c r="A8611">
        <v>1974</v>
      </c>
      <c r="B8611" s="39" t="s">
        <v>1684</v>
      </c>
      <c r="C8611" s="39" t="s">
        <v>485</v>
      </c>
      <c r="D8611" s="39" t="s">
        <v>132</v>
      </c>
      <c r="E8611" s="39" t="s">
        <v>1695</v>
      </c>
      <c r="F8611">
        <v>2</v>
      </c>
    </row>
    <row r="8612" spans="1:6">
      <c r="A8612">
        <v>1975</v>
      </c>
      <c r="B8612" s="39" t="s">
        <v>1684</v>
      </c>
      <c r="C8612" s="39" t="s">
        <v>485</v>
      </c>
      <c r="D8612" s="39" t="s">
        <v>132</v>
      </c>
      <c r="E8612" s="39" t="s">
        <v>1695</v>
      </c>
      <c r="F8612">
        <v>2</v>
      </c>
    </row>
    <row r="8613" spans="1:6">
      <c r="A8613">
        <v>1976</v>
      </c>
      <c r="B8613" s="39" t="s">
        <v>1684</v>
      </c>
      <c r="C8613" s="39" t="s">
        <v>485</v>
      </c>
      <c r="D8613" s="39" t="s">
        <v>132</v>
      </c>
      <c r="E8613" s="39" t="s">
        <v>1695</v>
      </c>
      <c r="F8613">
        <v>2</v>
      </c>
    </row>
    <row r="8614" spans="1:6">
      <c r="A8614">
        <v>1977</v>
      </c>
      <c r="B8614" s="39" t="s">
        <v>1684</v>
      </c>
      <c r="C8614" s="39" t="s">
        <v>485</v>
      </c>
      <c r="D8614" s="39" t="s">
        <v>132</v>
      </c>
      <c r="E8614" s="39" t="s">
        <v>1695</v>
      </c>
      <c r="F8614">
        <v>2</v>
      </c>
    </row>
    <row r="8615" spans="1:6">
      <c r="A8615">
        <v>1978</v>
      </c>
      <c r="B8615" s="39" t="s">
        <v>1684</v>
      </c>
      <c r="C8615" s="39" t="s">
        <v>485</v>
      </c>
      <c r="D8615" s="39" t="s">
        <v>132</v>
      </c>
      <c r="E8615" s="39" t="s">
        <v>1695</v>
      </c>
      <c r="F8615">
        <v>2</v>
      </c>
    </row>
    <row r="8616" spans="1:6">
      <c r="A8616">
        <v>1979</v>
      </c>
      <c r="B8616" s="39" t="s">
        <v>1684</v>
      </c>
      <c r="C8616" s="39" t="s">
        <v>485</v>
      </c>
      <c r="D8616" s="39" t="s">
        <v>132</v>
      </c>
      <c r="E8616" s="39" t="s">
        <v>1695</v>
      </c>
      <c r="F8616">
        <v>2</v>
      </c>
    </row>
    <row r="8617" spans="1:6">
      <c r="A8617">
        <v>1980</v>
      </c>
      <c r="B8617" s="39" t="s">
        <v>1684</v>
      </c>
      <c r="C8617" s="39" t="s">
        <v>485</v>
      </c>
      <c r="D8617" s="39" t="s">
        <v>132</v>
      </c>
      <c r="E8617" s="39" t="s">
        <v>1695</v>
      </c>
      <c r="F8617">
        <v>2</v>
      </c>
    </row>
    <row r="8618" spans="1:6">
      <c r="A8618">
        <v>1981</v>
      </c>
      <c r="B8618" s="39" t="s">
        <v>1684</v>
      </c>
      <c r="C8618" s="39" t="s">
        <v>485</v>
      </c>
      <c r="D8618" s="39" t="s">
        <v>132</v>
      </c>
      <c r="E8618" s="39" t="s">
        <v>1696</v>
      </c>
      <c r="F8618">
        <v>2</v>
      </c>
    </row>
    <row r="8619" spans="1:6">
      <c r="A8619">
        <v>1982</v>
      </c>
      <c r="B8619" s="39" t="s">
        <v>1684</v>
      </c>
      <c r="C8619" s="39" t="s">
        <v>485</v>
      </c>
      <c r="D8619" s="39" t="s">
        <v>132</v>
      </c>
      <c r="E8619" s="39" t="s">
        <v>1697</v>
      </c>
      <c r="F8619">
        <v>1</v>
      </c>
    </row>
    <row r="8620" spans="1:6">
      <c r="A8620">
        <v>1983</v>
      </c>
      <c r="B8620" s="39" t="s">
        <v>1684</v>
      </c>
      <c r="C8620" s="39" t="s">
        <v>485</v>
      </c>
      <c r="D8620" s="39" t="s">
        <v>132</v>
      </c>
      <c r="E8620" s="39" t="s">
        <v>1697</v>
      </c>
      <c r="F8620">
        <v>1</v>
      </c>
    </row>
    <row r="8621" spans="1:6">
      <c r="A8621">
        <v>1984</v>
      </c>
      <c r="B8621" s="39" t="s">
        <v>1684</v>
      </c>
      <c r="C8621" s="39" t="s">
        <v>485</v>
      </c>
      <c r="D8621" s="39" t="s">
        <v>132</v>
      </c>
      <c r="E8621" s="39" t="s">
        <v>1697</v>
      </c>
      <c r="F8621">
        <v>1</v>
      </c>
    </row>
    <row r="8622" spans="1:6">
      <c r="A8622">
        <v>1985</v>
      </c>
      <c r="B8622" s="39" t="s">
        <v>1684</v>
      </c>
      <c r="C8622" s="39" t="s">
        <v>485</v>
      </c>
      <c r="D8622" s="39" t="s">
        <v>132</v>
      </c>
      <c r="E8622" s="39" t="s">
        <v>1697</v>
      </c>
      <c r="F8622">
        <v>1</v>
      </c>
    </row>
    <row r="8623" spans="1:6">
      <c r="A8623">
        <v>1986</v>
      </c>
      <c r="B8623" s="39" t="s">
        <v>1684</v>
      </c>
      <c r="C8623" s="39" t="s">
        <v>485</v>
      </c>
      <c r="D8623" s="39" t="s">
        <v>132</v>
      </c>
      <c r="E8623" s="39" t="s">
        <v>1698</v>
      </c>
      <c r="F8623">
        <v>1</v>
      </c>
    </row>
    <row r="8624" spans="1:6">
      <c r="A8624">
        <v>1987</v>
      </c>
      <c r="B8624" s="39" t="s">
        <v>1684</v>
      </c>
      <c r="C8624" s="39" t="s">
        <v>485</v>
      </c>
      <c r="D8624" s="39" t="s">
        <v>132</v>
      </c>
      <c r="E8624" s="39" t="s">
        <v>1698</v>
      </c>
      <c r="F8624">
        <v>1</v>
      </c>
    </row>
    <row r="8625" spans="1:6">
      <c r="A8625">
        <v>1988</v>
      </c>
      <c r="B8625" s="39" t="s">
        <v>1684</v>
      </c>
      <c r="C8625" s="39" t="s">
        <v>485</v>
      </c>
      <c r="D8625" s="39" t="s">
        <v>132</v>
      </c>
      <c r="E8625" s="39" t="s">
        <v>1698</v>
      </c>
      <c r="F8625">
        <v>1</v>
      </c>
    </row>
    <row r="8626" spans="1:6">
      <c r="A8626">
        <v>1989</v>
      </c>
      <c r="B8626" s="39" t="s">
        <v>1684</v>
      </c>
      <c r="C8626" s="39" t="s">
        <v>485</v>
      </c>
      <c r="D8626" s="39" t="s">
        <v>132</v>
      </c>
      <c r="E8626" s="39" t="s">
        <v>1698</v>
      </c>
      <c r="F8626">
        <v>1</v>
      </c>
    </row>
    <row r="8627" spans="1:6">
      <c r="A8627">
        <v>1986</v>
      </c>
      <c r="B8627" s="39" t="s">
        <v>1684</v>
      </c>
      <c r="C8627" s="39" t="s">
        <v>485</v>
      </c>
      <c r="D8627" s="39" t="s">
        <v>1699</v>
      </c>
      <c r="E8627" s="39" t="s">
        <v>1698</v>
      </c>
      <c r="F8627">
        <v>1</v>
      </c>
    </row>
    <row r="8628" spans="1:6">
      <c r="A8628">
        <v>1987</v>
      </c>
      <c r="B8628" s="39" t="s">
        <v>1684</v>
      </c>
      <c r="C8628" s="39" t="s">
        <v>485</v>
      </c>
      <c r="D8628" s="39" t="s">
        <v>1699</v>
      </c>
      <c r="E8628" s="39" t="s">
        <v>1698</v>
      </c>
      <c r="F8628">
        <v>1</v>
      </c>
    </row>
    <row r="8629" spans="1:6">
      <c r="A8629">
        <v>1988</v>
      </c>
      <c r="B8629" s="39" t="s">
        <v>1684</v>
      </c>
      <c r="C8629" s="39" t="s">
        <v>485</v>
      </c>
      <c r="D8629" s="39" t="s">
        <v>1699</v>
      </c>
      <c r="E8629" s="39" t="s">
        <v>1698</v>
      </c>
      <c r="F8629">
        <v>1</v>
      </c>
    </row>
    <row r="8630" spans="1:6">
      <c r="A8630">
        <v>1989</v>
      </c>
      <c r="B8630" s="39" t="s">
        <v>1684</v>
      </c>
      <c r="C8630" s="39" t="s">
        <v>485</v>
      </c>
      <c r="D8630" s="39" t="s">
        <v>1699</v>
      </c>
      <c r="E8630" s="39" t="s">
        <v>1698</v>
      </c>
      <c r="F8630">
        <v>1</v>
      </c>
    </row>
    <row r="8631" spans="1:6">
      <c r="A8631">
        <v>1990</v>
      </c>
      <c r="B8631" s="39" t="s">
        <v>1684</v>
      </c>
      <c r="C8631" s="39" t="s">
        <v>485</v>
      </c>
      <c r="D8631" s="39" t="s">
        <v>132</v>
      </c>
      <c r="E8631" s="39" t="s">
        <v>1700</v>
      </c>
      <c r="F8631">
        <v>2</v>
      </c>
    </row>
    <row r="8632" spans="1:6">
      <c r="A8632">
        <v>1991</v>
      </c>
      <c r="B8632" s="39" t="s">
        <v>1684</v>
      </c>
      <c r="C8632" s="39" t="s">
        <v>485</v>
      </c>
      <c r="D8632" s="39" t="s">
        <v>132</v>
      </c>
      <c r="E8632" s="39" t="s">
        <v>1700</v>
      </c>
      <c r="F8632">
        <v>2</v>
      </c>
    </row>
    <row r="8633" spans="1:6">
      <c r="A8633">
        <v>1992</v>
      </c>
      <c r="B8633" s="39" t="s">
        <v>1684</v>
      </c>
      <c r="C8633" s="39" t="s">
        <v>485</v>
      </c>
      <c r="D8633" s="39" t="s">
        <v>132</v>
      </c>
      <c r="E8633" s="39" t="s">
        <v>1700</v>
      </c>
      <c r="F8633">
        <v>2</v>
      </c>
    </row>
    <row r="8634" spans="1:6">
      <c r="A8634">
        <v>1993</v>
      </c>
      <c r="B8634" s="39" t="s">
        <v>1684</v>
      </c>
      <c r="C8634" s="39" t="s">
        <v>485</v>
      </c>
      <c r="D8634" s="39" t="s">
        <v>132</v>
      </c>
      <c r="E8634" s="39" t="s">
        <v>1701</v>
      </c>
      <c r="F8634">
        <v>3</v>
      </c>
    </row>
    <row r="8635" spans="1:6">
      <c r="A8635">
        <v>1994</v>
      </c>
      <c r="B8635" s="39" t="s">
        <v>1684</v>
      </c>
      <c r="C8635" s="39" t="s">
        <v>485</v>
      </c>
      <c r="D8635" s="39" t="s">
        <v>132</v>
      </c>
      <c r="E8635" s="39" t="s">
        <v>1702</v>
      </c>
      <c r="F8635">
        <v>3</v>
      </c>
    </row>
    <row r="8636" spans="1:6">
      <c r="A8636">
        <v>1995</v>
      </c>
      <c r="B8636" s="39" t="s">
        <v>1684</v>
      </c>
      <c r="C8636" s="39" t="s">
        <v>485</v>
      </c>
      <c r="D8636" s="39" t="s">
        <v>132</v>
      </c>
      <c r="E8636" s="39" t="s">
        <v>1702</v>
      </c>
      <c r="F8636">
        <v>3</v>
      </c>
    </row>
    <row r="8637" spans="1:6">
      <c r="A8637">
        <v>1996</v>
      </c>
      <c r="B8637" s="39" t="s">
        <v>1684</v>
      </c>
      <c r="C8637" s="39" t="s">
        <v>485</v>
      </c>
      <c r="D8637" s="39" t="s">
        <v>132</v>
      </c>
      <c r="E8637" s="39" t="s">
        <v>1702</v>
      </c>
      <c r="F8637">
        <v>3</v>
      </c>
    </row>
    <row r="8638" spans="1:6">
      <c r="A8638">
        <v>1997</v>
      </c>
      <c r="B8638" s="39" t="s">
        <v>1684</v>
      </c>
      <c r="C8638" s="39" t="s">
        <v>485</v>
      </c>
      <c r="D8638" s="39" t="s">
        <v>132</v>
      </c>
      <c r="E8638" s="39" t="s">
        <v>1703</v>
      </c>
      <c r="F8638">
        <v>5</v>
      </c>
    </row>
    <row r="8639" spans="1:6">
      <c r="A8639">
        <v>1998</v>
      </c>
      <c r="B8639" s="39" t="s">
        <v>1684</v>
      </c>
      <c r="C8639" s="39" t="s">
        <v>485</v>
      </c>
      <c r="D8639" s="39" t="s">
        <v>132</v>
      </c>
      <c r="E8639" s="39" t="s">
        <v>1704</v>
      </c>
      <c r="F8639">
        <v>4</v>
      </c>
    </row>
    <row r="8640" spans="1:6">
      <c r="A8640">
        <v>1999</v>
      </c>
      <c r="B8640" s="39" t="s">
        <v>1684</v>
      </c>
      <c r="C8640" s="39" t="s">
        <v>485</v>
      </c>
      <c r="D8640" s="39" t="s">
        <v>132</v>
      </c>
      <c r="E8640" s="39" t="s">
        <v>1704</v>
      </c>
      <c r="F8640">
        <v>4</v>
      </c>
    </row>
    <row r="8641" spans="1:6">
      <c r="A8641">
        <v>2000</v>
      </c>
      <c r="B8641" s="39" t="s">
        <v>1684</v>
      </c>
      <c r="C8641" s="39" t="s">
        <v>485</v>
      </c>
      <c r="D8641" s="39" t="s">
        <v>132</v>
      </c>
      <c r="E8641" s="39" t="s">
        <v>1705</v>
      </c>
      <c r="F8641">
        <v>3</v>
      </c>
    </row>
    <row r="8642" spans="1:6">
      <c r="A8642">
        <v>2001</v>
      </c>
      <c r="B8642" s="39" t="s">
        <v>1684</v>
      </c>
      <c r="C8642" s="39" t="s">
        <v>485</v>
      </c>
      <c r="D8642" s="39" t="s">
        <v>132</v>
      </c>
      <c r="E8642" s="39" t="s">
        <v>1706</v>
      </c>
      <c r="F8642">
        <v>4</v>
      </c>
    </row>
    <row r="8643" spans="1:6">
      <c r="A8643">
        <v>2002</v>
      </c>
      <c r="B8643" s="39" t="s">
        <v>1684</v>
      </c>
      <c r="C8643" s="39" t="s">
        <v>485</v>
      </c>
      <c r="D8643" s="39" t="s">
        <v>132</v>
      </c>
      <c r="E8643" s="39" t="s">
        <v>1707</v>
      </c>
      <c r="F8643">
        <v>6</v>
      </c>
    </row>
    <row r="8644" spans="1:6">
      <c r="A8644">
        <v>2003</v>
      </c>
      <c r="B8644" s="39" t="s">
        <v>1684</v>
      </c>
      <c r="C8644" s="39" t="s">
        <v>485</v>
      </c>
      <c r="D8644" s="39" t="s">
        <v>132</v>
      </c>
      <c r="E8644" s="39" t="s">
        <v>1708</v>
      </c>
      <c r="F8644">
        <v>7</v>
      </c>
    </row>
    <row r="8645" spans="1:6">
      <c r="A8645">
        <v>2004</v>
      </c>
      <c r="B8645" s="39" t="s">
        <v>1684</v>
      </c>
      <c r="C8645" s="39" t="s">
        <v>485</v>
      </c>
      <c r="D8645" s="39" t="s">
        <v>132</v>
      </c>
      <c r="E8645" s="39" t="s">
        <v>1708</v>
      </c>
      <c r="F8645">
        <v>7</v>
      </c>
    </row>
    <row r="8646" spans="1:6">
      <c r="A8646">
        <v>2003</v>
      </c>
      <c r="B8646" s="39" t="s">
        <v>1684</v>
      </c>
      <c r="C8646" s="39" t="s">
        <v>485</v>
      </c>
      <c r="D8646" s="39" t="s">
        <v>1480</v>
      </c>
      <c r="E8646" s="39" t="s">
        <v>1708</v>
      </c>
      <c r="F8646">
        <v>7</v>
      </c>
    </row>
    <row r="8647" spans="1:6">
      <c r="A8647">
        <v>2004</v>
      </c>
      <c r="B8647" s="39" t="s">
        <v>1684</v>
      </c>
      <c r="C8647" s="39" t="s">
        <v>485</v>
      </c>
      <c r="D8647" s="39" t="s">
        <v>1480</v>
      </c>
      <c r="E8647" s="39" t="s">
        <v>1708</v>
      </c>
      <c r="F8647">
        <v>7</v>
      </c>
    </row>
    <row r="8648" spans="1:6">
      <c r="A8648">
        <v>2005</v>
      </c>
      <c r="B8648" s="39" t="s">
        <v>1684</v>
      </c>
      <c r="C8648" s="39" t="s">
        <v>485</v>
      </c>
      <c r="D8648" s="39" t="s">
        <v>1480</v>
      </c>
      <c r="E8648" s="39" t="s">
        <v>1709</v>
      </c>
      <c r="F8648">
        <v>8</v>
      </c>
    </row>
    <row r="8649" spans="1:6">
      <c r="A8649">
        <v>2006</v>
      </c>
      <c r="B8649" s="39" t="s">
        <v>1684</v>
      </c>
      <c r="C8649" s="39" t="s">
        <v>485</v>
      </c>
      <c r="D8649" s="39" t="s">
        <v>1480</v>
      </c>
      <c r="E8649" s="39" t="s">
        <v>1710</v>
      </c>
      <c r="F8649">
        <v>9</v>
      </c>
    </row>
    <row r="8650" spans="1:6">
      <c r="A8650">
        <v>2007</v>
      </c>
      <c r="B8650" s="39" t="s">
        <v>1684</v>
      </c>
      <c r="C8650" s="39" t="s">
        <v>485</v>
      </c>
      <c r="D8650" s="39" t="s">
        <v>1480</v>
      </c>
      <c r="E8650" s="39" t="s">
        <v>1711</v>
      </c>
      <c r="F8650">
        <v>10</v>
      </c>
    </row>
    <row r="8651" spans="1:6">
      <c r="A8651">
        <v>2008</v>
      </c>
      <c r="B8651" s="39" t="s">
        <v>1684</v>
      </c>
      <c r="C8651" s="39" t="s">
        <v>485</v>
      </c>
      <c r="D8651" s="39" t="s">
        <v>1480</v>
      </c>
      <c r="E8651" s="39" t="s">
        <v>1711</v>
      </c>
      <c r="F8651">
        <v>10</v>
      </c>
    </row>
    <row r="8652" spans="1:6">
      <c r="A8652">
        <v>2005</v>
      </c>
      <c r="B8652" s="39" t="s">
        <v>1684</v>
      </c>
      <c r="C8652" s="39" t="s">
        <v>485</v>
      </c>
      <c r="D8652" s="39" t="s">
        <v>132</v>
      </c>
      <c r="E8652" s="39" t="s">
        <v>1709</v>
      </c>
      <c r="F8652">
        <v>8</v>
      </c>
    </row>
    <row r="8653" spans="1:6">
      <c r="A8653">
        <v>2006</v>
      </c>
      <c r="B8653" s="39" t="s">
        <v>1684</v>
      </c>
      <c r="C8653" s="39" t="s">
        <v>485</v>
      </c>
      <c r="D8653" s="39" t="s">
        <v>132</v>
      </c>
      <c r="E8653" s="39" t="s">
        <v>1710</v>
      </c>
      <c r="F8653">
        <v>9</v>
      </c>
    </row>
    <row r="8654" spans="1:6">
      <c r="A8654">
        <v>2007</v>
      </c>
      <c r="B8654" s="39" t="s">
        <v>1684</v>
      </c>
      <c r="C8654" s="39" t="s">
        <v>485</v>
      </c>
      <c r="D8654" s="39" t="s">
        <v>132</v>
      </c>
      <c r="E8654" s="39" t="s">
        <v>1711</v>
      </c>
      <c r="F8654">
        <v>10</v>
      </c>
    </row>
    <row r="8655" spans="1:6">
      <c r="A8655">
        <v>2008</v>
      </c>
      <c r="B8655" s="39" t="s">
        <v>1684</v>
      </c>
      <c r="C8655" s="39" t="s">
        <v>485</v>
      </c>
      <c r="D8655" s="39" t="s">
        <v>132</v>
      </c>
      <c r="E8655" s="39" t="s">
        <v>1711</v>
      </c>
      <c r="F8655">
        <v>10</v>
      </c>
    </row>
    <row r="8656" spans="1:6">
      <c r="A8656">
        <v>2009</v>
      </c>
      <c r="B8656" s="39" t="s">
        <v>1684</v>
      </c>
      <c r="C8656" s="39" t="s">
        <v>485</v>
      </c>
      <c r="D8656" s="39" t="s">
        <v>132</v>
      </c>
      <c r="E8656" s="39" t="s">
        <v>1712</v>
      </c>
      <c r="F8656">
        <v>10</v>
      </c>
    </row>
    <row r="8657" spans="1:6">
      <c r="A8657">
        <v>2010</v>
      </c>
      <c r="B8657" s="39" t="s">
        <v>1684</v>
      </c>
      <c r="C8657" s="39" t="s">
        <v>485</v>
      </c>
      <c r="D8657" s="39" t="s">
        <v>132</v>
      </c>
      <c r="E8657" s="39" t="s">
        <v>1713</v>
      </c>
      <c r="F8657">
        <v>9</v>
      </c>
    </row>
    <row r="8658" spans="1:6">
      <c r="A8658">
        <v>2011</v>
      </c>
      <c r="B8658" s="39" t="s">
        <v>1684</v>
      </c>
      <c r="C8658" s="39" t="s">
        <v>485</v>
      </c>
      <c r="D8658" s="39" t="s">
        <v>132</v>
      </c>
      <c r="E8658" s="39" t="s">
        <v>1714</v>
      </c>
      <c r="F8658">
        <v>10</v>
      </c>
    </row>
    <row r="8659" spans="1:6">
      <c r="A8659">
        <v>2012</v>
      </c>
      <c r="B8659" s="39" t="s">
        <v>1684</v>
      </c>
      <c r="C8659" s="39" t="s">
        <v>485</v>
      </c>
      <c r="D8659" s="39" t="s">
        <v>132</v>
      </c>
      <c r="E8659" s="39" t="s">
        <v>1715</v>
      </c>
      <c r="F8659">
        <v>10</v>
      </c>
    </row>
    <row r="8660" spans="1:6">
      <c r="A8660">
        <v>2009</v>
      </c>
      <c r="B8660" s="39" t="s">
        <v>1684</v>
      </c>
      <c r="C8660" s="39" t="s">
        <v>485</v>
      </c>
      <c r="D8660" s="39" t="s">
        <v>1480</v>
      </c>
      <c r="E8660" s="39" t="s">
        <v>1712</v>
      </c>
      <c r="F8660">
        <v>10</v>
      </c>
    </row>
    <row r="8661" spans="1:6">
      <c r="A8661">
        <v>2010</v>
      </c>
      <c r="B8661" s="39" t="s">
        <v>1684</v>
      </c>
      <c r="C8661" s="39" t="s">
        <v>485</v>
      </c>
      <c r="D8661" s="39" t="s">
        <v>1480</v>
      </c>
      <c r="E8661" s="39" t="s">
        <v>1713</v>
      </c>
      <c r="F8661">
        <v>9</v>
      </c>
    </row>
    <row r="8662" spans="1:6">
      <c r="A8662">
        <v>2011</v>
      </c>
      <c r="B8662" s="39" t="s">
        <v>1684</v>
      </c>
      <c r="C8662" s="39" t="s">
        <v>485</v>
      </c>
      <c r="D8662" s="39" t="s">
        <v>1480</v>
      </c>
      <c r="E8662" s="39" t="s">
        <v>1714</v>
      </c>
      <c r="F8662">
        <v>10</v>
      </c>
    </row>
    <row r="8663" spans="1:6">
      <c r="A8663">
        <v>2012</v>
      </c>
      <c r="B8663" s="39" t="s">
        <v>1684</v>
      </c>
      <c r="C8663" s="39" t="s">
        <v>485</v>
      </c>
      <c r="D8663" s="39" t="s">
        <v>1480</v>
      </c>
      <c r="E8663" s="39" t="s">
        <v>1715</v>
      </c>
      <c r="F8663">
        <v>10</v>
      </c>
    </row>
    <row r="8664" spans="1:6">
      <c r="A8664">
        <v>2013</v>
      </c>
      <c r="B8664" s="39" t="s">
        <v>1684</v>
      </c>
      <c r="C8664" s="39" t="s">
        <v>485</v>
      </c>
      <c r="D8664" s="39" t="s">
        <v>132</v>
      </c>
      <c r="E8664" s="39" t="s">
        <v>1716</v>
      </c>
      <c r="F8664">
        <v>9</v>
      </c>
    </row>
    <row r="8665" spans="1:6">
      <c r="A8665">
        <v>2014</v>
      </c>
      <c r="B8665" s="39" t="s">
        <v>1684</v>
      </c>
      <c r="C8665" s="39" t="s">
        <v>485</v>
      </c>
      <c r="D8665" s="39" t="s">
        <v>132</v>
      </c>
      <c r="E8665" s="39" t="s">
        <v>1716</v>
      </c>
      <c r="F8665">
        <v>9</v>
      </c>
    </row>
    <row r="8666" spans="1:6">
      <c r="A8666">
        <v>2015</v>
      </c>
      <c r="B8666" s="39" t="s">
        <v>1684</v>
      </c>
      <c r="C8666" s="39" t="s">
        <v>485</v>
      </c>
      <c r="D8666" s="39" t="s">
        <v>132</v>
      </c>
      <c r="E8666" s="39" t="s">
        <v>1717</v>
      </c>
      <c r="F8666">
        <v>10</v>
      </c>
    </row>
    <row r="8667" spans="1:6">
      <c r="A8667">
        <v>2016</v>
      </c>
      <c r="B8667" s="39" t="s">
        <v>1684</v>
      </c>
      <c r="C8667" s="39" t="s">
        <v>485</v>
      </c>
      <c r="D8667" s="39" t="s">
        <v>132</v>
      </c>
      <c r="E8667" s="39" t="s">
        <v>1718</v>
      </c>
      <c r="F8667">
        <v>9</v>
      </c>
    </row>
    <row r="8668" spans="1:6">
      <c r="A8668">
        <v>2017</v>
      </c>
      <c r="B8668" s="39" t="s">
        <v>1684</v>
      </c>
      <c r="C8668" s="39" t="s">
        <v>485</v>
      </c>
      <c r="D8668" s="39" t="s">
        <v>132</v>
      </c>
      <c r="E8668" s="39" t="s">
        <v>1719</v>
      </c>
      <c r="F8668">
        <v>9</v>
      </c>
    </row>
    <row r="8669" spans="1:6">
      <c r="A8669">
        <v>2018</v>
      </c>
      <c r="B8669" s="39" t="s">
        <v>1684</v>
      </c>
      <c r="C8669" s="39" t="s">
        <v>485</v>
      </c>
      <c r="D8669" s="39" t="s">
        <v>132</v>
      </c>
      <c r="E8669" s="39" t="s">
        <v>1720</v>
      </c>
      <c r="F8669">
        <v>8</v>
      </c>
    </row>
    <row r="8670" spans="1:6">
      <c r="A8670">
        <v>2019</v>
      </c>
      <c r="B8670" s="39" t="s">
        <v>1684</v>
      </c>
      <c r="C8670" s="39" t="s">
        <v>485</v>
      </c>
      <c r="D8670" s="39" t="s">
        <v>132</v>
      </c>
      <c r="E8670" s="39" t="s">
        <v>1720</v>
      </c>
      <c r="F8670">
        <v>8</v>
      </c>
    </row>
    <row r="8671" spans="1:6">
      <c r="A8671">
        <v>2020</v>
      </c>
      <c r="B8671" s="39" t="s">
        <v>1684</v>
      </c>
      <c r="C8671" s="39" t="s">
        <v>485</v>
      </c>
      <c r="D8671" s="39" t="s">
        <v>132</v>
      </c>
      <c r="E8671" s="39" t="s">
        <v>1721</v>
      </c>
      <c r="F8671">
        <v>5</v>
      </c>
    </row>
    <row r="8672" spans="1:6">
      <c r="A8672">
        <v>2013</v>
      </c>
      <c r="B8672" s="39" t="s">
        <v>1684</v>
      </c>
      <c r="C8672" s="39" t="s">
        <v>485</v>
      </c>
      <c r="D8672" s="39" t="s">
        <v>1480</v>
      </c>
      <c r="E8672" s="39" t="s">
        <v>1716</v>
      </c>
      <c r="F8672">
        <v>9</v>
      </c>
    </row>
    <row r="8673" spans="1:6">
      <c r="A8673">
        <v>2014</v>
      </c>
      <c r="B8673" s="39" t="s">
        <v>1684</v>
      </c>
      <c r="C8673" s="39" t="s">
        <v>485</v>
      </c>
      <c r="D8673" s="39" t="s">
        <v>1480</v>
      </c>
      <c r="E8673" s="39" t="s">
        <v>1716</v>
      </c>
      <c r="F8673">
        <v>9</v>
      </c>
    </row>
    <row r="8674" spans="1:6">
      <c r="A8674">
        <v>2015</v>
      </c>
      <c r="B8674" s="39" t="s">
        <v>1684</v>
      </c>
      <c r="C8674" s="39" t="s">
        <v>485</v>
      </c>
      <c r="D8674" s="39" t="s">
        <v>1480</v>
      </c>
      <c r="E8674" s="39" t="s">
        <v>1717</v>
      </c>
      <c r="F8674">
        <v>10</v>
      </c>
    </row>
    <row r="8675" spans="1:6">
      <c r="A8675">
        <v>2016</v>
      </c>
      <c r="B8675" s="39" t="s">
        <v>1684</v>
      </c>
      <c r="C8675" s="39" t="s">
        <v>485</v>
      </c>
      <c r="D8675" s="39" t="s">
        <v>1480</v>
      </c>
      <c r="E8675" s="39" t="s">
        <v>1718</v>
      </c>
      <c r="F8675">
        <v>9</v>
      </c>
    </row>
    <row r="8676" spans="1:6">
      <c r="A8676">
        <v>2017</v>
      </c>
      <c r="B8676" s="39" t="s">
        <v>1684</v>
      </c>
      <c r="C8676" s="39" t="s">
        <v>485</v>
      </c>
      <c r="D8676" s="39" t="s">
        <v>1480</v>
      </c>
      <c r="E8676" s="39" t="s">
        <v>1719</v>
      </c>
      <c r="F8676">
        <v>9</v>
      </c>
    </row>
    <row r="8677" spans="1:6">
      <c r="A8677">
        <v>2018</v>
      </c>
      <c r="B8677" s="39" t="s">
        <v>1684</v>
      </c>
      <c r="C8677" s="39" t="s">
        <v>485</v>
      </c>
      <c r="D8677" s="39" t="s">
        <v>1480</v>
      </c>
      <c r="E8677" s="39" t="s">
        <v>1720</v>
      </c>
      <c r="F8677">
        <v>8</v>
      </c>
    </row>
    <row r="8678" spans="1:6">
      <c r="A8678">
        <v>2019</v>
      </c>
      <c r="B8678" s="39" t="s">
        <v>1684</v>
      </c>
      <c r="C8678" s="39" t="s">
        <v>485</v>
      </c>
      <c r="D8678" s="39" t="s">
        <v>1480</v>
      </c>
      <c r="E8678" s="39" t="s">
        <v>1720</v>
      </c>
      <c r="F8678">
        <v>8</v>
      </c>
    </row>
    <row r="8679" spans="1:6">
      <c r="A8679">
        <v>2020</v>
      </c>
      <c r="B8679" s="39" t="s">
        <v>1684</v>
      </c>
      <c r="C8679" s="39" t="s">
        <v>485</v>
      </c>
      <c r="D8679" s="39" t="s">
        <v>1480</v>
      </c>
      <c r="E8679" s="39" t="s">
        <v>1721</v>
      </c>
      <c r="F8679">
        <v>5</v>
      </c>
    </row>
    <row r="8680" spans="1:6">
      <c r="A8680">
        <v>2022</v>
      </c>
      <c r="B8680" s="39" t="s">
        <v>1684</v>
      </c>
      <c r="C8680" s="39" t="s">
        <v>485</v>
      </c>
      <c r="D8680" s="39" t="s">
        <v>1480</v>
      </c>
      <c r="E8680" s="39" t="s">
        <v>1722</v>
      </c>
      <c r="F8680">
        <v>2</v>
      </c>
    </row>
    <row r="8681" spans="1:6">
      <c r="A8681">
        <v>2023</v>
      </c>
      <c r="B8681" s="39" t="s">
        <v>1684</v>
      </c>
      <c r="C8681" s="39" t="s">
        <v>485</v>
      </c>
      <c r="D8681" s="39" t="s">
        <v>1480</v>
      </c>
      <c r="E8681" s="39" t="s">
        <v>1723</v>
      </c>
      <c r="F8681">
        <v>3</v>
      </c>
    </row>
    <row r="8682" spans="1:6">
      <c r="A8682">
        <v>2024</v>
      </c>
      <c r="B8682" s="39" t="s">
        <v>1684</v>
      </c>
      <c r="C8682" s="39" t="s">
        <v>485</v>
      </c>
      <c r="D8682" s="39" t="s">
        <v>1480</v>
      </c>
      <c r="E8682" s="39" t="s">
        <v>1724</v>
      </c>
      <c r="F8682">
        <v>4</v>
      </c>
    </row>
    <row r="8683" spans="1:6">
      <c r="A8683">
        <v>2025</v>
      </c>
      <c r="B8683" s="39" t="s">
        <v>1684</v>
      </c>
      <c r="C8683" s="39" t="s">
        <v>485</v>
      </c>
      <c r="D8683" s="39" t="s">
        <v>1480</v>
      </c>
      <c r="E8683" s="39" t="s">
        <v>1724</v>
      </c>
      <c r="F8683">
        <v>4</v>
      </c>
    </row>
    <row r="8684" spans="1:6">
      <c r="A8684">
        <v>2026</v>
      </c>
      <c r="B8684" s="39" t="s">
        <v>1684</v>
      </c>
      <c r="C8684" s="39" t="s">
        <v>485</v>
      </c>
      <c r="D8684" s="39" t="s">
        <v>1480</v>
      </c>
      <c r="E8684" s="39" t="s">
        <v>1724</v>
      </c>
      <c r="F8684">
        <v>4</v>
      </c>
    </row>
    <row r="8685" spans="1:6">
      <c r="A8685">
        <v>2026</v>
      </c>
      <c r="B8685" s="39" t="s">
        <v>1684</v>
      </c>
      <c r="C8685" s="39" t="s">
        <v>485</v>
      </c>
      <c r="D8685" s="39" t="s">
        <v>132</v>
      </c>
      <c r="E8685" s="39" t="s">
        <v>1724</v>
      </c>
      <c r="F8685">
        <v>4</v>
      </c>
    </row>
    <row r="8686" spans="1:6">
      <c r="A8686">
        <v>1998</v>
      </c>
      <c r="B8686" s="39" t="s">
        <v>1725</v>
      </c>
      <c r="C8686" s="39" t="s">
        <v>485</v>
      </c>
      <c r="D8686" s="39" t="s">
        <v>132</v>
      </c>
      <c r="E8686" s="39" t="s">
        <v>1726</v>
      </c>
      <c r="F8686">
        <v>1</v>
      </c>
    </row>
    <row r="8687" spans="1:6">
      <c r="A8687">
        <v>1999</v>
      </c>
      <c r="B8687" s="39" t="s">
        <v>1725</v>
      </c>
      <c r="C8687" s="39" t="s">
        <v>485</v>
      </c>
      <c r="D8687" s="39" t="s">
        <v>132</v>
      </c>
      <c r="E8687" s="39" t="s">
        <v>1726</v>
      </c>
      <c r="F8687">
        <v>1</v>
      </c>
    </row>
    <row r="8688" spans="1:6">
      <c r="A8688">
        <v>2000</v>
      </c>
      <c r="B8688" s="39" t="s">
        <v>1725</v>
      </c>
      <c r="C8688" s="39" t="s">
        <v>485</v>
      </c>
      <c r="D8688" s="39" t="s">
        <v>132</v>
      </c>
      <c r="E8688" s="39" t="s">
        <v>1726</v>
      </c>
      <c r="F8688">
        <v>1</v>
      </c>
    </row>
    <row r="8689" spans="1:6">
      <c r="A8689">
        <v>2001</v>
      </c>
      <c r="B8689" s="39" t="s">
        <v>1725</v>
      </c>
      <c r="C8689" s="39" t="s">
        <v>485</v>
      </c>
      <c r="D8689" s="39" t="s">
        <v>132</v>
      </c>
      <c r="E8689" s="39" t="s">
        <v>1727</v>
      </c>
      <c r="F8689">
        <v>2</v>
      </c>
    </row>
    <row r="8690" spans="1:6">
      <c r="A8690">
        <v>2002</v>
      </c>
      <c r="B8690" s="39" t="s">
        <v>1725</v>
      </c>
      <c r="C8690" s="39" t="s">
        <v>485</v>
      </c>
      <c r="D8690" s="39" t="s">
        <v>132</v>
      </c>
      <c r="E8690" s="39" t="s">
        <v>1728</v>
      </c>
      <c r="F8690">
        <v>3</v>
      </c>
    </row>
    <row r="8691" spans="1:6">
      <c r="A8691">
        <v>2003</v>
      </c>
      <c r="B8691" s="39" t="s">
        <v>1725</v>
      </c>
      <c r="C8691" s="39" t="s">
        <v>485</v>
      </c>
      <c r="D8691" s="39" t="s">
        <v>132</v>
      </c>
      <c r="E8691" s="39" t="s">
        <v>1729</v>
      </c>
      <c r="F8691">
        <v>4</v>
      </c>
    </row>
    <row r="8692" spans="1:6">
      <c r="A8692">
        <v>2004</v>
      </c>
      <c r="B8692" s="39" t="s">
        <v>1725</v>
      </c>
      <c r="C8692" s="39" t="s">
        <v>485</v>
      </c>
      <c r="D8692" s="39" t="s">
        <v>132</v>
      </c>
      <c r="E8692" s="39" t="s">
        <v>1729</v>
      </c>
      <c r="F8692">
        <v>4</v>
      </c>
    </row>
    <row r="8693" spans="1:6">
      <c r="A8693">
        <v>2002</v>
      </c>
      <c r="B8693" s="39" t="s">
        <v>1725</v>
      </c>
      <c r="C8693" s="39" t="s">
        <v>485</v>
      </c>
      <c r="D8693" s="39" t="s">
        <v>1480</v>
      </c>
      <c r="E8693" s="39" t="s">
        <v>1728</v>
      </c>
      <c r="F8693">
        <v>3</v>
      </c>
    </row>
    <row r="8694" spans="1:6">
      <c r="A8694">
        <v>2003</v>
      </c>
      <c r="B8694" s="39" t="s">
        <v>1725</v>
      </c>
      <c r="C8694" s="39" t="s">
        <v>485</v>
      </c>
      <c r="D8694" s="39" t="s">
        <v>1480</v>
      </c>
      <c r="E8694" s="39" t="s">
        <v>1729</v>
      </c>
      <c r="F8694">
        <v>4</v>
      </c>
    </row>
    <row r="8695" spans="1:6">
      <c r="A8695">
        <v>2004</v>
      </c>
      <c r="B8695" s="39" t="s">
        <v>1725</v>
      </c>
      <c r="C8695" s="39" t="s">
        <v>485</v>
      </c>
      <c r="D8695" s="39" t="s">
        <v>1480</v>
      </c>
      <c r="E8695" s="39" t="s">
        <v>1729</v>
      </c>
      <c r="F8695">
        <v>4</v>
      </c>
    </row>
    <row r="8696" spans="1:6">
      <c r="A8696">
        <v>2005</v>
      </c>
      <c r="B8696" s="39" t="s">
        <v>1725</v>
      </c>
      <c r="C8696" s="39" t="s">
        <v>485</v>
      </c>
      <c r="D8696" s="39" t="s">
        <v>132</v>
      </c>
      <c r="E8696" s="39" t="s">
        <v>1730</v>
      </c>
      <c r="F8696">
        <v>3</v>
      </c>
    </row>
    <row r="8697" spans="1:6">
      <c r="A8697">
        <v>2006</v>
      </c>
      <c r="B8697" s="39" t="s">
        <v>1725</v>
      </c>
      <c r="C8697" s="39" t="s">
        <v>485</v>
      </c>
      <c r="D8697" s="39" t="s">
        <v>132</v>
      </c>
      <c r="E8697" s="39" t="s">
        <v>1731</v>
      </c>
      <c r="F8697">
        <v>4</v>
      </c>
    </row>
    <row r="8698" spans="1:6">
      <c r="A8698">
        <v>2007</v>
      </c>
      <c r="B8698" s="39" t="s">
        <v>1725</v>
      </c>
      <c r="C8698" s="39" t="s">
        <v>485</v>
      </c>
      <c r="D8698" s="39" t="s">
        <v>132</v>
      </c>
      <c r="E8698" s="39" t="s">
        <v>1731</v>
      </c>
      <c r="F8698">
        <v>4</v>
      </c>
    </row>
    <row r="8699" spans="1:6">
      <c r="A8699">
        <v>2008</v>
      </c>
      <c r="B8699" s="39" t="s">
        <v>1725</v>
      </c>
      <c r="C8699" s="39" t="s">
        <v>485</v>
      </c>
      <c r="D8699" s="39" t="s">
        <v>132</v>
      </c>
      <c r="E8699" s="39" t="s">
        <v>1731</v>
      </c>
      <c r="F8699">
        <v>4</v>
      </c>
    </row>
    <row r="8700" spans="1:6">
      <c r="A8700">
        <v>2009</v>
      </c>
      <c r="B8700" s="39" t="s">
        <v>1725</v>
      </c>
      <c r="C8700" s="39" t="s">
        <v>485</v>
      </c>
      <c r="D8700" s="39" t="s">
        <v>132</v>
      </c>
      <c r="E8700" s="39" t="s">
        <v>1732</v>
      </c>
      <c r="F8700">
        <v>4</v>
      </c>
    </row>
    <row r="8701" spans="1:6">
      <c r="A8701">
        <v>2010</v>
      </c>
      <c r="B8701" s="39" t="s">
        <v>1725</v>
      </c>
      <c r="C8701" s="39" t="s">
        <v>485</v>
      </c>
      <c r="D8701" s="39" t="s">
        <v>132</v>
      </c>
      <c r="E8701" s="39" t="s">
        <v>1732</v>
      </c>
      <c r="F8701">
        <v>4</v>
      </c>
    </row>
    <row r="8702" spans="1:6">
      <c r="A8702">
        <v>2011</v>
      </c>
      <c r="B8702" s="39" t="s">
        <v>1725</v>
      </c>
      <c r="C8702" s="39" t="s">
        <v>485</v>
      </c>
      <c r="D8702" s="39" t="s">
        <v>132</v>
      </c>
      <c r="E8702" s="39" t="s">
        <v>1732</v>
      </c>
      <c r="F8702">
        <v>4</v>
      </c>
    </row>
    <row r="8703" spans="1:6">
      <c r="A8703">
        <v>2005</v>
      </c>
      <c r="B8703" s="39" t="s">
        <v>1725</v>
      </c>
      <c r="C8703" s="39" t="s">
        <v>485</v>
      </c>
      <c r="D8703" s="39" t="s">
        <v>1480</v>
      </c>
      <c r="E8703" s="39" t="s">
        <v>1730</v>
      </c>
      <c r="F8703">
        <v>3</v>
      </c>
    </row>
    <row r="8704" spans="1:6">
      <c r="A8704">
        <v>2006</v>
      </c>
      <c r="B8704" s="39" t="s">
        <v>1725</v>
      </c>
      <c r="C8704" s="39" t="s">
        <v>485</v>
      </c>
      <c r="D8704" s="39" t="s">
        <v>1480</v>
      </c>
      <c r="E8704" s="39" t="s">
        <v>1731</v>
      </c>
      <c r="F8704">
        <v>4</v>
      </c>
    </row>
    <row r="8705" spans="1:6">
      <c r="A8705">
        <v>2007</v>
      </c>
      <c r="B8705" s="39" t="s">
        <v>1725</v>
      </c>
      <c r="C8705" s="39" t="s">
        <v>485</v>
      </c>
      <c r="D8705" s="39" t="s">
        <v>1480</v>
      </c>
      <c r="E8705" s="39" t="s">
        <v>1731</v>
      </c>
      <c r="F8705">
        <v>4</v>
      </c>
    </row>
    <row r="8706" spans="1:6">
      <c r="A8706">
        <v>2008</v>
      </c>
      <c r="B8706" s="39" t="s">
        <v>1725</v>
      </c>
      <c r="C8706" s="39" t="s">
        <v>485</v>
      </c>
      <c r="D8706" s="39" t="s">
        <v>1480</v>
      </c>
      <c r="E8706" s="39" t="s">
        <v>1731</v>
      </c>
      <c r="F8706">
        <v>4</v>
      </c>
    </row>
    <row r="8707" spans="1:6">
      <c r="A8707">
        <v>2009</v>
      </c>
      <c r="B8707" s="39" t="s">
        <v>1725</v>
      </c>
      <c r="C8707" s="39" t="s">
        <v>485</v>
      </c>
      <c r="D8707" s="39" t="s">
        <v>1480</v>
      </c>
      <c r="E8707" s="39" t="s">
        <v>1732</v>
      </c>
      <c r="F8707">
        <v>4</v>
      </c>
    </row>
    <row r="8708" spans="1:6">
      <c r="A8708">
        <v>2010</v>
      </c>
      <c r="B8708" s="39" t="s">
        <v>1725</v>
      </c>
      <c r="C8708" s="39" t="s">
        <v>485</v>
      </c>
      <c r="D8708" s="39" t="s">
        <v>1480</v>
      </c>
      <c r="E8708" s="39" t="s">
        <v>1732</v>
      </c>
      <c r="F8708">
        <v>4</v>
      </c>
    </row>
    <row r="8709" spans="1:6">
      <c r="A8709">
        <v>2011</v>
      </c>
      <c r="B8709" s="39" t="s">
        <v>1725</v>
      </c>
      <c r="C8709" s="39" t="s">
        <v>485</v>
      </c>
      <c r="D8709" s="39" t="s">
        <v>1480</v>
      </c>
      <c r="E8709" s="39" t="s">
        <v>1732</v>
      </c>
      <c r="F8709">
        <v>4</v>
      </c>
    </row>
    <row r="8710" spans="1:6">
      <c r="A8710">
        <v>2012</v>
      </c>
      <c r="B8710" s="39" t="s">
        <v>1725</v>
      </c>
      <c r="C8710" s="39" t="s">
        <v>485</v>
      </c>
      <c r="D8710" s="39" t="s">
        <v>132</v>
      </c>
      <c r="E8710" s="39" t="s">
        <v>1733</v>
      </c>
      <c r="F8710">
        <v>4</v>
      </c>
    </row>
    <row r="8711" spans="1:6">
      <c r="A8711">
        <v>2013</v>
      </c>
      <c r="B8711" s="39" t="s">
        <v>1725</v>
      </c>
      <c r="C8711" s="39" t="s">
        <v>485</v>
      </c>
      <c r="D8711" s="39" t="s">
        <v>132</v>
      </c>
      <c r="E8711" s="39" t="s">
        <v>1733</v>
      </c>
      <c r="F8711">
        <v>4</v>
      </c>
    </row>
    <row r="8712" spans="1:6">
      <c r="A8712">
        <v>2014</v>
      </c>
      <c r="B8712" s="39" t="s">
        <v>1725</v>
      </c>
      <c r="C8712" s="39" t="s">
        <v>485</v>
      </c>
      <c r="D8712" s="39" t="s">
        <v>132</v>
      </c>
      <c r="E8712" s="39" t="s">
        <v>1733</v>
      </c>
      <c r="F8712">
        <v>4</v>
      </c>
    </row>
    <row r="8713" spans="1:6">
      <c r="A8713">
        <v>2015</v>
      </c>
      <c r="B8713" s="39" t="s">
        <v>1725</v>
      </c>
      <c r="C8713" s="39" t="s">
        <v>485</v>
      </c>
      <c r="D8713" s="39" t="s">
        <v>132</v>
      </c>
      <c r="E8713" s="39" t="s">
        <v>1733</v>
      </c>
      <c r="F8713">
        <v>4</v>
      </c>
    </row>
    <row r="8714" spans="1:6">
      <c r="A8714">
        <v>2016</v>
      </c>
      <c r="B8714" s="39" t="s">
        <v>1725</v>
      </c>
      <c r="C8714" s="39" t="s">
        <v>485</v>
      </c>
      <c r="D8714" s="39" t="s">
        <v>132</v>
      </c>
      <c r="E8714" s="39" t="s">
        <v>1732</v>
      </c>
      <c r="F8714">
        <v>4</v>
      </c>
    </row>
    <row r="8715" spans="1:6">
      <c r="A8715">
        <v>1967</v>
      </c>
      <c r="B8715" s="39" t="s">
        <v>1734</v>
      </c>
      <c r="C8715" s="39" t="s">
        <v>135</v>
      </c>
      <c r="D8715" s="39" t="s">
        <v>132</v>
      </c>
      <c r="E8715" s="39" t="s">
        <v>1735</v>
      </c>
      <c r="F8715">
        <v>1</v>
      </c>
    </row>
    <row r="8716" spans="1:6">
      <c r="A8716">
        <v>1968</v>
      </c>
      <c r="B8716" s="39" t="s">
        <v>1734</v>
      </c>
      <c r="C8716" s="39" t="s">
        <v>135</v>
      </c>
      <c r="D8716" s="39" t="s">
        <v>132</v>
      </c>
      <c r="E8716" s="39" t="s">
        <v>1735</v>
      </c>
      <c r="F8716">
        <v>1</v>
      </c>
    </row>
    <row r="8717" spans="1:6">
      <c r="A8717">
        <v>1969</v>
      </c>
      <c r="B8717" s="39" t="s">
        <v>1734</v>
      </c>
      <c r="C8717" s="39" t="s">
        <v>135</v>
      </c>
      <c r="D8717" s="39" t="s">
        <v>132</v>
      </c>
      <c r="E8717" s="39" t="s">
        <v>1735</v>
      </c>
      <c r="F8717">
        <v>1</v>
      </c>
    </row>
    <row r="8718" spans="1:6">
      <c r="A8718">
        <v>1970</v>
      </c>
      <c r="B8718" s="39" t="s">
        <v>1734</v>
      </c>
      <c r="C8718" s="39" t="s">
        <v>135</v>
      </c>
      <c r="D8718" s="39" t="s">
        <v>132</v>
      </c>
      <c r="E8718" s="39" t="s">
        <v>1735</v>
      </c>
      <c r="F8718">
        <v>1</v>
      </c>
    </row>
    <row r="8719" spans="1:6">
      <c r="A8719">
        <v>1969</v>
      </c>
      <c r="B8719" s="39" t="s">
        <v>1734</v>
      </c>
      <c r="C8719" s="39" t="s">
        <v>174</v>
      </c>
      <c r="D8719" s="39" t="s">
        <v>132</v>
      </c>
      <c r="E8719" s="39" t="s">
        <v>1735</v>
      </c>
      <c r="F8719">
        <v>1</v>
      </c>
    </row>
    <row r="8720" spans="1:6">
      <c r="A8720">
        <v>1970</v>
      </c>
      <c r="B8720" s="39" t="s">
        <v>1734</v>
      </c>
      <c r="C8720" s="39" t="s">
        <v>174</v>
      </c>
      <c r="D8720" s="39" t="s">
        <v>132</v>
      </c>
      <c r="E8720" s="39" t="s">
        <v>1735</v>
      </c>
      <c r="F8720">
        <v>1</v>
      </c>
    </row>
    <row r="8721" spans="1:6">
      <c r="A8721">
        <v>1971</v>
      </c>
      <c r="B8721" s="39" t="s">
        <v>1734</v>
      </c>
      <c r="C8721" s="39" t="s">
        <v>174</v>
      </c>
      <c r="D8721" s="39" t="s">
        <v>132</v>
      </c>
      <c r="E8721" s="39" t="s">
        <v>1735</v>
      </c>
      <c r="F8721">
        <v>1</v>
      </c>
    </row>
    <row r="8722" spans="1:6">
      <c r="A8722">
        <v>1972</v>
      </c>
      <c r="B8722" s="39" t="s">
        <v>1734</v>
      </c>
      <c r="C8722" s="39" t="s">
        <v>174</v>
      </c>
      <c r="D8722" s="39" t="s">
        <v>132</v>
      </c>
      <c r="E8722" s="39" t="s">
        <v>1735</v>
      </c>
      <c r="F8722">
        <v>1</v>
      </c>
    </row>
    <row r="8723" spans="1:6">
      <c r="A8723">
        <v>1973</v>
      </c>
      <c r="B8723" s="39" t="s">
        <v>1734</v>
      </c>
      <c r="C8723" s="39" t="s">
        <v>174</v>
      </c>
      <c r="D8723" s="39" t="s">
        <v>132</v>
      </c>
      <c r="E8723" s="39" t="s">
        <v>1735</v>
      </c>
      <c r="F8723">
        <v>1</v>
      </c>
    </row>
    <row r="8724" spans="1:6">
      <c r="A8724">
        <v>1971</v>
      </c>
      <c r="B8724" s="39" t="s">
        <v>1734</v>
      </c>
      <c r="C8724" s="39" t="s">
        <v>135</v>
      </c>
      <c r="D8724" s="39" t="s">
        <v>132</v>
      </c>
      <c r="E8724" s="39" t="s">
        <v>1735</v>
      </c>
      <c r="F8724">
        <v>1</v>
      </c>
    </row>
    <row r="8725" spans="1:6">
      <c r="A8725">
        <v>1972</v>
      </c>
      <c r="B8725" s="39" t="s">
        <v>1734</v>
      </c>
      <c r="C8725" s="39" t="s">
        <v>135</v>
      </c>
      <c r="D8725" s="39" t="s">
        <v>132</v>
      </c>
      <c r="E8725" s="39" t="s">
        <v>1735</v>
      </c>
      <c r="F8725">
        <v>1</v>
      </c>
    </row>
    <row r="8726" spans="1:6">
      <c r="A8726">
        <v>1973</v>
      </c>
      <c r="B8726" s="39" t="s">
        <v>1734</v>
      </c>
      <c r="C8726" s="39" t="s">
        <v>135</v>
      </c>
      <c r="D8726" s="39" t="s">
        <v>132</v>
      </c>
      <c r="E8726" s="39" t="s">
        <v>1735</v>
      </c>
      <c r="F8726">
        <v>1</v>
      </c>
    </row>
    <row r="8727" spans="1:6">
      <c r="A8727">
        <v>1974</v>
      </c>
      <c r="B8727" s="39" t="s">
        <v>1734</v>
      </c>
      <c r="C8727" s="39" t="s">
        <v>135</v>
      </c>
      <c r="D8727" s="39" t="s">
        <v>1736</v>
      </c>
      <c r="E8727" s="39" t="s">
        <v>1735</v>
      </c>
      <c r="F8727">
        <v>1</v>
      </c>
    </row>
    <row r="8728" spans="1:6">
      <c r="A8728">
        <v>1975</v>
      </c>
      <c r="B8728" s="39" t="s">
        <v>1734</v>
      </c>
      <c r="C8728" s="39" t="s">
        <v>135</v>
      </c>
      <c r="D8728" s="39" t="s">
        <v>1736</v>
      </c>
      <c r="E8728" s="39" t="s">
        <v>1735</v>
      </c>
      <c r="F8728">
        <v>1</v>
      </c>
    </row>
    <row r="8729" spans="1:6">
      <c r="A8729">
        <v>1976</v>
      </c>
      <c r="B8729" s="39" t="s">
        <v>1734</v>
      </c>
      <c r="C8729" s="39" t="s">
        <v>135</v>
      </c>
      <c r="D8729" s="39" t="s">
        <v>1736</v>
      </c>
      <c r="E8729" s="39" t="s">
        <v>1735</v>
      </c>
      <c r="F8729">
        <v>1</v>
      </c>
    </row>
    <row r="8730" spans="1:6">
      <c r="A8730">
        <v>1977</v>
      </c>
      <c r="B8730" s="39" t="s">
        <v>1734</v>
      </c>
      <c r="C8730" s="39" t="s">
        <v>168</v>
      </c>
      <c r="D8730" s="39" t="s">
        <v>132</v>
      </c>
      <c r="E8730" s="39" t="s">
        <v>1735</v>
      </c>
      <c r="F8730">
        <v>1</v>
      </c>
    </row>
    <row r="8731" spans="1:6">
      <c r="A8731">
        <v>1977</v>
      </c>
      <c r="B8731" s="39" t="s">
        <v>1734</v>
      </c>
      <c r="C8731" s="39" t="s">
        <v>135</v>
      </c>
      <c r="D8731" s="39" t="s">
        <v>132</v>
      </c>
      <c r="E8731" s="39" t="s">
        <v>1735</v>
      </c>
      <c r="F8731">
        <v>1</v>
      </c>
    </row>
    <row r="8732" spans="1:6">
      <c r="A8732">
        <v>1978</v>
      </c>
      <c r="B8732" s="39" t="s">
        <v>1734</v>
      </c>
      <c r="C8732" s="39" t="s">
        <v>135</v>
      </c>
      <c r="D8732" s="39" t="s">
        <v>132</v>
      </c>
      <c r="E8732" s="39" t="s">
        <v>1735</v>
      </c>
      <c r="F8732">
        <v>1</v>
      </c>
    </row>
    <row r="8733" spans="1:6">
      <c r="A8733">
        <v>1979</v>
      </c>
      <c r="B8733" s="39" t="s">
        <v>1734</v>
      </c>
      <c r="C8733" s="39" t="s">
        <v>135</v>
      </c>
      <c r="D8733" s="39" t="s">
        <v>132</v>
      </c>
      <c r="E8733" s="39" t="s">
        <v>1735</v>
      </c>
      <c r="F8733">
        <v>1</v>
      </c>
    </row>
    <row r="8734" spans="1:6">
      <c r="A8734">
        <v>1977</v>
      </c>
      <c r="B8734" s="39" t="s">
        <v>1734</v>
      </c>
      <c r="C8734" s="39" t="s">
        <v>138</v>
      </c>
      <c r="D8734" s="39" t="s">
        <v>132</v>
      </c>
      <c r="E8734" s="39" t="s">
        <v>1735</v>
      </c>
      <c r="F8734">
        <v>1</v>
      </c>
    </row>
    <row r="8735" spans="1:6">
      <c r="A8735">
        <v>1978</v>
      </c>
      <c r="B8735" s="39" t="s">
        <v>1734</v>
      </c>
      <c r="C8735" s="39" t="s">
        <v>138</v>
      </c>
      <c r="D8735" s="39" t="s">
        <v>132</v>
      </c>
      <c r="E8735" s="39" t="s">
        <v>1735</v>
      </c>
      <c r="F8735">
        <v>1</v>
      </c>
    </row>
    <row r="8736" spans="1:6">
      <c r="A8736">
        <v>1979</v>
      </c>
      <c r="B8736" s="39" t="s">
        <v>1734</v>
      </c>
      <c r="C8736" s="39" t="s">
        <v>138</v>
      </c>
      <c r="D8736" s="39" t="s">
        <v>132</v>
      </c>
      <c r="E8736" s="39" t="s">
        <v>1735</v>
      </c>
      <c r="F8736">
        <v>1</v>
      </c>
    </row>
    <row r="8737" spans="1:6">
      <c r="A8737">
        <v>1978</v>
      </c>
      <c r="B8737" s="39" t="s">
        <v>1734</v>
      </c>
      <c r="C8737" s="39" t="s">
        <v>168</v>
      </c>
      <c r="D8737" s="39" t="s">
        <v>132</v>
      </c>
      <c r="E8737" s="39" t="s">
        <v>1735</v>
      </c>
      <c r="F8737">
        <v>1</v>
      </c>
    </row>
    <row r="8738" spans="1:6">
      <c r="A8738">
        <v>1979</v>
      </c>
      <c r="B8738" s="39" t="s">
        <v>1734</v>
      </c>
      <c r="C8738" s="39" t="s">
        <v>168</v>
      </c>
      <c r="D8738" s="39" t="s">
        <v>132</v>
      </c>
      <c r="E8738" s="39" t="s">
        <v>1735</v>
      </c>
      <c r="F8738">
        <v>1</v>
      </c>
    </row>
    <row r="8739" spans="1:6">
      <c r="A8739">
        <v>1980</v>
      </c>
      <c r="B8739" s="39" t="s">
        <v>1734</v>
      </c>
      <c r="C8739" s="39" t="s">
        <v>168</v>
      </c>
      <c r="D8739" s="39" t="s">
        <v>132</v>
      </c>
      <c r="E8739" s="39" t="s">
        <v>1735</v>
      </c>
      <c r="F8739">
        <v>1</v>
      </c>
    </row>
    <row r="8740" spans="1:6">
      <c r="A8740">
        <v>1981</v>
      </c>
      <c r="B8740" s="39" t="s">
        <v>1734</v>
      </c>
      <c r="C8740" s="39" t="s">
        <v>168</v>
      </c>
      <c r="D8740" s="39" t="s">
        <v>132</v>
      </c>
      <c r="E8740" s="39" t="s">
        <v>1735</v>
      </c>
      <c r="F8740">
        <v>1</v>
      </c>
    </row>
    <row r="8741" spans="1:6">
      <c r="A8741">
        <v>1982</v>
      </c>
      <c r="B8741" s="39" t="s">
        <v>1734</v>
      </c>
      <c r="C8741" s="39" t="s">
        <v>168</v>
      </c>
      <c r="D8741" s="39" t="s">
        <v>132</v>
      </c>
      <c r="E8741" s="39" t="s">
        <v>1735</v>
      </c>
      <c r="F8741">
        <v>1</v>
      </c>
    </row>
    <row r="8742" spans="1:6">
      <c r="A8742">
        <v>1980</v>
      </c>
      <c r="B8742" s="39" t="s">
        <v>1734</v>
      </c>
      <c r="C8742" s="39" t="s">
        <v>135</v>
      </c>
      <c r="D8742" s="39" t="s">
        <v>132</v>
      </c>
      <c r="E8742" s="39" t="s">
        <v>1735</v>
      </c>
      <c r="F8742">
        <v>1</v>
      </c>
    </row>
    <row r="8743" spans="1:6">
      <c r="A8743">
        <v>1981</v>
      </c>
      <c r="B8743" s="39" t="s">
        <v>1734</v>
      </c>
      <c r="C8743" s="39" t="s">
        <v>135</v>
      </c>
      <c r="D8743" s="39" t="s">
        <v>132</v>
      </c>
      <c r="E8743" s="39" t="s">
        <v>1735</v>
      </c>
      <c r="F8743">
        <v>1</v>
      </c>
    </row>
    <row r="8744" spans="1:6">
      <c r="A8744">
        <v>1982</v>
      </c>
      <c r="B8744" s="39" t="s">
        <v>1734</v>
      </c>
      <c r="C8744" s="39" t="s">
        <v>135</v>
      </c>
      <c r="D8744" s="39" t="s">
        <v>132</v>
      </c>
      <c r="E8744" s="39" t="s">
        <v>1735</v>
      </c>
      <c r="F8744">
        <v>1</v>
      </c>
    </row>
    <row r="8745" spans="1:6">
      <c r="A8745">
        <v>1980</v>
      </c>
      <c r="B8745" s="39" t="s">
        <v>1734</v>
      </c>
      <c r="C8745" s="39" t="s">
        <v>138</v>
      </c>
      <c r="D8745" s="39" t="s">
        <v>132</v>
      </c>
      <c r="E8745" s="39" t="s">
        <v>1735</v>
      </c>
      <c r="F8745">
        <v>1</v>
      </c>
    </row>
    <row r="8746" spans="1:6">
      <c r="A8746">
        <v>1981</v>
      </c>
      <c r="B8746" s="39" t="s">
        <v>1734</v>
      </c>
      <c r="C8746" s="39" t="s">
        <v>138</v>
      </c>
      <c r="D8746" s="39" t="s">
        <v>132</v>
      </c>
      <c r="E8746" s="39" t="s">
        <v>1735</v>
      </c>
      <c r="F8746">
        <v>1</v>
      </c>
    </row>
    <row r="8747" spans="1:6">
      <c r="A8747">
        <v>1982</v>
      </c>
      <c r="B8747" s="39" t="s">
        <v>1734</v>
      </c>
      <c r="C8747" s="39" t="s">
        <v>138</v>
      </c>
      <c r="D8747" s="39" t="s">
        <v>132</v>
      </c>
      <c r="E8747" s="39" t="s">
        <v>1735</v>
      </c>
      <c r="F8747">
        <v>1</v>
      </c>
    </row>
    <row r="8748" spans="1:6">
      <c r="A8748">
        <v>1983</v>
      </c>
      <c r="B8748" s="39" t="s">
        <v>1734</v>
      </c>
      <c r="C8748" s="39" t="s">
        <v>135</v>
      </c>
      <c r="D8748" s="39" t="s">
        <v>132</v>
      </c>
      <c r="E8748" s="39" t="s">
        <v>1735</v>
      </c>
      <c r="F8748">
        <v>1</v>
      </c>
    </row>
    <row r="8749" spans="1:6">
      <c r="A8749">
        <v>1984</v>
      </c>
      <c r="B8749" s="39" t="s">
        <v>1734</v>
      </c>
      <c r="C8749" s="39" t="s">
        <v>135</v>
      </c>
      <c r="D8749" s="39" t="s">
        <v>132</v>
      </c>
      <c r="E8749" s="39" t="s">
        <v>1735</v>
      </c>
      <c r="F8749">
        <v>1</v>
      </c>
    </row>
    <row r="8750" spans="1:6">
      <c r="A8750">
        <v>1985</v>
      </c>
      <c r="B8750" s="39" t="s">
        <v>1734</v>
      </c>
      <c r="C8750" s="39" t="s">
        <v>135</v>
      </c>
      <c r="D8750" s="39" t="s">
        <v>132</v>
      </c>
      <c r="E8750" s="39" t="s">
        <v>1735</v>
      </c>
      <c r="F8750">
        <v>1</v>
      </c>
    </row>
    <row r="8751" spans="1:6">
      <c r="A8751">
        <v>1986</v>
      </c>
      <c r="B8751" s="39" t="s">
        <v>1734</v>
      </c>
      <c r="C8751" s="39" t="s">
        <v>135</v>
      </c>
      <c r="D8751" s="39" t="s">
        <v>132</v>
      </c>
      <c r="E8751" s="39" t="s">
        <v>1735</v>
      </c>
      <c r="F8751">
        <v>1</v>
      </c>
    </row>
    <row r="8752" spans="1:6">
      <c r="A8752">
        <v>1987</v>
      </c>
      <c r="B8752" s="39" t="s">
        <v>1734</v>
      </c>
      <c r="C8752" s="39" t="s">
        <v>135</v>
      </c>
      <c r="D8752" s="39" t="s">
        <v>132</v>
      </c>
      <c r="E8752" s="39" t="s">
        <v>1735</v>
      </c>
      <c r="F8752">
        <v>1</v>
      </c>
    </row>
    <row r="8753" spans="1:6">
      <c r="A8753">
        <v>1988</v>
      </c>
      <c r="B8753" s="39" t="s">
        <v>1734</v>
      </c>
      <c r="C8753" s="39" t="s">
        <v>135</v>
      </c>
      <c r="D8753" s="39" t="s">
        <v>132</v>
      </c>
      <c r="E8753" s="39" t="s">
        <v>1735</v>
      </c>
      <c r="F8753">
        <v>1</v>
      </c>
    </row>
    <row r="8754" spans="1:6">
      <c r="A8754">
        <v>1989</v>
      </c>
      <c r="B8754" s="39" t="s">
        <v>1734</v>
      </c>
      <c r="C8754" s="39" t="s">
        <v>135</v>
      </c>
      <c r="D8754" s="39" t="s">
        <v>132</v>
      </c>
      <c r="E8754" s="39" t="s">
        <v>1735</v>
      </c>
      <c r="F8754">
        <v>1</v>
      </c>
    </row>
    <row r="8755" spans="1:6">
      <c r="A8755">
        <v>1990</v>
      </c>
      <c r="B8755" s="39" t="s">
        <v>1734</v>
      </c>
      <c r="C8755" s="39" t="s">
        <v>135</v>
      </c>
      <c r="D8755" s="39" t="s">
        <v>132</v>
      </c>
      <c r="E8755" s="39" t="s">
        <v>1735</v>
      </c>
      <c r="F8755">
        <v>1</v>
      </c>
    </row>
    <row r="8756" spans="1:6">
      <c r="A8756">
        <v>1991</v>
      </c>
      <c r="B8756" s="39" t="s">
        <v>1734</v>
      </c>
      <c r="C8756" s="39" t="s">
        <v>135</v>
      </c>
      <c r="D8756" s="39" t="s">
        <v>132</v>
      </c>
      <c r="E8756" s="39" t="s">
        <v>1735</v>
      </c>
      <c r="F8756">
        <v>1</v>
      </c>
    </row>
    <row r="8757" spans="1:6">
      <c r="A8757">
        <v>1992</v>
      </c>
      <c r="B8757" s="39" t="s">
        <v>1734</v>
      </c>
      <c r="C8757" s="39" t="s">
        <v>135</v>
      </c>
      <c r="D8757" s="39" t="s">
        <v>132</v>
      </c>
      <c r="E8757" s="39" t="s">
        <v>1735</v>
      </c>
      <c r="F8757">
        <v>1</v>
      </c>
    </row>
    <row r="8758" spans="1:6">
      <c r="A8758">
        <v>1993</v>
      </c>
      <c r="B8758" s="39" t="s">
        <v>1734</v>
      </c>
      <c r="C8758" s="39" t="s">
        <v>135</v>
      </c>
      <c r="D8758" s="39" t="s">
        <v>132</v>
      </c>
      <c r="E8758" s="39" t="s">
        <v>1735</v>
      </c>
      <c r="F8758">
        <v>1</v>
      </c>
    </row>
    <row r="8759" spans="1:6">
      <c r="A8759">
        <v>1994</v>
      </c>
      <c r="B8759" s="39" t="s">
        <v>1734</v>
      </c>
      <c r="C8759" s="39" t="s">
        <v>135</v>
      </c>
      <c r="D8759" s="39" t="s">
        <v>132</v>
      </c>
      <c r="E8759" s="39" t="s">
        <v>1735</v>
      </c>
      <c r="F8759">
        <v>1</v>
      </c>
    </row>
    <row r="8760" spans="1:6">
      <c r="A8760">
        <v>1995</v>
      </c>
      <c r="B8760" s="39" t="s">
        <v>1734</v>
      </c>
      <c r="C8760" s="39" t="s">
        <v>135</v>
      </c>
      <c r="D8760" s="39" t="s">
        <v>132</v>
      </c>
      <c r="E8760" s="39" t="s">
        <v>1735</v>
      </c>
      <c r="F8760">
        <v>1</v>
      </c>
    </row>
    <row r="8761" spans="1:6">
      <c r="A8761">
        <v>1996</v>
      </c>
      <c r="B8761" s="39" t="s">
        <v>1734</v>
      </c>
      <c r="C8761" s="39" t="s">
        <v>135</v>
      </c>
      <c r="D8761" s="39" t="s">
        <v>132</v>
      </c>
      <c r="E8761" s="39" t="s">
        <v>1735</v>
      </c>
      <c r="F8761">
        <v>1</v>
      </c>
    </row>
    <row r="8762" spans="1:6">
      <c r="A8762">
        <v>1997</v>
      </c>
      <c r="B8762" s="39" t="s">
        <v>1734</v>
      </c>
      <c r="C8762" s="39" t="s">
        <v>135</v>
      </c>
      <c r="D8762" s="39" t="s">
        <v>132</v>
      </c>
      <c r="E8762" s="39" t="s">
        <v>1735</v>
      </c>
      <c r="F8762">
        <v>1</v>
      </c>
    </row>
    <row r="8763" spans="1:6">
      <c r="A8763">
        <v>1999</v>
      </c>
      <c r="B8763" s="39" t="s">
        <v>1734</v>
      </c>
      <c r="C8763" s="39" t="s">
        <v>141</v>
      </c>
      <c r="D8763" s="39" t="s">
        <v>132</v>
      </c>
      <c r="E8763" s="39" t="s">
        <v>1735</v>
      </c>
      <c r="F8763">
        <v>1</v>
      </c>
    </row>
    <row r="8764" spans="1:6">
      <c r="A8764">
        <v>2000</v>
      </c>
      <c r="B8764" s="39" t="s">
        <v>1734</v>
      </c>
      <c r="C8764" s="39" t="s">
        <v>141</v>
      </c>
      <c r="D8764" s="39" t="s">
        <v>132</v>
      </c>
      <c r="E8764" s="39" t="s">
        <v>1735</v>
      </c>
      <c r="F8764">
        <v>1</v>
      </c>
    </row>
    <row r="8765" spans="1:6">
      <c r="A8765">
        <v>2001</v>
      </c>
      <c r="B8765" s="39" t="s">
        <v>1734</v>
      </c>
      <c r="C8765" s="39" t="s">
        <v>141</v>
      </c>
      <c r="D8765" s="39" t="s">
        <v>132</v>
      </c>
      <c r="E8765" s="39" t="s">
        <v>1735</v>
      </c>
      <c r="F8765">
        <v>1</v>
      </c>
    </row>
    <row r="8766" spans="1:6">
      <c r="A8766">
        <v>2002</v>
      </c>
      <c r="B8766" s="39" t="s">
        <v>1734</v>
      </c>
      <c r="C8766" s="39" t="s">
        <v>141</v>
      </c>
      <c r="D8766" s="39" t="s">
        <v>132</v>
      </c>
      <c r="E8766" s="39" t="s">
        <v>1735</v>
      </c>
      <c r="F8766">
        <v>1</v>
      </c>
    </row>
    <row r="8767" spans="1:6">
      <c r="A8767">
        <v>1975</v>
      </c>
      <c r="B8767" s="39" t="s">
        <v>1737</v>
      </c>
      <c r="C8767" s="39" t="s">
        <v>138</v>
      </c>
      <c r="D8767" s="39" t="s">
        <v>132</v>
      </c>
      <c r="E8767" s="39" t="s">
        <v>1738</v>
      </c>
      <c r="F8767">
        <v>1</v>
      </c>
    </row>
    <row r="8768" spans="1:6">
      <c r="A8768">
        <v>1976</v>
      </c>
      <c r="B8768" s="39" t="s">
        <v>1737</v>
      </c>
      <c r="C8768" s="39" t="s">
        <v>138</v>
      </c>
      <c r="D8768" s="39" t="s">
        <v>132</v>
      </c>
      <c r="E8768" s="39" t="s">
        <v>1738</v>
      </c>
      <c r="F8768">
        <v>1</v>
      </c>
    </row>
    <row r="8769" spans="1:6">
      <c r="A8769">
        <v>1977</v>
      </c>
      <c r="B8769" s="39" t="s">
        <v>1737</v>
      </c>
      <c r="C8769" s="39" t="s">
        <v>138</v>
      </c>
      <c r="D8769" s="39" t="s">
        <v>132</v>
      </c>
      <c r="E8769" s="39" t="s">
        <v>1738</v>
      </c>
      <c r="F8769">
        <v>1</v>
      </c>
    </row>
    <row r="8770" spans="1:6">
      <c r="A8770">
        <v>1978</v>
      </c>
      <c r="B8770" s="39" t="s">
        <v>1737</v>
      </c>
      <c r="C8770" s="39" t="s">
        <v>138</v>
      </c>
      <c r="D8770" s="39" t="s">
        <v>132</v>
      </c>
      <c r="E8770" s="39" t="s">
        <v>1738</v>
      </c>
      <c r="F8770">
        <v>1</v>
      </c>
    </row>
    <row r="8771" spans="1:6">
      <c r="A8771">
        <v>1979</v>
      </c>
      <c r="B8771" s="39" t="s">
        <v>1737</v>
      </c>
      <c r="C8771" s="39" t="s">
        <v>138</v>
      </c>
      <c r="D8771" s="39" t="s">
        <v>132</v>
      </c>
      <c r="E8771" s="39" t="s">
        <v>1738</v>
      </c>
      <c r="F8771">
        <v>1</v>
      </c>
    </row>
    <row r="8772" spans="1:6">
      <c r="A8772">
        <v>1980</v>
      </c>
      <c r="B8772" s="39" t="s">
        <v>1737</v>
      </c>
      <c r="C8772" s="39" t="s">
        <v>138</v>
      </c>
      <c r="D8772" s="39" t="s">
        <v>132</v>
      </c>
      <c r="E8772" s="39" t="s">
        <v>1738</v>
      </c>
      <c r="F8772">
        <v>1</v>
      </c>
    </row>
    <row r="8773" spans="1:6">
      <c r="A8773">
        <v>1981</v>
      </c>
      <c r="B8773" s="39" t="s">
        <v>1737</v>
      </c>
      <c r="C8773" s="39" t="s">
        <v>138</v>
      </c>
      <c r="D8773" s="39" t="s">
        <v>132</v>
      </c>
      <c r="E8773" s="39" t="s">
        <v>1738</v>
      </c>
      <c r="F8773">
        <v>1</v>
      </c>
    </row>
    <row r="8774" spans="1:6">
      <c r="A8774">
        <v>1982</v>
      </c>
      <c r="B8774" s="39" t="s">
        <v>1737</v>
      </c>
      <c r="C8774" s="39" t="s">
        <v>138</v>
      </c>
      <c r="D8774" s="39" t="s">
        <v>132</v>
      </c>
      <c r="E8774" s="39" t="s">
        <v>1738</v>
      </c>
      <c r="F8774">
        <v>1</v>
      </c>
    </row>
    <row r="8775" spans="1:6">
      <c r="A8775">
        <v>1983</v>
      </c>
      <c r="B8775" s="39" t="s">
        <v>1737</v>
      </c>
      <c r="C8775" s="39" t="s">
        <v>138</v>
      </c>
      <c r="D8775" s="39" t="s">
        <v>132</v>
      </c>
      <c r="E8775" s="39" t="s">
        <v>1738</v>
      </c>
      <c r="F8775">
        <v>1</v>
      </c>
    </row>
    <row r="8776" spans="1:6">
      <c r="A8776">
        <v>1984</v>
      </c>
      <c r="B8776" s="39" t="s">
        <v>1737</v>
      </c>
      <c r="C8776" s="39" t="s">
        <v>138</v>
      </c>
      <c r="D8776" s="39" t="s">
        <v>132</v>
      </c>
      <c r="E8776" s="39" t="s">
        <v>1738</v>
      </c>
      <c r="F8776">
        <v>1</v>
      </c>
    </row>
    <row r="8777" spans="1:6">
      <c r="A8777">
        <v>1985</v>
      </c>
      <c r="B8777" s="39" t="s">
        <v>1737</v>
      </c>
      <c r="C8777" s="39" t="s">
        <v>138</v>
      </c>
      <c r="D8777" s="39" t="s">
        <v>132</v>
      </c>
      <c r="E8777" s="39" t="s">
        <v>1738</v>
      </c>
      <c r="F8777">
        <v>1</v>
      </c>
    </row>
    <row r="8778" spans="1:6">
      <c r="A8778">
        <v>1986</v>
      </c>
      <c r="B8778" s="39" t="s">
        <v>1737</v>
      </c>
      <c r="C8778" s="39" t="s">
        <v>138</v>
      </c>
      <c r="D8778" s="39" t="s">
        <v>132</v>
      </c>
      <c r="E8778" s="39" t="s">
        <v>1738</v>
      </c>
      <c r="F8778">
        <v>1</v>
      </c>
    </row>
    <row r="8779" spans="1:6">
      <c r="A8779">
        <v>1987</v>
      </c>
      <c r="B8779" s="39" t="s">
        <v>1737</v>
      </c>
      <c r="C8779" s="39" t="s">
        <v>138</v>
      </c>
      <c r="D8779" s="39" t="s">
        <v>132</v>
      </c>
      <c r="E8779" s="39" t="s">
        <v>1738</v>
      </c>
      <c r="F8779">
        <v>1</v>
      </c>
    </row>
    <row r="8780" spans="1:6">
      <c r="A8780">
        <v>1988</v>
      </c>
      <c r="B8780" s="39" t="s">
        <v>1737</v>
      </c>
      <c r="C8780" s="39" t="s">
        <v>138</v>
      </c>
      <c r="D8780" s="39" t="s">
        <v>132</v>
      </c>
      <c r="E8780" s="39" t="s">
        <v>1738</v>
      </c>
      <c r="F8780">
        <v>1</v>
      </c>
    </row>
    <row r="8781" spans="1:6">
      <c r="A8781">
        <v>1989</v>
      </c>
      <c r="B8781" s="39" t="s">
        <v>1737</v>
      </c>
      <c r="C8781" s="39" t="s">
        <v>138</v>
      </c>
      <c r="D8781" s="39" t="s">
        <v>132</v>
      </c>
      <c r="E8781" s="39" t="s">
        <v>1738</v>
      </c>
      <c r="F8781">
        <v>1</v>
      </c>
    </row>
    <row r="8782" spans="1:6">
      <c r="A8782">
        <v>1990</v>
      </c>
      <c r="B8782" s="39" t="s">
        <v>1737</v>
      </c>
      <c r="C8782" s="39" t="s">
        <v>138</v>
      </c>
      <c r="D8782" s="39" t="s">
        <v>132</v>
      </c>
      <c r="E8782" s="39" t="s">
        <v>1738</v>
      </c>
      <c r="F8782">
        <v>1</v>
      </c>
    </row>
    <row r="8783" spans="1:6">
      <c r="A8783">
        <v>1991</v>
      </c>
      <c r="B8783" s="39" t="s">
        <v>1737</v>
      </c>
      <c r="C8783" s="39" t="s">
        <v>138</v>
      </c>
      <c r="D8783" s="39" t="s">
        <v>132</v>
      </c>
      <c r="E8783" s="39" t="s">
        <v>1738</v>
      </c>
      <c r="F8783">
        <v>1</v>
      </c>
    </row>
    <row r="8784" spans="1:6">
      <c r="A8784">
        <v>1992</v>
      </c>
      <c r="B8784" s="39" t="s">
        <v>1737</v>
      </c>
      <c r="C8784" s="39" t="s">
        <v>138</v>
      </c>
      <c r="D8784" s="39" t="s">
        <v>132</v>
      </c>
      <c r="E8784" s="39" t="s">
        <v>1738</v>
      </c>
      <c r="F8784">
        <v>1</v>
      </c>
    </row>
    <row r="8785" spans="1:6">
      <c r="A8785">
        <v>1993</v>
      </c>
      <c r="B8785" s="39" t="s">
        <v>1737</v>
      </c>
      <c r="C8785" s="39" t="s">
        <v>138</v>
      </c>
      <c r="D8785" s="39" t="s">
        <v>132</v>
      </c>
      <c r="E8785" s="39" t="s">
        <v>1738</v>
      </c>
      <c r="F8785">
        <v>1</v>
      </c>
    </row>
    <row r="8786" spans="1:6">
      <c r="A8786">
        <v>1994</v>
      </c>
      <c r="B8786" s="39" t="s">
        <v>1737</v>
      </c>
      <c r="C8786" s="39" t="s">
        <v>138</v>
      </c>
      <c r="D8786" s="39" t="s">
        <v>132</v>
      </c>
      <c r="E8786" s="39" t="s">
        <v>1738</v>
      </c>
      <c r="F8786">
        <v>1</v>
      </c>
    </row>
    <row r="8787" spans="1:6">
      <c r="A8787">
        <v>1995</v>
      </c>
      <c r="B8787" s="39" t="s">
        <v>1737</v>
      </c>
      <c r="C8787" s="39" t="s">
        <v>138</v>
      </c>
      <c r="D8787" s="39" t="s">
        <v>132</v>
      </c>
      <c r="E8787" s="39" t="s">
        <v>1738</v>
      </c>
      <c r="F8787">
        <v>1</v>
      </c>
    </row>
    <row r="8788" spans="1:6">
      <c r="A8788">
        <v>1996</v>
      </c>
      <c r="B8788" s="39" t="s">
        <v>1737</v>
      </c>
      <c r="C8788" s="39" t="s">
        <v>138</v>
      </c>
      <c r="D8788" s="39" t="s">
        <v>132</v>
      </c>
      <c r="E8788" s="39" t="s">
        <v>1738</v>
      </c>
      <c r="F8788">
        <v>1</v>
      </c>
    </row>
    <row r="8789" spans="1:6">
      <c r="A8789">
        <v>1997</v>
      </c>
      <c r="B8789" s="39" t="s">
        <v>1737</v>
      </c>
      <c r="C8789" s="39" t="s">
        <v>138</v>
      </c>
      <c r="D8789" s="39" t="s">
        <v>132</v>
      </c>
      <c r="E8789" s="39" t="s">
        <v>1738</v>
      </c>
      <c r="F8789">
        <v>1</v>
      </c>
    </row>
    <row r="8790" spans="1:6">
      <c r="A8790">
        <v>1998</v>
      </c>
      <c r="B8790" s="39" t="s">
        <v>1737</v>
      </c>
      <c r="C8790" s="39" t="s">
        <v>138</v>
      </c>
      <c r="D8790" s="39" t="s">
        <v>132</v>
      </c>
      <c r="E8790" s="39" t="s">
        <v>1738</v>
      </c>
      <c r="F8790">
        <v>1</v>
      </c>
    </row>
    <row r="8791" spans="1:6">
      <c r="A8791">
        <v>1999</v>
      </c>
      <c r="B8791" s="39" t="s">
        <v>1737</v>
      </c>
      <c r="C8791" s="39" t="s">
        <v>138</v>
      </c>
      <c r="D8791" s="39" t="s">
        <v>132</v>
      </c>
      <c r="E8791" s="39" t="s">
        <v>1738</v>
      </c>
      <c r="F8791">
        <v>1</v>
      </c>
    </row>
    <row r="8792" spans="1:6">
      <c r="A8792">
        <v>2000</v>
      </c>
      <c r="B8792" s="39" t="s">
        <v>1737</v>
      </c>
      <c r="C8792" s="39" t="s">
        <v>138</v>
      </c>
      <c r="D8792" s="39" t="s">
        <v>132</v>
      </c>
      <c r="E8792" s="39" t="s">
        <v>1738</v>
      </c>
      <c r="F8792">
        <v>1</v>
      </c>
    </row>
    <row r="8793" spans="1:6">
      <c r="A8793">
        <v>2001</v>
      </c>
      <c r="B8793" s="39" t="s">
        <v>1737</v>
      </c>
      <c r="C8793" s="39" t="s">
        <v>138</v>
      </c>
      <c r="D8793" s="39" t="s">
        <v>132</v>
      </c>
      <c r="E8793" s="39" t="s">
        <v>1738</v>
      </c>
      <c r="F8793">
        <v>1</v>
      </c>
    </row>
    <row r="8794" spans="1:6">
      <c r="A8794">
        <v>2002</v>
      </c>
      <c r="B8794" s="39" t="s">
        <v>1737</v>
      </c>
      <c r="C8794" s="39" t="s">
        <v>138</v>
      </c>
      <c r="D8794" s="39" t="s">
        <v>132</v>
      </c>
      <c r="E8794" s="39" t="s">
        <v>1738</v>
      </c>
      <c r="F8794">
        <v>1</v>
      </c>
    </row>
    <row r="8795" spans="1:6">
      <c r="A8795">
        <v>2003</v>
      </c>
      <c r="B8795" s="39" t="s">
        <v>1737</v>
      </c>
      <c r="C8795" s="39" t="s">
        <v>138</v>
      </c>
      <c r="D8795" s="39" t="s">
        <v>132</v>
      </c>
      <c r="E8795" s="39" t="s">
        <v>1738</v>
      </c>
      <c r="F8795">
        <v>1</v>
      </c>
    </row>
    <row r="8796" spans="1:6">
      <c r="A8796">
        <v>2004</v>
      </c>
      <c r="B8796" s="39" t="s">
        <v>1737</v>
      </c>
      <c r="C8796" s="39" t="s">
        <v>138</v>
      </c>
      <c r="D8796" s="39" t="s">
        <v>132</v>
      </c>
      <c r="E8796" s="39" t="s">
        <v>1738</v>
      </c>
      <c r="F8796">
        <v>1</v>
      </c>
    </row>
    <row r="8797" spans="1:6">
      <c r="A8797">
        <v>2005</v>
      </c>
      <c r="B8797" s="39" t="s">
        <v>1737</v>
      </c>
      <c r="C8797" s="39" t="s">
        <v>138</v>
      </c>
      <c r="D8797" s="39" t="s">
        <v>132</v>
      </c>
      <c r="E8797" s="39" t="s">
        <v>1738</v>
      </c>
      <c r="F8797">
        <v>1</v>
      </c>
    </row>
    <row r="8798" spans="1:6">
      <c r="A8798">
        <v>2006</v>
      </c>
      <c r="B8798" s="39" t="s">
        <v>1737</v>
      </c>
      <c r="C8798" s="39" t="s">
        <v>138</v>
      </c>
      <c r="D8798" s="39" t="s">
        <v>132</v>
      </c>
      <c r="E8798" s="39" t="s">
        <v>1738</v>
      </c>
      <c r="F8798">
        <v>1</v>
      </c>
    </row>
    <row r="8799" spans="1:6">
      <c r="A8799">
        <v>2007</v>
      </c>
      <c r="B8799" s="39" t="s">
        <v>1737</v>
      </c>
      <c r="C8799" s="39" t="s">
        <v>138</v>
      </c>
      <c r="D8799" s="39" t="s">
        <v>132</v>
      </c>
      <c r="E8799" s="39" t="s">
        <v>1738</v>
      </c>
      <c r="F8799">
        <v>1</v>
      </c>
    </row>
    <row r="8800" spans="1:6">
      <c r="A8800">
        <v>2008</v>
      </c>
      <c r="B8800" s="39" t="s">
        <v>1737</v>
      </c>
      <c r="C8800" s="39" t="s">
        <v>138</v>
      </c>
      <c r="D8800" s="39" t="s">
        <v>132</v>
      </c>
      <c r="E8800" s="39" t="s">
        <v>1738</v>
      </c>
      <c r="F8800">
        <v>1</v>
      </c>
    </row>
    <row r="8801" spans="1:6">
      <c r="A8801">
        <v>2009</v>
      </c>
      <c r="B8801" s="39" t="s">
        <v>1737</v>
      </c>
      <c r="C8801" s="39" t="s">
        <v>138</v>
      </c>
      <c r="D8801" s="39" t="s">
        <v>132</v>
      </c>
      <c r="E8801" s="39" t="s">
        <v>1738</v>
      </c>
      <c r="F8801">
        <v>1</v>
      </c>
    </row>
    <row r="8802" spans="1:6">
      <c r="A8802">
        <v>2010</v>
      </c>
      <c r="B8802" s="39" t="s">
        <v>1737</v>
      </c>
      <c r="C8802" s="39" t="s">
        <v>138</v>
      </c>
      <c r="D8802" s="39" t="s">
        <v>132</v>
      </c>
      <c r="E8802" s="39" t="s">
        <v>1738</v>
      </c>
      <c r="F8802">
        <v>1</v>
      </c>
    </row>
    <row r="8803" spans="1:6">
      <c r="A8803">
        <v>2011</v>
      </c>
      <c r="B8803" s="39" t="s">
        <v>1737</v>
      </c>
      <c r="C8803" s="39" t="s">
        <v>138</v>
      </c>
      <c r="D8803" s="39" t="s">
        <v>132</v>
      </c>
      <c r="E8803" s="39" t="s">
        <v>1738</v>
      </c>
      <c r="F8803">
        <v>1</v>
      </c>
    </row>
    <row r="8804" spans="1:6">
      <c r="A8804">
        <v>2003</v>
      </c>
      <c r="B8804" s="39" t="s">
        <v>1739</v>
      </c>
      <c r="C8804" s="39" t="s">
        <v>138</v>
      </c>
      <c r="D8804" s="39" t="s">
        <v>132</v>
      </c>
      <c r="E8804" s="39" t="s">
        <v>1740</v>
      </c>
      <c r="F8804">
        <v>1</v>
      </c>
    </row>
    <row r="8805" spans="1:6">
      <c r="A8805">
        <v>2004</v>
      </c>
      <c r="B8805" s="39" t="s">
        <v>1739</v>
      </c>
      <c r="C8805" s="39" t="s">
        <v>138</v>
      </c>
      <c r="D8805" s="39" t="s">
        <v>132</v>
      </c>
      <c r="E8805" s="39" t="s">
        <v>1740</v>
      </c>
      <c r="F8805">
        <v>1</v>
      </c>
    </row>
    <row r="8806" spans="1:6">
      <c r="A8806">
        <v>2005</v>
      </c>
      <c r="B8806" s="39" t="s">
        <v>1741</v>
      </c>
      <c r="C8806" s="39" t="s">
        <v>131</v>
      </c>
      <c r="D8806" s="39" t="s">
        <v>132</v>
      </c>
      <c r="E8806" s="39" t="s">
        <v>1742</v>
      </c>
      <c r="F8806">
        <v>1</v>
      </c>
    </row>
    <row r="8807" spans="1:6">
      <c r="A8807">
        <v>2006</v>
      </c>
      <c r="B8807" s="39" t="s">
        <v>1741</v>
      </c>
      <c r="C8807" s="39" t="s">
        <v>131</v>
      </c>
      <c r="D8807" s="39" t="s">
        <v>132</v>
      </c>
      <c r="E8807" s="39" t="s">
        <v>1742</v>
      </c>
      <c r="F8807">
        <v>1</v>
      </c>
    </row>
    <row r="8808" spans="1:6">
      <c r="A8808">
        <v>2007</v>
      </c>
      <c r="B8808" s="39" t="s">
        <v>1741</v>
      </c>
      <c r="C8808" s="39" t="s">
        <v>131</v>
      </c>
      <c r="D8808" s="39" t="s">
        <v>132</v>
      </c>
      <c r="E8808" s="39" t="s">
        <v>1742</v>
      </c>
      <c r="F8808">
        <v>1</v>
      </c>
    </row>
    <row r="8809" spans="1:6">
      <c r="A8809">
        <v>2008</v>
      </c>
      <c r="B8809" s="39" t="s">
        <v>1741</v>
      </c>
      <c r="C8809" s="39" t="s">
        <v>131</v>
      </c>
      <c r="D8809" s="39" t="s">
        <v>132</v>
      </c>
      <c r="E8809" s="39" t="s">
        <v>1742</v>
      </c>
      <c r="F8809">
        <v>1</v>
      </c>
    </row>
    <row r="8810" spans="1:6">
      <c r="A8810">
        <v>2009</v>
      </c>
      <c r="B8810" s="39" t="s">
        <v>1741</v>
      </c>
      <c r="C8810" s="39" t="s">
        <v>131</v>
      </c>
      <c r="D8810" s="39" t="s">
        <v>132</v>
      </c>
      <c r="E8810" s="39" t="s">
        <v>1742</v>
      </c>
      <c r="F8810">
        <v>1</v>
      </c>
    </row>
    <row r="8811" spans="1:6">
      <c r="A8811">
        <v>2010</v>
      </c>
      <c r="B8811" s="39" t="s">
        <v>1741</v>
      </c>
      <c r="C8811" s="39" t="s">
        <v>131</v>
      </c>
      <c r="D8811" s="39" t="s">
        <v>132</v>
      </c>
      <c r="E8811" s="39" t="s">
        <v>1742</v>
      </c>
      <c r="F8811">
        <v>1</v>
      </c>
    </row>
    <row r="8812" spans="1:6">
      <c r="A8812">
        <v>2011</v>
      </c>
      <c r="B8812" s="39" t="s">
        <v>1741</v>
      </c>
      <c r="C8812" s="39" t="s">
        <v>131</v>
      </c>
      <c r="D8812" s="39" t="s">
        <v>132</v>
      </c>
      <c r="E8812" s="39" t="s">
        <v>1742</v>
      </c>
      <c r="F8812">
        <v>1</v>
      </c>
    </row>
    <row r="8813" spans="1:6">
      <c r="A8813">
        <v>1967</v>
      </c>
      <c r="B8813" s="39" t="s">
        <v>1743</v>
      </c>
      <c r="C8813" s="39" t="s">
        <v>135</v>
      </c>
      <c r="D8813" s="39" t="s">
        <v>132</v>
      </c>
      <c r="E8813" s="39" t="s">
        <v>1744</v>
      </c>
      <c r="F8813">
        <v>1</v>
      </c>
    </row>
    <row r="8814" spans="1:6">
      <c r="A8814">
        <v>1968</v>
      </c>
      <c r="B8814" s="39" t="s">
        <v>1743</v>
      </c>
      <c r="C8814" s="39" t="s">
        <v>135</v>
      </c>
      <c r="D8814" s="39" t="s">
        <v>132</v>
      </c>
      <c r="E8814" s="39" t="s">
        <v>1744</v>
      </c>
      <c r="F8814">
        <v>1</v>
      </c>
    </row>
    <row r="8815" spans="1:6">
      <c r="A8815">
        <v>1969</v>
      </c>
      <c r="B8815" s="39" t="s">
        <v>1743</v>
      </c>
      <c r="C8815" s="39" t="s">
        <v>135</v>
      </c>
      <c r="D8815" s="39" t="s">
        <v>132</v>
      </c>
      <c r="E8815" s="39" t="s">
        <v>1744</v>
      </c>
      <c r="F8815">
        <v>1</v>
      </c>
    </row>
    <row r="8816" spans="1:6">
      <c r="A8816">
        <v>1970</v>
      </c>
      <c r="B8816" s="39" t="s">
        <v>1743</v>
      </c>
      <c r="C8816" s="39" t="s">
        <v>135</v>
      </c>
      <c r="D8816" s="39" t="s">
        <v>132</v>
      </c>
      <c r="E8816" s="39" t="s">
        <v>1744</v>
      </c>
      <c r="F8816">
        <v>1</v>
      </c>
    </row>
    <row r="8817" spans="1:6">
      <c r="A8817">
        <v>1969</v>
      </c>
      <c r="B8817" s="39" t="s">
        <v>1743</v>
      </c>
      <c r="C8817" s="39" t="s">
        <v>138</v>
      </c>
      <c r="D8817" s="39" t="s">
        <v>132</v>
      </c>
      <c r="E8817" s="39" t="s">
        <v>1744</v>
      </c>
      <c r="F8817">
        <v>1</v>
      </c>
    </row>
    <row r="8818" spans="1:6">
      <c r="A8818">
        <v>1970</v>
      </c>
      <c r="B8818" s="39" t="s">
        <v>1743</v>
      </c>
      <c r="C8818" s="39" t="s">
        <v>138</v>
      </c>
      <c r="D8818" s="39" t="s">
        <v>132</v>
      </c>
      <c r="E8818" s="39" t="s">
        <v>1744</v>
      </c>
      <c r="F8818">
        <v>1</v>
      </c>
    </row>
    <row r="8819" spans="1:6">
      <c r="A8819">
        <v>1971</v>
      </c>
      <c r="B8819" s="39" t="s">
        <v>1743</v>
      </c>
      <c r="C8819" s="39" t="s">
        <v>135</v>
      </c>
      <c r="D8819" s="39" t="s">
        <v>132</v>
      </c>
      <c r="E8819" s="39" t="s">
        <v>1744</v>
      </c>
      <c r="F8819">
        <v>1</v>
      </c>
    </row>
    <row r="8820" spans="1:6">
      <c r="A8820">
        <v>1972</v>
      </c>
      <c r="B8820" s="39" t="s">
        <v>1743</v>
      </c>
      <c r="C8820" s="39" t="s">
        <v>135</v>
      </c>
      <c r="D8820" s="39" t="s">
        <v>132</v>
      </c>
      <c r="E8820" s="39" t="s">
        <v>1744</v>
      </c>
      <c r="F8820">
        <v>1</v>
      </c>
    </row>
    <row r="8821" spans="1:6">
      <c r="A8821">
        <v>1971</v>
      </c>
      <c r="B8821" s="39" t="s">
        <v>1743</v>
      </c>
      <c r="C8821" s="39" t="s">
        <v>138</v>
      </c>
      <c r="D8821" s="39" t="s">
        <v>132</v>
      </c>
      <c r="E8821" s="39" t="s">
        <v>1744</v>
      </c>
      <c r="F8821">
        <v>1</v>
      </c>
    </row>
    <row r="8822" spans="1:6">
      <c r="A8822">
        <v>1972</v>
      </c>
      <c r="B8822" s="39" t="s">
        <v>1743</v>
      </c>
      <c r="C8822" s="39" t="s">
        <v>138</v>
      </c>
      <c r="D8822" s="39" t="s">
        <v>132</v>
      </c>
      <c r="E8822" s="39" t="s">
        <v>1744</v>
      </c>
      <c r="F8822">
        <v>1</v>
      </c>
    </row>
    <row r="8823" spans="1:6">
      <c r="A8823">
        <v>1973</v>
      </c>
      <c r="B8823" s="39" t="s">
        <v>1743</v>
      </c>
      <c r="C8823" s="39" t="s">
        <v>168</v>
      </c>
      <c r="D8823" s="39" t="s">
        <v>132</v>
      </c>
      <c r="E8823" s="39" t="s">
        <v>1744</v>
      </c>
      <c r="F8823">
        <v>1</v>
      </c>
    </row>
    <row r="8824" spans="1:6">
      <c r="A8824">
        <v>1973</v>
      </c>
      <c r="B8824" s="39" t="s">
        <v>1743</v>
      </c>
      <c r="C8824" s="39" t="s">
        <v>135</v>
      </c>
      <c r="D8824" s="39" t="s">
        <v>132</v>
      </c>
      <c r="E8824" s="39" t="s">
        <v>1744</v>
      </c>
      <c r="F8824">
        <v>1</v>
      </c>
    </row>
    <row r="8825" spans="1:6">
      <c r="A8825">
        <v>1973</v>
      </c>
      <c r="B8825" s="39" t="s">
        <v>1743</v>
      </c>
      <c r="C8825" s="39" t="s">
        <v>138</v>
      </c>
      <c r="D8825" s="39" t="s">
        <v>132</v>
      </c>
      <c r="E8825" s="39" t="s">
        <v>1744</v>
      </c>
      <c r="F8825">
        <v>1</v>
      </c>
    </row>
    <row r="8826" spans="1:6">
      <c r="A8826">
        <v>1974</v>
      </c>
      <c r="B8826" s="39" t="s">
        <v>1743</v>
      </c>
      <c r="C8826" s="39" t="s">
        <v>168</v>
      </c>
      <c r="D8826" s="39" t="s">
        <v>132</v>
      </c>
      <c r="E8826" s="39" t="s">
        <v>1744</v>
      </c>
      <c r="F8826">
        <v>1</v>
      </c>
    </row>
    <row r="8827" spans="1:6">
      <c r="A8827">
        <v>1974</v>
      </c>
      <c r="B8827" s="39" t="s">
        <v>1743</v>
      </c>
      <c r="C8827" s="39" t="s">
        <v>138</v>
      </c>
      <c r="D8827" s="39" t="s">
        <v>132</v>
      </c>
      <c r="E8827" s="39" t="s">
        <v>1744</v>
      </c>
      <c r="F8827">
        <v>1</v>
      </c>
    </row>
    <row r="8828" spans="1:6">
      <c r="A8828">
        <v>1975</v>
      </c>
      <c r="B8828" s="39" t="s">
        <v>1743</v>
      </c>
      <c r="C8828" s="39" t="s">
        <v>138</v>
      </c>
      <c r="D8828" s="39" t="s">
        <v>132</v>
      </c>
      <c r="E8828" s="39" t="s">
        <v>1744</v>
      </c>
      <c r="F8828">
        <v>1</v>
      </c>
    </row>
    <row r="8829" spans="1:6">
      <c r="A8829">
        <v>1976</v>
      </c>
      <c r="B8829" s="39" t="s">
        <v>1743</v>
      </c>
      <c r="C8829" s="39" t="s">
        <v>138</v>
      </c>
      <c r="D8829" s="39" t="s">
        <v>132</v>
      </c>
      <c r="E8829" s="39" t="s">
        <v>1744</v>
      </c>
      <c r="F8829">
        <v>1</v>
      </c>
    </row>
    <row r="8830" spans="1:6">
      <c r="A8830">
        <v>1977</v>
      </c>
      <c r="B8830" s="39" t="s">
        <v>1743</v>
      </c>
      <c r="C8830" s="39" t="s">
        <v>138</v>
      </c>
      <c r="D8830" s="39" t="s">
        <v>132</v>
      </c>
      <c r="E8830" s="39" t="s">
        <v>1744</v>
      </c>
      <c r="F8830">
        <v>1</v>
      </c>
    </row>
    <row r="8831" spans="1:6">
      <c r="A8831">
        <v>1978</v>
      </c>
      <c r="B8831" s="39" t="s">
        <v>1743</v>
      </c>
      <c r="C8831" s="39" t="s">
        <v>138</v>
      </c>
      <c r="D8831" s="39" t="s">
        <v>132</v>
      </c>
      <c r="E8831" s="39" t="s">
        <v>1744</v>
      </c>
      <c r="F8831">
        <v>1</v>
      </c>
    </row>
    <row r="8832" spans="1:6">
      <c r="A8832">
        <v>1975</v>
      </c>
      <c r="B8832" s="39" t="s">
        <v>1743</v>
      </c>
      <c r="C8832" s="39" t="s">
        <v>168</v>
      </c>
      <c r="D8832" s="39" t="s">
        <v>132</v>
      </c>
      <c r="E8832" s="39" t="s">
        <v>1744</v>
      </c>
      <c r="F8832">
        <v>1</v>
      </c>
    </row>
    <row r="8833" spans="1:6">
      <c r="A8833">
        <v>1976</v>
      </c>
      <c r="B8833" s="39" t="s">
        <v>1743</v>
      </c>
      <c r="C8833" s="39" t="s">
        <v>168</v>
      </c>
      <c r="D8833" s="39" t="s">
        <v>132</v>
      </c>
      <c r="E8833" s="39" t="s">
        <v>1744</v>
      </c>
      <c r="F8833">
        <v>1</v>
      </c>
    </row>
    <row r="8834" spans="1:6">
      <c r="A8834">
        <v>1977</v>
      </c>
      <c r="B8834" s="39" t="s">
        <v>1743</v>
      </c>
      <c r="C8834" s="39" t="s">
        <v>168</v>
      </c>
      <c r="D8834" s="39" t="s">
        <v>132</v>
      </c>
      <c r="E8834" s="39" t="s">
        <v>1744</v>
      </c>
      <c r="F8834">
        <v>1</v>
      </c>
    </row>
    <row r="8835" spans="1:6">
      <c r="A8835">
        <v>1975</v>
      </c>
      <c r="B8835" s="39" t="s">
        <v>1743</v>
      </c>
      <c r="C8835" s="39" t="s">
        <v>135</v>
      </c>
      <c r="D8835" s="39" t="s">
        <v>132</v>
      </c>
      <c r="E8835" s="39" t="s">
        <v>1744</v>
      </c>
      <c r="F8835">
        <v>1</v>
      </c>
    </row>
    <row r="8836" spans="1:6">
      <c r="A8836">
        <v>1976</v>
      </c>
      <c r="B8836" s="39" t="s">
        <v>1743</v>
      </c>
      <c r="C8836" s="39" t="s">
        <v>135</v>
      </c>
      <c r="D8836" s="39" t="s">
        <v>132</v>
      </c>
      <c r="E8836" s="39" t="s">
        <v>1744</v>
      </c>
      <c r="F8836">
        <v>1</v>
      </c>
    </row>
    <row r="8837" spans="1:6">
      <c r="A8837">
        <v>1977</v>
      </c>
      <c r="B8837" s="39" t="s">
        <v>1743</v>
      </c>
      <c r="C8837" s="39" t="s">
        <v>135</v>
      </c>
      <c r="D8837" s="39" t="s">
        <v>132</v>
      </c>
      <c r="E8837" s="39" t="s">
        <v>1744</v>
      </c>
      <c r="F8837">
        <v>1</v>
      </c>
    </row>
    <row r="8838" spans="1:6">
      <c r="A8838">
        <v>1978</v>
      </c>
      <c r="B8838" s="39" t="s">
        <v>1743</v>
      </c>
      <c r="C8838" s="39" t="s">
        <v>135</v>
      </c>
      <c r="D8838" s="39" t="s">
        <v>132</v>
      </c>
      <c r="E8838" s="39" t="s">
        <v>1744</v>
      </c>
      <c r="F8838">
        <v>1</v>
      </c>
    </row>
    <row r="8839" spans="1:6">
      <c r="A8839">
        <v>1978</v>
      </c>
      <c r="B8839" s="39" t="s">
        <v>1743</v>
      </c>
      <c r="C8839" s="39" t="s">
        <v>168</v>
      </c>
      <c r="D8839" s="39" t="s">
        <v>132</v>
      </c>
      <c r="E8839" s="39" t="s">
        <v>1744</v>
      </c>
      <c r="F8839">
        <v>1</v>
      </c>
    </row>
    <row r="8840" spans="1:6">
      <c r="A8840">
        <v>1979</v>
      </c>
      <c r="B8840" s="39" t="s">
        <v>1743</v>
      </c>
      <c r="C8840" s="39" t="s">
        <v>138</v>
      </c>
      <c r="D8840" s="39" t="s">
        <v>132</v>
      </c>
      <c r="E8840" s="39" t="s">
        <v>1744</v>
      </c>
      <c r="F8840">
        <v>1</v>
      </c>
    </row>
    <row r="8841" spans="1:6">
      <c r="A8841">
        <v>1979</v>
      </c>
      <c r="B8841" s="39" t="s">
        <v>1743</v>
      </c>
      <c r="C8841" s="39" t="s">
        <v>168</v>
      </c>
      <c r="D8841" s="39" t="s">
        <v>132</v>
      </c>
      <c r="E8841" s="39" t="s">
        <v>1744</v>
      </c>
      <c r="F8841">
        <v>1</v>
      </c>
    </row>
    <row r="8842" spans="1:6">
      <c r="A8842">
        <v>1980</v>
      </c>
      <c r="B8842" s="39" t="s">
        <v>1743</v>
      </c>
      <c r="C8842" s="39" t="s">
        <v>168</v>
      </c>
      <c r="D8842" s="39" t="s">
        <v>132</v>
      </c>
      <c r="E8842" s="39" t="s">
        <v>1744</v>
      </c>
      <c r="F8842">
        <v>1</v>
      </c>
    </row>
    <row r="8843" spans="1:6">
      <c r="A8843">
        <v>1981</v>
      </c>
      <c r="B8843" s="39" t="s">
        <v>1743</v>
      </c>
      <c r="C8843" s="39" t="s">
        <v>168</v>
      </c>
      <c r="D8843" s="39" t="s">
        <v>132</v>
      </c>
      <c r="E8843" s="39" t="s">
        <v>1744</v>
      </c>
      <c r="F8843">
        <v>1</v>
      </c>
    </row>
    <row r="8844" spans="1:6">
      <c r="A8844">
        <v>1982</v>
      </c>
      <c r="B8844" s="39" t="s">
        <v>1743</v>
      </c>
      <c r="C8844" s="39" t="s">
        <v>168</v>
      </c>
      <c r="D8844" s="39" t="s">
        <v>132</v>
      </c>
      <c r="E8844" s="39" t="s">
        <v>1744</v>
      </c>
      <c r="F8844">
        <v>1</v>
      </c>
    </row>
    <row r="8845" spans="1:6">
      <c r="A8845">
        <v>1980</v>
      </c>
      <c r="B8845" s="39" t="s">
        <v>1743</v>
      </c>
      <c r="C8845" s="39" t="s">
        <v>135</v>
      </c>
      <c r="D8845" s="39" t="s">
        <v>132</v>
      </c>
      <c r="E8845" s="39" t="s">
        <v>1744</v>
      </c>
      <c r="F8845">
        <v>1</v>
      </c>
    </row>
    <row r="8846" spans="1:6">
      <c r="A8846">
        <v>1981</v>
      </c>
      <c r="B8846" s="39" t="s">
        <v>1743</v>
      </c>
      <c r="C8846" s="39" t="s">
        <v>135</v>
      </c>
      <c r="D8846" s="39" t="s">
        <v>132</v>
      </c>
      <c r="E8846" s="39" t="s">
        <v>1744</v>
      </c>
      <c r="F8846">
        <v>1</v>
      </c>
    </row>
    <row r="8847" spans="1:6">
      <c r="A8847">
        <v>1982</v>
      </c>
      <c r="B8847" s="39" t="s">
        <v>1743</v>
      </c>
      <c r="C8847" s="39" t="s">
        <v>135</v>
      </c>
      <c r="D8847" s="39" t="s">
        <v>132</v>
      </c>
      <c r="E8847" s="39" t="s">
        <v>1744</v>
      </c>
      <c r="F8847">
        <v>1</v>
      </c>
    </row>
    <row r="8848" spans="1:6">
      <c r="A8848">
        <v>1981</v>
      </c>
      <c r="B8848" s="39" t="s">
        <v>1743</v>
      </c>
      <c r="C8848" s="39" t="s">
        <v>138</v>
      </c>
      <c r="D8848" s="39" t="s">
        <v>132</v>
      </c>
      <c r="E8848" s="39" t="s">
        <v>1744</v>
      </c>
      <c r="F8848">
        <v>1</v>
      </c>
    </row>
    <row r="8849" spans="1:6">
      <c r="A8849">
        <v>1982</v>
      </c>
      <c r="B8849" s="39" t="s">
        <v>1743</v>
      </c>
      <c r="C8849" s="39" t="s">
        <v>138</v>
      </c>
      <c r="D8849" s="39" t="s">
        <v>132</v>
      </c>
      <c r="E8849" s="39" t="s">
        <v>1744</v>
      </c>
      <c r="F8849">
        <v>1</v>
      </c>
    </row>
    <row r="8850" spans="1:6">
      <c r="A8850">
        <v>1983</v>
      </c>
      <c r="B8850" s="39" t="s">
        <v>1743</v>
      </c>
      <c r="C8850" s="39" t="s">
        <v>138</v>
      </c>
      <c r="D8850" s="39" t="s">
        <v>132</v>
      </c>
      <c r="E8850" s="39" t="s">
        <v>1744</v>
      </c>
      <c r="F8850">
        <v>1</v>
      </c>
    </row>
    <row r="8851" spans="1:6">
      <c r="A8851">
        <v>1984</v>
      </c>
      <c r="B8851" s="39" t="s">
        <v>1743</v>
      </c>
      <c r="C8851" s="39" t="s">
        <v>138</v>
      </c>
      <c r="D8851" s="39" t="s">
        <v>132</v>
      </c>
      <c r="E8851" s="39" t="s">
        <v>1744</v>
      </c>
      <c r="F8851">
        <v>1</v>
      </c>
    </row>
    <row r="8852" spans="1:6">
      <c r="A8852">
        <v>1985</v>
      </c>
      <c r="B8852" s="39" t="s">
        <v>1743</v>
      </c>
      <c r="C8852" s="39" t="s">
        <v>138</v>
      </c>
      <c r="D8852" s="39" t="s">
        <v>132</v>
      </c>
      <c r="E8852" s="39" t="s">
        <v>1744</v>
      </c>
      <c r="F8852">
        <v>1</v>
      </c>
    </row>
    <row r="8853" spans="1:6">
      <c r="A8853">
        <v>1983</v>
      </c>
      <c r="B8853" s="39" t="s">
        <v>1743</v>
      </c>
      <c r="C8853" s="39" t="s">
        <v>168</v>
      </c>
      <c r="D8853" s="39" t="s">
        <v>132</v>
      </c>
      <c r="E8853" s="39" t="s">
        <v>1744</v>
      </c>
      <c r="F8853">
        <v>1</v>
      </c>
    </row>
    <row r="8854" spans="1:6">
      <c r="A8854">
        <v>1984</v>
      </c>
      <c r="B8854" s="39" t="s">
        <v>1743</v>
      </c>
      <c r="C8854" s="39" t="s">
        <v>168</v>
      </c>
      <c r="D8854" s="39" t="s">
        <v>132</v>
      </c>
      <c r="E8854" s="39" t="s">
        <v>1744</v>
      </c>
      <c r="F8854">
        <v>1</v>
      </c>
    </row>
    <row r="8855" spans="1:6">
      <c r="A8855">
        <v>1985</v>
      </c>
      <c r="B8855" s="39" t="s">
        <v>1743</v>
      </c>
      <c r="C8855" s="39" t="s">
        <v>168</v>
      </c>
      <c r="D8855" s="39" t="s">
        <v>132</v>
      </c>
      <c r="E8855" s="39" t="s">
        <v>1744</v>
      </c>
      <c r="F8855">
        <v>1</v>
      </c>
    </row>
    <row r="8856" spans="1:6">
      <c r="A8856">
        <v>1986</v>
      </c>
      <c r="B8856" s="39" t="s">
        <v>1743</v>
      </c>
      <c r="C8856" s="39" t="s">
        <v>168</v>
      </c>
      <c r="D8856" s="39" t="s">
        <v>132</v>
      </c>
      <c r="E8856" s="39" t="s">
        <v>1744</v>
      </c>
      <c r="F8856">
        <v>1</v>
      </c>
    </row>
    <row r="8857" spans="1:6">
      <c r="A8857">
        <v>1986</v>
      </c>
      <c r="B8857" s="39" t="s">
        <v>1743</v>
      </c>
      <c r="C8857" s="39" t="s">
        <v>138</v>
      </c>
      <c r="D8857" s="39" t="s">
        <v>132</v>
      </c>
      <c r="E8857" s="39" t="s">
        <v>1744</v>
      </c>
      <c r="F8857">
        <v>1</v>
      </c>
    </row>
    <row r="8858" spans="1:6">
      <c r="A8858">
        <v>2006</v>
      </c>
      <c r="B8858" s="39" t="s">
        <v>1745</v>
      </c>
      <c r="C8858" s="39" t="s">
        <v>138</v>
      </c>
      <c r="D8858" s="39" t="s">
        <v>132</v>
      </c>
      <c r="E8858" s="39" t="s">
        <v>1746</v>
      </c>
      <c r="F8858">
        <v>1</v>
      </c>
    </row>
    <row r="8859" spans="1:6">
      <c r="A8859">
        <v>2007</v>
      </c>
      <c r="B8859" s="39" t="s">
        <v>1745</v>
      </c>
      <c r="C8859" s="39" t="s">
        <v>138</v>
      </c>
      <c r="D8859" s="39" t="s">
        <v>132</v>
      </c>
      <c r="E8859" s="39" t="s">
        <v>1746</v>
      </c>
      <c r="F8859">
        <v>1</v>
      </c>
    </row>
    <row r="8860" spans="1:6">
      <c r="A8860">
        <v>2008</v>
      </c>
      <c r="B8860" s="39" t="s">
        <v>1745</v>
      </c>
      <c r="C8860" s="39" t="s">
        <v>138</v>
      </c>
      <c r="D8860" s="39" t="s">
        <v>132</v>
      </c>
      <c r="E8860" s="39" t="s">
        <v>1746</v>
      </c>
      <c r="F8860">
        <v>1</v>
      </c>
    </row>
    <row r="8861" spans="1:6">
      <c r="A8861">
        <v>2009</v>
      </c>
      <c r="B8861" s="39" t="s">
        <v>1745</v>
      </c>
      <c r="C8861" s="39" t="s">
        <v>138</v>
      </c>
      <c r="D8861" s="39" t="s">
        <v>132</v>
      </c>
      <c r="E8861" s="39" t="s">
        <v>1746</v>
      </c>
      <c r="F8861">
        <v>1</v>
      </c>
    </row>
    <row r="8862" spans="1:6">
      <c r="A8862">
        <v>2010</v>
      </c>
      <c r="B8862" s="39" t="s">
        <v>1745</v>
      </c>
      <c r="C8862" s="39" t="s">
        <v>138</v>
      </c>
      <c r="D8862" s="39" t="s">
        <v>132</v>
      </c>
      <c r="E8862" s="39" t="s">
        <v>1746</v>
      </c>
      <c r="F8862">
        <v>1</v>
      </c>
    </row>
    <row r="8863" spans="1:6">
      <c r="A8863">
        <v>2011</v>
      </c>
      <c r="B8863" s="39" t="s">
        <v>1745</v>
      </c>
      <c r="C8863" s="39" t="s">
        <v>138</v>
      </c>
      <c r="D8863" s="39" t="s">
        <v>132</v>
      </c>
      <c r="E8863" s="39" t="s">
        <v>1746</v>
      </c>
      <c r="F8863">
        <v>1</v>
      </c>
    </row>
    <row r="8864" spans="1:6">
      <c r="A8864">
        <v>1952</v>
      </c>
      <c r="B8864" s="39" t="s">
        <v>1747</v>
      </c>
      <c r="C8864" s="39" t="s">
        <v>168</v>
      </c>
      <c r="D8864" s="39" t="s">
        <v>132</v>
      </c>
      <c r="E8864" s="39" t="s">
        <v>1748</v>
      </c>
      <c r="F8864">
        <v>1</v>
      </c>
    </row>
    <row r="8865" spans="1:6">
      <c r="A8865">
        <v>1953</v>
      </c>
      <c r="B8865" s="39" t="s">
        <v>1747</v>
      </c>
      <c r="C8865" s="39" t="s">
        <v>168</v>
      </c>
      <c r="D8865" s="39" t="s">
        <v>132</v>
      </c>
      <c r="E8865" s="39" t="s">
        <v>1748</v>
      </c>
      <c r="F8865">
        <v>1</v>
      </c>
    </row>
    <row r="8866" spans="1:6">
      <c r="A8866">
        <v>1952</v>
      </c>
      <c r="B8866" s="39" t="s">
        <v>1747</v>
      </c>
      <c r="C8866" s="39" t="s">
        <v>301</v>
      </c>
      <c r="D8866" s="39" t="s">
        <v>132</v>
      </c>
      <c r="E8866" s="39" t="s">
        <v>1748</v>
      </c>
      <c r="F8866">
        <v>1</v>
      </c>
    </row>
    <row r="8867" spans="1:6">
      <c r="A8867">
        <v>1953</v>
      </c>
      <c r="B8867" s="39" t="s">
        <v>1747</v>
      </c>
      <c r="C8867" s="39" t="s">
        <v>301</v>
      </c>
      <c r="D8867" s="39" t="s">
        <v>132</v>
      </c>
      <c r="E8867" s="39" t="s">
        <v>1748</v>
      </c>
      <c r="F8867">
        <v>1</v>
      </c>
    </row>
    <row r="8868" spans="1:6">
      <c r="A8868">
        <v>1952</v>
      </c>
      <c r="B8868" s="39" t="s">
        <v>1747</v>
      </c>
      <c r="C8868" s="39" t="s">
        <v>138</v>
      </c>
      <c r="D8868" s="39" t="s">
        <v>132</v>
      </c>
      <c r="E8868" s="39" t="s">
        <v>1748</v>
      </c>
      <c r="F8868">
        <v>1</v>
      </c>
    </row>
    <row r="8869" spans="1:6">
      <c r="A8869">
        <v>1953</v>
      </c>
      <c r="B8869" s="39" t="s">
        <v>1747</v>
      </c>
      <c r="C8869" s="39" t="s">
        <v>138</v>
      </c>
      <c r="D8869" s="39" t="s">
        <v>132</v>
      </c>
      <c r="E8869" s="39" t="s">
        <v>1748</v>
      </c>
      <c r="F8869">
        <v>1</v>
      </c>
    </row>
    <row r="8870" spans="1:6">
      <c r="A8870">
        <v>1954</v>
      </c>
      <c r="B8870" s="39" t="s">
        <v>1747</v>
      </c>
      <c r="C8870" s="39" t="s">
        <v>168</v>
      </c>
      <c r="D8870" s="39" t="s">
        <v>132</v>
      </c>
      <c r="E8870" s="39" t="s">
        <v>1748</v>
      </c>
      <c r="F8870">
        <v>1</v>
      </c>
    </row>
    <row r="8871" spans="1:6">
      <c r="A8871">
        <v>1954</v>
      </c>
      <c r="B8871" s="39" t="s">
        <v>1747</v>
      </c>
      <c r="C8871" s="39" t="s">
        <v>301</v>
      </c>
      <c r="D8871" s="39" t="s">
        <v>132</v>
      </c>
      <c r="E8871" s="39" t="s">
        <v>1748</v>
      </c>
      <c r="F8871">
        <v>1</v>
      </c>
    </row>
    <row r="8872" spans="1:6">
      <c r="A8872">
        <v>1954</v>
      </c>
      <c r="B8872" s="39" t="s">
        <v>1747</v>
      </c>
      <c r="C8872" s="39" t="s">
        <v>138</v>
      </c>
      <c r="D8872" s="39" t="s">
        <v>132</v>
      </c>
      <c r="E8872" s="39" t="s">
        <v>1748</v>
      </c>
      <c r="F8872">
        <v>1</v>
      </c>
    </row>
    <row r="8873" spans="1:6">
      <c r="A8873">
        <v>1955</v>
      </c>
      <c r="B8873" s="39" t="s">
        <v>1747</v>
      </c>
      <c r="C8873" s="39" t="s">
        <v>141</v>
      </c>
      <c r="D8873" s="39" t="s">
        <v>132</v>
      </c>
      <c r="E8873" s="39" t="s">
        <v>1748</v>
      </c>
      <c r="F8873">
        <v>1</v>
      </c>
    </row>
    <row r="8874" spans="1:6">
      <c r="A8874">
        <v>1956</v>
      </c>
      <c r="B8874" s="39" t="s">
        <v>1747</v>
      </c>
      <c r="C8874" s="39" t="s">
        <v>141</v>
      </c>
      <c r="D8874" s="39" t="s">
        <v>132</v>
      </c>
      <c r="E8874" s="39" t="s">
        <v>1748</v>
      </c>
      <c r="F8874">
        <v>1</v>
      </c>
    </row>
    <row r="8875" spans="1:6">
      <c r="A8875">
        <v>1955</v>
      </c>
      <c r="B8875" s="39" t="s">
        <v>1747</v>
      </c>
      <c r="C8875" s="39" t="s">
        <v>168</v>
      </c>
      <c r="D8875" s="39" t="s">
        <v>132</v>
      </c>
      <c r="E8875" s="39" t="s">
        <v>1748</v>
      </c>
      <c r="F8875">
        <v>1</v>
      </c>
    </row>
    <row r="8876" spans="1:6">
      <c r="A8876">
        <v>1956</v>
      </c>
      <c r="B8876" s="39" t="s">
        <v>1747</v>
      </c>
      <c r="C8876" s="39" t="s">
        <v>168</v>
      </c>
      <c r="D8876" s="39" t="s">
        <v>132</v>
      </c>
      <c r="E8876" s="39" t="s">
        <v>1748</v>
      </c>
      <c r="F8876">
        <v>1</v>
      </c>
    </row>
    <row r="8877" spans="1:6">
      <c r="A8877">
        <v>1955</v>
      </c>
      <c r="B8877" s="39" t="s">
        <v>1747</v>
      </c>
      <c r="C8877" s="39" t="s">
        <v>135</v>
      </c>
      <c r="D8877" s="39" t="s">
        <v>132</v>
      </c>
      <c r="E8877" s="39" t="s">
        <v>1748</v>
      </c>
      <c r="F8877">
        <v>1</v>
      </c>
    </row>
    <row r="8878" spans="1:6">
      <c r="A8878">
        <v>1956</v>
      </c>
      <c r="B8878" s="39" t="s">
        <v>1747</v>
      </c>
      <c r="C8878" s="39" t="s">
        <v>135</v>
      </c>
      <c r="D8878" s="39" t="s">
        <v>132</v>
      </c>
      <c r="E8878" s="39" t="s">
        <v>1748</v>
      </c>
      <c r="F8878">
        <v>1</v>
      </c>
    </row>
    <row r="8879" spans="1:6">
      <c r="A8879">
        <v>1955</v>
      </c>
      <c r="B8879" s="39" t="s">
        <v>1747</v>
      </c>
      <c r="C8879" s="39" t="s">
        <v>138</v>
      </c>
      <c r="D8879" s="39" t="s">
        <v>132</v>
      </c>
      <c r="E8879" s="39" t="s">
        <v>1748</v>
      </c>
      <c r="F8879">
        <v>1</v>
      </c>
    </row>
    <row r="8880" spans="1:6">
      <c r="A8880">
        <v>1956</v>
      </c>
      <c r="B8880" s="39" t="s">
        <v>1747</v>
      </c>
      <c r="C8880" s="39" t="s">
        <v>138</v>
      </c>
      <c r="D8880" s="39" t="s">
        <v>132</v>
      </c>
      <c r="E8880" s="39" t="s">
        <v>1748</v>
      </c>
      <c r="F8880">
        <v>1</v>
      </c>
    </row>
    <row r="8881" spans="1:6">
      <c r="A8881">
        <v>1957</v>
      </c>
      <c r="B8881" s="39" t="s">
        <v>1747</v>
      </c>
      <c r="C8881" s="39" t="s">
        <v>135</v>
      </c>
      <c r="D8881" s="39" t="s">
        <v>132</v>
      </c>
      <c r="E8881" s="39" t="s">
        <v>1748</v>
      </c>
      <c r="F8881">
        <v>1</v>
      </c>
    </row>
    <row r="8882" spans="1:6">
      <c r="A8882">
        <v>1958</v>
      </c>
      <c r="B8882" s="39" t="s">
        <v>1747</v>
      </c>
      <c r="C8882" s="39" t="s">
        <v>135</v>
      </c>
      <c r="D8882" s="39" t="s">
        <v>132</v>
      </c>
      <c r="E8882" s="39" t="s">
        <v>1748</v>
      </c>
      <c r="F8882">
        <v>1</v>
      </c>
    </row>
    <row r="8883" spans="1:6">
      <c r="A8883">
        <v>1957</v>
      </c>
      <c r="B8883" s="39" t="s">
        <v>1747</v>
      </c>
      <c r="C8883" s="39" t="s">
        <v>138</v>
      </c>
      <c r="D8883" s="39" t="s">
        <v>132</v>
      </c>
      <c r="E8883" s="39" t="s">
        <v>1748</v>
      </c>
      <c r="F8883">
        <v>1</v>
      </c>
    </row>
    <row r="8884" spans="1:6">
      <c r="A8884">
        <v>1958</v>
      </c>
      <c r="B8884" s="39" t="s">
        <v>1747</v>
      </c>
      <c r="C8884" s="39" t="s">
        <v>138</v>
      </c>
      <c r="D8884" s="39" t="s">
        <v>132</v>
      </c>
      <c r="E8884" s="39" t="s">
        <v>1748</v>
      </c>
      <c r="F8884">
        <v>1</v>
      </c>
    </row>
    <row r="8885" spans="1:6">
      <c r="A8885">
        <v>1959</v>
      </c>
      <c r="B8885" s="39" t="s">
        <v>1747</v>
      </c>
      <c r="C8885" s="39" t="s">
        <v>168</v>
      </c>
      <c r="D8885" s="39" t="s">
        <v>132</v>
      </c>
      <c r="E8885" s="39" t="s">
        <v>1748</v>
      </c>
      <c r="F8885">
        <v>1</v>
      </c>
    </row>
    <row r="8886" spans="1:6">
      <c r="A8886">
        <v>1960</v>
      </c>
      <c r="B8886" s="39" t="s">
        <v>1747</v>
      </c>
      <c r="C8886" s="39" t="s">
        <v>168</v>
      </c>
      <c r="D8886" s="39" t="s">
        <v>132</v>
      </c>
      <c r="E8886" s="39" t="s">
        <v>1748</v>
      </c>
      <c r="F8886">
        <v>1</v>
      </c>
    </row>
    <row r="8887" spans="1:6">
      <c r="A8887">
        <v>1959</v>
      </c>
      <c r="B8887" s="39" t="s">
        <v>1747</v>
      </c>
      <c r="C8887" s="39" t="s">
        <v>135</v>
      </c>
      <c r="D8887" s="39" t="s">
        <v>132</v>
      </c>
      <c r="E8887" s="39" t="s">
        <v>1748</v>
      </c>
      <c r="F8887">
        <v>1</v>
      </c>
    </row>
    <row r="8888" spans="1:6">
      <c r="A8888">
        <v>1960</v>
      </c>
      <c r="B8888" s="39" t="s">
        <v>1747</v>
      </c>
      <c r="C8888" s="39" t="s">
        <v>135</v>
      </c>
      <c r="D8888" s="39" t="s">
        <v>132</v>
      </c>
      <c r="E8888" s="39" t="s">
        <v>1748</v>
      </c>
      <c r="F8888">
        <v>1</v>
      </c>
    </row>
    <row r="8889" spans="1:6">
      <c r="A8889">
        <v>1959</v>
      </c>
      <c r="B8889" s="39" t="s">
        <v>1747</v>
      </c>
      <c r="C8889" s="39" t="s">
        <v>138</v>
      </c>
      <c r="D8889" s="39" t="s">
        <v>132</v>
      </c>
      <c r="E8889" s="39" t="s">
        <v>1748</v>
      </c>
      <c r="F8889">
        <v>1</v>
      </c>
    </row>
    <row r="8890" spans="1:6">
      <c r="A8890">
        <v>1960</v>
      </c>
      <c r="B8890" s="39" t="s">
        <v>1747</v>
      </c>
      <c r="C8890" s="39" t="s">
        <v>138</v>
      </c>
      <c r="D8890" s="39" t="s">
        <v>132</v>
      </c>
      <c r="E8890" s="39" t="s">
        <v>1748</v>
      </c>
      <c r="F8890">
        <v>1</v>
      </c>
    </row>
    <row r="8891" spans="1:6">
      <c r="A8891">
        <v>1961</v>
      </c>
      <c r="B8891" s="39" t="s">
        <v>1747</v>
      </c>
      <c r="C8891" s="39" t="s">
        <v>174</v>
      </c>
      <c r="D8891" s="39" t="s">
        <v>132</v>
      </c>
      <c r="E8891" s="39" t="s">
        <v>1748</v>
      </c>
      <c r="F8891">
        <v>1</v>
      </c>
    </row>
    <row r="8892" spans="1:6">
      <c r="A8892">
        <v>1962</v>
      </c>
      <c r="B8892" s="39" t="s">
        <v>1747</v>
      </c>
      <c r="C8892" s="39" t="s">
        <v>174</v>
      </c>
      <c r="D8892" s="39" t="s">
        <v>132</v>
      </c>
      <c r="E8892" s="39" t="s">
        <v>1748</v>
      </c>
      <c r="F8892">
        <v>1</v>
      </c>
    </row>
    <row r="8893" spans="1:6">
      <c r="A8893">
        <v>1963</v>
      </c>
      <c r="B8893" s="39" t="s">
        <v>1747</v>
      </c>
      <c r="C8893" s="39" t="s">
        <v>174</v>
      </c>
      <c r="D8893" s="39" t="s">
        <v>132</v>
      </c>
      <c r="E8893" s="39" t="s">
        <v>1748</v>
      </c>
      <c r="F8893">
        <v>1</v>
      </c>
    </row>
    <row r="8894" spans="1:6">
      <c r="A8894">
        <v>1964</v>
      </c>
      <c r="B8894" s="39" t="s">
        <v>1747</v>
      </c>
      <c r="C8894" s="39" t="s">
        <v>174</v>
      </c>
      <c r="D8894" s="39" t="s">
        <v>132</v>
      </c>
      <c r="E8894" s="39" t="s">
        <v>1748</v>
      </c>
      <c r="F8894">
        <v>1</v>
      </c>
    </row>
    <row r="8895" spans="1:6">
      <c r="A8895">
        <v>1961</v>
      </c>
      <c r="B8895" s="39" t="s">
        <v>1747</v>
      </c>
      <c r="C8895" s="39" t="s">
        <v>135</v>
      </c>
      <c r="D8895" s="39" t="s">
        <v>132</v>
      </c>
      <c r="E8895" s="39" t="s">
        <v>1748</v>
      </c>
      <c r="F8895">
        <v>1</v>
      </c>
    </row>
    <row r="8896" spans="1:6">
      <c r="A8896">
        <v>1962</v>
      </c>
      <c r="B8896" s="39" t="s">
        <v>1747</v>
      </c>
      <c r="C8896" s="39" t="s">
        <v>135</v>
      </c>
      <c r="D8896" s="39" t="s">
        <v>132</v>
      </c>
      <c r="E8896" s="39" t="s">
        <v>1748</v>
      </c>
      <c r="F8896">
        <v>1</v>
      </c>
    </row>
    <row r="8897" spans="1:6">
      <c r="A8897">
        <v>1963</v>
      </c>
      <c r="B8897" s="39" t="s">
        <v>1747</v>
      </c>
      <c r="C8897" s="39" t="s">
        <v>135</v>
      </c>
      <c r="D8897" s="39" t="s">
        <v>132</v>
      </c>
      <c r="E8897" s="39" t="s">
        <v>1748</v>
      </c>
      <c r="F8897">
        <v>1</v>
      </c>
    </row>
    <row r="8898" spans="1:6">
      <c r="A8898">
        <v>1964</v>
      </c>
      <c r="B8898" s="39" t="s">
        <v>1747</v>
      </c>
      <c r="C8898" s="39" t="s">
        <v>135</v>
      </c>
      <c r="D8898" s="39" t="s">
        <v>132</v>
      </c>
      <c r="E8898" s="39" t="s">
        <v>1748</v>
      </c>
      <c r="F8898">
        <v>1</v>
      </c>
    </row>
    <row r="8899" spans="1:6">
      <c r="A8899">
        <v>1961</v>
      </c>
      <c r="B8899" s="39" t="s">
        <v>1747</v>
      </c>
      <c r="C8899" s="39" t="s">
        <v>138</v>
      </c>
      <c r="D8899" s="39" t="s">
        <v>132</v>
      </c>
      <c r="E8899" s="39" t="s">
        <v>1748</v>
      </c>
      <c r="F8899">
        <v>1</v>
      </c>
    </row>
    <row r="8900" spans="1:6">
      <c r="A8900">
        <v>1962</v>
      </c>
      <c r="B8900" s="39" t="s">
        <v>1747</v>
      </c>
      <c r="C8900" s="39" t="s">
        <v>138</v>
      </c>
      <c r="D8900" s="39" t="s">
        <v>132</v>
      </c>
      <c r="E8900" s="39" t="s">
        <v>1748</v>
      </c>
      <c r="F8900">
        <v>1</v>
      </c>
    </row>
    <row r="8901" spans="1:6">
      <c r="A8901">
        <v>1963</v>
      </c>
      <c r="B8901" s="39" t="s">
        <v>1747</v>
      </c>
      <c r="C8901" s="39" t="s">
        <v>138</v>
      </c>
      <c r="D8901" s="39" t="s">
        <v>132</v>
      </c>
      <c r="E8901" s="39" t="s">
        <v>1748</v>
      </c>
      <c r="F8901">
        <v>1</v>
      </c>
    </row>
    <row r="8902" spans="1:6">
      <c r="A8902">
        <v>1964</v>
      </c>
      <c r="B8902" s="39" t="s">
        <v>1747</v>
      </c>
      <c r="C8902" s="39" t="s">
        <v>138</v>
      </c>
      <c r="D8902" s="39" t="s">
        <v>132</v>
      </c>
      <c r="E8902" s="39" t="s">
        <v>1748</v>
      </c>
      <c r="F8902">
        <v>1</v>
      </c>
    </row>
    <row r="8903" spans="1:6">
      <c r="A8903">
        <v>1965</v>
      </c>
      <c r="B8903" s="39" t="s">
        <v>1747</v>
      </c>
      <c r="C8903" s="39" t="s">
        <v>174</v>
      </c>
      <c r="D8903" s="39" t="s">
        <v>132</v>
      </c>
      <c r="E8903" s="39" t="s">
        <v>1748</v>
      </c>
      <c r="F8903">
        <v>1</v>
      </c>
    </row>
    <row r="8904" spans="1:6">
      <c r="A8904">
        <v>1966</v>
      </c>
      <c r="B8904" s="39" t="s">
        <v>1747</v>
      </c>
      <c r="C8904" s="39" t="s">
        <v>174</v>
      </c>
      <c r="D8904" s="39" t="s">
        <v>132</v>
      </c>
      <c r="E8904" s="39" t="s">
        <v>1748</v>
      </c>
      <c r="F8904">
        <v>1</v>
      </c>
    </row>
    <row r="8905" spans="1:6">
      <c r="A8905">
        <v>1967</v>
      </c>
      <c r="B8905" s="39" t="s">
        <v>1747</v>
      </c>
      <c r="C8905" s="39" t="s">
        <v>174</v>
      </c>
      <c r="D8905" s="39" t="s">
        <v>132</v>
      </c>
      <c r="E8905" s="39" t="s">
        <v>1748</v>
      </c>
      <c r="F8905">
        <v>1</v>
      </c>
    </row>
    <row r="8906" spans="1:6">
      <c r="A8906">
        <v>1968</v>
      </c>
      <c r="B8906" s="39" t="s">
        <v>1747</v>
      </c>
      <c r="C8906" s="39" t="s">
        <v>174</v>
      </c>
      <c r="D8906" s="39" t="s">
        <v>132</v>
      </c>
      <c r="E8906" s="39" t="s">
        <v>1748</v>
      </c>
      <c r="F8906">
        <v>1</v>
      </c>
    </row>
    <row r="8907" spans="1:6">
      <c r="A8907">
        <v>1965</v>
      </c>
      <c r="B8907" s="39" t="s">
        <v>1747</v>
      </c>
      <c r="C8907" s="39" t="s">
        <v>135</v>
      </c>
      <c r="D8907" s="39" t="s">
        <v>132</v>
      </c>
      <c r="E8907" s="39" t="s">
        <v>1748</v>
      </c>
      <c r="F8907">
        <v>1</v>
      </c>
    </row>
    <row r="8908" spans="1:6">
      <c r="A8908">
        <v>1966</v>
      </c>
      <c r="B8908" s="39" t="s">
        <v>1747</v>
      </c>
      <c r="C8908" s="39" t="s">
        <v>135</v>
      </c>
      <c r="D8908" s="39" t="s">
        <v>132</v>
      </c>
      <c r="E8908" s="39" t="s">
        <v>1748</v>
      </c>
      <c r="F8908">
        <v>1</v>
      </c>
    </row>
    <row r="8909" spans="1:6">
      <c r="A8909">
        <v>1967</v>
      </c>
      <c r="B8909" s="39" t="s">
        <v>1747</v>
      </c>
      <c r="C8909" s="39" t="s">
        <v>135</v>
      </c>
      <c r="D8909" s="39" t="s">
        <v>132</v>
      </c>
      <c r="E8909" s="39" t="s">
        <v>1748</v>
      </c>
      <c r="F8909">
        <v>1</v>
      </c>
    </row>
    <row r="8910" spans="1:6">
      <c r="A8910">
        <v>1968</v>
      </c>
      <c r="B8910" s="39" t="s">
        <v>1747</v>
      </c>
      <c r="C8910" s="39" t="s">
        <v>135</v>
      </c>
      <c r="D8910" s="39" t="s">
        <v>132</v>
      </c>
      <c r="E8910" s="39" t="s">
        <v>1748</v>
      </c>
      <c r="F8910">
        <v>1</v>
      </c>
    </row>
    <row r="8911" spans="1:6">
      <c r="A8911">
        <v>1965</v>
      </c>
      <c r="B8911" s="39" t="s">
        <v>1747</v>
      </c>
      <c r="C8911" s="39" t="s">
        <v>138</v>
      </c>
      <c r="D8911" s="39" t="s">
        <v>132</v>
      </c>
      <c r="E8911" s="39" t="s">
        <v>1748</v>
      </c>
      <c r="F8911">
        <v>1</v>
      </c>
    </row>
    <row r="8912" spans="1:6">
      <c r="A8912">
        <v>1966</v>
      </c>
      <c r="B8912" s="39" t="s">
        <v>1747</v>
      </c>
      <c r="C8912" s="39" t="s">
        <v>138</v>
      </c>
      <c r="D8912" s="39" t="s">
        <v>132</v>
      </c>
      <c r="E8912" s="39" t="s">
        <v>1748</v>
      </c>
      <c r="F8912">
        <v>1</v>
      </c>
    </row>
    <row r="8913" spans="1:6">
      <c r="A8913">
        <v>1967</v>
      </c>
      <c r="B8913" s="39" t="s">
        <v>1747</v>
      </c>
      <c r="C8913" s="39" t="s">
        <v>138</v>
      </c>
      <c r="D8913" s="39" t="s">
        <v>132</v>
      </c>
      <c r="E8913" s="39" t="s">
        <v>1748</v>
      </c>
      <c r="F8913">
        <v>1</v>
      </c>
    </row>
    <row r="8914" spans="1:6">
      <c r="A8914">
        <v>1968</v>
      </c>
      <c r="B8914" s="39" t="s">
        <v>1747</v>
      </c>
      <c r="C8914" s="39" t="s">
        <v>138</v>
      </c>
      <c r="D8914" s="39" t="s">
        <v>132</v>
      </c>
      <c r="E8914" s="39" t="s">
        <v>1748</v>
      </c>
      <c r="F8914">
        <v>1</v>
      </c>
    </row>
    <row r="8915" spans="1:6">
      <c r="A8915">
        <v>1969</v>
      </c>
      <c r="B8915" s="39" t="s">
        <v>1747</v>
      </c>
      <c r="C8915" s="39" t="s">
        <v>168</v>
      </c>
      <c r="D8915" s="39" t="s">
        <v>132</v>
      </c>
      <c r="E8915" s="39" t="s">
        <v>1748</v>
      </c>
      <c r="F8915">
        <v>1</v>
      </c>
    </row>
    <row r="8916" spans="1:6">
      <c r="A8916">
        <v>1970</v>
      </c>
      <c r="B8916" s="39" t="s">
        <v>1747</v>
      </c>
      <c r="C8916" s="39" t="s">
        <v>168</v>
      </c>
      <c r="D8916" s="39" t="s">
        <v>132</v>
      </c>
      <c r="E8916" s="39" t="s">
        <v>1748</v>
      </c>
      <c r="F8916">
        <v>1</v>
      </c>
    </row>
    <row r="8917" spans="1:6">
      <c r="A8917">
        <v>1971</v>
      </c>
      <c r="B8917" s="39" t="s">
        <v>1747</v>
      </c>
      <c r="C8917" s="39" t="s">
        <v>168</v>
      </c>
      <c r="D8917" s="39" t="s">
        <v>132</v>
      </c>
      <c r="E8917" s="39" t="s">
        <v>1748</v>
      </c>
      <c r="F8917">
        <v>1</v>
      </c>
    </row>
    <row r="8918" spans="1:6">
      <c r="A8918">
        <v>1972</v>
      </c>
      <c r="B8918" s="39" t="s">
        <v>1747</v>
      </c>
      <c r="C8918" s="39" t="s">
        <v>168</v>
      </c>
      <c r="D8918" s="39" t="s">
        <v>132</v>
      </c>
      <c r="E8918" s="39" t="s">
        <v>1748</v>
      </c>
      <c r="F8918">
        <v>1</v>
      </c>
    </row>
    <row r="8919" spans="1:6">
      <c r="A8919">
        <v>1973</v>
      </c>
      <c r="B8919" s="39" t="s">
        <v>1747</v>
      </c>
      <c r="C8919" s="39" t="s">
        <v>168</v>
      </c>
      <c r="D8919" s="39" t="s">
        <v>132</v>
      </c>
      <c r="E8919" s="39" t="s">
        <v>1748</v>
      </c>
      <c r="F8919">
        <v>1</v>
      </c>
    </row>
    <row r="8920" spans="1:6">
      <c r="A8920">
        <v>1974</v>
      </c>
      <c r="B8920" s="39" t="s">
        <v>1747</v>
      </c>
      <c r="C8920" s="39" t="s">
        <v>168</v>
      </c>
      <c r="D8920" s="39" t="s">
        <v>132</v>
      </c>
      <c r="E8920" s="39" t="s">
        <v>1748</v>
      </c>
      <c r="F8920">
        <v>1</v>
      </c>
    </row>
    <row r="8921" spans="1:6">
      <c r="A8921">
        <v>1969</v>
      </c>
      <c r="B8921" s="39" t="s">
        <v>1747</v>
      </c>
      <c r="C8921" s="39" t="s">
        <v>135</v>
      </c>
      <c r="D8921" s="39" t="s">
        <v>132</v>
      </c>
      <c r="E8921" s="39" t="s">
        <v>1748</v>
      </c>
      <c r="F8921">
        <v>1</v>
      </c>
    </row>
    <row r="8922" spans="1:6">
      <c r="A8922">
        <v>1970</v>
      </c>
      <c r="B8922" s="39" t="s">
        <v>1747</v>
      </c>
      <c r="C8922" s="39" t="s">
        <v>135</v>
      </c>
      <c r="D8922" s="39" t="s">
        <v>132</v>
      </c>
      <c r="E8922" s="39" t="s">
        <v>1748</v>
      </c>
      <c r="F8922">
        <v>1</v>
      </c>
    </row>
    <row r="8923" spans="1:6">
      <c r="A8923">
        <v>1971</v>
      </c>
      <c r="B8923" s="39" t="s">
        <v>1747</v>
      </c>
      <c r="C8923" s="39" t="s">
        <v>135</v>
      </c>
      <c r="D8923" s="39" t="s">
        <v>132</v>
      </c>
      <c r="E8923" s="39" t="s">
        <v>1748</v>
      </c>
      <c r="F8923">
        <v>1</v>
      </c>
    </row>
    <row r="8924" spans="1:6">
      <c r="A8924">
        <v>1972</v>
      </c>
      <c r="B8924" s="39" t="s">
        <v>1747</v>
      </c>
      <c r="C8924" s="39" t="s">
        <v>135</v>
      </c>
      <c r="D8924" s="39" t="s">
        <v>132</v>
      </c>
      <c r="E8924" s="39" t="s">
        <v>1748</v>
      </c>
      <c r="F8924">
        <v>1</v>
      </c>
    </row>
    <row r="8925" spans="1:6">
      <c r="A8925">
        <v>1973</v>
      </c>
      <c r="B8925" s="39" t="s">
        <v>1747</v>
      </c>
      <c r="C8925" s="39" t="s">
        <v>135</v>
      </c>
      <c r="D8925" s="39" t="s">
        <v>132</v>
      </c>
      <c r="E8925" s="39" t="s">
        <v>1748</v>
      </c>
      <c r="F8925">
        <v>1</v>
      </c>
    </row>
    <row r="8926" spans="1:6">
      <c r="A8926">
        <v>1974</v>
      </c>
      <c r="B8926" s="39" t="s">
        <v>1747</v>
      </c>
      <c r="C8926" s="39" t="s">
        <v>135</v>
      </c>
      <c r="D8926" s="39" t="s">
        <v>132</v>
      </c>
      <c r="E8926" s="39" t="s">
        <v>1748</v>
      </c>
      <c r="F8926">
        <v>1</v>
      </c>
    </row>
    <row r="8927" spans="1:6">
      <c r="A8927">
        <v>1969</v>
      </c>
      <c r="B8927" s="39" t="s">
        <v>1747</v>
      </c>
      <c r="C8927" s="39" t="s">
        <v>138</v>
      </c>
      <c r="D8927" s="39" t="s">
        <v>132</v>
      </c>
      <c r="E8927" s="39" t="s">
        <v>1748</v>
      </c>
      <c r="F8927">
        <v>1</v>
      </c>
    </row>
    <row r="8928" spans="1:6">
      <c r="A8928">
        <v>1970</v>
      </c>
      <c r="B8928" s="39" t="s">
        <v>1747</v>
      </c>
      <c r="C8928" s="39" t="s">
        <v>138</v>
      </c>
      <c r="D8928" s="39" t="s">
        <v>132</v>
      </c>
      <c r="E8928" s="39" t="s">
        <v>1748</v>
      </c>
      <c r="F8928">
        <v>1</v>
      </c>
    </row>
    <row r="8929" spans="1:6">
      <c r="A8929">
        <v>1971</v>
      </c>
      <c r="B8929" s="39" t="s">
        <v>1747</v>
      </c>
      <c r="C8929" s="39" t="s">
        <v>138</v>
      </c>
      <c r="D8929" s="39" t="s">
        <v>132</v>
      </c>
      <c r="E8929" s="39" t="s">
        <v>1748</v>
      </c>
      <c r="F8929">
        <v>1</v>
      </c>
    </row>
    <row r="8930" spans="1:6">
      <c r="A8930">
        <v>1972</v>
      </c>
      <c r="B8930" s="39" t="s">
        <v>1747</v>
      </c>
      <c r="C8930" s="39" t="s">
        <v>138</v>
      </c>
      <c r="D8930" s="39" t="s">
        <v>132</v>
      </c>
      <c r="E8930" s="39" t="s">
        <v>1748</v>
      </c>
      <c r="F8930">
        <v>1</v>
      </c>
    </row>
    <row r="8931" spans="1:6">
      <c r="A8931">
        <v>1973</v>
      </c>
      <c r="B8931" s="39" t="s">
        <v>1747</v>
      </c>
      <c r="C8931" s="39" t="s">
        <v>138</v>
      </c>
      <c r="D8931" s="39" t="s">
        <v>132</v>
      </c>
      <c r="E8931" s="39" t="s">
        <v>1748</v>
      </c>
      <c r="F8931">
        <v>1</v>
      </c>
    </row>
    <row r="8932" spans="1:6">
      <c r="A8932">
        <v>1974</v>
      </c>
      <c r="B8932" s="39" t="s">
        <v>1747</v>
      </c>
      <c r="C8932" s="39" t="s">
        <v>138</v>
      </c>
      <c r="D8932" s="39" t="s">
        <v>132</v>
      </c>
      <c r="E8932" s="39" t="s">
        <v>1748</v>
      </c>
      <c r="F8932">
        <v>1</v>
      </c>
    </row>
    <row r="8933" spans="1:6">
      <c r="A8933">
        <v>2004</v>
      </c>
      <c r="B8933" s="39" t="s">
        <v>1747</v>
      </c>
      <c r="C8933" s="39" t="s">
        <v>653</v>
      </c>
      <c r="D8933" s="39" t="s">
        <v>132</v>
      </c>
      <c r="E8933" s="39" t="s">
        <v>132</v>
      </c>
      <c r="F8933">
        <v>0</v>
      </c>
    </row>
    <row r="8934" spans="1:6">
      <c r="A8934">
        <v>2005</v>
      </c>
      <c r="B8934" s="39" t="s">
        <v>1747</v>
      </c>
      <c r="C8934" s="39" t="s">
        <v>653</v>
      </c>
      <c r="D8934" s="39" t="s">
        <v>132</v>
      </c>
      <c r="E8934" s="39" t="s">
        <v>132</v>
      </c>
      <c r="F8934">
        <v>0</v>
      </c>
    </row>
    <row r="8935" spans="1:6">
      <c r="A8935">
        <v>2006</v>
      </c>
      <c r="B8935" s="39" t="s">
        <v>1747</v>
      </c>
      <c r="C8935" s="39" t="s">
        <v>653</v>
      </c>
      <c r="D8935" s="39" t="s">
        <v>132</v>
      </c>
      <c r="E8935" s="39" t="s">
        <v>132</v>
      </c>
      <c r="F8935">
        <v>0</v>
      </c>
    </row>
    <row r="8936" spans="1:6">
      <c r="A8936">
        <v>2007</v>
      </c>
      <c r="B8936" s="39" t="s">
        <v>1747</v>
      </c>
      <c r="C8936" s="39" t="s">
        <v>653</v>
      </c>
      <c r="D8936" s="39" t="s">
        <v>132</v>
      </c>
      <c r="E8936" s="39" t="s">
        <v>132</v>
      </c>
      <c r="F8936">
        <v>0</v>
      </c>
    </row>
    <row r="8937" spans="1:6">
      <c r="A8937">
        <v>1997</v>
      </c>
      <c r="B8937" s="39" t="s">
        <v>1749</v>
      </c>
      <c r="C8937" s="39" t="s">
        <v>131</v>
      </c>
      <c r="D8937" s="39" t="s">
        <v>132</v>
      </c>
      <c r="E8937" s="39" t="s">
        <v>1750</v>
      </c>
      <c r="F8937">
        <v>1</v>
      </c>
    </row>
    <row r="8938" spans="1:6">
      <c r="A8938">
        <v>1998</v>
      </c>
      <c r="B8938" s="39" t="s">
        <v>1749</v>
      </c>
      <c r="C8938" s="39" t="s">
        <v>131</v>
      </c>
      <c r="D8938" s="39" t="s">
        <v>132</v>
      </c>
      <c r="E8938" s="39" t="s">
        <v>1750</v>
      </c>
      <c r="F8938">
        <v>1</v>
      </c>
    </row>
    <row r="8939" spans="1:6">
      <c r="A8939">
        <v>1999</v>
      </c>
      <c r="B8939" s="39" t="s">
        <v>1749</v>
      </c>
      <c r="C8939" s="39" t="s">
        <v>131</v>
      </c>
      <c r="D8939" s="39" t="s">
        <v>132</v>
      </c>
      <c r="E8939" s="39" t="s">
        <v>1750</v>
      </c>
      <c r="F8939">
        <v>1</v>
      </c>
    </row>
    <row r="8940" spans="1:6">
      <c r="A8940">
        <v>2000</v>
      </c>
      <c r="B8940" s="39" t="s">
        <v>1749</v>
      </c>
      <c r="C8940" s="39" t="s">
        <v>131</v>
      </c>
      <c r="D8940" s="39" t="s">
        <v>132</v>
      </c>
      <c r="E8940" s="39" t="s">
        <v>1750</v>
      </c>
      <c r="F8940">
        <v>1</v>
      </c>
    </row>
    <row r="8941" spans="1:6">
      <c r="A8941">
        <v>2001</v>
      </c>
      <c r="B8941" s="39" t="s">
        <v>1749</v>
      </c>
      <c r="C8941" s="39" t="s">
        <v>131</v>
      </c>
      <c r="D8941" s="39" t="s">
        <v>132</v>
      </c>
      <c r="E8941" s="39" t="s">
        <v>1750</v>
      </c>
      <c r="F8941">
        <v>1</v>
      </c>
    </row>
    <row r="8942" spans="1:6">
      <c r="A8942">
        <v>2002</v>
      </c>
      <c r="B8942" s="39" t="s">
        <v>1749</v>
      </c>
      <c r="C8942" s="39" t="s">
        <v>131</v>
      </c>
      <c r="D8942" s="39" t="s">
        <v>132</v>
      </c>
      <c r="E8942" s="39" t="s">
        <v>1750</v>
      </c>
      <c r="F8942">
        <v>1</v>
      </c>
    </row>
    <row r="8943" spans="1:6">
      <c r="A8943">
        <v>2003</v>
      </c>
      <c r="B8943" s="39" t="s">
        <v>1749</v>
      </c>
      <c r="C8943" s="39" t="s">
        <v>131</v>
      </c>
      <c r="D8943" s="39" t="s">
        <v>132</v>
      </c>
      <c r="E8943" s="39" t="s">
        <v>1750</v>
      </c>
      <c r="F8943">
        <v>1</v>
      </c>
    </row>
    <row r="8944" spans="1:6">
      <c r="A8944">
        <v>2004</v>
      </c>
      <c r="B8944" s="39" t="s">
        <v>1749</v>
      </c>
      <c r="C8944" s="39" t="s">
        <v>131</v>
      </c>
      <c r="D8944" s="39" t="s">
        <v>132</v>
      </c>
      <c r="E8944" s="39" t="s">
        <v>1750</v>
      </c>
      <c r="F8944">
        <v>1</v>
      </c>
    </row>
    <row r="8945" spans="1:6">
      <c r="A8945">
        <v>2005</v>
      </c>
      <c r="B8945" s="39" t="s">
        <v>1749</v>
      </c>
      <c r="C8945" s="39" t="s">
        <v>131</v>
      </c>
      <c r="D8945" s="39" t="s">
        <v>132</v>
      </c>
      <c r="E8945" s="39" t="s">
        <v>1750</v>
      </c>
      <c r="F8945">
        <v>1</v>
      </c>
    </row>
    <row r="8946" spans="1:6">
      <c r="A8946">
        <v>2006</v>
      </c>
      <c r="B8946" s="39" t="s">
        <v>1749</v>
      </c>
      <c r="C8946" s="39" t="s">
        <v>131</v>
      </c>
      <c r="D8946" s="39" t="s">
        <v>132</v>
      </c>
      <c r="E8946" s="39" t="s">
        <v>1750</v>
      </c>
      <c r="F8946">
        <v>1</v>
      </c>
    </row>
    <row r="8947" spans="1:6">
      <c r="A8947">
        <v>2007</v>
      </c>
      <c r="B8947" s="39" t="s">
        <v>1749</v>
      </c>
      <c r="C8947" s="39" t="s">
        <v>131</v>
      </c>
      <c r="D8947" s="39" t="s">
        <v>132</v>
      </c>
      <c r="E8947" s="39" t="s">
        <v>1750</v>
      </c>
      <c r="F8947">
        <v>1</v>
      </c>
    </row>
    <row r="8948" spans="1:6">
      <c r="A8948">
        <v>2008</v>
      </c>
      <c r="B8948" s="39" t="s">
        <v>1749</v>
      </c>
      <c r="C8948" s="39" t="s">
        <v>131</v>
      </c>
      <c r="D8948" s="39" t="s">
        <v>132</v>
      </c>
      <c r="E8948" s="39" t="s">
        <v>1750</v>
      </c>
      <c r="F8948">
        <v>1</v>
      </c>
    </row>
    <row r="8949" spans="1:6">
      <c r="A8949">
        <v>2009</v>
      </c>
      <c r="B8949" s="39" t="s">
        <v>1749</v>
      </c>
      <c r="C8949" s="39" t="s">
        <v>131</v>
      </c>
      <c r="D8949" s="39" t="s">
        <v>132</v>
      </c>
      <c r="E8949" s="39" t="s">
        <v>1750</v>
      </c>
      <c r="F8949">
        <v>1</v>
      </c>
    </row>
    <row r="8950" spans="1:6">
      <c r="A8950">
        <v>2010</v>
      </c>
      <c r="B8950" s="39" t="s">
        <v>1749</v>
      </c>
      <c r="C8950" s="39" t="s">
        <v>131</v>
      </c>
      <c r="D8950" s="39" t="s">
        <v>132</v>
      </c>
      <c r="E8950" s="39" t="s">
        <v>1750</v>
      </c>
      <c r="F8950">
        <v>1</v>
      </c>
    </row>
    <row r="8951" spans="1:6">
      <c r="A8951">
        <v>1986</v>
      </c>
      <c r="B8951" s="39" t="s">
        <v>1751</v>
      </c>
      <c r="C8951" s="39" t="s">
        <v>138</v>
      </c>
      <c r="D8951" s="39" t="s">
        <v>132</v>
      </c>
      <c r="E8951" s="39" t="s">
        <v>1752</v>
      </c>
      <c r="F8951">
        <v>1</v>
      </c>
    </row>
    <row r="8952" spans="1:6">
      <c r="A8952">
        <v>1987</v>
      </c>
      <c r="B8952" s="39" t="s">
        <v>1751</v>
      </c>
      <c r="C8952" s="39" t="s">
        <v>138</v>
      </c>
      <c r="D8952" s="39" t="s">
        <v>132</v>
      </c>
      <c r="E8952" s="39" t="s">
        <v>1752</v>
      </c>
      <c r="F8952">
        <v>1</v>
      </c>
    </row>
    <row r="8953" spans="1:6">
      <c r="A8953">
        <v>1986</v>
      </c>
      <c r="B8953" s="39" t="s">
        <v>1751</v>
      </c>
      <c r="C8953" s="39" t="s">
        <v>168</v>
      </c>
      <c r="D8953" s="39" t="s">
        <v>132</v>
      </c>
      <c r="E8953" s="39" t="s">
        <v>1752</v>
      </c>
      <c r="F8953">
        <v>1</v>
      </c>
    </row>
    <row r="8954" spans="1:6">
      <c r="A8954">
        <v>1987</v>
      </c>
      <c r="B8954" s="39" t="s">
        <v>1751</v>
      </c>
      <c r="C8954" s="39" t="s">
        <v>168</v>
      </c>
      <c r="D8954" s="39" t="s">
        <v>132</v>
      </c>
      <c r="E8954" s="39" t="s">
        <v>1752</v>
      </c>
      <c r="F8954">
        <v>1</v>
      </c>
    </row>
    <row r="8955" spans="1:6">
      <c r="A8955">
        <v>1988</v>
      </c>
      <c r="B8955" s="39" t="s">
        <v>1751</v>
      </c>
      <c r="C8955" s="39" t="s">
        <v>168</v>
      </c>
      <c r="D8955" s="39" t="s">
        <v>132</v>
      </c>
      <c r="E8955" s="39" t="s">
        <v>1752</v>
      </c>
      <c r="F8955">
        <v>1</v>
      </c>
    </row>
    <row r="8956" spans="1:6">
      <c r="A8956">
        <v>1989</v>
      </c>
      <c r="B8956" s="39" t="s">
        <v>1751</v>
      </c>
      <c r="C8956" s="39" t="s">
        <v>168</v>
      </c>
      <c r="D8956" s="39" t="s">
        <v>132</v>
      </c>
      <c r="E8956" s="39" t="s">
        <v>1752</v>
      </c>
      <c r="F8956">
        <v>1</v>
      </c>
    </row>
    <row r="8957" spans="1:6">
      <c r="A8957">
        <v>1990</v>
      </c>
      <c r="B8957" s="39" t="s">
        <v>1751</v>
      </c>
      <c r="C8957" s="39" t="s">
        <v>168</v>
      </c>
      <c r="D8957" s="39" t="s">
        <v>132</v>
      </c>
      <c r="E8957" s="39" t="s">
        <v>1752</v>
      </c>
      <c r="F8957">
        <v>1</v>
      </c>
    </row>
    <row r="8958" spans="1:6">
      <c r="A8958">
        <v>1991</v>
      </c>
      <c r="B8958" s="39" t="s">
        <v>1751</v>
      </c>
      <c r="C8958" s="39" t="s">
        <v>168</v>
      </c>
      <c r="D8958" s="39" t="s">
        <v>132</v>
      </c>
      <c r="E8958" s="39" t="s">
        <v>1752</v>
      </c>
      <c r="F8958">
        <v>1</v>
      </c>
    </row>
    <row r="8959" spans="1:6">
      <c r="A8959">
        <v>1988</v>
      </c>
      <c r="B8959" s="39" t="s">
        <v>1751</v>
      </c>
      <c r="C8959" s="39" t="s">
        <v>138</v>
      </c>
      <c r="D8959" s="39" t="s">
        <v>132</v>
      </c>
      <c r="E8959" s="39" t="s">
        <v>1752</v>
      </c>
      <c r="F8959">
        <v>1</v>
      </c>
    </row>
    <row r="8960" spans="1:6">
      <c r="A8960">
        <v>1989</v>
      </c>
      <c r="B8960" s="39" t="s">
        <v>1751</v>
      </c>
      <c r="C8960" s="39" t="s">
        <v>138</v>
      </c>
      <c r="D8960" s="39" t="s">
        <v>132</v>
      </c>
      <c r="E8960" s="39" t="s">
        <v>1752</v>
      </c>
      <c r="F8960">
        <v>1</v>
      </c>
    </row>
    <row r="8961" spans="1:6">
      <c r="A8961">
        <v>1990</v>
      </c>
      <c r="B8961" s="39" t="s">
        <v>1751</v>
      </c>
      <c r="C8961" s="39" t="s">
        <v>138</v>
      </c>
      <c r="D8961" s="39" t="s">
        <v>132</v>
      </c>
      <c r="E8961" s="39" t="s">
        <v>1752</v>
      </c>
      <c r="F8961">
        <v>1</v>
      </c>
    </row>
    <row r="8962" spans="1:6">
      <c r="A8962">
        <v>1991</v>
      </c>
      <c r="B8962" s="39" t="s">
        <v>1751</v>
      </c>
      <c r="C8962" s="39" t="s">
        <v>138</v>
      </c>
      <c r="D8962" s="39" t="s">
        <v>132</v>
      </c>
      <c r="E8962" s="39" t="s">
        <v>1752</v>
      </c>
      <c r="F8962">
        <v>1</v>
      </c>
    </row>
    <row r="8963" spans="1:6">
      <c r="A8963">
        <v>1992</v>
      </c>
      <c r="B8963" s="39" t="s">
        <v>1751</v>
      </c>
      <c r="C8963" s="39" t="s">
        <v>168</v>
      </c>
      <c r="D8963" s="39" t="s">
        <v>132</v>
      </c>
      <c r="E8963" s="39" t="s">
        <v>1752</v>
      </c>
      <c r="F8963">
        <v>1</v>
      </c>
    </row>
    <row r="8964" spans="1:6">
      <c r="A8964">
        <v>1993</v>
      </c>
      <c r="B8964" s="39" t="s">
        <v>1751</v>
      </c>
      <c r="C8964" s="39" t="s">
        <v>168</v>
      </c>
      <c r="D8964" s="39" t="s">
        <v>132</v>
      </c>
      <c r="E8964" s="39" t="s">
        <v>1752</v>
      </c>
      <c r="F8964">
        <v>1</v>
      </c>
    </row>
    <row r="8965" spans="1:6">
      <c r="A8965">
        <v>1994</v>
      </c>
      <c r="B8965" s="39" t="s">
        <v>1751</v>
      </c>
      <c r="C8965" s="39" t="s">
        <v>168</v>
      </c>
      <c r="D8965" s="39" t="s">
        <v>132</v>
      </c>
      <c r="E8965" s="39" t="s">
        <v>1752</v>
      </c>
      <c r="F8965">
        <v>1</v>
      </c>
    </row>
    <row r="8966" spans="1:6">
      <c r="A8966">
        <v>1995</v>
      </c>
      <c r="B8966" s="39" t="s">
        <v>1751</v>
      </c>
      <c r="C8966" s="39" t="s">
        <v>168</v>
      </c>
      <c r="D8966" s="39" t="s">
        <v>132</v>
      </c>
      <c r="E8966" s="39" t="s">
        <v>1752</v>
      </c>
      <c r="F8966">
        <v>1</v>
      </c>
    </row>
    <row r="8967" spans="1:6">
      <c r="A8967">
        <v>1992</v>
      </c>
      <c r="B8967" s="39" t="s">
        <v>1751</v>
      </c>
      <c r="C8967" s="39" t="s">
        <v>138</v>
      </c>
      <c r="D8967" s="39" t="s">
        <v>132</v>
      </c>
      <c r="E8967" s="39" t="s">
        <v>1752</v>
      </c>
      <c r="F8967">
        <v>1</v>
      </c>
    </row>
    <row r="8968" spans="1:6">
      <c r="A8968">
        <v>1993</v>
      </c>
      <c r="B8968" s="39" t="s">
        <v>1751</v>
      </c>
      <c r="C8968" s="39" t="s">
        <v>138</v>
      </c>
      <c r="D8968" s="39" t="s">
        <v>132</v>
      </c>
      <c r="E8968" s="39" t="s">
        <v>1752</v>
      </c>
      <c r="F8968">
        <v>1</v>
      </c>
    </row>
    <row r="8969" spans="1:6">
      <c r="A8969">
        <v>1994</v>
      </c>
      <c r="B8969" s="39" t="s">
        <v>1751</v>
      </c>
      <c r="C8969" s="39" t="s">
        <v>138</v>
      </c>
      <c r="D8969" s="39" t="s">
        <v>132</v>
      </c>
      <c r="E8969" s="39" t="s">
        <v>1752</v>
      </c>
      <c r="F8969">
        <v>1</v>
      </c>
    </row>
    <row r="8970" spans="1:6">
      <c r="A8970">
        <v>1995</v>
      </c>
      <c r="B8970" s="39" t="s">
        <v>1751</v>
      </c>
      <c r="C8970" s="39" t="s">
        <v>138</v>
      </c>
      <c r="D8970" s="39" t="s">
        <v>132</v>
      </c>
      <c r="E8970" s="39" t="s">
        <v>1752</v>
      </c>
      <c r="F8970">
        <v>1</v>
      </c>
    </row>
    <row r="8971" spans="1:6">
      <c r="A8971">
        <v>1996</v>
      </c>
      <c r="B8971" s="39" t="s">
        <v>1751</v>
      </c>
      <c r="C8971" s="39" t="s">
        <v>138</v>
      </c>
      <c r="D8971" s="39" t="s">
        <v>132</v>
      </c>
      <c r="E8971" s="39" t="s">
        <v>1752</v>
      </c>
      <c r="F8971">
        <v>1</v>
      </c>
    </row>
    <row r="8972" spans="1:6">
      <c r="A8972">
        <v>1996</v>
      </c>
      <c r="B8972" s="39" t="s">
        <v>1751</v>
      </c>
      <c r="C8972" s="39" t="s">
        <v>168</v>
      </c>
      <c r="D8972" s="39" t="s">
        <v>132</v>
      </c>
      <c r="E8972" s="39" t="s">
        <v>1752</v>
      </c>
      <c r="F8972">
        <v>1</v>
      </c>
    </row>
    <row r="8973" spans="1:6">
      <c r="A8973">
        <v>1997</v>
      </c>
      <c r="B8973" s="39" t="s">
        <v>1751</v>
      </c>
      <c r="C8973" s="39" t="s">
        <v>168</v>
      </c>
      <c r="D8973" s="39" t="s">
        <v>132</v>
      </c>
      <c r="E8973" s="39" t="s">
        <v>1752</v>
      </c>
      <c r="F8973">
        <v>1</v>
      </c>
    </row>
    <row r="8974" spans="1:6">
      <c r="A8974">
        <v>1998</v>
      </c>
      <c r="B8974" s="39" t="s">
        <v>1751</v>
      </c>
      <c r="C8974" s="39" t="s">
        <v>168</v>
      </c>
      <c r="D8974" s="39" t="s">
        <v>132</v>
      </c>
      <c r="E8974" s="39" t="s">
        <v>1752</v>
      </c>
      <c r="F8974">
        <v>1</v>
      </c>
    </row>
    <row r="8975" spans="1:6">
      <c r="A8975">
        <v>1999</v>
      </c>
      <c r="B8975" s="39" t="s">
        <v>1751</v>
      </c>
      <c r="C8975" s="39" t="s">
        <v>168</v>
      </c>
      <c r="D8975" s="39" t="s">
        <v>132</v>
      </c>
      <c r="E8975" s="39" t="s">
        <v>1752</v>
      </c>
      <c r="F8975">
        <v>1</v>
      </c>
    </row>
    <row r="8976" spans="1:6">
      <c r="A8976">
        <v>1997</v>
      </c>
      <c r="B8976" s="39" t="s">
        <v>1751</v>
      </c>
      <c r="C8976" s="39" t="s">
        <v>138</v>
      </c>
      <c r="D8976" s="39" t="s">
        <v>132</v>
      </c>
      <c r="E8976" s="39" t="s">
        <v>1752</v>
      </c>
      <c r="F8976">
        <v>1</v>
      </c>
    </row>
    <row r="8977" spans="1:6">
      <c r="A8977">
        <v>1998</v>
      </c>
      <c r="B8977" s="39" t="s">
        <v>1751</v>
      </c>
      <c r="C8977" s="39" t="s">
        <v>138</v>
      </c>
      <c r="D8977" s="39" t="s">
        <v>132</v>
      </c>
      <c r="E8977" s="39" t="s">
        <v>1752</v>
      </c>
      <c r="F8977">
        <v>1</v>
      </c>
    </row>
    <row r="8978" spans="1:6">
      <c r="A8978">
        <v>1999</v>
      </c>
      <c r="B8978" s="39" t="s">
        <v>1751</v>
      </c>
      <c r="C8978" s="39" t="s">
        <v>138</v>
      </c>
      <c r="D8978" s="39" t="s">
        <v>132</v>
      </c>
      <c r="E8978" s="39" t="s">
        <v>1752</v>
      </c>
      <c r="F8978">
        <v>1</v>
      </c>
    </row>
    <row r="8979" spans="1:6">
      <c r="A8979">
        <v>2000</v>
      </c>
      <c r="B8979" s="39" t="s">
        <v>1751</v>
      </c>
      <c r="C8979" s="39" t="s">
        <v>138</v>
      </c>
      <c r="D8979" s="39" t="s">
        <v>132</v>
      </c>
      <c r="E8979" s="39" t="s">
        <v>1752</v>
      </c>
      <c r="F8979">
        <v>1</v>
      </c>
    </row>
    <row r="8980" spans="1:6">
      <c r="A8980">
        <v>2000</v>
      </c>
      <c r="B8980" s="39" t="s">
        <v>1751</v>
      </c>
      <c r="C8980" s="39" t="s">
        <v>168</v>
      </c>
      <c r="D8980" s="39" t="s">
        <v>132</v>
      </c>
      <c r="E8980" s="39" t="s">
        <v>1752</v>
      </c>
      <c r="F8980">
        <v>1</v>
      </c>
    </row>
    <row r="8981" spans="1:6">
      <c r="A8981">
        <v>2001</v>
      </c>
      <c r="B8981" s="39" t="s">
        <v>1751</v>
      </c>
      <c r="C8981" s="39" t="s">
        <v>168</v>
      </c>
      <c r="D8981" s="39" t="s">
        <v>132</v>
      </c>
      <c r="E8981" s="39" t="s">
        <v>1752</v>
      </c>
      <c r="F8981">
        <v>1</v>
      </c>
    </row>
    <row r="8982" spans="1:6">
      <c r="A8982">
        <v>2002</v>
      </c>
      <c r="B8982" s="39" t="s">
        <v>1751</v>
      </c>
      <c r="C8982" s="39" t="s">
        <v>168</v>
      </c>
      <c r="D8982" s="39" t="s">
        <v>132</v>
      </c>
      <c r="E8982" s="39" t="s">
        <v>1752</v>
      </c>
      <c r="F8982">
        <v>1</v>
      </c>
    </row>
    <row r="8983" spans="1:6">
      <c r="A8983">
        <v>2003</v>
      </c>
      <c r="B8983" s="39" t="s">
        <v>1751</v>
      </c>
      <c r="C8983" s="39" t="s">
        <v>168</v>
      </c>
      <c r="D8983" s="39" t="s">
        <v>132</v>
      </c>
      <c r="E8983" s="39" t="s">
        <v>1752</v>
      </c>
      <c r="F8983">
        <v>1</v>
      </c>
    </row>
    <row r="8984" spans="1:6">
      <c r="A8984">
        <v>2004</v>
      </c>
      <c r="B8984" s="39" t="s">
        <v>1751</v>
      </c>
      <c r="C8984" s="39" t="s">
        <v>168</v>
      </c>
      <c r="D8984" s="39" t="s">
        <v>132</v>
      </c>
      <c r="E8984" s="39" t="s">
        <v>1752</v>
      </c>
      <c r="F8984">
        <v>1</v>
      </c>
    </row>
    <row r="8985" spans="1:6">
      <c r="A8985">
        <v>2005</v>
      </c>
      <c r="B8985" s="39" t="s">
        <v>1751</v>
      </c>
      <c r="C8985" s="39" t="s">
        <v>168</v>
      </c>
      <c r="D8985" s="39" t="s">
        <v>132</v>
      </c>
      <c r="E8985" s="39" t="s">
        <v>1752</v>
      </c>
      <c r="F8985">
        <v>1</v>
      </c>
    </row>
    <row r="8986" spans="1:6">
      <c r="A8986">
        <v>2001</v>
      </c>
      <c r="B8986" s="39" t="s">
        <v>1751</v>
      </c>
      <c r="C8986" s="39" t="s">
        <v>138</v>
      </c>
      <c r="D8986" s="39" t="s">
        <v>132</v>
      </c>
      <c r="E8986" s="39" t="s">
        <v>1752</v>
      </c>
      <c r="F8986">
        <v>1</v>
      </c>
    </row>
    <row r="8987" spans="1:6">
      <c r="A8987">
        <v>2002</v>
      </c>
      <c r="B8987" s="39" t="s">
        <v>1751</v>
      </c>
      <c r="C8987" s="39" t="s">
        <v>138</v>
      </c>
      <c r="D8987" s="39" t="s">
        <v>132</v>
      </c>
      <c r="E8987" s="39" t="s">
        <v>1752</v>
      </c>
      <c r="F8987">
        <v>1</v>
      </c>
    </row>
    <row r="8988" spans="1:6">
      <c r="A8988">
        <v>2003</v>
      </c>
      <c r="B8988" s="39" t="s">
        <v>1751</v>
      </c>
      <c r="C8988" s="39" t="s">
        <v>138</v>
      </c>
      <c r="D8988" s="39" t="s">
        <v>132</v>
      </c>
      <c r="E8988" s="39" t="s">
        <v>1752</v>
      </c>
      <c r="F8988">
        <v>1</v>
      </c>
    </row>
    <row r="8989" spans="1:6">
      <c r="A8989">
        <v>2004</v>
      </c>
      <c r="B8989" s="39" t="s">
        <v>1751</v>
      </c>
      <c r="C8989" s="39" t="s">
        <v>138</v>
      </c>
      <c r="D8989" s="39" t="s">
        <v>132</v>
      </c>
      <c r="E8989" s="39" t="s">
        <v>1752</v>
      </c>
      <c r="F8989">
        <v>1</v>
      </c>
    </row>
    <row r="8990" spans="1:6">
      <c r="A8990">
        <v>2005</v>
      </c>
      <c r="B8990" s="39" t="s">
        <v>1751</v>
      </c>
      <c r="C8990" s="39" t="s">
        <v>138</v>
      </c>
      <c r="D8990" s="39" t="s">
        <v>132</v>
      </c>
      <c r="E8990" s="39" t="s">
        <v>1752</v>
      </c>
      <c r="F8990">
        <v>1</v>
      </c>
    </row>
    <row r="8991" spans="1:6">
      <c r="A8991">
        <v>2008</v>
      </c>
      <c r="B8991" s="39" t="s">
        <v>1751</v>
      </c>
      <c r="C8991" s="39" t="s">
        <v>138</v>
      </c>
      <c r="D8991" s="39" t="s">
        <v>132</v>
      </c>
      <c r="E8991" s="39" t="s">
        <v>1752</v>
      </c>
      <c r="F8991">
        <v>1</v>
      </c>
    </row>
    <row r="8992" spans="1:6">
      <c r="A8992">
        <v>2009</v>
      </c>
      <c r="B8992" s="39" t="s">
        <v>1751</v>
      </c>
      <c r="C8992" s="39" t="s">
        <v>138</v>
      </c>
      <c r="D8992" s="39" t="s">
        <v>132</v>
      </c>
      <c r="E8992" s="39" t="s">
        <v>1752</v>
      </c>
      <c r="F8992">
        <v>1</v>
      </c>
    </row>
    <row r="8993" spans="1:6">
      <c r="A8993">
        <v>1988</v>
      </c>
      <c r="B8993" s="39" t="s">
        <v>1753</v>
      </c>
      <c r="C8993" s="39" t="s">
        <v>138</v>
      </c>
      <c r="D8993" s="39" t="s">
        <v>132</v>
      </c>
      <c r="E8993" s="39" t="s">
        <v>1754</v>
      </c>
      <c r="F8993">
        <v>1</v>
      </c>
    </row>
    <row r="8994" spans="1:6">
      <c r="A8994">
        <v>1989</v>
      </c>
      <c r="B8994" s="39" t="s">
        <v>1753</v>
      </c>
      <c r="C8994" s="39" t="s">
        <v>138</v>
      </c>
      <c r="D8994" s="39" t="s">
        <v>132</v>
      </c>
      <c r="E8994" s="39" t="s">
        <v>1754</v>
      </c>
      <c r="F8994">
        <v>1</v>
      </c>
    </row>
    <row r="8995" spans="1:6">
      <c r="A8995">
        <v>1990</v>
      </c>
      <c r="B8995" s="39" t="s">
        <v>1753</v>
      </c>
      <c r="C8995" s="39" t="s">
        <v>138</v>
      </c>
      <c r="D8995" s="39" t="s">
        <v>132</v>
      </c>
      <c r="E8995" s="39" t="s">
        <v>1754</v>
      </c>
      <c r="F8995">
        <v>1</v>
      </c>
    </row>
    <row r="8996" spans="1:6">
      <c r="A8996">
        <v>1991</v>
      </c>
      <c r="B8996" s="39" t="s">
        <v>1753</v>
      </c>
      <c r="C8996" s="39" t="s">
        <v>168</v>
      </c>
      <c r="D8996" s="39" t="s">
        <v>132</v>
      </c>
      <c r="E8996" s="39" t="s">
        <v>1754</v>
      </c>
      <c r="F8996">
        <v>1</v>
      </c>
    </row>
    <row r="8997" spans="1:6">
      <c r="A8997">
        <v>1992</v>
      </c>
      <c r="B8997" s="39" t="s">
        <v>1753</v>
      </c>
      <c r="C8997" s="39" t="s">
        <v>168</v>
      </c>
      <c r="D8997" s="39" t="s">
        <v>132</v>
      </c>
      <c r="E8997" s="39" t="s">
        <v>1754</v>
      </c>
      <c r="F8997">
        <v>1</v>
      </c>
    </row>
    <row r="8998" spans="1:6">
      <c r="A8998">
        <v>1993</v>
      </c>
      <c r="B8998" s="39" t="s">
        <v>1753</v>
      </c>
      <c r="C8998" s="39" t="s">
        <v>168</v>
      </c>
      <c r="D8998" s="39" t="s">
        <v>132</v>
      </c>
      <c r="E8998" s="39" t="s">
        <v>1754</v>
      </c>
      <c r="F8998">
        <v>1</v>
      </c>
    </row>
    <row r="8999" spans="1:6">
      <c r="A8999">
        <v>1994</v>
      </c>
      <c r="B8999" s="39" t="s">
        <v>1753</v>
      </c>
      <c r="C8999" s="39" t="s">
        <v>168</v>
      </c>
      <c r="D8999" s="39" t="s">
        <v>132</v>
      </c>
      <c r="E8999" s="39" t="s">
        <v>1754</v>
      </c>
      <c r="F8999">
        <v>1</v>
      </c>
    </row>
    <row r="9000" spans="1:6">
      <c r="A9000">
        <v>1991</v>
      </c>
      <c r="B9000" s="39" t="s">
        <v>1753</v>
      </c>
      <c r="C9000" s="39" t="s">
        <v>138</v>
      </c>
      <c r="D9000" s="39" t="s">
        <v>132</v>
      </c>
      <c r="E9000" s="39" t="s">
        <v>1754</v>
      </c>
      <c r="F9000">
        <v>1</v>
      </c>
    </row>
    <row r="9001" spans="1:6">
      <c r="A9001">
        <v>1992</v>
      </c>
      <c r="B9001" s="39" t="s">
        <v>1753</v>
      </c>
      <c r="C9001" s="39" t="s">
        <v>138</v>
      </c>
      <c r="D9001" s="39" t="s">
        <v>132</v>
      </c>
      <c r="E9001" s="39" t="s">
        <v>1754</v>
      </c>
      <c r="F9001">
        <v>1</v>
      </c>
    </row>
    <row r="9002" spans="1:6">
      <c r="A9002">
        <v>1993</v>
      </c>
      <c r="B9002" s="39" t="s">
        <v>1753</v>
      </c>
      <c r="C9002" s="39" t="s">
        <v>138</v>
      </c>
      <c r="D9002" s="39" t="s">
        <v>132</v>
      </c>
      <c r="E9002" s="39" t="s">
        <v>1754</v>
      </c>
      <c r="F9002">
        <v>1</v>
      </c>
    </row>
    <row r="9003" spans="1:6">
      <c r="A9003">
        <v>1994</v>
      </c>
      <c r="B9003" s="39" t="s">
        <v>1753</v>
      </c>
      <c r="C9003" s="39" t="s">
        <v>138</v>
      </c>
      <c r="D9003" s="39" t="s">
        <v>132</v>
      </c>
      <c r="E9003" s="39" t="s">
        <v>1754</v>
      </c>
      <c r="F9003">
        <v>1</v>
      </c>
    </row>
    <row r="9004" spans="1:6">
      <c r="A9004">
        <v>1995</v>
      </c>
      <c r="B9004" s="39" t="s">
        <v>1753</v>
      </c>
      <c r="C9004" s="39" t="s">
        <v>138</v>
      </c>
      <c r="D9004" s="39" t="s">
        <v>132</v>
      </c>
      <c r="E9004" s="39" t="s">
        <v>1754</v>
      </c>
      <c r="F9004">
        <v>1</v>
      </c>
    </row>
    <row r="9005" spans="1:6">
      <c r="A9005">
        <v>1996</v>
      </c>
      <c r="B9005" s="39" t="s">
        <v>1753</v>
      </c>
      <c r="C9005" s="39" t="s">
        <v>138</v>
      </c>
      <c r="D9005" s="39" t="s">
        <v>132</v>
      </c>
      <c r="E9005" s="39" t="s">
        <v>1754</v>
      </c>
      <c r="F9005">
        <v>1</v>
      </c>
    </row>
    <row r="9006" spans="1:6">
      <c r="A9006">
        <v>1997</v>
      </c>
      <c r="B9006" s="39" t="s">
        <v>1753</v>
      </c>
      <c r="C9006" s="39" t="s">
        <v>168</v>
      </c>
      <c r="D9006" s="39" t="s">
        <v>132</v>
      </c>
      <c r="E9006" s="39" t="s">
        <v>1754</v>
      </c>
      <c r="F9006">
        <v>1</v>
      </c>
    </row>
    <row r="9007" spans="1:6">
      <c r="A9007">
        <v>1998</v>
      </c>
      <c r="B9007" s="39" t="s">
        <v>1753</v>
      </c>
      <c r="C9007" s="39" t="s">
        <v>168</v>
      </c>
      <c r="D9007" s="39" t="s">
        <v>132</v>
      </c>
      <c r="E9007" s="39" t="s">
        <v>1754</v>
      </c>
      <c r="F9007">
        <v>1</v>
      </c>
    </row>
    <row r="9008" spans="1:6">
      <c r="A9008">
        <v>1999</v>
      </c>
      <c r="B9008" s="39" t="s">
        <v>1753</v>
      </c>
      <c r="C9008" s="39" t="s">
        <v>168</v>
      </c>
      <c r="D9008" s="39" t="s">
        <v>132</v>
      </c>
      <c r="E9008" s="39" t="s">
        <v>1754</v>
      </c>
      <c r="F9008">
        <v>1</v>
      </c>
    </row>
    <row r="9009" spans="1:6">
      <c r="A9009">
        <v>1997</v>
      </c>
      <c r="B9009" s="39" t="s">
        <v>1753</v>
      </c>
      <c r="C9009" s="39" t="s">
        <v>138</v>
      </c>
      <c r="D9009" s="39" t="s">
        <v>132</v>
      </c>
      <c r="E9009" s="39" t="s">
        <v>1754</v>
      </c>
      <c r="F9009">
        <v>1</v>
      </c>
    </row>
    <row r="9010" spans="1:6">
      <c r="A9010">
        <v>1998</v>
      </c>
      <c r="B9010" s="39" t="s">
        <v>1753</v>
      </c>
      <c r="C9010" s="39" t="s">
        <v>138</v>
      </c>
      <c r="D9010" s="39" t="s">
        <v>132</v>
      </c>
      <c r="E9010" s="39" t="s">
        <v>1754</v>
      </c>
      <c r="F9010">
        <v>1</v>
      </c>
    </row>
    <row r="9011" spans="1:6">
      <c r="A9011">
        <v>1999</v>
      </c>
      <c r="B9011" s="39" t="s">
        <v>1753</v>
      </c>
      <c r="C9011" s="39" t="s">
        <v>138</v>
      </c>
      <c r="D9011" s="39" t="s">
        <v>132</v>
      </c>
      <c r="E9011" s="39" t="s">
        <v>1754</v>
      </c>
      <c r="F9011">
        <v>1</v>
      </c>
    </row>
    <row r="9012" spans="1:6">
      <c r="A9012">
        <v>2008</v>
      </c>
      <c r="B9012" s="39" t="s">
        <v>1755</v>
      </c>
      <c r="C9012" s="39" t="s">
        <v>168</v>
      </c>
      <c r="D9012" s="39" t="s">
        <v>132</v>
      </c>
      <c r="E9012" s="39" t="s">
        <v>132</v>
      </c>
      <c r="F9012">
        <v>0</v>
      </c>
    </row>
    <row r="9013" spans="1:6">
      <c r="A9013">
        <v>2009</v>
      </c>
      <c r="B9013" s="39" t="s">
        <v>1755</v>
      </c>
      <c r="C9013" s="39" t="s">
        <v>168</v>
      </c>
      <c r="D9013" s="39" t="s">
        <v>132</v>
      </c>
      <c r="E9013" s="39" t="s">
        <v>132</v>
      </c>
      <c r="F9013">
        <v>0</v>
      </c>
    </row>
    <row r="9014" spans="1:6">
      <c r="A9014">
        <v>2010</v>
      </c>
      <c r="B9014" s="39" t="s">
        <v>1755</v>
      </c>
      <c r="C9014" s="39" t="s">
        <v>168</v>
      </c>
      <c r="D9014" s="39" t="s">
        <v>132</v>
      </c>
      <c r="E9014" s="39" t="s">
        <v>132</v>
      </c>
      <c r="F9014">
        <v>0</v>
      </c>
    </row>
    <row r="9015" spans="1:6">
      <c r="A9015">
        <v>2011</v>
      </c>
      <c r="B9015" s="39" t="s">
        <v>1755</v>
      </c>
      <c r="C9015" s="39" t="s">
        <v>168</v>
      </c>
      <c r="D9015" s="39" t="s">
        <v>132</v>
      </c>
      <c r="E9015" s="39" t="s">
        <v>132</v>
      </c>
      <c r="F9015">
        <v>0</v>
      </c>
    </row>
    <row r="9016" spans="1:6">
      <c r="A9016">
        <v>2012</v>
      </c>
      <c r="B9016" s="39" t="s">
        <v>1755</v>
      </c>
      <c r="C9016" s="39" t="s">
        <v>168</v>
      </c>
      <c r="D9016" s="39" t="s">
        <v>132</v>
      </c>
      <c r="E9016" s="39" t="s">
        <v>132</v>
      </c>
      <c r="F9016">
        <v>0</v>
      </c>
    </row>
    <row r="9017" spans="1:6">
      <c r="A9017">
        <v>2013</v>
      </c>
      <c r="B9017" s="39" t="s">
        <v>1755</v>
      </c>
      <c r="C9017" s="39" t="s">
        <v>168</v>
      </c>
      <c r="D9017" s="39" t="s">
        <v>132</v>
      </c>
      <c r="E9017" s="39" t="s">
        <v>132</v>
      </c>
      <c r="F9017">
        <v>0</v>
      </c>
    </row>
    <row r="9018" spans="1:6">
      <c r="A9018">
        <v>2014</v>
      </c>
      <c r="B9018" s="39" t="s">
        <v>1755</v>
      </c>
      <c r="C9018" s="39" t="s">
        <v>168</v>
      </c>
      <c r="D9018" s="39" t="s">
        <v>132</v>
      </c>
      <c r="E9018" s="39" t="s">
        <v>132</v>
      </c>
      <c r="F9018">
        <v>0</v>
      </c>
    </row>
    <row r="9019" spans="1:6">
      <c r="A9019">
        <v>2016</v>
      </c>
      <c r="B9019" s="39" t="s">
        <v>1755</v>
      </c>
      <c r="C9019" s="39" t="s">
        <v>168</v>
      </c>
      <c r="D9019" s="39" t="s">
        <v>132</v>
      </c>
      <c r="E9019" s="39" t="s">
        <v>1756</v>
      </c>
      <c r="F9019">
        <v>1</v>
      </c>
    </row>
    <row r="9020" spans="1:6">
      <c r="A9020">
        <v>2017</v>
      </c>
      <c r="B9020" s="39" t="s">
        <v>1755</v>
      </c>
      <c r="C9020" s="39" t="s">
        <v>168</v>
      </c>
      <c r="D9020" s="39" t="s">
        <v>132</v>
      </c>
      <c r="E9020" s="39" t="s">
        <v>1756</v>
      </c>
      <c r="F9020">
        <v>1</v>
      </c>
    </row>
    <row r="9021" spans="1:6">
      <c r="A9021">
        <v>2018</v>
      </c>
      <c r="B9021" s="39" t="s">
        <v>1755</v>
      </c>
      <c r="C9021" s="39" t="s">
        <v>168</v>
      </c>
      <c r="D9021" s="39" t="s">
        <v>132</v>
      </c>
      <c r="E9021" s="39" t="s">
        <v>1756</v>
      </c>
      <c r="F9021">
        <v>1</v>
      </c>
    </row>
    <row r="9022" spans="1:6">
      <c r="A9022">
        <v>2019</v>
      </c>
      <c r="B9022" s="39" t="s">
        <v>1755</v>
      </c>
      <c r="C9022" s="39" t="s">
        <v>168</v>
      </c>
      <c r="D9022" s="39" t="s">
        <v>132</v>
      </c>
      <c r="E9022" s="39" t="s">
        <v>1756</v>
      </c>
      <c r="F9022">
        <v>1</v>
      </c>
    </row>
    <row r="9023" spans="1:6">
      <c r="A9023">
        <v>2020</v>
      </c>
      <c r="B9023" s="39" t="s">
        <v>1755</v>
      </c>
      <c r="C9023" s="39" t="s">
        <v>168</v>
      </c>
      <c r="D9023" s="39" t="s">
        <v>132</v>
      </c>
      <c r="E9023" s="39" t="s">
        <v>1756</v>
      </c>
      <c r="F9023">
        <v>1</v>
      </c>
    </row>
    <row r="9024" spans="1:6">
      <c r="A9024">
        <v>2021</v>
      </c>
      <c r="B9024" s="39" t="s">
        <v>1755</v>
      </c>
      <c r="C9024" s="39" t="s">
        <v>168</v>
      </c>
      <c r="D9024" s="39" t="s">
        <v>132</v>
      </c>
      <c r="E9024" s="39" t="s">
        <v>1756</v>
      </c>
      <c r="F9024">
        <v>1</v>
      </c>
    </row>
    <row r="9025" spans="1:6">
      <c r="A9025">
        <v>2022</v>
      </c>
      <c r="B9025" s="39" t="s">
        <v>1755</v>
      </c>
      <c r="C9025" s="39" t="s">
        <v>168</v>
      </c>
      <c r="D9025" s="39" t="s">
        <v>132</v>
      </c>
      <c r="E9025" s="39" t="s">
        <v>1756</v>
      </c>
      <c r="F9025">
        <v>1</v>
      </c>
    </row>
    <row r="9026" spans="1:6">
      <c r="A9026">
        <v>2023</v>
      </c>
      <c r="B9026" s="39" t="s">
        <v>1755</v>
      </c>
      <c r="C9026" s="39" t="s">
        <v>168</v>
      </c>
      <c r="D9026" s="39" t="s">
        <v>132</v>
      </c>
      <c r="E9026" s="39" t="s">
        <v>1756</v>
      </c>
      <c r="F9026">
        <v>1</v>
      </c>
    </row>
    <row r="9027" spans="1:6">
      <c r="A9027">
        <v>2024</v>
      </c>
      <c r="B9027" s="39" t="s">
        <v>1755</v>
      </c>
      <c r="C9027" s="39" t="s">
        <v>168</v>
      </c>
      <c r="D9027" s="39" t="s">
        <v>132</v>
      </c>
      <c r="E9027" s="39" t="s">
        <v>1756</v>
      </c>
      <c r="F9027">
        <v>1</v>
      </c>
    </row>
    <row r="9028" spans="1:6">
      <c r="A9028">
        <v>2005</v>
      </c>
      <c r="B9028" s="39" t="s">
        <v>1757</v>
      </c>
      <c r="C9028" s="39" t="s">
        <v>174</v>
      </c>
      <c r="D9028" s="39" t="s">
        <v>132</v>
      </c>
      <c r="E9028" s="39" t="s">
        <v>1758</v>
      </c>
      <c r="F9028">
        <v>1</v>
      </c>
    </row>
    <row r="9029" spans="1:6">
      <c r="A9029">
        <v>2006</v>
      </c>
      <c r="B9029" s="39" t="s">
        <v>1757</v>
      </c>
      <c r="C9029" s="39" t="s">
        <v>174</v>
      </c>
      <c r="D9029" s="39" t="s">
        <v>132</v>
      </c>
      <c r="E9029" s="39" t="s">
        <v>1758</v>
      </c>
      <c r="F9029">
        <v>1</v>
      </c>
    </row>
    <row r="9030" spans="1:6">
      <c r="A9030">
        <v>2007</v>
      </c>
      <c r="B9030" s="39" t="s">
        <v>1757</v>
      </c>
      <c r="C9030" s="39" t="s">
        <v>174</v>
      </c>
      <c r="D9030" s="39" t="s">
        <v>132</v>
      </c>
      <c r="E9030" s="39" t="s">
        <v>1758</v>
      </c>
      <c r="F9030">
        <v>1</v>
      </c>
    </row>
    <row r="9031" spans="1:6">
      <c r="A9031">
        <v>2008</v>
      </c>
      <c r="B9031" s="39" t="s">
        <v>1757</v>
      </c>
      <c r="C9031" s="39" t="s">
        <v>174</v>
      </c>
      <c r="D9031" s="39" t="s">
        <v>132</v>
      </c>
      <c r="E9031" s="39" t="s">
        <v>1758</v>
      </c>
      <c r="F9031">
        <v>1</v>
      </c>
    </row>
    <row r="9032" spans="1:6">
      <c r="A9032">
        <v>2009</v>
      </c>
      <c r="B9032" s="39" t="s">
        <v>1757</v>
      </c>
      <c r="C9032" s="39" t="s">
        <v>174</v>
      </c>
      <c r="D9032" s="39" t="s">
        <v>132</v>
      </c>
      <c r="E9032" s="39" t="s">
        <v>1758</v>
      </c>
      <c r="F9032">
        <v>1</v>
      </c>
    </row>
    <row r="9033" spans="1:6">
      <c r="A9033">
        <v>2010</v>
      </c>
      <c r="B9033" s="39" t="s">
        <v>1757</v>
      </c>
      <c r="C9033" s="39" t="s">
        <v>174</v>
      </c>
      <c r="D9033" s="39" t="s">
        <v>132</v>
      </c>
      <c r="E9033" s="39" t="s">
        <v>1758</v>
      </c>
      <c r="F9033">
        <v>1</v>
      </c>
    </row>
    <row r="9034" spans="1:6">
      <c r="A9034">
        <v>2011</v>
      </c>
      <c r="B9034" s="39" t="s">
        <v>1757</v>
      </c>
      <c r="C9034" s="39" t="s">
        <v>174</v>
      </c>
      <c r="D9034" s="39" t="s">
        <v>132</v>
      </c>
      <c r="E9034" s="39" t="s">
        <v>1759</v>
      </c>
      <c r="F9034">
        <v>2</v>
      </c>
    </row>
    <row r="9035" spans="1:6">
      <c r="A9035">
        <v>2012</v>
      </c>
      <c r="B9035" s="39" t="s">
        <v>1757</v>
      </c>
      <c r="C9035" s="39" t="s">
        <v>174</v>
      </c>
      <c r="D9035" s="39" t="s">
        <v>132</v>
      </c>
      <c r="E9035" s="39" t="s">
        <v>1759</v>
      </c>
      <c r="F9035">
        <v>2</v>
      </c>
    </row>
    <row r="9036" spans="1:6">
      <c r="A9036">
        <v>2013</v>
      </c>
      <c r="B9036" s="39" t="s">
        <v>1757</v>
      </c>
      <c r="C9036" s="39" t="s">
        <v>174</v>
      </c>
      <c r="D9036" s="39" t="s">
        <v>132</v>
      </c>
      <c r="E9036" s="39" t="s">
        <v>1760</v>
      </c>
      <c r="F9036">
        <v>3</v>
      </c>
    </row>
    <row r="9037" spans="1:6">
      <c r="A9037">
        <v>2014</v>
      </c>
      <c r="B9037" s="39" t="s">
        <v>1757</v>
      </c>
      <c r="C9037" s="39" t="s">
        <v>174</v>
      </c>
      <c r="D9037" s="39" t="s">
        <v>132</v>
      </c>
      <c r="E9037" s="39" t="s">
        <v>1760</v>
      </c>
      <c r="F9037">
        <v>3</v>
      </c>
    </row>
    <row r="9038" spans="1:6">
      <c r="A9038">
        <v>2015</v>
      </c>
      <c r="B9038" s="39" t="s">
        <v>1757</v>
      </c>
      <c r="C9038" s="39" t="s">
        <v>174</v>
      </c>
      <c r="D9038" s="39" t="s">
        <v>132</v>
      </c>
      <c r="E9038" s="39" t="s">
        <v>1760</v>
      </c>
      <c r="F9038">
        <v>3</v>
      </c>
    </row>
    <row r="9039" spans="1:6">
      <c r="A9039">
        <v>2011</v>
      </c>
      <c r="B9039" s="39" t="s">
        <v>1757</v>
      </c>
      <c r="C9039" s="39" t="s">
        <v>174</v>
      </c>
      <c r="D9039" s="39" t="s">
        <v>1761</v>
      </c>
      <c r="E9039" s="39" t="s">
        <v>1759</v>
      </c>
      <c r="F9039">
        <v>2</v>
      </c>
    </row>
    <row r="9040" spans="1:6">
      <c r="A9040">
        <v>2012</v>
      </c>
      <c r="B9040" s="39" t="s">
        <v>1757</v>
      </c>
      <c r="C9040" s="39" t="s">
        <v>174</v>
      </c>
      <c r="D9040" s="39" t="s">
        <v>1761</v>
      </c>
      <c r="E9040" s="39" t="s">
        <v>1759</v>
      </c>
      <c r="F9040">
        <v>2</v>
      </c>
    </row>
    <row r="9041" spans="1:6">
      <c r="A9041">
        <v>2013</v>
      </c>
      <c r="B9041" s="39" t="s">
        <v>1757</v>
      </c>
      <c r="C9041" s="39" t="s">
        <v>174</v>
      </c>
      <c r="D9041" s="39" t="s">
        <v>1761</v>
      </c>
      <c r="E9041" s="39" t="s">
        <v>1760</v>
      </c>
      <c r="F9041">
        <v>3</v>
      </c>
    </row>
    <row r="9042" spans="1:6">
      <c r="A9042">
        <v>2014</v>
      </c>
      <c r="B9042" s="39" t="s">
        <v>1757</v>
      </c>
      <c r="C9042" s="39" t="s">
        <v>174</v>
      </c>
      <c r="D9042" s="39" t="s">
        <v>1761</v>
      </c>
      <c r="E9042" s="39" t="s">
        <v>1760</v>
      </c>
      <c r="F9042">
        <v>3</v>
      </c>
    </row>
    <row r="9043" spans="1:6">
      <c r="A9043">
        <v>2015</v>
      </c>
      <c r="B9043" s="39" t="s">
        <v>1757</v>
      </c>
      <c r="C9043" s="39" t="s">
        <v>174</v>
      </c>
      <c r="D9043" s="39" t="s">
        <v>1761</v>
      </c>
      <c r="E9043" s="39" t="s">
        <v>1760</v>
      </c>
      <c r="F9043">
        <v>3</v>
      </c>
    </row>
    <row r="9044" spans="1:6">
      <c r="A9044">
        <v>2016</v>
      </c>
      <c r="B9044" s="39" t="s">
        <v>1757</v>
      </c>
      <c r="C9044" s="39" t="s">
        <v>174</v>
      </c>
      <c r="D9044" s="39" t="s">
        <v>132</v>
      </c>
      <c r="E9044" s="39" t="s">
        <v>1762</v>
      </c>
      <c r="F9044">
        <v>4</v>
      </c>
    </row>
    <row r="9045" spans="1:6">
      <c r="A9045">
        <v>2017</v>
      </c>
      <c r="B9045" s="39" t="s">
        <v>1757</v>
      </c>
      <c r="C9045" s="39" t="s">
        <v>174</v>
      </c>
      <c r="D9045" s="39" t="s">
        <v>132</v>
      </c>
      <c r="E9045" s="39" t="s">
        <v>1763</v>
      </c>
      <c r="F9045">
        <v>3</v>
      </c>
    </row>
    <row r="9046" spans="1:6">
      <c r="A9046">
        <v>2018</v>
      </c>
      <c r="B9046" s="39" t="s">
        <v>1757</v>
      </c>
      <c r="C9046" s="39" t="s">
        <v>174</v>
      </c>
      <c r="D9046" s="39" t="s">
        <v>132</v>
      </c>
      <c r="E9046" s="39" t="s">
        <v>1763</v>
      </c>
      <c r="F9046">
        <v>3</v>
      </c>
    </row>
    <row r="9047" spans="1:6">
      <c r="A9047">
        <v>2019</v>
      </c>
      <c r="B9047" s="39" t="s">
        <v>1757</v>
      </c>
      <c r="C9047" s="39" t="s">
        <v>174</v>
      </c>
      <c r="D9047" s="39" t="s">
        <v>132</v>
      </c>
      <c r="E9047" s="39" t="s">
        <v>1763</v>
      </c>
      <c r="F9047">
        <v>3</v>
      </c>
    </row>
    <row r="9048" spans="1:6">
      <c r="A9048">
        <v>2020</v>
      </c>
      <c r="B9048" s="39" t="s">
        <v>1757</v>
      </c>
      <c r="C9048" s="39" t="s">
        <v>174</v>
      </c>
      <c r="D9048" s="39" t="s">
        <v>132</v>
      </c>
      <c r="E9048" s="39" t="s">
        <v>1763</v>
      </c>
      <c r="F9048">
        <v>3</v>
      </c>
    </row>
    <row r="9049" spans="1:6">
      <c r="A9049">
        <v>2021</v>
      </c>
      <c r="B9049" s="39" t="s">
        <v>1757</v>
      </c>
      <c r="C9049" s="39" t="s">
        <v>174</v>
      </c>
      <c r="D9049" s="39" t="s">
        <v>132</v>
      </c>
      <c r="E9049" s="39" t="s">
        <v>1763</v>
      </c>
      <c r="F9049">
        <v>3</v>
      </c>
    </row>
    <row r="9050" spans="1:6">
      <c r="A9050">
        <v>2022</v>
      </c>
      <c r="B9050" s="39" t="s">
        <v>1757</v>
      </c>
      <c r="C9050" s="39" t="s">
        <v>174</v>
      </c>
      <c r="D9050" s="39" t="s">
        <v>132</v>
      </c>
      <c r="E9050" s="39" t="s">
        <v>1763</v>
      </c>
      <c r="F9050">
        <v>3</v>
      </c>
    </row>
    <row r="9051" spans="1:6">
      <c r="A9051">
        <v>2023</v>
      </c>
      <c r="B9051" s="39" t="s">
        <v>1757</v>
      </c>
      <c r="C9051" s="39" t="s">
        <v>174</v>
      </c>
      <c r="D9051" s="39" t="s">
        <v>132</v>
      </c>
      <c r="E9051" s="39" t="s">
        <v>1763</v>
      </c>
      <c r="F9051">
        <v>3</v>
      </c>
    </row>
    <row r="9052" spans="1:6">
      <c r="A9052">
        <v>2016</v>
      </c>
      <c r="B9052" s="39" t="s">
        <v>1757</v>
      </c>
      <c r="C9052" s="39" t="s">
        <v>174</v>
      </c>
      <c r="D9052" s="39" t="s">
        <v>1761</v>
      </c>
      <c r="E9052" s="39" t="s">
        <v>1762</v>
      </c>
      <c r="F9052">
        <v>4</v>
      </c>
    </row>
    <row r="9053" spans="1:6">
      <c r="A9053">
        <v>2017</v>
      </c>
      <c r="B9053" s="39" t="s">
        <v>1757</v>
      </c>
      <c r="C9053" s="39" t="s">
        <v>174</v>
      </c>
      <c r="D9053" s="39" t="s">
        <v>1761</v>
      </c>
      <c r="E9053" s="39" t="s">
        <v>1763</v>
      </c>
      <c r="F9053">
        <v>3</v>
      </c>
    </row>
    <row r="9054" spans="1:6">
      <c r="A9054">
        <v>2018</v>
      </c>
      <c r="B9054" s="39" t="s">
        <v>1757</v>
      </c>
      <c r="C9054" s="39" t="s">
        <v>174</v>
      </c>
      <c r="D9054" s="39" t="s">
        <v>1761</v>
      </c>
      <c r="E9054" s="39" t="s">
        <v>1763</v>
      </c>
      <c r="F9054">
        <v>3</v>
      </c>
    </row>
    <row r="9055" spans="1:6">
      <c r="A9055">
        <v>2019</v>
      </c>
      <c r="B9055" s="39" t="s">
        <v>1757</v>
      </c>
      <c r="C9055" s="39" t="s">
        <v>174</v>
      </c>
      <c r="D9055" s="39" t="s">
        <v>1761</v>
      </c>
      <c r="E9055" s="39" t="s">
        <v>1763</v>
      </c>
      <c r="F9055">
        <v>3</v>
      </c>
    </row>
    <row r="9056" spans="1:6">
      <c r="A9056">
        <v>2020</v>
      </c>
      <c r="B9056" s="39" t="s">
        <v>1757</v>
      </c>
      <c r="C9056" s="39" t="s">
        <v>174</v>
      </c>
      <c r="D9056" s="39" t="s">
        <v>1761</v>
      </c>
      <c r="E9056" s="39" t="s">
        <v>1763</v>
      </c>
      <c r="F9056">
        <v>3</v>
      </c>
    </row>
    <row r="9057" spans="1:6">
      <c r="A9057">
        <v>2021</v>
      </c>
      <c r="B9057" s="39" t="s">
        <v>1757</v>
      </c>
      <c r="C9057" s="39" t="s">
        <v>174</v>
      </c>
      <c r="D9057" s="39" t="s">
        <v>1761</v>
      </c>
      <c r="E9057" s="39" t="s">
        <v>1763</v>
      </c>
      <c r="F9057">
        <v>3</v>
      </c>
    </row>
    <row r="9058" spans="1:6">
      <c r="A9058">
        <v>2022</v>
      </c>
      <c r="B9058" s="39" t="s">
        <v>1757</v>
      </c>
      <c r="C9058" s="39" t="s">
        <v>174</v>
      </c>
      <c r="D9058" s="39" t="s">
        <v>1761</v>
      </c>
      <c r="E9058" s="39" t="s">
        <v>1763</v>
      </c>
      <c r="F9058">
        <v>3</v>
      </c>
    </row>
    <row r="9059" spans="1:6">
      <c r="A9059">
        <v>2023</v>
      </c>
      <c r="B9059" s="39" t="s">
        <v>1757</v>
      </c>
      <c r="C9059" s="39" t="s">
        <v>174</v>
      </c>
      <c r="D9059" s="39" t="s">
        <v>1761</v>
      </c>
      <c r="E9059" s="39" t="s">
        <v>1763</v>
      </c>
      <c r="F9059">
        <v>3</v>
      </c>
    </row>
    <row r="9060" spans="1:6">
      <c r="A9060">
        <v>2024</v>
      </c>
      <c r="B9060" s="39" t="s">
        <v>1757</v>
      </c>
      <c r="C9060" s="39" t="s">
        <v>174</v>
      </c>
      <c r="D9060" s="39" t="s">
        <v>132</v>
      </c>
      <c r="E9060" s="39" t="s">
        <v>1763</v>
      </c>
      <c r="F9060">
        <v>3</v>
      </c>
    </row>
    <row r="9061" spans="1:6">
      <c r="A9061">
        <v>2025</v>
      </c>
      <c r="B9061" s="39" t="s">
        <v>1757</v>
      </c>
      <c r="C9061" s="39" t="s">
        <v>174</v>
      </c>
      <c r="D9061" s="39" t="s">
        <v>132</v>
      </c>
      <c r="E9061" s="39" t="s">
        <v>1759</v>
      </c>
      <c r="F9061">
        <v>2</v>
      </c>
    </row>
    <row r="9062" spans="1:6">
      <c r="A9062">
        <v>2026</v>
      </c>
      <c r="B9062" s="39" t="s">
        <v>1757</v>
      </c>
      <c r="C9062" s="39" t="s">
        <v>174</v>
      </c>
      <c r="D9062" s="39" t="s">
        <v>132</v>
      </c>
      <c r="E9062" s="39" t="s">
        <v>1759</v>
      </c>
      <c r="F9062">
        <v>2</v>
      </c>
    </row>
    <row r="9063" spans="1:6">
      <c r="A9063">
        <v>2002</v>
      </c>
      <c r="B9063" s="39" t="s">
        <v>1764</v>
      </c>
      <c r="C9063" s="39" t="s">
        <v>141</v>
      </c>
      <c r="D9063" s="39" t="s">
        <v>132</v>
      </c>
      <c r="E9063" s="39" t="s">
        <v>1758</v>
      </c>
      <c r="F9063">
        <v>1</v>
      </c>
    </row>
    <row r="9064" spans="1:6">
      <c r="A9064">
        <v>2003</v>
      </c>
      <c r="B9064" s="39" t="s">
        <v>1764</v>
      </c>
      <c r="C9064" s="39" t="s">
        <v>141</v>
      </c>
      <c r="D9064" s="39" t="s">
        <v>132</v>
      </c>
      <c r="E9064" s="39" t="s">
        <v>1758</v>
      </c>
      <c r="F9064">
        <v>1</v>
      </c>
    </row>
    <row r="9065" spans="1:6">
      <c r="A9065">
        <v>2004</v>
      </c>
      <c r="B9065" s="39" t="s">
        <v>1764</v>
      </c>
      <c r="C9065" s="39" t="s">
        <v>141</v>
      </c>
      <c r="D9065" s="39" t="s">
        <v>132</v>
      </c>
      <c r="E9065" s="39" t="s">
        <v>1758</v>
      </c>
      <c r="F9065">
        <v>1</v>
      </c>
    </row>
    <row r="9066" spans="1:6">
      <c r="A9066">
        <v>2005</v>
      </c>
      <c r="B9066" s="39" t="s">
        <v>1764</v>
      </c>
      <c r="C9066" s="39" t="s">
        <v>141</v>
      </c>
      <c r="D9066" s="39" t="s">
        <v>132</v>
      </c>
      <c r="E9066" s="39" t="s">
        <v>1758</v>
      </c>
      <c r="F9066">
        <v>1</v>
      </c>
    </row>
    <row r="9067" spans="1:6">
      <c r="A9067">
        <v>2006</v>
      </c>
      <c r="B9067" s="39" t="s">
        <v>1764</v>
      </c>
      <c r="C9067" s="39" t="s">
        <v>141</v>
      </c>
      <c r="D9067" s="39" t="s">
        <v>132</v>
      </c>
      <c r="E9067" s="39" t="s">
        <v>1758</v>
      </c>
      <c r="F9067">
        <v>1</v>
      </c>
    </row>
    <row r="9068" spans="1:6">
      <c r="A9068">
        <v>2007</v>
      </c>
      <c r="B9068" s="39" t="s">
        <v>1764</v>
      </c>
      <c r="C9068" s="39" t="s">
        <v>141</v>
      </c>
      <c r="D9068" s="39" t="s">
        <v>132</v>
      </c>
      <c r="E9068" s="39" t="s">
        <v>1758</v>
      </c>
      <c r="F9068">
        <v>1</v>
      </c>
    </row>
    <row r="9069" spans="1:6">
      <c r="A9069">
        <v>2008</v>
      </c>
      <c r="B9069" s="39" t="s">
        <v>1764</v>
      </c>
      <c r="C9069" s="39" t="s">
        <v>141</v>
      </c>
      <c r="D9069" s="39" t="s">
        <v>132</v>
      </c>
      <c r="E9069" s="39" t="s">
        <v>1758</v>
      </c>
      <c r="F9069">
        <v>1</v>
      </c>
    </row>
    <row r="9070" spans="1:6">
      <c r="A9070">
        <v>2009</v>
      </c>
      <c r="B9070" s="39" t="s">
        <v>1764</v>
      </c>
      <c r="C9070" s="39" t="s">
        <v>141</v>
      </c>
      <c r="D9070" s="39" t="s">
        <v>132</v>
      </c>
      <c r="E9070" s="39" t="s">
        <v>1758</v>
      </c>
      <c r="F9070">
        <v>1</v>
      </c>
    </row>
    <row r="9071" spans="1:6">
      <c r="A9071">
        <v>2010</v>
      </c>
      <c r="B9071" s="39" t="s">
        <v>1764</v>
      </c>
      <c r="C9071" s="39" t="s">
        <v>141</v>
      </c>
      <c r="D9071" s="39" t="s">
        <v>132</v>
      </c>
      <c r="E9071" s="39" t="s">
        <v>1758</v>
      </c>
      <c r="F9071">
        <v>1</v>
      </c>
    </row>
    <row r="9072" spans="1:6">
      <c r="A9072">
        <v>2011</v>
      </c>
      <c r="B9072" s="39" t="s">
        <v>1764</v>
      </c>
      <c r="C9072" s="39" t="s">
        <v>141</v>
      </c>
      <c r="D9072" s="39" t="s">
        <v>132</v>
      </c>
      <c r="E9072" s="39" t="s">
        <v>1759</v>
      </c>
      <c r="F9072">
        <v>2</v>
      </c>
    </row>
    <row r="9073" spans="1:6">
      <c r="A9073">
        <v>2012</v>
      </c>
      <c r="B9073" s="39" t="s">
        <v>1764</v>
      </c>
      <c r="C9073" s="39" t="s">
        <v>141</v>
      </c>
      <c r="D9073" s="39" t="s">
        <v>132</v>
      </c>
      <c r="E9073" s="39" t="s">
        <v>1759</v>
      </c>
      <c r="F9073">
        <v>2</v>
      </c>
    </row>
    <row r="9074" spans="1:6">
      <c r="A9074">
        <v>2013</v>
      </c>
      <c r="B9074" s="39" t="s">
        <v>1764</v>
      </c>
      <c r="C9074" s="39" t="s">
        <v>141</v>
      </c>
      <c r="D9074" s="39" t="s">
        <v>132</v>
      </c>
      <c r="E9074" s="39" t="s">
        <v>1760</v>
      </c>
      <c r="F9074">
        <v>3</v>
      </c>
    </row>
    <row r="9075" spans="1:6">
      <c r="A9075">
        <v>2014</v>
      </c>
      <c r="B9075" s="39" t="s">
        <v>1764</v>
      </c>
      <c r="C9075" s="39" t="s">
        <v>141</v>
      </c>
      <c r="D9075" s="39" t="s">
        <v>132</v>
      </c>
      <c r="E9075" s="39" t="s">
        <v>1760</v>
      </c>
      <c r="F9075">
        <v>3</v>
      </c>
    </row>
    <row r="9076" spans="1:6">
      <c r="A9076">
        <v>2015</v>
      </c>
      <c r="B9076" s="39" t="s">
        <v>1764</v>
      </c>
      <c r="C9076" s="39" t="s">
        <v>141</v>
      </c>
      <c r="D9076" s="39" t="s">
        <v>132</v>
      </c>
      <c r="E9076" s="39" t="s">
        <v>1760</v>
      </c>
      <c r="F9076">
        <v>3</v>
      </c>
    </row>
    <row r="9077" spans="1:6">
      <c r="A9077">
        <v>2016</v>
      </c>
      <c r="B9077" s="39" t="s">
        <v>1764</v>
      </c>
      <c r="C9077" s="39" t="s">
        <v>141</v>
      </c>
      <c r="D9077" s="39" t="s">
        <v>132</v>
      </c>
      <c r="E9077" s="39" t="s">
        <v>1762</v>
      </c>
      <c r="F9077">
        <v>4</v>
      </c>
    </row>
    <row r="9078" spans="1:6">
      <c r="A9078">
        <v>2017</v>
      </c>
      <c r="B9078" s="39" t="s">
        <v>1764</v>
      </c>
      <c r="C9078" s="39" t="s">
        <v>141</v>
      </c>
      <c r="D9078" s="39" t="s">
        <v>132</v>
      </c>
      <c r="E9078" s="39" t="s">
        <v>1763</v>
      </c>
      <c r="F9078">
        <v>3</v>
      </c>
    </row>
    <row r="9079" spans="1:6">
      <c r="A9079">
        <v>2018</v>
      </c>
      <c r="B9079" s="39" t="s">
        <v>1764</v>
      </c>
      <c r="C9079" s="39" t="s">
        <v>141</v>
      </c>
      <c r="D9079" s="39" t="s">
        <v>132</v>
      </c>
      <c r="E9079" s="39" t="s">
        <v>1763</v>
      </c>
      <c r="F9079">
        <v>3</v>
      </c>
    </row>
    <row r="9080" spans="1:6">
      <c r="A9080">
        <v>2019</v>
      </c>
      <c r="B9080" s="39" t="s">
        <v>1764</v>
      </c>
      <c r="C9080" s="39" t="s">
        <v>141</v>
      </c>
      <c r="D9080" s="39" t="s">
        <v>132</v>
      </c>
      <c r="E9080" s="39" t="s">
        <v>1763</v>
      </c>
      <c r="F9080">
        <v>3</v>
      </c>
    </row>
    <row r="9081" spans="1:6">
      <c r="A9081">
        <v>2020</v>
      </c>
      <c r="B9081" s="39" t="s">
        <v>1764</v>
      </c>
      <c r="C9081" s="39" t="s">
        <v>141</v>
      </c>
      <c r="D9081" s="39" t="s">
        <v>132</v>
      </c>
      <c r="E9081" s="39" t="s">
        <v>1763</v>
      </c>
      <c r="F9081">
        <v>3</v>
      </c>
    </row>
    <row r="9082" spans="1:6">
      <c r="A9082">
        <v>2021</v>
      </c>
      <c r="B9082" s="39" t="s">
        <v>1764</v>
      </c>
      <c r="C9082" s="39" t="s">
        <v>141</v>
      </c>
      <c r="D9082" s="39" t="s">
        <v>132</v>
      </c>
      <c r="E9082" s="39" t="s">
        <v>1763</v>
      </c>
      <c r="F9082">
        <v>3</v>
      </c>
    </row>
    <row r="9083" spans="1:6">
      <c r="A9083">
        <v>2022</v>
      </c>
      <c r="B9083" s="39" t="s">
        <v>1764</v>
      </c>
      <c r="C9083" s="39" t="s">
        <v>141</v>
      </c>
      <c r="D9083" s="39" t="s">
        <v>132</v>
      </c>
      <c r="E9083" s="39" t="s">
        <v>1763</v>
      </c>
      <c r="F9083">
        <v>3</v>
      </c>
    </row>
    <row r="9084" spans="1:6">
      <c r="A9084">
        <v>2023</v>
      </c>
      <c r="B9084" s="39" t="s">
        <v>1764</v>
      </c>
      <c r="C9084" s="39" t="s">
        <v>141</v>
      </c>
      <c r="D9084" s="39" t="s">
        <v>132</v>
      </c>
      <c r="E9084" s="39" t="s">
        <v>1763</v>
      </c>
      <c r="F9084">
        <v>3</v>
      </c>
    </row>
    <row r="9085" spans="1:6">
      <c r="A9085">
        <v>2024</v>
      </c>
      <c r="B9085" s="39" t="s">
        <v>1764</v>
      </c>
      <c r="C9085" s="39" t="s">
        <v>141</v>
      </c>
      <c r="D9085" s="39" t="s">
        <v>132</v>
      </c>
      <c r="E9085" s="39" t="s">
        <v>1763</v>
      </c>
      <c r="F9085">
        <v>3</v>
      </c>
    </row>
    <row r="9086" spans="1:6">
      <c r="A9086">
        <v>2025</v>
      </c>
      <c r="B9086" s="39" t="s">
        <v>1764</v>
      </c>
      <c r="C9086" s="39" t="s">
        <v>141</v>
      </c>
      <c r="D9086" s="39" t="s">
        <v>132</v>
      </c>
      <c r="E9086" s="39" t="s">
        <v>1759</v>
      </c>
      <c r="F9086">
        <v>2</v>
      </c>
    </row>
    <row r="9087" spans="1:6">
      <c r="A9087">
        <v>2026</v>
      </c>
      <c r="B9087" s="39" t="s">
        <v>1764</v>
      </c>
      <c r="C9087" s="39" t="s">
        <v>141</v>
      </c>
      <c r="D9087" s="39" t="s">
        <v>132</v>
      </c>
      <c r="E9087" s="39" t="s">
        <v>1759</v>
      </c>
      <c r="F9087">
        <v>2</v>
      </c>
    </row>
    <row r="9088" spans="1:6">
      <c r="A9088">
        <v>2020</v>
      </c>
      <c r="B9088" s="39" t="s">
        <v>1765</v>
      </c>
      <c r="C9088" s="39" t="s">
        <v>141</v>
      </c>
      <c r="D9088" s="39" t="s">
        <v>132</v>
      </c>
      <c r="E9088" s="39" t="s">
        <v>1763</v>
      </c>
      <c r="F9088">
        <v>3</v>
      </c>
    </row>
    <row r="9089" spans="1:6">
      <c r="A9089">
        <v>2021</v>
      </c>
      <c r="B9089" s="39" t="s">
        <v>1765</v>
      </c>
      <c r="C9089" s="39" t="s">
        <v>141</v>
      </c>
      <c r="D9089" s="39" t="s">
        <v>132</v>
      </c>
      <c r="E9089" s="39" t="s">
        <v>1763</v>
      </c>
      <c r="F9089">
        <v>3</v>
      </c>
    </row>
    <row r="9090" spans="1:6">
      <c r="A9090">
        <v>2022</v>
      </c>
      <c r="B9090" s="39" t="s">
        <v>1765</v>
      </c>
      <c r="C9090" s="39" t="s">
        <v>141</v>
      </c>
      <c r="D9090" s="39" t="s">
        <v>132</v>
      </c>
      <c r="E9090" s="39" t="s">
        <v>1763</v>
      </c>
      <c r="F9090">
        <v>3</v>
      </c>
    </row>
    <row r="9091" spans="1:6">
      <c r="A9091">
        <v>2023</v>
      </c>
      <c r="B9091" s="39" t="s">
        <v>1765</v>
      </c>
      <c r="C9091" s="39" t="s">
        <v>141</v>
      </c>
      <c r="D9091" s="39" t="s">
        <v>132</v>
      </c>
      <c r="E9091" s="39" t="s">
        <v>1763</v>
      </c>
      <c r="F9091">
        <v>3</v>
      </c>
    </row>
    <row r="9092" spans="1:6">
      <c r="A9092">
        <v>2024</v>
      </c>
      <c r="B9092" s="39" t="s">
        <v>1765</v>
      </c>
      <c r="C9092" s="39" t="s">
        <v>141</v>
      </c>
      <c r="D9092" s="39" t="s">
        <v>132</v>
      </c>
      <c r="E9092" s="39" t="s">
        <v>1763</v>
      </c>
      <c r="F9092">
        <v>3</v>
      </c>
    </row>
    <row r="9093" spans="1:6">
      <c r="A9093">
        <v>2011</v>
      </c>
      <c r="B9093" s="39" t="s">
        <v>1766</v>
      </c>
      <c r="C9093" s="39" t="s">
        <v>131</v>
      </c>
      <c r="D9093" s="39" t="s">
        <v>132</v>
      </c>
      <c r="E9093" s="39" t="s">
        <v>1767</v>
      </c>
      <c r="F9093">
        <v>1</v>
      </c>
    </row>
    <row r="9094" spans="1:6">
      <c r="A9094">
        <v>2012</v>
      </c>
      <c r="B9094" s="39" t="s">
        <v>1766</v>
      </c>
      <c r="C9094" s="39" t="s">
        <v>131</v>
      </c>
      <c r="D9094" s="39" t="s">
        <v>132</v>
      </c>
      <c r="E9094" s="39" t="s">
        <v>1767</v>
      </c>
      <c r="F9094">
        <v>1</v>
      </c>
    </row>
    <row r="9095" spans="1:6">
      <c r="A9095">
        <v>2013</v>
      </c>
      <c r="B9095" s="39" t="s">
        <v>1766</v>
      </c>
      <c r="C9095" s="39" t="s">
        <v>131</v>
      </c>
      <c r="D9095" s="39" t="s">
        <v>132</v>
      </c>
      <c r="E9095" s="39" t="s">
        <v>1767</v>
      </c>
      <c r="F9095">
        <v>1</v>
      </c>
    </row>
    <row r="9096" spans="1:6">
      <c r="A9096">
        <v>2014</v>
      </c>
      <c r="B9096" s="39" t="s">
        <v>1766</v>
      </c>
      <c r="C9096" s="39" t="s">
        <v>131</v>
      </c>
      <c r="D9096" s="39" t="s">
        <v>132</v>
      </c>
      <c r="E9096" s="39" t="s">
        <v>1767</v>
      </c>
      <c r="F9096">
        <v>1</v>
      </c>
    </row>
    <row r="9097" spans="1:6">
      <c r="A9097">
        <v>2015</v>
      </c>
      <c r="B9097" s="39" t="s">
        <v>1766</v>
      </c>
      <c r="C9097" s="39" t="s">
        <v>131</v>
      </c>
      <c r="D9097" s="39" t="s">
        <v>132</v>
      </c>
      <c r="E9097" s="39" t="s">
        <v>1767</v>
      </c>
      <c r="F9097">
        <v>1</v>
      </c>
    </row>
    <row r="9098" spans="1:6">
      <c r="A9098">
        <v>2016</v>
      </c>
      <c r="B9098" s="39" t="s">
        <v>1766</v>
      </c>
      <c r="C9098" s="39" t="s">
        <v>131</v>
      </c>
      <c r="D9098" s="39" t="s">
        <v>1761</v>
      </c>
      <c r="E9098" s="39" t="s">
        <v>1767</v>
      </c>
      <c r="F9098">
        <v>1</v>
      </c>
    </row>
    <row r="9099" spans="1:6">
      <c r="A9099">
        <v>2017</v>
      </c>
      <c r="B9099" s="39" t="s">
        <v>1766</v>
      </c>
      <c r="C9099" s="39" t="s">
        <v>131</v>
      </c>
      <c r="D9099" s="39" t="s">
        <v>132</v>
      </c>
      <c r="E9099" s="39" t="s">
        <v>1767</v>
      </c>
      <c r="F9099">
        <v>1</v>
      </c>
    </row>
    <row r="9100" spans="1:6">
      <c r="A9100">
        <v>2018</v>
      </c>
      <c r="B9100" s="39" t="s">
        <v>1766</v>
      </c>
      <c r="C9100" s="39" t="s">
        <v>131</v>
      </c>
      <c r="D9100" s="39" t="s">
        <v>132</v>
      </c>
      <c r="E9100" s="39" t="s">
        <v>1767</v>
      </c>
      <c r="F9100">
        <v>1</v>
      </c>
    </row>
    <row r="9101" spans="1:6">
      <c r="A9101">
        <v>2019</v>
      </c>
      <c r="B9101" s="39" t="s">
        <v>1766</v>
      </c>
      <c r="C9101" s="39" t="s">
        <v>131</v>
      </c>
      <c r="D9101" s="39" t="s">
        <v>132</v>
      </c>
      <c r="E9101" s="39" t="s">
        <v>1767</v>
      </c>
      <c r="F9101">
        <v>1</v>
      </c>
    </row>
    <row r="9102" spans="1:6">
      <c r="A9102">
        <v>2020</v>
      </c>
      <c r="B9102" s="39" t="s">
        <v>1766</v>
      </c>
      <c r="C9102" s="39" t="s">
        <v>131</v>
      </c>
      <c r="D9102" s="39" t="s">
        <v>132</v>
      </c>
      <c r="E9102" s="39" t="s">
        <v>1767</v>
      </c>
      <c r="F9102">
        <v>1</v>
      </c>
    </row>
    <row r="9103" spans="1:6">
      <c r="A9103">
        <v>2021</v>
      </c>
      <c r="B9103" s="39" t="s">
        <v>1766</v>
      </c>
      <c r="C9103" s="39" t="s">
        <v>131</v>
      </c>
      <c r="D9103" s="39" t="s">
        <v>132</v>
      </c>
      <c r="E9103" s="39" t="s">
        <v>1767</v>
      </c>
      <c r="F9103">
        <v>1</v>
      </c>
    </row>
    <row r="9104" spans="1:6">
      <c r="A9104">
        <v>2022</v>
      </c>
      <c r="B9104" s="39" t="s">
        <v>1766</v>
      </c>
      <c r="C9104" s="39" t="s">
        <v>131</v>
      </c>
      <c r="D9104" s="39" t="s">
        <v>132</v>
      </c>
      <c r="E9104" s="39" t="s">
        <v>1767</v>
      </c>
      <c r="F9104">
        <v>1</v>
      </c>
    </row>
    <row r="9105" spans="1:6">
      <c r="A9105">
        <v>2023</v>
      </c>
      <c r="B9105" s="39" t="s">
        <v>1766</v>
      </c>
      <c r="C9105" s="39" t="s">
        <v>131</v>
      </c>
      <c r="D9105" s="39" t="s">
        <v>132</v>
      </c>
      <c r="E9105" s="39" t="s">
        <v>1767</v>
      </c>
      <c r="F9105">
        <v>1</v>
      </c>
    </row>
    <row r="9106" spans="1:6">
      <c r="A9106">
        <v>2024</v>
      </c>
      <c r="B9106" s="39" t="s">
        <v>1766</v>
      </c>
      <c r="C9106" s="39" t="s">
        <v>131</v>
      </c>
      <c r="D9106" s="39" t="s">
        <v>132</v>
      </c>
      <c r="E9106" s="39" t="s">
        <v>1767</v>
      </c>
      <c r="F9106">
        <v>1</v>
      </c>
    </row>
    <row r="9107" spans="1:6">
      <c r="A9107">
        <v>2025</v>
      </c>
      <c r="B9107" s="39" t="s">
        <v>1766</v>
      </c>
      <c r="C9107" s="39" t="s">
        <v>131</v>
      </c>
      <c r="D9107" s="39" t="s">
        <v>132</v>
      </c>
      <c r="E9107" s="39" t="s">
        <v>1768</v>
      </c>
      <c r="F9107">
        <v>2</v>
      </c>
    </row>
    <row r="9108" spans="1:6">
      <c r="A9108">
        <v>2026</v>
      </c>
      <c r="B9108" s="39" t="s">
        <v>1766</v>
      </c>
      <c r="C9108" s="39" t="s">
        <v>131</v>
      </c>
      <c r="D9108" s="39" t="s">
        <v>132</v>
      </c>
      <c r="E9108" s="39" t="s">
        <v>1768</v>
      </c>
      <c r="F9108">
        <v>2</v>
      </c>
    </row>
    <row r="9109" spans="1:6">
      <c r="A9109">
        <v>2012</v>
      </c>
      <c r="B9109" s="39" t="s">
        <v>1769</v>
      </c>
      <c r="C9109" s="39" t="s">
        <v>135</v>
      </c>
      <c r="D9109" s="39" t="s">
        <v>132</v>
      </c>
      <c r="E9109" s="39" t="s">
        <v>1758</v>
      </c>
      <c r="F9109">
        <v>1</v>
      </c>
    </row>
    <row r="9110" spans="1:6">
      <c r="A9110">
        <v>2013</v>
      </c>
      <c r="B9110" s="39" t="s">
        <v>1769</v>
      </c>
      <c r="C9110" s="39" t="s">
        <v>135</v>
      </c>
      <c r="D9110" s="39" t="s">
        <v>132</v>
      </c>
      <c r="E9110" s="39" t="s">
        <v>1758</v>
      </c>
      <c r="F9110">
        <v>1</v>
      </c>
    </row>
    <row r="9111" spans="1:6">
      <c r="A9111">
        <v>2014</v>
      </c>
      <c r="B9111" s="39" t="s">
        <v>1769</v>
      </c>
      <c r="C9111" s="39" t="s">
        <v>135</v>
      </c>
      <c r="D9111" s="39" t="s">
        <v>132</v>
      </c>
      <c r="E9111" s="39" t="s">
        <v>1758</v>
      </c>
      <c r="F9111">
        <v>1</v>
      </c>
    </row>
    <row r="9112" spans="1:6">
      <c r="A9112">
        <v>2015</v>
      </c>
      <c r="B9112" s="39" t="s">
        <v>1769</v>
      </c>
      <c r="C9112" s="39" t="s">
        <v>135</v>
      </c>
      <c r="D9112" s="39" t="s">
        <v>132</v>
      </c>
      <c r="E9112" s="39" t="s">
        <v>1758</v>
      </c>
      <c r="F9112">
        <v>1</v>
      </c>
    </row>
    <row r="9113" spans="1:6">
      <c r="A9113">
        <v>2002</v>
      </c>
      <c r="B9113" s="39" t="s">
        <v>1770</v>
      </c>
      <c r="C9113" s="39" t="s">
        <v>1771</v>
      </c>
      <c r="D9113" s="39" t="s">
        <v>132</v>
      </c>
      <c r="E9113" s="39" t="s">
        <v>1758</v>
      </c>
      <c r="F9113">
        <v>1</v>
      </c>
    </row>
    <row r="9114" spans="1:6">
      <c r="A9114">
        <v>2003</v>
      </c>
      <c r="B9114" s="39" t="s">
        <v>1770</v>
      </c>
      <c r="C9114" s="39" t="s">
        <v>1771</v>
      </c>
      <c r="D9114" s="39" t="s">
        <v>132</v>
      </c>
      <c r="E9114" s="39" t="s">
        <v>1758</v>
      </c>
      <c r="F9114">
        <v>1</v>
      </c>
    </row>
    <row r="9115" spans="1:6">
      <c r="A9115">
        <v>2004</v>
      </c>
      <c r="B9115" s="39" t="s">
        <v>1770</v>
      </c>
      <c r="C9115" s="39" t="s">
        <v>1771</v>
      </c>
      <c r="D9115" s="39" t="s">
        <v>132</v>
      </c>
      <c r="E9115" s="39" t="s">
        <v>1758</v>
      </c>
      <c r="F9115">
        <v>1</v>
      </c>
    </row>
    <row r="9116" spans="1:6">
      <c r="A9116">
        <v>2005</v>
      </c>
      <c r="B9116" s="39" t="s">
        <v>1770</v>
      </c>
      <c r="C9116" s="39" t="s">
        <v>1771</v>
      </c>
      <c r="D9116" s="39" t="s">
        <v>132</v>
      </c>
      <c r="E9116" s="39" t="s">
        <v>1758</v>
      </c>
      <c r="F9116">
        <v>1</v>
      </c>
    </row>
    <row r="9117" spans="1:6">
      <c r="A9117">
        <v>2006</v>
      </c>
      <c r="B9117" s="39" t="s">
        <v>1770</v>
      </c>
      <c r="C9117" s="39" t="s">
        <v>1771</v>
      </c>
      <c r="D9117" s="39" t="s">
        <v>132</v>
      </c>
      <c r="E9117" s="39" t="s">
        <v>1758</v>
      </c>
      <c r="F9117">
        <v>1</v>
      </c>
    </row>
    <row r="9118" spans="1:6">
      <c r="A9118">
        <v>2007</v>
      </c>
      <c r="B9118" s="39" t="s">
        <v>1770</v>
      </c>
      <c r="C9118" s="39" t="s">
        <v>1771</v>
      </c>
      <c r="D9118" s="39" t="s">
        <v>132</v>
      </c>
      <c r="E9118" s="39" t="s">
        <v>1758</v>
      </c>
      <c r="F9118">
        <v>1</v>
      </c>
    </row>
    <row r="9119" spans="1:6">
      <c r="A9119">
        <v>2008</v>
      </c>
      <c r="B9119" s="39" t="s">
        <v>1770</v>
      </c>
      <c r="C9119" s="39" t="s">
        <v>1771</v>
      </c>
      <c r="D9119" s="39" t="s">
        <v>132</v>
      </c>
      <c r="E9119" s="39" t="s">
        <v>1758</v>
      </c>
      <c r="F9119">
        <v>1</v>
      </c>
    </row>
    <row r="9120" spans="1:6">
      <c r="A9120">
        <v>2009</v>
      </c>
      <c r="B9120" s="39" t="s">
        <v>1770</v>
      </c>
      <c r="C9120" s="39" t="s">
        <v>1771</v>
      </c>
      <c r="D9120" s="39" t="s">
        <v>132</v>
      </c>
      <c r="E9120" s="39" t="s">
        <v>1758</v>
      </c>
      <c r="F9120">
        <v>1</v>
      </c>
    </row>
    <row r="9121" spans="1:6">
      <c r="A9121">
        <v>2010</v>
      </c>
      <c r="B9121" s="39" t="s">
        <v>1770</v>
      </c>
      <c r="C9121" s="39" t="s">
        <v>1771</v>
      </c>
      <c r="D9121" s="39" t="s">
        <v>132</v>
      </c>
      <c r="E9121" s="39" t="s">
        <v>1758</v>
      </c>
      <c r="F9121">
        <v>1</v>
      </c>
    </row>
    <row r="9122" spans="1:6">
      <c r="A9122">
        <v>2011</v>
      </c>
      <c r="B9122" s="39" t="s">
        <v>1770</v>
      </c>
      <c r="C9122" s="39" t="s">
        <v>1771</v>
      </c>
      <c r="D9122" s="39" t="s">
        <v>132</v>
      </c>
      <c r="E9122" s="39" t="s">
        <v>1759</v>
      </c>
      <c r="F9122">
        <v>2</v>
      </c>
    </row>
    <row r="9123" spans="1:6">
      <c r="A9123">
        <v>2012</v>
      </c>
      <c r="B9123" s="39" t="s">
        <v>1770</v>
      </c>
      <c r="C9123" s="39" t="s">
        <v>1771</v>
      </c>
      <c r="D9123" s="39" t="s">
        <v>132</v>
      </c>
      <c r="E9123" s="39" t="s">
        <v>1759</v>
      </c>
      <c r="F9123">
        <v>2</v>
      </c>
    </row>
    <row r="9124" spans="1:6">
      <c r="A9124">
        <v>2013</v>
      </c>
      <c r="B9124" s="39" t="s">
        <v>1770</v>
      </c>
      <c r="C9124" s="39" t="s">
        <v>1771</v>
      </c>
      <c r="D9124" s="39" t="s">
        <v>132</v>
      </c>
      <c r="E9124" s="39" t="s">
        <v>1760</v>
      </c>
      <c r="F9124">
        <v>3</v>
      </c>
    </row>
    <row r="9125" spans="1:6">
      <c r="A9125">
        <v>2014</v>
      </c>
      <c r="B9125" s="39" t="s">
        <v>1770</v>
      </c>
      <c r="C9125" s="39" t="s">
        <v>1771</v>
      </c>
      <c r="D9125" s="39" t="s">
        <v>132</v>
      </c>
      <c r="E9125" s="39" t="s">
        <v>1760</v>
      </c>
      <c r="F9125">
        <v>3</v>
      </c>
    </row>
    <row r="9126" spans="1:6">
      <c r="A9126">
        <v>2015</v>
      </c>
      <c r="B9126" s="39" t="s">
        <v>1770</v>
      </c>
      <c r="C9126" s="39" t="s">
        <v>1771</v>
      </c>
      <c r="D9126" s="39" t="s">
        <v>132</v>
      </c>
      <c r="E9126" s="39" t="s">
        <v>1760</v>
      </c>
      <c r="F9126">
        <v>3</v>
      </c>
    </row>
    <row r="9127" spans="1:6">
      <c r="A9127">
        <v>2015</v>
      </c>
      <c r="B9127" s="39" t="s">
        <v>1770</v>
      </c>
      <c r="C9127" s="39" t="s">
        <v>1772</v>
      </c>
      <c r="D9127" s="39" t="s">
        <v>132</v>
      </c>
      <c r="E9127" s="39" t="s">
        <v>1760</v>
      </c>
      <c r="F9127">
        <v>3</v>
      </c>
    </row>
    <row r="9128" spans="1:6">
      <c r="A9128">
        <v>2016</v>
      </c>
      <c r="B9128" s="39" t="s">
        <v>1770</v>
      </c>
      <c r="C9128" s="39" t="s">
        <v>1771</v>
      </c>
      <c r="D9128" s="39" t="s">
        <v>132</v>
      </c>
      <c r="E9128" s="39" t="s">
        <v>1762</v>
      </c>
      <c r="F9128">
        <v>4</v>
      </c>
    </row>
    <row r="9129" spans="1:6">
      <c r="A9129">
        <v>2017</v>
      </c>
      <c r="B9129" s="39" t="s">
        <v>1770</v>
      </c>
      <c r="C9129" s="39" t="s">
        <v>1771</v>
      </c>
      <c r="D9129" s="39" t="s">
        <v>132</v>
      </c>
      <c r="E9129" s="39" t="s">
        <v>1763</v>
      </c>
      <c r="F9129">
        <v>3</v>
      </c>
    </row>
    <row r="9130" spans="1:6">
      <c r="A9130">
        <v>2018</v>
      </c>
      <c r="B9130" s="39" t="s">
        <v>1770</v>
      </c>
      <c r="C9130" s="39" t="s">
        <v>1771</v>
      </c>
      <c r="D9130" s="39" t="s">
        <v>132</v>
      </c>
      <c r="E9130" s="39" t="s">
        <v>1763</v>
      </c>
      <c r="F9130">
        <v>3</v>
      </c>
    </row>
    <row r="9131" spans="1:6">
      <c r="A9131">
        <v>2019</v>
      </c>
      <c r="B9131" s="39" t="s">
        <v>1770</v>
      </c>
      <c r="C9131" s="39" t="s">
        <v>1771</v>
      </c>
      <c r="D9131" s="39" t="s">
        <v>132</v>
      </c>
      <c r="E9131" s="39" t="s">
        <v>1763</v>
      </c>
      <c r="F9131">
        <v>3</v>
      </c>
    </row>
    <row r="9132" spans="1:6">
      <c r="A9132">
        <v>2016</v>
      </c>
      <c r="B9132" s="39" t="s">
        <v>1770</v>
      </c>
      <c r="C9132" s="39" t="s">
        <v>1772</v>
      </c>
      <c r="D9132" s="39" t="s">
        <v>132</v>
      </c>
      <c r="E9132" s="39" t="s">
        <v>1762</v>
      </c>
      <c r="F9132">
        <v>4</v>
      </c>
    </row>
    <row r="9133" spans="1:6">
      <c r="A9133">
        <v>2017</v>
      </c>
      <c r="B9133" s="39" t="s">
        <v>1770</v>
      </c>
      <c r="C9133" s="39" t="s">
        <v>1772</v>
      </c>
      <c r="D9133" s="39" t="s">
        <v>132</v>
      </c>
      <c r="E9133" s="39" t="s">
        <v>1763</v>
      </c>
      <c r="F9133">
        <v>3</v>
      </c>
    </row>
    <row r="9134" spans="1:6">
      <c r="A9134">
        <v>2018</v>
      </c>
      <c r="B9134" s="39" t="s">
        <v>1770</v>
      </c>
      <c r="C9134" s="39" t="s">
        <v>1772</v>
      </c>
      <c r="D9134" s="39" t="s">
        <v>132</v>
      </c>
      <c r="E9134" s="39" t="s">
        <v>1763</v>
      </c>
      <c r="F9134">
        <v>3</v>
      </c>
    </row>
    <row r="9135" spans="1:6">
      <c r="A9135">
        <v>2019</v>
      </c>
      <c r="B9135" s="39" t="s">
        <v>1770</v>
      </c>
      <c r="C9135" s="39" t="s">
        <v>1772</v>
      </c>
      <c r="D9135" s="39" t="s">
        <v>132</v>
      </c>
      <c r="E9135" s="39" t="s">
        <v>1763</v>
      </c>
      <c r="F9135">
        <v>3</v>
      </c>
    </row>
    <row r="9136" spans="1:6">
      <c r="A9136">
        <v>2020</v>
      </c>
      <c r="B9136" s="39" t="s">
        <v>1770</v>
      </c>
      <c r="C9136" s="39" t="s">
        <v>1772</v>
      </c>
      <c r="D9136" s="39" t="s">
        <v>132</v>
      </c>
      <c r="E9136" s="39" t="s">
        <v>1763</v>
      </c>
      <c r="F9136">
        <v>3</v>
      </c>
    </row>
    <row r="9137" spans="1:6">
      <c r="A9137">
        <v>2021</v>
      </c>
      <c r="B9137" s="39" t="s">
        <v>1770</v>
      </c>
      <c r="C9137" s="39" t="s">
        <v>1772</v>
      </c>
      <c r="D9137" s="39" t="s">
        <v>132</v>
      </c>
      <c r="E9137" s="39" t="s">
        <v>1763</v>
      </c>
      <c r="F9137">
        <v>3</v>
      </c>
    </row>
    <row r="9138" spans="1:6">
      <c r="A9138">
        <v>2022</v>
      </c>
      <c r="B9138" s="39" t="s">
        <v>1770</v>
      </c>
      <c r="C9138" s="39" t="s">
        <v>1772</v>
      </c>
      <c r="D9138" s="39" t="s">
        <v>132</v>
      </c>
      <c r="E9138" s="39" t="s">
        <v>1763</v>
      </c>
      <c r="F9138">
        <v>3</v>
      </c>
    </row>
    <row r="9139" spans="1:6">
      <c r="A9139">
        <v>2023</v>
      </c>
      <c r="B9139" s="39" t="s">
        <v>1770</v>
      </c>
      <c r="C9139" s="39" t="s">
        <v>1772</v>
      </c>
      <c r="D9139" s="39" t="s">
        <v>132</v>
      </c>
      <c r="E9139" s="39" t="s">
        <v>1763</v>
      </c>
      <c r="F9139">
        <v>3</v>
      </c>
    </row>
    <row r="9140" spans="1:6">
      <c r="A9140">
        <v>2024</v>
      </c>
      <c r="B9140" s="39" t="s">
        <v>1770</v>
      </c>
      <c r="C9140" s="39" t="s">
        <v>1772</v>
      </c>
      <c r="D9140" s="39" t="s">
        <v>132</v>
      </c>
      <c r="E9140" s="39" t="s">
        <v>1763</v>
      </c>
      <c r="F9140">
        <v>3</v>
      </c>
    </row>
    <row r="9141" spans="1:6">
      <c r="A9141">
        <v>2020</v>
      </c>
      <c r="B9141" s="39" t="s">
        <v>1770</v>
      </c>
      <c r="C9141" s="39" t="s">
        <v>1771</v>
      </c>
      <c r="D9141" s="39" t="s">
        <v>132</v>
      </c>
      <c r="E9141" s="39" t="s">
        <v>1763</v>
      </c>
      <c r="F9141">
        <v>3</v>
      </c>
    </row>
    <row r="9142" spans="1:6">
      <c r="A9142">
        <v>2021</v>
      </c>
      <c r="B9142" s="39" t="s">
        <v>1770</v>
      </c>
      <c r="C9142" s="39" t="s">
        <v>1771</v>
      </c>
      <c r="D9142" s="39" t="s">
        <v>132</v>
      </c>
      <c r="E9142" s="39" t="s">
        <v>1763</v>
      </c>
      <c r="F9142">
        <v>3</v>
      </c>
    </row>
    <row r="9143" spans="1:6">
      <c r="A9143">
        <v>2022</v>
      </c>
      <c r="B9143" s="39" t="s">
        <v>1770</v>
      </c>
      <c r="C9143" s="39" t="s">
        <v>1771</v>
      </c>
      <c r="D9143" s="39" t="s">
        <v>132</v>
      </c>
      <c r="E9143" s="39" t="s">
        <v>1763</v>
      </c>
      <c r="F9143">
        <v>3</v>
      </c>
    </row>
    <row r="9144" spans="1:6">
      <c r="A9144">
        <v>2023</v>
      </c>
      <c r="B9144" s="39" t="s">
        <v>1770</v>
      </c>
      <c r="C9144" s="39" t="s">
        <v>1771</v>
      </c>
      <c r="D9144" s="39" t="s">
        <v>132</v>
      </c>
      <c r="E9144" s="39" t="s">
        <v>1763</v>
      </c>
      <c r="F9144">
        <v>3</v>
      </c>
    </row>
    <row r="9145" spans="1:6">
      <c r="A9145">
        <v>2024</v>
      </c>
      <c r="B9145" s="39" t="s">
        <v>1770</v>
      </c>
      <c r="C9145" s="39" t="s">
        <v>1771</v>
      </c>
      <c r="D9145" s="39" t="s">
        <v>132</v>
      </c>
      <c r="E9145" s="39" t="s">
        <v>1763</v>
      </c>
      <c r="F9145">
        <v>3</v>
      </c>
    </row>
    <row r="9146" spans="1:6">
      <c r="A9146">
        <v>2002</v>
      </c>
      <c r="B9146" s="39" t="s">
        <v>1773</v>
      </c>
      <c r="C9146" s="39" t="s">
        <v>1771</v>
      </c>
      <c r="D9146" s="39" t="s">
        <v>132</v>
      </c>
      <c r="E9146" s="39" t="s">
        <v>1758</v>
      </c>
      <c r="F9146">
        <v>1</v>
      </c>
    </row>
    <row r="9147" spans="1:6">
      <c r="A9147">
        <v>2003</v>
      </c>
      <c r="B9147" s="39" t="s">
        <v>1773</v>
      </c>
      <c r="C9147" s="39" t="s">
        <v>1771</v>
      </c>
      <c r="D9147" s="39" t="s">
        <v>132</v>
      </c>
      <c r="E9147" s="39" t="s">
        <v>1758</v>
      </c>
      <c r="F9147">
        <v>1</v>
      </c>
    </row>
    <row r="9148" spans="1:6">
      <c r="A9148">
        <v>2004</v>
      </c>
      <c r="B9148" s="39" t="s">
        <v>1773</v>
      </c>
      <c r="C9148" s="39" t="s">
        <v>1771</v>
      </c>
      <c r="D9148" s="39" t="s">
        <v>132</v>
      </c>
      <c r="E9148" s="39" t="s">
        <v>1758</v>
      </c>
      <c r="F9148">
        <v>1</v>
      </c>
    </row>
    <row r="9149" spans="1:6">
      <c r="A9149">
        <v>2005</v>
      </c>
      <c r="B9149" s="39" t="s">
        <v>1773</v>
      </c>
      <c r="C9149" s="39" t="s">
        <v>1771</v>
      </c>
      <c r="D9149" s="39" t="s">
        <v>132</v>
      </c>
      <c r="E9149" s="39" t="s">
        <v>1758</v>
      </c>
      <c r="F9149">
        <v>1</v>
      </c>
    </row>
    <row r="9150" spans="1:6">
      <c r="A9150">
        <v>2006</v>
      </c>
      <c r="B9150" s="39" t="s">
        <v>1773</v>
      </c>
      <c r="C9150" s="39" t="s">
        <v>1771</v>
      </c>
      <c r="D9150" s="39" t="s">
        <v>132</v>
      </c>
      <c r="E9150" s="39" t="s">
        <v>1758</v>
      </c>
      <c r="F9150">
        <v>1</v>
      </c>
    </row>
    <row r="9151" spans="1:6">
      <c r="A9151">
        <v>2007</v>
      </c>
      <c r="B9151" s="39" t="s">
        <v>1773</v>
      </c>
      <c r="C9151" s="39" t="s">
        <v>1771</v>
      </c>
      <c r="D9151" s="39" t="s">
        <v>132</v>
      </c>
      <c r="E9151" s="39" t="s">
        <v>1758</v>
      </c>
      <c r="F9151">
        <v>1</v>
      </c>
    </row>
    <row r="9152" spans="1:6">
      <c r="A9152">
        <v>2008</v>
      </c>
      <c r="B9152" s="39" t="s">
        <v>1773</v>
      </c>
      <c r="C9152" s="39" t="s">
        <v>1771</v>
      </c>
      <c r="D9152" s="39" t="s">
        <v>132</v>
      </c>
      <c r="E9152" s="39" t="s">
        <v>1758</v>
      </c>
      <c r="F9152">
        <v>1</v>
      </c>
    </row>
    <row r="9153" spans="1:6">
      <c r="A9153">
        <v>2009</v>
      </c>
      <c r="B9153" s="39" t="s">
        <v>1773</v>
      </c>
      <c r="C9153" s="39" t="s">
        <v>1771</v>
      </c>
      <c r="D9153" s="39" t="s">
        <v>132</v>
      </c>
      <c r="E9153" s="39" t="s">
        <v>1758</v>
      </c>
      <c r="F9153">
        <v>1</v>
      </c>
    </row>
    <row r="9154" spans="1:6">
      <c r="A9154">
        <v>2010</v>
      </c>
      <c r="B9154" s="39" t="s">
        <v>1773</v>
      </c>
      <c r="C9154" s="39" t="s">
        <v>1771</v>
      </c>
      <c r="D9154" s="39" t="s">
        <v>132</v>
      </c>
      <c r="E9154" s="39" t="s">
        <v>1758</v>
      </c>
      <c r="F9154">
        <v>1</v>
      </c>
    </row>
    <row r="9155" spans="1:6">
      <c r="A9155">
        <v>2011</v>
      </c>
      <c r="B9155" s="39" t="s">
        <v>1773</v>
      </c>
      <c r="C9155" s="39" t="s">
        <v>1771</v>
      </c>
      <c r="D9155" s="39" t="s">
        <v>132</v>
      </c>
      <c r="E9155" s="39" t="s">
        <v>1759</v>
      </c>
      <c r="F9155">
        <v>2</v>
      </c>
    </row>
    <row r="9156" spans="1:6">
      <c r="A9156">
        <v>2012</v>
      </c>
      <c r="B9156" s="39" t="s">
        <v>1773</v>
      </c>
      <c r="C9156" s="39" t="s">
        <v>1771</v>
      </c>
      <c r="D9156" s="39" t="s">
        <v>132</v>
      </c>
      <c r="E9156" s="39" t="s">
        <v>1759</v>
      </c>
      <c r="F9156">
        <v>2</v>
      </c>
    </row>
    <row r="9157" spans="1:6">
      <c r="A9157">
        <v>2013</v>
      </c>
      <c r="B9157" s="39" t="s">
        <v>1773</v>
      </c>
      <c r="C9157" s="39" t="s">
        <v>1771</v>
      </c>
      <c r="D9157" s="39" t="s">
        <v>132</v>
      </c>
      <c r="E9157" s="39" t="s">
        <v>1760</v>
      </c>
      <c r="F9157">
        <v>3</v>
      </c>
    </row>
    <row r="9158" spans="1:6">
      <c r="A9158">
        <v>2014</v>
      </c>
      <c r="B9158" s="39" t="s">
        <v>1773</v>
      </c>
      <c r="C9158" s="39" t="s">
        <v>1771</v>
      </c>
      <c r="D9158" s="39" t="s">
        <v>132</v>
      </c>
      <c r="E9158" s="39" t="s">
        <v>1760</v>
      </c>
      <c r="F9158">
        <v>3</v>
      </c>
    </row>
    <row r="9159" spans="1:6">
      <c r="A9159">
        <v>2015</v>
      </c>
      <c r="B9159" s="39" t="s">
        <v>1773</v>
      </c>
      <c r="C9159" s="39" t="s">
        <v>1771</v>
      </c>
      <c r="D9159" s="39" t="s">
        <v>132</v>
      </c>
      <c r="E9159" s="39" t="s">
        <v>1760</v>
      </c>
      <c r="F9159">
        <v>3</v>
      </c>
    </row>
    <row r="9160" spans="1:6">
      <c r="A9160">
        <v>2016</v>
      </c>
      <c r="B9160" s="39" t="s">
        <v>1773</v>
      </c>
      <c r="C9160" s="39" t="s">
        <v>1771</v>
      </c>
      <c r="D9160" s="39" t="s">
        <v>132</v>
      </c>
      <c r="E9160" s="39" t="s">
        <v>1762</v>
      </c>
      <c r="F9160">
        <v>4</v>
      </c>
    </row>
    <row r="9161" spans="1:6">
      <c r="A9161">
        <v>2017</v>
      </c>
      <c r="B9161" s="39" t="s">
        <v>1773</v>
      </c>
      <c r="C9161" s="39" t="s">
        <v>1771</v>
      </c>
      <c r="D9161" s="39" t="s">
        <v>132</v>
      </c>
      <c r="E9161" s="39" t="s">
        <v>1763</v>
      </c>
      <c r="F9161">
        <v>3</v>
      </c>
    </row>
    <row r="9162" spans="1:6">
      <c r="A9162">
        <v>2018</v>
      </c>
      <c r="B9162" s="39" t="s">
        <v>1773</v>
      </c>
      <c r="C9162" s="39" t="s">
        <v>1771</v>
      </c>
      <c r="D9162" s="39" t="s">
        <v>132</v>
      </c>
      <c r="E9162" s="39" t="s">
        <v>1763</v>
      </c>
      <c r="F9162">
        <v>3</v>
      </c>
    </row>
    <row r="9163" spans="1:6">
      <c r="A9163">
        <v>2019</v>
      </c>
      <c r="B9163" s="39" t="s">
        <v>1773</v>
      </c>
      <c r="C9163" s="39" t="s">
        <v>1771</v>
      </c>
      <c r="D9163" s="39" t="s">
        <v>132</v>
      </c>
      <c r="E9163" s="39" t="s">
        <v>1763</v>
      </c>
      <c r="F9163">
        <v>3</v>
      </c>
    </row>
    <row r="9164" spans="1:6">
      <c r="A9164">
        <v>2020</v>
      </c>
      <c r="B9164" s="39" t="s">
        <v>1773</v>
      </c>
      <c r="C9164" s="39" t="s">
        <v>1771</v>
      </c>
      <c r="D9164" s="39" t="s">
        <v>132</v>
      </c>
      <c r="E9164" s="39" t="s">
        <v>1763</v>
      </c>
      <c r="F9164">
        <v>3</v>
      </c>
    </row>
    <row r="9165" spans="1:6">
      <c r="A9165">
        <v>2021</v>
      </c>
      <c r="B9165" s="39" t="s">
        <v>1773</v>
      </c>
      <c r="C9165" s="39" t="s">
        <v>1771</v>
      </c>
      <c r="D9165" s="39" t="s">
        <v>132</v>
      </c>
      <c r="E9165" s="39" t="s">
        <v>1763</v>
      </c>
      <c r="F9165">
        <v>3</v>
      </c>
    </row>
    <row r="9166" spans="1:6">
      <c r="A9166">
        <v>2022</v>
      </c>
      <c r="B9166" s="39" t="s">
        <v>1773</v>
      </c>
      <c r="C9166" s="39" t="s">
        <v>1771</v>
      </c>
      <c r="D9166" s="39" t="s">
        <v>132</v>
      </c>
      <c r="E9166" s="39" t="s">
        <v>1763</v>
      </c>
      <c r="F9166">
        <v>3</v>
      </c>
    </row>
    <row r="9167" spans="1:6">
      <c r="A9167">
        <v>2023</v>
      </c>
      <c r="B9167" s="39" t="s">
        <v>1773</v>
      </c>
      <c r="C9167" s="39" t="s">
        <v>1771</v>
      </c>
      <c r="D9167" s="39" t="s">
        <v>132</v>
      </c>
      <c r="E9167" s="39" t="s">
        <v>1763</v>
      </c>
      <c r="F9167">
        <v>3</v>
      </c>
    </row>
    <row r="9168" spans="1:6">
      <c r="A9168">
        <v>2024</v>
      </c>
      <c r="B9168" s="39" t="s">
        <v>1773</v>
      </c>
      <c r="C9168" s="39" t="s">
        <v>1771</v>
      </c>
      <c r="D9168" s="39" t="s">
        <v>132</v>
      </c>
      <c r="E9168" s="39" t="s">
        <v>1763</v>
      </c>
      <c r="F9168">
        <v>3</v>
      </c>
    </row>
    <row r="9169" spans="1:6">
      <c r="A9169">
        <v>2015</v>
      </c>
      <c r="B9169" s="39" t="s">
        <v>1773</v>
      </c>
      <c r="C9169" s="39" t="s">
        <v>1772</v>
      </c>
      <c r="D9169" s="39" t="s">
        <v>132</v>
      </c>
      <c r="E9169" s="39" t="s">
        <v>1760</v>
      </c>
      <c r="F9169">
        <v>3</v>
      </c>
    </row>
    <row r="9170" spans="1:6">
      <c r="A9170">
        <v>2016</v>
      </c>
      <c r="B9170" s="39" t="s">
        <v>1773</v>
      </c>
      <c r="C9170" s="39" t="s">
        <v>1772</v>
      </c>
      <c r="D9170" s="39" t="s">
        <v>132</v>
      </c>
      <c r="E9170" s="39" t="s">
        <v>1762</v>
      </c>
      <c r="F9170">
        <v>4</v>
      </c>
    </row>
    <row r="9171" spans="1:6">
      <c r="A9171">
        <v>2017</v>
      </c>
      <c r="B9171" s="39" t="s">
        <v>1773</v>
      </c>
      <c r="C9171" s="39" t="s">
        <v>1772</v>
      </c>
      <c r="D9171" s="39" t="s">
        <v>132</v>
      </c>
      <c r="E9171" s="39" t="s">
        <v>1763</v>
      </c>
      <c r="F9171">
        <v>3</v>
      </c>
    </row>
    <row r="9172" spans="1:6">
      <c r="A9172">
        <v>2018</v>
      </c>
      <c r="B9172" s="39" t="s">
        <v>1773</v>
      </c>
      <c r="C9172" s="39" t="s">
        <v>1772</v>
      </c>
      <c r="D9172" s="39" t="s">
        <v>132</v>
      </c>
      <c r="E9172" s="39" t="s">
        <v>1763</v>
      </c>
      <c r="F9172">
        <v>3</v>
      </c>
    </row>
    <row r="9173" spans="1:6">
      <c r="A9173">
        <v>2019</v>
      </c>
      <c r="B9173" s="39" t="s">
        <v>1773</v>
      </c>
      <c r="C9173" s="39" t="s">
        <v>1772</v>
      </c>
      <c r="D9173" s="39" t="s">
        <v>132</v>
      </c>
      <c r="E9173" s="39" t="s">
        <v>1763</v>
      </c>
      <c r="F9173">
        <v>3</v>
      </c>
    </row>
    <row r="9174" spans="1:6">
      <c r="A9174">
        <v>2020</v>
      </c>
      <c r="B9174" s="39" t="s">
        <v>1773</v>
      </c>
      <c r="C9174" s="39" t="s">
        <v>1772</v>
      </c>
      <c r="D9174" s="39" t="s">
        <v>132</v>
      </c>
      <c r="E9174" s="39" t="s">
        <v>1763</v>
      </c>
      <c r="F9174">
        <v>3</v>
      </c>
    </row>
    <row r="9175" spans="1:6">
      <c r="A9175">
        <v>2021</v>
      </c>
      <c r="B9175" s="39" t="s">
        <v>1773</v>
      </c>
      <c r="C9175" s="39" t="s">
        <v>1772</v>
      </c>
      <c r="D9175" s="39" t="s">
        <v>132</v>
      </c>
      <c r="E9175" s="39" t="s">
        <v>1763</v>
      </c>
      <c r="F9175">
        <v>3</v>
      </c>
    </row>
    <row r="9176" spans="1:6">
      <c r="A9176">
        <v>2022</v>
      </c>
      <c r="B9176" s="39" t="s">
        <v>1773</v>
      </c>
      <c r="C9176" s="39" t="s">
        <v>1772</v>
      </c>
      <c r="D9176" s="39" t="s">
        <v>132</v>
      </c>
      <c r="E9176" s="39" t="s">
        <v>1763</v>
      </c>
      <c r="F9176">
        <v>3</v>
      </c>
    </row>
    <row r="9177" spans="1:6">
      <c r="A9177">
        <v>2023</v>
      </c>
      <c r="B9177" s="39" t="s">
        <v>1773</v>
      </c>
      <c r="C9177" s="39" t="s">
        <v>1772</v>
      </c>
      <c r="D9177" s="39" t="s">
        <v>132</v>
      </c>
      <c r="E9177" s="39" t="s">
        <v>1763</v>
      </c>
      <c r="F9177">
        <v>3</v>
      </c>
    </row>
    <row r="9178" spans="1:6">
      <c r="A9178">
        <v>2024</v>
      </c>
      <c r="B9178" s="39" t="s">
        <v>1773</v>
      </c>
      <c r="C9178" s="39" t="s">
        <v>1772</v>
      </c>
      <c r="D9178" s="39" t="s">
        <v>132</v>
      </c>
      <c r="E9178" s="39" t="s">
        <v>1763</v>
      </c>
      <c r="F9178">
        <v>3</v>
      </c>
    </row>
    <row r="9179" spans="1:6">
      <c r="A9179">
        <v>2020</v>
      </c>
      <c r="B9179" s="39" t="s">
        <v>1773</v>
      </c>
      <c r="C9179" s="39" t="s">
        <v>1771</v>
      </c>
      <c r="D9179" s="39" t="s">
        <v>1774</v>
      </c>
      <c r="E9179" s="39" t="s">
        <v>1763</v>
      </c>
      <c r="F9179">
        <v>3</v>
      </c>
    </row>
    <row r="9180" spans="1:6">
      <c r="A9180">
        <v>2021</v>
      </c>
      <c r="B9180" s="39" t="s">
        <v>1773</v>
      </c>
      <c r="C9180" s="39" t="s">
        <v>1771</v>
      </c>
      <c r="D9180" s="39" t="s">
        <v>1774</v>
      </c>
      <c r="E9180" s="39" t="s">
        <v>1763</v>
      </c>
      <c r="F9180">
        <v>3</v>
      </c>
    </row>
    <row r="9181" spans="1:6">
      <c r="A9181">
        <v>2022</v>
      </c>
      <c r="B9181" s="39" t="s">
        <v>1773</v>
      </c>
      <c r="C9181" s="39" t="s">
        <v>1771</v>
      </c>
      <c r="D9181" s="39" t="s">
        <v>1774</v>
      </c>
      <c r="E9181" s="39" t="s">
        <v>1763</v>
      </c>
      <c r="F9181">
        <v>3</v>
      </c>
    </row>
    <row r="9182" spans="1:6">
      <c r="A9182">
        <v>2023</v>
      </c>
      <c r="B9182" s="39" t="s">
        <v>1773</v>
      </c>
      <c r="C9182" s="39" t="s">
        <v>1771</v>
      </c>
      <c r="D9182" s="39" t="s">
        <v>1774</v>
      </c>
      <c r="E9182" s="39" t="s">
        <v>1763</v>
      </c>
      <c r="F9182">
        <v>3</v>
      </c>
    </row>
    <row r="9183" spans="1:6">
      <c r="A9183">
        <v>2024</v>
      </c>
      <c r="B9183" s="39" t="s">
        <v>1773</v>
      </c>
      <c r="C9183" s="39" t="s">
        <v>1771</v>
      </c>
      <c r="D9183" s="39" t="s">
        <v>1774</v>
      </c>
      <c r="E9183" s="39" t="s">
        <v>1763</v>
      </c>
      <c r="F9183">
        <v>3</v>
      </c>
    </row>
    <row r="9184" spans="1:6">
      <c r="A9184">
        <v>2013</v>
      </c>
      <c r="B9184" s="39" t="s">
        <v>1775</v>
      </c>
      <c r="C9184" s="39" t="s">
        <v>170</v>
      </c>
      <c r="D9184" s="39" t="s">
        <v>132</v>
      </c>
      <c r="E9184" s="39" t="s">
        <v>1776</v>
      </c>
      <c r="F9184">
        <v>1</v>
      </c>
    </row>
    <row r="9185" spans="1:6">
      <c r="A9185">
        <v>2014</v>
      </c>
      <c r="B9185" s="39" t="s">
        <v>1775</v>
      </c>
      <c r="C9185" s="39" t="s">
        <v>170</v>
      </c>
      <c r="D9185" s="39" t="s">
        <v>132</v>
      </c>
      <c r="E9185" s="39" t="s">
        <v>1776</v>
      </c>
      <c r="F9185">
        <v>1</v>
      </c>
    </row>
    <row r="9186" spans="1:6">
      <c r="A9186">
        <v>2015</v>
      </c>
      <c r="B9186" s="39" t="s">
        <v>1775</v>
      </c>
      <c r="C9186" s="39" t="s">
        <v>170</v>
      </c>
      <c r="D9186" s="39" t="s">
        <v>132</v>
      </c>
      <c r="E9186" s="39" t="s">
        <v>1776</v>
      </c>
      <c r="F9186">
        <v>1</v>
      </c>
    </row>
    <row r="9187" spans="1:6">
      <c r="A9187">
        <v>2016</v>
      </c>
      <c r="B9187" s="39" t="s">
        <v>1775</v>
      </c>
      <c r="C9187" s="39" t="s">
        <v>470</v>
      </c>
      <c r="D9187" s="39" t="s">
        <v>1777</v>
      </c>
      <c r="E9187" s="39" t="s">
        <v>1776</v>
      </c>
      <c r="F9187">
        <v>1</v>
      </c>
    </row>
    <row r="9188" spans="1:6">
      <c r="A9188">
        <v>2012</v>
      </c>
      <c r="B9188" s="39" t="s">
        <v>1778</v>
      </c>
      <c r="C9188" s="39" t="s">
        <v>485</v>
      </c>
      <c r="D9188" s="39" t="s">
        <v>132</v>
      </c>
      <c r="E9188" s="39" t="s">
        <v>1758</v>
      </c>
      <c r="F9188">
        <v>1</v>
      </c>
    </row>
    <row r="9189" spans="1:6">
      <c r="A9189">
        <v>2013</v>
      </c>
      <c r="B9189" s="39" t="s">
        <v>1778</v>
      </c>
      <c r="C9189" s="39" t="s">
        <v>485</v>
      </c>
      <c r="D9189" s="39" t="s">
        <v>132</v>
      </c>
      <c r="E9189" s="39" t="s">
        <v>1758</v>
      </c>
      <c r="F9189">
        <v>1</v>
      </c>
    </row>
    <row r="9190" spans="1:6">
      <c r="A9190">
        <v>2014</v>
      </c>
      <c r="B9190" s="39" t="s">
        <v>1778</v>
      </c>
      <c r="C9190" s="39" t="s">
        <v>485</v>
      </c>
      <c r="D9190" s="39" t="s">
        <v>132</v>
      </c>
      <c r="E9190" s="39" t="s">
        <v>1758</v>
      </c>
      <c r="F9190">
        <v>1</v>
      </c>
    </row>
    <row r="9191" spans="1:6">
      <c r="A9191">
        <v>2015</v>
      </c>
      <c r="B9191" s="39" t="s">
        <v>1778</v>
      </c>
      <c r="C9191" s="39" t="s">
        <v>174</v>
      </c>
      <c r="D9191" s="39" t="s">
        <v>1761</v>
      </c>
      <c r="E9191" s="39" t="s">
        <v>1758</v>
      </c>
      <c r="F9191">
        <v>1</v>
      </c>
    </row>
    <row r="9192" spans="1:6">
      <c r="A9192">
        <v>1991</v>
      </c>
      <c r="B9192" s="39" t="s">
        <v>1779</v>
      </c>
      <c r="C9192" s="39" t="s">
        <v>135</v>
      </c>
      <c r="D9192" s="39" t="s">
        <v>132</v>
      </c>
      <c r="E9192" s="39" t="s">
        <v>819</v>
      </c>
      <c r="F9192">
        <v>1</v>
      </c>
    </row>
    <row r="9193" spans="1:6">
      <c r="A9193">
        <v>1992</v>
      </c>
      <c r="B9193" s="39" t="s">
        <v>1779</v>
      </c>
      <c r="C9193" s="39" t="s">
        <v>135</v>
      </c>
      <c r="D9193" s="39" t="s">
        <v>132</v>
      </c>
      <c r="E9193" s="39" t="s">
        <v>819</v>
      </c>
      <c r="F9193">
        <v>1</v>
      </c>
    </row>
    <row r="9194" spans="1:6">
      <c r="A9194">
        <v>1993</v>
      </c>
      <c r="B9194" s="39" t="s">
        <v>1779</v>
      </c>
      <c r="C9194" s="39" t="s">
        <v>135</v>
      </c>
      <c r="D9194" s="39" t="s">
        <v>132</v>
      </c>
      <c r="E9194" s="39" t="s">
        <v>819</v>
      </c>
      <c r="F9194">
        <v>1</v>
      </c>
    </row>
    <row r="9195" spans="1:6">
      <c r="A9195">
        <v>1994</v>
      </c>
      <c r="B9195" s="39" t="s">
        <v>1779</v>
      </c>
      <c r="C9195" s="39" t="s">
        <v>135</v>
      </c>
      <c r="D9195" s="39" t="s">
        <v>132</v>
      </c>
      <c r="E9195" s="39" t="s">
        <v>819</v>
      </c>
      <c r="F9195">
        <v>1</v>
      </c>
    </row>
    <row r="9196" spans="1:6">
      <c r="A9196">
        <v>1995</v>
      </c>
      <c r="B9196" s="39" t="s">
        <v>1779</v>
      </c>
      <c r="C9196" s="39" t="s">
        <v>135</v>
      </c>
      <c r="D9196" s="39" t="s">
        <v>132</v>
      </c>
      <c r="E9196" s="39" t="s">
        <v>819</v>
      </c>
      <c r="F9196">
        <v>1</v>
      </c>
    </row>
    <row r="9197" spans="1:6">
      <c r="A9197">
        <v>1995</v>
      </c>
      <c r="B9197" s="39" t="s">
        <v>1779</v>
      </c>
      <c r="C9197" s="39" t="s">
        <v>174</v>
      </c>
      <c r="D9197" s="39" t="s">
        <v>132</v>
      </c>
      <c r="E9197" s="39" t="s">
        <v>819</v>
      </c>
      <c r="F9197">
        <v>1</v>
      </c>
    </row>
    <row r="9198" spans="1:6">
      <c r="A9198">
        <v>1996</v>
      </c>
      <c r="B9198" s="39" t="s">
        <v>1779</v>
      </c>
      <c r="C9198" s="39" t="s">
        <v>174</v>
      </c>
      <c r="D9198" s="39" t="s">
        <v>132</v>
      </c>
      <c r="E9198" s="39" t="s">
        <v>819</v>
      </c>
      <c r="F9198">
        <v>1</v>
      </c>
    </row>
    <row r="9199" spans="1:6">
      <c r="A9199">
        <v>1996</v>
      </c>
      <c r="B9199" s="39" t="s">
        <v>1779</v>
      </c>
      <c r="C9199" s="39" t="s">
        <v>135</v>
      </c>
      <c r="D9199" s="39" t="s">
        <v>132</v>
      </c>
      <c r="E9199" s="39" t="s">
        <v>819</v>
      </c>
      <c r="F9199">
        <v>1</v>
      </c>
    </row>
    <row r="9200" spans="1:6">
      <c r="A9200">
        <v>1997</v>
      </c>
      <c r="B9200" s="39" t="s">
        <v>1779</v>
      </c>
      <c r="C9200" s="39" t="s">
        <v>135</v>
      </c>
      <c r="D9200" s="39" t="s">
        <v>132</v>
      </c>
      <c r="E9200" s="39" t="s">
        <v>819</v>
      </c>
      <c r="F9200">
        <v>1</v>
      </c>
    </row>
    <row r="9201" spans="1:6">
      <c r="A9201">
        <v>1998</v>
      </c>
      <c r="B9201" s="39" t="s">
        <v>1779</v>
      </c>
      <c r="C9201" s="39" t="s">
        <v>135</v>
      </c>
      <c r="D9201" s="39" t="s">
        <v>132</v>
      </c>
      <c r="E9201" s="39" t="s">
        <v>819</v>
      </c>
      <c r="F9201">
        <v>1</v>
      </c>
    </row>
    <row r="9202" spans="1:6">
      <c r="A9202">
        <v>1999</v>
      </c>
      <c r="B9202" s="39" t="s">
        <v>1779</v>
      </c>
      <c r="C9202" s="39" t="s">
        <v>135</v>
      </c>
      <c r="D9202" s="39" t="s">
        <v>132</v>
      </c>
      <c r="E9202" s="39" t="s">
        <v>819</v>
      </c>
      <c r="F9202">
        <v>1</v>
      </c>
    </row>
    <row r="9203" spans="1:6">
      <c r="A9203">
        <v>1992</v>
      </c>
      <c r="B9203" s="39" t="s">
        <v>1780</v>
      </c>
      <c r="C9203" s="39" t="s">
        <v>138</v>
      </c>
      <c r="D9203" s="39" t="s">
        <v>132</v>
      </c>
      <c r="E9203" s="39" t="s">
        <v>1781</v>
      </c>
      <c r="F9203">
        <v>1</v>
      </c>
    </row>
    <row r="9204" spans="1:6">
      <c r="A9204">
        <v>1993</v>
      </c>
      <c r="B9204" s="39" t="s">
        <v>1780</v>
      </c>
      <c r="C9204" s="39" t="s">
        <v>138</v>
      </c>
      <c r="D9204" s="39" t="s">
        <v>132</v>
      </c>
      <c r="E9204" s="39" t="s">
        <v>1781</v>
      </c>
      <c r="F9204">
        <v>1</v>
      </c>
    </row>
    <row r="9205" spans="1:6">
      <c r="A9205">
        <v>1994</v>
      </c>
      <c r="B9205" s="39" t="s">
        <v>1780</v>
      </c>
      <c r="C9205" s="39" t="s">
        <v>138</v>
      </c>
      <c r="D9205" s="39" t="s">
        <v>132</v>
      </c>
      <c r="E9205" s="39" t="s">
        <v>1781</v>
      </c>
      <c r="F9205">
        <v>1</v>
      </c>
    </row>
    <row r="9206" spans="1:6">
      <c r="A9206">
        <v>1995</v>
      </c>
      <c r="B9206" s="39" t="s">
        <v>1780</v>
      </c>
      <c r="C9206" s="39" t="s">
        <v>138</v>
      </c>
      <c r="D9206" s="39" t="s">
        <v>132</v>
      </c>
      <c r="E9206" s="39" t="s">
        <v>1781</v>
      </c>
      <c r="F9206">
        <v>1</v>
      </c>
    </row>
    <row r="9207" spans="1:6">
      <c r="A9207">
        <v>1996</v>
      </c>
      <c r="B9207" s="39" t="s">
        <v>1780</v>
      </c>
      <c r="C9207" s="39" t="s">
        <v>138</v>
      </c>
      <c r="D9207" s="39" t="s">
        <v>132</v>
      </c>
      <c r="E9207" s="39" t="s">
        <v>1781</v>
      </c>
      <c r="F9207">
        <v>1</v>
      </c>
    </row>
    <row r="9208" spans="1:6">
      <c r="A9208">
        <v>1997</v>
      </c>
      <c r="B9208" s="39" t="s">
        <v>1780</v>
      </c>
      <c r="C9208" s="39" t="s">
        <v>138</v>
      </c>
      <c r="D9208" s="39" t="s">
        <v>132</v>
      </c>
      <c r="E9208" s="39" t="s">
        <v>1781</v>
      </c>
      <c r="F9208">
        <v>1</v>
      </c>
    </row>
    <row r="9209" spans="1:6">
      <c r="A9209">
        <v>1998</v>
      </c>
      <c r="B9209" s="39" t="s">
        <v>1780</v>
      </c>
      <c r="C9209" s="39" t="s">
        <v>138</v>
      </c>
      <c r="D9209" s="39" t="s">
        <v>132</v>
      </c>
      <c r="E9209" s="39" t="s">
        <v>1781</v>
      </c>
      <c r="F9209">
        <v>1</v>
      </c>
    </row>
    <row r="9210" spans="1:6">
      <c r="A9210">
        <v>1999</v>
      </c>
      <c r="B9210" s="39" t="s">
        <v>1780</v>
      </c>
      <c r="C9210" s="39" t="s">
        <v>138</v>
      </c>
      <c r="D9210" s="39" t="s">
        <v>132</v>
      </c>
      <c r="E9210" s="39" t="s">
        <v>1781</v>
      </c>
      <c r="F9210">
        <v>1</v>
      </c>
    </row>
    <row r="9211" spans="1:6">
      <c r="A9211">
        <v>2000</v>
      </c>
      <c r="B9211" s="39" t="s">
        <v>1780</v>
      </c>
      <c r="C9211" s="39" t="s">
        <v>138</v>
      </c>
      <c r="D9211" s="39" t="s">
        <v>132</v>
      </c>
      <c r="E9211" s="39" t="s">
        <v>1781</v>
      </c>
      <c r="F9211">
        <v>1</v>
      </c>
    </row>
    <row r="9212" spans="1:6">
      <c r="A9212">
        <v>2001</v>
      </c>
      <c r="B9212" s="39" t="s">
        <v>1780</v>
      </c>
      <c r="C9212" s="39" t="s">
        <v>138</v>
      </c>
      <c r="D9212" s="39" t="s">
        <v>132</v>
      </c>
      <c r="E9212" s="39" t="s">
        <v>1781</v>
      </c>
      <c r="F9212">
        <v>1</v>
      </c>
    </row>
    <row r="9213" spans="1:6">
      <c r="A9213">
        <v>2002</v>
      </c>
      <c r="B9213" s="39" t="s">
        <v>1780</v>
      </c>
      <c r="C9213" s="39" t="s">
        <v>138</v>
      </c>
      <c r="D9213" s="39" t="s">
        <v>132</v>
      </c>
      <c r="E9213" s="39" t="s">
        <v>1781</v>
      </c>
      <c r="F9213">
        <v>1</v>
      </c>
    </row>
    <row r="9214" spans="1:6">
      <c r="A9214">
        <v>2003</v>
      </c>
      <c r="B9214" s="39" t="s">
        <v>1780</v>
      </c>
      <c r="C9214" s="39" t="s">
        <v>138</v>
      </c>
      <c r="D9214" s="39" t="s">
        <v>132</v>
      </c>
      <c r="E9214" s="39" t="s">
        <v>1781</v>
      </c>
      <c r="F9214">
        <v>1</v>
      </c>
    </row>
    <row r="9215" spans="1:6">
      <c r="A9215">
        <v>2004</v>
      </c>
      <c r="B9215" s="39" t="s">
        <v>1780</v>
      </c>
      <c r="C9215" s="39" t="s">
        <v>138</v>
      </c>
      <c r="D9215" s="39" t="s">
        <v>132</v>
      </c>
      <c r="E9215" s="39" t="s">
        <v>1781</v>
      </c>
      <c r="F9215">
        <v>1</v>
      </c>
    </row>
    <row r="9216" spans="1:6">
      <c r="A9216">
        <v>1990</v>
      </c>
      <c r="B9216" s="39" t="s">
        <v>1782</v>
      </c>
      <c r="C9216" s="39" t="s">
        <v>135</v>
      </c>
      <c r="D9216" s="39" t="s">
        <v>132</v>
      </c>
      <c r="E9216" s="39" t="s">
        <v>1783</v>
      </c>
      <c r="F9216">
        <v>1</v>
      </c>
    </row>
    <row r="9217" spans="1:6">
      <c r="A9217">
        <v>1991</v>
      </c>
      <c r="B9217" s="39" t="s">
        <v>1782</v>
      </c>
      <c r="C9217" s="39" t="s">
        <v>135</v>
      </c>
      <c r="D9217" s="39" t="s">
        <v>132</v>
      </c>
      <c r="E9217" s="39" t="s">
        <v>1783</v>
      </c>
      <c r="F9217">
        <v>1</v>
      </c>
    </row>
    <row r="9218" spans="1:6">
      <c r="A9218">
        <v>1992</v>
      </c>
      <c r="B9218" s="39" t="s">
        <v>1782</v>
      </c>
      <c r="C9218" s="39" t="s">
        <v>135</v>
      </c>
      <c r="D9218" s="39" t="s">
        <v>132</v>
      </c>
      <c r="E9218" s="39" t="s">
        <v>1783</v>
      </c>
      <c r="F9218">
        <v>1</v>
      </c>
    </row>
    <row r="9219" spans="1:6">
      <c r="A9219">
        <v>1993</v>
      </c>
      <c r="B9219" s="39" t="s">
        <v>1782</v>
      </c>
      <c r="C9219" s="39" t="s">
        <v>135</v>
      </c>
      <c r="D9219" s="39" t="s">
        <v>132</v>
      </c>
      <c r="E9219" s="39" t="s">
        <v>1783</v>
      </c>
      <c r="F9219">
        <v>1</v>
      </c>
    </row>
    <row r="9220" spans="1:6">
      <c r="A9220">
        <v>1994</v>
      </c>
      <c r="B9220" s="39" t="s">
        <v>1782</v>
      </c>
      <c r="C9220" s="39" t="s">
        <v>135</v>
      </c>
      <c r="D9220" s="39" t="s">
        <v>132</v>
      </c>
      <c r="E9220" s="39" t="s">
        <v>1783</v>
      </c>
      <c r="F9220">
        <v>1</v>
      </c>
    </row>
    <row r="9221" spans="1:6">
      <c r="A9221">
        <v>1995</v>
      </c>
      <c r="B9221" s="39" t="s">
        <v>1782</v>
      </c>
      <c r="C9221" s="39" t="s">
        <v>135</v>
      </c>
      <c r="D9221" s="39" t="s">
        <v>132</v>
      </c>
      <c r="E9221" s="39" t="s">
        <v>1783</v>
      </c>
      <c r="F9221">
        <v>1</v>
      </c>
    </row>
    <row r="9222" spans="1:6">
      <c r="A9222">
        <v>1995</v>
      </c>
      <c r="B9222" s="39" t="s">
        <v>1782</v>
      </c>
      <c r="C9222" s="39" t="s">
        <v>141</v>
      </c>
      <c r="D9222" s="39" t="s">
        <v>132</v>
      </c>
      <c r="E9222" s="39" t="s">
        <v>1783</v>
      </c>
      <c r="F9222">
        <v>1</v>
      </c>
    </row>
    <row r="9223" spans="1:6">
      <c r="A9223">
        <v>1996</v>
      </c>
      <c r="B9223" s="39" t="s">
        <v>1782</v>
      </c>
      <c r="C9223" s="39" t="s">
        <v>141</v>
      </c>
      <c r="D9223" s="39" t="s">
        <v>132</v>
      </c>
      <c r="E9223" s="39" t="s">
        <v>1783</v>
      </c>
      <c r="F9223">
        <v>1</v>
      </c>
    </row>
    <row r="9224" spans="1:6">
      <c r="A9224">
        <v>1997</v>
      </c>
      <c r="B9224" s="39" t="s">
        <v>1782</v>
      </c>
      <c r="C9224" s="39" t="s">
        <v>141</v>
      </c>
      <c r="D9224" s="39" t="s">
        <v>132</v>
      </c>
      <c r="E9224" s="39" t="s">
        <v>1783</v>
      </c>
      <c r="F9224">
        <v>1</v>
      </c>
    </row>
    <row r="9225" spans="1:6">
      <c r="A9225">
        <v>1998</v>
      </c>
      <c r="B9225" s="39" t="s">
        <v>1782</v>
      </c>
      <c r="C9225" s="39" t="s">
        <v>141</v>
      </c>
      <c r="D9225" s="39" t="s">
        <v>132</v>
      </c>
      <c r="E9225" s="39" t="s">
        <v>1783</v>
      </c>
      <c r="F9225">
        <v>1</v>
      </c>
    </row>
    <row r="9226" spans="1:6">
      <c r="A9226">
        <v>1999</v>
      </c>
      <c r="B9226" s="39" t="s">
        <v>1782</v>
      </c>
      <c r="C9226" s="39" t="s">
        <v>141</v>
      </c>
      <c r="D9226" s="39" t="s">
        <v>132</v>
      </c>
      <c r="E9226" s="39" t="s">
        <v>1783</v>
      </c>
      <c r="F9226">
        <v>1</v>
      </c>
    </row>
    <row r="9227" spans="1:6">
      <c r="A9227">
        <v>1996</v>
      </c>
      <c r="B9227" s="39" t="s">
        <v>1782</v>
      </c>
      <c r="C9227" s="39" t="s">
        <v>135</v>
      </c>
      <c r="D9227" s="39" t="s">
        <v>132</v>
      </c>
      <c r="E9227" s="39" t="s">
        <v>1783</v>
      </c>
      <c r="F9227">
        <v>1</v>
      </c>
    </row>
    <row r="9228" spans="1:6">
      <c r="A9228">
        <v>1996</v>
      </c>
      <c r="B9228" s="39" t="s">
        <v>1782</v>
      </c>
      <c r="C9228" s="39" t="s">
        <v>174</v>
      </c>
      <c r="D9228" s="39" t="s">
        <v>132</v>
      </c>
      <c r="E9228" s="39" t="s">
        <v>1783</v>
      </c>
      <c r="F9228">
        <v>1</v>
      </c>
    </row>
    <row r="9229" spans="1:6">
      <c r="A9229">
        <v>1997</v>
      </c>
      <c r="B9229" s="39" t="s">
        <v>1782</v>
      </c>
      <c r="C9229" s="39" t="s">
        <v>135</v>
      </c>
      <c r="D9229" s="39" t="s">
        <v>132</v>
      </c>
      <c r="E9229" s="39" t="s">
        <v>1783</v>
      </c>
      <c r="F9229">
        <v>1</v>
      </c>
    </row>
    <row r="9230" spans="1:6">
      <c r="A9230">
        <v>1997</v>
      </c>
      <c r="B9230" s="39" t="s">
        <v>1782</v>
      </c>
      <c r="C9230" s="39" t="s">
        <v>174</v>
      </c>
      <c r="D9230" s="39" t="s">
        <v>132</v>
      </c>
      <c r="E9230" s="39" t="s">
        <v>1783</v>
      </c>
      <c r="F9230">
        <v>1</v>
      </c>
    </row>
    <row r="9231" spans="1:6">
      <c r="A9231">
        <v>1998</v>
      </c>
      <c r="B9231" s="39" t="s">
        <v>1782</v>
      </c>
      <c r="C9231" s="39" t="s">
        <v>174</v>
      </c>
      <c r="D9231" s="39" t="s">
        <v>132</v>
      </c>
      <c r="E9231" s="39" t="s">
        <v>1783</v>
      </c>
      <c r="F9231">
        <v>1</v>
      </c>
    </row>
    <row r="9232" spans="1:6">
      <c r="A9232">
        <v>1999</v>
      </c>
      <c r="B9232" s="39" t="s">
        <v>1782</v>
      </c>
      <c r="C9232" s="39" t="s">
        <v>174</v>
      </c>
      <c r="D9232" s="39" t="s">
        <v>132</v>
      </c>
      <c r="E9232" s="39" t="s">
        <v>1783</v>
      </c>
      <c r="F9232">
        <v>1</v>
      </c>
    </row>
    <row r="9233" spans="1:6">
      <c r="A9233">
        <v>1998</v>
      </c>
      <c r="B9233" s="39" t="s">
        <v>1782</v>
      </c>
      <c r="C9233" s="39" t="s">
        <v>135</v>
      </c>
      <c r="D9233" s="39" t="s">
        <v>132</v>
      </c>
      <c r="E9233" s="39" t="s">
        <v>1783</v>
      </c>
      <c r="F9233">
        <v>1</v>
      </c>
    </row>
    <row r="9234" spans="1:6">
      <c r="A9234">
        <v>2000</v>
      </c>
      <c r="B9234" s="39" t="s">
        <v>1782</v>
      </c>
      <c r="C9234" s="39" t="s">
        <v>135</v>
      </c>
      <c r="D9234" s="39" t="s">
        <v>132</v>
      </c>
      <c r="E9234" s="39" t="s">
        <v>1783</v>
      </c>
      <c r="F9234">
        <v>1</v>
      </c>
    </row>
    <row r="9235" spans="1:6">
      <c r="A9235">
        <v>2001</v>
      </c>
      <c r="B9235" s="39" t="s">
        <v>1782</v>
      </c>
      <c r="C9235" s="39" t="s">
        <v>135</v>
      </c>
      <c r="D9235" s="39" t="s">
        <v>132</v>
      </c>
      <c r="E9235" s="39" t="s">
        <v>1783</v>
      </c>
      <c r="F9235">
        <v>1</v>
      </c>
    </row>
    <row r="9236" spans="1:6">
      <c r="A9236">
        <v>2002</v>
      </c>
      <c r="B9236" s="39" t="s">
        <v>1782</v>
      </c>
      <c r="C9236" s="39" t="s">
        <v>135</v>
      </c>
      <c r="D9236" s="39" t="s">
        <v>132</v>
      </c>
      <c r="E9236" s="39" t="s">
        <v>1783</v>
      </c>
      <c r="F9236">
        <v>1</v>
      </c>
    </row>
    <row r="9237" spans="1:6">
      <c r="A9237">
        <v>2000</v>
      </c>
      <c r="B9237" s="39" t="s">
        <v>1782</v>
      </c>
      <c r="C9237" s="39" t="s">
        <v>301</v>
      </c>
      <c r="D9237" s="39" t="s">
        <v>132</v>
      </c>
      <c r="E9237" s="39" t="s">
        <v>1783</v>
      </c>
      <c r="F9237">
        <v>1</v>
      </c>
    </row>
    <row r="9238" spans="1:6">
      <c r="A9238">
        <v>2001</v>
      </c>
      <c r="B9238" s="39" t="s">
        <v>1782</v>
      </c>
      <c r="C9238" s="39" t="s">
        <v>301</v>
      </c>
      <c r="D9238" s="39" t="s">
        <v>132</v>
      </c>
      <c r="E9238" s="39" t="s">
        <v>1783</v>
      </c>
      <c r="F9238">
        <v>1</v>
      </c>
    </row>
    <row r="9239" spans="1:6">
      <c r="A9239">
        <v>2002</v>
      </c>
      <c r="B9239" s="39" t="s">
        <v>1782</v>
      </c>
      <c r="C9239" s="39" t="s">
        <v>301</v>
      </c>
      <c r="D9239" s="39" t="s">
        <v>132</v>
      </c>
      <c r="E9239" s="39" t="s">
        <v>1783</v>
      </c>
      <c r="F9239">
        <v>1</v>
      </c>
    </row>
    <row r="9240" spans="1:6">
      <c r="A9240">
        <v>2003</v>
      </c>
      <c r="B9240" s="39" t="s">
        <v>1782</v>
      </c>
      <c r="C9240" s="39" t="s">
        <v>301</v>
      </c>
      <c r="D9240" s="39" t="s">
        <v>132</v>
      </c>
      <c r="E9240" s="39" t="s">
        <v>1783</v>
      </c>
      <c r="F9240">
        <v>1</v>
      </c>
    </row>
    <row r="9241" spans="1:6">
      <c r="A9241">
        <v>2004</v>
      </c>
      <c r="B9241" s="39" t="s">
        <v>1782</v>
      </c>
      <c r="C9241" s="39" t="s">
        <v>301</v>
      </c>
      <c r="D9241" s="39" t="s">
        <v>132</v>
      </c>
      <c r="E9241" s="39" t="s">
        <v>1783</v>
      </c>
      <c r="F9241">
        <v>1</v>
      </c>
    </row>
    <row r="9242" spans="1:6">
      <c r="A9242">
        <v>2005</v>
      </c>
      <c r="B9242" s="39" t="s">
        <v>1782</v>
      </c>
      <c r="C9242" s="39" t="s">
        <v>301</v>
      </c>
      <c r="D9242" s="39" t="s">
        <v>132</v>
      </c>
      <c r="E9242" s="39" t="s">
        <v>1783</v>
      </c>
      <c r="F9242">
        <v>1</v>
      </c>
    </row>
    <row r="9243" spans="1:6">
      <c r="A9243">
        <v>2006</v>
      </c>
      <c r="B9243" s="39" t="s">
        <v>1782</v>
      </c>
      <c r="C9243" s="39" t="s">
        <v>301</v>
      </c>
      <c r="D9243" s="39" t="s">
        <v>132</v>
      </c>
      <c r="E9243" s="39" t="s">
        <v>1783</v>
      </c>
      <c r="F9243">
        <v>1</v>
      </c>
    </row>
    <row r="9244" spans="1:6">
      <c r="A9244">
        <v>2007</v>
      </c>
      <c r="B9244" s="39" t="s">
        <v>1782</v>
      </c>
      <c r="C9244" s="39" t="s">
        <v>301</v>
      </c>
      <c r="D9244" s="39" t="s">
        <v>132</v>
      </c>
      <c r="E9244" s="39" t="s">
        <v>1783</v>
      </c>
      <c r="F9244">
        <v>1</v>
      </c>
    </row>
    <row r="9245" spans="1:6">
      <c r="A9245">
        <v>2008</v>
      </c>
      <c r="B9245" s="39" t="s">
        <v>1782</v>
      </c>
      <c r="C9245" s="39" t="s">
        <v>301</v>
      </c>
      <c r="D9245" s="39" t="s">
        <v>132</v>
      </c>
      <c r="E9245" s="39" t="s">
        <v>1783</v>
      </c>
      <c r="F9245">
        <v>1</v>
      </c>
    </row>
    <row r="9246" spans="1:6">
      <c r="A9246">
        <v>2009</v>
      </c>
      <c r="B9246" s="39" t="s">
        <v>1782</v>
      </c>
      <c r="C9246" s="39" t="s">
        <v>301</v>
      </c>
      <c r="D9246" s="39" t="s">
        <v>132</v>
      </c>
      <c r="E9246" s="39" t="s">
        <v>1783</v>
      </c>
      <c r="F9246">
        <v>1</v>
      </c>
    </row>
    <row r="9247" spans="1:6">
      <c r="A9247">
        <v>2010</v>
      </c>
      <c r="B9247" s="39" t="s">
        <v>1782</v>
      </c>
      <c r="C9247" s="39" t="s">
        <v>301</v>
      </c>
      <c r="D9247" s="39" t="s">
        <v>132</v>
      </c>
      <c r="E9247" s="39" t="s">
        <v>1783</v>
      </c>
      <c r="F9247">
        <v>1</v>
      </c>
    </row>
    <row r="9248" spans="1:6">
      <c r="A9248">
        <v>2011</v>
      </c>
      <c r="B9248" s="39" t="s">
        <v>1782</v>
      </c>
      <c r="C9248" s="39" t="s">
        <v>301</v>
      </c>
      <c r="D9248" s="39" t="s">
        <v>132</v>
      </c>
      <c r="E9248" s="39" t="s">
        <v>1783</v>
      </c>
      <c r="F9248">
        <v>1</v>
      </c>
    </row>
    <row r="9249" spans="1:6">
      <c r="A9249">
        <v>2012</v>
      </c>
      <c r="B9249" s="39" t="s">
        <v>1782</v>
      </c>
      <c r="C9249" s="39" t="s">
        <v>301</v>
      </c>
      <c r="D9249" s="39" t="s">
        <v>132</v>
      </c>
      <c r="E9249" s="39" t="s">
        <v>1783</v>
      </c>
      <c r="F9249">
        <v>1</v>
      </c>
    </row>
    <row r="9250" spans="1:6">
      <c r="A9250">
        <v>2003</v>
      </c>
      <c r="B9250" s="39" t="s">
        <v>1782</v>
      </c>
      <c r="C9250" s="39" t="s">
        <v>135</v>
      </c>
      <c r="D9250" s="39" t="s">
        <v>132</v>
      </c>
      <c r="E9250" s="39" t="s">
        <v>1783</v>
      </c>
      <c r="F9250">
        <v>1</v>
      </c>
    </row>
    <row r="9251" spans="1:6">
      <c r="A9251">
        <v>2004</v>
      </c>
      <c r="B9251" s="39" t="s">
        <v>1782</v>
      </c>
      <c r="C9251" s="39" t="s">
        <v>135</v>
      </c>
      <c r="D9251" s="39" t="s">
        <v>132</v>
      </c>
      <c r="E9251" s="39" t="s">
        <v>1783</v>
      </c>
      <c r="F9251">
        <v>1</v>
      </c>
    </row>
    <row r="9252" spans="1:6">
      <c r="A9252">
        <v>2005</v>
      </c>
      <c r="B9252" s="39" t="s">
        <v>1782</v>
      </c>
      <c r="C9252" s="39" t="s">
        <v>135</v>
      </c>
      <c r="D9252" s="39" t="s">
        <v>132</v>
      </c>
      <c r="E9252" s="39" t="s">
        <v>1783</v>
      </c>
      <c r="F9252">
        <v>1</v>
      </c>
    </row>
    <row r="9253" spans="1:6">
      <c r="A9253">
        <v>2006</v>
      </c>
      <c r="B9253" s="39" t="s">
        <v>1782</v>
      </c>
      <c r="C9253" s="39" t="s">
        <v>135</v>
      </c>
      <c r="D9253" s="39" t="s">
        <v>132</v>
      </c>
      <c r="E9253" s="39" t="s">
        <v>1783</v>
      </c>
      <c r="F9253">
        <v>1</v>
      </c>
    </row>
    <row r="9254" spans="1:6">
      <c r="A9254">
        <v>2007</v>
      </c>
      <c r="B9254" s="39" t="s">
        <v>1782</v>
      </c>
      <c r="C9254" s="39" t="s">
        <v>135</v>
      </c>
      <c r="D9254" s="39" t="s">
        <v>132</v>
      </c>
      <c r="E9254" s="39" t="s">
        <v>1783</v>
      </c>
      <c r="F9254">
        <v>1</v>
      </c>
    </row>
    <row r="9255" spans="1:6">
      <c r="A9255">
        <v>2007</v>
      </c>
      <c r="B9255" s="39" t="s">
        <v>1782</v>
      </c>
      <c r="C9255" s="39" t="s">
        <v>174</v>
      </c>
      <c r="D9255" s="39" t="s">
        <v>132</v>
      </c>
      <c r="E9255" s="39" t="s">
        <v>1783</v>
      </c>
      <c r="F9255">
        <v>1</v>
      </c>
    </row>
    <row r="9256" spans="1:6">
      <c r="A9256">
        <v>2008</v>
      </c>
      <c r="B9256" s="39" t="s">
        <v>1782</v>
      </c>
      <c r="C9256" s="39" t="s">
        <v>174</v>
      </c>
      <c r="D9256" s="39" t="s">
        <v>132</v>
      </c>
      <c r="E9256" s="39" t="s">
        <v>1783</v>
      </c>
      <c r="F9256">
        <v>1</v>
      </c>
    </row>
    <row r="9257" spans="1:6">
      <c r="A9257">
        <v>2008</v>
      </c>
      <c r="B9257" s="39" t="s">
        <v>1782</v>
      </c>
      <c r="C9257" s="39" t="s">
        <v>135</v>
      </c>
      <c r="D9257" s="39" t="s">
        <v>132</v>
      </c>
      <c r="E9257" s="39" t="s">
        <v>1783</v>
      </c>
      <c r="F9257">
        <v>1</v>
      </c>
    </row>
    <row r="9258" spans="1:6">
      <c r="A9258">
        <v>2009</v>
      </c>
      <c r="B9258" s="39" t="s">
        <v>1782</v>
      </c>
      <c r="C9258" s="39" t="s">
        <v>174</v>
      </c>
      <c r="D9258" s="39" t="s">
        <v>132</v>
      </c>
      <c r="E9258" s="39" t="s">
        <v>1783</v>
      </c>
      <c r="F9258">
        <v>1</v>
      </c>
    </row>
    <row r="9259" spans="1:6">
      <c r="A9259">
        <v>2010</v>
      </c>
      <c r="B9259" s="39" t="s">
        <v>1782</v>
      </c>
      <c r="C9259" s="39" t="s">
        <v>174</v>
      </c>
      <c r="D9259" s="39" t="s">
        <v>132</v>
      </c>
      <c r="E9259" s="39" t="s">
        <v>1783</v>
      </c>
      <c r="F9259">
        <v>1</v>
      </c>
    </row>
    <row r="9260" spans="1:6">
      <c r="A9260">
        <v>2009</v>
      </c>
      <c r="B9260" s="39" t="s">
        <v>1782</v>
      </c>
      <c r="C9260" s="39" t="s">
        <v>135</v>
      </c>
      <c r="D9260" s="39" t="s">
        <v>132</v>
      </c>
      <c r="E9260" s="39" t="s">
        <v>1783</v>
      </c>
      <c r="F9260">
        <v>1</v>
      </c>
    </row>
    <row r="9261" spans="1:6">
      <c r="A9261">
        <v>2010</v>
      </c>
      <c r="B9261" s="39" t="s">
        <v>1782</v>
      </c>
      <c r="C9261" s="39" t="s">
        <v>135</v>
      </c>
      <c r="D9261" s="39" t="s">
        <v>132</v>
      </c>
      <c r="E9261" s="39" t="s">
        <v>1783</v>
      </c>
      <c r="F9261">
        <v>1</v>
      </c>
    </row>
    <row r="9262" spans="1:6">
      <c r="A9262">
        <v>2011</v>
      </c>
      <c r="B9262" s="39" t="s">
        <v>1782</v>
      </c>
      <c r="C9262" s="39" t="s">
        <v>174</v>
      </c>
      <c r="D9262" s="39" t="s">
        <v>132</v>
      </c>
      <c r="E9262" s="39" t="s">
        <v>1783</v>
      </c>
      <c r="F9262">
        <v>1</v>
      </c>
    </row>
    <row r="9263" spans="1:6">
      <c r="A9263">
        <v>2012</v>
      </c>
      <c r="B9263" s="39" t="s">
        <v>1782</v>
      </c>
      <c r="C9263" s="39" t="s">
        <v>174</v>
      </c>
      <c r="D9263" s="39" t="s">
        <v>132</v>
      </c>
      <c r="E9263" s="39" t="s">
        <v>1783</v>
      </c>
      <c r="F9263">
        <v>1</v>
      </c>
    </row>
    <row r="9264" spans="1:6">
      <c r="A9264">
        <v>2011</v>
      </c>
      <c r="B9264" s="39" t="s">
        <v>1782</v>
      </c>
      <c r="C9264" s="39" t="s">
        <v>135</v>
      </c>
      <c r="D9264" s="39" t="s">
        <v>132</v>
      </c>
      <c r="E9264" s="39" t="s">
        <v>1783</v>
      </c>
      <c r="F9264">
        <v>1</v>
      </c>
    </row>
    <row r="9265" spans="1:6">
      <c r="A9265">
        <v>2012</v>
      </c>
      <c r="B9265" s="39" t="s">
        <v>1782</v>
      </c>
      <c r="C9265" s="39" t="s">
        <v>135</v>
      </c>
      <c r="D9265" s="39" t="s">
        <v>132</v>
      </c>
      <c r="E9265" s="39" t="s">
        <v>1783</v>
      </c>
      <c r="F9265">
        <v>1</v>
      </c>
    </row>
    <row r="9266" spans="1:6">
      <c r="A9266">
        <v>2018</v>
      </c>
      <c r="B9266" s="39" t="s">
        <v>1784</v>
      </c>
      <c r="C9266" s="39" t="s">
        <v>470</v>
      </c>
      <c r="D9266" s="39" t="s">
        <v>132</v>
      </c>
      <c r="E9266" s="39" t="s">
        <v>1785</v>
      </c>
      <c r="F9266">
        <v>1</v>
      </c>
    </row>
    <row r="9267" spans="1:6">
      <c r="A9267">
        <v>2019</v>
      </c>
      <c r="B9267" s="39" t="s">
        <v>1784</v>
      </c>
      <c r="C9267" s="39" t="s">
        <v>470</v>
      </c>
      <c r="D9267" s="39" t="s">
        <v>132</v>
      </c>
      <c r="E9267" s="39" t="s">
        <v>1785</v>
      </c>
      <c r="F9267">
        <v>1</v>
      </c>
    </row>
    <row r="9268" spans="1:6">
      <c r="A9268">
        <v>2020</v>
      </c>
      <c r="B9268" s="39" t="s">
        <v>1784</v>
      </c>
      <c r="C9268" s="39" t="s">
        <v>470</v>
      </c>
      <c r="D9268" s="39" t="s">
        <v>132</v>
      </c>
      <c r="E9268" s="39" t="s">
        <v>1785</v>
      </c>
      <c r="F9268">
        <v>1</v>
      </c>
    </row>
    <row r="9269" spans="1:6">
      <c r="A9269">
        <v>2022</v>
      </c>
      <c r="B9269" s="39" t="s">
        <v>1784</v>
      </c>
      <c r="C9269" s="39" t="s">
        <v>470</v>
      </c>
      <c r="D9269" s="39" t="s">
        <v>132</v>
      </c>
      <c r="E9269" s="39" t="s">
        <v>1785</v>
      </c>
      <c r="F9269">
        <v>1</v>
      </c>
    </row>
    <row r="9270" spans="1:6">
      <c r="A9270">
        <v>2023</v>
      </c>
      <c r="B9270" s="39" t="s">
        <v>1784</v>
      </c>
      <c r="C9270" s="39" t="s">
        <v>470</v>
      </c>
      <c r="D9270" s="39" t="s">
        <v>132</v>
      </c>
      <c r="E9270" s="39" t="s">
        <v>1785</v>
      </c>
      <c r="F9270">
        <v>1</v>
      </c>
    </row>
    <row r="9271" spans="1:6">
      <c r="A9271">
        <v>2024</v>
      </c>
      <c r="B9271" s="39" t="s">
        <v>1784</v>
      </c>
      <c r="C9271" s="39" t="s">
        <v>470</v>
      </c>
      <c r="D9271" s="39" t="s">
        <v>132</v>
      </c>
      <c r="E9271" s="39" t="s">
        <v>1785</v>
      </c>
      <c r="F9271">
        <v>1</v>
      </c>
    </row>
    <row r="9272" spans="1:6">
      <c r="A9272">
        <v>2025</v>
      </c>
      <c r="B9272" s="39" t="s">
        <v>1784</v>
      </c>
      <c r="C9272" s="39" t="s">
        <v>470</v>
      </c>
      <c r="D9272" s="39" t="s">
        <v>132</v>
      </c>
      <c r="E9272" s="39" t="s">
        <v>1785</v>
      </c>
      <c r="F9272">
        <v>1</v>
      </c>
    </row>
    <row r="9273" spans="1:6">
      <c r="A9273">
        <v>2026</v>
      </c>
      <c r="B9273" s="39" t="s">
        <v>1784</v>
      </c>
      <c r="C9273" s="39" t="s">
        <v>470</v>
      </c>
      <c r="D9273" s="39" t="s">
        <v>132</v>
      </c>
      <c r="E9273" s="39" t="s">
        <v>1785</v>
      </c>
      <c r="F9273">
        <v>1</v>
      </c>
    </row>
    <row r="9274" spans="1:6">
      <c r="A9274">
        <v>2004</v>
      </c>
      <c r="B9274" s="39" t="s">
        <v>1786</v>
      </c>
      <c r="C9274" s="39" t="s">
        <v>131</v>
      </c>
      <c r="D9274" s="39" t="s">
        <v>132</v>
      </c>
      <c r="E9274" s="39" t="s">
        <v>1787</v>
      </c>
      <c r="F9274">
        <v>1</v>
      </c>
    </row>
    <row r="9275" spans="1:6">
      <c r="A9275">
        <v>2005</v>
      </c>
      <c r="B9275" s="39" t="s">
        <v>1786</v>
      </c>
      <c r="C9275" s="39" t="s">
        <v>131</v>
      </c>
      <c r="D9275" s="39" t="s">
        <v>132</v>
      </c>
      <c r="E9275" s="39" t="s">
        <v>1787</v>
      </c>
      <c r="F9275">
        <v>1</v>
      </c>
    </row>
    <row r="9276" spans="1:6">
      <c r="A9276">
        <v>2006</v>
      </c>
      <c r="B9276" s="39" t="s">
        <v>1786</v>
      </c>
      <c r="C9276" s="39" t="s">
        <v>131</v>
      </c>
      <c r="D9276" s="39" t="s">
        <v>132</v>
      </c>
      <c r="E9276" s="39" t="s">
        <v>1787</v>
      </c>
      <c r="F9276">
        <v>1</v>
      </c>
    </row>
    <row r="9277" spans="1:6">
      <c r="A9277">
        <v>2007</v>
      </c>
      <c r="B9277" s="39" t="s">
        <v>1786</v>
      </c>
      <c r="C9277" s="39" t="s">
        <v>131</v>
      </c>
      <c r="D9277" s="39" t="s">
        <v>132</v>
      </c>
      <c r="E9277" s="39" t="s">
        <v>1787</v>
      </c>
      <c r="F9277">
        <v>1</v>
      </c>
    </row>
    <row r="9278" spans="1:6">
      <c r="A9278">
        <v>2008</v>
      </c>
      <c r="B9278" s="39" t="s">
        <v>1786</v>
      </c>
      <c r="C9278" s="39" t="s">
        <v>131</v>
      </c>
      <c r="D9278" s="39" t="s">
        <v>132</v>
      </c>
      <c r="E9278" s="39" t="s">
        <v>1787</v>
      </c>
      <c r="F9278">
        <v>1</v>
      </c>
    </row>
    <row r="9279" spans="1:6">
      <c r="A9279">
        <v>2009</v>
      </c>
      <c r="B9279" s="39" t="s">
        <v>1786</v>
      </c>
      <c r="C9279" s="39" t="s">
        <v>131</v>
      </c>
      <c r="D9279" s="39" t="s">
        <v>132</v>
      </c>
      <c r="E9279" s="39" t="s">
        <v>1787</v>
      </c>
      <c r="F9279">
        <v>1</v>
      </c>
    </row>
    <row r="9280" spans="1:6">
      <c r="A9280">
        <v>2010</v>
      </c>
      <c r="B9280" s="39" t="s">
        <v>1786</v>
      </c>
      <c r="C9280" s="39" t="s">
        <v>131</v>
      </c>
      <c r="D9280" s="39" t="s">
        <v>132</v>
      </c>
      <c r="E9280" s="39" t="s">
        <v>1787</v>
      </c>
      <c r="F9280">
        <v>1</v>
      </c>
    </row>
    <row r="9281" spans="1:6">
      <c r="A9281">
        <v>2011</v>
      </c>
      <c r="B9281" s="39" t="s">
        <v>1786</v>
      </c>
      <c r="C9281" s="39" t="s">
        <v>131</v>
      </c>
      <c r="D9281" s="39" t="s">
        <v>132</v>
      </c>
      <c r="E9281" s="39" t="s">
        <v>1787</v>
      </c>
      <c r="F9281">
        <v>1</v>
      </c>
    </row>
    <row r="9282" spans="1:6">
      <c r="A9282">
        <v>1989</v>
      </c>
      <c r="B9282" s="39" t="s">
        <v>1788</v>
      </c>
      <c r="C9282" s="39" t="s">
        <v>138</v>
      </c>
      <c r="D9282" s="39" t="s">
        <v>132</v>
      </c>
      <c r="E9282" s="39" t="s">
        <v>1789</v>
      </c>
      <c r="F9282">
        <v>1</v>
      </c>
    </row>
    <row r="9283" spans="1:6">
      <c r="A9283">
        <v>1990</v>
      </c>
      <c r="B9283" s="39" t="s">
        <v>1788</v>
      </c>
      <c r="C9283" s="39" t="s">
        <v>138</v>
      </c>
      <c r="D9283" s="39" t="s">
        <v>132</v>
      </c>
      <c r="E9283" s="39" t="s">
        <v>1789</v>
      </c>
      <c r="F9283">
        <v>1</v>
      </c>
    </row>
    <row r="9284" spans="1:6">
      <c r="A9284">
        <v>1991</v>
      </c>
      <c r="B9284" s="39" t="s">
        <v>1788</v>
      </c>
      <c r="C9284" s="39" t="s">
        <v>138</v>
      </c>
      <c r="D9284" s="39" t="s">
        <v>132</v>
      </c>
      <c r="E9284" s="39" t="s">
        <v>1789</v>
      </c>
      <c r="F9284">
        <v>1</v>
      </c>
    </row>
    <row r="9285" spans="1:6">
      <c r="A9285">
        <v>1992</v>
      </c>
      <c r="B9285" s="39" t="s">
        <v>1788</v>
      </c>
      <c r="C9285" s="39" t="s">
        <v>138</v>
      </c>
      <c r="D9285" s="39" t="s">
        <v>132</v>
      </c>
      <c r="E9285" s="39" t="s">
        <v>1789</v>
      </c>
      <c r="F9285">
        <v>1</v>
      </c>
    </row>
    <row r="9286" spans="1:6">
      <c r="A9286">
        <v>1993</v>
      </c>
      <c r="B9286" s="39" t="s">
        <v>1788</v>
      </c>
      <c r="C9286" s="39" t="s">
        <v>138</v>
      </c>
      <c r="D9286" s="39" t="s">
        <v>132</v>
      </c>
      <c r="E9286" s="39" t="s">
        <v>1789</v>
      </c>
      <c r="F9286">
        <v>1</v>
      </c>
    </row>
    <row r="9287" spans="1:6">
      <c r="A9287">
        <v>1994</v>
      </c>
      <c r="B9287" s="39" t="s">
        <v>1788</v>
      </c>
      <c r="C9287" s="39" t="s">
        <v>138</v>
      </c>
      <c r="D9287" s="39" t="s">
        <v>132</v>
      </c>
      <c r="E9287" s="39" t="s">
        <v>1789</v>
      </c>
      <c r="F9287">
        <v>1</v>
      </c>
    </row>
    <row r="9288" spans="1:6">
      <c r="A9288">
        <v>1995</v>
      </c>
      <c r="B9288" s="39" t="s">
        <v>1788</v>
      </c>
      <c r="C9288" s="39" t="s">
        <v>138</v>
      </c>
      <c r="D9288" s="39" t="s">
        <v>132</v>
      </c>
      <c r="E9288" s="39" t="s">
        <v>1789</v>
      </c>
      <c r="F9288">
        <v>1</v>
      </c>
    </row>
    <row r="9289" spans="1:6">
      <c r="A9289">
        <v>1996</v>
      </c>
      <c r="B9289" s="39" t="s">
        <v>1788</v>
      </c>
      <c r="C9289" s="39" t="s">
        <v>138</v>
      </c>
      <c r="D9289" s="39" t="s">
        <v>132</v>
      </c>
      <c r="E9289" s="39" t="s">
        <v>1789</v>
      </c>
      <c r="F9289">
        <v>1</v>
      </c>
    </row>
    <row r="9290" spans="1:6">
      <c r="A9290">
        <v>1997</v>
      </c>
      <c r="B9290" s="39" t="s">
        <v>1788</v>
      </c>
      <c r="C9290" s="39" t="s">
        <v>138</v>
      </c>
      <c r="D9290" s="39" t="s">
        <v>132</v>
      </c>
      <c r="E9290" s="39" t="s">
        <v>1789</v>
      </c>
      <c r="F9290">
        <v>1</v>
      </c>
    </row>
    <row r="9291" spans="1:6">
      <c r="A9291">
        <v>1998</v>
      </c>
      <c r="B9291" s="39" t="s">
        <v>1788</v>
      </c>
      <c r="C9291" s="39" t="s">
        <v>138</v>
      </c>
      <c r="D9291" s="39" t="s">
        <v>132</v>
      </c>
      <c r="E9291" s="39" t="s">
        <v>1789</v>
      </c>
      <c r="F9291">
        <v>1</v>
      </c>
    </row>
    <row r="9292" spans="1:6">
      <c r="A9292">
        <v>1999</v>
      </c>
      <c r="B9292" s="39" t="s">
        <v>1788</v>
      </c>
      <c r="C9292" s="39" t="s">
        <v>138</v>
      </c>
      <c r="D9292" s="39" t="s">
        <v>132</v>
      </c>
      <c r="E9292" s="39" t="s">
        <v>1789</v>
      </c>
      <c r="F9292">
        <v>1</v>
      </c>
    </row>
    <row r="9293" spans="1:6">
      <c r="A9293">
        <v>2000</v>
      </c>
      <c r="B9293" s="39" t="s">
        <v>1788</v>
      </c>
      <c r="C9293" s="39" t="s">
        <v>138</v>
      </c>
      <c r="D9293" s="39" t="s">
        <v>132</v>
      </c>
      <c r="E9293" s="39" t="s">
        <v>1789</v>
      </c>
      <c r="F9293">
        <v>1</v>
      </c>
    </row>
    <row r="9294" spans="1:6">
      <c r="A9294">
        <v>2001</v>
      </c>
      <c r="B9294" s="39" t="s">
        <v>1788</v>
      </c>
      <c r="C9294" s="39" t="s">
        <v>138</v>
      </c>
      <c r="D9294" s="39" t="s">
        <v>132</v>
      </c>
      <c r="E9294" s="39" t="s">
        <v>1789</v>
      </c>
      <c r="F9294">
        <v>1</v>
      </c>
    </row>
    <row r="9295" spans="1:6">
      <c r="A9295">
        <v>2002</v>
      </c>
      <c r="B9295" s="39" t="s">
        <v>1788</v>
      </c>
      <c r="C9295" s="39" t="s">
        <v>138</v>
      </c>
      <c r="D9295" s="39" t="s">
        <v>132</v>
      </c>
      <c r="E9295" s="39" t="s">
        <v>1789</v>
      </c>
      <c r="F9295">
        <v>1</v>
      </c>
    </row>
    <row r="9296" spans="1:6">
      <c r="A9296">
        <v>2003</v>
      </c>
      <c r="B9296" s="39" t="s">
        <v>1788</v>
      </c>
      <c r="C9296" s="39" t="s">
        <v>138</v>
      </c>
      <c r="D9296" s="39" t="s">
        <v>132</v>
      </c>
      <c r="E9296" s="39" t="s">
        <v>1789</v>
      </c>
      <c r="F9296">
        <v>1</v>
      </c>
    </row>
    <row r="9297" spans="1:6">
      <c r="A9297">
        <v>2004</v>
      </c>
      <c r="B9297" s="39" t="s">
        <v>1788</v>
      </c>
      <c r="C9297" s="39" t="s">
        <v>138</v>
      </c>
      <c r="D9297" s="39" t="s">
        <v>132</v>
      </c>
      <c r="E9297" s="39" t="s">
        <v>1789</v>
      </c>
      <c r="F9297">
        <v>1</v>
      </c>
    </row>
    <row r="9298" spans="1:6">
      <c r="A9298">
        <v>2005</v>
      </c>
      <c r="B9298" s="39" t="s">
        <v>1788</v>
      </c>
      <c r="C9298" s="39" t="s">
        <v>138</v>
      </c>
      <c r="D9298" s="39" t="s">
        <v>132</v>
      </c>
      <c r="E9298" s="39" t="s">
        <v>1789</v>
      </c>
      <c r="F9298">
        <v>1</v>
      </c>
    </row>
    <row r="9299" spans="1:6">
      <c r="A9299">
        <v>2006</v>
      </c>
      <c r="B9299" s="39" t="s">
        <v>1788</v>
      </c>
      <c r="C9299" s="39" t="s">
        <v>138</v>
      </c>
      <c r="D9299" s="39" t="s">
        <v>132</v>
      </c>
      <c r="E9299" s="39" t="s">
        <v>1789</v>
      </c>
      <c r="F9299">
        <v>1</v>
      </c>
    </row>
    <row r="9300" spans="1:6">
      <c r="A9300">
        <v>2007</v>
      </c>
      <c r="B9300" s="39" t="s">
        <v>1788</v>
      </c>
      <c r="C9300" s="39" t="s">
        <v>138</v>
      </c>
      <c r="D9300" s="39" t="s">
        <v>132</v>
      </c>
      <c r="E9300" s="39" t="s">
        <v>1789</v>
      </c>
      <c r="F9300">
        <v>1</v>
      </c>
    </row>
    <row r="9301" spans="1:6">
      <c r="A9301">
        <v>2008</v>
      </c>
      <c r="B9301" s="39" t="s">
        <v>1788</v>
      </c>
      <c r="C9301" s="39" t="s">
        <v>138</v>
      </c>
      <c r="D9301" s="39" t="s">
        <v>132</v>
      </c>
      <c r="E9301" s="39" t="s">
        <v>1789</v>
      </c>
      <c r="F9301">
        <v>1</v>
      </c>
    </row>
    <row r="9302" spans="1:6">
      <c r="A9302">
        <v>2009</v>
      </c>
      <c r="B9302" s="39" t="s">
        <v>1788</v>
      </c>
      <c r="C9302" s="39" t="s">
        <v>138</v>
      </c>
      <c r="D9302" s="39" t="s">
        <v>132</v>
      </c>
      <c r="E9302" s="39" t="s">
        <v>1789</v>
      </c>
      <c r="F9302">
        <v>1</v>
      </c>
    </row>
    <row r="9303" spans="1:6">
      <c r="A9303">
        <v>2010</v>
      </c>
      <c r="B9303" s="39" t="s">
        <v>1788</v>
      </c>
      <c r="C9303" s="39" t="s">
        <v>138</v>
      </c>
      <c r="D9303" s="39" t="s">
        <v>132</v>
      </c>
      <c r="E9303" s="39" t="s">
        <v>1789</v>
      </c>
      <c r="F9303">
        <v>1</v>
      </c>
    </row>
    <row r="9304" spans="1:6">
      <c r="A9304">
        <v>2011</v>
      </c>
      <c r="B9304" s="39" t="s">
        <v>1788</v>
      </c>
      <c r="C9304" s="39" t="s">
        <v>138</v>
      </c>
      <c r="D9304" s="39" t="s">
        <v>132</v>
      </c>
      <c r="E9304" s="39" t="s">
        <v>1789</v>
      </c>
      <c r="F9304">
        <v>1</v>
      </c>
    </row>
    <row r="9305" spans="1:6">
      <c r="A9305">
        <v>2012</v>
      </c>
      <c r="B9305" s="39" t="s">
        <v>1788</v>
      </c>
      <c r="C9305" s="39" t="s">
        <v>138</v>
      </c>
      <c r="D9305" s="39" t="s">
        <v>132</v>
      </c>
      <c r="E9305" s="39" t="s">
        <v>1789</v>
      </c>
      <c r="F9305">
        <v>1</v>
      </c>
    </row>
    <row r="9306" spans="1:6">
      <c r="A9306">
        <v>2012</v>
      </c>
      <c r="B9306" s="39" t="s">
        <v>1790</v>
      </c>
      <c r="C9306" s="39" t="s">
        <v>141</v>
      </c>
      <c r="D9306" s="39" t="s">
        <v>132</v>
      </c>
      <c r="E9306" s="39" t="s">
        <v>1791</v>
      </c>
      <c r="F9306">
        <v>1</v>
      </c>
    </row>
    <row r="9307" spans="1:6">
      <c r="A9307">
        <v>2014</v>
      </c>
      <c r="B9307" s="39" t="s">
        <v>1790</v>
      </c>
      <c r="C9307" s="39" t="s">
        <v>141</v>
      </c>
      <c r="D9307" s="39" t="s">
        <v>132</v>
      </c>
      <c r="E9307" s="39" t="s">
        <v>1791</v>
      </c>
      <c r="F9307">
        <v>1</v>
      </c>
    </row>
    <row r="9308" spans="1:6">
      <c r="A9308">
        <v>2016</v>
      </c>
      <c r="B9308" s="39" t="s">
        <v>1790</v>
      </c>
      <c r="C9308" s="39" t="s">
        <v>141</v>
      </c>
      <c r="D9308" s="39" t="s">
        <v>132</v>
      </c>
      <c r="E9308" s="39" t="s">
        <v>1791</v>
      </c>
      <c r="F9308">
        <v>1</v>
      </c>
    </row>
    <row r="9309" spans="1:6">
      <c r="A9309">
        <v>2017</v>
      </c>
      <c r="B9309" s="39" t="s">
        <v>1790</v>
      </c>
      <c r="C9309" s="39" t="s">
        <v>141</v>
      </c>
      <c r="D9309" s="39" t="s">
        <v>132</v>
      </c>
      <c r="E9309" s="39" t="s">
        <v>1791</v>
      </c>
      <c r="F9309">
        <v>1</v>
      </c>
    </row>
    <row r="9310" spans="1:6">
      <c r="A9310">
        <v>2002</v>
      </c>
      <c r="B9310" s="39" t="s">
        <v>1792</v>
      </c>
      <c r="C9310" s="39" t="s">
        <v>138</v>
      </c>
      <c r="D9310" s="39" t="s">
        <v>132</v>
      </c>
      <c r="E9310" s="39" t="s">
        <v>1793</v>
      </c>
      <c r="F9310">
        <v>1</v>
      </c>
    </row>
    <row r="9311" spans="1:6">
      <c r="A9311">
        <v>2003</v>
      </c>
      <c r="B9311" s="39" t="s">
        <v>1792</v>
      </c>
      <c r="C9311" s="39" t="s">
        <v>138</v>
      </c>
      <c r="D9311" s="39" t="s">
        <v>132</v>
      </c>
      <c r="E9311" s="39" t="s">
        <v>1793</v>
      </c>
      <c r="F9311">
        <v>1</v>
      </c>
    </row>
    <row r="9312" spans="1:6">
      <c r="A9312">
        <v>2004</v>
      </c>
      <c r="B9312" s="39" t="s">
        <v>1792</v>
      </c>
      <c r="C9312" s="39" t="s">
        <v>138</v>
      </c>
      <c r="D9312" s="39" t="s">
        <v>132</v>
      </c>
      <c r="E9312" s="39" t="s">
        <v>1793</v>
      </c>
      <c r="F9312">
        <v>1</v>
      </c>
    </row>
    <row r="9313" spans="1:6">
      <c r="A9313">
        <v>2005</v>
      </c>
      <c r="B9313" s="39" t="s">
        <v>1792</v>
      </c>
      <c r="C9313" s="39" t="s">
        <v>138</v>
      </c>
      <c r="D9313" s="39" t="s">
        <v>132</v>
      </c>
      <c r="E9313" s="39" t="s">
        <v>1793</v>
      </c>
      <c r="F9313">
        <v>1</v>
      </c>
    </row>
    <row r="9314" spans="1:6">
      <c r="A9314">
        <v>2006</v>
      </c>
      <c r="B9314" s="39" t="s">
        <v>1792</v>
      </c>
      <c r="C9314" s="39" t="s">
        <v>138</v>
      </c>
      <c r="D9314" s="39" t="s">
        <v>132</v>
      </c>
      <c r="E9314" s="39" t="s">
        <v>1793</v>
      </c>
      <c r="F9314">
        <v>1</v>
      </c>
    </row>
    <row r="9315" spans="1:6">
      <c r="A9315">
        <v>2007</v>
      </c>
      <c r="B9315" s="39" t="s">
        <v>1792</v>
      </c>
      <c r="C9315" s="39" t="s">
        <v>138</v>
      </c>
      <c r="D9315" s="39" t="s">
        <v>132</v>
      </c>
      <c r="E9315" s="39" t="s">
        <v>1793</v>
      </c>
      <c r="F9315">
        <v>1</v>
      </c>
    </row>
    <row r="9316" spans="1:6">
      <c r="A9316">
        <v>2008</v>
      </c>
      <c r="B9316" s="39" t="s">
        <v>1792</v>
      </c>
      <c r="C9316" s="39" t="s">
        <v>138</v>
      </c>
      <c r="D9316" s="39" t="s">
        <v>132</v>
      </c>
      <c r="E9316" s="39" t="s">
        <v>1793</v>
      </c>
      <c r="F9316">
        <v>1</v>
      </c>
    </row>
    <row r="9317" spans="1:6">
      <c r="A9317">
        <v>2009</v>
      </c>
      <c r="B9317" s="39" t="s">
        <v>1792</v>
      </c>
      <c r="C9317" s="39" t="s">
        <v>138</v>
      </c>
      <c r="D9317" s="39" t="s">
        <v>132</v>
      </c>
      <c r="E9317" s="39" t="s">
        <v>1793</v>
      </c>
      <c r="F9317">
        <v>1</v>
      </c>
    </row>
    <row r="9318" spans="1:6">
      <c r="A9318">
        <v>2010</v>
      </c>
      <c r="B9318" s="39" t="s">
        <v>1792</v>
      </c>
      <c r="C9318" s="39" t="s">
        <v>138</v>
      </c>
      <c r="D9318" s="39" t="s">
        <v>132</v>
      </c>
      <c r="E9318" s="39" t="s">
        <v>1793</v>
      </c>
      <c r="F9318">
        <v>1</v>
      </c>
    </row>
    <row r="9319" spans="1:6">
      <c r="A9319">
        <v>2011</v>
      </c>
      <c r="B9319" s="39" t="s">
        <v>1792</v>
      </c>
      <c r="C9319" s="39" t="s">
        <v>187</v>
      </c>
      <c r="D9319" s="39" t="s">
        <v>132</v>
      </c>
      <c r="E9319" s="39" t="s">
        <v>1793</v>
      </c>
      <c r="F9319">
        <v>1</v>
      </c>
    </row>
    <row r="9320" spans="1:6">
      <c r="A9320">
        <v>2012</v>
      </c>
      <c r="B9320" s="39" t="s">
        <v>1792</v>
      </c>
      <c r="C9320" s="39" t="s">
        <v>187</v>
      </c>
      <c r="D9320" s="39" t="s">
        <v>132</v>
      </c>
      <c r="E9320" s="39" t="s">
        <v>1793</v>
      </c>
      <c r="F9320">
        <v>1</v>
      </c>
    </row>
    <row r="9321" spans="1:6">
      <c r="A9321">
        <v>2013</v>
      </c>
      <c r="B9321" s="39" t="s">
        <v>1792</v>
      </c>
      <c r="C9321" s="39" t="s">
        <v>187</v>
      </c>
      <c r="D9321" s="39" t="s">
        <v>132</v>
      </c>
      <c r="E9321" s="39" t="s">
        <v>1793</v>
      </c>
      <c r="F9321">
        <v>1</v>
      </c>
    </row>
    <row r="9322" spans="1:6">
      <c r="A9322">
        <v>2014</v>
      </c>
      <c r="B9322" s="39" t="s">
        <v>1792</v>
      </c>
      <c r="C9322" s="39" t="s">
        <v>187</v>
      </c>
      <c r="D9322" s="39" t="s">
        <v>132</v>
      </c>
      <c r="E9322" s="39" t="s">
        <v>1793</v>
      </c>
      <c r="F9322">
        <v>1</v>
      </c>
    </row>
    <row r="9323" spans="1:6">
      <c r="A9323">
        <v>2015</v>
      </c>
      <c r="B9323" s="39" t="s">
        <v>1792</v>
      </c>
      <c r="C9323" s="39" t="s">
        <v>187</v>
      </c>
      <c r="D9323" s="39" t="s">
        <v>132</v>
      </c>
      <c r="E9323" s="39" t="s">
        <v>1793</v>
      </c>
      <c r="F9323">
        <v>1</v>
      </c>
    </row>
    <row r="9324" spans="1:6">
      <c r="A9324">
        <v>2015</v>
      </c>
      <c r="B9324" s="39" t="s">
        <v>1792</v>
      </c>
      <c r="C9324" s="39" t="s">
        <v>138</v>
      </c>
      <c r="D9324" s="39" t="s">
        <v>132</v>
      </c>
      <c r="E9324" s="39" t="s">
        <v>1793</v>
      </c>
      <c r="F9324">
        <v>1</v>
      </c>
    </row>
    <row r="9325" spans="1:6">
      <c r="A9325">
        <v>2016</v>
      </c>
      <c r="B9325" s="39" t="s">
        <v>1792</v>
      </c>
      <c r="C9325" s="39" t="s">
        <v>138</v>
      </c>
      <c r="D9325" s="39" t="s">
        <v>132</v>
      </c>
      <c r="E9325" s="39" t="s">
        <v>1793</v>
      </c>
      <c r="F9325">
        <v>1</v>
      </c>
    </row>
    <row r="9326" spans="1:6">
      <c r="A9326">
        <v>2017</v>
      </c>
      <c r="B9326" s="39" t="s">
        <v>1792</v>
      </c>
      <c r="C9326" s="39" t="s">
        <v>138</v>
      </c>
      <c r="D9326" s="39" t="s">
        <v>132</v>
      </c>
      <c r="E9326" s="39" t="s">
        <v>1793</v>
      </c>
      <c r="F9326">
        <v>1</v>
      </c>
    </row>
    <row r="9327" spans="1:6">
      <c r="A9327">
        <v>2014</v>
      </c>
      <c r="B9327" s="39" t="s">
        <v>1794</v>
      </c>
      <c r="C9327" s="39" t="s">
        <v>141</v>
      </c>
      <c r="D9327" s="39" t="s">
        <v>132</v>
      </c>
      <c r="E9327" s="39" t="s">
        <v>1795</v>
      </c>
      <c r="F9327">
        <v>1</v>
      </c>
    </row>
    <row r="9328" spans="1:6">
      <c r="A9328">
        <v>2015</v>
      </c>
      <c r="B9328" s="39" t="s">
        <v>1794</v>
      </c>
      <c r="C9328" s="39" t="s">
        <v>141</v>
      </c>
      <c r="D9328" s="39" t="s">
        <v>132</v>
      </c>
      <c r="E9328" s="39" t="s">
        <v>1795</v>
      </c>
      <c r="F9328">
        <v>1</v>
      </c>
    </row>
    <row r="9329" spans="1:6">
      <c r="A9329">
        <v>2017</v>
      </c>
      <c r="B9329" s="39" t="s">
        <v>1794</v>
      </c>
      <c r="C9329" s="39" t="s">
        <v>141</v>
      </c>
      <c r="D9329" s="39" t="s">
        <v>132</v>
      </c>
      <c r="E9329" s="39" t="s">
        <v>1796</v>
      </c>
      <c r="F9329">
        <v>2</v>
      </c>
    </row>
    <row r="9330" spans="1:6">
      <c r="A9330">
        <v>2018</v>
      </c>
      <c r="B9330" s="39" t="s">
        <v>1794</v>
      </c>
      <c r="C9330" s="39" t="s">
        <v>141</v>
      </c>
      <c r="D9330" s="39" t="s">
        <v>132</v>
      </c>
      <c r="E9330" s="39" t="s">
        <v>1796</v>
      </c>
      <c r="F9330">
        <v>2</v>
      </c>
    </row>
    <row r="9331" spans="1:6">
      <c r="A9331">
        <v>2019</v>
      </c>
      <c r="B9331" s="39" t="s">
        <v>1794</v>
      </c>
      <c r="C9331" s="39" t="s">
        <v>141</v>
      </c>
      <c r="D9331" s="39" t="s">
        <v>132</v>
      </c>
      <c r="E9331" s="39" t="s">
        <v>1796</v>
      </c>
      <c r="F9331">
        <v>2</v>
      </c>
    </row>
    <row r="9332" spans="1:6">
      <c r="A9332">
        <v>2020</v>
      </c>
      <c r="B9332" s="39" t="s">
        <v>1794</v>
      </c>
      <c r="C9332" s="39" t="s">
        <v>141</v>
      </c>
      <c r="D9332" s="39" t="s">
        <v>132</v>
      </c>
      <c r="E9332" s="39" t="s">
        <v>1796</v>
      </c>
      <c r="F9332">
        <v>2</v>
      </c>
    </row>
    <row r="9333" spans="1:6">
      <c r="A9333">
        <v>2017</v>
      </c>
      <c r="B9333" s="39" t="s">
        <v>1794</v>
      </c>
      <c r="C9333" s="39" t="s">
        <v>138</v>
      </c>
      <c r="D9333" s="39" t="s">
        <v>132</v>
      </c>
      <c r="E9333" s="39" t="s">
        <v>1796</v>
      </c>
      <c r="F9333">
        <v>2</v>
      </c>
    </row>
    <row r="9334" spans="1:6">
      <c r="A9334">
        <v>2018</v>
      </c>
      <c r="B9334" s="39" t="s">
        <v>1794</v>
      </c>
      <c r="C9334" s="39" t="s">
        <v>138</v>
      </c>
      <c r="D9334" s="39" t="s">
        <v>132</v>
      </c>
      <c r="E9334" s="39" t="s">
        <v>1796</v>
      </c>
      <c r="F9334">
        <v>2</v>
      </c>
    </row>
    <row r="9335" spans="1:6">
      <c r="A9335">
        <v>2019</v>
      </c>
      <c r="B9335" s="39" t="s">
        <v>1794</v>
      </c>
      <c r="C9335" s="39" t="s">
        <v>138</v>
      </c>
      <c r="D9335" s="39" t="s">
        <v>132</v>
      </c>
      <c r="E9335" s="39" t="s">
        <v>1796</v>
      </c>
      <c r="F9335">
        <v>2</v>
      </c>
    </row>
    <row r="9336" spans="1:6">
      <c r="A9336">
        <v>2020</v>
      </c>
      <c r="B9336" s="39" t="s">
        <v>1794</v>
      </c>
      <c r="C9336" s="39" t="s">
        <v>138</v>
      </c>
      <c r="D9336" s="39" t="s">
        <v>132</v>
      </c>
      <c r="E9336" s="39" t="s">
        <v>1796</v>
      </c>
      <c r="F9336">
        <v>2</v>
      </c>
    </row>
    <row r="9337" spans="1:6">
      <c r="A9337">
        <v>2021</v>
      </c>
      <c r="B9337" s="39" t="s">
        <v>1794</v>
      </c>
      <c r="C9337" s="39" t="s">
        <v>138</v>
      </c>
      <c r="D9337" s="39" t="s">
        <v>132</v>
      </c>
      <c r="E9337" s="39" t="s">
        <v>1796</v>
      </c>
      <c r="F9337">
        <v>2</v>
      </c>
    </row>
    <row r="9338" spans="1:6">
      <c r="A9338">
        <v>2022</v>
      </c>
      <c r="B9338" s="39" t="s">
        <v>1794</v>
      </c>
      <c r="C9338" s="39" t="s">
        <v>138</v>
      </c>
      <c r="D9338" s="39" t="s">
        <v>132</v>
      </c>
      <c r="E9338" s="39" t="s">
        <v>1796</v>
      </c>
      <c r="F9338">
        <v>2</v>
      </c>
    </row>
    <row r="9339" spans="1:6">
      <c r="A9339">
        <v>2023</v>
      </c>
      <c r="B9339" s="39" t="s">
        <v>1794</v>
      </c>
      <c r="C9339" s="39" t="s">
        <v>138</v>
      </c>
      <c r="D9339" s="39" t="s">
        <v>132</v>
      </c>
      <c r="E9339" s="39" t="s">
        <v>1796</v>
      </c>
      <c r="F9339">
        <v>2</v>
      </c>
    </row>
    <row r="9340" spans="1:6">
      <c r="A9340">
        <v>2024</v>
      </c>
      <c r="B9340" s="39" t="s">
        <v>1794</v>
      </c>
      <c r="C9340" s="39" t="s">
        <v>138</v>
      </c>
      <c r="D9340" s="39" t="s">
        <v>132</v>
      </c>
      <c r="E9340" s="39" t="s">
        <v>1796</v>
      </c>
      <c r="F9340">
        <v>2</v>
      </c>
    </row>
    <row r="9341" spans="1:6">
      <c r="A9341">
        <v>2021</v>
      </c>
      <c r="B9341" s="39" t="s">
        <v>1794</v>
      </c>
      <c r="C9341" s="39" t="s">
        <v>141</v>
      </c>
      <c r="D9341" s="39" t="s">
        <v>132</v>
      </c>
      <c r="E9341" s="39" t="s">
        <v>1796</v>
      </c>
      <c r="F9341">
        <v>2</v>
      </c>
    </row>
    <row r="9342" spans="1:6">
      <c r="A9342">
        <v>2022</v>
      </c>
      <c r="B9342" s="39" t="s">
        <v>1794</v>
      </c>
      <c r="C9342" s="39" t="s">
        <v>141</v>
      </c>
      <c r="D9342" s="39" t="s">
        <v>132</v>
      </c>
      <c r="E9342" s="39" t="s">
        <v>1796</v>
      </c>
      <c r="F9342">
        <v>2</v>
      </c>
    </row>
    <row r="9343" spans="1:6">
      <c r="A9343">
        <v>2023</v>
      </c>
      <c r="B9343" s="39" t="s">
        <v>1794</v>
      </c>
      <c r="C9343" s="39" t="s">
        <v>141</v>
      </c>
      <c r="D9343" s="39" t="s">
        <v>132</v>
      </c>
      <c r="E9343" s="39" t="s">
        <v>1796</v>
      </c>
      <c r="F9343">
        <v>2</v>
      </c>
    </row>
    <row r="9344" spans="1:6">
      <c r="A9344">
        <v>2024</v>
      </c>
      <c r="B9344" s="39" t="s">
        <v>1794</v>
      </c>
      <c r="C9344" s="39" t="s">
        <v>141</v>
      </c>
      <c r="D9344" s="39" t="s">
        <v>132</v>
      </c>
      <c r="E9344" s="39" t="s">
        <v>1796</v>
      </c>
      <c r="F9344">
        <v>2</v>
      </c>
    </row>
    <row r="9345" spans="1:6">
      <c r="A9345">
        <v>1983</v>
      </c>
      <c r="B9345" s="39" t="s">
        <v>1797</v>
      </c>
      <c r="C9345" s="39" t="s">
        <v>131</v>
      </c>
      <c r="D9345" s="39" t="s">
        <v>132</v>
      </c>
      <c r="E9345" s="39" t="s">
        <v>1798</v>
      </c>
      <c r="F9345">
        <v>1</v>
      </c>
    </row>
    <row r="9346" spans="1:6">
      <c r="A9346">
        <v>1984</v>
      </c>
      <c r="B9346" s="39" t="s">
        <v>1797</v>
      </c>
      <c r="C9346" s="39" t="s">
        <v>131</v>
      </c>
      <c r="D9346" s="39" t="s">
        <v>132</v>
      </c>
      <c r="E9346" s="39" t="s">
        <v>1798</v>
      </c>
      <c r="F9346">
        <v>1</v>
      </c>
    </row>
    <row r="9347" spans="1:6">
      <c r="A9347">
        <v>1985</v>
      </c>
      <c r="B9347" s="39" t="s">
        <v>1797</v>
      </c>
      <c r="C9347" s="39" t="s">
        <v>131</v>
      </c>
      <c r="D9347" s="39" t="s">
        <v>132</v>
      </c>
      <c r="E9347" s="39" t="s">
        <v>1798</v>
      </c>
      <c r="F9347">
        <v>1</v>
      </c>
    </row>
    <row r="9348" spans="1:6">
      <c r="A9348">
        <v>1986</v>
      </c>
      <c r="B9348" s="39" t="s">
        <v>1797</v>
      </c>
      <c r="C9348" s="39" t="s">
        <v>131</v>
      </c>
      <c r="D9348" s="39" t="s">
        <v>132</v>
      </c>
      <c r="E9348" s="39" t="s">
        <v>1798</v>
      </c>
      <c r="F9348">
        <v>1</v>
      </c>
    </row>
    <row r="9349" spans="1:6">
      <c r="A9349">
        <v>1987</v>
      </c>
      <c r="B9349" s="39" t="s">
        <v>1797</v>
      </c>
      <c r="C9349" s="39" t="s">
        <v>131</v>
      </c>
      <c r="D9349" s="39" t="s">
        <v>132</v>
      </c>
      <c r="E9349" s="39" t="s">
        <v>1798</v>
      </c>
      <c r="F9349">
        <v>1</v>
      </c>
    </row>
    <row r="9350" spans="1:6">
      <c r="A9350">
        <v>1988</v>
      </c>
      <c r="B9350" s="39" t="s">
        <v>1797</v>
      </c>
      <c r="C9350" s="39" t="s">
        <v>131</v>
      </c>
      <c r="D9350" s="39" t="s">
        <v>132</v>
      </c>
      <c r="E9350" s="39" t="s">
        <v>1798</v>
      </c>
      <c r="F9350">
        <v>1</v>
      </c>
    </row>
    <row r="9351" spans="1:6">
      <c r="A9351">
        <v>1989</v>
      </c>
      <c r="B9351" s="39" t="s">
        <v>1797</v>
      </c>
      <c r="C9351" s="39" t="s">
        <v>131</v>
      </c>
      <c r="D9351" s="39" t="s">
        <v>132</v>
      </c>
      <c r="E9351" s="39" t="s">
        <v>1798</v>
      </c>
      <c r="F9351">
        <v>1</v>
      </c>
    </row>
    <row r="9352" spans="1:6">
      <c r="A9352">
        <v>1990</v>
      </c>
      <c r="B9352" s="39" t="s">
        <v>1797</v>
      </c>
      <c r="C9352" s="39" t="s">
        <v>131</v>
      </c>
      <c r="D9352" s="39" t="s">
        <v>132</v>
      </c>
      <c r="E9352" s="39" t="s">
        <v>1798</v>
      </c>
      <c r="F9352">
        <v>1</v>
      </c>
    </row>
    <row r="9353" spans="1:6">
      <c r="A9353">
        <v>1991</v>
      </c>
      <c r="B9353" s="39" t="s">
        <v>1797</v>
      </c>
      <c r="C9353" s="39" t="s">
        <v>131</v>
      </c>
      <c r="D9353" s="39" t="s">
        <v>132</v>
      </c>
      <c r="E9353" s="39" t="s">
        <v>1798</v>
      </c>
      <c r="F9353">
        <v>1</v>
      </c>
    </row>
    <row r="9354" spans="1:6">
      <c r="A9354">
        <v>1992</v>
      </c>
      <c r="B9354" s="39" t="s">
        <v>1797</v>
      </c>
      <c r="C9354" s="39" t="s">
        <v>131</v>
      </c>
      <c r="D9354" s="39" t="s">
        <v>132</v>
      </c>
      <c r="E9354" s="39" t="s">
        <v>1798</v>
      </c>
      <c r="F9354">
        <v>1</v>
      </c>
    </row>
    <row r="9355" spans="1:6">
      <c r="A9355">
        <v>1993</v>
      </c>
      <c r="B9355" s="39" t="s">
        <v>1797</v>
      </c>
      <c r="C9355" s="39" t="s">
        <v>131</v>
      </c>
      <c r="D9355" s="39" t="s">
        <v>132</v>
      </c>
      <c r="E9355" s="39" t="s">
        <v>1798</v>
      </c>
      <c r="F9355">
        <v>1</v>
      </c>
    </row>
    <row r="9356" spans="1:6">
      <c r="A9356">
        <v>1994</v>
      </c>
      <c r="B9356" s="39" t="s">
        <v>1797</v>
      </c>
      <c r="C9356" s="39" t="s">
        <v>131</v>
      </c>
      <c r="D9356" s="39" t="s">
        <v>132</v>
      </c>
      <c r="E9356" s="39" t="s">
        <v>1798</v>
      </c>
      <c r="F9356">
        <v>1</v>
      </c>
    </row>
    <row r="9357" spans="1:6">
      <c r="A9357">
        <v>1995</v>
      </c>
      <c r="B9357" s="39" t="s">
        <v>1797</v>
      </c>
      <c r="C9357" s="39" t="s">
        <v>131</v>
      </c>
      <c r="D9357" s="39" t="s">
        <v>132</v>
      </c>
      <c r="E9357" s="39" t="s">
        <v>1798</v>
      </c>
      <c r="F9357">
        <v>1</v>
      </c>
    </row>
    <row r="9358" spans="1:6">
      <c r="A9358">
        <v>1996</v>
      </c>
      <c r="B9358" s="39" t="s">
        <v>1797</v>
      </c>
      <c r="C9358" s="39" t="s">
        <v>131</v>
      </c>
      <c r="D9358" s="39" t="s">
        <v>132</v>
      </c>
      <c r="E9358" s="39" t="s">
        <v>1798</v>
      </c>
      <c r="F9358">
        <v>1</v>
      </c>
    </row>
    <row r="9359" spans="1:6">
      <c r="A9359">
        <v>1997</v>
      </c>
      <c r="B9359" s="39" t="s">
        <v>1797</v>
      </c>
      <c r="C9359" s="39" t="s">
        <v>131</v>
      </c>
      <c r="D9359" s="39" t="s">
        <v>132</v>
      </c>
      <c r="E9359" s="39" t="s">
        <v>1799</v>
      </c>
      <c r="F9359">
        <v>2</v>
      </c>
    </row>
    <row r="9360" spans="1:6">
      <c r="A9360">
        <v>1999</v>
      </c>
      <c r="B9360" s="39" t="s">
        <v>1797</v>
      </c>
      <c r="C9360" s="39" t="s">
        <v>131</v>
      </c>
      <c r="D9360" s="39" t="s">
        <v>132</v>
      </c>
      <c r="E9360" s="39" t="s">
        <v>1799</v>
      </c>
      <c r="F9360">
        <v>2</v>
      </c>
    </row>
    <row r="9361" spans="1:6">
      <c r="A9361">
        <v>2000</v>
      </c>
      <c r="B9361" s="39" t="s">
        <v>1797</v>
      </c>
      <c r="C9361" s="39" t="s">
        <v>131</v>
      </c>
      <c r="D9361" s="39" t="s">
        <v>132</v>
      </c>
      <c r="E9361" s="39" t="s">
        <v>1799</v>
      </c>
      <c r="F9361">
        <v>2</v>
      </c>
    </row>
    <row r="9362" spans="1:6">
      <c r="A9362">
        <v>2001</v>
      </c>
      <c r="B9362" s="39" t="s">
        <v>1797</v>
      </c>
      <c r="C9362" s="39" t="s">
        <v>131</v>
      </c>
      <c r="D9362" s="39" t="s">
        <v>132</v>
      </c>
      <c r="E9362" s="39" t="s">
        <v>1799</v>
      </c>
      <c r="F9362">
        <v>2</v>
      </c>
    </row>
    <row r="9363" spans="1:6">
      <c r="A9363">
        <v>2002</v>
      </c>
      <c r="B9363" s="39" t="s">
        <v>1797</v>
      </c>
      <c r="C9363" s="39" t="s">
        <v>131</v>
      </c>
      <c r="D9363" s="39" t="s">
        <v>132</v>
      </c>
      <c r="E9363" s="39" t="s">
        <v>1799</v>
      </c>
      <c r="F9363">
        <v>2</v>
      </c>
    </row>
    <row r="9364" spans="1:6">
      <c r="A9364">
        <v>2003</v>
      </c>
      <c r="B9364" s="39" t="s">
        <v>1797</v>
      </c>
      <c r="C9364" s="39" t="s">
        <v>131</v>
      </c>
      <c r="D9364" s="39" t="s">
        <v>132</v>
      </c>
      <c r="E9364" s="39" t="s">
        <v>1799</v>
      </c>
      <c r="F9364">
        <v>2</v>
      </c>
    </row>
    <row r="9365" spans="1:6">
      <c r="A9365">
        <v>2004</v>
      </c>
      <c r="B9365" s="39" t="s">
        <v>1797</v>
      </c>
      <c r="C9365" s="39" t="s">
        <v>131</v>
      </c>
      <c r="D9365" s="39" t="s">
        <v>132</v>
      </c>
      <c r="E9365" s="39" t="s">
        <v>1799</v>
      </c>
      <c r="F9365">
        <v>2</v>
      </c>
    </row>
    <row r="9366" spans="1:6">
      <c r="A9366">
        <v>2005</v>
      </c>
      <c r="B9366" s="39" t="s">
        <v>1797</v>
      </c>
      <c r="C9366" s="39" t="s">
        <v>131</v>
      </c>
      <c r="D9366" s="39" t="s">
        <v>132</v>
      </c>
      <c r="E9366" s="39" t="s">
        <v>1799</v>
      </c>
      <c r="F9366">
        <v>2</v>
      </c>
    </row>
    <row r="9367" spans="1:6">
      <c r="A9367">
        <v>2006</v>
      </c>
      <c r="B9367" s="39" t="s">
        <v>1797</v>
      </c>
      <c r="C9367" s="39" t="s">
        <v>131</v>
      </c>
      <c r="D9367" s="39" t="s">
        <v>132</v>
      </c>
      <c r="E9367" s="39" t="s">
        <v>1799</v>
      </c>
      <c r="F9367">
        <v>2</v>
      </c>
    </row>
    <row r="9368" spans="1:6">
      <c r="A9368">
        <v>1997</v>
      </c>
      <c r="B9368" s="39" t="s">
        <v>1800</v>
      </c>
      <c r="C9368" s="39" t="s">
        <v>131</v>
      </c>
      <c r="D9368" s="39" t="s">
        <v>132</v>
      </c>
      <c r="E9368" s="39" t="s">
        <v>1801</v>
      </c>
      <c r="F9368">
        <v>1</v>
      </c>
    </row>
    <row r="9369" spans="1:6">
      <c r="A9369">
        <v>1998</v>
      </c>
      <c r="B9369" s="39" t="s">
        <v>1800</v>
      </c>
      <c r="C9369" s="39" t="s">
        <v>131</v>
      </c>
      <c r="D9369" s="39" t="s">
        <v>132</v>
      </c>
      <c r="E9369" s="39" t="s">
        <v>1801</v>
      </c>
      <c r="F9369">
        <v>1</v>
      </c>
    </row>
    <row r="9370" spans="1:6">
      <c r="A9370">
        <v>1999</v>
      </c>
      <c r="B9370" s="39" t="s">
        <v>1800</v>
      </c>
      <c r="C9370" s="39" t="s">
        <v>131</v>
      </c>
      <c r="D9370" s="39" t="s">
        <v>132</v>
      </c>
      <c r="E9370" s="39" t="s">
        <v>1801</v>
      </c>
      <c r="F9370">
        <v>1</v>
      </c>
    </row>
    <row r="9371" spans="1:6">
      <c r="A9371">
        <v>2000</v>
      </c>
      <c r="B9371" s="39" t="s">
        <v>1800</v>
      </c>
      <c r="C9371" s="39" t="s">
        <v>131</v>
      </c>
      <c r="D9371" s="39" t="s">
        <v>132</v>
      </c>
      <c r="E9371" s="39" t="s">
        <v>1801</v>
      </c>
      <c r="F9371">
        <v>1</v>
      </c>
    </row>
    <row r="9372" spans="1:6">
      <c r="A9372">
        <v>2001</v>
      </c>
      <c r="B9372" s="39" t="s">
        <v>1800</v>
      </c>
      <c r="C9372" s="39" t="s">
        <v>131</v>
      </c>
      <c r="D9372" s="39" t="s">
        <v>132</v>
      </c>
      <c r="E9372" s="39" t="s">
        <v>1801</v>
      </c>
      <c r="F9372">
        <v>1</v>
      </c>
    </row>
    <row r="9373" spans="1:6">
      <c r="A9373">
        <v>2002</v>
      </c>
      <c r="B9373" s="39" t="s">
        <v>1800</v>
      </c>
      <c r="C9373" s="39" t="s">
        <v>131</v>
      </c>
      <c r="D9373" s="39" t="s">
        <v>132</v>
      </c>
      <c r="E9373" s="39" t="s">
        <v>1801</v>
      </c>
      <c r="F9373">
        <v>1</v>
      </c>
    </row>
    <row r="9374" spans="1:6">
      <c r="A9374">
        <v>2003</v>
      </c>
      <c r="B9374" s="39" t="s">
        <v>1800</v>
      </c>
      <c r="C9374" s="39" t="s">
        <v>131</v>
      </c>
      <c r="D9374" s="39" t="s">
        <v>132</v>
      </c>
      <c r="E9374" s="39" t="s">
        <v>1801</v>
      </c>
      <c r="F9374">
        <v>1</v>
      </c>
    </row>
    <row r="9375" spans="1:6">
      <c r="A9375">
        <v>2004</v>
      </c>
      <c r="B9375" s="39" t="s">
        <v>1800</v>
      </c>
      <c r="C9375" s="39" t="s">
        <v>131</v>
      </c>
      <c r="D9375" s="39" t="s">
        <v>132</v>
      </c>
      <c r="E9375" s="39" t="s">
        <v>1801</v>
      </c>
      <c r="F9375">
        <v>1</v>
      </c>
    </row>
    <row r="9376" spans="1:6">
      <c r="A9376">
        <v>2003</v>
      </c>
      <c r="B9376" s="39" t="s">
        <v>1802</v>
      </c>
      <c r="C9376" s="39" t="s">
        <v>131</v>
      </c>
      <c r="D9376" s="39" t="s">
        <v>132</v>
      </c>
      <c r="E9376" s="39" t="s">
        <v>1803</v>
      </c>
      <c r="F9376">
        <v>1</v>
      </c>
    </row>
    <row r="9377" spans="1:6">
      <c r="A9377">
        <v>2004</v>
      </c>
      <c r="B9377" s="39" t="s">
        <v>1802</v>
      </c>
      <c r="C9377" s="39" t="s">
        <v>131</v>
      </c>
      <c r="D9377" s="39" t="s">
        <v>132</v>
      </c>
      <c r="E9377" s="39" t="s">
        <v>1803</v>
      </c>
      <c r="F9377">
        <v>1</v>
      </c>
    </row>
    <row r="9378" spans="1:6">
      <c r="A9378">
        <v>2005</v>
      </c>
      <c r="B9378" s="39" t="s">
        <v>1802</v>
      </c>
      <c r="C9378" s="39" t="s">
        <v>131</v>
      </c>
      <c r="D9378" s="39" t="s">
        <v>132</v>
      </c>
      <c r="E9378" s="39" t="s">
        <v>1803</v>
      </c>
      <c r="F9378">
        <v>1</v>
      </c>
    </row>
    <row r="9379" spans="1:6">
      <c r="A9379">
        <v>2006</v>
      </c>
      <c r="B9379" s="39" t="s">
        <v>1802</v>
      </c>
      <c r="C9379" s="39" t="s">
        <v>131</v>
      </c>
      <c r="D9379" s="39" t="s">
        <v>132</v>
      </c>
      <c r="E9379" s="39" t="s">
        <v>1803</v>
      </c>
      <c r="F9379">
        <v>1</v>
      </c>
    </row>
    <row r="9380" spans="1:6">
      <c r="A9380">
        <v>2007</v>
      </c>
      <c r="B9380" s="39" t="s">
        <v>1802</v>
      </c>
      <c r="C9380" s="39" t="s">
        <v>131</v>
      </c>
      <c r="D9380" s="39" t="s">
        <v>132</v>
      </c>
      <c r="E9380" s="39" t="s">
        <v>1803</v>
      </c>
      <c r="F9380">
        <v>1</v>
      </c>
    </row>
    <row r="9381" spans="1:6">
      <c r="A9381">
        <v>2008</v>
      </c>
      <c r="B9381" s="39" t="s">
        <v>1802</v>
      </c>
      <c r="C9381" s="39" t="s">
        <v>131</v>
      </c>
      <c r="D9381" s="39" t="s">
        <v>132</v>
      </c>
      <c r="E9381" s="39" t="s">
        <v>1803</v>
      </c>
      <c r="F9381">
        <v>1</v>
      </c>
    </row>
    <row r="9382" spans="1:6">
      <c r="A9382">
        <v>2009</v>
      </c>
      <c r="B9382" s="39" t="s">
        <v>1802</v>
      </c>
      <c r="C9382" s="39" t="s">
        <v>131</v>
      </c>
      <c r="D9382" s="39" t="s">
        <v>132</v>
      </c>
      <c r="E9382" s="39" t="s">
        <v>1803</v>
      </c>
      <c r="F9382">
        <v>1</v>
      </c>
    </row>
    <row r="9383" spans="1:6">
      <c r="A9383">
        <v>2010</v>
      </c>
      <c r="B9383" s="39" t="s">
        <v>1802</v>
      </c>
      <c r="C9383" s="39" t="s">
        <v>131</v>
      </c>
      <c r="D9383" s="39" t="s">
        <v>132</v>
      </c>
      <c r="E9383" s="39" t="s">
        <v>1803</v>
      </c>
      <c r="F9383">
        <v>1</v>
      </c>
    </row>
    <row r="9384" spans="1:6">
      <c r="A9384">
        <v>2011</v>
      </c>
      <c r="B9384" s="39" t="s">
        <v>1802</v>
      </c>
      <c r="C9384" s="39" t="s">
        <v>131</v>
      </c>
      <c r="D9384" s="39" t="s">
        <v>132</v>
      </c>
      <c r="E9384" s="39" t="s">
        <v>1804</v>
      </c>
      <c r="F9384">
        <v>2</v>
      </c>
    </row>
    <row r="9385" spans="1:6">
      <c r="A9385">
        <v>2012</v>
      </c>
      <c r="B9385" s="39" t="s">
        <v>1802</v>
      </c>
      <c r="C9385" s="39" t="s">
        <v>131</v>
      </c>
      <c r="D9385" s="39" t="s">
        <v>132</v>
      </c>
      <c r="E9385" s="39" t="s">
        <v>1804</v>
      </c>
      <c r="F9385">
        <v>2</v>
      </c>
    </row>
    <row r="9386" spans="1:6">
      <c r="A9386">
        <v>2013</v>
      </c>
      <c r="B9386" s="39" t="s">
        <v>1802</v>
      </c>
      <c r="C9386" s="39" t="s">
        <v>131</v>
      </c>
      <c r="D9386" s="39" t="s">
        <v>132</v>
      </c>
      <c r="E9386" s="39" t="s">
        <v>1804</v>
      </c>
      <c r="F9386">
        <v>2</v>
      </c>
    </row>
    <row r="9387" spans="1:6">
      <c r="A9387">
        <v>2014</v>
      </c>
      <c r="B9387" s="39" t="s">
        <v>1802</v>
      </c>
      <c r="C9387" s="39" t="s">
        <v>131</v>
      </c>
      <c r="D9387" s="39" t="s">
        <v>132</v>
      </c>
      <c r="E9387" s="39" t="s">
        <v>1804</v>
      </c>
      <c r="F9387">
        <v>2</v>
      </c>
    </row>
    <row r="9388" spans="1:6">
      <c r="A9388">
        <v>2015</v>
      </c>
      <c r="B9388" s="39" t="s">
        <v>1802</v>
      </c>
      <c r="C9388" s="39" t="s">
        <v>131</v>
      </c>
      <c r="D9388" s="39" t="s">
        <v>132</v>
      </c>
      <c r="E9388" s="39" t="s">
        <v>1804</v>
      </c>
      <c r="F9388">
        <v>2</v>
      </c>
    </row>
    <row r="9389" spans="1:6">
      <c r="A9389">
        <v>2016</v>
      </c>
      <c r="B9389" s="39" t="s">
        <v>1802</v>
      </c>
      <c r="C9389" s="39" t="s">
        <v>131</v>
      </c>
      <c r="D9389" s="39" t="s">
        <v>132</v>
      </c>
      <c r="E9389" s="39" t="s">
        <v>1804</v>
      </c>
      <c r="F9389">
        <v>2</v>
      </c>
    </row>
    <row r="9390" spans="1:6">
      <c r="A9390">
        <v>2017</v>
      </c>
      <c r="B9390" s="39" t="s">
        <v>1802</v>
      </c>
      <c r="C9390" s="39" t="s">
        <v>131</v>
      </c>
      <c r="D9390" s="39" t="s">
        <v>132</v>
      </c>
      <c r="E9390" s="39" t="s">
        <v>1804</v>
      </c>
      <c r="F9390">
        <v>2</v>
      </c>
    </row>
    <row r="9391" spans="1:6">
      <c r="A9391">
        <v>2018</v>
      </c>
      <c r="B9391" s="39" t="s">
        <v>1802</v>
      </c>
      <c r="C9391" s="39" t="s">
        <v>131</v>
      </c>
      <c r="D9391" s="39" t="s">
        <v>132</v>
      </c>
      <c r="E9391" s="39" t="s">
        <v>1805</v>
      </c>
      <c r="F9391">
        <v>3</v>
      </c>
    </row>
    <row r="9392" spans="1:6">
      <c r="A9392">
        <v>2019</v>
      </c>
      <c r="B9392" s="39" t="s">
        <v>1802</v>
      </c>
      <c r="C9392" s="39" t="s">
        <v>131</v>
      </c>
      <c r="D9392" s="39" t="s">
        <v>132</v>
      </c>
      <c r="E9392" s="39" t="s">
        <v>1805</v>
      </c>
      <c r="F9392">
        <v>3</v>
      </c>
    </row>
    <row r="9393" spans="1:6">
      <c r="A9393">
        <v>2020</v>
      </c>
      <c r="B9393" s="39" t="s">
        <v>1802</v>
      </c>
      <c r="C9393" s="39" t="s">
        <v>131</v>
      </c>
      <c r="D9393" s="39" t="s">
        <v>132</v>
      </c>
      <c r="E9393" s="39" t="s">
        <v>1805</v>
      </c>
      <c r="F9393">
        <v>3</v>
      </c>
    </row>
    <row r="9394" spans="1:6">
      <c r="A9394">
        <v>2021</v>
      </c>
      <c r="B9394" s="39" t="s">
        <v>1802</v>
      </c>
      <c r="C9394" s="39" t="s">
        <v>131</v>
      </c>
      <c r="D9394" s="39" t="s">
        <v>132</v>
      </c>
      <c r="E9394" s="39" t="s">
        <v>1805</v>
      </c>
      <c r="F9394">
        <v>3</v>
      </c>
    </row>
    <row r="9395" spans="1:6">
      <c r="A9395">
        <v>2022</v>
      </c>
      <c r="B9395" s="39" t="s">
        <v>1802</v>
      </c>
      <c r="C9395" s="39" t="s">
        <v>131</v>
      </c>
      <c r="D9395" s="39" t="s">
        <v>132</v>
      </c>
      <c r="E9395" s="39" t="s">
        <v>1805</v>
      </c>
      <c r="F9395">
        <v>3</v>
      </c>
    </row>
    <row r="9396" spans="1:6">
      <c r="A9396">
        <v>2023</v>
      </c>
      <c r="B9396" s="39" t="s">
        <v>1802</v>
      </c>
      <c r="C9396" s="39" t="s">
        <v>131</v>
      </c>
      <c r="D9396" s="39" t="s">
        <v>132</v>
      </c>
      <c r="E9396" s="39" t="s">
        <v>1805</v>
      </c>
      <c r="F9396">
        <v>3</v>
      </c>
    </row>
    <row r="9397" spans="1:6">
      <c r="A9397">
        <v>2024</v>
      </c>
      <c r="B9397" s="39" t="s">
        <v>1802</v>
      </c>
      <c r="C9397" s="39" t="s">
        <v>131</v>
      </c>
      <c r="D9397" s="39" t="s">
        <v>132</v>
      </c>
      <c r="E9397" s="39" t="s">
        <v>1805</v>
      </c>
      <c r="F9397">
        <v>3</v>
      </c>
    </row>
    <row r="9398" spans="1:6">
      <c r="A9398">
        <v>2025</v>
      </c>
      <c r="B9398" s="39" t="s">
        <v>1802</v>
      </c>
      <c r="C9398" s="39" t="s">
        <v>131</v>
      </c>
      <c r="D9398" s="39" t="s">
        <v>132</v>
      </c>
      <c r="E9398" s="39" t="s">
        <v>1805</v>
      </c>
      <c r="F9398">
        <v>3</v>
      </c>
    </row>
    <row r="9399" spans="1:6">
      <c r="A9399">
        <v>2026</v>
      </c>
      <c r="B9399" s="39" t="s">
        <v>1802</v>
      </c>
      <c r="C9399" s="39" t="s">
        <v>131</v>
      </c>
      <c r="D9399" s="39" t="s">
        <v>132</v>
      </c>
      <c r="E9399" s="39" t="s">
        <v>1805</v>
      </c>
      <c r="F9399">
        <v>3</v>
      </c>
    </row>
    <row r="9400" spans="1:6">
      <c r="A9400">
        <v>2011</v>
      </c>
      <c r="B9400" s="39" t="s">
        <v>1806</v>
      </c>
      <c r="C9400" s="39" t="s">
        <v>131</v>
      </c>
      <c r="D9400" s="39" t="s">
        <v>132</v>
      </c>
      <c r="E9400" s="39" t="s">
        <v>1807</v>
      </c>
      <c r="F9400">
        <v>1</v>
      </c>
    </row>
    <row r="9401" spans="1:6">
      <c r="A9401">
        <v>2012</v>
      </c>
      <c r="B9401" s="39" t="s">
        <v>1806</v>
      </c>
      <c r="C9401" s="39" t="s">
        <v>131</v>
      </c>
      <c r="D9401" s="39" t="s">
        <v>132</v>
      </c>
      <c r="E9401" s="39" t="s">
        <v>1807</v>
      </c>
      <c r="F9401">
        <v>1</v>
      </c>
    </row>
    <row r="9402" spans="1:6">
      <c r="A9402">
        <v>2013</v>
      </c>
      <c r="B9402" s="39" t="s">
        <v>1806</v>
      </c>
      <c r="C9402" s="39" t="s">
        <v>131</v>
      </c>
      <c r="D9402" s="39" t="s">
        <v>132</v>
      </c>
      <c r="E9402" s="39" t="s">
        <v>1807</v>
      </c>
      <c r="F9402">
        <v>1</v>
      </c>
    </row>
    <row r="9403" spans="1:6">
      <c r="A9403">
        <v>2014</v>
      </c>
      <c r="B9403" s="39" t="s">
        <v>1806</v>
      </c>
      <c r="C9403" s="39" t="s">
        <v>131</v>
      </c>
      <c r="D9403" s="39" t="s">
        <v>132</v>
      </c>
      <c r="E9403" s="39" t="s">
        <v>1807</v>
      </c>
      <c r="F9403">
        <v>1</v>
      </c>
    </row>
    <row r="9404" spans="1:6">
      <c r="A9404">
        <v>2015</v>
      </c>
      <c r="B9404" s="39" t="s">
        <v>1806</v>
      </c>
      <c r="C9404" s="39" t="s">
        <v>131</v>
      </c>
      <c r="D9404" s="39" t="s">
        <v>132</v>
      </c>
      <c r="E9404" s="39" t="s">
        <v>1807</v>
      </c>
      <c r="F9404">
        <v>1</v>
      </c>
    </row>
    <row r="9405" spans="1:6">
      <c r="A9405">
        <v>2016</v>
      </c>
      <c r="B9405" s="39" t="s">
        <v>1806</v>
      </c>
      <c r="C9405" s="39" t="s">
        <v>131</v>
      </c>
      <c r="D9405" s="39" t="s">
        <v>132</v>
      </c>
      <c r="E9405" s="39" t="s">
        <v>1807</v>
      </c>
      <c r="F9405">
        <v>1</v>
      </c>
    </row>
    <row r="9406" spans="1:6">
      <c r="A9406">
        <v>2017</v>
      </c>
      <c r="B9406" s="39" t="s">
        <v>1806</v>
      </c>
      <c r="C9406" s="39" t="s">
        <v>131</v>
      </c>
      <c r="D9406" s="39" t="s">
        <v>132</v>
      </c>
      <c r="E9406" s="39" t="s">
        <v>1807</v>
      </c>
      <c r="F9406">
        <v>1</v>
      </c>
    </row>
    <row r="9407" spans="1:6">
      <c r="A9407">
        <v>2018</v>
      </c>
      <c r="B9407" s="39" t="s">
        <v>1806</v>
      </c>
      <c r="C9407" s="39" t="s">
        <v>131</v>
      </c>
      <c r="D9407" s="39" t="s">
        <v>132</v>
      </c>
      <c r="E9407" s="39" t="s">
        <v>1807</v>
      </c>
      <c r="F9407">
        <v>1</v>
      </c>
    </row>
    <row r="9408" spans="1:6">
      <c r="A9408">
        <v>2019</v>
      </c>
      <c r="B9408" s="39" t="s">
        <v>1806</v>
      </c>
      <c r="C9408" s="39" t="s">
        <v>131</v>
      </c>
      <c r="D9408" s="39" t="s">
        <v>132</v>
      </c>
      <c r="E9408" s="39" t="s">
        <v>1807</v>
      </c>
      <c r="F9408">
        <v>1</v>
      </c>
    </row>
    <row r="9409" spans="1:6">
      <c r="A9409">
        <v>2020</v>
      </c>
      <c r="B9409" s="39" t="s">
        <v>1806</v>
      </c>
      <c r="C9409" s="39" t="s">
        <v>131</v>
      </c>
      <c r="D9409" s="39" t="s">
        <v>132</v>
      </c>
      <c r="E9409" s="39" t="s">
        <v>1807</v>
      </c>
      <c r="F9409">
        <v>1</v>
      </c>
    </row>
    <row r="9410" spans="1:6">
      <c r="A9410">
        <v>2021</v>
      </c>
      <c r="B9410" s="39" t="s">
        <v>1806</v>
      </c>
      <c r="C9410" s="39" t="s">
        <v>131</v>
      </c>
      <c r="D9410" s="39" t="s">
        <v>132</v>
      </c>
      <c r="E9410" s="39" t="s">
        <v>1807</v>
      </c>
      <c r="F9410">
        <v>1</v>
      </c>
    </row>
    <row r="9411" spans="1:6">
      <c r="A9411">
        <v>2022</v>
      </c>
      <c r="B9411" s="39" t="s">
        <v>1806</v>
      </c>
      <c r="C9411" s="39" t="s">
        <v>131</v>
      </c>
      <c r="D9411" s="39" t="s">
        <v>132</v>
      </c>
      <c r="E9411" s="39" t="s">
        <v>1807</v>
      </c>
      <c r="F9411">
        <v>1</v>
      </c>
    </row>
    <row r="9412" spans="1:6">
      <c r="A9412">
        <v>2023</v>
      </c>
      <c r="B9412" s="39" t="s">
        <v>1806</v>
      </c>
      <c r="C9412" s="39" t="s">
        <v>131</v>
      </c>
      <c r="D9412" s="39" t="s">
        <v>132</v>
      </c>
      <c r="E9412" s="39" t="s">
        <v>1807</v>
      </c>
      <c r="F9412">
        <v>1</v>
      </c>
    </row>
    <row r="9413" spans="1:6">
      <c r="A9413">
        <v>2024</v>
      </c>
      <c r="B9413" s="39" t="s">
        <v>1806</v>
      </c>
      <c r="C9413" s="39" t="s">
        <v>131</v>
      </c>
      <c r="D9413" s="39" t="s">
        <v>132</v>
      </c>
      <c r="E9413" s="39" t="s">
        <v>1807</v>
      </c>
      <c r="F9413">
        <v>1</v>
      </c>
    </row>
    <row r="9414" spans="1:6">
      <c r="A9414">
        <v>2025</v>
      </c>
      <c r="B9414" s="39" t="s">
        <v>1806</v>
      </c>
      <c r="C9414" s="39" t="s">
        <v>131</v>
      </c>
      <c r="D9414" s="39" t="s">
        <v>132</v>
      </c>
      <c r="E9414" s="39" t="s">
        <v>1807</v>
      </c>
      <c r="F9414">
        <v>1</v>
      </c>
    </row>
    <row r="9415" spans="1:6">
      <c r="A9415">
        <v>1989</v>
      </c>
      <c r="B9415" s="39" t="s">
        <v>1808</v>
      </c>
      <c r="C9415" s="39" t="s">
        <v>141</v>
      </c>
      <c r="D9415" s="39" t="s">
        <v>132</v>
      </c>
      <c r="E9415" s="39" t="s">
        <v>1809</v>
      </c>
      <c r="F9415">
        <v>1</v>
      </c>
    </row>
    <row r="9416" spans="1:6">
      <c r="A9416">
        <v>1990</v>
      </c>
      <c r="B9416" s="39" t="s">
        <v>1808</v>
      </c>
      <c r="C9416" s="39" t="s">
        <v>141</v>
      </c>
      <c r="D9416" s="39" t="s">
        <v>132</v>
      </c>
      <c r="E9416" s="39" t="s">
        <v>1809</v>
      </c>
      <c r="F9416">
        <v>1</v>
      </c>
    </row>
    <row r="9417" spans="1:6">
      <c r="A9417">
        <v>1991</v>
      </c>
      <c r="B9417" s="39" t="s">
        <v>1808</v>
      </c>
      <c r="C9417" s="39" t="s">
        <v>141</v>
      </c>
      <c r="D9417" s="39" t="s">
        <v>132</v>
      </c>
      <c r="E9417" s="39" t="s">
        <v>1809</v>
      </c>
      <c r="F9417">
        <v>1</v>
      </c>
    </row>
    <row r="9418" spans="1:6">
      <c r="A9418">
        <v>1992</v>
      </c>
      <c r="B9418" s="39" t="s">
        <v>1808</v>
      </c>
      <c r="C9418" s="39" t="s">
        <v>141</v>
      </c>
      <c r="D9418" s="39" t="s">
        <v>132</v>
      </c>
      <c r="E9418" s="39" t="s">
        <v>1809</v>
      </c>
      <c r="F9418">
        <v>1</v>
      </c>
    </row>
    <row r="9419" spans="1:6">
      <c r="A9419">
        <v>1989</v>
      </c>
      <c r="B9419" s="39" t="s">
        <v>1808</v>
      </c>
      <c r="C9419" s="39" t="s">
        <v>301</v>
      </c>
      <c r="D9419" s="39" t="s">
        <v>132</v>
      </c>
      <c r="E9419" s="39" t="s">
        <v>1809</v>
      </c>
      <c r="F9419">
        <v>1</v>
      </c>
    </row>
    <row r="9420" spans="1:6">
      <c r="A9420">
        <v>1990</v>
      </c>
      <c r="B9420" s="39" t="s">
        <v>1808</v>
      </c>
      <c r="C9420" s="39" t="s">
        <v>301</v>
      </c>
      <c r="D9420" s="39" t="s">
        <v>132</v>
      </c>
      <c r="E9420" s="39" t="s">
        <v>1809</v>
      </c>
      <c r="F9420">
        <v>1</v>
      </c>
    </row>
    <row r="9421" spans="1:6">
      <c r="A9421">
        <v>1991</v>
      </c>
      <c r="B9421" s="39" t="s">
        <v>1808</v>
      </c>
      <c r="C9421" s="39" t="s">
        <v>301</v>
      </c>
      <c r="D9421" s="39" t="s">
        <v>132</v>
      </c>
      <c r="E9421" s="39" t="s">
        <v>1809</v>
      </c>
      <c r="F9421">
        <v>1</v>
      </c>
    </row>
    <row r="9422" spans="1:6">
      <c r="A9422">
        <v>1992</v>
      </c>
      <c r="B9422" s="39" t="s">
        <v>1808</v>
      </c>
      <c r="C9422" s="39" t="s">
        <v>301</v>
      </c>
      <c r="D9422" s="39" t="s">
        <v>132</v>
      </c>
      <c r="E9422" s="39" t="s">
        <v>1809</v>
      </c>
      <c r="F9422">
        <v>1</v>
      </c>
    </row>
    <row r="9423" spans="1:6">
      <c r="A9423">
        <v>1993</v>
      </c>
      <c r="B9423" s="39" t="s">
        <v>1808</v>
      </c>
      <c r="C9423" s="39" t="s">
        <v>301</v>
      </c>
      <c r="D9423" s="39" t="s">
        <v>132</v>
      </c>
      <c r="E9423" s="39" t="s">
        <v>1809</v>
      </c>
      <c r="F9423">
        <v>1</v>
      </c>
    </row>
    <row r="9424" spans="1:6">
      <c r="A9424">
        <v>1994</v>
      </c>
      <c r="B9424" s="39" t="s">
        <v>1808</v>
      </c>
      <c r="C9424" s="39" t="s">
        <v>301</v>
      </c>
      <c r="D9424" s="39" t="s">
        <v>132</v>
      </c>
      <c r="E9424" s="39" t="s">
        <v>1809</v>
      </c>
      <c r="F9424">
        <v>1</v>
      </c>
    </row>
    <row r="9425" spans="1:6">
      <c r="A9425">
        <v>1995</v>
      </c>
      <c r="B9425" s="39" t="s">
        <v>1808</v>
      </c>
      <c r="C9425" s="39" t="s">
        <v>135</v>
      </c>
      <c r="D9425" s="39" t="s">
        <v>132</v>
      </c>
      <c r="E9425" s="39" t="s">
        <v>1809</v>
      </c>
      <c r="F9425">
        <v>1</v>
      </c>
    </row>
    <row r="9426" spans="1:6">
      <c r="A9426">
        <v>1996</v>
      </c>
      <c r="B9426" s="39" t="s">
        <v>1808</v>
      </c>
      <c r="C9426" s="39" t="s">
        <v>135</v>
      </c>
      <c r="D9426" s="39" t="s">
        <v>132</v>
      </c>
      <c r="E9426" s="39" t="s">
        <v>1809</v>
      </c>
      <c r="F9426">
        <v>1</v>
      </c>
    </row>
    <row r="9427" spans="1:6">
      <c r="A9427">
        <v>1997</v>
      </c>
      <c r="B9427" s="39" t="s">
        <v>1808</v>
      </c>
      <c r="C9427" s="39" t="s">
        <v>135</v>
      </c>
      <c r="D9427" s="39" t="s">
        <v>132</v>
      </c>
      <c r="E9427" s="39" t="s">
        <v>1809</v>
      </c>
      <c r="F9427">
        <v>1</v>
      </c>
    </row>
    <row r="9428" spans="1:6">
      <c r="A9428">
        <v>1998</v>
      </c>
      <c r="B9428" s="39" t="s">
        <v>1808</v>
      </c>
      <c r="C9428" s="39" t="s">
        <v>135</v>
      </c>
      <c r="D9428" s="39" t="s">
        <v>132</v>
      </c>
      <c r="E9428" s="39" t="s">
        <v>1809</v>
      </c>
      <c r="F9428">
        <v>1</v>
      </c>
    </row>
    <row r="9429" spans="1:6">
      <c r="A9429">
        <v>1984</v>
      </c>
      <c r="B9429" s="39" t="s">
        <v>1810</v>
      </c>
      <c r="C9429" s="39" t="s">
        <v>135</v>
      </c>
      <c r="D9429" s="39" t="s">
        <v>132</v>
      </c>
      <c r="E9429" s="39" t="s">
        <v>1811</v>
      </c>
      <c r="F9429">
        <v>1</v>
      </c>
    </row>
    <row r="9430" spans="1:6">
      <c r="A9430">
        <v>1985</v>
      </c>
      <c r="B9430" s="39" t="s">
        <v>1810</v>
      </c>
      <c r="C9430" s="39" t="s">
        <v>135</v>
      </c>
      <c r="D9430" s="39" t="s">
        <v>132</v>
      </c>
      <c r="E9430" s="39" t="s">
        <v>1811</v>
      </c>
      <c r="F9430">
        <v>1</v>
      </c>
    </row>
    <row r="9431" spans="1:6">
      <c r="A9431">
        <v>1986</v>
      </c>
      <c r="B9431" s="39" t="s">
        <v>1810</v>
      </c>
      <c r="C9431" s="39" t="s">
        <v>135</v>
      </c>
      <c r="D9431" s="39" t="s">
        <v>132</v>
      </c>
      <c r="E9431" s="39" t="s">
        <v>1811</v>
      </c>
      <c r="F9431">
        <v>1</v>
      </c>
    </row>
    <row r="9432" spans="1:6">
      <c r="A9432">
        <v>1987</v>
      </c>
      <c r="B9432" s="39" t="s">
        <v>1810</v>
      </c>
      <c r="C9432" s="39" t="s">
        <v>135</v>
      </c>
      <c r="D9432" s="39" t="s">
        <v>132</v>
      </c>
      <c r="E9432" s="39" t="s">
        <v>1811</v>
      </c>
      <c r="F9432">
        <v>1</v>
      </c>
    </row>
    <row r="9433" spans="1:6">
      <c r="A9433">
        <v>1988</v>
      </c>
      <c r="B9433" s="39" t="s">
        <v>1810</v>
      </c>
      <c r="C9433" s="39" t="s">
        <v>135</v>
      </c>
      <c r="D9433" s="39" t="s">
        <v>132</v>
      </c>
      <c r="E9433" s="39" t="s">
        <v>1811</v>
      </c>
      <c r="F9433">
        <v>1</v>
      </c>
    </row>
    <row r="9434" spans="1:6">
      <c r="A9434">
        <v>1989</v>
      </c>
      <c r="B9434" s="39" t="s">
        <v>1810</v>
      </c>
      <c r="C9434" s="39" t="s">
        <v>135</v>
      </c>
      <c r="D9434" s="39" t="s">
        <v>132</v>
      </c>
      <c r="E9434" s="39" t="s">
        <v>1811</v>
      </c>
      <c r="F9434">
        <v>1</v>
      </c>
    </row>
    <row r="9435" spans="1:6">
      <c r="A9435">
        <v>1990</v>
      </c>
      <c r="B9435" s="39" t="s">
        <v>1810</v>
      </c>
      <c r="C9435" s="39" t="s">
        <v>135</v>
      </c>
      <c r="D9435" s="39" t="s">
        <v>132</v>
      </c>
      <c r="E9435" s="39" t="s">
        <v>1811</v>
      </c>
      <c r="F9435">
        <v>1</v>
      </c>
    </row>
    <row r="9436" spans="1:6">
      <c r="A9436">
        <v>1990</v>
      </c>
      <c r="B9436" s="39" t="s">
        <v>1810</v>
      </c>
      <c r="C9436" s="39" t="s">
        <v>135</v>
      </c>
      <c r="D9436" s="39" t="s">
        <v>1812</v>
      </c>
      <c r="E9436" s="39" t="s">
        <v>1811</v>
      </c>
      <c r="F9436">
        <v>1</v>
      </c>
    </row>
    <row r="9437" spans="1:6">
      <c r="A9437">
        <v>1991</v>
      </c>
      <c r="B9437" s="39" t="s">
        <v>1810</v>
      </c>
      <c r="C9437" s="39" t="s">
        <v>135</v>
      </c>
      <c r="D9437" s="39" t="s">
        <v>1812</v>
      </c>
      <c r="E9437" s="39" t="s">
        <v>1811</v>
      </c>
      <c r="F9437">
        <v>1</v>
      </c>
    </row>
    <row r="9438" spans="1:6">
      <c r="A9438">
        <v>1992</v>
      </c>
      <c r="B9438" s="39" t="s">
        <v>1810</v>
      </c>
      <c r="C9438" s="39" t="s">
        <v>135</v>
      </c>
      <c r="D9438" s="39" t="s">
        <v>1812</v>
      </c>
      <c r="E9438" s="39" t="s">
        <v>1811</v>
      </c>
      <c r="F9438">
        <v>1</v>
      </c>
    </row>
    <row r="9439" spans="1:6">
      <c r="A9439">
        <v>1990</v>
      </c>
      <c r="B9439" s="39" t="s">
        <v>1810</v>
      </c>
      <c r="C9439" s="39" t="s">
        <v>174</v>
      </c>
      <c r="D9439" s="39" t="s">
        <v>132</v>
      </c>
      <c r="E9439" s="39" t="s">
        <v>1811</v>
      </c>
      <c r="F9439">
        <v>1</v>
      </c>
    </row>
    <row r="9440" spans="1:6">
      <c r="A9440">
        <v>1991</v>
      </c>
      <c r="B9440" s="39" t="s">
        <v>1810</v>
      </c>
      <c r="C9440" s="39" t="s">
        <v>174</v>
      </c>
      <c r="D9440" s="39" t="s">
        <v>132</v>
      </c>
      <c r="E9440" s="39" t="s">
        <v>1811</v>
      </c>
      <c r="F9440">
        <v>1</v>
      </c>
    </row>
    <row r="9441" spans="1:6">
      <c r="A9441">
        <v>1992</v>
      </c>
      <c r="B9441" s="39" t="s">
        <v>1810</v>
      </c>
      <c r="C9441" s="39" t="s">
        <v>174</v>
      </c>
      <c r="D9441" s="39" t="s">
        <v>132</v>
      </c>
      <c r="E9441" s="39" t="s">
        <v>1811</v>
      </c>
      <c r="F9441">
        <v>1</v>
      </c>
    </row>
    <row r="9442" spans="1:6">
      <c r="A9442">
        <v>1993</v>
      </c>
      <c r="B9442" s="39" t="s">
        <v>1810</v>
      </c>
      <c r="C9442" s="39" t="s">
        <v>174</v>
      </c>
      <c r="D9442" s="39" t="s">
        <v>132</v>
      </c>
      <c r="E9442" s="39" t="s">
        <v>1811</v>
      </c>
      <c r="F9442">
        <v>1</v>
      </c>
    </row>
    <row r="9443" spans="1:6">
      <c r="A9443">
        <v>1994</v>
      </c>
      <c r="B9443" s="39" t="s">
        <v>1810</v>
      </c>
      <c r="C9443" s="39" t="s">
        <v>174</v>
      </c>
      <c r="D9443" s="39" t="s">
        <v>132</v>
      </c>
      <c r="E9443" s="39" t="s">
        <v>1811</v>
      </c>
      <c r="F9443">
        <v>1</v>
      </c>
    </row>
    <row r="9444" spans="1:6">
      <c r="A9444">
        <v>1991</v>
      </c>
      <c r="B9444" s="39" t="s">
        <v>1810</v>
      </c>
      <c r="C9444" s="39" t="s">
        <v>135</v>
      </c>
      <c r="D9444" s="39" t="s">
        <v>132</v>
      </c>
      <c r="E9444" s="39" t="s">
        <v>1811</v>
      </c>
      <c r="F9444">
        <v>1</v>
      </c>
    </row>
    <row r="9445" spans="1:6">
      <c r="A9445">
        <v>1992</v>
      </c>
      <c r="B9445" s="39" t="s">
        <v>1810</v>
      </c>
      <c r="C9445" s="39" t="s">
        <v>135</v>
      </c>
      <c r="D9445" s="39" t="s">
        <v>132</v>
      </c>
      <c r="E9445" s="39" t="s">
        <v>1811</v>
      </c>
      <c r="F9445">
        <v>1</v>
      </c>
    </row>
    <row r="9446" spans="1:6">
      <c r="A9446">
        <v>1993</v>
      </c>
      <c r="B9446" s="39" t="s">
        <v>1810</v>
      </c>
      <c r="C9446" s="39" t="s">
        <v>135</v>
      </c>
      <c r="D9446" s="39" t="s">
        <v>132</v>
      </c>
      <c r="E9446" s="39" t="s">
        <v>1811</v>
      </c>
      <c r="F9446">
        <v>1</v>
      </c>
    </row>
    <row r="9447" spans="1:6">
      <c r="A9447">
        <v>1994</v>
      </c>
      <c r="B9447" s="39" t="s">
        <v>1810</v>
      </c>
      <c r="C9447" s="39" t="s">
        <v>135</v>
      </c>
      <c r="D9447" s="39" t="s">
        <v>132</v>
      </c>
      <c r="E9447" s="39" t="s">
        <v>1811</v>
      </c>
      <c r="F9447">
        <v>1</v>
      </c>
    </row>
    <row r="9448" spans="1:6">
      <c r="A9448">
        <v>1993</v>
      </c>
      <c r="B9448" s="39" t="s">
        <v>1810</v>
      </c>
      <c r="C9448" s="39" t="s">
        <v>135</v>
      </c>
      <c r="D9448" s="39" t="s">
        <v>1812</v>
      </c>
      <c r="E9448" s="39" t="s">
        <v>1811</v>
      </c>
      <c r="F9448">
        <v>1</v>
      </c>
    </row>
    <row r="9449" spans="1:6">
      <c r="A9449">
        <v>1994</v>
      </c>
      <c r="B9449" s="39" t="s">
        <v>1810</v>
      </c>
      <c r="C9449" s="39" t="s">
        <v>135</v>
      </c>
      <c r="D9449" s="39" t="s">
        <v>1812</v>
      </c>
      <c r="E9449" s="39" t="s">
        <v>1811</v>
      </c>
      <c r="F9449">
        <v>1</v>
      </c>
    </row>
    <row r="9450" spans="1:6">
      <c r="A9450">
        <v>1995</v>
      </c>
      <c r="B9450" s="39" t="s">
        <v>1810</v>
      </c>
      <c r="C9450" s="39" t="s">
        <v>135</v>
      </c>
      <c r="D9450" s="39" t="s">
        <v>1812</v>
      </c>
      <c r="E9450" s="39" t="s">
        <v>1811</v>
      </c>
      <c r="F9450">
        <v>1</v>
      </c>
    </row>
    <row r="9451" spans="1:6">
      <c r="A9451">
        <v>1996</v>
      </c>
      <c r="B9451" s="39" t="s">
        <v>1810</v>
      </c>
      <c r="C9451" s="39" t="s">
        <v>135</v>
      </c>
      <c r="D9451" s="39" t="s">
        <v>1812</v>
      </c>
      <c r="E9451" s="39" t="s">
        <v>1811</v>
      </c>
      <c r="F9451">
        <v>1</v>
      </c>
    </row>
    <row r="9452" spans="1:6">
      <c r="A9452">
        <v>1995</v>
      </c>
      <c r="B9452" s="39" t="s">
        <v>1810</v>
      </c>
      <c r="C9452" s="39" t="s">
        <v>135</v>
      </c>
      <c r="D9452" s="39" t="s">
        <v>132</v>
      </c>
      <c r="E9452" s="39" t="s">
        <v>1811</v>
      </c>
      <c r="F9452">
        <v>1</v>
      </c>
    </row>
    <row r="9453" spans="1:6">
      <c r="A9453">
        <v>1995</v>
      </c>
      <c r="B9453" s="39" t="s">
        <v>1810</v>
      </c>
      <c r="C9453" s="39" t="s">
        <v>174</v>
      </c>
      <c r="D9453" s="39" t="s">
        <v>132</v>
      </c>
      <c r="E9453" s="39" t="s">
        <v>1811</v>
      </c>
      <c r="F9453">
        <v>1</v>
      </c>
    </row>
    <row r="9454" spans="1:6">
      <c r="A9454">
        <v>1996</v>
      </c>
      <c r="B9454" s="39" t="s">
        <v>1810</v>
      </c>
      <c r="C9454" s="39" t="s">
        <v>174</v>
      </c>
      <c r="D9454" s="39" t="s">
        <v>132</v>
      </c>
      <c r="E9454" s="39" t="s">
        <v>1811</v>
      </c>
      <c r="F9454">
        <v>1</v>
      </c>
    </row>
    <row r="9455" spans="1:6">
      <c r="A9455">
        <v>1996</v>
      </c>
      <c r="B9455" s="39" t="s">
        <v>1810</v>
      </c>
      <c r="C9455" s="39" t="s">
        <v>135</v>
      </c>
      <c r="D9455" s="39" t="s">
        <v>132</v>
      </c>
      <c r="E9455" s="39" t="s">
        <v>1811</v>
      </c>
      <c r="F9455">
        <v>1</v>
      </c>
    </row>
    <row r="9456" spans="1:6">
      <c r="A9456">
        <v>2003</v>
      </c>
      <c r="B9456" s="39" t="s">
        <v>1813</v>
      </c>
      <c r="C9456" s="39" t="s">
        <v>135</v>
      </c>
      <c r="D9456" s="39" t="s">
        <v>132</v>
      </c>
      <c r="E9456" s="39" t="s">
        <v>1814</v>
      </c>
      <c r="F9456">
        <v>1</v>
      </c>
    </row>
    <row r="9457" spans="1:6">
      <c r="A9457">
        <v>2004</v>
      </c>
      <c r="B9457" s="39" t="s">
        <v>1813</v>
      </c>
      <c r="C9457" s="39" t="s">
        <v>135</v>
      </c>
      <c r="D9457" s="39" t="s">
        <v>132</v>
      </c>
      <c r="E9457" s="39" t="s">
        <v>1814</v>
      </c>
      <c r="F9457">
        <v>1</v>
      </c>
    </row>
    <row r="9458" spans="1:6">
      <c r="A9458">
        <v>2005</v>
      </c>
      <c r="B9458" s="39" t="s">
        <v>1813</v>
      </c>
      <c r="C9458" s="39" t="s">
        <v>135</v>
      </c>
      <c r="D9458" s="39" t="s">
        <v>132</v>
      </c>
      <c r="E9458" s="39" t="s">
        <v>1814</v>
      </c>
      <c r="F9458">
        <v>1</v>
      </c>
    </row>
    <row r="9459" spans="1:6">
      <c r="A9459">
        <v>2003</v>
      </c>
      <c r="B9459" s="39" t="s">
        <v>1813</v>
      </c>
      <c r="C9459" s="39" t="s">
        <v>301</v>
      </c>
      <c r="D9459" s="39" t="s">
        <v>132</v>
      </c>
      <c r="E9459" s="39" t="s">
        <v>1814</v>
      </c>
      <c r="F9459">
        <v>1</v>
      </c>
    </row>
    <row r="9460" spans="1:6">
      <c r="A9460">
        <v>2004</v>
      </c>
      <c r="B9460" s="39" t="s">
        <v>1813</v>
      </c>
      <c r="C9460" s="39" t="s">
        <v>301</v>
      </c>
      <c r="D9460" s="39" t="s">
        <v>132</v>
      </c>
      <c r="E9460" s="39" t="s">
        <v>1814</v>
      </c>
      <c r="F9460">
        <v>1</v>
      </c>
    </row>
    <row r="9461" spans="1:6">
      <c r="A9461">
        <v>2005</v>
      </c>
      <c r="B9461" s="39" t="s">
        <v>1813</v>
      </c>
      <c r="C9461" s="39" t="s">
        <v>301</v>
      </c>
      <c r="D9461" s="39" t="s">
        <v>132</v>
      </c>
      <c r="E9461" s="39" t="s">
        <v>1814</v>
      </c>
      <c r="F9461">
        <v>1</v>
      </c>
    </row>
    <row r="9462" spans="1:6">
      <c r="A9462">
        <v>2006</v>
      </c>
      <c r="B9462" s="39" t="s">
        <v>1813</v>
      </c>
      <c r="C9462" s="39" t="s">
        <v>301</v>
      </c>
      <c r="D9462" s="39" t="s">
        <v>132</v>
      </c>
      <c r="E9462" s="39" t="s">
        <v>1814</v>
      </c>
      <c r="F9462">
        <v>1</v>
      </c>
    </row>
    <row r="9463" spans="1:6">
      <c r="A9463">
        <v>2007</v>
      </c>
      <c r="B9463" s="39" t="s">
        <v>1813</v>
      </c>
      <c r="C9463" s="39" t="s">
        <v>301</v>
      </c>
      <c r="D9463" s="39" t="s">
        <v>132</v>
      </c>
      <c r="E9463" s="39" t="s">
        <v>1814</v>
      </c>
      <c r="F9463">
        <v>1</v>
      </c>
    </row>
    <row r="9464" spans="1:6">
      <c r="A9464">
        <v>2008</v>
      </c>
      <c r="B9464" s="39" t="s">
        <v>1813</v>
      </c>
      <c r="C9464" s="39" t="s">
        <v>301</v>
      </c>
      <c r="D9464" s="39" t="s">
        <v>132</v>
      </c>
      <c r="E9464" s="39" t="s">
        <v>1814</v>
      </c>
      <c r="F9464">
        <v>1</v>
      </c>
    </row>
    <row r="9465" spans="1:6">
      <c r="A9465">
        <v>2009</v>
      </c>
      <c r="B9465" s="39" t="s">
        <v>1813</v>
      </c>
      <c r="C9465" s="39" t="s">
        <v>301</v>
      </c>
      <c r="D9465" s="39" t="s">
        <v>132</v>
      </c>
      <c r="E9465" s="39" t="s">
        <v>1814</v>
      </c>
      <c r="F9465">
        <v>1</v>
      </c>
    </row>
    <row r="9466" spans="1:6">
      <c r="A9466">
        <v>2004</v>
      </c>
      <c r="B9466" s="39" t="s">
        <v>1813</v>
      </c>
      <c r="C9466" s="39" t="s">
        <v>174</v>
      </c>
      <c r="D9466" s="39" t="s">
        <v>132</v>
      </c>
      <c r="E9466" s="39" t="s">
        <v>1814</v>
      </c>
      <c r="F9466">
        <v>1</v>
      </c>
    </row>
    <row r="9467" spans="1:6">
      <c r="A9467">
        <v>2005</v>
      </c>
      <c r="B9467" s="39" t="s">
        <v>1813</v>
      </c>
      <c r="C9467" s="39" t="s">
        <v>174</v>
      </c>
      <c r="D9467" s="39" t="s">
        <v>132</v>
      </c>
      <c r="E9467" s="39" t="s">
        <v>1814</v>
      </c>
      <c r="F9467">
        <v>1</v>
      </c>
    </row>
    <row r="9468" spans="1:6">
      <c r="A9468">
        <v>2009</v>
      </c>
      <c r="B9468" s="39" t="s">
        <v>1815</v>
      </c>
      <c r="C9468" s="39" t="s">
        <v>135</v>
      </c>
      <c r="D9468" s="39" t="s">
        <v>132</v>
      </c>
      <c r="E9468" s="39" t="s">
        <v>1816</v>
      </c>
      <c r="F9468">
        <v>1</v>
      </c>
    </row>
    <row r="9469" spans="1:6">
      <c r="A9469">
        <v>2010</v>
      </c>
      <c r="B9469" s="39" t="s">
        <v>1815</v>
      </c>
      <c r="C9469" s="39" t="s">
        <v>135</v>
      </c>
      <c r="D9469" s="39" t="s">
        <v>132</v>
      </c>
      <c r="E9469" s="39" t="s">
        <v>1816</v>
      </c>
      <c r="F9469">
        <v>1</v>
      </c>
    </row>
    <row r="9470" spans="1:6">
      <c r="A9470">
        <v>2011</v>
      </c>
      <c r="B9470" s="39" t="s">
        <v>1815</v>
      </c>
      <c r="C9470" s="39" t="s">
        <v>135</v>
      </c>
      <c r="D9470" s="39" t="s">
        <v>132</v>
      </c>
      <c r="E9470" s="39" t="s">
        <v>1816</v>
      </c>
      <c r="F9470">
        <v>1</v>
      </c>
    </row>
    <row r="9471" spans="1:6">
      <c r="A9471">
        <v>2012</v>
      </c>
      <c r="B9471" s="39" t="s">
        <v>1815</v>
      </c>
      <c r="C9471" s="39" t="s">
        <v>135</v>
      </c>
      <c r="D9471" s="39" t="s">
        <v>132</v>
      </c>
      <c r="E9471" s="39" t="s">
        <v>1816</v>
      </c>
      <c r="F9471">
        <v>1</v>
      </c>
    </row>
    <row r="9472" spans="1:6">
      <c r="A9472">
        <v>2013</v>
      </c>
      <c r="B9472" s="39" t="s">
        <v>1815</v>
      </c>
      <c r="C9472" s="39" t="s">
        <v>135</v>
      </c>
      <c r="D9472" s="39" t="s">
        <v>132</v>
      </c>
      <c r="E9472" s="39" t="s">
        <v>1816</v>
      </c>
      <c r="F9472">
        <v>1</v>
      </c>
    </row>
    <row r="9473" spans="1:6">
      <c r="A9473">
        <v>2014</v>
      </c>
      <c r="B9473" s="39" t="s">
        <v>1815</v>
      </c>
      <c r="C9473" s="39" t="s">
        <v>135</v>
      </c>
      <c r="D9473" s="39" t="s">
        <v>132</v>
      </c>
      <c r="E9473" s="39" t="s">
        <v>1816</v>
      </c>
      <c r="F9473">
        <v>1</v>
      </c>
    </row>
    <row r="9474" spans="1:6">
      <c r="A9474">
        <v>2010</v>
      </c>
      <c r="B9474" s="39" t="s">
        <v>1815</v>
      </c>
      <c r="C9474" s="39" t="s">
        <v>174</v>
      </c>
      <c r="D9474" s="39" t="s">
        <v>132</v>
      </c>
      <c r="E9474" s="39" t="s">
        <v>1816</v>
      </c>
      <c r="F9474">
        <v>1</v>
      </c>
    </row>
    <row r="9475" spans="1:6">
      <c r="A9475">
        <v>2011</v>
      </c>
      <c r="B9475" s="39" t="s">
        <v>1815</v>
      </c>
      <c r="C9475" s="39" t="s">
        <v>174</v>
      </c>
      <c r="D9475" s="39" t="s">
        <v>132</v>
      </c>
      <c r="E9475" s="39" t="s">
        <v>1816</v>
      </c>
      <c r="F9475">
        <v>1</v>
      </c>
    </row>
    <row r="9476" spans="1:6">
      <c r="A9476">
        <v>2012</v>
      </c>
      <c r="B9476" s="39" t="s">
        <v>1815</v>
      </c>
      <c r="C9476" s="39" t="s">
        <v>174</v>
      </c>
      <c r="D9476" s="39" t="s">
        <v>132</v>
      </c>
      <c r="E9476" s="39" t="s">
        <v>1816</v>
      </c>
      <c r="F9476">
        <v>1</v>
      </c>
    </row>
    <row r="9477" spans="1:6">
      <c r="A9477">
        <v>2013</v>
      </c>
      <c r="B9477" s="39" t="s">
        <v>1815</v>
      </c>
      <c r="C9477" s="39" t="s">
        <v>174</v>
      </c>
      <c r="D9477" s="39" t="s">
        <v>132</v>
      </c>
      <c r="E9477" s="39" t="s">
        <v>1816</v>
      </c>
      <c r="F9477">
        <v>1</v>
      </c>
    </row>
    <row r="9478" spans="1:6">
      <c r="A9478">
        <v>2014</v>
      </c>
      <c r="B9478" s="39" t="s">
        <v>1815</v>
      </c>
      <c r="C9478" s="39" t="s">
        <v>174</v>
      </c>
      <c r="D9478" s="39" t="s">
        <v>132</v>
      </c>
      <c r="E9478" s="39" t="s">
        <v>1816</v>
      </c>
      <c r="F9478">
        <v>1</v>
      </c>
    </row>
    <row r="9479" spans="1:6">
      <c r="A9479">
        <v>2015</v>
      </c>
      <c r="B9479" s="39" t="s">
        <v>1815</v>
      </c>
      <c r="C9479" s="39" t="s">
        <v>174</v>
      </c>
      <c r="D9479" s="39" t="s">
        <v>132</v>
      </c>
      <c r="E9479" s="39" t="s">
        <v>1816</v>
      </c>
      <c r="F9479">
        <v>1</v>
      </c>
    </row>
    <row r="9480" spans="1:6">
      <c r="A9480">
        <v>2016</v>
      </c>
      <c r="B9480" s="39" t="s">
        <v>1815</v>
      </c>
      <c r="C9480" s="39" t="s">
        <v>174</v>
      </c>
      <c r="D9480" s="39" t="s">
        <v>132</v>
      </c>
      <c r="E9480" s="39" t="s">
        <v>1816</v>
      </c>
      <c r="F9480">
        <v>1</v>
      </c>
    </row>
    <row r="9481" spans="1:6">
      <c r="A9481">
        <v>2017</v>
      </c>
      <c r="B9481" s="39" t="s">
        <v>1815</v>
      </c>
      <c r="C9481" s="39" t="s">
        <v>174</v>
      </c>
      <c r="D9481" s="39" t="s">
        <v>132</v>
      </c>
      <c r="E9481" s="39" t="s">
        <v>1816</v>
      </c>
      <c r="F9481">
        <v>1</v>
      </c>
    </row>
    <row r="9482" spans="1:6">
      <c r="A9482">
        <v>2018</v>
      </c>
      <c r="B9482" s="39" t="s">
        <v>1815</v>
      </c>
      <c r="C9482" s="39" t="s">
        <v>174</v>
      </c>
      <c r="D9482" s="39" t="s">
        <v>132</v>
      </c>
      <c r="E9482" s="39" t="s">
        <v>1816</v>
      </c>
      <c r="F9482">
        <v>1</v>
      </c>
    </row>
    <row r="9483" spans="1:6">
      <c r="A9483">
        <v>2019</v>
      </c>
      <c r="B9483" s="39" t="s">
        <v>1815</v>
      </c>
      <c r="C9483" s="39" t="s">
        <v>174</v>
      </c>
      <c r="D9483" s="39" t="s">
        <v>132</v>
      </c>
      <c r="E9483" s="39" t="s">
        <v>1816</v>
      </c>
      <c r="F9483">
        <v>1</v>
      </c>
    </row>
    <row r="9484" spans="1:6">
      <c r="A9484">
        <v>2015</v>
      </c>
      <c r="B9484" s="39" t="s">
        <v>1815</v>
      </c>
      <c r="C9484" s="39" t="s">
        <v>135</v>
      </c>
      <c r="D9484" s="39" t="s">
        <v>132</v>
      </c>
      <c r="E9484" s="39" t="s">
        <v>1816</v>
      </c>
      <c r="F9484">
        <v>1</v>
      </c>
    </row>
    <row r="9485" spans="1:6">
      <c r="A9485">
        <v>2016</v>
      </c>
      <c r="B9485" s="39" t="s">
        <v>1815</v>
      </c>
      <c r="C9485" s="39" t="s">
        <v>135</v>
      </c>
      <c r="D9485" s="39" t="s">
        <v>132</v>
      </c>
      <c r="E9485" s="39" t="s">
        <v>1816</v>
      </c>
      <c r="F9485">
        <v>1</v>
      </c>
    </row>
    <row r="9486" spans="1:6">
      <c r="A9486">
        <v>2017</v>
      </c>
      <c r="B9486" s="39" t="s">
        <v>1815</v>
      </c>
      <c r="C9486" s="39" t="s">
        <v>135</v>
      </c>
      <c r="D9486" s="39" t="s">
        <v>132</v>
      </c>
      <c r="E9486" s="39" t="s">
        <v>1816</v>
      </c>
      <c r="F9486">
        <v>1</v>
      </c>
    </row>
    <row r="9487" spans="1:6">
      <c r="A9487">
        <v>2018</v>
      </c>
      <c r="B9487" s="39" t="s">
        <v>1815</v>
      </c>
      <c r="C9487" s="39" t="s">
        <v>135</v>
      </c>
      <c r="D9487" s="39" t="s">
        <v>132</v>
      </c>
      <c r="E9487" s="39" t="s">
        <v>1816</v>
      </c>
      <c r="F9487">
        <v>1</v>
      </c>
    </row>
    <row r="9488" spans="1:6">
      <c r="A9488">
        <v>2019</v>
      </c>
      <c r="B9488" s="39" t="s">
        <v>1815</v>
      </c>
      <c r="C9488" s="39" t="s">
        <v>135</v>
      </c>
      <c r="D9488" s="39" t="s">
        <v>132</v>
      </c>
      <c r="E9488" s="39" t="s">
        <v>1816</v>
      </c>
      <c r="F9488">
        <v>1</v>
      </c>
    </row>
    <row r="9489" spans="1:6">
      <c r="A9489">
        <v>2020</v>
      </c>
      <c r="B9489" s="39" t="s">
        <v>1815</v>
      </c>
      <c r="C9489" s="39" t="s">
        <v>135</v>
      </c>
      <c r="D9489" s="39" t="s">
        <v>132</v>
      </c>
      <c r="E9489" s="39" t="s">
        <v>1816</v>
      </c>
      <c r="F9489">
        <v>1</v>
      </c>
    </row>
    <row r="9490" spans="1:6">
      <c r="A9490">
        <v>2015</v>
      </c>
      <c r="B9490" s="39" t="s">
        <v>1815</v>
      </c>
      <c r="C9490" s="39" t="s">
        <v>135</v>
      </c>
      <c r="D9490" s="39" t="s">
        <v>1817</v>
      </c>
      <c r="E9490" s="39" t="s">
        <v>1816</v>
      </c>
      <c r="F9490">
        <v>1</v>
      </c>
    </row>
    <row r="9491" spans="1:6">
      <c r="A9491">
        <v>2016</v>
      </c>
      <c r="B9491" s="39" t="s">
        <v>1815</v>
      </c>
      <c r="C9491" s="39" t="s">
        <v>135</v>
      </c>
      <c r="D9491" s="39" t="s">
        <v>1817</v>
      </c>
      <c r="E9491" s="39" t="s">
        <v>1816</v>
      </c>
      <c r="F9491">
        <v>1</v>
      </c>
    </row>
    <row r="9492" spans="1:6">
      <c r="A9492">
        <v>2017</v>
      </c>
      <c r="B9492" s="39" t="s">
        <v>1815</v>
      </c>
      <c r="C9492" s="39" t="s">
        <v>135</v>
      </c>
      <c r="D9492" s="39" t="s">
        <v>1817</v>
      </c>
      <c r="E9492" s="39" t="s">
        <v>1816</v>
      </c>
      <c r="F9492">
        <v>1</v>
      </c>
    </row>
    <row r="9493" spans="1:6">
      <c r="A9493">
        <v>2018</v>
      </c>
      <c r="B9493" s="39" t="s">
        <v>1815</v>
      </c>
      <c r="C9493" s="39" t="s">
        <v>135</v>
      </c>
      <c r="D9493" s="39" t="s">
        <v>1817</v>
      </c>
      <c r="E9493" s="39" t="s">
        <v>1816</v>
      </c>
      <c r="F9493">
        <v>1</v>
      </c>
    </row>
    <row r="9494" spans="1:6">
      <c r="A9494">
        <v>2019</v>
      </c>
      <c r="B9494" s="39" t="s">
        <v>1815</v>
      </c>
      <c r="C9494" s="39" t="s">
        <v>135</v>
      </c>
      <c r="D9494" s="39" t="s">
        <v>1817</v>
      </c>
      <c r="E9494" s="39" t="s">
        <v>1816</v>
      </c>
      <c r="F9494">
        <v>1</v>
      </c>
    </row>
    <row r="9495" spans="1:6">
      <c r="A9495">
        <v>2020</v>
      </c>
      <c r="B9495" s="39" t="s">
        <v>1815</v>
      </c>
      <c r="C9495" s="39" t="s">
        <v>135</v>
      </c>
      <c r="D9495" s="39" t="s">
        <v>1817</v>
      </c>
      <c r="E9495" s="39" t="s">
        <v>1816</v>
      </c>
      <c r="F9495">
        <v>1</v>
      </c>
    </row>
    <row r="9496" spans="1:6">
      <c r="A9496">
        <v>1993</v>
      </c>
      <c r="B9496" s="39" t="s">
        <v>1818</v>
      </c>
      <c r="C9496" s="39" t="s">
        <v>138</v>
      </c>
      <c r="D9496" s="39" t="s">
        <v>132</v>
      </c>
      <c r="E9496" s="39" t="s">
        <v>1819</v>
      </c>
      <c r="F9496">
        <v>1</v>
      </c>
    </row>
    <row r="9497" spans="1:6">
      <c r="A9497">
        <v>1994</v>
      </c>
      <c r="B9497" s="39" t="s">
        <v>1818</v>
      </c>
      <c r="C9497" s="39" t="s">
        <v>138</v>
      </c>
      <c r="D9497" s="39" t="s">
        <v>132</v>
      </c>
      <c r="E9497" s="39" t="s">
        <v>1819</v>
      </c>
      <c r="F9497">
        <v>1</v>
      </c>
    </row>
    <row r="9498" spans="1:6">
      <c r="A9498">
        <v>1995</v>
      </c>
      <c r="B9498" s="39" t="s">
        <v>1818</v>
      </c>
      <c r="C9498" s="39" t="s">
        <v>138</v>
      </c>
      <c r="D9498" s="39" t="s">
        <v>132</v>
      </c>
      <c r="E9498" s="39" t="s">
        <v>1819</v>
      </c>
      <c r="F9498">
        <v>1</v>
      </c>
    </row>
    <row r="9499" spans="1:6">
      <c r="A9499">
        <v>1996</v>
      </c>
      <c r="B9499" s="39" t="s">
        <v>1818</v>
      </c>
      <c r="C9499" s="39" t="s">
        <v>138</v>
      </c>
      <c r="D9499" s="39" t="s">
        <v>132</v>
      </c>
      <c r="E9499" s="39" t="s">
        <v>1819</v>
      </c>
      <c r="F9499">
        <v>1</v>
      </c>
    </row>
    <row r="9500" spans="1:6">
      <c r="A9500">
        <v>1997</v>
      </c>
      <c r="B9500" s="39" t="s">
        <v>1818</v>
      </c>
      <c r="C9500" s="39" t="s">
        <v>138</v>
      </c>
      <c r="D9500" s="39" t="s">
        <v>132</v>
      </c>
      <c r="E9500" s="39" t="s">
        <v>1819</v>
      </c>
      <c r="F9500">
        <v>1</v>
      </c>
    </row>
    <row r="9501" spans="1:6">
      <c r="A9501">
        <v>1998</v>
      </c>
      <c r="B9501" s="39" t="s">
        <v>1818</v>
      </c>
      <c r="C9501" s="39" t="s">
        <v>138</v>
      </c>
      <c r="D9501" s="39" t="s">
        <v>132</v>
      </c>
      <c r="E9501" s="39" t="s">
        <v>1819</v>
      </c>
      <c r="F9501">
        <v>1</v>
      </c>
    </row>
    <row r="9502" spans="1:6">
      <c r="A9502">
        <v>1999</v>
      </c>
      <c r="B9502" s="39" t="s">
        <v>1818</v>
      </c>
      <c r="C9502" s="39" t="s">
        <v>138</v>
      </c>
      <c r="D9502" s="39" t="s">
        <v>132</v>
      </c>
      <c r="E9502" s="39" t="s">
        <v>1819</v>
      </c>
      <c r="F9502">
        <v>1</v>
      </c>
    </row>
    <row r="9503" spans="1:6">
      <c r="A9503">
        <v>2000</v>
      </c>
      <c r="B9503" s="39" t="s">
        <v>1818</v>
      </c>
      <c r="C9503" s="39" t="s">
        <v>138</v>
      </c>
      <c r="D9503" s="39" t="s">
        <v>132</v>
      </c>
      <c r="E9503" s="39" t="s">
        <v>1819</v>
      </c>
      <c r="F9503">
        <v>1</v>
      </c>
    </row>
    <row r="9504" spans="1:6">
      <c r="A9504">
        <v>2001</v>
      </c>
      <c r="B9504" s="39" t="s">
        <v>1818</v>
      </c>
      <c r="C9504" s="39" t="s">
        <v>138</v>
      </c>
      <c r="D9504" s="39" t="s">
        <v>132</v>
      </c>
      <c r="E9504" s="39" t="s">
        <v>1819</v>
      </c>
      <c r="F9504">
        <v>1</v>
      </c>
    </row>
    <row r="9505" spans="1:6">
      <c r="A9505">
        <v>2002</v>
      </c>
      <c r="B9505" s="39" t="s">
        <v>1818</v>
      </c>
      <c r="C9505" s="39" t="s">
        <v>138</v>
      </c>
      <c r="D9505" s="39" t="s">
        <v>132</v>
      </c>
      <c r="E9505" s="39" t="s">
        <v>1819</v>
      </c>
      <c r="F9505">
        <v>1</v>
      </c>
    </row>
    <row r="9506" spans="1:6">
      <c r="A9506">
        <v>2003</v>
      </c>
      <c r="B9506" s="39" t="s">
        <v>1818</v>
      </c>
      <c r="C9506" s="39" t="s">
        <v>138</v>
      </c>
      <c r="D9506" s="39" t="s">
        <v>132</v>
      </c>
      <c r="E9506" s="39" t="s">
        <v>1819</v>
      </c>
      <c r="F9506">
        <v>1</v>
      </c>
    </row>
    <row r="9507" spans="1:6">
      <c r="A9507">
        <v>2004</v>
      </c>
      <c r="B9507" s="39" t="s">
        <v>1818</v>
      </c>
      <c r="C9507" s="39" t="s">
        <v>138</v>
      </c>
      <c r="D9507" s="39" t="s">
        <v>132</v>
      </c>
      <c r="E9507" s="39" t="s">
        <v>1819</v>
      </c>
      <c r="F9507">
        <v>1</v>
      </c>
    </row>
    <row r="9508" spans="1:6">
      <c r="A9508">
        <v>2005</v>
      </c>
      <c r="B9508" s="39" t="s">
        <v>1818</v>
      </c>
      <c r="C9508" s="39" t="s">
        <v>138</v>
      </c>
      <c r="D9508" s="39" t="s">
        <v>132</v>
      </c>
      <c r="E9508" s="39" t="s">
        <v>1819</v>
      </c>
      <c r="F9508">
        <v>1</v>
      </c>
    </row>
    <row r="9509" spans="1:6">
      <c r="A9509">
        <v>2006</v>
      </c>
      <c r="B9509" s="39" t="s">
        <v>1818</v>
      </c>
      <c r="C9509" s="39" t="s">
        <v>138</v>
      </c>
      <c r="D9509" s="39" t="s">
        <v>132</v>
      </c>
      <c r="E9509" s="39" t="s">
        <v>1819</v>
      </c>
      <c r="F9509">
        <v>1</v>
      </c>
    </row>
    <row r="9510" spans="1:6">
      <c r="A9510">
        <v>2007</v>
      </c>
      <c r="B9510" s="39" t="s">
        <v>1818</v>
      </c>
      <c r="C9510" s="39" t="s">
        <v>138</v>
      </c>
      <c r="D9510" s="39" t="s">
        <v>132</v>
      </c>
      <c r="E9510" s="39" t="s">
        <v>1819</v>
      </c>
      <c r="F9510">
        <v>1</v>
      </c>
    </row>
    <row r="9511" spans="1:6">
      <c r="A9511">
        <v>2008</v>
      </c>
      <c r="B9511" s="39" t="s">
        <v>1818</v>
      </c>
      <c r="C9511" s="39" t="s">
        <v>138</v>
      </c>
      <c r="D9511" s="39" t="s">
        <v>132</v>
      </c>
      <c r="E9511" s="39" t="s">
        <v>1819</v>
      </c>
      <c r="F9511">
        <v>1</v>
      </c>
    </row>
    <row r="9512" spans="1:6">
      <c r="A9512">
        <v>2009</v>
      </c>
      <c r="B9512" s="39" t="s">
        <v>1818</v>
      </c>
      <c r="C9512" s="39" t="s">
        <v>138</v>
      </c>
      <c r="D9512" s="39" t="s">
        <v>132</v>
      </c>
      <c r="E9512" s="39" t="s">
        <v>1819</v>
      </c>
      <c r="F9512">
        <v>1</v>
      </c>
    </row>
    <row r="9513" spans="1:6">
      <c r="A9513">
        <v>2010</v>
      </c>
      <c r="B9513" s="39" t="s">
        <v>1818</v>
      </c>
      <c r="C9513" s="39" t="s">
        <v>138</v>
      </c>
      <c r="D9513" s="39" t="s">
        <v>132</v>
      </c>
      <c r="E9513" s="39" t="s">
        <v>1819</v>
      </c>
      <c r="F9513">
        <v>1</v>
      </c>
    </row>
    <row r="9514" spans="1:6">
      <c r="A9514">
        <v>2011</v>
      </c>
      <c r="B9514" s="39" t="s">
        <v>1818</v>
      </c>
      <c r="C9514" s="39" t="s">
        <v>138</v>
      </c>
      <c r="D9514" s="39" t="s">
        <v>132</v>
      </c>
      <c r="E9514" s="39" t="s">
        <v>1819</v>
      </c>
      <c r="F9514">
        <v>1</v>
      </c>
    </row>
    <row r="9515" spans="1:6">
      <c r="A9515">
        <v>2012</v>
      </c>
      <c r="B9515" s="39" t="s">
        <v>1818</v>
      </c>
      <c r="C9515" s="39" t="s">
        <v>138</v>
      </c>
      <c r="D9515" s="39" t="s">
        <v>132</v>
      </c>
      <c r="E9515" s="39" t="s">
        <v>1819</v>
      </c>
      <c r="F9515">
        <v>1</v>
      </c>
    </row>
    <row r="9516" spans="1:6">
      <c r="A9516">
        <v>2008</v>
      </c>
      <c r="B9516" s="39" t="s">
        <v>1818</v>
      </c>
      <c r="C9516" s="39" t="s">
        <v>135</v>
      </c>
      <c r="D9516" s="39" t="s">
        <v>132</v>
      </c>
      <c r="E9516" s="39" t="s">
        <v>1819</v>
      </c>
      <c r="F9516">
        <v>1</v>
      </c>
    </row>
    <row r="9517" spans="1:6">
      <c r="A9517">
        <v>2009</v>
      </c>
      <c r="B9517" s="39" t="s">
        <v>1818</v>
      </c>
      <c r="C9517" s="39" t="s">
        <v>135</v>
      </c>
      <c r="D9517" s="39" t="s">
        <v>132</v>
      </c>
      <c r="E9517" s="39" t="s">
        <v>1819</v>
      </c>
      <c r="F9517">
        <v>1</v>
      </c>
    </row>
    <row r="9518" spans="1:6">
      <c r="A9518">
        <v>2010</v>
      </c>
      <c r="B9518" s="39" t="s">
        <v>1818</v>
      </c>
      <c r="C9518" s="39" t="s">
        <v>135</v>
      </c>
      <c r="D9518" s="39" t="s">
        <v>132</v>
      </c>
      <c r="E9518" s="39" t="s">
        <v>1819</v>
      </c>
      <c r="F9518">
        <v>1</v>
      </c>
    </row>
    <row r="9519" spans="1:6">
      <c r="A9519">
        <v>2011</v>
      </c>
      <c r="B9519" s="39" t="s">
        <v>1818</v>
      </c>
      <c r="C9519" s="39" t="s">
        <v>135</v>
      </c>
      <c r="D9519" s="39" t="s">
        <v>132</v>
      </c>
      <c r="E9519" s="39" t="s">
        <v>1819</v>
      </c>
      <c r="F9519">
        <v>1</v>
      </c>
    </row>
    <row r="9520" spans="1:6">
      <c r="A9520">
        <v>2012</v>
      </c>
      <c r="B9520" s="39" t="s">
        <v>1818</v>
      </c>
      <c r="C9520" s="39" t="s">
        <v>135</v>
      </c>
      <c r="D9520" s="39" t="s">
        <v>132</v>
      </c>
      <c r="E9520" s="39" t="s">
        <v>1819</v>
      </c>
      <c r="F9520">
        <v>1</v>
      </c>
    </row>
    <row r="9521" spans="1:6">
      <c r="A9521">
        <v>2013</v>
      </c>
      <c r="B9521" s="39" t="s">
        <v>1818</v>
      </c>
      <c r="C9521" s="39" t="s">
        <v>135</v>
      </c>
      <c r="D9521" s="39" t="s">
        <v>132</v>
      </c>
      <c r="E9521" s="39" t="s">
        <v>1819</v>
      </c>
      <c r="F9521">
        <v>1</v>
      </c>
    </row>
    <row r="9522" spans="1:6">
      <c r="A9522">
        <v>2013</v>
      </c>
      <c r="B9522" s="39" t="s">
        <v>1818</v>
      </c>
      <c r="C9522" s="39" t="s">
        <v>138</v>
      </c>
      <c r="D9522" s="39" t="s">
        <v>132</v>
      </c>
      <c r="E9522" s="39" t="s">
        <v>1819</v>
      </c>
      <c r="F9522">
        <v>1</v>
      </c>
    </row>
    <row r="9523" spans="1:6">
      <c r="A9523">
        <v>2014</v>
      </c>
      <c r="B9523" s="39" t="s">
        <v>1818</v>
      </c>
      <c r="C9523" s="39" t="s">
        <v>138</v>
      </c>
      <c r="D9523" s="39" t="s">
        <v>132</v>
      </c>
      <c r="E9523" s="39" t="s">
        <v>1819</v>
      </c>
      <c r="F9523">
        <v>1</v>
      </c>
    </row>
    <row r="9524" spans="1:6">
      <c r="A9524">
        <v>2015</v>
      </c>
      <c r="B9524" s="39" t="s">
        <v>1818</v>
      </c>
      <c r="C9524" s="39" t="s">
        <v>138</v>
      </c>
      <c r="D9524" s="39" t="s">
        <v>132</v>
      </c>
      <c r="E9524" s="39" t="s">
        <v>1819</v>
      </c>
      <c r="F9524">
        <v>1</v>
      </c>
    </row>
    <row r="9525" spans="1:6">
      <c r="A9525">
        <v>2016</v>
      </c>
      <c r="B9525" s="39" t="s">
        <v>1818</v>
      </c>
      <c r="C9525" s="39" t="s">
        <v>138</v>
      </c>
      <c r="D9525" s="39" t="s">
        <v>132</v>
      </c>
      <c r="E9525" s="39" t="s">
        <v>1819</v>
      </c>
      <c r="F9525">
        <v>1</v>
      </c>
    </row>
    <row r="9526" spans="1:6">
      <c r="A9526">
        <v>2017</v>
      </c>
      <c r="B9526" s="39" t="s">
        <v>1818</v>
      </c>
      <c r="C9526" s="39" t="s">
        <v>138</v>
      </c>
      <c r="D9526" s="39" t="s">
        <v>132</v>
      </c>
      <c r="E9526" s="39" t="s">
        <v>1819</v>
      </c>
      <c r="F9526">
        <v>1</v>
      </c>
    </row>
    <row r="9527" spans="1:6">
      <c r="A9527">
        <v>2018</v>
      </c>
      <c r="B9527" s="39" t="s">
        <v>1818</v>
      </c>
      <c r="C9527" s="39" t="s">
        <v>138</v>
      </c>
      <c r="D9527" s="39" t="s">
        <v>132</v>
      </c>
      <c r="E9527" s="39" t="s">
        <v>1819</v>
      </c>
      <c r="F9527">
        <v>1</v>
      </c>
    </row>
    <row r="9528" spans="1:6">
      <c r="A9528">
        <v>2019</v>
      </c>
      <c r="B9528" s="39" t="s">
        <v>1818</v>
      </c>
      <c r="C9528" s="39" t="s">
        <v>138</v>
      </c>
      <c r="D9528" s="39" t="s">
        <v>132</v>
      </c>
      <c r="E9528" s="39" t="s">
        <v>1819</v>
      </c>
      <c r="F9528">
        <v>1</v>
      </c>
    </row>
    <row r="9529" spans="1:6">
      <c r="A9529">
        <v>2020</v>
      </c>
      <c r="B9529" s="39" t="s">
        <v>1818</v>
      </c>
      <c r="C9529" s="39" t="s">
        <v>138</v>
      </c>
      <c r="D9529" s="39" t="s">
        <v>132</v>
      </c>
      <c r="E9529" s="39" t="s">
        <v>1819</v>
      </c>
      <c r="F9529">
        <v>1</v>
      </c>
    </row>
    <row r="9530" spans="1:6">
      <c r="A9530">
        <v>2021</v>
      </c>
      <c r="B9530" s="39" t="s">
        <v>1818</v>
      </c>
      <c r="C9530" s="39" t="s">
        <v>138</v>
      </c>
      <c r="D9530" s="39" t="s">
        <v>132</v>
      </c>
      <c r="E9530" s="39" t="s">
        <v>1819</v>
      </c>
      <c r="F9530">
        <v>1</v>
      </c>
    </row>
    <row r="9531" spans="1:6">
      <c r="A9531">
        <v>2022</v>
      </c>
      <c r="B9531" s="39" t="s">
        <v>1818</v>
      </c>
      <c r="C9531" s="39" t="s">
        <v>138</v>
      </c>
      <c r="D9531" s="39" t="s">
        <v>132</v>
      </c>
      <c r="E9531" s="39" t="s">
        <v>1819</v>
      </c>
      <c r="F9531">
        <v>1</v>
      </c>
    </row>
    <row r="9532" spans="1:6">
      <c r="A9532">
        <v>2023</v>
      </c>
      <c r="B9532" s="39" t="s">
        <v>1818</v>
      </c>
      <c r="C9532" s="39" t="s">
        <v>138</v>
      </c>
      <c r="D9532" s="39" t="s">
        <v>132</v>
      </c>
      <c r="E9532" s="39" t="s">
        <v>1819</v>
      </c>
      <c r="F9532">
        <v>1</v>
      </c>
    </row>
    <row r="9533" spans="1:6">
      <c r="A9533">
        <v>2024</v>
      </c>
      <c r="B9533" s="39" t="s">
        <v>1818</v>
      </c>
      <c r="C9533" s="39" t="s">
        <v>138</v>
      </c>
      <c r="D9533" s="39" t="s">
        <v>132</v>
      </c>
      <c r="E9533" s="39" t="s">
        <v>1819</v>
      </c>
      <c r="F9533">
        <v>1</v>
      </c>
    </row>
    <row r="9534" spans="1:6">
      <c r="A9534">
        <v>2025</v>
      </c>
      <c r="B9534" s="39" t="s">
        <v>1818</v>
      </c>
      <c r="C9534" s="39" t="s">
        <v>138</v>
      </c>
      <c r="D9534" s="39" t="s">
        <v>132</v>
      </c>
      <c r="E9534" s="39" t="s">
        <v>1819</v>
      </c>
      <c r="F9534">
        <v>1</v>
      </c>
    </row>
    <row r="9535" spans="1:6">
      <c r="A9535">
        <v>2026</v>
      </c>
      <c r="B9535" s="39" t="s">
        <v>1818</v>
      </c>
      <c r="C9535" s="39" t="s">
        <v>138</v>
      </c>
      <c r="D9535" s="39" t="s">
        <v>132</v>
      </c>
      <c r="E9535" s="39" t="s">
        <v>1819</v>
      </c>
      <c r="F9535">
        <v>1</v>
      </c>
    </row>
    <row r="9536" spans="1:6">
      <c r="A9536">
        <v>2023</v>
      </c>
      <c r="B9536" s="39" t="s">
        <v>1820</v>
      </c>
      <c r="C9536" s="39" t="s">
        <v>131</v>
      </c>
      <c r="D9536" s="39" t="s">
        <v>132</v>
      </c>
      <c r="E9536" s="39" t="s">
        <v>1821</v>
      </c>
      <c r="F9536">
        <v>1</v>
      </c>
    </row>
    <row r="9537" spans="1:6">
      <c r="A9537">
        <v>2024</v>
      </c>
      <c r="B9537" s="39" t="s">
        <v>1820</v>
      </c>
      <c r="C9537" s="39" t="s">
        <v>131</v>
      </c>
      <c r="D9537" s="39" t="s">
        <v>132</v>
      </c>
      <c r="E9537" s="39" t="s">
        <v>1821</v>
      </c>
      <c r="F9537">
        <v>1</v>
      </c>
    </row>
    <row r="9538" spans="1:6">
      <c r="A9538">
        <v>2025</v>
      </c>
      <c r="B9538" s="39" t="s">
        <v>1820</v>
      </c>
      <c r="C9538" s="39" t="s">
        <v>131</v>
      </c>
      <c r="D9538" s="39" t="s">
        <v>132</v>
      </c>
      <c r="E9538" s="39" t="s">
        <v>1821</v>
      </c>
      <c r="F9538">
        <v>1</v>
      </c>
    </row>
    <row r="9539" spans="1:6">
      <c r="A9539">
        <v>2026</v>
      </c>
      <c r="B9539" s="39" t="s">
        <v>1820</v>
      </c>
      <c r="C9539" s="39" t="s">
        <v>131</v>
      </c>
      <c r="D9539" s="39" t="s">
        <v>132</v>
      </c>
      <c r="E9539" s="39" t="s">
        <v>1821</v>
      </c>
      <c r="F9539">
        <v>1</v>
      </c>
    </row>
    <row r="9540" spans="1:6">
      <c r="A9540">
        <v>2004</v>
      </c>
      <c r="B9540" s="39" t="s">
        <v>1822</v>
      </c>
      <c r="C9540" s="39" t="s">
        <v>131</v>
      </c>
      <c r="D9540" s="39" t="s">
        <v>132</v>
      </c>
      <c r="E9540" s="39" t="s">
        <v>132</v>
      </c>
      <c r="F9540">
        <v>0</v>
      </c>
    </row>
    <row r="9541" spans="1:6">
      <c r="A9541">
        <v>2005</v>
      </c>
      <c r="B9541" s="39" t="s">
        <v>1822</v>
      </c>
      <c r="C9541" s="39" t="s">
        <v>131</v>
      </c>
      <c r="D9541" s="39" t="s">
        <v>132</v>
      </c>
      <c r="E9541" s="39" t="s">
        <v>1823</v>
      </c>
      <c r="F9541">
        <v>1</v>
      </c>
    </row>
    <row r="9542" spans="1:6">
      <c r="A9542">
        <v>2006</v>
      </c>
      <c r="B9542" s="39" t="s">
        <v>1822</v>
      </c>
      <c r="C9542" s="39" t="s">
        <v>131</v>
      </c>
      <c r="D9542" s="39" t="s">
        <v>132</v>
      </c>
      <c r="E9542" s="39" t="s">
        <v>1823</v>
      </c>
      <c r="F9542">
        <v>1</v>
      </c>
    </row>
    <row r="9543" spans="1:6">
      <c r="A9543">
        <v>2007</v>
      </c>
      <c r="B9543" s="39" t="s">
        <v>1822</v>
      </c>
      <c r="C9543" s="39" t="s">
        <v>131</v>
      </c>
      <c r="D9543" s="39" t="s">
        <v>132</v>
      </c>
      <c r="E9543" s="39" t="s">
        <v>1823</v>
      </c>
      <c r="F9543">
        <v>1</v>
      </c>
    </row>
    <row r="9544" spans="1:6">
      <c r="A9544">
        <v>2008</v>
      </c>
      <c r="B9544" s="39" t="s">
        <v>1822</v>
      </c>
      <c r="C9544" s="39" t="s">
        <v>131</v>
      </c>
      <c r="D9544" s="39" t="s">
        <v>132</v>
      </c>
      <c r="E9544" s="39" t="s">
        <v>1823</v>
      </c>
      <c r="F9544">
        <v>1</v>
      </c>
    </row>
    <row r="9545" spans="1:6">
      <c r="A9545">
        <v>2009</v>
      </c>
      <c r="B9545" s="39" t="s">
        <v>1822</v>
      </c>
      <c r="C9545" s="39" t="s">
        <v>131</v>
      </c>
      <c r="D9545" s="39" t="s">
        <v>132</v>
      </c>
      <c r="E9545" s="39" t="s">
        <v>1823</v>
      </c>
      <c r="F9545">
        <v>1</v>
      </c>
    </row>
    <row r="9546" spans="1:6">
      <c r="A9546">
        <v>2010</v>
      </c>
      <c r="B9546" s="39" t="s">
        <v>1822</v>
      </c>
      <c r="C9546" s="39" t="s">
        <v>131</v>
      </c>
      <c r="D9546" s="39" t="s">
        <v>132</v>
      </c>
      <c r="E9546" s="39" t="s">
        <v>1823</v>
      </c>
      <c r="F9546">
        <v>1</v>
      </c>
    </row>
    <row r="9547" spans="1:6">
      <c r="A9547">
        <v>2011</v>
      </c>
      <c r="B9547" s="39" t="s">
        <v>1822</v>
      </c>
      <c r="C9547" s="39" t="s">
        <v>131</v>
      </c>
      <c r="D9547" s="39" t="s">
        <v>132</v>
      </c>
      <c r="E9547" s="39" t="s">
        <v>1823</v>
      </c>
      <c r="F9547">
        <v>1</v>
      </c>
    </row>
    <row r="9548" spans="1:6">
      <c r="A9548">
        <v>2012</v>
      </c>
      <c r="B9548" s="39" t="s">
        <v>1822</v>
      </c>
      <c r="C9548" s="39" t="s">
        <v>131</v>
      </c>
      <c r="D9548" s="39" t="s">
        <v>132</v>
      </c>
      <c r="E9548" s="39" t="s">
        <v>1823</v>
      </c>
      <c r="F9548">
        <v>1</v>
      </c>
    </row>
    <row r="9549" spans="1:6">
      <c r="A9549">
        <v>2013</v>
      </c>
      <c r="B9549" s="39" t="s">
        <v>1822</v>
      </c>
      <c r="C9549" s="39" t="s">
        <v>131</v>
      </c>
      <c r="D9549" s="39" t="s">
        <v>132</v>
      </c>
      <c r="E9549" s="39" t="s">
        <v>1823</v>
      </c>
      <c r="F9549">
        <v>1</v>
      </c>
    </row>
    <row r="9550" spans="1:6">
      <c r="A9550">
        <v>2014</v>
      </c>
      <c r="B9550" s="39" t="s">
        <v>1822</v>
      </c>
      <c r="C9550" s="39" t="s">
        <v>131</v>
      </c>
      <c r="D9550" s="39" t="s">
        <v>132</v>
      </c>
      <c r="E9550" s="39" t="s">
        <v>1823</v>
      </c>
      <c r="F9550">
        <v>1</v>
      </c>
    </row>
    <row r="9551" spans="1:6">
      <c r="A9551">
        <v>2015</v>
      </c>
      <c r="B9551" s="39" t="s">
        <v>1822</v>
      </c>
      <c r="C9551" s="39" t="s">
        <v>131</v>
      </c>
      <c r="D9551" s="39" t="s">
        <v>132</v>
      </c>
      <c r="E9551" s="39" t="s">
        <v>1823</v>
      </c>
      <c r="F9551">
        <v>1</v>
      </c>
    </row>
    <row r="9552" spans="1:6">
      <c r="A9552">
        <v>2017</v>
      </c>
      <c r="B9552" s="39" t="s">
        <v>1822</v>
      </c>
      <c r="C9552" s="39" t="s">
        <v>131</v>
      </c>
      <c r="D9552" s="39" t="s">
        <v>132</v>
      </c>
      <c r="E9552" s="39" t="s">
        <v>1823</v>
      </c>
      <c r="F9552">
        <v>1</v>
      </c>
    </row>
    <row r="9553" spans="1:6">
      <c r="A9553">
        <v>2018</v>
      </c>
      <c r="B9553" s="39" t="s">
        <v>1822</v>
      </c>
      <c r="C9553" s="39" t="s">
        <v>131</v>
      </c>
      <c r="D9553" s="39" t="s">
        <v>132</v>
      </c>
      <c r="E9553" s="39" t="s">
        <v>1823</v>
      </c>
      <c r="F9553">
        <v>1</v>
      </c>
    </row>
    <row r="9554" spans="1:6">
      <c r="A9554">
        <v>2019</v>
      </c>
      <c r="B9554" s="39" t="s">
        <v>1822</v>
      </c>
      <c r="C9554" s="39" t="s">
        <v>131</v>
      </c>
      <c r="D9554" s="39" t="s">
        <v>132</v>
      </c>
      <c r="E9554" s="39" t="s">
        <v>1823</v>
      </c>
      <c r="F9554">
        <v>1</v>
      </c>
    </row>
    <row r="9555" spans="1:6">
      <c r="A9555">
        <v>2020</v>
      </c>
      <c r="B9555" s="39" t="s">
        <v>1822</v>
      </c>
      <c r="C9555" s="39" t="s">
        <v>131</v>
      </c>
      <c r="D9555" s="39" t="s">
        <v>132</v>
      </c>
      <c r="E9555" s="39" t="s">
        <v>1823</v>
      </c>
      <c r="F9555">
        <v>1</v>
      </c>
    </row>
    <row r="9556" spans="1:6">
      <c r="A9556">
        <v>2021</v>
      </c>
      <c r="B9556" s="39" t="s">
        <v>1822</v>
      </c>
      <c r="C9556" s="39" t="s">
        <v>131</v>
      </c>
      <c r="D9556" s="39" t="s">
        <v>132</v>
      </c>
      <c r="E9556" s="39" t="s">
        <v>1823</v>
      </c>
      <c r="F9556">
        <v>1</v>
      </c>
    </row>
    <row r="9557" spans="1:6">
      <c r="A9557">
        <v>2022</v>
      </c>
      <c r="B9557" s="39" t="s">
        <v>1822</v>
      </c>
      <c r="C9557" s="39" t="s">
        <v>131</v>
      </c>
      <c r="D9557" s="39" t="s">
        <v>132</v>
      </c>
      <c r="E9557" s="39" t="s">
        <v>1823</v>
      </c>
      <c r="F9557">
        <v>1</v>
      </c>
    </row>
    <row r="9558" spans="1:6">
      <c r="A9558">
        <v>2023</v>
      </c>
      <c r="B9558" s="39" t="s">
        <v>1822</v>
      </c>
      <c r="C9558" s="39" t="s">
        <v>131</v>
      </c>
      <c r="D9558" s="39" t="s">
        <v>132</v>
      </c>
      <c r="E9558" s="39" t="s">
        <v>1823</v>
      </c>
      <c r="F9558">
        <v>1</v>
      </c>
    </row>
    <row r="9559" spans="1:6">
      <c r="A9559">
        <v>2024</v>
      </c>
      <c r="B9559" s="39" t="s">
        <v>1822</v>
      </c>
      <c r="C9559" s="39" t="s">
        <v>131</v>
      </c>
      <c r="D9559" s="39" t="s">
        <v>132</v>
      </c>
      <c r="E9559" s="39" t="s">
        <v>1823</v>
      </c>
      <c r="F9559">
        <v>1</v>
      </c>
    </row>
    <row r="9560" spans="1:6">
      <c r="A9560">
        <v>2025</v>
      </c>
      <c r="B9560" s="39" t="s">
        <v>1822</v>
      </c>
      <c r="C9560" s="39" t="s">
        <v>131</v>
      </c>
      <c r="D9560" s="39" t="s">
        <v>1824</v>
      </c>
      <c r="E9560" s="39" t="s">
        <v>1823</v>
      </c>
      <c r="F9560">
        <v>1</v>
      </c>
    </row>
    <row r="9561" spans="1:6">
      <c r="A9561">
        <v>2026</v>
      </c>
      <c r="B9561" s="39" t="s">
        <v>1822</v>
      </c>
      <c r="C9561" s="39" t="s">
        <v>131</v>
      </c>
      <c r="D9561" s="39" t="s">
        <v>132</v>
      </c>
      <c r="E9561" s="39" t="s">
        <v>1823</v>
      </c>
      <c r="F9561">
        <v>1</v>
      </c>
    </row>
    <row r="9562" spans="1:6">
      <c r="A9562">
        <v>2026</v>
      </c>
      <c r="B9562" s="39" t="s">
        <v>1822</v>
      </c>
      <c r="C9562" s="39" t="s">
        <v>131</v>
      </c>
      <c r="D9562" s="39" t="s">
        <v>1817</v>
      </c>
      <c r="E9562" s="39" t="s">
        <v>1823</v>
      </c>
      <c r="F9562">
        <v>1</v>
      </c>
    </row>
    <row r="9563" spans="1:6">
      <c r="A9563">
        <v>2009</v>
      </c>
      <c r="B9563" s="39" t="s">
        <v>1825</v>
      </c>
      <c r="C9563" s="39" t="s">
        <v>168</v>
      </c>
      <c r="D9563" s="39" t="s">
        <v>132</v>
      </c>
      <c r="E9563" s="39" t="s">
        <v>1826</v>
      </c>
      <c r="F9563">
        <v>1</v>
      </c>
    </row>
    <row r="9564" spans="1:6">
      <c r="A9564">
        <v>2010</v>
      </c>
      <c r="B9564" s="39" t="s">
        <v>1825</v>
      </c>
      <c r="C9564" s="39" t="s">
        <v>168</v>
      </c>
      <c r="D9564" s="39" t="s">
        <v>132</v>
      </c>
      <c r="E9564" s="39" t="s">
        <v>1826</v>
      </c>
      <c r="F9564">
        <v>1</v>
      </c>
    </row>
    <row r="9565" spans="1:6">
      <c r="A9565">
        <v>2011</v>
      </c>
      <c r="B9565" s="39" t="s">
        <v>1825</v>
      </c>
      <c r="C9565" s="39" t="s">
        <v>168</v>
      </c>
      <c r="D9565" s="39" t="s">
        <v>132</v>
      </c>
      <c r="E9565" s="39" t="s">
        <v>1826</v>
      </c>
      <c r="F9565">
        <v>1</v>
      </c>
    </row>
    <row r="9566" spans="1:6">
      <c r="A9566">
        <v>2012</v>
      </c>
      <c r="B9566" s="39" t="s">
        <v>1825</v>
      </c>
      <c r="C9566" s="39" t="s">
        <v>168</v>
      </c>
      <c r="D9566" s="39" t="s">
        <v>132</v>
      </c>
      <c r="E9566" s="39" t="s">
        <v>1826</v>
      </c>
      <c r="F9566">
        <v>1</v>
      </c>
    </row>
    <row r="9567" spans="1:6">
      <c r="A9567">
        <v>2013</v>
      </c>
      <c r="B9567" s="39" t="s">
        <v>1825</v>
      </c>
      <c r="C9567" s="39" t="s">
        <v>168</v>
      </c>
      <c r="D9567" s="39" t="s">
        <v>132</v>
      </c>
      <c r="E9567" s="39" t="s">
        <v>1826</v>
      </c>
      <c r="F9567">
        <v>1</v>
      </c>
    </row>
    <row r="9568" spans="1:6">
      <c r="A9568">
        <v>2014</v>
      </c>
      <c r="B9568" s="39" t="s">
        <v>1825</v>
      </c>
      <c r="C9568" s="39" t="s">
        <v>168</v>
      </c>
      <c r="D9568" s="39" t="s">
        <v>132</v>
      </c>
      <c r="E9568" s="39" t="s">
        <v>1826</v>
      </c>
      <c r="F9568">
        <v>1</v>
      </c>
    </row>
    <row r="9569" spans="1:6">
      <c r="A9569">
        <v>1998</v>
      </c>
      <c r="B9569" s="39" t="s">
        <v>1827</v>
      </c>
      <c r="C9569" s="39" t="s">
        <v>567</v>
      </c>
      <c r="D9569" s="39" t="s">
        <v>132</v>
      </c>
      <c r="E9569" s="39" t="s">
        <v>1828</v>
      </c>
      <c r="F9569">
        <v>1</v>
      </c>
    </row>
    <row r="9570" spans="1:6">
      <c r="A9570">
        <v>1999</v>
      </c>
      <c r="B9570" s="39" t="s">
        <v>1827</v>
      </c>
      <c r="C9570" s="39" t="s">
        <v>567</v>
      </c>
      <c r="D9570" s="39" t="s">
        <v>132</v>
      </c>
      <c r="E9570" s="39" t="s">
        <v>1828</v>
      </c>
      <c r="F9570">
        <v>1</v>
      </c>
    </row>
    <row r="9571" spans="1:6">
      <c r="A9571">
        <v>2000</v>
      </c>
      <c r="B9571" s="39" t="s">
        <v>1827</v>
      </c>
      <c r="C9571" s="39" t="s">
        <v>567</v>
      </c>
      <c r="D9571" s="39" t="s">
        <v>132</v>
      </c>
      <c r="E9571" s="39" t="s">
        <v>1828</v>
      </c>
      <c r="F9571">
        <v>1</v>
      </c>
    </row>
    <row r="9572" spans="1:6">
      <c r="A9572">
        <v>2001</v>
      </c>
      <c r="B9572" s="39" t="s">
        <v>1827</v>
      </c>
      <c r="C9572" s="39" t="s">
        <v>567</v>
      </c>
      <c r="D9572" s="39" t="s">
        <v>132</v>
      </c>
      <c r="E9572" s="39" t="s">
        <v>1828</v>
      </c>
      <c r="F9572">
        <v>1</v>
      </c>
    </row>
    <row r="9573" spans="1:6">
      <c r="A9573">
        <v>2001</v>
      </c>
      <c r="B9573" s="39" t="s">
        <v>1827</v>
      </c>
      <c r="C9573" s="39" t="s">
        <v>567</v>
      </c>
      <c r="D9573" s="39" t="s">
        <v>1829</v>
      </c>
      <c r="E9573" s="39" t="s">
        <v>1828</v>
      </c>
      <c r="F9573">
        <v>1</v>
      </c>
    </row>
    <row r="9574" spans="1:6">
      <c r="A9574">
        <v>2002</v>
      </c>
      <c r="B9574" s="39" t="s">
        <v>1827</v>
      </c>
      <c r="C9574" s="39" t="s">
        <v>567</v>
      </c>
      <c r="D9574" s="39" t="s">
        <v>132</v>
      </c>
      <c r="E9574" s="39" t="s">
        <v>1828</v>
      </c>
      <c r="F9574">
        <v>1</v>
      </c>
    </row>
    <row r="9575" spans="1:6">
      <c r="A9575">
        <v>2002</v>
      </c>
      <c r="B9575" s="39" t="s">
        <v>1827</v>
      </c>
      <c r="C9575" s="39" t="s">
        <v>567</v>
      </c>
      <c r="D9575" s="39" t="s">
        <v>1829</v>
      </c>
      <c r="E9575" s="39" t="s">
        <v>1828</v>
      </c>
      <c r="F9575">
        <v>1</v>
      </c>
    </row>
    <row r="9576" spans="1:6">
      <c r="A9576">
        <v>2003</v>
      </c>
      <c r="B9576" s="39" t="s">
        <v>1827</v>
      </c>
      <c r="C9576" s="39" t="s">
        <v>567</v>
      </c>
      <c r="D9576" s="39" t="s">
        <v>132</v>
      </c>
      <c r="E9576" s="39" t="s">
        <v>1828</v>
      </c>
      <c r="F9576">
        <v>1</v>
      </c>
    </row>
    <row r="9577" spans="1:6">
      <c r="A9577">
        <v>2003</v>
      </c>
      <c r="B9577" s="39" t="s">
        <v>1827</v>
      </c>
      <c r="C9577" s="39" t="s">
        <v>567</v>
      </c>
      <c r="D9577" s="39" t="s">
        <v>1829</v>
      </c>
      <c r="E9577" s="39" t="s">
        <v>1828</v>
      </c>
      <c r="F9577">
        <v>1</v>
      </c>
    </row>
    <row r="9578" spans="1:6">
      <c r="A9578">
        <v>2004</v>
      </c>
      <c r="B9578" s="39" t="s">
        <v>1827</v>
      </c>
      <c r="C9578" s="39" t="s">
        <v>567</v>
      </c>
      <c r="D9578" s="39" t="s">
        <v>132</v>
      </c>
      <c r="E9578" s="39" t="s">
        <v>1828</v>
      </c>
      <c r="F9578">
        <v>1</v>
      </c>
    </row>
    <row r="9579" spans="1:6">
      <c r="A9579">
        <v>2005</v>
      </c>
      <c r="B9579" s="39" t="s">
        <v>1827</v>
      </c>
      <c r="C9579" s="39" t="s">
        <v>567</v>
      </c>
      <c r="D9579" s="39" t="s">
        <v>132</v>
      </c>
      <c r="E9579" s="39" t="s">
        <v>1828</v>
      </c>
      <c r="F9579">
        <v>1</v>
      </c>
    </row>
    <row r="9580" spans="1:6">
      <c r="A9580">
        <v>2006</v>
      </c>
      <c r="B9580" s="39" t="s">
        <v>1827</v>
      </c>
      <c r="C9580" s="39" t="s">
        <v>567</v>
      </c>
      <c r="D9580" s="39" t="s">
        <v>132</v>
      </c>
      <c r="E9580" s="39" t="s">
        <v>1828</v>
      </c>
      <c r="F9580">
        <v>1</v>
      </c>
    </row>
    <row r="9581" spans="1:6">
      <c r="A9581">
        <v>2007</v>
      </c>
      <c r="B9581" s="39" t="s">
        <v>1827</v>
      </c>
      <c r="C9581" s="39" t="s">
        <v>567</v>
      </c>
      <c r="D9581" s="39" t="s">
        <v>132</v>
      </c>
      <c r="E9581" s="39" t="s">
        <v>1828</v>
      </c>
      <c r="F9581">
        <v>1</v>
      </c>
    </row>
    <row r="9582" spans="1:6">
      <c r="A9582">
        <v>2008</v>
      </c>
      <c r="B9582" s="39" t="s">
        <v>1827</v>
      </c>
      <c r="C9582" s="39" t="s">
        <v>567</v>
      </c>
      <c r="D9582" s="39" t="s">
        <v>132</v>
      </c>
      <c r="E9582" s="39" t="s">
        <v>1828</v>
      </c>
      <c r="F9582">
        <v>1</v>
      </c>
    </row>
    <row r="9583" spans="1:6">
      <c r="A9583">
        <v>2009</v>
      </c>
      <c r="B9583" s="39" t="s">
        <v>1827</v>
      </c>
      <c r="C9583" s="39" t="s">
        <v>567</v>
      </c>
      <c r="D9583" s="39" t="s">
        <v>132</v>
      </c>
      <c r="E9583" s="39" t="s">
        <v>1828</v>
      </c>
      <c r="F9583">
        <v>1</v>
      </c>
    </row>
    <row r="9584" spans="1:6">
      <c r="A9584">
        <v>2010</v>
      </c>
      <c r="B9584" s="39" t="s">
        <v>1827</v>
      </c>
      <c r="C9584" s="39" t="s">
        <v>567</v>
      </c>
      <c r="D9584" s="39" t="s">
        <v>132</v>
      </c>
      <c r="E9584" s="39" t="s">
        <v>1828</v>
      </c>
      <c r="F9584">
        <v>1</v>
      </c>
    </row>
    <row r="9585" spans="1:6">
      <c r="A9585">
        <v>2011</v>
      </c>
      <c r="B9585" s="39" t="s">
        <v>1827</v>
      </c>
      <c r="C9585" s="39" t="s">
        <v>567</v>
      </c>
      <c r="D9585" s="39" t="s">
        <v>132</v>
      </c>
      <c r="E9585" s="39" t="s">
        <v>1828</v>
      </c>
      <c r="F9585">
        <v>1</v>
      </c>
    </row>
    <row r="9586" spans="1:6">
      <c r="A9586">
        <v>2012</v>
      </c>
      <c r="B9586" s="39" t="s">
        <v>1827</v>
      </c>
      <c r="C9586" s="39" t="s">
        <v>567</v>
      </c>
      <c r="D9586" s="39" t="s">
        <v>132</v>
      </c>
      <c r="E9586" s="39" t="s">
        <v>1828</v>
      </c>
      <c r="F9586">
        <v>1</v>
      </c>
    </row>
    <row r="9587" spans="1:6">
      <c r="A9587">
        <v>2013</v>
      </c>
      <c r="B9587" s="39" t="s">
        <v>1827</v>
      </c>
      <c r="C9587" s="39" t="s">
        <v>567</v>
      </c>
      <c r="D9587" s="39" t="s">
        <v>132</v>
      </c>
      <c r="E9587" s="39" t="s">
        <v>1828</v>
      </c>
      <c r="F9587">
        <v>1</v>
      </c>
    </row>
    <row r="9588" spans="1:6">
      <c r="A9588">
        <v>2014</v>
      </c>
      <c r="B9588" s="39" t="s">
        <v>1827</v>
      </c>
      <c r="C9588" s="39" t="s">
        <v>567</v>
      </c>
      <c r="D9588" s="39" t="s">
        <v>132</v>
      </c>
      <c r="E9588" s="39" t="s">
        <v>1828</v>
      </c>
      <c r="F9588">
        <v>1</v>
      </c>
    </row>
    <row r="9589" spans="1:6">
      <c r="A9589">
        <v>2015</v>
      </c>
      <c r="B9589" s="39" t="s">
        <v>1827</v>
      </c>
      <c r="C9589" s="39" t="s">
        <v>567</v>
      </c>
      <c r="D9589" s="39" t="s">
        <v>132</v>
      </c>
      <c r="E9589" s="39" t="s">
        <v>1828</v>
      </c>
      <c r="F9589">
        <v>1</v>
      </c>
    </row>
    <row r="9590" spans="1:6">
      <c r="A9590">
        <v>2016</v>
      </c>
      <c r="B9590" s="39" t="s">
        <v>1827</v>
      </c>
      <c r="C9590" s="39" t="s">
        <v>567</v>
      </c>
      <c r="D9590" s="39" t="s">
        <v>132</v>
      </c>
      <c r="E9590" s="39" t="s">
        <v>1828</v>
      </c>
      <c r="F9590">
        <v>1</v>
      </c>
    </row>
    <row r="9591" spans="1:6">
      <c r="A9591">
        <v>2017</v>
      </c>
      <c r="B9591" s="39" t="s">
        <v>1827</v>
      </c>
      <c r="C9591" s="39" t="s">
        <v>567</v>
      </c>
      <c r="D9591" s="39" t="s">
        <v>132</v>
      </c>
      <c r="E9591" s="39" t="s">
        <v>1828</v>
      </c>
      <c r="F9591">
        <v>1</v>
      </c>
    </row>
    <row r="9592" spans="1:6">
      <c r="A9592">
        <v>2018</v>
      </c>
      <c r="B9592" s="39" t="s">
        <v>1827</v>
      </c>
      <c r="C9592" s="39" t="s">
        <v>567</v>
      </c>
      <c r="D9592" s="39" t="s">
        <v>132</v>
      </c>
      <c r="E9592" s="39" t="s">
        <v>1828</v>
      </c>
      <c r="F9592">
        <v>1</v>
      </c>
    </row>
    <row r="9593" spans="1:6">
      <c r="A9593">
        <v>2019</v>
      </c>
      <c r="B9593" s="39" t="s">
        <v>1827</v>
      </c>
      <c r="C9593" s="39" t="s">
        <v>567</v>
      </c>
      <c r="D9593" s="39" t="s">
        <v>132</v>
      </c>
      <c r="E9593" s="39" t="s">
        <v>1828</v>
      </c>
      <c r="F9593">
        <v>1</v>
      </c>
    </row>
    <row r="9594" spans="1:6">
      <c r="A9594">
        <v>2020</v>
      </c>
      <c r="B9594" s="39" t="s">
        <v>1827</v>
      </c>
      <c r="C9594" s="39" t="s">
        <v>567</v>
      </c>
      <c r="D9594" s="39" t="s">
        <v>132</v>
      </c>
      <c r="E9594" s="39" t="s">
        <v>1828</v>
      </c>
      <c r="F9594">
        <v>1</v>
      </c>
    </row>
    <row r="9595" spans="1:6">
      <c r="A9595">
        <v>2021</v>
      </c>
      <c r="B9595" s="39" t="s">
        <v>1827</v>
      </c>
      <c r="C9595" s="39" t="s">
        <v>567</v>
      </c>
      <c r="D9595" s="39" t="s">
        <v>132</v>
      </c>
      <c r="E9595" s="39" t="s">
        <v>1828</v>
      </c>
      <c r="F9595">
        <v>1</v>
      </c>
    </row>
    <row r="9596" spans="1:6">
      <c r="A9596">
        <v>2022</v>
      </c>
      <c r="B9596" s="39" t="s">
        <v>1827</v>
      </c>
      <c r="C9596" s="39" t="s">
        <v>567</v>
      </c>
      <c r="D9596" s="39" t="s">
        <v>132</v>
      </c>
      <c r="E9596" s="39" t="s">
        <v>1828</v>
      </c>
      <c r="F9596">
        <v>1</v>
      </c>
    </row>
    <row r="9597" spans="1:6">
      <c r="A9597">
        <v>2023</v>
      </c>
      <c r="B9597" s="39" t="s">
        <v>1827</v>
      </c>
      <c r="C9597" s="39" t="s">
        <v>567</v>
      </c>
      <c r="D9597" s="39" t="s">
        <v>132</v>
      </c>
      <c r="E9597" s="39" t="s">
        <v>1828</v>
      </c>
      <c r="F9597">
        <v>1</v>
      </c>
    </row>
    <row r="9598" spans="1:6">
      <c r="A9598">
        <v>2024</v>
      </c>
      <c r="B9598" s="39" t="s">
        <v>1827</v>
      </c>
      <c r="C9598" s="39" t="s">
        <v>567</v>
      </c>
      <c r="D9598" s="39" t="s">
        <v>132</v>
      </c>
      <c r="E9598" s="39" t="s">
        <v>1828</v>
      </c>
      <c r="F9598">
        <v>1</v>
      </c>
    </row>
    <row r="9599" spans="1:6">
      <c r="A9599">
        <v>2025</v>
      </c>
      <c r="B9599" s="39" t="s">
        <v>1827</v>
      </c>
      <c r="C9599" s="39" t="s">
        <v>567</v>
      </c>
      <c r="D9599" s="39" t="s">
        <v>132</v>
      </c>
      <c r="E9599" s="39" t="s">
        <v>1828</v>
      </c>
      <c r="F9599">
        <v>1</v>
      </c>
    </row>
    <row r="9600" spans="1:6">
      <c r="A9600">
        <v>2026</v>
      </c>
      <c r="B9600" s="39" t="s">
        <v>1827</v>
      </c>
      <c r="C9600" s="39" t="s">
        <v>567</v>
      </c>
      <c r="D9600" s="39" t="s">
        <v>132</v>
      </c>
      <c r="E9600" s="39" t="s">
        <v>1828</v>
      </c>
      <c r="F9600">
        <v>1</v>
      </c>
    </row>
    <row r="9601" spans="1:6">
      <c r="A9601">
        <v>2009</v>
      </c>
      <c r="B9601" s="39" t="s">
        <v>1830</v>
      </c>
      <c r="C9601" s="39" t="s">
        <v>135</v>
      </c>
      <c r="D9601" s="39" t="s">
        <v>132</v>
      </c>
      <c r="E9601" s="39" t="s">
        <v>1831</v>
      </c>
      <c r="F9601">
        <v>1</v>
      </c>
    </row>
    <row r="9602" spans="1:6">
      <c r="A9602">
        <v>2010</v>
      </c>
      <c r="B9602" s="39" t="s">
        <v>1830</v>
      </c>
      <c r="C9602" s="39" t="s">
        <v>135</v>
      </c>
      <c r="D9602" s="39" t="s">
        <v>132</v>
      </c>
      <c r="E9602" s="39" t="s">
        <v>1831</v>
      </c>
      <c r="F9602">
        <v>1</v>
      </c>
    </row>
    <row r="9603" spans="1:6">
      <c r="A9603">
        <v>2011</v>
      </c>
      <c r="B9603" s="39" t="s">
        <v>1830</v>
      </c>
      <c r="C9603" s="39" t="s">
        <v>135</v>
      </c>
      <c r="D9603" s="39" t="s">
        <v>132</v>
      </c>
      <c r="E9603" s="39" t="s">
        <v>1831</v>
      </c>
      <c r="F9603">
        <v>1</v>
      </c>
    </row>
    <row r="9604" spans="1:6">
      <c r="A9604">
        <v>2012</v>
      </c>
      <c r="B9604" s="39" t="s">
        <v>1830</v>
      </c>
      <c r="C9604" s="39" t="s">
        <v>135</v>
      </c>
      <c r="D9604" s="39" t="s">
        <v>132</v>
      </c>
      <c r="E9604" s="39" t="s">
        <v>1831</v>
      </c>
      <c r="F9604">
        <v>1</v>
      </c>
    </row>
    <row r="9605" spans="1:6">
      <c r="A9605">
        <v>2013</v>
      </c>
      <c r="B9605" s="39" t="s">
        <v>1830</v>
      </c>
      <c r="C9605" s="39" t="s">
        <v>135</v>
      </c>
      <c r="D9605" s="39" t="s">
        <v>132</v>
      </c>
      <c r="E9605" s="39" t="s">
        <v>1831</v>
      </c>
      <c r="F9605">
        <v>1</v>
      </c>
    </row>
    <row r="9606" spans="1:6">
      <c r="A9606">
        <v>2014</v>
      </c>
      <c r="B9606" s="39" t="s">
        <v>1830</v>
      </c>
      <c r="C9606" s="39" t="s">
        <v>135</v>
      </c>
      <c r="D9606" s="39" t="s">
        <v>132</v>
      </c>
      <c r="E9606" s="39" t="s">
        <v>1831</v>
      </c>
      <c r="F9606">
        <v>1</v>
      </c>
    </row>
    <row r="9607" spans="1:6">
      <c r="A9607">
        <v>2015</v>
      </c>
      <c r="B9607" s="39" t="s">
        <v>1830</v>
      </c>
      <c r="C9607" s="39" t="s">
        <v>135</v>
      </c>
      <c r="D9607" s="39" t="s">
        <v>132</v>
      </c>
      <c r="E9607" s="39" t="s">
        <v>1831</v>
      </c>
      <c r="F9607">
        <v>1</v>
      </c>
    </row>
    <row r="9608" spans="1:6">
      <c r="A9608">
        <v>2016</v>
      </c>
      <c r="B9608" s="39" t="s">
        <v>1830</v>
      </c>
      <c r="C9608" s="39" t="s">
        <v>135</v>
      </c>
      <c r="D9608" s="39" t="s">
        <v>132</v>
      </c>
      <c r="E9608" s="39" t="s">
        <v>1831</v>
      </c>
      <c r="F9608">
        <v>1</v>
      </c>
    </row>
    <row r="9609" spans="1:6">
      <c r="A9609">
        <v>2017</v>
      </c>
      <c r="B9609" s="39" t="s">
        <v>1830</v>
      </c>
      <c r="C9609" s="39" t="s">
        <v>135</v>
      </c>
      <c r="D9609" s="39" t="s">
        <v>1817</v>
      </c>
      <c r="E9609" s="39" t="s">
        <v>1831</v>
      </c>
      <c r="F9609">
        <v>1</v>
      </c>
    </row>
    <row r="9610" spans="1:6">
      <c r="A9610">
        <v>2018</v>
      </c>
      <c r="B9610" s="39" t="s">
        <v>1830</v>
      </c>
      <c r="C9610" s="39" t="s">
        <v>135</v>
      </c>
      <c r="D9610" s="39" t="s">
        <v>1817</v>
      </c>
      <c r="E9610" s="39" t="s">
        <v>1831</v>
      </c>
      <c r="F9610">
        <v>1</v>
      </c>
    </row>
    <row r="9611" spans="1:6">
      <c r="A9611">
        <v>2019</v>
      </c>
      <c r="B9611" s="39" t="s">
        <v>1830</v>
      </c>
      <c r="C9611" s="39" t="s">
        <v>135</v>
      </c>
      <c r="D9611" s="39" t="s">
        <v>1817</v>
      </c>
      <c r="E9611" s="39" t="s">
        <v>1831</v>
      </c>
      <c r="F9611">
        <v>1</v>
      </c>
    </row>
    <row r="9612" spans="1:6">
      <c r="A9612">
        <v>2020</v>
      </c>
      <c r="B9612" s="39" t="s">
        <v>1830</v>
      </c>
      <c r="C9612" s="39" t="s">
        <v>135</v>
      </c>
      <c r="D9612" s="39" t="s">
        <v>1817</v>
      </c>
      <c r="E9612" s="39" t="s">
        <v>1831</v>
      </c>
      <c r="F9612">
        <v>1</v>
      </c>
    </row>
    <row r="9613" spans="1:6">
      <c r="A9613">
        <v>2021</v>
      </c>
      <c r="B9613" s="39" t="s">
        <v>1830</v>
      </c>
      <c r="C9613" s="39" t="s">
        <v>135</v>
      </c>
      <c r="D9613" s="39" t="s">
        <v>1817</v>
      </c>
      <c r="E9613" s="39" t="s">
        <v>1831</v>
      </c>
      <c r="F9613">
        <v>1</v>
      </c>
    </row>
    <row r="9614" spans="1:6">
      <c r="A9614">
        <v>2023</v>
      </c>
      <c r="B9614" s="39" t="s">
        <v>1830</v>
      </c>
      <c r="C9614" s="39" t="s">
        <v>135</v>
      </c>
      <c r="D9614" s="39" t="s">
        <v>1817</v>
      </c>
      <c r="E9614" s="39" t="s">
        <v>1831</v>
      </c>
      <c r="F9614">
        <v>1</v>
      </c>
    </row>
    <row r="9615" spans="1:6">
      <c r="A9615">
        <v>2024</v>
      </c>
      <c r="B9615" s="39" t="s">
        <v>1830</v>
      </c>
      <c r="C9615" s="39" t="s">
        <v>135</v>
      </c>
      <c r="D9615" s="39" t="s">
        <v>1817</v>
      </c>
      <c r="E9615" s="39" t="s">
        <v>1831</v>
      </c>
      <c r="F9615">
        <v>1</v>
      </c>
    </row>
    <row r="9616" spans="1:6">
      <c r="A9616">
        <v>2011</v>
      </c>
      <c r="B9616" s="39" t="s">
        <v>1832</v>
      </c>
      <c r="C9616" s="39" t="s">
        <v>470</v>
      </c>
      <c r="D9616" s="39" t="s">
        <v>132</v>
      </c>
      <c r="E9616" s="39" t="s">
        <v>1833</v>
      </c>
      <c r="F9616">
        <v>1</v>
      </c>
    </row>
    <row r="9617" spans="1:6">
      <c r="A9617">
        <v>2012</v>
      </c>
      <c r="B9617" s="39" t="s">
        <v>1832</v>
      </c>
      <c r="C9617" s="39" t="s">
        <v>470</v>
      </c>
      <c r="D9617" s="39" t="s">
        <v>132</v>
      </c>
      <c r="E9617" s="39" t="s">
        <v>1833</v>
      </c>
      <c r="F9617">
        <v>1</v>
      </c>
    </row>
    <row r="9618" spans="1:6">
      <c r="A9618">
        <v>2013</v>
      </c>
      <c r="B9618" s="39" t="s">
        <v>1832</v>
      </c>
      <c r="C9618" s="39" t="s">
        <v>470</v>
      </c>
      <c r="D9618" s="39" t="s">
        <v>132</v>
      </c>
      <c r="E9618" s="39" t="s">
        <v>1833</v>
      </c>
      <c r="F9618">
        <v>1</v>
      </c>
    </row>
    <row r="9619" spans="1:6">
      <c r="A9619">
        <v>2014</v>
      </c>
      <c r="B9619" s="39" t="s">
        <v>1832</v>
      </c>
      <c r="C9619" s="39" t="s">
        <v>470</v>
      </c>
      <c r="D9619" s="39" t="s">
        <v>132</v>
      </c>
      <c r="E9619" s="39" t="s">
        <v>1833</v>
      </c>
      <c r="F9619">
        <v>1</v>
      </c>
    </row>
    <row r="9620" spans="1:6">
      <c r="A9620">
        <v>2015</v>
      </c>
      <c r="B9620" s="39" t="s">
        <v>1832</v>
      </c>
      <c r="C9620" s="39" t="s">
        <v>470</v>
      </c>
      <c r="D9620" s="39" t="s">
        <v>132</v>
      </c>
      <c r="E9620" s="39" t="s">
        <v>1833</v>
      </c>
      <c r="F9620">
        <v>1</v>
      </c>
    </row>
    <row r="9621" spans="1:6">
      <c r="A9621">
        <v>2016</v>
      </c>
      <c r="B9621" s="39" t="s">
        <v>1832</v>
      </c>
      <c r="C9621" s="39" t="s">
        <v>470</v>
      </c>
      <c r="D9621" s="39" t="s">
        <v>132</v>
      </c>
      <c r="E9621" s="39" t="s">
        <v>1833</v>
      </c>
      <c r="F9621">
        <v>1</v>
      </c>
    </row>
    <row r="9622" spans="1:6">
      <c r="A9622">
        <v>2017</v>
      </c>
      <c r="B9622" s="39" t="s">
        <v>1832</v>
      </c>
      <c r="C9622" s="39" t="s">
        <v>470</v>
      </c>
      <c r="D9622" s="39" t="s">
        <v>132</v>
      </c>
      <c r="E9622" s="39" t="s">
        <v>1833</v>
      </c>
      <c r="F9622">
        <v>1</v>
      </c>
    </row>
    <row r="9623" spans="1:6">
      <c r="A9623">
        <v>2018</v>
      </c>
      <c r="B9623" s="39" t="s">
        <v>1834</v>
      </c>
      <c r="C9623" s="39" t="s">
        <v>131</v>
      </c>
      <c r="D9623" s="39" t="s">
        <v>132</v>
      </c>
      <c r="E9623" s="39" t="s">
        <v>1835</v>
      </c>
      <c r="F9623">
        <v>1</v>
      </c>
    </row>
    <row r="9624" spans="1:6">
      <c r="A9624">
        <v>2019</v>
      </c>
      <c r="B9624" s="39" t="s">
        <v>1834</v>
      </c>
      <c r="C9624" s="39" t="s">
        <v>131</v>
      </c>
      <c r="D9624" s="39" t="s">
        <v>132</v>
      </c>
      <c r="E9624" s="39" t="s">
        <v>1835</v>
      </c>
      <c r="F9624">
        <v>1</v>
      </c>
    </row>
    <row r="9625" spans="1:6">
      <c r="A9625">
        <v>2020</v>
      </c>
      <c r="B9625" s="39" t="s">
        <v>1834</v>
      </c>
      <c r="C9625" s="39" t="s">
        <v>131</v>
      </c>
      <c r="D9625" s="39" t="s">
        <v>132</v>
      </c>
      <c r="E9625" s="39" t="s">
        <v>1835</v>
      </c>
      <c r="F9625">
        <v>1</v>
      </c>
    </row>
    <row r="9626" spans="1:6">
      <c r="A9626">
        <v>2021</v>
      </c>
      <c r="B9626" s="39" t="s">
        <v>1834</v>
      </c>
      <c r="C9626" s="39" t="s">
        <v>131</v>
      </c>
      <c r="D9626" s="39" t="s">
        <v>132</v>
      </c>
      <c r="E9626" s="39" t="s">
        <v>1835</v>
      </c>
      <c r="F9626">
        <v>1</v>
      </c>
    </row>
    <row r="9627" spans="1:6">
      <c r="A9627">
        <v>2022</v>
      </c>
      <c r="B9627" s="39" t="s">
        <v>1834</v>
      </c>
      <c r="C9627" s="39" t="s">
        <v>131</v>
      </c>
      <c r="D9627" s="39" t="s">
        <v>132</v>
      </c>
      <c r="E9627" s="39" t="s">
        <v>1835</v>
      </c>
      <c r="F9627">
        <v>1</v>
      </c>
    </row>
    <row r="9628" spans="1:6">
      <c r="A9628">
        <v>2023</v>
      </c>
      <c r="B9628" s="39" t="s">
        <v>1834</v>
      </c>
      <c r="C9628" s="39" t="s">
        <v>131</v>
      </c>
      <c r="D9628" s="39" t="s">
        <v>132</v>
      </c>
      <c r="E9628" s="39" t="s">
        <v>1836</v>
      </c>
      <c r="F9628">
        <v>2</v>
      </c>
    </row>
    <row r="9629" spans="1:6">
      <c r="A9629">
        <v>2024</v>
      </c>
      <c r="B9629" s="39" t="s">
        <v>1834</v>
      </c>
      <c r="C9629" s="39" t="s">
        <v>131</v>
      </c>
      <c r="D9629" s="39" t="s">
        <v>132</v>
      </c>
      <c r="E9629" s="39" t="s">
        <v>1836</v>
      </c>
      <c r="F9629">
        <v>2</v>
      </c>
    </row>
    <row r="9630" spans="1:6">
      <c r="A9630">
        <v>2025</v>
      </c>
      <c r="B9630" s="39" t="s">
        <v>1834</v>
      </c>
      <c r="C9630" s="39" t="s">
        <v>131</v>
      </c>
      <c r="D9630" s="39" t="s">
        <v>132</v>
      </c>
      <c r="E9630" s="39" t="s">
        <v>1837</v>
      </c>
      <c r="F9630">
        <v>3</v>
      </c>
    </row>
    <row r="9631" spans="1:6">
      <c r="A9631">
        <v>2026</v>
      </c>
      <c r="B9631" s="39" t="s">
        <v>1834</v>
      </c>
      <c r="C9631" s="39" t="s">
        <v>131</v>
      </c>
      <c r="D9631" s="39" t="s">
        <v>132</v>
      </c>
      <c r="E9631" s="39" t="s">
        <v>1836</v>
      </c>
      <c r="F9631">
        <v>2</v>
      </c>
    </row>
    <row r="9632" spans="1:6">
      <c r="A9632">
        <v>2011</v>
      </c>
      <c r="B9632" s="39" t="s">
        <v>1838</v>
      </c>
      <c r="C9632" s="39" t="s">
        <v>141</v>
      </c>
      <c r="D9632" s="39" t="s">
        <v>132</v>
      </c>
      <c r="E9632" s="39" t="s">
        <v>132</v>
      </c>
      <c r="F9632">
        <v>0</v>
      </c>
    </row>
    <row r="9633" spans="1:6">
      <c r="A9633">
        <v>2012</v>
      </c>
      <c r="B9633" s="39" t="s">
        <v>1838</v>
      </c>
      <c r="C9633" s="39" t="s">
        <v>141</v>
      </c>
      <c r="D9633" s="39" t="s">
        <v>132</v>
      </c>
      <c r="E9633" s="39" t="s">
        <v>132</v>
      </c>
      <c r="F9633">
        <v>0</v>
      </c>
    </row>
    <row r="9634" spans="1:6">
      <c r="A9634">
        <v>2013</v>
      </c>
      <c r="B9634" s="39" t="s">
        <v>1838</v>
      </c>
      <c r="C9634" s="39" t="s">
        <v>141</v>
      </c>
      <c r="D9634" s="39" t="s">
        <v>132</v>
      </c>
      <c r="E9634" s="39" t="s">
        <v>132</v>
      </c>
      <c r="F9634">
        <v>0</v>
      </c>
    </row>
    <row r="9635" spans="1:6">
      <c r="A9635">
        <v>2014</v>
      </c>
      <c r="B9635" s="39" t="s">
        <v>1838</v>
      </c>
      <c r="C9635" s="39" t="s">
        <v>141</v>
      </c>
      <c r="D9635" s="39" t="s">
        <v>132</v>
      </c>
      <c r="E9635" s="39" t="s">
        <v>132</v>
      </c>
      <c r="F9635">
        <v>0</v>
      </c>
    </row>
    <row r="9636" spans="1:6">
      <c r="A9636">
        <v>2015</v>
      </c>
      <c r="B9636" s="39" t="s">
        <v>1838</v>
      </c>
      <c r="C9636" s="39" t="s">
        <v>141</v>
      </c>
      <c r="D9636" s="39" t="s">
        <v>132</v>
      </c>
      <c r="E9636" s="39" t="s">
        <v>132</v>
      </c>
      <c r="F9636">
        <v>0</v>
      </c>
    </row>
    <row r="9637" spans="1:6">
      <c r="A9637">
        <v>2016</v>
      </c>
      <c r="B9637" s="39" t="s">
        <v>1838</v>
      </c>
      <c r="C9637" s="39" t="s">
        <v>141</v>
      </c>
      <c r="D9637" s="39" t="s">
        <v>132</v>
      </c>
      <c r="E9637" s="39" t="s">
        <v>132</v>
      </c>
      <c r="F9637">
        <v>0</v>
      </c>
    </row>
    <row r="9638" spans="1:6">
      <c r="A9638">
        <v>2017</v>
      </c>
      <c r="B9638" s="39" t="s">
        <v>1838</v>
      </c>
      <c r="C9638" s="39" t="s">
        <v>141</v>
      </c>
      <c r="D9638" s="39" t="s">
        <v>132</v>
      </c>
      <c r="E9638" s="39" t="s">
        <v>132</v>
      </c>
      <c r="F9638">
        <v>0</v>
      </c>
    </row>
    <row r="9639" spans="1:6">
      <c r="A9639">
        <v>2018</v>
      </c>
      <c r="B9639" s="39" t="s">
        <v>1838</v>
      </c>
      <c r="C9639" s="39" t="s">
        <v>141</v>
      </c>
      <c r="D9639" s="39" t="s">
        <v>132</v>
      </c>
      <c r="E9639" s="39" t="s">
        <v>132</v>
      </c>
      <c r="F9639">
        <v>0</v>
      </c>
    </row>
    <row r="9640" spans="1:6">
      <c r="A9640">
        <v>2019</v>
      </c>
      <c r="B9640" s="39" t="s">
        <v>1838</v>
      </c>
      <c r="C9640" s="39" t="s">
        <v>141</v>
      </c>
      <c r="D9640" s="39" t="s">
        <v>132</v>
      </c>
      <c r="E9640" s="39" t="s">
        <v>132</v>
      </c>
      <c r="F9640">
        <v>0</v>
      </c>
    </row>
    <row r="9641" spans="1:6">
      <c r="A9641">
        <v>2020</v>
      </c>
      <c r="B9641" s="39" t="s">
        <v>1838</v>
      </c>
      <c r="C9641" s="39" t="s">
        <v>141</v>
      </c>
      <c r="D9641" s="39" t="s">
        <v>132</v>
      </c>
      <c r="E9641" s="39" t="s">
        <v>132</v>
      </c>
      <c r="F9641">
        <v>0</v>
      </c>
    </row>
    <row r="9642" spans="1:6">
      <c r="A9642">
        <v>2021</v>
      </c>
      <c r="B9642" s="39" t="s">
        <v>1838</v>
      </c>
      <c r="C9642" s="39" t="s">
        <v>141</v>
      </c>
      <c r="D9642" s="39" t="s">
        <v>132</v>
      </c>
      <c r="E9642" s="39" t="s">
        <v>132</v>
      </c>
      <c r="F9642">
        <v>0</v>
      </c>
    </row>
    <row r="9643" spans="1:6">
      <c r="A9643">
        <v>2022</v>
      </c>
      <c r="B9643" s="39" t="s">
        <v>1838</v>
      </c>
      <c r="C9643" s="39" t="s">
        <v>141</v>
      </c>
      <c r="D9643" s="39" t="s">
        <v>132</v>
      </c>
      <c r="E9643" s="39" t="s">
        <v>132</v>
      </c>
      <c r="F9643">
        <v>0</v>
      </c>
    </row>
    <row r="9644" spans="1:6">
      <c r="A9644">
        <v>2023</v>
      </c>
      <c r="B9644" s="39" t="s">
        <v>1838</v>
      </c>
      <c r="C9644" s="39" t="s">
        <v>141</v>
      </c>
      <c r="D9644" s="39" t="s">
        <v>132</v>
      </c>
      <c r="E9644" s="39" t="s">
        <v>132</v>
      </c>
      <c r="F9644">
        <v>0</v>
      </c>
    </row>
    <row r="9645" spans="1:6">
      <c r="A9645">
        <v>2024</v>
      </c>
      <c r="B9645" s="39" t="s">
        <v>1838</v>
      </c>
      <c r="C9645" s="39" t="s">
        <v>141</v>
      </c>
      <c r="D9645" s="39" t="s">
        <v>132</v>
      </c>
      <c r="E9645" s="39" t="s">
        <v>132</v>
      </c>
      <c r="F9645">
        <v>0</v>
      </c>
    </row>
    <row r="9646" spans="1:6">
      <c r="A9646">
        <v>2025</v>
      </c>
      <c r="B9646" s="39" t="s">
        <v>1838</v>
      </c>
      <c r="C9646" s="39" t="s">
        <v>141</v>
      </c>
      <c r="D9646" s="39" t="s">
        <v>132</v>
      </c>
      <c r="E9646" s="39" t="s">
        <v>132</v>
      </c>
      <c r="F9646">
        <v>0</v>
      </c>
    </row>
    <row r="9647" spans="1:6">
      <c r="A9647">
        <v>2026</v>
      </c>
      <c r="B9647" s="39" t="s">
        <v>1838</v>
      </c>
      <c r="C9647" s="39" t="s">
        <v>470</v>
      </c>
      <c r="D9647" s="39" t="s">
        <v>132</v>
      </c>
      <c r="E9647" s="39" t="s">
        <v>1839</v>
      </c>
      <c r="F9647">
        <v>1</v>
      </c>
    </row>
    <row r="9648" spans="1:6">
      <c r="A9648">
        <v>1981</v>
      </c>
      <c r="B9648" s="39" t="s">
        <v>1840</v>
      </c>
      <c r="C9648" s="39" t="s">
        <v>168</v>
      </c>
      <c r="D9648" s="39" t="s">
        <v>132</v>
      </c>
      <c r="E9648" s="39" t="s">
        <v>1841</v>
      </c>
      <c r="F9648">
        <v>1</v>
      </c>
    </row>
    <row r="9649" spans="1:6">
      <c r="A9649">
        <v>1982</v>
      </c>
      <c r="B9649" s="39" t="s">
        <v>1840</v>
      </c>
      <c r="C9649" s="39" t="s">
        <v>168</v>
      </c>
      <c r="D9649" s="39" t="s">
        <v>132</v>
      </c>
      <c r="E9649" s="39" t="s">
        <v>1841</v>
      </c>
      <c r="F9649">
        <v>1</v>
      </c>
    </row>
    <row r="9650" spans="1:6">
      <c r="A9650">
        <v>1983</v>
      </c>
      <c r="B9650" s="39" t="s">
        <v>1840</v>
      </c>
      <c r="C9650" s="39" t="s">
        <v>168</v>
      </c>
      <c r="D9650" s="39" t="s">
        <v>132</v>
      </c>
      <c r="E9650" s="39" t="s">
        <v>1841</v>
      </c>
      <c r="F9650">
        <v>1</v>
      </c>
    </row>
    <row r="9651" spans="1:6">
      <c r="A9651">
        <v>1984</v>
      </c>
      <c r="B9651" s="39" t="s">
        <v>1840</v>
      </c>
      <c r="C9651" s="39" t="s">
        <v>168</v>
      </c>
      <c r="D9651" s="39" t="s">
        <v>132</v>
      </c>
      <c r="E9651" s="39" t="s">
        <v>1841</v>
      </c>
      <c r="F9651">
        <v>1</v>
      </c>
    </row>
    <row r="9652" spans="1:6">
      <c r="A9652">
        <v>1981</v>
      </c>
      <c r="B9652" s="39" t="s">
        <v>1840</v>
      </c>
      <c r="C9652" s="39" t="s">
        <v>138</v>
      </c>
      <c r="D9652" s="39" t="s">
        <v>132</v>
      </c>
      <c r="E9652" s="39" t="s">
        <v>1841</v>
      </c>
      <c r="F9652">
        <v>1</v>
      </c>
    </row>
    <row r="9653" spans="1:6">
      <c r="A9653">
        <v>1982</v>
      </c>
      <c r="B9653" s="39" t="s">
        <v>1840</v>
      </c>
      <c r="C9653" s="39" t="s">
        <v>138</v>
      </c>
      <c r="D9653" s="39" t="s">
        <v>132</v>
      </c>
      <c r="E9653" s="39" t="s">
        <v>1841</v>
      </c>
      <c r="F9653">
        <v>1</v>
      </c>
    </row>
    <row r="9654" spans="1:6">
      <c r="A9654">
        <v>1983</v>
      </c>
      <c r="B9654" s="39" t="s">
        <v>1840</v>
      </c>
      <c r="C9654" s="39" t="s">
        <v>138</v>
      </c>
      <c r="D9654" s="39" t="s">
        <v>132</v>
      </c>
      <c r="E9654" s="39" t="s">
        <v>1841</v>
      </c>
      <c r="F9654">
        <v>1</v>
      </c>
    </row>
    <row r="9655" spans="1:6">
      <c r="A9655">
        <v>1984</v>
      </c>
      <c r="B9655" s="39" t="s">
        <v>1840</v>
      </c>
      <c r="C9655" s="39" t="s">
        <v>138</v>
      </c>
      <c r="D9655" s="39" t="s">
        <v>132</v>
      </c>
      <c r="E9655" s="39" t="s">
        <v>1841</v>
      </c>
      <c r="F9655">
        <v>1</v>
      </c>
    </row>
    <row r="9656" spans="1:6">
      <c r="A9656">
        <v>1985</v>
      </c>
      <c r="B9656" s="39" t="s">
        <v>1840</v>
      </c>
      <c r="C9656" s="39" t="s">
        <v>138</v>
      </c>
      <c r="D9656" s="39" t="s">
        <v>132</v>
      </c>
      <c r="E9656" s="39" t="s">
        <v>1841</v>
      </c>
      <c r="F9656">
        <v>1</v>
      </c>
    </row>
    <row r="9657" spans="1:6">
      <c r="A9657">
        <v>1986</v>
      </c>
      <c r="B9657" s="39" t="s">
        <v>1840</v>
      </c>
      <c r="C9657" s="39" t="s">
        <v>138</v>
      </c>
      <c r="D9657" s="39" t="s">
        <v>132</v>
      </c>
      <c r="E9657" s="39" t="s">
        <v>1841</v>
      </c>
      <c r="F9657">
        <v>1</v>
      </c>
    </row>
    <row r="9658" spans="1:6">
      <c r="A9658">
        <v>1987</v>
      </c>
      <c r="B9658" s="39" t="s">
        <v>1840</v>
      </c>
      <c r="C9658" s="39" t="s">
        <v>138</v>
      </c>
      <c r="D9658" s="39" t="s">
        <v>132</v>
      </c>
      <c r="E9658" s="39" t="s">
        <v>1841</v>
      </c>
      <c r="F9658">
        <v>1</v>
      </c>
    </row>
    <row r="9659" spans="1:6">
      <c r="A9659">
        <v>1988</v>
      </c>
      <c r="B9659" s="39" t="s">
        <v>1840</v>
      </c>
      <c r="C9659" s="39" t="s">
        <v>138</v>
      </c>
      <c r="D9659" s="39" t="s">
        <v>132</v>
      </c>
      <c r="E9659" s="39" t="s">
        <v>1841</v>
      </c>
      <c r="F9659">
        <v>1</v>
      </c>
    </row>
    <row r="9660" spans="1:6">
      <c r="A9660">
        <v>1989</v>
      </c>
      <c r="B9660" s="39" t="s">
        <v>1840</v>
      </c>
      <c r="C9660" s="39" t="s">
        <v>138</v>
      </c>
      <c r="D9660" s="39" t="s">
        <v>132</v>
      </c>
      <c r="E9660" s="39" t="s">
        <v>1841</v>
      </c>
      <c r="F9660">
        <v>1</v>
      </c>
    </row>
    <row r="9661" spans="1:6">
      <c r="A9661">
        <v>1990</v>
      </c>
      <c r="B9661" s="39" t="s">
        <v>1840</v>
      </c>
      <c r="C9661" s="39" t="s">
        <v>138</v>
      </c>
      <c r="D9661" s="39" t="s">
        <v>132</v>
      </c>
      <c r="E9661" s="39" t="s">
        <v>1841</v>
      </c>
      <c r="F9661">
        <v>1</v>
      </c>
    </row>
    <row r="9662" spans="1:6">
      <c r="A9662">
        <v>1991</v>
      </c>
      <c r="B9662" s="39" t="s">
        <v>1840</v>
      </c>
      <c r="C9662" s="39" t="s">
        <v>138</v>
      </c>
      <c r="D9662" s="39" t="s">
        <v>132</v>
      </c>
      <c r="E9662" s="39" t="s">
        <v>1841</v>
      </c>
      <c r="F9662">
        <v>1</v>
      </c>
    </row>
    <row r="9663" spans="1:6">
      <c r="A9663">
        <v>1992</v>
      </c>
      <c r="B9663" s="39" t="s">
        <v>1840</v>
      </c>
      <c r="C9663" s="39" t="s">
        <v>138</v>
      </c>
      <c r="D9663" s="39" t="s">
        <v>132</v>
      </c>
      <c r="E9663" s="39" t="s">
        <v>1841</v>
      </c>
      <c r="F9663">
        <v>1</v>
      </c>
    </row>
    <row r="9664" spans="1:6">
      <c r="A9664">
        <v>1993</v>
      </c>
      <c r="B9664" s="39" t="s">
        <v>1840</v>
      </c>
      <c r="C9664" s="39" t="s">
        <v>138</v>
      </c>
      <c r="D9664" s="39" t="s">
        <v>132</v>
      </c>
      <c r="E9664" s="39" t="s">
        <v>1841</v>
      </c>
      <c r="F9664">
        <v>1</v>
      </c>
    </row>
    <row r="9665" spans="1:6">
      <c r="A9665">
        <v>1994</v>
      </c>
      <c r="B9665" s="39" t="s">
        <v>1840</v>
      </c>
      <c r="C9665" s="39" t="s">
        <v>138</v>
      </c>
      <c r="D9665" s="39" t="s">
        <v>132</v>
      </c>
      <c r="E9665" s="39" t="s">
        <v>1841</v>
      </c>
      <c r="F9665">
        <v>1</v>
      </c>
    </row>
    <row r="9666" spans="1:6">
      <c r="A9666">
        <v>1995</v>
      </c>
      <c r="B9666" s="39" t="s">
        <v>1840</v>
      </c>
      <c r="C9666" s="39" t="s">
        <v>138</v>
      </c>
      <c r="D9666" s="39" t="s">
        <v>132</v>
      </c>
      <c r="E9666" s="39" t="s">
        <v>1841</v>
      </c>
      <c r="F9666">
        <v>1</v>
      </c>
    </row>
    <row r="9667" spans="1:6">
      <c r="A9667">
        <v>1996</v>
      </c>
      <c r="B9667" s="39" t="s">
        <v>1840</v>
      </c>
      <c r="C9667" s="39" t="s">
        <v>138</v>
      </c>
      <c r="D9667" s="39" t="s">
        <v>132</v>
      </c>
      <c r="E9667" s="39" t="s">
        <v>1841</v>
      </c>
      <c r="F9667">
        <v>1</v>
      </c>
    </row>
    <row r="9668" spans="1:6">
      <c r="A9668">
        <v>1997</v>
      </c>
      <c r="B9668" s="39" t="s">
        <v>1840</v>
      </c>
      <c r="C9668" s="39" t="s">
        <v>138</v>
      </c>
      <c r="D9668" s="39" t="s">
        <v>132</v>
      </c>
      <c r="E9668" s="39" t="s">
        <v>1841</v>
      </c>
      <c r="F9668">
        <v>1</v>
      </c>
    </row>
    <row r="9669" spans="1:6">
      <c r="A9669">
        <v>1998</v>
      </c>
      <c r="B9669" s="39" t="s">
        <v>1840</v>
      </c>
      <c r="C9669" s="39" t="s">
        <v>138</v>
      </c>
      <c r="D9669" s="39" t="s">
        <v>132</v>
      </c>
      <c r="E9669" s="39" t="s">
        <v>1841</v>
      </c>
      <c r="F9669">
        <v>1</v>
      </c>
    </row>
    <row r="9670" spans="1:6">
      <c r="A9670">
        <v>1999</v>
      </c>
      <c r="B9670" s="39" t="s">
        <v>1840</v>
      </c>
      <c r="C9670" s="39" t="s">
        <v>138</v>
      </c>
      <c r="D9670" s="39" t="s">
        <v>132</v>
      </c>
      <c r="E9670" s="39" t="s">
        <v>1841</v>
      </c>
      <c r="F9670">
        <v>1</v>
      </c>
    </row>
    <row r="9671" spans="1:6">
      <c r="A9671">
        <v>2000</v>
      </c>
      <c r="B9671" s="39" t="s">
        <v>1840</v>
      </c>
      <c r="C9671" s="39" t="s">
        <v>138</v>
      </c>
      <c r="D9671" s="39" t="s">
        <v>132</v>
      </c>
      <c r="E9671" s="39" t="s">
        <v>1841</v>
      </c>
      <c r="F9671">
        <v>1</v>
      </c>
    </row>
    <row r="9672" spans="1:6">
      <c r="A9672">
        <v>2001</v>
      </c>
      <c r="B9672" s="39" t="s">
        <v>1840</v>
      </c>
      <c r="C9672" s="39" t="s">
        <v>138</v>
      </c>
      <c r="D9672" s="39" t="s">
        <v>132</v>
      </c>
      <c r="E9672" s="39" t="s">
        <v>1841</v>
      </c>
      <c r="F9672">
        <v>1</v>
      </c>
    </row>
    <row r="9673" spans="1:6">
      <c r="A9673">
        <v>2002</v>
      </c>
      <c r="B9673" s="39" t="s">
        <v>1840</v>
      </c>
      <c r="C9673" s="39" t="s">
        <v>138</v>
      </c>
      <c r="D9673" s="39" t="s">
        <v>132</v>
      </c>
      <c r="E9673" s="39" t="s">
        <v>1841</v>
      </c>
      <c r="F9673">
        <v>1</v>
      </c>
    </row>
    <row r="9674" spans="1:6">
      <c r="A9674">
        <v>2003</v>
      </c>
      <c r="B9674" s="39" t="s">
        <v>1840</v>
      </c>
      <c r="C9674" s="39" t="s">
        <v>138</v>
      </c>
      <c r="D9674" s="39" t="s">
        <v>132</v>
      </c>
      <c r="E9674" s="39" t="s">
        <v>1841</v>
      </c>
      <c r="F9674">
        <v>1</v>
      </c>
    </row>
    <row r="9675" spans="1:6">
      <c r="A9675">
        <v>2004</v>
      </c>
      <c r="B9675" s="39" t="s">
        <v>1840</v>
      </c>
      <c r="C9675" s="39" t="s">
        <v>138</v>
      </c>
      <c r="D9675" s="39" t="s">
        <v>132</v>
      </c>
      <c r="E9675" s="39" t="s">
        <v>1841</v>
      </c>
      <c r="F9675">
        <v>1</v>
      </c>
    </row>
    <row r="9676" spans="1:6">
      <c r="A9676">
        <v>2005</v>
      </c>
      <c r="B9676" s="39" t="s">
        <v>1840</v>
      </c>
      <c r="C9676" s="39" t="s">
        <v>138</v>
      </c>
      <c r="D9676" s="39" t="s">
        <v>132</v>
      </c>
      <c r="E9676" s="39" t="s">
        <v>1841</v>
      </c>
      <c r="F9676">
        <v>1</v>
      </c>
    </row>
    <row r="9677" spans="1:6">
      <c r="A9677">
        <v>2006</v>
      </c>
      <c r="B9677" s="39" t="s">
        <v>1840</v>
      </c>
      <c r="C9677" s="39" t="s">
        <v>138</v>
      </c>
      <c r="D9677" s="39" t="s">
        <v>132</v>
      </c>
      <c r="E9677" s="39" t="s">
        <v>1841</v>
      </c>
      <c r="F9677">
        <v>1</v>
      </c>
    </row>
    <row r="9678" spans="1:6">
      <c r="A9678">
        <v>2007</v>
      </c>
      <c r="B9678" s="39" t="s">
        <v>1840</v>
      </c>
      <c r="C9678" s="39" t="s">
        <v>138</v>
      </c>
      <c r="D9678" s="39" t="s">
        <v>132</v>
      </c>
      <c r="E9678" s="39" t="s">
        <v>1841</v>
      </c>
      <c r="F9678">
        <v>1</v>
      </c>
    </row>
    <row r="9679" spans="1:6">
      <c r="A9679">
        <v>2008</v>
      </c>
      <c r="B9679" s="39" t="s">
        <v>1840</v>
      </c>
      <c r="C9679" s="39" t="s">
        <v>138</v>
      </c>
      <c r="D9679" s="39" t="s">
        <v>132</v>
      </c>
      <c r="E9679" s="39" t="s">
        <v>1841</v>
      </c>
      <c r="F9679">
        <v>1</v>
      </c>
    </row>
    <row r="9680" spans="1:6">
      <c r="A9680">
        <v>2009</v>
      </c>
      <c r="B9680" s="39" t="s">
        <v>1840</v>
      </c>
      <c r="C9680" s="39" t="s">
        <v>138</v>
      </c>
      <c r="D9680" s="39" t="s">
        <v>132</v>
      </c>
      <c r="E9680" s="39" t="s">
        <v>1841</v>
      </c>
      <c r="F9680">
        <v>1</v>
      </c>
    </row>
    <row r="9681" spans="1:6">
      <c r="A9681">
        <v>2010</v>
      </c>
      <c r="B9681" s="39" t="s">
        <v>1840</v>
      </c>
      <c r="C9681" s="39" t="s">
        <v>138</v>
      </c>
      <c r="D9681" s="39" t="s">
        <v>132</v>
      </c>
      <c r="E9681" s="39" t="s">
        <v>1841</v>
      </c>
      <c r="F9681">
        <v>1</v>
      </c>
    </row>
    <row r="9682" spans="1:6">
      <c r="A9682">
        <v>2011</v>
      </c>
      <c r="B9682" s="39" t="s">
        <v>1840</v>
      </c>
      <c r="C9682" s="39" t="s">
        <v>138</v>
      </c>
      <c r="D9682" s="39" t="s">
        <v>132</v>
      </c>
      <c r="E9682" s="39" t="s">
        <v>1841</v>
      </c>
      <c r="F9682">
        <v>1</v>
      </c>
    </row>
    <row r="9683" spans="1:6">
      <c r="A9683">
        <v>2012</v>
      </c>
      <c r="B9683" s="39" t="s">
        <v>1840</v>
      </c>
      <c r="C9683" s="39" t="s">
        <v>138</v>
      </c>
      <c r="D9683" s="39" t="s">
        <v>132</v>
      </c>
      <c r="E9683" s="39" t="s">
        <v>1841</v>
      </c>
      <c r="F9683">
        <v>1</v>
      </c>
    </row>
    <row r="9684" spans="1:6">
      <c r="A9684">
        <v>2013</v>
      </c>
      <c r="B9684" s="39" t="s">
        <v>1840</v>
      </c>
      <c r="C9684" s="39" t="s">
        <v>138</v>
      </c>
      <c r="D9684" s="39" t="s">
        <v>132</v>
      </c>
      <c r="E9684" s="39" t="s">
        <v>1841</v>
      </c>
      <c r="F9684">
        <v>1</v>
      </c>
    </row>
    <row r="9685" spans="1:6">
      <c r="A9685">
        <v>2014</v>
      </c>
      <c r="B9685" s="39" t="s">
        <v>1840</v>
      </c>
      <c r="C9685" s="39" t="s">
        <v>138</v>
      </c>
      <c r="D9685" s="39" t="s">
        <v>132</v>
      </c>
      <c r="E9685" s="39" t="s">
        <v>1841</v>
      </c>
      <c r="F9685">
        <v>1</v>
      </c>
    </row>
    <row r="9686" spans="1:6">
      <c r="A9686">
        <v>2016</v>
      </c>
      <c r="B9686" s="39" t="s">
        <v>1840</v>
      </c>
      <c r="C9686" s="39" t="s">
        <v>138</v>
      </c>
      <c r="D9686" s="39" t="s">
        <v>132</v>
      </c>
      <c r="E9686" s="39" t="s">
        <v>1841</v>
      </c>
      <c r="F9686">
        <v>1</v>
      </c>
    </row>
    <row r="9687" spans="1:6">
      <c r="A9687">
        <v>2017</v>
      </c>
      <c r="B9687" s="39" t="s">
        <v>1840</v>
      </c>
      <c r="C9687" s="39" t="s">
        <v>138</v>
      </c>
      <c r="D9687" s="39" t="s">
        <v>132</v>
      </c>
      <c r="E9687" s="39" t="s">
        <v>1841</v>
      </c>
      <c r="F9687">
        <v>1</v>
      </c>
    </row>
    <row r="9688" spans="1:6">
      <c r="A9688">
        <v>2018</v>
      </c>
      <c r="B9688" s="39" t="s">
        <v>1840</v>
      </c>
      <c r="C9688" s="39" t="s">
        <v>138</v>
      </c>
      <c r="D9688" s="39" t="s">
        <v>132</v>
      </c>
      <c r="E9688" s="39" t="s">
        <v>1841</v>
      </c>
      <c r="F9688">
        <v>1</v>
      </c>
    </row>
    <row r="9689" spans="1:6">
      <c r="A9689">
        <v>2019</v>
      </c>
      <c r="B9689" s="39" t="s">
        <v>1840</v>
      </c>
      <c r="C9689" s="39" t="s">
        <v>138</v>
      </c>
      <c r="D9689" s="39" t="s">
        <v>132</v>
      </c>
      <c r="E9689" s="39" t="s">
        <v>1841</v>
      </c>
      <c r="F9689">
        <v>1</v>
      </c>
    </row>
    <row r="9690" spans="1:6">
      <c r="A9690">
        <v>2020</v>
      </c>
      <c r="B9690" s="39" t="s">
        <v>1840</v>
      </c>
      <c r="C9690" s="39" t="s">
        <v>138</v>
      </c>
      <c r="D9690" s="39" t="s">
        <v>132</v>
      </c>
      <c r="E9690" s="39" t="s">
        <v>1841</v>
      </c>
      <c r="F9690">
        <v>1</v>
      </c>
    </row>
    <row r="9691" spans="1:6">
      <c r="A9691">
        <v>2021</v>
      </c>
      <c r="B9691" s="39" t="s">
        <v>1840</v>
      </c>
      <c r="C9691" s="39" t="s">
        <v>138</v>
      </c>
      <c r="D9691" s="39" t="s">
        <v>132</v>
      </c>
      <c r="E9691" s="39" t="s">
        <v>1841</v>
      </c>
      <c r="F9691">
        <v>1</v>
      </c>
    </row>
    <row r="9692" spans="1:6">
      <c r="A9692">
        <v>2022</v>
      </c>
      <c r="B9692" s="39" t="s">
        <v>1840</v>
      </c>
      <c r="C9692" s="39" t="s">
        <v>138</v>
      </c>
      <c r="D9692" s="39" t="s">
        <v>132</v>
      </c>
      <c r="E9692" s="39" t="s">
        <v>1841</v>
      </c>
      <c r="F9692">
        <v>1</v>
      </c>
    </row>
    <row r="9693" spans="1:6">
      <c r="A9693">
        <v>2023</v>
      </c>
      <c r="B9693" s="39" t="s">
        <v>1840</v>
      </c>
      <c r="C9693" s="39" t="s">
        <v>138</v>
      </c>
      <c r="D9693" s="39" t="s">
        <v>132</v>
      </c>
      <c r="E9693" s="39" t="s">
        <v>1841</v>
      </c>
      <c r="F9693">
        <v>1</v>
      </c>
    </row>
    <row r="9694" spans="1:6">
      <c r="A9694">
        <v>2003</v>
      </c>
      <c r="B9694" s="39" t="s">
        <v>1842</v>
      </c>
      <c r="C9694" s="39" t="s">
        <v>131</v>
      </c>
      <c r="D9694" s="39" t="s">
        <v>132</v>
      </c>
      <c r="E9694" s="39" t="s">
        <v>1843</v>
      </c>
      <c r="F9694">
        <v>1</v>
      </c>
    </row>
    <row r="9695" spans="1:6">
      <c r="A9695">
        <v>2004</v>
      </c>
      <c r="B9695" s="39" t="s">
        <v>1842</v>
      </c>
      <c r="C9695" s="39" t="s">
        <v>131</v>
      </c>
      <c r="D9695" s="39" t="s">
        <v>132</v>
      </c>
      <c r="E9695" s="39" t="s">
        <v>1843</v>
      </c>
      <c r="F9695">
        <v>1</v>
      </c>
    </row>
    <row r="9696" spans="1:6">
      <c r="A9696">
        <v>2005</v>
      </c>
      <c r="B9696" s="39" t="s">
        <v>1842</v>
      </c>
      <c r="C9696" s="39" t="s">
        <v>131</v>
      </c>
      <c r="D9696" s="39" t="s">
        <v>132</v>
      </c>
      <c r="E9696" s="39" t="s">
        <v>1843</v>
      </c>
      <c r="F9696">
        <v>1</v>
      </c>
    </row>
    <row r="9697" spans="1:6">
      <c r="A9697">
        <v>2006</v>
      </c>
      <c r="B9697" s="39" t="s">
        <v>1842</v>
      </c>
      <c r="C9697" s="39" t="s">
        <v>131</v>
      </c>
      <c r="D9697" s="39" t="s">
        <v>132</v>
      </c>
      <c r="E9697" s="39" t="s">
        <v>1843</v>
      </c>
      <c r="F9697">
        <v>1</v>
      </c>
    </row>
    <row r="9698" spans="1:6">
      <c r="A9698">
        <v>2007</v>
      </c>
      <c r="B9698" s="39" t="s">
        <v>1842</v>
      </c>
      <c r="C9698" s="39" t="s">
        <v>131</v>
      </c>
      <c r="D9698" s="39" t="s">
        <v>132</v>
      </c>
      <c r="E9698" s="39" t="s">
        <v>1843</v>
      </c>
      <c r="F9698">
        <v>1</v>
      </c>
    </row>
    <row r="9699" spans="1:6">
      <c r="A9699">
        <v>2008</v>
      </c>
      <c r="B9699" s="39" t="s">
        <v>1842</v>
      </c>
      <c r="C9699" s="39" t="s">
        <v>131</v>
      </c>
      <c r="D9699" s="39" t="s">
        <v>132</v>
      </c>
      <c r="E9699" s="39" t="s">
        <v>1843</v>
      </c>
      <c r="F9699">
        <v>1</v>
      </c>
    </row>
    <row r="9700" spans="1:6">
      <c r="A9700">
        <v>2009</v>
      </c>
      <c r="B9700" s="39" t="s">
        <v>1842</v>
      </c>
      <c r="C9700" s="39" t="s">
        <v>131</v>
      </c>
      <c r="D9700" s="39" t="s">
        <v>132</v>
      </c>
      <c r="E9700" s="39" t="s">
        <v>1843</v>
      </c>
      <c r="F9700">
        <v>1</v>
      </c>
    </row>
    <row r="9701" spans="1:6">
      <c r="A9701">
        <v>2010</v>
      </c>
      <c r="B9701" s="39" t="s">
        <v>1842</v>
      </c>
      <c r="C9701" s="39" t="s">
        <v>131</v>
      </c>
      <c r="D9701" s="39" t="s">
        <v>132</v>
      </c>
      <c r="E9701" s="39" t="s">
        <v>1843</v>
      </c>
      <c r="F9701">
        <v>1</v>
      </c>
    </row>
    <row r="9702" spans="1:6">
      <c r="A9702">
        <v>2011</v>
      </c>
      <c r="B9702" s="39" t="s">
        <v>1842</v>
      </c>
      <c r="C9702" s="39" t="s">
        <v>131</v>
      </c>
      <c r="D9702" s="39" t="s">
        <v>132</v>
      </c>
      <c r="E9702" s="39" t="s">
        <v>1843</v>
      </c>
      <c r="F9702">
        <v>1</v>
      </c>
    </row>
    <row r="9703" spans="1:6">
      <c r="A9703">
        <v>2012</v>
      </c>
      <c r="B9703" s="39" t="s">
        <v>1842</v>
      </c>
      <c r="C9703" s="39" t="s">
        <v>131</v>
      </c>
      <c r="D9703" s="39" t="s">
        <v>132</v>
      </c>
      <c r="E9703" s="39" t="s">
        <v>1843</v>
      </c>
      <c r="F9703">
        <v>1</v>
      </c>
    </row>
    <row r="9704" spans="1:6">
      <c r="A9704">
        <v>2013</v>
      </c>
      <c r="B9704" s="39" t="s">
        <v>1842</v>
      </c>
      <c r="C9704" s="39" t="s">
        <v>131</v>
      </c>
      <c r="D9704" s="39" t="s">
        <v>132</v>
      </c>
      <c r="E9704" s="39" t="s">
        <v>1843</v>
      </c>
      <c r="F9704">
        <v>1</v>
      </c>
    </row>
    <row r="9705" spans="1:6">
      <c r="A9705">
        <v>2014</v>
      </c>
      <c r="B9705" s="39" t="s">
        <v>1842</v>
      </c>
      <c r="C9705" s="39" t="s">
        <v>131</v>
      </c>
      <c r="D9705" s="39" t="s">
        <v>132</v>
      </c>
      <c r="E9705" s="39" t="s">
        <v>1843</v>
      </c>
      <c r="F9705">
        <v>1</v>
      </c>
    </row>
    <row r="9706" spans="1:6">
      <c r="A9706">
        <v>2015</v>
      </c>
      <c r="B9706" s="39" t="s">
        <v>1842</v>
      </c>
      <c r="C9706" s="39" t="s">
        <v>131</v>
      </c>
      <c r="D9706" s="39" t="s">
        <v>132</v>
      </c>
      <c r="E9706" s="39" t="s">
        <v>1843</v>
      </c>
      <c r="F9706">
        <v>1</v>
      </c>
    </row>
    <row r="9707" spans="1:6">
      <c r="A9707">
        <v>2016</v>
      </c>
      <c r="B9707" s="39" t="s">
        <v>1842</v>
      </c>
      <c r="C9707" s="39" t="s">
        <v>131</v>
      </c>
      <c r="D9707" s="39" t="s">
        <v>132</v>
      </c>
      <c r="E9707" s="39" t="s">
        <v>1843</v>
      </c>
      <c r="F9707">
        <v>1</v>
      </c>
    </row>
    <row r="9708" spans="1:6">
      <c r="A9708">
        <v>2017</v>
      </c>
      <c r="B9708" s="39" t="s">
        <v>1842</v>
      </c>
      <c r="C9708" s="39" t="s">
        <v>131</v>
      </c>
      <c r="D9708" s="39" t="s">
        <v>132</v>
      </c>
      <c r="E9708" s="39" t="s">
        <v>1843</v>
      </c>
      <c r="F9708">
        <v>1</v>
      </c>
    </row>
    <row r="9709" spans="1:6">
      <c r="A9709">
        <v>2018</v>
      </c>
      <c r="B9709" s="39" t="s">
        <v>1842</v>
      </c>
      <c r="C9709" s="39" t="s">
        <v>131</v>
      </c>
      <c r="D9709" s="39" t="s">
        <v>132</v>
      </c>
      <c r="E9709" s="39" t="s">
        <v>1843</v>
      </c>
      <c r="F9709">
        <v>1</v>
      </c>
    </row>
    <row r="9710" spans="1:6">
      <c r="A9710">
        <v>2019</v>
      </c>
      <c r="B9710" s="39" t="s">
        <v>1842</v>
      </c>
      <c r="C9710" s="39" t="s">
        <v>131</v>
      </c>
      <c r="D9710" s="39" t="s">
        <v>132</v>
      </c>
      <c r="E9710" s="39" t="s">
        <v>1843</v>
      </c>
      <c r="F9710">
        <v>1</v>
      </c>
    </row>
    <row r="9711" spans="1:6">
      <c r="A9711">
        <v>2020</v>
      </c>
      <c r="B9711" s="39" t="s">
        <v>1842</v>
      </c>
      <c r="C9711" s="39" t="s">
        <v>131</v>
      </c>
      <c r="D9711" s="39" t="s">
        <v>132</v>
      </c>
      <c r="E9711" s="39" t="s">
        <v>1843</v>
      </c>
      <c r="F9711">
        <v>1</v>
      </c>
    </row>
    <row r="9712" spans="1:6">
      <c r="A9712">
        <v>2021</v>
      </c>
      <c r="B9712" s="39" t="s">
        <v>1842</v>
      </c>
      <c r="C9712" s="39" t="s">
        <v>131</v>
      </c>
      <c r="D9712" s="39" t="s">
        <v>132</v>
      </c>
      <c r="E9712" s="39" t="s">
        <v>1843</v>
      </c>
      <c r="F9712">
        <v>1</v>
      </c>
    </row>
    <row r="9713" spans="1:6">
      <c r="A9713">
        <v>2022</v>
      </c>
      <c r="B9713" s="39" t="s">
        <v>1842</v>
      </c>
      <c r="C9713" s="39" t="s">
        <v>131</v>
      </c>
      <c r="D9713" s="39" t="s">
        <v>132</v>
      </c>
      <c r="E9713" s="39" t="s">
        <v>1843</v>
      </c>
      <c r="F9713">
        <v>1</v>
      </c>
    </row>
    <row r="9714" spans="1:6">
      <c r="A9714">
        <v>2023</v>
      </c>
      <c r="B9714" s="39" t="s">
        <v>1842</v>
      </c>
      <c r="C9714" s="39" t="s">
        <v>131</v>
      </c>
      <c r="D9714" s="39" t="s">
        <v>132</v>
      </c>
      <c r="E9714" s="39" t="s">
        <v>1843</v>
      </c>
      <c r="F9714">
        <v>1</v>
      </c>
    </row>
    <row r="9715" spans="1:6">
      <c r="A9715">
        <v>2024</v>
      </c>
      <c r="B9715" s="39" t="s">
        <v>1842</v>
      </c>
      <c r="C9715" s="39" t="s">
        <v>131</v>
      </c>
      <c r="D9715" s="39" t="s">
        <v>132</v>
      </c>
      <c r="E9715" s="39" t="s">
        <v>1843</v>
      </c>
      <c r="F9715">
        <v>1</v>
      </c>
    </row>
    <row r="9716" spans="1:6">
      <c r="A9716">
        <v>2025</v>
      </c>
      <c r="B9716" s="39" t="s">
        <v>1842</v>
      </c>
      <c r="C9716" s="39" t="s">
        <v>131</v>
      </c>
      <c r="D9716" s="39" t="s">
        <v>132</v>
      </c>
      <c r="E9716" s="39" t="s">
        <v>1843</v>
      </c>
      <c r="F9716">
        <v>1</v>
      </c>
    </row>
    <row r="9717" spans="1:6">
      <c r="A9717">
        <v>2026</v>
      </c>
      <c r="B9717" s="39" t="s">
        <v>1842</v>
      </c>
      <c r="C9717" s="39" t="s">
        <v>131</v>
      </c>
      <c r="D9717" s="39" t="s">
        <v>132</v>
      </c>
      <c r="E9717" s="39" t="s">
        <v>1843</v>
      </c>
      <c r="F9717">
        <v>1</v>
      </c>
    </row>
    <row r="9718" spans="1:6">
      <c r="A9718">
        <v>1987</v>
      </c>
      <c r="B9718" s="39" t="s">
        <v>1844</v>
      </c>
      <c r="C9718" s="39" t="s">
        <v>131</v>
      </c>
      <c r="D9718" s="39" t="s">
        <v>132</v>
      </c>
      <c r="E9718" s="39" t="s">
        <v>1845</v>
      </c>
      <c r="F9718">
        <v>1</v>
      </c>
    </row>
    <row r="9719" spans="1:6">
      <c r="A9719">
        <v>1988</v>
      </c>
      <c r="B9719" s="39" t="s">
        <v>1844</v>
      </c>
      <c r="C9719" s="39" t="s">
        <v>131</v>
      </c>
      <c r="D9719" s="39" t="s">
        <v>132</v>
      </c>
      <c r="E9719" s="39" t="s">
        <v>1845</v>
      </c>
      <c r="F9719">
        <v>1</v>
      </c>
    </row>
    <row r="9720" spans="1:6">
      <c r="A9720">
        <v>1989</v>
      </c>
      <c r="B9720" s="39" t="s">
        <v>1844</v>
      </c>
      <c r="C9720" s="39" t="s">
        <v>131</v>
      </c>
      <c r="D9720" s="39" t="s">
        <v>132</v>
      </c>
      <c r="E9720" s="39" t="s">
        <v>1845</v>
      </c>
      <c r="F9720">
        <v>1</v>
      </c>
    </row>
    <row r="9721" spans="1:6">
      <c r="A9721">
        <v>1990</v>
      </c>
      <c r="B9721" s="39" t="s">
        <v>1844</v>
      </c>
      <c r="C9721" s="39" t="s">
        <v>131</v>
      </c>
      <c r="D9721" s="39" t="s">
        <v>132</v>
      </c>
      <c r="E9721" s="39" t="s">
        <v>1845</v>
      </c>
      <c r="F9721">
        <v>1</v>
      </c>
    </row>
    <row r="9722" spans="1:6">
      <c r="A9722">
        <v>1991</v>
      </c>
      <c r="B9722" s="39" t="s">
        <v>1844</v>
      </c>
      <c r="C9722" s="39" t="s">
        <v>131</v>
      </c>
      <c r="D9722" s="39" t="s">
        <v>132</v>
      </c>
      <c r="E9722" s="39" t="s">
        <v>1845</v>
      </c>
      <c r="F9722">
        <v>1</v>
      </c>
    </row>
    <row r="9723" spans="1:6">
      <c r="A9723">
        <v>1992</v>
      </c>
      <c r="B9723" s="39" t="s">
        <v>1844</v>
      </c>
      <c r="C9723" s="39" t="s">
        <v>131</v>
      </c>
      <c r="D9723" s="39" t="s">
        <v>132</v>
      </c>
      <c r="E9723" s="39" t="s">
        <v>1845</v>
      </c>
      <c r="F9723">
        <v>1</v>
      </c>
    </row>
    <row r="9724" spans="1:6">
      <c r="A9724">
        <v>1993</v>
      </c>
      <c r="B9724" s="39" t="s">
        <v>1844</v>
      </c>
      <c r="C9724" s="39" t="s">
        <v>131</v>
      </c>
      <c r="D9724" s="39" t="s">
        <v>132</v>
      </c>
      <c r="E9724" s="39" t="s">
        <v>1845</v>
      </c>
      <c r="F9724">
        <v>1</v>
      </c>
    </row>
    <row r="9725" spans="1:6">
      <c r="A9725">
        <v>1994</v>
      </c>
      <c r="B9725" s="39" t="s">
        <v>1844</v>
      </c>
      <c r="C9725" s="39" t="s">
        <v>131</v>
      </c>
      <c r="D9725" s="39" t="s">
        <v>132</v>
      </c>
      <c r="E9725" s="39" t="s">
        <v>1845</v>
      </c>
      <c r="F9725">
        <v>1</v>
      </c>
    </row>
    <row r="9726" spans="1:6">
      <c r="A9726">
        <v>1995</v>
      </c>
      <c r="B9726" s="39" t="s">
        <v>1844</v>
      </c>
      <c r="C9726" s="39" t="s">
        <v>131</v>
      </c>
      <c r="D9726" s="39" t="s">
        <v>132</v>
      </c>
      <c r="E9726" s="39" t="s">
        <v>1845</v>
      </c>
      <c r="F9726">
        <v>1</v>
      </c>
    </row>
    <row r="9727" spans="1:6">
      <c r="A9727">
        <v>1996</v>
      </c>
      <c r="B9727" s="39" t="s">
        <v>1844</v>
      </c>
      <c r="C9727" s="39" t="s">
        <v>131</v>
      </c>
      <c r="D9727" s="39" t="s">
        <v>132</v>
      </c>
      <c r="E9727" s="39" t="s">
        <v>1845</v>
      </c>
      <c r="F9727">
        <v>1</v>
      </c>
    </row>
    <row r="9728" spans="1:6">
      <c r="A9728">
        <v>1997</v>
      </c>
      <c r="B9728" s="39" t="s">
        <v>1844</v>
      </c>
      <c r="C9728" s="39" t="s">
        <v>131</v>
      </c>
      <c r="D9728" s="39" t="s">
        <v>132</v>
      </c>
      <c r="E9728" s="39" t="s">
        <v>1845</v>
      </c>
      <c r="F9728">
        <v>1</v>
      </c>
    </row>
    <row r="9729" spans="1:6">
      <c r="A9729">
        <v>1998</v>
      </c>
      <c r="B9729" s="39" t="s">
        <v>1844</v>
      </c>
      <c r="C9729" s="39" t="s">
        <v>131</v>
      </c>
      <c r="D9729" s="39" t="s">
        <v>132</v>
      </c>
      <c r="E9729" s="39" t="s">
        <v>1845</v>
      </c>
      <c r="F9729">
        <v>1</v>
      </c>
    </row>
    <row r="9730" spans="1:6">
      <c r="A9730">
        <v>1999</v>
      </c>
      <c r="B9730" s="39" t="s">
        <v>1844</v>
      </c>
      <c r="C9730" s="39" t="s">
        <v>131</v>
      </c>
      <c r="D9730" s="39" t="s">
        <v>132</v>
      </c>
      <c r="E9730" s="39" t="s">
        <v>1845</v>
      </c>
      <c r="F9730">
        <v>1</v>
      </c>
    </row>
    <row r="9731" spans="1:6">
      <c r="A9731">
        <v>2000</v>
      </c>
      <c r="B9731" s="39" t="s">
        <v>1844</v>
      </c>
      <c r="C9731" s="39" t="s">
        <v>131</v>
      </c>
      <c r="D9731" s="39" t="s">
        <v>132</v>
      </c>
      <c r="E9731" s="39" t="s">
        <v>1845</v>
      </c>
      <c r="F9731">
        <v>1</v>
      </c>
    </row>
    <row r="9732" spans="1:6">
      <c r="A9732">
        <v>2001</v>
      </c>
      <c r="B9732" s="39" t="s">
        <v>1844</v>
      </c>
      <c r="C9732" s="39" t="s">
        <v>131</v>
      </c>
      <c r="D9732" s="39" t="s">
        <v>132</v>
      </c>
      <c r="E9732" s="39" t="s">
        <v>1845</v>
      </c>
      <c r="F9732">
        <v>1</v>
      </c>
    </row>
    <row r="9733" spans="1:6">
      <c r="A9733">
        <v>2002</v>
      </c>
      <c r="B9733" s="39" t="s">
        <v>1844</v>
      </c>
      <c r="C9733" s="39" t="s">
        <v>131</v>
      </c>
      <c r="D9733" s="39" t="s">
        <v>132</v>
      </c>
      <c r="E9733" s="39" t="s">
        <v>1845</v>
      </c>
      <c r="F9733">
        <v>1</v>
      </c>
    </row>
    <row r="9734" spans="1:6">
      <c r="A9734">
        <v>2003</v>
      </c>
      <c r="B9734" s="39" t="s">
        <v>1844</v>
      </c>
      <c r="C9734" s="39" t="s">
        <v>131</v>
      </c>
      <c r="D9734" s="39" t="s">
        <v>132</v>
      </c>
      <c r="E9734" s="39" t="s">
        <v>1845</v>
      </c>
      <c r="F9734">
        <v>1</v>
      </c>
    </row>
    <row r="9735" spans="1:6">
      <c r="A9735">
        <v>2004</v>
      </c>
      <c r="B9735" s="39" t="s">
        <v>1844</v>
      </c>
      <c r="C9735" s="39" t="s">
        <v>131</v>
      </c>
      <c r="D9735" s="39" t="s">
        <v>132</v>
      </c>
      <c r="E9735" s="39" t="s">
        <v>1846</v>
      </c>
      <c r="F9735">
        <v>2</v>
      </c>
    </row>
    <row r="9736" spans="1:6">
      <c r="A9736">
        <v>2005</v>
      </c>
      <c r="B9736" s="39" t="s">
        <v>1844</v>
      </c>
      <c r="C9736" s="39" t="s">
        <v>131</v>
      </c>
      <c r="D9736" s="39" t="s">
        <v>132</v>
      </c>
      <c r="E9736" s="39" t="s">
        <v>1845</v>
      </c>
      <c r="F9736">
        <v>1</v>
      </c>
    </row>
    <row r="9737" spans="1:6">
      <c r="A9737">
        <v>2006</v>
      </c>
      <c r="B9737" s="39" t="s">
        <v>1844</v>
      </c>
      <c r="C9737" s="39" t="s">
        <v>131</v>
      </c>
      <c r="D9737" s="39" t="s">
        <v>132</v>
      </c>
      <c r="E9737" s="39" t="s">
        <v>1845</v>
      </c>
      <c r="F9737">
        <v>1</v>
      </c>
    </row>
    <row r="9738" spans="1:6">
      <c r="A9738">
        <v>2007</v>
      </c>
      <c r="B9738" s="39" t="s">
        <v>1844</v>
      </c>
      <c r="C9738" s="39" t="s">
        <v>131</v>
      </c>
      <c r="D9738" s="39" t="s">
        <v>132</v>
      </c>
      <c r="E9738" s="39" t="s">
        <v>1845</v>
      </c>
      <c r="F9738">
        <v>1</v>
      </c>
    </row>
    <row r="9739" spans="1:6">
      <c r="A9739">
        <v>2008</v>
      </c>
      <c r="B9739" s="39" t="s">
        <v>1844</v>
      </c>
      <c r="C9739" s="39" t="s">
        <v>131</v>
      </c>
      <c r="D9739" s="39" t="s">
        <v>132</v>
      </c>
      <c r="E9739" s="39" t="s">
        <v>1845</v>
      </c>
      <c r="F9739">
        <v>1</v>
      </c>
    </row>
    <row r="9740" spans="1:6">
      <c r="A9740">
        <v>2009</v>
      </c>
      <c r="B9740" s="39" t="s">
        <v>1844</v>
      </c>
      <c r="C9740" s="39" t="s">
        <v>131</v>
      </c>
      <c r="D9740" s="39" t="s">
        <v>132</v>
      </c>
      <c r="E9740" s="39" t="s">
        <v>1845</v>
      </c>
      <c r="F9740">
        <v>1</v>
      </c>
    </row>
    <row r="9741" spans="1:6">
      <c r="A9741">
        <v>2010</v>
      </c>
      <c r="B9741" s="39" t="s">
        <v>1844</v>
      </c>
      <c r="C9741" s="39" t="s">
        <v>131</v>
      </c>
      <c r="D9741" s="39" t="s">
        <v>132</v>
      </c>
      <c r="E9741" s="39" t="s">
        <v>1845</v>
      </c>
      <c r="F9741">
        <v>1</v>
      </c>
    </row>
    <row r="9742" spans="1:6">
      <c r="A9742">
        <v>2011</v>
      </c>
      <c r="B9742" s="39" t="s">
        <v>1844</v>
      </c>
      <c r="C9742" s="39" t="s">
        <v>131</v>
      </c>
      <c r="D9742" s="39" t="s">
        <v>132</v>
      </c>
      <c r="E9742" s="39" t="s">
        <v>1845</v>
      </c>
      <c r="F9742">
        <v>1</v>
      </c>
    </row>
    <row r="9743" spans="1:6">
      <c r="A9743">
        <v>2012</v>
      </c>
      <c r="B9743" s="39" t="s">
        <v>1844</v>
      </c>
      <c r="C9743" s="39" t="s">
        <v>131</v>
      </c>
      <c r="D9743" s="39" t="s">
        <v>132</v>
      </c>
      <c r="E9743" s="39" t="s">
        <v>1845</v>
      </c>
      <c r="F9743">
        <v>1</v>
      </c>
    </row>
    <row r="9744" spans="1:6">
      <c r="A9744">
        <v>2013</v>
      </c>
      <c r="B9744" s="39" t="s">
        <v>1844</v>
      </c>
      <c r="C9744" s="39" t="s">
        <v>131</v>
      </c>
      <c r="D9744" s="39" t="s">
        <v>132</v>
      </c>
      <c r="E9744" s="39" t="s">
        <v>1845</v>
      </c>
      <c r="F9744">
        <v>1</v>
      </c>
    </row>
    <row r="9745" spans="1:6">
      <c r="A9745">
        <v>2014</v>
      </c>
      <c r="B9745" s="39" t="s">
        <v>1844</v>
      </c>
      <c r="C9745" s="39" t="s">
        <v>131</v>
      </c>
      <c r="D9745" s="39" t="s">
        <v>132</v>
      </c>
      <c r="E9745" s="39" t="s">
        <v>1845</v>
      </c>
      <c r="F9745">
        <v>1</v>
      </c>
    </row>
    <row r="9746" spans="1:6">
      <c r="A9746">
        <v>2015</v>
      </c>
      <c r="B9746" s="39" t="s">
        <v>1844</v>
      </c>
      <c r="C9746" s="39" t="s">
        <v>131</v>
      </c>
      <c r="D9746" s="39" t="s">
        <v>132</v>
      </c>
      <c r="E9746" s="39" t="s">
        <v>1845</v>
      </c>
      <c r="F9746">
        <v>1</v>
      </c>
    </row>
    <row r="9747" spans="1:6">
      <c r="A9747">
        <v>2016</v>
      </c>
      <c r="B9747" s="39" t="s">
        <v>1844</v>
      </c>
      <c r="C9747" s="39" t="s">
        <v>131</v>
      </c>
      <c r="D9747" s="39" t="s">
        <v>132</v>
      </c>
      <c r="E9747" s="39" t="s">
        <v>1845</v>
      </c>
      <c r="F9747">
        <v>1</v>
      </c>
    </row>
    <row r="9748" spans="1:6">
      <c r="A9748">
        <v>2017</v>
      </c>
      <c r="B9748" s="39" t="s">
        <v>1844</v>
      </c>
      <c r="C9748" s="39" t="s">
        <v>131</v>
      </c>
      <c r="D9748" s="39" t="s">
        <v>132</v>
      </c>
      <c r="E9748" s="39" t="s">
        <v>1845</v>
      </c>
      <c r="F9748">
        <v>1</v>
      </c>
    </row>
    <row r="9749" spans="1:6">
      <c r="A9749">
        <v>2018</v>
      </c>
      <c r="B9749" s="39" t="s">
        <v>1844</v>
      </c>
      <c r="C9749" s="39" t="s">
        <v>131</v>
      </c>
      <c r="D9749" s="39" t="s">
        <v>132</v>
      </c>
      <c r="E9749" s="39" t="s">
        <v>1845</v>
      </c>
      <c r="F9749">
        <v>1</v>
      </c>
    </row>
    <row r="9750" spans="1:6">
      <c r="A9750">
        <v>2019</v>
      </c>
      <c r="B9750" s="39" t="s">
        <v>1844</v>
      </c>
      <c r="C9750" s="39" t="s">
        <v>131</v>
      </c>
      <c r="D9750" s="39" t="s">
        <v>132</v>
      </c>
      <c r="E9750" s="39" t="s">
        <v>1845</v>
      </c>
      <c r="F9750">
        <v>1</v>
      </c>
    </row>
    <row r="9751" spans="1:6">
      <c r="A9751">
        <v>2020</v>
      </c>
      <c r="B9751" s="39" t="s">
        <v>1844</v>
      </c>
      <c r="C9751" s="39" t="s">
        <v>131</v>
      </c>
      <c r="D9751" s="39" t="s">
        <v>132</v>
      </c>
      <c r="E9751" s="39" t="s">
        <v>1845</v>
      </c>
      <c r="F9751">
        <v>1</v>
      </c>
    </row>
    <row r="9752" spans="1:6">
      <c r="A9752">
        <v>2022</v>
      </c>
      <c r="B9752" s="39" t="s">
        <v>1844</v>
      </c>
      <c r="C9752" s="39" t="s">
        <v>131</v>
      </c>
      <c r="D9752" s="39" t="s">
        <v>132</v>
      </c>
      <c r="E9752" s="39" t="s">
        <v>1845</v>
      </c>
      <c r="F9752">
        <v>1</v>
      </c>
    </row>
    <row r="9753" spans="1:6">
      <c r="A9753">
        <v>2023</v>
      </c>
      <c r="B9753" s="39" t="s">
        <v>1844</v>
      </c>
      <c r="C9753" s="39" t="s">
        <v>131</v>
      </c>
      <c r="D9753" s="39" t="s">
        <v>132</v>
      </c>
      <c r="E9753" s="39" t="s">
        <v>1845</v>
      </c>
      <c r="F9753">
        <v>1</v>
      </c>
    </row>
    <row r="9754" spans="1:6">
      <c r="A9754">
        <v>2024</v>
      </c>
      <c r="B9754" s="39" t="s">
        <v>1844</v>
      </c>
      <c r="C9754" s="39" t="s">
        <v>131</v>
      </c>
      <c r="D9754" s="39" t="s">
        <v>132</v>
      </c>
      <c r="E9754" s="39" t="s">
        <v>1845</v>
      </c>
      <c r="F9754">
        <v>1</v>
      </c>
    </row>
    <row r="9755" spans="1:6">
      <c r="A9755">
        <v>2025</v>
      </c>
      <c r="B9755" s="39" t="s">
        <v>1844</v>
      </c>
      <c r="C9755" s="39" t="s">
        <v>131</v>
      </c>
      <c r="D9755" s="39" t="s">
        <v>1847</v>
      </c>
      <c r="E9755" s="39" t="s">
        <v>1845</v>
      </c>
      <c r="F9755">
        <v>1</v>
      </c>
    </row>
    <row r="9756" spans="1:6">
      <c r="A9756">
        <v>2026</v>
      </c>
      <c r="B9756" s="39" t="s">
        <v>1844</v>
      </c>
      <c r="C9756" s="39" t="s">
        <v>131</v>
      </c>
      <c r="D9756" s="39" t="s">
        <v>1847</v>
      </c>
      <c r="E9756" s="39" t="s">
        <v>1845</v>
      </c>
      <c r="F9756">
        <v>1</v>
      </c>
    </row>
    <row r="9757" spans="1:6">
      <c r="A9757">
        <v>2008</v>
      </c>
      <c r="B9757" s="39" t="s">
        <v>1848</v>
      </c>
      <c r="C9757" s="39" t="s">
        <v>131</v>
      </c>
      <c r="D9757" s="39" t="s">
        <v>132</v>
      </c>
      <c r="E9757" s="39" t="s">
        <v>1849</v>
      </c>
      <c r="F9757">
        <v>1</v>
      </c>
    </row>
    <row r="9758" spans="1:6">
      <c r="A9758">
        <v>2009</v>
      </c>
      <c r="B9758" s="39" t="s">
        <v>1848</v>
      </c>
      <c r="C9758" s="39" t="s">
        <v>131</v>
      </c>
      <c r="D9758" s="39" t="s">
        <v>132</v>
      </c>
      <c r="E9758" s="39" t="s">
        <v>1849</v>
      </c>
      <c r="F9758">
        <v>1</v>
      </c>
    </row>
    <row r="9759" spans="1:6">
      <c r="A9759">
        <v>2010</v>
      </c>
      <c r="B9759" s="39" t="s">
        <v>1848</v>
      </c>
      <c r="C9759" s="39" t="s">
        <v>131</v>
      </c>
      <c r="D9759" s="39" t="s">
        <v>132</v>
      </c>
      <c r="E9759" s="39" t="s">
        <v>1849</v>
      </c>
      <c r="F9759">
        <v>1</v>
      </c>
    </row>
    <row r="9760" spans="1:6">
      <c r="A9760">
        <v>2011</v>
      </c>
      <c r="B9760" s="39" t="s">
        <v>1848</v>
      </c>
      <c r="C9760" s="39" t="s">
        <v>131</v>
      </c>
      <c r="D9760" s="39" t="s">
        <v>132</v>
      </c>
      <c r="E9760" s="39" t="s">
        <v>1849</v>
      </c>
      <c r="F9760">
        <v>1</v>
      </c>
    </row>
    <row r="9761" spans="1:6">
      <c r="A9761">
        <v>2012</v>
      </c>
      <c r="B9761" s="39" t="s">
        <v>1848</v>
      </c>
      <c r="C9761" s="39" t="s">
        <v>131</v>
      </c>
      <c r="D9761" s="39" t="s">
        <v>132</v>
      </c>
      <c r="E9761" s="39" t="s">
        <v>1849</v>
      </c>
      <c r="F9761">
        <v>1</v>
      </c>
    </row>
    <row r="9762" spans="1:6">
      <c r="A9762">
        <v>2013</v>
      </c>
      <c r="B9762" s="39" t="s">
        <v>1848</v>
      </c>
      <c r="C9762" s="39" t="s">
        <v>131</v>
      </c>
      <c r="D9762" s="39" t="s">
        <v>132</v>
      </c>
      <c r="E9762" s="39" t="s">
        <v>1849</v>
      </c>
      <c r="F9762">
        <v>1</v>
      </c>
    </row>
    <row r="9763" spans="1:6">
      <c r="A9763">
        <v>2014</v>
      </c>
      <c r="B9763" s="39" t="s">
        <v>1848</v>
      </c>
      <c r="C9763" s="39" t="s">
        <v>131</v>
      </c>
      <c r="D9763" s="39" t="s">
        <v>132</v>
      </c>
      <c r="E9763" s="39" t="s">
        <v>1849</v>
      </c>
      <c r="F9763">
        <v>1</v>
      </c>
    </row>
    <row r="9764" spans="1:6">
      <c r="A9764">
        <v>2015</v>
      </c>
      <c r="B9764" s="39" t="s">
        <v>1848</v>
      </c>
      <c r="C9764" s="39" t="s">
        <v>131</v>
      </c>
      <c r="D9764" s="39" t="s">
        <v>132</v>
      </c>
      <c r="E9764" s="39" t="s">
        <v>1849</v>
      </c>
      <c r="F9764">
        <v>1</v>
      </c>
    </row>
    <row r="9765" spans="1:6">
      <c r="A9765">
        <v>2016</v>
      </c>
      <c r="B9765" s="39" t="s">
        <v>1848</v>
      </c>
      <c r="C9765" s="39" t="s">
        <v>131</v>
      </c>
      <c r="D9765" s="39" t="s">
        <v>132</v>
      </c>
      <c r="E9765" s="39" t="s">
        <v>1849</v>
      </c>
      <c r="F9765">
        <v>1</v>
      </c>
    </row>
    <row r="9766" spans="1:6">
      <c r="A9766">
        <v>2017</v>
      </c>
      <c r="B9766" s="39" t="s">
        <v>1848</v>
      </c>
      <c r="C9766" s="39" t="s">
        <v>131</v>
      </c>
      <c r="D9766" s="39" t="s">
        <v>132</v>
      </c>
      <c r="E9766" s="39" t="s">
        <v>1850</v>
      </c>
      <c r="F9766">
        <v>2</v>
      </c>
    </row>
    <row r="9767" spans="1:6">
      <c r="A9767">
        <v>2018</v>
      </c>
      <c r="B9767" s="39" t="s">
        <v>1848</v>
      </c>
      <c r="C9767" s="39" t="s">
        <v>131</v>
      </c>
      <c r="D9767" s="39" t="s">
        <v>132</v>
      </c>
      <c r="E9767" s="39" t="s">
        <v>1850</v>
      </c>
      <c r="F9767">
        <v>2</v>
      </c>
    </row>
    <row r="9768" spans="1:6">
      <c r="A9768">
        <v>2019</v>
      </c>
      <c r="B9768" s="39" t="s">
        <v>1848</v>
      </c>
      <c r="C9768" s="39" t="s">
        <v>131</v>
      </c>
      <c r="D9768" s="39" t="s">
        <v>132</v>
      </c>
      <c r="E9768" s="39" t="s">
        <v>1850</v>
      </c>
      <c r="F9768">
        <v>2</v>
      </c>
    </row>
    <row r="9769" spans="1:6">
      <c r="A9769">
        <v>2020</v>
      </c>
      <c r="B9769" s="39" t="s">
        <v>1848</v>
      </c>
      <c r="C9769" s="39" t="s">
        <v>131</v>
      </c>
      <c r="D9769" s="39" t="s">
        <v>132</v>
      </c>
      <c r="E9769" s="39" t="s">
        <v>1850</v>
      </c>
      <c r="F9769">
        <v>2</v>
      </c>
    </row>
    <row r="9770" spans="1:6">
      <c r="A9770">
        <v>2021</v>
      </c>
      <c r="B9770" s="39" t="s">
        <v>1848</v>
      </c>
      <c r="C9770" s="39" t="s">
        <v>131</v>
      </c>
      <c r="D9770" s="39" t="s">
        <v>544</v>
      </c>
      <c r="E9770" s="39" t="s">
        <v>1850</v>
      </c>
      <c r="F9770">
        <v>2</v>
      </c>
    </row>
    <row r="9771" spans="1:6">
      <c r="A9771">
        <v>2022</v>
      </c>
      <c r="B9771" s="39" t="s">
        <v>1848</v>
      </c>
      <c r="C9771" s="39" t="s">
        <v>131</v>
      </c>
      <c r="D9771" s="39" t="s">
        <v>544</v>
      </c>
      <c r="E9771" s="39" t="s">
        <v>1850</v>
      </c>
      <c r="F9771">
        <v>2</v>
      </c>
    </row>
    <row r="9772" spans="1:6">
      <c r="A9772">
        <v>2023</v>
      </c>
      <c r="B9772" s="39" t="s">
        <v>1848</v>
      </c>
      <c r="C9772" s="39" t="s">
        <v>131</v>
      </c>
      <c r="D9772" s="39" t="s">
        <v>544</v>
      </c>
      <c r="E9772" s="39" t="s">
        <v>1849</v>
      </c>
      <c r="F9772">
        <v>1</v>
      </c>
    </row>
    <row r="9773" spans="1:6">
      <c r="A9773">
        <v>2024</v>
      </c>
      <c r="B9773" s="39" t="s">
        <v>1848</v>
      </c>
      <c r="C9773" s="39" t="s">
        <v>131</v>
      </c>
      <c r="D9773" s="39" t="s">
        <v>544</v>
      </c>
      <c r="E9773" s="39" t="s">
        <v>1849</v>
      </c>
      <c r="F9773">
        <v>1</v>
      </c>
    </row>
    <row r="9774" spans="1:6">
      <c r="A9774">
        <v>2025</v>
      </c>
      <c r="B9774" s="39" t="s">
        <v>1848</v>
      </c>
      <c r="C9774" s="39" t="s">
        <v>131</v>
      </c>
      <c r="D9774" s="39" t="s">
        <v>544</v>
      </c>
      <c r="E9774" s="39" t="s">
        <v>1849</v>
      </c>
      <c r="F9774">
        <v>1</v>
      </c>
    </row>
    <row r="9775" spans="1:6">
      <c r="A9775">
        <v>2026</v>
      </c>
      <c r="B9775" s="39" t="s">
        <v>1848</v>
      </c>
      <c r="C9775" s="39" t="s">
        <v>131</v>
      </c>
      <c r="D9775" s="39" t="s">
        <v>544</v>
      </c>
      <c r="E9775" s="39" t="s">
        <v>1849</v>
      </c>
      <c r="F9775">
        <v>1</v>
      </c>
    </row>
    <row r="9776" spans="1:6">
      <c r="A9776">
        <v>2026</v>
      </c>
      <c r="B9776" s="39" t="s">
        <v>1848</v>
      </c>
      <c r="C9776" s="39" t="s">
        <v>131</v>
      </c>
      <c r="D9776" s="39" t="s">
        <v>132</v>
      </c>
      <c r="E9776" s="39" t="s">
        <v>1849</v>
      </c>
      <c r="F9776">
        <v>1</v>
      </c>
    </row>
    <row r="9777" spans="1:6">
      <c r="A9777">
        <v>2017</v>
      </c>
      <c r="B9777" s="39" t="s">
        <v>1851</v>
      </c>
      <c r="C9777" s="39" t="s">
        <v>131</v>
      </c>
      <c r="D9777" s="39" t="s">
        <v>132</v>
      </c>
      <c r="E9777" s="39" t="s">
        <v>1852</v>
      </c>
      <c r="F9777">
        <v>1</v>
      </c>
    </row>
    <row r="9778" spans="1:6">
      <c r="A9778">
        <v>2018</v>
      </c>
      <c r="B9778" s="39" t="s">
        <v>1851</v>
      </c>
      <c r="C9778" s="39" t="s">
        <v>131</v>
      </c>
      <c r="D9778" s="39" t="s">
        <v>132</v>
      </c>
      <c r="E9778" s="39" t="s">
        <v>1852</v>
      </c>
      <c r="F9778">
        <v>1</v>
      </c>
    </row>
    <row r="9779" spans="1:6">
      <c r="A9779">
        <v>2019</v>
      </c>
      <c r="B9779" s="39" t="s">
        <v>1851</v>
      </c>
      <c r="C9779" s="39" t="s">
        <v>131</v>
      </c>
      <c r="D9779" s="39" t="s">
        <v>132</v>
      </c>
      <c r="E9779" s="39" t="s">
        <v>1852</v>
      </c>
      <c r="F9779">
        <v>1</v>
      </c>
    </row>
    <row r="9780" spans="1:6">
      <c r="A9780">
        <v>2020</v>
      </c>
      <c r="B9780" s="39" t="s">
        <v>1851</v>
      </c>
      <c r="C9780" s="39" t="s">
        <v>131</v>
      </c>
      <c r="D9780" s="39" t="s">
        <v>132</v>
      </c>
      <c r="E9780" s="39" t="s">
        <v>1852</v>
      </c>
      <c r="F9780">
        <v>1</v>
      </c>
    </row>
    <row r="9781" spans="1:6">
      <c r="A9781">
        <v>2021</v>
      </c>
      <c r="B9781" s="39" t="s">
        <v>1851</v>
      </c>
      <c r="C9781" s="39" t="s">
        <v>131</v>
      </c>
      <c r="D9781" s="39" t="s">
        <v>132</v>
      </c>
      <c r="E9781" s="39" t="s">
        <v>1852</v>
      </c>
      <c r="F9781">
        <v>1</v>
      </c>
    </row>
    <row r="9782" spans="1:6">
      <c r="A9782">
        <v>2022</v>
      </c>
      <c r="B9782" s="39" t="s">
        <v>1851</v>
      </c>
      <c r="C9782" s="39" t="s">
        <v>131</v>
      </c>
      <c r="D9782" s="39" t="s">
        <v>132</v>
      </c>
      <c r="E9782" s="39" t="s">
        <v>1852</v>
      </c>
      <c r="F9782">
        <v>1</v>
      </c>
    </row>
    <row r="9783" spans="1:6">
      <c r="A9783">
        <v>1982</v>
      </c>
      <c r="B9783" s="39" t="s">
        <v>1853</v>
      </c>
      <c r="C9783" s="39" t="s">
        <v>138</v>
      </c>
      <c r="D9783" s="39" t="s">
        <v>132</v>
      </c>
      <c r="E9783" s="39" t="s">
        <v>1854</v>
      </c>
      <c r="F9783">
        <v>1</v>
      </c>
    </row>
    <row r="9784" spans="1:6">
      <c r="A9784">
        <v>1982</v>
      </c>
      <c r="B9784" s="39" t="s">
        <v>1853</v>
      </c>
      <c r="C9784" s="39" t="s">
        <v>168</v>
      </c>
      <c r="D9784" s="39" t="s">
        <v>132</v>
      </c>
      <c r="E9784" s="39" t="s">
        <v>1854</v>
      </c>
      <c r="F9784">
        <v>1</v>
      </c>
    </row>
    <row r="9785" spans="1:6">
      <c r="A9785">
        <v>1983</v>
      </c>
      <c r="B9785" s="39" t="s">
        <v>1853</v>
      </c>
      <c r="C9785" s="39" t="s">
        <v>168</v>
      </c>
      <c r="D9785" s="39" t="s">
        <v>132</v>
      </c>
      <c r="E9785" s="39" t="s">
        <v>1854</v>
      </c>
      <c r="F9785">
        <v>1</v>
      </c>
    </row>
    <row r="9786" spans="1:6">
      <c r="A9786">
        <v>1982</v>
      </c>
      <c r="B9786" s="39" t="s">
        <v>1853</v>
      </c>
      <c r="C9786" s="39" t="s">
        <v>141</v>
      </c>
      <c r="D9786" s="39" t="s">
        <v>132</v>
      </c>
      <c r="E9786" s="39" t="s">
        <v>1854</v>
      </c>
      <c r="F9786">
        <v>1</v>
      </c>
    </row>
    <row r="9787" spans="1:6">
      <c r="A9787">
        <v>1983</v>
      </c>
      <c r="B9787" s="39" t="s">
        <v>1853</v>
      </c>
      <c r="C9787" s="39" t="s">
        <v>141</v>
      </c>
      <c r="D9787" s="39" t="s">
        <v>132</v>
      </c>
      <c r="E9787" s="39" t="s">
        <v>1854</v>
      </c>
      <c r="F9787">
        <v>1</v>
      </c>
    </row>
    <row r="9788" spans="1:6">
      <c r="A9788">
        <v>1982</v>
      </c>
      <c r="B9788" s="39" t="s">
        <v>1853</v>
      </c>
      <c r="C9788" s="39" t="s">
        <v>135</v>
      </c>
      <c r="D9788" s="39" t="s">
        <v>132</v>
      </c>
      <c r="E9788" s="39" t="s">
        <v>1854</v>
      </c>
      <c r="F9788">
        <v>1</v>
      </c>
    </row>
    <row r="9789" spans="1:6">
      <c r="A9789">
        <v>1983</v>
      </c>
      <c r="B9789" s="39" t="s">
        <v>1853</v>
      </c>
      <c r="C9789" s="39" t="s">
        <v>135</v>
      </c>
      <c r="D9789" s="39" t="s">
        <v>132</v>
      </c>
      <c r="E9789" s="39" t="s">
        <v>1854</v>
      </c>
      <c r="F9789">
        <v>1</v>
      </c>
    </row>
    <row r="9790" spans="1:6">
      <c r="A9790">
        <v>1983</v>
      </c>
      <c r="B9790" s="39" t="s">
        <v>1853</v>
      </c>
      <c r="C9790" s="39" t="s">
        <v>138</v>
      </c>
      <c r="D9790" s="39" t="s">
        <v>132</v>
      </c>
      <c r="E9790" s="39" t="s">
        <v>1854</v>
      </c>
      <c r="F9790">
        <v>1</v>
      </c>
    </row>
    <row r="9791" spans="1:6">
      <c r="A9791">
        <v>1984</v>
      </c>
      <c r="B9791" s="39" t="s">
        <v>1853</v>
      </c>
      <c r="C9791" s="39" t="s">
        <v>138</v>
      </c>
      <c r="D9791" s="39" t="s">
        <v>132</v>
      </c>
      <c r="E9791" s="39" t="s">
        <v>1854</v>
      </c>
      <c r="F9791">
        <v>1</v>
      </c>
    </row>
    <row r="9792" spans="1:6">
      <c r="A9792">
        <v>1985</v>
      </c>
      <c r="B9792" s="39" t="s">
        <v>1853</v>
      </c>
      <c r="C9792" s="39" t="s">
        <v>138</v>
      </c>
      <c r="D9792" s="39" t="s">
        <v>132</v>
      </c>
      <c r="E9792" s="39" t="s">
        <v>1854</v>
      </c>
      <c r="F9792">
        <v>1</v>
      </c>
    </row>
    <row r="9793" spans="1:6">
      <c r="A9793">
        <v>1986</v>
      </c>
      <c r="B9793" s="39" t="s">
        <v>1853</v>
      </c>
      <c r="C9793" s="39" t="s">
        <v>138</v>
      </c>
      <c r="D9793" s="39" t="s">
        <v>132</v>
      </c>
      <c r="E9793" s="39" t="s">
        <v>1854</v>
      </c>
      <c r="F9793">
        <v>1</v>
      </c>
    </row>
    <row r="9794" spans="1:6">
      <c r="A9794">
        <v>1987</v>
      </c>
      <c r="B9794" s="39" t="s">
        <v>1853</v>
      </c>
      <c r="C9794" s="39" t="s">
        <v>138</v>
      </c>
      <c r="D9794" s="39" t="s">
        <v>132</v>
      </c>
      <c r="E9794" s="39" t="s">
        <v>1854</v>
      </c>
      <c r="F9794">
        <v>1</v>
      </c>
    </row>
    <row r="9795" spans="1:6">
      <c r="A9795">
        <v>1988</v>
      </c>
      <c r="B9795" s="39" t="s">
        <v>1853</v>
      </c>
      <c r="C9795" s="39" t="s">
        <v>138</v>
      </c>
      <c r="D9795" s="39" t="s">
        <v>132</v>
      </c>
      <c r="E9795" s="39" t="s">
        <v>1854</v>
      </c>
      <c r="F9795">
        <v>1</v>
      </c>
    </row>
    <row r="9796" spans="1:6">
      <c r="A9796">
        <v>1989</v>
      </c>
      <c r="B9796" s="39" t="s">
        <v>1853</v>
      </c>
      <c r="C9796" s="39" t="s">
        <v>138</v>
      </c>
      <c r="D9796" s="39" t="s">
        <v>132</v>
      </c>
      <c r="E9796" s="39" t="s">
        <v>1854</v>
      </c>
      <c r="F9796">
        <v>1</v>
      </c>
    </row>
    <row r="9797" spans="1:6">
      <c r="A9797">
        <v>1990</v>
      </c>
      <c r="B9797" s="39" t="s">
        <v>1853</v>
      </c>
      <c r="C9797" s="39" t="s">
        <v>138</v>
      </c>
      <c r="D9797" s="39" t="s">
        <v>132</v>
      </c>
      <c r="E9797" s="39" t="s">
        <v>1854</v>
      </c>
      <c r="F9797">
        <v>1</v>
      </c>
    </row>
    <row r="9798" spans="1:6">
      <c r="A9798">
        <v>1984</v>
      </c>
      <c r="B9798" s="39" t="s">
        <v>1853</v>
      </c>
      <c r="C9798" s="39" t="s">
        <v>168</v>
      </c>
      <c r="D9798" s="39" t="s">
        <v>132</v>
      </c>
      <c r="E9798" s="39" t="s">
        <v>1854</v>
      </c>
      <c r="F9798">
        <v>1</v>
      </c>
    </row>
    <row r="9799" spans="1:6">
      <c r="A9799">
        <v>1984</v>
      </c>
      <c r="B9799" s="39" t="s">
        <v>1853</v>
      </c>
      <c r="C9799" s="39" t="s">
        <v>135</v>
      </c>
      <c r="D9799" s="39" t="s">
        <v>132</v>
      </c>
      <c r="E9799" s="39" t="s">
        <v>1854</v>
      </c>
      <c r="F9799">
        <v>1</v>
      </c>
    </row>
    <row r="9800" spans="1:6">
      <c r="A9800">
        <v>1985</v>
      </c>
      <c r="B9800" s="39" t="s">
        <v>1853</v>
      </c>
      <c r="C9800" s="39" t="s">
        <v>135</v>
      </c>
      <c r="D9800" s="39" t="s">
        <v>132</v>
      </c>
      <c r="E9800" s="39" t="s">
        <v>1854</v>
      </c>
      <c r="F9800">
        <v>1</v>
      </c>
    </row>
    <row r="9801" spans="1:6">
      <c r="A9801">
        <v>1986</v>
      </c>
      <c r="B9801" s="39" t="s">
        <v>1853</v>
      </c>
      <c r="C9801" s="39" t="s">
        <v>135</v>
      </c>
      <c r="D9801" s="39" t="s">
        <v>132</v>
      </c>
      <c r="E9801" s="39" t="s">
        <v>1854</v>
      </c>
      <c r="F9801">
        <v>1</v>
      </c>
    </row>
    <row r="9802" spans="1:6">
      <c r="A9802">
        <v>1985</v>
      </c>
      <c r="B9802" s="39" t="s">
        <v>1853</v>
      </c>
      <c r="C9802" s="39" t="s">
        <v>168</v>
      </c>
      <c r="D9802" s="39" t="s">
        <v>132</v>
      </c>
      <c r="E9802" s="39" t="s">
        <v>1854</v>
      </c>
      <c r="F9802">
        <v>1</v>
      </c>
    </row>
    <row r="9803" spans="1:6">
      <c r="A9803">
        <v>1986</v>
      </c>
      <c r="B9803" s="39" t="s">
        <v>1853</v>
      </c>
      <c r="C9803" s="39" t="s">
        <v>168</v>
      </c>
      <c r="D9803" s="39" t="s">
        <v>132</v>
      </c>
      <c r="E9803" s="39" t="s">
        <v>1854</v>
      </c>
      <c r="F9803">
        <v>1</v>
      </c>
    </row>
    <row r="9804" spans="1:6">
      <c r="A9804">
        <v>1987</v>
      </c>
      <c r="B9804" s="39" t="s">
        <v>1853</v>
      </c>
      <c r="C9804" s="39" t="s">
        <v>135</v>
      </c>
      <c r="D9804" s="39" t="s">
        <v>132</v>
      </c>
      <c r="E9804" s="39" t="s">
        <v>1854</v>
      </c>
      <c r="F9804">
        <v>1</v>
      </c>
    </row>
    <row r="9805" spans="1:6">
      <c r="A9805">
        <v>1988</v>
      </c>
      <c r="B9805" s="39" t="s">
        <v>1853</v>
      </c>
      <c r="C9805" s="39" t="s">
        <v>135</v>
      </c>
      <c r="D9805" s="39" t="s">
        <v>132</v>
      </c>
      <c r="E9805" s="39" t="s">
        <v>1854</v>
      </c>
      <c r="F9805">
        <v>1</v>
      </c>
    </row>
    <row r="9806" spans="1:6">
      <c r="A9806">
        <v>1989</v>
      </c>
      <c r="B9806" s="39" t="s">
        <v>1853</v>
      </c>
      <c r="C9806" s="39" t="s">
        <v>135</v>
      </c>
      <c r="D9806" s="39" t="s">
        <v>132</v>
      </c>
      <c r="E9806" s="39" t="s">
        <v>1854</v>
      </c>
      <c r="F9806">
        <v>1</v>
      </c>
    </row>
    <row r="9807" spans="1:6">
      <c r="A9807">
        <v>1990</v>
      </c>
      <c r="B9807" s="39" t="s">
        <v>1853</v>
      </c>
      <c r="C9807" s="39" t="s">
        <v>135</v>
      </c>
      <c r="D9807" s="39" t="s">
        <v>132</v>
      </c>
      <c r="E9807" s="39" t="s">
        <v>1854</v>
      </c>
      <c r="F9807">
        <v>1</v>
      </c>
    </row>
    <row r="9808" spans="1:6">
      <c r="A9808">
        <v>1991</v>
      </c>
      <c r="B9808" s="39" t="s">
        <v>1853</v>
      </c>
      <c r="C9808" s="39" t="s">
        <v>135</v>
      </c>
      <c r="D9808" s="39" t="s">
        <v>132</v>
      </c>
      <c r="E9808" s="39" t="s">
        <v>1854</v>
      </c>
      <c r="F9808">
        <v>1</v>
      </c>
    </row>
    <row r="9809" spans="1:6">
      <c r="A9809">
        <v>1992</v>
      </c>
      <c r="B9809" s="39" t="s">
        <v>1853</v>
      </c>
      <c r="C9809" s="39" t="s">
        <v>135</v>
      </c>
      <c r="D9809" s="39" t="s">
        <v>132</v>
      </c>
      <c r="E9809" s="39" t="s">
        <v>1854</v>
      </c>
      <c r="F9809">
        <v>1</v>
      </c>
    </row>
    <row r="9810" spans="1:6">
      <c r="A9810">
        <v>1991</v>
      </c>
      <c r="B9810" s="39" t="s">
        <v>1853</v>
      </c>
      <c r="C9810" s="39" t="s">
        <v>138</v>
      </c>
      <c r="D9810" s="39" t="s">
        <v>132</v>
      </c>
      <c r="E9810" s="39" t="s">
        <v>1854</v>
      </c>
      <c r="F9810">
        <v>1</v>
      </c>
    </row>
    <row r="9811" spans="1:6">
      <c r="A9811">
        <v>1992</v>
      </c>
      <c r="B9811" s="39" t="s">
        <v>1853</v>
      </c>
      <c r="C9811" s="39" t="s">
        <v>138</v>
      </c>
      <c r="D9811" s="39" t="s">
        <v>132</v>
      </c>
      <c r="E9811" s="39" t="s">
        <v>1854</v>
      </c>
      <c r="F9811">
        <v>1</v>
      </c>
    </row>
    <row r="9812" spans="1:6">
      <c r="A9812">
        <v>1993</v>
      </c>
      <c r="B9812" s="39" t="s">
        <v>1853</v>
      </c>
      <c r="C9812" s="39" t="s">
        <v>135</v>
      </c>
      <c r="D9812" s="39" t="s">
        <v>132</v>
      </c>
      <c r="E9812" s="39" t="s">
        <v>1854</v>
      </c>
      <c r="F9812">
        <v>1</v>
      </c>
    </row>
    <row r="9813" spans="1:6">
      <c r="A9813">
        <v>1994</v>
      </c>
      <c r="B9813" s="39" t="s">
        <v>1853</v>
      </c>
      <c r="C9813" s="39" t="s">
        <v>135</v>
      </c>
      <c r="D9813" s="39" t="s">
        <v>132</v>
      </c>
      <c r="E9813" s="39" t="s">
        <v>1854</v>
      </c>
      <c r="F9813">
        <v>1</v>
      </c>
    </row>
    <row r="9814" spans="1:6">
      <c r="A9814">
        <v>1993</v>
      </c>
      <c r="B9814" s="39" t="s">
        <v>1853</v>
      </c>
      <c r="C9814" s="39" t="s">
        <v>138</v>
      </c>
      <c r="D9814" s="39" t="s">
        <v>132</v>
      </c>
      <c r="E9814" s="39" t="s">
        <v>1854</v>
      </c>
      <c r="F9814">
        <v>1</v>
      </c>
    </row>
    <row r="9815" spans="1:6">
      <c r="A9815">
        <v>1994</v>
      </c>
      <c r="B9815" s="39" t="s">
        <v>1853</v>
      </c>
      <c r="C9815" s="39" t="s">
        <v>138</v>
      </c>
      <c r="D9815" s="39" t="s">
        <v>132</v>
      </c>
      <c r="E9815" s="39" t="s">
        <v>1854</v>
      </c>
      <c r="F9815">
        <v>1</v>
      </c>
    </row>
    <row r="9816" spans="1:6">
      <c r="A9816">
        <v>1995</v>
      </c>
      <c r="B9816" s="39" t="s">
        <v>1853</v>
      </c>
      <c r="C9816" s="39" t="s">
        <v>138</v>
      </c>
      <c r="D9816" s="39" t="s">
        <v>132</v>
      </c>
      <c r="E9816" s="39" t="s">
        <v>1854</v>
      </c>
      <c r="F9816">
        <v>1</v>
      </c>
    </row>
    <row r="9817" spans="1:6">
      <c r="A9817">
        <v>1996</v>
      </c>
      <c r="B9817" s="39" t="s">
        <v>1853</v>
      </c>
      <c r="C9817" s="39" t="s">
        <v>138</v>
      </c>
      <c r="D9817" s="39" t="s">
        <v>132</v>
      </c>
      <c r="E9817" s="39" t="s">
        <v>1854</v>
      </c>
      <c r="F9817">
        <v>1</v>
      </c>
    </row>
    <row r="9818" spans="1:6">
      <c r="A9818">
        <v>1997</v>
      </c>
      <c r="B9818" s="39" t="s">
        <v>1853</v>
      </c>
      <c r="C9818" s="39" t="s">
        <v>138</v>
      </c>
      <c r="D9818" s="39" t="s">
        <v>132</v>
      </c>
      <c r="E9818" s="39" t="s">
        <v>1854</v>
      </c>
      <c r="F9818">
        <v>1</v>
      </c>
    </row>
    <row r="9819" spans="1:6">
      <c r="A9819">
        <v>1998</v>
      </c>
      <c r="B9819" s="39" t="s">
        <v>1853</v>
      </c>
      <c r="C9819" s="39" t="s">
        <v>138</v>
      </c>
      <c r="D9819" s="39" t="s">
        <v>132</v>
      </c>
      <c r="E9819" s="39" t="s">
        <v>1854</v>
      </c>
      <c r="F9819">
        <v>1</v>
      </c>
    </row>
    <row r="9820" spans="1:6">
      <c r="A9820">
        <v>1999</v>
      </c>
      <c r="B9820" s="39" t="s">
        <v>1853</v>
      </c>
      <c r="C9820" s="39" t="s">
        <v>138</v>
      </c>
      <c r="D9820" s="39" t="s">
        <v>132</v>
      </c>
      <c r="E9820" s="39" t="s">
        <v>1854</v>
      </c>
      <c r="F9820">
        <v>1</v>
      </c>
    </row>
    <row r="9821" spans="1:6">
      <c r="A9821">
        <v>2000</v>
      </c>
      <c r="B9821" s="39" t="s">
        <v>1853</v>
      </c>
      <c r="C9821" s="39" t="s">
        <v>138</v>
      </c>
      <c r="D9821" s="39" t="s">
        <v>132</v>
      </c>
      <c r="E9821" s="39" t="s">
        <v>1854</v>
      </c>
      <c r="F9821">
        <v>1</v>
      </c>
    </row>
    <row r="9822" spans="1:6">
      <c r="A9822">
        <v>2001</v>
      </c>
      <c r="B9822" s="39" t="s">
        <v>1853</v>
      </c>
      <c r="C9822" s="39" t="s">
        <v>138</v>
      </c>
      <c r="D9822" s="39" t="s">
        <v>132</v>
      </c>
      <c r="E9822" s="39" t="s">
        <v>1854</v>
      </c>
      <c r="F9822">
        <v>1</v>
      </c>
    </row>
    <row r="9823" spans="1:6">
      <c r="A9823">
        <v>2002</v>
      </c>
      <c r="B9823" s="39" t="s">
        <v>1853</v>
      </c>
      <c r="C9823" s="39" t="s">
        <v>138</v>
      </c>
      <c r="D9823" s="39" t="s">
        <v>132</v>
      </c>
      <c r="E9823" s="39" t="s">
        <v>1854</v>
      </c>
      <c r="F9823">
        <v>1</v>
      </c>
    </row>
    <row r="9824" spans="1:6">
      <c r="A9824">
        <v>2003</v>
      </c>
      <c r="B9824" s="39" t="s">
        <v>1853</v>
      </c>
      <c r="C9824" s="39" t="s">
        <v>138</v>
      </c>
      <c r="D9824" s="39" t="s">
        <v>132</v>
      </c>
      <c r="E9824" s="39" t="s">
        <v>1854</v>
      </c>
      <c r="F9824">
        <v>1</v>
      </c>
    </row>
    <row r="9825" spans="1:6">
      <c r="A9825">
        <v>2004</v>
      </c>
      <c r="B9825" s="39" t="s">
        <v>1853</v>
      </c>
      <c r="C9825" s="39" t="s">
        <v>138</v>
      </c>
      <c r="D9825" s="39" t="s">
        <v>132</v>
      </c>
      <c r="E9825" s="39" t="s">
        <v>1854</v>
      </c>
      <c r="F9825">
        <v>1</v>
      </c>
    </row>
    <row r="9826" spans="1:6">
      <c r="A9826">
        <v>2005</v>
      </c>
      <c r="B9826" s="39" t="s">
        <v>1853</v>
      </c>
      <c r="C9826" s="39" t="s">
        <v>138</v>
      </c>
      <c r="D9826" s="39" t="s">
        <v>132</v>
      </c>
      <c r="E9826" s="39" t="s">
        <v>1854</v>
      </c>
      <c r="F9826">
        <v>1</v>
      </c>
    </row>
    <row r="9827" spans="1:6">
      <c r="A9827">
        <v>2006</v>
      </c>
      <c r="B9827" s="39" t="s">
        <v>1853</v>
      </c>
      <c r="C9827" s="39" t="s">
        <v>138</v>
      </c>
      <c r="D9827" s="39" t="s">
        <v>132</v>
      </c>
      <c r="E9827" s="39" t="s">
        <v>1854</v>
      </c>
      <c r="F9827">
        <v>1</v>
      </c>
    </row>
    <row r="9828" spans="1:6">
      <c r="A9828">
        <v>2007</v>
      </c>
      <c r="B9828" s="39" t="s">
        <v>1853</v>
      </c>
      <c r="C9828" s="39" t="s">
        <v>138</v>
      </c>
      <c r="D9828" s="39" t="s">
        <v>132</v>
      </c>
      <c r="E9828" s="39" t="s">
        <v>1854</v>
      </c>
      <c r="F9828">
        <v>1</v>
      </c>
    </row>
    <row r="9829" spans="1:6">
      <c r="A9829">
        <v>2008</v>
      </c>
      <c r="B9829" s="39" t="s">
        <v>1853</v>
      </c>
      <c r="C9829" s="39" t="s">
        <v>138</v>
      </c>
      <c r="D9829" s="39" t="s">
        <v>132</v>
      </c>
      <c r="E9829" s="39" t="s">
        <v>1854</v>
      </c>
      <c r="F9829">
        <v>1</v>
      </c>
    </row>
    <row r="9830" spans="1:6">
      <c r="A9830">
        <v>2009</v>
      </c>
      <c r="B9830" s="39" t="s">
        <v>1853</v>
      </c>
      <c r="C9830" s="39" t="s">
        <v>138</v>
      </c>
      <c r="D9830" s="39" t="s">
        <v>132</v>
      </c>
      <c r="E9830" s="39" t="s">
        <v>1854</v>
      </c>
      <c r="F9830">
        <v>1</v>
      </c>
    </row>
    <row r="9831" spans="1:6">
      <c r="A9831">
        <v>2010</v>
      </c>
      <c r="B9831" s="39" t="s">
        <v>1853</v>
      </c>
      <c r="C9831" s="39" t="s">
        <v>138</v>
      </c>
      <c r="D9831" s="39" t="s">
        <v>132</v>
      </c>
      <c r="E9831" s="39" t="s">
        <v>1854</v>
      </c>
      <c r="F9831">
        <v>1</v>
      </c>
    </row>
    <row r="9832" spans="1:6">
      <c r="A9832">
        <v>2011</v>
      </c>
      <c r="B9832" s="39" t="s">
        <v>1853</v>
      </c>
      <c r="C9832" s="39" t="s">
        <v>138</v>
      </c>
      <c r="D9832" s="39" t="s">
        <v>132</v>
      </c>
      <c r="E9832" s="39" t="s">
        <v>1854</v>
      </c>
      <c r="F9832">
        <v>1</v>
      </c>
    </row>
    <row r="9833" spans="1:6">
      <c r="A9833">
        <v>2012</v>
      </c>
      <c r="B9833" s="39" t="s">
        <v>1853</v>
      </c>
      <c r="C9833" s="39" t="s">
        <v>138</v>
      </c>
      <c r="D9833" s="39" t="s">
        <v>132</v>
      </c>
      <c r="E9833" s="39" t="s">
        <v>1854</v>
      </c>
      <c r="F9833">
        <v>1</v>
      </c>
    </row>
    <row r="9834" spans="1:6">
      <c r="A9834">
        <v>2013</v>
      </c>
      <c r="B9834" s="39" t="s">
        <v>1853</v>
      </c>
      <c r="C9834" s="39" t="s">
        <v>138</v>
      </c>
      <c r="D9834" s="39" t="s">
        <v>132</v>
      </c>
      <c r="E9834" s="39" t="s">
        <v>1854</v>
      </c>
      <c r="F9834">
        <v>1</v>
      </c>
    </row>
    <row r="9835" spans="1:6">
      <c r="A9835">
        <v>2014</v>
      </c>
      <c r="B9835" s="39" t="s">
        <v>1853</v>
      </c>
      <c r="C9835" s="39" t="s">
        <v>138</v>
      </c>
      <c r="D9835" s="39" t="s">
        <v>132</v>
      </c>
      <c r="E9835" s="39" t="s">
        <v>1854</v>
      </c>
      <c r="F9835">
        <v>1</v>
      </c>
    </row>
    <row r="9836" spans="1:6">
      <c r="A9836">
        <v>2015</v>
      </c>
      <c r="B9836" s="39" t="s">
        <v>1853</v>
      </c>
      <c r="C9836" s="39" t="s">
        <v>138</v>
      </c>
      <c r="D9836" s="39" t="s">
        <v>132</v>
      </c>
      <c r="E9836" s="39" t="s">
        <v>1854</v>
      </c>
      <c r="F9836">
        <v>1</v>
      </c>
    </row>
    <row r="9837" spans="1:6">
      <c r="A9837">
        <v>2016</v>
      </c>
      <c r="B9837" s="39" t="s">
        <v>1853</v>
      </c>
      <c r="C9837" s="39" t="s">
        <v>138</v>
      </c>
      <c r="D9837" s="39" t="s">
        <v>132</v>
      </c>
      <c r="E9837" s="39" t="s">
        <v>1854</v>
      </c>
      <c r="F9837">
        <v>1</v>
      </c>
    </row>
    <row r="9838" spans="1:6">
      <c r="A9838">
        <v>2017</v>
      </c>
      <c r="B9838" s="39" t="s">
        <v>1853</v>
      </c>
      <c r="C9838" s="39" t="s">
        <v>138</v>
      </c>
      <c r="D9838" s="39" t="s">
        <v>132</v>
      </c>
      <c r="E9838" s="39" t="s">
        <v>1854</v>
      </c>
      <c r="F9838">
        <v>1</v>
      </c>
    </row>
    <row r="9839" spans="1:6">
      <c r="A9839">
        <v>2018</v>
      </c>
      <c r="B9839" s="39" t="s">
        <v>1853</v>
      </c>
      <c r="C9839" s="39" t="s">
        <v>138</v>
      </c>
      <c r="D9839" s="39" t="s">
        <v>132</v>
      </c>
      <c r="E9839" s="39" t="s">
        <v>1854</v>
      </c>
      <c r="F9839">
        <v>1</v>
      </c>
    </row>
    <row r="9840" spans="1:6">
      <c r="A9840">
        <v>2019</v>
      </c>
      <c r="B9840" s="39" t="s">
        <v>1853</v>
      </c>
      <c r="C9840" s="39" t="s">
        <v>138</v>
      </c>
      <c r="D9840" s="39" t="s">
        <v>132</v>
      </c>
      <c r="E9840" s="39" t="s">
        <v>1854</v>
      </c>
      <c r="F9840">
        <v>1</v>
      </c>
    </row>
    <row r="9841" spans="1:6">
      <c r="A9841">
        <v>2020</v>
      </c>
      <c r="B9841" s="39" t="s">
        <v>1853</v>
      </c>
      <c r="C9841" s="39" t="s">
        <v>138</v>
      </c>
      <c r="D9841" s="39" t="s">
        <v>132</v>
      </c>
      <c r="E9841" s="39" t="s">
        <v>1854</v>
      </c>
      <c r="F9841">
        <v>1</v>
      </c>
    </row>
    <row r="9842" spans="1:6">
      <c r="A9842">
        <v>2021</v>
      </c>
      <c r="B9842" s="39" t="s">
        <v>1853</v>
      </c>
      <c r="C9842" s="39" t="s">
        <v>138</v>
      </c>
      <c r="D9842" s="39" t="s">
        <v>132</v>
      </c>
      <c r="E9842" s="39" t="s">
        <v>1854</v>
      </c>
      <c r="F9842">
        <v>1</v>
      </c>
    </row>
    <row r="9843" spans="1:6">
      <c r="A9843">
        <v>2022</v>
      </c>
      <c r="B9843" s="39" t="s">
        <v>1853</v>
      </c>
      <c r="C9843" s="39" t="s">
        <v>138</v>
      </c>
      <c r="D9843" s="39" t="s">
        <v>132</v>
      </c>
      <c r="E9843" s="39" t="s">
        <v>1854</v>
      </c>
      <c r="F9843">
        <v>1</v>
      </c>
    </row>
    <row r="9844" spans="1:6">
      <c r="A9844">
        <v>2023</v>
      </c>
      <c r="B9844" s="39" t="s">
        <v>1853</v>
      </c>
      <c r="C9844" s="39" t="s">
        <v>138</v>
      </c>
      <c r="D9844" s="39" t="s">
        <v>132</v>
      </c>
      <c r="E9844" s="39" t="s">
        <v>1854</v>
      </c>
      <c r="F9844">
        <v>1</v>
      </c>
    </row>
    <row r="9845" spans="1:6">
      <c r="A9845">
        <v>2024</v>
      </c>
      <c r="B9845" s="39" t="s">
        <v>1853</v>
      </c>
      <c r="C9845" s="39" t="s">
        <v>138</v>
      </c>
      <c r="D9845" s="39" t="s">
        <v>132</v>
      </c>
      <c r="E9845" s="39" t="s">
        <v>1854</v>
      </c>
      <c r="F9845">
        <v>1</v>
      </c>
    </row>
    <row r="9846" spans="1:6">
      <c r="A9846">
        <v>2025</v>
      </c>
      <c r="B9846" s="39" t="s">
        <v>1853</v>
      </c>
      <c r="C9846" s="39" t="s">
        <v>138</v>
      </c>
      <c r="D9846" s="39" t="s">
        <v>132</v>
      </c>
      <c r="E9846" s="39" t="s">
        <v>1854</v>
      </c>
      <c r="F9846">
        <v>1</v>
      </c>
    </row>
    <row r="9847" spans="1:6">
      <c r="A9847">
        <v>2026</v>
      </c>
      <c r="B9847" s="39" t="s">
        <v>1853</v>
      </c>
      <c r="C9847" s="39" t="s">
        <v>138</v>
      </c>
      <c r="D9847" s="39" t="s">
        <v>132</v>
      </c>
      <c r="E9847" s="39" t="s">
        <v>1854</v>
      </c>
      <c r="F9847">
        <v>1</v>
      </c>
    </row>
    <row r="9848" spans="1:6">
      <c r="A9848">
        <v>2007</v>
      </c>
      <c r="B9848" s="39" t="s">
        <v>1855</v>
      </c>
      <c r="C9848" s="39" t="s">
        <v>138</v>
      </c>
      <c r="D9848" s="39" t="s">
        <v>132</v>
      </c>
      <c r="E9848" s="39" t="s">
        <v>1856</v>
      </c>
      <c r="F9848">
        <v>1</v>
      </c>
    </row>
    <row r="9849" spans="1:6">
      <c r="A9849">
        <v>2008</v>
      </c>
      <c r="B9849" s="39" t="s">
        <v>1855</v>
      </c>
      <c r="C9849" s="39" t="s">
        <v>138</v>
      </c>
      <c r="D9849" s="39" t="s">
        <v>132</v>
      </c>
      <c r="E9849" s="39" t="s">
        <v>1856</v>
      </c>
      <c r="F9849">
        <v>1</v>
      </c>
    </row>
    <row r="9850" spans="1:6">
      <c r="A9850">
        <v>2009</v>
      </c>
      <c r="B9850" s="39" t="s">
        <v>1855</v>
      </c>
      <c r="C9850" s="39" t="s">
        <v>138</v>
      </c>
      <c r="D9850" s="39" t="s">
        <v>132</v>
      </c>
      <c r="E9850" s="39" t="s">
        <v>1856</v>
      </c>
      <c r="F9850">
        <v>1</v>
      </c>
    </row>
    <row r="9851" spans="1:6">
      <c r="A9851">
        <v>2010</v>
      </c>
      <c r="B9851" s="39" t="s">
        <v>1855</v>
      </c>
      <c r="C9851" s="39" t="s">
        <v>138</v>
      </c>
      <c r="D9851" s="39" t="s">
        <v>132</v>
      </c>
      <c r="E9851" s="39" t="s">
        <v>1856</v>
      </c>
      <c r="F9851">
        <v>1</v>
      </c>
    </row>
    <row r="9852" spans="1:6">
      <c r="A9852">
        <v>2011</v>
      </c>
      <c r="B9852" s="39" t="s">
        <v>1855</v>
      </c>
      <c r="C9852" s="39" t="s">
        <v>138</v>
      </c>
      <c r="D9852" s="39" t="s">
        <v>132</v>
      </c>
      <c r="E9852" s="39" t="s">
        <v>1856</v>
      </c>
      <c r="F9852">
        <v>1</v>
      </c>
    </row>
    <row r="9853" spans="1:6">
      <c r="A9853">
        <v>2007</v>
      </c>
      <c r="B9853" s="39" t="s">
        <v>1855</v>
      </c>
      <c r="C9853" s="39" t="s">
        <v>141</v>
      </c>
      <c r="D9853" s="39" t="s">
        <v>132</v>
      </c>
      <c r="E9853" s="39" t="s">
        <v>1856</v>
      </c>
      <c r="F9853">
        <v>1</v>
      </c>
    </row>
    <row r="9854" spans="1:6">
      <c r="A9854">
        <v>2008</v>
      </c>
      <c r="B9854" s="39" t="s">
        <v>1855</v>
      </c>
      <c r="C9854" s="39" t="s">
        <v>141</v>
      </c>
      <c r="D9854" s="39" t="s">
        <v>132</v>
      </c>
      <c r="E9854" s="39" t="s">
        <v>1856</v>
      </c>
      <c r="F9854">
        <v>1</v>
      </c>
    </row>
    <row r="9855" spans="1:6">
      <c r="A9855">
        <v>2009</v>
      </c>
      <c r="B9855" s="39" t="s">
        <v>1855</v>
      </c>
      <c r="C9855" s="39" t="s">
        <v>141</v>
      </c>
      <c r="D9855" s="39" t="s">
        <v>132</v>
      </c>
      <c r="E9855" s="39" t="s">
        <v>1856</v>
      </c>
      <c r="F9855">
        <v>1</v>
      </c>
    </row>
    <row r="9856" spans="1:6">
      <c r="A9856">
        <v>2010</v>
      </c>
      <c r="B9856" s="39" t="s">
        <v>1855</v>
      </c>
      <c r="C9856" s="39" t="s">
        <v>141</v>
      </c>
      <c r="D9856" s="39" t="s">
        <v>132</v>
      </c>
      <c r="E9856" s="39" t="s">
        <v>1856</v>
      </c>
      <c r="F9856">
        <v>1</v>
      </c>
    </row>
    <row r="9857" spans="1:6">
      <c r="A9857">
        <v>2011</v>
      </c>
      <c r="B9857" s="39" t="s">
        <v>1855</v>
      </c>
      <c r="C9857" s="39" t="s">
        <v>141</v>
      </c>
      <c r="D9857" s="39" t="s">
        <v>132</v>
      </c>
      <c r="E9857" s="39" t="s">
        <v>1856</v>
      </c>
      <c r="F9857">
        <v>1</v>
      </c>
    </row>
    <row r="9858" spans="1:6">
      <c r="A9858">
        <v>2012</v>
      </c>
      <c r="B9858" s="39" t="s">
        <v>1855</v>
      </c>
      <c r="C9858" s="39" t="s">
        <v>141</v>
      </c>
      <c r="D9858" s="39" t="s">
        <v>132</v>
      </c>
      <c r="E9858" s="39" t="s">
        <v>1856</v>
      </c>
      <c r="F9858">
        <v>1</v>
      </c>
    </row>
    <row r="9859" spans="1:6">
      <c r="A9859">
        <v>2012</v>
      </c>
      <c r="B9859" s="39" t="s">
        <v>1855</v>
      </c>
      <c r="C9859" s="39" t="s">
        <v>138</v>
      </c>
      <c r="D9859" s="39" t="s">
        <v>132</v>
      </c>
      <c r="E9859" s="39" t="s">
        <v>1856</v>
      </c>
      <c r="F9859">
        <v>1</v>
      </c>
    </row>
    <row r="9860" spans="1:6">
      <c r="A9860">
        <v>2013</v>
      </c>
      <c r="B9860" s="39" t="s">
        <v>1855</v>
      </c>
      <c r="C9860" s="39" t="s">
        <v>138</v>
      </c>
      <c r="D9860" s="39" t="s">
        <v>132</v>
      </c>
      <c r="E9860" s="39" t="s">
        <v>1856</v>
      </c>
      <c r="F9860">
        <v>1</v>
      </c>
    </row>
    <row r="9861" spans="1:6">
      <c r="A9861">
        <v>2014</v>
      </c>
      <c r="B9861" s="39" t="s">
        <v>1855</v>
      </c>
      <c r="C9861" s="39" t="s">
        <v>138</v>
      </c>
      <c r="D9861" s="39" t="s">
        <v>132</v>
      </c>
      <c r="E9861" s="39" t="s">
        <v>1857</v>
      </c>
      <c r="F9861">
        <v>2</v>
      </c>
    </row>
    <row r="9862" spans="1:6">
      <c r="A9862">
        <v>2015</v>
      </c>
      <c r="B9862" s="39" t="s">
        <v>1855</v>
      </c>
      <c r="C9862" s="39" t="s">
        <v>138</v>
      </c>
      <c r="D9862" s="39" t="s">
        <v>132</v>
      </c>
      <c r="E9862" s="39" t="s">
        <v>1857</v>
      </c>
      <c r="F9862">
        <v>2</v>
      </c>
    </row>
    <row r="9863" spans="1:6">
      <c r="A9863">
        <v>2016</v>
      </c>
      <c r="B9863" s="39" t="s">
        <v>1855</v>
      </c>
      <c r="C9863" s="39" t="s">
        <v>138</v>
      </c>
      <c r="D9863" s="39" t="s">
        <v>132</v>
      </c>
      <c r="E9863" s="39" t="s">
        <v>1857</v>
      </c>
      <c r="F9863">
        <v>2</v>
      </c>
    </row>
    <row r="9864" spans="1:6">
      <c r="A9864">
        <v>2017</v>
      </c>
      <c r="B9864" s="39" t="s">
        <v>1855</v>
      </c>
      <c r="C9864" s="39" t="s">
        <v>138</v>
      </c>
      <c r="D9864" s="39" t="s">
        <v>132</v>
      </c>
      <c r="E9864" s="39" t="s">
        <v>1857</v>
      </c>
      <c r="F9864">
        <v>2</v>
      </c>
    </row>
    <row r="9865" spans="1:6">
      <c r="A9865">
        <v>2018</v>
      </c>
      <c r="B9865" s="39" t="s">
        <v>1855</v>
      </c>
      <c r="C9865" s="39" t="s">
        <v>138</v>
      </c>
      <c r="D9865" s="39" t="s">
        <v>132</v>
      </c>
      <c r="E9865" s="39" t="s">
        <v>1857</v>
      </c>
      <c r="F9865">
        <v>2</v>
      </c>
    </row>
    <row r="9866" spans="1:6">
      <c r="A9866">
        <v>2019</v>
      </c>
      <c r="B9866" s="39" t="s">
        <v>1855</v>
      </c>
      <c r="C9866" s="39" t="s">
        <v>138</v>
      </c>
      <c r="D9866" s="39" t="s">
        <v>132</v>
      </c>
      <c r="E9866" s="39" t="s">
        <v>1857</v>
      </c>
      <c r="F9866">
        <v>2</v>
      </c>
    </row>
    <row r="9867" spans="1:6">
      <c r="A9867">
        <v>2014</v>
      </c>
      <c r="B9867" s="39" t="s">
        <v>1855</v>
      </c>
      <c r="C9867" s="39" t="s">
        <v>141</v>
      </c>
      <c r="D9867" s="39" t="s">
        <v>132</v>
      </c>
      <c r="E9867" s="39" t="s">
        <v>1857</v>
      </c>
      <c r="F9867">
        <v>2</v>
      </c>
    </row>
    <row r="9868" spans="1:6">
      <c r="A9868">
        <v>2015</v>
      </c>
      <c r="B9868" s="39" t="s">
        <v>1855</v>
      </c>
      <c r="C9868" s="39" t="s">
        <v>141</v>
      </c>
      <c r="D9868" s="39" t="s">
        <v>132</v>
      </c>
      <c r="E9868" s="39" t="s">
        <v>1857</v>
      </c>
      <c r="F9868">
        <v>2</v>
      </c>
    </row>
    <row r="9869" spans="1:6">
      <c r="A9869">
        <v>2016</v>
      </c>
      <c r="B9869" s="39" t="s">
        <v>1855</v>
      </c>
      <c r="C9869" s="39" t="s">
        <v>141</v>
      </c>
      <c r="D9869" s="39" t="s">
        <v>132</v>
      </c>
      <c r="E9869" s="39" t="s">
        <v>1857</v>
      </c>
      <c r="F9869">
        <v>2</v>
      </c>
    </row>
    <row r="9870" spans="1:6">
      <c r="A9870">
        <v>2017</v>
      </c>
      <c r="B9870" s="39" t="s">
        <v>1855</v>
      </c>
      <c r="C9870" s="39" t="s">
        <v>141</v>
      </c>
      <c r="D9870" s="39" t="s">
        <v>132</v>
      </c>
      <c r="E9870" s="39" t="s">
        <v>1857</v>
      </c>
      <c r="F9870">
        <v>2</v>
      </c>
    </row>
    <row r="9871" spans="1:6">
      <c r="A9871">
        <v>2018</v>
      </c>
      <c r="B9871" s="39" t="s">
        <v>1855</v>
      </c>
      <c r="C9871" s="39" t="s">
        <v>141</v>
      </c>
      <c r="D9871" s="39" t="s">
        <v>132</v>
      </c>
      <c r="E9871" s="39" t="s">
        <v>1857</v>
      </c>
      <c r="F9871">
        <v>2</v>
      </c>
    </row>
    <row r="9872" spans="1:6">
      <c r="A9872">
        <v>2019</v>
      </c>
      <c r="B9872" s="39" t="s">
        <v>1855</v>
      </c>
      <c r="C9872" s="39" t="s">
        <v>141</v>
      </c>
      <c r="D9872" s="39" t="s">
        <v>132</v>
      </c>
      <c r="E9872" s="39" t="s">
        <v>1857</v>
      </c>
      <c r="F9872">
        <v>2</v>
      </c>
    </row>
    <row r="9873" spans="1:6">
      <c r="A9873">
        <v>2020</v>
      </c>
      <c r="B9873" s="39" t="s">
        <v>1855</v>
      </c>
      <c r="C9873" s="39" t="s">
        <v>138</v>
      </c>
      <c r="D9873" s="39" t="s">
        <v>132</v>
      </c>
      <c r="E9873" s="39" t="s">
        <v>1856</v>
      </c>
      <c r="F9873">
        <v>1</v>
      </c>
    </row>
    <row r="9874" spans="1:6">
      <c r="A9874">
        <v>2021</v>
      </c>
      <c r="B9874" s="39" t="s">
        <v>1855</v>
      </c>
      <c r="C9874" s="39" t="s">
        <v>138</v>
      </c>
      <c r="D9874" s="39" t="s">
        <v>132</v>
      </c>
      <c r="E9874" s="39" t="s">
        <v>1856</v>
      </c>
      <c r="F9874">
        <v>1</v>
      </c>
    </row>
    <row r="9875" spans="1:6">
      <c r="A9875">
        <v>2022</v>
      </c>
      <c r="B9875" s="39" t="s">
        <v>1855</v>
      </c>
      <c r="C9875" s="39" t="s">
        <v>138</v>
      </c>
      <c r="D9875" s="39" t="s">
        <v>132</v>
      </c>
      <c r="E9875" s="39" t="s">
        <v>1856</v>
      </c>
      <c r="F9875">
        <v>1</v>
      </c>
    </row>
    <row r="9876" spans="1:6">
      <c r="A9876">
        <v>2023</v>
      </c>
      <c r="B9876" s="39" t="s">
        <v>1855</v>
      </c>
      <c r="C9876" s="39" t="s">
        <v>138</v>
      </c>
      <c r="D9876" s="39" t="s">
        <v>132</v>
      </c>
      <c r="E9876" s="39" t="s">
        <v>1856</v>
      </c>
      <c r="F9876">
        <v>1</v>
      </c>
    </row>
    <row r="9877" spans="1:6">
      <c r="A9877">
        <v>2024</v>
      </c>
      <c r="B9877" s="39" t="s">
        <v>1855</v>
      </c>
      <c r="C9877" s="39" t="s">
        <v>138</v>
      </c>
      <c r="D9877" s="39" t="s">
        <v>132</v>
      </c>
      <c r="E9877" s="39" t="s">
        <v>1856</v>
      </c>
      <c r="F9877">
        <v>1</v>
      </c>
    </row>
    <row r="9878" spans="1:6">
      <c r="A9878">
        <v>2025</v>
      </c>
      <c r="B9878" s="39" t="s">
        <v>1855</v>
      </c>
      <c r="C9878" s="39" t="s">
        <v>138</v>
      </c>
      <c r="D9878" s="39" t="s">
        <v>132</v>
      </c>
      <c r="E9878" s="39" t="s">
        <v>1856</v>
      </c>
      <c r="F9878">
        <v>1</v>
      </c>
    </row>
    <row r="9879" spans="1:6">
      <c r="A9879">
        <v>2026</v>
      </c>
      <c r="B9879" s="39" t="s">
        <v>1855</v>
      </c>
      <c r="C9879" s="39" t="s">
        <v>138</v>
      </c>
      <c r="D9879" s="39" t="s">
        <v>132</v>
      </c>
      <c r="E9879" s="39" t="s">
        <v>1856</v>
      </c>
      <c r="F9879">
        <v>1</v>
      </c>
    </row>
    <row r="9880" spans="1:6">
      <c r="A9880">
        <v>2014</v>
      </c>
      <c r="B9880" s="39" t="s">
        <v>1858</v>
      </c>
      <c r="C9880" s="39" t="s">
        <v>141</v>
      </c>
      <c r="D9880" s="39" t="s">
        <v>132</v>
      </c>
      <c r="E9880" s="39" t="s">
        <v>1859</v>
      </c>
      <c r="F9880">
        <v>1</v>
      </c>
    </row>
    <row r="9881" spans="1:6">
      <c r="A9881">
        <v>2015</v>
      </c>
      <c r="B9881" s="39" t="s">
        <v>1858</v>
      </c>
      <c r="C9881" s="39" t="s">
        <v>141</v>
      </c>
      <c r="D9881" s="39" t="s">
        <v>132</v>
      </c>
      <c r="E9881" s="39" t="s">
        <v>1859</v>
      </c>
      <c r="F9881">
        <v>1</v>
      </c>
    </row>
    <row r="9882" spans="1:6">
      <c r="A9882">
        <v>2016</v>
      </c>
      <c r="B9882" s="39" t="s">
        <v>1858</v>
      </c>
      <c r="C9882" s="39" t="s">
        <v>141</v>
      </c>
      <c r="D9882" s="39" t="s">
        <v>132</v>
      </c>
      <c r="E9882" s="39" t="s">
        <v>1859</v>
      </c>
      <c r="F9882">
        <v>1</v>
      </c>
    </row>
    <row r="9883" spans="1:6">
      <c r="A9883">
        <v>2017</v>
      </c>
      <c r="B9883" s="39" t="s">
        <v>1858</v>
      </c>
      <c r="C9883" s="39" t="s">
        <v>141</v>
      </c>
      <c r="D9883" s="39" t="s">
        <v>132</v>
      </c>
      <c r="E9883" s="39" t="s">
        <v>1859</v>
      </c>
      <c r="F9883">
        <v>1</v>
      </c>
    </row>
    <row r="9884" spans="1:6">
      <c r="A9884">
        <v>2018</v>
      </c>
      <c r="B9884" s="39" t="s">
        <v>1858</v>
      </c>
      <c r="C9884" s="39" t="s">
        <v>141</v>
      </c>
      <c r="D9884" s="39" t="s">
        <v>132</v>
      </c>
      <c r="E9884" s="39" t="s">
        <v>1859</v>
      </c>
      <c r="F9884">
        <v>1</v>
      </c>
    </row>
    <row r="9885" spans="1:6">
      <c r="A9885">
        <v>2019</v>
      </c>
      <c r="B9885" s="39" t="s">
        <v>1858</v>
      </c>
      <c r="C9885" s="39" t="s">
        <v>141</v>
      </c>
      <c r="D9885" s="39" t="s">
        <v>132</v>
      </c>
      <c r="E9885" s="39" t="s">
        <v>1859</v>
      </c>
      <c r="F9885">
        <v>1</v>
      </c>
    </row>
    <row r="9886" spans="1:6">
      <c r="A9886">
        <v>2000</v>
      </c>
      <c r="B9886" s="39" t="s">
        <v>1860</v>
      </c>
      <c r="C9886" s="39" t="s">
        <v>131</v>
      </c>
      <c r="D9886" s="39" t="s">
        <v>132</v>
      </c>
      <c r="E9886" s="39" t="s">
        <v>1861</v>
      </c>
      <c r="F9886">
        <v>1</v>
      </c>
    </row>
    <row r="9887" spans="1:6">
      <c r="A9887">
        <v>2001</v>
      </c>
      <c r="B9887" s="39" t="s">
        <v>1860</v>
      </c>
      <c r="C9887" s="39" t="s">
        <v>131</v>
      </c>
      <c r="D9887" s="39" t="s">
        <v>132</v>
      </c>
      <c r="E9887" s="39" t="s">
        <v>1861</v>
      </c>
      <c r="F9887">
        <v>1</v>
      </c>
    </row>
    <row r="9888" spans="1:6">
      <c r="A9888">
        <v>2002</v>
      </c>
      <c r="B9888" s="39" t="s">
        <v>1860</v>
      </c>
      <c r="C9888" s="39" t="s">
        <v>131</v>
      </c>
      <c r="D9888" s="39" t="s">
        <v>132</v>
      </c>
      <c r="E9888" s="39" t="s">
        <v>1861</v>
      </c>
      <c r="F9888">
        <v>1</v>
      </c>
    </row>
    <row r="9889" spans="1:6">
      <c r="A9889">
        <v>2003</v>
      </c>
      <c r="B9889" s="39" t="s">
        <v>1860</v>
      </c>
      <c r="C9889" s="39" t="s">
        <v>131</v>
      </c>
      <c r="D9889" s="39" t="s">
        <v>132</v>
      </c>
      <c r="E9889" s="39" t="s">
        <v>1861</v>
      </c>
      <c r="F9889">
        <v>1</v>
      </c>
    </row>
    <row r="9890" spans="1:6">
      <c r="A9890">
        <v>2004</v>
      </c>
      <c r="B9890" s="39" t="s">
        <v>1860</v>
      </c>
      <c r="C9890" s="39" t="s">
        <v>131</v>
      </c>
      <c r="D9890" s="39" t="s">
        <v>132</v>
      </c>
      <c r="E9890" s="39" t="s">
        <v>1861</v>
      </c>
      <c r="F9890">
        <v>1</v>
      </c>
    </row>
    <row r="9891" spans="1:6">
      <c r="A9891">
        <v>2005</v>
      </c>
      <c r="B9891" s="39" t="s">
        <v>1860</v>
      </c>
      <c r="C9891" s="39" t="s">
        <v>131</v>
      </c>
      <c r="D9891" s="39" t="s">
        <v>132</v>
      </c>
      <c r="E9891" s="39" t="s">
        <v>1861</v>
      </c>
      <c r="F9891">
        <v>1</v>
      </c>
    </row>
    <row r="9892" spans="1:6">
      <c r="A9892">
        <v>2006</v>
      </c>
      <c r="B9892" s="39" t="s">
        <v>1860</v>
      </c>
      <c r="C9892" s="39" t="s">
        <v>131</v>
      </c>
      <c r="D9892" s="39" t="s">
        <v>132</v>
      </c>
      <c r="E9892" s="39" t="s">
        <v>1861</v>
      </c>
      <c r="F9892">
        <v>1</v>
      </c>
    </row>
    <row r="9893" spans="1:6">
      <c r="A9893">
        <v>2007</v>
      </c>
      <c r="B9893" s="39" t="s">
        <v>1860</v>
      </c>
      <c r="C9893" s="39" t="s">
        <v>131</v>
      </c>
      <c r="D9893" s="39" t="s">
        <v>132</v>
      </c>
      <c r="E9893" s="39" t="s">
        <v>1861</v>
      </c>
      <c r="F9893">
        <v>1</v>
      </c>
    </row>
    <row r="9894" spans="1:6">
      <c r="A9894">
        <v>2008</v>
      </c>
      <c r="B9894" s="39" t="s">
        <v>1860</v>
      </c>
      <c r="C9894" s="39" t="s">
        <v>131</v>
      </c>
      <c r="D9894" s="39" t="s">
        <v>132</v>
      </c>
      <c r="E9894" s="39" t="s">
        <v>1861</v>
      </c>
      <c r="F9894">
        <v>1</v>
      </c>
    </row>
    <row r="9895" spans="1:6">
      <c r="A9895">
        <v>2009</v>
      </c>
      <c r="B9895" s="39" t="s">
        <v>1860</v>
      </c>
      <c r="C9895" s="39" t="s">
        <v>131</v>
      </c>
      <c r="D9895" s="39" t="s">
        <v>132</v>
      </c>
      <c r="E9895" s="39" t="s">
        <v>1861</v>
      </c>
      <c r="F9895">
        <v>1</v>
      </c>
    </row>
    <row r="9896" spans="1:6">
      <c r="A9896">
        <v>2010</v>
      </c>
      <c r="B9896" s="39" t="s">
        <v>1860</v>
      </c>
      <c r="C9896" s="39" t="s">
        <v>131</v>
      </c>
      <c r="D9896" s="39" t="s">
        <v>132</v>
      </c>
      <c r="E9896" s="39" t="s">
        <v>1861</v>
      </c>
      <c r="F9896">
        <v>1</v>
      </c>
    </row>
    <row r="9897" spans="1:6">
      <c r="A9897">
        <v>2011</v>
      </c>
      <c r="B9897" s="39" t="s">
        <v>1860</v>
      </c>
      <c r="C9897" s="39" t="s">
        <v>131</v>
      </c>
      <c r="D9897" s="39" t="s">
        <v>132</v>
      </c>
      <c r="E9897" s="39" t="s">
        <v>1861</v>
      </c>
      <c r="F9897">
        <v>1</v>
      </c>
    </row>
    <row r="9898" spans="1:6">
      <c r="A9898">
        <v>2012</v>
      </c>
      <c r="B9898" s="39" t="s">
        <v>1860</v>
      </c>
      <c r="C9898" s="39" t="s">
        <v>131</v>
      </c>
      <c r="D9898" s="39" t="s">
        <v>132</v>
      </c>
      <c r="E9898" s="39" t="s">
        <v>1861</v>
      </c>
      <c r="F9898">
        <v>1</v>
      </c>
    </row>
    <row r="9899" spans="1:6">
      <c r="A9899">
        <v>2013</v>
      </c>
      <c r="B9899" s="39" t="s">
        <v>1860</v>
      </c>
      <c r="C9899" s="39" t="s">
        <v>131</v>
      </c>
      <c r="D9899" s="39" t="s">
        <v>132</v>
      </c>
      <c r="E9899" s="39" t="s">
        <v>1861</v>
      </c>
      <c r="F9899">
        <v>1</v>
      </c>
    </row>
    <row r="9900" spans="1:6">
      <c r="A9900">
        <v>2014</v>
      </c>
      <c r="B9900" s="39" t="s">
        <v>1860</v>
      </c>
      <c r="C9900" s="39" t="s">
        <v>131</v>
      </c>
      <c r="D9900" s="39" t="s">
        <v>132</v>
      </c>
      <c r="E9900" s="39" t="s">
        <v>1861</v>
      </c>
      <c r="F9900">
        <v>1</v>
      </c>
    </row>
    <row r="9901" spans="1:6">
      <c r="A9901">
        <v>2015</v>
      </c>
      <c r="B9901" s="39" t="s">
        <v>1860</v>
      </c>
      <c r="C9901" s="39" t="s">
        <v>131</v>
      </c>
      <c r="D9901" s="39" t="s">
        <v>132</v>
      </c>
      <c r="E9901" s="39" t="s">
        <v>1861</v>
      </c>
      <c r="F9901">
        <v>1</v>
      </c>
    </row>
    <row r="9902" spans="1:6">
      <c r="A9902">
        <v>2023</v>
      </c>
      <c r="B9902" s="39" t="s">
        <v>1862</v>
      </c>
      <c r="C9902" s="39" t="s">
        <v>135</v>
      </c>
      <c r="D9902" s="39" t="s">
        <v>132</v>
      </c>
      <c r="E9902" s="39" t="s">
        <v>1863</v>
      </c>
      <c r="F9902">
        <v>1</v>
      </c>
    </row>
    <row r="9903" spans="1:6">
      <c r="A9903">
        <v>2024</v>
      </c>
      <c r="B9903" s="39" t="s">
        <v>1862</v>
      </c>
      <c r="C9903" s="39" t="s">
        <v>135</v>
      </c>
      <c r="D9903" s="39" t="s">
        <v>132</v>
      </c>
      <c r="E9903" s="39" t="s">
        <v>1863</v>
      </c>
      <c r="F9903">
        <v>1</v>
      </c>
    </row>
    <row r="9904" spans="1:6">
      <c r="A9904">
        <v>2025</v>
      </c>
      <c r="B9904" s="39" t="s">
        <v>1862</v>
      </c>
      <c r="C9904" s="39" t="s">
        <v>135</v>
      </c>
      <c r="D9904" s="39" t="s">
        <v>132</v>
      </c>
      <c r="E9904" s="39" t="s">
        <v>1863</v>
      </c>
      <c r="F9904">
        <v>1</v>
      </c>
    </row>
    <row r="9905" spans="1:6">
      <c r="A9905">
        <v>2026</v>
      </c>
      <c r="B9905" s="39" t="s">
        <v>1862</v>
      </c>
      <c r="C9905" s="39" t="s">
        <v>135</v>
      </c>
      <c r="D9905" s="39" t="s">
        <v>132</v>
      </c>
      <c r="E9905" s="39" t="s">
        <v>1863</v>
      </c>
      <c r="F9905">
        <v>1</v>
      </c>
    </row>
    <row r="9906" spans="1:6">
      <c r="A9906">
        <v>2024</v>
      </c>
      <c r="B9906" s="39" t="s">
        <v>1862</v>
      </c>
      <c r="C9906" s="39" t="s">
        <v>135</v>
      </c>
      <c r="D9906" s="39" t="s">
        <v>1817</v>
      </c>
      <c r="E9906" s="39" t="s">
        <v>1863</v>
      </c>
      <c r="F9906">
        <v>1</v>
      </c>
    </row>
    <row r="9907" spans="1:6">
      <c r="A9907">
        <v>2025</v>
      </c>
      <c r="B9907" s="39" t="s">
        <v>1862</v>
      </c>
      <c r="C9907" s="39" t="s">
        <v>135</v>
      </c>
      <c r="D9907" s="39" t="s">
        <v>1817</v>
      </c>
      <c r="E9907" s="39" t="s">
        <v>1863</v>
      </c>
      <c r="F9907">
        <v>1</v>
      </c>
    </row>
    <row r="9908" spans="1:6">
      <c r="A9908">
        <v>2026</v>
      </c>
      <c r="B9908" s="39" t="s">
        <v>1862</v>
      </c>
      <c r="C9908" s="39" t="s">
        <v>135</v>
      </c>
      <c r="D9908" s="39" t="s">
        <v>1817</v>
      </c>
      <c r="E9908" s="39" t="s">
        <v>1863</v>
      </c>
      <c r="F9908">
        <v>1</v>
      </c>
    </row>
    <row r="9909" spans="1:6">
      <c r="A9909">
        <v>1949</v>
      </c>
      <c r="B9909" s="39" t="s">
        <v>1864</v>
      </c>
      <c r="C9909" s="39" t="s">
        <v>135</v>
      </c>
      <c r="D9909" s="39" t="s">
        <v>132</v>
      </c>
      <c r="E9909" s="39" t="s">
        <v>132</v>
      </c>
      <c r="F9909">
        <v>0</v>
      </c>
    </row>
    <row r="9910" spans="1:6">
      <c r="A9910">
        <v>1950</v>
      </c>
      <c r="B9910" s="39" t="s">
        <v>1864</v>
      </c>
      <c r="C9910" s="39" t="s">
        <v>135</v>
      </c>
      <c r="D9910" s="39" t="s">
        <v>132</v>
      </c>
      <c r="E9910" s="39" t="s">
        <v>1865</v>
      </c>
      <c r="F9910">
        <v>1</v>
      </c>
    </row>
    <row r="9911" spans="1:6">
      <c r="A9911">
        <v>1951</v>
      </c>
      <c r="B9911" s="39" t="s">
        <v>1864</v>
      </c>
      <c r="C9911" s="39" t="s">
        <v>135</v>
      </c>
      <c r="D9911" s="39" t="s">
        <v>132</v>
      </c>
      <c r="E9911" s="39" t="s">
        <v>132</v>
      </c>
      <c r="F9911">
        <v>0</v>
      </c>
    </row>
    <row r="9912" spans="1:6">
      <c r="A9912">
        <v>1952</v>
      </c>
      <c r="B9912" s="39" t="s">
        <v>1864</v>
      </c>
      <c r="C9912" s="39" t="s">
        <v>135</v>
      </c>
      <c r="D9912" s="39" t="s">
        <v>132</v>
      </c>
      <c r="E9912" s="39" t="s">
        <v>132</v>
      </c>
      <c r="F9912">
        <v>0</v>
      </c>
    </row>
    <row r="9913" spans="1:6">
      <c r="A9913">
        <v>1953</v>
      </c>
      <c r="B9913" s="39" t="s">
        <v>1864</v>
      </c>
      <c r="C9913" s="39" t="s">
        <v>135</v>
      </c>
      <c r="D9913" s="39" t="s">
        <v>132</v>
      </c>
      <c r="E9913" s="39" t="s">
        <v>132</v>
      </c>
      <c r="F9913">
        <v>0</v>
      </c>
    </row>
    <row r="9914" spans="1:6">
      <c r="A9914">
        <v>1951</v>
      </c>
      <c r="B9914" s="39" t="s">
        <v>1864</v>
      </c>
      <c r="C9914" s="39" t="s">
        <v>138</v>
      </c>
      <c r="D9914" s="39" t="s">
        <v>132</v>
      </c>
      <c r="E9914" s="39" t="s">
        <v>132</v>
      </c>
      <c r="F9914">
        <v>0</v>
      </c>
    </row>
    <row r="9915" spans="1:6">
      <c r="A9915">
        <v>1952</v>
      </c>
      <c r="B9915" s="39" t="s">
        <v>1864</v>
      </c>
      <c r="C9915" s="39" t="s">
        <v>138</v>
      </c>
      <c r="D9915" s="39" t="s">
        <v>132</v>
      </c>
      <c r="E9915" s="39" t="s">
        <v>132</v>
      </c>
      <c r="F9915">
        <v>0</v>
      </c>
    </row>
    <row r="9916" spans="1:6">
      <c r="A9916">
        <v>1953</v>
      </c>
      <c r="B9916" s="39" t="s">
        <v>1864</v>
      </c>
      <c r="C9916" s="39" t="s">
        <v>138</v>
      </c>
      <c r="D9916" s="39" t="s">
        <v>132</v>
      </c>
      <c r="E9916" s="39" t="s">
        <v>132</v>
      </c>
      <c r="F9916">
        <v>0</v>
      </c>
    </row>
    <row r="9917" spans="1:6">
      <c r="A9917">
        <v>1954</v>
      </c>
      <c r="B9917" s="39" t="s">
        <v>1864</v>
      </c>
      <c r="C9917" s="39" t="s">
        <v>135</v>
      </c>
      <c r="D9917" s="39" t="s">
        <v>132</v>
      </c>
      <c r="E9917" s="39" t="s">
        <v>1865</v>
      </c>
      <c r="F9917">
        <v>1</v>
      </c>
    </row>
    <row r="9918" spans="1:6">
      <c r="A9918">
        <v>1955</v>
      </c>
      <c r="B9918" s="39" t="s">
        <v>1864</v>
      </c>
      <c r="C9918" s="39" t="s">
        <v>135</v>
      </c>
      <c r="D9918" s="39" t="s">
        <v>132</v>
      </c>
      <c r="E9918" s="39" t="s">
        <v>1865</v>
      </c>
      <c r="F9918">
        <v>1</v>
      </c>
    </row>
    <row r="9919" spans="1:6">
      <c r="A9919">
        <v>1956</v>
      </c>
      <c r="B9919" s="39" t="s">
        <v>1864</v>
      </c>
      <c r="C9919" s="39" t="s">
        <v>135</v>
      </c>
      <c r="D9919" s="39" t="s">
        <v>132</v>
      </c>
      <c r="E9919" s="39" t="s">
        <v>1865</v>
      </c>
      <c r="F9919">
        <v>1</v>
      </c>
    </row>
    <row r="9920" spans="1:6">
      <c r="A9920">
        <v>1954</v>
      </c>
      <c r="B9920" s="39" t="s">
        <v>1864</v>
      </c>
      <c r="C9920" s="39" t="s">
        <v>138</v>
      </c>
      <c r="D9920" s="39" t="s">
        <v>132</v>
      </c>
      <c r="E9920" s="39" t="s">
        <v>1865</v>
      </c>
      <c r="F9920">
        <v>1</v>
      </c>
    </row>
    <row r="9921" spans="1:6">
      <c r="A9921">
        <v>1955</v>
      </c>
      <c r="B9921" s="39" t="s">
        <v>1864</v>
      </c>
      <c r="C9921" s="39" t="s">
        <v>138</v>
      </c>
      <c r="D9921" s="39" t="s">
        <v>132</v>
      </c>
      <c r="E9921" s="39" t="s">
        <v>1865</v>
      </c>
      <c r="F9921">
        <v>1</v>
      </c>
    </row>
    <row r="9922" spans="1:6">
      <c r="A9922">
        <v>1956</v>
      </c>
      <c r="B9922" s="39" t="s">
        <v>1864</v>
      </c>
      <c r="C9922" s="39" t="s">
        <v>138</v>
      </c>
      <c r="D9922" s="39" t="s">
        <v>132</v>
      </c>
      <c r="E9922" s="39" t="s">
        <v>1865</v>
      </c>
      <c r="F9922">
        <v>1</v>
      </c>
    </row>
    <row r="9923" spans="1:6">
      <c r="A9923">
        <v>1957</v>
      </c>
      <c r="B9923" s="39" t="s">
        <v>1864</v>
      </c>
      <c r="C9923" s="39" t="s">
        <v>141</v>
      </c>
      <c r="D9923" s="39" t="s">
        <v>132</v>
      </c>
      <c r="E9923" s="39" t="s">
        <v>1865</v>
      </c>
      <c r="F9923">
        <v>1</v>
      </c>
    </row>
    <row r="9924" spans="1:6">
      <c r="A9924">
        <v>1958</v>
      </c>
      <c r="B9924" s="39" t="s">
        <v>1864</v>
      </c>
      <c r="C9924" s="39" t="s">
        <v>141</v>
      </c>
      <c r="D9924" s="39" t="s">
        <v>132</v>
      </c>
      <c r="E9924" s="39" t="s">
        <v>132</v>
      </c>
      <c r="F9924">
        <v>0</v>
      </c>
    </row>
    <row r="9925" spans="1:6">
      <c r="A9925">
        <v>1957</v>
      </c>
      <c r="B9925" s="39" t="s">
        <v>1864</v>
      </c>
      <c r="C9925" s="39" t="s">
        <v>135</v>
      </c>
      <c r="D9925" s="39" t="s">
        <v>132</v>
      </c>
      <c r="E9925" s="39" t="s">
        <v>1865</v>
      </c>
      <c r="F9925">
        <v>1</v>
      </c>
    </row>
    <row r="9926" spans="1:6">
      <c r="A9926">
        <v>1958</v>
      </c>
      <c r="B9926" s="39" t="s">
        <v>1864</v>
      </c>
      <c r="C9926" s="39" t="s">
        <v>135</v>
      </c>
      <c r="D9926" s="39" t="s">
        <v>132</v>
      </c>
      <c r="E9926" s="39" t="s">
        <v>132</v>
      </c>
      <c r="F9926">
        <v>0</v>
      </c>
    </row>
    <row r="9927" spans="1:6">
      <c r="A9927">
        <v>1957</v>
      </c>
      <c r="B9927" s="39" t="s">
        <v>1864</v>
      </c>
      <c r="C9927" s="39" t="s">
        <v>138</v>
      </c>
      <c r="D9927" s="39" t="s">
        <v>132</v>
      </c>
      <c r="E9927" s="39" t="s">
        <v>1865</v>
      </c>
      <c r="F9927">
        <v>1</v>
      </c>
    </row>
    <row r="9928" spans="1:6">
      <c r="A9928">
        <v>1958</v>
      </c>
      <c r="B9928" s="39" t="s">
        <v>1864</v>
      </c>
      <c r="C9928" s="39" t="s">
        <v>138</v>
      </c>
      <c r="D9928" s="39" t="s">
        <v>132</v>
      </c>
      <c r="E9928" s="39" t="s">
        <v>132</v>
      </c>
      <c r="F9928">
        <v>0</v>
      </c>
    </row>
    <row r="9929" spans="1:6">
      <c r="A9929">
        <v>1959</v>
      </c>
      <c r="B9929" s="39" t="s">
        <v>1864</v>
      </c>
      <c r="C9929" s="39" t="s">
        <v>141</v>
      </c>
      <c r="D9929" s="39" t="s">
        <v>132</v>
      </c>
      <c r="E9929" s="39" t="s">
        <v>132</v>
      </c>
      <c r="F9929">
        <v>0</v>
      </c>
    </row>
    <row r="9930" spans="1:6">
      <c r="A9930">
        <v>1960</v>
      </c>
      <c r="B9930" s="39" t="s">
        <v>1864</v>
      </c>
      <c r="C9930" s="39" t="s">
        <v>141</v>
      </c>
      <c r="D9930" s="39" t="s">
        <v>132</v>
      </c>
      <c r="E9930" s="39" t="s">
        <v>132</v>
      </c>
      <c r="F9930">
        <v>0</v>
      </c>
    </row>
    <row r="9931" spans="1:6">
      <c r="A9931">
        <v>1959</v>
      </c>
      <c r="B9931" s="39" t="s">
        <v>1864</v>
      </c>
      <c r="C9931" s="39" t="s">
        <v>135</v>
      </c>
      <c r="D9931" s="39" t="s">
        <v>132</v>
      </c>
      <c r="E9931" s="39" t="s">
        <v>132</v>
      </c>
      <c r="F9931">
        <v>0</v>
      </c>
    </row>
    <row r="9932" spans="1:6">
      <c r="A9932">
        <v>1960</v>
      </c>
      <c r="B9932" s="39" t="s">
        <v>1864</v>
      </c>
      <c r="C9932" s="39" t="s">
        <v>135</v>
      </c>
      <c r="D9932" s="39" t="s">
        <v>132</v>
      </c>
      <c r="E9932" s="39" t="s">
        <v>132</v>
      </c>
      <c r="F9932">
        <v>0</v>
      </c>
    </row>
    <row r="9933" spans="1:6">
      <c r="A9933">
        <v>1959</v>
      </c>
      <c r="B9933" s="39" t="s">
        <v>1864</v>
      </c>
      <c r="C9933" s="39" t="s">
        <v>138</v>
      </c>
      <c r="D9933" s="39" t="s">
        <v>132</v>
      </c>
      <c r="E9933" s="39" t="s">
        <v>132</v>
      </c>
      <c r="F9933">
        <v>0</v>
      </c>
    </row>
    <row r="9934" spans="1:6">
      <c r="A9934">
        <v>1960</v>
      </c>
      <c r="B9934" s="39" t="s">
        <v>1864</v>
      </c>
      <c r="C9934" s="39" t="s">
        <v>138</v>
      </c>
      <c r="D9934" s="39" t="s">
        <v>132</v>
      </c>
      <c r="E9934" s="39" t="s">
        <v>132</v>
      </c>
      <c r="F9934">
        <v>0</v>
      </c>
    </row>
    <row r="9935" spans="1:6">
      <c r="A9935">
        <v>1961</v>
      </c>
      <c r="B9935" s="39" t="s">
        <v>1864</v>
      </c>
      <c r="C9935" s="39" t="s">
        <v>168</v>
      </c>
      <c r="D9935" s="39" t="s">
        <v>132</v>
      </c>
      <c r="E9935" s="39" t="s">
        <v>132</v>
      </c>
      <c r="F9935">
        <v>0</v>
      </c>
    </row>
    <row r="9936" spans="1:6">
      <c r="A9936">
        <v>1961</v>
      </c>
      <c r="B9936" s="39" t="s">
        <v>1864</v>
      </c>
      <c r="C9936" s="39" t="s">
        <v>135</v>
      </c>
      <c r="D9936" s="39" t="s">
        <v>132</v>
      </c>
      <c r="E9936" s="39" t="s">
        <v>132</v>
      </c>
      <c r="F9936">
        <v>0</v>
      </c>
    </row>
    <row r="9937" spans="1:6">
      <c r="A9937">
        <v>1961</v>
      </c>
      <c r="B9937" s="39" t="s">
        <v>1864</v>
      </c>
      <c r="C9937" s="39" t="s">
        <v>138</v>
      </c>
      <c r="D9937" s="39" t="s">
        <v>132</v>
      </c>
      <c r="E9937" s="39" t="s">
        <v>132</v>
      </c>
      <c r="F9937">
        <v>0</v>
      </c>
    </row>
    <row r="9938" spans="1:6">
      <c r="A9938">
        <v>1961</v>
      </c>
      <c r="B9938" s="39" t="s">
        <v>1864</v>
      </c>
      <c r="C9938" s="39" t="s">
        <v>141</v>
      </c>
      <c r="D9938" s="39" t="s">
        <v>132</v>
      </c>
      <c r="E9938" s="39" t="s">
        <v>132</v>
      </c>
      <c r="F9938">
        <v>0</v>
      </c>
    </row>
    <row r="9939" spans="1:6">
      <c r="A9939">
        <v>1962</v>
      </c>
      <c r="B9939" s="39" t="s">
        <v>1864</v>
      </c>
      <c r="C9939" s="39" t="s">
        <v>141</v>
      </c>
      <c r="D9939" s="39" t="s">
        <v>132</v>
      </c>
      <c r="E9939" s="39" t="s">
        <v>132</v>
      </c>
      <c r="F9939">
        <v>0</v>
      </c>
    </row>
    <row r="9940" spans="1:6">
      <c r="A9940">
        <v>1963</v>
      </c>
      <c r="B9940" s="39" t="s">
        <v>1864</v>
      </c>
      <c r="C9940" s="39" t="s">
        <v>141</v>
      </c>
      <c r="D9940" s="39" t="s">
        <v>132</v>
      </c>
      <c r="E9940" s="39" t="s">
        <v>132</v>
      </c>
      <c r="F9940">
        <v>0</v>
      </c>
    </row>
    <row r="9941" spans="1:6">
      <c r="A9941">
        <v>1964</v>
      </c>
      <c r="B9941" s="39" t="s">
        <v>1864</v>
      </c>
      <c r="C9941" s="39" t="s">
        <v>141</v>
      </c>
      <c r="D9941" s="39" t="s">
        <v>132</v>
      </c>
      <c r="E9941" s="39" t="s">
        <v>132</v>
      </c>
      <c r="F9941">
        <v>0</v>
      </c>
    </row>
    <row r="9942" spans="1:6">
      <c r="A9942">
        <v>1962</v>
      </c>
      <c r="B9942" s="39" t="s">
        <v>1864</v>
      </c>
      <c r="C9942" s="39" t="s">
        <v>168</v>
      </c>
      <c r="D9942" s="39" t="s">
        <v>132</v>
      </c>
      <c r="E9942" s="39" t="s">
        <v>132</v>
      </c>
      <c r="F9942">
        <v>0</v>
      </c>
    </row>
    <row r="9943" spans="1:6">
      <c r="A9943">
        <v>1962</v>
      </c>
      <c r="B9943" s="39" t="s">
        <v>1864</v>
      </c>
      <c r="C9943" s="39" t="s">
        <v>135</v>
      </c>
      <c r="D9943" s="39" t="s">
        <v>132</v>
      </c>
      <c r="E9943" s="39" t="s">
        <v>132</v>
      </c>
      <c r="F9943">
        <v>0</v>
      </c>
    </row>
    <row r="9944" spans="1:6">
      <c r="A9944">
        <v>1962</v>
      </c>
      <c r="B9944" s="39" t="s">
        <v>1864</v>
      </c>
      <c r="C9944" s="39" t="s">
        <v>138</v>
      </c>
      <c r="D9944" s="39" t="s">
        <v>132</v>
      </c>
      <c r="E9944" s="39" t="s">
        <v>132</v>
      </c>
      <c r="F9944">
        <v>0</v>
      </c>
    </row>
    <row r="9945" spans="1:6">
      <c r="A9945">
        <v>1963</v>
      </c>
      <c r="B9945" s="39" t="s">
        <v>1864</v>
      </c>
      <c r="C9945" s="39" t="s">
        <v>168</v>
      </c>
      <c r="D9945" s="39" t="s">
        <v>132</v>
      </c>
      <c r="E9945" s="39" t="s">
        <v>132</v>
      </c>
      <c r="F9945">
        <v>0</v>
      </c>
    </row>
    <row r="9946" spans="1:6">
      <c r="A9946">
        <v>1963</v>
      </c>
      <c r="B9946" s="39" t="s">
        <v>1864</v>
      </c>
      <c r="C9946" s="39" t="s">
        <v>135</v>
      </c>
      <c r="D9946" s="39" t="s">
        <v>132</v>
      </c>
      <c r="E9946" s="39" t="s">
        <v>132</v>
      </c>
      <c r="F9946">
        <v>0</v>
      </c>
    </row>
    <row r="9947" spans="1:6">
      <c r="A9947">
        <v>1963</v>
      </c>
      <c r="B9947" s="39" t="s">
        <v>1864</v>
      </c>
      <c r="C9947" s="39" t="s">
        <v>138</v>
      </c>
      <c r="D9947" s="39" t="s">
        <v>132</v>
      </c>
      <c r="E9947" s="39" t="s">
        <v>132</v>
      </c>
      <c r="F9947">
        <v>0</v>
      </c>
    </row>
    <row r="9948" spans="1:6">
      <c r="A9948">
        <v>1964</v>
      </c>
      <c r="B9948" s="39" t="s">
        <v>1864</v>
      </c>
      <c r="C9948" s="39" t="s">
        <v>168</v>
      </c>
      <c r="D9948" s="39" t="s">
        <v>132</v>
      </c>
      <c r="E9948" s="39" t="s">
        <v>132</v>
      </c>
      <c r="F9948">
        <v>0</v>
      </c>
    </row>
    <row r="9949" spans="1:6">
      <c r="A9949">
        <v>1964</v>
      </c>
      <c r="B9949" s="39" t="s">
        <v>1864</v>
      </c>
      <c r="C9949" s="39" t="s">
        <v>135</v>
      </c>
      <c r="D9949" s="39" t="s">
        <v>132</v>
      </c>
      <c r="E9949" s="39" t="s">
        <v>132</v>
      </c>
      <c r="F9949">
        <v>0</v>
      </c>
    </row>
    <row r="9950" spans="1:6">
      <c r="A9950">
        <v>1964</v>
      </c>
      <c r="B9950" s="39" t="s">
        <v>1864</v>
      </c>
      <c r="C9950" s="39" t="s">
        <v>138</v>
      </c>
      <c r="D9950" s="39" t="s">
        <v>132</v>
      </c>
      <c r="E9950" s="39" t="s">
        <v>132</v>
      </c>
      <c r="F9950">
        <v>0</v>
      </c>
    </row>
    <row r="9951" spans="1:6">
      <c r="A9951">
        <v>1965</v>
      </c>
      <c r="B9951" s="39" t="s">
        <v>1864</v>
      </c>
      <c r="C9951" s="39" t="s">
        <v>135</v>
      </c>
      <c r="D9951" s="39" t="s">
        <v>132</v>
      </c>
      <c r="E9951" s="39" t="s">
        <v>1866</v>
      </c>
      <c r="F9951">
        <v>1</v>
      </c>
    </row>
    <row r="9952" spans="1:6">
      <c r="A9952">
        <v>1965</v>
      </c>
      <c r="B9952" s="39" t="s">
        <v>1864</v>
      </c>
      <c r="C9952" s="39" t="s">
        <v>138</v>
      </c>
      <c r="D9952" s="39" t="s">
        <v>132</v>
      </c>
      <c r="E9952" s="39" t="s">
        <v>1866</v>
      </c>
      <c r="F9952">
        <v>1</v>
      </c>
    </row>
    <row r="9953" spans="1:6">
      <c r="A9953">
        <v>1965</v>
      </c>
      <c r="B9953" s="39" t="s">
        <v>1864</v>
      </c>
      <c r="C9953" s="39" t="s">
        <v>141</v>
      </c>
      <c r="D9953" s="39" t="s">
        <v>132</v>
      </c>
      <c r="E9953" s="39" t="s">
        <v>1866</v>
      </c>
      <c r="F9953">
        <v>1</v>
      </c>
    </row>
    <row r="9954" spans="1:6">
      <c r="A9954">
        <v>1966</v>
      </c>
      <c r="B9954" s="39" t="s">
        <v>1864</v>
      </c>
      <c r="C9954" s="39" t="s">
        <v>141</v>
      </c>
      <c r="D9954" s="39" t="s">
        <v>132</v>
      </c>
      <c r="E9954" s="39" t="s">
        <v>1866</v>
      </c>
      <c r="F9954">
        <v>1</v>
      </c>
    </row>
    <row r="9955" spans="1:6">
      <c r="A9955">
        <v>1967</v>
      </c>
      <c r="B9955" s="39" t="s">
        <v>1864</v>
      </c>
      <c r="C9955" s="39" t="s">
        <v>141</v>
      </c>
      <c r="D9955" s="39" t="s">
        <v>132</v>
      </c>
      <c r="E9955" s="39" t="s">
        <v>1866</v>
      </c>
      <c r="F9955">
        <v>1</v>
      </c>
    </row>
    <row r="9956" spans="1:6">
      <c r="A9956">
        <v>1968</v>
      </c>
      <c r="B9956" s="39" t="s">
        <v>1864</v>
      </c>
      <c r="C9956" s="39" t="s">
        <v>141</v>
      </c>
      <c r="D9956" s="39" t="s">
        <v>132</v>
      </c>
      <c r="E9956" s="39" t="s">
        <v>1866</v>
      </c>
      <c r="F9956">
        <v>1</v>
      </c>
    </row>
    <row r="9957" spans="1:6">
      <c r="A9957">
        <v>1969</v>
      </c>
      <c r="B9957" s="39" t="s">
        <v>1864</v>
      </c>
      <c r="C9957" s="39" t="s">
        <v>141</v>
      </c>
      <c r="D9957" s="39" t="s">
        <v>132</v>
      </c>
      <c r="E9957" s="39" t="s">
        <v>1866</v>
      </c>
      <c r="F9957">
        <v>1</v>
      </c>
    </row>
    <row r="9958" spans="1:6">
      <c r="A9958">
        <v>1970</v>
      </c>
      <c r="B9958" s="39" t="s">
        <v>1864</v>
      </c>
      <c r="C9958" s="39" t="s">
        <v>141</v>
      </c>
      <c r="D9958" s="39" t="s">
        <v>132</v>
      </c>
      <c r="E9958" s="39" t="s">
        <v>1866</v>
      </c>
      <c r="F9958">
        <v>1</v>
      </c>
    </row>
    <row r="9959" spans="1:6">
      <c r="A9959">
        <v>1966</v>
      </c>
      <c r="B9959" s="39" t="s">
        <v>1864</v>
      </c>
      <c r="C9959" s="39" t="s">
        <v>135</v>
      </c>
      <c r="D9959" s="39" t="s">
        <v>132</v>
      </c>
      <c r="E9959" s="39" t="s">
        <v>1866</v>
      </c>
      <c r="F9959">
        <v>1</v>
      </c>
    </row>
    <row r="9960" spans="1:6">
      <c r="A9960">
        <v>1966</v>
      </c>
      <c r="B9960" s="39" t="s">
        <v>1864</v>
      </c>
      <c r="C9960" s="39" t="s">
        <v>138</v>
      </c>
      <c r="D9960" s="39" t="s">
        <v>132</v>
      </c>
      <c r="E9960" s="39" t="s">
        <v>1866</v>
      </c>
      <c r="F9960">
        <v>1</v>
      </c>
    </row>
    <row r="9961" spans="1:6">
      <c r="A9961">
        <v>1967</v>
      </c>
      <c r="B9961" s="39" t="s">
        <v>1864</v>
      </c>
      <c r="C9961" s="39" t="s">
        <v>138</v>
      </c>
      <c r="D9961" s="39" t="s">
        <v>132</v>
      </c>
      <c r="E9961" s="39" t="s">
        <v>1866</v>
      </c>
      <c r="F9961">
        <v>1</v>
      </c>
    </row>
    <row r="9962" spans="1:6">
      <c r="A9962">
        <v>1967</v>
      </c>
      <c r="B9962" s="39" t="s">
        <v>1864</v>
      </c>
      <c r="C9962" s="39" t="s">
        <v>135</v>
      </c>
      <c r="D9962" s="39" t="s">
        <v>132</v>
      </c>
      <c r="E9962" s="39" t="s">
        <v>1866</v>
      </c>
      <c r="F9962">
        <v>1</v>
      </c>
    </row>
    <row r="9963" spans="1:6">
      <c r="A9963">
        <v>1968</v>
      </c>
      <c r="B9963" s="39" t="s">
        <v>1864</v>
      </c>
      <c r="C9963" s="39" t="s">
        <v>138</v>
      </c>
      <c r="D9963" s="39" t="s">
        <v>132</v>
      </c>
      <c r="E9963" s="39" t="s">
        <v>1866</v>
      </c>
      <c r="F9963">
        <v>1</v>
      </c>
    </row>
    <row r="9964" spans="1:6">
      <c r="A9964">
        <v>1968</v>
      </c>
      <c r="B9964" s="39" t="s">
        <v>1864</v>
      </c>
      <c r="C9964" s="39" t="s">
        <v>135</v>
      </c>
      <c r="D9964" s="39" t="s">
        <v>132</v>
      </c>
      <c r="E9964" s="39" t="s">
        <v>1866</v>
      </c>
      <c r="F9964">
        <v>1</v>
      </c>
    </row>
    <row r="9965" spans="1:6">
      <c r="A9965">
        <v>1969</v>
      </c>
      <c r="B9965" s="39" t="s">
        <v>1864</v>
      </c>
      <c r="C9965" s="39" t="s">
        <v>135</v>
      </c>
      <c r="D9965" s="39" t="s">
        <v>132</v>
      </c>
      <c r="E9965" s="39" t="s">
        <v>1866</v>
      </c>
      <c r="F9965">
        <v>1</v>
      </c>
    </row>
    <row r="9966" spans="1:6">
      <c r="A9966">
        <v>1969</v>
      </c>
      <c r="B9966" s="39" t="s">
        <v>1864</v>
      </c>
      <c r="C9966" s="39" t="s">
        <v>138</v>
      </c>
      <c r="D9966" s="39" t="s">
        <v>132</v>
      </c>
      <c r="E9966" s="39" t="s">
        <v>1866</v>
      </c>
      <c r="F9966">
        <v>1</v>
      </c>
    </row>
    <row r="9967" spans="1:6">
      <c r="A9967">
        <v>1970</v>
      </c>
      <c r="B9967" s="39" t="s">
        <v>1864</v>
      </c>
      <c r="C9967" s="39" t="s">
        <v>135</v>
      </c>
      <c r="D9967" s="39" t="s">
        <v>132</v>
      </c>
      <c r="E9967" s="39" t="s">
        <v>1866</v>
      </c>
      <c r="F9967">
        <v>1</v>
      </c>
    </row>
    <row r="9968" spans="1:6">
      <c r="A9968">
        <v>1970</v>
      </c>
      <c r="B9968" s="39" t="s">
        <v>1864</v>
      </c>
      <c r="C9968" s="39" t="s">
        <v>138</v>
      </c>
      <c r="D9968" s="39" t="s">
        <v>132</v>
      </c>
      <c r="E9968" s="39" t="s">
        <v>1866</v>
      </c>
      <c r="F9968">
        <v>1</v>
      </c>
    </row>
    <row r="9969" spans="1:6">
      <c r="A9969">
        <v>1971</v>
      </c>
      <c r="B9969" s="39" t="s">
        <v>1864</v>
      </c>
      <c r="C9969" s="39" t="s">
        <v>135</v>
      </c>
      <c r="D9969" s="39" t="s">
        <v>132</v>
      </c>
      <c r="E9969" s="39" t="s">
        <v>1866</v>
      </c>
      <c r="F9969">
        <v>1</v>
      </c>
    </row>
    <row r="9970" spans="1:6">
      <c r="A9970">
        <v>1971</v>
      </c>
      <c r="B9970" s="39" t="s">
        <v>1864</v>
      </c>
      <c r="C9970" s="39" t="s">
        <v>138</v>
      </c>
      <c r="D9970" s="39" t="s">
        <v>132</v>
      </c>
      <c r="E9970" s="39" t="s">
        <v>1866</v>
      </c>
      <c r="F9970">
        <v>1</v>
      </c>
    </row>
    <row r="9971" spans="1:6">
      <c r="A9971">
        <v>1972</v>
      </c>
      <c r="B9971" s="39" t="s">
        <v>1864</v>
      </c>
      <c r="C9971" s="39" t="s">
        <v>168</v>
      </c>
      <c r="D9971" s="39" t="s">
        <v>132</v>
      </c>
      <c r="E9971" s="39" t="s">
        <v>1866</v>
      </c>
      <c r="F9971">
        <v>1</v>
      </c>
    </row>
    <row r="9972" spans="1:6">
      <c r="A9972">
        <v>1972</v>
      </c>
      <c r="B9972" s="39" t="s">
        <v>1864</v>
      </c>
      <c r="C9972" s="39" t="s">
        <v>135</v>
      </c>
      <c r="D9972" s="39" t="s">
        <v>132</v>
      </c>
      <c r="E9972" s="39" t="s">
        <v>1866</v>
      </c>
      <c r="F9972">
        <v>1</v>
      </c>
    </row>
    <row r="9973" spans="1:6">
      <c r="A9973">
        <v>1972</v>
      </c>
      <c r="B9973" s="39" t="s">
        <v>1864</v>
      </c>
      <c r="C9973" s="39" t="s">
        <v>138</v>
      </c>
      <c r="D9973" s="39" t="s">
        <v>132</v>
      </c>
      <c r="E9973" s="39" t="s">
        <v>1866</v>
      </c>
      <c r="F9973">
        <v>1</v>
      </c>
    </row>
    <row r="9974" spans="1:6">
      <c r="A9974">
        <v>1973</v>
      </c>
      <c r="B9974" s="39" t="s">
        <v>1864</v>
      </c>
      <c r="C9974" s="39" t="s">
        <v>135</v>
      </c>
      <c r="D9974" s="39" t="s">
        <v>132</v>
      </c>
      <c r="E9974" s="39" t="s">
        <v>1866</v>
      </c>
      <c r="F9974">
        <v>1</v>
      </c>
    </row>
    <row r="9975" spans="1:6">
      <c r="A9975">
        <v>1973</v>
      </c>
      <c r="B9975" s="39" t="s">
        <v>1864</v>
      </c>
      <c r="C9975" s="39" t="s">
        <v>138</v>
      </c>
      <c r="D9975" s="39" t="s">
        <v>132</v>
      </c>
      <c r="E9975" s="39" t="s">
        <v>1866</v>
      </c>
      <c r="F9975">
        <v>1</v>
      </c>
    </row>
    <row r="9976" spans="1:6">
      <c r="A9976">
        <v>1974</v>
      </c>
      <c r="B9976" s="39" t="s">
        <v>1864</v>
      </c>
      <c r="C9976" s="39" t="s">
        <v>168</v>
      </c>
      <c r="D9976" s="39" t="s">
        <v>132</v>
      </c>
      <c r="E9976" s="39" t="s">
        <v>1866</v>
      </c>
      <c r="F9976">
        <v>1</v>
      </c>
    </row>
    <row r="9977" spans="1:6">
      <c r="A9977">
        <v>1974</v>
      </c>
      <c r="B9977" s="39" t="s">
        <v>1864</v>
      </c>
      <c r="C9977" s="39" t="s">
        <v>135</v>
      </c>
      <c r="D9977" s="39" t="s">
        <v>132</v>
      </c>
      <c r="E9977" s="39" t="s">
        <v>1866</v>
      </c>
      <c r="F9977">
        <v>1</v>
      </c>
    </row>
    <row r="9978" spans="1:6">
      <c r="A9978">
        <v>1974</v>
      </c>
      <c r="B9978" s="39" t="s">
        <v>1864</v>
      </c>
      <c r="C9978" s="39" t="s">
        <v>138</v>
      </c>
      <c r="D9978" s="39" t="s">
        <v>132</v>
      </c>
      <c r="E9978" s="39" t="s">
        <v>1866</v>
      </c>
      <c r="F9978">
        <v>1</v>
      </c>
    </row>
    <row r="9979" spans="1:6">
      <c r="A9979">
        <v>1975</v>
      </c>
      <c r="B9979" s="39" t="s">
        <v>1864</v>
      </c>
      <c r="C9979" s="39" t="s">
        <v>168</v>
      </c>
      <c r="D9979" s="39" t="s">
        <v>132</v>
      </c>
      <c r="E9979" s="39" t="s">
        <v>1866</v>
      </c>
      <c r="F9979">
        <v>1</v>
      </c>
    </row>
    <row r="9980" spans="1:6">
      <c r="A9980">
        <v>1975</v>
      </c>
      <c r="B9980" s="39" t="s">
        <v>1864</v>
      </c>
      <c r="C9980" s="39" t="s">
        <v>135</v>
      </c>
      <c r="D9980" s="39" t="s">
        <v>132</v>
      </c>
      <c r="E9980" s="39" t="s">
        <v>1866</v>
      </c>
      <c r="F9980">
        <v>1</v>
      </c>
    </row>
    <row r="9981" spans="1:6">
      <c r="A9981">
        <v>1975</v>
      </c>
      <c r="B9981" s="39" t="s">
        <v>1864</v>
      </c>
      <c r="C9981" s="39" t="s">
        <v>138</v>
      </c>
      <c r="D9981" s="39" t="s">
        <v>132</v>
      </c>
      <c r="E9981" s="39" t="s">
        <v>1866</v>
      </c>
      <c r="F9981">
        <v>1</v>
      </c>
    </row>
    <row r="9982" spans="1:6">
      <c r="A9982">
        <v>1976</v>
      </c>
      <c r="B9982" s="39" t="s">
        <v>1864</v>
      </c>
      <c r="C9982" s="39" t="s">
        <v>168</v>
      </c>
      <c r="D9982" s="39" t="s">
        <v>132</v>
      </c>
      <c r="E9982" s="39" t="s">
        <v>1866</v>
      </c>
      <c r="F9982">
        <v>1</v>
      </c>
    </row>
    <row r="9983" spans="1:6">
      <c r="A9983">
        <v>1976</v>
      </c>
      <c r="B9983" s="39" t="s">
        <v>1864</v>
      </c>
      <c r="C9983" s="39" t="s">
        <v>135</v>
      </c>
      <c r="D9983" s="39" t="s">
        <v>132</v>
      </c>
      <c r="E9983" s="39" t="s">
        <v>1866</v>
      </c>
      <c r="F9983">
        <v>1</v>
      </c>
    </row>
    <row r="9984" spans="1:6">
      <c r="A9984">
        <v>1976</v>
      </c>
      <c r="B9984" s="39" t="s">
        <v>1864</v>
      </c>
      <c r="C9984" s="39" t="s">
        <v>138</v>
      </c>
      <c r="D9984" s="39" t="s">
        <v>132</v>
      </c>
      <c r="E9984" s="39" t="s">
        <v>1866</v>
      </c>
      <c r="F9984">
        <v>1</v>
      </c>
    </row>
    <row r="9985" spans="1:6">
      <c r="A9985">
        <v>1977</v>
      </c>
      <c r="B9985" s="39" t="s">
        <v>1864</v>
      </c>
      <c r="C9985" s="39" t="s">
        <v>168</v>
      </c>
      <c r="D9985" s="39" t="s">
        <v>132</v>
      </c>
      <c r="E9985" s="39" t="s">
        <v>1866</v>
      </c>
      <c r="F9985">
        <v>1</v>
      </c>
    </row>
    <row r="9986" spans="1:6">
      <c r="A9986">
        <v>1978</v>
      </c>
      <c r="B9986" s="39" t="s">
        <v>1864</v>
      </c>
      <c r="C9986" s="39" t="s">
        <v>168</v>
      </c>
      <c r="D9986" s="39" t="s">
        <v>132</v>
      </c>
      <c r="E9986" s="39" t="s">
        <v>1866</v>
      </c>
      <c r="F9986">
        <v>1</v>
      </c>
    </row>
    <row r="9987" spans="1:6">
      <c r="A9987">
        <v>1977</v>
      </c>
      <c r="B9987" s="39" t="s">
        <v>1864</v>
      </c>
      <c r="C9987" s="39" t="s">
        <v>135</v>
      </c>
      <c r="D9987" s="39" t="s">
        <v>132</v>
      </c>
      <c r="E9987" s="39" t="s">
        <v>1866</v>
      </c>
      <c r="F9987">
        <v>1</v>
      </c>
    </row>
    <row r="9988" spans="1:6">
      <c r="A9988">
        <v>1978</v>
      </c>
      <c r="B9988" s="39" t="s">
        <v>1864</v>
      </c>
      <c r="C9988" s="39" t="s">
        <v>135</v>
      </c>
      <c r="D9988" s="39" t="s">
        <v>132</v>
      </c>
      <c r="E9988" s="39" t="s">
        <v>1866</v>
      </c>
      <c r="F9988">
        <v>1</v>
      </c>
    </row>
    <row r="9989" spans="1:6">
      <c r="A9989">
        <v>1979</v>
      </c>
      <c r="B9989" s="39" t="s">
        <v>1864</v>
      </c>
      <c r="C9989" s="39" t="s">
        <v>135</v>
      </c>
      <c r="D9989" s="39" t="s">
        <v>132</v>
      </c>
      <c r="E9989" s="39" t="s">
        <v>1866</v>
      </c>
      <c r="F9989">
        <v>1</v>
      </c>
    </row>
    <row r="9990" spans="1:6">
      <c r="A9990">
        <v>1977</v>
      </c>
      <c r="B9990" s="39" t="s">
        <v>1864</v>
      </c>
      <c r="C9990" s="39" t="s">
        <v>138</v>
      </c>
      <c r="D9990" s="39" t="s">
        <v>132</v>
      </c>
      <c r="E9990" s="39" t="s">
        <v>1866</v>
      </c>
      <c r="F9990">
        <v>1</v>
      </c>
    </row>
    <row r="9991" spans="1:6">
      <c r="A9991">
        <v>1978</v>
      </c>
      <c r="B9991" s="39" t="s">
        <v>1864</v>
      </c>
      <c r="C9991" s="39" t="s">
        <v>138</v>
      </c>
      <c r="D9991" s="39" t="s">
        <v>132</v>
      </c>
      <c r="E9991" s="39" t="s">
        <v>1866</v>
      </c>
      <c r="F9991">
        <v>1</v>
      </c>
    </row>
    <row r="9992" spans="1:6">
      <c r="A9992">
        <v>1979</v>
      </c>
      <c r="B9992" s="39" t="s">
        <v>1864</v>
      </c>
      <c r="C9992" s="39" t="s">
        <v>138</v>
      </c>
      <c r="D9992" s="39" t="s">
        <v>132</v>
      </c>
      <c r="E9992" s="39" t="s">
        <v>1866</v>
      </c>
      <c r="F9992">
        <v>1</v>
      </c>
    </row>
    <row r="9993" spans="1:6">
      <c r="A9993">
        <v>1979</v>
      </c>
      <c r="B9993" s="39" t="s">
        <v>1864</v>
      </c>
      <c r="C9993" s="39" t="s">
        <v>168</v>
      </c>
      <c r="D9993" s="39" t="s">
        <v>132</v>
      </c>
      <c r="E9993" s="39" t="s">
        <v>1866</v>
      </c>
      <c r="F9993">
        <v>1</v>
      </c>
    </row>
    <row r="9994" spans="1:6">
      <c r="A9994">
        <v>1980</v>
      </c>
      <c r="B9994" s="39" t="s">
        <v>1864</v>
      </c>
      <c r="C9994" s="39" t="s">
        <v>168</v>
      </c>
      <c r="D9994" s="39" t="s">
        <v>132</v>
      </c>
      <c r="E9994" s="39" t="s">
        <v>1866</v>
      </c>
      <c r="F9994">
        <v>1</v>
      </c>
    </row>
    <row r="9995" spans="1:6">
      <c r="A9995">
        <v>1980</v>
      </c>
      <c r="B9995" s="39" t="s">
        <v>1864</v>
      </c>
      <c r="C9995" s="39" t="s">
        <v>135</v>
      </c>
      <c r="D9995" s="39" t="s">
        <v>132</v>
      </c>
      <c r="E9995" s="39" t="s">
        <v>1866</v>
      </c>
      <c r="F9995">
        <v>1</v>
      </c>
    </row>
    <row r="9996" spans="1:6">
      <c r="A9996">
        <v>1980</v>
      </c>
      <c r="B9996" s="39" t="s">
        <v>1864</v>
      </c>
      <c r="C9996" s="39" t="s">
        <v>138</v>
      </c>
      <c r="D9996" s="39" t="s">
        <v>132</v>
      </c>
      <c r="E9996" s="39" t="s">
        <v>1866</v>
      </c>
      <c r="F9996">
        <v>1</v>
      </c>
    </row>
    <row r="9997" spans="1:6">
      <c r="A9997">
        <v>1981</v>
      </c>
      <c r="B9997" s="39" t="s">
        <v>1864</v>
      </c>
      <c r="C9997" s="39" t="s">
        <v>168</v>
      </c>
      <c r="D9997" s="39" t="s">
        <v>132</v>
      </c>
      <c r="E9997" s="39" t="s">
        <v>1866</v>
      </c>
      <c r="F9997">
        <v>1</v>
      </c>
    </row>
    <row r="9998" spans="1:6">
      <c r="A9998">
        <v>1982</v>
      </c>
      <c r="B9998" s="39" t="s">
        <v>1864</v>
      </c>
      <c r="C9998" s="39" t="s">
        <v>168</v>
      </c>
      <c r="D9998" s="39" t="s">
        <v>132</v>
      </c>
      <c r="E9998" s="39" t="s">
        <v>1866</v>
      </c>
      <c r="F9998">
        <v>1</v>
      </c>
    </row>
    <row r="9999" spans="1:6">
      <c r="A9999">
        <v>1983</v>
      </c>
      <c r="B9999" s="39" t="s">
        <v>1864</v>
      </c>
      <c r="C9999" s="39" t="s">
        <v>168</v>
      </c>
      <c r="D9999" s="39" t="s">
        <v>132</v>
      </c>
      <c r="E9999" s="39" t="s">
        <v>1866</v>
      </c>
      <c r="F9999">
        <v>1</v>
      </c>
    </row>
    <row r="10000" spans="1:6">
      <c r="A10000">
        <v>1984</v>
      </c>
      <c r="B10000" s="39" t="s">
        <v>1864</v>
      </c>
      <c r="C10000" s="39" t="s">
        <v>168</v>
      </c>
      <c r="D10000" s="39" t="s">
        <v>132</v>
      </c>
      <c r="E10000" s="39" t="s">
        <v>1866</v>
      </c>
      <c r="F10000">
        <v>1</v>
      </c>
    </row>
    <row r="10001" spans="1:6">
      <c r="A10001">
        <v>1985</v>
      </c>
      <c r="B10001" s="39" t="s">
        <v>1864</v>
      </c>
      <c r="C10001" s="39" t="s">
        <v>168</v>
      </c>
      <c r="D10001" s="39" t="s">
        <v>132</v>
      </c>
      <c r="E10001" s="39" t="s">
        <v>1866</v>
      </c>
      <c r="F10001">
        <v>1</v>
      </c>
    </row>
    <row r="10002" spans="1:6">
      <c r="A10002">
        <v>1981</v>
      </c>
      <c r="B10002" s="39" t="s">
        <v>1864</v>
      </c>
      <c r="C10002" s="39" t="s">
        <v>135</v>
      </c>
      <c r="D10002" s="39" t="s">
        <v>132</v>
      </c>
      <c r="E10002" s="39" t="s">
        <v>1866</v>
      </c>
      <c r="F10002">
        <v>1</v>
      </c>
    </row>
    <row r="10003" spans="1:6">
      <c r="A10003">
        <v>1982</v>
      </c>
      <c r="B10003" s="39" t="s">
        <v>1864</v>
      </c>
      <c r="C10003" s="39" t="s">
        <v>135</v>
      </c>
      <c r="D10003" s="39" t="s">
        <v>132</v>
      </c>
      <c r="E10003" s="39" t="s">
        <v>1866</v>
      </c>
      <c r="F10003">
        <v>1</v>
      </c>
    </row>
    <row r="10004" spans="1:6">
      <c r="A10004">
        <v>1983</v>
      </c>
      <c r="B10004" s="39" t="s">
        <v>1864</v>
      </c>
      <c r="C10004" s="39" t="s">
        <v>135</v>
      </c>
      <c r="D10004" s="39" t="s">
        <v>132</v>
      </c>
      <c r="E10004" s="39" t="s">
        <v>1866</v>
      </c>
      <c r="F10004">
        <v>1</v>
      </c>
    </row>
    <row r="10005" spans="1:6">
      <c r="A10005">
        <v>1984</v>
      </c>
      <c r="B10005" s="39" t="s">
        <v>1864</v>
      </c>
      <c r="C10005" s="39" t="s">
        <v>135</v>
      </c>
      <c r="D10005" s="39" t="s">
        <v>132</v>
      </c>
      <c r="E10005" s="39" t="s">
        <v>1866</v>
      </c>
      <c r="F10005">
        <v>1</v>
      </c>
    </row>
    <row r="10006" spans="1:6">
      <c r="A10006">
        <v>1985</v>
      </c>
      <c r="B10006" s="39" t="s">
        <v>1864</v>
      </c>
      <c r="C10006" s="39" t="s">
        <v>135</v>
      </c>
      <c r="D10006" s="39" t="s">
        <v>132</v>
      </c>
      <c r="E10006" s="39" t="s">
        <v>1866</v>
      </c>
      <c r="F10006">
        <v>1</v>
      </c>
    </row>
    <row r="10007" spans="1:6">
      <c r="A10007">
        <v>1981</v>
      </c>
      <c r="B10007" s="39" t="s">
        <v>1864</v>
      </c>
      <c r="C10007" s="39" t="s">
        <v>138</v>
      </c>
      <c r="D10007" s="39" t="s">
        <v>132</v>
      </c>
      <c r="E10007" s="39" t="s">
        <v>1866</v>
      </c>
      <c r="F10007">
        <v>1</v>
      </c>
    </row>
    <row r="10008" spans="1:6">
      <c r="A10008">
        <v>1982</v>
      </c>
      <c r="B10008" s="39" t="s">
        <v>1864</v>
      </c>
      <c r="C10008" s="39" t="s">
        <v>138</v>
      </c>
      <c r="D10008" s="39" t="s">
        <v>132</v>
      </c>
      <c r="E10008" s="39" t="s">
        <v>1866</v>
      </c>
      <c r="F10008">
        <v>1</v>
      </c>
    </row>
    <row r="10009" spans="1:6">
      <c r="A10009">
        <v>1983</v>
      </c>
      <c r="B10009" s="39" t="s">
        <v>1864</v>
      </c>
      <c r="C10009" s="39" t="s">
        <v>138</v>
      </c>
      <c r="D10009" s="39" t="s">
        <v>132</v>
      </c>
      <c r="E10009" s="39" t="s">
        <v>1866</v>
      </c>
      <c r="F10009">
        <v>1</v>
      </c>
    </row>
    <row r="10010" spans="1:6">
      <c r="A10010">
        <v>1984</v>
      </c>
      <c r="B10010" s="39" t="s">
        <v>1864</v>
      </c>
      <c r="C10010" s="39" t="s">
        <v>138</v>
      </c>
      <c r="D10010" s="39" t="s">
        <v>132</v>
      </c>
      <c r="E10010" s="39" t="s">
        <v>1866</v>
      </c>
      <c r="F10010">
        <v>1</v>
      </c>
    </row>
    <row r="10011" spans="1:6">
      <c r="A10011">
        <v>1985</v>
      </c>
      <c r="B10011" s="39" t="s">
        <v>1864</v>
      </c>
      <c r="C10011" s="39" t="s">
        <v>138</v>
      </c>
      <c r="D10011" s="39" t="s">
        <v>132</v>
      </c>
      <c r="E10011" s="39" t="s">
        <v>1866</v>
      </c>
      <c r="F10011">
        <v>1</v>
      </c>
    </row>
    <row r="10012" spans="1:6">
      <c r="A10012">
        <v>1986</v>
      </c>
      <c r="B10012" s="39" t="s">
        <v>1864</v>
      </c>
      <c r="C10012" s="39" t="s">
        <v>138</v>
      </c>
      <c r="D10012" s="39" t="s">
        <v>132</v>
      </c>
      <c r="E10012" s="39" t="s">
        <v>1866</v>
      </c>
      <c r="F10012">
        <v>1</v>
      </c>
    </row>
    <row r="10013" spans="1:6">
      <c r="A10013">
        <v>1986</v>
      </c>
      <c r="B10013" s="39" t="s">
        <v>1864</v>
      </c>
      <c r="C10013" s="39" t="s">
        <v>135</v>
      </c>
      <c r="D10013" s="39" t="s">
        <v>132</v>
      </c>
      <c r="E10013" s="39" t="s">
        <v>1866</v>
      </c>
      <c r="F10013">
        <v>1</v>
      </c>
    </row>
    <row r="10014" spans="1:6">
      <c r="A10014">
        <v>1987</v>
      </c>
      <c r="B10014" s="39" t="s">
        <v>1864</v>
      </c>
      <c r="C10014" s="39" t="s">
        <v>135</v>
      </c>
      <c r="D10014" s="39" t="s">
        <v>132</v>
      </c>
      <c r="E10014" s="39" t="s">
        <v>1866</v>
      </c>
      <c r="F10014">
        <v>1</v>
      </c>
    </row>
    <row r="10015" spans="1:6">
      <c r="A10015">
        <v>1988</v>
      </c>
      <c r="B10015" s="39" t="s">
        <v>1864</v>
      </c>
      <c r="C10015" s="39" t="s">
        <v>135</v>
      </c>
      <c r="D10015" s="39" t="s">
        <v>132</v>
      </c>
      <c r="E10015" s="39" t="s">
        <v>1866</v>
      </c>
      <c r="F10015">
        <v>1</v>
      </c>
    </row>
    <row r="10016" spans="1:6">
      <c r="A10016">
        <v>1989</v>
      </c>
      <c r="B10016" s="39" t="s">
        <v>1864</v>
      </c>
      <c r="C10016" s="39" t="s">
        <v>135</v>
      </c>
      <c r="D10016" s="39" t="s">
        <v>132</v>
      </c>
      <c r="E10016" s="39" t="s">
        <v>1866</v>
      </c>
      <c r="F10016">
        <v>1</v>
      </c>
    </row>
    <row r="10017" spans="1:6">
      <c r="A10017">
        <v>1987</v>
      </c>
      <c r="B10017" s="39" t="s">
        <v>1864</v>
      </c>
      <c r="C10017" s="39" t="s">
        <v>138</v>
      </c>
      <c r="D10017" s="39" t="s">
        <v>132</v>
      </c>
      <c r="E10017" s="39" t="s">
        <v>1866</v>
      </c>
      <c r="F10017">
        <v>1</v>
      </c>
    </row>
    <row r="10018" spans="1:6">
      <c r="A10018">
        <v>1988</v>
      </c>
      <c r="B10018" s="39" t="s">
        <v>1864</v>
      </c>
      <c r="C10018" s="39" t="s">
        <v>138</v>
      </c>
      <c r="D10018" s="39" t="s">
        <v>132</v>
      </c>
      <c r="E10018" s="39" t="s">
        <v>1866</v>
      </c>
      <c r="F10018">
        <v>1</v>
      </c>
    </row>
    <row r="10019" spans="1:6">
      <c r="A10019">
        <v>1989</v>
      </c>
      <c r="B10019" s="39" t="s">
        <v>1864</v>
      </c>
      <c r="C10019" s="39" t="s">
        <v>138</v>
      </c>
      <c r="D10019" s="39" t="s">
        <v>132</v>
      </c>
      <c r="E10019" s="39" t="s">
        <v>1866</v>
      </c>
      <c r="F10019">
        <v>1</v>
      </c>
    </row>
    <row r="10020" spans="1:6">
      <c r="A10020">
        <v>1990</v>
      </c>
      <c r="B10020" s="39" t="s">
        <v>1864</v>
      </c>
      <c r="C10020" s="39" t="s">
        <v>138</v>
      </c>
      <c r="D10020" s="39" t="s">
        <v>132</v>
      </c>
      <c r="E10020" s="39" t="s">
        <v>1866</v>
      </c>
      <c r="F10020">
        <v>1</v>
      </c>
    </row>
    <row r="10021" spans="1:6">
      <c r="A10021">
        <v>1991</v>
      </c>
      <c r="B10021" s="39" t="s">
        <v>1864</v>
      </c>
      <c r="C10021" s="39" t="s">
        <v>138</v>
      </c>
      <c r="D10021" s="39" t="s">
        <v>132</v>
      </c>
      <c r="E10021" s="39" t="s">
        <v>1866</v>
      </c>
      <c r="F10021">
        <v>1</v>
      </c>
    </row>
    <row r="10022" spans="1:6">
      <c r="A10022">
        <v>1992</v>
      </c>
      <c r="B10022" s="39" t="s">
        <v>1864</v>
      </c>
      <c r="C10022" s="39" t="s">
        <v>138</v>
      </c>
      <c r="D10022" s="39" t="s">
        <v>132</v>
      </c>
      <c r="E10022" s="39" t="s">
        <v>1865</v>
      </c>
      <c r="F10022">
        <v>1</v>
      </c>
    </row>
    <row r="10023" spans="1:6">
      <c r="A10023">
        <v>1993</v>
      </c>
      <c r="B10023" s="39" t="s">
        <v>1864</v>
      </c>
      <c r="C10023" s="39" t="s">
        <v>138</v>
      </c>
      <c r="D10023" s="39" t="s">
        <v>132</v>
      </c>
      <c r="E10023" s="39" t="s">
        <v>1865</v>
      </c>
      <c r="F10023">
        <v>1</v>
      </c>
    </row>
    <row r="10024" spans="1:6">
      <c r="A10024">
        <v>1994</v>
      </c>
      <c r="B10024" s="39" t="s">
        <v>1864</v>
      </c>
      <c r="C10024" s="39" t="s">
        <v>138</v>
      </c>
      <c r="D10024" s="39" t="s">
        <v>132</v>
      </c>
      <c r="E10024" s="39" t="s">
        <v>1865</v>
      </c>
      <c r="F10024">
        <v>1</v>
      </c>
    </row>
    <row r="10025" spans="1:6">
      <c r="A10025">
        <v>1995</v>
      </c>
      <c r="B10025" s="39" t="s">
        <v>1864</v>
      </c>
      <c r="C10025" s="39" t="s">
        <v>138</v>
      </c>
      <c r="D10025" s="39" t="s">
        <v>132</v>
      </c>
      <c r="E10025" s="39" t="s">
        <v>1865</v>
      </c>
      <c r="F10025">
        <v>1</v>
      </c>
    </row>
    <row r="10026" spans="1:6">
      <c r="A10026">
        <v>1996</v>
      </c>
      <c r="B10026" s="39" t="s">
        <v>1864</v>
      </c>
      <c r="C10026" s="39" t="s">
        <v>138</v>
      </c>
      <c r="D10026" s="39" t="s">
        <v>132</v>
      </c>
      <c r="E10026" s="39" t="s">
        <v>1865</v>
      </c>
      <c r="F10026">
        <v>1</v>
      </c>
    </row>
    <row r="10027" spans="1:6">
      <c r="A10027">
        <v>1997</v>
      </c>
      <c r="B10027" s="39" t="s">
        <v>1864</v>
      </c>
      <c r="C10027" s="39" t="s">
        <v>138</v>
      </c>
      <c r="D10027" s="39" t="s">
        <v>132</v>
      </c>
      <c r="E10027" s="39" t="s">
        <v>1865</v>
      </c>
      <c r="F10027">
        <v>1</v>
      </c>
    </row>
    <row r="10028" spans="1:6">
      <c r="A10028">
        <v>1998</v>
      </c>
      <c r="B10028" s="39" t="s">
        <v>1864</v>
      </c>
      <c r="C10028" s="39" t="s">
        <v>138</v>
      </c>
      <c r="D10028" s="39" t="s">
        <v>132</v>
      </c>
      <c r="E10028" s="39" t="s">
        <v>1865</v>
      </c>
      <c r="F10028">
        <v>1</v>
      </c>
    </row>
    <row r="10029" spans="1:6">
      <c r="A10029">
        <v>1999</v>
      </c>
      <c r="B10029" s="39" t="s">
        <v>1864</v>
      </c>
      <c r="C10029" s="39" t="s">
        <v>138</v>
      </c>
      <c r="D10029" s="39" t="s">
        <v>132</v>
      </c>
      <c r="E10029" s="39" t="s">
        <v>1865</v>
      </c>
      <c r="F10029">
        <v>1</v>
      </c>
    </row>
    <row r="10030" spans="1:6">
      <c r="A10030">
        <v>1992</v>
      </c>
      <c r="B10030" s="39" t="s">
        <v>1867</v>
      </c>
      <c r="C10030" s="39" t="s">
        <v>135</v>
      </c>
      <c r="D10030" s="39" t="s">
        <v>132</v>
      </c>
      <c r="E10030" s="39" t="s">
        <v>1868</v>
      </c>
      <c r="F10030">
        <v>1</v>
      </c>
    </row>
    <row r="10031" spans="1:6">
      <c r="A10031">
        <v>1993</v>
      </c>
      <c r="B10031" s="39" t="s">
        <v>1867</v>
      </c>
      <c r="C10031" s="39" t="s">
        <v>135</v>
      </c>
      <c r="D10031" s="39" t="s">
        <v>132</v>
      </c>
      <c r="E10031" s="39" t="s">
        <v>1868</v>
      </c>
      <c r="F10031">
        <v>1</v>
      </c>
    </row>
    <row r="10032" spans="1:6">
      <c r="A10032">
        <v>1994</v>
      </c>
      <c r="B10032" s="39" t="s">
        <v>1867</v>
      </c>
      <c r="C10032" s="39" t="s">
        <v>135</v>
      </c>
      <c r="D10032" s="39" t="s">
        <v>132</v>
      </c>
      <c r="E10032" s="39" t="s">
        <v>1868</v>
      </c>
      <c r="F10032">
        <v>1</v>
      </c>
    </row>
    <row r="10033" spans="1:6">
      <c r="A10033">
        <v>1995</v>
      </c>
      <c r="B10033" s="39" t="s">
        <v>1867</v>
      </c>
      <c r="C10033" s="39" t="s">
        <v>135</v>
      </c>
      <c r="D10033" s="39" t="s">
        <v>132</v>
      </c>
      <c r="E10033" s="39" t="s">
        <v>1868</v>
      </c>
      <c r="F10033">
        <v>1</v>
      </c>
    </row>
    <row r="10034" spans="1:6">
      <c r="A10034">
        <v>1996</v>
      </c>
      <c r="B10034" s="39" t="s">
        <v>1867</v>
      </c>
      <c r="C10034" s="39" t="s">
        <v>135</v>
      </c>
      <c r="D10034" s="39" t="s">
        <v>132</v>
      </c>
      <c r="E10034" s="39" t="s">
        <v>1868</v>
      </c>
      <c r="F10034">
        <v>1</v>
      </c>
    </row>
    <row r="10035" spans="1:6">
      <c r="A10035">
        <v>1997</v>
      </c>
      <c r="B10035" s="39" t="s">
        <v>1867</v>
      </c>
      <c r="C10035" s="39" t="s">
        <v>135</v>
      </c>
      <c r="D10035" s="39" t="s">
        <v>132</v>
      </c>
      <c r="E10035" s="39" t="s">
        <v>1868</v>
      </c>
      <c r="F10035">
        <v>1</v>
      </c>
    </row>
    <row r="10036" spans="1:6">
      <c r="A10036">
        <v>1998</v>
      </c>
      <c r="B10036" s="39" t="s">
        <v>1867</v>
      </c>
      <c r="C10036" s="39" t="s">
        <v>135</v>
      </c>
      <c r="D10036" s="39" t="s">
        <v>132</v>
      </c>
      <c r="E10036" s="39" t="s">
        <v>1868</v>
      </c>
      <c r="F10036">
        <v>1</v>
      </c>
    </row>
    <row r="10037" spans="1:6">
      <c r="A10037">
        <v>1992</v>
      </c>
      <c r="B10037" s="39" t="s">
        <v>1867</v>
      </c>
      <c r="C10037" s="39" t="s">
        <v>138</v>
      </c>
      <c r="D10037" s="39" t="s">
        <v>132</v>
      </c>
      <c r="E10037" s="39" t="s">
        <v>1868</v>
      </c>
      <c r="F10037">
        <v>1</v>
      </c>
    </row>
    <row r="10038" spans="1:6">
      <c r="A10038">
        <v>1993</v>
      </c>
      <c r="B10038" s="39" t="s">
        <v>1867</v>
      </c>
      <c r="C10038" s="39" t="s">
        <v>138</v>
      </c>
      <c r="D10038" s="39" t="s">
        <v>132</v>
      </c>
      <c r="E10038" s="39" t="s">
        <v>1868</v>
      </c>
      <c r="F10038">
        <v>1</v>
      </c>
    </row>
    <row r="10039" spans="1:6">
      <c r="A10039">
        <v>1994</v>
      </c>
      <c r="B10039" s="39" t="s">
        <v>1867</v>
      </c>
      <c r="C10039" s="39" t="s">
        <v>138</v>
      </c>
      <c r="D10039" s="39" t="s">
        <v>132</v>
      </c>
      <c r="E10039" s="39" t="s">
        <v>1868</v>
      </c>
      <c r="F10039">
        <v>1</v>
      </c>
    </row>
    <row r="10040" spans="1:6">
      <c r="A10040">
        <v>1995</v>
      </c>
      <c r="B10040" s="39" t="s">
        <v>1867</v>
      </c>
      <c r="C10040" s="39" t="s">
        <v>138</v>
      </c>
      <c r="D10040" s="39" t="s">
        <v>132</v>
      </c>
      <c r="E10040" s="39" t="s">
        <v>1868</v>
      </c>
      <c r="F10040">
        <v>1</v>
      </c>
    </row>
    <row r="10041" spans="1:6">
      <c r="A10041">
        <v>1996</v>
      </c>
      <c r="B10041" s="39" t="s">
        <v>1867</v>
      </c>
      <c r="C10041" s="39" t="s">
        <v>138</v>
      </c>
      <c r="D10041" s="39" t="s">
        <v>132</v>
      </c>
      <c r="E10041" s="39" t="s">
        <v>1868</v>
      </c>
      <c r="F10041">
        <v>1</v>
      </c>
    </row>
    <row r="10042" spans="1:6">
      <c r="A10042">
        <v>1997</v>
      </c>
      <c r="B10042" s="39" t="s">
        <v>1867</v>
      </c>
      <c r="C10042" s="39" t="s">
        <v>138</v>
      </c>
      <c r="D10042" s="39" t="s">
        <v>132</v>
      </c>
      <c r="E10042" s="39" t="s">
        <v>1868</v>
      </c>
      <c r="F10042">
        <v>1</v>
      </c>
    </row>
    <row r="10043" spans="1:6">
      <c r="A10043">
        <v>1998</v>
      </c>
      <c r="B10043" s="39" t="s">
        <v>1867</v>
      </c>
      <c r="C10043" s="39" t="s">
        <v>138</v>
      </c>
      <c r="D10043" s="39" t="s">
        <v>132</v>
      </c>
      <c r="E10043" s="39" t="s">
        <v>1868</v>
      </c>
      <c r="F10043">
        <v>1</v>
      </c>
    </row>
    <row r="10044" spans="1:6">
      <c r="A10044">
        <v>1999</v>
      </c>
      <c r="B10044" s="39" t="s">
        <v>1869</v>
      </c>
      <c r="C10044" s="39" t="s">
        <v>135</v>
      </c>
      <c r="D10044" s="39" t="s">
        <v>132</v>
      </c>
      <c r="E10044" s="39" t="s">
        <v>1870</v>
      </c>
      <c r="F10044">
        <v>1</v>
      </c>
    </row>
    <row r="10045" spans="1:6">
      <c r="A10045">
        <v>2000</v>
      </c>
      <c r="B10045" s="39" t="s">
        <v>1869</v>
      </c>
      <c r="C10045" s="39" t="s">
        <v>135</v>
      </c>
      <c r="D10045" s="39" t="s">
        <v>132</v>
      </c>
      <c r="E10045" s="39" t="s">
        <v>1870</v>
      </c>
      <c r="F10045">
        <v>1</v>
      </c>
    </row>
    <row r="10046" spans="1:6">
      <c r="A10046">
        <v>2001</v>
      </c>
      <c r="B10046" s="39" t="s">
        <v>1869</v>
      </c>
      <c r="C10046" s="39" t="s">
        <v>135</v>
      </c>
      <c r="D10046" s="39" t="s">
        <v>132</v>
      </c>
      <c r="E10046" s="39" t="s">
        <v>1870</v>
      </c>
      <c r="F10046">
        <v>1</v>
      </c>
    </row>
    <row r="10047" spans="1:6">
      <c r="A10047">
        <v>2002</v>
      </c>
      <c r="B10047" s="39" t="s">
        <v>1869</v>
      </c>
      <c r="C10047" s="39" t="s">
        <v>135</v>
      </c>
      <c r="D10047" s="39" t="s">
        <v>132</v>
      </c>
      <c r="E10047" s="39" t="s">
        <v>1870</v>
      </c>
      <c r="F10047">
        <v>1</v>
      </c>
    </row>
    <row r="10048" spans="1:6">
      <c r="A10048">
        <v>2003</v>
      </c>
      <c r="B10048" s="39" t="s">
        <v>1869</v>
      </c>
      <c r="C10048" s="39" t="s">
        <v>135</v>
      </c>
      <c r="D10048" s="39" t="s">
        <v>132</v>
      </c>
      <c r="E10048" s="39" t="s">
        <v>1870</v>
      </c>
      <c r="F10048">
        <v>1</v>
      </c>
    </row>
    <row r="10049" spans="1:6">
      <c r="A10049">
        <v>2004</v>
      </c>
      <c r="B10049" s="39" t="s">
        <v>1869</v>
      </c>
      <c r="C10049" s="39" t="s">
        <v>135</v>
      </c>
      <c r="D10049" s="39" t="s">
        <v>132</v>
      </c>
      <c r="E10049" s="39" t="s">
        <v>1870</v>
      </c>
      <c r="F10049">
        <v>1</v>
      </c>
    </row>
    <row r="10050" spans="1:6">
      <c r="A10050">
        <v>1999</v>
      </c>
      <c r="B10050" s="39" t="s">
        <v>1869</v>
      </c>
      <c r="C10050" s="39" t="s">
        <v>138</v>
      </c>
      <c r="D10050" s="39" t="s">
        <v>132</v>
      </c>
      <c r="E10050" s="39" t="s">
        <v>1870</v>
      </c>
      <c r="F10050">
        <v>1</v>
      </c>
    </row>
    <row r="10051" spans="1:6">
      <c r="A10051">
        <v>2000</v>
      </c>
      <c r="B10051" s="39" t="s">
        <v>1869</v>
      </c>
      <c r="C10051" s="39" t="s">
        <v>138</v>
      </c>
      <c r="D10051" s="39" t="s">
        <v>132</v>
      </c>
      <c r="E10051" s="39" t="s">
        <v>1870</v>
      </c>
      <c r="F10051">
        <v>1</v>
      </c>
    </row>
    <row r="10052" spans="1:6">
      <c r="A10052">
        <v>2001</v>
      </c>
      <c r="B10052" s="39" t="s">
        <v>1869</v>
      </c>
      <c r="C10052" s="39" t="s">
        <v>138</v>
      </c>
      <c r="D10052" s="39" t="s">
        <v>132</v>
      </c>
      <c r="E10052" s="39" t="s">
        <v>1870</v>
      </c>
      <c r="F10052">
        <v>1</v>
      </c>
    </row>
    <row r="10053" spans="1:6">
      <c r="A10053">
        <v>2002</v>
      </c>
      <c r="B10053" s="39" t="s">
        <v>1869</v>
      </c>
      <c r="C10053" s="39" t="s">
        <v>138</v>
      </c>
      <c r="D10053" s="39" t="s">
        <v>132</v>
      </c>
      <c r="E10053" s="39" t="s">
        <v>1870</v>
      </c>
      <c r="F10053">
        <v>1</v>
      </c>
    </row>
    <row r="10054" spans="1:6">
      <c r="A10054">
        <v>2003</v>
      </c>
      <c r="B10054" s="39" t="s">
        <v>1869</v>
      </c>
      <c r="C10054" s="39" t="s">
        <v>138</v>
      </c>
      <c r="D10054" s="39" t="s">
        <v>132</v>
      </c>
      <c r="E10054" s="39" t="s">
        <v>1870</v>
      </c>
      <c r="F10054">
        <v>1</v>
      </c>
    </row>
    <row r="10055" spans="1:6">
      <c r="A10055">
        <v>2004</v>
      </c>
      <c r="B10055" s="39" t="s">
        <v>1869</v>
      </c>
      <c r="C10055" s="39" t="s">
        <v>138</v>
      </c>
      <c r="D10055" s="39" t="s">
        <v>132</v>
      </c>
      <c r="E10055" s="39" t="s">
        <v>1870</v>
      </c>
      <c r="F10055">
        <v>1</v>
      </c>
    </row>
    <row r="10056" spans="1:6">
      <c r="A10056">
        <v>1995</v>
      </c>
      <c r="B10056" s="39" t="s">
        <v>1871</v>
      </c>
      <c r="C10056" s="39" t="s">
        <v>138</v>
      </c>
      <c r="D10056" s="39" t="s">
        <v>132</v>
      </c>
      <c r="E10056" s="39" t="s">
        <v>1872</v>
      </c>
      <c r="F10056">
        <v>1</v>
      </c>
    </row>
    <row r="10057" spans="1:6">
      <c r="A10057">
        <v>1996</v>
      </c>
      <c r="B10057" s="39" t="s">
        <v>1871</v>
      </c>
      <c r="C10057" s="39" t="s">
        <v>138</v>
      </c>
      <c r="D10057" s="39" t="s">
        <v>132</v>
      </c>
      <c r="E10057" s="39" t="s">
        <v>1872</v>
      </c>
      <c r="F10057">
        <v>1</v>
      </c>
    </row>
    <row r="10058" spans="1:6">
      <c r="A10058">
        <v>1997</v>
      </c>
      <c r="B10058" s="39" t="s">
        <v>1871</v>
      </c>
      <c r="C10058" s="39" t="s">
        <v>138</v>
      </c>
      <c r="D10058" s="39" t="s">
        <v>132</v>
      </c>
      <c r="E10058" s="39" t="s">
        <v>1872</v>
      </c>
      <c r="F10058">
        <v>1</v>
      </c>
    </row>
    <row r="10059" spans="1:6">
      <c r="A10059">
        <v>1998</v>
      </c>
      <c r="B10059" s="39" t="s">
        <v>1871</v>
      </c>
      <c r="C10059" s="39" t="s">
        <v>138</v>
      </c>
      <c r="D10059" s="39" t="s">
        <v>132</v>
      </c>
      <c r="E10059" s="39" t="s">
        <v>1872</v>
      </c>
      <c r="F10059">
        <v>1</v>
      </c>
    </row>
    <row r="10060" spans="1:6">
      <c r="A10060">
        <v>1999</v>
      </c>
      <c r="B10060" s="39" t="s">
        <v>1871</v>
      </c>
      <c r="C10060" s="39" t="s">
        <v>138</v>
      </c>
      <c r="D10060" s="39" t="s">
        <v>132</v>
      </c>
      <c r="E10060" s="39" t="s">
        <v>1872</v>
      </c>
      <c r="F10060">
        <v>1</v>
      </c>
    </row>
    <row r="10061" spans="1:6">
      <c r="A10061">
        <v>2001</v>
      </c>
      <c r="B10061" s="39" t="s">
        <v>1871</v>
      </c>
      <c r="C10061" s="39" t="s">
        <v>138</v>
      </c>
      <c r="D10061" s="39" t="s">
        <v>132</v>
      </c>
      <c r="E10061" s="39" t="s">
        <v>1872</v>
      </c>
      <c r="F10061">
        <v>1</v>
      </c>
    </row>
    <row r="10062" spans="1:6">
      <c r="A10062">
        <v>2002</v>
      </c>
      <c r="B10062" s="39" t="s">
        <v>1871</v>
      </c>
      <c r="C10062" s="39" t="s">
        <v>138</v>
      </c>
      <c r="D10062" s="39" t="s">
        <v>132</v>
      </c>
      <c r="E10062" s="39" t="s">
        <v>1872</v>
      </c>
      <c r="F10062">
        <v>1</v>
      </c>
    </row>
    <row r="10063" spans="1:6">
      <c r="A10063">
        <v>2003</v>
      </c>
      <c r="B10063" s="39" t="s">
        <v>1871</v>
      </c>
      <c r="C10063" s="39" t="s">
        <v>138</v>
      </c>
      <c r="D10063" s="39" t="s">
        <v>132</v>
      </c>
      <c r="E10063" s="39" t="s">
        <v>1872</v>
      </c>
      <c r="F10063">
        <v>1</v>
      </c>
    </row>
    <row r="10064" spans="1:6">
      <c r="A10064">
        <v>1991</v>
      </c>
      <c r="B10064" s="39" t="s">
        <v>1873</v>
      </c>
      <c r="C10064" s="39" t="s">
        <v>131</v>
      </c>
      <c r="D10064" s="39" t="s">
        <v>132</v>
      </c>
      <c r="E10064" s="39" t="s">
        <v>1874</v>
      </c>
      <c r="F10064">
        <v>1</v>
      </c>
    </row>
    <row r="10065" spans="1:6">
      <c r="A10065">
        <v>1992</v>
      </c>
      <c r="B10065" s="39" t="s">
        <v>1873</v>
      </c>
      <c r="C10065" s="39" t="s">
        <v>131</v>
      </c>
      <c r="D10065" s="39" t="s">
        <v>132</v>
      </c>
      <c r="E10065" s="39" t="s">
        <v>1874</v>
      </c>
      <c r="F10065">
        <v>1</v>
      </c>
    </row>
    <row r="10066" spans="1:6">
      <c r="A10066">
        <v>1993</v>
      </c>
      <c r="B10066" s="39" t="s">
        <v>1873</v>
      </c>
      <c r="C10066" s="39" t="s">
        <v>131</v>
      </c>
      <c r="D10066" s="39" t="s">
        <v>132</v>
      </c>
      <c r="E10066" s="39" t="s">
        <v>1874</v>
      </c>
      <c r="F10066">
        <v>1</v>
      </c>
    </row>
    <row r="10067" spans="1:6">
      <c r="A10067">
        <v>1994</v>
      </c>
      <c r="B10067" s="39" t="s">
        <v>1873</v>
      </c>
      <c r="C10067" s="39" t="s">
        <v>131</v>
      </c>
      <c r="D10067" s="39" t="s">
        <v>132</v>
      </c>
      <c r="E10067" s="39" t="s">
        <v>1874</v>
      </c>
      <c r="F10067">
        <v>1</v>
      </c>
    </row>
    <row r="10068" spans="1:6">
      <c r="A10068">
        <v>1996</v>
      </c>
      <c r="B10068" s="39" t="s">
        <v>1873</v>
      </c>
      <c r="C10068" s="39" t="s">
        <v>131</v>
      </c>
      <c r="D10068" s="39" t="s">
        <v>132</v>
      </c>
      <c r="E10068" s="39" t="s">
        <v>1874</v>
      </c>
      <c r="F10068">
        <v>1</v>
      </c>
    </row>
    <row r="10069" spans="1:6">
      <c r="A10069">
        <v>1997</v>
      </c>
      <c r="B10069" s="39" t="s">
        <v>1873</v>
      </c>
      <c r="C10069" s="39" t="s">
        <v>131</v>
      </c>
      <c r="D10069" s="39" t="s">
        <v>132</v>
      </c>
      <c r="E10069" s="39" t="s">
        <v>1874</v>
      </c>
      <c r="F10069">
        <v>1</v>
      </c>
    </row>
    <row r="10070" spans="1:6">
      <c r="A10070">
        <v>1998</v>
      </c>
      <c r="B10070" s="39" t="s">
        <v>1873</v>
      </c>
      <c r="C10070" s="39" t="s">
        <v>131</v>
      </c>
      <c r="D10070" s="39" t="s">
        <v>132</v>
      </c>
      <c r="E10070" s="39" t="s">
        <v>1874</v>
      </c>
      <c r="F10070">
        <v>1</v>
      </c>
    </row>
    <row r="10071" spans="1:6">
      <c r="A10071">
        <v>1999</v>
      </c>
      <c r="B10071" s="39" t="s">
        <v>1873</v>
      </c>
      <c r="C10071" s="39" t="s">
        <v>131</v>
      </c>
      <c r="D10071" s="39" t="s">
        <v>132</v>
      </c>
      <c r="E10071" s="39" t="s">
        <v>1874</v>
      </c>
      <c r="F10071">
        <v>1</v>
      </c>
    </row>
    <row r="10072" spans="1:6">
      <c r="A10072">
        <v>2000</v>
      </c>
      <c r="B10072" s="39" t="s">
        <v>1873</v>
      </c>
      <c r="C10072" s="39" t="s">
        <v>131</v>
      </c>
      <c r="D10072" s="39" t="s">
        <v>132</v>
      </c>
      <c r="E10072" s="39" t="s">
        <v>1874</v>
      </c>
      <c r="F10072">
        <v>1</v>
      </c>
    </row>
    <row r="10073" spans="1:6">
      <c r="A10073">
        <v>2001</v>
      </c>
      <c r="B10073" s="39" t="s">
        <v>1873</v>
      </c>
      <c r="C10073" s="39" t="s">
        <v>131</v>
      </c>
      <c r="D10073" s="39" t="s">
        <v>132</v>
      </c>
      <c r="E10073" s="39" t="s">
        <v>1874</v>
      </c>
      <c r="F10073">
        <v>1</v>
      </c>
    </row>
    <row r="10074" spans="1:6">
      <c r="A10074">
        <v>2002</v>
      </c>
      <c r="B10074" s="39" t="s">
        <v>1873</v>
      </c>
      <c r="C10074" s="39" t="s">
        <v>131</v>
      </c>
      <c r="D10074" s="39" t="s">
        <v>132</v>
      </c>
      <c r="E10074" s="39" t="s">
        <v>1874</v>
      </c>
      <c r="F10074">
        <v>1</v>
      </c>
    </row>
    <row r="10075" spans="1:6">
      <c r="A10075">
        <v>2003</v>
      </c>
      <c r="B10075" s="39" t="s">
        <v>1873</v>
      </c>
      <c r="C10075" s="39" t="s">
        <v>131</v>
      </c>
      <c r="D10075" s="39" t="s">
        <v>132</v>
      </c>
      <c r="E10075" s="39" t="s">
        <v>1874</v>
      </c>
      <c r="F10075">
        <v>1</v>
      </c>
    </row>
    <row r="10076" spans="1:6">
      <c r="A10076">
        <v>2004</v>
      </c>
      <c r="B10076" s="39" t="s">
        <v>1873</v>
      </c>
      <c r="C10076" s="39" t="s">
        <v>131</v>
      </c>
      <c r="D10076" s="39" t="s">
        <v>132</v>
      </c>
      <c r="E10076" s="39" t="s">
        <v>1874</v>
      </c>
      <c r="F10076">
        <v>1</v>
      </c>
    </row>
    <row r="10077" spans="1:6">
      <c r="A10077">
        <v>1961</v>
      </c>
      <c r="B10077" s="39" t="s">
        <v>1875</v>
      </c>
      <c r="C10077" s="39" t="s">
        <v>168</v>
      </c>
      <c r="D10077" s="39" t="s">
        <v>1876</v>
      </c>
      <c r="E10077" s="39" t="s">
        <v>1877</v>
      </c>
      <c r="F10077">
        <v>1</v>
      </c>
    </row>
    <row r="10078" spans="1:6">
      <c r="A10078">
        <v>1961</v>
      </c>
      <c r="B10078" s="39" t="s">
        <v>1875</v>
      </c>
      <c r="C10078" s="39" t="s">
        <v>138</v>
      </c>
      <c r="D10078" s="39" t="s">
        <v>1876</v>
      </c>
      <c r="E10078" s="39" t="s">
        <v>1877</v>
      </c>
      <c r="F10078">
        <v>1</v>
      </c>
    </row>
    <row r="10079" spans="1:6">
      <c r="A10079">
        <v>1962</v>
      </c>
      <c r="B10079" s="39" t="s">
        <v>1875</v>
      </c>
      <c r="C10079" s="39" t="s">
        <v>174</v>
      </c>
      <c r="D10079" s="39" t="s">
        <v>1876</v>
      </c>
      <c r="E10079" s="39" t="s">
        <v>1877</v>
      </c>
      <c r="F10079">
        <v>1</v>
      </c>
    </row>
    <row r="10080" spans="1:6">
      <c r="A10080">
        <v>1962</v>
      </c>
      <c r="B10080" s="39" t="s">
        <v>1875</v>
      </c>
      <c r="C10080" s="39" t="s">
        <v>168</v>
      </c>
      <c r="D10080" s="39" t="s">
        <v>1876</v>
      </c>
      <c r="E10080" s="39" t="s">
        <v>1877</v>
      </c>
      <c r="F10080">
        <v>1</v>
      </c>
    </row>
    <row r="10081" spans="1:6">
      <c r="A10081">
        <v>1963</v>
      </c>
      <c r="B10081" s="39" t="s">
        <v>1875</v>
      </c>
      <c r="C10081" s="39" t="s">
        <v>168</v>
      </c>
      <c r="D10081" s="39" t="s">
        <v>1876</v>
      </c>
      <c r="E10081" s="39" t="s">
        <v>1877</v>
      </c>
      <c r="F10081">
        <v>1</v>
      </c>
    </row>
    <row r="10082" spans="1:6">
      <c r="A10082">
        <v>1962</v>
      </c>
      <c r="B10082" s="39" t="s">
        <v>1875</v>
      </c>
      <c r="C10082" s="39" t="s">
        <v>135</v>
      </c>
      <c r="D10082" s="39" t="s">
        <v>1876</v>
      </c>
      <c r="E10082" s="39" t="s">
        <v>1877</v>
      </c>
      <c r="F10082">
        <v>1</v>
      </c>
    </row>
    <row r="10083" spans="1:6">
      <c r="A10083">
        <v>1963</v>
      </c>
      <c r="B10083" s="39" t="s">
        <v>1875</v>
      </c>
      <c r="C10083" s="39" t="s">
        <v>135</v>
      </c>
      <c r="D10083" s="39" t="s">
        <v>1876</v>
      </c>
      <c r="E10083" s="39" t="s">
        <v>1877</v>
      </c>
      <c r="F10083">
        <v>1</v>
      </c>
    </row>
    <row r="10084" spans="1:6">
      <c r="A10084">
        <v>1962</v>
      </c>
      <c r="B10084" s="39" t="s">
        <v>1875</v>
      </c>
      <c r="C10084" s="39" t="s">
        <v>138</v>
      </c>
      <c r="D10084" s="39" t="s">
        <v>1876</v>
      </c>
      <c r="E10084" s="39" t="s">
        <v>1877</v>
      </c>
      <c r="F10084">
        <v>1</v>
      </c>
    </row>
    <row r="10085" spans="1:6">
      <c r="A10085">
        <v>1963</v>
      </c>
      <c r="B10085" s="39" t="s">
        <v>1875</v>
      </c>
      <c r="C10085" s="39" t="s">
        <v>138</v>
      </c>
      <c r="D10085" s="39" t="s">
        <v>1876</v>
      </c>
      <c r="E10085" s="39" t="s">
        <v>1877</v>
      </c>
      <c r="F10085">
        <v>1</v>
      </c>
    </row>
    <row r="10086" spans="1:6">
      <c r="A10086">
        <v>1964</v>
      </c>
      <c r="B10086" s="39" t="s">
        <v>1875</v>
      </c>
      <c r="C10086" s="39" t="s">
        <v>174</v>
      </c>
      <c r="D10086" s="39" t="s">
        <v>132</v>
      </c>
      <c r="E10086" s="39" t="s">
        <v>1877</v>
      </c>
      <c r="F10086">
        <v>1</v>
      </c>
    </row>
    <row r="10087" spans="1:6">
      <c r="A10087">
        <v>1965</v>
      </c>
      <c r="B10087" s="39" t="s">
        <v>1875</v>
      </c>
      <c r="C10087" s="39" t="s">
        <v>135</v>
      </c>
      <c r="D10087" s="39" t="s">
        <v>132</v>
      </c>
      <c r="E10087" s="39" t="s">
        <v>1877</v>
      </c>
      <c r="F10087">
        <v>1</v>
      </c>
    </row>
    <row r="10088" spans="1:6">
      <c r="A10088">
        <v>1965</v>
      </c>
      <c r="B10088" s="39" t="s">
        <v>1875</v>
      </c>
      <c r="C10088" s="39" t="s">
        <v>174</v>
      </c>
      <c r="D10088" s="39" t="s">
        <v>132</v>
      </c>
      <c r="E10088" s="39" t="s">
        <v>1877</v>
      </c>
      <c r="F10088">
        <v>1</v>
      </c>
    </row>
    <row r="10089" spans="1:6">
      <c r="A10089">
        <v>1965</v>
      </c>
      <c r="B10089" s="39" t="s">
        <v>1875</v>
      </c>
      <c r="C10089" s="39" t="s">
        <v>138</v>
      </c>
      <c r="D10089" s="39" t="s">
        <v>132</v>
      </c>
      <c r="E10089" s="39" t="s">
        <v>1877</v>
      </c>
      <c r="F10089">
        <v>1</v>
      </c>
    </row>
    <row r="10090" spans="1:6">
      <c r="A10090">
        <v>1966</v>
      </c>
      <c r="B10090" s="39" t="s">
        <v>1875</v>
      </c>
      <c r="C10090" s="39" t="s">
        <v>138</v>
      </c>
      <c r="D10090" s="39" t="s">
        <v>132</v>
      </c>
      <c r="E10090" s="39" t="s">
        <v>1877</v>
      </c>
      <c r="F10090">
        <v>1</v>
      </c>
    </row>
    <row r="10091" spans="1:6">
      <c r="A10091">
        <v>1966</v>
      </c>
      <c r="B10091" s="39" t="s">
        <v>1875</v>
      </c>
      <c r="C10091" s="39" t="s">
        <v>174</v>
      </c>
      <c r="D10091" s="39" t="s">
        <v>132</v>
      </c>
      <c r="E10091" s="39" t="s">
        <v>1877</v>
      </c>
      <c r="F10091">
        <v>1</v>
      </c>
    </row>
    <row r="10092" spans="1:6">
      <c r="A10092">
        <v>1967</v>
      </c>
      <c r="B10092" s="39" t="s">
        <v>1875</v>
      </c>
      <c r="C10092" s="39" t="s">
        <v>174</v>
      </c>
      <c r="D10092" s="39" t="s">
        <v>132</v>
      </c>
      <c r="E10092" s="39" t="s">
        <v>1878</v>
      </c>
      <c r="F10092">
        <v>2</v>
      </c>
    </row>
    <row r="10093" spans="1:6">
      <c r="A10093">
        <v>1966</v>
      </c>
      <c r="B10093" s="39" t="s">
        <v>1875</v>
      </c>
      <c r="C10093" s="39" t="s">
        <v>135</v>
      </c>
      <c r="D10093" s="39" t="s">
        <v>132</v>
      </c>
      <c r="E10093" s="39" t="s">
        <v>1877</v>
      </c>
      <c r="F10093">
        <v>1</v>
      </c>
    </row>
    <row r="10094" spans="1:6">
      <c r="A10094">
        <v>1967</v>
      </c>
      <c r="B10094" s="39" t="s">
        <v>1875</v>
      </c>
      <c r="C10094" s="39" t="s">
        <v>135</v>
      </c>
      <c r="D10094" s="39" t="s">
        <v>132</v>
      </c>
      <c r="E10094" s="39" t="s">
        <v>1878</v>
      </c>
      <c r="F10094">
        <v>2</v>
      </c>
    </row>
    <row r="10095" spans="1:6">
      <c r="A10095">
        <v>1967</v>
      </c>
      <c r="B10095" s="39" t="s">
        <v>1875</v>
      </c>
      <c r="C10095" s="39" t="s">
        <v>301</v>
      </c>
      <c r="D10095" s="39" t="s">
        <v>132</v>
      </c>
      <c r="E10095" s="39" t="s">
        <v>1878</v>
      </c>
      <c r="F10095">
        <v>2</v>
      </c>
    </row>
    <row r="10096" spans="1:6">
      <c r="A10096">
        <v>1967</v>
      </c>
      <c r="B10096" s="39" t="s">
        <v>1875</v>
      </c>
      <c r="C10096" s="39" t="s">
        <v>138</v>
      </c>
      <c r="D10096" s="39" t="s">
        <v>132</v>
      </c>
      <c r="E10096" s="39" t="s">
        <v>1878</v>
      </c>
      <c r="F10096">
        <v>2</v>
      </c>
    </row>
    <row r="10097" spans="1:6">
      <c r="A10097">
        <v>1968</v>
      </c>
      <c r="B10097" s="39" t="s">
        <v>1875</v>
      </c>
      <c r="C10097" s="39" t="s">
        <v>301</v>
      </c>
      <c r="D10097" s="39" t="s">
        <v>132</v>
      </c>
      <c r="E10097" s="39" t="s">
        <v>1878</v>
      </c>
      <c r="F10097">
        <v>2</v>
      </c>
    </row>
    <row r="10098" spans="1:6">
      <c r="A10098">
        <v>1968</v>
      </c>
      <c r="B10098" s="39" t="s">
        <v>1875</v>
      </c>
      <c r="C10098" s="39" t="s">
        <v>168</v>
      </c>
      <c r="D10098" s="39" t="s">
        <v>132</v>
      </c>
      <c r="E10098" s="39" t="s">
        <v>1878</v>
      </c>
      <c r="F10098">
        <v>2</v>
      </c>
    </row>
    <row r="10099" spans="1:6">
      <c r="A10099">
        <v>1969</v>
      </c>
      <c r="B10099" s="39" t="s">
        <v>1875</v>
      </c>
      <c r="C10099" s="39" t="s">
        <v>168</v>
      </c>
      <c r="D10099" s="39" t="s">
        <v>132</v>
      </c>
      <c r="E10099" s="39" t="s">
        <v>1878</v>
      </c>
      <c r="F10099">
        <v>2</v>
      </c>
    </row>
    <row r="10100" spans="1:6">
      <c r="A10100">
        <v>1970</v>
      </c>
      <c r="B10100" s="39" t="s">
        <v>1875</v>
      </c>
      <c r="C10100" s="39" t="s">
        <v>168</v>
      </c>
      <c r="D10100" s="39" t="s">
        <v>132</v>
      </c>
      <c r="E10100" s="39" t="s">
        <v>1878</v>
      </c>
      <c r="F10100">
        <v>2</v>
      </c>
    </row>
    <row r="10101" spans="1:6">
      <c r="A10101">
        <v>1971</v>
      </c>
      <c r="B10101" s="39" t="s">
        <v>1875</v>
      </c>
      <c r="C10101" s="39" t="s">
        <v>168</v>
      </c>
      <c r="D10101" s="39" t="s">
        <v>132</v>
      </c>
      <c r="E10101" s="39" t="s">
        <v>1878</v>
      </c>
      <c r="F10101">
        <v>2</v>
      </c>
    </row>
    <row r="10102" spans="1:6">
      <c r="A10102">
        <v>1972</v>
      </c>
      <c r="B10102" s="39" t="s">
        <v>1875</v>
      </c>
      <c r="C10102" s="39" t="s">
        <v>168</v>
      </c>
      <c r="D10102" s="39" t="s">
        <v>132</v>
      </c>
      <c r="E10102" s="39" t="s">
        <v>1878</v>
      </c>
      <c r="F10102">
        <v>2</v>
      </c>
    </row>
    <row r="10103" spans="1:6">
      <c r="A10103">
        <v>1968</v>
      </c>
      <c r="B10103" s="39" t="s">
        <v>1875</v>
      </c>
      <c r="C10103" s="39" t="s">
        <v>174</v>
      </c>
      <c r="D10103" s="39" t="s">
        <v>132</v>
      </c>
      <c r="E10103" s="39" t="s">
        <v>1878</v>
      </c>
      <c r="F10103">
        <v>2</v>
      </c>
    </row>
    <row r="10104" spans="1:6">
      <c r="A10104">
        <v>1969</v>
      </c>
      <c r="B10104" s="39" t="s">
        <v>1875</v>
      </c>
      <c r="C10104" s="39" t="s">
        <v>174</v>
      </c>
      <c r="D10104" s="39" t="s">
        <v>132</v>
      </c>
      <c r="E10104" s="39" t="s">
        <v>1878</v>
      </c>
      <c r="F10104">
        <v>2</v>
      </c>
    </row>
    <row r="10105" spans="1:6">
      <c r="A10105">
        <v>1970</v>
      </c>
      <c r="B10105" s="39" t="s">
        <v>1875</v>
      </c>
      <c r="C10105" s="39" t="s">
        <v>174</v>
      </c>
      <c r="D10105" s="39" t="s">
        <v>132</v>
      </c>
      <c r="E10105" s="39" t="s">
        <v>1878</v>
      </c>
      <c r="F10105">
        <v>2</v>
      </c>
    </row>
    <row r="10106" spans="1:6">
      <c r="A10106">
        <v>1971</v>
      </c>
      <c r="B10106" s="39" t="s">
        <v>1875</v>
      </c>
      <c r="C10106" s="39" t="s">
        <v>174</v>
      </c>
      <c r="D10106" s="39" t="s">
        <v>132</v>
      </c>
      <c r="E10106" s="39" t="s">
        <v>1878</v>
      </c>
      <c r="F10106">
        <v>2</v>
      </c>
    </row>
    <row r="10107" spans="1:6">
      <c r="A10107">
        <v>1972</v>
      </c>
      <c r="B10107" s="39" t="s">
        <v>1875</v>
      </c>
      <c r="C10107" s="39" t="s">
        <v>174</v>
      </c>
      <c r="D10107" s="39" t="s">
        <v>132</v>
      </c>
      <c r="E10107" s="39" t="s">
        <v>1878</v>
      </c>
      <c r="F10107">
        <v>2</v>
      </c>
    </row>
    <row r="10108" spans="1:6">
      <c r="A10108">
        <v>1968</v>
      </c>
      <c r="B10108" s="39" t="s">
        <v>1875</v>
      </c>
      <c r="C10108" s="39" t="s">
        <v>135</v>
      </c>
      <c r="D10108" s="39" t="s">
        <v>132</v>
      </c>
      <c r="E10108" s="39" t="s">
        <v>1878</v>
      </c>
      <c r="F10108">
        <v>2</v>
      </c>
    </row>
    <row r="10109" spans="1:6">
      <c r="A10109">
        <v>1969</v>
      </c>
      <c r="B10109" s="39" t="s">
        <v>1875</v>
      </c>
      <c r="C10109" s="39" t="s">
        <v>135</v>
      </c>
      <c r="D10109" s="39" t="s">
        <v>132</v>
      </c>
      <c r="E10109" s="39" t="s">
        <v>1878</v>
      </c>
      <c r="F10109">
        <v>2</v>
      </c>
    </row>
    <row r="10110" spans="1:6">
      <c r="A10110">
        <v>1970</v>
      </c>
      <c r="B10110" s="39" t="s">
        <v>1875</v>
      </c>
      <c r="C10110" s="39" t="s">
        <v>135</v>
      </c>
      <c r="D10110" s="39" t="s">
        <v>132</v>
      </c>
      <c r="E10110" s="39" t="s">
        <v>1878</v>
      </c>
      <c r="F10110">
        <v>2</v>
      </c>
    </row>
    <row r="10111" spans="1:6">
      <c r="A10111">
        <v>1971</v>
      </c>
      <c r="B10111" s="39" t="s">
        <v>1875</v>
      </c>
      <c r="C10111" s="39" t="s">
        <v>135</v>
      </c>
      <c r="D10111" s="39" t="s">
        <v>132</v>
      </c>
      <c r="E10111" s="39" t="s">
        <v>1878</v>
      </c>
      <c r="F10111">
        <v>2</v>
      </c>
    </row>
    <row r="10112" spans="1:6">
      <c r="A10112">
        <v>1972</v>
      </c>
      <c r="B10112" s="39" t="s">
        <v>1875</v>
      </c>
      <c r="C10112" s="39" t="s">
        <v>135</v>
      </c>
      <c r="D10112" s="39" t="s">
        <v>132</v>
      </c>
      <c r="E10112" s="39" t="s">
        <v>1878</v>
      </c>
      <c r="F10112">
        <v>2</v>
      </c>
    </row>
    <row r="10113" spans="1:6">
      <c r="A10113">
        <v>1968</v>
      </c>
      <c r="B10113" s="39" t="s">
        <v>1875</v>
      </c>
      <c r="C10113" s="39" t="s">
        <v>138</v>
      </c>
      <c r="D10113" s="39" t="s">
        <v>132</v>
      </c>
      <c r="E10113" s="39" t="s">
        <v>1878</v>
      </c>
      <c r="F10113">
        <v>2</v>
      </c>
    </row>
    <row r="10114" spans="1:6">
      <c r="A10114">
        <v>1969</v>
      </c>
      <c r="B10114" s="39" t="s">
        <v>1875</v>
      </c>
      <c r="C10114" s="39" t="s">
        <v>138</v>
      </c>
      <c r="D10114" s="39" t="s">
        <v>132</v>
      </c>
      <c r="E10114" s="39" t="s">
        <v>1878</v>
      </c>
      <c r="F10114">
        <v>2</v>
      </c>
    </row>
    <row r="10115" spans="1:6">
      <c r="A10115">
        <v>1970</v>
      </c>
      <c r="B10115" s="39" t="s">
        <v>1875</v>
      </c>
      <c r="C10115" s="39" t="s">
        <v>138</v>
      </c>
      <c r="D10115" s="39" t="s">
        <v>132</v>
      </c>
      <c r="E10115" s="39" t="s">
        <v>1878</v>
      </c>
      <c r="F10115">
        <v>2</v>
      </c>
    </row>
    <row r="10116" spans="1:6">
      <c r="A10116">
        <v>1971</v>
      </c>
      <c r="B10116" s="39" t="s">
        <v>1875</v>
      </c>
      <c r="C10116" s="39" t="s">
        <v>138</v>
      </c>
      <c r="D10116" s="39" t="s">
        <v>132</v>
      </c>
      <c r="E10116" s="39" t="s">
        <v>1878</v>
      </c>
      <c r="F10116">
        <v>2</v>
      </c>
    </row>
    <row r="10117" spans="1:6">
      <c r="A10117">
        <v>1972</v>
      </c>
      <c r="B10117" s="39" t="s">
        <v>1875</v>
      </c>
      <c r="C10117" s="39" t="s">
        <v>138</v>
      </c>
      <c r="D10117" s="39" t="s">
        <v>132</v>
      </c>
      <c r="E10117" s="39" t="s">
        <v>1878</v>
      </c>
      <c r="F10117">
        <v>2</v>
      </c>
    </row>
    <row r="10118" spans="1:6">
      <c r="A10118">
        <v>1969</v>
      </c>
      <c r="B10118" s="39" t="s">
        <v>1875</v>
      </c>
      <c r="C10118" s="39" t="s">
        <v>301</v>
      </c>
      <c r="D10118" s="39" t="s">
        <v>132</v>
      </c>
      <c r="E10118" s="39" t="s">
        <v>1878</v>
      </c>
      <c r="F10118">
        <v>2</v>
      </c>
    </row>
    <row r="10119" spans="1:6">
      <c r="A10119">
        <v>1970</v>
      </c>
      <c r="B10119" s="39" t="s">
        <v>1875</v>
      </c>
      <c r="C10119" s="39" t="s">
        <v>301</v>
      </c>
      <c r="D10119" s="39" t="s">
        <v>132</v>
      </c>
      <c r="E10119" s="39" t="s">
        <v>1878</v>
      </c>
      <c r="F10119">
        <v>2</v>
      </c>
    </row>
    <row r="10120" spans="1:6">
      <c r="A10120">
        <v>1971</v>
      </c>
      <c r="B10120" s="39" t="s">
        <v>1875</v>
      </c>
      <c r="C10120" s="39" t="s">
        <v>301</v>
      </c>
      <c r="D10120" s="39" t="s">
        <v>132</v>
      </c>
      <c r="E10120" s="39" t="s">
        <v>1878</v>
      </c>
      <c r="F10120">
        <v>2</v>
      </c>
    </row>
    <row r="10121" spans="1:6">
      <c r="A10121">
        <v>1972</v>
      </c>
      <c r="B10121" s="39" t="s">
        <v>1875</v>
      </c>
      <c r="C10121" s="39" t="s">
        <v>301</v>
      </c>
      <c r="D10121" s="39" t="s">
        <v>132</v>
      </c>
      <c r="E10121" s="39" t="s">
        <v>1878</v>
      </c>
      <c r="F10121">
        <v>2</v>
      </c>
    </row>
    <row r="10122" spans="1:6">
      <c r="A10122">
        <v>1973</v>
      </c>
      <c r="B10122" s="39" t="s">
        <v>1875</v>
      </c>
      <c r="C10122" s="39" t="s">
        <v>174</v>
      </c>
      <c r="D10122" s="39" t="s">
        <v>132</v>
      </c>
      <c r="E10122" s="39" t="s">
        <v>1878</v>
      </c>
      <c r="F10122">
        <v>2</v>
      </c>
    </row>
    <row r="10123" spans="1:6">
      <c r="A10123">
        <v>1973</v>
      </c>
      <c r="B10123" s="39" t="s">
        <v>1875</v>
      </c>
      <c r="C10123" s="39" t="s">
        <v>135</v>
      </c>
      <c r="D10123" s="39" t="s">
        <v>132</v>
      </c>
      <c r="E10123" s="39" t="s">
        <v>1878</v>
      </c>
      <c r="F10123">
        <v>2</v>
      </c>
    </row>
    <row r="10124" spans="1:6">
      <c r="A10124">
        <v>1973</v>
      </c>
      <c r="B10124" s="39" t="s">
        <v>1875</v>
      </c>
      <c r="C10124" s="39" t="s">
        <v>138</v>
      </c>
      <c r="D10124" s="39" t="s">
        <v>132</v>
      </c>
      <c r="E10124" s="39" t="s">
        <v>1878</v>
      </c>
      <c r="F10124">
        <v>2</v>
      </c>
    </row>
    <row r="10125" spans="1:6">
      <c r="A10125">
        <v>1974</v>
      </c>
      <c r="B10125" s="39" t="s">
        <v>1875</v>
      </c>
      <c r="C10125" s="39" t="s">
        <v>135</v>
      </c>
      <c r="D10125" s="39" t="s">
        <v>132</v>
      </c>
      <c r="E10125" s="39" t="s">
        <v>1878</v>
      </c>
      <c r="F10125">
        <v>2</v>
      </c>
    </row>
    <row r="10126" spans="1:6">
      <c r="A10126">
        <v>1974</v>
      </c>
      <c r="B10126" s="39" t="s">
        <v>1875</v>
      </c>
      <c r="C10126" s="39" t="s">
        <v>138</v>
      </c>
      <c r="D10126" s="39" t="s">
        <v>132</v>
      </c>
      <c r="E10126" s="39" t="s">
        <v>1878</v>
      </c>
      <c r="F10126">
        <v>2</v>
      </c>
    </row>
    <row r="10127" spans="1:6">
      <c r="A10127">
        <v>1975</v>
      </c>
      <c r="B10127" s="39" t="s">
        <v>1875</v>
      </c>
      <c r="C10127" s="39" t="s">
        <v>135</v>
      </c>
      <c r="D10127" s="39" t="s">
        <v>132</v>
      </c>
      <c r="E10127" s="39" t="s">
        <v>1879</v>
      </c>
      <c r="F10127">
        <v>3</v>
      </c>
    </row>
    <row r="10128" spans="1:6">
      <c r="A10128">
        <v>1976</v>
      </c>
      <c r="B10128" s="39" t="s">
        <v>1875</v>
      </c>
      <c r="C10128" s="39" t="s">
        <v>135</v>
      </c>
      <c r="D10128" s="39" t="s">
        <v>132</v>
      </c>
      <c r="E10128" s="39" t="s">
        <v>1880</v>
      </c>
      <c r="F10128">
        <v>4</v>
      </c>
    </row>
    <row r="10129" spans="1:6">
      <c r="A10129">
        <v>1975</v>
      </c>
      <c r="B10129" s="39" t="s">
        <v>1875</v>
      </c>
      <c r="C10129" s="39" t="s">
        <v>138</v>
      </c>
      <c r="D10129" s="39" t="s">
        <v>132</v>
      </c>
      <c r="E10129" s="39" t="s">
        <v>1879</v>
      </c>
      <c r="F10129">
        <v>3</v>
      </c>
    </row>
    <row r="10130" spans="1:6">
      <c r="A10130">
        <v>1976</v>
      </c>
      <c r="B10130" s="39" t="s">
        <v>1875</v>
      </c>
      <c r="C10130" s="39" t="s">
        <v>138</v>
      </c>
      <c r="D10130" s="39" t="s">
        <v>132</v>
      </c>
      <c r="E10130" s="39" t="s">
        <v>1880</v>
      </c>
      <c r="F10130">
        <v>4</v>
      </c>
    </row>
    <row r="10131" spans="1:6">
      <c r="A10131">
        <v>1977</v>
      </c>
      <c r="B10131" s="39" t="s">
        <v>1875</v>
      </c>
      <c r="C10131" s="39" t="s">
        <v>135</v>
      </c>
      <c r="D10131" s="39" t="s">
        <v>132</v>
      </c>
      <c r="E10131" s="39" t="s">
        <v>1879</v>
      </c>
      <c r="F10131">
        <v>3</v>
      </c>
    </row>
    <row r="10132" spans="1:6">
      <c r="A10132">
        <v>1977</v>
      </c>
      <c r="B10132" s="39" t="s">
        <v>1875</v>
      </c>
      <c r="C10132" s="39" t="s">
        <v>138</v>
      </c>
      <c r="D10132" s="39" t="s">
        <v>132</v>
      </c>
      <c r="E10132" s="39" t="s">
        <v>1879</v>
      </c>
      <c r="F10132">
        <v>3</v>
      </c>
    </row>
    <row r="10133" spans="1:6">
      <c r="A10133">
        <v>1978</v>
      </c>
      <c r="B10133" s="39" t="s">
        <v>1875</v>
      </c>
      <c r="C10133" s="39" t="s">
        <v>138</v>
      </c>
      <c r="D10133" s="39" t="s">
        <v>1881</v>
      </c>
      <c r="E10133" s="39" t="s">
        <v>1882</v>
      </c>
      <c r="F10133">
        <v>4</v>
      </c>
    </row>
    <row r="10134" spans="1:6">
      <c r="A10134">
        <v>1979</v>
      </c>
      <c r="B10134" s="39" t="s">
        <v>1875</v>
      </c>
      <c r="C10134" s="39" t="s">
        <v>135</v>
      </c>
      <c r="D10134" s="39" t="s">
        <v>1881</v>
      </c>
      <c r="E10134" s="39" t="s">
        <v>1882</v>
      </c>
      <c r="F10134">
        <v>4</v>
      </c>
    </row>
    <row r="10135" spans="1:6">
      <c r="A10135">
        <v>1981</v>
      </c>
      <c r="B10135" s="39" t="s">
        <v>1875</v>
      </c>
      <c r="C10135" s="39" t="s">
        <v>138</v>
      </c>
      <c r="D10135" s="39" t="s">
        <v>1881</v>
      </c>
      <c r="E10135" s="39" t="s">
        <v>1883</v>
      </c>
      <c r="F10135">
        <v>4</v>
      </c>
    </row>
    <row r="10136" spans="1:6">
      <c r="A10136">
        <v>1983</v>
      </c>
      <c r="B10136" s="39" t="s">
        <v>1875</v>
      </c>
      <c r="C10136" s="39" t="s">
        <v>135</v>
      </c>
      <c r="D10136" s="39" t="s">
        <v>1884</v>
      </c>
      <c r="E10136" s="39" t="s">
        <v>1885</v>
      </c>
      <c r="F10136">
        <v>4</v>
      </c>
    </row>
    <row r="10137" spans="1:6">
      <c r="A10137">
        <v>1983</v>
      </c>
      <c r="B10137" s="39" t="s">
        <v>1875</v>
      </c>
      <c r="C10137" s="39" t="s">
        <v>138</v>
      </c>
      <c r="D10137" s="39" t="s">
        <v>1884</v>
      </c>
      <c r="E10137" s="39" t="s">
        <v>1885</v>
      </c>
      <c r="F10137">
        <v>4</v>
      </c>
    </row>
    <row r="10138" spans="1:6">
      <c r="A10138">
        <v>1984</v>
      </c>
      <c r="B10138" s="39" t="s">
        <v>1875</v>
      </c>
      <c r="C10138" s="39" t="s">
        <v>138</v>
      </c>
      <c r="D10138" s="39" t="s">
        <v>1884</v>
      </c>
      <c r="E10138" s="39" t="s">
        <v>1886</v>
      </c>
      <c r="F10138">
        <v>3</v>
      </c>
    </row>
    <row r="10139" spans="1:6">
      <c r="A10139">
        <v>1985</v>
      </c>
      <c r="B10139" s="39" t="s">
        <v>1875</v>
      </c>
      <c r="C10139" s="39" t="s">
        <v>138</v>
      </c>
      <c r="D10139" s="39" t="s">
        <v>1884</v>
      </c>
      <c r="E10139" s="39" t="s">
        <v>1887</v>
      </c>
      <c r="F10139">
        <v>4</v>
      </c>
    </row>
    <row r="10140" spans="1:6">
      <c r="A10140">
        <v>1986</v>
      </c>
      <c r="B10140" s="39" t="s">
        <v>1875</v>
      </c>
      <c r="C10140" s="39" t="s">
        <v>138</v>
      </c>
      <c r="D10140" s="39" t="s">
        <v>1884</v>
      </c>
      <c r="E10140" s="39" t="s">
        <v>1887</v>
      </c>
      <c r="F10140">
        <v>4</v>
      </c>
    </row>
    <row r="10141" spans="1:6">
      <c r="A10141">
        <v>1987</v>
      </c>
      <c r="B10141" s="39" t="s">
        <v>1875</v>
      </c>
      <c r="C10141" s="39" t="s">
        <v>138</v>
      </c>
      <c r="D10141" s="39" t="s">
        <v>1884</v>
      </c>
      <c r="E10141" s="39" t="s">
        <v>1888</v>
      </c>
      <c r="F10141">
        <v>5</v>
      </c>
    </row>
    <row r="10142" spans="1:6">
      <c r="A10142">
        <v>1988</v>
      </c>
      <c r="B10142" s="39" t="s">
        <v>1875</v>
      </c>
      <c r="C10142" s="39" t="s">
        <v>138</v>
      </c>
      <c r="D10142" s="39" t="s">
        <v>1884</v>
      </c>
      <c r="E10142" s="39" t="s">
        <v>1889</v>
      </c>
      <c r="F10142">
        <v>5</v>
      </c>
    </row>
    <row r="10143" spans="1:6">
      <c r="A10143">
        <v>1984</v>
      </c>
      <c r="B10143" s="39" t="s">
        <v>1875</v>
      </c>
      <c r="C10143" s="39" t="s">
        <v>135</v>
      </c>
      <c r="D10143" s="39" t="s">
        <v>1884</v>
      </c>
      <c r="E10143" s="39" t="s">
        <v>1886</v>
      </c>
      <c r="F10143">
        <v>3</v>
      </c>
    </row>
    <row r="10144" spans="1:6">
      <c r="A10144">
        <v>1985</v>
      </c>
      <c r="B10144" s="39" t="s">
        <v>1875</v>
      </c>
      <c r="C10144" s="39" t="s">
        <v>135</v>
      </c>
      <c r="D10144" s="39" t="s">
        <v>1884</v>
      </c>
      <c r="E10144" s="39" t="s">
        <v>1887</v>
      </c>
      <c r="F10144">
        <v>4</v>
      </c>
    </row>
    <row r="10145" spans="1:6">
      <c r="A10145">
        <v>1986</v>
      </c>
      <c r="B10145" s="39" t="s">
        <v>1875</v>
      </c>
      <c r="C10145" s="39" t="s">
        <v>135</v>
      </c>
      <c r="D10145" s="39" t="s">
        <v>1884</v>
      </c>
      <c r="E10145" s="39" t="s">
        <v>1887</v>
      </c>
      <c r="F10145">
        <v>4</v>
      </c>
    </row>
    <row r="10146" spans="1:6">
      <c r="A10146">
        <v>1987</v>
      </c>
      <c r="B10146" s="39" t="s">
        <v>1875</v>
      </c>
      <c r="C10146" s="39" t="s">
        <v>135</v>
      </c>
      <c r="D10146" s="39" t="s">
        <v>1884</v>
      </c>
      <c r="E10146" s="39" t="s">
        <v>1888</v>
      </c>
      <c r="F10146">
        <v>5</v>
      </c>
    </row>
    <row r="10147" spans="1:6">
      <c r="A10147">
        <v>1988</v>
      </c>
      <c r="B10147" s="39" t="s">
        <v>1875</v>
      </c>
      <c r="C10147" s="39" t="s">
        <v>135</v>
      </c>
      <c r="D10147" s="39" t="s">
        <v>1884</v>
      </c>
      <c r="E10147" s="39" t="s">
        <v>1889</v>
      </c>
      <c r="F10147">
        <v>5</v>
      </c>
    </row>
    <row r="10148" spans="1:6">
      <c r="A10148">
        <v>1989</v>
      </c>
      <c r="B10148" s="39" t="s">
        <v>1875</v>
      </c>
      <c r="C10148" s="39" t="s">
        <v>135</v>
      </c>
      <c r="D10148" s="39" t="s">
        <v>1884</v>
      </c>
      <c r="E10148" s="39" t="s">
        <v>1889</v>
      </c>
      <c r="F10148">
        <v>5</v>
      </c>
    </row>
    <row r="10149" spans="1:6">
      <c r="A10149">
        <v>1990</v>
      </c>
      <c r="B10149" s="39" t="s">
        <v>1875</v>
      </c>
      <c r="C10149" s="39" t="s">
        <v>135</v>
      </c>
      <c r="D10149" s="39" t="s">
        <v>1884</v>
      </c>
      <c r="E10149" s="39" t="s">
        <v>1889</v>
      </c>
      <c r="F10149">
        <v>5</v>
      </c>
    </row>
    <row r="10150" spans="1:6">
      <c r="A10150">
        <v>1991</v>
      </c>
      <c r="B10150" s="39" t="s">
        <v>1875</v>
      </c>
      <c r="C10150" s="39" t="s">
        <v>135</v>
      </c>
      <c r="D10150" s="39" t="s">
        <v>1884</v>
      </c>
      <c r="E10150" s="39" t="s">
        <v>1889</v>
      </c>
      <c r="F10150">
        <v>5</v>
      </c>
    </row>
    <row r="10151" spans="1:6">
      <c r="A10151">
        <v>1984</v>
      </c>
      <c r="B10151" s="39" t="s">
        <v>1875</v>
      </c>
      <c r="C10151" s="39" t="s">
        <v>168</v>
      </c>
      <c r="D10151" s="39" t="s">
        <v>1884</v>
      </c>
      <c r="E10151" s="39" t="s">
        <v>1886</v>
      </c>
      <c r="F10151">
        <v>3</v>
      </c>
    </row>
    <row r="10152" spans="1:6">
      <c r="A10152">
        <v>1985</v>
      </c>
      <c r="B10152" s="39" t="s">
        <v>1875</v>
      </c>
      <c r="C10152" s="39" t="s">
        <v>168</v>
      </c>
      <c r="D10152" s="39" t="s">
        <v>1884</v>
      </c>
      <c r="E10152" s="39" t="s">
        <v>1887</v>
      </c>
      <c r="F10152">
        <v>4</v>
      </c>
    </row>
    <row r="10153" spans="1:6">
      <c r="A10153">
        <v>1986</v>
      </c>
      <c r="B10153" s="39" t="s">
        <v>1875</v>
      </c>
      <c r="C10153" s="39" t="s">
        <v>168</v>
      </c>
      <c r="D10153" s="39" t="s">
        <v>1884</v>
      </c>
      <c r="E10153" s="39" t="s">
        <v>1887</v>
      </c>
      <c r="F10153">
        <v>4</v>
      </c>
    </row>
    <row r="10154" spans="1:6">
      <c r="A10154">
        <v>1987</v>
      </c>
      <c r="B10154" s="39" t="s">
        <v>1875</v>
      </c>
      <c r="C10154" s="39" t="s">
        <v>168</v>
      </c>
      <c r="D10154" s="39" t="s">
        <v>1884</v>
      </c>
      <c r="E10154" s="39" t="s">
        <v>1888</v>
      </c>
      <c r="F10154">
        <v>5</v>
      </c>
    </row>
    <row r="10155" spans="1:6">
      <c r="A10155">
        <v>1988</v>
      </c>
      <c r="B10155" s="39" t="s">
        <v>1875</v>
      </c>
      <c r="C10155" s="39" t="s">
        <v>168</v>
      </c>
      <c r="D10155" s="39" t="s">
        <v>1884</v>
      </c>
      <c r="E10155" s="39" t="s">
        <v>1889</v>
      </c>
      <c r="F10155">
        <v>5</v>
      </c>
    </row>
    <row r="10156" spans="1:6">
      <c r="A10156">
        <v>1989</v>
      </c>
      <c r="B10156" s="39" t="s">
        <v>1875</v>
      </c>
      <c r="C10156" s="39" t="s">
        <v>168</v>
      </c>
      <c r="D10156" s="39" t="s">
        <v>1884</v>
      </c>
      <c r="E10156" s="39" t="s">
        <v>1889</v>
      </c>
      <c r="F10156">
        <v>5</v>
      </c>
    </row>
    <row r="10157" spans="1:6">
      <c r="A10157">
        <v>1990</v>
      </c>
      <c r="B10157" s="39" t="s">
        <v>1875</v>
      </c>
      <c r="C10157" s="39" t="s">
        <v>168</v>
      </c>
      <c r="D10157" s="39" t="s">
        <v>1884</v>
      </c>
      <c r="E10157" s="39" t="s">
        <v>1889</v>
      </c>
      <c r="F10157">
        <v>5</v>
      </c>
    </row>
    <row r="10158" spans="1:6">
      <c r="A10158">
        <v>1991</v>
      </c>
      <c r="B10158" s="39" t="s">
        <v>1875</v>
      </c>
      <c r="C10158" s="39" t="s">
        <v>168</v>
      </c>
      <c r="D10158" s="39" t="s">
        <v>1884</v>
      </c>
      <c r="E10158" s="39" t="s">
        <v>1889</v>
      </c>
      <c r="F10158">
        <v>5</v>
      </c>
    </row>
    <row r="10159" spans="1:6">
      <c r="A10159">
        <v>1992</v>
      </c>
      <c r="B10159" s="39" t="s">
        <v>1875</v>
      </c>
      <c r="C10159" s="39" t="s">
        <v>168</v>
      </c>
      <c r="D10159" s="39" t="s">
        <v>1884</v>
      </c>
      <c r="E10159" s="39" t="s">
        <v>1890</v>
      </c>
      <c r="F10159">
        <v>4</v>
      </c>
    </row>
    <row r="10160" spans="1:6">
      <c r="A10160">
        <v>1993</v>
      </c>
      <c r="B10160" s="39" t="s">
        <v>1875</v>
      </c>
      <c r="C10160" s="39" t="s">
        <v>168</v>
      </c>
      <c r="D10160" s="39" t="s">
        <v>1884</v>
      </c>
      <c r="E10160" s="39" t="s">
        <v>1890</v>
      </c>
      <c r="F10160">
        <v>4</v>
      </c>
    </row>
    <row r="10161" spans="1:6">
      <c r="A10161">
        <v>1994</v>
      </c>
      <c r="B10161" s="39" t="s">
        <v>1875</v>
      </c>
      <c r="C10161" s="39" t="s">
        <v>168</v>
      </c>
      <c r="D10161" s="39" t="s">
        <v>1884</v>
      </c>
      <c r="E10161" s="39" t="s">
        <v>1890</v>
      </c>
      <c r="F10161">
        <v>4</v>
      </c>
    </row>
    <row r="10162" spans="1:6">
      <c r="A10162">
        <v>1995</v>
      </c>
      <c r="B10162" s="39" t="s">
        <v>1875</v>
      </c>
      <c r="C10162" s="39" t="s">
        <v>168</v>
      </c>
      <c r="D10162" s="39" t="s">
        <v>1884</v>
      </c>
      <c r="E10162" s="39" t="s">
        <v>1891</v>
      </c>
      <c r="F10162">
        <v>3</v>
      </c>
    </row>
    <row r="10163" spans="1:6">
      <c r="A10163">
        <v>1996</v>
      </c>
      <c r="B10163" s="39" t="s">
        <v>1875</v>
      </c>
      <c r="C10163" s="39" t="s">
        <v>168</v>
      </c>
      <c r="D10163" s="39" t="s">
        <v>1884</v>
      </c>
      <c r="E10163" s="39" t="s">
        <v>1891</v>
      </c>
      <c r="F10163">
        <v>3</v>
      </c>
    </row>
    <row r="10164" spans="1:6">
      <c r="A10164">
        <v>1989</v>
      </c>
      <c r="B10164" s="39" t="s">
        <v>1875</v>
      </c>
      <c r="C10164" s="39" t="s">
        <v>138</v>
      </c>
      <c r="D10164" s="39" t="s">
        <v>1884</v>
      </c>
      <c r="E10164" s="39" t="s">
        <v>1889</v>
      </c>
      <c r="F10164">
        <v>5</v>
      </c>
    </row>
    <row r="10165" spans="1:6">
      <c r="A10165">
        <v>1989</v>
      </c>
      <c r="B10165" s="39" t="s">
        <v>1875</v>
      </c>
      <c r="C10165" s="39" t="s">
        <v>135</v>
      </c>
      <c r="D10165" s="39" t="s">
        <v>132</v>
      </c>
      <c r="E10165" s="39" t="s">
        <v>1889</v>
      </c>
      <c r="F10165">
        <v>5</v>
      </c>
    </row>
    <row r="10166" spans="1:6">
      <c r="A10166">
        <v>1990</v>
      </c>
      <c r="B10166" s="39" t="s">
        <v>1875</v>
      </c>
      <c r="C10166" s="39" t="s">
        <v>135</v>
      </c>
      <c r="D10166" s="39" t="s">
        <v>132</v>
      </c>
      <c r="E10166" s="39" t="s">
        <v>1889</v>
      </c>
      <c r="F10166">
        <v>5</v>
      </c>
    </row>
    <row r="10167" spans="1:6">
      <c r="A10167">
        <v>1991</v>
      </c>
      <c r="B10167" s="39" t="s">
        <v>1875</v>
      </c>
      <c r="C10167" s="39" t="s">
        <v>135</v>
      </c>
      <c r="D10167" s="39" t="s">
        <v>132</v>
      </c>
      <c r="E10167" s="39" t="s">
        <v>1889</v>
      </c>
      <c r="F10167">
        <v>5</v>
      </c>
    </row>
    <row r="10168" spans="1:6">
      <c r="A10168">
        <v>1990</v>
      </c>
      <c r="B10168" s="39" t="s">
        <v>1875</v>
      </c>
      <c r="C10168" s="39" t="s">
        <v>138</v>
      </c>
      <c r="D10168" s="39" t="s">
        <v>1884</v>
      </c>
      <c r="E10168" s="39" t="s">
        <v>1889</v>
      </c>
      <c r="F10168">
        <v>5</v>
      </c>
    </row>
    <row r="10169" spans="1:6">
      <c r="A10169">
        <v>1991</v>
      </c>
      <c r="B10169" s="39" t="s">
        <v>1875</v>
      </c>
      <c r="C10169" s="39" t="s">
        <v>138</v>
      </c>
      <c r="D10169" s="39" t="s">
        <v>1892</v>
      </c>
      <c r="E10169" s="39" t="s">
        <v>1889</v>
      </c>
      <c r="F10169">
        <v>5</v>
      </c>
    </row>
    <row r="10170" spans="1:6">
      <c r="A10170">
        <v>1992</v>
      </c>
      <c r="B10170" s="39" t="s">
        <v>1875</v>
      </c>
      <c r="C10170" s="39" t="s">
        <v>138</v>
      </c>
      <c r="D10170" s="39" t="s">
        <v>1892</v>
      </c>
      <c r="E10170" s="39" t="s">
        <v>1890</v>
      </c>
      <c r="F10170">
        <v>4</v>
      </c>
    </row>
    <row r="10171" spans="1:6">
      <c r="A10171">
        <v>1993</v>
      </c>
      <c r="B10171" s="39" t="s">
        <v>1875</v>
      </c>
      <c r="C10171" s="39" t="s">
        <v>138</v>
      </c>
      <c r="D10171" s="39" t="s">
        <v>1892</v>
      </c>
      <c r="E10171" s="39" t="s">
        <v>1890</v>
      </c>
      <c r="F10171">
        <v>4</v>
      </c>
    </row>
    <row r="10172" spans="1:6">
      <c r="A10172">
        <v>1994</v>
      </c>
      <c r="B10172" s="39" t="s">
        <v>1875</v>
      </c>
      <c r="C10172" s="39" t="s">
        <v>138</v>
      </c>
      <c r="D10172" s="39" t="s">
        <v>1892</v>
      </c>
      <c r="E10172" s="39" t="s">
        <v>1890</v>
      </c>
      <c r="F10172">
        <v>4</v>
      </c>
    </row>
    <row r="10173" spans="1:6">
      <c r="A10173">
        <v>1995</v>
      </c>
      <c r="B10173" s="39" t="s">
        <v>1875</v>
      </c>
      <c r="C10173" s="39" t="s">
        <v>138</v>
      </c>
      <c r="D10173" s="39" t="s">
        <v>1892</v>
      </c>
      <c r="E10173" s="39" t="s">
        <v>1891</v>
      </c>
      <c r="F10173">
        <v>3</v>
      </c>
    </row>
    <row r="10174" spans="1:6">
      <c r="A10174">
        <v>1991</v>
      </c>
      <c r="B10174" s="39" t="s">
        <v>1875</v>
      </c>
      <c r="C10174" s="39" t="s">
        <v>135</v>
      </c>
      <c r="D10174" s="39" t="s">
        <v>1892</v>
      </c>
      <c r="E10174" s="39" t="s">
        <v>1889</v>
      </c>
      <c r="F10174">
        <v>5</v>
      </c>
    </row>
    <row r="10175" spans="1:6">
      <c r="A10175">
        <v>1992</v>
      </c>
      <c r="B10175" s="39" t="s">
        <v>1875</v>
      </c>
      <c r="C10175" s="39" t="s">
        <v>135</v>
      </c>
      <c r="D10175" s="39" t="s">
        <v>1892</v>
      </c>
      <c r="E10175" s="39" t="s">
        <v>1890</v>
      </c>
      <c r="F10175">
        <v>4</v>
      </c>
    </row>
    <row r="10176" spans="1:6">
      <c r="A10176">
        <v>1993</v>
      </c>
      <c r="B10176" s="39" t="s">
        <v>1875</v>
      </c>
      <c r="C10176" s="39" t="s">
        <v>135</v>
      </c>
      <c r="D10176" s="39" t="s">
        <v>1892</v>
      </c>
      <c r="E10176" s="39" t="s">
        <v>1890</v>
      </c>
      <c r="F10176">
        <v>4</v>
      </c>
    </row>
    <row r="10177" spans="1:6">
      <c r="A10177">
        <v>1994</v>
      </c>
      <c r="B10177" s="39" t="s">
        <v>1875</v>
      </c>
      <c r="C10177" s="39" t="s">
        <v>135</v>
      </c>
      <c r="D10177" s="39" t="s">
        <v>1892</v>
      </c>
      <c r="E10177" s="39" t="s">
        <v>1890</v>
      </c>
      <c r="F10177">
        <v>4</v>
      </c>
    </row>
    <row r="10178" spans="1:6">
      <c r="A10178">
        <v>1995</v>
      </c>
      <c r="B10178" s="39" t="s">
        <v>1875</v>
      </c>
      <c r="C10178" s="39" t="s">
        <v>135</v>
      </c>
      <c r="D10178" s="39" t="s">
        <v>1892</v>
      </c>
      <c r="E10178" s="39" t="s">
        <v>1891</v>
      </c>
      <c r="F10178">
        <v>3</v>
      </c>
    </row>
    <row r="10179" spans="1:6">
      <c r="A10179">
        <v>1996</v>
      </c>
      <c r="B10179" s="39" t="s">
        <v>1875</v>
      </c>
      <c r="C10179" s="39" t="s">
        <v>135</v>
      </c>
      <c r="D10179" s="39" t="s">
        <v>1892</v>
      </c>
      <c r="E10179" s="39" t="s">
        <v>1891</v>
      </c>
      <c r="F10179">
        <v>3</v>
      </c>
    </row>
    <row r="10180" spans="1:6">
      <c r="A10180">
        <v>1991</v>
      </c>
      <c r="B10180" s="39" t="s">
        <v>1875</v>
      </c>
      <c r="C10180" s="39" t="s">
        <v>138</v>
      </c>
      <c r="D10180" s="39" t="s">
        <v>1884</v>
      </c>
      <c r="E10180" s="39" t="s">
        <v>1889</v>
      </c>
      <c r="F10180">
        <v>5</v>
      </c>
    </row>
    <row r="10181" spans="1:6">
      <c r="A10181">
        <v>1992</v>
      </c>
      <c r="B10181" s="39" t="s">
        <v>1875</v>
      </c>
      <c r="C10181" s="39" t="s">
        <v>138</v>
      </c>
      <c r="D10181" s="39" t="s">
        <v>1884</v>
      </c>
      <c r="E10181" s="39" t="s">
        <v>1890</v>
      </c>
      <c r="F10181">
        <v>4</v>
      </c>
    </row>
    <row r="10182" spans="1:6">
      <c r="A10182">
        <v>1993</v>
      </c>
      <c r="B10182" s="39" t="s">
        <v>1875</v>
      </c>
      <c r="C10182" s="39" t="s">
        <v>138</v>
      </c>
      <c r="D10182" s="39" t="s">
        <v>1884</v>
      </c>
      <c r="E10182" s="39" t="s">
        <v>1890</v>
      </c>
      <c r="F10182">
        <v>4</v>
      </c>
    </row>
    <row r="10183" spans="1:6">
      <c r="A10183">
        <v>1994</v>
      </c>
      <c r="B10183" s="39" t="s">
        <v>1875</v>
      </c>
      <c r="C10183" s="39" t="s">
        <v>138</v>
      </c>
      <c r="D10183" s="39" t="s">
        <v>1884</v>
      </c>
      <c r="E10183" s="39" t="s">
        <v>1890</v>
      </c>
      <c r="F10183">
        <v>4</v>
      </c>
    </row>
    <row r="10184" spans="1:6">
      <c r="A10184">
        <v>1995</v>
      </c>
      <c r="B10184" s="39" t="s">
        <v>1875</v>
      </c>
      <c r="C10184" s="39" t="s">
        <v>138</v>
      </c>
      <c r="D10184" s="39" t="s">
        <v>1884</v>
      </c>
      <c r="E10184" s="39" t="s">
        <v>1891</v>
      </c>
      <c r="F10184">
        <v>3</v>
      </c>
    </row>
    <row r="10185" spans="1:6">
      <c r="A10185">
        <v>1996</v>
      </c>
      <c r="B10185" s="39" t="s">
        <v>1875</v>
      </c>
      <c r="C10185" s="39" t="s">
        <v>138</v>
      </c>
      <c r="D10185" s="39" t="s">
        <v>1884</v>
      </c>
      <c r="E10185" s="39" t="s">
        <v>1891</v>
      </c>
      <c r="F10185">
        <v>3</v>
      </c>
    </row>
    <row r="10186" spans="1:6">
      <c r="A10186">
        <v>1996</v>
      </c>
      <c r="B10186" s="39" t="s">
        <v>1875</v>
      </c>
      <c r="C10186" s="39" t="s">
        <v>138</v>
      </c>
      <c r="D10186" s="39" t="s">
        <v>1892</v>
      </c>
      <c r="E10186" s="39" t="s">
        <v>1891</v>
      </c>
      <c r="F10186">
        <v>3</v>
      </c>
    </row>
    <row r="10187" spans="1:6">
      <c r="A10187">
        <v>1997</v>
      </c>
      <c r="B10187" s="39" t="s">
        <v>1875</v>
      </c>
      <c r="C10187" s="39" t="s">
        <v>135</v>
      </c>
      <c r="D10187" s="39" t="s">
        <v>1892</v>
      </c>
      <c r="E10187" s="39" t="s">
        <v>1878</v>
      </c>
      <c r="F10187">
        <v>2</v>
      </c>
    </row>
    <row r="10188" spans="1:6">
      <c r="A10188">
        <v>1997</v>
      </c>
      <c r="B10188" s="39" t="s">
        <v>1875</v>
      </c>
      <c r="C10188" s="39" t="s">
        <v>138</v>
      </c>
      <c r="D10188" s="39" t="s">
        <v>1892</v>
      </c>
      <c r="E10188" s="39" t="s">
        <v>1878</v>
      </c>
      <c r="F10188">
        <v>2</v>
      </c>
    </row>
    <row r="10189" spans="1:6">
      <c r="A10189">
        <v>1997</v>
      </c>
      <c r="B10189" s="39" t="s">
        <v>1875</v>
      </c>
      <c r="C10189" s="39" t="s">
        <v>138</v>
      </c>
      <c r="D10189" s="39" t="s">
        <v>1893</v>
      </c>
      <c r="E10189" s="39" t="s">
        <v>1878</v>
      </c>
      <c r="F10189">
        <v>2</v>
      </c>
    </row>
    <row r="10190" spans="1:6">
      <c r="A10190">
        <v>1998</v>
      </c>
      <c r="B10190" s="39" t="s">
        <v>1875</v>
      </c>
      <c r="C10190" s="39" t="s">
        <v>138</v>
      </c>
      <c r="D10190" s="39" t="s">
        <v>1893</v>
      </c>
      <c r="E10190" s="39" t="s">
        <v>1877</v>
      </c>
      <c r="F10190">
        <v>1</v>
      </c>
    </row>
    <row r="10191" spans="1:6">
      <c r="A10191">
        <v>1999</v>
      </c>
      <c r="B10191" s="39" t="s">
        <v>1875</v>
      </c>
      <c r="C10191" s="39" t="s">
        <v>138</v>
      </c>
      <c r="D10191" s="39" t="s">
        <v>1893</v>
      </c>
      <c r="E10191" s="39" t="s">
        <v>1877</v>
      </c>
      <c r="F10191">
        <v>1</v>
      </c>
    </row>
    <row r="10192" spans="1:6">
      <c r="A10192">
        <v>1998</v>
      </c>
      <c r="B10192" s="39" t="s">
        <v>1894</v>
      </c>
      <c r="C10192" s="39" t="s">
        <v>138</v>
      </c>
      <c r="D10192" s="39" t="s">
        <v>132</v>
      </c>
      <c r="E10192" s="39" t="s">
        <v>1895</v>
      </c>
      <c r="F10192">
        <v>1</v>
      </c>
    </row>
    <row r="10193" spans="1:6">
      <c r="A10193">
        <v>1999</v>
      </c>
      <c r="B10193" s="39" t="s">
        <v>1894</v>
      </c>
      <c r="C10193" s="39" t="s">
        <v>138</v>
      </c>
      <c r="D10193" s="39" t="s">
        <v>132</v>
      </c>
      <c r="E10193" s="39" t="s">
        <v>1895</v>
      </c>
      <c r="F10193">
        <v>1</v>
      </c>
    </row>
    <row r="10194" spans="1:6">
      <c r="A10194">
        <v>2000</v>
      </c>
      <c r="B10194" s="39" t="s">
        <v>1894</v>
      </c>
      <c r="C10194" s="39" t="s">
        <v>138</v>
      </c>
      <c r="D10194" s="39" t="s">
        <v>132</v>
      </c>
      <c r="E10194" s="39" t="s">
        <v>1895</v>
      </c>
      <c r="F10194">
        <v>1</v>
      </c>
    </row>
    <row r="10195" spans="1:6">
      <c r="A10195">
        <v>2001</v>
      </c>
      <c r="B10195" s="39" t="s">
        <v>1894</v>
      </c>
      <c r="C10195" s="39" t="s">
        <v>138</v>
      </c>
      <c r="D10195" s="39" t="s">
        <v>132</v>
      </c>
      <c r="E10195" s="39" t="s">
        <v>1895</v>
      </c>
      <c r="F10195">
        <v>1</v>
      </c>
    </row>
    <row r="10196" spans="1:6">
      <c r="A10196">
        <v>2002</v>
      </c>
      <c r="B10196" s="39" t="s">
        <v>1894</v>
      </c>
      <c r="C10196" s="39" t="s">
        <v>138</v>
      </c>
      <c r="D10196" s="39" t="s">
        <v>132</v>
      </c>
      <c r="E10196" s="39" t="s">
        <v>1895</v>
      </c>
      <c r="F10196">
        <v>1</v>
      </c>
    </row>
    <row r="10197" spans="1:6">
      <c r="A10197">
        <v>1989</v>
      </c>
      <c r="B10197" s="39" t="s">
        <v>1896</v>
      </c>
      <c r="C10197" s="39" t="s">
        <v>138</v>
      </c>
      <c r="D10197" s="39" t="s">
        <v>132</v>
      </c>
      <c r="E10197" s="39" t="s">
        <v>1897</v>
      </c>
      <c r="F10197">
        <v>1</v>
      </c>
    </row>
    <row r="10198" spans="1:6">
      <c r="A10198">
        <v>1990</v>
      </c>
      <c r="B10198" s="39" t="s">
        <v>1896</v>
      </c>
      <c r="C10198" s="39" t="s">
        <v>138</v>
      </c>
      <c r="D10198" s="39" t="s">
        <v>132</v>
      </c>
      <c r="E10198" s="39" t="s">
        <v>1897</v>
      </c>
      <c r="F10198">
        <v>1</v>
      </c>
    </row>
    <row r="10199" spans="1:6">
      <c r="A10199">
        <v>1991</v>
      </c>
      <c r="B10199" s="39" t="s">
        <v>1896</v>
      </c>
      <c r="C10199" s="39" t="s">
        <v>138</v>
      </c>
      <c r="D10199" s="39" t="s">
        <v>132</v>
      </c>
      <c r="E10199" s="39" t="s">
        <v>1897</v>
      </c>
      <c r="F10199">
        <v>1</v>
      </c>
    </row>
    <row r="10200" spans="1:6">
      <c r="A10200">
        <v>1992</v>
      </c>
      <c r="B10200" s="39" t="s">
        <v>1896</v>
      </c>
      <c r="C10200" s="39" t="s">
        <v>138</v>
      </c>
      <c r="D10200" s="39" t="s">
        <v>132</v>
      </c>
      <c r="E10200" s="39" t="s">
        <v>1897</v>
      </c>
      <c r="F10200">
        <v>1</v>
      </c>
    </row>
    <row r="10201" spans="1:6">
      <c r="A10201">
        <v>1993</v>
      </c>
      <c r="B10201" s="39" t="s">
        <v>1896</v>
      </c>
      <c r="C10201" s="39" t="s">
        <v>138</v>
      </c>
      <c r="D10201" s="39" t="s">
        <v>132</v>
      </c>
      <c r="E10201" s="39" t="s">
        <v>1897</v>
      </c>
      <c r="F10201">
        <v>1</v>
      </c>
    </row>
    <row r="10202" spans="1:6">
      <c r="A10202">
        <v>1994</v>
      </c>
      <c r="B10202" s="39" t="s">
        <v>1896</v>
      </c>
      <c r="C10202" s="39" t="s">
        <v>138</v>
      </c>
      <c r="D10202" s="39" t="s">
        <v>132</v>
      </c>
      <c r="E10202" s="39" t="s">
        <v>1897</v>
      </c>
      <c r="F10202">
        <v>1</v>
      </c>
    </row>
    <row r="10203" spans="1:6">
      <c r="A10203">
        <v>1995</v>
      </c>
      <c r="B10203" s="39" t="s">
        <v>1896</v>
      </c>
      <c r="C10203" s="39" t="s">
        <v>138</v>
      </c>
      <c r="D10203" s="39" t="s">
        <v>132</v>
      </c>
      <c r="E10203" s="39" t="s">
        <v>1897</v>
      </c>
      <c r="F10203">
        <v>1</v>
      </c>
    </row>
    <row r="10204" spans="1:6">
      <c r="A10204">
        <v>1964</v>
      </c>
      <c r="B10204" s="39" t="s">
        <v>1898</v>
      </c>
      <c r="C10204" s="39" t="s">
        <v>135</v>
      </c>
      <c r="D10204" s="39" t="s">
        <v>132</v>
      </c>
      <c r="E10204" s="39" t="s">
        <v>1899</v>
      </c>
      <c r="F10204">
        <v>1</v>
      </c>
    </row>
    <row r="10205" spans="1:6">
      <c r="A10205">
        <v>1965</v>
      </c>
      <c r="B10205" s="39" t="s">
        <v>1898</v>
      </c>
      <c r="C10205" s="39" t="s">
        <v>135</v>
      </c>
      <c r="D10205" s="39" t="s">
        <v>132</v>
      </c>
      <c r="E10205" s="39" t="s">
        <v>1899</v>
      </c>
      <c r="F10205">
        <v>1</v>
      </c>
    </row>
    <row r="10206" spans="1:6">
      <c r="A10206">
        <v>1966</v>
      </c>
      <c r="B10206" s="39" t="s">
        <v>1898</v>
      </c>
      <c r="C10206" s="39" t="s">
        <v>135</v>
      </c>
      <c r="D10206" s="39" t="s">
        <v>132</v>
      </c>
      <c r="E10206" s="39" t="s">
        <v>1899</v>
      </c>
      <c r="F10206">
        <v>1</v>
      </c>
    </row>
    <row r="10207" spans="1:6">
      <c r="A10207">
        <v>1967</v>
      </c>
      <c r="B10207" s="39" t="s">
        <v>1898</v>
      </c>
      <c r="C10207" s="39" t="s">
        <v>135</v>
      </c>
      <c r="D10207" s="39" t="s">
        <v>132</v>
      </c>
      <c r="E10207" s="39" t="s">
        <v>1899</v>
      </c>
      <c r="F10207">
        <v>1</v>
      </c>
    </row>
    <row r="10208" spans="1:6">
      <c r="A10208">
        <v>1967</v>
      </c>
      <c r="B10208" s="39" t="s">
        <v>1898</v>
      </c>
      <c r="C10208" s="39" t="s">
        <v>454</v>
      </c>
      <c r="D10208" s="39" t="s">
        <v>132</v>
      </c>
      <c r="E10208" s="39" t="s">
        <v>1899</v>
      </c>
      <c r="F10208">
        <v>1</v>
      </c>
    </row>
    <row r="10209" spans="1:6">
      <c r="A10209">
        <v>1968</v>
      </c>
      <c r="B10209" s="39" t="s">
        <v>1898</v>
      </c>
      <c r="C10209" s="39" t="s">
        <v>454</v>
      </c>
      <c r="D10209" s="39" t="s">
        <v>132</v>
      </c>
      <c r="E10209" s="39" t="s">
        <v>1899</v>
      </c>
      <c r="F10209">
        <v>1</v>
      </c>
    </row>
    <row r="10210" spans="1:6">
      <c r="A10210">
        <v>1969</v>
      </c>
      <c r="B10210" s="39" t="s">
        <v>1898</v>
      </c>
      <c r="C10210" s="39" t="s">
        <v>454</v>
      </c>
      <c r="D10210" s="39" t="s">
        <v>132</v>
      </c>
      <c r="E10210" s="39" t="s">
        <v>1899</v>
      </c>
      <c r="F10210">
        <v>1</v>
      </c>
    </row>
    <row r="10211" spans="1:6">
      <c r="A10211">
        <v>1968</v>
      </c>
      <c r="B10211" s="39" t="s">
        <v>1898</v>
      </c>
      <c r="C10211" s="39" t="s">
        <v>135</v>
      </c>
      <c r="D10211" s="39" t="s">
        <v>132</v>
      </c>
      <c r="E10211" s="39" t="s">
        <v>1899</v>
      </c>
      <c r="F10211">
        <v>1</v>
      </c>
    </row>
    <row r="10212" spans="1:6">
      <c r="A10212">
        <v>1969</v>
      </c>
      <c r="B10212" s="39" t="s">
        <v>1898</v>
      </c>
      <c r="C10212" s="39" t="s">
        <v>135</v>
      </c>
      <c r="D10212" s="39" t="s">
        <v>132</v>
      </c>
      <c r="E10212" s="39" t="s">
        <v>1899</v>
      </c>
      <c r="F10212">
        <v>1</v>
      </c>
    </row>
    <row r="10213" spans="1:6">
      <c r="A10213">
        <v>1970</v>
      </c>
      <c r="B10213" s="39" t="s">
        <v>1898</v>
      </c>
      <c r="C10213" s="39" t="s">
        <v>135</v>
      </c>
      <c r="D10213" s="39" t="s">
        <v>132</v>
      </c>
      <c r="E10213" s="39" t="s">
        <v>1899</v>
      </c>
      <c r="F10213">
        <v>1</v>
      </c>
    </row>
    <row r="10214" spans="1:6">
      <c r="A10214">
        <v>1971</v>
      </c>
      <c r="B10214" s="39" t="s">
        <v>1898</v>
      </c>
      <c r="C10214" s="39" t="s">
        <v>135</v>
      </c>
      <c r="D10214" s="39" t="s">
        <v>132</v>
      </c>
      <c r="E10214" s="39" t="s">
        <v>1899</v>
      </c>
      <c r="F10214">
        <v>1</v>
      </c>
    </row>
    <row r="10215" spans="1:6">
      <c r="A10215">
        <v>1972</v>
      </c>
      <c r="B10215" s="39" t="s">
        <v>1898</v>
      </c>
      <c r="C10215" s="39" t="s">
        <v>135</v>
      </c>
      <c r="D10215" s="39" t="s">
        <v>132</v>
      </c>
      <c r="E10215" s="39" t="s">
        <v>1899</v>
      </c>
      <c r="F10215">
        <v>1</v>
      </c>
    </row>
    <row r="10216" spans="1:6">
      <c r="A10216">
        <v>1973</v>
      </c>
      <c r="B10216" s="39" t="s">
        <v>1898</v>
      </c>
      <c r="C10216" s="39" t="s">
        <v>135</v>
      </c>
      <c r="D10216" s="39" t="s">
        <v>132</v>
      </c>
      <c r="E10216" s="39" t="s">
        <v>1899</v>
      </c>
      <c r="F10216">
        <v>1</v>
      </c>
    </row>
    <row r="10217" spans="1:6">
      <c r="A10217">
        <v>1974</v>
      </c>
      <c r="B10217" s="39" t="s">
        <v>1898</v>
      </c>
      <c r="C10217" s="39" t="s">
        <v>135</v>
      </c>
      <c r="D10217" s="39" t="s">
        <v>132</v>
      </c>
      <c r="E10217" s="39" t="s">
        <v>1899</v>
      </c>
      <c r="F10217">
        <v>1</v>
      </c>
    </row>
    <row r="10218" spans="1:6">
      <c r="A10218">
        <v>1996</v>
      </c>
      <c r="B10218" s="39" t="s">
        <v>1900</v>
      </c>
      <c r="C10218" s="39" t="s">
        <v>138</v>
      </c>
      <c r="D10218" s="39" t="s">
        <v>132</v>
      </c>
      <c r="E10218" s="39" t="s">
        <v>1901</v>
      </c>
      <c r="F10218">
        <v>1</v>
      </c>
    </row>
    <row r="10219" spans="1:6">
      <c r="A10219">
        <v>1997</v>
      </c>
      <c r="B10219" s="39" t="s">
        <v>1900</v>
      </c>
      <c r="C10219" s="39" t="s">
        <v>138</v>
      </c>
      <c r="D10219" s="39" t="s">
        <v>132</v>
      </c>
      <c r="E10219" s="39" t="s">
        <v>1901</v>
      </c>
      <c r="F10219">
        <v>1</v>
      </c>
    </row>
    <row r="10220" spans="1:6">
      <c r="A10220">
        <v>1998</v>
      </c>
      <c r="B10220" s="39" t="s">
        <v>1900</v>
      </c>
      <c r="C10220" s="39" t="s">
        <v>138</v>
      </c>
      <c r="D10220" s="39" t="s">
        <v>132</v>
      </c>
      <c r="E10220" s="39" t="s">
        <v>1901</v>
      </c>
      <c r="F10220">
        <v>1</v>
      </c>
    </row>
    <row r="10221" spans="1:6">
      <c r="A10221">
        <v>1999</v>
      </c>
      <c r="B10221" s="39" t="s">
        <v>1900</v>
      </c>
      <c r="C10221" s="39" t="s">
        <v>138</v>
      </c>
      <c r="D10221" s="39" t="s">
        <v>132</v>
      </c>
      <c r="E10221" s="39" t="s">
        <v>1901</v>
      </c>
      <c r="F10221">
        <v>1</v>
      </c>
    </row>
    <row r="10222" spans="1:6">
      <c r="A10222">
        <v>2000</v>
      </c>
      <c r="B10222" s="39" t="s">
        <v>1900</v>
      </c>
      <c r="C10222" s="39" t="s">
        <v>138</v>
      </c>
      <c r="D10222" s="39" t="s">
        <v>132</v>
      </c>
      <c r="E10222" s="39" t="s">
        <v>1901</v>
      </c>
      <c r="F10222">
        <v>1</v>
      </c>
    </row>
    <row r="10223" spans="1:6">
      <c r="A10223">
        <v>1956</v>
      </c>
      <c r="B10223" s="39" t="s">
        <v>1902</v>
      </c>
      <c r="C10223" s="39" t="s">
        <v>601</v>
      </c>
      <c r="D10223" s="39" t="s">
        <v>1903</v>
      </c>
      <c r="E10223" s="39" t="s">
        <v>1904</v>
      </c>
      <c r="F10223">
        <v>1</v>
      </c>
    </row>
    <row r="10224" spans="1:6">
      <c r="A10224">
        <v>1957</v>
      </c>
      <c r="B10224" s="39" t="s">
        <v>1902</v>
      </c>
      <c r="C10224" s="39" t="s">
        <v>135</v>
      </c>
      <c r="D10224" s="39" t="s">
        <v>132</v>
      </c>
      <c r="E10224" s="39" t="s">
        <v>1904</v>
      </c>
      <c r="F10224">
        <v>1</v>
      </c>
    </row>
    <row r="10225" spans="1:6">
      <c r="A10225">
        <v>1958</v>
      </c>
      <c r="B10225" s="39" t="s">
        <v>1902</v>
      </c>
      <c r="C10225" s="39" t="s">
        <v>135</v>
      </c>
      <c r="D10225" s="39" t="s">
        <v>132</v>
      </c>
      <c r="E10225" s="39" t="s">
        <v>1904</v>
      </c>
      <c r="F10225">
        <v>1</v>
      </c>
    </row>
    <row r="10226" spans="1:6">
      <c r="A10226">
        <v>1959</v>
      </c>
      <c r="B10226" s="39" t="s">
        <v>1902</v>
      </c>
      <c r="C10226" s="39" t="s">
        <v>301</v>
      </c>
      <c r="D10226" s="39" t="s">
        <v>132</v>
      </c>
      <c r="E10226" s="39" t="s">
        <v>1904</v>
      </c>
      <c r="F10226">
        <v>1</v>
      </c>
    </row>
    <row r="10227" spans="1:6">
      <c r="A10227">
        <v>1959</v>
      </c>
      <c r="B10227" s="39" t="s">
        <v>1902</v>
      </c>
      <c r="C10227" s="39" t="s">
        <v>138</v>
      </c>
      <c r="D10227" s="39" t="s">
        <v>132</v>
      </c>
      <c r="E10227" s="39" t="s">
        <v>1904</v>
      </c>
      <c r="F10227">
        <v>1</v>
      </c>
    </row>
    <row r="10228" spans="1:6">
      <c r="A10228">
        <v>1960</v>
      </c>
      <c r="B10228" s="39" t="s">
        <v>1902</v>
      </c>
      <c r="C10228" s="39" t="s">
        <v>138</v>
      </c>
      <c r="D10228" s="39" t="s">
        <v>132</v>
      </c>
      <c r="E10228" s="39" t="s">
        <v>1904</v>
      </c>
      <c r="F10228">
        <v>1</v>
      </c>
    </row>
    <row r="10229" spans="1:6">
      <c r="A10229">
        <v>1960</v>
      </c>
      <c r="B10229" s="39" t="s">
        <v>1902</v>
      </c>
      <c r="C10229" s="39" t="s">
        <v>135</v>
      </c>
      <c r="D10229" s="39" t="s">
        <v>132</v>
      </c>
      <c r="E10229" s="39" t="s">
        <v>1904</v>
      </c>
      <c r="F10229">
        <v>1</v>
      </c>
    </row>
    <row r="10230" spans="1:6">
      <c r="A10230">
        <v>1961</v>
      </c>
      <c r="B10230" s="39" t="s">
        <v>1902</v>
      </c>
      <c r="C10230" s="39" t="s">
        <v>174</v>
      </c>
      <c r="D10230" s="39" t="s">
        <v>132</v>
      </c>
      <c r="E10230" s="39" t="s">
        <v>1904</v>
      </c>
      <c r="F10230">
        <v>1</v>
      </c>
    </row>
    <row r="10231" spans="1:6">
      <c r="A10231">
        <v>1961</v>
      </c>
      <c r="B10231" s="39" t="s">
        <v>1902</v>
      </c>
      <c r="C10231" s="39" t="s">
        <v>135</v>
      </c>
      <c r="D10231" s="39" t="s">
        <v>132</v>
      </c>
      <c r="E10231" s="39" t="s">
        <v>1904</v>
      </c>
      <c r="F10231">
        <v>1</v>
      </c>
    </row>
    <row r="10232" spans="1:6">
      <c r="A10232">
        <v>1961</v>
      </c>
      <c r="B10232" s="39" t="s">
        <v>1902</v>
      </c>
      <c r="C10232" s="39" t="s">
        <v>138</v>
      </c>
      <c r="D10232" s="39" t="s">
        <v>132</v>
      </c>
      <c r="E10232" s="39" t="s">
        <v>1904</v>
      </c>
      <c r="F10232">
        <v>1</v>
      </c>
    </row>
    <row r="10233" spans="1:6">
      <c r="A10233">
        <v>1962</v>
      </c>
      <c r="B10233" s="39" t="s">
        <v>1902</v>
      </c>
      <c r="C10233" s="39" t="s">
        <v>174</v>
      </c>
      <c r="D10233" s="39" t="s">
        <v>132</v>
      </c>
      <c r="E10233" s="39" t="s">
        <v>1904</v>
      </c>
      <c r="F10233">
        <v>1</v>
      </c>
    </row>
    <row r="10234" spans="1:6">
      <c r="A10234">
        <v>1962</v>
      </c>
      <c r="B10234" s="39" t="s">
        <v>1902</v>
      </c>
      <c r="C10234" s="39" t="s">
        <v>138</v>
      </c>
      <c r="D10234" s="39" t="s">
        <v>132</v>
      </c>
      <c r="E10234" s="39" t="s">
        <v>1904</v>
      </c>
      <c r="F10234">
        <v>1</v>
      </c>
    </row>
    <row r="10235" spans="1:6">
      <c r="A10235">
        <v>1962</v>
      </c>
      <c r="B10235" s="39" t="s">
        <v>1902</v>
      </c>
      <c r="C10235" s="39" t="s">
        <v>135</v>
      </c>
      <c r="D10235" s="39" t="s">
        <v>132</v>
      </c>
      <c r="E10235" s="39" t="s">
        <v>1904</v>
      </c>
      <c r="F10235">
        <v>1</v>
      </c>
    </row>
    <row r="10236" spans="1:6">
      <c r="A10236">
        <v>1963</v>
      </c>
      <c r="B10236" s="39" t="s">
        <v>1902</v>
      </c>
      <c r="C10236" s="39" t="s">
        <v>135</v>
      </c>
      <c r="D10236" s="39" t="s">
        <v>132</v>
      </c>
      <c r="E10236" s="39" t="s">
        <v>1904</v>
      </c>
      <c r="F10236">
        <v>1</v>
      </c>
    </row>
    <row r="10237" spans="1:6">
      <c r="A10237">
        <v>1962</v>
      </c>
      <c r="B10237" s="39" t="s">
        <v>1902</v>
      </c>
      <c r="C10237" s="39" t="s">
        <v>168</v>
      </c>
      <c r="D10237" s="39" t="s">
        <v>132</v>
      </c>
      <c r="E10237" s="39" t="s">
        <v>1904</v>
      </c>
      <c r="F10237">
        <v>1</v>
      </c>
    </row>
    <row r="10238" spans="1:6">
      <c r="A10238">
        <v>1963</v>
      </c>
      <c r="B10238" s="39" t="s">
        <v>1902</v>
      </c>
      <c r="C10238" s="39" t="s">
        <v>168</v>
      </c>
      <c r="D10238" s="39" t="s">
        <v>132</v>
      </c>
      <c r="E10238" s="39" t="s">
        <v>1904</v>
      </c>
      <c r="F10238">
        <v>1</v>
      </c>
    </row>
    <row r="10239" spans="1:6">
      <c r="A10239">
        <v>1964</v>
      </c>
      <c r="B10239" s="39" t="s">
        <v>1902</v>
      </c>
      <c r="C10239" s="39" t="s">
        <v>168</v>
      </c>
      <c r="D10239" s="39" t="s">
        <v>132</v>
      </c>
      <c r="E10239" s="39" t="s">
        <v>1904</v>
      </c>
      <c r="F10239">
        <v>1</v>
      </c>
    </row>
    <row r="10240" spans="1:6">
      <c r="A10240">
        <v>1963</v>
      </c>
      <c r="B10240" s="39" t="s">
        <v>1902</v>
      </c>
      <c r="C10240" s="39" t="s">
        <v>301</v>
      </c>
      <c r="D10240" s="39" t="s">
        <v>132</v>
      </c>
      <c r="E10240" s="39" t="s">
        <v>1904</v>
      </c>
      <c r="F10240">
        <v>1</v>
      </c>
    </row>
    <row r="10241" spans="1:6">
      <c r="A10241">
        <v>1963</v>
      </c>
      <c r="B10241" s="39" t="s">
        <v>1902</v>
      </c>
      <c r="C10241" s="39" t="s">
        <v>138</v>
      </c>
      <c r="D10241" s="39" t="s">
        <v>132</v>
      </c>
      <c r="E10241" s="39" t="s">
        <v>1904</v>
      </c>
      <c r="F10241">
        <v>1</v>
      </c>
    </row>
    <row r="10242" spans="1:6">
      <c r="A10242">
        <v>1964</v>
      </c>
      <c r="B10242" s="39" t="s">
        <v>1902</v>
      </c>
      <c r="C10242" s="39" t="s">
        <v>174</v>
      </c>
      <c r="D10242" s="39" t="s">
        <v>132</v>
      </c>
      <c r="E10242" s="39" t="s">
        <v>1904</v>
      </c>
      <c r="F10242">
        <v>1</v>
      </c>
    </row>
    <row r="10243" spans="1:6">
      <c r="A10243">
        <v>1964</v>
      </c>
      <c r="B10243" s="39" t="s">
        <v>1902</v>
      </c>
      <c r="C10243" s="39" t="s">
        <v>135</v>
      </c>
      <c r="D10243" s="39" t="s">
        <v>132</v>
      </c>
      <c r="E10243" s="39" t="s">
        <v>1904</v>
      </c>
      <c r="F10243">
        <v>1</v>
      </c>
    </row>
    <row r="10244" spans="1:6">
      <c r="A10244">
        <v>1964</v>
      </c>
      <c r="B10244" s="39" t="s">
        <v>1902</v>
      </c>
      <c r="C10244" s="39" t="s">
        <v>138</v>
      </c>
      <c r="D10244" s="39" t="s">
        <v>132</v>
      </c>
      <c r="E10244" s="39" t="s">
        <v>1904</v>
      </c>
      <c r="F10244">
        <v>1</v>
      </c>
    </row>
    <row r="10245" spans="1:6">
      <c r="A10245">
        <v>1965</v>
      </c>
      <c r="B10245" s="39" t="s">
        <v>1902</v>
      </c>
      <c r="C10245" s="39" t="s">
        <v>174</v>
      </c>
      <c r="D10245" s="39" t="s">
        <v>132</v>
      </c>
      <c r="E10245" s="39" t="s">
        <v>1905</v>
      </c>
      <c r="F10245">
        <v>3</v>
      </c>
    </row>
    <row r="10246" spans="1:6">
      <c r="A10246">
        <v>1965</v>
      </c>
      <c r="B10246" s="39" t="s">
        <v>1902</v>
      </c>
      <c r="C10246" s="39" t="s">
        <v>138</v>
      </c>
      <c r="D10246" s="39" t="s">
        <v>132</v>
      </c>
      <c r="E10246" s="39" t="s">
        <v>1905</v>
      </c>
      <c r="F10246">
        <v>3</v>
      </c>
    </row>
    <row r="10247" spans="1:6">
      <c r="A10247">
        <v>1965</v>
      </c>
      <c r="B10247" s="39" t="s">
        <v>1902</v>
      </c>
      <c r="C10247" s="39" t="s">
        <v>135</v>
      </c>
      <c r="D10247" s="39" t="s">
        <v>132</v>
      </c>
      <c r="E10247" s="39" t="s">
        <v>1905</v>
      </c>
      <c r="F10247">
        <v>3</v>
      </c>
    </row>
    <row r="10248" spans="1:6">
      <c r="A10248">
        <v>1966</v>
      </c>
      <c r="B10248" s="39" t="s">
        <v>1902</v>
      </c>
      <c r="C10248" s="39" t="s">
        <v>135</v>
      </c>
      <c r="D10248" s="39" t="s">
        <v>132</v>
      </c>
      <c r="E10248" s="39" t="s">
        <v>1905</v>
      </c>
      <c r="F10248">
        <v>3</v>
      </c>
    </row>
    <row r="10249" spans="1:6">
      <c r="A10249">
        <v>1967</v>
      </c>
      <c r="B10249" s="39" t="s">
        <v>1902</v>
      </c>
      <c r="C10249" s="39" t="s">
        <v>135</v>
      </c>
      <c r="D10249" s="39" t="s">
        <v>132</v>
      </c>
      <c r="E10249" s="39" t="s">
        <v>1905</v>
      </c>
      <c r="F10249">
        <v>3</v>
      </c>
    </row>
    <row r="10250" spans="1:6">
      <c r="A10250">
        <v>1968</v>
      </c>
      <c r="B10250" s="39" t="s">
        <v>1902</v>
      </c>
      <c r="C10250" s="39" t="s">
        <v>135</v>
      </c>
      <c r="D10250" s="39" t="s">
        <v>132</v>
      </c>
      <c r="E10250" s="39" t="s">
        <v>1906</v>
      </c>
      <c r="F10250">
        <v>4</v>
      </c>
    </row>
    <row r="10251" spans="1:6">
      <c r="A10251">
        <v>1966</v>
      </c>
      <c r="B10251" s="39" t="s">
        <v>1902</v>
      </c>
      <c r="C10251" s="39" t="s">
        <v>174</v>
      </c>
      <c r="D10251" s="39" t="s">
        <v>132</v>
      </c>
      <c r="E10251" s="39" t="s">
        <v>1905</v>
      </c>
      <c r="F10251">
        <v>3</v>
      </c>
    </row>
    <row r="10252" spans="1:6">
      <c r="A10252">
        <v>1966</v>
      </c>
      <c r="B10252" s="39" t="s">
        <v>1902</v>
      </c>
      <c r="C10252" s="39" t="s">
        <v>138</v>
      </c>
      <c r="D10252" s="39" t="s">
        <v>132</v>
      </c>
      <c r="E10252" s="39" t="s">
        <v>1905</v>
      </c>
      <c r="F10252">
        <v>3</v>
      </c>
    </row>
    <row r="10253" spans="1:6">
      <c r="A10253">
        <v>1967</v>
      </c>
      <c r="B10253" s="39" t="s">
        <v>1902</v>
      </c>
      <c r="C10253" s="39" t="s">
        <v>138</v>
      </c>
      <c r="D10253" s="39" t="s">
        <v>132</v>
      </c>
      <c r="E10253" s="39" t="s">
        <v>1905</v>
      </c>
      <c r="F10253">
        <v>3</v>
      </c>
    </row>
    <row r="10254" spans="1:6">
      <c r="A10254">
        <v>1968</v>
      </c>
      <c r="B10254" s="39" t="s">
        <v>1902</v>
      </c>
      <c r="C10254" s="39" t="s">
        <v>138</v>
      </c>
      <c r="D10254" s="39" t="s">
        <v>132</v>
      </c>
      <c r="E10254" s="39" t="s">
        <v>1906</v>
      </c>
      <c r="F10254">
        <v>4</v>
      </c>
    </row>
    <row r="10255" spans="1:6">
      <c r="A10255">
        <v>1968</v>
      </c>
      <c r="B10255" s="39" t="s">
        <v>1902</v>
      </c>
      <c r="C10255" s="39" t="s">
        <v>301</v>
      </c>
      <c r="D10255" s="39" t="s">
        <v>132</v>
      </c>
      <c r="E10255" s="39" t="s">
        <v>1906</v>
      </c>
      <c r="F10255">
        <v>4</v>
      </c>
    </row>
    <row r="10256" spans="1:6">
      <c r="A10256">
        <v>1969</v>
      </c>
      <c r="B10256" s="39" t="s">
        <v>1902</v>
      </c>
      <c r="C10256" s="39" t="s">
        <v>135</v>
      </c>
      <c r="D10256" s="39" t="s">
        <v>132</v>
      </c>
      <c r="E10256" s="39" t="s">
        <v>1906</v>
      </c>
      <c r="F10256">
        <v>4</v>
      </c>
    </row>
    <row r="10257" spans="1:6">
      <c r="A10257">
        <v>1970</v>
      </c>
      <c r="B10257" s="39" t="s">
        <v>1902</v>
      </c>
      <c r="C10257" s="39" t="s">
        <v>135</v>
      </c>
      <c r="D10257" s="39" t="s">
        <v>132</v>
      </c>
      <c r="E10257" s="39" t="s">
        <v>1906</v>
      </c>
      <c r="F10257">
        <v>4</v>
      </c>
    </row>
    <row r="10258" spans="1:6">
      <c r="A10258">
        <v>1971</v>
      </c>
      <c r="B10258" s="39" t="s">
        <v>1902</v>
      </c>
      <c r="C10258" s="39" t="s">
        <v>135</v>
      </c>
      <c r="D10258" s="39" t="s">
        <v>132</v>
      </c>
      <c r="E10258" s="39" t="s">
        <v>1906</v>
      </c>
      <c r="F10258">
        <v>4</v>
      </c>
    </row>
    <row r="10259" spans="1:6">
      <c r="A10259">
        <v>1972</v>
      </c>
      <c r="B10259" s="39" t="s">
        <v>1902</v>
      </c>
      <c r="C10259" s="39" t="s">
        <v>135</v>
      </c>
      <c r="D10259" s="39" t="s">
        <v>132</v>
      </c>
      <c r="E10259" s="39" t="s">
        <v>1906</v>
      </c>
      <c r="F10259">
        <v>4</v>
      </c>
    </row>
    <row r="10260" spans="1:6">
      <c r="A10260">
        <v>1969</v>
      </c>
      <c r="B10260" s="39" t="s">
        <v>1902</v>
      </c>
      <c r="C10260" s="39" t="s">
        <v>138</v>
      </c>
      <c r="D10260" s="39" t="s">
        <v>132</v>
      </c>
      <c r="E10260" s="39" t="s">
        <v>1906</v>
      </c>
      <c r="F10260">
        <v>4</v>
      </c>
    </row>
    <row r="10261" spans="1:6">
      <c r="A10261">
        <v>1970</v>
      </c>
      <c r="B10261" s="39" t="s">
        <v>1902</v>
      </c>
      <c r="C10261" s="39" t="s">
        <v>138</v>
      </c>
      <c r="D10261" s="39" t="s">
        <v>132</v>
      </c>
      <c r="E10261" s="39" t="s">
        <v>1906</v>
      </c>
      <c r="F10261">
        <v>4</v>
      </c>
    </row>
    <row r="10262" spans="1:6">
      <c r="A10262">
        <v>1971</v>
      </c>
      <c r="B10262" s="39" t="s">
        <v>1902</v>
      </c>
      <c r="C10262" s="39" t="s">
        <v>138</v>
      </c>
      <c r="D10262" s="39" t="s">
        <v>132</v>
      </c>
      <c r="E10262" s="39" t="s">
        <v>1906</v>
      </c>
      <c r="F10262">
        <v>4</v>
      </c>
    </row>
    <row r="10263" spans="1:6">
      <c r="A10263">
        <v>1972</v>
      </c>
      <c r="B10263" s="39" t="s">
        <v>1902</v>
      </c>
      <c r="C10263" s="39" t="s">
        <v>138</v>
      </c>
      <c r="D10263" s="39" t="s">
        <v>132</v>
      </c>
      <c r="E10263" s="39" t="s">
        <v>1906</v>
      </c>
      <c r="F10263">
        <v>4</v>
      </c>
    </row>
    <row r="10264" spans="1:6">
      <c r="A10264">
        <v>1973</v>
      </c>
      <c r="B10264" s="39" t="s">
        <v>1902</v>
      </c>
      <c r="C10264" s="39" t="s">
        <v>135</v>
      </c>
      <c r="D10264" s="39" t="s">
        <v>132</v>
      </c>
      <c r="E10264" s="39" t="s">
        <v>1906</v>
      </c>
      <c r="F10264">
        <v>4</v>
      </c>
    </row>
    <row r="10265" spans="1:6">
      <c r="A10265">
        <v>1973</v>
      </c>
      <c r="B10265" s="39" t="s">
        <v>1902</v>
      </c>
      <c r="C10265" s="39" t="s">
        <v>138</v>
      </c>
      <c r="D10265" s="39" t="s">
        <v>132</v>
      </c>
      <c r="E10265" s="39" t="s">
        <v>1906</v>
      </c>
      <c r="F10265">
        <v>4</v>
      </c>
    </row>
    <row r="10266" spans="1:6">
      <c r="A10266">
        <v>1974</v>
      </c>
      <c r="B10266" s="39" t="s">
        <v>1902</v>
      </c>
      <c r="C10266" s="39" t="s">
        <v>135</v>
      </c>
      <c r="D10266" s="39" t="s">
        <v>132</v>
      </c>
      <c r="E10266" s="39" t="s">
        <v>1906</v>
      </c>
      <c r="F10266">
        <v>4</v>
      </c>
    </row>
    <row r="10267" spans="1:6">
      <c r="A10267">
        <v>1974</v>
      </c>
      <c r="B10267" s="39" t="s">
        <v>1902</v>
      </c>
      <c r="C10267" s="39" t="s">
        <v>138</v>
      </c>
      <c r="D10267" s="39" t="s">
        <v>132</v>
      </c>
      <c r="E10267" s="39" t="s">
        <v>1906</v>
      </c>
      <c r="F10267">
        <v>4</v>
      </c>
    </row>
    <row r="10268" spans="1:6">
      <c r="A10268">
        <v>1975</v>
      </c>
      <c r="B10268" s="39" t="s">
        <v>1902</v>
      </c>
      <c r="C10268" s="39" t="s">
        <v>135</v>
      </c>
      <c r="D10268" s="39" t="s">
        <v>132</v>
      </c>
      <c r="E10268" s="39" t="s">
        <v>1904</v>
      </c>
      <c r="F10268">
        <v>1</v>
      </c>
    </row>
    <row r="10269" spans="1:6">
      <c r="A10269">
        <v>1976</v>
      </c>
      <c r="B10269" s="39" t="s">
        <v>1902</v>
      </c>
      <c r="C10269" s="39" t="s">
        <v>135</v>
      </c>
      <c r="D10269" s="39" t="s">
        <v>132</v>
      </c>
      <c r="E10269" s="39" t="s">
        <v>1904</v>
      </c>
      <c r="F10269">
        <v>1</v>
      </c>
    </row>
    <row r="10270" spans="1:6">
      <c r="A10270">
        <v>1977</v>
      </c>
      <c r="B10270" s="39" t="s">
        <v>1902</v>
      </c>
      <c r="C10270" s="39" t="s">
        <v>135</v>
      </c>
      <c r="D10270" s="39" t="s">
        <v>132</v>
      </c>
      <c r="E10270" s="39" t="s">
        <v>1904</v>
      </c>
      <c r="F10270">
        <v>1</v>
      </c>
    </row>
    <row r="10271" spans="1:6">
      <c r="A10271">
        <v>1978</v>
      </c>
      <c r="B10271" s="39" t="s">
        <v>1902</v>
      </c>
      <c r="C10271" s="39" t="s">
        <v>135</v>
      </c>
      <c r="D10271" s="39" t="s">
        <v>132</v>
      </c>
      <c r="E10271" s="39" t="s">
        <v>1904</v>
      </c>
      <c r="F10271">
        <v>1</v>
      </c>
    </row>
    <row r="10272" spans="1:6">
      <c r="A10272">
        <v>1975</v>
      </c>
      <c r="B10272" s="39" t="s">
        <v>1902</v>
      </c>
      <c r="C10272" s="39" t="s">
        <v>138</v>
      </c>
      <c r="D10272" s="39" t="s">
        <v>132</v>
      </c>
      <c r="E10272" s="39" t="s">
        <v>1904</v>
      </c>
      <c r="F10272">
        <v>1</v>
      </c>
    </row>
    <row r="10273" spans="1:6">
      <c r="A10273">
        <v>1976</v>
      </c>
      <c r="B10273" s="39" t="s">
        <v>1902</v>
      </c>
      <c r="C10273" s="39" t="s">
        <v>138</v>
      </c>
      <c r="D10273" s="39" t="s">
        <v>132</v>
      </c>
      <c r="E10273" s="39" t="s">
        <v>1904</v>
      </c>
      <c r="F10273">
        <v>1</v>
      </c>
    </row>
    <row r="10274" spans="1:6">
      <c r="A10274">
        <v>1977</v>
      </c>
      <c r="B10274" s="39" t="s">
        <v>1902</v>
      </c>
      <c r="C10274" s="39" t="s">
        <v>138</v>
      </c>
      <c r="D10274" s="39" t="s">
        <v>132</v>
      </c>
      <c r="E10274" s="39" t="s">
        <v>1904</v>
      </c>
      <c r="F10274">
        <v>1</v>
      </c>
    </row>
    <row r="10275" spans="1:6">
      <c r="A10275">
        <v>1978</v>
      </c>
      <c r="B10275" s="39" t="s">
        <v>1902</v>
      </c>
      <c r="C10275" s="39" t="s">
        <v>138</v>
      </c>
      <c r="D10275" s="39" t="s">
        <v>132</v>
      </c>
      <c r="E10275" s="39" t="s">
        <v>1904</v>
      </c>
      <c r="F10275">
        <v>1</v>
      </c>
    </row>
    <row r="10276" spans="1:6">
      <c r="A10276">
        <v>1990</v>
      </c>
      <c r="B10276" s="39" t="s">
        <v>1907</v>
      </c>
      <c r="C10276" s="39" t="s">
        <v>135</v>
      </c>
      <c r="D10276" s="39" t="s">
        <v>132</v>
      </c>
      <c r="E10276" s="39" t="s">
        <v>1908</v>
      </c>
      <c r="F10276">
        <v>1</v>
      </c>
    </row>
    <row r="10277" spans="1:6">
      <c r="A10277">
        <v>1991</v>
      </c>
      <c r="B10277" s="39" t="s">
        <v>1907</v>
      </c>
      <c r="C10277" s="39" t="s">
        <v>135</v>
      </c>
      <c r="D10277" s="39" t="s">
        <v>132</v>
      </c>
      <c r="E10277" s="39" t="s">
        <v>1908</v>
      </c>
      <c r="F10277">
        <v>1</v>
      </c>
    </row>
    <row r="10278" spans="1:6">
      <c r="A10278">
        <v>1992</v>
      </c>
      <c r="B10278" s="39" t="s">
        <v>1907</v>
      </c>
      <c r="C10278" s="39" t="s">
        <v>135</v>
      </c>
      <c r="D10278" s="39" t="s">
        <v>132</v>
      </c>
      <c r="E10278" s="39" t="s">
        <v>1908</v>
      </c>
      <c r="F10278">
        <v>1</v>
      </c>
    </row>
    <row r="10279" spans="1:6">
      <c r="A10279">
        <v>1993</v>
      </c>
      <c r="B10279" s="39" t="s">
        <v>1907</v>
      </c>
      <c r="C10279" s="39" t="s">
        <v>135</v>
      </c>
      <c r="D10279" s="39" t="s">
        <v>132</v>
      </c>
      <c r="E10279" s="39" t="s">
        <v>1908</v>
      </c>
      <c r="F10279">
        <v>1</v>
      </c>
    </row>
    <row r="10280" spans="1:6">
      <c r="A10280">
        <v>1994</v>
      </c>
      <c r="B10280" s="39" t="s">
        <v>1907</v>
      </c>
      <c r="C10280" s="39" t="s">
        <v>135</v>
      </c>
      <c r="D10280" s="39" t="s">
        <v>132</v>
      </c>
      <c r="E10280" s="39" t="s">
        <v>1908</v>
      </c>
      <c r="F10280">
        <v>1</v>
      </c>
    </row>
    <row r="10281" spans="1:6">
      <c r="A10281">
        <v>1995</v>
      </c>
      <c r="B10281" s="39" t="s">
        <v>1909</v>
      </c>
      <c r="C10281" s="39" t="s">
        <v>135</v>
      </c>
      <c r="D10281" s="39" t="s">
        <v>132</v>
      </c>
      <c r="E10281" s="39" t="s">
        <v>1910</v>
      </c>
      <c r="F10281">
        <v>1</v>
      </c>
    </row>
    <row r="10282" spans="1:6">
      <c r="A10282">
        <v>1995</v>
      </c>
      <c r="B10282" s="39" t="s">
        <v>1909</v>
      </c>
      <c r="C10282" s="39" t="s">
        <v>138</v>
      </c>
      <c r="D10282" s="39" t="s">
        <v>132</v>
      </c>
      <c r="E10282" s="39" t="s">
        <v>1910</v>
      </c>
      <c r="F10282">
        <v>1</v>
      </c>
    </row>
    <row r="10283" spans="1:6">
      <c r="A10283">
        <v>1996</v>
      </c>
      <c r="B10283" s="39" t="s">
        <v>1909</v>
      </c>
      <c r="C10283" s="39" t="s">
        <v>135</v>
      </c>
      <c r="D10283" s="39" t="s">
        <v>132</v>
      </c>
      <c r="E10283" s="39" t="s">
        <v>1910</v>
      </c>
      <c r="F10283">
        <v>1</v>
      </c>
    </row>
    <row r="10284" spans="1:6">
      <c r="A10284">
        <v>1997</v>
      </c>
      <c r="B10284" s="39" t="s">
        <v>1909</v>
      </c>
      <c r="C10284" s="39" t="s">
        <v>135</v>
      </c>
      <c r="D10284" s="39" t="s">
        <v>132</v>
      </c>
      <c r="E10284" s="39" t="s">
        <v>1910</v>
      </c>
      <c r="F10284">
        <v>1</v>
      </c>
    </row>
    <row r="10285" spans="1:6">
      <c r="A10285">
        <v>1998</v>
      </c>
      <c r="B10285" s="39" t="s">
        <v>1909</v>
      </c>
      <c r="C10285" s="39" t="s">
        <v>135</v>
      </c>
      <c r="D10285" s="39" t="s">
        <v>132</v>
      </c>
      <c r="E10285" s="39" t="s">
        <v>1910</v>
      </c>
      <c r="F10285">
        <v>1</v>
      </c>
    </row>
    <row r="10286" spans="1:6">
      <c r="A10286">
        <v>1999</v>
      </c>
      <c r="B10286" s="39" t="s">
        <v>1909</v>
      </c>
      <c r="C10286" s="39" t="s">
        <v>135</v>
      </c>
      <c r="D10286" s="39" t="s">
        <v>132</v>
      </c>
      <c r="E10286" s="39" t="s">
        <v>1910</v>
      </c>
      <c r="F10286">
        <v>1</v>
      </c>
    </row>
    <row r="10287" spans="1:6">
      <c r="A10287">
        <v>1996</v>
      </c>
      <c r="B10287" s="39" t="s">
        <v>1909</v>
      </c>
      <c r="C10287" s="39" t="s">
        <v>138</v>
      </c>
      <c r="D10287" s="39" t="s">
        <v>132</v>
      </c>
      <c r="E10287" s="39" t="s">
        <v>1910</v>
      </c>
      <c r="F10287">
        <v>1</v>
      </c>
    </row>
    <row r="10288" spans="1:6">
      <c r="A10288">
        <v>1997</v>
      </c>
      <c r="B10288" s="39" t="s">
        <v>1909</v>
      </c>
      <c r="C10288" s="39" t="s">
        <v>138</v>
      </c>
      <c r="D10288" s="39" t="s">
        <v>132</v>
      </c>
      <c r="E10288" s="39" t="s">
        <v>1910</v>
      </c>
      <c r="F10288">
        <v>1</v>
      </c>
    </row>
    <row r="10289" spans="1:6">
      <c r="A10289">
        <v>1998</v>
      </c>
      <c r="B10289" s="39" t="s">
        <v>1909</v>
      </c>
      <c r="C10289" s="39" t="s">
        <v>138</v>
      </c>
      <c r="D10289" s="39" t="s">
        <v>132</v>
      </c>
      <c r="E10289" s="39" t="s">
        <v>1910</v>
      </c>
      <c r="F10289">
        <v>1</v>
      </c>
    </row>
    <row r="10290" spans="1:6">
      <c r="A10290">
        <v>1999</v>
      </c>
      <c r="B10290" s="39" t="s">
        <v>1909</v>
      </c>
      <c r="C10290" s="39" t="s">
        <v>138</v>
      </c>
      <c r="D10290" s="39" t="s">
        <v>132</v>
      </c>
      <c r="E10290" s="39" t="s">
        <v>1910</v>
      </c>
      <c r="F10290">
        <v>1</v>
      </c>
    </row>
    <row r="10291" spans="1:6">
      <c r="A10291">
        <v>2000</v>
      </c>
      <c r="B10291" s="39" t="s">
        <v>1909</v>
      </c>
      <c r="C10291" s="39" t="s">
        <v>138</v>
      </c>
      <c r="D10291" s="39" t="s">
        <v>132</v>
      </c>
      <c r="E10291" s="39" t="s">
        <v>1910</v>
      </c>
      <c r="F10291">
        <v>1</v>
      </c>
    </row>
    <row r="10292" spans="1:6">
      <c r="A10292">
        <v>2001</v>
      </c>
      <c r="B10292" s="39" t="s">
        <v>1909</v>
      </c>
      <c r="C10292" s="39" t="s">
        <v>138</v>
      </c>
      <c r="D10292" s="39" t="s">
        <v>132</v>
      </c>
      <c r="E10292" s="39" t="s">
        <v>1910</v>
      </c>
      <c r="F10292">
        <v>1</v>
      </c>
    </row>
    <row r="10293" spans="1:6">
      <c r="A10293">
        <v>1968</v>
      </c>
      <c r="B10293" s="39" t="s">
        <v>1911</v>
      </c>
      <c r="C10293" s="39" t="s">
        <v>135</v>
      </c>
      <c r="D10293" s="39" t="s">
        <v>132</v>
      </c>
      <c r="E10293" s="39" t="s">
        <v>1912</v>
      </c>
      <c r="F10293">
        <v>1</v>
      </c>
    </row>
    <row r="10294" spans="1:6">
      <c r="A10294">
        <v>1969</v>
      </c>
      <c r="B10294" s="39" t="s">
        <v>1911</v>
      </c>
      <c r="C10294" s="39" t="s">
        <v>135</v>
      </c>
      <c r="D10294" s="39" t="s">
        <v>132</v>
      </c>
      <c r="E10294" s="39" t="s">
        <v>1912</v>
      </c>
      <c r="F10294">
        <v>1</v>
      </c>
    </row>
    <row r="10295" spans="1:6">
      <c r="A10295">
        <v>1970</v>
      </c>
      <c r="B10295" s="39" t="s">
        <v>1911</v>
      </c>
      <c r="C10295" s="39" t="s">
        <v>135</v>
      </c>
      <c r="D10295" s="39" t="s">
        <v>132</v>
      </c>
      <c r="E10295" s="39" t="s">
        <v>1912</v>
      </c>
      <c r="F10295">
        <v>1</v>
      </c>
    </row>
    <row r="10296" spans="1:6">
      <c r="A10296">
        <v>1971</v>
      </c>
      <c r="B10296" s="39" t="s">
        <v>1911</v>
      </c>
      <c r="C10296" s="39" t="s">
        <v>135</v>
      </c>
      <c r="D10296" s="39" t="s">
        <v>132</v>
      </c>
      <c r="E10296" s="39" t="s">
        <v>1912</v>
      </c>
      <c r="F10296">
        <v>1</v>
      </c>
    </row>
    <row r="10297" spans="1:6">
      <c r="A10297">
        <v>1972</v>
      </c>
      <c r="B10297" s="39" t="s">
        <v>1911</v>
      </c>
      <c r="C10297" s="39" t="s">
        <v>135</v>
      </c>
      <c r="D10297" s="39" t="s">
        <v>132</v>
      </c>
      <c r="E10297" s="39" t="s">
        <v>1912</v>
      </c>
      <c r="F10297">
        <v>1</v>
      </c>
    </row>
    <row r="10298" spans="1:6">
      <c r="A10298">
        <v>1973</v>
      </c>
      <c r="B10298" s="39" t="s">
        <v>1911</v>
      </c>
      <c r="C10298" s="39" t="s">
        <v>135</v>
      </c>
      <c r="D10298" s="39" t="s">
        <v>132</v>
      </c>
      <c r="E10298" s="39" t="s">
        <v>1912</v>
      </c>
      <c r="F10298">
        <v>1</v>
      </c>
    </row>
    <row r="10299" spans="1:6">
      <c r="A10299">
        <v>1974</v>
      </c>
      <c r="B10299" s="39" t="s">
        <v>1911</v>
      </c>
      <c r="C10299" s="39" t="s">
        <v>135</v>
      </c>
      <c r="D10299" s="39" t="s">
        <v>132</v>
      </c>
      <c r="E10299" s="39" t="s">
        <v>1912</v>
      </c>
      <c r="F10299">
        <v>1</v>
      </c>
    </row>
    <row r="10300" spans="1:6">
      <c r="A10300">
        <v>1975</v>
      </c>
      <c r="B10300" s="39" t="s">
        <v>1911</v>
      </c>
      <c r="C10300" s="39" t="s">
        <v>135</v>
      </c>
      <c r="D10300" s="39" t="s">
        <v>132</v>
      </c>
      <c r="E10300" s="39" t="s">
        <v>1912</v>
      </c>
      <c r="F10300">
        <v>1</v>
      </c>
    </row>
    <row r="10301" spans="1:6">
      <c r="A10301">
        <v>1992</v>
      </c>
      <c r="B10301" s="39" t="s">
        <v>1913</v>
      </c>
      <c r="C10301" s="39" t="s">
        <v>141</v>
      </c>
      <c r="D10301" s="39" t="s">
        <v>132</v>
      </c>
      <c r="E10301" s="39" t="s">
        <v>1914</v>
      </c>
      <c r="F10301">
        <v>1</v>
      </c>
    </row>
    <row r="10302" spans="1:6">
      <c r="A10302">
        <v>1993</v>
      </c>
      <c r="B10302" s="39" t="s">
        <v>1913</v>
      </c>
      <c r="C10302" s="39" t="s">
        <v>141</v>
      </c>
      <c r="D10302" s="39" t="s">
        <v>132</v>
      </c>
      <c r="E10302" s="39" t="s">
        <v>1914</v>
      </c>
      <c r="F10302">
        <v>1</v>
      </c>
    </row>
    <row r="10303" spans="1:6">
      <c r="A10303">
        <v>1994</v>
      </c>
      <c r="B10303" s="39" t="s">
        <v>1913</v>
      </c>
      <c r="C10303" s="39" t="s">
        <v>141</v>
      </c>
      <c r="D10303" s="39" t="s">
        <v>132</v>
      </c>
      <c r="E10303" s="39" t="s">
        <v>1914</v>
      </c>
      <c r="F10303">
        <v>1</v>
      </c>
    </row>
    <row r="10304" spans="1:6">
      <c r="A10304">
        <v>1960</v>
      </c>
      <c r="B10304" s="39" t="s">
        <v>1915</v>
      </c>
      <c r="C10304" s="39" t="s">
        <v>168</v>
      </c>
      <c r="D10304" s="39" t="s">
        <v>132</v>
      </c>
      <c r="E10304" s="39" t="s">
        <v>1916</v>
      </c>
      <c r="F10304">
        <v>1</v>
      </c>
    </row>
    <row r="10305" spans="1:6">
      <c r="A10305">
        <v>1960</v>
      </c>
      <c r="B10305" s="39" t="s">
        <v>1915</v>
      </c>
      <c r="C10305" s="39" t="s">
        <v>138</v>
      </c>
      <c r="D10305" s="39" t="s">
        <v>132</v>
      </c>
      <c r="E10305" s="39" t="s">
        <v>1916</v>
      </c>
      <c r="F10305">
        <v>1</v>
      </c>
    </row>
    <row r="10306" spans="1:6">
      <c r="A10306">
        <v>1961</v>
      </c>
      <c r="B10306" s="39" t="s">
        <v>1915</v>
      </c>
      <c r="C10306" s="39" t="s">
        <v>138</v>
      </c>
      <c r="D10306" s="39" t="s">
        <v>132</v>
      </c>
      <c r="E10306" s="39" t="s">
        <v>1916</v>
      </c>
      <c r="F10306">
        <v>1</v>
      </c>
    </row>
    <row r="10307" spans="1:6">
      <c r="A10307">
        <v>1962</v>
      </c>
      <c r="B10307" s="39" t="s">
        <v>1915</v>
      </c>
      <c r="C10307" s="39" t="s">
        <v>138</v>
      </c>
      <c r="D10307" s="39" t="s">
        <v>132</v>
      </c>
      <c r="E10307" s="39" t="s">
        <v>1916</v>
      </c>
      <c r="F10307">
        <v>1</v>
      </c>
    </row>
    <row r="10308" spans="1:6">
      <c r="A10308">
        <v>1961</v>
      </c>
      <c r="B10308" s="39" t="s">
        <v>1915</v>
      </c>
      <c r="C10308" s="39" t="s">
        <v>168</v>
      </c>
      <c r="D10308" s="39" t="s">
        <v>132</v>
      </c>
      <c r="E10308" s="39" t="s">
        <v>1916</v>
      </c>
      <c r="F10308">
        <v>1</v>
      </c>
    </row>
    <row r="10309" spans="1:6">
      <c r="A10309">
        <v>1962</v>
      </c>
      <c r="B10309" s="39" t="s">
        <v>1915</v>
      </c>
      <c r="C10309" s="39" t="s">
        <v>168</v>
      </c>
      <c r="D10309" s="39" t="s">
        <v>132</v>
      </c>
      <c r="E10309" s="39" t="s">
        <v>1916</v>
      </c>
      <c r="F10309">
        <v>1</v>
      </c>
    </row>
    <row r="10310" spans="1:6">
      <c r="A10310">
        <v>1963</v>
      </c>
      <c r="B10310" s="39" t="s">
        <v>1915</v>
      </c>
      <c r="C10310" s="39" t="s">
        <v>168</v>
      </c>
      <c r="D10310" s="39" t="s">
        <v>132</v>
      </c>
      <c r="E10310" s="39" t="s">
        <v>1916</v>
      </c>
      <c r="F10310">
        <v>1</v>
      </c>
    </row>
    <row r="10311" spans="1:6">
      <c r="A10311">
        <v>1963</v>
      </c>
      <c r="B10311" s="39" t="s">
        <v>1915</v>
      </c>
      <c r="C10311" s="39" t="s">
        <v>301</v>
      </c>
      <c r="D10311" s="39" t="s">
        <v>132</v>
      </c>
      <c r="E10311" s="39" t="s">
        <v>1916</v>
      </c>
      <c r="F10311">
        <v>1</v>
      </c>
    </row>
    <row r="10312" spans="1:6">
      <c r="A10312">
        <v>1963</v>
      </c>
      <c r="B10312" s="39" t="s">
        <v>1915</v>
      </c>
      <c r="C10312" s="39" t="s">
        <v>138</v>
      </c>
      <c r="D10312" s="39" t="s">
        <v>132</v>
      </c>
      <c r="E10312" s="39" t="s">
        <v>1916</v>
      </c>
      <c r="F10312">
        <v>1</v>
      </c>
    </row>
    <row r="10313" spans="1:6">
      <c r="A10313">
        <v>1964</v>
      </c>
      <c r="B10313" s="39" t="s">
        <v>1915</v>
      </c>
      <c r="C10313" s="39" t="s">
        <v>168</v>
      </c>
      <c r="D10313" s="39" t="s">
        <v>132</v>
      </c>
      <c r="E10313" s="39" t="s">
        <v>1916</v>
      </c>
      <c r="F10313">
        <v>1</v>
      </c>
    </row>
    <row r="10314" spans="1:6">
      <c r="A10314">
        <v>1965</v>
      </c>
      <c r="B10314" s="39" t="s">
        <v>1915</v>
      </c>
      <c r="C10314" s="39" t="s">
        <v>168</v>
      </c>
      <c r="D10314" s="39" t="s">
        <v>132</v>
      </c>
      <c r="E10314" s="39" t="s">
        <v>1916</v>
      </c>
      <c r="F10314">
        <v>1</v>
      </c>
    </row>
    <row r="10315" spans="1:6">
      <c r="A10315">
        <v>1966</v>
      </c>
      <c r="B10315" s="39" t="s">
        <v>1915</v>
      </c>
      <c r="C10315" s="39" t="s">
        <v>168</v>
      </c>
      <c r="D10315" s="39" t="s">
        <v>132</v>
      </c>
      <c r="E10315" s="39" t="s">
        <v>1916</v>
      </c>
      <c r="F10315">
        <v>1</v>
      </c>
    </row>
    <row r="10316" spans="1:6">
      <c r="A10316">
        <v>1964</v>
      </c>
      <c r="B10316" s="39" t="s">
        <v>1915</v>
      </c>
      <c r="C10316" s="39" t="s">
        <v>301</v>
      </c>
      <c r="D10316" s="39" t="s">
        <v>132</v>
      </c>
      <c r="E10316" s="39" t="s">
        <v>1916</v>
      </c>
      <c r="F10316">
        <v>1</v>
      </c>
    </row>
    <row r="10317" spans="1:6">
      <c r="A10317">
        <v>1965</v>
      </c>
      <c r="B10317" s="39" t="s">
        <v>1915</v>
      </c>
      <c r="C10317" s="39" t="s">
        <v>301</v>
      </c>
      <c r="D10317" s="39" t="s">
        <v>132</v>
      </c>
      <c r="E10317" s="39" t="s">
        <v>1916</v>
      </c>
      <c r="F10317">
        <v>1</v>
      </c>
    </row>
    <row r="10318" spans="1:6">
      <c r="A10318">
        <v>1966</v>
      </c>
      <c r="B10318" s="39" t="s">
        <v>1915</v>
      </c>
      <c r="C10318" s="39" t="s">
        <v>301</v>
      </c>
      <c r="D10318" s="39" t="s">
        <v>132</v>
      </c>
      <c r="E10318" s="39" t="s">
        <v>1916</v>
      </c>
      <c r="F10318">
        <v>1</v>
      </c>
    </row>
    <row r="10319" spans="1:6">
      <c r="A10319">
        <v>1964</v>
      </c>
      <c r="B10319" s="39" t="s">
        <v>1915</v>
      </c>
      <c r="C10319" s="39" t="s">
        <v>138</v>
      </c>
      <c r="D10319" s="39" t="s">
        <v>132</v>
      </c>
      <c r="E10319" s="39" t="s">
        <v>1916</v>
      </c>
      <c r="F10319">
        <v>1</v>
      </c>
    </row>
    <row r="10320" spans="1:6">
      <c r="A10320">
        <v>1965</v>
      </c>
      <c r="B10320" s="39" t="s">
        <v>1915</v>
      </c>
      <c r="C10320" s="39" t="s">
        <v>138</v>
      </c>
      <c r="D10320" s="39" t="s">
        <v>132</v>
      </c>
      <c r="E10320" s="39" t="s">
        <v>1916</v>
      </c>
      <c r="F10320">
        <v>1</v>
      </c>
    </row>
    <row r="10321" spans="1:6">
      <c r="A10321">
        <v>1966</v>
      </c>
      <c r="B10321" s="39" t="s">
        <v>1915</v>
      </c>
      <c r="C10321" s="39" t="s">
        <v>138</v>
      </c>
      <c r="D10321" s="39" t="s">
        <v>132</v>
      </c>
      <c r="E10321" s="39" t="s">
        <v>1916</v>
      </c>
      <c r="F10321">
        <v>1</v>
      </c>
    </row>
    <row r="10322" spans="1:6">
      <c r="A10322">
        <v>1967</v>
      </c>
      <c r="B10322" s="39" t="s">
        <v>1915</v>
      </c>
      <c r="C10322" s="39" t="s">
        <v>135</v>
      </c>
      <c r="D10322" s="39" t="s">
        <v>132</v>
      </c>
      <c r="E10322" s="39" t="s">
        <v>1916</v>
      </c>
      <c r="F10322">
        <v>1</v>
      </c>
    </row>
    <row r="10323" spans="1:6">
      <c r="A10323">
        <v>1968</v>
      </c>
      <c r="B10323" s="39" t="s">
        <v>1915</v>
      </c>
      <c r="C10323" s="39" t="s">
        <v>135</v>
      </c>
      <c r="D10323" s="39" t="s">
        <v>132</v>
      </c>
      <c r="E10323" s="39" t="s">
        <v>1916</v>
      </c>
      <c r="F10323">
        <v>1</v>
      </c>
    </row>
    <row r="10324" spans="1:6">
      <c r="A10324">
        <v>1969</v>
      </c>
      <c r="B10324" s="39" t="s">
        <v>1915</v>
      </c>
      <c r="C10324" s="39" t="s">
        <v>135</v>
      </c>
      <c r="D10324" s="39" t="s">
        <v>132</v>
      </c>
      <c r="E10324" s="39" t="s">
        <v>1916</v>
      </c>
      <c r="F10324">
        <v>1</v>
      </c>
    </row>
    <row r="10325" spans="1:6">
      <c r="A10325">
        <v>1970</v>
      </c>
      <c r="B10325" s="39" t="s">
        <v>1915</v>
      </c>
      <c r="C10325" s="39" t="s">
        <v>135</v>
      </c>
      <c r="D10325" s="39" t="s">
        <v>132</v>
      </c>
      <c r="E10325" s="39" t="s">
        <v>1916</v>
      </c>
      <c r="F10325">
        <v>1</v>
      </c>
    </row>
    <row r="10326" spans="1:6">
      <c r="A10326">
        <v>1971</v>
      </c>
      <c r="B10326" s="39" t="s">
        <v>1915</v>
      </c>
      <c r="C10326" s="39" t="s">
        <v>135</v>
      </c>
      <c r="D10326" s="39" t="s">
        <v>132</v>
      </c>
      <c r="E10326" s="39" t="s">
        <v>1916</v>
      </c>
      <c r="F10326">
        <v>1</v>
      </c>
    </row>
    <row r="10327" spans="1:6">
      <c r="A10327">
        <v>1972</v>
      </c>
      <c r="B10327" s="39" t="s">
        <v>1915</v>
      </c>
      <c r="C10327" s="39" t="s">
        <v>135</v>
      </c>
      <c r="D10327" s="39" t="s">
        <v>132</v>
      </c>
      <c r="E10327" s="39" t="s">
        <v>1916</v>
      </c>
      <c r="F10327">
        <v>1</v>
      </c>
    </row>
    <row r="10328" spans="1:6">
      <c r="A10328">
        <v>1972</v>
      </c>
      <c r="B10328" s="39" t="s">
        <v>1915</v>
      </c>
      <c r="C10328" s="39" t="s">
        <v>138</v>
      </c>
      <c r="D10328" s="39" t="s">
        <v>132</v>
      </c>
      <c r="E10328" s="39" t="s">
        <v>1916</v>
      </c>
      <c r="F10328">
        <v>1</v>
      </c>
    </row>
    <row r="10329" spans="1:6">
      <c r="A10329">
        <v>1973</v>
      </c>
      <c r="B10329" s="39" t="s">
        <v>1915</v>
      </c>
      <c r="C10329" s="39" t="s">
        <v>135</v>
      </c>
      <c r="D10329" s="39" t="s">
        <v>1917</v>
      </c>
      <c r="E10329" s="39" t="s">
        <v>1916</v>
      </c>
      <c r="F10329">
        <v>1</v>
      </c>
    </row>
    <row r="10330" spans="1:6">
      <c r="A10330">
        <v>1974</v>
      </c>
      <c r="B10330" s="39" t="s">
        <v>1915</v>
      </c>
      <c r="C10330" s="39" t="s">
        <v>135</v>
      </c>
      <c r="D10330" s="39" t="s">
        <v>1917</v>
      </c>
      <c r="E10330" s="39" t="s">
        <v>1916</v>
      </c>
      <c r="F10330">
        <v>1</v>
      </c>
    </row>
    <row r="10331" spans="1:6">
      <c r="A10331">
        <v>1975</v>
      </c>
      <c r="B10331" s="39" t="s">
        <v>1915</v>
      </c>
      <c r="C10331" s="39" t="s">
        <v>135</v>
      </c>
      <c r="D10331" s="39" t="s">
        <v>1917</v>
      </c>
      <c r="E10331" s="39" t="s">
        <v>1916</v>
      </c>
      <c r="F10331">
        <v>1</v>
      </c>
    </row>
    <row r="10332" spans="1:6">
      <c r="A10332">
        <v>1976</v>
      </c>
      <c r="B10332" s="39" t="s">
        <v>1915</v>
      </c>
      <c r="C10332" s="39" t="s">
        <v>135</v>
      </c>
      <c r="D10332" s="39" t="s">
        <v>1917</v>
      </c>
      <c r="E10332" s="39" t="s">
        <v>1916</v>
      </c>
      <c r="F10332">
        <v>1</v>
      </c>
    </row>
    <row r="10333" spans="1:6">
      <c r="A10333">
        <v>1973</v>
      </c>
      <c r="B10333" s="39" t="s">
        <v>1915</v>
      </c>
      <c r="C10333" s="39" t="s">
        <v>135</v>
      </c>
      <c r="D10333" s="39" t="s">
        <v>1918</v>
      </c>
      <c r="E10333" s="39" t="s">
        <v>1916</v>
      </c>
      <c r="F10333">
        <v>1</v>
      </c>
    </row>
    <row r="10334" spans="1:6">
      <c r="A10334">
        <v>1974</v>
      </c>
      <c r="B10334" s="39" t="s">
        <v>1915</v>
      </c>
      <c r="C10334" s="39" t="s">
        <v>135</v>
      </c>
      <c r="D10334" s="39" t="s">
        <v>1918</v>
      </c>
      <c r="E10334" s="39" t="s">
        <v>1916</v>
      </c>
      <c r="F10334">
        <v>1</v>
      </c>
    </row>
    <row r="10335" spans="1:6">
      <c r="A10335">
        <v>1975</v>
      </c>
      <c r="B10335" s="39" t="s">
        <v>1915</v>
      </c>
      <c r="C10335" s="39" t="s">
        <v>135</v>
      </c>
      <c r="D10335" s="39" t="s">
        <v>1918</v>
      </c>
      <c r="E10335" s="39" t="s">
        <v>1916</v>
      </c>
      <c r="F10335">
        <v>1</v>
      </c>
    </row>
    <row r="10336" spans="1:6">
      <c r="A10336">
        <v>1976</v>
      </c>
      <c r="B10336" s="39" t="s">
        <v>1915</v>
      </c>
      <c r="C10336" s="39" t="s">
        <v>135</v>
      </c>
      <c r="D10336" s="39" t="s">
        <v>1918</v>
      </c>
      <c r="E10336" s="39" t="s">
        <v>1916</v>
      </c>
      <c r="F10336">
        <v>1</v>
      </c>
    </row>
    <row r="10337" spans="1:6">
      <c r="A10337">
        <v>1973</v>
      </c>
      <c r="B10337" s="39" t="s">
        <v>1915</v>
      </c>
      <c r="C10337" s="39" t="s">
        <v>138</v>
      </c>
      <c r="D10337" s="39" t="s">
        <v>132</v>
      </c>
      <c r="E10337" s="39" t="s">
        <v>1916</v>
      </c>
      <c r="F10337">
        <v>1</v>
      </c>
    </row>
    <row r="10338" spans="1:6">
      <c r="A10338">
        <v>1974</v>
      </c>
      <c r="B10338" s="39" t="s">
        <v>1915</v>
      </c>
      <c r="C10338" s="39" t="s">
        <v>138</v>
      </c>
      <c r="D10338" s="39" t="s">
        <v>132</v>
      </c>
      <c r="E10338" s="39" t="s">
        <v>1916</v>
      </c>
      <c r="F10338">
        <v>1</v>
      </c>
    </row>
    <row r="10339" spans="1:6">
      <c r="A10339">
        <v>1975</v>
      </c>
      <c r="B10339" s="39" t="s">
        <v>1915</v>
      </c>
      <c r="C10339" s="39" t="s">
        <v>138</v>
      </c>
      <c r="D10339" s="39" t="s">
        <v>132</v>
      </c>
      <c r="E10339" s="39" t="s">
        <v>1916</v>
      </c>
      <c r="F10339">
        <v>1</v>
      </c>
    </row>
    <row r="10340" spans="1:6">
      <c r="A10340">
        <v>1976</v>
      </c>
      <c r="B10340" s="39" t="s">
        <v>1915</v>
      </c>
      <c r="C10340" s="39" t="s">
        <v>138</v>
      </c>
      <c r="D10340" s="39" t="s">
        <v>132</v>
      </c>
      <c r="E10340" s="39" t="s">
        <v>1916</v>
      </c>
      <c r="F10340">
        <v>1</v>
      </c>
    </row>
    <row r="10341" spans="1:6">
      <c r="A10341">
        <v>2020</v>
      </c>
      <c r="B10341" s="39" t="s">
        <v>1919</v>
      </c>
      <c r="C10341" s="39" t="s">
        <v>135</v>
      </c>
      <c r="D10341" s="39" t="s">
        <v>132</v>
      </c>
      <c r="E10341" s="39" t="s">
        <v>1920</v>
      </c>
      <c r="F10341">
        <v>1</v>
      </c>
    </row>
    <row r="10342" spans="1:6">
      <c r="A10342">
        <v>2021</v>
      </c>
      <c r="B10342" s="39" t="s">
        <v>1919</v>
      </c>
      <c r="C10342" s="39" t="s">
        <v>135</v>
      </c>
      <c r="D10342" s="39" t="s">
        <v>132</v>
      </c>
      <c r="E10342" s="39" t="s">
        <v>1920</v>
      </c>
      <c r="F10342">
        <v>1</v>
      </c>
    </row>
    <row r="10343" spans="1:6">
      <c r="A10343">
        <v>2021</v>
      </c>
      <c r="B10343" s="39" t="s">
        <v>1921</v>
      </c>
      <c r="C10343" s="39" t="s">
        <v>141</v>
      </c>
      <c r="D10343" s="39" t="s">
        <v>132</v>
      </c>
      <c r="E10343" s="39" t="s">
        <v>1922</v>
      </c>
      <c r="F10343">
        <v>1</v>
      </c>
    </row>
    <row r="10344" spans="1:6">
      <c r="A10344">
        <v>2022</v>
      </c>
      <c r="B10344" s="39" t="s">
        <v>1921</v>
      </c>
      <c r="C10344" s="39" t="s">
        <v>141</v>
      </c>
      <c r="D10344" s="39" t="s">
        <v>132</v>
      </c>
      <c r="E10344" s="39" t="s">
        <v>1922</v>
      </c>
      <c r="F10344">
        <v>1</v>
      </c>
    </row>
    <row r="10345" spans="1:6">
      <c r="A10345">
        <v>2023</v>
      </c>
      <c r="B10345" s="39" t="s">
        <v>1921</v>
      </c>
      <c r="C10345" s="39" t="s">
        <v>141</v>
      </c>
      <c r="D10345" s="39" t="s">
        <v>132</v>
      </c>
      <c r="E10345" s="39" t="s">
        <v>1922</v>
      </c>
      <c r="F10345">
        <v>1</v>
      </c>
    </row>
    <row r="10346" spans="1:6">
      <c r="A10346">
        <v>2024</v>
      </c>
      <c r="B10346" s="39" t="s">
        <v>1921</v>
      </c>
      <c r="C10346" s="39" t="s">
        <v>141</v>
      </c>
      <c r="D10346" s="39" t="s">
        <v>132</v>
      </c>
      <c r="E10346" s="39" t="s">
        <v>1922</v>
      </c>
      <c r="F10346">
        <v>1</v>
      </c>
    </row>
    <row r="10347" spans="1:6">
      <c r="A10347">
        <v>2025</v>
      </c>
      <c r="B10347" s="39" t="s">
        <v>1921</v>
      </c>
      <c r="C10347" s="39" t="s">
        <v>141</v>
      </c>
      <c r="D10347" s="39" t="s">
        <v>132</v>
      </c>
      <c r="E10347" s="39" t="s">
        <v>1922</v>
      </c>
      <c r="F10347">
        <v>1</v>
      </c>
    </row>
    <row r="10348" spans="1:6">
      <c r="A10348">
        <v>2025</v>
      </c>
      <c r="B10348" s="39" t="s">
        <v>1923</v>
      </c>
      <c r="C10348" s="39" t="s">
        <v>131</v>
      </c>
      <c r="D10348" s="39" t="s">
        <v>132</v>
      </c>
      <c r="E10348" s="39" t="s">
        <v>1924</v>
      </c>
      <c r="F10348">
        <v>1</v>
      </c>
    </row>
    <row r="10349" spans="1:6">
      <c r="A10349">
        <v>2026</v>
      </c>
      <c r="B10349" s="39" t="s">
        <v>1923</v>
      </c>
      <c r="C10349" s="39" t="s">
        <v>131</v>
      </c>
      <c r="D10349" s="39" t="s">
        <v>132</v>
      </c>
      <c r="E10349" s="39" t="s">
        <v>1924</v>
      </c>
      <c r="F10349">
        <v>1</v>
      </c>
    </row>
    <row r="10350" spans="1:6">
      <c r="A10350">
        <v>2026</v>
      </c>
      <c r="B10350" s="39" t="s">
        <v>1925</v>
      </c>
      <c r="C10350" s="39" t="s">
        <v>170</v>
      </c>
      <c r="D10350" s="39" t="s">
        <v>132</v>
      </c>
      <c r="E10350" s="39" t="s">
        <v>1926</v>
      </c>
      <c r="F10350">
        <v>1</v>
      </c>
    </row>
    <row r="10351" spans="1:6">
      <c r="A10351">
        <v>1975</v>
      </c>
      <c r="B10351" s="39" t="s">
        <v>1927</v>
      </c>
      <c r="C10351" s="39" t="s">
        <v>168</v>
      </c>
      <c r="D10351" s="39" t="s">
        <v>1928</v>
      </c>
      <c r="E10351" s="39" t="s">
        <v>1929</v>
      </c>
      <c r="F10351">
        <v>1</v>
      </c>
    </row>
    <row r="10352" spans="1:6">
      <c r="A10352">
        <v>1976</v>
      </c>
      <c r="B10352" s="39" t="s">
        <v>1927</v>
      </c>
      <c r="C10352" s="39" t="s">
        <v>168</v>
      </c>
      <c r="D10352" s="39" t="s">
        <v>1928</v>
      </c>
      <c r="E10352" s="39" t="s">
        <v>1929</v>
      </c>
      <c r="F10352">
        <v>1</v>
      </c>
    </row>
    <row r="10353" spans="1:6">
      <c r="A10353">
        <v>1977</v>
      </c>
      <c r="B10353" s="39" t="s">
        <v>1927</v>
      </c>
      <c r="C10353" s="39" t="s">
        <v>168</v>
      </c>
      <c r="D10353" s="39" t="s">
        <v>1928</v>
      </c>
      <c r="E10353" s="39" t="s">
        <v>1929</v>
      </c>
      <c r="F10353">
        <v>1</v>
      </c>
    </row>
    <row r="10354" spans="1:6">
      <c r="A10354">
        <v>1975</v>
      </c>
      <c r="B10354" s="39" t="s">
        <v>1927</v>
      </c>
      <c r="C10354" s="39" t="s">
        <v>141</v>
      </c>
      <c r="D10354" s="39" t="s">
        <v>132</v>
      </c>
      <c r="E10354" s="39" t="s">
        <v>1929</v>
      </c>
      <c r="F10354">
        <v>1</v>
      </c>
    </row>
    <row r="10355" spans="1:6">
      <c r="A10355">
        <v>1976</v>
      </c>
      <c r="B10355" s="39" t="s">
        <v>1927</v>
      </c>
      <c r="C10355" s="39" t="s">
        <v>141</v>
      </c>
      <c r="D10355" s="39" t="s">
        <v>132</v>
      </c>
      <c r="E10355" s="39" t="s">
        <v>1929</v>
      </c>
      <c r="F10355">
        <v>1</v>
      </c>
    </row>
    <row r="10356" spans="1:6">
      <c r="A10356">
        <v>1977</v>
      </c>
      <c r="B10356" s="39" t="s">
        <v>1927</v>
      </c>
      <c r="C10356" s="39" t="s">
        <v>141</v>
      </c>
      <c r="D10356" s="39" t="s">
        <v>132</v>
      </c>
      <c r="E10356" s="39" t="s">
        <v>1929</v>
      </c>
      <c r="F10356">
        <v>1</v>
      </c>
    </row>
    <row r="10357" spans="1:6">
      <c r="A10357">
        <v>1975</v>
      </c>
      <c r="B10357" s="39" t="s">
        <v>1927</v>
      </c>
      <c r="C10357" s="39" t="s">
        <v>138</v>
      </c>
      <c r="D10357" s="39" t="s">
        <v>132</v>
      </c>
      <c r="E10357" s="39" t="s">
        <v>1929</v>
      </c>
      <c r="F10357">
        <v>1</v>
      </c>
    </row>
    <row r="10358" spans="1:6">
      <c r="A10358">
        <v>1976</v>
      </c>
      <c r="B10358" s="39" t="s">
        <v>1927</v>
      </c>
      <c r="C10358" s="39" t="s">
        <v>138</v>
      </c>
      <c r="D10358" s="39" t="s">
        <v>132</v>
      </c>
      <c r="E10358" s="39" t="s">
        <v>1929</v>
      </c>
      <c r="F10358">
        <v>1</v>
      </c>
    </row>
    <row r="10359" spans="1:6">
      <c r="A10359">
        <v>1977</v>
      </c>
      <c r="B10359" s="39" t="s">
        <v>1927</v>
      </c>
      <c r="C10359" s="39" t="s">
        <v>138</v>
      </c>
      <c r="D10359" s="39" t="s">
        <v>132</v>
      </c>
      <c r="E10359" s="39" t="s">
        <v>1929</v>
      </c>
      <c r="F10359">
        <v>1</v>
      </c>
    </row>
    <row r="10360" spans="1:6">
      <c r="A10360">
        <v>2001</v>
      </c>
      <c r="B10360" s="39" t="s">
        <v>1930</v>
      </c>
      <c r="C10360" s="39" t="s">
        <v>470</v>
      </c>
      <c r="D10360" s="39" t="s">
        <v>132</v>
      </c>
      <c r="E10360" s="39" t="s">
        <v>1931</v>
      </c>
      <c r="F10360">
        <v>1</v>
      </c>
    </row>
    <row r="10361" spans="1:6">
      <c r="A10361">
        <v>2002</v>
      </c>
      <c r="B10361" s="39" t="s">
        <v>1930</v>
      </c>
      <c r="C10361" s="39" t="s">
        <v>470</v>
      </c>
      <c r="D10361" s="39" t="s">
        <v>132</v>
      </c>
      <c r="E10361" s="39" t="s">
        <v>1931</v>
      </c>
      <c r="F10361">
        <v>1</v>
      </c>
    </row>
    <row r="10362" spans="1:6">
      <c r="A10362">
        <v>2003</v>
      </c>
      <c r="B10362" s="39" t="s">
        <v>1930</v>
      </c>
      <c r="C10362" s="39" t="s">
        <v>470</v>
      </c>
      <c r="D10362" s="39" t="s">
        <v>132</v>
      </c>
      <c r="E10362" s="39" t="s">
        <v>1931</v>
      </c>
      <c r="F10362">
        <v>1</v>
      </c>
    </row>
    <row r="10363" spans="1:6">
      <c r="A10363">
        <v>2004</v>
      </c>
      <c r="B10363" s="39" t="s">
        <v>1930</v>
      </c>
      <c r="C10363" s="39" t="s">
        <v>470</v>
      </c>
      <c r="D10363" s="39" t="s">
        <v>132</v>
      </c>
      <c r="E10363" s="39" t="s">
        <v>1931</v>
      </c>
      <c r="F10363">
        <v>1</v>
      </c>
    </row>
    <row r="10364" spans="1:6">
      <c r="A10364">
        <v>2005</v>
      </c>
      <c r="B10364" s="39" t="s">
        <v>1930</v>
      </c>
      <c r="C10364" s="39" t="s">
        <v>470</v>
      </c>
      <c r="D10364" s="39" t="s">
        <v>132</v>
      </c>
      <c r="E10364" s="39" t="s">
        <v>1931</v>
      </c>
      <c r="F10364">
        <v>1</v>
      </c>
    </row>
    <row r="10365" spans="1:6">
      <c r="A10365">
        <v>1957</v>
      </c>
      <c r="B10365" s="39" t="s">
        <v>1932</v>
      </c>
      <c r="C10365" s="39" t="s">
        <v>174</v>
      </c>
      <c r="D10365" s="39" t="s">
        <v>132</v>
      </c>
      <c r="E10365" s="39" t="s">
        <v>1933</v>
      </c>
      <c r="F10365">
        <v>1</v>
      </c>
    </row>
    <row r="10366" spans="1:6">
      <c r="A10366">
        <v>1958</v>
      </c>
      <c r="B10366" s="39" t="s">
        <v>1932</v>
      </c>
      <c r="C10366" s="39" t="s">
        <v>141</v>
      </c>
      <c r="D10366" s="39" t="s">
        <v>132</v>
      </c>
      <c r="E10366" s="39" t="s">
        <v>1933</v>
      </c>
      <c r="F10366">
        <v>1</v>
      </c>
    </row>
    <row r="10367" spans="1:6">
      <c r="A10367">
        <v>1958</v>
      </c>
      <c r="B10367" s="39" t="s">
        <v>1932</v>
      </c>
      <c r="C10367" s="39" t="s">
        <v>135</v>
      </c>
      <c r="D10367" s="39" t="s">
        <v>132</v>
      </c>
      <c r="E10367" s="39" t="s">
        <v>1933</v>
      </c>
      <c r="F10367">
        <v>1</v>
      </c>
    </row>
    <row r="10368" spans="1:6">
      <c r="A10368">
        <v>1958</v>
      </c>
      <c r="B10368" s="39" t="s">
        <v>1932</v>
      </c>
      <c r="C10368" s="39" t="s">
        <v>174</v>
      </c>
      <c r="D10368" s="39" t="s">
        <v>132</v>
      </c>
      <c r="E10368" s="39" t="s">
        <v>1933</v>
      </c>
      <c r="F10368">
        <v>1</v>
      </c>
    </row>
    <row r="10369" spans="1:6">
      <c r="A10369">
        <v>1958</v>
      </c>
      <c r="B10369" s="39" t="s">
        <v>1932</v>
      </c>
      <c r="C10369" s="39" t="s">
        <v>138</v>
      </c>
      <c r="D10369" s="39" t="s">
        <v>132</v>
      </c>
      <c r="E10369" s="39" t="s">
        <v>1933</v>
      </c>
      <c r="F10369">
        <v>1</v>
      </c>
    </row>
    <row r="10370" spans="1:6">
      <c r="A10370">
        <v>1959</v>
      </c>
      <c r="B10370" s="39" t="s">
        <v>1932</v>
      </c>
      <c r="C10370" s="39" t="s">
        <v>135</v>
      </c>
      <c r="D10370" s="39" t="s">
        <v>132</v>
      </c>
      <c r="E10370" s="39" t="s">
        <v>1933</v>
      </c>
      <c r="F10370">
        <v>1</v>
      </c>
    </row>
    <row r="10371" spans="1:6">
      <c r="A10371">
        <v>1960</v>
      </c>
      <c r="B10371" s="39" t="s">
        <v>1932</v>
      </c>
      <c r="C10371" s="39" t="s">
        <v>135</v>
      </c>
      <c r="D10371" s="39" t="s">
        <v>132</v>
      </c>
      <c r="E10371" s="39" t="s">
        <v>1933</v>
      </c>
      <c r="F10371">
        <v>1</v>
      </c>
    </row>
    <row r="10372" spans="1:6">
      <c r="A10372">
        <v>1959</v>
      </c>
      <c r="B10372" s="39" t="s">
        <v>1932</v>
      </c>
      <c r="C10372" s="39" t="s">
        <v>174</v>
      </c>
      <c r="D10372" s="39" t="s">
        <v>132</v>
      </c>
      <c r="E10372" s="39" t="s">
        <v>1933</v>
      </c>
      <c r="F10372">
        <v>1</v>
      </c>
    </row>
    <row r="10373" spans="1:6">
      <c r="A10373">
        <v>1960</v>
      </c>
      <c r="B10373" s="39" t="s">
        <v>1932</v>
      </c>
      <c r="C10373" s="39" t="s">
        <v>174</v>
      </c>
      <c r="D10373" s="39" t="s">
        <v>132</v>
      </c>
      <c r="E10373" s="39" t="s">
        <v>1933</v>
      </c>
      <c r="F10373">
        <v>1</v>
      </c>
    </row>
    <row r="10374" spans="1:6">
      <c r="A10374">
        <v>1959</v>
      </c>
      <c r="B10374" s="39" t="s">
        <v>1932</v>
      </c>
      <c r="C10374" s="39" t="s">
        <v>138</v>
      </c>
      <c r="D10374" s="39" t="s">
        <v>132</v>
      </c>
      <c r="E10374" s="39" t="s">
        <v>1933</v>
      </c>
      <c r="F10374">
        <v>1</v>
      </c>
    </row>
    <row r="10375" spans="1:6">
      <c r="A10375">
        <v>1960</v>
      </c>
      <c r="B10375" s="39" t="s">
        <v>1932</v>
      </c>
      <c r="C10375" s="39" t="s">
        <v>138</v>
      </c>
      <c r="D10375" s="39" t="s">
        <v>132</v>
      </c>
      <c r="E10375" s="39" t="s">
        <v>1933</v>
      </c>
      <c r="F10375">
        <v>1</v>
      </c>
    </row>
    <row r="10376" spans="1:6">
      <c r="A10376">
        <v>1961</v>
      </c>
      <c r="B10376" s="39" t="s">
        <v>1932</v>
      </c>
      <c r="C10376" s="39" t="s">
        <v>174</v>
      </c>
      <c r="D10376" s="39" t="s">
        <v>132</v>
      </c>
      <c r="E10376" s="39" t="s">
        <v>1933</v>
      </c>
      <c r="F10376">
        <v>1</v>
      </c>
    </row>
    <row r="10377" spans="1:6">
      <c r="A10377">
        <v>1961</v>
      </c>
      <c r="B10377" s="39" t="s">
        <v>1932</v>
      </c>
      <c r="C10377" s="39" t="s">
        <v>168</v>
      </c>
      <c r="D10377" s="39" t="s">
        <v>1928</v>
      </c>
      <c r="E10377" s="39" t="s">
        <v>1933</v>
      </c>
      <c r="F10377">
        <v>1</v>
      </c>
    </row>
    <row r="10378" spans="1:6">
      <c r="A10378">
        <v>1962</v>
      </c>
      <c r="B10378" s="39" t="s">
        <v>1932</v>
      </c>
      <c r="C10378" s="39" t="s">
        <v>168</v>
      </c>
      <c r="D10378" s="39" t="s">
        <v>1928</v>
      </c>
      <c r="E10378" s="39" t="s">
        <v>1933</v>
      </c>
      <c r="F10378">
        <v>1</v>
      </c>
    </row>
    <row r="10379" spans="1:6">
      <c r="A10379">
        <v>1963</v>
      </c>
      <c r="B10379" s="39" t="s">
        <v>1932</v>
      </c>
      <c r="C10379" s="39" t="s">
        <v>168</v>
      </c>
      <c r="D10379" s="39" t="s">
        <v>1928</v>
      </c>
      <c r="E10379" s="39" t="s">
        <v>1933</v>
      </c>
      <c r="F10379">
        <v>1</v>
      </c>
    </row>
    <row r="10380" spans="1:6">
      <c r="A10380">
        <v>1964</v>
      </c>
      <c r="B10380" s="39" t="s">
        <v>1932</v>
      </c>
      <c r="C10380" s="39" t="s">
        <v>168</v>
      </c>
      <c r="D10380" s="39" t="s">
        <v>1928</v>
      </c>
      <c r="E10380" s="39" t="s">
        <v>1933</v>
      </c>
      <c r="F10380">
        <v>1</v>
      </c>
    </row>
    <row r="10381" spans="1:6">
      <c r="A10381">
        <v>1961</v>
      </c>
      <c r="B10381" s="39" t="s">
        <v>1932</v>
      </c>
      <c r="C10381" s="39" t="s">
        <v>135</v>
      </c>
      <c r="D10381" s="39" t="s">
        <v>132</v>
      </c>
      <c r="E10381" s="39" t="s">
        <v>1933</v>
      </c>
      <c r="F10381">
        <v>1</v>
      </c>
    </row>
    <row r="10382" spans="1:6">
      <c r="A10382">
        <v>1962</v>
      </c>
      <c r="B10382" s="39" t="s">
        <v>1932</v>
      </c>
      <c r="C10382" s="39" t="s">
        <v>135</v>
      </c>
      <c r="D10382" s="39" t="s">
        <v>132</v>
      </c>
      <c r="E10382" s="39" t="s">
        <v>1933</v>
      </c>
      <c r="F10382">
        <v>1</v>
      </c>
    </row>
    <row r="10383" spans="1:6">
      <c r="A10383">
        <v>1963</v>
      </c>
      <c r="B10383" s="39" t="s">
        <v>1932</v>
      </c>
      <c r="C10383" s="39" t="s">
        <v>135</v>
      </c>
      <c r="D10383" s="39" t="s">
        <v>132</v>
      </c>
      <c r="E10383" s="39" t="s">
        <v>1933</v>
      </c>
      <c r="F10383">
        <v>1</v>
      </c>
    </row>
    <row r="10384" spans="1:6">
      <c r="A10384">
        <v>1964</v>
      </c>
      <c r="B10384" s="39" t="s">
        <v>1932</v>
      </c>
      <c r="C10384" s="39" t="s">
        <v>135</v>
      </c>
      <c r="D10384" s="39" t="s">
        <v>132</v>
      </c>
      <c r="E10384" s="39" t="s">
        <v>1933</v>
      </c>
      <c r="F10384">
        <v>1</v>
      </c>
    </row>
    <row r="10385" spans="1:6">
      <c r="A10385">
        <v>1961</v>
      </c>
      <c r="B10385" s="39" t="s">
        <v>1932</v>
      </c>
      <c r="C10385" s="39" t="s">
        <v>138</v>
      </c>
      <c r="D10385" s="39" t="s">
        <v>132</v>
      </c>
      <c r="E10385" s="39" t="s">
        <v>1933</v>
      </c>
      <c r="F10385">
        <v>1</v>
      </c>
    </row>
    <row r="10386" spans="1:6">
      <c r="A10386">
        <v>1962</v>
      </c>
      <c r="B10386" s="39" t="s">
        <v>1932</v>
      </c>
      <c r="C10386" s="39" t="s">
        <v>138</v>
      </c>
      <c r="D10386" s="39" t="s">
        <v>132</v>
      </c>
      <c r="E10386" s="39" t="s">
        <v>1933</v>
      </c>
      <c r="F10386">
        <v>1</v>
      </c>
    </row>
    <row r="10387" spans="1:6">
      <c r="A10387">
        <v>1963</v>
      </c>
      <c r="B10387" s="39" t="s">
        <v>1932</v>
      </c>
      <c r="C10387" s="39" t="s">
        <v>138</v>
      </c>
      <c r="D10387" s="39" t="s">
        <v>132</v>
      </c>
      <c r="E10387" s="39" t="s">
        <v>1933</v>
      </c>
      <c r="F10387">
        <v>1</v>
      </c>
    </row>
    <row r="10388" spans="1:6">
      <c r="A10388">
        <v>1964</v>
      </c>
      <c r="B10388" s="39" t="s">
        <v>1932</v>
      </c>
      <c r="C10388" s="39" t="s">
        <v>138</v>
      </c>
      <c r="D10388" s="39" t="s">
        <v>132</v>
      </c>
      <c r="E10388" s="39" t="s">
        <v>1933</v>
      </c>
      <c r="F10388">
        <v>1</v>
      </c>
    </row>
    <row r="10389" spans="1:6">
      <c r="A10389">
        <v>1962</v>
      </c>
      <c r="B10389" s="39" t="s">
        <v>1932</v>
      </c>
      <c r="C10389" s="39" t="s">
        <v>174</v>
      </c>
      <c r="D10389" s="39" t="s">
        <v>132</v>
      </c>
      <c r="E10389" s="39" t="s">
        <v>1933</v>
      </c>
      <c r="F10389">
        <v>1</v>
      </c>
    </row>
    <row r="10390" spans="1:6">
      <c r="A10390">
        <v>1963</v>
      </c>
      <c r="B10390" s="39" t="s">
        <v>1932</v>
      </c>
      <c r="C10390" s="39" t="s">
        <v>174</v>
      </c>
      <c r="D10390" s="39" t="s">
        <v>132</v>
      </c>
      <c r="E10390" s="39" t="s">
        <v>1933</v>
      </c>
      <c r="F10390">
        <v>1</v>
      </c>
    </row>
    <row r="10391" spans="1:6">
      <c r="A10391">
        <v>1964</v>
      </c>
      <c r="B10391" s="39" t="s">
        <v>1932</v>
      </c>
      <c r="C10391" s="39" t="s">
        <v>174</v>
      </c>
      <c r="D10391" s="39" t="s">
        <v>132</v>
      </c>
      <c r="E10391" s="39" t="s">
        <v>1933</v>
      </c>
      <c r="F10391">
        <v>1</v>
      </c>
    </row>
    <row r="10392" spans="1:6">
      <c r="A10392">
        <v>1965</v>
      </c>
      <c r="B10392" s="39" t="s">
        <v>1932</v>
      </c>
      <c r="C10392" s="39" t="s">
        <v>168</v>
      </c>
      <c r="D10392" s="39" t="s">
        <v>1928</v>
      </c>
      <c r="E10392" s="39" t="s">
        <v>1933</v>
      </c>
      <c r="F10392">
        <v>1</v>
      </c>
    </row>
    <row r="10393" spans="1:6">
      <c r="A10393">
        <v>1966</v>
      </c>
      <c r="B10393" s="39" t="s">
        <v>1932</v>
      </c>
      <c r="C10393" s="39" t="s">
        <v>168</v>
      </c>
      <c r="D10393" s="39" t="s">
        <v>1928</v>
      </c>
      <c r="E10393" s="39" t="s">
        <v>1933</v>
      </c>
      <c r="F10393">
        <v>1</v>
      </c>
    </row>
    <row r="10394" spans="1:6">
      <c r="A10394">
        <v>1967</v>
      </c>
      <c r="B10394" s="39" t="s">
        <v>1932</v>
      </c>
      <c r="C10394" s="39" t="s">
        <v>168</v>
      </c>
      <c r="D10394" s="39" t="s">
        <v>1928</v>
      </c>
      <c r="E10394" s="39" t="s">
        <v>1933</v>
      </c>
      <c r="F10394">
        <v>1</v>
      </c>
    </row>
    <row r="10395" spans="1:6">
      <c r="A10395">
        <v>1968</v>
      </c>
      <c r="B10395" s="39" t="s">
        <v>1932</v>
      </c>
      <c r="C10395" s="39" t="s">
        <v>168</v>
      </c>
      <c r="D10395" s="39" t="s">
        <v>1928</v>
      </c>
      <c r="E10395" s="39" t="s">
        <v>1933</v>
      </c>
      <c r="F10395">
        <v>1</v>
      </c>
    </row>
    <row r="10396" spans="1:6">
      <c r="A10396">
        <v>1965</v>
      </c>
      <c r="B10396" s="39" t="s">
        <v>1932</v>
      </c>
      <c r="C10396" s="39" t="s">
        <v>174</v>
      </c>
      <c r="D10396" s="39" t="s">
        <v>132</v>
      </c>
      <c r="E10396" s="39" t="s">
        <v>1933</v>
      </c>
      <c r="F10396">
        <v>1</v>
      </c>
    </row>
    <row r="10397" spans="1:6">
      <c r="A10397">
        <v>1966</v>
      </c>
      <c r="B10397" s="39" t="s">
        <v>1932</v>
      </c>
      <c r="C10397" s="39" t="s">
        <v>174</v>
      </c>
      <c r="D10397" s="39" t="s">
        <v>132</v>
      </c>
      <c r="E10397" s="39" t="s">
        <v>1933</v>
      </c>
      <c r="F10397">
        <v>1</v>
      </c>
    </row>
    <row r="10398" spans="1:6">
      <c r="A10398">
        <v>1967</v>
      </c>
      <c r="B10398" s="39" t="s">
        <v>1932</v>
      </c>
      <c r="C10398" s="39" t="s">
        <v>174</v>
      </c>
      <c r="D10398" s="39" t="s">
        <v>132</v>
      </c>
      <c r="E10398" s="39" t="s">
        <v>1933</v>
      </c>
      <c r="F10398">
        <v>1</v>
      </c>
    </row>
    <row r="10399" spans="1:6">
      <c r="A10399">
        <v>1968</v>
      </c>
      <c r="B10399" s="39" t="s">
        <v>1932</v>
      </c>
      <c r="C10399" s="39" t="s">
        <v>174</v>
      </c>
      <c r="D10399" s="39" t="s">
        <v>132</v>
      </c>
      <c r="E10399" s="39" t="s">
        <v>1933</v>
      </c>
      <c r="F10399">
        <v>1</v>
      </c>
    </row>
    <row r="10400" spans="1:6">
      <c r="A10400">
        <v>1965</v>
      </c>
      <c r="B10400" s="39" t="s">
        <v>1932</v>
      </c>
      <c r="C10400" s="39" t="s">
        <v>135</v>
      </c>
      <c r="D10400" s="39" t="s">
        <v>132</v>
      </c>
      <c r="E10400" s="39" t="s">
        <v>1933</v>
      </c>
      <c r="F10400">
        <v>1</v>
      </c>
    </row>
    <row r="10401" spans="1:6">
      <c r="A10401">
        <v>1966</v>
      </c>
      <c r="B10401" s="39" t="s">
        <v>1932</v>
      </c>
      <c r="C10401" s="39" t="s">
        <v>135</v>
      </c>
      <c r="D10401" s="39" t="s">
        <v>132</v>
      </c>
      <c r="E10401" s="39" t="s">
        <v>1933</v>
      </c>
      <c r="F10401">
        <v>1</v>
      </c>
    </row>
    <row r="10402" spans="1:6">
      <c r="A10402">
        <v>1967</v>
      </c>
      <c r="B10402" s="39" t="s">
        <v>1932</v>
      </c>
      <c r="C10402" s="39" t="s">
        <v>135</v>
      </c>
      <c r="D10402" s="39" t="s">
        <v>132</v>
      </c>
      <c r="E10402" s="39" t="s">
        <v>1933</v>
      </c>
      <c r="F10402">
        <v>1</v>
      </c>
    </row>
    <row r="10403" spans="1:6">
      <c r="A10403">
        <v>1968</v>
      </c>
      <c r="B10403" s="39" t="s">
        <v>1932</v>
      </c>
      <c r="C10403" s="39" t="s">
        <v>135</v>
      </c>
      <c r="D10403" s="39" t="s">
        <v>132</v>
      </c>
      <c r="E10403" s="39" t="s">
        <v>1933</v>
      </c>
      <c r="F10403">
        <v>1</v>
      </c>
    </row>
    <row r="10404" spans="1:6">
      <c r="A10404">
        <v>1965</v>
      </c>
      <c r="B10404" s="39" t="s">
        <v>1932</v>
      </c>
      <c r="C10404" s="39" t="s">
        <v>138</v>
      </c>
      <c r="D10404" s="39" t="s">
        <v>132</v>
      </c>
      <c r="E10404" s="39" t="s">
        <v>1933</v>
      </c>
      <c r="F10404">
        <v>1</v>
      </c>
    </row>
    <row r="10405" spans="1:6">
      <c r="A10405">
        <v>1966</v>
      </c>
      <c r="B10405" s="39" t="s">
        <v>1932</v>
      </c>
      <c r="C10405" s="39" t="s">
        <v>138</v>
      </c>
      <c r="D10405" s="39" t="s">
        <v>132</v>
      </c>
      <c r="E10405" s="39" t="s">
        <v>1933</v>
      </c>
      <c r="F10405">
        <v>1</v>
      </c>
    </row>
    <row r="10406" spans="1:6">
      <c r="A10406">
        <v>1967</v>
      </c>
      <c r="B10406" s="39" t="s">
        <v>1932</v>
      </c>
      <c r="C10406" s="39" t="s">
        <v>138</v>
      </c>
      <c r="D10406" s="39" t="s">
        <v>132</v>
      </c>
      <c r="E10406" s="39" t="s">
        <v>1933</v>
      </c>
      <c r="F10406">
        <v>1</v>
      </c>
    </row>
    <row r="10407" spans="1:6">
      <c r="A10407">
        <v>1968</v>
      </c>
      <c r="B10407" s="39" t="s">
        <v>1932</v>
      </c>
      <c r="C10407" s="39" t="s">
        <v>138</v>
      </c>
      <c r="D10407" s="39" t="s">
        <v>132</v>
      </c>
      <c r="E10407" s="39" t="s">
        <v>1933</v>
      </c>
      <c r="F10407">
        <v>1</v>
      </c>
    </row>
    <row r="10408" spans="1:6">
      <c r="A10408">
        <v>1969</v>
      </c>
      <c r="B10408" s="39" t="s">
        <v>1932</v>
      </c>
      <c r="C10408" s="39" t="s">
        <v>168</v>
      </c>
      <c r="D10408" s="39" t="s">
        <v>1928</v>
      </c>
      <c r="E10408" s="39" t="s">
        <v>1933</v>
      </c>
      <c r="F10408">
        <v>1</v>
      </c>
    </row>
    <row r="10409" spans="1:6">
      <c r="A10409">
        <v>1969</v>
      </c>
      <c r="B10409" s="39" t="s">
        <v>1932</v>
      </c>
      <c r="C10409" s="39" t="s">
        <v>174</v>
      </c>
      <c r="D10409" s="39" t="s">
        <v>132</v>
      </c>
      <c r="E10409" s="39" t="s">
        <v>1933</v>
      </c>
      <c r="F10409">
        <v>1</v>
      </c>
    </row>
    <row r="10410" spans="1:6">
      <c r="A10410">
        <v>1969</v>
      </c>
      <c r="B10410" s="39" t="s">
        <v>1932</v>
      </c>
      <c r="C10410" s="39" t="s">
        <v>301</v>
      </c>
      <c r="D10410" s="39" t="s">
        <v>132</v>
      </c>
      <c r="E10410" s="39" t="s">
        <v>1933</v>
      </c>
      <c r="F10410">
        <v>1</v>
      </c>
    </row>
    <row r="10411" spans="1:6">
      <c r="A10411">
        <v>1969</v>
      </c>
      <c r="B10411" s="39" t="s">
        <v>1932</v>
      </c>
      <c r="C10411" s="39" t="s">
        <v>138</v>
      </c>
      <c r="D10411" s="39" t="s">
        <v>132</v>
      </c>
      <c r="E10411" s="39" t="s">
        <v>1933</v>
      </c>
      <c r="F10411">
        <v>1</v>
      </c>
    </row>
    <row r="10412" spans="1:6">
      <c r="A10412">
        <v>1969</v>
      </c>
      <c r="B10412" s="39" t="s">
        <v>1932</v>
      </c>
      <c r="C10412" s="39" t="s">
        <v>135</v>
      </c>
      <c r="D10412" s="39" t="s">
        <v>132</v>
      </c>
      <c r="E10412" s="39" t="s">
        <v>1933</v>
      </c>
      <c r="F10412">
        <v>1</v>
      </c>
    </row>
    <row r="10413" spans="1:6">
      <c r="A10413">
        <v>1970</v>
      </c>
      <c r="B10413" s="39" t="s">
        <v>1932</v>
      </c>
      <c r="C10413" s="39" t="s">
        <v>135</v>
      </c>
      <c r="D10413" s="39" t="s">
        <v>132</v>
      </c>
      <c r="E10413" s="39" t="s">
        <v>1933</v>
      </c>
      <c r="F10413">
        <v>1</v>
      </c>
    </row>
    <row r="10414" spans="1:6">
      <c r="A10414">
        <v>1970</v>
      </c>
      <c r="B10414" s="39" t="s">
        <v>1932</v>
      </c>
      <c r="C10414" s="39" t="s">
        <v>168</v>
      </c>
      <c r="D10414" s="39" t="s">
        <v>1928</v>
      </c>
      <c r="E10414" s="39" t="s">
        <v>1933</v>
      </c>
      <c r="F10414">
        <v>1</v>
      </c>
    </row>
    <row r="10415" spans="1:6">
      <c r="A10415">
        <v>1970</v>
      </c>
      <c r="B10415" s="39" t="s">
        <v>1932</v>
      </c>
      <c r="C10415" s="39" t="s">
        <v>174</v>
      </c>
      <c r="D10415" s="39" t="s">
        <v>132</v>
      </c>
      <c r="E10415" s="39" t="s">
        <v>1933</v>
      </c>
      <c r="F10415">
        <v>1</v>
      </c>
    </row>
    <row r="10416" spans="1:6">
      <c r="A10416">
        <v>1970</v>
      </c>
      <c r="B10416" s="39" t="s">
        <v>1932</v>
      </c>
      <c r="C10416" s="39" t="s">
        <v>138</v>
      </c>
      <c r="D10416" s="39" t="s">
        <v>132</v>
      </c>
      <c r="E10416" s="39" t="s">
        <v>1933</v>
      </c>
      <c r="F10416">
        <v>1</v>
      </c>
    </row>
    <row r="10417" spans="1:6">
      <c r="A10417">
        <v>1971</v>
      </c>
      <c r="B10417" s="39" t="s">
        <v>1932</v>
      </c>
      <c r="C10417" s="39" t="s">
        <v>135</v>
      </c>
      <c r="D10417" s="39" t="s">
        <v>132</v>
      </c>
      <c r="E10417" s="39" t="s">
        <v>1933</v>
      </c>
      <c r="F10417">
        <v>1</v>
      </c>
    </row>
    <row r="10418" spans="1:6">
      <c r="A10418">
        <v>1971</v>
      </c>
      <c r="B10418" s="39" t="s">
        <v>1932</v>
      </c>
      <c r="C10418" s="39" t="s">
        <v>138</v>
      </c>
      <c r="D10418" s="39" t="s">
        <v>132</v>
      </c>
      <c r="E10418" s="39" t="s">
        <v>1933</v>
      </c>
      <c r="F10418">
        <v>1</v>
      </c>
    </row>
    <row r="10419" spans="1:6">
      <c r="A10419">
        <v>1971</v>
      </c>
      <c r="B10419" s="39" t="s">
        <v>1932</v>
      </c>
      <c r="C10419" s="39" t="s">
        <v>168</v>
      </c>
      <c r="D10419" s="39" t="s">
        <v>1934</v>
      </c>
      <c r="E10419" s="39" t="s">
        <v>1933</v>
      </c>
      <c r="F10419">
        <v>1</v>
      </c>
    </row>
    <row r="10420" spans="1:6">
      <c r="A10420">
        <v>1972</v>
      </c>
      <c r="B10420" s="39" t="s">
        <v>1932</v>
      </c>
      <c r="C10420" s="39" t="s">
        <v>168</v>
      </c>
      <c r="D10420" s="39" t="s">
        <v>1934</v>
      </c>
      <c r="E10420" s="39" t="s">
        <v>1933</v>
      </c>
      <c r="F10420">
        <v>1</v>
      </c>
    </row>
    <row r="10421" spans="1:6">
      <c r="A10421">
        <v>1973</v>
      </c>
      <c r="B10421" s="39" t="s">
        <v>1932</v>
      </c>
      <c r="C10421" s="39" t="s">
        <v>168</v>
      </c>
      <c r="D10421" s="39" t="s">
        <v>1934</v>
      </c>
      <c r="E10421" s="39" t="s">
        <v>1933</v>
      </c>
      <c r="F10421">
        <v>1</v>
      </c>
    </row>
    <row r="10422" spans="1:6">
      <c r="A10422">
        <v>1971</v>
      </c>
      <c r="B10422" s="39" t="s">
        <v>1932</v>
      </c>
      <c r="C10422" s="39" t="s">
        <v>174</v>
      </c>
      <c r="D10422" s="39" t="s">
        <v>132</v>
      </c>
      <c r="E10422" s="39" t="s">
        <v>1933</v>
      </c>
      <c r="F10422">
        <v>1</v>
      </c>
    </row>
    <row r="10423" spans="1:6">
      <c r="A10423">
        <v>1972</v>
      </c>
      <c r="B10423" s="39" t="s">
        <v>1932</v>
      </c>
      <c r="C10423" s="39" t="s">
        <v>174</v>
      </c>
      <c r="D10423" s="39" t="s">
        <v>132</v>
      </c>
      <c r="E10423" s="39" t="s">
        <v>1933</v>
      </c>
      <c r="F10423">
        <v>1</v>
      </c>
    </row>
    <row r="10424" spans="1:6">
      <c r="A10424">
        <v>1973</v>
      </c>
      <c r="B10424" s="39" t="s">
        <v>1932</v>
      </c>
      <c r="C10424" s="39" t="s">
        <v>174</v>
      </c>
      <c r="D10424" s="39" t="s">
        <v>132</v>
      </c>
      <c r="E10424" s="39" t="s">
        <v>1933</v>
      </c>
      <c r="F10424">
        <v>1</v>
      </c>
    </row>
    <row r="10425" spans="1:6">
      <c r="A10425">
        <v>1974</v>
      </c>
      <c r="B10425" s="39" t="s">
        <v>1932</v>
      </c>
      <c r="C10425" s="39" t="s">
        <v>174</v>
      </c>
      <c r="D10425" s="39" t="s">
        <v>132</v>
      </c>
      <c r="E10425" s="39" t="s">
        <v>1933</v>
      </c>
      <c r="F10425">
        <v>1</v>
      </c>
    </row>
    <row r="10426" spans="1:6">
      <c r="A10426">
        <v>1975</v>
      </c>
      <c r="B10426" s="39" t="s">
        <v>1932</v>
      </c>
      <c r="C10426" s="39" t="s">
        <v>174</v>
      </c>
      <c r="D10426" s="39" t="s">
        <v>132</v>
      </c>
      <c r="E10426" s="39" t="s">
        <v>1933</v>
      </c>
      <c r="F10426">
        <v>1</v>
      </c>
    </row>
    <row r="10427" spans="1:6">
      <c r="A10427">
        <v>1976</v>
      </c>
      <c r="B10427" s="39" t="s">
        <v>1932</v>
      </c>
      <c r="C10427" s="39" t="s">
        <v>174</v>
      </c>
      <c r="D10427" s="39" t="s">
        <v>132</v>
      </c>
      <c r="E10427" s="39" t="s">
        <v>1933</v>
      </c>
      <c r="F10427">
        <v>1</v>
      </c>
    </row>
    <row r="10428" spans="1:6">
      <c r="A10428">
        <v>1972</v>
      </c>
      <c r="B10428" s="39" t="s">
        <v>1932</v>
      </c>
      <c r="C10428" s="39" t="s">
        <v>135</v>
      </c>
      <c r="D10428" s="39" t="s">
        <v>132</v>
      </c>
      <c r="E10428" s="39" t="s">
        <v>1933</v>
      </c>
      <c r="F10428">
        <v>1</v>
      </c>
    </row>
    <row r="10429" spans="1:6">
      <c r="A10429">
        <v>1972</v>
      </c>
      <c r="B10429" s="39" t="s">
        <v>1932</v>
      </c>
      <c r="C10429" s="39" t="s">
        <v>138</v>
      </c>
      <c r="D10429" s="39" t="s">
        <v>132</v>
      </c>
      <c r="E10429" s="39" t="s">
        <v>1933</v>
      </c>
      <c r="F10429">
        <v>1</v>
      </c>
    </row>
    <row r="10430" spans="1:6">
      <c r="A10430">
        <v>1973</v>
      </c>
      <c r="B10430" s="39" t="s">
        <v>1932</v>
      </c>
      <c r="C10430" s="39" t="s">
        <v>135</v>
      </c>
      <c r="D10430" s="39" t="s">
        <v>132</v>
      </c>
      <c r="E10430" s="39" t="s">
        <v>1933</v>
      </c>
      <c r="F10430">
        <v>1</v>
      </c>
    </row>
    <row r="10431" spans="1:6">
      <c r="A10431">
        <v>1973</v>
      </c>
      <c r="B10431" s="39" t="s">
        <v>1932</v>
      </c>
      <c r="C10431" s="39" t="s">
        <v>138</v>
      </c>
      <c r="D10431" s="39" t="s">
        <v>132</v>
      </c>
      <c r="E10431" s="39" t="s">
        <v>1933</v>
      </c>
      <c r="F10431">
        <v>1</v>
      </c>
    </row>
    <row r="10432" spans="1:6">
      <c r="A10432">
        <v>1974</v>
      </c>
      <c r="B10432" s="39" t="s">
        <v>1932</v>
      </c>
      <c r="C10432" s="39" t="s">
        <v>168</v>
      </c>
      <c r="D10432" s="39" t="s">
        <v>1934</v>
      </c>
      <c r="E10432" s="39" t="s">
        <v>1933</v>
      </c>
      <c r="F10432">
        <v>1</v>
      </c>
    </row>
    <row r="10433" spans="1:6">
      <c r="A10433">
        <v>1975</v>
      </c>
      <c r="B10433" s="39" t="s">
        <v>1932</v>
      </c>
      <c r="C10433" s="39" t="s">
        <v>168</v>
      </c>
      <c r="D10433" s="39" t="s">
        <v>1934</v>
      </c>
      <c r="E10433" s="39" t="s">
        <v>1933</v>
      </c>
      <c r="F10433">
        <v>1</v>
      </c>
    </row>
    <row r="10434" spans="1:6">
      <c r="A10434">
        <v>1976</v>
      </c>
      <c r="B10434" s="39" t="s">
        <v>1932</v>
      </c>
      <c r="C10434" s="39" t="s">
        <v>168</v>
      </c>
      <c r="D10434" s="39" t="s">
        <v>1934</v>
      </c>
      <c r="E10434" s="39" t="s">
        <v>1933</v>
      </c>
      <c r="F10434">
        <v>1</v>
      </c>
    </row>
    <row r="10435" spans="1:6">
      <c r="A10435">
        <v>1974</v>
      </c>
      <c r="B10435" s="39" t="s">
        <v>1932</v>
      </c>
      <c r="C10435" s="39" t="s">
        <v>135</v>
      </c>
      <c r="D10435" s="39" t="s">
        <v>132</v>
      </c>
      <c r="E10435" s="39" t="s">
        <v>1933</v>
      </c>
      <c r="F10435">
        <v>1</v>
      </c>
    </row>
    <row r="10436" spans="1:6">
      <c r="A10436">
        <v>1975</v>
      </c>
      <c r="B10436" s="39" t="s">
        <v>1932</v>
      </c>
      <c r="C10436" s="39" t="s">
        <v>135</v>
      </c>
      <c r="D10436" s="39" t="s">
        <v>132</v>
      </c>
      <c r="E10436" s="39" t="s">
        <v>1933</v>
      </c>
      <c r="F10436">
        <v>1</v>
      </c>
    </row>
    <row r="10437" spans="1:6">
      <c r="A10437">
        <v>1976</v>
      </c>
      <c r="B10437" s="39" t="s">
        <v>1932</v>
      </c>
      <c r="C10437" s="39" t="s">
        <v>135</v>
      </c>
      <c r="D10437" s="39" t="s">
        <v>132</v>
      </c>
      <c r="E10437" s="39" t="s">
        <v>1933</v>
      </c>
      <c r="F10437">
        <v>1</v>
      </c>
    </row>
    <row r="10438" spans="1:6">
      <c r="A10438">
        <v>1974</v>
      </c>
      <c r="B10438" s="39" t="s">
        <v>1932</v>
      </c>
      <c r="C10438" s="39" t="s">
        <v>138</v>
      </c>
      <c r="D10438" s="39" t="s">
        <v>132</v>
      </c>
      <c r="E10438" s="39" t="s">
        <v>1933</v>
      </c>
      <c r="F10438">
        <v>1</v>
      </c>
    </row>
    <row r="10439" spans="1:6">
      <c r="A10439">
        <v>1975</v>
      </c>
      <c r="B10439" s="39" t="s">
        <v>1932</v>
      </c>
      <c r="C10439" s="39" t="s">
        <v>138</v>
      </c>
      <c r="D10439" s="39" t="s">
        <v>132</v>
      </c>
      <c r="E10439" s="39" t="s">
        <v>1933</v>
      </c>
      <c r="F10439">
        <v>1</v>
      </c>
    </row>
    <row r="10440" spans="1:6">
      <c r="A10440">
        <v>1976</v>
      </c>
      <c r="B10440" s="39" t="s">
        <v>1932</v>
      </c>
      <c r="C10440" s="39" t="s">
        <v>138</v>
      </c>
      <c r="D10440" s="39" t="s">
        <v>132</v>
      </c>
      <c r="E10440" s="39" t="s">
        <v>1933</v>
      </c>
      <c r="F10440">
        <v>1</v>
      </c>
    </row>
    <row r="10441" spans="1:6">
      <c r="A10441">
        <v>1977</v>
      </c>
      <c r="B10441" s="39" t="s">
        <v>1932</v>
      </c>
      <c r="C10441" s="39" t="s">
        <v>168</v>
      </c>
      <c r="D10441" s="39" t="s">
        <v>1934</v>
      </c>
      <c r="E10441" s="39" t="s">
        <v>1933</v>
      </c>
      <c r="F10441">
        <v>1</v>
      </c>
    </row>
    <row r="10442" spans="1:6">
      <c r="A10442">
        <v>1977</v>
      </c>
      <c r="B10442" s="39" t="s">
        <v>1932</v>
      </c>
      <c r="C10442" s="39" t="s">
        <v>135</v>
      </c>
      <c r="D10442" s="39" t="s">
        <v>132</v>
      </c>
      <c r="E10442" s="39" t="s">
        <v>1933</v>
      </c>
      <c r="F10442">
        <v>1</v>
      </c>
    </row>
    <row r="10443" spans="1:6">
      <c r="A10443">
        <v>1978</v>
      </c>
      <c r="B10443" s="39" t="s">
        <v>1932</v>
      </c>
      <c r="C10443" s="39" t="s">
        <v>135</v>
      </c>
      <c r="D10443" s="39" t="s">
        <v>132</v>
      </c>
      <c r="E10443" s="39" t="s">
        <v>1933</v>
      </c>
      <c r="F10443">
        <v>1</v>
      </c>
    </row>
    <row r="10444" spans="1:6">
      <c r="A10444">
        <v>1979</v>
      </c>
      <c r="B10444" s="39" t="s">
        <v>1932</v>
      </c>
      <c r="C10444" s="39" t="s">
        <v>135</v>
      </c>
      <c r="D10444" s="39" t="s">
        <v>132</v>
      </c>
      <c r="E10444" s="39" t="s">
        <v>1933</v>
      </c>
      <c r="F10444">
        <v>1</v>
      </c>
    </row>
    <row r="10445" spans="1:6">
      <c r="A10445">
        <v>1977</v>
      </c>
      <c r="B10445" s="39" t="s">
        <v>1932</v>
      </c>
      <c r="C10445" s="39" t="s">
        <v>138</v>
      </c>
      <c r="D10445" s="39" t="s">
        <v>132</v>
      </c>
      <c r="E10445" s="39" t="s">
        <v>1933</v>
      </c>
      <c r="F10445">
        <v>1</v>
      </c>
    </row>
    <row r="10446" spans="1:6">
      <c r="A10446">
        <v>1978</v>
      </c>
      <c r="B10446" s="39" t="s">
        <v>1932</v>
      </c>
      <c r="C10446" s="39" t="s">
        <v>138</v>
      </c>
      <c r="D10446" s="39" t="s">
        <v>132</v>
      </c>
      <c r="E10446" s="39" t="s">
        <v>1933</v>
      </c>
      <c r="F10446">
        <v>1</v>
      </c>
    </row>
    <row r="10447" spans="1:6">
      <c r="A10447">
        <v>1979</v>
      </c>
      <c r="B10447" s="39" t="s">
        <v>1932</v>
      </c>
      <c r="C10447" s="39" t="s">
        <v>138</v>
      </c>
      <c r="D10447" s="39" t="s">
        <v>132</v>
      </c>
      <c r="E10447" s="39" t="s">
        <v>1933</v>
      </c>
      <c r="F10447">
        <v>1</v>
      </c>
    </row>
    <row r="10448" spans="1:6">
      <c r="A10448">
        <v>1977</v>
      </c>
      <c r="B10448" s="39" t="s">
        <v>1932</v>
      </c>
      <c r="C10448" s="39" t="s">
        <v>168</v>
      </c>
      <c r="D10448" s="39" t="s">
        <v>1928</v>
      </c>
      <c r="E10448" s="39" t="s">
        <v>1933</v>
      </c>
      <c r="F10448">
        <v>1</v>
      </c>
    </row>
    <row r="10449" spans="1:6">
      <c r="A10449">
        <v>1978</v>
      </c>
      <c r="B10449" s="39" t="s">
        <v>1932</v>
      </c>
      <c r="C10449" s="39" t="s">
        <v>168</v>
      </c>
      <c r="D10449" s="39" t="s">
        <v>1928</v>
      </c>
      <c r="E10449" s="39" t="s">
        <v>1933</v>
      </c>
      <c r="F10449">
        <v>1</v>
      </c>
    </row>
    <row r="10450" spans="1:6">
      <c r="A10450">
        <v>1979</v>
      </c>
      <c r="B10450" s="39" t="s">
        <v>1932</v>
      </c>
      <c r="C10450" s="39" t="s">
        <v>168</v>
      </c>
      <c r="D10450" s="39" t="s">
        <v>1928</v>
      </c>
      <c r="E10450" s="39" t="s">
        <v>1933</v>
      </c>
      <c r="F10450">
        <v>1</v>
      </c>
    </row>
    <row r="10451" spans="1:6">
      <c r="A10451">
        <v>1980</v>
      </c>
      <c r="B10451" s="39" t="s">
        <v>1932</v>
      </c>
      <c r="C10451" s="39" t="s">
        <v>168</v>
      </c>
      <c r="D10451" s="39" t="s">
        <v>1928</v>
      </c>
      <c r="E10451" s="39" t="s">
        <v>1933</v>
      </c>
      <c r="F10451">
        <v>1</v>
      </c>
    </row>
    <row r="10452" spans="1:6">
      <c r="A10452">
        <v>1981</v>
      </c>
      <c r="B10452" s="39" t="s">
        <v>1932</v>
      </c>
      <c r="C10452" s="39" t="s">
        <v>168</v>
      </c>
      <c r="D10452" s="39" t="s">
        <v>1928</v>
      </c>
      <c r="E10452" s="39" t="s">
        <v>1933</v>
      </c>
      <c r="F10452">
        <v>1</v>
      </c>
    </row>
    <row r="10453" spans="1:6">
      <c r="A10453">
        <v>1978</v>
      </c>
      <c r="B10453" s="39" t="s">
        <v>1932</v>
      </c>
      <c r="C10453" s="39" t="s">
        <v>168</v>
      </c>
      <c r="D10453" s="39" t="s">
        <v>1934</v>
      </c>
      <c r="E10453" s="39" t="s">
        <v>1933</v>
      </c>
      <c r="F10453">
        <v>1</v>
      </c>
    </row>
    <row r="10454" spans="1:6">
      <c r="A10454">
        <v>1980</v>
      </c>
      <c r="B10454" s="39" t="s">
        <v>1932</v>
      </c>
      <c r="C10454" s="39" t="s">
        <v>135</v>
      </c>
      <c r="D10454" s="39" t="s">
        <v>132</v>
      </c>
      <c r="E10454" s="39" t="s">
        <v>1933</v>
      </c>
      <c r="F10454">
        <v>1</v>
      </c>
    </row>
    <row r="10455" spans="1:6">
      <c r="A10455">
        <v>1980</v>
      </c>
      <c r="B10455" s="39" t="s">
        <v>1932</v>
      </c>
      <c r="C10455" s="39" t="s">
        <v>138</v>
      </c>
      <c r="D10455" s="39" t="s">
        <v>132</v>
      </c>
      <c r="E10455" s="39" t="s">
        <v>1933</v>
      </c>
      <c r="F10455">
        <v>1</v>
      </c>
    </row>
    <row r="10456" spans="1:6">
      <c r="A10456">
        <v>1981</v>
      </c>
      <c r="B10456" s="39" t="s">
        <v>1932</v>
      </c>
      <c r="C10456" s="39" t="s">
        <v>135</v>
      </c>
      <c r="D10456" s="39" t="s">
        <v>132</v>
      </c>
      <c r="E10456" s="39" t="s">
        <v>1933</v>
      </c>
      <c r="F10456">
        <v>1</v>
      </c>
    </row>
    <row r="10457" spans="1:6">
      <c r="A10457">
        <v>1981</v>
      </c>
      <c r="B10457" s="39" t="s">
        <v>1932</v>
      </c>
      <c r="C10457" s="39" t="s">
        <v>138</v>
      </c>
      <c r="D10457" s="39" t="s">
        <v>132</v>
      </c>
      <c r="E10457" s="39" t="s">
        <v>1933</v>
      </c>
      <c r="F10457">
        <v>1</v>
      </c>
    </row>
    <row r="10458" spans="1:6">
      <c r="A10458">
        <v>1982</v>
      </c>
      <c r="B10458" s="39" t="s">
        <v>1932</v>
      </c>
      <c r="C10458" s="39" t="s">
        <v>138</v>
      </c>
      <c r="D10458" s="39" t="s">
        <v>132</v>
      </c>
      <c r="E10458" s="39" t="s">
        <v>1933</v>
      </c>
      <c r="F10458">
        <v>1</v>
      </c>
    </row>
    <row r="10459" spans="1:6">
      <c r="A10459">
        <v>1983</v>
      </c>
      <c r="B10459" s="39" t="s">
        <v>1932</v>
      </c>
      <c r="C10459" s="39" t="s">
        <v>138</v>
      </c>
      <c r="D10459" s="39" t="s">
        <v>132</v>
      </c>
      <c r="E10459" s="39" t="s">
        <v>1933</v>
      </c>
      <c r="F10459">
        <v>1</v>
      </c>
    </row>
    <row r="10460" spans="1:6">
      <c r="A10460">
        <v>1984</v>
      </c>
      <c r="B10460" s="39" t="s">
        <v>1932</v>
      </c>
      <c r="C10460" s="39" t="s">
        <v>138</v>
      </c>
      <c r="D10460" s="39" t="s">
        <v>132</v>
      </c>
      <c r="E10460" s="39" t="s">
        <v>1933</v>
      </c>
      <c r="F10460">
        <v>1</v>
      </c>
    </row>
    <row r="10461" spans="1:6">
      <c r="A10461">
        <v>1985</v>
      </c>
      <c r="B10461" s="39" t="s">
        <v>1932</v>
      </c>
      <c r="C10461" s="39" t="s">
        <v>138</v>
      </c>
      <c r="D10461" s="39" t="s">
        <v>132</v>
      </c>
      <c r="E10461" s="39" t="s">
        <v>1933</v>
      </c>
      <c r="F10461">
        <v>1</v>
      </c>
    </row>
    <row r="10462" spans="1:6">
      <c r="A10462">
        <v>1986</v>
      </c>
      <c r="B10462" s="39" t="s">
        <v>1932</v>
      </c>
      <c r="C10462" s="39" t="s">
        <v>138</v>
      </c>
      <c r="D10462" s="39" t="s">
        <v>132</v>
      </c>
      <c r="E10462" s="39" t="s">
        <v>1933</v>
      </c>
      <c r="F10462">
        <v>1</v>
      </c>
    </row>
    <row r="10463" spans="1:6">
      <c r="A10463">
        <v>1987</v>
      </c>
      <c r="B10463" s="39" t="s">
        <v>1932</v>
      </c>
      <c r="C10463" s="39" t="s">
        <v>138</v>
      </c>
      <c r="D10463" s="39" t="s">
        <v>132</v>
      </c>
      <c r="E10463" s="39" t="s">
        <v>1933</v>
      </c>
      <c r="F10463">
        <v>1</v>
      </c>
    </row>
    <row r="10464" spans="1:6">
      <c r="A10464">
        <v>1988</v>
      </c>
      <c r="B10464" s="39" t="s">
        <v>1932</v>
      </c>
      <c r="C10464" s="39" t="s">
        <v>138</v>
      </c>
      <c r="D10464" s="39" t="s">
        <v>132</v>
      </c>
      <c r="E10464" s="39" t="s">
        <v>1933</v>
      </c>
      <c r="F10464">
        <v>1</v>
      </c>
    </row>
    <row r="10465" spans="1:6">
      <c r="A10465">
        <v>1989</v>
      </c>
      <c r="B10465" s="39" t="s">
        <v>1932</v>
      </c>
      <c r="C10465" s="39" t="s">
        <v>138</v>
      </c>
      <c r="D10465" s="39" t="s">
        <v>132</v>
      </c>
      <c r="E10465" s="39" t="s">
        <v>1933</v>
      </c>
      <c r="F10465">
        <v>1</v>
      </c>
    </row>
    <row r="10466" spans="1:6">
      <c r="A10466">
        <v>1990</v>
      </c>
      <c r="B10466" s="39" t="s">
        <v>1932</v>
      </c>
      <c r="C10466" s="39" t="s">
        <v>138</v>
      </c>
      <c r="D10466" s="39" t="s">
        <v>132</v>
      </c>
      <c r="E10466" s="39" t="s">
        <v>1933</v>
      </c>
      <c r="F10466">
        <v>1</v>
      </c>
    </row>
    <row r="10467" spans="1:6">
      <c r="A10467">
        <v>1991</v>
      </c>
      <c r="B10467" s="39" t="s">
        <v>1932</v>
      </c>
      <c r="C10467" s="39" t="s">
        <v>138</v>
      </c>
      <c r="D10467" s="39" t="s">
        <v>132</v>
      </c>
      <c r="E10467" s="39" t="s">
        <v>1933</v>
      </c>
      <c r="F10467">
        <v>1</v>
      </c>
    </row>
    <row r="10468" spans="1:6">
      <c r="A10468">
        <v>1992</v>
      </c>
      <c r="B10468" s="39" t="s">
        <v>1932</v>
      </c>
      <c r="C10468" s="39" t="s">
        <v>138</v>
      </c>
      <c r="D10468" s="39" t="s">
        <v>132</v>
      </c>
      <c r="E10468" s="39" t="s">
        <v>1933</v>
      </c>
      <c r="F10468">
        <v>1</v>
      </c>
    </row>
    <row r="10469" spans="1:6">
      <c r="A10469">
        <v>1993</v>
      </c>
      <c r="B10469" s="39" t="s">
        <v>1932</v>
      </c>
      <c r="C10469" s="39" t="s">
        <v>138</v>
      </c>
      <c r="D10469" s="39" t="s">
        <v>132</v>
      </c>
      <c r="E10469" s="39" t="s">
        <v>1933</v>
      </c>
      <c r="F10469">
        <v>1</v>
      </c>
    </row>
    <row r="10470" spans="1:6">
      <c r="A10470">
        <v>1994</v>
      </c>
      <c r="B10470" s="39" t="s">
        <v>1932</v>
      </c>
      <c r="C10470" s="39" t="s">
        <v>138</v>
      </c>
      <c r="D10470" s="39" t="s">
        <v>132</v>
      </c>
      <c r="E10470" s="39" t="s">
        <v>1933</v>
      </c>
      <c r="F10470">
        <v>1</v>
      </c>
    </row>
    <row r="10471" spans="1:6">
      <c r="A10471">
        <v>1995</v>
      </c>
      <c r="B10471" s="39" t="s">
        <v>1932</v>
      </c>
      <c r="C10471" s="39" t="s">
        <v>138</v>
      </c>
      <c r="D10471" s="39" t="s">
        <v>132</v>
      </c>
      <c r="E10471" s="39" t="s">
        <v>1933</v>
      </c>
      <c r="F10471">
        <v>1</v>
      </c>
    </row>
    <row r="10472" spans="1:6">
      <c r="A10472">
        <v>1996</v>
      </c>
      <c r="B10472" s="39" t="s">
        <v>1932</v>
      </c>
      <c r="C10472" s="39" t="s">
        <v>138</v>
      </c>
      <c r="D10472" s="39" t="s">
        <v>132</v>
      </c>
      <c r="E10472" s="39" t="s">
        <v>1933</v>
      </c>
      <c r="F10472">
        <v>1</v>
      </c>
    </row>
    <row r="10473" spans="1:6">
      <c r="A10473">
        <v>1997</v>
      </c>
      <c r="B10473" s="39" t="s">
        <v>1932</v>
      </c>
      <c r="C10473" s="39" t="s">
        <v>138</v>
      </c>
      <c r="D10473" s="39" t="s">
        <v>132</v>
      </c>
      <c r="E10473" s="39" t="s">
        <v>1933</v>
      </c>
      <c r="F10473">
        <v>1</v>
      </c>
    </row>
    <row r="10474" spans="1:6">
      <c r="A10474">
        <v>1998</v>
      </c>
      <c r="B10474" s="39" t="s">
        <v>1932</v>
      </c>
      <c r="C10474" s="39" t="s">
        <v>138</v>
      </c>
      <c r="D10474" s="39" t="s">
        <v>132</v>
      </c>
      <c r="E10474" s="39" t="s">
        <v>1933</v>
      </c>
      <c r="F10474">
        <v>1</v>
      </c>
    </row>
    <row r="10475" spans="1:6">
      <c r="A10475">
        <v>1999</v>
      </c>
      <c r="B10475" s="39" t="s">
        <v>1932</v>
      </c>
      <c r="C10475" s="39" t="s">
        <v>138</v>
      </c>
      <c r="D10475" s="39" t="s">
        <v>132</v>
      </c>
      <c r="E10475" s="39" t="s">
        <v>1933</v>
      </c>
      <c r="F10475">
        <v>1</v>
      </c>
    </row>
    <row r="10476" spans="1:6">
      <c r="A10476">
        <v>2000</v>
      </c>
      <c r="B10476" s="39" t="s">
        <v>1932</v>
      </c>
      <c r="C10476" s="39" t="s">
        <v>138</v>
      </c>
      <c r="D10476" s="39" t="s">
        <v>132</v>
      </c>
      <c r="E10476" s="39" t="s">
        <v>1933</v>
      </c>
      <c r="F10476">
        <v>1</v>
      </c>
    </row>
    <row r="10477" spans="1:6">
      <c r="A10477">
        <v>2001</v>
      </c>
      <c r="B10477" s="39" t="s">
        <v>1932</v>
      </c>
      <c r="C10477" s="39" t="s">
        <v>138</v>
      </c>
      <c r="D10477" s="39" t="s">
        <v>132</v>
      </c>
      <c r="E10477" s="39" t="s">
        <v>1933</v>
      </c>
      <c r="F10477">
        <v>1</v>
      </c>
    </row>
    <row r="10478" spans="1:6">
      <c r="A10478">
        <v>2002</v>
      </c>
      <c r="B10478" s="39" t="s">
        <v>1932</v>
      </c>
      <c r="C10478" s="39" t="s">
        <v>138</v>
      </c>
      <c r="D10478" s="39" t="s">
        <v>132</v>
      </c>
      <c r="E10478" s="39" t="s">
        <v>1933</v>
      </c>
      <c r="F10478">
        <v>1</v>
      </c>
    </row>
    <row r="10479" spans="1:6">
      <c r="A10479">
        <v>2003</v>
      </c>
      <c r="B10479" s="39" t="s">
        <v>1932</v>
      </c>
      <c r="C10479" s="39" t="s">
        <v>138</v>
      </c>
      <c r="D10479" s="39" t="s">
        <v>132</v>
      </c>
      <c r="E10479" s="39" t="s">
        <v>1933</v>
      </c>
      <c r="F10479">
        <v>1</v>
      </c>
    </row>
    <row r="10480" spans="1:6">
      <c r="A10480">
        <v>2004</v>
      </c>
      <c r="B10480" s="39" t="s">
        <v>1932</v>
      </c>
      <c r="C10480" s="39" t="s">
        <v>138</v>
      </c>
      <c r="D10480" s="39" t="s">
        <v>132</v>
      </c>
      <c r="E10480" s="39" t="s">
        <v>1933</v>
      </c>
      <c r="F10480">
        <v>1</v>
      </c>
    </row>
    <row r="10481" spans="1:6">
      <c r="A10481">
        <v>2005</v>
      </c>
      <c r="B10481" s="39" t="s">
        <v>1932</v>
      </c>
      <c r="C10481" s="39" t="s">
        <v>138</v>
      </c>
      <c r="D10481" s="39" t="s">
        <v>132</v>
      </c>
      <c r="E10481" s="39" t="s">
        <v>1933</v>
      </c>
      <c r="F10481">
        <v>1</v>
      </c>
    </row>
    <row r="10482" spans="1:6">
      <c r="A10482">
        <v>1967</v>
      </c>
      <c r="B10482" s="39" t="s">
        <v>1935</v>
      </c>
      <c r="C10482" s="39" t="s">
        <v>135</v>
      </c>
      <c r="D10482" s="39" t="s">
        <v>132</v>
      </c>
      <c r="E10482" s="39" t="s">
        <v>1936</v>
      </c>
      <c r="F10482">
        <v>1</v>
      </c>
    </row>
    <row r="10483" spans="1:6">
      <c r="A10483">
        <v>1968</v>
      </c>
      <c r="B10483" s="39" t="s">
        <v>1935</v>
      </c>
      <c r="C10483" s="39" t="s">
        <v>301</v>
      </c>
      <c r="D10483" s="39" t="s">
        <v>132</v>
      </c>
      <c r="E10483" s="39" t="s">
        <v>1936</v>
      </c>
      <c r="F10483">
        <v>1</v>
      </c>
    </row>
    <row r="10484" spans="1:6">
      <c r="A10484">
        <v>1969</v>
      </c>
      <c r="B10484" s="39" t="s">
        <v>1935</v>
      </c>
      <c r="C10484" s="39" t="s">
        <v>174</v>
      </c>
      <c r="D10484" s="39" t="s">
        <v>132</v>
      </c>
      <c r="E10484" s="39" t="s">
        <v>1936</v>
      </c>
      <c r="F10484">
        <v>1</v>
      </c>
    </row>
    <row r="10485" spans="1:6">
      <c r="A10485">
        <v>1969</v>
      </c>
      <c r="B10485" s="39" t="s">
        <v>1935</v>
      </c>
      <c r="C10485" s="39" t="s">
        <v>135</v>
      </c>
      <c r="D10485" s="39" t="s">
        <v>132</v>
      </c>
      <c r="E10485" s="39" t="s">
        <v>1936</v>
      </c>
      <c r="F10485">
        <v>1</v>
      </c>
    </row>
    <row r="10486" spans="1:6">
      <c r="A10486">
        <v>1970</v>
      </c>
      <c r="B10486" s="39" t="s">
        <v>1935</v>
      </c>
      <c r="C10486" s="39" t="s">
        <v>135</v>
      </c>
      <c r="D10486" s="39" t="s">
        <v>1937</v>
      </c>
      <c r="E10486" s="39" t="s">
        <v>1936</v>
      </c>
      <c r="F10486">
        <v>1</v>
      </c>
    </row>
    <row r="10487" spans="1:6">
      <c r="A10487">
        <v>1971</v>
      </c>
      <c r="B10487" s="39" t="s">
        <v>1935</v>
      </c>
      <c r="C10487" s="39" t="s">
        <v>135</v>
      </c>
      <c r="D10487" s="39" t="s">
        <v>1937</v>
      </c>
      <c r="E10487" s="39" t="s">
        <v>1936</v>
      </c>
      <c r="F10487">
        <v>1</v>
      </c>
    </row>
    <row r="10488" spans="1:6">
      <c r="A10488">
        <v>1972</v>
      </c>
      <c r="B10488" s="39" t="s">
        <v>1935</v>
      </c>
      <c r="C10488" s="39" t="s">
        <v>135</v>
      </c>
      <c r="D10488" s="39" t="s">
        <v>1937</v>
      </c>
      <c r="E10488" s="39" t="s">
        <v>1936</v>
      </c>
      <c r="F10488">
        <v>1</v>
      </c>
    </row>
    <row r="10489" spans="1:6">
      <c r="A10489">
        <v>1973</v>
      </c>
      <c r="B10489" s="39" t="s">
        <v>1935</v>
      </c>
      <c r="C10489" s="39" t="s">
        <v>135</v>
      </c>
      <c r="D10489" s="39" t="s">
        <v>1937</v>
      </c>
      <c r="E10489" s="39" t="s">
        <v>1936</v>
      </c>
      <c r="F10489">
        <v>1</v>
      </c>
    </row>
    <row r="10490" spans="1:6">
      <c r="A10490">
        <v>1974</v>
      </c>
      <c r="B10490" s="39" t="s">
        <v>1935</v>
      </c>
      <c r="C10490" s="39" t="s">
        <v>135</v>
      </c>
      <c r="D10490" s="39" t="s">
        <v>1937</v>
      </c>
      <c r="E10490" s="39" t="s">
        <v>1936</v>
      </c>
      <c r="F10490">
        <v>1</v>
      </c>
    </row>
    <row r="10491" spans="1:6">
      <c r="A10491">
        <v>1975</v>
      </c>
      <c r="B10491" s="39" t="s">
        <v>1935</v>
      </c>
      <c r="C10491" s="39" t="s">
        <v>135</v>
      </c>
      <c r="D10491" s="39" t="s">
        <v>1937</v>
      </c>
      <c r="E10491" s="39" t="s">
        <v>1936</v>
      </c>
      <c r="F10491">
        <v>1</v>
      </c>
    </row>
    <row r="10492" spans="1:6">
      <c r="A10492">
        <v>1976</v>
      </c>
      <c r="B10492" s="39" t="s">
        <v>1935</v>
      </c>
      <c r="C10492" s="39" t="s">
        <v>135</v>
      </c>
      <c r="D10492" s="39" t="s">
        <v>1937</v>
      </c>
      <c r="E10492" s="39" t="s">
        <v>1936</v>
      </c>
      <c r="F10492">
        <v>1</v>
      </c>
    </row>
    <row r="10493" spans="1:6">
      <c r="A10493">
        <v>1977</v>
      </c>
      <c r="B10493" s="39" t="s">
        <v>1935</v>
      </c>
      <c r="C10493" s="39" t="s">
        <v>135</v>
      </c>
      <c r="D10493" s="39" t="s">
        <v>1937</v>
      </c>
      <c r="E10493" s="39" t="s">
        <v>1936</v>
      </c>
      <c r="F10493">
        <v>1</v>
      </c>
    </row>
    <row r="10494" spans="1:6">
      <c r="A10494">
        <v>1978</v>
      </c>
      <c r="B10494" s="39" t="s">
        <v>1935</v>
      </c>
      <c r="C10494" s="39" t="s">
        <v>135</v>
      </c>
      <c r="D10494" s="39" t="s">
        <v>1937</v>
      </c>
      <c r="E10494" s="39" t="s">
        <v>1936</v>
      </c>
      <c r="F10494">
        <v>1</v>
      </c>
    </row>
    <row r="10495" spans="1:6">
      <c r="A10495">
        <v>1979</v>
      </c>
      <c r="B10495" s="39" t="s">
        <v>1935</v>
      </c>
      <c r="C10495" s="39" t="s">
        <v>135</v>
      </c>
      <c r="D10495" s="39" t="s">
        <v>1937</v>
      </c>
      <c r="E10495" s="39" t="s">
        <v>1936</v>
      </c>
      <c r="F10495">
        <v>1</v>
      </c>
    </row>
    <row r="10496" spans="1:6">
      <c r="A10496">
        <v>1980</v>
      </c>
      <c r="B10496" s="39" t="s">
        <v>1935</v>
      </c>
      <c r="C10496" s="39" t="s">
        <v>135</v>
      </c>
      <c r="D10496" s="39" t="s">
        <v>1937</v>
      </c>
      <c r="E10496" s="39" t="s">
        <v>1936</v>
      </c>
      <c r="F10496">
        <v>1</v>
      </c>
    </row>
    <row r="10497" spans="1:6">
      <c r="A10497">
        <v>1981</v>
      </c>
      <c r="B10497" s="39" t="s">
        <v>1935</v>
      </c>
      <c r="C10497" s="39" t="s">
        <v>135</v>
      </c>
      <c r="D10497" s="39" t="s">
        <v>1937</v>
      </c>
      <c r="E10497" s="39" t="s">
        <v>1936</v>
      </c>
      <c r="F10497">
        <v>1</v>
      </c>
    </row>
    <row r="10498" spans="1:6">
      <c r="A10498">
        <v>1982</v>
      </c>
      <c r="B10498" s="39" t="s">
        <v>1935</v>
      </c>
      <c r="C10498" s="39" t="s">
        <v>135</v>
      </c>
      <c r="D10498" s="39" t="s">
        <v>1937</v>
      </c>
      <c r="E10498" s="39" t="s">
        <v>1936</v>
      </c>
      <c r="F10498">
        <v>1</v>
      </c>
    </row>
    <row r="10499" spans="1:6">
      <c r="A10499">
        <v>1983</v>
      </c>
      <c r="B10499" s="39" t="s">
        <v>1935</v>
      </c>
      <c r="C10499" s="39" t="s">
        <v>135</v>
      </c>
      <c r="D10499" s="39" t="s">
        <v>1937</v>
      </c>
      <c r="E10499" s="39" t="s">
        <v>1936</v>
      </c>
      <c r="F10499">
        <v>1</v>
      </c>
    </row>
    <row r="10500" spans="1:6">
      <c r="A10500">
        <v>1984</v>
      </c>
      <c r="B10500" s="39" t="s">
        <v>1935</v>
      </c>
      <c r="C10500" s="39" t="s">
        <v>135</v>
      </c>
      <c r="D10500" s="39" t="s">
        <v>1937</v>
      </c>
      <c r="E10500" s="39" t="s">
        <v>1936</v>
      </c>
      <c r="F10500">
        <v>1</v>
      </c>
    </row>
    <row r="10501" spans="1:6">
      <c r="A10501">
        <v>1985</v>
      </c>
      <c r="B10501" s="39" t="s">
        <v>1935</v>
      </c>
      <c r="C10501" s="39" t="s">
        <v>135</v>
      </c>
      <c r="D10501" s="39" t="s">
        <v>1937</v>
      </c>
      <c r="E10501" s="39" t="s">
        <v>1936</v>
      </c>
      <c r="F10501">
        <v>1</v>
      </c>
    </row>
    <row r="10502" spans="1:6">
      <c r="A10502">
        <v>1986</v>
      </c>
      <c r="B10502" s="39" t="s">
        <v>1935</v>
      </c>
      <c r="C10502" s="39" t="s">
        <v>135</v>
      </c>
      <c r="D10502" s="39" t="s">
        <v>1937</v>
      </c>
      <c r="E10502" s="39" t="s">
        <v>1936</v>
      </c>
      <c r="F10502">
        <v>1</v>
      </c>
    </row>
    <row r="10503" spans="1:6">
      <c r="A10503">
        <v>1987</v>
      </c>
      <c r="B10503" s="39" t="s">
        <v>1935</v>
      </c>
      <c r="C10503" s="39" t="s">
        <v>135</v>
      </c>
      <c r="D10503" s="39" t="s">
        <v>1937</v>
      </c>
      <c r="E10503" s="39" t="s">
        <v>1936</v>
      </c>
      <c r="F10503">
        <v>1</v>
      </c>
    </row>
    <row r="10504" spans="1:6">
      <c r="A10504">
        <v>1988</v>
      </c>
      <c r="B10504" s="39" t="s">
        <v>1935</v>
      </c>
      <c r="C10504" s="39" t="s">
        <v>135</v>
      </c>
      <c r="D10504" s="39" t="s">
        <v>1937</v>
      </c>
      <c r="E10504" s="39" t="s">
        <v>1936</v>
      </c>
      <c r="F10504">
        <v>1</v>
      </c>
    </row>
    <row r="10505" spans="1:6">
      <c r="A10505">
        <v>1989</v>
      </c>
      <c r="B10505" s="39" t="s">
        <v>1935</v>
      </c>
      <c r="C10505" s="39" t="s">
        <v>135</v>
      </c>
      <c r="D10505" s="39" t="s">
        <v>1937</v>
      </c>
      <c r="E10505" s="39" t="s">
        <v>1936</v>
      </c>
      <c r="F10505">
        <v>1</v>
      </c>
    </row>
    <row r="10506" spans="1:6">
      <c r="A10506">
        <v>1990</v>
      </c>
      <c r="B10506" s="39" t="s">
        <v>1935</v>
      </c>
      <c r="C10506" s="39" t="s">
        <v>135</v>
      </c>
      <c r="D10506" s="39" t="s">
        <v>1937</v>
      </c>
      <c r="E10506" s="39" t="s">
        <v>1936</v>
      </c>
      <c r="F10506">
        <v>1</v>
      </c>
    </row>
    <row r="10507" spans="1:6">
      <c r="A10507">
        <v>1991</v>
      </c>
      <c r="B10507" s="39" t="s">
        <v>1935</v>
      </c>
      <c r="C10507" s="39" t="s">
        <v>135</v>
      </c>
      <c r="D10507" s="39" t="s">
        <v>1937</v>
      </c>
      <c r="E10507" s="39" t="s">
        <v>1936</v>
      </c>
      <c r="F10507">
        <v>1</v>
      </c>
    </row>
    <row r="10508" spans="1:6">
      <c r="A10508">
        <v>1992</v>
      </c>
      <c r="B10508" s="39" t="s">
        <v>1935</v>
      </c>
      <c r="C10508" s="39" t="s">
        <v>135</v>
      </c>
      <c r="D10508" s="39" t="s">
        <v>1937</v>
      </c>
      <c r="E10508" s="39" t="s">
        <v>1936</v>
      </c>
      <c r="F10508">
        <v>1</v>
      </c>
    </row>
    <row r="10509" spans="1:6">
      <c r="A10509">
        <v>1993</v>
      </c>
      <c r="B10509" s="39" t="s">
        <v>1935</v>
      </c>
      <c r="C10509" s="39" t="s">
        <v>135</v>
      </c>
      <c r="D10509" s="39" t="s">
        <v>1937</v>
      </c>
      <c r="E10509" s="39" t="s">
        <v>1936</v>
      </c>
      <c r="F10509">
        <v>1</v>
      </c>
    </row>
    <row r="10510" spans="1:6">
      <c r="A10510">
        <v>1994</v>
      </c>
      <c r="B10510" s="39" t="s">
        <v>1935</v>
      </c>
      <c r="C10510" s="39" t="s">
        <v>135</v>
      </c>
      <c r="D10510" s="39" t="s">
        <v>1937</v>
      </c>
      <c r="E10510" s="39" t="s">
        <v>1936</v>
      </c>
      <c r="F10510">
        <v>1</v>
      </c>
    </row>
    <row r="10511" spans="1:6">
      <c r="A10511">
        <v>1995</v>
      </c>
      <c r="B10511" s="39" t="s">
        <v>1935</v>
      </c>
      <c r="C10511" s="39" t="s">
        <v>135</v>
      </c>
      <c r="D10511" s="39" t="s">
        <v>1937</v>
      </c>
      <c r="E10511" s="39" t="s">
        <v>1936</v>
      </c>
      <c r="F10511">
        <v>1</v>
      </c>
    </row>
    <row r="10512" spans="1:6">
      <c r="A10512">
        <v>1996</v>
      </c>
      <c r="B10512" s="39" t="s">
        <v>1935</v>
      </c>
      <c r="C10512" s="39" t="s">
        <v>135</v>
      </c>
      <c r="D10512" s="39" t="s">
        <v>1937</v>
      </c>
      <c r="E10512" s="39" t="s">
        <v>1936</v>
      </c>
      <c r="F10512">
        <v>1</v>
      </c>
    </row>
    <row r="10513" spans="1:6">
      <c r="A10513">
        <v>1997</v>
      </c>
      <c r="B10513" s="39" t="s">
        <v>1935</v>
      </c>
      <c r="C10513" s="39" t="s">
        <v>135</v>
      </c>
      <c r="D10513" s="39" t="s">
        <v>1937</v>
      </c>
      <c r="E10513" s="39" t="s">
        <v>1936</v>
      </c>
      <c r="F10513">
        <v>1</v>
      </c>
    </row>
    <row r="10514" spans="1:6">
      <c r="A10514">
        <v>1994</v>
      </c>
      <c r="B10514" s="39" t="s">
        <v>1935</v>
      </c>
      <c r="C10514" s="39" t="s">
        <v>174</v>
      </c>
      <c r="D10514" s="39" t="s">
        <v>1937</v>
      </c>
      <c r="E10514" s="39" t="s">
        <v>1936</v>
      </c>
      <c r="F10514">
        <v>1</v>
      </c>
    </row>
    <row r="10515" spans="1:6">
      <c r="A10515">
        <v>1995</v>
      </c>
      <c r="B10515" s="39" t="s">
        <v>1935</v>
      </c>
      <c r="C10515" s="39" t="s">
        <v>174</v>
      </c>
      <c r="D10515" s="39" t="s">
        <v>1937</v>
      </c>
      <c r="E10515" s="39" t="s">
        <v>1936</v>
      </c>
      <c r="F10515">
        <v>1</v>
      </c>
    </row>
    <row r="10516" spans="1:6">
      <c r="A10516">
        <v>1996</v>
      </c>
      <c r="B10516" s="39" t="s">
        <v>1935</v>
      </c>
      <c r="C10516" s="39" t="s">
        <v>174</v>
      </c>
      <c r="D10516" s="39" t="s">
        <v>1937</v>
      </c>
      <c r="E10516" s="39" t="s">
        <v>1936</v>
      </c>
      <c r="F10516">
        <v>1</v>
      </c>
    </row>
    <row r="10517" spans="1:6">
      <c r="A10517">
        <v>1997</v>
      </c>
      <c r="B10517" s="39" t="s">
        <v>1935</v>
      </c>
      <c r="C10517" s="39" t="s">
        <v>174</v>
      </c>
      <c r="D10517" s="39" t="s">
        <v>1937</v>
      </c>
      <c r="E10517" s="39" t="s">
        <v>1936</v>
      </c>
      <c r="F10517">
        <v>1</v>
      </c>
    </row>
    <row r="10518" spans="1:6">
      <c r="A10518">
        <v>1998</v>
      </c>
      <c r="B10518" s="39" t="s">
        <v>1935</v>
      </c>
      <c r="C10518" s="39" t="s">
        <v>301</v>
      </c>
      <c r="D10518" s="39" t="s">
        <v>1937</v>
      </c>
      <c r="E10518" s="39" t="s">
        <v>1936</v>
      </c>
      <c r="F10518">
        <v>1</v>
      </c>
    </row>
    <row r="10519" spans="1:6">
      <c r="A10519">
        <v>1999</v>
      </c>
      <c r="B10519" s="39" t="s">
        <v>1935</v>
      </c>
      <c r="C10519" s="39" t="s">
        <v>301</v>
      </c>
      <c r="D10519" s="39" t="s">
        <v>1937</v>
      </c>
      <c r="E10519" s="39" t="s">
        <v>1936</v>
      </c>
      <c r="F10519">
        <v>1</v>
      </c>
    </row>
    <row r="10520" spans="1:6">
      <c r="A10520">
        <v>2000</v>
      </c>
      <c r="B10520" s="39" t="s">
        <v>1935</v>
      </c>
      <c r="C10520" s="39" t="s">
        <v>301</v>
      </c>
      <c r="D10520" s="39" t="s">
        <v>1937</v>
      </c>
      <c r="E10520" s="39" t="s">
        <v>1936</v>
      </c>
      <c r="F10520">
        <v>1</v>
      </c>
    </row>
    <row r="10521" spans="1:6">
      <c r="A10521">
        <v>2001</v>
      </c>
      <c r="B10521" s="39" t="s">
        <v>1935</v>
      </c>
      <c r="C10521" s="39" t="s">
        <v>301</v>
      </c>
      <c r="D10521" s="39" t="s">
        <v>1937</v>
      </c>
      <c r="E10521" s="39" t="s">
        <v>1936</v>
      </c>
      <c r="F10521">
        <v>1</v>
      </c>
    </row>
    <row r="10522" spans="1:6">
      <c r="A10522">
        <v>2002</v>
      </c>
      <c r="B10522" s="39" t="s">
        <v>1935</v>
      </c>
      <c r="C10522" s="39" t="s">
        <v>301</v>
      </c>
      <c r="D10522" s="39" t="s">
        <v>1937</v>
      </c>
      <c r="E10522" s="39" t="s">
        <v>1936</v>
      </c>
      <c r="F10522">
        <v>1</v>
      </c>
    </row>
    <row r="10523" spans="1:6">
      <c r="A10523">
        <v>2009</v>
      </c>
      <c r="B10523" s="39" t="s">
        <v>1938</v>
      </c>
      <c r="C10523" s="39" t="s">
        <v>141</v>
      </c>
      <c r="D10523" s="39" t="s">
        <v>132</v>
      </c>
      <c r="E10523" s="39" t="s">
        <v>1939</v>
      </c>
      <c r="F10523">
        <v>2</v>
      </c>
    </row>
    <row r="10524" spans="1:6">
      <c r="A10524">
        <v>2007</v>
      </c>
      <c r="B10524" s="39" t="s">
        <v>1940</v>
      </c>
      <c r="C10524" s="39" t="s">
        <v>135</v>
      </c>
      <c r="D10524" s="39" t="s">
        <v>132</v>
      </c>
      <c r="E10524" s="39" t="s">
        <v>1941</v>
      </c>
      <c r="F10524">
        <v>1</v>
      </c>
    </row>
    <row r="10525" spans="1:6">
      <c r="A10525">
        <v>2008</v>
      </c>
      <c r="B10525" s="39" t="s">
        <v>1940</v>
      </c>
      <c r="C10525" s="39" t="s">
        <v>135</v>
      </c>
      <c r="D10525" s="39" t="s">
        <v>132</v>
      </c>
      <c r="E10525" s="39" t="s">
        <v>1941</v>
      </c>
      <c r="F10525">
        <v>1</v>
      </c>
    </row>
    <row r="10526" spans="1:6">
      <c r="A10526">
        <v>2009</v>
      </c>
      <c r="B10526" s="39" t="s">
        <v>1940</v>
      </c>
      <c r="C10526" s="39" t="s">
        <v>135</v>
      </c>
      <c r="D10526" s="39" t="s">
        <v>132</v>
      </c>
      <c r="E10526" s="39" t="s">
        <v>1941</v>
      </c>
      <c r="F10526">
        <v>1</v>
      </c>
    </row>
    <row r="10527" spans="1:6">
      <c r="A10527">
        <v>2005</v>
      </c>
      <c r="B10527" s="39" t="s">
        <v>1942</v>
      </c>
      <c r="C10527" s="39" t="s">
        <v>138</v>
      </c>
      <c r="D10527" s="39" t="s">
        <v>132</v>
      </c>
      <c r="E10527" s="39" t="s">
        <v>1943</v>
      </c>
      <c r="F10527">
        <v>1</v>
      </c>
    </row>
    <row r="10528" spans="1:6">
      <c r="A10528">
        <v>2006</v>
      </c>
      <c r="B10528" s="39" t="s">
        <v>1942</v>
      </c>
      <c r="C10528" s="39" t="s">
        <v>138</v>
      </c>
      <c r="D10528" s="39" t="s">
        <v>132</v>
      </c>
      <c r="E10528" s="39" t="s">
        <v>1943</v>
      </c>
      <c r="F10528">
        <v>1</v>
      </c>
    </row>
    <row r="10529" spans="1:6">
      <c r="A10529">
        <v>2007</v>
      </c>
      <c r="B10529" s="39" t="s">
        <v>1942</v>
      </c>
      <c r="C10529" s="39" t="s">
        <v>138</v>
      </c>
      <c r="D10529" s="39" t="s">
        <v>132</v>
      </c>
      <c r="E10529" s="39" t="s">
        <v>1943</v>
      </c>
      <c r="F10529">
        <v>1</v>
      </c>
    </row>
    <row r="10530" spans="1:6">
      <c r="A10530">
        <v>2008</v>
      </c>
      <c r="B10530" s="39" t="s">
        <v>1942</v>
      </c>
      <c r="C10530" s="39" t="s">
        <v>138</v>
      </c>
      <c r="D10530" s="39" t="s">
        <v>132</v>
      </c>
      <c r="E10530" s="39" t="s">
        <v>1943</v>
      </c>
      <c r="F10530">
        <v>1</v>
      </c>
    </row>
    <row r="10531" spans="1:6">
      <c r="A10531">
        <v>2009</v>
      </c>
      <c r="B10531" s="39" t="s">
        <v>1942</v>
      </c>
      <c r="C10531" s="39" t="s">
        <v>138</v>
      </c>
      <c r="D10531" s="39" t="s">
        <v>132</v>
      </c>
      <c r="E10531" s="39" t="s">
        <v>1943</v>
      </c>
      <c r="F10531">
        <v>1</v>
      </c>
    </row>
    <row r="10532" spans="1:6">
      <c r="A10532">
        <v>2010</v>
      </c>
      <c r="B10532" s="39" t="s">
        <v>1942</v>
      </c>
      <c r="C10532" s="39" t="s">
        <v>138</v>
      </c>
      <c r="D10532" s="39" t="s">
        <v>132</v>
      </c>
      <c r="E10532" s="39" t="s">
        <v>1943</v>
      </c>
      <c r="F10532">
        <v>1</v>
      </c>
    </row>
    <row r="10533" spans="1:6">
      <c r="A10533">
        <v>2006</v>
      </c>
      <c r="B10533" s="39" t="s">
        <v>1942</v>
      </c>
      <c r="C10533" s="39" t="s">
        <v>174</v>
      </c>
      <c r="D10533" s="39" t="s">
        <v>132</v>
      </c>
      <c r="E10533" s="39" t="s">
        <v>1943</v>
      </c>
      <c r="F10533">
        <v>1</v>
      </c>
    </row>
    <row r="10534" spans="1:6">
      <c r="A10534">
        <v>2007</v>
      </c>
      <c r="B10534" s="39" t="s">
        <v>1942</v>
      </c>
      <c r="C10534" s="39" t="s">
        <v>174</v>
      </c>
      <c r="D10534" s="39" t="s">
        <v>132</v>
      </c>
      <c r="E10534" s="39" t="s">
        <v>1943</v>
      </c>
      <c r="F10534">
        <v>1</v>
      </c>
    </row>
    <row r="10535" spans="1:6">
      <c r="A10535">
        <v>2008</v>
      </c>
      <c r="B10535" s="39" t="s">
        <v>1942</v>
      </c>
      <c r="C10535" s="39" t="s">
        <v>174</v>
      </c>
      <c r="D10535" s="39" t="s">
        <v>132</v>
      </c>
      <c r="E10535" s="39" t="s">
        <v>1943</v>
      </c>
      <c r="F10535">
        <v>1</v>
      </c>
    </row>
    <row r="10536" spans="1:6">
      <c r="A10536">
        <v>2009</v>
      </c>
      <c r="B10536" s="39" t="s">
        <v>1942</v>
      </c>
      <c r="C10536" s="39" t="s">
        <v>174</v>
      </c>
      <c r="D10536" s="39" t="s">
        <v>132</v>
      </c>
      <c r="E10536" s="39" t="s">
        <v>1943</v>
      </c>
      <c r="F10536">
        <v>1</v>
      </c>
    </row>
    <row r="10537" spans="1:6">
      <c r="A10537">
        <v>2008</v>
      </c>
      <c r="B10537" s="39" t="s">
        <v>1944</v>
      </c>
      <c r="C10537" s="39" t="s">
        <v>454</v>
      </c>
      <c r="D10537" s="39" t="s">
        <v>132</v>
      </c>
      <c r="E10537" s="39" t="s">
        <v>1945</v>
      </c>
      <c r="F10537">
        <v>1</v>
      </c>
    </row>
    <row r="10538" spans="1:6">
      <c r="A10538">
        <v>2009</v>
      </c>
      <c r="B10538" s="39" t="s">
        <v>1944</v>
      </c>
      <c r="C10538" s="39" t="s">
        <v>454</v>
      </c>
      <c r="D10538" s="39" t="s">
        <v>132</v>
      </c>
      <c r="E10538" s="39" t="s">
        <v>1945</v>
      </c>
      <c r="F10538">
        <v>1</v>
      </c>
    </row>
    <row r="10539" spans="1:6">
      <c r="A10539">
        <v>1992</v>
      </c>
      <c r="B10539" s="39" t="s">
        <v>1946</v>
      </c>
      <c r="C10539" s="39" t="s">
        <v>135</v>
      </c>
      <c r="D10539" s="39" t="s">
        <v>132</v>
      </c>
      <c r="E10539" s="39" t="s">
        <v>1947</v>
      </c>
      <c r="F10539">
        <v>1</v>
      </c>
    </row>
    <row r="10540" spans="1:6">
      <c r="A10540">
        <v>1992</v>
      </c>
      <c r="B10540" s="39" t="s">
        <v>1946</v>
      </c>
      <c r="C10540" s="39" t="s">
        <v>138</v>
      </c>
      <c r="D10540" s="39" t="s">
        <v>132</v>
      </c>
      <c r="E10540" s="39" t="s">
        <v>1947</v>
      </c>
      <c r="F10540">
        <v>1</v>
      </c>
    </row>
    <row r="10541" spans="1:6">
      <c r="A10541">
        <v>1993</v>
      </c>
      <c r="B10541" s="39" t="s">
        <v>1946</v>
      </c>
      <c r="C10541" s="39" t="s">
        <v>138</v>
      </c>
      <c r="D10541" s="39" t="s">
        <v>132</v>
      </c>
      <c r="E10541" s="39" t="s">
        <v>1947</v>
      </c>
      <c r="F10541">
        <v>1</v>
      </c>
    </row>
    <row r="10542" spans="1:6">
      <c r="A10542">
        <v>1994</v>
      </c>
      <c r="B10542" s="39" t="s">
        <v>1946</v>
      </c>
      <c r="C10542" s="39" t="s">
        <v>138</v>
      </c>
      <c r="D10542" s="39" t="s">
        <v>132</v>
      </c>
      <c r="E10542" s="39" t="s">
        <v>1947</v>
      </c>
      <c r="F10542">
        <v>1</v>
      </c>
    </row>
    <row r="10543" spans="1:6">
      <c r="A10543">
        <v>1993</v>
      </c>
      <c r="B10543" s="39" t="s">
        <v>1946</v>
      </c>
      <c r="C10543" s="39" t="s">
        <v>135</v>
      </c>
      <c r="D10543" s="39" t="s">
        <v>132</v>
      </c>
      <c r="E10543" s="39" t="s">
        <v>1947</v>
      </c>
      <c r="F10543">
        <v>1</v>
      </c>
    </row>
    <row r="10544" spans="1:6">
      <c r="A10544">
        <v>1994</v>
      </c>
      <c r="B10544" s="39" t="s">
        <v>1946</v>
      </c>
      <c r="C10544" s="39" t="s">
        <v>135</v>
      </c>
      <c r="D10544" s="39" t="s">
        <v>132</v>
      </c>
      <c r="E10544" s="39" t="s">
        <v>1947</v>
      </c>
      <c r="F10544">
        <v>1</v>
      </c>
    </row>
    <row r="10545" spans="1:6">
      <c r="A10545">
        <v>1995</v>
      </c>
      <c r="B10545" s="39" t="s">
        <v>1946</v>
      </c>
      <c r="C10545" s="39" t="s">
        <v>135</v>
      </c>
      <c r="D10545" s="39" t="s">
        <v>132</v>
      </c>
      <c r="E10545" s="39" t="s">
        <v>1947</v>
      </c>
      <c r="F10545">
        <v>1</v>
      </c>
    </row>
    <row r="10546" spans="1:6">
      <c r="A10546">
        <v>1995</v>
      </c>
      <c r="B10546" s="39" t="s">
        <v>1946</v>
      </c>
      <c r="C10546" s="39" t="s">
        <v>138</v>
      </c>
      <c r="D10546" s="39" t="s">
        <v>132</v>
      </c>
      <c r="E10546" s="39" t="s">
        <v>1947</v>
      </c>
      <c r="F10546">
        <v>1</v>
      </c>
    </row>
    <row r="10547" spans="1:6">
      <c r="A10547">
        <v>1996</v>
      </c>
      <c r="B10547" s="39" t="s">
        <v>1946</v>
      </c>
      <c r="C10547" s="39" t="s">
        <v>135</v>
      </c>
      <c r="D10547" s="39" t="s">
        <v>132</v>
      </c>
      <c r="E10547" s="39" t="s">
        <v>1947</v>
      </c>
      <c r="F10547">
        <v>1</v>
      </c>
    </row>
    <row r="10548" spans="1:6">
      <c r="A10548">
        <v>1997</v>
      </c>
      <c r="B10548" s="39" t="s">
        <v>1946</v>
      </c>
      <c r="C10548" s="39" t="s">
        <v>135</v>
      </c>
      <c r="D10548" s="39" t="s">
        <v>132</v>
      </c>
      <c r="E10548" s="39" t="s">
        <v>1947</v>
      </c>
      <c r="F10548">
        <v>1</v>
      </c>
    </row>
    <row r="10549" spans="1:6">
      <c r="A10549">
        <v>1998</v>
      </c>
      <c r="B10549" s="39" t="s">
        <v>1946</v>
      </c>
      <c r="C10549" s="39" t="s">
        <v>135</v>
      </c>
      <c r="D10549" s="39" t="s">
        <v>132</v>
      </c>
      <c r="E10549" s="39" t="s">
        <v>1947</v>
      </c>
      <c r="F10549">
        <v>1</v>
      </c>
    </row>
    <row r="10550" spans="1:6">
      <c r="A10550">
        <v>1996</v>
      </c>
      <c r="B10550" s="39" t="s">
        <v>1946</v>
      </c>
      <c r="C10550" s="39" t="s">
        <v>138</v>
      </c>
      <c r="D10550" s="39" t="s">
        <v>132</v>
      </c>
      <c r="E10550" s="39" t="s">
        <v>1947</v>
      </c>
      <c r="F10550">
        <v>1</v>
      </c>
    </row>
    <row r="10551" spans="1:6">
      <c r="A10551">
        <v>1997</v>
      </c>
      <c r="B10551" s="39" t="s">
        <v>1946</v>
      </c>
      <c r="C10551" s="39" t="s">
        <v>138</v>
      </c>
      <c r="D10551" s="39" t="s">
        <v>132</v>
      </c>
      <c r="E10551" s="39" t="s">
        <v>1947</v>
      </c>
      <c r="F10551">
        <v>1</v>
      </c>
    </row>
    <row r="10552" spans="1:6">
      <c r="A10552">
        <v>1998</v>
      </c>
      <c r="B10552" s="39" t="s">
        <v>1946</v>
      </c>
      <c r="C10552" s="39" t="s">
        <v>138</v>
      </c>
      <c r="D10552" s="39" t="s">
        <v>132</v>
      </c>
      <c r="E10552" s="39" t="s">
        <v>1947</v>
      </c>
      <c r="F10552">
        <v>1</v>
      </c>
    </row>
    <row r="10553" spans="1:6">
      <c r="A10553">
        <v>1999</v>
      </c>
      <c r="B10553" s="39" t="s">
        <v>1946</v>
      </c>
      <c r="C10553" s="39" t="s">
        <v>135</v>
      </c>
      <c r="D10553" s="39" t="s">
        <v>132</v>
      </c>
      <c r="E10553" s="39" t="s">
        <v>1947</v>
      </c>
      <c r="F10553">
        <v>1</v>
      </c>
    </row>
    <row r="10554" spans="1:6">
      <c r="A10554">
        <v>2000</v>
      </c>
      <c r="B10554" s="39" t="s">
        <v>1946</v>
      </c>
      <c r="C10554" s="39" t="s">
        <v>135</v>
      </c>
      <c r="D10554" s="39" t="s">
        <v>132</v>
      </c>
      <c r="E10554" s="39" t="s">
        <v>1947</v>
      </c>
      <c r="F10554">
        <v>1</v>
      </c>
    </row>
    <row r="10555" spans="1:6">
      <c r="A10555">
        <v>2001</v>
      </c>
      <c r="B10555" s="39" t="s">
        <v>1946</v>
      </c>
      <c r="C10555" s="39" t="s">
        <v>135</v>
      </c>
      <c r="D10555" s="39" t="s">
        <v>132</v>
      </c>
      <c r="E10555" s="39" t="s">
        <v>1947</v>
      </c>
      <c r="F10555">
        <v>1</v>
      </c>
    </row>
    <row r="10556" spans="1:6">
      <c r="A10556">
        <v>2002</v>
      </c>
      <c r="B10556" s="39" t="s">
        <v>1946</v>
      </c>
      <c r="C10556" s="39" t="s">
        <v>135</v>
      </c>
      <c r="D10556" s="39" t="s">
        <v>132</v>
      </c>
      <c r="E10556" s="39" t="s">
        <v>1947</v>
      </c>
      <c r="F10556">
        <v>1</v>
      </c>
    </row>
    <row r="10557" spans="1:6">
      <c r="A10557">
        <v>2003</v>
      </c>
      <c r="B10557" s="39" t="s">
        <v>1946</v>
      </c>
      <c r="C10557" s="39" t="s">
        <v>135</v>
      </c>
      <c r="D10557" s="39" t="s">
        <v>132</v>
      </c>
      <c r="E10557" s="39" t="s">
        <v>1947</v>
      </c>
      <c r="F10557">
        <v>1</v>
      </c>
    </row>
    <row r="10558" spans="1:6">
      <c r="A10558">
        <v>2004</v>
      </c>
      <c r="B10558" s="39" t="s">
        <v>1946</v>
      </c>
      <c r="C10558" s="39" t="s">
        <v>135</v>
      </c>
      <c r="D10558" s="39" t="s">
        <v>132</v>
      </c>
      <c r="E10558" s="39" t="s">
        <v>1947</v>
      </c>
      <c r="F10558">
        <v>1</v>
      </c>
    </row>
    <row r="10559" spans="1:6">
      <c r="A10559">
        <v>2005</v>
      </c>
      <c r="B10559" s="39" t="s">
        <v>1946</v>
      </c>
      <c r="C10559" s="39" t="s">
        <v>135</v>
      </c>
      <c r="D10559" s="39" t="s">
        <v>132</v>
      </c>
      <c r="E10559" s="39" t="s">
        <v>1947</v>
      </c>
      <c r="F10559">
        <v>1</v>
      </c>
    </row>
    <row r="10560" spans="1:6">
      <c r="A10560">
        <v>1999</v>
      </c>
      <c r="B10560" s="39" t="s">
        <v>1946</v>
      </c>
      <c r="C10560" s="39" t="s">
        <v>138</v>
      </c>
      <c r="D10560" s="39" t="s">
        <v>132</v>
      </c>
      <c r="E10560" s="39" t="s">
        <v>1947</v>
      </c>
      <c r="F10560">
        <v>1</v>
      </c>
    </row>
    <row r="10561" spans="1:6">
      <c r="A10561">
        <v>2000</v>
      </c>
      <c r="B10561" s="39" t="s">
        <v>1946</v>
      </c>
      <c r="C10561" s="39" t="s">
        <v>138</v>
      </c>
      <c r="D10561" s="39" t="s">
        <v>132</v>
      </c>
      <c r="E10561" s="39" t="s">
        <v>1947</v>
      </c>
      <c r="F10561">
        <v>1</v>
      </c>
    </row>
    <row r="10562" spans="1:6">
      <c r="A10562">
        <v>2001</v>
      </c>
      <c r="B10562" s="39" t="s">
        <v>1946</v>
      </c>
      <c r="C10562" s="39" t="s">
        <v>138</v>
      </c>
      <c r="D10562" s="39" t="s">
        <v>132</v>
      </c>
      <c r="E10562" s="39" t="s">
        <v>1947</v>
      </c>
      <c r="F10562">
        <v>1</v>
      </c>
    </row>
    <row r="10563" spans="1:6">
      <c r="A10563">
        <v>2002</v>
      </c>
      <c r="B10563" s="39" t="s">
        <v>1946</v>
      </c>
      <c r="C10563" s="39" t="s">
        <v>138</v>
      </c>
      <c r="D10563" s="39" t="s">
        <v>132</v>
      </c>
      <c r="E10563" s="39" t="s">
        <v>1947</v>
      </c>
      <c r="F10563">
        <v>1</v>
      </c>
    </row>
    <row r="10564" spans="1:6">
      <c r="A10564">
        <v>2003</v>
      </c>
      <c r="B10564" s="39" t="s">
        <v>1946</v>
      </c>
      <c r="C10564" s="39" t="s">
        <v>138</v>
      </c>
      <c r="D10564" s="39" t="s">
        <v>132</v>
      </c>
      <c r="E10564" s="39" t="s">
        <v>1947</v>
      </c>
      <c r="F10564">
        <v>1</v>
      </c>
    </row>
    <row r="10565" spans="1:6">
      <c r="A10565">
        <v>2004</v>
      </c>
      <c r="B10565" s="39" t="s">
        <v>1946</v>
      </c>
      <c r="C10565" s="39" t="s">
        <v>138</v>
      </c>
      <c r="D10565" s="39" t="s">
        <v>132</v>
      </c>
      <c r="E10565" s="39" t="s">
        <v>1947</v>
      </c>
      <c r="F10565">
        <v>1</v>
      </c>
    </row>
    <row r="10566" spans="1:6">
      <c r="A10566">
        <v>2005</v>
      </c>
      <c r="B10566" s="39" t="s">
        <v>1946</v>
      </c>
      <c r="C10566" s="39" t="s">
        <v>138</v>
      </c>
      <c r="D10566" s="39" t="s">
        <v>132</v>
      </c>
      <c r="E10566" s="39" t="s">
        <v>1947</v>
      </c>
      <c r="F10566">
        <v>1</v>
      </c>
    </row>
    <row r="10567" spans="1:6">
      <c r="A10567">
        <v>1963</v>
      </c>
      <c r="B10567" s="39" t="s">
        <v>1948</v>
      </c>
      <c r="C10567" s="39" t="s">
        <v>135</v>
      </c>
      <c r="D10567" s="39" t="s">
        <v>132</v>
      </c>
      <c r="E10567" s="39" t="s">
        <v>1949</v>
      </c>
      <c r="F10567">
        <v>1</v>
      </c>
    </row>
    <row r="10568" spans="1:6">
      <c r="A10568">
        <v>1964</v>
      </c>
      <c r="B10568" s="39" t="s">
        <v>1948</v>
      </c>
      <c r="C10568" s="39" t="s">
        <v>135</v>
      </c>
      <c r="D10568" s="39" t="s">
        <v>132</v>
      </c>
      <c r="E10568" s="39" t="s">
        <v>1949</v>
      </c>
      <c r="F10568">
        <v>1</v>
      </c>
    </row>
    <row r="10569" spans="1:6">
      <c r="A10569">
        <v>1965</v>
      </c>
      <c r="B10569" s="39" t="s">
        <v>1948</v>
      </c>
      <c r="C10569" s="39" t="s">
        <v>135</v>
      </c>
      <c r="D10569" s="39" t="s">
        <v>132</v>
      </c>
      <c r="E10569" s="39" t="s">
        <v>1949</v>
      </c>
      <c r="F10569">
        <v>1</v>
      </c>
    </row>
    <row r="10570" spans="1:6">
      <c r="A10570">
        <v>1966</v>
      </c>
      <c r="B10570" s="39" t="s">
        <v>1948</v>
      </c>
      <c r="C10570" s="39" t="s">
        <v>135</v>
      </c>
      <c r="D10570" s="39" t="s">
        <v>132</v>
      </c>
      <c r="E10570" s="39" t="s">
        <v>1949</v>
      </c>
      <c r="F10570">
        <v>1</v>
      </c>
    </row>
    <row r="10571" spans="1:6">
      <c r="A10571">
        <v>1967</v>
      </c>
      <c r="B10571" s="39" t="s">
        <v>1948</v>
      </c>
      <c r="C10571" s="39" t="s">
        <v>135</v>
      </c>
      <c r="D10571" s="39" t="s">
        <v>132</v>
      </c>
      <c r="E10571" s="39" t="s">
        <v>1949</v>
      </c>
      <c r="F10571">
        <v>1</v>
      </c>
    </row>
    <row r="10572" spans="1:6">
      <c r="A10572">
        <v>1968</v>
      </c>
      <c r="B10572" s="39" t="s">
        <v>1948</v>
      </c>
      <c r="C10572" s="39" t="s">
        <v>135</v>
      </c>
      <c r="D10572" s="39" t="s">
        <v>132</v>
      </c>
      <c r="E10572" s="39" t="s">
        <v>1949</v>
      </c>
      <c r="F10572">
        <v>1</v>
      </c>
    </row>
    <row r="10573" spans="1:6">
      <c r="A10573">
        <v>1969</v>
      </c>
      <c r="B10573" s="39" t="s">
        <v>1948</v>
      </c>
      <c r="C10573" s="39" t="s">
        <v>135</v>
      </c>
      <c r="D10573" s="39" t="s">
        <v>132</v>
      </c>
      <c r="E10573" s="39" t="s">
        <v>1949</v>
      </c>
      <c r="F10573">
        <v>1</v>
      </c>
    </row>
    <row r="10574" spans="1:6">
      <c r="A10574">
        <v>1970</v>
      </c>
      <c r="B10574" s="39" t="s">
        <v>1948</v>
      </c>
      <c r="C10574" s="39" t="s">
        <v>135</v>
      </c>
      <c r="D10574" s="39" t="s">
        <v>132</v>
      </c>
      <c r="E10574" s="39" t="s">
        <v>1949</v>
      </c>
      <c r="F10574">
        <v>1</v>
      </c>
    </row>
    <row r="10575" spans="1:6">
      <c r="A10575">
        <v>1971</v>
      </c>
      <c r="B10575" s="39" t="s">
        <v>1948</v>
      </c>
      <c r="C10575" s="39" t="s">
        <v>135</v>
      </c>
      <c r="D10575" s="39" t="s">
        <v>132</v>
      </c>
      <c r="E10575" s="39" t="s">
        <v>1949</v>
      </c>
      <c r="F10575">
        <v>1</v>
      </c>
    </row>
    <row r="10576" spans="1:6">
      <c r="A10576">
        <v>1972</v>
      </c>
      <c r="B10576" s="39" t="s">
        <v>1948</v>
      </c>
      <c r="C10576" s="39" t="s">
        <v>135</v>
      </c>
      <c r="D10576" s="39" t="s">
        <v>132</v>
      </c>
      <c r="E10576" s="39" t="s">
        <v>1949</v>
      </c>
      <c r="F10576">
        <v>1</v>
      </c>
    </row>
    <row r="10577" spans="1:6">
      <c r="A10577">
        <v>1974</v>
      </c>
      <c r="B10577" s="39" t="s">
        <v>1948</v>
      </c>
      <c r="C10577" s="39" t="s">
        <v>135</v>
      </c>
      <c r="D10577" s="39" t="s">
        <v>132</v>
      </c>
      <c r="E10577" s="39" t="s">
        <v>1949</v>
      </c>
      <c r="F10577">
        <v>1</v>
      </c>
    </row>
    <row r="10578" spans="1:6">
      <c r="A10578">
        <v>1975</v>
      </c>
      <c r="B10578" s="39" t="s">
        <v>1948</v>
      </c>
      <c r="C10578" s="39" t="s">
        <v>135</v>
      </c>
      <c r="D10578" s="39" t="s">
        <v>132</v>
      </c>
      <c r="E10578" s="39" t="s">
        <v>1949</v>
      </c>
      <c r="F10578">
        <v>1</v>
      </c>
    </row>
    <row r="10579" spans="1:6">
      <c r="A10579">
        <v>1976</v>
      </c>
      <c r="B10579" s="39" t="s">
        <v>1948</v>
      </c>
      <c r="C10579" s="39" t="s">
        <v>135</v>
      </c>
      <c r="D10579" s="39" t="s">
        <v>132</v>
      </c>
      <c r="E10579" s="39" t="s">
        <v>1949</v>
      </c>
      <c r="F10579">
        <v>1</v>
      </c>
    </row>
    <row r="10580" spans="1:6">
      <c r="A10580">
        <v>1977</v>
      </c>
      <c r="B10580" s="39" t="s">
        <v>1948</v>
      </c>
      <c r="C10580" s="39" t="s">
        <v>135</v>
      </c>
      <c r="D10580" s="39" t="s">
        <v>132</v>
      </c>
      <c r="E10580" s="39" t="s">
        <v>1949</v>
      </c>
      <c r="F10580">
        <v>1</v>
      </c>
    </row>
    <row r="10581" spans="1:6">
      <c r="A10581">
        <v>1978</v>
      </c>
      <c r="B10581" s="39" t="s">
        <v>1948</v>
      </c>
      <c r="C10581" s="39" t="s">
        <v>135</v>
      </c>
      <c r="D10581" s="39" t="s">
        <v>132</v>
      </c>
      <c r="E10581" s="39" t="s">
        <v>1949</v>
      </c>
      <c r="F10581">
        <v>1</v>
      </c>
    </row>
    <row r="10582" spans="1:6">
      <c r="A10582">
        <v>1979</v>
      </c>
      <c r="B10582" s="39" t="s">
        <v>1948</v>
      </c>
      <c r="C10582" s="39" t="s">
        <v>135</v>
      </c>
      <c r="D10582" s="39" t="s">
        <v>132</v>
      </c>
      <c r="E10582" s="39" t="s">
        <v>1949</v>
      </c>
      <c r="F10582">
        <v>1</v>
      </c>
    </row>
    <row r="10583" spans="1:6">
      <c r="A10583">
        <v>1980</v>
      </c>
      <c r="B10583" s="39" t="s">
        <v>1948</v>
      </c>
      <c r="C10583" s="39" t="s">
        <v>135</v>
      </c>
      <c r="D10583" s="39" t="s">
        <v>132</v>
      </c>
      <c r="E10583" s="39" t="s">
        <v>1949</v>
      </c>
      <c r="F10583">
        <v>1</v>
      </c>
    </row>
    <row r="10584" spans="1:6">
      <c r="A10584">
        <v>1981</v>
      </c>
      <c r="B10584" s="39" t="s">
        <v>1948</v>
      </c>
      <c r="C10584" s="39" t="s">
        <v>135</v>
      </c>
      <c r="D10584" s="39" t="s">
        <v>132</v>
      </c>
      <c r="E10584" s="39" t="s">
        <v>1949</v>
      </c>
      <c r="F10584">
        <v>1</v>
      </c>
    </row>
    <row r="10585" spans="1:6">
      <c r="A10585">
        <v>1982</v>
      </c>
      <c r="B10585" s="39" t="s">
        <v>1948</v>
      </c>
      <c r="C10585" s="39" t="s">
        <v>135</v>
      </c>
      <c r="D10585" s="39" t="s">
        <v>132</v>
      </c>
      <c r="E10585" s="39" t="s">
        <v>1949</v>
      </c>
      <c r="F10585">
        <v>1</v>
      </c>
    </row>
    <row r="10586" spans="1:6">
      <c r="A10586">
        <v>1983</v>
      </c>
      <c r="B10586" s="39" t="s">
        <v>1948</v>
      </c>
      <c r="C10586" s="39" t="s">
        <v>135</v>
      </c>
      <c r="D10586" s="39" t="s">
        <v>132</v>
      </c>
      <c r="E10586" s="39" t="s">
        <v>1949</v>
      </c>
      <c r="F10586">
        <v>1</v>
      </c>
    </row>
    <row r="10587" spans="1:6">
      <c r="A10587">
        <v>1984</v>
      </c>
      <c r="B10587" s="39" t="s">
        <v>1948</v>
      </c>
      <c r="C10587" s="39" t="s">
        <v>135</v>
      </c>
      <c r="D10587" s="39" t="s">
        <v>132</v>
      </c>
      <c r="E10587" s="39" t="s">
        <v>1949</v>
      </c>
      <c r="F10587">
        <v>1</v>
      </c>
    </row>
    <row r="10588" spans="1:6">
      <c r="A10588">
        <v>1985</v>
      </c>
      <c r="B10588" s="39" t="s">
        <v>1948</v>
      </c>
      <c r="C10588" s="39" t="s">
        <v>135</v>
      </c>
      <c r="D10588" s="39" t="s">
        <v>132</v>
      </c>
      <c r="E10588" s="39" t="s">
        <v>1949</v>
      </c>
      <c r="F10588">
        <v>1</v>
      </c>
    </row>
    <row r="10589" spans="1:6">
      <c r="A10589">
        <v>1986</v>
      </c>
      <c r="B10589" s="39" t="s">
        <v>1948</v>
      </c>
      <c r="C10589" s="39" t="s">
        <v>135</v>
      </c>
      <c r="D10589" s="39" t="s">
        <v>132</v>
      </c>
      <c r="E10589" s="39" t="s">
        <v>1949</v>
      </c>
      <c r="F10589">
        <v>1</v>
      </c>
    </row>
    <row r="10590" spans="1:6">
      <c r="A10590">
        <v>1987</v>
      </c>
      <c r="B10590" s="39" t="s">
        <v>1948</v>
      </c>
      <c r="C10590" s="39" t="s">
        <v>135</v>
      </c>
      <c r="D10590" s="39" t="s">
        <v>132</v>
      </c>
      <c r="E10590" s="39" t="s">
        <v>1949</v>
      </c>
      <c r="F10590">
        <v>1</v>
      </c>
    </row>
    <row r="10591" spans="1:6">
      <c r="A10591">
        <v>1988</v>
      </c>
      <c r="B10591" s="39" t="s">
        <v>1948</v>
      </c>
      <c r="C10591" s="39" t="s">
        <v>135</v>
      </c>
      <c r="D10591" s="39" t="s">
        <v>132</v>
      </c>
      <c r="E10591" s="39" t="s">
        <v>1949</v>
      </c>
      <c r="F10591">
        <v>1</v>
      </c>
    </row>
    <row r="10592" spans="1:6">
      <c r="A10592">
        <v>1989</v>
      </c>
      <c r="B10592" s="39" t="s">
        <v>1948</v>
      </c>
      <c r="C10592" s="39" t="s">
        <v>135</v>
      </c>
      <c r="D10592" s="39" t="s">
        <v>132</v>
      </c>
      <c r="E10592" s="39" t="s">
        <v>1949</v>
      </c>
      <c r="F10592">
        <v>1</v>
      </c>
    </row>
    <row r="10593" spans="1:6">
      <c r="A10593">
        <v>1990</v>
      </c>
      <c r="B10593" s="39" t="s">
        <v>1948</v>
      </c>
      <c r="C10593" s="39" t="s">
        <v>135</v>
      </c>
      <c r="D10593" s="39" t="s">
        <v>132</v>
      </c>
      <c r="E10593" s="39" t="s">
        <v>1949</v>
      </c>
      <c r="F10593">
        <v>1</v>
      </c>
    </row>
    <row r="10594" spans="1:6">
      <c r="A10594">
        <v>1991</v>
      </c>
      <c r="B10594" s="39" t="s">
        <v>1948</v>
      </c>
      <c r="C10594" s="39" t="s">
        <v>135</v>
      </c>
      <c r="D10594" s="39" t="s">
        <v>132</v>
      </c>
      <c r="E10594" s="39" t="s">
        <v>1949</v>
      </c>
      <c r="F10594">
        <v>1</v>
      </c>
    </row>
    <row r="10595" spans="1:6">
      <c r="A10595">
        <v>1992</v>
      </c>
      <c r="B10595" s="39" t="s">
        <v>1948</v>
      </c>
      <c r="C10595" s="39" t="s">
        <v>135</v>
      </c>
      <c r="D10595" s="39" t="s">
        <v>132</v>
      </c>
      <c r="E10595" s="39" t="s">
        <v>1949</v>
      </c>
      <c r="F10595">
        <v>1</v>
      </c>
    </row>
    <row r="10596" spans="1:6">
      <c r="A10596">
        <v>1993</v>
      </c>
      <c r="B10596" s="39" t="s">
        <v>1948</v>
      </c>
      <c r="C10596" s="39" t="s">
        <v>135</v>
      </c>
      <c r="D10596" s="39" t="s">
        <v>132</v>
      </c>
      <c r="E10596" s="39" t="s">
        <v>1949</v>
      </c>
      <c r="F10596">
        <v>1</v>
      </c>
    </row>
    <row r="10597" spans="1:6">
      <c r="A10597">
        <v>1994</v>
      </c>
      <c r="B10597" s="39" t="s">
        <v>1948</v>
      </c>
      <c r="C10597" s="39" t="s">
        <v>135</v>
      </c>
      <c r="D10597" s="39" t="s">
        <v>132</v>
      </c>
      <c r="E10597" s="39" t="s">
        <v>1949</v>
      </c>
      <c r="F10597">
        <v>1</v>
      </c>
    </row>
    <row r="10598" spans="1:6">
      <c r="A10598">
        <v>1995</v>
      </c>
      <c r="B10598" s="39" t="s">
        <v>1948</v>
      </c>
      <c r="C10598" s="39" t="s">
        <v>135</v>
      </c>
      <c r="D10598" s="39" t="s">
        <v>132</v>
      </c>
      <c r="E10598" s="39" t="s">
        <v>1949</v>
      </c>
      <c r="F10598">
        <v>1</v>
      </c>
    </row>
    <row r="10599" spans="1:6">
      <c r="A10599">
        <v>1996</v>
      </c>
      <c r="B10599" s="39" t="s">
        <v>1948</v>
      </c>
      <c r="C10599" s="39" t="s">
        <v>135</v>
      </c>
      <c r="D10599" s="39" t="s">
        <v>132</v>
      </c>
      <c r="E10599" s="39" t="s">
        <v>1949</v>
      </c>
      <c r="F10599">
        <v>1</v>
      </c>
    </row>
    <row r="10600" spans="1:6">
      <c r="A10600">
        <v>1997</v>
      </c>
      <c r="B10600" s="39" t="s">
        <v>1948</v>
      </c>
      <c r="C10600" s="39" t="s">
        <v>135</v>
      </c>
      <c r="D10600" s="39" t="s">
        <v>132</v>
      </c>
      <c r="E10600" s="39" t="s">
        <v>1949</v>
      </c>
      <c r="F10600">
        <v>1</v>
      </c>
    </row>
    <row r="10601" spans="1:6">
      <c r="A10601">
        <v>1998</v>
      </c>
      <c r="B10601" s="39" t="s">
        <v>1948</v>
      </c>
      <c r="C10601" s="39" t="s">
        <v>135</v>
      </c>
      <c r="D10601" s="39" t="s">
        <v>132</v>
      </c>
      <c r="E10601" s="39" t="s">
        <v>1949</v>
      </c>
      <c r="F10601">
        <v>1</v>
      </c>
    </row>
    <row r="10602" spans="1:6">
      <c r="A10602">
        <v>1999</v>
      </c>
      <c r="B10602" s="39" t="s">
        <v>1948</v>
      </c>
      <c r="C10602" s="39" t="s">
        <v>135</v>
      </c>
      <c r="D10602" s="39" t="s">
        <v>132</v>
      </c>
      <c r="E10602" s="39" t="s">
        <v>1949</v>
      </c>
      <c r="F10602">
        <v>1</v>
      </c>
    </row>
    <row r="10603" spans="1:6">
      <c r="A10603">
        <v>2000</v>
      </c>
      <c r="B10603" s="39" t="s">
        <v>1948</v>
      </c>
      <c r="C10603" s="39" t="s">
        <v>135</v>
      </c>
      <c r="D10603" s="39" t="s">
        <v>132</v>
      </c>
      <c r="E10603" s="39" t="s">
        <v>1949</v>
      </c>
      <c r="F10603">
        <v>1</v>
      </c>
    </row>
    <row r="10604" spans="1:6">
      <c r="A10604">
        <v>2001</v>
      </c>
      <c r="B10604" s="39" t="s">
        <v>1948</v>
      </c>
      <c r="C10604" s="39" t="s">
        <v>135</v>
      </c>
      <c r="D10604" s="39" t="s">
        <v>132</v>
      </c>
      <c r="E10604" s="39" t="s">
        <v>1949</v>
      </c>
      <c r="F10604">
        <v>1</v>
      </c>
    </row>
    <row r="10605" spans="1:6">
      <c r="A10605">
        <v>1997</v>
      </c>
      <c r="B10605" s="39" t="s">
        <v>1948</v>
      </c>
      <c r="C10605" s="39" t="s">
        <v>138</v>
      </c>
      <c r="D10605" s="39" t="s">
        <v>132</v>
      </c>
      <c r="E10605" s="39" t="s">
        <v>1949</v>
      </c>
      <c r="F10605">
        <v>1</v>
      </c>
    </row>
    <row r="10606" spans="1:6">
      <c r="A10606">
        <v>1998</v>
      </c>
      <c r="B10606" s="39" t="s">
        <v>1948</v>
      </c>
      <c r="C10606" s="39" t="s">
        <v>138</v>
      </c>
      <c r="D10606" s="39" t="s">
        <v>132</v>
      </c>
      <c r="E10606" s="39" t="s">
        <v>1949</v>
      </c>
      <c r="F10606">
        <v>1</v>
      </c>
    </row>
    <row r="10607" spans="1:6">
      <c r="A10607">
        <v>1999</v>
      </c>
      <c r="B10607" s="39" t="s">
        <v>1948</v>
      </c>
      <c r="C10607" s="39" t="s">
        <v>138</v>
      </c>
      <c r="D10607" s="39" t="s">
        <v>132</v>
      </c>
      <c r="E10607" s="39" t="s">
        <v>1949</v>
      </c>
      <c r="F10607">
        <v>1</v>
      </c>
    </row>
    <row r="10608" spans="1:6">
      <c r="A10608">
        <v>2000</v>
      </c>
      <c r="B10608" s="39" t="s">
        <v>1948</v>
      </c>
      <c r="C10608" s="39" t="s">
        <v>138</v>
      </c>
      <c r="D10608" s="39" t="s">
        <v>132</v>
      </c>
      <c r="E10608" s="39" t="s">
        <v>1949</v>
      </c>
      <c r="F10608">
        <v>1</v>
      </c>
    </row>
    <row r="10609" spans="1:6">
      <c r="A10609">
        <v>2001</v>
      </c>
      <c r="B10609" s="39" t="s">
        <v>1948</v>
      </c>
      <c r="C10609" s="39" t="s">
        <v>138</v>
      </c>
      <c r="D10609" s="39" t="s">
        <v>132</v>
      </c>
      <c r="E10609" s="39" t="s">
        <v>1949</v>
      </c>
      <c r="F10609">
        <v>1</v>
      </c>
    </row>
    <row r="10610" spans="1:6">
      <c r="A10610">
        <v>2002</v>
      </c>
      <c r="B10610" s="39" t="s">
        <v>1948</v>
      </c>
      <c r="C10610" s="39" t="s">
        <v>138</v>
      </c>
      <c r="D10610" s="39" t="s">
        <v>132</v>
      </c>
      <c r="E10610" s="39" t="s">
        <v>1949</v>
      </c>
      <c r="F10610">
        <v>1</v>
      </c>
    </row>
    <row r="10611" spans="1:6">
      <c r="A10611">
        <v>2002</v>
      </c>
      <c r="B10611" s="39" t="s">
        <v>1948</v>
      </c>
      <c r="C10611" s="39" t="s">
        <v>135</v>
      </c>
      <c r="D10611" s="39" t="s">
        <v>132</v>
      </c>
      <c r="E10611" s="39" t="s">
        <v>1949</v>
      </c>
      <c r="F10611">
        <v>1</v>
      </c>
    </row>
    <row r="10612" spans="1:6">
      <c r="A10612">
        <v>2003</v>
      </c>
      <c r="B10612" s="39" t="s">
        <v>1948</v>
      </c>
      <c r="C10612" s="39" t="s">
        <v>138</v>
      </c>
      <c r="D10612" s="39" t="s">
        <v>132</v>
      </c>
      <c r="E10612" s="39" t="s">
        <v>1949</v>
      </c>
      <c r="F10612">
        <v>1</v>
      </c>
    </row>
    <row r="10613" spans="1:6">
      <c r="A10613">
        <v>2004</v>
      </c>
      <c r="B10613" s="39" t="s">
        <v>1948</v>
      </c>
      <c r="C10613" s="39" t="s">
        <v>138</v>
      </c>
      <c r="D10613" s="39" t="s">
        <v>132</v>
      </c>
      <c r="E10613" s="39" t="s">
        <v>1949</v>
      </c>
      <c r="F10613">
        <v>1</v>
      </c>
    </row>
    <row r="10614" spans="1:6">
      <c r="A10614">
        <v>2005</v>
      </c>
      <c r="B10614" s="39" t="s">
        <v>1948</v>
      </c>
      <c r="C10614" s="39" t="s">
        <v>138</v>
      </c>
      <c r="D10614" s="39" t="s">
        <v>132</v>
      </c>
      <c r="E10614" s="39" t="s">
        <v>1949</v>
      </c>
      <c r="F10614">
        <v>1</v>
      </c>
    </row>
    <row r="10615" spans="1:6">
      <c r="A10615">
        <v>2006</v>
      </c>
      <c r="B10615" s="39" t="s">
        <v>1948</v>
      </c>
      <c r="C10615" s="39" t="s">
        <v>138</v>
      </c>
      <c r="D10615" s="39" t="s">
        <v>132</v>
      </c>
      <c r="E10615" s="39" t="s">
        <v>1949</v>
      </c>
      <c r="F10615">
        <v>1</v>
      </c>
    </row>
    <row r="10616" spans="1:6">
      <c r="A10616">
        <v>2007</v>
      </c>
      <c r="B10616" s="39" t="s">
        <v>1948</v>
      </c>
      <c r="C10616" s="39" t="s">
        <v>138</v>
      </c>
      <c r="D10616" s="39" t="s">
        <v>132</v>
      </c>
      <c r="E10616" s="39" t="s">
        <v>1949</v>
      </c>
      <c r="F10616">
        <v>1</v>
      </c>
    </row>
    <row r="10617" spans="1:6">
      <c r="A10617">
        <v>2008</v>
      </c>
      <c r="B10617" s="39" t="s">
        <v>1948</v>
      </c>
      <c r="C10617" s="39" t="s">
        <v>138</v>
      </c>
      <c r="D10617" s="39" t="s">
        <v>132</v>
      </c>
      <c r="E10617" s="39" t="s">
        <v>1949</v>
      </c>
      <c r="F10617">
        <v>1</v>
      </c>
    </row>
    <row r="10618" spans="1:6">
      <c r="A10618">
        <v>1964</v>
      </c>
      <c r="B10618" s="39" t="s">
        <v>1950</v>
      </c>
      <c r="C10618" s="39" t="s">
        <v>174</v>
      </c>
      <c r="D10618" s="39" t="s">
        <v>132</v>
      </c>
      <c r="E10618" s="39" t="s">
        <v>1951</v>
      </c>
      <c r="F10618">
        <v>1</v>
      </c>
    </row>
    <row r="10619" spans="1:6">
      <c r="A10619">
        <v>1964</v>
      </c>
      <c r="B10619" s="39" t="s">
        <v>1950</v>
      </c>
      <c r="C10619" s="39" t="s">
        <v>135</v>
      </c>
      <c r="D10619" s="39" t="s">
        <v>132</v>
      </c>
      <c r="E10619" s="39" t="s">
        <v>1951</v>
      </c>
      <c r="F10619">
        <v>1</v>
      </c>
    </row>
    <row r="10620" spans="1:6">
      <c r="A10620">
        <v>1965</v>
      </c>
      <c r="B10620" s="39" t="s">
        <v>1950</v>
      </c>
      <c r="C10620" s="39" t="s">
        <v>135</v>
      </c>
      <c r="D10620" s="39" t="s">
        <v>132</v>
      </c>
      <c r="E10620" s="39" t="s">
        <v>1951</v>
      </c>
      <c r="F10620">
        <v>1</v>
      </c>
    </row>
    <row r="10621" spans="1:6">
      <c r="A10621">
        <v>1965</v>
      </c>
      <c r="B10621" s="39" t="s">
        <v>1950</v>
      </c>
      <c r="C10621" s="39" t="s">
        <v>174</v>
      </c>
      <c r="D10621" s="39" t="s">
        <v>132</v>
      </c>
      <c r="E10621" s="39" t="s">
        <v>1951</v>
      </c>
      <c r="F10621">
        <v>1</v>
      </c>
    </row>
    <row r="10622" spans="1:6">
      <c r="A10622">
        <v>1966</v>
      </c>
      <c r="B10622" s="39" t="s">
        <v>1950</v>
      </c>
      <c r="C10622" s="39" t="s">
        <v>174</v>
      </c>
      <c r="D10622" s="39" t="s">
        <v>132</v>
      </c>
      <c r="E10622" s="39" t="s">
        <v>1951</v>
      </c>
      <c r="F10622">
        <v>1</v>
      </c>
    </row>
    <row r="10623" spans="1:6">
      <c r="A10623">
        <v>1967</v>
      </c>
      <c r="B10623" s="39" t="s">
        <v>1950</v>
      </c>
      <c r="C10623" s="39" t="s">
        <v>174</v>
      </c>
      <c r="D10623" s="39" t="s">
        <v>132</v>
      </c>
      <c r="E10623" s="39" t="s">
        <v>1951</v>
      </c>
      <c r="F10623">
        <v>1</v>
      </c>
    </row>
    <row r="10624" spans="1:6">
      <c r="A10624">
        <v>1966</v>
      </c>
      <c r="B10624" s="39" t="s">
        <v>1950</v>
      </c>
      <c r="C10624" s="39" t="s">
        <v>135</v>
      </c>
      <c r="D10624" s="39" t="s">
        <v>132</v>
      </c>
      <c r="E10624" s="39" t="s">
        <v>1951</v>
      </c>
      <c r="F10624">
        <v>1</v>
      </c>
    </row>
    <row r="10625" spans="1:6">
      <c r="A10625">
        <v>1967</v>
      </c>
      <c r="B10625" s="39" t="s">
        <v>1950</v>
      </c>
      <c r="C10625" s="39" t="s">
        <v>135</v>
      </c>
      <c r="D10625" s="39" t="s">
        <v>132</v>
      </c>
      <c r="E10625" s="39" t="s">
        <v>1951</v>
      </c>
      <c r="F10625">
        <v>1</v>
      </c>
    </row>
    <row r="10626" spans="1:6">
      <c r="A10626">
        <v>1968</v>
      </c>
      <c r="B10626" s="39" t="s">
        <v>1950</v>
      </c>
      <c r="C10626" s="39" t="s">
        <v>135</v>
      </c>
      <c r="D10626" s="39" t="s">
        <v>132</v>
      </c>
      <c r="E10626" s="39" t="s">
        <v>1951</v>
      </c>
      <c r="F10626">
        <v>1</v>
      </c>
    </row>
    <row r="10627" spans="1:6">
      <c r="A10627">
        <v>1969</v>
      </c>
      <c r="B10627" s="39" t="s">
        <v>1950</v>
      </c>
      <c r="C10627" s="39" t="s">
        <v>135</v>
      </c>
      <c r="D10627" s="39" t="s">
        <v>132</v>
      </c>
      <c r="E10627" s="39" t="s">
        <v>1951</v>
      </c>
      <c r="F10627">
        <v>1</v>
      </c>
    </row>
    <row r="10628" spans="1:6">
      <c r="A10628">
        <v>1970</v>
      </c>
      <c r="B10628" s="39" t="s">
        <v>1950</v>
      </c>
      <c r="C10628" s="39" t="s">
        <v>135</v>
      </c>
      <c r="D10628" s="39" t="s">
        <v>132</v>
      </c>
      <c r="E10628" s="39" t="s">
        <v>1951</v>
      </c>
      <c r="F10628">
        <v>1</v>
      </c>
    </row>
    <row r="10629" spans="1:6">
      <c r="A10629">
        <v>1971</v>
      </c>
      <c r="B10629" s="39" t="s">
        <v>1950</v>
      </c>
      <c r="C10629" s="39" t="s">
        <v>135</v>
      </c>
      <c r="D10629" s="39" t="s">
        <v>132</v>
      </c>
      <c r="E10629" s="39" t="s">
        <v>1951</v>
      </c>
      <c r="F10629">
        <v>1</v>
      </c>
    </row>
    <row r="10630" spans="1:6">
      <c r="A10630">
        <v>1972</v>
      </c>
      <c r="B10630" s="39" t="s">
        <v>1950</v>
      </c>
      <c r="C10630" s="39" t="s">
        <v>135</v>
      </c>
      <c r="D10630" s="39" t="s">
        <v>132</v>
      </c>
      <c r="E10630" s="39" t="s">
        <v>1951</v>
      </c>
      <c r="F10630">
        <v>1</v>
      </c>
    </row>
    <row r="10631" spans="1:6">
      <c r="A10631">
        <v>1974</v>
      </c>
      <c r="B10631" s="39" t="s">
        <v>1950</v>
      </c>
      <c r="C10631" s="39" t="s">
        <v>135</v>
      </c>
      <c r="D10631" s="39" t="s">
        <v>132</v>
      </c>
      <c r="E10631" s="39" t="s">
        <v>132</v>
      </c>
      <c r="F10631">
        <v>0</v>
      </c>
    </row>
    <row r="10632" spans="1:6">
      <c r="A10632">
        <v>2004</v>
      </c>
      <c r="B10632" s="39" t="s">
        <v>1950</v>
      </c>
      <c r="C10632" s="39" t="s">
        <v>135</v>
      </c>
      <c r="D10632" s="39" t="s">
        <v>132</v>
      </c>
      <c r="E10632" s="39" t="s">
        <v>1951</v>
      </c>
      <c r="F10632">
        <v>1</v>
      </c>
    </row>
    <row r="10633" spans="1:6">
      <c r="A10633">
        <v>2005</v>
      </c>
      <c r="B10633" s="39" t="s">
        <v>1950</v>
      </c>
      <c r="C10633" s="39" t="s">
        <v>135</v>
      </c>
      <c r="D10633" s="39" t="s">
        <v>132</v>
      </c>
      <c r="E10633" s="39" t="s">
        <v>1951</v>
      </c>
      <c r="F10633">
        <v>1</v>
      </c>
    </row>
    <row r="10634" spans="1:6">
      <c r="A10634">
        <v>2006</v>
      </c>
      <c r="B10634" s="39" t="s">
        <v>1950</v>
      </c>
      <c r="C10634" s="39" t="s">
        <v>135</v>
      </c>
      <c r="D10634" s="39" t="s">
        <v>132</v>
      </c>
      <c r="E10634" s="39" t="s">
        <v>1951</v>
      </c>
      <c r="F10634">
        <v>1</v>
      </c>
    </row>
    <row r="10635" spans="1:6">
      <c r="A10635">
        <v>1961</v>
      </c>
      <c r="B10635" s="39" t="s">
        <v>1952</v>
      </c>
      <c r="C10635" s="39" t="s">
        <v>301</v>
      </c>
      <c r="D10635" s="39" t="s">
        <v>1953</v>
      </c>
      <c r="E10635" s="39" t="s">
        <v>132</v>
      </c>
      <c r="F10635">
        <v>0</v>
      </c>
    </row>
    <row r="10636" spans="1:6">
      <c r="A10636">
        <v>1962</v>
      </c>
      <c r="B10636" s="39" t="s">
        <v>1952</v>
      </c>
      <c r="C10636" s="39" t="s">
        <v>301</v>
      </c>
      <c r="D10636" s="39" t="s">
        <v>1953</v>
      </c>
      <c r="E10636" s="39" t="s">
        <v>132</v>
      </c>
      <c r="F10636">
        <v>0</v>
      </c>
    </row>
    <row r="10637" spans="1:6">
      <c r="A10637">
        <v>1963</v>
      </c>
      <c r="B10637" s="39" t="s">
        <v>1952</v>
      </c>
      <c r="C10637" s="39" t="s">
        <v>301</v>
      </c>
      <c r="D10637" s="39" t="s">
        <v>1953</v>
      </c>
      <c r="E10637" s="39" t="s">
        <v>1954</v>
      </c>
      <c r="F10637">
        <v>1</v>
      </c>
    </row>
    <row r="10638" spans="1:6">
      <c r="A10638">
        <v>1962</v>
      </c>
      <c r="B10638" s="39" t="s">
        <v>1952</v>
      </c>
      <c r="C10638" s="39" t="s">
        <v>135</v>
      </c>
      <c r="D10638" s="39" t="s">
        <v>1953</v>
      </c>
      <c r="E10638" s="39" t="s">
        <v>132</v>
      </c>
      <c r="F10638">
        <v>0</v>
      </c>
    </row>
    <row r="10639" spans="1:6">
      <c r="A10639">
        <v>1963</v>
      </c>
      <c r="B10639" s="39" t="s">
        <v>1952</v>
      </c>
      <c r="C10639" s="39" t="s">
        <v>168</v>
      </c>
      <c r="D10639" s="39" t="s">
        <v>1953</v>
      </c>
      <c r="E10639" s="39" t="s">
        <v>1954</v>
      </c>
      <c r="F10639">
        <v>1</v>
      </c>
    </row>
    <row r="10640" spans="1:6">
      <c r="A10640">
        <v>1963</v>
      </c>
      <c r="B10640" s="39" t="s">
        <v>1952</v>
      </c>
      <c r="C10640" s="39" t="s">
        <v>168</v>
      </c>
      <c r="D10640" s="39" t="s">
        <v>1955</v>
      </c>
      <c r="E10640" s="39" t="s">
        <v>1954</v>
      </c>
      <c r="F10640">
        <v>1</v>
      </c>
    </row>
    <row r="10641" spans="1:6">
      <c r="A10641">
        <v>1963</v>
      </c>
      <c r="B10641" s="39" t="s">
        <v>1952</v>
      </c>
      <c r="C10641" s="39" t="s">
        <v>174</v>
      </c>
      <c r="D10641" s="39" t="s">
        <v>1953</v>
      </c>
      <c r="E10641" s="39" t="s">
        <v>1954</v>
      </c>
      <c r="F10641">
        <v>1</v>
      </c>
    </row>
    <row r="10642" spans="1:6">
      <c r="A10642">
        <v>1964</v>
      </c>
      <c r="B10642" s="39" t="s">
        <v>1952</v>
      </c>
      <c r="C10642" s="39" t="s">
        <v>168</v>
      </c>
      <c r="D10642" s="39" t="s">
        <v>132</v>
      </c>
      <c r="E10642" s="39" t="s">
        <v>1954</v>
      </c>
      <c r="F10642">
        <v>1</v>
      </c>
    </row>
    <row r="10643" spans="1:6">
      <c r="A10643">
        <v>1964</v>
      </c>
      <c r="B10643" s="39" t="s">
        <v>1952</v>
      </c>
      <c r="C10643" s="39" t="s">
        <v>138</v>
      </c>
      <c r="D10643" s="39" t="s">
        <v>132</v>
      </c>
      <c r="E10643" s="39" t="s">
        <v>1954</v>
      </c>
      <c r="F10643">
        <v>1</v>
      </c>
    </row>
    <row r="10644" spans="1:6">
      <c r="A10644">
        <v>1964</v>
      </c>
      <c r="B10644" s="39" t="s">
        <v>1952</v>
      </c>
      <c r="C10644" s="39" t="s">
        <v>174</v>
      </c>
      <c r="D10644" s="39" t="s">
        <v>132</v>
      </c>
      <c r="E10644" s="39" t="s">
        <v>1954</v>
      </c>
      <c r="F10644">
        <v>1</v>
      </c>
    </row>
    <row r="10645" spans="1:6">
      <c r="A10645">
        <v>1965</v>
      </c>
      <c r="B10645" s="39" t="s">
        <v>1952</v>
      </c>
      <c r="C10645" s="39" t="s">
        <v>174</v>
      </c>
      <c r="D10645" s="39" t="s">
        <v>132</v>
      </c>
      <c r="E10645" s="39" t="s">
        <v>1954</v>
      </c>
      <c r="F10645">
        <v>1</v>
      </c>
    </row>
    <row r="10646" spans="1:6">
      <c r="A10646">
        <v>1966</v>
      </c>
      <c r="B10646" s="39" t="s">
        <v>1952</v>
      </c>
      <c r="C10646" s="39" t="s">
        <v>174</v>
      </c>
      <c r="D10646" s="39" t="s">
        <v>132</v>
      </c>
      <c r="E10646" s="39" t="s">
        <v>1954</v>
      </c>
      <c r="F10646">
        <v>1</v>
      </c>
    </row>
    <row r="10647" spans="1:6">
      <c r="A10647">
        <v>1967</v>
      </c>
      <c r="B10647" s="39" t="s">
        <v>1952</v>
      </c>
      <c r="C10647" s="39" t="s">
        <v>174</v>
      </c>
      <c r="D10647" s="39" t="s">
        <v>132</v>
      </c>
      <c r="E10647" s="39" t="s">
        <v>1954</v>
      </c>
      <c r="F10647">
        <v>1</v>
      </c>
    </row>
    <row r="10648" spans="1:6">
      <c r="A10648">
        <v>1964</v>
      </c>
      <c r="B10648" s="39" t="s">
        <v>1952</v>
      </c>
      <c r="C10648" s="39" t="s">
        <v>301</v>
      </c>
      <c r="D10648" s="39" t="s">
        <v>132</v>
      </c>
      <c r="E10648" s="39" t="s">
        <v>1954</v>
      </c>
      <c r="F10648">
        <v>1</v>
      </c>
    </row>
    <row r="10649" spans="1:6">
      <c r="A10649">
        <v>1965</v>
      </c>
      <c r="B10649" s="39" t="s">
        <v>1952</v>
      </c>
      <c r="C10649" s="39" t="s">
        <v>301</v>
      </c>
      <c r="D10649" s="39" t="s">
        <v>132</v>
      </c>
      <c r="E10649" s="39" t="s">
        <v>1954</v>
      </c>
      <c r="F10649">
        <v>1</v>
      </c>
    </row>
    <row r="10650" spans="1:6">
      <c r="A10650">
        <v>1966</v>
      </c>
      <c r="B10650" s="39" t="s">
        <v>1952</v>
      </c>
      <c r="C10650" s="39" t="s">
        <v>301</v>
      </c>
      <c r="D10650" s="39" t="s">
        <v>132</v>
      </c>
      <c r="E10650" s="39" t="s">
        <v>1954</v>
      </c>
      <c r="F10650">
        <v>1</v>
      </c>
    </row>
    <row r="10651" spans="1:6">
      <c r="A10651">
        <v>1967</v>
      </c>
      <c r="B10651" s="39" t="s">
        <v>1952</v>
      </c>
      <c r="C10651" s="39" t="s">
        <v>301</v>
      </c>
      <c r="D10651" s="39" t="s">
        <v>132</v>
      </c>
      <c r="E10651" s="39" t="s">
        <v>1954</v>
      </c>
      <c r="F10651">
        <v>1</v>
      </c>
    </row>
    <row r="10652" spans="1:6">
      <c r="A10652">
        <v>1965</v>
      </c>
      <c r="B10652" s="39" t="s">
        <v>1952</v>
      </c>
      <c r="C10652" s="39" t="s">
        <v>168</v>
      </c>
      <c r="D10652" s="39" t="s">
        <v>132</v>
      </c>
      <c r="E10652" s="39" t="s">
        <v>1954</v>
      </c>
      <c r="F10652">
        <v>1</v>
      </c>
    </row>
    <row r="10653" spans="1:6">
      <c r="A10653">
        <v>1965</v>
      </c>
      <c r="B10653" s="39" t="s">
        <v>1952</v>
      </c>
      <c r="C10653" s="39" t="s">
        <v>135</v>
      </c>
      <c r="D10653" s="39" t="s">
        <v>132</v>
      </c>
      <c r="E10653" s="39" t="s">
        <v>1954</v>
      </c>
      <c r="F10653">
        <v>1</v>
      </c>
    </row>
    <row r="10654" spans="1:6">
      <c r="A10654">
        <v>1965</v>
      </c>
      <c r="B10654" s="39" t="s">
        <v>1952</v>
      </c>
      <c r="C10654" s="39" t="s">
        <v>138</v>
      </c>
      <c r="D10654" s="39" t="s">
        <v>132</v>
      </c>
      <c r="E10654" s="39" t="s">
        <v>1954</v>
      </c>
      <c r="F10654">
        <v>1</v>
      </c>
    </row>
    <row r="10655" spans="1:6">
      <c r="A10655">
        <v>1966</v>
      </c>
      <c r="B10655" s="39" t="s">
        <v>1952</v>
      </c>
      <c r="C10655" s="39" t="s">
        <v>141</v>
      </c>
      <c r="D10655" s="39" t="s">
        <v>132</v>
      </c>
      <c r="E10655" s="39" t="s">
        <v>1954</v>
      </c>
      <c r="F10655">
        <v>1</v>
      </c>
    </row>
    <row r="10656" spans="1:6">
      <c r="A10656">
        <v>1966</v>
      </c>
      <c r="B10656" s="39" t="s">
        <v>1952</v>
      </c>
      <c r="C10656" s="39" t="s">
        <v>135</v>
      </c>
      <c r="D10656" s="39" t="s">
        <v>132</v>
      </c>
      <c r="E10656" s="39" t="s">
        <v>1954</v>
      </c>
      <c r="F10656">
        <v>1</v>
      </c>
    </row>
    <row r="10657" spans="1:6">
      <c r="A10657">
        <v>1966</v>
      </c>
      <c r="B10657" s="39" t="s">
        <v>1952</v>
      </c>
      <c r="C10657" s="39" t="s">
        <v>138</v>
      </c>
      <c r="D10657" s="39" t="s">
        <v>132</v>
      </c>
      <c r="E10657" s="39" t="s">
        <v>1954</v>
      </c>
      <c r="F10657">
        <v>1</v>
      </c>
    </row>
    <row r="10658" spans="1:6">
      <c r="A10658">
        <v>1967</v>
      </c>
      <c r="B10658" s="39" t="s">
        <v>1952</v>
      </c>
      <c r="C10658" s="39" t="s">
        <v>168</v>
      </c>
      <c r="D10658" s="39" t="s">
        <v>132</v>
      </c>
      <c r="E10658" s="39" t="s">
        <v>1954</v>
      </c>
      <c r="F10658">
        <v>1</v>
      </c>
    </row>
    <row r="10659" spans="1:6">
      <c r="A10659">
        <v>1967</v>
      </c>
      <c r="B10659" s="39" t="s">
        <v>1952</v>
      </c>
      <c r="C10659" s="39" t="s">
        <v>135</v>
      </c>
      <c r="D10659" s="39" t="s">
        <v>132</v>
      </c>
      <c r="E10659" s="39" t="s">
        <v>1954</v>
      </c>
      <c r="F10659">
        <v>1</v>
      </c>
    </row>
    <row r="10660" spans="1:6">
      <c r="A10660">
        <v>1967</v>
      </c>
      <c r="B10660" s="39" t="s">
        <v>1952</v>
      </c>
      <c r="C10660" s="39" t="s">
        <v>138</v>
      </c>
      <c r="D10660" s="39" t="s">
        <v>132</v>
      </c>
      <c r="E10660" s="39" t="s">
        <v>1954</v>
      </c>
      <c r="F10660">
        <v>1</v>
      </c>
    </row>
    <row r="10661" spans="1:6">
      <c r="A10661">
        <v>1968</v>
      </c>
      <c r="B10661" s="39" t="s">
        <v>1952</v>
      </c>
      <c r="C10661" s="39" t="s">
        <v>141</v>
      </c>
      <c r="D10661" s="39" t="s">
        <v>132</v>
      </c>
      <c r="E10661" s="39" t="s">
        <v>1954</v>
      </c>
      <c r="F10661">
        <v>1</v>
      </c>
    </row>
    <row r="10662" spans="1:6">
      <c r="A10662">
        <v>1968</v>
      </c>
      <c r="B10662" s="39" t="s">
        <v>1952</v>
      </c>
      <c r="C10662" s="39" t="s">
        <v>174</v>
      </c>
      <c r="D10662" s="39" t="s">
        <v>132</v>
      </c>
      <c r="E10662" s="39" t="s">
        <v>1954</v>
      </c>
      <c r="F10662">
        <v>1</v>
      </c>
    </row>
    <row r="10663" spans="1:6">
      <c r="A10663">
        <v>1968</v>
      </c>
      <c r="B10663" s="39" t="s">
        <v>1952</v>
      </c>
      <c r="C10663" s="39" t="s">
        <v>135</v>
      </c>
      <c r="D10663" s="39" t="s">
        <v>132</v>
      </c>
      <c r="E10663" s="39" t="s">
        <v>1954</v>
      </c>
      <c r="F10663">
        <v>1</v>
      </c>
    </row>
    <row r="10664" spans="1:6">
      <c r="A10664">
        <v>1968</v>
      </c>
      <c r="B10664" s="39" t="s">
        <v>1952</v>
      </c>
      <c r="C10664" s="39" t="s">
        <v>138</v>
      </c>
      <c r="D10664" s="39" t="s">
        <v>132</v>
      </c>
      <c r="E10664" s="39" t="s">
        <v>1954</v>
      </c>
      <c r="F10664">
        <v>1</v>
      </c>
    </row>
    <row r="10665" spans="1:6">
      <c r="A10665">
        <v>1968</v>
      </c>
      <c r="B10665" s="39" t="s">
        <v>1952</v>
      </c>
      <c r="C10665" s="39" t="s">
        <v>168</v>
      </c>
      <c r="D10665" s="39" t="s">
        <v>132</v>
      </c>
      <c r="E10665" s="39" t="s">
        <v>1954</v>
      </c>
      <c r="F10665">
        <v>1</v>
      </c>
    </row>
    <row r="10666" spans="1:6">
      <c r="A10666">
        <v>1969</v>
      </c>
      <c r="B10666" s="39" t="s">
        <v>1952</v>
      </c>
      <c r="C10666" s="39" t="s">
        <v>168</v>
      </c>
      <c r="D10666" s="39" t="s">
        <v>132</v>
      </c>
      <c r="E10666" s="39" t="s">
        <v>1954</v>
      </c>
      <c r="F10666">
        <v>1</v>
      </c>
    </row>
    <row r="10667" spans="1:6">
      <c r="A10667">
        <v>1970</v>
      </c>
      <c r="B10667" s="39" t="s">
        <v>1952</v>
      </c>
      <c r="C10667" s="39" t="s">
        <v>168</v>
      </c>
      <c r="D10667" s="39" t="s">
        <v>132</v>
      </c>
      <c r="E10667" s="39" t="s">
        <v>1954</v>
      </c>
      <c r="F10667">
        <v>1</v>
      </c>
    </row>
    <row r="10668" spans="1:6">
      <c r="A10668">
        <v>1969</v>
      </c>
      <c r="B10668" s="39" t="s">
        <v>1952</v>
      </c>
      <c r="C10668" s="39" t="s">
        <v>141</v>
      </c>
      <c r="D10668" s="39" t="s">
        <v>132</v>
      </c>
      <c r="E10668" s="39" t="s">
        <v>1954</v>
      </c>
      <c r="F10668">
        <v>1</v>
      </c>
    </row>
    <row r="10669" spans="1:6">
      <c r="A10669">
        <v>1969</v>
      </c>
      <c r="B10669" s="39" t="s">
        <v>1952</v>
      </c>
      <c r="C10669" s="39" t="s">
        <v>174</v>
      </c>
      <c r="D10669" s="39" t="s">
        <v>132</v>
      </c>
      <c r="E10669" s="39" t="s">
        <v>1954</v>
      </c>
      <c r="F10669">
        <v>1</v>
      </c>
    </row>
    <row r="10670" spans="1:6">
      <c r="A10670">
        <v>1969</v>
      </c>
      <c r="B10670" s="39" t="s">
        <v>1952</v>
      </c>
      <c r="C10670" s="39" t="s">
        <v>138</v>
      </c>
      <c r="D10670" s="39" t="s">
        <v>132</v>
      </c>
      <c r="E10670" s="39" t="s">
        <v>1954</v>
      </c>
      <c r="F10670">
        <v>1</v>
      </c>
    </row>
    <row r="10671" spans="1:6">
      <c r="A10671">
        <v>1970</v>
      </c>
      <c r="B10671" s="39" t="s">
        <v>1952</v>
      </c>
      <c r="C10671" s="39" t="s">
        <v>174</v>
      </c>
      <c r="D10671" s="39" t="s">
        <v>132</v>
      </c>
      <c r="E10671" s="39" t="s">
        <v>1954</v>
      </c>
      <c r="F10671">
        <v>1</v>
      </c>
    </row>
    <row r="10672" spans="1:6">
      <c r="A10672">
        <v>1970</v>
      </c>
      <c r="B10672" s="39" t="s">
        <v>1952</v>
      </c>
      <c r="C10672" s="39" t="s">
        <v>135</v>
      </c>
      <c r="D10672" s="39" t="s">
        <v>132</v>
      </c>
      <c r="E10672" s="39" t="s">
        <v>1954</v>
      </c>
      <c r="F10672">
        <v>1</v>
      </c>
    </row>
    <row r="10673" spans="1:6">
      <c r="A10673">
        <v>1970</v>
      </c>
      <c r="B10673" s="39" t="s">
        <v>1952</v>
      </c>
      <c r="C10673" s="39" t="s">
        <v>138</v>
      </c>
      <c r="D10673" s="39" t="s">
        <v>132</v>
      </c>
      <c r="E10673" s="39" t="s">
        <v>1954</v>
      </c>
      <c r="F10673">
        <v>1</v>
      </c>
    </row>
    <row r="10674" spans="1:6">
      <c r="A10674">
        <v>1971</v>
      </c>
      <c r="B10674" s="39" t="s">
        <v>1952</v>
      </c>
      <c r="C10674" s="39" t="s">
        <v>135</v>
      </c>
      <c r="D10674" s="39" t="s">
        <v>132</v>
      </c>
      <c r="E10674" s="39" t="s">
        <v>1954</v>
      </c>
      <c r="F10674">
        <v>1</v>
      </c>
    </row>
    <row r="10675" spans="1:6">
      <c r="A10675">
        <v>1971</v>
      </c>
      <c r="B10675" s="39" t="s">
        <v>1952</v>
      </c>
      <c r="C10675" s="39" t="s">
        <v>138</v>
      </c>
      <c r="D10675" s="39" t="s">
        <v>132</v>
      </c>
      <c r="E10675" s="39" t="s">
        <v>1954</v>
      </c>
      <c r="F10675">
        <v>1</v>
      </c>
    </row>
    <row r="10676" spans="1:6">
      <c r="A10676">
        <v>1972</v>
      </c>
      <c r="B10676" s="39" t="s">
        <v>1952</v>
      </c>
      <c r="C10676" s="39" t="s">
        <v>174</v>
      </c>
      <c r="D10676" s="39" t="s">
        <v>132</v>
      </c>
      <c r="E10676" s="39" t="s">
        <v>1954</v>
      </c>
      <c r="F10676">
        <v>1</v>
      </c>
    </row>
    <row r="10677" spans="1:6">
      <c r="A10677">
        <v>1972</v>
      </c>
      <c r="B10677" s="39" t="s">
        <v>1952</v>
      </c>
      <c r="C10677" s="39" t="s">
        <v>135</v>
      </c>
      <c r="D10677" s="39" t="s">
        <v>132</v>
      </c>
      <c r="E10677" s="39" t="s">
        <v>1954</v>
      </c>
      <c r="F10677">
        <v>1</v>
      </c>
    </row>
    <row r="10678" spans="1:6">
      <c r="A10678">
        <v>1972</v>
      </c>
      <c r="B10678" s="39" t="s">
        <v>1952</v>
      </c>
      <c r="C10678" s="39" t="s">
        <v>138</v>
      </c>
      <c r="D10678" s="39" t="s">
        <v>132</v>
      </c>
      <c r="E10678" s="39" t="s">
        <v>1954</v>
      </c>
      <c r="F10678">
        <v>1</v>
      </c>
    </row>
    <row r="10679" spans="1:6">
      <c r="A10679">
        <v>1973</v>
      </c>
      <c r="B10679" s="39" t="s">
        <v>1952</v>
      </c>
      <c r="C10679" s="39" t="s">
        <v>168</v>
      </c>
      <c r="D10679" s="39" t="s">
        <v>132</v>
      </c>
      <c r="E10679" s="39" t="s">
        <v>1954</v>
      </c>
      <c r="F10679">
        <v>1</v>
      </c>
    </row>
    <row r="10680" spans="1:6">
      <c r="A10680">
        <v>1973</v>
      </c>
      <c r="B10680" s="39" t="s">
        <v>1952</v>
      </c>
      <c r="C10680" s="39" t="s">
        <v>135</v>
      </c>
      <c r="D10680" s="39" t="s">
        <v>132</v>
      </c>
      <c r="E10680" s="39" t="s">
        <v>1954</v>
      </c>
      <c r="F10680">
        <v>1</v>
      </c>
    </row>
    <row r="10681" spans="1:6">
      <c r="A10681">
        <v>1973</v>
      </c>
      <c r="B10681" s="39" t="s">
        <v>1952</v>
      </c>
      <c r="C10681" s="39" t="s">
        <v>138</v>
      </c>
      <c r="D10681" s="39" t="s">
        <v>132</v>
      </c>
      <c r="E10681" s="39" t="s">
        <v>1954</v>
      </c>
      <c r="F10681">
        <v>1</v>
      </c>
    </row>
    <row r="10682" spans="1:6">
      <c r="A10682">
        <v>1974</v>
      </c>
      <c r="B10682" s="39" t="s">
        <v>1952</v>
      </c>
      <c r="C10682" s="39" t="s">
        <v>135</v>
      </c>
      <c r="D10682" s="39" t="s">
        <v>132</v>
      </c>
      <c r="E10682" s="39" t="s">
        <v>1954</v>
      </c>
      <c r="F10682">
        <v>1</v>
      </c>
    </row>
    <row r="10683" spans="1:6">
      <c r="A10683">
        <v>1975</v>
      </c>
      <c r="B10683" s="39" t="s">
        <v>1952</v>
      </c>
      <c r="C10683" s="39" t="s">
        <v>135</v>
      </c>
      <c r="D10683" s="39" t="s">
        <v>132</v>
      </c>
      <c r="E10683" s="39" t="s">
        <v>1954</v>
      </c>
      <c r="F10683">
        <v>1</v>
      </c>
    </row>
    <row r="10684" spans="1:6">
      <c r="A10684">
        <v>1976</v>
      </c>
      <c r="B10684" s="39" t="s">
        <v>1952</v>
      </c>
      <c r="C10684" s="39" t="s">
        <v>135</v>
      </c>
      <c r="D10684" s="39" t="s">
        <v>132</v>
      </c>
      <c r="E10684" s="39" t="s">
        <v>1954</v>
      </c>
      <c r="F10684">
        <v>1</v>
      </c>
    </row>
    <row r="10685" spans="1:6">
      <c r="A10685">
        <v>1974</v>
      </c>
      <c r="B10685" s="39" t="s">
        <v>1952</v>
      </c>
      <c r="C10685" s="39" t="s">
        <v>168</v>
      </c>
      <c r="D10685" s="39" t="s">
        <v>132</v>
      </c>
      <c r="E10685" s="39" t="s">
        <v>1954</v>
      </c>
      <c r="F10685">
        <v>1</v>
      </c>
    </row>
    <row r="10686" spans="1:6">
      <c r="A10686">
        <v>1974</v>
      </c>
      <c r="B10686" s="39" t="s">
        <v>1952</v>
      </c>
      <c r="C10686" s="39" t="s">
        <v>138</v>
      </c>
      <c r="D10686" s="39" t="s">
        <v>132</v>
      </c>
      <c r="E10686" s="39" t="s">
        <v>1954</v>
      </c>
      <c r="F10686">
        <v>1</v>
      </c>
    </row>
    <row r="10687" spans="1:6">
      <c r="A10687">
        <v>1975</v>
      </c>
      <c r="B10687" s="39" t="s">
        <v>1952</v>
      </c>
      <c r="C10687" s="39" t="s">
        <v>168</v>
      </c>
      <c r="D10687" s="39" t="s">
        <v>132</v>
      </c>
      <c r="E10687" s="39" t="s">
        <v>1954</v>
      </c>
      <c r="F10687">
        <v>1</v>
      </c>
    </row>
    <row r="10688" spans="1:6">
      <c r="A10688">
        <v>1976</v>
      </c>
      <c r="B10688" s="39" t="s">
        <v>1952</v>
      </c>
      <c r="C10688" s="39" t="s">
        <v>168</v>
      </c>
      <c r="D10688" s="39" t="s">
        <v>132</v>
      </c>
      <c r="E10688" s="39" t="s">
        <v>1954</v>
      </c>
      <c r="F10688">
        <v>1</v>
      </c>
    </row>
    <row r="10689" spans="1:6">
      <c r="A10689">
        <v>1975</v>
      </c>
      <c r="B10689" s="39" t="s">
        <v>1952</v>
      </c>
      <c r="C10689" s="39" t="s">
        <v>138</v>
      </c>
      <c r="D10689" s="39" t="s">
        <v>132</v>
      </c>
      <c r="E10689" s="39" t="s">
        <v>1954</v>
      </c>
      <c r="F10689">
        <v>1</v>
      </c>
    </row>
    <row r="10690" spans="1:6">
      <c r="A10690">
        <v>1976</v>
      </c>
      <c r="B10690" s="39" t="s">
        <v>1952</v>
      </c>
      <c r="C10690" s="39" t="s">
        <v>138</v>
      </c>
      <c r="D10690" s="39" t="s">
        <v>132</v>
      </c>
      <c r="E10690" s="39" t="s">
        <v>1954</v>
      </c>
      <c r="F10690">
        <v>1</v>
      </c>
    </row>
    <row r="10691" spans="1:6">
      <c r="A10691">
        <v>1977</v>
      </c>
      <c r="B10691" s="39" t="s">
        <v>1952</v>
      </c>
      <c r="C10691" s="39" t="s">
        <v>141</v>
      </c>
      <c r="D10691" s="39" t="s">
        <v>132</v>
      </c>
      <c r="E10691" s="39" t="s">
        <v>1954</v>
      </c>
      <c r="F10691">
        <v>1</v>
      </c>
    </row>
    <row r="10692" spans="1:6">
      <c r="A10692">
        <v>1977</v>
      </c>
      <c r="B10692" s="39" t="s">
        <v>1952</v>
      </c>
      <c r="C10692" s="39" t="s">
        <v>135</v>
      </c>
      <c r="D10692" s="39" t="s">
        <v>132</v>
      </c>
      <c r="E10692" s="39" t="s">
        <v>1954</v>
      </c>
      <c r="F10692">
        <v>1</v>
      </c>
    </row>
    <row r="10693" spans="1:6">
      <c r="A10693">
        <v>1977</v>
      </c>
      <c r="B10693" s="39" t="s">
        <v>1952</v>
      </c>
      <c r="C10693" s="39" t="s">
        <v>135</v>
      </c>
      <c r="D10693" s="39" t="s">
        <v>1956</v>
      </c>
      <c r="E10693" s="39" t="s">
        <v>1954</v>
      </c>
      <c r="F10693">
        <v>1</v>
      </c>
    </row>
    <row r="10694" spans="1:6">
      <c r="A10694">
        <v>1977</v>
      </c>
      <c r="B10694" s="39" t="s">
        <v>1952</v>
      </c>
      <c r="C10694" s="39" t="s">
        <v>138</v>
      </c>
      <c r="D10694" s="39" t="s">
        <v>132</v>
      </c>
      <c r="E10694" s="39" t="s">
        <v>1954</v>
      </c>
      <c r="F10694">
        <v>1</v>
      </c>
    </row>
    <row r="10695" spans="1:6">
      <c r="A10695">
        <v>1978</v>
      </c>
      <c r="B10695" s="39" t="s">
        <v>1952</v>
      </c>
      <c r="C10695" s="39" t="s">
        <v>141</v>
      </c>
      <c r="D10695" s="39" t="s">
        <v>132</v>
      </c>
      <c r="E10695" s="39" t="s">
        <v>1954</v>
      </c>
      <c r="F10695">
        <v>1</v>
      </c>
    </row>
    <row r="10696" spans="1:6">
      <c r="A10696">
        <v>1978</v>
      </c>
      <c r="B10696" s="39" t="s">
        <v>1952</v>
      </c>
      <c r="C10696" s="39" t="s">
        <v>135</v>
      </c>
      <c r="D10696" s="39" t="s">
        <v>132</v>
      </c>
      <c r="E10696" s="39" t="s">
        <v>1954</v>
      </c>
      <c r="F10696">
        <v>1</v>
      </c>
    </row>
    <row r="10697" spans="1:6">
      <c r="A10697">
        <v>1978</v>
      </c>
      <c r="B10697" s="39" t="s">
        <v>1952</v>
      </c>
      <c r="C10697" s="39" t="s">
        <v>138</v>
      </c>
      <c r="D10697" s="39" t="s">
        <v>132</v>
      </c>
      <c r="E10697" s="39" t="s">
        <v>1954</v>
      </c>
      <c r="F10697">
        <v>1</v>
      </c>
    </row>
    <row r="10698" spans="1:6">
      <c r="A10698">
        <v>1979</v>
      </c>
      <c r="B10698" s="39" t="s">
        <v>1952</v>
      </c>
      <c r="C10698" s="39" t="s">
        <v>168</v>
      </c>
      <c r="D10698" s="39" t="s">
        <v>132</v>
      </c>
      <c r="E10698" s="39" t="s">
        <v>1954</v>
      </c>
      <c r="F10698">
        <v>1</v>
      </c>
    </row>
    <row r="10699" spans="1:6">
      <c r="A10699">
        <v>1979</v>
      </c>
      <c r="B10699" s="39" t="s">
        <v>1952</v>
      </c>
      <c r="C10699" s="39" t="s">
        <v>135</v>
      </c>
      <c r="D10699" s="39" t="s">
        <v>132</v>
      </c>
      <c r="E10699" s="39" t="s">
        <v>1954</v>
      </c>
      <c r="F10699">
        <v>1</v>
      </c>
    </row>
    <row r="10700" spans="1:6">
      <c r="A10700">
        <v>1979</v>
      </c>
      <c r="B10700" s="39" t="s">
        <v>1952</v>
      </c>
      <c r="C10700" s="39" t="s">
        <v>138</v>
      </c>
      <c r="D10700" s="39" t="s">
        <v>132</v>
      </c>
      <c r="E10700" s="39" t="s">
        <v>1954</v>
      </c>
      <c r="F10700">
        <v>1</v>
      </c>
    </row>
    <row r="10701" spans="1:6">
      <c r="A10701">
        <v>1979</v>
      </c>
      <c r="B10701" s="39" t="s">
        <v>1952</v>
      </c>
      <c r="C10701" s="39" t="s">
        <v>141</v>
      </c>
      <c r="D10701" s="39" t="s">
        <v>132</v>
      </c>
      <c r="E10701" s="39" t="s">
        <v>1954</v>
      </c>
      <c r="F10701">
        <v>1</v>
      </c>
    </row>
    <row r="10702" spans="1:6">
      <c r="A10702">
        <v>1980</v>
      </c>
      <c r="B10702" s="39" t="s">
        <v>1952</v>
      </c>
      <c r="C10702" s="39" t="s">
        <v>141</v>
      </c>
      <c r="D10702" s="39" t="s">
        <v>132</v>
      </c>
      <c r="E10702" s="39" t="s">
        <v>1954</v>
      </c>
      <c r="F10702">
        <v>1</v>
      </c>
    </row>
    <row r="10703" spans="1:6">
      <c r="A10703">
        <v>1980</v>
      </c>
      <c r="B10703" s="39" t="s">
        <v>1952</v>
      </c>
      <c r="C10703" s="39" t="s">
        <v>168</v>
      </c>
      <c r="D10703" s="39" t="s">
        <v>132</v>
      </c>
      <c r="E10703" s="39" t="s">
        <v>1954</v>
      </c>
      <c r="F10703">
        <v>1</v>
      </c>
    </row>
    <row r="10704" spans="1:6">
      <c r="A10704">
        <v>1980</v>
      </c>
      <c r="B10704" s="39" t="s">
        <v>1952</v>
      </c>
      <c r="C10704" s="39" t="s">
        <v>138</v>
      </c>
      <c r="D10704" s="39" t="s">
        <v>132</v>
      </c>
      <c r="E10704" s="39" t="s">
        <v>1954</v>
      </c>
      <c r="F10704">
        <v>1</v>
      </c>
    </row>
    <row r="10705" spans="1:6">
      <c r="A10705">
        <v>1981</v>
      </c>
      <c r="B10705" s="39" t="s">
        <v>1952</v>
      </c>
      <c r="C10705" s="39" t="s">
        <v>135</v>
      </c>
      <c r="D10705" s="39" t="s">
        <v>132</v>
      </c>
      <c r="E10705" s="39" t="s">
        <v>1954</v>
      </c>
      <c r="F10705">
        <v>1</v>
      </c>
    </row>
    <row r="10706" spans="1:6">
      <c r="A10706">
        <v>1988</v>
      </c>
      <c r="B10706" s="39" t="s">
        <v>1952</v>
      </c>
      <c r="C10706" s="39" t="s">
        <v>138</v>
      </c>
      <c r="D10706" s="39" t="s">
        <v>132</v>
      </c>
      <c r="E10706" s="39" t="s">
        <v>1954</v>
      </c>
      <c r="F10706">
        <v>1</v>
      </c>
    </row>
    <row r="10707" spans="1:6">
      <c r="A10707">
        <v>1989</v>
      </c>
      <c r="B10707" s="39" t="s">
        <v>1952</v>
      </c>
      <c r="C10707" s="39" t="s">
        <v>138</v>
      </c>
      <c r="D10707" s="39" t="s">
        <v>132</v>
      </c>
      <c r="E10707" s="39" t="s">
        <v>1954</v>
      </c>
      <c r="F10707">
        <v>1</v>
      </c>
    </row>
    <row r="10708" spans="1:6">
      <c r="A10708">
        <v>1990</v>
      </c>
      <c r="B10708" s="39" t="s">
        <v>1952</v>
      </c>
      <c r="C10708" s="39" t="s">
        <v>138</v>
      </c>
      <c r="D10708" s="39" t="s">
        <v>132</v>
      </c>
      <c r="E10708" s="39" t="s">
        <v>1954</v>
      </c>
      <c r="F10708">
        <v>1</v>
      </c>
    </row>
    <row r="10709" spans="1:6">
      <c r="A10709">
        <v>1991</v>
      </c>
      <c r="B10709" s="39" t="s">
        <v>1952</v>
      </c>
      <c r="C10709" s="39" t="s">
        <v>138</v>
      </c>
      <c r="D10709" s="39" t="s">
        <v>132</v>
      </c>
      <c r="E10709" s="39" t="s">
        <v>1954</v>
      </c>
      <c r="F10709">
        <v>1</v>
      </c>
    </row>
    <row r="10710" spans="1:6">
      <c r="A10710">
        <v>1992</v>
      </c>
      <c r="B10710" s="39" t="s">
        <v>1952</v>
      </c>
      <c r="C10710" s="39" t="s">
        <v>138</v>
      </c>
      <c r="D10710" s="39" t="s">
        <v>132</v>
      </c>
      <c r="E10710" s="39" t="s">
        <v>1954</v>
      </c>
      <c r="F10710">
        <v>1</v>
      </c>
    </row>
    <row r="10711" spans="1:6">
      <c r="A10711">
        <v>1988</v>
      </c>
      <c r="B10711" s="39" t="s">
        <v>1952</v>
      </c>
      <c r="C10711" s="39" t="s">
        <v>141</v>
      </c>
      <c r="D10711" s="39" t="s">
        <v>132</v>
      </c>
      <c r="E10711" s="39" t="s">
        <v>1954</v>
      </c>
      <c r="F10711">
        <v>1</v>
      </c>
    </row>
    <row r="10712" spans="1:6">
      <c r="A10712">
        <v>1989</v>
      </c>
      <c r="B10712" s="39" t="s">
        <v>1952</v>
      </c>
      <c r="C10712" s="39" t="s">
        <v>141</v>
      </c>
      <c r="D10712" s="39" t="s">
        <v>132</v>
      </c>
      <c r="E10712" s="39" t="s">
        <v>1954</v>
      </c>
      <c r="F10712">
        <v>1</v>
      </c>
    </row>
    <row r="10713" spans="1:6">
      <c r="A10713">
        <v>1990</v>
      </c>
      <c r="B10713" s="39" t="s">
        <v>1952</v>
      </c>
      <c r="C10713" s="39" t="s">
        <v>141</v>
      </c>
      <c r="D10713" s="39" t="s">
        <v>132</v>
      </c>
      <c r="E10713" s="39" t="s">
        <v>1954</v>
      </c>
      <c r="F10713">
        <v>1</v>
      </c>
    </row>
    <row r="10714" spans="1:6">
      <c r="A10714">
        <v>1991</v>
      </c>
      <c r="B10714" s="39" t="s">
        <v>1952</v>
      </c>
      <c r="C10714" s="39" t="s">
        <v>141</v>
      </c>
      <c r="D10714" s="39" t="s">
        <v>132</v>
      </c>
      <c r="E10714" s="39" t="s">
        <v>1954</v>
      </c>
      <c r="F10714">
        <v>1</v>
      </c>
    </row>
    <row r="10715" spans="1:6">
      <c r="A10715">
        <v>1992</v>
      </c>
      <c r="B10715" s="39" t="s">
        <v>1952</v>
      </c>
      <c r="C10715" s="39" t="s">
        <v>141</v>
      </c>
      <c r="D10715" s="39" t="s">
        <v>132</v>
      </c>
      <c r="E10715" s="39" t="s">
        <v>1954</v>
      </c>
      <c r="F10715">
        <v>1</v>
      </c>
    </row>
    <row r="10716" spans="1:6">
      <c r="A10716">
        <v>1993</v>
      </c>
      <c r="B10716" s="39" t="s">
        <v>1952</v>
      </c>
      <c r="C10716" s="39" t="s">
        <v>141</v>
      </c>
      <c r="D10716" s="39" t="s">
        <v>132</v>
      </c>
      <c r="E10716" s="39" t="s">
        <v>1954</v>
      </c>
      <c r="F10716">
        <v>1</v>
      </c>
    </row>
    <row r="10717" spans="1:6">
      <c r="A10717">
        <v>1993</v>
      </c>
      <c r="B10717" s="39" t="s">
        <v>1952</v>
      </c>
      <c r="C10717" s="39" t="s">
        <v>135</v>
      </c>
      <c r="D10717" s="39" t="s">
        <v>132</v>
      </c>
      <c r="E10717" s="39" t="s">
        <v>1954</v>
      </c>
      <c r="F10717">
        <v>1</v>
      </c>
    </row>
    <row r="10718" spans="1:6">
      <c r="A10718">
        <v>1993</v>
      </c>
      <c r="B10718" s="39" t="s">
        <v>1952</v>
      </c>
      <c r="C10718" s="39" t="s">
        <v>138</v>
      </c>
      <c r="D10718" s="39" t="s">
        <v>132</v>
      </c>
      <c r="E10718" s="39" t="s">
        <v>1954</v>
      </c>
      <c r="F10718">
        <v>1</v>
      </c>
    </row>
    <row r="10719" spans="1:6">
      <c r="A10719">
        <v>2006</v>
      </c>
      <c r="B10719" s="39" t="s">
        <v>1957</v>
      </c>
      <c r="C10719" s="39" t="s">
        <v>485</v>
      </c>
      <c r="D10719" s="39" t="s">
        <v>132</v>
      </c>
      <c r="E10719" s="39" t="s">
        <v>1958</v>
      </c>
      <c r="F10719">
        <v>1</v>
      </c>
    </row>
    <row r="10720" spans="1:6">
      <c r="A10720">
        <v>2007</v>
      </c>
      <c r="B10720" s="39" t="s">
        <v>1957</v>
      </c>
      <c r="C10720" s="39" t="s">
        <v>485</v>
      </c>
      <c r="D10720" s="39" t="s">
        <v>132</v>
      </c>
      <c r="E10720" s="39" t="s">
        <v>1958</v>
      </c>
      <c r="F10720">
        <v>1</v>
      </c>
    </row>
    <row r="10721" spans="1:6">
      <c r="A10721">
        <v>2008</v>
      </c>
      <c r="B10721" s="39" t="s">
        <v>1957</v>
      </c>
      <c r="C10721" s="39" t="s">
        <v>485</v>
      </c>
      <c r="D10721" s="39" t="s">
        <v>132</v>
      </c>
      <c r="E10721" s="39" t="s">
        <v>1958</v>
      </c>
      <c r="F10721">
        <v>1</v>
      </c>
    </row>
    <row r="10722" spans="1:6">
      <c r="A10722">
        <v>2009</v>
      </c>
      <c r="B10722" s="39" t="s">
        <v>1957</v>
      </c>
      <c r="C10722" s="39" t="s">
        <v>485</v>
      </c>
      <c r="D10722" s="39" t="s">
        <v>132</v>
      </c>
      <c r="E10722" s="39" t="s">
        <v>1958</v>
      </c>
      <c r="F10722">
        <v>1</v>
      </c>
    </row>
    <row r="10723" spans="1:6">
      <c r="A10723">
        <v>2009</v>
      </c>
      <c r="B10723" s="39" t="s">
        <v>1957</v>
      </c>
      <c r="C10723" s="39" t="s">
        <v>135</v>
      </c>
      <c r="D10723" s="39" t="s">
        <v>132</v>
      </c>
      <c r="E10723" s="39" t="s">
        <v>1958</v>
      </c>
      <c r="F10723">
        <v>1</v>
      </c>
    </row>
    <row r="10724" spans="1:6">
      <c r="A10724">
        <v>2009</v>
      </c>
      <c r="B10724" s="39" t="s">
        <v>1957</v>
      </c>
      <c r="C10724" s="39" t="s">
        <v>461</v>
      </c>
      <c r="D10724" s="39" t="s">
        <v>132</v>
      </c>
      <c r="E10724" s="39" t="s">
        <v>1958</v>
      </c>
      <c r="F10724">
        <v>1</v>
      </c>
    </row>
    <row r="10725" spans="1:6">
      <c r="A10725">
        <v>1995</v>
      </c>
      <c r="B10725" s="39" t="s">
        <v>1959</v>
      </c>
      <c r="C10725" s="39" t="s">
        <v>135</v>
      </c>
      <c r="D10725" s="39" t="s">
        <v>132</v>
      </c>
      <c r="E10725" s="39" t="s">
        <v>1960</v>
      </c>
      <c r="F10725">
        <v>1</v>
      </c>
    </row>
    <row r="10726" spans="1:6">
      <c r="A10726">
        <v>1995</v>
      </c>
      <c r="B10726" s="39" t="s">
        <v>1959</v>
      </c>
      <c r="C10726" s="39" t="s">
        <v>174</v>
      </c>
      <c r="D10726" s="39" t="s">
        <v>132</v>
      </c>
      <c r="E10726" s="39" t="s">
        <v>1960</v>
      </c>
      <c r="F10726">
        <v>1</v>
      </c>
    </row>
    <row r="10727" spans="1:6">
      <c r="A10727">
        <v>1996</v>
      </c>
      <c r="B10727" s="39" t="s">
        <v>1959</v>
      </c>
      <c r="C10727" s="39" t="s">
        <v>174</v>
      </c>
      <c r="D10727" s="39" t="s">
        <v>132</v>
      </c>
      <c r="E10727" s="39" t="s">
        <v>1960</v>
      </c>
      <c r="F10727">
        <v>1</v>
      </c>
    </row>
    <row r="10728" spans="1:6">
      <c r="A10728">
        <v>1995</v>
      </c>
      <c r="B10728" s="39" t="s">
        <v>1959</v>
      </c>
      <c r="C10728" s="39" t="s">
        <v>138</v>
      </c>
      <c r="D10728" s="39" t="s">
        <v>132</v>
      </c>
      <c r="E10728" s="39" t="s">
        <v>1960</v>
      </c>
      <c r="F10728">
        <v>1</v>
      </c>
    </row>
    <row r="10729" spans="1:6">
      <c r="A10729">
        <v>1996</v>
      </c>
      <c r="B10729" s="39" t="s">
        <v>1959</v>
      </c>
      <c r="C10729" s="39" t="s">
        <v>138</v>
      </c>
      <c r="D10729" s="39" t="s">
        <v>132</v>
      </c>
      <c r="E10729" s="39" t="s">
        <v>1960</v>
      </c>
      <c r="F10729">
        <v>1</v>
      </c>
    </row>
    <row r="10730" spans="1:6">
      <c r="A10730">
        <v>1997</v>
      </c>
      <c r="B10730" s="39" t="s">
        <v>1959</v>
      </c>
      <c r="C10730" s="39" t="s">
        <v>138</v>
      </c>
      <c r="D10730" s="39" t="s">
        <v>132</v>
      </c>
      <c r="E10730" s="39" t="s">
        <v>1960</v>
      </c>
      <c r="F10730">
        <v>1</v>
      </c>
    </row>
    <row r="10731" spans="1:6">
      <c r="A10731">
        <v>1995</v>
      </c>
      <c r="B10731" s="39" t="s">
        <v>1959</v>
      </c>
      <c r="C10731" s="39" t="s">
        <v>301</v>
      </c>
      <c r="D10731" s="39" t="s">
        <v>132</v>
      </c>
      <c r="E10731" s="39" t="s">
        <v>1960</v>
      </c>
      <c r="F10731">
        <v>1</v>
      </c>
    </row>
    <row r="10732" spans="1:6">
      <c r="A10732">
        <v>1996</v>
      </c>
      <c r="B10732" s="39" t="s">
        <v>1959</v>
      </c>
      <c r="C10732" s="39" t="s">
        <v>301</v>
      </c>
      <c r="D10732" s="39" t="s">
        <v>132</v>
      </c>
      <c r="E10732" s="39" t="s">
        <v>1960</v>
      </c>
      <c r="F10732">
        <v>1</v>
      </c>
    </row>
    <row r="10733" spans="1:6">
      <c r="A10733">
        <v>1997</v>
      </c>
      <c r="B10733" s="39" t="s">
        <v>1959</v>
      </c>
      <c r="C10733" s="39" t="s">
        <v>301</v>
      </c>
      <c r="D10733" s="39" t="s">
        <v>132</v>
      </c>
      <c r="E10733" s="39" t="s">
        <v>1960</v>
      </c>
      <c r="F10733">
        <v>1</v>
      </c>
    </row>
    <row r="10734" spans="1:6">
      <c r="A10734">
        <v>1998</v>
      </c>
      <c r="B10734" s="39" t="s">
        <v>1959</v>
      </c>
      <c r="C10734" s="39" t="s">
        <v>301</v>
      </c>
      <c r="D10734" s="39" t="s">
        <v>132</v>
      </c>
      <c r="E10734" s="39" t="s">
        <v>1960</v>
      </c>
      <c r="F10734">
        <v>1</v>
      </c>
    </row>
    <row r="10735" spans="1:6">
      <c r="A10735">
        <v>1999</v>
      </c>
      <c r="B10735" s="39" t="s">
        <v>1959</v>
      </c>
      <c r="C10735" s="39" t="s">
        <v>301</v>
      </c>
      <c r="D10735" s="39" t="s">
        <v>132</v>
      </c>
      <c r="E10735" s="39" t="s">
        <v>1960</v>
      </c>
      <c r="F10735">
        <v>1</v>
      </c>
    </row>
    <row r="10736" spans="1:6">
      <c r="A10736">
        <v>2000</v>
      </c>
      <c r="B10736" s="39" t="s">
        <v>1959</v>
      </c>
      <c r="C10736" s="39" t="s">
        <v>301</v>
      </c>
      <c r="D10736" s="39" t="s">
        <v>132</v>
      </c>
      <c r="E10736" s="39" t="s">
        <v>1960</v>
      </c>
      <c r="F10736">
        <v>1</v>
      </c>
    </row>
    <row r="10737" spans="1:6">
      <c r="A10737">
        <v>2001</v>
      </c>
      <c r="B10737" s="39" t="s">
        <v>1959</v>
      </c>
      <c r="C10737" s="39" t="s">
        <v>301</v>
      </c>
      <c r="D10737" s="39" t="s">
        <v>132</v>
      </c>
      <c r="E10737" s="39" t="s">
        <v>1960</v>
      </c>
      <c r="F10737">
        <v>1</v>
      </c>
    </row>
    <row r="10738" spans="1:6">
      <c r="A10738">
        <v>2002</v>
      </c>
      <c r="B10738" s="39" t="s">
        <v>1959</v>
      </c>
      <c r="C10738" s="39" t="s">
        <v>301</v>
      </c>
      <c r="D10738" s="39" t="s">
        <v>132</v>
      </c>
      <c r="E10738" s="39" t="s">
        <v>1960</v>
      </c>
      <c r="F10738">
        <v>1</v>
      </c>
    </row>
    <row r="10739" spans="1:6">
      <c r="A10739">
        <v>2003</v>
      </c>
      <c r="B10739" s="39" t="s">
        <v>1959</v>
      </c>
      <c r="C10739" s="39" t="s">
        <v>301</v>
      </c>
      <c r="D10739" s="39" t="s">
        <v>132</v>
      </c>
      <c r="E10739" s="39" t="s">
        <v>1960</v>
      </c>
      <c r="F10739">
        <v>1</v>
      </c>
    </row>
    <row r="10740" spans="1:6">
      <c r="A10740">
        <v>2004</v>
      </c>
      <c r="B10740" s="39" t="s">
        <v>1959</v>
      </c>
      <c r="C10740" s="39" t="s">
        <v>301</v>
      </c>
      <c r="D10740" s="39" t="s">
        <v>132</v>
      </c>
      <c r="E10740" s="39" t="s">
        <v>1960</v>
      </c>
      <c r="F10740">
        <v>1</v>
      </c>
    </row>
    <row r="10741" spans="1:6">
      <c r="A10741">
        <v>2005</v>
      </c>
      <c r="B10741" s="39" t="s">
        <v>1959</v>
      </c>
      <c r="C10741" s="39" t="s">
        <v>301</v>
      </c>
      <c r="D10741" s="39" t="s">
        <v>132</v>
      </c>
      <c r="E10741" s="39" t="s">
        <v>1960</v>
      </c>
      <c r="F10741">
        <v>1</v>
      </c>
    </row>
    <row r="10742" spans="1:6">
      <c r="A10742">
        <v>1996</v>
      </c>
      <c r="B10742" s="39" t="s">
        <v>1959</v>
      </c>
      <c r="C10742" s="39" t="s">
        <v>135</v>
      </c>
      <c r="D10742" s="39" t="s">
        <v>132</v>
      </c>
      <c r="E10742" s="39" t="s">
        <v>1960</v>
      </c>
      <c r="F10742">
        <v>1</v>
      </c>
    </row>
    <row r="10743" spans="1:6">
      <c r="A10743">
        <v>1997</v>
      </c>
      <c r="B10743" s="39" t="s">
        <v>1959</v>
      </c>
      <c r="C10743" s="39" t="s">
        <v>174</v>
      </c>
      <c r="D10743" s="39" t="s">
        <v>132</v>
      </c>
      <c r="E10743" s="39" t="s">
        <v>1960</v>
      </c>
      <c r="F10743">
        <v>1</v>
      </c>
    </row>
    <row r="10744" spans="1:6">
      <c r="A10744">
        <v>1997</v>
      </c>
      <c r="B10744" s="39" t="s">
        <v>1959</v>
      </c>
      <c r="C10744" s="39" t="s">
        <v>135</v>
      </c>
      <c r="D10744" s="39" t="s">
        <v>132</v>
      </c>
      <c r="E10744" s="39" t="s">
        <v>1960</v>
      </c>
      <c r="F10744">
        <v>1</v>
      </c>
    </row>
    <row r="10745" spans="1:6">
      <c r="A10745">
        <v>1998</v>
      </c>
      <c r="B10745" s="39" t="s">
        <v>1959</v>
      </c>
      <c r="C10745" s="39" t="s">
        <v>135</v>
      </c>
      <c r="D10745" s="39" t="s">
        <v>132</v>
      </c>
      <c r="E10745" s="39" t="s">
        <v>1960</v>
      </c>
      <c r="F10745">
        <v>1</v>
      </c>
    </row>
    <row r="10746" spans="1:6">
      <c r="A10746">
        <v>1998</v>
      </c>
      <c r="B10746" s="39" t="s">
        <v>1959</v>
      </c>
      <c r="C10746" s="39" t="s">
        <v>138</v>
      </c>
      <c r="D10746" s="39" t="s">
        <v>132</v>
      </c>
      <c r="E10746" s="39" t="s">
        <v>1960</v>
      </c>
      <c r="F10746">
        <v>1</v>
      </c>
    </row>
    <row r="10747" spans="1:6">
      <c r="A10747">
        <v>1998</v>
      </c>
      <c r="B10747" s="39" t="s">
        <v>1959</v>
      </c>
      <c r="C10747" s="39" t="s">
        <v>174</v>
      </c>
      <c r="D10747" s="39" t="s">
        <v>132</v>
      </c>
      <c r="E10747" s="39" t="s">
        <v>1960</v>
      </c>
      <c r="F10747">
        <v>1</v>
      </c>
    </row>
    <row r="10748" spans="1:6">
      <c r="A10748">
        <v>1999</v>
      </c>
      <c r="B10748" s="39" t="s">
        <v>1959</v>
      </c>
      <c r="C10748" s="39" t="s">
        <v>174</v>
      </c>
      <c r="D10748" s="39" t="s">
        <v>132</v>
      </c>
      <c r="E10748" s="39" t="s">
        <v>1960</v>
      </c>
      <c r="F10748">
        <v>1</v>
      </c>
    </row>
    <row r="10749" spans="1:6">
      <c r="A10749">
        <v>2000</v>
      </c>
      <c r="B10749" s="39" t="s">
        <v>1959</v>
      </c>
      <c r="C10749" s="39" t="s">
        <v>174</v>
      </c>
      <c r="D10749" s="39" t="s">
        <v>132</v>
      </c>
      <c r="E10749" s="39" t="s">
        <v>1960</v>
      </c>
      <c r="F10749">
        <v>1</v>
      </c>
    </row>
    <row r="10750" spans="1:6">
      <c r="A10750">
        <v>1999</v>
      </c>
      <c r="B10750" s="39" t="s">
        <v>1959</v>
      </c>
      <c r="C10750" s="39" t="s">
        <v>135</v>
      </c>
      <c r="D10750" s="39" t="s">
        <v>132</v>
      </c>
      <c r="E10750" s="39" t="s">
        <v>1960</v>
      </c>
      <c r="F10750">
        <v>1</v>
      </c>
    </row>
    <row r="10751" spans="1:6">
      <c r="A10751">
        <v>1999</v>
      </c>
      <c r="B10751" s="39" t="s">
        <v>1959</v>
      </c>
      <c r="C10751" s="39" t="s">
        <v>138</v>
      </c>
      <c r="D10751" s="39" t="s">
        <v>132</v>
      </c>
      <c r="E10751" s="39" t="s">
        <v>1960</v>
      </c>
      <c r="F10751">
        <v>1</v>
      </c>
    </row>
    <row r="10752" spans="1:6">
      <c r="A10752">
        <v>2000</v>
      </c>
      <c r="B10752" s="39" t="s">
        <v>1959</v>
      </c>
      <c r="C10752" s="39" t="s">
        <v>138</v>
      </c>
      <c r="D10752" s="39" t="s">
        <v>132</v>
      </c>
      <c r="E10752" s="39" t="s">
        <v>1960</v>
      </c>
      <c r="F10752">
        <v>1</v>
      </c>
    </row>
    <row r="10753" spans="1:6">
      <c r="A10753">
        <v>2000</v>
      </c>
      <c r="B10753" s="39" t="s">
        <v>1959</v>
      </c>
      <c r="C10753" s="39" t="s">
        <v>135</v>
      </c>
      <c r="D10753" s="39" t="s">
        <v>132</v>
      </c>
      <c r="E10753" s="39" t="s">
        <v>1960</v>
      </c>
      <c r="F10753">
        <v>1</v>
      </c>
    </row>
    <row r="10754" spans="1:6">
      <c r="A10754">
        <v>2001</v>
      </c>
      <c r="B10754" s="39" t="s">
        <v>1959</v>
      </c>
      <c r="C10754" s="39" t="s">
        <v>135</v>
      </c>
      <c r="D10754" s="39" t="s">
        <v>132</v>
      </c>
      <c r="E10754" s="39" t="s">
        <v>1960</v>
      </c>
      <c r="F10754">
        <v>1</v>
      </c>
    </row>
    <row r="10755" spans="1:6">
      <c r="A10755">
        <v>2002</v>
      </c>
      <c r="B10755" s="39" t="s">
        <v>1959</v>
      </c>
      <c r="C10755" s="39" t="s">
        <v>135</v>
      </c>
      <c r="D10755" s="39" t="s">
        <v>132</v>
      </c>
      <c r="E10755" s="39" t="s">
        <v>1960</v>
      </c>
      <c r="F10755">
        <v>1</v>
      </c>
    </row>
    <row r="10756" spans="1:6">
      <c r="A10756">
        <v>2003</v>
      </c>
      <c r="B10756" s="39" t="s">
        <v>1959</v>
      </c>
      <c r="C10756" s="39" t="s">
        <v>135</v>
      </c>
      <c r="D10756" s="39" t="s">
        <v>132</v>
      </c>
      <c r="E10756" s="39" t="s">
        <v>1960</v>
      </c>
      <c r="F10756">
        <v>1</v>
      </c>
    </row>
    <row r="10757" spans="1:6">
      <c r="A10757">
        <v>2004</v>
      </c>
      <c r="B10757" s="39" t="s">
        <v>1959</v>
      </c>
      <c r="C10757" s="39" t="s">
        <v>135</v>
      </c>
      <c r="D10757" s="39" t="s">
        <v>132</v>
      </c>
      <c r="E10757" s="39" t="s">
        <v>1960</v>
      </c>
      <c r="F10757">
        <v>1</v>
      </c>
    </row>
    <row r="10758" spans="1:6">
      <c r="A10758">
        <v>2005</v>
      </c>
      <c r="B10758" s="39" t="s">
        <v>1959</v>
      </c>
      <c r="C10758" s="39" t="s">
        <v>135</v>
      </c>
      <c r="D10758" s="39" t="s">
        <v>132</v>
      </c>
      <c r="E10758" s="39" t="s">
        <v>1960</v>
      </c>
      <c r="F10758">
        <v>1</v>
      </c>
    </row>
    <row r="10759" spans="1:6">
      <c r="A10759">
        <v>2001</v>
      </c>
      <c r="B10759" s="39" t="s">
        <v>1959</v>
      </c>
      <c r="C10759" s="39" t="s">
        <v>174</v>
      </c>
      <c r="D10759" s="39" t="s">
        <v>132</v>
      </c>
      <c r="E10759" s="39" t="s">
        <v>1960</v>
      </c>
      <c r="F10759">
        <v>1</v>
      </c>
    </row>
    <row r="10760" spans="1:6">
      <c r="A10760">
        <v>2002</v>
      </c>
      <c r="B10760" s="39" t="s">
        <v>1959</v>
      </c>
      <c r="C10760" s="39" t="s">
        <v>174</v>
      </c>
      <c r="D10760" s="39" t="s">
        <v>132</v>
      </c>
      <c r="E10760" s="39" t="s">
        <v>1960</v>
      </c>
      <c r="F10760">
        <v>1</v>
      </c>
    </row>
    <row r="10761" spans="1:6">
      <c r="A10761">
        <v>2003</v>
      </c>
      <c r="B10761" s="39" t="s">
        <v>1959</v>
      </c>
      <c r="C10761" s="39" t="s">
        <v>174</v>
      </c>
      <c r="D10761" s="39" t="s">
        <v>132</v>
      </c>
      <c r="E10761" s="39" t="s">
        <v>1960</v>
      </c>
      <c r="F10761">
        <v>1</v>
      </c>
    </row>
    <row r="10762" spans="1:6">
      <c r="A10762">
        <v>2004</v>
      </c>
      <c r="B10762" s="39" t="s">
        <v>1959</v>
      </c>
      <c r="C10762" s="39" t="s">
        <v>174</v>
      </c>
      <c r="D10762" s="39" t="s">
        <v>132</v>
      </c>
      <c r="E10762" s="39" t="s">
        <v>1960</v>
      </c>
      <c r="F10762">
        <v>1</v>
      </c>
    </row>
    <row r="10763" spans="1:6">
      <c r="A10763">
        <v>2005</v>
      </c>
      <c r="B10763" s="39" t="s">
        <v>1959</v>
      </c>
      <c r="C10763" s="39" t="s">
        <v>174</v>
      </c>
      <c r="D10763" s="39" t="s">
        <v>132</v>
      </c>
      <c r="E10763" s="39" t="s">
        <v>1960</v>
      </c>
      <c r="F10763">
        <v>1</v>
      </c>
    </row>
    <row r="10764" spans="1:6">
      <c r="A10764">
        <v>2001</v>
      </c>
      <c r="B10764" s="39" t="s">
        <v>1959</v>
      </c>
      <c r="C10764" s="39" t="s">
        <v>138</v>
      </c>
      <c r="D10764" s="39" t="s">
        <v>132</v>
      </c>
      <c r="E10764" s="39" t="s">
        <v>1960</v>
      </c>
      <c r="F10764">
        <v>1</v>
      </c>
    </row>
    <row r="10765" spans="1:6">
      <c r="A10765">
        <v>2002</v>
      </c>
      <c r="B10765" s="39" t="s">
        <v>1959</v>
      </c>
      <c r="C10765" s="39" t="s">
        <v>138</v>
      </c>
      <c r="D10765" s="39" t="s">
        <v>132</v>
      </c>
      <c r="E10765" s="39" t="s">
        <v>1960</v>
      </c>
      <c r="F10765">
        <v>1</v>
      </c>
    </row>
    <row r="10766" spans="1:6">
      <c r="A10766">
        <v>2003</v>
      </c>
      <c r="B10766" s="39" t="s">
        <v>1959</v>
      </c>
      <c r="C10766" s="39" t="s">
        <v>138</v>
      </c>
      <c r="D10766" s="39" t="s">
        <v>132</v>
      </c>
      <c r="E10766" s="39" t="s">
        <v>1960</v>
      </c>
      <c r="F10766">
        <v>1</v>
      </c>
    </row>
    <row r="10767" spans="1:6">
      <c r="A10767">
        <v>2004</v>
      </c>
      <c r="B10767" s="39" t="s">
        <v>1959</v>
      </c>
      <c r="C10767" s="39" t="s">
        <v>138</v>
      </c>
      <c r="D10767" s="39" t="s">
        <v>132</v>
      </c>
      <c r="E10767" s="39" t="s">
        <v>1960</v>
      </c>
      <c r="F10767">
        <v>1</v>
      </c>
    </row>
    <row r="10768" spans="1:6">
      <c r="A10768">
        <v>2005</v>
      </c>
      <c r="B10768" s="39" t="s">
        <v>1959</v>
      </c>
      <c r="C10768" s="39" t="s">
        <v>138</v>
      </c>
      <c r="D10768" s="39" t="s">
        <v>132</v>
      </c>
      <c r="E10768" s="39" t="s">
        <v>1960</v>
      </c>
      <c r="F10768">
        <v>1</v>
      </c>
    </row>
    <row r="10769" spans="1:6">
      <c r="A10769">
        <v>2006</v>
      </c>
      <c r="B10769" s="39" t="s">
        <v>1961</v>
      </c>
      <c r="C10769" s="39" t="s">
        <v>131</v>
      </c>
      <c r="D10769" s="39" t="s">
        <v>132</v>
      </c>
      <c r="E10769" s="39" t="s">
        <v>1962</v>
      </c>
      <c r="F10769">
        <v>1</v>
      </c>
    </row>
    <row r="10770" spans="1:6">
      <c r="A10770">
        <v>2007</v>
      </c>
      <c r="B10770" s="39" t="s">
        <v>1961</v>
      </c>
      <c r="C10770" s="39" t="s">
        <v>131</v>
      </c>
      <c r="D10770" s="39" t="s">
        <v>132</v>
      </c>
      <c r="E10770" s="39" t="s">
        <v>1962</v>
      </c>
      <c r="F10770">
        <v>1</v>
      </c>
    </row>
    <row r="10771" spans="1:6">
      <c r="A10771">
        <v>2008</v>
      </c>
      <c r="B10771" s="39" t="s">
        <v>1961</v>
      </c>
      <c r="C10771" s="39" t="s">
        <v>131</v>
      </c>
      <c r="D10771" s="39" t="s">
        <v>132</v>
      </c>
      <c r="E10771" s="39" t="s">
        <v>1962</v>
      </c>
      <c r="F10771">
        <v>1</v>
      </c>
    </row>
    <row r="10772" spans="1:6">
      <c r="A10772">
        <v>2009</v>
      </c>
      <c r="B10772" s="39" t="s">
        <v>1961</v>
      </c>
      <c r="C10772" s="39" t="s">
        <v>131</v>
      </c>
      <c r="D10772" s="39" t="s">
        <v>132</v>
      </c>
      <c r="E10772" s="39" t="s">
        <v>1962</v>
      </c>
      <c r="F10772">
        <v>1</v>
      </c>
    </row>
    <row r="10773" spans="1:6">
      <c r="A10773">
        <v>2003</v>
      </c>
      <c r="B10773" s="39" t="s">
        <v>1963</v>
      </c>
      <c r="C10773" s="39" t="s">
        <v>141</v>
      </c>
      <c r="D10773" s="39" t="s">
        <v>132</v>
      </c>
      <c r="E10773" s="39" t="s">
        <v>1964</v>
      </c>
      <c r="F10773">
        <v>1</v>
      </c>
    </row>
    <row r="10774" spans="1:6">
      <c r="A10774">
        <v>2004</v>
      </c>
      <c r="B10774" s="39" t="s">
        <v>1963</v>
      </c>
      <c r="C10774" s="39" t="s">
        <v>141</v>
      </c>
      <c r="D10774" s="39" t="s">
        <v>132</v>
      </c>
      <c r="E10774" s="39" t="s">
        <v>1964</v>
      </c>
      <c r="F10774">
        <v>1</v>
      </c>
    </row>
    <row r="10775" spans="1:6">
      <c r="A10775">
        <v>2005</v>
      </c>
      <c r="B10775" s="39" t="s">
        <v>1963</v>
      </c>
      <c r="C10775" s="39" t="s">
        <v>141</v>
      </c>
      <c r="D10775" s="39" t="s">
        <v>132</v>
      </c>
      <c r="E10775" s="39" t="s">
        <v>1964</v>
      </c>
      <c r="F10775">
        <v>1</v>
      </c>
    </row>
    <row r="10776" spans="1:6">
      <c r="A10776">
        <v>2006</v>
      </c>
      <c r="B10776" s="39" t="s">
        <v>1963</v>
      </c>
      <c r="C10776" s="39" t="s">
        <v>141</v>
      </c>
      <c r="D10776" s="39" t="s">
        <v>132</v>
      </c>
      <c r="E10776" s="39" t="s">
        <v>1964</v>
      </c>
      <c r="F10776">
        <v>1</v>
      </c>
    </row>
    <row r="10777" spans="1:6">
      <c r="A10777">
        <v>2007</v>
      </c>
      <c r="B10777" s="39" t="s">
        <v>1963</v>
      </c>
      <c r="C10777" s="39" t="s">
        <v>141</v>
      </c>
      <c r="D10777" s="39" t="s">
        <v>132</v>
      </c>
      <c r="E10777" s="39" t="s">
        <v>1964</v>
      </c>
      <c r="F10777">
        <v>1</v>
      </c>
    </row>
    <row r="10778" spans="1:6">
      <c r="A10778">
        <v>2008</v>
      </c>
      <c r="B10778" s="39" t="s">
        <v>1963</v>
      </c>
      <c r="C10778" s="39" t="s">
        <v>141</v>
      </c>
      <c r="D10778" s="39" t="s">
        <v>132</v>
      </c>
      <c r="E10778" s="39" t="s">
        <v>1964</v>
      </c>
      <c r="F10778">
        <v>1</v>
      </c>
    </row>
    <row r="10779" spans="1:6">
      <c r="A10779">
        <v>2009</v>
      </c>
      <c r="B10779" s="39" t="s">
        <v>1963</v>
      </c>
      <c r="C10779" s="39" t="s">
        <v>141</v>
      </c>
      <c r="D10779" s="39" t="s">
        <v>132</v>
      </c>
      <c r="E10779" s="39" t="s">
        <v>1964</v>
      </c>
      <c r="F10779">
        <v>1</v>
      </c>
    </row>
    <row r="10780" spans="1:6">
      <c r="A10780">
        <v>2010</v>
      </c>
      <c r="B10780" s="39" t="s">
        <v>1963</v>
      </c>
      <c r="C10780" s="39" t="s">
        <v>141</v>
      </c>
      <c r="D10780" s="39" t="s">
        <v>132</v>
      </c>
      <c r="E10780" s="39" t="s">
        <v>1964</v>
      </c>
      <c r="F10780">
        <v>1</v>
      </c>
    </row>
    <row r="10781" spans="1:6">
      <c r="A10781">
        <v>1965</v>
      </c>
      <c r="B10781" s="39" t="s">
        <v>1965</v>
      </c>
      <c r="C10781" s="39" t="s">
        <v>135</v>
      </c>
      <c r="D10781" s="39" t="s">
        <v>132</v>
      </c>
      <c r="E10781" s="39" t="s">
        <v>1966</v>
      </c>
      <c r="F10781">
        <v>1</v>
      </c>
    </row>
    <row r="10782" spans="1:6">
      <c r="A10782">
        <v>1966</v>
      </c>
      <c r="B10782" s="39" t="s">
        <v>1965</v>
      </c>
      <c r="C10782" s="39" t="s">
        <v>135</v>
      </c>
      <c r="D10782" s="39" t="s">
        <v>132</v>
      </c>
      <c r="E10782" s="39" t="s">
        <v>1966</v>
      </c>
      <c r="F10782">
        <v>1</v>
      </c>
    </row>
    <row r="10783" spans="1:6">
      <c r="A10783">
        <v>1967</v>
      </c>
      <c r="B10783" s="39" t="s">
        <v>1965</v>
      </c>
      <c r="C10783" s="39" t="s">
        <v>135</v>
      </c>
      <c r="D10783" s="39" t="s">
        <v>132</v>
      </c>
      <c r="E10783" s="39" t="s">
        <v>1966</v>
      </c>
      <c r="F10783">
        <v>1</v>
      </c>
    </row>
    <row r="10784" spans="1:6">
      <c r="A10784">
        <v>1968</v>
      </c>
      <c r="B10784" s="39" t="s">
        <v>1965</v>
      </c>
      <c r="C10784" s="39" t="s">
        <v>135</v>
      </c>
      <c r="D10784" s="39" t="s">
        <v>132</v>
      </c>
      <c r="E10784" s="39" t="s">
        <v>1966</v>
      </c>
      <c r="F10784">
        <v>1</v>
      </c>
    </row>
    <row r="10785" spans="1:6">
      <c r="A10785">
        <v>1969</v>
      </c>
      <c r="B10785" s="39" t="s">
        <v>1965</v>
      </c>
      <c r="C10785" s="39" t="s">
        <v>135</v>
      </c>
      <c r="D10785" s="39" t="s">
        <v>132</v>
      </c>
      <c r="E10785" s="39" t="s">
        <v>1966</v>
      </c>
      <c r="F10785">
        <v>1</v>
      </c>
    </row>
    <row r="10786" spans="1:6">
      <c r="A10786">
        <v>1970</v>
      </c>
      <c r="B10786" s="39" t="s">
        <v>1965</v>
      </c>
      <c r="C10786" s="39" t="s">
        <v>135</v>
      </c>
      <c r="D10786" s="39" t="s">
        <v>132</v>
      </c>
      <c r="E10786" s="39" t="s">
        <v>1966</v>
      </c>
      <c r="F10786">
        <v>1</v>
      </c>
    </row>
    <row r="10787" spans="1:6">
      <c r="A10787">
        <v>1971</v>
      </c>
      <c r="B10787" s="39" t="s">
        <v>1965</v>
      </c>
      <c r="C10787" s="39" t="s">
        <v>135</v>
      </c>
      <c r="D10787" s="39" t="s">
        <v>132</v>
      </c>
      <c r="E10787" s="39" t="s">
        <v>1966</v>
      </c>
      <c r="F10787">
        <v>1</v>
      </c>
    </row>
    <row r="10788" spans="1:6">
      <c r="A10788">
        <v>1972</v>
      </c>
      <c r="B10788" s="39" t="s">
        <v>1965</v>
      </c>
      <c r="C10788" s="39" t="s">
        <v>135</v>
      </c>
      <c r="D10788" s="39" t="s">
        <v>132</v>
      </c>
      <c r="E10788" s="39" t="s">
        <v>1966</v>
      </c>
      <c r="F10788">
        <v>1</v>
      </c>
    </row>
    <row r="10789" spans="1:6">
      <c r="A10789">
        <v>1973</v>
      </c>
      <c r="B10789" s="39" t="s">
        <v>1965</v>
      </c>
      <c r="C10789" s="39" t="s">
        <v>135</v>
      </c>
      <c r="D10789" s="39" t="s">
        <v>132</v>
      </c>
      <c r="E10789" s="39" t="s">
        <v>1966</v>
      </c>
      <c r="F10789">
        <v>1</v>
      </c>
    </row>
    <row r="10790" spans="1:6">
      <c r="A10790">
        <v>1974</v>
      </c>
      <c r="B10790" s="39" t="s">
        <v>1965</v>
      </c>
      <c r="C10790" s="39" t="s">
        <v>135</v>
      </c>
      <c r="D10790" s="39" t="s">
        <v>132</v>
      </c>
      <c r="E10790" s="39" t="s">
        <v>1966</v>
      </c>
      <c r="F10790">
        <v>1</v>
      </c>
    </row>
    <row r="10791" spans="1:6">
      <c r="A10791">
        <v>1975</v>
      </c>
      <c r="B10791" s="39" t="s">
        <v>1965</v>
      </c>
      <c r="C10791" s="39" t="s">
        <v>135</v>
      </c>
      <c r="D10791" s="39" t="s">
        <v>132</v>
      </c>
      <c r="E10791" s="39" t="s">
        <v>1966</v>
      </c>
      <c r="F10791">
        <v>1</v>
      </c>
    </row>
    <row r="10792" spans="1:6">
      <c r="A10792">
        <v>1976</v>
      </c>
      <c r="B10792" s="39" t="s">
        <v>1965</v>
      </c>
      <c r="C10792" s="39" t="s">
        <v>135</v>
      </c>
      <c r="D10792" s="39" t="s">
        <v>132</v>
      </c>
      <c r="E10792" s="39" t="s">
        <v>1966</v>
      </c>
      <c r="F10792">
        <v>1</v>
      </c>
    </row>
    <row r="10793" spans="1:6">
      <c r="A10793">
        <v>1977</v>
      </c>
      <c r="B10793" s="39" t="s">
        <v>1965</v>
      </c>
      <c r="C10793" s="39" t="s">
        <v>135</v>
      </c>
      <c r="D10793" s="39" t="s">
        <v>132</v>
      </c>
      <c r="E10793" s="39" t="s">
        <v>1966</v>
      </c>
      <c r="F10793">
        <v>1</v>
      </c>
    </row>
    <row r="10794" spans="1:6">
      <c r="A10794">
        <v>1978</v>
      </c>
      <c r="B10794" s="39" t="s">
        <v>1965</v>
      </c>
      <c r="C10794" s="39" t="s">
        <v>135</v>
      </c>
      <c r="D10794" s="39" t="s">
        <v>132</v>
      </c>
      <c r="E10794" s="39" t="s">
        <v>1966</v>
      </c>
      <c r="F10794">
        <v>1</v>
      </c>
    </row>
    <row r="10795" spans="1:6">
      <c r="A10795">
        <v>1979</v>
      </c>
      <c r="B10795" s="39" t="s">
        <v>1965</v>
      </c>
      <c r="C10795" s="39" t="s">
        <v>135</v>
      </c>
      <c r="D10795" s="39" t="s">
        <v>132</v>
      </c>
      <c r="E10795" s="39" t="s">
        <v>1966</v>
      </c>
      <c r="F10795">
        <v>1</v>
      </c>
    </row>
    <row r="10796" spans="1:6">
      <c r="A10796">
        <v>1980</v>
      </c>
      <c r="B10796" s="39" t="s">
        <v>1965</v>
      </c>
      <c r="C10796" s="39" t="s">
        <v>135</v>
      </c>
      <c r="D10796" s="39" t="s">
        <v>132</v>
      </c>
      <c r="E10796" s="39" t="s">
        <v>1966</v>
      </c>
      <c r="F10796">
        <v>1</v>
      </c>
    </row>
    <row r="10797" spans="1:6">
      <c r="A10797">
        <v>1981</v>
      </c>
      <c r="B10797" s="39" t="s">
        <v>1965</v>
      </c>
      <c r="C10797" s="39" t="s">
        <v>135</v>
      </c>
      <c r="D10797" s="39" t="s">
        <v>132</v>
      </c>
      <c r="E10797" s="39" t="s">
        <v>1966</v>
      </c>
      <c r="F10797">
        <v>1</v>
      </c>
    </row>
    <row r="10798" spans="1:6">
      <c r="A10798">
        <v>1982</v>
      </c>
      <c r="B10798" s="39" t="s">
        <v>1965</v>
      </c>
      <c r="C10798" s="39" t="s">
        <v>135</v>
      </c>
      <c r="D10798" s="39" t="s">
        <v>132</v>
      </c>
      <c r="E10798" s="39" t="s">
        <v>1966</v>
      </c>
      <c r="F10798">
        <v>1</v>
      </c>
    </row>
    <row r="10799" spans="1:6">
      <c r="A10799">
        <v>1976</v>
      </c>
      <c r="B10799" s="39" t="s">
        <v>1965</v>
      </c>
      <c r="C10799" s="39" t="s">
        <v>135</v>
      </c>
      <c r="D10799" s="39" t="s">
        <v>1059</v>
      </c>
      <c r="E10799" s="39" t="s">
        <v>1966</v>
      </c>
      <c r="F10799">
        <v>1</v>
      </c>
    </row>
    <row r="10800" spans="1:6">
      <c r="A10800">
        <v>1977</v>
      </c>
      <c r="B10800" s="39" t="s">
        <v>1965</v>
      </c>
      <c r="C10800" s="39" t="s">
        <v>135</v>
      </c>
      <c r="D10800" s="39" t="s">
        <v>1059</v>
      </c>
      <c r="E10800" s="39" t="s">
        <v>1966</v>
      </c>
      <c r="F10800">
        <v>1</v>
      </c>
    </row>
    <row r="10801" spans="1:6">
      <c r="A10801">
        <v>1978</v>
      </c>
      <c r="B10801" s="39" t="s">
        <v>1965</v>
      </c>
      <c r="C10801" s="39" t="s">
        <v>135</v>
      </c>
      <c r="D10801" s="39" t="s">
        <v>1059</v>
      </c>
      <c r="E10801" s="39" t="s">
        <v>1966</v>
      </c>
      <c r="F10801">
        <v>1</v>
      </c>
    </row>
    <row r="10802" spans="1:6">
      <c r="A10802">
        <v>1979</v>
      </c>
      <c r="B10802" s="39" t="s">
        <v>1965</v>
      </c>
      <c r="C10802" s="39" t="s">
        <v>135</v>
      </c>
      <c r="D10802" s="39" t="s">
        <v>1059</v>
      </c>
      <c r="E10802" s="39" t="s">
        <v>1966</v>
      </c>
      <c r="F10802">
        <v>1</v>
      </c>
    </row>
    <row r="10803" spans="1:6">
      <c r="A10803">
        <v>1980</v>
      </c>
      <c r="B10803" s="39" t="s">
        <v>1965</v>
      </c>
      <c r="C10803" s="39" t="s">
        <v>135</v>
      </c>
      <c r="D10803" s="39" t="s">
        <v>1059</v>
      </c>
      <c r="E10803" s="39" t="s">
        <v>1966</v>
      </c>
      <c r="F10803">
        <v>1</v>
      </c>
    </row>
    <row r="10804" spans="1:6">
      <c r="A10804">
        <v>1983</v>
      </c>
      <c r="B10804" s="39" t="s">
        <v>1965</v>
      </c>
      <c r="C10804" s="39" t="s">
        <v>1967</v>
      </c>
      <c r="D10804" s="39" t="s">
        <v>132</v>
      </c>
      <c r="E10804" s="39" t="s">
        <v>1966</v>
      </c>
      <c r="F10804">
        <v>1</v>
      </c>
    </row>
    <row r="10805" spans="1:6">
      <c r="A10805">
        <v>1984</v>
      </c>
      <c r="B10805" s="39" t="s">
        <v>1965</v>
      </c>
      <c r="C10805" s="39" t="s">
        <v>1967</v>
      </c>
      <c r="D10805" s="39" t="s">
        <v>132</v>
      </c>
      <c r="E10805" s="39" t="s">
        <v>1966</v>
      </c>
      <c r="F10805">
        <v>1</v>
      </c>
    </row>
    <row r="10806" spans="1:6">
      <c r="A10806">
        <v>1985</v>
      </c>
      <c r="B10806" s="39" t="s">
        <v>1965</v>
      </c>
      <c r="C10806" s="39" t="s">
        <v>1967</v>
      </c>
      <c r="D10806" s="39" t="s">
        <v>132</v>
      </c>
      <c r="E10806" s="39" t="s">
        <v>1966</v>
      </c>
      <c r="F10806">
        <v>1</v>
      </c>
    </row>
    <row r="10807" spans="1:6">
      <c r="A10807">
        <v>1986</v>
      </c>
      <c r="B10807" s="39" t="s">
        <v>1965</v>
      </c>
      <c r="C10807" s="39" t="s">
        <v>1967</v>
      </c>
      <c r="D10807" s="39" t="s">
        <v>132</v>
      </c>
      <c r="E10807" s="39" t="s">
        <v>1966</v>
      </c>
      <c r="F10807">
        <v>1</v>
      </c>
    </row>
    <row r="10808" spans="1:6">
      <c r="A10808">
        <v>1987</v>
      </c>
      <c r="B10808" s="39" t="s">
        <v>1965</v>
      </c>
      <c r="C10808" s="39" t="s">
        <v>1967</v>
      </c>
      <c r="D10808" s="39" t="s">
        <v>132</v>
      </c>
      <c r="E10808" s="39" t="s">
        <v>1966</v>
      </c>
      <c r="F10808">
        <v>1</v>
      </c>
    </row>
    <row r="10809" spans="1:6">
      <c r="A10809">
        <v>1988</v>
      </c>
      <c r="B10809" s="39" t="s">
        <v>1965</v>
      </c>
      <c r="C10809" s="39" t="s">
        <v>1967</v>
      </c>
      <c r="D10809" s="39" t="s">
        <v>132</v>
      </c>
      <c r="E10809" s="39" t="s">
        <v>1966</v>
      </c>
      <c r="F10809">
        <v>1</v>
      </c>
    </row>
    <row r="10810" spans="1:6">
      <c r="A10810">
        <v>1989</v>
      </c>
      <c r="B10810" s="39" t="s">
        <v>1965</v>
      </c>
      <c r="C10810" s="39" t="s">
        <v>1967</v>
      </c>
      <c r="D10810" s="39" t="s">
        <v>132</v>
      </c>
      <c r="E10810" s="39" t="s">
        <v>1966</v>
      </c>
      <c r="F10810">
        <v>1</v>
      </c>
    </row>
    <row r="10811" spans="1:6">
      <c r="A10811">
        <v>1986</v>
      </c>
      <c r="B10811" s="39" t="s">
        <v>1965</v>
      </c>
      <c r="C10811" s="39" t="s">
        <v>135</v>
      </c>
      <c r="D10811" s="39" t="s">
        <v>1059</v>
      </c>
      <c r="E10811" s="39" t="s">
        <v>1966</v>
      </c>
      <c r="F10811">
        <v>1</v>
      </c>
    </row>
    <row r="10812" spans="1:6">
      <c r="A10812">
        <v>1987</v>
      </c>
      <c r="B10812" s="39" t="s">
        <v>1965</v>
      </c>
      <c r="C10812" s="39" t="s">
        <v>135</v>
      </c>
      <c r="D10812" s="39" t="s">
        <v>1059</v>
      </c>
      <c r="E10812" s="39" t="s">
        <v>1966</v>
      </c>
      <c r="F10812">
        <v>1</v>
      </c>
    </row>
    <row r="10813" spans="1:6">
      <c r="A10813">
        <v>1988</v>
      </c>
      <c r="B10813" s="39" t="s">
        <v>1965</v>
      </c>
      <c r="C10813" s="39" t="s">
        <v>135</v>
      </c>
      <c r="D10813" s="39" t="s">
        <v>1059</v>
      </c>
      <c r="E10813" s="39" t="s">
        <v>1966</v>
      </c>
      <c r="F10813">
        <v>1</v>
      </c>
    </row>
    <row r="10814" spans="1:6">
      <c r="A10814">
        <v>1989</v>
      </c>
      <c r="B10814" s="39" t="s">
        <v>1965</v>
      </c>
      <c r="C10814" s="39" t="s">
        <v>135</v>
      </c>
      <c r="D10814" s="39" t="s">
        <v>1059</v>
      </c>
      <c r="E10814" s="39" t="s">
        <v>1966</v>
      </c>
      <c r="F10814">
        <v>1</v>
      </c>
    </row>
    <row r="10815" spans="1:6">
      <c r="A10815">
        <v>1990</v>
      </c>
      <c r="B10815" s="39" t="s">
        <v>1965</v>
      </c>
      <c r="C10815" s="39" t="s">
        <v>1967</v>
      </c>
      <c r="D10815" s="39" t="s">
        <v>132</v>
      </c>
      <c r="E10815" s="39" t="s">
        <v>1966</v>
      </c>
      <c r="F10815">
        <v>1</v>
      </c>
    </row>
    <row r="10816" spans="1:6">
      <c r="A10816">
        <v>1991</v>
      </c>
      <c r="B10816" s="39" t="s">
        <v>1965</v>
      </c>
      <c r="C10816" s="39" t="s">
        <v>1967</v>
      </c>
      <c r="D10816" s="39" t="s">
        <v>132</v>
      </c>
      <c r="E10816" s="39" t="s">
        <v>1966</v>
      </c>
      <c r="F10816">
        <v>1</v>
      </c>
    </row>
    <row r="10817" spans="1:6">
      <c r="A10817">
        <v>1992</v>
      </c>
      <c r="B10817" s="39" t="s">
        <v>1965</v>
      </c>
      <c r="C10817" s="39" t="s">
        <v>1967</v>
      </c>
      <c r="D10817" s="39" t="s">
        <v>132</v>
      </c>
      <c r="E10817" s="39" t="s">
        <v>1966</v>
      </c>
      <c r="F10817">
        <v>1</v>
      </c>
    </row>
    <row r="10818" spans="1:6">
      <c r="A10818">
        <v>1993</v>
      </c>
      <c r="B10818" s="39" t="s">
        <v>1965</v>
      </c>
      <c r="C10818" s="39" t="s">
        <v>1967</v>
      </c>
      <c r="D10818" s="39" t="s">
        <v>132</v>
      </c>
      <c r="E10818" s="39" t="s">
        <v>1966</v>
      </c>
      <c r="F10818">
        <v>1</v>
      </c>
    </row>
    <row r="10819" spans="1:6">
      <c r="A10819">
        <v>1994</v>
      </c>
      <c r="B10819" s="39" t="s">
        <v>1965</v>
      </c>
      <c r="C10819" s="39" t="s">
        <v>1967</v>
      </c>
      <c r="D10819" s="39" t="s">
        <v>132</v>
      </c>
      <c r="E10819" s="39" t="s">
        <v>1966</v>
      </c>
      <c r="F10819">
        <v>1</v>
      </c>
    </row>
    <row r="10820" spans="1:6">
      <c r="A10820">
        <v>1991</v>
      </c>
      <c r="B10820" s="39" t="s">
        <v>1965</v>
      </c>
      <c r="C10820" s="39" t="s">
        <v>135</v>
      </c>
      <c r="D10820" s="39" t="s">
        <v>1059</v>
      </c>
      <c r="E10820" s="39" t="s">
        <v>1966</v>
      </c>
      <c r="F10820">
        <v>1</v>
      </c>
    </row>
    <row r="10821" spans="1:6">
      <c r="A10821">
        <v>1992</v>
      </c>
      <c r="B10821" s="39" t="s">
        <v>1965</v>
      </c>
      <c r="C10821" s="39" t="s">
        <v>135</v>
      </c>
      <c r="D10821" s="39" t="s">
        <v>1059</v>
      </c>
      <c r="E10821" s="39" t="s">
        <v>1966</v>
      </c>
      <c r="F10821">
        <v>1</v>
      </c>
    </row>
    <row r="10822" spans="1:6">
      <c r="A10822">
        <v>1993</v>
      </c>
      <c r="B10822" s="39" t="s">
        <v>1965</v>
      </c>
      <c r="C10822" s="39" t="s">
        <v>135</v>
      </c>
      <c r="D10822" s="39" t="s">
        <v>1059</v>
      </c>
      <c r="E10822" s="39" t="s">
        <v>1966</v>
      </c>
      <c r="F10822">
        <v>1</v>
      </c>
    </row>
    <row r="10823" spans="1:6">
      <c r="A10823">
        <v>1994</v>
      </c>
      <c r="B10823" s="39" t="s">
        <v>1965</v>
      </c>
      <c r="C10823" s="39" t="s">
        <v>135</v>
      </c>
      <c r="D10823" s="39" t="s">
        <v>1059</v>
      </c>
      <c r="E10823" s="39" t="s">
        <v>1966</v>
      </c>
      <c r="F10823">
        <v>1</v>
      </c>
    </row>
    <row r="10824" spans="1:6">
      <c r="A10824">
        <v>1995</v>
      </c>
      <c r="B10824" s="39" t="s">
        <v>1965</v>
      </c>
      <c r="C10824" s="39" t="s">
        <v>1967</v>
      </c>
      <c r="D10824" s="39" t="s">
        <v>132</v>
      </c>
      <c r="E10824" s="39" t="s">
        <v>1966</v>
      </c>
      <c r="F10824">
        <v>1</v>
      </c>
    </row>
    <row r="10825" spans="1:6">
      <c r="A10825">
        <v>1996</v>
      </c>
      <c r="B10825" s="39" t="s">
        <v>1965</v>
      </c>
      <c r="C10825" s="39" t="s">
        <v>1967</v>
      </c>
      <c r="D10825" s="39" t="s">
        <v>132</v>
      </c>
      <c r="E10825" s="39" t="s">
        <v>1966</v>
      </c>
      <c r="F10825">
        <v>1</v>
      </c>
    </row>
    <row r="10826" spans="1:6">
      <c r="A10826">
        <v>1997</v>
      </c>
      <c r="B10826" s="39" t="s">
        <v>1965</v>
      </c>
      <c r="C10826" s="39" t="s">
        <v>1967</v>
      </c>
      <c r="D10826" s="39" t="s">
        <v>132</v>
      </c>
      <c r="E10826" s="39" t="s">
        <v>1966</v>
      </c>
      <c r="F10826">
        <v>1</v>
      </c>
    </row>
    <row r="10827" spans="1:6">
      <c r="A10827">
        <v>1998</v>
      </c>
      <c r="B10827" s="39" t="s">
        <v>1965</v>
      </c>
      <c r="C10827" s="39" t="s">
        <v>1967</v>
      </c>
      <c r="D10827" s="39" t="s">
        <v>132</v>
      </c>
      <c r="E10827" s="39" t="s">
        <v>1966</v>
      </c>
      <c r="F10827">
        <v>1</v>
      </c>
    </row>
    <row r="10828" spans="1:6">
      <c r="A10828">
        <v>1996</v>
      </c>
      <c r="B10828" s="39" t="s">
        <v>1965</v>
      </c>
      <c r="C10828" s="39" t="s">
        <v>135</v>
      </c>
      <c r="D10828" s="39" t="s">
        <v>1059</v>
      </c>
      <c r="E10828" s="39" t="s">
        <v>1966</v>
      </c>
      <c r="F10828">
        <v>1</v>
      </c>
    </row>
    <row r="10829" spans="1:6">
      <c r="A10829">
        <v>1997</v>
      </c>
      <c r="B10829" s="39" t="s">
        <v>1965</v>
      </c>
      <c r="C10829" s="39" t="s">
        <v>135</v>
      </c>
      <c r="D10829" s="39" t="s">
        <v>1059</v>
      </c>
      <c r="E10829" s="39" t="s">
        <v>1966</v>
      </c>
      <c r="F10829">
        <v>1</v>
      </c>
    </row>
    <row r="10830" spans="1:6">
      <c r="A10830">
        <v>1998</v>
      </c>
      <c r="B10830" s="39" t="s">
        <v>1965</v>
      </c>
      <c r="C10830" s="39" t="s">
        <v>135</v>
      </c>
      <c r="D10830" s="39" t="s">
        <v>1059</v>
      </c>
      <c r="E10830" s="39" t="s">
        <v>1966</v>
      </c>
      <c r="F10830">
        <v>1</v>
      </c>
    </row>
    <row r="10831" spans="1:6">
      <c r="A10831">
        <v>1999</v>
      </c>
      <c r="B10831" s="39" t="s">
        <v>1965</v>
      </c>
      <c r="C10831" s="39" t="s">
        <v>1967</v>
      </c>
      <c r="D10831" s="39" t="s">
        <v>132</v>
      </c>
      <c r="E10831" s="39" t="s">
        <v>1966</v>
      </c>
      <c r="F10831">
        <v>1</v>
      </c>
    </row>
    <row r="10832" spans="1:6">
      <c r="A10832">
        <v>2000</v>
      </c>
      <c r="B10832" s="39" t="s">
        <v>1965</v>
      </c>
      <c r="C10832" s="39" t="s">
        <v>1967</v>
      </c>
      <c r="D10832" s="39" t="s">
        <v>132</v>
      </c>
      <c r="E10832" s="39" t="s">
        <v>1966</v>
      </c>
      <c r="F10832">
        <v>1</v>
      </c>
    </row>
    <row r="10833" spans="1:6">
      <c r="A10833">
        <v>2001</v>
      </c>
      <c r="B10833" s="39" t="s">
        <v>1965</v>
      </c>
      <c r="C10833" s="39" t="s">
        <v>1967</v>
      </c>
      <c r="D10833" s="39" t="s">
        <v>132</v>
      </c>
      <c r="E10833" s="39" t="s">
        <v>1966</v>
      </c>
      <c r="F10833">
        <v>1</v>
      </c>
    </row>
    <row r="10834" spans="1:6">
      <c r="A10834">
        <v>2001</v>
      </c>
      <c r="B10834" s="39" t="s">
        <v>1965</v>
      </c>
      <c r="C10834" s="39" t="s">
        <v>135</v>
      </c>
      <c r="D10834" s="39" t="s">
        <v>1059</v>
      </c>
      <c r="E10834" s="39" t="s">
        <v>1966</v>
      </c>
      <c r="F10834">
        <v>1</v>
      </c>
    </row>
    <row r="10835" spans="1:6">
      <c r="A10835">
        <v>2002</v>
      </c>
      <c r="B10835" s="39" t="s">
        <v>1965</v>
      </c>
      <c r="C10835" s="39" t="s">
        <v>135</v>
      </c>
      <c r="D10835" s="39" t="s">
        <v>1059</v>
      </c>
      <c r="E10835" s="39" t="s">
        <v>1966</v>
      </c>
      <c r="F10835">
        <v>1</v>
      </c>
    </row>
    <row r="10836" spans="1:6">
      <c r="A10836">
        <v>2003</v>
      </c>
      <c r="B10836" s="39" t="s">
        <v>1965</v>
      </c>
      <c r="C10836" s="39" t="s">
        <v>135</v>
      </c>
      <c r="D10836" s="39" t="s">
        <v>1059</v>
      </c>
      <c r="E10836" s="39" t="s">
        <v>1966</v>
      </c>
      <c r="F10836">
        <v>1</v>
      </c>
    </row>
    <row r="10837" spans="1:6">
      <c r="A10837">
        <v>2004</v>
      </c>
      <c r="B10837" s="39" t="s">
        <v>1965</v>
      </c>
      <c r="C10837" s="39" t="s">
        <v>135</v>
      </c>
      <c r="D10837" s="39" t="s">
        <v>1059</v>
      </c>
      <c r="E10837" s="39" t="s">
        <v>1966</v>
      </c>
      <c r="F10837">
        <v>1</v>
      </c>
    </row>
    <row r="10838" spans="1:6">
      <c r="A10838">
        <v>2005</v>
      </c>
      <c r="B10838" s="39" t="s">
        <v>1965</v>
      </c>
      <c r="C10838" s="39" t="s">
        <v>135</v>
      </c>
      <c r="D10838" s="39" t="s">
        <v>1059</v>
      </c>
      <c r="E10838" s="39" t="s">
        <v>1966</v>
      </c>
      <c r="F10838">
        <v>1</v>
      </c>
    </row>
    <row r="10839" spans="1:6">
      <c r="A10839">
        <v>2002</v>
      </c>
      <c r="B10839" s="39" t="s">
        <v>1965</v>
      </c>
      <c r="C10839" s="39" t="s">
        <v>1967</v>
      </c>
      <c r="D10839" s="39" t="s">
        <v>132</v>
      </c>
      <c r="E10839" s="39" t="s">
        <v>1966</v>
      </c>
      <c r="F10839">
        <v>1</v>
      </c>
    </row>
    <row r="10840" spans="1:6">
      <c r="A10840">
        <v>2003</v>
      </c>
      <c r="B10840" s="39" t="s">
        <v>1965</v>
      </c>
      <c r="C10840" s="39" t="s">
        <v>1967</v>
      </c>
      <c r="D10840" s="39" t="s">
        <v>132</v>
      </c>
      <c r="E10840" s="39" t="s">
        <v>1966</v>
      </c>
      <c r="F10840">
        <v>1</v>
      </c>
    </row>
    <row r="10841" spans="1:6">
      <c r="A10841">
        <v>2004</v>
      </c>
      <c r="B10841" s="39" t="s">
        <v>1965</v>
      </c>
      <c r="C10841" s="39" t="s">
        <v>1967</v>
      </c>
      <c r="D10841" s="39" t="s">
        <v>132</v>
      </c>
      <c r="E10841" s="39" t="s">
        <v>1966</v>
      </c>
      <c r="F10841">
        <v>1</v>
      </c>
    </row>
    <row r="10842" spans="1:6">
      <c r="A10842">
        <v>2002</v>
      </c>
      <c r="B10842" s="39" t="s">
        <v>1965</v>
      </c>
      <c r="C10842" s="39" t="s">
        <v>135</v>
      </c>
      <c r="D10842" s="39" t="s">
        <v>1968</v>
      </c>
      <c r="E10842" s="39" t="s">
        <v>1966</v>
      </c>
      <c r="F10842">
        <v>1</v>
      </c>
    </row>
    <row r="10843" spans="1:6">
      <c r="A10843">
        <v>2003</v>
      </c>
      <c r="B10843" s="39" t="s">
        <v>1965</v>
      </c>
      <c r="C10843" s="39" t="s">
        <v>135</v>
      </c>
      <c r="D10843" s="39" t="s">
        <v>1968</v>
      </c>
      <c r="E10843" s="39" t="s">
        <v>1966</v>
      </c>
      <c r="F10843">
        <v>1</v>
      </c>
    </row>
    <row r="10844" spans="1:6">
      <c r="A10844">
        <v>2004</v>
      </c>
      <c r="B10844" s="39" t="s">
        <v>1965</v>
      </c>
      <c r="C10844" s="39" t="s">
        <v>135</v>
      </c>
      <c r="D10844" s="39" t="s">
        <v>1968</v>
      </c>
      <c r="E10844" s="39" t="s">
        <v>1966</v>
      </c>
      <c r="F10844">
        <v>1</v>
      </c>
    </row>
    <row r="10845" spans="1:6">
      <c r="A10845">
        <v>2005</v>
      </c>
      <c r="B10845" s="39" t="s">
        <v>1965</v>
      </c>
      <c r="C10845" s="39" t="s">
        <v>135</v>
      </c>
      <c r="D10845" s="39" t="s">
        <v>1968</v>
      </c>
      <c r="E10845" s="39" t="s">
        <v>1966</v>
      </c>
      <c r="F10845">
        <v>1</v>
      </c>
    </row>
    <row r="10846" spans="1:6">
      <c r="A10846">
        <v>2004</v>
      </c>
      <c r="B10846" s="39" t="s">
        <v>1965</v>
      </c>
      <c r="C10846" s="39" t="s">
        <v>135</v>
      </c>
      <c r="D10846" s="39" t="s">
        <v>1969</v>
      </c>
      <c r="E10846" s="39" t="s">
        <v>1966</v>
      </c>
      <c r="F10846">
        <v>1</v>
      </c>
    </row>
    <row r="10847" spans="1:6">
      <c r="A10847">
        <v>2004</v>
      </c>
      <c r="B10847" s="39" t="s">
        <v>1965</v>
      </c>
      <c r="C10847" s="39" t="s">
        <v>135</v>
      </c>
      <c r="D10847" s="39" t="s">
        <v>1970</v>
      </c>
      <c r="E10847" s="39" t="s">
        <v>1966</v>
      </c>
      <c r="F10847">
        <v>1</v>
      </c>
    </row>
    <row r="10848" spans="1:6">
      <c r="A10848">
        <v>2005</v>
      </c>
      <c r="B10848" s="39" t="s">
        <v>1965</v>
      </c>
      <c r="C10848" s="39" t="s">
        <v>135</v>
      </c>
      <c r="D10848" s="39" t="s">
        <v>1970</v>
      </c>
      <c r="E10848" s="39" t="s">
        <v>1966</v>
      </c>
      <c r="F10848">
        <v>1</v>
      </c>
    </row>
    <row r="10849" spans="1:6">
      <c r="A10849">
        <v>2005</v>
      </c>
      <c r="B10849" s="39" t="s">
        <v>1965</v>
      </c>
      <c r="C10849" s="39" t="s">
        <v>1971</v>
      </c>
      <c r="D10849" s="39" t="s">
        <v>132</v>
      </c>
      <c r="E10849" s="39" t="s">
        <v>1966</v>
      </c>
      <c r="F10849">
        <v>1</v>
      </c>
    </row>
    <row r="10850" spans="1:6">
      <c r="A10850">
        <v>2006</v>
      </c>
      <c r="B10850" s="39" t="s">
        <v>1965</v>
      </c>
      <c r="C10850" s="39" t="s">
        <v>1971</v>
      </c>
      <c r="D10850" s="39" t="s">
        <v>132</v>
      </c>
      <c r="E10850" s="39" t="s">
        <v>1966</v>
      </c>
      <c r="F10850">
        <v>1</v>
      </c>
    </row>
    <row r="10851" spans="1:6">
      <c r="A10851">
        <v>2005</v>
      </c>
      <c r="B10851" s="39" t="s">
        <v>1965</v>
      </c>
      <c r="C10851" s="39" t="s">
        <v>135</v>
      </c>
      <c r="D10851" s="39" t="s">
        <v>132</v>
      </c>
      <c r="E10851" s="39" t="s">
        <v>1966</v>
      </c>
      <c r="F10851">
        <v>1</v>
      </c>
    </row>
    <row r="10852" spans="1:6">
      <c r="A10852">
        <v>2006</v>
      </c>
      <c r="B10852" s="39" t="s">
        <v>1965</v>
      </c>
      <c r="C10852" s="39" t="s">
        <v>135</v>
      </c>
      <c r="D10852" s="39" t="s">
        <v>132</v>
      </c>
      <c r="E10852" s="39" t="s">
        <v>1966</v>
      </c>
      <c r="F10852">
        <v>1</v>
      </c>
    </row>
    <row r="10853" spans="1:6">
      <c r="A10853">
        <v>2007</v>
      </c>
      <c r="B10853" s="39" t="s">
        <v>1965</v>
      </c>
      <c r="C10853" s="39" t="s">
        <v>135</v>
      </c>
      <c r="D10853" s="39" t="s">
        <v>132</v>
      </c>
      <c r="E10853" s="39" t="s">
        <v>1966</v>
      </c>
      <c r="F10853">
        <v>1</v>
      </c>
    </row>
    <row r="10854" spans="1:6">
      <c r="A10854">
        <v>2008</v>
      </c>
      <c r="B10854" s="39" t="s">
        <v>1965</v>
      </c>
      <c r="C10854" s="39" t="s">
        <v>135</v>
      </c>
      <c r="D10854" s="39" t="s">
        <v>132</v>
      </c>
      <c r="E10854" s="39" t="s">
        <v>1966</v>
      </c>
      <c r="F10854">
        <v>1</v>
      </c>
    </row>
    <row r="10855" spans="1:6">
      <c r="A10855">
        <v>2007</v>
      </c>
      <c r="B10855" s="39" t="s">
        <v>1965</v>
      </c>
      <c r="C10855" s="39" t="s">
        <v>1971</v>
      </c>
      <c r="D10855" s="39" t="s">
        <v>132</v>
      </c>
      <c r="E10855" s="39" t="s">
        <v>1966</v>
      </c>
      <c r="F10855">
        <v>1</v>
      </c>
    </row>
    <row r="10856" spans="1:6">
      <c r="A10856">
        <v>2008</v>
      </c>
      <c r="B10856" s="39" t="s">
        <v>1965</v>
      </c>
      <c r="C10856" s="39" t="s">
        <v>1971</v>
      </c>
      <c r="D10856" s="39" t="s">
        <v>132</v>
      </c>
      <c r="E10856" s="39" t="s">
        <v>1966</v>
      </c>
      <c r="F10856">
        <v>1</v>
      </c>
    </row>
    <row r="10857" spans="1:6">
      <c r="A10857">
        <v>2007</v>
      </c>
      <c r="B10857" s="39" t="s">
        <v>1965</v>
      </c>
      <c r="C10857" s="39" t="s">
        <v>135</v>
      </c>
      <c r="D10857" s="39" t="s">
        <v>1970</v>
      </c>
      <c r="E10857" s="39" t="s">
        <v>1966</v>
      </c>
      <c r="F10857">
        <v>1</v>
      </c>
    </row>
    <row r="10858" spans="1:6">
      <c r="A10858">
        <v>2008</v>
      </c>
      <c r="B10858" s="39" t="s">
        <v>1965</v>
      </c>
      <c r="C10858" s="39" t="s">
        <v>135</v>
      </c>
      <c r="D10858" s="39" t="s">
        <v>1970</v>
      </c>
      <c r="E10858" s="39" t="s">
        <v>1966</v>
      </c>
      <c r="F10858">
        <v>1</v>
      </c>
    </row>
    <row r="10859" spans="1:6">
      <c r="A10859">
        <v>2007</v>
      </c>
      <c r="B10859" s="39" t="s">
        <v>1965</v>
      </c>
      <c r="C10859" s="39" t="s">
        <v>135</v>
      </c>
      <c r="D10859" s="39" t="s">
        <v>1969</v>
      </c>
      <c r="E10859" s="39" t="s">
        <v>1966</v>
      </c>
      <c r="F10859">
        <v>1</v>
      </c>
    </row>
    <row r="10860" spans="1:6">
      <c r="A10860">
        <v>2008</v>
      </c>
      <c r="B10860" s="39" t="s">
        <v>1965</v>
      </c>
      <c r="C10860" s="39" t="s">
        <v>135</v>
      </c>
      <c r="D10860" s="39" t="s">
        <v>1969</v>
      </c>
      <c r="E10860" s="39" t="s">
        <v>1966</v>
      </c>
      <c r="F10860">
        <v>1</v>
      </c>
    </row>
    <row r="10861" spans="1:6">
      <c r="A10861">
        <v>2007</v>
      </c>
      <c r="B10861" s="39" t="s">
        <v>1965</v>
      </c>
      <c r="C10861" s="39" t="s">
        <v>135</v>
      </c>
      <c r="D10861" s="39" t="s">
        <v>1059</v>
      </c>
      <c r="E10861" s="39" t="s">
        <v>1966</v>
      </c>
      <c r="F10861">
        <v>1</v>
      </c>
    </row>
    <row r="10862" spans="1:6">
      <c r="A10862">
        <v>2008</v>
      </c>
      <c r="B10862" s="39" t="s">
        <v>1965</v>
      </c>
      <c r="C10862" s="39" t="s">
        <v>135</v>
      </c>
      <c r="D10862" s="39" t="s">
        <v>1059</v>
      </c>
      <c r="E10862" s="39" t="s">
        <v>1966</v>
      </c>
      <c r="F10862">
        <v>1</v>
      </c>
    </row>
    <row r="10863" spans="1:6">
      <c r="A10863">
        <v>2009</v>
      </c>
      <c r="B10863" s="39" t="s">
        <v>1965</v>
      </c>
      <c r="C10863" s="39" t="s">
        <v>135</v>
      </c>
      <c r="D10863" s="39" t="s">
        <v>1059</v>
      </c>
      <c r="E10863" s="39" t="s">
        <v>1966</v>
      </c>
      <c r="F10863">
        <v>1</v>
      </c>
    </row>
    <row r="10864" spans="1:6">
      <c r="A10864">
        <v>2010</v>
      </c>
      <c r="B10864" s="39" t="s">
        <v>1965</v>
      </c>
      <c r="C10864" s="39" t="s">
        <v>135</v>
      </c>
      <c r="D10864" s="39" t="s">
        <v>1059</v>
      </c>
      <c r="E10864" s="39" t="s">
        <v>1966</v>
      </c>
      <c r="F10864">
        <v>1</v>
      </c>
    </row>
    <row r="10865" spans="1:6">
      <c r="A10865">
        <v>2011</v>
      </c>
      <c r="B10865" s="39" t="s">
        <v>1965</v>
      </c>
      <c r="C10865" s="39" t="s">
        <v>135</v>
      </c>
      <c r="D10865" s="39" t="s">
        <v>1059</v>
      </c>
      <c r="E10865" s="39" t="s">
        <v>1966</v>
      </c>
      <c r="F10865">
        <v>1</v>
      </c>
    </row>
    <row r="10866" spans="1:6">
      <c r="A10866">
        <v>2012</v>
      </c>
      <c r="B10866" s="39" t="s">
        <v>1965</v>
      </c>
      <c r="C10866" s="39" t="s">
        <v>135</v>
      </c>
      <c r="D10866" s="39" t="s">
        <v>1059</v>
      </c>
      <c r="E10866" s="39" t="s">
        <v>1966</v>
      </c>
      <c r="F10866">
        <v>1</v>
      </c>
    </row>
    <row r="10867" spans="1:6">
      <c r="A10867">
        <v>2008</v>
      </c>
      <c r="B10867" s="39" t="s">
        <v>1965</v>
      </c>
      <c r="C10867" s="39" t="s">
        <v>135</v>
      </c>
      <c r="D10867" s="39" t="s">
        <v>1968</v>
      </c>
      <c r="E10867" s="39" t="s">
        <v>1966</v>
      </c>
      <c r="F10867">
        <v>1</v>
      </c>
    </row>
    <row r="10868" spans="1:6">
      <c r="A10868">
        <v>2009</v>
      </c>
      <c r="B10868" s="39" t="s">
        <v>1965</v>
      </c>
      <c r="C10868" s="39" t="s">
        <v>135</v>
      </c>
      <c r="D10868" s="39" t="s">
        <v>1968</v>
      </c>
      <c r="E10868" s="39" t="s">
        <v>1966</v>
      </c>
      <c r="F10868">
        <v>1</v>
      </c>
    </row>
    <row r="10869" spans="1:6">
      <c r="A10869">
        <v>2009</v>
      </c>
      <c r="B10869" s="39" t="s">
        <v>1965</v>
      </c>
      <c r="C10869" s="39" t="s">
        <v>1971</v>
      </c>
      <c r="D10869" s="39" t="s">
        <v>132</v>
      </c>
      <c r="E10869" s="39" t="s">
        <v>1966</v>
      </c>
      <c r="F10869">
        <v>1</v>
      </c>
    </row>
    <row r="10870" spans="1:6">
      <c r="A10870">
        <v>2010</v>
      </c>
      <c r="B10870" s="39" t="s">
        <v>1965</v>
      </c>
      <c r="C10870" s="39" t="s">
        <v>1971</v>
      </c>
      <c r="D10870" s="39" t="s">
        <v>132</v>
      </c>
      <c r="E10870" s="39" t="s">
        <v>1966</v>
      </c>
      <c r="F10870">
        <v>1</v>
      </c>
    </row>
    <row r="10871" spans="1:6">
      <c r="A10871">
        <v>2011</v>
      </c>
      <c r="B10871" s="39" t="s">
        <v>1965</v>
      </c>
      <c r="C10871" s="39" t="s">
        <v>1971</v>
      </c>
      <c r="D10871" s="39" t="s">
        <v>132</v>
      </c>
      <c r="E10871" s="39" t="s">
        <v>1966</v>
      </c>
      <c r="F10871">
        <v>1</v>
      </c>
    </row>
    <row r="10872" spans="1:6">
      <c r="A10872">
        <v>2009</v>
      </c>
      <c r="B10872" s="39" t="s">
        <v>1965</v>
      </c>
      <c r="C10872" s="39" t="s">
        <v>135</v>
      </c>
      <c r="D10872" s="39" t="s">
        <v>132</v>
      </c>
      <c r="E10872" s="39" t="s">
        <v>1966</v>
      </c>
      <c r="F10872">
        <v>1</v>
      </c>
    </row>
    <row r="10873" spans="1:6">
      <c r="A10873">
        <v>2010</v>
      </c>
      <c r="B10873" s="39" t="s">
        <v>1965</v>
      </c>
      <c r="C10873" s="39" t="s">
        <v>135</v>
      </c>
      <c r="D10873" s="39" t="s">
        <v>132</v>
      </c>
      <c r="E10873" s="39" t="s">
        <v>1966</v>
      </c>
      <c r="F10873">
        <v>1</v>
      </c>
    </row>
    <row r="10874" spans="1:6">
      <c r="A10874">
        <v>2011</v>
      </c>
      <c r="B10874" s="39" t="s">
        <v>1965</v>
      </c>
      <c r="C10874" s="39" t="s">
        <v>135</v>
      </c>
      <c r="D10874" s="39" t="s">
        <v>132</v>
      </c>
      <c r="E10874" s="39" t="s">
        <v>1966</v>
      </c>
      <c r="F10874">
        <v>1</v>
      </c>
    </row>
    <row r="10875" spans="1:6">
      <c r="A10875">
        <v>2012</v>
      </c>
      <c r="B10875" s="39" t="s">
        <v>1965</v>
      </c>
      <c r="C10875" s="39" t="s">
        <v>135</v>
      </c>
      <c r="D10875" s="39" t="s">
        <v>132</v>
      </c>
      <c r="E10875" s="39" t="s">
        <v>1966</v>
      </c>
      <c r="F10875">
        <v>1</v>
      </c>
    </row>
    <row r="10876" spans="1:6">
      <c r="A10876">
        <v>2010</v>
      </c>
      <c r="B10876" s="39" t="s">
        <v>1965</v>
      </c>
      <c r="C10876" s="39" t="s">
        <v>135</v>
      </c>
      <c r="D10876" s="39" t="s">
        <v>1970</v>
      </c>
      <c r="E10876" s="39" t="s">
        <v>1966</v>
      </c>
      <c r="F10876">
        <v>1</v>
      </c>
    </row>
    <row r="10877" spans="1:6">
      <c r="A10877">
        <v>2011</v>
      </c>
      <c r="B10877" s="39" t="s">
        <v>1965</v>
      </c>
      <c r="C10877" s="39" t="s">
        <v>135</v>
      </c>
      <c r="D10877" s="39" t="s">
        <v>1970</v>
      </c>
      <c r="E10877" s="39" t="s">
        <v>1966</v>
      </c>
      <c r="F10877">
        <v>1</v>
      </c>
    </row>
    <row r="10878" spans="1:6">
      <c r="A10878">
        <v>2010</v>
      </c>
      <c r="B10878" s="39" t="s">
        <v>1965</v>
      </c>
      <c r="C10878" s="39" t="s">
        <v>135</v>
      </c>
      <c r="D10878" s="39" t="s">
        <v>1969</v>
      </c>
      <c r="E10878" s="39" t="s">
        <v>1966</v>
      </c>
      <c r="F10878">
        <v>1</v>
      </c>
    </row>
    <row r="10879" spans="1:6">
      <c r="A10879">
        <v>2011</v>
      </c>
      <c r="B10879" s="39" t="s">
        <v>1965</v>
      </c>
      <c r="C10879" s="39" t="s">
        <v>135</v>
      </c>
      <c r="D10879" s="39" t="s">
        <v>1969</v>
      </c>
      <c r="E10879" s="39" t="s">
        <v>1966</v>
      </c>
      <c r="F10879">
        <v>1</v>
      </c>
    </row>
    <row r="10880" spans="1:6">
      <c r="A10880">
        <v>2011</v>
      </c>
      <c r="B10880" s="39" t="s">
        <v>1965</v>
      </c>
      <c r="C10880" s="39" t="s">
        <v>135</v>
      </c>
      <c r="D10880" s="39" t="s">
        <v>1972</v>
      </c>
      <c r="E10880" s="39" t="s">
        <v>1966</v>
      </c>
      <c r="F10880">
        <v>1</v>
      </c>
    </row>
    <row r="10881" spans="1:6">
      <c r="A10881">
        <v>2012</v>
      </c>
      <c r="B10881" s="39" t="s">
        <v>1965</v>
      </c>
      <c r="C10881" s="39" t="s">
        <v>1971</v>
      </c>
      <c r="D10881" s="39" t="s">
        <v>132</v>
      </c>
      <c r="E10881" s="39" t="s">
        <v>1966</v>
      </c>
      <c r="F10881">
        <v>1</v>
      </c>
    </row>
    <row r="10882" spans="1:6">
      <c r="A10882">
        <v>2013</v>
      </c>
      <c r="B10882" s="39" t="s">
        <v>1965</v>
      </c>
      <c r="C10882" s="39" t="s">
        <v>1971</v>
      </c>
      <c r="D10882" s="39" t="s">
        <v>132</v>
      </c>
      <c r="E10882" s="39" t="s">
        <v>1966</v>
      </c>
      <c r="F10882">
        <v>1</v>
      </c>
    </row>
    <row r="10883" spans="1:6">
      <c r="A10883">
        <v>2013</v>
      </c>
      <c r="B10883" s="39" t="s">
        <v>1965</v>
      </c>
      <c r="C10883" s="39" t="s">
        <v>135</v>
      </c>
      <c r="D10883" s="39" t="s">
        <v>132</v>
      </c>
      <c r="E10883" s="39" t="s">
        <v>1966</v>
      </c>
      <c r="F10883">
        <v>1</v>
      </c>
    </row>
    <row r="10884" spans="1:6">
      <c r="A10884">
        <v>2014</v>
      </c>
      <c r="B10884" s="39" t="s">
        <v>1965</v>
      </c>
      <c r="C10884" s="39" t="s">
        <v>135</v>
      </c>
      <c r="D10884" s="39" t="s">
        <v>132</v>
      </c>
      <c r="E10884" s="39" t="s">
        <v>1966</v>
      </c>
      <c r="F10884">
        <v>1</v>
      </c>
    </row>
    <row r="10885" spans="1:6">
      <c r="A10885">
        <v>2015</v>
      </c>
      <c r="B10885" s="39" t="s">
        <v>1965</v>
      </c>
      <c r="C10885" s="39" t="s">
        <v>135</v>
      </c>
      <c r="D10885" s="39" t="s">
        <v>132</v>
      </c>
      <c r="E10885" s="39" t="s">
        <v>1966</v>
      </c>
      <c r="F10885">
        <v>1</v>
      </c>
    </row>
    <row r="10886" spans="1:6">
      <c r="A10886">
        <v>2016</v>
      </c>
      <c r="B10886" s="39" t="s">
        <v>1965</v>
      </c>
      <c r="C10886" s="39" t="s">
        <v>135</v>
      </c>
      <c r="D10886" s="39" t="s">
        <v>132</v>
      </c>
      <c r="E10886" s="39" t="s">
        <v>1966</v>
      </c>
      <c r="F10886">
        <v>1</v>
      </c>
    </row>
    <row r="10887" spans="1:6">
      <c r="A10887">
        <v>2014</v>
      </c>
      <c r="B10887" s="39" t="s">
        <v>1965</v>
      </c>
      <c r="C10887" s="39" t="s">
        <v>1971</v>
      </c>
      <c r="D10887" s="39" t="s">
        <v>132</v>
      </c>
      <c r="E10887" s="39" t="s">
        <v>1966</v>
      </c>
      <c r="F10887">
        <v>1</v>
      </c>
    </row>
    <row r="10888" spans="1:6">
      <c r="A10888">
        <v>2015</v>
      </c>
      <c r="B10888" s="39" t="s">
        <v>1965</v>
      </c>
      <c r="C10888" s="39" t="s">
        <v>1971</v>
      </c>
      <c r="D10888" s="39" t="s">
        <v>132</v>
      </c>
      <c r="E10888" s="39" t="s">
        <v>1966</v>
      </c>
      <c r="F10888">
        <v>1</v>
      </c>
    </row>
    <row r="10889" spans="1:6">
      <c r="A10889">
        <v>2016</v>
      </c>
      <c r="B10889" s="39" t="s">
        <v>1965</v>
      </c>
      <c r="C10889" s="39" t="s">
        <v>1971</v>
      </c>
      <c r="D10889" s="39" t="s">
        <v>132</v>
      </c>
      <c r="E10889" s="39" t="s">
        <v>1966</v>
      </c>
      <c r="F10889">
        <v>1</v>
      </c>
    </row>
    <row r="10890" spans="1:6">
      <c r="A10890">
        <v>2014</v>
      </c>
      <c r="B10890" s="39" t="s">
        <v>1965</v>
      </c>
      <c r="C10890" s="39" t="s">
        <v>135</v>
      </c>
      <c r="D10890" s="39" t="s">
        <v>1970</v>
      </c>
      <c r="E10890" s="39" t="s">
        <v>1966</v>
      </c>
      <c r="F10890">
        <v>1</v>
      </c>
    </row>
    <row r="10891" spans="1:6">
      <c r="A10891">
        <v>2015</v>
      </c>
      <c r="B10891" s="39" t="s">
        <v>1965</v>
      </c>
      <c r="C10891" s="39" t="s">
        <v>135</v>
      </c>
      <c r="D10891" s="39" t="s">
        <v>1970</v>
      </c>
      <c r="E10891" s="39" t="s">
        <v>1966</v>
      </c>
      <c r="F10891">
        <v>1</v>
      </c>
    </row>
    <row r="10892" spans="1:6">
      <c r="A10892">
        <v>2016</v>
      </c>
      <c r="B10892" s="39" t="s">
        <v>1965</v>
      </c>
      <c r="C10892" s="39" t="s">
        <v>135</v>
      </c>
      <c r="D10892" s="39" t="s">
        <v>1970</v>
      </c>
      <c r="E10892" s="39" t="s">
        <v>1966</v>
      </c>
      <c r="F10892">
        <v>1</v>
      </c>
    </row>
    <row r="10893" spans="1:6">
      <c r="A10893">
        <v>2014</v>
      </c>
      <c r="B10893" s="39" t="s">
        <v>1965</v>
      </c>
      <c r="C10893" s="39" t="s">
        <v>135</v>
      </c>
      <c r="D10893" s="39" t="s">
        <v>1059</v>
      </c>
      <c r="E10893" s="39" t="s">
        <v>1966</v>
      </c>
      <c r="F10893">
        <v>1</v>
      </c>
    </row>
    <row r="10894" spans="1:6">
      <c r="A10894">
        <v>2015</v>
      </c>
      <c r="B10894" s="39" t="s">
        <v>1965</v>
      </c>
      <c r="C10894" s="39" t="s">
        <v>135</v>
      </c>
      <c r="D10894" s="39" t="s">
        <v>1059</v>
      </c>
      <c r="E10894" s="39" t="s">
        <v>1966</v>
      </c>
      <c r="F10894">
        <v>1</v>
      </c>
    </row>
    <row r="10895" spans="1:6">
      <c r="A10895">
        <v>2016</v>
      </c>
      <c r="B10895" s="39" t="s">
        <v>1965</v>
      </c>
      <c r="C10895" s="39" t="s">
        <v>135</v>
      </c>
      <c r="D10895" s="39" t="s">
        <v>1059</v>
      </c>
      <c r="E10895" s="39" t="s">
        <v>1966</v>
      </c>
      <c r="F10895">
        <v>1</v>
      </c>
    </row>
    <row r="10896" spans="1:6">
      <c r="A10896">
        <v>2017</v>
      </c>
      <c r="B10896" s="39" t="s">
        <v>1965</v>
      </c>
      <c r="C10896" s="39" t="s">
        <v>135</v>
      </c>
      <c r="D10896" s="39" t="s">
        <v>1059</v>
      </c>
      <c r="E10896" s="39" t="s">
        <v>1966</v>
      </c>
      <c r="F10896">
        <v>1</v>
      </c>
    </row>
    <row r="10897" spans="1:6">
      <c r="A10897">
        <v>2018</v>
      </c>
      <c r="B10897" s="39" t="s">
        <v>1965</v>
      </c>
      <c r="C10897" s="39" t="s">
        <v>135</v>
      </c>
      <c r="D10897" s="39" t="s">
        <v>1059</v>
      </c>
      <c r="E10897" s="39" t="s">
        <v>1966</v>
      </c>
      <c r="F10897">
        <v>1</v>
      </c>
    </row>
    <row r="10898" spans="1:6">
      <c r="A10898">
        <v>2019</v>
      </c>
      <c r="B10898" s="39" t="s">
        <v>1965</v>
      </c>
      <c r="C10898" s="39" t="s">
        <v>135</v>
      </c>
      <c r="D10898" s="39" t="s">
        <v>1059</v>
      </c>
      <c r="E10898" s="39" t="s">
        <v>1966</v>
      </c>
      <c r="F10898">
        <v>1</v>
      </c>
    </row>
    <row r="10899" spans="1:6">
      <c r="A10899">
        <v>2016</v>
      </c>
      <c r="B10899" s="39" t="s">
        <v>1965</v>
      </c>
      <c r="C10899" s="39" t="s">
        <v>135</v>
      </c>
      <c r="D10899" s="39" t="s">
        <v>1969</v>
      </c>
      <c r="E10899" s="39" t="s">
        <v>1966</v>
      </c>
      <c r="F10899">
        <v>1</v>
      </c>
    </row>
    <row r="10900" spans="1:6">
      <c r="A10900">
        <v>2017</v>
      </c>
      <c r="B10900" s="39" t="s">
        <v>1965</v>
      </c>
      <c r="C10900" s="39" t="s">
        <v>135</v>
      </c>
      <c r="D10900" s="39" t="s">
        <v>132</v>
      </c>
      <c r="E10900" s="39" t="s">
        <v>1966</v>
      </c>
      <c r="F10900">
        <v>1</v>
      </c>
    </row>
    <row r="10901" spans="1:6">
      <c r="A10901">
        <v>2018</v>
      </c>
      <c r="B10901" s="39" t="s">
        <v>1965</v>
      </c>
      <c r="C10901" s="39" t="s">
        <v>135</v>
      </c>
      <c r="D10901" s="39" t="s">
        <v>132</v>
      </c>
      <c r="E10901" s="39" t="s">
        <v>1966</v>
      </c>
      <c r="F10901">
        <v>1</v>
      </c>
    </row>
    <row r="10902" spans="1:6">
      <c r="A10902">
        <v>2019</v>
      </c>
      <c r="B10902" s="39" t="s">
        <v>1965</v>
      </c>
      <c r="C10902" s="39" t="s">
        <v>135</v>
      </c>
      <c r="D10902" s="39" t="s">
        <v>132</v>
      </c>
      <c r="E10902" s="39" t="s">
        <v>1966</v>
      </c>
      <c r="F10902">
        <v>1</v>
      </c>
    </row>
    <row r="10903" spans="1:6">
      <c r="A10903">
        <v>2017</v>
      </c>
      <c r="B10903" s="39" t="s">
        <v>1965</v>
      </c>
      <c r="C10903" s="39" t="s">
        <v>174</v>
      </c>
      <c r="D10903" s="39" t="s">
        <v>132</v>
      </c>
      <c r="E10903" s="39" t="s">
        <v>1966</v>
      </c>
      <c r="F10903">
        <v>1</v>
      </c>
    </row>
    <row r="10904" spans="1:6">
      <c r="A10904">
        <v>2018</v>
      </c>
      <c r="B10904" s="39" t="s">
        <v>1965</v>
      </c>
      <c r="C10904" s="39" t="s">
        <v>174</v>
      </c>
      <c r="D10904" s="39" t="s">
        <v>132</v>
      </c>
      <c r="E10904" s="39" t="s">
        <v>1966</v>
      </c>
      <c r="F10904">
        <v>1</v>
      </c>
    </row>
    <row r="10905" spans="1:6">
      <c r="A10905">
        <v>2019</v>
      </c>
      <c r="B10905" s="39" t="s">
        <v>1965</v>
      </c>
      <c r="C10905" s="39" t="s">
        <v>174</v>
      </c>
      <c r="D10905" s="39" t="s">
        <v>132</v>
      </c>
      <c r="E10905" s="39" t="s">
        <v>1966</v>
      </c>
      <c r="F10905">
        <v>1</v>
      </c>
    </row>
    <row r="10906" spans="1:6">
      <c r="A10906">
        <v>2018</v>
      </c>
      <c r="B10906" s="39" t="s">
        <v>1965</v>
      </c>
      <c r="C10906" s="39" t="s">
        <v>135</v>
      </c>
      <c r="D10906" s="39" t="s">
        <v>1972</v>
      </c>
      <c r="E10906" s="39" t="s">
        <v>1966</v>
      </c>
      <c r="F10906">
        <v>1</v>
      </c>
    </row>
    <row r="10907" spans="1:6">
      <c r="A10907">
        <v>2018</v>
      </c>
      <c r="B10907" s="39" t="s">
        <v>1965</v>
      </c>
      <c r="C10907" s="39" t="s">
        <v>135</v>
      </c>
      <c r="D10907" s="39" t="s">
        <v>1970</v>
      </c>
      <c r="E10907" s="39" t="s">
        <v>1966</v>
      </c>
      <c r="F10907">
        <v>1</v>
      </c>
    </row>
    <row r="10908" spans="1:6">
      <c r="A10908">
        <v>2019</v>
      </c>
      <c r="B10908" s="39" t="s">
        <v>1965</v>
      </c>
      <c r="C10908" s="39" t="s">
        <v>135</v>
      </c>
      <c r="D10908" s="39" t="s">
        <v>1970</v>
      </c>
      <c r="E10908" s="39" t="s">
        <v>1966</v>
      </c>
      <c r="F10908">
        <v>1</v>
      </c>
    </row>
    <row r="10909" spans="1:6">
      <c r="A10909">
        <v>2019</v>
      </c>
      <c r="B10909" s="39" t="s">
        <v>1965</v>
      </c>
      <c r="C10909" s="39" t="s">
        <v>485</v>
      </c>
      <c r="D10909" s="39" t="s">
        <v>1973</v>
      </c>
      <c r="E10909" s="39" t="s">
        <v>1966</v>
      </c>
      <c r="F10909">
        <v>1</v>
      </c>
    </row>
    <row r="10910" spans="1:6">
      <c r="A10910">
        <v>2019</v>
      </c>
      <c r="B10910" s="39" t="s">
        <v>1965</v>
      </c>
      <c r="C10910" s="39" t="s">
        <v>135</v>
      </c>
      <c r="D10910" s="39" t="s">
        <v>1969</v>
      </c>
      <c r="E10910" s="39" t="s">
        <v>1966</v>
      </c>
      <c r="F10910">
        <v>1</v>
      </c>
    </row>
    <row r="10911" spans="1:6">
      <c r="A10911">
        <v>2020</v>
      </c>
      <c r="B10911" s="39" t="s">
        <v>1965</v>
      </c>
      <c r="C10911" s="39" t="s">
        <v>1967</v>
      </c>
      <c r="D10911" s="39" t="s">
        <v>132</v>
      </c>
      <c r="E10911" s="39" t="s">
        <v>1966</v>
      </c>
      <c r="F10911">
        <v>1</v>
      </c>
    </row>
    <row r="10912" spans="1:6">
      <c r="A10912">
        <v>2021</v>
      </c>
      <c r="B10912" s="39" t="s">
        <v>1965</v>
      </c>
      <c r="C10912" s="39" t="s">
        <v>1967</v>
      </c>
      <c r="D10912" s="39" t="s">
        <v>132</v>
      </c>
      <c r="E10912" s="39" t="s">
        <v>1966</v>
      </c>
      <c r="F10912">
        <v>1</v>
      </c>
    </row>
    <row r="10913" spans="1:6">
      <c r="A10913">
        <v>2022</v>
      </c>
      <c r="B10913" s="39" t="s">
        <v>1965</v>
      </c>
      <c r="C10913" s="39" t="s">
        <v>1967</v>
      </c>
      <c r="D10913" s="39" t="s">
        <v>132</v>
      </c>
      <c r="E10913" s="39" t="s">
        <v>1966</v>
      </c>
      <c r="F10913">
        <v>1</v>
      </c>
    </row>
    <row r="10914" spans="1:6">
      <c r="A10914">
        <v>2023</v>
      </c>
      <c r="B10914" s="39" t="s">
        <v>1965</v>
      </c>
      <c r="C10914" s="39" t="s">
        <v>1967</v>
      </c>
      <c r="D10914" s="39" t="s">
        <v>132</v>
      </c>
      <c r="E10914" s="39" t="s">
        <v>1966</v>
      </c>
      <c r="F10914">
        <v>1</v>
      </c>
    </row>
    <row r="10915" spans="1:6">
      <c r="A10915">
        <v>2024</v>
      </c>
      <c r="B10915" s="39" t="s">
        <v>1965</v>
      </c>
      <c r="C10915" s="39" t="s">
        <v>1967</v>
      </c>
      <c r="D10915" s="39" t="s">
        <v>132</v>
      </c>
      <c r="E10915" s="39" t="s">
        <v>1966</v>
      </c>
      <c r="F10915">
        <v>1</v>
      </c>
    </row>
    <row r="10916" spans="1:6">
      <c r="A10916">
        <v>2021</v>
      </c>
      <c r="B10916" s="39" t="s">
        <v>1965</v>
      </c>
      <c r="C10916" s="39" t="s">
        <v>135</v>
      </c>
      <c r="D10916" s="39" t="s">
        <v>1059</v>
      </c>
      <c r="E10916" s="39" t="s">
        <v>1966</v>
      </c>
      <c r="F10916">
        <v>1</v>
      </c>
    </row>
    <row r="10917" spans="1:6">
      <c r="A10917">
        <v>2022</v>
      </c>
      <c r="B10917" s="39" t="s">
        <v>1965</v>
      </c>
      <c r="C10917" s="39" t="s">
        <v>135</v>
      </c>
      <c r="D10917" s="39" t="s">
        <v>1059</v>
      </c>
      <c r="E10917" s="39" t="s">
        <v>1966</v>
      </c>
      <c r="F10917">
        <v>1</v>
      </c>
    </row>
    <row r="10918" spans="1:6">
      <c r="A10918">
        <v>2023</v>
      </c>
      <c r="B10918" s="39" t="s">
        <v>1965</v>
      </c>
      <c r="C10918" s="39" t="s">
        <v>135</v>
      </c>
      <c r="D10918" s="39" t="s">
        <v>1059</v>
      </c>
      <c r="E10918" s="39" t="s">
        <v>1966</v>
      </c>
      <c r="F10918">
        <v>1</v>
      </c>
    </row>
    <row r="10919" spans="1:6">
      <c r="A10919">
        <v>2024</v>
      </c>
      <c r="B10919" s="39" t="s">
        <v>1965</v>
      </c>
      <c r="C10919" s="39" t="s">
        <v>135</v>
      </c>
      <c r="D10919" s="39" t="s">
        <v>1059</v>
      </c>
      <c r="E10919" s="39" t="s">
        <v>1966</v>
      </c>
      <c r="F10919">
        <v>1</v>
      </c>
    </row>
    <row r="10920" spans="1:6">
      <c r="A10920">
        <v>2022</v>
      </c>
      <c r="B10920" s="39" t="s">
        <v>1965</v>
      </c>
      <c r="C10920" s="39" t="s">
        <v>135</v>
      </c>
      <c r="D10920" s="39" t="s">
        <v>1974</v>
      </c>
      <c r="E10920" s="39" t="s">
        <v>1966</v>
      </c>
      <c r="F10920">
        <v>1</v>
      </c>
    </row>
    <row r="10921" spans="1:6">
      <c r="A10921">
        <v>2023</v>
      </c>
      <c r="B10921" s="39" t="s">
        <v>1965</v>
      </c>
      <c r="C10921" s="39" t="s">
        <v>135</v>
      </c>
      <c r="D10921" s="39" t="s">
        <v>1974</v>
      </c>
      <c r="E10921" s="39" t="s">
        <v>1966</v>
      </c>
      <c r="F10921">
        <v>1</v>
      </c>
    </row>
    <row r="10922" spans="1:6">
      <c r="A10922">
        <v>2024</v>
      </c>
      <c r="B10922" s="39" t="s">
        <v>1965</v>
      </c>
      <c r="C10922" s="39" t="s">
        <v>135</v>
      </c>
      <c r="D10922" s="39" t="s">
        <v>1974</v>
      </c>
      <c r="E10922" s="39" t="s">
        <v>1966</v>
      </c>
      <c r="F10922">
        <v>1</v>
      </c>
    </row>
    <row r="10923" spans="1:6">
      <c r="A10923">
        <v>2023</v>
      </c>
      <c r="B10923" s="39" t="s">
        <v>1965</v>
      </c>
      <c r="C10923" s="39" t="s">
        <v>135</v>
      </c>
      <c r="D10923" s="39" t="s">
        <v>1975</v>
      </c>
      <c r="E10923" s="39" t="s">
        <v>1966</v>
      </c>
      <c r="F10923">
        <v>1</v>
      </c>
    </row>
    <row r="10924" spans="1:6">
      <c r="A10924">
        <v>2024</v>
      </c>
      <c r="B10924" s="39" t="s">
        <v>1965</v>
      </c>
      <c r="C10924" s="39" t="s">
        <v>135</v>
      </c>
      <c r="D10924" s="39" t="s">
        <v>1975</v>
      </c>
      <c r="E10924" s="39" t="s">
        <v>1966</v>
      </c>
      <c r="F10924">
        <v>1</v>
      </c>
    </row>
    <row r="10925" spans="1:6">
      <c r="A10925">
        <v>2025</v>
      </c>
      <c r="B10925" s="39" t="s">
        <v>1965</v>
      </c>
      <c r="C10925" s="39" t="s">
        <v>135</v>
      </c>
      <c r="D10925" s="39" t="s">
        <v>1969</v>
      </c>
      <c r="E10925" s="39" t="s">
        <v>1966</v>
      </c>
      <c r="F10925">
        <v>1</v>
      </c>
    </row>
    <row r="10926" spans="1:6">
      <c r="A10926">
        <v>2025</v>
      </c>
      <c r="B10926" s="39" t="s">
        <v>1965</v>
      </c>
      <c r="C10926" s="39" t="s">
        <v>135</v>
      </c>
      <c r="D10926" s="39" t="s">
        <v>132</v>
      </c>
      <c r="E10926" s="39" t="s">
        <v>1966</v>
      </c>
      <c r="F10926">
        <v>1</v>
      </c>
    </row>
    <row r="10927" spans="1:6">
      <c r="A10927">
        <v>2026</v>
      </c>
      <c r="B10927" s="39" t="s">
        <v>1965</v>
      </c>
      <c r="C10927" s="39" t="s">
        <v>135</v>
      </c>
      <c r="D10927" s="39" t="s">
        <v>132</v>
      </c>
      <c r="E10927" s="39" t="s">
        <v>1966</v>
      </c>
      <c r="F10927">
        <v>1</v>
      </c>
    </row>
    <row r="10928" spans="1:6">
      <c r="A10928">
        <v>2025</v>
      </c>
      <c r="B10928" s="39" t="s">
        <v>1965</v>
      </c>
      <c r="C10928" s="39" t="s">
        <v>135</v>
      </c>
      <c r="D10928" s="39" t="s">
        <v>1059</v>
      </c>
      <c r="E10928" s="39" t="s">
        <v>1966</v>
      </c>
      <c r="F10928">
        <v>1</v>
      </c>
    </row>
    <row r="10929" spans="1:6">
      <c r="A10929">
        <v>2026</v>
      </c>
      <c r="B10929" s="39" t="s">
        <v>1965</v>
      </c>
      <c r="C10929" s="39" t="s">
        <v>135</v>
      </c>
      <c r="D10929" s="39" t="s">
        <v>1059</v>
      </c>
      <c r="E10929" s="39" t="s">
        <v>1966</v>
      </c>
      <c r="F10929">
        <v>1</v>
      </c>
    </row>
    <row r="10930" spans="1:6">
      <c r="A10930">
        <v>1965</v>
      </c>
      <c r="B10930" s="39" t="s">
        <v>1976</v>
      </c>
      <c r="C10930" s="39" t="s">
        <v>135</v>
      </c>
      <c r="D10930" s="39" t="s">
        <v>132</v>
      </c>
      <c r="E10930" s="39" t="s">
        <v>1977</v>
      </c>
      <c r="F10930">
        <v>1</v>
      </c>
    </row>
    <row r="10931" spans="1:6">
      <c r="A10931">
        <v>1966</v>
      </c>
      <c r="B10931" s="39" t="s">
        <v>1976</v>
      </c>
      <c r="C10931" s="39" t="s">
        <v>135</v>
      </c>
      <c r="D10931" s="39" t="s">
        <v>132</v>
      </c>
      <c r="E10931" s="39" t="s">
        <v>1977</v>
      </c>
      <c r="F10931">
        <v>1</v>
      </c>
    </row>
    <row r="10932" spans="1:6">
      <c r="A10932">
        <v>1967</v>
      </c>
      <c r="B10932" s="39" t="s">
        <v>1976</v>
      </c>
      <c r="C10932" s="39" t="s">
        <v>135</v>
      </c>
      <c r="D10932" s="39" t="s">
        <v>132</v>
      </c>
      <c r="E10932" s="39" t="s">
        <v>1977</v>
      </c>
      <c r="F10932">
        <v>1</v>
      </c>
    </row>
    <row r="10933" spans="1:6">
      <c r="A10933">
        <v>1968</v>
      </c>
      <c r="B10933" s="39" t="s">
        <v>1976</v>
      </c>
      <c r="C10933" s="39" t="s">
        <v>135</v>
      </c>
      <c r="D10933" s="39" t="s">
        <v>132</v>
      </c>
      <c r="E10933" s="39" t="s">
        <v>1977</v>
      </c>
      <c r="F10933">
        <v>1</v>
      </c>
    </row>
    <row r="10934" spans="1:6">
      <c r="A10934">
        <v>1969</v>
      </c>
      <c r="B10934" s="39" t="s">
        <v>1976</v>
      </c>
      <c r="C10934" s="39" t="s">
        <v>135</v>
      </c>
      <c r="D10934" s="39" t="s">
        <v>132</v>
      </c>
      <c r="E10934" s="39" t="s">
        <v>1977</v>
      </c>
      <c r="F10934">
        <v>1</v>
      </c>
    </row>
    <row r="10935" spans="1:6">
      <c r="A10935">
        <v>1976</v>
      </c>
      <c r="B10935" s="39" t="s">
        <v>1976</v>
      </c>
      <c r="C10935" s="39" t="s">
        <v>135</v>
      </c>
      <c r="D10935" s="39" t="s">
        <v>1978</v>
      </c>
      <c r="E10935" s="39" t="s">
        <v>1977</v>
      </c>
      <c r="F10935">
        <v>1</v>
      </c>
    </row>
    <row r="10936" spans="1:6">
      <c r="A10936">
        <v>1997</v>
      </c>
      <c r="B10936" s="39" t="s">
        <v>1979</v>
      </c>
      <c r="C10936" s="39" t="s">
        <v>135</v>
      </c>
      <c r="D10936" s="39" t="s">
        <v>132</v>
      </c>
      <c r="E10936" s="39" t="s">
        <v>1980</v>
      </c>
      <c r="F10936">
        <v>1</v>
      </c>
    </row>
    <row r="10937" spans="1:6">
      <c r="A10937">
        <v>1998</v>
      </c>
      <c r="B10937" s="39" t="s">
        <v>1979</v>
      </c>
      <c r="C10937" s="39" t="s">
        <v>135</v>
      </c>
      <c r="D10937" s="39" t="s">
        <v>132</v>
      </c>
      <c r="E10937" s="39" t="s">
        <v>1980</v>
      </c>
      <c r="F10937">
        <v>1</v>
      </c>
    </row>
    <row r="10938" spans="1:6">
      <c r="A10938">
        <v>1999</v>
      </c>
      <c r="B10938" s="39" t="s">
        <v>1979</v>
      </c>
      <c r="C10938" s="39" t="s">
        <v>135</v>
      </c>
      <c r="D10938" s="39" t="s">
        <v>132</v>
      </c>
      <c r="E10938" s="39" t="s">
        <v>1980</v>
      </c>
      <c r="F10938">
        <v>1</v>
      </c>
    </row>
    <row r="10939" spans="1:6">
      <c r="A10939">
        <v>2000</v>
      </c>
      <c r="B10939" s="39" t="s">
        <v>1979</v>
      </c>
      <c r="C10939" s="39" t="s">
        <v>135</v>
      </c>
      <c r="D10939" s="39" t="s">
        <v>132</v>
      </c>
      <c r="E10939" s="39" t="s">
        <v>1980</v>
      </c>
      <c r="F10939">
        <v>1</v>
      </c>
    </row>
    <row r="10940" spans="1:6">
      <c r="A10940">
        <v>2001</v>
      </c>
      <c r="B10940" s="39" t="s">
        <v>1979</v>
      </c>
      <c r="C10940" s="39" t="s">
        <v>135</v>
      </c>
      <c r="D10940" s="39" t="s">
        <v>132</v>
      </c>
      <c r="E10940" s="39" t="s">
        <v>1980</v>
      </c>
      <c r="F10940">
        <v>1</v>
      </c>
    </row>
    <row r="10941" spans="1:6">
      <c r="A10941">
        <v>2002</v>
      </c>
      <c r="B10941" s="39" t="s">
        <v>1979</v>
      </c>
      <c r="C10941" s="39" t="s">
        <v>135</v>
      </c>
      <c r="D10941" s="39" t="s">
        <v>132</v>
      </c>
      <c r="E10941" s="39" t="s">
        <v>1980</v>
      </c>
      <c r="F10941">
        <v>1</v>
      </c>
    </row>
    <row r="10942" spans="1:6">
      <c r="A10942">
        <v>2003</v>
      </c>
      <c r="B10942" s="39" t="s">
        <v>1979</v>
      </c>
      <c r="C10942" s="39" t="s">
        <v>135</v>
      </c>
      <c r="D10942" s="39" t="s">
        <v>132</v>
      </c>
      <c r="E10942" s="39" t="s">
        <v>1980</v>
      </c>
      <c r="F10942">
        <v>1</v>
      </c>
    </row>
    <row r="10943" spans="1:6">
      <c r="A10943">
        <v>2004</v>
      </c>
      <c r="B10943" s="39" t="s">
        <v>1979</v>
      </c>
      <c r="C10943" s="39" t="s">
        <v>135</v>
      </c>
      <c r="D10943" s="39" t="s">
        <v>132</v>
      </c>
      <c r="E10943" s="39" t="s">
        <v>1980</v>
      </c>
      <c r="F10943">
        <v>1</v>
      </c>
    </row>
    <row r="10944" spans="1:6">
      <c r="A10944">
        <v>2005</v>
      </c>
      <c r="B10944" s="39" t="s">
        <v>1979</v>
      </c>
      <c r="C10944" s="39" t="s">
        <v>135</v>
      </c>
      <c r="D10944" s="39" t="s">
        <v>132</v>
      </c>
      <c r="E10944" s="39" t="s">
        <v>1980</v>
      </c>
      <c r="F10944">
        <v>1</v>
      </c>
    </row>
    <row r="10945" spans="1:6">
      <c r="A10945">
        <v>2006</v>
      </c>
      <c r="B10945" s="39" t="s">
        <v>1979</v>
      </c>
      <c r="C10945" s="39" t="s">
        <v>135</v>
      </c>
      <c r="D10945" s="39" t="s">
        <v>132</v>
      </c>
      <c r="E10945" s="39" t="s">
        <v>1980</v>
      </c>
      <c r="F10945">
        <v>1</v>
      </c>
    </row>
    <row r="10946" spans="1:6">
      <c r="A10946">
        <v>2007</v>
      </c>
      <c r="B10946" s="39" t="s">
        <v>1979</v>
      </c>
      <c r="C10946" s="39" t="s">
        <v>135</v>
      </c>
      <c r="D10946" s="39" t="s">
        <v>132</v>
      </c>
      <c r="E10946" s="39" t="s">
        <v>1980</v>
      </c>
      <c r="F10946">
        <v>1</v>
      </c>
    </row>
    <row r="10947" spans="1:6">
      <c r="A10947">
        <v>2008</v>
      </c>
      <c r="B10947" s="39" t="s">
        <v>1979</v>
      </c>
      <c r="C10947" s="39" t="s">
        <v>135</v>
      </c>
      <c r="D10947" s="39" t="s">
        <v>132</v>
      </c>
      <c r="E10947" s="39" t="s">
        <v>1980</v>
      </c>
      <c r="F10947">
        <v>1</v>
      </c>
    </row>
    <row r="10948" spans="1:6">
      <c r="A10948">
        <v>2009</v>
      </c>
      <c r="B10948" s="39" t="s">
        <v>1979</v>
      </c>
      <c r="C10948" s="39" t="s">
        <v>135</v>
      </c>
      <c r="D10948" s="39" t="s">
        <v>132</v>
      </c>
      <c r="E10948" s="39" t="s">
        <v>1980</v>
      </c>
      <c r="F10948">
        <v>1</v>
      </c>
    </row>
    <row r="10949" spans="1:6">
      <c r="A10949">
        <v>2010</v>
      </c>
      <c r="B10949" s="39" t="s">
        <v>1979</v>
      </c>
      <c r="C10949" s="39" t="s">
        <v>135</v>
      </c>
      <c r="D10949" s="39" t="s">
        <v>132</v>
      </c>
      <c r="E10949" s="39" t="s">
        <v>1980</v>
      </c>
      <c r="F10949">
        <v>1</v>
      </c>
    </row>
    <row r="10950" spans="1:6">
      <c r="A10950">
        <v>2011</v>
      </c>
      <c r="B10950" s="39" t="s">
        <v>1979</v>
      </c>
      <c r="C10950" s="39" t="s">
        <v>135</v>
      </c>
      <c r="D10950" s="39" t="s">
        <v>132</v>
      </c>
      <c r="E10950" s="39" t="s">
        <v>1980</v>
      </c>
      <c r="F10950">
        <v>1</v>
      </c>
    </row>
    <row r="10951" spans="1:6">
      <c r="A10951">
        <v>2012</v>
      </c>
      <c r="B10951" s="39" t="s">
        <v>1979</v>
      </c>
      <c r="C10951" s="39" t="s">
        <v>135</v>
      </c>
      <c r="D10951" s="39" t="s">
        <v>132</v>
      </c>
      <c r="E10951" s="39" t="s">
        <v>1980</v>
      </c>
      <c r="F10951">
        <v>1</v>
      </c>
    </row>
    <row r="10952" spans="1:6">
      <c r="A10952">
        <v>2013</v>
      </c>
      <c r="B10952" s="39" t="s">
        <v>1979</v>
      </c>
      <c r="C10952" s="39" t="s">
        <v>135</v>
      </c>
      <c r="D10952" s="39" t="s">
        <v>132</v>
      </c>
      <c r="E10952" s="39" t="s">
        <v>1980</v>
      </c>
      <c r="F10952">
        <v>1</v>
      </c>
    </row>
    <row r="10953" spans="1:6">
      <c r="A10953">
        <v>2013</v>
      </c>
      <c r="B10953" s="39" t="s">
        <v>1979</v>
      </c>
      <c r="C10953" s="39" t="s">
        <v>174</v>
      </c>
      <c r="D10953" s="39" t="s">
        <v>132</v>
      </c>
      <c r="E10953" s="39" t="s">
        <v>1980</v>
      </c>
      <c r="F10953">
        <v>1</v>
      </c>
    </row>
    <row r="10954" spans="1:6">
      <c r="A10954">
        <v>2014</v>
      </c>
      <c r="B10954" s="39" t="s">
        <v>1979</v>
      </c>
      <c r="C10954" s="39" t="s">
        <v>174</v>
      </c>
      <c r="D10954" s="39" t="s">
        <v>132</v>
      </c>
      <c r="E10954" s="39" t="s">
        <v>1980</v>
      </c>
      <c r="F10954">
        <v>1</v>
      </c>
    </row>
    <row r="10955" spans="1:6">
      <c r="A10955">
        <v>2015</v>
      </c>
      <c r="B10955" s="39" t="s">
        <v>1979</v>
      </c>
      <c r="C10955" s="39" t="s">
        <v>174</v>
      </c>
      <c r="D10955" s="39" t="s">
        <v>132</v>
      </c>
      <c r="E10955" s="39" t="s">
        <v>1980</v>
      </c>
      <c r="F10955">
        <v>1</v>
      </c>
    </row>
    <row r="10956" spans="1:6">
      <c r="A10956">
        <v>2016</v>
      </c>
      <c r="B10956" s="39" t="s">
        <v>1979</v>
      </c>
      <c r="C10956" s="39" t="s">
        <v>174</v>
      </c>
      <c r="D10956" s="39" t="s">
        <v>132</v>
      </c>
      <c r="E10956" s="39" t="s">
        <v>1980</v>
      </c>
      <c r="F10956">
        <v>1</v>
      </c>
    </row>
    <row r="10957" spans="1:6">
      <c r="A10957">
        <v>2014</v>
      </c>
      <c r="B10957" s="39" t="s">
        <v>1979</v>
      </c>
      <c r="C10957" s="39" t="s">
        <v>135</v>
      </c>
      <c r="D10957" s="39" t="s">
        <v>132</v>
      </c>
      <c r="E10957" s="39" t="s">
        <v>1980</v>
      </c>
      <c r="F10957">
        <v>1</v>
      </c>
    </row>
    <row r="10958" spans="1:6">
      <c r="A10958">
        <v>2015</v>
      </c>
      <c r="B10958" s="39" t="s">
        <v>1979</v>
      </c>
      <c r="C10958" s="39" t="s">
        <v>135</v>
      </c>
      <c r="D10958" s="39" t="s">
        <v>132</v>
      </c>
      <c r="E10958" s="39" t="s">
        <v>1980</v>
      </c>
      <c r="F10958">
        <v>1</v>
      </c>
    </row>
    <row r="10959" spans="1:6">
      <c r="A10959">
        <v>2017</v>
      </c>
      <c r="B10959" s="39" t="s">
        <v>1979</v>
      </c>
      <c r="C10959" s="39" t="s">
        <v>135</v>
      </c>
      <c r="D10959" s="39" t="s">
        <v>132</v>
      </c>
      <c r="E10959" s="39" t="s">
        <v>1981</v>
      </c>
      <c r="F10959">
        <v>1</v>
      </c>
    </row>
    <row r="10960" spans="1:6">
      <c r="A10960">
        <v>2018</v>
      </c>
      <c r="B10960" s="39" t="s">
        <v>1979</v>
      </c>
      <c r="C10960" s="39" t="s">
        <v>135</v>
      </c>
      <c r="D10960" s="39" t="s">
        <v>132</v>
      </c>
      <c r="E10960" s="39" t="s">
        <v>1981</v>
      </c>
      <c r="F10960">
        <v>1</v>
      </c>
    </row>
    <row r="10961" spans="1:6">
      <c r="A10961">
        <v>2019</v>
      </c>
      <c r="B10961" s="39" t="s">
        <v>1979</v>
      </c>
      <c r="C10961" s="39" t="s">
        <v>135</v>
      </c>
      <c r="D10961" s="39" t="s">
        <v>132</v>
      </c>
      <c r="E10961" s="39" t="s">
        <v>1981</v>
      </c>
      <c r="F10961">
        <v>1</v>
      </c>
    </row>
    <row r="10962" spans="1:6">
      <c r="A10962">
        <v>2020</v>
      </c>
      <c r="B10962" s="39" t="s">
        <v>1979</v>
      </c>
      <c r="C10962" s="39" t="s">
        <v>135</v>
      </c>
      <c r="D10962" s="39" t="s">
        <v>132</v>
      </c>
      <c r="E10962" s="39" t="s">
        <v>1981</v>
      </c>
      <c r="F10962">
        <v>1</v>
      </c>
    </row>
    <row r="10963" spans="1:6">
      <c r="A10963">
        <v>2021</v>
      </c>
      <c r="B10963" s="39" t="s">
        <v>1979</v>
      </c>
      <c r="C10963" s="39" t="s">
        <v>135</v>
      </c>
      <c r="D10963" s="39" t="s">
        <v>132</v>
      </c>
      <c r="E10963" s="39" t="s">
        <v>1981</v>
      </c>
      <c r="F10963">
        <v>1</v>
      </c>
    </row>
    <row r="10964" spans="1:6">
      <c r="A10964">
        <v>2022</v>
      </c>
      <c r="B10964" s="39" t="s">
        <v>1979</v>
      </c>
      <c r="C10964" s="39" t="s">
        <v>135</v>
      </c>
      <c r="D10964" s="39" t="s">
        <v>132</v>
      </c>
      <c r="E10964" s="39" t="s">
        <v>1981</v>
      </c>
      <c r="F10964">
        <v>1</v>
      </c>
    </row>
    <row r="10965" spans="1:6">
      <c r="A10965">
        <v>2023</v>
      </c>
      <c r="B10965" s="39" t="s">
        <v>1979</v>
      </c>
      <c r="C10965" s="39" t="s">
        <v>135</v>
      </c>
      <c r="D10965" s="39" t="s">
        <v>132</v>
      </c>
      <c r="E10965" s="39" t="s">
        <v>1981</v>
      </c>
      <c r="F10965">
        <v>1</v>
      </c>
    </row>
    <row r="10966" spans="1:6">
      <c r="A10966">
        <v>2024</v>
      </c>
      <c r="B10966" s="39" t="s">
        <v>1979</v>
      </c>
      <c r="C10966" s="39" t="s">
        <v>135</v>
      </c>
      <c r="D10966" s="39" t="s">
        <v>132</v>
      </c>
      <c r="E10966" s="39" t="s">
        <v>1981</v>
      </c>
      <c r="F10966">
        <v>1</v>
      </c>
    </row>
    <row r="10967" spans="1:6">
      <c r="A10967">
        <v>2025</v>
      </c>
      <c r="B10967" s="39" t="s">
        <v>1979</v>
      </c>
      <c r="C10967" s="39" t="s">
        <v>135</v>
      </c>
      <c r="D10967" s="39" t="s">
        <v>132</v>
      </c>
      <c r="E10967" s="39" t="s">
        <v>1981</v>
      </c>
      <c r="F10967">
        <v>1</v>
      </c>
    </row>
    <row r="10968" spans="1:6">
      <c r="A10968">
        <v>2020</v>
      </c>
      <c r="B10968" s="39" t="s">
        <v>1979</v>
      </c>
      <c r="C10968" s="39" t="s">
        <v>174</v>
      </c>
      <c r="D10968" s="39" t="s">
        <v>132</v>
      </c>
      <c r="E10968" s="39" t="s">
        <v>1981</v>
      </c>
      <c r="F10968">
        <v>1</v>
      </c>
    </row>
    <row r="10969" spans="1:6">
      <c r="A10969">
        <v>2021</v>
      </c>
      <c r="B10969" s="39" t="s">
        <v>1979</v>
      </c>
      <c r="C10969" s="39" t="s">
        <v>174</v>
      </c>
      <c r="D10969" s="39" t="s">
        <v>132</v>
      </c>
      <c r="E10969" s="39" t="s">
        <v>1981</v>
      </c>
      <c r="F10969">
        <v>1</v>
      </c>
    </row>
    <row r="10970" spans="1:6">
      <c r="A10970">
        <v>2022</v>
      </c>
      <c r="B10970" s="39" t="s">
        <v>1979</v>
      </c>
      <c r="C10970" s="39" t="s">
        <v>174</v>
      </c>
      <c r="D10970" s="39" t="s">
        <v>132</v>
      </c>
      <c r="E10970" s="39" t="s">
        <v>1981</v>
      </c>
      <c r="F10970">
        <v>1</v>
      </c>
    </row>
    <row r="10971" spans="1:6">
      <c r="A10971">
        <v>2023</v>
      </c>
      <c r="B10971" s="39" t="s">
        <v>1979</v>
      </c>
      <c r="C10971" s="39" t="s">
        <v>174</v>
      </c>
      <c r="D10971" s="39" t="s">
        <v>132</v>
      </c>
      <c r="E10971" s="39" t="s">
        <v>1981</v>
      </c>
      <c r="F10971">
        <v>1</v>
      </c>
    </row>
    <row r="10972" spans="1:6">
      <c r="A10972">
        <v>2024</v>
      </c>
      <c r="B10972" s="39" t="s">
        <v>1979</v>
      </c>
      <c r="C10972" s="39" t="s">
        <v>174</v>
      </c>
      <c r="D10972" s="39" t="s">
        <v>132</v>
      </c>
      <c r="E10972" s="39" t="s">
        <v>1981</v>
      </c>
      <c r="F10972">
        <v>1</v>
      </c>
    </row>
    <row r="10973" spans="1:6">
      <c r="A10973">
        <v>2025</v>
      </c>
      <c r="B10973" s="39" t="s">
        <v>1979</v>
      </c>
      <c r="C10973" s="39" t="s">
        <v>485</v>
      </c>
      <c r="D10973" s="39" t="s">
        <v>132</v>
      </c>
      <c r="E10973" s="39" t="s">
        <v>1981</v>
      </c>
      <c r="F10973">
        <v>1</v>
      </c>
    </row>
    <row r="10974" spans="1:6">
      <c r="A10974">
        <v>2003</v>
      </c>
      <c r="B10974" s="39" t="s">
        <v>1982</v>
      </c>
      <c r="C10974" s="39" t="s">
        <v>131</v>
      </c>
      <c r="D10974" s="39" t="s">
        <v>132</v>
      </c>
      <c r="E10974" s="39" t="s">
        <v>1983</v>
      </c>
      <c r="F10974">
        <v>1</v>
      </c>
    </row>
    <row r="10975" spans="1:6">
      <c r="A10975">
        <v>2004</v>
      </c>
      <c r="B10975" s="39" t="s">
        <v>1982</v>
      </c>
      <c r="C10975" s="39" t="s">
        <v>131</v>
      </c>
      <c r="D10975" s="39" t="s">
        <v>132</v>
      </c>
      <c r="E10975" s="39" t="s">
        <v>1983</v>
      </c>
      <c r="F10975">
        <v>1</v>
      </c>
    </row>
    <row r="10976" spans="1:6">
      <c r="A10976">
        <v>2005</v>
      </c>
      <c r="B10976" s="39" t="s">
        <v>1982</v>
      </c>
      <c r="C10976" s="39" t="s">
        <v>131</v>
      </c>
      <c r="D10976" s="39" t="s">
        <v>132</v>
      </c>
      <c r="E10976" s="39" t="s">
        <v>1983</v>
      </c>
      <c r="F10976">
        <v>1</v>
      </c>
    </row>
    <row r="10977" spans="1:6">
      <c r="A10977">
        <v>2006</v>
      </c>
      <c r="B10977" s="39" t="s">
        <v>1982</v>
      </c>
      <c r="C10977" s="39" t="s">
        <v>131</v>
      </c>
      <c r="D10977" s="39" t="s">
        <v>132</v>
      </c>
      <c r="E10977" s="39" t="s">
        <v>1983</v>
      </c>
      <c r="F10977">
        <v>1</v>
      </c>
    </row>
    <row r="10978" spans="1:6">
      <c r="A10978">
        <v>2008</v>
      </c>
      <c r="B10978" s="39" t="s">
        <v>1982</v>
      </c>
      <c r="C10978" s="39" t="s">
        <v>131</v>
      </c>
      <c r="D10978" s="39" t="s">
        <v>132</v>
      </c>
      <c r="E10978" s="39" t="s">
        <v>1983</v>
      </c>
      <c r="F10978">
        <v>1</v>
      </c>
    </row>
    <row r="10979" spans="1:6">
      <c r="A10979">
        <v>2009</v>
      </c>
      <c r="B10979" s="39" t="s">
        <v>1982</v>
      </c>
      <c r="C10979" s="39" t="s">
        <v>131</v>
      </c>
      <c r="D10979" s="39" t="s">
        <v>132</v>
      </c>
      <c r="E10979" s="39" t="s">
        <v>1983</v>
      </c>
      <c r="F10979">
        <v>1</v>
      </c>
    </row>
    <row r="10980" spans="1:6">
      <c r="A10980">
        <v>2010</v>
      </c>
      <c r="B10980" s="39" t="s">
        <v>1982</v>
      </c>
      <c r="C10980" s="39" t="s">
        <v>131</v>
      </c>
      <c r="D10980" s="39" t="s">
        <v>132</v>
      </c>
      <c r="E10980" s="39" t="s">
        <v>1983</v>
      </c>
      <c r="F10980">
        <v>1</v>
      </c>
    </row>
    <row r="10981" spans="1:6">
      <c r="A10981">
        <v>2011</v>
      </c>
      <c r="B10981" s="39" t="s">
        <v>1982</v>
      </c>
      <c r="C10981" s="39" t="s">
        <v>131</v>
      </c>
      <c r="D10981" s="39" t="s">
        <v>132</v>
      </c>
      <c r="E10981" s="39" t="s">
        <v>1983</v>
      </c>
      <c r="F10981">
        <v>1</v>
      </c>
    </row>
    <row r="10982" spans="1:6">
      <c r="A10982">
        <v>2012</v>
      </c>
      <c r="B10982" s="39" t="s">
        <v>1982</v>
      </c>
      <c r="C10982" s="39" t="s">
        <v>131</v>
      </c>
      <c r="D10982" s="39" t="s">
        <v>132</v>
      </c>
      <c r="E10982" s="39" t="s">
        <v>1983</v>
      </c>
      <c r="F10982">
        <v>1</v>
      </c>
    </row>
    <row r="10983" spans="1:6">
      <c r="A10983">
        <v>2013</v>
      </c>
      <c r="B10983" s="39" t="s">
        <v>1982</v>
      </c>
      <c r="C10983" s="39" t="s">
        <v>131</v>
      </c>
      <c r="D10983" s="39" t="s">
        <v>132</v>
      </c>
      <c r="E10983" s="39" t="s">
        <v>1983</v>
      </c>
      <c r="F10983">
        <v>1</v>
      </c>
    </row>
    <row r="10984" spans="1:6">
      <c r="A10984">
        <v>2014</v>
      </c>
      <c r="B10984" s="39" t="s">
        <v>1982</v>
      </c>
      <c r="C10984" s="39" t="s">
        <v>131</v>
      </c>
      <c r="D10984" s="39" t="s">
        <v>132</v>
      </c>
      <c r="E10984" s="39" t="s">
        <v>1983</v>
      </c>
      <c r="F10984">
        <v>1</v>
      </c>
    </row>
    <row r="10985" spans="1:6">
      <c r="A10985">
        <v>2015</v>
      </c>
      <c r="B10985" s="39" t="s">
        <v>1982</v>
      </c>
      <c r="C10985" s="39" t="s">
        <v>131</v>
      </c>
      <c r="D10985" s="39" t="s">
        <v>132</v>
      </c>
      <c r="E10985" s="39" t="s">
        <v>1983</v>
      </c>
      <c r="F10985">
        <v>1</v>
      </c>
    </row>
    <row r="10986" spans="1:6">
      <c r="A10986">
        <v>2016</v>
      </c>
      <c r="B10986" s="39" t="s">
        <v>1982</v>
      </c>
      <c r="C10986" s="39" t="s">
        <v>131</v>
      </c>
      <c r="D10986" s="39" t="s">
        <v>132</v>
      </c>
      <c r="E10986" s="39" t="s">
        <v>1983</v>
      </c>
      <c r="F10986">
        <v>1</v>
      </c>
    </row>
    <row r="10987" spans="1:6">
      <c r="A10987">
        <v>2017</v>
      </c>
      <c r="B10987" s="39" t="s">
        <v>1982</v>
      </c>
      <c r="C10987" s="39" t="s">
        <v>131</v>
      </c>
      <c r="D10987" s="39" t="s">
        <v>132</v>
      </c>
      <c r="E10987" s="39" t="s">
        <v>1983</v>
      </c>
      <c r="F10987">
        <v>1</v>
      </c>
    </row>
    <row r="10988" spans="1:6">
      <c r="A10988">
        <v>2018</v>
      </c>
      <c r="B10988" s="39" t="s">
        <v>1982</v>
      </c>
      <c r="C10988" s="39" t="s">
        <v>131</v>
      </c>
      <c r="D10988" s="39" t="s">
        <v>132</v>
      </c>
      <c r="E10988" s="39" t="s">
        <v>1983</v>
      </c>
      <c r="F10988">
        <v>1</v>
      </c>
    </row>
    <row r="10989" spans="1:6">
      <c r="A10989">
        <v>2019</v>
      </c>
      <c r="B10989" s="39" t="s">
        <v>1982</v>
      </c>
      <c r="C10989" s="39" t="s">
        <v>131</v>
      </c>
      <c r="D10989" s="39" t="s">
        <v>132</v>
      </c>
      <c r="E10989" s="39" t="s">
        <v>1983</v>
      </c>
      <c r="F10989">
        <v>1</v>
      </c>
    </row>
    <row r="10990" spans="1:6">
      <c r="A10990">
        <v>2019</v>
      </c>
      <c r="B10990" s="39" t="s">
        <v>1982</v>
      </c>
      <c r="C10990" s="39" t="s">
        <v>135</v>
      </c>
      <c r="D10990" s="39" t="s">
        <v>132</v>
      </c>
      <c r="E10990" s="39" t="s">
        <v>1983</v>
      </c>
      <c r="F10990">
        <v>1</v>
      </c>
    </row>
    <row r="10991" spans="1:6">
      <c r="A10991">
        <v>2020</v>
      </c>
      <c r="B10991" s="39" t="s">
        <v>1982</v>
      </c>
      <c r="C10991" s="39" t="s">
        <v>135</v>
      </c>
      <c r="D10991" s="39" t="s">
        <v>132</v>
      </c>
      <c r="E10991" s="39" t="s">
        <v>1983</v>
      </c>
      <c r="F10991">
        <v>1</v>
      </c>
    </row>
    <row r="10992" spans="1:6">
      <c r="A10992">
        <v>2021</v>
      </c>
      <c r="B10992" s="39" t="s">
        <v>1982</v>
      </c>
      <c r="C10992" s="39" t="s">
        <v>135</v>
      </c>
      <c r="D10992" s="39" t="s">
        <v>132</v>
      </c>
      <c r="E10992" s="39" t="s">
        <v>1983</v>
      </c>
      <c r="F10992">
        <v>1</v>
      </c>
    </row>
    <row r="10993" spans="1:6">
      <c r="A10993">
        <v>2022</v>
      </c>
      <c r="B10993" s="39" t="s">
        <v>1982</v>
      </c>
      <c r="C10993" s="39" t="s">
        <v>135</v>
      </c>
      <c r="D10993" s="39" t="s">
        <v>132</v>
      </c>
      <c r="E10993" s="39" t="s">
        <v>1983</v>
      </c>
      <c r="F10993">
        <v>1</v>
      </c>
    </row>
    <row r="10994" spans="1:6">
      <c r="A10994">
        <v>2023</v>
      </c>
      <c r="B10994" s="39" t="s">
        <v>1982</v>
      </c>
      <c r="C10994" s="39" t="s">
        <v>135</v>
      </c>
      <c r="D10994" s="39" t="s">
        <v>132</v>
      </c>
      <c r="E10994" s="39" t="s">
        <v>1983</v>
      </c>
      <c r="F10994">
        <v>1</v>
      </c>
    </row>
    <row r="10995" spans="1:6">
      <c r="A10995">
        <v>2024</v>
      </c>
      <c r="B10995" s="39" t="s">
        <v>1982</v>
      </c>
      <c r="C10995" s="39" t="s">
        <v>135</v>
      </c>
      <c r="D10995" s="39" t="s">
        <v>132</v>
      </c>
      <c r="E10995" s="39" t="s">
        <v>1983</v>
      </c>
      <c r="F10995">
        <v>1</v>
      </c>
    </row>
    <row r="10996" spans="1:6">
      <c r="A10996">
        <v>2025</v>
      </c>
      <c r="B10996" s="39" t="s">
        <v>1982</v>
      </c>
      <c r="C10996" s="39" t="s">
        <v>135</v>
      </c>
      <c r="D10996" s="39" t="s">
        <v>132</v>
      </c>
      <c r="E10996" s="39" t="s">
        <v>1983</v>
      </c>
      <c r="F10996">
        <v>1</v>
      </c>
    </row>
    <row r="10997" spans="1:6">
      <c r="A10997">
        <v>2026</v>
      </c>
      <c r="B10997" s="39" t="s">
        <v>1982</v>
      </c>
      <c r="C10997" s="39" t="s">
        <v>135</v>
      </c>
      <c r="D10997" s="39" t="s">
        <v>132</v>
      </c>
      <c r="E10997" s="39" t="s">
        <v>1983</v>
      </c>
      <c r="F10997">
        <v>1</v>
      </c>
    </row>
    <row r="10998" spans="1:6">
      <c r="A10998">
        <v>2025</v>
      </c>
      <c r="B10998" s="39" t="s">
        <v>1982</v>
      </c>
      <c r="C10998" s="39" t="s">
        <v>131</v>
      </c>
      <c r="D10998" s="39" t="s">
        <v>132</v>
      </c>
      <c r="E10998" s="39" t="s">
        <v>1983</v>
      </c>
      <c r="F10998">
        <v>1</v>
      </c>
    </row>
    <row r="10999" spans="1:6">
      <c r="A10999">
        <v>2026</v>
      </c>
      <c r="B10999" s="39" t="s">
        <v>1982</v>
      </c>
      <c r="C10999" s="39" t="s">
        <v>131</v>
      </c>
      <c r="D10999" s="39" t="s">
        <v>132</v>
      </c>
      <c r="E10999" s="39" t="s">
        <v>1983</v>
      </c>
      <c r="F10999">
        <v>1</v>
      </c>
    </row>
    <row r="11000" spans="1:6">
      <c r="A11000">
        <v>2009</v>
      </c>
      <c r="B11000" s="39" t="s">
        <v>1984</v>
      </c>
      <c r="C11000" s="39" t="s">
        <v>135</v>
      </c>
      <c r="D11000" s="39" t="s">
        <v>132</v>
      </c>
      <c r="E11000" s="39" t="s">
        <v>1985</v>
      </c>
      <c r="F11000">
        <v>1</v>
      </c>
    </row>
    <row r="11001" spans="1:6">
      <c r="A11001">
        <v>2010</v>
      </c>
      <c r="B11001" s="39" t="s">
        <v>1984</v>
      </c>
      <c r="C11001" s="39" t="s">
        <v>135</v>
      </c>
      <c r="D11001" s="39" t="s">
        <v>132</v>
      </c>
      <c r="E11001" s="39" t="s">
        <v>1985</v>
      </c>
      <c r="F11001">
        <v>1</v>
      </c>
    </row>
    <row r="11002" spans="1:6">
      <c r="A11002">
        <v>2011</v>
      </c>
      <c r="B11002" s="39" t="s">
        <v>1984</v>
      </c>
      <c r="C11002" s="39" t="s">
        <v>135</v>
      </c>
      <c r="D11002" s="39" t="s">
        <v>132</v>
      </c>
      <c r="E11002" s="39" t="s">
        <v>1985</v>
      </c>
      <c r="F11002">
        <v>1</v>
      </c>
    </row>
    <row r="11003" spans="1:6">
      <c r="A11003">
        <v>2012</v>
      </c>
      <c r="B11003" s="39" t="s">
        <v>1984</v>
      </c>
      <c r="C11003" s="39" t="s">
        <v>135</v>
      </c>
      <c r="D11003" s="39" t="s">
        <v>132</v>
      </c>
      <c r="E11003" s="39" t="s">
        <v>1985</v>
      </c>
      <c r="F11003">
        <v>1</v>
      </c>
    </row>
    <row r="11004" spans="1:6">
      <c r="A11004">
        <v>2014</v>
      </c>
      <c r="B11004" s="39" t="s">
        <v>1984</v>
      </c>
      <c r="C11004" s="39" t="s">
        <v>135</v>
      </c>
      <c r="D11004" s="39" t="s">
        <v>132</v>
      </c>
      <c r="E11004" s="39" t="s">
        <v>1985</v>
      </c>
      <c r="F11004">
        <v>1</v>
      </c>
    </row>
    <row r="11005" spans="1:6">
      <c r="A11005">
        <v>2015</v>
      </c>
      <c r="B11005" s="39" t="s">
        <v>1984</v>
      </c>
      <c r="C11005" s="39" t="s">
        <v>135</v>
      </c>
      <c r="D11005" s="39" t="s">
        <v>132</v>
      </c>
      <c r="E11005" s="39" t="s">
        <v>1985</v>
      </c>
      <c r="F11005">
        <v>1</v>
      </c>
    </row>
    <row r="11006" spans="1:6">
      <c r="A11006">
        <v>2016</v>
      </c>
      <c r="B11006" s="39" t="s">
        <v>1984</v>
      </c>
      <c r="C11006" s="39" t="s">
        <v>135</v>
      </c>
      <c r="D11006" s="39" t="s">
        <v>132</v>
      </c>
      <c r="E11006" s="39" t="s">
        <v>1985</v>
      </c>
      <c r="F11006">
        <v>1</v>
      </c>
    </row>
    <row r="11007" spans="1:6">
      <c r="A11007">
        <v>2017</v>
      </c>
      <c r="B11007" s="39" t="s">
        <v>1984</v>
      </c>
      <c r="C11007" s="39" t="s">
        <v>135</v>
      </c>
      <c r="D11007" s="39" t="s">
        <v>132</v>
      </c>
      <c r="E11007" s="39" t="s">
        <v>1986</v>
      </c>
      <c r="F11007">
        <v>1</v>
      </c>
    </row>
    <row r="11008" spans="1:6">
      <c r="A11008">
        <v>2018</v>
      </c>
      <c r="B11008" s="39" t="s">
        <v>1984</v>
      </c>
      <c r="C11008" s="39" t="s">
        <v>135</v>
      </c>
      <c r="D11008" s="39" t="s">
        <v>132</v>
      </c>
      <c r="E11008" s="39" t="s">
        <v>1986</v>
      </c>
      <c r="F11008">
        <v>1</v>
      </c>
    </row>
    <row r="11009" spans="1:6">
      <c r="A11009">
        <v>2019</v>
      </c>
      <c r="B11009" s="39" t="s">
        <v>1984</v>
      </c>
      <c r="C11009" s="39" t="s">
        <v>135</v>
      </c>
      <c r="D11009" s="39" t="s">
        <v>132</v>
      </c>
      <c r="E11009" s="39" t="s">
        <v>1986</v>
      </c>
      <c r="F11009">
        <v>1</v>
      </c>
    </row>
    <row r="11010" spans="1:6">
      <c r="A11010">
        <v>2020</v>
      </c>
      <c r="B11010" s="39" t="s">
        <v>1984</v>
      </c>
      <c r="C11010" s="39" t="s">
        <v>135</v>
      </c>
      <c r="D11010" s="39" t="s">
        <v>132</v>
      </c>
      <c r="E11010" s="39" t="s">
        <v>1986</v>
      </c>
      <c r="F11010">
        <v>1</v>
      </c>
    </row>
    <row r="11011" spans="1:6">
      <c r="A11011">
        <v>2021</v>
      </c>
      <c r="B11011" s="39" t="s">
        <v>1984</v>
      </c>
      <c r="C11011" s="39" t="s">
        <v>135</v>
      </c>
      <c r="D11011" s="39" t="s">
        <v>132</v>
      </c>
      <c r="E11011" s="39" t="s">
        <v>1986</v>
      </c>
      <c r="F11011">
        <v>1</v>
      </c>
    </row>
    <row r="11012" spans="1:6">
      <c r="A11012">
        <v>2022</v>
      </c>
      <c r="B11012" s="39" t="s">
        <v>1984</v>
      </c>
      <c r="C11012" s="39" t="s">
        <v>135</v>
      </c>
      <c r="D11012" s="39" t="s">
        <v>132</v>
      </c>
      <c r="E11012" s="39" t="s">
        <v>1986</v>
      </c>
      <c r="F11012">
        <v>1</v>
      </c>
    </row>
    <row r="11013" spans="1:6">
      <c r="A11013">
        <v>2023</v>
      </c>
      <c r="B11013" s="39" t="s">
        <v>1984</v>
      </c>
      <c r="C11013" s="39" t="s">
        <v>135</v>
      </c>
      <c r="D11013" s="39" t="s">
        <v>132</v>
      </c>
      <c r="E11013" s="39" t="s">
        <v>1986</v>
      </c>
      <c r="F11013">
        <v>1</v>
      </c>
    </row>
    <row r="11014" spans="1:6">
      <c r="A11014">
        <v>2024</v>
      </c>
      <c r="B11014" s="39" t="s">
        <v>1984</v>
      </c>
      <c r="C11014" s="39" t="s">
        <v>135</v>
      </c>
      <c r="D11014" s="39" t="s">
        <v>132</v>
      </c>
      <c r="E11014" s="39" t="s">
        <v>1986</v>
      </c>
      <c r="F11014">
        <v>1</v>
      </c>
    </row>
    <row r="11015" spans="1:6">
      <c r="A11015">
        <v>2025</v>
      </c>
      <c r="B11015" s="39" t="s">
        <v>1984</v>
      </c>
      <c r="C11015" s="39" t="s">
        <v>135</v>
      </c>
      <c r="D11015" s="39" t="s">
        <v>132</v>
      </c>
      <c r="E11015" s="39" t="s">
        <v>1986</v>
      </c>
      <c r="F11015">
        <v>1</v>
      </c>
    </row>
    <row r="11016" spans="1:6">
      <c r="A11016">
        <v>2015</v>
      </c>
      <c r="B11016" s="39" t="s">
        <v>1987</v>
      </c>
      <c r="C11016" s="39" t="s">
        <v>131</v>
      </c>
      <c r="D11016" s="39" t="s">
        <v>132</v>
      </c>
      <c r="E11016" s="39" t="s">
        <v>1988</v>
      </c>
      <c r="F11016">
        <v>1</v>
      </c>
    </row>
    <row r="11017" spans="1:6">
      <c r="A11017">
        <v>2016</v>
      </c>
      <c r="B11017" s="39" t="s">
        <v>1987</v>
      </c>
      <c r="C11017" s="39" t="s">
        <v>131</v>
      </c>
      <c r="D11017" s="39" t="s">
        <v>132</v>
      </c>
      <c r="E11017" s="39" t="s">
        <v>1988</v>
      </c>
      <c r="F11017">
        <v>1</v>
      </c>
    </row>
    <row r="11018" spans="1:6">
      <c r="A11018">
        <v>2017</v>
      </c>
      <c r="B11018" s="39" t="s">
        <v>1987</v>
      </c>
      <c r="C11018" s="39" t="s">
        <v>131</v>
      </c>
      <c r="D11018" s="39" t="s">
        <v>132</v>
      </c>
      <c r="E11018" s="39" t="s">
        <v>1988</v>
      </c>
      <c r="F11018">
        <v>1</v>
      </c>
    </row>
    <row r="11019" spans="1:6">
      <c r="A11019">
        <v>2018</v>
      </c>
      <c r="B11019" s="39" t="s">
        <v>1987</v>
      </c>
      <c r="C11019" s="39" t="s">
        <v>131</v>
      </c>
      <c r="D11019" s="39" t="s">
        <v>132</v>
      </c>
      <c r="E11019" s="39" t="s">
        <v>1988</v>
      </c>
      <c r="F11019">
        <v>1</v>
      </c>
    </row>
    <row r="11020" spans="1:6">
      <c r="A11020">
        <v>2019</v>
      </c>
      <c r="B11020" s="39" t="s">
        <v>1987</v>
      </c>
      <c r="C11020" s="39" t="s">
        <v>131</v>
      </c>
      <c r="D11020" s="39" t="s">
        <v>132</v>
      </c>
      <c r="E11020" s="39" t="s">
        <v>1988</v>
      </c>
      <c r="F11020">
        <v>1</v>
      </c>
    </row>
    <row r="11021" spans="1:6">
      <c r="A11021">
        <v>2020</v>
      </c>
      <c r="B11021" s="39" t="s">
        <v>1987</v>
      </c>
      <c r="C11021" s="39" t="s">
        <v>131</v>
      </c>
      <c r="D11021" s="39" t="s">
        <v>132</v>
      </c>
      <c r="E11021" s="39" t="s">
        <v>1988</v>
      </c>
      <c r="F11021">
        <v>1</v>
      </c>
    </row>
    <row r="11022" spans="1:6">
      <c r="A11022">
        <v>2021</v>
      </c>
      <c r="B11022" s="39" t="s">
        <v>1987</v>
      </c>
      <c r="C11022" s="39" t="s">
        <v>131</v>
      </c>
      <c r="D11022" s="39" t="s">
        <v>132</v>
      </c>
      <c r="E11022" s="39" t="s">
        <v>1988</v>
      </c>
      <c r="F11022">
        <v>1</v>
      </c>
    </row>
    <row r="11023" spans="1:6">
      <c r="A11023">
        <v>2022</v>
      </c>
      <c r="B11023" s="39" t="s">
        <v>1987</v>
      </c>
      <c r="C11023" s="39" t="s">
        <v>131</v>
      </c>
      <c r="D11023" s="39" t="s">
        <v>132</v>
      </c>
      <c r="E11023" s="39" t="s">
        <v>1988</v>
      </c>
      <c r="F11023">
        <v>1</v>
      </c>
    </row>
    <row r="11024" spans="1:6">
      <c r="A11024">
        <v>2023</v>
      </c>
      <c r="B11024" s="39" t="s">
        <v>1987</v>
      </c>
      <c r="C11024" s="39" t="s">
        <v>131</v>
      </c>
      <c r="D11024" s="39" t="s">
        <v>132</v>
      </c>
      <c r="E11024" s="39" t="s">
        <v>1988</v>
      </c>
      <c r="F11024">
        <v>1</v>
      </c>
    </row>
    <row r="11025" spans="1:6">
      <c r="A11025">
        <v>2024</v>
      </c>
      <c r="B11025" s="39" t="s">
        <v>1987</v>
      </c>
      <c r="C11025" s="39" t="s">
        <v>131</v>
      </c>
      <c r="D11025" s="39" t="s">
        <v>132</v>
      </c>
      <c r="E11025" s="39" t="s">
        <v>1988</v>
      </c>
      <c r="F11025">
        <v>1</v>
      </c>
    </row>
    <row r="11026" spans="1:6">
      <c r="A11026">
        <v>2025</v>
      </c>
      <c r="B11026" s="39" t="s">
        <v>1987</v>
      </c>
      <c r="C11026" s="39" t="s">
        <v>131</v>
      </c>
      <c r="D11026" s="39" t="s">
        <v>132</v>
      </c>
      <c r="E11026" s="39" t="s">
        <v>1989</v>
      </c>
      <c r="F11026">
        <v>2</v>
      </c>
    </row>
    <row r="11027" spans="1:6">
      <c r="A11027">
        <v>2026</v>
      </c>
      <c r="B11027" s="39" t="s">
        <v>1987</v>
      </c>
      <c r="C11027" s="39" t="s">
        <v>131</v>
      </c>
      <c r="D11027" s="39" t="s">
        <v>132</v>
      </c>
      <c r="E11027" s="39" t="s">
        <v>1988</v>
      </c>
      <c r="F11027">
        <v>1</v>
      </c>
    </row>
    <row r="11028" spans="1:6">
      <c r="A11028">
        <v>2010</v>
      </c>
      <c r="B11028" s="39" t="s">
        <v>1990</v>
      </c>
      <c r="C11028" s="39" t="s">
        <v>141</v>
      </c>
      <c r="D11028" s="39" t="s">
        <v>132</v>
      </c>
      <c r="E11028" s="39" t="s">
        <v>1991</v>
      </c>
      <c r="F11028">
        <v>1</v>
      </c>
    </row>
    <row r="11029" spans="1:6">
      <c r="A11029">
        <v>2011</v>
      </c>
      <c r="B11029" s="39" t="s">
        <v>1990</v>
      </c>
      <c r="C11029" s="39" t="s">
        <v>141</v>
      </c>
      <c r="D11029" s="39" t="s">
        <v>132</v>
      </c>
      <c r="E11029" s="39" t="s">
        <v>1991</v>
      </c>
      <c r="F11029">
        <v>1</v>
      </c>
    </row>
    <row r="11030" spans="1:6">
      <c r="A11030">
        <v>2012</v>
      </c>
      <c r="B11030" s="39" t="s">
        <v>1990</v>
      </c>
      <c r="C11030" s="39" t="s">
        <v>141</v>
      </c>
      <c r="D11030" s="39" t="s">
        <v>132</v>
      </c>
      <c r="E11030" s="39" t="s">
        <v>1991</v>
      </c>
      <c r="F11030">
        <v>1</v>
      </c>
    </row>
    <row r="11031" spans="1:6">
      <c r="A11031">
        <v>2013</v>
      </c>
      <c r="B11031" s="39" t="s">
        <v>1990</v>
      </c>
      <c r="C11031" s="39" t="s">
        <v>141</v>
      </c>
      <c r="D11031" s="39" t="s">
        <v>132</v>
      </c>
      <c r="E11031" s="39" t="s">
        <v>1991</v>
      </c>
      <c r="F11031">
        <v>1</v>
      </c>
    </row>
    <row r="11032" spans="1:6">
      <c r="A11032">
        <v>2014</v>
      </c>
      <c r="B11032" s="39" t="s">
        <v>1990</v>
      </c>
      <c r="C11032" s="39" t="s">
        <v>141</v>
      </c>
      <c r="D11032" s="39" t="s">
        <v>132</v>
      </c>
      <c r="E11032" s="39" t="s">
        <v>1991</v>
      </c>
      <c r="F11032">
        <v>1</v>
      </c>
    </row>
    <row r="11033" spans="1:6">
      <c r="A11033">
        <v>2015</v>
      </c>
      <c r="B11033" s="39" t="s">
        <v>1990</v>
      </c>
      <c r="C11033" s="39" t="s">
        <v>141</v>
      </c>
      <c r="D11033" s="39" t="s">
        <v>132</v>
      </c>
      <c r="E11033" s="39" t="s">
        <v>1991</v>
      </c>
      <c r="F11033">
        <v>1</v>
      </c>
    </row>
    <row r="11034" spans="1:6">
      <c r="A11034">
        <v>2016</v>
      </c>
      <c r="B11034" s="39" t="s">
        <v>1990</v>
      </c>
      <c r="C11034" s="39" t="s">
        <v>141</v>
      </c>
      <c r="D11034" s="39" t="s">
        <v>132</v>
      </c>
      <c r="E11034" s="39" t="s">
        <v>1991</v>
      </c>
      <c r="F11034">
        <v>1</v>
      </c>
    </row>
    <row r="11035" spans="1:6">
      <c r="A11035">
        <v>2014</v>
      </c>
      <c r="B11035" s="39" t="s">
        <v>1990</v>
      </c>
      <c r="C11035" s="39" t="s">
        <v>1255</v>
      </c>
      <c r="D11035" s="39" t="s">
        <v>1992</v>
      </c>
      <c r="E11035" s="39" t="s">
        <v>1991</v>
      </c>
      <c r="F11035">
        <v>1</v>
      </c>
    </row>
    <row r="11036" spans="1:6">
      <c r="A11036">
        <v>2015</v>
      </c>
      <c r="B11036" s="39" t="s">
        <v>1990</v>
      </c>
      <c r="C11036" s="39" t="s">
        <v>1255</v>
      </c>
      <c r="D11036" s="39" t="s">
        <v>1992</v>
      </c>
      <c r="E11036" s="39" t="s">
        <v>1991</v>
      </c>
      <c r="F11036">
        <v>1</v>
      </c>
    </row>
    <row r="11037" spans="1:6">
      <c r="A11037">
        <v>2016</v>
      </c>
      <c r="B11037" s="39" t="s">
        <v>1990</v>
      </c>
      <c r="C11037" s="39" t="s">
        <v>1255</v>
      </c>
      <c r="D11037" s="39" t="s">
        <v>1992</v>
      </c>
      <c r="E11037" s="39" t="s">
        <v>1991</v>
      </c>
      <c r="F11037">
        <v>1</v>
      </c>
    </row>
    <row r="11038" spans="1:6">
      <c r="A11038">
        <v>2017</v>
      </c>
      <c r="B11038" s="39" t="s">
        <v>1990</v>
      </c>
      <c r="C11038" s="39" t="s">
        <v>187</v>
      </c>
      <c r="D11038" s="39" t="s">
        <v>132</v>
      </c>
      <c r="E11038" s="39" t="s">
        <v>1991</v>
      </c>
      <c r="F11038">
        <v>1</v>
      </c>
    </row>
    <row r="11039" spans="1:6">
      <c r="A11039">
        <v>2018</v>
      </c>
      <c r="B11039" s="39" t="s">
        <v>1990</v>
      </c>
      <c r="C11039" s="39" t="s">
        <v>187</v>
      </c>
      <c r="D11039" s="39" t="s">
        <v>132</v>
      </c>
      <c r="E11039" s="39" t="s">
        <v>1991</v>
      </c>
      <c r="F11039">
        <v>1</v>
      </c>
    </row>
    <row r="11040" spans="1:6">
      <c r="A11040">
        <v>2019</v>
      </c>
      <c r="B11040" s="39" t="s">
        <v>1990</v>
      </c>
      <c r="C11040" s="39" t="s">
        <v>187</v>
      </c>
      <c r="D11040" s="39" t="s">
        <v>132</v>
      </c>
      <c r="E11040" s="39" t="s">
        <v>1991</v>
      </c>
      <c r="F11040">
        <v>1</v>
      </c>
    </row>
    <row r="11041" spans="1:6">
      <c r="A11041">
        <v>2020</v>
      </c>
      <c r="B11041" s="39" t="s">
        <v>1990</v>
      </c>
      <c r="C11041" s="39" t="s">
        <v>187</v>
      </c>
      <c r="D11041" s="39" t="s">
        <v>132</v>
      </c>
      <c r="E11041" s="39" t="s">
        <v>1991</v>
      </c>
      <c r="F11041">
        <v>1</v>
      </c>
    </row>
    <row r="11042" spans="1:6">
      <c r="A11042">
        <v>2021</v>
      </c>
      <c r="B11042" s="39" t="s">
        <v>1990</v>
      </c>
      <c r="C11042" s="39" t="s">
        <v>187</v>
      </c>
      <c r="D11042" s="39" t="s">
        <v>132</v>
      </c>
      <c r="E11042" s="39" t="s">
        <v>1991</v>
      </c>
      <c r="F11042">
        <v>1</v>
      </c>
    </row>
    <row r="11043" spans="1:6">
      <c r="A11043">
        <v>2022</v>
      </c>
      <c r="B11043" s="39" t="s">
        <v>1990</v>
      </c>
      <c r="C11043" s="39" t="s">
        <v>187</v>
      </c>
      <c r="D11043" s="39" t="s">
        <v>132</v>
      </c>
      <c r="E11043" s="39" t="s">
        <v>1991</v>
      </c>
      <c r="F11043">
        <v>1</v>
      </c>
    </row>
    <row r="11044" spans="1:6">
      <c r="A11044">
        <v>2023</v>
      </c>
      <c r="B11044" s="39" t="s">
        <v>1990</v>
      </c>
      <c r="C11044" s="39" t="s">
        <v>187</v>
      </c>
      <c r="D11044" s="39" t="s">
        <v>132</v>
      </c>
      <c r="E11044" s="39" t="s">
        <v>1991</v>
      </c>
      <c r="F11044">
        <v>1</v>
      </c>
    </row>
    <row r="11045" spans="1:6">
      <c r="A11045">
        <v>2017</v>
      </c>
      <c r="B11045" s="39" t="s">
        <v>1990</v>
      </c>
      <c r="C11045" s="39" t="s">
        <v>1255</v>
      </c>
      <c r="D11045" s="39" t="s">
        <v>1992</v>
      </c>
      <c r="E11045" s="39" t="s">
        <v>1991</v>
      </c>
      <c r="F11045">
        <v>1</v>
      </c>
    </row>
    <row r="11046" spans="1:6">
      <c r="A11046">
        <v>2018</v>
      </c>
      <c r="B11046" s="39" t="s">
        <v>1990</v>
      </c>
      <c r="C11046" s="39" t="s">
        <v>1255</v>
      </c>
      <c r="D11046" s="39" t="s">
        <v>1992</v>
      </c>
      <c r="E11046" s="39" t="s">
        <v>1991</v>
      </c>
      <c r="F11046">
        <v>1</v>
      </c>
    </row>
    <row r="11047" spans="1:6">
      <c r="A11047">
        <v>2019</v>
      </c>
      <c r="B11047" s="39" t="s">
        <v>1990</v>
      </c>
      <c r="C11047" s="39" t="s">
        <v>1255</v>
      </c>
      <c r="D11047" s="39" t="s">
        <v>1992</v>
      </c>
      <c r="E11047" s="39" t="s">
        <v>1991</v>
      </c>
      <c r="F11047">
        <v>1</v>
      </c>
    </row>
    <row r="11048" spans="1:6">
      <c r="A11048">
        <v>2020</v>
      </c>
      <c r="B11048" s="39" t="s">
        <v>1990</v>
      </c>
      <c r="C11048" s="39" t="s">
        <v>1255</v>
      </c>
      <c r="D11048" s="39" t="s">
        <v>1992</v>
      </c>
      <c r="E11048" s="39" t="s">
        <v>1991</v>
      </c>
      <c r="F11048">
        <v>1</v>
      </c>
    </row>
    <row r="11049" spans="1:6">
      <c r="A11049">
        <v>2021</v>
      </c>
      <c r="B11049" s="39" t="s">
        <v>1990</v>
      </c>
      <c r="C11049" s="39" t="s">
        <v>1255</v>
      </c>
      <c r="D11049" s="39" t="s">
        <v>1992</v>
      </c>
      <c r="E11049" s="39" t="s">
        <v>1991</v>
      </c>
      <c r="F11049">
        <v>1</v>
      </c>
    </row>
    <row r="11050" spans="1:6">
      <c r="A11050">
        <v>2022</v>
      </c>
      <c r="B11050" s="39" t="s">
        <v>1990</v>
      </c>
      <c r="C11050" s="39" t="s">
        <v>1255</v>
      </c>
      <c r="D11050" s="39" t="s">
        <v>1992</v>
      </c>
      <c r="E11050" s="39" t="s">
        <v>1991</v>
      </c>
      <c r="F11050">
        <v>1</v>
      </c>
    </row>
    <row r="11051" spans="1:6">
      <c r="A11051">
        <v>2023</v>
      </c>
      <c r="B11051" s="39" t="s">
        <v>1990</v>
      </c>
      <c r="C11051" s="39" t="s">
        <v>1255</v>
      </c>
      <c r="D11051" s="39" t="s">
        <v>1992</v>
      </c>
      <c r="E11051" s="39" t="s">
        <v>1991</v>
      </c>
      <c r="F11051">
        <v>1</v>
      </c>
    </row>
    <row r="11052" spans="1:6">
      <c r="A11052">
        <v>2018</v>
      </c>
      <c r="B11052" s="39" t="s">
        <v>1990</v>
      </c>
      <c r="C11052" s="39" t="s">
        <v>168</v>
      </c>
      <c r="D11052" s="39" t="s">
        <v>1993</v>
      </c>
      <c r="E11052" s="39" t="s">
        <v>1991</v>
      </c>
      <c r="F11052">
        <v>1</v>
      </c>
    </row>
    <row r="11053" spans="1:6">
      <c r="A11053">
        <v>2019</v>
      </c>
      <c r="B11053" s="39" t="s">
        <v>1990</v>
      </c>
      <c r="C11053" s="39" t="s">
        <v>168</v>
      </c>
      <c r="D11053" s="39" t="s">
        <v>1993</v>
      </c>
      <c r="E11053" s="39" t="s">
        <v>1991</v>
      </c>
      <c r="F11053">
        <v>1</v>
      </c>
    </row>
    <row r="11054" spans="1:6">
      <c r="A11054">
        <v>2020</v>
      </c>
      <c r="B11054" s="39" t="s">
        <v>1990</v>
      </c>
      <c r="C11054" s="39" t="s">
        <v>168</v>
      </c>
      <c r="D11054" s="39" t="s">
        <v>1993</v>
      </c>
      <c r="E11054" s="39" t="s">
        <v>1991</v>
      </c>
      <c r="F11054">
        <v>1</v>
      </c>
    </row>
    <row r="11055" spans="1:6">
      <c r="A11055">
        <v>2021</v>
      </c>
      <c r="B11055" s="39" t="s">
        <v>1990</v>
      </c>
      <c r="C11055" s="39" t="s">
        <v>168</v>
      </c>
      <c r="D11055" s="39" t="s">
        <v>1993</v>
      </c>
      <c r="E11055" s="39" t="s">
        <v>1991</v>
      </c>
      <c r="F11055">
        <v>1</v>
      </c>
    </row>
    <row r="11056" spans="1:6">
      <c r="A11056">
        <v>2022</v>
      </c>
      <c r="B11056" s="39" t="s">
        <v>1990</v>
      </c>
      <c r="C11056" s="39" t="s">
        <v>168</v>
      </c>
      <c r="D11056" s="39" t="s">
        <v>1993</v>
      </c>
      <c r="E11056" s="39" t="s">
        <v>1991</v>
      </c>
      <c r="F11056">
        <v>1</v>
      </c>
    </row>
    <row r="11057" spans="1:6">
      <c r="A11057">
        <v>2023</v>
      </c>
      <c r="B11057" s="39" t="s">
        <v>1990</v>
      </c>
      <c r="C11057" s="39" t="s">
        <v>168</v>
      </c>
      <c r="D11057" s="39" t="s">
        <v>1993</v>
      </c>
      <c r="E11057" s="39" t="s">
        <v>1991</v>
      </c>
      <c r="F11057">
        <v>1</v>
      </c>
    </row>
    <row r="11058" spans="1:6">
      <c r="A11058">
        <v>2024</v>
      </c>
      <c r="B11058" s="39" t="s">
        <v>1990</v>
      </c>
      <c r="C11058" s="39" t="s">
        <v>187</v>
      </c>
      <c r="D11058" s="39" t="s">
        <v>132</v>
      </c>
      <c r="E11058" s="39" t="s">
        <v>1991</v>
      </c>
      <c r="F11058">
        <v>1</v>
      </c>
    </row>
    <row r="11059" spans="1:6">
      <c r="A11059">
        <v>2025</v>
      </c>
      <c r="B11059" s="39" t="s">
        <v>1990</v>
      </c>
      <c r="C11059" s="39" t="s">
        <v>187</v>
      </c>
      <c r="D11059" s="39" t="s">
        <v>132</v>
      </c>
      <c r="E11059" s="39" t="s">
        <v>1991</v>
      </c>
      <c r="F11059">
        <v>1</v>
      </c>
    </row>
    <row r="11060" spans="1:6">
      <c r="A11060">
        <v>2026</v>
      </c>
      <c r="B11060" s="39" t="s">
        <v>1990</v>
      </c>
      <c r="C11060" s="39" t="s">
        <v>187</v>
      </c>
      <c r="D11060" s="39" t="s">
        <v>132</v>
      </c>
      <c r="E11060" s="39" t="s">
        <v>1991</v>
      </c>
      <c r="F11060">
        <v>1</v>
      </c>
    </row>
    <row r="11061" spans="1:6">
      <c r="A11061">
        <v>2020</v>
      </c>
      <c r="B11061" s="39" t="s">
        <v>1994</v>
      </c>
      <c r="C11061" s="39" t="s">
        <v>138</v>
      </c>
      <c r="D11061" s="39" t="s">
        <v>132</v>
      </c>
      <c r="E11061" s="39" t="s">
        <v>1995</v>
      </c>
      <c r="F11061">
        <v>1</v>
      </c>
    </row>
    <row r="11062" spans="1:6">
      <c r="A11062">
        <v>2021</v>
      </c>
      <c r="B11062" s="39" t="s">
        <v>1994</v>
      </c>
      <c r="C11062" s="39" t="s">
        <v>138</v>
      </c>
      <c r="D11062" s="39" t="s">
        <v>132</v>
      </c>
      <c r="E11062" s="39" t="s">
        <v>1995</v>
      </c>
      <c r="F11062">
        <v>1</v>
      </c>
    </row>
    <row r="11063" spans="1:6">
      <c r="A11063">
        <v>2022</v>
      </c>
      <c r="B11063" s="39" t="s">
        <v>1994</v>
      </c>
      <c r="C11063" s="39" t="s">
        <v>138</v>
      </c>
      <c r="D11063" s="39" t="s">
        <v>132</v>
      </c>
      <c r="E11063" s="39" t="s">
        <v>1995</v>
      </c>
      <c r="F11063">
        <v>1</v>
      </c>
    </row>
    <row r="11064" spans="1:6">
      <c r="A11064">
        <v>2023</v>
      </c>
      <c r="B11064" s="39" t="s">
        <v>1994</v>
      </c>
      <c r="C11064" s="39" t="s">
        <v>138</v>
      </c>
      <c r="D11064" s="39" t="s">
        <v>132</v>
      </c>
      <c r="E11064" s="39" t="s">
        <v>1995</v>
      </c>
      <c r="F11064">
        <v>1</v>
      </c>
    </row>
    <row r="11065" spans="1:6">
      <c r="A11065">
        <v>2024</v>
      </c>
      <c r="B11065" s="39" t="s">
        <v>1994</v>
      </c>
      <c r="C11065" s="39" t="s">
        <v>138</v>
      </c>
      <c r="D11065" s="39" t="s">
        <v>132</v>
      </c>
      <c r="E11065" s="39" t="s">
        <v>1995</v>
      </c>
      <c r="F11065">
        <v>1</v>
      </c>
    </row>
    <row r="11066" spans="1:6">
      <c r="A11066">
        <v>2021</v>
      </c>
      <c r="B11066" s="39" t="s">
        <v>1994</v>
      </c>
      <c r="C11066" s="39" t="s">
        <v>168</v>
      </c>
      <c r="D11066" s="39" t="s">
        <v>1996</v>
      </c>
      <c r="E11066" s="39" t="s">
        <v>1995</v>
      </c>
      <c r="F11066">
        <v>1</v>
      </c>
    </row>
    <row r="11067" spans="1:6">
      <c r="A11067">
        <v>2022</v>
      </c>
      <c r="B11067" s="39" t="s">
        <v>1994</v>
      </c>
      <c r="C11067" s="39" t="s">
        <v>168</v>
      </c>
      <c r="D11067" s="39" t="s">
        <v>1996</v>
      </c>
      <c r="E11067" s="39" t="s">
        <v>1995</v>
      </c>
      <c r="F11067">
        <v>1</v>
      </c>
    </row>
    <row r="11068" spans="1:6">
      <c r="A11068">
        <v>2023</v>
      </c>
      <c r="B11068" s="39" t="s">
        <v>1994</v>
      </c>
      <c r="C11068" s="39" t="s">
        <v>168</v>
      </c>
      <c r="D11068" s="39" t="s">
        <v>1996</v>
      </c>
      <c r="E11068" s="39" t="s">
        <v>1995</v>
      </c>
      <c r="F11068">
        <v>1</v>
      </c>
    </row>
    <row r="11069" spans="1:6">
      <c r="A11069">
        <v>2024</v>
      </c>
      <c r="B11069" s="39" t="s">
        <v>1994</v>
      </c>
      <c r="C11069" s="39" t="s">
        <v>168</v>
      </c>
      <c r="D11069" s="39" t="s">
        <v>1996</v>
      </c>
      <c r="E11069" s="39" t="s">
        <v>1995</v>
      </c>
      <c r="F11069">
        <v>1</v>
      </c>
    </row>
    <row r="11070" spans="1:6">
      <c r="A11070">
        <v>2022</v>
      </c>
      <c r="B11070" s="39" t="s">
        <v>1994</v>
      </c>
      <c r="C11070" s="39" t="s">
        <v>168</v>
      </c>
      <c r="D11070" s="39" t="s">
        <v>1993</v>
      </c>
      <c r="E11070" s="39" t="s">
        <v>1995</v>
      </c>
      <c r="F11070">
        <v>1</v>
      </c>
    </row>
    <row r="11071" spans="1:6">
      <c r="A11071">
        <v>2023</v>
      </c>
      <c r="B11071" s="39" t="s">
        <v>1994</v>
      </c>
      <c r="C11071" s="39" t="s">
        <v>168</v>
      </c>
      <c r="D11071" s="39" t="s">
        <v>1993</v>
      </c>
      <c r="E11071" s="39" t="s">
        <v>1995</v>
      </c>
      <c r="F11071">
        <v>1</v>
      </c>
    </row>
    <row r="11072" spans="1:6">
      <c r="A11072">
        <v>2024</v>
      </c>
      <c r="B11072" s="39" t="s">
        <v>1994</v>
      </c>
      <c r="C11072" s="39" t="s">
        <v>168</v>
      </c>
      <c r="D11072" s="39" t="s">
        <v>1993</v>
      </c>
      <c r="E11072" s="39" t="s">
        <v>1995</v>
      </c>
      <c r="F11072">
        <v>1</v>
      </c>
    </row>
    <row r="11073" spans="1:6">
      <c r="A11073">
        <v>2025</v>
      </c>
      <c r="B11073" s="39" t="s">
        <v>1994</v>
      </c>
      <c r="C11073" s="39" t="s">
        <v>168</v>
      </c>
      <c r="D11073" s="39" t="s">
        <v>132</v>
      </c>
      <c r="E11073" s="39" t="s">
        <v>1995</v>
      </c>
      <c r="F11073">
        <v>1</v>
      </c>
    </row>
    <row r="11074" spans="1:6">
      <c r="A11074">
        <v>2026</v>
      </c>
      <c r="B11074" s="39" t="s">
        <v>1994</v>
      </c>
      <c r="C11074" s="39" t="s">
        <v>168</v>
      </c>
      <c r="D11074" s="39" t="s">
        <v>132</v>
      </c>
      <c r="E11074" s="39" t="s">
        <v>1995</v>
      </c>
      <c r="F11074">
        <v>1</v>
      </c>
    </row>
    <row r="11075" spans="1:6">
      <c r="A11075">
        <v>2025</v>
      </c>
      <c r="B11075" s="39" t="s">
        <v>1994</v>
      </c>
      <c r="C11075" s="39" t="s">
        <v>138</v>
      </c>
      <c r="D11075" s="39" t="s">
        <v>132</v>
      </c>
      <c r="E11075" s="39" t="s">
        <v>1995</v>
      </c>
      <c r="F11075">
        <v>1</v>
      </c>
    </row>
    <row r="11076" spans="1:6">
      <c r="A11076">
        <v>2026</v>
      </c>
      <c r="B11076" s="39" t="s">
        <v>1994</v>
      </c>
      <c r="C11076" s="39" t="s">
        <v>138</v>
      </c>
      <c r="D11076" s="39" t="s">
        <v>132</v>
      </c>
      <c r="E11076" s="39" t="s">
        <v>1995</v>
      </c>
      <c r="F11076">
        <v>1</v>
      </c>
    </row>
    <row r="11077" spans="1:6">
      <c r="A11077">
        <v>2025</v>
      </c>
      <c r="B11077" s="39" t="s">
        <v>1994</v>
      </c>
      <c r="C11077" s="39" t="s">
        <v>138</v>
      </c>
      <c r="D11077" s="39" t="s">
        <v>1997</v>
      </c>
      <c r="E11077" s="39" t="s">
        <v>1995</v>
      </c>
      <c r="F11077">
        <v>1</v>
      </c>
    </row>
    <row r="11078" spans="1:6">
      <c r="A11078">
        <v>2026</v>
      </c>
      <c r="B11078" s="39" t="s">
        <v>1994</v>
      </c>
      <c r="C11078" s="39" t="s">
        <v>138</v>
      </c>
      <c r="D11078" s="39" t="s">
        <v>1997</v>
      </c>
      <c r="E11078" s="39" t="s">
        <v>1995</v>
      </c>
      <c r="F11078">
        <v>1</v>
      </c>
    </row>
    <row r="11079" spans="1:6">
      <c r="A11079">
        <v>1994</v>
      </c>
      <c r="B11079" s="39" t="s">
        <v>1998</v>
      </c>
      <c r="C11079" s="39" t="s">
        <v>567</v>
      </c>
      <c r="D11079" s="39" t="s">
        <v>132</v>
      </c>
      <c r="E11079" s="39" t="s">
        <v>1999</v>
      </c>
      <c r="F11079">
        <v>1</v>
      </c>
    </row>
    <row r="11080" spans="1:6">
      <c r="A11080">
        <v>1995</v>
      </c>
      <c r="B11080" s="39" t="s">
        <v>1998</v>
      </c>
      <c r="C11080" s="39" t="s">
        <v>567</v>
      </c>
      <c r="D11080" s="39" t="s">
        <v>132</v>
      </c>
      <c r="E11080" s="39" t="s">
        <v>2000</v>
      </c>
      <c r="F11080">
        <v>2</v>
      </c>
    </row>
    <row r="11081" spans="1:6">
      <c r="A11081">
        <v>1996</v>
      </c>
      <c r="B11081" s="39" t="s">
        <v>1998</v>
      </c>
      <c r="C11081" s="39" t="s">
        <v>567</v>
      </c>
      <c r="D11081" s="39" t="s">
        <v>132</v>
      </c>
      <c r="E11081" s="39" t="s">
        <v>2000</v>
      </c>
      <c r="F11081">
        <v>2</v>
      </c>
    </row>
    <row r="11082" spans="1:6">
      <c r="A11082">
        <v>1997</v>
      </c>
      <c r="B11082" s="39" t="s">
        <v>1998</v>
      </c>
      <c r="C11082" s="39" t="s">
        <v>567</v>
      </c>
      <c r="D11082" s="39" t="s">
        <v>132</v>
      </c>
      <c r="E11082" s="39" t="s">
        <v>2000</v>
      </c>
      <c r="F11082">
        <v>2</v>
      </c>
    </row>
    <row r="11083" spans="1:6">
      <c r="A11083">
        <v>1998</v>
      </c>
      <c r="B11083" s="39" t="s">
        <v>1998</v>
      </c>
      <c r="C11083" s="39" t="s">
        <v>567</v>
      </c>
      <c r="D11083" s="39" t="s">
        <v>132</v>
      </c>
      <c r="E11083" s="39" t="s">
        <v>2000</v>
      </c>
      <c r="F11083">
        <v>2</v>
      </c>
    </row>
    <row r="11084" spans="1:6">
      <c r="A11084">
        <v>1999</v>
      </c>
      <c r="B11084" s="39" t="s">
        <v>1998</v>
      </c>
      <c r="C11084" s="39" t="s">
        <v>567</v>
      </c>
      <c r="D11084" s="39" t="s">
        <v>132</v>
      </c>
      <c r="E11084" s="39" t="s">
        <v>2000</v>
      </c>
      <c r="F11084">
        <v>2</v>
      </c>
    </row>
    <row r="11085" spans="1:6">
      <c r="A11085">
        <v>2000</v>
      </c>
      <c r="B11085" s="39" t="s">
        <v>1998</v>
      </c>
      <c r="C11085" s="39" t="s">
        <v>567</v>
      </c>
      <c r="D11085" s="39" t="s">
        <v>132</v>
      </c>
      <c r="E11085" s="39" t="s">
        <v>2000</v>
      </c>
      <c r="F11085">
        <v>2</v>
      </c>
    </row>
    <row r="11086" spans="1:6">
      <c r="A11086">
        <v>2001</v>
      </c>
      <c r="B11086" s="39" t="s">
        <v>1998</v>
      </c>
      <c r="C11086" s="39" t="s">
        <v>567</v>
      </c>
      <c r="D11086" s="39" t="s">
        <v>132</v>
      </c>
      <c r="E11086" s="39" t="s">
        <v>2000</v>
      </c>
      <c r="F11086">
        <v>2</v>
      </c>
    </row>
    <row r="11087" spans="1:6">
      <c r="A11087">
        <v>2002</v>
      </c>
      <c r="B11087" s="39" t="s">
        <v>1998</v>
      </c>
      <c r="C11087" s="39" t="s">
        <v>567</v>
      </c>
      <c r="D11087" s="39" t="s">
        <v>132</v>
      </c>
      <c r="E11087" s="39" t="s">
        <v>2000</v>
      </c>
      <c r="F11087">
        <v>2</v>
      </c>
    </row>
    <row r="11088" spans="1:6">
      <c r="A11088">
        <v>2003</v>
      </c>
      <c r="B11088" s="39" t="s">
        <v>1998</v>
      </c>
      <c r="C11088" s="39" t="s">
        <v>567</v>
      </c>
      <c r="D11088" s="39" t="s">
        <v>132</v>
      </c>
      <c r="E11088" s="39" t="s">
        <v>2000</v>
      </c>
      <c r="F11088">
        <v>2</v>
      </c>
    </row>
    <row r="11089" spans="1:6">
      <c r="A11089">
        <v>2004</v>
      </c>
      <c r="B11089" s="39" t="s">
        <v>1998</v>
      </c>
      <c r="C11089" s="39" t="s">
        <v>567</v>
      </c>
      <c r="D11089" s="39" t="s">
        <v>132</v>
      </c>
      <c r="E11089" s="39" t="s">
        <v>1999</v>
      </c>
      <c r="F11089">
        <v>1</v>
      </c>
    </row>
    <row r="11090" spans="1:6">
      <c r="A11090">
        <v>2005</v>
      </c>
      <c r="B11090" s="39" t="s">
        <v>1998</v>
      </c>
      <c r="C11090" s="39" t="s">
        <v>567</v>
      </c>
      <c r="D11090" s="39" t="s">
        <v>132</v>
      </c>
      <c r="E11090" s="39" t="s">
        <v>1999</v>
      </c>
      <c r="F11090">
        <v>1</v>
      </c>
    </row>
    <row r="11091" spans="1:6">
      <c r="A11091">
        <v>2006</v>
      </c>
      <c r="B11091" s="39" t="s">
        <v>1998</v>
      </c>
      <c r="C11091" s="39" t="s">
        <v>567</v>
      </c>
      <c r="D11091" s="39" t="s">
        <v>132</v>
      </c>
      <c r="E11091" s="39" t="s">
        <v>1999</v>
      </c>
      <c r="F11091">
        <v>1</v>
      </c>
    </row>
    <row r="11092" spans="1:6">
      <c r="A11092">
        <v>2007</v>
      </c>
      <c r="B11092" s="39" t="s">
        <v>1998</v>
      </c>
      <c r="C11092" s="39" t="s">
        <v>567</v>
      </c>
      <c r="D11092" s="39" t="s">
        <v>132</v>
      </c>
      <c r="E11092" s="39" t="s">
        <v>1999</v>
      </c>
      <c r="F11092">
        <v>1</v>
      </c>
    </row>
    <row r="11093" spans="1:6">
      <c r="A11093">
        <v>2008</v>
      </c>
      <c r="B11093" s="39" t="s">
        <v>1998</v>
      </c>
      <c r="C11093" s="39" t="s">
        <v>567</v>
      </c>
      <c r="D11093" s="39" t="s">
        <v>132</v>
      </c>
      <c r="E11093" s="39" t="s">
        <v>1999</v>
      </c>
      <c r="F11093">
        <v>1</v>
      </c>
    </row>
    <row r="11094" spans="1:6">
      <c r="A11094">
        <v>2009</v>
      </c>
      <c r="B11094" s="39" t="s">
        <v>1998</v>
      </c>
      <c r="C11094" s="39" t="s">
        <v>567</v>
      </c>
      <c r="D11094" s="39" t="s">
        <v>132</v>
      </c>
      <c r="E11094" s="39" t="s">
        <v>1999</v>
      </c>
      <c r="F11094">
        <v>1</v>
      </c>
    </row>
    <row r="11095" spans="1:6">
      <c r="A11095">
        <v>2010</v>
      </c>
      <c r="B11095" s="39" t="s">
        <v>1998</v>
      </c>
      <c r="C11095" s="39" t="s">
        <v>567</v>
      </c>
      <c r="D11095" s="39" t="s">
        <v>132</v>
      </c>
      <c r="E11095" s="39" t="s">
        <v>1999</v>
      </c>
      <c r="F11095">
        <v>1</v>
      </c>
    </row>
    <row r="11096" spans="1:6">
      <c r="A11096">
        <v>2011</v>
      </c>
      <c r="B11096" s="39" t="s">
        <v>1998</v>
      </c>
      <c r="C11096" s="39" t="s">
        <v>567</v>
      </c>
      <c r="D11096" s="39" t="s">
        <v>132</v>
      </c>
      <c r="E11096" s="39" t="s">
        <v>2001</v>
      </c>
      <c r="F11096">
        <v>1</v>
      </c>
    </row>
    <row r="11097" spans="1:6">
      <c r="A11097">
        <v>2012</v>
      </c>
      <c r="B11097" s="39" t="s">
        <v>1998</v>
      </c>
      <c r="C11097" s="39" t="s">
        <v>567</v>
      </c>
      <c r="D11097" s="39" t="s">
        <v>132</v>
      </c>
      <c r="E11097" s="39" t="s">
        <v>2001</v>
      </c>
      <c r="F11097">
        <v>1</v>
      </c>
    </row>
    <row r="11098" spans="1:6">
      <c r="A11098">
        <v>2013</v>
      </c>
      <c r="B11098" s="39" t="s">
        <v>1998</v>
      </c>
      <c r="C11098" s="39" t="s">
        <v>567</v>
      </c>
      <c r="D11098" s="39" t="s">
        <v>132</v>
      </c>
      <c r="E11098" s="39" t="s">
        <v>2001</v>
      </c>
      <c r="F11098">
        <v>1</v>
      </c>
    </row>
    <row r="11099" spans="1:6">
      <c r="A11099">
        <v>2014</v>
      </c>
      <c r="B11099" s="39" t="s">
        <v>1998</v>
      </c>
      <c r="C11099" s="39" t="s">
        <v>567</v>
      </c>
      <c r="D11099" s="39" t="s">
        <v>132</v>
      </c>
      <c r="E11099" s="39" t="s">
        <v>2001</v>
      </c>
      <c r="F11099">
        <v>1</v>
      </c>
    </row>
    <row r="11100" spans="1:6">
      <c r="A11100">
        <v>2015</v>
      </c>
      <c r="B11100" s="39" t="s">
        <v>1998</v>
      </c>
      <c r="C11100" s="39" t="s">
        <v>567</v>
      </c>
      <c r="D11100" s="39" t="s">
        <v>132</v>
      </c>
      <c r="E11100" s="39" t="s">
        <v>2001</v>
      </c>
      <c r="F11100">
        <v>1</v>
      </c>
    </row>
    <row r="11101" spans="1:6">
      <c r="A11101">
        <v>2016</v>
      </c>
      <c r="B11101" s="39" t="s">
        <v>1998</v>
      </c>
      <c r="C11101" s="39" t="s">
        <v>567</v>
      </c>
      <c r="D11101" s="39" t="s">
        <v>132</v>
      </c>
      <c r="E11101" s="39" t="s">
        <v>2001</v>
      </c>
      <c r="F11101">
        <v>1</v>
      </c>
    </row>
    <row r="11102" spans="1:6">
      <c r="A11102">
        <v>2017</v>
      </c>
      <c r="B11102" s="39" t="s">
        <v>1998</v>
      </c>
      <c r="C11102" s="39" t="s">
        <v>567</v>
      </c>
      <c r="D11102" s="39" t="s">
        <v>132</v>
      </c>
      <c r="E11102" s="39" t="s">
        <v>2001</v>
      </c>
      <c r="F11102">
        <v>1</v>
      </c>
    </row>
    <row r="11103" spans="1:6">
      <c r="A11103">
        <v>2018</v>
      </c>
      <c r="B11103" s="39" t="s">
        <v>1998</v>
      </c>
      <c r="C11103" s="39" t="s">
        <v>567</v>
      </c>
      <c r="D11103" s="39" t="s">
        <v>132</v>
      </c>
      <c r="E11103" s="39" t="s">
        <v>2001</v>
      </c>
      <c r="F11103">
        <v>1</v>
      </c>
    </row>
    <row r="11104" spans="1:6">
      <c r="A11104">
        <v>2019</v>
      </c>
      <c r="B11104" s="39" t="s">
        <v>1998</v>
      </c>
      <c r="C11104" s="39" t="s">
        <v>567</v>
      </c>
      <c r="D11104" s="39" t="s">
        <v>132</v>
      </c>
      <c r="E11104" s="39" t="s">
        <v>2002</v>
      </c>
      <c r="F11104">
        <v>2</v>
      </c>
    </row>
    <row r="11105" spans="1:6">
      <c r="A11105">
        <v>2020</v>
      </c>
      <c r="B11105" s="39" t="s">
        <v>1998</v>
      </c>
      <c r="C11105" s="39" t="s">
        <v>567</v>
      </c>
      <c r="D11105" s="39" t="s">
        <v>132</v>
      </c>
      <c r="E11105" s="39" t="s">
        <v>2002</v>
      </c>
      <c r="F11105">
        <v>2</v>
      </c>
    </row>
    <row r="11106" spans="1:6">
      <c r="A11106">
        <v>2021</v>
      </c>
      <c r="B11106" s="39" t="s">
        <v>1998</v>
      </c>
      <c r="C11106" s="39" t="s">
        <v>567</v>
      </c>
      <c r="D11106" s="39" t="s">
        <v>132</v>
      </c>
      <c r="E11106" s="39" t="s">
        <v>2002</v>
      </c>
      <c r="F11106">
        <v>2</v>
      </c>
    </row>
    <row r="11107" spans="1:6">
      <c r="A11107">
        <v>2022</v>
      </c>
      <c r="B11107" s="39" t="s">
        <v>1998</v>
      </c>
      <c r="C11107" s="39" t="s">
        <v>567</v>
      </c>
      <c r="D11107" s="39" t="s">
        <v>132</v>
      </c>
      <c r="E11107" s="39" t="s">
        <v>2002</v>
      </c>
      <c r="F11107">
        <v>2</v>
      </c>
    </row>
    <row r="11108" spans="1:6">
      <c r="A11108">
        <v>2023</v>
      </c>
      <c r="B11108" s="39" t="s">
        <v>1998</v>
      </c>
      <c r="C11108" s="39" t="s">
        <v>567</v>
      </c>
      <c r="D11108" s="39" t="s">
        <v>132</v>
      </c>
      <c r="E11108" s="39" t="s">
        <v>2002</v>
      </c>
      <c r="F11108">
        <v>2</v>
      </c>
    </row>
    <row r="11109" spans="1:6">
      <c r="A11109">
        <v>2024</v>
      </c>
      <c r="B11109" s="39" t="s">
        <v>1998</v>
      </c>
      <c r="C11109" s="39" t="s">
        <v>567</v>
      </c>
      <c r="D11109" s="39" t="s">
        <v>132</v>
      </c>
      <c r="E11109" s="39" t="s">
        <v>2002</v>
      </c>
      <c r="F11109">
        <v>2</v>
      </c>
    </row>
    <row r="11110" spans="1:6">
      <c r="A11110">
        <v>2025</v>
      </c>
      <c r="B11110" s="39" t="s">
        <v>1998</v>
      </c>
      <c r="C11110" s="39" t="s">
        <v>567</v>
      </c>
      <c r="D11110" s="39" t="s">
        <v>132</v>
      </c>
      <c r="E11110" s="39" t="s">
        <v>2001</v>
      </c>
      <c r="F11110">
        <v>1</v>
      </c>
    </row>
    <row r="11111" spans="1:6">
      <c r="A11111">
        <v>2026</v>
      </c>
      <c r="B11111" s="39" t="s">
        <v>1998</v>
      </c>
      <c r="C11111" s="39" t="s">
        <v>567</v>
      </c>
      <c r="D11111" s="39" t="s">
        <v>132</v>
      </c>
      <c r="E11111" s="39" t="s">
        <v>2001</v>
      </c>
      <c r="F11111">
        <v>1</v>
      </c>
    </row>
    <row r="11112" spans="1:6">
      <c r="A11112">
        <v>2021</v>
      </c>
      <c r="B11112" s="39" t="s">
        <v>1998</v>
      </c>
      <c r="C11112" s="39" t="s">
        <v>567</v>
      </c>
      <c r="D11112" s="39" t="s">
        <v>2003</v>
      </c>
      <c r="E11112" s="39" t="s">
        <v>2002</v>
      </c>
      <c r="F11112">
        <v>2</v>
      </c>
    </row>
    <row r="11113" spans="1:6">
      <c r="A11113">
        <v>2022</v>
      </c>
      <c r="B11113" s="39" t="s">
        <v>1998</v>
      </c>
      <c r="C11113" s="39" t="s">
        <v>567</v>
      </c>
      <c r="D11113" s="39" t="s">
        <v>2003</v>
      </c>
      <c r="E11113" s="39" t="s">
        <v>2002</v>
      </c>
      <c r="F11113">
        <v>2</v>
      </c>
    </row>
    <row r="11114" spans="1:6">
      <c r="A11114">
        <v>2023</v>
      </c>
      <c r="B11114" s="39" t="s">
        <v>1998</v>
      </c>
      <c r="C11114" s="39" t="s">
        <v>567</v>
      </c>
      <c r="D11114" s="39" t="s">
        <v>2003</v>
      </c>
      <c r="E11114" s="39" t="s">
        <v>2002</v>
      </c>
      <c r="F11114">
        <v>2</v>
      </c>
    </row>
    <row r="11115" spans="1:6">
      <c r="A11115">
        <v>2024</v>
      </c>
      <c r="B11115" s="39" t="s">
        <v>1998</v>
      </c>
      <c r="C11115" s="39" t="s">
        <v>567</v>
      </c>
      <c r="D11115" s="39" t="s">
        <v>2003</v>
      </c>
      <c r="E11115" s="39" t="s">
        <v>2002</v>
      </c>
      <c r="F11115">
        <v>2</v>
      </c>
    </row>
    <row r="11116" spans="1:6">
      <c r="A11116">
        <v>2025</v>
      </c>
      <c r="B11116" s="39" t="s">
        <v>1998</v>
      </c>
      <c r="C11116" s="39" t="s">
        <v>567</v>
      </c>
      <c r="D11116" s="39" t="s">
        <v>2004</v>
      </c>
      <c r="E11116" s="39" t="s">
        <v>2001</v>
      </c>
      <c r="F11116">
        <v>1</v>
      </c>
    </row>
    <row r="11117" spans="1:6">
      <c r="A11117">
        <v>2026</v>
      </c>
      <c r="B11117" s="39" t="s">
        <v>1998</v>
      </c>
      <c r="C11117" s="39" t="s">
        <v>567</v>
      </c>
      <c r="D11117" s="39" t="s">
        <v>2004</v>
      </c>
      <c r="E11117" s="39" t="s">
        <v>2001</v>
      </c>
      <c r="F11117">
        <v>1</v>
      </c>
    </row>
    <row r="11118" spans="1:6">
      <c r="A11118">
        <v>2019</v>
      </c>
      <c r="B11118" s="39" t="s">
        <v>2005</v>
      </c>
      <c r="C11118" s="39" t="s">
        <v>567</v>
      </c>
      <c r="D11118" s="39" t="s">
        <v>132</v>
      </c>
      <c r="E11118" s="39" t="s">
        <v>2006</v>
      </c>
      <c r="F11118">
        <v>1</v>
      </c>
    </row>
    <row r="11119" spans="1:6">
      <c r="A11119">
        <v>2020</v>
      </c>
      <c r="B11119" s="39" t="s">
        <v>2005</v>
      </c>
      <c r="C11119" s="39" t="s">
        <v>567</v>
      </c>
      <c r="D11119" s="39" t="s">
        <v>132</v>
      </c>
      <c r="E11119" s="39" t="s">
        <v>2006</v>
      </c>
      <c r="F11119">
        <v>1</v>
      </c>
    </row>
    <row r="11120" spans="1:6">
      <c r="A11120">
        <v>2021</v>
      </c>
      <c r="B11120" s="39" t="s">
        <v>2005</v>
      </c>
      <c r="C11120" s="39" t="s">
        <v>567</v>
      </c>
      <c r="D11120" s="39" t="s">
        <v>132</v>
      </c>
      <c r="E11120" s="39" t="s">
        <v>2006</v>
      </c>
      <c r="F11120">
        <v>1</v>
      </c>
    </row>
    <row r="11121" spans="1:6">
      <c r="A11121">
        <v>2022</v>
      </c>
      <c r="B11121" s="39" t="s">
        <v>2005</v>
      </c>
      <c r="C11121" s="39" t="s">
        <v>567</v>
      </c>
      <c r="D11121" s="39" t="s">
        <v>132</v>
      </c>
      <c r="E11121" s="39" t="s">
        <v>2006</v>
      </c>
      <c r="F11121">
        <v>1</v>
      </c>
    </row>
    <row r="11122" spans="1:6">
      <c r="A11122">
        <v>2023</v>
      </c>
      <c r="B11122" s="39" t="s">
        <v>2005</v>
      </c>
      <c r="C11122" s="39" t="s">
        <v>567</v>
      </c>
      <c r="D11122" s="39" t="s">
        <v>132</v>
      </c>
      <c r="E11122" s="39" t="s">
        <v>2006</v>
      </c>
      <c r="F11122">
        <v>1</v>
      </c>
    </row>
    <row r="11123" spans="1:6">
      <c r="A11123">
        <v>1994</v>
      </c>
      <c r="B11123" s="39" t="s">
        <v>2007</v>
      </c>
      <c r="C11123" s="39" t="s">
        <v>567</v>
      </c>
      <c r="D11123" s="39" t="s">
        <v>132</v>
      </c>
      <c r="E11123" s="39" t="s">
        <v>2008</v>
      </c>
      <c r="F11123">
        <v>2</v>
      </c>
    </row>
    <row r="11124" spans="1:6">
      <c r="A11124">
        <v>1995</v>
      </c>
      <c r="B11124" s="39" t="s">
        <v>2007</v>
      </c>
      <c r="C11124" s="39" t="s">
        <v>567</v>
      </c>
      <c r="D11124" s="39" t="s">
        <v>132</v>
      </c>
      <c r="E11124" s="39" t="s">
        <v>2008</v>
      </c>
      <c r="F11124">
        <v>2</v>
      </c>
    </row>
    <row r="11125" spans="1:6">
      <c r="A11125">
        <v>1996</v>
      </c>
      <c r="B11125" s="39" t="s">
        <v>2007</v>
      </c>
      <c r="C11125" s="39" t="s">
        <v>567</v>
      </c>
      <c r="D11125" s="39" t="s">
        <v>132</v>
      </c>
      <c r="E11125" s="39" t="s">
        <v>2009</v>
      </c>
      <c r="F11125">
        <v>4</v>
      </c>
    </row>
    <row r="11126" spans="1:6">
      <c r="A11126">
        <v>1997</v>
      </c>
      <c r="B11126" s="39" t="s">
        <v>2007</v>
      </c>
      <c r="C11126" s="39" t="s">
        <v>567</v>
      </c>
      <c r="D11126" s="39" t="s">
        <v>132</v>
      </c>
      <c r="E11126" s="39" t="s">
        <v>2009</v>
      </c>
      <c r="F11126">
        <v>4</v>
      </c>
    </row>
    <row r="11127" spans="1:6">
      <c r="A11127">
        <v>1998</v>
      </c>
      <c r="B11127" s="39" t="s">
        <v>2007</v>
      </c>
      <c r="C11127" s="39" t="s">
        <v>567</v>
      </c>
      <c r="D11127" s="39" t="s">
        <v>132</v>
      </c>
      <c r="E11127" s="39" t="s">
        <v>2009</v>
      </c>
      <c r="F11127">
        <v>4</v>
      </c>
    </row>
    <row r="11128" spans="1:6">
      <c r="A11128">
        <v>1999</v>
      </c>
      <c r="B11128" s="39" t="s">
        <v>2007</v>
      </c>
      <c r="C11128" s="39" t="s">
        <v>567</v>
      </c>
      <c r="D11128" s="39" t="s">
        <v>132</v>
      </c>
      <c r="E11128" s="39" t="s">
        <v>2009</v>
      </c>
      <c r="F11128">
        <v>4</v>
      </c>
    </row>
    <row r="11129" spans="1:6">
      <c r="A11129">
        <v>2000</v>
      </c>
      <c r="B11129" s="39" t="s">
        <v>2007</v>
      </c>
      <c r="C11129" s="39" t="s">
        <v>567</v>
      </c>
      <c r="D11129" s="39" t="s">
        <v>132</v>
      </c>
      <c r="E11129" s="39" t="s">
        <v>2009</v>
      </c>
      <c r="F11129">
        <v>4</v>
      </c>
    </row>
    <row r="11130" spans="1:6">
      <c r="A11130">
        <v>2001</v>
      </c>
      <c r="B11130" s="39" t="s">
        <v>2007</v>
      </c>
      <c r="C11130" s="39" t="s">
        <v>567</v>
      </c>
      <c r="D11130" s="39" t="s">
        <v>132</v>
      </c>
      <c r="E11130" s="39" t="s">
        <v>2009</v>
      </c>
      <c r="F11130">
        <v>4</v>
      </c>
    </row>
    <row r="11131" spans="1:6">
      <c r="A11131">
        <v>2002</v>
      </c>
      <c r="B11131" s="39" t="s">
        <v>2007</v>
      </c>
      <c r="C11131" s="39" t="s">
        <v>567</v>
      </c>
      <c r="D11131" s="39" t="s">
        <v>132</v>
      </c>
      <c r="E11131" s="39" t="s">
        <v>2009</v>
      </c>
      <c r="F11131">
        <v>4</v>
      </c>
    </row>
    <row r="11132" spans="1:6">
      <c r="A11132">
        <v>2003</v>
      </c>
      <c r="B11132" s="39" t="s">
        <v>2007</v>
      </c>
      <c r="C11132" s="39" t="s">
        <v>567</v>
      </c>
      <c r="D11132" s="39" t="s">
        <v>132</v>
      </c>
      <c r="E11132" s="39" t="s">
        <v>2009</v>
      </c>
      <c r="F11132">
        <v>4</v>
      </c>
    </row>
    <row r="11133" spans="1:6">
      <c r="A11133">
        <v>2004</v>
      </c>
      <c r="B11133" s="39" t="s">
        <v>2007</v>
      </c>
      <c r="C11133" s="39" t="s">
        <v>567</v>
      </c>
      <c r="D11133" s="39" t="s">
        <v>132</v>
      </c>
      <c r="E11133" s="39" t="s">
        <v>2008</v>
      </c>
      <c r="F11133">
        <v>2</v>
      </c>
    </row>
    <row r="11134" spans="1:6">
      <c r="A11134">
        <v>2005</v>
      </c>
      <c r="B11134" s="39" t="s">
        <v>2007</v>
      </c>
      <c r="C11134" s="39" t="s">
        <v>567</v>
      </c>
      <c r="D11134" s="39" t="s">
        <v>132</v>
      </c>
      <c r="E11134" s="39" t="s">
        <v>2008</v>
      </c>
      <c r="F11134">
        <v>2</v>
      </c>
    </row>
    <row r="11135" spans="1:6">
      <c r="A11135">
        <v>2006</v>
      </c>
      <c r="B11135" s="39" t="s">
        <v>2007</v>
      </c>
      <c r="C11135" s="39" t="s">
        <v>567</v>
      </c>
      <c r="D11135" s="39" t="s">
        <v>132</v>
      </c>
      <c r="E11135" s="39" t="s">
        <v>2008</v>
      </c>
      <c r="F11135">
        <v>2</v>
      </c>
    </row>
    <row r="11136" spans="1:6">
      <c r="A11136">
        <v>2007</v>
      </c>
      <c r="B11136" s="39" t="s">
        <v>2007</v>
      </c>
      <c r="C11136" s="39" t="s">
        <v>567</v>
      </c>
      <c r="D11136" s="39" t="s">
        <v>132</v>
      </c>
      <c r="E11136" s="39" t="s">
        <v>2008</v>
      </c>
      <c r="F11136">
        <v>2</v>
      </c>
    </row>
    <row r="11137" spans="1:6">
      <c r="A11137">
        <v>2008</v>
      </c>
      <c r="B11137" s="39" t="s">
        <v>2007</v>
      </c>
      <c r="C11137" s="39" t="s">
        <v>567</v>
      </c>
      <c r="D11137" s="39" t="s">
        <v>132</v>
      </c>
      <c r="E11137" s="39" t="s">
        <v>2008</v>
      </c>
      <c r="F11137">
        <v>2</v>
      </c>
    </row>
    <row r="11138" spans="1:6">
      <c r="A11138">
        <v>2009</v>
      </c>
      <c r="B11138" s="39" t="s">
        <v>2007</v>
      </c>
      <c r="C11138" s="39" t="s">
        <v>567</v>
      </c>
      <c r="D11138" s="39" t="s">
        <v>132</v>
      </c>
      <c r="E11138" s="39" t="s">
        <v>2008</v>
      </c>
      <c r="F11138">
        <v>2</v>
      </c>
    </row>
    <row r="11139" spans="1:6">
      <c r="A11139">
        <v>2010</v>
      </c>
      <c r="B11139" s="39" t="s">
        <v>2007</v>
      </c>
      <c r="C11139" s="39" t="s">
        <v>567</v>
      </c>
      <c r="D11139" s="39" t="s">
        <v>132</v>
      </c>
      <c r="E11139" s="39" t="s">
        <v>2008</v>
      </c>
      <c r="F11139">
        <v>2</v>
      </c>
    </row>
    <row r="11140" spans="1:6">
      <c r="A11140">
        <v>2011</v>
      </c>
      <c r="B11140" s="39" t="s">
        <v>2007</v>
      </c>
      <c r="C11140" s="39" t="s">
        <v>567</v>
      </c>
      <c r="D11140" s="39" t="s">
        <v>132</v>
      </c>
      <c r="E11140" s="39" t="s">
        <v>2010</v>
      </c>
      <c r="F11140">
        <v>1</v>
      </c>
    </row>
    <row r="11141" spans="1:6">
      <c r="A11141">
        <v>2012</v>
      </c>
      <c r="B11141" s="39" t="s">
        <v>2007</v>
      </c>
      <c r="C11141" s="39" t="s">
        <v>567</v>
      </c>
      <c r="D11141" s="39" t="s">
        <v>132</v>
      </c>
      <c r="E11141" s="39" t="s">
        <v>2010</v>
      </c>
      <c r="F11141">
        <v>1</v>
      </c>
    </row>
    <row r="11142" spans="1:6">
      <c r="A11142">
        <v>2013</v>
      </c>
      <c r="B11142" s="39" t="s">
        <v>2007</v>
      </c>
      <c r="C11142" s="39" t="s">
        <v>567</v>
      </c>
      <c r="D11142" s="39" t="s">
        <v>132</v>
      </c>
      <c r="E11142" s="39" t="s">
        <v>2010</v>
      </c>
      <c r="F11142">
        <v>1</v>
      </c>
    </row>
    <row r="11143" spans="1:6">
      <c r="A11143">
        <v>2014</v>
      </c>
      <c r="B11143" s="39" t="s">
        <v>2007</v>
      </c>
      <c r="C11143" s="39" t="s">
        <v>567</v>
      </c>
      <c r="D11143" s="39" t="s">
        <v>132</v>
      </c>
      <c r="E11143" s="39" t="s">
        <v>2010</v>
      </c>
      <c r="F11143">
        <v>1</v>
      </c>
    </row>
    <row r="11144" spans="1:6">
      <c r="A11144">
        <v>2015</v>
      </c>
      <c r="B11144" s="39" t="s">
        <v>2007</v>
      </c>
      <c r="C11144" s="39" t="s">
        <v>567</v>
      </c>
      <c r="D11144" s="39" t="s">
        <v>132</v>
      </c>
      <c r="E11144" s="39" t="s">
        <v>2010</v>
      </c>
      <c r="F11144">
        <v>1</v>
      </c>
    </row>
    <row r="11145" spans="1:6">
      <c r="A11145">
        <v>2016</v>
      </c>
      <c r="B11145" s="39" t="s">
        <v>2007</v>
      </c>
      <c r="C11145" s="39" t="s">
        <v>567</v>
      </c>
      <c r="D11145" s="39" t="s">
        <v>132</v>
      </c>
      <c r="E11145" s="39" t="s">
        <v>2010</v>
      </c>
      <c r="F11145">
        <v>1</v>
      </c>
    </row>
    <row r="11146" spans="1:6">
      <c r="A11146">
        <v>2017</v>
      </c>
      <c r="B11146" s="39" t="s">
        <v>2007</v>
      </c>
      <c r="C11146" s="39" t="s">
        <v>567</v>
      </c>
      <c r="D11146" s="39" t="s">
        <v>132</v>
      </c>
      <c r="E11146" s="39" t="s">
        <v>2010</v>
      </c>
      <c r="F11146">
        <v>1</v>
      </c>
    </row>
    <row r="11147" spans="1:6">
      <c r="A11147">
        <v>2018</v>
      </c>
      <c r="B11147" s="39" t="s">
        <v>2007</v>
      </c>
      <c r="C11147" s="39" t="s">
        <v>567</v>
      </c>
      <c r="D11147" s="39" t="s">
        <v>132</v>
      </c>
      <c r="E11147" s="39" t="s">
        <v>2010</v>
      </c>
      <c r="F11147">
        <v>1</v>
      </c>
    </row>
    <row r="11148" spans="1:6">
      <c r="A11148">
        <v>2019</v>
      </c>
      <c r="B11148" s="39" t="s">
        <v>2007</v>
      </c>
      <c r="C11148" s="39" t="s">
        <v>567</v>
      </c>
      <c r="D11148" s="39" t="s">
        <v>132</v>
      </c>
      <c r="E11148" s="39" t="s">
        <v>2010</v>
      </c>
      <c r="F11148">
        <v>1</v>
      </c>
    </row>
    <row r="11149" spans="1:6">
      <c r="A11149">
        <v>2020</v>
      </c>
      <c r="B11149" s="39" t="s">
        <v>2007</v>
      </c>
      <c r="C11149" s="39" t="s">
        <v>567</v>
      </c>
      <c r="D11149" s="39" t="s">
        <v>132</v>
      </c>
      <c r="E11149" s="39" t="s">
        <v>2010</v>
      </c>
      <c r="F11149">
        <v>1</v>
      </c>
    </row>
    <row r="11150" spans="1:6">
      <c r="A11150">
        <v>2021</v>
      </c>
      <c r="B11150" s="39" t="s">
        <v>2007</v>
      </c>
      <c r="C11150" s="39" t="s">
        <v>567</v>
      </c>
      <c r="D11150" s="39" t="s">
        <v>132</v>
      </c>
      <c r="E11150" s="39" t="s">
        <v>2010</v>
      </c>
      <c r="F11150">
        <v>1</v>
      </c>
    </row>
    <row r="11151" spans="1:6">
      <c r="A11151">
        <v>2022</v>
      </c>
      <c r="B11151" s="39" t="s">
        <v>2007</v>
      </c>
      <c r="C11151" s="39" t="s">
        <v>567</v>
      </c>
      <c r="D11151" s="39" t="s">
        <v>132</v>
      </c>
      <c r="E11151" s="39" t="s">
        <v>2010</v>
      </c>
      <c r="F11151">
        <v>1</v>
      </c>
    </row>
    <row r="11152" spans="1:6">
      <c r="A11152">
        <v>2023</v>
      </c>
      <c r="B11152" s="39" t="s">
        <v>2007</v>
      </c>
      <c r="C11152" s="39" t="s">
        <v>567</v>
      </c>
      <c r="D11152" s="39" t="s">
        <v>132</v>
      </c>
      <c r="E11152" s="39" t="s">
        <v>2010</v>
      </c>
      <c r="F11152">
        <v>1</v>
      </c>
    </row>
    <row r="11153" spans="1:6">
      <c r="A11153">
        <v>2024</v>
      </c>
      <c r="B11153" s="39" t="s">
        <v>2007</v>
      </c>
      <c r="C11153" s="39" t="s">
        <v>567</v>
      </c>
      <c r="D11153" s="39" t="s">
        <v>132</v>
      </c>
      <c r="E11153" s="39" t="s">
        <v>2010</v>
      </c>
      <c r="F11153">
        <v>1</v>
      </c>
    </row>
    <row r="11154" spans="1:6">
      <c r="A11154">
        <v>2025</v>
      </c>
      <c r="B11154" s="39" t="s">
        <v>2007</v>
      </c>
      <c r="C11154" s="39" t="s">
        <v>567</v>
      </c>
      <c r="D11154" s="39" t="s">
        <v>132</v>
      </c>
      <c r="E11154" s="39" t="s">
        <v>2010</v>
      </c>
      <c r="F11154">
        <v>1</v>
      </c>
    </row>
    <row r="11155" spans="1:6">
      <c r="A11155">
        <v>2026</v>
      </c>
      <c r="B11155" s="39" t="s">
        <v>2007</v>
      </c>
      <c r="C11155" s="39" t="s">
        <v>567</v>
      </c>
      <c r="D11155" s="39" t="s">
        <v>132</v>
      </c>
      <c r="E11155" s="39" t="s">
        <v>2010</v>
      </c>
      <c r="F11155">
        <v>1</v>
      </c>
    </row>
    <row r="11156" spans="1:6">
      <c r="A11156">
        <v>2022</v>
      </c>
      <c r="B11156" s="39" t="s">
        <v>2011</v>
      </c>
      <c r="C11156" s="39" t="s">
        <v>131</v>
      </c>
      <c r="D11156" s="39" t="s">
        <v>132</v>
      </c>
      <c r="E11156" s="39" t="s">
        <v>2012</v>
      </c>
      <c r="F11156">
        <v>1</v>
      </c>
    </row>
    <row r="11157" spans="1:6">
      <c r="A11157">
        <v>2023</v>
      </c>
      <c r="B11157" s="39" t="s">
        <v>2011</v>
      </c>
      <c r="C11157" s="39" t="s">
        <v>131</v>
      </c>
      <c r="D11157" s="39" t="s">
        <v>132</v>
      </c>
      <c r="E11157" s="39" t="s">
        <v>2012</v>
      </c>
      <c r="F11157">
        <v>1</v>
      </c>
    </row>
    <row r="11158" spans="1:6">
      <c r="A11158">
        <v>2024</v>
      </c>
      <c r="B11158" s="39" t="s">
        <v>2011</v>
      </c>
      <c r="C11158" s="39" t="s">
        <v>131</v>
      </c>
      <c r="D11158" s="39" t="s">
        <v>132</v>
      </c>
      <c r="E11158" s="39" t="s">
        <v>2012</v>
      </c>
      <c r="F11158">
        <v>1</v>
      </c>
    </row>
    <row r="11159" spans="1:6">
      <c r="A11159">
        <v>2025</v>
      </c>
      <c r="B11159" s="39" t="s">
        <v>2011</v>
      </c>
      <c r="C11159" s="39" t="s">
        <v>131</v>
      </c>
      <c r="D11159" s="39" t="s">
        <v>132</v>
      </c>
      <c r="E11159" s="39" t="s">
        <v>2012</v>
      </c>
      <c r="F11159">
        <v>1</v>
      </c>
    </row>
    <row r="11160" spans="1:6">
      <c r="A11160">
        <v>2026</v>
      </c>
      <c r="B11160" s="39" t="s">
        <v>2011</v>
      </c>
      <c r="C11160" s="39" t="s">
        <v>131</v>
      </c>
      <c r="D11160" s="39" t="s">
        <v>132</v>
      </c>
      <c r="E11160" s="39" t="s">
        <v>2012</v>
      </c>
      <c r="F11160">
        <v>1</v>
      </c>
    </row>
    <row r="11161" spans="1:6">
      <c r="A11161">
        <v>2022</v>
      </c>
      <c r="B11161" s="39" t="s">
        <v>2013</v>
      </c>
      <c r="C11161" s="39" t="s">
        <v>567</v>
      </c>
      <c r="D11161" s="39" t="s">
        <v>2014</v>
      </c>
      <c r="E11161" s="39" t="s">
        <v>2015</v>
      </c>
      <c r="F11161">
        <v>1</v>
      </c>
    </row>
    <row r="11162" spans="1:6">
      <c r="A11162">
        <v>2023</v>
      </c>
      <c r="B11162" s="39" t="s">
        <v>2013</v>
      </c>
      <c r="C11162" s="39" t="s">
        <v>567</v>
      </c>
      <c r="D11162" s="39" t="s">
        <v>2014</v>
      </c>
      <c r="E11162" s="39" t="s">
        <v>2015</v>
      </c>
      <c r="F11162">
        <v>1</v>
      </c>
    </row>
    <row r="11163" spans="1:6">
      <c r="A11163">
        <v>2024</v>
      </c>
      <c r="B11163" s="39" t="s">
        <v>2013</v>
      </c>
      <c r="C11163" s="39" t="s">
        <v>567</v>
      </c>
      <c r="D11163" s="39" t="s">
        <v>2014</v>
      </c>
      <c r="E11163" s="39" t="s">
        <v>2015</v>
      </c>
      <c r="F11163">
        <v>1</v>
      </c>
    </row>
    <row r="11164" spans="1:6">
      <c r="A11164">
        <v>2025</v>
      </c>
      <c r="B11164" s="39" t="s">
        <v>2013</v>
      </c>
      <c r="C11164" s="39" t="s">
        <v>567</v>
      </c>
      <c r="D11164" s="39" t="s">
        <v>132</v>
      </c>
      <c r="E11164" s="39" t="s">
        <v>2015</v>
      </c>
      <c r="F11164">
        <v>1</v>
      </c>
    </row>
    <row r="11165" spans="1:6">
      <c r="A11165">
        <v>2026</v>
      </c>
      <c r="B11165" s="39" t="s">
        <v>2013</v>
      </c>
      <c r="C11165" s="39" t="s">
        <v>567</v>
      </c>
      <c r="D11165" s="39" t="s">
        <v>132</v>
      </c>
      <c r="E11165" s="39" t="s">
        <v>2015</v>
      </c>
      <c r="F11165">
        <v>1</v>
      </c>
    </row>
    <row r="11166" spans="1:6">
      <c r="A11166">
        <v>1979</v>
      </c>
      <c r="B11166" s="39" t="s">
        <v>2016</v>
      </c>
      <c r="C11166" s="39" t="s">
        <v>141</v>
      </c>
      <c r="D11166" s="39" t="s">
        <v>132</v>
      </c>
      <c r="E11166" s="39" t="s">
        <v>2017</v>
      </c>
      <c r="F11166">
        <v>1</v>
      </c>
    </row>
    <row r="11167" spans="1:6">
      <c r="A11167">
        <v>1980</v>
      </c>
      <c r="B11167" s="39" t="s">
        <v>2016</v>
      </c>
      <c r="C11167" s="39" t="s">
        <v>141</v>
      </c>
      <c r="D11167" s="39" t="s">
        <v>132</v>
      </c>
      <c r="E11167" s="39" t="s">
        <v>2017</v>
      </c>
      <c r="F11167">
        <v>1</v>
      </c>
    </row>
    <row r="11168" spans="1:6">
      <c r="A11168">
        <v>1981</v>
      </c>
      <c r="B11168" s="39" t="s">
        <v>2016</v>
      </c>
      <c r="C11168" s="39" t="s">
        <v>141</v>
      </c>
      <c r="D11168" s="39" t="s">
        <v>132</v>
      </c>
      <c r="E11168" s="39" t="s">
        <v>2017</v>
      </c>
      <c r="F11168">
        <v>1</v>
      </c>
    </row>
    <row r="11169" spans="1:6">
      <c r="A11169">
        <v>1982</v>
      </c>
      <c r="B11169" s="39" t="s">
        <v>2016</v>
      </c>
      <c r="C11169" s="39" t="s">
        <v>141</v>
      </c>
      <c r="D11169" s="39" t="s">
        <v>132</v>
      </c>
      <c r="E11169" s="39" t="s">
        <v>2017</v>
      </c>
      <c r="F11169">
        <v>1</v>
      </c>
    </row>
    <row r="11170" spans="1:6">
      <c r="A11170">
        <v>1983</v>
      </c>
      <c r="B11170" s="39" t="s">
        <v>2016</v>
      </c>
      <c r="C11170" s="39" t="s">
        <v>141</v>
      </c>
      <c r="D11170" s="39" t="s">
        <v>132</v>
      </c>
      <c r="E11170" s="39" t="s">
        <v>2017</v>
      </c>
      <c r="F11170">
        <v>1</v>
      </c>
    </row>
    <row r="11171" spans="1:6">
      <c r="A11171">
        <v>1984</v>
      </c>
      <c r="B11171" s="39" t="s">
        <v>2016</v>
      </c>
      <c r="C11171" s="39" t="s">
        <v>141</v>
      </c>
      <c r="D11171" s="39" t="s">
        <v>132</v>
      </c>
      <c r="E11171" s="39" t="s">
        <v>2017</v>
      </c>
      <c r="F11171">
        <v>1</v>
      </c>
    </row>
    <row r="11172" spans="1:6">
      <c r="A11172">
        <v>1985</v>
      </c>
      <c r="B11172" s="39" t="s">
        <v>2016</v>
      </c>
      <c r="C11172" s="39" t="s">
        <v>141</v>
      </c>
      <c r="D11172" s="39" t="s">
        <v>132</v>
      </c>
      <c r="E11172" s="39" t="s">
        <v>2017</v>
      </c>
      <c r="F11172">
        <v>1</v>
      </c>
    </row>
    <row r="11173" spans="1:6">
      <c r="A11173">
        <v>1986</v>
      </c>
      <c r="B11173" s="39" t="s">
        <v>2016</v>
      </c>
      <c r="C11173" s="39" t="s">
        <v>141</v>
      </c>
      <c r="D11173" s="39" t="s">
        <v>132</v>
      </c>
      <c r="E11173" s="39" t="s">
        <v>2017</v>
      </c>
      <c r="F11173">
        <v>1</v>
      </c>
    </row>
    <row r="11174" spans="1:6">
      <c r="A11174">
        <v>1987</v>
      </c>
      <c r="B11174" s="39" t="s">
        <v>2016</v>
      </c>
      <c r="C11174" s="39" t="s">
        <v>141</v>
      </c>
      <c r="D11174" s="39" t="s">
        <v>132</v>
      </c>
      <c r="E11174" s="39" t="s">
        <v>2017</v>
      </c>
      <c r="F11174">
        <v>1</v>
      </c>
    </row>
    <row r="11175" spans="1:6">
      <c r="A11175">
        <v>1988</v>
      </c>
      <c r="B11175" s="39" t="s">
        <v>2016</v>
      </c>
      <c r="C11175" s="39" t="s">
        <v>141</v>
      </c>
      <c r="D11175" s="39" t="s">
        <v>132</v>
      </c>
      <c r="E11175" s="39" t="s">
        <v>2017</v>
      </c>
      <c r="F11175">
        <v>1</v>
      </c>
    </row>
    <row r="11176" spans="1:6">
      <c r="A11176">
        <v>1989</v>
      </c>
      <c r="B11176" s="39" t="s">
        <v>2016</v>
      </c>
      <c r="C11176" s="39" t="s">
        <v>141</v>
      </c>
      <c r="D11176" s="39" t="s">
        <v>132</v>
      </c>
      <c r="E11176" s="39" t="s">
        <v>2017</v>
      </c>
      <c r="F11176">
        <v>1</v>
      </c>
    </row>
    <row r="11177" spans="1:6">
      <c r="A11177">
        <v>1990</v>
      </c>
      <c r="B11177" s="39" t="s">
        <v>2016</v>
      </c>
      <c r="C11177" s="39" t="s">
        <v>141</v>
      </c>
      <c r="D11177" s="39" t="s">
        <v>132</v>
      </c>
      <c r="E11177" s="39" t="s">
        <v>2017</v>
      </c>
      <c r="F11177">
        <v>1</v>
      </c>
    </row>
    <row r="11178" spans="1:6">
      <c r="A11178">
        <v>1991</v>
      </c>
      <c r="B11178" s="39" t="s">
        <v>2016</v>
      </c>
      <c r="C11178" s="39" t="s">
        <v>141</v>
      </c>
      <c r="D11178" s="39" t="s">
        <v>132</v>
      </c>
      <c r="E11178" s="39" t="s">
        <v>2017</v>
      </c>
      <c r="F11178">
        <v>1</v>
      </c>
    </row>
    <row r="11179" spans="1:6">
      <c r="A11179">
        <v>1992</v>
      </c>
      <c r="B11179" s="39" t="s">
        <v>2016</v>
      </c>
      <c r="C11179" s="39" t="s">
        <v>141</v>
      </c>
      <c r="D11179" s="39" t="s">
        <v>132</v>
      </c>
      <c r="E11179" s="39" t="s">
        <v>2017</v>
      </c>
      <c r="F11179">
        <v>1</v>
      </c>
    </row>
    <row r="11180" spans="1:6">
      <c r="A11180">
        <v>1993</v>
      </c>
      <c r="B11180" s="39" t="s">
        <v>2016</v>
      </c>
      <c r="C11180" s="39" t="s">
        <v>141</v>
      </c>
      <c r="D11180" s="39" t="s">
        <v>132</v>
      </c>
      <c r="E11180" s="39" t="s">
        <v>2017</v>
      </c>
      <c r="F11180">
        <v>1</v>
      </c>
    </row>
    <row r="11181" spans="1:6">
      <c r="A11181">
        <v>1986</v>
      </c>
      <c r="B11181" s="39" t="s">
        <v>2016</v>
      </c>
      <c r="C11181" s="39" t="s">
        <v>174</v>
      </c>
      <c r="D11181" s="39" t="s">
        <v>132</v>
      </c>
      <c r="E11181" s="39" t="s">
        <v>2017</v>
      </c>
      <c r="F11181">
        <v>1</v>
      </c>
    </row>
    <row r="11182" spans="1:6">
      <c r="A11182">
        <v>1987</v>
      </c>
      <c r="B11182" s="39" t="s">
        <v>2016</v>
      </c>
      <c r="C11182" s="39" t="s">
        <v>174</v>
      </c>
      <c r="D11182" s="39" t="s">
        <v>132</v>
      </c>
      <c r="E11182" s="39" t="s">
        <v>2017</v>
      </c>
      <c r="F11182">
        <v>1</v>
      </c>
    </row>
    <row r="11183" spans="1:6">
      <c r="A11183">
        <v>1988</v>
      </c>
      <c r="B11183" s="39" t="s">
        <v>2016</v>
      </c>
      <c r="C11183" s="39" t="s">
        <v>174</v>
      </c>
      <c r="D11183" s="39" t="s">
        <v>132</v>
      </c>
      <c r="E11183" s="39" t="s">
        <v>2017</v>
      </c>
      <c r="F11183">
        <v>1</v>
      </c>
    </row>
    <row r="11184" spans="1:6">
      <c r="A11184">
        <v>1989</v>
      </c>
      <c r="B11184" s="39" t="s">
        <v>2016</v>
      </c>
      <c r="C11184" s="39" t="s">
        <v>174</v>
      </c>
      <c r="D11184" s="39" t="s">
        <v>132</v>
      </c>
      <c r="E11184" s="39" t="s">
        <v>2017</v>
      </c>
      <c r="F11184">
        <v>1</v>
      </c>
    </row>
    <row r="11185" spans="1:6">
      <c r="A11185">
        <v>1990</v>
      </c>
      <c r="B11185" s="39" t="s">
        <v>2016</v>
      </c>
      <c r="C11185" s="39" t="s">
        <v>174</v>
      </c>
      <c r="D11185" s="39" t="s">
        <v>132</v>
      </c>
      <c r="E11185" s="39" t="s">
        <v>2017</v>
      </c>
      <c r="F11185">
        <v>1</v>
      </c>
    </row>
    <row r="11186" spans="1:6">
      <c r="A11186">
        <v>1991</v>
      </c>
      <c r="B11186" s="39" t="s">
        <v>2016</v>
      </c>
      <c r="C11186" s="39" t="s">
        <v>174</v>
      </c>
      <c r="D11186" s="39" t="s">
        <v>132</v>
      </c>
      <c r="E11186" s="39" t="s">
        <v>2017</v>
      </c>
      <c r="F11186">
        <v>1</v>
      </c>
    </row>
    <row r="11187" spans="1:6">
      <c r="A11187">
        <v>1992</v>
      </c>
      <c r="B11187" s="39" t="s">
        <v>2016</v>
      </c>
      <c r="C11187" s="39" t="s">
        <v>174</v>
      </c>
      <c r="D11187" s="39" t="s">
        <v>132</v>
      </c>
      <c r="E11187" s="39" t="s">
        <v>2017</v>
      </c>
      <c r="F11187">
        <v>1</v>
      </c>
    </row>
    <row r="11188" spans="1:6">
      <c r="A11188">
        <v>1993</v>
      </c>
      <c r="B11188" s="39" t="s">
        <v>2016</v>
      </c>
      <c r="C11188" s="39" t="s">
        <v>174</v>
      </c>
      <c r="D11188" s="39" t="s">
        <v>132</v>
      </c>
      <c r="E11188" s="39" t="s">
        <v>2017</v>
      </c>
      <c r="F11188">
        <v>1</v>
      </c>
    </row>
    <row r="11189" spans="1:6">
      <c r="A11189">
        <v>1994</v>
      </c>
      <c r="B11189" s="39" t="s">
        <v>2016</v>
      </c>
      <c r="C11189" s="39" t="s">
        <v>141</v>
      </c>
      <c r="D11189" s="39" t="s">
        <v>132</v>
      </c>
      <c r="E11189" s="39" t="s">
        <v>2017</v>
      </c>
      <c r="F11189">
        <v>1</v>
      </c>
    </row>
    <row r="11190" spans="1:6">
      <c r="A11190">
        <v>1995</v>
      </c>
      <c r="B11190" s="39" t="s">
        <v>2016</v>
      </c>
      <c r="C11190" s="39" t="s">
        <v>141</v>
      </c>
      <c r="D11190" s="39" t="s">
        <v>132</v>
      </c>
      <c r="E11190" s="39" t="s">
        <v>2017</v>
      </c>
      <c r="F11190">
        <v>1</v>
      </c>
    </row>
    <row r="11191" spans="1:6">
      <c r="A11191">
        <v>1996</v>
      </c>
      <c r="B11191" s="39" t="s">
        <v>2016</v>
      </c>
      <c r="C11191" s="39" t="s">
        <v>141</v>
      </c>
      <c r="D11191" s="39" t="s">
        <v>132</v>
      </c>
      <c r="E11191" s="39" t="s">
        <v>2017</v>
      </c>
      <c r="F11191">
        <v>1</v>
      </c>
    </row>
    <row r="11192" spans="1:6">
      <c r="A11192">
        <v>1997</v>
      </c>
      <c r="B11192" s="39" t="s">
        <v>2016</v>
      </c>
      <c r="C11192" s="39" t="s">
        <v>141</v>
      </c>
      <c r="D11192" s="39" t="s">
        <v>132</v>
      </c>
      <c r="E11192" s="39" t="s">
        <v>2017</v>
      </c>
      <c r="F11192">
        <v>1</v>
      </c>
    </row>
    <row r="11193" spans="1:6">
      <c r="A11193">
        <v>1998</v>
      </c>
      <c r="B11193" s="39" t="s">
        <v>2016</v>
      </c>
      <c r="C11193" s="39" t="s">
        <v>141</v>
      </c>
      <c r="D11193" s="39" t="s">
        <v>132</v>
      </c>
      <c r="E11193" s="39" t="s">
        <v>2017</v>
      </c>
      <c r="F11193">
        <v>1</v>
      </c>
    </row>
    <row r="11194" spans="1:6">
      <c r="A11194">
        <v>1994</v>
      </c>
      <c r="B11194" s="39" t="s">
        <v>2016</v>
      </c>
      <c r="C11194" s="39" t="s">
        <v>174</v>
      </c>
      <c r="D11194" s="39" t="s">
        <v>132</v>
      </c>
      <c r="E11194" s="39" t="s">
        <v>2017</v>
      </c>
      <c r="F11194">
        <v>1</v>
      </c>
    </row>
    <row r="11195" spans="1:6">
      <c r="A11195">
        <v>1995</v>
      </c>
      <c r="B11195" s="39" t="s">
        <v>2016</v>
      </c>
      <c r="C11195" s="39" t="s">
        <v>174</v>
      </c>
      <c r="D11195" s="39" t="s">
        <v>132</v>
      </c>
      <c r="E11195" s="39" t="s">
        <v>2017</v>
      </c>
      <c r="F11195">
        <v>1</v>
      </c>
    </row>
    <row r="11196" spans="1:6">
      <c r="A11196">
        <v>1996</v>
      </c>
      <c r="B11196" s="39" t="s">
        <v>2016</v>
      </c>
      <c r="C11196" s="39" t="s">
        <v>174</v>
      </c>
      <c r="D11196" s="39" t="s">
        <v>132</v>
      </c>
      <c r="E11196" s="39" t="s">
        <v>2017</v>
      </c>
      <c r="F11196">
        <v>1</v>
      </c>
    </row>
    <row r="11197" spans="1:6">
      <c r="A11197">
        <v>1997</v>
      </c>
      <c r="B11197" s="39" t="s">
        <v>2016</v>
      </c>
      <c r="C11197" s="39" t="s">
        <v>174</v>
      </c>
      <c r="D11197" s="39" t="s">
        <v>132</v>
      </c>
      <c r="E11197" s="39" t="s">
        <v>2017</v>
      </c>
      <c r="F11197">
        <v>1</v>
      </c>
    </row>
    <row r="11198" spans="1:6">
      <c r="A11198">
        <v>1998</v>
      </c>
      <c r="B11198" s="39" t="s">
        <v>2016</v>
      </c>
      <c r="C11198" s="39" t="s">
        <v>174</v>
      </c>
      <c r="D11198" s="39" t="s">
        <v>132</v>
      </c>
      <c r="E11198" s="39" t="s">
        <v>2017</v>
      </c>
      <c r="F11198">
        <v>1</v>
      </c>
    </row>
    <row r="11199" spans="1:6">
      <c r="A11199">
        <v>1999</v>
      </c>
      <c r="B11199" s="39" t="s">
        <v>2018</v>
      </c>
      <c r="C11199" s="39" t="s">
        <v>174</v>
      </c>
      <c r="D11199" s="39" t="s">
        <v>132</v>
      </c>
      <c r="E11199" s="39" t="s">
        <v>2019</v>
      </c>
      <c r="F11199">
        <v>1</v>
      </c>
    </row>
    <row r="11200" spans="1:6">
      <c r="A11200">
        <v>2000</v>
      </c>
      <c r="B11200" s="39" t="s">
        <v>2018</v>
      </c>
      <c r="C11200" s="39" t="s">
        <v>174</v>
      </c>
      <c r="D11200" s="39" t="s">
        <v>132</v>
      </c>
      <c r="E11200" s="39" t="s">
        <v>2019</v>
      </c>
      <c r="F11200">
        <v>1</v>
      </c>
    </row>
    <row r="11201" spans="1:6">
      <c r="A11201">
        <v>2001</v>
      </c>
      <c r="B11201" s="39" t="s">
        <v>2018</v>
      </c>
      <c r="C11201" s="39" t="s">
        <v>174</v>
      </c>
      <c r="D11201" s="39" t="s">
        <v>132</v>
      </c>
      <c r="E11201" s="39" t="s">
        <v>2019</v>
      </c>
      <c r="F11201">
        <v>1</v>
      </c>
    </row>
    <row r="11202" spans="1:6">
      <c r="A11202">
        <v>2002</v>
      </c>
      <c r="B11202" s="39" t="s">
        <v>2018</v>
      </c>
      <c r="C11202" s="39" t="s">
        <v>174</v>
      </c>
      <c r="D11202" s="39" t="s">
        <v>132</v>
      </c>
      <c r="E11202" s="39" t="s">
        <v>2019</v>
      </c>
      <c r="F11202">
        <v>1</v>
      </c>
    </row>
    <row r="11203" spans="1:6">
      <c r="A11203">
        <v>2003</v>
      </c>
      <c r="B11203" s="39" t="s">
        <v>2018</v>
      </c>
      <c r="C11203" s="39" t="s">
        <v>174</v>
      </c>
      <c r="D11203" s="39" t="s">
        <v>132</v>
      </c>
      <c r="E11203" s="39" t="s">
        <v>2019</v>
      </c>
      <c r="F11203">
        <v>1</v>
      </c>
    </row>
    <row r="11204" spans="1:6">
      <c r="A11204">
        <v>2004</v>
      </c>
      <c r="B11204" s="39" t="s">
        <v>2018</v>
      </c>
      <c r="C11204" s="39" t="s">
        <v>174</v>
      </c>
      <c r="D11204" s="39" t="s">
        <v>132</v>
      </c>
      <c r="E11204" s="39" t="s">
        <v>2019</v>
      </c>
      <c r="F11204">
        <v>1</v>
      </c>
    </row>
    <row r="11205" spans="1:6">
      <c r="A11205">
        <v>2005</v>
      </c>
      <c r="B11205" s="39" t="s">
        <v>2018</v>
      </c>
      <c r="C11205" s="39" t="s">
        <v>174</v>
      </c>
      <c r="D11205" s="39" t="s">
        <v>132</v>
      </c>
      <c r="E11205" s="39" t="s">
        <v>2019</v>
      </c>
      <c r="F11205">
        <v>1</v>
      </c>
    </row>
    <row r="11206" spans="1:6">
      <c r="A11206">
        <v>2006</v>
      </c>
      <c r="B11206" s="39" t="s">
        <v>2018</v>
      </c>
      <c r="C11206" s="39" t="s">
        <v>174</v>
      </c>
      <c r="D11206" s="39" t="s">
        <v>132</v>
      </c>
      <c r="E11206" s="39" t="s">
        <v>2019</v>
      </c>
      <c r="F11206">
        <v>1</v>
      </c>
    </row>
    <row r="11207" spans="1:6">
      <c r="A11207">
        <v>2007</v>
      </c>
      <c r="B11207" s="39" t="s">
        <v>2018</v>
      </c>
      <c r="C11207" s="39" t="s">
        <v>174</v>
      </c>
      <c r="D11207" s="39" t="s">
        <v>132</v>
      </c>
      <c r="E11207" s="39" t="s">
        <v>2019</v>
      </c>
      <c r="F11207">
        <v>1</v>
      </c>
    </row>
    <row r="11208" spans="1:6">
      <c r="A11208">
        <v>2008</v>
      </c>
      <c r="B11208" s="39" t="s">
        <v>2018</v>
      </c>
      <c r="C11208" s="39" t="s">
        <v>174</v>
      </c>
      <c r="D11208" s="39" t="s">
        <v>132</v>
      </c>
      <c r="E11208" s="39" t="s">
        <v>2019</v>
      </c>
      <c r="F11208">
        <v>1</v>
      </c>
    </row>
    <row r="11209" spans="1:6">
      <c r="A11209">
        <v>2009</v>
      </c>
      <c r="B11209" s="39" t="s">
        <v>2018</v>
      </c>
      <c r="C11209" s="39" t="s">
        <v>174</v>
      </c>
      <c r="D11209" s="39" t="s">
        <v>132</v>
      </c>
      <c r="E11209" s="39" t="s">
        <v>2019</v>
      </c>
      <c r="F11209">
        <v>1</v>
      </c>
    </row>
    <row r="11210" spans="1:6">
      <c r="A11210">
        <v>2010</v>
      </c>
      <c r="B11210" s="39" t="s">
        <v>2018</v>
      </c>
      <c r="C11210" s="39" t="s">
        <v>174</v>
      </c>
      <c r="D11210" s="39" t="s">
        <v>132</v>
      </c>
      <c r="E11210" s="39" t="s">
        <v>2019</v>
      </c>
      <c r="F11210">
        <v>1</v>
      </c>
    </row>
    <row r="11211" spans="1:6">
      <c r="A11211">
        <v>2011</v>
      </c>
      <c r="B11211" s="39" t="s">
        <v>2018</v>
      </c>
      <c r="C11211" s="39" t="s">
        <v>174</v>
      </c>
      <c r="D11211" s="39" t="s">
        <v>132</v>
      </c>
      <c r="E11211" s="39" t="s">
        <v>2019</v>
      </c>
      <c r="F11211">
        <v>1</v>
      </c>
    </row>
    <row r="11212" spans="1:6">
      <c r="A11212">
        <v>1999</v>
      </c>
      <c r="B11212" s="39" t="s">
        <v>2018</v>
      </c>
      <c r="C11212" s="39" t="s">
        <v>138</v>
      </c>
      <c r="D11212" s="39" t="s">
        <v>132</v>
      </c>
      <c r="E11212" s="39" t="s">
        <v>2019</v>
      </c>
      <c r="F11212">
        <v>1</v>
      </c>
    </row>
    <row r="11213" spans="1:6">
      <c r="A11213">
        <v>2000</v>
      </c>
      <c r="B11213" s="39" t="s">
        <v>2018</v>
      </c>
      <c r="C11213" s="39" t="s">
        <v>138</v>
      </c>
      <c r="D11213" s="39" t="s">
        <v>132</v>
      </c>
      <c r="E11213" s="39" t="s">
        <v>2019</v>
      </c>
      <c r="F11213">
        <v>1</v>
      </c>
    </row>
    <row r="11214" spans="1:6">
      <c r="A11214">
        <v>2001</v>
      </c>
      <c r="B11214" s="39" t="s">
        <v>2018</v>
      </c>
      <c r="C11214" s="39" t="s">
        <v>138</v>
      </c>
      <c r="D11214" s="39" t="s">
        <v>132</v>
      </c>
      <c r="E11214" s="39" t="s">
        <v>2019</v>
      </c>
      <c r="F11214">
        <v>1</v>
      </c>
    </row>
    <row r="11215" spans="1:6">
      <c r="A11215">
        <v>2002</v>
      </c>
      <c r="B11215" s="39" t="s">
        <v>2018</v>
      </c>
      <c r="C11215" s="39" t="s">
        <v>138</v>
      </c>
      <c r="D11215" s="39" t="s">
        <v>132</v>
      </c>
      <c r="E11215" s="39" t="s">
        <v>2019</v>
      </c>
      <c r="F11215">
        <v>1</v>
      </c>
    </row>
    <row r="11216" spans="1:6">
      <c r="A11216">
        <v>2003</v>
      </c>
      <c r="B11216" s="39" t="s">
        <v>2018</v>
      </c>
      <c r="C11216" s="39" t="s">
        <v>138</v>
      </c>
      <c r="D11216" s="39" t="s">
        <v>132</v>
      </c>
      <c r="E11216" s="39" t="s">
        <v>2019</v>
      </c>
      <c r="F11216">
        <v>1</v>
      </c>
    </row>
    <row r="11217" spans="1:6">
      <c r="A11217">
        <v>2004</v>
      </c>
      <c r="B11217" s="39" t="s">
        <v>2018</v>
      </c>
      <c r="C11217" s="39" t="s">
        <v>138</v>
      </c>
      <c r="D11217" s="39" t="s">
        <v>132</v>
      </c>
      <c r="E11217" s="39" t="s">
        <v>2019</v>
      </c>
      <c r="F11217">
        <v>1</v>
      </c>
    </row>
    <row r="11218" spans="1:6">
      <c r="A11218">
        <v>2005</v>
      </c>
      <c r="B11218" s="39" t="s">
        <v>2018</v>
      </c>
      <c r="C11218" s="39" t="s">
        <v>138</v>
      </c>
      <c r="D11218" s="39" t="s">
        <v>132</v>
      </c>
      <c r="E11218" s="39" t="s">
        <v>2019</v>
      </c>
      <c r="F11218">
        <v>1</v>
      </c>
    </row>
    <row r="11219" spans="1:6">
      <c r="A11219">
        <v>2006</v>
      </c>
      <c r="B11219" s="39" t="s">
        <v>2018</v>
      </c>
      <c r="C11219" s="39" t="s">
        <v>138</v>
      </c>
      <c r="D11219" s="39" t="s">
        <v>132</v>
      </c>
      <c r="E11219" s="39" t="s">
        <v>2019</v>
      </c>
      <c r="F11219">
        <v>1</v>
      </c>
    </row>
    <row r="11220" spans="1:6">
      <c r="A11220">
        <v>2007</v>
      </c>
      <c r="B11220" s="39" t="s">
        <v>2018</v>
      </c>
      <c r="C11220" s="39" t="s">
        <v>138</v>
      </c>
      <c r="D11220" s="39" t="s">
        <v>132</v>
      </c>
      <c r="E11220" s="39" t="s">
        <v>2019</v>
      </c>
      <c r="F11220">
        <v>1</v>
      </c>
    </row>
    <row r="11221" spans="1:6">
      <c r="A11221">
        <v>2008</v>
      </c>
      <c r="B11221" s="39" t="s">
        <v>2018</v>
      </c>
      <c r="C11221" s="39" t="s">
        <v>138</v>
      </c>
      <c r="D11221" s="39" t="s">
        <v>132</v>
      </c>
      <c r="E11221" s="39" t="s">
        <v>2019</v>
      </c>
      <c r="F11221">
        <v>1</v>
      </c>
    </row>
    <row r="11222" spans="1:6">
      <c r="A11222">
        <v>2009</v>
      </c>
      <c r="B11222" s="39" t="s">
        <v>2018</v>
      </c>
      <c r="C11222" s="39" t="s">
        <v>138</v>
      </c>
      <c r="D11222" s="39" t="s">
        <v>132</v>
      </c>
      <c r="E11222" s="39" t="s">
        <v>2019</v>
      </c>
      <c r="F11222">
        <v>1</v>
      </c>
    </row>
    <row r="11223" spans="1:6">
      <c r="A11223">
        <v>2010</v>
      </c>
      <c r="B11223" s="39" t="s">
        <v>2018</v>
      </c>
      <c r="C11223" s="39" t="s">
        <v>138</v>
      </c>
      <c r="D11223" s="39" t="s">
        <v>132</v>
      </c>
      <c r="E11223" s="39" t="s">
        <v>2019</v>
      </c>
      <c r="F11223">
        <v>1</v>
      </c>
    </row>
    <row r="11224" spans="1:6">
      <c r="A11224">
        <v>2011</v>
      </c>
      <c r="B11224" s="39" t="s">
        <v>2018</v>
      </c>
      <c r="C11224" s="39" t="s">
        <v>138</v>
      </c>
      <c r="D11224" s="39" t="s">
        <v>132</v>
      </c>
      <c r="E11224" s="39" t="s">
        <v>2019</v>
      </c>
      <c r="F11224">
        <v>1</v>
      </c>
    </row>
    <row r="11225" spans="1:6">
      <c r="A11225">
        <v>2006</v>
      </c>
      <c r="B11225" s="39" t="s">
        <v>2018</v>
      </c>
      <c r="C11225" s="39" t="s">
        <v>168</v>
      </c>
      <c r="D11225" s="39" t="s">
        <v>132</v>
      </c>
      <c r="E11225" s="39" t="s">
        <v>2019</v>
      </c>
      <c r="F11225">
        <v>1</v>
      </c>
    </row>
    <row r="11226" spans="1:6">
      <c r="A11226">
        <v>2007</v>
      </c>
      <c r="B11226" s="39" t="s">
        <v>2018</v>
      </c>
      <c r="C11226" s="39" t="s">
        <v>168</v>
      </c>
      <c r="D11226" s="39" t="s">
        <v>132</v>
      </c>
      <c r="E11226" s="39" t="s">
        <v>2019</v>
      </c>
      <c r="F11226">
        <v>1</v>
      </c>
    </row>
    <row r="11227" spans="1:6">
      <c r="A11227">
        <v>2008</v>
      </c>
      <c r="B11227" s="39" t="s">
        <v>2018</v>
      </c>
      <c r="C11227" s="39" t="s">
        <v>168</v>
      </c>
      <c r="D11227" s="39" t="s">
        <v>132</v>
      </c>
      <c r="E11227" s="39" t="s">
        <v>2019</v>
      </c>
      <c r="F11227">
        <v>1</v>
      </c>
    </row>
    <row r="11228" spans="1:6">
      <c r="A11228">
        <v>2009</v>
      </c>
      <c r="B11228" s="39" t="s">
        <v>2018</v>
      </c>
      <c r="C11228" s="39" t="s">
        <v>168</v>
      </c>
      <c r="D11228" s="39" t="s">
        <v>132</v>
      </c>
      <c r="E11228" s="39" t="s">
        <v>2019</v>
      </c>
      <c r="F11228">
        <v>1</v>
      </c>
    </row>
    <row r="11229" spans="1:6">
      <c r="A11229">
        <v>2010</v>
      </c>
      <c r="B11229" s="39" t="s">
        <v>2018</v>
      </c>
      <c r="C11229" s="39" t="s">
        <v>168</v>
      </c>
      <c r="D11229" s="39" t="s">
        <v>132</v>
      </c>
      <c r="E11229" s="39" t="s">
        <v>2019</v>
      </c>
      <c r="F11229">
        <v>1</v>
      </c>
    </row>
    <row r="11230" spans="1:6">
      <c r="A11230">
        <v>2011</v>
      </c>
      <c r="B11230" s="39" t="s">
        <v>2018</v>
      </c>
      <c r="C11230" s="39" t="s">
        <v>168</v>
      </c>
      <c r="D11230" s="39" t="s">
        <v>132</v>
      </c>
      <c r="E11230" s="39" t="s">
        <v>2019</v>
      </c>
      <c r="F11230">
        <v>1</v>
      </c>
    </row>
    <row r="11231" spans="1:6">
      <c r="A11231">
        <v>1999</v>
      </c>
      <c r="B11231" s="39" t="s">
        <v>2020</v>
      </c>
      <c r="C11231" s="39" t="s">
        <v>168</v>
      </c>
      <c r="D11231" s="39" t="s">
        <v>132</v>
      </c>
      <c r="E11231" s="39" t="s">
        <v>2021</v>
      </c>
      <c r="F11231">
        <v>1</v>
      </c>
    </row>
    <row r="11232" spans="1:6">
      <c r="A11232">
        <v>2000</v>
      </c>
      <c r="B11232" s="39" t="s">
        <v>2020</v>
      </c>
      <c r="C11232" s="39" t="s">
        <v>168</v>
      </c>
      <c r="D11232" s="39" t="s">
        <v>132</v>
      </c>
      <c r="E11232" s="39" t="s">
        <v>2021</v>
      </c>
      <c r="F11232">
        <v>1</v>
      </c>
    </row>
    <row r="11233" spans="1:6">
      <c r="A11233">
        <v>2001</v>
      </c>
      <c r="B11233" s="39" t="s">
        <v>2020</v>
      </c>
      <c r="C11233" s="39" t="s">
        <v>168</v>
      </c>
      <c r="D11233" s="39" t="s">
        <v>132</v>
      </c>
      <c r="E11233" s="39" t="s">
        <v>2021</v>
      </c>
      <c r="F11233">
        <v>1</v>
      </c>
    </row>
    <row r="11234" spans="1:6">
      <c r="A11234">
        <v>2002</v>
      </c>
      <c r="B11234" s="39" t="s">
        <v>2020</v>
      </c>
      <c r="C11234" s="39" t="s">
        <v>168</v>
      </c>
      <c r="D11234" s="39" t="s">
        <v>132</v>
      </c>
      <c r="E11234" s="39" t="s">
        <v>2021</v>
      </c>
      <c r="F11234">
        <v>1</v>
      </c>
    </row>
    <row r="11235" spans="1:6">
      <c r="A11235">
        <v>2003</v>
      </c>
      <c r="B11235" s="39" t="s">
        <v>2020</v>
      </c>
      <c r="C11235" s="39" t="s">
        <v>168</v>
      </c>
      <c r="D11235" s="39" t="s">
        <v>132</v>
      </c>
      <c r="E11235" s="39" t="s">
        <v>2021</v>
      </c>
      <c r="F11235">
        <v>1</v>
      </c>
    </row>
    <row r="11236" spans="1:6">
      <c r="A11236">
        <v>2004</v>
      </c>
      <c r="B11236" s="39" t="s">
        <v>2020</v>
      </c>
      <c r="C11236" s="39" t="s">
        <v>168</v>
      </c>
      <c r="D11236" s="39" t="s">
        <v>132</v>
      </c>
      <c r="E11236" s="39" t="s">
        <v>2021</v>
      </c>
      <c r="F11236">
        <v>1</v>
      </c>
    </row>
    <row r="11237" spans="1:6">
      <c r="A11237">
        <v>2005</v>
      </c>
      <c r="B11237" s="39" t="s">
        <v>2020</v>
      </c>
      <c r="C11237" s="39" t="s">
        <v>168</v>
      </c>
      <c r="D11237" s="39" t="s">
        <v>132</v>
      </c>
      <c r="E11237" s="39" t="s">
        <v>2021</v>
      </c>
      <c r="F11237">
        <v>1</v>
      </c>
    </row>
    <row r="11238" spans="1:6">
      <c r="A11238">
        <v>2006</v>
      </c>
      <c r="B11238" s="39" t="s">
        <v>2020</v>
      </c>
      <c r="C11238" s="39" t="s">
        <v>168</v>
      </c>
      <c r="D11238" s="39" t="s">
        <v>132</v>
      </c>
      <c r="E11238" s="39" t="s">
        <v>2021</v>
      </c>
      <c r="F11238">
        <v>1</v>
      </c>
    </row>
    <row r="11239" spans="1:6">
      <c r="A11239">
        <v>2007</v>
      </c>
      <c r="B11239" s="39" t="s">
        <v>2020</v>
      </c>
      <c r="C11239" s="39" t="s">
        <v>168</v>
      </c>
      <c r="D11239" s="39" t="s">
        <v>132</v>
      </c>
      <c r="E11239" s="39" t="s">
        <v>2021</v>
      </c>
      <c r="F11239">
        <v>1</v>
      </c>
    </row>
    <row r="11240" spans="1:6">
      <c r="A11240">
        <v>2008</v>
      </c>
      <c r="B11240" s="39" t="s">
        <v>2020</v>
      </c>
      <c r="C11240" s="39" t="s">
        <v>168</v>
      </c>
      <c r="D11240" s="39" t="s">
        <v>132</v>
      </c>
      <c r="E11240" s="39" t="s">
        <v>2021</v>
      </c>
      <c r="F11240">
        <v>1</v>
      </c>
    </row>
    <row r="11241" spans="1:6">
      <c r="A11241">
        <v>2009</v>
      </c>
      <c r="B11241" s="39" t="s">
        <v>2020</v>
      </c>
      <c r="C11241" s="39" t="s">
        <v>168</v>
      </c>
      <c r="D11241" s="39" t="s">
        <v>132</v>
      </c>
      <c r="E11241" s="39" t="s">
        <v>2021</v>
      </c>
      <c r="F11241">
        <v>1</v>
      </c>
    </row>
    <row r="11242" spans="1:6">
      <c r="A11242">
        <v>1999</v>
      </c>
      <c r="B11242" s="39" t="s">
        <v>2020</v>
      </c>
      <c r="C11242" s="39" t="s">
        <v>138</v>
      </c>
      <c r="D11242" s="39" t="s">
        <v>132</v>
      </c>
      <c r="E11242" s="39" t="s">
        <v>2021</v>
      </c>
      <c r="F11242">
        <v>1</v>
      </c>
    </row>
    <row r="11243" spans="1:6">
      <c r="A11243">
        <v>2000</v>
      </c>
      <c r="B11243" s="39" t="s">
        <v>2020</v>
      </c>
      <c r="C11243" s="39" t="s">
        <v>138</v>
      </c>
      <c r="D11243" s="39" t="s">
        <v>132</v>
      </c>
      <c r="E11243" s="39" t="s">
        <v>2021</v>
      </c>
      <c r="F11243">
        <v>1</v>
      </c>
    </row>
    <row r="11244" spans="1:6">
      <c r="A11244">
        <v>2001</v>
      </c>
      <c r="B11244" s="39" t="s">
        <v>2020</v>
      </c>
      <c r="C11244" s="39" t="s">
        <v>138</v>
      </c>
      <c r="D11244" s="39" t="s">
        <v>132</v>
      </c>
      <c r="E11244" s="39" t="s">
        <v>2021</v>
      </c>
      <c r="F11244">
        <v>1</v>
      </c>
    </row>
    <row r="11245" spans="1:6">
      <c r="A11245">
        <v>2002</v>
      </c>
      <c r="B11245" s="39" t="s">
        <v>2020</v>
      </c>
      <c r="C11245" s="39" t="s">
        <v>138</v>
      </c>
      <c r="D11245" s="39" t="s">
        <v>132</v>
      </c>
      <c r="E11245" s="39" t="s">
        <v>2021</v>
      </c>
      <c r="F11245">
        <v>1</v>
      </c>
    </row>
    <row r="11246" spans="1:6">
      <c r="A11246">
        <v>2003</v>
      </c>
      <c r="B11246" s="39" t="s">
        <v>2020</v>
      </c>
      <c r="C11246" s="39" t="s">
        <v>138</v>
      </c>
      <c r="D11246" s="39" t="s">
        <v>132</v>
      </c>
      <c r="E11246" s="39" t="s">
        <v>2021</v>
      </c>
      <c r="F11246">
        <v>1</v>
      </c>
    </row>
    <row r="11247" spans="1:6">
      <c r="A11247">
        <v>2004</v>
      </c>
      <c r="B11247" s="39" t="s">
        <v>2020</v>
      </c>
      <c r="C11247" s="39" t="s">
        <v>138</v>
      </c>
      <c r="D11247" s="39" t="s">
        <v>132</v>
      </c>
      <c r="E11247" s="39" t="s">
        <v>2021</v>
      </c>
      <c r="F11247">
        <v>1</v>
      </c>
    </row>
    <row r="11248" spans="1:6">
      <c r="A11248">
        <v>2005</v>
      </c>
      <c r="B11248" s="39" t="s">
        <v>2020</v>
      </c>
      <c r="C11248" s="39" t="s">
        <v>138</v>
      </c>
      <c r="D11248" s="39" t="s">
        <v>132</v>
      </c>
      <c r="E11248" s="39" t="s">
        <v>2021</v>
      </c>
      <c r="F11248">
        <v>1</v>
      </c>
    </row>
    <row r="11249" spans="1:6">
      <c r="A11249">
        <v>2006</v>
      </c>
      <c r="B11249" s="39" t="s">
        <v>2020</v>
      </c>
      <c r="C11249" s="39" t="s">
        <v>138</v>
      </c>
      <c r="D11249" s="39" t="s">
        <v>132</v>
      </c>
      <c r="E11249" s="39" t="s">
        <v>2021</v>
      </c>
      <c r="F11249">
        <v>1</v>
      </c>
    </row>
    <row r="11250" spans="1:6">
      <c r="A11250">
        <v>2007</v>
      </c>
      <c r="B11250" s="39" t="s">
        <v>2020</v>
      </c>
      <c r="C11250" s="39" t="s">
        <v>138</v>
      </c>
      <c r="D11250" s="39" t="s">
        <v>132</v>
      </c>
      <c r="E11250" s="39" t="s">
        <v>2021</v>
      </c>
      <c r="F11250">
        <v>1</v>
      </c>
    </row>
    <row r="11251" spans="1:6">
      <c r="A11251">
        <v>2008</v>
      </c>
      <c r="B11251" s="39" t="s">
        <v>2020</v>
      </c>
      <c r="C11251" s="39" t="s">
        <v>138</v>
      </c>
      <c r="D11251" s="39" t="s">
        <v>132</v>
      </c>
      <c r="E11251" s="39" t="s">
        <v>2021</v>
      </c>
      <c r="F11251">
        <v>1</v>
      </c>
    </row>
    <row r="11252" spans="1:6">
      <c r="A11252">
        <v>2009</v>
      </c>
      <c r="B11252" s="39" t="s">
        <v>2020</v>
      </c>
      <c r="C11252" s="39" t="s">
        <v>138</v>
      </c>
      <c r="D11252" s="39" t="s">
        <v>132</v>
      </c>
      <c r="E11252" s="39" t="s">
        <v>2021</v>
      </c>
      <c r="F11252">
        <v>1</v>
      </c>
    </row>
    <row r="11253" spans="1:6">
      <c r="A11253">
        <v>2010</v>
      </c>
      <c r="B11253" s="39" t="s">
        <v>2020</v>
      </c>
      <c r="C11253" s="39" t="s">
        <v>138</v>
      </c>
      <c r="D11253" s="39" t="s">
        <v>132</v>
      </c>
      <c r="E11253" s="39" t="s">
        <v>2021</v>
      </c>
      <c r="F11253">
        <v>1</v>
      </c>
    </row>
    <row r="11254" spans="1:6">
      <c r="A11254">
        <v>2011</v>
      </c>
      <c r="B11254" s="39" t="s">
        <v>2020</v>
      </c>
      <c r="C11254" s="39" t="s">
        <v>138</v>
      </c>
      <c r="D11254" s="39" t="s">
        <v>132</v>
      </c>
      <c r="E11254" s="39" t="s">
        <v>2021</v>
      </c>
      <c r="F11254">
        <v>1</v>
      </c>
    </row>
    <row r="11255" spans="1:6">
      <c r="A11255">
        <v>2008</v>
      </c>
      <c r="B11255" s="39" t="s">
        <v>2022</v>
      </c>
      <c r="C11255" s="39" t="s">
        <v>141</v>
      </c>
      <c r="D11255" s="39" t="s">
        <v>132</v>
      </c>
      <c r="E11255" s="39" t="s">
        <v>2023</v>
      </c>
      <c r="F11255">
        <v>1</v>
      </c>
    </row>
    <row r="11256" spans="1:6">
      <c r="A11256">
        <v>2009</v>
      </c>
      <c r="B11256" s="39" t="s">
        <v>2022</v>
      </c>
      <c r="C11256" s="39" t="s">
        <v>141</v>
      </c>
      <c r="D11256" s="39" t="s">
        <v>132</v>
      </c>
      <c r="E11256" s="39" t="s">
        <v>2023</v>
      </c>
      <c r="F11256">
        <v>1</v>
      </c>
    </row>
    <row r="11257" spans="1:6">
      <c r="A11257">
        <v>2007</v>
      </c>
      <c r="B11257" s="39" t="s">
        <v>2024</v>
      </c>
      <c r="C11257" s="39" t="s">
        <v>138</v>
      </c>
      <c r="D11257" s="39" t="s">
        <v>132</v>
      </c>
      <c r="E11257" s="39" t="s">
        <v>2025</v>
      </c>
      <c r="F11257">
        <v>1</v>
      </c>
    </row>
    <row r="11258" spans="1:6">
      <c r="A11258">
        <v>2008</v>
      </c>
      <c r="B11258" s="39" t="s">
        <v>2024</v>
      </c>
      <c r="C11258" s="39" t="s">
        <v>138</v>
      </c>
      <c r="D11258" s="39" t="s">
        <v>132</v>
      </c>
      <c r="E11258" s="39" t="s">
        <v>2025</v>
      </c>
      <c r="F11258">
        <v>1</v>
      </c>
    </row>
    <row r="11259" spans="1:6">
      <c r="A11259">
        <v>2009</v>
      </c>
      <c r="B11259" s="39" t="s">
        <v>2024</v>
      </c>
      <c r="C11259" s="39" t="s">
        <v>138</v>
      </c>
      <c r="D11259" s="39" t="s">
        <v>132</v>
      </c>
      <c r="E11259" s="39" t="s">
        <v>2025</v>
      </c>
      <c r="F11259">
        <v>1</v>
      </c>
    </row>
    <row r="11260" spans="1:6">
      <c r="A11260">
        <v>2003</v>
      </c>
      <c r="B11260" s="39" t="s">
        <v>2026</v>
      </c>
      <c r="C11260" s="39" t="s">
        <v>135</v>
      </c>
      <c r="D11260" s="39" t="s">
        <v>132</v>
      </c>
      <c r="E11260" s="39" t="s">
        <v>2027</v>
      </c>
      <c r="F11260">
        <v>1</v>
      </c>
    </row>
    <row r="11261" spans="1:6">
      <c r="A11261">
        <v>2004</v>
      </c>
      <c r="B11261" s="39" t="s">
        <v>2026</v>
      </c>
      <c r="C11261" s="39" t="s">
        <v>135</v>
      </c>
      <c r="D11261" s="39" t="s">
        <v>132</v>
      </c>
      <c r="E11261" s="39" t="s">
        <v>2027</v>
      </c>
      <c r="F11261">
        <v>1</v>
      </c>
    </row>
    <row r="11262" spans="1:6">
      <c r="A11262">
        <v>2005</v>
      </c>
      <c r="B11262" s="39" t="s">
        <v>2026</v>
      </c>
      <c r="C11262" s="39" t="s">
        <v>135</v>
      </c>
      <c r="D11262" s="39" t="s">
        <v>132</v>
      </c>
      <c r="E11262" s="39" t="s">
        <v>2027</v>
      </c>
      <c r="F11262">
        <v>1</v>
      </c>
    </row>
    <row r="11263" spans="1:6">
      <c r="A11263">
        <v>2006</v>
      </c>
      <c r="B11263" s="39" t="s">
        <v>2026</v>
      </c>
      <c r="C11263" s="39" t="s">
        <v>135</v>
      </c>
      <c r="D11263" s="39" t="s">
        <v>132</v>
      </c>
      <c r="E11263" s="39" t="s">
        <v>2027</v>
      </c>
      <c r="F11263">
        <v>1</v>
      </c>
    </row>
    <row r="11264" spans="1:6">
      <c r="A11264">
        <v>2007</v>
      </c>
      <c r="B11264" s="39" t="s">
        <v>2026</v>
      </c>
      <c r="C11264" s="39" t="s">
        <v>135</v>
      </c>
      <c r="D11264" s="39" t="s">
        <v>132</v>
      </c>
      <c r="E11264" s="39" t="s">
        <v>2027</v>
      </c>
      <c r="F11264">
        <v>1</v>
      </c>
    </row>
    <row r="11265" spans="1:6">
      <c r="A11265">
        <v>2003</v>
      </c>
      <c r="B11265" s="39" t="s">
        <v>2026</v>
      </c>
      <c r="C11265" s="39" t="s">
        <v>138</v>
      </c>
      <c r="D11265" s="39" t="s">
        <v>132</v>
      </c>
      <c r="E11265" s="39" t="s">
        <v>2027</v>
      </c>
      <c r="F11265">
        <v>1</v>
      </c>
    </row>
    <row r="11266" spans="1:6">
      <c r="A11266">
        <v>2004</v>
      </c>
      <c r="B11266" s="39" t="s">
        <v>2026</v>
      </c>
      <c r="C11266" s="39" t="s">
        <v>138</v>
      </c>
      <c r="D11266" s="39" t="s">
        <v>132</v>
      </c>
      <c r="E11266" s="39" t="s">
        <v>2027</v>
      </c>
      <c r="F11266">
        <v>1</v>
      </c>
    </row>
    <row r="11267" spans="1:6">
      <c r="A11267">
        <v>2005</v>
      </c>
      <c r="B11267" s="39" t="s">
        <v>2026</v>
      </c>
      <c r="C11267" s="39" t="s">
        <v>138</v>
      </c>
      <c r="D11267" s="39" t="s">
        <v>132</v>
      </c>
      <c r="E11267" s="39" t="s">
        <v>2027</v>
      </c>
      <c r="F11267">
        <v>1</v>
      </c>
    </row>
    <row r="11268" spans="1:6">
      <c r="A11268">
        <v>2006</v>
      </c>
      <c r="B11268" s="39" t="s">
        <v>2026</v>
      </c>
      <c r="C11268" s="39" t="s">
        <v>138</v>
      </c>
      <c r="D11268" s="39" t="s">
        <v>132</v>
      </c>
      <c r="E11268" s="39" t="s">
        <v>2027</v>
      </c>
      <c r="F11268">
        <v>1</v>
      </c>
    </row>
    <row r="11269" spans="1:6">
      <c r="A11269">
        <v>2007</v>
      </c>
      <c r="B11269" s="39" t="s">
        <v>2026</v>
      </c>
      <c r="C11269" s="39" t="s">
        <v>138</v>
      </c>
      <c r="D11269" s="39" t="s">
        <v>132</v>
      </c>
      <c r="E11269" s="39" t="s">
        <v>2027</v>
      </c>
      <c r="F11269">
        <v>1</v>
      </c>
    </row>
    <row r="11270" spans="1:6">
      <c r="A11270">
        <v>2000</v>
      </c>
      <c r="B11270" s="39" t="s">
        <v>2028</v>
      </c>
      <c r="C11270" s="39" t="s">
        <v>168</v>
      </c>
      <c r="D11270" s="39" t="s">
        <v>132</v>
      </c>
      <c r="E11270" s="39" t="s">
        <v>2029</v>
      </c>
      <c r="F11270">
        <v>5</v>
      </c>
    </row>
    <row r="11271" spans="1:6">
      <c r="A11271">
        <v>2001</v>
      </c>
      <c r="B11271" s="39" t="s">
        <v>2028</v>
      </c>
      <c r="C11271" s="39" t="s">
        <v>168</v>
      </c>
      <c r="D11271" s="39" t="s">
        <v>132</v>
      </c>
      <c r="E11271" s="39" t="s">
        <v>2030</v>
      </c>
      <c r="F11271">
        <v>5</v>
      </c>
    </row>
    <row r="11272" spans="1:6">
      <c r="A11272">
        <v>2002</v>
      </c>
      <c r="B11272" s="39" t="s">
        <v>2028</v>
      </c>
      <c r="C11272" s="39" t="s">
        <v>168</v>
      </c>
      <c r="D11272" s="39" t="s">
        <v>132</v>
      </c>
      <c r="E11272" s="39" t="s">
        <v>2030</v>
      </c>
      <c r="F11272">
        <v>5</v>
      </c>
    </row>
    <row r="11273" spans="1:6">
      <c r="A11273">
        <v>2003</v>
      </c>
      <c r="B11273" s="39" t="s">
        <v>2028</v>
      </c>
      <c r="C11273" s="39" t="s">
        <v>168</v>
      </c>
      <c r="D11273" s="39" t="s">
        <v>132</v>
      </c>
      <c r="E11273" s="39" t="s">
        <v>2031</v>
      </c>
      <c r="F11273">
        <v>4</v>
      </c>
    </row>
    <row r="11274" spans="1:6">
      <c r="A11274">
        <v>2004</v>
      </c>
      <c r="B11274" s="39" t="s">
        <v>2028</v>
      </c>
      <c r="C11274" s="39" t="s">
        <v>168</v>
      </c>
      <c r="D11274" s="39" t="s">
        <v>132</v>
      </c>
      <c r="E11274" s="39" t="s">
        <v>2032</v>
      </c>
      <c r="F11274">
        <v>1</v>
      </c>
    </row>
    <row r="11275" spans="1:6">
      <c r="A11275">
        <v>2000</v>
      </c>
      <c r="B11275" s="39" t="s">
        <v>2028</v>
      </c>
      <c r="C11275" s="39" t="s">
        <v>138</v>
      </c>
      <c r="D11275" s="39" t="s">
        <v>132</v>
      </c>
      <c r="E11275" s="39" t="s">
        <v>2029</v>
      </c>
      <c r="F11275">
        <v>5</v>
      </c>
    </row>
    <row r="11276" spans="1:6">
      <c r="A11276">
        <v>2001</v>
      </c>
      <c r="B11276" s="39" t="s">
        <v>2028</v>
      </c>
      <c r="C11276" s="39" t="s">
        <v>138</v>
      </c>
      <c r="D11276" s="39" t="s">
        <v>132</v>
      </c>
      <c r="E11276" s="39" t="s">
        <v>2030</v>
      </c>
      <c r="F11276">
        <v>5</v>
      </c>
    </row>
    <row r="11277" spans="1:6">
      <c r="A11277">
        <v>2002</v>
      </c>
      <c r="B11277" s="39" t="s">
        <v>2028</v>
      </c>
      <c r="C11277" s="39" t="s">
        <v>138</v>
      </c>
      <c r="D11277" s="39" t="s">
        <v>132</v>
      </c>
      <c r="E11277" s="39" t="s">
        <v>2030</v>
      </c>
      <c r="F11277">
        <v>5</v>
      </c>
    </row>
    <row r="11278" spans="1:6">
      <c r="A11278">
        <v>2003</v>
      </c>
      <c r="B11278" s="39" t="s">
        <v>2028</v>
      </c>
      <c r="C11278" s="39" t="s">
        <v>138</v>
      </c>
      <c r="D11278" s="39" t="s">
        <v>132</v>
      </c>
      <c r="E11278" s="39" t="s">
        <v>2031</v>
      </c>
      <c r="F11278">
        <v>4</v>
      </c>
    </row>
    <row r="11279" spans="1:6">
      <c r="A11279">
        <v>2004</v>
      </c>
      <c r="B11279" s="39" t="s">
        <v>2028</v>
      </c>
      <c r="C11279" s="39" t="s">
        <v>138</v>
      </c>
      <c r="D11279" s="39" t="s">
        <v>132</v>
      </c>
      <c r="E11279" s="39" t="s">
        <v>2032</v>
      </c>
      <c r="F11279">
        <v>1</v>
      </c>
    </row>
    <row r="11280" spans="1:6">
      <c r="A11280">
        <v>2005</v>
      </c>
      <c r="B11280" s="39" t="s">
        <v>2028</v>
      </c>
      <c r="C11280" s="39" t="s">
        <v>138</v>
      </c>
      <c r="D11280" s="39" t="s">
        <v>132</v>
      </c>
      <c r="E11280" s="39" t="s">
        <v>2032</v>
      </c>
      <c r="F11280">
        <v>1</v>
      </c>
    </row>
    <row r="11281" spans="1:6">
      <c r="A11281">
        <v>2007</v>
      </c>
      <c r="B11281" s="39" t="s">
        <v>2033</v>
      </c>
      <c r="C11281" s="39" t="s">
        <v>131</v>
      </c>
      <c r="D11281" s="39" t="s">
        <v>132</v>
      </c>
      <c r="E11281" s="39" t="s">
        <v>2034</v>
      </c>
      <c r="F11281">
        <v>1</v>
      </c>
    </row>
    <row r="11282" spans="1:6">
      <c r="A11282">
        <v>2008</v>
      </c>
      <c r="B11282" s="39" t="s">
        <v>2033</v>
      </c>
      <c r="C11282" s="39" t="s">
        <v>131</v>
      </c>
      <c r="D11282" s="39" t="s">
        <v>132</v>
      </c>
      <c r="E11282" s="39" t="s">
        <v>2034</v>
      </c>
      <c r="F11282">
        <v>1</v>
      </c>
    </row>
    <row r="11283" spans="1:6">
      <c r="A11283">
        <v>2009</v>
      </c>
      <c r="B11283" s="39" t="s">
        <v>2033</v>
      </c>
      <c r="C11283" s="39" t="s">
        <v>131</v>
      </c>
      <c r="D11283" s="39" t="s">
        <v>132</v>
      </c>
      <c r="E11283" s="39" t="s">
        <v>2034</v>
      </c>
      <c r="F11283">
        <v>1</v>
      </c>
    </row>
    <row r="11284" spans="1:6">
      <c r="A11284">
        <v>2010</v>
      </c>
      <c r="B11284" s="39" t="s">
        <v>2033</v>
      </c>
      <c r="C11284" s="39" t="s">
        <v>131</v>
      </c>
      <c r="D11284" s="39" t="s">
        <v>132</v>
      </c>
      <c r="E11284" s="39" t="s">
        <v>2034</v>
      </c>
      <c r="F11284">
        <v>1</v>
      </c>
    </row>
    <row r="11285" spans="1:6">
      <c r="A11285">
        <v>2007</v>
      </c>
      <c r="B11285" s="39" t="s">
        <v>2035</v>
      </c>
      <c r="C11285" s="39" t="s">
        <v>485</v>
      </c>
      <c r="D11285" s="39" t="s">
        <v>132</v>
      </c>
      <c r="E11285" s="39" t="s">
        <v>2036</v>
      </c>
      <c r="F11285">
        <v>1</v>
      </c>
    </row>
    <row r="11286" spans="1:6">
      <c r="A11286">
        <v>2008</v>
      </c>
      <c r="B11286" s="39" t="s">
        <v>2035</v>
      </c>
      <c r="C11286" s="39" t="s">
        <v>485</v>
      </c>
      <c r="D11286" s="39" t="s">
        <v>132</v>
      </c>
      <c r="E11286" s="39" t="s">
        <v>2036</v>
      </c>
      <c r="F11286">
        <v>1</v>
      </c>
    </row>
    <row r="11287" spans="1:6">
      <c r="A11287">
        <v>2009</v>
      </c>
      <c r="B11287" s="39" t="s">
        <v>2035</v>
      </c>
      <c r="C11287" s="39" t="s">
        <v>485</v>
      </c>
      <c r="D11287" s="39" t="s">
        <v>132</v>
      </c>
      <c r="E11287" s="39" t="s">
        <v>2036</v>
      </c>
      <c r="F11287">
        <v>1</v>
      </c>
    </row>
    <row r="11288" spans="1:6">
      <c r="A11288">
        <v>2010</v>
      </c>
      <c r="B11288" s="39" t="s">
        <v>2035</v>
      </c>
      <c r="C11288" s="39" t="s">
        <v>485</v>
      </c>
      <c r="D11288" s="39" t="s">
        <v>132</v>
      </c>
      <c r="E11288" s="39" t="s">
        <v>2036</v>
      </c>
      <c r="F11288">
        <v>1</v>
      </c>
    </row>
    <row r="11289" spans="1:6">
      <c r="A11289">
        <v>1991</v>
      </c>
      <c r="B11289" s="39" t="s">
        <v>2037</v>
      </c>
      <c r="C11289" s="39" t="s">
        <v>135</v>
      </c>
      <c r="D11289" s="39" t="s">
        <v>132</v>
      </c>
      <c r="E11289" s="39" t="s">
        <v>2038</v>
      </c>
      <c r="F11289">
        <v>4</v>
      </c>
    </row>
    <row r="11290" spans="1:6">
      <c r="A11290">
        <v>1992</v>
      </c>
      <c r="B11290" s="39" t="s">
        <v>2037</v>
      </c>
      <c r="C11290" s="39" t="s">
        <v>135</v>
      </c>
      <c r="D11290" s="39" t="s">
        <v>132</v>
      </c>
      <c r="E11290" s="39" t="s">
        <v>2038</v>
      </c>
      <c r="F11290">
        <v>4</v>
      </c>
    </row>
    <row r="11291" spans="1:6">
      <c r="A11291">
        <v>1993</v>
      </c>
      <c r="B11291" s="39" t="s">
        <v>2037</v>
      </c>
      <c r="C11291" s="39" t="s">
        <v>135</v>
      </c>
      <c r="D11291" s="39" t="s">
        <v>132</v>
      </c>
      <c r="E11291" s="39" t="s">
        <v>2039</v>
      </c>
      <c r="F11291">
        <v>7</v>
      </c>
    </row>
    <row r="11292" spans="1:6">
      <c r="A11292">
        <v>1991</v>
      </c>
      <c r="B11292" s="39" t="s">
        <v>2037</v>
      </c>
      <c r="C11292" s="39" t="s">
        <v>138</v>
      </c>
      <c r="D11292" s="39" t="s">
        <v>132</v>
      </c>
      <c r="E11292" s="39" t="s">
        <v>2038</v>
      </c>
      <c r="F11292">
        <v>4</v>
      </c>
    </row>
    <row r="11293" spans="1:6">
      <c r="A11293">
        <v>1992</v>
      </c>
      <c r="B11293" s="39" t="s">
        <v>2037</v>
      </c>
      <c r="C11293" s="39" t="s">
        <v>138</v>
      </c>
      <c r="D11293" s="39" t="s">
        <v>132</v>
      </c>
      <c r="E11293" s="39" t="s">
        <v>2038</v>
      </c>
      <c r="F11293">
        <v>4</v>
      </c>
    </row>
    <row r="11294" spans="1:6">
      <c r="A11294">
        <v>1993</v>
      </c>
      <c r="B11294" s="39" t="s">
        <v>2037</v>
      </c>
      <c r="C11294" s="39" t="s">
        <v>138</v>
      </c>
      <c r="D11294" s="39" t="s">
        <v>132</v>
      </c>
      <c r="E11294" s="39" t="s">
        <v>2039</v>
      </c>
      <c r="F11294">
        <v>7</v>
      </c>
    </row>
    <row r="11295" spans="1:6">
      <c r="A11295">
        <v>1993</v>
      </c>
      <c r="B11295" s="39" t="s">
        <v>2037</v>
      </c>
      <c r="C11295" s="39" t="s">
        <v>168</v>
      </c>
      <c r="D11295" s="39" t="s">
        <v>132</v>
      </c>
      <c r="E11295" s="39" t="s">
        <v>2039</v>
      </c>
      <c r="F11295">
        <v>7</v>
      </c>
    </row>
    <row r="11296" spans="1:6">
      <c r="A11296">
        <v>1994</v>
      </c>
      <c r="B11296" s="39" t="s">
        <v>2037</v>
      </c>
      <c r="C11296" s="39" t="s">
        <v>168</v>
      </c>
      <c r="D11296" s="39" t="s">
        <v>132</v>
      </c>
      <c r="E11296" s="39" t="s">
        <v>2039</v>
      </c>
      <c r="F11296">
        <v>7</v>
      </c>
    </row>
    <row r="11297" spans="1:6">
      <c r="A11297">
        <v>1995</v>
      </c>
      <c r="B11297" s="39" t="s">
        <v>2037</v>
      </c>
      <c r="C11297" s="39" t="s">
        <v>168</v>
      </c>
      <c r="D11297" s="39" t="s">
        <v>132</v>
      </c>
      <c r="E11297" s="39" t="s">
        <v>2039</v>
      </c>
      <c r="F11297">
        <v>7</v>
      </c>
    </row>
    <row r="11298" spans="1:6">
      <c r="A11298">
        <v>1995</v>
      </c>
      <c r="B11298" s="39" t="s">
        <v>2037</v>
      </c>
      <c r="C11298" s="39" t="s">
        <v>135</v>
      </c>
      <c r="D11298" s="39" t="s">
        <v>132</v>
      </c>
      <c r="E11298" s="39" t="s">
        <v>2039</v>
      </c>
      <c r="F11298">
        <v>7</v>
      </c>
    </row>
    <row r="11299" spans="1:6">
      <c r="A11299">
        <v>1996</v>
      </c>
      <c r="B11299" s="39" t="s">
        <v>2037</v>
      </c>
      <c r="C11299" s="39" t="s">
        <v>135</v>
      </c>
      <c r="D11299" s="39" t="s">
        <v>132</v>
      </c>
      <c r="E11299" s="39" t="s">
        <v>2039</v>
      </c>
      <c r="F11299">
        <v>7</v>
      </c>
    </row>
    <row r="11300" spans="1:6">
      <c r="A11300">
        <v>1996</v>
      </c>
      <c r="B11300" s="39" t="s">
        <v>2037</v>
      </c>
      <c r="C11300" s="39" t="s">
        <v>168</v>
      </c>
      <c r="D11300" s="39" t="s">
        <v>132</v>
      </c>
      <c r="E11300" s="39" t="s">
        <v>2039</v>
      </c>
      <c r="F11300">
        <v>7</v>
      </c>
    </row>
    <row r="11301" spans="1:6">
      <c r="A11301">
        <v>1996</v>
      </c>
      <c r="B11301" s="39" t="s">
        <v>2037</v>
      </c>
      <c r="C11301" s="39" t="s">
        <v>138</v>
      </c>
      <c r="D11301" s="39" t="s">
        <v>132</v>
      </c>
      <c r="E11301" s="39" t="s">
        <v>2039</v>
      </c>
      <c r="F11301">
        <v>7</v>
      </c>
    </row>
    <row r="11302" spans="1:6">
      <c r="A11302">
        <v>1997</v>
      </c>
      <c r="B11302" s="39" t="s">
        <v>2037</v>
      </c>
      <c r="C11302" s="39" t="s">
        <v>168</v>
      </c>
      <c r="D11302" s="39" t="s">
        <v>132</v>
      </c>
      <c r="E11302" s="39" t="s">
        <v>2039</v>
      </c>
      <c r="F11302">
        <v>7</v>
      </c>
    </row>
    <row r="11303" spans="1:6">
      <c r="A11303">
        <v>1997</v>
      </c>
      <c r="B11303" s="39" t="s">
        <v>2037</v>
      </c>
      <c r="C11303" s="39" t="s">
        <v>135</v>
      </c>
      <c r="D11303" s="39" t="s">
        <v>132</v>
      </c>
      <c r="E11303" s="39" t="s">
        <v>2039</v>
      </c>
      <c r="F11303">
        <v>7</v>
      </c>
    </row>
    <row r="11304" spans="1:6">
      <c r="A11304">
        <v>1997</v>
      </c>
      <c r="B11304" s="39" t="s">
        <v>2037</v>
      </c>
      <c r="C11304" s="39" t="s">
        <v>138</v>
      </c>
      <c r="D11304" s="39" t="s">
        <v>132</v>
      </c>
      <c r="E11304" s="39" t="s">
        <v>2039</v>
      </c>
      <c r="F11304">
        <v>7</v>
      </c>
    </row>
    <row r="11305" spans="1:6">
      <c r="A11305">
        <v>1998</v>
      </c>
      <c r="B11305" s="39" t="s">
        <v>2037</v>
      </c>
      <c r="C11305" s="39" t="s">
        <v>135</v>
      </c>
      <c r="D11305" s="39" t="s">
        <v>132</v>
      </c>
      <c r="E11305" s="39" t="s">
        <v>2039</v>
      </c>
      <c r="F11305">
        <v>7</v>
      </c>
    </row>
    <row r="11306" spans="1:6">
      <c r="A11306">
        <v>1999</v>
      </c>
      <c r="B11306" s="39" t="s">
        <v>2037</v>
      </c>
      <c r="C11306" s="39" t="s">
        <v>135</v>
      </c>
      <c r="D11306" s="39" t="s">
        <v>132</v>
      </c>
      <c r="E11306" s="39" t="s">
        <v>2039</v>
      </c>
      <c r="F11306">
        <v>7</v>
      </c>
    </row>
    <row r="11307" spans="1:6">
      <c r="A11307">
        <v>1998</v>
      </c>
      <c r="B11307" s="39" t="s">
        <v>2037</v>
      </c>
      <c r="C11307" s="39" t="s">
        <v>138</v>
      </c>
      <c r="D11307" s="39" t="s">
        <v>132</v>
      </c>
      <c r="E11307" s="39" t="s">
        <v>2039</v>
      </c>
      <c r="F11307">
        <v>7</v>
      </c>
    </row>
    <row r="11308" spans="1:6">
      <c r="A11308">
        <v>1999</v>
      </c>
      <c r="B11308" s="39" t="s">
        <v>2037</v>
      </c>
      <c r="C11308" s="39" t="s">
        <v>138</v>
      </c>
      <c r="D11308" s="39" t="s">
        <v>132</v>
      </c>
      <c r="E11308" s="39" t="s">
        <v>2039</v>
      </c>
      <c r="F11308">
        <v>7</v>
      </c>
    </row>
    <row r="11309" spans="1:6">
      <c r="A11309">
        <v>1998</v>
      </c>
      <c r="B11309" s="39" t="s">
        <v>2037</v>
      </c>
      <c r="C11309" s="39" t="s">
        <v>168</v>
      </c>
      <c r="D11309" s="39" t="s">
        <v>132</v>
      </c>
      <c r="E11309" s="39" t="s">
        <v>2039</v>
      </c>
      <c r="F11309">
        <v>7</v>
      </c>
    </row>
    <row r="11310" spans="1:6">
      <c r="A11310">
        <v>1999</v>
      </c>
      <c r="B11310" s="39" t="s">
        <v>2037</v>
      </c>
      <c r="C11310" s="39" t="s">
        <v>168</v>
      </c>
      <c r="D11310" s="39" t="s">
        <v>132</v>
      </c>
      <c r="E11310" s="39" t="s">
        <v>2039</v>
      </c>
      <c r="F11310">
        <v>7</v>
      </c>
    </row>
    <row r="11311" spans="1:6">
      <c r="A11311">
        <v>2000</v>
      </c>
      <c r="B11311" s="39" t="s">
        <v>2037</v>
      </c>
      <c r="C11311" s="39" t="s">
        <v>168</v>
      </c>
      <c r="D11311" s="39" t="s">
        <v>132</v>
      </c>
      <c r="E11311" s="39" t="s">
        <v>2040</v>
      </c>
      <c r="F11311">
        <v>6</v>
      </c>
    </row>
    <row r="11312" spans="1:6">
      <c r="A11312">
        <v>2001</v>
      </c>
      <c r="B11312" s="39" t="s">
        <v>2037</v>
      </c>
      <c r="C11312" s="39" t="s">
        <v>168</v>
      </c>
      <c r="D11312" s="39" t="s">
        <v>132</v>
      </c>
      <c r="E11312" s="39" t="s">
        <v>2040</v>
      </c>
      <c r="F11312">
        <v>6</v>
      </c>
    </row>
    <row r="11313" spans="1:6">
      <c r="A11313">
        <v>2000</v>
      </c>
      <c r="B11313" s="39" t="s">
        <v>2037</v>
      </c>
      <c r="C11313" s="39" t="s">
        <v>135</v>
      </c>
      <c r="D11313" s="39" t="s">
        <v>132</v>
      </c>
      <c r="E11313" s="39" t="s">
        <v>2040</v>
      </c>
      <c r="F11313">
        <v>6</v>
      </c>
    </row>
    <row r="11314" spans="1:6">
      <c r="A11314">
        <v>2001</v>
      </c>
      <c r="B11314" s="39" t="s">
        <v>2037</v>
      </c>
      <c r="C11314" s="39" t="s">
        <v>135</v>
      </c>
      <c r="D11314" s="39" t="s">
        <v>132</v>
      </c>
      <c r="E11314" s="39" t="s">
        <v>2040</v>
      </c>
      <c r="F11314">
        <v>6</v>
      </c>
    </row>
    <row r="11315" spans="1:6">
      <c r="A11315">
        <v>2002</v>
      </c>
      <c r="B11315" s="39" t="s">
        <v>2037</v>
      </c>
      <c r="C11315" s="39" t="s">
        <v>135</v>
      </c>
      <c r="D11315" s="39" t="s">
        <v>132</v>
      </c>
      <c r="E11315" s="39" t="s">
        <v>2041</v>
      </c>
      <c r="F11315">
        <v>5</v>
      </c>
    </row>
    <row r="11316" spans="1:6">
      <c r="A11316">
        <v>2000</v>
      </c>
      <c r="B11316" s="39" t="s">
        <v>2037</v>
      </c>
      <c r="C11316" s="39" t="s">
        <v>138</v>
      </c>
      <c r="D11316" s="39" t="s">
        <v>132</v>
      </c>
      <c r="E11316" s="39" t="s">
        <v>2040</v>
      </c>
      <c r="F11316">
        <v>6</v>
      </c>
    </row>
    <row r="11317" spans="1:6">
      <c r="A11317">
        <v>2001</v>
      </c>
      <c r="B11317" s="39" t="s">
        <v>2037</v>
      </c>
      <c r="C11317" s="39" t="s">
        <v>138</v>
      </c>
      <c r="D11317" s="39" t="s">
        <v>132</v>
      </c>
      <c r="E11317" s="39" t="s">
        <v>2040</v>
      </c>
      <c r="F11317">
        <v>6</v>
      </c>
    </row>
    <row r="11318" spans="1:6">
      <c r="A11318">
        <v>2002</v>
      </c>
      <c r="B11318" s="39" t="s">
        <v>2037</v>
      </c>
      <c r="C11318" s="39" t="s">
        <v>138</v>
      </c>
      <c r="D11318" s="39" t="s">
        <v>132</v>
      </c>
      <c r="E11318" s="39" t="s">
        <v>2041</v>
      </c>
      <c r="F11318">
        <v>5</v>
      </c>
    </row>
    <row r="11319" spans="1:6">
      <c r="A11319">
        <v>2002</v>
      </c>
      <c r="B11319" s="39" t="s">
        <v>2042</v>
      </c>
      <c r="C11319" s="39" t="s">
        <v>131</v>
      </c>
      <c r="D11319" s="39" t="s">
        <v>132</v>
      </c>
      <c r="E11319" s="39" t="s">
        <v>2043</v>
      </c>
      <c r="F11319">
        <v>1</v>
      </c>
    </row>
    <row r="11320" spans="1:6">
      <c r="A11320">
        <v>2003</v>
      </c>
      <c r="B11320" s="39" t="s">
        <v>2042</v>
      </c>
      <c r="C11320" s="39" t="s">
        <v>131</v>
      </c>
      <c r="D11320" s="39" t="s">
        <v>132</v>
      </c>
      <c r="E11320" s="39" t="s">
        <v>2043</v>
      </c>
      <c r="F11320">
        <v>1</v>
      </c>
    </row>
    <row r="11321" spans="1:6">
      <c r="A11321">
        <v>2004</v>
      </c>
      <c r="B11321" s="39" t="s">
        <v>2042</v>
      </c>
      <c r="C11321" s="39" t="s">
        <v>131</v>
      </c>
      <c r="D11321" s="39" t="s">
        <v>132</v>
      </c>
      <c r="E11321" s="39" t="s">
        <v>2043</v>
      </c>
      <c r="F11321">
        <v>1</v>
      </c>
    </row>
    <row r="11322" spans="1:6">
      <c r="A11322">
        <v>2005</v>
      </c>
      <c r="B11322" s="39" t="s">
        <v>2042</v>
      </c>
      <c r="C11322" s="39" t="s">
        <v>131</v>
      </c>
      <c r="D11322" s="39" t="s">
        <v>132</v>
      </c>
      <c r="E11322" s="39" t="s">
        <v>2043</v>
      </c>
      <c r="F11322">
        <v>1</v>
      </c>
    </row>
    <row r="11323" spans="1:6">
      <c r="A11323">
        <v>2006</v>
      </c>
      <c r="B11323" s="39" t="s">
        <v>2042</v>
      </c>
      <c r="C11323" s="39" t="s">
        <v>131</v>
      </c>
      <c r="D11323" s="39" t="s">
        <v>132</v>
      </c>
      <c r="E11323" s="39" t="s">
        <v>2043</v>
      </c>
      <c r="F11323">
        <v>1</v>
      </c>
    </row>
    <row r="11324" spans="1:6">
      <c r="A11324">
        <v>2007</v>
      </c>
      <c r="B11324" s="39" t="s">
        <v>2042</v>
      </c>
      <c r="C11324" s="39" t="s">
        <v>131</v>
      </c>
      <c r="D11324" s="39" t="s">
        <v>132</v>
      </c>
      <c r="E11324" s="39" t="s">
        <v>2043</v>
      </c>
      <c r="F11324">
        <v>1</v>
      </c>
    </row>
    <row r="11325" spans="1:6">
      <c r="A11325">
        <v>2008</v>
      </c>
      <c r="B11325" s="39" t="s">
        <v>2042</v>
      </c>
      <c r="C11325" s="39" t="s">
        <v>131</v>
      </c>
      <c r="D11325" s="39" t="s">
        <v>132</v>
      </c>
      <c r="E11325" s="39" t="s">
        <v>2043</v>
      </c>
      <c r="F11325">
        <v>1</v>
      </c>
    </row>
    <row r="11326" spans="1:6">
      <c r="A11326">
        <v>2009</v>
      </c>
      <c r="B11326" s="39" t="s">
        <v>2042</v>
      </c>
      <c r="C11326" s="39" t="s">
        <v>131</v>
      </c>
      <c r="D11326" s="39" t="s">
        <v>132</v>
      </c>
      <c r="E11326" s="39" t="s">
        <v>2043</v>
      </c>
      <c r="F11326">
        <v>1</v>
      </c>
    </row>
    <row r="11327" spans="1:6">
      <c r="A11327">
        <v>2010</v>
      </c>
      <c r="B11327" s="39" t="s">
        <v>2042</v>
      </c>
      <c r="C11327" s="39" t="s">
        <v>131</v>
      </c>
      <c r="D11327" s="39" t="s">
        <v>132</v>
      </c>
      <c r="E11327" s="39" t="s">
        <v>2043</v>
      </c>
      <c r="F11327">
        <v>1</v>
      </c>
    </row>
    <row r="11328" spans="1:6">
      <c r="A11328">
        <v>2013</v>
      </c>
      <c r="B11328" s="39" t="s">
        <v>2044</v>
      </c>
      <c r="C11328" s="39" t="s">
        <v>135</v>
      </c>
      <c r="D11328" s="39" t="s">
        <v>132</v>
      </c>
      <c r="E11328" s="39" t="s">
        <v>2045</v>
      </c>
      <c r="F11328">
        <v>1</v>
      </c>
    </row>
    <row r="11329" spans="1:6">
      <c r="A11329">
        <v>2014</v>
      </c>
      <c r="B11329" s="39" t="s">
        <v>2044</v>
      </c>
      <c r="C11329" s="39" t="s">
        <v>135</v>
      </c>
      <c r="D11329" s="39" t="s">
        <v>132</v>
      </c>
      <c r="E11329" s="39" t="s">
        <v>2045</v>
      </c>
      <c r="F11329">
        <v>1</v>
      </c>
    </row>
    <row r="11330" spans="1:6">
      <c r="A11330">
        <v>2015</v>
      </c>
      <c r="B11330" s="39" t="s">
        <v>2044</v>
      </c>
      <c r="C11330" s="39" t="s">
        <v>135</v>
      </c>
      <c r="D11330" s="39" t="s">
        <v>132</v>
      </c>
      <c r="E11330" s="39" t="s">
        <v>2045</v>
      </c>
      <c r="F11330">
        <v>1</v>
      </c>
    </row>
    <row r="11331" spans="1:6">
      <c r="A11331">
        <v>2016</v>
      </c>
      <c r="B11331" s="39" t="s">
        <v>2044</v>
      </c>
      <c r="C11331" s="39" t="s">
        <v>135</v>
      </c>
      <c r="D11331" s="39" t="s">
        <v>132</v>
      </c>
      <c r="E11331" s="39" t="s">
        <v>2045</v>
      </c>
      <c r="F11331">
        <v>1</v>
      </c>
    </row>
    <row r="11332" spans="1:6">
      <c r="A11332">
        <v>2016</v>
      </c>
      <c r="B11332" s="39" t="s">
        <v>2046</v>
      </c>
      <c r="C11332" s="39" t="s">
        <v>138</v>
      </c>
      <c r="D11332" s="39" t="s">
        <v>132</v>
      </c>
      <c r="E11332" s="39" t="s">
        <v>2047</v>
      </c>
      <c r="F11332">
        <v>1</v>
      </c>
    </row>
    <row r="11333" spans="1:6">
      <c r="A11333">
        <v>2016</v>
      </c>
      <c r="B11333" s="39" t="s">
        <v>2048</v>
      </c>
      <c r="C11333" s="39" t="s">
        <v>141</v>
      </c>
      <c r="D11333" s="39" t="s">
        <v>132</v>
      </c>
      <c r="E11333" s="39" t="s">
        <v>2049</v>
      </c>
      <c r="F11333">
        <v>1</v>
      </c>
    </row>
    <row r="11334" spans="1:6">
      <c r="A11334">
        <v>2012</v>
      </c>
      <c r="B11334" s="39" t="s">
        <v>2050</v>
      </c>
      <c r="C11334" s="39" t="s">
        <v>141</v>
      </c>
      <c r="D11334" s="39" t="s">
        <v>132</v>
      </c>
      <c r="E11334" s="39" t="s">
        <v>2051</v>
      </c>
      <c r="F11334">
        <v>1</v>
      </c>
    </row>
    <row r="11335" spans="1:6">
      <c r="A11335">
        <v>2013</v>
      </c>
      <c r="B11335" s="39" t="s">
        <v>2050</v>
      </c>
      <c r="C11335" s="39" t="s">
        <v>141</v>
      </c>
      <c r="D11335" s="39" t="s">
        <v>132</v>
      </c>
      <c r="E11335" s="39" t="s">
        <v>2051</v>
      </c>
      <c r="F11335">
        <v>1</v>
      </c>
    </row>
    <row r="11336" spans="1:6">
      <c r="A11336">
        <v>2014</v>
      </c>
      <c r="B11336" s="39" t="s">
        <v>2050</v>
      </c>
      <c r="C11336" s="39" t="s">
        <v>141</v>
      </c>
      <c r="D11336" s="39" t="s">
        <v>132</v>
      </c>
      <c r="E11336" s="39" t="s">
        <v>2051</v>
      </c>
      <c r="F11336">
        <v>1</v>
      </c>
    </row>
    <row r="11337" spans="1:6">
      <c r="A11337">
        <v>2015</v>
      </c>
      <c r="B11337" s="39" t="s">
        <v>2050</v>
      </c>
      <c r="C11337" s="39" t="s">
        <v>141</v>
      </c>
      <c r="D11337" s="39" t="s">
        <v>132</v>
      </c>
      <c r="E11337" s="39" t="s">
        <v>2051</v>
      </c>
      <c r="F11337">
        <v>1</v>
      </c>
    </row>
    <row r="11338" spans="1:6">
      <c r="A11338">
        <v>2005</v>
      </c>
      <c r="B11338" s="39" t="s">
        <v>2052</v>
      </c>
      <c r="C11338" s="39" t="s">
        <v>135</v>
      </c>
      <c r="D11338" s="39" t="s">
        <v>132</v>
      </c>
      <c r="E11338" s="39" t="s">
        <v>2053</v>
      </c>
      <c r="F11338">
        <v>1</v>
      </c>
    </row>
    <row r="11339" spans="1:6">
      <c r="A11339">
        <v>2006</v>
      </c>
      <c r="B11339" s="39" t="s">
        <v>2052</v>
      </c>
      <c r="C11339" s="39" t="s">
        <v>135</v>
      </c>
      <c r="D11339" s="39" t="s">
        <v>132</v>
      </c>
      <c r="E11339" s="39" t="s">
        <v>2053</v>
      </c>
      <c r="F11339">
        <v>1</v>
      </c>
    </row>
    <row r="11340" spans="1:6">
      <c r="A11340">
        <v>2007</v>
      </c>
      <c r="B11340" s="39" t="s">
        <v>2052</v>
      </c>
      <c r="C11340" s="39" t="s">
        <v>135</v>
      </c>
      <c r="D11340" s="39" t="s">
        <v>132</v>
      </c>
      <c r="E11340" s="39" t="s">
        <v>2053</v>
      </c>
      <c r="F11340">
        <v>1</v>
      </c>
    </row>
    <row r="11341" spans="1:6">
      <c r="A11341">
        <v>2008</v>
      </c>
      <c r="B11341" s="39" t="s">
        <v>2052</v>
      </c>
      <c r="C11341" s="39" t="s">
        <v>135</v>
      </c>
      <c r="D11341" s="39" t="s">
        <v>132</v>
      </c>
      <c r="E11341" s="39" t="s">
        <v>2053</v>
      </c>
      <c r="F11341">
        <v>1</v>
      </c>
    </row>
    <row r="11342" spans="1:6">
      <c r="A11342">
        <v>2009</v>
      </c>
      <c r="B11342" s="39" t="s">
        <v>2052</v>
      </c>
      <c r="C11342" s="39" t="s">
        <v>135</v>
      </c>
      <c r="D11342" s="39" t="s">
        <v>132</v>
      </c>
      <c r="E11342" s="39" t="s">
        <v>2053</v>
      </c>
      <c r="F11342">
        <v>1</v>
      </c>
    </row>
    <row r="11343" spans="1:6">
      <c r="A11343">
        <v>2010</v>
      </c>
      <c r="B11343" s="39" t="s">
        <v>2052</v>
      </c>
      <c r="C11343" s="39" t="s">
        <v>135</v>
      </c>
      <c r="D11343" s="39" t="s">
        <v>132</v>
      </c>
      <c r="E11343" s="39" t="s">
        <v>2053</v>
      </c>
      <c r="F11343">
        <v>1</v>
      </c>
    </row>
    <row r="11344" spans="1:6">
      <c r="A11344">
        <v>2011</v>
      </c>
      <c r="B11344" s="39" t="s">
        <v>2052</v>
      </c>
      <c r="C11344" s="39" t="s">
        <v>135</v>
      </c>
      <c r="D11344" s="39" t="s">
        <v>132</v>
      </c>
      <c r="E11344" s="39" t="s">
        <v>2053</v>
      </c>
      <c r="F11344">
        <v>1</v>
      </c>
    </row>
    <row r="11345" spans="1:6">
      <c r="A11345">
        <v>2012</v>
      </c>
      <c r="B11345" s="39" t="s">
        <v>2052</v>
      </c>
      <c r="C11345" s="39" t="s">
        <v>135</v>
      </c>
      <c r="D11345" s="39" t="s">
        <v>132</v>
      </c>
      <c r="E11345" s="39" t="s">
        <v>2053</v>
      </c>
      <c r="F11345">
        <v>1</v>
      </c>
    </row>
    <row r="11346" spans="1:6">
      <c r="A11346">
        <v>2013</v>
      </c>
      <c r="B11346" s="39" t="s">
        <v>2052</v>
      </c>
      <c r="C11346" s="39" t="s">
        <v>135</v>
      </c>
      <c r="D11346" s="39" t="s">
        <v>132</v>
      </c>
      <c r="E11346" s="39" t="s">
        <v>2053</v>
      </c>
      <c r="F11346">
        <v>1</v>
      </c>
    </row>
    <row r="11347" spans="1:6">
      <c r="A11347">
        <v>2014</v>
      </c>
      <c r="B11347" s="39" t="s">
        <v>2052</v>
      </c>
      <c r="C11347" s="39" t="s">
        <v>135</v>
      </c>
      <c r="D11347" s="39" t="s">
        <v>132</v>
      </c>
      <c r="E11347" s="39" t="s">
        <v>2053</v>
      </c>
      <c r="F11347">
        <v>1</v>
      </c>
    </row>
    <row r="11348" spans="1:6">
      <c r="A11348">
        <v>2015</v>
      </c>
      <c r="B11348" s="39" t="s">
        <v>2052</v>
      </c>
      <c r="C11348" s="39" t="s">
        <v>135</v>
      </c>
      <c r="D11348" s="39" t="s">
        <v>132</v>
      </c>
      <c r="E11348" s="39" t="s">
        <v>2053</v>
      </c>
      <c r="F11348">
        <v>1</v>
      </c>
    </row>
    <row r="11349" spans="1:6">
      <c r="A11349">
        <v>2016</v>
      </c>
      <c r="B11349" s="39" t="s">
        <v>2052</v>
      </c>
      <c r="C11349" s="39" t="s">
        <v>135</v>
      </c>
      <c r="D11349" s="39" t="s">
        <v>132</v>
      </c>
      <c r="E11349" s="39" t="s">
        <v>2053</v>
      </c>
      <c r="F11349">
        <v>1</v>
      </c>
    </row>
    <row r="11350" spans="1:6">
      <c r="A11350">
        <v>2004</v>
      </c>
      <c r="B11350" s="39" t="s">
        <v>2054</v>
      </c>
      <c r="C11350" s="39" t="s">
        <v>141</v>
      </c>
      <c r="D11350" s="39" t="s">
        <v>132</v>
      </c>
      <c r="E11350" s="39" t="s">
        <v>2055</v>
      </c>
      <c r="F11350">
        <v>1</v>
      </c>
    </row>
    <row r="11351" spans="1:6">
      <c r="A11351">
        <v>2005</v>
      </c>
      <c r="B11351" s="39" t="s">
        <v>2054</v>
      </c>
      <c r="C11351" s="39" t="s">
        <v>141</v>
      </c>
      <c r="D11351" s="39" t="s">
        <v>132</v>
      </c>
      <c r="E11351" s="39" t="s">
        <v>2055</v>
      </c>
      <c r="F11351">
        <v>1</v>
      </c>
    </row>
    <row r="11352" spans="1:6">
      <c r="A11352">
        <v>2006</v>
      </c>
      <c r="B11352" s="39" t="s">
        <v>2054</v>
      </c>
      <c r="C11352" s="39" t="s">
        <v>141</v>
      </c>
      <c r="D11352" s="39" t="s">
        <v>132</v>
      </c>
      <c r="E11352" s="39" t="s">
        <v>2055</v>
      </c>
      <c r="F11352">
        <v>1</v>
      </c>
    </row>
    <row r="11353" spans="1:6">
      <c r="A11353">
        <v>2004</v>
      </c>
      <c r="B11353" s="39" t="s">
        <v>2056</v>
      </c>
      <c r="C11353" s="39" t="s">
        <v>141</v>
      </c>
      <c r="D11353" s="39" t="s">
        <v>132</v>
      </c>
      <c r="E11353" s="39" t="s">
        <v>2057</v>
      </c>
      <c r="F11353">
        <v>1</v>
      </c>
    </row>
    <row r="11354" spans="1:6">
      <c r="A11354">
        <v>2005</v>
      </c>
      <c r="B11354" s="39" t="s">
        <v>2056</v>
      </c>
      <c r="C11354" s="39" t="s">
        <v>141</v>
      </c>
      <c r="D11354" s="39" t="s">
        <v>132</v>
      </c>
      <c r="E11354" s="39" t="s">
        <v>2057</v>
      </c>
      <c r="F11354">
        <v>1</v>
      </c>
    </row>
    <row r="11355" spans="1:6">
      <c r="A11355">
        <v>2006</v>
      </c>
      <c r="B11355" s="39" t="s">
        <v>2056</v>
      </c>
      <c r="C11355" s="39" t="s">
        <v>141</v>
      </c>
      <c r="D11355" s="39" t="s">
        <v>132</v>
      </c>
      <c r="E11355" s="39" t="s">
        <v>2057</v>
      </c>
      <c r="F11355">
        <v>1</v>
      </c>
    </row>
    <row r="11356" spans="1:6">
      <c r="A11356">
        <v>2008</v>
      </c>
      <c r="B11356" s="39" t="s">
        <v>2056</v>
      </c>
      <c r="C11356" s="39" t="s">
        <v>168</v>
      </c>
      <c r="D11356" s="39" t="s">
        <v>132</v>
      </c>
      <c r="E11356" s="39" t="s">
        <v>2057</v>
      </c>
      <c r="F11356">
        <v>1</v>
      </c>
    </row>
    <row r="11357" spans="1:6">
      <c r="A11357">
        <v>2009</v>
      </c>
      <c r="B11357" s="39" t="s">
        <v>2056</v>
      </c>
      <c r="C11357" s="39" t="s">
        <v>168</v>
      </c>
      <c r="D11357" s="39" t="s">
        <v>132</v>
      </c>
      <c r="E11357" s="39" t="s">
        <v>2057</v>
      </c>
      <c r="F11357">
        <v>1</v>
      </c>
    </row>
    <row r="11358" spans="1:6">
      <c r="A11358">
        <v>2010</v>
      </c>
      <c r="B11358" s="39" t="s">
        <v>2056</v>
      </c>
      <c r="C11358" s="39" t="s">
        <v>168</v>
      </c>
      <c r="D11358" s="39" t="s">
        <v>132</v>
      </c>
      <c r="E11358" s="39" t="s">
        <v>2057</v>
      </c>
      <c r="F11358">
        <v>1</v>
      </c>
    </row>
    <row r="11359" spans="1:6">
      <c r="A11359">
        <v>2011</v>
      </c>
      <c r="B11359" s="39" t="s">
        <v>2056</v>
      </c>
      <c r="C11359" s="39" t="s">
        <v>141</v>
      </c>
      <c r="D11359" s="39" t="s">
        <v>132</v>
      </c>
      <c r="E11359" s="39" t="s">
        <v>2057</v>
      </c>
      <c r="F11359">
        <v>1</v>
      </c>
    </row>
    <row r="11360" spans="1:6">
      <c r="A11360">
        <v>2012</v>
      </c>
      <c r="B11360" s="39" t="s">
        <v>2056</v>
      </c>
      <c r="C11360" s="39" t="s">
        <v>141</v>
      </c>
      <c r="D11360" s="39" t="s">
        <v>132</v>
      </c>
      <c r="E11360" s="39" t="s">
        <v>2057</v>
      </c>
      <c r="F11360">
        <v>1</v>
      </c>
    </row>
    <row r="11361" spans="1:6">
      <c r="A11361">
        <v>2013</v>
      </c>
      <c r="B11361" s="39" t="s">
        <v>2056</v>
      </c>
      <c r="C11361" s="39" t="s">
        <v>141</v>
      </c>
      <c r="D11361" s="39" t="s">
        <v>132</v>
      </c>
      <c r="E11361" s="39" t="s">
        <v>2057</v>
      </c>
      <c r="F11361">
        <v>1</v>
      </c>
    </row>
    <row r="11362" spans="1:6">
      <c r="A11362">
        <v>2014</v>
      </c>
      <c r="B11362" s="39" t="s">
        <v>2056</v>
      </c>
      <c r="C11362" s="39" t="s">
        <v>141</v>
      </c>
      <c r="D11362" s="39" t="s">
        <v>132</v>
      </c>
      <c r="E11362" s="39" t="s">
        <v>2057</v>
      </c>
      <c r="F11362">
        <v>1</v>
      </c>
    </row>
    <row r="11363" spans="1:6">
      <c r="A11363">
        <v>2015</v>
      </c>
      <c r="B11363" s="39" t="s">
        <v>2056</v>
      </c>
      <c r="C11363" s="39" t="s">
        <v>141</v>
      </c>
      <c r="D11363" s="39" t="s">
        <v>132</v>
      </c>
      <c r="E11363" s="39" t="s">
        <v>2057</v>
      </c>
      <c r="F11363">
        <v>1</v>
      </c>
    </row>
    <row r="11364" spans="1:6">
      <c r="A11364">
        <v>2008</v>
      </c>
      <c r="B11364" s="39" t="s">
        <v>2058</v>
      </c>
      <c r="C11364" s="39" t="s">
        <v>141</v>
      </c>
      <c r="D11364" s="39" t="s">
        <v>132</v>
      </c>
      <c r="E11364" s="39" t="s">
        <v>2059</v>
      </c>
      <c r="F11364">
        <v>1</v>
      </c>
    </row>
    <row r="11365" spans="1:6">
      <c r="A11365">
        <v>2009</v>
      </c>
      <c r="B11365" s="39" t="s">
        <v>2058</v>
      </c>
      <c r="C11365" s="39" t="s">
        <v>141</v>
      </c>
      <c r="D11365" s="39" t="s">
        <v>132</v>
      </c>
      <c r="E11365" s="39" t="s">
        <v>2059</v>
      </c>
      <c r="F11365">
        <v>1</v>
      </c>
    </row>
    <row r="11366" spans="1:6">
      <c r="A11366">
        <v>2010</v>
      </c>
      <c r="B11366" s="39" t="s">
        <v>2058</v>
      </c>
      <c r="C11366" s="39" t="s">
        <v>141</v>
      </c>
      <c r="D11366" s="39" t="s">
        <v>132</v>
      </c>
      <c r="E11366" s="39" t="s">
        <v>2059</v>
      </c>
      <c r="F11366">
        <v>1</v>
      </c>
    </row>
    <row r="11367" spans="1:6">
      <c r="A11367">
        <v>2011</v>
      </c>
      <c r="B11367" s="39" t="s">
        <v>2058</v>
      </c>
      <c r="C11367" s="39" t="s">
        <v>141</v>
      </c>
      <c r="D11367" s="39" t="s">
        <v>132</v>
      </c>
      <c r="E11367" s="39" t="s">
        <v>2059</v>
      </c>
      <c r="F11367">
        <v>1</v>
      </c>
    </row>
    <row r="11368" spans="1:6">
      <c r="A11368">
        <v>2012</v>
      </c>
      <c r="B11368" s="39" t="s">
        <v>2058</v>
      </c>
      <c r="C11368" s="39" t="s">
        <v>141</v>
      </c>
      <c r="D11368" s="39" t="s">
        <v>132</v>
      </c>
      <c r="E11368" s="39" t="s">
        <v>2059</v>
      </c>
      <c r="F11368">
        <v>1</v>
      </c>
    </row>
    <row r="11369" spans="1:6">
      <c r="A11369">
        <v>2013</v>
      </c>
      <c r="B11369" s="39" t="s">
        <v>2058</v>
      </c>
      <c r="C11369" s="39" t="s">
        <v>141</v>
      </c>
      <c r="D11369" s="39" t="s">
        <v>132</v>
      </c>
      <c r="E11369" s="39" t="s">
        <v>2059</v>
      </c>
      <c r="F11369">
        <v>1</v>
      </c>
    </row>
    <row r="11370" spans="1:6">
      <c r="A11370">
        <v>2014</v>
      </c>
      <c r="B11370" s="39" t="s">
        <v>2058</v>
      </c>
      <c r="C11370" s="39" t="s">
        <v>141</v>
      </c>
      <c r="D11370" s="39" t="s">
        <v>132</v>
      </c>
      <c r="E11370" s="39" t="s">
        <v>2059</v>
      </c>
      <c r="F11370">
        <v>1</v>
      </c>
    </row>
    <row r="11371" spans="1:6">
      <c r="A11371">
        <v>1999</v>
      </c>
      <c r="B11371" s="39" t="s">
        <v>2060</v>
      </c>
      <c r="C11371" s="39" t="s">
        <v>567</v>
      </c>
      <c r="D11371" s="39" t="s">
        <v>132</v>
      </c>
      <c r="E11371" s="39" t="s">
        <v>2061</v>
      </c>
      <c r="F11371">
        <v>1</v>
      </c>
    </row>
    <row r="11372" spans="1:6">
      <c r="A11372">
        <v>2000</v>
      </c>
      <c r="B11372" s="39" t="s">
        <v>2060</v>
      </c>
      <c r="C11372" s="39" t="s">
        <v>567</v>
      </c>
      <c r="D11372" s="39" t="s">
        <v>132</v>
      </c>
      <c r="E11372" s="39" t="s">
        <v>2061</v>
      </c>
      <c r="F11372">
        <v>1</v>
      </c>
    </row>
    <row r="11373" spans="1:6">
      <c r="A11373">
        <v>2001</v>
      </c>
      <c r="B11373" s="39" t="s">
        <v>2060</v>
      </c>
      <c r="C11373" s="39" t="s">
        <v>567</v>
      </c>
      <c r="D11373" s="39" t="s">
        <v>132</v>
      </c>
      <c r="E11373" s="39" t="s">
        <v>2062</v>
      </c>
      <c r="F11373">
        <v>2</v>
      </c>
    </row>
    <row r="11374" spans="1:6">
      <c r="A11374">
        <v>2002</v>
      </c>
      <c r="B11374" s="39" t="s">
        <v>2060</v>
      </c>
      <c r="C11374" s="39" t="s">
        <v>567</v>
      </c>
      <c r="D11374" s="39" t="s">
        <v>132</v>
      </c>
      <c r="E11374" s="39" t="s">
        <v>2062</v>
      </c>
      <c r="F11374">
        <v>2</v>
      </c>
    </row>
    <row r="11375" spans="1:6">
      <c r="A11375">
        <v>2003</v>
      </c>
      <c r="B11375" s="39" t="s">
        <v>2060</v>
      </c>
      <c r="C11375" s="39" t="s">
        <v>567</v>
      </c>
      <c r="D11375" s="39" t="s">
        <v>132</v>
      </c>
      <c r="E11375" s="39" t="s">
        <v>2062</v>
      </c>
      <c r="F11375">
        <v>2</v>
      </c>
    </row>
    <row r="11376" spans="1:6">
      <c r="A11376">
        <v>2004</v>
      </c>
      <c r="B11376" s="39" t="s">
        <v>2060</v>
      </c>
      <c r="C11376" s="39" t="s">
        <v>567</v>
      </c>
      <c r="D11376" s="39" t="s">
        <v>132</v>
      </c>
      <c r="E11376" s="39" t="s">
        <v>2061</v>
      </c>
      <c r="F11376">
        <v>1</v>
      </c>
    </row>
    <row r="11377" spans="1:6">
      <c r="A11377">
        <v>2005</v>
      </c>
      <c r="B11377" s="39" t="s">
        <v>2060</v>
      </c>
      <c r="C11377" s="39" t="s">
        <v>567</v>
      </c>
      <c r="D11377" s="39" t="s">
        <v>132</v>
      </c>
      <c r="E11377" s="39" t="s">
        <v>2062</v>
      </c>
      <c r="F11377">
        <v>2</v>
      </c>
    </row>
    <row r="11378" spans="1:6">
      <c r="A11378">
        <v>2006</v>
      </c>
      <c r="B11378" s="39" t="s">
        <v>2060</v>
      </c>
      <c r="C11378" s="39" t="s">
        <v>567</v>
      </c>
      <c r="D11378" s="39" t="s">
        <v>132</v>
      </c>
      <c r="E11378" s="39" t="s">
        <v>2062</v>
      </c>
      <c r="F11378">
        <v>2</v>
      </c>
    </row>
    <row r="11379" spans="1:6">
      <c r="A11379">
        <v>2007</v>
      </c>
      <c r="B11379" s="39" t="s">
        <v>2060</v>
      </c>
      <c r="C11379" s="39" t="s">
        <v>567</v>
      </c>
      <c r="D11379" s="39" t="s">
        <v>132</v>
      </c>
      <c r="E11379" s="39" t="s">
        <v>2063</v>
      </c>
      <c r="F11379">
        <v>3</v>
      </c>
    </row>
    <row r="11380" spans="1:6">
      <c r="A11380">
        <v>2008</v>
      </c>
      <c r="B11380" s="39" t="s">
        <v>2060</v>
      </c>
      <c r="C11380" s="39" t="s">
        <v>567</v>
      </c>
      <c r="D11380" s="39" t="s">
        <v>132</v>
      </c>
      <c r="E11380" s="39" t="s">
        <v>2061</v>
      </c>
      <c r="F11380">
        <v>1</v>
      </c>
    </row>
    <row r="11381" spans="1:6">
      <c r="A11381">
        <v>2009</v>
      </c>
      <c r="B11381" s="39" t="s">
        <v>2060</v>
      </c>
      <c r="C11381" s="39" t="s">
        <v>567</v>
      </c>
      <c r="D11381" s="39" t="s">
        <v>132</v>
      </c>
      <c r="E11381" s="39" t="s">
        <v>2061</v>
      </c>
      <c r="F11381">
        <v>1</v>
      </c>
    </row>
    <row r="11382" spans="1:6">
      <c r="A11382">
        <v>2010</v>
      </c>
      <c r="B11382" s="39" t="s">
        <v>2060</v>
      </c>
      <c r="C11382" s="39" t="s">
        <v>567</v>
      </c>
      <c r="D11382" s="39" t="s">
        <v>132</v>
      </c>
      <c r="E11382" s="39" t="s">
        <v>2061</v>
      </c>
      <c r="F11382">
        <v>1</v>
      </c>
    </row>
    <row r="11383" spans="1:6">
      <c r="A11383">
        <v>2011</v>
      </c>
      <c r="B11383" s="39" t="s">
        <v>2060</v>
      </c>
      <c r="C11383" s="39" t="s">
        <v>567</v>
      </c>
      <c r="D11383" s="39" t="s">
        <v>132</v>
      </c>
      <c r="E11383" s="39" t="s">
        <v>2061</v>
      </c>
      <c r="F11383">
        <v>1</v>
      </c>
    </row>
    <row r="11384" spans="1:6">
      <c r="A11384">
        <v>2012</v>
      </c>
      <c r="B11384" s="39" t="s">
        <v>2060</v>
      </c>
      <c r="C11384" s="39" t="s">
        <v>567</v>
      </c>
      <c r="D11384" s="39" t="s">
        <v>132</v>
      </c>
      <c r="E11384" s="39" t="s">
        <v>2061</v>
      </c>
      <c r="F11384">
        <v>1</v>
      </c>
    </row>
    <row r="11385" spans="1:6">
      <c r="A11385">
        <v>2013</v>
      </c>
      <c r="B11385" s="39" t="s">
        <v>2060</v>
      </c>
      <c r="C11385" s="39" t="s">
        <v>567</v>
      </c>
      <c r="D11385" s="39" t="s">
        <v>132</v>
      </c>
      <c r="E11385" s="39" t="s">
        <v>2061</v>
      </c>
      <c r="F11385">
        <v>1</v>
      </c>
    </row>
    <row r="11386" spans="1:6">
      <c r="A11386">
        <v>2014</v>
      </c>
      <c r="B11386" s="39" t="s">
        <v>2060</v>
      </c>
      <c r="C11386" s="39" t="s">
        <v>567</v>
      </c>
      <c r="D11386" s="39" t="s">
        <v>132</v>
      </c>
      <c r="E11386" s="39" t="s">
        <v>2061</v>
      </c>
      <c r="F11386">
        <v>1</v>
      </c>
    </row>
    <row r="11387" spans="1:6">
      <c r="A11387">
        <v>2015</v>
      </c>
      <c r="B11387" s="39" t="s">
        <v>2060</v>
      </c>
      <c r="C11387" s="39" t="s">
        <v>567</v>
      </c>
      <c r="D11387" s="39" t="s">
        <v>132</v>
      </c>
      <c r="E11387" s="39" t="s">
        <v>2061</v>
      </c>
      <c r="F11387">
        <v>1</v>
      </c>
    </row>
    <row r="11388" spans="1:6">
      <c r="A11388">
        <v>2016</v>
      </c>
      <c r="B11388" s="39" t="s">
        <v>2060</v>
      </c>
      <c r="C11388" s="39" t="s">
        <v>567</v>
      </c>
      <c r="D11388" s="39" t="s">
        <v>132</v>
      </c>
      <c r="E11388" s="39" t="s">
        <v>2061</v>
      </c>
      <c r="F11388">
        <v>1</v>
      </c>
    </row>
    <row r="11389" spans="1:6">
      <c r="A11389">
        <v>2017</v>
      </c>
      <c r="B11389" s="39" t="s">
        <v>2060</v>
      </c>
      <c r="C11389" s="39" t="s">
        <v>567</v>
      </c>
      <c r="D11389" s="39" t="s">
        <v>132</v>
      </c>
      <c r="E11389" s="39" t="s">
        <v>2061</v>
      </c>
      <c r="F11389">
        <v>1</v>
      </c>
    </row>
    <row r="11390" spans="1:6">
      <c r="A11390">
        <v>2018</v>
      </c>
      <c r="B11390" s="39" t="s">
        <v>2060</v>
      </c>
      <c r="C11390" s="39" t="s">
        <v>567</v>
      </c>
      <c r="D11390" s="39" t="s">
        <v>132</v>
      </c>
      <c r="E11390" s="39" t="s">
        <v>2061</v>
      </c>
      <c r="F11390">
        <v>1</v>
      </c>
    </row>
    <row r="11391" spans="1:6">
      <c r="A11391">
        <v>2019</v>
      </c>
      <c r="B11391" s="39" t="s">
        <v>2060</v>
      </c>
      <c r="C11391" s="39" t="s">
        <v>567</v>
      </c>
      <c r="D11391" s="39" t="s">
        <v>132</v>
      </c>
      <c r="E11391" s="39" t="s">
        <v>2064</v>
      </c>
      <c r="F11391">
        <v>2</v>
      </c>
    </row>
    <row r="11392" spans="1:6">
      <c r="A11392">
        <v>2020</v>
      </c>
      <c r="B11392" s="39" t="s">
        <v>2060</v>
      </c>
      <c r="C11392" s="39" t="s">
        <v>567</v>
      </c>
      <c r="D11392" s="39" t="s">
        <v>132</v>
      </c>
      <c r="E11392" s="39" t="s">
        <v>2061</v>
      </c>
      <c r="F11392">
        <v>1</v>
      </c>
    </row>
    <row r="11393" spans="1:6">
      <c r="A11393">
        <v>2021</v>
      </c>
      <c r="B11393" s="39" t="s">
        <v>2060</v>
      </c>
      <c r="C11393" s="39" t="s">
        <v>567</v>
      </c>
      <c r="D11393" s="39" t="s">
        <v>132</v>
      </c>
      <c r="E11393" s="39" t="s">
        <v>2061</v>
      </c>
      <c r="F11393">
        <v>1</v>
      </c>
    </row>
    <row r="11394" spans="1:6">
      <c r="A11394">
        <v>2022</v>
      </c>
      <c r="B11394" s="39" t="s">
        <v>2060</v>
      </c>
      <c r="C11394" s="39" t="s">
        <v>567</v>
      </c>
      <c r="D11394" s="39" t="s">
        <v>132</v>
      </c>
      <c r="E11394" s="39" t="s">
        <v>2064</v>
      </c>
      <c r="F11394">
        <v>2</v>
      </c>
    </row>
    <row r="11395" spans="1:6">
      <c r="A11395">
        <v>2023</v>
      </c>
      <c r="B11395" s="39" t="s">
        <v>2060</v>
      </c>
      <c r="C11395" s="39" t="s">
        <v>567</v>
      </c>
      <c r="D11395" s="39" t="s">
        <v>132</v>
      </c>
      <c r="E11395" s="39" t="s">
        <v>2061</v>
      </c>
      <c r="F11395">
        <v>1</v>
      </c>
    </row>
    <row r="11396" spans="1:6">
      <c r="A11396">
        <v>2024</v>
      </c>
      <c r="B11396" s="39" t="s">
        <v>2060</v>
      </c>
      <c r="C11396" s="39" t="s">
        <v>567</v>
      </c>
      <c r="D11396" s="39" t="s">
        <v>132</v>
      </c>
      <c r="E11396" s="39" t="s">
        <v>2061</v>
      </c>
      <c r="F11396">
        <v>1</v>
      </c>
    </row>
    <row r="11397" spans="1:6">
      <c r="A11397">
        <v>2025</v>
      </c>
      <c r="B11397" s="39" t="s">
        <v>2060</v>
      </c>
      <c r="C11397" s="39" t="s">
        <v>567</v>
      </c>
      <c r="D11397" s="39" t="s">
        <v>132</v>
      </c>
      <c r="E11397" s="39" t="s">
        <v>2061</v>
      </c>
      <c r="F11397">
        <v>1</v>
      </c>
    </row>
    <row r="11398" spans="1:6">
      <c r="A11398">
        <v>2026</v>
      </c>
      <c r="B11398" s="39" t="s">
        <v>2060</v>
      </c>
      <c r="C11398" s="39" t="s">
        <v>567</v>
      </c>
      <c r="D11398" s="39" t="s">
        <v>132</v>
      </c>
      <c r="E11398" s="39" t="s">
        <v>2061</v>
      </c>
      <c r="F11398">
        <v>1</v>
      </c>
    </row>
    <row r="11399" spans="1:6">
      <c r="A11399">
        <v>2001</v>
      </c>
      <c r="B11399" s="39" t="s">
        <v>2065</v>
      </c>
      <c r="C11399" s="39" t="s">
        <v>567</v>
      </c>
      <c r="D11399" s="39" t="s">
        <v>132</v>
      </c>
      <c r="E11399" s="39" t="s">
        <v>2066</v>
      </c>
      <c r="F11399">
        <v>1</v>
      </c>
    </row>
    <row r="11400" spans="1:6">
      <c r="A11400">
        <v>2002</v>
      </c>
      <c r="B11400" s="39" t="s">
        <v>2065</v>
      </c>
      <c r="C11400" s="39" t="s">
        <v>567</v>
      </c>
      <c r="D11400" s="39" t="s">
        <v>132</v>
      </c>
      <c r="E11400" s="39" t="s">
        <v>2066</v>
      </c>
      <c r="F11400">
        <v>1</v>
      </c>
    </row>
    <row r="11401" spans="1:6">
      <c r="A11401">
        <v>2003</v>
      </c>
      <c r="B11401" s="39" t="s">
        <v>2065</v>
      </c>
      <c r="C11401" s="39" t="s">
        <v>567</v>
      </c>
      <c r="D11401" s="39" t="s">
        <v>132</v>
      </c>
      <c r="E11401" s="39" t="s">
        <v>2066</v>
      </c>
      <c r="F11401">
        <v>1</v>
      </c>
    </row>
    <row r="11402" spans="1:6">
      <c r="A11402">
        <v>2004</v>
      </c>
      <c r="B11402" s="39" t="s">
        <v>2065</v>
      </c>
      <c r="C11402" s="39" t="s">
        <v>567</v>
      </c>
      <c r="D11402" s="39" t="s">
        <v>132</v>
      </c>
      <c r="E11402" s="39" t="s">
        <v>2066</v>
      </c>
      <c r="F11402">
        <v>1</v>
      </c>
    </row>
    <row r="11403" spans="1:6">
      <c r="A11403">
        <v>2005</v>
      </c>
      <c r="B11403" s="39" t="s">
        <v>2065</v>
      </c>
      <c r="C11403" s="39" t="s">
        <v>567</v>
      </c>
      <c r="D11403" s="39" t="s">
        <v>132</v>
      </c>
      <c r="E11403" s="39" t="s">
        <v>2066</v>
      </c>
      <c r="F11403">
        <v>1</v>
      </c>
    </row>
    <row r="11404" spans="1:6">
      <c r="A11404">
        <v>2006</v>
      </c>
      <c r="B11404" s="39" t="s">
        <v>2065</v>
      </c>
      <c r="C11404" s="39" t="s">
        <v>567</v>
      </c>
      <c r="D11404" s="39" t="s">
        <v>132</v>
      </c>
      <c r="E11404" s="39" t="s">
        <v>2066</v>
      </c>
      <c r="F11404">
        <v>1</v>
      </c>
    </row>
    <row r="11405" spans="1:6">
      <c r="A11405">
        <v>2007</v>
      </c>
      <c r="B11405" s="39" t="s">
        <v>2065</v>
      </c>
      <c r="C11405" s="39" t="s">
        <v>567</v>
      </c>
      <c r="D11405" s="39" t="s">
        <v>132</v>
      </c>
      <c r="E11405" s="39" t="s">
        <v>2067</v>
      </c>
      <c r="F11405">
        <v>3</v>
      </c>
    </row>
    <row r="11406" spans="1:6">
      <c r="A11406">
        <v>2001</v>
      </c>
      <c r="B11406" s="39" t="s">
        <v>2065</v>
      </c>
      <c r="C11406" s="39" t="s">
        <v>567</v>
      </c>
      <c r="D11406" s="39" t="s">
        <v>627</v>
      </c>
      <c r="E11406" s="39" t="s">
        <v>2066</v>
      </c>
      <c r="F11406">
        <v>1</v>
      </c>
    </row>
    <row r="11407" spans="1:6">
      <c r="A11407">
        <v>2002</v>
      </c>
      <c r="B11407" s="39" t="s">
        <v>2065</v>
      </c>
      <c r="C11407" s="39" t="s">
        <v>567</v>
      </c>
      <c r="D11407" s="39" t="s">
        <v>627</v>
      </c>
      <c r="E11407" s="39" t="s">
        <v>2066</v>
      </c>
      <c r="F11407">
        <v>1</v>
      </c>
    </row>
    <row r="11408" spans="1:6">
      <c r="A11408">
        <v>2003</v>
      </c>
      <c r="B11408" s="39" t="s">
        <v>2065</v>
      </c>
      <c r="C11408" s="39" t="s">
        <v>567</v>
      </c>
      <c r="D11408" s="39" t="s">
        <v>627</v>
      </c>
      <c r="E11408" s="39" t="s">
        <v>2066</v>
      </c>
      <c r="F11408">
        <v>1</v>
      </c>
    </row>
    <row r="11409" spans="1:6">
      <c r="A11409">
        <v>2004</v>
      </c>
      <c r="B11409" s="39" t="s">
        <v>2065</v>
      </c>
      <c r="C11409" s="39" t="s">
        <v>567</v>
      </c>
      <c r="D11409" s="39" t="s">
        <v>627</v>
      </c>
      <c r="E11409" s="39" t="s">
        <v>2066</v>
      </c>
      <c r="F11409">
        <v>1</v>
      </c>
    </row>
    <row r="11410" spans="1:6">
      <c r="A11410">
        <v>2005</v>
      </c>
      <c r="B11410" s="39" t="s">
        <v>2065</v>
      </c>
      <c r="C11410" s="39" t="s">
        <v>567</v>
      </c>
      <c r="D11410" s="39" t="s">
        <v>627</v>
      </c>
      <c r="E11410" s="39" t="s">
        <v>2066</v>
      </c>
      <c r="F11410">
        <v>1</v>
      </c>
    </row>
    <row r="11411" spans="1:6">
      <c r="A11411">
        <v>2006</v>
      </c>
      <c r="B11411" s="39" t="s">
        <v>2065</v>
      </c>
      <c r="C11411" s="39" t="s">
        <v>567</v>
      </c>
      <c r="D11411" s="39" t="s">
        <v>627</v>
      </c>
      <c r="E11411" s="39" t="s">
        <v>2066</v>
      </c>
      <c r="F11411">
        <v>1</v>
      </c>
    </row>
    <row r="11412" spans="1:6">
      <c r="A11412">
        <v>2007</v>
      </c>
      <c r="B11412" s="39" t="s">
        <v>2065</v>
      </c>
      <c r="C11412" s="39" t="s">
        <v>567</v>
      </c>
      <c r="D11412" s="39" t="s">
        <v>627</v>
      </c>
      <c r="E11412" s="39" t="s">
        <v>2067</v>
      </c>
      <c r="F11412">
        <v>3</v>
      </c>
    </row>
    <row r="11413" spans="1:6">
      <c r="A11413">
        <v>2008</v>
      </c>
      <c r="B11413" s="39" t="s">
        <v>2065</v>
      </c>
      <c r="C11413" s="39" t="s">
        <v>567</v>
      </c>
      <c r="D11413" s="39" t="s">
        <v>132</v>
      </c>
      <c r="E11413" s="39" t="s">
        <v>2068</v>
      </c>
      <c r="F11413">
        <v>2</v>
      </c>
    </row>
    <row r="11414" spans="1:6">
      <c r="A11414">
        <v>2009</v>
      </c>
      <c r="B11414" s="39" t="s">
        <v>2065</v>
      </c>
      <c r="C11414" s="39" t="s">
        <v>567</v>
      </c>
      <c r="D11414" s="39" t="s">
        <v>132</v>
      </c>
      <c r="E11414" s="39" t="s">
        <v>2068</v>
      </c>
      <c r="F11414">
        <v>2</v>
      </c>
    </row>
    <row r="11415" spans="1:6">
      <c r="A11415">
        <v>2010</v>
      </c>
      <c r="B11415" s="39" t="s">
        <v>2065</v>
      </c>
      <c r="C11415" s="39" t="s">
        <v>567</v>
      </c>
      <c r="D11415" s="39" t="s">
        <v>132</v>
      </c>
      <c r="E11415" s="39" t="s">
        <v>2068</v>
      </c>
      <c r="F11415">
        <v>2</v>
      </c>
    </row>
    <row r="11416" spans="1:6">
      <c r="A11416">
        <v>2011</v>
      </c>
      <c r="B11416" s="39" t="s">
        <v>2065</v>
      </c>
      <c r="C11416" s="39" t="s">
        <v>567</v>
      </c>
      <c r="D11416" s="39" t="s">
        <v>132</v>
      </c>
      <c r="E11416" s="39" t="s">
        <v>2068</v>
      </c>
      <c r="F11416">
        <v>2</v>
      </c>
    </row>
    <row r="11417" spans="1:6">
      <c r="A11417">
        <v>2012</v>
      </c>
      <c r="B11417" s="39" t="s">
        <v>2065</v>
      </c>
      <c r="C11417" s="39" t="s">
        <v>567</v>
      </c>
      <c r="D11417" s="39" t="s">
        <v>132</v>
      </c>
      <c r="E11417" s="39" t="s">
        <v>2068</v>
      </c>
      <c r="F11417">
        <v>2</v>
      </c>
    </row>
    <row r="11418" spans="1:6">
      <c r="A11418">
        <v>2013</v>
      </c>
      <c r="B11418" s="39" t="s">
        <v>2065</v>
      </c>
      <c r="C11418" s="39" t="s">
        <v>567</v>
      </c>
      <c r="D11418" s="39" t="s">
        <v>132</v>
      </c>
      <c r="E11418" s="39" t="s">
        <v>2068</v>
      </c>
      <c r="F11418">
        <v>2</v>
      </c>
    </row>
    <row r="11419" spans="1:6">
      <c r="A11419">
        <v>2014</v>
      </c>
      <c r="B11419" s="39" t="s">
        <v>2065</v>
      </c>
      <c r="C11419" s="39" t="s">
        <v>567</v>
      </c>
      <c r="D11419" s="39" t="s">
        <v>132</v>
      </c>
      <c r="E11419" s="39" t="s">
        <v>2068</v>
      </c>
      <c r="F11419">
        <v>2</v>
      </c>
    </row>
    <row r="11420" spans="1:6">
      <c r="A11420">
        <v>2008</v>
      </c>
      <c r="B11420" s="39" t="s">
        <v>2065</v>
      </c>
      <c r="C11420" s="39" t="s">
        <v>567</v>
      </c>
      <c r="D11420" s="39" t="s">
        <v>627</v>
      </c>
      <c r="E11420" s="39" t="s">
        <v>2068</v>
      </c>
      <c r="F11420">
        <v>2</v>
      </c>
    </row>
    <row r="11421" spans="1:6">
      <c r="A11421">
        <v>2009</v>
      </c>
      <c r="B11421" s="39" t="s">
        <v>2065</v>
      </c>
      <c r="C11421" s="39" t="s">
        <v>567</v>
      </c>
      <c r="D11421" s="39" t="s">
        <v>627</v>
      </c>
      <c r="E11421" s="39" t="s">
        <v>2068</v>
      </c>
      <c r="F11421">
        <v>2</v>
      </c>
    </row>
    <row r="11422" spans="1:6">
      <c r="A11422">
        <v>2010</v>
      </c>
      <c r="B11422" s="39" t="s">
        <v>2065</v>
      </c>
      <c r="C11422" s="39" t="s">
        <v>567</v>
      </c>
      <c r="D11422" s="39" t="s">
        <v>627</v>
      </c>
      <c r="E11422" s="39" t="s">
        <v>2068</v>
      </c>
      <c r="F11422">
        <v>2</v>
      </c>
    </row>
    <row r="11423" spans="1:6">
      <c r="A11423">
        <v>2011</v>
      </c>
      <c r="B11423" s="39" t="s">
        <v>2065</v>
      </c>
      <c r="C11423" s="39" t="s">
        <v>567</v>
      </c>
      <c r="D11423" s="39" t="s">
        <v>627</v>
      </c>
      <c r="E11423" s="39" t="s">
        <v>2068</v>
      </c>
      <c r="F11423">
        <v>2</v>
      </c>
    </row>
    <row r="11424" spans="1:6">
      <c r="A11424">
        <v>2012</v>
      </c>
      <c r="B11424" s="39" t="s">
        <v>2065</v>
      </c>
      <c r="C11424" s="39" t="s">
        <v>567</v>
      </c>
      <c r="D11424" s="39" t="s">
        <v>627</v>
      </c>
      <c r="E11424" s="39" t="s">
        <v>2068</v>
      </c>
      <c r="F11424">
        <v>2</v>
      </c>
    </row>
    <row r="11425" spans="1:6">
      <c r="A11425">
        <v>2013</v>
      </c>
      <c r="B11425" s="39" t="s">
        <v>2065</v>
      </c>
      <c r="C11425" s="39" t="s">
        <v>567</v>
      </c>
      <c r="D11425" s="39" t="s">
        <v>627</v>
      </c>
      <c r="E11425" s="39" t="s">
        <v>2068</v>
      </c>
      <c r="F11425">
        <v>2</v>
      </c>
    </row>
    <row r="11426" spans="1:6">
      <c r="A11426">
        <v>2014</v>
      </c>
      <c r="B11426" s="39" t="s">
        <v>2065</v>
      </c>
      <c r="C11426" s="39" t="s">
        <v>567</v>
      </c>
      <c r="D11426" s="39" t="s">
        <v>627</v>
      </c>
      <c r="E11426" s="39" t="s">
        <v>2068</v>
      </c>
      <c r="F11426">
        <v>2</v>
      </c>
    </row>
    <row r="11427" spans="1:6">
      <c r="A11427">
        <v>2015</v>
      </c>
      <c r="B11427" s="39" t="s">
        <v>2065</v>
      </c>
      <c r="C11427" s="39" t="s">
        <v>567</v>
      </c>
      <c r="D11427" s="39" t="s">
        <v>132</v>
      </c>
      <c r="E11427" s="39" t="s">
        <v>2068</v>
      </c>
      <c r="F11427">
        <v>2</v>
      </c>
    </row>
    <row r="11428" spans="1:6">
      <c r="A11428">
        <v>2016</v>
      </c>
      <c r="B11428" s="39" t="s">
        <v>2065</v>
      </c>
      <c r="C11428" s="39" t="s">
        <v>567</v>
      </c>
      <c r="D11428" s="39" t="s">
        <v>132</v>
      </c>
      <c r="E11428" s="39" t="s">
        <v>2068</v>
      </c>
      <c r="F11428">
        <v>2</v>
      </c>
    </row>
    <row r="11429" spans="1:6">
      <c r="A11429">
        <v>2017</v>
      </c>
      <c r="B11429" s="39" t="s">
        <v>2065</v>
      </c>
      <c r="C11429" s="39" t="s">
        <v>567</v>
      </c>
      <c r="D11429" s="39" t="s">
        <v>132</v>
      </c>
      <c r="E11429" s="39" t="s">
        <v>2068</v>
      </c>
      <c r="F11429">
        <v>2</v>
      </c>
    </row>
    <row r="11430" spans="1:6">
      <c r="A11430">
        <v>2018</v>
      </c>
      <c r="B11430" s="39" t="s">
        <v>2065</v>
      </c>
      <c r="C11430" s="39" t="s">
        <v>567</v>
      </c>
      <c r="D11430" s="39" t="s">
        <v>132</v>
      </c>
      <c r="E11430" s="39" t="s">
        <v>2068</v>
      </c>
      <c r="F11430">
        <v>2</v>
      </c>
    </row>
    <row r="11431" spans="1:6">
      <c r="A11431">
        <v>2019</v>
      </c>
      <c r="B11431" s="39" t="s">
        <v>2065</v>
      </c>
      <c r="C11431" s="39" t="s">
        <v>567</v>
      </c>
      <c r="D11431" s="39" t="s">
        <v>132</v>
      </c>
      <c r="E11431" s="39" t="s">
        <v>2068</v>
      </c>
      <c r="F11431">
        <v>2</v>
      </c>
    </row>
    <row r="11432" spans="1:6">
      <c r="A11432">
        <v>2015</v>
      </c>
      <c r="B11432" s="39" t="s">
        <v>2065</v>
      </c>
      <c r="C11432" s="39" t="s">
        <v>567</v>
      </c>
      <c r="D11432" s="39" t="s">
        <v>627</v>
      </c>
      <c r="E11432" s="39" t="s">
        <v>2068</v>
      </c>
      <c r="F11432">
        <v>2</v>
      </c>
    </row>
    <row r="11433" spans="1:6">
      <c r="A11433">
        <v>2016</v>
      </c>
      <c r="B11433" s="39" t="s">
        <v>2065</v>
      </c>
      <c r="C11433" s="39" t="s">
        <v>567</v>
      </c>
      <c r="D11433" s="39" t="s">
        <v>627</v>
      </c>
      <c r="E11433" s="39" t="s">
        <v>2068</v>
      </c>
      <c r="F11433">
        <v>2</v>
      </c>
    </row>
    <row r="11434" spans="1:6">
      <c r="A11434">
        <v>2017</v>
      </c>
      <c r="B11434" s="39" t="s">
        <v>2065</v>
      </c>
      <c r="C11434" s="39" t="s">
        <v>567</v>
      </c>
      <c r="D11434" s="39" t="s">
        <v>627</v>
      </c>
      <c r="E11434" s="39" t="s">
        <v>2068</v>
      </c>
      <c r="F11434">
        <v>2</v>
      </c>
    </row>
    <row r="11435" spans="1:6">
      <c r="A11435">
        <v>2018</v>
      </c>
      <c r="B11435" s="39" t="s">
        <v>2065</v>
      </c>
      <c r="C11435" s="39" t="s">
        <v>567</v>
      </c>
      <c r="D11435" s="39" t="s">
        <v>627</v>
      </c>
      <c r="E11435" s="39" t="s">
        <v>2068</v>
      </c>
      <c r="F11435">
        <v>2</v>
      </c>
    </row>
    <row r="11436" spans="1:6">
      <c r="A11436">
        <v>2019</v>
      </c>
      <c r="B11436" s="39" t="s">
        <v>2065</v>
      </c>
      <c r="C11436" s="39" t="s">
        <v>567</v>
      </c>
      <c r="D11436" s="39" t="s">
        <v>627</v>
      </c>
      <c r="E11436" s="39" t="s">
        <v>2068</v>
      </c>
      <c r="F11436">
        <v>2</v>
      </c>
    </row>
    <row r="11437" spans="1:6">
      <c r="A11437">
        <v>2020</v>
      </c>
      <c r="B11437" s="39" t="s">
        <v>2065</v>
      </c>
      <c r="C11437" s="39" t="s">
        <v>567</v>
      </c>
      <c r="D11437" s="39" t="s">
        <v>132</v>
      </c>
      <c r="E11437" s="39" t="s">
        <v>2068</v>
      </c>
      <c r="F11437">
        <v>2</v>
      </c>
    </row>
    <row r="11438" spans="1:6">
      <c r="A11438">
        <v>2021</v>
      </c>
      <c r="B11438" s="39" t="s">
        <v>2065</v>
      </c>
      <c r="C11438" s="39" t="s">
        <v>567</v>
      </c>
      <c r="D11438" s="39" t="s">
        <v>132</v>
      </c>
      <c r="E11438" s="39" t="s">
        <v>2068</v>
      </c>
      <c r="F11438">
        <v>2</v>
      </c>
    </row>
    <row r="11439" spans="1:6">
      <c r="A11439">
        <v>2022</v>
      </c>
      <c r="B11439" s="39" t="s">
        <v>2065</v>
      </c>
      <c r="C11439" s="39" t="s">
        <v>567</v>
      </c>
      <c r="D11439" s="39" t="s">
        <v>132</v>
      </c>
      <c r="E11439" s="39" t="s">
        <v>2068</v>
      </c>
      <c r="F11439">
        <v>2</v>
      </c>
    </row>
    <row r="11440" spans="1:6">
      <c r="A11440">
        <v>2023</v>
      </c>
      <c r="B11440" s="39" t="s">
        <v>2065</v>
      </c>
      <c r="C11440" s="39" t="s">
        <v>567</v>
      </c>
      <c r="D11440" s="39" t="s">
        <v>132</v>
      </c>
      <c r="E11440" s="39" t="s">
        <v>2068</v>
      </c>
      <c r="F11440">
        <v>2</v>
      </c>
    </row>
    <row r="11441" spans="1:6">
      <c r="A11441">
        <v>2020</v>
      </c>
      <c r="B11441" s="39" t="s">
        <v>2065</v>
      </c>
      <c r="C11441" s="39" t="s">
        <v>567</v>
      </c>
      <c r="D11441" s="39" t="s">
        <v>627</v>
      </c>
      <c r="E11441" s="39" t="s">
        <v>2068</v>
      </c>
      <c r="F11441">
        <v>2</v>
      </c>
    </row>
    <row r="11442" spans="1:6">
      <c r="A11442">
        <v>2021</v>
      </c>
      <c r="B11442" s="39" t="s">
        <v>2065</v>
      </c>
      <c r="C11442" s="39" t="s">
        <v>567</v>
      </c>
      <c r="D11442" s="39" t="s">
        <v>627</v>
      </c>
      <c r="E11442" s="39" t="s">
        <v>2068</v>
      </c>
      <c r="F11442">
        <v>2</v>
      </c>
    </row>
    <row r="11443" spans="1:6">
      <c r="A11443">
        <v>2022</v>
      </c>
      <c r="B11443" s="39" t="s">
        <v>2065</v>
      </c>
      <c r="C11443" s="39" t="s">
        <v>567</v>
      </c>
      <c r="D11443" s="39" t="s">
        <v>627</v>
      </c>
      <c r="E11443" s="39" t="s">
        <v>2068</v>
      </c>
      <c r="F11443">
        <v>2</v>
      </c>
    </row>
    <row r="11444" spans="1:6">
      <c r="A11444">
        <v>2023</v>
      </c>
      <c r="B11444" s="39" t="s">
        <v>2065</v>
      </c>
      <c r="C11444" s="39" t="s">
        <v>567</v>
      </c>
      <c r="D11444" s="39" t="s">
        <v>627</v>
      </c>
      <c r="E11444" s="39" t="s">
        <v>2068</v>
      </c>
      <c r="F11444">
        <v>2</v>
      </c>
    </row>
    <row r="11445" spans="1:6">
      <c r="A11445">
        <v>2024</v>
      </c>
      <c r="B11445" s="39" t="s">
        <v>2065</v>
      </c>
      <c r="C11445" s="39" t="s">
        <v>567</v>
      </c>
      <c r="D11445" s="39" t="s">
        <v>132</v>
      </c>
      <c r="E11445" s="39" t="s">
        <v>2068</v>
      </c>
      <c r="F11445">
        <v>2</v>
      </c>
    </row>
    <row r="11446" spans="1:6">
      <c r="A11446">
        <v>2025</v>
      </c>
      <c r="B11446" s="39" t="s">
        <v>2065</v>
      </c>
      <c r="C11446" s="39" t="s">
        <v>567</v>
      </c>
      <c r="D11446" s="39" t="s">
        <v>132</v>
      </c>
      <c r="E11446" s="39" t="s">
        <v>2068</v>
      </c>
      <c r="F11446">
        <v>2</v>
      </c>
    </row>
    <row r="11447" spans="1:6">
      <c r="A11447">
        <v>2026</v>
      </c>
      <c r="B11447" s="39" t="s">
        <v>2065</v>
      </c>
      <c r="C11447" s="39" t="s">
        <v>567</v>
      </c>
      <c r="D11447" s="39" t="s">
        <v>132</v>
      </c>
      <c r="E11447" s="39" t="s">
        <v>2068</v>
      </c>
      <c r="F11447">
        <v>2</v>
      </c>
    </row>
    <row r="11448" spans="1:6">
      <c r="A11448">
        <v>2024</v>
      </c>
      <c r="B11448" s="39" t="s">
        <v>2065</v>
      </c>
      <c r="C11448" s="39" t="s">
        <v>567</v>
      </c>
      <c r="D11448" s="39" t="s">
        <v>627</v>
      </c>
      <c r="E11448" s="39" t="s">
        <v>2068</v>
      </c>
      <c r="F11448">
        <v>2</v>
      </c>
    </row>
    <row r="11449" spans="1:6">
      <c r="A11449">
        <v>2025</v>
      </c>
      <c r="B11449" s="39" t="s">
        <v>2065</v>
      </c>
      <c r="C11449" s="39" t="s">
        <v>567</v>
      </c>
      <c r="D11449" s="39" t="s">
        <v>627</v>
      </c>
      <c r="E11449" s="39" t="s">
        <v>2068</v>
      </c>
      <c r="F11449">
        <v>2</v>
      </c>
    </row>
    <row r="11450" spans="1:6">
      <c r="A11450">
        <v>2026</v>
      </c>
      <c r="B11450" s="39" t="s">
        <v>2065</v>
      </c>
      <c r="C11450" s="39" t="s">
        <v>567</v>
      </c>
      <c r="D11450" s="39" t="s">
        <v>627</v>
      </c>
      <c r="E11450" s="39" t="s">
        <v>2068</v>
      </c>
      <c r="F11450">
        <v>2</v>
      </c>
    </row>
    <row r="11451" spans="1:6">
      <c r="A11451">
        <v>2024</v>
      </c>
      <c r="B11451" s="39" t="s">
        <v>2069</v>
      </c>
      <c r="C11451" s="39" t="s">
        <v>567</v>
      </c>
      <c r="D11451" s="39" t="s">
        <v>132</v>
      </c>
      <c r="E11451" s="39" t="s">
        <v>2070</v>
      </c>
      <c r="F11451">
        <v>1</v>
      </c>
    </row>
    <row r="11452" spans="1:6">
      <c r="A11452">
        <v>2025</v>
      </c>
      <c r="B11452" s="39" t="s">
        <v>2069</v>
      </c>
      <c r="C11452" s="39" t="s">
        <v>567</v>
      </c>
      <c r="D11452" s="39" t="s">
        <v>132</v>
      </c>
      <c r="E11452" s="39" t="s">
        <v>2070</v>
      </c>
      <c r="F11452">
        <v>1</v>
      </c>
    </row>
    <row r="11453" spans="1:6">
      <c r="A11453">
        <v>2026</v>
      </c>
      <c r="B11453" s="39" t="s">
        <v>2069</v>
      </c>
      <c r="C11453" s="39" t="s">
        <v>567</v>
      </c>
      <c r="D11453" s="39" t="s">
        <v>132</v>
      </c>
      <c r="E11453" s="39" t="s">
        <v>2070</v>
      </c>
      <c r="F11453">
        <v>1</v>
      </c>
    </row>
    <row r="11454" spans="1:6">
      <c r="A11454">
        <v>2019</v>
      </c>
      <c r="B11454" s="39" t="s">
        <v>2071</v>
      </c>
      <c r="C11454" s="39" t="s">
        <v>131</v>
      </c>
      <c r="D11454" s="39" t="s">
        <v>132</v>
      </c>
      <c r="E11454" s="39" t="s">
        <v>2072</v>
      </c>
      <c r="F11454">
        <v>1</v>
      </c>
    </row>
    <row r="11455" spans="1:6">
      <c r="A11455">
        <v>2020</v>
      </c>
      <c r="B11455" s="39" t="s">
        <v>2071</v>
      </c>
      <c r="C11455" s="39" t="s">
        <v>131</v>
      </c>
      <c r="D11455" s="39" t="s">
        <v>132</v>
      </c>
      <c r="E11455" s="39" t="s">
        <v>2072</v>
      </c>
      <c r="F11455">
        <v>1</v>
      </c>
    </row>
    <row r="11456" spans="1:6">
      <c r="A11456">
        <v>2021</v>
      </c>
      <c r="B11456" s="39" t="s">
        <v>2071</v>
      </c>
      <c r="C11456" s="39" t="s">
        <v>131</v>
      </c>
      <c r="D11456" s="39" t="s">
        <v>132</v>
      </c>
      <c r="E11456" s="39" t="s">
        <v>2072</v>
      </c>
      <c r="F11456">
        <v>1</v>
      </c>
    </row>
    <row r="11457" spans="1:6">
      <c r="A11457">
        <v>2022</v>
      </c>
      <c r="B11457" s="39" t="s">
        <v>2071</v>
      </c>
      <c r="C11457" s="39" t="s">
        <v>131</v>
      </c>
      <c r="D11457" s="39" t="s">
        <v>132</v>
      </c>
      <c r="E11457" s="39" t="s">
        <v>2072</v>
      </c>
      <c r="F11457">
        <v>1</v>
      </c>
    </row>
    <row r="11458" spans="1:6">
      <c r="A11458">
        <v>2023</v>
      </c>
      <c r="B11458" s="39" t="s">
        <v>2071</v>
      </c>
      <c r="C11458" s="39" t="s">
        <v>131</v>
      </c>
      <c r="D11458" s="39" t="s">
        <v>132</v>
      </c>
      <c r="E11458" s="39" t="s">
        <v>2072</v>
      </c>
      <c r="F11458">
        <v>1</v>
      </c>
    </row>
    <row r="11459" spans="1:6">
      <c r="A11459">
        <v>2024</v>
      </c>
      <c r="B11459" s="39" t="s">
        <v>2071</v>
      </c>
      <c r="C11459" s="39" t="s">
        <v>131</v>
      </c>
      <c r="D11459" s="39" t="s">
        <v>132</v>
      </c>
      <c r="E11459" s="39" t="s">
        <v>2072</v>
      </c>
      <c r="F11459">
        <v>1</v>
      </c>
    </row>
    <row r="11460" spans="1:6">
      <c r="A11460">
        <v>2025</v>
      </c>
      <c r="B11460" s="39" t="s">
        <v>2071</v>
      </c>
      <c r="C11460" s="39" t="s">
        <v>131</v>
      </c>
      <c r="D11460" s="39" t="s">
        <v>132</v>
      </c>
      <c r="E11460" s="39" t="s">
        <v>2072</v>
      </c>
      <c r="F11460">
        <v>1</v>
      </c>
    </row>
    <row r="11461" spans="1:6">
      <c r="A11461">
        <v>2026</v>
      </c>
      <c r="B11461" s="39" t="s">
        <v>2071</v>
      </c>
      <c r="C11461" s="39" t="s">
        <v>131</v>
      </c>
      <c r="D11461" s="39" t="s">
        <v>132</v>
      </c>
      <c r="E11461" s="39" t="s">
        <v>2072</v>
      </c>
      <c r="F11461">
        <v>1</v>
      </c>
    </row>
    <row r="11462" spans="1:6">
      <c r="A11462">
        <v>2013</v>
      </c>
      <c r="B11462" s="39" t="s">
        <v>2073</v>
      </c>
      <c r="C11462" s="39" t="s">
        <v>135</v>
      </c>
      <c r="D11462" s="39" t="s">
        <v>132</v>
      </c>
      <c r="E11462" s="39" t="s">
        <v>2074</v>
      </c>
      <c r="F11462">
        <v>1</v>
      </c>
    </row>
    <row r="11463" spans="1:6">
      <c r="A11463">
        <v>2014</v>
      </c>
      <c r="B11463" s="39" t="s">
        <v>2073</v>
      </c>
      <c r="C11463" s="39" t="s">
        <v>135</v>
      </c>
      <c r="D11463" s="39" t="s">
        <v>132</v>
      </c>
      <c r="E11463" s="39" t="s">
        <v>2074</v>
      </c>
      <c r="F11463">
        <v>1</v>
      </c>
    </row>
    <row r="11464" spans="1:6">
      <c r="A11464">
        <v>2015</v>
      </c>
      <c r="B11464" s="39" t="s">
        <v>2073</v>
      </c>
      <c r="C11464" s="39" t="s">
        <v>135</v>
      </c>
      <c r="D11464" s="39" t="s">
        <v>132</v>
      </c>
      <c r="E11464" s="39" t="s">
        <v>2074</v>
      </c>
      <c r="F11464">
        <v>1</v>
      </c>
    </row>
    <row r="11465" spans="1:6">
      <c r="A11465">
        <v>2016</v>
      </c>
      <c r="B11465" s="39" t="s">
        <v>2073</v>
      </c>
      <c r="C11465" s="39" t="s">
        <v>135</v>
      </c>
      <c r="D11465" s="39" t="s">
        <v>132</v>
      </c>
      <c r="E11465" s="39" t="s">
        <v>2074</v>
      </c>
      <c r="F11465">
        <v>1</v>
      </c>
    </row>
    <row r="11466" spans="1:6">
      <c r="A11466">
        <v>2017</v>
      </c>
      <c r="B11466" s="39" t="s">
        <v>2073</v>
      </c>
      <c r="C11466" s="39" t="s">
        <v>135</v>
      </c>
      <c r="D11466" s="39" t="s">
        <v>132</v>
      </c>
      <c r="E11466" s="39" t="s">
        <v>2074</v>
      </c>
      <c r="F11466">
        <v>1</v>
      </c>
    </row>
    <row r="11467" spans="1:6">
      <c r="A11467">
        <v>2018</v>
      </c>
      <c r="B11467" s="39" t="s">
        <v>2073</v>
      </c>
      <c r="C11467" s="39" t="s">
        <v>135</v>
      </c>
      <c r="D11467" s="39" t="s">
        <v>132</v>
      </c>
      <c r="E11467" s="39" t="s">
        <v>2074</v>
      </c>
      <c r="F11467">
        <v>1</v>
      </c>
    </row>
    <row r="11468" spans="1:6">
      <c r="A11468">
        <v>2019</v>
      </c>
      <c r="B11468" s="39" t="s">
        <v>2073</v>
      </c>
      <c r="C11468" s="39" t="s">
        <v>135</v>
      </c>
      <c r="D11468" s="39" t="s">
        <v>132</v>
      </c>
      <c r="E11468" s="39" t="s">
        <v>2074</v>
      </c>
      <c r="F11468">
        <v>1</v>
      </c>
    </row>
    <row r="11469" spans="1:6">
      <c r="A11469">
        <v>2020</v>
      </c>
      <c r="B11469" s="39" t="s">
        <v>2073</v>
      </c>
      <c r="C11469" s="39" t="s">
        <v>135</v>
      </c>
      <c r="D11469" s="39" t="s">
        <v>132</v>
      </c>
      <c r="E11469" s="39" t="s">
        <v>2074</v>
      </c>
      <c r="F11469">
        <v>1</v>
      </c>
    </row>
    <row r="11470" spans="1:6">
      <c r="A11470">
        <v>2013</v>
      </c>
      <c r="B11470" s="39" t="s">
        <v>2075</v>
      </c>
      <c r="C11470" s="39" t="s">
        <v>470</v>
      </c>
      <c r="D11470" s="39" t="s">
        <v>132</v>
      </c>
      <c r="E11470" s="39" t="s">
        <v>2076</v>
      </c>
      <c r="F11470">
        <v>1</v>
      </c>
    </row>
    <row r="11471" spans="1:6">
      <c r="A11471">
        <v>2014</v>
      </c>
      <c r="B11471" s="39" t="s">
        <v>2075</v>
      </c>
      <c r="C11471" s="39" t="s">
        <v>470</v>
      </c>
      <c r="D11471" s="39" t="s">
        <v>132</v>
      </c>
      <c r="E11471" s="39" t="s">
        <v>2076</v>
      </c>
      <c r="F11471">
        <v>1</v>
      </c>
    </row>
    <row r="11472" spans="1:6">
      <c r="A11472">
        <v>2015</v>
      </c>
      <c r="B11472" s="39" t="s">
        <v>2075</v>
      </c>
      <c r="C11472" s="39" t="s">
        <v>470</v>
      </c>
      <c r="D11472" s="39" t="s">
        <v>132</v>
      </c>
      <c r="E11472" s="39" t="s">
        <v>2076</v>
      </c>
      <c r="F11472">
        <v>1</v>
      </c>
    </row>
    <row r="11473" spans="1:6">
      <c r="A11473">
        <v>2016</v>
      </c>
      <c r="B11473" s="39" t="s">
        <v>2075</v>
      </c>
      <c r="C11473" s="39" t="s">
        <v>470</v>
      </c>
      <c r="D11473" s="39" t="s">
        <v>132</v>
      </c>
      <c r="E11473" s="39" t="s">
        <v>2077</v>
      </c>
      <c r="F11473">
        <v>1</v>
      </c>
    </row>
    <row r="11474" spans="1:6">
      <c r="A11474">
        <v>2017</v>
      </c>
      <c r="B11474" s="39" t="s">
        <v>2075</v>
      </c>
      <c r="C11474" s="39" t="s">
        <v>470</v>
      </c>
      <c r="D11474" s="39" t="s">
        <v>132</v>
      </c>
      <c r="E11474" s="39" t="s">
        <v>2077</v>
      </c>
      <c r="F11474">
        <v>1</v>
      </c>
    </row>
    <row r="11475" spans="1:6">
      <c r="A11475">
        <v>2018</v>
      </c>
      <c r="B11475" s="39" t="s">
        <v>2075</v>
      </c>
      <c r="C11475" s="39" t="s">
        <v>470</v>
      </c>
      <c r="D11475" s="39" t="s">
        <v>132</v>
      </c>
      <c r="E11475" s="39" t="s">
        <v>2077</v>
      </c>
      <c r="F11475">
        <v>1</v>
      </c>
    </row>
    <row r="11476" spans="1:6">
      <c r="A11476">
        <v>2019</v>
      </c>
      <c r="B11476" s="39" t="s">
        <v>2075</v>
      </c>
      <c r="C11476" s="39" t="s">
        <v>470</v>
      </c>
      <c r="D11476" s="39" t="s">
        <v>132</v>
      </c>
      <c r="E11476" s="39" t="s">
        <v>2077</v>
      </c>
      <c r="F11476">
        <v>1</v>
      </c>
    </row>
    <row r="11477" spans="1:6">
      <c r="A11477">
        <v>2020</v>
      </c>
      <c r="B11477" s="39" t="s">
        <v>2075</v>
      </c>
      <c r="C11477" s="39" t="s">
        <v>470</v>
      </c>
      <c r="D11477" s="39" t="s">
        <v>132</v>
      </c>
      <c r="E11477" s="39" t="s">
        <v>2077</v>
      </c>
      <c r="F11477">
        <v>1</v>
      </c>
    </row>
    <row r="11478" spans="1:6">
      <c r="A11478">
        <v>2021</v>
      </c>
      <c r="B11478" s="39" t="s">
        <v>2075</v>
      </c>
      <c r="C11478" s="39" t="s">
        <v>470</v>
      </c>
      <c r="D11478" s="39" t="s">
        <v>132</v>
      </c>
      <c r="E11478" s="39" t="s">
        <v>2077</v>
      </c>
      <c r="F11478">
        <v>1</v>
      </c>
    </row>
    <row r="11479" spans="1:6">
      <c r="A11479">
        <v>2022</v>
      </c>
      <c r="B11479" s="39" t="s">
        <v>2075</v>
      </c>
      <c r="C11479" s="39" t="s">
        <v>470</v>
      </c>
      <c r="D11479" s="39" t="s">
        <v>132</v>
      </c>
      <c r="E11479" s="39" t="s">
        <v>2077</v>
      </c>
      <c r="F11479">
        <v>1</v>
      </c>
    </row>
    <row r="11480" spans="1:6">
      <c r="A11480">
        <v>2023</v>
      </c>
      <c r="B11480" s="39" t="s">
        <v>2075</v>
      </c>
      <c r="C11480" s="39" t="s">
        <v>470</v>
      </c>
      <c r="D11480" s="39" t="s">
        <v>132</v>
      </c>
      <c r="E11480" s="39" t="s">
        <v>2077</v>
      </c>
      <c r="F11480">
        <v>1</v>
      </c>
    </row>
    <row r="11481" spans="1:6">
      <c r="A11481">
        <v>2024</v>
      </c>
      <c r="B11481" s="39" t="s">
        <v>2075</v>
      </c>
      <c r="C11481" s="39" t="s">
        <v>470</v>
      </c>
      <c r="D11481" s="39" t="s">
        <v>2078</v>
      </c>
      <c r="E11481" s="39" t="s">
        <v>2077</v>
      </c>
      <c r="F11481">
        <v>1</v>
      </c>
    </row>
    <row r="11482" spans="1:6">
      <c r="A11482">
        <v>2025</v>
      </c>
      <c r="B11482" s="39" t="s">
        <v>2075</v>
      </c>
      <c r="C11482" s="39" t="s">
        <v>470</v>
      </c>
      <c r="D11482" s="39" t="s">
        <v>2078</v>
      </c>
      <c r="E11482" s="39" t="s">
        <v>2077</v>
      </c>
      <c r="F11482">
        <v>1</v>
      </c>
    </row>
    <row r="11483" spans="1:6">
      <c r="A11483">
        <v>2026</v>
      </c>
      <c r="B11483" s="39" t="s">
        <v>2075</v>
      </c>
      <c r="C11483" s="39" t="s">
        <v>470</v>
      </c>
      <c r="D11483" s="39" t="s">
        <v>2078</v>
      </c>
      <c r="E11483" s="39" t="s">
        <v>2077</v>
      </c>
      <c r="F11483">
        <v>1</v>
      </c>
    </row>
    <row r="11484" spans="1:6">
      <c r="A11484">
        <v>1998</v>
      </c>
      <c r="B11484" s="39" t="s">
        <v>2079</v>
      </c>
      <c r="C11484" s="39" t="s">
        <v>131</v>
      </c>
      <c r="D11484" s="39" t="s">
        <v>132</v>
      </c>
      <c r="E11484" s="39" t="s">
        <v>2080</v>
      </c>
      <c r="F11484">
        <v>1</v>
      </c>
    </row>
    <row r="11485" spans="1:6">
      <c r="A11485">
        <v>1999</v>
      </c>
      <c r="B11485" s="39" t="s">
        <v>2079</v>
      </c>
      <c r="C11485" s="39" t="s">
        <v>131</v>
      </c>
      <c r="D11485" s="39" t="s">
        <v>132</v>
      </c>
      <c r="E11485" s="39" t="s">
        <v>2080</v>
      </c>
      <c r="F11485">
        <v>1</v>
      </c>
    </row>
    <row r="11486" spans="1:6">
      <c r="A11486">
        <v>2000</v>
      </c>
      <c r="B11486" s="39" t="s">
        <v>2079</v>
      </c>
      <c r="C11486" s="39" t="s">
        <v>131</v>
      </c>
      <c r="D11486" s="39" t="s">
        <v>132</v>
      </c>
      <c r="E11486" s="39" t="s">
        <v>2080</v>
      </c>
      <c r="F11486">
        <v>1</v>
      </c>
    </row>
    <row r="11487" spans="1:6">
      <c r="A11487">
        <v>2001</v>
      </c>
      <c r="B11487" s="39" t="s">
        <v>2079</v>
      </c>
      <c r="C11487" s="39" t="s">
        <v>131</v>
      </c>
      <c r="D11487" s="39" t="s">
        <v>132</v>
      </c>
      <c r="E11487" s="39" t="s">
        <v>2080</v>
      </c>
      <c r="F11487">
        <v>1</v>
      </c>
    </row>
    <row r="11488" spans="1:6">
      <c r="A11488">
        <v>2002</v>
      </c>
      <c r="B11488" s="39" t="s">
        <v>2079</v>
      </c>
      <c r="C11488" s="39" t="s">
        <v>131</v>
      </c>
      <c r="D11488" s="39" t="s">
        <v>132</v>
      </c>
      <c r="E11488" s="39" t="s">
        <v>2080</v>
      </c>
      <c r="F11488">
        <v>1</v>
      </c>
    </row>
    <row r="11489" spans="1:6">
      <c r="A11489">
        <v>2003</v>
      </c>
      <c r="B11489" s="39" t="s">
        <v>2079</v>
      </c>
      <c r="C11489" s="39" t="s">
        <v>131</v>
      </c>
      <c r="D11489" s="39" t="s">
        <v>132</v>
      </c>
      <c r="E11489" s="39" t="s">
        <v>2080</v>
      </c>
      <c r="F11489">
        <v>1</v>
      </c>
    </row>
    <row r="11490" spans="1:6">
      <c r="A11490">
        <v>2004</v>
      </c>
      <c r="B11490" s="39" t="s">
        <v>2079</v>
      </c>
      <c r="C11490" s="39" t="s">
        <v>131</v>
      </c>
      <c r="D11490" s="39" t="s">
        <v>132</v>
      </c>
      <c r="E11490" s="39" t="s">
        <v>2080</v>
      </c>
      <c r="F11490">
        <v>1</v>
      </c>
    </row>
    <row r="11491" spans="1:6">
      <c r="A11491">
        <v>2005</v>
      </c>
      <c r="B11491" s="39" t="s">
        <v>2079</v>
      </c>
      <c r="C11491" s="39" t="s">
        <v>131</v>
      </c>
      <c r="D11491" s="39" t="s">
        <v>132</v>
      </c>
      <c r="E11491" s="39" t="s">
        <v>2080</v>
      </c>
      <c r="F11491">
        <v>1</v>
      </c>
    </row>
    <row r="11492" spans="1:6">
      <c r="A11492">
        <v>2006</v>
      </c>
      <c r="B11492" s="39" t="s">
        <v>2079</v>
      </c>
      <c r="C11492" s="39" t="s">
        <v>131</v>
      </c>
      <c r="D11492" s="39" t="s">
        <v>132</v>
      </c>
      <c r="E11492" s="39" t="s">
        <v>2080</v>
      </c>
      <c r="F11492">
        <v>1</v>
      </c>
    </row>
    <row r="11493" spans="1:6">
      <c r="A11493">
        <v>2007</v>
      </c>
      <c r="B11493" s="39" t="s">
        <v>2079</v>
      </c>
      <c r="C11493" s="39" t="s">
        <v>131</v>
      </c>
      <c r="D11493" s="39" t="s">
        <v>132</v>
      </c>
      <c r="E11493" s="39" t="s">
        <v>2080</v>
      </c>
      <c r="F11493">
        <v>1</v>
      </c>
    </row>
    <row r="11494" spans="1:6">
      <c r="A11494">
        <v>2008</v>
      </c>
      <c r="B11494" s="39" t="s">
        <v>2079</v>
      </c>
      <c r="C11494" s="39" t="s">
        <v>131</v>
      </c>
      <c r="D11494" s="39" t="s">
        <v>132</v>
      </c>
      <c r="E11494" s="39" t="s">
        <v>2080</v>
      </c>
      <c r="F11494">
        <v>1</v>
      </c>
    </row>
    <row r="11495" spans="1:6">
      <c r="A11495">
        <v>2009</v>
      </c>
      <c r="B11495" s="39" t="s">
        <v>2079</v>
      </c>
      <c r="C11495" s="39" t="s">
        <v>131</v>
      </c>
      <c r="D11495" s="39" t="s">
        <v>132</v>
      </c>
      <c r="E11495" s="39" t="s">
        <v>2080</v>
      </c>
      <c r="F11495">
        <v>1</v>
      </c>
    </row>
    <row r="11496" spans="1:6">
      <c r="A11496">
        <v>2010</v>
      </c>
      <c r="B11496" s="39" t="s">
        <v>2079</v>
      </c>
      <c r="C11496" s="39" t="s">
        <v>131</v>
      </c>
      <c r="D11496" s="39" t="s">
        <v>132</v>
      </c>
      <c r="E11496" s="39" t="s">
        <v>2080</v>
      </c>
      <c r="F11496">
        <v>1</v>
      </c>
    </row>
    <row r="11497" spans="1:6">
      <c r="A11497">
        <v>2011</v>
      </c>
      <c r="B11497" s="39" t="s">
        <v>2079</v>
      </c>
      <c r="C11497" s="39" t="s">
        <v>131</v>
      </c>
      <c r="D11497" s="39" t="s">
        <v>132</v>
      </c>
      <c r="E11497" s="39" t="s">
        <v>2080</v>
      </c>
      <c r="F11497">
        <v>1</v>
      </c>
    </row>
    <row r="11498" spans="1:6">
      <c r="A11498">
        <v>2012</v>
      </c>
      <c r="B11498" s="39" t="s">
        <v>2079</v>
      </c>
      <c r="C11498" s="39" t="s">
        <v>131</v>
      </c>
      <c r="D11498" s="39" t="s">
        <v>132</v>
      </c>
      <c r="E11498" s="39" t="s">
        <v>2080</v>
      </c>
      <c r="F11498">
        <v>1</v>
      </c>
    </row>
    <row r="11499" spans="1:6">
      <c r="A11499">
        <v>2013</v>
      </c>
      <c r="B11499" s="39" t="s">
        <v>2079</v>
      </c>
      <c r="C11499" s="39" t="s">
        <v>131</v>
      </c>
      <c r="D11499" s="39" t="s">
        <v>132</v>
      </c>
      <c r="E11499" s="39" t="s">
        <v>2080</v>
      </c>
      <c r="F11499">
        <v>1</v>
      </c>
    </row>
    <row r="11500" spans="1:6">
      <c r="A11500">
        <v>2014</v>
      </c>
      <c r="B11500" s="39" t="s">
        <v>2079</v>
      </c>
      <c r="C11500" s="39" t="s">
        <v>131</v>
      </c>
      <c r="D11500" s="39" t="s">
        <v>132</v>
      </c>
      <c r="E11500" s="39" t="s">
        <v>2080</v>
      </c>
      <c r="F11500">
        <v>1</v>
      </c>
    </row>
    <row r="11501" spans="1:6">
      <c r="A11501">
        <v>2015</v>
      </c>
      <c r="B11501" s="39" t="s">
        <v>2079</v>
      </c>
      <c r="C11501" s="39" t="s">
        <v>131</v>
      </c>
      <c r="D11501" s="39" t="s">
        <v>132</v>
      </c>
      <c r="E11501" s="39" t="s">
        <v>2080</v>
      </c>
      <c r="F11501">
        <v>1</v>
      </c>
    </row>
    <row r="11502" spans="1:6">
      <c r="A11502">
        <v>2016</v>
      </c>
      <c r="B11502" s="39" t="s">
        <v>2079</v>
      </c>
      <c r="C11502" s="39" t="s">
        <v>131</v>
      </c>
      <c r="D11502" s="39" t="s">
        <v>132</v>
      </c>
      <c r="E11502" s="39" t="s">
        <v>2080</v>
      </c>
      <c r="F11502">
        <v>1</v>
      </c>
    </row>
    <row r="11503" spans="1:6">
      <c r="A11503">
        <v>2017</v>
      </c>
      <c r="B11503" s="39" t="s">
        <v>2079</v>
      </c>
      <c r="C11503" s="39" t="s">
        <v>131</v>
      </c>
      <c r="D11503" s="39" t="s">
        <v>132</v>
      </c>
      <c r="E11503" s="39" t="s">
        <v>2080</v>
      </c>
      <c r="F11503">
        <v>1</v>
      </c>
    </row>
    <row r="11504" spans="1:6">
      <c r="A11504">
        <v>2018</v>
      </c>
      <c r="B11504" s="39" t="s">
        <v>2079</v>
      </c>
      <c r="C11504" s="39" t="s">
        <v>131</v>
      </c>
      <c r="D11504" s="39" t="s">
        <v>132</v>
      </c>
      <c r="E11504" s="39" t="s">
        <v>2080</v>
      </c>
      <c r="F11504">
        <v>1</v>
      </c>
    </row>
    <row r="11505" spans="1:6">
      <c r="A11505">
        <v>2019</v>
      </c>
      <c r="B11505" s="39" t="s">
        <v>2079</v>
      </c>
      <c r="C11505" s="39" t="s">
        <v>131</v>
      </c>
      <c r="D11505" s="39" t="s">
        <v>132</v>
      </c>
      <c r="E11505" s="39" t="s">
        <v>2080</v>
      </c>
      <c r="F11505">
        <v>1</v>
      </c>
    </row>
    <row r="11506" spans="1:6">
      <c r="A11506">
        <v>2020</v>
      </c>
      <c r="B11506" s="39" t="s">
        <v>2079</v>
      </c>
      <c r="C11506" s="39" t="s">
        <v>131</v>
      </c>
      <c r="D11506" s="39" t="s">
        <v>132</v>
      </c>
      <c r="E11506" s="39" t="s">
        <v>2080</v>
      </c>
      <c r="F11506">
        <v>1</v>
      </c>
    </row>
    <row r="11507" spans="1:6">
      <c r="A11507">
        <v>2021</v>
      </c>
      <c r="B11507" s="39" t="s">
        <v>2079</v>
      </c>
      <c r="C11507" s="39" t="s">
        <v>131</v>
      </c>
      <c r="D11507" s="39" t="s">
        <v>132</v>
      </c>
      <c r="E11507" s="39" t="s">
        <v>2080</v>
      </c>
      <c r="F11507">
        <v>1</v>
      </c>
    </row>
    <row r="11508" spans="1:6">
      <c r="A11508">
        <v>2022</v>
      </c>
      <c r="B11508" s="39" t="s">
        <v>2079</v>
      </c>
      <c r="C11508" s="39" t="s">
        <v>131</v>
      </c>
      <c r="D11508" s="39" t="s">
        <v>2078</v>
      </c>
      <c r="E11508" s="39" t="s">
        <v>2080</v>
      </c>
      <c r="F11508">
        <v>1</v>
      </c>
    </row>
    <row r="11509" spans="1:6">
      <c r="A11509">
        <v>2023</v>
      </c>
      <c r="B11509" s="39" t="s">
        <v>2079</v>
      </c>
      <c r="C11509" s="39" t="s">
        <v>131</v>
      </c>
      <c r="D11509" s="39" t="s">
        <v>2078</v>
      </c>
      <c r="E11509" s="39" t="s">
        <v>2080</v>
      </c>
      <c r="F11509">
        <v>1</v>
      </c>
    </row>
    <row r="11510" spans="1:6">
      <c r="A11510">
        <v>2024</v>
      </c>
      <c r="B11510" s="39" t="s">
        <v>2079</v>
      </c>
      <c r="C11510" s="39" t="s">
        <v>131</v>
      </c>
      <c r="D11510" s="39" t="s">
        <v>2078</v>
      </c>
      <c r="E11510" s="39" t="s">
        <v>2080</v>
      </c>
      <c r="F11510">
        <v>1</v>
      </c>
    </row>
    <row r="11511" spans="1:6">
      <c r="A11511">
        <v>2025</v>
      </c>
      <c r="B11511" s="39" t="s">
        <v>2079</v>
      </c>
      <c r="C11511" s="39" t="s">
        <v>131</v>
      </c>
      <c r="D11511" s="39" t="s">
        <v>132</v>
      </c>
      <c r="E11511" s="39" t="s">
        <v>2080</v>
      </c>
      <c r="F11511">
        <v>1</v>
      </c>
    </row>
    <row r="11512" spans="1:6">
      <c r="A11512">
        <v>2026</v>
      </c>
      <c r="B11512" s="39" t="s">
        <v>2079</v>
      </c>
      <c r="C11512" s="39" t="s">
        <v>131</v>
      </c>
      <c r="D11512" s="39" t="s">
        <v>2078</v>
      </c>
      <c r="E11512" s="39" t="s">
        <v>2080</v>
      </c>
      <c r="F11512">
        <v>1</v>
      </c>
    </row>
    <row r="11513" spans="1:6">
      <c r="A11513">
        <v>1993</v>
      </c>
      <c r="B11513" s="39" t="s">
        <v>2081</v>
      </c>
      <c r="C11513" s="39" t="s">
        <v>138</v>
      </c>
      <c r="D11513" s="39" t="s">
        <v>132</v>
      </c>
      <c r="E11513" s="39" t="s">
        <v>2082</v>
      </c>
      <c r="F11513">
        <v>1</v>
      </c>
    </row>
    <row r="11514" spans="1:6">
      <c r="A11514">
        <v>1994</v>
      </c>
      <c r="B11514" s="39" t="s">
        <v>2081</v>
      </c>
      <c r="C11514" s="39" t="s">
        <v>138</v>
      </c>
      <c r="D11514" s="39" t="s">
        <v>132</v>
      </c>
      <c r="E11514" s="39" t="s">
        <v>2082</v>
      </c>
      <c r="F11514">
        <v>1</v>
      </c>
    </row>
    <row r="11515" spans="1:6">
      <c r="A11515">
        <v>1993</v>
      </c>
      <c r="B11515" s="39" t="s">
        <v>2081</v>
      </c>
      <c r="C11515" s="39" t="s">
        <v>168</v>
      </c>
      <c r="D11515" s="39" t="s">
        <v>132</v>
      </c>
      <c r="E11515" s="39" t="s">
        <v>2082</v>
      </c>
      <c r="F11515">
        <v>1</v>
      </c>
    </row>
    <row r="11516" spans="1:6">
      <c r="A11516">
        <v>1994</v>
      </c>
      <c r="B11516" s="39" t="s">
        <v>2081</v>
      </c>
      <c r="C11516" s="39" t="s">
        <v>168</v>
      </c>
      <c r="D11516" s="39" t="s">
        <v>132</v>
      </c>
      <c r="E11516" s="39" t="s">
        <v>2082</v>
      </c>
      <c r="F11516">
        <v>1</v>
      </c>
    </row>
    <row r="11517" spans="1:6">
      <c r="A11517">
        <v>1995</v>
      </c>
      <c r="B11517" s="39" t="s">
        <v>2081</v>
      </c>
      <c r="C11517" s="39" t="s">
        <v>168</v>
      </c>
      <c r="D11517" s="39" t="s">
        <v>132</v>
      </c>
      <c r="E11517" s="39" t="s">
        <v>2082</v>
      </c>
      <c r="F11517">
        <v>1</v>
      </c>
    </row>
    <row r="11518" spans="1:6">
      <c r="A11518">
        <v>1996</v>
      </c>
      <c r="B11518" s="39" t="s">
        <v>2081</v>
      </c>
      <c r="C11518" s="39" t="s">
        <v>168</v>
      </c>
      <c r="D11518" s="39" t="s">
        <v>132</v>
      </c>
      <c r="E11518" s="39" t="s">
        <v>2082</v>
      </c>
      <c r="F11518">
        <v>1</v>
      </c>
    </row>
    <row r="11519" spans="1:6">
      <c r="A11519">
        <v>1995</v>
      </c>
      <c r="B11519" s="39" t="s">
        <v>2081</v>
      </c>
      <c r="C11519" s="39" t="s">
        <v>135</v>
      </c>
      <c r="D11519" s="39" t="s">
        <v>132</v>
      </c>
      <c r="E11519" s="39" t="s">
        <v>2082</v>
      </c>
      <c r="F11519">
        <v>1</v>
      </c>
    </row>
    <row r="11520" spans="1:6">
      <c r="A11520">
        <v>1996</v>
      </c>
      <c r="B11520" s="39" t="s">
        <v>2081</v>
      </c>
      <c r="C11520" s="39" t="s">
        <v>135</v>
      </c>
      <c r="D11520" s="39" t="s">
        <v>132</v>
      </c>
      <c r="E11520" s="39" t="s">
        <v>2082</v>
      </c>
      <c r="F11520">
        <v>1</v>
      </c>
    </row>
    <row r="11521" spans="1:6">
      <c r="A11521">
        <v>1997</v>
      </c>
      <c r="B11521" s="39" t="s">
        <v>2081</v>
      </c>
      <c r="C11521" s="39" t="s">
        <v>135</v>
      </c>
      <c r="D11521" s="39" t="s">
        <v>132</v>
      </c>
      <c r="E11521" s="39" t="s">
        <v>2082</v>
      </c>
      <c r="F11521">
        <v>1</v>
      </c>
    </row>
    <row r="11522" spans="1:6">
      <c r="A11522">
        <v>1998</v>
      </c>
      <c r="B11522" s="39" t="s">
        <v>2081</v>
      </c>
      <c r="C11522" s="39" t="s">
        <v>135</v>
      </c>
      <c r="D11522" s="39" t="s">
        <v>132</v>
      </c>
      <c r="E11522" s="39" t="s">
        <v>2082</v>
      </c>
      <c r="F11522">
        <v>1</v>
      </c>
    </row>
    <row r="11523" spans="1:6">
      <c r="A11523">
        <v>1999</v>
      </c>
      <c r="B11523" s="39" t="s">
        <v>2081</v>
      </c>
      <c r="C11523" s="39" t="s">
        <v>135</v>
      </c>
      <c r="D11523" s="39" t="s">
        <v>132</v>
      </c>
      <c r="E11523" s="39" t="s">
        <v>2082</v>
      </c>
      <c r="F11523">
        <v>1</v>
      </c>
    </row>
    <row r="11524" spans="1:6">
      <c r="A11524">
        <v>2000</v>
      </c>
      <c r="B11524" s="39" t="s">
        <v>2081</v>
      </c>
      <c r="C11524" s="39" t="s">
        <v>135</v>
      </c>
      <c r="D11524" s="39" t="s">
        <v>132</v>
      </c>
      <c r="E11524" s="39" t="s">
        <v>2082</v>
      </c>
      <c r="F11524">
        <v>1</v>
      </c>
    </row>
    <row r="11525" spans="1:6">
      <c r="A11525">
        <v>2001</v>
      </c>
      <c r="B11525" s="39" t="s">
        <v>2081</v>
      </c>
      <c r="C11525" s="39" t="s">
        <v>135</v>
      </c>
      <c r="D11525" s="39" t="s">
        <v>132</v>
      </c>
      <c r="E11525" s="39" t="s">
        <v>2082</v>
      </c>
      <c r="F11525">
        <v>1</v>
      </c>
    </row>
    <row r="11526" spans="1:6">
      <c r="A11526">
        <v>1995</v>
      </c>
      <c r="B11526" s="39" t="s">
        <v>2081</v>
      </c>
      <c r="C11526" s="39" t="s">
        <v>138</v>
      </c>
      <c r="D11526" s="39" t="s">
        <v>132</v>
      </c>
      <c r="E11526" s="39" t="s">
        <v>2082</v>
      </c>
      <c r="F11526">
        <v>1</v>
      </c>
    </row>
    <row r="11527" spans="1:6">
      <c r="A11527">
        <v>1996</v>
      </c>
      <c r="B11527" s="39" t="s">
        <v>2081</v>
      </c>
      <c r="C11527" s="39" t="s">
        <v>138</v>
      </c>
      <c r="D11527" s="39" t="s">
        <v>132</v>
      </c>
      <c r="E11527" s="39" t="s">
        <v>2082</v>
      </c>
      <c r="F11527">
        <v>1</v>
      </c>
    </row>
    <row r="11528" spans="1:6">
      <c r="A11528">
        <v>1997</v>
      </c>
      <c r="B11528" s="39" t="s">
        <v>2081</v>
      </c>
      <c r="C11528" s="39" t="s">
        <v>138</v>
      </c>
      <c r="D11528" s="39" t="s">
        <v>132</v>
      </c>
      <c r="E11528" s="39" t="s">
        <v>2082</v>
      </c>
      <c r="F11528">
        <v>1</v>
      </c>
    </row>
    <row r="11529" spans="1:6">
      <c r="A11529">
        <v>1998</v>
      </c>
      <c r="B11529" s="39" t="s">
        <v>2081</v>
      </c>
      <c r="C11529" s="39" t="s">
        <v>138</v>
      </c>
      <c r="D11529" s="39" t="s">
        <v>132</v>
      </c>
      <c r="E11529" s="39" t="s">
        <v>2082</v>
      </c>
      <c r="F11529">
        <v>1</v>
      </c>
    </row>
    <row r="11530" spans="1:6">
      <c r="A11530">
        <v>1999</v>
      </c>
      <c r="B11530" s="39" t="s">
        <v>2081</v>
      </c>
      <c r="C11530" s="39" t="s">
        <v>138</v>
      </c>
      <c r="D11530" s="39" t="s">
        <v>132</v>
      </c>
      <c r="E11530" s="39" t="s">
        <v>2082</v>
      </c>
      <c r="F11530">
        <v>1</v>
      </c>
    </row>
    <row r="11531" spans="1:6">
      <c r="A11531">
        <v>2000</v>
      </c>
      <c r="B11531" s="39" t="s">
        <v>2081</v>
      </c>
      <c r="C11531" s="39" t="s">
        <v>138</v>
      </c>
      <c r="D11531" s="39" t="s">
        <v>132</v>
      </c>
      <c r="E11531" s="39" t="s">
        <v>2082</v>
      </c>
      <c r="F11531">
        <v>1</v>
      </c>
    </row>
    <row r="11532" spans="1:6">
      <c r="A11532">
        <v>2001</v>
      </c>
      <c r="B11532" s="39" t="s">
        <v>2081</v>
      </c>
      <c r="C11532" s="39" t="s">
        <v>138</v>
      </c>
      <c r="D11532" s="39" t="s">
        <v>132</v>
      </c>
      <c r="E11532" s="39" t="s">
        <v>2082</v>
      </c>
      <c r="F11532">
        <v>1</v>
      </c>
    </row>
    <row r="11533" spans="1:6">
      <c r="A11533">
        <v>1997</v>
      </c>
      <c r="B11533" s="39" t="s">
        <v>2081</v>
      </c>
      <c r="C11533" s="39" t="s">
        <v>168</v>
      </c>
      <c r="D11533" s="39" t="s">
        <v>2083</v>
      </c>
      <c r="E11533" s="39" t="s">
        <v>2082</v>
      </c>
      <c r="F11533">
        <v>1</v>
      </c>
    </row>
    <row r="11534" spans="1:6">
      <c r="A11534">
        <v>1998</v>
      </c>
      <c r="B11534" s="39" t="s">
        <v>2081</v>
      </c>
      <c r="C11534" s="39" t="s">
        <v>168</v>
      </c>
      <c r="D11534" s="39" t="s">
        <v>2083</v>
      </c>
      <c r="E11534" s="39" t="s">
        <v>2082</v>
      </c>
      <c r="F11534">
        <v>1</v>
      </c>
    </row>
    <row r="11535" spans="1:6">
      <c r="A11535">
        <v>1999</v>
      </c>
      <c r="B11535" s="39" t="s">
        <v>2081</v>
      </c>
      <c r="C11535" s="39" t="s">
        <v>168</v>
      </c>
      <c r="D11535" s="39" t="s">
        <v>2083</v>
      </c>
      <c r="E11535" s="39" t="s">
        <v>2082</v>
      </c>
      <c r="F11535">
        <v>1</v>
      </c>
    </row>
    <row r="11536" spans="1:6">
      <c r="A11536">
        <v>2000</v>
      </c>
      <c r="B11536" s="39" t="s">
        <v>2081</v>
      </c>
      <c r="C11536" s="39" t="s">
        <v>168</v>
      </c>
      <c r="D11536" s="39" t="s">
        <v>2083</v>
      </c>
      <c r="E11536" s="39" t="s">
        <v>2082</v>
      </c>
      <c r="F11536">
        <v>1</v>
      </c>
    </row>
    <row r="11537" spans="1:6">
      <c r="A11537">
        <v>2001</v>
      </c>
      <c r="B11537" s="39" t="s">
        <v>2081</v>
      </c>
      <c r="C11537" s="39" t="s">
        <v>168</v>
      </c>
      <c r="D11537" s="39" t="s">
        <v>2083</v>
      </c>
      <c r="E11537" s="39" t="s">
        <v>2082</v>
      </c>
      <c r="F11537">
        <v>1</v>
      </c>
    </row>
    <row r="11538" spans="1:6">
      <c r="A11538">
        <v>2002</v>
      </c>
      <c r="B11538" s="39" t="s">
        <v>2081</v>
      </c>
      <c r="C11538" s="39" t="s">
        <v>168</v>
      </c>
      <c r="D11538" s="39" t="s">
        <v>132</v>
      </c>
      <c r="E11538" s="39" t="s">
        <v>2082</v>
      </c>
      <c r="F11538">
        <v>1</v>
      </c>
    </row>
    <row r="11539" spans="1:6">
      <c r="A11539">
        <v>2003</v>
      </c>
      <c r="B11539" s="39" t="s">
        <v>2081</v>
      </c>
      <c r="C11539" s="39" t="s">
        <v>168</v>
      </c>
      <c r="D11539" s="39" t="s">
        <v>132</v>
      </c>
      <c r="E11539" s="39" t="s">
        <v>2082</v>
      </c>
      <c r="F11539">
        <v>1</v>
      </c>
    </row>
    <row r="11540" spans="1:6">
      <c r="A11540">
        <v>2004</v>
      </c>
      <c r="B11540" s="39" t="s">
        <v>2081</v>
      </c>
      <c r="C11540" s="39" t="s">
        <v>168</v>
      </c>
      <c r="D11540" s="39" t="s">
        <v>132</v>
      </c>
      <c r="E11540" s="39" t="s">
        <v>2082</v>
      </c>
      <c r="F11540">
        <v>1</v>
      </c>
    </row>
    <row r="11541" spans="1:6">
      <c r="A11541">
        <v>2005</v>
      </c>
      <c r="B11541" s="39" t="s">
        <v>2081</v>
      </c>
      <c r="C11541" s="39" t="s">
        <v>168</v>
      </c>
      <c r="D11541" s="39" t="s">
        <v>132</v>
      </c>
      <c r="E11541" s="39" t="s">
        <v>2082</v>
      </c>
      <c r="F11541">
        <v>1</v>
      </c>
    </row>
    <row r="11542" spans="1:6">
      <c r="A11542">
        <v>2006</v>
      </c>
      <c r="B11542" s="39" t="s">
        <v>2081</v>
      </c>
      <c r="C11542" s="39" t="s">
        <v>168</v>
      </c>
      <c r="D11542" s="39" t="s">
        <v>132</v>
      </c>
      <c r="E11542" s="39" t="s">
        <v>2082</v>
      </c>
      <c r="F11542">
        <v>1</v>
      </c>
    </row>
    <row r="11543" spans="1:6">
      <c r="A11543">
        <v>2007</v>
      </c>
      <c r="B11543" s="39" t="s">
        <v>2081</v>
      </c>
      <c r="C11543" s="39" t="s">
        <v>168</v>
      </c>
      <c r="D11543" s="39" t="s">
        <v>132</v>
      </c>
      <c r="E11543" s="39" t="s">
        <v>2082</v>
      </c>
      <c r="F11543">
        <v>1</v>
      </c>
    </row>
    <row r="11544" spans="1:6">
      <c r="A11544">
        <v>2002</v>
      </c>
      <c r="B11544" s="39" t="s">
        <v>2081</v>
      </c>
      <c r="C11544" s="39" t="s">
        <v>138</v>
      </c>
      <c r="D11544" s="39" t="s">
        <v>132</v>
      </c>
      <c r="E11544" s="39" t="s">
        <v>2082</v>
      </c>
      <c r="F11544">
        <v>1</v>
      </c>
    </row>
    <row r="11545" spans="1:6">
      <c r="A11545">
        <v>2003</v>
      </c>
      <c r="B11545" s="39" t="s">
        <v>2081</v>
      </c>
      <c r="C11545" s="39" t="s">
        <v>138</v>
      </c>
      <c r="D11545" s="39" t="s">
        <v>132</v>
      </c>
      <c r="E11545" s="39" t="s">
        <v>2082</v>
      </c>
      <c r="F11545">
        <v>1</v>
      </c>
    </row>
    <row r="11546" spans="1:6">
      <c r="A11546">
        <v>2004</v>
      </c>
      <c r="B11546" s="39" t="s">
        <v>2081</v>
      </c>
      <c r="C11546" s="39" t="s">
        <v>138</v>
      </c>
      <c r="D11546" s="39" t="s">
        <v>132</v>
      </c>
      <c r="E11546" s="39" t="s">
        <v>2082</v>
      </c>
      <c r="F11546">
        <v>1</v>
      </c>
    </row>
    <row r="11547" spans="1:6">
      <c r="A11547">
        <v>2005</v>
      </c>
      <c r="B11547" s="39" t="s">
        <v>2081</v>
      </c>
      <c r="C11547" s="39" t="s">
        <v>138</v>
      </c>
      <c r="D11547" s="39" t="s">
        <v>132</v>
      </c>
      <c r="E11547" s="39" t="s">
        <v>2082</v>
      </c>
      <c r="F11547">
        <v>1</v>
      </c>
    </row>
    <row r="11548" spans="1:6">
      <c r="A11548">
        <v>2006</v>
      </c>
      <c r="B11548" s="39" t="s">
        <v>2081</v>
      </c>
      <c r="C11548" s="39" t="s">
        <v>138</v>
      </c>
      <c r="D11548" s="39" t="s">
        <v>132</v>
      </c>
      <c r="E11548" s="39" t="s">
        <v>2082</v>
      </c>
      <c r="F11548">
        <v>1</v>
      </c>
    </row>
    <row r="11549" spans="1:6">
      <c r="A11549">
        <v>2007</v>
      </c>
      <c r="B11549" s="39" t="s">
        <v>2081</v>
      </c>
      <c r="C11549" s="39" t="s">
        <v>138</v>
      </c>
      <c r="D11549" s="39" t="s">
        <v>132</v>
      </c>
      <c r="E11549" s="39" t="s">
        <v>2082</v>
      </c>
      <c r="F11549">
        <v>1</v>
      </c>
    </row>
    <row r="11550" spans="1:6">
      <c r="A11550">
        <v>2002</v>
      </c>
      <c r="B11550" s="39" t="s">
        <v>2081</v>
      </c>
      <c r="C11550" s="39" t="s">
        <v>168</v>
      </c>
      <c r="D11550" s="39" t="s">
        <v>2083</v>
      </c>
      <c r="E11550" s="39" t="s">
        <v>2082</v>
      </c>
      <c r="F11550">
        <v>1</v>
      </c>
    </row>
    <row r="11551" spans="1:6">
      <c r="A11551">
        <v>2003</v>
      </c>
      <c r="B11551" s="39" t="s">
        <v>2081</v>
      </c>
      <c r="C11551" s="39" t="s">
        <v>168</v>
      </c>
      <c r="D11551" s="39" t="s">
        <v>2083</v>
      </c>
      <c r="E11551" s="39" t="s">
        <v>2082</v>
      </c>
      <c r="F11551">
        <v>1</v>
      </c>
    </row>
    <row r="11552" spans="1:6">
      <c r="A11552">
        <v>2004</v>
      </c>
      <c r="B11552" s="39" t="s">
        <v>2081</v>
      </c>
      <c r="C11552" s="39" t="s">
        <v>168</v>
      </c>
      <c r="D11552" s="39" t="s">
        <v>2083</v>
      </c>
      <c r="E11552" s="39" t="s">
        <v>2082</v>
      </c>
      <c r="F11552">
        <v>1</v>
      </c>
    </row>
    <row r="11553" spans="1:6">
      <c r="A11553">
        <v>2005</v>
      </c>
      <c r="B11553" s="39" t="s">
        <v>2081</v>
      </c>
      <c r="C11553" s="39" t="s">
        <v>168</v>
      </c>
      <c r="D11553" s="39" t="s">
        <v>2083</v>
      </c>
      <c r="E11553" s="39" t="s">
        <v>2082</v>
      </c>
      <c r="F11553">
        <v>1</v>
      </c>
    </row>
    <row r="11554" spans="1:6">
      <c r="A11554">
        <v>2006</v>
      </c>
      <c r="B11554" s="39" t="s">
        <v>2081</v>
      </c>
      <c r="C11554" s="39" t="s">
        <v>168</v>
      </c>
      <c r="D11554" s="39" t="s">
        <v>2083</v>
      </c>
      <c r="E11554" s="39" t="s">
        <v>2082</v>
      </c>
      <c r="F11554">
        <v>1</v>
      </c>
    </row>
    <row r="11555" spans="1:6">
      <c r="A11555">
        <v>2007</v>
      </c>
      <c r="B11555" s="39" t="s">
        <v>2081</v>
      </c>
      <c r="C11555" s="39" t="s">
        <v>168</v>
      </c>
      <c r="D11555" s="39" t="s">
        <v>2083</v>
      </c>
      <c r="E11555" s="39" t="s">
        <v>2082</v>
      </c>
      <c r="F11555">
        <v>1</v>
      </c>
    </row>
    <row r="11556" spans="1:6">
      <c r="A11556">
        <v>2008</v>
      </c>
      <c r="B11556" s="39" t="s">
        <v>2081</v>
      </c>
      <c r="C11556" s="39" t="s">
        <v>141</v>
      </c>
      <c r="D11556" s="39" t="s">
        <v>132</v>
      </c>
      <c r="E11556" s="39" t="s">
        <v>2082</v>
      </c>
      <c r="F11556">
        <v>1</v>
      </c>
    </row>
    <row r="11557" spans="1:6">
      <c r="A11557">
        <v>2009</v>
      </c>
      <c r="B11557" s="39" t="s">
        <v>2081</v>
      </c>
      <c r="C11557" s="39" t="s">
        <v>141</v>
      </c>
      <c r="D11557" s="39" t="s">
        <v>132</v>
      </c>
      <c r="E11557" s="39" t="s">
        <v>2082</v>
      </c>
      <c r="F11557">
        <v>1</v>
      </c>
    </row>
    <row r="11558" spans="1:6">
      <c r="A11558">
        <v>2010</v>
      </c>
      <c r="B11558" s="39" t="s">
        <v>2081</v>
      </c>
      <c r="C11558" s="39" t="s">
        <v>141</v>
      </c>
      <c r="D11558" s="39" t="s">
        <v>132</v>
      </c>
      <c r="E11558" s="39" t="s">
        <v>2082</v>
      </c>
      <c r="F11558">
        <v>1</v>
      </c>
    </row>
    <row r="11559" spans="1:6">
      <c r="A11559">
        <v>2011</v>
      </c>
      <c r="B11559" s="39" t="s">
        <v>2081</v>
      </c>
      <c r="C11559" s="39" t="s">
        <v>141</v>
      </c>
      <c r="D11559" s="39" t="s">
        <v>132</v>
      </c>
      <c r="E11559" s="39" t="s">
        <v>2082</v>
      </c>
      <c r="F11559">
        <v>1</v>
      </c>
    </row>
    <row r="11560" spans="1:6">
      <c r="A11560">
        <v>2008</v>
      </c>
      <c r="B11560" s="39" t="s">
        <v>2081</v>
      </c>
      <c r="C11560" s="39" t="s">
        <v>138</v>
      </c>
      <c r="D11560" s="39" t="s">
        <v>132</v>
      </c>
      <c r="E11560" s="39" t="s">
        <v>2082</v>
      </c>
      <c r="F11560">
        <v>1</v>
      </c>
    </row>
    <row r="11561" spans="1:6">
      <c r="A11561">
        <v>2009</v>
      </c>
      <c r="B11561" s="39" t="s">
        <v>2081</v>
      </c>
      <c r="C11561" s="39" t="s">
        <v>138</v>
      </c>
      <c r="D11561" s="39" t="s">
        <v>132</v>
      </c>
      <c r="E11561" s="39" t="s">
        <v>2082</v>
      </c>
      <c r="F11561">
        <v>1</v>
      </c>
    </row>
    <row r="11562" spans="1:6">
      <c r="A11562">
        <v>2010</v>
      </c>
      <c r="B11562" s="39" t="s">
        <v>2081</v>
      </c>
      <c r="C11562" s="39" t="s">
        <v>138</v>
      </c>
      <c r="D11562" s="39" t="s">
        <v>132</v>
      </c>
      <c r="E11562" s="39" t="s">
        <v>2082</v>
      </c>
      <c r="F11562">
        <v>1</v>
      </c>
    </row>
    <row r="11563" spans="1:6">
      <c r="A11563">
        <v>2011</v>
      </c>
      <c r="B11563" s="39" t="s">
        <v>2081</v>
      </c>
      <c r="C11563" s="39" t="s">
        <v>138</v>
      </c>
      <c r="D11563" s="39" t="s">
        <v>132</v>
      </c>
      <c r="E11563" s="39" t="s">
        <v>2082</v>
      </c>
      <c r="F11563">
        <v>1</v>
      </c>
    </row>
    <row r="11564" spans="1:6">
      <c r="A11564">
        <v>2008</v>
      </c>
      <c r="B11564" s="39" t="s">
        <v>2081</v>
      </c>
      <c r="C11564" s="39" t="s">
        <v>141</v>
      </c>
      <c r="D11564" s="39" t="s">
        <v>2083</v>
      </c>
      <c r="E11564" s="39" t="s">
        <v>2082</v>
      </c>
      <c r="F11564">
        <v>1</v>
      </c>
    </row>
    <row r="11565" spans="1:6">
      <c r="A11565">
        <v>2009</v>
      </c>
      <c r="B11565" s="39" t="s">
        <v>2081</v>
      </c>
      <c r="C11565" s="39" t="s">
        <v>141</v>
      </c>
      <c r="D11565" s="39" t="s">
        <v>2083</v>
      </c>
      <c r="E11565" s="39" t="s">
        <v>2082</v>
      </c>
      <c r="F11565">
        <v>1</v>
      </c>
    </row>
    <row r="11566" spans="1:6">
      <c r="A11566">
        <v>2010</v>
      </c>
      <c r="B11566" s="39" t="s">
        <v>2081</v>
      </c>
      <c r="C11566" s="39" t="s">
        <v>141</v>
      </c>
      <c r="D11566" s="39" t="s">
        <v>2083</v>
      </c>
      <c r="E11566" s="39" t="s">
        <v>2082</v>
      </c>
      <c r="F11566">
        <v>1</v>
      </c>
    </row>
    <row r="11567" spans="1:6">
      <c r="A11567">
        <v>2011</v>
      </c>
      <c r="B11567" s="39" t="s">
        <v>2081</v>
      </c>
      <c r="C11567" s="39" t="s">
        <v>141</v>
      </c>
      <c r="D11567" s="39" t="s">
        <v>2083</v>
      </c>
      <c r="E11567" s="39" t="s">
        <v>2082</v>
      </c>
      <c r="F11567">
        <v>1</v>
      </c>
    </row>
    <row r="11568" spans="1:6">
      <c r="A11568">
        <v>2012</v>
      </c>
      <c r="B11568" s="39" t="s">
        <v>2081</v>
      </c>
      <c r="C11568" s="39" t="s">
        <v>141</v>
      </c>
      <c r="D11568" s="39" t="s">
        <v>132</v>
      </c>
      <c r="E11568" s="39" t="s">
        <v>2082</v>
      </c>
      <c r="F11568">
        <v>1</v>
      </c>
    </row>
    <row r="11569" spans="1:6">
      <c r="A11569">
        <v>2013</v>
      </c>
      <c r="B11569" s="39" t="s">
        <v>2081</v>
      </c>
      <c r="C11569" s="39" t="s">
        <v>141</v>
      </c>
      <c r="D11569" s="39" t="s">
        <v>132</v>
      </c>
      <c r="E11569" s="39" t="s">
        <v>2082</v>
      </c>
      <c r="F11569">
        <v>1</v>
      </c>
    </row>
    <row r="11570" spans="1:6">
      <c r="A11570">
        <v>2014</v>
      </c>
      <c r="B11570" s="39" t="s">
        <v>2081</v>
      </c>
      <c r="C11570" s="39" t="s">
        <v>141</v>
      </c>
      <c r="D11570" s="39" t="s">
        <v>132</v>
      </c>
      <c r="E11570" s="39" t="s">
        <v>2082</v>
      </c>
      <c r="F11570">
        <v>1</v>
      </c>
    </row>
    <row r="11571" spans="1:6">
      <c r="A11571">
        <v>2015</v>
      </c>
      <c r="B11571" s="39" t="s">
        <v>2081</v>
      </c>
      <c r="C11571" s="39" t="s">
        <v>141</v>
      </c>
      <c r="D11571" s="39" t="s">
        <v>132</v>
      </c>
      <c r="E11571" s="39" t="s">
        <v>2082</v>
      </c>
      <c r="F11571">
        <v>1</v>
      </c>
    </row>
    <row r="11572" spans="1:6">
      <c r="A11572">
        <v>2016</v>
      </c>
      <c r="B11572" s="39" t="s">
        <v>2081</v>
      </c>
      <c r="C11572" s="39" t="s">
        <v>141</v>
      </c>
      <c r="D11572" s="39" t="s">
        <v>132</v>
      </c>
      <c r="E11572" s="39" t="s">
        <v>2082</v>
      </c>
      <c r="F11572">
        <v>1</v>
      </c>
    </row>
    <row r="11573" spans="1:6">
      <c r="A11573">
        <v>2012</v>
      </c>
      <c r="B11573" s="39" t="s">
        <v>2081</v>
      </c>
      <c r="C11573" s="39" t="s">
        <v>138</v>
      </c>
      <c r="D11573" s="39" t="s">
        <v>132</v>
      </c>
      <c r="E11573" s="39" t="s">
        <v>2082</v>
      </c>
      <c r="F11573">
        <v>1</v>
      </c>
    </row>
    <row r="11574" spans="1:6">
      <c r="A11574">
        <v>2013</v>
      </c>
      <c r="B11574" s="39" t="s">
        <v>2081</v>
      </c>
      <c r="C11574" s="39" t="s">
        <v>138</v>
      </c>
      <c r="D11574" s="39" t="s">
        <v>132</v>
      </c>
      <c r="E11574" s="39" t="s">
        <v>2082</v>
      </c>
      <c r="F11574">
        <v>1</v>
      </c>
    </row>
    <row r="11575" spans="1:6">
      <c r="A11575">
        <v>2014</v>
      </c>
      <c r="B11575" s="39" t="s">
        <v>2081</v>
      </c>
      <c r="C11575" s="39" t="s">
        <v>138</v>
      </c>
      <c r="D11575" s="39" t="s">
        <v>132</v>
      </c>
      <c r="E11575" s="39" t="s">
        <v>2082</v>
      </c>
      <c r="F11575">
        <v>1</v>
      </c>
    </row>
    <row r="11576" spans="1:6">
      <c r="A11576">
        <v>2015</v>
      </c>
      <c r="B11576" s="39" t="s">
        <v>2081</v>
      </c>
      <c r="C11576" s="39" t="s">
        <v>138</v>
      </c>
      <c r="D11576" s="39" t="s">
        <v>132</v>
      </c>
      <c r="E11576" s="39" t="s">
        <v>2082</v>
      </c>
      <c r="F11576">
        <v>1</v>
      </c>
    </row>
    <row r="11577" spans="1:6">
      <c r="A11577">
        <v>2016</v>
      </c>
      <c r="B11577" s="39" t="s">
        <v>2081</v>
      </c>
      <c r="C11577" s="39" t="s">
        <v>138</v>
      </c>
      <c r="D11577" s="39" t="s">
        <v>132</v>
      </c>
      <c r="E11577" s="39" t="s">
        <v>2082</v>
      </c>
      <c r="F11577">
        <v>1</v>
      </c>
    </row>
    <row r="11578" spans="1:6">
      <c r="A11578">
        <v>2017</v>
      </c>
      <c r="B11578" s="39" t="s">
        <v>2081</v>
      </c>
      <c r="C11578" s="39" t="s">
        <v>141</v>
      </c>
      <c r="D11578" s="39" t="s">
        <v>132</v>
      </c>
      <c r="E11578" s="39" t="s">
        <v>2082</v>
      </c>
      <c r="F11578">
        <v>1</v>
      </c>
    </row>
    <row r="11579" spans="1:6">
      <c r="A11579">
        <v>2018</v>
      </c>
      <c r="B11579" s="39" t="s">
        <v>2081</v>
      </c>
      <c r="C11579" s="39" t="s">
        <v>141</v>
      </c>
      <c r="D11579" s="39" t="s">
        <v>132</v>
      </c>
      <c r="E11579" s="39" t="s">
        <v>2082</v>
      </c>
      <c r="F11579">
        <v>1</v>
      </c>
    </row>
    <row r="11580" spans="1:6">
      <c r="A11580">
        <v>2019</v>
      </c>
      <c r="B11580" s="39" t="s">
        <v>2081</v>
      </c>
      <c r="C11580" s="39" t="s">
        <v>141</v>
      </c>
      <c r="D11580" s="39" t="s">
        <v>132</v>
      </c>
      <c r="E11580" s="39" t="s">
        <v>2082</v>
      </c>
      <c r="F11580">
        <v>1</v>
      </c>
    </row>
    <row r="11581" spans="1:6">
      <c r="A11581">
        <v>2020</v>
      </c>
      <c r="B11581" s="39" t="s">
        <v>2081</v>
      </c>
      <c r="C11581" s="39" t="s">
        <v>141</v>
      </c>
      <c r="D11581" s="39" t="s">
        <v>132</v>
      </c>
      <c r="E11581" s="39" t="s">
        <v>2082</v>
      </c>
      <c r="F11581">
        <v>1</v>
      </c>
    </row>
    <row r="11582" spans="1:6">
      <c r="A11582">
        <v>2021</v>
      </c>
      <c r="B11582" s="39" t="s">
        <v>2081</v>
      </c>
      <c r="C11582" s="39" t="s">
        <v>141</v>
      </c>
      <c r="D11582" s="39" t="s">
        <v>132</v>
      </c>
      <c r="E11582" s="39" t="s">
        <v>2082</v>
      </c>
      <c r="F11582">
        <v>1</v>
      </c>
    </row>
    <row r="11583" spans="1:6">
      <c r="A11583">
        <v>2022</v>
      </c>
      <c r="B11583" s="39" t="s">
        <v>2081</v>
      </c>
      <c r="C11583" s="39" t="s">
        <v>141</v>
      </c>
      <c r="D11583" s="39" t="s">
        <v>132</v>
      </c>
      <c r="E11583" s="39" t="s">
        <v>2082</v>
      </c>
      <c r="F11583">
        <v>1</v>
      </c>
    </row>
    <row r="11584" spans="1:6">
      <c r="A11584">
        <v>2023</v>
      </c>
      <c r="B11584" s="39" t="s">
        <v>2081</v>
      </c>
      <c r="C11584" s="39" t="s">
        <v>141</v>
      </c>
      <c r="D11584" s="39" t="s">
        <v>132</v>
      </c>
      <c r="E11584" s="39" t="s">
        <v>2082</v>
      </c>
      <c r="F11584">
        <v>1</v>
      </c>
    </row>
    <row r="11585" spans="1:6">
      <c r="A11585">
        <v>2017</v>
      </c>
      <c r="B11585" s="39" t="s">
        <v>2081</v>
      </c>
      <c r="C11585" s="39" t="s">
        <v>138</v>
      </c>
      <c r="D11585" s="39" t="s">
        <v>132</v>
      </c>
      <c r="E11585" s="39" t="s">
        <v>2082</v>
      </c>
      <c r="F11585">
        <v>1</v>
      </c>
    </row>
    <row r="11586" spans="1:6">
      <c r="A11586">
        <v>2018</v>
      </c>
      <c r="B11586" s="39" t="s">
        <v>2081</v>
      </c>
      <c r="C11586" s="39" t="s">
        <v>138</v>
      </c>
      <c r="D11586" s="39" t="s">
        <v>132</v>
      </c>
      <c r="E11586" s="39" t="s">
        <v>2082</v>
      </c>
      <c r="F11586">
        <v>1</v>
      </c>
    </row>
    <row r="11587" spans="1:6">
      <c r="A11587">
        <v>2019</v>
      </c>
      <c r="B11587" s="39" t="s">
        <v>2081</v>
      </c>
      <c r="C11587" s="39" t="s">
        <v>138</v>
      </c>
      <c r="D11587" s="39" t="s">
        <v>132</v>
      </c>
      <c r="E11587" s="39" t="s">
        <v>2082</v>
      </c>
      <c r="F11587">
        <v>1</v>
      </c>
    </row>
    <row r="11588" spans="1:6">
      <c r="A11588">
        <v>2020</v>
      </c>
      <c r="B11588" s="39" t="s">
        <v>2081</v>
      </c>
      <c r="C11588" s="39" t="s">
        <v>138</v>
      </c>
      <c r="D11588" s="39" t="s">
        <v>132</v>
      </c>
      <c r="E11588" s="39" t="s">
        <v>2082</v>
      </c>
      <c r="F11588">
        <v>1</v>
      </c>
    </row>
    <row r="11589" spans="1:6">
      <c r="A11589">
        <v>2021</v>
      </c>
      <c r="B11589" s="39" t="s">
        <v>2081</v>
      </c>
      <c r="C11589" s="39" t="s">
        <v>138</v>
      </c>
      <c r="D11589" s="39" t="s">
        <v>132</v>
      </c>
      <c r="E11589" s="39" t="s">
        <v>2082</v>
      </c>
      <c r="F11589">
        <v>1</v>
      </c>
    </row>
    <row r="11590" spans="1:6">
      <c r="A11590">
        <v>2022</v>
      </c>
      <c r="B11590" s="39" t="s">
        <v>2081</v>
      </c>
      <c r="C11590" s="39" t="s">
        <v>138</v>
      </c>
      <c r="D11590" s="39" t="s">
        <v>132</v>
      </c>
      <c r="E11590" s="39" t="s">
        <v>2082</v>
      </c>
      <c r="F11590">
        <v>1</v>
      </c>
    </row>
    <row r="11591" spans="1:6">
      <c r="A11591">
        <v>2023</v>
      </c>
      <c r="B11591" s="39" t="s">
        <v>2081</v>
      </c>
      <c r="C11591" s="39" t="s">
        <v>138</v>
      </c>
      <c r="D11591" s="39" t="s">
        <v>132</v>
      </c>
      <c r="E11591" s="39" t="s">
        <v>2082</v>
      </c>
      <c r="F11591">
        <v>1</v>
      </c>
    </row>
    <row r="11592" spans="1:6">
      <c r="A11592">
        <v>2024</v>
      </c>
      <c r="B11592" s="39" t="s">
        <v>2081</v>
      </c>
      <c r="C11592" s="39" t="s">
        <v>141</v>
      </c>
      <c r="D11592" s="39" t="s">
        <v>132</v>
      </c>
      <c r="E11592" s="39" t="s">
        <v>2082</v>
      </c>
      <c r="F11592">
        <v>1</v>
      </c>
    </row>
    <row r="11593" spans="1:6">
      <c r="A11593">
        <v>2025</v>
      </c>
      <c r="B11593" s="39" t="s">
        <v>2081</v>
      </c>
      <c r="C11593" s="39" t="s">
        <v>141</v>
      </c>
      <c r="D11593" s="39" t="s">
        <v>132</v>
      </c>
      <c r="E11593" s="39" t="s">
        <v>2082</v>
      </c>
      <c r="F11593">
        <v>1</v>
      </c>
    </row>
    <row r="11594" spans="1:6">
      <c r="A11594">
        <v>2026</v>
      </c>
      <c r="B11594" s="39" t="s">
        <v>2081</v>
      </c>
      <c r="C11594" s="39" t="s">
        <v>141</v>
      </c>
      <c r="D11594" s="39" t="s">
        <v>132</v>
      </c>
      <c r="E11594" s="39" t="s">
        <v>2082</v>
      </c>
      <c r="F11594">
        <v>1</v>
      </c>
    </row>
    <row r="11595" spans="1:6">
      <c r="A11595">
        <v>1990</v>
      </c>
      <c r="B11595" s="39" t="s">
        <v>2084</v>
      </c>
      <c r="C11595" s="39" t="s">
        <v>168</v>
      </c>
      <c r="D11595" s="39" t="s">
        <v>132</v>
      </c>
      <c r="E11595" s="39" t="s">
        <v>2085</v>
      </c>
      <c r="F11595">
        <v>1</v>
      </c>
    </row>
    <row r="11596" spans="1:6">
      <c r="A11596">
        <v>1991</v>
      </c>
      <c r="B11596" s="39" t="s">
        <v>2084</v>
      </c>
      <c r="C11596" s="39" t="s">
        <v>168</v>
      </c>
      <c r="D11596" s="39" t="s">
        <v>132</v>
      </c>
      <c r="E11596" s="39" t="s">
        <v>2085</v>
      </c>
      <c r="F11596">
        <v>1</v>
      </c>
    </row>
    <row r="11597" spans="1:6">
      <c r="A11597">
        <v>1990</v>
      </c>
      <c r="B11597" s="39" t="s">
        <v>2084</v>
      </c>
      <c r="C11597" s="39" t="s">
        <v>138</v>
      </c>
      <c r="D11597" s="39" t="s">
        <v>132</v>
      </c>
      <c r="E11597" s="39" t="s">
        <v>2085</v>
      </c>
      <c r="F11597">
        <v>1</v>
      </c>
    </row>
    <row r="11598" spans="1:6">
      <c r="A11598">
        <v>1991</v>
      </c>
      <c r="B11598" s="39" t="s">
        <v>2084</v>
      </c>
      <c r="C11598" s="39" t="s">
        <v>138</v>
      </c>
      <c r="D11598" s="39" t="s">
        <v>132</v>
      </c>
      <c r="E11598" s="39" t="s">
        <v>2085</v>
      </c>
      <c r="F11598">
        <v>1</v>
      </c>
    </row>
    <row r="11599" spans="1:6">
      <c r="A11599">
        <v>1992</v>
      </c>
      <c r="B11599" s="39" t="s">
        <v>2084</v>
      </c>
      <c r="C11599" s="39" t="s">
        <v>168</v>
      </c>
      <c r="D11599" s="39" t="s">
        <v>132</v>
      </c>
      <c r="E11599" s="39" t="s">
        <v>2085</v>
      </c>
      <c r="F11599">
        <v>1</v>
      </c>
    </row>
    <row r="11600" spans="1:6">
      <c r="A11600">
        <v>1993</v>
      </c>
      <c r="B11600" s="39" t="s">
        <v>2084</v>
      </c>
      <c r="C11600" s="39" t="s">
        <v>168</v>
      </c>
      <c r="D11600" s="39" t="s">
        <v>132</v>
      </c>
      <c r="E11600" s="39" t="s">
        <v>2085</v>
      </c>
      <c r="F11600">
        <v>1</v>
      </c>
    </row>
    <row r="11601" spans="1:6">
      <c r="A11601">
        <v>1994</v>
      </c>
      <c r="B11601" s="39" t="s">
        <v>2084</v>
      </c>
      <c r="C11601" s="39" t="s">
        <v>168</v>
      </c>
      <c r="D11601" s="39" t="s">
        <v>132</v>
      </c>
      <c r="E11601" s="39" t="s">
        <v>2085</v>
      </c>
      <c r="F11601">
        <v>1</v>
      </c>
    </row>
    <row r="11602" spans="1:6">
      <c r="A11602">
        <v>1992</v>
      </c>
      <c r="B11602" s="39" t="s">
        <v>2084</v>
      </c>
      <c r="C11602" s="39" t="s">
        <v>138</v>
      </c>
      <c r="D11602" s="39" t="s">
        <v>132</v>
      </c>
      <c r="E11602" s="39" t="s">
        <v>2085</v>
      </c>
      <c r="F11602">
        <v>1</v>
      </c>
    </row>
    <row r="11603" spans="1:6">
      <c r="A11603">
        <v>1993</v>
      </c>
      <c r="B11603" s="39" t="s">
        <v>2084</v>
      </c>
      <c r="C11603" s="39" t="s">
        <v>138</v>
      </c>
      <c r="D11603" s="39" t="s">
        <v>132</v>
      </c>
      <c r="E11603" s="39" t="s">
        <v>2085</v>
      </c>
      <c r="F11603">
        <v>1</v>
      </c>
    </row>
    <row r="11604" spans="1:6">
      <c r="A11604">
        <v>1994</v>
      </c>
      <c r="B11604" s="39" t="s">
        <v>2084</v>
      </c>
      <c r="C11604" s="39" t="s">
        <v>138</v>
      </c>
      <c r="D11604" s="39" t="s">
        <v>132</v>
      </c>
      <c r="E11604" s="39" t="s">
        <v>2085</v>
      </c>
      <c r="F11604">
        <v>1</v>
      </c>
    </row>
    <row r="11605" spans="1:6">
      <c r="A11605">
        <v>1995</v>
      </c>
      <c r="B11605" s="39" t="s">
        <v>2084</v>
      </c>
      <c r="C11605" s="39" t="s">
        <v>168</v>
      </c>
      <c r="D11605" s="39" t="s">
        <v>132</v>
      </c>
      <c r="E11605" s="39" t="s">
        <v>2085</v>
      </c>
      <c r="F11605">
        <v>1</v>
      </c>
    </row>
    <row r="11606" spans="1:6">
      <c r="A11606">
        <v>1996</v>
      </c>
      <c r="B11606" s="39" t="s">
        <v>2084</v>
      </c>
      <c r="C11606" s="39" t="s">
        <v>168</v>
      </c>
      <c r="D11606" s="39" t="s">
        <v>132</v>
      </c>
      <c r="E11606" s="39" t="s">
        <v>2085</v>
      </c>
      <c r="F11606">
        <v>1</v>
      </c>
    </row>
    <row r="11607" spans="1:6">
      <c r="A11607">
        <v>1997</v>
      </c>
      <c r="B11607" s="39" t="s">
        <v>2084</v>
      </c>
      <c r="C11607" s="39" t="s">
        <v>168</v>
      </c>
      <c r="D11607" s="39" t="s">
        <v>132</v>
      </c>
      <c r="E11607" s="39" t="s">
        <v>2085</v>
      </c>
      <c r="F11607">
        <v>1</v>
      </c>
    </row>
    <row r="11608" spans="1:6">
      <c r="A11608">
        <v>1998</v>
      </c>
      <c r="B11608" s="39" t="s">
        <v>2084</v>
      </c>
      <c r="C11608" s="39" t="s">
        <v>168</v>
      </c>
      <c r="D11608" s="39" t="s">
        <v>132</v>
      </c>
      <c r="E11608" s="39" t="s">
        <v>2085</v>
      </c>
      <c r="F11608">
        <v>1</v>
      </c>
    </row>
    <row r="11609" spans="1:6">
      <c r="A11609">
        <v>1999</v>
      </c>
      <c r="B11609" s="39" t="s">
        <v>2084</v>
      </c>
      <c r="C11609" s="39" t="s">
        <v>168</v>
      </c>
      <c r="D11609" s="39" t="s">
        <v>132</v>
      </c>
      <c r="E11609" s="39" t="s">
        <v>2085</v>
      </c>
      <c r="F11609">
        <v>1</v>
      </c>
    </row>
    <row r="11610" spans="1:6">
      <c r="A11610">
        <v>1997</v>
      </c>
      <c r="B11610" s="39" t="s">
        <v>2084</v>
      </c>
      <c r="C11610" s="39" t="s">
        <v>138</v>
      </c>
      <c r="D11610" s="39" t="s">
        <v>132</v>
      </c>
      <c r="E11610" s="39" t="s">
        <v>2085</v>
      </c>
      <c r="F11610">
        <v>1</v>
      </c>
    </row>
    <row r="11611" spans="1:6">
      <c r="A11611">
        <v>1998</v>
      </c>
      <c r="B11611" s="39" t="s">
        <v>2084</v>
      </c>
      <c r="C11611" s="39" t="s">
        <v>138</v>
      </c>
      <c r="D11611" s="39" t="s">
        <v>132</v>
      </c>
      <c r="E11611" s="39" t="s">
        <v>2085</v>
      </c>
      <c r="F11611">
        <v>1</v>
      </c>
    </row>
    <row r="11612" spans="1:6">
      <c r="A11612">
        <v>1999</v>
      </c>
      <c r="B11612" s="39" t="s">
        <v>2084</v>
      </c>
      <c r="C11612" s="39" t="s">
        <v>138</v>
      </c>
      <c r="D11612" s="39" t="s">
        <v>132</v>
      </c>
      <c r="E11612" s="39" t="s">
        <v>2085</v>
      </c>
      <c r="F11612">
        <v>1</v>
      </c>
    </row>
    <row r="11613" spans="1:6">
      <c r="A11613">
        <v>2000</v>
      </c>
      <c r="B11613" s="39" t="s">
        <v>2084</v>
      </c>
      <c r="C11613" s="39" t="s">
        <v>168</v>
      </c>
      <c r="D11613" s="39" t="s">
        <v>132</v>
      </c>
      <c r="E11613" s="39" t="s">
        <v>2085</v>
      </c>
      <c r="F11613">
        <v>1</v>
      </c>
    </row>
    <row r="11614" spans="1:6">
      <c r="A11614">
        <v>2001</v>
      </c>
      <c r="B11614" s="39" t="s">
        <v>2084</v>
      </c>
      <c r="C11614" s="39" t="s">
        <v>168</v>
      </c>
      <c r="D11614" s="39" t="s">
        <v>132</v>
      </c>
      <c r="E11614" s="39" t="s">
        <v>2085</v>
      </c>
      <c r="F11614">
        <v>1</v>
      </c>
    </row>
    <row r="11615" spans="1:6">
      <c r="A11615">
        <v>2002</v>
      </c>
      <c r="B11615" s="39" t="s">
        <v>2084</v>
      </c>
      <c r="C11615" s="39" t="s">
        <v>168</v>
      </c>
      <c r="D11615" s="39" t="s">
        <v>132</v>
      </c>
      <c r="E11615" s="39" t="s">
        <v>2085</v>
      </c>
      <c r="F11615">
        <v>1</v>
      </c>
    </row>
    <row r="11616" spans="1:6">
      <c r="A11616">
        <v>2003</v>
      </c>
      <c r="B11616" s="39" t="s">
        <v>2084</v>
      </c>
      <c r="C11616" s="39" t="s">
        <v>168</v>
      </c>
      <c r="D11616" s="39" t="s">
        <v>132</v>
      </c>
      <c r="E11616" s="39" t="s">
        <v>2085</v>
      </c>
      <c r="F11616">
        <v>1</v>
      </c>
    </row>
    <row r="11617" spans="1:6">
      <c r="A11617">
        <v>2004</v>
      </c>
      <c r="B11617" s="39" t="s">
        <v>2084</v>
      </c>
      <c r="C11617" s="39" t="s">
        <v>168</v>
      </c>
      <c r="D11617" s="39" t="s">
        <v>132</v>
      </c>
      <c r="E11617" s="39" t="s">
        <v>2085</v>
      </c>
      <c r="F11617">
        <v>1</v>
      </c>
    </row>
    <row r="11618" spans="1:6">
      <c r="A11618">
        <v>2000</v>
      </c>
      <c r="B11618" s="39" t="s">
        <v>2084</v>
      </c>
      <c r="C11618" s="39" t="s">
        <v>138</v>
      </c>
      <c r="D11618" s="39" t="s">
        <v>132</v>
      </c>
      <c r="E11618" s="39" t="s">
        <v>2085</v>
      </c>
      <c r="F11618">
        <v>1</v>
      </c>
    </row>
    <row r="11619" spans="1:6">
      <c r="A11619">
        <v>2001</v>
      </c>
      <c r="B11619" s="39" t="s">
        <v>2084</v>
      </c>
      <c r="C11619" s="39" t="s">
        <v>138</v>
      </c>
      <c r="D11619" s="39" t="s">
        <v>132</v>
      </c>
      <c r="E11619" s="39" t="s">
        <v>2085</v>
      </c>
      <c r="F11619">
        <v>1</v>
      </c>
    </row>
    <row r="11620" spans="1:6">
      <c r="A11620">
        <v>2002</v>
      </c>
      <c r="B11620" s="39" t="s">
        <v>2084</v>
      </c>
      <c r="C11620" s="39" t="s">
        <v>138</v>
      </c>
      <c r="D11620" s="39" t="s">
        <v>132</v>
      </c>
      <c r="E11620" s="39" t="s">
        <v>2085</v>
      </c>
      <c r="F11620">
        <v>1</v>
      </c>
    </row>
    <row r="11621" spans="1:6">
      <c r="A11621">
        <v>2003</v>
      </c>
      <c r="B11621" s="39" t="s">
        <v>2084</v>
      </c>
      <c r="C11621" s="39" t="s">
        <v>138</v>
      </c>
      <c r="D11621" s="39" t="s">
        <v>132</v>
      </c>
      <c r="E11621" s="39" t="s">
        <v>2085</v>
      </c>
      <c r="F11621">
        <v>1</v>
      </c>
    </row>
    <row r="11622" spans="1:6">
      <c r="A11622">
        <v>2004</v>
      </c>
      <c r="B11622" s="39" t="s">
        <v>2084</v>
      </c>
      <c r="C11622" s="39" t="s">
        <v>138</v>
      </c>
      <c r="D11622" s="39" t="s">
        <v>132</v>
      </c>
      <c r="E11622" s="39" t="s">
        <v>2085</v>
      </c>
      <c r="F11622">
        <v>1</v>
      </c>
    </row>
    <row r="11623" spans="1:6">
      <c r="A11623">
        <v>2005</v>
      </c>
      <c r="B11623" s="39" t="s">
        <v>2084</v>
      </c>
      <c r="C11623" s="39" t="s">
        <v>168</v>
      </c>
      <c r="D11623" s="39" t="s">
        <v>132</v>
      </c>
      <c r="E11623" s="39" t="s">
        <v>2085</v>
      </c>
      <c r="F11623">
        <v>1</v>
      </c>
    </row>
    <row r="11624" spans="1:6">
      <c r="A11624">
        <v>2006</v>
      </c>
      <c r="B11624" s="39" t="s">
        <v>2084</v>
      </c>
      <c r="C11624" s="39" t="s">
        <v>168</v>
      </c>
      <c r="D11624" s="39" t="s">
        <v>132</v>
      </c>
      <c r="E11624" s="39" t="s">
        <v>2085</v>
      </c>
      <c r="F11624">
        <v>1</v>
      </c>
    </row>
    <row r="11625" spans="1:6">
      <c r="A11625">
        <v>2007</v>
      </c>
      <c r="B11625" s="39" t="s">
        <v>2084</v>
      </c>
      <c r="C11625" s="39" t="s">
        <v>168</v>
      </c>
      <c r="D11625" s="39" t="s">
        <v>132</v>
      </c>
      <c r="E11625" s="39" t="s">
        <v>2085</v>
      </c>
      <c r="F11625">
        <v>1</v>
      </c>
    </row>
    <row r="11626" spans="1:6">
      <c r="A11626">
        <v>2005</v>
      </c>
      <c r="B11626" s="39" t="s">
        <v>2084</v>
      </c>
      <c r="C11626" s="39" t="s">
        <v>138</v>
      </c>
      <c r="D11626" s="39" t="s">
        <v>132</v>
      </c>
      <c r="E11626" s="39" t="s">
        <v>2085</v>
      </c>
      <c r="F11626">
        <v>1</v>
      </c>
    </row>
    <row r="11627" spans="1:6">
      <c r="A11627">
        <v>2006</v>
      </c>
      <c r="B11627" s="39" t="s">
        <v>2084</v>
      </c>
      <c r="C11627" s="39" t="s">
        <v>138</v>
      </c>
      <c r="D11627" s="39" t="s">
        <v>132</v>
      </c>
      <c r="E11627" s="39" t="s">
        <v>2085</v>
      </c>
      <c r="F11627">
        <v>1</v>
      </c>
    </row>
    <row r="11628" spans="1:6">
      <c r="A11628">
        <v>2007</v>
      </c>
      <c r="B11628" s="39" t="s">
        <v>2084</v>
      </c>
      <c r="C11628" s="39" t="s">
        <v>138</v>
      </c>
      <c r="D11628" s="39" t="s">
        <v>132</v>
      </c>
      <c r="E11628" s="39" t="s">
        <v>2085</v>
      </c>
      <c r="F11628">
        <v>1</v>
      </c>
    </row>
    <row r="11629" spans="1:6">
      <c r="A11629">
        <v>2008</v>
      </c>
      <c r="B11629" s="39" t="s">
        <v>2084</v>
      </c>
      <c r="C11629" s="39" t="s">
        <v>138</v>
      </c>
      <c r="D11629" s="39" t="s">
        <v>132</v>
      </c>
      <c r="E11629" s="39" t="s">
        <v>2085</v>
      </c>
      <c r="F11629">
        <v>1</v>
      </c>
    </row>
    <row r="11630" spans="1:6">
      <c r="A11630">
        <v>2009</v>
      </c>
      <c r="B11630" s="39" t="s">
        <v>2084</v>
      </c>
      <c r="C11630" s="39" t="s">
        <v>138</v>
      </c>
      <c r="D11630" s="39" t="s">
        <v>132</v>
      </c>
      <c r="E11630" s="39" t="s">
        <v>2085</v>
      </c>
      <c r="F11630">
        <v>1</v>
      </c>
    </row>
    <row r="11631" spans="1:6">
      <c r="A11631">
        <v>2010</v>
      </c>
      <c r="B11631" s="39" t="s">
        <v>2084</v>
      </c>
      <c r="C11631" s="39" t="s">
        <v>138</v>
      </c>
      <c r="D11631" s="39" t="s">
        <v>132</v>
      </c>
      <c r="E11631" s="39" t="s">
        <v>2085</v>
      </c>
      <c r="F11631">
        <v>1</v>
      </c>
    </row>
    <row r="11632" spans="1:6">
      <c r="A11632">
        <v>2011</v>
      </c>
      <c r="B11632" s="39" t="s">
        <v>2084</v>
      </c>
      <c r="C11632" s="39" t="s">
        <v>138</v>
      </c>
      <c r="D11632" s="39" t="s">
        <v>132</v>
      </c>
      <c r="E11632" s="39" t="s">
        <v>2085</v>
      </c>
      <c r="F11632">
        <v>1</v>
      </c>
    </row>
    <row r="11633" spans="1:6">
      <c r="A11633">
        <v>2012</v>
      </c>
      <c r="B11633" s="39" t="s">
        <v>2084</v>
      </c>
      <c r="C11633" s="39" t="s">
        <v>138</v>
      </c>
      <c r="D11633" s="39" t="s">
        <v>132</v>
      </c>
      <c r="E11633" s="39" t="s">
        <v>2085</v>
      </c>
      <c r="F11633">
        <v>1</v>
      </c>
    </row>
    <row r="11634" spans="1:6">
      <c r="A11634">
        <v>2013</v>
      </c>
      <c r="B11634" s="39" t="s">
        <v>2084</v>
      </c>
      <c r="C11634" s="39" t="s">
        <v>138</v>
      </c>
      <c r="D11634" s="39" t="s">
        <v>132</v>
      </c>
      <c r="E11634" s="39" t="s">
        <v>2085</v>
      </c>
      <c r="F11634">
        <v>1</v>
      </c>
    </row>
    <row r="11635" spans="1:6">
      <c r="A11635">
        <v>2014</v>
      </c>
      <c r="B11635" s="39" t="s">
        <v>2084</v>
      </c>
      <c r="C11635" s="39" t="s">
        <v>138</v>
      </c>
      <c r="D11635" s="39" t="s">
        <v>132</v>
      </c>
      <c r="E11635" s="39" t="s">
        <v>2085</v>
      </c>
      <c r="F11635">
        <v>1</v>
      </c>
    </row>
    <row r="11636" spans="1:6">
      <c r="A11636">
        <v>2015</v>
      </c>
      <c r="B11636" s="39" t="s">
        <v>2084</v>
      </c>
      <c r="C11636" s="39" t="s">
        <v>138</v>
      </c>
      <c r="D11636" s="39" t="s">
        <v>132</v>
      </c>
      <c r="E11636" s="39" t="s">
        <v>2085</v>
      </c>
      <c r="F11636">
        <v>1</v>
      </c>
    </row>
    <row r="11637" spans="1:6">
      <c r="A11637">
        <v>2016</v>
      </c>
      <c r="B11637" s="39" t="s">
        <v>2084</v>
      </c>
      <c r="C11637" s="39" t="s">
        <v>138</v>
      </c>
      <c r="D11637" s="39" t="s">
        <v>132</v>
      </c>
      <c r="E11637" s="39" t="s">
        <v>2085</v>
      </c>
      <c r="F11637">
        <v>1</v>
      </c>
    </row>
    <row r="11638" spans="1:6">
      <c r="A11638">
        <v>2017</v>
      </c>
      <c r="B11638" s="39" t="s">
        <v>2084</v>
      </c>
      <c r="C11638" s="39" t="s">
        <v>138</v>
      </c>
      <c r="D11638" s="39" t="s">
        <v>132</v>
      </c>
      <c r="E11638" s="39" t="s">
        <v>2085</v>
      </c>
      <c r="F11638">
        <v>1</v>
      </c>
    </row>
    <row r="11639" spans="1:6">
      <c r="A11639">
        <v>2018</v>
      </c>
      <c r="B11639" s="39" t="s">
        <v>2084</v>
      </c>
      <c r="C11639" s="39" t="s">
        <v>138</v>
      </c>
      <c r="D11639" s="39" t="s">
        <v>132</v>
      </c>
      <c r="E11639" s="39" t="s">
        <v>2085</v>
      </c>
      <c r="F11639">
        <v>1</v>
      </c>
    </row>
    <row r="11640" spans="1:6">
      <c r="A11640">
        <v>2019</v>
      </c>
      <c r="B11640" s="39" t="s">
        <v>2084</v>
      </c>
      <c r="C11640" s="39" t="s">
        <v>138</v>
      </c>
      <c r="D11640" s="39" t="s">
        <v>132</v>
      </c>
      <c r="E11640" s="39" t="s">
        <v>2085</v>
      </c>
      <c r="F11640">
        <v>1</v>
      </c>
    </row>
    <row r="11641" spans="1:6">
      <c r="A11641">
        <v>2020</v>
      </c>
      <c r="B11641" s="39" t="s">
        <v>2084</v>
      </c>
      <c r="C11641" s="39" t="s">
        <v>138</v>
      </c>
      <c r="D11641" s="39" t="s">
        <v>132</v>
      </c>
      <c r="E11641" s="39" t="s">
        <v>2085</v>
      </c>
      <c r="F11641">
        <v>1</v>
      </c>
    </row>
    <row r="11642" spans="1:6">
      <c r="A11642">
        <v>2021</v>
      </c>
      <c r="B11642" s="39" t="s">
        <v>2084</v>
      </c>
      <c r="C11642" s="39" t="s">
        <v>138</v>
      </c>
      <c r="D11642" s="39" t="s">
        <v>132</v>
      </c>
      <c r="E11642" s="39" t="s">
        <v>2085</v>
      </c>
      <c r="F11642">
        <v>1</v>
      </c>
    </row>
    <row r="11643" spans="1:6">
      <c r="A11643">
        <v>2022</v>
      </c>
      <c r="B11643" s="39" t="s">
        <v>2084</v>
      </c>
      <c r="C11643" s="39" t="s">
        <v>138</v>
      </c>
      <c r="D11643" s="39" t="s">
        <v>132</v>
      </c>
      <c r="E11643" s="39" t="s">
        <v>2085</v>
      </c>
      <c r="F11643">
        <v>1</v>
      </c>
    </row>
    <row r="11644" spans="1:6">
      <c r="A11644">
        <v>2023</v>
      </c>
      <c r="B11644" s="39" t="s">
        <v>2084</v>
      </c>
      <c r="C11644" s="39" t="s">
        <v>138</v>
      </c>
      <c r="D11644" s="39" t="s">
        <v>132</v>
      </c>
      <c r="E11644" s="39" t="s">
        <v>2085</v>
      </c>
      <c r="F11644">
        <v>1</v>
      </c>
    </row>
    <row r="11645" spans="1:6">
      <c r="A11645">
        <v>2024</v>
      </c>
      <c r="B11645" s="39" t="s">
        <v>2084</v>
      </c>
      <c r="C11645" s="39" t="s">
        <v>138</v>
      </c>
      <c r="D11645" s="39" t="s">
        <v>132</v>
      </c>
      <c r="E11645" s="39" t="s">
        <v>2085</v>
      </c>
      <c r="F11645">
        <v>1</v>
      </c>
    </row>
    <row r="11646" spans="1:6">
      <c r="A11646">
        <v>2025</v>
      </c>
      <c r="B11646" s="39" t="s">
        <v>2084</v>
      </c>
      <c r="C11646" s="39" t="s">
        <v>138</v>
      </c>
      <c r="D11646" s="39" t="s">
        <v>132</v>
      </c>
      <c r="E11646" s="39" t="s">
        <v>2085</v>
      </c>
      <c r="F11646">
        <v>1</v>
      </c>
    </row>
    <row r="11647" spans="1:6">
      <c r="A11647">
        <v>1995</v>
      </c>
      <c r="B11647" s="39" t="s">
        <v>2086</v>
      </c>
      <c r="C11647" s="39" t="s">
        <v>168</v>
      </c>
      <c r="D11647" s="39" t="s">
        <v>132</v>
      </c>
      <c r="E11647" s="39" t="s">
        <v>132</v>
      </c>
      <c r="F11647">
        <v>0</v>
      </c>
    </row>
    <row r="11648" spans="1:6">
      <c r="A11648">
        <v>1996</v>
      </c>
      <c r="B11648" s="39" t="s">
        <v>2086</v>
      </c>
      <c r="C11648" s="39" t="s">
        <v>168</v>
      </c>
      <c r="D11648" s="39" t="s">
        <v>132</v>
      </c>
      <c r="E11648" s="39" t="s">
        <v>132</v>
      </c>
      <c r="F11648">
        <v>0</v>
      </c>
    </row>
    <row r="11649" spans="1:6">
      <c r="A11649">
        <v>1997</v>
      </c>
      <c r="B11649" s="39" t="s">
        <v>2086</v>
      </c>
      <c r="C11649" s="39" t="s">
        <v>168</v>
      </c>
      <c r="D11649" s="39" t="s">
        <v>132</v>
      </c>
      <c r="E11649" s="39" t="s">
        <v>132</v>
      </c>
      <c r="F11649">
        <v>0</v>
      </c>
    </row>
    <row r="11650" spans="1:6">
      <c r="A11650">
        <v>1998</v>
      </c>
      <c r="B11650" s="39" t="s">
        <v>2086</v>
      </c>
      <c r="C11650" s="39" t="s">
        <v>168</v>
      </c>
      <c r="D11650" s="39" t="s">
        <v>132</v>
      </c>
      <c r="E11650" s="39" t="s">
        <v>132</v>
      </c>
      <c r="F11650">
        <v>0</v>
      </c>
    </row>
    <row r="11651" spans="1:6">
      <c r="A11651">
        <v>1999</v>
      </c>
      <c r="B11651" s="39" t="s">
        <v>2086</v>
      </c>
      <c r="C11651" s="39" t="s">
        <v>168</v>
      </c>
      <c r="D11651" s="39" t="s">
        <v>132</v>
      </c>
      <c r="E11651" s="39" t="s">
        <v>132</v>
      </c>
      <c r="F11651">
        <v>0</v>
      </c>
    </row>
    <row r="11652" spans="1:6">
      <c r="A11652">
        <v>2000</v>
      </c>
      <c r="B11652" s="39" t="s">
        <v>2086</v>
      </c>
      <c r="C11652" s="39" t="s">
        <v>168</v>
      </c>
      <c r="D11652" s="39" t="s">
        <v>132</v>
      </c>
      <c r="E11652" s="39" t="s">
        <v>2087</v>
      </c>
      <c r="F11652">
        <v>1</v>
      </c>
    </row>
    <row r="11653" spans="1:6">
      <c r="A11653">
        <v>2001</v>
      </c>
      <c r="B11653" s="39" t="s">
        <v>2086</v>
      </c>
      <c r="C11653" s="39" t="s">
        <v>168</v>
      </c>
      <c r="D11653" s="39" t="s">
        <v>132</v>
      </c>
      <c r="E11653" s="39" t="s">
        <v>2087</v>
      </c>
      <c r="F11653">
        <v>1</v>
      </c>
    </row>
    <row r="11654" spans="1:6">
      <c r="A11654">
        <v>2002</v>
      </c>
      <c r="B11654" s="39" t="s">
        <v>2086</v>
      </c>
      <c r="C11654" s="39" t="s">
        <v>168</v>
      </c>
      <c r="D11654" s="39" t="s">
        <v>132</v>
      </c>
      <c r="E11654" s="39" t="s">
        <v>2087</v>
      </c>
      <c r="F11654">
        <v>1</v>
      </c>
    </row>
    <row r="11655" spans="1:6">
      <c r="A11655">
        <v>2003</v>
      </c>
      <c r="B11655" s="39" t="s">
        <v>2086</v>
      </c>
      <c r="C11655" s="39" t="s">
        <v>168</v>
      </c>
      <c r="D11655" s="39" t="s">
        <v>132</v>
      </c>
      <c r="E11655" s="39" t="s">
        <v>2087</v>
      </c>
      <c r="F11655">
        <v>1</v>
      </c>
    </row>
    <row r="11656" spans="1:6">
      <c r="A11656">
        <v>2004</v>
      </c>
      <c r="B11656" s="39" t="s">
        <v>2086</v>
      </c>
      <c r="C11656" s="39" t="s">
        <v>168</v>
      </c>
      <c r="D11656" s="39" t="s">
        <v>132</v>
      </c>
      <c r="E11656" s="39" t="s">
        <v>2087</v>
      </c>
      <c r="F11656">
        <v>1</v>
      </c>
    </row>
    <row r="11657" spans="1:6">
      <c r="A11657">
        <v>2005</v>
      </c>
      <c r="B11657" s="39" t="s">
        <v>2086</v>
      </c>
      <c r="C11657" s="39" t="s">
        <v>168</v>
      </c>
      <c r="D11657" s="39" t="s">
        <v>132</v>
      </c>
      <c r="E11657" s="39" t="s">
        <v>2087</v>
      </c>
      <c r="F11657">
        <v>1</v>
      </c>
    </row>
    <row r="11658" spans="1:6">
      <c r="A11658">
        <v>2006</v>
      </c>
      <c r="B11658" s="39" t="s">
        <v>2086</v>
      </c>
      <c r="C11658" s="39" t="s">
        <v>168</v>
      </c>
      <c r="D11658" s="39" t="s">
        <v>132</v>
      </c>
      <c r="E11658" s="39" t="s">
        <v>2087</v>
      </c>
      <c r="F11658">
        <v>1</v>
      </c>
    </row>
    <row r="11659" spans="1:6">
      <c r="A11659">
        <v>2007</v>
      </c>
      <c r="B11659" s="39" t="s">
        <v>2086</v>
      </c>
      <c r="C11659" s="39" t="s">
        <v>168</v>
      </c>
      <c r="D11659" s="39" t="s">
        <v>132</v>
      </c>
      <c r="E11659" s="39" t="s">
        <v>2087</v>
      </c>
      <c r="F11659">
        <v>1</v>
      </c>
    </row>
    <row r="11660" spans="1:6">
      <c r="A11660">
        <v>2008</v>
      </c>
      <c r="B11660" s="39" t="s">
        <v>2086</v>
      </c>
      <c r="C11660" s="39" t="s">
        <v>168</v>
      </c>
      <c r="D11660" s="39" t="s">
        <v>132</v>
      </c>
      <c r="E11660" s="39" t="s">
        <v>2087</v>
      </c>
      <c r="F11660">
        <v>1</v>
      </c>
    </row>
    <row r="11661" spans="1:6">
      <c r="A11661">
        <v>2009</v>
      </c>
      <c r="B11661" s="39" t="s">
        <v>2086</v>
      </c>
      <c r="C11661" s="39" t="s">
        <v>168</v>
      </c>
      <c r="D11661" s="39" t="s">
        <v>132</v>
      </c>
      <c r="E11661" s="39" t="s">
        <v>2087</v>
      </c>
      <c r="F11661">
        <v>1</v>
      </c>
    </row>
    <row r="11662" spans="1:6">
      <c r="A11662">
        <v>2010</v>
      </c>
      <c r="B11662" s="39" t="s">
        <v>2086</v>
      </c>
      <c r="C11662" s="39" t="s">
        <v>141</v>
      </c>
      <c r="D11662" s="39" t="s">
        <v>132</v>
      </c>
      <c r="E11662" s="39" t="s">
        <v>2087</v>
      </c>
      <c r="F11662">
        <v>1</v>
      </c>
    </row>
    <row r="11663" spans="1:6">
      <c r="A11663">
        <v>2011</v>
      </c>
      <c r="B11663" s="39" t="s">
        <v>2086</v>
      </c>
      <c r="C11663" s="39" t="s">
        <v>141</v>
      </c>
      <c r="D11663" s="39" t="s">
        <v>132</v>
      </c>
      <c r="E11663" s="39" t="s">
        <v>2087</v>
      </c>
      <c r="F11663">
        <v>1</v>
      </c>
    </row>
    <row r="11664" spans="1:6">
      <c r="A11664">
        <v>2012</v>
      </c>
      <c r="B11664" s="39" t="s">
        <v>2086</v>
      </c>
      <c r="C11664" s="39" t="s">
        <v>141</v>
      </c>
      <c r="D11664" s="39" t="s">
        <v>132</v>
      </c>
      <c r="E11664" s="39" t="s">
        <v>2087</v>
      </c>
      <c r="F11664">
        <v>1</v>
      </c>
    </row>
    <row r="11665" spans="1:6">
      <c r="A11665">
        <v>2013</v>
      </c>
      <c r="B11665" s="39" t="s">
        <v>2086</v>
      </c>
      <c r="C11665" s="39" t="s">
        <v>141</v>
      </c>
      <c r="D11665" s="39" t="s">
        <v>132</v>
      </c>
      <c r="E11665" s="39" t="s">
        <v>2087</v>
      </c>
      <c r="F11665">
        <v>1</v>
      </c>
    </row>
    <row r="11666" spans="1:6">
      <c r="A11666">
        <v>2014</v>
      </c>
      <c r="B11666" s="39" t="s">
        <v>2086</v>
      </c>
      <c r="C11666" s="39" t="s">
        <v>141</v>
      </c>
      <c r="D11666" s="39" t="s">
        <v>132</v>
      </c>
      <c r="E11666" s="39" t="s">
        <v>2087</v>
      </c>
      <c r="F11666">
        <v>1</v>
      </c>
    </row>
    <row r="11667" spans="1:6">
      <c r="A11667">
        <v>2015</v>
      </c>
      <c r="B11667" s="39" t="s">
        <v>2086</v>
      </c>
      <c r="C11667" s="39" t="s">
        <v>141</v>
      </c>
      <c r="D11667" s="39" t="s">
        <v>132</v>
      </c>
      <c r="E11667" s="39" t="s">
        <v>2087</v>
      </c>
      <c r="F11667">
        <v>1</v>
      </c>
    </row>
    <row r="11668" spans="1:6">
      <c r="A11668">
        <v>2016</v>
      </c>
      <c r="B11668" s="39" t="s">
        <v>2086</v>
      </c>
      <c r="C11668" s="39" t="s">
        <v>141</v>
      </c>
      <c r="D11668" s="39" t="s">
        <v>132</v>
      </c>
      <c r="E11668" s="39" t="s">
        <v>2087</v>
      </c>
      <c r="F11668">
        <v>1</v>
      </c>
    </row>
    <row r="11669" spans="1:6">
      <c r="A11669">
        <v>2017</v>
      </c>
      <c r="B11669" s="39" t="s">
        <v>2086</v>
      </c>
      <c r="C11669" s="39" t="s">
        <v>141</v>
      </c>
      <c r="D11669" s="39" t="s">
        <v>132</v>
      </c>
      <c r="E11669" s="39" t="s">
        <v>2087</v>
      </c>
      <c r="F11669">
        <v>1</v>
      </c>
    </row>
    <row r="11670" spans="1:6">
      <c r="A11670">
        <v>2018</v>
      </c>
      <c r="B11670" s="39" t="s">
        <v>2086</v>
      </c>
      <c r="C11670" s="39" t="s">
        <v>141</v>
      </c>
      <c r="D11670" s="39" t="s">
        <v>132</v>
      </c>
      <c r="E11670" s="39" t="s">
        <v>2087</v>
      </c>
      <c r="F11670">
        <v>1</v>
      </c>
    </row>
    <row r="11671" spans="1:6">
      <c r="A11671">
        <v>2019</v>
      </c>
      <c r="B11671" s="39" t="s">
        <v>2086</v>
      </c>
      <c r="C11671" s="39" t="s">
        <v>141</v>
      </c>
      <c r="D11671" s="39" t="s">
        <v>132</v>
      </c>
      <c r="E11671" s="39" t="s">
        <v>2087</v>
      </c>
      <c r="F11671">
        <v>1</v>
      </c>
    </row>
    <row r="11672" spans="1:6">
      <c r="A11672">
        <v>2020</v>
      </c>
      <c r="B11672" s="39" t="s">
        <v>2086</v>
      </c>
      <c r="C11672" s="39" t="s">
        <v>168</v>
      </c>
      <c r="D11672" s="39" t="s">
        <v>2078</v>
      </c>
      <c r="E11672" s="39" t="s">
        <v>2087</v>
      </c>
      <c r="F11672">
        <v>1</v>
      </c>
    </row>
    <row r="11673" spans="1:6">
      <c r="A11673">
        <v>2021</v>
      </c>
      <c r="B11673" s="39" t="s">
        <v>2086</v>
      </c>
      <c r="C11673" s="39" t="s">
        <v>168</v>
      </c>
      <c r="D11673" s="39" t="s">
        <v>2078</v>
      </c>
      <c r="E11673" s="39" t="s">
        <v>2087</v>
      </c>
      <c r="F11673">
        <v>1</v>
      </c>
    </row>
    <row r="11674" spans="1:6">
      <c r="A11674">
        <v>2022</v>
      </c>
      <c r="B11674" s="39" t="s">
        <v>2086</v>
      </c>
      <c r="C11674" s="39" t="s">
        <v>168</v>
      </c>
      <c r="D11674" s="39" t="s">
        <v>2078</v>
      </c>
      <c r="E11674" s="39" t="s">
        <v>2087</v>
      </c>
      <c r="F11674">
        <v>1</v>
      </c>
    </row>
    <row r="11675" spans="1:6">
      <c r="A11675">
        <v>2023</v>
      </c>
      <c r="B11675" s="39" t="s">
        <v>2086</v>
      </c>
      <c r="C11675" s="39" t="s">
        <v>168</v>
      </c>
      <c r="D11675" s="39" t="s">
        <v>2078</v>
      </c>
      <c r="E11675" s="39" t="s">
        <v>2087</v>
      </c>
      <c r="F11675">
        <v>1</v>
      </c>
    </row>
    <row r="11676" spans="1:6">
      <c r="A11676">
        <v>2024</v>
      </c>
      <c r="B11676" s="39" t="s">
        <v>2086</v>
      </c>
      <c r="C11676" s="39" t="s">
        <v>168</v>
      </c>
      <c r="D11676" s="39" t="s">
        <v>2078</v>
      </c>
      <c r="E11676" s="39" t="s">
        <v>2087</v>
      </c>
      <c r="F11676">
        <v>1</v>
      </c>
    </row>
    <row r="11677" spans="1:6">
      <c r="A11677">
        <v>2025</v>
      </c>
      <c r="B11677" s="39" t="s">
        <v>2086</v>
      </c>
      <c r="C11677" s="39" t="s">
        <v>168</v>
      </c>
      <c r="D11677" s="39" t="s">
        <v>2078</v>
      </c>
      <c r="E11677" s="39" t="s">
        <v>2087</v>
      </c>
      <c r="F11677">
        <v>1</v>
      </c>
    </row>
    <row r="11678" spans="1:6">
      <c r="A11678">
        <v>2026</v>
      </c>
      <c r="B11678" s="39" t="s">
        <v>2086</v>
      </c>
      <c r="C11678" s="39" t="s">
        <v>141</v>
      </c>
      <c r="D11678" s="39" t="s">
        <v>132</v>
      </c>
      <c r="E11678" s="39" t="s">
        <v>2087</v>
      </c>
      <c r="F11678">
        <v>1</v>
      </c>
    </row>
    <row r="11679" spans="1:6">
      <c r="A11679">
        <v>1995</v>
      </c>
      <c r="B11679" s="39" t="s">
        <v>2088</v>
      </c>
      <c r="C11679" s="39" t="s">
        <v>168</v>
      </c>
      <c r="D11679" s="39" t="s">
        <v>132</v>
      </c>
      <c r="E11679" s="39" t="s">
        <v>2082</v>
      </c>
      <c r="F11679">
        <v>1</v>
      </c>
    </row>
    <row r="11680" spans="1:6">
      <c r="A11680">
        <v>1996</v>
      </c>
      <c r="B11680" s="39" t="s">
        <v>2088</v>
      </c>
      <c r="C11680" s="39" t="s">
        <v>168</v>
      </c>
      <c r="D11680" s="39" t="s">
        <v>132</v>
      </c>
      <c r="E11680" s="39" t="s">
        <v>2082</v>
      </c>
      <c r="F11680">
        <v>1</v>
      </c>
    </row>
    <row r="11681" spans="1:6">
      <c r="A11681">
        <v>1997</v>
      </c>
      <c r="B11681" s="39" t="s">
        <v>2088</v>
      </c>
      <c r="C11681" s="39" t="s">
        <v>168</v>
      </c>
      <c r="D11681" s="39" t="s">
        <v>132</v>
      </c>
      <c r="E11681" s="39" t="s">
        <v>2082</v>
      </c>
      <c r="F11681">
        <v>1</v>
      </c>
    </row>
    <row r="11682" spans="1:6">
      <c r="A11682">
        <v>1998</v>
      </c>
      <c r="B11682" s="39" t="s">
        <v>2088</v>
      </c>
      <c r="C11682" s="39" t="s">
        <v>168</v>
      </c>
      <c r="D11682" s="39" t="s">
        <v>132</v>
      </c>
      <c r="E11682" s="39" t="s">
        <v>2082</v>
      </c>
      <c r="F11682">
        <v>1</v>
      </c>
    </row>
    <row r="11683" spans="1:6">
      <c r="A11683">
        <v>1999</v>
      </c>
      <c r="B11683" s="39" t="s">
        <v>2088</v>
      </c>
      <c r="C11683" s="39" t="s">
        <v>168</v>
      </c>
      <c r="D11683" s="39" t="s">
        <v>132</v>
      </c>
      <c r="E11683" s="39" t="s">
        <v>2082</v>
      </c>
      <c r="F11683">
        <v>1</v>
      </c>
    </row>
    <row r="11684" spans="1:6">
      <c r="A11684">
        <v>2000</v>
      </c>
      <c r="B11684" s="39" t="s">
        <v>2088</v>
      </c>
      <c r="C11684" s="39" t="s">
        <v>168</v>
      </c>
      <c r="D11684" s="39" t="s">
        <v>132</v>
      </c>
      <c r="E11684" s="39" t="s">
        <v>2082</v>
      </c>
      <c r="F11684">
        <v>1</v>
      </c>
    </row>
    <row r="11685" spans="1:6">
      <c r="A11685">
        <v>2001</v>
      </c>
      <c r="B11685" s="39" t="s">
        <v>2088</v>
      </c>
      <c r="C11685" s="39" t="s">
        <v>168</v>
      </c>
      <c r="D11685" s="39" t="s">
        <v>132</v>
      </c>
      <c r="E11685" s="39" t="s">
        <v>2082</v>
      </c>
      <c r="F11685">
        <v>1</v>
      </c>
    </row>
    <row r="11686" spans="1:6">
      <c r="A11686">
        <v>2023</v>
      </c>
      <c r="B11686" s="39" t="s">
        <v>2089</v>
      </c>
      <c r="C11686" s="39" t="s">
        <v>131</v>
      </c>
      <c r="D11686" s="39" t="s">
        <v>132</v>
      </c>
      <c r="E11686" s="39" t="s">
        <v>2090</v>
      </c>
      <c r="F11686">
        <v>1</v>
      </c>
    </row>
    <row r="11687" spans="1:6">
      <c r="A11687">
        <v>2024</v>
      </c>
      <c r="B11687" s="39" t="s">
        <v>2089</v>
      </c>
      <c r="C11687" s="39" t="s">
        <v>131</v>
      </c>
      <c r="D11687" s="39" t="s">
        <v>132</v>
      </c>
      <c r="E11687" s="39" t="s">
        <v>2090</v>
      </c>
      <c r="F11687">
        <v>1</v>
      </c>
    </row>
    <row r="11688" spans="1:6">
      <c r="A11688">
        <v>2025</v>
      </c>
      <c r="B11688" s="39" t="s">
        <v>2089</v>
      </c>
      <c r="C11688" s="39" t="s">
        <v>131</v>
      </c>
      <c r="D11688" s="39" t="s">
        <v>132</v>
      </c>
      <c r="E11688" s="39" t="s">
        <v>2090</v>
      </c>
      <c r="F11688">
        <v>1</v>
      </c>
    </row>
    <row r="11689" spans="1:6">
      <c r="A11689">
        <v>2026</v>
      </c>
      <c r="B11689" s="39" t="s">
        <v>2089</v>
      </c>
      <c r="C11689" s="39" t="s">
        <v>131</v>
      </c>
      <c r="D11689" s="39" t="s">
        <v>132</v>
      </c>
      <c r="E11689" s="39" t="s">
        <v>2090</v>
      </c>
      <c r="F11689">
        <v>1</v>
      </c>
    </row>
    <row r="11690" spans="1:6">
      <c r="A11690">
        <v>2006</v>
      </c>
      <c r="B11690" s="39" t="s">
        <v>2091</v>
      </c>
      <c r="C11690" s="39" t="s">
        <v>131</v>
      </c>
      <c r="D11690" s="39" t="s">
        <v>132</v>
      </c>
      <c r="E11690" s="39" t="s">
        <v>132</v>
      </c>
      <c r="F11690">
        <v>0</v>
      </c>
    </row>
    <row r="11691" spans="1:6">
      <c r="A11691">
        <v>2007</v>
      </c>
      <c r="B11691" s="39" t="s">
        <v>2091</v>
      </c>
      <c r="C11691" s="39" t="s">
        <v>131</v>
      </c>
      <c r="D11691" s="39" t="s">
        <v>132</v>
      </c>
      <c r="E11691" s="39" t="s">
        <v>132</v>
      </c>
      <c r="F11691">
        <v>0</v>
      </c>
    </row>
    <row r="11692" spans="1:6">
      <c r="A11692">
        <v>2008</v>
      </c>
      <c r="B11692" s="39" t="s">
        <v>2091</v>
      </c>
      <c r="C11692" s="39" t="s">
        <v>131</v>
      </c>
      <c r="D11692" s="39" t="s">
        <v>132</v>
      </c>
      <c r="E11692" s="39" t="s">
        <v>2092</v>
      </c>
      <c r="F11692">
        <v>1</v>
      </c>
    </row>
    <row r="11693" spans="1:6">
      <c r="A11693">
        <v>2009</v>
      </c>
      <c r="B11693" s="39" t="s">
        <v>2091</v>
      </c>
      <c r="C11693" s="39" t="s">
        <v>131</v>
      </c>
      <c r="D11693" s="39" t="s">
        <v>132</v>
      </c>
      <c r="E11693" s="39" t="s">
        <v>2092</v>
      </c>
      <c r="F11693">
        <v>1</v>
      </c>
    </row>
    <row r="11694" spans="1:6">
      <c r="A11694">
        <v>2010</v>
      </c>
      <c r="B11694" s="39" t="s">
        <v>2091</v>
      </c>
      <c r="C11694" s="39" t="s">
        <v>131</v>
      </c>
      <c r="D11694" s="39" t="s">
        <v>132</v>
      </c>
      <c r="E11694" s="39" t="s">
        <v>2092</v>
      </c>
      <c r="F11694">
        <v>1</v>
      </c>
    </row>
    <row r="11695" spans="1:6">
      <c r="A11695">
        <v>2011</v>
      </c>
      <c r="B11695" s="39" t="s">
        <v>2091</v>
      </c>
      <c r="C11695" s="39" t="s">
        <v>131</v>
      </c>
      <c r="D11695" s="39" t="s">
        <v>132</v>
      </c>
      <c r="E11695" s="39" t="s">
        <v>2092</v>
      </c>
      <c r="F11695">
        <v>1</v>
      </c>
    </row>
    <row r="11696" spans="1:6">
      <c r="A11696">
        <v>2012</v>
      </c>
      <c r="B11696" s="39" t="s">
        <v>2091</v>
      </c>
      <c r="C11696" s="39" t="s">
        <v>131</v>
      </c>
      <c r="D11696" s="39" t="s">
        <v>132</v>
      </c>
      <c r="E11696" s="39" t="s">
        <v>2092</v>
      </c>
      <c r="F11696">
        <v>1</v>
      </c>
    </row>
    <row r="11697" spans="1:6">
      <c r="A11697">
        <v>2013</v>
      </c>
      <c r="B11697" s="39" t="s">
        <v>2091</v>
      </c>
      <c r="C11697" s="39" t="s">
        <v>131</v>
      </c>
      <c r="D11697" s="39" t="s">
        <v>132</v>
      </c>
      <c r="E11697" s="39" t="s">
        <v>2092</v>
      </c>
      <c r="F11697">
        <v>1</v>
      </c>
    </row>
    <row r="11698" spans="1:6">
      <c r="A11698">
        <v>2014</v>
      </c>
      <c r="B11698" s="39" t="s">
        <v>2091</v>
      </c>
      <c r="C11698" s="39" t="s">
        <v>131</v>
      </c>
      <c r="D11698" s="39" t="s">
        <v>132</v>
      </c>
      <c r="E11698" s="39" t="s">
        <v>2092</v>
      </c>
      <c r="F11698">
        <v>1</v>
      </c>
    </row>
    <row r="11699" spans="1:6">
      <c r="A11699">
        <v>2002</v>
      </c>
      <c r="B11699" s="39" t="s">
        <v>2093</v>
      </c>
      <c r="C11699" s="39" t="s">
        <v>138</v>
      </c>
      <c r="D11699" s="39" t="s">
        <v>2094</v>
      </c>
      <c r="E11699" s="39" t="s">
        <v>2082</v>
      </c>
      <c r="F11699">
        <v>1</v>
      </c>
    </row>
    <row r="11700" spans="1:6">
      <c r="A11700">
        <v>2002</v>
      </c>
      <c r="B11700" s="39" t="s">
        <v>2093</v>
      </c>
      <c r="C11700" s="39" t="s">
        <v>168</v>
      </c>
      <c r="D11700" s="39" t="s">
        <v>2094</v>
      </c>
      <c r="E11700" s="39" t="s">
        <v>2082</v>
      </c>
      <c r="F11700">
        <v>1</v>
      </c>
    </row>
    <row r="11701" spans="1:6">
      <c r="A11701">
        <v>2003</v>
      </c>
      <c r="B11701" s="39" t="s">
        <v>2093</v>
      </c>
      <c r="C11701" s="39" t="s">
        <v>168</v>
      </c>
      <c r="D11701" s="39" t="s">
        <v>2094</v>
      </c>
      <c r="E11701" s="39" t="s">
        <v>2082</v>
      </c>
      <c r="F11701">
        <v>1</v>
      </c>
    </row>
    <row r="11702" spans="1:6">
      <c r="A11702">
        <v>2002</v>
      </c>
      <c r="B11702" s="39" t="s">
        <v>2093</v>
      </c>
      <c r="C11702" s="39" t="s">
        <v>138</v>
      </c>
      <c r="D11702" s="39" t="s">
        <v>2095</v>
      </c>
      <c r="E11702" s="39" t="s">
        <v>2082</v>
      </c>
      <c r="F11702">
        <v>1</v>
      </c>
    </row>
    <row r="11703" spans="1:6">
      <c r="A11703">
        <v>2003</v>
      </c>
      <c r="B11703" s="39" t="s">
        <v>2093</v>
      </c>
      <c r="C11703" s="39" t="s">
        <v>138</v>
      </c>
      <c r="D11703" s="39" t="s">
        <v>2095</v>
      </c>
      <c r="E11703" s="39" t="s">
        <v>2082</v>
      </c>
      <c r="F11703">
        <v>1</v>
      </c>
    </row>
    <row r="11704" spans="1:6">
      <c r="A11704">
        <v>2004</v>
      </c>
      <c r="B11704" s="39" t="s">
        <v>2093</v>
      </c>
      <c r="C11704" s="39" t="s">
        <v>138</v>
      </c>
      <c r="D11704" s="39" t="s">
        <v>2095</v>
      </c>
      <c r="E11704" s="39" t="s">
        <v>2082</v>
      </c>
      <c r="F11704">
        <v>1</v>
      </c>
    </row>
    <row r="11705" spans="1:6">
      <c r="A11705">
        <v>2005</v>
      </c>
      <c r="B11705" s="39" t="s">
        <v>2093</v>
      </c>
      <c r="C11705" s="39" t="s">
        <v>138</v>
      </c>
      <c r="D11705" s="39" t="s">
        <v>2095</v>
      </c>
      <c r="E11705" s="39" t="s">
        <v>2082</v>
      </c>
      <c r="F11705">
        <v>1</v>
      </c>
    </row>
    <row r="11706" spans="1:6">
      <c r="A11706">
        <v>2006</v>
      </c>
      <c r="B11706" s="39" t="s">
        <v>2093</v>
      </c>
      <c r="C11706" s="39" t="s">
        <v>138</v>
      </c>
      <c r="D11706" s="39" t="s">
        <v>2095</v>
      </c>
      <c r="E11706" s="39" t="s">
        <v>2082</v>
      </c>
      <c r="F11706">
        <v>1</v>
      </c>
    </row>
    <row r="11707" spans="1:6">
      <c r="A11707">
        <v>2007</v>
      </c>
      <c r="B11707" s="39" t="s">
        <v>2093</v>
      </c>
      <c r="C11707" s="39" t="s">
        <v>138</v>
      </c>
      <c r="D11707" s="39" t="s">
        <v>2095</v>
      </c>
      <c r="E11707" s="39" t="s">
        <v>2082</v>
      </c>
      <c r="F11707">
        <v>1</v>
      </c>
    </row>
    <row r="11708" spans="1:6">
      <c r="A11708">
        <v>2008</v>
      </c>
      <c r="B11708" s="39" t="s">
        <v>2093</v>
      </c>
      <c r="C11708" s="39" t="s">
        <v>141</v>
      </c>
      <c r="D11708" s="39" t="s">
        <v>2095</v>
      </c>
      <c r="E11708" s="39" t="s">
        <v>2082</v>
      </c>
      <c r="F11708">
        <v>1</v>
      </c>
    </row>
    <row r="11709" spans="1:6">
      <c r="A11709">
        <v>2009</v>
      </c>
      <c r="B11709" s="39" t="s">
        <v>2093</v>
      </c>
      <c r="C11709" s="39" t="s">
        <v>141</v>
      </c>
      <c r="D11709" s="39" t="s">
        <v>2095</v>
      </c>
      <c r="E11709" s="39" t="s">
        <v>2082</v>
      </c>
      <c r="F11709">
        <v>1</v>
      </c>
    </row>
    <row r="11710" spans="1:6">
      <c r="A11710">
        <v>2010</v>
      </c>
      <c r="B11710" s="39" t="s">
        <v>2093</v>
      </c>
      <c r="C11710" s="39" t="s">
        <v>141</v>
      </c>
      <c r="D11710" s="39" t="s">
        <v>2095</v>
      </c>
      <c r="E11710" s="39" t="s">
        <v>2082</v>
      </c>
      <c r="F11710">
        <v>1</v>
      </c>
    </row>
    <row r="11711" spans="1:6">
      <c r="A11711">
        <v>2011</v>
      </c>
      <c r="B11711" s="39" t="s">
        <v>2093</v>
      </c>
      <c r="C11711" s="39" t="s">
        <v>141</v>
      </c>
      <c r="D11711" s="39" t="s">
        <v>2095</v>
      </c>
      <c r="E11711" s="39" t="s">
        <v>2082</v>
      </c>
      <c r="F11711">
        <v>1</v>
      </c>
    </row>
    <row r="11712" spans="1:6">
      <c r="A11712">
        <v>2012</v>
      </c>
      <c r="B11712" s="39" t="s">
        <v>2093</v>
      </c>
      <c r="C11712" s="39" t="s">
        <v>141</v>
      </c>
      <c r="D11712" s="39" t="s">
        <v>2095</v>
      </c>
      <c r="E11712" s="39" t="s">
        <v>2096</v>
      </c>
      <c r="F11712">
        <v>2</v>
      </c>
    </row>
    <row r="11713" spans="1:6">
      <c r="A11713">
        <v>2013</v>
      </c>
      <c r="B11713" s="39" t="s">
        <v>2093</v>
      </c>
      <c r="C11713" s="39" t="s">
        <v>141</v>
      </c>
      <c r="D11713" s="39" t="s">
        <v>2095</v>
      </c>
      <c r="E11713" s="39" t="s">
        <v>2097</v>
      </c>
      <c r="F11713">
        <v>3</v>
      </c>
    </row>
    <row r="11714" spans="1:6">
      <c r="A11714">
        <v>2014</v>
      </c>
      <c r="B11714" s="39" t="s">
        <v>2093</v>
      </c>
      <c r="C11714" s="39" t="s">
        <v>141</v>
      </c>
      <c r="D11714" s="39" t="s">
        <v>2095</v>
      </c>
      <c r="E11714" s="39" t="s">
        <v>2097</v>
      </c>
      <c r="F11714">
        <v>3</v>
      </c>
    </row>
    <row r="11715" spans="1:6">
      <c r="A11715">
        <v>2008</v>
      </c>
      <c r="B11715" s="39" t="s">
        <v>2093</v>
      </c>
      <c r="C11715" s="39" t="s">
        <v>138</v>
      </c>
      <c r="D11715" s="39" t="s">
        <v>2095</v>
      </c>
      <c r="E11715" s="39" t="s">
        <v>2082</v>
      </c>
      <c r="F11715">
        <v>1</v>
      </c>
    </row>
    <row r="11716" spans="1:6">
      <c r="A11716">
        <v>2009</v>
      </c>
      <c r="B11716" s="39" t="s">
        <v>2093</v>
      </c>
      <c r="C11716" s="39" t="s">
        <v>138</v>
      </c>
      <c r="D11716" s="39" t="s">
        <v>2095</v>
      </c>
      <c r="E11716" s="39" t="s">
        <v>2082</v>
      </c>
      <c r="F11716">
        <v>1</v>
      </c>
    </row>
    <row r="11717" spans="1:6">
      <c r="A11717">
        <v>2010</v>
      </c>
      <c r="B11717" s="39" t="s">
        <v>2093</v>
      </c>
      <c r="C11717" s="39" t="s">
        <v>138</v>
      </c>
      <c r="D11717" s="39" t="s">
        <v>2095</v>
      </c>
      <c r="E11717" s="39" t="s">
        <v>2082</v>
      </c>
      <c r="F11717">
        <v>1</v>
      </c>
    </row>
    <row r="11718" spans="1:6">
      <c r="A11718">
        <v>2011</v>
      </c>
      <c r="B11718" s="39" t="s">
        <v>2093</v>
      </c>
      <c r="C11718" s="39" t="s">
        <v>138</v>
      </c>
      <c r="D11718" s="39" t="s">
        <v>2095</v>
      </c>
      <c r="E11718" s="39" t="s">
        <v>2082</v>
      </c>
      <c r="F11718">
        <v>1</v>
      </c>
    </row>
    <row r="11719" spans="1:6">
      <c r="A11719">
        <v>2012</v>
      </c>
      <c r="B11719" s="39" t="s">
        <v>2093</v>
      </c>
      <c r="C11719" s="39" t="s">
        <v>138</v>
      </c>
      <c r="D11719" s="39" t="s">
        <v>2095</v>
      </c>
      <c r="E11719" s="39" t="s">
        <v>2096</v>
      </c>
      <c r="F11719">
        <v>2</v>
      </c>
    </row>
    <row r="11720" spans="1:6">
      <c r="A11720">
        <v>2013</v>
      </c>
      <c r="B11720" s="39" t="s">
        <v>2093</v>
      </c>
      <c r="C11720" s="39" t="s">
        <v>138</v>
      </c>
      <c r="D11720" s="39" t="s">
        <v>2095</v>
      </c>
      <c r="E11720" s="39" t="s">
        <v>2097</v>
      </c>
      <c r="F11720">
        <v>3</v>
      </c>
    </row>
    <row r="11721" spans="1:6">
      <c r="A11721">
        <v>2014</v>
      </c>
      <c r="B11721" s="39" t="s">
        <v>2093</v>
      </c>
      <c r="C11721" s="39" t="s">
        <v>138</v>
      </c>
      <c r="D11721" s="39" t="s">
        <v>2095</v>
      </c>
      <c r="E11721" s="39" t="s">
        <v>2097</v>
      </c>
      <c r="F11721">
        <v>3</v>
      </c>
    </row>
    <row r="11722" spans="1:6">
      <c r="A11722">
        <v>2015</v>
      </c>
      <c r="B11722" s="39" t="s">
        <v>2093</v>
      </c>
      <c r="C11722" s="39" t="s">
        <v>138</v>
      </c>
      <c r="D11722" s="39" t="s">
        <v>2095</v>
      </c>
      <c r="E11722" s="39" t="s">
        <v>2097</v>
      </c>
      <c r="F11722">
        <v>3</v>
      </c>
    </row>
    <row r="11723" spans="1:6">
      <c r="A11723">
        <v>2016</v>
      </c>
      <c r="B11723" s="39" t="s">
        <v>2093</v>
      </c>
      <c r="C11723" s="39" t="s">
        <v>138</v>
      </c>
      <c r="D11723" s="39" t="s">
        <v>2095</v>
      </c>
      <c r="E11723" s="39" t="s">
        <v>2097</v>
      </c>
      <c r="F11723">
        <v>3</v>
      </c>
    </row>
    <row r="11724" spans="1:6">
      <c r="A11724">
        <v>2017</v>
      </c>
      <c r="B11724" s="39" t="s">
        <v>2093</v>
      </c>
      <c r="C11724" s="39" t="s">
        <v>138</v>
      </c>
      <c r="D11724" s="39" t="s">
        <v>2095</v>
      </c>
      <c r="E11724" s="39" t="s">
        <v>2097</v>
      </c>
      <c r="F11724">
        <v>3</v>
      </c>
    </row>
    <row r="11725" spans="1:6">
      <c r="A11725">
        <v>2018</v>
      </c>
      <c r="B11725" s="39" t="s">
        <v>2093</v>
      </c>
      <c r="C11725" s="39" t="s">
        <v>138</v>
      </c>
      <c r="D11725" s="39" t="s">
        <v>2095</v>
      </c>
      <c r="E11725" s="39" t="s">
        <v>2097</v>
      </c>
      <c r="F11725">
        <v>3</v>
      </c>
    </row>
    <row r="11726" spans="1:6">
      <c r="A11726">
        <v>2019</v>
      </c>
      <c r="B11726" s="39" t="s">
        <v>2093</v>
      </c>
      <c r="C11726" s="39" t="s">
        <v>138</v>
      </c>
      <c r="D11726" s="39" t="s">
        <v>2095</v>
      </c>
      <c r="E11726" s="39" t="s">
        <v>2097</v>
      </c>
      <c r="F11726">
        <v>3</v>
      </c>
    </row>
    <row r="11727" spans="1:6">
      <c r="A11727">
        <v>2020</v>
      </c>
      <c r="B11727" s="39" t="s">
        <v>2093</v>
      </c>
      <c r="C11727" s="39" t="s">
        <v>138</v>
      </c>
      <c r="D11727" s="39" t="s">
        <v>2095</v>
      </c>
      <c r="E11727" s="39" t="s">
        <v>2097</v>
      </c>
      <c r="F11727">
        <v>3</v>
      </c>
    </row>
    <row r="11728" spans="1:6">
      <c r="A11728">
        <v>2021</v>
      </c>
      <c r="B11728" s="39" t="s">
        <v>2093</v>
      </c>
      <c r="C11728" s="39" t="s">
        <v>138</v>
      </c>
      <c r="D11728" s="39" t="s">
        <v>2095</v>
      </c>
      <c r="E11728" s="39" t="s">
        <v>2097</v>
      </c>
      <c r="F11728">
        <v>3</v>
      </c>
    </row>
    <row r="11729" spans="1:6">
      <c r="A11729">
        <v>2022</v>
      </c>
      <c r="B11729" s="39" t="s">
        <v>2093</v>
      </c>
      <c r="C11729" s="39" t="s">
        <v>138</v>
      </c>
      <c r="D11729" s="39" t="s">
        <v>2094</v>
      </c>
      <c r="E11729" s="39" t="s">
        <v>2096</v>
      </c>
      <c r="F11729">
        <v>2</v>
      </c>
    </row>
    <row r="11730" spans="1:6">
      <c r="A11730">
        <v>2023</v>
      </c>
      <c r="B11730" s="39" t="s">
        <v>2093</v>
      </c>
      <c r="C11730" s="39" t="s">
        <v>138</v>
      </c>
      <c r="D11730" s="39" t="s">
        <v>2094</v>
      </c>
      <c r="E11730" s="39" t="s">
        <v>2096</v>
      </c>
      <c r="F11730">
        <v>2</v>
      </c>
    </row>
    <row r="11731" spans="1:6">
      <c r="A11731">
        <v>2024</v>
      </c>
      <c r="B11731" s="39" t="s">
        <v>2093</v>
      </c>
      <c r="C11731" s="39" t="s">
        <v>138</v>
      </c>
      <c r="D11731" s="39" t="s">
        <v>2094</v>
      </c>
      <c r="E11731" s="39" t="s">
        <v>2096</v>
      </c>
      <c r="F11731">
        <v>2</v>
      </c>
    </row>
    <row r="11732" spans="1:6">
      <c r="A11732">
        <v>2025</v>
      </c>
      <c r="B11732" s="39" t="s">
        <v>2093</v>
      </c>
      <c r="C11732" s="39" t="s">
        <v>138</v>
      </c>
      <c r="D11732" s="39" t="s">
        <v>2094</v>
      </c>
      <c r="E11732" s="39" t="s">
        <v>2096</v>
      </c>
      <c r="F11732">
        <v>2</v>
      </c>
    </row>
    <row r="11733" spans="1:6">
      <c r="A11733">
        <v>2026</v>
      </c>
      <c r="B11733" s="39" t="s">
        <v>2093</v>
      </c>
      <c r="C11733" s="39" t="s">
        <v>138</v>
      </c>
      <c r="D11733" s="39" t="s">
        <v>2094</v>
      </c>
      <c r="E11733" s="39" t="s">
        <v>2096</v>
      </c>
      <c r="F11733">
        <v>2</v>
      </c>
    </row>
    <row r="11734" spans="1:6">
      <c r="A11734">
        <v>2002</v>
      </c>
      <c r="B11734" s="39" t="s">
        <v>2098</v>
      </c>
      <c r="C11734" s="39" t="s">
        <v>168</v>
      </c>
      <c r="D11734" s="39" t="s">
        <v>132</v>
      </c>
      <c r="E11734" s="39" t="s">
        <v>2099</v>
      </c>
      <c r="F11734">
        <v>1</v>
      </c>
    </row>
    <row r="11735" spans="1:6">
      <c r="A11735">
        <v>2003</v>
      </c>
      <c r="B11735" s="39" t="s">
        <v>2098</v>
      </c>
      <c r="C11735" s="39" t="s">
        <v>168</v>
      </c>
      <c r="D11735" s="39" t="s">
        <v>132</v>
      </c>
      <c r="E11735" s="39" t="s">
        <v>2099</v>
      </c>
      <c r="F11735">
        <v>1</v>
      </c>
    </row>
    <row r="11736" spans="1:6">
      <c r="A11736">
        <v>2004</v>
      </c>
      <c r="B11736" s="39" t="s">
        <v>2098</v>
      </c>
      <c r="C11736" s="39" t="s">
        <v>168</v>
      </c>
      <c r="D11736" s="39" t="s">
        <v>132</v>
      </c>
      <c r="E11736" s="39" t="s">
        <v>2099</v>
      </c>
      <c r="F11736">
        <v>1</v>
      </c>
    </row>
    <row r="11737" spans="1:6">
      <c r="A11737">
        <v>2005</v>
      </c>
      <c r="B11737" s="39" t="s">
        <v>2098</v>
      </c>
      <c r="C11737" s="39" t="s">
        <v>168</v>
      </c>
      <c r="D11737" s="39" t="s">
        <v>132</v>
      </c>
      <c r="E11737" s="39" t="s">
        <v>2099</v>
      </c>
      <c r="F11737">
        <v>1</v>
      </c>
    </row>
    <row r="11738" spans="1:6">
      <c r="A11738">
        <v>2002</v>
      </c>
      <c r="B11738" s="39" t="s">
        <v>2098</v>
      </c>
      <c r="C11738" s="39" t="s">
        <v>138</v>
      </c>
      <c r="D11738" s="39" t="s">
        <v>132</v>
      </c>
      <c r="E11738" s="39" t="s">
        <v>2099</v>
      </c>
      <c r="F11738">
        <v>1</v>
      </c>
    </row>
    <row r="11739" spans="1:6">
      <c r="A11739">
        <v>2003</v>
      </c>
      <c r="B11739" s="39" t="s">
        <v>2098</v>
      </c>
      <c r="C11739" s="39" t="s">
        <v>138</v>
      </c>
      <c r="D11739" s="39" t="s">
        <v>132</v>
      </c>
      <c r="E11739" s="39" t="s">
        <v>2099</v>
      </c>
      <c r="F11739">
        <v>1</v>
      </c>
    </row>
    <row r="11740" spans="1:6">
      <c r="A11740">
        <v>2004</v>
      </c>
      <c r="B11740" s="39" t="s">
        <v>2098</v>
      </c>
      <c r="C11740" s="39" t="s">
        <v>138</v>
      </c>
      <c r="D11740" s="39" t="s">
        <v>132</v>
      </c>
      <c r="E11740" s="39" t="s">
        <v>2099</v>
      </c>
      <c r="F11740">
        <v>1</v>
      </c>
    </row>
    <row r="11741" spans="1:6">
      <c r="A11741">
        <v>2005</v>
      </c>
      <c r="B11741" s="39" t="s">
        <v>2098</v>
      </c>
      <c r="C11741" s="39" t="s">
        <v>138</v>
      </c>
      <c r="D11741" s="39" t="s">
        <v>132</v>
      </c>
      <c r="E11741" s="39" t="s">
        <v>2099</v>
      </c>
      <c r="F11741">
        <v>1</v>
      </c>
    </row>
    <row r="11742" spans="1:6">
      <c r="A11742">
        <v>2006</v>
      </c>
      <c r="B11742" s="39" t="s">
        <v>2098</v>
      </c>
      <c r="C11742" s="39" t="s">
        <v>138</v>
      </c>
      <c r="D11742" s="39" t="s">
        <v>132</v>
      </c>
      <c r="E11742" s="39" t="s">
        <v>2099</v>
      </c>
      <c r="F11742">
        <v>1</v>
      </c>
    </row>
    <row r="11743" spans="1:6">
      <c r="A11743">
        <v>2007</v>
      </c>
      <c r="B11743" s="39" t="s">
        <v>2098</v>
      </c>
      <c r="C11743" s="39" t="s">
        <v>138</v>
      </c>
      <c r="D11743" s="39" t="s">
        <v>132</v>
      </c>
      <c r="E11743" s="39" t="s">
        <v>2099</v>
      </c>
      <c r="F11743">
        <v>1</v>
      </c>
    </row>
    <row r="11744" spans="1:6">
      <c r="A11744">
        <v>2004</v>
      </c>
      <c r="B11744" s="39" t="s">
        <v>2100</v>
      </c>
      <c r="C11744" s="39" t="s">
        <v>168</v>
      </c>
      <c r="D11744" s="39" t="s">
        <v>132</v>
      </c>
      <c r="E11744" s="39" t="s">
        <v>2101</v>
      </c>
      <c r="F11744">
        <v>1</v>
      </c>
    </row>
    <row r="11745" spans="1:6">
      <c r="A11745">
        <v>2005</v>
      </c>
      <c r="B11745" s="39" t="s">
        <v>2100</v>
      </c>
      <c r="C11745" s="39" t="s">
        <v>168</v>
      </c>
      <c r="D11745" s="39" t="s">
        <v>132</v>
      </c>
      <c r="E11745" s="39" t="s">
        <v>2101</v>
      </c>
      <c r="F11745">
        <v>1</v>
      </c>
    </row>
    <row r="11746" spans="1:6">
      <c r="A11746">
        <v>2006</v>
      </c>
      <c r="B11746" s="39" t="s">
        <v>2100</v>
      </c>
      <c r="C11746" s="39" t="s">
        <v>168</v>
      </c>
      <c r="D11746" s="39" t="s">
        <v>132</v>
      </c>
      <c r="E11746" s="39" t="s">
        <v>2101</v>
      </c>
      <c r="F11746">
        <v>1</v>
      </c>
    </row>
    <row r="11747" spans="1:6">
      <c r="A11747">
        <v>2007</v>
      </c>
      <c r="B11747" s="39" t="s">
        <v>2100</v>
      </c>
      <c r="C11747" s="39" t="s">
        <v>168</v>
      </c>
      <c r="D11747" s="39" t="s">
        <v>132</v>
      </c>
      <c r="E11747" s="39" t="s">
        <v>2101</v>
      </c>
      <c r="F11747">
        <v>1</v>
      </c>
    </row>
    <row r="11748" spans="1:6">
      <c r="A11748">
        <v>2008</v>
      </c>
      <c r="B11748" s="39" t="s">
        <v>2100</v>
      </c>
      <c r="C11748" s="39" t="s">
        <v>168</v>
      </c>
      <c r="D11748" s="39" t="s">
        <v>132</v>
      </c>
      <c r="E11748" s="39" t="s">
        <v>2101</v>
      </c>
      <c r="F11748">
        <v>1</v>
      </c>
    </row>
    <row r="11749" spans="1:6">
      <c r="A11749">
        <v>2004</v>
      </c>
      <c r="B11749" s="39" t="s">
        <v>2100</v>
      </c>
      <c r="C11749" s="39" t="s">
        <v>138</v>
      </c>
      <c r="D11749" s="39" t="s">
        <v>132</v>
      </c>
      <c r="E11749" s="39" t="s">
        <v>2101</v>
      </c>
      <c r="F11749">
        <v>1</v>
      </c>
    </row>
    <row r="11750" spans="1:6">
      <c r="A11750">
        <v>2005</v>
      </c>
      <c r="B11750" s="39" t="s">
        <v>2100</v>
      </c>
      <c r="C11750" s="39" t="s">
        <v>138</v>
      </c>
      <c r="D11750" s="39" t="s">
        <v>132</v>
      </c>
      <c r="E11750" s="39" t="s">
        <v>2101</v>
      </c>
      <c r="F11750">
        <v>1</v>
      </c>
    </row>
    <row r="11751" spans="1:6">
      <c r="A11751">
        <v>2006</v>
      </c>
      <c r="B11751" s="39" t="s">
        <v>2100</v>
      </c>
      <c r="C11751" s="39" t="s">
        <v>138</v>
      </c>
      <c r="D11751" s="39" t="s">
        <v>132</v>
      </c>
      <c r="E11751" s="39" t="s">
        <v>2101</v>
      </c>
      <c r="F11751">
        <v>1</v>
      </c>
    </row>
    <row r="11752" spans="1:6">
      <c r="A11752">
        <v>2007</v>
      </c>
      <c r="B11752" s="39" t="s">
        <v>2100</v>
      </c>
      <c r="C11752" s="39" t="s">
        <v>138</v>
      </c>
      <c r="D11752" s="39" t="s">
        <v>132</v>
      </c>
      <c r="E11752" s="39" t="s">
        <v>2101</v>
      </c>
      <c r="F11752">
        <v>1</v>
      </c>
    </row>
    <row r="11753" spans="1:6">
      <c r="A11753">
        <v>2008</v>
      </c>
      <c r="B11753" s="39" t="s">
        <v>2100</v>
      </c>
      <c r="C11753" s="39" t="s">
        <v>138</v>
      </c>
      <c r="D11753" s="39" t="s">
        <v>132</v>
      </c>
      <c r="E11753" s="39" t="s">
        <v>2101</v>
      </c>
      <c r="F11753">
        <v>1</v>
      </c>
    </row>
    <row r="11754" spans="1:6">
      <c r="A11754">
        <v>1999</v>
      </c>
      <c r="B11754" s="39" t="s">
        <v>2102</v>
      </c>
      <c r="C11754" s="39" t="s">
        <v>131</v>
      </c>
      <c r="D11754" s="39" t="s">
        <v>132</v>
      </c>
      <c r="E11754" s="39" t="s">
        <v>2103</v>
      </c>
      <c r="F11754">
        <v>1</v>
      </c>
    </row>
    <row r="11755" spans="1:6">
      <c r="A11755">
        <v>2000</v>
      </c>
      <c r="B11755" s="39" t="s">
        <v>2102</v>
      </c>
      <c r="C11755" s="39" t="s">
        <v>131</v>
      </c>
      <c r="D11755" s="39" t="s">
        <v>132</v>
      </c>
      <c r="E11755" s="39" t="s">
        <v>2103</v>
      </c>
      <c r="F11755">
        <v>1</v>
      </c>
    </row>
    <row r="11756" spans="1:6">
      <c r="A11756">
        <v>2001</v>
      </c>
      <c r="B11756" s="39" t="s">
        <v>2102</v>
      </c>
      <c r="C11756" s="39" t="s">
        <v>131</v>
      </c>
      <c r="D11756" s="39" t="s">
        <v>132</v>
      </c>
      <c r="E11756" s="39" t="s">
        <v>2103</v>
      </c>
      <c r="F11756">
        <v>1</v>
      </c>
    </row>
    <row r="11757" spans="1:6">
      <c r="A11757">
        <v>2002</v>
      </c>
      <c r="B11757" s="39" t="s">
        <v>2102</v>
      </c>
      <c r="C11757" s="39" t="s">
        <v>131</v>
      </c>
      <c r="D11757" s="39" t="s">
        <v>132</v>
      </c>
      <c r="E11757" s="39" t="s">
        <v>2103</v>
      </c>
      <c r="F11757">
        <v>1</v>
      </c>
    </row>
    <row r="11758" spans="1:6">
      <c r="A11758">
        <v>2003</v>
      </c>
      <c r="B11758" s="39" t="s">
        <v>2102</v>
      </c>
      <c r="C11758" s="39" t="s">
        <v>131</v>
      </c>
      <c r="D11758" s="39" t="s">
        <v>132</v>
      </c>
      <c r="E11758" s="39" t="s">
        <v>2103</v>
      </c>
      <c r="F11758">
        <v>1</v>
      </c>
    </row>
    <row r="11759" spans="1:6">
      <c r="A11759">
        <v>2004</v>
      </c>
      <c r="B11759" s="39" t="s">
        <v>2102</v>
      </c>
      <c r="C11759" s="39" t="s">
        <v>131</v>
      </c>
      <c r="D11759" s="39" t="s">
        <v>132</v>
      </c>
      <c r="E11759" s="39" t="s">
        <v>2103</v>
      </c>
      <c r="F11759">
        <v>1</v>
      </c>
    </row>
    <row r="11760" spans="1:6">
      <c r="A11760">
        <v>2005</v>
      </c>
      <c r="B11760" s="39" t="s">
        <v>2102</v>
      </c>
      <c r="C11760" s="39" t="s">
        <v>131</v>
      </c>
      <c r="D11760" s="39" t="s">
        <v>132</v>
      </c>
      <c r="E11760" s="39" t="s">
        <v>2103</v>
      </c>
      <c r="F11760">
        <v>1</v>
      </c>
    </row>
    <row r="11761" spans="1:6">
      <c r="A11761">
        <v>2006</v>
      </c>
      <c r="B11761" s="39" t="s">
        <v>2102</v>
      </c>
      <c r="C11761" s="39" t="s">
        <v>131</v>
      </c>
      <c r="D11761" s="39" t="s">
        <v>132</v>
      </c>
      <c r="E11761" s="39" t="s">
        <v>2103</v>
      </c>
      <c r="F11761">
        <v>1</v>
      </c>
    </row>
    <row r="11762" spans="1:6">
      <c r="A11762">
        <v>2007</v>
      </c>
      <c r="B11762" s="39" t="s">
        <v>2102</v>
      </c>
      <c r="C11762" s="39" t="s">
        <v>131</v>
      </c>
      <c r="D11762" s="39" t="s">
        <v>132</v>
      </c>
      <c r="E11762" s="39" t="s">
        <v>2103</v>
      </c>
      <c r="F11762">
        <v>1</v>
      </c>
    </row>
    <row r="11763" spans="1:6">
      <c r="A11763">
        <v>2008</v>
      </c>
      <c r="B11763" s="39" t="s">
        <v>2102</v>
      </c>
      <c r="C11763" s="39" t="s">
        <v>131</v>
      </c>
      <c r="D11763" s="39" t="s">
        <v>132</v>
      </c>
      <c r="E11763" s="39" t="s">
        <v>2103</v>
      </c>
      <c r="F11763">
        <v>1</v>
      </c>
    </row>
    <row r="11764" spans="1:6">
      <c r="A11764">
        <v>2009</v>
      </c>
      <c r="B11764" s="39" t="s">
        <v>2102</v>
      </c>
      <c r="C11764" s="39" t="s">
        <v>131</v>
      </c>
      <c r="D11764" s="39" t="s">
        <v>132</v>
      </c>
      <c r="E11764" s="39" t="s">
        <v>2103</v>
      </c>
      <c r="F11764">
        <v>1</v>
      </c>
    </row>
    <row r="11765" spans="1:6">
      <c r="A11765">
        <v>2011</v>
      </c>
      <c r="B11765" s="39" t="s">
        <v>2102</v>
      </c>
      <c r="C11765" s="39" t="s">
        <v>131</v>
      </c>
      <c r="D11765" s="39" t="s">
        <v>132</v>
      </c>
      <c r="E11765" s="39" t="s">
        <v>2103</v>
      </c>
      <c r="F11765">
        <v>1</v>
      </c>
    </row>
    <row r="11766" spans="1:6">
      <c r="A11766">
        <v>2012</v>
      </c>
      <c r="B11766" s="39" t="s">
        <v>2102</v>
      </c>
      <c r="C11766" s="39" t="s">
        <v>131</v>
      </c>
      <c r="D11766" s="39" t="s">
        <v>132</v>
      </c>
      <c r="E11766" s="39" t="s">
        <v>2103</v>
      </c>
      <c r="F11766">
        <v>1</v>
      </c>
    </row>
    <row r="11767" spans="1:6">
      <c r="A11767">
        <v>2013</v>
      </c>
      <c r="B11767" s="39" t="s">
        <v>2102</v>
      </c>
      <c r="C11767" s="39" t="s">
        <v>131</v>
      </c>
      <c r="D11767" s="39" t="s">
        <v>132</v>
      </c>
      <c r="E11767" s="39" t="s">
        <v>2103</v>
      </c>
      <c r="F11767">
        <v>1</v>
      </c>
    </row>
    <row r="11768" spans="1:6">
      <c r="A11768">
        <v>1989</v>
      </c>
      <c r="B11768" s="39" t="s">
        <v>2104</v>
      </c>
      <c r="C11768" s="39" t="s">
        <v>131</v>
      </c>
      <c r="D11768" s="39" t="s">
        <v>132</v>
      </c>
      <c r="E11768" s="39" t="s">
        <v>2105</v>
      </c>
      <c r="F11768">
        <v>1</v>
      </c>
    </row>
    <row r="11769" spans="1:6">
      <c r="A11769">
        <v>1990</v>
      </c>
      <c r="B11769" s="39" t="s">
        <v>2104</v>
      </c>
      <c r="C11769" s="39" t="s">
        <v>131</v>
      </c>
      <c r="D11769" s="39" t="s">
        <v>132</v>
      </c>
      <c r="E11769" s="39" t="s">
        <v>2105</v>
      </c>
      <c r="F11769">
        <v>1</v>
      </c>
    </row>
    <row r="11770" spans="1:6">
      <c r="A11770">
        <v>1991</v>
      </c>
      <c r="B11770" s="39" t="s">
        <v>2104</v>
      </c>
      <c r="C11770" s="39" t="s">
        <v>131</v>
      </c>
      <c r="D11770" s="39" t="s">
        <v>132</v>
      </c>
      <c r="E11770" s="39" t="s">
        <v>2105</v>
      </c>
      <c r="F11770">
        <v>1</v>
      </c>
    </row>
    <row r="11771" spans="1:6">
      <c r="A11771">
        <v>1992</v>
      </c>
      <c r="B11771" s="39" t="s">
        <v>2104</v>
      </c>
      <c r="C11771" s="39" t="s">
        <v>131</v>
      </c>
      <c r="D11771" s="39" t="s">
        <v>132</v>
      </c>
      <c r="E11771" s="39" t="s">
        <v>2105</v>
      </c>
      <c r="F11771">
        <v>1</v>
      </c>
    </row>
    <row r="11772" spans="1:6">
      <c r="A11772">
        <v>1993</v>
      </c>
      <c r="B11772" s="39" t="s">
        <v>2104</v>
      </c>
      <c r="C11772" s="39" t="s">
        <v>131</v>
      </c>
      <c r="D11772" s="39" t="s">
        <v>132</v>
      </c>
      <c r="E11772" s="39" t="s">
        <v>2105</v>
      </c>
      <c r="F11772">
        <v>1</v>
      </c>
    </row>
    <row r="11773" spans="1:6">
      <c r="A11773">
        <v>1994</v>
      </c>
      <c r="B11773" s="39" t="s">
        <v>2104</v>
      </c>
      <c r="C11773" s="39" t="s">
        <v>131</v>
      </c>
      <c r="D11773" s="39" t="s">
        <v>132</v>
      </c>
      <c r="E11773" s="39" t="s">
        <v>2105</v>
      </c>
      <c r="F11773">
        <v>1</v>
      </c>
    </row>
    <row r="11774" spans="1:6">
      <c r="A11774">
        <v>1995</v>
      </c>
      <c r="B11774" s="39" t="s">
        <v>2104</v>
      </c>
      <c r="C11774" s="39" t="s">
        <v>131</v>
      </c>
      <c r="D11774" s="39" t="s">
        <v>132</v>
      </c>
      <c r="E11774" s="39" t="s">
        <v>2105</v>
      </c>
      <c r="F11774">
        <v>1</v>
      </c>
    </row>
    <row r="11775" spans="1:6">
      <c r="A11775">
        <v>1996</v>
      </c>
      <c r="B11775" s="39" t="s">
        <v>2104</v>
      </c>
      <c r="C11775" s="39" t="s">
        <v>131</v>
      </c>
      <c r="D11775" s="39" t="s">
        <v>930</v>
      </c>
      <c r="E11775" s="39" t="s">
        <v>2105</v>
      </c>
      <c r="F11775">
        <v>1</v>
      </c>
    </row>
    <row r="11776" spans="1:6">
      <c r="A11776">
        <v>1997</v>
      </c>
      <c r="B11776" s="39" t="s">
        <v>2104</v>
      </c>
      <c r="C11776" s="39" t="s">
        <v>131</v>
      </c>
      <c r="D11776" s="39" t="s">
        <v>930</v>
      </c>
      <c r="E11776" s="39" t="s">
        <v>2105</v>
      </c>
      <c r="F11776">
        <v>1</v>
      </c>
    </row>
    <row r="11777" spans="1:6">
      <c r="A11777">
        <v>1998</v>
      </c>
      <c r="B11777" s="39" t="s">
        <v>2104</v>
      </c>
      <c r="C11777" s="39" t="s">
        <v>131</v>
      </c>
      <c r="D11777" s="39" t="s">
        <v>930</v>
      </c>
      <c r="E11777" s="39" t="s">
        <v>2105</v>
      </c>
      <c r="F11777">
        <v>1</v>
      </c>
    </row>
    <row r="11778" spans="1:6">
      <c r="A11778">
        <v>2007</v>
      </c>
      <c r="B11778" s="39" t="s">
        <v>2106</v>
      </c>
      <c r="C11778" s="39" t="s">
        <v>141</v>
      </c>
      <c r="D11778" s="39" t="s">
        <v>132</v>
      </c>
      <c r="E11778" s="39" t="s">
        <v>2107</v>
      </c>
      <c r="F11778">
        <v>1</v>
      </c>
    </row>
    <row r="11779" spans="1:6">
      <c r="A11779">
        <v>2008</v>
      </c>
      <c r="B11779" s="39" t="s">
        <v>2106</v>
      </c>
      <c r="C11779" s="39" t="s">
        <v>141</v>
      </c>
      <c r="D11779" s="39" t="s">
        <v>132</v>
      </c>
      <c r="E11779" s="39" t="s">
        <v>2107</v>
      </c>
      <c r="F11779">
        <v>1</v>
      </c>
    </row>
    <row r="11780" spans="1:6">
      <c r="A11780">
        <v>2009</v>
      </c>
      <c r="B11780" s="39" t="s">
        <v>2106</v>
      </c>
      <c r="C11780" s="39" t="s">
        <v>141</v>
      </c>
      <c r="D11780" s="39" t="s">
        <v>132</v>
      </c>
      <c r="E11780" s="39" t="s">
        <v>2107</v>
      </c>
      <c r="F11780">
        <v>1</v>
      </c>
    </row>
    <row r="11781" spans="1:6">
      <c r="A11781">
        <v>2010</v>
      </c>
      <c r="B11781" s="39" t="s">
        <v>2106</v>
      </c>
      <c r="C11781" s="39" t="s">
        <v>141</v>
      </c>
      <c r="D11781" s="39" t="s">
        <v>132</v>
      </c>
      <c r="E11781" s="39" t="s">
        <v>2107</v>
      </c>
      <c r="F11781">
        <v>1</v>
      </c>
    </row>
    <row r="11782" spans="1:6">
      <c r="A11782">
        <v>2011</v>
      </c>
      <c r="B11782" s="39" t="s">
        <v>2106</v>
      </c>
      <c r="C11782" s="39" t="s">
        <v>141</v>
      </c>
      <c r="D11782" s="39" t="s">
        <v>132</v>
      </c>
      <c r="E11782" s="39" t="s">
        <v>2107</v>
      </c>
      <c r="F11782">
        <v>1</v>
      </c>
    </row>
    <row r="11783" spans="1:6">
      <c r="A11783">
        <v>2012</v>
      </c>
      <c r="B11783" s="39" t="s">
        <v>2106</v>
      </c>
      <c r="C11783" s="39" t="s">
        <v>141</v>
      </c>
      <c r="D11783" s="39" t="s">
        <v>132</v>
      </c>
      <c r="E11783" s="39" t="s">
        <v>2108</v>
      </c>
      <c r="F11783">
        <v>2</v>
      </c>
    </row>
    <row r="11784" spans="1:6">
      <c r="A11784">
        <v>2013</v>
      </c>
      <c r="B11784" s="39" t="s">
        <v>2106</v>
      </c>
      <c r="C11784" s="39" t="s">
        <v>141</v>
      </c>
      <c r="D11784" s="39" t="s">
        <v>132</v>
      </c>
      <c r="E11784" s="39" t="s">
        <v>2107</v>
      </c>
      <c r="F11784">
        <v>1</v>
      </c>
    </row>
    <row r="11785" spans="1:6">
      <c r="A11785">
        <v>2008</v>
      </c>
      <c r="B11785" s="39" t="s">
        <v>2106</v>
      </c>
      <c r="C11785" s="39" t="s">
        <v>138</v>
      </c>
      <c r="D11785" s="39" t="s">
        <v>132</v>
      </c>
      <c r="E11785" s="39" t="s">
        <v>2107</v>
      </c>
      <c r="F11785">
        <v>1</v>
      </c>
    </row>
    <row r="11786" spans="1:6">
      <c r="A11786">
        <v>2009</v>
      </c>
      <c r="B11786" s="39" t="s">
        <v>2106</v>
      </c>
      <c r="C11786" s="39" t="s">
        <v>138</v>
      </c>
      <c r="D11786" s="39" t="s">
        <v>132</v>
      </c>
      <c r="E11786" s="39" t="s">
        <v>2107</v>
      </c>
      <c r="F11786">
        <v>1</v>
      </c>
    </row>
    <row r="11787" spans="1:6">
      <c r="A11787">
        <v>2010</v>
      </c>
      <c r="B11787" s="39" t="s">
        <v>2106</v>
      </c>
      <c r="C11787" s="39" t="s">
        <v>138</v>
      </c>
      <c r="D11787" s="39" t="s">
        <v>132</v>
      </c>
      <c r="E11787" s="39" t="s">
        <v>2107</v>
      </c>
      <c r="F11787">
        <v>1</v>
      </c>
    </row>
    <row r="11788" spans="1:6">
      <c r="A11788">
        <v>2011</v>
      </c>
      <c r="B11788" s="39" t="s">
        <v>2106</v>
      </c>
      <c r="C11788" s="39" t="s">
        <v>138</v>
      </c>
      <c r="D11788" s="39" t="s">
        <v>132</v>
      </c>
      <c r="E11788" s="39" t="s">
        <v>2107</v>
      </c>
      <c r="F11788">
        <v>1</v>
      </c>
    </row>
    <row r="11789" spans="1:6">
      <c r="A11789">
        <v>2012</v>
      </c>
      <c r="B11789" s="39" t="s">
        <v>2106</v>
      </c>
      <c r="C11789" s="39" t="s">
        <v>138</v>
      </c>
      <c r="D11789" s="39" t="s">
        <v>132</v>
      </c>
      <c r="E11789" s="39" t="s">
        <v>2108</v>
      </c>
      <c r="F11789">
        <v>2</v>
      </c>
    </row>
    <row r="11790" spans="1:6">
      <c r="A11790">
        <v>2013</v>
      </c>
      <c r="B11790" s="39" t="s">
        <v>2106</v>
      </c>
      <c r="C11790" s="39" t="s">
        <v>138</v>
      </c>
      <c r="D11790" s="39" t="s">
        <v>132</v>
      </c>
      <c r="E11790" s="39" t="s">
        <v>2107</v>
      </c>
      <c r="F11790">
        <v>1</v>
      </c>
    </row>
    <row r="11791" spans="1:6">
      <c r="A11791">
        <v>2010</v>
      </c>
      <c r="B11791" s="39" t="s">
        <v>2106</v>
      </c>
      <c r="C11791" s="39" t="s">
        <v>187</v>
      </c>
      <c r="D11791" s="39" t="s">
        <v>132</v>
      </c>
      <c r="E11791" s="39" t="s">
        <v>2107</v>
      </c>
      <c r="F11791">
        <v>1</v>
      </c>
    </row>
    <row r="11792" spans="1:6">
      <c r="A11792">
        <v>2011</v>
      </c>
      <c r="B11792" s="39" t="s">
        <v>2106</v>
      </c>
      <c r="C11792" s="39" t="s">
        <v>187</v>
      </c>
      <c r="D11792" s="39" t="s">
        <v>132</v>
      </c>
      <c r="E11792" s="39" t="s">
        <v>2107</v>
      </c>
      <c r="F11792">
        <v>1</v>
      </c>
    </row>
    <row r="11793" spans="1:6">
      <c r="A11793">
        <v>2002</v>
      </c>
      <c r="B11793" s="39" t="s">
        <v>2109</v>
      </c>
      <c r="C11793" s="39" t="s">
        <v>131</v>
      </c>
      <c r="D11793" s="39" t="s">
        <v>132</v>
      </c>
      <c r="E11793" s="39" t="s">
        <v>2110</v>
      </c>
      <c r="F11793">
        <v>1</v>
      </c>
    </row>
    <row r="11794" spans="1:6">
      <c r="A11794">
        <v>2003</v>
      </c>
      <c r="B11794" s="39" t="s">
        <v>2109</v>
      </c>
      <c r="C11794" s="39" t="s">
        <v>131</v>
      </c>
      <c r="D11794" s="39" t="s">
        <v>132</v>
      </c>
      <c r="E11794" s="39" t="s">
        <v>2110</v>
      </c>
      <c r="F11794">
        <v>1</v>
      </c>
    </row>
    <row r="11795" spans="1:6">
      <c r="A11795">
        <v>2004</v>
      </c>
      <c r="B11795" s="39" t="s">
        <v>2109</v>
      </c>
      <c r="C11795" s="39" t="s">
        <v>131</v>
      </c>
      <c r="D11795" s="39" t="s">
        <v>132</v>
      </c>
      <c r="E11795" s="39" t="s">
        <v>2110</v>
      </c>
      <c r="F11795">
        <v>1</v>
      </c>
    </row>
    <row r="11796" spans="1:6">
      <c r="A11796">
        <v>2005</v>
      </c>
      <c r="B11796" s="39" t="s">
        <v>2109</v>
      </c>
      <c r="C11796" s="39" t="s">
        <v>131</v>
      </c>
      <c r="D11796" s="39" t="s">
        <v>132</v>
      </c>
      <c r="E11796" s="39" t="s">
        <v>2110</v>
      </c>
      <c r="F11796">
        <v>1</v>
      </c>
    </row>
    <row r="11797" spans="1:6">
      <c r="A11797">
        <v>2006</v>
      </c>
      <c r="B11797" s="39" t="s">
        <v>2109</v>
      </c>
      <c r="C11797" s="39" t="s">
        <v>131</v>
      </c>
      <c r="D11797" s="39" t="s">
        <v>132</v>
      </c>
      <c r="E11797" s="39" t="s">
        <v>2110</v>
      </c>
      <c r="F11797">
        <v>1</v>
      </c>
    </row>
    <row r="11798" spans="1:6">
      <c r="A11798">
        <v>2007</v>
      </c>
      <c r="B11798" s="39" t="s">
        <v>2109</v>
      </c>
      <c r="C11798" s="39" t="s">
        <v>131</v>
      </c>
      <c r="D11798" s="39" t="s">
        <v>2111</v>
      </c>
      <c r="E11798" s="39" t="s">
        <v>2110</v>
      </c>
      <c r="F11798">
        <v>1</v>
      </c>
    </row>
    <row r="11799" spans="1:6">
      <c r="A11799">
        <v>2008</v>
      </c>
      <c r="B11799" s="39" t="s">
        <v>2109</v>
      </c>
      <c r="C11799" s="39" t="s">
        <v>131</v>
      </c>
      <c r="D11799" s="39" t="s">
        <v>2111</v>
      </c>
      <c r="E11799" s="39" t="s">
        <v>2110</v>
      </c>
      <c r="F11799">
        <v>1</v>
      </c>
    </row>
    <row r="11800" spans="1:6">
      <c r="A11800">
        <v>2009</v>
      </c>
      <c r="B11800" s="39" t="s">
        <v>2109</v>
      </c>
      <c r="C11800" s="39" t="s">
        <v>131</v>
      </c>
      <c r="D11800" s="39" t="s">
        <v>2111</v>
      </c>
      <c r="E11800" s="39" t="s">
        <v>2110</v>
      </c>
      <c r="F11800">
        <v>1</v>
      </c>
    </row>
    <row r="11801" spans="1:6">
      <c r="A11801">
        <v>2017</v>
      </c>
      <c r="B11801" s="39" t="s">
        <v>2112</v>
      </c>
      <c r="C11801" s="39" t="s">
        <v>138</v>
      </c>
      <c r="D11801" s="39" t="s">
        <v>132</v>
      </c>
      <c r="E11801" s="39" t="s">
        <v>2113</v>
      </c>
      <c r="F11801">
        <v>1</v>
      </c>
    </row>
    <row r="11802" spans="1:6">
      <c r="A11802">
        <v>2018</v>
      </c>
      <c r="B11802" s="39" t="s">
        <v>2112</v>
      </c>
      <c r="C11802" s="39" t="s">
        <v>138</v>
      </c>
      <c r="D11802" s="39" t="s">
        <v>132</v>
      </c>
      <c r="E11802" s="39" t="s">
        <v>2113</v>
      </c>
      <c r="F11802">
        <v>1</v>
      </c>
    </row>
    <row r="11803" spans="1:6">
      <c r="A11803">
        <v>2019</v>
      </c>
      <c r="B11803" s="39" t="s">
        <v>2112</v>
      </c>
      <c r="C11803" s="39" t="s">
        <v>138</v>
      </c>
      <c r="D11803" s="39" t="s">
        <v>132</v>
      </c>
      <c r="E11803" s="39" t="s">
        <v>2113</v>
      </c>
      <c r="F11803">
        <v>1</v>
      </c>
    </row>
    <row r="11804" spans="1:6">
      <c r="A11804">
        <v>2020</v>
      </c>
      <c r="B11804" s="39" t="s">
        <v>2112</v>
      </c>
      <c r="C11804" s="39" t="s">
        <v>138</v>
      </c>
      <c r="D11804" s="39" t="s">
        <v>132</v>
      </c>
      <c r="E11804" s="39" t="s">
        <v>2113</v>
      </c>
      <c r="F11804">
        <v>1</v>
      </c>
    </row>
    <row r="11805" spans="1:6">
      <c r="A11805">
        <v>2021</v>
      </c>
      <c r="B11805" s="39" t="s">
        <v>2112</v>
      </c>
      <c r="C11805" s="39" t="s">
        <v>138</v>
      </c>
      <c r="D11805" s="39" t="s">
        <v>132</v>
      </c>
      <c r="E11805" s="39" t="s">
        <v>2113</v>
      </c>
      <c r="F11805">
        <v>1</v>
      </c>
    </row>
    <row r="11806" spans="1:6">
      <c r="A11806">
        <v>2022</v>
      </c>
      <c r="B11806" s="39" t="s">
        <v>2112</v>
      </c>
      <c r="C11806" s="39" t="s">
        <v>138</v>
      </c>
      <c r="D11806" s="39" t="s">
        <v>132</v>
      </c>
      <c r="E11806" s="39" t="s">
        <v>2113</v>
      </c>
      <c r="F11806">
        <v>1</v>
      </c>
    </row>
    <row r="11807" spans="1:6">
      <c r="A11807">
        <v>2023</v>
      </c>
      <c r="B11807" s="39" t="s">
        <v>2112</v>
      </c>
      <c r="C11807" s="39" t="s">
        <v>138</v>
      </c>
      <c r="D11807" s="39" t="s">
        <v>132</v>
      </c>
      <c r="E11807" s="39" t="s">
        <v>2113</v>
      </c>
      <c r="F11807">
        <v>1</v>
      </c>
    </row>
    <row r="11808" spans="1:6">
      <c r="A11808">
        <v>2024</v>
      </c>
      <c r="B11808" s="39" t="s">
        <v>2112</v>
      </c>
      <c r="C11808" s="39" t="s">
        <v>138</v>
      </c>
      <c r="D11808" s="39" t="s">
        <v>132</v>
      </c>
      <c r="E11808" s="39" t="s">
        <v>2113</v>
      </c>
      <c r="F11808">
        <v>1</v>
      </c>
    </row>
    <row r="11809" spans="1:6">
      <c r="A11809">
        <v>2025</v>
      </c>
      <c r="B11809" s="39" t="s">
        <v>2112</v>
      </c>
      <c r="C11809" s="39" t="s">
        <v>138</v>
      </c>
      <c r="D11809" s="39" t="s">
        <v>132</v>
      </c>
      <c r="E11809" s="39" t="s">
        <v>2113</v>
      </c>
      <c r="F11809">
        <v>1</v>
      </c>
    </row>
    <row r="11810" spans="1:6">
      <c r="A11810">
        <v>2026</v>
      </c>
      <c r="B11810" s="39" t="s">
        <v>2112</v>
      </c>
      <c r="C11810" s="39" t="s">
        <v>138</v>
      </c>
      <c r="D11810" s="39" t="s">
        <v>132</v>
      </c>
      <c r="E11810" s="39" t="s">
        <v>2113</v>
      </c>
      <c r="F11810">
        <v>1</v>
      </c>
    </row>
    <row r="11811" spans="1:6">
      <c r="A11811">
        <v>2012</v>
      </c>
      <c r="B11811" s="39" t="s">
        <v>2114</v>
      </c>
      <c r="C11811" s="39" t="s">
        <v>141</v>
      </c>
      <c r="D11811" s="39" t="s">
        <v>132</v>
      </c>
      <c r="E11811" s="39" t="s">
        <v>2115</v>
      </c>
      <c r="F11811">
        <v>1</v>
      </c>
    </row>
    <row r="11812" spans="1:6">
      <c r="A11812">
        <v>2013</v>
      </c>
      <c r="B11812" s="39" t="s">
        <v>2114</v>
      </c>
      <c r="C11812" s="39" t="s">
        <v>141</v>
      </c>
      <c r="D11812" s="39" t="s">
        <v>132</v>
      </c>
      <c r="E11812" s="39" t="s">
        <v>2115</v>
      </c>
      <c r="F11812">
        <v>1</v>
      </c>
    </row>
    <row r="11813" spans="1:6">
      <c r="A11813">
        <v>2014</v>
      </c>
      <c r="B11813" s="39" t="s">
        <v>2114</v>
      </c>
      <c r="C11813" s="39" t="s">
        <v>141</v>
      </c>
      <c r="D11813" s="39" t="s">
        <v>132</v>
      </c>
      <c r="E11813" s="39" t="s">
        <v>2115</v>
      </c>
      <c r="F11813">
        <v>1</v>
      </c>
    </row>
    <row r="11814" spans="1:6">
      <c r="A11814">
        <v>2015</v>
      </c>
      <c r="B11814" s="39" t="s">
        <v>2114</v>
      </c>
      <c r="C11814" s="39" t="s">
        <v>141</v>
      </c>
      <c r="D11814" s="39" t="s">
        <v>132</v>
      </c>
      <c r="E11814" s="39" t="s">
        <v>2115</v>
      </c>
      <c r="F11814">
        <v>1</v>
      </c>
    </row>
    <row r="11815" spans="1:6">
      <c r="A11815">
        <v>2016</v>
      </c>
      <c r="B11815" s="39" t="s">
        <v>2114</v>
      </c>
      <c r="C11815" s="39" t="s">
        <v>141</v>
      </c>
      <c r="D11815" s="39" t="s">
        <v>132</v>
      </c>
      <c r="E11815" s="39" t="s">
        <v>2115</v>
      </c>
      <c r="F11815">
        <v>1</v>
      </c>
    </row>
    <row r="11816" spans="1:6">
      <c r="A11816">
        <v>2017</v>
      </c>
      <c r="B11816" s="39" t="s">
        <v>2114</v>
      </c>
      <c r="C11816" s="39" t="s">
        <v>141</v>
      </c>
      <c r="D11816" s="39" t="s">
        <v>132</v>
      </c>
      <c r="E11816" s="39" t="s">
        <v>2115</v>
      </c>
      <c r="F11816">
        <v>1</v>
      </c>
    </row>
    <row r="11817" spans="1:6">
      <c r="A11817">
        <v>2018</v>
      </c>
      <c r="B11817" s="39" t="s">
        <v>2114</v>
      </c>
      <c r="C11817" s="39" t="s">
        <v>141</v>
      </c>
      <c r="D11817" s="39" t="s">
        <v>132</v>
      </c>
      <c r="E11817" s="39" t="s">
        <v>2115</v>
      </c>
      <c r="F11817">
        <v>1</v>
      </c>
    </row>
    <row r="11818" spans="1:6">
      <c r="A11818">
        <v>2019</v>
      </c>
      <c r="B11818" s="39" t="s">
        <v>2114</v>
      </c>
      <c r="C11818" s="39" t="s">
        <v>141</v>
      </c>
      <c r="D11818" s="39" t="s">
        <v>132</v>
      </c>
      <c r="E11818" s="39" t="s">
        <v>2115</v>
      </c>
      <c r="F11818">
        <v>1</v>
      </c>
    </row>
    <row r="11819" spans="1:6">
      <c r="A11819">
        <v>2020</v>
      </c>
      <c r="B11819" s="39" t="s">
        <v>2114</v>
      </c>
      <c r="C11819" s="39" t="s">
        <v>141</v>
      </c>
      <c r="D11819" s="39" t="s">
        <v>132</v>
      </c>
      <c r="E11819" s="39" t="s">
        <v>2115</v>
      </c>
      <c r="F11819">
        <v>1</v>
      </c>
    </row>
    <row r="11820" spans="1:6">
      <c r="A11820">
        <v>2021</v>
      </c>
      <c r="B11820" s="39" t="s">
        <v>2114</v>
      </c>
      <c r="C11820" s="39" t="s">
        <v>141</v>
      </c>
      <c r="D11820" s="39" t="s">
        <v>132</v>
      </c>
      <c r="E11820" s="39" t="s">
        <v>2115</v>
      </c>
      <c r="F11820">
        <v>1</v>
      </c>
    </row>
    <row r="11821" spans="1:6">
      <c r="A11821">
        <v>2022</v>
      </c>
      <c r="B11821" s="39" t="s">
        <v>2114</v>
      </c>
      <c r="C11821" s="39" t="s">
        <v>141</v>
      </c>
      <c r="D11821" s="39" t="s">
        <v>132</v>
      </c>
      <c r="E11821" s="39" t="s">
        <v>2115</v>
      </c>
      <c r="F11821">
        <v>1</v>
      </c>
    </row>
    <row r="11822" spans="1:6">
      <c r="A11822">
        <v>2023</v>
      </c>
      <c r="B11822" s="39" t="s">
        <v>2114</v>
      </c>
      <c r="C11822" s="39" t="s">
        <v>141</v>
      </c>
      <c r="D11822" s="39" t="s">
        <v>132</v>
      </c>
      <c r="E11822" s="39" t="s">
        <v>2115</v>
      </c>
      <c r="F11822">
        <v>1</v>
      </c>
    </row>
    <row r="11823" spans="1:6">
      <c r="A11823">
        <v>2024</v>
      </c>
      <c r="B11823" s="39" t="s">
        <v>2114</v>
      </c>
      <c r="C11823" s="39" t="s">
        <v>141</v>
      </c>
      <c r="D11823" s="39" t="s">
        <v>132</v>
      </c>
      <c r="E11823" s="39" t="s">
        <v>2115</v>
      </c>
      <c r="F11823">
        <v>1</v>
      </c>
    </row>
    <row r="11824" spans="1:6">
      <c r="A11824">
        <v>2025</v>
      </c>
      <c r="B11824" s="39" t="s">
        <v>2114</v>
      </c>
      <c r="C11824" s="39" t="s">
        <v>141</v>
      </c>
      <c r="D11824" s="39" t="s">
        <v>132</v>
      </c>
      <c r="E11824" s="39" t="s">
        <v>2115</v>
      </c>
      <c r="F11824">
        <v>1</v>
      </c>
    </row>
    <row r="11825" spans="1:6">
      <c r="A11825">
        <v>2026</v>
      </c>
      <c r="B11825" s="39" t="s">
        <v>2114</v>
      </c>
      <c r="C11825" s="39" t="s">
        <v>141</v>
      </c>
      <c r="D11825" s="39" t="s">
        <v>132</v>
      </c>
      <c r="E11825" s="39" t="s">
        <v>2115</v>
      </c>
      <c r="F11825">
        <v>1</v>
      </c>
    </row>
    <row r="11826" spans="1:6">
      <c r="A11826">
        <v>2016</v>
      </c>
      <c r="B11826" s="39" t="s">
        <v>2116</v>
      </c>
      <c r="C11826" s="39" t="s">
        <v>131</v>
      </c>
      <c r="D11826" s="39" t="s">
        <v>132</v>
      </c>
      <c r="E11826" s="39" t="s">
        <v>2117</v>
      </c>
      <c r="F11826">
        <v>1</v>
      </c>
    </row>
    <row r="11827" spans="1:6">
      <c r="A11827">
        <v>2017</v>
      </c>
      <c r="B11827" s="39" t="s">
        <v>2116</v>
      </c>
      <c r="C11827" s="39" t="s">
        <v>131</v>
      </c>
      <c r="D11827" s="39" t="s">
        <v>132</v>
      </c>
      <c r="E11827" s="39" t="s">
        <v>2117</v>
      </c>
      <c r="F11827">
        <v>1</v>
      </c>
    </row>
    <row r="11828" spans="1:6">
      <c r="A11828">
        <v>2018</v>
      </c>
      <c r="B11828" s="39" t="s">
        <v>2116</v>
      </c>
      <c r="C11828" s="39" t="s">
        <v>131</v>
      </c>
      <c r="D11828" s="39" t="s">
        <v>132</v>
      </c>
      <c r="E11828" s="39" t="s">
        <v>2117</v>
      </c>
      <c r="F11828">
        <v>1</v>
      </c>
    </row>
    <row r="11829" spans="1:6">
      <c r="A11829">
        <v>2019</v>
      </c>
      <c r="B11829" s="39" t="s">
        <v>2116</v>
      </c>
      <c r="C11829" s="39" t="s">
        <v>131</v>
      </c>
      <c r="D11829" s="39" t="s">
        <v>132</v>
      </c>
      <c r="E11829" s="39" t="s">
        <v>2117</v>
      </c>
      <c r="F11829">
        <v>1</v>
      </c>
    </row>
    <row r="11830" spans="1:6">
      <c r="A11830">
        <v>2020</v>
      </c>
      <c r="B11830" s="39" t="s">
        <v>2116</v>
      </c>
      <c r="C11830" s="39" t="s">
        <v>131</v>
      </c>
      <c r="D11830" s="39" t="s">
        <v>132</v>
      </c>
      <c r="E11830" s="39" t="s">
        <v>2117</v>
      </c>
      <c r="F11830">
        <v>1</v>
      </c>
    </row>
    <row r="11831" spans="1:6">
      <c r="A11831">
        <v>2021</v>
      </c>
      <c r="B11831" s="39" t="s">
        <v>2116</v>
      </c>
      <c r="C11831" s="39" t="s">
        <v>131</v>
      </c>
      <c r="D11831" s="39" t="s">
        <v>132</v>
      </c>
      <c r="E11831" s="39" t="s">
        <v>2117</v>
      </c>
      <c r="F11831">
        <v>1</v>
      </c>
    </row>
    <row r="11832" spans="1:6">
      <c r="A11832">
        <v>2022</v>
      </c>
      <c r="B11832" s="39" t="s">
        <v>2116</v>
      </c>
      <c r="C11832" s="39" t="s">
        <v>131</v>
      </c>
      <c r="D11832" s="39" t="s">
        <v>132</v>
      </c>
      <c r="E11832" s="39" t="s">
        <v>2117</v>
      </c>
      <c r="F11832">
        <v>1</v>
      </c>
    </row>
    <row r="11833" spans="1:6">
      <c r="A11833">
        <v>2023</v>
      </c>
      <c r="B11833" s="39" t="s">
        <v>2116</v>
      </c>
      <c r="C11833" s="39" t="s">
        <v>131</v>
      </c>
      <c r="D11833" s="39" t="s">
        <v>132</v>
      </c>
      <c r="E11833" s="39" t="s">
        <v>2117</v>
      </c>
      <c r="F11833">
        <v>1</v>
      </c>
    </row>
    <row r="11834" spans="1:6">
      <c r="A11834">
        <v>2024</v>
      </c>
      <c r="B11834" s="39" t="s">
        <v>2116</v>
      </c>
      <c r="C11834" s="39" t="s">
        <v>131</v>
      </c>
      <c r="D11834" s="39" t="s">
        <v>132</v>
      </c>
      <c r="E11834" s="39" t="s">
        <v>2117</v>
      </c>
      <c r="F11834">
        <v>1</v>
      </c>
    </row>
    <row r="11835" spans="1:6">
      <c r="A11835">
        <v>2025</v>
      </c>
      <c r="B11835" s="39" t="s">
        <v>2116</v>
      </c>
      <c r="C11835" s="39" t="s">
        <v>131</v>
      </c>
      <c r="D11835" s="39" t="s">
        <v>132</v>
      </c>
      <c r="E11835" s="39" t="s">
        <v>2117</v>
      </c>
      <c r="F11835">
        <v>1</v>
      </c>
    </row>
    <row r="11836" spans="1:6">
      <c r="A11836">
        <v>2026</v>
      </c>
      <c r="B11836" s="39" t="s">
        <v>2116</v>
      </c>
      <c r="C11836" s="39" t="s">
        <v>131</v>
      </c>
      <c r="D11836" s="39" t="s">
        <v>132</v>
      </c>
      <c r="E11836" s="39" t="s">
        <v>2117</v>
      </c>
      <c r="F11836">
        <v>1</v>
      </c>
    </row>
    <row r="11837" spans="1:6">
      <c r="A11837">
        <v>2020</v>
      </c>
      <c r="B11837" s="39" t="s">
        <v>2118</v>
      </c>
      <c r="C11837" s="39" t="s">
        <v>470</v>
      </c>
      <c r="D11837" s="39" t="s">
        <v>132</v>
      </c>
      <c r="E11837" s="39" t="s">
        <v>2119</v>
      </c>
      <c r="F11837">
        <v>1</v>
      </c>
    </row>
    <row r="11838" spans="1:6">
      <c r="A11838">
        <v>2021</v>
      </c>
      <c r="B11838" s="39" t="s">
        <v>2118</v>
      </c>
      <c r="C11838" s="39" t="s">
        <v>470</v>
      </c>
      <c r="D11838" s="39" t="s">
        <v>132</v>
      </c>
      <c r="E11838" s="39" t="s">
        <v>2119</v>
      </c>
      <c r="F11838">
        <v>1</v>
      </c>
    </row>
    <row r="11839" spans="1:6">
      <c r="A11839">
        <v>2022</v>
      </c>
      <c r="B11839" s="39" t="s">
        <v>2118</v>
      </c>
      <c r="C11839" s="39" t="s">
        <v>470</v>
      </c>
      <c r="D11839" s="39" t="s">
        <v>132</v>
      </c>
      <c r="E11839" s="39" t="s">
        <v>2119</v>
      </c>
      <c r="F11839">
        <v>1</v>
      </c>
    </row>
    <row r="11840" spans="1:6">
      <c r="A11840">
        <v>2023</v>
      </c>
      <c r="B11840" s="39" t="s">
        <v>2118</v>
      </c>
      <c r="C11840" s="39" t="s">
        <v>470</v>
      </c>
      <c r="D11840" s="39" t="s">
        <v>132</v>
      </c>
      <c r="E11840" s="39" t="s">
        <v>2119</v>
      </c>
      <c r="F11840">
        <v>1</v>
      </c>
    </row>
    <row r="11841" spans="1:6">
      <c r="A11841">
        <v>2024</v>
      </c>
      <c r="B11841" s="39" t="s">
        <v>2118</v>
      </c>
      <c r="C11841" s="39" t="s">
        <v>470</v>
      </c>
      <c r="D11841" s="39" t="s">
        <v>132</v>
      </c>
      <c r="E11841" s="39" t="s">
        <v>2119</v>
      </c>
      <c r="F11841">
        <v>1</v>
      </c>
    </row>
    <row r="11842" spans="1:6">
      <c r="A11842">
        <v>2025</v>
      </c>
      <c r="B11842" s="39" t="s">
        <v>2118</v>
      </c>
      <c r="C11842" s="39" t="s">
        <v>131</v>
      </c>
      <c r="D11842" s="39" t="s">
        <v>2120</v>
      </c>
      <c r="E11842" s="39" t="s">
        <v>2119</v>
      </c>
      <c r="F11842">
        <v>1</v>
      </c>
    </row>
    <row r="11843" spans="1:6">
      <c r="A11843">
        <v>2026</v>
      </c>
      <c r="B11843" s="39" t="s">
        <v>2118</v>
      </c>
      <c r="C11843" s="39" t="s">
        <v>131</v>
      </c>
      <c r="D11843" s="39" t="s">
        <v>2120</v>
      </c>
      <c r="E11843" s="39" t="s">
        <v>2119</v>
      </c>
      <c r="F11843">
        <v>1</v>
      </c>
    </row>
    <row r="11844" spans="1:6">
      <c r="A11844">
        <v>1984</v>
      </c>
      <c r="B11844" s="39" t="s">
        <v>2121</v>
      </c>
      <c r="C11844" s="39" t="s">
        <v>131</v>
      </c>
      <c r="D11844" s="39" t="s">
        <v>132</v>
      </c>
      <c r="E11844" s="39" t="s">
        <v>2122</v>
      </c>
      <c r="F11844">
        <v>1</v>
      </c>
    </row>
    <row r="11845" spans="1:6">
      <c r="A11845">
        <v>1985</v>
      </c>
      <c r="B11845" s="39" t="s">
        <v>2121</v>
      </c>
      <c r="C11845" s="39" t="s">
        <v>131</v>
      </c>
      <c r="D11845" s="39" t="s">
        <v>132</v>
      </c>
      <c r="E11845" s="39" t="s">
        <v>2122</v>
      </c>
      <c r="F11845">
        <v>1</v>
      </c>
    </row>
    <row r="11846" spans="1:6">
      <c r="A11846">
        <v>1986</v>
      </c>
      <c r="B11846" s="39" t="s">
        <v>2121</v>
      </c>
      <c r="C11846" s="39" t="s">
        <v>131</v>
      </c>
      <c r="D11846" s="39" t="s">
        <v>132</v>
      </c>
      <c r="E11846" s="39" t="s">
        <v>2122</v>
      </c>
      <c r="F11846">
        <v>1</v>
      </c>
    </row>
    <row r="11847" spans="1:6">
      <c r="A11847">
        <v>1987</v>
      </c>
      <c r="B11847" s="39" t="s">
        <v>2121</v>
      </c>
      <c r="C11847" s="39" t="s">
        <v>131</v>
      </c>
      <c r="D11847" s="39" t="s">
        <v>132</v>
      </c>
      <c r="E11847" s="39" t="s">
        <v>2122</v>
      </c>
      <c r="F11847">
        <v>1</v>
      </c>
    </row>
    <row r="11848" spans="1:6">
      <c r="A11848">
        <v>1988</v>
      </c>
      <c r="B11848" s="39" t="s">
        <v>2121</v>
      </c>
      <c r="C11848" s="39" t="s">
        <v>131</v>
      </c>
      <c r="D11848" s="39" t="s">
        <v>132</v>
      </c>
      <c r="E11848" s="39" t="s">
        <v>2122</v>
      </c>
      <c r="F11848">
        <v>1</v>
      </c>
    </row>
    <row r="11849" spans="1:6">
      <c r="A11849">
        <v>1989</v>
      </c>
      <c r="B11849" s="39" t="s">
        <v>2121</v>
      </c>
      <c r="C11849" s="39" t="s">
        <v>131</v>
      </c>
      <c r="D11849" s="39" t="s">
        <v>132</v>
      </c>
      <c r="E11849" s="39" t="s">
        <v>2122</v>
      </c>
      <c r="F11849">
        <v>1</v>
      </c>
    </row>
    <row r="11850" spans="1:6">
      <c r="A11850">
        <v>1990</v>
      </c>
      <c r="B11850" s="39" t="s">
        <v>2121</v>
      </c>
      <c r="C11850" s="39" t="s">
        <v>131</v>
      </c>
      <c r="D11850" s="39" t="s">
        <v>132</v>
      </c>
      <c r="E11850" s="39" t="s">
        <v>2122</v>
      </c>
      <c r="F11850">
        <v>1</v>
      </c>
    </row>
    <row r="11851" spans="1:6">
      <c r="A11851">
        <v>1991</v>
      </c>
      <c r="B11851" s="39" t="s">
        <v>2121</v>
      </c>
      <c r="C11851" s="39" t="s">
        <v>131</v>
      </c>
      <c r="D11851" s="39" t="s">
        <v>132</v>
      </c>
      <c r="E11851" s="39" t="s">
        <v>2122</v>
      </c>
      <c r="F11851">
        <v>1</v>
      </c>
    </row>
    <row r="11852" spans="1:6">
      <c r="A11852">
        <v>1992</v>
      </c>
      <c r="B11852" s="39" t="s">
        <v>2121</v>
      </c>
      <c r="C11852" s="39" t="s">
        <v>131</v>
      </c>
      <c r="D11852" s="39" t="s">
        <v>132</v>
      </c>
      <c r="E11852" s="39" t="s">
        <v>2122</v>
      </c>
      <c r="F11852">
        <v>1</v>
      </c>
    </row>
    <row r="11853" spans="1:6">
      <c r="A11853">
        <v>1993</v>
      </c>
      <c r="B11853" s="39" t="s">
        <v>2121</v>
      </c>
      <c r="C11853" s="39" t="s">
        <v>131</v>
      </c>
      <c r="D11853" s="39" t="s">
        <v>132</v>
      </c>
      <c r="E11853" s="39" t="s">
        <v>2122</v>
      </c>
      <c r="F11853">
        <v>1</v>
      </c>
    </row>
    <row r="11854" spans="1:6">
      <c r="A11854">
        <v>1994</v>
      </c>
      <c r="B11854" s="39" t="s">
        <v>2121</v>
      </c>
      <c r="C11854" s="39" t="s">
        <v>131</v>
      </c>
      <c r="D11854" s="39" t="s">
        <v>132</v>
      </c>
      <c r="E11854" s="39" t="s">
        <v>2122</v>
      </c>
      <c r="F11854">
        <v>1</v>
      </c>
    </row>
    <row r="11855" spans="1:6">
      <c r="A11855">
        <v>1995</v>
      </c>
      <c r="B11855" s="39" t="s">
        <v>2121</v>
      </c>
      <c r="C11855" s="39" t="s">
        <v>131</v>
      </c>
      <c r="D11855" s="39" t="s">
        <v>132</v>
      </c>
      <c r="E11855" s="39" t="s">
        <v>2122</v>
      </c>
      <c r="F11855">
        <v>1</v>
      </c>
    </row>
    <row r="11856" spans="1:6">
      <c r="A11856">
        <v>1996</v>
      </c>
      <c r="B11856" s="39" t="s">
        <v>2121</v>
      </c>
      <c r="C11856" s="39" t="s">
        <v>131</v>
      </c>
      <c r="D11856" s="39" t="s">
        <v>132</v>
      </c>
      <c r="E11856" s="39" t="s">
        <v>2122</v>
      </c>
      <c r="F11856">
        <v>1</v>
      </c>
    </row>
    <row r="11857" spans="1:6">
      <c r="A11857">
        <v>1997</v>
      </c>
      <c r="B11857" s="39" t="s">
        <v>2121</v>
      </c>
      <c r="C11857" s="39" t="s">
        <v>131</v>
      </c>
      <c r="D11857" s="39" t="s">
        <v>132</v>
      </c>
      <c r="E11857" s="39" t="s">
        <v>2122</v>
      </c>
      <c r="F11857">
        <v>1</v>
      </c>
    </row>
    <row r="11858" spans="1:6">
      <c r="A11858">
        <v>1998</v>
      </c>
      <c r="B11858" s="39" t="s">
        <v>2121</v>
      </c>
      <c r="C11858" s="39" t="s">
        <v>131</v>
      </c>
      <c r="D11858" s="39" t="s">
        <v>132</v>
      </c>
      <c r="E11858" s="39" t="s">
        <v>2122</v>
      </c>
      <c r="F11858">
        <v>1</v>
      </c>
    </row>
    <row r="11859" spans="1:6">
      <c r="A11859">
        <v>1999</v>
      </c>
      <c r="B11859" s="39" t="s">
        <v>2121</v>
      </c>
      <c r="C11859" s="39" t="s">
        <v>131</v>
      </c>
      <c r="D11859" s="39" t="s">
        <v>132</v>
      </c>
      <c r="E11859" s="39" t="s">
        <v>2122</v>
      </c>
      <c r="F11859">
        <v>1</v>
      </c>
    </row>
    <row r="11860" spans="1:6">
      <c r="A11860">
        <v>2000</v>
      </c>
      <c r="B11860" s="39" t="s">
        <v>2121</v>
      </c>
      <c r="C11860" s="39" t="s">
        <v>131</v>
      </c>
      <c r="D11860" s="39" t="s">
        <v>132</v>
      </c>
      <c r="E11860" s="39" t="s">
        <v>2122</v>
      </c>
      <c r="F11860">
        <v>1</v>
      </c>
    </row>
    <row r="11861" spans="1:6">
      <c r="A11861">
        <v>2001</v>
      </c>
      <c r="B11861" s="39" t="s">
        <v>2121</v>
      </c>
      <c r="C11861" s="39" t="s">
        <v>131</v>
      </c>
      <c r="D11861" s="39" t="s">
        <v>132</v>
      </c>
      <c r="E11861" s="39" t="s">
        <v>2122</v>
      </c>
      <c r="F11861">
        <v>1</v>
      </c>
    </row>
    <row r="11862" spans="1:6">
      <c r="A11862">
        <v>2002</v>
      </c>
      <c r="B11862" s="39" t="s">
        <v>2121</v>
      </c>
      <c r="C11862" s="39" t="s">
        <v>131</v>
      </c>
      <c r="D11862" s="39" t="s">
        <v>132</v>
      </c>
      <c r="E11862" s="39" t="s">
        <v>2122</v>
      </c>
      <c r="F11862">
        <v>1</v>
      </c>
    </row>
    <row r="11863" spans="1:6">
      <c r="A11863">
        <v>2003</v>
      </c>
      <c r="B11863" s="39" t="s">
        <v>2121</v>
      </c>
      <c r="C11863" s="39" t="s">
        <v>131</v>
      </c>
      <c r="D11863" s="39" t="s">
        <v>132</v>
      </c>
      <c r="E11863" s="39" t="s">
        <v>2122</v>
      </c>
      <c r="F11863">
        <v>1</v>
      </c>
    </row>
    <row r="11864" spans="1:6">
      <c r="A11864">
        <v>2004</v>
      </c>
      <c r="B11864" s="39" t="s">
        <v>2121</v>
      </c>
      <c r="C11864" s="39" t="s">
        <v>131</v>
      </c>
      <c r="D11864" s="39" t="s">
        <v>132</v>
      </c>
      <c r="E11864" s="39" t="s">
        <v>2122</v>
      </c>
      <c r="F11864">
        <v>1</v>
      </c>
    </row>
    <row r="11865" spans="1:6">
      <c r="A11865">
        <v>2005</v>
      </c>
      <c r="B11865" s="39" t="s">
        <v>2121</v>
      </c>
      <c r="C11865" s="39" t="s">
        <v>131</v>
      </c>
      <c r="D11865" s="39" t="s">
        <v>132</v>
      </c>
      <c r="E11865" s="39" t="s">
        <v>2122</v>
      </c>
      <c r="F11865">
        <v>1</v>
      </c>
    </row>
    <row r="11866" spans="1:6">
      <c r="A11866">
        <v>2006</v>
      </c>
      <c r="B11866" s="39" t="s">
        <v>2121</v>
      </c>
      <c r="C11866" s="39" t="s">
        <v>131</v>
      </c>
      <c r="D11866" s="39" t="s">
        <v>132</v>
      </c>
      <c r="E11866" s="39" t="s">
        <v>2122</v>
      </c>
      <c r="F11866">
        <v>1</v>
      </c>
    </row>
    <row r="11867" spans="1:6">
      <c r="A11867">
        <v>2007</v>
      </c>
      <c r="B11867" s="39" t="s">
        <v>2121</v>
      </c>
      <c r="C11867" s="39" t="s">
        <v>131</v>
      </c>
      <c r="D11867" s="39" t="s">
        <v>132</v>
      </c>
      <c r="E11867" s="39" t="s">
        <v>2122</v>
      </c>
      <c r="F11867">
        <v>1</v>
      </c>
    </row>
    <row r="11868" spans="1:6">
      <c r="A11868">
        <v>2008</v>
      </c>
      <c r="B11868" s="39" t="s">
        <v>2121</v>
      </c>
      <c r="C11868" s="39" t="s">
        <v>131</v>
      </c>
      <c r="D11868" s="39" t="s">
        <v>132</v>
      </c>
      <c r="E11868" s="39" t="s">
        <v>2122</v>
      </c>
      <c r="F11868">
        <v>1</v>
      </c>
    </row>
    <row r="11869" spans="1:6">
      <c r="A11869">
        <v>2009</v>
      </c>
      <c r="B11869" s="39" t="s">
        <v>2121</v>
      </c>
      <c r="C11869" s="39" t="s">
        <v>131</v>
      </c>
      <c r="D11869" s="39" t="s">
        <v>132</v>
      </c>
      <c r="E11869" s="39" t="s">
        <v>2122</v>
      </c>
      <c r="F11869">
        <v>1</v>
      </c>
    </row>
    <row r="11870" spans="1:6">
      <c r="A11870">
        <v>2010</v>
      </c>
      <c r="B11870" s="39" t="s">
        <v>2121</v>
      </c>
      <c r="C11870" s="39" t="s">
        <v>131</v>
      </c>
      <c r="D11870" s="39" t="s">
        <v>132</v>
      </c>
      <c r="E11870" s="39" t="s">
        <v>2122</v>
      </c>
      <c r="F11870">
        <v>1</v>
      </c>
    </row>
    <row r="11871" spans="1:6">
      <c r="A11871">
        <v>2011</v>
      </c>
      <c r="B11871" s="39" t="s">
        <v>2121</v>
      </c>
      <c r="C11871" s="39" t="s">
        <v>131</v>
      </c>
      <c r="D11871" s="39" t="s">
        <v>132</v>
      </c>
      <c r="E11871" s="39" t="s">
        <v>2122</v>
      </c>
      <c r="F11871">
        <v>1</v>
      </c>
    </row>
    <row r="11872" spans="1:6">
      <c r="A11872">
        <v>2012</v>
      </c>
      <c r="B11872" s="39" t="s">
        <v>2121</v>
      </c>
      <c r="C11872" s="39" t="s">
        <v>131</v>
      </c>
      <c r="D11872" s="39" t="s">
        <v>132</v>
      </c>
      <c r="E11872" s="39" t="s">
        <v>2122</v>
      </c>
      <c r="F11872">
        <v>1</v>
      </c>
    </row>
    <row r="11873" spans="1:6">
      <c r="A11873">
        <v>2013</v>
      </c>
      <c r="B11873" s="39" t="s">
        <v>2121</v>
      </c>
      <c r="C11873" s="39" t="s">
        <v>131</v>
      </c>
      <c r="D11873" s="39" t="s">
        <v>132</v>
      </c>
      <c r="E11873" s="39" t="s">
        <v>2122</v>
      </c>
      <c r="F11873">
        <v>1</v>
      </c>
    </row>
    <row r="11874" spans="1:6">
      <c r="A11874">
        <v>2014</v>
      </c>
      <c r="B11874" s="39" t="s">
        <v>2121</v>
      </c>
      <c r="C11874" s="39" t="s">
        <v>131</v>
      </c>
      <c r="D11874" s="39" t="s">
        <v>132</v>
      </c>
      <c r="E11874" s="39" t="s">
        <v>2122</v>
      </c>
      <c r="F11874">
        <v>1</v>
      </c>
    </row>
    <row r="11875" spans="1:6">
      <c r="A11875">
        <v>2015</v>
      </c>
      <c r="B11875" s="39" t="s">
        <v>2121</v>
      </c>
      <c r="C11875" s="39" t="s">
        <v>131</v>
      </c>
      <c r="D11875" s="39" t="s">
        <v>132</v>
      </c>
      <c r="E11875" s="39" t="s">
        <v>2122</v>
      </c>
      <c r="F11875">
        <v>1</v>
      </c>
    </row>
    <row r="11876" spans="1:6">
      <c r="A11876">
        <v>2016</v>
      </c>
      <c r="B11876" s="39" t="s">
        <v>2121</v>
      </c>
      <c r="C11876" s="39" t="s">
        <v>131</v>
      </c>
      <c r="D11876" s="39" t="s">
        <v>132</v>
      </c>
      <c r="E11876" s="39" t="s">
        <v>2122</v>
      </c>
      <c r="F11876">
        <v>1</v>
      </c>
    </row>
    <row r="11877" spans="1:6">
      <c r="A11877">
        <v>2017</v>
      </c>
      <c r="B11877" s="39" t="s">
        <v>2121</v>
      </c>
      <c r="C11877" s="39" t="s">
        <v>131</v>
      </c>
      <c r="D11877" s="39" t="s">
        <v>132</v>
      </c>
      <c r="E11877" s="39" t="s">
        <v>2122</v>
      </c>
      <c r="F11877">
        <v>1</v>
      </c>
    </row>
    <row r="11878" spans="1:6">
      <c r="A11878">
        <v>2018</v>
      </c>
      <c r="B11878" s="39" t="s">
        <v>2121</v>
      </c>
      <c r="C11878" s="39" t="s">
        <v>131</v>
      </c>
      <c r="D11878" s="39" t="s">
        <v>132</v>
      </c>
      <c r="E11878" s="39" t="s">
        <v>2122</v>
      </c>
      <c r="F11878">
        <v>1</v>
      </c>
    </row>
    <row r="11879" spans="1:6">
      <c r="A11879">
        <v>2019</v>
      </c>
      <c r="B11879" s="39" t="s">
        <v>2121</v>
      </c>
      <c r="C11879" s="39" t="s">
        <v>131</v>
      </c>
      <c r="D11879" s="39" t="s">
        <v>132</v>
      </c>
      <c r="E11879" s="39" t="s">
        <v>2122</v>
      </c>
      <c r="F11879">
        <v>1</v>
      </c>
    </row>
    <row r="11880" spans="1:6">
      <c r="A11880">
        <v>2020</v>
      </c>
      <c r="B11880" s="39" t="s">
        <v>2121</v>
      </c>
      <c r="C11880" s="39" t="s">
        <v>131</v>
      </c>
      <c r="D11880" s="39" t="s">
        <v>132</v>
      </c>
      <c r="E11880" s="39" t="s">
        <v>2122</v>
      </c>
      <c r="F11880">
        <v>1</v>
      </c>
    </row>
    <row r="11881" spans="1:6">
      <c r="A11881">
        <v>2021</v>
      </c>
      <c r="B11881" s="39" t="s">
        <v>2121</v>
      </c>
      <c r="C11881" s="39" t="s">
        <v>131</v>
      </c>
      <c r="D11881" s="39" t="s">
        <v>132</v>
      </c>
      <c r="E11881" s="39" t="s">
        <v>2122</v>
      </c>
      <c r="F11881">
        <v>1</v>
      </c>
    </row>
    <row r="11882" spans="1:6">
      <c r="A11882">
        <v>2022</v>
      </c>
      <c r="B11882" s="39" t="s">
        <v>2121</v>
      </c>
      <c r="C11882" s="39" t="s">
        <v>131</v>
      </c>
      <c r="D11882" s="39" t="s">
        <v>132</v>
      </c>
      <c r="E11882" s="39" t="s">
        <v>2122</v>
      </c>
      <c r="F11882">
        <v>1</v>
      </c>
    </row>
    <row r="11883" spans="1:6">
      <c r="A11883">
        <v>2023</v>
      </c>
      <c r="B11883" s="39" t="s">
        <v>2121</v>
      </c>
      <c r="C11883" s="39" t="s">
        <v>131</v>
      </c>
      <c r="D11883" s="39" t="s">
        <v>132</v>
      </c>
      <c r="E11883" s="39" t="s">
        <v>2122</v>
      </c>
      <c r="F11883">
        <v>1</v>
      </c>
    </row>
    <row r="11884" spans="1:6">
      <c r="A11884">
        <v>2024</v>
      </c>
      <c r="B11884" s="39" t="s">
        <v>2121</v>
      </c>
      <c r="C11884" s="39" t="s">
        <v>131</v>
      </c>
      <c r="D11884" s="39" t="s">
        <v>132</v>
      </c>
      <c r="E11884" s="39" t="s">
        <v>2122</v>
      </c>
      <c r="F11884">
        <v>1</v>
      </c>
    </row>
    <row r="11885" spans="1:6">
      <c r="A11885">
        <v>2025</v>
      </c>
      <c r="B11885" s="39" t="s">
        <v>2121</v>
      </c>
      <c r="C11885" s="39" t="s">
        <v>131</v>
      </c>
      <c r="D11885" s="39" t="s">
        <v>132</v>
      </c>
      <c r="E11885" s="39" t="s">
        <v>2122</v>
      </c>
      <c r="F11885">
        <v>1</v>
      </c>
    </row>
    <row r="11886" spans="1:6">
      <c r="A11886">
        <v>2026</v>
      </c>
      <c r="B11886" s="39" t="s">
        <v>2121</v>
      </c>
      <c r="C11886" s="39" t="s">
        <v>131</v>
      </c>
      <c r="D11886" s="39" t="s">
        <v>132</v>
      </c>
      <c r="E11886" s="39" t="s">
        <v>2122</v>
      </c>
      <c r="F11886">
        <v>1</v>
      </c>
    </row>
    <row r="11887" spans="1:6">
      <c r="A11887">
        <v>2017</v>
      </c>
      <c r="B11887" s="39" t="s">
        <v>2123</v>
      </c>
      <c r="C11887" s="39" t="s">
        <v>135</v>
      </c>
      <c r="D11887" s="39" t="s">
        <v>132</v>
      </c>
      <c r="E11887" s="39" t="s">
        <v>2124</v>
      </c>
      <c r="F11887">
        <v>1</v>
      </c>
    </row>
    <row r="11888" spans="1:6">
      <c r="A11888">
        <v>2018</v>
      </c>
      <c r="B11888" s="39" t="s">
        <v>2123</v>
      </c>
      <c r="C11888" s="39" t="s">
        <v>135</v>
      </c>
      <c r="D11888" s="39" t="s">
        <v>132</v>
      </c>
      <c r="E11888" s="39" t="s">
        <v>2124</v>
      </c>
      <c r="F11888">
        <v>1</v>
      </c>
    </row>
    <row r="11889" spans="1:6">
      <c r="A11889">
        <v>2019</v>
      </c>
      <c r="B11889" s="39" t="s">
        <v>2123</v>
      </c>
      <c r="C11889" s="39" t="s">
        <v>135</v>
      </c>
      <c r="D11889" s="39" t="s">
        <v>132</v>
      </c>
      <c r="E11889" s="39" t="s">
        <v>2124</v>
      </c>
      <c r="F11889">
        <v>1</v>
      </c>
    </row>
    <row r="11890" spans="1:6">
      <c r="A11890">
        <v>2020</v>
      </c>
      <c r="B11890" s="39" t="s">
        <v>2123</v>
      </c>
      <c r="C11890" s="39" t="s">
        <v>135</v>
      </c>
      <c r="D11890" s="39" t="s">
        <v>132</v>
      </c>
      <c r="E11890" s="39" t="s">
        <v>2124</v>
      </c>
      <c r="F11890">
        <v>1</v>
      </c>
    </row>
    <row r="11891" spans="1:6">
      <c r="A11891">
        <v>2022</v>
      </c>
      <c r="B11891" s="39" t="s">
        <v>2123</v>
      </c>
      <c r="C11891" s="39" t="s">
        <v>135</v>
      </c>
      <c r="D11891" s="39" t="s">
        <v>132</v>
      </c>
      <c r="E11891" s="39" t="s">
        <v>2125</v>
      </c>
      <c r="F11891">
        <v>1</v>
      </c>
    </row>
    <row r="11892" spans="1:6">
      <c r="A11892">
        <v>2023</v>
      </c>
      <c r="B11892" s="39" t="s">
        <v>2123</v>
      </c>
      <c r="C11892" s="39" t="s">
        <v>135</v>
      </c>
      <c r="D11892" s="39" t="s">
        <v>132</v>
      </c>
      <c r="E11892" s="39" t="s">
        <v>2125</v>
      </c>
      <c r="F11892">
        <v>1</v>
      </c>
    </row>
    <row r="11893" spans="1:6">
      <c r="A11893">
        <v>2024</v>
      </c>
      <c r="B11893" s="39" t="s">
        <v>2123</v>
      </c>
      <c r="C11893" s="39" t="s">
        <v>135</v>
      </c>
      <c r="D11893" s="39" t="s">
        <v>132</v>
      </c>
      <c r="E11893" s="39" t="s">
        <v>2125</v>
      </c>
      <c r="F11893">
        <v>1</v>
      </c>
    </row>
    <row r="11894" spans="1:6">
      <c r="A11894">
        <v>2025</v>
      </c>
      <c r="B11894" s="39" t="s">
        <v>2123</v>
      </c>
      <c r="C11894" s="39" t="s">
        <v>135</v>
      </c>
      <c r="D11894" s="39" t="s">
        <v>132</v>
      </c>
      <c r="E11894" s="39" t="s">
        <v>2125</v>
      </c>
      <c r="F11894">
        <v>1</v>
      </c>
    </row>
    <row r="11895" spans="1:6">
      <c r="A11895">
        <v>2026</v>
      </c>
      <c r="B11895" s="39" t="s">
        <v>2123</v>
      </c>
      <c r="C11895" s="39" t="s">
        <v>135</v>
      </c>
      <c r="D11895" s="39" t="s">
        <v>132</v>
      </c>
      <c r="E11895" s="39" t="s">
        <v>2125</v>
      </c>
      <c r="F11895">
        <v>1</v>
      </c>
    </row>
    <row r="11896" spans="1:6">
      <c r="A11896">
        <v>1995</v>
      </c>
      <c r="B11896" s="39" t="s">
        <v>2126</v>
      </c>
      <c r="C11896" s="39" t="s">
        <v>138</v>
      </c>
      <c r="D11896" s="39" t="s">
        <v>132</v>
      </c>
      <c r="E11896" s="39" t="s">
        <v>2127</v>
      </c>
      <c r="F11896">
        <v>1</v>
      </c>
    </row>
    <row r="11897" spans="1:6">
      <c r="A11897">
        <v>1996</v>
      </c>
      <c r="B11897" s="39" t="s">
        <v>2126</v>
      </c>
      <c r="C11897" s="39" t="s">
        <v>138</v>
      </c>
      <c r="D11897" s="39" t="s">
        <v>132</v>
      </c>
      <c r="E11897" s="39" t="s">
        <v>2127</v>
      </c>
      <c r="F11897">
        <v>1</v>
      </c>
    </row>
    <row r="11898" spans="1:6">
      <c r="A11898">
        <v>1997</v>
      </c>
      <c r="B11898" s="39" t="s">
        <v>2126</v>
      </c>
      <c r="C11898" s="39" t="s">
        <v>138</v>
      </c>
      <c r="D11898" s="39" t="s">
        <v>132</v>
      </c>
      <c r="E11898" s="39" t="s">
        <v>2127</v>
      </c>
      <c r="F11898">
        <v>1</v>
      </c>
    </row>
    <row r="11899" spans="1:6">
      <c r="A11899">
        <v>1998</v>
      </c>
      <c r="B11899" s="39" t="s">
        <v>2126</v>
      </c>
      <c r="C11899" s="39" t="s">
        <v>138</v>
      </c>
      <c r="D11899" s="39" t="s">
        <v>132</v>
      </c>
      <c r="E11899" s="39" t="s">
        <v>2127</v>
      </c>
      <c r="F11899">
        <v>1</v>
      </c>
    </row>
    <row r="11900" spans="1:6">
      <c r="A11900">
        <v>1999</v>
      </c>
      <c r="B11900" s="39" t="s">
        <v>2126</v>
      </c>
      <c r="C11900" s="39" t="s">
        <v>138</v>
      </c>
      <c r="D11900" s="39" t="s">
        <v>132</v>
      </c>
      <c r="E11900" s="39" t="s">
        <v>2127</v>
      </c>
      <c r="F11900">
        <v>1</v>
      </c>
    </row>
    <row r="11901" spans="1:6">
      <c r="A11901">
        <v>2000</v>
      </c>
      <c r="B11901" s="39" t="s">
        <v>2126</v>
      </c>
      <c r="C11901" s="39" t="s">
        <v>138</v>
      </c>
      <c r="D11901" s="39" t="s">
        <v>132</v>
      </c>
      <c r="E11901" s="39" t="s">
        <v>2127</v>
      </c>
      <c r="F11901">
        <v>1</v>
      </c>
    </row>
    <row r="11902" spans="1:6">
      <c r="A11902">
        <v>2001</v>
      </c>
      <c r="B11902" s="39" t="s">
        <v>2126</v>
      </c>
      <c r="C11902" s="39" t="s">
        <v>138</v>
      </c>
      <c r="D11902" s="39" t="s">
        <v>132</v>
      </c>
      <c r="E11902" s="39" t="s">
        <v>2127</v>
      </c>
      <c r="F11902">
        <v>1</v>
      </c>
    </row>
    <row r="11903" spans="1:6">
      <c r="A11903">
        <v>2002</v>
      </c>
      <c r="B11903" s="39" t="s">
        <v>2126</v>
      </c>
      <c r="C11903" s="39" t="s">
        <v>138</v>
      </c>
      <c r="D11903" s="39" t="s">
        <v>132</v>
      </c>
      <c r="E11903" s="39" t="s">
        <v>2127</v>
      </c>
      <c r="F11903">
        <v>1</v>
      </c>
    </row>
    <row r="11904" spans="1:6">
      <c r="A11904">
        <v>2003</v>
      </c>
      <c r="B11904" s="39" t="s">
        <v>2126</v>
      </c>
      <c r="C11904" s="39" t="s">
        <v>138</v>
      </c>
      <c r="D11904" s="39" t="s">
        <v>132</v>
      </c>
      <c r="E11904" s="39" t="s">
        <v>2127</v>
      </c>
      <c r="F11904">
        <v>1</v>
      </c>
    </row>
    <row r="11905" spans="1:6">
      <c r="A11905">
        <v>2004</v>
      </c>
      <c r="B11905" s="39" t="s">
        <v>2126</v>
      </c>
      <c r="C11905" s="39" t="s">
        <v>138</v>
      </c>
      <c r="D11905" s="39" t="s">
        <v>132</v>
      </c>
      <c r="E11905" s="39" t="s">
        <v>2127</v>
      </c>
      <c r="F11905">
        <v>1</v>
      </c>
    </row>
    <row r="11906" spans="1:6">
      <c r="A11906">
        <v>2005</v>
      </c>
      <c r="B11906" s="39" t="s">
        <v>2126</v>
      </c>
      <c r="C11906" s="39" t="s">
        <v>138</v>
      </c>
      <c r="D11906" s="39" t="s">
        <v>132</v>
      </c>
      <c r="E11906" s="39" t="s">
        <v>2127</v>
      </c>
      <c r="F11906">
        <v>1</v>
      </c>
    </row>
    <row r="11907" spans="1:6">
      <c r="A11907">
        <v>2006</v>
      </c>
      <c r="B11907" s="39" t="s">
        <v>2126</v>
      </c>
      <c r="C11907" s="39" t="s">
        <v>138</v>
      </c>
      <c r="D11907" s="39" t="s">
        <v>132</v>
      </c>
      <c r="E11907" s="39" t="s">
        <v>2127</v>
      </c>
      <c r="F11907">
        <v>1</v>
      </c>
    </row>
    <row r="11908" spans="1:6">
      <c r="A11908">
        <v>2007</v>
      </c>
      <c r="B11908" s="39" t="s">
        <v>2126</v>
      </c>
      <c r="C11908" s="39" t="s">
        <v>138</v>
      </c>
      <c r="D11908" s="39" t="s">
        <v>132</v>
      </c>
      <c r="E11908" s="39" t="s">
        <v>2127</v>
      </c>
      <c r="F11908">
        <v>1</v>
      </c>
    </row>
    <row r="11909" spans="1:6">
      <c r="A11909">
        <v>2008</v>
      </c>
      <c r="B11909" s="39" t="s">
        <v>2126</v>
      </c>
      <c r="C11909" s="39" t="s">
        <v>138</v>
      </c>
      <c r="D11909" s="39" t="s">
        <v>132</v>
      </c>
      <c r="E11909" s="39" t="s">
        <v>2127</v>
      </c>
      <c r="F11909">
        <v>1</v>
      </c>
    </row>
    <row r="11910" spans="1:6">
      <c r="A11910">
        <v>2009</v>
      </c>
      <c r="B11910" s="39" t="s">
        <v>2126</v>
      </c>
      <c r="C11910" s="39" t="s">
        <v>138</v>
      </c>
      <c r="D11910" s="39" t="s">
        <v>132</v>
      </c>
      <c r="E11910" s="39" t="s">
        <v>2127</v>
      </c>
      <c r="F11910">
        <v>1</v>
      </c>
    </row>
    <row r="11911" spans="1:6">
      <c r="A11911">
        <v>2010</v>
      </c>
      <c r="B11911" s="39" t="s">
        <v>2126</v>
      </c>
      <c r="C11911" s="39" t="s">
        <v>138</v>
      </c>
      <c r="D11911" s="39" t="s">
        <v>132</v>
      </c>
      <c r="E11911" s="39" t="s">
        <v>2127</v>
      </c>
      <c r="F11911">
        <v>1</v>
      </c>
    </row>
    <row r="11912" spans="1:6">
      <c r="A11912">
        <v>2011</v>
      </c>
      <c r="B11912" s="39" t="s">
        <v>2126</v>
      </c>
      <c r="C11912" s="39" t="s">
        <v>138</v>
      </c>
      <c r="D11912" s="39" t="s">
        <v>132</v>
      </c>
      <c r="E11912" s="39" t="s">
        <v>2127</v>
      </c>
      <c r="F11912">
        <v>1</v>
      </c>
    </row>
    <row r="11913" spans="1:6">
      <c r="A11913">
        <v>2012</v>
      </c>
      <c r="B11913" s="39" t="s">
        <v>2126</v>
      </c>
      <c r="C11913" s="39" t="s">
        <v>138</v>
      </c>
      <c r="D11913" s="39" t="s">
        <v>132</v>
      </c>
      <c r="E11913" s="39" t="s">
        <v>2127</v>
      </c>
      <c r="F11913">
        <v>1</v>
      </c>
    </row>
    <row r="11914" spans="1:6">
      <c r="A11914">
        <v>2013</v>
      </c>
      <c r="B11914" s="39" t="s">
        <v>2126</v>
      </c>
      <c r="C11914" s="39" t="s">
        <v>138</v>
      </c>
      <c r="D11914" s="39" t="s">
        <v>132</v>
      </c>
      <c r="E11914" s="39" t="s">
        <v>2127</v>
      </c>
      <c r="F11914">
        <v>1</v>
      </c>
    </row>
    <row r="11915" spans="1:6">
      <c r="A11915">
        <v>2014</v>
      </c>
      <c r="B11915" s="39" t="s">
        <v>2126</v>
      </c>
      <c r="C11915" s="39" t="s">
        <v>138</v>
      </c>
      <c r="D11915" s="39" t="s">
        <v>132</v>
      </c>
      <c r="E11915" s="39" t="s">
        <v>2127</v>
      </c>
      <c r="F11915">
        <v>1</v>
      </c>
    </row>
    <row r="11916" spans="1:6">
      <c r="A11916">
        <v>2015</v>
      </c>
      <c r="B11916" s="39" t="s">
        <v>2126</v>
      </c>
      <c r="C11916" s="39" t="s">
        <v>138</v>
      </c>
      <c r="D11916" s="39" t="s">
        <v>132</v>
      </c>
      <c r="E11916" s="39" t="s">
        <v>2127</v>
      </c>
      <c r="F11916">
        <v>1</v>
      </c>
    </row>
    <row r="11917" spans="1:6">
      <c r="A11917">
        <v>2016</v>
      </c>
      <c r="B11917" s="39" t="s">
        <v>2126</v>
      </c>
      <c r="C11917" s="39" t="s">
        <v>138</v>
      </c>
      <c r="D11917" s="39" t="s">
        <v>132</v>
      </c>
      <c r="E11917" s="39" t="s">
        <v>2127</v>
      </c>
      <c r="F11917">
        <v>1</v>
      </c>
    </row>
    <row r="11918" spans="1:6">
      <c r="A11918">
        <v>2017</v>
      </c>
      <c r="B11918" s="39" t="s">
        <v>2126</v>
      </c>
      <c r="C11918" s="39" t="s">
        <v>138</v>
      </c>
      <c r="D11918" s="39" t="s">
        <v>132</v>
      </c>
      <c r="E11918" s="39" t="s">
        <v>2127</v>
      </c>
      <c r="F11918">
        <v>1</v>
      </c>
    </row>
    <row r="11919" spans="1:6">
      <c r="A11919">
        <v>2018</v>
      </c>
      <c r="B11919" s="39" t="s">
        <v>2126</v>
      </c>
      <c r="C11919" s="39" t="s">
        <v>138</v>
      </c>
      <c r="D11919" s="39" t="s">
        <v>132</v>
      </c>
      <c r="E11919" s="39" t="s">
        <v>2127</v>
      </c>
      <c r="F11919">
        <v>1</v>
      </c>
    </row>
    <row r="11920" spans="1:6">
      <c r="A11920">
        <v>2019</v>
      </c>
      <c r="B11920" s="39" t="s">
        <v>2126</v>
      </c>
      <c r="C11920" s="39" t="s">
        <v>138</v>
      </c>
      <c r="D11920" s="39" t="s">
        <v>132</v>
      </c>
      <c r="E11920" s="39" t="s">
        <v>2127</v>
      </c>
      <c r="F11920">
        <v>1</v>
      </c>
    </row>
    <row r="11921" spans="1:6">
      <c r="A11921">
        <v>2020</v>
      </c>
      <c r="B11921" s="39" t="s">
        <v>2126</v>
      </c>
      <c r="C11921" s="39" t="s">
        <v>138</v>
      </c>
      <c r="D11921" s="39" t="s">
        <v>132</v>
      </c>
      <c r="E11921" s="39" t="s">
        <v>2127</v>
      </c>
      <c r="F11921">
        <v>1</v>
      </c>
    </row>
    <row r="11922" spans="1:6">
      <c r="A11922">
        <v>2021</v>
      </c>
      <c r="B11922" s="39" t="s">
        <v>2126</v>
      </c>
      <c r="C11922" s="39" t="s">
        <v>138</v>
      </c>
      <c r="D11922" s="39" t="s">
        <v>132</v>
      </c>
      <c r="E11922" s="39" t="s">
        <v>2127</v>
      </c>
      <c r="F11922">
        <v>1</v>
      </c>
    </row>
    <row r="11923" spans="1:6">
      <c r="A11923">
        <v>2022</v>
      </c>
      <c r="B11923" s="39" t="s">
        <v>2126</v>
      </c>
      <c r="C11923" s="39" t="s">
        <v>138</v>
      </c>
      <c r="D11923" s="39" t="s">
        <v>132</v>
      </c>
      <c r="E11923" s="39" t="s">
        <v>2127</v>
      </c>
      <c r="F11923">
        <v>1</v>
      </c>
    </row>
    <row r="11924" spans="1:6">
      <c r="A11924">
        <v>2026</v>
      </c>
      <c r="B11924" s="39" t="s">
        <v>2128</v>
      </c>
      <c r="C11924" s="39" t="s">
        <v>131</v>
      </c>
      <c r="D11924" s="39" t="s">
        <v>132</v>
      </c>
      <c r="E11924" s="39" t="s">
        <v>2129</v>
      </c>
      <c r="F11924">
        <v>2</v>
      </c>
    </row>
    <row r="11925" spans="1:6">
      <c r="A11925">
        <v>2026</v>
      </c>
      <c r="B11925" s="39" t="s">
        <v>2128</v>
      </c>
      <c r="C11925" s="39" t="s">
        <v>131</v>
      </c>
      <c r="D11925" s="39" t="s">
        <v>2130</v>
      </c>
      <c r="E11925" s="39" t="s">
        <v>2129</v>
      </c>
      <c r="F11925">
        <v>2</v>
      </c>
    </row>
    <row r="11926" spans="1:6">
      <c r="A11926">
        <v>2023</v>
      </c>
      <c r="B11926" s="39" t="s">
        <v>2131</v>
      </c>
      <c r="C11926" s="39" t="s">
        <v>131</v>
      </c>
      <c r="D11926" s="39" t="s">
        <v>132</v>
      </c>
      <c r="E11926" s="39" t="s">
        <v>2132</v>
      </c>
      <c r="F11926">
        <v>1</v>
      </c>
    </row>
    <row r="11927" spans="1:6">
      <c r="A11927">
        <v>2024</v>
      </c>
      <c r="B11927" s="39" t="s">
        <v>2131</v>
      </c>
      <c r="C11927" s="39" t="s">
        <v>131</v>
      </c>
      <c r="D11927" s="39" t="s">
        <v>132</v>
      </c>
      <c r="E11927" s="39" t="s">
        <v>2132</v>
      </c>
      <c r="F11927">
        <v>1</v>
      </c>
    </row>
    <row r="11928" spans="1:6">
      <c r="A11928">
        <v>2025</v>
      </c>
      <c r="B11928" s="39" t="s">
        <v>2131</v>
      </c>
      <c r="C11928" s="39" t="s">
        <v>131</v>
      </c>
      <c r="D11928" s="39" t="s">
        <v>132</v>
      </c>
      <c r="E11928" s="39" t="s">
        <v>2132</v>
      </c>
      <c r="F11928">
        <v>1</v>
      </c>
    </row>
    <row r="11929" spans="1:6">
      <c r="A11929">
        <v>1983</v>
      </c>
      <c r="B11929" s="39" t="s">
        <v>2133</v>
      </c>
      <c r="C11929" s="39" t="s">
        <v>141</v>
      </c>
      <c r="D11929" s="39" t="s">
        <v>132</v>
      </c>
      <c r="E11929" s="39" t="s">
        <v>2134</v>
      </c>
      <c r="F11929">
        <v>1</v>
      </c>
    </row>
    <row r="11930" spans="1:6">
      <c r="A11930">
        <v>1984</v>
      </c>
      <c r="B11930" s="39" t="s">
        <v>2133</v>
      </c>
      <c r="C11930" s="39" t="s">
        <v>141</v>
      </c>
      <c r="D11930" s="39" t="s">
        <v>132</v>
      </c>
      <c r="E11930" s="39" t="s">
        <v>2134</v>
      </c>
      <c r="F11930">
        <v>1</v>
      </c>
    </row>
    <row r="11931" spans="1:6">
      <c r="A11931">
        <v>1985</v>
      </c>
      <c r="B11931" s="39" t="s">
        <v>2133</v>
      </c>
      <c r="C11931" s="39" t="s">
        <v>141</v>
      </c>
      <c r="D11931" s="39" t="s">
        <v>132</v>
      </c>
      <c r="E11931" s="39" t="s">
        <v>2134</v>
      </c>
      <c r="F11931">
        <v>1</v>
      </c>
    </row>
    <row r="11932" spans="1:6">
      <c r="A11932">
        <v>1986</v>
      </c>
      <c r="B11932" s="39" t="s">
        <v>2133</v>
      </c>
      <c r="C11932" s="39" t="s">
        <v>141</v>
      </c>
      <c r="D11932" s="39" t="s">
        <v>132</v>
      </c>
      <c r="E11932" s="39" t="s">
        <v>2134</v>
      </c>
      <c r="F11932">
        <v>1</v>
      </c>
    </row>
    <row r="11933" spans="1:6">
      <c r="A11933">
        <v>1983</v>
      </c>
      <c r="B11933" s="39" t="s">
        <v>2133</v>
      </c>
      <c r="C11933" s="39" t="s">
        <v>138</v>
      </c>
      <c r="D11933" s="39" t="s">
        <v>132</v>
      </c>
      <c r="E11933" s="39" t="s">
        <v>2134</v>
      </c>
      <c r="F11933">
        <v>1</v>
      </c>
    </row>
    <row r="11934" spans="1:6">
      <c r="A11934">
        <v>1984</v>
      </c>
      <c r="B11934" s="39" t="s">
        <v>2133</v>
      </c>
      <c r="C11934" s="39" t="s">
        <v>138</v>
      </c>
      <c r="D11934" s="39" t="s">
        <v>132</v>
      </c>
      <c r="E11934" s="39" t="s">
        <v>2134</v>
      </c>
      <c r="F11934">
        <v>1</v>
      </c>
    </row>
    <row r="11935" spans="1:6">
      <c r="A11935">
        <v>1985</v>
      </c>
      <c r="B11935" s="39" t="s">
        <v>2133</v>
      </c>
      <c r="C11935" s="39" t="s">
        <v>138</v>
      </c>
      <c r="D11935" s="39" t="s">
        <v>132</v>
      </c>
      <c r="E11935" s="39" t="s">
        <v>2134</v>
      </c>
      <c r="F11935">
        <v>1</v>
      </c>
    </row>
    <row r="11936" spans="1:6">
      <c r="A11936">
        <v>1986</v>
      </c>
      <c r="B11936" s="39" t="s">
        <v>2133</v>
      </c>
      <c r="C11936" s="39" t="s">
        <v>138</v>
      </c>
      <c r="D11936" s="39" t="s">
        <v>132</v>
      </c>
      <c r="E11936" s="39" t="s">
        <v>2134</v>
      </c>
      <c r="F11936">
        <v>1</v>
      </c>
    </row>
    <row r="11937" spans="1:6">
      <c r="A11937">
        <v>1987</v>
      </c>
      <c r="B11937" s="39" t="s">
        <v>2133</v>
      </c>
      <c r="C11937" s="39" t="s">
        <v>168</v>
      </c>
      <c r="D11937" s="39" t="s">
        <v>132</v>
      </c>
      <c r="E11937" s="39" t="s">
        <v>2134</v>
      </c>
      <c r="F11937">
        <v>1</v>
      </c>
    </row>
    <row r="11938" spans="1:6">
      <c r="A11938">
        <v>1988</v>
      </c>
      <c r="B11938" s="39" t="s">
        <v>2133</v>
      </c>
      <c r="C11938" s="39" t="s">
        <v>168</v>
      </c>
      <c r="D11938" s="39" t="s">
        <v>132</v>
      </c>
      <c r="E11938" s="39" t="s">
        <v>2134</v>
      </c>
      <c r="F11938">
        <v>1</v>
      </c>
    </row>
    <row r="11939" spans="1:6">
      <c r="A11939">
        <v>1989</v>
      </c>
      <c r="B11939" s="39" t="s">
        <v>2133</v>
      </c>
      <c r="C11939" s="39" t="s">
        <v>168</v>
      </c>
      <c r="D11939" s="39" t="s">
        <v>132</v>
      </c>
      <c r="E11939" s="39" t="s">
        <v>2134</v>
      </c>
      <c r="F11939">
        <v>1</v>
      </c>
    </row>
    <row r="11940" spans="1:6">
      <c r="A11940">
        <v>1990</v>
      </c>
      <c r="B11940" s="39" t="s">
        <v>2133</v>
      </c>
      <c r="C11940" s="39" t="s">
        <v>168</v>
      </c>
      <c r="D11940" s="39" t="s">
        <v>132</v>
      </c>
      <c r="E11940" s="39" t="s">
        <v>2134</v>
      </c>
      <c r="F11940">
        <v>1</v>
      </c>
    </row>
    <row r="11941" spans="1:6">
      <c r="A11941">
        <v>1991</v>
      </c>
      <c r="B11941" s="39" t="s">
        <v>2133</v>
      </c>
      <c r="C11941" s="39" t="s">
        <v>168</v>
      </c>
      <c r="D11941" s="39" t="s">
        <v>132</v>
      </c>
      <c r="E11941" s="39" t="s">
        <v>2134</v>
      </c>
      <c r="F11941">
        <v>1</v>
      </c>
    </row>
    <row r="11942" spans="1:6">
      <c r="A11942">
        <v>1987</v>
      </c>
      <c r="B11942" s="39" t="s">
        <v>2133</v>
      </c>
      <c r="C11942" s="39" t="s">
        <v>138</v>
      </c>
      <c r="D11942" s="39" t="s">
        <v>132</v>
      </c>
      <c r="E11942" s="39" t="s">
        <v>2134</v>
      </c>
      <c r="F11942">
        <v>1</v>
      </c>
    </row>
    <row r="11943" spans="1:6">
      <c r="A11943">
        <v>1988</v>
      </c>
      <c r="B11943" s="39" t="s">
        <v>2133</v>
      </c>
      <c r="C11943" s="39" t="s">
        <v>138</v>
      </c>
      <c r="D11943" s="39" t="s">
        <v>132</v>
      </c>
      <c r="E11943" s="39" t="s">
        <v>2134</v>
      </c>
      <c r="F11943">
        <v>1</v>
      </c>
    </row>
    <row r="11944" spans="1:6">
      <c r="A11944">
        <v>1989</v>
      </c>
      <c r="B11944" s="39" t="s">
        <v>2133</v>
      </c>
      <c r="C11944" s="39" t="s">
        <v>138</v>
      </c>
      <c r="D11944" s="39" t="s">
        <v>132</v>
      </c>
      <c r="E11944" s="39" t="s">
        <v>2134</v>
      </c>
      <c r="F11944">
        <v>1</v>
      </c>
    </row>
    <row r="11945" spans="1:6">
      <c r="A11945">
        <v>1990</v>
      </c>
      <c r="B11945" s="39" t="s">
        <v>2133</v>
      </c>
      <c r="C11945" s="39" t="s">
        <v>138</v>
      </c>
      <c r="D11945" s="39" t="s">
        <v>132</v>
      </c>
      <c r="E11945" s="39" t="s">
        <v>2134</v>
      </c>
      <c r="F11945">
        <v>1</v>
      </c>
    </row>
    <row r="11946" spans="1:6">
      <c r="A11946">
        <v>1991</v>
      </c>
      <c r="B11946" s="39" t="s">
        <v>2133</v>
      </c>
      <c r="C11946" s="39" t="s">
        <v>138</v>
      </c>
      <c r="D11946" s="39" t="s">
        <v>132</v>
      </c>
      <c r="E11946" s="39" t="s">
        <v>2134</v>
      </c>
      <c r="F11946">
        <v>1</v>
      </c>
    </row>
    <row r="11947" spans="1:6">
      <c r="A11947">
        <v>1992</v>
      </c>
      <c r="B11947" s="39" t="s">
        <v>2133</v>
      </c>
      <c r="C11947" s="39" t="s">
        <v>168</v>
      </c>
      <c r="D11947" s="39" t="s">
        <v>132</v>
      </c>
      <c r="E11947" s="39" t="s">
        <v>2134</v>
      </c>
      <c r="F11947">
        <v>1</v>
      </c>
    </row>
    <row r="11948" spans="1:6">
      <c r="A11948">
        <v>1993</v>
      </c>
      <c r="B11948" s="39" t="s">
        <v>2133</v>
      </c>
      <c r="C11948" s="39" t="s">
        <v>168</v>
      </c>
      <c r="D11948" s="39" t="s">
        <v>132</v>
      </c>
      <c r="E11948" s="39" t="s">
        <v>2134</v>
      </c>
      <c r="F11948">
        <v>1</v>
      </c>
    </row>
    <row r="11949" spans="1:6">
      <c r="A11949">
        <v>1994</v>
      </c>
      <c r="B11949" s="39" t="s">
        <v>2133</v>
      </c>
      <c r="C11949" s="39" t="s">
        <v>168</v>
      </c>
      <c r="D11949" s="39" t="s">
        <v>132</v>
      </c>
      <c r="E11949" s="39" t="s">
        <v>2134</v>
      </c>
      <c r="F11949">
        <v>1</v>
      </c>
    </row>
    <row r="11950" spans="1:6">
      <c r="A11950">
        <v>1995</v>
      </c>
      <c r="B11950" s="39" t="s">
        <v>2133</v>
      </c>
      <c r="C11950" s="39" t="s">
        <v>168</v>
      </c>
      <c r="D11950" s="39" t="s">
        <v>132</v>
      </c>
      <c r="E11950" s="39" t="s">
        <v>2134</v>
      </c>
      <c r="F11950">
        <v>1</v>
      </c>
    </row>
    <row r="11951" spans="1:6">
      <c r="A11951">
        <v>1996</v>
      </c>
      <c r="B11951" s="39" t="s">
        <v>2133</v>
      </c>
      <c r="C11951" s="39" t="s">
        <v>168</v>
      </c>
      <c r="D11951" s="39" t="s">
        <v>132</v>
      </c>
      <c r="E11951" s="39" t="s">
        <v>2134</v>
      </c>
      <c r="F11951">
        <v>1</v>
      </c>
    </row>
    <row r="11952" spans="1:6">
      <c r="A11952">
        <v>1992</v>
      </c>
      <c r="B11952" s="39" t="s">
        <v>2133</v>
      </c>
      <c r="C11952" s="39" t="s">
        <v>138</v>
      </c>
      <c r="D11952" s="39" t="s">
        <v>132</v>
      </c>
      <c r="E11952" s="39" t="s">
        <v>2134</v>
      </c>
      <c r="F11952">
        <v>1</v>
      </c>
    </row>
    <row r="11953" spans="1:6">
      <c r="A11953">
        <v>1993</v>
      </c>
      <c r="B11953" s="39" t="s">
        <v>2133</v>
      </c>
      <c r="C11953" s="39" t="s">
        <v>138</v>
      </c>
      <c r="D11953" s="39" t="s">
        <v>132</v>
      </c>
      <c r="E11953" s="39" t="s">
        <v>2134</v>
      </c>
      <c r="F11953">
        <v>1</v>
      </c>
    </row>
    <row r="11954" spans="1:6">
      <c r="A11954">
        <v>1994</v>
      </c>
      <c r="B11954" s="39" t="s">
        <v>2133</v>
      </c>
      <c r="C11954" s="39" t="s">
        <v>138</v>
      </c>
      <c r="D11954" s="39" t="s">
        <v>132</v>
      </c>
      <c r="E11954" s="39" t="s">
        <v>2134</v>
      </c>
      <c r="F11954">
        <v>1</v>
      </c>
    </row>
    <row r="11955" spans="1:6">
      <c r="A11955">
        <v>1995</v>
      </c>
      <c r="B11955" s="39" t="s">
        <v>2133</v>
      </c>
      <c r="C11955" s="39" t="s">
        <v>138</v>
      </c>
      <c r="D11955" s="39" t="s">
        <v>132</v>
      </c>
      <c r="E11955" s="39" t="s">
        <v>2134</v>
      </c>
      <c r="F11955">
        <v>1</v>
      </c>
    </row>
    <row r="11956" spans="1:6">
      <c r="A11956">
        <v>1996</v>
      </c>
      <c r="B11956" s="39" t="s">
        <v>2133</v>
      </c>
      <c r="C11956" s="39" t="s">
        <v>138</v>
      </c>
      <c r="D11956" s="39" t="s">
        <v>132</v>
      </c>
      <c r="E11956" s="39" t="s">
        <v>2134</v>
      </c>
      <c r="F11956">
        <v>1</v>
      </c>
    </row>
    <row r="11957" spans="1:6">
      <c r="A11957">
        <v>1997</v>
      </c>
      <c r="B11957" s="39" t="s">
        <v>2133</v>
      </c>
      <c r="C11957" s="39" t="s">
        <v>138</v>
      </c>
      <c r="D11957" s="39" t="s">
        <v>132</v>
      </c>
      <c r="E11957" s="39" t="s">
        <v>2134</v>
      </c>
      <c r="F11957">
        <v>1</v>
      </c>
    </row>
    <row r="11958" spans="1:6">
      <c r="A11958">
        <v>1998</v>
      </c>
      <c r="B11958" s="39" t="s">
        <v>2133</v>
      </c>
      <c r="C11958" s="39" t="s">
        <v>138</v>
      </c>
      <c r="D11958" s="39" t="s">
        <v>132</v>
      </c>
      <c r="E11958" s="39" t="s">
        <v>2134</v>
      </c>
      <c r="F11958">
        <v>1</v>
      </c>
    </row>
    <row r="11959" spans="1:6">
      <c r="A11959">
        <v>1999</v>
      </c>
      <c r="B11959" s="39" t="s">
        <v>2133</v>
      </c>
      <c r="C11959" s="39" t="s">
        <v>138</v>
      </c>
      <c r="D11959" s="39" t="s">
        <v>132</v>
      </c>
      <c r="E11959" s="39" t="s">
        <v>2134</v>
      </c>
      <c r="F11959">
        <v>1</v>
      </c>
    </row>
    <row r="11960" spans="1:6">
      <c r="A11960">
        <v>2000</v>
      </c>
      <c r="B11960" s="39" t="s">
        <v>2133</v>
      </c>
      <c r="C11960" s="39" t="s">
        <v>138</v>
      </c>
      <c r="D11960" s="39" t="s">
        <v>132</v>
      </c>
      <c r="E11960" s="39" t="s">
        <v>2134</v>
      </c>
      <c r="F11960">
        <v>1</v>
      </c>
    </row>
    <row r="11961" spans="1:6">
      <c r="A11961">
        <v>2001</v>
      </c>
      <c r="B11961" s="39" t="s">
        <v>2133</v>
      </c>
      <c r="C11961" s="39" t="s">
        <v>138</v>
      </c>
      <c r="D11961" s="39" t="s">
        <v>132</v>
      </c>
      <c r="E11961" s="39" t="s">
        <v>2134</v>
      </c>
      <c r="F11961">
        <v>1</v>
      </c>
    </row>
    <row r="11962" spans="1:6">
      <c r="A11962">
        <v>2002</v>
      </c>
      <c r="B11962" s="39" t="s">
        <v>2133</v>
      </c>
      <c r="C11962" s="39" t="s">
        <v>138</v>
      </c>
      <c r="D11962" s="39" t="s">
        <v>132</v>
      </c>
      <c r="E11962" s="39" t="s">
        <v>2134</v>
      </c>
      <c r="F11962">
        <v>1</v>
      </c>
    </row>
    <row r="11963" spans="1:6">
      <c r="A11963">
        <v>2003</v>
      </c>
      <c r="B11963" s="39" t="s">
        <v>2133</v>
      </c>
      <c r="C11963" s="39" t="s">
        <v>138</v>
      </c>
      <c r="D11963" s="39" t="s">
        <v>132</v>
      </c>
      <c r="E11963" s="39" t="s">
        <v>2134</v>
      </c>
      <c r="F11963">
        <v>1</v>
      </c>
    </row>
    <row r="11964" spans="1:6">
      <c r="A11964">
        <v>2004</v>
      </c>
      <c r="B11964" s="39" t="s">
        <v>2133</v>
      </c>
      <c r="C11964" s="39" t="s">
        <v>138</v>
      </c>
      <c r="D11964" s="39" t="s">
        <v>132</v>
      </c>
      <c r="E11964" s="39" t="s">
        <v>2134</v>
      </c>
      <c r="F11964">
        <v>1</v>
      </c>
    </row>
    <row r="11965" spans="1:6">
      <c r="A11965">
        <v>2005</v>
      </c>
      <c r="B11965" s="39" t="s">
        <v>2133</v>
      </c>
      <c r="C11965" s="39" t="s">
        <v>138</v>
      </c>
      <c r="D11965" s="39" t="s">
        <v>132</v>
      </c>
      <c r="E11965" s="39" t="s">
        <v>2134</v>
      </c>
      <c r="F11965">
        <v>1</v>
      </c>
    </row>
    <row r="11966" spans="1:6">
      <c r="A11966">
        <v>2006</v>
      </c>
      <c r="B11966" s="39" t="s">
        <v>2133</v>
      </c>
      <c r="C11966" s="39" t="s">
        <v>138</v>
      </c>
      <c r="D11966" s="39" t="s">
        <v>132</v>
      </c>
      <c r="E11966" s="39" t="s">
        <v>2134</v>
      </c>
      <c r="F11966">
        <v>1</v>
      </c>
    </row>
    <row r="11967" spans="1:6">
      <c r="A11967">
        <v>2007</v>
      </c>
      <c r="B11967" s="39" t="s">
        <v>2133</v>
      </c>
      <c r="C11967" s="39" t="s">
        <v>138</v>
      </c>
      <c r="D11967" s="39" t="s">
        <v>132</v>
      </c>
      <c r="E11967" s="39" t="s">
        <v>2134</v>
      </c>
      <c r="F11967">
        <v>1</v>
      </c>
    </row>
    <row r="11968" spans="1:6">
      <c r="A11968">
        <v>2008</v>
      </c>
      <c r="B11968" s="39" t="s">
        <v>2133</v>
      </c>
      <c r="C11968" s="39" t="s">
        <v>138</v>
      </c>
      <c r="D11968" s="39" t="s">
        <v>132</v>
      </c>
      <c r="E11968" s="39" t="s">
        <v>2134</v>
      </c>
      <c r="F11968">
        <v>1</v>
      </c>
    </row>
    <row r="11969" spans="1:6">
      <c r="A11969">
        <v>2009</v>
      </c>
      <c r="B11969" s="39" t="s">
        <v>2133</v>
      </c>
      <c r="C11969" s="39" t="s">
        <v>138</v>
      </c>
      <c r="D11969" s="39" t="s">
        <v>132</v>
      </c>
      <c r="E11969" s="39" t="s">
        <v>2134</v>
      </c>
      <c r="F11969">
        <v>1</v>
      </c>
    </row>
    <row r="11970" spans="1:6">
      <c r="A11970">
        <v>2010</v>
      </c>
      <c r="B11970" s="39" t="s">
        <v>2133</v>
      </c>
      <c r="C11970" s="39" t="s">
        <v>138</v>
      </c>
      <c r="D11970" s="39" t="s">
        <v>132</v>
      </c>
      <c r="E11970" s="39" t="s">
        <v>2134</v>
      </c>
      <c r="F11970">
        <v>1</v>
      </c>
    </row>
    <row r="11971" spans="1:6">
      <c r="A11971">
        <v>2011</v>
      </c>
      <c r="B11971" s="39" t="s">
        <v>2133</v>
      </c>
      <c r="C11971" s="39" t="s">
        <v>138</v>
      </c>
      <c r="D11971" s="39" t="s">
        <v>132</v>
      </c>
      <c r="E11971" s="39" t="s">
        <v>2134</v>
      </c>
      <c r="F11971">
        <v>1</v>
      </c>
    </row>
    <row r="11972" spans="1:6">
      <c r="A11972">
        <v>2012</v>
      </c>
      <c r="B11972" s="39" t="s">
        <v>2133</v>
      </c>
      <c r="C11972" s="39" t="s">
        <v>138</v>
      </c>
      <c r="D11972" s="39" t="s">
        <v>132</v>
      </c>
      <c r="E11972" s="39" t="s">
        <v>2134</v>
      </c>
      <c r="F11972">
        <v>1</v>
      </c>
    </row>
    <row r="11973" spans="1:6">
      <c r="A11973">
        <v>2013</v>
      </c>
      <c r="B11973" s="39" t="s">
        <v>2133</v>
      </c>
      <c r="C11973" s="39" t="s">
        <v>138</v>
      </c>
      <c r="D11973" s="39" t="s">
        <v>132</v>
      </c>
      <c r="E11973" s="39" t="s">
        <v>2134</v>
      </c>
      <c r="F11973">
        <v>1</v>
      </c>
    </row>
    <row r="11974" spans="1:6">
      <c r="A11974">
        <v>2014</v>
      </c>
      <c r="B11974" s="39" t="s">
        <v>2133</v>
      </c>
      <c r="C11974" s="39" t="s">
        <v>138</v>
      </c>
      <c r="D11974" s="39" t="s">
        <v>132</v>
      </c>
      <c r="E11974" s="39" t="s">
        <v>2134</v>
      </c>
      <c r="F11974">
        <v>1</v>
      </c>
    </row>
    <row r="11975" spans="1:6">
      <c r="A11975">
        <v>2015</v>
      </c>
      <c r="B11975" s="39" t="s">
        <v>2133</v>
      </c>
      <c r="C11975" s="39" t="s">
        <v>138</v>
      </c>
      <c r="D11975" s="39" t="s">
        <v>132</v>
      </c>
      <c r="E11975" s="39" t="s">
        <v>2134</v>
      </c>
      <c r="F11975">
        <v>1</v>
      </c>
    </row>
    <row r="11976" spans="1:6">
      <c r="A11976">
        <v>2016</v>
      </c>
      <c r="B11976" s="39" t="s">
        <v>2133</v>
      </c>
      <c r="C11976" s="39" t="s">
        <v>138</v>
      </c>
      <c r="D11976" s="39" t="s">
        <v>132</v>
      </c>
      <c r="E11976" s="39" t="s">
        <v>2134</v>
      </c>
      <c r="F11976">
        <v>1</v>
      </c>
    </row>
    <row r="11977" spans="1:6">
      <c r="A11977">
        <v>2017</v>
      </c>
      <c r="B11977" s="39" t="s">
        <v>2133</v>
      </c>
      <c r="C11977" s="39" t="s">
        <v>138</v>
      </c>
      <c r="D11977" s="39" t="s">
        <v>132</v>
      </c>
      <c r="E11977" s="39" t="s">
        <v>2134</v>
      </c>
      <c r="F11977">
        <v>1</v>
      </c>
    </row>
    <row r="11978" spans="1:6">
      <c r="A11978">
        <v>2018</v>
      </c>
      <c r="B11978" s="39" t="s">
        <v>2133</v>
      </c>
      <c r="C11978" s="39" t="s">
        <v>138</v>
      </c>
      <c r="D11978" s="39" t="s">
        <v>132</v>
      </c>
      <c r="E11978" s="39" t="s">
        <v>2134</v>
      </c>
      <c r="F11978">
        <v>1</v>
      </c>
    </row>
    <row r="11979" spans="1:6">
      <c r="A11979">
        <v>2019</v>
      </c>
      <c r="B11979" s="39" t="s">
        <v>2133</v>
      </c>
      <c r="C11979" s="39" t="s">
        <v>138</v>
      </c>
      <c r="D11979" s="39" t="s">
        <v>132</v>
      </c>
      <c r="E11979" s="39" t="s">
        <v>2134</v>
      </c>
      <c r="F11979">
        <v>1</v>
      </c>
    </row>
    <row r="11980" spans="1:6">
      <c r="A11980">
        <v>2020</v>
      </c>
      <c r="B11980" s="39" t="s">
        <v>2133</v>
      </c>
      <c r="C11980" s="39" t="s">
        <v>138</v>
      </c>
      <c r="D11980" s="39" t="s">
        <v>132</v>
      </c>
      <c r="E11980" s="39" t="s">
        <v>2134</v>
      </c>
      <c r="F11980">
        <v>1</v>
      </c>
    </row>
    <row r="11981" spans="1:6">
      <c r="A11981">
        <v>2021</v>
      </c>
      <c r="B11981" s="39" t="s">
        <v>2133</v>
      </c>
      <c r="C11981" s="39" t="s">
        <v>138</v>
      </c>
      <c r="D11981" s="39" t="s">
        <v>132</v>
      </c>
      <c r="E11981" s="39" t="s">
        <v>2134</v>
      </c>
      <c r="F11981">
        <v>1</v>
      </c>
    </row>
    <row r="11982" spans="1:6">
      <c r="A11982">
        <v>2022</v>
      </c>
      <c r="B11982" s="39" t="s">
        <v>2133</v>
      </c>
      <c r="C11982" s="39" t="s">
        <v>138</v>
      </c>
      <c r="D11982" s="39" t="s">
        <v>132</v>
      </c>
      <c r="E11982" s="39" t="s">
        <v>2134</v>
      </c>
      <c r="F11982">
        <v>1</v>
      </c>
    </row>
    <row r="11983" spans="1:6">
      <c r="A11983">
        <v>2023</v>
      </c>
      <c r="B11983" s="39" t="s">
        <v>2133</v>
      </c>
      <c r="C11983" s="39" t="s">
        <v>138</v>
      </c>
      <c r="D11983" s="39" t="s">
        <v>132</v>
      </c>
      <c r="E11983" s="39" t="s">
        <v>2134</v>
      </c>
      <c r="F11983">
        <v>1</v>
      </c>
    </row>
    <row r="11984" spans="1:6">
      <c r="A11984">
        <v>2024</v>
      </c>
      <c r="B11984" s="39" t="s">
        <v>2133</v>
      </c>
      <c r="C11984" s="39" t="s">
        <v>138</v>
      </c>
      <c r="D11984" s="39" t="s">
        <v>132</v>
      </c>
      <c r="E11984" s="39" t="s">
        <v>2134</v>
      </c>
      <c r="F11984">
        <v>1</v>
      </c>
    </row>
    <row r="11985" spans="1:6">
      <c r="A11985">
        <v>2025</v>
      </c>
      <c r="B11985" s="39" t="s">
        <v>2133</v>
      </c>
      <c r="C11985" s="39" t="s">
        <v>138</v>
      </c>
      <c r="D11985" s="39" t="s">
        <v>132</v>
      </c>
      <c r="E11985" s="39" t="s">
        <v>2134</v>
      </c>
      <c r="F11985">
        <v>1</v>
      </c>
    </row>
    <row r="11986" spans="1:6">
      <c r="A11986">
        <v>2026</v>
      </c>
      <c r="B11986" s="39" t="s">
        <v>2133</v>
      </c>
      <c r="C11986" s="39" t="s">
        <v>138</v>
      </c>
      <c r="D11986" s="39" t="s">
        <v>132</v>
      </c>
      <c r="E11986" s="39" t="s">
        <v>2134</v>
      </c>
      <c r="F11986">
        <v>1</v>
      </c>
    </row>
    <row r="11987" spans="1:6">
      <c r="A11987">
        <v>1971</v>
      </c>
      <c r="B11987" s="39" t="s">
        <v>2135</v>
      </c>
      <c r="C11987" s="39" t="s">
        <v>135</v>
      </c>
      <c r="D11987" s="39" t="s">
        <v>132</v>
      </c>
      <c r="E11987" s="39" t="s">
        <v>2136</v>
      </c>
      <c r="F11987">
        <v>1</v>
      </c>
    </row>
    <row r="11988" spans="1:6">
      <c r="A11988">
        <v>1972</v>
      </c>
      <c r="B11988" s="39" t="s">
        <v>2135</v>
      </c>
      <c r="C11988" s="39" t="s">
        <v>135</v>
      </c>
      <c r="D11988" s="39" t="s">
        <v>132</v>
      </c>
      <c r="E11988" s="39" t="s">
        <v>2136</v>
      </c>
      <c r="F11988">
        <v>1</v>
      </c>
    </row>
    <row r="11989" spans="1:6">
      <c r="A11989">
        <v>1973</v>
      </c>
      <c r="B11989" s="39" t="s">
        <v>2135</v>
      </c>
      <c r="C11989" s="39" t="s">
        <v>135</v>
      </c>
      <c r="D11989" s="39" t="s">
        <v>132</v>
      </c>
      <c r="E11989" s="39" t="s">
        <v>2136</v>
      </c>
      <c r="F11989">
        <v>1</v>
      </c>
    </row>
    <row r="11990" spans="1:6">
      <c r="A11990">
        <v>1974</v>
      </c>
      <c r="B11990" s="39" t="s">
        <v>2135</v>
      </c>
      <c r="C11990" s="39" t="s">
        <v>135</v>
      </c>
      <c r="D11990" s="39" t="s">
        <v>132</v>
      </c>
      <c r="E11990" s="39" t="s">
        <v>2136</v>
      </c>
      <c r="F11990">
        <v>1</v>
      </c>
    </row>
    <row r="11991" spans="1:6">
      <c r="A11991">
        <v>1975</v>
      </c>
      <c r="B11991" s="39" t="s">
        <v>2135</v>
      </c>
      <c r="C11991" s="39" t="s">
        <v>135</v>
      </c>
      <c r="D11991" s="39" t="s">
        <v>132</v>
      </c>
      <c r="E11991" s="39" t="s">
        <v>2136</v>
      </c>
      <c r="F11991">
        <v>1</v>
      </c>
    </row>
    <row r="11992" spans="1:6">
      <c r="A11992">
        <v>1976</v>
      </c>
      <c r="B11992" s="39" t="s">
        <v>2135</v>
      </c>
      <c r="C11992" s="39" t="s">
        <v>135</v>
      </c>
      <c r="D11992" s="39" t="s">
        <v>132</v>
      </c>
      <c r="E11992" s="39" t="s">
        <v>2136</v>
      </c>
      <c r="F11992">
        <v>1</v>
      </c>
    </row>
    <row r="11993" spans="1:6">
      <c r="A11993">
        <v>1977</v>
      </c>
      <c r="B11993" s="39" t="s">
        <v>2135</v>
      </c>
      <c r="C11993" s="39" t="s">
        <v>135</v>
      </c>
      <c r="D11993" s="39" t="s">
        <v>132</v>
      </c>
      <c r="E11993" s="39" t="s">
        <v>2136</v>
      </c>
      <c r="F11993">
        <v>1</v>
      </c>
    </row>
    <row r="11994" spans="1:6">
      <c r="A11994">
        <v>1978</v>
      </c>
      <c r="B11994" s="39" t="s">
        <v>2135</v>
      </c>
      <c r="C11994" s="39" t="s">
        <v>135</v>
      </c>
      <c r="D11994" s="39" t="s">
        <v>132</v>
      </c>
      <c r="E11994" s="39" t="s">
        <v>2136</v>
      </c>
      <c r="F11994">
        <v>1</v>
      </c>
    </row>
    <row r="11995" spans="1:6">
      <c r="A11995">
        <v>1979</v>
      </c>
      <c r="B11995" s="39" t="s">
        <v>2135</v>
      </c>
      <c r="C11995" s="39" t="s">
        <v>135</v>
      </c>
      <c r="D11995" s="39" t="s">
        <v>132</v>
      </c>
      <c r="E11995" s="39" t="s">
        <v>2136</v>
      </c>
      <c r="F11995">
        <v>1</v>
      </c>
    </row>
    <row r="11996" spans="1:6">
      <c r="A11996">
        <v>1980</v>
      </c>
      <c r="B11996" s="39" t="s">
        <v>2135</v>
      </c>
      <c r="C11996" s="39" t="s">
        <v>135</v>
      </c>
      <c r="D11996" s="39" t="s">
        <v>132</v>
      </c>
      <c r="E11996" s="39" t="s">
        <v>2136</v>
      </c>
      <c r="F11996">
        <v>1</v>
      </c>
    </row>
    <row r="11997" spans="1:6">
      <c r="A11997">
        <v>1981</v>
      </c>
      <c r="B11997" s="39" t="s">
        <v>2135</v>
      </c>
      <c r="C11997" s="39" t="s">
        <v>135</v>
      </c>
      <c r="D11997" s="39" t="s">
        <v>132</v>
      </c>
      <c r="E11997" s="39" t="s">
        <v>2136</v>
      </c>
      <c r="F11997">
        <v>1</v>
      </c>
    </row>
    <row r="11998" spans="1:6">
      <c r="A11998">
        <v>1982</v>
      </c>
      <c r="B11998" s="39" t="s">
        <v>2135</v>
      </c>
      <c r="C11998" s="39" t="s">
        <v>135</v>
      </c>
      <c r="D11998" s="39" t="s">
        <v>132</v>
      </c>
      <c r="E11998" s="39" t="s">
        <v>2136</v>
      </c>
      <c r="F11998">
        <v>1</v>
      </c>
    </row>
    <row r="11999" spans="1:6">
      <c r="A11999">
        <v>1983</v>
      </c>
      <c r="B11999" s="39" t="s">
        <v>2135</v>
      </c>
      <c r="C11999" s="39" t="s">
        <v>135</v>
      </c>
      <c r="D11999" s="39" t="s">
        <v>132</v>
      </c>
      <c r="E11999" s="39" t="s">
        <v>2136</v>
      </c>
      <c r="F11999">
        <v>1</v>
      </c>
    </row>
    <row r="12000" spans="1:6">
      <c r="A12000">
        <v>1984</v>
      </c>
      <c r="B12000" s="39" t="s">
        <v>2135</v>
      </c>
      <c r="C12000" s="39" t="s">
        <v>135</v>
      </c>
      <c r="D12000" s="39" t="s">
        <v>132</v>
      </c>
      <c r="E12000" s="39" t="s">
        <v>2136</v>
      </c>
      <c r="F12000">
        <v>1</v>
      </c>
    </row>
    <row r="12001" spans="1:6">
      <c r="A12001">
        <v>1985</v>
      </c>
      <c r="B12001" s="39" t="s">
        <v>2135</v>
      </c>
      <c r="C12001" s="39" t="s">
        <v>135</v>
      </c>
      <c r="D12001" s="39" t="s">
        <v>132</v>
      </c>
      <c r="E12001" s="39" t="s">
        <v>2136</v>
      </c>
      <c r="F12001">
        <v>1</v>
      </c>
    </row>
    <row r="12002" spans="1:6">
      <c r="A12002">
        <v>1986</v>
      </c>
      <c r="B12002" s="39" t="s">
        <v>2135</v>
      </c>
      <c r="C12002" s="39" t="s">
        <v>135</v>
      </c>
      <c r="D12002" s="39" t="s">
        <v>2137</v>
      </c>
      <c r="E12002" s="39" t="s">
        <v>2136</v>
      </c>
      <c r="F12002">
        <v>1</v>
      </c>
    </row>
    <row r="12003" spans="1:6">
      <c r="A12003">
        <v>1987</v>
      </c>
      <c r="B12003" s="39" t="s">
        <v>2135</v>
      </c>
      <c r="C12003" s="39" t="s">
        <v>135</v>
      </c>
      <c r="D12003" s="39" t="s">
        <v>2137</v>
      </c>
      <c r="E12003" s="39" t="s">
        <v>2136</v>
      </c>
      <c r="F12003">
        <v>1</v>
      </c>
    </row>
    <row r="12004" spans="1:6">
      <c r="A12004">
        <v>1988</v>
      </c>
      <c r="B12004" s="39" t="s">
        <v>2135</v>
      </c>
      <c r="C12004" s="39" t="s">
        <v>135</v>
      </c>
      <c r="D12004" s="39" t="s">
        <v>2137</v>
      </c>
      <c r="E12004" s="39" t="s">
        <v>2136</v>
      </c>
      <c r="F12004">
        <v>1</v>
      </c>
    </row>
    <row r="12005" spans="1:6">
      <c r="A12005">
        <v>1989</v>
      </c>
      <c r="B12005" s="39" t="s">
        <v>2135</v>
      </c>
      <c r="C12005" s="39" t="s">
        <v>135</v>
      </c>
      <c r="D12005" s="39" t="s">
        <v>2137</v>
      </c>
      <c r="E12005" s="39" t="s">
        <v>2136</v>
      </c>
      <c r="F12005">
        <v>1</v>
      </c>
    </row>
    <row r="12006" spans="1:6">
      <c r="A12006">
        <v>1990</v>
      </c>
      <c r="B12006" s="39" t="s">
        <v>2135</v>
      </c>
      <c r="C12006" s="39" t="s">
        <v>135</v>
      </c>
      <c r="D12006" s="39" t="s">
        <v>2137</v>
      </c>
      <c r="E12006" s="39" t="s">
        <v>2136</v>
      </c>
      <c r="F12006">
        <v>1</v>
      </c>
    </row>
    <row r="12007" spans="1:6">
      <c r="A12007">
        <v>1991</v>
      </c>
      <c r="B12007" s="39" t="s">
        <v>2135</v>
      </c>
      <c r="C12007" s="39" t="s">
        <v>135</v>
      </c>
      <c r="D12007" s="39" t="s">
        <v>2137</v>
      </c>
      <c r="E12007" s="39" t="s">
        <v>2136</v>
      </c>
      <c r="F12007">
        <v>1</v>
      </c>
    </row>
    <row r="12008" spans="1:6">
      <c r="A12008">
        <v>1992</v>
      </c>
      <c r="B12008" s="39" t="s">
        <v>2135</v>
      </c>
      <c r="C12008" s="39" t="s">
        <v>135</v>
      </c>
      <c r="D12008" s="39" t="s">
        <v>2137</v>
      </c>
      <c r="E12008" s="39" t="s">
        <v>2136</v>
      </c>
      <c r="F12008">
        <v>1</v>
      </c>
    </row>
    <row r="12009" spans="1:6">
      <c r="A12009">
        <v>1993</v>
      </c>
      <c r="B12009" s="39" t="s">
        <v>2135</v>
      </c>
      <c r="C12009" s="39" t="s">
        <v>135</v>
      </c>
      <c r="D12009" s="39" t="s">
        <v>2137</v>
      </c>
      <c r="E12009" s="39" t="s">
        <v>2136</v>
      </c>
      <c r="F12009">
        <v>1</v>
      </c>
    </row>
    <row r="12010" spans="1:6">
      <c r="A12010">
        <v>1994</v>
      </c>
      <c r="B12010" s="39" t="s">
        <v>2135</v>
      </c>
      <c r="C12010" s="39" t="s">
        <v>174</v>
      </c>
      <c r="D12010" s="39" t="s">
        <v>132</v>
      </c>
      <c r="E12010" s="39" t="s">
        <v>2136</v>
      </c>
      <c r="F12010">
        <v>1</v>
      </c>
    </row>
    <row r="12011" spans="1:6">
      <c r="A12011">
        <v>1995</v>
      </c>
      <c r="B12011" s="39" t="s">
        <v>2135</v>
      </c>
      <c r="C12011" s="39" t="s">
        <v>174</v>
      </c>
      <c r="D12011" s="39" t="s">
        <v>132</v>
      </c>
      <c r="E12011" s="39" t="s">
        <v>2136</v>
      </c>
      <c r="F12011">
        <v>1</v>
      </c>
    </row>
    <row r="12012" spans="1:6">
      <c r="A12012">
        <v>1996</v>
      </c>
      <c r="B12012" s="39" t="s">
        <v>2135</v>
      </c>
      <c r="C12012" s="39" t="s">
        <v>174</v>
      </c>
      <c r="D12012" s="39" t="s">
        <v>132</v>
      </c>
      <c r="E12012" s="39" t="s">
        <v>2136</v>
      </c>
      <c r="F12012">
        <v>1</v>
      </c>
    </row>
    <row r="12013" spans="1:6">
      <c r="A12013">
        <v>1997</v>
      </c>
      <c r="B12013" s="39" t="s">
        <v>2135</v>
      </c>
      <c r="C12013" s="39" t="s">
        <v>174</v>
      </c>
      <c r="D12013" s="39" t="s">
        <v>132</v>
      </c>
      <c r="E12013" s="39" t="s">
        <v>2136</v>
      </c>
      <c r="F12013">
        <v>1</v>
      </c>
    </row>
    <row r="12014" spans="1:6">
      <c r="A12014">
        <v>1998</v>
      </c>
      <c r="B12014" s="39" t="s">
        <v>2135</v>
      </c>
      <c r="C12014" s="39" t="s">
        <v>174</v>
      </c>
      <c r="D12014" s="39" t="s">
        <v>132</v>
      </c>
      <c r="E12014" s="39" t="s">
        <v>2136</v>
      </c>
      <c r="F12014">
        <v>1</v>
      </c>
    </row>
    <row r="12015" spans="1:6">
      <c r="A12015">
        <v>1999</v>
      </c>
      <c r="B12015" s="39" t="s">
        <v>2135</v>
      </c>
      <c r="C12015" s="39" t="s">
        <v>174</v>
      </c>
      <c r="D12015" s="39" t="s">
        <v>132</v>
      </c>
      <c r="E12015" s="39" t="s">
        <v>2136</v>
      </c>
      <c r="F12015">
        <v>1</v>
      </c>
    </row>
    <row r="12016" spans="1:6">
      <c r="A12016">
        <v>2000</v>
      </c>
      <c r="B12016" s="39" t="s">
        <v>2135</v>
      </c>
      <c r="C12016" s="39" t="s">
        <v>141</v>
      </c>
      <c r="D12016" s="39" t="s">
        <v>132</v>
      </c>
      <c r="E12016" s="39" t="s">
        <v>2136</v>
      </c>
      <c r="F12016">
        <v>1</v>
      </c>
    </row>
    <row r="12017" spans="1:6">
      <c r="A12017">
        <v>2001</v>
      </c>
      <c r="B12017" s="39" t="s">
        <v>2135</v>
      </c>
      <c r="C12017" s="39" t="s">
        <v>141</v>
      </c>
      <c r="D12017" s="39" t="s">
        <v>132</v>
      </c>
      <c r="E12017" s="39" t="s">
        <v>2136</v>
      </c>
      <c r="F12017">
        <v>1</v>
      </c>
    </row>
    <row r="12018" spans="1:6">
      <c r="A12018">
        <v>2002</v>
      </c>
      <c r="B12018" s="39" t="s">
        <v>2135</v>
      </c>
      <c r="C12018" s="39" t="s">
        <v>141</v>
      </c>
      <c r="D12018" s="39" t="s">
        <v>132</v>
      </c>
      <c r="E12018" s="39" t="s">
        <v>2136</v>
      </c>
      <c r="F12018">
        <v>1</v>
      </c>
    </row>
    <row r="12019" spans="1:6">
      <c r="A12019">
        <v>2003</v>
      </c>
      <c r="B12019" s="39" t="s">
        <v>2135</v>
      </c>
      <c r="C12019" s="39" t="s">
        <v>141</v>
      </c>
      <c r="D12019" s="39" t="s">
        <v>132</v>
      </c>
      <c r="E12019" s="39" t="s">
        <v>2136</v>
      </c>
      <c r="F12019">
        <v>1</v>
      </c>
    </row>
    <row r="12020" spans="1:6">
      <c r="A12020">
        <v>2004</v>
      </c>
      <c r="B12020" s="39" t="s">
        <v>2135</v>
      </c>
      <c r="C12020" s="39" t="s">
        <v>141</v>
      </c>
      <c r="D12020" s="39" t="s">
        <v>132</v>
      </c>
      <c r="E12020" s="39" t="s">
        <v>2136</v>
      </c>
      <c r="F12020">
        <v>1</v>
      </c>
    </row>
    <row r="12021" spans="1:6">
      <c r="A12021">
        <v>2005</v>
      </c>
      <c r="B12021" s="39" t="s">
        <v>2135</v>
      </c>
      <c r="C12021" s="39" t="s">
        <v>141</v>
      </c>
      <c r="D12021" s="39" t="s">
        <v>132</v>
      </c>
      <c r="E12021" s="39" t="s">
        <v>2136</v>
      </c>
      <c r="F12021">
        <v>1</v>
      </c>
    </row>
    <row r="12022" spans="1:6">
      <c r="A12022">
        <v>2018</v>
      </c>
      <c r="B12022" s="39" t="s">
        <v>2138</v>
      </c>
      <c r="C12022" s="39" t="s">
        <v>470</v>
      </c>
      <c r="D12022" s="39" t="s">
        <v>132</v>
      </c>
      <c r="E12022" s="39" t="s">
        <v>2139</v>
      </c>
      <c r="F12022">
        <v>1</v>
      </c>
    </row>
    <row r="12023" spans="1:6">
      <c r="A12023">
        <v>2019</v>
      </c>
      <c r="B12023" s="39" t="s">
        <v>2138</v>
      </c>
      <c r="C12023" s="39" t="s">
        <v>470</v>
      </c>
      <c r="D12023" s="39" t="s">
        <v>132</v>
      </c>
      <c r="E12023" s="39" t="s">
        <v>2139</v>
      </c>
      <c r="F12023">
        <v>1</v>
      </c>
    </row>
    <row r="12024" spans="1:6">
      <c r="A12024">
        <v>2020</v>
      </c>
      <c r="B12024" s="39" t="s">
        <v>2138</v>
      </c>
      <c r="C12024" s="39" t="s">
        <v>470</v>
      </c>
      <c r="D12024" s="39" t="s">
        <v>132</v>
      </c>
      <c r="E12024" s="39" t="s">
        <v>2139</v>
      </c>
      <c r="F12024">
        <v>1</v>
      </c>
    </row>
    <row r="12025" spans="1:6">
      <c r="A12025">
        <v>2021</v>
      </c>
      <c r="B12025" s="39" t="s">
        <v>2138</v>
      </c>
      <c r="C12025" s="39" t="s">
        <v>470</v>
      </c>
      <c r="D12025" s="39" t="s">
        <v>132</v>
      </c>
      <c r="E12025" s="39" t="s">
        <v>2139</v>
      </c>
      <c r="F12025">
        <v>1</v>
      </c>
    </row>
    <row r="12026" spans="1:6">
      <c r="A12026">
        <v>2022</v>
      </c>
      <c r="B12026" s="39" t="s">
        <v>2138</v>
      </c>
      <c r="C12026" s="39" t="s">
        <v>470</v>
      </c>
      <c r="D12026" s="39" t="s">
        <v>132</v>
      </c>
      <c r="E12026" s="39" t="s">
        <v>2139</v>
      </c>
      <c r="F12026">
        <v>1</v>
      </c>
    </row>
    <row r="12027" spans="1:6">
      <c r="A12027">
        <v>1968</v>
      </c>
      <c r="B12027" s="39" t="s">
        <v>2140</v>
      </c>
      <c r="C12027" s="39" t="s">
        <v>168</v>
      </c>
      <c r="D12027" s="39" t="s">
        <v>132</v>
      </c>
      <c r="E12027" s="39" t="s">
        <v>2141</v>
      </c>
      <c r="F12027">
        <v>1</v>
      </c>
    </row>
    <row r="12028" spans="1:6">
      <c r="A12028">
        <v>1969</v>
      </c>
      <c r="B12028" s="39" t="s">
        <v>2140</v>
      </c>
      <c r="C12028" s="39" t="s">
        <v>168</v>
      </c>
      <c r="D12028" s="39" t="s">
        <v>132</v>
      </c>
      <c r="E12028" s="39" t="s">
        <v>2141</v>
      </c>
      <c r="F12028">
        <v>1</v>
      </c>
    </row>
    <row r="12029" spans="1:6">
      <c r="A12029">
        <v>1970</v>
      </c>
      <c r="B12029" s="39" t="s">
        <v>2140</v>
      </c>
      <c r="C12029" s="39" t="s">
        <v>168</v>
      </c>
      <c r="D12029" s="39" t="s">
        <v>132</v>
      </c>
      <c r="E12029" s="39" t="s">
        <v>2141</v>
      </c>
      <c r="F12029">
        <v>1</v>
      </c>
    </row>
    <row r="12030" spans="1:6">
      <c r="A12030">
        <v>1971</v>
      </c>
      <c r="B12030" s="39" t="s">
        <v>2140</v>
      </c>
      <c r="C12030" s="39" t="s">
        <v>168</v>
      </c>
      <c r="D12030" s="39" t="s">
        <v>132</v>
      </c>
      <c r="E12030" s="39" t="s">
        <v>2141</v>
      </c>
      <c r="F12030">
        <v>1</v>
      </c>
    </row>
    <row r="12031" spans="1:6">
      <c r="A12031">
        <v>1972</v>
      </c>
      <c r="B12031" s="39" t="s">
        <v>2140</v>
      </c>
      <c r="C12031" s="39" t="s">
        <v>168</v>
      </c>
      <c r="D12031" s="39" t="s">
        <v>132</v>
      </c>
      <c r="E12031" s="39" t="s">
        <v>2141</v>
      </c>
      <c r="F12031">
        <v>1</v>
      </c>
    </row>
    <row r="12032" spans="1:6">
      <c r="A12032">
        <v>1973</v>
      </c>
      <c r="B12032" s="39" t="s">
        <v>2140</v>
      </c>
      <c r="C12032" s="39" t="s">
        <v>168</v>
      </c>
      <c r="D12032" s="39" t="s">
        <v>132</v>
      </c>
      <c r="E12032" s="39" t="s">
        <v>2141</v>
      </c>
      <c r="F12032">
        <v>1</v>
      </c>
    </row>
    <row r="12033" spans="1:6">
      <c r="A12033">
        <v>1974</v>
      </c>
      <c r="B12033" s="39" t="s">
        <v>2140</v>
      </c>
      <c r="C12033" s="39" t="s">
        <v>168</v>
      </c>
      <c r="D12033" s="39" t="s">
        <v>132</v>
      </c>
      <c r="E12033" s="39" t="s">
        <v>2141</v>
      </c>
      <c r="F12033">
        <v>1</v>
      </c>
    </row>
    <row r="12034" spans="1:6">
      <c r="A12034">
        <v>1968</v>
      </c>
      <c r="B12034" s="39" t="s">
        <v>2140</v>
      </c>
      <c r="C12034" s="39" t="s">
        <v>135</v>
      </c>
      <c r="D12034" s="39" t="s">
        <v>132</v>
      </c>
      <c r="E12034" s="39" t="s">
        <v>2141</v>
      </c>
      <c r="F12034">
        <v>1</v>
      </c>
    </row>
    <row r="12035" spans="1:6">
      <c r="A12035">
        <v>1969</v>
      </c>
      <c r="B12035" s="39" t="s">
        <v>2140</v>
      </c>
      <c r="C12035" s="39" t="s">
        <v>135</v>
      </c>
      <c r="D12035" s="39" t="s">
        <v>132</v>
      </c>
      <c r="E12035" s="39" t="s">
        <v>2141</v>
      </c>
      <c r="F12035">
        <v>1</v>
      </c>
    </row>
    <row r="12036" spans="1:6">
      <c r="A12036">
        <v>1970</v>
      </c>
      <c r="B12036" s="39" t="s">
        <v>2140</v>
      </c>
      <c r="C12036" s="39" t="s">
        <v>135</v>
      </c>
      <c r="D12036" s="39" t="s">
        <v>132</v>
      </c>
      <c r="E12036" s="39" t="s">
        <v>2141</v>
      </c>
      <c r="F12036">
        <v>1</v>
      </c>
    </row>
    <row r="12037" spans="1:6">
      <c r="A12037">
        <v>1971</v>
      </c>
      <c r="B12037" s="39" t="s">
        <v>2140</v>
      </c>
      <c r="C12037" s="39" t="s">
        <v>135</v>
      </c>
      <c r="D12037" s="39" t="s">
        <v>132</v>
      </c>
      <c r="E12037" s="39" t="s">
        <v>2141</v>
      </c>
      <c r="F12037">
        <v>1</v>
      </c>
    </row>
    <row r="12038" spans="1:6">
      <c r="A12038">
        <v>1972</v>
      </c>
      <c r="B12038" s="39" t="s">
        <v>2140</v>
      </c>
      <c r="C12038" s="39" t="s">
        <v>135</v>
      </c>
      <c r="D12038" s="39" t="s">
        <v>132</v>
      </c>
      <c r="E12038" s="39" t="s">
        <v>2141</v>
      </c>
      <c r="F12038">
        <v>1</v>
      </c>
    </row>
    <row r="12039" spans="1:6">
      <c r="A12039">
        <v>1973</v>
      </c>
      <c r="B12039" s="39" t="s">
        <v>2140</v>
      </c>
      <c r="C12039" s="39" t="s">
        <v>135</v>
      </c>
      <c r="D12039" s="39" t="s">
        <v>132</v>
      </c>
      <c r="E12039" s="39" t="s">
        <v>2141</v>
      </c>
      <c r="F12039">
        <v>1</v>
      </c>
    </row>
    <row r="12040" spans="1:6">
      <c r="A12040">
        <v>1974</v>
      </c>
      <c r="B12040" s="39" t="s">
        <v>2140</v>
      </c>
      <c r="C12040" s="39" t="s">
        <v>135</v>
      </c>
      <c r="D12040" s="39" t="s">
        <v>132</v>
      </c>
      <c r="E12040" s="39" t="s">
        <v>2141</v>
      </c>
      <c r="F12040">
        <v>1</v>
      </c>
    </row>
    <row r="12041" spans="1:6">
      <c r="A12041">
        <v>1968</v>
      </c>
      <c r="B12041" s="39" t="s">
        <v>2140</v>
      </c>
      <c r="C12041" s="39" t="s">
        <v>138</v>
      </c>
      <c r="D12041" s="39" t="s">
        <v>132</v>
      </c>
      <c r="E12041" s="39" t="s">
        <v>2141</v>
      </c>
      <c r="F12041">
        <v>1</v>
      </c>
    </row>
    <row r="12042" spans="1:6">
      <c r="A12042">
        <v>1969</v>
      </c>
      <c r="B12042" s="39" t="s">
        <v>2140</v>
      </c>
      <c r="C12042" s="39" t="s">
        <v>138</v>
      </c>
      <c r="D12042" s="39" t="s">
        <v>132</v>
      </c>
      <c r="E12042" s="39" t="s">
        <v>2141</v>
      </c>
      <c r="F12042">
        <v>1</v>
      </c>
    </row>
    <row r="12043" spans="1:6">
      <c r="A12043">
        <v>1970</v>
      </c>
      <c r="B12043" s="39" t="s">
        <v>2140</v>
      </c>
      <c r="C12043" s="39" t="s">
        <v>138</v>
      </c>
      <c r="D12043" s="39" t="s">
        <v>132</v>
      </c>
      <c r="E12043" s="39" t="s">
        <v>2141</v>
      </c>
      <c r="F12043">
        <v>1</v>
      </c>
    </row>
    <row r="12044" spans="1:6">
      <c r="A12044">
        <v>1971</v>
      </c>
      <c r="B12044" s="39" t="s">
        <v>2140</v>
      </c>
      <c r="C12044" s="39" t="s">
        <v>138</v>
      </c>
      <c r="D12044" s="39" t="s">
        <v>132</v>
      </c>
      <c r="E12044" s="39" t="s">
        <v>2141</v>
      </c>
      <c r="F12044">
        <v>1</v>
      </c>
    </row>
    <row r="12045" spans="1:6">
      <c r="A12045">
        <v>1972</v>
      </c>
      <c r="B12045" s="39" t="s">
        <v>2140</v>
      </c>
      <c r="C12045" s="39" t="s">
        <v>138</v>
      </c>
      <c r="D12045" s="39" t="s">
        <v>132</v>
      </c>
      <c r="E12045" s="39" t="s">
        <v>2141</v>
      </c>
      <c r="F12045">
        <v>1</v>
      </c>
    </row>
    <row r="12046" spans="1:6">
      <c r="A12046">
        <v>1973</v>
      </c>
      <c r="B12046" s="39" t="s">
        <v>2140</v>
      </c>
      <c r="C12046" s="39" t="s">
        <v>138</v>
      </c>
      <c r="D12046" s="39" t="s">
        <v>132</v>
      </c>
      <c r="E12046" s="39" t="s">
        <v>2141</v>
      </c>
      <c r="F12046">
        <v>1</v>
      </c>
    </row>
    <row r="12047" spans="1:6">
      <c r="A12047">
        <v>1974</v>
      </c>
      <c r="B12047" s="39" t="s">
        <v>2140</v>
      </c>
      <c r="C12047" s="39" t="s">
        <v>138</v>
      </c>
      <c r="D12047" s="39" t="s">
        <v>132</v>
      </c>
      <c r="E12047" s="39" t="s">
        <v>2141</v>
      </c>
      <c r="F12047">
        <v>1</v>
      </c>
    </row>
    <row r="12048" spans="1:6">
      <c r="A12048">
        <v>1975</v>
      </c>
      <c r="B12048" s="39" t="s">
        <v>2140</v>
      </c>
      <c r="C12048" s="39" t="s">
        <v>168</v>
      </c>
      <c r="D12048" s="39" t="s">
        <v>132</v>
      </c>
      <c r="E12048" s="39" t="s">
        <v>2141</v>
      </c>
      <c r="F12048">
        <v>1</v>
      </c>
    </row>
    <row r="12049" spans="1:6">
      <c r="A12049">
        <v>1976</v>
      </c>
      <c r="B12049" s="39" t="s">
        <v>2140</v>
      </c>
      <c r="C12049" s="39" t="s">
        <v>168</v>
      </c>
      <c r="D12049" s="39" t="s">
        <v>132</v>
      </c>
      <c r="E12049" s="39" t="s">
        <v>2141</v>
      </c>
      <c r="F12049">
        <v>1</v>
      </c>
    </row>
    <row r="12050" spans="1:6">
      <c r="A12050">
        <v>1977</v>
      </c>
      <c r="B12050" s="39" t="s">
        <v>2140</v>
      </c>
      <c r="C12050" s="39" t="s">
        <v>168</v>
      </c>
      <c r="D12050" s="39" t="s">
        <v>132</v>
      </c>
      <c r="E12050" s="39" t="s">
        <v>2141</v>
      </c>
      <c r="F12050">
        <v>1</v>
      </c>
    </row>
    <row r="12051" spans="1:6">
      <c r="A12051">
        <v>1978</v>
      </c>
      <c r="B12051" s="39" t="s">
        <v>2140</v>
      </c>
      <c r="C12051" s="39" t="s">
        <v>168</v>
      </c>
      <c r="D12051" s="39" t="s">
        <v>132</v>
      </c>
      <c r="E12051" s="39" t="s">
        <v>2141</v>
      </c>
      <c r="F12051">
        <v>1</v>
      </c>
    </row>
    <row r="12052" spans="1:6">
      <c r="A12052">
        <v>1979</v>
      </c>
      <c r="B12052" s="39" t="s">
        <v>2140</v>
      </c>
      <c r="C12052" s="39" t="s">
        <v>168</v>
      </c>
      <c r="D12052" s="39" t="s">
        <v>132</v>
      </c>
      <c r="E12052" s="39" t="s">
        <v>2141</v>
      </c>
      <c r="F12052">
        <v>1</v>
      </c>
    </row>
    <row r="12053" spans="1:6">
      <c r="A12053">
        <v>1975</v>
      </c>
      <c r="B12053" s="39" t="s">
        <v>2140</v>
      </c>
      <c r="C12053" s="39" t="s">
        <v>138</v>
      </c>
      <c r="D12053" s="39" t="s">
        <v>132</v>
      </c>
      <c r="E12053" s="39" t="s">
        <v>2141</v>
      </c>
      <c r="F12053">
        <v>1</v>
      </c>
    </row>
    <row r="12054" spans="1:6">
      <c r="A12054">
        <v>1976</v>
      </c>
      <c r="B12054" s="39" t="s">
        <v>2140</v>
      </c>
      <c r="C12054" s="39" t="s">
        <v>138</v>
      </c>
      <c r="D12054" s="39" t="s">
        <v>132</v>
      </c>
      <c r="E12054" s="39" t="s">
        <v>2141</v>
      </c>
      <c r="F12054">
        <v>1</v>
      </c>
    </row>
    <row r="12055" spans="1:6">
      <c r="A12055">
        <v>1977</v>
      </c>
      <c r="B12055" s="39" t="s">
        <v>2140</v>
      </c>
      <c r="C12055" s="39" t="s">
        <v>138</v>
      </c>
      <c r="D12055" s="39" t="s">
        <v>132</v>
      </c>
      <c r="E12055" s="39" t="s">
        <v>2141</v>
      </c>
      <c r="F12055">
        <v>1</v>
      </c>
    </row>
    <row r="12056" spans="1:6">
      <c r="A12056">
        <v>1978</v>
      </c>
      <c r="B12056" s="39" t="s">
        <v>2140</v>
      </c>
      <c r="C12056" s="39" t="s">
        <v>138</v>
      </c>
      <c r="D12056" s="39" t="s">
        <v>132</v>
      </c>
      <c r="E12056" s="39" t="s">
        <v>2141</v>
      </c>
      <c r="F12056">
        <v>1</v>
      </c>
    </row>
    <row r="12057" spans="1:6">
      <c r="A12057">
        <v>1979</v>
      </c>
      <c r="B12057" s="39" t="s">
        <v>2140</v>
      </c>
      <c r="C12057" s="39" t="s">
        <v>138</v>
      </c>
      <c r="D12057" s="39" t="s">
        <v>132</v>
      </c>
      <c r="E12057" s="39" t="s">
        <v>2141</v>
      </c>
      <c r="F12057">
        <v>1</v>
      </c>
    </row>
    <row r="12058" spans="1:6">
      <c r="A12058">
        <v>1980</v>
      </c>
      <c r="B12058" s="39" t="s">
        <v>2140</v>
      </c>
      <c r="C12058" s="39" t="s">
        <v>141</v>
      </c>
      <c r="D12058" s="39" t="s">
        <v>132</v>
      </c>
      <c r="E12058" s="39" t="s">
        <v>2141</v>
      </c>
      <c r="F12058">
        <v>1</v>
      </c>
    </row>
    <row r="12059" spans="1:6">
      <c r="A12059">
        <v>1981</v>
      </c>
      <c r="B12059" s="39" t="s">
        <v>2140</v>
      </c>
      <c r="C12059" s="39" t="s">
        <v>141</v>
      </c>
      <c r="D12059" s="39" t="s">
        <v>132</v>
      </c>
      <c r="E12059" s="39" t="s">
        <v>2141</v>
      </c>
      <c r="F12059">
        <v>1</v>
      </c>
    </row>
    <row r="12060" spans="1:6">
      <c r="A12060">
        <v>1982</v>
      </c>
      <c r="B12060" s="39" t="s">
        <v>2140</v>
      </c>
      <c r="C12060" s="39" t="s">
        <v>141</v>
      </c>
      <c r="D12060" s="39" t="s">
        <v>132</v>
      </c>
      <c r="E12060" s="39" t="s">
        <v>2141</v>
      </c>
      <c r="F12060">
        <v>1</v>
      </c>
    </row>
    <row r="12061" spans="1:6">
      <c r="A12061">
        <v>1983</v>
      </c>
      <c r="B12061" s="39" t="s">
        <v>2140</v>
      </c>
      <c r="C12061" s="39" t="s">
        <v>141</v>
      </c>
      <c r="D12061" s="39" t="s">
        <v>132</v>
      </c>
      <c r="E12061" s="39" t="s">
        <v>2141</v>
      </c>
      <c r="F12061">
        <v>1</v>
      </c>
    </row>
    <row r="12062" spans="1:6">
      <c r="A12062">
        <v>1980</v>
      </c>
      <c r="B12062" s="39" t="s">
        <v>2140</v>
      </c>
      <c r="C12062" s="39" t="s">
        <v>168</v>
      </c>
      <c r="D12062" s="39" t="s">
        <v>132</v>
      </c>
      <c r="E12062" s="39" t="s">
        <v>2141</v>
      </c>
      <c r="F12062">
        <v>1</v>
      </c>
    </row>
    <row r="12063" spans="1:6">
      <c r="A12063">
        <v>1981</v>
      </c>
      <c r="B12063" s="39" t="s">
        <v>2140</v>
      </c>
      <c r="C12063" s="39" t="s">
        <v>168</v>
      </c>
      <c r="D12063" s="39" t="s">
        <v>132</v>
      </c>
      <c r="E12063" s="39" t="s">
        <v>2141</v>
      </c>
      <c r="F12063">
        <v>1</v>
      </c>
    </row>
    <row r="12064" spans="1:6">
      <c r="A12064">
        <v>1982</v>
      </c>
      <c r="B12064" s="39" t="s">
        <v>2140</v>
      </c>
      <c r="C12064" s="39" t="s">
        <v>168</v>
      </c>
      <c r="D12064" s="39" t="s">
        <v>132</v>
      </c>
      <c r="E12064" s="39" t="s">
        <v>2141</v>
      </c>
      <c r="F12064">
        <v>1</v>
      </c>
    </row>
    <row r="12065" spans="1:6">
      <c r="A12065">
        <v>1983</v>
      </c>
      <c r="B12065" s="39" t="s">
        <v>2140</v>
      </c>
      <c r="C12065" s="39" t="s">
        <v>168</v>
      </c>
      <c r="D12065" s="39" t="s">
        <v>132</v>
      </c>
      <c r="E12065" s="39" t="s">
        <v>2141</v>
      </c>
      <c r="F12065">
        <v>1</v>
      </c>
    </row>
    <row r="12066" spans="1:6">
      <c r="A12066">
        <v>1980</v>
      </c>
      <c r="B12066" s="39" t="s">
        <v>2140</v>
      </c>
      <c r="C12066" s="39" t="s">
        <v>135</v>
      </c>
      <c r="D12066" s="39" t="s">
        <v>132</v>
      </c>
      <c r="E12066" s="39" t="s">
        <v>2141</v>
      </c>
      <c r="F12066">
        <v>1</v>
      </c>
    </row>
    <row r="12067" spans="1:6">
      <c r="A12067">
        <v>1981</v>
      </c>
      <c r="B12067" s="39" t="s">
        <v>2140</v>
      </c>
      <c r="C12067" s="39" t="s">
        <v>135</v>
      </c>
      <c r="D12067" s="39" t="s">
        <v>132</v>
      </c>
      <c r="E12067" s="39" t="s">
        <v>2141</v>
      </c>
      <c r="F12067">
        <v>1</v>
      </c>
    </row>
    <row r="12068" spans="1:6">
      <c r="A12068">
        <v>1982</v>
      </c>
      <c r="B12068" s="39" t="s">
        <v>2140</v>
      </c>
      <c r="C12068" s="39" t="s">
        <v>135</v>
      </c>
      <c r="D12068" s="39" t="s">
        <v>132</v>
      </c>
      <c r="E12068" s="39" t="s">
        <v>2141</v>
      </c>
      <c r="F12068">
        <v>1</v>
      </c>
    </row>
    <row r="12069" spans="1:6">
      <c r="A12069">
        <v>1983</v>
      </c>
      <c r="B12069" s="39" t="s">
        <v>2140</v>
      </c>
      <c r="C12069" s="39" t="s">
        <v>135</v>
      </c>
      <c r="D12069" s="39" t="s">
        <v>132</v>
      </c>
      <c r="E12069" s="39" t="s">
        <v>2141</v>
      </c>
      <c r="F12069">
        <v>1</v>
      </c>
    </row>
    <row r="12070" spans="1:6">
      <c r="A12070">
        <v>1980</v>
      </c>
      <c r="B12070" s="39" t="s">
        <v>2140</v>
      </c>
      <c r="C12070" s="39" t="s">
        <v>138</v>
      </c>
      <c r="D12070" s="39" t="s">
        <v>132</v>
      </c>
      <c r="E12070" s="39" t="s">
        <v>2141</v>
      </c>
      <c r="F12070">
        <v>1</v>
      </c>
    </row>
    <row r="12071" spans="1:6">
      <c r="A12071">
        <v>1981</v>
      </c>
      <c r="B12071" s="39" t="s">
        <v>2140</v>
      </c>
      <c r="C12071" s="39" t="s">
        <v>138</v>
      </c>
      <c r="D12071" s="39" t="s">
        <v>132</v>
      </c>
      <c r="E12071" s="39" t="s">
        <v>2141</v>
      </c>
      <c r="F12071">
        <v>1</v>
      </c>
    </row>
    <row r="12072" spans="1:6">
      <c r="A12072">
        <v>1982</v>
      </c>
      <c r="B12072" s="39" t="s">
        <v>2140</v>
      </c>
      <c r="C12072" s="39" t="s">
        <v>138</v>
      </c>
      <c r="D12072" s="39" t="s">
        <v>132</v>
      </c>
      <c r="E12072" s="39" t="s">
        <v>2141</v>
      </c>
      <c r="F12072">
        <v>1</v>
      </c>
    </row>
    <row r="12073" spans="1:6">
      <c r="A12073">
        <v>1983</v>
      </c>
      <c r="B12073" s="39" t="s">
        <v>2140</v>
      </c>
      <c r="C12073" s="39" t="s">
        <v>138</v>
      </c>
      <c r="D12073" s="39" t="s">
        <v>132</v>
      </c>
      <c r="E12073" s="39" t="s">
        <v>2141</v>
      </c>
      <c r="F12073">
        <v>1</v>
      </c>
    </row>
    <row r="12074" spans="1:6">
      <c r="A12074">
        <v>1984</v>
      </c>
      <c r="B12074" s="39" t="s">
        <v>2140</v>
      </c>
      <c r="C12074" s="39" t="s">
        <v>141</v>
      </c>
      <c r="D12074" s="39" t="s">
        <v>132</v>
      </c>
      <c r="E12074" s="39" t="s">
        <v>2141</v>
      </c>
      <c r="F12074">
        <v>1</v>
      </c>
    </row>
    <row r="12075" spans="1:6">
      <c r="A12075">
        <v>1985</v>
      </c>
      <c r="B12075" s="39" t="s">
        <v>2140</v>
      </c>
      <c r="C12075" s="39" t="s">
        <v>141</v>
      </c>
      <c r="D12075" s="39" t="s">
        <v>132</v>
      </c>
      <c r="E12075" s="39" t="s">
        <v>2141</v>
      </c>
      <c r="F12075">
        <v>1</v>
      </c>
    </row>
    <row r="12076" spans="1:6">
      <c r="A12076">
        <v>1986</v>
      </c>
      <c r="B12076" s="39" t="s">
        <v>2140</v>
      </c>
      <c r="C12076" s="39" t="s">
        <v>141</v>
      </c>
      <c r="D12076" s="39" t="s">
        <v>132</v>
      </c>
      <c r="E12076" s="39" t="s">
        <v>2141</v>
      </c>
      <c r="F12076">
        <v>1</v>
      </c>
    </row>
    <row r="12077" spans="1:6">
      <c r="A12077">
        <v>1987</v>
      </c>
      <c r="B12077" s="39" t="s">
        <v>2140</v>
      </c>
      <c r="C12077" s="39" t="s">
        <v>141</v>
      </c>
      <c r="D12077" s="39" t="s">
        <v>132</v>
      </c>
      <c r="E12077" s="39" t="s">
        <v>2141</v>
      </c>
      <c r="F12077">
        <v>1</v>
      </c>
    </row>
    <row r="12078" spans="1:6">
      <c r="A12078">
        <v>1984</v>
      </c>
      <c r="B12078" s="39" t="s">
        <v>2140</v>
      </c>
      <c r="C12078" s="39" t="s">
        <v>135</v>
      </c>
      <c r="D12078" s="39" t="s">
        <v>132</v>
      </c>
      <c r="E12078" s="39" t="s">
        <v>2141</v>
      </c>
      <c r="F12078">
        <v>1</v>
      </c>
    </row>
    <row r="12079" spans="1:6">
      <c r="A12079">
        <v>1985</v>
      </c>
      <c r="B12079" s="39" t="s">
        <v>2140</v>
      </c>
      <c r="C12079" s="39" t="s">
        <v>135</v>
      </c>
      <c r="D12079" s="39" t="s">
        <v>132</v>
      </c>
      <c r="E12079" s="39" t="s">
        <v>2141</v>
      </c>
      <c r="F12079">
        <v>1</v>
      </c>
    </row>
    <row r="12080" spans="1:6">
      <c r="A12080">
        <v>1986</v>
      </c>
      <c r="B12080" s="39" t="s">
        <v>2140</v>
      </c>
      <c r="C12080" s="39" t="s">
        <v>135</v>
      </c>
      <c r="D12080" s="39" t="s">
        <v>132</v>
      </c>
      <c r="E12080" s="39" t="s">
        <v>2141</v>
      </c>
      <c r="F12080">
        <v>1</v>
      </c>
    </row>
    <row r="12081" spans="1:6">
      <c r="A12081">
        <v>1987</v>
      </c>
      <c r="B12081" s="39" t="s">
        <v>2140</v>
      </c>
      <c r="C12081" s="39" t="s">
        <v>135</v>
      </c>
      <c r="D12081" s="39" t="s">
        <v>132</v>
      </c>
      <c r="E12081" s="39" t="s">
        <v>2141</v>
      </c>
      <c r="F12081">
        <v>1</v>
      </c>
    </row>
    <row r="12082" spans="1:6">
      <c r="A12082">
        <v>1984</v>
      </c>
      <c r="B12082" s="39" t="s">
        <v>2140</v>
      </c>
      <c r="C12082" s="39" t="s">
        <v>138</v>
      </c>
      <c r="D12082" s="39" t="s">
        <v>132</v>
      </c>
      <c r="E12082" s="39" t="s">
        <v>2141</v>
      </c>
      <c r="F12082">
        <v>1</v>
      </c>
    </row>
    <row r="12083" spans="1:6">
      <c r="A12083">
        <v>1985</v>
      </c>
      <c r="B12083" s="39" t="s">
        <v>2140</v>
      </c>
      <c r="C12083" s="39" t="s">
        <v>138</v>
      </c>
      <c r="D12083" s="39" t="s">
        <v>132</v>
      </c>
      <c r="E12083" s="39" t="s">
        <v>2141</v>
      </c>
      <c r="F12083">
        <v>1</v>
      </c>
    </row>
    <row r="12084" spans="1:6">
      <c r="A12084">
        <v>1986</v>
      </c>
      <c r="B12084" s="39" t="s">
        <v>2140</v>
      </c>
      <c r="C12084" s="39" t="s">
        <v>138</v>
      </c>
      <c r="D12084" s="39" t="s">
        <v>132</v>
      </c>
      <c r="E12084" s="39" t="s">
        <v>2141</v>
      </c>
      <c r="F12084">
        <v>1</v>
      </c>
    </row>
    <row r="12085" spans="1:6">
      <c r="A12085">
        <v>1987</v>
      </c>
      <c r="B12085" s="39" t="s">
        <v>2140</v>
      </c>
      <c r="C12085" s="39" t="s">
        <v>138</v>
      </c>
      <c r="D12085" s="39" t="s">
        <v>132</v>
      </c>
      <c r="E12085" s="39" t="s">
        <v>2141</v>
      </c>
      <c r="F12085">
        <v>1</v>
      </c>
    </row>
    <row r="12086" spans="1:6">
      <c r="A12086">
        <v>1988</v>
      </c>
      <c r="B12086" s="39" t="s">
        <v>2140</v>
      </c>
      <c r="C12086" s="39" t="s">
        <v>135</v>
      </c>
      <c r="D12086" s="39" t="s">
        <v>132</v>
      </c>
      <c r="E12086" s="39" t="s">
        <v>2141</v>
      </c>
      <c r="F12086">
        <v>1</v>
      </c>
    </row>
    <row r="12087" spans="1:6">
      <c r="A12087">
        <v>1989</v>
      </c>
      <c r="B12087" s="39" t="s">
        <v>2140</v>
      </c>
      <c r="C12087" s="39" t="s">
        <v>135</v>
      </c>
      <c r="D12087" s="39" t="s">
        <v>132</v>
      </c>
      <c r="E12087" s="39" t="s">
        <v>2141</v>
      </c>
      <c r="F12087">
        <v>1</v>
      </c>
    </row>
    <row r="12088" spans="1:6">
      <c r="A12088">
        <v>1990</v>
      </c>
      <c r="B12088" s="39" t="s">
        <v>2140</v>
      </c>
      <c r="C12088" s="39" t="s">
        <v>135</v>
      </c>
      <c r="D12088" s="39" t="s">
        <v>132</v>
      </c>
      <c r="E12088" s="39" t="s">
        <v>2141</v>
      </c>
      <c r="F12088">
        <v>1</v>
      </c>
    </row>
    <row r="12089" spans="1:6">
      <c r="A12089">
        <v>1991</v>
      </c>
      <c r="B12089" s="39" t="s">
        <v>2140</v>
      </c>
      <c r="C12089" s="39" t="s">
        <v>135</v>
      </c>
      <c r="D12089" s="39" t="s">
        <v>132</v>
      </c>
      <c r="E12089" s="39" t="s">
        <v>2141</v>
      </c>
      <c r="F12089">
        <v>1</v>
      </c>
    </row>
    <row r="12090" spans="1:6">
      <c r="A12090">
        <v>1988</v>
      </c>
      <c r="B12090" s="39" t="s">
        <v>2140</v>
      </c>
      <c r="C12090" s="39" t="s">
        <v>168</v>
      </c>
      <c r="D12090" s="39" t="s">
        <v>132</v>
      </c>
      <c r="E12090" s="39" t="s">
        <v>2141</v>
      </c>
      <c r="F12090">
        <v>1</v>
      </c>
    </row>
    <row r="12091" spans="1:6">
      <c r="A12091">
        <v>1989</v>
      </c>
      <c r="B12091" s="39" t="s">
        <v>2140</v>
      </c>
      <c r="C12091" s="39" t="s">
        <v>168</v>
      </c>
      <c r="D12091" s="39" t="s">
        <v>132</v>
      </c>
      <c r="E12091" s="39" t="s">
        <v>2141</v>
      </c>
      <c r="F12091">
        <v>1</v>
      </c>
    </row>
    <row r="12092" spans="1:6">
      <c r="A12092">
        <v>1990</v>
      </c>
      <c r="B12092" s="39" t="s">
        <v>2140</v>
      </c>
      <c r="C12092" s="39" t="s">
        <v>168</v>
      </c>
      <c r="D12092" s="39" t="s">
        <v>132</v>
      </c>
      <c r="E12092" s="39" t="s">
        <v>2141</v>
      </c>
      <c r="F12092">
        <v>1</v>
      </c>
    </row>
    <row r="12093" spans="1:6">
      <c r="A12093">
        <v>1991</v>
      </c>
      <c r="B12093" s="39" t="s">
        <v>2140</v>
      </c>
      <c r="C12093" s="39" t="s">
        <v>168</v>
      </c>
      <c r="D12093" s="39" t="s">
        <v>132</v>
      </c>
      <c r="E12093" s="39" t="s">
        <v>2141</v>
      </c>
      <c r="F12093">
        <v>1</v>
      </c>
    </row>
    <row r="12094" spans="1:6">
      <c r="A12094">
        <v>1992</v>
      </c>
      <c r="B12094" s="39" t="s">
        <v>2140</v>
      </c>
      <c r="C12094" s="39" t="s">
        <v>168</v>
      </c>
      <c r="D12094" s="39" t="s">
        <v>132</v>
      </c>
      <c r="E12094" s="39" t="s">
        <v>2141</v>
      </c>
      <c r="F12094">
        <v>1</v>
      </c>
    </row>
    <row r="12095" spans="1:6">
      <c r="A12095">
        <v>1988</v>
      </c>
      <c r="B12095" s="39" t="s">
        <v>2140</v>
      </c>
      <c r="C12095" s="39" t="s">
        <v>138</v>
      </c>
      <c r="D12095" s="39" t="s">
        <v>132</v>
      </c>
      <c r="E12095" s="39" t="s">
        <v>2141</v>
      </c>
      <c r="F12095">
        <v>1</v>
      </c>
    </row>
    <row r="12096" spans="1:6">
      <c r="A12096">
        <v>1989</v>
      </c>
      <c r="B12096" s="39" t="s">
        <v>2140</v>
      </c>
      <c r="C12096" s="39" t="s">
        <v>138</v>
      </c>
      <c r="D12096" s="39" t="s">
        <v>132</v>
      </c>
      <c r="E12096" s="39" t="s">
        <v>2141</v>
      </c>
      <c r="F12096">
        <v>1</v>
      </c>
    </row>
    <row r="12097" spans="1:6">
      <c r="A12097">
        <v>1990</v>
      </c>
      <c r="B12097" s="39" t="s">
        <v>2140</v>
      </c>
      <c r="C12097" s="39" t="s">
        <v>138</v>
      </c>
      <c r="D12097" s="39" t="s">
        <v>132</v>
      </c>
      <c r="E12097" s="39" t="s">
        <v>2141</v>
      </c>
      <c r="F12097">
        <v>1</v>
      </c>
    </row>
    <row r="12098" spans="1:6">
      <c r="A12098">
        <v>1991</v>
      </c>
      <c r="B12098" s="39" t="s">
        <v>2140</v>
      </c>
      <c r="C12098" s="39" t="s">
        <v>138</v>
      </c>
      <c r="D12098" s="39" t="s">
        <v>132</v>
      </c>
      <c r="E12098" s="39" t="s">
        <v>2141</v>
      </c>
      <c r="F12098">
        <v>1</v>
      </c>
    </row>
    <row r="12099" spans="1:6">
      <c r="A12099">
        <v>1992</v>
      </c>
      <c r="B12099" s="39" t="s">
        <v>2140</v>
      </c>
      <c r="C12099" s="39" t="s">
        <v>138</v>
      </c>
      <c r="D12099" s="39" t="s">
        <v>132</v>
      </c>
      <c r="E12099" s="39" t="s">
        <v>2141</v>
      </c>
      <c r="F12099">
        <v>1</v>
      </c>
    </row>
    <row r="12100" spans="1:6">
      <c r="A12100">
        <v>1993</v>
      </c>
      <c r="B12100" s="39" t="s">
        <v>2140</v>
      </c>
      <c r="C12100" s="39" t="s">
        <v>168</v>
      </c>
      <c r="D12100" s="39" t="s">
        <v>132</v>
      </c>
      <c r="E12100" s="39" t="s">
        <v>2141</v>
      </c>
      <c r="F12100">
        <v>1</v>
      </c>
    </row>
    <row r="12101" spans="1:6">
      <c r="A12101">
        <v>1994</v>
      </c>
      <c r="B12101" s="39" t="s">
        <v>2140</v>
      </c>
      <c r="C12101" s="39" t="s">
        <v>168</v>
      </c>
      <c r="D12101" s="39" t="s">
        <v>132</v>
      </c>
      <c r="E12101" s="39" t="s">
        <v>2141</v>
      </c>
      <c r="F12101">
        <v>1</v>
      </c>
    </row>
    <row r="12102" spans="1:6">
      <c r="A12102">
        <v>1995</v>
      </c>
      <c r="B12102" s="39" t="s">
        <v>2140</v>
      </c>
      <c r="C12102" s="39" t="s">
        <v>168</v>
      </c>
      <c r="D12102" s="39" t="s">
        <v>132</v>
      </c>
      <c r="E12102" s="39" t="s">
        <v>2141</v>
      </c>
      <c r="F12102">
        <v>1</v>
      </c>
    </row>
    <row r="12103" spans="1:6">
      <c r="A12103">
        <v>1996</v>
      </c>
      <c r="B12103" s="39" t="s">
        <v>2140</v>
      </c>
      <c r="C12103" s="39" t="s">
        <v>168</v>
      </c>
      <c r="D12103" s="39" t="s">
        <v>132</v>
      </c>
      <c r="E12103" s="39" t="s">
        <v>2141</v>
      </c>
      <c r="F12103">
        <v>1</v>
      </c>
    </row>
    <row r="12104" spans="1:6">
      <c r="A12104">
        <v>1997</v>
      </c>
      <c r="B12104" s="39" t="s">
        <v>2140</v>
      </c>
      <c r="C12104" s="39" t="s">
        <v>168</v>
      </c>
      <c r="D12104" s="39" t="s">
        <v>132</v>
      </c>
      <c r="E12104" s="39" t="s">
        <v>2141</v>
      </c>
      <c r="F12104">
        <v>1</v>
      </c>
    </row>
    <row r="12105" spans="1:6">
      <c r="A12105">
        <v>1993</v>
      </c>
      <c r="B12105" s="39" t="s">
        <v>2140</v>
      </c>
      <c r="C12105" s="39" t="s">
        <v>138</v>
      </c>
      <c r="D12105" s="39" t="s">
        <v>132</v>
      </c>
      <c r="E12105" s="39" t="s">
        <v>2141</v>
      </c>
      <c r="F12105">
        <v>1</v>
      </c>
    </row>
    <row r="12106" spans="1:6">
      <c r="A12106">
        <v>1994</v>
      </c>
      <c r="B12106" s="39" t="s">
        <v>2140</v>
      </c>
      <c r="C12106" s="39" t="s">
        <v>138</v>
      </c>
      <c r="D12106" s="39" t="s">
        <v>132</v>
      </c>
      <c r="E12106" s="39" t="s">
        <v>2141</v>
      </c>
      <c r="F12106">
        <v>1</v>
      </c>
    </row>
    <row r="12107" spans="1:6">
      <c r="A12107">
        <v>1995</v>
      </c>
      <c r="B12107" s="39" t="s">
        <v>2140</v>
      </c>
      <c r="C12107" s="39" t="s">
        <v>138</v>
      </c>
      <c r="D12107" s="39" t="s">
        <v>132</v>
      </c>
      <c r="E12107" s="39" t="s">
        <v>2141</v>
      </c>
      <c r="F12107">
        <v>1</v>
      </c>
    </row>
    <row r="12108" spans="1:6">
      <c r="A12108">
        <v>1996</v>
      </c>
      <c r="B12108" s="39" t="s">
        <v>2140</v>
      </c>
      <c r="C12108" s="39" t="s">
        <v>138</v>
      </c>
      <c r="D12108" s="39" t="s">
        <v>132</v>
      </c>
      <c r="E12108" s="39" t="s">
        <v>2141</v>
      </c>
      <c r="F12108">
        <v>1</v>
      </c>
    </row>
    <row r="12109" spans="1:6">
      <c r="A12109">
        <v>1997</v>
      </c>
      <c r="B12109" s="39" t="s">
        <v>2140</v>
      </c>
      <c r="C12109" s="39" t="s">
        <v>138</v>
      </c>
      <c r="D12109" s="39" t="s">
        <v>132</v>
      </c>
      <c r="E12109" s="39" t="s">
        <v>2141</v>
      </c>
      <c r="F12109">
        <v>1</v>
      </c>
    </row>
    <row r="12110" spans="1:6">
      <c r="A12110">
        <v>1998</v>
      </c>
      <c r="B12110" s="39" t="s">
        <v>2140</v>
      </c>
      <c r="C12110" s="39" t="s">
        <v>138</v>
      </c>
      <c r="D12110" s="39" t="s">
        <v>132</v>
      </c>
      <c r="E12110" s="39" t="s">
        <v>2141</v>
      </c>
      <c r="F12110">
        <v>1</v>
      </c>
    </row>
    <row r="12111" spans="1:6">
      <c r="A12111">
        <v>1999</v>
      </c>
      <c r="B12111" s="39" t="s">
        <v>2140</v>
      </c>
      <c r="C12111" s="39" t="s">
        <v>138</v>
      </c>
      <c r="D12111" s="39" t="s">
        <v>132</v>
      </c>
      <c r="E12111" s="39" t="s">
        <v>2141</v>
      </c>
      <c r="F12111">
        <v>1</v>
      </c>
    </row>
    <row r="12112" spans="1:6">
      <c r="A12112">
        <v>2000</v>
      </c>
      <c r="B12112" s="39" t="s">
        <v>2140</v>
      </c>
      <c r="C12112" s="39" t="s">
        <v>138</v>
      </c>
      <c r="D12112" s="39" t="s">
        <v>132</v>
      </c>
      <c r="E12112" s="39" t="s">
        <v>2141</v>
      </c>
      <c r="F12112">
        <v>1</v>
      </c>
    </row>
    <row r="12113" spans="1:6">
      <c r="A12113">
        <v>2001</v>
      </c>
      <c r="B12113" s="39" t="s">
        <v>2140</v>
      </c>
      <c r="C12113" s="39" t="s">
        <v>138</v>
      </c>
      <c r="D12113" s="39" t="s">
        <v>132</v>
      </c>
      <c r="E12113" s="39" t="s">
        <v>2141</v>
      </c>
      <c r="F12113">
        <v>1</v>
      </c>
    </row>
    <row r="12114" spans="1:6">
      <c r="A12114">
        <v>2002</v>
      </c>
      <c r="B12114" s="39" t="s">
        <v>2140</v>
      </c>
      <c r="C12114" s="39" t="s">
        <v>138</v>
      </c>
      <c r="D12114" s="39" t="s">
        <v>132</v>
      </c>
      <c r="E12114" s="39" t="s">
        <v>2141</v>
      </c>
      <c r="F12114">
        <v>1</v>
      </c>
    </row>
    <row r="12115" spans="1:6">
      <c r="A12115">
        <v>2003</v>
      </c>
      <c r="B12115" s="39" t="s">
        <v>2140</v>
      </c>
      <c r="C12115" s="39" t="s">
        <v>138</v>
      </c>
      <c r="D12115" s="39" t="s">
        <v>132</v>
      </c>
      <c r="E12115" s="39" t="s">
        <v>2141</v>
      </c>
      <c r="F12115">
        <v>1</v>
      </c>
    </row>
    <row r="12116" spans="1:6">
      <c r="A12116">
        <v>2004</v>
      </c>
      <c r="B12116" s="39" t="s">
        <v>2140</v>
      </c>
      <c r="C12116" s="39" t="s">
        <v>138</v>
      </c>
      <c r="D12116" s="39" t="s">
        <v>132</v>
      </c>
      <c r="E12116" s="39" t="s">
        <v>2141</v>
      </c>
      <c r="F12116">
        <v>1</v>
      </c>
    </row>
    <row r="12117" spans="1:6">
      <c r="A12117">
        <v>2005</v>
      </c>
      <c r="B12117" s="39" t="s">
        <v>2140</v>
      </c>
      <c r="C12117" s="39" t="s">
        <v>138</v>
      </c>
      <c r="D12117" s="39" t="s">
        <v>132</v>
      </c>
      <c r="E12117" s="39" t="s">
        <v>2141</v>
      </c>
      <c r="F12117">
        <v>1</v>
      </c>
    </row>
    <row r="12118" spans="1:6">
      <c r="A12118">
        <v>2006</v>
      </c>
      <c r="B12118" s="39" t="s">
        <v>2140</v>
      </c>
      <c r="C12118" s="39" t="s">
        <v>138</v>
      </c>
      <c r="D12118" s="39" t="s">
        <v>132</v>
      </c>
      <c r="E12118" s="39" t="s">
        <v>2141</v>
      </c>
      <c r="F12118">
        <v>1</v>
      </c>
    </row>
    <row r="12119" spans="1:6">
      <c r="A12119">
        <v>2007</v>
      </c>
      <c r="B12119" s="39" t="s">
        <v>2140</v>
      </c>
      <c r="C12119" s="39" t="s">
        <v>138</v>
      </c>
      <c r="D12119" s="39" t="s">
        <v>132</v>
      </c>
      <c r="E12119" s="39" t="s">
        <v>2141</v>
      </c>
      <c r="F12119">
        <v>1</v>
      </c>
    </row>
    <row r="12120" spans="1:6">
      <c r="A12120">
        <v>2008</v>
      </c>
      <c r="B12120" s="39" t="s">
        <v>2140</v>
      </c>
      <c r="C12120" s="39" t="s">
        <v>138</v>
      </c>
      <c r="D12120" s="39" t="s">
        <v>132</v>
      </c>
      <c r="E12120" s="39" t="s">
        <v>2141</v>
      </c>
      <c r="F12120">
        <v>1</v>
      </c>
    </row>
    <row r="12121" spans="1:6">
      <c r="A12121">
        <v>2009</v>
      </c>
      <c r="B12121" s="39" t="s">
        <v>2140</v>
      </c>
      <c r="C12121" s="39" t="s">
        <v>138</v>
      </c>
      <c r="D12121" s="39" t="s">
        <v>132</v>
      </c>
      <c r="E12121" s="39" t="s">
        <v>2141</v>
      </c>
      <c r="F12121">
        <v>1</v>
      </c>
    </row>
    <row r="12122" spans="1:6">
      <c r="A12122">
        <v>2010</v>
      </c>
      <c r="B12122" s="39" t="s">
        <v>2140</v>
      </c>
      <c r="C12122" s="39" t="s">
        <v>138</v>
      </c>
      <c r="D12122" s="39" t="s">
        <v>132</v>
      </c>
      <c r="E12122" s="39" t="s">
        <v>2141</v>
      </c>
      <c r="F12122">
        <v>1</v>
      </c>
    </row>
    <row r="12123" spans="1:6">
      <c r="A12123">
        <v>2011</v>
      </c>
      <c r="B12123" s="39" t="s">
        <v>2140</v>
      </c>
      <c r="C12123" s="39" t="s">
        <v>138</v>
      </c>
      <c r="D12123" s="39" t="s">
        <v>132</v>
      </c>
      <c r="E12123" s="39" t="s">
        <v>2141</v>
      </c>
      <c r="F12123">
        <v>1</v>
      </c>
    </row>
    <row r="12124" spans="1:6">
      <c r="A12124">
        <v>2012</v>
      </c>
      <c r="B12124" s="39" t="s">
        <v>2140</v>
      </c>
      <c r="C12124" s="39" t="s">
        <v>138</v>
      </c>
      <c r="D12124" s="39" t="s">
        <v>132</v>
      </c>
      <c r="E12124" s="39" t="s">
        <v>2141</v>
      </c>
      <c r="F12124">
        <v>1</v>
      </c>
    </row>
    <row r="12125" spans="1:6">
      <c r="A12125">
        <v>2013</v>
      </c>
      <c r="B12125" s="39" t="s">
        <v>2140</v>
      </c>
      <c r="C12125" s="39" t="s">
        <v>138</v>
      </c>
      <c r="D12125" s="39" t="s">
        <v>132</v>
      </c>
      <c r="E12125" s="39" t="s">
        <v>2141</v>
      </c>
      <c r="F12125">
        <v>1</v>
      </c>
    </row>
    <row r="12126" spans="1:6">
      <c r="A12126">
        <v>2014</v>
      </c>
      <c r="B12126" s="39" t="s">
        <v>2140</v>
      </c>
      <c r="C12126" s="39" t="s">
        <v>138</v>
      </c>
      <c r="D12126" s="39" t="s">
        <v>132</v>
      </c>
      <c r="E12126" s="39" t="s">
        <v>2141</v>
      </c>
      <c r="F12126">
        <v>1</v>
      </c>
    </row>
    <row r="12127" spans="1:6">
      <c r="A12127">
        <v>2015</v>
      </c>
      <c r="B12127" s="39" t="s">
        <v>2140</v>
      </c>
      <c r="C12127" s="39" t="s">
        <v>138</v>
      </c>
      <c r="D12127" s="39" t="s">
        <v>132</v>
      </c>
      <c r="E12127" s="39" t="s">
        <v>2141</v>
      </c>
      <c r="F12127">
        <v>1</v>
      </c>
    </row>
    <row r="12128" spans="1:6">
      <c r="A12128">
        <v>2016</v>
      </c>
      <c r="B12128" s="39" t="s">
        <v>2140</v>
      </c>
      <c r="C12128" s="39" t="s">
        <v>138</v>
      </c>
      <c r="D12128" s="39" t="s">
        <v>132</v>
      </c>
      <c r="E12128" s="39" t="s">
        <v>2141</v>
      </c>
      <c r="F12128">
        <v>1</v>
      </c>
    </row>
    <row r="12129" spans="1:6">
      <c r="A12129">
        <v>2017</v>
      </c>
      <c r="B12129" s="39" t="s">
        <v>2140</v>
      </c>
      <c r="C12129" s="39" t="s">
        <v>138</v>
      </c>
      <c r="D12129" s="39" t="s">
        <v>132</v>
      </c>
      <c r="E12129" s="39" t="s">
        <v>2142</v>
      </c>
      <c r="F12129">
        <v>2</v>
      </c>
    </row>
    <row r="12130" spans="1:6">
      <c r="A12130">
        <v>2018</v>
      </c>
      <c r="B12130" s="39" t="s">
        <v>2140</v>
      </c>
      <c r="C12130" s="39" t="s">
        <v>138</v>
      </c>
      <c r="D12130" s="39" t="s">
        <v>132</v>
      </c>
      <c r="E12130" s="39" t="s">
        <v>2142</v>
      </c>
      <c r="F12130">
        <v>2</v>
      </c>
    </row>
    <row r="12131" spans="1:6">
      <c r="A12131">
        <v>2019</v>
      </c>
      <c r="B12131" s="39" t="s">
        <v>2140</v>
      </c>
      <c r="C12131" s="39" t="s">
        <v>138</v>
      </c>
      <c r="D12131" s="39" t="s">
        <v>132</v>
      </c>
      <c r="E12131" s="39" t="s">
        <v>2141</v>
      </c>
      <c r="F12131">
        <v>1</v>
      </c>
    </row>
    <row r="12132" spans="1:6">
      <c r="A12132">
        <v>2019</v>
      </c>
      <c r="B12132" s="39" t="s">
        <v>2140</v>
      </c>
      <c r="C12132" s="39" t="s">
        <v>141</v>
      </c>
      <c r="D12132" s="39" t="s">
        <v>132</v>
      </c>
      <c r="E12132" s="39" t="s">
        <v>2141</v>
      </c>
      <c r="F12132">
        <v>1</v>
      </c>
    </row>
    <row r="12133" spans="1:6">
      <c r="A12133">
        <v>2020</v>
      </c>
      <c r="B12133" s="39" t="s">
        <v>2140</v>
      </c>
      <c r="C12133" s="39" t="s">
        <v>141</v>
      </c>
      <c r="D12133" s="39" t="s">
        <v>132</v>
      </c>
      <c r="E12133" s="39" t="s">
        <v>2141</v>
      </c>
      <c r="F12133">
        <v>1</v>
      </c>
    </row>
    <row r="12134" spans="1:6">
      <c r="A12134">
        <v>2021</v>
      </c>
      <c r="B12134" s="39" t="s">
        <v>2140</v>
      </c>
      <c r="C12134" s="39" t="s">
        <v>141</v>
      </c>
      <c r="D12134" s="39" t="s">
        <v>132</v>
      </c>
      <c r="E12134" s="39" t="s">
        <v>2141</v>
      </c>
      <c r="F12134">
        <v>1</v>
      </c>
    </row>
    <row r="12135" spans="1:6">
      <c r="A12135">
        <v>2022</v>
      </c>
      <c r="B12135" s="39" t="s">
        <v>2140</v>
      </c>
      <c r="C12135" s="39" t="s">
        <v>141</v>
      </c>
      <c r="D12135" s="39" t="s">
        <v>132</v>
      </c>
      <c r="E12135" s="39" t="s">
        <v>2143</v>
      </c>
      <c r="F12135">
        <v>2</v>
      </c>
    </row>
    <row r="12136" spans="1:6">
      <c r="A12136">
        <v>2023</v>
      </c>
      <c r="B12136" s="39" t="s">
        <v>2140</v>
      </c>
      <c r="C12136" s="39" t="s">
        <v>141</v>
      </c>
      <c r="D12136" s="39" t="s">
        <v>132</v>
      </c>
      <c r="E12136" s="39" t="s">
        <v>2143</v>
      </c>
      <c r="F12136">
        <v>2</v>
      </c>
    </row>
    <row r="12137" spans="1:6">
      <c r="A12137">
        <v>2024</v>
      </c>
      <c r="B12137" s="39" t="s">
        <v>2140</v>
      </c>
      <c r="C12137" s="39" t="s">
        <v>141</v>
      </c>
      <c r="D12137" s="39" t="s">
        <v>132</v>
      </c>
      <c r="E12137" s="39" t="s">
        <v>2143</v>
      </c>
      <c r="F12137">
        <v>2</v>
      </c>
    </row>
    <row r="12138" spans="1:6">
      <c r="A12138">
        <v>2020</v>
      </c>
      <c r="B12138" s="39" t="s">
        <v>2140</v>
      </c>
      <c r="C12138" s="39" t="s">
        <v>138</v>
      </c>
      <c r="D12138" s="39" t="s">
        <v>132</v>
      </c>
      <c r="E12138" s="39" t="s">
        <v>2141</v>
      </c>
      <c r="F12138">
        <v>1</v>
      </c>
    </row>
    <row r="12139" spans="1:6">
      <c r="A12139">
        <v>2021</v>
      </c>
      <c r="B12139" s="39" t="s">
        <v>2140</v>
      </c>
      <c r="C12139" s="39" t="s">
        <v>138</v>
      </c>
      <c r="D12139" s="39" t="s">
        <v>132</v>
      </c>
      <c r="E12139" s="39" t="s">
        <v>2141</v>
      </c>
      <c r="F12139">
        <v>1</v>
      </c>
    </row>
    <row r="12140" spans="1:6">
      <c r="A12140">
        <v>2022</v>
      </c>
      <c r="B12140" s="39" t="s">
        <v>2140</v>
      </c>
      <c r="C12140" s="39" t="s">
        <v>138</v>
      </c>
      <c r="D12140" s="39" t="s">
        <v>132</v>
      </c>
      <c r="E12140" s="39" t="s">
        <v>2143</v>
      </c>
      <c r="F12140">
        <v>2</v>
      </c>
    </row>
    <row r="12141" spans="1:6">
      <c r="A12141">
        <v>2023</v>
      </c>
      <c r="B12141" s="39" t="s">
        <v>2140</v>
      </c>
      <c r="C12141" s="39" t="s">
        <v>138</v>
      </c>
      <c r="D12141" s="39" t="s">
        <v>132</v>
      </c>
      <c r="E12141" s="39" t="s">
        <v>2143</v>
      </c>
      <c r="F12141">
        <v>2</v>
      </c>
    </row>
    <row r="12142" spans="1:6">
      <c r="A12142">
        <v>2024</v>
      </c>
      <c r="B12142" s="39" t="s">
        <v>2140</v>
      </c>
      <c r="C12142" s="39" t="s">
        <v>138</v>
      </c>
      <c r="D12142" s="39" t="s">
        <v>132</v>
      </c>
      <c r="E12142" s="39" t="s">
        <v>2143</v>
      </c>
      <c r="F12142">
        <v>2</v>
      </c>
    </row>
    <row r="12143" spans="1:6">
      <c r="A12143">
        <v>2025</v>
      </c>
      <c r="B12143" s="39" t="s">
        <v>2140</v>
      </c>
      <c r="C12143" s="39" t="s">
        <v>138</v>
      </c>
      <c r="D12143" s="39" t="s">
        <v>132</v>
      </c>
      <c r="E12143" s="39" t="s">
        <v>2143</v>
      </c>
      <c r="F12143">
        <v>2</v>
      </c>
    </row>
    <row r="12144" spans="1:6">
      <c r="A12144">
        <v>2026</v>
      </c>
      <c r="B12144" s="39" t="s">
        <v>2140</v>
      </c>
      <c r="C12144" s="39" t="s">
        <v>138</v>
      </c>
      <c r="D12144" s="39" t="s">
        <v>132</v>
      </c>
      <c r="E12144" s="39" t="s">
        <v>2143</v>
      </c>
      <c r="F12144">
        <v>2</v>
      </c>
    </row>
    <row r="12145" spans="1:6">
      <c r="A12145">
        <v>2023</v>
      </c>
      <c r="B12145" s="39" t="s">
        <v>2140</v>
      </c>
      <c r="C12145" s="39" t="s">
        <v>141</v>
      </c>
      <c r="D12145" s="39" t="s">
        <v>2144</v>
      </c>
      <c r="E12145" s="39" t="s">
        <v>2143</v>
      </c>
      <c r="F12145">
        <v>2</v>
      </c>
    </row>
    <row r="12146" spans="1:6">
      <c r="A12146">
        <v>2024</v>
      </c>
      <c r="B12146" s="39" t="s">
        <v>2140</v>
      </c>
      <c r="C12146" s="39" t="s">
        <v>141</v>
      </c>
      <c r="D12146" s="39" t="s">
        <v>2144</v>
      </c>
      <c r="E12146" s="39" t="s">
        <v>2143</v>
      </c>
      <c r="F12146">
        <v>2</v>
      </c>
    </row>
    <row r="12147" spans="1:6">
      <c r="A12147">
        <v>2025</v>
      </c>
      <c r="B12147" s="39" t="s">
        <v>2140</v>
      </c>
      <c r="C12147" s="39" t="s">
        <v>141</v>
      </c>
      <c r="D12147" s="39" t="s">
        <v>2144</v>
      </c>
      <c r="E12147" s="39" t="s">
        <v>2143</v>
      </c>
      <c r="F12147">
        <v>2</v>
      </c>
    </row>
    <row r="12148" spans="1:6">
      <c r="A12148">
        <v>2026</v>
      </c>
      <c r="B12148" s="39" t="s">
        <v>2140</v>
      </c>
      <c r="C12148" s="39" t="s">
        <v>141</v>
      </c>
      <c r="D12148" s="39" t="s">
        <v>2144</v>
      </c>
      <c r="E12148" s="39" t="s">
        <v>2143</v>
      </c>
      <c r="F12148">
        <v>2</v>
      </c>
    </row>
    <row r="12149" spans="1:6">
      <c r="A12149">
        <v>2025</v>
      </c>
      <c r="B12149" s="39" t="s">
        <v>2140</v>
      </c>
      <c r="C12149" s="39" t="s">
        <v>141</v>
      </c>
      <c r="D12149" s="39" t="s">
        <v>132</v>
      </c>
      <c r="E12149" s="39" t="s">
        <v>2143</v>
      </c>
      <c r="F12149">
        <v>2</v>
      </c>
    </row>
    <row r="12150" spans="1:6">
      <c r="A12150">
        <v>2026</v>
      </c>
      <c r="B12150" s="39" t="s">
        <v>2140</v>
      </c>
      <c r="C12150" s="39" t="s">
        <v>141</v>
      </c>
      <c r="D12150" s="39" t="s">
        <v>132</v>
      </c>
      <c r="E12150" s="39" t="s">
        <v>2143</v>
      </c>
      <c r="F12150">
        <v>2</v>
      </c>
    </row>
    <row r="12151" spans="1:6">
      <c r="A12151">
        <v>2022</v>
      </c>
      <c r="B12151" s="39" t="s">
        <v>2145</v>
      </c>
      <c r="C12151" s="39" t="s">
        <v>131</v>
      </c>
      <c r="D12151" s="39" t="s">
        <v>132</v>
      </c>
      <c r="E12151" s="39" t="s">
        <v>2146</v>
      </c>
      <c r="F12151">
        <v>1</v>
      </c>
    </row>
    <row r="12152" spans="1:6">
      <c r="A12152">
        <v>2023</v>
      </c>
      <c r="B12152" s="39" t="s">
        <v>2145</v>
      </c>
      <c r="C12152" s="39" t="s">
        <v>131</v>
      </c>
      <c r="D12152" s="39" t="s">
        <v>132</v>
      </c>
      <c r="E12152" s="39" t="s">
        <v>2146</v>
      </c>
      <c r="F12152">
        <v>1</v>
      </c>
    </row>
    <row r="12153" spans="1:6">
      <c r="A12153">
        <v>2024</v>
      </c>
      <c r="B12153" s="39" t="s">
        <v>2145</v>
      </c>
      <c r="C12153" s="39" t="s">
        <v>131</v>
      </c>
      <c r="D12153" s="39" t="s">
        <v>132</v>
      </c>
      <c r="E12153" s="39" t="s">
        <v>2146</v>
      </c>
      <c r="F12153">
        <v>1</v>
      </c>
    </row>
    <row r="12154" spans="1:6">
      <c r="A12154">
        <v>2025</v>
      </c>
      <c r="B12154" s="39" t="s">
        <v>2145</v>
      </c>
      <c r="C12154" s="39" t="s">
        <v>131</v>
      </c>
      <c r="D12154" s="39" t="s">
        <v>132</v>
      </c>
      <c r="E12154" s="39" t="s">
        <v>2146</v>
      </c>
      <c r="F12154">
        <v>1</v>
      </c>
    </row>
    <row r="12155" spans="1:6">
      <c r="A12155">
        <v>2026</v>
      </c>
      <c r="B12155" s="39" t="s">
        <v>2145</v>
      </c>
      <c r="C12155" s="39" t="s">
        <v>131</v>
      </c>
      <c r="D12155" s="39" t="s">
        <v>132</v>
      </c>
      <c r="E12155" s="39" t="s">
        <v>2146</v>
      </c>
      <c r="F12155">
        <v>1</v>
      </c>
    </row>
    <row r="12156" spans="1:6">
      <c r="A12156">
        <v>2023</v>
      </c>
      <c r="B12156" s="39" t="s">
        <v>2147</v>
      </c>
      <c r="C12156" s="39" t="s">
        <v>141</v>
      </c>
      <c r="D12156" s="39" t="s">
        <v>132</v>
      </c>
      <c r="E12156" s="39" t="s">
        <v>2148</v>
      </c>
      <c r="F12156">
        <v>1</v>
      </c>
    </row>
    <row r="12157" spans="1:6">
      <c r="A12157">
        <v>2024</v>
      </c>
      <c r="B12157" s="39" t="s">
        <v>2147</v>
      </c>
      <c r="C12157" s="39" t="s">
        <v>141</v>
      </c>
      <c r="D12157" s="39" t="s">
        <v>132</v>
      </c>
      <c r="E12157" s="39" t="s">
        <v>2148</v>
      </c>
      <c r="F12157">
        <v>1</v>
      </c>
    </row>
    <row r="12158" spans="1:6">
      <c r="A12158">
        <v>2025</v>
      </c>
      <c r="B12158" s="39" t="s">
        <v>2147</v>
      </c>
      <c r="C12158" s="39" t="s">
        <v>141</v>
      </c>
      <c r="D12158" s="39" t="s">
        <v>132</v>
      </c>
      <c r="E12158" s="39" t="s">
        <v>2148</v>
      </c>
      <c r="F12158">
        <v>1</v>
      </c>
    </row>
    <row r="12159" spans="1:6">
      <c r="A12159">
        <v>2026</v>
      </c>
      <c r="B12159" s="39" t="s">
        <v>2147</v>
      </c>
      <c r="C12159" s="39" t="s">
        <v>141</v>
      </c>
      <c r="D12159" s="39" t="s">
        <v>132</v>
      </c>
      <c r="E12159" s="39" t="s">
        <v>2148</v>
      </c>
      <c r="F12159">
        <v>1</v>
      </c>
    </row>
    <row r="12160" spans="1:6">
      <c r="A12160">
        <v>2017</v>
      </c>
      <c r="B12160" s="39" t="s">
        <v>2149</v>
      </c>
      <c r="C12160" s="39" t="s">
        <v>141</v>
      </c>
      <c r="D12160" s="39" t="s">
        <v>132</v>
      </c>
      <c r="E12160" s="39" t="s">
        <v>2150</v>
      </c>
      <c r="F12160">
        <v>1</v>
      </c>
    </row>
    <row r="12161" spans="1:6">
      <c r="A12161">
        <v>2018</v>
      </c>
      <c r="B12161" s="39" t="s">
        <v>2149</v>
      </c>
      <c r="C12161" s="39" t="s">
        <v>141</v>
      </c>
      <c r="D12161" s="39" t="s">
        <v>132</v>
      </c>
      <c r="E12161" s="39" t="s">
        <v>2150</v>
      </c>
      <c r="F12161">
        <v>1</v>
      </c>
    </row>
    <row r="12162" spans="1:6">
      <c r="A12162">
        <v>2023</v>
      </c>
      <c r="B12162" s="39" t="s">
        <v>2151</v>
      </c>
      <c r="C12162" s="39" t="s">
        <v>138</v>
      </c>
      <c r="D12162" s="39" t="s">
        <v>132</v>
      </c>
      <c r="E12162" s="39" t="s">
        <v>2152</v>
      </c>
      <c r="F12162">
        <v>1</v>
      </c>
    </row>
    <row r="12163" spans="1:6">
      <c r="A12163">
        <v>2024</v>
      </c>
      <c r="B12163" s="39" t="s">
        <v>2151</v>
      </c>
      <c r="C12163" s="39" t="s">
        <v>138</v>
      </c>
      <c r="D12163" s="39" t="s">
        <v>132</v>
      </c>
      <c r="E12163" s="39" t="s">
        <v>2152</v>
      </c>
      <c r="F12163">
        <v>1</v>
      </c>
    </row>
    <row r="12164" spans="1:6">
      <c r="A12164">
        <v>2025</v>
      </c>
      <c r="B12164" s="39" t="s">
        <v>2151</v>
      </c>
      <c r="C12164" s="39" t="s">
        <v>138</v>
      </c>
      <c r="D12164" s="39" t="s">
        <v>132</v>
      </c>
      <c r="E12164" s="39" t="s">
        <v>2153</v>
      </c>
      <c r="F12164">
        <v>2</v>
      </c>
    </row>
    <row r="12165" spans="1:6">
      <c r="A12165">
        <v>2026</v>
      </c>
      <c r="B12165" s="39" t="s">
        <v>2151</v>
      </c>
      <c r="C12165" s="39" t="s">
        <v>138</v>
      </c>
      <c r="D12165" s="39" t="s">
        <v>132</v>
      </c>
      <c r="E12165" s="39" t="s">
        <v>2153</v>
      </c>
      <c r="F12165">
        <v>2</v>
      </c>
    </row>
    <row r="12166" spans="1:6">
      <c r="A12166">
        <v>2025</v>
      </c>
      <c r="B12166" s="39" t="s">
        <v>2154</v>
      </c>
      <c r="C12166" s="39" t="s">
        <v>168</v>
      </c>
      <c r="D12166" s="39" t="s">
        <v>132</v>
      </c>
      <c r="E12166" s="39" t="s">
        <v>2155</v>
      </c>
      <c r="F12166">
        <v>1</v>
      </c>
    </row>
    <row r="12167" spans="1:6">
      <c r="A12167">
        <v>2026</v>
      </c>
      <c r="B12167" s="39" t="s">
        <v>2154</v>
      </c>
      <c r="C12167" s="39" t="s">
        <v>168</v>
      </c>
      <c r="D12167" s="39" t="s">
        <v>132</v>
      </c>
      <c r="E12167" s="39" t="s">
        <v>2155</v>
      </c>
      <c r="F12167">
        <v>1</v>
      </c>
    </row>
    <row r="12168" spans="1:6">
      <c r="A12168">
        <v>2000</v>
      </c>
      <c r="B12168" s="39" t="s">
        <v>2156</v>
      </c>
      <c r="C12168" s="39" t="s">
        <v>138</v>
      </c>
      <c r="D12168" s="39" t="s">
        <v>132</v>
      </c>
      <c r="E12168" s="39" t="s">
        <v>2157</v>
      </c>
      <c r="F12168">
        <v>1</v>
      </c>
    </row>
    <row r="12169" spans="1:6">
      <c r="A12169">
        <v>2001</v>
      </c>
      <c r="B12169" s="39" t="s">
        <v>2156</v>
      </c>
      <c r="C12169" s="39" t="s">
        <v>138</v>
      </c>
      <c r="D12169" s="39" t="s">
        <v>132</v>
      </c>
      <c r="E12169" s="39" t="s">
        <v>2157</v>
      </c>
      <c r="F12169">
        <v>1</v>
      </c>
    </row>
    <row r="12170" spans="1:6">
      <c r="A12170">
        <v>2002</v>
      </c>
      <c r="B12170" s="39" t="s">
        <v>2156</v>
      </c>
      <c r="C12170" s="39" t="s">
        <v>138</v>
      </c>
      <c r="D12170" s="39" t="s">
        <v>132</v>
      </c>
      <c r="E12170" s="39" t="s">
        <v>2157</v>
      </c>
      <c r="F12170">
        <v>1</v>
      </c>
    </row>
    <row r="12171" spans="1:6">
      <c r="A12171">
        <v>2003</v>
      </c>
      <c r="B12171" s="39" t="s">
        <v>2156</v>
      </c>
      <c r="C12171" s="39" t="s">
        <v>138</v>
      </c>
      <c r="D12171" s="39" t="s">
        <v>132</v>
      </c>
      <c r="E12171" s="39" t="s">
        <v>2157</v>
      </c>
      <c r="F12171">
        <v>1</v>
      </c>
    </row>
    <row r="12172" spans="1:6">
      <c r="A12172">
        <v>2004</v>
      </c>
      <c r="B12172" s="39" t="s">
        <v>2156</v>
      </c>
      <c r="C12172" s="39" t="s">
        <v>138</v>
      </c>
      <c r="D12172" s="39" t="s">
        <v>132</v>
      </c>
      <c r="E12172" s="39" t="s">
        <v>2157</v>
      </c>
      <c r="F12172">
        <v>1</v>
      </c>
    </row>
    <row r="12173" spans="1:6">
      <c r="A12173">
        <v>2005</v>
      </c>
      <c r="B12173" s="39" t="s">
        <v>2156</v>
      </c>
      <c r="C12173" s="39" t="s">
        <v>138</v>
      </c>
      <c r="D12173" s="39" t="s">
        <v>132</v>
      </c>
      <c r="E12173" s="39" t="s">
        <v>2157</v>
      </c>
      <c r="F12173">
        <v>1</v>
      </c>
    </row>
    <row r="12174" spans="1:6">
      <c r="A12174">
        <v>2007</v>
      </c>
      <c r="B12174" s="39" t="s">
        <v>2158</v>
      </c>
      <c r="C12174" s="39" t="s">
        <v>131</v>
      </c>
      <c r="D12174" s="39" t="s">
        <v>132</v>
      </c>
      <c r="E12174" s="39" t="s">
        <v>2159</v>
      </c>
      <c r="F12174">
        <v>1</v>
      </c>
    </row>
    <row r="12175" spans="1:6">
      <c r="A12175">
        <v>2008</v>
      </c>
      <c r="B12175" s="39" t="s">
        <v>2158</v>
      </c>
      <c r="C12175" s="39" t="s">
        <v>131</v>
      </c>
      <c r="D12175" s="39" t="s">
        <v>132</v>
      </c>
      <c r="E12175" s="39" t="s">
        <v>2159</v>
      </c>
      <c r="F12175">
        <v>1</v>
      </c>
    </row>
    <row r="12176" spans="1:6">
      <c r="A12176">
        <v>2009</v>
      </c>
      <c r="B12176" s="39" t="s">
        <v>2158</v>
      </c>
      <c r="C12176" s="39" t="s">
        <v>131</v>
      </c>
      <c r="D12176" s="39" t="s">
        <v>132</v>
      </c>
      <c r="E12176" s="39" t="s">
        <v>2159</v>
      </c>
      <c r="F12176">
        <v>1</v>
      </c>
    </row>
    <row r="12177" spans="1:6">
      <c r="A12177">
        <v>2010</v>
      </c>
      <c r="B12177" s="39" t="s">
        <v>2158</v>
      </c>
      <c r="C12177" s="39" t="s">
        <v>131</v>
      </c>
      <c r="D12177" s="39" t="s">
        <v>132</v>
      </c>
      <c r="E12177" s="39" t="s">
        <v>2159</v>
      </c>
      <c r="F12177">
        <v>1</v>
      </c>
    </row>
    <row r="12178" spans="1:6">
      <c r="A12178">
        <v>2011</v>
      </c>
      <c r="B12178" s="39" t="s">
        <v>2158</v>
      </c>
      <c r="C12178" s="39" t="s">
        <v>131</v>
      </c>
      <c r="D12178" s="39" t="s">
        <v>132</v>
      </c>
      <c r="E12178" s="39" t="s">
        <v>2159</v>
      </c>
      <c r="F12178">
        <v>1</v>
      </c>
    </row>
    <row r="12179" spans="1:6">
      <c r="A12179">
        <v>2012</v>
      </c>
      <c r="B12179" s="39" t="s">
        <v>2158</v>
      </c>
      <c r="C12179" s="39" t="s">
        <v>131</v>
      </c>
      <c r="D12179" s="39" t="s">
        <v>132</v>
      </c>
      <c r="E12179" s="39" t="s">
        <v>2159</v>
      </c>
      <c r="F12179">
        <v>1</v>
      </c>
    </row>
    <row r="12180" spans="1:6">
      <c r="A12180">
        <v>2013</v>
      </c>
      <c r="B12180" s="39" t="s">
        <v>2158</v>
      </c>
      <c r="C12180" s="39" t="s">
        <v>131</v>
      </c>
      <c r="D12180" s="39" t="s">
        <v>132</v>
      </c>
      <c r="E12180" s="39" t="s">
        <v>2159</v>
      </c>
      <c r="F12180">
        <v>1</v>
      </c>
    </row>
    <row r="12181" spans="1:6">
      <c r="A12181">
        <v>2014</v>
      </c>
      <c r="B12181" s="39" t="s">
        <v>2158</v>
      </c>
      <c r="C12181" s="39" t="s">
        <v>131</v>
      </c>
      <c r="D12181" s="39" t="s">
        <v>132</v>
      </c>
      <c r="E12181" s="39" t="s">
        <v>2159</v>
      </c>
      <c r="F12181">
        <v>1</v>
      </c>
    </row>
    <row r="12182" spans="1:6">
      <c r="A12182">
        <v>2024</v>
      </c>
      <c r="B12182" s="39" t="s">
        <v>2160</v>
      </c>
      <c r="C12182" s="39" t="s">
        <v>131</v>
      </c>
      <c r="D12182" s="39" t="s">
        <v>132</v>
      </c>
      <c r="E12182" s="39" t="s">
        <v>2161</v>
      </c>
      <c r="F12182">
        <v>1</v>
      </c>
    </row>
    <row r="12183" spans="1:6">
      <c r="A12183">
        <v>2025</v>
      </c>
      <c r="B12183" s="39" t="s">
        <v>2160</v>
      </c>
      <c r="C12183" s="39" t="s">
        <v>131</v>
      </c>
      <c r="D12183" s="39" t="s">
        <v>132</v>
      </c>
      <c r="E12183" s="39" t="s">
        <v>2161</v>
      </c>
      <c r="F12183">
        <v>1</v>
      </c>
    </row>
    <row r="12184" spans="1:6">
      <c r="A12184">
        <v>2026</v>
      </c>
      <c r="B12184" s="39" t="s">
        <v>2160</v>
      </c>
      <c r="C12184" s="39" t="s">
        <v>131</v>
      </c>
      <c r="D12184" s="39" t="s">
        <v>132</v>
      </c>
      <c r="E12184" s="39" t="s">
        <v>2161</v>
      </c>
      <c r="F12184">
        <v>1</v>
      </c>
    </row>
    <row r="12185" spans="1:6">
      <c r="A12185">
        <v>2001</v>
      </c>
      <c r="B12185" s="39" t="s">
        <v>2162</v>
      </c>
      <c r="C12185" s="39" t="s">
        <v>131</v>
      </c>
      <c r="D12185" s="39" t="s">
        <v>132</v>
      </c>
      <c r="E12185" s="39" t="s">
        <v>2163</v>
      </c>
      <c r="F12185">
        <v>1</v>
      </c>
    </row>
    <row r="12186" spans="1:6">
      <c r="A12186">
        <v>2002</v>
      </c>
      <c r="B12186" s="39" t="s">
        <v>2162</v>
      </c>
      <c r="C12186" s="39" t="s">
        <v>131</v>
      </c>
      <c r="D12186" s="39" t="s">
        <v>132</v>
      </c>
      <c r="E12186" s="39" t="s">
        <v>2163</v>
      </c>
      <c r="F12186">
        <v>1</v>
      </c>
    </row>
    <row r="12187" spans="1:6">
      <c r="A12187">
        <v>2003</v>
      </c>
      <c r="B12187" s="39" t="s">
        <v>2162</v>
      </c>
      <c r="C12187" s="39" t="s">
        <v>131</v>
      </c>
      <c r="D12187" s="39" t="s">
        <v>132</v>
      </c>
      <c r="E12187" s="39" t="s">
        <v>2163</v>
      </c>
      <c r="F12187">
        <v>1</v>
      </c>
    </row>
    <row r="12188" spans="1:6">
      <c r="A12188">
        <v>2004</v>
      </c>
      <c r="B12188" s="39" t="s">
        <v>2162</v>
      </c>
      <c r="C12188" s="39" t="s">
        <v>131</v>
      </c>
      <c r="D12188" s="39" t="s">
        <v>132</v>
      </c>
      <c r="E12188" s="39" t="s">
        <v>2163</v>
      </c>
      <c r="F12188">
        <v>1</v>
      </c>
    </row>
    <row r="12189" spans="1:6">
      <c r="A12189">
        <v>2005</v>
      </c>
      <c r="B12189" s="39" t="s">
        <v>2162</v>
      </c>
      <c r="C12189" s="39" t="s">
        <v>131</v>
      </c>
      <c r="D12189" s="39" t="s">
        <v>132</v>
      </c>
      <c r="E12189" s="39" t="s">
        <v>2163</v>
      </c>
      <c r="F12189">
        <v>1</v>
      </c>
    </row>
    <row r="12190" spans="1:6">
      <c r="A12190">
        <v>2006</v>
      </c>
      <c r="B12190" s="39" t="s">
        <v>2162</v>
      </c>
      <c r="C12190" s="39" t="s">
        <v>131</v>
      </c>
      <c r="D12190" s="39" t="s">
        <v>132</v>
      </c>
      <c r="E12190" s="39" t="s">
        <v>2163</v>
      </c>
      <c r="F12190">
        <v>1</v>
      </c>
    </row>
    <row r="12191" spans="1:6">
      <c r="A12191">
        <v>2007</v>
      </c>
      <c r="B12191" s="39" t="s">
        <v>2162</v>
      </c>
      <c r="C12191" s="39" t="s">
        <v>131</v>
      </c>
      <c r="D12191" s="39" t="s">
        <v>132</v>
      </c>
      <c r="E12191" s="39" t="s">
        <v>2163</v>
      </c>
      <c r="F12191">
        <v>1</v>
      </c>
    </row>
    <row r="12192" spans="1:6">
      <c r="A12192">
        <v>2008</v>
      </c>
      <c r="B12192" s="39" t="s">
        <v>2162</v>
      </c>
      <c r="C12192" s="39" t="s">
        <v>131</v>
      </c>
      <c r="D12192" s="39" t="s">
        <v>132</v>
      </c>
      <c r="E12192" s="39" t="s">
        <v>2163</v>
      </c>
      <c r="F12192">
        <v>1</v>
      </c>
    </row>
    <row r="12193" spans="1:6">
      <c r="A12193">
        <v>2009</v>
      </c>
      <c r="B12193" s="39" t="s">
        <v>2162</v>
      </c>
      <c r="C12193" s="39" t="s">
        <v>131</v>
      </c>
      <c r="D12193" s="39" t="s">
        <v>132</v>
      </c>
      <c r="E12193" s="39" t="s">
        <v>2163</v>
      </c>
      <c r="F12193">
        <v>1</v>
      </c>
    </row>
    <row r="12194" spans="1:6">
      <c r="A12194">
        <v>2010</v>
      </c>
      <c r="B12194" s="39" t="s">
        <v>2162</v>
      </c>
      <c r="C12194" s="39" t="s">
        <v>131</v>
      </c>
      <c r="D12194" s="39" t="s">
        <v>132</v>
      </c>
      <c r="E12194" s="39" t="s">
        <v>2163</v>
      </c>
      <c r="F12194">
        <v>1</v>
      </c>
    </row>
    <row r="12195" spans="1:6">
      <c r="A12195">
        <v>2011</v>
      </c>
      <c r="B12195" s="39" t="s">
        <v>2162</v>
      </c>
      <c r="C12195" s="39" t="s">
        <v>131</v>
      </c>
      <c r="D12195" s="39" t="s">
        <v>132</v>
      </c>
      <c r="E12195" s="39" t="s">
        <v>2163</v>
      </c>
      <c r="F12195">
        <v>1</v>
      </c>
    </row>
    <row r="12196" spans="1:6">
      <c r="A12196">
        <v>2012</v>
      </c>
      <c r="B12196" s="39" t="s">
        <v>2162</v>
      </c>
      <c r="C12196" s="39" t="s">
        <v>131</v>
      </c>
      <c r="D12196" s="39" t="s">
        <v>132</v>
      </c>
      <c r="E12196" s="39" t="s">
        <v>2163</v>
      </c>
      <c r="F12196">
        <v>1</v>
      </c>
    </row>
    <row r="12197" spans="1:6">
      <c r="A12197">
        <v>2013</v>
      </c>
      <c r="B12197" s="39" t="s">
        <v>2162</v>
      </c>
      <c r="C12197" s="39" t="s">
        <v>131</v>
      </c>
      <c r="D12197" s="39" t="s">
        <v>132</v>
      </c>
      <c r="E12197" s="39" t="s">
        <v>2163</v>
      </c>
      <c r="F12197">
        <v>1</v>
      </c>
    </row>
    <row r="12198" spans="1:6">
      <c r="A12198">
        <v>2014</v>
      </c>
      <c r="B12198" s="39" t="s">
        <v>2162</v>
      </c>
      <c r="C12198" s="39" t="s">
        <v>131</v>
      </c>
      <c r="D12198" s="39" t="s">
        <v>132</v>
      </c>
      <c r="E12198" s="39" t="s">
        <v>2163</v>
      </c>
      <c r="F12198">
        <v>1</v>
      </c>
    </row>
    <row r="12199" spans="1:6">
      <c r="A12199">
        <v>2015</v>
      </c>
      <c r="B12199" s="39" t="s">
        <v>2162</v>
      </c>
      <c r="C12199" s="39" t="s">
        <v>131</v>
      </c>
      <c r="D12199" s="39" t="s">
        <v>132</v>
      </c>
      <c r="E12199" s="39" t="s">
        <v>2163</v>
      </c>
      <c r="F12199">
        <v>1</v>
      </c>
    </row>
    <row r="12200" spans="1:6">
      <c r="A12200">
        <v>2016</v>
      </c>
      <c r="B12200" s="39" t="s">
        <v>2162</v>
      </c>
      <c r="C12200" s="39" t="s">
        <v>131</v>
      </c>
      <c r="D12200" s="39" t="s">
        <v>132</v>
      </c>
      <c r="E12200" s="39" t="s">
        <v>2163</v>
      </c>
      <c r="F12200">
        <v>1</v>
      </c>
    </row>
    <row r="12201" spans="1:6">
      <c r="A12201">
        <v>2017</v>
      </c>
      <c r="B12201" s="39" t="s">
        <v>2162</v>
      </c>
      <c r="C12201" s="39" t="s">
        <v>131</v>
      </c>
      <c r="D12201" s="39" t="s">
        <v>132</v>
      </c>
      <c r="E12201" s="39" t="s">
        <v>2163</v>
      </c>
      <c r="F12201">
        <v>1</v>
      </c>
    </row>
    <row r="12202" spans="1:6">
      <c r="A12202">
        <v>2018</v>
      </c>
      <c r="B12202" s="39" t="s">
        <v>2162</v>
      </c>
      <c r="C12202" s="39" t="s">
        <v>131</v>
      </c>
      <c r="D12202" s="39" t="s">
        <v>132</v>
      </c>
      <c r="E12202" s="39" t="s">
        <v>2163</v>
      </c>
      <c r="F12202">
        <v>1</v>
      </c>
    </row>
    <row r="12203" spans="1:6">
      <c r="A12203">
        <v>2019</v>
      </c>
      <c r="B12203" s="39" t="s">
        <v>2162</v>
      </c>
      <c r="C12203" s="39" t="s">
        <v>131</v>
      </c>
      <c r="D12203" s="39" t="s">
        <v>132</v>
      </c>
      <c r="E12203" s="39" t="s">
        <v>2163</v>
      </c>
      <c r="F12203">
        <v>1</v>
      </c>
    </row>
    <row r="12204" spans="1:6">
      <c r="A12204">
        <v>2020</v>
      </c>
      <c r="B12204" s="39" t="s">
        <v>2162</v>
      </c>
      <c r="C12204" s="39" t="s">
        <v>131</v>
      </c>
      <c r="D12204" s="39" t="s">
        <v>132</v>
      </c>
      <c r="E12204" s="39" t="s">
        <v>2163</v>
      </c>
      <c r="F12204">
        <v>1</v>
      </c>
    </row>
    <row r="12205" spans="1:6">
      <c r="A12205">
        <v>2021</v>
      </c>
      <c r="B12205" s="39" t="s">
        <v>2162</v>
      </c>
      <c r="C12205" s="39" t="s">
        <v>131</v>
      </c>
      <c r="D12205" s="39" t="s">
        <v>132</v>
      </c>
      <c r="E12205" s="39" t="s">
        <v>2163</v>
      </c>
      <c r="F12205">
        <v>1</v>
      </c>
    </row>
    <row r="12206" spans="1:6">
      <c r="A12206">
        <v>2022</v>
      </c>
      <c r="B12206" s="39" t="s">
        <v>2162</v>
      </c>
      <c r="C12206" s="39" t="s">
        <v>131</v>
      </c>
      <c r="D12206" s="39" t="s">
        <v>132</v>
      </c>
      <c r="E12206" s="39" t="s">
        <v>2163</v>
      </c>
      <c r="F12206">
        <v>1</v>
      </c>
    </row>
    <row r="12207" spans="1:6">
      <c r="A12207">
        <v>2023</v>
      </c>
      <c r="B12207" s="39" t="s">
        <v>2162</v>
      </c>
      <c r="C12207" s="39" t="s">
        <v>131</v>
      </c>
      <c r="D12207" s="39" t="s">
        <v>132</v>
      </c>
      <c r="E12207" s="39" t="s">
        <v>2163</v>
      </c>
      <c r="F12207">
        <v>1</v>
      </c>
    </row>
    <row r="12208" spans="1:6">
      <c r="A12208">
        <v>2024</v>
      </c>
      <c r="B12208" s="39" t="s">
        <v>2162</v>
      </c>
      <c r="C12208" s="39" t="s">
        <v>131</v>
      </c>
      <c r="D12208" s="39" t="s">
        <v>132</v>
      </c>
      <c r="E12208" s="39" t="s">
        <v>2163</v>
      </c>
      <c r="F12208">
        <v>1</v>
      </c>
    </row>
    <row r="12209" spans="1:6">
      <c r="A12209">
        <v>2025</v>
      </c>
      <c r="B12209" s="39" t="s">
        <v>2162</v>
      </c>
      <c r="C12209" s="39" t="s">
        <v>131</v>
      </c>
      <c r="D12209" s="39" t="s">
        <v>132</v>
      </c>
      <c r="E12209" s="39" t="s">
        <v>2163</v>
      </c>
      <c r="F12209">
        <v>1</v>
      </c>
    </row>
    <row r="12210" spans="1:6">
      <c r="A12210">
        <v>2026</v>
      </c>
      <c r="B12210" s="39" t="s">
        <v>2162</v>
      </c>
      <c r="C12210" s="39" t="s">
        <v>131</v>
      </c>
      <c r="D12210" s="39" t="s">
        <v>132</v>
      </c>
      <c r="E12210" s="39" t="s">
        <v>2163</v>
      </c>
      <c r="F12210">
        <v>1</v>
      </c>
    </row>
    <row r="12211" spans="1:6">
      <c r="A12211">
        <v>1958</v>
      </c>
      <c r="B12211" s="39" t="s">
        <v>2164</v>
      </c>
      <c r="C12211" s="39" t="s">
        <v>131</v>
      </c>
      <c r="D12211" s="39" t="s">
        <v>132</v>
      </c>
      <c r="E12211" s="39" t="s">
        <v>132</v>
      </c>
      <c r="F12211">
        <v>0</v>
      </c>
    </row>
    <row r="12212" spans="1:6">
      <c r="A12212">
        <v>1959</v>
      </c>
      <c r="B12212" s="39" t="s">
        <v>2164</v>
      </c>
      <c r="C12212" s="39" t="s">
        <v>131</v>
      </c>
      <c r="D12212" s="39" t="s">
        <v>132</v>
      </c>
      <c r="E12212" s="39" t="s">
        <v>132</v>
      </c>
      <c r="F12212">
        <v>0</v>
      </c>
    </row>
    <row r="12213" spans="1:6">
      <c r="A12213">
        <v>1960</v>
      </c>
      <c r="B12213" s="39" t="s">
        <v>2164</v>
      </c>
      <c r="C12213" s="39" t="s">
        <v>131</v>
      </c>
      <c r="D12213" s="39" t="s">
        <v>132</v>
      </c>
      <c r="E12213" s="39" t="s">
        <v>2165</v>
      </c>
      <c r="F12213">
        <v>1</v>
      </c>
    </row>
    <row r="12214" spans="1:6">
      <c r="A12214">
        <v>1961</v>
      </c>
      <c r="B12214" s="39" t="s">
        <v>2164</v>
      </c>
      <c r="C12214" s="39" t="s">
        <v>131</v>
      </c>
      <c r="D12214" s="39" t="s">
        <v>132</v>
      </c>
      <c r="E12214" s="39" t="s">
        <v>2165</v>
      </c>
      <c r="F12214">
        <v>1</v>
      </c>
    </row>
    <row r="12215" spans="1:6">
      <c r="A12215">
        <v>1962</v>
      </c>
      <c r="B12215" s="39" t="s">
        <v>2164</v>
      </c>
      <c r="C12215" s="39" t="s">
        <v>131</v>
      </c>
      <c r="D12215" s="39" t="s">
        <v>132</v>
      </c>
      <c r="E12215" s="39" t="s">
        <v>2165</v>
      </c>
      <c r="F12215">
        <v>1</v>
      </c>
    </row>
    <row r="12216" spans="1:6">
      <c r="A12216">
        <v>1963</v>
      </c>
      <c r="B12216" s="39" t="s">
        <v>2164</v>
      </c>
      <c r="C12216" s="39" t="s">
        <v>131</v>
      </c>
      <c r="D12216" s="39" t="s">
        <v>132</v>
      </c>
      <c r="E12216" s="39" t="s">
        <v>2165</v>
      </c>
      <c r="F12216">
        <v>1</v>
      </c>
    </row>
    <row r="12217" spans="1:6">
      <c r="A12217">
        <v>1964</v>
      </c>
      <c r="B12217" s="39" t="s">
        <v>2164</v>
      </c>
      <c r="C12217" s="39" t="s">
        <v>131</v>
      </c>
      <c r="D12217" s="39" t="s">
        <v>132</v>
      </c>
      <c r="E12217" s="39" t="s">
        <v>2165</v>
      </c>
      <c r="F12217">
        <v>1</v>
      </c>
    </row>
    <row r="12218" spans="1:6">
      <c r="A12218">
        <v>1965</v>
      </c>
      <c r="B12218" s="39" t="s">
        <v>2164</v>
      </c>
      <c r="C12218" s="39" t="s">
        <v>131</v>
      </c>
      <c r="D12218" s="39" t="s">
        <v>132</v>
      </c>
      <c r="E12218" s="39" t="s">
        <v>2165</v>
      </c>
      <c r="F12218">
        <v>1</v>
      </c>
    </row>
    <row r="12219" spans="1:6">
      <c r="A12219">
        <v>1966</v>
      </c>
      <c r="B12219" s="39" t="s">
        <v>2164</v>
      </c>
      <c r="C12219" s="39" t="s">
        <v>131</v>
      </c>
      <c r="D12219" s="39" t="s">
        <v>132</v>
      </c>
      <c r="E12219" s="39" t="s">
        <v>2165</v>
      </c>
      <c r="F12219">
        <v>1</v>
      </c>
    </row>
    <row r="12220" spans="1:6">
      <c r="A12220">
        <v>1967</v>
      </c>
      <c r="B12220" s="39" t="s">
        <v>2164</v>
      </c>
      <c r="C12220" s="39" t="s">
        <v>131</v>
      </c>
      <c r="D12220" s="39" t="s">
        <v>132</v>
      </c>
      <c r="E12220" s="39" t="s">
        <v>2165</v>
      </c>
      <c r="F12220">
        <v>1</v>
      </c>
    </row>
    <row r="12221" spans="1:6">
      <c r="A12221">
        <v>1968</v>
      </c>
      <c r="B12221" s="39" t="s">
        <v>2164</v>
      </c>
      <c r="C12221" s="39" t="s">
        <v>131</v>
      </c>
      <c r="D12221" s="39" t="s">
        <v>132</v>
      </c>
      <c r="E12221" s="39" t="s">
        <v>2165</v>
      </c>
      <c r="F12221">
        <v>1</v>
      </c>
    </row>
    <row r="12222" spans="1:6">
      <c r="A12222">
        <v>1969</v>
      </c>
      <c r="B12222" s="39" t="s">
        <v>2164</v>
      </c>
      <c r="C12222" s="39" t="s">
        <v>131</v>
      </c>
      <c r="D12222" s="39" t="s">
        <v>132</v>
      </c>
      <c r="E12222" s="39" t="s">
        <v>2165</v>
      </c>
      <c r="F12222">
        <v>1</v>
      </c>
    </row>
    <row r="12223" spans="1:6">
      <c r="A12223">
        <v>1970</v>
      </c>
      <c r="B12223" s="39" t="s">
        <v>2164</v>
      </c>
      <c r="C12223" s="39" t="s">
        <v>131</v>
      </c>
      <c r="D12223" s="39" t="s">
        <v>132</v>
      </c>
      <c r="E12223" s="39" t="s">
        <v>2165</v>
      </c>
      <c r="F12223">
        <v>1</v>
      </c>
    </row>
    <row r="12224" spans="1:6">
      <c r="A12224">
        <v>1971</v>
      </c>
      <c r="B12224" s="39" t="s">
        <v>2164</v>
      </c>
      <c r="C12224" s="39" t="s">
        <v>131</v>
      </c>
      <c r="D12224" s="39" t="s">
        <v>132</v>
      </c>
      <c r="E12224" s="39" t="s">
        <v>2165</v>
      </c>
      <c r="F12224">
        <v>1</v>
      </c>
    </row>
    <row r="12225" spans="1:6">
      <c r="A12225">
        <v>1972</v>
      </c>
      <c r="B12225" s="39" t="s">
        <v>2164</v>
      </c>
      <c r="C12225" s="39" t="s">
        <v>131</v>
      </c>
      <c r="D12225" s="39" t="s">
        <v>132</v>
      </c>
      <c r="E12225" s="39" t="s">
        <v>2165</v>
      </c>
      <c r="F12225">
        <v>1</v>
      </c>
    </row>
    <row r="12226" spans="1:6">
      <c r="A12226">
        <v>1973</v>
      </c>
      <c r="B12226" s="39" t="s">
        <v>2164</v>
      </c>
      <c r="C12226" s="39" t="s">
        <v>131</v>
      </c>
      <c r="D12226" s="39" t="s">
        <v>132</v>
      </c>
      <c r="E12226" s="39" t="s">
        <v>2165</v>
      </c>
      <c r="F12226">
        <v>1</v>
      </c>
    </row>
    <row r="12227" spans="1:6">
      <c r="A12227">
        <v>1974</v>
      </c>
      <c r="B12227" s="39" t="s">
        <v>2164</v>
      </c>
      <c r="C12227" s="39" t="s">
        <v>131</v>
      </c>
      <c r="D12227" s="39" t="s">
        <v>132</v>
      </c>
      <c r="E12227" s="39" t="s">
        <v>2165</v>
      </c>
      <c r="F12227">
        <v>1</v>
      </c>
    </row>
    <row r="12228" spans="1:6">
      <c r="A12228">
        <v>1975</v>
      </c>
      <c r="B12228" s="39" t="s">
        <v>2164</v>
      </c>
      <c r="C12228" s="39" t="s">
        <v>131</v>
      </c>
      <c r="D12228" s="39" t="s">
        <v>132</v>
      </c>
      <c r="E12228" s="39" t="s">
        <v>2165</v>
      </c>
      <c r="F12228">
        <v>1</v>
      </c>
    </row>
    <row r="12229" spans="1:6">
      <c r="A12229">
        <v>1976</v>
      </c>
      <c r="B12229" s="39" t="s">
        <v>2164</v>
      </c>
      <c r="C12229" s="39" t="s">
        <v>131</v>
      </c>
      <c r="D12229" s="39" t="s">
        <v>132</v>
      </c>
      <c r="E12229" s="39" t="s">
        <v>2165</v>
      </c>
      <c r="F12229">
        <v>1</v>
      </c>
    </row>
    <row r="12230" spans="1:6">
      <c r="A12230">
        <v>1977</v>
      </c>
      <c r="B12230" s="39" t="s">
        <v>2164</v>
      </c>
      <c r="C12230" s="39" t="s">
        <v>131</v>
      </c>
      <c r="D12230" s="39" t="s">
        <v>132</v>
      </c>
      <c r="E12230" s="39" t="s">
        <v>2165</v>
      </c>
      <c r="F12230">
        <v>1</v>
      </c>
    </row>
    <row r="12231" spans="1:6">
      <c r="A12231">
        <v>1978</v>
      </c>
      <c r="B12231" s="39" t="s">
        <v>2164</v>
      </c>
      <c r="C12231" s="39" t="s">
        <v>131</v>
      </c>
      <c r="D12231" s="39" t="s">
        <v>132</v>
      </c>
      <c r="E12231" s="39" t="s">
        <v>2165</v>
      </c>
      <c r="F12231">
        <v>1</v>
      </c>
    </row>
    <row r="12232" spans="1:6">
      <c r="A12232">
        <v>1979</v>
      </c>
      <c r="B12232" s="39" t="s">
        <v>2164</v>
      </c>
      <c r="C12232" s="39" t="s">
        <v>131</v>
      </c>
      <c r="D12232" s="39" t="s">
        <v>132</v>
      </c>
      <c r="E12232" s="39" t="s">
        <v>2165</v>
      </c>
      <c r="F12232">
        <v>1</v>
      </c>
    </row>
    <row r="12233" spans="1:6">
      <c r="A12233">
        <v>1980</v>
      </c>
      <c r="B12233" s="39" t="s">
        <v>2164</v>
      </c>
      <c r="C12233" s="39" t="s">
        <v>131</v>
      </c>
      <c r="D12233" s="39" t="s">
        <v>132</v>
      </c>
      <c r="E12233" s="39" t="s">
        <v>2165</v>
      </c>
      <c r="F12233">
        <v>1</v>
      </c>
    </row>
    <row r="12234" spans="1:6">
      <c r="A12234">
        <v>1981</v>
      </c>
      <c r="B12234" s="39" t="s">
        <v>2164</v>
      </c>
      <c r="C12234" s="39" t="s">
        <v>131</v>
      </c>
      <c r="D12234" s="39" t="s">
        <v>132</v>
      </c>
      <c r="E12234" s="39" t="s">
        <v>2165</v>
      </c>
      <c r="F12234">
        <v>1</v>
      </c>
    </row>
    <row r="12235" spans="1:6">
      <c r="A12235">
        <v>1982</v>
      </c>
      <c r="B12235" s="39" t="s">
        <v>2164</v>
      </c>
      <c r="C12235" s="39" t="s">
        <v>131</v>
      </c>
      <c r="D12235" s="39" t="s">
        <v>132</v>
      </c>
      <c r="E12235" s="39" t="s">
        <v>2165</v>
      </c>
      <c r="F12235">
        <v>1</v>
      </c>
    </row>
    <row r="12236" spans="1:6">
      <c r="A12236">
        <v>1983</v>
      </c>
      <c r="B12236" s="39" t="s">
        <v>2164</v>
      </c>
      <c r="C12236" s="39" t="s">
        <v>131</v>
      </c>
      <c r="D12236" s="39" t="s">
        <v>132</v>
      </c>
      <c r="E12236" s="39" t="s">
        <v>2165</v>
      </c>
      <c r="F12236">
        <v>1</v>
      </c>
    </row>
    <row r="12237" spans="1:6">
      <c r="A12237">
        <v>1984</v>
      </c>
      <c r="B12237" s="39" t="s">
        <v>2164</v>
      </c>
      <c r="C12237" s="39" t="s">
        <v>131</v>
      </c>
      <c r="D12237" s="39" t="s">
        <v>132</v>
      </c>
      <c r="E12237" s="39" t="s">
        <v>2165</v>
      </c>
      <c r="F12237">
        <v>1</v>
      </c>
    </row>
    <row r="12238" spans="1:6">
      <c r="A12238">
        <v>1985</v>
      </c>
      <c r="B12238" s="39" t="s">
        <v>2164</v>
      </c>
      <c r="C12238" s="39" t="s">
        <v>131</v>
      </c>
      <c r="D12238" s="39" t="s">
        <v>132</v>
      </c>
      <c r="E12238" s="39" t="s">
        <v>2165</v>
      </c>
      <c r="F12238">
        <v>1</v>
      </c>
    </row>
    <row r="12239" spans="1:6">
      <c r="A12239">
        <v>1986</v>
      </c>
      <c r="B12239" s="39" t="s">
        <v>2164</v>
      </c>
      <c r="C12239" s="39" t="s">
        <v>131</v>
      </c>
      <c r="D12239" s="39" t="s">
        <v>132</v>
      </c>
      <c r="E12239" s="39" t="s">
        <v>2165</v>
      </c>
      <c r="F12239">
        <v>1</v>
      </c>
    </row>
    <row r="12240" spans="1:6">
      <c r="A12240">
        <v>1987</v>
      </c>
      <c r="B12240" s="39" t="s">
        <v>2164</v>
      </c>
      <c r="C12240" s="39" t="s">
        <v>131</v>
      </c>
      <c r="D12240" s="39" t="s">
        <v>132</v>
      </c>
      <c r="E12240" s="39" t="s">
        <v>2165</v>
      </c>
      <c r="F12240">
        <v>1</v>
      </c>
    </row>
    <row r="12241" spans="1:6">
      <c r="A12241">
        <v>1988</v>
      </c>
      <c r="B12241" s="39" t="s">
        <v>2164</v>
      </c>
      <c r="C12241" s="39" t="s">
        <v>131</v>
      </c>
      <c r="D12241" s="39" t="s">
        <v>132</v>
      </c>
      <c r="E12241" s="39" t="s">
        <v>2165</v>
      </c>
      <c r="F12241">
        <v>1</v>
      </c>
    </row>
    <row r="12242" spans="1:6">
      <c r="A12242">
        <v>1989</v>
      </c>
      <c r="B12242" s="39" t="s">
        <v>2164</v>
      </c>
      <c r="C12242" s="39" t="s">
        <v>131</v>
      </c>
      <c r="D12242" s="39" t="s">
        <v>132</v>
      </c>
      <c r="E12242" s="39" t="s">
        <v>2165</v>
      </c>
      <c r="F12242">
        <v>1</v>
      </c>
    </row>
    <row r="12243" spans="1:6">
      <c r="A12243">
        <v>1990</v>
      </c>
      <c r="B12243" s="39" t="s">
        <v>2164</v>
      </c>
      <c r="C12243" s="39" t="s">
        <v>131</v>
      </c>
      <c r="D12243" s="39" t="s">
        <v>132</v>
      </c>
      <c r="E12243" s="39" t="s">
        <v>2165</v>
      </c>
      <c r="F12243">
        <v>1</v>
      </c>
    </row>
    <row r="12244" spans="1:6">
      <c r="A12244">
        <v>1991</v>
      </c>
      <c r="B12244" s="39" t="s">
        <v>2164</v>
      </c>
      <c r="C12244" s="39" t="s">
        <v>131</v>
      </c>
      <c r="D12244" s="39" t="s">
        <v>132</v>
      </c>
      <c r="E12244" s="39" t="s">
        <v>2165</v>
      </c>
      <c r="F12244">
        <v>1</v>
      </c>
    </row>
    <row r="12245" spans="1:6">
      <c r="A12245">
        <v>1992</v>
      </c>
      <c r="B12245" s="39" t="s">
        <v>2164</v>
      </c>
      <c r="C12245" s="39" t="s">
        <v>131</v>
      </c>
      <c r="D12245" s="39" t="s">
        <v>132</v>
      </c>
      <c r="E12245" s="39" t="s">
        <v>2165</v>
      </c>
      <c r="F12245">
        <v>1</v>
      </c>
    </row>
    <row r="12246" spans="1:6">
      <c r="A12246">
        <v>1993</v>
      </c>
      <c r="B12246" s="39" t="s">
        <v>2164</v>
      </c>
      <c r="C12246" s="39" t="s">
        <v>131</v>
      </c>
      <c r="D12246" s="39" t="s">
        <v>132</v>
      </c>
      <c r="E12246" s="39" t="s">
        <v>2165</v>
      </c>
      <c r="F12246">
        <v>1</v>
      </c>
    </row>
    <row r="12247" spans="1:6">
      <c r="A12247">
        <v>1994</v>
      </c>
      <c r="B12247" s="39" t="s">
        <v>2164</v>
      </c>
      <c r="C12247" s="39" t="s">
        <v>131</v>
      </c>
      <c r="D12247" s="39" t="s">
        <v>132</v>
      </c>
      <c r="E12247" s="39" t="s">
        <v>2165</v>
      </c>
      <c r="F12247">
        <v>1</v>
      </c>
    </row>
    <row r="12248" spans="1:6">
      <c r="A12248">
        <v>1995</v>
      </c>
      <c r="B12248" s="39" t="s">
        <v>2164</v>
      </c>
      <c r="C12248" s="39" t="s">
        <v>131</v>
      </c>
      <c r="D12248" s="39" t="s">
        <v>132</v>
      </c>
      <c r="E12248" s="39" t="s">
        <v>2165</v>
      </c>
      <c r="F12248">
        <v>1</v>
      </c>
    </row>
    <row r="12249" spans="1:6">
      <c r="A12249">
        <v>1996</v>
      </c>
      <c r="B12249" s="39" t="s">
        <v>2164</v>
      </c>
      <c r="C12249" s="39" t="s">
        <v>131</v>
      </c>
      <c r="D12249" s="39" t="s">
        <v>132</v>
      </c>
      <c r="E12249" s="39" t="s">
        <v>2165</v>
      </c>
      <c r="F12249">
        <v>1</v>
      </c>
    </row>
    <row r="12250" spans="1:6">
      <c r="A12250">
        <v>1997</v>
      </c>
      <c r="B12250" s="39" t="s">
        <v>2164</v>
      </c>
      <c r="C12250" s="39" t="s">
        <v>131</v>
      </c>
      <c r="D12250" s="39" t="s">
        <v>132</v>
      </c>
      <c r="E12250" s="39" t="s">
        <v>2165</v>
      </c>
      <c r="F12250">
        <v>1</v>
      </c>
    </row>
    <row r="12251" spans="1:6">
      <c r="A12251">
        <v>1998</v>
      </c>
      <c r="B12251" s="39" t="s">
        <v>2164</v>
      </c>
      <c r="C12251" s="39" t="s">
        <v>131</v>
      </c>
      <c r="D12251" s="39" t="s">
        <v>132</v>
      </c>
      <c r="E12251" s="39" t="s">
        <v>2165</v>
      </c>
      <c r="F12251">
        <v>1</v>
      </c>
    </row>
    <row r="12252" spans="1:6">
      <c r="A12252">
        <v>1999</v>
      </c>
      <c r="B12252" s="39" t="s">
        <v>2164</v>
      </c>
      <c r="C12252" s="39" t="s">
        <v>131</v>
      </c>
      <c r="D12252" s="39" t="s">
        <v>132</v>
      </c>
      <c r="E12252" s="39" t="s">
        <v>2165</v>
      </c>
      <c r="F12252">
        <v>1</v>
      </c>
    </row>
    <row r="12253" spans="1:6">
      <c r="A12253">
        <v>2000</v>
      </c>
      <c r="B12253" s="39" t="s">
        <v>2164</v>
      </c>
      <c r="C12253" s="39" t="s">
        <v>131</v>
      </c>
      <c r="D12253" s="39" t="s">
        <v>132</v>
      </c>
      <c r="E12253" s="39" t="s">
        <v>2165</v>
      </c>
      <c r="F12253">
        <v>1</v>
      </c>
    </row>
    <row r="12254" spans="1:6">
      <c r="A12254">
        <v>2001</v>
      </c>
      <c r="B12254" s="39" t="s">
        <v>2164</v>
      </c>
      <c r="C12254" s="39" t="s">
        <v>131</v>
      </c>
      <c r="D12254" s="39" t="s">
        <v>132</v>
      </c>
      <c r="E12254" s="39" t="s">
        <v>2165</v>
      </c>
      <c r="F12254">
        <v>1</v>
      </c>
    </row>
    <row r="12255" spans="1:6">
      <c r="A12255">
        <v>2002</v>
      </c>
      <c r="B12255" s="39" t="s">
        <v>2164</v>
      </c>
      <c r="C12255" s="39" t="s">
        <v>131</v>
      </c>
      <c r="D12255" s="39" t="s">
        <v>132</v>
      </c>
      <c r="E12255" s="39" t="s">
        <v>2165</v>
      </c>
      <c r="F12255">
        <v>1</v>
      </c>
    </row>
    <row r="12256" spans="1:6">
      <c r="A12256">
        <v>2003</v>
      </c>
      <c r="B12256" s="39" t="s">
        <v>2164</v>
      </c>
      <c r="C12256" s="39" t="s">
        <v>131</v>
      </c>
      <c r="D12256" s="39" t="s">
        <v>132</v>
      </c>
      <c r="E12256" s="39" t="s">
        <v>2165</v>
      </c>
      <c r="F12256">
        <v>1</v>
      </c>
    </row>
    <row r="12257" spans="1:6">
      <c r="A12257">
        <v>2004</v>
      </c>
      <c r="B12257" s="39" t="s">
        <v>2164</v>
      </c>
      <c r="C12257" s="39" t="s">
        <v>131</v>
      </c>
      <c r="D12257" s="39" t="s">
        <v>132</v>
      </c>
      <c r="E12257" s="39" t="s">
        <v>2165</v>
      </c>
      <c r="F12257">
        <v>1</v>
      </c>
    </row>
    <row r="12258" spans="1:6">
      <c r="A12258">
        <v>2005</v>
      </c>
      <c r="B12258" s="39" t="s">
        <v>2164</v>
      </c>
      <c r="C12258" s="39" t="s">
        <v>131</v>
      </c>
      <c r="D12258" s="39" t="s">
        <v>132</v>
      </c>
      <c r="E12258" s="39" t="s">
        <v>2165</v>
      </c>
      <c r="F12258">
        <v>1</v>
      </c>
    </row>
    <row r="12259" spans="1:6">
      <c r="A12259">
        <v>2006</v>
      </c>
      <c r="B12259" s="39" t="s">
        <v>2164</v>
      </c>
      <c r="C12259" s="39" t="s">
        <v>131</v>
      </c>
      <c r="D12259" s="39" t="s">
        <v>132</v>
      </c>
      <c r="E12259" s="39" t="s">
        <v>2165</v>
      </c>
      <c r="F12259">
        <v>1</v>
      </c>
    </row>
    <row r="12260" spans="1:6">
      <c r="A12260">
        <v>2007</v>
      </c>
      <c r="B12260" s="39" t="s">
        <v>2164</v>
      </c>
      <c r="C12260" s="39" t="s">
        <v>131</v>
      </c>
      <c r="D12260" s="39" t="s">
        <v>132</v>
      </c>
      <c r="E12260" s="39" t="s">
        <v>2165</v>
      </c>
      <c r="F12260">
        <v>1</v>
      </c>
    </row>
    <row r="12261" spans="1:6">
      <c r="A12261">
        <v>2008</v>
      </c>
      <c r="B12261" s="39" t="s">
        <v>2164</v>
      </c>
      <c r="C12261" s="39" t="s">
        <v>131</v>
      </c>
      <c r="D12261" s="39" t="s">
        <v>132</v>
      </c>
      <c r="E12261" s="39" t="s">
        <v>2165</v>
      </c>
      <c r="F12261">
        <v>1</v>
      </c>
    </row>
    <row r="12262" spans="1:6">
      <c r="A12262">
        <v>2009</v>
      </c>
      <c r="B12262" s="39" t="s">
        <v>2164</v>
      </c>
      <c r="C12262" s="39" t="s">
        <v>131</v>
      </c>
      <c r="D12262" s="39" t="s">
        <v>132</v>
      </c>
      <c r="E12262" s="39" t="s">
        <v>2165</v>
      </c>
      <c r="F12262">
        <v>1</v>
      </c>
    </row>
    <row r="12263" spans="1:6">
      <c r="A12263">
        <v>2010</v>
      </c>
      <c r="B12263" s="39" t="s">
        <v>2164</v>
      </c>
      <c r="C12263" s="39" t="s">
        <v>131</v>
      </c>
      <c r="D12263" s="39" t="s">
        <v>132</v>
      </c>
      <c r="E12263" s="39" t="s">
        <v>2165</v>
      </c>
      <c r="F12263">
        <v>1</v>
      </c>
    </row>
    <row r="12264" spans="1:6">
      <c r="A12264">
        <v>2011</v>
      </c>
      <c r="B12264" s="39" t="s">
        <v>2164</v>
      </c>
      <c r="C12264" s="39" t="s">
        <v>131</v>
      </c>
      <c r="D12264" s="39" t="s">
        <v>132</v>
      </c>
      <c r="E12264" s="39" t="s">
        <v>2165</v>
      </c>
      <c r="F12264">
        <v>1</v>
      </c>
    </row>
    <row r="12265" spans="1:6">
      <c r="A12265">
        <v>2012</v>
      </c>
      <c r="B12265" s="39" t="s">
        <v>2164</v>
      </c>
      <c r="C12265" s="39" t="s">
        <v>131</v>
      </c>
      <c r="D12265" s="39" t="s">
        <v>132</v>
      </c>
      <c r="E12265" s="39" t="s">
        <v>132</v>
      </c>
      <c r="F12265">
        <v>0</v>
      </c>
    </row>
    <row r="12266" spans="1:6">
      <c r="A12266">
        <v>2013</v>
      </c>
      <c r="B12266" s="39" t="s">
        <v>2164</v>
      </c>
      <c r="C12266" s="39" t="s">
        <v>131</v>
      </c>
      <c r="D12266" s="39" t="s">
        <v>132</v>
      </c>
      <c r="E12266" s="39" t="s">
        <v>2165</v>
      </c>
      <c r="F12266">
        <v>1</v>
      </c>
    </row>
    <row r="12267" spans="1:6">
      <c r="A12267">
        <v>2014</v>
      </c>
      <c r="B12267" s="39" t="s">
        <v>2164</v>
      </c>
      <c r="C12267" s="39" t="s">
        <v>131</v>
      </c>
      <c r="D12267" s="39" t="s">
        <v>132</v>
      </c>
      <c r="E12267" s="39" t="s">
        <v>2165</v>
      </c>
      <c r="F12267">
        <v>1</v>
      </c>
    </row>
    <row r="12268" spans="1:6">
      <c r="A12268">
        <v>2015</v>
      </c>
      <c r="B12268" s="39" t="s">
        <v>2164</v>
      </c>
      <c r="C12268" s="39" t="s">
        <v>131</v>
      </c>
      <c r="D12268" s="39" t="s">
        <v>132</v>
      </c>
      <c r="E12268" s="39" t="s">
        <v>2165</v>
      </c>
      <c r="F12268">
        <v>1</v>
      </c>
    </row>
    <row r="12269" spans="1:6">
      <c r="A12269">
        <v>2016</v>
      </c>
      <c r="B12269" s="39" t="s">
        <v>2164</v>
      </c>
      <c r="C12269" s="39" t="s">
        <v>131</v>
      </c>
      <c r="D12269" s="39" t="s">
        <v>132</v>
      </c>
      <c r="E12269" s="39" t="s">
        <v>2165</v>
      </c>
      <c r="F12269">
        <v>1</v>
      </c>
    </row>
    <row r="12270" spans="1:6">
      <c r="A12270">
        <v>2017</v>
      </c>
      <c r="B12270" s="39" t="s">
        <v>2164</v>
      </c>
      <c r="C12270" s="39" t="s">
        <v>131</v>
      </c>
      <c r="D12270" s="39" t="s">
        <v>132</v>
      </c>
      <c r="E12270" s="39" t="s">
        <v>2165</v>
      </c>
      <c r="F12270">
        <v>1</v>
      </c>
    </row>
    <row r="12271" spans="1:6">
      <c r="A12271">
        <v>2018</v>
      </c>
      <c r="B12271" s="39" t="s">
        <v>2164</v>
      </c>
      <c r="C12271" s="39" t="s">
        <v>131</v>
      </c>
      <c r="D12271" s="39" t="s">
        <v>132</v>
      </c>
      <c r="E12271" s="39" t="s">
        <v>2165</v>
      </c>
      <c r="F12271">
        <v>1</v>
      </c>
    </row>
    <row r="12272" spans="1:6">
      <c r="A12272">
        <v>2019</v>
      </c>
      <c r="B12272" s="39" t="s">
        <v>2164</v>
      </c>
      <c r="C12272" s="39" t="s">
        <v>131</v>
      </c>
      <c r="D12272" s="39" t="s">
        <v>132</v>
      </c>
      <c r="E12272" s="39" t="s">
        <v>2165</v>
      </c>
      <c r="F12272">
        <v>1</v>
      </c>
    </row>
    <row r="12273" spans="1:6">
      <c r="A12273">
        <v>2020</v>
      </c>
      <c r="B12273" s="39" t="s">
        <v>2164</v>
      </c>
      <c r="C12273" s="39" t="s">
        <v>131</v>
      </c>
      <c r="D12273" s="39" t="s">
        <v>132</v>
      </c>
      <c r="E12273" s="39" t="s">
        <v>2165</v>
      </c>
      <c r="F12273">
        <v>1</v>
      </c>
    </row>
    <row r="12274" spans="1:6">
      <c r="A12274">
        <v>2021</v>
      </c>
      <c r="B12274" s="39" t="s">
        <v>2164</v>
      </c>
      <c r="C12274" s="39" t="s">
        <v>131</v>
      </c>
      <c r="D12274" s="39" t="s">
        <v>132</v>
      </c>
      <c r="E12274" s="39" t="s">
        <v>2165</v>
      </c>
      <c r="F12274">
        <v>1</v>
      </c>
    </row>
    <row r="12275" spans="1:6">
      <c r="A12275">
        <v>2024</v>
      </c>
      <c r="B12275" s="39" t="s">
        <v>2166</v>
      </c>
      <c r="C12275" s="39" t="s">
        <v>131</v>
      </c>
      <c r="D12275" s="39" t="s">
        <v>132</v>
      </c>
      <c r="E12275" s="39" t="s">
        <v>2165</v>
      </c>
      <c r="F12275">
        <v>1</v>
      </c>
    </row>
    <row r="12276" spans="1:6">
      <c r="A12276">
        <v>2025</v>
      </c>
      <c r="B12276" s="39" t="s">
        <v>2166</v>
      </c>
      <c r="C12276" s="39" t="s">
        <v>131</v>
      </c>
      <c r="D12276" s="39" t="s">
        <v>132</v>
      </c>
      <c r="E12276" s="39" t="s">
        <v>2165</v>
      </c>
      <c r="F12276">
        <v>1</v>
      </c>
    </row>
    <row r="12277" spans="1:6">
      <c r="A12277">
        <v>2026</v>
      </c>
      <c r="B12277" s="39" t="s">
        <v>2166</v>
      </c>
      <c r="C12277" s="39" t="s">
        <v>131</v>
      </c>
      <c r="D12277" s="39" t="s">
        <v>132</v>
      </c>
      <c r="E12277" s="39" t="s">
        <v>2165</v>
      </c>
      <c r="F12277">
        <v>1</v>
      </c>
    </row>
    <row r="12278" spans="1:6">
      <c r="A12278">
        <v>2003</v>
      </c>
      <c r="B12278" s="39" t="s">
        <v>2167</v>
      </c>
      <c r="C12278" s="39" t="s">
        <v>141</v>
      </c>
      <c r="D12278" s="39" t="s">
        <v>132</v>
      </c>
      <c r="E12278" s="39" t="s">
        <v>2168</v>
      </c>
      <c r="F12278">
        <v>1</v>
      </c>
    </row>
    <row r="12279" spans="1:6">
      <c r="A12279">
        <v>2004</v>
      </c>
      <c r="B12279" s="39" t="s">
        <v>2167</v>
      </c>
      <c r="C12279" s="39" t="s">
        <v>141</v>
      </c>
      <c r="D12279" s="39" t="s">
        <v>132</v>
      </c>
      <c r="E12279" s="39" t="s">
        <v>2168</v>
      </c>
      <c r="F12279">
        <v>1</v>
      </c>
    </row>
    <row r="12280" spans="1:6">
      <c r="A12280">
        <v>2005</v>
      </c>
      <c r="B12280" s="39" t="s">
        <v>2167</v>
      </c>
      <c r="C12280" s="39" t="s">
        <v>141</v>
      </c>
      <c r="D12280" s="39" t="s">
        <v>132</v>
      </c>
      <c r="E12280" s="39" t="s">
        <v>2168</v>
      </c>
      <c r="F12280">
        <v>1</v>
      </c>
    </row>
    <row r="12281" spans="1:6">
      <c r="A12281">
        <v>2006</v>
      </c>
      <c r="B12281" s="39" t="s">
        <v>2167</v>
      </c>
      <c r="C12281" s="39" t="s">
        <v>141</v>
      </c>
      <c r="D12281" s="39" t="s">
        <v>132</v>
      </c>
      <c r="E12281" s="39" t="s">
        <v>2168</v>
      </c>
      <c r="F12281">
        <v>1</v>
      </c>
    </row>
    <row r="12282" spans="1:6">
      <c r="A12282">
        <v>2007</v>
      </c>
      <c r="B12282" s="39" t="s">
        <v>2167</v>
      </c>
      <c r="C12282" s="39" t="s">
        <v>141</v>
      </c>
      <c r="D12282" s="39" t="s">
        <v>132</v>
      </c>
      <c r="E12282" s="39" t="s">
        <v>2168</v>
      </c>
      <c r="F12282">
        <v>1</v>
      </c>
    </row>
    <row r="12283" spans="1:6">
      <c r="A12283">
        <v>2008</v>
      </c>
      <c r="B12283" s="39" t="s">
        <v>2167</v>
      </c>
      <c r="C12283" s="39" t="s">
        <v>141</v>
      </c>
      <c r="D12283" s="39" t="s">
        <v>132</v>
      </c>
      <c r="E12283" s="39" t="s">
        <v>2168</v>
      </c>
      <c r="F12283">
        <v>1</v>
      </c>
    </row>
    <row r="12284" spans="1:6">
      <c r="A12284">
        <v>2009</v>
      </c>
      <c r="B12284" s="39" t="s">
        <v>2167</v>
      </c>
      <c r="C12284" s="39" t="s">
        <v>141</v>
      </c>
      <c r="D12284" s="39" t="s">
        <v>132</v>
      </c>
      <c r="E12284" s="39" t="s">
        <v>2168</v>
      </c>
      <c r="F12284">
        <v>1</v>
      </c>
    </row>
    <row r="12285" spans="1:6">
      <c r="A12285">
        <v>2010</v>
      </c>
      <c r="B12285" s="39" t="s">
        <v>2167</v>
      </c>
      <c r="C12285" s="39" t="s">
        <v>141</v>
      </c>
      <c r="D12285" s="39" t="s">
        <v>132</v>
      </c>
      <c r="E12285" s="39" t="s">
        <v>2168</v>
      </c>
      <c r="F12285">
        <v>1</v>
      </c>
    </row>
    <row r="12286" spans="1:6">
      <c r="A12286">
        <v>2011</v>
      </c>
      <c r="B12286" s="39" t="s">
        <v>2167</v>
      </c>
      <c r="C12286" s="39" t="s">
        <v>141</v>
      </c>
      <c r="D12286" s="39" t="s">
        <v>132</v>
      </c>
      <c r="E12286" s="39" t="s">
        <v>2168</v>
      </c>
      <c r="F12286">
        <v>1</v>
      </c>
    </row>
    <row r="12287" spans="1:6">
      <c r="A12287">
        <v>2012</v>
      </c>
      <c r="B12287" s="39" t="s">
        <v>2167</v>
      </c>
      <c r="C12287" s="39" t="s">
        <v>141</v>
      </c>
      <c r="D12287" s="39" t="s">
        <v>132</v>
      </c>
      <c r="E12287" s="39" t="s">
        <v>2168</v>
      </c>
      <c r="F12287">
        <v>1</v>
      </c>
    </row>
    <row r="12288" spans="1:6">
      <c r="A12288">
        <v>2013</v>
      </c>
      <c r="B12288" s="39" t="s">
        <v>2167</v>
      </c>
      <c r="C12288" s="39" t="s">
        <v>141</v>
      </c>
      <c r="D12288" s="39" t="s">
        <v>132</v>
      </c>
      <c r="E12288" s="39" t="s">
        <v>2168</v>
      </c>
      <c r="F12288">
        <v>1</v>
      </c>
    </row>
    <row r="12289" spans="1:6">
      <c r="A12289">
        <v>2016</v>
      </c>
      <c r="B12289" s="39" t="s">
        <v>2169</v>
      </c>
      <c r="C12289" s="39" t="s">
        <v>138</v>
      </c>
      <c r="D12289" s="39" t="s">
        <v>132</v>
      </c>
      <c r="E12289" s="39" t="s">
        <v>2170</v>
      </c>
      <c r="F12289">
        <v>1</v>
      </c>
    </row>
    <row r="12290" spans="1:6">
      <c r="A12290">
        <v>2017</v>
      </c>
      <c r="B12290" s="39" t="s">
        <v>2169</v>
      </c>
      <c r="C12290" s="39" t="s">
        <v>138</v>
      </c>
      <c r="D12290" s="39" t="s">
        <v>132</v>
      </c>
      <c r="E12290" s="39" t="s">
        <v>2170</v>
      </c>
      <c r="F12290">
        <v>1</v>
      </c>
    </row>
    <row r="12291" spans="1:6">
      <c r="A12291">
        <v>2018</v>
      </c>
      <c r="B12291" s="39" t="s">
        <v>2169</v>
      </c>
      <c r="C12291" s="39" t="s">
        <v>138</v>
      </c>
      <c r="D12291" s="39" t="s">
        <v>132</v>
      </c>
      <c r="E12291" s="39" t="s">
        <v>2170</v>
      </c>
      <c r="F12291">
        <v>1</v>
      </c>
    </row>
    <row r="12292" spans="1:6">
      <c r="A12292">
        <v>2019</v>
      </c>
      <c r="B12292" s="39" t="s">
        <v>2169</v>
      </c>
      <c r="C12292" s="39" t="s">
        <v>138</v>
      </c>
      <c r="D12292" s="39" t="s">
        <v>132</v>
      </c>
      <c r="E12292" s="39" t="s">
        <v>2170</v>
      </c>
      <c r="F12292">
        <v>1</v>
      </c>
    </row>
    <row r="12293" spans="1:6">
      <c r="A12293">
        <v>2020</v>
      </c>
      <c r="B12293" s="39" t="s">
        <v>2169</v>
      </c>
      <c r="C12293" s="39" t="s">
        <v>138</v>
      </c>
      <c r="D12293" s="39" t="s">
        <v>132</v>
      </c>
      <c r="E12293" s="39" t="s">
        <v>2170</v>
      </c>
      <c r="F12293">
        <v>1</v>
      </c>
    </row>
    <row r="12294" spans="1:6">
      <c r="A12294">
        <v>2021</v>
      </c>
      <c r="B12294" s="39" t="s">
        <v>2169</v>
      </c>
      <c r="C12294" s="39" t="s">
        <v>138</v>
      </c>
      <c r="D12294" s="39" t="s">
        <v>132</v>
      </c>
      <c r="E12294" s="39" t="s">
        <v>2170</v>
      </c>
      <c r="F12294">
        <v>1</v>
      </c>
    </row>
    <row r="12295" spans="1:6">
      <c r="A12295">
        <v>2022</v>
      </c>
      <c r="B12295" s="39" t="s">
        <v>2169</v>
      </c>
      <c r="C12295" s="39" t="s">
        <v>138</v>
      </c>
      <c r="D12295" s="39" t="s">
        <v>132</v>
      </c>
      <c r="E12295" s="39" t="s">
        <v>2170</v>
      </c>
      <c r="F12295">
        <v>1</v>
      </c>
    </row>
    <row r="12296" spans="1:6">
      <c r="A12296">
        <v>2023</v>
      </c>
      <c r="B12296" s="39" t="s">
        <v>2169</v>
      </c>
      <c r="C12296" s="39" t="s">
        <v>138</v>
      </c>
      <c r="D12296" s="39" t="s">
        <v>132</v>
      </c>
      <c r="E12296" s="39" t="s">
        <v>2170</v>
      </c>
      <c r="F12296">
        <v>1</v>
      </c>
    </row>
    <row r="12297" spans="1:6">
      <c r="A12297">
        <v>2024</v>
      </c>
      <c r="B12297" s="39" t="s">
        <v>2169</v>
      </c>
      <c r="C12297" s="39" t="s">
        <v>138</v>
      </c>
      <c r="D12297" s="39" t="s">
        <v>132</v>
      </c>
      <c r="E12297" s="39" t="s">
        <v>2170</v>
      </c>
      <c r="F12297">
        <v>1</v>
      </c>
    </row>
    <row r="12298" spans="1:6">
      <c r="A12298">
        <v>1985</v>
      </c>
      <c r="B12298" s="39" t="s">
        <v>2171</v>
      </c>
      <c r="C12298" s="39" t="s">
        <v>135</v>
      </c>
      <c r="D12298" s="39" t="s">
        <v>132</v>
      </c>
      <c r="E12298" s="39" t="s">
        <v>2172</v>
      </c>
      <c r="F12298">
        <v>1</v>
      </c>
    </row>
    <row r="12299" spans="1:6">
      <c r="A12299">
        <v>1986</v>
      </c>
      <c r="B12299" s="39" t="s">
        <v>2171</v>
      </c>
      <c r="C12299" s="39" t="s">
        <v>135</v>
      </c>
      <c r="D12299" s="39" t="s">
        <v>132</v>
      </c>
      <c r="E12299" s="39" t="s">
        <v>2172</v>
      </c>
      <c r="F12299">
        <v>1</v>
      </c>
    </row>
    <row r="12300" spans="1:6">
      <c r="A12300">
        <v>1987</v>
      </c>
      <c r="B12300" s="39" t="s">
        <v>2171</v>
      </c>
      <c r="C12300" s="39" t="s">
        <v>135</v>
      </c>
      <c r="D12300" s="39" t="s">
        <v>132</v>
      </c>
      <c r="E12300" s="39" t="s">
        <v>2172</v>
      </c>
      <c r="F12300">
        <v>1</v>
      </c>
    </row>
    <row r="12301" spans="1:6">
      <c r="A12301">
        <v>1988</v>
      </c>
      <c r="B12301" s="39" t="s">
        <v>2171</v>
      </c>
      <c r="C12301" s="39" t="s">
        <v>135</v>
      </c>
      <c r="D12301" s="39" t="s">
        <v>132</v>
      </c>
      <c r="E12301" s="39" t="s">
        <v>2172</v>
      </c>
      <c r="F12301">
        <v>1</v>
      </c>
    </row>
    <row r="12302" spans="1:6">
      <c r="A12302">
        <v>1989</v>
      </c>
      <c r="B12302" s="39" t="s">
        <v>2171</v>
      </c>
      <c r="C12302" s="39" t="s">
        <v>135</v>
      </c>
      <c r="D12302" s="39" t="s">
        <v>132</v>
      </c>
      <c r="E12302" s="39" t="s">
        <v>2172</v>
      </c>
      <c r="F12302">
        <v>1</v>
      </c>
    </row>
    <row r="12303" spans="1:6">
      <c r="A12303">
        <v>1991</v>
      </c>
      <c r="B12303" s="39" t="s">
        <v>2171</v>
      </c>
      <c r="C12303" s="39" t="s">
        <v>135</v>
      </c>
      <c r="D12303" s="39" t="s">
        <v>132</v>
      </c>
      <c r="E12303" s="39" t="s">
        <v>2172</v>
      </c>
      <c r="F12303">
        <v>1</v>
      </c>
    </row>
    <row r="12304" spans="1:6">
      <c r="A12304">
        <v>1992</v>
      </c>
      <c r="B12304" s="39" t="s">
        <v>2171</v>
      </c>
      <c r="C12304" s="39" t="s">
        <v>135</v>
      </c>
      <c r="D12304" s="39" t="s">
        <v>132</v>
      </c>
      <c r="E12304" s="39" t="s">
        <v>2172</v>
      </c>
      <c r="F12304">
        <v>1</v>
      </c>
    </row>
    <row r="12305" spans="1:6">
      <c r="A12305">
        <v>1993</v>
      </c>
      <c r="B12305" s="39" t="s">
        <v>2171</v>
      </c>
      <c r="C12305" s="39" t="s">
        <v>135</v>
      </c>
      <c r="D12305" s="39" t="s">
        <v>132</v>
      </c>
      <c r="E12305" s="39" t="s">
        <v>2172</v>
      </c>
      <c r="F12305">
        <v>1</v>
      </c>
    </row>
    <row r="12306" spans="1:6">
      <c r="A12306">
        <v>1994</v>
      </c>
      <c r="B12306" s="39" t="s">
        <v>2171</v>
      </c>
      <c r="C12306" s="39" t="s">
        <v>135</v>
      </c>
      <c r="D12306" s="39" t="s">
        <v>132</v>
      </c>
      <c r="E12306" s="39" t="s">
        <v>2172</v>
      </c>
      <c r="F12306">
        <v>1</v>
      </c>
    </row>
    <row r="12307" spans="1:6">
      <c r="A12307">
        <v>1995</v>
      </c>
      <c r="B12307" s="39" t="s">
        <v>2171</v>
      </c>
      <c r="C12307" s="39" t="s">
        <v>135</v>
      </c>
      <c r="D12307" s="39" t="s">
        <v>132</v>
      </c>
      <c r="E12307" s="39" t="s">
        <v>2172</v>
      </c>
      <c r="F12307">
        <v>1</v>
      </c>
    </row>
    <row r="12308" spans="1:6">
      <c r="A12308">
        <v>2000</v>
      </c>
      <c r="B12308" s="39" t="s">
        <v>2171</v>
      </c>
      <c r="C12308" s="39" t="s">
        <v>174</v>
      </c>
      <c r="D12308" s="39" t="s">
        <v>132</v>
      </c>
      <c r="E12308" s="39" t="s">
        <v>2173</v>
      </c>
      <c r="F12308">
        <v>1</v>
      </c>
    </row>
    <row r="12309" spans="1:6">
      <c r="A12309">
        <v>2001</v>
      </c>
      <c r="B12309" s="39" t="s">
        <v>2171</v>
      </c>
      <c r="C12309" s="39" t="s">
        <v>174</v>
      </c>
      <c r="D12309" s="39" t="s">
        <v>132</v>
      </c>
      <c r="E12309" s="39" t="s">
        <v>2173</v>
      </c>
      <c r="F12309">
        <v>1</v>
      </c>
    </row>
    <row r="12310" spans="1:6">
      <c r="A12310">
        <v>2002</v>
      </c>
      <c r="B12310" s="39" t="s">
        <v>2171</v>
      </c>
      <c r="C12310" s="39" t="s">
        <v>174</v>
      </c>
      <c r="D12310" s="39" t="s">
        <v>132</v>
      </c>
      <c r="E12310" s="39" t="s">
        <v>2173</v>
      </c>
      <c r="F12310">
        <v>1</v>
      </c>
    </row>
    <row r="12311" spans="1:6">
      <c r="A12311">
        <v>2003</v>
      </c>
      <c r="B12311" s="39" t="s">
        <v>2171</v>
      </c>
      <c r="C12311" s="39" t="s">
        <v>174</v>
      </c>
      <c r="D12311" s="39" t="s">
        <v>132</v>
      </c>
      <c r="E12311" s="39" t="s">
        <v>2173</v>
      </c>
      <c r="F12311">
        <v>1</v>
      </c>
    </row>
    <row r="12312" spans="1:6">
      <c r="A12312">
        <v>2004</v>
      </c>
      <c r="B12312" s="39" t="s">
        <v>2171</v>
      </c>
      <c r="C12312" s="39" t="s">
        <v>174</v>
      </c>
      <c r="D12312" s="39" t="s">
        <v>132</v>
      </c>
      <c r="E12312" s="39" t="s">
        <v>2173</v>
      </c>
      <c r="F12312">
        <v>1</v>
      </c>
    </row>
    <row r="12313" spans="1:6">
      <c r="A12313">
        <v>2005</v>
      </c>
      <c r="B12313" s="39" t="s">
        <v>2171</v>
      </c>
      <c r="C12313" s="39" t="s">
        <v>174</v>
      </c>
      <c r="D12313" s="39" t="s">
        <v>132</v>
      </c>
      <c r="E12313" s="39" t="s">
        <v>2173</v>
      </c>
      <c r="F12313">
        <v>1</v>
      </c>
    </row>
    <row r="12314" spans="1:6">
      <c r="A12314">
        <v>2001</v>
      </c>
      <c r="B12314" s="39" t="s">
        <v>2174</v>
      </c>
      <c r="C12314" s="39" t="s">
        <v>138</v>
      </c>
      <c r="D12314" s="39" t="s">
        <v>132</v>
      </c>
      <c r="E12314" s="39" t="s">
        <v>2175</v>
      </c>
      <c r="F12314">
        <v>1</v>
      </c>
    </row>
    <row r="12315" spans="1:6">
      <c r="A12315">
        <v>2002</v>
      </c>
      <c r="B12315" s="39" t="s">
        <v>2174</v>
      </c>
      <c r="C12315" s="39" t="s">
        <v>138</v>
      </c>
      <c r="D12315" s="39" t="s">
        <v>132</v>
      </c>
      <c r="E12315" s="39" t="s">
        <v>2175</v>
      </c>
      <c r="F12315">
        <v>1</v>
      </c>
    </row>
    <row r="12316" spans="1:6">
      <c r="A12316">
        <v>2003</v>
      </c>
      <c r="B12316" s="39" t="s">
        <v>2174</v>
      </c>
      <c r="C12316" s="39" t="s">
        <v>138</v>
      </c>
      <c r="D12316" s="39" t="s">
        <v>132</v>
      </c>
      <c r="E12316" s="39" t="s">
        <v>2175</v>
      </c>
      <c r="F12316">
        <v>1</v>
      </c>
    </row>
    <row r="12317" spans="1:6">
      <c r="A12317">
        <v>2004</v>
      </c>
      <c r="B12317" s="39" t="s">
        <v>2174</v>
      </c>
      <c r="C12317" s="39" t="s">
        <v>141</v>
      </c>
      <c r="D12317" s="39" t="s">
        <v>132</v>
      </c>
      <c r="E12317" s="39" t="s">
        <v>2175</v>
      </c>
      <c r="F12317">
        <v>1</v>
      </c>
    </row>
    <row r="12318" spans="1:6">
      <c r="A12318">
        <v>2005</v>
      </c>
      <c r="B12318" s="39" t="s">
        <v>2174</v>
      </c>
      <c r="C12318" s="39" t="s">
        <v>141</v>
      </c>
      <c r="D12318" s="39" t="s">
        <v>132</v>
      </c>
      <c r="E12318" s="39" t="s">
        <v>2175</v>
      </c>
      <c r="F12318">
        <v>1</v>
      </c>
    </row>
    <row r="12319" spans="1:6">
      <c r="A12319">
        <v>2006</v>
      </c>
      <c r="B12319" s="39" t="s">
        <v>2174</v>
      </c>
      <c r="C12319" s="39" t="s">
        <v>141</v>
      </c>
      <c r="D12319" s="39" t="s">
        <v>132</v>
      </c>
      <c r="E12319" s="39" t="s">
        <v>2175</v>
      </c>
      <c r="F12319">
        <v>1</v>
      </c>
    </row>
    <row r="12320" spans="1:6">
      <c r="A12320">
        <v>2007</v>
      </c>
      <c r="B12320" s="39" t="s">
        <v>2174</v>
      </c>
      <c r="C12320" s="39" t="s">
        <v>141</v>
      </c>
      <c r="D12320" s="39" t="s">
        <v>132</v>
      </c>
      <c r="E12320" s="39" t="s">
        <v>2175</v>
      </c>
      <c r="F12320">
        <v>1</v>
      </c>
    </row>
    <row r="12321" spans="1:6">
      <c r="A12321">
        <v>2008</v>
      </c>
      <c r="B12321" s="39" t="s">
        <v>2174</v>
      </c>
      <c r="C12321" s="39" t="s">
        <v>141</v>
      </c>
      <c r="D12321" s="39" t="s">
        <v>132</v>
      </c>
      <c r="E12321" s="39" t="s">
        <v>2175</v>
      </c>
      <c r="F12321">
        <v>1</v>
      </c>
    </row>
    <row r="12322" spans="1:6">
      <c r="A12322">
        <v>2009</v>
      </c>
      <c r="B12322" s="39" t="s">
        <v>2174</v>
      </c>
      <c r="C12322" s="39" t="s">
        <v>141</v>
      </c>
      <c r="D12322" s="39" t="s">
        <v>132</v>
      </c>
      <c r="E12322" s="39" t="s">
        <v>2175</v>
      </c>
      <c r="F12322">
        <v>1</v>
      </c>
    </row>
    <row r="12323" spans="1:6">
      <c r="A12323">
        <v>2010</v>
      </c>
      <c r="B12323" s="39" t="s">
        <v>2174</v>
      </c>
      <c r="C12323" s="39" t="s">
        <v>141</v>
      </c>
      <c r="D12323" s="39" t="s">
        <v>132</v>
      </c>
      <c r="E12323" s="39" t="s">
        <v>2175</v>
      </c>
      <c r="F12323">
        <v>1</v>
      </c>
    </row>
    <row r="12324" spans="1:6">
      <c r="A12324">
        <v>2011</v>
      </c>
      <c r="B12324" s="39" t="s">
        <v>2174</v>
      </c>
      <c r="C12324" s="39" t="s">
        <v>141</v>
      </c>
      <c r="D12324" s="39" t="s">
        <v>132</v>
      </c>
      <c r="E12324" s="39" t="s">
        <v>2175</v>
      </c>
      <c r="F12324">
        <v>1</v>
      </c>
    </row>
    <row r="12325" spans="1:6">
      <c r="A12325">
        <v>2012</v>
      </c>
      <c r="B12325" s="39" t="s">
        <v>2174</v>
      </c>
      <c r="C12325" s="39" t="s">
        <v>141</v>
      </c>
      <c r="D12325" s="39" t="s">
        <v>132</v>
      </c>
      <c r="E12325" s="39" t="s">
        <v>2176</v>
      </c>
      <c r="F12325">
        <v>4</v>
      </c>
    </row>
    <row r="12326" spans="1:6">
      <c r="A12326">
        <v>2013</v>
      </c>
      <c r="B12326" s="39" t="s">
        <v>2174</v>
      </c>
      <c r="C12326" s="39" t="s">
        <v>141</v>
      </c>
      <c r="D12326" s="39" t="s">
        <v>132</v>
      </c>
      <c r="E12326" s="39" t="s">
        <v>2176</v>
      </c>
      <c r="F12326">
        <v>4</v>
      </c>
    </row>
    <row r="12327" spans="1:6">
      <c r="A12327">
        <v>2014</v>
      </c>
      <c r="B12327" s="39" t="s">
        <v>2174</v>
      </c>
      <c r="C12327" s="39" t="s">
        <v>141</v>
      </c>
      <c r="D12327" s="39" t="s">
        <v>132</v>
      </c>
      <c r="E12327" s="39" t="s">
        <v>2176</v>
      </c>
      <c r="F12327">
        <v>4</v>
      </c>
    </row>
    <row r="12328" spans="1:6">
      <c r="A12328">
        <v>2015</v>
      </c>
      <c r="B12328" s="39" t="s">
        <v>2174</v>
      </c>
      <c r="C12328" s="39" t="s">
        <v>141</v>
      </c>
      <c r="D12328" s="39" t="s">
        <v>132</v>
      </c>
      <c r="E12328" s="39" t="s">
        <v>2176</v>
      </c>
      <c r="F12328">
        <v>4</v>
      </c>
    </row>
    <row r="12329" spans="1:6">
      <c r="A12329">
        <v>2016</v>
      </c>
      <c r="B12329" s="39" t="s">
        <v>2174</v>
      </c>
      <c r="C12329" s="39" t="s">
        <v>141</v>
      </c>
      <c r="D12329" s="39" t="s">
        <v>132</v>
      </c>
      <c r="E12329" s="39" t="s">
        <v>2177</v>
      </c>
      <c r="F12329">
        <v>3</v>
      </c>
    </row>
    <row r="12330" spans="1:6">
      <c r="A12330">
        <v>2017</v>
      </c>
      <c r="B12330" s="39" t="s">
        <v>2174</v>
      </c>
      <c r="C12330" s="39" t="s">
        <v>141</v>
      </c>
      <c r="D12330" s="39" t="s">
        <v>132</v>
      </c>
      <c r="E12330" s="39" t="s">
        <v>2178</v>
      </c>
      <c r="F12330">
        <v>4</v>
      </c>
    </row>
    <row r="12331" spans="1:6">
      <c r="A12331">
        <v>2018</v>
      </c>
      <c r="B12331" s="39" t="s">
        <v>2174</v>
      </c>
      <c r="C12331" s="39" t="s">
        <v>141</v>
      </c>
      <c r="D12331" s="39" t="s">
        <v>132</v>
      </c>
      <c r="E12331" s="39" t="s">
        <v>2178</v>
      </c>
      <c r="F12331">
        <v>4</v>
      </c>
    </row>
    <row r="12332" spans="1:6">
      <c r="A12332">
        <v>2019</v>
      </c>
      <c r="B12332" s="39" t="s">
        <v>2174</v>
      </c>
      <c r="C12332" s="39" t="s">
        <v>141</v>
      </c>
      <c r="D12332" s="39" t="s">
        <v>132</v>
      </c>
      <c r="E12332" s="39" t="s">
        <v>2179</v>
      </c>
      <c r="F12332">
        <v>4</v>
      </c>
    </row>
    <row r="12333" spans="1:6">
      <c r="A12333">
        <v>2020</v>
      </c>
      <c r="B12333" s="39" t="s">
        <v>2174</v>
      </c>
      <c r="C12333" s="39" t="s">
        <v>141</v>
      </c>
      <c r="D12333" s="39" t="s">
        <v>132</v>
      </c>
      <c r="E12333" s="39" t="s">
        <v>2179</v>
      </c>
      <c r="F12333">
        <v>4</v>
      </c>
    </row>
    <row r="12334" spans="1:6">
      <c r="A12334">
        <v>2021</v>
      </c>
      <c r="B12334" s="39" t="s">
        <v>2174</v>
      </c>
      <c r="C12334" s="39" t="s">
        <v>141</v>
      </c>
      <c r="D12334" s="39" t="s">
        <v>132</v>
      </c>
      <c r="E12334" s="39" t="s">
        <v>2179</v>
      </c>
      <c r="F12334">
        <v>4</v>
      </c>
    </row>
    <row r="12335" spans="1:6">
      <c r="A12335">
        <v>2022</v>
      </c>
      <c r="B12335" s="39" t="s">
        <v>2174</v>
      </c>
      <c r="C12335" s="39" t="s">
        <v>141</v>
      </c>
      <c r="D12335" s="39" t="s">
        <v>132</v>
      </c>
      <c r="E12335" s="39" t="s">
        <v>2180</v>
      </c>
      <c r="F12335">
        <v>3</v>
      </c>
    </row>
    <row r="12336" spans="1:6">
      <c r="A12336">
        <v>2023</v>
      </c>
      <c r="B12336" s="39" t="s">
        <v>2174</v>
      </c>
      <c r="C12336" s="39" t="s">
        <v>141</v>
      </c>
      <c r="D12336" s="39" t="s">
        <v>132</v>
      </c>
      <c r="E12336" s="39" t="s">
        <v>2181</v>
      </c>
      <c r="F12336">
        <v>2</v>
      </c>
    </row>
    <row r="12337" spans="1:6">
      <c r="A12337">
        <v>2024</v>
      </c>
      <c r="B12337" s="39" t="s">
        <v>2174</v>
      </c>
      <c r="C12337" s="39" t="s">
        <v>141</v>
      </c>
      <c r="D12337" s="39" t="s">
        <v>132</v>
      </c>
      <c r="E12337" s="39" t="s">
        <v>2181</v>
      </c>
      <c r="F12337">
        <v>2</v>
      </c>
    </row>
    <row r="12338" spans="1:6">
      <c r="A12338">
        <v>2025</v>
      </c>
      <c r="B12338" s="39" t="s">
        <v>2174</v>
      </c>
      <c r="C12338" s="39" t="s">
        <v>141</v>
      </c>
      <c r="D12338" s="39" t="s">
        <v>132</v>
      </c>
      <c r="E12338" s="39" t="s">
        <v>2175</v>
      </c>
      <c r="F12338">
        <v>1</v>
      </c>
    </row>
    <row r="12339" spans="1:6">
      <c r="A12339">
        <v>2026</v>
      </c>
      <c r="B12339" s="39" t="s">
        <v>2174</v>
      </c>
      <c r="C12339" s="39" t="s">
        <v>141</v>
      </c>
      <c r="D12339" s="39" t="s">
        <v>132</v>
      </c>
      <c r="E12339" s="39" t="s">
        <v>2175</v>
      </c>
      <c r="F12339">
        <v>1</v>
      </c>
    </row>
    <row r="12340" spans="1:6">
      <c r="A12340">
        <v>2012</v>
      </c>
      <c r="B12340" s="39" t="s">
        <v>2182</v>
      </c>
      <c r="C12340" s="39" t="s">
        <v>141</v>
      </c>
      <c r="D12340" s="39" t="s">
        <v>132</v>
      </c>
      <c r="E12340" s="39" t="s">
        <v>2183</v>
      </c>
      <c r="F12340">
        <v>1</v>
      </c>
    </row>
    <row r="12341" spans="1:6">
      <c r="A12341">
        <v>2013</v>
      </c>
      <c r="B12341" s="39" t="s">
        <v>2182</v>
      </c>
      <c r="C12341" s="39" t="s">
        <v>141</v>
      </c>
      <c r="D12341" s="39" t="s">
        <v>132</v>
      </c>
      <c r="E12341" s="39" t="s">
        <v>2183</v>
      </c>
      <c r="F12341">
        <v>1</v>
      </c>
    </row>
    <row r="12342" spans="1:6">
      <c r="A12342">
        <v>2014</v>
      </c>
      <c r="B12342" s="39" t="s">
        <v>2182</v>
      </c>
      <c r="C12342" s="39" t="s">
        <v>141</v>
      </c>
      <c r="D12342" s="39" t="s">
        <v>132</v>
      </c>
      <c r="E12342" s="39" t="s">
        <v>2183</v>
      </c>
      <c r="F12342">
        <v>1</v>
      </c>
    </row>
    <row r="12343" spans="1:6">
      <c r="A12343">
        <v>2015</v>
      </c>
      <c r="B12343" s="39" t="s">
        <v>2182</v>
      </c>
      <c r="C12343" s="39" t="s">
        <v>141</v>
      </c>
      <c r="D12343" s="39" t="s">
        <v>132</v>
      </c>
      <c r="E12343" s="39" t="s">
        <v>2183</v>
      </c>
      <c r="F12343">
        <v>1</v>
      </c>
    </row>
    <row r="12344" spans="1:6">
      <c r="A12344">
        <v>2016</v>
      </c>
      <c r="B12344" s="39" t="s">
        <v>2182</v>
      </c>
      <c r="C12344" s="39" t="s">
        <v>141</v>
      </c>
      <c r="D12344" s="39" t="s">
        <v>132</v>
      </c>
      <c r="E12344" s="39" t="s">
        <v>2183</v>
      </c>
      <c r="F12344">
        <v>1</v>
      </c>
    </row>
    <row r="12345" spans="1:6">
      <c r="A12345">
        <v>2017</v>
      </c>
      <c r="B12345" s="39" t="s">
        <v>2182</v>
      </c>
      <c r="C12345" s="39" t="s">
        <v>141</v>
      </c>
      <c r="D12345" s="39" t="s">
        <v>132</v>
      </c>
      <c r="E12345" s="39" t="s">
        <v>2183</v>
      </c>
      <c r="F12345">
        <v>1</v>
      </c>
    </row>
    <row r="12346" spans="1:6">
      <c r="A12346">
        <v>2018</v>
      </c>
      <c r="B12346" s="39" t="s">
        <v>2182</v>
      </c>
      <c r="C12346" s="39" t="s">
        <v>141</v>
      </c>
      <c r="D12346" s="39" t="s">
        <v>132</v>
      </c>
      <c r="E12346" s="39" t="s">
        <v>2183</v>
      </c>
      <c r="F12346">
        <v>1</v>
      </c>
    </row>
    <row r="12347" spans="1:6">
      <c r="A12347">
        <v>2019</v>
      </c>
      <c r="B12347" s="39" t="s">
        <v>2182</v>
      </c>
      <c r="C12347" s="39" t="s">
        <v>141</v>
      </c>
      <c r="D12347" s="39" t="s">
        <v>132</v>
      </c>
      <c r="E12347" s="39" t="s">
        <v>2183</v>
      </c>
      <c r="F12347">
        <v>1</v>
      </c>
    </row>
    <row r="12348" spans="1:6">
      <c r="A12348">
        <v>2012</v>
      </c>
      <c r="B12348" s="39" t="s">
        <v>2184</v>
      </c>
      <c r="C12348" s="39" t="s">
        <v>141</v>
      </c>
      <c r="D12348" s="39" t="s">
        <v>132</v>
      </c>
      <c r="E12348" s="39" t="s">
        <v>2185</v>
      </c>
      <c r="F12348">
        <v>1</v>
      </c>
    </row>
    <row r="12349" spans="1:6">
      <c r="A12349">
        <v>2013</v>
      </c>
      <c r="B12349" s="39" t="s">
        <v>2184</v>
      </c>
      <c r="C12349" s="39" t="s">
        <v>141</v>
      </c>
      <c r="D12349" s="39" t="s">
        <v>132</v>
      </c>
      <c r="E12349" s="39" t="s">
        <v>2185</v>
      </c>
      <c r="F12349">
        <v>1</v>
      </c>
    </row>
    <row r="12350" spans="1:6">
      <c r="A12350">
        <v>2014</v>
      </c>
      <c r="B12350" s="39" t="s">
        <v>2184</v>
      </c>
      <c r="C12350" s="39" t="s">
        <v>141</v>
      </c>
      <c r="D12350" s="39" t="s">
        <v>132</v>
      </c>
      <c r="E12350" s="39" t="s">
        <v>2185</v>
      </c>
      <c r="F12350">
        <v>1</v>
      </c>
    </row>
    <row r="12351" spans="1:6">
      <c r="A12351">
        <v>2015</v>
      </c>
      <c r="B12351" s="39" t="s">
        <v>2184</v>
      </c>
      <c r="C12351" s="39" t="s">
        <v>141</v>
      </c>
      <c r="D12351" s="39" t="s">
        <v>132</v>
      </c>
      <c r="E12351" s="39" t="s">
        <v>2185</v>
      </c>
      <c r="F12351">
        <v>1</v>
      </c>
    </row>
    <row r="12352" spans="1:6">
      <c r="A12352">
        <v>2017</v>
      </c>
      <c r="B12352" s="39" t="s">
        <v>2186</v>
      </c>
      <c r="C12352" s="39" t="s">
        <v>141</v>
      </c>
      <c r="D12352" s="39" t="s">
        <v>132</v>
      </c>
      <c r="E12352" s="39" t="s">
        <v>2187</v>
      </c>
      <c r="F12352">
        <v>1</v>
      </c>
    </row>
    <row r="12353" spans="1:6">
      <c r="A12353">
        <v>2018</v>
      </c>
      <c r="B12353" s="39" t="s">
        <v>2186</v>
      </c>
      <c r="C12353" s="39" t="s">
        <v>141</v>
      </c>
      <c r="D12353" s="39" t="s">
        <v>132</v>
      </c>
      <c r="E12353" s="39" t="s">
        <v>2187</v>
      </c>
      <c r="F12353">
        <v>1</v>
      </c>
    </row>
    <row r="12354" spans="1:6">
      <c r="A12354">
        <v>2019</v>
      </c>
      <c r="B12354" s="39" t="s">
        <v>2186</v>
      </c>
      <c r="C12354" s="39" t="s">
        <v>141</v>
      </c>
      <c r="D12354" s="39" t="s">
        <v>132</v>
      </c>
      <c r="E12354" s="39" t="s">
        <v>2187</v>
      </c>
      <c r="F12354">
        <v>1</v>
      </c>
    </row>
    <row r="12355" spans="1:6">
      <c r="A12355">
        <v>2020</v>
      </c>
      <c r="B12355" s="39" t="s">
        <v>2186</v>
      </c>
      <c r="C12355" s="39" t="s">
        <v>141</v>
      </c>
      <c r="D12355" s="39" t="s">
        <v>132</v>
      </c>
      <c r="E12355" s="39" t="s">
        <v>2187</v>
      </c>
      <c r="F12355">
        <v>1</v>
      </c>
    </row>
    <row r="12356" spans="1:6">
      <c r="A12356">
        <v>2021</v>
      </c>
      <c r="B12356" s="39" t="s">
        <v>2186</v>
      </c>
      <c r="C12356" s="39" t="s">
        <v>141</v>
      </c>
      <c r="D12356" s="39" t="s">
        <v>132</v>
      </c>
      <c r="E12356" s="39" t="s">
        <v>2187</v>
      </c>
      <c r="F12356">
        <v>1</v>
      </c>
    </row>
    <row r="12357" spans="1:6">
      <c r="A12357">
        <v>2022</v>
      </c>
      <c r="B12357" s="39" t="s">
        <v>2186</v>
      </c>
      <c r="C12357" s="39" t="s">
        <v>141</v>
      </c>
      <c r="D12357" s="39" t="s">
        <v>132</v>
      </c>
      <c r="E12357" s="39" t="s">
        <v>2187</v>
      </c>
      <c r="F12357">
        <v>1</v>
      </c>
    </row>
    <row r="12358" spans="1:6">
      <c r="A12358">
        <v>2023</v>
      </c>
      <c r="B12358" s="39" t="s">
        <v>2186</v>
      </c>
      <c r="C12358" s="39" t="s">
        <v>141</v>
      </c>
      <c r="D12358" s="39" t="s">
        <v>132</v>
      </c>
      <c r="E12358" s="39" t="s">
        <v>2187</v>
      </c>
      <c r="F12358">
        <v>1</v>
      </c>
    </row>
    <row r="12359" spans="1:6">
      <c r="A12359">
        <v>2024</v>
      </c>
      <c r="B12359" s="39" t="s">
        <v>2186</v>
      </c>
      <c r="C12359" s="39" t="s">
        <v>141</v>
      </c>
      <c r="D12359" s="39" t="s">
        <v>132</v>
      </c>
      <c r="E12359" s="39" t="s">
        <v>2187</v>
      </c>
      <c r="F12359">
        <v>1</v>
      </c>
    </row>
    <row r="12360" spans="1:6">
      <c r="A12360">
        <v>2025</v>
      </c>
      <c r="B12360" s="39" t="s">
        <v>2186</v>
      </c>
      <c r="C12360" s="39" t="s">
        <v>141</v>
      </c>
      <c r="D12360" s="39" t="s">
        <v>132</v>
      </c>
      <c r="E12360" s="39" t="s">
        <v>132</v>
      </c>
      <c r="F12360">
        <v>0</v>
      </c>
    </row>
    <row r="12361" spans="1:6">
      <c r="A12361">
        <v>2026</v>
      </c>
      <c r="B12361" s="39" t="s">
        <v>2186</v>
      </c>
      <c r="C12361" s="39" t="s">
        <v>141</v>
      </c>
      <c r="D12361" s="39" t="s">
        <v>132</v>
      </c>
      <c r="E12361" s="39" t="s">
        <v>132</v>
      </c>
      <c r="F12361">
        <v>0</v>
      </c>
    </row>
    <row r="12362" spans="1:6">
      <c r="A12362">
        <v>2012</v>
      </c>
      <c r="B12362" s="39" t="s">
        <v>2188</v>
      </c>
      <c r="C12362" s="39" t="s">
        <v>168</v>
      </c>
      <c r="D12362" s="39" t="s">
        <v>132</v>
      </c>
      <c r="E12362" s="39" t="s">
        <v>2189</v>
      </c>
      <c r="F12362">
        <v>1</v>
      </c>
    </row>
    <row r="12363" spans="1:6">
      <c r="A12363">
        <v>2013</v>
      </c>
      <c r="B12363" s="39" t="s">
        <v>2188</v>
      </c>
      <c r="C12363" s="39" t="s">
        <v>168</v>
      </c>
      <c r="D12363" s="39" t="s">
        <v>132</v>
      </c>
      <c r="E12363" s="39" t="s">
        <v>2189</v>
      </c>
      <c r="F12363">
        <v>1</v>
      </c>
    </row>
    <row r="12364" spans="1:6">
      <c r="A12364">
        <v>2014</v>
      </c>
      <c r="B12364" s="39" t="s">
        <v>2188</v>
      </c>
      <c r="C12364" s="39" t="s">
        <v>168</v>
      </c>
      <c r="D12364" s="39" t="s">
        <v>132</v>
      </c>
      <c r="E12364" s="39" t="s">
        <v>2189</v>
      </c>
      <c r="F12364">
        <v>1</v>
      </c>
    </row>
    <row r="12365" spans="1:6">
      <c r="A12365">
        <v>2015</v>
      </c>
      <c r="B12365" s="39" t="s">
        <v>2188</v>
      </c>
      <c r="C12365" s="39" t="s">
        <v>168</v>
      </c>
      <c r="D12365" s="39" t="s">
        <v>132</v>
      </c>
      <c r="E12365" s="39" t="s">
        <v>2189</v>
      </c>
      <c r="F12365">
        <v>1</v>
      </c>
    </row>
    <row r="12366" spans="1:6">
      <c r="A12366">
        <v>2016</v>
      </c>
      <c r="B12366" s="39" t="s">
        <v>2188</v>
      </c>
      <c r="C12366" s="39" t="s">
        <v>168</v>
      </c>
      <c r="D12366" s="39" t="s">
        <v>132</v>
      </c>
      <c r="E12366" s="39" t="s">
        <v>2189</v>
      </c>
      <c r="F12366">
        <v>1</v>
      </c>
    </row>
    <row r="12367" spans="1:6">
      <c r="A12367">
        <v>2017</v>
      </c>
      <c r="B12367" s="39" t="s">
        <v>2188</v>
      </c>
      <c r="C12367" s="39" t="s">
        <v>168</v>
      </c>
      <c r="D12367" s="39" t="s">
        <v>132</v>
      </c>
      <c r="E12367" s="39" t="s">
        <v>2189</v>
      </c>
      <c r="F12367">
        <v>1</v>
      </c>
    </row>
    <row r="12368" spans="1:6">
      <c r="A12368">
        <v>1996</v>
      </c>
      <c r="B12368" s="39" t="s">
        <v>2190</v>
      </c>
      <c r="C12368" s="39" t="s">
        <v>131</v>
      </c>
      <c r="D12368" s="39" t="s">
        <v>132</v>
      </c>
      <c r="E12368" s="39" t="s">
        <v>2191</v>
      </c>
      <c r="F12368">
        <v>1</v>
      </c>
    </row>
    <row r="12369" spans="1:6">
      <c r="A12369">
        <v>1997</v>
      </c>
      <c r="B12369" s="39" t="s">
        <v>2190</v>
      </c>
      <c r="C12369" s="39" t="s">
        <v>131</v>
      </c>
      <c r="D12369" s="39" t="s">
        <v>132</v>
      </c>
      <c r="E12369" s="39" t="s">
        <v>2191</v>
      </c>
      <c r="F12369">
        <v>1</v>
      </c>
    </row>
    <row r="12370" spans="1:6">
      <c r="A12370">
        <v>1998</v>
      </c>
      <c r="B12370" s="39" t="s">
        <v>2190</v>
      </c>
      <c r="C12370" s="39" t="s">
        <v>131</v>
      </c>
      <c r="D12370" s="39" t="s">
        <v>132</v>
      </c>
      <c r="E12370" s="39" t="s">
        <v>2191</v>
      </c>
      <c r="F12370">
        <v>1</v>
      </c>
    </row>
    <row r="12371" spans="1:6">
      <c r="A12371">
        <v>1999</v>
      </c>
      <c r="B12371" s="39" t="s">
        <v>2190</v>
      </c>
      <c r="C12371" s="39" t="s">
        <v>131</v>
      </c>
      <c r="D12371" s="39" t="s">
        <v>132</v>
      </c>
      <c r="E12371" s="39" t="s">
        <v>2191</v>
      </c>
      <c r="F12371">
        <v>1</v>
      </c>
    </row>
    <row r="12372" spans="1:6">
      <c r="A12372">
        <v>2000</v>
      </c>
      <c r="B12372" s="39" t="s">
        <v>2190</v>
      </c>
      <c r="C12372" s="39" t="s">
        <v>131</v>
      </c>
      <c r="D12372" s="39" t="s">
        <v>132</v>
      </c>
      <c r="E12372" s="39" t="s">
        <v>2191</v>
      </c>
      <c r="F12372">
        <v>1</v>
      </c>
    </row>
    <row r="12373" spans="1:6">
      <c r="A12373">
        <v>2001</v>
      </c>
      <c r="B12373" s="39" t="s">
        <v>2190</v>
      </c>
      <c r="C12373" s="39" t="s">
        <v>131</v>
      </c>
      <c r="D12373" s="39" t="s">
        <v>132</v>
      </c>
      <c r="E12373" s="39" t="s">
        <v>2191</v>
      </c>
      <c r="F12373">
        <v>1</v>
      </c>
    </row>
    <row r="12374" spans="1:6">
      <c r="A12374">
        <v>2002</v>
      </c>
      <c r="B12374" s="39" t="s">
        <v>2190</v>
      </c>
      <c r="C12374" s="39" t="s">
        <v>131</v>
      </c>
      <c r="D12374" s="39" t="s">
        <v>132</v>
      </c>
      <c r="E12374" s="39" t="s">
        <v>2191</v>
      </c>
      <c r="F12374">
        <v>1</v>
      </c>
    </row>
    <row r="12375" spans="1:6">
      <c r="A12375">
        <v>2003</v>
      </c>
      <c r="B12375" s="39" t="s">
        <v>2190</v>
      </c>
      <c r="C12375" s="39" t="s">
        <v>131</v>
      </c>
      <c r="D12375" s="39" t="s">
        <v>132</v>
      </c>
      <c r="E12375" s="39" t="s">
        <v>2191</v>
      </c>
      <c r="F12375">
        <v>1</v>
      </c>
    </row>
    <row r="12376" spans="1:6">
      <c r="A12376">
        <v>2004</v>
      </c>
      <c r="B12376" s="39" t="s">
        <v>2190</v>
      </c>
      <c r="C12376" s="39" t="s">
        <v>131</v>
      </c>
      <c r="D12376" s="39" t="s">
        <v>132</v>
      </c>
      <c r="E12376" s="39" t="s">
        <v>2191</v>
      </c>
      <c r="F12376">
        <v>1</v>
      </c>
    </row>
    <row r="12377" spans="1:6">
      <c r="A12377">
        <v>2005</v>
      </c>
      <c r="B12377" s="39" t="s">
        <v>2190</v>
      </c>
      <c r="C12377" s="39" t="s">
        <v>131</v>
      </c>
      <c r="D12377" s="39" t="s">
        <v>132</v>
      </c>
      <c r="E12377" s="39" t="s">
        <v>2191</v>
      </c>
      <c r="F12377">
        <v>1</v>
      </c>
    </row>
    <row r="12378" spans="1:6">
      <c r="A12378">
        <v>2006</v>
      </c>
      <c r="B12378" s="39" t="s">
        <v>2190</v>
      </c>
      <c r="C12378" s="39" t="s">
        <v>131</v>
      </c>
      <c r="D12378" s="39" t="s">
        <v>132</v>
      </c>
      <c r="E12378" s="39" t="s">
        <v>2191</v>
      </c>
      <c r="F12378">
        <v>1</v>
      </c>
    </row>
    <row r="12379" spans="1:6">
      <c r="A12379">
        <v>2007</v>
      </c>
      <c r="B12379" s="39" t="s">
        <v>2190</v>
      </c>
      <c r="C12379" s="39" t="s">
        <v>131</v>
      </c>
      <c r="D12379" s="39" t="s">
        <v>132</v>
      </c>
      <c r="E12379" s="39" t="s">
        <v>2191</v>
      </c>
      <c r="F12379">
        <v>1</v>
      </c>
    </row>
    <row r="12380" spans="1:6">
      <c r="A12380">
        <v>2008</v>
      </c>
      <c r="B12380" s="39" t="s">
        <v>2190</v>
      </c>
      <c r="C12380" s="39" t="s">
        <v>131</v>
      </c>
      <c r="D12380" s="39" t="s">
        <v>132</v>
      </c>
      <c r="E12380" s="39" t="s">
        <v>2191</v>
      </c>
      <c r="F12380">
        <v>1</v>
      </c>
    </row>
    <row r="12381" spans="1:6">
      <c r="A12381">
        <v>2009</v>
      </c>
      <c r="B12381" s="39" t="s">
        <v>2190</v>
      </c>
      <c r="C12381" s="39" t="s">
        <v>131</v>
      </c>
      <c r="D12381" s="39" t="s">
        <v>132</v>
      </c>
      <c r="E12381" s="39" t="s">
        <v>2191</v>
      </c>
      <c r="F12381">
        <v>1</v>
      </c>
    </row>
    <row r="12382" spans="1:6">
      <c r="A12382">
        <v>2010</v>
      </c>
      <c r="B12382" s="39" t="s">
        <v>2190</v>
      </c>
      <c r="C12382" s="39" t="s">
        <v>131</v>
      </c>
      <c r="D12382" s="39" t="s">
        <v>132</v>
      </c>
      <c r="E12382" s="39" t="s">
        <v>2191</v>
      </c>
      <c r="F12382">
        <v>1</v>
      </c>
    </row>
    <row r="12383" spans="1:6">
      <c r="A12383">
        <v>2011</v>
      </c>
      <c r="B12383" s="39" t="s">
        <v>2190</v>
      </c>
      <c r="C12383" s="39" t="s">
        <v>131</v>
      </c>
      <c r="D12383" s="39" t="s">
        <v>132</v>
      </c>
      <c r="E12383" s="39" t="s">
        <v>2191</v>
      </c>
      <c r="F12383">
        <v>1</v>
      </c>
    </row>
    <row r="12384" spans="1:6">
      <c r="A12384">
        <v>2012</v>
      </c>
      <c r="B12384" s="39" t="s">
        <v>2190</v>
      </c>
      <c r="C12384" s="39" t="s">
        <v>131</v>
      </c>
      <c r="D12384" s="39" t="s">
        <v>132</v>
      </c>
      <c r="E12384" s="39" t="s">
        <v>2191</v>
      </c>
      <c r="F12384">
        <v>1</v>
      </c>
    </row>
    <row r="12385" spans="1:6">
      <c r="A12385">
        <v>2013</v>
      </c>
      <c r="B12385" s="39" t="s">
        <v>2190</v>
      </c>
      <c r="C12385" s="39" t="s">
        <v>131</v>
      </c>
      <c r="D12385" s="39" t="s">
        <v>1231</v>
      </c>
      <c r="E12385" s="39" t="s">
        <v>2191</v>
      </c>
      <c r="F12385">
        <v>1</v>
      </c>
    </row>
    <row r="12386" spans="1:6">
      <c r="A12386">
        <v>2014</v>
      </c>
      <c r="B12386" s="39" t="s">
        <v>2190</v>
      </c>
      <c r="C12386" s="39" t="s">
        <v>131</v>
      </c>
      <c r="D12386" s="39" t="s">
        <v>1231</v>
      </c>
      <c r="E12386" s="39" t="s">
        <v>2191</v>
      </c>
      <c r="F12386">
        <v>1</v>
      </c>
    </row>
    <row r="12387" spans="1:6">
      <c r="A12387">
        <v>2013</v>
      </c>
      <c r="B12387" s="39" t="s">
        <v>2190</v>
      </c>
      <c r="C12387" s="39" t="s">
        <v>131</v>
      </c>
      <c r="D12387" s="39" t="s">
        <v>132</v>
      </c>
      <c r="E12387" s="39" t="s">
        <v>2191</v>
      </c>
      <c r="F12387">
        <v>1</v>
      </c>
    </row>
    <row r="12388" spans="1:6">
      <c r="A12388">
        <v>2014</v>
      </c>
      <c r="B12388" s="39" t="s">
        <v>2190</v>
      </c>
      <c r="C12388" s="39" t="s">
        <v>131</v>
      </c>
      <c r="D12388" s="39" t="s">
        <v>132</v>
      </c>
      <c r="E12388" s="39" t="s">
        <v>2191</v>
      </c>
      <c r="F12388">
        <v>1</v>
      </c>
    </row>
    <row r="12389" spans="1:6">
      <c r="A12389">
        <v>2015</v>
      </c>
      <c r="B12389" s="39" t="s">
        <v>2190</v>
      </c>
      <c r="C12389" s="39" t="s">
        <v>131</v>
      </c>
      <c r="D12389" s="39" t="s">
        <v>132</v>
      </c>
      <c r="E12389" s="39" t="s">
        <v>2191</v>
      </c>
      <c r="F12389">
        <v>1</v>
      </c>
    </row>
    <row r="12390" spans="1:6">
      <c r="A12390">
        <v>2016</v>
      </c>
      <c r="B12390" s="39" t="s">
        <v>2190</v>
      </c>
      <c r="C12390" s="39" t="s">
        <v>131</v>
      </c>
      <c r="D12390" s="39" t="s">
        <v>132</v>
      </c>
      <c r="E12390" s="39" t="s">
        <v>2191</v>
      </c>
      <c r="F12390">
        <v>1</v>
      </c>
    </row>
    <row r="12391" spans="1:6">
      <c r="A12391">
        <v>2017</v>
      </c>
      <c r="B12391" s="39" t="s">
        <v>2190</v>
      </c>
      <c r="C12391" s="39" t="s">
        <v>131</v>
      </c>
      <c r="D12391" s="39" t="s">
        <v>132</v>
      </c>
      <c r="E12391" s="39" t="s">
        <v>2191</v>
      </c>
      <c r="F12391">
        <v>1</v>
      </c>
    </row>
    <row r="12392" spans="1:6">
      <c r="A12392">
        <v>2018</v>
      </c>
      <c r="B12392" s="39" t="s">
        <v>2190</v>
      </c>
      <c r="C12392" s="39" t="s">
        <v>131</v>
      </c>
      <c r="D12392" s="39" t="s">
        <v>132</v>
      </c>
      <c r="E12392" s="39" t="s">
        <v>2191</v>
      </c>
      <c r="F12392">
        <v>1</v>
      </c>
    </row>
    <row r="12393" spans="1:6">
      <c r="A12393">
        <v>2019</v>
      </c>
      <c r="B12393" s="39" t="s">
        <v>2190</v>
      </c>
      <c r="C12393" s="39" t="s">
        <v>131</v>
      </c>
      <c r="D12393" s="39" t="s">
        <v>132</v>
      </c>
      <c r="E12393" s="39" t="s">
        <v>2191</v>
      </c>
      <c r="F12393">
        <v>1</v>
      </c>
    </row>
    <row r="12394" spans="1:6">
      <c r="A12394">
        <v>2020</v>
      </c>
      <c r="B12394" s="39" t="s">
        <v>2190</v>
      </c>
      <c r="C12394" s="39" t="s">
        <v>131</v>
      </c>
      <c r="D12394" s="39" t="s">
        <v>132</v>
      </c>
      <c r="E12394" s="39" t="s">
        <v>2191</v>
      </c>
      <c r="F12394">
        <v>1</v>
      </c>
    </row>
    <row r="12395" spans="1:6">
      <c r="A12395">
        <v>2021</v>
      </c>
      <c r="B12395" s="39" t="s">
        <v>2190</v>
      </c>
      <c r="C12395" s="39" t="s">
        <v>131</v>
      </c>
      <c r="D12395" s="39" t="s">
        <v>132</v>
      </c>
      <c r="E12395" s="39" t="s">
        <v>2192</v>
      </c>
      <c r="F12395">
        <v>2</v>
      </c>
    </row>
    <row r="12396" spans="1:6">
      <c r="A12396">
        <v>2022</v>
      </c>
      <c r="B12396" s="39" t="s">
        <v>2190</v>
      </c>
      <c r="C12396" s="39" t="s">
        <v>131</v>
      </c>
      <c r="D12396" s="39" t="s">
        <v>132</v>
      </c>
      <c r="E12396" s="39" t="s">
        <v>2192</v>
      </c>
      <c r="F12396">
        <v>2</v>
      </c>
    </row>
    <row r="12397" spans="1:6">
      <c r="A12397">
        <v>2023</v>
      </c>
      <c r="B12397" s="39" t="s">
        <v>2190</v>
      </c>
      <c r="C12397" s="39" t="s">
        <v>131</v>
      </c>
      <c r="D12397" s="39" t="s">
        <v>132</v>
      </c>
      <c r="E12397" s="39" t="s">
        <v>2192</v>
      </c>
      <c r="F12397">
        <v>2</v>
      </c>
    </row>
    <row r="12398" spans="1:6">
      <c r="A12398">
        <v>2024</v>
      </c>
      <c r="B12398" s="39" t="s">
        <v>2190</v>
      </c>
      <c r="C12398" s="39" t="s">
        <v>131</v>
      </c>
      <c r="D12398" s="39" t="s">
        <v>132</v>
      </c>
      <c r="E12398" s="39" t="s">
        <v>2192</v>
      </c>
      <c r="F12398">
        <v>2</v>
      </c>
    </row>
    <row r="12399" spans="1:6">
      <c r="A12399">
        <v>2025</v>
      </c>
      <c r="B12399" s="39" t="s">
        <v>2190</v>
      </c>
      <c r="C12399" s="39" t="s">
        <v>131</v>
      </c>
      <c r="D12399" s="39" t="s">
        <v>132</v>
      </c>
      <c r="E12399" s="39" t="s">
        <v>2191</v>
      </c>
      <c r="F12399">
        <v>1</v>
      </c>
    </row>
    <row r="12400" spans="1:6">
      <c r="A12400">
        <v>2026</v>
      </c>
      <c r="B12400" s="39" t="s">
        <v>2190</v>
      </c>
      <c r="C12400" s="39" t="s">
        <v>131</v>
      </c>
      <c r="D12400" s="39" t="s">
        <v>132</v>
      </c>
      <c r="E12400" s="39" t="s">
        <v>2191</v>
      </c>
      <c r="F12400">
        <v>1</v>
      </c>
    </row>
    <row r="12401" spans="1:6">
      <c r="A12401">
        <v>2001</v>
      </c>
      <c r="B12401" s="39" t="s">
        <v>2193</v>
      </c>
      <c r="C12401" s="39" t="s">
        <v>131</v>
      </c>
      <c r="D12401" s="39" t="s">
        <v>132</v>
      </c>
      <c r="E12401" s="39" t="s">
        <v>2194</v>
      </c>
      <c r="F12401">
        <v>1</v>
      </c>
    </row>
    <row r="12402" spans="1:6">
      <c r="A12402">
        <v>2002</v>
      </c>
      <c r="B12402" s="39" t="s">
        <v>2193</v>
      </c>
      <c r="C12402" s="39" t="s">
        <v>131</v>
      </c>
      <c r="D12402" s="39" t="s">
        <v>132</v>
      </c>
      <c r="E12402" s="39" t="s">
        <v>2194</v>
      </c>
      <c r="F12402">
        <v>1</v>
      </c>
    </row>
    <row r="12403" spans="1:6">
      <c r="A12403">
        <v>2003</v>
      </c>
      <c r="B12403" s="39" t="s">
        <v>2193</v>
      </c>
      <c r="C12403" s="39" t="s">
        <v>131</v>
      </c>
      <c r="D12403" s="39" t="s">
        <v>132</v>
      </c>
      <c r="E12403" s="39" t="s">
        <v>2194</v>
      </c>
      <c r="F12403">
        <v>1</v>
      </c>
    </row>
    <row r="12404" spans="1:6">
      <c r="A12404">
        <v>2004</v>
      </c>
      <c r="B12404" s="39" t="s">
        <v>2193</v>
      </c>
      <c r="C12404" s="39" t="s">
        <v>131</v>
      </c>
      <c r="D12404" s="39" t="s">
        <v>132</v>
      </c>
      <c r="E12404" s="39" t="s">
        <v>2194</v>
      </c>
      <c r="F12404">
        <v>1</v>
      </c>
    </row>
    <row r="12405" spans="1:6">
      <c r="A12405">
        <v>2005</v>
      </c>
      <c r="B12405" s="39" t="s">
        <v>2193</v>
      </c>
      <c r="C12405" s="39" t="s">
        <v>131</v>
      </c>
      <c r="D12405" s="39" t="s">
        <v>132</v>
      </c>
      <c r="E12405" s="39" t="s">
        <v>2194</v>
      </c>
      <c r="F12405">
        <v>1</v>
      </c>
    </row>
    <row r="12406" spans="1:6">
      <c r="A12406">
        <v>2006</v>
      </c>
      <c r="B12406" s="39" t="s">
        <v>2193</v>
      </c>
      <c r="C12406" s="39" t="s">
        <v>131</v>
      </c>
      <c r="D12406" s="39" t="s">
        <v>132</v>
      </c>
      <c r="E12406" s="39" t="s">
        <v>2194</v>
      </c>
      <c r="F12406">
        <v>1</v>
      </c>
    </row>
    <row r="12407" spans="1:6">
      <c r="A12407">
        <v>2007</v>
      </c>
      <c r="B12407" s="39" t="s">
        <v>2193</v>
      </c>
      <c r="C12407" s="39" t="s">
        <v>131</v>
      </c>
      <c r="D12407" s="39" t="s">
        <v>132</v>
      </c>
      <c r="E12407" s="39" t="s">
        <v>2194</v>
      </c>
      <c r="F12407">
        <v>1</v>
      </c>
    </row>
    <row r="12408" spans="1:6">
      <c r="A12408">
        <v>2008</v>
      </c>
      <c r="B12408" s="39" t="s">
        <v>2193</v>
      </c>
      <c r="C12408" s="39" t="s">
        <v>131</v>
      </c>
      <c r="D12408" s="39" t="s">
        <v>132</v>
      </c>
      <c r="E12408" s="39" t="s">
        <v>2194</v>
      </c>
      <c r="F12408">
        <v>1</v>
      </c>
    </row>
    <row r="12409" spans="1:6">
      <c r="A12409">
        <v>2009</v>
      </c>
      <c r="B12409" s="39" t="s">
        <v>2193</v>
      </c>
      <c r="C12409" s="39" t="s">
        <v>131</v>
      </c>
      <c r="D12409" s="39" t="s">
        <v>132</v>
      </c>
      <c r="E12409" s="39" t="s">
        <v>2194</v>
      </c>
      <c r="F12409">
        <v>1</v>
      </c>
    </row>
    <row r="12410" spans="1:6">
      <c r="A12410">
        <v>2010</v>
      </c>
      <c r="B12410" s="39" t="s">
        <v>2193</v>
      </c>
      <c r="C12410" s="39" t="s">
        <v>131</v>
      </c>
      <c r="D12410" s="39" t="s">
        <v>132</v>
      </c>
      <c r="E12410" s="39" t="s">
        <v>2194</v>
      </c>
      <c r="F12410">
        <v>1</v>
      </c>
    </row>
    <row r="12411" spans="1:6">
      <c r="A12411">
        <v>2011</v>
      </c>
      <c r="B12411" s="39" t="s">
        <v>2193</v>
      </c>
      <c r="C12411" s="39" t="s">
        <v>131</v>
      </c>
      <c r="D12411" s="39" t="s">
        <v>132</v>
      </c>
      <c r="E12411" s="39" t="s">
        <v>2194</v>
      </c>
      <c r="F12411">
        <v>1</v>
      </c>
    </row>
    <row r="12412" spans="1:6">
      <c r="A12412">
        <v>2012</v>
      </c>
      <c r="B12412" s="39" t="s">
        <v>2193</v>
      </c>
      <c r="C12412" s="39" t="s">
        <v>131</v>
      </c>
      <c r="D12412" s="39" t="s">
        <v>132</v>
      </c>
      <c r="E12412" s="39" t="s">
        <v>2194</v>
      </c>
      <c r="F12412">
        <v>1</v>
      </c>
    </row>
    <row r="12413" spans="1:6">
      <c r="A12413">
        <v>2013</v>
      </c>
      <c r="B12413" s="39" t="s">
        <v>2193</v>
      </c>
      <c r="C12413" s="39" t="s">
        <v>131</v>
      </c>
      <c r="D12413" s="39" t="s">
        <v>132</v>
      </c>
      <c r="E12413" s="39" t="s">
        <v>2194</v>
      </c>
      <c r="F12413">
        <v>1</v>
      </c>
    </row>
    <row r="12414" spans="1:6">
      <c r="A12414">
        <v>2014</v>
      </c>
      <c r="B12414" s="39" t="s">
        <v>2193</v>
      </c>
      <c r="C12414" s="39" t="s">
        <v>131</v>
      </c>
      <c r="D12414" s="39" t="s">
        <v>132</v>
      </c>
      <c r="E12414" s="39" t="s">
        <v>2194</v>
      </c>
      <c r="F12414">
        <v>1</v>
      </c>
    </row>
    <row r="12415" spans="1:6">
      <c r="A12415">
        <v>2015</v>
      </c>
      <c r="B12415" s="39" t="s">
        <v>2193</v>
      </c>
      <c r="C12415" s="39" t="s">
        <v>131</v>
      </c>
      <c r="D12415" s="39" t="s">
        <v>132</v>
      </c>
      <c r="E12415" s="39" t="s">
        <v>2194</v>
      </c>
      <c r="F12415">
        <v>1</v>
      </c>
    </row>
    <row r="12416" spans="1:6">
      <c r="A12416">
        <v>2016</v>
      </c>
      <c r="B12416" s="39" t="s">
        <v>2193</v>
      </c>
      <c r="C12416" s="39" t="s">
        <v>131</v>
      </c>
      <c r="D12416" s="39" t="s">
        <v>132</v>
      </c>
      <c r="E12416" s="39" t="s">
        <v>2194</v>
      </c>
      <c r="F12416">
        <v>1</v>
      </c>
    </row>
    <row r="12417" spans="1:6">
      <c r="A12417">
        <v>2017</v>
      </c>
      <c r="B12417" s="39" t="s">
        <v>2193</v>
      </c>
      <c r="C12417" s="39" t="s">
        <v>131</v>
      </c>
      <c r="D12417" s="39" t="s">
        <v>132</v>
      </c>
      <c r="E12417" s="39" t="s">
        <v>2194</v>
      </c>
      <c r="F12417">
        <v>1</v>
      </c>
    </row>
    <row r="12418" spans="1:6">
      <c r="A12418">
        <v>2018</v>
      </c>
      <c r="B12418" s="39" t="s">
        <v>2193</v>
      </c>
      <c r="C12418" s="39" t="s">
        <v>131</v>
      </c>
      <c r="D12418" s="39" t="s">
        <v>132</v>
      </c>
      <c r="E12418" s="39" t="s">
        <v>2194</v>
      </c>
      <c r="F12418">
        <v>1</v>
      </c>
    </row>
    <row r="12419" spans="1:6">
      <c r="A12419">
        <v>2019</v>
      </c>
      <c r="B12419" s="39" t="s">
        <v>2193</v>
      </c>
      <c r="C12419" s="39" t="s">
        <v>131</v>
      </c>
      <c r="D12419" s="39" t="s">
        <v>132</v>
      </c>
      <c r="E12419" s="39" t="s">
        <v>2194</v>
      </c>
      <c r="F12419">
        <v>1</v>
      </c>
    </row>
    <row r="12420" spans="1:6">
      <c r="A12420">
        <v>2020</v>
      </c>
      <c r="B12420" s="39" t="s">
        <v>2193</v>
      </c>
      <c r="C12420" s="39" t="s">
        <v>131</v>
      </c>
      <c r="D12420" s="39" t="s">
        <v>132</v>
      </c>
      <c r="E12420" s="39" t="s">
        <v>2194</v>
      </c>
      <c r="F12420">
        <v>1</v>
      </c>
    </row>
    <row r="12421" spans="1:6">
      <c r="A12421">
        <v>2021</v>
      </c>
      <c r="B12421" s="39" t="s">
        <v>2193</v>
      </c>
      <c r="C12421" s="39" t="s">
        <v>131</v>
      </c>
      <c r="D12421" s="39" t="s">
        <v>132</v>
      </c>
      <c r="E12421" s="39" t="s">
        <v>2194</v>
      </c>
      <c r="F12421">
        <v>1</v>
      </c>
    </row>
    <row r="12422" spans="1:6">
      <c r="A12422">
        <v>2022</v>
      </c>
      <c r="B12422" s="39" t="s">
        <v>2193</v>
      </c>
      <c r="C12422" s="39" t="s">
        <v>131</v>
      </c>
      <c r="D12422" s="39" t="s">
        <v>132</v>
      </c>
      <c r="E12422" s="39" t="s">
        <v>2194</v>
      </c>
      <c r="F12422">
        <v>1</v>
      </c>
    </row>
    <row r="12423" spans="1:6">
      <c r="A12423">
        <v>2023</v>
      </c>
      <c r="B12423" s="39" t="s">
        <v>2193</v>
      </c>
      <c r="C12423" s="39" t="s">
        <v>131</v>
      </c>
      <c r="D12423" s="39" t="s">
        <v>132</v>
      </c>
      <c r="E12423" s="39" t="s">
        <v>2194</v>
      </c>
      <c r="F12423">
        <v>1</v>
      </c>
    </row>
    <row r="12424" spans="1:6">
      <c r="A12424">
        <v>2024</v>
      </c>
      <c r="B12424" s="39" t="s">
        <v>2193</v>
      </c>
      <c r="C12424" s="39" t="s">
        <v>131</v>
      </c>
      <c r="D12424" s="39" t="s">
        <v>132</v>
      </c>
      <c r="E12424" s="39" t="s">
        <v>2194</v>
      </c>
      <c r="F12424">
        <v>1</v>
      </c>
    </row>
    <row r="12425" spans="1:6">
      <c r="A12425">
        <v>2025</v>
      </c>
      <c r="B12425" s="39" t="s">
        <v>2193</v>
      </c>
      <c r="C12425" s="39" t="s">
        <v>131</v>
      </c>
      <c r="D12425" s="39" t="s">
        <v>132</v>
      </c>
      <c r="E12425" s="39" t="s">
        <v>2194</v>
      </c>
      <c r="F12425">
        <v>1</v>
      </c>
    </row>
    <row r="12426" spans="1:6">
      <c r="A12426">
        <v>2026</v>
      </c>
      <c r="B12426" s="39" t="s">
        <v>2193</v>
      </c>
      <c r="C12426" s="39" t="s">
        <v>131</v>
      </c>
      <c r="D12426" s="39" t="s">
        <v>132</v>
      </c>
      <c r="E12426" s="39" t="s">
        <v>2194</v>
      </c>
      <c r="F12426">
        <v>1</v>
      </c>
    </row>
    <row r="12427" spans="1:6">
      <c r="A12427">
        <v>1998</v>
      </c>
      <c r="B12427" s="39" t="s">
        <v>2195</v>
      </c>
      <c r="C12427" s="39" t="s">
        <v>653</v>
      </c>
      <c r="D12427" s="39" t="s">
        <v>132</v>
      </c>
      <c r="E12427" s="39" t="s">
        <v>2196</v>
      </c>
      <c r="F12427">
        <v>1</v>
      </c>
    </row>
    <row r="12428" spans="1:6">
      <c r="A12428">
        <v>1999</v>
      </c>
      <c r="B12428" s="39" t="s">
        <v>2195</v>
      </c>
      <c r="C12428" s="39" t="s">
        <v>653</v>
      </c>
      <c r="D12428" s="39" t="s">
        <v>132</v>
      </c>
      <c r="E12428" s="39" t="s">
        <v>2196</v>
      </c>
      <c r="F12428">
        <v>1</v>
      </c>
    </row>
    <row r="12429" spans="1:6">
      <c r="A12429">
        <v>2000</v>
      </c>
      <c r="B12429" s="39" t="s">
        <v>2195</v>
      </c>
      <c r="C12429" s="39" t="s">
        <v>653</v>
      </c>
      <c r="D12429" s="39" t="s">
        <v>132</v>
      </c>
      <c r="E12429" s="39" t="s">
        <v>2196</v>
      </c>
      <c r="F12429">
        <v>1</v>
      </c>
    </row>
    <row r="12430" spans="1:6">
      <c r="A12430">
        <v>2001</v>
      </c>
      <c r="B12430" s="39" t="s">
        <v>2195</v>
      </c>
      <c r="C12430" s="39" t="s">
        <v>653</v>
      </c>
      <c r="D12430" s="39" t="s">
        <v>132</v>
      </c>
      <c r="E12430" s="39" t="s">
        <v>2196</v>
      </c>
      <c r="F12430">
        <v>1</v>
      </c>
    </row>
    <row r="12431" spans="1:6">
      <c r="A12431">
        <v>2002</v>
      </c>
      <c r="B12431" s="39" t="s">
        <v>2195</v>
      </c>
      <c r="C12431" s="39" t="s">
        <v>653</v>
      </c>
      <c r="D12431" s="39" t="s">
        <v>132</v>
      </c>
      <c r="E12431" s="39" t="s">
        <v>2196</v>
      </c>
      <c r="F12431">
        <v>1</v>
      </c>
    </row>
    <row r="12432" spans="1:6">
      <c r="A12432">
        <v>2003</v>
      </c>
      <c r="B12432" s="39" t="s">
        <v>2195</v>
      </c>
      <c r="C12432" s="39" t="s">
        <v>653</v>
      </c>
      <c r="D12432" s="39" t="s">
        <v>132</v>
      </c>
      <c r="E12432" s="39" t="s">
        <v>2196</v>
      </c>
      <c r="F12432">
        <v>1</v>
      </c>
    </row>
    <row r="12433" spans="1:6">
      <c r="A12433">
        <v>2004</v>
      </c>
      <c r="B12433" s="39" t="s">
        <v>2195</v>
      </c>
      <c r="C12433" s="39" t="s">
        <v>653</v>
      </c>
      <c r="D12433" s="39" t="s">
        <v>132</v>
      </c>
      <c r="E12433" s="39" t="s">
        <v>2196</v>
      </c>
      <c r="F12433">
        <v>1</v>
      </c>
    </row>
    <row r="12434" spans="1:6">
      <c r="A12434">
        <v>2005</v>
      </c>
      <c r="B12434" s="39" t="s">
        <v>2195</v>
      </c>
      <c r="C12434" s="39" t="s">
        <v>653</v>
      </c>
      <c r="D12434" s="39" t="s">
        <v>132</v>
      </c>
      <c r="E12434" s="39" t="s">
        <v>2196</v>
      </c>
      <c r="F12434">
        <v>1</v>
      </c>
    </row>
    <row r="12435" spans="1:6">
      <c r="A12435">
        <v>2006</v>
      </c>
      <c r="B12435" s="39" t="s">
        <v>2195</v>
      </c>
      <c r="C12435" s="39" t="s">
        <v>653</v>
      </c>
      <c r="D12435" s="39" t="s">
        <v>132</v>
      </c>
      <c r="E12435" s="39" t="s">
        <v>2196</v>
      </c>
      <c r="F12435">
        <v>1</v>
      </c>
    </row>
    <row r="12436" spans="1:6">
      <c r="A12436">
        <v>2007</v>
      </c>
      <c r="B12436" s="39" t="s">
        <v>2195</v>
      </c>
      <c r="C12436" s="39" t="s">
        <v>653</v>
      </c>
      <c r="D12436" s="39" t="s">
        <v>132</v>
      </c>
      <c r="E12436" s="39" t="s">
        <v>2196</v>
      </c>
      <c r="F12436">
        <v>1</v>
      </c>
    </row>
    <row r="12437" spans="1:6">
      <c r="A12437">
        <v>2008</v>
      </c>
      <c r="B12437" s="39" t="s">
        <v>2195</v>
      </c>
      <c r="C12437" s="39" t="s">
        <v>653</v>
      </c>
      <c r="D12437" s="39" t="s">
        <v>132</v>
      </c>
      <c r="E12437" s="39" t="s">
        <v>2196</v>
      </c>
      <c r="F12437">
        <v>1</v>
      </c>
    </row>
    <row r="12438" spans="1:6">
      <c r="A12438">
        <v>2009</v>
      </c>
      <c r="B12438" s="39" t="s">
        <v>2195</v>
      </c>
      <c r="C12438" s="39" t="s">
        <v>653</v>
      </c>
      <c r="D12438" s="39" t="s">
        <v>132</v>
      </c>
      <c r="E12438" s="39" t="s">
        <v>2196</v>
      </c>
      <c r="F12438">
        <v>1</v>
      </c>
    </row>
    <row r="12439" spans="1:6">
      <c r="A12439">
        <v>2010</v>
      </c>
      <c r="B12439" s="39" t="s">
        <v>2195</v>
      </c>
      <c r="C12439" s="39" t="s">
        <v>653</v>
      </c>
      <c r="D12439" s="39" t="s">
        <v>132</v>
      </c>
      <c r="E12439" s="39" t="s">
        <v>2196</v>
      </c>
      <c r="F12439">
        <v>1</v>
      </c>
    </row>
    <row r="12440" spans="1:6">
      <c r="A12440">
        <v>2011</v>
      </c>
      <c r="B12440" s="39" t="s">
        <v>2195</v>
      </c>
      <c r="C12440" s="39" t="s">
        <v>653</v>
      </c>
      <c r="D12440" s="39" t="s">
        <v>132</v>
      </c>
      <c r="E12440" s="39" t="s">
        <v>2196</v>
      </c>
      <c r="F12440">
        <v>1</v>
      </c>
    </row>
    <row r="12441" spans="1:6">
      <c r="A12441">
        <v>2012</v>
      </c>
      <c r="B12441" s="39" t="s">
        <v>2195</v>
      </c>
      <c r="C12441" s="39" t="s">
        <v>653</v>
      </c>
      <c r="D12441" s="39" t="s">
        <v>132</v>
      </c>
      <c r="E12441" s="39" t="s">
        <v>2196</v>
      </c>
      <c r="F12441">
        <v>1</v>
      </c>
    </row>
    <row r="12442" spans="1:6">
      <c r="A12442">
        <v>2013</v>
      </c>
      <c r="B12442" s="39" t="s">
        <v>2195</v>
      </c>
      <c r="C12442" s="39" t="s">
        <v>653</v>
      </c>
      <c r="D12442" s="39" t="s">
        <v>132</v>
      </c>
      <c r="E12442" s="39" t="s">
        <v>2196</v>
      </c>
      <c r="F12442">
        <v>1</v>
      </c>
    </row>
    <row r="12443" spans="1:6">
      <c r="A12443">
        <v>2014</v>
      </c>
      <c r="B12443" s="39" t="s">
        <v>2195</v>
      </c>
      <c r="C12443" s="39" t="s">
        <v>653</v>
      </c>
      <c r="D12443" s="39" t="s">
        <v>132</v>
      </c>
      <c r="E12443" s="39" t="s">
        <v>2196</v>
      </c>
      <c r="F12443">
        <v>1</v>
      </c>
    </row>
    <row r="12444" spans="1:6">
      <c r="A12444">
        <v>2015</v>
      </c>
      <c r="B12444" s="39" t="s">
        <v>2195</v>
      </c>
      <c r="C12444" s="39" t="s">
        <v>653</v>
      </c>
      <c r="D12444" s="39" t="s">
        <v>132</v>
      </c>
      <c r="E12444" s="39" t="s">
        <v>2196</v>
      </c>
      <c r="F12444">
        <v>1</v>
      </c>
    </row>
    <row r="12445" spans="1:6">
      <c r="A12445">
        <v>2016</v>
      </c>
      <c r="B12445" s="39" t="s">
        <v>2195</v>
      </c>
      <c r="C12445" s="39" t="s">
        <v>653</v>
      </c>
      <c r="D12445" s="39" t="s">
        <v>132</v>
      </c>
      <c r="E12445" s="39" t="s">
        <v>2196</v>
      </c>
      <c r="F12445">
        <v>1</v>
      </c>
    </row>
    <row r="12446" spans="1:6">
      <c r="A12446">
        <v>2017</v>
      </c>
      <c r="B12446" s="39" t="s">
        <v>2195</v>
      </c>
      <c r="C12446" s="39" t="s">
        <v>653</v>
      </c>
      <c r="D12446" s="39" t="s">
        <v>132</v>
      </c>
      <c r="E12446" s="39" t="s">
        <v>2196</v>
      </c>
      <c r="F12446">
        <v>1</v>
      </c>
    </row>
    <row r="12447" spans="1:6">
      <c r="A12447">
        <v>2018</v>
      </c>
      <c r="B12447" s="39" t="s">
        <v>2195</v>
      </c>
      <c r="C12447" s="39" t="s">
        <v>653</v>
      </c>
      <c r="D12447" s="39" t="s">
        <v>132</v>
      </c>
      <c r="E12447" s="39" t="s">
        <v>2196</v>
      </c>
      <c r="F12447">
        <v>1</v>
      </c>
    </row>
    <row r="12448" spans="1:6">
      <c r="A12448">
        <v>2019</v>
      </c>
      <c r="B12448" s="39" t="s">
        <v>2195</v>
      </c>
      <c r="C12448" s="39" t="s">
        <v>653</v>
      </c>
      <c r="D12448" s="39" t="s">
        <v>132</v>
      </c>
      <c r="E12448" s="39" t="s">
        <v>2196</v>
      </c>
      <c r="F12448">
        <v>1</v>
      </c>
    </row>
    <row r="12449" spans="1:6">
      <c r="A12449">
        <v>2020</v>
      </c>
      <c r="B12449" s="39" t="s">
        <v>2195</v>
      </c>
      <c r="C12449" s="39" t="s">
        <v>653</v>
      </c>
      <c r="D12449" s="39" t="s">
        <v>132</v>
      </c>
      <c r="E12449" s="39" t="s">
        <v>2196</v>
      </c>
      <c r="F12449">
        <v>1</v>
      </c>
    </row>
    <row r="12450" spans="1:6">
      <c r="A12450">
        <v>2021</v>
      </c>
      <c r="B12450" s="39" t="s">
        <v>2195</v>
      </c>
      <c r="C12450" s="39" t="s">
        <v>653</v>
      </c>
      <c r="D12450" s="39" t="s">
        <v>132</v>
      </c>
      <c r="E12450" s="39" t="s">
        <v>2196</v>
      </c>
      <c r="F12450">
        <v>1</v>
      </c>
    </row>
    <row r="12451" spans="1:6">
      <c r="A12451">
        <v>2022</v>
      </c>
      <c r="B12451" s="39" t="s">
        <v>2195</v>
      </c>
      <c r="C12451" s="39" t="s">
        <v>653</v>
      </c>
      <c r="D12451" s="39" t="s">
        <v>2130</v>
      </c>
      <c r="E12451" s="39" t="s">
        <v>2196</v>
      </c>
      <c r="F12451">
        <v>1</v>
      </c>
    </row>
    <row r="12452" spans="1:6">
      <c r="A12452">
        <v>2023</v>
      </c>
      <c r="B12452" s="39" t="s">
        <v>2195</v>
      </c>
      <c r="C12452" s="39" t="s">
        <v>653</v>
      </c>
      <c r="D12452" s="39" t="s">
        <v>2130</v>
      </c>
      <c r="E12452" s="39" t="s">
        <v>2196</v>
      </c>
      <c r="F12452">
        <v>1</v>
      </c>
    </row>
    <row r="12453" spans="1:6">
      <c r="A12453">
        <v>2024</v>
      </c>
      <c r="B12453" s="39" t="s">
        <v>2195</v>
      </c>
      <c r="C12453" s="39" t="s">
        <v>653</v>
      </c>
      <c r="D12453" s="39" t="s">
        <v>2130</v>
      </c>
      <c r="E12453" s="39" t="s">
        <v>2196</v>
      </c>
      <c r="F12453">
        <v>1</v>
      </c>
    </row>
    <row r="12454" spans="1:6">
      <c r="A12454">
        <v>2025</v>
      </c>
      <c r="B12454" s="39" t="s">
        <v>2195</v>
      </c>
      <c r="C12454" s="39" t="s">
        <v>653</v>
      </c>
      <c r="D12454" s="39" t="s">
        <v>2130</v>
      </c>
      <c r="E12454" s="39" t="s">
        <v>2196</v>
      </c>
      <c r="F12454">
        <v>1</v>
      </c>
    </row>
    <row r="12455" spans="1:6">
      <c r="A12455">
        <v>2026</v>
      </c>
      <c r="B12455" s="39" t="s">
        <v>2195</v>
      </c>
      <c r="C12455" s="39" t="s">
        <v>653</v>
      </c>
      <c r="D12455" s="39" t="s">
        <v>2130</v>
      </c>
      <c r="E12455" s="39" t="s">
        <v>2196</v>
      </c>
      <c r="F12455">
        <v>1</v>
      </c>
    </row>
    <row r="12456" spans="1:6">
      <c r="A12456">
        <v>1999</v>
      </c>
      <c r="B12456" s="39" t="s">
        <v>2197</v>
      </c>
      <c r="C12456" s="39" t="s">
        <v>135</v>
      </c>
      <c r="D12456" s="39" t="s">
        <v>132</v>
      </c>
      <c r="E12456" s="39" t="s">
        <v>2198</v>
      </c>
      <c r="F12456">
        <v>1</v>
      </c>
    </row>
    <row r="12457" spans="1:6">
      <c r="A12457">
        <v>2000</v>
      </c>
      <c r="B12457" s="39" t="s">
        <v>2197</v>
      </c>
      <c r="C12457" s="39" t="s">
        <v>135</v>
      </c>
      <c r="D12457" s="39" t="s">
        <v>132</v>
      </c>
      <c r="E12457" s="39" t="s">
        <v>2198</v>
      </c>
      <c r="F12457">
        <v>1</v>
      </c>
    </row>
    <row r="12458" spans="1:6">
      <c r="A12458">
        <v>2001</v>
      </c>
      <c r="B12458" s="39" t="s">
        <v>2197</v>
      </c>
      <c r="C12458" s="39" t="s">
        <v>135</v>
      </c>
      <c r="D12458" s="39" t="s">
        <v>132</v>
      </c>
      <c r="E12458" s="39" t="s">
        <v>2198</v>
      </c>
      <c r="F12458">
        <v>1</v>
      </c>
    </row>
    <row r="12459" spans="1:6">
      <c r="A12459">
        <v>2000</v>
      </c>
      <c r="B12459" s="39" t="s">
        <v>2197</v>
      </c>
      <c r="C12459" s="39" t="s">
        <v>174</v>
      </c>
      <c r="D12459" s="39" t="s">
        <v>132</v>
      </c>
      <c r="E12459" s="39" t="s">
        <v>2198</v>
      </c>
      <c r="F12459">
        <v>1</v>
      </c>
    </row>
    <row r="12460" spans="1:6">
      <c r="A12460">
        <v>2001</v>
      </c>
      <c r="B12460" s="39" t="s">
        <v>2197</v>
      </c>
      <c r="C12460" s="39" t="s">
        <v>174</v>
      </c>
      <c r="D12460" s="39" t="s">
        <v>132</v>
      </c>
      <c r="E12460" s="39" t="s">
        <v>2198</v>
      </c>
      <c r="F12460">
        <v>1</v>
      </c>
    </row>
    <row r="12461" spans="1:6">
      <c r="A12461">
        <v>2002</v>
      </c>
      <c r="B12461" s="39" t="s">
        <v>2197</v>
      </c>
      <c r="C12461" s="39" t="s">
        <v>174</v>
      </c>
      <c r="D12461" s="39" t="s">
        <v>132</v>
      </c>
      <c r="E12461" s="39" t="s">
        <v>2198</v>
      </c>
      <c r="F12461">
        <v>1</v>
      </c>
    </row>
    <row r="12462" spans="1:6">
      <c r="A12462">
        <v>2003</v>
      </c>
      <c r="B12462" s="39" t="s">
        <v>2197</v>
      </c>
      <c r="C12462" s="39" t="s">
        <v>174</v>
      </c>
      <c r="D12462" s="39" t="s">
        <v>132</v>
      </c>
      <c r="E12462" s="39" t="s">
        <v>2198</v>
      </c>
      <c r="F12462">
        <v>1</v>
      </c>
    </row>
    <row r="12463" spans="1:6">
      <c r="A12463">
        <v>2002</v>
      </c>
      <c r="B12463" s="39" t="s">
        <v>2197</v>
      </c>
      <c r="C12463" s="39" t="s">
        <v>135</v>
      </c>
      <c r="D12463" s="39" t="s">
        <v>132</v>
      </c>
      <c r="E12463" s="39" t="s">
        <v>2198</v>
      </c>
      <c r="F12463">
        <v>1</v>
      </c>
    </row>
    <row r="12464" spans="1:6">
      <c r="A12464">
        <v>2003</v>
      </c>
      <c r="B12464" s="39" t="s">
        <v>2197</v>
      </c>
      <c r="C12464" s="39" t="s">
        <v>135</v>
      </c>
      <c r="D12464" s="39" t="s">
        <v>132</v>
      </c>
      <c r="E12464" s="39" t="s">
        <v>2198</v>
      </c>
      <c r="F12464">
        <v>1</v>
      </c>
    </row>
    <row r="12465" spans="1:6">
      <c r="A12465">
        <v>2004</v>
      </c>
      <c r="B12465" s="39" t="s">
        <v>2197</v>
      </c>
      <c r="C12465" s="39" t="s">
        <v>174</v>
      </c>
      <c r="D12465" s="39" t="s">
        <v>132</v>
      </c>
      <c r="E12465" s="39" t="s">
        <v>2198</v>
      </c>
      <c r="F12465">
        <v>1</v>
      </c>
    </row>
    <row r="12466" spans="1:6">
      <c r="A12466">
        <v>2005</v>
      </c>
      <c r="B12466" s="39" t="s">
        <v>2197</v>
      </c>
      <c r="C12466" s="39" t="s">
        <v>174</v>
      </c>
      <c r="D12466" s="39" t="s">
        <v>132</v>
      </c>
      <c r="E12466" s="39" t="s">
        <v>2198</v>
      </c>
      <c r="F12466">
        <v>1</v>
      </c>
    </row>
    <row r="12467" spans="1:6">
      <c r="A12467">
        <v>2006</v>
      </c>
      <c r="B12467" s="39" t="s">
        <v>2197</v>
      </c>
      <c r="C12467" s="39" t="s">
        <v>174</v>
      </c>
      <c r="D12467" s="39" t="s">
        <v>132</v>
      </c>
      <c r="E12467" s="39" t="s">
        <v>2198</v>
      </c>
      <c r="F12467">
        <v>1</v>
      </c>
    </row>
    <row r="12468" spans="1:6">
      <c r="A12468">
        <v>2007</v>
      </c>
      <c r="B12468" s="39" t="s">
        <v>2197</v>
      </c>
      <c r="C12468" s="39" t="s">
        <v>174</v>
      </c>
      <c r="D12468" s="39" t="s">
        <v>132</v>
      </c>
      <c r="E12468" s="39" t="s">
        <v>2198</v>
      </c>
      <c r="F12468">
        <v>1</v>
      </c>
    </row>
    <row r="12469" spans="1:6">
      <c r="A12469">
        <v>2008</v>
      </c>
      <c r="B12469" s="39" t="s">
        <v>2197</v>
      </c>
      <c r="C12469" s="39" t="s">
        <v>174</v>
      </c>
      <c r="D12469" s="39" t="s">
        <v>132</v>
      </c>
      <c r="E12469" s="39" t="s">
        <v>2198</v>
      </c>
      <c r="F12469">
        <v>1</v>
      </c>
    </row>
    <row r="12470" spans="1:6">
      <c r="A12470">
        <v>2004</v>
      </c>
      <c r="B12470" s="39" t="s">
        <v>2197</v>
      </c>
      <c r="C12470" s="39" t="s">
        <v>135</v>
      </c>
      <c r="D12470" s="39" t="s">
        <v>132</v>
      </c>
      <c r="E12470" s="39" t="s">
        <v>2198</v>
      </c>
      <c r="F12470">
        <v>1</v>
      </c>
    </row>
    <row r="12471" spans="1:6">
      <c r="A12471">
        <v>2005</v>
      </c>
      <c r="B12471" s="39" t="s">
        <v>2197</v>
      </c>
      <c r="C12471" s="39" t="s">
        <v>135</v>
      </c>
      <c r="D12471" s="39" t="s">
        <v>132</v>
      </c>
      <c r="E12471" s="39" t="s">
        <v>2198</v>
      </c>
      <c r="F12471">
        <v>1</v>
      </c>
    </row>
    <row r="12472" spans="1:6">
      <c r="A12472">
        <v>2006</v>
      </c>
      <c r="B12472" s="39" t="s">
        <v>2197</v>
      </c>
      <c r="C12472" s="39" t="s">
        <v>135</v>
      </c>
      <c r="D12472" s="39" t="s">
        <v>132</v>
      </c>
      <c r="E12472" s="39" t="s">
        <v>2198</v>
      </c>
      <c r="F12472">
        <v>1</v>
      </c>
    </row>
    <row r="12473" spans="1:6">
      <c r="A12473">
        <v>2007</v>
      </c>
      <c r="B12473" s="39" t="s">
        <v>2197</v>
      </c>
      <c r="C12473" s="39" t="s">
        <v>135</v>
      </c>
      <c r="D12473" s="39" t="s">
        <v>132</v>
      </c>
      <c r="E12473" s="39" t="s">
        <v>2198</v>
      </c>
      <c r="F12473">
        <v>1</v>
      </c>
    </row>
    <row r="12474" spans="1:6">
      <c r="A12474">
        <v>2008</v>
      </c>
      <c r="B12474" s="39" t="s">
        <v>2197</v>
      </c>
      <c r="C12474" s="39" t="s">
        <v>135</v>
      </c>
      <c r="D12474" s="39" t="s">
        <v>132</v>
      </c>
      <c r="E12474" s="39" t="s">
        <v>2198</v>
      </c>
      <c r="F12474">
        <v>1</v>
      </c>
    </row>
    <row r="12475" spans="1:6">
      <c r="A12475">
        <v>1979</v>
      </c>
      <c r="B12475" s="39" t="s">
        <v>2199</v>
      </c>
      <c r="C12475" s="39" t="s">
        <v>135</v>
      </c>
      <c r="D12475" s="39" t="s">
        <v>132</v>
      </c>
      <c r="E12475" s="39" t="s">
        <v>132</v>
      </c>
      <c r="F12475">
        <v>0</v>
      </c>
    </row>
    <row r="12476" spans="1:6">
      <c r="A12476">
        <v>1980</v>
      </c>
      <c r="B12476" s="39" t="s">
        <v>2199</v>
      </c>
      <c r="C12476" s="39" t="s">
        <v>135</v>
      </c>
      <c r="D12476" s="39" t="s">
        <v>132</v>
      </c>
      <c r="E12476" s="39" t="s">
        <v>132</v>
      </c>
      <c r="F12476">
        <v>0</v>
      </c>
    </row>
    <row r="12477" spans="1:6">
      <c r="A12477">
        <v>1981</v>
      </c>
      <c r="B12477" s="39" t="s">
        <v>2199</v>
      </c>
      <c r="C12477" s="39" t="s">
        <v>135</v>
      </c>
      <c r="D12477" s="39" t="s">
        <v>132</v>
      </c>
      <c r="E12477" s="39" t="s">
        <v>132</v>
      </c>
      <c r="F12477">
        <v>0</v>
      </c>
    </row>
    <row r="12478" spans="1:6">
      <c r="A12478">
        <v>1982</v>
      </c>
      <c r="B12478" s="39" t="s">
        <v>2199</v>
      </c>
      <c r="C12478" s="39" t="s">
        <v>135</v>
      </c>
      <c r="D12478" s="39" t="s">
        <v>132</v>
      </c>
      <c r="E12478" s="39" t="s">
        <v>132</v>
      </c>
      <c r="F12478">
        <v>0</v>
      </c>
    </row>
    <row r="12479" spans="1:6">
      <c r="A12479">
        <v>1983</v>
      </c>
      <c r="B12479" s="39" t="s">
        <v>2199</v>
      </c>
      <c r="C12479" s="39" t="s">
        <v>135</v>
      </c>
      <c r="D12479" s="39" t="s">
        <v>132</v>
      </c>
      <c r="E12479" s="39" t="s">
        <v>132</v>
      </c>
      <c r="F12479">
        <v>0</v>
      </c>
    </row>
    <row r="12480" spans="1:6">
      <c r="A12480">
        <v>1984</v>
      </c>
      <c r="B12480" s="39" t="s">
        <v>2199</v>
      </c>
      <c r="C12480" s="39" t="s">
        <v>135</v>
      </c>
      <c r="D12480" s="39" t="s">
        <v>132</v>
      </c>
      <c r="E12480" s="39" t="s">
        <v>132</v>
      </c>
      <c r="F12480">
        <v>0</v>
      </c>
    </row>
    <row r="12481" spans="1:6">
      <c r="A12481">
        <v>1985</v>
      </c>
      <c r="B12481" s="39" t="s">
        <v>2199</v>
      </c>
      <c r="C12481" s="39" t="s">
        <v>135</v>
      </c>
      <c r="D12481" s="39" t="s">
        <v>132</v>
      </c>
      <c r="E12481" s="39" t="s">
        <v>132</v>
      </c>
      <c r="F12481">
        <v>0</v>
      </c>
    </row>
    <row r="12482" spans="1:6">
      <c r="A12482">
        <v>1986</v>
      </c>
      <c r="B12482" s="39" t="s">
        <v>2199</v>
      </c>
      <c r="C12482" s="39" t="s">
        <v>135</v>
      </c>
      <c r="D12482" s="39" t="s">
        <v>132</v>
      </c>
      <c r="E12482" s="39" t="s">
        <v>2200</v>
      </c>
      <c r="F12482">
        <v>1</v>
      </c>
    </row>
    <row r="12483" spans="1:6">
      <c r="A12483">
        <v>1987</v>
      </c>
      <c r="B12483" s="39" t="s">
        <v>2199</v>
      </c>
      <c r="C12483" s="39" t="s">
        <v>135</v>
      </c>
      <c r="D12483" s="39" t="s">
        <v>132</v>
      </c>
      <c r="E12483" s="39" t="s">
        <v>2200</v>
      </c>
      <c r="F12483">
        <v>1</v>
      </c>
    </row>
    <row r="12484" spans="1:6">
      <c r="A12484">
        <v>1988</v>
      </c>
      <c r="B12484" s="39" t="s">
        <v>2199</v>
      </c>
      <c r="C12484" s="39" t="s">
        <v>135</v>
      </c>
      <c r="D12484" s="39" t="s">
        <v>132</v>
      </c>
      <c r="E12484" s="39" t="s">
        <v>2200</v>
      </c>
      <c r="F12484">
        <v>1</v>
      </c>
    </row>
    <row r="12485" spans="1:6">
      <c r="A12485">
        <v>1989</v>
      </c>
      <c r="B12485" s="39" t="s">
        <v>2199</v>
      </c>
      <c r="C12485" s="39" t="s">
        <v>135</v>
      </c>
      <c r="D12485" s="39" t="s">
        <v>132</v>
      </c>
      <c r="E12485" s="39" t="s">
        <v>2200</v>
      </c>
      <c r="F12485">
        <v>1</v>
      </c>
    </row>
    <row r="12486" spans="1:6">
      <c r="A12486">
        <v>1990</v>
      </c>
      <c r="B12486" s="39" t="s">
        <v>2199</v>
      </c>
      <c r="C12486" s="39" t="s">
        <v>135</v>
      </c>
      <c r="D12486" s="39" t="s">
        <v>132</v>
      </c>
      <c r="E12486" s="39" t="s">
        <v>2200</v>
      </c>
      <c r="F12486">
        <v>1</v>
      </c>
    </row>
    <row r="12487" spans="1:6">
      <c r="A12487">
        <v>1991</v>
      </c>
      <c r="B12487" s="39" t="s">
        <v>2199</v>
      </c>
      <c r="C12487" s="39" t="s">
        <v>135</v>
      </c>
      <c r="D12487" s="39" t="s">
        <v>132</v>
      </c>
      <c r="E12487" s="39" t="s">
        <v>2200</v>
      </c>
      <c r="F12487">
        <v>1</v>
      </c>
    </row>
    <row r="12488" spans="1:6">
      <c r="A12488">
        <v>1992</v>
      </c>
      <c r="B12488" s="39" t="s">
        <v>2199</v>
      </c>
      <c r="C12488" s="39" t="s">
        <v>135</v>
      </c>
      <c r="D12488" s="39" t="s">
        <v>132</v>
      </c>
      <c r="E12488" s="39" t="s">
        <v>2200</v>
      </c>
      <c r="F12488">
        <v>1</v>
      </c>
    </row>
    <row r="12489" spans="1:6">
      <c r="A12489">
        <v>1993</v>
      </c>
      <c r="B12489" s="39" t="s">
        <v>2199</v>
      </c>
      <c r="C12489" s="39" t="s">
        <v>135</v>
      </c>
      <c r="D12489" s="39" t="s">
        <v>132</v>
      </c>
      <c r="E12489" s="39" t="s">
        <v>2200</v>
      </c>
      <c r="F12489">
        <v>1</v>
      </c>
    </row>
    <row r="12490" spans="1:6">
      <c r="A12490">
        <v>1994</v>
      </c>
      <c r="B12490" s="39" t="s">
        <v>2199</v>
      </c>
      <c r="C12490" s="39" t="s">
        <v>135</v>
      </c>
      <c r="D12490" s="39" t="s">
        <v>132</v>
      </c>
      <c r="E12490" s="39" t="s">
        <v>2200</v>
      </c>
      <c r="F12490">
        <v>1</v>
      </c>
    </row>
    <row r="12491" spans="1:6">
      <c r="A12491">
        <v>1995</v>
      </c>
      <c r="B12491" s="39" t="s">
        <v>2199</v>
      </c>
      <c r="C12491" s="39" t="s">
        <v>135</v>
      </c>
      <c r="D12491" s="39" t="s">
        <v>132</v>
      </c>
      <c r="E12491" s="39" t="s">
        <v>2200</v>
      </c>
      <c r="F12491">
        <v>1</v>
      </c>
    </row>
    <row r="12492" spans="1:6">
      <c r="A12492">
        <v>1996</v>
      </c>
      <c r="B12492" s="39" t="s">
        <v>2199</v>
      </c>
      <c r="C12492" s="39" t="s">
        <v>135</v>
      </c>
      <c r="D12492" s="39" t="s">
        <v>132</v>
      </c>
      <c r="E12492" s="39" t="s">
        <v>2200</v>
      </c>
      <c r="F12492">
        <v>1</v>
      </c>
    </row>
    <row r="12493" spans="1:6">
      <c r="A12493">
        <v>1997</v>
      </c>
      <c r="B12493" s="39" t="s">
        <v>2199</v>
      </c>
      <c r="C12493" s="39" t="s">
        <v>135</v>
      </c>
      <c r="D12493" s="39" t="s">
        <v>132</v>
      </c>
      <c r="E12493" s="39" t="s">
        <v>2200</v>
      </c>
      <c r="F12493">
        <v>1</v>
      </c>
    </row>
    <row r="12494" spans="1:6">
      <c r="A12494">
        <v>1998</v>
      </c>
      <c r="B12494" s="39" t="s">
        <v>2199</v>
      </c>
      <c r="C12494" s="39" t="s">
        <v>135</v>
      </c>
      <c r="D12494" s="39" t="s">
        <v>132</v>
      </c>
      <c r="E12494" s="39" t="s">
        <v>2200</v>
      </c>
      <c r="F12494">
        <v>1</v>
      </c>
    </row>
    <row r="12495" spans="1:6">
      <c r="A12495">
        <v>2020</v>
      </c>
      <c r="B12495" s="39" t="s">
        <v>2199</v>
      </c>
      <c r="C12495" s="39" t="s">
        <v>135</v>
      </c>
      <c r="D12495" s="39" t="s">
        <v>132</v>
      </c>
      <c r="E12495" s="39" t="s">
        <v>2201</v>
      </c>
      <c r="F12495">
        <v>1</v>
      </c>
    </row>
    <row r="12496" spans="1:6">
      <c r="A12496">
        <v>2021</v>
      </c>
      <c r="B12496" s="39" t="s">
        <v>2199</v>
      </c>
      <c r="C12496" s="39" t="s">
        <v>135</v>
      </c>
      <c r="D12496" s="39" t="s">
        <v>132</v>
      </c>
      <c r="E12496" s="39" t="s">
        <v>2202</v>
      </c>
      <c r="F12496">
        <v>2</v>
      </c>
    </row>
    <row r="12497" spans="1:6">
      <c r="A12497">
        <v>2022</v>
      </c>
      <c r="B12497" s="39" t="s">
        <v>2199</v>
      </c>
      <c r="C12497" s="39" t="s">
        <v>135</v>
      </c>
      <c r="D12497" s="39" t="s">
        <v>132</v>
      </c>
      <c r="E12497" s="39" t="s">
        <v>2202</v>
      </c>
      <c r="F12497">
        <v>2</v>
      </c>
    </row>
    <row r="12498" spans="1:6">
      <c r="A12498">
        <v>2023</v>
      </c>
      <c r="B12498" s="39" t="s">
        <v>2199</v>
      </c>
      <c r="C12498" s="39" t="s">
        <v>135</v>
      </c>
      <c r="D12498" s="39" t="s">
        <v>132</v>
      </c>
      <c r="E12498" s="39" t="s">
        <v>2202</v>
      </c>
      <c r="F12498">
        <v>2</v>
      </c>
    </row>
    <row r="12499" spans="1:6">
      <c r="A12499">
        <v>2024</v>
      </c>
      <c r="B12499" s="39" t="s">
        <v>2199</v>
      </c>
      <c r="C12499" s="39" t="s">
        <v>135</v>
      </c>
      <c r="D12499" s="39" t="s">
        <v>132</v>
      </c>
      <c r="E12499" s="39" t="s">
        <v>2202</v>
      </c>
      <c r="F12499">
        <v>2</v>
      </c>
    </row>
    <row r="12500" spans="1:6">
      <c r="A12500">
        <v>2025</v>
      </c>
      <c r="B12500" s="39" t="s">
        <v>2199</v>
      </c>
      <c r="C12500" s="39" t="s">
        <v>135</v>
      </c>
      <c r="D12500" s="39" t="s">
        <v>132</v>
      </c>
      <c r="E12500" s="39" t="s">
        <v>2202</v>
      </c>
      <c r="F12500">
        <v>2</v>
      </c>
    </row>
    <row r="12501" spans="1:6">
      <c r="A12501">
        <v>2026</v>
      </c>
      <c r="B12501" s="39" t="s">
        <v>2199</v>
      </c>
      <c r="C12501" s="39" t="s">
        <v>135</v>
      </c>
      <c r="D12501" s="39" t="s">
        <v>132</v>
      </c>
      <c r="E12501" s="39" t="s">
        <v>2201</v>
      </c>
      <c r="F12501">
        <v>1</v>
      </c>
    </row>
    <row r="12502" spans="1:6">
      <c r="A12502">
        <v>1995</v>
      </c>
      <c r="B12502" s="39" t="s">
        <v>2203</v>
      </c>
      <c r="C12502" s="39" t="s">
        <v>567</v>
      </c>
      <c r="D12502" s="39" t="s">
        <v>132</v>
      </c>
      <c r="E12502" s="39" t="s">
        <v>2204</v>
      </c>
      <c r="F12502">
        <v>1</v>
      </c>
    </row>
    <row r="12503" spans="1:6">
      <c r="A12503">
        <v>1996</v>
      </c>
      <c r="B12503" s="39" t="s">
        <v>2203</v>
      </c>
      <c r="C12503" s="39" t="s">
        <v>567</v>
      </c>
      <c r="D12503" s="39" t="s">
        <v>132</v>
      </c>
      <c r="E12503" s="39" t="s">
        <v>2204</v>
      </c>
      <c r="F12503">
        <v>1</v>
      </c>
    </row>
    <row r="12504" spans="1:6">
      <c r="A12504">
        <v>1997</v>
      </c>
      <c r="B12504" s="39" t="s">
        <v>2203</v>
      </c>
      <c r="C12504" s="39" t="s">
        <v>567</v>
      </c>
      <c r="D12504" s="39" t="s">
        <v>132</v>
      </c>
      <c r="E12504" s="39" t="s">
        <v>2204</v>
      </c>
      <c r="F12504">
        <v>1</v>
      </c>
    </row>
    <row r="12505" spans="1:6">
      <c r="A12505">
        <v>1998</v>
      </c>
      <c r="B12505" s="39" t="s">
        <v>2203</v>
      </c>
      <c r="C12505" s="39" t="s">
        <v>567</v>
      </c>
      <c r="D12505" s="39" t="s">
        <v>132</v>
      </c>
      <c r="E12505" s="39" t="s">
        <v>2204</v>
      </c>
      <c r="F12505">
        <v>1</v>
      </c>
    </row>
    <row r="12506" spans="1:6">
      <c r="A12506">
        <v>1999</v>
      </c>
      <c r="B12506" s="39" t="s">
        <v>2203</v>
      </c>
      <c r="C12506" s="39" t="s">
        <v>567</v>
      </c>
      <c r="D12506" s="39" t="s">
        <v>132</v>
      </c>
      <c r="E12506" s="39" t="s">
        <v>2204</v>
      </c>
      <c r="F12506">
        <v>1</v>
      </c>
    </row>
    <row r="12507" spans="1:6">
      <c r="A12507">
        <v>2000</v>
      </c>
      <c r="B12507" s="39" t="s">
        <v>2203</v>
      </c>
      <c r="C12507" s="39" t="s">
        <v>567</v>
      </c>
      <c r="D12507" s="39" t="s">
        <v>132</v>
      </c>
      <c r="E12507" s="39" t="s">
        <v>2204</v>
      </c>
      <c r="F12507">
        <v>1</v>
      </c>
    </row>
    <row r="12508" spans="1:6">
      <c r="A12508">
        <v>2001</v>
      </c>
      <c r="B12508" s="39" t="s">
        <v>2203</v>
      </c>
      <c r="C12508" s="39" t="s">
        <v>567</v>
      </c>
      <c r="D12508" s="39" t="s">
        <v>132</v>
      </c>
      <c r="E12508" s="39" t="s">
        <v>2204</v>
      </c>
      <c r="F12508">
        <v>1</v>
      </c>
    </row>
    <row r="12509" spans="1:6">
      <c r="A12509">
        <v>2002</v>
      </c>
      <c r="B12509" s="39" t="s">
        <v>2203</v>
      </c>
      <c r="C12509" s="39" t="s">
        <v>567</v>
      </c>
      <c r="D12509" s="39" t="s">
        <v>132</v>
      </c>
      <c r="E12509" s="39" t="s">
        <v>2204</v>
      </c>
      <c r="F12509">
        <v>1</v>
      </c>
    </row>
    <row r="12510" spans="1:6">
      <c r="A12510">
        <v>2003</v>
      </c>
      <c r="B12510" s="39" t="s">
        <v>2203</v>
      </c>
      <c r="C12510" s="39" t="s">
        <v>567</v>
      </c>
      <c r="D12510" s="39" t="s">
        <v>132</v>
      </c>
      <c r="E12510" s="39" t="s">
        <v>2204</v>
      </c>
      <c r="F12510">
        <v>1</v>
      </c>
    </row>
    <row r="12511" spans="1:6">
      <c r="A12511">
        <v>2004</v>
      </c>
      <c r="B12511" s="39" t="s">
        <v>2203</v>
      </c>
      <c r="C12511" s="39" t="s">
        <v>567</v>
      </c>
      <c r="D12511" s="39" t="s">
        <v>132</v>
      </c>
      <c r="E12511" s="39" t="s">
        <v>2204</v>
      </c>
      <c r="F12511">
        <v>1</v>
      </c>
    </row>
    <row r="12512" spans="1:6">
      <c r="A12512">
        <v>2005</v>
      </c>
      <c r="B12512" s="39" t="s">
        <v>2203</v>
      </c>
      <c r="C12512" s="39" t="s">
        <v>567</v>
      </c>
      <c r="D12512" s="39" t="s">
        <v>132</v>
      </c>
      <c r="E12512" s="39" t="s">
        <v>2204</v>
      </c>
      <c r="F12512">
        <v>1</v>
      </c>
    </row>
    <row r="12513" spans="1:6">
      <c r="A12513">
        <v>2006</v>
      </c>
      <c r="B12513" s="39" t="s">
        <v>2203</v>
      </c>
      <c r="C12513" s="39" t="s">
        <v>567</v>
      </c>
      <c r="D12513" s="39" t="s">
        <v>132</v>
      </c>
      <c r="E12513" s="39" t="s">
        <v>2204</v>
      </c>
      <c r="F12513">
        <v>1</v>
      </c>
    </row>
    <row r="12514" spans="1:6">
      <c r="A12514">
        <v>2007</v>
      </c>
      <c r="B12514" s="39" t="s">
        <v>2203</v>
      </c>
      <c r="C12514" s="39" t="s">
        <v>567</v>
      </c>
      <c r="D12514" s="39" t="s">
        <v>132</v>
      </c>
      <c r="E12514" s="39" t="s">
        <v>2204</v>
      </c>
      <c r="F12514">
        <v>1</v>
      </c>
    </row>
    <row r="12515" spans="1:6">
      <c r="A12515">
        <v>2008</v>
      </c>
      <c r="B12515" s="39" t="s">
        <v>2203</v>
      </c>
      <c r="C12515" s="39" t="s">
        <v>567</v>
      </c>
      <c r="D12515" s="39" t="s">
        <v>132</v>
      </c>
      <c r="E12515" s="39" t="s">
        <v>2204</v>
      </c>
      <c r="F12515">
        <v>1</v>
      </c>
    </row>
    <row r="12516" spans="1:6">
      <c r="A12516">
        <v>2009</v>
      </c>
      <c r="B12516" s="39" t="s">
        <v>2203</v>
      </c>
      <c r="C12516" s="39" t="s">
        <v>567</v>
      </c>
      <c r="D12516" s="39" t="s">
        <v>132</v>
      </c>
      <c r="E12516" s="39" t="s">
        <v>2204</v>
      </c>
      <c r="F12516">
        <v>1</v>
      </c>
    </row>
    <row r="12517" spans="1:6">
      <c r="A12517">
        <v>2010</v>
      </c>
      <c r="B12517" s="39" t="s">
        <v>2203</v>
      </c>
      <c r="C12517" s="39" t="s">
        <v>567</v>
      </c>
      <c r="D12517" s="39" t="s">
        <v>132</v>
      </c>
      <c r="E12517" s="39" t="s">
        <v>2204</v>
      </c>
      <c r="F12517">
        <v>1</v>
      </c>
    </row>
    <row r="12518" spans="1:6">
      <c r="A12518">
        <v>2011</v>
      </c>
      <c r="B12518" s="39" t="s">
        <v>2203</v>
      </c>
      <c r="C12518" s="39" t="s">
        <v>567</v>
      </c>
      <c r="D12518" s="39" t="s">
        <v>132</v>
      </c>
      <c r="E12518" s="39" t="s">
        <v>2204</v>
      </c>
      <c r="F12518">
        <v>1</v>
      </c>
    </row>
    <row r="12519" spans="1:6">
      <c r="A12519">
        <v>2012</v>
      </c>
      <c r="B12519" s="39" t="s">
        <v>2203</v>
      </c>
      <c r="C12519" s="39" t="s">
        <v>567</v>
      </c>
      <c r="D12519" s="39" t="s">
        <v>132</v>
      </c>
      <c r="E12519" s="39" t="s">
        <v>2204</v>
      </c>
      <c r="F12519">
        <v>1</v>
      </c>
    </row>
    <row r="12520" spans="1:6">
      <c r="A12520">
        <v>2013</v>
      </c>
      <c r="B12520" s="39" t="s">
        <v>2203</v>
      </c>
      <c r="C12520" s="39" t="s">
        <v>567</v>
      </c>
      <c r="D12520" s="39" t="s">
        <v>132</v>
      </c>
      <c r="E12520" s="39" t="s">
        <v>2204</v>
      </c>
      <c r="F12520">
        <v>1</v>
      </c>
    </row>
    <row r="12521" spans="1:6">
      <c r="A12521">
        <v>2014</v>
      </c>
      <c r="B12521" s="39" t="s">
        <v>2203</v>
      </c>
      <c r="C12521" s="39" t="s">
        <v>567</v>
      </c>
      <c r="D12521" s="39" t="s">
        <v>132</v>
      </c>
      <c r="E12521" s="39" t="s">
        <v>2204</v>
      </c>
      <c r="F12521">
        <v>1</v>
      </c>
    </row>
    <row r="12522" spans="1:6">
      <c r="A12522">
        <v>2015</v>
      </c>
      <c r="B12522" s="39" t="s">
        <v>2203</v>
      </c>
      <c r="C12522" s="39" t="s">
        <v>567</v>
      </c>
      <c r="D12522" s="39" t="s">
        <v>132</v>
      </c>
      <c r="E12522" s="39" t="s">
        <v>2204</v>
      </c>
      <c r="F12522">
        <v>1</v>
      </c>
    </row>
    <row r="12523" spans="1:6">
      <c r="A12523">
        <v>2016</v>
      </c>
      <c r="B12523" s="39" t="s">
        <v>2203</v>
      </c>
      <c r="C12523" s="39" t="s">
        <v>567</v>
      </c>
      <c r="D12523" s="39" t="s">
        <v>132</v>
      </c>
      <c r="E12523" s="39" t="s">
        <v>2204</v>
      </c>
      <c r="F12523">
        <v>1</v>
      </c>
    </row>
    <row r="12524" spans="1:6">
      <c r="A12524">
        <v>2017</v>
      </c>
      <c r="B12524" s="39" t="s">
        <v>2203</v>
      </c>
      <c r="C12524" s="39" t="s">
        <v>567</v>
      </c>
      <c r="D12524" s="39" t="s">
        <v>132</v>
      </c>
      <c r="E12524" s="39" t="s">
        <v>2204</v>
      </c>
      <c r="F12524">
        <v>1</v>
      </c>
    </row>
    <row r="12525" spans="1:6">
      <c r="A12525">
        <v>2018</v>
      </c>
      <c r="B12525" s="39" t="s">
        <v>2203</v>
      </c>
      <c r="C12525" s="39" t="s">
        <v>567</v>
      </c>
      <c r="D12525" s="39" t="s">
        <v>132</v>
      </c>
      <c r="E12525" s="39" t="s">
        <v>2204</v>
      </c>
      <c r="F12525">
        <v>1</v>
      </c>
    </row>
    <row r="12526" spans="1:6">
      <c r="A12526">
        <v>2019</v>
      </c>
      <c r="B12526" s="39" t="s">
        <v>2203</v>
      </c>
      <c r="C12526" s="39" t="s">
        <v>567</v>
      </c>
      <c r="D12526" s="39" t="s">
        <v>132</v>
      </c>
      <c r="E12526" s="39" t="s">
        <v>2204</v>
      </c>
      <c r="F12526">
        <v>1</v>
      </c>
    </row>
    <row r="12527" spans="1:6">
      <c r="A12527">
        <v>2020</v>
      </c>
      <c r="B12527" s="39" t="s">
        <v>2203</v>
      </c>
      <c r="C12527" s="39" t="s">
        <v>567</v>
      </c>
      <c r="D12527" s="39" t="s">
        <v>132</v>
      </c>
      <c r="E12527" s="39" t="s">
        <v>2204</v>
      </c>
      <c r="F12527">
        <v>1</v>
      </c>
    </row>
    <row r="12528" spans="1:6">
      <c r="A12528">
        <v>2021</v>
      </c>
      <c r="B12528" s="39" t="s">
        <v>2203</v>
      </c>
      <c r="C12528" s="39" t="s">
        <v>567</v>
      </c>
      <c r="D12528" s="39" t="s">
        <v>132</v>
      </c>
      <c r="E12528" s="39" t="s">
        <v>2204</v>
      </c>
      <c r="F12528">
        <v>1</v>
      </c>
    </row>
    <row r="12529" spans="1:6">
      <c r="A12529">
        <v>2022</v>
      </c>
      <c r="B12529" s="39" t="s">
        <v>2203</v>
      </c>
      <c r="C12529" s="39" t="s">
        <v>567</v>
      </c>
      <c r="D12529" s="39" t="s">
        <v>132</v>
      </c>
      <c r="E12529" s="39" t="s">
        <v>2204</v>
      </c>
      <c r="F12529">
        <v>1</v>
      </c>
    </row>
    <row r="12530" spans="1:6">
      <c r="A12530">
        <v>2023</v>
      </c>
      <c r="B12530" s="39" t="s">
        <v>2203</v>
      </c>
      <c r="C12530" s="39" t="s">
        <v>567</v>
      </c>
      <c r="D12530" s="39" t="s">
        <v>132</v>
      </c>
      <c r="E12530" s="39" t="s">
        <v>2204</v>
      </c>
      <c r="F12530">
        <v>1</v>
      </c>
    </row>
    <row r="12531" spans="1:6">
      <c r="A12531">
        <v>2017</v>
      </c>
      <c r="B12531" s="39" t="s">
        <v>2203</v>
      </c>
      <c r="C12531" s="39" t="s">
        <v>567</v>
      </c>
      <c r="D12531" s="39" t="s">
        <v>2205</v>
      </c>
      <c r="E12531" s="39" t="s">
        <v>2204</v>
      </c>
      <c r="F12531">
        <v>1</v>
      </c>
    </row>
    <row r="12532" spans="1:6">
      <c r="A12532">
        <v>2018</v>
      </c>
      <c r="B12532" s="39" t="s">
        <v>2203</v>
      </c>
      <c r="C12532" s="39" t="s">
        <v>567</v>
      </c>
      <c r="D12532" s="39" t="s">
        <v>2205</v>
      </c>
      <c r="E12532" s="39" t="s">
        <v>2204</v>
      </c>
      <c r="F12532">
        <v>1</v>
      </c>
    </row>
    <row r="12533" spans="1:6">
      <c r="A12533">
        <v>2019</v>
      </c>
      <c r="B12533" s="39" t="s">
        <v>2203</v>
      </c>
      <c r="C12533" s="39" t="s">
        <v>567</v>
      </c>
      <c r="D12533" s="39" t="s">
        <v>2205</v>
      </c>
      <c r="E12533" s="39" t="s">
        <v>2204</v>
      </c>
      <c r="F12533">
        <v>1</v>
      </c>
    </row>
    <row r="12534" spans="1:6">
      <c r="A12534">
        <v>2020</v>
      </c>
      <c r="B12534" s="39" t="s">
        <v>2203</v>
      </c>
      <c r="C12534" s="39" t="s">
        <v>567</v>
      </c>
      <c r="D12534" s="39" t="s">
        <v>2205</v>
      </c>
      <c r="E12534" s="39" t="s">
        <v>2204</v>
      </c>
      <c r="F12534">
        <v>1</v>
      </c>
    </row>
    <row r="12535" spans="1:6">
      <c r="A12535">
        <v>2021</v>
      </c>
      <c r="B12535" s="39" t="s">
        <v>2203</v>
      </c>
      <c r="C12535" s="39" t="s">
        <v>567</v>
      </c>
      <c r="D12535" s="39" t="s">
        <v>2205</v>
      </c>
      <c r="E12535" s="39" t="s">
        <v>2204</v>
      </c>
      <c r="F12535">
        <v>1</v>
      </c>
    </row>
    <row r="12536" spans="1:6">
      <c r="A12536">
        <v>2022</v>
      </c>
      <c r="B12536" s="39" t="s">
        <v>2203</v>
      </c>
      <c r="C12536" s="39" t="s">
        <v>567</v>
      </c>
      <c r="D12536" s="39" t="s">
        <v>2205</v>
      </c>
      <c r="E12536" s="39" t="s">
        <v>2204</v>
      </c>
      <c r="F12536">
        <v>1</v>
      </c>
    </row>
    <row r="12537" spans="1:6">
      <c r="A12537">
        <v>2023</v>
      </c>
      <c r="B12537" s="39" t="s">
        <v>2203</v>
      </c>
      <c r="C12537" s="39" t="s">
        <v>567</v>
      </c>
      <c r="D12537" s="39" t="s">
        <v>2205</v>
      </c>
      <c r="E12537" s="39" t="s">
        <v>2204</v>
      </c>
      <c r="F12537">
        <v>1</v>
      </c>
    </row>
    <row r="12538" spans="1:6">
      <c r="A12538">
        <v>2024</v>
      </c>
      <c r="B12538" s="39" t="s">
        <v>2203</v>
      </c>
      <c r="C12538" s="39" t="s">
        <v>567</v>
      </c>
      <c r="D12538" s="39" t="s">
        <v>132</v>
      </c>
      <c r="E12538" s="39" t="s">
        <v>2204</v>
      </c>
      <c r="F12538">
        <v>1</v>
      </c>
    </row>
    <row r="12539" spans="1:6">
      <c r="A12539">
        <v>2025</v>
      </c>
      <c r="B12539" s="39" t="s">
        <v>2203</v>
      </c>
      <c r="C12539" s="39" t="s">
        <v>567</v>
      </c>
      <c r="D12539" s="39" t="s">
        <v>132</v>
      </c>
      <c r="E12539" s="39" t="s">
        <v>2204</v>
      </c>
      <c r="F12539">
        <v>1</v>
      </c>
    </row>
    <row r="12540" spans="1:6">
      <c r="A12540">
        <v>2026</v>
      </c>
      <c r="B12540" s="39" t="s">
        <v>2203</v>
      </c>
      <c r="C12540" s="39" t="s">
        <v>567</v>
      </c>
      <c r="D12540" s="39" t="s">
        <v>132</v>
      </c>
      <c r="E12540" s="39" t="s">
        <v>2204</v>
      </c>
      <c r="F12540">
        <v>1</v>
      </c>
    </row>
    <row r="12541" spans="1:6">
      <c r="A12541">
        <v>2024</v>
      </c>
      <c r="B12541" s="39" t="s">
        <v>2203</v>
      </c>
      <c r="C12541" s="39" t="s">
        <v>567</v>
      </c>
      <c r="D12541" s="39" t="s">
        <v>2206</v>
      </c>
      <c r="E12541" s="39" t="s">
        <v>2204</v>
      </c>
      <c r="F12541">
        <v>1</v>
      </c>
    </row>
    <row r="12542" spans="1:6">
      <c r="A12542">
        <v>2025</v>
      </c>
      <c r="B12542" s="39" t="s">
        <v>2203</v>
      </c>
      <c r="C12542" s="39" t="s">
        <v>567</v>
      </c>
      <c r="D12542" s="39" t="s">
        <v>2206</v>
      </c>
      <c r="E12542" s="39" t="s">
        <v>2204</v>
      </c>
      <c r="F12542">
        <v>1</v>
      </c>
    </row>
    <row r="12543" spans="1:6">
      <c r="A12543">
        <v>2026</v>
      </c>
      <c r="B12543" s="39" t="s">
        <v>2203</v>
      </c>
      <c r="C12543" s="39" t="s">
        <v>567</v>
      </c>
      <c r="D12543" s="39" t="s">
        <v>2206</v>
      </c>
      <c r="E12543" s="39" t="s">
        <v>2204</v>
      </c>
      <c r="F12543">
        <v>1</v>
      </c>
    </row>
    <row r="12544" spans="1:6">
      <c r="A12544">
        <v>1980</v>
      </c>
      <c r="B12544" s="39" t="s">
        <v>2207</v>
      </c>
      <c r="C12544" s="39" t="s">
        <v>141</v>
      </c>
      <c r="D12544" s="39" t="s">
        <v>132</v>
      </c>
      <c r="E12544" s="39" t="s">
        <v>2208</v>
      </c>
      <c r="F12544">
        <v>1</v>
      </c>
    </row>
    <row r="12545" spans="1:6">
      <c r="A12545">
        <v>1981</v>
      </c>
      <c r="B12545" s="39" t="s">
        <v>2207</v>
      </c>
      <c r="C12545" s="39" t="s">
        <v>141</v>
      </c>
      <c r="D12545" s="39" t="s">
        <v>132</v>
      </c>
      <c r="E12545" s="39" t="s">
        <v>2208</v>
      </c>
      <c r="F12545">
        <v>1</v>
      </c>
    </row>
    <row r="12546" spans="1:6">
      <c r="A12546">
        <v>1982</v>
      </c>
      <c r="B12546" s="39" t="s">
        <v>2207</v>
      </c>
      <c r="C12546" s="39" t="s">
        <v>141</v>
      </c>
      <c r="D12546" s="39" t="s">
        <v>132</v>
      </c>
      <c r="E12546" s="39" t="s">
        <v>2208</v>
      </c>
      <c r="F12546">
        <v>1</v>
      </c>
    </row>
    <row r="12547" spans="1:6">
      <c r="A12547">
        <v>1980</v>
      </c>
      <c r="B12547" s="39" t="s">
        <v>2207</v>
      </c>
      <c r="C12547" s="39" t="s">
        <v>138</v>
      </c>
      <c r="D12547" s="39" t="s">
        <v>132</v>
      </c>
      <c r="E12547" s="39" t="s">
        <v>2208</v>
      </c>
      <c r="F12547">
        <v>1</v>
      </c>
    </row>
    <row r="12548" spans="1:6">
      <c r="A12548">
        <v>1981</v>
      </c>
      <c r="B12548" s="39" t="s">
        <v>2207</v>
      </c>
      <c r="C12548" s="39" t="s">
        <v>138</v>
      </c>
      <c r="D12548" s="39" t="s">
        <v>132</v>
      </c>
      <c r="E12548" s="39" t="s">
        <v>2208</v>
      </c>
      <c r="F12548">
        <v>1</v>
      </c>
    </row>
    <row r="12549" spans="1:6">
      <c r="A12549">
        <v>1982</v>
      </c>
      <c r="B12549" s="39" t="s">
        <v>2207</v>
      </c>
      <c r="C12549" s="39" t="s">
        <v>138</v>
      </c>
      <c r="D12549" s="39" t="s">
        <v>132</v>
      </c>
      <c r="E12549" s="39" t="s">
        <v>2208</v>
      </c>
      <c r="F12549">
        <v>1</v>
      </c>
    </row>
    <row r="12550" spans="1:6">
      <c r="A12550">
        <v>1983</v>
      </c>
      <c r="B12550" s="39" t="s">
        <v>2207</v>
      </c>
      <c r="C12550" s="39" t="s">
        <v>168</v>
      </c>
      <c r="D12550" s="39" t="s">
        <v>814</v>
      </c>
      <c r="E12550" s="39" t="s">
        <v>2208</v>
      </c>
      <c r="F12550">
        <v>1</v>
      </c>
    </row>
    <row r="12551" spans="1:6">
      <c r="A12551">
        <v>1984</v>
      </c>
      <c r="B12551" s="39" t="s">
        <v>2207</v>
      </c>
      <c r="C12551" s="39" t="s">
        <v>168</v>
      </c>
      <c r="D12551" s="39" t="s">
        <v>814</v>
      </c>
      <c r="E12551" s="39" t="s">
        <v>2208</v>
      </c>
      <c r="F12551">
        <v>1</v>
      </c>
    </row>
    <row r="12552" spans="1:6">
      <c r="A12552">
        <v>1985</v>
      </c>
      <c r="B12552" s="39" t="s">
        <v>2207</v>
      </c>
      <c r="C12552" s="39" t="s">
        <v>168</v>
      </c>
      <c r="D12552" s="39" t="s">
        <v>814</v>
      </c>
      <c r="E12552" s="39" t="s">
        <v>2208</v>
      </c>
      <c r="F12552">
        <v>1</v>
      </c>
    </row>
    <row r="12553" spans="1:6">
      <c r="A12553">
        <v>1986</v>
      </c>
      <c r="B12553" s="39" t="s">
        <v>2207</v>
      </c>
      <c r="C12553" s="39" t="s">
        <v>168</v>
      </c>
      <c r="D12553" s="39" t="s">
        <v>814</v>
      </c>
      <c r="E12553" s="39" t="s">
        <v>2208</v>
      </c>
      <c r="F12553">
        <v>1</v>
      </c>
    </row>
    <row r="12554" spans="1:6">
      <c r="A12554">
        <v>1987</v>
      </c>
      <c r="B12554" s="39" t="s">
        <v>2207</v>
      </c>
      <c r="C12554" s="39" t="s">
        <v>168</v>
      </c>
      <c r="D12554" s="39" t="s">
        <v>814</v>
      </c>
      <c r="E12554" s="39" t="s">
        <v>2208</v>
      </c>
      <c r="F12554">
        <v>1</v>
      </c>
    </row>
    <row r="12555" spans="1:6">
      <c r="A12555">
        <v>1988</v>
      </c>
      <c r="B12555" s="39" t="s">
        <v>2207</v>
      </c>
      <c r="C12555" s="39" t="s">
        <v>168</v>
      </c>
      <c r="D12555" s="39" t="s">
        <v>814</v>
      </c>
      <c r="E12555" s="39" t="s">
        <v>2208</v>
      </c>
      <c r="F12555">
        <v>1</v>
      </c>
    </row>
    <row r="12556" spans="1:6">
      <c r="A12556">
        <v>1989</v>
      </c>
      <c r="B12556" s="39" t="s">
        <v>2207</v>
      </c>
      <c r="C12556" s="39" t="s">
        <v>135</v>
      </c>
      <c r="D12556" s="39" t="s">
        <v>132</v>
      </c>
      <c r="E12556" s="39" t="s">
        <v>2208</v>
      </c>
      <c r="F12556">
        <v>1</v>
      </c>
    </row>
    <row r="12557" spans="1:6">
      <c r="A12557">
        <v>1990</v>
      </c>
      <c r="B12557" s="39" t="s">
        <v>2207</v>
      </c>
      <c r="C12557" s="39" t="s">
        <v>135</v>
      </c>
      <c r="D12557" s="39" t="s">
        <v>132</v>
      </c>
      <c r="E12557" s="39" t="s">
        <v>2208</v>
      </c>
      <c r="F12557">
        <v>1</v>
      </c>
    </row>
    <row r="12558" spans="1:6">
      <c r="A12558">
        <v>1991</v>
      </c>
      <c r="B12558" s="39" t="s">
        <v>2207</v>
      </c>
      <c r="C12558" s="39" t="s">
        <v>138</v>
      </c>
      <c r="D12558" s="39" t="s">
        <v>132</v>
      </c>
      <c r="E12558" s="39" t="s">
        <v>2208</v>
      </c>
      <c r="F12558">
        <v>1</v>
      </c>
    </row>
    <row r="12559" spans="1:6">
      <c r="A12559">
        <v>1992</v>
      </c>
      <c r="B12559" s="39" t="s">
        <v>2207</v>
      </c>
      <c r="C12559" s="39" t="s">
        <v>138</v>
      </c>
      <c r="D12559" s="39" t="s">
        <v>132</v>
      </c>
      <c r="E12559" s="39" t="s">
        <v>2208</v>
      </c>
      <c r="F12559">
        <v>1</v>
      </c>
    </row>
    <row r="12560" spans="1:6">
      <c r="A12560">
        <v>1993</v>
      </c>
      <c r="B12560" s="39" t="s">
        <v>2207</v>
      </c>
      <c r="C12560" s="39" t="s">
        <v>138</v>
      </c>
      <c r="D12560" s="39" t="s">
        <v>132</v>
      </c>
      <c r="E12560" s="39" t="s">
        <v>2208</v>
      </c>
      <c r="F12560">
        <v>1</v>
      </c>
    </row>
    <row r="12561" spans="1:6">
      <c r="A12561">
        <v>1994</v>
      </c>
      <c r="B12561" s="39" t="s">
        <v>2207</v>
      </c>
      <c r="C12561" s="39" t="s">
        <v>138</v>
      </c>
      <c r="D12561" s="39" t="s">
        <v>132</v>
      </c>
      <c r="E12561" s="39" t="s">
        <v>2208</v>
      </c>
      <c r="F12561">
        <v>1</v>
      </c>
    </row>
    <row r="12562" spans="1:6">
      <c r="A12562">
        <v>1995</v>
      </c>
      <c r="B12562" s="39" t="s">
        <v>2207</v>
      </c>
      <c r="C12562" s="39" t="s">
        <v>135</v>
      </c>
      <c r="D12562" s="39" t="s">
        <v>132</v>
      </c>
      <c r="E12562" s="39" t="s">
        <v>2208</v>
      </c>
      <c r="F12562">
        <v>1</v>
      </c>
    </row>
    <row r="12563" spans="1:6">
      <c r="A12563">
        <v>1996</v>
      </c>
      <c r="B12563" s="39" t="s">
        <v>2207</v>
      </c>
      <c r="C12563" s="39" t="s">
        <v>135</v>
      </c>
      <c r="D12563" s="39" t="s">
        <v>132</v>
      </c>
      <c r="E12563" s="39" t="s">
        <v>2208</v>
      </c>
      <c r="F12563">
        <v>1</v>
      </c>
    </row>
    <row r="12564" spans="1:6">
      <c r="A12564">
        <v>1997</v>
      </c>
      <c r="B12564" s="39" t="s">
        <v>2207</v>
      </c>
      <c r="C12564" s="39" t="s">
        <v>135</v>
      </c>
      <c r="D12564" s="39" t="s">
        <v>132</v>
      </c>
      <c r="E12564" s="39" t="s">
        <v>2208</v>
      </c>
      <c r="F12564">
        <v>1</v>
      </c>
    </row>
    <row r="12565" spans="1:6">
      <c r="A12565">
        <v>1998</v>
      </c>
      <c r="B12565" s="39" t="s">
        <v>2207</v>
      </c>
      <c r="C12565" s="39" t="s">
        <v>135</v>
      </c>
      <c r="D12565" s="39" t="s">
        <v>132</v>
      </c>
      <c r="E12565" s="39" t="s">
        <v>2208</v>
      </c>
      <c r="F12565">
        <v>1</v>
      </c>
    </row>
    <row r="12566" spans="1:6">
      <c r="A12566">
        <v>1999</v>
      </c>
      <c r="B12566" s="39" t="s">
        <v>2207</v>
      </c>
      <c r="C12566" s="39" t="s">
        <v>135</v>
      </c>
      <c r="D12566" s="39" t="s">
        <v>132</v>
      </c>
      <c r="E12566" s="39" t="s">
        <v>2208</v>
      </c>
      <c r="F12566">
        <v>1</v>
      </c>
    </row>
    <row r="12567" spans="1:6">
      <c r="A12567">
        <v>1995</v>
      </c>
      <c r="B12567" s="39" t="s">
        <v>2207</v>
      </c>
      <c r="C12567" s="39" t="s">
        <v>138</v>
      </c>
      <c r="D12567" s="39" t="s">
        <v>132</v>
      </c>
      <c r="E12567" s="39" t="s">
        <v>2208</v>
      </c>
      <c r="F12567">
        <v>1</v>
      </c>
    </row>
    <row r="12568" spans="1:6">
      <c r="A12568">
        <v>1996</v>
      </c>
      <c r="B12568" s="39" t="s">
        <v>2207</v>
      </c>
      <c r="C12568" s="39" t="s">
        <v>138</v>
      </c>
      <c r="D12568" s="39" t="s">
        <v>132</v>
      </c>
      <c r="E12568" s="39" t="s">
        <v>2208</v>
      </c>
      <c r="F12568">
        <v>1</v>
      </c>
    </row>
    <row r="12569" spans="1:6">
      <c r="A12569">
        <v>1997</v>
      </c>
      <c r="B12569" s="39" t="s">
        <v>2207</v>
      </c>
      <c r="C12569" s="39" t="s">
        <v>138</v>
      </c>
      <c r="D12569" s="39" t="s">
        <v>132</v>
      </c>
      <c r="E12569" s="39" t="s">
        <v>2208</v>
      </c>
      <c r="F12569">
        <v>1</v>
      </c>
    </row>
    <row r="12570" spans="1:6">
      <c r="A12570">
        <v>1998</v>
      </c>
      <c r="B12570" s="39" t="s">
        <v>2207</v>
      </c>
      <c r="C12570" s="39" t="s">
        <v>138</v>
      </c>
      <c r="D12570" s="39" t="s">
        <v>132</v>
      </c>
      <c r="E12570" s="39" t="s">
        <v>2208</v>
      </c>
      <c r="F12570">
        <v>1</v>
      </c>
    </row>
    <row r="12571" spans="1:6">
      <c r="A12571">
        <v>1999</v>
      </c>
      <c r="B12571" s="39" t="s">
        <v>2207</v>
      </c>
      <c r="C12571" s="39" t="s">
        <v>138</v>
      </c>
      <c r="D12571" s="39" t="s">
        <v>132</v>
      </c>
      <c r="E12571" s="39" t="s">
        <v>2208</v>
      </c>
      <c r="F12571">
        <v>1</v>
      </c>
    </row>
    <row r="12572" spans="1:6">
      <c r="A12572">
        <v>2000</v>
      </c>
      <c r="B12572" s="39" t="s">
        <v>2209</v>
      </c>
      <c r="C12572" s="39" t="s">
        <v>567</v>
      </c>
      <c r="D12572" s="39" t="s">
        <v>132</v>
      </c>
      <c r="E12572" s="39" t="s">
        <v>2210</v>
      </c>
      <c r="F12572">
        <v>1</v>
      </c>
    </row>
    <row r="12573" spans="1:6">
      <c r="A12573">
        <v>2001</v>
      </c>
      <c r="B12573" s="39" t="s">
        <v>2209</v>
      </c>
      <c r="C12573" s="39" t="s">
        <v>567</v>
      </c>
      <c r="D12573" s="39" t="s">
        <v>132</v>
      </c>
      <c r="E12573" s="39" t="s">
        <v>2210</v>
      </c>
      <c r="F12573">
        <v>1</v>
      </c>
    </row>
    <row r="12574" spans="1:6">
      <c r="A12574">
        <v>2002</v>
      </c>
      <c r="B12574" s="39" t="s">
        <v>2209</v>
      </c>
      <c r="C12574" s="39" t="s">
        <v>567</v>
      </c>
      <c r="D12574" s="39" t="s">
        <v>132</v>
      </c>
      <c r="E12574" s="39" t="s">
        <v>2210</v>
      </c>
      <c r="F12574">
        <v>1</v>
      </c>
    </row>
    <row r="12575" spans="1:6">
      <c r="A12575">
        <v>2003</v>
      </c>
      <c r="B12575" s="39" t="s">
        <v>2209</v>
      </c>
      <c r="C12575" s="39" t="s">
        <v>567</v>
      </c>
      <c r="D12575" s="39" t="s">
        <v>132</v>
      </c>
      <c r="E12575" s="39" t="s">
        <v>2210</v>
      </c>
      <c r="F12575">
        <v>1</v>
      </c>
    </row>
    <row r="12576" spans="1:6">
      <c r="A12576">
        <v>2004</v>
      </c>
      <c r="B12576" s="39" t="s">
        <v>2209</v>
      </c>
      <c r="C12576" s="39" t="s">
        <v>567</v>
      </c>
      <c r="D12576" s="39" t="s">
        <v>132</v>
      </c>
      <c r="E12576" s="39" t="s">
        <v>2210</v>
      </c>
      <c r="F12576">
        <v>1</v>
      </c>
    </row>
    <row r="12577" spans="1:6">
      <c r="A12577">
        <v>2005</v>
      </c>
      <c r="B12577" s="39" t="s">
        <v>2209</v>
      </c>
      <c r="C12577" s="39" t="s">
        <v>567</v>
      </c>
      <c r="D12577" s="39" t="s">
        <v>132</v>
      </c>
      <c r="E12577" s="39" t="s">
        <v>2210</v>
      </c>
      <c r="F12577">
        <v>1</v>
      </c>
    </row>
    <row r="12578" spans="1:6">
      <c r="A12578">
        <v>2006</v>
      </c>
      <c r="B12578" s="39" t="s">
        <v>2209</v>
      </c>
      <c r="C12578" s="39" t="s">
        <v>567</v>
      </c>
      <c r="D12578" s="39" t="s">
        <v>132</v>
      </c>
      <c r="E12578" s="39" t="s">
        <v>2210</v>
      </c>
      <c r="F12578">
        <v>1</v>
      </c>
    </row>
    <row r="12579" spans="1:6">
      <c r="A12579">
        <v>2007</v>
      </c>
      <c r="B12579" s="39" t="s">
        <v>2209</v>
      </c>
      <c r="C12579" s="39" t="s">
        <v>567</v>
      </c>
      <c r="D12579" s="39" t="s">
        <v>132</v>
      </c>
      <c r="E12579" s="39" t="s">
        <v>2210</v>
      </c>
      <c r="F12579">
        <v>1</v>
      </c>
    </row>
    <row r="12580" spans="1:6">
      <c r="A12580">
        <v>2008</v>
      </c>
      <c r="B12580" s="39" t="s">
        <v>2209</v>
      </c>
      <c r="C12580" s="39" t="s">
        <v>567</v>
      </c>
      <c r="D12580" s="39" t="s">
        <v>132</v>
      </c>
      <c r="E12580" s="39" t="s">
        <v>2210</v>
      </c>
      <c r="F12580">
        <v>1</v>
      </c>
    </row>
    <row r="12581" spans="1:6">
      <c r="A12581">
        <v>2009</v>
      </c>
      <c r="B12581" s="39" t="s">
        <v>2209</v>
      </c>
      <c r="C12581" s="39" t="s">
        <v>567</v>
      </c>
      <c r="D12581" s="39" t="s">
        <v>132</v>
      </c>
      <c r="E12581" s="39" t="s">
        <v>2210</v>
      </c>
      <c r="F12581">
        <v>1</v>
      </c>
    </row>
    <row r="12582" spans="1:6">
      <c r="A12582">
        <v>2010</v>
      </c>
      <c r="B12582" s="39" t="s">
        <v>2209</v>
      </c>
      <c r="C12582" s="39" t="s">
        <v>567</v>
      </c>
      <c r="D12582" s="39" t="s">
        <v>132</v>
      </c>
      <c r="E12582" s="39" t="s">
        <v>2210</v>
      </c>
      <c r="F12582">
        <v>1</v>
      </c>
    </row>
    <row r="12583" spans="1:6">
      <c r="A12583">
        <v>2011</v>
      </c>
      <c r="B12583" s="39" t="s">
        <v>2209</v>
      </c>
      <c r="C12583" s="39" t="s">
        <v>567</v>
      </c>
      <c r="D12583" s="39" t="s">
        <v>132</v>
      </c>
      <c r="E12583" s="39" t="s">
        <v>2210</v>
      </c>
      <c r="F12583">
        <v>1</v>
      </c>
    </row>
    <row r="12584" spans="1:6">
      <c r="A12584">
        <v>2012</v>
      </c>
      <c r="B12584" s="39" t="s">
        <v>2209</v>
      </c>
      <c r="C12584" s="39" t="s">
        <v>567</v>
      </c>
      <c r="D12584" s="39" t="s">
        <v>132</v>
      </c>
      <c r="E12584" s="39" t="s">
        <v>2210</v>
      </c>
      <c r="F12584">
        <v>1</v>
      </c>
    </row>
    <row r="12585" spans="1:6">
      <c r="A12585">
        <v>2013</v>
      </c>
      <c r="B12585" s="39" t="s">
        <v>2209</v>
      </c>
      <c r="C12585" s="39" t="s">
        <v>567</v>
      </c>
      <c r="D12585" s="39" t="s">
        <v>132</v>
      </c>
      <c r="E12585" s="39" t="s">
        <v>2210</v>
      </c>
      <c r="F12585">
        <v>1</v>
      </c>
    </row>
    <row r="12586" spans="1:6">
      <c r="A12586">
        <v>2014</v>
      </c>
      <c r="B12586" s="39" t="s">
        <v>2209</v>
      </c>
      <c r="C12586" s="39" t="s">
        <v>567</v>
      </c>
      <c r="D12586" s="39" t="s">
        <v>132</v>
      </c>
      <c r="E12586" s="39" t="s">
        <v>2210</v>
      </c>
      <c r="F12586">
        <v>1</v>
      </c>
    </row>
    <row r="12587" spans="1:6">
      <c r="A12587">
        <v>2015</v>
      </c>
      <c r="B12587" s="39" t="s">
        <v>2209</v>
      </c>
      <c r="C12587" s="39" t="s">
        <v>567</v>
      </c>
      <c r="D12587" s="39" t="s">
        <v>132</v>
      </c>
      <c r="E12587" s="39" t="s">
        <v>2210</v>
      </c>
      <c r="F12587">
        <v>1</v>
      </c>
    </row>
    <row r="12588" spans="1:6">
      <c r="A12588">
        <v>2016</v>
      </c>
      <c r="B12588" s="39" t="s">
        <v>2209</v>
      </c>
      <c r="C12588" s="39" t="s">
        <v>567</v>
      </c>
      <c r="D12588" s="39" t="s">
        <v>132</v>
      </c>
      <c r="E12588" s="39" t="s">
        <v>2210</v>
      </c>
      <c r="F12588">
        <v>1</v>
      </c>
    </row>
    <row r="12589" spans="1:6">
      <c r="A12589">
        <v>2017</v>
      </c>
      <c r="B12589" s="39" t="s">
        <v>2209</v>
      </c>
      <c r="C12589" s="39" t="s">
        <v>567</v>
      </c>
      <c r="D12589" s="39" t="s">
        <v>132</v>
      </c>
      <c r="E12589" s="39" t="s">
        <v>2210</v>
      </c>
      <c r="F12589">
        <v>1</v>
      </c>
    </row>
    <row r="12590" spans="1:6">
      <c r="A12590">
        <v>2018</v>
      </c>
      <c r="B12590" s="39" t="s">
        <v>2209</v>
      </c>
      <c r="C12590" s="39" t="s">
        <v>567</v>
      </c>
      <c r="D12590" s="39" t="s">
        <v>132</v>
      </c>
      <c r="E12590" s="39" t="s">
        <v>2210</v>
      </c>
      <c r="F12590">
        <v>1</v>
      </c>
    </row>
    <row r="12591" spans="1:6">
      <c r="A12591">
        <v>2019</v>
      </c>
      <c r="B12591" s="39" t="s">
        <v>2209</v>
      </c>
      <c r="C12591" s="39" t="s">
        <v>567</v>
      </c>
      <c r="D12591" s="39" t="s">
        <v>132</v>
      </c>
      <c r="E12591" s="39" t="s">
        <v>2210</v>
      </c>
      <c r="F12591">
        <v>1</v>
      </c>
    </row>
    <row r="12592" spans="1:6">
      <c r="A12592">
        <v>2020</v>
      </c>
      <c r="B12592" s="39" t="s">
        <v>2209</v>
      </c>
      <c r="C12592" s="39" t="s">
        <v>567</v>
      </c>
      <c r="D12592" s="39" t="s">
        <v>132</v>
      </c>
      <c r="E12592" s="39" t="s">
        <v>2210</v>
      </c>
      <c r="F12592">
        <v>1</v>
      </c>
    </row>
    <row r="12593" spans="1:6">
      <c r="A12593">
        <v>2021</v>
      </c>
      <c r="B12593" s="39" t="s">
        <v>2209</v>
      </c>
      <c r="C12593" s="39" t="s">
        <v>567</v>
      </c>
      <c r="D12593" s="39" t="s">
        <v>132</v>
      </c>
      <c r="E12593" s="39" t="s">
        <v>2210</v>
      </c>
      <c r="F12593">
        <v>1</v>
      </c>
    </row>
    <row r="12594" spans="1:6">
      <c r="A12594">
        <v>2022</v>
      </c>
      <c r="B12594" s="39" t="s">
        <v>2209</v>
      </c>
      <c r="C12594" s="39" t="s">
        <v>567</v>
      </c>
      <c r="D12594" s="39" t="s">
        <v>132</v>
      </c>
      <c r="E12594" s="39" t="s">
        <v>2210</v>
      </c>
      <c r="F12594">
        <v>1</v>
      </c>
    </row>
    <row r="12595" spans="1:6">
      <c r="A12595">
        <v>2023</v>
      </c>
      <c r="B12595" s="39" t="s">
        <v>2209</v>
      </c>
      <c r="C12595" s="39" t="s">
        <v>567</v>
      </c>
      <c r="D12595" s="39" t="s">
        <v>132</v>
      </c>
      <c r="E12595" s="39" t="s">
        <v>2210</v>
      </c>
      <c r="F12595">
        <v>1</v>
      </c>
    </row>
    <row r="12596" spans="1:6">
      <c r="A12596">
        <v>2024</v>
      </c>
      <c r="B12596" s="39" t="s">
        <v>2209</v>
      </c>
      <c r="C12596" s="39" t="s">
        <v>567</v>
      </c>
      <c r="D12596" s="39" t="s">
        <v>132</v>
      </c>
      <c r="E12596" s="39" t="s">
        <v>2210</v>
      </c>
      <c r="F12596">
        <v>1</v>
      </c>
    </row>
    <row r="12597" spans="1:6">
      <c r="A12597">
        <v>2025</v>
      </c>
      <c r="B12597" s="39" t="s">
        <v>2209</v>
      </c>
      <c r="C12597" s="39" t="s">
        <v>567</v>
      </c>
      <c r="D12597" s="39" t="s">
        <v>132</v>
      </c>
      <c r="E12597" s="39" t="s">
        <v>2210</v>
      </c>
      <c r="F12597">
        <v>1</v>
      </c>
    </row>
    <row r="12598" spans="1:6">
      <c r="A12598">
        <v>2026</v>
      </c>
      <c r="B12598" s="39" t="s">
        <v>2209</v>
      </c>
      <c r="C12598" s="39" t="s">
        <v>567</v>
      </c>
      <c r="D12598" s="39" t="s">
        <v>132</v>
      </c>
      <c r="E12598" s="39" t="s">
        <v>2210</v>
      </c>
      <c r="F12598">
        <v>1</v>
      </c>
    </row>
    <row r="12599" spans="1:6">
      <c r="A12599">
        <v>2009</v>
      </c>
      <c r="B12599" s="39" t="s">
        <v>2211</v>
      </c>
      <c r="C12599" s="39" t="s">
        <v>168</v>
      </c>
      <c r="D12599" s="39" t="s">
        <v>132</v>
      </c>
      <c r="E12599" s="39" t="s">
        <v>2212</v>
      </c>
      <c r="F12599">
        <v>1</v>
      </c>
    </row>
    <row r="12600" spans="1:6">
      <c r="A12600">
        <v>2010</v>
      </c>
      <c r="B12600" s="39" t="s">
        <v>2211</v>
      </c>
      <c r="C12600" s="39" t="s">
        <v>168</v>
      </c>
      <c r="D12600" s="39" t="s">
        <v>132</v>
      </c>
      <c r="E12600" s="39" t="s">
        <v>2212</v>
      </c>
      <c r="F12600">
        <v>1</v>
      </c>
    </row>
    <row r="12601" spans="1:6">
      <c r="A12601">
        <v>2011</v>
      </c>
      <c r="B12601" s="39" t="s">
        <v>2211</v>
      </c>
      <c r="C12601" s="39" t="s">
        <v>168</v>
      </c>
      <c r="D12601" s="39" t="s">
        <v>132</v>
      </c>
      <c r="E12601" s="39" t="s">
        <v>2212</v>
      </c>
      <c r="F12601">
        <v>1</v>
      </c>
    </row>
    <row r="12602" spans="1:6">
      <c r="A12602">
        <v>2012</v>
      </c>
      <c r="B12602" s="39" t="s">
        <v>2211</v>
      </c>
      <c r="C12602" s="39" t="s">
        <v>168</v>
      </c>
      <c r="D12602" s="39" t="s">
        <v>132</v>
      </c>
      <c r="E12602" s="39" t="s">
        <v>2212</v>
      </c>
      <c r="F12602">
        <v>1</v>
      </c>
    </row>
    <row r="12603" spans="1:6">
      <c r="A12603">
        <v>2013</v>
      </c>
      <c r="B12603" s="39" t="s">
        <v>2211</v>
      </c>
      <c r="C12603" s="39" t="s">
        <v>168</v>
      </c>
      <c r="D12603" s="39" t="s">
        <v>132</v>
      </c>
      <c r="E12603" s="39" t="s">
        <v>2212</v>
      </c>
      <c r="F12603">
        <v>1</v>
      </c>
    </row>
    <row r="12604" spans="1:6">
      <c r="A12604">
        <v>2014</v>
      </c>
      <c r="B12604" s="39" t="s">
        <v>2211</v>
      </c>
      <c r="C12604" s="39" t="s">
        <v>168</v>
      </c>
      <c r="D12604" s="39" t="s">
        <v>132</v>
      </c>
      <c r="E12604" s="39" t="s">
        <v>2212</v>
      </c>
      <c r="F12604">
        <v>1</v>
      </c>
    </row>
    <row r="12605" spans="1:6">
      <c r="A12605">
        <v>2015</v>
      </c>
      <c r="B12605" s="39" t="s">
        <v>2211</v>
      </c>
      <c r="C12605" s="39" t="s">
        <v>168</v>
      </c>
      <c r="D12605" s="39" t="s">
        <v>132</v>
      </c>
      <c r="E12605" s="39" t="s">
        <v>2212</v>
      </c>
      <c r="F12605">
        <v>1</v>
      </c>
    </row>
    <row r="12606" spans="1:6">
      <c r="A12606">
        <v>2021</v>
      </c>
      <c r="B12606" s="39" t="s">
        <v>2211</v>
      </c>
      <c r="C12606" s="39" t="s">
        <v>131</v>
      </c>
      <c r="D12606" s="39" t="s">
        <v>132</v>
      </c>
      <c r="E12606" s="39" t="s">
        <v>2212</v>
      </c>
      <c r="F12606">
        <v>1</v>
      </c>
    </row>
    <row r="12607" spans="1:6">
      <c r="A12607">
        <v>2022</v>
      </c>
      <c r="B12607" s="39" t="s">
        <v>2211</v>
      </c>
      <c r="C12607" s="39" t="s">
        <v>131</v>
      </c>
      <c r="D12607" s="39" t="s">
        <v>132</v>
      </c>
      <c r="E12607" s="39" t="s">
        <v>2212</v>
      </c>
      <c r="F12607">
        <v>1</v>
      </c>
    </row>
    <row r="12608" spans="1:6">
      <c r="A12608">
        <v>2023</v>
      </c>
      <c r="B12608" s="39" t="s">
        <v>2211</v>
      </c>
      <c r="C12608" s="39" t="s">
        <v>131</v>
      </c>
      <c r="D12608" s="39" t="s">
        <v>132</v>
      </c>
      <c r="E12608" s="39" t="s">
        <v>2212</v>
      </c>
      <c r="F12608">
        <v>1</v>
      </c>
    </row>
    <row r="12609" spans="1:6">
      <c r="A12609">
        <v>2024</v>
      </c>
      <c r="B12609" s="39" t="s">
        <v>2211</v>
      </c>
      <c r="C12609" s="39" t="s">
        <v>131</v>
      </c>
      <c r="D12609" s="39" t="s">
        <v>132</v>
      </c>
      <c r="E12609" s="39" t="s">
        <v>2212</v>
      </c>
      <c r="F12609">
        <v>1</v>
      </c>
    </row>
    <row r="12610" spans="1:6">
      <c r="A12610">
        <v>2007</v>
      </c>
      <c r="B12610" s="39" t="s">
        <v>2213</v>
      </c>
      <c r="C12610" s="39" t="s">
        <v>138</v>
      </c>
      <c r="D12610" s="39" t="s">
        <v>132</v>
      </c>
      <c r="E12610" s="39" t="s">
        <v>2214</v>
      </c>
      <c r="F12610">
        <v>1</v>
      </c>
    </row>
    <row r="12611" spans="1:6">
      <c r="A12611">
        <v>2007</v>
      </c>
      <c r="B12611" s="39" t="s">
        <v>2213</v>
      </c>
      <c r="C12611" s="39" t="s">
        <v>141</v>
      </c>
      <c r="D12611" s="39" t="s">
        <v>132</v>
      </c>
      <c r="E12611" s="39" t="s">
        <v>2214</v>
      </c>
      <c r="F12611">
        <v>1</v>
      </c>
    </row>
    <row r="12612" spans="1:6">
      <c r="A12612">
        <v>2008</v>
      </c>
      <c r="B12612" s="39" t="s">
        <v>2213</v>
      </c>
      <c r="C12612" s="39" t="s">
        <v>141</v>
      </c>
      <c r="D12612" s="39" t="s">
        <v>132</v>
      </c>
      <c r="E12612" s="39" t="s">
        <v>2214</v>
      </c>
      <c r="F12612">
        <v>1</v>
      </c>
    </row>
    <row r="12613" spans="1:6">
      <c r="A12613">
        <v>2009</v>
      </c>
      <c r="B12613" s="39" t="s">
        <v>2213</v>
      </c>
      <c r="C12613" s="39" t="s">
        <v>141</v>
      </c>
      <c r="D12613" s="39" t="s">
        <v>132</v>
      </c>
      <c r="E12613" s="39" t="s">
        <v>2214</v>
      </c>
      <c r="F12613">
        <v>1</v>
      </c>
    </row>
    <row r="12614" spans="1:6">
      <c r="A12614">
        <v>2010</v>
      </c>
      <c r="B12614" s="39" t="s">
        <v>2213</v>
      </c>
      <c r="C12614" s="39" t="s">
        <v>141</v>
      </c>
      <c r="D12614" s="39" t="s">
        <v>132</v>
      </c>
      <c r="E12614" s="39" t="s">
        <v>2214</v>
      </c>
      <c r="F12614">
        <v>1</v>
      </c>
    </row>
    <row r="12615" spans="1:6">
      <c r="A12615">
        <v>2011</v>
      </c>
      <c r="B12615" s="39" t="s">
        <v>2213</v>
      </c>
      <c r="C12615" s="39" t="s">
        <v>141</v>
      </c>
      <c r="D12615" s="39" t="s">
        <v>132</v>
      </c>
      <c r="E12615" s="39" t="s">
        <v>2214</v>
      </c>
      <c r="F12615">
        <v>1</v>
      </c>
    </row>
    <row r="12616" spans="1:6">
      <c r="A12616">
        <v>2008</v>
      </c>
      <c r="B12616" s="39" t="s">
        <v>2213</v>
      </c>
      <c r="C12616" s="39" t="s">
        <v>138</v>
      </c>
      <c r="D12616" s="39" t="s">
        <v>132</v>
      </c>
      <c r="E12616" s="39" t="s">
        <v>2214</v>
      </c>
      <c r="F12616">
        <v>1</v>
      </c>
    </row>
    <row r="12617" spans="1:6">
      <c r="A12617">
        <v>2009</v>
      </c>
      <c r="B12617" s="39" t="s">
        <v>2213</v>
      </c>
      <c r="C12617" s="39" t="s">
        <v>138</v>
      </c>
      <c r="D12617" s="39" t="s">
        <v>132</v>
      </c>
      <c r="E12617" s="39" t="s">
        <v>2214</v>
      </c>
      <c r="F12617">
        <v>1</v>
      </c>
    </row>
    <row r="12618" spans="1:6">
      <c r="A12618">
        <v>2010</v>
      </c>
      <c r="B12618" s="39" t="s">
        <v>2213</v>
      </c>
      <c r="C12618" s="39" t="s">
        <v>138</v>
      </c>
      <c r="D12618" s="39" t="s">
        <v>132</v>
      </c>
      <c r="E12618" s="39" t="s">
        <v>2214</v>
      </c>
      <c r="F12618">
        <v>1</v>
      </c>
    </row>
    <row r="12619" spans="1:6">
      <c r="A12619">
        <v>2011</v>
      </c>
      <c r="B12619" s="39" t="s">
        <v>2213</v>
      </c>
      <c r="C12619" s="39" t="s">
        <v>138</v>
      </c>
      <c r="D12619" s="39" t="s">
        <v>132</v>
      </c>
      <c r="E12619" s="39" t="s">
        <v>2214</v>
      </c>
      <c r="F12619">
        <v>1</v>
      </c>
    </row>
    <row r="12620" spans="1:6">
      <c r="A12620">
        <v>2012</v>
      </c>
      <c r="B12620" s="39" t="s">
        <v>2213</v>
      </c>
      <c r="C12620" s="39" t="s">
        <v>141</v>
      </c>
      <c r="D12620" s="39" t="s">
        <v>132</v>
      </c>
      <c r="E12620" s="39" t="s">
        <v>2214</v>
      </c>
      <c r="F12620">
        <v>1</v>
      </c>
    </row>
    <row r="12621" spans="1:6">
      <c r="A12621">
        <v>2013</v>
      </c>
      <c r="B12621" s="39" t="s">
        <v>2213</v>
      </c>
      <c r="C12621" s="39" t="s">
        <v>141</v>
      </c>
      <c r="D12621" s="39" t="s">
        <v>132</v>
      </c>
      <c r="E12621" s="39" t="s">
        <v>2214</v>
      </c>
      <c r="F12621">
        <v>1</v>
      </c>
    </row>
    <row r="12622" spans="1:6">
      <c r="A12622">
        <v>2014</v>
      </c>
      <c r="B12622" s="39" t="s">
        <v>2213</v>
      </c>
      <c r="C12622" s="39" t="s">
        <v>141</v>
      </c>
      <c r="D12622" s="39" t="s">
        <v>132</v>
      </c>
      <c r="E12622" s="39" t="s">
        <v>2214</v>
      </c>
      <c r="F12622">
        <v>1</v>
      </c>
    </row>
    <row r="12623" spans="1:6">
      <c r="A12623">
        <v>2015</v>
      </c>
      <c r="B12623" s="39" t="s">
        <v>2213</v>
      </c>
      <c r="C12623" s="39" t="s">
        <v>141</v>
      </c>
      <c r="D12623" s="39" t="s">
        <v>132</v>
      </c>
      <c r="E12623" s="39" t="s">
        <v>2214</v>
      </c>
      <c r="F12623">
        <v>1</v>
      </c>
    </row>
    <row r="12624" spans="1:6">
      <c r="A12624">
        <v>2016</v>
      </c>
      <c r="B12624" s="39" t="s">
        <v>2213</v>
      </c>
      <c r="C12624" s="39" t="s">
        <v>141</v>
      </c>
      <c r="D12624" s="39" t="s">
        <v>132</v>
      </c>
      <c r="E12624" s="39" t="s">
        <v>2215</v>
      </c>
      <c r="F12624">
        <v>2</v>
      </c>
    </row>
    <row r="12625" spans="1:6">
      <c r="A12625">
        <v>2017</v>
      </c>
      <c r="B12625" s="39" t="s">
        <v>2213</v>
      </c>
      <c r="C12625" s="39" t="s">
        <v>141</v>
      </c>
      <c r="D12625" s="39" t="s">
        <v>132</v>
      </c>
      <c r="E12625" s="39" t="s">
        <v>2216</v>
      </c>
      <c r="F12625">
        <v>3</v>
      </c>
    </row>
    <row r="12626" spans="1:6">
      <c r="A12626">
        <v>2018</v>
      </c>
      <c r="B12626" s="39" t="s">
        <v>2213</v>
      </c>
      <c r="C12626" s="39" t="s">
        <v>141</v>
      </c>
      <c r="D12626" s="39" t="s">
        <v>132</v>
      </c>
      <c r="E12626" s="39" t="s">
        <v>2216</v>
      </c>
      <c r="F12626">
        <v>3</v>
      </c>
    </row>
    <row r="12627" spans="1:6">
      <c r="A12627">
        <v>2017</v>
      </c>
      <c r="B12627" s="39" t="s">
        <v>2213</v>
      </c>
      <c r="C12627" s="39" t="s">
        <v>138</v>
      </c>
      <c r="D12627" s="39" t="s">
        <v>132</v>
      </c>
      <c r="E12627" s="39" t="s">
        <v>2216</v>
      </c>
      <c r="F12627">
        <v>3</v>
      </c>
    </row>
    <row r="12628" spans="1:6">
      <c r="A12628">
        <v>2018</v>
      </c>
      <c r="B12628" s="39" t="s">
        <v>2213</v>
      </c>
      <c r="C12628" s="39" t="s">
        <v>138</v>
      </c>
      <c r="D12628" s="39" t="s">
        <v>132</v>
      </c>
      <c r="E12628" s="39" t="s">
        <v>2216</v>
      </c>
      <c r="F12628">
        <v>3</v>
      </c>
    </row>
    <row r="12629" spans="1:6">
      <c r="A12629">
        <v>2019</v>
      </c>
      <c r="B12629" s="39" t="s">
        <v>2213</v>
      </c>
      <c r="C12629" s="39" t="s">
        <v>138</v>
      </c>
      <c r="D12629" s="39" t="s">
        <v>132</v>
      </c>
      <c r="E12629" s="39" t="s">
        <v>2215</v>
      </c>
      <c r="F12629">
        <v>2</v>
      </c>
    </row>
    <row r="12630" spans="1:6">
      <c r="A12630">
        <v>2020</v>
      </c>
      <c r="B12630" s="39" t="s">
        <v>2213</v>
      </c>
      <c r="C12630" s="39" t="s">
        <v>138</v>
      </c>
      <c r="D12630" s="39" t="s">
        <v>132</v>
      </c>
      <c r="E12630" s="39" t="s">
        <v>2215</v>
      </c>
      <c r="F12630">
        <v>2</v>
      </c>
    </row>
    <row r="12631" spans="1:6">
      <c r="A12631">
        <v>2020</v>
      </c>
      <c r="B12631" s="39" t="s">
        <v>2213</v>
      </c>
      <c r="C12631" s="39" t="s">
        <v>141</v>
      </c>
      <c r="D12631" s="39" t="s">
        <v>132</v>
      </c>
      <c r="E12631" s="39" t="s">
        <v>2215</v>
      </c>
      <c r="F12631">
        <v>2</v>
      </c>
    </row>
    <row r="12632" spans="1:6">
      <c r="A12632">
        <v>2017</v>
      </c>
      <c r="B12632" s="39" t="s">
        <v>2217</v>
      </c>
      <c r="C12632" s="39" t="s">
        <v>138</v>
      </c>
      <c r="D12632" s="39" t="s">
        <v>132</v>
      </c>
      <c r="E12632" s="39" t="s">
        <v>2218</v>
      </c>
      <c r="F12632">
        <v>1</v>
      </c>
    </row>
    <row r="12633" spans="1:6">
      <c r="A12633">
        <v>2018</v>
      </c>
      <c r="B12633" s="39" t="s">
        <v>2217</v>
      </c>
      <c r="C12633" s="39" t="s">
        <v>138</v>
      </c>
      <c r="D12633" s="39" t="s">
        <v>132</v>
      </c>
      <c r="E12633" s="39" t="s">
        <v>2218</v>
      </c>
      <c r="F12633">
        <v>1</v>
      </c>
    </row>
    <row r="12634" spans="1:6">
      <c r="A12634">
        <v>2023</v>
      </c>
      <c r="B12634" s="39" t="s">
        <v>2219</v>
      </c>
      <c r="C12634" s="39" t="s">
        <v>131</v>
      </c>
      <c r="D12634" s="39" t="s">
        <v>132</v>
      </c>
      <c r="E12634" s="39" t="s">
        <v>2220</v>
      </c>
      <c r="F12634">
        <v>1</v>
      </c>
    </row>
    <row r="12635" spans="1:6">
      <c r="A12635">
        <v>2024</v>
      </c>
      <c r="B12635" s="39" t="s">
        <v>2219</v>
      </c>
      <c r="C12635" s="39" t="s">
        <v>131</v>
      </c>
      <c r="D12635" s="39" t="s">
        <v>132</v>
      </c>
      <c r="E12635" s="39" t="s">
        <v>2220</v>
      </c>
      <c r="F12635">
        <v>1</v>
      </c>
    </row>
    <row r="12636" spans="1:6">
      <c r="A12636">
        <v>2025</v>
      </c>
      <c r="B12636" s="39" t="s">
        <v>2219</v>
      </c>
      <c r="C12636" s="39" t="s">
        <v>131</v>
      </c>
      <c r="D12636" s="39" t="s">
        <v>132</v>
      </c>
      <c r="E12636" s="39" t="s">
        <v>2220</v>
      </c>
      <c r="F12636">
        <v>1</v>
      </c>
    </row>
    <row r="12637" spans="1:6">
      <c r="A12637">
        <v>2019</v>
      </c>
      <c r="B12637" s="39" t="s">
        <v>2221</v>
      </c>
      <c r="C12637" s="39" t="s">
        <v>141</v>
      </c>
      <c r="D12637" s="39" t="s">
        <v>132</v>
      </c>
      <c r="E12637" s="39" t="s">
        <v>2222</v>
      </c>
      <c r="F12637">
        <v>1</v>
      </c>
    </row>
    <row r="12638" spans="1:6">
      <c r="A12638">
        <v>2020</v>
      </c>
      <c r="B12638" s="39" t="s">
        <v>2221</v>
      </c>
      <c r="C12638" s="39" t="s">
        <v>141</v>
      </c>
      <c r="D12638" s="39" t="s">
        <v>132</v>
      </c>
      <c r="E12638" s="39" t="s">
        <v>2222</v>
      </c>
      <c r="F12638">
        <v>1</v>
      </c>
    </row>
    <row r="12639" spans="1:6">
      <c r="A12639">
        <v>2021</v>
      </c>
      <c r="B12639" s="39" t="s">
        <v>2221</v>
      </c>
      <c r="C12639" s="39" t="s">
        <v>141</v>
      </c>
      <c r="D12639" s="39" t="s">
        <v>132</v>
      </c>
      <c r="E12639" s="39" t="s">
        <v>2222</v>
      </c>
      <c r="F12639">
        <v>1</v>
      </c>
    </row>
    <row r="12640" spans="1:6">
      <c r="A12640">
        <v>2022</v>
      </c>
      <c r="B12640" s="39" t="s">
        <v>2221</v>
      </c>
      <c r="C12640" s="39" t="s">
        <v>141</v>
      </c>
      <c r="D12640" s="39" t="s">
        <v>132</v>
      </c>
      <c r="E12640" s="39" t="s">
        <v>2222</v>
      </c>
      <c r="F12640">
        <v>1</v>
      </c>
    </row>
    <row r="12641" spans="1:6">
      <c r="A12641">
        <v>2023</v>
      </c>
      <c r="B12641" s="39" t="s">
        <v>2221</v>
      </c>
      <c r="C12641" s="39" t="s">
        <v>141</v>
      </c>
      <c r="D12641" s="39" t="s">
        <v>132</v>
      </c>
      <c r="E12641" s="39" t="s">
        <v>2222</v>
      </c>
      <c r="F12641">
        <v>1</v>
      </c>
    </row>
    <row r="12642" spans="1:6">
      <c r="A12642">
        <v>2024</v>
      </c>
      <c r="B12642" s="39" t="s">
        <v>2221</v>
      </c>
      <c r="C12642" s="39" t="s">
        <v>141</v>
      </c>
      <c r="D12642" s="39" t="s">
        <v>132</v>
      </c>
      <c r="E12642" s="39" t="s">
        <v>132</v>
      </c>
      <c r="F12642">
        <v>0</v>
      </c>
    </row>
    <row r="12643" spans="1:6">
      <c r="A12643">
        <v>2018</v>
      </c>
      <c r="B12643" s="39" t="s">
        <v>2223</v>
      </c>
      <c r="C12643" s="39" t="s">
        <v>131</v>
      </c>
      <c r="D12643" s="39" t="s">
        <v>132</v>
      </c>
      <c r="E12643" s="39" t="s">
        <v>2224</v>
      </c>
      <c r="F12643">
        <v>1</v>
      </c>
    </row>
    <row r="12644" spans="1:6">
      <c r="A12644">
        <v>2019</v>
      </c>
      <c r="B12644" s="39" t="s">
        <v>2223</v>
      </c>
      <c r="C12644" s="39" t="s">
        <v>131</v>
      </c>
      <c r="D12644" s="39" t="s">
        <v>132</v>
      </c>
      <c r="E12644" s="39" t="s">
        <v>2224</v>
      </c>
      <c r="F12644">
        <v>1</v>
      </c>
    </row>
    <row r="12645" spans="1:6">
      <c r="A12645">
        <v>2020</v>
      </c>
      <c r="B12645" s="39" t="s">
        <v>2223</v>
      </c>
      <c r="C12645" s="39" t="s">
        <v>131</v>
      </c>
      <c r="D12645" s="39" t="s">
        <v>132</v>
      </c>
      <c r="E12645" s="39" t="s">
        <v>2225</v>
      </c>
      <c r="F12645">
        <v>2</v>
      </c>
    </row>
    <row r="12646" spans="1:6">
      <c r="A12646">
        <v>2021</v>
      </c>
      <c r="B12646" s="39" t="s">
        <v>2223</v>
      </c>
      <c r="C12646" s="39" t="s">
        <v>131</v>
      </c>
      <c r="D12646" s="39" t="s">
        <v>132</v>
      </c>
      <c r="E12646" s="39" t="s">
        <v>2225</v>
      </c>
      <c r="F12646">
        <v>2</v>
      </c>
    </row>
    <row r="12647" spans="1:6">
      <c r="A12647">
        <v>2022</v>
      </c>
      <c r="B12647" s="39" t="s">
        <v>2223</v>
      </c>
      <c r="C12647" s="39" t="s">
        <v>131</v>
      </c>
      <c r="D12647" s="39" t="s">
        <v>132</v>
      </c>
      <c r="E12647" s="39" t="s">
        <v>2225</v>
      </c>
      <c r="F12647">
        <v>2</v>
      </c>
    </row>
    <row r="12648" spans="1:6">
      <c r="A12648">
        <v>2023</v>
      </c>
      <c r="B12648" s="39" t="s">
        <v>2223</v>
      </c>
      <c r="C12648" s="39" t="s">
        <v>131</v>
      </c>
      <c r="D12648" s="39" t="s">
        <v>132</v>
      </c>
      <c r="E12648" s="39" t="s">
        <v>2225</v>
      </c>
      <c r="F12648">
        <v>2</v>
      </c>
    </row>
    <row r="12649" spans="1:6">
      <c r="A12649">
        <v>2020</v>
      </c>
      <c r="B12649" s="39" t="s">
        <v>2223</v>
      </c>
      <c r="C12649" s="39" t="s">
        <v>131</v>
      </c>
      <c r="D12649" s="39" t="s">
        <v>2226</v>
      </c>
      <c r="E12649" s="39" t="s">
        <v>2225</v>
      </c>
      <c r="F12649">
        <v>2</v>
      </c>
    </row>
    <row r="12650" spans="1:6">
      <c r="A12650">
        <v>2021</v>
      </c>
      <c r="B12650" s="39" t="s">
        <v>2223</v>
      </c>
      <c r="C12650" s="39" t="s">
        <v>131</v>
      </c>
      <c r="D12650" s="39" t="s">
        <v>2226</v>
      </c>
      <c r="E12650" s="39" t="s">
        <v>2225</v>
      </c>
      <c r="F12650">
        <v>2</v>
      </c>
    </row>
    <row r="12651" spans="1:6">
      <c r="A12651">
        <v>2022</v>
      </c>
      <c r="B12651" s="39" t="s">
        <v>2223</v>
      </c>
      <c r="C12651" s="39" t="s">
        <v>131</v>
      </c>
      <c r="D12651" s="39" t="s">
        <v>2226</v>
      </c>
      <c r="E12651" s="39" t="s">
        <v>2225</v>
      </c>
      <c r="F12651">
        <v>2</v>
      </c>
    </row>
    <row r="12652" spans="1:6">
      <c r="A12652">
        <v>2023</v>
      </c>
      <c r="B12652" s="39" t="s">
        <v>2223</v>
      </c>
      <c r="C12652" s="39" t="s">
        <v>131</v>
      </c>
      <c r="D12652" s="39" t="s">
        <v>2226</v>
      </c>
      <c r="E12652" s="39" t="s">
        <v>2225</v>
      </c>
      <c r="F12652">
        <v>2</v>
      </c>
    </row>
    <row r="12653" spans="1:6">
      <c r="A12653">
        <v>2024</v>
      </c>
      <c r="B12653" s="39" t="s">
        <v>2223</v>
      </c>
      <c r="C12653" s="39" t="s">
        <v>131</v>
      </c>
      <c r="D12653" s="39" t="s">
        <v>132</v>
      </c>
      <c r="E12653" s="39" t="s">
        <v>2225</v>
      </c>
      <c r="F12653">
        <v>2</v>
      </c>
    </row>
    <row r="12654" spans="1:6">
      <c r="A12654">
        <v>2025</v>
      </c>
      <c r="B12654" s="39" t="s">
        <v>2223</v>
      </c>
      <c r="C12654" s="39" t="s">
        <v>131</v>
      </c>
      <c r="D12654" s="39" t="s">
        <v>132</v>
      </c>
      <c r="E12654" s="39" t="s">
        <v>2225</v>
      </c>
      <c r="F12654">
        <v>2</v>
      </c>
    </row>
    <row r="12655" spans="1:6">
      <c r="A12655">
        <v>2026</v>
      </c>
      <c r="B12655" s="39" t="s">
        <v>2223</v>
      </c>
      <c r="C12655" s="39" t="s">
        <v>131</v>
      </c>
      <c r="D12655" s="39" t="s">
        <v>132</v>
      </c>
      <c r="E12655" s="39" t="s">
        <v>2225</v>
      </c>
      <c r="F12655">
        <v>2</v>
      </c>
    </row>
    <row r="12656" spans="1:6">
      <c r="A12656">
        <v>2024</v>
      </c>
      <c r="B12656" s="39" t="s">
        <v>2223</v>
      </c>
      <c r="C12656" s="39" t="s">
        <v>131</v>
      </c>
      <c r="D12656" s="39" t="s">
        <v>2226</v>
      </c>
      <c r="E12656" s="39" t="s">
        <v>2225</v>
      </c>
      <c r="F12656">
        <v>2</v>
      </c>
    </row>
    <row r="12657" spans="1:6">
      <c r="A12657">
        <v>2025</v>
      </c>
      <c r="B12657" s="39" t="s">
        <v>2223</v>
      </c>
      <c r="C12657" s="39" t="s">
        <v>131</v>
      </c>
      <c r="D12657" s="39" t="s">
        <v>2226</v>
      </c>
      <c r="E12657" s="39" t="s">
        <v>2225</v>
      </c>
      <c r="F12657">
        <v>2</v>
      </c>
    </row>
    <row r="12658" spans="1:6">
      <c r="A12658">
        <v>2026</v>
      </c>
      <c r="B12658" s="39" t="s">
        <v>2223</v>
      </c>
      <c r="C12658" s="39" t="s">
        <v>131</v>
      </c>
      <c r="D12658" s="39" t="s">
        <v>2226</v>
      </c>
      <c r="E12658" s="39" t="s">
        <v>2225</v>
      </c>
      <c r="F12658">
        <v>2</v>
      </c>
    </row>
    <row r="12659" spans="1:6">
      <c r="A12659">
        <v>2021</v>
      </c>
      <c r="B12659" s="39" t="s">
        <v>2227</v>
      </c>
      <c r="C12659" s="39" t="s">
        <v>131</v>
      </c>
      <c r="D12659" s="39" t="s">
        <v>2226</v>
      </c>
      <c r="E12659" s="39" t="s">
        <v>2228</v>
      </c>
      <c r="F12659">
        <v>1</v>
      </c>
    </row>
    <row r="12660" spans="1:6">
      <c r="A12660">
        <v>2022</v>
      </c>
      <c r="B12660" s="39" t="s">
        <v>2227</v>
      </c>
      <c r="C12660" s="39" t="s">
        <v>131</v>
      </c>
      <c r="D12660" s="39" t="s">
        <v>2226</v>
      </c>
      <c r="E12660" s="39" t="s">
        <v>2228</v>
      </c>
      <c r="F12660">
        <v>1</v>
      </c>
    </row>
    <row r="12661" spans="1:6">
      <c r="A12661">
        <v>2023</v>
      </c>
      <c r="B12661" s="39" t="s">
        <v>2227</v>
      </c>
      <c r="C12661" s="39" t="s">
        <v>131</v>
      </c>
      <c r="D12661" s="39" t="s">
        <v>2226</v>
      </c>
      <c r="E12661" s="39" t="s">
        <v>2228</v>
      </c>
      <c r="F12661">
        <v>1</v>
      </c>
    </row>
    <row r="12662" spans="1:6">
      <c r="A12662">
        <v>2024</v>
      </c>
      <c r="B12662" s="39" t="s">
        <v>2227</v>
      </c>
      <c r="C12662" s="39" t="s">
        <v>131</v>
      </c>
      <c r="D12662" s="39" t="s">
        <v>2226</v>
      </c>
      <c r="E12662" s="39" t="s">
        <v>2228</v>
      </c>
      <c r="F12662">
        <v>1</v>
      </c>
    </row>
    <row r="12663" spans="1:6">
      <c r="A12663">
        <v>2025</v>
      </c>
      <c r="B12663" s="39" t="s">
        <v>2227</v>
      </c>
      <c r="C12663" s="39" t="s">
        <v>131</v>
      </c>
      <c r="D12663" s="39" t="s">
        <v>2226</v>
      </c>
      <c r="E12663" s="39" t="s">
        <v>2228</v>
      </c>
      <c r="F12663">
        <v>1</v>
      </c>
    </row>
    <row r="12664" spans="1:6">
      <c r="A12664">
        <v>2026</v>
      </c>
      <c r="B12664" s="39" t="s">
        <v>2227</v>
      </c>
      <c r="C12664" s="39" t="s">
        <v>131</v>
      </c>
      <c r="D12664" s="39" t="s">
        <v>2226</v>
      </c>
      <c r="E12664" s="39" t="s">
        <v>2228</v>
      </c>
      <c r="F12664">
        <v>1</v>
      </c>
    </row>
    <row r="12665" spans="1:6">
      <c r="A12665">
        <v>1998</v>
      </c>
      <c r="B12665" s="39" t="s">
        <v>2229</v>
      </c>
      <c r="C12665" s="39" t="s">
        <v>141</v>
      </c>
      <c r="D12665" s="39" t="s">
        <v>132</v>
      </c>
      <c r="E12665" s="39" t="s">
        <v>2230</v>
      </c>
      <c r="F12665">
        <v>1</v>
      </c>
    </row>
    <row r="12666" spans="1:6">
      <c r="A12666">
        <v>1998</v>
      </c>
      <c r="B12666" s="39" t="s">
        <v>2229</v>
      </c>
      <c r="C12666" s="39" t="s">
        <v>174</v>
      </c>
      <c r="D12666" s="39" t="s">
        <v>132</v>
      </c>
      <c r="E12666" s="39" t="s">
        <v>2230</v>
      </c>
      <c r="F12666">
        <v>1</v>
      </c>
    </row>
    <row r="12667" spans="1:6">
      <c r="A12667">
        <v>1999</v>
      </c>
      <c r="B12667" s="39" t="s">
        <v>2229</v>
      </c>
      <c r="C12667" s="39" t="s">
        <v>174</v>
      </c>
      <c r="D12667" s="39" t="s">
        <v>132</v>
      </c>
      <c r="E12667" s="39" t="s">
        <v>2230</v>
      </c>
      <c r="F12667">
        <v>1</v>
      </c>
    </row>
    <row r="12668" spans="1:6">
      <c r="A12668">
        <v>2000</v>
      </c>
      <c r="B12668" s="39" t="s">
        <v>2229</v>
      </c>
      <c r="C12668" s="39" t="s">
        <v>174</v>
      </c>
      <c r="D12668" s="39" t="s">
        <v>132</v>
      </c>
      <c r="E12668" s="39" t="s">
        <v>2230</v>
      </c>
      <c r="F12668">
        <v>1</v>
      </c>
    </row>
    <row r="12669" spans="1:6">
      <c r="A12669">
        <v>2001</v>
      </c>
      <c r="B12669" s="39" t="s">
        <v>2229</v>
      </c>
      <c r="C12669" s="39" t="s">
        <v>174</v>
      </c>
      <c r="D12669" s="39" t="s">
        <v>132</v>
      </c>
      <c r="E12669" s="39" t="s">
        <v>2230</v>
      </c>
      <c r="F12669">
        <v>1</v>
      </c>
    </row>
    <row r="12670" spans="1:6">
      <c r="A12670">
        <v>2002</v>
      </c>
      <c r="B12670" s="39" t="s">
        <v>2229</v>
      </c>
      <c r="C12670" s="39" t="s">
        <v>174</v>
      </c>
      <c r="D12670" s="39" t="s">
        <v>132</v>
      </c>
      <c r="E12670" s="39" t="s">
        <v>2230</v>
      </c>
      <c r="F12670">
        <v>1</v>
      </c>
    </row>
    <row r="12671" spans="1:6">
      <c r="A12671">
        <v>2003</v>
      </c>
      <c r="B12671" s="39" t="s">
        <v>2229</v>
      </c>
      <c r="C12671" s="39" t="s">
        <v>174</v>
      </c>
      <c r="D12671" s="39" t="s">
        <v>132</v>
      </c>
      <c r="E12671" s="39" t="s">
        <v>2230</v>
      </c>
      <c r="F12671">
        <v>1</v>
      </c>
    </row>
    <row r="12672" spans="1:6">
      <c r="A12672">
        <v>2004</v>
      </c>
      <c r="B12672" s="39" t="s">
        <v>2229</v>
      </c>
      <c r="C12672" s="39" t="s">
        <v>174</v>
      </c>
      <c r="D12672" s="39" t="s">
        <v>132</v>
      </c>
      <c r="E12672" s="39" t="s">
        <v>2230</v>
      </c>
      <c r="F12672">
        <v>1</v>
      </c>
    </row>
    <row r="12673" spans="1:6">
      <c r="A12673">
        <v>2005</v>
      </c>
      <c r="B12673" s="39" t="s">
        <v>2229</v>
      </c>
      <c r="C12673" s="39" t="s">
        <v>174</v>
      </c>
      <c r="D12673" s="39" t="s">
        <v>132</v>
      </c>
      <c r="E12673" s="39" t="s">
        <v>2230</v>
      </c>
      <c r="F12673">
        <v>1</v>
      </c>
    </row>
    <row r="12674" spans="1:6">
      <c r="A12674">
        <v>2006</v>
      </c>
      <c r="B12674" s="39" t="s">
        <v>2229</v>
      </c>
      <c r="C12674" s="39" t="s">
        <v>174</v>
      </c>
      <c r="D12674" s="39" t="s">
        <v>132</v>
      </c>
      <c r="E12674" s="39" t="s">
        <v>2230</v>
      </c>
      <c r="F12674">
        <v>1</v>
      </c>
    </row>
    <row r="12675" spans="1:6">
      <c r="A12675">
        <v>2007</v>
      </c>
      <c r="B12675" s="39" t="s">
        <v>2229</v>
      </c>
      <c r="C12675" s="39" t="s">
        <v>174</v>
      </c>
      <c r="D12675" s="39" t="s">
        <v>132</v>
      </c>
      <c r="E12675" s="39" t="s">
        <v>2230</v>
      </c>
      <c r="F12675">
        <v>1</v>
      </c>
    </row>
    <row r="12676" spans="1:6">
      <c r="A12676">
        <v>2008</v>
      </c>
      <c r="B12676" s="39" t="s">
        <v>2229</v>
      </c>
      <c r="C12676" s="39" t="s">
        <v>174</v>
      </c>
      <c r="D12676" s="39" t="s">
        <v>132</v>
      </c>
      <c r="E12676" s="39" t="s">
        <v>2230</v>
      </c>
      <c r="F12676">
        <v>1</v>
      </c>
    </row>
    <row r="12677" spans="1:6">
      <c r="A12677">
        <v>2009</v>
      </c>
      <c r="B12677" s="39" t="s">
        <v>2229</v>
      </c>
      <c r="C12677" s="39" t="s">
        <v>174</v>
      </c>
      <c r="D12677" s="39" t="s">
        <v>132</v>
      </c>
      <c r="E12677" s="39" t="s">
        <v>2230</v>
      </c>
      <c r="F12677">
        <v>1</v>
      </c>
    </row>
    <row r="12678" spans="1:6">
      <c r="A12678">
        <v>2010</v>
      </c>
      <c r="B12678" s="39" t="s">
        <v>2229</v>
      </c>
      <c r="C12678" s="39" t="s">
        <v>174</v>
      </c>
      <c r="D12678" s="39" t="s">
        <v>132</v>
      </c>
      <c r="E12678" s="39" t="s">
        <v>2231</v>
      </c>
      <c r="F12678">
        <v>2</v>
      </c>
    </row>
    <row r="12679" spans="1:6">
      <c r="A12679">
        <v>1999</v>
      </c>
      <c r="B12679" s="39" t="s">
        <v>2229</v>
      </c>
      <c r="C12679" s="39" t="s">
        <v>141</v>
      </c>
      <c r="D12679" s="39" t="s">
        <v>132</v>
      </c>
      <c r="E12679" s="39" t="s">
        <v>2230</v>
      </c>
      <c r="F12679">
        <v>1</v>
      </c>
    </row>
    <row r="12680" spans="1:6">
      <c r="A12680">
        <v>2000</v>
      </c>
      <c r="B12680" s="39" t="s">
        <v>2229</v>
      </c>
      <c r="C12680" s="39" t="s">
        <v>141</v>
      </c>
      <c r="D12680" s="39" t="s">
        <v>132</v>
      </c>
      <c r="E12680" s="39" t="s">
        <v>2230</v>
      </c>
      <c r="F12680">
        <v>1</v>
      </c>
    </row>
    <row r="12681" spans="1:6">
      <c r="A12681">
        <v>2001</v>
      </c>
      <c r="B12681" s="39" t="s">
        <v>2229</v>
      </c>
      <c r="C12681" s="39" t="s">
        <v>141</v>
      </c>
      <c r="D12681" s="39" t="s">
        <v>132</v>
      </c>
      <c r="E12681" s="39" t="s">
        <v>2230</v>
      </c>
      <c r="F12681">
        <v>1</v>
      </c>
    </row>
    <row r="12682" spans="1:6">
      <c r="A12682">
        <v>2002</v>
      </c>
      <c r="B12682" s="39" t="s">
        <v>2229</v>
      </c>
      <c r="C12682" s="39" t="s">
        <v>141</v>
      </c>
      <c r="D12682" s="39" t="s">
        <v>132</v>
      </c>
      <c r="E12682" s="39" t="s">
        <v>2230</v>
      </c>
      <c r="F12682">
        <v>1</v>
      </c>
    </row>
    <row r="12683" spans="1:6">
      <c r="A12683">
        <v>2003</v>
      </c>
      <c r="B12683" s="39" t="s">
        <v>2229</v>
      </c>
      <c r="C12683" s="39" t="s">
        <v>141</v>
      </c>
      <c r="D12683" s="39" t="s">
        <v>132</v>
      </c>
      <c r="E12683" s="39" t="s">
        <v>2230</v>
      </c>
      <c r="F12683">
        <v>1</v>
      </c>
    </row>
    <row r="12684" spans="1:6">
      <c r="A12684">
        <v>2004</v>
      </c>
      <c r="B12684" s="39" t="s">
        <v>2229</v>
      </c>
      <c r="C12684" s="39" t="s">
        <v>141</v>
      </c>
      <c r="D12684" s="39" t="s">
        <v>132</v>
      </c>
      <c r="E12684" s="39" t="s">
        <v>2230</v>
      </c>
      <c r="F12684">
        <v>1</v>
      </c>
    </row>
    <row r="12685" spans="1:6">
      <c r="A12685">
        <v>2005</v>
      </c>
      <c r="B12685" s="39" t="s">
        <v>2229</v>
      </c>
      <c r="C12685" s="39" t="s">
        <v>141</v>
      </c>
      <c r="D12685" s="39" t="s">
        <v>132</v>
      </c>
      <c r="E12685" s="39" t="s">
        <v>2230</v>
      </c>
      <c r="F12685">
        <v>1</v>
      </c>
    </row>
    <row r="12686" spans="1:6">
      <c r="A12686">
        <v>2006</v>
      </c>
      <c r="B12686" s="39" t="s">
        <v>2229</v>
      </c>
      <c r="C12686" s="39" t="s">
        <v>141</v>
      </c>
      <c r="D12686" s="39" t="s">
        <v>132</v>
      </c>
      <c r="E12686" s="39" t="s">
        <v>2230</v>
      </c>
      <c r="F12686">
        <v>1</v>
      </c>
    </row>
    <row r="12687" spans="1:6">
      <c r="A12687">
        <v>2007</v>
      </c>
      <c r="B12687" s="39" t="s">
        <v>2229</v>
      </c>
      <c r="C12687" s="39" t="s">
        <v>141</v>
      </c>
      <c r="D12687" s="39" t="s">
        <v>132</v>
      </c>
      <c r="E12687" s="39" t="s">
        <v>2230</v>
      </c>
      <c r="F12687">
        <v>1</v>
      </c>
    </row>
    <row r="12688" spans="1:6">
      <c r="A12688">
        <v>2008</v>
      </c>
      <c r="B12688" s="39" t="s">
        <v>2229</v>
      </c>
      <c r="C12688" s="39" t="s">
        <v>141</v>
      </c>
      <c r="D12688" s="39" t="s">
        <v>132</v>
      </c>
      <c r="E12688" s="39" t="s">
        <v>2230</v>
      </c>
      <c r="F12688">
        <v>1</v>
      </c>
    </row>
    <row r="12689" spans="1:6">
      <c r="A12689">
        <v>2009</v>
      </c>
      <c r="B12689" s="39" t="s">
        <v>2229</v>
      </c>
      <c r="C12689" s="39" t="s">
        <v>141</v>
      </c>
      <c r="D12689" s="39" t="s">
        <v>132</v>
      </c>
      <c r="E12689" s="39" t="s">
        <v>2230</v>
      </c>
      <c r="F12689">
        <v>1</v>
      </c>
    </row>
    <row r="12690" spans="1:6">
      <c r="A12690">
        <v>2010</v>
      </c>
      <c r="B12690" s="39" t="s">
        <v>2229</v>
      </c>
      <c r="C12690" s="39" t="s">
        <v>141</v>
      </c>
      <c r="D12690" s="39" t="s">
        <v>132</v>
      </c>
      <c r="E12690" s="39" t="s">
        <v>2231</v>
      </c>
      <c r="F12690">
        <v>2</v>
      </c>
    </row>
    <row r="12691" spans="1:6">
      <c r="A12691">
        <v>2012</v>
      </c>
      <c r="B12691" s="39" t="s">
        <v>2229</v>
      </c>
      <c r="C12691" s="39" t="s">
        <v>141</v>
      </c>
      <c r="D12691" s="39" t="s">
        <v>132</v>
      </c>
      <c r="E12691" s="39" t="s">
        <v>2230</v>
      </c>
      <c r="F12691">
        <v>1</v>
      </c>
    </row>
    <row r="12692" spans="1:6">
      <c r="A12692">
        <v>2013</v>
      </c>
      <c r="B12692" s="39" t="s">
        <v>2229</v>
      </c>
      <c r="C12692" s="39" t="s">
        <v>141</v>
      </c>
      <c r="D12692" s="39" t="s">
        <v>132</v>
      </c>
      <c r="E12692" s="39" t="s">
        <v>2230</v>
      </c>
      <c r="F12692">
        <v>1</v>
      </c>
    </row>
    <row r="12693" spans="1:6">
      <c r="A12693">
        <v>2014</v>
      </c>
      <c r="B12693" s="39" t="s">
        <v>2229</v>
      </c>
      <c r="C12693" s="39" t="s">
        <v>141</v>
      </c>
      <c r="D12693" s="39" t="s">
        <v>132</v>
      </c>
      <c r="E12693" s="39" t="s">
        <v>2230</v>
      </c>
      <c r="F12693">
        <v>1</v>
      </c>
    </row>
    <row r="12694" spans="1:6">
      <c r="A12694">
        <v>2015</v>
      </c>
      <c r="B12694" s="39" t="s">
        <v>2229</v>
      </c>
      <c r="C12694" s="39" t="s">
        <v>141</v>
      </c>
      <c r="D12694" s="39" t="s">
        <v>132</v>
      </c>
      <c r="E12694" s="39" t="s">
        <v>2230</v>
      </c>
      <c r="F12694">
        <v>1</v>
      </c>
    </row>
    <row r="12695" spans="1:6">
      <c r="A12695">
        <v>2016</v>
      </c>
      <c r="B12695" s="39" t="s">
        <v>2229</v>
      </c>
      <c r="C12695" s="39" t="s">
        <v>141</v>
      </c>
      <c r="D12695" s="39" t="s">
        <v>132</v>
      </c>
      <c r="E12695" s="39" t="s">
        <v>2230</v>
      </c>
      <c r="F12695">
        <v>1</v>
      </c>
    </row>
    <row r="12696" spans="1:6">
      <c r="A12696">
        <v>2017</v>
      </c>
      <c r="B12696" s="39" t="s">
        <v>2229</v>
      </c>
      <c r="C12696" s="39" t="s">
        <v>141</v>
      </c>
      <c r="D12696" s="39" t="s">
        <v>132</v>
      </c>
      <c r="E12696" s="39" t="s">
        <v>2230</v>
      </c>
      <c r="F12696">
        <v>1</v>
      </c>
    </row>
    <row r="12697" spans="1:6">
      <c r="A12697">
        <v>2018</v>
      </c>
      <c r="B12697" s="39" t="s">
        <v>2229</v>
      </c>
      <c r="C12697" s="39" t="s">
        <v>141</v>
      </c>
      <c r="D12697" s="39" t="s">
        <v>132</v>
      </c>
      <c r="E12697" s="39" t="s">
        <v>2230</v>
      </c>
      <c r="F12697">
        <v>1</v>
      </c>
    </row>
    <row r="12698" spans="1:6">
      <c r="A12698">
        <v>2019</v>
      </c>
      <c r="B12698" s="39" t="s">
        <v>2229</v>
      </c>
      <c r="C12698" s="39" t="s">
        <v>141</v>
      </c>
      <c r="D12698" s="39" t="s">
        <v>132</v>
      </c>
      <c r="E12698" s="39" t="s">
        <v>2230</v>
      </c>
      <c r="F12698">
        <v>1</v>
      </c>
    </row>
    <row r="12699" spans="1:6">
      <c r="A12699">
        <v>2012</v>
      </c>
      <c r="B12699" s="39" t="s">
        <v>2229</v>
      </c>
      <c r="C12699" s="39" t="s">
        <v>174</v>
      </c>
      <c r="D12699" s="39" t="s">
        <v>132</v>
      </c>
      <c r="E12699" s="39" t="s">
        <v>2230</v>
      </c>
      <c r="F12699">
        <v>1</v>
      </c>
    </row>
    <row r="12700" spans="1:6">
      <c r="A12700">
        <v>2013</v>
      </c>
      <c r="B12700" s="39" t="s">
        <v>2229</v>
      </c>
      <c r="C12700" s="39" t="s">
        <v>174</v>
      </c>
      <c r="D12700" s="39" t="s">
        <v>132</v>
      </c>
      <c r="E12700" s="39" t="s">
        <v>2230</v>
      </c>
      <c r="F12700">
        <v>1</v>
      </c>
    </row>
    <row r="12701" spans="1:6">
      <c r="A12701">
        <v>2014</v>
      </c>
      <c r="B12701" s="39" t="s">
        <v>2229</v>
      </c>
      <c r="C12701" s="39" t="s">
        <v>174</v>
      </c>
      <c r="D12701" s="39" t="s">
        <v>132</v>
      </c>
      <c r="E12701" s="39" t="s">
        <v>2230</v>
      </c>
      <c r="F12701">
        <v>1</v>
      </c>
    </row>
    <row r="12702" spans="1:6">
      <c r="A12702">
        <v>2015</v>
      </c>
      <c r="B12702" s="39" t="s">
        <v>2229</v>
      </c>
      <c r="C12702" s="39" t="s">
        <v>174</v>
      </c>
      <c r="D12702" s="39" t="s">
        <v>132</v>
      </c>
      <c r="E12702" s="39" t="s">
        <v>2230</v>
      </c>
      <c r="F12702">
        <v>1</v>
      </c>
    </row>
    <row r="12703" spans="1:6">
      <c r="A12703">
        <v>2016</v>
      </c>
      <c r="B12703" s="39" t="s">
        <v>2229</v>
      </c>
      <c r="C12703" s="39" t="s">
        <v>174</v>
      </c>
      <c r="D12703" s="39" t="s">
        <v>132</v>
      </c>
      <c r="E12703" s="39" t="s">
        <v>2230</v>
      </c>
      <c r="F12703">
        <v>1</v>
      </c>
    </row>
    <row r="12704" spans="1:6">
      <c r="A12704">
        <v>2017</v>
      </c>
      <c r="B12704" s="39" t="s">
        <v>2229</v>
      </c>
      <c r="C12704" s="39" t="s">
        <v>174</v>
      </c>
      <c r="D12704" s="39" t="s">
        <v>132</v>
      </c>
      <c r="E12704" s="39" t="s">
        <v>2230</v>
      </c>
      <c r="F12704">
        <v>1</v>
      </c>
    </row>
    <row r="12705" spans="1:6">
      <c r="A12705">
        <v>2018</v>
      </c>
      <c r="B12705" s="39" t="s">
        <v>2229</v>
      </c>
      <c r="C12705" s="39" t="s">
        <v>174</v>
      </c>
      <c r="D12705" s="39" t="s">
        <v>132</v>
      </c>
      <c r="E12705" s="39" t="s">
        <v>2230</v>
      </c>
      <c r="F12705">
        <v>1</v>
      </c>
    </row>
    <row r="12706" spans="1:6">
      <c r="A12706">
        <v>2019</v>
      </c>
      <c r="B12706" s="39" t="s">
        <v>2229</v>
      </c>
      <c r="C12706" s="39" t="s">
        <v>174</v>
      </c>
      <c r="D12706" s="39" t="s">
        <v>132</v>
      </c>
      <c r="E12706" s="39" t="s">
        <v>2230</v>
      </c>
      <c r="F12706">
        <v>1</v>
      </c>
    </row>
    <row r="12707" spans="1:6">
      <c r="A12707">
        <v>2018</v>
      </c>
      <c r="B12707" s="39" t="s">
        <v>2229</v>
      </c>
      <c r="C12707" s="39" t="s">
        <v>141</v>
      </c>
      <c r="D12707" s="39" t="s">
        <v>2232</v>
      </c>
      <c r="E12707" s="39" t="s">
        <v>2230</v>
      </c>
      <c r="F12707">
        <v>1</v>
      </c>
    </row>
    <row r="12708" spans="1:6">
      <c r="A12708">
        <v>2018</v>
      </c>
      <c r="B12708" s="39" t="s">
        <v>2229</v>
      </c>
      <c r="C12708" s="39" t="s">
        <v>174</v>
      </c>
      <c r="D12708" s="39" t="s">
        <v>2232</v>
      </c>
      <c r="E12708" s="39" t="s">
        <v>2230</v>
      </c>
      <c r="F12708">
        <v>1</v>
      </c>
    </row>
    <row r="12709" spans="1:6">
      <c r="A12709">
        <v>2007</v>
      </c>
      <c r="B12709" s="39" t="s">
        <v>2233</v>
      </c>
      <c r="C12709" s="39" t="s">
        <v>174</v>
      </c>
      <c r="D12709" s="39" t="s">
        <v>132</v>
      </c>
      <c r="E12709" s="39" t="s">
        <v>2234</v>
      </c>
      <c r="F12709">
        <v>1</v>
      </c>
    </row>
    <row r="12710" spans="1:6">
      <c r="A12710">
        <v>2008</v>
      </c>
      <c r="B12710" s="39" t="s">
        <v>2233</v>
      </c>
      <c r="C12710" s="39" t="s">
        <v>174</v>
      </c>
      <c r="D12710" s="39" t="s">
        <v>132</v>
      </c>
      <c r="E12710" s="39" t="s">
        <v>2234</v>
      </c>
      <c r="F12710">
        <v>1</v>
      </c>
    </row>
    <row r="12711" spans="1:6">
      <c r="A12711">
        <v>2009</v>
      </c>
      <c r="B12711" s="39" t="s">
        <v>2233</v>
      </c>
      <c r="C12711" s="39" t="s">
        <v>174</v>
      </c>
      <c r="D12711" s="39" t="s">
        <v>132</v>
      </c>
      <c r="E12711" s="39" t="s">
        <v>2234</v>
      </c>
      <c r="F12711">
        <v>1</v>
      </c>
    </row>
    <row r="12712" spans="1:6">
      <c r="A12712">
        <v>2010</v>
      </c>
      <c r="B12712" s="39" t="s">
        <v>2233</v>
      </c>
      <c r="C12712" s="39" t="s">
        <v>174</v>
      </c>
      <c r="D12712" s="39" t="s">
        <v>132</v>
      </c>
      <c r="E12712" s="39" t="s">
        <v>2234</v>
      </c>
      <c r="F12712">
        <v>1</v>
      </c>
    </row>
    <row r="12713" spans="1:6">
      <c r="A12713">
        <v>2011</v>
      </c>
      <c r="B12713" s="39" t="s">
        <v>2233</v>
      </c>
      <c r="C12713" s="39" t="s">
        <v>174</v>
      </c>
      <c r="D12713" s="39" t="s">
        <v>132</v>
      </c>
      <c r="E12713" s="39" t="s">
        <v>2234</v>
      </c>
      <c r="F12713">
        <v>1</v>
      </c>
    </row>
    <row r="12714" spans="1:6">
      <c r="A12714">
        <v>2012</v>
      </c>
      <c r="B12714" s="39" t="s">
        <v>2233</v>
      </c>
      <c r="C12714" s="39" t="s">
        <v>174</v>
      </c>
      <c r="D12714" s="39" t="s">
        <v>132</v>
      </c>
      <c r="E12714" s="39" t="s">
        <v>2234</v>
      </c>
      <c r="F12714">
        <v>1</v>
      </c>
    </row>
    <row r="12715" spans="1:6">
      <c r="A12715">
        <v>2013</v>
      </c>
      <c r="B12715" s="39" t="s">
        <v>2233</v>
      </c>
      <c r="C12715" s="39" t="s">
        <v>174</v>
      </c>
      <c r="D12715" s="39" t="s">
        <v>132</v>
      </c>
      <c r="E12715" s="39" t="s">
        <v>2234</v>
      </c>
      <c r="F12715">
        <v>1</v>
      </c>
    </row>
    <row r="12716" spans="1:6">
      <c r="A12716">
        <v>2014</v>
      </c>
      <c r="B12716" s="39" t="s">
        <v>2233</v>
      </c>
      <c r="C12716" s="39" t="s">
        <v>174</v>
      </c>
      <c r="D12716" s="39" t="s">
        <v>132</v>
      </c>
      <c r="E12716" s="39" t="s">
        <v>2234</v>
      </c>
      <c r="F12716">
        <v>1</v>
      </c>
    </row>
    <row r="12717" spans="1:6">
      <c r="A12717">
        <v>2015</v>
      </c>
      <c r="B12717" s="39" t="s">
        <v>2233</v>
      </c>
      <c r="C12717" s="39" t="s">
        <v>174</v>
      </c>
      <c r="D12717" s="39" t="s">
        <v>132</v>
      </c>
      <c r="E12717" s="39" t="s">
        <v>2234</v>
      </c>
      <c r="F12717">
        <v>1</v>
      </c>
    </row>
    <row r="12718" spans="1:6">
      <c r="A12718">
        <v>2016</v>
      </c>
      <c r="B12718" s="39" t="s">
        <v>2233</v>
      </c>
      <c r="C12718" s="39" t="s">
        <v>174</v>
      </c>
      <c r="D12718" s="39" t="s">
        <v>132</v>
      </c>
      <c r="E12718" s="39" t="s">
        <v>2234</v>
      </c>
      <c r="F12718">
        <v>1</v>
      </c>
    </row>
    <row r="12719" spans="1:6">
      <c r="A12719">
        <v>1999</v>
      </c>
      <c r="B12719" s="39" t="s">
        <v>2235</v>
      </c>
      <c r="C12719" s="39" t="s">
        <v>141</v>
      </c>
      <c r="D12719" s="39" t="s">
        <v>132</v>
      </c>
      <c r="E12719" s="39" t="s">
        <v>2236</v>
      </c>
      <c r="F12719">
        <v>1</v>
      </c>
    </row>
    <row r="12720" spans="1:6">
      <c r="A12720">
        <v>2000</v>
      </c>
      <c r="B12720" s="39" t="s">
        <v>2235</v>
      </c>
      <c r="C12720" s="39" t="s">
        <v>141</v>
      </c>
      <c r="D12720" s="39" t="s">
        <v>132</v>
      </c>
      <c r="E12720" s="39" t="s">
        <v>2236</v>
      </c>
      <c r="F12720">
        <v>1</v>
      </c>
    </row>
    <row r="12721" spans="1:6">
      <c r="A12721">
        <v>2001</v>
      </c>
      <c r="B12721" s="39" t="s">
        <v>2235</v>
      </c>
      <c r="C12721" s="39" t="s">
        <v>141</v>
      </c>
      <c r="D12721" s="39" t="s">
        <v>132</v>
      </c>
      <c r="E12721" s="39" t="s">
        <v>2236</v>
      </c>
      <c r="F12721">
        <v>1</v>
      </c>
    </row>
    <row r="12722" spans="1:6">
      <c r="A12722">
        <v>2002</v>
      </c>
      <c r="B12722" s="39" t="s">
        <v>2235</v>
      </c>
      <c r="C12722" s="39" t="s">
        <v>141</v>
      </c>
      <c r="D12722" s="39" t="s">
        <v>132</v>
      </c>
      <c r="E12722" s="39" t="s">
        <v>2236</v>
      </c>
      <c r="F12722">
        <v>1</v>
      </c>
    </row>
    <row r="12723" spans="1:6">
      <c r="A12723">
        <v>2003</v>
      </c>
      <c r="B12723" s="39" t="s">
        <v>2235</v>
      </c>
      <c r="C12723" s="39" t="s">
        <v>141</v>
      </c>
      <c r="D12723" s="39" t="s">
        <v>132</v>
      </c>
      <c r="E12723" s="39" t="s">
        <v>2236</v>
      </c>
      <c r="F12723">
        <v>1</v>
      </c>
    </row>
    <row r="12724" spans="1:6">
      <c r="A12724">
        <v>2004</v>
      </c>
      <c r="B12724" s="39" t="s">
        <v>2235</v>
      </c>
      <c r="C12724" s="39" t="s">
        <v>141</v>
      </c>
      <c r="D12724" s="39" t="s">
        <v>132</v>
      </c>
      <c r="E12724" s="39" t="s">
        <v>2236</v>
      </c>
      <c r="F12724">
        <v>1</v>
      </c>
    </row>
    <row r="12725" spans="1:6">
      <c r="A12725">
        <v>2005</v>
      </c>
      <c r="B12725" s="39" t="s">
        <v>2235</v>
      </c>
      <c r="C12725" s="39" t="s">
        <v>141</v>
      </c>
      <c r="D12725" s="39" t="s">
        <v>132</v>
      </c>
      <c r="E12725" s="39" t="s">
        <v>2236</v>
      </c>
      <c r="F12725">
        <v>1</v>
      </c>
    </row>
    <row r="12726" spans="1:6">
      <c r="A12726">
        <v>2006</v>
      </c>
      <c r="B12726" s="39" t="s">
        <v>2235</v>
      </c>
      <c r="C12726" s="39" t="s">
        <v>141</v>
      </c>
      <c r="D12726" s="39" t="s">
        <v>132</v>
      </c>
      <c r="E12726" s="39" t="s">
        <v>2236</v>
      </c>
      <c r="F12726">
        <v>1</v>
      </c>
    </row>
    <row r="12727" spans="1:6">
      <c r="A12727">
        <v>2007</v>
      </c>
      <c r="B12727" s="39" t="s">
        <v>2235</v>
      </c>
      <c r="C12727" s="39" t="s">
        <v>141</v>
      </c>
      <c r="D12727" s="39" t="s">
        <v>132</v>
      </c>
      <c r="E12727" s="39" t="s">
        <v>2237</v>
      </c>
      <c r="F12727">
        <v>2</v>
      </c>
    </row>
    <row r="12728" spans="1:6">
      <c r="A12728">
        <v>2008</v>
      </c>
      <c r="B12728" s="39" t="s">
        <v>2235</v>
      </c>
      <c r="C12728" s="39" t="s">
        <v>141</v>
      </c>
      <c r="D12728" s="39" t="s">
        <v>132</v>
      </c>
      <c r="E12728" s="39" t="s">
        <v>2238</v>
      </c>
      <c r="F12728">
        <v>1</v>
      </c>
    </row>
    <row r="12729" spans="1:6">
      <c r="A12729">
        <v>2009</v>
      </c>
      <c r="B12729" s="39" t="s">
        <v>2235</v>
      </c>
      <c r="C12729" s="39" t="s">
        <v>141</v>
      </c>
      <c r="D12729" s="39" t="s">
        <v>132</v>
      </c>
      <c r="E12729" s="39" t="s">
        <v>2238</v>
      </c>
      <c r="F12729">
        <v>1</v>
      </c>
    </row>
    <row r="12730" spans="1:6">
      <c r="A12730">
        <v>2010</v>
      </c>
      <c r="B12730" s="39" t="s">
        <v>2235</v>
      </c>
      <c r="C12730" s="39" t="s">
        <v>141</v>
      </c>
      <c r="D12730" s="39" t="s">
        <v>132</v>
      </c>
      <c r="E12730" s="39" t="s">
        <v>2239</v>
      </c>
      <c r="F12730">
        <v>3</v>
      </c>
    </row>
    <row r="12731" spans="1:6">
      <c r="A12731">
        <v>2011</v>
      </c>
      <c r="B12731" s="39" t="s">
        <v>2235</v>
      </c>
      <c r="C12731" s="39" t="s">
        <v>141</v>
      </c>
      <c r="D12731" s="39" t="s">
        <v>132</v>
      </c>
      <c r="E12731" s="39" t="s">
        <v>2240</v>
      </c>
      <c r="F12731">
        <v>2</v>
      </c>
    </row>
    <row r="12732" spans="1:6">
      <c r="A12732">
        <v>2012</v>
      </c>
      <c r="B12732" s="39" t="s">
        <v>2235</v>
      </c>
      <c r="C12732" s="39" t="s">
        <v>141</v>
      </c>
      <c r="D12732" s="39" t="s">
        <v>132</v>
      </c>
      <c r="E12732" s="39" t="s">
        <v>2241</v>
      </c>
      <c r="F12732">
        <v>3</v>
      </c>
    </row>
    <row r="12733" spans="1:6">
      <c r="A12733">
        <v>2013</v>
      </c>
      <c r="B12733" s="39" t="s">
        <v>2235</v>
      </c>
      <c r="C12733" s="39" t="s">
        <v>141</v>
      </c>
      <c r="D12733" s="39" t="s">
        <v>132</v>
      </c>
      <c r="E12733" s="39" t="s">
        <v>2241</v>
      </c>
      <c r="F12733">
        <v>3</v>
      </c>
    </row>
    <row r="12734" spans="1:6">
      <c r="A12734">
        <v>2014</v>
      </c>
      <c r="B12734" s="39" t="s">
        <v>2235</v>
      </c>
      <c r="C12734" s="39" t="s">
        <v>141</v>
      </c>
      <c r="D12734" s="39" t="s">
        <v>132</v>
      </c>
      <c r="E12734" s="39" t="s">
        <v>2236</v>
      </c>
      <c r="F12734">
        <v>1</v>
      </c>
    </row>
    <row r="12735" spans="1:6">
      <c r="A12735">
        <v>2012</v>
      </c>
      <c r="B12735" s="39" t="s">
        <v>2235</v>
      </c>
      <c r="C12735" s="39" t="s">
        <v>141</v>
      </c>
      <c r="D12735" s="39" t="s">
        <v>2242</v>
      </c>
      <c r="E12735" s="39" t="s">
        <v>2241</v>
      </c>
      <c r="F12735">
        <v>3</v>
      </c>
    </row>
    <row r="12736" spans="1:6">
      <c r="A12736">
        <v>2015</v>
      </c>
      <c r="B12736" s="39" t="s">
        <v>2235</v>
      </c>
      <c r="C12736" s="39" t="s">
        <v>141</v>
      </c>
      <c r="D12736" s="39" t="s">
        <v>1649</v>
      </c>
      <c r="E12736" s="39" t="s">
        <v>2241</v>
      </c>
      <c r="F12736">
        <v>3</v>
      </c>
    </row>
    <row r="12737" spans="1:6">
      <c r="A12737">
        <v>2015</v>
      </c>
      <c r="B12737" s="39" t="s">
        <v>2235</v>
      </c>
      <c r="C12737" s="39" t="s">
        <v>168</v>
      </c>
      <c r="D12737" s="39" t="s">
        <v>132</v>
      </c>
      <c r="E12737" s="39" t="s">
        <v>2241</v>
      </c>
      <c r="F12737">
        <v>3</v>
      </c>
    </row>
    <row r="12738" spans="1:6">
      <c r="A12738">
        <v>2016</v>
      </c>
      <c r="B12738" s="39" t="s">
        <v>2235</v>
      </c>
      <c r="C12738" s="39" t="s">
        <v>168</v>
      </c>
      <c r="D12738" s="39" t="s">
        <v>132</v>
      </c>
      <c r="E12738" s="39" t="s">
        <v>2241</v>
      </c>
      <c r="F12738">
        <v>3</v>
      </c>
    </row>
    <row r="12739" spans="1:6">
      <c r="A12739">
        <v>2015</v>
      </c>
      <c r="B12739" s="39" t="s">
        <v>2235</v>
      </c>
      <c r="C12739" s="39" t="s">
        <v>141</v>
      </c>
      <c r="D12739" s="39" t="s">
        <v>2243</v>
      </c>
      <c r="E12739" s="39" t="s">
        <v>2241</v>
      </c>
      <c r="F12739">
        <v>3</v>
      </c>
    </row>
    <row r="12740" spans="1:6">
      <c r="A12740">
        <v>2016</v>
      </c>
      <c r="B12740" s="39" t="s">
        <v>2235</v>
      </c>
      <c r="C12740" s="39" t="s">
        <v>141</v>
      </c>
      <c r="D12740" s="39" t="s">
        <v>2243</v>
      </c>
      <c r="E12740" s="39" t="s">
        <v>2241</v>
      </c>
      <c r="F12740">
        <v>3</v>
      </c>
    </row>
    <row r="12741" spans="1:6">
      <c r="A12741">
        <v>2017</v>
      </c>
      <c r="B12741" s="39" t="s">
        <v>2235</v>
      </c>
      <c r="C12741" s="39" t="s">
        <v>141</v>
      </c>
      <c r="D12741" s="39" t="s">
        <v>2243</v>
      </c>
      <c r="E12741" s="39" t="s">
        <v>2244</v>
      </c>
      <c r="F12741">
        <v>4</v>
      </c>
    </row>
    <row r="12742" spans="1:6">
      <c r="A12742">
        <v>2018</v>
      </c>
      <c r="B12742" s="39" t="s">
        <v>2235</v>
      </c>
      <c r="C12742" s="39" t="s">
        <v>141</v>
      </c>
      <c r="D12742" s="39" t="s">
        <v>2243</v>
      </c>
      <c r="E12742" s="39" t="s">
        <v>2244</v>
      </c>
      <c r="F12742">
        <v>4</v>
      </c>
    </row>
    <row r="12743" spans="1:6">
      <c r="A12743">
        <v>2019</v>
      </c>
      <c r="B12743" s="39" t="s">
        <v>2235</v>
      </c>
      <c r="C12743" s="39" t="s">
        <v>141</v>
      </c>
      <c r="D12743" s="39" t="s">
        <v>2243</v>
      </c>
      <c r="E12743" s="39" t="s">
        <v>2244</v>
      </c>
      <c r="F12743">
        <v>4</v>
      </c>
    </row>
    <row r="12744" spans="1:6">
      <c r="A12744">
        <v>2020</v>
      </c>
      <c r="B12744" s="39" t="s">
        <v>2235</v>
      </c>
      <c r="C12744" s="39" t="s">
        <v>141</v>
      </c>
      <c r="D12744" s="39" t="s">
        <v>2243</v>
      </c>
      <c r="E12744" s="39" t="s">
        <v>2236</v>
      </c>
      <c r="F12744">
        <v>1</v>
      </c>
    </row>
    <row r="12745" spans="1:6">
      <c r="A12745">
        <v>2021</v>
      </c>
      <c r="B12745" s="39" t="s">
        <v>2235</v>
      </c>
      <c r="C12745" s="39" t="s">
        <v>141</v>
      </c>
      <c r="D12745" s="39" t="s">
        <v>2243</v>
      </c>
      <c r="E12745" s="39" t="s">
        <v>2236</v>
      </c>
      <c r="F12745">
        <v>1</v>
      </c>
    </row>
    <row r="12746" spans="1:6">
      <c r="A12746">
        <v>2016</v>
      </c>
      <c r="B12746" s="39" t="s">
        <v>2235</v>
      </c>
      <c r="C12746" s="39" t="s">
        <v>141</v>
      </c>
      <c r="D12746" s="39" t="s">
        <v>132</v>
      </c>
      <c r="E12746" s="39" t="s">
        <v>2241</v>
      </c>
      <c r="F12746">
        <v>3</v>
      </c>
    </row>
    <row r="12747" spans="1:6">
      <c r="A12747">
        <v>2017</v>
      </c>
      <c r="B12747" s="39" t="s">
        <v>2235</v>
      </c>
      <c r="C12747" s="39" t="s">
        <v>141</v>
      </c>
      <c r="D12747" s="39" t="s">
        <v>132</v>
      </c>
      <c r="E12747" s="39" t="s">
        <v>2244</v>
      </c>
      <c r="F12747">
        <v>4</v>
      </c>
    </row>
    <row r="12748" spans="1:6">
      <c r="A12748">
        <v>2018</v>
      </c>
      <c r="B12748" s="39" t="s">
        <v>2235</v>
      </c>
      <c r="C12748" s="39" t="s">
        <v>141</v>
      </c>
      <c r="D12748" s="39" t="s">
        <v>132</v>
      </c>
      <c r="E12748" s="39" t="s">
        <v>2244</v>
      </c>
      <c r="F12748">
        <v>4</v>
      </c>
    </row>
    <row r="12749" spans="1:6">
      <c r="A12749">
        <v>2018</v>
      </c>
      <c r="B12749" s="39" t="s">
        <v>2235</v>
      </c>
      <c r="C12749" s="39" t="s">
        <v>168</v>
      </c>
      <c r="D12749" s="39" t="s">
        <v>132</v>
      </c>
      <c r="E12749" s="39" t="s">
        <v>2244</v>
      </c>
      <c r="F12749">
        <v>4</v>
      </c>
    </row>
    <row r="12750" spans="1:6">
      <c r="A12750">
        <v>2019</v>
      </c>
      <c r="B12750" s="39" t="s">
        <v>2235</v>
      </c>
      <c r="C12750" s="39" t="s">
        <v>168</v>
      </c>
      <c r="D12750" s="39" t="s">
        <v>132</v>
      </c>
      <c r="E12750" s="39" t="s">
        <v>2244</v>
      </c>
      <c r="F12750">
        <v>4</v>
      </c>
    </row>
    <row r="12751" spans="1:6">
      <c r="A12751">
        <v>2018</v>
      </c>
      <c r="B12751" s="39" t="s">
        <v>2235</v>
      </c>
      <c r="C12751" s="39" t="s">
        <v>141</v>
      </c>
      <c r="D12751" s="39" t="s">
        <v>2242</v>
      </c>
      <c r="E12751" s="39" t="s">
        <v>2244</v>
      </c>
      <c r="F12751">
        <v>4</v>
      </c>
    </row>
    <row r="12752" spans="1:6">
      <c r="A12752">
        <v>2019</v>
      </c>
      <c r="B12752" s="39" t="s">
        <v>2235</v>
      </c>
      <c r="C12752" s="39" t="s">
        <v>141</v>
      </c>
      <c r="D12752" s="39" t="s">
        <v>2242</v>
      </c>
      <c r="E12752" s="39" t="s">
        <v>2244</v>
      </c>
      <c r="F12752">
        <v>4</v>
      </c>
    </row>
    <row r="12753" spans="1:6">
      <c r="A12753">
        <v>2019</v>
      </c>
      <c r="B12753" s="39" t="s">
        <v>2235</v>
      </c>
      <c r="C12753" s="39" t="s">
        <v>141</v>
      </c>
      <c r="D12753" s="39" t="s">
        <v>132</v>
      </c>
      <c r="E12753" s="39" t="s">
        <v>2244</v>
      </c>
      <c r="F12753">
        <v>4</v>
      </c>
    </row>
    <row r="12754" spans="1:6">
      <c r="A12754">
        <v>2020</v>
      </c>
      <c r="B12754" s="39" t="s">
        <v>2235</v>
      </c>
      <c r="C12754" s="39" t="s">
        <v>141</v>
      </c>
      <c r="D12754" s="39" t="s">
        <v>132</v>
      </c>
      <c r="E12754" s="39" t="s">
        <v>2236</v>
      </c>
      <c r="F12754">
        <v>1</v>
      </c>
    </row>
    <row r="12755" spans="1:6">
      <c r="A12755">
        <v>2021</v>
      </c>
      <c r="B12755" s="39" t="s">
        <v>2235</v>
      </c>
      <c r="C12755" s="39" t="s">
        <v>141</v>
      </c>
      <c r="D12755" s="39" t="s">
        <v>132</v>
      </c>
      <c r="E12755" s="39" t="s">
        <v>2236</v>
      </c>
      <c r="F12755">
        <v>1</v>
      </c>
    </row>
    <row r="12756" spans="1:6">
      <c r="A12756">
        <v>2022</v>
      </c>
      <c r="B12756" s="39" t="s">
        <v>2235</v>
      </c>
      <c r="C12756" s="39" t="s">
        <v>141</v>
      </c>
      <c r="D12756" s="39" t="s">
        <v>2243</v>
      </c>
      <c r="E12756" s="39" t="s">
        <v>2245</v>
      </c>
      <c r="F12756">
        <v>1</v>
      </c>
    </row>
    <row r="12757" spans="1:6">
      <c r="A12757">
        <v>2023</v>
      </c>
      <c r="B12757" s="39" t="s">
        <v>2235</v>
      </c>
      <c r="C12757" s="39" t="s">
        <v>141</v>
      </c>
      <c r="D12757" s="39" t="s">
        <v>2243</v>
      </c>
      <c r="E12757" s="39" t="s">
        <v>2245</v>
      </c>
      <c r="F12757">
        <v>1</v>
      </c>
    </row>
    <row r="12758" spans="1:6">
      <c r="A12758">
        <v>2024</v>
      </c>
      <c r="B12758" s="39" t="s">
        <v>2235</v>
      </c>
      <c r="C12758" s="39" t="s">
        <v>141</v>
      </c>
      <c r="D12758" s="39" t="s">
        <v>2243</v>
      </c>
      <c r="E12758" s="39" t="s">
        <v>2245</v>
      </c>
      <c r="F12758">
        <v>1</v>
      </c>
    </row>
    <row r="12759" spans="1:6">
      <c r="A12759">
        <v>2022</v>
      </c>
      <c r="B12759" s="39" t="s">
        <v>2235</v>
      </c>
      <c r="C12759" s="39" t="s">
        <v>141</v>
      </c>
      <c r="D12759" s="39" t="s">
        <v>2242</v>
      </c>
      <c r="E12759" s="39" t="s">
        <v>2245</v>
      </c>
      <c r="F12759">
        <v>1</v>
      </c>
    </row>
    <row r="12760" spans="1:6">
      <c r="A12760">
        <v>2023</v>
      </c>
      <c r="B12760" s="39" t="s">
        <v>2235</v>
      </c>
      <c r="C12760" s="39" t="s">
        <v>141</v>
      </c>
      <c r="D12760" s="39" t="s">
        <v>2242</v>
      </c>
      <c r="E12760" s="39" t="s">
        <v>2245</v>
      </c>
      <c r="F12760">
        <v>1</v>
      </c>
    </row>
    <row r="12761" spans="1:6">
      <c r="A12761">
        <v>2024</v>
      </c>
      <c r="B12761" s="39" t="s">
        <v>2235</v>
      </c>
      <c r="C12761" s="39" t="s">
        <v>141</v>
      </c>
      <c r="D12761" s="39" t="s">
        <v>2242</v>
      </c>
      <c r="E12761" s="39" t="s">
        <v>2245</v>
      </c>
      <c r="F12761">
        <v>1</v>
      </c>
    </row>
    <row r="12762" spans="1:6">
      <c r="A12762">
        <v>2022</v>
      </c>
      <c r="B12762" s="39" t="s">
        <v>2235</v>
      </c>
      <c r="C12762" s="39" t="s">
        <v>141</v>
      </c>
      <c r="D12762" s="39" t="s">
        <v>2246</v>
      </c>
      <c r="E12762" s="39" t="s">
        <v>2245</v>
      </c>
      <c r="F12762">
        <v>1</v>
      </c>
    </row>
    <row r="12763" spans="1:6">
      <c r="A12763">
        <v>2023</v>
      </c>
      <c r="B12763" s="39" t="s">
        <v>2235</v>
      </c>
      <c r="C12763" s="39" t="s">
        <v>141</v>
      </c>
      <c r="D12763" s="39" t="s">
        <v>2246</v>
      </c>
      <c r="E12763" s="39" t="s">
        <v>2245</v>
      </c>
      <c r="F12763">
        <v>1</v>
      </c>
    </row>
    <row r="12764" spans="1:6">
      <c r="A12764">
        <v>2024</v>
      </c>
      <c r="B12764" s="39" t="s">
        <v>2235</v>
      </c>
      <c r="C12764" s="39" t="s">
        <v>141</v>
      </c>
      <c r="D12764" s="39" t="s">
        <v>2246</v>
      </c>
      <c r="E12764" s="39" t="s">
        <v>2245</v>
      </c>
      <c r="F12764">
        <v>1</v>
      </c>
    </row>
    <row r="12765" spans="1:6">
      <c r="A12765">
        <v>2025</v>
      </c>
      <c r="B12765" s="39" t="s">
        <v>2235</v>
      </c>
      <c r="C12765" s="39" t="s">
        <v>141</v>
      </c>
      <c r="D12765" s="39" t="s">
        <v>2246</v>
      </c>
      <c r="E12765" s="39" t="s">
        <v>2245</v>
      </c>
      <c r="F12765">
        <v>1</v>
      </c>
    </row>
    <row r="12766" spans="1:6">
      <c r="A12766">
        <v>2026</v>
      </c>
      <c r="B12766" s="39" t="s">
        <v>2235</v>
      </c>
      <c r="C12766" s="39" t="s">
        <v>141</v>
      </c>
      <c r="D12766" s="39" t="s">
        <v>2246</v>
      </c>
      <c r="E12766" s="39" t="s">
        <v>2245</v>
      </c>
      <c r="F12766">
        <v>1</v>
      </c>
    </row>
    <row r="12767" spans="1:6">
      <c r="A12767">
        <v>2025</v>
      </c>
      <c r="B12767" s="39" t="s">
        <v>2235</v>
      </c>
      <c r="C12767" s="39" t="s">
        <v>141</v>
      </c>
      <c r="D12767" s="39" t="s">
        <v>2243</v>
      </c>
      <c r="E12767" s="39" t="s">
        <v>2245</v>
      </c>
      <c r="F12767">
        <v>1</v>
      </c>
    </row>
    <row r="12768" spans="1:6">
      <c r="A12768">
        <v>2026</v>
      </c>
      <c r="B12768" s="39" t="s">
        <v>2235</v>
      </c>
      <c r="C12768" s="39" t="s">
        <v>141</v>
      </c>
      <c r="D12768" s="39" t="s">
        <v>2243</v>
      </c>
      <c r="E12768" s="39" t="s">
        <v>2245</v>
      </c>
      <c r="F12768">
        <v>1</v>
      </c>
    </row>
    <row r="12769" spans="1:6">
      <c r="A12769">
        <v>2025</v>
      </c>
      <c r="B12769" s="39" t="s">
        <v>2235</v>
      </c>
      <c r="C12769" s="39" t="s">
        <v>141</v>
      </c>
      <c r="D12769" s="39" t="s">
        <v>2242</v>
      </c>
      <c r="E12769" s="39" t="s">
        <v>2245</v>
      </c>
      <c r="F12769">
        <v>1</v>
      </c>
    </row>
    <row r="12770" spans="1:6">
      <c r="A12770">
        <v>2026</v>
      </c>
      <c r="B12770" s="39" t="s">
        <v>2235</v>
      </c>
      <c r="C12770" s="39" t="s">
        <v>141</v>
      </c>
      <c r="D12770" s="39" t="s">
        <v>2242</v>
      </c>
      <c r="E12770" s="39" t="s">
        <v>2245</v>
      </c>
      <c r="F12770">
        <v>1</v>
      </c>
    </row>
    <row r="12771" spans="1:6">
      <c r="A12771">
        <v>2021</v>
      </c>
      <c r="B12771" s="39" t="s">
        <v>2247</v>
      </c>
      <c r="C12771" s="39" t="s">
        <v>131</v>
      </c>
      <c r="D12771" s="39" t="s">
        <v>132</v>
      </c>
      <c r="E12771" s="39" t="s">
        <v>2248</v>
      </c>
      <c r="F12771">
        <v>1</v>
      </c>
    </row>
    <row r="12772" spans="1:6">
      <c r="A12772">
        <v>2022</v>
      </c>
      <c r="B12772" s="39" t="s">
        <v>2247</v>
      </c>
      <c r="C12772" s="39" t="s">
        <v>131</v>
      </c>
      <c r="D12772" s="39" t="s">
        <v>132</v>
      </c>
      <c r="E12772" s="39" t="s">
        <v>2248</v>
      </c>
      <c r="F12772">
        <v>1</v>
      </c>
    </row>
    <row r="12773" spans="1:6">
      <c r="A12773">
        <v>2023</v>
      </c>
      <c r="B12773" s="39" t="s">
        <v>2247</v>
      </c>
      <c r="C12773" s="39" t="s">
        <v>131</v>
      </c>
      <c r="D12773" s="39" t="s">
        <v>132</v>
      </c>
      <c r="E12773" s="39" t="s">
        <v>2248</v>
      </c>
      <c r="F12773">
        <v>1</v>
      </c>
    </row>
    <row r="12774" spans="1:6">
      <c r="A12774">
        <v>2024</v>
      </c>
      <c r="B12774" s="39" t="s">
        <v>2247</v>
      </c>
      <c r="C12774" s="39" t="s">
        <v>131</v>
      </c>
      <c r="D12774" s="39" t="s">
        <v>132</v>
      </c>
      <c r="E12774" s="39" t="s">
        <v>2248</v>
      </c>
      <c r="F12774">
        <v>1</v>
      </c>
    </row>
    <row r="12775" spans="1:6">
      <c r="A12775">
        <v>2025</v>
      </c>
      <c r="B12775" s="39" t="s">
        <v>2247</v>
      </c>
      <c r="C12775" s="39" t="s">
        <v>131</v>
      </c>
      <c r="D12775" s="39" t="s">
        <v>132</v>
      </c>
      <c r="E12775" s="39" t="s">
        <v>2248</v>
      </c>
      <c r="F12775">
        <v>1</v>
      </c>
    </row>
    <row r="12776" spans="1:6">
      <c r="A12776">
        <v>2026</v>
      </c>
      <c r="B12776" s="39" t="s">
        <v>2247</v>
      </c>
      <c r="C12776" s="39" t="s">
        <v>131</v>
      </c>
      <c r="D12776" s="39" t="s">
        <v>132</v>
      </c>
      <c r="E12776" s="39" t="s">
        <v>2248</v>
      </c>
      <c r="F12776">
        <v>1</v>
      </c>
    </row>
    <row r="12777" spans="1:6">
      <c r="A12777">
        <v>1980</v>
      </c>
      <c r="B12777" s="39" t="s">
        <v>2249</v>
      </c>
      <c r="C12777" s="39" t="s">
        <v>138</v>
      </c>
      <c r="D12777" s="39" t="s">
        <v>132</v>
      </c>
      <c r="E12777" s="39" t="s">
        <v>2250</v>
      </c>
      <c r="F12777">
        <v>1</v>
      </c>
    </row>
    <row r="12778" spans="1:6">
      <c r="A12778">
        <v>1981</v>
      </c>
      <c r="B12778" s="39" t="s">
        <v>2249</v>
      </c>
      <c r="C12778" s="39" t="s">
        <v>138</v>
      </c>
      <c r="D12778" s="39" t="s">
        <v>132</v>
      </c>
      <c r="E12778" s="39" t="s">
        <v>2250</v>
      </c>
      <c r="F12778">
        <v>1</v>
      </c>
    </row>
    <row r="12779" spans="1:6">
      <c r="A12779">
        <v>1982</v>
      </c>
      <c r="B12779" s="39" t="s">
        <v>2249</v>
      </c>
      <c r="C12779" s="39" t="s">
        <v>138</v>
      </c>
      <c r="D12779" s="39" t="s">
        <v>132</v>
      </c>
      <c r="E12779" s="39" t="s">
        <v>2250</v>
      </c>
      <c r="F12779">
        <v>1</v>
      </c>
    </row>
    <row r="12780" spans="1:6">
      <c r="A12780">
        <v>1983</v>
      </c>
      <c r="B12780" s="39" t="s">
        <v>2249</v>
      </c>
      <c r="C12780" s="39" t="s">
        <v>138</v>
      </c>
      <c r="D12780" s="39" t="s">
        <v>132</v>
      </c>
      <c r="E12780" s="39" t="s">
        <v>2250</v>
      </c>
      <c r="F12780">
        <v>1</v>
      </c>
    </row>
    <row r="12781" spans="1:6">
      <c r="A12781">
        <v>1984</v>
      </c>
      <c r="B12781" s="39" t="s">
        <v>2249</v>
      </c>
      <c r="C12781" s="39" t="s">
        <v>138</v>
      </c>
      <c r="D12781" s="39" t="s">
        <v>132</v>
      </c>
      <c r="E12781" s="39" t="s">
        <v>2250</v>
      </c>
      <c r="F12781">
        <v>1</v>
      </c>
    </row>
    <row r="12782" spans="1:6">
      <c r="A12782">
        <v>1985</v>
      </c>
      <c r="B12782" s="39" t="s">
        <v>2249</v>
      </c>
      <c r="C12782" s="39" t="s">
        <v>138</v>
      </c>
      <c r="D12782" s="39" t="s">
        <v>132</v>
      </c>
      <c r="E12782" s="39" t="s">
        <v>2250</v>
      </c>
      <c r="F12782">
        <v>1</v>
      </c>
    </row>
    <row r="12783" spans="1:6">
      <c r="A12783">
        <v>1986</v>
      </c>
      <c r="B12783" s="39" t="s">
        <v>2249</v>
      </c>
      <c r="C12783" s="39" t="s">
        <v>138</v>
      </c>
      <c r="D12783" s="39" t="s">
        <v>132</v>
      </c>
      <c r="E12783" s="39" t="s">
        <v>2250</v>
      </c>
      <c r="F12783">
        <v>1</v>
      </c>
    </row>
    <row r="12784" spans="1:6">
      <c r="A12784">
        <v>1987</v>
      </c>
      <c r="B12784" s="39" t="s">
        <v>2249</v>
      </c>
      <c r="C12784" s="39" t="s">
        <v>138</v>
      </c>
      <c r="D12784" s="39" t="s">
        <v>132</v>
      </c>
      <c r="E12784" s="39" t="s">
        <v>2250</v>
      </c>
      <c r="F12784">
        <v>1</v>
      </c>
    </row>
    <row r="12785" spans="1:6">
      <c r="A12785">
        <v>1988</v>
      </c>
      <c r="B12785" s="39" t="s">
        <v>2249</v>
      </c>
      <c r="C12785" s="39" t="s">
        <v>138</v>
      </c>
      <c r="D12785" s="39" t="s">
        <v>132</v>
      </c>
      <c r="E12785" s="39" t="s">
        <v>2250</v>
      </c>
      <c r="F12785">
        <v>1</v>
      </c>
    </row>
    <row r="12786" spans="1:6">
      <c r="A12786">
        <v>1989</v>
      </c>
      <c r="B12786" s="39" t="s">
        <v>2249</v>
      </c>
      <c r="C12786" s="39" t="s">
        <v>138</v>
      </c>
      <c r="D12786" s="39" t="s">
        <v>132</v>
      </c>
      <c r="E12786" s="39" t="s">
        <v>2250</v>
      </c>
      <c r="F12786">
        <v>1</v>
      </c>
    </row>
    <row r="12787" spans="1:6">
      <c r="A12787">
        <v>1990</v>
      </c>
      <c r="B12787" s="39" t="s">
        <v>2249</v>
      </c>
      <c r="C12787" s="39" t="s">
        <v>138</v>
      </c>
      <c r="D12787" s="39" t="s">
        <v>132</v>
      </c>
      <c r="E12787" s="39" t="s">
        <v>2250</v>
      </c>
      <c r="F12787">
        <v>1</v>
      </c>
    </row>
    <row r="12788" spans="1:6">
      <c r="A12788">
        <v>1991</v>
      </c>
      <c r="B12788" s="39" t="s">
        <v>2249</v>
      </c>
      <c r="C12788" s="39" t="s">
        <v>138</v>
      </c>
      <c r="D12788" s="39" t="s">
        <v>132</v>
      </c>
      <c r="E12788" s="39" t="s">
        <v>2250</v>
      </c>
      <c r="F12788">
        <v>1</v>
      </c>
    </row>
    <row r="12789" spans="1:6">
      <c r="A12789">
        <v>1992</v>
      </c>
      <c r="B12789" s="39" t="s">
        <v>2249</v>
      </c>
      <c r="C12789" s="39" t="s">
        <v>138</v>
      </c>
      <c r="D12789" s="39" t="s">
        <v>132</v>
      </c>
      <c r="E12789" s="39" t="s">
        <v>2250</v>
      </c>
      <c r="F12789">
        <v>1</v>
      </c>
    </row>
    <row r="12790" spans="1:6">
      <c r="A12790">
        <v>1993</v>
      </c>
      <c r="B12790" s="39" t="s">
        <v>2249</v>
      </c>
      <c r="C12790" s="39" t="s">
        <v>138</v>
      </c>
      <c r="D12790" s="39" t="s">
        <v>132</v>
      </c>
      <c r="E12790" s="39" t="s">
        <v>2250</v>
      </c>
      <c r="F12790">
        <v>1</v>
      </c>
    </row>
    <row r="12791" spans="1:6">
      <c r="A12791">
        <v>1994</v>
      </c>
      <c r="B12791" s="39" t="s">
        <v>2249</v>
      </c>
      <c r="C12791" s="39" t="s">
        <v>138</v>
      </c>
      <c r="D12791" s="39" t="s">
        <v>132</v>
      </c>
      <c r="E12791" s="39" t="s">
        <v>2250</v>
      </c>
      <c r="F12791">
        <v>1</v>
      </c>
    </row>
    <row r="12792" spans="1:6">
      <c r="A12792">
        <v>1995</v>
      </c>
      <c r="B12792" s="39" t="s">
        <v>2249</v>
      </c>
      <c r="C12792" s="39" t="s">
        <v>138</v>
      </c>
      <c r="D12792" s="39" t="s">
        <v>132</v>
      </c>
      <c r="E12792" s="39" t="s">
        <v>2250</v>
      </c>
      <c r="F12792">
        <v>1</v>
      </c>
    </row>
    <row r="12793" spans="1:6">
      <c r="A12793">
        <v>1996</v>
      </c>
      <c r="B12793" s="39" t="s">
        <v>2249</v>
      </c>
      <c r="C12793" s="39" t="s">
        <v>138</v>
      </c>
      <c r="D12793" s="39" t="s">
        <v>132</v>
      </c>
      <c r="E12793" s="39" t="s">
        <v>2250</v>
      </c>
      <c r="F12793">
        <v>1</v>
      </c>
    </row>
    <row r="12794" spans="1:6">
      <c r="A12794">
        <v>1997</v>
      </c>
      <c r="B12794" s="39" t="s">
        <v>2249</v>
      </c>
      <c r="C12794" s="39" t="s">
        <v>138</v>
      </c>
      <c r="D12794" s="39" t="s">
        <v>132</v>
      </c>
      <c r="E12794" s="39" t="s">
        <v>2250</v>
      </c>
      <c r="F12794">
        <v>1</v>
      </c>
    </row>
    <row r="12795" spans="1:6">
      <c r="A12795">
        <v>1998</v>
      </c>
      <c r="B12795" s="39" t="s">
        <v>2249</v>
      </c>
      <c r="C12795" s="39" t="s">
        <v>138</v>
      </c>
      <c r="D12795" s="39" t="s">
        <v>132</v>
      </c>
      <c r="E12795" s="39" t="s">
        <v>2250</v>
      </c>
      <c r="F12795">
        <v>1</v>
      </c>
    </row>
    <row r="12796" spans="1:6">
      <c r="A12796">
        <v>1999</v>
      </c>
      <c r="B12796" s="39" t="s">
        <v>2249</v>
      </c>
      <c r="C12796" s="39" t="s">
        <v>138</v>
      </c>
      <c r="D12796" s="39" t="s">
        <v>132</v>
      </c>
      <c r="E12796" s="39" t="s">
        <v>2250</v>
      </c>
      <c r="F12796">
        <v>1</v>
      </c>
    </row>
    <row r="12797" spans="1:6">
      <c r="A12797">
        <v>2000</v>
      </c>
      <c r="B12797" s="39" t="s">
        <v>2249</v>
      </c>
      <c r="C12797" s="39" t="s">
        <v>138</v>
      </c>
      <c r="D12797" s="39" t="s">
        <v>1649</v>
      </c>
      <c r="E12797" s="39" t="s">
        <v>2250</v>
      </c>
      <c r="F12797">
        <v>1</v>
      </c>
    </row>
    <row r="12798" spans="1:6">
      <c r="A12798">
        <v>2001</v>
      </c>
      <c r="B12798" s="39" t="s">
        <v>2249</v>
      </c>
      <c r="C12798" s="39" t="s">
        <v>138</v>
      </c>
      <c r="D12798" s="39" t="s">
        <v>1649</v>
      </c>
      <c r="E12798" s="39" t="s">
        <v>2250</v>
      </c>
      <c r="F12798">
        <v>1</v>
      </c>
    </row>
    <row r="12799" spans="1:6">
      <c r="A12799">
        <v>2002</v>
      </c>
      <c r="B12799" s="39" t="s">
        <v>2249</v>
      </c>
      <c r="C12799" s="39" t="s">
        <v>138</v>
      </c>
      <c r="D12799" s="39" t="s">
        <v>1649</v>
      </c>
      <c r="E12799" s="39" t="s">
        <v>2250</v>
      </c>
      <c r="F12799">
        <v>1</v>
      </c>
    </row>
    <row r="12800" spans="1:6">
      <c r="A12800">
        <v>2003</v>
      </c>
      <c r="B12800" s="39" t="s">
        <v>2249</v>
      </c>
      <c r="C12800" s="39" t="s">
        <v>138</v>
      </c>
      <c r="D12800" s="39" t="s">
        <v>1649</v>
      </c>
      <c r="E12800" s="39" t="s">
        <v>2250</v>
      </c>
      <c r="F12800">
        <v>1</v>
      </c>
    </row>
    <row r="12801" spans="1:6">
      <c r="A12801">
        <v>2004</v>
      </c>
      <c r="B12801" s="39" t="s">
        <v>2249</v>
      </c>
      <c r="C12801" s="39" t="s">
        <v>138</v>
      </c>
      <c r="D12801" s="39" t="s">
        <v>1649</v>
      </c>
      <c r="E12801" s="39" t="s">
        <v>2250</v>
      </c>
      <c r="F12801">
        <v>1</v>
      </c>
    </row>
    <row r="12802" spans="1:6">
      <c r="A12802">
        <v>2005</v>
      </c>
      <c r="B12802" s="39" t="s">
        <v>2249</v>
      </c>
      <c r="C12802" s="39" t="s">
        <v>138</v>
      </c>
      <c r="D12802" s="39" t="s">
        <v>1649</v>
      </c>
      <c r="E12802" s="39" t="s">
        <v>2250</v>
      </c>
      <c r="F12802">
        <v>1</v>
      </c>
    </row>
    <row r="12803" spans="1:6">
      <c r="A12803">
        <v>2006</v>
      </c>
      <c r="B12803" s="39" t="s">
        <v>2249</v>
      </c>
      <c r="C12803" s="39" t="s">
        <v>138</v>
      </c>
      <c r="D12803" s="39" t="s">
        <v>132</v>
      </c>
      <c r="E12803" s="39" t="s">
        <v>2250</v>
      </c>
      <c r="F12803">
        <v>1</v>
      </c>
    </row>
    <row r="12804" spans="1:6">
      <c r="A12804">
        <v>2007</v>
      </c>
      <c r="B12804" s="39" t="s">
        <v>2249</v>
      </c>
      <c r="C12804" s="39" t="s">
        <v>138</v>
      </c>
      <c r="D12804" s="39" t="s">
        <v>132</v>
      </c>
      <c r="E12804" s="39" t="s">
        <v>2251</v>
      </c>
      <c r="F12804">
        <v>2</v>
      </c>
    </row>
    <row r="12805" spans="1:6">
      <c r="A12805">
        <v>2008</v>
      </c>
      <c r="B12805" s="39" t="s">
        <v>2249</v>
      </c>
      <c r="C12805" s="39" t="s">
        <v>138</v>
      </c>
      <c r="D12805" s="39" t="s">
        <v>132</v>
      </c>
      <c r="E12805" s="39" t="s">
        <v>2251</v>
      </c>
      <c r="F12805">
        <v>2</v>
      </c>
    </row>
    <row r="12806" spans="1:6">
      <c r="A12806">
        <v>2009</v>
      </c>
      <c r="B12806" s="39" t="s">
        <v>2249</v>
      </c>
      <c r="C12806" s="39" t="s">
        <v>138</v>
      </c>
      <c r="D12806" s="39" t="s">
        <v>132</v>
      </c>
      <c r="E12806" s="39" t="s">
        <v>2251</v>
      </c>
      <c r="F12806">
        <v>2</v>
      </c>
    </row>
    <row r="12807" spans="1:6">
      <c r="A12807">
        <v>2010</v>
      </c>
      <c r="B12807" s="39" t="s">
        <v>2249</v>
      </c>
      <c r="C12807" s="39" t="s">
        <v>138</v>
      </c>
      <c r="D12807" s="39" t="s">
        <v>132</v>
      </c>
      <c r="E12807" s="39" t="s">
        <v>2250</v>
      </c>
      <c r="F12807">
        <v>1</v>
      </c>
    </row>
    <row r="12808" spans="1:6">
      <c r="A12808">
        <v>2009</v>
      </c>
      <c r="B12808" s="39" t="s">
        <v>2249</v>
      </c>
      <c r="C12808" s="39" t="s">
        <v>168</v>
      </c>
      <c r="D12808" s="39" t="s">
        <v>132</v>
      </c>
      <c r="E12808" s="39" t="s">
        <v>2251</v>
      </c>
      <c r="F12808">
        <v>2</v>
      </c>
    </row>
    <row r="12809" spans="1:6">
      <c r="A12809">
        <v>2010</v>
      </c>
      <c r="B12809" s="39" t="s">
        <v>2249</v>
      </c>
      <c r="C12809" s="39" t="s">
        <v>168</v>
      </c>
      <c r="D12809" s="39" t="s">
        <v>132</v>
      </c>
      <c r="E12809" s="39" t="s">
        <v>2250</v>
      </c>
      <c r="F12809">
        <v>1</v>
      </c>
    </row>
    <row r="12810" spans="1:6">
      <c r="A12810">
        <v>2011</v>
      </c>
      <c r="B12810" s="39" t="s">
        <v>2249</v>
      </c>
      <c r="C12810" s="39" t="s">
        <v>168</v>
      </c>
      <c r="D12810" s="39" t="s">
        <v>132</v>
      </c>
      <c r="E12810" s="39" t="s">
        <v>2250</v>
      </c>
      <c r="F12810">
        <v>1</v>
      </c>
    </row>
    <row r="12811" spans="1:6">
      <c r="A12811">
        <v>2012</v>
      </c>
      <c r="B12811" s="39" t="s">
        <v>2249</v>
      </c>
      <c r="C12811" s="39" t="s">
        <v>168</v>
      </c>
      <c r="D12811" s="39" t="s">
        <v>132</v>
      </c>
      <c r="E12811" s="39" t="s">
        <v>2250</v>
      </c>
      <c r="F12811">
        <v>1</v>
      </c>
    </row>
    <row r="12812" spans="1:6">
      <c r="A12812">
        <v>2013</v>
      </c>
      <c r="B12812" s="39" t="s">
        <v>2249</v>
      </c>
      <c r="C12812" s="39" t="s">
        <v>168</v>
      </c>
      <c r="D12812" s="39" t="s">
        <v>132</v>
      </c>
      <c r="E12812" s="39" t="s">
        <v>2250</v>
      </c>
      <c r="F12812">
        <v>1</v>
      </c>
    </row>
    <row r="12813" spans="1:6">
      <c r="A12813">
        <v>2014</v>
      </c>
      <c r="B12813" s="39" t="s">
        <v>2249</v>
      </c>
      <c r="C12813" s="39" t="s">
        <v>168</v>
      </c>
      <c r="D12813" s="39" t="s">
        <v>132</v>
      </c>
      <c r="E12813" s="39" t="s">
        <v>2250</v>
      </c>
      <c r="F12813">
        <v>1</v>
      </c>
    </row>
    <row r="12814" spans="1:6">
      <c r="A12814">
        <v>2011</v>
      </c>
      <c r="B12814" s="39" t="s">
        <v>2249</v>
      </c>
      <c r="C12814" s="39" t="s">
        <v>138</v>
      </c>
      <c r="D12814" s="39" t="s">
        <v>132</v>
      </c>
      <c r="E12814" s="39" t="s">
        <v>2250</v>
      </c>
      <c r="F12814">
        <v>1</v>
      </c>
    </row>
    <row r="12815" spans="1:6">
      <c r="A12815">
        <v>2012</v>
      </c>
      <c r="B12815" s="39" t="s">
        <v>2249</v>
      </c>
      <c r="C12815" s="39" t="s">
        <v>138</v>
      </c>
      <c r="D12815" s="39" t="s">
        <v>132</v>
      </c>
      <c r="E12815" s="39" t="s">
        <v>2250</v>
      </c>
      <c r="F12815">
        <v>1</v>
      </c>
    </row>
    <row r="12816" spans="1:6">
      <c r="A12816">
        <v>2013</v>
      </c>
      <c r="B12816" s="39" t="s">
        <v>2249</v>
      </c>
      <c r="C12816" s="39" t="s">
        <v>138</v>
      </c>
      <c r="D12816" s="39" t="s">
        <v>132</v>
      </c>
      <c r="E12816" s="39" t="s">
        <v>2250</v>
      </c>
      <c r="F12816">
        <v>1</v>
      </c>
    </row>
    <row r="12817" spans="1:6">
      <c r="A12817">
        <v>2014</v>
      </c>
      <c r="B12817" s="39" t="s">
        <v>2249</v>
      </c>
      <c r="C12817" s="39" t="s">
        <v>138</v>
      </c>
      <c r="D12817" s="39" t="s">
        <v>132</v>
      </c>
      <c r="E12817" s="39" t="s">
        <v>2250</v>
      </c>
      <c r="F12817">
        <v>1</v>
      </c>
    </row>
    <row r="12818" spans="1:6">
      <c r="A12818">
        <v>2015</v>
      </c>
      <c r="B12818" s="39" t="s">
        <v>2249</v>
      </c>
      <c r="C12818" s="39" t="s">
        <v>138</v>
      </c>
      <c r="D12818" s="39" t="s">
        <v>132</v>
      </c>
      <c r="E12818" s="39" t="s">
        <v>2250</v>
      </c>
      <c r="F12818">
        <v>1</v>
      </c>
    </row>
    <row r="12819" spans="1:6">
      <c r="A12819">
        <v>2016</v>
      </c>
      <c r="B12819" s="39" t="s">
        <v>2249</v>
      </c>
      <c r="C12819" s="39" t="s">
        <v>138</v>
      </c>
      <c r="D12819" s="39" t="s">
        <v>132</v>
      </c>
      <c r="E12819" s="39" t="s">
        <v>2250</v>
      </c>
      <c r="F12819">
        <v>1</v>
      </c>
    </row>
    <row r="12820" spans="1:6">
      <c r="A12820">
        <v>2017</v>
      </c>
      <c r="B12820" s="39" t="s">
        <v>2249</v>
      </c>
      <c r="C12820" s="39" t="s">
        <v>138</v>
      </c>
      <c r="D12820" s="39" t="s">
        <v>132</v>
      </c>
      <c r="E12820" s="39" t="s">
        <v>2250</v>
      </c>
      <c r="F12820">
        <v>1</v>
      </c>
    </row>
    <row r="12821" spans="1:6">
      <c r="A12821">
        <v>2018</v>
      </c>
      <c r="B12821" s="39" t="s">
        <v>2249</v>
      </c>
      <c r="C12821" s="39" t="s">
        <v>138</v>
      </c>
      <c r="D12821" s="39" t="s">
        <v>132</v>
      </c>
      <c r="E12821" s="39" t="s">
        <v>2250</v>
      </c>
      <c r="F12821">
        <v>1</v>
      </c>
    </row>
    <row r="12822" spans="1:6">
      <c r="A12822">
        <v>2019</v>
      </c>
      <c r="B12822" s="39" t="s">
        <v>2249</v>
      </c>
      <c r="C12822" s="39" t="s">
        <v>138</v>
      </c>
      <c r="D12822" s="39" t="s">
        <v>2252</v>
      </c>
      <c r="E12822" s="39" t="s">
        <v>2250</v>
      </c>
      <c r="F12822">
        <v>1</v>
      </c>
    </row>
    <row r="12823" spans="1:6">
      <c r="A12823">
        <v>2020</v>
      </c>
      <c r="B12823" s="39" t="s">
        <v>2249</v>
      </c>
      <c r="C12823" s="39" t="s">
        <v>138</v>
      </c>
      <c r="D12823" s="39" t="s">
        <v>2252</v>
      </c>
      <c r="E12823" s="39" t="s">
        <v>2250</v>
      </c>
      <c r="F12823">
        <v>1</v>
      </c>
    </row>
    <row r="12824" spans="1:6">
      <c r="A12824">
        <v>2021</v>
      </c>
      <c r="B12824" s="39" t="s">
        <v>2249</v>
      </c>
      <c r="C12824" s="39" t="s">
        <v>138</v>
      </c>
      <c r="D12824" s="39" t="s">
        <v>2252</v>
      </c>
      <c r="E12824" s="39" t="s">
        <v>2250</v>
      </c>
      <c r="F12824">
        <v>1</v>
      </c>
    </row>
    <row r="12825" spans="1:6">
      <c r="A12825">
        <v>2022</v>
      </c>
      <c r="B12825" s="39" t="s">
        <v>2249</v>
      </c>
      <c r="C12825" s="39" t="s">
        <v>138</v>
      </c>
      <c r="D12825" s="39" t="s">
        <v>2252</v>
      </c>
      <c r="E12825" s="39" t="s">
        <v>2250</v>
      </c>
      <c r="F12825">
        <v>1</v>
      </c>
    </row>
    <row r="12826" spans="1:6">
      <c r="A12826">
        <v>2023</v>
      </c>
      <c r="B12826" s="39" t="s">
        <v>2249</v>
      </c>
      <c r="C12826" s="39" t="s">
        <v>138</v>
      </c>
      <c r="D12826" s="39" t="s">
        <v>2252</v>
      </c>
      <c r="E12826" s="39" t="s">
        <v>2250</v>
      </c>
      <c r="F12826">
        <v>1</v>
      </c>
    </row>
    <row r="12827" spans="1:6">
      <c r="A12827">
        <v>2024</v>
      </c>
      <c r="B12827" s="39" t="s">
        <v>2249</v>
      </c>
      <c r="C12827" s="39" t="s">
        <v>138</v>
      </c>
      <c r="D12827" s="39" t="s">
        <v>2252</v>
      </c>
      <c r="E12827" s="39" t="s">
        <v>2250</v>
      </c>
      <c r="F12827">
        <v>1</v>
      </c>
    </row>
    <row r="12828" spans="1:6">
      <c r="A12828">
        <v>2025</v>
      </c>
      <c r="B12828" s="39" t="s">
        <v>2249</v>
      </c>
      <c r="C12828" s="39" t="s">
        <v>138</v>
      </c>
      <c r="D12828" s="39" t="s">
        <v>2252</v>
      </c>
      <c r="E12828" s="39" t="s">
        <v>2250</v>
      </c>
      <c r="F12828">
        <v>1</v>
      </c>
    </row>
    <row r="12829" spans="1:6">
      <c r="A12829">
        <v>2026</v>
      </c>
      <c r="B12829" s="39" t="s">
        <v>2249</v>
      </c>
      <c r="C12829" s="39" t="s">
        <v>138</v>
      </c>
      <c r="D12829" s="39" t="s">
        <v>2252</v>
      </c>
      <c r="E12829" s="39" t="s">
        <v>2250</v>
      </c>
      <c r="F12829">
        <v>1</v>
      </c>
    </row>
    <row r="12830" spans="1:6">
      <c r="A12830">
        <v>1974</v>
      </c>
      <c r="B12830" s="39" t="s">
        <v>2253</v>
      </c>
      <c r="C12830" s="39" t="s">
        <v>141</v>
      </c>
      <c r="D12830" s="39" t="s">
        <v>132</v>
      </c>
      <c r="E12830" s="39" t="s">
        <v>132</v>
      </c>
      <c r="F12830">
        <v>0</v>
      </c>
    </row>
    <row r="12831" spans="1:6">
      <c r="A12831">
        <v>1974</v>
      </c>
      <c r="B12831" s="39" t="s">
        <v>2253</v>
      </c>
      <c r="C12831" s="39" t="s">
        <v>168</v>
      </c>
      <c r="D12831" s="39" t="s">
        <v>132</v>
      </c>
      <c r="E12831" s="39" t="s">
        <v>132</v>
      </c>
      <c r="F12831">
        <v>0</v>
      </c>
    </row>
    <row r="12832" spans="1:6">
      <c r="A12832">
        <v>1975</v>
      </c>
      <c r="B12832" s="39" t="s">
        <v>2253</v>
      </c>
      <c r="C12832" s="39" t="s">
        <v>141</v>
      </c>
      <c r="D12832" s="39" t="s">
        <v>132</v>
      </c>
      <c r="E12832" s="39" t="s">
        <v>132</v>
      </c>
      <c r="F12832">
        <v>0</v>
      </c>
    </row>
    <row r="12833" spans="1:6">
      <c r="A12833">
        <v>1975</v>
      </c>
      <c r="B12833" s="39" t="s">
        <v>2253</v>
      </c>
      <c r="C12833" s="39" t="s">
        <v>168</v>
      </c>
      <c r="D12833" s="39" t="s">
        <v>132</v>
      </c>
      <c r="E12833" s="39" t="s">
        <v>132</v>
      </c>
      <c r="F12833">
        <v>0</v>
      </c>
    </row>
    <row r="12834" spans="1:6">
      <c r="A12834">
        <v>1976</v>
      </c>
      <c r="B12834" s="39" t="s">
        <v>2253</v>
      </c>
      <c r="C12834" s="39" t="s">
        <v>141</v>
      </c>
      <c r="D12834" s="39" t="s">
        <v>132</v>
      </c>
      <c r="E12834" s="39" t="s">
        <v>132</v>
      </c>
      <c r="F12834">
        <v>0</v>
      </c>
    </row>
    <row r="12835" spans="1:6">
      <c r="A12835">
        <v>1976</v>
      </c>
      <c r="B12835" s="39" t="s">
        <v>2253</v>
      </c>
      <c r="C12835" s="39" t="s">
        <v>168</v>
      </c>
      <c r="D12835" s="39" t="s">
        <v>132</v>
      </c>
      <c r="E12835" s="39" t="s">
        <v>132</v>
      </c>
      <c r="F12835">
        <v>0</v>
      </c>
    </row>
    <row r="12836" spans="1:6">
      <c r="A12836">
        <v>1977</v>
      </c>
      <c r="B12836" s="39" t="s">
        <v>2253</v>
      </c>
      <c r="C12836" s="39" t="s">
        <v>141</v>
      </c>
      <c r="D12836" s="39" t="s">
        <v>132</v>
      </c>
      <c r="E12836" s="39" t="s">
        <v>132</v>
      </c>
      <c r="F12836">
        <v>0</v>
      </c>
    </row>
    <row r="12837" spans="1:6">
      <c r="A12837">
        <v>1977</v>
      </c>
      <c r="B12837" s="39" t="s">
        <v>2253</v>
      </c>
      <c r="C12837" s="39" t="s">
        <v>168</v>
      </c>
      <c r="D12837" s="39" t="s">
        <v>132</v>
      </c>
      <c r="E12837" s="39" t="s">
        <v>132</v>
      </c>
      <c r="F12837">
        <v>0</v>
      </c>
    </row>
    <row r="12838" spans="1:6">
      <c r="A12838">
        <v>1978</v>
      </c>
      <c r="B12838" s="39" t="s">
        <v>2253</v>
      </c>
      <c r="C12838" s="39" t="s">
        <v>168</v>
      </c>
      <c r="D12838" s="39" t="s">
        <v>132</v>
      </c>
      <c r="E12838" s="39" t="s">
        <v>132</v>
      </c>
      <c r="F12838">
        <v>0</v>
      </c>
    </row>
    <row r="12839" spans="1:6">
      <c r="A12839">
        <v>1979</v>
      </c>
      <c r="B12839" s="39" t="s">
        <v>2253</v>
      </c>
      <c r="C12839" s="39" t="s">
        <v>141</v>
      </c>
      <c r="D12839" s="39" t="s">
        <v>132</v>
      </c>
      <c r="E12839" s="39" t="s">
        <v>132</v>
      </c>
      <c r="F12839">
        <v>0</v>
      </c>
    </row>
    <row r="12840" spans="1:6">
      <c r="A12840">
        <v>1979</v>
      </c>
      <c r="B12840" s="39" t="s">
        <v>2253</v>
      </c>
      <c r="C12840" s="39" t="s">
        <v>168</v>
      </c>
      <c r="D12840" s="39" t="s">
        <v>132</v>
      </c>
      <c r="E12840" s="39" t="s">
        <v>132</v>
      </c>
      <c r="F12840">
        <v>0</v>
      </c>
    </row>
    <row r="12841" spans="1:6">
      <c r="A12841">
        <v>1980</v>
      </c>
      <c r="B12841" s="39" t="s">
        <v>2253</v>
      </c>
      <c r="C12841" s="39" t="s">
        <v>141</v>
      </c>
      <c r="D12841" s="39" t="s">
        <v>132</v>
      </c>
      <c r="E12841" s="39" t="s">
        <v>132</v>
      </c>
      <c r="F12841">
        <v>0</v>
      </c>
    </row>
    <row r="12842" spans="1:6">
      <c r="A12842">
        <v>1980</v>
      </c>
      <c r="B12842" s="39" t="s">
        <v>2253</v>
      </c>
      <c r="C12842" s="39" t="s">
        <v>168</v>
      </c>
      <c r="D12842" s="39" t="s">
        <v>132</v>
      </c>
      <c r="E12842" s="39" t="s">
        <v>132</v>
      </c>
      <c r="F12842">
        <v>0</v>
      </c>
    </row>
    <row r="12843" spans="1:6">
      <c r="A12843">
        <v>1981</v>
      </c>
      <c r="B12843" s="39" t="s">
        <v>2253</v>
      </c>
      <c r="C12843" s="39" t="s">
        <v>141</v>
      </c>
      <c r="D12843" s="39" t="s">
        <v>132</v>
      </c>
      <c r="E12843" s="39" t="s">
        <v>132</v>
      </c>
      <c r="F12843">
        <v>0</v>
      </c>
    </row>
    <row r="12844" spans="1:6">
      <c r="A12844">
        <v>1981</v>
      </c>
      <c r="B12844" s="39" t="s">
        <v>2253</v>
      </c>
      <c r="C12844" s="39" t="s">
        <v>168</v>
      </c>
      <c r="D12844" s="39" t="s">
        <v>132</v>
      </c>
      <c r="E12844" s="39" t="s">
        <v>132</v>
      </c>
      <c r="F12844">
        <v>0</v>
      </c>
    </row>
    <row r="12845" spans="1:6">
      <c r="A12845">
        <v>1982</v>
      </c>
      <c r="B12845" s="39" t="s">
        <v>2253</v>
      </c>
      <c r="C12845" s="39" t="s">
        <v>168</v>
      </c>
      <c r="D12845" s="39" t="s">
        <v>132</v>
      </c>
      <c r="E12845" s="39" t="s">
        <v>132</v>
      </c>
      <c r="F12845">
        <v>0</v>
      </c>
    </row>
    <row r="12846" spans="1:6">
      <c r="A12846">
        <v>1982</v>
      </c>
      <c r="B12846" s="39" t="s">
        <v>2253</v>
      </c>
      <c r="C12846" s="39" t="s">
        <v>138</v>
      </c>
      <c r="D12846" s="39" t="s">
        <v>132</v>
      </c>
      <c r="E12846" s="39" t="s">
        <v>132</v>
      </c>
      <c r="F12846">
        <v>0</v>
      </c>
    </row>
    <row r="12847" spans="1:6">
      <c r="A12847">
        <v>1983</v>
      </c>
      <c r="B12847" s="39" t="s">
        <v>2253</v>
      </c>
      <c r="C12847" s="39" t="s">
        <v>168</v>
      </c>
      <c r="D12847" s="39" t="s">
        <v>132</v>
      </c>
      <c r="E12847" s="39" t="s">
        <v>132</v>
      </c>
      <c r="F12847">
        <v>0</v>
      </c>
    </row>
    <row r="12848" spans="1:6">
      <c r="A12848">
        <v>1983</v>
      </c>
      <c r="B12848" s="39" t="s">
        <v>2253</v>
      </c>
      <c r="C12848" s="39" t="s">
        <v>138</v>
      </c>
      <c r="D12848" s="39" t="s">
        <v>132</v>
      </c>
      <c r="E12848" s="39" t="s">
        <v>132</v>
      </c>
      <c r="F12848">
        <v>0</v>
      </c>
    </row>
    <row r="12849" spans="1:6">
      <c r="A12849">
        <v>1984</v>
      </c>
      <c r="B12849" s="39" t="s">
        <v>2253</v>
      </c>
      <c r="C12849" s="39" t="s">
        <v>168</v>
      </c>
      <c r="D12849" s="39" t="s">
        <v>132</v>
      </c>
      <c r="E12849" s="39" t="s">
        <v>132</v>
      </c>
      <c r="F12849">
        <v>0</v>
      </c>
    </row>
    <row r="12850" spans="1:6">
      <c r="A12850">
        <v>1984</v>
      </c>
      <c r="B12850" s="39" t="s">
        <v>2253</v>
      </c>
      <c r="C12850" s="39" t="s">
        <v>138</v>
      </c>
      <c r="D12850" s="39" t="s">
        <v>132</v>
      </c>
      <c r="E12850" s="39" t="s">
        <v>132</v>
      </c>
      <c r="F12850">
        <v>0</v>
      </c>
    </row>
    <row r="12851" spans="1:6">
      <c r="A12851">
        <v>1985</v>
      </c>
      <c r="B12851" s="39" t="s">
        <v>2253</v>
      </c>
      <c r="C12851" s="39" t="s">
        <v>168</v>
      </c>
      <c r="D12851" s="39" t="s">
        <v>132</v>
      </c>
      <c r="E12851" s="39" t="s">
        <v>132</v>
      </c>
      <c r="F12851">
        <v>0</v>
      </c>
    </row>
    <row r="12852" spans="1:6">
      <c r="A12852">
        <v>1985</v>
      </c>
      <c r="B12852" s="39" t="s">
        <v>2253</v>
      </c>
      <c r="C12852" s="39" t="s">
        <v>138</v>
      </c>
      <c r="D12852" s="39" t="s">
        <v>132</v>
      </c>
      <c r="E12852" s="39" t="s">
        <v>132</v>
      </c>
      <c r="F12852">
        <v>0</v>
      </c>
    </row>
    <row r="12853" spans="1:6">
      <c r="A12853">
        <v>1986</v>
      </c>
      <c r="B12853" s="39" t="s">
        <v>2253</v>
      </c>
      <c r="C12853" s="39" t="s">
        <v>168</v>
      </c>
      <c r="D12853" s="39" t="s">
        <v>132</v>
      </c>
      <c r="E12853" s="39" t="s">
        <v>132</v>
      </c>
      <c r="F12853">
        <v>0</v>
      </c>
    </row>
    <row r="12854" spans="1:6">
      <c r="A12854">
        <v>1986</v>
      </c>
      <c r="B12854" s="39" t="s">
        <v>2253</v>
      </c>
      <c r="C12854" s="39" t="s">
        <v>138</v>
      </c>
      <c r="D12854" s="39" t="s">
        <v>132</v>
      </c>
      <c r="E12854" s="39" t="s">
        <v>132</v>
      </c>
      <c r="F12854">
        <v>0</v>
      </c>
    </row>
    <row r="12855" spans="1:6">
      <c r="A12855">
        <v>1987</v>
      </c>
      <c r="B12855" s="39" t="s">
        <v>2253</v>
      </c>
      <c r="C12855" s="39" t="s">
        <v>168</v>
      </c>
      <c r="D12855" s="39" t="s">
        <v>132</v>
      </c>
      <c r="E12855" s="39" t="s">
        <v>132</v>
      </c>
      <c r="F12855">
        <v>0</v>
      </c>
    </row>
    <row r="12856" spans="1:6">
      <c r="A12856">
        <v>1987</v>
      </c>
      <c r="B12856" s="39" t="s">
        <v>2253</v>
      </c>
      <c r="C12856" s="39" t="s">
        <v>138</v>
      </c>
      <c r="D12856" s="39" t="s">
        <v>132</v>
      </c>
      <c r="E12856" s="39" t="s">
        <v>132</v>
      </c>
      <c r="F12856">
        <v>0</v>
      </c>
    </row>
    <row r="12857" spans="1:6">
      <c r="A12857">
        <v>1988</v>
      </c>
      <c r="B12857" s="39" t="s">
        <v>2253</v>
      </c>
      <c r="C12857" s="39" t="s">
        <v>168</v>
      </c>
      <c r="D12857" s="39" t="s">
        <v>132</v>
      </c>
      <c r="E12857" s="39" t="s">
        <v>132</v>
      </c>
      <c r="F12857">
        <v>0</v>
      </c>
    </row>
    <row r="12858" spans="1:6">
      <c r="A12858">
        <v>1988</v>
      </c>
      <c r="B12858" s="39" t="s">
        <v>2253</v>
      </c>
      <c r="C12858" s="39" t="s">
        <v>138</v>
      </c>
      <c r="D12858" s="39" t="s">
        <v>132</v>
      </c>
      <c r="E12858" s="39" t="s">
        <v>132</v>
      </c>
      <c r="F12858">
        <v>0</v>
      </c>
    </row>
    <row r="12859" spans="1:6">
      <c r="A12859">
        <v>1990</v>
      </c>
      <c r="B12859" s="39" t="s">
        <v>2253</v>
      </c>
      <c r="C12859" s="39" t="s">
        <v>168</v>
      </c>
      <c r="D12859" s="39" t="s">
        <v>132</v>
      </c>
      <c r="E12859" s="39" t="s">
        <v>2254</v>
      </c>
      <c r="F12859">
        <v>1</v>
      </c>
    </row>
    <row r="12860" spans="1:6">
      <c r="A12860">
        <v>1991</v>
      </c>
      <c r="B12860" s="39" t="s">
        <v>2253</v>
      </c>
      <c r="C12860" s="39" t="s">
        <v>168</v>
      </c>
      <c r="D12860" s="39" t="s">
        <v>132</v>
      </c>
      <c r="E12860" s="39" t="s">
        <v>2254</v>
      </c>
      <c r="F12860">
        <v>1</v>
      </c>
    </row>
    <row r="12861" spans="1:6">
      <c r="A12861">
        <v>1992</v>
      </c>
      <c r="B12861" s="39" t="s">
        <v>2253</v>
      </c>
      <c r="C12861" s="39" t="s">
        <v>168</v>
      </c>
      <c r="D12861" s="39" t="s">
        <v>132</v>
      </c>
      <c r="E12861" s="39" t="s">
        <v>2254</v>
      </c>
      <c r="F12861">
        <v>1</v>
      </c>
    </row>
    <row r="12862" spans="1:6">
      <c r="A12862">
        <v>1990</v>
      </c>
      <c r="B12862" s="39" t="s">
        <v>2253</v>
      </c>
      <c r="C12862" s="39" t="s">
        <v>138</v>
      </c>
      <c r="D12862" s="39" t="s">
        <v>132</v>
      </c>
      <c r="E12862" s="39" t="s">
        <v>2254</v>
      </c>
      <c r="F12862">
        <v>1</v>
      </c>
    </row>
    <row r="12863" spans="1:6">
      <c r="A12863">
        <v>1991</v>
      </c>
      <c r="B12863" s="39" t="s">
        <v>2253</v>
      </c>
      <c r="C12863" s="39" t="s">
        <v>138</v>
      </c>
      <c r="D12863" s="39" t="s">
        <v>132</v>
      </c>
      <c r="E12863" s="39" t="s">
        <v>2254</v>
      </c>
      <c r="F12863">
        <v>1</v>
      </c>
    </row>
    <row r="12864" spans="1:6">
      <c r="A12864">
        <v>1992</v>
      </c>
      <c r="B12864" s="39" t="s">
        <v>2253</v>
      </c>
      <c r="C12864" s="39" t="s">
        <v>138</v>
      </c>
      <c r="D12864" s="39" t="s">
        <v>132</v>
      </c>
      <c r="E12864" s="39" t="s">
        <v>2254</v>
      </c>
      <c r="F12864">
        <v>1</v>
      </c>
    </row>
    <row r="12865" spans="1:6">
      <c r="A12865">
        <v>1993</v>
      </c>
      <c r="B12865" s="39" t="s">
        <v>2253</v>
      </c>
      <c r="C12865" s="39" t="s">
        <v>138</v>
      </c>
      <c r="D12865" s="39" t="s">
        <v>132</v>
      </c>
      <c r="E12865" s="39" t="s">
        <v>2254</v>
      </c>
      <c r="F12865">
        <v>1</v>
      </c>
    </row>
    <row r="12866" spans="1:6">
      <c r="A12866">
        <v>1994</v>
      </c>
      <c r="B12866" s="39" t="s">
        <v>2253</v>
      </c>
      <c r="C12866" s="39" t="s">
        <v>138</v>
      </c>
      <c r="D12866" s="39" t="s">
        <v>132</v>
      </c>
      <c r="E12866" s="39" t="s">
        <v>2254</v>
      </c>
      <c r="F12866">
        <v>1</v>
      </c>
    </row>
    <row r="12867" spans="1:6">
      <c r="A12867">
        <v>1993</v>
      </c>
      <c r="B12867" s="39" t="s">
        <v>2253</v>
      </c>
      <c r="C12867" s="39" t="s">
        <v>168</v>
      </c>
      <c r="D12867" s="39" t="s">
        <v>132</v>
      </c>
      <c r="E12867" s="39" t="s">
        <v>2254</v>
      </c>
      <c r="F12867">
        <v>1</v>
      </c>
    </row>
    <row r="12868" spans="1:6">
      <c r="A12868">
        <v>1994</v>
      </c>
      <c r="B12868" s="39" t="s">
        <v>2253</v>
      </c>
      <c r="C12868" s="39" t="s">
        <v>168</v>
      </c>
      <c r="D12868" s="39" t="s">
        <v>132</v>
      </c>
      <c r="E12868" s="39" t="s">
        <v>2254</v>
      </c>
      <c r="F12868">
        <v>1</v>
      </c>
    </row>
    <row r="12869" spans="1:6">
      <c r="A12869">
        <v>1995</v>
      </c>
      <c r="B12869" s="39" t="s">
        <v>2253</v>
      </c>
      <c r="C12869" s="39" t="s">
        <v>168</v>
      </c>
      <c r="D12869" s="39" t="s">
        <v>132</v>
      </c>
      <c r="E12869" s="39" t="s">
        <v>2254</v>
      </c>
      <c r="F12869">
        <v>1</v>
      </c>
    </row>
    <row r="12870" spans="1:6">
      <c r="A12870">
        <v>1996</v>
      </c>
      <c r="B12870" s="39" t="s">
        <v>2253</v>
      </c>
      <c r="C12870" s="39" t="s">
        <v>168</v>
      </c>
      <c r="D12870" s="39" t="s">
        <v>132</v>
      </c>
      <c r="E12870" s="39" t="s">
        <v>2254</v>
      </c>
      <c r="F12870">
        <v>1</v>
      </c>
    </row>
    <row r="12871" spans="1:6">
      <c r="A12871">
        <v>1997</v>
      </c>
      <c r="B12871" s="39" t="s">
        <v>2253</v>
      </c>
      <c r="C12871" s="39" t="s">
        <v>168</v>
      </c>
      <c r="D12871" s="39" t="s">
        <v>132</v>
      </c>
      <c r="E12871" s="39" t="s">
        <v>2254</v>
      </c>
      <c r="F12871">
        <v>1</v>
      </c>
    </row>
    <row r="12872" spans="1:6">
      <c r="A12872">
        <v>1995</v>
      </c>
      <c r="B12872" s="39" t="s">
        <v>2253</v>
      </c>
      <c r="C12872" s="39" t="s">
        <v>138</v>
      </c>
      <c r="D12872" s="39" t="s">
        <v>132</v>
      </c>
      <c r="E12872" s="39" t="s">
        <v>2254</v>
      </c>
      <c r="F12872">
        <v>1</v>
      </c>
    </row>
    <row r="12873" spans="1:6">
      <c r="A12873">
        <v>1996</v>
      </c>
      <c r="B12873" s="39" t="s">
        <v>2253</v>
      </c>
      <c r="C12873" s="39" t="s">
        <v>138</v>
      </c>
      <c r="D12873" s="39" t="s">
        <v>132</v>
      </c>
      <c r="E12873" s="39" t="s">
        <v>2254</v>
      </c>
      <c r="F12873">
        <v>1</v>
      </c>
    </row>
    <row r="12874" spans="1:6">
      <c r="A12874">
        <v>1997</v>
      </c>
      <c r="B12874" s="39" t="s">
        <v>2253</v>
      </c>
      <c r="C12874" s="39" t="s">
        <v>138</v>
      </c>
      <c r="D12874" s="39" t="s">
        <v>132</v>
      </c>
      <c r="E12874" s="39" t="s">
        <v>2254</v>
      </c>
      <c r="F12874">
        <v>1</v>
      </c>
    </row>
    <row r="12875" spans="1:6">
      <c r="A12875">
        <v>1998</v>
      </c>
      <c r="B12875" s="39" t="s">
        <v>2253</v>
      </c>
      <c r="C12875" s="39" t="s">
        <v>168</v>
      </c>
      <c r="D12875" s="39" t="s">
        <v>132</v>
      </c>
      <c r="E12875" s="39" t="s">
        <v>2254</v>
      </c>
      <c r="F12875">
        <v>1</v>
      </c>
    </row>
    <row r="12876" spans="1:6">
      <c r="A12876">
        <v>1999</v>
      </c>
      <c r="B12876" s="39" t="s">
        <v>2253</v>
      </c>
      <c r="C12876" s="39" t="s">
        <v>168</v>
      </c>
      <c r="D12876" s="39" t="s">
        <v>132</v>
      </c>
      <c r="E12876" s="39" t="s">
        <v>2254</v>
      </c>
      <c r="F12876">
        <v>1</v>
      </c>
    </row>
    <row r="12877" spans="1:6">
      <c r="A12877">
        <v>2000</v>
      </c>
      <c r="B12877" s="39" t="s">
        <v>2253</v>
      </c>
      <c r="C12877" s="39" t="s">
        <v>168</v>
      </c>
      <c r="D12877" s="39" t="s">
        <v>132</v>
      </c>
      <c r="E12877" s="39" t="s">
        <v>2254</v>
      </c>
      <c r="F12877">
        <v>1</v>
      </c>
    </row>
    <row r="12878" spans="1:6">
      <c r="A12878">
        <v>2001</v>
      </c>
      <c r="B12878" s="39" t="s">
        <v>2253</v>
      </c>
      <c r="C12878" s="39" t="s">
        <v>168</v>
      </c>
      <c r="D12878" s="39" t="s">
        <v>132</v>
      </c>
      <c r="E12878" s="39" t="s">
        <v>2254</v>
      </c>
      <c r="F12878">
        <v>1</v>
      </c>
    </row>
    <row r="12879" spans="1:6">
      <c r="A12879">
        <v>2002</v>
      </c>
      <c r="B12879" s="39" t="s">
        <v>2253</v>
      </c>
      <c r="C12879" s="39" t="s">
        <v>168</v>
      </c>
      <c r="D12879" s="39" t="s">
        <v>132</v>
      </c>
      <c r="E12879" s="39" t="s">
        <v>2254</v>
      </c>
      <c r="F12879">
        <v>1</v>
      </c>
    </row>
    <row r="12880" spans="1:6">
      <c r="A12880">
        <v>2003</v>
      </c>
      <c r="B12880" s="39" t="s">
        <v>2253</v>
      </c>
      <c r="C12880" s="39" t="s">
        <v>168</v>
      </c>
      <c r="D12880" s="39" t="s">
        <v>132</v>
      </c>
      <c r="E12880" s="39" t="s">
        <v>2254</v>
      </c>
      <c r="F12880">
        <v>1</v>
      </c>
    </row>
    <row r="12881" spans="1:6">
      <c r="A12881">
        <v>1998</v>
      </c>
      <c r="B12881" s="39" t="s">
        <v>2253</v>
      </c>
      <c r="C12881" s="39" t="s">
        <v>138</v>
      </c>
      <c r="D12881" s="39" t="s">
        <v>132</v>
      </c>
      <c r="E12881" s="39" t="s">
        <v>2254</v>
      </c>
      <c r="F12881">
        <v>1</v>
      </c>
    </row>
    <row r="12882" spans="1:6">
      <c r="A12882">
        <v>1999</v>
      </c>
      <c r="B12882" s="39" t="s">
        <v>2253</v>
      </c>
      <c r="C12882" s="39" t="s">
        <v>138</v>
      </c>
      <c r="D12882" s="39" t="s">
        <v>132</v>
      </c>
      <c r="E12882" s="39" t="s">
        <v>2254</v>
      </c>
      <c r="F12882">
        <v>1</v>
      </c>
    </row>
    <row r="12883" spans="1:6">
      <c r="A12883">
        <v>2000</v>
      </c>
      <c r="B12883" s="39" t="s">
        <v>2253</v>
      </c>
      <c r="C12883" s="39" t="s">
        <v>138</v>
      </c>
      <c r="D12883" s="39" t="s">
        <v>132</v>
      </c>
      <c r="E12883" s="39" t="s">
        <v>2254</v>
      </c>
      <c r="F12883">
        <v>1</v>
      </c>
    </row>
    <row r="12884" spans="1:6">
      <c r="A12884">
        <v>2001</v>
      </c>
      <c r="B12884" s="39" t="s">
        <v>2253</v>
      </c>
      <c r="C12884" s="39" t="s">
        <v>138</v>
      </c>
      <c r="D12884" s="39" t="s">
        <v>132</v>
      </c>
      <c r="E12884" s="39" t="s">
        <v>2254</v>
      </c>
      <c r="F12884">
        <v>1</v>
      </c>
    </row>
    <row r="12885" spans="1:6">
      <c r="A12885">
        <v>2002</v>
      </c>
      <c r="B12885" s="39" t="s">
        <v>2253</v>
      </c>
      <c r="C12885" s="39" t="s">
        <v>138</v>
      </c>
      <c r="D12885" s="39" t="s">
        <v>132</v>
      </c>
      <c r="E12885" s="39" t="s">
        <v>2254</v>
      </c>
      <c r="F12885">
        <v>1</v>
      </c>
    </row>
    <row r="12886" spans="1:6">
      <c r="A12886">
        <v>2003</v>
      </c>
      <c r="B12886" s="39" t="s">
        <v>2253</v>
      </c>
      <c r="C12886" s="39" t="s">
        <v>138</v>
      </c>
      <c r="D12886" s="39" t="s">
        <v>132</v>
      </c>
      <c r="E12886" s="39" t="s">
        <v>2254</v>
      </c>
      <c r="F12886">
        <v>1</v>
      </c>
    </row>
    <row r="12887" spans="1:6">
      <c r="A12887">
        <v>2004</v>
      </c>
      <c r="B12887" s="39" t="s">
        <v>2253</v>
      </c>
      <c r="C12887" s="39" t="s">
        <v>138</v>
      </c>
      <c r="D12887" s="39" t="s">
        <v>132</v>
      </c>
      <c r="E12887" s="39" t="s">
        <v>2254</v>
      </c>
      <c r="F12887">
        <v>1</v>
      </c>
    </row>
    <row r="12888" spans="1:6">
      <c r="A12888">
        <v>2005</v>
      </c>
      <c r="B12888" s="39" t="s">
        <v>2253</v>
      </c>
      <c r="C12888" s="39" t="s">
        <v>138</v>
      </c>
      <c r="D12888" s="39" t="s">
        <v>132</v>
      </c>
      <c r="E12888" s="39" t="s">
        <v>2254</v>
      </c>
      <c r="F12888">
        <v>1</v>
      </c>
    </row>
    <row r="12889" spans="1:6">
      <c r="A12889">
        <v>2004</v>
      </c>
      <c r="B12889" s="39" t="s">
        <v>2253</v>
      </c>
      <c r="C12889" s="39" t="s">
        <v>168</v>
      </c>
      <c r="D12889" s="39" t="s">
        <v>132</v>
      </c>
      <c r="E12889" s="39" t="s">
        <v>2254</v>
      </c>
      <c r="F12889">
        <v>1</v>
      </c>
    </row>
    <row r="12890" spans="1:6">
      <c r="A12890">
        <v>2005</v>
      </c>
      <c r="B12890" s="39" t="s">
        <v>2253</v>
      </c>
      <c r="C12890" s="39" t="s">
        <v>168</v>
      </c>
      <c r="D12890" s="39" t="s">
        <v>132</v>
      </c>
      <c r="E12890" s="39" t="s">
        <v>2254</v>
      </c>
      <c r="F12890">
        <v>1</v>
      </c>
    </row>
    <row r="12891" spans="1:6">
      <c r="A12891">
        <v>2006</v>
      </c>
      <c r="B12891" s="39" t="s">
        <v>2253</v>
      </c>
      <c r="C12891" s="39" t="s">
        <v>138</v>
      </c>
      <c r="D12891" s="39" t="s">
        <v>132</v>
      </c>
      <c r="E12891" s="39" t="s">
        <v>2254</v>
      </c>
      <c r="F12891">
        <v>1</v>
      </c>
    </row>
    <row r="12892" spans="1:6">
      <c r="A12892">
        <v>2007</v>
      </c>
      <c r="B12892" s="39" t="s">
        <v>2253</v>
      </c>
      <c r="C12892" s="39" t="s">
        <v>138</v>
      </c>
      <c r="D12892" s="39" t="s">
        <v>132</v>
      </c>
      <c r="E12892" s="39" t="s">
        <v>2254</v>
      </c>
      <c r="F12892">
        <v>1</v>
      </c>
    </row>
    <row r="12893" spans="1:6">
      <c r="A12893">
        <v>2008</v>
      </c>
      <c r="B12893" s="39" t="s">
        <v>2253</v>
      </c>
      <c r="C12893" s="39" t="s">
        <v>138</v>
      </c>
      <c r="D12893" s="39" t="s">
        <v>132</v>
      </c>
      <c r="E12893" s="39" t="s">
        <v>2254</v>
      </c>
      <c r="F12893">
        <v>1</v>
      </c>
    </row>
    <row r="12894" spans="1:6">
      <c r="A12894">
        <v>2009</v>
      </c>
      <c r="B12894" s="39" t="s">
        <v>2253</v>
      </c>
      <c r="C12894" s="39" t="s">
        <v>138</v>
      </c>
      <c r="D12894" s="39" t="s">
        <v>132</v>
      </c>
      <c r="E12894" s="39" t="s">
        <v>2255</v>
      </c>
      <c r="F12894">
        <v>2</v>
      </c>
    </row>
    <row r="12895" spans="1:6">
      <c r="A12895">
        <v>2010</v>
      </c>
      <c r="B12895" s="39" t="s">
        <v>2253</v>
      </c>
      <c r="C12895" s="39" t="s">
        <v>138</v>
      </c>
      <c r="D12895" s="39" t="s">
        <v>132</v>
      </c>
      <c r="E12895" s="39" t="s">
        <v>2255</v>
      </c>
      <c r="F12895">
        <v>2</v>
      </c>
    </row>
    <row r="12896" spans="1:6">
      <c r="A12896">
        <v>2007</v>
      </c>
      <c r="B12896" s="39" t="s">
        <v>2253</v>
      </c>
      <c r="C12896" s="39" t="s">
        <v>168</v>
      </c>
      <c r="D12896" s="39" t="s">
        <v>132</v>
      </c>
      <c r="E12896" s="39" t="s">
        <v>2254</v>
      </c>
      <c r="F12896">
        <v>1</v>
      </c>
    </row>
    <row r="12897" spans="1:6">
      <c r="A12897">
        <v>2008</v>
      </c>
      <c r="B12897" s="39" t="s">
        <v>2253</v>
      </c>
      <c r="C12897" s="39" t="s">
        <v>168</v>
      </c>
      <c r="D12897" s="39" t="s">
        <v>132</v>
      </c>
      <c r="E12897" s="39" t="s">
        <v>2254</v>
      </c>
      <c r="F12897">
        <v>1</v>
      </c>
    </row>
    <row r="12898" spans="1:6">
      <c r="A12898">
        <v>2009</v>
      </c>
      <c r="B12898" s="39" t="s">
        <v>2253</v>
      </c>
      <c r="C12898" s="39" t="s">
        <v>168</v>
      </c>
      <c r="D12898" s="39" t="s">
        <v>132</v>
      </c>
      <c r="E12898" s="39" t="s">
        <v>2255</v>
      </c>
      <c r="F12898">
        <v>2</v>
      </c>
    </row>
    <row r="12899" spans="1:6">
      <c r="A12899">
        <v>2010</v>
      </c>
      <c r="B12899" s="39" t="s">
        <v>2253</v>
      </c>
      <c r="C12899" s="39" t="s">
        <v>168</v>
      </c>
      <c r="D12899" s="39" t="s">
        <v>132</v>
      </c>
      <c r="E12899" s="39" t="s">
        <v>2255</v>
      </c>
      <c r="F12899">
        <v>2</v>
      </c>
    </row>
    <row r="12900" spans="1:6">
      <c r="A12900">
        <v>2012</v>
      </c>
      <c r="B12900" s="39" t="s">
        <v>2253</v>
      </c>
      <c r="C12900" s="39" t="s">
        <v>138</v>
      </c>
      <c r="D12900" s="39" t="s">
        <v>132</v>
      </c>
      <c r="E12900" s="39" t="s">
        <v>2255</v>
      </c>
      <c r="F12900">
        <v>2</v>
      </c>
    </row>
    <row r="12901" spans="1:6">
      <c r="A12901">
        <v>2013</v>
      </c>
      <c r="B12901" s="39" t="s">
        <v>2253</v>
      </c>
      <c r="C12901" s="39" t="s">
        <v>138</v>
      </c>
      <c r="D12901" s="39" t="s">
        <v>132</v>
      </c>
      <c r="E12901" s="39" t="s">
        <v>2254</v>
      </c>
      <c r="F12901">
        <v>1</v>
      </c>
    </row>
    <row r="12902" spans="1:6">
      <c r="A12902">
        <v>2014</v>
      </c>
      <c r="B12902" s="39" t="s">
        <v>2253</v>
      </c>
      <c r="C12902" s="39" t="s">
        <v>138</v>
      </c>
      <c r="D12902" s="39" t="s">
        <v>132</v>
      </c>
      <c r="E12902" s="39" t="s">
        <v>2254</v>
      </c>
      <c r="F12902">
        <v>1</v>
      </c>
    </row>
    <row r="12903" spans="1:6">
      <c r="A12903">
        <v>2015</v>
      </c>
      <c r="B12903" s="39" t="s">
        <v>2253</v>
      </c>
      <c r="C12903" s="39" t="s">
        <v>138</v>
      </c>
      <c r="D12903" s="39" t="s">
        <v>132</v>
      </c>
      <c r="E12903" s="39" t="s">
        <v>2254</v>
      </c>
      <c r="F12903">
        <v>1</v>
      </c>
    </row>
    <row r="12904" spans="1:6">
      <c r="A12904">
        <v>2016</v>
      </c>
      <c r="B12904" s="39" t="s">
        <v>2253</v>
      </c>
      <c r="C12904" s="39" t="s">
        <v>138</v>
      </c>
      <c r="D12904" s="39" t="s">
        <v>132</v>
      </c>
      <c r="E12904" s="39" t="s">
        <v>2254</v>
      </c>
      <c r="F12904">
        <v>1</v>
      </c>
    </row>
    <row r="12905" spans="1:6">
      <c r="A12905">
        <v>2017</v>
      </c>
      <c r="B12905" s="39" t="s">
        <v>2253</v>
      </c>
      <c r="C12905" s="39" t="s">
        <v>138</v>
      </c>
      <c r="D12905" s="39" t="s">
        <v>132</v>
      </c>
      <c r="E12905" s="39" t="s">
        <v>2254</v>
      </c>
      <c r="F12905">
        <v>1</v>
      </c>
    </row>
    <row r="12906" spans="1:6">
      <c r="A12906">
        <v>2018</v>
      </c>
      <c r="B12906" s="39" t="s">
        <v>2253</v>
      </c>
      <c r="C12906" s="39" t="s">
        <v>138</v>
      </c>
      <c r="D12906" s="39" t="s">
        <v>132</v>
      </c>
      <c r="E12906" s="39" t="s">
        <v>2254</v>
      </c>
      <c r="F12906">
        <v>1</v>
      </c>
    </row>
    <row r="12907" spans="1:6">
      <c r="A12907">
        <v>2019</v>
      </c>
      <c r="B12907" s="39" t="s">
        <v>2253</v>
      </c>
      <c r="C12907" s="39" t="s">
        <v>138</v>
      </c>
      <c r="D12907" s="39" t="s">
        <v>132</v>
      </c>
      <c r="E12907" s="39" t="s">
        <v>2254</v>
      </c>
      <c r="F12907">
        <v>1</v>
      </c>
    </row>
    <row r="12908" spans="1:6">
      <c r="A12908">
        <v>2020</v>
      </c>
      <c r="B12908" s="39" t="s">
        <v>2253</v>
      </c>
      <c r="C12908" s="39" t="s">
        <v>138</v>
      </c>
      <c r="D12908" s="39" t="s">
        <v>132</v>
      </c>
      <c r="E12908" s="39" t="s">
        <v>2254</v>
      </c>
      <c r="F12908">
        <v>1</v>
      </c>
    </row>
    <row r="12909" spans="1:6">
      <c r="A12909">
        <v>2021</v>
      </c>
      <c r="B12909" s="39" t="s">
        <v>2253</v>
      </c>
      <c r="C12909" s="39" t="s">
        <v>138</v>
      </c>
      <c r="D12909" s="39" t="s">
        <v>132</v>
      </c>
      <c r="E12909" s="39" t="s">
        <v>2254</v>
      </c>
      <c r="F12909">
        <v>1</v>
      </c>
    </row>
    <row r="12910" spans="1:6">
      <c r="A12910">
        <v>2022</v>
      </c>
      <c r="B12910" s="39" t="s">
        <v>2253</v>
      </c>
      <c r="C12910" s="39" t="s">
        <v>138</v>
      </c>
      <c r="D12910" s="39" t="s">
        <v>132</v>
      </c>
      <c r="E12910" s="39" t="s">
        <v>2254</v>
      </c>
      <c r="F12910">
        <v>1</v>
      </c>
    </row>
    <row r="12911" spans="1:6">
      <c r="A12911">
        <v>2009</v>
      </c>
      <c r="B12911" s="39" t="s">
        <v>2256</v>
      </c>
      <c r="C12911" s="39" t="s">
        <v>187</v>
      </c>
      <c r="D12911" s="39" t="s">
        <v>132</v>
      </c>
      <c r="E12911" s="39" t="s">
        <v>2257</v>
      </c>
      <c r="F12911">
        <v>2</v>
      </c>
    </row>
    <row r="12912" spans="1:6">
      <c r="A12912">
        <v>2010</v>
      </c>
      <c r="B12912" s="39" t="s">
        <v>2256</v>
      </c>
      <c r="C12912" s="39" t="s">
        <v>187</v>
      </c>
      <c r="D12912" s="39" t="s">
        <v>132</v>
      </c>
      <c r="E12912" s="39" t="s">
        <v>2257</v>
      </c>
      <c r="F12912">
        <v>2</v>
      </c>
    </row>
    <row r="12913" spans="1:6">
      <c r="A12913">
        <v>2011</v>
      </c>
      <c r="B12913" s="39" t="s">
        <v>2256</v>
      </c>
      <c r="C12913" s="39" t="s">
        <v>187</v>
      </c>
      <c r="D12913" s="39" t="s">
        <v>132</v>
      </c>
      <c r="E12913" s="39" t="s">
        <v>2257</v>
      </c>
      <c r="F12913">
        <v>2</v>
      </c>
    </row>
    <row r="12914" spans="1:6">
      <c r="A12914">
        <v>2012</v>
      </c>
      <c r="B12914" s="39" t="s">
        <v>2256</v>
      </c>
      <c r="C12914" s="39" t="s">
        <v>187</v>
      </c>
      <c r="D12914" s="39" t="s">
        <v>132</v>
      </c>
      <c r="E12914" s="39" t="s">
        <v>2257</v>
      </c>
      <c r="F12914">
        <v>2</v>
      </c>
    </row>
    <row r="12915" spans="1:6">
      <c r="A12915">
        <v>2013</v>
      </c>
      <c r="B12915" s="39" t="s">
        <v>2256</v>
      </c>
      <c r="C12915" s="39" t="s">
        <v>187</v>
      </c>
      <c r="D12915" s="39" t="s">
        <v>132</v>
      </c>
      <c r="E12915" s="39" t="s">
        <v>2258</v>
      </c>
      <c r="F12915">
        <v>1</v>
      </c>
    </row>
    <row r="12916" spans="1:6">
      <c r="A12916">
        <v>2014</v>
      </c>
      <c r="B12916" s="39" t="s">
        <v>2256</v>
      </c>
      <c r="C12916" s="39" t="s">
        <v>187</v>
      </c>
      <c r="D12916" s="39" t="s">
        <v>132</v>
      </c>
      <c r="E12916" s="39" t="s">
        <v>2258</v>
      </c>
      <c r="F12916">
        <v>1</v>
      </c>
    </row>
    <row r="12917" spans="1:6">
      <c r="A12917">
        <v>2015</v>
      </c>
      <c r="B12917" s="39" t="s">
        <v>2256</v>
      </c>
      <c r="C12917" s="39" t="s">
        <v>187</v>
      </c>
      <c r="D12917" s="39" t="s">
        <v>132</v>
      </c>
      <c r="E12917" s="39" t="s">
        <v>2258</v>
      </c>
      <c r="F12917">
        <v>1</v>
      </c>
    </row>
    <row r="12918" spans="1:6">
      <c r="A12918">
        <v>2016</v>
      </c>
      <c r="B12918" s="39" t="s">
        <v>2256</v>
      </c>
      <c r="C12918" s="39" t="s">
        <v>187</v>
      </c>
      <c r="D12918" s="39" t="s">
        <v>132</v>
      </c>
      <c r="E12918" s="39" t="s">
        <v>2258</v>
      </c>
      <c r="F12918">
        <v>1</v>
      </c>
    </row>
    <row r="12919" spans="1:6">
      <c r="A12919">
        <v>2017</v>
      </c>
      <c r="B12919" s="39" t="s">
        <v>2256</v>
      </c>
      <c r="C12919" s="39" t="s">
        <v>187</v>
      </c>
      <c r="D12919" s="39" t="s">
        <v>132</v>
      </c>
      <c r="E12919" s="39" t="s">
        <v>2258</v>
      </c>
      <c r="F12919">
        <v>1</v>
      </c>
    </row>
    <row r="12920" spans="1:6">
      <c r="A12920">
        <v>2004</v>
      </c>
      <c r="B12920" s="39" t="s">
        <v>2259</v>
      </c>
      <c r="C12920" s="39" t="s">
        <v>138</v>
      </c>
      <c r="D12920" s="39" t="s">
        <v>132</v>
      </c>
      <c r="E12920" s="39" t="s">
        <v>2260</v>
      </c>
      <c r="F12920">
        <v>1</v>
      </c>
    </row>
    <row r="12921" spans="1:6">
      <c r="A12921">
        <v>2005</v>
      </c>
      <c r="B12921" s="39" t="s">
        <v>2259</v>
      </c>
      <c r="C12921" s="39" t="s">
        <v>138</v>
      </c>
      <c r="D12921" s="39" t="s">
        <v>132</v>
      </c>
      <c r="E12921" s="39" t="s">
        <v>2260</v>
      </c>
      <c r="F12921">
        <v>1</v>
      </c>
    </row>
    <row r="12922" spans="1:6">
      <c r="A12922">
        <v>2006</v>
      </c>
      <c r="B12922" s="39" t="s">
        <v>2259</v>
      </c>
      <c r="C12922" s="39" t="s">
        <v>138</v>
      </c>
      <c r="D12922" s="39" t="s">
        <v>132</v>
      </c>
      <c r="E12922" s="39" t="s">
        <v>2260</v>
      </c>
      <c r="F12922">
        <v>1</v>
      </c>
    </row>
    <row r="12923" spans="1:6">
      <c r="A12923">
        <v>1975</v>
      </c>
      <c r="B12923" s="39" t="s">
        <v>2261</v>
      </c>
      <c r="C12923" s="39" t="s">
        <v>141</v>
      </c>
      <c r="D12923" s="39" t="s">
        <v>132</v>
      </c>
      <c r="E12923" s="39" t="s">
        <v>2262</v>
      </c>
      <c r="F12923">
        <v>1</v>
      </c>
    </row>
    <row r="12924" spans="1:6">
      <c r="A12924">
        <v>1976</v>
      </c>
      <c r="B12924" s="39" t="s">
        <v>2261</v>
      </c>
      <c r="C12924" s="39" t="s">
        <v>141</v>
      </c>
      <c r="D12924" s="39" t="s">
        <v>132</v>
      </c>
      <c r="E12924" s="39" t="s">
        <v>2262</v>
      </c>
      <c r="F12924">
        <v>1</v>
      </c>
    </row>
    <row r="12925" spans="1:6">
      <c r="A12925">
        <v>1977</v>
      </c>
      <c r="B12925" s="39" t="s">
        <v>2261</v>
      </c>
      <c r="C12925" s="39" t="s">
        <v>141</v>
      </c>
      <c r="D12925" s="39" t="s">
        <v>132</v>
      </c>
      <c r="E12925" s="39" t="s">
        <v>2262</v>
      </c>
      <c r="F12925">
        <v>1</v>
      </c>
    </row>
    <row r="12926" spans="1:6">
      <c r="A12926">
        <v>1978</v>
      </c>
      <c r="B12926" s="39" t="s">
        <v>2261</v>
      </c>
      <c r="C12926" s="39" t="s">
        <v>141</v>
      </c>
      <c r="D12926" s="39" t="s">
        <v>132</v>
      </c>
      <c r="E12926" s="39" t="s">
        <v>2262</v>
      </c>
      <c r="F12926">
        <v>1</v>
      </c>
    </row>
    <row r="12927" spans="1:6">
      <c r="A12927">
        <v>1979</v>
      </c>
      <c r="B12927" s="39" t="s">
        <v>2261</v>
      </c>
      <c r="C12927" s="39" t="s">
        <v>141</v>
      </c>
      <c r="D12927" s="39" t="s">
        <v>132</v>
      </c>
      <c r="E12927" s="39" t="s">
        <v>2262</v>
      </c>
      <c r="F12927">
        <v>1</v>
      </c>
    </row>
    <row r="12928" spans="1:6">
      <c r="A12928">
        <v>1980</v>
      </c>
      <c r="B12928" s="39" t="s">
        <v>2261</v>
      </c>
      <c r="C12928" s="39" t="s">
        <v>141</v>
      </c>
      <c r="D12928" s="39" t="s">
        <v>132</v>
      </c>
      <c r="E12928" s="39" t="s">
        <v>2263</v>
      </c>
      <c r="F12928">
        <v>3</v>
      </c>
    </row>
    <row r="12929" spans="1:6">
      <c r="A12929">
        <v>1981</v>
      </c>
      <c r="B12929" s="39" t="s">
        <v>2261</v>
      </c>
      <c r="C12929" s="39" t="s">
        <v>141</v>
      </c>
      <c r="D12929" s="39" t="s">
        <v>132</v>
      </c>
      <c r="E12929" s="39" t="s">
        <v>2263</v>
      </c>
      <c r="F12929">
        <v>3</v>
      </c>
    </row>
    <row r="12930" spans="1:6">
      <c r="A12930">
        <v>1982</v>
      </c>
      <c r="B12930" s="39" t="s">
        <v>2261</v>
      </c>
      <c r="C12930" s="39" t="s">
        <v>141</v>
      </c>
      <c r="D12930" s="39" t="s">
        <v>132</v>
      </c>
      <c r="E12930" s="39" t="s">
        <v>2263</v>
      </c>
      <c r="F12930">
        <v>3</v>
      </c>
    </row>
    <row r="12931" spans="1:6">
      <c r="A12931">
        <v>1983</v>
      </c>
      <c r="B12931" s="39" t="s">
        <v>2261</v>
      </c>
      <c r="C12931" s="39" t="s">
        <v>141</v>
      </c>
      <c r="D12931" s="39" t="s">
        <v>132</v>
      </c>
      <c r="E12931" s="39" t="s">
        <v>2263</v>
      </c>
      <c r="F12931">
        <v>3</v>
      </c>
    </row>
    <row r="12932" spans="1:6">
      <c r="A12932">
        <v>1984</v>
      </c>
      <c r="B12932" s="39" t="s">
        <v>2261</v>
      </c>
      <c r="C12932" s="39" t="s">
        <v>141</v>
      </c>
      <c r="D12932" s="39" t="s">
        <v>132</v>
      </c>
      <c r="E12932" s="39" t="s">
        <v>2264</v>
      </c>
      <c r="F12932">
        <v>2</v>
      </c>
    </row>
    <row r="12933" spans="1:6">
      <c r="A12933">
        <v>1980</v>
      </c>
      <c r="B12933" s="39" t="s">
        <v>2261</v>
      </c>
      <c r="C12933" s="39" t="s">
        <v>174</v>
      </c>
      <c r="D12933" s="39" t="s">
        <v>132</v>
      </c>
      <c r="E12933" s="39" t="s">
        <v>2263</v>
      </c>
      <c r="F12933">
        <v>3</v>
      </c>
    </row>
    <row r="12934" spans="1:6">
      <c r="A12934">
        <v>1984</v>
      </c>
      <c r="B12934" s="39" t="s">
        <v>2261</v>
      </c>
      <c r="C12934" s="39" t="s">
        <v>141</v>
      </c>
      <c r="D12934" s="39" t="s">
        <v>2243</v>
      </c>
      <c r="E12934" s="39" t="s">
        <v>2264</v>
      </c>
      <c r="F12934">
        <v>2</v>
      </c>
    </row>
    <row r="12935" spans="1:6">
      <c r="A12935">
        <v>2006</v>
      </c>
      <c r="B12935" s="39" t="s">
        <v>2261</v>
      </c>
      <c r="C12935" s="39" t="s">
        <v>141</v>
      </c>
      <c r="D12935" s="39" t="s">
        <v>132</v>
      </c>
      <c r="E12935" s="39" t="s">
        <v>2262</v>
      </c>
      <c r="F12935">
        <v>1</v>
      </c>
    </row>
    <row r="12936" spans="1:6">
      <c r="A12936">
        <v>2007</v>
      </c>
      <c r="B12936" s="39" t="s">
        <v>2261</v>
      </c>
      <c r="C12936" s="39" t="s">
        <v>141</v>
      </c>
      <c r="D12936" s="39" t="s">
        <v>132</v>
      </c>
      <c r="E12936" s="39" t="s">
        <v>2262</v>
      </c>
      <c r="F12936">
        <v>1</v>
      </c>
    </row>
    <row r="12937" spans="1:6">
      <c r="A12937">
        <v>2008</v>
      </c>
      <c r="B12937" s="39" t="s">
        <v>2261</v>
      </c>
      <c r="C12937" s="39" t="s">
        <v>141</v>
      </c>
      <c r="D12937" s="39" t="s">
        <v>132</v>
      </c>
      <c r="E12937" s="39" t="s">
        <v>2262</v>
      </c>
      <c r="F12937">
        <v>1</v>
      </c>
    </row>
    <row r="12938" spans="1:6">
      <c r="A12938">
        <v>2009</v>
      </c>
      <c r="B12938" s="39" t="s">
        <v>2261</v>
      </c>
      <c r="C12938" s="39" t="s">
        <v>141</v>
      </c>
      <c r="D12938" s="39" t="s">
        <v>132</v>
      </c>
      <c r="E12938" s="39" t="s">
        <v>2262</v>
      </c>
      <c r="F12938">
        <v>1</v>
      </c>
    </row>
    <row r="12939" spans="1:6">
      <c r="A12939">
        <v>2022</v>
      </c>
      <c r="B12939" s="39" t="s">
        <v>2265</v>
      </c>
      <c r="C12939" s="39" t="s">
        <v>131</v>
      </c>
      <c r="D12939" s="39" t="s">
        <v>132</v>
      </c>
      <c r="E12939" s="39" t="s">
        <v>2266</v>
      </c>
      <c r="F12939">
        <v>1</v>
      </c>
    </row>
    <row r="12940" spans="1:6">
      <c r="A12940">
        <v>2023</v>
      </c>
      <c r="B12940" s="39" t="s">
        <v>2265</v>
      </c>
      <c r="C12940" s="39" t="s">
        <v>131</v>
      </c>
      <c r="D12940" s="39" t="s">
        <v>132</v>
      </c>
      <c r="E12940" s="39" t="s">
        <v>2266</v>
      </c>
      <c r="F12940">
        <v>1</v>
      </c>
    </row>
    <row r="12941" spans="1:6">
      <c r="A12941">
        <v>2024</v>
      </c>
      <c r="B12941" s="39" t="s">
        <v>2265</v>
      </c>
      <c r="C12941" s="39" t="s">
        <v>131</v>
      </c>
      <c r="D12941" s="39" t="s">
        <v>132</v>
      </c>
      <c r="E12941" s="39" t="s">
        <v>2266</v>
      </c>
      <c r="F12941">
        <v>1</v>
      </c>
    </row>
    <row r="12942" spans="1:6">
      <c r="A12942">
        <v>2025</v>
      </c>
      <c r="B12942" s="39" t="s">
        <v>2265</v>
      </c>
      <c r="C12942" s="39" t="s">
        <v>131</v>
      </c>
      <c r="D12942" s="39" t="s">
        <v>132</v>
      </c>
      <c r="E12942" s="39" t="s">
        <v>2266</v>
      </c>
      <c r="F12942">
        <v>1</v>
      </c>
    </row>
    <row r="12943" spans="1:6">
      <c r="A12943">
        <v>2026</v>
      </c>
      <c r="B12943" s="39" t="s">
        <v>2265</v>
      </c>
      <c r="C12943" s="39" t="s">
        <v>131</v>
      </c>
      <c r="D12943" s="39" t="s">
        <v>132</v>
      </c>
      <c r="E12943" s="39" t="s">
        <v>2266</v>
      </c>
      <c r="F12943">
        <v>1</v>
      </c>
    </row>
    <row r="12944" spans="1:6">
      <c r="A12944">
        <v>2009</v>
      </c>
      <c r="B12944" s="39" t="s">
        <v>2267</v>
      </c>
      <c r="C12944" s="39" t="s">
        <v>131</v>
      </c>
      <c r="D12944" s="39" t="s">
        <v>132</v>
      </c>
      <c r="E12944" s="39" t="s">
        <v>2268</v>
      </c>
      <c r="F12944">
        <v>1</v>
      </c>
    </row>
    <row r="12945" spans="1:6">
      <c r="A12945">
        <v>2010</v>
      </c>
      <c r="B12945" s="39" t="s">
        <v>2267</v>
      </c>
      <c r="C12945" s="39" t="s">
        <v>131</v>
      </c>
      <c r="D12945" s="39" t="s">
        <v>132</v>
      </c>
      <c r="E12945" s="39" t="s">
        <v>2268</v>
      </c>
      <c r="F12945">
        <v>1</v>
      </c>
    </row>
    <row r="12946" spans="1:6">
      <c r="A12946">
        <v>2011</v>
      </c>
      <c r="B12946" s="39" t="s">
        <v>2267</v>
      </c>
      <c r="C12946" s="39" t="s">
        <v>131</v>
      </c>
      <c r="D12946" s="39" t="s">
        <v>132</v>
      </c>
      <c r="E12946" s="39" t="s">
        <v>2268</v>
      </c>
      <c r="F12946">
        <v>1</v>
      </c>
    </row>
    <row r="12947" spans="1:6">
      <c r="A12947">
        <v>2013</v>
      </c>
      <c r="B12947" s="39" t="s">
        <v>2267</v>
      </c>
      <c r="C12947" s="39" t="s">
        <v>131</v>
      </c>
      <c r="D12947" s="39" t="s">
        <v>132</v>
      </c>
      <c r="E12947" s="39" t="s">
        <v>2268</v>
      </c>
      <c r="F12947">
        <v>1</v>
      </c>
    </row>
    <row r="12948" spans="1:6">
      <c r="A12948">
        <v>2014</v>
      </c>
      <c r="B12948" s="39" t="s">
        <v>2267</v>
      </c>
      <c r="C12948" s="39" t="s">
        <v>131</v>
      </c>
      <c r="D12948" s="39" t="s">
        <v>132</v>
      </c>
      <c r="E12948" s="39" t="s">
        <v>2268</v>
      </c>
      <c r="F12948">
        <v>1</v>
      </c>
    </row>
    <row r="12949" spans="1:6">
      <c r="A12949">
        <v>2015</v>
      </c>
      <c r="B12949" s="39" t="s">
        <v>2267</v>
      </c>
      <c r="C12949" s="39" t="s">
        <v>131</v>
      </c>
      <c r="D12949" s="39" t="s">
        <v>132</v>
      </c>
      <c r="E12949" s="39" t="s">
        <v>2268</v>
      </c>
      <c r="F12949">
        <v>1</v>
      </c>
    </row>
    <row r="12950" spans="1:6">
      <c r="A12950">
        <v>2016</v>
      </c>
      <c r="B12950" s="39" t="s">
        <v>2267</v>
      </c>
      <c r="C12950" s="39" t="s">
        <v>131</v>
      </c>
      <c r="D12950" s="39" t="s">
        <v>132</v>
      </c>
      <c r="E12950" s="39" t="s">
        <v>2268</v>
      </c>
      <c r="F12950">
        <v>1</v>
      </c>
    </row>
    <row r="12951" spans="1:6">
      <c r="A12951">
        <v>2017</v>
      </c>
      <c r="B12951" s="39" t="s">
        <v>2267</v>
      </c>
      <c r="C12951" s="39" t="s">
        <v>131</v>
      </c>
      <c r="D12951" s="39" t="s">
        <v>132</v>
      </c>
      <c r="E12951" s="39" t="s">
        <v>2269</v>
      </c>
      <c r="F12951">
        <v>2</v>
      </c>
    </row>
    <row r="12952" spans="1:6">
      <c r="A12952">
        <v>2018</v>
      </c>
      <c r="B12952" s="39" t="s">
        <v>2267</v>
      </c>
      <c r="C12952" s="39" t="s">
        <v>131</v>
      </c>
      <c r="D12952" s="39" t="s">
        <v>132</v>
      </c>
      <c r="E12952" s="39" t="s">
        <v>2269</v>
      </c>
      <c r="F12952">
        <v>2</v>
      </c>
    </row>
    <row r="12953" spans="1:6">
      <c r="A12953">
        <v>2019</v>
      </c>
      <c r="B12953" s="39" t="s">
        <v>2267</v>
      </c>
      <c r="C12953" s="39" t="s">
        <v>131</v>
      </c>
      <c r="D12953" s="39" t="s">
        <v>132</v>
      </c>
      <c r="E12953" s="39" t="s">
        <v>2268</v>
      </c>
      <c r="F12953">
        <v>1</v>
      </c>
    </row>
    <row r="12954" spans="1:6">
      <c r="A12954">
        <v>2020</v>
      </c>
      <c r="B12954" s="39" t="s">
        <v>2267</v>
      </c>
      <c r="C12954" s="39" t="s">
        <v>131</v>
      </c>
      <c r="D12954" s="39" t="s">
        <v>132</v>
      </c>
      <c r="E12954" s="39" t="s">
        <v>2268</v>
      </c>
      <c r="F12954">
        <v>1</v>
      </c>
    </row>
    <row r="12955" spans="1:6">
      <c r="A12955">
        <v>2021</v>
      </c>
      <c r="B12955" s="39" t="s">
        <v>2267</v>
      </c>
      <c r="C12955" s="39" t="s">
        <v>131</v>
      </c>
      <c r="D12955" s="39" t="s">
        <v>132</v>
      </c>
      <c r="E12955" s="39" t="s">
        <v>2268</v>
      </c>
      <c r="F12955">
        <v>1</v>
      </c>
    </row>
    <row r="12956" spans="1:6">
      <c r="A12956">
        <v>2022</v>
      </c>
      <c r="B12956" s="39" t="s">
        <v>2267</v>
      </c>
      <c r="C12956" s="39" t="s">
        <v>131</v>
      </c>
      <c r="D12956" s="39" t="s">
        <v>132</v>
      </c>
      <c r="E12956" s="39" t="s">
        <v>2268</v>
      </c>
      <c r="F12956">
        <v>1</v>
      </c>
    </row>
    <row r="12957" spans="1:6">
      <c r="A12957">
        <v>2023</v>
      </c>
      <c r="B12957" s="39" t="s">
        <v>2267</v>
      </c>
      <c r="C12957" s="39" t="s">
        <v>131</v>
      </c>
      <c r="D12957" s="39" t="s">
        <v>132</v>
      </c>
      <c r="E12957" s="39" t="s">
        <v>2268</v>
      </c>
      <c r="F12957">
        <v>1</v>
      </c>
    </row>
    <row r="12958" spans="1:6">
      <c r="A12958">
        <v>2024</v>
      </c>
      <c r="B12958" s="39" t="s">
        <v>2267</v>
      </c>
      <c r="C12958" s="39" t="s">
        <v>131</v>
      </c>
      <c r="D12958" s="39" t="s">
        <v>132</v>
      </c>
      <c r="E12958" s="39" t="s">
        <v>2268</v>
      </c>
      <c r="F12958">
        <v>1</v>
      </c>
    </row>
    <row r="12959" spans="1:6">
      <c r="A12959">
        <v>2025</v>
      </c>
      <c r="B12959" s="39" t="s">
        <v>2267</v>
      </c>
      <c r="C12959" s="39" t="s">
        <v>131</v>
      </c>
      <c r="D12959" s="39" t="s">
        <v>132</v>
      </c>
      <c r="E12959" s="39" t="s">
        <v>2268</v>
      </c>
      <c r="F12959">
        <v>1</v>
      </c>
    </row>
    <row r="12960" spans="1:6">
      <c r="A12960">
        <v>2026</v>
      </c>
      <c r="B12960" s="39" t="s">
        <v>2267</v>
      </c>
      <c r="C12960" s="39" t="s">
        <v>131</v>
      </c>
      <c r="D12960" s="39" t="s">
        <v>132</v>
      </c>
      <c r="E12960" s="39" t="s">
        <v>2268</v>
      </c>
      <c r="F12960">
        <v>1</v>
      </c>
    </row>
    <row r="12961" spans="1:6">
      <c r="A12961">
        <v>2004</v>
      </c>
      <c r="B12961" s="39" t="s">
        <v>2270</v>
      </c>
      <c r="C12961" s="39" t="s">
        <v>131</v>
      </c>
      <c r="D12961" s="39" t="s">
        <v>132</v>
      </c>
      <c r="E12961" s="39" t="s">
        <v>2271</v>
      </c>
      <c r="F12961">
        <v>1</v>
      </c>
    </row>
    <row r="12962" spans="1:6">
      <c r="A12962">
        <v>2005</v>
      </c>
      <c r="B12962" s="39" t="s">
        <v>2270</v>
      </c>
      <c r="C12962" s="39" t="s">
        <v>131</v>
      </c>
      <c r="D12962" s="39" t="s">
        <v>132</v>
      </c>
      <c r="E12962" s="39" t="s">
        <v>2271</v>
      </c>
      <c r="F12962">
        <v>1</v>
      </c>
    </row>
    <row r="12963" spans="1:6">
      <c r="A12963">
        <v>2006</v>
      </c>
      <c r="B12963" s="39" t="s">
        <v>2270</v>
      </c>
      <c r="C12963" s="39" t="s">
        <v>131</v>
      </c>
      <c r="D12963" s="39" t="s">
        <v>132</v>
      </c>
      <c r="E12963" s="39" t="s">
        <v>2271</v>
      </c>
      <c r="F12963">
        <v>1</v>
      </c>
    </row>
    <row r="12964" spans="1:6">
      <c r="A12964">
        <v>2007</v>
      </c>
      <c r="B12964" s="39" t="s">
        <v>2270</v>
      </c>
      <c r="C12964" s="39" t="s">
        <v>131</v>
      </c>
      <c r="D12964" s="39" t="s">
        <v>132</v>
      </c>
      <c r="E12964" s="39" t="s">
        <v>2271</v>
      </c>
      <c r="F12964">
        <v>1</v>
      </c>
    </row>
    <row r="12965" spans="1:6">
      <c r="A12965">
        <v>2008</v>
      </c>
      <c r="B12965" s="39" t="s">
        <v>2270</v>
      </c>
      <c r="C12965" s="39" t="s">
        <v>131</v>
      </c>
      <c r="D12965" s="39" t="s">
        <v>132</v>
      </c>
      <c r="E12965" s="39" t="s">
        <v>2271</v>
      </c>
      <c r="F12965">
        <v>1</v>
      </c>
    </row>
    <row r="12966" spans="1:6">
      <c r="A12966">
        <v>2009</v>
      </c>
      <c r="B12966" s="39" t="s">
        <v>2270</v>
      </c>
      <c r="C12966" s="39" t="s">
        <v>131</v>
      </c>
      <c r="D12966" s="39" t="s">
        <v>132</v>
      </c>
      <c r="E12966" s="39" t="s">
        <v>2271</v>
      </c>
      <c r="F12966">
        <v>1</v>
      </c>
    </row>
    <row r="12967" spans="1:6">
      <c r="A12967">
        <v>2010</v>
      </c>
      <c r="B12967" s="39" t="s">
        <v>2270</v>
      </c>
      <c r="C12967" s="39" t="s">
        <v>131</v>
      </c>
      <c r="D12967" s="39" t="s">
        <v>132</v>
      </c>
      <c r="E12967" s="39" t="s">
        <v>2271</v>
      </c>
      <c r="F12967">
        <v>1</v>
      </c>
    </row>
    <row r="12968" spans="1:6">
      <c r="A12968">
        <v>2011</v>
      </c>
      <c r="B12968" s="39" t="s">
        <v>2270</v>
      </c>
      <c r="C12968" s="39" t="s">
        <v>131</v>
      </c>
      <c r="D12968" s="39" t="s">
        <v>132</v>
      </c>
      <c r="E12968" s="39" t="s">
        <v>2271</v>
      </c>
      <c r="F12968">
        <v>1</v>
      </c>
    </row>
    <row r="12969" spans="1:6">
      <c r="A12969">
        <v>2012</v>
      </c>
      <c r="B12969" s="39" t="s">
        <v>2270</v>
      </c>
      <c r="C12969" s="39" t="s">
        <v>131</v>
      </c>
      <c r="D12969" s="39" t="s">
        <v>132</v>
      </c>
      <c r="E12969" s="39" t="s">
        <v>2271</v>
      </c>
      <c r="F12969">
        <v>1</v>
      </c>
    </row>
    <row r="12970" spans="1:6">
      <c r="A12970">
        <v>2013</v>
      </c>
      <c r="B12970" s="39" t="s">
        <v>2270</v>
      </c>
      <c r="C12970" s="39" t="s">
        <v>131</v>
      </c>
      <c r="D12970" s="39" t="s">
        <v>132</v>
      </c>
      <c r="E12970" s="39" t="s">
        <v>2271</v>
      </c>
      <c r="F12970">
        <v>1</v>
      </c>
    </row>
    <row r="12971" spans="1:6">
      <c r="A12971">
        <v>2014</v>
      </c>
      <c r="B12971" s="39" t="s">
        <v>2270</v>
      </c>
      <c r="C12971" s="39" t="s">
        <v>131</v>
      </c>
      <c r="D12971" s="39" t="s">
        <v>132</v>
      </c>
      <c r="E12971" s="39" t="s">
        <v>2271</v>
      </c>
      <c r="F12971">
        <v>1</v>
      </c>
    </row>
    <row r="12972" spans="1:6">
      <c r="A12972">
        <v>2015</v>
      </c>
      <c r="B12972" s="39" t="s">
        <v>2270</v>
      </c>
      <c r="C12972" s="39" t="s">
        <v>131</v>
      </c>
      <c r="D12972" s="39" t="s">
        <v>132</v>
      </c>
      <c r="E12972" s="39" t="s">
        <v>2271</v>
      </c>
      <c r="F12972">
        <v>1</v>
      </c>
    </row>
    <row r="12973" spans="1:6">
      <c r="A12973">
        <v>2016</v>
      </c>
      <c r="B12973" s="39" t="s">
        <v>2270</v>
      </c>
      <c r="C12973" s="39" t="s">
        <v>131</v>
      </c>
      <c r="D12973" s="39" t="s">
        <v>132</v>
      </c>
      <c r="E12973" s="39" t="s">
        <v>2271</v>
      </c>
      <c r="F12973">
        <v>1</v>
      </c>
    </row>
    <row r="12974" spans="1:6">
      <c r="A12974">
        <v>2017</v>
      </c>
      <c r="B12974" s="39" t="s">
        <v>2270</v>
      </c>
      <c r="C12974" s="39" t="s">
        <v>131</v>
      </c>
      <c r="D12974" s="39" t="s">
        <v>132</v>
      </c>
      <c r="E12974" s="39" t="s">
        <v>2271</v>
      </c>
      <c r="F12974">
        <v>1</v>
      </c>
    </row>
    <row r="12975" spans="1:6">
      <c r="A12975">
        <v>2008</v>
      </c>
      <c r="B12975" s="39" t="s">
        <v>2272</v>
      </c>
      <c r="C12975" s="39" t="s">
        <v>141</v>
      </c>
      <c r="D12975" s="39" t="s">
        <v>132</v>
      </c>
      <c r="E12975" s="39" t="s">
        <v>2273</v>
      </c>
      <c r="F12975">
        <v>1</v>
      </c>
    </row>
    <row r="12976" spans="1:6">
      <c r="A12976">
        <v>2009</v>
      </c>
      <c r="B12976" s="39" t="s">
        <v>2272</v>
      </c>
      <c r="C12976" s="39" t="s">
        <v>141</v>
      </c>
      <c r="D12976" s="39" t="s">
        <v>132</v>
      </c>
      <c r="E12976" s="39" t="s">
        <v>2273</v>
      </c>
      <c r="F12976">
        <v>1</v>
      </c>
    </row>
    <row r="12977" spans="1:6">
      <c r="A12977">
        <v>2010</v>
      </c>
      <c r="B12977" s="39" t="s">
        <v>2272</v>
      </c>
      <c r="C12977" s="39" t="s">
        <v>141</v>
      </c>
      <c r="D12977" s="39" t="s">
        <v>132</v>
      </c>
      <c r="E12977" s="39" t="s">
        <v>2273</v>
      </c>
      <c r="F12977">
        <v>1</v>
      </c>
    </row>
    <row r="12978" spans="1:6">
      <c r="A12978">
        <v>2011</v>
      </c>
      <c r="B12978" s="39" t="s">
        <v>2272</v>
      </c>
      <c r="C12978" s="39" t="s">
        <v>141</v>
      </c>
      <c r="D12978" s="39" t="s">
        <v>132</v>
      </c>
      <c r="E12978" s="39" t="s">
        <v>2273</v>
      </c>
      <c r="F12978">
        <v>1</v>
      </c>
    </row>
    <row r="12979" spans="1:6">
      <c r="A12979">
        <v>2012</v>
      </c>
      <c r="B12979" s="39" t="s">
        <v>2272</v>
      </c>
      <c r="C12979" s="39" t="s">
        <v>141</v>
      </c>
      <c r="D12979" s="39" t="s">
        <v>132</v>
      </c>
      <c r="E12979" s="39" t="s">
        <v>2273</v>
      </c>
      <c r="F12979">
        <v>1</v>
      </c>
    </row>
    <row r="12980" spans="1:6">
      <c r="A12980">
        <v>2013</v>
      </c>
      <c r="B12980" s="39" t="s">
        <v>2272</v>
      </c>
      <c r="C12980" s="39" t="s">
        <v>141</v>
      </c>
      <c r="D12980" s="39" t="s">
        <v>132</v>
      </c>
      <c r="E12980" s="39" t="s">
        <v>2273</v>
      </c>
      <c r="F12980">
        <v>1</v>
      </c>
    </row>
    <row r="12981" spans="1:6">
      <c r="A12981">
        <v>2022</v>
      </c>
      <c r="B12981" s="39" t="s">
        <v>2274</v>
      </c>
      <c r="C12981" s="39" t="s">
        <v>170</v>
      </c>
      <c r="D12981" s="39" t="s">
        <v>132</v>
      </c>
      <c r="E12981" s="39" t="s">
        <v>2275</v>
      </c>
      <c r="F12981">
        <v>2</v>
      </c>
    </row>
    <row r="12982" spans="1:6">
      <c r="A12982">
        <v>2023</v>
      </c>
      <c r="B12982" s="39" t="s">
        <v>2274</v>
      </c>
      <c r="C12982" s="39" t="s">
        <v>170</v>
      </c>
      <c r="D12982" s="39" t="s">
        <v>132</v>
      </c>
      <c r="E12982" s="39" t="s">
        <v>2275</v>
      </c>
      <c r="F12982">
        <v>2</v>
      </c>
    </row>
    <row r="12983" spans="1:6">
      <c r="A12983">
        <v>2024</v>
      </c>
      <c r="B12983" s="39" t="s">
        <v>2274</v>
      </c>
      <c r="C12983" s="39" t="s">
        <v>170</v>
      </c>
      <c r="D12983" s="39" t="s">
        <v>132</v>
      </c>
      <c r="E12983" s="39" t="s">
        <v>2276</v>
      </c>
      <c r="F12983">
        <v>1</v>
      </c>
    </row>
    <row r="12984" spans="1:6">
      <c r="A12984">
        <v>2022</v>
      </c>
      <c r="B12984" s="39" t="s">
        <v>2277</v>
      </c>
      <c r="C12984" s="39" t="s">
        <v>170</v>
      </c>
      <c r="D12984" s="39" t="s">
        <v>132</v>
      </c>
      <c r="E12984" s="39" t="s">
        <v>2276</v>
      </c>
      <c r="F12984">
        <v>1</v>
      </c>
    </row>
    <row r="12985" spans="1:6">
      <c r="A12985">
        <v>2023</v>
      </c>
      <c r="B12985" s="39" t="s">
        <v>2277</v>
      </c>
      <c r="C12985" s="39" t="s">
        <v>170</v>
      </c>
      <c r="D12985" s="39" t="s">
        <v>132</v>
      </c>
      <c r="E12985" s="39" t="s">
        <v>2276</v>
      </c>
      <c r="F12985">
        <v>1</v>
      </c>
    </row>
    <row r="12986" spans="1:6">
      <c r="A12986">
        <v>2024</v>
      </c>
      <c r="B12986" s="39" t="s">
        <v>2277</v>
      </c>
      <c r="C12986" s="39" t="s">
        <v>170</v>
      </c>
      <c r="D12986" s="39" t="s">
        <v>132</v>
      </c>
      <c r="E12986" s="39" t="s">
        <v>2276</v>
      </c>
      <c r="F12986">
        <v>1</v>
      </c>
    </row>
    <row r="12987" spans="1:6">
      <c r="A12987">
        <v>1998</v>
      </c>
      <c r="B12987" s="39" t="s">
        <v>2278</v>
      </c>
      <c r="C12987" s="39" t="s">
        <v>174</v>
      </c>
      <c r="D12987" s="39" t="s">
        <v>132</v>
      </c>
      <c r="E12987" s="39" t="s">
        <v>2279</v>
      </c>
      <c r="F12987">
        <v>1</v>
      </c>
    </row>
    <row r="12988" spans="1:6">
      <c r="A12988">
        <v>1999</v>
      </c>
      <c r="B12988" s="39" t="s">
        <v>2278</v>
      </c>
      <c r="C12988" s="39" t="s">
        <v>174</v>
      </c>
      <c r="D12988" s="39" t="s">
        <v>132</v>
      </c>
      <c r="E12988" s="39" t="s">
        <v>2279</v>
      </c>
      <c r="F12988">
        <v>1</v>
      </c>
    </row>
    <row r="12989" spans="1:6">
      <c r="A12989">
        <v>2000</v>
      </c>
      <c r="B12989" s="39" t="s">
        <v>2278</v>
      </c>
      <c r="C12989" s="39" t="s">
        <v>174</v>
      </c>
      <c r="D12989" s="39" t="s">
        <v>132</v>
      </c>
      <c r="E12989" s="39" t="s">
        <v>2279</v>
      </c>
      <c r="F12989">
        <v>1</v>
      </c>
    </row>
    <row r="12990" spans="1:6">
      <c r="A12990">
        <v>2001</v>
      </c>
      <c r="B12990" s="39" t="s">
        <v>2278</v>
      </c>
      <c r="C12990" s="39" t="s">
        <v>174</v>
      </c>
      <c r="D12990" s="39" t="s">
        <v>132</v>
      </c>
      <c r="E12990" s="39" t="s">
        <v>2279</v>
      </c>
      <c r="F12990">
        <v>1</v>
      </c>
    </row>
    <row r="12991" spans="1:6">
      <c r="A12991">
        <v>2002</v>
      </c>
      <c r="B12991" s="39" t="s">
        <v>2278</v>
      </c>
      <c r="C12991" s="39" t="s">
        <v>174</v>
      </c>
      <c r="D12991" s="39" t="s">
        <v>132</v>
      </c>
      <c r="E12991" s="39" t="s">
        <v>2279</v>
      </c>
      <c r="F12991">
        <v>1</v>
      </c>
    </row>
    <row r="12992" spans="1:6">
      <c r="A12992">
        <v>2003</v>
      </c>
      <c r="B12992" s="39" t="s">
        <v>2278</v>
      </c>
      <c r="C12992" s="39" t="s">
        <v>174</v>
      </c>
      <c r="D12992" s="39" t="s">
        <v>132</v>
      </c>
      <c r="E12992" s="39" t="s">
        <v>2279</v>
      </c>
      <c r="F12992">
        <v>1</v>
      </c>
    </row>
    <row r="12993" spans="1:6">
      <c r="A12993">
        <v>2004</v>
      </c>
      <c r="B12993" s="39" t="s">
        <v>2278</v>
      </c>
      <c r="C12993" s="39" t="s">
        <v>174</v>
      </c>
      <c r="D12993" s="39" t="s">
        <v>132</v>
      </c>
      <c r="E12993" s="39" t="s">
        <v>2279</v>
      </c>
      <c r="F12993">
        <v>1</v>
      </c>
    </row>
    <row r="12994" spans="1:6">
      <c r="A12994">
        <v>2006</v>
      </c>
      <c r="B12994" s="39" t="s">
        <v>2278</v>
      </c>
      <c r="C12994" s="39" t="s">
        <v>174</v>
      </c>
      <c r="D12994" s="39" t="s">
        <v>132</v>
      </c>
      <c r="E12994" s="39" t="s">
        <v>2279</v>
      </c>
      <c r="F12994">
        <v>1</v>
      </c>
    </row>
    <row r="12995" spans="1:6">
      <c r="A12995">
        <v>2007</v>
      </c>
      <c r="B12995" s="39" t="s">
        <v>2278</v>
      </c>
      <c r="C12995" s="39" t="s">
        <v>174</v>
      </c>
      <c r="D12995" s="39" t="s">
        <v>132</v>
      </c>
      <c r="E12995" s="39" t="s">
        <v>2279</v>
      </c>
      <c r="F12995">
        <v>1</v>
      </c>
    </row>
    <row r="12996" spans="1:6">
      <c r="A12996">
        <v>2008</v>
      </c>
      <c r="B12996" s="39" t="s">
        <v>2278</v>
      </c>
      <c r="C12996" s="39" t="s">
        <v>174</v>
      </c>
      <c r="D12996" s="39" t="s">
        <v>132</v>
      </c>
      <c r="E12996" s="39" t="s">
        <v>2279</v>
      </c>
      <c r="F12996">
        <v>1</v>
      </c>
    </row>
    <row r="12997" spans="1:6">
      <c r="A12997">
        <v>2009</v>
      </c>
      <c r="B12997" s="39" t="s">
        <v>2278</v>
      </c>
      <c r="C12997" s="39" t="s">
        <v>174</v>
      </c>
      <c r="D12997" s="39" t="s">
        <v>132</v>
      </c>
      <c r="E12997" s="39" t="s">
        <v>2279</v>
      </c>
      <c r="F12997">
        <v>1</v>
      </c>
    </row>
    <row r="12998" spans="1:6">
      <c r="A12998">
        <v>2010</v>
      </c>
      <c r="B12998" s="39" t="s">
        <v>2278</v>
      </c>
      <c r="C12998" s="39" t="s">
        <v>174</v>
      </c>
      <c r="D12998" s="39" t="s">
        <v>132</v>
      </c>
      <c r="E12998" s="39" t="s">
        <v>2279</v>
      </c>
      <c r="F12998">
        <v>1</v>
      </c>
    </row>
    <row r="12999" spans="1:6">
      <c r="A12999">
        <v>2011</v>
      </c>
      <c r="B12999" s="39" t="s">
        <v>2278</v>
      </c>
      <c r="C12999" s="39" t="s">
        <v>174</v>
      </c>
      <c r="D12999" s="39" t="s">
        <v>132</v>
      </c>
      <c r="E12999" s="39" t="s">
        <v>2279</v>
      </c>
      <c r="F12999">
        <v>1</v>
      </c>
    </row>
    <row r="13000" spans="1:6">
      <c r="A13000">
        <v>2012</v>
      </c>
      <c r="B13000" s="39" t="s">
        <v>2278</v>
      </c>
      <c r="C13000" s="39" t="s">
        <v>174</v>
      </c>
      <c r="D13000" s="39" t="s">
        <v>132</v>
      </c>
      <c r="E13000" s="39" t="s">
        <v>2279</v>
      </c>
      <c r="F13000">
        <v>1</v>
      </c>
    </row>
    <row r="13001" spans="1:6">
      <c r="A13001">
        <v>2013</v>
      </c>
      <c r="B13001" s="39" t="s">
        <v>2278</v>
      </c>
      <c r="C13001" s="39" t="s">
        <v>174</v>
      </c>
      <c r="D13001" s="39" t="s">
        <v>132</v>
      </c>
      <c r="E13001" s="39" t="s">
        <v>2279</v>
      </c>
      <c r="F13001">
        <v>1</v>
      </c>
    </row>
    <row r="13002" spans="1:6">
      <c r="A13002">
        <v>2025</v>
      </c>
      <c r="B13002" s="39" t="s">
        <v>2280</v>
      </c>
      <c r="C13002" s="39" t="s">
        <v>470</v>
      </c>
      <c r="D13002" s="39" t="s">
        <v>132</v>
      </c>
      <c r="E13002" s="39" t="s">
        <v>2281</v>
      </c>
      <c r="F13002">
        <v>1</v>
      </c>
    </row>
    <row r="13003" spans="1:6">
      <c r="A13003">
        <v>2026</v>
      </c>
      <c r="B13003" s="39" t="s">
        <v>2280</v>
      </c>
      <c r="C13003" s="39" t="s">
        <v>470</v>
      </c>
      <c r="D13003" s="39" t="s">
        <v>132</v>
      </c>
      <c r="E13003" s="39" t="s">
        <v>2281</v>
      </c>
      <c r="F13003">
        <v>1</v>
      </c>
    </row>
    <row r="13004" spans="1:6">
      <c r="A13004">
        <v>2025</v>
      </c>
      <c r="B13004" s="39" t="s">
        <v>2282</v>
      </c>
      <c r="C13004" s="39" t="s">
        <v>131</v>
      </c>
      <c r="D13004" s="39" t="s">
        <v>132</v>
      </c>
      <c r="E13004" s="39" t="s">
        <v>2283</v>
      </c>
      <c r="F13004">
        <v>1</v>
      </c>
    </row>
    <row r="13005" spans="1:6">
      <c r="A13005">
        <v>2026</v>
      </c>
      <c r="B13005" s="39" t="s">
        <v>2282</v>
      </c>
      <c r="C13005" s="39" t="s">
        <v>131</v>
      </c>
      <c r="D13005" s="39" t="s">
        <v>132</v>
      </c>
      <c r="E13005" s="39" t="s">
        <v>2284</v>
      </c>
      <c r="F13005">
        <v>2</v>
      </c>
    </row>
    <row r="13006" spans="1:6">
      <c r="A13006">
        <v>2025</v>
      </c>
      <c r="B13006" s="39" t="s">
        <v>2285</v>
      </c>
      <c r="C13006" s="39" t="s">
        <v>131</v>
      </c>
      <c r="D13006" s="39" t="s">
        <v>132</v>
      </c>
      <c r="E13006" s="39" t="s">
        <v>2286</v>
      </c>
      <c r="F13006">
        <v>1</v>
      </c>
    </row>
    <row r="13007" spans="1:6">
      <c r="A13007">
        <v>2026</v>
      </c>
      <c r="B13007" s="39" t="s">
        <v>2285</v>
      </c>
      <c r="C13007" s="39" t="s">
        <v>131</v>
      </c>
      <c r="D13007" s="39" t="s">
        <v>132</v>
      </c>
      <c r="E13007" s="39" t="s">
        <v>2286</v>
      </c>
      <c r="F13007">
        <v>1</v>
      </c>
    </row>
    <row r="13008" spans="1:6">
      <c r="A13008">
        <v>2025</v>
      </c>
      <c r="B13008" s="39" t="s">
        <v>2287</v>
      </c>
      <c r="C13008" s="39" t="s">
        <v>131</v>
      </c>
      <c r="D13008" s="39" t="s">
        <v>132</v>
      </c>
      <c r="E13008" s="39" t="s">
        <v>2288</v>
      </c>
      <c r="F13008">
        <v>1</v>
      </c>
    </row>
    <row r="13009" spans="1:6">
      <c r="A13009">
        <v>2026</v>
      </c>
      <c r="B13009" s="39" t="s">
        <v>2287</v>
      </c>
      <c r="C13009" s="39" t="s">
        <v>131</v>
      </c>
      <c r="D13009" s="39" t="s">
        <v>132</v>
      </c>
      <c r="E13009" s="39" t="s">
        <v>2288</v>
      </c>
      <c r="F13009">
        <v>1</v>
      </c>
    </row>
    <row r="13010" spans="1:6">
      <c r="A13010">
        <v>2000</v>
      </c>
      <c r="B13010" s="39" t="s">
        <v>2289</v>
      </c>
      <c r="C13010" s="39" t="s">
        <v>138</v>
      </c>
      <c r="D13010" s="39" t="s">
        <v>132</v>
      </c>
      <c r="E13010" s="39" t="s">
        <v>132</v>
      </c>
      <c r="F13010">
        <v>0</v>
      </c>
    </row>
    <row r="13011" spans="1:6">
      <c r="A13011">
        <v>2001</v>
      </c>
      <c r="B13011" s="39" t="s">
        <v>2289</v>
      </c>
      <c r="C13011" s="39" t="s">
        <v>138</v>
      </c>
      <c r="D13011" s="39" t="s">
        <v>132</v>
      </c>
      <c r="E13011" s="39" t="s">
        <v>132</v>
      </c>
      <c r="F13011">
        <v>0</v>
      </c>
    </row>
    <row r="13012" spans="1:6">
      <c r="A13012">
        <v>2002</v>
      </c>
      <c r="B13012" s="39" t="s">
        <v>2289</v>
      </c>
      <c r="C13012" s="39" t="s">
        <v>138</v>
      </c>
      <c r="D13012" s="39" t="s">
        <v>132</v>
      </c>
      <c r="E13012" s="39" t="s">
        <v>132</v>
      </c>
      <c r="F13012">
        <v>0</v>
      </c>
    </row>
    <row r="13013" spans="1:6">
      <c r="A13013">
        <v>2003</v>
      </c>
      <c r="B13013" s="39" t="s">
        <v>2289</v>
      </c>
      <c r="C13013" s="39" t="s">
        <v>138</v>
      </c>
      <c r="D13013" s="39" t="s">
        <v>132</v>
      </c>
      <c r="E13013" s="39" t="s">
        <v>132</v>
      </c>
      <c r="F13013">
        <v>0</v>
      </c>
    </row>
    <row r="13014" spans="1:6">
      <c r="A13014">
        <v>2004</v>
      </c>
      <c r="B13014" s="39" t="s">
        <v>2289</v>
      </c>
      <c r="C13014" s="39" t="s">
        <v>138</v>
      </c>
      <c r="D13014" s="39" t="s">
        <v>132</v>
      </c>
      <c r="E13014" s="39" t="s">
        <v>132</v>
      </c>
      <c r="F13014">
        <v>0</v>
      </c>
    </row>
    <row r="13015" spans="1:6">
      <c r="A13015">
        <v>2005</v>
      </c>
      <c r="B13015" s="39" t="s">
        <v>2289</v>
      </c>
      <c r="C13015" s="39" t="s">
        <v>138</v>
      </c>
      <c r="D13015" s="39" t="s">
        <v>132</v>
      </c>
      <c r="E13015" s="39" t="s">
        <v>132</v>
      </c>
      <c r="F13015">
        <v>0</v>
      </c>
    </row>
    <row r="13016" spans="1:6">
      <c r="A13016">
        <v>2006</v>
      </c>
      <c r="B13016" s="39" t="s">
        <v>2289</v>
      </c>
      <c r="C13016" s="39" t="s">
        <v>138</v>
      </c>
      <c r="D13016" s="39" t="s">
        <v>132</v>
      </c>
      <c r="E13016" s="39" t="s">
        <v>132</v>
      </c>
      <c r="F13016">
        <v>0</v>
      </c>
    </row>
    <row r="13017" spans="1:6">
      <c r="A13017">
        <v>2007</v>
      </c>
      <c r="B13017" s="39" t="s">
        <v>2289</v>
      </c>
      <c r="C13017" s="39" t="s">
        <v>138</v>
      </c>
      <c r="D13017" s="39" t="s">
        <v>132</v>
      </c>
      <c r="E13017" s="39" t="s">
        <v>132</v>
      </c>
      <c r="F13017">
        <v>0</v>
      </c>
    </row>
    <row r="13018" spans="1:6">
      <c r="A13018">
        <v>2008</v>
      </c>
      <c r="B13018" s="39" t="s">
        <v>2289</v>
      </c>
      <c r="C13018" s="39" t="s">
        <v>138</v>
      </c>
      <c r="D13018" s="39" t="s">
        <v>132</v>
      </c>
      <c r="E13018" s="39" t="s">
        <v>132</v>
      </c>
      <c r="F13018">
        <v>0</v>
      </c>
    </row>
    <row r="13019" spans="1:6">
      <c r="A13019">
        <v>2009</v>
      </c>
      <c r="B13019" s="39" t="s">
        <v>2289</v>
      </c>
      <c r="C13019" s="39" t="s">
        <v>138</v>
      </c>
      <c r="D13019" s="39" t="s">
        <v>132</v>
      </c>
      <c r="E13019" s="39" t="s">
        <v>132</v>
      </c>
      <c r="F13019">
        <v>0</v>
      </c>
    </row>
    <row r="13020" spans="1:6">
      <c r="A13020">
        <v>2010</v>
      </c>
      <c r="B13020" s="39" t="s">
        <v>2289</v>
      </c>
      <c r="C13020" s="39" t="s">
        <v>138</v>
      </c>
      <c r="D13020" s="39" t="s">
        <v>132</v>
      </c>
      <c r="E13020" s="39" t="s">
        <v>132</v>
      </c>
      <c r="F13020">
        <v>0</v>
      </c>
    </row>
    <row r="13021" spans="1:6">
      <c r="A13021">
        <v>2011</v>
      </c>
      <c r="B13021" s="39" t="s">
        <v>2289</v>
      </c>
      <c r="C13021" s="39" t="s">
        <v>138</v>
      </c>
      <c r="D13021" s="39" t="s">
        <v>132</v>
      </c>
      <c r="E13021" s="39" t="s">
        <v>132</v>
      </c>
      <c r="F13021">
        <v>0</v>
      </c>
    </row>
    <row r="13022" spans="1:6">
      <c r="A13022">
        <v>2001</v>
      </c>
      <c r="B13022" s="39" t="s">
        <v>2290</v>
      </c>
      <c r="C13022" s="39" t="s">
        <v>138</v>
      </c>
      <c r="D13022" s="39" t="s">
        <v>132</v>
      </c>
      <c r="E13022" s="39" t="s">
        <v>132</v>
      </c>
      <c r="F13022">
        <v>0</v>
      </c>
    </row>
    <row r="13023" spans="1:6">
      <c r="A13023">
        <v>2002</v>
      </c>
      <c r="B13023" s="39" t="s">
        <v>2290</v>
      </c>
      <c r="C13023" s="39" t="s">
        <v>138</v>
      </c>
      <c r="D13023" s="39" t="s">
        <v>132</v>
      </c>
      <c r="E13023" s="39" t="s">
        <v>132</v>
      </c>
      <c r="F13023">
        <v>0</v>
      </c>
    </row>
    <row r="13024" spans="1:6">
      <c r="A13024">
        <v>2003</v>
      </c>
      <c r="B13024" s="39" t="s">
        <v>2290</v>
      </c>
      <c r="C13024" s="39" t="s">
        <v>138</v>
      </c>
      <c r="D13024" s="39" t="s">
        <v>132</v>
      </c>
      <c r="E13024" s="39" t="s">
        <v>132</v>
      </c>
      <c r="F13024">
        <v>0</v>
      </c>
    </row>
    <row r="13025" spans="1:6">
      <c r="A13025">
        <v>2004</v>
      </c>
      <c r="B13025" s="39" t="s">
        <v>2290</v>
      </c>
      <c r="C13025" s="39" t="s">
        <v>138</v>
      </c>
      <c r="D13025" s="39" t="s">
        <v>132</v>
      </c>
      <c r="E13025" s="39" t="s">
        <v>132</v>
      </c>
      <c r="F13025">
        <v>0</v>
      </c>
    </row>
    <row r="13026" spans="1:6">
      <c r="A13026">
        <v>2005</v>
      </c>
      <c r="B13026" s="39" t="s">
        <v>2290</v>
      </c>
      <c r="C13026" s="39" t="s">
        <v>138</v>
      </c>
      <c r="D13026" s="39" t="s">
        <v>132</v>
      </c>
      <c r="E13026" s="39" t="s">
        <v>132</v>
      </c>
      <c r="F13026">
        <v>0</v>
      </c>
    </row>
    <row r="13027" spans="1:6">
      <c r="A13027">
        <v>2006</v>
      </c>
      <c r="B13027" s="39" t="s">
        <v>2290</v>
      </c>
      <c r="C13027" s="39" t="s">
        <v>138</v>
      </c>
      <c r="D13027" s="39" t="s">
        <v>132</v>
      </c>
      <c r="E13027" s="39" t="s">
        <v>132</v>
      </c>
      <c r="F13027">
        <v>0</v>
      </c>
    </row>
    <row r="13028" spans="1:6">
      <c r="A13028">
        <v>2007</v>
      </c>
      <c r="B13028" s="39" t="s">
        <v>2290</v>
      </c>
      <c r="C13028" s="39" t="s">
        <v>138</v>
      </c>
      <c r="D13028" s="39" t="s">
        <v>132</v>
      </c>
      <c r="E13028" s="39" t="s">
        <v>132</v>
      </c>
      <c r="F13028">
        <v>0</v>
      </c>
    </row>
    <row r="13029" spans="1:6">
      <c r="A13029">
        <v>2008</v>
      </c>
      <c r="B13029" s="39" t="s">
        <v>2290</v>
      </c>
      <c r="C13029" s="39" t="s">
        <v>138</v>
      </c>
      <c r="D13029" s="39" t="s">
        <v>132</v>
      </c>
      <c r="E13029" s="39" t="s">
        <v>132</v>
      </c>
      <c r="F13029">
        <v>0</v>
      </c>
    </row>
    <row r="13030" spans="1:6">
      <c r="A13030">
        <v>2009</v>
      </c>
      <c r="B13030" s="39" t="s">
        <v>2290</v>
      </c>
      <c r="C13030" s="39" t="s">
        <v>138</v>
      </c>
      <c r="D13030" s="39" t="s">
        <v>132</v>
      </c>
      <c r="E13030" s="39" t="s">
        <v>132</v>
      </c>
      <c r="F13030">
        <v>0</v>
      </c>
    </row>
    <row r="13031" spans="1:6">
      <c r="A13031">
        <v>2011</v>
      </c>
      <c r="B13031" s="39" t="s">
        <v>2290</v>
      </c>
      <c r="C13031" s="39" t="s">
        <v>138</v>
      </c>
      <c r="D13031" s="39" t="s">
        <v>132</v>
      </c>
      <c r="E13031" s="39" t="s">
        <v>132</v>
      </c>
      <c r="F13031">
        <v>0</v>
      </c>
    </row>
    <row r="13032" spans="1:6">
      <c r="A13032">
        <v>2012</v>
      </c>
      <c r="B13032" s="39" t="s">
        <v>2290</v>
      </c>
      <c r="C13032" s="39" t="s">
        <v>138</v>
      </c>
      <c r="D13032" s="39" t="s">
        <v>132</v>
      </c>
      <c r="E13032" s="39" t="s">
        <v>132</v>
      </c>
      <c r="F13032">
        <v>0</v>
      </c>
    </row>
    <row r="13033" spans="1:6">
      <c r="A13033">
        <v>2013</v>
      </c>
      <c r="B13033" s="39" t="s">
        <v>2290</v>
      </c>
      <c r="C13033" s="39" t="s">
        <v>138</v>
      </c>
      <c r="D13033" s="39" t="s">
        <v>132</v>
      </c>
      <c r="E13033" s="39" t="s">
        <v>132</v>
      </c>
      <c r="F13033">
        <v>0</v>
      </c>
    </row>
    <row r="13034" spans="1:6">
      <c r="A13034">
        <v>2014</v>
      </c>
      <c r="B13034" s="39" t="s">
        <v>2290</v>
      </c>
      <c r="C13034" s="39" t="s">
        <v>138</v>
      </c>
      <c r="D13034" s="39" t="s">
        <v>132</v>
      </c>
      <c r="E13034" s="39" t="s">
        <v>132</v>
      </c>
      <c r="F13034">
        <v>0</v>
      </c>
    </row>
    <row r="13035" spans="1:6">
      <c r="A13035">
        <v>2015</v>
      </c>
      <c r="B13035" s="39" t="s">
        <v>2290</v>
      </c>
      <c r="C13035" s="39" t="s">
        <v>138</v>
      </c>
      <c r="D13035" s="39" t="s">
        <v>132</v>
      </c>
      <c r="E13035" s="39" t="s">
        <v>132</v>
      </c>
      <c r="F13035">
        <v>0</v>
      </c>
    </row>
    <row r="13036" spans="1:6">
      <c r="A13036">
        <v>2016</v>
      </c>
      <c r="B13036" s="39" t="s">
        <v>2290</v>
      </c>
      <c r="C13036" s="39" t="s">
        <v>138</v>
      </c>
      <c r="D13036" s="39" t="s">
        <v>132</v>
      </c>
      <c r="E13036" s="39" t="s">
        <v>2291</v>
      </c>
      <c r="F13036">
        <v>1</v>
      </c>
    </row>
    <row r="13037" spans="1:6">
      <c r="A13037">
        <v>2017</v>
      </c>
      <c r="B13037" s="39" t="s">
        <v>2290</v>
      </c>
      <c r="C13037" s="39" t="s">
        <v>138</v>
      </c>
      <c r="D13037" s="39" t="s">
        <v>132</v>
      </c>
      <c r="E13037" s="39" t="s">
        <v>2291</v>
      </c>
      <c r="F13037">
        <v>1</v>
      </c>
    </row>
    <row r="13038" spans="1:6">
      <c r="A13038">
        <v>2018</v>
      </c>
      <c r="B13038" s="39" t="s">
        <v>2290</v>
      </c>
      <c r="C13038" s="39" t="s">
        <v>138</v>
      </c>
      <c r="D13038" s="39" t="s">
        <v>132</v>
      </c>
      <c r="E13038" s="39" t="s">
        <v>2291</v>
      </c>
      <c r="F13038">
        <v>1</v>
      </c>
    </row>
    <row r="13039" spans="1:6">
      <c r="A13039">
        <v>2019</v>
      </c>
      <c r="B13039" s="39" t="s">
        <v>2290</v>
      </c>
      <c r="C13039" s="39" t="s">
        <v>138</v>
      </c>
      <c r="D13039" s="39" t="s">
        <v>132</v>
      </c>
      <c r="E13039" s="39" t="s">
        <v>132</v>
      </c>
      <c r="F13039">
        <v>0</v>
      </c>
    </row>
    <row r="13040" spans="1:6">
      <c r="A13040">
        <v>2020</v>
      </c>
      <c r="B13040" s="39" t="s">
        <v>2290</v>
      </c>
      <c r="C13040" s="39" t="s">
        <v>138</v>
      </c>
      <c r="D13040" s="39" t="s">
        <v>132</v>
      </c>
      <c r="E13040" s="39" t="s">
        <v>132</v>
      </c>
      <c r="F13040">
        <v>0</v>
      </c>
    </row>
    <row r="13041" spans="1:6">
      <c r="A13041">
        <v>2021</v>
      </c>
      <c r="B13041" s="39" t="s">
        <v>2290</v>
      </c>
      <c r="C13041" s="39" t="s">
        <v>138</v>
      </c>
      <c r="D13041" s="39" t="s">
        <v>132</v>
      </c>
      <c r="E13041" s="39" t="s">
        <v>132</v>
      </c>
      <c r="F13041">
        <v>0</v>
      </c>
    </row>
    <row r="13042" spans="1:6">
      <c r="A13042">
        <v>2022</v>
      </c>
      <c r="B13042" s="39" t="s">
        <v>2290</v>
      </c>
      <c r="C13042" s="39" t="s">
        <v>138</v>
      </c>
      <c r="D13042" s="39" t="s">
        <v>132</v>
      </c>
      <c r="E13042" s="39" t="s">
        <v>132</v>
      </c>
      <c r="F13042">
        <v>0</v>
      </c>
    </row>
    <row r="13043" spans="1:6">
      <c r="A13043">
        <v>2023</v>
      </c>
      <c r="B13043" s="39" t="s">
        <v>2290</v>
      </c>
      <c r="C13043" s="39" t="s">
        <v>138</v>
      </c>
      <c r="D13043" s="39" t="s">
        <v>132</v>
      </c>
      <c r="E13043" s="39" t="s">
        <v>132</v>
      </c>
      <c r="F13043">
        <v>0</v>
      </c>
    </row>
    <row r="13044" spans="1:6">
      <c r="A13044">
        <v>2024</v>
      </c>
      <c r="B13044" s="39" t="s">
        <v>2290</v>
      </c>
      <c r="C13044" s="39" t="s">
        <v>138</v>
      </c>
      <c r="D13044" s="39" t="s">
        <v>132</v>
      </c>
      <c r="E13044" s="39" t="s">
        <v>132</v>
      </c>
      <c r="F13044">
        <v>0</v>
      </c>
    </row>
    <row r="13045" spans="1:6">
      <c r="A13045">
        <v>2025</v>
      </c>
      <c r="B13045" s="39" t="s">
        <v>2290</v>
      </c>
      <c r="C13045" s="39" t="s">
        <v>138</v>
      </c>
      <c r="D13045" s="39" t="s">
        <v>132</v>
      </c>
      <c r="E13045" s="39" t="s">
        <v>132</v>
      </c>
      <c r="F13045">
        <v>0</v>
      </c>
    </row>
    <row r="13046" spans="1:6">
      <c r="A13046">
        <v>1998</v>
      </c>
      <c r="B13046" s="39" t="s">
        <v>2292</v>
      </c>
      <c r="C13046" s="39" t="s">
        <v>138</v>
      </c>
      <c r="D13046" s="39" t="s">
        <v>132</v>
      </c>
      <c r="E13046" s="39" t="s">
        <v>2293</v>
      </c>
      <c r="F13046">
        <v>1</v>
      </c>
    </row>
    <row r="13047" spans="1:6">
      <c r="A13047">
        <v>1999</v>
      </c>
      <c r="B13047" s="39" t="s">
        <v>2292</v>
      </c>
      <c r="C13047" s="39" t="s">
        <v>138</v>
      </c>
      <c r="D13047" s="39" t="s">
        <v>132</v>
      </c>
      <c r="E13047" s="39" t="s">
        <v>2293</v>
      </c>
      <c r="F13047">
        <v>1</v>
      </c>
    </row>
    <row r="13048" spans="1:6">
      <c r="A13048">
        <v>2000</v>
      </c>
      <c r="B13048" s="39" t="s">
        <v>2292</v>
      </c>
      <c r="C13048" s="39" t="s">
        <v>138</v>
      </c>
      <c r="D13048" s="39" t="s">
        <v>132</v>
      </c>
      <c r="E13048" s="39" t="s">
        <v>2293</v>
      </c>
      <c r="F13048">
        <v>1</v>
      </c>
    </row>
    <row r="13049" spans="1:6">
      <c r="A13049">
        <v>1999</v>
      </c>
      <c r="B13049" s="39" t="s">
        <v>2294</v>
      </c>
      <c r="C13049" s="39" t="s">
        <v>138</v>
      </c>
      <c r="D13049" s="39" t="s">
        <v>132</v>
      </c>
      <c r="E13049" s="39" t="s">
        <v>2295</v>
      </c>
      <c r="F13049">
        <v>1</v>
      </c>
    </row>
    <row r="13050" spans="1:6">
      <c r="A13050">
        <v>2000</v>
      </c>
      <c r="B13050" s="39" t="s">
        <v>2294</v>
      </c>
      <c r="C13050" s="39" t="s">
        <v>138</v>
      </c>
      <c r="D13050" s="39" t="s">
        <v>132</v>
      </c>
      <c r="E13050" s="39" t="s">
        <v>2295</v>
      </c>
      <c r="F13050">
        <v>1</v>
      </c>
    </row>
    <row r="13051" spans="1:6">
      <c r="A13051">
        <v>2001</v>
      </c>
      <c r="B13051" s="39" t="s">
        <v>2294</v>
      </c>
      <c r="C13051" s="39" t="s">
        <v>138</v>
      </c>
      <c r="D13051" s="39" t="s">
        <v>132</v>
      </c>
      <c r="E13051" s="39" t="s">
        <v>2295</v>
      </c>
      <c r="F13051">
        <v>1</v>
      </c>
    </row>
    <row r="13052" spans="1:6">
      <c r="A13052">
        <v>2002</v>
      </c>
      <c r="B13052" s="39" t="s">
        <v>2294</v>
      </c>
      <c r="C13052" s="39" t="s">
        <v>138</v>
      </c>
      <c r="D13052" s="39" t="s">
        <v>132</v>
      </c>
      <c r="E13052" s="39" t="s">
        <v>2295</v>
      </c>
      <c r="F13052">
        <v>1</v>
      </c>
    </row>
    <row r="13053" spans="1:6">
      <c r="A13053">
        <v>2003</v>
      </c>
      <c r="B13053" s="39" t="s">
        <v>2294</v>
      </c>
      <c r="C13053" s="39" t="s">
        <v>138</v>
      </c>
      <c r="D13053" s="39" t="s">
        <v>132</v>
      </c>
      <c r="E13053" s="39" t="s">
        <v>2295</v>
      </c>
      <c r="F13053">
        <v>1</v>
      </c>
    </row>
    <row r="13054" spans="1:6">
      <c r="A13054">
        <v>2004</v>
      </c>
      <c r="B13054" s="39" t="s">
        <v>2294</v>
      </c>
      <c r="C13054" s="39" t="s">
        <v>138</v>
      </c>
      <c r="D13054" s="39" t="s">
        <v>132</v>
      </c>
      <c r="E13054" s="39" t="s">
        <v>2295</v>
      </c>
      <c r="F13054">
        <v>1</v>
      </c>
    </row>
    <row r="13055" spans="1:6">
      <c r="A13055">
        <v>2005</v>
      </c>
      <c r="B13055" s="39" t="s">
        <v>2294</v>
      </c>
      <c r="C13055" s="39" t="s">
        <v>138</v>
      </c>
      <c r="D13055" s="39" t="s">
        <v>132</v>
      </c>
      <c r="E13055" s="39" t="s">
        <v>2295</v>
      </c>
      <c r="F13055">
        <v>1</v>
      </c>
    </row>
    <row r="13056" spans="1:6">
      <c r="A13056">
        <v>2006</v>
      </c>
      <c r="B13056" s="39" t="s">
        <v>2294</v>
      </c>
      <c r="C13056" s="39" t="s">
        <v>138</v>
      </c>
      <c r="D13056" s="39" t="s">
        <v>132</v>
      </c>
      <c r="E13056" s="39" t="s">
        <v>2295</v>
      </c>
      <c r="F13056">
        <v>1</v>
      </c>
    </row>
    <row r="13057" spans="1:6">
      <c r="A13057">
        <v>2007</v>
      </c>
      <c r="B13057" s="39" t="s">
        <v>2294</v>
      </c>
      <c r="C13057" s="39" t="s">
        <v>138</v>
      </c>
      <c r="D13057" s="39" t="s">
        <v>132</v>
      </c>
      <c r="E13057" s="39" t="s">
        <v>2295</v>
      </c>
      <c r="F13057">
        <v>1</v>
      </c>
    </row>
    <row r="13058" spans="1:6">
      <c r="A13058">
        <v>2008</v>
      </c>
      <c r="B13058" s="39" t="s">
        <v>2294</v>
      </c>
      <c r="C13058" s="39" t="s">
        <v>138</v>
      </c>
      <c r="D13058" s="39" t="s">
        <v>132</v>
      </c>
      <c r="E13058" s="39" t="s">
        <v>2295</v>
      </c>
      <c r="F13058">
        <v>1</v>
      </c>
    </row>
    <row r="13059" spans="1:6">
      <c r="A13059">
        <v>2009</v>
      </c>
      <c r="B13059" s="39" t="s">
        <v>2294</v>
      </c>
      <c r="C13059" s="39" t="s">
        <v>138</v>
      </c>
      <c r="D13059" s="39" t="s">
        <v>132</v>
      </c>
      <c r="E13059" s="39" t="s">
        <v>2295</v>
      </c>
      <c r="F13059">
        <v>1</v>
      </c>
    </row>
    <row r="13060" spans="1:6">
      <c r="A13060">
        <v>2010</v>
      </c>
      <c r="B13060" s="39" t="s">
        <v>2294</v>
      </c>
      <c r="C13060" s="39" t="s">
        <v>138</v>
      </c>
      <c r="D13060" s="39" t="s">
        <v>132</v>
      </c>
      <c r="E13060" s="39" t="s">
        <v>2295</v>
      </c>
      <c r="F13060">
        <v>1</v>
      </c>
    </row>
    <row r="13061" spans="1:6">
      <c r="A13061">
        <v>2011</v>
      </c>
      <c r="B13061" s="39" t="s">
        <v>2294</v>
      </c>
      <c r="C13061" s="39" t="s">
        <v>138</v>
      </c>
      <c r="D13061" s="39" t="s">
        <v>132</v>
      </c>
      <c r="E13061" s="39" t="s">
        <v>2295</v>
      </c>
      <c r="F13061">
        <v>1</v>
      </c>
    </row>
    <row r="13062" spans="1:6">
      <c r="A13062">
        <v>2012</v>
      </c>
      <c r="B13062" s="39" t="s">
        <v>2294</v>
      </c>
      <c r="C13062" s="39" t="s">
        <v>138</v>
      </c>
      <c r="D13062" s="39" t="s">
        <v>132</v>
      </c>
      <c r="E13062" s="39" t="s">
        <v>2295</v>
      </c>
      <c r="F13062">
        <v>1</v>
      </c>
    </row>
    <row r="13063" spans="1:6">
      <c r="A13063">
        <v>2013</v>
      </c>
      <c r="B13063" s="39" t="s">
        <v>2294</v>
      </c>
      <c r="C13063" s="39" t="s">
        <v>138</v>
      </c>
      <c r="D13063" s="39" t="s">
        <v>132</v>
      </c>
      <c r="E13063" s="39" t="s">
        <v>2295</v>
      </c>
      <c r="F13063">
        <v>1</v>
      </c>
    </row>
    <row r="13064" spans="1:6">
      <c r="A13064">
        <v>2014</v>
      </c>
      <c r="B13064" s="39" t="s">
        <v>2294</v>
      </c>
      <c r="C13064" s="39" t="s">
        <v>138</v>
      </c>
      <c r="D13064" s="39" t="s">
        <v>132</v>
      </c>
      <c r="E13064" s="39" t="s">
        <v>2295</v>
      </c>
      <c r="F13064">
        <v>1</v>
      </c>
    </row>
    <row r="13065" spans="1:6">
      <c r="A13065">
        <v>2015</v>
      </c>
      <c r="B13065" s="39" t="s">
        <v>2294</v>
      </c>
      <c r="C13065" s="39" t="s">
        <v>138</v>
      </c>
      <c r="D13065" s="39" t="s">
        <v>132</v>
      </c>
      <c r="E13065" s="39" t="s">
        <v>2295</v>
      </c>
      <c r="F13065">
        <v>1</v>
      </c>
    </row>
    <row r="13066" spans="1:6">
      <c r="A13066">
        <v>2016</v>
      </c>
      <c r="B13066" s="39" t="s">
        <v>2294</v>
      </c>
      <c r="C13066" s="39" t="s">
        <v>138</v>
      </c>
      <c r="D13066" s="39" t="s">
        <v>132</v>
      </c>
      <c r="E13066" s="39" t="s">
        <v>2295</v>
      </c>
      <c r="F13066">
        <v>1</v>
      </c>
    </row>
    <row r="13067" spans="1:6">
      <c r="A13067">
        <v>1997</v>
      </c>
      <c r="B13067" s="39" t="s">
        <v>2296</v>
      </c>
      <c r="C13067" s="39" t="s">
        <v>138</v>
      </c>
      <c r="D13067" s="39" t="s">
        <v>132</v>
      </c>
      <c r="E13067" s="39" t="s">
        <v>2297</v>
      </c>
      <c r="F13067">
        <v>1</v>
      </c>
    </row>
    <row r="13068" spans="1:6">
      <c r="A13068">
        <v>1998</v>
      </c>
      <c r="B13068" s="39" t="s">
        <v>2296</v>
      </c>
      <c r="C13068" s="39" t="s">
        <v>138</v>
      </c>
      <c r="D13068" s="39" t="s">
        <v>132</v>
      </c>
      <c r="E13068" s="39" t="s">
        <v>2297</v>
      </c>
      <c r="F13068">
        <v>1</v>
      </c>
    </row>
    <row r="13069" spans="1:6">
      <c r="A13069">
        <v>2017</v>
      </c>
      <c r="B13069" s="39" t="s">
        <v>2296</v>
      </c>
      <c r="C13069" s="39" t="s">
        <v>138</v>
      </c>
      <c r="D13069" s="39" t="s">
        <v>132</v>
      </c>
      <c r="E13069" s="39" t="s">
        <v>2297</v>
      </c>
      <c r="F13069">
        <v>1</v>
      </c>
    </row>
    <row r="13070" spans="1:6">
      <c r="A13070">
        <v>2021</v>
      </c>
      <c r="B13070" s="39" t="s">
        <v>2296</v>
      </c>
      <c r="C13070" s="39" t="s">
        <v>138</v>
      </c>
      <c r="D13070" s="39" t="s">
        <v>132</v>
      </c>
      <c r="E13070" s="39" t="s">
        <v>2297</v>
      </c>
      <c r="F13070">
        <v>1</v>
      </c>
    </row>
    <row r="13071" spans="1:6">
      <c r="A13071">
        <v>2022</v>
      </c>
      <c r="B13071" s="39" t="s">
        <v>2296</v>
      </c>
      <c r="C13071" s="39" t="s">
        <v>138</v>
      </c>
      <c r="D13071" s="39" t="s">
        <v>132</v>
      </c>
      <c r="E13071" s="39" t="s">
        <v>2297</v>
      </c>
      <c r="F13071">
        <v>1</v>
      </c>
    </row>
    <row r="13072" spans="1:6">
      <c r="A13072">
        <v>2023</v>
      </c>
      <c r="B13072" s="39" t="s">
        <v>2296</v>
      </c>
      <c r="C13072" s="39" t="s">
        <v>138</v>
      </c>
      <c r="D13072" s="39" t="s">
        <v>132</v>
      </c>
      <c r="E13072" s="39" t="s">
        <v>2297</v>
      </c>
      <c r="F13072">
        <v>1</v>
      </c>
    </row>
    <row r="13073" spans="1:6">
      <c r="A13073">
        <v>2024</v>
      </c>
      <c r="B13073" s="39" t="s">
        <v>2296</v>
      </c>
      <c r="C13073" s="39" t="s">
        <v>138</v>
      </c>
      <c r="D13073" s="39" t="s">
        <v>132</v>
      </c>
      <c r="E13073" s="39" t="s">
        <v>2297</v>
      </c>
      <c r="F13073">
        <v>1</v>
      </c>
    </row>
    <row r="13074" spans="1:6">
      <c r="A13074">
        <v>2025</v>
      </c>
      <c r="B13074" s="39" t="s">
        <v>2296</v>
      </c>
      <c r="C13074" s="39" t="s">
        <v>138</v>
      </c>
      <c r="D13074" s="39" t="s">
        <v>132</v>
      </c>
      <c r="E13074" s="39" t="s">
        <v>2297</v>
      </c>
      <c r="F13074">
        <v>1</v>
      </c>
    </row>
    <row r="13075" spans="1:6">
      <c r="A13075">
        <v>2000</v>
      </c>
      <c r="B13075" s="39" t="s">
        <v>2298</v>
      </c>
      <c r="C13075" s="39" t="s">
        <v>168</v>
      </c>
      <c r="D13075" s="39" t="s">
        <v>132</v>
      </c>
      <c r="E13075" s="39" t="s">
        <v>2299</v>
      </c>
      <c r="F13075">
        <v>1</v>
      </c>
    </row>
    <row r="13076" spans="1:6">
      <c r="A13076">
        <v>2001</v>
      </c>
      <c r="B13076" s="39" t="s">
        <v>2298</v>
      </c>
      <c r="C13076" s="39" t="s">
        <v>168</v>
      </c>
      <c r="D13076" s="39" t="s">
        <v>132</v>
      </c>
      <c r="E13076" s="39" t="s">
        <v>2299</v>
      </c>
      <c r="F13076">
        <v>1</v>
      </c>
    </row>
    <row r="13077" spans="1:6">
      <c r="A13077">
        <v>2002</v>
      </c>
      <c r="B13077" s="39" t="s">
        <v>2298</v>
      </c>
      <c r="C13077" s="39" t="s">
        <v>168</v>
      </c>
      <c r="D13077" s="39" t="s">
        <v>132</v>
      </c>
      <c r="E13077" s="39" t="s">
        <v>2299</v>
      </c>
      <c r="F13077">
        <v>1</v>
      </c>
    </row>
    <row r="13078" spans="1:6">
      <c r="A13078">
        <v>2003</v>
      </c>
      <c r="B13078" s="39" t="s">
        <v>2298</v>
      </c>
      <c r="C13078" s="39" t="s">
        <v>168</v>
      </c>
      <c r="D13078" s="39" t="s">
        <v>132</v>
      </c>
      <c r="E13078" s="39" t="s">
        <v>2299</v>
      </c>
      <c r="F13078">
        <v>1</v>
      </c>
    </row>
    <row r="13079" spans="1:6">
      <c r="A13079">
        <v>2004</v>
      </c>
      <c r="B13079" s="39" t="s">
        <v>2298</v>
      </c>
      <c r="C13079" s="39" t="s">
        <v>168</v>
      </c>
      <c r="D13079" s="39" t="s">
        <v>132</v>
      </c>
      <c r="E13079" s="39" t="s">
        <v>2299</v>
      </c>
      <c r="F13079">
        <v>1</v>
      </c>
    </row>
    <row r="13080" spans="1:6">
      <c r="A13080">
        <v>2005</v>
      </c>
      <c r="B13080" s="39" t="s">
        <v>2300</v>
      </c>
      <c r="C13080" s="39" t="s">
        <v>168</v>
      </c>
      <c r="D13080" s="39" t="s">
        <v>132</v>
      </c>
      <c r="E13080" s="39" t="s">
        <v>2301</v>
      </c>
      <c r="F13080">
        <v>1</v>
      </c>
    </row>
    <row r="13081" spans="1:6">
      <c r="A13081">
        <v>2006</v>
      </c>
      <c r="B13081" s="39" t="s">
        <v>2300</v>
      </c>
      <c r="C13081" s="39" t="s">
        <v>168</v>
      </c>
      <c r="D13081" s="39" t="s">
        <v>132</v>
      </c>
      <c r="E13081" s="39" t="s">
        <v>2301</v>
      </c>
      <c r="F13081">
        <v>1</v>
      </c>
    </row>
    <row r="13082" spans="1:6">
      <c r="A13082">
        <v>2007</v>
      </c>
      <c r="B13082" s="39" t="s">
        <v>2300</v>
      </c>
      <c r="C13082" s="39" t="s">
        <v>168</v>
      </c>
      <c r="D13082" s="39" t="s">
        <v>132</v>
      </c>
      <c r="E13082" s="39" t="s">
        <v>2301</v>
      </c>
      <c r="F13082">
        <v>1</v>
      </c>
    </row>
    <row r="13083" spans="1:6">
      <c r="A13083">
        <v>2008</v>
      </c>
      <c r="B13083" s="39" t="s">
        <v>2300</v>
      </c>
      <c r="C13083" s="39" t="s">
        <v>168</v>
      </c>
      <c r="D13083" s="39" t="s">
        <v>132</v>
      </c>
      <c r="E13083" s="39" t="s">
        <v>2301</v>
      </c>
      <c r="F13083">
        <v>1</v>
      </c>
    </row>
    <row r="13084" spans="1:6">
      <c r="A13084">
        <v>2009</v>
      </c>
      <c r="B13084" s="39" t="s">
        <v>2300</v>
      </c>
      <c r="C13084" s="39" t="s">
        <v>168</v>
      </c>
      <c r="D13084" s="39" t="s">
        <v>132</v>
      </c>
      <c r="E13084" s="39" t="s">
        <v>2301</v>
      </c>
      <c r="F13084">
        <v>1</v>
      </c>
    </row>
    <row r="13085" spans="1:6">
      <c r="A13085">
        <v>2015</v>
      </c>
      <c r="B13085" s="39" t="s">
        <v>2302</v>
      </c>
      <c r="C13085" s="39" t="s">
        <v>168</v>
      </c>
      <c r="D13085" s="39" t="s">
        <v>2303</v>
      </c>
      <c r="E13085" s="39" t="s">
        <v>2304</v>
      </c>
      <c r="F13085">
        <v>2</v>
      </c>
    </row>
    <row r="13086" spans="1:6">
      <c r="A13086">
        <v>2016</v>
      </c>
      <c r="B13086" s="39" t="s">
        <v>2302</v>
      </c>
      <c r="C13086" s="39" t="s">
        <v>168</v>
      </c>
      <c r="D13086" s="39" t="s">
        <v>2303</v>
      </c>
      <c r="E13086" s="39" t="s">
        <v>2304</v>
      </c>
      <c r="F13086">
        <v>2</v>
      </c>
    </row>
    <row r="13087" spans="1:6">
      <c r="A13087">
        <v>2017</v>
      </c>
      <c r="B13087" s="39" t="s">
        <v>2302</v>
      </c>
      <c r="C13087" s="39" t="s">
        <v>168</v>
      </c>
      <c r="D13087" s="39" t="s">
        <v>2303</v>
      </c>
      <c r="E13087" s="39" t="s">
        <v>2304</v>
      </c>
      <c r="F13087">
        <v>2</v>
      </c>
    </row>
    <row r="13088" spans="1:6">
      <c r="A13088">
        <v>2018</v>
      </c>
      <c r="B13088" s="39" t="s">
        <v>2302</v>
      </c>
      <c r="C13088" s="39" t="s">
        <v>168</v>
      </c>
      <c r="D13088" s="39" t="s">
        <v>2303</v>
      </c>
      <c r="E13088" s="39" t="s">
        <v>2304</v>
      </c>
      <c r="F13088">
        <v>2</v>
      </c>
    </row>
    <row r="13089" spans="1:6">
      <c r="A13089">
        <v>2019</v>
      </c>
      <c r="B13089" s="39" t="s">
        <v>2302</v>
      </c>
      <c r="C13089" s="39" t="s">
        <v>168</v>
      </c>
      <c r="D13089" s="39" t="s">
        <v>132</v>
      </c>
      <c r="E13089" s="39" t="s">
        <v>2304</v>
      </c>
      <c r="F13089">
        <v>2</v>
      </c>
    </row>
    <row r="13090" spans="1:6">
      <c r="A13090">
        <v>2020</v>
      </c>
      <c r="B13090" s="39" t="s">
        <v>2302</v>
      </c>
      <c r="C13090" s="39" t="s">
        <v>168</v>
      </c>
      <c r="D13090" s="39" t="s">
        <v>132</v>
      </c>
      <c r="E13090" s="39" t="s">
        <v>2304</v>
      </c>
      <c r="F13090">
        <v>2</v>
      </c>
    </row>
    <row r="13091" spans="1:6">
      <c r="A13091">
        <v>2021</v>
      </c>
      <c r="B13091" s="39" t="s">
        <v>2302</v>
      </c>
      <c r="C13091" s="39" t="s">
        <v>168</v>
      </c>
      <c r="D13091" s="39" t="s">
        <v>132</v>
      </c>
      <c r="E13091" s="39" t="s">
        <v>2304</v>
      </c>
      <c r="F13091">
        <v>2</v>
      </c>
    </row>
    <row r="13092" spans="1:6">
      <c r="A13092">
        <v>2022</v>
      </c>
      <c r="B13092" s="39" t="s">
        <v>2302</v>
      </c>
      <c r="C13092" s="39" t="s">
        <v>168</v>
      </c>
      <c r="D13092" s="39" t="s">
        <v>132</v>
      </c>
      <c r="E13092" s="39" t="s">
        <v>2304</v>
      </c>
      <c r="F13092">
        <v>2</v>
      </c>
    </row>
    <row r="13093" spans="1:6">
      <c r="A13093">
        <v>2023</v>
      </c>
      <c r="B13093" s="39" t="s">
        <v>2302</v>
      </c>
      <c r="C13093" s="39" t="s">
        <v>168</v>
      </c>
      <c r="D13093" s="39" t="s">
        <v>132</v>
      </c>
      <c r="E13093" s="39" t="s">
        <v>2304</v>
      </c>
      <c r="F13093">
        <v>2</v>
      </c>
    </row>
    <row r="13094" spans="1:6">
      <c r="A13094">
        <v>2024</v>
      </c>
      <c r="B13094" s="39" t="s">
        <v>2302</v>
      </c>
      <c r="C13094" s="39" t="s">
        <v>168</v>
      </c>
      <c r="D13094" s="39" t="s">
        <v>132</v>
      </c>
      <c r="E13094" s="39" t="s">
        <v>2304</v>
      </c>
      <c r="F13094">
        <v>2</v>
      </c>
    </row>
    <row r="13095" spans="1:6">
      <c r="A13095">
        <v>2025</v>
      </c>
      <c r="B13095" s="39" t="s">
        <v>2302</v>
      </c>
      <c r="C13095" s="39" t="s">
        <v>168</v>
      </c>
      <c r="D13095" s="39" t="s">
        <v>132</v>
      </c>
      <c r="E13095" s="39" t="s">
        <v>2304</v>
      </c>
      <c r="F13095">
        <v>2</v>
      </c>
    </row>
    <row r="13096" spans="1:6">
      <c r="A13096">
        <v>2026</v>
      </c>
      <c r="B13096" s="39" t="s">
        <v>2302</v>
      </c>
      <c r="C13096" s="39" t="s">
        <v>168</v>
      </c>
      <c r="D13096" s="39" t="s">
        <v>132</v>
      </c>
      <c r="E13096" s="39" t="s">
        <v>2305</v>
      </c>
      <c r="F13096">
        <v>1</v>
      </c>
    </row>
    <row r="13097" spans="1:6">
      <c r="A13097">
        <v>1998</v>
      </c>
      <c r="B13097" s="39" t="s">
        <v>2306</v>
      </c>
      <c r="C13097" s="39" t="s">
        <v>168</v>
      </c>
      <c r="D13097" s="39" t="s">
        <v>132</v>
      </c>
      <c r="E13097" s="39" t="s">
        <v>2307</v>
      </c>
      <c r="F13097">
        <v>1</v>
      </c>
    </row>
    <row r="13098" spans="1:6">
      <c r="A13098">
        <v>1999</v>
      </c>
      <c r="B13098" s="39" t="s">
        <v>2306</v>
      </c>
      <c r="C13098" s="39" t="s">
        <v>168</v>
      </c>
      <c r="D13098" s="39" t="s">
        <v>132</v>
      </c>
      <c r="E13098" s="39" t="s">
        <v>2307</v>
      </c>
      <c r="F13098">
        <v>1</v>
      </c>
    </row>
    <row r="13099" spans="1:6">
      <c r="A13099">
        <v>2000</v>
      </c>
      <c r="B13099" s="39" t="s">
        <v>2306</v>
      </c>
      <c r="C13099" s="39" t="s">
        <v>168</v>
      </c>
      <c r="D13099" s="39" t="s">
        <v>132</v>
      </c>
      <c r="E13099" s="39" t="s">
        <v>2307</v>
      </c>
      <c r="F13099">
        <v>1</v>
      </c>
    </row>
    <row r="13100" spans="1:6">
      <c r="A13100">
        <v>1998</v>
      </c>
      <c r="B13100" s="39" t="s">
        <v>2306</v>
      </c>
      <c r="C13100" s="39" t="s">
        <v>168</v>
      </c>
      <c r="D13100" s="39" t="s">
        <v>2308</v>
      </c>
      <c r="E13100" s="39" t="s">
        <v>2307</v>
      </c>
      <c r="F13100">
        <v>1</v>
      </c>
    </row>
    <row r="13101" spans="1:6">
      <c r="A13101">
        <v>1999</v>
      </c>
      <c r="B13101" s="39" t="s">
        <v>2306</v>
      </c>
      <c r="C13101" s="39" t="s">
        <v>168</v>
      </c>
      <c r="D13101" s="39" t="s">
        <v>2308</v>
      </c>
      <c r="E13101" s="39" t="s">
        <v>2307</v>
      </c>
      <c r="F13101">
        <v>1</v>
      </c>
    </row>
    <row r="13102" spans="1:6">
      <c r="A13102">
        <v>2000</v>
      </c>
      <c r="B13102" s="39" t="s">
        <v>2306</v>
      </c>
      <c r="C13102" s="39" t="s">
        <v>168</v>
      </c>
      <c r="D13102" s="39" t="s">
        <v>2308</v>
      </c>
      <c r="E13102" s="39" t="s">
        <v>2307</v>
      </c>
      <c r="F13102">
        <v>1</v>
      </c>
    </row>
    <row r="13103" spans="1:6">
      <c r="A13103">
        <v>2001</v>
      </c>
      <c r="B13103" s="39" t="s">
        <v>2306</v>
      </c>
      <c r="C13103" s="39" t="s">
        <v>141</v>
      </c>
      <c r="D13103" s="39" t="s">
        <v>132</v>
      </c>
      <c r="E13103" s="39" t="s">
        <v>2307</v>
      </c>
      <c r="F13103">
        <v>1</v>
      </c>
    </row>
    <row r="13104" spans="1:6">
      <c r="A13104">
        <v>2002</v>
      </c>
      <c r="B13104" s="39" t="s">
        <v>2306</v>
      </c>
      <c r="C13104" s="39" t="s">
        <v>141</v>
      </c>
      <c r="D13104" s="39" t="s">
        <v>132</v>
      </c>
      <c r="E13104" s="39" t="s">
        <v>2307</v>
      </c>
      <c r="F13104">
        <v>1</v>
      </c>
    </row>
    <row r="13105" spans="1:6">
      <c r="A13105">
        <v>2003</v>
      </c>
      <c r="B13105" s="39" t="s">
        <v>2306</v>
      </c>
      <c r="C13105" s="39" t="s">
        <v>141</v>
      </c>
      <c r="D13105" s="39" t="s">
        <v>132</v>
      </c>
      <c r="E13105" s="39" t="s">
        <v>2307</v>
      </c>
      <c r="F13105">
        <v>1</v>
      </c>
    </row>
    <row r="13106" spans="1:6">
      <c r="A13106">
        <v>2004</v>
      </c>
      <c r="B13106" s="39" t="s">
        <v>2306</v>
      </c>
      <c r="C13106" s="39" t="s">
        <v>141</v>
      </c>
      <c r="D13106" s="39" t="s">
        <v>132</v>
      </c>
      <c r="E13106" s="39" t="s">
        <v>2307</v>
      </c>
      <c r="F13106">
        <v>1</v>
      </c>
    </row>
    <row r="13107" spans="1:6">
      <c r="A13107">
        <v>2005</v>
      </c>
      <c r="B13107" s="39" t="s">
        <v>2306</v>
      </c>
      <c r="C13107" s="39" t="s">
        <v>141</v>
      </c>
      <c r="D13107" s="39" t="s">
        <v>132</v>
      </c>
      <c r="E13107" s="39" t="s">
        <v>2307</v>
      </c>
      <c r="F13107">
        <v>1</v>
      </c>
    </row>
    <row r="13108" spans="1:6">
      <c r="A13108">
        <v>2006</v>
      </c>
      <c r="B13108" s="39" t="s">
        <v>2306</v>
      </c>
      <c r="C13108" s="39" t="s">
        <v>141</v>
      </c>
      <c r="D13108" s="39" t="s">
        <v>132</v>
      </c>
      <c r="E13108" s="39" t="s">
        <v>2307</v>
      </c>
      <c r="F13108">
        <v>1</v>
      </c>
    </row>
    <row r="13109" spans="1:6">
      <c r="A13109">
        <v>2007</v>
      </c>
      <c r="B13109" s="39" t="s">
        <v>2306</v>
      </c>
      <c r="C13109" s="39" t="s">
        <v>141</v>
      </c>
      <c r="D13109" s="39" t="s">
        <v>132</v>
      </c>
      <c r="E13109" s="39" t="s">
        <v>2307</v>
      </c>
      <c r="F13109">
        <v>1</v>
      </c>
    </row>
    <row r="13110" spans="1:6">
      <c r="A13110">
        <v>2008</v>
      </c>
      <c r="B13110" s="39" t="s">
        <v>2306</v>
      </c>
      <c r="C13110" s="39" t="s">
        <v>141</v>
      </c>
      <c r="D13110" s="39" t="s">
        <v>132</v>
      </c>
      <c r="E13110" s="39" t="s">
        <v>2307</v>
      </c>
      <c r="F13110">
        <v>1</v>
      </c>
    </row>
    <row r="13111" spans="1:6">
      <c r="A13111">
        <v>2009</v>
      </c>
      <c r="B13111" s="39" t="s">
        <v>2306</v>
      </c>
      <c r="C13111" s="39" t="s">
        <v>141</v>
      </c>
      <c r="D13111" s="39" t="s">
        <v>132</v>
      </c>
      <c r="E13111" s="39" t="s">
        <v>2307</v>
      </c>
      <c r="F13111">
        <v>1</v>
      </c>
    </row>
    <row r="13112" spans="1:6">
      <c r="A13112">
        <v>2010</v>
      </c>
      <c r="B13112" s="39" t="s">
        <v>2306</v>
      </c>
      <c r="C13112" s="39" t="s">
        <v>141</v>
      </c>
      <c r="D13112" s="39" t="s">
        <v>132</v>
      </c>
      <c r="E13112" s="39" t="s">
        <v>2307</v>
      </c>
      <c r="F13112">
        <v>1</v>
      </c>
    </row>
    <row r="13113" spans="1:6">
      <c r="A13113">
        <v>1997</v>
      </c>
      <c r="B13113" s="39" t="s">
        <v>2309</v>
      </c>
      <c r="C13113" s="39" t="s">
        <v>168</v>
      </c>
      <c r="D13113" s="39" t="s">
        <v>132</v>
      </c>
      <c r="E13113" s="39" t="s">
        <v>2310</v>
      </c>
      <c r="F13113">
        <v>1</v>
      </c>
    </row>
    <row r="13114" spans="1:6">
      <c r="A13114">
        <v>1998</v>
      </c>
      <c r="B13114" s="39" t="s">
        <v>2309</v>
      </c>
      <c r="C13114" s="39" t="s">
        <v>168</v>
      </c>
      <c r="D13114" s="39" t="s">
        <v>132</v>
      </c>
      <c r="E13114" s="39" t="s">
        <v>2310</v>
      </c>
      <c r="F13114">
        <v>1</v>
      </c>
    </row>
    <row r="13115" spans="1:6">
      <c r="A13115">
        <v>2017</v>
      </c>
      <c r="B13115" s="39" t="s">
        <v>2309</v>
      </c>
      <c r="C13115" s="39" t="s">
        <v>168</v>
      </c>
      <c r="D13115" s="39" t="s">
        <v>2303</v>
      </c>
      <c r="E13115" s="39" t="s">
        <v>2311</v>
      </c>
      <c r="F13115">
        <v>1</v>
      </c>
    </row>
    <row r="13116" spans="1:6">
      <c r="A13116">
        <v>2018</v>
      </c>
      <c r="B13116" s="39" t="s">
        <v>2309</v>
      </c>
      <c r="C13116" s="39" t="s">
        <v>168</v>
      </c>
      <c r="D13116" s="39" t="s">
        <v>2303</v>
      </c>
      <c r="E13116" s="39" t="s">
        <v>2312</v>
      </c>
      <c r="F13116">
        <v>2</v>
      </c>
    </row>
    <row r="13117" spans="1:6">
      <c r="A13117">
        <v>2019</v>
      </c>
      <c r="B13117" s="39" t="s">
        <v>2309</v>
      </c>
      <c r="C13117" s="39" t="s">
        <v>168</v>
      </c>
      <c r="D13117" s="39" t="s">
        <v>2303</v>
      </c>
      <c r="E13117" s="39" t="s">
        <v>2312</v>
      </c>
      <c r="F13117">
        <v>2</v>
      </c>
    </row>
    <row r="13118" spans="1:6">
      <c r="A13118">
        <v>2020</v>
      </c>
      <c r="B13118" s="39" t="s">
        <v>2309</v>
      </c>
      <c r="C13118" s="39" t="s">
        <v>168</v>
      </c>
      <c r="D13118" s="39" t="s">
        <v>2303</v>
      </c>
      <c r="E13118" s="39" t="s">
        <v>2312</v>
      </c>
      <c r="F13118">
        <v>2</v>
      </c>
    </row>
    <row r="13119" spans="1:6">
      <c r="A13119">
        <v>2021</v>
      </c>
      <c r="B13119" s="39" t="s">
        <v>2309</v>
      </c>
      <c r="C13119" s="39" t="s">
        <v>168</v>
      </c>
      <c r="D13119" s="39" t="s">
        <v>2303</v>
      </c>
      <c r="E13119" s="39" t="s">
        <v>2312</v>
      </c>
      <c r="F13119">
        <v>2</v>
      </c>
    </row>
    <row r="13120" spans="1:6">
      <c r="A13120">
        <v>2022</v>
      </c>
      <c r="B13120" s="39" t="s">
        <v>2309</v>
      </c>
      <c r="C13120" s="39" t="s">
        <v>168</v>
      </c>
      <c r="D13120" s="39" t="s">
        <v>2303</v>
      </c>
      <c r="E13120" s="39" t="s">
        <v>2311</v>
      </c>
      <c r="F13120">
        <v>1</v>
      </c>
    </row>
    <row r="13121" spans="1:6">
      <c r="A13121">
        <v>2023</v>
      </c>
      <c r="B13121" s="39" t="s">
        <v>2309</v>
      </c>
      <c r="C13121" s="39" t="s">
        <v>168</v>
      </c>
      <c r="D13121" s="39" t="s">
        <v>2303</v>
      </c>
      <c r="E13121" s="39" t="s">
        <v>2311</v>
      </c>
      <c r="F13121">
        <v>1</v>
      </c>
    </row>
    <row r="13122" spans="1:6">
      <c r="A13122">
        <v>2024</v>
      </c>
      <c r="B13122" s="39" t="s">
        <v>2309</v>
      </c>
      <c r="C13122" s="39" t="s">
        <v>168</v>
      </c>
      <c r="D13122" s="39" t="s">
        <v>2303</v>
      </c>
      <c r="E13122" s="39" t="s">
        <v>2311</v>
      </c>
      <c r="F13122">
        <v>1</v>
      </c>
    </row>
    <row r="13123" spans="1:6">
      <c r="A13123">
        <v>2025</v>
      </c>
      <c r="B13123" s="39" t="s">
        <v>2309</v>
      </c>
      <c r="C13123" s="39" t="s">
        <v>168</v>
      </c>
      <c r="D13123" s="39" t="s">
        <v>2303</v>
      </c>
      <c r="E13123" s="39" t="s">
        <v>2311</v>
      </c>
      <c r="F13123">
        <v>1</v>
      </c>
    </row>
    <row r="13124" spans="1:6">
      <c r="A13124">
        <v>2026</v>
      </c>
      <c r="B13124" s="39" t="s">
        <v>2309</v>
      </c>
      <c r="C13124" s="39" t="s">
        <v>168</v>
      </c>
      <c r="D13124" s="39" t="s">
        <v>2303</v>
      </c>
      <c r="E13124" s="39" t="s">
        <v>2311</v>
      </c>
      <c r="F13124">
        <v>1</v>
      </c>
    </row>
    <row r="13125" spans="1:6">
      <c r="A13125">
        <v>2019</v>
      </c>
      <c r="B13125" s="39" t="s">
        <v>2313</v>
      </c>
      <c r="C13125" s="39" t="s">
        <v>131</v>
      </c>
      <c r="D13125" s="39" t="s">
        <v>132</v>
      </c>
      <c r="E13125" s="39" t="s">
        <v>2314</v>
      </c>
      <c r="F13125">
        <v>1</v>
      </c>
    </row>
    <row r="13126" spans="1:6">
      <c r="A13126">
        <v>2020</v>
      </c>
      <c r="B13126" s="39" t="s">
        <v>2313</v>
      </c>
      <c r="C13126" s="39" t="s">
        <v>131</v>
      </c>
      <c r="D13126" s="39" t="s">
        <v>132</v>
      </c>
      <c r="E13126" s="39" t="s">
        <v>2314</v>
      </c>
      <c r="F13126">
        <v>1</v>
      </c>
    </row>
    <row r="13127" spans="1:6">
      <c r="A13127">
        <v>2021</v>
      </c>
      <c r="B13127" s="39" t="s">
        <v>2313</v>
      </c>
      <c r="C13127" s="39" t="s">
        <v>131</v>
      </c>
      <c r="D13127" s="39" t="s">
        <v>132</v>
      </c>
      <c r="E13127" s="39" t="s">
        <v>2315</v>
      </c>
      <c r="F13127">
        <v>2</v>
      </c>
    </row>
    <row r="13128" spans="1:6">
      <c r="A13128">
        <v>2022</v>
      </c>
      <c r="B13128" s="39" t="s">
        <v>2313</v>
      </c>
      <c r="C13128" s="39" t="s">
        <v>131</v>
      </c>
      <c r="D13128" s="39" t="s">
        <v>132</v>
      </c>
      <c r="E13128" s="39" t="s">
        <v>2315</v>
      </c>
      <c r="F13128">
        <v>2</v>
      </c>
    </row>
    <row r="13129" spans="1:6">
      <c r="A13129">
        <v>2023</v>
      </c>
      <c r="B13129" s="39" t="s">
        <v>2313</v>
      </c>
      <c r="C13129" s="39" t="s">
        <v>131</v>
      </c>
      <c r="D13129" s="39" t="s">
        <v>132</v>
      </c>
      <c r="E13129" s="39" t="s">
        <v>2315</v>
      </c>
      <c r="F13129">
        <v>2</v>
      </c>
    </row>
    <row r="13130" spans="1:6">
      <c r="A13130">
        <v>2024</v>
      </c>
      <c r="B13130" s="39" t="s">
        <v>2313</v>
      </c>
      <c r="C13130" s="39" t="s">
        <v>131</v>
      </c>
      <c r="D13130" s="39" t="s">
        <v>132</v>
      </c>
      <c r="E13130" s="39" t="s">
        <v>2315</v>
      </c>
      <c r="F13130">
        <v>2</v>
      </c>
    </row>
    <row r="13131" spans="1:6">
      <c r="A13131">
        <v>2025</v>
      </c>
      <c r="B13131" s="39" t="s">
        <v>2313</v>
      </c>
      <c r="C13131" s="39" t="s">
        <v>131</v>
      </c>
      <c r="D13131" s="39" t="s">
        <v>132</v>
      </c>
      <c r="E13131" s="39" t="s">
        <v>2314</v>
      </c>
      <c r="F13131">
        <v>1</v>
      </c>
    </row>
    <row r="13132" spans="1:6">
      <c r="A13132">
        <v>2010</v>
      </c>
      <c r="B13132" s="39" t="s">
        <v>2316</v>
      </c>
      <c r="C13132" s="39" t="s">
        <v>131</v>
      </c>
      <c r="D13132" s="39" t="s">
        <v>132</v>
      </c>
      <c r="E13132" s="39" t="s">
        <v>2317</v>
      </c>
      <c r="F13132">
        <v>1</v>
      </c>
    </row>
    <row r="13133" spans="1:6">
      <c r="A13133">
        <v>2011</v>
      </c>
      <c r="B13133" s="39" t="s">
        <v>2316</v>
      </c>
      <c r="C13133" s="39" t="s">
        <v>131</v>
      </c>
      <c r="D13133" s="39" t="s">
        <v>132</v>
      </c>
      <c r="E13133" s="39" t="s">
        <v>2317</v>
      </c>
      <c r="F13133">
        <v>1</v>
      </c>
    </row>
    <row r="13134" spans="1:6">
      <c r="A13134">
        <v>2012</v>
      </c>
      <c r="B13134" s="39" t="s">
        <v>2316</v>
      </c>
      <c r="C13134" s="39" t="s">
        <v>131</v>
      </c>
      <c r="D13134" s="39" t="s">
        <v>132</v>
      </c>
      <c r="E13134" s="39" t="s">
        <v>2317</v>
      </c>
      <c r="F13134">
        <v>1</v>
      </c>
    </row>
    <row r="13135" spans="1:6">
      <c r="A13135">
        <v>2013</v>
      </c>
      <c r="B13135" s="39" t="s">
        <v>2316</v>
      </c>
      <c r="C13135" s="39" t="s">
        <v>131</v>
      </c>
      <c r="D13135" s="39" t="s">
        <v>132</v>
      </c>
      <c r="E13135" s="39" t="s">
        <v>2317</v>
      </c>
      <c r="F13135">
        <v>1</v>
      </c>
    </row>
    <row r="13136" spans="1:6">
      <c r="A13136">
        <v>2014</v>
      </c>
      <c r="B13136" s="39" t="s">
        <v>2316</v>
      </c>
      <c r="C13136" s="39" t="s">
        <v>131</v>
      </c>
      <c r="D13136" s="39" t="s">
        <v>132</v>
      </c>
      <c r="E13136" s="39" t="s">
        <v>2317</v>
      </c>
      <c r="F13136">
        <v>1</v>
      </c>
    </row>
    <row r="13137" spans="1:6">
      <c r="A13137">
        <v>2015</v>
      </c>
      <c r="B13137" s="39" t="s">
        <v>2316</v>
      </c>
      <c r="C13137" s="39" t="s">
        <v>131</v>
      </c>
      <c r="D13137" s="39" t="s">
        <v>132</v>
      </c>
      <c r="E13137" s="39" t="s">
        <v>2317</v>
      </c>
      <c r="F13137">
        <v>1</v>
      </c>
    </row>
    <row r="13138" spans="1:6">
      <c r="A13138">
        <v>2016</v>
      </c>
      <c r="B13138" s="39" t="s">
        <v>2316</v>
      </c>
      <c r="C13138" s="39" t="s">
        <v>131</v>
      </c>
      <c r="D13138" s="39" t="s">
        <v>132</v>
      </c>
      <c r="E13138" s="39" t="s">
        <v>2317</v>
      </c>
      <c r="F13138">
        <v>1</v>
      </c>
    </row>
    <row r="13139" spans="1:6">
      <c r="A13139">
        <v>2017</v>
      </c>
      <c r="B13139" s="39" t="s">
        <v>2316</v>
      </c>
      <c r="C13139" s="39" t="s">
        <v>131</v>
      </c>
      <c r="D13139" s="39" t="s">
        <v>132</v>
      </c>
      <c r="E13139" s="39" t="s">
        <v>2317</v>
      </c>
      <c r="F13139">
        <v>1</v>
      </c>
    </row>
    <row r="13140" spans="1:6">
      <c r="A13140">
        <v>2018</v>
      </c>
      <c r="B13140" s="39" t="s">
        <v>2316</v>
      </c>
      <c r="C13140" s="39" t="s">
        <v>131</v>
      </c>
      <c r="D13140" s="39" t="s">
        <v>132</v>
      </c>
      <c r="E13140" s="39" t="s">
        <v>2317</v>
      </c>
      <c r="F13140">
        <v>1</v>
      </c>
    </row>
    <row r="13141" spans="1:6">
      <c r="A13141">
        <v>2019</v>
      </c>
      <c r="B13141" s="39" t="s">
        <v>2316</v>
      </c>
      <c r="C13141" s="39" t="s">
        <v>131</v>
      </c>
      <c r="D13141" s="39" t="s">
        <v>132</v>
      </c>
      <c r="E13141" s="39" t="s">
        <v>2317</v>
      </c>
      <c r="F13141">
        <v>1</v>
      </c>
    </row>
    <row r="13142" spans="1:6">
      <c r="A13142">
        <v>2020</v>
      </c>
      <c r="B13142" s="39" t="s">
        <v>2316</v>
      </c>
      <c r="C13142" s="39" t="s">
        <v>131</v>
      </c>
      <c r="D13142" s="39" t="s">
        <v>132</v>
      </c>
      <c r="E13142" s="39" t="s">
        <v>2317</v>
      </c>
      <c r="F13142">
        <v>1</v>
      </c>
    </row>
    <row r="13143" spans="1:6">
      <c r="A13143">
        <v>2021</v>
      </c>
      <c r="B13143" s="39" t="s">
        <v>2316</v>
      </c>
      <c r="C13143" s="39" t="s">
        <v>131</v>
      </c>
      <c r="D13143" s="39" t="s">
        <v>132</v>
      </c>
      <c r="E13143" s="39" t="s">
        <v>2317</v>
      </c>
      <c r="F13143">
        <v>1</v>
      </c>
    </row>
    <row r="13144" spans="1:6">
      <c r="A13144">
        <v>2022</v>
      </c>
      <c r="B13144" s="39" t="s">
        <v>2316</v>
      </c>
      <c r="C13144" s="39" t="s">
        <v>131</v>
      </c>
      <c r="D13144" s="39" t="s">
        <v>132</v>
      </c>
      <c r="E13144" s="39" t="s">
        <v>2317</v>
      </c>
      <c r="F13144">
        <v>1</v>
      </c>
    </row>
    <row r="13145" spans="1:6">
      <c r="A13145">
        <v>2023</v>
      </c>
      <c r="B13145" s="39" t="s">
        <v>2316</v>
      </c>
      <c r="C13145" s="39" t="s">
        <v>131</v>
      </c>
      <c r="D13145" s="39" t="s">
        <v>132</v>
      </c>
      <c r="E13145" s="39" t="s">
        <v>2317</v>
      </c>
      <c r="F13145">
        <v>1</v>
      </c>
    </row>
    <row r="13146" spans="1:6">
      <c r="A13146">
        <v>2024</v>
      </c>
      <c r="B13146" s="39" t="s">
        <v>2316</v>
      </c>
      <c r="C13146" s="39" t="s">
        <v>131</v>
      </c>
      <c r="D13146" s="39" t="s">
        <v>132</v>
      </c>
      <c r="E13146" s="39" t="s">
        <v>2317</v>
      </c>
      <c r="F13146">
        <v>1</v>
      </c>
    </row>
    <row r="13147" spans="1:6">
      <c r="A13147">
        <v>2025</v>
      </c>
      <c r="B13147" s="39" t="s">
        <v>2316</v>
      </c>
      <c r="C13147" s="39" t="s">
        <v>131</v>
      </c>
      <c r="D13147" s="39" t="s">
        <v>132</v>
      </c>
      <c r="E13147" s="39" t="s">
        <v>2317</v>
      </c>
      <c r="F13147">
        <v>1</v>
      </c>
    </row>
    <row r="13148" spans="1:6">
      <c r="A13148">
        <v>2026</v>
      </c>
      <c r="B13148" s="39" t="s">
        <v>2316</v>
      </c>
      <c r="C13148" s="39" t="s">
        <v>131</v>
      </c>
      <c r="D13148" s="39" t="s">
        <v>132</v>
      </c>
      <c r="E13148" s="39" t="s">
        <v>2317</v>
      </c>
      <c r="F13148">
        <v>1</v>
      </c>
    </row>
    <row r="13149" spans="1:6">
      <c r="A13149">
        <v>2003</v>
      </c>
      <c r="B13149" s="39" t="s">
        <v>2318</v>
      </c>
      <c r="C13149" s="39" t="s">
        <v>168</v>
      </c>
      <c r="D13149" s="39" t="s">
        <v>132</v>
      </c>
      <c r="E13149" s="39" t="s">
        <v>2319</v>
      </c>
      <c r="F13149">
        <v>1</v>
      </c>
    </row>
    <row r="13150" spans="1:6">
      <c r="A13150">
        <v>2004</v>
      </c>
      <c r="B13150" s="39" t="s">
        <v>2318</v>
      </c>
      <c r="C13150" s="39" t="s">
        <v>168</v>
      </c>
      <c r="D13150" s="39" t="s">
        <v>132</v>
      </c>
      <c r="E13150" s="39" t="s">
        <v>2319</v>
      </c>
      <c r="F13150">
        <v>1</v>
      </c>
    </row>
    <row r="13151" spans="1:6">
      <c r="A13151">
        <v>2005</v>
      </c>
      <c r="B13151" s="39" t="s">
        <v>2318</v>
      </c>
      <c r="C13151" s="39" t="s">
        <v>168</v>
      </c>
      <c r="D13151" s="39" t="s">
        <v>132</v>
      </c>
      <c r="E13151" s="39" t="s">
        <v>2319</v>
      </c>
      <c r="F13151">
        <v>1</v>
      </c>
    </row>
    <row r="13152" spans="1:6">
      <c r="A13152">
        <v>2006</v>
      </c>
      <c r="B13152" s="39" t="s">
        <v>2318</v>
      </c>
      <c r="C13152" s="39" t="s">
        <v>168</v>
      </c>
      <c r="D13152" s="39" t="s">
        <v>132</v>
      </c>
      <c r="E13152" s="39" t="s">
        <v>2319</v>
      </c>
      <c r="F13152">
        <v>1</v>
      </c>
    </row>
    <row r="13153" spans="1:6">
      <c r="A13153">
        <v>2007</v>
      </c>
      <c r="B13153" s="39" t="s">
        <v>2318</v>
      </c>
      <c r="C13153" s="39" t="s">
        <v>168</v>
      </c>
      <c r="D13153" s="39" t="s">
        <v>132</v>
      </c>
      <c r="E13153" s="39" t="s">
        <v>2319</v>
      </c>
      <c r="F13153">
        <v>1</v>
      </c>
    </row>
    <row r="13154" spans="1:6">
      <c r="A13154">
        <v>2008</v>
      </c>
      <c r="B13154" s="39" t="s">
        <v>2318</v>
      </c>
      <c r="C13154" s="39" t="s">
        <v>168</v>
      </c>
      <c r="D13154" s="39" t="s">
        <v>132</v>
      </c>
      <c r="E13154" s="39" t="s">
        <v>2319</v>
      </c>
      <c r="F13154">
        <v>1</v>
      </c>
    </row>
    <row r="13155" spans="1:6">
      <c r="A13155">
        <v>2009</v>
      </c>
      <c r="B13155" s="39" t="s">
        <v>2318</v>
      </c>
      <c r="C13155" s="39" t="s">
        <v>168</v>
      </c>
      <c r="D13155" s="39" t="s">
        <v>132</v>
      </c>
      <c r="E13155" s="39" t="s">
        <v>2319</v>
      </c>
      <c r="F13155">
        <v>1</v>
      </c>
    </row>
    <row r="13156" spans="1:6">
      <c r="A13156">
        <v>2010</v>
      </c>
      <c r="B13156" s="39" t="s">
        <v>2318</v>
      </c>
      <c r="C13156" s="39" t="s">
        <v>168</v>
      </c>
      <c r="D13156" s="39" t="s">
        <v>132</v>
      </c>
      <c r="E13156" s="39" t="s">
        <v>2319</v>
      </c>
      <c r="F13156">
        <v>1</v>
      </c>
    </row>
    <row r="13157" spans="1:6">
      <c r="A13157">
        <v>2011</v>
      </c>
      <c r="B13157" s="39" t="s">
        <v>2318</v>
      </c>
      <c r="C13157" s="39" t="s">
        <v>168</v>
      </c>
      <c r="D13157" s="39" t="s">
        <v>132</v>
      </c>
      <c r="E13157" s="39" t="s">
        <v>2319</v>
      </c>
      <c r="F13157">
        <v>1</v>
      </c>
    </row>
    <row r="13158" spans="1:6">
      <c r="A13158">
        <v>2012</v>
      </c>
      <c r="B13158" s="39" t="s">
        <v>2318</v>
      </c>
      <c r="C13158" s="39" t="s">
        <v>168</v>
      </c>
      <c r="D13158" s="39" t="s">
        <v>132</v>
      </c>
      <c r="E13158" s="39" t="s">
        <v>2319</v>
      </c>
      <c r="F13158">
        <v>1</v>
      </c>
    </row>
    <row r="13159" spans="1:6">
      <c r="A13159">
        <v>2013</v>
      </c>
      <c r="B13159" s="39" t="s">
        <v>2318</v>
      </c>
      <c r="C13159" s="39" t="s">
        <v>168</v>
      </c>
      <c r="D13159" s="39" t="s">
        <v>132</v>
      </c>
      <c r="E13159" s="39" t="s">
        <v>2319</v>
      </c>
      <c r="F13159">
        <v>1</v>
      </c>
    </row>
    <row r="13160" spans="1:6">
      <c r="A13160">
        <v>2014</v>
      </c>
      <c r="B13160" s="39" t="s">
        <v>2318</v>
      </c>
      <c r="C13160" s="39" t="s">
        <v>168</v>
      </c>
      <c r="D13160" s="39" t="s">
        <v>132</v>
      </c>
      <c r="E13160" s="39" t="s">
        <v>2319</v>
      </c>
      <c r="F13160">
        <v>1</v>
      </c>
    </row>
    <row r="13161" spans="1:6">
      <c r="A13161">
        <v>2015</v>
      </c>
      <c r="B13161" s="39" t="s">
        <v>2318</v>
      </c>
      <c r="C13161" s="39" t="s">
        <v>168</v>
      </c>
      <c r="D13161" s="39" t="s">
        <v>132</v>
      </c>
      <c r="E13161" s="39" t="s">
        <v>2319</v>
      </c>
      <c r="F13161">
        <v>1</v>
      </c>
    </row>
    <row r="13162" spans="1:6">
      <c r="A13162">
        <v>2016</v>
      </c>
      <c r="B13162" s="39" t="s">
        <v>2318</v>
      </c>
      <c r="C13162" s="39" t="s">
        <v>168</v>
      </c>
      <c r="D13162" s="39" t="s">
        <v>132</v>
      </c>
      <c r="E13162" s="39" t="s">
        <v>2319</v>
      </c>
      <c r="F13162">
        <v>1</v>
      </c>
    </row>
    <row r="13163" spans="1:6">
      <c r="A13163">
        <v>2003</v>
      </c>
      <c r="B13163" s="39" t="s">
        <v>2320</v>
      </c>
      <c r="C13163" s="39" t="s">
        <v>131</v>
      </c>
      <c r="D13163" s="39" t="s">
        <v>132</v>
      </c>
      <c r="E13163" s="39" t="s">
        <v>2321</v>
      </c>
      <c r="F13163">
        <v>1</v>
      </c>
    </row>
    <row r="13164" spans="1:6">
      <c r="A13164">
        <v>2004</v>
      </c>
      <c r="B13164" s="39" t="s">
        <v>2320</v>
      </c>
      <c r="C13164" s="39" t="s">
        <v>131</v>
      </c>
      <c r="D13164" s="39" t="s">
        <v>132</v>
      </c>
      <c r="E13164" s="39" t="s">
        <v>2321</v>
      </c>
      <c r="F13164">
        <v>1</v>
      </c>
    </row>
    <row r="13165" spans="1:6">
      <c r="A13165">
        <v>2005</v>
      </c>
      <c r="B13165" s="39" t="s">
        <v>2320</v>
      </c>
      <c r="C13165" s="39" t="s">
        <v>131</v>
      </c>
      <c r="D13165" s="39" t="s">
        <v>132</v>
      </c>
      <c r="E13165" s="39" t="s">
        <v>2321</v>
      </c>
      <c r="F13165">
        <v>1</v>
      </c>
    </row>
    <row r="13166" spans="1:6">
      <c r="A13166">
        <v>2006</v>
      </c>
      <c r="B13166" s="39" t="s">
        <v>2320</v>
      </c>
      <c r="C13166" s="39" t="s">
        <v>131</v>
      </c>
      <c r="D13166" s="39" t="s">
        <v>132</v>
      </c>
      <c r="E13166" s="39" t="s">
        <v>2321</v>
      </c>
      <c r="F13166">
        <v>1</v>
      </c>
    </row>
    <row r="13167" spans="1:6">
      <c r="A13167">
        <v>2007</v>
      </c>
      <c r="B13167" s="39" t="s">
        <v>2320</v>
      </c>
      <c r="C13167" s="39" t="s">
        <v>131</v>
      </c>
      <c r="D13167" s="39" t="s">
        <v>132</v>
      </c>
      <c r="E13167" s="39" t="s">
        <v>2321</v>
      </c>
      <c r="F13167">
        <v>1</v>
      </c>
    </row>
    <row r="13168" spans="1:6">
      <c r="A13168">
        <v>2008</v>
      </c>
      <c r="B13168" s="39" t="s">
        <v>2320</v>
      </c>
      <c r="C13168" s="39" t="s">
        <v>131</v>
      </c>
      <c r="D13168" s="39" t="s">
        <v>132</v>
      </c>
      <c r="E13168" s="39" t="s">
        <v>2321</v>
      </c>
      <c r="F13168">
        <v>1</v>
      </c>
    </row>
    <row r="13169" spans="1:6">
      <c r="A13169">
        <v>2009</v>
      </c>
      <c r="B13169" s="39" t="s">
        <v>2320</v>
      </c>
      <c r="C13169" s="39" t="s">
        <v>131</v>
      </c>
      <c r="D13169" s="39" t="s">
        <v>132</v>
      </c>
      <c r="E13169" s="39" t="s">
        <v>2321</v>
      </c>
      <c r="F13169">
        <v>1</v>
      </c>
    </row>
    <row r="13170" spans="1:6">
      <c r="A13170">
        <v>2010</v>
      </c>
      <c r="B13170" s="39" t="s">
        <v>2320</v>
      </c>
      <c r="C13170" s="39" t="s">
        <v>131</v>
      </c>
      <c r="D13170" s="39" t="s">
        <v>132</v>
      </c>
      <c r="E13170" s="39" t="s">
        <v>2321</v>
      </c>
      <c r="F13170">
        <v>1</v>
      </c>
    </row>
    <row r="13171" spans="1:6">
      <c r="A13171">
        <v>2011</v>
      </c>
      <c r="B13171" s="39" t="s">
        <v>2320</v>
      </c>
      <c r="C13171" s="39" t="s">
        <v>131</v>
      </c>
      <c r="D13171" s="39" t="s">
        <v>132</v>
      </c>
      <c r="E13171" s="39" t="s">
        <v>2321</v>
      </c>
      <c r="F13171">
        <v>1</v>
      </c>
    </row>
    <row r="13172" spans="1:6">
      <c r="A13172">
        <v>2012</v>
      </c>
      <c r="B13172" s="39" t="s">
        <v>2320</v>
      </c>
      <c r="C13172" s="39" t="s">
        <v>131</v>
      </c>
      <c r="D13172" s="39" t="s">
        <v>132</v>
      </c>
      <c r="E13172" s="39" t="s">
        <v>2321</v>
      </c>
      <c r="F13172">
        <v>1</v>
      </c>
    </row>
    <row r="13173" spans="1:6">
      <c r="A13173">
        <v>2013</v>
      </c>
      <c r="B13173" s="39" t="s">
        <v>2320</v>
      </c>
      <c r="C13173" s="39" t="s">
        <v>131</v>
      </c>
      <c r="D13173" s="39" t="s">
        <v>132</v>
      </c>
      <c r="E13173" s="39" t="s">
        <v>2321</v>
      </c>
      <c r="F13173">
        <v>1</v>
      </c>
    </row>
    <row r="13174" spans="1:6">
      <c r="A13174">
        <v>2014</v>
      </c>
      <c r="B13174" s="39" t="s">
        <v>2320</v>
      </c>
      <c r="C13174" s="39" t="s">
        <v>131</v>
      </c>
      <c r="D13174" s="39" t="s">
        <v>132</v>
      </c>
      <c r="E13174" s="39" t="s">
        <v>2321</v>
      </c>
      <c r="F13174">
        <v>1</v>
      </c>
    </row>
    <row r="13175" spans="1:6">
      <c r="A13175">
        <v>2016</v>
      </c>
      <c r="B13175" s="39" t="s">
        <v>2320</v>
      </c>
      <c r="C13175" s="39" t="s">
        <v>131</v>
      </c>
      <c r="D13175" s="39" t="s">
        <v>132</v>
      </c>
      <c r="E13175" s="39" t="s">
        <v>2321</v>
      </c>
      <c r="F13175">
        <v>1</v>
      </c>
    </row>
    <row r="13176" spans="1:6">
      <c r="A13176">
        <v>2017</v>
      </c>
      <c r="B13176" s="39" t="s">
        <v>2320</v>
      </c>
      <c r="C13176" s="39" t="s">
        <v>131</v>
      </c>
      <c r="D13176" s="39" t="s">
        <v>132</v>
      </c>
      <c r="E13176" s="39" t="s">
        <v>2321</v>
      </c>
      <c r="F13176">
        <v>1</v>
      </c>
    </row>
    <row r="13177" spans="1:6">
      <c r="A13177">
        <v>2018</v>
      </c>
      <c r="B13177" s="39" t="s">
        <v>2320</v>
      </c>
      <c r="C13177" s="39" t="s">
        <v>131</v>
      </c>
      <c r="D13177" s="39" t="s">
        <v>132</v>
      </c>
      <c r="E13177" s="39" t="s">
        <v>2321</v>
      </c>
      <c r="F13177">
        <v>1</v>
      </c>
    </row>
    <row r="13178" spans="1:6">
      <c r="A13178">
        <v>2019</v>
      </c>
      <c r="B13178" s="39" t="s">
        <v>2320</v>
      </c>
      <c r="C13178" s="39" t="s">
        <v>131</v>
      </c>
      <c r="D13178" s="39" t="s">
        <v>132</v>
      </c>
      <c r="E13178" s="39" t="s">
        <v>2321</v>
      </c>
      <c r="F13178">
        <v>1</v>
      </c>
    </row>
    <row r="13179" spans="1:6">
      <c r="A13179">
        <v>2020</v>
      </c>
      <c r="B13179" s="39" t="s">
        <v>2320</v>
      </c>
      <c r="C13179" s="39" t="s">
        <v>131</v>
      </c>
      <c r="D13179" s="39" t="s">
        <v>132</v>
      </c>
      <c r="E13179" s="39" t="s">
        <v>2321</v>
      </c>
      <c r="F13179">
        <v>1</v>
      </c>
    </row>
    <row r="13180" spans="1:6">
      <c r="A13180">
        <v>2021</v>
      </c>
      <c r="B13180" s="39" t="s">
        <v>2320</v>
      </c>
      <c r="C13180" s="39" t="s">
        <v>131</v>
      </c>
      <c r="D13180" s="39" t="s">
        <v>132</v>
      </c>
      <c r="E13180" s="39" t="s">
        <v>2321</v>
      </c>
      <c r="F13180">
        <v>1</v>
      </c>
    </row>
    <row r="13181" spans="1:6">
      <c r="A13181">
        <v>2022</v>
      </c>
      <c r="B13181" s="39" t="s">
        <v>2320</v>
      </c>
      <c r="C13181" s="39" t="s">
        <v>131</v>
      </c>
      <c r="D13181" s="39" t="s">
        <v>132</v>
      </c>
      <c r="E13181" s="39" t="s">
        <v>2321</v>
      </c>
      <c r="F13181">
        <v>1</v>
      </c>
    </row>
    <row r="13182" spans="1:6">
      <c r="A13182">
        <v>2023</v>
      </c>
      <c r="B13182" s="39" t="s">
        <v>2320</v>
      </c>
      <c r="C13182" s="39" t="s">
        <v>131</v>
      </c>
      <c r="D13182" s="39" t="s">
        <v>132</v>
      </c>
      <c r="E13182" s="39" t="s">
        <v>2321</v>
      </c>
      <c r="F13182">
        <v>1</v>
      </c>
    </row>
    <row r="13183" spans="1:6">
      <c r="A13183">
        <v>2024</v>
      </c>
      <c r="B13183" s="39" t="s">
        <v>2320</v>
      </c>
      <c r="C13183" s="39" t="s">
        <v>131</v>
      </c>
      <c r="D13183" s="39" t="s">
        <v>132</v>
      </c>
      <c r="E13183" s="39" t="s">
        <v>2321</v>
      </c>
      <c r="F13183">
        <v>1</v>
      </c>
    </row>
    <row r="13184" spans="1:6">
      <c r="A13184">
        <v>2025</v>
      </c>
      <c r="B13184" s="39" t="s">
        <v>2320</v>
      </c>
      <c r="C13184" s="39" t="s">
        <v>131</v>
      </c>
      <c r="D13184" s="39" t="s">
        <v>132</v>
      </c>
      <c r="E13184" s="39" t="s">
        <v>2321</v>
      </c>
      <c r="F13184">
        <v>1</v>
      </c>
    </row>
    <row r="13185" spans="1:6">
      <c r="A13185">
        <v>2026</v>
      </c>
      <c r="B13185" s="39" t="s">
        <v>2320</v>
      </c>
      <c r="C13185" s="39" t="s">
        <v>131</v>
      </c>
      <c r="D13185" s="39" t="s">
        <v>132</v>
      </c>
      <c r="E13185" s="39" t="s">
        <v>2321</v>
      </c>
      <c r="F13185">
        <v>1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7" tint="-0.499984740745262"/>
  </sheetPr>
  <dimension ref="A1:U4423"/>
  <sheetViews>
    <sheetView tabSelected="1" workbookViewId="0">
      <pane xSplit="5" ySplit="1" topLeftCell="I2" activePane="bottomRight" state="frozen"/>
      <selection/>
      <selection pane="topRight"/>
      <selection pane="bottomLeft"/>
      <selection pane="bottomRight" activeCell="T4424" sqref="T4424"/>
    </sheetView>
  </sheetViews>
  <sheetFormatPr defaultColWidth="10.6484375" defaultRowHeight="12.35"/>
  <cols>
    <col min="1" max="5" width="10.6484375" style="5" customWidth="1"/>
    <col min="6" max="6" width="8.296875" style="5" customWidth="1"/>
    <col min="7" max="7" width="7.296875" style="5" customWidth="1"/>
    <col min="8" max="8" width="18.46875" style="5" customWidth="1"/>
    <col min="9" max="9" width="8.296875" style="13" customWidth="1"/>
    <col min="10" max="10" width="7.3515625" style="13" customWidth="1"/>
    <col min="11" max="11" width="7.46875" style="6" customWidth="1"/>
    <col min="12" max="12" width="8.234375" style="6" customWidth="1"/>
    <col min="13" max="13" width="7.8828125" style="6" customWidth="1"/>
    <col min="14" max="14" width="8.234375" style="6" customWidth="1"/>
    <col min="15" max="15" width="9" style="6" customWidth="1"/>
    <col min="16" max="16" width="8.6484375" style="6" customWidth="1"/>
    <col min="17" max="17" width="9.1796875" style="32" customWidth="1"/>
    <col min="18" max="18" width="11.1796875" style="8" customWidth="1"/>
    <col min="19" max="19" width="21.1796875" style="8" customWidth="1"/>
    <col min="20" max="20" width="8.8828125" style="10" customWidth="1"/>
    <col min="21" max="21" width="8.3515625" style="33" customWidth="1"/>
    <col min="22" max="16384" width="10.6484375" style="13"/>
  </cols>
  <sheetData>
    <row r="1" s="12" customFormat="1" spans="1:21">
      <c r="A1" s="34" t="s">
        <v>2322</v>
      </c>
      <c r="B1" s="34" t="s">
        <v>2323</v>
      </c>
      <c r="C1" s="34" t="s">
        <v>2324</v>
      </c>
      <c r="D1" s="34" t="s">
        <v>127</v>
      </c>
      <c r="E1" s="34" t="s">
        <v>2325</v>
      </c>
      <c r="F1" s="34" t="s">
        <v>2326</v>
      </c>
      <c r="G1" s="34" t="s">
        <v>7</v>
      </c>
      <c r="H1" s="34" t="s">
        <v>126</v>
      </c>
      <c r="I1" s="12" t="s">
        <v>8</v>
      </c>
      <c r="J1" s="12" t="s">
        <v>2327</v>
      </c>
      <c r="K1" s="17" t="s">
        <v>2328</v>
      </c>
      <c r="L1" s="17" t="s">
        <v>2329</v>
      </c>
      <c r="M1" s="17" t="s">
        <v>2330</v>
      </c>
      <c r="N1" s="17" t="s">
        <v>2331</v>
      </c>
      <c r="O1" s="17" t="s">
        <v>2332</v>
      </c>
      <c r="P1" s="17" t="s">
        <v>2333</v>
      </c>
      <c r="Q1" s="31" t="s">
        <v>2334</v>
      </c>
      <c r="R1" s="19" t="s">
        <v>2335</v>
      </c>
      <c r="S1" s="10" t="s">
        <v>2336</v>
      </c>
      <c r="T1" s="35" t="s">
        <v>2337</v>
      </c>
      <c r="U1" s="35" t="s">
        <v>2338</v>
      </c>
    </row>
    <row r="2" hidden="1" spans="1:21">
      <c r="A2" s="36" t="s">
        <v>2339</v>
      </c>
      <c r="B2" s="36" t="s">
        <v>2340</v>
      </c>
      <c r="C2" s="36" t="s">
        <v>133</v>
      </c>
      <c r="D2" s="36"/>
      <c r="E2" s="36" t="s">
        <v>2341</v>
      </c>
      <c r="F2" s="36" t="s">
        <v>2342</v>
      </c>
      <c r="G2" s="36" t="s">
        <v>101</v>
      </c>
      <c r="H2" s="36" t="s">
        <v>131</v>
      </c>
      <c r="I2" s="22"/>
      <c r="J2" s="22" t="s">
        <v>132</v>
      </c>
      <c r="K2" s="23">
        <v>185.8</v>
      </c>
      <c r="L2" s="23">
        <v>72.5</v>
      </c>
      <c r="M2" s="23">
        <v>63.8</v>
      </c>
      <c r="N2" s="23">
        <v>471.932</v>
      </c>
      <c r="O2" s="23">
        <v>184.15</v>
      </c>
      <c r="P2" s="23">
        <v>162.052</v>
      </c>
      <c r="Q2" s="37" t="s">
        <v>105</v>
      </c>
      <c r="R2" s="25">
        <v>4.2</v>
      </c>
      <c r="S2" s="24" t="s">
        <v>132</v>
      </c>
      <c r="T2" s="38" t="s">
        <v>105</v>
      </c>
      <c r="U2" s="27" cm="1">
        <f t="array" ref="U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" hidden="1" spans="1:21">
      <c r="A3" s="36" t="s">
        <v>2339</v>
      </c>
      <c r="B3" s="36" t="s">
        <v>2343</v>
      </c>
      <c r="C3" s="36" t="s">
        <v>136</v>
      </c>
      <c r="D3" s="36"/>
      <c r="E3" s="36" t="s">
        <v>2341</v>
      </c>
      <c r="F3" s="36" t="s">
        <v>2344</v>
      </c>
      <c r="G3" s="36" t="s">
        <v>41</v>
      </c>
      <c r="H3" s="36" t="s">
        <v>135</v>
      </c>
      <c r="I3" s="22"/>
      <c r="J3" s="22"/>
      <c r="K3" s="23">
        <v>190</v>
      </c>
      <c r="L3" s="23">
        <v>70.1</v>
      </c>
      <c r="M3" s="23">
        <v>54.7</v>
      </c>
      <c r="N3" s="23">
        <v>482.6</v>
      </c>
      <c r="O3" s="23">
        <v>178.054</v>
      </c>
      <c r="P3" s="23">
        <v>138.938</v>
      </c>
      <c r="Q3" s="37" t="s">
        <v>53</v>
      </c>
      <c r="R3" s="28">
        <v>3</v>
      </c>
      <c r="S3" s="24" t="s">
        <v>132</v>
      </c>
      <c r="T3" s="38" t="s">
        <v>53</v>
      </c>
      <c r="U3" s="27" cm="1">
        <f t="array" ref="U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" hidden="1" spans="1:21">
      <c r="A4" s="36" t="s">
        <v>2339</v>
      </c>
      <c r="B4" s="36" t="s">
        <v>2343</v>
      </c>
      <c r="C4" s="36" t="s">
        <v>136</v>
      </c>
      <c r="D4" s="36"/>
      <c r="E4" s="36" t="s">
        <v>2345</v>
      </c>
      <c r="F4" s="36" t="s">
        <v>2346</v>
      </c>
      <c r="G4" s="36" t="s">
        <v>41</v>
      </c>
      <c r="H4" s="36" t="s">
        <v>135</v>
      </c>
      <c r="I4" s="22" t="s">
        <v>132</v>
      </c>
      <c r="J4" s="22" t="s">
        <v>132</v>
      </c>
      <c r="K4" s="23">
        <v>192</v>
      </c>
      <c r="L4" s="23">
        <v>70.6</v>
      </c>
      <c r="M4" s="23">
        <v>55.5</v>
      </c>
      <c r="N4" s="23">
        <v>487.68</v>
      </c>
      <c r="O4" s="23">
        <v>179.324</v>
      </c>
      <c r="P4" s="23">
        <v>140.97</v>
      </c>
      <c r="Q4" s="37" t="s">
        <v>53</v>
      </c>
      <c r="R4" s="25">
        <v>1</v>
      </c>
      <c r="S4" s="24" t="s">
        <v>132</v>
      </c>
      <c r="T4" s="38" t="s">
        <v>53</v>
      </c>
      <c r="U4" s="27" cm="1">
        <f t="array" ref="U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5" hidden="1" spans="1:21">
      <c r="A5" s="36" t="s">
        <v>2339</v>
      </c>
      <c r="B5" s="36" t="s">
        <v>2347</v>
      </c>
      <c r="C5" s="36" t="s">
        <v>139</v>
      </c>
      <c r="D5" s="36"/>
      <c r="E5" s="36" t="s">
        <v>2341</v>
      </c>
      <c r="F5" s="36" t="s">
        <v>2348</v>
      </c>
      <c r="G5" s="36" t="s">
        <v>92</v>
      </c>
      <c r="H5" s="36" t="s">
        <v>138</v>
      </c>
      <c r="I5" s="22" t="s">
        <v>132</v>
      </c>
      <c r="J5" s="22" t="s">
        <v>132</v>
      </c>
      <c r="K5" s="23">
        <v>179.1</v>
      </c>
      <c r="L5" s="23">
        <v>70.6</v>
      </c>
      <c r="M5" s="23">
        <v>55.6</v>
      </c>
      <c r="N5" s="23">
        <v>454.914</v>
      </c>
      <c r="O5" s="23">
        <v>179.324</v>
      </c>
      <c r="P5" s="23">
        <v>141.224</v>
      </c>
      <c r="Q5" s="37" t="s">
        <v>91</v>
      </c>
      <c r="R5" s="28">
        <v>5.9</v>
      </c>
      <c r="S5" s="24" t="s">
        <v>132</v>
      </c>
      <c r="T5" s="38" t="s">
        <v>91</v>
      </c>
      <c r="U5" s="27" cm="1">
        <f t="array" ref="U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6" hidden="1" spans="1:21">
      <c r="A6" s="36" t="s">
        <v>2339</v>
      </c>
      <c r="B6" s="36" t="s">
        <v>2347</v>
      </c>
      <c r="C6" s="36" t="s">
        <v>139</v>
      </c>
      <c r="D6" s="36"/>
      <c r="E6" s="36" t="s">
        <v>2341</v>
      </c>
      <c r="F6" s="36" t="s">
        <v>2349</v>
      </c>
      <c r="G6" s="36" t="s">
        <v>92</v>
      </c>
      <c r="H6" s="36" t="s">
        <v>138</v>
      </c>
      <c r="I6" s="22" t="s">
        <v>132</v>
      </c>
      <c r="J6" s="22" t="s">
        <v>132</v>
      </c>
      <c r="K6" s="23">
        <v>181.9</v>
      </c>
      <c r="L6" s="23">
        <v>70.6</v>
      </c>
      <c r="M6" s="23">
        <v>55.6</v>
      </c>
      <c r="N6" s="23">
        <v>462.026</v>
      </c>
      <c r="O6" s="23">
        <v>179.324</v>
      </c>
      <c r="P6" s="23">
        <v>141.224</v>
      </c>
      <c r="Q6" s="37" t="s">
        <v>91</v>
      </c>
      <c r="R6" s="28">
        <v>3.1</v>
      </c>
      <c r="S6" s="24" t="s">
        <v>132</v>
      </c>
      <c r="T6" s="38" t="s">
        <v>91</v>
      </c>
      <c r="U6" s="27" cm="1">
        <f t="array" ref="U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7" hidden="1" spans="1:21">
      <c r="A7" s="36" t="s">
        <v>2339</v>
      </c>
      <c r="B7" s="36" t="s">
        <v>2347</v>
      </c>
      <c r="C7" s="36" t="s">
        <v>139</v>
      </c>
      <c r="D7" s="36"/>
      <c r="E7" s="36" t="s">
        <v>2341</v>
      </c>
      <c r="F7" s="36" t="s">
        <v>2350</v>
      </c>
      <c r="G7" s="36" t="s">
        <v>92</v>
      </c>
      <c r="H7" s="36" t="s">
        <v>138</v>
      </c>
      <c r="I7" s="22" t="s">
        <v>132</v>
      </c>
      <c r="J7" s="22" t="s">
        <v>132</v>
      </c>
      <c r="K7" s="23">
        <v>182.2</v>
      </c>
      <c r="L7" s="23">
        <v>70.6</v>
      </c>
      <c r="M7" s="23">
        <v>55.6</v>
      </c>
      <c r="N7" s="23">
        <v>462.788</v>
      </c>
      <c r="O7" s="23">
        <v>179.324</v>
      </c>
      <c r="P7" s="23">
        <v>141.224</v>
      </c>
      <c r="Q7" s="37" t="s">
        <v>91</v>
      </c>
      <c r="R7" s="28">
        <v>2.8</v>
      </c>
      <c r="S7" s="24" t="s">
        <v>132</v>
      </c>
      <c r="T7" s="38" t="s">
        <v>91</v>
      </c>
      <c r="U7" s="27" cm="1">
        <f t="array" ref="U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" hidden="1" spans="1:21">
      <c r="A8" s="36" t="s">
        <v>2339</v>
      </c>
      <c r="B8" s="36" t="s">
        <v>2351</v>
      </c>
      <c r="C8" s="36" t="s">
        <v>142</v>
      </c>
      <c r="D8" s="36"/>
      <c r="E8" s="36" t="s">
        <v>2341</v>
      </c>
      <c r="F8" s="36" t="s">
        <v>2352</v>
      </c>
      <c r="G8" s="36" t="s">
        <v>17</v>
      </c>
      <c r="H8" s="36" t="s">
        <v>141</v>
      </c>
      <c r="I8" s="22" t="s">
        <v>132</v>
      </c>
      <c r="J8" s="22" t="s">
        <v>132</v>
      </c>
      <c r="K8" s="23">
        <v>171.5</v>
      </c>
      <c r="L8" s="23">
        <v>65.6</v>
      </c>
      <c r="M8" s="23">
        <v>53</v>
      </c>
      <c r="N8" s="23">
        <v>435.61</v>
      </c>
      <c r="O8" s="23">
        <v>166.624</v>
      </c>
      <c r="P8" s="23">
        <v>134.62</v>
      </c>
      <c r="Q8" s="37" t="s">
        <v>24</v>
      </c>
      <c r="R8" s="28">
        <v>6.5</v>
      </c>
      <c r="S8" s="24" t="s">
        <v>132</v>
      </c>
      <c r="T8" s="38" t="s">
        <v>24</v>
      </c>
      <c r="U8" s="27" cm="1">
        <f t="array" ref="U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" hidden="1" spans="1:21">
      <c r="A9" s="36" t="s">
        <v>2339</v>
      </c>
      <c r="B9" s="36" t="s">
        <v>2351</v>
      </c>
      <c r="C9" s="36" t="s">
        <v>142</v>
      </c>
      <c r="D9" s="36"/>
      <c r="E9" s="36" t="s">
        <v>2341</v>
      </c>
      <c r="F9" s="36">
        <v>1989</v>
      </c>
      <c r="G9" s="36" t="s">
        <v>17</v>
      </c>
      <c r="H9" s="36" t="s">
        <v>141</v>
      </c>
      <c r="I9" s="22"/>
      <c r="J9" s="22" t="s">
        <v>132</v>
      </c>
      <c r="K9" s="23">
        <v>171.5</v>
      </c>
      <c r="L9" s="23">
        <v>65.6</v>
      </c>
      <c r="M9" s="23">
        <v>52.9</v>
      </c>
      <c r="N9" s="23">
        <v>435.61</v>
      </c>
      <c r="O9" s="23">
        <v>166.624</v>
      </c>
      <c r="P9" s="23">
        <v>134.366</v>
      </c>
      <c r="Q9" s="37" t="s">
        <v>24</v>
      </c>
      <c r="R9" s="28">
        <v>6.5</v>
      </c>
      <c r="S9" s="24" t="s">
        <v>132</v>
      </c>
      <c r="T9" s="38" t="s">
        <v>24</v>
      </c>
      <c r="U9" s="27" cm="1">
        <f t="array" ref="U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0" hidden="1" spans="1:21">
      <c r="A10" s="36" t="s">
        <v>2339</v>
      </c>
      <c r="B10" s="36" t="s">
        <v>2351</v>
      </c>
      <c r="C10" s="36" t="s">
        <v>142</v>
      </c>
      <c r="D10" s="36"/>
      <c r="E10" s="36" t="s">
        <v>2345</v>
      </c>
      <c r="F10" s="36">
        <v>1990</v>
      </c>
      <c r="G10" s="36" t="s">
        <v>17</v>
      </c>
      <c r="H10" s="36" t="s">
        <v>141</v>
      </c>
      <c r="I10" s="22"/>
      <c r="J10" s="22" t="s">
        <v>132</v>
      </c>
      <c r="K10" s="23">
        <v>172.9</v>
      </c>
      <c r="L10" s="23">
        <v>67.4</v>
      </c>
      <c r="M10" s="23">
        <v>52.2</v>
      </c>
      <c r="N10" s="23">
        <v>439.166</v>
      </c>
      <c r="O10" s="23">
        <v>171.196</v>
      </c>
      <c r="P10" s="23">
        <v>132.588</v>
      </c>
      <c r="Q10" s="37" t="s">
        <v>24</v>
      </c>
      <c r="R10" s="28">
        <v>5.1</v>
      </c>
      <c r="S10" s="24" t="s">
        <v>132</v>
      </c>
      <c r="T10" s="38" t="s">
        <v>24</v>
      </c>
      <c r="U10" s="27" cm="1">
        <f t="array" ref="U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1" hidden="1" spans="1:21">
      <c r="A11" s="36" t="s">
        <v>2339</v>
      </c>
      <c r="B11" s="36" t="s">
        <v>2351</v>
      </c>
      <c r="C11" s="36" t="s">
        <v>142</v>
      </c>
      <c r="D11" s="36"/>
      <c r="E11" s="36" t="s">
        <v>2345</v>
      </c>
      <c r="F11" s="36">
        <v>1990</v>
      </c>
      <c r="G11" s="36" t="s">
        <v>92</v>
      </c>
      <c r="H11" s="36" t="s">
        <v>138</v>
      </c>
      <c r="I11" s="22"/>
      <c r="J11" s="22" t="s">
        <v>132</v>
      </c>
      <c r="K11" s="23">
        <v>176.5</v>
      </c>
      <c r="L11" s="23">
        <v>67.4</v>
      </c>
      <c r="M11" s="23">
        <v>52.8</v>
      </c>
      <c r="N11" s="23">
        <v>448.31</v>
      </c>
      <c r="O11" s="23">
        <v>171.196</v>
      </c>
      <c r="P11" s="23">
        <v>134.112</v>
      </c>
      <c r="Q11" s="37" t="s">
        <v>91</v>
      </c>
      <c r="R11" s="28">
        <v>8.5</v>
      </c>
      <c r="S11" s="24" t="s">
        <v>132</v>
      </c>
      <c r="T11" s="38" t="s">
        <v>91</v>
      </c>
      <c r="U11" s="27" cm="1">
        <f t="array" ref="U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2" hidden="1" spans="1:21">
      <c r="A12" s="36" t="s">
        <v>2339</v>
      </c>
      <c r="B12" s="36" t="s">
        <v>2351</v>
      </c>
      <c r="C12" s="36" t="s">
        <v>142</v>
      </c>
      <c r="D12" s="36"/>
      <c r="E12" s="36" t="s">
        <v>2345</v>
      </c>
      <c r="F12" s="36" t="s">
        <v>2353</v>
      </c>
      <c r="G12" s="36" t="s">
        <v>17</v>
      </c>
      <c r="H12" s="36" t="s">
        <v>141</v>
      </c>
      <c r="I12" s="22"/>
      <c r="J12" s="22" t="s">
        <v>132</v>
      </c>
      <c r="K12" s="23">
        <v>172.9</v>
      </c>
      <c r="L12" s="23">
        <v>67.5</v>
      </c>
      <c r="M12" s="23">
        <v>50</v>
      </c>
      <c r="N12" s="23">
        <v>439.166</v>
      </c>
      <c r="O12" s="23">
        <v>171.45</v>
      </c>
      <c r="P12" s="23">
        <v>127</v>
      </c>
      <c r="Q12" s="37" t="s">
        <v>24</v>
      </c>
      <c r="R12" s="28">
        <v>5.1</v>
      </c>
      <c r="S12" s="24" t="s">
        <v>132</v>
      </c>
      <c r="T12" s="38" t="s">
        <v>24</v>
      </c>
      <c r="U12" s="27" cm="1">
        <f t="array" ref="U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" hidden="1" spans="1:21">
      <c r="A13" s="36" t="s">
        <v>2339</v>
      </c>
      <c r="B13" s="36" t="s">
        <v>2351</v>
      </c>
      <c r="C13" s="36" t="s">
        <v>142</v>
      </c>
      <c r="D13" s="36"/>
      <c r="E13" s="36" t="s">
        <v>2345</v>
      </c>
      <c r="F13" s="36" t="s">
        <v>2353</v>
      </c>
      <c r="G13" s="36" t="s">
        <v>92</v>
      </c>
      <c r="H13" s="36" t="s">
        <v>138</v>
      </c>
      <c r="I13" s="22"/>
      <c r="J13" s="22" t="s">
        <v>132</v>
      </c>
      <c r="K13" s="23">
        <v>176.5</v>
      </c>
      <c r="L13" s="23">
        <v>67.5</v>
      </c>
      <c r="M13" s="23">
        <v>50.6</v>
      </c>
      <c r="N13" s="23">
        <v>448.31</v>
      </c>
      <c r="O13" s="23">
        <v>171.45</v>
      </c>
      <c r="P13" s="23">
        <v>128.524</v>
      </c>
      <c r="Q13" s="37" t="s">
        <v>91</v>
      </c>
      <c r="R13" s="28">
        <v>8.5</v>
      </c>
      <c r="S13" s="24" t="s">
        <v>132</v>
      </c>
      <c r="T13" s="38" t="s">
        <v>91</v>
      </c>
      <c r="U13" s="27" cm="1">
        <f t="array" ref="U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4" hidden="1" spans="1:21">
      <c r="A14" s="36" t="s">
        <v>2339</v>
      </c>
      <c r="B14" s="36" t="s">
        <v>2351</v>
      </c>
      <c r="C14" s="36" t="s">
        <v>142</v>
      </c>
      <c r="D14" s="36"/>
      <c r="E14" s="36" t="s">
        <v>2354</v>
      </c>
      <c r="F14" s="36" t="s">
        <v>2355</v>
      </c>
      <c r="G14" s="36" t="s">
        <v>41</v>
      </c>
      <c r="H14" s="36" t="s">
        <v>135</v>
      </c>
      <c r="I14" s="22"/>
      <c r="J14" s="22" t="s">
        <v>132</v>
      </c>
      <c r="K14" s="23">
        <v>172.4</v>
      </c>
      <c r="L14" s="23">
        <v>67.3</v>
      </c>
      <c r="M14" s="23">
        <v>50.8</v>
      </c>
      <c r="N14" s="23">
        <v>437.896</v>
      </c>
      <c r="O14" s="23">
        <v>170.942</v>
      </c>
      <c r="P14" s="23">
        <v>129.032</v>
      </c>
      <c r="Q14" s="37" t="s">
        <v>45</v>
      </c>
      <c r="R14" s="28">
        <v>5.6</v>
      </c>
      <c r="S14" s="24" t="s">
        <v>132</v>
      </c>
      <c r="T14" s="38" t="s">
        <v>45</v>
      </c>
      <c r="U14" s="27" cm="1">
        <f t="array" ref="U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5" hidden="1" spans="1:21">
      <c r="A15" s="36" t="s">
        <v>2339</v>
      </c>
      <c r="B15" s="36" t="s">
        <v>2351</v>
      </c>
      <c r="C15" s="36" t="s">
        <v>142</v>
      </c>
      <c r="D15" s="36"/>
      <c r="E15" s="36" t="s">
        <v>2354</v>
      </c>
      <c r="F15" s="36">
        <v>1994</v>
      </c>
      <c r="G15" s="36" t="s">
        <v>92</v>
      </c>
      <c r="H15" s="36" t="s">
        <v>138</v>
      </c>
      <c r="I15" s="22"/>
      <c r="J15" s="22" t="s">
        <v>132</v>
      </c>
      <c r="K15" s="23">
        <v>178.1</v>
      </c>
      <c r="L15" s="23">
        <v>67.3</v>
      </c>
      <c r="M15" s="23">
        <v>52.1</v>
      </c>
      <c r="N15" s="23">
        <v>452.374</v>
      </c>
      <c r="O15" s="23">
        <v>170.942</v>
      </c>
      <c r="P15" s="23">
        <v>132.334</v>
      </c>
      <c r="Q15" s="37" t="s">
        <v>91</v>
      </c>
      <c r="R15" s="28">
        <v>6.9</v>
      </c>
      <c r="S15" s="24" t="s">
        <v>132</v>
      </c>
      <c r="T15" s="38" t="s">
        <v>91</v>
      </c>
      <c r="U15" s="27" cm="1">
        <f t="array" ref="U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6" hidden="1" spans="1:21">
      <c r="A16" s="36" t="s">
        <v>2339</v>
      </c>
      <c r="B16" s="36" t="s">
        <v>2351</v>
      </c>
      <c r="C16" s="36" t="s">
        <v>142</v>
      </c>
      <c r="D16" s="36"/>
      <c r="E16" s="36" t="s">
        <v>2354</v>
      </c>
      <c r="F16" s="36" t="s">
        <v>2356</v>
      </c>
      <c r="G16" s="36" t="s">
        <v>41</v>
      </c>
      <c r="H16" s="36" t="s">
        <v>135</v>
      </c>
      <c r="I16" s="22"/>
      <c r="J16" s="22" t="s">
        <v>132</v>
      </c>
      <c r="K16" s="23">
        <v>172.4</v>
      </c>
      <c r="L16" s="23">
        <v>67.3</v>
      </c>
      <c r="M16" s="23">
        <v>52.6</v>
      </c>
      <c r="N16" s="23">
        <v>437.896</v>
      </c>
      <c r="O16" s="23">
        <v>170.942</v>
      </c>
      <c r="P16" s="23">
        <v>133.604</v>
      </c>
      <c r="Q16" s="37" t="s">
        <v>45</v>
      </c>
      <c r="R16" s="28">
        <v>5.6</v>
      </c>
      <c r="S16" s="24" t="s">
        <v>132</v>
      </c>
      <c r="T16" s="38" t="s">
        <v>45</v>
      </c>
      <c r="U16" s="27" cm="1">
        <f t="array" ref="U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" hidden="1" spans="1:21">
      <c r="A17" s="36" t="s">
        <v>2339</v>
      </c>
      <c r="B17" s="36" t="s">
        <v>2351</v>
      </c>
      <c r="C17" s="36" t="s">
        <v>142</v>
      </c>
      <c r="D17" s="36"/>
      <c r="E17" s="36" t="s">
        <v>2354</v>
      </c>
      <c r="F17" s="36" t="s">
        <v>2356</v>
      </c>
      <c r="G17" s="36" t="s">
        <v>92</v>
      </c>
      <c r="H17" s="36" t="s">
        <v>138</v>
      </c>
      <c r="I17" s="22"/>
      <c r="J17" s="22" t="s">
        <v>132</v>
      </c>
      <c r="K17" s="23">
        <v>178.1</v>
      </c>
      <c r="L17" s="23">
        <v>67.3</v>
      </c>
      <c r="M17" s="23">
        <v>53.9</v>
      </c>
      <c r="N17" s="23">
        <v>452.374</v>
      </c>
      <c r="O17" s="23">
        <v>170.942</v>
      </c>
      <c r="P17" s="23">
        <v>136.906</v>
      </c>
      <c r="Q17" s="37" t="s">
        <v>91</v>
      </c>
      <c r="R17" s="28">
        <v>6.9</v>
      </c>
      <c r="S17" s="24" t="s">
        <v>132</v>
      </c>
      <c r="T17" s="38" t="s">
        <v>91</v>
      </c>
      <c r="U17" s="27" cm="1">
        <f t="array" ref="U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8" hidden="1" spans="1:21">
      <c r="A18" s="36" t="s">
        <v>2339</v>
      </c>
      <c r="B18" s="36" t="s">
        <v>2351</v>
      </c>
      <c r="C18" s="36" t="s">
        <v>142</v>
      </c>
      <c r="D18" s="36"/>
      <c r="E18" s="36" t="s">
        <v>2357</v>
      </c>
      <c r="F18" s="36" t="s">
        <v>2358</v>
      </c>
      <c r="G18" s="36" t="s">
        <v>17</v>
      </c>
      <c r="H18" s="36" t="s">
        <v>141</v>
      </c>
      <c r="I18" s="22"/>
      <c r="J18" s="22" t="s">
        <v>132</v>
      </c>
      <c r="K18" s="23">
        <v>185.8</v>
      </c>
      <c r="L18" s="23">
        <v>72</v>
      </c>
      <c r="M18" s="23">
        <v>55.5</v>
      </c>
      <c r="N18" s="23">
        <v>471.932</v>
      </c>
      <c r="O18" s="23">
        <v>182.88</v>
      </c>
      <c r="P18" s="23">
        <v>140.97</v>
      </c>
      <c r="Q18" s="37" t="s">
        <v>28</v>
      </c>
      <c r="R18" s="28">
        <v>4.2</v>
      </c>
      <c r="S18" s="24" t="s">
        <v>132</v>
      </c>
      <c r="T18" s="38" t="s">
        <v>28</v>
      </c>
      <c r="U18" s="27" cm="1">
        <f t="array" ref="U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9" hidden="1" spans="1:21">
      <c r="A19" s="36" t="s">
        <v>2339</v>
      </c>
      <c r="B19" s="36" t="s">
        <v>2351</v>
      </c>
      <c r="C19" s="36" t="s">
        <v>142</v>
      </c>
      <c r="D19" s="36" t="s">
        <v>143</v>
      </c>
      <c r="E19" s="36" t="s">
        <v>2357</v>
      </c>
      <c r="F19" s="36" t="s">
        <v>2359</v>
      </c>
      <c r="G19" s="36" t="s">
        <v>17</v>
      </c>
      <c r="H19" s="36" t="s">
        <v>141</v>
      </c>
      <c r="I19" s="22"/>
      <c r="J19" s="22" t="s">
        <v>132</v>
      </c>
      <c r="K19" s="23">
        <v>186</v>
      </c>
      <c r="L19" s="23">
        <v>74.8</v>
      </c>
      <c r="M19" s="23">
        <v>55.4</v>
      </c>
      <c r="N19" s="23">
        <v>472.44</v>
      </c>
      <c r="O19" s="23">
        <v>189.992</v>
      </c>
      <c r="P19" s="23">
        <v>140.716</v>
      </c>
      <c r="Q19" s="37" t="s">
        <v>28</v>
      </c>
      <c r="R19" s="28">
        <v>4</v>
      </c>
      <c r="S19" s="24" t="s">
        <v>132</v>
      </c>
      <c r="T19" s="38" t="s">
        <v>28</v>
      </c>
      <c r="U19" s="27" cm="1">
        <f t="array" ref="U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0" hidden="1" spans="1:21">
      <c r="A20" s="36" t="s">
        <v>2339</v>
      </c>
      <c r="B20" s="36" t="s">
        <v>2360</v>
      </c>
      <c r="C20" s="36" t="s">
        <v>145</v>
      </c>
      <c r="D20" s="36"/>
      <c r="E20" s="36" t="s">
        <v>2341</v>
      </c>
      <c r="F20" s="36" t="s">
        <v>2352</v>
      </c>
      <c r="G20" s="36" t="s">
        <v>92</v>
      </c>
      <c r="H20" s="36" t="s">
        <v>138</v>
      </c>
      <c r="I20" s="22"/>
      <c r="J20" s="22" t="s">
        <v>132</v>
      </c>
      <c r="K20" s="23">
        <v>189.4</v>
      </c>
      <c r="L20" s="23">
        <v>68.3</v>
      </c>
      <c r="M20" s="23">
        <v>54.7</v>
      </c>
      <c r="N20" s="23">
        <v>481.076</v>
      </c>
      <c r="O20" s="23">
        <v>173.482</v>
      </c>
      <c r="P20" s="23">
        <v>138.938</v>
      </c>
      <c r="Q20" s="37" t="s">
        <v>94</v>
      </c>
      <c r="R20" s="28">
        <v>2.5</v>
      </c>
      <c r="S20" s="24" t="s">
        <v>132</v>
      </c>
      <c r="T20" s="38" t="s">
        <v>94</v>
      </c>
      <c r="U20" s="27" cm="1">
        <f t="array" ref="U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1" hidden="1" spans="1:21">
      <c r="A21" s="36" t="s">
        <v>2339</v>
      </c>
      <c r="B21" s="36" t="s">
        <v>2360</v>
      </c>
      <c r="C21" s="36" t="s">
        <v>145</v>
      </c>
      <c r="D21" s="36"/>
      <c r="E21" s="36" t="s">
        <v>2341</v>
      </c>
      <c r="F21" s="36" t="s">
        <v>2361</v>
      </c>
      <c r="G21" s="36" t="s">
        <v>41</v>
      </c>
      <c r="H21" s="36" t="s">
        <v>135</v>
      </c>
      <c r="I21" s="22"/>
      <c r="J21" s="22" t="s">
        <v>132</v>
      </c>
      <c r="K21" s="23">
        <v>188</v>
      </c>
      <c r="L21" s="23">
        <v>68.7</v>
      </c>
      <c r="M21" s="23">
        <v>53.9</v>
      </c>
      <c r="N21" s="23">
        <v>477.52</v>
      </c>
      <c r="O21" s="23">
        <v>174.498</v>
      </c>
      <c r="P21" s="23">
        <v>136.906</v>
      </c>
      <c r="Q21" s="37" t="s">
        <v>53</v>
      </c>
      <c r="R21" s="28">
        <v>5</v>
      </c>
      <c r="S21" s="24" t="s">
        <v>132</v>
      </c>
      <c r="T21" s="38" t="s">
        <v>53</v>
      </c>
      <c r="U21" s="27" cm="1">
        <f t="array" ref="U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2" hidden="1" spans="1:21">
      <c r="A22" s="36" t="s">
        <v>2339</v>
      </c>
      <c r="B22" s="36" t="s">
        <v>2360</v>
      </c>
      <c r="C22" s="36" t="s">
        <v>145</v>
      </c>
      <c r="D22" s="36"/>
      <c r="E22" s="36" t="s">
        <v>2341</v>
      </c>
      <c r="F22" s="36" t="s">
        <v>2362</v>
      </c>
      <c r="G22" s="36" t="s">
        <v>92</v>
      </c>
      <c r="H22" s="36" t="s">
        <v>138</v>
      </c>
      <c r="I22" s="22"/>
      <c r="J22" s="22" t="s">
        <v>132</v>
      </c>
      <c r="K22" s="23">
        <v>190.6</v>
      </c>
      <c r="L22" s="23">
        <v>68.9</v>
      </c>
      <c r="M22" s="23">
        <v>54.7</v>
      </c>
      <c r="N22" s="23">
        <v>484.124</v>
      </c>
      <c r="O22" s="23">
        <v>175.006</v>
      </c>
      <c r="P22" s="23">
        <v>138.938</v>
      </c>
      <c r="Q22" s="37" t="s">
        <v>94</v>
      </c>
      <c r="R22" s="28">
        <v>1.3</v>
      </c>
      <c r="S22" s="24" t="s">
        <v>132</v>
      </c>
      <c r="T22" s="38" t="s">
        <v>94</v>
      </c>
      <c r="U22" s="27" cm="1">
        <f t="array" ref="U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3" hidden="1" spans="1:21">
      <c r="A23" s="36" t="s">
        <v>2339</v>
      </c>
      <c r="B23" s="36" t="s">
        <v>2360</v>
      </c>
      <c r="C23" s="36" t="s">
        <v>145</v>
      </c>
      <c r="D23" s="36"/>
      <c r="E23" s="36" t="s">
        <v>2345</v>
      </c>
      <c r="F23" s="36" t="s">
        <v>2363</v>
      </c>
      <c r="G23" s="36" t="s">
        <v>41</v>
      </c>
      <c r="H23" s="36" t="s">
        <v>135</v>
      </c>
      <c r="I23" s="22"/>
      <c r="J23" s="22" t="s">
        <v>132</v>
      </c>
      <c r="K23" s="23">
        <v>192.5</v>
      </c>
      <c r="L23" s="23">
        <v>71.3</v>
      </c>
      <c r="M23" s="23">
        <v>53.7</v>
      </c>
      <c r="N23" s="23">
        <v>488.95</v>
      </c>
      <c r="O23" s="23">
        <v>181.102</v>
      </c>
      <c r="P23" s="23">
        <v>136.398</v>
      </c>
      <c r="Q23" s="37" t="s">
        <v>53</v>
      </c>
      <c r="R23" s="28">
        <v>0.5</v>
      </c>
      <c r="S23" s="24" t="s">
        <v>132</v>
      </c>
      <c r="T23" s="38" t="s">
        <v>53</v>
      </c>
      <c r="U23" s="27" cm="1">
        <f t="array" ref="U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4" hidden="1" spans="1:21">
      <c r="A24" s="36" t="s">
        <v>2339</v>
      </c>
      <c r="B24" s="36" t="s">
        <v>2360</v>
      </c>
      <c r="C24" s="36" t="s">
        <v>145</v>
      </c>
      <c r="D24" s="36"/>
      <c r="E24" s="36" t="s">
        <v>2345</v>
      </c>
      <c r="F24" s="36" t="s">
        <v>2363</v>
      </c>
      <c r="G24" s="36" t="s">
        <v>92</v>
      </c>
      <c r="H24" s="36" t="s">
        <v>138</v>
      </c>
      <c r="I24" s="22"/>
      <c r="J24" s="22" t="s">
        <v>132</v>
      </c>
      <c r="K24" s="23">
        <v>194.9</v>
      </c>
      <c r="L24" s="23">
        <v>71.3</v>
      </c>
      <c r="M24" s="23">
        <v>55.1</v>
      </c>
      <c r="N24" s="23">
        <v>495.046</v>
      </c>
      <c r="O24" s="23">
        <v>181.102</v>
      </c>
      <c r="P24" s="23">
        <v>139.954</v>
      </c>
      <c r="Q24" s="37" t="s">
        <v>96</v>
      </c>
      <c r="R24" s="28">
        <v>13.1</v>
      </c>
      <c r="S24" s="24" t="s">
        <v>132</v>
      </c>
      <c r="T24" s="38" t="s">
        <v>96</v>
      </c>
      <c r="U24" s="27" cm="1">
        <f t="array" ref="U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5" hidden="1" spans="1:21">
      <c r="A25" s="36" t="s">
        <v>2339</v>
      </c>
      <c r="B25" s="36" t="s">
        <v>2364</v>
      </c>
      <c r="C25" s="36" t="s">
        <v>147</v>
      </c>
      <c r="D25" s="36"/>
      <c r="E25" s="36" t="s">
        <v>2341</v>
      </c>
      <c r="F25" s="36" t="s">
        <v>2365</v>
      </c>
      <c r="G25" s="36" t="s">
        <v>101</v>
      </c>
      <c r="H25" s="36" t="s">
        <v>131</v>
      </c>
      <c r="I25" s="22"/>
      <c r="J25" s="22" t="s">
        <v>132</v>
      </c>
      <c r="K25" s="23">
        <v>188.5</v>
      </c>
      <c r="L25" s="23">
        <v>76.3</v>
      </c>
      <c r="M25" s="23">
        <v>68.7</v>
      </c>
      <c r="N25" s="23">
        <v>478.79</v>
      </c>
      <c r="O25" s="23">
        <v>193.802</v>
      </c>
      <c r="P25" s="23">
        <v>174.498</v>
      </c>
      <c r="Q25" s="37" t="s">
        <v>105</v>
      </c>
      <c r="R25" s="28">
        <v>1.5</v>
      </c>
      <c r="S25" s="24" t="s">
        <v>132</v>
      </c>
      <c r="T25" s="38" t="s">
        <v>105</v>
      </c>
      <c r="U25" s="27" cm="1">
        <f t="array" ref="U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6" hidden="1" spans="1:21">
      <c r="A26" s="36" t="s">
        <v>2339</v>
      </c>
      <c r="B26" s="36" t="s">
        <v>2364</v>
      </c>
      <c r="C26" s="36" t="s">
        <v>147</v>
      </c>
      <c r="D26" s="36"/>
      <c r="E26" s="36" t="s">
        <v>2341</v>
      </c>
      <c r="F26" s="36">
        <v>2003</v>
      </c>
      <c r="G26" s="36" t="s">
        <v>101</v>
      </c>
      <c r="H26" s="36" t="s">
        <v>131</v>
      </c>
      <c r="I26" s="22"/>
      <c r="J26" s="22" t="s">
        <v>132</v>
      </c>
      <c r="K26" s="23">
        <v>188.5</v>
      </c>
      <c r="L26" s="23">
        <v>77</v>
      </c>
      <c r="M26" s="23">
        <v>68.7</v>
      </c>
      <c r="N26" s="23">
        <v>478.79</v>
      </c>
      <c r="O26" s="23">
        <v>195.58</v>
      </c>
      <c r="P26" s="23">
        <v>174.498</v>
      </c>
      <c r="Q26" s="37" t="s">
        <v>105</v>
      </c>
      <c r="R26" s="28">
        <v>1.5</v>
      </c>
      <c r="S26" s="24" t="s">
        <v>132</v>
      </c>
      <c r="T26" s="38" t="s">
        <v>105</v>
      </c>
      <c r="U26" s="27" cm="1">
        <f t="array" ref="U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7" hidden="1" spans="1:21">
      <c r="A27" s="36" t="s">
        <v>2339</v>
      </c>
      <c r="B27" s="36" t="s">
        <v>2364</v>
      </c>
      <c r="C27" s="36" t="s">
        <v>147</v>
      </c>
      <c r="D27" s="36"/>
      <c r="E27" s="36" t="s">
        <v>2341</v>
      </c>
      <c r="F27" s="36">
        <v>2004</v>
      </c>
      <c r="G27" s="36" t="s">
        <v>101</v>
      </c>
      <c r="H27" s="36" t="s">
        <v>131</v>
      </c>
      <c r="I27" s="22"/>
      <c r="J27" s="22" t="s">
        <v>132</v>
      </c>
      <c r="K27" s="23">
        <v>188.7</v>
      </c>
      <c r="L27" s="23">
        <v>77</v>
      </c>
      <c r="M27" s="23">
        <v>68.7</v>
      </c>
      <c r="N27" s="23">
        <v>479.298</v>
      </c>
      <c r="O27" s="23">
        <v>195.58</v>
      </c>
      <c r="P27" s="23">
        <v>174.498</v>
      </c>
      <c r="Q27" s="37" t="s">
        <v>105</v>
      </c>
      <c r="R27" s="28">
        <v>1.3</v>
      </c>
      <c r="S27" s="24" t="s">
        <v>132</v>
      </c>
      <c r="T27" s="38" t="s">
        <v>105</v>
      </c>
      <c r="U27" s="27" cm="1">
        <f t="array" ref="U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8" hidden="1" spans="1:21">
      <c r="A28" s="36" t="s">
        <v>2339</v>
      </c>
      <c r="B28" s="36" t="s">
        <v>2364</v>
      </c>
      <c r="C28" s="36" t="s">
        <v>147</v>
      </c>
      <c r="D28" s="36"/>
      <c r="E28" s="36" t="s">
        <v>2341</v>
      </c>
      <c r="F28" s="36" t="s">
        <v>2366</v>
      </c>
      <c r="G28" s="36" t="s">
        <v>101</v>
      </c>
      <c r="H28" s="36" t="s">
        <v>131</v>
      </c>
      <c r="I28" s="22"/>
      <c r="J28" s="22" t="s">
        <v>132</v>
      </c>
      <c r="K28" s="23">
        <v>188.7</v>
      </c>
      <c r="L28" s="23">
        <v>77</v>
      </c>
      <c r="M28" s="23">
        <v>71.3</v>
      </c>
      <c r="N28" s="23">
        <v>479.298</v>
      </c>
      <c r="O28" s="23">
        <v>195.58</v>
      </c>
      <c r="P28" s="23">
        <v>181.102</v>
      </c>
      <c r="Q28" s="37" t="s">
        <v>105</v>
      </c>
      <c r="R28" s="28">
        <v>1.3</v>
      </c>
      <c r="S28" s="24" t="s">
        <v>132</v>
      </c>
      <c r="T28" s="38" t="s">
        <v>105</v>
      </c>
      <c r="U28" s="27" cm="1">
        <f t="array" ref="U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9" hidden="1" spans="1:21">
      <c r="A29" s="36" t="s">
        <v>2339</v>
      </c>
      <c r="B29" s="36" t="s">
        <v>2364</v>
      </c>
      <c r="C29" s="36" t="s">
        <v>147</v>
      </c>
      <c r="D29" s="36"/>
      <c r="E29" s="36" t="s">
        <v>2345</v>
      </c>
      <c r="F29" s="36">
        <v>2007</v>
      </c>
      <c r="G29" s="36" t="s">
        <v>101</v>
      </c>
      <c r="H29" s="36" t="s">
        <v>131</v>
      </c>
      <c r="I29" s="22"/>
      <c r="J29" s="22" t="s">
        <v>132</v>
      </c>
      <c r="K29" s="23">
        <v>190.7</v>
      </c>
      <c r="L29" s="23">
        <v>78.5</v>
      </c>
      <c r="M29" s="23">
        <v>65.9</v>
      </c>
      <c r="N29" s="23">
        <v>484.378</v>
      </c>
      <c r="O29" s="23">
        <v>199.39</v>
      </c>
      <c r="P29" s="23">
        <v>167.386</v>
      </c>
      <c r="Q29" s="37" t="s">
        <v>109</v>
      </c>
      <c r="R29" s="28">
        <v>10.3</v>
      </c>
      <c r="S29" s="24" t="s">
        <v>132</v>
      </c>
      <c r="T29" s="38" t="s">
        <v>109</v>
      </c>
      <c r="U29" s="27" cm="1">
        <f t="array" ref="U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0" hidden="1" spans="1:21">
      <c r="A30" s="36" t="s">
        <v>2339</v>
      </c>
      <c r="B30" s="36" t="s">
        <v>2364</v>
      </c>
      <c r="C30" s="36" t="s">
        <v>147</v>
      </c>
      <c r="D30" s="36"/>
      <c r="E30" s="36" t="s">
        <v>2345</v>
      </c>
      <c r="F30" s="36" t="s">
        <v>2367</v>
      </c>
      <c r="G30" s="36" t="s">
        <v>101</v>
      </c>
      <c r="H30" s="36" t="s">
        <v>131</v>
      </c>
      <c r="I30" s="22"/>
      <c r="J30" s="22" t="s">
        <v>132</v>
      </c>
      <c r="K30" s="23">
        <v>190.7</v>
      </c>
      <c r="L30" s="23">
        <v>78.5</v>
      </c>
      <c r="M30" s="23">
        <v>68.2</v>
      </c>
      <c r="N30" s="23">
        <v>484.378</v>
      </c>
      <c r="O30" s="23">
        <v>199.39</v>
      </c>
      <c r="P30" s="23">
        <v>173.228</v>
      </c>
      <c r="Q30" s="37" t="s">
        <v>109</v>
      </c>
      <c r="R30" s="28">
        <v>10.3</v>
      </c>
      <c r="S30" s="24" t="s">
        <v>132</v>
      </c>
      <c r="T30" s="38" t="s">
        <v>109</v>
      </c>
      <c r="U30" s="27" cm="1">
        <f t="array" ref="U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1" hidden="1" spans="1:21">
      <c r="A31" s="36" t="s">
        <v>2339</v>
      </c>
      <c r="B31" s="36" t="s">
        <v>2364</v>
      </c>
      <c r="C31" s="36" t="s">
        <v>147</v>
      </c>
      <c r="D31" s="36"/>
      <c r="E31" s="36" t="s">
        <v>2345</v>
      </c>
      <c r="F31" s="36" t="s">
        <v>2368</v>
      </c>
      <c r="G31" s="36" t="s">
        <v>101</v>
      </c>
      <c r="H31" s="36" t="s">
        <v>131</v>
      </c>
      <c r="I31" s="22"/>
      <c r="J31" s="22" t="s">
        <v>132</v>
      </c>
      <c r="K31" s="23">
        <v>191.6</v>
      </c>
      <c r="L31" s="23">
        <v>78.5</v>
      </c>
      <c r="M31" s="23">
        <v>68.2</v>
      </c>
      <c r="N31" s="23">
        <v>486.664</v>
      </c>
      <c r="O31" s="23">
        <v>199.39</v>
      </c>
      <c r="P31" s="23">
        <v>173.228</v>
      </c>
      <c r="Q31" s="37" t="s">
        <v>109</v>
      </c>
      <c r="R31" s="28">
        <v>9.4</v>
      </c>
      <c r="S31" s="24" t="s">
        <v>132</v>
      </c>
      <c r="T31" s="38" t="s">
        <v>109</v>
      </c>
      <c r="U31" s="27" cm="1">
        <f t="array" ref="U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2" hidden="1" spans="1:21">
      <c r="A32" s="36" t="s">
        <v>2339</v>
      </c>
      <c r="B32" s="36" t="s">
        <v>2364</v>
      </c>
      <c r="C32" s="36" t="s">
        <v>147</v>
      </c>
      <c r="D32" s="36"/>
      <c r="E32" s="36" t="s">
        <v>2354</v>
      </c>
      <c r="F32" s="36" t="s">
        <v>2369</v>
      </c>
      <c r="G32" s="36" t="s">
        <v>101</v>
      </c>
      <c r="H32" s="36" t="s">
        <v>131</v>
      </c>
      <c r="I32" s="22"/>
      <c r="J32" s="22" t="s">
        <v>132</v>
      </c>
      <c r="K32" s="23">
        <v>193.6</v>
      </c>
      <c r="L32" s="23">
        <v>77.2</v>
      </c>
      <c r="M32" s="23">
        <v>67.6</v>
      </c>
      <c r="N32" s="23">
        <v>491.744</v>
      </c>
      <c r="O32" s="23">
        <v>196.088</v>
      </c>
      <c r="P32" s="23">
        <v>171.704</v>
      </c>
      <c r="Q32" s="37" t="s">
        <v>109</v>
      </c>
      <c r="R32" s="28">
        <v>7.4</v>
      </c>
      <c r="S32" s="24" t="s">
        <v>132</v>
      </c>
      <c r="T32" s="38" t="s">
        <v>109</v>
      </c>
      <c r="U32" s="27" cm="1">
        <f t="array" ref="U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3" hidden="1" spans="1:21">
      <c r="A33" s="36" t="s">
        <v>2339</v>
      </c>
      <c r="B33" s="36" t="s">
        <v>2364</v>
      </c>
      <c r="C33" s="36" t="s">
        <v>147</v>
      </c>
      <c r="D33" s="36"/>
      <c r="E33" s="36" t="s">
        <v>2354</v>
      </c>
      <c r="F33" s="36" t="s">
        <v>2370</v>
      </c>
      <c r="G33" s="36" t="s">
        <v>101</v>
      </c>
      <c r="H33" s="36" t="s">
        <v>131</v>
      </c>
      <c r="I33" s="22"/>
      <c r="J33" s="22" t="s">
        <v>132</v>
      </c>
      <c r="K33" s="23">
        <v>196.2</v>
      </c>
      <c r="L33" s="23">
        <v>77.8</v>
      </c>
      <c r="M33" s="23">
        <v>67.4</v>
      </c>
      <c r="N33" s="23">
        <v>498.348</v>
      </c>
      <c r="O33" s="23">
        <v>197.612</v>
      </c>
      <c r="P33" s="23">
        <v>171.196</v>
      </c>
      <c r="Q33" s="37" t="s">
        <v>109</v>
      </c>
      <c r="R33" s="28">
        <v>4.8</v>
      </c>
      <c r="S33" s="24" t="s">
        <v>132</v>
      </c>
      <c r="T33" s="38" t="s">
        <v>109</v>
      </c>
      <c r="U33" s="27" cm="1">
        <f t="array" ref="U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" hidden="1" spans="1:21">
      <c r="A34" s="36" t="s">
        <v>2339</v>
      </c>
      <c r="B34" s="36" t="s">
        <v>2364</v>
      </c>
      <c r="C34" s="36" t="s">
        <v>147</v>
      </c>
      <c r="D34" s="36"/>
      <c r="E34" s="36" t="s">
        <v>2371</v>
      </c>
      <c r="F34" s="36" t="s">
        <v>2372</v>
      </c>
      <c r="G34" s="36" t="s">
        <v>101</v>
      </c>
      <c r="H34" s="36" t="s">
        <v>131</v>
      </c>
      <c r="I34" s="22"/>
      <c r="J34" s="22" t="s">
        <v>132</v>
      </c>
      <c r="K34" s="23">
        <v>198.4</v>
      </c>
      <c r="L34" s="23">
        <v>78.4</v>
      </c>
      <c r="M34" s="23">
        <v>67.1</v>
      </c>
      <c r="N34" s="23">
        <v>503.936</v>
      </c>
      <c r="O34" s="23">
        <v>199.136</v>
      </c>
      <c r="P34" s="23">
        <v>170.434</v>
      </c>
      <c r="Q34" s="37" t="s">
        <v>109</v>
      </c>
      <c r="R34" s="28">
        <v>2.6</v>
      </c>
      <c r="S34" s="24" t="s">
        <v>132</v>
      </c>
      <c r="T34" s="38" t="s">
        <v>109</v>
      </c>
      <c r="U34" s="27" cm="1">
        <f t="array" ref="U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5" hidden="1" spans="1:21">
      <c r="A35" s="36" t="s">
        <v>2339</v>
      </c>
      <c r="B35" s="36" t="s">
        <v>2364</v>
      </c>
      <c r="C35" s="36" t="s">
        <v>147</v>
      </c>
      <c r="D35" s="36" t="s">
        <v>143</v>
      </c>
      <c r="E35" s="36" t="s">
        <v>2371</v>
      </c>
      <c r="F35" s="36" t="s">
        <v>2342</v>
      </c>
      <c r="G35" s="36" t="s">
        <v>101</v>
      </c>
      <c r="H35" s="36" t="s">
        <v>131</v>
      </c>
      <c r="I35" s="22"/>
      <c r="J35" s="22" t="s">
        <v>132</v>
      </c>
      <c r="K35" s="23">
        <v>198.4</v>
      </c>
      <c r="L35" s="23">
        <v>78.7</v>
      </c>
      <c r="M35" s="23">
        <v>67.9</v>
      </c>
      <c r="N35" s="23">
        <v>503.936</v>
      </c>
      <c r="O35" s="23">
        <v>199.898</v>
      </c>
      <c r="P35" s="23">
        <v>172.466</v>
      </c>
      <c r="Q35" s="37" t="s">
        <v>109</v>
      </c>
      <c r="R35" s="28">
        <v>2.6</v>
      </c>
      <c r="S35" s="24" t="s">
        <v>132</v>
      </c>
      <c r="T35" s="38" t="s">
        <v>109</v>
      </c>
      <c r="U35" s="27" cm="1">
        <f t="array" ref="U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" hidden="1" spans="1:21">
      <c r="A36" s="36" t="s">
        <v>2339</v>
      </c>
      <c r="B36" s="36" t="s">
        <v>2373</v>
      </c>
      <c r="C36" s="36" t="s">
        <v>149</v>
      </c>
      <c r="D36" s="36"/>
      <c r="E36" s="36" t="s">
        <v>2341</v>
      </c>
      <c r="F36" s="36" t="s">
        <v>2374</v>
      </c>
      <c r="G36" s="36" t="s">
        <v>41</v>
      </c>
      <c r="H36" s="36" t="s">
        <v>135</v>
      </c>
      <c r="I36" s="22"/>
      <c r="J36" s="22" t="s">
        <v>132</v>
      </c>
      <c r="K36" s="23">
        <v>174.2</v>
      </c>
      <c r="L36" s="23">
        <v>71.3</v>
      </c>
      <c r="M36" s="23">
        <v>46.1</v>
      </c>
      <c r="N36" s="23">
        <v>442.468</v>
      </c>
      <c r="O36" s="23">
        <v>181.102</v>
      </c>
      <c r="P36" s="23">
        <v>117.094</v>
      </c>
      <c r="Q36" s="37" t="s">
        <v>45</v>
      </c>
      <c r="R36" s="28">
        <v>3.8</v>
      </c>
      <c r="S36" s="24" t="s">
        <v>132</v>
      </c>
      <c r="T36" s="38" t="s">
        <v>45</v>
      </c>
      <c r="U36" s="27" cm="1">
        <f t="array" ref="U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7" hidden="1" spans="1:21">
      <c r="A37" s="36" t="s">
        <v>2339</v>
      </c>
      <c r="B37" s="36" t="s">
        <v>2373</v>
      </c>
      <c r="C37" s="36" t="s">
        <v>149</v>
      </c>
      <c r="D37" s="36"/>
      <c r="E37" s="36" t="s">
        <v>2341</v>
      </c>
      <c r="F37" s="36">
        <v>1995</v>
      </c>
      <c r="G37" s="36" t="s">
        <v>41</v>
      </c>
      <c r="H37" s="36" t="s">
        <v>135</v>
      </c>
      <c r="I37" s="22"/>
      <c r="J37" s="22" t="s">
        <v>132</v>
      </c>
      <c r="K37" s="23">
        <v>173.4</v>
      </c>
      <c r="L37" s="23">
        <v>71.3</v>
      </c>
      <c r="M37" s="23">
        <v>46.1</v>
      </c>
      <c r="N37" s="23">
        <v>440.436</v>
      </c>
      <c r="O37" s="23">
        <v>181.102</v>
      </c>
      <c r="P37" s="23">
        <v>117.094</v>
      </c>
      <c r="Q37" s="37" t="s">
        <v>45</v>
      </c>
      <c r="R37" s="28">
        <v>4.6</v>
      </c>
      <c r="S37" s="24" t="s">
        <v>132</v>
      </c>
      <c r="T37" s="38" t="s">
        <v>45</v>
      </c>
      <c r="U37" s="27" cm="1">
        <f t="array" ref="U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" hidden="1" spans="1:21">
      <c r="A38" s="36" t="s">
        <v>2339</v>
      </c>
      <c r="B38" s="36" t="s">
        <v>2373</v>
      </c>
      <c r="C38" s="36" t="s">
        <v>149</v>
      </c>
      <c r="D38" s="36"/>
      <c r="E38" s="36" t="s">
        <v>2341</v>
      </c>
      <c r="F38" s="36" t="s">
        <v>2375</v>
      </c>
      <c r="G38" s="36" t="s">
        <v>41</v>
      </c>
      <c r="H38" s="36" t="s">
        <v>135</v>
      </c>
      <c r="I38" s="22"/>
      <c r="J38" s="22" t="s">
        <v>132</v>
      </c>
      <c r="K38" s="23">
        <v>174.2</v>
      </c>
      <c r="L38" s="23">
        <v>71.3</v>
      </c>
      <c r="M38" s="23">
        <v>46.1</v>
      </c>
      <c r="N38" s="23">
        <v>442.468</v>
      </c>
      <c r="O38" s="23">
        <v>181.102</v>
      </c>
      <c r="P38" s="23">
        <v>117.094</v>
      </c>
      <c r="Q38" s="37" t="s">
        <v>45</v>
      </c>
      <c r="R38" s="28">
        <v>3.8</v>
      </c>
      <c r="S38" s="24" t="s">
        <v>132</v>
      </c>
      <c r="T38" s="38" t="s">
        <v>45</v>
      </c>
      <c r="U38" s="27" cm="1">
        <f t="array" ref="U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9" hidden="1" spans="1:21">
      <c r="A39" s="36" t="s">
        <v>2339</v>
      </c>
      <c r="B39" s="36" t="s">
        <v>2373</v>
      </c>
      <c r="C39" s="36" t="s">
        <v>149</v>
      </c>
      <c r="D39" s="36"/>
      <c r="E39" s="36" t="s">
        <v>2345</v>
      </c>
      <c r="F39" s="36" t="s">
        <v>2376</v>
      </c>
      <c r="G39" s="36" t="s">
        <v>41</v>
      </c>
      <c r="H39" s="36" t="s">
        <v>135</v>
      </c>
      <c r="I39" s="22"/>
      <c r="J39" s="22" t="s">
        <v>132</v>
      </c>
      <c r="K39" s="23">
        <v>176.1</v>
      </c>
      <c r="L39" s="23">
        <v>73.3</v>
      </c>
      <c r="M39" s="23">
        <v>47.8</v>
      </c>
      <c r="N39" s="23">
        <v>447.294</v>
      </c>
      <c r="O39" s="23">
        <v>186.182</v>
      </c>
      <c r="P39" s="23">
        <v>121.412</v>
      </c>
      <c r="Q39" s="37" t="s">
        <v>45</v>
      </c>
      <c r="R39" s="28">
        <v>1.9</v>
      </c>
      <c r="S39" s="24" t="s">
        <v>132</v>
      </c>
      <c r="T39" s="38" t="s">
        <v>45</v>
      </c>
      <c r="U39" s="27" cm="1">
        <f t="array" ref="U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" hidden="1" spans="1:21">
      <c r="A40" s="36" t="s">
        <v>2339</v>
      </c>
      <c r="B40" s="36" t="s">
        <v>2373</v>
      </c>
      <c r="C40" s="36" t="s">
        <v>149</v>
      </c>
      <c r="D40" s="36" t="s">
        <v>143</v>
      </c>
      <c r="E40" s="36" t="s">
        <v>2345</v>
      </c>
      <c r="F40" s="36">
        <v>2022</v>
      </c>
      <c r="G40" s="36" t="s">
        <v>41</v>
      </c>
      <c r="H40" s="36" t="s">
        <v>135</v>
      </c>
      <c r="I40" s="22"/>
      <c r="J40" s="22" t="s">
        <v>132</v>
      </c>
      <c r="K40" s="23">
        <v>178.5</v>
      </c>
      <c r="L40" s="23">
        <v>76.3</v>
      </c>
      <c r="M40" s="23">
        <v>47.8</v>
      </c>
      <c r="N40" s="23">
        <v>453.39</v>
      </c>
      <c r="O40" s="23">
        <v>193.802</v>
      </c>
      <c r="P40" s="23">
        <v>121.412</v>
      </c>
      <c r="Q40" s="37" t="s">
        <v>49</v>
      </c>
      <c r="R40" s="28">
        <v>6.5</v>
      </c>
      <c r="S40" s="24" t="s">
        <v>132</v>
      </c>
      <c r="T40" s="38" t="s">
        <v>49</v>
      </c>
      <c r="U40" s="27" cm="1">
        <f t="array" ref="U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1" hidden="1" spans="1:21">
      <c r="A41" s="36" t="s">
        <v>2339</v>
      </c>
      <c r="B41" s="36" t="s">
        <v>2377</v>
      </c>
      <c r="C41" s="36" t="s">
        <v>151</v>
      </c>
      <c r="D41" s="36"/>
      <c r="E41" s="36" t="s">
        <v>2341</v>
      </c>
      <c r="F41" s="36" t="s">
        <v>2378</v>
      </c>
      <c r="G41" s="36" t="s">
        <v>101</v>
      </c>
      <c r="H41" s="36" t="s">
        <v>131</v>
      </c>
      <c r="I41" s="22"/>
      <c r="J41" s="22" t="s">
        <v>132</v>
      </c>
      <c r="K41" s="23">
        <v>180.7</v>
      </c>
      <c r="L41" s="23">
        <v>73.6</v>
      </c>
      <c r="M41" s="23">
        <v>65.2</v>
      </c>
      <c r="N41" s="23">
        <v>458.978</v>
      </c>
      <c r="O41" s="23">
        <v>186.944</v>
      </c>
      <c r="P41" s="23">
        <v>165.608</v>
      </c>
      <c r="Q41" s="37" t="s">
        <v>100</v>
      </c>
      <c r="R41" s="28">
        <v>0.3</v>
      </c>
      <c r="S41" s="24" t="s">
        <v>132</v>
      </c>
      <c r="T41" s="38" t="s">
        <v>100</v>
      </c>
      <c r="U41" s="27" cm="1">
        <f t="array" ref="U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" hidden="1" spans="1:21">
      <c r="A42" s="36" t="s">
        <v>2339</v>
      </c>
      <c r="B42" s="36" t="s">
        <v>2377</v>
      </c>
      <c r="C42" s="36" t="s">
        <v>151</v>
      </c>
      <c r="D42" s="36"/>
      <c r="E42" s="36" t="s">
        <v>2341</v>
      </c>
      <c r="F42" s="36" t="s">
        <v>2379</v>
      </c>
      <c r="G42" s="36" t="s">
        <v>101</v>
      </c>
      <c r="H42" s="36" t="s">
        <v>131</v>
      </c>
      <c r="I42" s="22"/>
      <c r="J42" s="22" t="s">
        <v>132</v>
      </c>
      <c r="K42" s="23">
        <v>182.5</v>
      </c>
      <c r="L42" s="23">
        <v>73.6</v>
      </c>
      <c r="M42" s="23">
        <v>65.1</v>
      </c>
      <c r="N42" s="23">
        <v>463.55</v>
      </c>
      <c r="O42" s="23">
        <v>186.944</v>
      </c>
      <c r="P42" s="23">
        <v>165.354</v>
      </c>
      <c r="Q42" s="37" t="s">
        <v>105</v>
      </c>
      <c r="R42" s="28">
        <v>7.5</v>
      </c>
      <c r="S42" s="24" t="s">
        <v>132</v>
      </c>
      <c r="T42" s="38" t="s">
        <v>105</v>
      </c>
      <c r="U42" s="27" cm="1">
        <f t="array" ref="U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43" hidden="1" spans="1:21">
      <c r="A43" s="36" t="s">
        <v>2339</v>
      </c>
      <c r="B43" s="36" t="s">
        <v>2377</v>
      </c>
      <c r="C43" s="36" t="s">
        <v>151</v>
      </c>
      <c r="D43" s="36"/>
      <c r="E43" s="36" t="s">
        <v>2345</v>
      </c>
      <c r="F43" s="36" t="s">
        <v>2348</v>
      </c>
      <c r="G43" s="36" t="s">
        <v>101</v>
      </c>
      <c r="H43" s="36" t="s">
        <v>131</v>
      </c>
      <c r="I43" s="22"/>
      <c r="J43" s="22" t="s">
        <v>132</v>
      </c>
      <c r="K43" s="23">
        <v>183.5</v>
      </c>
      <c r="L43" s="23">
        <v>73.7</v>
      </c>
      <c r="M43" s="23">
        <v>66.1</v>
      </c>
      <c r="N43" s="23">
        <v>466.09</v>
      </c>
      <c r="O43" s="23">
        <v>187.198</v>
      </c>
      <c r="P43" s="23">
        <v>167.894</v>
      </c>
      <c r="Q43" s="37" t="s">
        <v>105</v>
      </c>
      <c r="R43" s="28">
        <v>6.5</v>
      </c>
      <c r="S43" s="24" t="s">
        <v>132</v>
      </c>
      <c r="T43" s="38" t="s">
        <v>105</v>
      </c>
      <c r="U43" s="27" cm="1">
        <f t="array" ref="U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4" hidden="1" spans="1:21">
      <c r="A44" s="36" t="s">
        <v>2339</v>
      </c>
      <c r="B44" s="36" t="s">
        <v>2377</v>
      </c>
      <c r="C44" s="36" t="s">
        <v>151</v>
      </c>
      <c r="D44" s="36"/>
      <c r="E44" s="36" t="s">
        <v>2345</v>
      </c>
      <c r="F44" s="36" t="s">
        <v>2349</v>
      </c>
      <c r="G44" s="36" t="s">
        <v>101</v>
      </c>
      <c r="H44" s="36" t="s">
        <v>131</v>
      </c>
      <c r="I44" s="22"/>
      <c r="J44" s="22" t="s">
        <v>132</v>
      </c>
      <c r="K44" s="23">
        <v>184.4</v>
      </c>
      <c r="L44" s="23">
        <v>73.7</v>
      </c>
      <c r="M44" s="23">
        <v>65</v>
      </c>
      <c r="N44" s="23">
        <v>468.376</v>
      </c>
      <c r="O44" s="23">
        <v>187.198</v>
      </c>
      <c r="P44" s="23">
        <v>165.1</v>
      </c>
      <c r="Q44" s="37" t="s">
        <v>105</v>
      </c>
      <c r="R44" s="28">
        <v>5.6</v>
      </c>
      <c r="S44" s="24" t="s">
        <v>132</v>
      </c>
      <c r="T44" s="38" t="s">
        <v>105</v>
      </c>
      <c r="U44" s="27" cm="1">
        <f t="array" ref="U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5" hidden="1" spans="1:21">
      <c r="A45" s="36" t="s">
        <v>2339</v>
      </c>
      <c r="B45" s="36" t="s">
        <v>2377</v>
      </c>
      <c r="C45" s="36" t="s">
        <v>151</v>
      </c>
      <c r="D45" s="36"/>
      <c r="E45" s="36" t="s">
        <v>2354</v>
      </c>
      <c r="F45" s="36" t="s">
        <v>2380</v>
      </c>
      <c r="G45" s="36" t="s">
        <v>101</v>
      </c>
      <c r="H45" s="36" t="s">
        <v>131</v>
      </c>
      <c r="I45" s="22"/>
      <c r="J45" s="22" t="s">
        <v>132</v>
      </c>
      <c r="K45" s="23">
        <v>186.7</v>
      </c>
      <c r="L45" s="23">
        <v>74.8</v>
      </c>
      <c r="M45" s="23">
        <v>65.7</v>
      </c>
      <c r="N45" s="23">
        <v>474.218</v>
      </c>
      <c r="O45" s="23">
        <v>189.992</v>
      </c>
      <c r="P45" s="23">
        <v>166.878</v>
      </c>
      <c r="Q45" s="37" t="s">
        <v>105</v>
      </c>
      <c r="R45" s="28">
        <v>3.3</v>
      </c>
      <c r="S45" s="24" t="s">
        <v>132</v>
      </c>
      <c r="T45" s="38" t="s">
        <v>105</v>
      </c>
      <c r="U45" s="27" cm="1">
        <f t="array" ref="U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6" hidden="1" spans="1:21">
      <c r="A46" s="36" t="s">
        <v>2339</v>
      </c>
      <c r="B46" s="36" t="s">
        <v>2377</v>
      </c>
      <c r="C46" s="36" t="s">
        <v>151</v>
      </c>
      <c r="D46" s="36"/>
      <c r="E46" s="36" t="s">
        <v>2354</v>
      </c>
      <c r="F46" s="36" t="s">
        <v>2381</v>
      </c>
      <c r="G46" s="36" t="s">
        <v>101</v>
      </c>
      <c r="H46" s="36" t="s">
        <v>131</v>
      </c>
      <c r="I46" s="22"/>
      <c r="J46" s="22" t="s">
        <v>132</v>
      </c>
      <c r="K46" s="23">
        <v>187.4</v>
      </c>
      <c r="L46" s="23">
        <v>74.8</v>
      </c>
      <c r="M46" s="23">
        <v>65.7</v>
      </c>
      <c r="N46" s="23">
        <v>475.996</v>
      </c>
      <c r="O46" s="23">
        <v>189.992</v>
      </c>
      <c r="P46" s="23">
        <v>166.878</v>
      </c>
      <c r="Q46" s="37" t="s">
        <v>105</v>
      </c>
      <c r="R46" s="28">
        <v>2.6</v>
      </c>
      <c r="S46" s="24" t="s">
        <v>132</v>
      </c>
      <c r="T46" s="38" t="s">
        <v>105</v>
      </c>
      <c r="U46" s="27" cm="1">
        <f t="array" ref="U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7" hidden="1" spans="1:21">
      <c r="A47" s="36" t="s">
        <v>2339</v>
      </c>
      <c r="B47" s="36" t="s">
        <v>2382</v>
      </c>
      <c r="C47" s="36" t="s">
        <v>153</v>
      </c>
      <c r="D47" s="36"/>
      <c r="E47" s="36" t="s">
        <v>2341</v>
      </c>
      <c r="F47" s="36" t="s">
        <v>2383</v>
      </c>
      <c r="G47" s="36" t="s">
        <v>92</v>
      </c>
      <c r="H47" s="36" t="s">
        <v>138</v>
      </c>
      <c r="I47" s="22"/>
      <c r="J47" s="22" t="s">
        <v>132</v>
      </c>
      <c r="K47" s="23">
        <v>195.1</v>
      </c>
      <c r="L47" s="23">
        <v>71.3</v>
      </c>
      <c r="M47" s="23">
        <v>54.5</v>
      </c>
      <c r="N47" s="23">
        <v>495.554</v>
      </c>
      <c r="O47" s="23">
        <v>181.102</v>
      </c>
      <c r="P47" s="23">
        <v>138.43</v>
      </c>
      <c r="Q47" s="37" t="s">
        <v>96</v>
      </c>
      <c r="R47" s="28">
        <v>12.9</v>
      </c>
      <c r="S47" s="24" t="s">
        <v>132</v>
      </c>
      <c r="T47" s="38" t="s">
        <v>96</v>
      </c>
      <c r="U47" s="27" cm="1">
        <f t="array" ref="U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8" hidden="1" spans="1:21">
      <c r="A48" s="36" t="s">
        <v>2339</v>
      </c>
      <c r="B48" s="36" t="s">
        <v>2382</v>
      </c>
      <c r="C48" s="36" t="s">
        <v>153</v>
      </c>
      <c r="D48" s="36"/>
      <c r="E48" s="36" t="s">
        <v>2341</v>
      </c>
      <c r="F48" s="36">
        <v>1999</v>
      </c>
      <c r="G48" s="36" t="s">
        <v>92</v>
      </c>
      <c r="H48" s="36" t="s">
        <v>138</v>
      </c>
      <c r="I48" s="22"/>
      <c r="J48" s="22" t="s">
        <v>132</v>
      </c>
      <c r="K48" s="23">
        <v>195.1</v>
      </c>
      <c r="L48" s="23">
        <v>71.7</v>
      </c>
      <c r="M48" s="23">
        <v>56.4</v>
      </c>
      <c r="N48" s="23">
        <v>495.554</v>
      </c>
      <c r="O48" s="23">
        <v>182.118</v>
      </c>
      <c r="P48" s="23">
        <v>143.256</v>
      </c>
      <c r="Q48" s="37" t="s">
        <v>96</v>
      </c>
      <c r="R48" s="28">
        <v>12.9</v>
      </c>
      <c r="S48" s="24" t="s">
        <v>132</v>
      </c>
      <c r="T48" s="38" t="s">
        <v>96</v>
      </c>
      <c r="U48" s="27" cm="1">
        <f t="array" ref="U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9" hidden="1" spans="1:21">
      <c r="A49" s="36" t="s">
        <v>2339</v>
      </c>
      <c r="B49" s="36" t="s">
        <v>2382</v>
      </c>
      <c r="C49" s="36" t="s">
        <v>153</v>
      </c>
      <c r="D49" s="36"/>
      <c r="E49" s="36" t="s">
        <v>2341</v>
      </c>
      <c r="F49" s="36" t="s">
        <v>2384</v>
      </c>
      <c r="G49" s="36" t="s">
        <v>92</v>
      </c>
      <c r="H49" s="36" t="s">
        <v>138</v>
      </c>
      <c r="I49" s="22"/>
      <c r="J49" s="22" t="s">
        <v>132</v>
      </c>
      <c r="K49" s="23">
        <v>196.6</v>
      </c>
      <c r="L49" s="23">
        <v>71.6</v>
      </c>
      <c r="M49" s="23">
        <v>56.5</v>
      </c>
      <c r="N49" s="23">
        <v>499.364</v>
      </c>
      <c r="O49" s="23">
        <v>181.864</v>
      </c>
      <c r="P49" s="23">
        <v>143.51</v>
      </c>
      <c r="Q49" s="37" t="s">
        <v>96</v>
      </c>
      <c r="R49" s="28">
        <v>11.4</v>
      </c>
      <c r="S49" s="24" t="s">
        <v>132</v>
      </c>
      <c r="T49" s="38" t="s">
        <v>96</v>
      </c>
      <c r="U49" s="27" cm="1">
        <f t="array" ref="U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50" hidden="1" spans="1:21">
      <c r="A50" s="36" t="s">
        <v>2339</v>
      </c>
      <c r="B50" s="36" t="s">
        <v>2382</v>
      </c>
      <c r="C50" s="36" t="s">
        <v>153</v>
      </c>
      <c r="D50" s="36"/>
      <c r="E50" s="36" t="s">
        <v>2341</v>
      </c>
      <c r="F50" s="36">
        <v>2004</v>
      </c>
      <c r="G50" s="36" t="s">
        <v>92</v>
      </c>
      <c r="H50" s="36" t="s">
        <v>138</v>
      </c>
      <c r="I50" s="22"/>
      <c r="J50" s="22" t="s">
        <v>132</v>
      </c>
      <c r="K50" s="23">
        <v>196.6</v>
      </c>
      <c r="L50" s="23">
        <v>71.6</v>
      </c>
      <c r="M50" s="23">
        <v>54.5</v>
      </c>
      <c r="N50" s="23">
        <v>499.364</v>
      </c>
      <c r="O50" s="23">
        <v>181.864</v>
      </c>
      <c r="P50" s="23">
        <v>138.43</v>
      </c>
      <c r="Q50" s="37" t="s">
        <v>96</v>
      </c>
      <c r="R50" s="28">
        <v>11.4</v>
      </c>
      <c r="S50" s="24" t="s">
        <v>132</v>
      </c>
      <c r="T50" s="38" t="s">
        <v>96</v>
      </c>
      <c r="U50" s="27" cm="1">
        <f t="array" ref="U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51" hidden="1" spans="1:21">
      <c r="A51" s="36" t="s">
        <v>2339</v>
      </c>
      <c r="B51" s="36" t="s">
        <v>2385</v>
      </c>
      <c r="C51" s="36" t="s">
        <v>155</v>
      </c>
      <c r="D51" s="36"/>
      <c r="E51" s="36" t="s">
        <v>2341</v>
      </c>
      <c r="F51" s="36" t="s">
        <v>2386</v>
      </c>
      <c r="G51" s="36" t="s">
        <v>92</v>
      </c>
      <c r="H51" s="36" t="s">
        <v>138</v>
      </c>
      <c r="I51" s="22"/>
      <c r="J51" s="22" t="s">
        <v>132</v>
      </c>
      <c r="K51" s="23">
        <v>196.1</v>
      </c>
      <c r="L51" s="23">
        <v>74.4</v>
      </c>
      <c r="M51" s="23">
        <v>57.7</v>
      </c>
      <c r="N51" s="23">
        <v>498.094</v>
      </c>
      <c r="O51" s="23">
        <v>188.976</v>
      </c>
      <c r="P51" s="23">
        <v>146.558</v>
      </c>
      <c r="Q51" s="37" t="s">
        <v>96</v>
      </c>
      <c r="R51" s="28">
        <v>11.9</v>
      </c>
      <c r="S51" s="24" t="s">
        <v>132</v>
      </c>
      <c r="T51" s="38" t="s">
        <v>96</v>
      </c>
      <c r="U51" s="27" cm="1">
        <f t="array" ref="U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52" hidden="1" spans="1:21">
      <c r="A52" s="36" t="s">
        <v>2339</v>
      </c>
      <c r="B52" s="36" t="s">
        <v>2385</v>
      </c>
      <c r="C52" s="36" t="s">
        <v>155</v>
      </c>
      <c r="D52" s="36"/>
      <c r="E52" s="36" t="s">
        <v>2341</v>
      </c>
      <c r="F52" s="36">
        <v>2018</v>
      </c>
      <c r="G52" s="36" t="s">
        <v>92</v>
      </c>
      <c r="H52" s="36" t="s">
        <v>138</v>
      </c>
      <c r="I52" s="22"/>
      <c r="J52" s="22" t="s">
        <v>132</v>
      </c>
      <c r="K52" s="23">
        <v>197.8</v>
      </c>
      <c r="L52" s="23">
        <v>74.4</v>
      </c>
      <c r="M52" s="23">
        <v>57.7</v>
      </c>
      <c r="N52" s="23">
        <v>502.412</v>
      </c>
      <c r="O52" s="23">
        <v>188.976</v>
      </c>
      <c r="P52" s="23">
        <v>146.558</v>
      </c>
      <c r="Q52" s="37" t="s">
        <v>96</v>
      </c>
      <c r="R52" s="28">
        <v>10.2</v>
      </c>
      <c r="S52" s="24" t="s">
        <v>132</v>
      </c>
      <c r="T52" s="38" t="s">
        <v>96</v>
      </c>
      <c r="U52" s="27" cm="1">
        <f t="array" ref="U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53" hidden="1" spans="1:21">
      <c r="A53" s="36" t="s">
        <v>2339</v>
      </c>
      <c r="B53" s="36" t="s">
        <v>2385</v>
      </c>
      <c r="C53" s="36" t="s">
        <v>155</v>
      </c>
      <c r="D53" s="36"/>
      <c r="E53" s="36" t="s">
        <v>2341</v>
      </c>
      <c r="F53" s="36" t="s">
        <v>2387</v>
      </c>
      <c r="G53" s="36" t="s">
        <v>92</v>
      </c>
      <c r="H53" s="36" t="s">
        <v>138</v>
      </c>
      <c r="I53" s="22"/>
      <c r="J53" s="22" t="s">
        <v>132</v>
      </c>
      <c r="K53" s="23">
        <v>198.1</v>
      </c>
      <c r="L53" s="23">
        <v>74.4</v>
      </c>
      <c r="M53" s="23">
        <v>57.7</v>
      </c>
      <c r="N53" s="23">
        <v>503.174</v>
      </c>
      <c r="O53" s="23">
        <v>188.976</v>
      </c>
      <c r="P53" s="23">
        <v>146.558</v>
      </c>
      <c r="Q53" s="37" t="s">
        <v>96</v>
      </c>
      <c r="R53" s="28">
        <v>9.9</v>
      </c>
      <c r="S53" s="24" t="s">
        <v>132</v>
      </c>
      <c r="T53" s="38" t="s">
        <v>96</v>
      </c>
      <c r="U53" s="27" cm="1">
        <f t="array" ref="U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54" hidden="1" spans="1:21">
      <c r="A54" s="36" t="s">
        <v>2339</v>
      </c>
      <c r="B54" s="36" t="s">
        <v>2388</v>
      </c>
      <c r="C54" s="36" t="s">
        <v>157</v>
      </c>
      <c r="D54" s="36"/>
      <c r="E54" s="36" t="s">
        <v>2341</v>
      </c>
      <c r="F54" s="36">
        <v>2002</v>
      </c>
      <c r="G54" s="36" t="s">
        <v>17</v>
      </c>
      <c r="H54" s="36" t="s">
        <v>141</v>
      </c>
      <c r="I54" s="22"/>
      <c r="J54" s="22"/>
      <c r="K54" s="23">
        <v>172.2</v>
      </c>
      <c r="L54" s="23">
        <v>67.9</v>
      </c>
      <c r="M54" s="23">
        <v>55.1</v>
      </c>
      <c r="N54" s="23">
        <v>437.388</v>
      </c>
      <c r="O54" s="23">
        <v>172.466</v>
      </c>
      <c r="P54" s="23">
        <v>139.954</v>
      </c>
      <c r="Q54" s="37" t="s">
        <v>24</v>
      </c>
      <c r="R54" s="28">
        <v>5.8</v>
      </c>
      <c r="S54" s="24" t="s">
        <v>132</v>
      </c>
      <c r="T54" s="38" t="s">
        <v>24</v>
      </c>
      <c r="U54" s="27" cm="1">
        <f t="array" ref="U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5" hidden="1" spans="1:21">
      <c r="A55" s="36" t="s">
        <v>2339</v>
      </c>
      <c r="B55" s="36" t="s">
        <v>2388</v>
      </c>
      <c r="C55" s="36" t="s">
        <v>157</v>
      </c>
      <c r="D55" s="36"/>
      <c r="E55" s="36" t="s">
        <v>2341</v>
      </c>
      <c r="F55" s="36" t="s">
        <v>2389</v>
      </c>
      <c r="G55" s="36" t="s">
        <v>17</v>
      </c>
      <c r="H55" s="36" t="s">
        <v>141</v>
      </c>
      <c r="I55" s="22"/>
      <c r="J55" s="22"/>
      <c r="K55" s="23">
        <v>172.2</v>
      </c>
      <c r="L55" s="23">
        <v>67.9</v>
      </c>
      <c r="M55" s="23">
        <v>54.9</v>
      </c>
      <c r="N55" s="23">
        <v>437.388</v>
      </c>
      <c r="O55" s="23">
        <v>172.466</v>
      </c>
      <c r="P55" s="23">
        <v>139.446</v>
      </c>
      <c r="Q55" s="37" t="s">
        <v>24</v>
      </c>
      <c r="R55" s="28">
        <v>5.8</v>
      </c>
      <c r="S55" s="24" t="s">
        <v>132</v>
      </c>
      <c r="T55" s="38" t="s">
        <v>24</v>
      </c>
      <c r="U55" s="27" cm="1">
        <f t="array" ref="U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6" hidden="1" spans="1:21">
      <c r="A56" s="36" t="s">
        <v>2339</v>
      </c>
      <c r="B56" s="36" t="s">
        <v>2388</v>
      </c>
      <c r="C56" s="36" t="s">
        <v>157</v>
      </c>
      <c r="D56" s="36"/>
      <c r="E56" s="36" t="s">
        <v>2341</v>
      </c>
      <c r="F56" s="36" t="s">
        <v>2366</v>
      </c>
      <c r="G56" s="36" t="s">
        <v>17</v>
      </c>
      <c r="H56" s="36" t="s">
        <v>141</v>
      </c>
      <c r="I56" s="22"/>
      <c r="J56" s="22"/>
      <c r="K56" s="23">
        <v>172.4</v>
      </c>
      <c r="L56" s="23">
        <v>67.9</v>
      </c>
      <c r="M56" s="23">
        <v>54.9</v>
      </c>
      <c r="N56" s="23">
        <v>437.896</v>
      </c>
      <c r="O56" s="23">
        <v>172.466</v>
      </c>
      <c r="P56" s="23">
        <v>139.446</v>
      </c>
      <c r="Q56" s="37" t="s">
        <v>24</v>
      </c>
      <c r="R56" s="28">
        <v>5.6</v>
      </c>
      <c r="S56" s="24" t="s">
        <v>132</v>
      </c>
      <c r="T56" s="38" t="s">
        <v>24</v>
      </c>
      <c r="U56" s="27" cm="1">
        <f t="array" ref="U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57" hidden="1" spans="1:21">
      <c r="A57" s="36" t="s">
        <v>2339</v>
      </c>
      <c r="B57" s="36" t="s">
        <v>2390</v>
      </c>
      <c r="C57" s="36" t="s">
        <v>159</v>
      </c>
      <c r="D57" s="36" t="s">
        <v>132</v>
      </c>
      <c r="E57" s="36" t="s">
        <v>2341</v>
      </c>
      <c r="F57" s="36">
        <v>1996</v>
      </c>
      <c r="G57" s="36" t="s">
        <v>101</v>
      </c>
      <c r="H57" s="36" t="s">
        <v>131</v>
      </c>
      <c r="I57" s="22"/>
      <c r="J57" s="22" t="s">
        <v>132</v>
      </c>
      <c r="K57" s="23">
        <v>183.5</v>
      </c>
      <c r="L57" s="23">
        <v>72.4</v>
      </c>
      <c r="M57" s="23">
        <v>72.2</v>
      </c>
      <c r="N57" s="23">
        <v>466.09</v>
      </c>
      <c r="O57" s="23">
        <v>183.896</v>
      </c>
      <c r="P57" s="23">
        <v>183.388</v>
      </c>
      <c r="Q57" s="37" t="s">
        <v>105</v>
      </c>
      <c r="R57" s="28">
        <v>6.5</v>
      </c>
      <c r="S57" s="24" t="s">
        <v>132</v>
      </c>
      <c r="T57" s="38" t="s">
        <v>105</v>
      </c>
      <c r="U57" s="27" cm="1">
        <f t="array" ref="U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58" hidden="1" spans="1:21">
      <c r="A58" s="36" t="s">
        <v>2339</v>
      </c>
      <c r="B58" s="36" t="s">
        <v>2390</v>
      </c>
      <c r="C58" s="36" t="s">
        <v>159</v>
      </c>
      <c r="D58" s="36" t="s">
        <v>132</v>
      </c>
      <c r="E58" s="36" t="s">
        <v>2341</v>
      </c>
      <c r="F58" s="36">
        <v>1997</v>
      </c>
      <c r="G58" s="36" t="s">
        <v>101</v>
      </c>
      <c r="H58" s="36" t="s">
        <v>131</v>
      </c>
      <c r="I58" s="22"/>
      <c r="J58" s="22" t="s">
        <v>132</v>
      </c>
      <c r="K58" s="23">
        <v>178.9</v>
      </c>
      <c r="L58" s="23">
        <v>72.2</v>
      </c>
      <c r="M58" s="23">
        <v>72.2</v>
      </c>
      <c r="N58" s="23">
        <v>454.406</v>
      </c>
      <c r="O58" s="23">
        <v>183.388</v>
      </c>
      <c r="P58" s="23">
        <v>183.388</v>
      </c>
      <c r="Q58" s="37" t="s">
        <v>100</v>
      </c>
      <c r="R58" s="28">
        <v>2.1</v>
      </c>
      <c r="S58" s="24" t="s">
        <v>132</v>
      </c>
      <c r="T58" s="38" t="s">
        <v>100</v>
      </c>
      <c r="U58" s="27" cm="1">
        <f t="array" ref="U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9" hidden="1" spans="1:21">
      <c r="A59" s="36" t="s">
        <v>2339</v>
      </c>
      <c r="B59" s="36" t="s">
        <v>2390</v>
      </c>
      <c r="C59" s="36" t="s">
        <v>159</v>
      </c>
      <c r="D59" s="36" t="s">
        <v>132</v>
      </c>
      <c r="E59" s="36" t="s">
        <v>2341</v>
      </c>
      <c r="F59" s="36" t="s">
        <v>2391</v>
      </c>
      <c r="G59" s="36" t="s">
        <v>101</v>
      </c>
      <c r="H59" s="36" t="s">
        <v>131</v>
      </c>
      <c r="I59" s="22"/>
      <c r="J59" s="22" t="s">
        <v>132</v>
      </c>
      <c r="K59" s="23">
        <v>187.8</v>
      </c>
      <c r="L59" s="23">
        <v>72.2</v>
      </c>
      <c r="M59" s="23">
        <v>72.2</v>
      </c>
      <c r="N59" s="23">
        <v>477.012</v>
      </c>
      <c r="O59" s="23">
        <v>183.388</v>
      </c>
      <c r="P59" s="23">
        <v>183.388</v>
      </c>
      <c r="Q59" s="37" t="s">
        <v>105</v>
      </c>
      <c r="R59" s="28">
        <v>2.2</v>
      </c>
      <c r="S59" s="24" t="s">
        <v>132</v>
      </c>
      <c r="T59" s="38" t="s">
        <v>105</v>
      </c>
      <c r="U59" s="27" cm="1">
        <f t="array" ref="U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60" hidden="1" spans="1:21">
      <c r="A60" s="36" t="s">
        <v>2339</v>
      </c>
      <c r="B60" s="36" t="s">
        <v>2392</v>
      </c>
      <c r="C60" s="36" t="s">
        <v>161</v>
      </c>
      <c r="D60" s="36" t="s">
        <v>132</v>
      </c>
      <c r="E60" s="36" t="s">
        <v>2341</v>
      </c>
      <c r="F60" s="36" t="s">
        <v>2383</v>
      </c>
      <c r="G60" s="36" t="s">
        <v>92</v>
      </c>
      <c r="H60" s="36" t="s">
        <v>138</v>
      </c>
      <c r="I60" s="22"/>
      <c r="J60" s="22" t="s">
        <v>132</v>
      </c>
      <c r="K60" s="23">
        <v>191.7</v>
      </c>
      <c r="L60" s="23">
        <v>70.9</v>
      </c>
      <c r="M60" s="23">
        <v>55.7</v>
      </c>
      <c r="N60" s="23">
        <v>486.918</v>
      </c>
      <c r="O60" s="23">
        <v>180.086</v>
      </c>
      <c r="P60" s="23">
        <v>141.478</v>
      </c>
      <c r="Q60" s="37" t="s">
        <v>94</v>
      </c>
      <c r="R60" s="28">
        <v>0.2</v>
      </c>
      <c r="S60" s="24" t="s">
        <v>132</v>
      </c>
      <c r="T60" s="38" t="s">
        <v>94</v>
      </c>
      <c r="U60" s="27" cm="1">
        <f t="array" ref="U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61" hidden="1" spans="1:21">
      <c r="A61" s="36" t="s">
        <v>2339</v>
      </c>
      <c r="B61" s="36" t="s">
        <v>2392</v>
      </c>
      <c r="C61" s="36" t="s">
        <v>161</v>
      </c>
      <c r="D61" s="36" t="s">
        <v>162</v>
      </c>
      <c r="E61" s="36" t="s">
        <v>2345</v>
      </c>
      <c r="F61" s="36">
        <v>1999</v>
      </c>
      <c r="G61" s="36" t="s">
        <v>92</v>
      </c>
      <c r="H61" s="36" t="s">
        <v>138</v>
      </c>
      <c r="I61" s="22"/>
      <c r="J61" s="22" t="s">
        <v>132</v>
      </c>
      <c r="K61" s="23">
        <v>192.9</v>
      </c>
      <c r="L61" s="23">
        <v>70.3</v>
      </c>
      <c r="M61" s="23">
        <v>55.7</v>
      </c>
      <c r="N61" s="23">
        <v>489.966</v>
      </c>
      <c r="O61" s="23">
        <v>178.562</v>
      </c>
      <c r="P61" s="23">
        <v>141.478</v>
      </c>
      <c r="Q61" s="37" t="s">
        <v>96</v>
      </c>
      <c r="R61" s="28">
        <v>15.1</v>
      </c>
      <c r="S61" s="24" t="s">
        <v>132</v>
      </c>
      <c r="T61" s="38" t="s">
        <v>96</v>
      </c>
      <c r="U61" s="27" cm="1">
        <f t="array" ref="U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62" hidden="1" spans="1:21">
      <c r="A62" s="36" t="s">
        <v>2339</v>
      </c>
      <c r="B62" s="36" t="s">
        <v>2392</v>
      </c>
      <c r="C62" s="36" t="s">
        <v>161</v>
      </c>
      <c r="D62" s="36" t="s">
        <v>162</v>
      </c>
      <c r="E62" s="36" t="s">
        <v>2345</v>
      </c>
      <c r="F62" s="36" t="s">
        <v>2384</v>
      </c>
      <c r="G62" s="36" t="s">
        <v>92</v>
      </c>
      <c r="H62" s="36" t="s">
        <v>138</v>
      </c>
      <c r="I62" s="22"/>
      <c r="J62" s="22" t="s">
        <v>132</v>
      </c>
      <c r="K62" s="23">
        <v>192.9</v>
      </c>
      <c r="L62" s="23">
        <v>70.3</v>
      </c>
      <c r="M62" s="23">
        <v>56.1</v>
      </c>
      <c r="N62" s="23">
        <v>489.966</v>
      </c>
      <c r="O62" s="23">
        <v>178.562</v>
      </c>
      <c r="P62" s="23">
        <v>142.494</v>
      </c>
      <c r="Q62" s="37" t="s">
        <v>96</v>
      </c>
      <c r="R62" s="28">
        <v>15.1</v>
      </c>
      <c r="S62" s="24" t="s">
        <v>132</v>
      </c>
      <c r="T62" s="38" t="s">
        <v>96</v>
      </c>
      <c r="U62" s="27" cm="1">
        <f t="array" ref="U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63" hidden="1" spans="1:21">
      <c r="A63" s="36" t="s">
        <v>2339</v>
      </c>
      <c r="B63" s="36" t="s">
        <v>2392</v>
      </c>
      <c r="C63" s="36" t="s">
        <v>161</v>
      </c>
      <c r="D63" s="36" t="s">
        <v>162</v>
      </c>
      <c r="E63" s="36" t="s">
        <v>2354</v>
      </c>
      <c r="F63" s="36" t="s">
        <v>2393</v>
      </c>
      <c r="G63" s="36" t="s">
        <v>92</v>
      </c>
      <c r="H63" s="36" t="s">
        <v>138</v>
      </c>
      <c r="I63" s="22"/>
      <c r="J63" s="22" t="s">
        <v>132</v>
      </c>
      <c r="K63" s="23">
        <v>189.8</v>
      </c>
      <c r="L63" s="23">
        <v>72.2</v>
      </c>
      <c r="M63" s="23">
        <v>56.7</v>
      </c>
      <c r="N63" s="23">
        <v>482.092</v>
      </c>
      <c r="O63" s="23">
        <v>183.388</v>
      </c>
      <c r="P63" s="23">
        <v>144.018</v>
      </c>
      <c r="Q63" s="37" t="s">
        <v>94</v>
      </c>
      <c r="R63" s="28">
        <v>2.1</v>
      </c>
      <c r="S63" s="24" t="s">
        <v>132</v>
      </c>
      <c r="T63" s="38" t="s">
        <v>94</v>
      </c>
      <c r="U63" s="27" cm="1">
        <f t="array" ref="U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4" hidden="1" spans="1:21">
      <c r="A64" s="36" t="s">
        <v>2339</v>
      </c>
      <c r="B64" s="36" t="s">
        <v>2392</v>
      </c>
      <c r="C64" s="36" t="s">
        <v>161</v>
      </c>
      <c r="D64" s="36" t="s">
        <v>163</v>
      </c>
      <c r="E64" s="36" t="s">
        <v>2371</v>
      </c>
      <c r="F64" s="36" t="s">
        <v>2394</v>
      </c>
      <c r="G64" s="36" t="s">
        <v>92</v>
      </c>
      <c r="H64" s="36" t="s">
        <v>138</v>
      </c>
      <c r="I64" s="22"/>
      <c r="J64" s="22" t="s">
        <v>132</v>
      </c>
      <c r="K64" s="23">
        <v>194</v>
      </c>
      <c r="L64" s="23">
        <v>74</v>
      </c>
      <c r="M64" s="23">
        <v>57.2</v>
      </c>
      <c r="N64" s="23">
        <v>492.76</v>
      </c>
      <c r="O64" s="23">
        <v>187.96</v>
      </c>
      <c r="P64" s="23">
        <v>145.288</v>
      </c>
      <c r="Q64" s="37" t="s">
        <v>96</v>
      </c>
      <c r="R64" s="28">
        <v>14</v>
      </c>
      <c r="S64" s="24" t="s">
        <v>132</v>
      </c>
      <c r="T64" s="38" t="s">
        <v>96</v>
      </c>
      <c r="U64" s="27" cm="1">
        <f t="array" ref="U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65" hidden="1" spans="1:21">
      <c r="A65" s="36" t="s">
        <v>2339</v>
      </c>
      <c r="B65" s="36" t="s">
        <v>2395</v>
      </c>
      <c r="C65" s="36" t="s">
        <v>165</v>
      </c>
      <c r="D65" s="36" t="s">
        <v>132</v>
      </c>
      <c r="E65" s="36" t="s">
        <v>2341</v>
      </c>
      <c r="F65" s="36" t="s">
        <v>2396</v>
      </c>
      <c r="G65" s="36" t="s">
        <v>92</v>
      </c>
      <c r="H65" s="36" t="s">
        <v>138</v>
      </c>
      <c r="I65" s="22"/>
      <c r="J65" s="22" t="s">
        <v>132</v>
      </c>
      <c r="K65" s="23">
        <v>190.3</v>
      </c>
      <c r="L65" s="23">
        <v>73</v>
      </c>
      <c r="M65" s="23">
        <v>57</v>
      </c>
      <c r="N65" s="23">
        <v>483.362</v>
      </c>
      <c r="O65" s="23">
        <v>185.42</v>
      </c>
      <c r="P65" s="23">
        <v>144.78</v>
      </c>
      <c r="Q65" s="37" t="s">
        <v>94</v>
      </c>
      <c r="R65" s="28">
        <v>1.6</v>
      </c>
      <c r="S65" s="24" t="s">
        <v>132</v>
      </c>
      <c r="T65" s="38" t="s">
        <v>94</v>
      </c>
      <c r="U65" s="27" cm="1">
        <f t="array" ref="U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6" hidden="1" spans="1:21">
      <c r="A66" s="36" t="s">
        <v>2339</v>
      </c>
      <c r="B66" s="36" t="s">
        <v>2395</v>
      </c>
      <c r="C66" s="36" t="s">
        <v>165</v>
      </c>
      <c r="D66" s="36" t="s">
        <v>132</v>
      </c>
      <c r="E66" s="36" t="s">
        <v>2341</v>
      </c>
      <c r="F66" s="36" t="s">
        <v>2397</v>
      </c>
      <c r="G66" s="36" t="s">
        <v>92</v>
      </c>
      <c r="H66" s="36" t="s">
        <v>138</v>
      </c>
      <c r="I66" s="22"/>
      <c r="J66" s="22" t="s">
        <v>132</v>
      </c>
      <c r="K66" s="23">
        <v>191</v>
      </c>
      <c r="L66" s="23">
        <v>73</v>
      </c>
      <c r="M66" s="23">
        <v>57</v>
      </c>
      <c r="N66" s="23">
        <v>485.14</v>
      </c>
      <c r="O66" s="23">
        <v>185.42</v>
      </c>
      <c r="P66" s="23">
        <v>144.78</v>
      </c>
      <c r="Q66" s="37" t="s">
        <v>94</v>
      </c>
      <c r="R66" s="28">
        <v>0.9</v>
      </c>
      <c r="S66" s="24" t="s">
        <v>132</v>
      </c>
      <c r="T66" s="38" t="s">
        <v>94</v>
      </c>
      <c r="U66" s="27" cm="1">
        <f t="array" ref="U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67" hidden="1" spans="1:21">
      <c r="A67" s="36" t="s">
        <v>2339</v>
      </c>
      <c r="B67" s="36" t="s">
        <v>2395</v>
      </c>
      <c r="C67" s="36" t="s">
        <v>165</v>
      </c>
      <c r="D67" s="36" t="s">
        <v>143</v>
      </c>
      <c r="E67" s="36" t="s">
        <v>2345</v>
      </c>
      <c r="F67" s="36" t="s">
        <v>2398</v>
      </c>
      <c r="G67" s="36" t="s">
        <v>92</v>
      </c>
      <c r="H67" s="36" t="s">
        <v>138</v>
      </c>
      <c r="I67" s="22"/>
      <c r="J67" s="22" t="s">
        <v>132</v>
      </c>
      <c r="K67" s="23">
        <v>194.6</v>
      </c>
      <c r="L67" s="23">
        <v>75.2</v>
      </c>
      <c r="M67" s="23">
        <v>56.4</v>
      </c>
      <c r="N67" s="23">
        <v>494.284</v>
      </c>
      <c r="O67" s="23">
        <v>191.008</v>
      </c>
      <c r="P67" s="23">
        <v>143.256</v>
      </c>
      <c r="Q67" s="37" t="s">
        <v>96</v>
      </c>
      <c r="R67" s="28">
        <v>13.4</v>
      </c>
      <c r="S67" s="24" t="s">
        <v>132</v>
      </c>
      <c r="T67" s="38" t="s">
        <v>96</v>
      </c>
      <c r="U67" s="27" cm="1">
        <f t="array" ref="U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68" hidden="1" spans="1:21">
      <c r="A68" s="36" t="s">
        <v>2339</v>
      </c>
      <c r="B68" s="36" t="s">
        <v>2399</v>
      </c>
      <c r="C68" s="36" t="s">
        <v>167</v>
      </c>
      <c r="D68" s="36" t="s">
        <v>132</v>
      </c>
      <c r="E68" s="36" t="s">
        <v>2341</v>
      </c>
      <c r="F68" s="36" t="s">
        <v>2400</v>
      </c>
      <c r="G68" s="36" t="s">
        <v>92</v>
      </c>
      <c r="H68" s="36" t="s">
        <v>138</v>
      </c>
      <c r="I68" s="22"/>
      <c r="J68" s="22" t="s">
        <v>132</v>
      </c>
      <c r="K68" s="23">
        <v>183.3</v>
      </c>
      <c r="L68" s="23">
        <v>69.4</v>
      </c>
      <c r="M68" s="23">
        <v>57.3</v>
      </c>
      <c r="N68" s="23">
        <v>465.582</v>
      </c>
      <c r="O68" s="23">
        <v>176.276</v>
      </c>
      <c r="P68" s="23">
        <v>145.542</v>
      </c>
      <c r="Q68" s="37" t="s">
        <v>91</v>
      </c>
      <c r="R68" s="28">
        <v>1.7</v>
      </c>
      <c r="S68" s="24" t="s">
        <v>132</v>
      </c>
      <c r="T68" s="38" t="s">
        <v>91</v>
      </c>
      <c r="U68" s="27" cm="1">
        <f t="array" ref="U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69" hidden="1" spans="1:21">
      <c r="A69" s="36" t="s">
        <v>2339</v>
      </c>
      <c r="B69" s="36" t="s">
        <v>2399</v>
      </c>
      <c r="C69" s="36" t="s">
        <v>167</v>
      </c>
      <c r="D69" s="36" t="s">
        <v>132</v>
      </c>
      <c r="E69" s="36" t="s">
        <v>2341</v>
      </c>
      <c r="F69" s="36">
        <v>2006</v>
      </c>
      <c r="G69" s="36" t="s">
        <v>92</v>
      </c>
      <c r="H69" s="36" t="s">
        <v>138</v>
      </c>
      <c r="I69" s="22"/>
      <c r="J69" s="22" t="s">
        <v>132</v>
      </c>
      <c r="K69" s="23">
        <v>183.4</v>
      </c>
      <c r="L69" s="23">
        <v>69.4</v>
      </c>
      <c r="M69" s="23">
        <v>57.3</v>
      </c>
      <c r="N69" s="23">
        <v>465.836</v>
      </c>
      <c r="O69" s="23">
        <v>176.276</v>
      </c>
      <c r="P69" s="23">
        <v>145.542</v>
      </c>
      <c r="Q69" s="37" t="s">
        <v>91</v>
      </c>
      <c r="R69" s="28">
        <v>1.6</v>
      </c>
      <c r="S69" s="24" t="s">
        <v>132</v>
      </c>
      <c r="T69" s="38" t="s">
        <v>91</v>
      </c>
      <c r="U69" s="27" cm="1">
        <f t="array" ref="U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70" hidden="1" spans="1:21">
      <c r="A70" s="36" t="s">
        <v>2339</v>
      </c>
      <c r="B70" s="36" t="s">
        <v>2399</v>
      </c>
      <c r="C70" s="36" t="s">
        <v>167</v>
      </c>
      <c r="D70" s="36" t="s">
        <v>132</v>
      </c>
      <c r="E70" s="36" t="s">
        <v>2341</v>
      </c>
      <c r="F70" s="36" t="s">
        <v>2401</v>
      </c>
      <c r="G70" s="36" t="s">
        <v>92</v>
      </c>
      <c r="H70" s="36" t="s">
        <v>138</v>
      </c>
      <c r="I70" s="22"/>
      <c r="J70" s="22" t="s">
        <v>132</v>
      </c>
      <c r="K70" s="23">
        <v>183.5</v>
      </c>
      <c r="L70" s="23">
        <v>69.4</v>
      </c>
      <c r="M70" s="23">
        <v>57.3</v>
      </c>
      <c r="N70" s="23">
        <v>466.09</v>
      </c>
      <c r="O70" s="23">
        <v>176.276</v>
      </c>
      <c r="P70" s="23">
        <v>145.542</v>
      </c>
      <c r="Q70" s="37" t="s">
        <v>91</v>
      </c>
      <c r="R70" s="28">
        <v>1.5</v>
      </c>
      <c r="S70" s="24" t="s">
        <v>132</v>
      </c>
      <c r="T70" s="38" t="s">
        <v>91</v>
      </c>
      <c r="U70" s="27" cm="1">
        <f t="array" ref="U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71" hidden="1" spans="1:21">
      <c r="A71" s="36" t="s">
        <v>2339</v>
      </c>
      <c r="B71" s="36" t="s">
        <v>2399</v>
      </c>
      <c r="C71" s="36" t="s">
        <v>167</v>
      </c>
      <c r="D71" s="36" t="s">
        <v>132</v>
      </c>
      <c r="E71" s="36" t="s">
        <v>2345</v>
      </c>
      <c r="F71" s="36">
        <v>2009</v>
      </c>
      <c r="G71" s="36" t="s">
        <v>92</v>
      </c>
      <c r="H71" s="36" t="s">
        <v>138</v>
      </c>
      <c r="I71" s="22"/>
      <c r="J71" s="22" t="s">
        <v>132</v>
      </c>
      <c r="K71" s="23">
        <v>186.2</v>
      </c>
      <c r="L71" s="23">
        <v>72.5</v>
      </c>
      <c r="M71" s="23">
        <v>56.7</v>
      </c>
      <c r="N71" s="23">
        <v>472.948</v>
      </c>
      <c r="O71" s="23">
        <v>184.15</v>
      </c>
      <c r="P71" s="23">
        <v>144.018</v>
      </c>
      <c r="Q71" s="37" t="s">
        <v>94</v>
      </c>
      <c r="R71" s="28">
        <v>5.7</v>
      </c>
      <c r="S71" s="24" t="s">
        <v>132</v>
      </c>
      <c r="T71" s="38" t="s">
        <v>94</v>
      </c>
      <c r="U71" s="27" cm="1">
        <f t="array" ref="U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5.70000000000002</v>
      </c>
    </row>
    <row r="72" hidden="1" spans="1:21">
      <c r="A72" s="36" t="s">
        <v>2339</v>
      </c>
      <c r="B72" s="36" t="s">
        <v>2399</v>
      </c>
      <c r="C72" s="36" t="s">
        <v>167</v>
      </c>
      <c r="D72" s="36" t="s">
        <v>132</v>
      </c>
      <c r="E72" s="36" t="s">
        <v>2345</v>
      </c>
      <c r="F72" s="36" t="s">
        <v>2402</v>
      </c>
      <c r="G72" s="36" t="s">
        <v>92</v>
      </c>
      <c r="H72" s="36" t="s">
        <v>138</v>
      </c>
      <c r="I72" s="22"/>
      <c r="J72" s="22" t="s">
        <v>132</v>
      </c>
      <c r="K72" s="23">
        <v>185.6</v>
      </c>
      <c r="L72" s="23">
        <v>72.4</v>
      </c>
      <c r="M72" s="23">
        <v>56.7</v>
      </c>
      <c r="N72" s="23">
        <v>471.424</v>
      </c>
      <c r="O72" s="23">
        <v>183.896</v>
      </c>
      <c r="P72" s="23">
        <v>144.018</v>
      </c>
      <c r="Q72" s="37" t="s">
        <v>94</v>
      </c>
      <c r="R72" s="28">
        <v>6.3</v>
      </c>
      <c r="S72" s="24" t="s">
        <v>132</v>
      </c>
      <c r="T72" s="38" t="s">
        <v>94</v>
      </c>
      <c r="U72" s="27" cm="1">
        <f t="array" ref="U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3" hidden="1" spans="1:21">
      <c r="A73" s="36" t="s">
        <v>2339</v>
      </c>
      <c r="B73" s="36" t="s">
        <v>2399</v>
      </c>
      <c r="C73" s="36" t="s">
        <v>167</v>
      </c>
      <c r="D73" s="36" t="s">
        <v>132</v>
      </c>
      <c r="E73" s="36" t="s">
        <v>2345</v>
      </c>
      <c r="F73" s="36">
        <v>2011</v>
      </c>
      <c r="G73" s="36" t="s">
        <v>17</v>
      </c>
      <c r="H73" s="36" t="s">
        <v>168</v>
      </c>
      <c r="I73" s="22"/>
      <c r="J73" s="22" t="s">
        <v>132</v>
      </c>
      <c r="K73" s="23">
        <v>189.4</v>
      </c>
      <c r="L73" s="23">
        <v>72.4</v>
      </c>
      <c r="M73" s="23">
        <v>57.9</v>
      </c>
      <c r="N73" s="23">
        <v>481.076</v>
      </c>
      <c r="O73" s="23">
        <v>183.896</v>
      </c>
      <c r="P73" s="23">
        <v>147.066</v>
      </c>
      <c r="Q73" s="37" t="s">
        <v>28</v>
      </c>
      <c r="R73" s="28">
        <v>0.6</v>
      </c>
      <c r="S73" s="24" t="s">
        <v>132</v>
      </c>
      <c r="T73" s="38" t="s">
        <v>28</v>
      </c>
      <c r="U73" s="27" cm="1">
        <f t="array" ref="U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74" hidden="1" spans="1:21">
      <c r="A74" s="36" t="s">
        <v>2339</v>
      </c>
      <c r="B74" s="36" t="s">
        <v>2399</v>
      </c>
      <c r="C74" s="36" t="s">
        <v>167</v>
      </c>
      <c r="D74" s="36" t="s">
        <v>132</v>
      </c>
      <c r="E74" s="36" t="s">
        <v>2345</v>
      </c>
      <c r="F74" s="36" t="s">
        <v>2403</v>
      </c>
      <c r="G74" s="36" t="s">
        <v>17</v>
      </c>
      <c r="H74" s="36" t="s">
        <v>168</v>
      </c>
      <c r="I74" s="22"/>
      <c r="J74" s="22" t="s">
        <v>132</v>
      </c>
      <c r="K74" s="23">
        <v>189.2</v>
      </c>
      <c r="L74" s="23">
        <v>72.4</v>
      </c>
      <c r="M74" s="23">
        <v>57.9</v>
      </c>
      <c r="N74" s="23">
        <v>480.568</v>
      </c>
      <c r="O74" s="23">
        <v>183.896</v>
      </c>
      <c r="P74" s="23">
        <v>147.066</v>
      </c>
      <c r="Q74" s="37" t="s">
        <v>28</v>
      </c>
      <c r="R74" s="28">
        <v>0.8</v>
      </c>
      <c r="S74" s="24" t="s">
        <v>132</v>
      </c>
      <c r="T74" s="38" t="s">
        <v>28</v>
      </c>
      <c r="U74" s="27" cm="1">
        <f t="array" ref="U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75" hidden="1" spans="1:21">
      <c r="A75" s="36" t="s">
        <v>2339</v>
      </c>
      <c r="B75" s="36" t="s">
        <v>2404</v>
      </c>
      <c r="C75" s="36" t="s">
        <v>171</v>
      </c>
      <c r="D75" s="36" t="s">
        <v>132</v>
      </c>
      <c r="E75" s="36" t="s">
        <v>2341</v>
      </c>
      <c r="F75" s="36" t="s">
        <v>2368</v>
      </c>
      <c r="G75" s="36" t="s">
        <v>101</v>
      </c>
      <c r="H75" s="36" t="s">
        <v>170</v>
      </c>
      <c r="I75" s="22"/>
      <c r="J75" s="22" t="s">
        <v>132</v>
      </c>
      <c r="K75" s="23">
        <v>192.4</v>
      </c>
      <c r="L75" s="23">
        <v>78.5</v>
      </c>
      <c r="M75" s="23">
        <v>62.8</v>
      </c>
      <c r="N75" s="23">
        <v>488.696</v>
      </c>
      <c r="O75" s="23">
        <v>199.39</v>
      </c>
      <c r="P75" s="23">
        <v>159.512</v>
      </c>
      <c r="Q75" s="37" t="s">
        <v>109</v>
      </c>
      <c r="R75" s="28">
        <v>8.6</v>
      </c>
      <c r="S75" s="24" t="s">
        <v>132</v>
      </c>
      <c r="T75" s="38" t="s">
        <v>109</v>
      </c>
      <c r="U75" s="27" cm="1">
        <f t="array" ref="U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76" hidden="1" spans="1:21">
      <c r="A76" s="36" t="s">
        <v>2339</v>
      </c>
      <c r="B76" s="36" t="s">
        <v>2404</v>
      </c>
      <c r="C76" s="36" t="s">
        <v>171</v>
      </c>
      <c r="D76" s="36" t="s">
        <v>132</v>
      </c>
      <c r="E76" s="36" t="s">
        <v>2345</v>
      </c>
      <c r="F76" s="36" t="s">
        <v>2405</v>
      </c>
      <c r="G76" s="36" t="s">
        <v>101</v>
      </c>
      <c r="H76" s="36" t="s">
        <v>131</v>
      </c>
      <c r="I76" s="22"/>
      <c r="J76" s="22" t="s">
        <v>132</v>
      </c>
      <c r="K76" s="23">
        <v>197.7</v>
      </c>
      <c r="L76" s="23">
        <v>77</v>
      </c>
      <c r="M76" s="23">
        <v>64.4</v>
      </c>
      <c r="N76" s="23">
        <v>502.158</v>
      </c>
      <c r="O76" s="23">
        <v>195.58</v>
      </c>
      <c r="P76" s="23">
        <v>163.576</v>
      </c>
      <c r="Q76" s="37" t="s">
        <v>109</v>
      </c>
      <c r="R76" s="28">
        <v>3.3</v>
      </c>
      <c r="S76" s="24" t="s">
        <v>132</v>
      </c>
      <c r="T76" s="38" t="s">
        <v>109</v>
      </c>
      <c r="U76" s="27" cm="1">
        <f t="array" ref="U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77" hidden="1" spans="1:21">
      <c r="A77" s="36" t="s">
        <v>2406</v>
      </c>
      <c r="B77" s="36" t="s">
        <v>2407</v>
      </c>
      <c r="C77" s="36" t="s">
        <v>173</v>
      </c>
      <c r="D77" s="36" t="s">
        <v>132</v>
      </c>
      <c r="E77" s="36" t="s">
        <v>2341</v>
      </c>
      <c r="F77" s="36">
        <v>2015</v>
      </c>
      <c r="G77" s="36" t="s">
        <v>41</v>
      </c>
      <c r="H77" s="36" t="s">
        <v>135</v>
      </c>
      <c r="I77" s="22"/>
      <c r="J77" s="22" t="s">
        <v>132</v>
      </c>
      <c r="K77" s="23">
        <v>157</v>
      </c>
      <c r="L77" s="23">
        <v>73.5</v>
      </c>
      <c r="M77" s="23">
        <v>46.6</v>
      </c>
      <c r="N77" s="23">
        <v>398.78</v>
      </c>
      <c r="O77" s="23">
        <v>186.69</v>
      </c>
      <c r="P77" s="23">
        <v>118.364</v>
      </c>
      <c r="Q77" s="37" t="s">
        <v>40</v>
      </c>
      <c r="R77" s="28">
        <v>8</v>
      </c>
      <c r="S77" s="24" t="s">
        <v>132</v>
      </c>
      <c r="T77" s="38" t="s">
        <v>40</v>
      </c>
      <c r="U77" s="27" cm="1">
        <f t="array" ref="U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8" hidden="1" spans="1:21">
      <c r="A78" s="36" t="s">
        <v>2406</v>
      </c>
      <c r="B78" s="36" t="s">
        <v>2407</v>
      </c>
      <c r="C78" s="36" t="s">
        <v>173</v>
      </c>
      <c r="D78" s="36" t="s">
        <v>132</v>
      </c>
      <c r="E78" s="36" t="s">
        <v>2341</v>
      </c>
      <c r="F78" s="36" t="s">
        <v>2408</v>
      </c>
      <c r="G78" s="36" t="s">
        <v>41</v>
      </c>
      <c r="H78" s="36" t="s">
        <v>174</v>
      </c>
      <c r="I78" s="22"/>
      <c r="J78" s="22" t="s">
        <v>132</v>
      </c>
      <c r="K78" s="23">
        <v>157</v>
      </c>
      <c r="L78" s="23">
        <v>73.5</v>
      </c>
      <c r="M78" s="23">
        <v>46.7</v>
      </c>
      <c r="N78" s="23">
        <v>398.78</v>
      </c>
      <c r="O78" s="23">
        <v>186.69</v>
      </c>
      <c r="P78" s="23">
        <v>118.618</v>
      </c>
      <c r="Q78" s="37" t="s">
        <v>40</v>
      </c>
      <c r="R78" s="28">
        <v>8</v>
      </c>
      <c r="S78" s="24" t="s">
        <v>132</v>
      </c>
      <c r="T78" s="38" t="s">
        <v>40</v>
      </c>
      <c r="U78" s="27" cm="1">
        <f t="array" ref="U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9" hidden="1" spans="1:21">
      <c r="A79" s="36" t="s">
        <v>2406</v>
      </c>
      <c r="B79" s="36" t="s">
        <v>2409</v>
      </c>
      <c r="C79" s="36" t="s">
        <v>176</v>
      </c>
      <c r="D79" s="36" t="s">
        <v>132</v>
      </c>
      <c r="E79" s="36" t="s">
        <v>2341</v>
      </c>
      <c r="F79" s="36" t="s">
        <v>2410</v>
      </c>
      <c r="G79" s="36" t="s">
        <v>92</v>
      </c>
      <c r="H79" s="36" t="s">
        <v>138</v>
      </c>
      <c r="I79" s="22"/>
      <c r="J79" s="22" t="s">
        <v>132</v>
      </c>
      <c r="K79" s="23">
        <v>182.6</v>
      </c>
      <c r="L79" s="23">
        <v>73.7</v>
      </c>
      <c r="M79" s="23">
        <v>57.1</v>
      </c>
      <c r="N79" s="23">
        <v>463.804</v>
      </c>
      <c r="O79" s="23">
        <v>187.198</v>
      </c>
      <c r="P79" s="23">
        <v>145.034</v>
      </c>
      <c r="Q79" s="37" t="s">
        <v>91</v>
      </c>
      <c r="R79" s="28">
        <v>2.4</v>
      </c>
      <c r="S79" s="24" t="s">
        <v>132</v>
      </c>
      <c r="T79" s="38" t="s">
        <v>91</v>
      </c>
      <c r="U79" s="27" cm="1">
        <f t="array" ref="U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0" hidden="1" spans="1:21">
      <c r="A80" s="36" t="s">
        <v>2406</v>
      </c>
      <c r="B80" s="36" t="s">
        <v>2409</v>
      </c>
      <c r="C80" s="36" t="s">
        <v>176</v>
      </c>
      <c r="D80" s="36" t="s">
        <v>132</v>
      </c>
      <c r="E80" s="36" t="s">
        <v>2341</v>
      </c>
      <c r="F80" s="36">
        <v>2020</v>
      </c>
      <c r="G80" s="36" t="s">
        <v>92</v>
      </c>
      <c r="H80" s="36" t="s">
        <v>138</v>
      </c>
      <c r="I80" s="22"/>
      <c r="J80" s="22" t="s">
        <v>132</v>
      </c>
      <c r="K80" s="23">
        <v>182.8</v>
      </c>
      <c r="L80" s="23">
        <v>73.2</v>
      </c>
      <c r="M80" s="23">
        <v>56.5</v>
      </c>
      <c r="N80" s="23">
        <v>464.312</v>
      </c>
      <c r="O80" s="23">
        <v>185.928</v>
      </c>
      <c r="P80" s="23">
        <v>143.51</v>
      </c>
      <c r="Q80" s="37" t="s">
        <v>91</v>
      </c>
      <c r="R80" s="28">
        <v>2.2</v>
      </c>
      <c r="S80" s="24" t="s">
        <v>132</v>
      </c>
      <c r="T80" s="38" t="s">
        <v>91</v>
      </c>
      <c r="U80" s="27" cm="1">
        <f t="array" ref="U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81" hidden="1" spans="1:21">
      <c r="A81" s="36" t="s">
        <v>2406</v>
      </c>
      <c r="B81" s="36" t="s">
        <v>2409</v>
      </c>
      <c r="C81" s="36" t="s">
        <v>176</v>
      </c>
      <c r="D81" s="36" t="s">
        <v>177</v>
      </c>
      <c r="E81" s="36" t="s">
        <v>2341</v>
      </c>
      <c r="F81" s="36">
        <v>2020</v>
      </c>
      <c r="G81" s="36" t="s">
        <v>92</v>
      </c>
      <c r="H81" s="36" t="s">
        <v>138</v>
      </c>
      <c r="I81" s="22"/>
      <c r="J81" s="22" t="s">
        <v>132</v>
      </c>
      <c r="K81" s="23">
        <v>182.6</v>
      </c>
      <c r="L81" s="23">
        <v>73.8</v>
      </c>
      <c r="M81" s="23">
        <v>56.1</v>
      </c>
      <c r="N81" s="23">
        <v>463.804</v>
      </c>
      <c r="O81" s="23">
        <v>187.452</v>
      </c>
      <c r="P81" s="23">
        <v>142.494</v>
      </c>
      <c r="Q81" s="37" t="s">
        <v>91</v>
      </c>
      <c r="R81" s="28">
        <v>2.4</v>
      </c>
      <c r="S81" s="24" t="s">
        <v>132</v>
      </c>
      <c r="T81" s="38" t="s">
        <v>91</v>
      </c>
      <c r="U81" s="27" cm="1">
        <f t="array" ref="U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2" hidden="1" spans="1:21">
      <c r="A82" s="36" t="s">
        <v>2406</v>
      </c>
      <c r="B82" s="36" t="s">
        <v>2409</v>
      </c>
      <c r="C82" s="36" t="s">
        <v>176</v>
      </c>
      <c r="D82" s="36" t="s">
        <v>132</v>
      </c>
      <c r="E82" s="36" t="s">
        <v>2341</v>
      </c>
      <c r="F82" s="36" t="s">
        <v>2411</v>
      </c>
      <c r="G82" s="36" t="s">
        <v>92</v>
      </c>
      <c r="H82" s="36" t="s">
        <v>138</v>
      </c>
      <c r="I82" s="22"/>
      <c r="J82" s="22" t="s">
        <v>132</v>
      </c>
      <c r="K82" s="23">
        <v>182.5</v>
      </c>
      <c r="L82" s="23">
        <v>73.7</v>
      </c>
      <c r="M82" s="23">
        <v>57.1</v>
      </c>
      <c r="N82" s="23">
        <v>463.55</v>
      </c>
      <c r="O82" s="23">
        <v>187.198</v>
      </c>
      <c r="P82" s="23">
        <v>145.034</v>
      </c>
      <c r="Q82" s="37" t="s">
        <v>91</v>
      </c>
      <c r="R82" s="28">
        <v>2.5</v>
      </c>
      <c r="S82" s="24" t="s">
        <v>132</v>
      </c>
      <c r="T82" s="38" t="s">
        <v>91</v>
      </c>
      <c r="U82" s="27" cm="1">
        <f t="array" ref="U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83" hidden="1" spans="1:21">
      <c r="A83" s="36" t="s">
        <v>2406</v>
      </c>
      <c r="B83" s="36" t="s">
        <v>2409</v>
      </c>
      <c r="C83" s="36" t="s">
        <v>176</v>
      </c>
      <c r="D83" s="36" t="s">
        <v>132</v>
      </c>
      <c r="E83" s="36" t="s">
        <v>2341</v>
      </c>
      <c r="F83" s="36" t="s">
        <v>2342</v>
      </c>
      <c r="G83" s="36" t="s">
        <v>92</v>
      </c>
      <c r="H83" s="36" t="s">
        <v>138</v>
      </c>
      <c r="I83" s="22"/>
      <c r="J83" s="22" t="s">
        <v>132</v>
      </c>
      <c r="K83" s="23">
        <v>182.7</v>
      </c>
      <c r="L83" s="23">
        <v>73.2</v>
      </c>
      <c r="M83" s="23">
        <v>57</v>
      </c>
      <c r="N83" s="23">
        <v>464.058</v>
      </c>
      <c r="O83" s="23">
        <v>185.928</v>
      </c>
      <c r="P83" s="23">
        <v>144.78</v>
      </c>
      <c r="Q83" s="37" t="s">
        <v>91</v>
      </c>
      <c r="R83" s="28">
        <v>2.3</v>
      </c>
      <c r="S83" s="24" t="s">
        <v>132</v>
      </c>
      <c r="T83" s="38" t="s">
        <v>91</v>
      </c>
      <c r="U83" s="27" cm="1">
        <f t="array" ref="U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84" hidden="1" spans="1:21">
      <c r="A84" s="36" t="s">
        <v>2406</v>
      </c>
      <c r="B84" s="36" t="s">
        <v>2412</v>
      </c>
      <c r="C84" s="36" t="s">
        <v>179</v>
      </c>
      <c r="D84" s="36" t="s">
        <v>132</v>
      </c>
      <c r="E84" s="36" t="s">
        <v>2341</v>
      </c>
      <c r="F84" s="36" t="s">
        <v>2413</v>
      </c>
      <c r="G84" s="36" t="s">
        <v>101</v>
      </c>
      <c r="H84" s="36" t="s">
        <v>131</v>
      </c>
      <c r="I84" s="22"/>
      <c r="J84" s="22" t="s">
        <v>132</v>
      </c>
      <c r="K84" s="23">
        <v>185.1</v>
      </c>
      <c r="L84" s="23">
        <v>77</v>
      </c>
      <c r="M84" s="23">
        <v>66.3</v>
      </c>
      <c r="N84" s="23">
        <v>470.154</v>
      </c>
      <c r="O84" s="23">
        <v>195.58</v>
      </c>
      <c r="P84" s="23">
        <v>168.402</v>
      </c>
      <c r="Q84" s="37" t="s">
        <v>105</v>
      </c>
      <c r="R84" s="28">
        <v>4.9</v>
      </c>
      <c r="S84" s="24" t="s">
        <v>132</v>
      </c>
      <c r="T84" s="38" t="s">
        <v>105</v>
      </c>
      <c r="U84" s="27" cm="1">
        <f t="array" ref="U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85" hidden="1" spans="1:21">
      <c r="A85" s="36" t="s">
        <v>2406</v>
      </c>
      <c r="B85" s="36" t="s">
        <v>2412</v>
      </c>
      <c r="C85" s="36" t="s">
        <v>179</v>
      </c>
      <c r="D85" s="36" t="s">
        <v>132</v>
      </c>
      <c r="E85" s="36" t="s">
        <v>2341</v>
      </c>
      <c r="F85" s="36" t="s">
        <v>2342</v>
      </c>
      <c r="G85" s="36" t="s">
        <v>101</v>
      </c>
      <c r="H85" s="36" t="s">
        <v>131</v>
      </c>
      <c r="I85" s="22"/>
      <c r="J85" s="22" t="s">
        <v>132</v>
      </c>
      <c r="K85" s="23">
        <v>184.6</v>
      </c>
      <c r="L85" s="23">
        <v>74.9</v>
      </c>
      <c r="M85" s="23">
        <v>66</v>
      </c>
      <c r="N85" s="23">
        <v>468.884</v>
      </c>
      <c r="O85" s="23">
        <v>190.246</v>
      </c>
      <c r="P85" s="23">
        <v>167.64</v>
      </c>
      <c r="Q85" s="37" t="s">
        <v>105</v>
      </c>
      <c r="R85" s="28">
        <v>5.4</v>
      </c>
      <c r="S85" s="24" t="s">
        <v>132</v>
      </c>
      <c r="T85" s="38" t="s">
        <v>105</v>
      </c>
      <c r="U85" s="27" cm="1">
        <f t="array" ref="U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86" hidden="1" spans="1:21">
      <c r="A86" s="36" t="s">
        <v>2406</v>
      </c>
      <c r="B86" s="36" t="s">
        <v>2414</v>
      </c>
      <c r="C86" s="36" t="s">
        <v>181</v>
      </c>
      <c r="D86" s="36" t="s">
        <v>132</v>
      </c>
      <c r="E86" s="36" t="s">
        <v>2341</v>
      </c>
      <c r="F86" s="36" t="s">
        <v>2359</v>
      </c>
      <c r="G86" s="36" t="s">
        <v>101</v>
      </c>
      <c r="H86" s="36" t="s">
        <v>131</v>
      </c>
      <c r="I86" s="22"/>
      <c r="J86" s="22" t="s">
        <v>132</v>
      </c>
      <c r="K86" s="23">
        <v>178.3</v>
      </c>
      <c r="L86" s="23">
        <v>72.4</v>
      </c>
      <c r="M86" s="23">
        <v>63.2</v>
      </c>
      <c r="N86" s="23">
        <v>452.882</v>
      </c>
      <c r="O86" s="23">
        <v>183.896</v>
      </c>
      <c r="P86" s="23">
        <v>160.528</v>
      </c>
      <c r="Q86" s="37" t="s">
        <v>100</v>
      </c>
      <c r="R86" s="28">
        <v>2.7</v>
      </c>
      <c r="S86" s="24" t="s">
        <v>132</v>
      </c>
      <c r="T86" s="38" t="s">
        <v>100</v>
      </c>
      <c r="U86" s="27" cm="1">
        <f t="array" ref="U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87" hidden="1" spans="1:21">
      <c r="A87" s="36" t="s">
        <v>2415</v>
      </c>
      <c r="B87" s="36">
        <v>90</v>
      </c>
      <c r="C87" s="36" t="s">
        <v>2416</v>
      </c>
      <c r="D87" s="36"/>
      <c r="E87" s="36" t="s">
        <v>2341</v>
      </c>
      <c r="F87" s="36">
        <v>1995</v>
      </c>
      <c r="G87" s="36" t="s">
        <v>92</v>
      </c>
      <c r="H87" s="36" t="s">
        <v>138</v>
      </c>
      <c r="I87" s="22"/>
      <c r="J87" s="22"/>
      <c r="K87" s="23">
        <v>180.3</v>
      </c>
      <c r="L87" s="23">
        <v>67.6</v>
      </c>
      <c r="M87" s="23">
        <v>54.3</v>
      </c>
      <c r="N87" s="23">
        <v>457.962</v>
      </c>
      <c r="O87" s="23">
        <v>171.704</v>
      </c>
      <c r="P87" s="23">
        <v>137.922</v>
      </c>
      <c r="Q87" s="37" t="s">
        <v>91</v>
      </c>
      <c r="R87" s="28">
        <v>4.7</v>
      </c>
      <c r="S87" s="24" t="s">
        <v>132</v>
      </c>
      <c r="T87" s="38" t="s">
        <v>91</v>
      </c>
      <c r="U87" s="27" cm="1">
        <f t="array" ref="U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8" hidden="1" spans="1:21">
      <c r="A88" s="36" t="s">
        <v>2415</v>
      </c>
      <c r="B88" s="36" t="s">
        <v>2417</v>
      </c>
      <c r="C88" s="36" t="s">
        <v>2418</v>
      </c>
      <c r="D88" s="36"/>
      <c r="E88" s="36" t="s">
        <v>2341</v>
      </c>
      <c r="F88" s="36" t="s">
        <v>2419</v>
      </c>
      <c r="G88" s="36" t="s">
        <v>17</v>
      </c>
      <c r="H88" s="36" t="s">
        <v>141</v>
      </c>
      <c r="I88" s="22"/>
      <c r="J88" s="22"/>
      <c r="K88" s="23">
        <v>168.7</v>
      </c>
      <c r="L88" s="23">
        <v>69.5</v>
      </c>
      <c r="M88" s="23">
        <v>56</v>
      </c>
      <c r="N88" s="23">
        <v>428.498</v>
      </c>
      <c r="O88" s="23">
        <v>176.53</v>
      </c>
      <c r="P88" s="23">
        <v>142.24</v>
      </c>
      <c r="Q88" s="37" t="s">
        <v>24</v>
      </c>
      <c r="R88" s="28">
        <v>9.3</v>
      </c>
      <c r="S88" s="24" t="s">
        <v>132</v>
      </c>
      <c r="T88" s="38" t="s">
        <v>24</v>
      </c>
      <c r="U88" s="27" cm="1">
        <f t="array" ref="U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89" hidden="1" spans="1:21">
      <c r="A89" s="36" t="s">
        <v>2415</v>
      </c>
      <c r="B89" s="36" t="s">
        <v>2417</v>
      </c>
      <c r="C89" s="36" t="s">
        <v>2418</v>
      </c>
      <c r="D89" s="36"/>
      <c r="E89" s="36" t="s">
        <v>2341</v>
      </c>
      <c r="F89" s="36" t="s">
        <v>2420</v>
      </c>
      <c r="G89" s="36" t="s">
        <v>17</v>
      </c>
      <c r="H89" s="36" t="s">
        <v>141</v>
      </c>
      <c r="I89" s="22"/>
      <c r="J89" s="22"/>
      <c r="K89" s="23">
        <v>169</v>
      </c>
      <c r="L89" s="23">
        <v>69.5</v>
      </c>
      <c r="M89" s="23">
        <v>56</v>
      </c>
      <c r="N89" s="23">
        <v>429.26</v>
      </c>
      <c r="O89" s="23">
        <v>176.53</v>
      </c>
      <c r="P89" s="23">
        <v>142.24</v>
      </c>
      <c r="Q89" s="37" t="s">
        <v>24</v>
      </c>
      <c r="R89" s="28">
        <v>9</v>
      </c>
      <c r="S89" s="24" t="s">
        <v>132</v>
      </c>
      <c r="T89" s="38" t="s">
        <v>24</v>
      </c>
      <c r="U89" s="27" cm="1">
        <f t="array" ref="U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90" hidden="1" spans="1:21">
      <c r="A90" s="36" t="s">
        <v>2415</v>
      </c>
      <c r="B90" s="36" t="s">
        <v>2421</v>
      </c>
      <c r="C90" s="36" t="s">
        <v>188</v>
      </c>
      <c r="D90" s="36"/>
      <c r="E90" s="36" t="s">
        <v>2341</v>
      </c>
      <c r="F90" s="36" t="s">
        <v>2349</v>
      </c>
      <c r="G90" s="36" t="s">
        <v>17</v>
      </c>
      <c r="H90" s="36" t="s">
        <v>187</v>
      </c>
      <c r="I90" s="22"/>
      <c r="J90" s="22"/>
      <c r="K90" s="23">
        <v>169.7</v>
      </c>
      <c r="L90" s="23">
        <v>70.3</v>
      </c>
      <c r="M90" s="23">
        <v>56.1</v>
      </c>
      <c r="N90" s="23">
        <v>431.038</v>
      </c>
      <c r="O90" s="23">
        <v>178.562</v>
      </c>
      <c r="P90" s="23">
        <v>142.494</v>
      </c>
      <c r="Q90" s="37" t="s">
        <v>24</v>
      </c>
      <c r="R90" s="28">
        <v>8.3</v>
      </c>
      <c r="S90" s="24" t="s">
        <v>132</v>
      </c>
      <c r="T90" s="38" t="s">
        <v>24</v>
      </c>
      <c r="U90" s="27" cm="1">
        <f t="array" ref="U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91" hidden="1" spans="1:21">
      <c r="A91" s="36" t="s">
        <v>2415</v>
      </c>
      <c r="B91" s="36" t="s">
        <v>2422</v>
      </c>
      <c r="C91" s="36" t="s">
        <v>2423</v>
      </c>
      <c r="D91" s="36"/>
      <c r="E91" s="36" t="s">
        <v>2424</v>
      </c>
      <c r="F91" s="36" t="s">
        <v>2425</v>
      </c>
      <c r="G91" s="36" t="s">
        <v>92</v>
      </c>
      <c r="H91" s="36" t="s">
        <v>138</v>
      </c>
      <c r="I91" s="22"/>
      <c r="J91" s="22"/>
      <c r="K91" s="23">
        <v>175.9</v>
      </c>
      <c r="L91" s="23">
        <v>70.7</v>
      </c>
      <c r="M91" s="23">
        <v>55.7</v>
      </c>
      <c r="N91" s="23">
        <v>446.786</v>
      </c>
      <c r="O91" s="23">
        <v>179.578</v>
      </c>
      <c r="P91" s="23">
        <v>141.478</v>
      </c>
      <c r="Q91" s="37" t="s">
        <v>91</v>
      </c>
      <c r="R91" s="28">
        <v>9.1</v>
      </c>
      <c r="S91" s="24" t="s">
        <v>132</v>
      </c>
      <c r="T91" s="38" t="s">
        <v>91</v>
      </c>
      <c r="U91" s="27" cm="1">
        <f t="array" ref="U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2" hidden="1" spans="1:21">
      <c r="A92" s="36" t="s">
        <v>2415</v>
      </c>
      <c r="B92" s="36" t="s">
        <v>2426</v>
      </c>
      <c r="C92" s="36" t="s">
        <v>2427</v>
      </c>
      <c r="D92" s="36"/>
      <c r="E92" s="36" t="s">
        <v>2428</v>
      </c>
      <c r="F92" s="36" t="s">
        <v>2370</v>
      </c>
      <c r="G92" s="36" t="s">
        <v>92</v>
      </c>
      <c r="H92" s="36" t="s">
        <v>138</v>
      </c>
      <c r="I92" s="22"/>
      <c r="J92" s="22"/>
      <c r="K92" s="23">
        <v>176.3</v>
      </c>
      <c r="L92" s="23">
        <v>70.7</v>
      </c>
      <c r="M92" s="23">
        <v>55.7</v>
      </c>
      <c r="N92" s="23">
        <v>447.802</v>
      </c>
      <c r="O92" s="23">
        <v>179.578</v>
      </c>
      <c r="P92" s="23">
        <v>141.478</v>
      </c>
      <c r="Q92" s="37" t="s">
        <v>91</v>
      </c>
      <c r="R92" s="28">
        <v>8.7</v>
      </c>
      <c r="S92" s="24" t="s">
        <v>132</v>
      </c>
      <c r="T92" s="38" t="s">
        <v>91</v>
      </c>
      <c r="U92" s="27" cm="1">
        <f t="array" ref="U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93" hidden="1" spans="1:21">
      <c r="A93" s="36" t="s">
        <v>2415</v>
      </c>
      <c r="B93" s="36" t="s">
        <v>2426</v>
      </c>
      <c r="C93" s="36" t="s">
        <v>2429</v>
      </c>
      <c r="D93" s="36"/>
      <c r="E93" s="36" t="s">
        <v>2430</v>
      </c>
      <c r="F93" s="36" t="s">
        <v>2372</v>
      </c>
      <c r="G93" s="36" t="s">
        <v>92</v>
      </c>
      <c r="H93" s="36" t="s">
        <v>138</v>
      </c>
      <c r="I93" s="22"/>
      <c r="J93" s="22"/>
      <c r="K93" s="23">
        <v>178.8</v>
      </c>
      <c r="L93" s="23">
        <v>72.9</v>
      </c>
      <c r="M93" s="23">
        <v>56.2</v>
      </c>
      <c r="N93" s="23">
        <v>454.152</v>
      </c>
      <c r="O93" s="23">
        <v>185.166</v>
      </c>
      <c r="P93" s="23">
        <v>142.748</v>
      </c>
      <c r="Q93" s="37" t="s">
        <v>91</v>
      </c>
      <c r="R93" s="28">
        <v>6.2</v>
      </c>
      <c r="S93" s="24" t="s">
        <v>132</v>
      </c>
      <c r="T93" s="38" t="s">
        <v>91</v>
      </c>
      <c r="U93" s="27" cm="1">
        <f t="array" ref="U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94" hidden="1" spans="1:21">
      <c r="A94" s="36" t="s">
        <v>2415</v>
      </c>
      <c r="B94" s="36" t="s">
        <v>2426</v>
      </c>
      <c r="C94" s="36" t="s">
        <v>2429</v>
      </c>
      <c r="D94" s="36"/>
      <c r="E94" s="36" t="s">
        <v>2430</v>
      </c>
      <c r="F94" s="36" t="s">
        <v>2342</v>
      </c>
      <c r="G94" s="36" t="s">
        <v>92</v>
      </c>
      <c r="H94" s="36" t="s">
        <v>138</v>
      </c>
      <c r="I94" s="22"/>
      <c r="J94" s="22"/>
      <c r="K94" s="23">
        <v>178.5</v>
      </c>
      <c r="L94" s="23">
        <v>72.9</v>
      </c>
      <c r="M94" s="23">
        <v>56.2</v>
      </c>
      <c r="N94" s="23">
        <v>453.39</v>
      </c>
      <c r="O94" s="23">
        <v>185.166</v>
      </c>
      <c r="P94" s="23">
        <v>142.748</v>
      </c>
      <c r="Q94" s="37" t="s">
        <v>91</v>
      </c>
      <c r="R94" s="28">
        <v>6.5</v>
      </c>
      <c r="S94" s="24" t="s">
        <v>132</v>
      </c>
      <c r="T94" s="38" t="s">
        <v>91</v>
      </c>
      <c r="U94" s="27" cm="1">
        <f t="array" ref="U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5" hidden="1" spans="1:21">
      <c r="A95" s="36" t="s">
        <v>2415</v>
      </c>
      <c r="B95" s="36" t="s">
        <v>97</v>
      </c>
      <c r="C95" s="36" t="s">
        <v>2431</v>
      </c>
      <c r="D95" s="36"/>
      <c r="E95" s="36" t="s">
        <v>2341</v>
      </c>
      <c r="F95" s="36" t="s">
        <v>2432</v>
      </c>
      <c r="G95" s="36" t="s">
        <v>92</v>
      </c>
      <c r="H95" s="36" t="s">
        <v>138</v>
      </c>
      <c r="I95" s="22"/>
      <c r="J95" s="22"/>
      <c r="K95" s="23">
        <v>178</v>
      </c>
      <c r="L95" s="23">
        <v>68.2</v>
      </c>
      <c r="M95" s="23">
        <v>55.8</v>
      </c>
      <c r="N95" s="23">
        <v>452.12</v>
      </c>
      <c r="O95" s="23">
        <v>173.228</v>
      </c>
      <c r="P95" s="23">
        <v>141.732</v>
      </c>
      <c r="Q95" s="37" t="s">
        <v>91</v>
      </c>
      <c r="R95" s="28">
        <v>7</v>
      </c>
      <c r="S95" s="24" t="s">
        <v>132</v>
      </c>
      <c r="T95" s="38" t="s">
        <v>91</v>
      </c>
      <c r="U95" s="27" cm="1">
        <f t="array" ref="U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96" hidden="1" spans="1:21">
      <c r="A96" s="36" t="s">
        <v>2415</v>
      </c>
      <c r="B96" s="36" t="s">
        <v>97</v>
      </c>
      <c r="C96" s="36" t="s">
        <v>2431</v>
      </c>
      <c r="D96" s="36"/>
      <c r="E96" s="36" t="s">
        <v>2341</v>
      </c>
      <c r="F96" s="36">
        <v>1999</v>
      </c>
      <c r="G96" s="36" t="s">
        <v>17</v>
      </c>
      <c r="H96" s="36" t="s">
        <v>168</v>
      </c>
      <c r="I96" s="22"/>
      <c r="J96" s="22"/>
      <c r="K96" s="23">
        <v>176.7</v>
      </c>
      <c r="L96" s="23">
        <v>68.2</v>
      </c>
      <c r="M96" s="23">
        <v>56.7</v>
      </c>
      <c r="N96" s="23">
        <v>448.818</v>
      </c>
      <c r="O96" s="23">
        <v>173.228</v>
      </c>
      <c r="P96" s="23">
        <v>144.018</v>
      </c>
      <c r="Q96" s="37" t="s">
        <v>24</v>
      </c>
      <c r="R96" s="28">
        <v>1.3</v>
      </c>
      <c r="S96" s="24" t="s">
        <v>132</v>
      </c>
      <c r="T96" s="38" t="s">
        <v>24</v>
      </c>
      <c r="U96" s="27" cm="1">
        <f t="array" ref="U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7" hidden="1" spans="1:21">
      <c r="A97" s="36" t="s">
        <v>2415</v>
      </c>
      <c r="B97" s="36" t="s">
        <v>97</v>
      </c>
      <c r="C97" s="36" t="s">
        <v>2431</v>
      </c>
      <c r="D97" s="36"/>
      <c r="E97" s="36" t="s">
        <v>2345</v>
      </c>
      <c r="F97" s="36" t="s">
        <v>2433</v>
      </c>
      <c r="G97" s="36" t="s">
        <v>92</v>
      </c>
      <c r="H97" s="36" t="s">
        <v>138</v>
      </c>
      <c r="I97" s="22"/>
      <c r="J97" s="22"/>
      <c r="K97" s="23">
        <v>179</v>
      </c>
      <c r="L97" s="23">
        <v>69.5</v>
      </c>
      <c r="M97" s="23">
        <v>56.2</v>
      </c>
      <c r="N97" s="23">
        <v>454.66</v>
      </c>
      <c r="O97" s="23">
        <v>176.53</v>
      </c>
      <c r="P97" s="23">
        <v>142.748</v>
      </c>
      <c r="Q97" s="37" t="s">
        <v>91</v>
      </c>
      <c r="R97" s="28">
        <v>6</v>
      </c>
      <c r="S97" s="24" t="s">
        <v>132</v>
      </c>
      <c r="T97" s="38" t="s">
        <v>91</v>
      </c>
      <c r="U97" s="27" cm="1">
        <f t="array" ref="U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8" hidden="1" spans="1:21">
      <c r="A98" s="36" t="s">
        <v>2415</v>
      </c>
      <c r="B98" s="36" t="s">
        <v>97</v>
      </c>
      <c r="C98" s="36" t="s">
        <v>2431</v>
      </c>
      <c r="D98" s="36"/>
      <c r="E98" s="36" t="s">
        <v>2345</v>
      </c>
      <c r="F98" s="36" t="s">
        <v>2433</v>
      </c>
      <c r="G98" s="36" t="s">
        <v>17</v>
      </c>
      <c r="H98" s="36" t="s">
        <v>168</v>
      </c>
      <c r="I98" s="22"/>
      <c r="J98" s="22"/>
      <c r="K98" s="23">
        <v>179</v>
      </c>
      <c r="L98" s="23">
        <v>69.5</v>
      </c>
      <c r="M98" s="23">
        <v>57.2</v>
      </c>
      <c r="N98" s="23">
        <v>454.66</v>
      </c>
      <c r="O98" s="23">
        <v>176.53</v>
      </c>
      <c r="P98" s="23">
        <v>145.288</v>
      </c>
      <c r="Q98" s="37" t="s">
        <v>28</v>
      </c>
      <c r="R98" s="28">
        <v>11</v>
      </c>
      <c r="S98" s="24" t="s">
        <v>132</v>
      </c>
      <c r="T98" s="38" t="s">
        <v>28</v>
      </c>
      <c r="U98" s="27" cm="1">
        <f t="array" ref="U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9" hidden="1" spans="1:21">
      <c r="A99" s="36" t="s">
        <v>2415</v>
      </c>
      <c r="B99" s="36" t="s">
        <v>97</v>
      </c>
      <c r="C99" s="36" t="s">
        <v>2431</v>
      </c>
      <c r="D99" s="36"/>
      <c r="E99" s="36" t="s">
        <v>2345</v>
      </c>
      <c r="F99" s="36">
        <v>2003</v>
      </c>
      <c r="G99" s="36" t="s">
        <v>41</v>
      </c>
      <c r="H99" s="36" t="s">
        <v>174</v>
      </c>
      <c r="I99" s="22"/>
      <c r="J99" s="22"/>
      <c r="K99" s="23">
        <v>180</v>
      </c>
      <c r="L99" s="23">
        <v>70</v>
      </c>
      <c r="M99" s="23">
        <v>54.8</v>
      </c>
      <c r="N99" s="23">
        <v>457.2</v>
      </c>
      <c r="O99" s="23">
        <v>177.8</v>
      </c>
      <c r="P99" s="23">
        <v>139.192</v>
      </c>
      <c r="Q99" s="37" t="s">
        <v>49</v>
      </c>
      <c r="R99" s="28">
        <v>5</v>
      </c>
      <c r="S99" s="24" t="s">
        <v>132</v>
      </c>
      <c r="T99" s="38" t="s">
        <v>49</v>
      </c>
      <c r="U99" s="27" cm="1">
        <f t="array" ref="U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00" hidden="1" spans="1:21">
      <c r="A100" s="36" t="s">
        <v>2415</v>
      </c>
      <c r="B100" s="36" t="s">
        <v>97</v>
      </c>
      <c r="C100" s="36" t="s">
        <v>2431</v>
      </c>
      <c r="D100" s="36"/>
      <c r="E100" s="36" t="s">
        <v>2371</v>
      </c>
      <c r="F100" s="36">
        <v>2009</v>
      </c>
      <c r="G100" s="36" t="s">
        <v>92</v>
      </c>
      <c r="H100" s="36" t="s">
        <v>138</v>
      </c>
      <c r="I100" s="22"/>
      <c r="J100" s="22"/>
      <c r="K100" s="23">
        <v>185.2</v>
      </c>
      <c r="L100" s="23">
        <v>71.9</v>
      </c>
      <c r="M100" s="23">
        <v>56.2</v>
      </c>
      <c r="N100" s="23">
        <v>470.408</v>
      </c>
      <c r="O100" s="23">
        <v>182.626</v>
      </c>
      <c r="P100" s="23">
        <v>142.748</v>
      </c>
      <c r="Q100" s="37" t="s">
        <v>94</v>
      </c>
      <c r="R100" s="28">
        <v>6.7</v>
      </c>
      <c r="S100" s="24" t="s">
        <v>132</v>
      </c>
      <c r="T100" s="38" t="s">
        <v>94</v>
      </c>
      <c r="U100" s="27" cm="1">
        <f t="array" ref="U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01" hidden="1" spans="1:21">
      <c r="A101" s="36" t="s">
        <v>2415</v>
      </c>
      <c r="B101" s="36" t="s">
        <v>97</v>
      </c>
      <c r="C101" s="36" t="s">
        <v>2431</v>
      </c>
      <c r="D101" s="36"/>
      <c r="E101" s="36" t="s">
        <v>2371</v>
      </c>
      <c r="F101" s="36" t="s">
        <v>2434</v>
      </c>
      <c r="G101" s="36" t="s">
        <v>17</v>
      </c>
      <c r="H101" s="36" t="s">
        <v>168</v>
      </c>
      <c r="I101" s="22"/>
      <c r="J101" s="22"/>
      <c r="K101" s="23">
        <v>185.2</v>
      </c>
      <c r="L101" s="23">
        <v>71.9</v>
      </c>
      <c r="M101" s="23">
        <v>56.5</v>
      </c>
      <c r="N101" s="23">
        <v>470.408</v>
      </c>
      <c r="O101" s="23">
        <v>182.626</v>
      </c>
      <c r="P101" s="23">
        <v>143.51</v>
      </c>
      <c r="Q101" s="37" t="s">
        <v>28</v>
      </c>
      <c r="R101" s="28">
        <v>4.8</v>
      </c>
      <c r="S101" s="24" t="s">
        <v>132</v>
      </c>
      <c r="T101" s="38" t="s">
        <v>28</v>
      </c>
      <c r="U101" s="27" cm="1">
        <f t="array" ref="U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2" hidden="1" spans="1:21">
      <c r="A102" s="36" t="s">
        <v>2415</v>
      </c>
      <c r="B102" s="36" t="s">
        <v>2435</v>
      </c>
      <c r="C102" s="36" t="s">
        <v>2436</v>
      </c>
      <c r="D102" s="36"/>
      <c r="E102" s="36" t="s">
        <v>2341</v>
      </c>
      <c r="F102" s="36" t="s">
        <v>2437</v>
      </c>
      <c r="G102" s="36" t="s">
        <v>17</v>
      </c>
      <c r="H102" s="36" t="s">
        <v>168</v>
      </c>
      <c r="I102" s="22"/>
      <c r="J102" s="22"/>
      <c r="K102" s="23">
        <v>185.9</v>
      </c>
      <c r="L102" s="23">
        <v>72.5</v>
      </c>
      <c r="M102" s="23">
        <v>58</v>
      </c>
      <c r="N102" s="23">
        <v>472.186</v>
      </c>
      <c r="O102" s="23">
        <v>184.15</v>
      </c>
      <c r="P102" s="23">
        <v>147.32</v>
      </c>
      <c r="Q102" s="37" t="s">
        <v>28</v>
      </c>
      <c r="R102" s="28">
        <v>4.1</v>
      </c>
      <c r="S102" s="24" t="s">
        <v>132</v>
      </c>
      <c r="T102" s="38" t="s">
        <v>28</v>
      </c>
      <c r="U102" s="27" cm="1">
        <f t="array" ref="U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03" hidden="1" spans="1:21">
      <c r="A103" s="36" t="s">
        <v>2415</v>
      </c>
      <c r="B103" s="36" t="s">
        <v>2435</v>
      </c>
      <c r="C103" s="36" t="s">
        <v>199</v>
      </c>
      <c r="D103" s="36"/>
      <c r="E103" s="36" t="s">
        <v>2345</v>
      </c>
      <c r="F103" s="36" t="s">
        <v>2410</v>
      </c>
      <c r="G103" s="36" t="s">
        <v>17</v>
      </c>
      <c r="H103" s="36" t="s">
        <v>168</v>
      </c>
      <c r="I103" s="22"/>
      <c r="J103" s="22"/>
      <c r="K103" s="23">
        <v>187</v>
      </c>
      <c r="L103" s="23">
        <v>72.5</v>
      </c>
      <c r="M103" s="23">
        <v>58.8</v>
      </c>
      <c r="N103" s="23">
        <v>474.98</v>
      </c>
      <c r="O103" s="23">
        <v>184.15</v>
      </c>
      <c r="P103" s="23">
        <v>149.352</v>
      </c>
      <c r="Q103" s="37" t="s">
        <v>28</v>
      </c>
      <c r="R103" s="28">
        <v>3</v>
      </c>
      <c r="S103" s="24" t="s">
        <v>132</v>
      </c>
      <c r="T103" s="38" t="s">
        <v>28</v>
      </c>
      <c r="U103" s="27" cm="1">
        <f t="array" ref="U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04" hidden="1" spans="1:21">
      <c r="A104" s="36" t="s">
        <v>2415</v>
      </c>
      <c r="B104" s="36" t="s">
        <v>2435</v>
      </c>
      <c r="C104" s="36" t="s">
        <v>199</v>
      </c>
      <c r="D104" s="36"/>
      <c r="E104" s="36" t="s">
        <v>2345</v>
      </c>
      <c r="F104" s="36" t="s">
        <v>2438</v>
      </c>
      <c r="G104" s="36" t="s">
        <v>17</v>
      </c>
      <c r="H104" s="36" t="s">
        <v>168</v>
      </c>
      <c r="I104" s="22"/>
      <c r="J104" s="22"/>
      <c r="K104" s="23">
        <v>187.5</v>
      </c>
      <c r="L104" s="23">
        <v>72.7</v>
      </c>
      <c r="M104" s="23">
        <v>58.8</v>
      </c>
      <c r="N104" s="23">
        <v>476.25</v>
      </c>
      <c r="O104" s="23">
        <v>184.658</v>
      </c>
      <c r="P104" s="23">
        <v>149.352</v>
      </c>
      <c r="Q104" s="37" t="s">
        <v>28</v>
      </c>
      <c r="R104" s="28">
        <v>2.5</v>
      </c>
      <c r="S104" s="24" t="s">
        <v>132</v>
      </c>
      <c r="T104" s="38" t="s">
        <v>28</v>
      </c>
      <c r="U104" s="27" cm="1">
        <f t="array" ref="U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05" hidden="1" spans="1:21">
      <c r="A105" s="36" t="s">
        <v>2415</v>
      </c>
      <c r="B105" s="36" t="s">
        <v>2439</v>
      </c>
      <c r="C105" s="36" t="s">
        <v>2440</v>
      </c>
      <c r="D105" s="36"/>
      <c r="E105" s="36" t="s">
        <v>2441</v>
      </c>
      <c r="F105" s="36" t="s">
        <v>2442</v>
      </c>
      <c r="G105" s="36" t="s">
        <v>92</v>
      </c>
      <c r="H105" s="36" t="s">
        <v>138</v>
      </c>
      <c r="I105" s="22"/>
      <c r="J105" s="22"/>
      <c r="K105" s="23">
        <v>178</v>
      </c>
      <c r="L105" s="23">
        <v>68.2</v>
      </c>
      <c r="M105" s="23">
        <v>55.8</v>
      </c>
      <c r="N105" s="23">
        <v>452.12</v>
      </c>
      <c r="O105" s="23">
        <v>173.228</v>
      </c>
      <c r="P105" s="23">
        <v>141.732</v>
      </c>
      <c r="Q105" s="37" t="s">
        <v>91</v>
      </c>
      <c r="R105" s="28">
        <v>7</v>
      </c>
      <c r="S105" s="24" t="s">
        <v>132</v>
      </c>
      <c r="T105" s="38" t="s">
        <v>91</v>
      </c>
      <c r="U105" s="27" cm="1">
        <f t="array" ref="U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06" hidden="1" spans="1:21">
      <c r="A106" s="36" t="s">
        <v>2415</v>
      </c>
      <c r="B106" s="36" t="s">
        <v>2439</v>
      </c>
      <c r="C106" s="36" t="s">
        <v>2440</v>
      </c>
      <c r="D106" s="36"/>
      <c r="E106" s="36" t="s">
        <v>2441</v>
      </c>
      <c r="F106" s="36" t="s">
        <v>2442</v>
      </c>
      <c r="G106" s="36" t="s">
        <v>17</v>
      </c>
      <c r="H106" s="36" t="s">
        <v>168</v>
      </c>
      <c r="I106" s="22"/>
      <c r="J106" s="22"/>
      <c r="K106" s="23">
        <v>176.7</v>
      </c>
      <c r="L106" s="23">
        <v>68.2</v>
      </c>
      <c r="M106" s="23">
        <v>56.7</v>
      </c>
      <c r="N106" s="23">
        <v>448.818</v>
      </c>
      <c r="O106" s="23">
        <v>173.228</v>
      </c>
      <c r="P106" s="23">
        <v>144.018</v>
      </c>
      <c r="Q106" s="37" t="s">
        <v>24</v>
      </c>
      <c r="R106" s="28">
        <v>1.3</v>
      </c>
      <c r="S106" s="24" t="s">
        <v>132</v>
      </c>
      <c r="T106" s="38" t="s">
        <v>24</v>
      </c>
      <c r="U106" s="27" cm="1">
        <f t="array" ref="U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07" hidden="1" spans="1:21">
      <c r="A107" s="36" t="s">
        <v>2415</v>
      </c>
      <c r="B107" s="36" t="s">
        <v>2439</v>
      </c>
      <c r="C107" s="36" t="s">
        <v>2440</v>
      </c>
      <c r="D107" s="36"/>
      <c r="E107" s="36" t="s">
        <v>2443</v>
      </c>
      <c r="F107" s="36" t="s">
        <v>2400</v>
      </c>
      <c r="G107" s="36" t="s">
        <v>92</v>
      </c>
      <c r="H107" s="36" t="s">
        <v>138</v>
      </c>
      <c r="I107" s="22"/>
      <c r="J107" s="22"/>
      <c r="K107" s="23">
        <v>179</v>
      </c>
      <c r="L107" s="23">
        <v>69.5</v>
      </c>
      <c r="M107" s="23">
        <v>56.2</v>
      </c>
      <c r="N107" s="23">
        <v>454.66</v>
      </c>
      <c r="O107" s="23">
        <v>176.53</v>
      </c>
      <c r="P107" s="23">
        <v>142.748</v>
      </c>
      <c r="Q107" s="37" t="s">
        <v>91</v>
      </c>
      <c r="R107" s="28">
        <v>6</v>
      </c>
      <c r="S107" s="24" t="s">
        <v>132</v>
      </c>
      <c r="T107" s="38" t="s">
        <v>91</v>
      </c>
      <c r="U107" s="27" cm="1">
        <f t="array" ref="U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8" hidden="1" spans="1:21">
      <c r="A108" s="36" t="s">
        <v>2415</v>
      </c>
      <c r="B108" s="36" t="s">
        <v>2439</v>
      </c>
      <c r="C108" s="36" t="s">
        <v>2440</v>
      </c>
      <c r="D108" s="36"/>
      <c r="E108" s="36" t="s">
        <v>2443</v>
      </c>
      <c r="F108" s="36" t="s">
        <v>2400</v>
      </c>
      <c r="G108" s="36" t="s">
        <v>17</v>
      </c>
      <c r="H108" s="36" t="s">
        <v>168</v>
      </c>
      <c r="I108" s="22"/>
      <c r="J108" s="22"/>
      <c r="K108" s="23">
        <v>179</v>
      </c>
      <c r="L108" s="23">
        <v>69.5</v>
      </c>
      <c r="M108" s="23">
        <v>57.2</v>
      </c>
      <c r="N108" s="23">
        <v>454.66</v>
      </c>
      <c r="O108" s="23">
        <v>176.53</v>
      </c>
      <c r="P108" s="23">
        <v>145.288</v>
      </c>
      <c r="Q108" s="37" t="s">
        <v>28</v>
      </c>
      <c r="R108" s="28">
        <v>11</v>
      </c>
      <c r="S108" s="24" t="s">
        <v>132</v>
      </c>
      <c r="T108" s="38" t="s">
        <v>28</v>
      </c>
      <c r="U108" s="27" cm="1">
        <f t="array" ref="U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9" hidden="1" spans="1:21">
      <c r="A109" s="36" t="s">
        <v>2415</v>
      </c>
      <c r="B109" s="36" t="s">
        <v>2439</v>
      </c>
      <c r="C109" s="36" t="s">
        <v>2440</v>
      </c>
      <c r="D109" s="36"/>
      <c r="E109" s="36" t="s">
        <v>2443</v>
      </c>
      <c r="F109" s="36" t="s">
        <v>2400</v>
      </c>
      <c r="G109" s="36" t="s">
        <v>41</v>
      </c>
      <c r="H109" s="36" t="s">
        <v>174</v>
      </c>
      <c r="I109" s="22"/>
      <c r="J109" s="22"/>
      <c r="K109" s="23">
        <v>180</v>
      </c>
      <c r="L109" s="23">
        <v>70</v>
      </c>
      <c r="M109" s="23">
        <v>54.8</v>
      </c>
      <c r="N109" s="23">
        <v>457.2</v>
      </c>
      <c r="O109" s="23">
        <v>177.8</v>
      </c>
      <c r="P109" s="23">
        <v>139.192</v>
      </c>
      <c r="Q109" s="37" t="s">
        <v>49</v>
      </c>
      <c r="R109" s="28">
        <v>5</v>
      </c>
      <c r="S109" s="24" t="s">
        <v>132</v>
      </c>
      <c r="T109" s="38" t="s">
        <v>49</v>
      </c>
      <c r="U109" s="27" cm="1">
        <f t="array" ref="U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0" hidden="1" spans="1:21">
      <c r="A110" s="36" t="s">
        <v>2415</v>
      </c>
      <c r="B110" s="36" t="s">
        <v>2439</v>
      </c>
      <c r="C110" s="36" t="s">
        <v>2440</v>
      </c>
      <c r="D110" s="36"/>
      <c r="E110" s="36" t="s">
        <v>2444</v>
      </c>
      <c r="F110" s="36">
        <v>2006</v>
      </c>
      <c r="G110" s="36" t="s">
        <v>92</v>
      </c>
      <c r="H110" s="36" t="s">
        <v>138</v>
      </c>
      <c r="I110" s="22"/>
      <c r="J110" s="22"/>
      <c r="K110" s="23">
        <v>180.6</v>
      </c>
      <c r="L110" s="23">
        <v>69.8</v>
      </c>
      <c r="M110" s="23">
        <v>56.2</v>
      </c>
      <c r="N110" s="23">
        <v>458.724</v>
      </c>
      <c r="O110" s="23">
        <v>177.292</v>
      </c>
      <c r="P110" s="23">
        <v>142.748</v>
      </c>
      <c r="Q110" s="37" t="s">
        <v>91</v>
      </c>
      <c r="R110" s="28">
        <v>4.4</v>
      </c>
      <c r="S110" s="24" t="s">
        <v>132</v>
      </c>
      <c r="T110" s="38" t="s">
        <v>91</v>
      </c>
      <c r="U110" s="27" cm="1">
        <f t="array" ref="U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1" hidden="1" spans="1:21">
      <c r="A111" s="36" t="s">
        <v>2415</v>
      </c>
      <c r="B111" s="36" t="s">
        <v>2439</v>
      </c>
      <c r="C111" s="36" t="s">
        <v>2440</v>
      </c>
      <c r="D111" s="36"/>
      <c r="E111" s="36" t="s">
        <v>2444</v>
      </c>
      <c r="F111" s="36" t="s">
        <v>2419</v>
      </c>
      <c r="G111" s="36" t="s">
        <v>17</v>
      </c>
      <c r="H111" s="36" t="s">
        <v>168</v>
      </c>
      <c r="I111" s="22"/>
      <c r="J111" s="22"/>
      <c r="K111" s="23">
        <v>180.6</v>
      </c>
      <c r="L111" s="23">
        <v>69.8</v>
      </c>
      <c r="M111" s="23">
        <v>56.2</v>
      </c>
      <c r="N111" s="23">
        <v>458.724</v>
      </c>
      <c r="O111" s="23">
        <v>177.292</v>
      </c>
      <c r="P111" s="23">
        <v>142.748</v>
      </c>
      <c r="Q111" s="37" t="s">
        <v>28</v>
      </c>
      <c r="R111" s="28">
        <v>9.4</v>
      </c>
      <c r="S111" s="24" t="s">
        <v>132</v>
      </c>
      <c r="T111" s="38" t="s">
        <v>28</v>
      </c>
      <c r="U111" s="27" cm="1">
        <f t="array" ref="U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12" hidden="1" spans="1:21">
      <c r="A112" s="36" t="s">
        <v>2415</v>
      </c>
      <c r="B112" s="36" t="s">
        <v>2439</v>
      </c>
      <c r="C112" s="36" t="s">
        <v>2440</v>
      </c>
      <c r="D112" s="36"/>
      <c r="E112" s="36" t="s">
        <v>2444</v>
      </c>
      <c r="F112" s="36" t="s">
        <v>2445</v>
      </c>
      <c r="G112" s="36" t="s">
        <v>41</v>
      </c>
      <c r="H112" s="36" t="s">
        <v>174</v>
      </c>
      <c r="I112" s="22"/>
      <c r="J112" s="22"/>
      <c r="K112" s="23">
        <v>180</v>
      </c>
      <c r="L112" s="23">
        <v>70</v>
      </c>
      <c r="M112" s="23">
        <v>54.8</v>
      </c>
      <c r="N112" s="23">
        <v>457.2</v>
      </c>
      <c r="O112" s="23">
        <v>177.8</v>
      </c>
      <c r="P112" s="23">
        <v>139.192</v>
      </c>
      <c r="Q112" s="37" t="s">
        <v>49</v>
      </c>
      <c r="R112" s="28">
        <v>5</v>
      </c>
      <c r="S112" s="24" t="s">
        <v>132</v>
      </c>
      <c r="T112" s="38" t="s">
        <v>49</v>
      </c>
      <c r="U112" s="27" cm="1">
        <f t="array" ref="U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3" hidden="1" spans="1:21">
      <c r="A113" s="36" t="s">
        <v>2415</v>
      </c>
      <c r="B113" s="36" t="s">
        <v>2439</v>
      </c>
      <c r="C113" s="36" t="s">
        <v>2440</v>
      </c>
      <c r="D113" s="36"/>
      <c r="E113" s="36" t="s">
        <v>2444</v>
      </c>
      <c r="F113" s="36">
        <v>2009</v>
      </c>
      <c r="G113" s="36" t="s">
        <v>41</v>
      </c>
      <c r="H113" s="36" t="s">
        <v>174</v>
      </c>
      <c r="I113" s="22"/>
      <c r="J113" s="22"/>
      <c r="K113" s="23">
        <v>180</v>
      </c>
      <c r="L113" s="23">
        <v>70</v>
      </c>
      <c r="M113" s="23">
        <v>54.8</v>
      </c>
      <c r="N113" s="23">
        <v>457.2</v>
      </c>
      <c r="O113" s="23">
        <v>177.8</v>
      </c>
      <c r="P113" s="23">
        <v>139.192</v>
      </c>
      <c r="Q113" s="37" t="s">
        <v>49</v>
      </c>
      <c r="R113" s="28">
        <v>5</v>
      </c>
      <c r="S113" s="24" t="s">
        <v>132</v>
      </c>
      <c r="T113" s="38" t="s">
        <v>49</v>
      </c>
      <c r="U113" s="27" cm="1">
        <f t="array" ref="U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4" hidden="1" spans="1:21">
      <c r="A114" s="36" t="s">
        <v>2415</v>
      </c>
      <c r="B114" s="36" t="s">
        <v>2439</v>
      </c>
      <c r="C114" s="36" t="s">
        <v>2440</v>
      </c>
      <c r="D114" s="36"/>
      <c r="E114" s="36" t="s">
        <v>2446</v>
      </c>
      <c r="F114" s="36" t="s">
        <v>2379</v>
      </c>
      <c r="G114" s="36" t="s">
        <v>92</v>
      </c>
      <c r="H114" s="36" t="s">
        <v>138</v>
      </c>
      <c r="I114" s="22"/>
      <c r="J114" s="22"/>
      <c r="K114" s="23">
        <v>185.2</v>
      </c>
      <c r="L114" s="23">
        <v>71.9</v>
      </c>
      <c r="M114" s="23">
        <v>56.2</v>
      </c>
      <c r="N114" s="23">
        <v>470.408</v>
      </c>
      <c r="O114" s="23">
        <v>182.626</v>
      </c>
      <c r="P114" s="23">
        <v>142.748</v>
      </c>
      <c r="Q114" s="37" t="s">
        <v>94</v>
      </c>
      <c r="R114" s="28">
        <v>6.7</v>
      </c>
      <c r="S114" s="24" t="s">
        <v>132</v>
      </c>
      <c r="T114" s="38" t="s">
        <v>94</v>
      </c>
      <c r="U114" s="27" cm="1">
        <f t="array" ref="U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15" hidden="1" spans="1:21">
      <c r="A115" s="36" t="s">
        <v>2415</v>
      </c>
      <c r="B115" s="36" t="s">
        <v>2439</v>
      </c>
      <c r="C115" s="36" t="s">
        <v>2447</v>
      </c>
      <c r="D115" s="36"/>
      <c r="E115" s="36" t="s">
        <v>2446</v>
      </c>
      <c r="F115" s="36" t="s">
        <v>2437</v>
      </c>
      <c r="G115" s="36" t="s">
        <v>92</v>
      </c>
      <c r="H115" s="36" t="s">
        <v>138</v>
      </c>
      <c r="I115" s="22"/>
      <c r="J115" s="22"/>
      <c r="K115" s="23">
        <v>185.7</v>
      </c>
      <c r="L115" s="23">
        <v>71.9</v>
      </c>
      <c r="M115" s="23">
        <v>56.2</v>
      </c>
      <c r="N115" s="23">
        <v>471.678</v>
      </c>
      <c r="O115" s="23">
        <v>182.626</v>
      </c>
      <c r="P115" s="23">
        <v>142.748</v>
      </c>
      <c r="Q115" s="37" t="s">
        <v>94</v>
      </c>
      <c r="R115" s="28">
        <v>6.2</v>
      </c>
      <c r="S115" s="24" t="s">
        <v>132</v>
      </c>
      <c r="T115" s="38" t="s">
        <v>94</v>
      </c>
      <c r="U115" s="27" cm="1">
        <f t="array" ref="U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6.20000000000002</v>
      </c>
    </row>
    <row r="116" hidden="1" spans="1:21">
      <c r="A116" s="36" t="s">
        <v>2415</v>
      </c>
      <c r="B116" s="36" t="s">
        <v>2439</v>
      </c>
      <c r="C116" s="36" t="s">
        <v>2447</v>
      </c>
      <c r="D116" s="36"/>
      <c r="E116" s="36" t="s">
        <v>2448</v>
      </c>
      <c r="F116" s="36" t="s">
        <v>2410</v>
      </c>
      <c r="G116" s="36" t="s">
        <v>92</v>
      </c>
      <c r="H116" s="36" t="s">
        <v>138</v>
      </c>
      <c r="I116" s="22"/>
      <c r="J116" s="22"/>
      <c r="K116" s="23">
        <v>186.8</v>
      </c>
      <c r="L116" s="23">
        <v>72.5</v>
      </c>
      <c r="M116" s="23">
        <v>56.2</v>
      </c>
      <c r="N116" s="23">
        <v>474.472</v>
      </c>
      <c r="O116" s="23">
        <v>184.15</v>
      </c>
      <c r="P116" s="23">
        <v>142.748</v>
      </c>
      <c r="Q116" s="37" t="s">
        <v>94</v>
      </c>
      <c r="R116" s="28">
        <v>5.1</v>
      </c>
      <c r="S116" s="24" t="s">
        <v>132</v>
      </c>
      <c r="T116" s="38" t="s">
        <v>94</v>
      </c>
      <c r="U116" s="27" cm="1">
        <f t="array" ref="U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17" hidden="1" spans="1:21">
      <c r="A117" s="36" t="s">
        <v>2415</v>
      </c>
      <c r="B117" s="36" t="s">
        <v>2439</v>
      </c>
      <c r="C117" s="36" t="s">
        <v>2447</v>
      </c>
      <c r="D117" s="36"/>
      <c r="E117" s="36" t="s">
        <v>2448</v>
      </c>
      <c r="F117" s="36" t="s">
        <v>2438</v>
      </c>
      <c r="G117" s="36" t="s">
        <v>92</v>
      </c>
      <c r="H117" s="36" t="s">
        <v>138</v>
      </c>
      <c r="I117" s="22"/>
      <c r="J117" s="22"/>
      <c r="K117" s="23">
        <v>187.5</v>
      </c>
      <c r="L117" s="23">
        <v>72.7</v>
      </c>
      <c r="M117" s="23">
        <v>56.2</v>
      </c>
      <c r="N117" s="23">
        <v>476.25</v>
      </c>
      <c r="O117" s="23">
        <v>184.658</v>
      </c>
      <c r="P117" s="23">
        <v>142.748</v>
      </c>
      <c r="Q117" s="37" t="s">
        <v>94</v>
      </c>
      <c r="R117" s="28">
        <v>4.4</v>
      </c>
      <c r="S117" s="24" t="s">
        <v>132</v>
      </c>
      <c r="T117" s="38" t="s">
        <v>94</v>
      </c>
      <c r="U117" s="27" cm="1">
        <f t="array" ref="U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8" hidden="1" spans="1:21">
      <c r="A118" s="36" t="s">
        <v>2415</v>
      </c>
      <c r="B118" s="36" t="s">
        <v>2449</v>
      </c>
      <c r="C118" s="36" t="s">
        <v>2450</v>
      </c>
      <c r="D118" s="36"/>
      <c r="E118" s="36" t="s">
        <v>2451</v>
      </c>
      <c r="F118" s="36" t="s">
        <v>2401</v>
      </c>
      <c r="G118" s="36" t="s">
        <v>92</v>
      </c>
      <c r="H118" s="36" t="s">
        <v>138</v>
      </c>
      <c r="I118" s="22"/>
      <c r="J118" s="22"/>
      <c r="K118" s="23">
        <v>180.7</v>
      </c>
      <c r="L118" s="23">
        <v>71.5</v>
      </c>
      <c r="M118" s="23">
        <v>56.2</v>
      </c>
      <c r="N118" s="23">
        <v>458.978</v>
      </c>
      <c r="O118" s="23">
        <v>181.61</v>
      </c>
      <c r="P118" s="23">
        <v>142.748</v>
      </c>
      <c r="Q118" s="37" t="s">
        <v>91</v>
      </c>
      <c r="R118" s="28">
        <v>4.3</v>
      </c>
      <c r="S118" s="24" t="s">
        <v>132</v>
      </c>
      <c r="T118" s="38" t="s">
        <v>91</v>
      </c>
      <c r="U118" s="27" cm="1">
        <f t="array" ref="U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19" hidden="1" spans="1:21">
      <c r="A119" s="36" t="s">
        <v>2415</v>
      </c>
      <c r="B119" s="36" t="s">
        <v>2449</v>
      </c>
      <c r="C119" s="36" t="s">
        <v>2450</v>
      </c>
      <c r="D119" s="36"/>
      <c r="E119" s="36" t="s">
        <v>2451</v>
      </c>
      <c r="F119" s="36">
        <v>2008</v>
      </c>
      <c r="G119" s="36" t="s">
        <v>41</v>
      </c>
      <c r="H119" s="36" t="s">
        <v>174</v>
      </c>
      <c r="I119" s="22"/>
      <c r="J119" s="22"/>
      <c r="K119" s="23">
        <v>180</v>
      </c>
      <c r="L119" s="23">
        <v>71.4</v>
      </c>
      <c r="M119" s="23">
        <v>54.8</v>
      </c>
      <c r="N119" s="23">
        <v>457.2</v>
      </c>
      <c r="O119" s="23">
        <v>181.356</v>
      </c>
      <c r="P119" s="23">
        <v>139.192</v>
      </c>
      <c r="Q119" s="37" t="s">
        <v>49</v>
      </c>
      <c r="R119" s="28">
        <v>5</v>
      </c>
      <c r="S119" s="24" t="s">
        <v>132</v>
      </c>
      <c r="T119" s="38" t="s">
        <v>49</v>
      </c>
      <c r="U119" s="27" cm="1">
        <f t="array" ref="U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20" hidden="1" spans="1:21">
      <c r="A120" s="36" t="s">
        <v>2415</v>
      </c>
      <c r="B120" s="36" t="s">
        <v>2452</v>
      </c>
      <c r="C120" s="36" t="s">
        <v>2453</v>
      </c>
      <c r="D120" s="36"/>
      <c r="E120" s="36" t="s">
        <v>2341</v>
      </c>
      <c r="F120" s="36" t="s">
        <v>2454</v>
      </c>
      <c r="G120" s="36" t="s">
        <v>41</v>
      </c>
      <c r="H120" s="36" t="s">
        <v>135</v>
      </c>
      <c r="I120" s="22"/>
      <c r="J120" s="22"/>
      <c r="K120" s="23">
        <v>182.7</v>
      </c>
      <c r="L120" s="23">
        <v>73</v>
      </c>
      <c r="M120" s="23">
        <v>54</v>
      </c>
      <c r="N120" s="23">
        <v>464.058</v>
      </c>
      <c r="O120" s="23">
        <v>185.42</v>
      </c>
      <c r="P120" s="23">
        <v>137.16</v>
      </c>
      <c r="Q120" s="37" t="s">
        <v>49</v>
      </c>
      <c r="R120" s="28">
        <v>2.3</v>
      </c>
      <c r="S120" s="24" t="s">
        <v>132</v>
      </c>
      <c r="T120" s="38" t="s">
        <v>49</v>
      </c>
      <c r="U120" s="27" cm="1">
        <f t="array" ref="U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21" hidden="1" spans="1:21">
      <c r="A121" s="36" t="s">
        <v>2415</v>
      </c>
      <c r="B121" s="36" t="s">
        <v>2452</v>
      </c>
      <c r="C121" s="36" t="s">
        <v>2453</v>
      </c>
      <c r="D121" s="36"/>
      <c r="E121" s="36" t="s">
        <v>2341</v>
      </c>
      <c r="F121" s="36" t="s">
        <v>2368</v>
      </c>
      <c r="G121" s="36" t="s">
        <v>41</v>
      </c>
      <c r="H121" s="36" t="s">
        <v>174</v>
      </c>
      <c r="I121" s="22"/>
      <c r="J121" s="22"/>
      <c r="K121" s="23">
        <v>182.7</v>
      </c>
      <c r="L121" s="23">
        <v>73</v>
      </c>
      <c r="M121" s="23">
        <v>54.2</v>
      </c>
      <c r="N121" s="23">
        <v>464.058</v>
      </c>
      <c r="O121" s="23">
        <v>185.42</v>
      </c>
      <c r="P121" s="23">
        <v>137.668</v>
      </c>
      <c r="Q121" s="37" t="s">
        <v>49</v>
      </c>
      <c r="R121" s="28">
        <v>2.3</v>
      </c>
      <c r="S121" s="24" t="s">
        <v>132</v>
      </c>
      <c r="T121" s="38" t="s">
        <v>49</v>
      </c>
      <c r="U121" s="27" cm="1">
        <f t="array" ref="U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22" hidden="1" spans="1:21">
      <c r="A122" s="36" t="s">
        <v>2415</v>
      </c>
      <c r="B122" s="36" t="s">
        <v>2452</v>
      </c>
      <c r="C122" s="36" t="s">
        <v>2455</v>
      </c>
      <c r="D122" s="36"/>
      <c r="E122" s="36" t="s">
        <v>2345</v>
      </c>
      <c r="F122" s="36" t="s">
        <v>2387</v>
      </c>
      <c r="G122" s="36" t="s">
        <v>41</v>
      </c>
      <c r="H122" s="36" t="s">
        <v>174</v>
      </c>
      <c r="I122" s="22"/>
      <c r="J122" s="22"/>
      <c r="K122" s="23">
        <v>184.9</v>
      </c>
      <c r="L122" s="23">
        <v>72.7</v>
      </c>
      <c r="M122" s="23">
        <v>54.5</v>
      </c>
      <c r="N122" s="23">
        <v>469.646</v>
      </c>
      <c r="O122" s="23">
        <v>184.658</v>
      </c>
      <c r="P122" s="23">
        <v>138.43</v>
      </c>
      <c r="Q122" s="37" t="s">
        <v>49</v>
      </c>
      <c r="R122" s="28">
        <v>0.1</v>
      </c>
      <c r="S122" s="24" t="s">
        <v>132</v>
      </c>
      <c r="T122" s="38" t="s">
        <v>49</v>
      </c>
      <c r="U122" s="27" cm="1">
        <f t="array" ref="U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23" hidden="1" spans="1:21">
      <c r="A123" s="36" t="s">
        <v>2415</v>
      </c>
      <c r="B123" s="36" t="s">
        <v>2452</v>
      </c>
      <c r="C123" s="36" t="s">
        <v>2455</v>
      </c>
      <c r="D123" s="36"/>
      <c r="E123" s="36" t="s">
        <v>2345</v>
      </c>
      <c r="F123" s="36" t="s">
        <v>2411</v>
      </c>
      <c r="G123" s="36" t="s">
        <v>41</v>
      </c>
      <c r="H123" s="36" t="s">
        <v>174</v>
      </c>
      <c r="I123" s="22"/>
      <c r="J123" s="22"/>
      <c r="K123" s="23">
        <v>184.9</v>
      </c>
      <c r="L123" s="23">
        <v>72.7</v>
      </c>
      <c r="M123" s="23">
        <v>54.4</v>
      </c>
      <c r="N123" s="23">
        <v>469.646</v>
      </c>
      <c r="O123" s="23">
        <v>184.658</v>
      </c>
      <c r="P123" s="23">
        <v>138.176</v>
      </c>
      <c r="Q123" s="37" t="s">
        <v>49</v>
      </c>
      <c r="R123" s="28">
        <v>0.1</v>
      </c>
      <c r="S123" s="24" t="s">
        <v>132</v>
      </c>
      <c r="T123" s="38" t="s">
        <v>49</v>
      </c>
      <c r="U123" s="27" cm="1">
        <f t="array" ref="U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24" hidden="1" spans="1:21">
      <c r="A124" s="36" t="s">
        <v>2415</v>
      </c>
      <c r="B124" s="36" t="s">
        <v>2452</v>
      </c>
      <c r="C124" s="36" t="s">
        <v>2453</v>
      </c>
      <c r="D124" s="36"/>
      <c r="E124" s="36" t="s">
        <v>2354</v>
      </c>
      <c r="F124" s="36">
        <v>2026</v>
      </c>
      <c r="G124" s="36" t="s">
        <v>17</v>
      </c>
      <c r="H124" s="36" t="s">
        <v>187</v>
      </c>
      <c r="I124" s="22"/>
      <c r="J124" s="22"/>
      <c r="K124" s="23">
        <v>190.3</v>
      </c>
      <c r="L124" s="23">
        <v>73.2</v>
      </c>
      <c r="M124" s="23">
        <v>57</v>
      </c>
      <c r="N124" s="23">
        <v>483.362</v>
      </c>
      <c r="O124" s="23">
        <v>185.928</v>
      </c>
      <c r="P124" s="23">
        <v>144.78</v>
      </c>
      <c r="Q124" s="37" t="s">
        <v>31</v>
      </c>
      <c r="R124" s="28">
        <v>9.7</v>
      </c>
      <c r="S124" s="24" t="s">
        <v>132</v>
      </c>
      <c r="T124" s="38" t="s">
        <v>31</v>
      </c>
      <c r="U124" s="27" cm="1">
        <f t="array" ref="U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25" hidden="1" spans="1:21">
      <c r="A125" s="36" t="s">
        <v>2415</v>
      </c>
      <c r="B125" s="36" t="s">
        <v>2456</v>
      </c>
      <c r="C125" s="36" t="s">
        <v>2457</v>
      </c>
      <c r="D125" s="36"/>
      <c r="E125" s="36" t="s">
        <v>2341</v>
      </c>
      <c r="F125" s="36" t="s">
        <v>2458</v>
      </c>
      <c r="G125" s="36" t="s">
        <v>41</v>
      </c>
      <c r="H125" s="36" t="s">
        <v>135</v>
      </c>
      <c r="I125" s="22"/>
      <c r="J125" s="22"/>
      <c r="K125" s="23">
        <v>183</v>
      </c>
      <c r="L125" s="23">
        <v>73.2</v>
      </c>
      <c r="M125" s="23">
        <v>54</v>
      </c>
      <c r="N125" s="23">
        <v>464.82</v>
      </c>
      <c r="O125" s="23">
        <v>185.928</v>
      </c>
      <c r="P125" s="23">
        <v>137.16</v>
      </c>
      <c r="Q125" s="37" t="s">
        <v>49</v>
      </c>
      <c r="R125" s="28">
        <v>2</v>
      </c>
      <c r="S125" s="24" t="s">
        <v>132</v>
      </c>
      <c r="T125" s="38" t="s">
        <v>49</v>
      </c>
      <c r="U125" s="27" cm="1">
        <f t="array" ref="U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26" hidden="1" spans="1:21">
      <c r="A126" s="36" t="s">
        <v>2415</v>
      </c>
      <c r="B126" s="36" t="s">
        <v>2456</v>
      </c>
      <c r="C126" s="36" t="s">
        <v>2457</v>
      </c>
      <c r="D126" s="36"/>
      <c r="E126" s="36" t="s">
        <v>2341</v>
      </c>
      <c r="F126" s="36" t="s">
        <v>2386</v>
      </c>
      <c r="G126" s="36" t="s">
        <v>41</v>
      </c>
      <c r="H126" s="36" t="s">
        <v>174</v>
      </c>
      <c r="I126" s="22"/>
      <c r="J126" s="22"/>
      <c r="K126" s="23">
        <v>183</v>
      </c>
      <c r="L126" s="23">
        <v>73.2</v>
      </c>
      <c r="M126" s="23">
        <v>54.2</v>
      </c>
      <c r="N126" s="23">
        <v>464.82</v>
      </c>
      <c r="O126" s="23">
        <v>185.928</v>
      </c>
      <c r="P126" s="23">
        <v>137.668</v>
      </c>
      <c r="Q126" s="37" t="s">
        <v>49</v>
      </c>
      <c r="R126" s="28">
        <v>2</v>
      </c>
      <c r="S126" s="24" t="s">
        <v>132</v>
      </c>
      <c r="T126" s="38" t="s">
        <v>49</v>
      </c>
      <c r="U126" s="27" cm="1">
        <f t="array" ref="U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27" hidden="1" spans="1:21">
      <c r="A127" s="36" t="s">
        <v>2415</v>
      </c>
      <c r="B127" s="36" t="s">
        <v>2456</v>
      </c>
      <c r="C127" s="36" t="s">
        <v>2459</v>
      </c>
      <c r="D127" s="36"/>
      <c r="E127" s="36" t="s">
        <v>2345</v>
      </c>
      <c r="F127" s="36" t="s">
        <v>2460</v>
      </c>
      <c r="G127" s="36" t="s">
        <v>41</v>
      </c>
      <c r="H127" s="36" t="s">
        <v>135</v>
      </c>
      <c r="I127" s="22"/>
      <c r="J127" s="22"/>
      <c r="K127" s="23">
        <v>185.9</v>
      </c>
      <c r="L127" s="23">
        <v>73.4</v>
      </c>
      <c r="M127" s="23">
        <v>54</v>
      </c>
      <c r="N127" s="23">
        <v>472.186</v>
      </c>
      <c r="O127" s="23">
        <v>186.436</v>
      </c>
      <c r="P127" s="23">
        <v>137.16</v>
      </c>
      <c r="Q127" s="37" t="s">
        <v>53</v>
      </c>
      <c r="R127" s="28">
        <v>7.1</v>
      </c>
      <c r="S127" s="24" t="s">
        <v>132</v>
      </c>
      <c r="T127" s="38" t="s">
        <v>53</v>
      </c>
      <c r="U127" s="27" cm="1">
        <f t="array" ref="U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28" hidden="1" spans="1:21">
      <c r="A128" s="36" t="s">
        <v>2415</v>
      </c>
      <c r="B128" s="36" t="s">
        <v>2456</v>
      </c>
      <c r="C128" s="36" t="s">
        <v>2461</v>
      </c>
      <c r="D128" s="36"/>
      <c r="E128" s="36" t="s">
        <v>2345</v>
      </c>
      <c r="F128" s="36" t="s">
        <v>2460</v>
      </c>
      <c r="G128" s="36" t="s">
        <v>17</v>
      </c>
      <c r="H128" s="36" t="s">
        <v>187</v>
      </c>
      <c r="I128" s="22"/>
      <c r="J128" s="22"/>
      <c r="K128" s="23">
        <v>188.3</v>
      </c>
      <c r="L128" s="23">
        <v>73.5</v>
      </c>
      <c r="M128" s="23">
        <v>55.1</v>
      </c>
      <c r="N128" s="23">
        <v>478.282</v>
      </c>
      <c r="O128" s="23">
        <v>186.69</v>
      </c>
      <c r="P128" s="23">
        <v>139.954</v>
      </c>
      <c r="Q128" s="37" t="s">
        <v>28</v>
      </c>
      <c r="R128" s="28">
        <v>1.7</v>
      </c>
      <c r="S128" s="24" t="s">
        <v>132</v>
      </c>
      <c r="T128" s="38" t="s">
        <v>28</v>
      </c>
      <c r="U128" s="27" cm="1">
        <f t="array" ref="U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29" hidden="1" spans="1:21">
      <c r="A129" s="36" t="s">
        <v>2415</v>
      </c>
      <c r="B129" s="36" t="s">
        <v>2456</v>
      </c>
      <c r="C129" s="36" t="s">
        <v>2461</v>
      </c>
      <c r="D129" s="36"/>
      <c r="E129" s="36" t="s">
        <v>2345</v>
      </c>
      <c r="F129" s="36" t="s">
        <v>2462</v>
      </c>
      <c r="G129" s="36" t="s">
        <v>17</v>
      </c>
      <c r="H129" s="36" t="s">
        <v>187</v>
      </c>
      <c r="I129" s="22"/>
      <c r="J129" s="22"/>
      <c r="K129" s="23">
        <v>187.3</v>
      </c>
      <c r="L129" s="23">
        <v>73.5</v>
      </c>
      <c r="M129" s="23">
        <v>55.1</v>
      </c>
      <c r="N129" s="23">
        <v>475.742</v>
      </c>
      <c r="O129" s="23">
        <v>186.69</v>
      </c>
      <c r="P129" s="23">
        <v>139.954</v>
      </c>
      <c r="Q129" s="37" t="s">
        <v>28</v>
      </c>
      <c r="R129" s="28">
        <v>2.7</v>
      </c>
      <c r="S129" s="24" t="s">
        <v>132</v>
      </c>
      <c r="T129" s="38" t="s">
        <v>28</v>
      </c>
      <c r="U129" s="27" cm="1">
        <f t="array" ref="U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30" hidden="1" spans="1:21">
      <c r="A130" s="36" t="s">
        <v>2415</v>
      </c>
      <c r="B130" s="36" t="s">
        <v>2456</v>
      </c>
      <c r="C130" s="36" t="s">
        <v>2459</v>
      </c>
      <c r="D130" s="36"/>
      <c r="E130" s="36" t="s">
        <v>2345</v>
      </c>
      <c r="F130" s="36" t="s">
        <v>2462</v>
      </c>
      <c r="G130" s="36" t="s">
        <v>41</v>
      </c>
      <c r="H130" s="36" t="s">
        <v>135</v>
      </c>
      <c r="I130" s="22"/>
      <c r="J130" s="22"/>
      <c r="K130" s="23">
        <v>185.9</v>
      </c>
      <c r="L130" s="23">
        <v>73.5</v>
      </c>
      <c r="M130" s="23">
        <v>54</v>
      </c>
      <c r="N130" s="23">
        <v>472.186</v>
      </c>
      <c r="O130" s="23">
        <v>186.69</v>
      </c>
      <c r="P130" s="23">
        <v>137.16</v>
      </c>
      <c r="Q130" s="37" t="s">
        <v>53</v>
      </c>
      <c r="R130" s="28">
        <v>7.1</v>
      </c>
      <c r="S130" s="24" t="s">
        <v>132</v>
      </c>
      <c r="T130" s="38" t="s">
        <v>53</v>
      </c>
      <c r="U130" s="27" cm="1">
        <f t="array" ref="U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31" hidden="1" spans="1:21">
      <c r="A131" s="36" t="s">
        <v>2415</v>
      </c>
      <c r="B131" s="36" t="s">
        <v>2456</v>
      </c>
      <c r="C131" s="36" t="s">
        <v>2461</v>
      </c>
      <c r="D131" s="36"/>
      <c r="E131" s="36" t="s">
        <v>2345</v>
      </c>
      <c r="F131" s="36">
        <v>2025</v>
      </c>
      <c r="G131" s="36" t="s">
        <v>17</v>
      </c>
      <c r="H131" s="36" t="s">
        <v>187</v>
      </c>
      <c r="I131" s="22"/>
      <c r="J131" s="22"/>
      <c r="K131" s="23">
        <v>188.3</v>
      </c>
      <c r="L131" s="23">
        <v>73.5</v>
      </c>
      <c r="M131" s="23">
        <v>55.1</v>
      </c>
      <c r="N131" s="23">
        <v>478.282</v>
      </c>
      <c r="O131" s="23">
        <v>186.69</v>
      </c>
      <c r="P131" s="23">
        <v>139.954</v>
      </c>
      <c r="Q131" s="37" t="s">
        <v>28</v>
      </c>
      <c r="R131" s="28">
        <v>1.7</v>
      </c>
      <c r="S131" s="24" t="s">
        <v>132</v>
      </c>
      <c r="T131" s="38" t="s">
        <v>28</v>
      </c>
      <c r="U131" s="27" cm="1">
        <f t="array" ref="U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2" hidden="1" spans="1:21">
      <c r="A132" s="36" t="s">
        <v>2415</v>
      </c>
      <c r="B132" s="36" t="s">
        <v>2463</v>
      </c>
      <c r="C132" s="36" t="s">
        <v>2464</v>
      </c>
      <c r="D132" s="36"/>
      <c r="E132" s="36" t="s">
        <v>2345</v>
      </c>
      <c r="F132" s="36" t="s">
        <v>2465</v>
      </c>
      <c r="G132" s="36" t="s">
        <v>92</v>
      </c>
      <c r="H132" s="36" t="s">
        <v>138</v>
      </c>
      <c r="I132" s="22"/>
      <c r="J132" s="22"/>
      <c r="K132" s="23">
        <v>192</v>
      </c>
      <c r="L132" s="23">
        <v>71.3</v>
      </c>
      <c r="M132" s="23">
        <v>57.2</v>
      </c>
      <c r="N132" s="23">
        <v>487.68</v>
      </c>
      <c r="O132" s="23">
        <v>181.102</v>
      </c>
      <c r="P132" s="23">
        <v>145.288</v>
      </c>
      <c r="Q132" s="37" t="s">
        <v>96</v>
      </c>
      <c r="R132" s="28">
        <v>16</v>
      </c>
      <c r="S132" s="24" t="s">
        <v>132</v>
      </c>
      <c r="T132" s="38" t="s">
        <v>96</v>
      </c>
      <c r="U132" s="27" cm="1">
        <f t="array" ref="U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33" hidden="1" spans="1:21">
      <c r="A133" s="36" t="s">
        <v>2415</v>
      </c>
      <c r="B133" s="36" t="s">
        <v>2463</v>
      </c>
      <c r="C133" s="36" t="s">
        <v>2464</v>
      </c>
      <c r="D133" s="36"/>
      <c r="E133" s="36" t="s">
        <v>2345</v>
      </c>
      <c r="F133" s="36" t="s">
        <v>2465</v>
      </c>
      <c r="G133" s="36" t="s">
        <v>17</v>
      </c>
      <c r="H133" s="36" t="s">
        <v>168</v>
      </c>
      <c r="I133" s="22"/>
      <c r="J133" s="22"/>
      <c r="K133" s="23">
        <v>192</v>
      </c>
      <c r="L133" s="23">
        <v>71.3</v>
      </c>
      <c r="M133" s="23">
        <v>58.2</v>
      </c>
      <c r="N133" s="23">
        <v>487.68</v>
      </c>
      <c r="O133" s="23">
        <v>181.102</v>
      </c>
      <c r="P133" s="23">
        <v>147.828</v>
      </c>
      <c r="Q133" s="37" t="s">
        <v>31</v>
      </c>
      <c r="R133" s="28">
        <v>8</v>
      </c>
      <c r="S133" s="24" t="s">
        <v>132</v>
      </c>
      <c r="T133" s="38" t="s">
        <v>31</v>
      </c>
      <c r="U133" s="27" cm="1">
        <f t="array" ref="U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34" hidden="1" spans="1:21">
      <c r="A134" s="36" t="s">
        <v>2415</v>
      </c>
      <c r="B134" s="36" t="s">
        <v>2463</v>
      </c>
      <c r="C134" s="36" t="s">
        <v>2464</v>
      </c>
      <c r="D134" s="36"/>
      <c r="E134" s="36" t="s">
        <v>2354</v>
      </c>
      <c r="F134" s="36" t="s">
        <v>2466</v>
      </c>
      <c r="G134" s="36" t="s">
        <v>17</v>
      </c>
      <c r="H134" s="36" t="s">
        <v>168</v>
      </c>
      <c r="I134" s="22"/>
      <c r="J134" s="22"/>
      <c r="K134" s="23">
        <v>194.2</v>
      </c>
      <c r="L134" s="23">
        <v>73.1</v>
      </c>
      <c r="M134" s="23">
        <v>58.2</v>
      </c>
      <c r="N134" s="23">
        <v>493.268</v>
      </c>
      <c r="O134" s="23">
        <v>185.674</v>
      </c>
      <c r="P134" s="23">
        <v>147.828</v>
      </c>
      <c r="Q134" s="37" t="s">
        <v>31</v>
      </c>
      <c r="R134" s="28">
        <v>5.8</v>
      </c>
      <c r="S134" s="24" t="s">
        <v>132</v>
      </c>
      <c r="T134" s="38" t="s">
        <v>31</v>
      </c>
      <c r="U134" s="27" cm="1">
        <f t="array" ref="U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35" hidden="1" spans="1:21">
      <c r="A135" s="36" t="s">
        <v>2415</v>
      </c>
      <c r="B135" s="36" t="s">
        <v>2463</v>
      </c>
      <c r="C135" s="36" t="s">
        <v>2467</v>
      </c>
      <c r="D135" s="36"/>
      <c r="E135" s="36" t="s">
        <v>2468</v>
      </c>
      <c r="F135" s="36">
        <v>2026</v>
      </c>
      <c r="G135" s="36" t="s">
        <v>92</v>
      </c>
      <c r="H135" s="36" t="s">
        <v>138</v>
      </c>
      <c r="I135" s="22"/>
      <c r="J135" s="22"/>
      <c r="K135" s="23">
        <v>196.8</v>
      </c>
      <c r="L135" s="23">
        <v>73.8</v>
      </c>
      <c r="M135" s="23">
        <v>57.4</v>
      </c>
      <c r="N135" s="23">
        <v>499.872</v>
      </c>
      <c r="O135" s="23">
        <v>187.452</v>
      </c>
      <c r="P135" s="23">
        <v>145.796</v>
      </c>
      <c r="Q135" s="37" t="s">
        <v>96</v>
      </c>
      <c r="R135" s="28">
        <v>11.2</v>
      </c>
      <c r="S135" s="24" t="s">
        <v>132</v>
      </c>
      <c r="T135" s="38" t="s">
        <v>96</v>
      </c>
      <c r="U135" s="27" cm="1">
        <f t="array" ref="U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6" hidden="1" spans="1:21">
      <c r="A136" s="36" t="s">
        <v>2415</v>
      </c>
      <c r="B136" s="36" t="s">
        <v>2469</v>
      </c>
      <c r="C136" s="36" t="s">
        <v>220</v>
      </c>
      <c r="D136" s="36"/>
      <c r="E136" s="36" t="s">
        <v>2341</v>
      </c>
      <c r="F136" s="36" t="s">
        <v>2470</v>
      </c>
      <c r="G136" s="36" t="s">
        <v>17</v>
      </c>
      <c r="H136" s="36" t="s">
        <v>168</v>
      </c>
      <c r="I136" s="22"/>
      <c r="J136" s="22"/>
      <c r="K136" s="23">
        <v>189.4</v>
      </c>
      <c r="L136" s="23">
        <v>76.1</v>
      </c>
      <c r="M136" s="23">
        <v>60.1</v>
      </c>
      <c r="N136" s="23">
        <v>481.076</v>
      </c>
      <c r="O136" s="23">
        <v>193.294</v>
      </c>
      <c r="P136" s="23">
        <v>152.654</v>
      </c>
      <c r="Q136" s="37" t="s">
        <v>28</v>
      </c>
      <c r="R136" s="28">
        <v>0.6</v>
      </c>
      <c r="S136" s="24" t="s">
        <v>132</v>
      </c>
      <c r="T136" s="38" t="s">
        <v>28</v>
      </c>
      <c r="U136" s="27" cm="1">
        <f t="array" ref="U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37" hidden="1" spans="1:21">
      <c r="A137" s="36" t="s">
        <v>2415</v>
      </c>
      <c r="B137" s="36" t="s">
        <v>2469</v>
      </c>
      <c r="C137" s="36" t="s">
        <v>221</v>
      </c>
      <c r="D137" s="36"/>
      <c r="E137" s="36" t="s">
        <v>2345</v>
      </c>
      <c r="F137" s="36" t="s">
        <v>2438</v>
      </c>
      <c r="G137" s="36" t="s">
        <v>17</v>
      </c>
      <c r="H137" s="36" t="s">
        <v>168</v>
      </c>
      <c r="I137" s="22"/>
      <c r="J137" s="22"/>
      <c r="K137" s="23">
        <v>194.9</v>
      </c>
      <c r="L137" s="23">
        <v>74.9</v>
      </c>
      <c r="M137" s="23">
        <v>58.9</v>
      </c>
      <c r="N137" s="23">
        <v>495.046</v>
      </c>
      <c r="O137" s="23">
        <v>190.246</v>
      </c>
      <c r="P137" s="23">
        <v>149.606</v>
      </c>
      <c r="Q137" s="37" t="s">
        <v>31</v>
      </c>
      <c r="R137" s="28">
        <v>5.1</v>
      </c>
      <c r="S137" s="24" t="s">
        <v>132</v>
      </c>
      <c r="T137" s="38" t="s">
        <v>31</v>
      </c>
      <c r="U137" s="27" cm="1">
        <f t="array" ref="U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" hidden="1" spans="1:21">
      <c r="A138" s="36" t="s">
        <v>2415</v>
      </c>
      <c r="B138" s="36" t="s">
        <v>2471</v>
      </c>
      <c r="C138" s="36" t="s">
        <v>2472</v>
      </c>
      <c r="D138" s="36"/>
      <c r="E138" s="36" t="s">
        <v>2341</v>
      </c>
      <c r="F138" s="36">
        <v>2025</v>
      </c>
      <c r="G138" s="36" t="s">
        <v>17</v>
      </c>
      <c r="H138" s="36" t="s">
        <v>187</v>
      </c>
      <c r="I138" s="22"/>
      <c r="J138" s="22"/>
      <c r="K138" s="23">
        <v>194.1</v>
      </c>
      <c r="L138" s="23">
        <v>75.7</v>
      </c>
      <c r="M138" s="23">
        <v>59.1</v>
      </c>
      <c r="N138" s="23">
        <v>493.014</v>
      </c>
      <c r="O138" s="23">
        <v>192.278</v>
      </c>
      <c r="P138" s="23">
        <v>150.114</v>
      </c>
      <c r="Q138" s="37" t="s">
        <v>31</v>
      </c>
      <c r="R138" s="28">
        <v>5.9</v>
      </c>
      <c r="S138" s="24" t="s">
        <v>132</v>
      </c>
      <c r="T138" s="38" t="s">
        <v>31</v>
      </c>
      <c r="U138" s="27" cm="1">
        <f t="array" ref="U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9" hidden="1" spans="1:21">
      <c r="A139" s="36" t="s">
        <v>2415</v>
      </c>
      <c r="B139" s="36" t="s">
        <v>2473</v>
      </c>
      <c r="C139" s="36" t="s">
        <v>2474</v>
      </c>
      <c r="D139" s="36"/>
      <c r="E139" s="36" t="s">
        <v>2475</v>
      </c>
      <c r="F139" s="36" t="s">
        <v>2476</v>
      </c>
      <c r="G139" s="36" t="s">
        <v>92</v>
      </c>
      <c r="H139" s="36" t="s">
        <v>138</v>
      </c>
      <c r="I139" s="22"/>
      <c r="J139" s="22"/>
      <c r="K139" s="23">
        <v>192.6</v>
      </c>
      <c r="L139" s="23">
        <v>70.2</v>
      </c>
      <c r="M139" s="23">
        <v>56.6</v>
      </c>
      <c r="N139" s="23">
        <v>489.204</v>
      </c>
      <c r="O139" s="23">
        <v>178.308</v>
      </c>
      <c r="P139" s="23">
        <v>143.764</v>
      </c>
      <c r="Q139" s="37" t="s">
        <v>96</v>
      </c>
      <c r="R139" s="28">
        <v>15.4</v>
      </c>
      <c r="S139" s="24" t="s">
        <v>132</v>
      </c>
      <c r="T139" s="38" t="s">
        <v>96</v>
      </c>
      <c r="U139" s="27" cm="1">
        <f t="array" ref="U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40" hidden="1" spans="1:21">
      <c r="A140" s="36" t="s">
        <v>2415</v>
      </c>
      <c r="B140" s="36" t="s">
        <v>2473</v>
      </c>
      <c r="C140" s="36" t="s">
        <v>2474</v>
      </c>
      <c r="D140" s="36"/>
      <c r="E140" s="36" t="s">
        <v>2477</v>
      </c>
      <c r="F140" s="36" t="s">
        <v>2478</v>
      </c>
      <c r="G140" s="36" t="s">
        <v>17</v>
      </c>
      <c r="H140" s="36" t="s">
        <v>168</v>
      </c>
      <c r="I140" s="22"/>
      <c r="J140" s="22"/>
      <c r="K140" s="23">
        <v>193.4</v>
      </c>
      <c r="L140" s="23">
        <v>76.1</v>
      </c>
      <c r="M140" s="23">
        <v>58.2</v>
      </c>
      <c r="N140" s="23">
        <v>491.236</v>
      </c>
      <c r="O140" s="23">
        <v>193.294</v>
      </c>
      <c r="P140" s="23">
        <v>147.828</v>
      </c>
      <c r="Q140" s="37" t="s">
        <v>31</v>
      </c>
      <c r="R140" s="28">
        <v>6.6</v>
      </c>
      <c r="S140" s="24" t="s">
        <v>132</v>
      </c>
      <c r="T140" s="38" t="s">
        <v>31</v>
      </c>
      <c r="U140" s="27" cm="1">
        <f t="array" ref="U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41" hidden="1" spans="1:21">
      <c r="A141" s="36" t="s">
        <v>2415</v>
      </c>
      <c r="B141" s="36" t="s">
        <v>2473</v>
      </c>
      <c r="C141" s="36" t="s">
        <v>2474</v>
      </c>
      <c r="D141" s="36"/>
      <c r="E141" s="36" t="s">
        <v>2479</v>
      </c>
      <c r="F141" s="36" t="s">
        <v>2480</v>
      </c>
      <c r="G141" s="36" t="s">
        <v>92</v>
      </c>
      <c r="H141" s="36" t="s">
        <v>138</v>
      </c>
      <c r="I141" s="22"/>
      <c r="J141" s="22"/>
      <c r="K141" s="23">
        <v>194</v>
      </c>
      <c r="L141" s="23">
        <v>73.4</v>
      </c>
      <c r="M141" s="23">
        <v>57.5</v>
      </c>
      <c r="N141" s="23">
        <v>492.76</v>
      </c>
      <c r="O141" s="23">
        <v>186.436</v>
      </c>
      <c r="P141" s="23">
        <v>146.05</v>
      </c>
      <c r="Q141" s="37" t="s">
        <v>96</v>
      </c>
      <c r="R141" s="28">
        <v>14</v>
      </c>
      <c r="S141" s="24" t="s">
        <v>132</v>
      </c>
      <c r="T141" s="38" t="s">
        <v>96</v>
      </c>
      <c r="U141" s="27" cm="1">
        <f t="array" ref="U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142" hidden="1" spans="1:21">
      <c r="A142" s="36" t="s">
        <v>2415</v>
      </c>
      <c r="B142" s="36" t="s">
        <v>2473</v>
      </c>
      <c r="C142" s="36" t="s">
        <v>2474</v>
      </c>
      <c r="D142" s="36"/>
      <c r="E142" s="36" t="s">
        <v>2481</v>
      </c>
      <c r="F142" s="36" t="s">
        <v>2482</v>
      </c>
      <c r="G142" s="36" t="s">
        <v>92</v>
      </c>
      <c r="H142" s="36" t="s">
        <v>138</v>
      </c>
      <c r="I142" s="22"/>
      <c r="J142" s="22"/>
      <c r="K142" s="23">
        <v>194.4</v>
      </c>
      <c r="L142" s="23">
        <v>73.8</v>
      </c>
      <c r="M142" s="23">
        <v>57.8</v>
      </c>
      <c r="N142" s="23">
        <v>493.776</v>
      </c>
      <c r="O142" s="23">
        <v>187.452</v>
      </c>
      <c r="P142" s="23">
        <v>146.812</v>
      </c>
      <c r="Q142" s="37" t="s">
        <v>96</v>
      </c>
      <c r="R142" s="28">
        <v>13.6</v>
      </c>
      <c r="S142" s="24" t="s">
        <v>132</v>
      </c>
      <c r="T142" s="38" t="s">
        <v>96</v>
      </c>
      <c r="U142" s="27" cm="1">
        <f t="array" ref="U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143" hidden="1" spans="1:21">
      <c r="A143" s="36" t="s">
        <v>2415</v>
      </c>
      <c r="B143" s="36" t="s">
        <v>2473</v>
      </c>
      <c r="C143" s="36" t="s">
        <v>2483</v>
      </c>
      <c r="D143" s="36"/>
      <c r="E143" s="36" t="s">
        <v>2484</v>
      </c>
      <c r="F143" s="36" t="s">
        <v>2485</v>
      </c>
      <c r="G143" s="36" t="s">
        <v>92</v>
      </c>
      <c r="H143" s="36" t="s">
        <v>138</v>
      </c>
      <c r="I143" s="22"/>
      <c r="J143" s="22"/>
      <c r="K143" s="23">
        <v>195</v>
      </c>
      <c r="L143" s="23">
        <v>74.3</v>
      </c>
      <c r="M143" s="23">
        <v>57.4</v>
      </c>
      <c r="N143" s="23">
        <v>495.3</v>
      </c>
      <c r="O143" s="23">
        <v>188.722</v>
      </c>
      <c r="P143" s="23">
        <v>145.796</v>
      </c>
      <c r="Q143" s="37" t="s">
        <v>96</v>
      </c>
      <c r="R143" s="28">
        <v>13</v>
      </c>
      <c r="S143" s="24" t="s">
        <v>132</v>
      </c>
      <c r="T143" s="38" t="s">
        <v>96</v>
      </c>
      <c r="U143" s="27" cm="1">
        <f t="array" ref="U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144" hidden="1" spans="1:21">
      <c r="A144" s="36" t="s">
        <v>2415</v>
      </c>
      <c r="B144" s="36" t="s">
        <v>2486</v>
      </c>
      <c r="C144" s="36" t="s">
        <v>2487</v>
      </c>
      <c r="D144" s="36"/>
      <c r="E144" s="36" t="s">
        <v>2488</v>
      </c>
      <c r="F144" s="36" t="s">
        <v>2478</v>
      </c>
      <c r="G144" s="36" t="s">
        <v>92</v>
      </c>
      <c r="H144" s="36" t="s">
        <v>138</v>
      </c>
      <c r="I144" s="22"/>
      <c r="J144" s="22"/>
      <c r="K144" s="23">
        <v>192</v>
      </c>
      <c r="L144" s="23">
        <v>78.4</v>
      </c>
      <c r="M144" s="23">
        <v>57.1</v>
      </c>
      <c r="N144" s="23">
        <v>487.68</v>
      </c>
      <c r="O144" s="23">
        <v>199.136</v>
      </c>
      <c r="P144" s="23">
        <v>145.034</v>
      </c>
      <c r="Q144" s="37" t="s">
        <v>96</v>
      </c>
      <c r="R144" s="28">
        <v>16</v>
      </c>
      <c r="S144" s="24" t="s">
        <v>132</v>
      </c>
      <c r="T144" s="38" t="s">
        <v>96</v>
      </c>
      <c r="U144" s="27" cm="1">
        <f t="array" ref="U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45" hidden="1" spans="1:21">
      <c r="A145" s="36" t="s">
        <v>2415</v>
      </c>
      <c r="B145" s="36" t="s">
        <v>2489</v>
      </c>
      <c r="C145" s="36" t="s">
        <v>2490</v>
      </c>
      <c r="D145" s="36"/>
      <c r="E145" s="36" t="s">
        <v>2341</v>
      </c>
      <c r="F145" s="36" t="s">
        <v>2482</v>
      </c>
      <c r="G145" s="36" t="s">
        <v>17</v>
      </c>
      <c r="H145" s="36" t="s">
        <v>187</v>
      </c>
      <c r="I145" s="22"/>
      <c r="J145" s="22"/>
      <c r="K145" s="23">
        <v>197.3</v>
      </c>
      <c r="L145" s="23">
        <v>75.2</v>
      </c>
      <c r="M145" s="23">
        <v>55.9</v>
      </c>
      <c r="N145" s="23">
        <v>501.142</v>
      </c>
      <c r="O145" s="23">
        <v>191.008</v>
      </c>
      <c r="P145" s="23">
        <v>141.986</v>
      </c>
      <c r="Q145" s="37" t="s">
        <v>31</v>
      </c>
      <c r="R145" s="28">
        <v>2.7</v>
      </c>
      <c r="S145" s="24" t="s">
        <v>132</v>
      </c>
      <c r="T145" s="38" t="s">
        <v>31</v>
      </c>
      <c r="U145" s="27" cm="1">
        <f t="array" ref="U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46" hidden="1" spans="1:21">
      <c r="A146" s="36" t="s">
        <v>2415</v>
      </c>
      <c r="B146" s="36" t="s">
        <v>2489</v>
      </c>
      <c r="C146" s="36" t="s">
        <v>2491</v>
      </c>
      <c r="D146" s="36"/>
      <c r="E146" s="36" t="s">
        <v>2345</v>
      </c>
      <c r="F146" s="36" t="s">
        <v>2485</v>
      </c>
      <c r="G146" s="36" t="s">
        <v>17</v>
      </c>
      <c r="H146" s="36" t="s">
        <v>187</v>
      </c>
      <c r="I146" s="22"/>
      <c r="J146" s="22"/>
      <c r="K146" s="23">
        <v>197.2</v>
      </c>
      <c r="L146" s="23">
        <v>76.8</v>
      </c>
      <c r="M146" s="23">
        <v>56.1</v>
      </c>
      <c r="N146" s="23">
        <v>500.888</v>
      </c>
      <c r="O146" s="23">
        <v>195.072</v>
      </c>
      <c r="P146" s="23">
        <v>142.494</v>
      </c>
      <c r="Q146" s="37" t="s">
        <v>31</v>
      </c>
      <c r="R146" s="28">
        <v>2.8</v>
      </c>
      <c r="S146" s="24" t="s">
        <v>132</v>
      </c>
      <c r="T146" s="38" t="s">
        <v>31</v>
      </c>
      <c r="U146" s="27" cm="1">
        <f t="array" ref="U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47" hidden="1" spans="1:21">
      <c r="A147" s="36" t="s">
        <v>2415</v>
      </c>
      <c r="B147" s="36" t="s">
        <v>2492</v>
      </c>
      <c r="C147" s="36" t="s">
        <v>2493</v>
      </c>
      <c r="D147" s="36"/>
      <c r="E147" s="36" t="s">
        <v>2341</v>
      </c>
      <c r="F147" s="36" t="s">
        <v>2494</v>
      </c>
      <c r="G147" s="36" t="s">
        <v>92</v>
      </c>
      <c r="H147" s="36" t="s">
        <v>138</v>
      </c>
      <c r="I147" s="22"/>
      <c r="J147" s="22"/>
      <c r="K147" s="23">
        <v>198.2</v>
      </c>
      <c r="L147" s="23">
        <v>74</v>
      </c>
      <c r="M147" s="23">
        <v>56.6</v>
      </c>
      <c r="N147" s="23">
        <v>503.428</v>
      </c>
      <c r="O147" s="23">
        <v>187.96</v>
      </c>
      <c r="P147" s="23">
        <v>143.764</v>
      </c>
      <c r="Q147" s="37" t="s">
        <v>96</v>
      </c>
      <c r="R147" s="28">
        <v>9.8</v>
      </c>
      <c r="S147" s="24" t="s">
        <v>132</v>
      </c>
      <c r="T147" s="38" t="s">
        <v>96</v>
      </c>
      <c r="U147" s="27" cm="1">
        <f t="array" ref="U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48" hidden="1" spans="1:21">
      <c r="A148" s="36" t="s">
        <v>2415</v>
      </c>
      <c r="B148" s="36" t="s">
        <v>2492</v>
      </c>
      <c r="C148" s="36" t="s">
        <v>2493</v>
      </c>
      <c r="D148" s="36" t="s">
        <v>242</v>
      </c>
      <c r="E148" s="36" t="s">
        <v>2341</v>
      </c>
      <c r="F148" s="36" t="s">
        <v>2384</v>
      </c>
      <c r="G148" s="36" t="s">
        <v>92</v>
      </c>
      <c r="H148" s="36" t="s">
        <v>138</v>
      </c>
      <c r="I148" s="22"/>
      <c r="J148" s="22"/>
      <c r="K148" s="23">
        <v>203.3</v>
      </c>
      <c r="L148" s="23">
        <v>74</v>
      </c>
      <c r="M148" s="23">
        <v>56.6</v>
      </c>
      <c r="N148" s="23">
        <v>516.382</v>
      </c>
      <c r="O148" s="23">
        <v>187.96</v>
      </c>
      <c r="P148" s="23">
        <v>143.764</v>
      </c>
      <c r="Q148" s="37" t="s">
        <v>96</v>
      </c>
      <c r="R148" s="28">
        <v>4.7</v>
      </c>
      <c r="S148" s="24" t="s">
        <v>132</v>
      </c>
      <c r="T148" s="38" t="s">
        <v>96</v>
      </c>
      <c r="U148" s="27" cm="1">
        <f t="array" ref="U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49" hidden="1" spans="1:21">
      <c r="A149" s="36" t="s">
        <v>2415</v>
      </c>
      <c r="B149" s="36" t="s">
        <v>2492</v>
      </c>
      <c r="C149" s="36" t="s">
        <v>2495</v>
      </c>
      <c r="D149" s="36"/>
      <c r="E149" s="36" t="s">
        <v>2345</v>
      </c>
      <c r="F149" s="36" t="s">
        <v>2496</v>
      </c>
      <c r="G149" s="36" t="s">
        <v>92</v>
      </c>
      <c r="H149" s="36" t="s">
        <v>138</v>
      </c>
      <c r="I149" s="22"/>
      <c r="J149" s="22"/>
      <c r="K149" s="23">
        <v>199.3</v>
      </c>
      <c r="L149" s="23">
        <v>74.6</v>
      </c>
      <c r="M149" s="23">
        <v>56.9</v>
      </c>
      <c r="N149" s="23">
        <v>506.222</v>
      </c>
      <c r="O149" s="23">
        <v>189.484</v>
      </c>
      <c r="P149" s="23">
        <v>144.526</v>
      </c>
      <c r="Q149" s="37" t="s">
        <v>96</v>
      </c>
      <c r="R149" s="28">
        <v>8.7</v>
      </c>
      <c r="S149" s="24" t="s">
        <v>132</v>
      </c>
      <c r="T149" s="38" t="s">
        <v>96</v>
      </c>
      <c r="U149" s="27" cm="1">
        <f t="array" ref="U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0" hidden="1" spans="1:21">
      <c r="A150" s="36" t="s">
        <v>2415</v>
      </c>
      <c r="B150" s="36" t="s">
        <v>2492</v>
      </c>
      <c r="C150" s="36" t="s">
        <v>2495</v>
      </c>
      <c r="D150" s="36" t="s">
        <v>242</v>
      </c>
      <c r="E150" s="36" t="s">
        <v>2345</v>
      </c>
      <c r="F150" s="36" t="s">
        <v>2496</v>
      </c>
      <c r="G150" s="36" t="s">
        <v>92</v>
      </c>
      <c r="H150" s="36" t="s">
        <v>138</v>
      </c>
      <c r="I150" s="22"/>
      <c r="J150" s="22"/>
      <c r="K150" s="23">
        <v>204.4</v>
      </c>
      <c r="L150" s="23">
        <v>74.6</v>
      </c>
      <c r="M150" s="23">
        <v>57.3</v>
      </c>
      <c r="N150" s="23">
        <v>519.176</v>
      </c>
      <c r="O150" s="23">
        <v>189.484</v>
      </c>
      <c r="P150" s="23">
        <v>145.542</v>
      </c>
      <c r="Q150" s="37" t="s">
        <v>96</v>
      </c>
      <c r="R150" s="28">
        <v>3.6</v>
      </c>
      <c r="S150" s="24" t="s">
        <v>132</v>
      </c>
      <c r="T150" s="38" t="s">
        <v>96</v>
      </c>
      <c r="U150" s="27" cm="1">
        <f t="array" ref="U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51" hidden="1" spans="1:21">
      <c r="A151" s="36" t="s">
        <v>2415</v>
      </c>
      <c r="B151" s="36" t="s">
        <v>2492</v>
      </c>
      <c r="C151" s="36" t="s">
        <v>2495</v>
      </c>
      <c r="D151" s="36"/>
      <c r="E151" s="36" t="s">
        <v>2354</v>
      </c>
      <c r="F151" s="36" t="s">
        <v>2497</v>
      </c>
      <c r="G151" s="36" t="s">
        <v>92</v>
      </c>
      <c r="H151" s="36" t="s">
        <v>138</v>
      </c>
      <c r="I151" s="22"/>
      <c r="J151" s="22"/>
      <c r="K151" s="23">
        <v>202.6</v>
      </c>
      <c r="L151" s="23">
        <v>76.7</v>
      </c>
      <c r="M151" s="23">
        <v>57.5</v>
      </c>
      <c r="N151" s="23">
        <v>514.604</v>
      </c>
      <c r="O151" s="23">
        <v>194.818</v>
      </c>
      <c r="P151" s="23">
        <v>146.05</v>
      </c>
      <c r="Q151" s="37" t="s">
        <v>96</v>
      </c>
      <c r="R151" s="28">
        <v>5.4</v>
      </c>
      <c r="S151" s="24" t="s">
        <v>132</v>
      </c>
      <c r="T151" s="38" t="s">
        <v>96</v>
      </c>
      <c r="U151" s="27" cm="1">
        <f t="array" ref="U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52" hidden="1" spans="1:21">
      <c r="A152" s="36" t="s">
        <v>2415</v>
      </c>
      <c r="B152" s="36" t="s">
        <v>2492</v>
      </c>
      <c r="C152" s="36" t="s">
        <v>2495</v>
      </c>
      <c r="D152" s="36" t="s">
        <v>242</v>
      </c>
      <c r="E152" s="36" t="s">
        <v>2354</v>
      </c>
      <c r="F152" s="36" t="s">
        <v>2497</v>
      </c>
      <c r="G152" s="36" t="s">
        <v>92</v>
      </c>
      <c r="H152" s="36" t="s">
        <v>138</v>
      </c>
      <c r="I152" s="22"/>
      <c r="J152" s="22"/>
      <c r="K152" s="23">
        <v>207.4</v>
      </c>
      <c r="L152" s="23">
        <v>76.7</v>
      </c>
      <c r="M152" s="23">
        <v>57.9</v>
      </c>
      <c r="N152" s="23">
        <v>526.796</v>
      </c>
      <c r="O152" s="23">
        <v>194.818</v>
      </c>
      <c r="P152" s="23">
        <v>147.066</v>
      </c>
      <c r="Q152" s="37" t="s">
        <v>96</v>
      </c>
      <c r="R152" s="28">
        <v>0.6</v>
      </c>
      <c r="S152" s="24" t="s">
        <v>132</v>
      </c>
      <c r="T152" s="38" t="s">
        <v>96</v>
      </c>
      <c r="U152" s="27" cm="1">
        <f t="array" ref="U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53" hidden="1" spans="1:21">
      <c r="A153" s="36" t="s">
        <v>2415</v>
      </c>
      <c r="B153" s="36" t="s">
        <v>2492</v>
      </c>
      <c r="C153" s="36" t="s">
        <v>2495</v>
      </c>
      <c r="D153" s="36"/>
      <c r="E153" s="36" t="s">
        <v>2371</v>
      </c>
      <c r="F153" s="36" t="s">
        <v>2498</v>
      </c>
      <c r="G153" s="36" t="s">
        <v>92</v>
      </c>
      <c r="H153" s="36" t="s">
        <v>138</v>
      </c>
      <c r="I153" s="22"/>
      <c r="J153" s="22"/>
      <c r="K153" s="23">
        <v>203.6</v>
      </c>
      <c r="L153" s="23">
        <v>76.6</v>
      </c>
      <c r="M153" s="23">
        <v>58.5</v>
      </c>
      <c r="N153" s="23">
        <v>517.144</v>
      </c>
      <c r="O153" s="23">
        <v>194.564</v>
      </c>
      <c r="P153" s="23">
        <v>148.59</v>
      </c>
      <c r="Q153" s="37" t="s">
        <v>96</v>
      </c>
      <c r="R153" s="28">
        <v>4.4</v>
      </c>
      <c r="S153" s="24" t="s">
        <v>132</v>
      </c>
      <c r="T153" s="38" t="s">
        <v>96</v>
      </c>
      <c r="U153" s="27" cm="1">
        <f t="array" ref="U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54" hidden="1" spans="1:21">
      <c r="A154" s="36" t="s">
        <v>2415</v>
      </c>
      <c r="B154" s="36" t="s">
        <v>2492</v>
      </c>
      <c r="C154" s="36" t="s">
        <v>2495</v>
      </c>
      <c r="D154" s="36" t="s">
        <v>242</v>
      </c>
      <c r="E154" s="36" t="s">
        <v>2371</v>
      </c>
      <c r="F154" s="36" t="s">
        <v>2498</v>
      </c>
      <c r="G154" s="36" t="s">
        <v>92</v>
      </c>
      <c r="H154" s="36" t="s">
        <v>138</v>
      </c>
      <c r="I154" s="22"/>
      <c r="J154" s="22"/>
      <c r="K154" s="23">
        <v>209.5</v>
      </c>
      <c r="L154" s="23">
        <v>76.6</v>
      </c>
      <c r="M154" s="23">
        <v>58.5</v>
      </c>
      <c r="N154" s="23">
        <v>532.13</v>
      </c>
      <c r="O154" s="23">
        <v>194.564</v>
      </c>
      <c r="P154" s="23">
        <v>148.59</v>
      </c>
      <c r="Q154" s="37" t="s">
        <v>98</v>
      </c>
      <c r="R154" s="28">
        <v>8.5</v>
      </c>
      <c r="S154" s="24" t="s">
        <v>132</v>
      </c>
      <c r="T154" s="38" t="s">
        <v>98</v>
      </c>
      <c r="U154" s="27" cm="1">
        <f t="array" ref="U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55" hidden="1" spans="1:21">
      <c r="A155" s="36" t="s">
        <v>2415</v>
      </c>
      <c r="B155" s="36" t="s">
        <v>1547</v>
      </c>
      <c r="C155" s="36" t="s">
        <v>245</v>
      </c>
      <c r="D155" s="36"/>
      <c r="E155" s="36" t="s">
        <v>2341</v>
      </c>
      <c r="F155" s="36" t="s">
        <v>2499</v>
      </c>
      <c r="G155" s="36" t="s">
        <v>41</v>
      </c>
      <c r="H155" s="36" t="s">
        <v>174</v>
      </c>
      <c r="I155" s="22"/>
      <c r="J155" s="22"/>
      <c r="K155" s="23">
        <v>172</v>
      </c>
      <c r="L155" s="23">
        <v>67.7</v>
      </c>
      <c r="M155" s="23">
        <v>54.3</v>
      </c>
      <c r="N155" s="23">
        <v>436.88</v>
      </c>
      <c r="O155" s="23">
        <v>171.958</v>
      </c>
      <c r="P155" s="23">
        <v>137.922</v>
      </c>
      <c r="Q155" s="37" t="s">
        <v>45</v>
      </c>
      <c r="R155" s="28">
        <v>6</v>
      </c>
      <c r="S155" s="24" t="s">
        <v>132</v>
      </c>
      <c r="T155" s="38" t="s">
        <v>45</v>
      </c>
      <c r="U155" s="27" cm="1">
        <f t="array" ref="U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6" hidden="1" spans="1:21">
      <c r="A156" s="36" t="s">
        <v>2415</v>
      </c>
      <c r="B156" s="36" t="s">
        <v>2500</v>
      </c>
      <c r="C156" s="36" t="s">
        <v>2501</v>
      </c>
      <c r="D156" s="36"/>
      <c r="E156" s="36" t="s">
        <v>2341</v>
      </c>
      <c r="F156" s="36" t="s">
        <v>2372</v>
      </c>
      <c r="G156" s="36" t="s">
        <v>41</v>
      </c>
      <c r="H156" s="36" t="s">
        <v>138</v>
      </c>
      <c r="I156" s="22"/>
      <c r="J156" s="22"/>
      <c r="K156" s="23">
        <v>196.5</v>
      </c>
      <c r="L156" s="23">
        <v>77.3</v>
      </c>
      <c r="M156" s="23">
        <v>55.6</v>
      </c>
      <c r="N156" s="23">
        <v>499.11</v>
      </c>
      <c r="O156" s="23">
        <v>196.342</v>
      </c>
      <c r="P156" s="23">
        <v>141.224</v>
      </c>
      <c r="Q156" s="37" t="s">
        <v>57</v>
      </c>
      <c r="R156" s="28">
        <v>6.5</v>
      </c>
      <c r="S156" s="24" t="s">
        <v>132</v>
      </c>
      <c r="T156" s="38" t="s">
        <v>57</v>
      </c>
      <c r="U156" s="27" cm="1">
        <f t="array" ref="U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57" hidden="1" spans="1:21">
      <c r="A157" s="36" t="s">
        <v>2415</v>
      </c>
      <c r="B157" s="36" t="s">
        <v>2502</v>
      </c>
      <c r="C157" s="36" t="s">
        <v>2503</v>
      </c>
      <c r="D157" s="36"/>
      <c r="E157" s="36" t="s">
        <v>2341</v>
      </c>
      <c r="F157" s="36" t="s">
        <v>2342</v>
      </c>
      <c r="G157" s="36" t="s">
        <v>41</v>
      </c>
      <c r="H157" s="36" t="s">
        <v>138</v>
      </c>
      <c r="I157" s="22"/>
      <c r="J157" s="22"/>
      <c r="K157" s="23">
        <v>196.5</v>
      </c>
      <c r="L157" s="23">
        <v>77.3</v>
      </c>
      <c r="M157" s="23">
        <v>55.6</v>
      </c>
      <c r="N157" s="23">
        <v>499.11</v>
      </c>
      <c r="O157" s="23">
        <v>196.342</v>
      </c>
      <c r="P157" s="23">
        <v>141.224</v>
      </c>
      <c r="Q157" s="37" t="s">
        <v>57</v>
      </c>
      <c r="R157" s="28">
        <v>6.5</v>
      </c>
      <c r="S157" s="24" t="s">
        <v>132</v>
      </c>
      <c r="T157" s="38" t="s">
        <v>57</v>
      </c>
      <c r="U157" s="27" cm="1">
        <f t="array" ref="U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58" hidden="1" spans="1:21">
      <c r="A158" s="36" t="s">
        <v>2415</v>
      </c>
      <c r="B158" s="36" t="s">
        <v>2504</v>
      </c>
      <c r="C158" s="36" t="s">
        <v>2505</v>
      </c>
      <c r="D158" s="36"/>
      <c r="E158" s="36" t="s">
        <v>2341</v>
      </c>
      <c r="F158" s="36" t="s">
        <v>2506</v>
      </c>
      <c r="G158" s="36" t="s">
        <v>101</v>
      </c>
      <c r="H158" s="36" t="s">
        <v>131</v>
      </c>
      <c r="I158" s="22"/>
      <c r="J158" s="22"/>
      <c r="K158" s="23">
        <v>193</v>
      </c>
      <c r="L158" s="23">
        <v>77.8</v>
      </c>
      <c r="M158" s="23">
        <v>65.5</v>
      </c>
      <c r="N158" s="23">
        <v>490.22</v>
      </c>
      <c r="O158" s="23">
        <v>197.612</v>
      </c>
      <c r="P158" s="23">
        <v>166.37</v>
      </c>
      <c r="Q158" s="37" t="s">
        <v>109</v>
      </c>
      <c r="R158" s="28">
        <v>8</v>
      </c>
      <c r="S158" s="24" t="s">
        <v>132</v>
      </c>
      <c r="T158" s="38" t="s">
        <v>109</v>
      </c>
      <c r="U158" s="27" cm="1">
        <f t="array" ref="U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9" hidden="1" spans="1:21">
      <c r="A159" s="36" t="s">
        <v>2415</v>
      </c>
      <c r="B159" s="36" t="s">
        <v>2504</v>
      </c>
      <c r="C159" s="36" t="s">
        <v>2507</v>
      </c>
      <c r="D159" s="36"/>
      <c r="E159" s="36" t="s">
        <v>2341</v>
      </c>
      <c r="F159" s="36" t="s">
        <v>2508</v>
      </c>
      <c r="G159" s="36" t="s">
        <v>101</v>
      </c>
      <c r="H159" s="36" t="s">
        <v>187</v>
      </c>
      <c r="I159" s="22"/>
      <c r="J159" s="22"/>
      <c r="K159" s="23">
        <v>193</v>
      </c>
      <c r="L159" s="23">
        <v>77.8</v>
      </c>
      <c r="M159" s="23">
        <v>65</v>
      </c>
      <c r="N159" s="23">
        <v>490.22</v>
      </c>
      <c r="O159" s="23">
        <v>197.612</v>
      </c>
      <c r="P159" s="23">
        <v>165.1</v>
      </c>
      <c r="Q159" s="37" t="s">
        <v>109</v>
      </c>
      <c r="R159" s="28">
        <v>8</v>
      </c>
      <c r="S159" s="24" t="s">
        <v>132</v>
      </c>
      <c r="T159" s="38" t="s">
        <v>109</v>
      </c>
      <c r="U159" s="27" cm="1">
        <f t="array" ref="U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60" hidden="1" spans="1:21">
      <c r="A160" s="36" t="s">
        <v>2415</v>
      </c>
      <c r="B160" s="36" t="s">
        <v>2509</v>
      </c>
      <c r="C160" s="36" t="s">
        <v>2510</v>
      </c>
      <c r="D160" s="36"/>
      <c r="E160" s="36" t="s">
        <v>2341</v>
      </c>
      <c r="F160" s="36" t="s">
        <v>2511</v>
      </c>
      <c r="G160" s="36" t="s">
        <v>101</v>
      </c>
      <c r="H160" s="36" t="s">
        <v>131</v>
      </c>
      <c r="I160" s="22"/>
      <c r="J160" s="22"/>
      <c r="K160" s="23">
        <v>172.8</v>
      </c>
      <c r="L160" s="23">
        <v>72.2</v>
      </c>
      <c r="M160" s="23">
        <v>62.6</v>
      </c>
      <c r="N160" s="23">
        <v>438.912</v>
      </c>
      <c r="O160" s="23">
        <v>183.388</v>
      </c>
      <c r="P160" s="23">
        <v>159.004</v>
      </c>
      <c r="Q160" s="37" t="s">
        <v>100</v>
      </c>
      <c r="R160" s="28">
        <v>8.2</v>
      </c>
      <c r="S160" s="24" t="s">
        <v>132</v>
      </c>
      <c r="T160" s="38" t="s">
        <v>100</v>
      </c>
      <c r="U160" s="27" cm="1">
        <f t="array" ref="U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61" hidden="1" spans="1:21">
      <c r="A161" s="36" t="s">
        <v>2415</v>
      </c>
      <c r="B161" s="36" t="s">
        <v>2509</v>
      </c>
      <c r="C161" s="36" t="s">
        <v>258</v>
      </c>
      <c r="D161" s="36"/>
      <c r="E161" s="36" t="s">
        <v>2345</v>
      </c>
      <c r="F161" s="36" t="s">
        <v>2387</v>
      </c>
      <c r="G161" s="36" t="s">
        <v>101</v>
      </c>
      <c r="H161" s="36" t="s">
        <v>131</v>
      </c>
      <c r="I161" s="22"/>
      <c r="J161" s="22"/>
      <c r="K161" s="23">
        <v>176.6</v>
      </c>
      <c r="L161" s="23">
        <v>72.8</v>
      </c>
      <c r="M161" s="23">
        <v>64.1</v>
      </c>
      <c r="N161" s="23">
        <v>448.564</v>
      </c>
      <c r="O161" s="23">
        <v>184.912</v>
      </c>
      <c r="P161" s="23">
        <v>162.814</v>
      </c>
      <c r="Q161" s="37" t="s">
        <v>100</v>
      </c>
      <c r="R161" s="28">
        <v>4.4</v>
      </c>
      <c r="S161" s="24" t="s">
        <v>132</v>
      </c>
      <c r="T161" s="38" t="s">
        <v>100</v>
      </c>
      <c r="U161" s="27" cm="1">
        <f t="array" ref="U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62" hidden="1" spans="1:21">
      <c r="A162" s="36" t="s">
        <v>2415</v>
      </c>
      <c r="B162" s="36" t="s">
        <v>2509</v>
      </c>
      <c r="C162" s="36" t="s">
        <v>258</v>
      </c>
      <c r="D162" s="36"/>
      <c r="E162" s="36" t="s">
        <v>2345</v>
      </c>
      <c r="F162" s="36" t="s">
        <v>2398</v>
      </c>
      <c r="G162" s="36" t="s">
        <v>101</v>
      </c>
      <c r="H162" s="36" t="s">
        <v>131</v>
      </c>
      <c r="I162" s="22"/>
      <c r="J162" s="22"/>
      <c r="K162" s="23">
        <v>176.6</v>
      </c>
      <c r="L162" s="23">
        <v>72.8</v>
      </c>
      <c r="M162" s="23">
        <v>62.9</v>
      </c>
      <c r="N162" s="23">
        <v>448.564</v>
      </c>
      <c r="O162" s="23">
        <v>184.912</v>
      </c>
      <c r="P162" s="23">
        <v>159.766</v>
      </c>
      <c r="Q162" s="37" t="s">
        <v>100</v>
      </c>
      <c r="R162" s="28">
        <v>4.4</v>
      </c>
      <c r="S162" s="24" t="s">
        <v>132</v>
      </c>
      <c r="T162" s="38" t="s">
        <v>100</v>
      </c>
      <c r="U162" s="27" cm="1">
        <f t="array" ref="U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63" hidden="1" spans="1:21">
      <c r="A163" s="36" t="s">
        <v>2415</v>
      </c>
      <c r="B163" s="36" t="s">
        <v>2509</v>
      </c>
      <c r="C163" s="36" t="s">
        <v>258</v>
      </c>
      <c r="D163" s="36"/>
      <c r="E163" s="36" t="s">
        <v>2354</v>
      </c>
      <c r="F163" s="36">
        <v>2026</v>
      </c>
      <c r="G163" s="36" t="s">
        <v>101</v>
      </c>
      <c r="H163" s="36" t="s">
        <v>131</v>
      </c>
      <c r="I163" s="22"/>
      <c r="J163" s="22"/>
      <c r="K163" s="23">
        <v>178.4</v>
      </c>
      <c r="L163" s="23">
        <v>73.2</v>
      </c>
      <c r="M163" s="23">
        <v>64.1</v>
      </c>
      <c r="N163" s="23">
        <v>453.136</v>
      </c>
      <c r="O163" s="23">
        <v>185.928</v>
      </c>
      <c r="P163" s="23">
        <v>162.814</v>
      </c>
      <c r="Q163" s="37" t="s">
        <v>100</v>
      </c>
      <c r="R163" s="28">
        <v>2.6</v>
      </c>
      <c r="S163" s="24" t="s">
        <v>132</v>
      </c>
      <c r="T163" s="38" t="s">
        <v>100</v>
      </c>
      <c r="U163" s="27" cm="1">
        <f t="array" ref="U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64" hidden="1" spans="1:21">
      <c r="A164" s="36" t="s">
        <v>2415</v>
      </c>
      <c r="B164" s="36" t="s">
        <v>2512</v>
      </c>
      <c r="C164" s="36" t="s">
        <v>2513</v>
      </c>
      <c r="D164" s="36"/>
      <c r="E164" s="36" t="s">
        <v>2341</v>
      </c>
      <c r="F164" s="36" t="s">
        <v>2381</v>
      </c>
      <c r="G164" s="36" t="s">
        <v>101</v>
      </c>
      <c r="H164" s="36" t="s">
        <v>131</v>
      </c>
      <c r="I164" s="22"/>
      <c r="J164" s="22"/>
      <c r="K164" s="23">
        <v>180.6</v>
      </c>
      <c r="L164" s="23">
        <v>73.4</v>
      </c>
      <c r="M164" s="23">
        <v>64.2</v>
      </c>
      <c r="N164" s="23">
        <v>458.724</v>
      </c>
      <c r="O164" s="23">
        <v>186.436</v>
      </c>
      <c r="P164" s="23">
        <v>163.068</v>
      </c>
      <c r="Q164" s="37" t="s">
        <v>100</v>
      </c>
      <c r="R164" s="28">
        <v>0.4</v>
      </c>
      <c r="S164" s="24" t="s">
        <v>132</v>
      </c>
      <c r="T164" s="38" t="s">
        <v>100</v>
      </c>
      <c r="U164" s="27" cm="1">
        <f t="array" ref="U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65" hidden="1" spans="1:21">
      <c r="A165" s="36" t="s">
        <v>2415</v>
      </c>
      <c r="B165" s="36" t="s">
        <v>2512</v>
      </c>
      <c r="C165" s="36" t="s">
        <v>261</v>
      </c>
      <c r="D165" s="36"/>
      <c r="E165" s="36" t="s">
        <v>2341</v>
      </c>
      <c r="F165" s="36" t="s">
        <v>2381</v>
      </c>
      <c r="G165" s="36" t="s">
        <v>101</v>
      </c>
      <c r="H165" s="36" t="s">
        <v>187</v>
      </c>
      <c r="I165" s="22"/>
      <c r="J165" s="22"/>
      <c r="K165" s="23">
        <v>180.6</v>
      </c>
      <c r="L165" s="23">
        <v>73.4</v>
      </c>
      <c r="M165" s="23">
        <v>63.5</v>
      </c>
      <c r="N165" s="23">
        <v>458.724</v>
      </c>
      <c r="O165" s="23">
        <v>186.436</v>
      </c>
      <c r="P165" s="23">
        <v>161.29</v>
      </c>
      <c r="Q165" s="37" t="s">
        <v>100</v>
      </c>
      <c r="R165" s="28">
        <v>0.4</v>
      </c>
      <c r="S165" s="24" t="s">
        <v>132</v>
      </c>
      <c r="T165" s="38" t="s">
        <v>100</v>
      </c>
      <c r="U165" s="27" cm="1">
        <f t="array" ref="U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66" hidden="1" spans="1:21">
      <c r="A166" s="36" t="s">
        <v>2415</v>
      </c>
      <c r="B166" s="36" t="s">
        <v>2514</v>
      </c>
      <c r="C166" s="36" t="s">
        <v>263</v>
      </c>
      <c r="D166" s="36"/>
      <c r="E166" s="36" t="s">
        <v>2341</v>
      </c>
      <c r="F166" s="36" t="s">
        <v>2420</v>
      </c>
      <c r="G166" s="36" t="s">
        <v>101</v>
      </c>
      <c r="H166" s="36" t="s">
        <v>131</v>
      </c>
      <c r="I166" s="22"/>
      <c r="J166" s="22"/>
      <c r="K166" s="23">
        <v>182.6</v>
      </c>
      <c r="L166" s="23">
        <v>74</v>
      </c>
      <c r="M166" s="23">
        <v>65.2</v>
      </c>
      <c r="N166" s="23">
        <v>463.804</v>
      </c>
      <c r="O166" s="23">
        <v>187.96</v>
      </c>
      <c r="P166" s="23">
        <v>165.608</v>
      </c>
      <c r="Q166" s="37" t="s">
        <v>105</v>
      </c>
      <c r="R166" s="28">
        <v>7.4</v>
      </c>
      <c r="S166" s="24" t="s">
        <v>132</v>
      </c>
      <c r="T166" s="38" t="s">
        <v>105</v>
      </c>
      <c r="U166" s="27" cm="1">
        <f t="array" ref="U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67" hidden="1" spans="1:21">
      <c r="A167" s="36" t="s">
        <v>2415</v>
      </c>
      <c r="B167" s="36" t="s">
        <v>2515</v>
      </c>
      <c r="C167" s="36" t="s">
        <v>2516</v>
      </c>
      <c r="D167" s="36"/>
      <c r="E167" s="36" t="s">
        <v>2341</v>
      </c>
      <c r="F167" s="36" t="s">
        <v>2386</v>
      </c>
      <c r="G167" s="36" t="s">
        <v>101</v>
      </c>
      <c r="H167" s="36" t="s">
        <v>131</v>
      </c>
      <c r="I167" s="22"/>
      <c r="J167" s="22"/>
      <c r="K167" s="23">
        <v>183</v>
      </c>
      <c r="L167" s="23">
        <v>75.2</v>
      </c>
      <c r="M167" s="23">
        <v>65.3</v>
      </c>
      <c r="N167" s="23">
        <v>464.82</v>
      </c>
      <c r="O167" s="23">
        <v>191.008</v>
      </c>
      <c r="P167" s="23">
        <v>165.862</v>
      </c>
      <c r="Q167" s="37" t="s">
        <v>105</v>
      </c>
      <c r="R167" s="28">
        <v>7</v>
      </c>
      <c r="S167" s="24" t="s">
        <v>132</v>
      </c>
      <c r="T167" s="38" t="s">
        <v>105</v>
      </c>
      <c r="U167" s="27" cm="1">
        <f t="array" ref="U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68" hidden="1" spans="1:21">
      <c r="A168" s="36" t="s">
        <v>2415</v>
      </c>
      <c r="B168" s="36" t="s">
        <v>2515</v>
      </c>
      <c r="C168" s="36" t="s">
        <v>2517</v>
      </c>
      <c r="D168" s="36"/>
      <c r="E168" s="36" t="s">
        <v>2345</v>
      </c>
      <c r="F168" s="36" t="s">
        <v>2397</v>
      </c>
      <c r="G168" s="36" t="s">
        <v>101</v>
      </c>
      <c r="H168" s="36" t="s">
        <v>131</v>
      </c>
      <c r="I168" s="22"/>
      <c r="J168" s="22"/>
      <c r="K168" s="23">
        <v>184.3</v>
      </c>
      <c r="L168" s="23">
        <v>74.5</v>
      </c>
      <c r="M168" s="23">
        <v>65.5</v>
      </c>
      <c r="N168" s="23">
        <v>468.122</v>
      </c>
      <c r="O168" s="23">
        <v>189.23</v>
      </c>
      <c r="P168" s="23">
        <v>166.37</v>
      </c>
      <c r="Q168" s="37" t="s">
        <v>105</v>
      </c>
      <c r="R168" s="28">
        <v>5.7</v>
      </c>
      <c r="S168" s="24" t="s">
        <v>132</v>
      </c>
      <c r="T168" s="38" t="s">
        <v>105</v>
      </c>
      <c r="U168" s="27" cm="1">
        <f t="array" ref="U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69" hidden="1" spans="1:21">
      <c r="A169" s="36" t="s">
        <v>2415</v>
      </c>
      <c r="B169" s="36" t="s">
        <v>2515</v>
      </c>
      <c r="C169" s="36" t="s">
        <v>2518</v>
      </c>
      <c r="D169" s="36"/>
      <c r="E169" s="36" t="s">
        <v>2345</v>
      </c>
      <c r="F169" s="36" t="s">
        <v>2411</v>
      </c>
      <c r="G169" s="36" t="s">
        <v>101</v>
      </c>
      <c r="H169" s="36" t="s">
        <v>131</v>
      </c>
      <c r="I169" s="22"/>
      <c r="J169" s="22"/>
      <c r="K169" s="23">
        <v>184.3</v>
      </c>
      <c r="L169" s="23">
        <v>74.5</v>
      </c>
      <c r="M169" s="23">
        <v>65.5</v>
      </c>
      <c r="N169" s="23">
        <v>468.122</v>
      </c>
      <c r="O169" s="23">
        <v>189.23</v>
      </c>
      <c r="P169" s="23">
        <v>166.37</v>
      </c>
      <c r="Q169" s="37" t="s">
        <v>105</v>
      </c>
      <c r="R169" s="28">
        <v>5.7</v>
      </c>
      <c r="S169" s="24" t="s">
        <v>132</v>
      </c>
      <c r="T169" s="38" t="s">
        <v>105</v>
      </c>
      <c r="U169" s="27" cm="1">
        <f t="array" ref="U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70" hidden="1" spans="1:21">
      <c r="A170" s="36" t="s">
        <v>2415</v>
      </c>
      <c r="B170" s="36" t="s">
        <v>2515</v>
      </c>
      <c r="C170" s="36" t="s">
        <v>2519</v>
      </c>
      <c r="D170" s="36"/>
      <c r="E170" s="36" t="s">
        <v>2345</v>
      </c>
      <c r="F170" s="36" t="s">
        <v>2411</v>
      </c>
      <c r="G170" s="36" t="s">
        <v>101</v>
      </c>
      <c r="H170" s="36" t="s">
        <v>187</v>
      </c>
      <c r="I170" s="22"/>
      <c r="J170" s="22"/>
      <c r="K170" s="23">
        <v>184.6</v>
      </c>
      <c r="L170" s="23">
        <v>74.5</v>
      </c>
      <c r="M170" s="23">
        <v>65.4</v>
      </c>
      <c r="N170" s="23">
        <v>468.884</v>
      </c>
      <c r="O170" s="23">
        <v>189.23</v>
      </c>
      <c r="P170" s="23">
        <v>166.116</v>
      </c>
      <c r="Q170" s="37" t="s">
        <v>105</v>
      </c>
      <c r="R170" s="28">
        <v>5.4</v>
      </c>
      <c r="S170" s="24" t="s">
        <v>132</v>
      </c>
      <c r="T170" s="38" t="s">
        <v>105</v>
      </c>
      <c r="U170" s="27" cm="1">
        <f t="array" ref="U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1" hidden="1" spans="1:21">
      <c r="A171" s="36" t="s">
        <v>2415</v>
      </c>
      <c r="B171" s="36" t="s">
        <v>2515</v>
      </c>
      <c r="C171" s="36" t="s">
        <v>2518</v>
      </c>
      <c r="D171" s="36"/>
      <c r="E171" s="36" t="s">
        <v>2354</v>
      </c>
      <c r="F171" s="36" t="s">
        <v>2342</v>
      </c>
      <c r="G171" s="36" t="s">
        <v>101</v>
      </c>
      <c r="H171" s="36" t="s">
        <v>131</v>
      </c>
      <c r="I171" s="22"/>
      <c r="J171" s="22"/>
      <c r="K171" s="23">
        <v>185.7</v>
      </c>
      <c r="L171" s="23">
        <v>74.8</v>
      </c>
      <c r="M171" s="23">
        <v>65.8</v>
      </c>
      <c r="N171" s="23">
        <v>471.678</v>
      </c>
      <c r="O171" s="23">
        <v>189.992</v>
      </c>
      <c r="P171" s="23">
        <v>167.132</v>
      </c>
      <c r="Q171" s="37" t="s">
        <v>105</v>
      </c>
      <c r="R171" s="28">
        <v>4.3</v>
      </c>
      <c r="S171" s="24" t="s">
        <v>132</v>
      </c>
      <c r="T171" s="38" t="s">
        <v>105</v>
      </c>
      <c r="U171" s="27" cm="1">
        <f t="array" ref="U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72" hidden="1" spans="1:21">
      <c r="A172" s="36" t="s">
        <v>2415</v>
      </c>
      <c r="B172" s="36" t="s">
        <v>2515</v>
      </c>
      <c r="C172" s="36" t="s">
        <v>2519</v>
      </c>
      <c r="D172" s="36"/>
      <c r="E172" s="36" t="s">
        <v>2354</v>
      </c>
      <c r="F172" s="36">
        <v>2026</v>
      </c>
      <c r="G172" s="36" t="s">
        <v>101</v>
      </c>
      <c r="H172" s="36" t="s">
        <v>187</v>
      </c>
      <c r="I172" s="22"/>
      <c r="J172" s="22"/>
      <c r="K172" s="23">
        <v>185.7</v>
      </c>
      <c r="L172" s="23">
        <v>74.8</v>
      </c>
      <c r="M172" s="23">
        <v>65.5</v>
      </c>
      <c r="N172" s="23">
        <v>471.678</v>
      </c>
      <c r="O172" s="23">
        <v>189.992</v>
      </c>
      <c r="P172" s="23">
        <v>166.37</v>
      </c>
      <c r="Q172" s="37" t="s">
        <v>105</v>
      </c>
      <c r="R172" s="28">
        <v>4.3</v>
      </c>
      <c r="S172" s="24" t="s">
        <v>132</v>
      </c>
      <c r="T172" s="38" t="s">
        <v>105</v>
      </c>
      <c r="U172" s="27" cm="1">
        <f t="array" ref="U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73" hidden="1" spans="1:21">
      <c r="A173" s="36" t="s">
        <v>2415</v>
      </c>
      <c r="B173" s="36" t="s">
        <v>2520</v>
      </c>
      <c r="C173" s="36" t="s">
        <v>2521</v>
      </c>
      <c r="D173" s="36"/>
      <c r="E173" s="36" t="s">
        <v>2341</v>
      </c>
      <c r="F173" s="36">
        <v>2025</v>
      </c>
      <c r="G173" s="36" t="s">
        <v>101</v>
      </c>
      <c r="H173" s="36" t="s">
        <v>131</v>
      </c>
      <c r="I173" s="22"/>
      <c r="J173" s="22"/>
      <c r="K173" s="23">
        <v>187.8</v>
      </c>
      <c r="L173" s="23">
        <v>76.3</v>
      </c>
      <c r="M173" s="23">
        <v>66.6</v>
      </c>
      <c r="N173" s="23">
        <v>477.012</v>
      </c>
      <c r="O173" s="23">
        <v>193.802</v>
      </c>
      <c r="P173" s="23">
        <v>169.164</v>
      </c>
      <c r="Q173" s="37" t="s">
        <v>105</v>
      </c>
      <c r="R173" s="28">
        <v>2.2</v>
      </c>
      <c r="S173" s="24" t="s">
        <v>132</v>
      </c>
      <c r="T173" s="38" t="s">
        <v>105</v>
      </c>
      <c r="U173" s="27" cm="1">
        <f t="array" ref="U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74" hidden="1" spans="1:21">
      <c r="A174" s="36" t="s">
        <v>2415</v>
      </c>
      <c r="B174" s="36" t="s">
        <v>2520</v>
      </c>
      <c r="C174" s="36" t="s">
        <v>2522</v>
      </c>
      <c r="D174" s="36"/>
      <c r="E174" s="36" t="s">
        <v>2341</v>
      </c>
      <c r="F174" s="36">
        <v>2025</v>
      </c>
      <c r="G174" s="36" t="s">
        <v>101</v>
      </c>
      <c r="H174" s="36" t="s">
        <v>187</v>
      </c>
      <c r="I174" s="22"/>
      <c r="J174" s="22"/>
      <c r="K174" s="23">
        <v>187.9</v>
      </c>
      <c r="L174" s="23">
        <v>77.4</v>
      </c>
      <c r="M174" s="23">
        <v>65.4</v>
      </c>
      <c r="N174" s="23">
        <v>477.266</v>
      </c>
      <c r="O174" s="23">
        <v>196.596</v>
      </c>
      <c r="P174" s="23">
        <v>166.116</v>
      </c>
      <c r="Q174" s="37" t="s">
        <v>105</v>
      </c>
      <c r="R174" s="28">
        <v>2.1</v>
      </c>
      <c r="S174" s="24" t="s">
        <v>132</v>
      </c>
      <c r="T174" s="38" t="s">
        <v>105</v>
      </c>
      <c r="U174" s="27" cm="1">
        <f t="array" ref="U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75" hidden="1" spans="1:21">
      <c r="A175" s="36" t="s">
        <v>2415</v>
      </c>
      <c r="B175" s="36" t="s">
        <v>2523</v>
      </c>
      <c r="C175" s="36" t="s">
        <v>274</v>
      </c>
      <c r="D175" s="36"/>
      <c r="E175" s="36" t="s">
        <v>2341</v>
      </c>
      <c r="F175" s="36" t="s">
        <v>2524</v>
      </c>
      <c r="G175" s="36" t="s">
        <v>101</v>
      </c>
      <c r="H175" s="36" t="s">
        <v>131</v>
      </c>
      <c r="I175" s="22"/>
      <c r="J175" s="22"/>
      <c r="K175" s="23">
        <v>200.2</v>
      </c>
      <c r="L175" s="23">
        <v>78.1</v>
      </c>
      <c r="M175" s="23">
        <v>68.4</v>
      </c>
      <c r="N175" s="23">
        <v>508.508</v>
      </c>
      <c r="O175" s="23">
        <v>198.374</v>
      </c>
      <c r="P175" s="23">
        <v>173.736</v>
      </c>
      <c r="Q175" s="37" t="s">
        <v>109</v>
      </c>
      <c r="R175" s="28">
        <v>0.8</v>
      </c>
      <c r="S175" s="24" t="s">
        <v>132</v>
      </c>
      <c r="T175" s="38" t="s">
        <v>109</v>
      </c>
      <c r="U175" s="27" cm="1">
        <f t="array" ref="U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76" hidden="1" spans="1:21">
      <c r="A176" s="36" t="s">
        <v>2415</v>
      </c>
      <c r="B176" s="36" t="s">
        <v>2523</v>
      </c>
      <c r="C176" s="36" t="s">
        <v>274</v>
      </c>
      <c r="D176" s="36"/>
      <c r="E176" s="36" t="s">
        <v>2345</v>
      </c>
      <c r="F176" s="36" t="s">
        <v>2410</v>
      </c>
      <c r="G176" s="36" t="s">
        <v>101</v>
      </c>
      <c r="H176" s="36" t="s">
        <v>131</v>
      </c>
      <c r="I176" s="22"/>
      <c r="J176" s="22"/>
      <c r="K176" s="23">
        <v>199.6</v>
      </c>
      <c r="L176" s="23">
        <v>77.5</v>
      </c>
      <c r="M176" s="23">
        <v>68.5</v>
      </c>
      <c r="N176" s="23">
        <v>506.984</v>
      </c>
      <c r="O176" s="23">
        <v>196.85</v>
      </c>
      <c r="P176" s="23">
        <v>173.99</v>
      </c>
      <c r="Q176" s="37" t="s">
        <v>109</v>
      </c>
      <c r="R176" s="28">
        <v>1.4</v>
      </c>
      <c r="S176" s="24" t="s">
        <v>132</v>
      </c>
      <c r="T176" s="38" t="s">
        <v>109</v>
      </c>
      <c r="U176" s="27" cm="1">
        <f t="array" ref="U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7" hidden="1" spans="1:21">
      <c r="A177" s="36" t="s">
        <v>2415</v>
      </c>
      <c r="B177" s="36" t="s">
        <v>2525</v>
      </c>
      <c r="C177" s="36" t="s">
        <v>2526</v>
      </c>
      <c r="D177" s="36"/>
      <c r="E177" s="36" t="s">
        <v>2345</v>
      </c>
      <c r="F177" s="36" t="s">
        <v>2527</v>
      </c>
      <c r="G177" s="36" t="s">
        <v>101</v>
      </c>
      <c r="H177" s="36" t="s">
        <v>131</v>
      </c>
      <c r="I177" s="22"/>
      <c r="J177" s="22"/>
      <c r="K177" s="23">
        <v>199.6</v>
      </c>
      <c r="L177" s="23">
        <v>77.6</v>
      </c>
      <c r="M177" s="23">
        <v>68.5</v>
      </c>
      <c r="N177" s="23">
        <v>506.984</v>
      </c>
      <c r="O177" s="23">
        <v>197.104</v>
      </c>
      <c r="P177" s="23">
        <v>173.99</v>
      </c>
      <c r="Q177" s="37" t="s">
        <v>109</v>
      </c>
      <c r="R177" s="28">
        <v>1.4</v>
      </c>
      <c r="S177" s="24" t="s">
        <v>132</v>
      </c>
      <c r="T177" s="38" t="s">
        <v>109</v>
      </c>
      <c r="U177" s="27" cm="1">
        <f t="array" ref="U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8" hidden="1" spans="1:21">
      <c r="A178" s="36" t="s">
        <v>2415</v>
      </c>
      <c r="B178" s="36" t="s">
        <v>2528</v>
      </c>
      <c r="C178" s="36" t="s">
        <v>278</v>
      </c>
      <c r="D178" s="36"/>
      <c r="E178" s="36" t="s">
        <v>2341</v>
      </c>
      <c r="F178" s="36">
        <v>2019</v>
      </c>
      <c r="G178" s="36" t="s">
        <v>101</v>
      </c>
      <c r="H178" s="36" t="s">
        <v>170</v>
      </c>
      <c r="I178" s="22"/>
      <c r="J178" s="22"/>
      <c r="K178" s="23">
        <v>196.3</v>
      </c>
      <c r="L178" s="23">
        <v>78.5</v>
      </c>
      <c r="M178" s="23">
        <v>67.1</v>
      </c>
      <c r="N178" s="23">
        <v>498.602</v>
      </c>
      <c r="O178" s="23">
        <v>199.39</v>
      </c>
      <c r="P178" s="23">
        <v>170.434</v>
      </c>
      <c r="Q178" s="37" t="s">
        <v>109</v>
      </c>
      <c r="R178" s="28">
        <v>4.7</v>
      </c>
      <c r="S178" s="24" t="s">
        <v>132</v>
      </c>
      <c r="T178" s="38" t="s">
        <v>109</v>
      </c>
      <c r="U178" s="27" cm="1">
        <f t="array" ref="U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9" hidden="1" spans="1:21">
      <c r="A179" s="36" t="s">
        <v>2415</v>
      </c>
      <c r="B179" s="36" t="s">
        <v>2529</v>
      </c>
      <c r="C179" s="36" t="s">
        <v>2530</v>
      </c>
      <c r="D179" s="36"/>
      <c r="E179" s="36" t="s">
        <v>2341</v>
      </c>
      <c r="F179" s="36" t="s">
        <v>2405</v>
      </c>
      <c r="G179" s="36" t="s">
        <v>101</v>
      </c>
      <c r="H179" s="36" t="s">
        <v>131</v>
      </c>
      <c r="I179" s="22"/>
      <c r="J179" s="22"/>
      <c r="K179" s="23">
        <v>193.5</v>
      </c>
      <c r="L179" s="23">
        <v>77.8</v>
      </c>
      <c r="M179" s="23">
        <v>65.6</v>
      </c>
      <c r="N179" s="23">
        <v>491.49</v>
      </c>
      <c r="O179" s="23">
        <v>197.612</v>
      </c>
      <c r="P179" s="23">
        <v>166.624</v>
      </c>
      <c r="Q179" s="37" t="s">
        <v>109</v>
      </c>
      <c r="R179" s="28">
        <v>7.5</v>
      </c>
      <c r="S179" s="24" t="s">
        <v>132</v>
      </c>
      <c r="T179" s="38" t="s">
        <v>109</v>
      </c>
      <c r="U179" s="27" cm="1">
        <f t="array" ref="U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80" hidden="1" spans="1:21">
      <c r="A180" s="36" t="s">
        <v>2415</v>
      </c>
      <c r="B180" s="36" t="s">
        <v>2529</v>
      </c>
      <c r="C180" s="36" t="s">
        <v>2531</v>
      </c>
      <c r="D180" s="36"/>
      <c r="E180" s="36" t="s">
        <v>2341</v>
      </c>
      <c r="F180" s="36" t="s">
        <v>2405</v>
      </c>
      <c r="G180" s="36" t="s">
        <v>101</v>
      </c>
      <c r="H180" s="36" t="s">
        <v>187</v>
      </c>
      <c r="I180" s="22"/>
      <c r="J180" s="22"/>
      <c r="K180" s="23">
        <v>193.5</v>
      </c>
      <c r="L180" s="23">
        <v>77.8</v>
      </c>
      <c r="M180" s="23">
        <v>65.1</v>
      </c>
      <c r="N180" s="23">
        <v>491.49</v>
      </c>
      <c r="O180" s="23">
        <v>197.612</v>
      </c>
      <c r="P180" s="23">
        <v>165.354</v>
      </c>
      <c r="Q180" s="37" t="s">
        <v>109</v>
      </c>
      <c r="R180" s="28">
        <v>7.5</v>
      </c>
      <c r="S180" s="24" t="s">
        <v>132</v>
      </c>
      <c r="T180" s="38" t="s">
        <v>109</v>
      </c>
      <c r="U180" s="27" cm="1">
        <f t="array" ref="U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81" hidden="1" spans="1:21">
      <c r="A181" s="36" t="s">
        <v>2415</v>
      </c>
      <c r="B181" s="36" t="s">
        <v>2532</v>
      </c>
      <c r="C181" s="36" t="s">
        <v>2533</v>
      </c>
      <c r="D181" s="36"/>
      <c r="E181" s="36" t="s">
        <v>2341</v>
      </c>
      <c r="F181" s="36" t="s">
        <v>2462</v>
      </c>
      <c r="G181" s="36" t="s">
        <v>101</v>
      </c>
      <c r="H181" s="36" t="s">
        <v>170</v>
      </c>
      <c r="I181" s="22"/>
      <c r="J181" s="22"/>
      <c r="K181" s="23">
        <v>196.6</v>
      </c>
      <c r="L181" s="23">
        <v>78.5</v>
      </c>
      <c r="M181" s="23">
        <v>67.2</v>
      </c>
      <c r="N181" s="23">
        <v>499.364</v>
      </c>
      <c r="O181" s="23">
        <v>199.39</v>
      </c>
      <c r="P181" s="23">
        <v>170.688</v>
      </c>
      <c r="Q181" s="37" t="s">
        <v>109</v>
      </c>
      <c r="R181" s="28">
        <v>4.4</v>
      </c>
      <c r="S181" s="24" t="s">
        <v>132</v>
      </c>
      <c r="T181" s="38" t="s">
        <v>109</v>
      </c>
      <c r="U181" s="27" cm="1">
        <f t="array" ref="U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2" hidden="1" spans="1:21">
      <c r="A182" s="36" t="s">
        <v>2415</v>
      </c>
      <c r="B182" s="36" t="s">
        <v>2532</v>
      </c>
      <c r="C182" s="36" t="s">
        <v>2534</v>
      </c>
      <c r="D182" s="36"/>
      <c r="E182" s="36" t="s">
        <v>2341</v>
      </c>
      <c r="F182" s="36" t="s">
        <v>2342</v>
      </c>
      <c r="G182" s="36" t="s">
        <v>101</v>
      </c>
      <c r="H182" s="36" t="s">
        <v>170</v>
      </c>
      <c r="I182" s="22"/>
      <c r="J182" s="22"/>
      <c r="K182" s="23">
        <v>197</v>
      </c>
      <c r="L182" s="23">
        <v>79</v>
      </c>
      <c r="M182" s="23">
        <v>67</v>
      </c>
      <c r="N182" s="23">
        <v>500.38</v>
      </c>
      <c r="O182" s="23">
        <v>200.66</v>
      </c>
      <c r="P182" s="23">
        <v>170.18</v>
      </c>
      <c r="Q182" s="37" t="s">
        <v>109</v>
      </c>
      <c r="R182" s="28">
        <v>4</v>
      </c>
      <c r="S182" s="24" t="s">
        <v>132</v>
      </c>
      <c r="T182" s="38" t="s">
        <v>109</v>
      </c>
      <c r="U182" s="27" cm="1">
        <f t="array" ref="U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83" hidden="1" spans="1:21">
      <c r="A183" s="36" t="s">
        <v>2415</v>
      </c>
      <c r="B183" s="36" t="s">
        <v>2535</v>
      </c>
      <c r="C183" s="36" t="s">
        <v>287</v>
      </c>
      <c r="D183" s="36"/>
      <c r="E183" s="36" t="s">
        <v>2341</v>
      </c>
      <c r="F183" s="36" t="s">
        <v>2536</v>
      </c>
      <c r="G183" s="36" t="s">
        <v>41</v>
      </c>
      <c r="H183" s="36" t="s">
        <v>135</v>
      </c>
      <c r="I183" s="22"/>
      <c r="J183" s="22"/>
      <c r="K183" s="23">
        <v>174.6</v>
      </c>
      <c r="L183" s="23">
        <v>76</v>
      </c>
      <c r="M183" s="23">
        <v>49.3</v>
      </c>
      <c r="N183" s="23">
        <v>443.484</v>
      </c>
      <c r="O183" s="23">
        <v>193.04</v>
      </c>
      <c r="P183" s="23">
        <v>125.222</v>
      </c>
      <c r="Q183" s="37" t="s">
        <v>45</v>
      </c>
      <c r="R183" s="28">
        <v>3.4</v>
      </c>
      <c r="S183" s="24" t="s">
        <v>132</v>
      </c>
      <c r="T183" s="38" t="s">
        <v>45</v>
      </c>
      <c r="U183" s="27" cm="1">
        <f t="array" ref="U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84" hidden="1" spans="1:21">
      <c r="A184" s="36" t="s">
        <v>2415</v>
      </c>
      <c r="B184" s="36" t="s">
        <v>2535</v>
      </c>
      <c r="C184" s="36" t="s">
        <v>287</v>
      </c>
      <c r="D184" s="36" t="s">
        <v>288</v>
      </c>
      <c r="E184" s="36" t="s">
        <v>2341</v>
      </c>
      <c r="F184" s="36" t="s">
        <v>2537</v>
      </c>
      <c r="G184" s="36" t="s">
        <v>41</v>
      </c>
      <c r="H184" s="36" t="s">
        <v>174</v>
      </c>
      <c r="I184" s="22"/>
      <c r="J184" s="22"/>
      <c r="K184" s="23">
        <v>174.6</v>
      </c>
      <c r="L184" s="23">
        <v>75</v>
      </c>
      <c r="M184" s="23">
        <v>49</v>
      </c>
      <c r="N184" s="23">
        <v>443.484</v>
      </c>
      <c r="O184" s="23">
        <v>190.5</v>
      </c>
      <c r="P184" s="23">
        <v>124.46</v>
      </c>
      <c r="Q184" s="37" t="s">
        <v>45</v>
      </c>
      <c r="R184" s="28">
        <v>3.4</v>
      </c>
      <c r="S184" s="24" t="s">
        <v>132</v>
      </c>
      <c r="T184" s="38" t="s">
        <v>45</v>
      </c>
      <c r="U184" s="27" cm="1">
        <f t="array" ref="U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85" hidden="1" spans="1:21">
      <c r="A185" s="36" t="s">
        <v>2415</v>
      </c>
      <c r="B185" s="36" t="s">
        <v>2535</v>
      </c>
      <c r="C185" s="36" t="s">
        <v>287</v>
      </c>
      <c r="D185" s="36"/>
      <c r="E185" s="36" t="s">
        <v>2345</v>
      </c>
      <c r="F185" s="36" t="s">
        <v>2538</v>
      </c>
      <c r="G185" s="36" t="s">
        <v>41</v>
      </c>
      <c r="H185" s="36" t="s">
        <v>135</v>
      </c>
      <c r="I185" s="22"/>
      <c r="J185" s="22"/>
      <c r="K185" s="23">
        <v>174.4</v>
      </c>
      <c r="L185" s="23">
        <v>76.4</v>
      </c>
      <c r="M185" s="23">
        <v>48.9</v>
      </c>
      <c r="N185" s="23">
        <v>442.976</v>
      </c>
      <c r="O185" s="23">
        <v>194.056</v>
      </c>
      <c r="P185" s="23">
        <v>124.206</v>
      </c>
      <c r="Q185" s="37" t="s">
        <v>45</v>
      </c>
      <c r="R185" s="28">
        <v>3.6</v>
      </c>
      <c r="S185" s="24" t="s">
        <v>132</v>
      </c>
      <c r="T185" s="38" t="s">
        <v>45</v>
      </c>
      <c r="U185" s="27" cm="1">
        <f t="array" ref="U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6" hidden="1" spans="1:21">
      <c r="A186" s="36" t="s">
        <v>2415</v>
      </c>
      <c r="B186" s="36" t="s">
        <v>2535</v>
      </c>
      <c r="C186" s="36" t="s">
        <v>287</v>
      </c>
      <c r="D186" s="36" t="s">
        <v>288</v>
      </c>
      <c r="E186" s="36" t="s">
        <v>2345</v>
      </c>
      <c r="F186" s="36" t="s">
        <v>2538</v>
      </c>
      <c r="G186" s="36" t="s">
        <v>41</v>
      </c>
      <c r="H186" s="36" t="s">
        <v>174</v>
      </c>
      <c r="I186" s="22"/>
      <c r="J186" s="22"/>
      <c r="K186" s="23">
        <v>174.4</v>
      </c>
      <c r="L186" s="23">
        <v>76.4</v>
      </c>
      <c r="M186" s="23">
        <v>48.9</v>
      </c>
      <c r="N186" s="23">
        <v>442.976</v>
      </c>
      <c r="O186" s="23">
        <v>194.056</v>
      </c>
      <c r="P186" s="23">
        <v>124.206</v>
      </c>
      <c r="Q186" s="37" t="s">
        <v>45</v>
      </c>
      <c r="R186" s="28">
        <v>3.6</v>
      </c>
      <c r="S186" s="24" t="s">
        <v>132</v>
      </c>
      <c r="T186" s="38" t="s">
        <v>45</v>
      </c>
      <c r="U186" s="27" cm="1">
        <f t="array" ref="U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7" hidden="1" spans="1:21">
      <c r="A187" s="36" t="s">
        <v>2415</v>
      </c>
      <c r="B187" s="36" t="s">
        <v>2539</v>
      </c>
      <c r="C187" s="36" t="s">
        <v>291</v>
      </c>
      <c r="D187" s="36" t="s">
        <v>290</v>
      </c>
      <c r="E187" s="36" t="s">
        <v>2345</v>
      </c>
      <c r="F187" s="36" t="s">
        <v>2411</v>
      </c>
      <c r="G187" s="36" t="s">
        <v>17</v>
      </c>
      <c r="H187" s="36" t="s">
        <v>168</v>
      </c>
      <c r="I187" s="22"/>
      <c r="J187" s="22"/>
      <c r="K187" s="23">
        <v>196.7</v>
      </c>
      <c r="L187" s="23">
        <v>76.8</v>
      </c>
      <c r="M187" s="23">
        <v>58.6</v>
      </c>
      <c r="N187" s="23">
        <v>499.618</v>
      </c>
      <c r="O187" s="23">
        <v>195.072</v>
      </c>
      <c r="P187" s="23">
        <v>148.844</v>
      </c>
      <c r="Q187" s="37" t="s">
        <v>31</v>
      </c>
      <c r="R187" s="28">
        <v>3.3</v>
      </c>
      <c r="S187" s="24" t="s">
        <v>132</v>
      </c>
      <c r="T187" s="38" t="s">
        <v>31</v>
      </c>
      <c r="U187" s="27" cm="1">
        <f t="array" ref="U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88" hidden="1" spans="1:21">
      <c r="A188" s="36" t="s">
        <v>2415</v>
      </c>
      <c r="B188" s="36" t="s">
        <v>2539</v>
      </c>
      <c r="C188" s="36" t="s">
        <v>291</v>
      </c>
      <c r="D188" s="36" t="s">
        <v>290</v>
      </c>
      <c r="E188" s="36" t="s">
        <v>2345</v>
      </c>
      <c r="F188" s="36" t="s">
        <v>2342</v>
      </c>
      <c r="G188" s="36" t="s">
        <v>17</v>
      </c>
      <c r="H188" s="36" t="s">
        <v>168</v>
      </c>
      <c r="I188" s="22"/>
      <c r="J188" s="22"/>
      <c r="K188" s="23">
        <v>196.7</v>
      </c>
      <c r="L188" s="23">
        <v>76.8</v>
      </c>
      <c r="M188" s="23">
        <v>58.6</v>
      </c>
      <c r="N188" s="23">
        <v>499.618</v>
      </c>
      <c r="O188" s="23">
        <v>195.072</v>
      </c>
      <c r="P188" s="23">
        <v>148.844</v>
      </c>
      <c r="Q188" s="37" t="s">
        <v>31</v>
      </c>
      <c r="R188" s="28">
        <v>3.3</v>
      </c>
      <c r="S188" s="24" t="s">
        <v>132</v>
      </c>
      <c r="T188" s="38" t="s">
        <v>31</v>
      </c>
      <c r="U188" s="27" cm="1">
        <f t="array" ref="U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89" hidden="1" spans="1:21">
      <c r="A189" s="36" t="s">
        <v>2415</v>
      </c>
      <c r="B189" s="36" t="s">
        <v>2540</v>
      </c>
      <c r="C189" s="36" t="s">
        <v>293</v>
      </c>
      <c r="D189" s="36"/>
      <c r="E189" s="36" t="s">
        <v>2345</v>
      </c>
      <c r="F189" s="36">
        <v>2026</v>
      </c>
      <c r="G189" s="36" t="s">
        <v>17</v>
      </c>
      <c r="H189" s="36" t="s">
        <v>187</v>
      </c>
      <c r="I189" s="22"/>
      <c r="J189" s="22"/>
      <c r="K189" s="23">
        <v>197.2</v>
      </c>
      <c r="L189" s="23">
        <v>76.8</v>
      </c>
      <c r="M189" s="23">
        <v>56.1</v>
      </c>
      <c r="N189" s="23">
        <v>500.888</v>
      </c>
      <c r="O189" s="23">
        <v>195.072</v>
      </c>
      <c r="P189" s="23">
        <v>142.494</v>
      </c>
      <c r="Q189" s="37" t="s">
        <v>31</v>
      </c>
      <c r="R189" s="28">
        <v>2.8</v>
      </c>
      <c r="S189" s="24" t="s">
        <v>132</v>
      </c>
      <c r="T189" s="38" t="s">
        <v>31</v>
      </c>
      <c r="U189" s="27" cm="1">
        <f t="array" ref="U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90" hidden="1" spans="1:21">
      <c r="A190" s="36" t="s">
        <v>2415</v>
      </c>
      <c r="B190" s="36" t="s">
        <v>2541</v>
      </c>
      <c r="C190" s="36" t="s">
        <v>2542</v>
      </c>
      <c r="D190" s="36"/>
      <c r="E190" s="36" t="s">
        <v>2341</v>
      </c>
      <c r="F190" s="36" t="s">
        <v>2543</v>
      </c>
      <c r="G190" s="36" t="s">
        <v>41</v>
      </c>
      <c r="H190" s="36" t="s">
        <v>135</v>
      </c>
      <c r="I190" s="22"/>
      <c r="J190" s="22"/>
      <c r="K190" s="23">
        <v>159.1</v>
      </c>
      <c r="L190" s="23">
        <v>69.4</v>
      </c>
      <c r="M190" s="23">
        <v>53</v>
      </c>
      <c r="N190" s="23">
        <v>404.114</v>
      </c>
      <c r="O190" s="23">
        <v>176.276</v>
      </c>
      <c r="P190" s="23">
        <v>134.62</v>
      </c>
      <c r="Q190" s="37" t="s">
        <v>40</v>
      </c>
      <c r="R190" s="28">
        <v>5.9</v>
      </c>
      <c r="S190" s="24" t="s">
        <v>132</v>
      </c>
      <c r="T190" s="38" t="s">
        <v>40</v>
      </c>
      <c r="U190" s="27" cm="1">
        <f t="array" ref="U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1" hidden="1" spans="1:21">
      <c r="A191" s="36" t="s">
        <v>2415</v>
      </c>
      <c r="B191" s="36" t="s">
        <v>2541</v>
      </c>
      <c r="C191" s="36" t="s">
        <v>2542</v>
      </c>
      <c r="D191" s="36"/>
      <c r="E191" s="36" t="s">
        <v>2341</v>
      </c>
      <c r="F191" s="36" t="s">
        <v>2544</v>
      </c>
      <c r="G191" s="36" t="s">
        <v>41</v>
      </c>
      <c r="H191" s="36" t="s">
        <v>174</v>
      </c>
      <c r="I191" s="22"/>
      <c r="J191" s="22"/>
      <c r="K191" s="23">
        <v>159.1</v>
      </c>
      <c r="L191" s="23">
        <v>69.4</v>
      </c>
      <c r="M191" s="23">
        <v>53</v>
      </c>
      <c r="N191" s="23">
        <v>404.114</v>
      </c>
      <c r="O191" s="23">
        <v>176.276</v>
      </c>
      <c r="P191" s="23">
        <v>134.62</v>
      </c>
      <c r="Q191" s="37" t="s">
        <v>40</v>
      </c>
      <c r="R191" s="28">
        <v>5.9</v>
      </c>
      <c r="S191" s="24" t="s">
        <v>132</v>
      </c>
      <c r="T191" s="38" t="s">
        <v>40</v>
      </c>
      <c r="U191" s="27" cm="1">
        <f t="array" ref="U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2" hidden="1" spans="1:21">
      <c r="A192" s="36" t="s">
        <v>2415</v>
      </c>
      <c r="B192" s="36" t="s">
        <v>2541</v>
      </c>
      <c r="C192" s="36" t="s">
        <v>2545</v>
      </c>
      <c r="D192" s="36"/>
      <c r="E192" s="36" t="s">
        <v>2345</v>
      </c>
      <c r="F192" s="36" t="s">
        <v>2536</v>
      </c>
      <c r="G192" s="36" t="s">
        <v>41</v>
      </c>
      <c r="H192" s="36" t="s">
        <v>135</v>
      </c>
      <c r="I192" s="22"/>
      <c r="J192" s="22"/>
      <c r="K192" s="23">
        <v>165.3</v>
      </c>
      <c r="L192" s="23">
        <v>72.5</v>
      </c>
      <c r="M192" s="23">
        <v>53.5</v>
      </c>
      <c r="N192" s="23">
        <v>419.862</v>
      </c>
      <c r="O192" s="23">
        <v>184.15</v>
      </c>
      <c r="P192" s="23">
        <v>135.89</v>
      </c>
      <c r="Q192" s="37" t="s">
        <v>45</v>
      </c>
      <c r="R192" s="28">
        <v>12.7</v>
      </c>
      <c r="S192" s="24" t="s">
        <v>132</v>
      </c>
      <c r="T192" s="38" t="s">
        <v>45</v>
      </c>
      <c r="U192" s="27" cm="1">
        <f t="array" ref="U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193" hidden="1" spans="1:21">
      <c r="A193" s="36" t="s">
        <v>2415</v>
      </c>
      <c r="B193" s="36" t="s">
        <v>2541</v>
      </c>
      <c r="C193" s="36" t="s">
        <v>2545</v>
      </c>
      <c r="D193" s="36"/>
      <c r="E193" s="36" t="s">
        <v>2345</v>
      </c>
      <c r="F193" s="36" t="s">
        <v>2536</v>
      </c>
      <c r="G193" s="36" t="s">
        <v>41</v>
      </c>
      <c r="H193" s="36" t="s">
        <v>174</v>
      </c>
      <c r="I193" s="22"/>
      <c r="J193" s="22"/>
      <c r="K193" s="23">
        <v>165.3</v>
      </c>
      <c r="L193" s="23">
        <v>72.5</v>
      </c>
      <c r="M193" s="23">
        <v>53.5</v>
      </c>
      <c r="N193" s="23">
        <v>419.862</v>
      </c>
      <c r="O193" s="23">
        <v>184.15</v>
      </c>
      <c r="P193" s="23">
        <v>135.89</v>
      </c>
      <c r="Q193" s="37" t="s">
        <v>45</v>
      </c>
      <c r="R193" s="28">
        <v>12.7</v>
      </c>
      <c r="S193" s="24" t="s">
        <v>132</v>
      </c>
      <c r="T193" s="38" t="s">
        <v>45</v>
      </c>
      <c r="U193" s="27" cm="1">
        <f t="array" ref="U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194" hidden="1" spans="1:21">
      <c r="A194" s="36" t="s">
        <v>2415</v>
      </c>
      <c r="B194" s="36" t="s">
        <v>2541</v>
      </c>
      <c r="C194" s="36" t="s">
        <v>2545</v>
      </c>
      <c r="D194" s="36"/>
      <c r="E194" s="36" t="s">
        <v>2354</v>
      </c>
      <c r="F194" s="36" t="s">
        <v>2546</v>
      </c>
      <c r="G194" s="36" t="s">
        <v>41</v>
      </c>
      <c r="H194" s="36" t="s">
        <v>135</v>
      </c>
      <c r="I194" s="22"/>
      <c r="J194" s="22"/>
      <c r="K194" s="23">
        <v>165.4</v>
      </c>
      <c r="L194" s="23">
        <v>72.1</v>
      </c>
      <c r="M194" s="23">
        <v>53.3</v>
      </c>
      <c r="N194" s="23">
        <v>420.116</v>
      </c>
      <c r="O194" s="23">
        <v>183.134</v>
      </c>
      <c r="P194" s="23">
        <v>135.382</v>
      </c>
      <c r="Q194" s="37" t="s">
        <v>45</v>
      </c>
      <c r="R194" s="28">
        <v>12.6</v>
      </c>
      <c r="S194" s="24" t="s">
        <v>132</v>
      </c>
      <c r="T194" s="38" t="s">
        <v>45</v>
      </c>
      <c r="U194" s="27" cm="1">
        <f t="array" ref="U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195" hidden="1" spans="1:21">
      <c r="A195" s="36" t="s">
        <v>2415</v>
      </c>
      <c r="B195" s="36" t="s">
        <v>2541</v>
      </c>
      <c r="C195" s="36" t="s">
        <v>2545</v>
      </c>
      <c r="D195" s="36"/>
      <c r="E195" s="36" t="s">
        <v>2354</v>
      </c>
      <c r="F195" s="36" t="s">
        <v>2546</v>
      </c>
      <c r="G195" s="36" t="s">
        <v>41</v>
      </c>
      <c r="H195" s="36" t="s">
        <v>174</v>
      </c>
      <c r="I195" s="22"/>
      <c r="J195" s="22"/>
      <c r="K195" s="23">
        <v>165.4</v>
      </c>
      <c r="L195" s="23">
        <v>72.1</v>
      </c>
      <c r="M195" s="23">
        <v>53.3</v>
      </c>
      <c r="N195" s="23">
        <v>420.116</v>
      </c>
      <c r="O195" s="23">
        <v>183.134</v>
      </c>
      <c r="P195" s="23">
        <v>135.382</v>
      </c>
      <c r="Q195" s="37" t="s">
        <v>45</v>
      </c>
      <c r="R195" s="28">
        <v>12.6</v>
      </c>
      <c r="S195" s="24" t="s">
        <v>132</v>
      </c>
      <c r="T195" s="38" t="s">
        <v>45</v>
      </c>
      <c r="U195" s="27" cm="1">
        <f t="array" ref="U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196" hidden="1" spans="1:21">
      <c r="A196" s="36" t="s">
        <v>2547</v>
      </c>
      <c r="B196" s="36" t="s">
        <v>2548</v>
      </c>
      <c r="C196" s="36" t="s">
        <v>2549</v>
      </c>
      <c r="D196" s="36" t="s">
        <v>132</v>
      </c>
      <c r="E196" s="36" t="s">
        <v>2341</v>
      </c>
      <c r="F196" s="36" t="s">
        <v>2550</v>
      </c>
      <c r="G196" s="36" t="s">
        <v>41</v>
      </c>
      <c r="H196" s="36" t="s">
        <v>301</v>
      </c>
      <c r="I196" s="22"/>
      <c r="J196" s="22" t="s">
        <v>132</v>
      </c>
      <c r="K196" s="23">
        <v>171.7</v>
      </c>
      <c r="L196" s="23">
        <v>68.8</v>
      </c>
      <c r="M196" s="23">
        <v>55.6</v>
      </c>
      <c r="N196" s="23">
        <v>436.118</v>
      </c>
      <c r="O196" s="23">
        <v>174.752</v>
      </c>
      <c r="P196" s="23">
        <v>141.224</v>
      </c>
      <c r="Q196" s="37" t="s">
        <v>45</v>
      </c>
      <c r="R196" s="28">
        <v>6.3</v>
      </c>
      <c r="S196" s="24" t="s">
        <v>132</v>
      </c>
      <c r="T196" s="38" t="s">
        <v>45</v>
      </c>
      <c r="U196" s="27" cm="1">
        <f t="array" ref="U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97" hidden="1" spans="1:21">
      <c r="A197" s="36" t="s">
        <v>2547</v>
      </c>
      <c r="B197" s="36" t="s">
        <v>2548</v>
      </c>
      <c r="C197" s="36" t="s">
        <v>2551</v>
      </c>
      <c r="D197" s="36" t="s">
        <v>132</v>
      </c>
      <c r="E197" s="36" t="s">
        <v>2341</v>
      </c>
      <c r="F197" s="36" t="s">
        <v>2552</v>
      </c>
      <c r="G197" s="36" t="s">
        <v>41</v>
      </c>
      <c r="H197" s="36" t="s">
        <v>174</v>
      </c>
      <c r="I197" s="22"/>
      <c r="J197" s="22" t="s">
        <v>132</v>
      </c>
      <c r="K197" s="23">
        <v>172.2</v>
      </c>
      <c r="L197" s="23">
        <v>68.8</v>
      </c>
      <c r="M197" s="23">
        <v>55.6</v>
      </c>
      <c r="N197" s="23">
        <v>437.388</v>
      </c>
      <c r="O197" s="23">
        <v>174.752</v>
      </c>
      <c r="P197" s="23">
        <v>141.224</v>
      </c>
      <c r="Q197" s="37" t="s">
        <v>45</v>
      </c>
      <c r="R197" s="28">
        <v>5.8</v>
      </c>
      <c r="S197" s="24" t="s">
        <v>132</v>
      </c>
      <c r="T197" s="38" t="s">
        <v>45</v>
      </c>
      <c r="U197" s="27" cm="1">
        <f t="array" ref="U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98" hidden="1" spans="1:21">
      <c r="A198" s="36" t="s">
        <v>2547</v>
      </c>
      <c r="B198" s="36" t="s">
        <v>2548</v>
      </c>
      <c r="C198" s="36" t="s">
        <v>2553</v>
      </c>
      <c r="D198" s="36" t="s">
        <v>132</v>
      </c>
      <c r="E198" s="36" t="s">
        <v>2341</v>
      </c>
      <c r="F198" s="36" t="s">
        <v>2554</v>
      </c>
      <c r="G198" s="36" t="s">
        <v>41</v>
      </c>
      <c r="H198" s="36" t="s">
        <v>301</v>
      </c>
      <c r="I198" s="22"/>
      <c r="J198" s="22" t="s">
        <v>132</v>
      </c>
      <c r="K198" s="23">
        <v>172.2</v>
      </c>
      <c r="L198" s="23">
        <v>68.8</v>
      </c>
      <c r="M198" s="23">
        <v>56</v>
      </c>
      <c r="N198" s="23">
        <v>437.388</v>
      </c>
      <c r="O198" s="23">
        <v>174.752</v>
      </c>
      <c r="P198" s="23">
        <v>142.24</v>
      </c>
      <c r="Q198" s="37" t="s">
        <v>45</v>
      </c>
      <c r="R198" s="28">
        <v>5.8</v>
      </c>
      <c r="S198" s="24" t="s">
        <v>132</v>
      </c>
      <c r="T198" s="38" t="s">
        <v>45</v>
      </c>
      <c r="U198" s="27" cm="1">
        <f t="array" ref="U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99" hidden="1" spans="1:21">
      <c r="A199" s="36" t="s">
        <v>2547</v>
      </c>
      <c r="B199" s="36" t="s">
        <v>2555</v>
      </c>
      <c r="C199" s="36" t="s">
        <v>2556</v>
      </c>
      <c r="D199" s="36" t="s">
        <v>132</v>
      </c>
      <c r="E199" s="36" t="s">
        <v>2341</v>
      </c>
      <c r="F199" s="36" t="s">
        <v>2557</v>
      </c>
      <c r="G199" s="36" t="s">
        <v>41</v>
      </c>
      <c r="H199" s="36" t="s">
        <v>135</v>
      </c>
      <c r="I199" s="22"/>
      <c r="J199" s="22" t="s">
        <v>132</v>
      </c>
      <c r="K199" s="23">
        <v>174.5</v>
      </c>
      <c r="L199" s="23">
        <v>69.8</v>
      </c>
      <c r="M199" s="23">
        <v>55.8</v>
      </c>
      <c r="N199" s="23">
        <v>443.23</v>
      </c>
      <c r="O199" s="23">
        <v>177.292</v>
      </c>
      <c r="P199" s="23">
        <v>141.732</v>
      </c>
      <c r="Q199" s="37" t="s">
        <v>45</v>
      </c>
      <c r="R199" s="28">
        <v>3.5</v>
      </c>
      <c r="S199" s="24" t="s">
        <v>132</v>
      </c>
      <c r="T199" s="38" t="s">
        <v>45</v>
      </c>
      <c r="U199" s="27" cm="1">
        <f t="array" ref="U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00" hidden="1" spans="1:21">
      <c r="A200" s="36" t="s">
        <v>2547</v>
      </c>
      <c r="B200" s="36" t="s">
        <v>2555</v>
      </c>
      <c r="C200" s="36" t="s">
        <v>2558</v>
      </c>
      <c r="D200" s="36" t="s">
        <v>132</v>
      </c>
      <c r="E200" s="36" t="s">
        <v>2341</v>
      </c>
      <c r="F200" s="36" t="s">
        <v>2559</v>
      </c>
      <c r="G200" s="36" t="s">
        <v>41</v>
      </c>
      <c r="H200" s="36" t="s">
        <v>135</v>
      </c>
      <c r="I200" s="22"/>
      <c r="J200" s="22" t="s">
        <v>132</v>
      </c>
      <c r="K200" s="23">
        <v>175.9</v>
      </c>
      <c r="L200" s="23">
        <v>69.8</v>
      </c>
      <c r="M200" s="23">
        <v>55.8</v>
      </c>
      <c r="N200" s="23">
        <v>446.786</v>
      </c>
      <c r="O200" s="23">
        <v>177.292</v>
      </c>
      <c r="P200" s="23">
        <v>141.732</v>
      </c>
      <c r="Q200" s="37" t="s">
        <v>45</v>
      </c>
      <c r="R200" s="28">
        <v>2.1</v>
      </c>
      <c r="S200" s="24" t="s">
        <v>132</v>
      </c>
      <c r="T200" s="38" t="s">
        <v>45</v>
      </c>
      <c r="U200" s="27" cm="1">
        <f t="array" ref="U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01" hidden="1" spans="1:21">
      <c r="A201" s="36" t="s">
        <v>2547</v>
      </c>
      <c r="B201" s="36" t="s">
        <v>2555</v>
      </c>
      <c r="C201" s="36" t="s">
        <v>2558</v>
      </c>
      <c r="D201" s="36" t="s">
        <v>132</v>
      </c>
      <c r="E201" s="36" t="s">
        <v>2341</v>
      </c>
      <c r="F201" s="36" t="s">
        <v>2560</v>
      </c>
      <c r="G201" s="36" t="s">
        <v>41</v>
      </c>
      <c r="H201" s="36" t="s">
        <v>174</v>
      </c>
      <c r="I201" s="22"/>
      <c r="J201" s="22" t="s">
        <v>132</v>
      </c>
      <c r="K201" s="23">
        <v>175.9</v>
      </c>
      <c r="L201" s="23">
        <v>69.8</v>
      </c>
      <c r="M201" s="23">
        <v>55.6</v>
      </c>
      <c r="N201" s="23">
        <v>446.786</v>
      </c>
      <c r="O201" s="23">
        <v>177.292</v>
      </c>
      <c r="P201" s="23">
        <v>141.224</v>
      </c>
      <c r="Q201" s="37" t="s">
        <v>45</v>
      </c>
      <c r="R201" s="28">
        <v>2.1</v>
      </c>
      <c r="S201" s="24" t="s">
        <v>132</v>
      </c>
      <c r="T201" s="38" t="s">
        <v>45</v>
      </c>
      <c r="U201" s="27" cm="1">
        <f t="array" ref="U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02" hidden="1" spans="1:21">
      <c r="A202" s="36" t="s">
        <v>2547</v>
      </c>
      <c r="B202" s="36" t="s">
        <v>2555</v>
      </c>
      <c r="C202" s="36" t="s">
        <v>2561</v>
      </c>
      <c r="D202" s="36" t="s">
        <v>311</v>
      </c>
      <c r="E202" s="36" t="s">
        <v>2341</v>
      </c>
      <c r="F202" s="36" t="s">
        <v>2462</v>
      </c>
      <c r="G202" s="36" t="s">
        <v>92</v>
      </c>
      <c r="H202" s="36" t="s">
        <v>138</v>
      </c>
      <c r="I202" s="22"/>
      <c r="J202" s="22" t="s">
        <v>132</v>
      </c>
      <c r="K202" s="23">
        <v>178.5</v>
      </c>
      <c r="L202" s="23">
        <v>70.9</v>
      </c>
      <c r="M202" s="23">
        <v>56</v>
      </c>
      <c r="N202" s="23">
        <v>453.39</v>
      </c>
      <c r="O202" s="23">
        <v>180.086</v>
      </c>
      <c r="P202" s="23">
        <v>142.24</v>
      </c>
      <c r="Q202" s="37" t="s">
        <v>91</v>
      </c>
      <c r="R202" s="28">
        <v>6.5</v>
      </c>
      <c r="S202" s="24" t="s">
        <v>132</v>
      </c>
      <c r="T202" s="38" t="s">
        <v>91</v>
      </c>
      <c r="U202" s="27" cm="1">
        <f t="array" ref="U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3" hidden="1" spans="1:21">
      <c r="A203" s="36" t="s">
        <v>2547</v>
      </c>
      <c r="B203" s="36" t="s">
        <v>2555</v>
      </c>
      <c r="C203" s="36" t="s">
        <v>316</v>
      </c>
      <c r="D203" s="36" t="s">
        <v>315</v>
      </c>
      <c r="E203" s="36" t="s">
        <v>2345</v>
      </c>
      <c r="F203" s="36" t="s">
        <v>2381</v>
      </c>
      <c r="G203" s="36" t="s">
        <v>41</v>
      </c>
      <c r="H203" s="36" t="s">
        <v>135</v>
      </c>
      <c r="I203" s="22"/>
      <c r="J203" s="22" t="s">
        <v>132</v>
      </c>
      <c r="K203" s="23">
        <v>180.3</v>
      </c>
      <c r="L203" s="23">
        <v>74.3</v>
      </c>
      <c r="M203" s="23">
        <v>55.3</v>
      </c>
      <c r="N203" s="23">
        <v>457.962</v>
      </c>
      <c r="O203" s="23">
        <v>188.722</v>
      </c>
      <c r="P203" s="23">
        <v>140.462</v>
      </c>
      <c r="Q203" s="37" t="s">
        <v>49</v>
      </c>
      <c r="R203" s="28">
        <v>4.7</v>
      </c>
      <c r="S203" s="24" t="s">
        <v>132</v>
      </c>
      <c r="T203" s="38" t="s">
        <v>49</v>
      </c>
      <c r="U203" s="27" cm="1">
        <f t="array" ref="U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04" hidden="1" spans="1:21">
      <c r="A204" s="36" t="s">
        <v>2547</v>
      </c>
      <c r="B204" s="36" t="s">
        <v>2555</v>
      </c>
      <c r="C204" s="36" t="s">
        <v>2562</v>
      </c>
      <c r="D204" s="36" t="s">
        <v>311</v>
      </c>
      <c r="E204" s="36" t="s">
        <v>2345</v>
      </c>
      <c r="F204" s="36" t="s">
        <v>2342</v>
      </c>
      <c r="G204" s="36" t="s">
        <v>92</v>
      </c>
      <c r="H204" s="36" t="s">
        <v>138</v>
      </c>
      <c r="I204" s="22"/>
      <c r="J204" s="22" t="s">
        <v>132</v>
      </c>
      <c r="K204" s="23">
        <v>179.2</v>
      </c>
      <c r="L204" s="23">
        <v>70.9</v>
      </c>
      <c r="M204" s="23">
        <v>56.9</v>
      </c>
      <c r="N204" s="23">
        <v>455.168</v>
      </c>
      <c r="O204" s="23">
        <v>180.086</v>
      </c>
      <c r="P204" s="23">
        <v>144.526</v>
      </c>
      <c r="Q204" s="37" t="s">
        <v>91</v>
      </c>
      <c r="R204" s="28">
        <v>5.8</v>
      </c>
      <c r="S204" s="24" t="s">
        <v>132</v>
      </c>
      <c r="T204" s="38" t="s">
        <v>91</v>
      </c>
      <c r="U204" s="27" cm="1">
        <f t="array" ref="U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05" hidden="1" spans="1:21">
      <c r="A205" s="36" t="s">
        <v>2547</v>
      </c>
      <c r="B205" s="36" t="s">
        <v>2563</v>
      </c>
      <c r="C205" s="36" t="s">
        <v>320</v>
      </c>
      <c r="D205" s="36" t="s">
        <v>132</v>
      </c>
      <c r="E205" s="36" t="s">
        <v>2341</v>
      </c>
      <c r="F205" s="36" t="s">
        <v>2564</v>
      </c>
      <c r="G205" s="36" t="s">
        <v>41</v>
      </c>
      <c r="H205" s="36" t="s">
        <v>135</v>
      </c>
      <c r="I205" s="22"/>
      <c r="J205" s="22" t="s">
        <v>132</v>
      </c>
      <c r="K205" s="23">
        <v>171.5</v>
      </c>
      <c r="L205" s="23">
        <v>63.4</v>
      </c>
      <c r="M205" s="23">
        <v>54.3</v>
      </c>
      <c r="N205" s="23">
        <v>435.61</v>
      </c>
      <c r="O205" s="23">
        <v>161.036</v>
      </c>
      <c r="P205" s="23">
        <v>137.922</v>
      </c>
      <c r="Q205" s="37" t="s">
        <v>45</v>
      </c>
      <c r="R205" s="28">
        <v>6.5</v>
      </c>
      <c r="S205" s="24" t="s">
        <v>132</v>
      </c>
      <c r="T205" s="38" t="s">
        <v>45</v>
      </c>
      <c r="U205" s="27" cm="1">
        <f t="array" ref="U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6" hidden="1" spans="1:21">
      <c r="A206" s="36" t="s">
        <v>2547</v>
      </c>
      <c r="B206" s="36" t="s">
        <v>2563</v>
      </c>
      <c r="C206" s="36" t="s">
        <v>2565</v>
      </c>
      <c r="D206" s="36" t="s">
        <v>132</v>
      </c>
      <c r="E206" s="36" t="s">
        <v>2345</v>
      </c>
      <c r="F206" s="36" t="s">
        <v>2566</v>
      </c>
      <c r="G206" s="36" t="s">
        <v>41</v>
      </c>
      <c r="H206" s="36" t="s">
        <v>301</v>
      </c>
      <c r="I206" s="22"/>
      <c r="J206" s="22" t="s">
        <v>132</v>
      </c>
      <c r="K206" s="23">
        <v>170.3</v>
      </c>
      <c r="L206" s="23">
        <v>64.8</v>
      </c>
      <c r="M206" s="23">
        <v>54.3</v>
      </c>
      <c r="N206" s="23">
        <v>432.562</v>
      </c>
      <c r="O206" s="23">
        <v>164.592</v>
      </c>
      <c r="P206" s="23">
        <v>137.922</v>
      </c>
      <c r="Q206" s="37" t="s">
        <v>45</v>
      </c>
      <c r="R206" s="28">
        <v>7.7</v>
      </c>
      <c r="S206" s="24" t="s">
        <v>132</v>
      </c>
      <c r="T206" s="38" t="s">
        <v>45</v>
      </c>
      <c r="U206" s="27" cm="1">
        <f t="array" ref="U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07" hidden="1" spans="1:21">
      <c r="A207" s="36" t="s">
        <v>2547</v>
      </c>
      <c r="B207" s="36" t="s">
        <v>2563</v>
      </c>
      <c r="C207" s="36" t="s">
        <v>2565</v>
      </c>
      <c r="D207" s="36" t="s">
        <v>132</v>
      </c>
      <c r="E207" s="36" t="s">
        <v>2345</v>
      </c>
      <c r="F207" s="36" t="s">
        <v>2566</v>
      </c>
      <c r="G207" s="36" t="s">
        <v>92</v>
      </c>
      <c r="H207" s="36" t="s">
        <v>138</v>
      </c>
      <c r="I207" s="22"/>
      <c r="J207" s="22" t="s">
        <v>132</v>
      </c>
      <c r="K207" s="23">
        <v>170.3</v>
      </c>
      <c r="L207" s="23">
        <v>64.8</v>
      </c>
      <c r="M207" s="23">
        <v>54.3</v>
      </c>
      <c r="N207" s="23">
        <v>432.562</v>
      </c>
      <c r="O207" s="23">
        <v>164.592</v>
      </c>
      <c r="P207" s="23">
        <v>137.922</v>
      </c>
      <c r="Q207" s="37" t="s">
        <v>91</v>
      </c>
      <c r="R207" s="28">
        <v>14.7</v>
      </c>
      <c r="S207" s="24" t="s">
        <v>132</v>
      </c>
      <c r="T207" s="38" t="s">
        <v>91</v>
      </c>
      <c r="U207" s="27" cm="1">
        <f t="array" ref="U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8" hidden="1" spans="1:21">
      <c r="A208" s="36" t="s">
        <v>2547</v>
      </c>
      <c r="B208" s="36" t="s">
        <v>2563</v>
      </c>
      <c r="C208" s="36" t="s">
        <v>2567</v>
      </c>
      <c r="D208" s="36" t="s">
        <v>132</v>
      </c>
      <c r="E208" s="36" t="s">
        <v>2354</v>
      </c>
      <c r="F208" s="36" t="s">
        <v>2568</v>
      </c>
      <c r="G208" s="36" t="s">
        <v>92</v>
      </c>
      <c r="H208" s="36" t="s">
        <v>138</v>
      </c>
      <c r="I208" s="22"/>
      <c r="J208" s="22" t="s">
        <v>132</v>
      </c>
      <c r="K208" s="23">
        <v>174.5</v>
      </c>
      <c r="L208" s="23">
        <v>67.3</v>
      </c>
      <c r="M208" s="23">
        <v>54.8</v>
      </c>
      <c r="N208" s="23">
        <v>443.23</v>
      </c>
      <c r="O208" s="23">
        <v>170.942</v>
      </c>
      <c r="P208" s="23">
        <v>139.192</v>
      </c>
      <c r="Q208" s="37" t="s">
        <v>91</v>
      </c>
      <c r="R208" s="28">
        <v>10.5</v>
      </c>
      <c r="S208" s="24" t="s">
        <v>132</v>
      </c>
      <c r="T208" s="38" t="s">
        <v>91</v>
      </c>
      <c r="U208" s="27" cm="1">
        <f t="array" ref="U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209" hidden="1" spans="1:21">
      <c r="A209" s="36" t="s">
        <v>2547</v>
      </c>
      <c r="B209" s="36" t="s">
        <v>2563</v>
      </c>
      <c r="C209" s="36" t="s">
        <v>2569</v>
      </c>
      <c r="D209" s="36" t="s">
        <v>132</v>
      </c>
      <c r="E209" s="36" t="s">
        <v>2354</v>
      </c>
      <c r="F209" s="36" t="s">
        <v>2570</v>
      </c>
      <c r="G209" s="36" t="s">
        <v>41</v>
      </c>
      <c r="H209" s="36" t="s">
        <v>301</v>
      </c>
      <c r="I209" s="22"/>
      <c r="J209" s="22" t="s">
        <v>132</v>
      </c>
      <c r="K209" s="23">
        <v>174.5</v>
      </c>
      <c r="L209" s="23">
        <v>67.3</v>
      </c>
      <c r="M209" s="23">
        <v>53.1</v>
      </c>
      <c r="N209" s="23">
        <v>443.23</v>
      </c>
      <c r="O209" s="23">
        <v>170.942</v>
      </c>
      <c r="P209" s="23">
        <v>134.874</v>
      </c>
      <c r="Q209" s="37" t="s">
        <v>45</v>
      </c>
      <c r="R209" s="28">
        <v>3.5</v>
      </c>
      <c r="S209" s="24" t="s">
        <v>132</v>
      </c>
      <c r="T209" s="38" t="s">
        <v>45</v>
      </c>
      <c r="U209" s="27" cm="1">
        <f t="array" ref="U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10" hidden="1" spans="1:21">
      <c r="A210" s="36" t="s">
        <v>2547</v>
      </c>
      <c r="B210" s="36" t="s">
        <v>2563</v>
      </c>
      <c r="C210" s="36" t="s">
        <v>2571</v>
      </c>
      <c r="D210" s="36" t="s">
        <v>132</v>
      </c>
      <c r="E210" s="36" t="s">
        <v>2371</v>
      </c>
      <c r="F210" s="36" t="s">
        <v>2572</v>
      </c>
      <c r="G210" s="36" t="s">
        <v>92</v>
      </c>
      <c r="H210" s="36" t="s">
        <v>138</v>
      </c>
      <c r="I210" s="22"/>
      <c r="J210" s="22" t="s">
        <v>132</v>
      </c>
      <c r="K210" s="23">
        <v>176</v>
      </c>
      <c r="L210" s="23">
        <v>68.5</v>
      </c>
      <c r="M210" s="23">
        <v>55.7</v>
      </c>
      <c r="N210" s="23">
        <v>447.04</v>
      </c>
      <c r="O210" s="23">
        <v>173.99</v>
      </c>
      <c r="P210" s="23">
        <v>141.478</v>
      </c>
      <c r="Q210" s="37" t="s">
        <v>91</v>
      </c>
      <c r="R210" s="28">
        <v>9</v>
      </c>
      <c r="S210" s="24" t="s">
        <v>132</v>
      </c>
      <c r="T210" s="38" t="s">
        <v>91</v>
      </c>
      <c r="U210" s="27" cm="1">
        <f t="array" ref="U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11" hidden="1" spans="1:21">
      <c r="A211" s="36" t="s">
        <v>2547</v>
      </c>
      <c r="B211" s="36" t="s">
        <v>2563</v>
      </c>
      <c r="C211" s="36" t="s">
        <v>2573</v>
      </c>
      <c r="D211" s="36" t="s">
        <v>132</v>
      </c>
      <c r="E211" s="36" t="s">
        <v>2371</v>
      </c>
      <c r="F211" s="36" t="s">
        <v>2574</v>
      </c>
      <c r="G211" s="36" t="s">
        <v>17</v>
      </c>
      <c r="H211" s="36" t="s">
        <v>168</v>
      </c>
      <c r="I211" s="22"/>
      <c r="J211" s="22" t="s">
        <v>132</v>
      </c>
      <c r="K211" s="23">
        <v>176.3</v>
      </c>
      <c r="L211" s="23">
        <v>68.5</v>
      </c>
      <c r="M211" s="23">
        <v>56.3</v>
      </c>
      <c r="N211" s="23">
        <v>447.802</v>
      </c>
      <c r="O211" s="23">
        <v>173.99</v>
      </c>
      <c r="P211" s="23">
        <v>143.002</v>
      </c>
      <c r="Q211" s="37" t="s">
        <v>24</v>
      </c>
      <c r="R211" s="28">
        <v>1.7</v>
      </c>
      <c r="S211" s="24" t="s">
        <v>132</v>
      </c>
      <c r="T211" s="38" t="s">
        <v>24</v>
      </c>
      <c r="U211" s="27" cm="1">
        <f t="array" ref="U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2" hidden="1" spans="1:21">
      <c r="A212" s="36" t="s">
        <v>2547</v>
      </c>
      <c r="B212" s="36" t="s">
        <v>2563</v>
      </c>
      <c r="C212" s="36" t="s">
        <v>2573</v>
      </c>
      <c r="D212" s="36" t="s">
        <v>132</v>
      </c>
      <c r="E212" s="36" t="s">
        <v>2371</v>
      </c>
      <c r="F212" s="36" t="s">
        <v>2543</v>
      </c>
      <c r="G212" s="36" t="s">
        <v>41</v>
      </c>
      <c r="H212" s="36" t="s">
        <v>135</v>
      </c>
      <c r="I212" s="22"/>
      <c r="J212" s="22" t="s">
        <v>132</v>
      </c>
      <c r="K212" s="23">
        <v>176.7</v>
      </c>
      <c r="L212" s="23">
        <v>69.2</v>
      </c>
      <c r="M212" s="23">
        <v>53.9</v>
      </c>
      <c r="N212" s="23">
        <v>448.818</v>
      </c>
      <c r="O212" s="23">
        <v>175.768</v>
      </c>
      <c r="P212" s="23">
        <v>136.906</v>
      </c>
      <c r="Q212" s="37" t="s">
        <v>45</v>
      </c>
      <c r="R212" s="28">
        <v>1.3</v>
      </c>
      <c r="S212" s="24" t="s">
        <v>132</v>
      </c>
      <c r="T212" s="38" t="s">
        <v>45</v>
      </c>
      <c r="U212" s="27" cm="1">
        <f t="array" ref="U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3" hidden="1" spans="1:21">
      <c r="A213" s="36" t="s">
        <v>2547</v>
      </c>
      <c r="B213" s="36" t="s">
        <v>2563</v>
      </c>
      <c r="C213" s="36" t="s">
        <v>2573</v>
      </c>
      <c r="D213" s="36" t="s">
        <v>132</v>
      </c>
      <c r="E213" s="36" t="s">
        <v>2371</v>
      </c>
      <c r="F213" s="36" t="s">
        <v>2543</v>
      </c>
      <c r="G213" s="36" t="s">
        <v>41</v>
      </c>
      <c r="H213" s="36" t="s">
        <v>174</v>
      </c>
      <c r="I213" s="22"/>
      <c r="J213" s="22" t="s">
        <v>132</v>
      </c>
      <c r="K213" s="23">
        <v>176.7</v>
      </c>
      <c r="L213" s="23">
        <v>69.2</v>
      </c>
      <c r="M213" s="23">
        <v>54</v>
      </c>
      <c r="N213" s="23">
        <v>448.818</v>
      </c>
      <c r="O213" s="23">
        <v>175.768</v>
      </c>
      <c r="P213" s="23">
        <v>137.16</v>
      </c>
      <c r="Q213" s="37" t="s">
        <v>45</v>
      </c>
      <c r="R213" s="28">
        <v>1.3</v>
      </c>
      <c r="S213" s="24" t="s">
        <v>132</v>
      </c>
      <c r="T213" s="38" t="s">
        <v>45</v>
      </c>
      <c r="U213" s="27" cm="1">
        <f t="array" ref="U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4" hidden="1" spans="1:21">
      <c r="A214" s="36" t="s">
        <v>2547</v>
      </c>
      <c r="B214" s="36" t="s">
        <v>2563</v>
      </c>
      <c r="C214" s="36" t="s">
        <v>2575</v>
      </c>
      <c r="D214" s="36" t="s">
        <v>132</v>
      </c>
      <c r="E214" s="36" t="s">
        <v>2357</v>
      </c>
      <c r="F214" s="36" t="s">
        <v>2466</v>
      </c>
      <c r="G214" s="36" t="s">
        <v>92</v>
      </c>
      <c r="H214" s="36" t="s">
        <v>138</v>
      </c>
      <c r="I214" s="22"/>
      <c r="J214" s="22" t="s">
        <v>132</v>
      </c>
      <c r="K214" s="23">
        <v>178.2</v>
      </c>
      <c r="L214" s="23">
        <v>71.5</v>
      </c>
      <c r="M214" s="23">
        <v>55.9</v>
      </c>
      <c r="N214" s="23">
        <v>452.628</v>
      </c>
      <c r="O214" s="23">
        <v>181.61</v>
      </c>
      <c r="P214" s="23">
        <v>141.986</v>
      </c>
      <c r="Q214" s="37" t="s">
        <v>91</v>
      </c>
      <c r="R214" s="28">
        <v>6.8</v>
      </c>
      <c r="S214" s="24" t="s">
        <v>132</v>
      </c>
      <c r="T214" s="38" t="s">
        <v>91</v>
      </c>
      <c r="U214" s="27" cm="1">
        <f t="array" ref="U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5" hidden="1" spans="1:21">
      <c r="A215" s="36" t="s">
        <v>2547</v>
      </c>
      <c r="B215" s="36" t="s">
        <v>2563</v>
      </c>
      <c r="C215" s="36" t="s">
        <v>2576</v>
      </c>
      <c r="D215" s="36" t="s">
        <v>132</v>
      </c>
      <c r="E215" s="36" t="s">
        <v>2357</v>
      </c>
      <c r="F215" s="36" t="s">
        <v>2577</v>
      </c>
      <c r="G215" s="36" t="s">
        <v>17</v>
      </c>
      <c r="H215" s="36" t="s">
        <v>168</v>
      </c>
      <c r="I215" s="22"/>
      <c r="J215" s="22" t="s">
        <v>132</v>
      </c>
      <c r="K215" s="23">
        <v>178.2</v>
      </c>
      <c r="L215" s="23">
        <v>71.5</v>
      </c>
      <c r="M215" s="23">
        <v>55.8</v>
      </c>
      <c r="N215" s="23">
        <v>452.628</v>
      </c>
      <c r="O215" s="23">
        <v>181.61</v>
      </c>
      <c r="P215" s="23">
        <v>141.732</v>
      </c>
      <c r="Q215" s="37" t="s">
        <v>28</v>
      </c>
      <c r="R215" s="28">
        <v>11.8</v>
      </c>
      <c r="S215" s="24" t="s">
        <v>132</v>
      </c>
      <c r="T215" s="38" t="s">
        <v>28</v>
      </c>
      <c r="U215" s="27" cm="1">
        <f t="array" ref="U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216" hidden="1" spans="1:21">
      <c r="A216" s="36" t="s">
        <v>2547</v>
      </c>
      <c r="B216" s="36" t="s">
        <v>2563</v>
      </c>
      <c r="C216" s="36" t="s">
        <v>2578</v>
      </c>
      <c r="D216" s="36" t="s">
        <v>132</v>
      </c>
      <c r="E216" s="36" t="s">
        <v>2357</v>
      </c>
      <c r="F216" s="36" t="s">
        <v>2579</v>
      </c>
      <c r="G216" s="36" t="s">
        <v>41</v>
      </c>
      <c r="H216" s="36" t="s">
        <v>135</v>
      </c>
      <c r="I216" s="22"/>
      <c r="J216" s="22" t="s">
        <v>132</v>
      </c>
      <c r="K216" s="23">
        <v>181.9</v>
      </c>
      <c r="L216" s="23">
        <v>70.2</v>
      </c>
      <c r="M216" s="23">
        <v>54.9</v>
      </c>
      <c r="N216" s="23">
        <v>462.026</v>
      </c>
      <c r="O216" s="23">
        <v>178.308</v>
      </c>
      <c r="P216" s="23">
        <v>139.446</v>
      </c>
      <c r="Q216" s="37" t="s">
        <v>49</v>
      </c>
      <c r="R216" s="28">
        <v>3.1</v>
      </c>
      <c r="S216" s="24" t="s">
        <v>132</v>
      </c>
      <c r="T216" s="38" t="s">
        <v>49</v>
      </c>
      <c r="U216" s="27" cm="1">
        <f t="array" ref="U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17" hidden="1" spans="1:21">
      <c r="A217" s="36" t="s">
        <v>2547</v>
      </c>
      <c r="B217" s="36" t="s">
        <v>2563</v>
      </c>
      <c r="C217" s="36" t="s">
        <v>2578</v>
      </c>
      <c r="D217" s="36" t="s">
        <v>132</v>
      </c>
      <c r="E217" s="36" t="s">
        <v>2357</v>
      </c>
      <c r="F217" s="36" t="s">
        <v>2579</v>
      </c>
      <c r="G217" s="36" t="s">
        <v>41</v>
      </c>
      <c r="H217" s="36" t="s">
        <v>174</v>
      </c>
      <c r="I217" s="22"/>
      <c r="J217" s="22" t="s">
        <v>132</v>
      </c>
      <c r="K217" s="23">
        <v>181.9</v>
      </c>
      <c r="L217" s="23">
        <v>70.2</v>
      </c>
      <c r="M217" s="23">
        <v>54.5</v>
      </c>
      <c r="N217" s="23">
        <v>462.026</v>
      </c>
      <c r="O217" s="23">
        <v>178.308</v>
      </c>
      <c r="P217" s="23">
        <v>138.43</v>
      </c>
      <c r="Q217" s="37" t="s">
        <v>49</v>
      </c>
      <c r="R217" s="28">
        <v>3.1</v>
      </c>
      <c r="S217" s="24" t="s">
        <v>132</v>
      </c>
      <c r="T217" s="38" t="s">
        <v>49</v>
      </c>
      <c r="U217" s="27" cm="1">
        <f t="array" ref="U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18" hidden="1" spans="1:21">
      <c r="A218" s="36" t="s">
        <v>2547</v>
      </c>
      <c r="B218" s="36" t="s">
        <v>2563</v>
      </c>
      <c r="C218" s="36" t="s">
        <v>2580</v>
      </c>
      <c r="D218" s="36" t="s">
        <v>132</v>
      </c>
      <c r="E218" s="36" t="s">
        <v>2357</v>
      </c>
      <c r="F218" s="36" t="s">
        <v>2581</v>
      </c>
      <c r="G218" s="36" t="s">
        <v>17</v>
      </c>
      <c r="H218" s="36" t="s">
        <v>168</v>
      </c>
      <c r="I218" s="22"/>
      <c r="J218" s="22" t="s">
        <v>132</v>
      </c>
      <c r="K218" s="23">
        <v>178.6</v>
      </c>
      <c r="L218" s="23">
        <v>71.5</v>
      </c>
      <c r="M218" s="23">
        <v>55.8</v>
      </c>
      <c r="N218" s="23">
        <v>453.644</v>
      </c>
      <c r="O218" s="23">
        <v>181.61</v>
      </c>
      <c r="P218" s="23">
        <v>141.732</v>
      </c>
      <c r="Q218" s="37" t="s">
        <v>28</v>
      </c>
      <c r="R218" s="28">
        <v>11.4</v>
      </c>
      <c r="S218" s="24" t="s">
        <v>132</v>
      </c>
      <c r="T218" s="38" t="s">
        <v>28</v>
      </c>
      <c r="U218" s="27" cm="1">
        <f t="array" ref="U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219" hidden="1" spans="1:21">
      <c r="A219" s="36" t="s">
        <v>2547</v>
      </c>
      <c r="B219" s="36" t="s">
        <v>2563</v>
      </c>
      <c r="C219" s="36" t="s">
        <v>2582</v>
      </c>
      <c r="D219" s="36" t="s">
        <v>132</v>
      </c>
      <c r="E219" s="36" t="s">
        <v>2468</v>
      </c>
      <c r="F219" s="36" t="s">
        <v>2482</v>
      </c>
      <c r="G219" s="36" t="s">
        <v>92</v>
      </c>
      <c r="H219" s="36" t="s">
        <v>138</v>
      </c>
      <c r="I219" s="22"/>
      <c r="J219" s="22" t="s">
        <v>132</v>
      </c>
      <c r="K219" s="23">
        <v>182.8</v>
      </c>
      <c r="L219" s="23">
        <v>71.3</v>
      </c>
      <c r="M219" s="23">
        <v>56.3</v>
      </c>
      <c r="N219" s="23">
        <v>464.312</v>
      </c>
      <c r="O219" s="23">
        <v>181.102</v>
      </c>
      <c r="P219" s="23">
        <v>143.002</v>
      </c>
      <c r="Q219" s="37" t="s">
        <v>91</v>
      </c>
      <c r="R219" s="28">
        <v>2.2</v>
      </c>
      <c r="S219" s="24" t="s">
        <v>132</v>
      </c>
      <c r="T219" s="38" t="s">
        <v>91</v>
      </c>
      <c r="U219" s="27" cm="1">
        <f t="array" ref="U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20" hidden="1" spans="1:21">
      <c r="A220" s="36" t="s">
        <v>2547</v>
      </c>
      <c r="B220" s="36" t="s">
        <v>2563</v>
      </c>
      <c r="C220" s="36" t="s">
        <v>2583</v>
      </c>
      <c r="D220" s="36" t="s">
        <v>132</v>
      </c>
      <c r="E220" s="36" t="s">
        <v>2468</v>
      </c>
      <c r="F220" s="36" t="s">
        <v>2584</v>
      </c>
      <c r="G220" s="36" t="s">
        <v>17</v>
      </c>
      <c r="H220" s="36" t="s">
        <v>168</v>
      </c>
      <c r="I220" s="22"/>
      <c r="J220" s="22" t="s">
        <v>132</v>
      </c>
      <c r="K220" s="23">
        <v>182.8</v>
      </c>
      <c r="L220" s="23">
        <v>71.3</v>
      </c>
      <c r="M220" s="23">
        <v>56.5</v>
      </c>
      <c r="N220" s="23">
        <v>464.312</v>
      </c>
      <c r="O220" s="23">
        <v>181.102</v>
      </c>
      <c r="P220" s="23">
        <v>143.51</v>
      </c>
      <c r="Q220" s="37" t="s">
        <v>28</v>
      </c>
      <c r="R220" s="28">
        <v>7.2</v>
      </c>
      <c r="S220" s="24" t="s">
        <v>132</v>
      </c>
      <c r="T220" s="38" t="s">
        <v>28</v>
      </c>
      <c r="U220" s="27" cm="1">
        <f t="array" ref="U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21" hidden="1" spans="1:21">
      <c r="A221" s="36" t="s">
        <v>2547</v>
      </c>
      <c r="B221" s="36" t="s">
        <v>2563</v>
      </c>
      <c r="C221" s="36" t="s">
        <v>2585</v>
      </c>
      <c r="D221" s="36" t="s">
        <v>350</v>
      </c>
      <c r="E221" s="36" t="s">
        <v>2468</v>
      </c>
      <c r="F221" s="36" t="s">
        <v>2584</v>
      </c>
      <c r="G221" s="36" t="s">
        <v>17</v>
      </c>
      <c r="H221" s="36" t="s">
        <v>141</v>
      </c>
      <c r="I221" s="22"/>
      <c r="J221" s="22" t="s">
        <v>132</v>
      </c>
      <c r="K221" s="23">
        <v>190</v>
      </c>
      <c r="L221" s="23">
        <v>72</v>
      </c>
      <c r="M221" s="23">
        <v>59.4</v>
      </c>
      <c r="N221" s="23">
        <v>482.6</v>
      </c>
      <c r="O221" s="23">
        <v>182.88</v>
      </c>
      <c r="P221" s="23">
        <v>150.876</v>
      </c>
      <c r="Q221" s="37" t="s">
        <v>28</v>
      </c>
      <c r="R221" s="28">
        <v>0</v>
      </c>
      <c r="S221" s="24" t="s">
        <v>132</v>
      </c>
      <c r="T221" s="38" t="s">
        <v>28</v>
      </c>
      <c r="U221" s="27" cm="1">
        <f t="array" ref="U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22" hidden="1" spans="1:21">
      <c r="A222" s="36" t="s">
        <v>2547</v>
      </c>
      <c r="B222" s="36" t="s">
        <v>2563</v>
      </c>
      <c r="C222" s="36" t="s">
        <v>2586</v>
      </c>
      <c r="D222" s="36" t="s">
        <v>132</v>
      </c>
      <c r="E222" s="36" t="s">
        <v>2587</v>
      </c>
      <c r="F222" s="36" t="s">
        <v>2498</v>
      </c>
      <c r="G222" s="36" t="s">
        <v>92</v>
      </c>
      <c r="H222" s="36" t="s">
        <v>138</v>
      </c>
      <c r="I222" s="22"/>
      <c r="J222" s="22" t="s">
        <v>132</v>
      </c>
      <c r="K222" s="23">
        <v>185.9</v>
      </c>
      <c r="L222" s="23">
        <v>71.9</v>
      </c>
      <c r="M222" s="23">
        <v>57</v>
      </c>
      <c r="N222" s="23">
        <v>472.186</v>
      </c>
      <c r="O222" s="23">
        <v>182.626</v>
      </c>
      <c r="P222" s="23">
        <v>144.78</v>
      </c>
      <c r="Q222" s="37" t="s">
        <v>94</v>
      </c>
      <c r="R222" s="28">
        <v>6</v>
      </c>
      <c r="S222" s="24" t="s">
        <v>132</v>
      </c>
      <c r="T222" s="38" t="s">
        <v>94</v>
      </c>
      <c r="U222" s="27" cm="1">
        <f t="array" ref="U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23" hidden="1" spans="1:21">
      <c r="A223" s="36" t="s">
        <v>2547</v>
      </c>
      <c r="B223" s="36" t="s">
        <v>2588</v>
      </c>
      <c r="C223" s="36" t="s">
        <v>2589</v>
      </c>
      <c r="D223" s="36" t="s">
        <v>132</v>
      </c>
      <c r="E223" s="36" t="s">
        <v>2341</v>
      </c>
      <c r="F223" s="36" t="s">
        <v>2590</v>
      </c>
      <c r="G223" s="36" t="s">
        <v>41</v>
      </c>
      <c r="H223" s="36" t="s">
        <v>174</v>
      </c>
      <c r="I223" s="22"/>
      <c r="J223" s="22" t="s">
        <v>132</v>
      </c>
      <c r="K223" s="23">
        <v>182.6</v>
      </c>
      <c r="L223" s="23">
        <v>71.9</v>
      </c>
      <c r="M223" s="23">
        <v>54.5</v>
      </c>
      <c r="N223" s="23">
        <v>463.804</v>
      </c>
      <c r="O223" s="23">
        <v>182.626</v>
      </c>
      <c r="P223" s="23">
        <v>138.43</v>
      </c>
      <c r="Q223" s="37" t="s">
        <v>49</v>
      </c>
      <c r="R223" s="28">
        <v>2.4</v>
      </c>
      <c r="S223" s="24" t="s">
        <v>132</v>
      </c>
      <c r="T223" s="38" t="s">
        <v>49</v>
      </c>
      <c r="U223" s="27" cm="1">
        <f t="array" ref="U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24" hidden="1" spans="1:21">
      <c r="A224" s="36" t="s">
        <v>2547</v>
      </c>
      <c r="B224" s="36" t="s">
        <v>2588</v>
      </c>
      <c r="C224" s="36" t="s">
        <v>2589</v>
      </c>
      <c r="D224" s="36" t="s">
        <v>132</v>
      </c>
      <c r="E224" s="36" t="s">
        <v>2341</v>
      </c>
      <c r="F224" s="36" t="s">
        <v>2590</v>
      </c>
      <c r="G224" s="36" t="s">
        <v>41</v>
      </c>
      <c r="H224" s="36" t="s">
        <v>135</v>
      </c>
      <c r="I224" s="22"/>
      <c r="J224" s="22" t="s">
        <v>132</v>
      </c>
      <c r="K224" s="23">
        <v>182.7</v>
      </c>
      <c r="L224" s="23">
        <v>71.9</v>
      </c>
      <c r="M224" s="23">
        <v>54.8</v>
      </c>
      <c r="N224" s="23">
        <v>464.058</v>
      </c>
      <c r="O224" s="23">
        <v>182.626</v>
      </c>
      <c r="P224" s="23">
        <v>139.192</v>
      </c>
      <c r="Q224" s="37" t="s">
        <v>49</v>
      </c>
      <c r="R224" s="28">
        <v>2.3</v>
      </c>
      <c r="S224" s="24" t="s">
        <v>132</v>
      </c>
      <c r="T224" s="38" t="s">
        <v>49</v>
      </c>
      <c r="U224" s="27" cm="1">
        <f t="array" ref="U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25" hidden="1" spans="1:21">
      <c r="A225" s="36" t="s">
        <v>2547</v>
      </c>
      <c r="B225" s="36" t="s">
        <v>2588</v>
      </c>
      <c r="C225" s="36" t="s">
        <v>2591</v>
      </c>
      <c r="D225" s="36" t="s">
        <v>311</v>
      </c>
      <c r="E225" s="36" t="s">
        <v>2341</v>
      </c>
      <c r="F225" s="36" t="s">
        <v>2559</v>
      </c>
      <c r="G225" s="36" t="s">
        <v>92</v>
      </c>
      <c r="H225" s="36" t="s">
        <v>138</v>
      </c>
      <c r="I225" s="22"/>
      <c r="J225" s="22" t="s">
        <v>132</v>
      </c>
      <c r="K225" s="23">
        <v>182.7</v>
      </c>
      <c r="L225" s="23">
        <v>71.9</v>
      </c>
      <c r="M225" s="23">
        <v>54.7</v>
      </c>
      <c r="N225" s="23">
        <v>464.058</v>
      </c>
      <c r="O225" s="23">
        <v>182.626</v>
      </c>
      <c r="P225" s="23">
        <v>138.938</v>
      </c>
      <c r="Q225" s="37" t="s">
        <v>91</v>
      </c>
      <c r="R225" s="28">
        <v>2.3</v>
      </c>
      <c r="S225" s="24" t="s">
        <v>132</v>
      </c>
      <c r="T225" s="38" t="s">
        <v>91</v>
      </c>
      <c r="U225" s="27" cm="1">
        <f t="array" ref="U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26" hidden="1" spans="1:21">
      <c r="A226" s="36" t="s">
        <v>2547</v>
      </c>
      <c r="B226" s="36" t="s">
        <v>2588</v>
      </c>
      <c r="C226" s="36" t="s">
        <v>366</v>
      </c>
      <c r="D226" s="36" t="s">
        <v>365</v>
      </c>
      <c r="E226" s="36" t="s">
        <v>2345</v>
      </c>
      <c r="F226" s="36" t="s">
        <v>2592</v>
      </c>
      <c r="G226" s="36" t="s">
        <v>41</v>
      </c>
      <c r="H226" s="36" t="s">
        <v>135</v>
      </c>
      <c r="I226" s="22"/>
      <c r="J226" s="22" t="s">
        <v>132</v>
      </c>
      <c r="K226" s="23">
        <v>189.1</v>
      </c>
      <c r="L226" s="23">
        <v>74.3</v>
      </c>
      <c r="M226" s="23">
        <v>55</v>
      </c>
      <c r="N226" s="23">
        <v>480.314</v>
      </c>
      <c r="O226" s="23">
        <v>188.722</v>
      </c>
      <c r="P226" s="23">
        <v>139.7</v>
      </c>
      <c r="Q226" s="37" t="s">
        <v>53</v>
      </c>
      <c r="R226" s="28">
        <v>3.9</v>
      </c>
      <c r="S226" s="24" t="s">
        <v>132</v>
      </c>
      <c r="T226" s="38" t="s">
        <v>53</v>
      </c>
      <c r="U226" s="27" cm="1">
        <f t="array" ref="U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7" hidden="1" spans="1:21">
      <c r="A227" s="36" t="s">
        <v>2547</v>
      </c>
      <c r="B227" s="36" t="s">
        <v>2588</v>
      </c>
      <c r="C227" s="36" t="s">
        <v>366</v>
      </c>
      <c r="D227" s="36" t="s">
        <v>365</v>
      </c>
      <c r="E227" s="36" t="s">
        <v>2345</v>
      </c>
      <c r="F227" s="36" t="s">
        <v>2592</v>
      </c>
      <c r="G227" s="36" t="s">
        <v>41</v>
      </c>
      <c r="H227" s="36" t="s">
        <v>174</v>
      </c>
      <c r="I227" s="22"/>
      <c r="J227" s="22" t="s">
        <v>132</v>
      </c>
      <c r="K227" s="23">
        <v>189.1</v>
      </c>
      <c r="L227" s="23">
        <v>74.3</v>
      </c>
      <c r="M227" s="23">
        <v>55.1</v>
      </c>
      <c r="N227" s="23">
        <v>480.314</v>
      </c>
      <c r="O227" s="23">
        <v>188.722</v>
      </c>
      <c r="P227" s="23">
        <v>139.954</v>
      </c>
      <c r="Q227" s="37" t="s">
        <v>53</v>
      </c>
      <c r="R227" s="28">
        <v>3.9</v>
      </c>
      <c r="S227" s="24" t="s">
        <v>132</v>
      </c>
      <c r="T227" s="38" t="s">
        <v>53</v>
      </c>
      <c r="U227" s="27" cm="1">
        <f t="array" ref="U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8" hidden="1" spans="1:21">
      <c r="A228" s="36" t="s">
        <v>2547</v>
      </c>
      <c r="B228" s="36" t="s">
        <v>2588</v>
      </c>
      <c r="C228" s="36" t="s">
        <v>2593</v>
      </c>
      <c r="D228" s="36" t="s">
        <v>311</v>
      </c>
      <c r="E228" s="36" t="s">
        <v>2345</v>
      </c>
      <c r="F228" s="36" t="s">
        <v>2381</v>
      </c>
      <c r="G228" s="36" t="s">
        <v>92</v>
      </c>
      <c r="H228" s="36" t="s">
        <v>138</v>
      </c>
      <c r="I228" s="22"/>
      <c r="J228" s="22" t="s">
        <v>132</v>
      </c>
      <c r="K228" s="23">
        <v>188.5</v>
      </c>
      <c r="L228" s="23">
        <v>72.9</v>
      </c>
      <c r="M228" s="23">
        <v>56.8</v>
      </c>
      <c r="N228" s="23">
        <v>478.79</v>
      </c>
      <c r="O228" s="23">
        <v>185.166</v>
      </c>
      <c r="P228" s="23">
        <v>144.272</v>
      </c>
      <c r="Q228" s="37" t="s">
        <v>94</v>
      </c>
      <c r="R228" s="28">
        <v>3.4</v>
      </c>
      <c r="S228" s="24" t="s">
        <v>132</v>
      </c>
      <c r="T228" s="38" t="s">
        <v>94</v>
      </c>
      <c r="U228" s="27" cm="1">
        <f t="array" ref="U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29" hidden="1" spans="1:21">
      <c r="A229" s="36" t="s">
        <v>2547</v>
      </c>
      <c r="B229" s="36" t="s">
        <v>2594</v>
      </c>
      <c r="C229" s="36" t="s">
        <v>2595</v>
      </c>
      <c r="D229" s="36" t="s">
        <v>132</v>
      </c>
      <c r="E229" s="36" t="s">
        <v>2341</v>
      </c>
      <c r="F229" s="36" t="s">
        <v>2596</v>
      </c>
      <c r="G229" s="36" t="s">
        <v>92</v>
      </c>
      <c r="H229" s="36" t="s">
        <v>138</v>
      </c>
      <c r="I229" s="22"/>
      <c r="J229" s="22" t="s">
        <v>132</v>
      </c>
      <c r="K229" s="23">
        <v>181.9</v>
      </c>
      <c r="L229" s="23">
        <v>66.5</v>
      </c>
      <c r="M229" s="23">
        <v>56.1</v>
      </c>
      <c r="N229" s="23">
        <v>462.026</v>
      </c>
      <c r="O229" s="23">
        <v>168.91</v>
      </c>
      <c r="P229" s="23">
        <v>142.494</v>
      </c>
      <c r="Q229" s="37" t="s">
        <v>91</v>
      </c>
      <c r="R229" s="28">
        <v>3.1</v>
      </c>
      <c r="S229" s="24" t="s">
        <v>132</v>
      </c>
      <c r="T229" s="38" t="s">
        <v>91</v>
      </c>
      <c r="U229" s="27" cm="1">
        <f t="array" ref="U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30" hidden="1" spans="1:21">
      <c r="A230" s="36" t="s">
        <v>2547</v>
      </c>
      <c r="B230" s="36" t="s">
        <v>2594</v>
      </c>
      <c r="C230" s="36" t="s">
        <v>2597</v>
      </c>
      <c r="D230" s="36" t="s">
        <v>132</v>
      </c>
      <c r="E230" s="36" t="s">
        <v>2345</v>
      </c>
      <c r="F230" s="36" t="s">
        <v>2598</v>
      </c>
      <c r="G230" s="36" t="s">
        <v>92</v>
      </c>
      <c r="H230" s="36" t="s">
        <v>138</v>
      </c>
      <c r="I230" s="22"/>
      <c r="J230" s="22" t="s">
        <v>132</v>
      </c>
      <c r="K230" s="23">
        <v>181.9</v>
      </c>
      <c r="L230" s="23">
        <v>66.9</v>
      </c>
      <c r="M230" s="23">
        <v>55.7</v>
      </c>
      <c r="N230" s="23">
        <v>462.026</v>
      </c>
      <c r="O230" s="23">
        <v>169.926</v>
      </c>
      <c r="P230" s="23">
        <v>141.478</v>
      </c>
      <c r="Q230" s="37" t="s">
        <v>91</v>
      </c>
      <c r="R230" s="28">
        <v>3.1</v>
      </c>
      <c r="S230" s="24" t="s">
        <v>132</v>
      </c>
      <c r="T230" s="38" t="s">
        <v>91</v>
      </c>
      <c r="U230" s="27" cm="1">
        <f t="array" ref="U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31" hidden="1" spans="1:21">
      <c r="A231" s="36" t="s">
        <v>2547</v>
      </c>
      <c r="B231" s="36" t="s">
        <v>2594</v>
      </c>
      <c r="C231" s="36" t="s">
        <v>2599</v>
      </c>
      <c r="D231" s="36" t="s">
        <v>132</v>
      </c>
      <c r="E231" s="36" t="s">
        <v>2354</v>
      </c>
      <c r="F231" s="36" t="s">
        <v>2600</v>
      </c>
      <c r="G231" s="36" t="s">
        <v>92</v>
      </c>
      <c r="H231" s="36" t="s">
        <v>138</v>
      </c>
      <c r="I231" s="22"/>
      <c r="J231" s="22" t="s">
        <v>132</v>
      </c>
      <c r="K231" s="23">
        <v>185.8</v>
      </c>
      <c r="L231" s="23">
        <v>68.9</v>
      </c>
      <c r="M231" s="23">
        <v>55.6</v>
      </c>
      <c r="N231" s="23">
        <v>471.932</v>
      </c>
      <c r="O231" s="23">
        <v>175.006</v>
      </c>
      <c r="P231" s="23">
        <v>141.224</v>
      </c>
      <c r="Q231" s="37" t="s">
        <v>94</v>
      </c>
      <c r="R231" s="28">
        <v>6.1</v>
      </c>
      <c r="S231" s="24" t="s">
        <v>132</v>
      </c>
      <c r="T231" s="38" t="s">
        <v>94</v>
      </c>
      <c r="U231" s="27" cm="1">
        <f t="array" ref="U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32" hidden="1" spans="1:21">
      <c r="A232" s="36" t="s">
        <v>2547</v>
      </c>
      <c r="B232" s="36" t="s">
        <v>2594</v>
      </c>
      <c r="C232" s="36" t="s">
        <v>2599</v>
      </c>
      <c r="D232" s="36" t="s">
        <v>132</v>
      </c>
      <c r="E232" s="36" t="s">
        <v>2354</v>
      </c>
      <c r="F232" s="36" t="s">
        <v>2601</v>
      </c>
      <c r="G232" s="36" t="s">
        <v>17</v>
      </c>
      <c r="H232" s="36" t="s">
        <v>168</v>
      </c>
      <c r="I232" s="22"/>
      <c r="J232" s="22" t="s">
        <v>132</v>
      </c>
      <c r="K232" s="23">
        <v>185.8</v>
      </c>
      <c r="L232" s="23">
        <v>68.9</v>
      </c>
      <c r="M232" s="23">
        <v>56</v>
      </c>
      <c r="N232" s="23">
        <v>471.932</v>
      </c>
      <c r="O232" s="23">
        <v>175.006</v>
      </c>
      <c r="P232" s="23">
        <v>142.24</v>
      </c>
      <c r="Q232" s="37" t="s">
        <v>28</v>
      </c>
      <c r="R232" s="28">
        <v>4.2</v>
      </c>
      <c r="S232" s="24" t="s">
        <v>132</v>
      </c>
      <c r="T232" s="38" t="s">
        <v>28</v>
      </c>
      <c r="U232" s="27" cm="1">
        <f t="array" ref="U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33" hidden="1" spans="1:21">
      <c r="A233" s="36" t="s">
        <v>2547</v>
      </c>
      <c r="B233" s="36" t="s">
        <v>2594</v>
      </c>
      <c r="C233" s="36" t="s">
        <v>2602</v>
      </c>
      <c r="D233" s="36" t="s">
        <v>132</v>
      </c>
      <c r="E233" s="36" t="s">
        <v>2371</v>
      </c>
      <c r="F233" s="36" t="s">
        <v>2494</v>
      </c>
      <c r="G233" s="36" t="s">
        <v>92</v>
      </c>
      <c r="H233" s="36" t="s">
        <v>138</v>
      </c>
      <c r="I233" s="22"/>
      <c r="J233" s="22" t="s">
        <v>132</v>
      </c>
      <c r="K233" s="23">
        <v>185.8</v>
      </c>
      <c r="L233" s="23">
        <v>70.9</v>
      </c>
      <c r="M233" s="23">
        <v>56.7</v>
      </c>
      <c r="N233" s="23">
        <v>471.932</v>
      </c>
      <c r="O233" s="23">
        <v>180.086</v>
      </c>
      <c r="P233" s="23">
        <v>144.018</v>
      </c>
      <c r="Q233" s="37" t="s">
        <v>94</v>
      </c>
      <c r="R233" s="28">
        <v>6.1</v>
      </c>
      <c r="S233" s="24" t="s">
        <v>132</v>
      </c>
      <c r="T233" s="38" t="s">
        <v>94</v>
      </c>
      <c r="U233" s="27" cm="1">
        <f t="array" ref="U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34" hidden="1" spans="1:21">
      <c r="A234" s="36" t="s">
        <v>2547</v>
      </c>
      <c r="B234" s="36" t="s">
        <v>2594</v>
      </c>
      <c r="C234" s="36" t="s">
        <v>2602</v>
      </c>
      <c r="D234" s="36" t="s">
        <v>132</v>
      </c>
      <c r="E234" s="36" t="s">
        <v>2371</v>
      </c>
      <c r="F234" s="36" t="s">
        <v>2603</v>
      </c>
      <c r="G234" s="36" t="s">
        <v>17</v>
      </c>
      <c r="H234" s="36" t="s">
        <v>168</v>
      </c>
      <c r="I234" s="22"/>
      <c r="J234" s="22" t="s">
        <v>132</v>
      </c>
      <c r="K234" s="23">
        <v>189.2</v>
      </c>
      <c r="L234" s="23">
        <v>70.9</v>
      </c>
      <c r="M234" s="23">
        <v>56.7</v>
      </c>
      <c r="N234" s="23">
        <v>480.568</v>
      </c>
      <c r="O234" s="23">
        <v>180.086</v>
      </c>
      <c r="P234" s="23">
        <v>144.018</v>
      </c>
      <c r="Q234" s="37" t="s">
        <v>28</v>
      </c>
      <c r="R234" s="28">
        <v>0.8</v>
      </c>
      <c r="S234" s="24" t="s">
        <v>132</v>
      </c>
      <c r="T234" s="38" t="s">
        <v>28</v>
      </c>
      <c r="U234" s="27" cm="1">
        <f t="array" ref="U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5" hidden="1" spans="1:21">
      <c r="A235" s="36" t="s">
        <v>2547</v>
      </c>
      <c r="B235" s="36" t="s">
        <v>2594</v>
      </c>
      <c r="C235" s="36" t="s">
        <v>2604</v>
      </c>
      <c r="D235" s="36" t="s">
        <v>132</v>
      </c>
      <c r="E235" s="36" t="s">
        <v>2357</v>
      </c>
      <c r="F235" s="36" t="s">
        <v>2496</v>
      </c>
      <c r="G235" s="36" t="s">
        <v>92</v>
      </c>
      <c r="H235" s="36" t="s">
        <v>138</v>
      </c>
      <c r="I235" s="22"/>
      <c r="J235" s="22" t="s">
        <v>132</v>
      </c>
      <c r="K235" s="23">
        <v>190.6</v>
      </c>
      <c r="L235" s="23">
        <v>72.7</v>
      </c>
      <c r="M235" s="23">
        <v>57.8</v>
      </c>
      <c r="N235" s="23">
        <v>484.124</v>
      </c>
      <c r="O235" s="23">
        <v>184.658</v>
      </c>
      <c r="P235" s="23">
        <v>146.812</v>
      </c>
      <c r="Q235" s="37" t="s">
        <v>94</v>
      </c>
      <c r="R235" s="28">
        <v>1.3</v>
      </c>
      <c r="S235" s="24" t="s">
        <v>132</v>
      </c>
      <c r="T235" s="38" t="s">
        <v>94</v>
      </c>
      <c r="U235" s="27" cm="1">
        <f t="array" ref="U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36" hidden="1" spans="1:21">
      <c r="A236" s="36" t="s">
        <v>2547</v>
      </c>
      <c r="B236" s="36" t="s">
        <v>2594</v>
      </c>
      <c r="C236" s="36" t="s">
        <v>2605</v>
      </c>
      <c r="D236" s="36" t="s">
        <v>132</v>
      </c>
      <c r="E236" s="36" t="s">
        <v>2357</v>
      </c>
      <c r="F236" s="36" t="s">
        <v>2606</v>
      </c>
      <c r="G236" s="36" t="s">
        <v>17</v>
      </c>
      <c r="H236" s="36" t="s">
        <v>168</v>
      </c>
      <c r="I236" s="22"/>
      <c r="J236" s="22" t="s">
        <v>132</v>
      </c>
      <c r="K236" s="23">
        <v>191.2</v>
      </c>
      <c r="L236" s="23">
        <v>72.8</v>
      </c>
      <c r="M236" s="23">
        <v>58.7</v>
      </c>
      <c r="N236" s="23">
        <v>485.648</v>
      </c>
      <c r="O236" s="23">
        <v>184.912</v>
      </c>
      <c r="P236" s="23">
        <v>149.098</v>
      </c>
      <c r="Q236" s="37" t="s">
        <v>31</v>
      </c>
      <c r="R236" s="28">
        <v>8.8</v>
      </c>
      <c r="S236" s="24" t="s">
        <v>132</v>
      </c>
      <c r="T236" s="38" t="s">
        <v>31</v>
      </c>
      <c r="U236" s="27" cm="1">
        <f t="array" ref="U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7" hidden="1" spans="1:21">
      <c r="A237" s="36" t="s">
        <v>2547</v>
      </c>
      <c r="B237" s="36" t="s">
        <v>2594</v>
      </c>
      <c r="C237" s="36" t="s">
        <v>2607</v>
      </c>
      <c r="D237" s="36" t="s">
        <v>350</v>
      </c>
      <c r="E237" s="36" t="s">
        <v>2468</v>
      </c>
      <c r="F237" s="36" t="s">
        <v>2608</v>
      </c>
      <c r="G237" s="36" t="s">
        <v>92</v>
      </c>
      <c r="H237" s="36" t="s">
        <v>138</v>
      </c>
      <c r="I237" s="22"/>
      <c r="J237" s="22" t="s">
        <v>132</v>
      </c>
      <c r="K237" s="23">
        <v>196.8</v>
      </c>
      <c r="L237" s="23">
        <v>74.8</v>
      </c>
      <c r="M237" s="23">
        <v>61.4</v>
      </c>
      <c r="N237" s="23">
        <v>499.872</v>
      </c>
      <c r="O237" s="23">
        <v>189.992</v>
      </c>
      <c r="P237" s="23">
        <v>155.956</v>
      </c>
      <c r="Q237" s="37" t="s">
        <v>96</v>
      </c>
      <c r="R237" s="28">
        <v>11.2</v>
      </c>
      <c r="S237" s="24" t="s">
        <v>132</v>
      </c>
      <c r="T237" s="38" t="s">
        <v>96</v>
      </c>
      <c r="U237" s="27" cm="1">
        <f t="array" ref="U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238" hidden="1" spans="1:21">
      <c r="A238" s="36" t="s">
        <v>2547</v>
      </c>
      <c r="B238" s="36" t="s">
        <v>2594</v>
      </c>
      <c r="C238" s="36" t="s">
        <v>2609</v>
      </c>
      <c r="D238" s="36" t="s">
        <v>132</v>
      </c>
      <c r="E238" s="36" t="s">
        <v>2468</v>
      </c>
      <c r="F238" s="36" t="s">
        <v>2610</v>
      </c>
      <c r="G238" s="36" t="s">
        <v>92</v>
      </c>
      <c r="H238" s="36" t="s">
        <v>138</v>
      </c>
      <c r="I238" s="22"/>
      <c r="J238" s="22" t="s">
        <v>132</v>
      </c>
      <c r="K238" s="23">
        <v>193.4</v>
      </c>
      <c r="L238" s="23">
        <v>73.2</v>
      </c>
      <c r="M238" s="23">
        <v>57.6</v>
      </c>
      <c r="N238" s="23">
        <v>491.236</v>
      </c>
      <c r="O238" s="23">
        <v>185.928</v>
      </c>
      <c r="P238" s="23">
        <v>146.304</v>
      </c>
      <c r="Q238" s="37" t="s">
        <v>96</v>
      </c>
      <c r="R238" s="28">
        <v>14.6</v>
      </c>
      <c r="S238" s="24" t="s">
        <v>132</v>
      </c>
      <c r="T238" s="38" t="s">
        <v>96</v>
      </c>
      <c r="U238" s="27" cm="1">
        <f t="array" ref="U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14.6</v>
      </c>
    </row>
    <row r="239" hidden="1" spans="1:21">
      <c r="A239" s="36" t="s">
        <v>2547</v>
      </c>
      <c r="B239" s="36" t="s">
        <v>2594</v>
      </c>
      <c r="C239" s="36" t="s">
        <v>2611</v>
      </c>
      <c r="D239" s="36" t="s">
        <v>132</v>
      </c>
      <c r="E239" s="36" t="s">
        <v>2587</v>
      </c>
      <c r="F239" s="36" t="s">
        <v>2538</v>
      </c>
      <c r="G239" s="36" t="s">
        <v>92</v>
      </c>
      <c r="H239" s="36" t="s">
        <v>138</v>
      </c>
      <c r="I239" s="22"/>
      <c r="J239" s="22" t="s">
        <v>132</v>
      </c>
      <c r="K239" s="23">
        <v>195.5</v>
      </c>
      <c r="L239" s="23">
        <v>74.9</v>
      </c>
      <c r="M239" s="23">
        <v>58.2</v>
      </c>
      <c r="N239" s="23">
        <v>496.57</v>
      </c>
      <c r="O239" s="23">
        <v>190.246</v>
      </c>
      <c r="P239" s="23">
        <v>147.828</v>
      </c>
      <c r="Q239" s="37" t="s">
        <v>96</v>
      </c>
      <c r="R239" s="28">
        <v>12.5</v>
      </c>
      <c r="S239" s="24" t="s">
        <v>132</v>
      </c>
      <c r="T239" s="38" t="s">
        <v>96</v>
      </c>
      <c r="U239" s="27" cm="1">
        <f t="array" ref="U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240" hidden="1" spans="1:21">
      <c r="A240" s="36" t="s">
        <v>2547</v>
      </c>
      <c r="B240" s="36" t="s">
        <v>2594</v>
      </c>
      <c r="C240" s="36" t="s">
        <v>2612</v>
      </c>
      <c r="D240" s="36" t="s">
        <v>132</v>
      </c>
      <c r="E240" s="36" t="s">
        <v>2613</v>
      </c>
      <c r="F240" s="36" t="s">
        <v>2359</v>
      </c>
      <c r="G240" s="36" t="s">
        <v>92</v>
      </c>
      <c r="H240" s="36" t="s">
        <v>138</v>
      </c>
      <c r="I240" s="22"/>
      <c r="J240" s="22" t="s">
        <v>132</v>
      </c>
      <c r="K240" s="23">
        <v>199.2</v>
      </c>
      <c r="L240" s="23">
        <v>74.8</v>
      </c>
      <c r="M240" s="23">
        <v>59.6</v>
      </c>
      <c r="N240" s="23">
        <v>505.968</v>
      </c>
      <c r="O240" s="23">
        <v>189.992</v>
      </c>
      <c r="P240" s="23">
        <v>151.384</v>
      </c>
      <c r="Q240" s="37" t="s">
        <v>96</v>
      </c>
      <c r="R240" s="28">
        <v>8.8</v>
      </c>
      <c r="S240" s="24" t="s">
        <v>132</v>
      </c>
      <c r="T240" s="38" t="s">
        <v>96</v>
      </c>
      <c r="U240" s="27" cm="1">
        <f t="array" ref="U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41" hidden="1" spans="1:21">
      <c r="A241" s="36" t="s">
        <v>2547</v>
      </c>
      <c r="B241" s="36" t="s">
        <v>2594</v>
      </c>
      <c r="C241" s="36" t="s">
        <v>2612</v>
      </c>
      <c r="D241" s="36" t="s">
        <v>404</v>
      </c>
      <c r="E241" s="36" t="s">
        <v>2613</v>
      </c>
      <c r="F241" s="36" t="s">
        <v>2614</v>
      </c>
      <c r="G241" s="36" t="s">
        <v>92</v>
      </c>
      <c r="H241" s="36" t="s">
        <v>138</v>
      </c>
      <c r="I241" s="22"/>
      <c r="J241" s="22" t="s">
        <v>132</v>
      </c>
      <c r="K241" s="23">
        <v>200.6</v>
      </c>
      <c r="L241" s="23">
        <v>77.6</v>
      </c>
      <c r="M241" s="23">
        <v>59.4</v>
      </c>
      <c r="N241" s="23">
        <v>509.524</v>
      </c>
      <c r="O241" s="23">
        <v>197.104</v>
      </c>
      <c r="P241" s="23">
        <v>150.876</v>
      </c>
      <c r="Q241" s="37" t="s">
        <v>96</v>
      </c>
      <c r="R241" s="28">
        <v>7.4</v>
      </c>
      <c r="S241" s="24" t="s">
        <v>132</v>
      </c>
      <c r="T241" s="38" t="s">
        <v>96</v>
      </c>
      <c r="U241" s="27" cm="1">
        <f t="array" ref="U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42" hidden="1" spans="1:21">
      <c r="A242" s="36" t="s">
        <v>2547</v>
      </c>
      <c r="B242" s="36" t="s">
        <v>2615</v>
      </c>
      <c r="C242" s="36" t="s">
        <v>2616</v>
      </c>
      <c r="D242" s="36" t="s">
        <v>132</v>
      </c>
      <c r="E242" s="36" t="s">
        <v>2341</v>
      </c>
      <c r="F242" s="36" t="s">
        <v>2617</v>
      </c>
      <c r="G242" s="36" t="s">
        <v>41</v>
      </c>
      <c r="H242" s="36" t="s">
        <v>135</v>
      </c>
      <c r="I242" s="22"/>
      <c r="J242" s="22" t="s">
        <v>132</v>
      </c>
      <c r="K242" s="23">
        <v>187.2</v>
      </c>
      <c r="L242" s="23">
        <v>67.9</v>
      </c>
      <c r="M242" s="23">
        <v>53.7</v>
      </c>
      <c r="N242" s="23">
        <v>475.488</v>
      </c>
      <c r="O242" s="23">
        <v>172.466</v>
      </c>
      <c r="P242" s="23">
        <v>136.398</v>
      </c>
      <c r="Q242" s="37" t="s">
        <v>53</v>
      </c>
      <c r="R242" s="28">
        <v>5.8</v>
      </c>
      <c r="S242" s="24" t="s">
        <v>132</v>
      </c>
      <c r="T242" s="38" t="s">
        <v>53</v>
      </c>
      <c r="U242" s="27" cm="1">
        <f t="array" ref="U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43" hidden="1" spans="1:21">
      <c r="A243" s="36" t="s">
        <v>2547</v>
      </c>
      <c r="B243" s="36" t="s">
        <v>2615</v>
      </c>
      <c r="C243" s="36" t="s">
        <v>2618</v>
      </c>
      <c r="D243" s="36" t="s">
        <v>132</v>
      </c>
      <c r="E243" s="36" t="s">
        <v>2345</v>
      </c>
      <c r="F243" s="36" t="s">
        <v>2496</v>
      </c>
      <c r="G243" s="36" t="s">
        <v>41</v>
      </c>
      <c r="H243" s="36" t="s">
        <v>301</v>
      </c>
      <c r="I243" s="22"/>
      <c r="J243" s="22" t="s">
        <v>132</v>
      </c>
      <c r="K243" s="23">
        <v>190.2</v>
      </c>
      <c r="L243" s="23">
        <v>73</v>
      </c>
      <c r="M243" s="23">
        <v>54.1</v>
      </c>
      <c r="N243" s="23">
        <v>483.108</v>
      </c>
      <c r="O243" s="23">
        <v>185.42</v>
      </c>
      <c r="P243" s="23">
        <v>137.414</v>
      </c>
      <c r="Q243" s="37" t="s">
        <v>53</v>
      </c>
      <c r="R243" s="28">
        <v>2.8</v>
      </c>
      <c r="S243" s="24" t="s">
        <v>132</v>
      </c>
      <c r="T243" s="38" t="s">
        <v>53</v>
      </c>
      <c r="U243" s="27" cm="1">
        <f t="array" ref="U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44" hidden="1" spans="1:21">
      <c r="A244" s="36" t="s">
        <v>2547</v>
      </c>
      <c r="B244" s="36" t="s">
        <v>2615</v>
      </c>
      <c r="C244" s="36" t="s">
        <v>2619</v>
      </c>
      <c r="D244" s="36" t="s">
        <v>132</v>
      </c>
      <c r="E244" s="36" t="s">
        <v>2354</v>
      </c>
      <c r="F244" s="36" t="s">
        <v>2620</v>
      </c>
      <c r="G244" s="36" t="s">
        <v>41</v>
      </c>
      <c r="H244" s="36" t="s">
        <v>174</v>
      </c>
      <c r="I244" s="22"/>
      <c r="J244" s="22" t="s">
        <v>132</v>
      </c>
      <c r="K244" s="23">
        <v>192.6</v>
      </c>
      <c r="L244" s="23">
        <v>74.6</v>
      </c>
      <c r="M244" s="23">
        <v>53.7</v>
      </c>
      <c r="N244" s="23">
        <v>489.204</v>
      </c>
      <c r="O244" s="23">
        <v>189.484</v>
      </c>
      <c r="P244" s="23">
        <v>136.398</v>
      </c>
      <c r="Q244" s="37" t="s">
        <v>53</v>
      </c>
      <c r="R244" s="28">
        <v>0.4</v>
      </c>
      <c r="S244" s="24" t="s">
        <v>132</v>
      </c>
      <c r="T244" s="38" t="s">
        <v>53</v>
      </c>
      <c r="U244" s="27" cm="1">
        <f t="array" ref="U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45" hidden="1" spans="1:21">
      <c r="A245" s="36" t="s">
        <v>2547</v>
      </c>
      <c r="B245" s="36" t="s">
        <v>2615</v>
      </c>
      <c r="C245" s="36" t="s">
        <v>2619</v>
      </c>
      <c r="D245" s="36" t="s">
        <v>132</v>
      </c>
      <c r="E245" s="36" t="s">
        <v>2354</v>
      </c>
      <c r="F245" s="36" t="s">
        <v>2620</v>
      </c>
      <c r="G245" s="36" t="s">
        <v>41</v>
      </c>
      <c r="H245" s="36" t="s">
        <v>135</v>
      </c>
      <c r="I245" s="22"/>
      <c r="J245" s="22" t="s">
        <v>132</v>
      </c>
      <c r="K245" s="23">
        <v>192.8</v>
      </c>
      <c r="L245" s="23">
        <v>74.6</v>
      </c>
      <c r="M245" s="23">
        <v>53.9</v>
      </c>
      <c r="N245" s="23">
        <v>489.712</v>
      </c>
      <c r="O245" s="23">
        <v>189.484</v>
      </c>
      <c r="P245" s="23">
        <v>136.906</v>
      </c>
      <c r="Q245" s="37" t="s">
        <v>53</v>
      </c>
      <c r="R245" s="28">
        <v>0.2</v>
      </c>
      <c r="S245" s="24" t="s">
        <v>132</v>
      </c>
      <c r="T245" s="38" t="s">
        <v>53</v>
      </c>
      <c r="U245" s="27" cm="1">
        <f t="array" ref="U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6" hidden="1" spans="1:21">
      <c r="A246" s="36" t="s">
        <v>2547</v>
      </c>
      <c r="B246" s="36" t="s">
        <v>2615</v>
      </c>
      <c r="C246" s="36" t="s">
        <v>2621</v>
      </c>
      <c r="D246" s="36" t="s">
        <v>311</v>
      </c>
      <c r="E246" s="36" t="s">
        <v>2354</v>
      </c>
      <c r="F246" s="36" t="s">
        <v>2622</v>
      </c>
      <c r="G246" s="36" t="s">
        <v>92</v>
      </c>
      <c r="H246" s="36" t="s">
        <v>138</v>
      </c>
      <c r="I246" s="22"/>
      <c r="J246" s="22" t="s">
        <v>132</v>
      </c>
      <c r="K246" s="23">
        <v>197.2</v>
      </c>
      <c r="L246" s="23">
        <v>74.6</v>
      </c>
      <c r="M246" s="23">
        <v>54.8</v>
      </c>
      <c r="N246" s="23">
        <v>500.888</v>
      </c>
      <c r="O246" s="23">
        <v>189.484</v>
      </c>
      <c r="P246" s="23">
        <v>139.192</v>
      </c>
      <c r="Q246" s="37" t="s">
        <v>96</v>
      </c>
      <c r="R246" s="28">
        <v>10.8</v>
      </c>
      <c r="S246" s="24" t="s">
        <v>132</v>
      </c>
      <c r="T246" s="38" t="s">
        <v>96</v>
      </c>
      <c r="U246" s="27" cm="1">
        <f t="array" ref="U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47" hidden="1" spans="1:21">
      <c r="A247" s="36" t="s">
        <v>2547</v>
      </c>
      <c r="B247" s="36" t="s">
        <v>2615</v>
      </c>
      <c r="C247" s="36" t="s">
        <v>2619</v>
      </c>
      <c r="D247" s="36" t="s">
        <v>132</v>
      </c>
      <c r="E247" s="36" t="s">
        <v>2354</v>
      </c>
      <c r="F247" s="36" t="s">
        <v>2460</v>
      </c>
      <c r="G247" s="36" t="s">
        <v>17</v>
      </c>
      <c r="H247" s="36" t="s">
        <v>141</v>
      </c>
      <c r="I247" s="22"/>
      <c r="J247" s="22" t="s">
        <v>132</v>
      </c>
      <c r="K247" s="23">
        <v>200.9</v>
      </c>
      <c r="L247" s="23">
        <v>74.9</v>
      </c>
      <c r="M247" s="23">
        <v>60.6</v>
      </c>
      <c r="N247" s="23">
        <v>510.286</v>
      </c>
      <c r="O247" s="23">
        <v>190.246</v>
      </c>
      <c r="P247" s="23">
        <v>153.924</v>
      </c>
      <c r="Q247" s="37" t="s">
        <v>34</v>
      </c>
      <c r="R247" s="28">
        <v>5.1</v>
      </c>
      <c r="S247" s="24" t="s">
        <v>132</v>
      </c>
      <c r="T247" s="38" t="s">
        <v>34</v>
      </c>
      <c r="U247" s="27" cm="1">
        <f t="array" ref="U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48" hidden="1" spans="1:21">
      <c r="A248" s="36" t="s">
        <v>2547</v>
      </c>
      <c r="B248" s="36" t="s">
        <v>2615</v>
      </c>
      <c r="C248" s="36" t="s">
        <v>2619</v>
      </c>
      <c r="D248" s="36" t="s">
        <v>350</v>
      </c>
      <c r="E248" s="36" t="s">
        <v>2371</v>
      </c>
      <c r="F248" s="36" t="s">
        <v>2460</v>
      </c>
      <c r="G248" s="36" t="s">
        <v>17</v>
      </c>
      <c r="H248" s="36" t="s">
        <v>141</v>
      </c>
      <c r="I248" s="22"/>
      <c r="J248" s="22" t="s">
        <v>132</v>
      </c>
      <c r="K248" s="23">
        <v>200.9</v>
      </c>
      <c r="L248" s="23">
        <v>74.9</v>
      </c>
      <c r="M248" s="23">
        <v>60.6</v>
      </c>
      <c r="N248" s="23">
        <v>510.286</v>
      </c>
      <c r="O248" s="23">
        <v>190.246</v>
      </c>
      <c r="P248" s="23">
        <v>153.924</v>
      </c>
      <c r="Q248" s="37" t="s">
        <v>34</v>
      </c>
      <c r="R248" s="28">
        <v>5.1</v>
      </c>
      <c r="S248" s="24" t="s">
        <v>132</v>
      </c>
      <c r="T248" s="38" t="s">
        <v>34</v>
      </c>
      <c r="U248" s="27" cm="1">
        <f t="array" ref="U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49" hidden="1" spans="1:21">
      <c r="A249" s="36" t="s">
        <v>2547</v>
      </c>
      <c r="B249" s="36" t="s">
        <v>2623</v>
      </c>
      <c r="C249" s="36" t="s">
        <v>2624</v>
      </c>
      <c r="D249" s="36" t="s">
        <v>132</v>
      </c>
      <c r="E249" s="36" t="s">
        <v>2341</v>
      </c>
      <c r="F249" s="36" t="s">
        <v>2625</v>
      </c>
      <c r="G249" s="36" t="s">
        <v>92</v>
      </c>
      <c r="H249" s="36" t="s">
        <v>138</v>
      </c>
      <c r="I249" s="22"/>
      <c r="J249" s="22" t="s">
        <v>132</v>
      </c>
      <c r="K249" s="23">
        <v>191.3</v>
      </c>
      <c r="L249" s="23">
        <v>70.9</v>
      </c>
      <c r="M249" s="23">
        <v>56.3</v>
      </c>
      <c r="N249" s="23">
        <v>485.902</v>
      </c>
      <c r="O249" s="23">
        <v>180.086</v>
      </c>
      <c r="P249" s="23">
        <v>143.002</v>
      </c>
      <c r="Q249" s="37" t="s">
        <v>94</v>
      </c>
      <c r="R249" s="28">
        <v>0.6</v>
      </c>
      <c r="S249" s="24" t="s">
        <v>132</v>
      </c>
      <c r="T249" s="38" t="s">
        <v>94</v>
      </c>
      <c r="U249" s="27" cm="1">
        <f t="array" ref="U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50" hidden="1" spans="1:21">
      <c r="A250" s="36" t="s">
        <v>2547</v>
      </c>
      <c r="B250" s="36" t="s">
        <v>2623</v>
      </c>
      <c r="C250" s="36" t="s">
        <v>2626</v>
      </c>
      <c r="D250" s="36" t="s">
        <v>132</v>
      </c>
      <c r="E250" s="36" t="s">
        <v>2345</v>
      </c>
      <c r="F250" s="36" t="s">
        <v>2627</v>
      </c>
      <c r="G250" s="36" t="s">
        <v>92</v>
      </c>
      <c r="H250" s="36" t="s">
        <v>138</v>
      </c>
      <c r="I250" s="22"/>
      <c r="J250" s="22" t="s">
        <v>132</v>
      </c>
      <c r="K250" s="23">
        <v>197.8</v>
      </c>
      <c r="L250" s="23">
        <v>72.6</v>
      </c>
      <c r="M250" s="23">
        <v>55.6</v>
      </c>
      <c r="N250" s="23">
        <v>502.412</v>
      </c>
      <c r="O250" s="23">
        <v>184.404</v>
      </c>
      <c r="P250" s="23">
        <v>141.224</v>
      </c>
      <c r="Q250" s="37" t="s">
        <v>96</v>
      </c>
      <c r="R250" s="28">
        <v>10.2</v>
      </c>
      <c r="S250" s="24" t="s">
        <v>132</v>
      </c>
      <c r="T250" s="38" t="s">
        <v>96</v>
      </c>
      <c r="U250" s="27" cm="1">
        <f t="array" ref="U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51" hidden="1" spans="1:21">
      <c r="A251" s="36" t="s">
        <v>2547</v>
      </c>
      <c r="B251" s="36" t="s">
        <v>2623</v>
      </c>
      <c r="C251" s="36" t="s">
        <v>2628</v>
      </c>
      <c r="D251" s="36" t="s">
        <v>132</v>
      </c>
      <c r="E251" s="36" t="s">
        <v>2354</v>
      </c>
      <c r="F251" s="36" t="s">
        <v>2356</v>
      </c>
      <c r="G251" s="36" t="s">
        <v>92</v>
      </c>
      <c r="H251" s="36" t="s">
        <v>138</v>
      </c>
      <c r="I251" s="22"/>
      <c r="J251" s="22" t="s">
        <v>132</v>
      </c>
      <c r="K251" s="23">
        <v>201.7</v>
      </c>
      <c r="L251" s="23">
        <v>73.3</v>
      </c>
      <c r="M251" s="23">
        <v>56.1</v>
      </c>
      <c r="N251" s="23">
        <v>512.318</v>
      </c>
      <c r="O251" s="23">
        <v>186.182</v>
      </c>
      <c r="P251" s="23">
        <v>142.494</v>
      </c>
      <c r="Q251" s="37" t="s">
        <v>96</v>
      </c>
      <c r="R251" s="28">
        <v>6.3</v>
      </c>
      <c r="S251" s="24" t="s">
        <v>132</v>
      </c>
      <c r="T251" s="38" t="s">
        <v>96</v>
      </c>
      <c r="U251" s="27" cm="1">
        <f t="array" ref="U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52" hidden="1" spans="1:21">
      <c r="A252" s="36" t="s">
        <v>2547</v>
      </c>
      <c r="B252" s="36" t="s">
        <v>2623</v>
      </c>
      <c r="C252" s="36" t="s">
        <v>2629</v>
      </c>
      <c r="D252" s="36" t="s">
        <v>132</v>
      </c>
      <c r="E252" s="36" t="s">
        <v>2371</v>
      </c>
      <c r="F252" s="36" t="s">
        <v>2630</v>
      </c>
      <c r="G252" s="36" t="s">
        <v>92</v>
      </c>
      <c r="H252" s="36" t="s">
        <v>138</v>
      </c>
      <c r="I252" s="22"/>
      <c r="J252" s="22" t="s">
        <v>132</v>
      </c>
      <c r="K252" s="23">
        <v>203.9</v>
      </c>
      <c r="L252" s="23">
        <v>74.9</v>
      </c>
      <c r="M252" s="23">
        <v>58.7</v>
      </c>
      <c r="N252" s="23">
        <v>517.906</v>
      </c>
      <c r="O252" s="23">
        <v>190.246</v>
      </c>
      <c r="P252" s="23">
        <v>149.098</v>
      </c>
      <c r="Q252" s="37" t="s">
        <v>96</v>
      </c>
      <c r="R252" s="28">
        <v>4.1</v>
      </c>
      <c r="S252" s="24" t="s">
        <v>132</v>
      </c>
      <c r="T252" s="38" t="s">
        <v>96</v>
      </c>
      <c r="U252" s="27" cm="1">
        <f t="array" ref="U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53" hidden="1" spans="1:21">
      <c r="A253" s="36" t="s">
        <v>2547</v>
      </c>
      <c r="B253" s="36" t="s">
        <v>2623</v>
      </c>
      <c r="C253" s="36" t="s">
        <v>2631</v>
      </c>
      <c r="D253" s="36" t="s">
        <v>132</v>
      </c>
      <c r="E253" s="36" t="s">
        <v>2357</v>
      </c>
      <c r="F253" s="36" t="s">
        <v>2632</v>
      </c>
      <c r="G253" s="36" t="s">
        <v>92</v>
      </c>
      <c r="H253" s="36" t="s">
        <v>138</v>
      </c>
      <c r="I253" s="22"/>
      <c r="J253" s="22" t="s">
        <v>132</v>
      </c>
      <c r="K253" s="23">
        <v>205.3</v>
      </c>
      <c r="L253" s="23">
        <v>74.9</v>
      </c>
      <c r="M253" s="23">
        <v>58.3</v>
      </c>
      <c r="N253" s="23">
        <v>521.462</v>
      </c>
      <c r="O253" s="23">
        <v>190.246</v>
      </c>
      <c r="P253" s="23">
        <v>148.082</v>
      </c>
      <c r="Q253" s="37" t="s">
        <v>96</v>
      </c>
      <c r="R253" s="28">
        <v>2.7</v>
      </c>
      <c r="S253" s="24" t="s">
        <v>132</v>
      </c>
      <c r="T253" s="38" t="s">
        <v>96</v>
      </c>
      <c r="U253" s="27" cm="1">
        <f t="array" ref="U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54" hidden="1" spans="1:21">
      <c r="A254" s="36" t="s">
        <v>2547</v>
      </c>
      <c r="B254" s="36" t="s">
        <v>2623</v>
      </c>
      <c r="C254" s="36" t="s">
        <v>2633</v>
      </c>
      <c r="D254" s="36" t="s">
        <v>132</v>
      </c>
      <c r="E254" s="36" t="s">
        <v>2468</v>
      </c>
      <c r="F254" s="36" t="s">
        <v>2634</v>
      </c>
      <c r="G254" s="36" t="s">
        <v>92</v>
      </c>
      <c r="H254" s="36" t="s">
        <v>138</v>
      </c>
      <c r="I254" s="22"/>
      <c r="J254" s="22" t="s">
        <v>132</v>
      </c>
      <c r="K254" s="23">
        <v>207.4</v>
      </c>
      <c r="L254" s="23">
        <v>74.9</v>
      </c>
      <c r="M254" s="23">
        <v>58.2</v>
      </c>
      <c r="N254" s="23">
        <v>526.796</v>
      </c>
      <c r="O254" s="23">
        <v>190.246</v>
      </c>
      <c r="P254" s="23">
        <v>147.828</v>
      </c>
      <c r="Q254" s="37" t="s">
        <v>96</v>
      </c>
      <c r="R254" s="28">
        <v>0.6</v>
      </c>
      <c r="S254" s="24" t="s">
        <v>132</v>
      </c>
      <c r="T254" s="38" t="s">
        <v>96</v>
      </c>
      <c r="U254" s="27" cm="1">
        <f t="array" ref="U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55" hidden="1" spans="1:21">
      <c r="A255" s="36" t="s">
        <v>2547</v>
      </c>
      <c r="B255" s="36" t="s">
        <v>2623</v>
      </c>
      <c r="C255" s="36" t="s">
        <v>2635</v>
      </c>
      <c r="D255" s="36" t="s">
        <v>132</v>
      </c>
      <c r="E255" s="36" t="s">
        <v>2587</v>
      </c>
      <c r="F255" s="36" t="s">
        <v>2358</v>
      </c>
      <c r="G255" s="36" t="s">
        <v>92</v>
      </c>
      <c r="H255" s="36" t="s">
        <v>138</v>
      </c>
      <c r="I255" s="22"/>
      <c r="J255" s="22" t="s">
        <v>132</v>
      </c>
      <c r="K255" s="23">
        <v>212.2</v>
      </c>
      <c r="L255" s="23">
        <v>76.8</v>
      </c>
      <c r="M255" s="23">
        <v>60.8</v>
      </c>
      <c r="N255" s="23">
        <v>538.988</v>
      </c>
      <c r="O255" s="23">
        <v>195.072</v>
      </c>
      <c r="P255" s="23">
        <v>154.432</v>
      </c>
      <c r="Q255" s="37" t="s">
        <v>98</v>
      </c>
      <c r="R255" s="28">
        <v>5.8</v>
      </c>
      <c r="S255" s="24" t="s">
        <v>132</v>
      </c>
      <c r="T255" s="38" t="s">
        <v>98</v>
      </c>
      <c r="U255" s="27" cm="1">
        <f t="array" ref="U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56" hidden="1" spans="1:21">
      <c r="A256" s="36" t="s">
        <v>2547</v>
      </c>
      <c r="B256" s="36" t="s">
        <v>2636</v>
      </c>
      <c r="C256" s="36" t="s">
        <v>2637</v>
      </c>
      <c r="D256" s="36" t="s">
        <v>132</v>
      </c>
      <c r="E256" s="36" t="s">
        <v>2341</v>
      </c>
      <c r="F256" s="36" t="s">
        <v>2638</v>
      </c>
      <c r="G256" s="36" t="s">
        <v>41</v>
      </c>
      <c r="H256" s="36" t="s">
        <v>135</v>
      </c>
      <c r="I256" s="22"/>
      <c r="J256" s="22" t="s">
        <v>132</v>
      </c>
      <c r="K256" s="23">
        <v>188.2</v>
      </c>
      <c r="L256" s="23">
        <v>73</v>
      </c>
      <c r="M256" s="23">
        <v>52.8</v>
      </c>
      <c r="N256" s="23">
        <v>478.028</v>
      </c>
      <c r="O256" s="23">
        <v>185.42</v>
      </c>
      <c r="P256" s="23">
        <v>134.112</v>
      </c>
      <c r="Q256" s="37" t="s">
        <v>53</v>
      </c>
      <c r="R256" s="28">
        <v>4.8</v>
      </c>
      <c r="S256" s="24" t="s">
        <v>132</v>
      </c>
      <c r="T256" s="38" t="s">
        <v>53</v>
      </c>
      <c r="U256" s="27" cm="1">
        <f t="array" ref="U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57" hidden="1" spans="1:21">
      <c r="A257" s="36" t="s">
        <v>2547</v>
      </c>
      <c r="B257" s="36" t="s">
        <v>2636</v>
      </c>
      <c r="C257" s="36" t="s">
        <v>2639</v>
      </c>
      <c r="D257" s="36" t="s">
        <v>132</v>
      </c>
      <c r="E257" s="36" t="s">
        <v>2345</v>
      </c>
      <c r="F257" s="36" t="s">
        <v>2498</v>
      </c>
      <c r="G257" s="36" t="s">
        <v>41</v>
      </c>
      <c r="H257" s="36" t="s">
        <v>301</v>
      </c>
      <c r="I257" s="22"/>
      <c r="J257" s="22" t="s">
        <v>132</v>
      </c>
      <c r="K257" s="23">
        <v>191.2</v>
      </c>
      <c r="L257" s="23">
        <v>74.9</v>
      </c>
      <c r="M257" s="23">
        <v>53</v>
      </c>
      <c r="N257" s="23">
        <v>485.648</v>
      </c>
      <c r="O257" s="23">
        <v>190.246</v>
      </c>
      <c r="P257" s="23">
        <v>134.62</v>
      </c>
      <c r="Q257" s="37" t="s">
        <v>53</v>
      </c>
      <c r="R257" s="28">
        <v>1.8</v>
      </c>
      <c r="S257" s="24" t="s">
        <v>132</v>
      </c>
      <c r="T257" s="38" t="s">
        <v>53</v>
      </c>
      <c r="U257" s="27" cm="1">
        <f t="array" ref="U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58" hidden="1" spans="1:21">
      <c r="A258" s="36" t="s">
        <v>2547</v>
      </c>
      <c r="B258" s="36" t="s">
        <v>2636</v>
      </c>
      <c r="C258" s="36" t="s">
        <v>2640</v>
      </c>
      <c r="D258" s="36" t="s">
        <v>311</v>
      </c>
      <c r="E258" s="36" t="s">
        <v>2345</v>
      </c>
      <c r="F258" s="36" t="s">
        <v>2527</v>
      </c>
      <c r="G258" s="36" t="s">
        <v>92</v>
      </c>
      <c r="H258" s="36" t="s">
        <v>138</v>
      </c>
      <c r="I258" s="22"/>
      <c r="J258" s="22" t="s">
        <v>132</v>
      </c>
      <c r="K258" s="23">
        <v>200.3</v>
      </c>
      <c r="L258" s="23">
        <v>76.1</v>
      </c>
      <c r="M258" s="23">
        <v>55.4</v>
      </c>
      <c r="N258" s="23">
        <v>508.762</v>
      </c>
      <c r="O258" s="23">
        <v>193.294</v>
      </c>
      <c r="P258" s="23">
        <v>140.716</v>
      </c>
      <c r="Q258" s="37" t="s">
        <v>96</v>
      </c>
      <c r="R258" s="28">
        <v>7.7</v>
      </c>
      <c r="S258" s="24" t="s">
        <v>132</v>
      </c>
      <c r="T258" s="38" t="s">
        <v>96</v>
      </c>
      <c r="U258" s="27" cm="1">
        <f t="array" ref="U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9" hidden="1" spans="1:21">
      <c r="A259" s="36" t="s">
        <v>2547</v>
      </c>
      <c r="B259" s="36" t="s">
        <v>2641</v>
      </c>
      <c r="C259" s="36" t="s">
        <v>452</v>
      </c>
      <c r="D259" s="36" t="s">
        <v>132</v>
      </c>
      <c r="E259" s="36" t="s">
        <v>2341</v>
      </c>
      <c r="F259" s="36" t="s">
        <v>2386</v>
      </c>
      <c r="G259" s="36" t="s">
        <v>17</v>
      </c>
      <c r="H259" s="36" t="s">
        <v>141</v>
      </c>
      <c r="I259" s="22"/>
      <c r="J259" s="22" t="s">
        <v>132</v>
      </c>
      <c r="K259" s="23">
        <v>157.4</v>
      </c>
      <c r="L259" s="23">
        <v>69.9</v>
      </c>
      <c r="M259" s="23">
        <v>62.1</v>
      </c>
      <c r="N259" s="23">
        <v>399.796</v>
      </c>
      <c r="O259" s="23">
        <v>177.546</v>
      </c>
      <c r="P259" s="23">
        <v>157.734</v>
      </c>
      <c r="Q259" s="37" t="s">
        <v>20</v>
      </c>
      <c r="R259" s="28">
        <v>5.6</v>
      </c>
      <c r="S259" s="24" t="s">
        <v>132</v>
      </c>
      <c r="T259" s="38" t="s">
        <v>20</v>
      </c>
      <c r="U259" s="27" cm="1">
        <f t="array" ref="U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60" hidden="1" spans="1:21">
      <c r="A260" s="36" t="s">
        <v>2547</v>
      </c>
      <c r="B260" s="36" t="s">
        <v>2641</v>
      </c>
      <c r="C260" s="36" t="s">
        <v>452</v>
      </c>
      <c r="D260" s="36" t="s">
        <v>132</v>
      </c>
      <c r="E260" s="36" t="s">
        <v>2341</v>
      </c>
      <c r="F260" s="36" t="s">
        <v>2642</v>
      </c>
      <c r="G260" s="36" t="s">
        <v>17</v>
      </c>
      <c r="H260" s="36" t="s">
        <v>141</v>
      </c>
      <c r="I260" s="22"/>
      <c r="J260" s="22" t="s">
        <v>132</v>
      </c>
      <c r="K260" s="23">
        <v>158.3</v>
      </c>
      <c r="L260" s="23">
        <v>70.5</v>
      </c>
      <c r="M260" s="23">
        <v>62.9</v>
      </c>
      <c r="N260" s="23">
        <v>402.082</v>
      </c>
      <c r="O260" s="23">
        <v>179.07</v>
      </c>
      <c r="P260" s="23">
        <v>159.766</v>
      </c>
      <c r="Q260" s="37" t="s">
        <v>20</v>
      </c>
      <c r="R260" s="28">
        <v>4.7</v>
      </c>
      <c r="S260" s="24" t="s">
        <v>132</v>
      </c>
      <c r="T260" s="38" t="s">
        <v>20</v>
      </c>
      <c r="U260" s="27" cm="1">
        <f t="array" ref="U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61" hidden="1" spans="1:21">
      <c r="A261" s="36" t="s">
        <v>2547</v>
      </c>
      <c r="B261" s="36" t="s">
        <v>2643</v>
      </c>
      <c r="C261" s="36" t="s">
        <v>455</v>
      </c>
      <c r="D261" s="36" t="s">
        <v>132</v>
      </c>
      <c r="E261" s="36" t="s">
        <v>2341</v>
      </c>
      <c r="F261" s="36" t="s">
        <v>2381</v>
      </c>
      <c r="G261" s="36" t="s">
        <v>92</v>
      </c>
      <c r="H261" s="36" t="s">
        <v>454</v>
      </c>
      <c r="I261" s="22"/>
      <c r="J261" s="22" t="s">
        <v>132</v>
      </c>
      <c r="K261" s="23">
        <v>188.5</v>
      </c>
      <c r="L261" s="23">
        <v>72.9</v>
      </c>
      <c r="M261" s="23">
        <v>57</v>
      </c>
      <c r="N261" s="23">
        <v>478.79</v>
      </c>
      <c r="O261" s="23">
        <v>185.166</v>
      </c>
      <c r="P261" s="23">
        <v>144.78</v>
      </c>
      <c r="Q261" s="37" t="s">
        <v>94</v>
      </c>
      <c r="R261" s="28">
        <v>3.4</v>
      </c>
      <c r="S261" s="24" t="s">
        <v>132</v>
      </c>
      <c r="T261" s="38" t="s">
        <v>94</v>
      </c>
      <c r="U261" s="27" cm="1">
        <f t="array" ref="U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2" hidden="1" spans="1:21">
      <c r="A262" s="36" t="s">
        <v>2547</v>
      </c>
      <c r="B262" s="36" t="s">
        <v>2644</v>
      </c>
      <c r="C262" s="36" t="s">
        <v>457</v>
      </c>
      <c r="D262" s="36" t="s">
        <v>132</v>
      </c>
      <c r="E262" s="36" t="s">
        <v>2341</v>
      </c>
      <c r="F262" s="36" t="s">
        <v>2359</v>
      </c>
      <c r="G262" s="36" t="s">
        <v>92</v>
      </c>
      <c r="H262" s="36" t="s">
        <v>138</v>
      </c>
      <c r="I262" s="22"/>
      <c r="J262" s="22" t="s">
        <v>132</v>
      </c>
      <c r="K262" s="23">
        <v>199.2</v>
      </c>
      <c r="L262" s="23">
        <v>74.8</v>
      </c>
      <c r="M262" s="23">
        <v>59.6</v>
      </c>
      <c r="N262" s="23">
        <v>505.968</v>
      </c>
      <c r="O262" s="23">
        <v>189.992</v>
      </c>
      <c r="P262" s="23">
        <v>151.384</v>
      </c>
      <c r="Q262" s="37" t="s">
        <v>96</v>
      </c>
      <c r="R262" s="28">
        <v>8.8</v>
      </c>
      <c r="S262" s="24" t="s">
        <v>132</v>
      </c>
      <c r="T262" s="38" t="s">
        <v>96</v>
      </c>
      <c r="U262" s="27" cm="1">
        <f t="array" ref="U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3" hidden="1" spans="1:21">
      <c r="A263" s="36" t="s">
        <v>2547</v>
      </c>
      <c r="B263" s="36" t="s">
        <v>2645</v>
      </c>
      <c r="C263" s="36" t="s">
        <v>459</v>
      </c>
      <c r="D263" s="36" t="s">
        <v>132</v>
      </c>
      <c r="E263" s="36" t="s">
        <v>2341</v>
      </c>
      <c r="F263" s="36" t="s">
        <v>2358</v>
      </c>
      <c r="G263" s="36" t="s">
        <v>92</v>
      </c>
      <c r="H263" s="36" t="s">
        <v>138</v>
      </c>
      <c r="I263" s="22"/>
      <c r="J263" s="22" t="s">
        <v>132</v>
      </c>
      <c r="K263" s="23">
        <v>212.2</v>
      </c>
      <c r="L263" s="23">
        <v>76.8</v>
      </c>
      <c r="M263" s="23">
        <v>60.8</v>
      </c>
      <c r="N263" s="23">
        <v>538.988</v>
      </c>
      <c r="O263" s="23">
        <v>195.072</v>
      </c>
      <c r="P263" s="23">
        <v>154.432</v>
      </c>
      <c r="Q263" s="37" t="s">
        <v>98</v>
      </c>
      <c r="R263" s="28">
        <v>5.8</v>
      </c>
      <c r="S263" s="24" t="s">
        <v>132</v>
      </c>
      <c r="T263" s="38" t="s">
        <v>98</v>
      </c>
      <c r="U263" s="27" cm="1">
        <f t="array" ref="U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64" hidden="1" spans="1:21">
      <c r="A264" s="36" t="s">
        <v>2547</v>
      </c>
      <c r="B264" s="36" t="s">
        <v>2646</v>
      </c>
      <c r="C264" s="36" t="s">
        <v>462</v>
      </c>
      <c r="D264" s="36" t="s">
        <v>132</v>
      </c>
      <c r="E264" s="36" t="s">
        <v>2341</v>
      </c>
      <c r="F264" s="36" t="s">
        <v>2590</v>
      </c>
      <c r="G264" s="36" t="s">
        <v>41</v>
      </c>
      <c r="H264" s="36" t="s">
        <v>461</v>
      </c>
      <c r="I264" s="22"/>
      <c r="J264" s="22" t="s">
        <v>132</v>
      </c>
      <c r="K264" s="23">
        <v>184.9</v>
      </c>
      <c r="L264" s="23">
        <v>76.5</v>
      </c>
      <c r="M264" s="23">
        <v>50.8</v>
      </c>
      <c r="N264" s="23">
        <v>469.646</v>
      </c>
      <c r="O264" s="23">
        <v>194.31</v>
      </c>
      <c r="P264" s="23">
        <v>129.032</v>
      </c>
      <c r="Q264" s="37" t="s">
        <v>49</v>
      </c>
      <c r="R264" s="28">
        <v>0.1</v>
      </c>
      <c r="S264" s="24" t="s">
        <v>132</v>
      </c>
      <c r="T264" s="38" t="s">
        <v>49</v>
      </c>
      <c r="U264" s="27" cm="1">
        <f t="array" ref="U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65" hidden="1" spans="1:21">
      <c r="A265" s="36" t="s">
        <v>2547</v>
      </c>
      <c r="B265" s="36" t="s">
        <v>2646</v>
      </c>
      <c r="C265" s="36" t="s">
        <v>462</v>
      </c>
      <c r="D265" s="36" t="s">
        <v>132</v>
      </c>
      <c r="E265" s="36" t="s">
        <v>2341</v>
      </c>
      <c r="F265" s="36" t="s">
        <v>2590</v>
      </c>
      <c r="G265" s="36" t="s">
        <v>41</v>
      </c>
      <c r="H265" s="36" t="s">
        <v>135</v>
      </c>
      <c r="I265" s="22"/>
      <c r="J265" s="22" t="s">
        <v>132</v>
      </c>
      <c r="K265" s="23">
        <v>184.9</v>
      </c>
      <c r="L265" s="23">
        <v>76.5</v>
      </c>
      <c r="M265" s="23">
        <v>51.1</v>
      </c>
      <c r="N265" s="23">
        <v>469.646</v>
      </c>
      <c r="O265" s="23">
        <v>194.31</v>
      </c>
      <c r="P265" s="23">
        <v>129.794</v>
      </c>
      <c r="Q265" s="37" t="s">
        <v>49</v>
      </c>
      <c r="R265" s="28">
        <v>0.1</v>
      </c>
      <c r="S265" s="24" t="s">
        <v>132</v>
      </c>
      <c r="T265" s="38" t="s">
        <v>49</v>
      </c>
      <c r="U265" s="27" cm="1">
        <f t="array" ref="U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66" hidden="1" spans="1:21">
      <c r="A266" s="36" t="s">
        <v>2547</v>
      </c>
      <c r="B266" s="36" t="s">
        <v>2647</v>
      </c>
      <c r="C266" s="36" t="s">
        <v>464</v>
      </c>
      <c r="D266" s="36" t="s">
        <v>132</v>
      </c>
      <c r="E266" s="36" t="s">
        <v>2341</v>
      </c>
      <c r="F266" s="36" t="s">
        <v>2648</v>
      </c>
      <c r="G266" s="36" t="s">
        <v>101</v>
      </c>
      <c r="H266" s="36" t="s">
        <v>131</v>
      </c>
      <c r="I266" s="22"/>
      <c r="J266" s="22" t="s">
        <v>132</v>
      </c>
      <c r="K266" s="23">
        <v>195</v>
      </c>
      <c r="L266" s="23">
        <v>77.4</v>
      </c>
      <c r="M266" s="23">
        <v>66.8</v>
      </c>
      <c r="N266" s="23">
        <v>495.3</v>
      </c>
      <c r="O266" s="23">
        <v>196.596</v>
      </c>
      <c r="P266" s="23">
        <v>169.672</v>
      </c>
      <c r="Q266" s="37" t="s">
        <v>109</v>
      </c>
      <c r="R266" s="28">
        <v>6</v>
      </c>
      <c r="S266" s="24" t="s">
        <v>132</v>
      </c>
      <c r="T266" s="38" t="s">
        <v>109</v>
      </c>
      <c r="U266" s="27" cm="1">
        <f t="array" ref="U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67" hidden="1" spans="1:21">
      <c r="A267" s="36" t="s">
        <v>2547</v>
      </c>
      <c r="B267" s="36" t="s">
        <v>2647</v>
      </c>
      <c r="C267" s="36" t="s">
        <v>464</v>
      </c>
      <c r="D267" s="36" t="s">
        <v>132</v>
      </c>
      <c r="E267" s="36" t="s">
        <v>2341</v>
      </c>
      <c r="F267" s="36" t="s">
        <v>2614</v>
      </c>
      <c r="G267" s="36" t="s">
        <v>101</v>
      </c>
      <c r="H267" s="36" t="s">
        <v>131</v>
      </c>
      <c r="I267" s="22"/>
      <c r="J267" s="22" t="s">
        <v>132</v>
      </c>
      <c r="K267" s="23">
        <v>195.5</v>
      </c>
      <c r="L267" s="23">
        <v>77.6</v>
      </c>
      <c r="M267" s="23">
        <v>67.7</v>
      </c>
      <c r="N267" s="23">
        <v>496.57</v>
      </c>
      <c r="O267" s="23">
        <v>197.104</v>
      </c>
      <c r="P267" s="23">
        <v>171.958</v>
      </c>
      <c r="Q267" s="37" t="s">
        <v>109</v>
      </c>
      <c r="R267" s="28">
        <v>5.5</v>
      </c>
      <c r="S267" s="24" t="s">
        <v>132</v>
      </c>
      <c r="T267" s="38" t="s">
        <v>109</v>
      </c>
      <c r="U267" s="27" cm="1">
        <f t="array" ref="U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68" hidden="1" spans="1:21">
      <c r="A268" s="36" t="s">
        <v>2547</v>
      </c>
      <c r="B268" s="36" t="s">
        <v>2649</v>
      </c>
      <c r="C268" s="36" t="s">
        <v>466</v>
      </c>
      <c r="D268" s="36" t="s">
        <v>132</v>
      </c>
      <c r="E268" s="36" t="s">
        <v>2341</v>
      </c>
      <c r="F268" s="36" t="s">
        <v>2348</v>
      </c>
      <c r="G268" s="36" t="s">
        <v>101</v>
      </c>
      <c r="H268" s="36" t="s">
        <v>131</v>
      </c>
      <c r="I268" s="22"/>
      <c r="J268" s="22" t="s">
        <v>132</v>
      </c>
      <c r="K268" s="23">
        <v>176.5</v>
      </c>
      <c r="L268" s="23">
        <v>70.8</v>
      </c>
      <c r="M268" s="23">
        <v>60.8</v>
      </c>
      <c r="N268" s="23">
        <v>448.31</v>
      </c>
      <c r="O268" s="23">
        <v>179.832</v>
      </c>
      <c r="P268" s="23">
        <v>154.432</v>
      </c>
      <c r="Q268" s="37" t="s">
        <v>100</v>
      </c>
      <c r="R268" s="28">
        <v>4.5</v>
      </c>
      <c r="S268" s="24" t="s">
        <v>132</v>
      </c>
      <c r="T268" s="38" t="s">
        <v>100</v>
      </c>
      <c r="U268" s="27" cm="1">
        <f t="array" ref="U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69" hidden="1" spans="1:21">
      <c r="A269" s="36" t="s">
        <v>2547</v>
      </c>
      <c r="B269" s="36" t="s">
        <v>2649</v>
      </c>
      <c r="C269" s="36" t="s">
        <v>466</v>
      </c>
      <c r="D269" s="36" t="s">
        <v>132</v>
      </c>
      <c r="E269" s="36" t="s">
        <v>2345</v>
      </c>
      <c r="F269" s="36" t="s">
        <v>2634</v>
      </c>
      <c r="G269" s="36" t="s">
        <v>101</v>
      </c>
      <c r="H269" s="36" t="s">
        <v>131</v>
      </c>
      <c r="I269" s="22"/>
      <c r="J269" s="22" t="s">
        <v>132</v>
      </c>
      <c r="K269" s="23">
        <v>175.5</v>
      </c>
      <c r="L269" s="23">
        <v>71.7</v>
      </c>
      <c r="M269" s="23">
        <v>62.9</v>
      </c>
      <c r="N269" s="23">
        <v>445.77</v>
      </c>
      <c r="O269" s="23">
        <v>182.118</v>
      </c>
      <c r="P269" s="23">
        <v>159.766</v>
      </c>
      <c r="Q269" s="37" t="s">
        <v>100</v>
      </c>
      <c r="R269" s="28">
        <v>5.5</v>
      </c>
      <c r="S269" s="24" t="s">
        <v>132</v>
      </c>
      <c r="T269" s="38" t="s">
        <v>100</v>
      </c>
      <c r="U269" s="27" cm="1">
        <f t="array" ref="U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70" hidden="1" spans="1:21">
      <c r="A270" s="36" t="s">
        <v>2547</v>
      </c>
      <c r="B270" s="36" t="s">
        <v>2649</v>
      </c>
      <c r="C270" s="36" t="s">
        <v>466</v>
      </c>
      <c r="D270" s="36" t="s">
        <v>132</v>
      </c>
      <c r="E270" s="36" t="s">
        <v>2354</v>
      </c>
      <c r="F270" s="36" t="s">
        <v>2358</v>
      </c>
      <c r="G270" s="36" t="s">
        <v>101</v>
      </c>
      <c r="H270" s="36" t="s">
        <v>131</v>
      </c>
      <c r="I270" s="22"/>
      <c r="J270" s="22" t="s">
        <v>132</v>
      </c>
      <c r="K270" s="23">
        <v>177.2</v>
      </c>
      <c r="L270" s="23">
        <v>72.6</v>
      </c>
      <c r="M270" s="23">
        <v>64.6</v>
      </c>
      <c r="N270" s="23">
        <v>450.088</v>
      </c>
      <c r="O270" s="23">
        <v>184.404</v>
      </c>
      <c r="P270" s="23">
        <v>164.084</v>
      </c>
      <c r="Q270" s="37" t="s">
        <v>100</v>
      </c>
      <c r="R270" s="28">
        <v>3.8</v>
      </c>
      <c r="S270" s="24" t="s">
        <v>132</v>
      </c>
      <c r="T270" s="38" t="s">
        <v>100</v>
      </c>
      <c r="U270" s="27" cm="1">
        <f t="array" ref="U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71" hidden="1" spans="1:21">
      <c r="A271" s="36" t="s">
        <v>2547</v>
      </c>
      <c r="B271" s="36" t="s">
        <v>2649</v>
      </c>
      <c r="C271" s="36" t="s">
        <v>466</v>
      </c>
      <c r="D271" s="36" t="s">
        <v>467</v>
      </c>
      <c r="E271" s="36" t="s">
        <v>2354</v>
      </c>
      <c r="F271" s="36" t="s">
        <v>2359</v>
      </c>
      <c r="G271" s="36" t="s">
        <v>101</v>
      </c>
      <c r="H271" s="36" t="s">
        <v>131</v>
      </c>
      <c r="I271" s="22"/>
      <c r="J271" s="22" t="s">
        <v>132</v>
      </c>
      <c r="K271" s="23">
        <v>177.4</v>
      </c>
      <c r="L271" s="23">
        <v>72.6</v>
      </c>
      <c r="M271" s="23">
        <v>64.6</v>
      </c>
      <c r="N271" s="23">
        <v>450.596</v>
      </c>
      <c r="O271" s="23">
        <v>184.404</v>
      </c>
      <c r="P271" s="23">
        <v>164.084</v>
      </c>
      <c r="Q271" s="37" t="s">
        <v>100</v>
      </c>
      <c r="R271" s="28">
        <v>3.6</v>
      </c>
      <c r="S271" s="24" t="s">
        <v>132</v>
      </c>
      <c r="T271" s="38" t="s">
        <v>100</v>
      </c>
      <c r="U271" s="27" cm="1">
        <f t="array" ref="U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2" hidden="1" spans="1:21">
      <c r="A272" s="36" t="s">
        <v>2547</v>
      </c>
      <c r="B272" s="36" t="s">
        <v>2650</v>
      </c>
      <c r="C272" s="36" t="s">
        <v>469</v>
      </c>
      <c r="D272" s="36" t="s">
        <v>132</v>
      </c>
      <c r="E272" s="36" t="s">
        <v>2341</v>
      </c>
      <c r="F272" s="36" t="s">
        <v>2651</v>
      </c>
      <c r="G272" s="36" t="s">
        <v>101</v>
      </c>
      <c r="H272" s="36" t="s">
        <v>170</v>
      </c>
      <c r="I272" s="22"/>
      <c r="J272" s="22" t="s">
        <v>132</v>
      </c>
      <c r="K272" s="23">
        <v>172.2</v>
      </c>
      <c r="L272" s="23">
        <v>71.8</v>
      </c>
      <c r="M272" s="23">
        <v>60.1</v>
      </c>
      <c r="N272" s="23">
        <v>437.388</v>
      </c>
      <c r="O272" s="23">
        <v>182.372</v>
      </c>
      <c r="P272" s="23">
        <v>152.654</v>
      </c>
      <c r="Q272" s="37" t="s">
        <v>100</v>
      </c>
      <c r="R272" s="28">
        <v>8.8</v>
      </c>
      <c r="S272" s="24" t="s">
        <v>132</v>
      </c>
      <c r="T272" s="38" t="s">
        <v>100</v>
      </c>
      <c r="U272" s="27" cm="1">
        <f t="array" ref="U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73" hidden="1" spans="1:21">
      <c r="A273" s="36" t="s">
        <v>2547</v>
      </c>
      <c r="B273" s="36" t="s">
        <v>2650</v>
      </c>
      <c r="C273" s="36" t="s">
        <v>469</v>
      </c>
      <c r="D273" s="36" t="s">
        <v>467</v>
      </c>
      <c r="E273" s="36" t="s">
        <v>2345</v>
      </c>
      <c r="F273" s="36" t="s">
        <v>2405</v>
      </c>
      <c r="G273" s="36" t="s">
        <v>101</v>
      </c>
      <c r="H273" s="36" t="s">
        <v>470</v>
      </c>
      <c r="I273" s="22"/>
      <c r="J273" s="22" t="s">
        <v>132</v>
      </c>
      <c r="K273" s="23">
        <v>179.3</v>
      </c>
      <c r="L273" s="23">
        <v>72.6</v>
      </c>
      <c r="M273" s="23">
        <v>62.6</v>
      </c>
      <c r="N273" s="23">
        <v>455.422</v>
      </c>
      <c r="O273" s="23">
        <v>184.404</v>
      </c>
      <c r="P273" s="23">
        <v>159.004</v>
      </c>
      <c r="Q273" s="37" t="s">
        <v>100</v>
      </c>
      <c r="R273" s="28">
        <v>1.7</v>
      </c>
      <c r="S273" s="24" t="s">
        <v>132</v>
      </c>
      <c r="T273" s="38" t="s">
        <v>100</v>
      </c>
      <c r="U273" s="27" cm="1">
        <f t="array" ref="U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74" hidden="1" spans="1:21">
      <c r="A274" s="36" t="s">
        <v>2547</v>
      </c>
      <c r="B274" s="36" t="s">
        <v>2650</v>
      </c>
      <c r="C274" s="36" t="s">
        <v>469</v>
      </c>
      <c r="D274" s="36" t="s">
        <v>132</v>
      </c>
      <c r="E274" s="36" t="s">
        <v>2345</v>
      </c>
      <c r="F274" s="36" t="s">
        <v>2359</v>
      </c>
      <c r="G274" s="36" t="s">
        <v>101</v>
      </c>
      <c r="H274" s="36" t="s">
        <v>170</v>
      </c>
      <c r="I274" s="22"/>
      <c r="J274" s="22" t="s">
        <v>132</v>
      </c>
      <c r="K274" s="23">
        <v>179.3</v>
      </c>
      <c r="L274" s="23">
        <v>72.6</v>
      </c>
      <c r="M274" s="23">
        <v>62.6</v>
      </c>
      <c r="N274" s="23">
        <v>455.422</v>
      </c>
      <c r="O274" s="23">
        <v>184.404</v>
      </c>
      <c r="P274" s="23">
        <v>159.004</v>
      </c>
      <c r="Q274" s="37" t="s">
        <v>100</v>
      </c>
      <c r="R274" s="28">
        <v>1.7</v>
      </c>
      <c r="S274" s="24" t="s">
        <v>132</v>
      </c>
      <c r="T274" s="38" t="s">
        <v>100</v>
      </c>
      <c r="U274" s="27" cm="1">
        <f t="array" ref="U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75" hidden="1" spans="1:21">
      <c r="A275" s="36" t="s">
        <v>2547</v>
      </c>
      <c r="B275" s="36" t="s">
        <v>2650</v>
      </c>
      <c r="C275" s="36" t="s">
        <v>469</v>
      </c>
      <c r="D275" s="36" t="s">
        <v>467</v>
      </c>
      <c r="E275" s="36" t="s">
        <v>2345</v>
      </c>
      <c r="F275" s="36" t="s">
        <v>2614</v>
      </c>
      <c r="G275" s="36" t="s">
        <v>101</v>
      </c>
      <c r="H275" s="36" t="s">
        <v>470</v>
      </c>
      <c r="I275" s="22"/>
      <c r="J275" s="22" t="s">
        <v>132</v>
      </c>
      <c r="K275" s="23">
        <v>179.8</v>
      </c>
      <c r="L275" s="23">
        <v>72.6</v>
      </c>
      <c r="M275" s="23">
        <v>62.6</v>
      </c>
      <c r="N275" s="23">
        <v>456.692</v>
      </c>
      <c r="O275" s="23">
        <v>184.404</v>
      </c>
      <c r="P275" s="23">
        <v>159.004</v>
      </c>
      <c r="Q275" s="37" t="s">
        <v>100</v>
      </c>
      <c r="R275" s="28">
        <v>1.2</v>
      </c>
      <c r="S275" s="24" t="s">
        <v>132</v>
      </c>
      <c r="T275" s="38" t="s">
        <v>100</v>
      </c>
      <c r="U275" s="27" cm="1">
        <f t="array" ref="U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76" hidden="1" spans="1:21">
      <c r="A276" s="36" t="s">
        <v>2547</v>
      </c>
      <c r="B276" s="36" t="s">
        <v>2652</v>
      </c>
      <c r="C276" s="36" t="s">
        <v>472</v>
      </c>
      <c r="D276" s="36" t="s">
        <v>132</v>
      </c>
      <c r="E276" s="36" t="s">
        <v>2341</v>
      </c>
      <c r="F276" s="36" t="s">
        <v>2496</v>
      </c>
      <c r="G276" s="36" t="s">
        <v>101</v>
      </c>
      <c r="H276" s="36" t="s">
        <v>131</v>
      </c>
      <c r="I276" s="22"/>
      <c r="J276" s="22" t="s">
        <v>132</v>
      </c>
      <c r="K276" s="23">
        <v>179.9</v>
      </c>
      <c r="L276" s="23">
        <v>73</v>
      </c>
      <c r="M276" s="23">
        <v>65.9</v>
      </c>
      <c r="N276" s="23">
        <v>456.946</v>
      </c>
      <c r="O276" s="23">
        <v>185.42</v>
      </c>
      <c r="P276" s="23">
        <v>167.386</v>
      </c>
      <c r="Q276" s="37" t="s">
        <v>100</v>
      </c>
      <c r="R276" s="28">
        <v>1.1</v>
      </c>
      <c r="S276" s="24" t="s">
        <v>132</v>
      </c>
      <c r="T276" s="38" t="s">
        <v>100</v>
      </c>
      <c r="U276" s="27" cm="1">
        <f t="array" ref="U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77" hidden="1" spans="1:21">
      <c r="A277" s="36" t="s">
        <v>2547</v>
      </c>
      <c r="B277" s="36" t="s">
        <v>2652</v>
      </c>
      <c r="C277" s="36" t="s">
        <v>472</v>
      </c>
      <c r="D277" s="36" t="s">
        <v>132</v>
      </c>
      <c r="E277" s="36" t="s">
        <v>2345</v>
      </c>
      <c r="F277" s="36" t="s">
        <v>2653</v>
      </c>
      <c r="G277" s="36" t="s">
        <v>101</v>
      </c>
      <c r="H277" s="36" t="s">
        <v>131</v>
      </c>
      <c r="I277" s="22"/>
      <c r="J277" s="22" t="s">
        <v>132</v>
      </c>
      <c r="K277" s="23">
        <v>183.6</v>
      </c>
      <c r="L277" s="23">
        <v>74.1</v>
      </c>
      <c r="M277" s="23">
        <v>66.1</v>
      </c>
      <c r="N277" s="23">
        <v>466.344</v>
      </c>
      <c r="O277" s="23">
        <v>188.214</v>
      </c>
      <c r="P277" s="23">
        <v>167.894</v>
      </c>
      <c r="Q277" s="37" t="s">
        <v>105</v>
      </c>
      <c r="R277" s="28">
        <v>6.4</v>
      </c>
      <c r="S277" s="24" t="s">
        <v>132</v>
      </c>
      <c r="T277" s="38" t="s">
        <v>105</v>
      </c>
      <c r="U277" s="27" cm="1">
        <f t="array" ref="U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8" hidden="1" spans="1:21">
      <c r="A278" s="36" t="s">
        <v>2547</v>
      </c>
      <c r="B278" s="36" t="s">
        <v>2652</v>
      </c>
      <c r="C278" s="36" t="s">
        <v>472</v>
      </c>
      <c r="D278" s="36" t="s">
        <v>132</v>
      </c>
      <c r="E278" s="36" t="s">
        <v>2354</v>
      </c>
      <c r="F278" s="36" t="s">
        <v>2413</v>
      </c>
      <c r="G278" s="36" t="s">
        <v>101</v>
      </c>
      <c r="H278" s="36" t="s">
        <v>131</v>
      </c>
      <c r="I278" s="22"/>
      <c r="J278" s="22" t="s">
        <v>132</v>
      </c>
      <c r="K278" s="23">
        <v>185.9</v>
      </c>
      <c r="L278" s="23">
        <v>74.7</v>
      </c>
      <c r="M278" s="23">
        <v>66</v>
      </c>
      <c r="N278" s="23">
        <v>472.186</v>
      </c>
      <c r="O278" s="23">
        <v>189.738</v>
      </c>
      <c r="P278" s="23">
        <v>167.64</v>
      </c>
      <c r="Q278" s="37" t="s">
        <v>105</v>
      </c>
      <c r="R278" s="28">
        <v>4.1</v>
      </c>
      <c r="S278" s="24" t="s">
        <v>132</v>
      </c>
      <c r="T278" s="38" t="s">
        <v>105</v>
      </c>
      <c r="U278" s="27" cm="1">
        <f t="array" ref="U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79" hidden="1" spans="1:21">
      <c r="A279" s="36" t="s">
        <v>2547</v>
      </c>
      <c r="B279" s="36" t="s">
        <v>2652</v>
      </c>
      <c r="C279" s="36" t="s">
        <v>472</v>
      </c>
      <c r="D279" s="36" t="s">
        <v>132</v>
      </c>
      <c r="E279" s="36" t="s">
        <v>2371</v>
      </c>
      <c r="F279" s="36" t="s">
        <v>2342</v>
      </c>
      <c r="G279" s="36" t="s">
        <v>101</v>
      </c>
      <c r="H279" s="36" t="s">
        <v>131</v>
      </c>
      <c r="I279" s="22"/>
      <c r="J279" s="22" t="s">
        <v>132</v>
      </c>
      <c r="K279" s="23">
        <v>187.2</v>
      </c>
      <c r="L279" s="23">
        <v>75.6</v>
      </c>
      <c r="M279" s="23">
        <v>65.4</v>
      </c>
      <c r="N279" s="23">
        <v>475.488</v>
      </c>
      <c r="O279" s="23">
        <v>192.024</v>
      </c>
      <c r="P279" s="23">
        <v>166.116</v>
      </c>
      <c r="Q279" s="37" t="s">
        <v>105</v>
      </c>
      <c r="R279" s="28">
        <v>2.8</v>
      </c>
      <c r="S279" s="24" t="s">
        <v>132</v>
      </c>
      <c r="T279" s="38" t="s">
        <v>105</v>
      </c>
      <c r="U279" s="27" cm="1">
        <f t="array" ref="U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80" hidden="1" spans="1:21">
      <c r="A280" s="36" t="s">
        <v>2547</v>
      </c>
      <c r="B280" s="36" t="s">
        <v>2654</v>
      </c>
      <c r="C280" s="36" t="s">
        <v>474</v>
      </c>
      <c r="D280" s="36" t="s">
        <v>132</v>
      </c>
      <c r="E280" s="36" t="s">
        <v>2341</v>
      </c>
      <c r="F280" s="36" t="s">
        <v>2511</v>
      </c>
      <c r="G280" s="36" t="s">
        <v>101</v>
      </c>
      <c r="H280" s="36" t="s">
        <v>170</v>
      </c>
      <c r="I280" s="22"/>
      <c r="J280" s="22" t="s">
        <v>132</v>
      </c>
      <c r="K280" s="23">
        <v>184.5</v>
      </c>
      <c r="L280" s="23">
        <v>74.1</v>
      </c>
      <c r="M280" s="23">
        <v>63.9</v>
      </c>
      <c r="N280" s="23">
        <v>468.63</v>
      </c>
      <c r="O280" s="23">
        <v>188.214</v>
      </c>
      <c r="P280" s="23">
        <v>162.306</v>
      </c>
      <c r="Q280" s="37" t="s">
        <v>105</v>
      </c>
      <c r="R280" s="28">
        <v>5.5</v>
      </c>
      <c r="S280" s="24" t="s">
        <v>132</v>
      </c>
      <c r="T280" s="38" t="s">
        <v>105</v>
      </c>
      <c r="U280" s="27" cm="1">
        <f t="array" ref="U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81" hidden="1" spans="1:21">
      <c r="A281" s="36" t="s">
        <v>2547</v>
      </c>
      <c r="B281" s="36" t="s">
        <v>2654</v>
      </c>
      <c r="C281" s="36" t="s">
        <v>474</v>
      </c>
      <c r="D281" s="36" t="s">
        <v>132</v>
      </c>
      <c r="E281" s="36" t="s">
        <v>2345</v>
      </c>
      <c r="F281" s="36" t="s">
        <v>2655</v>
      </c>
      <c r="G281" s="36" t="s">
        <v>101</v>
      </c>
      <c r="H281" s="36" t="s">
        <v>170</v>
      </c>
      <c r="I281" s="22"/>
      <c r="J281" s="22" t="s">
        <v>132</v>
      </c>
      <c r="K281" s="23">
        <v>187.5</v>
      </c>
      <c r="L281" s="23">
        <v>75.5</v>
      </c>
      <c r="M281" s="23">
        <v>63.8</v>
      </c>
      <c r="N281" s="23">
        <v>476.25</v>
      </c>
      <c r="O281" s="23">
        <v>191.77</v>
      </c>
      <c r="P281" s="23">
        <v>162.052</v>
      </c>
      <c r="Q281" s="37" t="s">
        <v>105</v>
      </c>
      <c r="R281" s="28">
        <v>2.5</v>
      </c>
      <c r="S281" s="24" t="s">
        <v>132</v>
      </c>
      <c r="T281" s="38" t="s">
        <v>105</v>
      </c>
      <c r="U281" s="27" cm="1">
        <f t="array" ref="U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82" hidden="1" spans="1:21">
      <c r="A282" s="36" t="s">
        <v>2547</v>
      </c>
      <c r="B282" s="36" t="s">
        <v>2654</v>
      </c>
      <c r="C282" s="36" t="s">
        <v>474</v>
      </c>
      <c r="D282" s="36" t="s">
        <v>132</v>
      </c>
      <c r="E282" s="36" t="s">
        <v>2345</v>
      </c>
      <c r="F282" s="36" t="s">
        <v>2648</v>
      </c>
      <c r="G282" s="36" t="s">
        <v>101</v>
      </c>
      <c r="H282" s="36" t="s">
        <v>170</v>
      </c>
      <c r="I282" s="22"/>
      <c r="J282" s="22" t="s">
        <v>132</v>
      </c>
      <c r="K282" s="23">
        <v>187.6</v>
      </c>
      <c r="L282" s="23">
        <v>75.5</v>
      </c>
      <c r="M282" s="23">
        <v>63.8</v>
      </c>
      <c r="N282" s="23">
        <v>476.504</v>
      </c>
      <c r="O282" s="23">
        <v>191.77</v>
      </c>
      <c r="P282" s="23">
        <v>162.052</v>
      </c>
      <c r="Q282" s="37" t="s">
        <v>105</v>
      </c>
      <c r="R282" s="28">
        <v>2.4</v>
      </c>
      <c r="S282" s="24" t="s">
        <v>132</v>
      </c>
      <c r="T282" s="38" t="s">
        <v>105</v>
      </c>
      <c r="U282" s="27" cm="1">
        <f t="array" ref="U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83" hidden="1" spans="1:21">
      <c r="A283" s="36" t="s">
        <v>2547</v>
      </c>
      <c r="B283" s="36" t="s">
        <v>2656</v>
      </c>
      <c r="C283" s="36" t="s">
        <v>476</v>
      </c>
      <c r="D283" s="36" t="s">
        <v>132</v>
      </c>
      <c r="E283" s="36" t="s">
        <v>2341</v>
      </c>
      <c r="F283" s="36" t="s">
        <v>2543</v>
      </c>
      <c r="G283" s="36" t="s">
        <v>101</v>
      </c>
      <c r="H283" s="36" t="s">
        <v>131</v>
      </c>
      <c r="I283" s="22"/>
      <c r="J283" s="22" t="s">
        <v>132</v>
      </c>
      <c r="K283" s="23">
        <v>183.7</v>
      </c>
      <c r="L283" s="23">
        <v>73.7</v>
      </c>
      <c r="M283" s="23">
        <v>67.5</v>
      </c>
      <c r="N283" s="23">
        <v>466.598</v>
      </c>
      <c r="O283" s="23">
        <v>187.198</v>
      </c>
      <c r="P283" s="23">
        <v>171.45</v>
      </c>
      <c r="Q283" s="37" t="s">
        <v>105</v>
      </c>
      <c r="R283" s="28">
        <v>6.3</v>
      </c>
      <c r="S283" s="24" t="s">
        <v>132</v>
      </c>
      <c r="T283" s="38" t="s">
        <v>105</v>
      </c>
      <c r="U283" s="27" cm="1">
        <f t="array" ref="U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84" hidden="1" spans="1:21">
      <c r="A284" s="36" t="s">
        <v>2547</v>
      </c>
      <c r="B284" s="36" t="s">
        <v>2656</v>
      </c>
      <c r="C284" s="36" t="s">
        <v>476</v>
      </c>
      <c r="D284" s="36" t="s">
        <v>132</v>
      </c>
      <c r="E284" s="36" t="s">
        <v>2345</v>
      </c>
      <c r="F284" s="36" t="s">
        <v>2579</v>
      </c>
      <c r="G284" s="36" t="s">
        <v>101</v>
      </c>
      <c r="H284" s="36" t="s">
        <v>131</v>
      </c>
      <c r="I284" s="22"/>
      <c r="J284" s="22" t="s">
        <v>132</v>
      </c>
      <c r="K284" s="23">
        <v>191.1</v>
      </c>
      <c r="L284" s="23">
        <v>76.1</v>
      </c>
      <c r="M284" s="23">
        <v>69.9</v>
      </c>
      <c r="N284" s="23">
        <v>485.394</v>
      </c>
      <c r="O284" s="23">
        <v>193.294</v>
      </c>
      <c r="P284" s="23">
        <v>177.546</v>
      </c>
      <c r="Q284" s="37" t="s">
        <v>109</v>
      </c>
      <c r="R284" s="28">
        <v>9.9</v>
      </c>
      <c r="S284" s="24" t="s">
        <v>132</v>
      </c>
      <c r="T284" s="38" t="s">
        <v>109</v>
      </c>
      <c r="U284" s="27" cm="1">
        <f t="array" ref="U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5" hidden="1" spans="1:21">
      <c r="A285" s="36" t="s">
        <v>2547</v>
      </c>
      <c r="B285" s="36" t="s">
        <v>2656</v>
      </c>
      <c r="C285" s="36" t="s">
        <v>476</v>
      </c>
      <c r="D285" s="36" t="s">
        <v>132</v>
      </c>
      <c r="E285" s="36" t="s">
        <v>2354</v>
      </c>
      <c r="F285" s="36" t="s">
        <v>2657</v>
      </c>
      <c r="G285" s="36" t="s">
        <v>101</v>
      </c>
      <c r="H285" s="36" t="s">
        <v>131</v>
      </c>
      <c r="I285" s="22"/>
      <c r="J285" s="22" t="s">
        <v>132</v>
      </c>
      <c r="K285" s="23">
        <v>193.2</v>
      </c>
      <c r="L285" s="23">
        <v>76.3</v>
      </c>
      <c r="M285" s="23">
        <v>69.4</v>
      </c>
      <c r="N285" s="23">
        <v>490.728</v>
      </c>
      <c r="O285" s="23">
        <v>193.802</v>
      </c>
      <c r="P285" s="23">
        <v>176.276</v>
      </c>
      <c r="Q285" s="37" t="s">
        <v>109</v>
      </c>
      <c r="R285" s="28">
        <v>7.8</v>
      </c>
      <c r="S285" s="24" t="s">
        <v>132</v>
      </c>
      <c r="T285" s="38" t="s">
        <v>109</v>
      </c>
      <c r="U285" s="27" cm="1">
        <f t="array" ref="U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86" hidden="1" spans="1:21">
      <c r="A286" s="36" t="s">
        <v>2547</v>
      </c>
      <c r="B286" s="36" t="s">
        <v>2656</v>
      </c>
      <c r="C286" s="36" t="s">
        <v>476</v>
      </c>
      <c r="D286" s="36" t="s">
        <v>132</v>
      </c>
      <c r="E286" s="36" t="s">
        <v>2371</v>
      </c>
      <c r="F286" s="36" t="s">
        <v>2506</v>
      </c>
      <c r="G286" s="36" t="s">
        <v>101</v>
      </c>
      <c r="H286" s="36" t="s">
        <v>131</v>
      </c>
      <c r="I286" s="22"/>
      <c r="J286" s="22" t="s">
        <v>132</v>
      </c>
      <c r="K286" s="23">
        <v>194.3</v>
      </c>
      <c r="L286" s="23">
        <v>78.9</v>
      </c>
      <c r="M286" s="23">
        <v>68.7</v>
      </c>
      <c r="N286" s="23">
        <v>493.522</v>
      </c>
      <c r="O286" s="23">
        <v>200.406</v>
      </c>
      <c r="P286" s="23">
        <v>174.498</v>
      </c>
      <c r="Q286" s="37" t="s">
        <v>109</v>
      </c>
      <c r="R286" s="28">
        <v>6.7</v>
      </c>
      <c r="S286" s="24" t="s">
        <v>132</v>
      </c>
      <c r="T286" s="38" t="s">
        <v>109</v>
      </c>
      <c r="U286" s="27" cm="1">
        <f t="array" ref="U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7" hidden="1" spans="1:21">
      <c r="A287" s="36" t="s">
        <v>2547</v>
      </c>
      <c r="B287" s="36" t="s">
        <v>2656</v>
      </c>
      <c r="C287" s="36" t="s">
        <v>476</v>
      </c>
      <c r="D287" s="36" t="s">
        <v>132</v>
      </c>
      <c r="E287" s="36" t="s">
        <v>2371</v>
      </c>
      <c r="F287" s="36" t="s">
        <v>2359</v>
      </c>
      <c r="G287" s="36" t="s">
        <v>101</v>
      </c>
      <c r="H287" s="36" t="s">
        <v>131</v>
      </c>
      <c r="I287" s="22"/>
      <c r="J287" s="22" t="s">
        <v>132</v>
      </c>
      <c r="K287" s="23">
        <v>194.3</v>
      </c>
      <c r="L287" s="23">
        <v>78.9</v>
      </c>
      <c r="M287" s="23">
        <v>69.5</v>
      </c>
      <c r="N287" s="23">
        <v>493.522</v>
      </c>
      <c r="O287" s="23">
        <v>200.406</v>
      </c>
      <c r="P287" s="23">
        <v>176.53</v>
      </c>
      <c r="Q287" s="37" t="s">
        <v>109</v>
      </c>
      <c r="R287" s="28">
        <v>6.7</v>
      </c>
      <c r="S287" s="24" t="s">
        <v>132</v>
      </c>
      <c r="T287" s="38" t="s">
        <v>109</v>
      </c>
      <c r="U287" s="27" cm="1">
        <f t="array" ref="U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8" hidden="1" spans="1:21">
      <c r="A288" s="36" t="s">
        <v>2547</v>
      </c>
      <c r="B288" s="36" t="s">
        <v>2658</v>
      </c>
      <c r="C288" s="36" t="s">
        <v>478</v>
      </c>
      <c r="D288" s="36" t="s">
        <v>132</v>
      </c>
      <c r="E288" s="36" t="s">
        <v>2341</v>
      </c>
      <c r="F288" s="36" t="s">
        <v>2659</v>
      </c>
      <c r="G288" s="36" t="s">
        <v>101</v>
      </c>
      <c r="H288" s="36" t="s">
        <v>170</v>
      </c>
      <c r="I288" s="22"/>
      <c r="J288" s="22" t="s">
        <v>132</v>
      </c>
      <c r="K288" s="23">
        <v>192</v>
      </c>
      <c r="L288" s="23">
        <v>78.1</v>
      </c>
      <c r="M288" s="23">
        <v>66.5</v>
      </c>
      <c r="N288" s="23">
        <v>487.68</v>
      </c>
      <c r="O288" s="23">
        <v>198.374</v>
      </c>
      <c r="P288" s="23">
        <v>168.91</v>
      </c>
      <c r="Q288" s="37" t="s">
        <v>109</v>
      </c>
      <c r="R288" s="28">
        <v>9</v>
      </c>
      <c r="S288" s="24" t="s">
        <v>132</v>
      </c>
      <c r="T288" s="38" t="s">
        <v>109</v>
      </c>
      <c r="U288" s="27" cm="1">
        <f t="array" ref="U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89" hidden="1" spans="1:21">
      <c r="A289" s="36" t="s">
        <v>2547</v>
      </c>
      <c r="B289" s="36" t="s">
        <v>2658</v>
      </c>
      <c r="C289" s="36" t="s">
        <v>478</v>
      </c>
      <c r="D289" s="36" t="s">
        <v>132</v>
      </c>
      <c r="E289" s="36" t="s">
        <v>2345</v>
      </c>
      <c r="F289" s="36" t="s">
        <v>2660</v>
      </c>
      <c r="G289" s="36" t="s">
        <v>101</v>
      </c>
      <c r="H289" s="36" t="s">
        <v>170</v>
      </c>
      <c r="I289" s="22"/>
      <c r="J289" s="22" t="s">
        <v>132</v>
      </c>
      <c r="K289" s="23">
        <v>193.8</v>
      </c>
      <c r="L289" s="23">
        <v>78.3</v>
      </c>
      <c r="M289" s="23">
        <v>67</v>
      </c>
      <c r="N289" s="23">
        <v>492.252</v>
      </c>
      <c r="O289" s="23">
        <v>198.882</v>
      </c>
      <c r="P289" s="23">
        <v>170.18</v>
      </c>
      <c r="Q289" s="37" t="s">
        <v>109</v>
      </c>
      <c r="R289" s="28">
        <v>7.2</v>
      </c>
      <c r="S289" s="24" t="s">
        <v>132</v>
      </c>
      <c r="T289" s="38" t="s">
        <v>109</v>
      </c>
      <c r="U289" s="27" cm="1">
        <f t="array" ref="U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90" hidden="1" spans="1:21">
      <c r="A290" s="36" t="s">
        <v>2547</v>
      </c>
      <c r="B290" s="36" t="s">
        <v>2658</v>
      </c>
      <c r="C290" s="36" t="s">
        <v>478</v>
      </c>
      <c r="D290" s="36" t="s">
        <v>132</v>
      </c>
      <c r="E290" s="36" t="s">
        <v>2354</v>
      </c>
      <c r="F290" s="36" t="s">
        <v>2527</v>
      </c>
      <c r="G290" s="36" t="s">
        <v>101</v>
      </c>
      <c r="H290" s="36" t="s">
        <v>170</v>
      </c>
      <c r="I290" s="22"/>
      <c r="J290" s="22" t="s">
        <v>132</v>
      </c>
      <c r="K290" s="23">
        <v>195</v>
      </c>
      <c r="L290" s="23">
        <v>79.5</v>
      </c>
      <c r="M290" s="23">
        <v>66.7</v>
      </c>
      <c r="N290" s="23">
        <v>495.3</v>
      </c>
      <c r="O290" s="23">
        <v>201.93</v>
      </c>
      <c r="P290" s="23">
        <v>169.418</v>
      </c>
      <c r="Q290" s="37" t="s">
        <v>109</v>
      </c>
      <c r="R290" s="28">
        <v>6</v>
      </c>
      <c r="S290" s="24" t="s">
        <v>132</v>
      </c>
      <c r="T290" s="38" t="s">
        <v>109</v>
      </c>
      <c r="U290" s="27" cm="1">
        <f t="array" ref="U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1" hidden="1" spans="1:21">
      <c r="A291" s="36" t="s">
        <v>2547</v>
      </c>
      <c r="B291" s="36" t="s">
        <v>2661</v>
      </c>
      <c r="C291" s="36" t="s">
        <v>480</v>
      </c>
      <c r="D291" s="36" t="s">
        <v>132</v>
      </c>
      <c r="E291" s="36" t="s">
        <v>2341</v>
      </c>
      <c r="F291" s="36" t="s">
        <v>2350</v>
      </c>
      <c r="G291" s="36" t="s">
        <v>101</v>
      </c>
      <c r="H291" s="36" t="s">
        <v>131</v>
      </c>
      <c r="I291" s="22"/>
      <c r="J291" s="22" t="s">
        <v>132</v>
      </c>
      <c r="K291" s="23">
        <v>203.3</v>
      </c>
      <c r="L291" s="23">
        <v>78.7</v>
      </c>
      <c r="M291" s="23">
        <v>71.1</v>
      </c>
      <c r="N291" s="23">
        <v>516.382</v>
      </c>
      <c r="O291" s="23">
        <v>199.898</v>
      </c>
      <c r="P291" s="23">
        <v>180.594</v>
      </c>
      <c r="Q291" s="37" t="s">
        <v>113</v>
      </c>
      <c r="R291" s="28">
        <v>3.7</v>
      </c>
      <c r="S291" s="24" t="s">
        <v>132</v>
      </c>
      <c r="T291" s="38" t="s">
        <v>113</v>
      </c>
      <c r="U291" s="27" cm="1">
        <f t="array" ref="U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92" hidden="1" spans="1:21">
      <c r="A292" s="36" t="s">
        <v>2547</v>
      </c>
      <c r="B292" s="36" t="s">
        <v>2661</v>
      </c>
      <c r="C292" s="36" t="s">
        <v>480</v>
      </c>
      <c r="D292" s="36" t="s">
        <v>481</v>
      </c>
      <c r="E292" s="36" t="s">
        <v>2341</v>
      </c>
      <c r="F292" s="36" t="s">
        <v>2358</v>
      </c>
      <c r="G292" s="36" t="s">
        <v>101</v>
      </c>
      <c r="H292" s="36" t="s">
        <v>131</v>
      </c>
      <c r="I292" s="22"/>
      <c r="J292" s="22" t="s">
        <v>132</v>
      </c>
      <c r="K292" s="23">
        <v>203.6</v>
      </c>
      <c r="L292" s="23">
        <v>78.7</v>
      </c>
      <c r="M292" s="23">
        <v>72.2</v>
      </c>
      <c r="N292" s="23">
        <v>517.144</v>
      </c>
      <c r="O292" s="23">
        <v>199.898</v>
      </c>
      <c r="P292" s="23">
        <v>183.388</v>
      </c>
      <c r="Q292" s="37" t="s">
        <v>113</v>
      </c>
      <c r="R292" s="28">
        <v>3.4</v>
      </c>
      <c r="S292" s="24" t="s">
        <v>132</v>
      </c>
      <c r="T292" s="38" t="s">
        <v>113</v>
      </c>
      <c r="U292" s="27" cm="1">
        <f t="array" ref="U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93" hidden="1" spans="1:21">
      <c r="A293" s="36" t="s">
        <v>2547</v>
      </c>
      <c r="B293" s="36" t="s">
        <v>2662</v>
      </c>
      <c r="C293" s="36" t="s">
        <v>483</v>
      </c>
      <c r="D293" s="36" t="s">
        <v>132</v>
      </c>
      <c r="E293" s="36" t="s">
        <v>2341</v>
      </c>
      <c r="F293" s="36" t="s">
        <v>2358</v>
      </c>
      <c r="G293" s="36" t="s">
        <v>101</v>
      </c>
      <c r="H293" s="36" t="s">
        <v>131</v>
      </c>
      <c r="I293" s="22"/>
      <c r="J293" s="22" t="s">
        <v>132</v>
      </c>
      <c r="K293" s="23">
        <v>201.2</v>
      </c>
      <c r="L293" s="23">
        <v>78.9</v>
      </c>
      <c r="M293" s="23">
        <v>69.1</v>
      </c>
      <c r="N293" s="23">
        <v>511.048</v>
      </c>
      <c r="O293" s="23">
        <v>200.406</v>
      </c>
      <c r="P293" s="23">
        <v>175.514</v>
      </c>
      <c r="Q293" s="37" t="s">
        <v>113</v>
      </c>
      <c r="R293" s="28">
        <v>5.8</v>
      </c>
      <c r="S293" s="24" t="s">
        <v>132</v>
      </c>
      <c r="T293" s="38" t="s">
        <v>113</v>
      </c>
      <c r="U293" s="27" cm="1">
        <f t="array" ref="U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4" hidden="1" spans="1:21">
      <c r="A294" s="36" t="s">
        <v>2547</v>
      </c>
      <c r="B294" s="36" t="s">
        <v>2663</v>
      </c>
      <c r="C294" s="36" t="s">
        <v>486</v>
      </c>
      <c r="D294" s="36" t="s">
        <v>132</v>
      </c>
      <c r="E294" s="36" t="s">
        <v>2341</v>
      </c>
      <c r="F294" s="36" t="s">
        <v>2664</v>
      </c>
      <c r="G294" s="36" t="s">
        <v>41</v>
      </c>
      <c r="H294" s="36" t="s">
        <v>485</v>
      </c>
      <c r="I294" s="22"/>
      <c r="J294" s="22" t="s">
        <v>132</v>
      </c>
      <c r="K294" s="23">
        <v>158.5</v>
      </c>
      <c r="L294" s="23">
        <v>66.6</v>
      </c>
      <c r="M294" s="23">
        <v>50.9</v>
      </c>
      <c r="N294" s="23">
        <v>402.59</v>
      </c>
      <c r="O294" s="23">
        <v>169.164</v>
      </c>
      <c r="P294" s="23">
        <v>129.286</v>
      </c>
      <c r="Q294" s="37" t="s">
        <v>40</v>
      </c>
      <c r="R294" s="28">
        <v>6.5</v>
      </c>
      <c r="S294" s="24" t="s">
        <v>132</v>
      </c>
      <c r="T294" s="38" t="s">
        <v>40</v>
      </c>
      <c r="U294" s="27" cm="1">
        <f t="array" ref="U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5" hidden="1" spans="1:21">
      <c r="A295" s="36" t="s">
        <v>2547</v>
      </c>
      <c r="B295" s="36" t="s">
        <v>2663</v>
      </c>
      <c r="C295" s="36" t="s">
        <v>486</v>
      </c>
      <c r="D295" s="36" t="s">
        <v>132</v>
      </c>
      <c r="E295" s="36" t="s">
        <v>2341</v>
      </c>
      <c r="F295" s="36" t="s">
        <v>2665</v>
      </c>
      <c r="G295" s="36" t="s">
        <v>41</v>
      </c>
      <c r="H295" s="36" t="s">
        <v>461</v>
      </c>
      <c r="I295" s="22"/>
      <c r="J295" s="22" t="s">
        <v>132</v>
      </c>
      <c r="K295" s="23">
        <v>159.4</v>
      </c>
      <c r="L295" s="23">
        <v>68.5</v>
      </c>
      <c r="M295" s="23">
        <v>51.4</v>
      </c>
      <c r="N295" s="23">
        <v>404.876</v>
      </c>
      <c r="O295" s="23">
        <v>173.99</v>
      </c>
      <c r="P295" s="23">
        <v>130.556</v>
      </c>
      <c r="Q295" s="37" t="s">
        <v>40</v>
      </c>
      <c r="R295" s="28">
        <v>5.6</v>
      </c>
      <c r="S295" s="24" t="s">
        <v>132</v>
      </c>
      <c r="T295" s="38" t="s">
        <v>40</v>
      </c>
      <c r="U295" s="27" cm="1">
        <f t="array" ref="U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96" hidden="1" spans="1:21">
      <c r="A296" s="36" t="s">
        <v>2547</v>
      </c>
      <c r="B296" s="36" t="s">
        <v>2666</v>
      </c>
      <c r="C296" s="36" t="s">
        <v>488</v>
      </c>
      <c r="D296" s="36" t="s">
        <v>132</v>
      </c>
      <c r="E296" s="36" t="s">
        <v>2341</v>
      </c>
      <c r="F296" s="36" t="s">
        <v>2667</v>
      </c>
      <c r="G296" s="36" t="s">
        <v>41</v>
      </c>
      <c r="H296" s="36" t="s">
        <v>485</v>
      </c>
      <c r="I296" s="22"/>
      <c r="J296" s="22" t="s">
        <v>132</v>
      </c>
      <c r="K296" s="23">
        <v>161.1</v>
      </c>
      <c r="L296" s="23">
        <v>70.1</v>
      </c>
      <c r="M296" s="23">
        <v>50.1</v>
      </c>
      <c r="N296" s="23">
        <v>409.194</v>
      </c>
      <c r="O296" s="23">
        <v>178.054</v>
      </c>
      <c r="P296" s="23">
        <v>127.254</v>
      </c>
      <c r="Q296" s="37" t="s">
        <v>40</v>
      </c>
      <c r="R296" s="28">
        <v>3.9</v>
      </c>
      <c r="S296" s="24" t="s">
        <v>132</v>
      </c>
      <c r="T296" s="38" t="s">
        <v>40</v>
      </c>
      <c r="U296" s="27" cm="1">
        <f t="array" ref="U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97" hidden="1" spans="1:21">
      <c r="A297" s="36" t="s">
        <v>2547</v>
      </c>
      <c r="B297" s="36" t="s">
        <v>2666</v>
      </c>
      <c r="C297" s="36" t="s">
        <v>488</v>
      </c>
      <c r="D297" s="36" t="s">
        <v>132</v>
      </c>
      <c r="E297" s="36" t="s">
        <v>2345</v>
      </c>
      <c r="F297" s="36" t="s">
        <v>2668</v>
      </c>
      <c r="G297" s="36" t="s">
        <v>41</v>
      </c>
      <c r="H297" s="36" t="s">
        <v>485</v>
      </c>
      <c r="I297" s="22"/>
      <c r="J297" s="22" t="s">
        <v>132</v>
      </c>
      <c r="K297" s="23">
        <v>166.9</v>
      </c>
      <c r="L297" s="23">
        <v>70.5</v>
      </c>
      <c r="M297" s="23">
        <v>50.8</v>
      </c>
      <c r="N297" s="23">
        <v>423.926</v>
      </c>
      <c r="O297" s="23">
        <v>179.07</v>
      </c>
      <c r="P297" s="23">
        <v>129.032</v>
      </c>
      <c r="Q297" s="37" t="s">
        <v>45</v>
      </c>
      <c r="R297" s="28">
        <v>11.1</v>
      </c>
      <c r="S297" s="24" t="s">
        <v>132</v>
      </c>
      <c r="T297" s="38" t="s">
        <v>45</v>
      </c>
      <c r="U297" s="27" cm="1">
        <f t="array" ref="U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98" hidden="1" spans="1:21">
      <c r="A298" s="36" t="s">
        <v>2547</v>
      </c>
      <c r="B298" s="36" t="s">
        <v>2666</v>
      </c>
      <c r="C298" s="36" t="s">
        <v>488</v>
      </c>
      <c r="D298" s="36"/>
      <c r="E298" s="36" t="s">
        <v>2354</v>
      </c>
      <c r="F298" s="36" t="s">
        <v>2498</v>
      </c>
      <c r="G298" s="36" t="s">
        <v>41</v>
      </c>
      <c r="H298" s="36" t="s">
        <v>174</v>
      </c>
      <c r="I298" s="22"/>
      <c r="J298" s="22" t="s">
        <v>132</v>
      </c>
      <c r="K298" s="23">
        <v>170.7</v>
      </c>
      <c r="L298" s="23">
        <v>73.4</v>
      </c>
      <c r="M298" s="23">
        <v>51.4</v>
      </c>
      <c r="N298" s="23">
        <v>433.578</v>
      </c>
      <c r="O298" s="23">
        <v>186.436</v>
      </c>
      <c r="P298" s="23">
        <v>130.556</v>
      </c>
      <c r="Q298" s="37" t="s">
        <v>45</v>
      </c>
      <c r="R298" s="28">
        <v>7.3</v>
      </c>
      <c r="S298" s="24" t="s">
        <v>132</v>
      </c>
      <c r="T298" s="38" t="s">
        <v>45</v>
      </c>
      <c r="U298" s="27" cm="1">
        <f t="array" ref="U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99" hidden="1" spans="1:21">
      <c r="A299" s="36" t="s">
        <v>2669</v>
      </c>
      <c r="B299" s="36" t="s">
        <v>2670</v>
      </c>
      <c r="C299" s="36" t="s">
        <v>490</v>
      </c>
      <c r="D299" s="36" t="s">
        <v>132</v>
      </c>
      <c r="E299" s="36" t="s">
        <v>2341</v>
      </c>
      <c r="F299" s="36" t="s">
        <v>2671</v>
      </c>
      <c r="G299" s="36" t="s">
        <v>41</v>
      </c>
      <c r="H299" s="36" t="s">
        <v>174</v>
      </c>
      <c r="I299" s="22"/>
      <c r="J299" s="22" t="s">
        <v>132</v>
      </c>
      <c r="K299" s="23">
        <v>184.9</v>
      </c>
      <c r="L299" s="23">
        <v>72.4</v>
      </c>
      <c r="M299" s="23">
        <v>56.8</v>
      </c>
      <c r="N299" s="23">
        <v>469.646</v>
      </c>
      <c r="O299" s="23">
        <v>183.896</v>
      </c>
      <c r="P299" s="23">
        <v>144.272</v>
      </c>
      <c r="Q299" s="37" t="s">
        <v>49</v>
      </c>
      <c r="R299" s="28">
        <v>0.1</v>
      </c>
      <c r="S299" s="24" t="s">
        <v>132</v>
      </c>
      <c r="T299" s="38" t="s">
        <v>49</v>
      </c>
      <c r="U299" s="27" cm="1">
        <f t="array" ref="U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00" ht="12.4" hidden="1" spans="1:21">
      <c r="A300" s="36" t="s">
        <v>2669</v>
      </c>
      <c r="B300" s="36" t="s">
        <v>2672</v>
      </c>
      <c r="C300" s="36" t="s">
        <v>492</v>
      </c>
      <c r="D300" s="36" t="s">
        <v>132</v>
      </c>
      <c r="E300" s="36" t="s">
        <v>2341</v>
      </c>
      <c r="F300" s="36" t="s">
        <v>2673</v>
      </c>
      <c r="G300" s="36" t="s">
        <v>17</v>
      </c>
      <c r="H300" s="36" t="s">
        <v>168</v>
      </c>
      <c r="I300" s="22"/>
      <c r="J300" s="22" t="s">
        <v>132</v>
      </c>
      <c r="K300" s="23">
        <v>206.3</v>
      </c>
      <c r="L300" s="23">
        <v>76.8</v>
      </c>
      <c r="M300" s="23">
        <v>60.5</v>
      </c>
      <c r="N300" s="23">
        <v>524.002</v>
      </c>
      <c r="O300" s="23">
        <v>195.072</v>
      </c>
      <c r="P300" s="23">
        <v>153.67</v>
      </c>
      <c r="Q300" s="37" t="s">
        <v>2674</v>
      </c>
      <c r="R300" s="28"/>
      <c r="S300" s="24" t="s">
        <v>2675</v>
      </c>
      <c r="T300" s="38" t="s">
        <v>2674</v>
      </c>
      <c r="U300" s="27" t="str" cm="1">
        <f t="array" ref="U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1" ht="12.4" hidden="1" spans="1:21">
      <c r="A301" s="36" t="s">
        <v>2669</v>
      </c>
      <c r="B301" s="36" t="s">
        <v>2672</v>
      </c>
      <c r="C301" s="36" t="s">
        <v>492</v>
      </c>
      <c r="D301" s="36" t="s">
        <v>132</v>
      </c>
      <c r="E301" s="36" t="s">
        <v>2341</v>
      </c>
      <c r="F301" s="36" t="s">
        <v>2676</v>
      </c>
      <c r="G301" s="36" t="s">
        <v>17</v>
      </c>
      <c r="H301" s="36" t="s">
        <v>168</v>
      </c>
      <c r="I301" s="22"/>
      <c r="J301" s="22" t="s">
        <v>132</v>
      </c>
      <c r="K301" s="23">
        <v>206.7</v>
      </c>
      <c r="L301" s="23">
        <v>76.2</v>
      </c>
      <c r="M301" s="23">
        <v>60.5</v>
      </c>
      <c r="N301" s="23">
        <v>525.018</v>
      </c>
      <c r="O301" s="23">
        <v>193.548</v>
      </c>
      <c r="P301" s="23">
        <v>153.67</v>
      </c>
      <c r="Q301" s="37" t="s">
        <v>2674</v>
      </c>
      <c r="R301" s="28"/>
      <c r="S301" s="24" t="s">
        <v>2677</v>
      </c>
      <c r="T301" s="38" t="s">
        <v>2674</v>
      </c>
      <c r="U301" s="27" t="str" cm="1">
        <f t="array" ref="U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2" hidden="1" spans="1:21">
      <c r="A302" s="36" t="s">
        <v>2669</v>
      </c>
      <c r="B302" s="36" t="s">
        <v>2672</v>
      </c>
      <c r="C302" s="36" t="s">
        <v>492</v>
      </c>
      <c r="D302" s="36" t="s">
        <v>132</v>
      </c>
      <c r="E302" s="36" t="s">
        <v>2341</v>
      </c>
      <c r="F302" s="36" t="s">
        <v>2678</v>
      </c>
      <c r="G302" s="36" t="s">
        <v>17</v>
      </c>
      <c r="H302" s="36" t="s">
        <v>168</v>
      </c>
      <c r="I302" s="22"/>
      <c r="J302" s="22" t="s">
        <v>132</v>
      </c>
      <c r="K302" s="23">
        <v>205.1</v>
      </c>
      <c r="L302" s="23">
        <v>75.5</v>
      </c>
      <c r="M302" s="23">
        <v>59.8</v>
      </c>
      <c r="N302" s="23">
        <v>520.954</v>
      </c>
      <c r="O302" s="23">
        <v>191.77</v>
      </c>
      <c r="P302" s="23">
        <v>151.892</v>
      </c>
      <c r="Q302" s="37" t="s">
        <v>34</v>
      </c>
      <c r="R302" s="28">
        <v>0.9</v>
      </c>
      <c r="S302" s="24" t="s">
        <v>132</v>
      </c>
      <c r="T302" s="38" t="s">
        <v>34</v>
      </c>
      <c r="U302" s="27" cm="1">
        <f t="array" ref="U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03" hidden="1" spans="1:21">
      <c r="A303" s="36" t="s">
        <v>2669</v>
      </c>
      <c r="B303" s="36" t="s">
        <v>2672</v>
      </c>
      <c r="C303" s="36" t="s">
        <v>492</v>
      </c>
      <c r="D303" s="36" t="s">
        <v>132</v>
      </c>
      <c r="E303" s="36" t="s">
        <v>2341</v>
      </c>
      <c r="F303" s="36" t="s">
        <v>2679</v>
      </c>
      <c r="G303" s="36" t="s">
        <v>41</v>
      </c>
      <c r="H303" s="36" t="s">
        <v>174</v>
      </c>
      <c r="I303" s="22"/>
      <c r="J303" s="22" t="s">
        <v>132</v>
      </c>
      <c r="K303" s="23">
        <v>208.4</v>
      </c>
      <c r="L303" s="23">
        <v>74.8</v>
      </c>
      <c r="M303" s="23">
        <v>58.7</v>
      </c>
      <c r="N303" s="23">
        <v>529.336</v>
      </c>
      <c r="O303" s="23">
        <v>189.992</v>
      </c>
      <c r="P303" s="23">
        <v>149.098</v>
      </c>
      <c r="Q303" s="37" t="s">
        <v>66</v>
      </c>
      <c r="R303" s="28">
        <v>9.6</v>
      </c>
      <c r="S303" s="24" t="s">
        <v>132</v>
      </c>
      <c r="T303" s="38" t="s">
        <v>66</v>
      </c>
      <c r="U303" s="27" cm="1">
        <f t="array" ref="U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04" ht="12.4" hidden="1" spans="1:21">
      <c r="A304" s="36" t="s">
        <v>2669</v>
      </c>
      <c r="B304" s="36" t="s">
        <v>2672</v>
      </c>
      <c r="C304" s="36" t="s">
        <v>492</v>
      </c>
      <c r="D304" s="36" t="s">
        <v>132</v>
      </c>
      <c r="E304" s="36" t="s">
        <v>2341</v>
      </c>
      <c r="F304" s="36" t="s">
        <v>2680</v>
      </c>
      <c r="G304" s="36" t="s">
        <v>17</v>
      </c>
      <c r="H304" s="36" t="s">
        <v>168</v>
      </c>
      <c r="I304" s="22"/>
      <c r="J304" s="22" t="s">
        <v>132</v>
      </c>
      <c r="K304" s="23">
        <v>211.8</v>
      </c>
      <c r="L304" s="23">
        <v>78.1</v>
      </c>
      <c r="M304" s="23">
        <v>56.9</v>
      </c>
      <c r="N304" s="23">
        <v>537.972</v>
      </c>
      <c r="O304" s="23">
        <v>198.374</v>
      </c>
      <c r="P304" s="23">
        <v>144.526</v>
      </c>
      <c r="Q304" s="37" t="s">
        <v>2674</v>
      </c>
      <c r="R304" s="28"/>
      <c r="S304" s="24" t="s">
        <v>2681</v>
      </c>
      <c r="T304" s="38" t="s">
        <v>2674</v>
      </c>
      <c r="U304" s="27" t="str" cm="1">
        <f t="array" ref="U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5" ht="12.4" hidden="1" spans="1:21">
      <c r="A305" s="36" t="s">
        <v>2669</v>
      </c>
      <c r="B305" s="36" t="s">
        <v>2672</v>
      </c>
      <c r="C305" s="36" t="s">
        <v>492</v>
      </c>
      <c r="D305" s="36" t="s">
        <v>132</v>
      </c>
      <c r="E305" s="36" t="s">
        <v>2345</v>
      </c>
      <c r="F305" s="36" t="s">
        <v>2682</v>
      </c>
      <c r="G305" s="36" t="s">
        <v>17</v>
      </c>
      <c r="H305" s="36" t="s">
        <v>168</v>
      </c>
      <c r="I305" s="22"/>
      <c r="J305" s="22" t="s">
        <v>132</v>
      </c>
      <c r="K305" s="23">
        <v>218.2</v>
      </c>
      <c r="L305" s="23">
        <v>79</v>
      </c>
      <c r="M305" s="23">
        <v>55.5</v>
      </c>
      <c r="N305" s="23">
        <v>554.228</v>
      </c>
      <c r="O305" s="23">
        <v>200.66</v>
      </c>
      <c r="P305" s="23">
        <v>140.97</v>
      </c>
      <c r="Q305" s="37" t="s">
        <v>2674</v>
      </c>
      <c r="R305" s="28"/>
      <c r="S305" s="24" t="s">
        <v>2683</v>
      </c>
      <c r="T305" s="38" t="s">
        <v>2674</v>
      </c>
      <c r="U305" s="27" t="str" cm="1">
        <f t="array" ref="U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6" hidden="1" spans="1:21">
      <c r="A306" s="36" t="s">
        <v>2669</v>
      </c>
      <c r="B306" s="36" t="s">
        <v>2672</v>
      </c>
      <c r="C306" s="36" t="s">
        <v>492</v>
      </c>
      <c r="D306" s="36" t="s">
        <v>132</v>
      </c>
      <c r="E306" s="36" t="s">
        <v>2354</v>
      </c>
      <c r="F306" s="36" t="s">
        <v>2684</v>
      </c>
      <c r="G306" s="36" t="s">
        <v>17</v>
      </c>
      <c r="H306" s="36" t="s">
        <v>168</v>
      </c>
      <c r="I306" s="22"/>
      <c r="J306" s="22" t="s">
        <v>132</v>
      </c>
      <c r="K306" s="23">
        <v>196.7</v>
      </c>
      <c r="L306" s="23">
        <v>72.2</v>
      </c>
      <c r="M306" s="23">
        <v>55.7</v>
      </c>
      <c r="N306" s="23">
        <v>499.618</v>
      </c>
      <c r="O306" s="23">
        <v>183.388</v>
      </c>
      <c r="P306" s="23">
        <v>141.478</v>
      </c>
      <c r="Q306" s="37" t="s">
        <v>31</v>
      </c>
      <c r="R306" s="28">
        <v>3.3</v>
      </c>
      <c r="S306" s="24" t="s">
        <v>132</v>
      </c>
      <c r="T306" s="38" t="s">
        <v>31</v>
      </c>
      <c r="U306" s="27" cm="1">
        <f t="array" ref="U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07" hidden="1" spans="1:21">
      <c r="A307" s="36" t="s">
        <v>2669</v>
      </c>
      <c r="B307" s="36" t="s">
        <v>2672</v>
      </c>
      <c r="C307" s="36" t="s">
        <v>492</v>
      </c>
      <c r="D307" s="36" t="s">
        <v>132</v>
      </c>
      <c r="E307" s="36" t="s">
        <v>2371</v>
      </c>
      <c r="F307" s="36" t="s">
        <v>2685</v>
      </c>
      <c r="G307" s="36" t="s">
        <v>17</v>
      </c>
      <c r="H307" s="36" t="s">
        <v>168</v>
      </c>
      <c r="I307" s="22"/>
      <c r="J307" s="22" t="s">
        <v>132</v>
      </c>
      <c r="K307" s="23">
        <v>190.9</v>
      </c>
      <c r="L307" s="23">
        <v>69.4</v>
      </c>
      <c r="M307" s="23">
        <v>54.2</v>
      </c>
      <c r="N307" s="23">
        <v>484.886</v>
      </c>
      <c r="O307" s="23">
        <v>176.276</v>
      </c>
      <c r="P307" s="23">
        <v>137.668</v>
      </c>
      <c r="Q307" s="37" t="s">
        <v>31</v>
      </c>
      <c r="R307" s="28">
        <v>9.1</v>
      </c>
      <c r="S307" s="24" t="s">
        <v>132</v>
      </c>
      <c r="T307" s="38" t="s">
        <v>31</v>
      </c>
      <c r="U307" s="27" cm="1">
        <f t="array" ref="U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08" hidden="1" spans="1:21">
      <c r="A308" s="36" t="s">
        <v>2669</v>
      </c>
      <c r="B308" s="36" t="s">
        <v>2672</v>
      </c>
      <c r="C308" s="36" t="s">
        <v>492</v>
      </c>
      <c r="D308" s="36" t="s">
        <v>132</v>
      </c>
      <c r="E308" s="36" t="s">
        <v>2357</v>
      </c>
      <c r="F308" s="36" t="s">
        <v>2686</v>
      </c>
      <c r="G308" s="36" t="s">
        <v>92</v>
      </c>
      <c r="H308" s="36" t="s">
        <v>138</v>
      </c>
      <c r="I308" s="22"/>
      <c r="J308" s="22" t="s">
        <v>132</v>
      </c>
      <c r="K308" s="23">
        <v>194.6</v>
      </c>
      <c r="L308" s="23">
        <v>72.7</v>
      </c>
      <c r="M308" s="23">
        <v>56.6</v>
      </c>
      <c r="N308" s="23">
        <v>494.284</v>
      </c>
      <c r="O308" s="23">
        <v>184.658</v>
      </c>
      <c r="P308" s="23">
        <v>143.764</v>
      </c>
      <c r="Q308" s="37" t="s">
        <v>96</v>
      </c>
      <c r="R308" s="28">
        <v>13.4</v>
      </c>
      <c r="S308" s="24" t="s">
        <v>132</v>
      </c>
      <c r="T308" s="38" t="s">
        <v>96</v>
      </c>
      <c r="U308" s="27" cm="1">
        <f t="array" ref="U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09" hidden="1" spans="1:21">
      <c r="A309" s="36" t="s">
        <v>2669</v>
      </c>
      <c r="B309" s="36" t="s">
        <v>2687</v>
      </c>
      <c r="C309" s="36" t="s">
        <v>494</v>
      </c>
      <c r="D309" s="36" t="s">
        <v>132</v>
      </c>
      <c r="E309" s="36" t="s">
        <v>2341</v>
      </c>
      <c r="F309" s="36" t="s">
        <v>2454</v>
      </c>
      <c r="G309" s="36" t="s">
        <v>101</v>
      </c>
      <c r="H309" s="36" t="s">
        <v>131</v>
      </c>
      <c r="I309" s="22"/>
      <c r="J309" s="22" t="s">
        <v>132</v>
      </c>
      <c r="K309" s="23">
        <v>201.8</v>
      </c>
      <c r="L309" s="23">
        <v>79</v>
      </c>
      <c r="M309" s="23">
        <v>72.5</v>
      </c>
      <c r="N309" s="23">
        <v>512.572</v>
      </c>
      <c r="O309" s="23">
        <v>200.66</v>
      </c>
      <c r="P309" s="23">
        <v>184.15</v>
      </c>
      <c r="Q309" s="37" t="s">
        <v>113</v>
      </c>
      <c r="R309" s="28">
        <v>5.2</v>
      </c>
      <c r="S309" s="24" t="s">
        <v>132</v>
      </c>
      <c r="T309" s="38" t="s">
        <v>113</v>
      </c>
      <c r="U309" s="27" cm="1">
        <f t="array" ref="U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0" hidden="1" spans="1:21">
      <c r="A310" s="36" t="s">
        <v>2669</v>
      </c>
      <c r="B310" s="36" t="s">
        <v>2687</v>
      </c>
      <c r="C310" s="36" t="s">
        <v>494</v>
      </c>
      <c r="D310" s="36" t="s">
        <v>132</v>
      </c>
      <c r="E310" s="36" t="s">
        <v>2341</v>
      </c>
      <c r="F310" s="36" t="s">
        <v>2458</v>
      </c>
      <c r="G310" s="36" t="s">
        <v>101</v>
      </c>
      <c r="H310" s="36" t="s">
        <v>131</v>
      </c>
      <c r="I310" s="22"/>
      <c r="J310" s="22" t="s">
        <v>132</v>
      </c>
      <c r="K310" s="23">
        <v>201.9</v>
      </c>
      <c r="L310" s="23">
        <v>79</v>
      </c>
      <c r="M310" s="23">
        <v>71.7</v>
      </c>
      <c r="N310" s="23">
        <v>512.826</v>
      </c>
      <c r="O310" s="23">
        <v>200.66</v>
      </c>
      <c r="P310" s="23">
        <v>182.118</v>
      </c>
      <c r="Q310" s="37" t="s">
        <v>113</v>
      </c>
      <c r="R310" s="28">
        <v>5.1</v>
      </c>
      <c r="S310" s="24" t="s">
        <v>132</v>
      </c>
      <c r="T310" s="38" t="s">
        <v>113</v>
      </c>
      <c r="U310" s="27" cm="1">
        <f t="array" ref="U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11" hidden="1" spans="1:21">
      <c r="A311" s="36" t="s">
        <v>2669</v>
      </c>
      <c r="B311" s="36" t="s">
        <v>2687</v>
      </c>
      <c r="C311" s="36" t="s">
        <v>494</v>
      </c>
      <c r="D311" s="36" t="s">
        <v>132</v>
      </c>
      <c r="E311" s="36" t="s">
        <v>2345</v>
      </c>
      <c r="F311" s="36" t="s">
        <v>2642</v>
      </c>
      <c r="G311" s="36" t="s">
        <v>101</v>
      </c>
      <c r="H311" s="36" t="s">
        <v>131</v>
      </c>
      <c r="I311" s="22"/>
      <c r="J311" s="22" t="s">
        <v>132</v>
      </c>
      <c r="K311" s="23">
        <v>204.3</v>
      </c>
      <c r="L311" s="23">
        <v>78.8</v>
      </c>
      <c r="M311" s="23">
        <v>69.9</v>
      </c>
      <c r="N311" s="23">
        <v>518.922</v>
      </c>
      <c r="O311" s="23">
        <v>200.152</v>
      </c>
      <c r="P311" s="23">
        <v>177.546</v>
      </c>
      <c r="Q311" s="37" t="s">
        <v>113</v>
      </c>
      <c r="R311" s="28">
        <v>2.7</v>
      </c>
      <c r="S311" s="24" t="s">
        <v>132</v>
      </c>
      <c r="T311" s="38" t="s">
        <v>113</v>
      </c>
      <c r="U311" s="27" cm="1">
        <f t="array" ref="U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12" hidden="1" spans="1:21">
      <c r="A312" s="36" t="s">
        <v>2669</v>
      </c>
      <c r="B312" s="36" t="s">
        <v>2687</v>
      </c>
      <c r="C312" s="36" t="s">
        <v>494</v>
      </c>
      <c r="D312" s="36" t="s">
        <v>132</v>
      </c>
      <c r="E312" s="36" t="s">
        <v>2345</v>
      </c>
      <c r="F312" s="36" t="s">
        <v>2372</v>
      </c>
      <c r="G312" s="36" t="s">
        <v>101</v>
      </c>
      <c r="H312" s="36" t="s">
        <v>131</v>
      </c>
      <c r="I312" s="22"/>
      <c r="J312" s="22" t="s">
        <v>132</v>
      </c>
      <c r="K312" s="23">
        <v>204.8</v>
      </c>
      <c r="L312" s="23">
        <v>78.7</v>
      </c>
      <c r="M312" s="23">
        <v>69.9</v>
      </c>
      <c r="N312" s="23">
        <v>520.192</v>
      </c>
      <c r="O312" s="23">
        <v>199.898</v>
      </c>
      <c r="P312" s="23">
        <v>177.546</v>
      </c>
      <c r="Q312" s="37" t="s">
        <v>113</v>
      </c>
      <c r="R312" s="28">
        <v>2.2</v>
      </c>
      <c r="S312" s="24" t="s">
        <v>132</v>
      </c>
      <c r="T312" s="38" t="s">
        <v>113</v>
      </c>
      <c r="U312" s="27" cm="1">
        <f t="array" ref="U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13" hidden="1" spans="1:21">
      <c r="A313" s="36" t="s">
        <v>2669</v>
      </c>
      <c r="B313" s="36" t="s">
        <v>2687</v>
      </c>
      <c r="C313" s="36" t="s">
        <v>494</v>
      </c>
      <c r="D313" s="36" t="s">
        <v>132</v>
      </c>
      <c r="E313" s="36" t="s">
        <v>2354</v>
      </c>
      <c r="F313" s="36" t="s">
        <v>2342</v>
      </c>
      <c r="G313" s="36" t="s">
        <v>101</v>
      </c>
      <c r="H313" s="36" t="s">
        <v>131</v>
      </c>
      <c r="I313" s="22"/>
      <c r="J313" s="22" t="s">
        <v>132</v>
      </c>
      <c r="K313" s="23">
        <v>207.6</v>
      </c>
      <c r="L313" s="23">
        <v>79.6</v>
      </c>
      <c r="M313" s="23">
        <v>71</v>
      </c>
      <c r="N313" s="23">
        <v>527.304</v>
      </c>
      <c r="O313" s="23">
        <v>202.184</v>
      </c>
      <c r="P313" s="23">
        <v>180.34</v>
      </c>
      <c r="Q313" s="37" t="s">
        <v>116</v>
      </c>
      <c r="R313" s="28">
        <v>6.4</v>
      </c>
      <c r="S313" s="24" t="s">
        <v>132</v>
      </c>
      <c r="T313" s="38" t="s">
        <v>116</v>
      </c>
      <c r="U313" s="27" cm="1">
        <f t="array" ref="U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14" hidden="1" spans="1:21">
      <c r="A314" s="36" t="s">
        <v>2669</v>
      </c>
      <c r="B314" s="36" t="s">
        <v>2688</v>
      </c>
      <c r="C314" s="36" t="s">
        <v>2689</v>
      </c>
      <c r="D314" s="36" t="s">
        <v>132</v>
      </c>
      <c r="E314" s="36" t="s">
        <v>2341</v>
      </c>
      <c r="F314" s="36" t="s">
        <v>2690</v>
      </c>
      <c r="G314" s="36" t="s">
        <v>101</v>
      </c>
      <c r="H314" s="36" t="s">
        <v>131</v>
      </c>
      <c r="I314" s="22"/>
      <c r="J314" s="22" t="s">
        <v>132</v>
      </c>
      <c r="K314" s="23">
        <v>168.4</v>
      </c>
      <c r="L314" s="23">
        <v>70.1</v>
      </c>
      <c r="M314" s="23">
        <v>65.3</v>
      </c>
      <c r="N314" s="23">
        <v>427.736</v>
      </c>
      <c r="O314" s="23">
        <v>178.054</v>
      </c>
      <c r="P314" s="23">
        <v>165.862</v>
      </c>
      <c r="Q314" s="37" t="s">
        <v>100</v>
      </c>
      <c r="R314" s="28">
        <v>12.6</v>
      </c>
      <c r="S314" s="24" t="s">
        <v>132</v>
      </c>
      <c r="T314" s="38" t="s">
        <v>100</v>
      </c>
      <c r="U314" s="27" cm="1">
        <f t="array" ref="U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15" hidden="1" spans="1:21">
      <c r="A315" s="36" t="s">
        <v>2669</v>
      </c>
      <c r="B315" s="36" t="s">
        <v>2691</v>
      </c>
      <c r="C315" s="36" t="s">
        <v>499</v>
      </c>
      <c r="D315" s="36" t="s">
        <v>132</v>
      </c>
      <c r="E315" s="36" t="s">
        <v>2341</v>
      </c>
      <c r="F315" s="36" t="s">
        <v>2508</v>
      </c>
      <c r="G315" s="36" t="s">
        <v>101</v>
      </c>
      <c r="H315" s="36" t="s">
        <v>131</v>
      </c>
      <c r="I315" s="22"/>
      <c r="J315" s="22" t="s">
        <v>132</v>
      </c>
      <c r="K315" s="23">
        <v>171.4</v>
      </c>
      <c r="L315" s="23">
        <v>71.4</v>
      </c>
      <c r="M315" s="23">
        <v>64.1</v>
      </c>
      <c r="N315" s="23">
        <v>435.356</v>
      </c>
      <c r="O315" s="23">
        <v>181.356</v>
      </c>
      <c r="P315" s="23">
        <v>162.814</v>
      </c>
      <c r="Q315" s="37" t="s">
        <v>100</v>
      </c>
      <c r="R315" s="28">
        <v>9.6</v>
      </c>
      <c r="S315" s="24" t="s">
        <v>132</v>
      </c>
      <c r="T315" s="38" t="s">
        <v>100</v>
      </c>
      <c r="U315" s="27" cm="1">
        <f t="array" ref="U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16" hidden="1" spans="1:21">
      <c r="A316" s="36" t="s">
        <v>2669</v>
      </c>
      <c r="B316" s="36" t="s">
        <v>2691</v>
      </c>
      <c r="C316" s="36" t="s">
        <v>499</v>
      </c>
      <c r="D316" s="36" t="s">
        <v>132</v>
      </c>
      <c r="E316" s="36" t="s">
        <v>2341</v>
      </c>
      <c r="F316" s="36" t="s">
        <v>2359</v>
      </c>
      <c r="G316" s="36" t="s">
        <v>101</v>
      </c>
      <c r="H316" s="36" t="s">
        <v>131</v>
      </c>
      <c r="I316" s="22"/>
      <c r="J316" s="22" t="s">
        <v>132</v>
      </c>
      <c r="K316" s="23">
        <v>171.2</v>
      </c>
      <c r="L316" s="23">
        <v>71.4</v>
      </c>
      <c r="M316" s="23">
        <v>65.2</v>
      </c>
      <c r="N316" s="23">
        <v>434.848</v>
      </c>
      <c r="O316" s="23">
        <v>181.356</v>
      </c>
      <c r="P316" s="23">
        <v>165.608</v>
      </c>
      <c r="Q316" s="37" t="s">
        <v>100</v>
      </c>
      <c r="R316" s="28">
        <v>9.8</v>
      </c>
      <c r="S316" s="24" t="s">
        <v>132</v>
      </c>
      <c r="T316" s="38" t="s">
        <v>100</v>
      </c>
      <c r="U316" s="27" cm="1">
        <f t="array" ref="U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17" hidden="1" spans="1:21">
      <c r="A317" s="36" t="s">
        <v>2669</v>
      </c>
      <c r="B317" s="36" t="s">
        <v>2692</v>
      </c>
      <c r="C317" s="36" t="s">
        <v>501</v>
      </c>
      <c r="D317" s="36" t="s">
        <v>132</v>
      </c>
      <c r="E317" s="36" t="s">
        <v>2341</v>
      </c>
      <c r="F317" s="36" t="s">
        <v>2408</v>
      </c>
      <c r="G317" s="36" t="s">
        <v>101</v>
      </c>
      <c r="H317" s="36" t="s">
        <v>131</v>
      </c>
      <c r="I317" s="22"/>
      <c r="J317" s="22" t="s">
        <v>132</v>
      </c>
      <c r="K317" s="23">
        <v>183.7</v>
      </c>
      <c r="L317" s="23">
        <v>72.4</v>
      </c>
      <c r="M317" s="23">
        <v>66.8</v>
      </c>
      <c r="N317" s="23">
        <v>466.598</v>
      </c>
      <c r="O317" s="23">
        <v>183.896</v>
      </c>
      <c r="P317" s="23">
        <v>169.672</v>
      </c>
      <c r="Q317" s="37" t="s">
        <v>105</v>
      </c>
      <c r="R317" s="28">
        <v>6.3</v>
      </c>
      <c r="S317" s="24" t="s">
        <v>132</v>
      </c>
      <c r="T317" s="38" t="s">
        <v>105</v>
      </c>
      <c r="U317" s="27" cm="1">
        <f t="array" ref="U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8" hidden="1" spans="1:21">
      <c r="A318" s="36" t="s">
        <v>2669</v>
      </c>
      <c r="B318" s="36" t="s">
        <v>2692</v>
      </c>
      <c r="C318" s="36" t="s">
        <v>501</v>
      </c>
      <c r="D318" s="36" t="s">
        <v>132</v>
      </c>
      <c r="E318" s="36" t="s">
        <v>2345</v>
      </c>
      <c r="F318" s="36" t="s">
        <v>2592</v>
      </c>
      <c r="G318" s="36" t="s">
        <v>101</v>
      </c>
      <c r="H318" s="36" t="s">
        <v>131</v>
      </c>
      <c r="I318" s="22"/>
      <c r="J318" s="22" t="s">
        <v>132</v>
      </c>
      <c r="K318" s="23">
        <v>182.7</v>
      </c>
      <c r="L318" s="23">
        <v>74.1</v>
      </c>
      <c r="M318" s="23">
        <v>64.6</v>
      </c>
      <c r="N318" s="23">
        <v>464.058</v>
      </c>
      <c r="O318" s="23">
        <v>188.214</v>
      </c>
      <c r="P318" s="23">
        <v>164.084</v>
      </c>
      <c r="Q318" s="37" t="s">
        <v>105</v>
      </c>
      <c r="R318" s="28">
        <v>7.3</v>
      </c>
      <c r="S318" s="24" t="s">
        <v>132</v>
      </c>
      <c r="T318" s="38" t="s">
        <v>105</v>
      </c>
      <c r="U318" s="27" cm="1">
        <f t="array" ref="U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9" hidden="1" spans="1:21">
      <c r="A319" s="36" t="s">
        <v>2669</v>
      </c>
      <c r="B319" s="36" t="s">
        <v>2693</v>
      </c>
      <c r="C319" s="36" t="s">
        <v>503</v>
      </c>
      <c r="D319" s="36" t="s">
        <v>132</v>
      </c>
      <c r="E319" s="36" t="s">
        <v>2341</v>
      </c>
      <c r="F319" s="36" t="s">
        <v>2359</v>
      </c>
      <c r="G319" s="36" t="s">
        <v>101</v>
      </c>
      <c r="H319" s="36" t="s">
        <v>170</v>
      </c>
      <c r="I319" s="22"/>
      <c r="J319" s="22" t="s">
        <v>132</v>
      </c>
      <c r="K319" s="23">
        <v>182.6</v>
      </c>
      <c r="L319" s="23">
        <v>71.5</v>
      </c>
      <c r="M319" s="23">
        <v>61.2</v>
      </c>
      <c r="N319" s="23">
        <v>463.804</v>
      </c>
      <c r="O319" s="23">
        <v>181.61</v>
      </c>
      <c r="P319" s="23">
        <v>155.448</v>
      </c>
      <c r="Q319" s="37" t="s">
        <v>105</v>
      </c>
      <c r="R319" s="28">
        <v>7.4</v>
      </c>
      <c r="S319" s="24" t="s">
        <v>132</v>
      </c>
      <c r="T319" s="38" t="s">
        <v>105</v>
      </c>
      <c r="U319" s="27" cm="1">
        <f t="array" ref="U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20" hidden="1" spans="1:21">
      <c r="A320" s="36" t="s">
        <v>2669</v>
      </c>
      <c r="B320" s="36" t="s">
        <v>2694</v>
      </c>
      <c r="C320" s="36" t="s">
        <v>505</v>
      </c>
      <c r="D320" s="36" t="s">
        <v>132</v>
      </c>
      <c r="E320" s="36" t="s">
        <v>2341</v>
      </c>
      <c r="F320" s="36" t="s">
        <v>2695</v>
      </c>
      <c r="G320" s="36" t="s">
        <v>92</v>
      </c>
      <c r="H320" s="36" t="s">
        <v>138</v>
      </c>
      <c r="I320" s="22"/>
      <c r="J320" s="22" t="s">
        <v>132</v>
      </c>
      <c r="K320" s="23">
        <v>198.1</v>
      </c>
      <c r="L320" s="23">
        <v>73</v>
      </c>
      <c r="M320" s="23">
        <v>57.4</v>
      </c>
      <c r="N320" s="23">
        <v>503.174</v>
      </c>
      <c r="O320" s="23">
        <v>185.42</v>
      </c>
      <c r="P320" s="23">
        <v>145.796</v>
      </c>
      <c r="Q320" s="37" t="s">
        <v>96</v>
      </c>
      <c r="R320" s="28">
        <v>9.9</v>
      </c>
      <c r="S320" s="24" t="s">
        <v>132</v>
      </c>
      <c r="T320" s="38" t="s">
        <v>96</v>
      </c>
      <c r="U320" s="27" cm="1">
        <f t="array" ref="U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21" hidden="1" spans="1:21">
      <c r="A321" s="36" t="s">
        <v>2669</v>
      </c>
      <c r="B321" s="36" t="s">
        <v>2694</v>
      </c>
      <c r="C321" s="36" t="s">
        <v>505</v>
      </c>
      <c r="D321" s="36" t="s">
        <v>132</v>
      </c>
      <c r="E321" s="36" t="s">
        <v>2345</v>
      </c>
      <c r="F321" s="36" t="s">
        <v>2608</v>
      </c>
      <c r="G321" s="36" t="s">
        <v>92</v>
      </c>
      <c r="H321" s="36" t="s">
        <v>138</v>
      </c>
      <c r="I321" s="22"/>
      <c r="J321" s="22" t="s">
        <v>132</v>
      </c>
      <c r="K321" s="23">
        <v>196.9</v>
      </c>
      <c r="L321" s="23">
        <v>73.1</v>
      </c>
      <c r="M321" s="23">
        <v>59.2</v>
      </c>
      <c r="N321" s="23">
        <v>500.126</v>
      </c>
      <c r="O321" s="23">
        <v>185.674</v>
      </c>
      <c r="P321" s="23">
        <v>150.368</v>
      </c>
      <c r="Q321" s="37" t="s">
        <v>96</v>
      </c>
      <c r="R321" s="28">
        <v>11.1</v>
      </c>
      <c r="S321" s="24" t="s">
        <v>132</v>
      </c>
      <c r="T321" s="38" t="s">
        <v>96</v>
      </c>
      <c r="U321" s="27" cm="1">
        <f t="array" ref="U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22" hidden="1" spans="1:21">
      <c r="A322" s="36" t="s">
        <v>2669</v>
      </c>
      <c r="B322" s="36" t="s">
        <v>2694</v>
      </c>
      <c r="C322" s="36" t="s">
        <v>505</v>
      </c>
      <c r="D322" s="36" t="s">
        <v>132</v>
      </c>
      <c r="E322" s="36" t="s">
        <v>2354</v>
      </c>
      <c r="F322" s="36" t="s">
        <v>2410</v>
      </c>
      <c r="G322" s="36" t="s">
        <v>92</v>
      </c>
      <c r="H322" s="36" t="s">
        <v>138</v>
      </c>
      <c r="I322" s="22"/>
      <c r="J322" s="22" t="s">
        <v>132</v>
      </c>
      <c r="K322" s="23">
        <v>197.5</v>
      </c>
      <c r="L322" s="23">
        <v>73.5</v>
      </c>
      <c r="M322" s="23">
        <v>57.5</v>
      </c>
      <c r="N322" s="23">
        <v>501.65</v>
      </c>
      <c r="O322" s="23">
        <v>186.69</v>
      </c>
      <c r="P322" s="23">
        <v>146.05</v>
      </c>
      <c r="Q322" s="37" t="s">
        <v>96</v>
      </c>
      <c r="R322" s="28">
        <v>10.5</v>
      </c>
      <c r="S322" s="24" t="s">
        <v>132</v>
      </c>
      <c r="T322" s="38" t="s">
        <v>96</v>
      </c>
      <c r="U322" s="27" cm="1">
        <f t="array" ref="U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23" ht="12.4" hidden="1" spans="1:21">
      <c r="A323" s="36" t="s">
        <v>2669</v>
      </c>
      <c r="B323" s="36" t="s">
        <v>2696</v>
      </c>
      <c r="C323" s="36" t="s">
        <v>507</v>
      </c>
      <c r="D323" s="36" t="s">
        <v>132</v>
      </c>
      <c r="E323" s="36" t="s">
        <v>2341</v>
      </c>
      <c r="F323" s="36" t="s">
        <v>2697</v>
      </c>
      <c r="G323" s="36" t="s">
        <v>17</v>
      </c>
      <c r="H323" s="36" t="s">
        <v>168</v>
      </c>
      <c r="I323" s="22"/>
      <c r="J323" s="22" t="s">
        <v>132</v>
      </c>
      <c r="K323" s="23">
        <v>217.4</v>
      </c>
      <c r="L323" s="23">
        <v>80.7</v>
      </c>
      <c r="M323" s="23">
        <v>57.1</v>
      </c>
      <c r="N323" s="23">
        <v>552.196</v>
      </c>
      <c r="O323" s="23">
        <v>204.978</v>
      </c>
      <c r="P323" s="23">
        <v>145.034</v>
      </c>
      <c r="Q323" s="37" t="s">
        <v>2674</v>
      </c>
      <c r="R323" s="28"/>
      <c r="S323" s="24" t="s">
        <v>2698</v>
      </c>
      <c r="T323" s="38" t="s">
        <v>2674</v>
      </c>
      <c r="U323" s="27" t="str" cm="1">
        <f t="array" ref="U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4" hidden="1" spans="1:21">
      <c r="A324" s="36" t="s">
        <v>2669</v>
      </c>
      <c r="B324" s="36" t="s">
        <v>2696</v>
      </c>
      <c r="C324" s="36" t="s">
        <v>507</v>
      </c>
      <c r="D324" s="36" t="s">
        <v>132</v>
      </c>
      <c r="E324" s="36" t="s">
        <v>2341</v>
      </c>
      <c r="F324" s="36" t="s">
        <v>2699</v>
      </c>
      <c r="G324" s="36" t="s">
        <v>41</v>
      </c>
      <c r="H324" s="36" t="s">
        <v>174</v>
      </c>
      <c r="I324" s="22"/>
      <c r="J324" s="22" t="s">
        <v>132</v>
      </c>
      <c r="K324" s="23">
        <v>217.9</v>
      </c>
      <c r="L324" s="23">
        <v>80.7</v>
      </c>
      <c r="M324" s="23">
        <v>57.2</v>
      </c>
      <c r="N324" s="23">
        <v>553.466</v>
      </c>
      <c r="O324" s="23">
        <v>204.978</v>
      </c>
      <c r="P324" s="23">
        <v>145.288</v>
      </c>
      <c r="Q324" s="37" t="s">
        <v>66</v>
      </c>
      <c r="R324" s="28">
        <v>0.1</v>
      </c>
      <c r="S324" s="24" t="s">
        <v>132</v>
      </c>
      <c r="T324" s="38" t="s">
        <v>66</v>
      </c>
      <c r="U324" s="27" cm="1">
        <f t="array" ref="U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25" hidden="1" spans="1:21">
      <c r="A325" s="36" t="s">
        <v>2669</v>
      </c>
      <c r="B325" s="36" t="s">
        <v>2696</v>
      </c>
      <c r="C325" s="36" t="s">
        <v>507</v>
      </c>
      <c r="D325" s="36" t="s">
        <v>132</v>
      </c>
      <c r="E325" s="36" t="s">
        <v>2341</v>
      </c>
      <c r="F325" s="36" t="s">
        <v>2699</v>
      </c>
      <c r="G325" s="36" t="s">
        <v>92</v>
      </c>
      <c r="H325" s="36" t="s">
        <v>138</v>
      </c>
      <c r="I325" s="22"/>
      <c r="J325" s="22" t="s">
        <v>132</v>
      </c>
      <c r="K325" s="23">
        <v>217.9</v>
      </c>
      <c r="L325" s="23">
        <v>80.7</v>
      </c>
      <c r="M325" s="23">
        <v>57.2</v>
      </c>
      <c r="N325" s="23">
        <v>553.466</v>
      </c>
      <c r="O325" s="23">
        <v>204.978</v>
      </c>
      <c r="P325" s="23">
        <v>145.288</v>
      </c>
      <c r="Q325" s="37" t="s">
        <v>98</v>
      </c>
      <c r="R325" s="28">
        <v>0.1</v>
      </c>
      <c r="S325" s="24" t="s">
        <v>132</v>
      </c>
      <c r="T325" s="38" t="s">
        <v>98</v>
      </c>
      <c r="U325" s="27" cm="1">
        <f t="array" ref="U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26" ht="12.4" hidden="1" spans="1:21">
      <c r="A326" s="36" t="s">
        <v>2669</v>
      </c>
      <c r="B326" s="36" t="s">
        <v>2696</v>
      </c>
      <c r="C326" s="36" t="s">
        <v>507</v>
      </c>
      <c r="D326" s="36" t="s">
        <v>132</v>
      </c>
      <c r="E326" s="36" t="s">
        <v>2341</v>
      </c>
      <c r="F326" s="36" t="s">
        <v>2700</v>
      </c>
      <c r="G326" s="36" t="s">
        <v>17</v>
      </c>
      <c r="H326" s="36" t="s">
        <v>168</v>
      </c>
      <c r="I326" s="22"/>
      <c r="J326" s="22" t="s">
        <v>132</v>
      </c>
      <c r="K326" s="23">
        <v>217.9</v>
      </c>
      <c r="L326" s="23">
        <v>80</v>
      </c>
      <c r="M326" s="23">
        <v>57.2</v>
      </c>
      <c r="N326" s="23">
        <v>553.466</v>
      </c>
      <c r="O326" s="23">
        <v>203.2</v>
      </c>
      <c r="P326" s="23">
        <v>145.288</v>
      </c>
      <c r="Q326" s="37" t="s">
        <v>2674</v>
      </c>
      <c r="R326" s="28"/>
      <c r="S326" s="24" t="s">
        <v>2701</v>
      </c>
      <c r="T326" s="38" t="s">
        <v>2674</v>
      </c>
      <c r="U326" s="27" t="str" cm="1">
        <f t="array" ref="U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7" hidden="1" spans="1:21">
      <c r="A327" s="36" t="s">
        <v>2669</v>
      </c>
      <c r="B327" s="36" t="s">
        <v>2696</v>
      </c>
      <c r="C327" s="36" t="s">
        <v>507</v>
      </c>
      <c r="D327" s="36" t="s">
        <v>132</v>
      </c>
      <c r="E327" s="36" t="s">
        <v>2345</v>
      </c>
      <c r="F327" s="36" t="s">
        <v>2702</v>
      </c>
      <c r="G327" s="36" t="s">
        <v>92</v>
      </c>
      <c r="H327" s="36" t="s">
        <v>138</v>
      </c>
      <c r="I327" s="22"/>
      <c r="J327" s="22" t="s">
        <v>132</v>
      </c>
      <c r="K327" s="23">
        <v>213.2</v>
      </c>
      <c r="L327" s="23">
        <v>78</v>
      </c>
      <c r="M327" s="23">
        <v>56.3</v>
      </c>
      <c r="N327" s="23">
        <v>541.528</v>
      </c>
      <c r="O327" s="23">
        <v>198.12</v>
      </c>
      <c r="P327" s="23">
        <v>143.002</v>
      </c>
      <c r="Q327" s="37" t="s">
        <v>98</v>
      </c>
      <c r="R327" s="28">
        <v>4.8</v>
      </c>
      <c r="S327" s="24" t="s">
        <v>132</v>
      </c>
      <c r="T327" s="38" t="s">
        <v>98</v>
      </c>
      <c r="U327" s="27" cm="1">
        <f t="array" ref="U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28" hidden="1" spans="1:21">
      <c r="A328" s="36" t="s">
        <v>2669</v>
      </c>
      <c r="B328" s="36" t="s">
        <v>2696</v>
      </c>
      <c r="C328" s="36" t="s">
        <v>507</v>
      </c>
      <c r="D328" s="36" t="s">
        <v>132</v>
      </c>
      <c r="E328" s="36" t="s">
        <v>2345</v>
      </c>
      <c r="F328" s="36" t="s">
        <v>2703</v>
      </c>
      <c r="G328" s="36" t="s">
        <v>41</v>
      </c>
      <c r="H328" s="36" t="s">
        <v>174</v>
      </c>
      <c r="I328" s="22"/>
      <c r="J328" s="22" t="s">
        <v>132</v>
      </c>
      <c r="K328" s="23">
        <v>214.1</v>
      </c>
      <c r="L328" s="23">
        <v>77.9</v>
      </c>
      <c r="M328" s="23">
        <v>55.6</v>
      </c>
      <c r="N328" s="23">
        <v>543.814</v>
      </c>
      <c r="O328" s="23">
        <v>197.866</v>
      </c>
      <c r="P328" s="23">
        <v>141.224</v>
      </c>
      <c r="Q328" s="37" t="s">
        <v>66</v>
      </c>
      <c r="R328" s="28">
        <v>3.9</v>
      </c>
      <c r="S328" s="24" t="s">
        <v>132</v>
      </c>
      <c r="T328" s="38" t="s">
        <v>66</v>
      </c>
      <c r="U328" s="27" cm="1">
        <f t="array" ref="U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29" hidden="1" spans="1:21">
      <c r="A329" s="36" t="s">
        <v>2669</v>
      </c>
      <c r="B329" s="36" t="s">
        <v>2696</v>
      </c>
      <c r="C329" s="36" t="s">
        <v>507</v>
      </c>
      <c r="D329" s="36" t="s">
        <v>132</v>
      </c>
      <c r="E329" s="36" t="s">
        <v>2345</v>
      </c>
      <c r="F329" s="36" t="s">
        <v>2703</v>
      </c>
      <c r="G329" s="36" t="s">
        <v>92</v>
      </c>
      <c r="H329" s="36" t="s">
        <v>138</v>
      </c>
      <c r="I329" s="22"/>
      <c r="J329" s="22" t="s">
        <v>132</v>
      </c>
      <c r="K329" s="23">
        <v>214.1</v>
      </c>
      <c r="L329" s="23">
        <v>77.9</v>
      </c>
      <c r="M329" s="23">
        <v>56.4</v>
      </c>
      <c r="N329" s="23">
        <v>543.814</v>
      </c>
      <c r="O329" s="23">
        <v>197.866</v>
      </c>
      <c r="P329" s="23">
        <v>143.256</v>
      </c>
      <c r="Q329" s="37" t="s">
        <v>98</v>
      </c>
      <c r="R329" s="28">
        <v>3.9</v>
      </c>
      <c r="S329" s="24" t="s">
        <v>132</v>
      </c>
      <c r="T329" s="38" t="s">
        <v>98</v>
      </c>
      <c r="U329" s="27" cm="1">
        <f t="array" ref="U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30" hidden="1" spans="1:21">
      <c r="A330" s="36" t="s">
        <v>2669</v>
      </c>
      <c r="B330" s="36" t="s">
        <v>2696</v>
      </c>
      <c r="C330" s="36" t="s">
        <v>507</v>
      </c>
      <c r="D330" s="36" t="s">
        <v>132</v>
      </c>
      <c r="E330" s="36" t="s">
        <v>2345</v>
      </c>
      <c r="F330" s="36" t="s">
        <v>2704</v>
      </c>
      <c r="G330" s="36" t="s">
        <v>92</v>
      </c>
      <c r="H330" s="36" t="s">
        <v>138</v>
      </c>
      <c r="I330" s="22"/>
      <c r="J330" s="22" t="s">
        <v>132</v>
      </c>
      <c r="K330" s="23">
        <v>214.1</v>
      </c>
      <c r="L330" s="23">
        <v>77.9</v>
      </c>
      <c r="M330" s="23">
        <v>56.4</v>
      </c>
      <c r="N330" s="23">
        <v>543.814</v>
      </c>
      <c r="O330" s="23">
        <v>197.866</v>
      </c>
      <c r="P330" s="23">
        <v>143.256</v>
      </c>
      <c r="Q330" s="37" t="s">
        <v>98</v>
      </c>
      <c r="R330" s="28">
        <v>3.9</v>
      </c>
      <c r="S330" s="24" t="s">
        <v>132</v>
      </c>
      <c r="T330" s="38" t="s">
        <v>98</v>
      </c>
      <c r="U330" s="27" cm="1">
        <f t="array" ref="U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31" ht="12.4" hidden="1" spans="1:21">
      <c r="A331" s="36" t="s">
        <v>2669</v>
      </c>
      <c r="B331" s="36" t="s">
        <v>2696</v>
      </c>
      <c r="C331" s="36" t="s">
        <v>507</v>
      </c>
      <c r="D331" s="36" t="s">
        <v>132</v>
      </c>
      <c r="E331" s="36" t="s">
        <v>2345</v>
      </c>
      <c r="F331" s="36" t="s">
        <v>2705</v>
      </c>
      <c r="G331" s="36" t="s">
        <v>17</v>
      </c>
      <c r="H331" s="36" t="s">
        <v>168</v>
      </c>
      <c r="I331" s="22"/>
      <c r="J331" s="22" t="s">
        <v>132</v>
      </c>
      <c r="K331" s="23">
        <v>215.7</v>
      </c>
      <c r="L331" s="23">
        <v>78</v>
      </c>
      <c r="M331" s="23">
        <v>57.9</v>
      </c>
      <c r="N331" s="23">
        <v>547.878</v>
      </c>
      <c r="O331" s="23">
        <v>198.12</v>
      </c>
      <c r="P331" s="23">
        <v>147.066</v>
      </c>
      <c r="Q331" s="37" t="s">
        <v>2674</v>
      </c>
      <c r="R331" s="28"/>
      <c r="S331" s="24" t="s">
        <v>2706</v>
      </c>
      <c r="T331" s="38" t="s">
        <v>2674</v>
      </c>
      <c r="U331" s="27" t="str" cm="1">
        <f t="array" ref="U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" hidden="1" spans="1:21">
      <c r="A332" s="36" t="s">
        <v>2669</v>
      </c>
      <c r="B332" s="36" t="s">
        <v>2696</v>
      </c>
      <c r="C332" s="36" t="s">
        <v>507</v>
      </c>
      <c r="D332" s="36" t="s">
        <v>132</v>
      </c>
      <c r="E332" s="36" t="s">
        <v>2345</v>
      </c>
      <c r="F332" s="36" t="s">
        <v>2705</v>
      </c>
      <c r="G332" s="36" t="s">
        <v>41</v>
      </c>
      <c r="H332" s="36" t="s">
        <v>135</v>
      </c>
      <c r="I332" s="22"/>
      <c r="J332" s="22" t="s">
        <v>132</v>
      </c>
      <c r="K332" s="23">
        <v>215.7</v>
      </c>
      <c r="L332" s="23">
        <v>78</v>
      </c>
      <c r="M332" s="23">
        <v>56.7</v>
      </c>
      <c r="N332" s="23">
        <v>547.878</v>
      </c>
      <c r="O332" s="23">
        <v>198.12</v>
      </c>
      <c r="P332" s="23">
        <v>144.018</v>
      </c>
      <c r="Q332" s="37" t="s">
        <v>66</v>
      </c>
      <c r="R332" s="28">
        <v>2.3</v>
      </c>
      <c r="S332" s="24" t="s">
        <v>132</v>
      </c>
      <c r="T332" s="38" t="s">
        <v>66</v>
      </c>
      <c r="U332" s="27" cm="1">
        <f t="array" ref="U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3" hidden="1" spans="1:21">
      <c r="A333" s="36" t="s">
        <v>2669</v>
      </c>
      <c r="B333" s="36" t="s">
        <v>2696</v>
      </c>
      <c r="C333" s="36" t="s">
        <v>507</v>
      </c>
      <c r="D333" s="36" t="s">
        <v>132</v>
      </c>
      <c r="E333" s="36" t="s">
        <v>2345</v>
      </c>
      <c r="F333" s="36" t="s">
        <v>2705</v>
      </c>
      <c r="G333" s="36" t="s">
        <v>41</v>
      </c>
      <c r="H333" s="36" t="s">
        <v>174</v>
      </c>
      <c r="I333" s="22"/>
      <c r="J333" s="22" t="s">
        <v>132</v>
      </c>
      <c r="K333" s="23">
        <v>215.7</v>
      </c>
      <c r="L333" s="23">
        <v>78</v>
      </c>
      <c r="M333" s="23">
        <v>55.6</v>
      </c>
      <c r="N333" s="23">
        <v>547.878</v>
      </c>
      <c r="O333" s="23">
        <v>198.12</v>
      </c>
      <c r="P333" s="23">
        <v>141.224</v>
      </c>
      <c r="Q333" s="37" t="s">
        <v>66</v>
      </c>
      <c r="R333" s="28">
        <v>2.3</v>
      </c>
      <c r="S333" s="24" t="s">
        <v>132</v>
      </c>
      <c r="T333" s="38" t="s">
        <v>66</v>
      </c>
      <c r="U333" s="27" cm="1">
        <f t="array" ref="U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4" hidden="1" spans="1:21">
      <c r="A334" s="36" t="s">
        <v>2669</v>
      </c>
      <c r="B334" s="36" t="s">
        <v>2696</v>
      </c>
      <c r="C334" s="36" t="s">
        <v>507</v>
      </c>
      <c r="D334" s="36" t="s">
        <v>132</v>
      </c>
      <c r="E334" s="36" t="s">
        <v>2345</v>
      </c>
      <c r="F334" s="36" t="s">
        <v>2705</v>
      </c>
      <c r="G334" s="36" t="s">
        <v>92</v>
      </c>
      <c r="H334" s="36" t="s">
        <v>138</v>
      </c>
      <c r="I334" s="22"/>
      <c r="J334" s="22" t="s">
        <v>132</v>
      </c>
      <c r="K334" s="23">
        <v>215.7</v>
      </c>
      <c r="L334" s="23">
        <v>78</v>
      </c>
      <c r="M334" s="23">
        <v>56.7</v>
      </c>
      <c r="N334" s="23">
        <v>547.878</v>
      </c>
      <c r="O334" s="23">
        <v>198.12</v>
      </c>
      <c r="P334" s="23">
        <v>144.018</v>
      </c>
      <c r="Q334" s="37" t="s">
        <v>98</v>
      </c>
      <c r="R334" s="28">
        <v>2.3</v>
      </c>
      <c r="S334" s="24" t="s">
        <v>132</v>
      </c>
      <c r="T334" s="38" t="s">
        <v>98</v>
      </c>
      <c r="U334" s="27" cm="1">
        <f t="array" ref="U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5" ht="12.4" hidden="1" spans="1:21">
      <c r="A335" s="36" t="s">
        <v>2669</v>
      </c>
      <c r="B335" s="36" t="s">
        <v>2696</v>
      </c>
      <c r="C335" s="36" t="s">
        <v>507</v>
      </c>
      <c r="D335" s="36" t="s">
        <v>132</v>
      </c>
      <c r="E335" s="36" t="s">
        <v>2345</v>
      </c>
      <c r="F335" s="36" t="s">
        <v>2707</v>
      </c>
      <c r="G335" s="36" t="s">
        <v>17</v>
      </c>
      <c r="H335" s="36" t="s">
        <v>168</v>
      </c>
      <c r="I335" s="22"/>
      <c r="J335" s="22" t="s">
        <v>132</v>
      </c>
      <c r="K335" s="23">
        <v>218.8</v>
      </c>
      <c r="L335" s="23">
        <v>78</v>
      </c>
      <c r="M335" s="23">
        <v>57.9</v>
      </c>
      <c r="N335" s="23">
        <v>555.752</v>
      </c>
      <c r="O335" s="23">
        <v>198.12</v>
      </c>
      <c r="P335" s="23">
        <v>147.066</v>
      </c>
      <c r="Q335" s="37" t="s">
        <v>2674</v>
      </c>
      <c r="R335" s="28"/>
      <c r="S335" s="24" t="s">
        <v>2708</v>
      </c>
      <c r="T335" s="38" t="s">
        <v>2674</v>
      </c>
      <c r="U335" s="27" t="str" cm="1">
        <f t="array" ref="U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" hidden="1" spans="1:21">
      <c r="A336" s="36" t="s">
        <v>2669</v>
      </c>
      <c r="B336" s="36" t="s">
        <v>2696</v>
      </c>
      <c r="C336" s="36" t="s">
        <v>507</v>
      </c>
      <c r="D336" s="36" t="s">
        <v>132</v>
      </c>
      <c r="E336" s="36" t="s">
        <v>2345</v>
      </c>
      <c r="F336" s="36" t="s">
        <v>2707</v>
      </c>
      <c r="G336" s="36" t="s">
        <v>41</v>
      </c>
      <c r="H336" s="36" t="s">
        <v>135</v>
      </c>
      <c r="I336" s="22"/>
      <c r="J336" s="22" t="s">
        <v>132</v>
      </c>
      <c r="K336" s="23">
        <v>218.8</v>
      </c>
      <c r="L336" s="23">
        <v>78</v>
      </c>
      <c r="M336" s="23">
        <v>56.4</v>
      </c>
      <c r="N336" s="23">
        <v>555.752</v>
      </c>
      <c r="O336" s="23">
        <v>198.12</v>
      </c>
      <c r="P336" s="23">
        <v>143.256</v>
      </c>
      <c r="Q336" s="37" t="s">
        <v>69</v>
      </c>
      <c r="R336" s="28">
        <v>13.2</v>
      </c>
      <c r="S336" s="24" t="s">
        <v>132</v>
      </c>
      <c r="T336" s="38" t="s">
        <v>69</v>
      </c>
      <c r="U336" s="27" cm="1">
        <f t="array" ref="U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37" hidden="1" spans="1:21">
      <c r="A337" s="36" t="s">
        <v>2669</v>
      </c>
      <c r="B337" s="36" t="s">
        <v>2696</v>
      </c>
      <c r="C337" s="36" t="s">
        <v>507</v>
      </c>
      <c r="D337" s="36" t="s">
        <v>132</v>
      </c>
      <c r="E337" s="36" t="s">
        <v>2345</v>
      </c>
      <c r="F337" s="36" t="s">
        <v>2707</v>
      </c>
      <c r="G337" s="36" t="s">
        <v>41</v>
      </c>
      <c r="H337" s="36" t="s">
        <v>174</v>
      </c>
      <c r="I337" s="22"/>
      <c r="J337" s="22" t="s">
        <v>132</v>
      </c>
      <c r="K337" s="23">
        <v>218.9</v>
      </c>
      <c r="L337" s="23">
        <v>78</v>
      </c>
      <c r="M337" s="23">
        <v>55.7</v>
      </c>
      <c r="N337" s="23">
        <v>556.006</v>
      </c>
      <c r="O337" s="23">
        <v>198.12</v>
      </c>
      <c r="P337" s="23">
        <v>141.478</v>
      </c>
      <c r="Q337" s="37" t="s">
        <v>69</v>
      </c>
      <c r="R337" s="28">
        <v>13.1</v>
      </c>
      <c r="S337" s="24" t="s">
        <v>132</v>
      </c>
      <c r="T337" s="38" t="s">
        <v>69</v>
      </c>
      <c r="U337" s="27" cm="1">
        <f t="array" ref="U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338" ht="12.4" hidden="1" spans="1:21">
      <c r="A338" s="36" t="s">
        <v>2669</v>
      </c>
      <c r="B338" s="36" t="s">
        <v>2696</v>
      </c>
      <c r="C338" s="36" t="s">
        <v>507</v>
      </c>
      <c r="D338" s="36" t="s">
        <v>132</v>
      </c>
      <c r="E338" s="36" t="s">
        <v>2345</v>
      </c>
      <c r="F338" s="36" t="s">
        <v>2707</v>
      </c>
      <c r="G338" s="36" t="s">
        <v>92</v>
      </c>
      <c r="H338" s="36" t="s">
        <v>138</v>
      </c>
      <c r="I338" s="22"/>
      <c r="J338" s="22" t="s">
        <v>132</v>
      </c>
      <c r="K338" s="23">
        <v>218.8</v>
      </c>
      <c r="L338" s="23">
        <v>78</v>
      </c>
      <c r="M338" s="23">
        <v>56.4</v>
      </c>
      <c r="N338" s="23">
        <v>555.752</v>
      </c>
      <c r="O338" s="23">
        <v>198.12</v>
      </c>
      <c r="P338" s="23">
        <v>143.256</v>
      </c>
      <c r="Q338" s="37" t="s">
        <v>2674</v>
      </c>
      <c r="R338" s="28"/>
      <c r="S338" s="24" t="s">
        <v>2709</v>
      </c>
      <c r="T338" s="38" t="s">
        <v>2674</v>
      </c>
      <c r="U338" s="27" t="str" cm="1">
        <f t="array" ref="U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9" hidden="1" spans="1:21">
      <c r="A339" s="36" t="s">
        <v>2669</v>
      </c>
      <c r="B339" s="36" t="s">
        <v>2696</v>
      </c>
      <c r="C339" s="36" t="s">
        <v>507</v>
      </c>
      <c r="D339" s="36" t="s">
        <v>132</v>
      </c>
      <c r="E339" s="36" t="s">
        <v>2354</v>
      </c>
      <c r="F339" s="36" t="s">
        <v>2710</v>
      </c>
      <c r="G339" s="36" t="s">
        <v>41</v>
      </c>
      <c r="H339" s="36" t="s">
        <v>301</v>
      </c>
      <c r="I339" s="22"/>
      <c r="J339" s="22" t="s">
        <v>132</v>
      </c>
      <c r="K339" s="23">
        <v>216.8</v>
      </c>
      <c r="L339" s="23">
        <v>80</v>
      </c>
      <c r="M339" s="23">
        <v>55.5</v>
      </c>
      <c r="N339" s="23">
        <v>550.672</v>
      </c>
      <c r="O339" s="23">
        <v>203.2</v>
      </c>
      <c r="P339" s="23">
        <v>140.97</v>
      </c>
      <c r="Q339" s="37" t="s">
        <v>66</v>
      </c>
      <c r="R339" s="28">
        <v>1.2</v>
      </c>
      <c r="S339" s="24" t="s">
        <v>132</v>
      </c>
      <c r="T339" s="38" t="s">
        <v>66</v>
      </c>
      <c r="U339" s="27" cm="1">
        <f t="array" ref="U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40" hidden="1" spans="1:21">
      <c r="A340" s="36" t="s">
        <v>2669</v>
      </c>
      <c r="B340" s="36" t="s">
        <v>2696</v>
      </c>
      <c r="C340" s="36" t="s">
        <v>507</v>
      </c>
      <c r="D340" s="36" t="s">
        <v>132</v>
      </c>
      <c r="E340" s="36" t="s">
        <v>2354</v>
      </c>
      <c r="F340" s="36" t="s">
        <v>2710</v>
      </c>
      <c r="G340" s="36" t="s">
        <v>92</v>
      </c>
      <c r="H340" s="36" t="s">
        <v>138</v>
      </c>
      <c r="I340" s="22"/>
      <c r="J340" s="22" t="s">
        <v>132</v>
      </c>
      <c r="K340" s="23">
        <v>216.8</v>
      </c>
      <c r="L340" s="23">
        <v>80</v>
      </c>
      <c r="M340" s="23">
        <v>55.5</v>
      </c>
      <c r="N340" s="23">
        <v>550.672</v>
      </c>
      <c r="O340" s="23">
        <v>203.2</v>
      </c>
      <c r="P340" s="23">
        <v>140.97</v>
      </c>
      <c r="Q340" s="37" t="s">
        <v>98</v>
      </c>
      <c r="R340" s="28">
        <v>1.2</v>
      </c>
      <c r="S340" s="24" t="s">
        <v>132</v>
      </c>
      <c r="T340" s="38" t="s">
        <v>98</v>
      </c>
      <c r="U340" s="27" cm="1">
        <f t="array" ref="U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41" hidden="1" spans="1:21">
      <c r="A341" s="36" t="s">
        <v>2669</v>
      </c>
      <c r="B341" s="36" t="s">
        <v>2696</v>
      </c>
      <c r="C341" s="36" t="s">
        <v>507</v>
      </c>
      <c r="D341" s="36" t="s">
        <v>132</v>
      </c>
      <c r="E341" s="36" t="s">
        <v>2354</v>
      </c>
      <c r="F341" s="36" t="s">
        <v>2711</v>
      </c>
      <c r="G341" s="36" t="s">
        <v>41</v>
      </c>
      <c r="H341" s="36" t="s">
        <v>301</v>
      </c>
      <c r="I341" s="22"/>
      <c r="J341" s="22" t="s">
        <v>132</v>
      </c>
      <c r="K341" s="23">
        <v>217</v>
      </c>
      <c r="L341" s="23">
        <v>80</v>
      </c>
      <c r="M341" s="23">
        <v>54.4</v>
      </c>
      <c r="N341" s="23">
        <v>551.18</v>
      </c>
      <c r="O341" s="23">
        <v>203.2</v>
      </c>
      <c r="P341" s="23">
        <v>138.176</v>
      </c>
      <c r="Q341" s="37" t="s">
        <v>66</v>
      </c>
      <c r="R341" s="28">
        <v>1</v>
      </c>
      <c r="S341" s="24" t="s">
        <v>132</v>
      </c>
      <c r="T341" s="38" t="s">
        <v>66</v>
      </c>
      <c r="U341" s="27" cm="1">
        <f t="array" ref="U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2" hidden="1" spans="1:21">
      <c r="A342" s="36" t="s">
        <v>2669</v>
      </c>
      <c r="B342" s="36" t="s">
        <v>2696</v>
      </c>
      <c r="C342" s="36" t="s">
        <v>507</v>
      </c>
      <c r="D342" s="36" t="s">
        <v>132</v>
      </c>
      <c r="E342" s="36" t="s">
        <v>2354</v>
      </c>
      <c r="F342" s="36" t="s">
        <v>2711</v>
      </c>
      <c r="G342" s="36" t="s">
        <v>92</v>
      </c>
      <c r="H342" s="36" t="s">
        <v>138</v>
      </c>
      <c r="I342" s="22"/>
      <c r="J342" s="22" t="s">
        <v>132</v>
      </c>
      <c r="K342" s="23">
        <v>217</v>
      </c>
      <c r="L342" s="23">
        <v>80</v>
      </c>
      <c r="M342" s="23">
        <v>55.2</v>
      </c>
      <c r="N342" s="23">
        <v>551.18</v>
      </c>
      <c r="O342" s="23">
        <v>203.2</v>
      </c>
      <c r="P342" s="23">
        <v>140.208</v>
      </c>
      <c r="Q342" s="37" t="s">
        <v>98</v>
      </c>
      <c r="R342" s="28">
        <v>1</v>
      </c>
      <c r="S342" s="24" t="s">
        <v>132</v>
      </c>
      <c r="T342" s="38" t="s">
        <v>98</v>
      </c>
      <c r="U342" s="27" cm="1">
        <f t="array" ref="U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3" hidden="1" spans="1:21">
      <c r="A343" s="36" t="s">
        <v>2669</v>
      </c>
      <c r="B343" s="36" t="s">
        <v>2696</v>
      </c>
      <c r="C343" s="36" t="s">
        <v>507</v>
      </c>
      <c r="D343" s="36" t="s">
        <v>132</v>
      </c>
      <c r="E343" s="36" t="s">
        <v>2354</v>
      </c>
      <c r="F343" s="36" t="s">
        <v>2712</v>
      </c>
      <c r="G343" s="36" t="s">
        <v>41</v>
      </c>
      <c r="H343" s="36" t="s">
        <v>174</v>
      </c>
      <c r="I343" s="22"/>
      <c r="J343" s="22" t="s">
        <v>132</v>
      </c>
      <c r="K343" s="23">
        <v>217.5</v>
      </c>
      <c r="L343" s="23">
        <v>80</v>
      </c>
      <c r="M343" s="23">
        <v>54.7</v>
      </c>
      <c r="N343" s="23">
        <v>552.45</v>
      </c>
      <c r="O343" s="23">
        <v>203.2</v>
      </c>
      <c r="P343" s="23">
        <v>138.938</v>
      </c>
      <c r="Q343" s="37" t="s">
        <v>66</v>
      </c>
      <c r="R343" s="28">
        <v>0.5</v>
      </c>
      <c r="S343" s="24" t="s">
        <v>132</v>
      </c>
      <c r="T343" s="38" t="s">
        <v>66</v>
      </c>
      <c r="U343" s="27" cm="1">
        <f t="array" ref="U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4" hidden="1" spans="1:21">
      <c r="A344" s="36" t="s">
        <v>2669</v>
      </c>
      <c r="B344" s="36" t="s">
        <v>2696</v>
      </c>
      <c r="C344" s="36" t="s">
        <v>507</v>
      </c>
      <c r="D344" s="36" t="s">
        <v>132</v>
      </c>
      <c r="E344" s="36" t="s">
        <v>2354</v>
      </c>
      <c r="F344" s="36" t="s">
        <v>2712</v>
      </c>
      <c r="G344" s="36" t="s">
        <v>41</v>
      </c>
      <c r="H344" s="36" t="s">
        <v>135</v>
      </c>
      <c r="I344" s="22"/>
      <c r="J344" s="22" t="s">
        <v>132</v>
      </c>
      <c r="K344" s="23">
        <v>217.5</v>
      </c>
      <c r="L344" s="23">
        <v>80</v>
      </c>
      <c r="M344" s="23">
        <v>54.8</v>
      </c>
      <c r="N344" s="23">
        <v>552.45</v>
      </c>
      <c r="O344" s="23">
        <v>203.2</v>
      </c>
      <c r="P344" s="23">
        <v>139.192</v>
      </c>
      <c r="Q344" s="37" t="s">
        <v>66</v>
      </c>
      <c r="R344" s="28">
        <v>0.5</v>
      </c>
      <c r="S344" s="24" t="s">
        <v>132</v>
      </c>
      <c r="T344" s="38" t="s">
        <v>66</v>
      </c>
      <c r="U344" s="27" cm="1">
        <f t="array" ref="U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5" hidden="1" spans="1:21">
      <c r="A345" s="36" t="s">
        <v>2669</v>
      </c>
      <c r="B345" s="36" t="s">
        <v>2696</v>
      </c>
      <c r="C345" s="36" t="s">
        <v>507</v>
      </c>
      <c r="D345" s="36" t="s">
        <v>132</v>
      </c>
      <c r="E345" s="36" t="s">
        <v>2354</v>
      </c>
      <c r="F345" s="36" t="s">
        <v>2712</v>
      </c>
      <c r="G345" s="36" t="s">
        <v>92</v>
      </c>
      <c r="H345" s="36" t="s">
        <v>138</v>
      </c>
      <c r="I345" s="22"/>
      <c r="J345" s="22" t="s">
        <v>132</v>
      </c>
      <c r="K345" s="23">
        <v>217.5</v>
      </c>
      <c r="L345" s="23">
        <v>80</v>
      </c>
      <c r="M345" s="23">
        <v>54.7</v>
      </c>
      <c r="N345" s="23">
        <v>552.45</v>
      </c>
      <c r="O345" s="23">
        <v>203.2</v>
      </c>
      <c r="P345" s="23">
        <v>138.938</v>
      </c>
      <c r="Q345" s="37" t="s">
        <v>98</v>
      </c>
      <c r="R345" s="28">
        <v>0.5</v>
      </c>
      <c r="S345" s="24" t="s">
        <v>132</v>
      </c>
      <c r="T345" s="38" t="s">
        <v>98</v>
      </c>
      <c r="U345" s="27" cm="1">
        <f t="array" ref="U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6" hidden="1" spans="1:21">
      <c r="A346" s="36" t="s">
        <v>2669</v>
      </c>
      <c r="B346" s="36" t="s">
        <v>2696</v>
      </c>
      <c r="C346" s="36" t="s">
        <v>507</v>
      </c>
      <c r="D346" s="36" t="s">
        <v>132</v>
      </c>
      <c r="E346" s="36" t="s">
        <v>2354</v>
      </c>
      <c r="F346" s="36" t="s">
        <v>2713</v>
      </c>
      <c r="G346" s="36" t="s">
        <v>41</v>
      </c>
      <c r="H346" s="36" t="s">
        <v>301</v>
      </c>
      <c r="I346" s="22"/>
      <c r="J346" s="22" t="s">
        <v>132</v>
      </c>
      <c r="K346" s="23">
        <v>217.5</v>
      </c>
      <c r="L346" s="23">
        <v>80</v>
      </c>
      <c r="M346" s="23">
        <v>54.9</v>
      </c>
      <c r="N346" s="23">
        <v>552.45</v>
      </c>
      <c r="O346" s="23">
        <v>203.2</v>
      </c>
      <c r="P346" s="23">
        <v>139.446</v>
      </c>
      <c r="Q346" s="37" t="s">
        <v>66</v>
      </c>
      <c r="R346" s="28">
        <v>0.5</v>
      </c>
      <c r="S346" s="24" t="s">
        <v>132</v>
      </c>
      <c r="T346" s="38" t="s">
        <v>66</v>
      </c>
      <c r="U346" s="27" cm="1">
        <f t="array" ref="U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7" hidden="1" spans="1:21">
      <c r="A347" s="36" t="s">
        <v>2669</v>
      </c>
      <c r="B347" s="36" t="s">
        <v>2696</v>
      </c>
      <c r="C347" s="36" t="s">
        <v>507</v>
      </c>
      <c r="D347" s="36" t="s">
        <v>132</v>
      </c>
      <c r="E347" s="36" t="s">
        <v>2354</v>
      </c>
      <c r="F347" s="36" t="s">
        <v>2713</v>
      </c>
      <c r="G347" s="36" t="s">
        <v>41</v>
      </c>
      <c r="H347" s="36" t="s">
        <v>135</v>
      </c>
      <c r="I347" s="22"/>
      <c r="J347" s="22" t="s">
        <v>132</v>
      </c>
      <c r="K347" s="23">
        <v>217.5</v>
      </c>
      <c r="L347" s="23">
        <v>80</v>
      </c>
      <c r="M347" s="23">
        <v>54.4</v>
      </c>
      <c r="N347" s="23">
        <v>552.45</v>
      </c>
      <c r="O347" s="23">
        <v>203.2</v>
      </c>
      <c r="P347" s="23">
        <v>138.176</v>
      </c>
      <c r="Q347" s="37" t="s">
        <v>66</v>
      </c>
      <c r="R347" s="28">
        <v>0.5</v>
      </c>
      <c r="S347" s="24" t="s">
        <v>132</v>
      </c>
      <c r="T347" s="38" t="s">
        <v>66</v>
      </c>
      <c r="U347" s="27" cm="1">
        <f t="array" ref="U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8" hidden="1" spans="1:21">
      <c r="A348" s="36" t="s">
        <v>2669</v>
      </c>
      <c r="B348" s="36" t="s">
        <v>2696</v>
      </c>
      <c r="C348" s="36" t="s">
        <v>507</v>
      </c>
      <c r="D348" s="36" t="s">
        <v>132</v>
      </c>
      <c r="E348" s="36" t="s">
        <v>2354</v>
      </c>
      <c r="F348" s="36" t="s">
        <v>2713</v>
      </c>
      <c r="G348" s="36" t="s">
        <v>92</v>
      </c>
      <c r="H348" s="36" t="s">
        <v>138</v>
      </c>
      <c r="I348" s="22"/>
      <c r="J348" s="22" t="s">
        <v>132</v>
      </c>
      <c r="K348" s="23">
        <v>217.5</v>
      </c>
      <c r="L348" s="23">
        <v>80</v>
      </c>
      <c r="M348" s="23">
        <v>54.4</v>
      </c>
      <c r="N348" s="23">
        <v>552.45</v>
      </c>
      <c r="O348" s="23">
        <v>203.2</v>
      </c>
      <c r="P348" s="23">
        <v>138.176</v>
      </c>
      <c r="Q348" s="37" t="s">
        <v>98</v>
      </c>
      <c r="R348" s="28">
        <v>0.5</v>
      </c>
      <c r="S348" s="24" t="s">
        <v>132</v>
      </c>
      <c r="T348" s="38" t="s">
        <v>98</v>
      </c>
      <c r="U348" s="27" cm="1">
        <f t="array" ref="U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9" hidden="1" spans="1:21">
      <c r="A349" s="36" t="s">
        <v>2669</v>
      </c>
      <c r="B349" s="36" t="s">
        <v>2696</v>
      </c>
      <c r="C349" s="36" t="s">
        <v>507</v>
      </c>
      <c r="D349" s="36" t="s">
        <v>132</v>
      </c>
      <c r="E349" s="36" t="s">
        <v>2354</v>
      </c>
      <c r="F349" s="36" t="s">
        <v>2714</v>
      </c>
      <c r="G349" s="36" t="s">
        <v>41</v>
      </c>
      <c r="H349" s="36" t="s">
        <v>174</v>
      </c>
      <c r="I349" s="22"/>
      <c r="J349" s="22" t="s">
        <v>132</v>
      </c>
      <c r="K349" s="23">
        <v>218.2</v>
      </c>
      <c r="L349" s="23">
        <v>79.5</v>
      </c>
      <c r="M349" s="23">
        <v>54.9</v>
      </c>
      <c r="N349" s="23">
        <v>554.228</v>
      </c>
      <c r="O349" s="23">
        <v>201.93</v>
      </c>
      <c r="P349" s="23">
        <v>139.446</v>
      </c>
      <c r="Q349" s="37" t="s">
        <v>69</v>
      </c>
      <c r="R349" s="28">
        <v>13.8</v>
      </c>
      <c r="S349" s="24" t="s">
        <v>132</v>
      </c>
      <c r="T349" s="38" t="s">
        <v>69</v>
      </c>
      <c r="U349" s="27" cm="1">
        <f t="array" ref="U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50" hidden="1" spans="1:21">
      <c r="A350" s="36" t="s">
        <v>2669</v>
      </c>
      <c r="B350" s="36" t="s">
        <v>2696</v>
      </c>
      <c r="C350" s="36" t="s">
        <v>507</v>
      </c>
      <c r="D350" s="36" t="s">
        <v>132</v>
      </c>
      <c r="E350" s="36" t="s">
        <v>2354</v>
      </c>
      <c r="F350" s="36" t="s">
        <v>2714</v>
      </c>
      <c r="G350" s="36" t="s">
        <v>41</v>
      </c>
      <c r="H350" s="36" t="s">
        <v>135</v>
      </c>
      <c r="I350" s="22"/>
      <c r="J350" s="22" t="s">
        <v>132</v>
      </c>
      <c r="K350" s="23">
        <v>218.2</v>
      </c>
      <c r="L350" s="23">
        <v>79.5</v>
      </c>
      <c r="M350" s="23">
        <v>55.3</v>
      </c>
      <c r="N350" s="23">
        <v>554.228</v>
      </c>
      <c r="O350" s="23">
        <v>201.93</v>
      </c>
      <c r="P350" s="23">
        <v>140.462</v>
      </c>
      <c r="Q350" s="37" t="s">
        <v>69</v>
      </c>
      <c r="R350" s="28">
        <v>13.8</v>
      </c>
      <c r="S350" s="24" t="s">
        <v>132</v>
      </c>
      <c r="T350" s="38" t="s">
        <v>69</v>
      </c>
      <c r="U350" s="27" cm="1">
        <f t="array" ref="U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51" ht="12.4" hidden="1" spans="1:21">
      <c r="A351" s="36" t="s">
        <v>2669</v>
      </c>
      <c r="B351" s="36" t="s">
        <v>2696</v>
      </c>
      <c r="C351" s="36" t="s">
        <v>507</v>
      </c>
      <c r="D351" s="36" t="s">
        <v>132</v>
      </c>
      <c r="E351" s="36" t="s">
        <v>2354</v>
      </c>
      <c r="F351" s="36" t="s">
        <v>2714</v>
      </c>
      <c r="G351" s="36" t="s">
        <v>92</v>
      </c>
      <c r="H351" s="36" t="s">
        <v>138</v>
      </c>
      <c r="I351" s="22"/>
      <c r="J351" s="22" t="s">
        <v>132</v>
      </c>
      <c r="K351" s="23">
        <v>218.2</v>
      </c>
      <c r="L351" s="23">
        <v>79.5</v>
      </c>
      <c r="M351" s="23">
        <v>55.3</v>
      </c>
      <c r="N351" s="23">
        <v>554.228</v>
      </c>
      <c r="O351" s="23">
        <v>201.93</v>
      </c>
      <c r="P351" s="23">
        <v>140.462</v>
      </c>
      <c r="Q351" s="37" t="s">
        <v>2674</v>
      </c>
      <c r="R351" s="28"/>
      <c r="S351" s="24" t="s">
        <v>2715</v>
      </c>
      <c r="T351" s="38" t="s">
        <v>2674</v>
      </c>
      <c r="U351" s="27" t="str" cm="1">
        <f t="array" ref="U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" ht="12.4" hidden="1" spans="1:21">
      <c r="A352" s="36" t="s">
        <v>2669</v>
      </c>
      <c r="B352" s="36" t="s">
        <v>2696</v>
      </c>
      <c r="C352" s="36" t="s">
        <v>507</v>
      </c>
      <c r="D352" s="36" t="s">
        <v>132</v>
      </c>
      <c r="E352" s="36" t="s">
        <v>2371</v>
      </c>
      <c r="F352" s="36" t="s">
        <v>2716</v>
      </c>
      <c r="G352" s="36" t="s">
        <v>17</v>
      </c>
      <c r="H352" s="36" t="s">
        <v>168</v>
      </c>
      <c r="I352" s="22"/>
      <c r="J352" s="22" t="s">
        <v>132</v>
      </c>
      <c r="K352" s="23">
        <v>223.3</v>
      </c>
      <c r="L352" s="23">
        <v>80</v>
      </c>
      <c r="M352" s="23">
        <v>57.1</v>
      </c>
      <c r="N352" s="23">
        <v>567.182</v>
      </c>
      <c r="O352" s="23">
        <v>203.2</v>
      </c>
      <c r="P352" s="23">
        <v>145.034</v>
      </c>
      <c r="Q352" s="37" t="s">
        <v>2674</v>
      </c>
      <c r="R352" s="28"/>
      <c r="S352" s="24" t="s">
        <v>2717</v>
      </c>
      <c r="T352" s="38" t="s">
        <v>2674</v>
      </c>
      <c r="U352" s="27" t="str" cm="1">
        <f t="array" ref="U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" hidden="1" spans="1:21">
      <c r="A353" s="36" t="s">
        <v>2669</v>
      </c>
      <c r="B353" s="36" t="s">
        <v>2696</v>
      </c>
      <c r="C353" s="36" t="s">
        <v>507</v>
      </c>
      <c r="D353" s="36" t="s">
        <v>132</v>
      </c>
      <c r="E353" s="36" t="s">
        <v>2371</v>
      </c>
      <c r="F353" s="36" t="s">
        <v>2716</v>
      </c>
      <c r="G353" s="36" t="s">
        <v>41</v>
      </c>
      <c r="H353" s="36" t="s">
        <v>174</v>
      </c>
      <c r="I353" s="22"/>
      <c r="J353" s="22" t="s">
        <v>132</v>
      </c>
      <c r="K353" s="23">
        <v>220.2</v>
      </c>
      <c r="L353" s="23">
        <v>80</v>
      </c>
      <c r="M353" s="23">
        <v>54.6</v>
      </c>
      <c r="N353" s="23">
        <v>559.308</v>
      </c>
      <c r="O353" s="23">
        <v>203.2</v>
      </c>
      <c r="P353" s="23">
        <v>138.684</v>
      </c>
      <c r="Q353" s="37" t="s">
        <v>69</v>
      </c>
      <c r="R353" s="28">
        <v>11.8</v>
      </c>
      <c r="S353" s="24" t="s">
        <v>132</v>
      </c>
      <c r="T353" s="38" t="s">
        <v>69</v>
      </c>
      <c r="U353" s="27" cm="1">
        <f t="array" ref="U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54" ht="12.4" hidden="1" spans="1:21">
      <c r="A354" s="36" t="s">
        <v>2669</v>
      </c>
      <c r="B354" s="36" t="s">
        <v>2696</v>
      </c>
      <c r="C354" s="36" t="s">
        <v>507</v>
      </c>
      <c r="D354" s="36" t="s">
        <v>132</v>
      </c>
      <c r="E354" s="36" t="s">
        <v>2371</v>
      </c>
      <c r="F354" s="36" t="s">
        <v>2716</v>
      </c>
      <c r="G354" s="36" t="s">
        <v>92</v>
      </c>
      <c r="H354" s="36" t="s">
        <v>138</v>
      </c>
      <c r="I354" s="22"/>
      <c r="J354" s="22" t="s">
        <v>132</v>
      </c>
      <c r="K354" s="23">
        <v>220.2</v>
      </c>
      <c r="L354" s="23">
        <v>80</v>
      </c>
      <c r="M354" s="23">
        <v>55.4</v>
      </c>
      <c r="N354" s="23">
        <v>559.308</v>
      </c>
      <c r="O354" s="23">
        <v>203.2</v>
      </c>
      <c r="P354" s="23">
        <v>140.716</v>
      </c>
      <c r="Q354" s="37" t="s">
        <v>2674</v>
      </c>
      <c r="R354" s="28"/>
      <c r="S354" s="24" t="s">
        <v>2718</v>
      </c>
      <c r="T354" s="38" t="s">
        <v>2674</v>
      </c>
      <c r="U354" s="27" t="str" cm="1">
        <f t="array" ref="U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" hidden="1" spans="1:21">
      <c r="A355" s="36" t="s">
        <v>2669</v>
      </c>
      <c r="B355" s="36" t="s">
        <v>2696</v>
      </c>
      <c r="C355" s="36" t="s">
        <v>507</v>
      </c>
      <c r="D355" s="36" t="s">
        <v>132</v>
      </c>
      <c r="E355" s="36" t="s">
        <v>2371</v>
      </c>
      <c r="F355" s="36" t="s">
        <v>2719</v>
      </c>
      <c r="G355" s="36" t="s">
        <v>41</v>
      </c>
      <c r="H355" s="36" t="s">
        <v>135</v>
      </c>
      <c r="I355" s="22"/>
      <c r="J355" s="22" t="s">
        <v>132</v>
      </c>
      <c r="K355" s="23">
        <v>220.7</v>
      </c>
      <c r="L355" s="23">
        <v>79.7</v>
      </c>
      <c r="M355" s="23">
        <v>53.6</v>
      </c>
      <c r="N355" s="23">
        <v>560.578</v>
      </c>
      <c r="O355" s="23">
        <v>202.438</v>
      </c>
      <c r="P355" s="23">
        <v>136.144</v>
      </c>
      <c r="Q355" s="37" t="s">
        <v>69</v>
      </c>
      <c r="R355" s="28">
        <v>11.3</v>
      </c>
      <c r="S355" s="24" t="s">
        <v>132</v>
      </c>
      <c r="T355" s="38" t="s">
        <v>69</v>
      </c>
      <c r="U355" s="27" cm="1">
        <f t="array" ref="U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6" ht="12.4" hidden="1" spans="1:21">
      <c r="A356" s="36" t="s">
        <v>2669</v>
      </c>
      <c r="B356" s="36" t="s">
        <v>2696</v>
      </c>
      <c r="C356" s="36" t="s">
        <v>507</v>
      </c>
      <c r="D356" s="36" t="s">
        <v>132</v>
      </c>
      <c r="E356" s="36" t="s">
        <v>2371</v>
      </c>
      <c r="F356" s="36" t="s">
        <v>2720</v>
      </c>
      <c r="G356" s="36" t="s">
        <v>17</v>
      </c>
      <c r="H356" s="36" t="s">
        <v>168</v>
      </c>
      <c r="I356" s="22"/>
      <c r="J356" s="22" t="s">
        <v>132</v>
      </c>
      <c r="K356" s="23">
        <v>226.8</v>
      </c>
      <c r="L356" s="23">
        <v>79.7</v>
      </c>
      <c r="M356" s="23">
        <v>57.3</v>
      </c>
      <c r="N356" s="23">
        <v>576.072</v>
      </c>
      <c r="O356" s="23">
        <v>202.438</v>
      </c>
      <c r="P356" s="23">
        <v>145.542</v>
      </c>
      <c r="Q356" s="37" t="s">
        <v>2674</v>
      </c>
      <c r="R356" s="28"/>
      <c r="S356" s="24" t="s">
        <v>2721</v>
      </c>
      <c r="T356" s="38" t="s">
        <v>2674</v>
      </c>
      <c r="U356" s="27" t="str" cm="1">
        <f t="array" ref="U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" hidden="1" spans="1:21">
      <c r="A357" s="36" t="s">
        <v>2669</v>
      </c>
      <c r="B357" s="36" t="s">
        <v>2696</v>
      </c>
      <c r="C357" s="36" t="s">
        <v>507</v>
      </c>
      <c r="D357" s="36" t="s">
        <v>132</v>
      </c>
      <c r="E357" s="36" t="s">
        <v>2371</v>
      </c>
      <c r="F357" s="36" t="s">
        <v>2720</v>
      </c>
      <c r="G357" s="36" t="s">
        <v>41</v>
      </c>
      <c r="H357" s="36" t="s">
        <v>174</v>
      </c>
      <c r="I357" s="22"/>
      <c r="J357" s="22" t="s">
        <v>132</v>
      </c>
      <c r="K357" s="23">
        <v>220.7</v>
      </c>
      <c r="L357" s="23">
        <v>79.7</v>
      </c>
      <c r="M357" s="23">
        <v>53.9</v>
      </c>
      <c r="N357" s="23">
        <v>560.578</v>
      </c>
      <c r="O357" s="23">
        <v>202.438</v>
      </c>
      <c r="P357" s="23">
        <v>136.906</v>
      </c>
      <c r="Q357" s="37" t="s">
        <v>69</v>
      </c>
      <c r="R357" s="28">
        <v>11.3</v>
      </c>
      <c r="S357" s="24" t="s">
        <v>132</v>
      </c>
      <c r="T357" s="38" t="s">
        <v>69</v>
      </c>
      <c r="U357" s="27" cm="1">
        <f t="array" ref="U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8" ht="12.4" hidden="1" spans="1:21">
      <c r="A358" s="36" t="s">
        <v>2669</v>
      </c>
      <c r="B358" s="36" t="s">
        <v>2696</v>
      </c>
      <c r="C358" s="36" t="s">
        <v>507</v>
      </c>
      <c r="D358" s="36" t="s">
        <v>132</v>
      </c>
      <c r="E358" s="36" t="s">
        <v>2371</v>
      </c>
      <c r="F358" s="36" t="s">
        <v>2722</v>
      </c>
      <c r="G358" s="36" t="s">
        <v>92</v>
      </c>
      <c r="H358" s="36" t="s">
        <v>138</v>
      </c>
      <c r="I358" s="22"/>
      <c r="J358" s="22" t="s">
        <v>132</v>
      </c>
      <c r="K358" s="23">
        <v>221.9</v>
      </c>
      <c r="L358" s="23">
        <v>80</v>
      </c>
      <c r="M358" s="23">
        <v>54.3</v>
      </c>
      <c r="N358" s="23">
        <v>563.626</v>
      </c>
      <c r="O358" s="23">
        <v>203.2</v>
      </c>
      <c r="P358" s="23">
        <v>137.922</v>
      </c>
      <c r="Q358" s="37" t="s">
        <v>2674</v>
      </c>
      <c r="R358" s="28"/>
      <c r="S358" s="24" t="s">
        <v>2723</v>
      </c>
      <c r="T358" s="38" t="s">
        <v>2674</v>
      </c>
      <c r="U358" s="27" t="str" cm="1">
        <f t="array" ref="U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9" ht="12.4" hidden="1" spans="1:21">
      <c r="A359" s="36" t="s">
        <v>2669</v>
      </c>
      <c r="B359" s="36" t="s">
        <v>2696</v>
      </c>
      <c r="C359" s="36" t="s">
        <v>507</v>
      </c>
      <c r="D359" s="36" t="s">
        <v>132</v>
      </c>
      <c r="E359" s="36" t="s">
        <v>2371</v>
      </c>
      <c r="F359" s="36" t="s">
        <v>2724</v>
      </c>
      <c r="G359" s="36" t="s">
        <v>17</v>
      </c>
      <c r="H359" s="36" t="s">
        <v>168</v>
      </c>
      <c r="I359" s="22"/>
      <c r="J359" s="22" t="s">
        <v>132</v>
      </c>
      <c r="K359" s="23">
        <v>228.3</v>
      </c>
      <c r="L359" s="23">
        <v>80</v>
      </c>
      <c r="M359" s="23">
        <v>57.1</v>
      </c>
      <c r="N359" s="23">
        <v>579.882</v>
      </c>
      <c r="O359" s="23">
        <v>203.2</v>
      </c>
      <c r="P359" s="23">
        <v>145.034</v>
      </c>
      <c r="Q359" s="37" t="s">
        <v>2674</v>
      </c>
      <c r="R359" s="28"/>
      <c r="S359" s="24" t="s">
        <v>2725</v>
      </c>
      <c r="T359" s="38" t="s">
        <v>2674</v>
      </c>
      <c r="U359" s="27" t="str" cm="1">
        <f t="array" ref="U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0" hidden="1" spans="1:21">
      <c r="A360" s="36" t="s">
        <v>2669</v>
      </c>
      <c r="B360" s="36" t="s">
        <v>2696</v>
      </c>
      <c r="C360" s="36" t="s">
        <v>507</v>
      </c>
      <c r="D360" s="36" t="s">
        <v>132</v>
      </c>
      <c r="E360" s="36" t="s">
        <v>2371</v>
      </c>
      <c r="F360" s="36" t="s">
        <v>2724</v>
      </c>
      <c r="G360" s="36" t="s">
        <v>41</v>
      </c>
      <c r="H360" s="36" t="s">
        <v>135</v>
      </c>
      <c r="I360" s="22"/>
      <c r="J360" s="22" t="s">
        <v>132</v>
      </c>
      <c r="K360" s="23">
        <v>221.9</v>
      </c>
      <c r="L360" s="23">
        <v>80</v>
      </c>
      <c r="M360" s="23">
        <v>53.5</v>
      </c>
      <c r="N360" s="23">
        <v>563.626</v>
      </c>
      <c r="O360" s="23">
        <v>203.2</v>
      </c>
      <c r="P360" s="23">
        <v>135.89</v>
      </c>
      <c r="Q360" s="37" t="s">
        <v>69</v>
      </c>
      <c r="R360" s="28">
        <v>10.1</v>
      </c>
      <c r="S360" s="24" t="s">
        <v>132</v>
      </c>
      <c r="T360" s="38" t="s">
        <v>69</v>
      </c>
      <c r="U360" s="27" cm="1">
        <f t="array" ref="U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61" hidden="1" spans="1:21">
      <c r="A361" s="36" t="s">
        <v>2669</v>
      </c>
      <c r="B361" s="36" t="s">
        <v>2696</v>
      </c>
      <c r="C361" s="36" t="s">
        <v>507</v>
      </c>
      <c r="D361" s="36" t="s">
        <v>132</v>
      </c>
      <c r="E361" s="36" t="s">
        <v>2371</v>
      </c>
      <c r="F361" s="36" t="s">
        <v>2724</v>
      </c>
      <c r="G361" s="36" t="s">
        <v>41</v>
      </c>
      <c r="H361" s="36" t="s">
        <v>174</v>
      </c>
      <c r="I361" s="22"/>
      <c r="J361" s="22" t="s">
        <v>132</v>
      </c>
      <c r="K361" s="23">
        <v>221.9</v>
      </c>
      <c r="L361" s="23">
        <v>80</v>
      </c>
      <c r="M361" s="23">
        <v>53.9</v>
      </c>
      <c r="N361" s="23">
        <v>563.626</v>
      </c>
      <c r="O361" s="23">
        <v>203.2</v>
      </c>
      <c r="P361" s="23">
        <v>136.906</v>
      </c>
      <c r="Q361" s="37" t="s">
        <v>69</v>
      </c>
      <c r="R361" s="28">
        <v>10.1</v>
      </c>
      <c r="S361" s="24" t="s">
        <v>132</v>
      </c>
      <c r="T361" s="38" t="s">
        <v>69</v>
      </c>
      <c r="U361" s="27" cm="1">
        <f t="array" ref="U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62" ht="12.4" hidden="1" spans="1:21">
      <c r="A362" s="36" t="s">
        <v>2669</v>
      </c>
      <c r="B362" s="36" t="s">
        <v>2696</v>
      </c>
      <c r="C362" s="36" t="s">
        <v>507</v>
      </c>
      <c r="D362" s="36" t="s">
        <v>132</v>
      </c>
      <c r="E362" s="36" t="s">
        <v>2371</v>
      </c>
      <c r="F362" s="36" t="s">
        <v>2726</v>
      </c>
      <c r="G362" s="36" t="s">
        <v>17</v>
      </c>
      <c r="H362" s="36" t="s">
        <v>168</v>
      </c>
      <c r="I362" s="22"/>
      <c r="J362" s="22" t="s">
        <v>132</v>
      </c>
      <c r="K362" s="23">
        <v>229.5</v>
      </c>
      <c r="L362" s="23">
        <v>79.6</v>
      </c>
      <c r="M362" s="23">
        <v>57.3</v>
      </c>
      <c r="N362" s="23">
        <v>582.93</v>
      </c>
      <c r="O362" s="23">
        <v>202.184</v>
      </c>
      <c r="P362" s="23">
        <v>145.542</v>
      </c>
      <c r="Q362" s="37" t="s">
        <v>2674</v>
      </c>
      <c r="R362" s="28"/>
      <c r="S362" s="24" t="s">
        <v>2727</v>
      </c>
      <c r="T362" s="38" t="s">
        <v>2674</v>
      </c>
      <c r="U362" s="27" t="str" cm="1">
        <f t="array" ref="U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3" hidden="1" spans="1:21">
      <c r="A363" s="36" t="s">
        <v>2669</v>
      </c>
      <c r="B363" s="36" t="s">
        <v>2696</v>
      </c>
      <c r="C363" s="36" t="s">
        <v>507</v>
      </c>
      <c r="D363" s="36" t="s">
        <v>132</v>
      </c>
      <c r="E363" s="36" t="s">
        <v>2371</v>
      </c>
      <c r="F363" s="36" t="s">
        <v>2726</v>
      </c>
      <c r="G363" s="36" t="s">
        <v>41</v>
      </c>
      <c r="H363" s="36" t="s">
        <v>135</v>
      </c>
      <c r="I363" s="22"/>
      <c r="J363" s="22" t="s">
        <v>132</v>
      </c>
      <c r="K363" s="23">
        <v>224.2</v>
      </c>
      <c r="L363" s="23">
        <v>79.6</v>
      </c>
      <c r="M363" s="23">
        <v>53.6</v>
      </c>
      <c r="N363" s="23">
        <v>569.468</v>
      </c>
      <c r="O363" s="23">
        <v>202.184</v>
      </c>
      <c r="P363" s="23">
        <v>136.144</v>
      </c>
      <c r="Q363" s="37" t="s">
        <v>69</v>
      </c>
      <c r="R363" s="28">
        <v>7.8</v>
      </c>
      <c r="S363" s="24" t="s">
        <v>132</v>
      </c>
      <c r="T363" s="38" t="s">
        <v>69</v>
      </c>
      <c r="U363" s="27" cm="1">
        <f t="array" ref="U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4" ht="12.4" hidden="1" spans="1:21">
      <c r="A364" s="36" t="s">
        <v>2669</v>
      </c>
      <c r="B364" s="36" t="s">
        <v>2696</v>
      </c>
      <c r="C364" s="36" t="s">
        <v>507</v>
      </c>
      <c r="D364" s="36" t="s">
        <v>132</v>
      </c>
      <c r="E364" s="36" t="s">
        <v>2371</v>
      </c>
      <c r="F364" s="36" t="s">
        <v>2726</v>
      </c>
      <c r="G364" s="36" t="s">
        <v>92</v>
      </c>
      <c r="H364" s="36" t="s">
        <v>138</v>
      </c>
      <c r="I364" s="22"/>
      <c r="J364" s="22" t="s">
        <v>132</v>
      </c>
      <c r="K364" s="23">
        <v>224.2</v>
      </c>
      <c r="L364" s="23">
        <v>79.6</v>
      </c>
      <c r="M364" s="23">
        <v>54.4</v>
      </c>
      <c r="N364" s="23">
        <v>569.468</v>
      </c>
      <c r="O364" s="23">
        <v>202.184</v>
      </c>
      <c r="P364" s="23">
        <v>138.176</v>
      </c>
      <c r="Q364" s="37" t="s">
        <v>2674</v>
      </c>
      <c r="R364" s="28"/>
      <c r="S364" s="24" t="s">
        <v>2728</v>
      </c>
      <c r="T364" s="38" t="s">
        <v>2674</v>
      </c>
      <c r="U364" s="27" t="str" cm="1">
        <f t="array" ref="U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" ht="12.4" hidden="1" spans="1:21">
      <c r="A365" s="36" t="s">
        <v>2669</v>
      </c>
      <c r="B365" s="36" t="s">
        <v>2696</v>
      </c>
      <c r="C365" s="36" t="s">
        <v>507</v>
      </c>
      <c r="D365" s="36" t="s">
        <v>132</v>
      </c>
      <c r="E365" s="36" t="s">
        <v>2371</v>
      </c>
      <c r="F365" s="36" t="s">
        <v>2729</v>
      </c>
      <c r="G365" s="36" t="s">
        <v>17</v>
      </c>
      <c r="H365" s="36" t="s">
        <v>168</v>
      </c>
      <c r="I365" s="22"/>
      <c r="J365" s="22" t="s">
        <v>132</v>
      </c>
      <c r="K365" s="23">
        <v>231.1</v>
      </c>
      <c r="L365" s="23">
        <v>79.9</v>
      </c>
      <c r="M365" s="23">
        <v>57.9</v>
      </c>
      <c r="N365" s="23">
        <v>586.994</v>
      </c>
      <c r="O365" s="23">
        <v>202.946</v>
      </c>
      <c r="P365" s="23">
        <v>147.066</v>
      </c>
      <c r="Q365" s="37" t="s">
        <v>2674</v>
      </c>
      <c r="R365" s="28"/>
      <c r="S365" s="24" t="s">
        <v>2730</v>
      </c>
      <c r="T365" s="38" t="s">
        <v>2674</v>
      </c>
      <c r="U365" s="27" t="str" cm="1">
        <f t="array" ref="U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6" hidden="1" spans="1:21">
      <c r="A366" s="36" t="s">
        <v>2669</v>
      </c>
      <c r="B366" s="36" t="s">
        <v>2696</v>
      </c>
      <c r="C366" s="36" t="s">
        <v>507</v>
      </c>
      <c r="D366" s="36" t="s">
        <v>132</v>
      </c>
      <c r="E366" s="36" t="s">
        <v>2371</v>
      </c>
      <c r="F366" s="36" t="s">
        <v>2729</v>
      </c>
      <c r="G366" s="36" t="s">
        <v>41</v>
      </c>
      <c r="H366" s="36" t="s">
        <v>135</v>
      </c>
      <c r="I366" s="22"/>
      <c r="J366" s="22" t="s">
        <v>132</v>
      </c>
      <c r="K366" s="23">
        <v>225.9</v>
      </c>
      <c r="L366" s="23">
        <v>79.9</v>
      </c>
      <c r="M366" s="23">
        <v>54.9</v>
      </c>
      <c r="N366" s="23">
        <v>573.786</v>
      </c>
      <c r="O366" s="23">
        <v>202.946</v>
      </c>
      <c r="P366" s="23">
        <v>139.446</v>
      </c>
      <c r="Q366" s="37" t="s">
        <v>69</v>
      </c>
      <c r="R366" s="28">
        <v>6.1</v>
      </c>
      <c r="S366" s="24" t="s">
        <v>132</v>
      </c>
      <c r="T366" s="38" t="s">
        <v>69</v>
      </c>
      <c r="U366" s="27" cm="1">
        <f t="array" ref="U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7" ht="12.4" hidden="1" spans="1:21">
      <c r="A367" s="36" t="s">
        <v>2669</v>
      </c>
      <c r="B367" s="36" t="s">
        <v>2696</v>
      </c>
      <c r="C367" s="36" t="s">
        <v>507</v>
      </c>
      <c r="D367" s="36" t="s">
        <v>132</v>
      </c>
      <c r="E367" s="36" t="s">
        <v>2371</v>
      </c>
      <c r="F367" s="36" t="s">
        <v>2729</v>
      </c>
      <c r="G367" s="36" t="s">
        <v>92</v>
      </c>
      <c r="H367" s="36" t="s">
        <v>138</v>
      </c>
      <c r="I367" s="22"/>
      <c r="J367" s="22" t="s">
        <v>132</v>
      </c>
      <c r="K367" s="23">
        <v>225.9</v>
      </c>
      <c r="L367" s="23">
        <v>79.9</v>
      </c>
      <c r="M367" s="23">
        <v>54</v>
      </c>
      <c r="N367" s="23">
        <v>573.786</v>
      </c>
      <c r="O367" s="23">
        <v>202.946</v>
      </c>
      <c r="P367" s="23">
        <v>137.16</v>
      </c>
      <c r="Q367" s="37" t="s">
        <v>2674</v>
      </c>
      <c r="R367" s="28"/>
      <c r="S367" s="24" t="s">
        <v>2731</v>
      </c>
      <c r="T367" s="38" t="s">
        <v>2674</v>
      </c>
      <c r="U367" s="27" t="str" cm="1">
        <f t="array" ref="U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8" ht="12.4" hidden="1" spans="1:21">
      <c r="A368" s="36" t="s">
        <v>2669</v>
      </c>
      <c r="B368" s="36" t="s">
        <v>2696</v>
      </c>
      <c r="C368" s="36" t="s">
        <v>507</v>
      </c>
      <c r="D368" s="36" t="s">
        <v>132</v>
      </c>
      <c r="E368" s="36" t="s">
        <v>2371</v>
      </c>
      <c r="F368" s="36" t="s">
        <v>2732</v>
      </c>
      <c r="G368" s="36" t="s">
        <v>17</v>
      </c>
      <c r="H368" s="36" t="s">
        <v>168</v>
      </c>
      <c r="I368" s="22"/>
      <c r="J368" s="22" t="s">
        <v>132</v>
      </c>
      <c r="K368" s="23">
        <v>231.8</v>
      </c>
      <c r="L368" s="23">
        <v>79.9</v>
      </c>
      <c r="M368" s="23">
        <v>58.4</v>
      </c>
      <c r="N368" s="23">
        <v>588.772</v>
      </c>
      <c r="O368" s="23">
        <v>202.946</v>
      </c>
      <c r="P368" s="23">
        <v>148.336</v>
      </c>
      <c r="Q368" s="37" t="s">
        <v>2674</v>
      </c>
      <c r="R368" s="28"/>
      <c r="S368" s="24" t="s">
        <v>2733</v>
      </c>
      <c r="T368" s="38" t="s">
        <v>2674</v>
      </c>
      <c r="U368" s="27" t="str" cm="1">
        <f t="array" ref="U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9" hidden="1" spans="1:21">
      <c r="A369" s="36" t="s">
        <v>2669</v>
      </c>
      <c r="B369" s="36" t="s">
        <v>2696</v>
      </c>
      <c r="C369" s="36" t="s">
        <v>507</v>
      </c>
      <c r="D369" s="36" t="s">
        <v>132</v>
      </c>
      <c r="E369" s="36" t="s">
        <v>2371</v>
      </c>
      <c r="F369" s="36" t="s">
        <v>2732</v>
      </c>
      <c r="G369" s="36" t="s">
        <v>41</v>
      </c>
      <c r="H369" s="36" t="s">
        <v>174</v>
      </c>
      <c r="I369" s="22"/>
      <c r="J369" s="22" t="s">
        <v>132</v>
      </c>
      <c r="K369" s="23">
        <v>226.9</v>
      </c>
      <c r="L369" s="23">
        <v>79.9</v>
      </c>
      <c r="M369" s="23">
        <v>53.8</v>
      </c>
      <c r="N369" s="23">
        <v>576.326</v>
      </c>
      <c r="O369" s="23">
        <v>202.946</v>
      </c>
      <c r="P369" s="23">
        <v>136.652</v>
      </c>
      <c r="Q369" s="37" t="s">
        <v>69</v>
      </c>
      <c r="R369" s="28">
        <v>5.1</v>
      </c>
      <c r="S369" s="24" t="s">
        <v>132</v>
      </c>
      <c r="T369" s="38" t="s">
        <v>69</v>
      </c>
      <c r="U369" s="27" cm="1">
        <f t="array" ref="U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70" hidden="1" spans="1:21">
      <c r="A370" s="36" t="s">
        <v>2669</v>
      </c>
      <c r="B370" s="36" t="s">
        <v>2696</v>
      </c>
      <c r="C370" s="36" t="s">
        <v>507</v>
      </c>
      <c r="D370" s="36" t="s">
        <v>132</v>
      </c>
      <c r="E370" s="36" t="s">
        <v>2371</v>
      </c>
      <c r="F370" s="36" t="s">
        <v>2734</v>
      </c>
      <c r="G370" s="36" t="s">
        <v>41</v>
      </c>
      <c r="H370" s="36" t="s">
        <v>135</v>
      </c>
      <c r="I370" s="22"/>
      <c r="J370" s="22" t="s">
        <v>132</v>
      </c>
      <c r="K370" s="23">
        <v>226.8</v>
      </c>
      <c r="L370" s="23">
        <v>79.9</v>
      </c>
      <c r="M370" s="23">
        <v>53.2</v>
      </c>
      <c r="N370" s="23">
        <v>576.072</v>
      </c>
      <c r="O370" s="23">
        <v>202.946</v>
      </c>
      <c r="P370" s="23">
        <v>135.128</v>
      </c>
      <c r="Q370" s="37" t="s">
        <v>69</v>
      </c>
      <c r="R370" s="28">
        <v>5.2</v>
      </c>
      <c r="S370" s="24" t="s">
        <v>132</v>
      </c>
      <c r="T370" s="38" t="s">
        <v>69</v>
      </c>
      <c r="U370" s="27" cm="1">
        <f t="array" ref="U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71" ht="12.4" hidden="1" spans="1:21">
      <c r="A371" s="36" t="s">
        <v>2669</v>
      </c>
      <c r="B371" s="36" t="s">
        <v>2696</v>
      </c>
      <c r="C371" s="36" t="s">
        <v>507</v>
      </c>
      <c r="D371" s="36" t="s">
        <v>132</v>
      </c>
      <c r="E371" s="36" t="s">
        <v>2371</v>
      </c>
      <c r="F371" s="36" t="s">
        <v>2734</v>
      </c>
      <c r="G371" s="36" t="s">
        <v>92</v>
      </c>
      <c r="H371" s="36" t="s">
        <v>138</v>
      </c>
      <c r="I371" s="22"/>
      <c r="J371" s="22" t="s">
        <v>132</v>
      </c>
      <c r="K371" s="23">
        <v>226.8</v>
      </c>
      <c r="L371" s="23">
        <v>79.9</v>
      </c>
      <c r="M371" s="23">
        <v>54</v>
      </c>
      <c r="N371" s="23">
        <v>576.072</v>
      </c>
      <c r="O371" s="23">
        <v>202.946</v>
      </c>
      <c r="P371" s="23">
        <v>137.16</v>
      </c>
      <c r="Q371" s="37" t="s">
        <v>2674</v>
      </c>
      <c r="R371" s="28"/>
      <c r="S371" s="24" t="s">
        <v>2735</v>
      </c>
      <c r="T371" s="38" t="s">
        <v>2674</v>
      </c>
      <c r="U371" s="27" t="str" cm="1">
        <f t="array" ref="U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2" ht="12.4" hidden="1" spans="1:21">
      <c r="A372" s="36" t="s">
        <v>2669</v>
      </c>
      <c r="B372" s="36" t="s">
        <v>2696</v>
      </c>
      <c r="C372" s="36" t="s">
        <v>507</v>
      </c>
      <c r="D372" s="36" t="s">
        <v>132</v>
      </c>
      <c r="E372" s="36" t="s">
        <v>2371</v>
      </c>
      <c r="F372" s="36" t="s">
        <v>2736</v>
      </c>
      <c r="G372" s="36" t="s">
        <v>17</v>
      </c>
      <c r="H372" s="36" t="s">
        <v>168</v>
      </c>
      <c r="I372" s="22"/>
      <c r="J372" s="22" t="s">
        <v>132</v>
      </c>
      <c r="K372" s="23">
        <v>231.8</v>
      </c>
      <c r="L372" s="23">
        <v>79.9</v>
      </c>
      <c r="M372" s="23">
        <v>57.8</v>
      </c>
      <c r="N372" s="23">
        <v>588.772</v>
      </c>
      <c r="O372" s="23">
        <v>202.946</v>
      </c>
      <c r="P372" s="23">
        <v>146.812</v>
      </c>
      <c r="Q372" s="37" t="s">
        <v>2674</v>
      </c>
      <c r="R372" s="28"/>
      <c r="S372" s="24" t="s">
        <v>2733</v>
      </c>
      <c r="T372" s="38" t="s">
        <v>2674</v>
      </c>
      <c r="U372" s="27" t="str" cm="1">
        <f t="array" ref="U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3" hidden="1" spans="1:21">
      <c r="A373" s="36" t="s">
        <v>2669</v>
      </c>
      <c r="B373" s="36" t="s">
        <v>2696</v>
      </c>
      <c r="C373" s="36" t="s">
        <v>507</v>
      </c>
      <c r="D373" s="36" t="s">
        <v>132</v>
      </c>
      <c r="E373" s="36" t="s">
        <v>2357</v>
      </c>
      <c r="F373" s="36" t="s">
        <v>2737</v>
      </c>
      <c r="G373" s="36" t="s">
        <v>41</v>
      </c>
      <c r="H373" s="36" t="s">
        <v>135</v>
      </c>
      <c r="I373" s="22"/>
      <c r="J373" s="22" t="s">
        <v>132</v>
      </c>
      <c r="K373" s="23">
        <v>218.2</v>
      </c>
      <c r="L373" s="23">
        <v>77.2</v>
      </c>
      <c r="M373" s="23">
        <v>55.3</v>
      </c>
      <c r="N373" s="23">
        <v>554.228</v>
      </c>
      <c r="O373" s="23">
        <v>196.088</v>
      </c>
      <c r="P373" s="23">
        <v>140.462</v>
      </c>
      <c r="Q373" s="37" t="s">
        <v>69</v>
      </c>
      <c r="R373" s="28">
        <v>13.8</v>
      </c>
      <c r="S373" s="24" t="s">
        <v>132</v>
      </c>
      <c r="T373" s="38" t="s">
        <v>69</v>
      </c>
      <c r="U373" s="27" cm="1">
        <f t="array" ref="U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74" ht="12.4" hidden="1" spans="1:21">
      <c r="A374" s="36" t="s">
        <v>2669</v>
      </c>
      <c r="B374" s="36" t="s">
        <v>2696</v>
      </c>
      <c r="C374" s="36" t="s">
        <v>507</v>
      </c>
      <c r="D374" s="36" t="s">
        <v>132</v>
      </c>
      <c r="E374" s="36" t="s">
        <v>2357</v>
      </c>
      <c r="F374" s="36" t="s">
        <v>2738</v>
      </c>
      <c r="G374" s="36" t="s">
        <v>17</v>
      </c>
      <c r="H374" s="36" t="s">
        <v>168</v>
      </c>
      <c r="I374" s="22"/>
      <c r="J374" s="22" t="s">
        <v>132</v>
      </c>
      <c r="K374" s="23">
        <v>216.7</v>
      </c>
      <c r="L374" s="23">
        <v>79.9</v>
      </c>
      <c r="M374" s="23">
        <v>56.5</v>
      </c>
      <c r="N374" s="23">
        <v>550.418</v>
      </c>
      <c r="O374" s="23">
        <v>202.946</v>
      </c>
      <c r="P374" s="23">
        <v>143.51</v>
      </c>
      <c r="Q374" s="37" t="s">
        <v>2674</v>
      </c>
      <c r="R374" s="28"/>
      <c r="S374" s="24" t="s">
        <v>2739</v>
      </c>
      <c r="T374" s="38" t="s">
        <v>2674</v>
      </c>
      <c r="U374" s="27" t="str" cm="1">
        <f t="array" ref="U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5" ht="12.4" hidden="1" spans="1:21">
      <c r="A375" s="36" t="s">
        <v>2669</v>
      </c>
      <c r="B375" s="36" t="s">
        <v>2696</v>
      </c>
      <c r="C375" s="36" t="s">
        <v>507</v>
      </c>
      <c r="D375" s="36" t="s">
        <v>132</v>
      </c>
      <c r="E375" s="36" t="s">
        <v>2357</v>
      </c>
      <c r="F375" s="36" t="s">
        <v>2738</v>
      </c>
      <c r="G375" s="36" t="s">
        <v>92</v>
      </c>
      <c r="H375" s="36" t="s">
        <v>138</v>
      </c>
      <c r="I375" s="22"/>
      <c r="J375" s="22" t="s">
        <v>132</v>
      </c>
      <c r="K375" s="23">
        <v>218.2</v>
      </c>
      <c r="L375" s="23">
        <v>77.2</v>
      </c>
      <c r="M375" s="23">
        <v>55.7</v>
      </c>
      <c r="N375" s="23">
        <v>554.228</v>
      </c>
      <c r="O375" s="23">
        <v>196.088</v>
      </c>
      <c r="P375" s="23">
        <v>141.478</v>
      </c>
      <c r="Q375" s="37" t="s">
        <v>2674</v>
      </c>
      <c r="R375" s="28"/>
      <c r="S375" s="24" t="s">
        <v>2715</v>
      </c>
      <c r="T375" s="38" t="s">
        <v>2674</v>
      </c>
      <c r="U375" s="27" t="str" cm="1">
        <f t="array" ref="U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6" hidden="1" spans="1:21">
      <c r="A376" s="36" t="s">
        <v>2669</v>
      </c>
      <c r="B376" s="36" t="s">
        <v>2696</v>
      </c>
      <c r="C376" s="36" t="s">
        <v>507</v>
      </c>
      <c r="D376" s="36" t="s">
        <v>132</v>
      </c>
      <c r="E376" s="36" t="s">
        <v>2357</v>
      </c>
      <c r="F376" s="36" t="s">
        <v>2740</v>
      </c>
      <c r="G376" s="36" t="s">
        <v>41</v>
      </c>
      <c r="H376" s="36" t="s">
        <v>135</v>
      </c>
      <c r="I376" s="22"/>
      <c r="J376" s="22" t="s">
        <v>132</v>
      </c>
      <c r="K376" s="23">
        <v>218.2</v>
      </c>
      <c r="L376" s="23">
        <v>77.2</v>
      </c>
      <c r="M376" s="23">
        <v>55</v>
      </c>
      <c r="N376" s="23">
        <v>554.228</v>
      </c>
      <c r="O376" s="23">
        <v>196.088</v>
      </c>
      <c r="P376" s="23">
        <v>139.7</v>
      </c>
      <c r="Q376" s="37" t="s">
        <v>69</v>
      </c>
      <c r="R376" s="28">
        <v>13.8</v>
      </c>
      <c r="S376" s="24" t="s">
        <v>132</v>
      </c>
      <c r="T376" s="38" t="s">
        <v>69</v>
      </c>
      <c r="U376" s="27" cm="1">
        <f t="array" ref="U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77" ht="12.4" hidden="1" spans="1:21">
      <c r="A377" s="36" t="s">
        <v>2669</v>
      </c>
      <c r="B377" s="36" t="s">
        <v>2696</v>
      </c>
      <c r="C377" s="36" t="s">
        <v>507</v>
      </c>
      <c r="D377" s="36" t="s">
        <v>132</v>
      </c>
      <c r="E377" s="36" t="s">
        <v>2357</v>
      </c>
      <c r="F377" s="36" t="s">
        <v>2741</v>
      </c>
      <c r="G377" s="36" t="s">
        <v>17</v>
      </c>
      <c r="H377" s="36" t="s">
        <v>168</v>
      </c>
      <c r="I377" s="22"/>
      <c r="J377" s="22" t="s">
        <v>132</v>
      </c>
      <c r="K377" s="23">
        <v>218.8</v>
      </c>
      <c r="L377" s="23">
        <v>80.1</v>
      </c>
      <c r="M377" s="23">
        <v>57.1</v>
      </c>
      <c r="N377" s="23">
        <v>555.752</v>
      </c>
      <c r="O377" s="23">
        <v>203.454</v>
      </c>
      <c r="P377" s="23">
        <v>145.034</v>
      </c>
      <c r="Q377" s="37" t="s">
        <v>2674</v>
      </c>
      <c r="R377" s="28"/>
      <c r="S377" s="24" t="s">
        <v>2708</v>
      </c>
      <c r="T377" s="38" t="s">
        <v>2674</v>
      </c>
      <c r="U377" s="27" t="str" cm="1">
        <f t="array" ref="U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8" hidden="1" spans="1:21">
      <c r="A378" s="36" t="s">
        <v>2669</v>
      </c>
      <c r="B378" s="36" t="s">
        <v>2696</v>
      </c>
      <c r="C378" s="36" t="s">
        <v>507</v>
      </c>
      <c r="D378" s="36" t="s">
        <v>132</v>
      </c>
      <c r="E378" s="36" t="s">
        <v>2357</v>
      </c>
      <c r="F378" s="36" t="s">
        <v>2741</v>
      </c>
      <c r="G378" s="36" t="s">
        <v>41</v>
      </c>
      <c r="H378" s="36" t="s">
        <v>135</v>
      </c>
      <c r="I378" s="22"/>
      <c r="J378" s="22" t="s">
        <v>132</v>
      </c>
      <c r="K378" s="23">
        <v>217.4</v>
      </c>
      <c r="L378" s="23">
        <v>78</v>
      </c>
      <c r="M378" s="23">
        <v>55</v>
      </c>
      <c r="N378" s="23">
        <v>552.196</v>
      </c>
      <c r="O378" s="23">
        <v>198.12</v>
      </c>
      <c r="P378" s="23">
        <v>139.7</v>
      </c>
      <c r="Q378" s="37" t="s">
        <v>66</v>
      </c>
      <c r="R378" s="28">
        <v>0.6</v>
      </c>
      <c r="S378" s="24" t="s">
        <v>132</v>
      </c>
      <c r="T378" s="38" t="s">
        <v>66</v>
      </c>
      <c r="U378" s="27" cm="1">
        <f t="array" ref="U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79" hidden="1" spans="1:21">
      <c r="A379" s="36" t="s">
        <v>2669</v>
      </c>
      <c r="B379" s="36" t="s">
        <v>2696</v>
      </c>
      <c r="C379" s="36" t="s">
        <v>507</v>
      </c>
      <c r="D379" s="36" t="s">
        <v>132</v>
      </c>
      <c r="E379" s="36" t="s">
        <v>2357</v>
      </c>
      <c r="F379" s="36" t="s">
        <v>2741</v>
      </c>
      <c r="G379" s="36" t="s">
        <v>92</v>
      </c>
      <c r="H379" s="36" t="s">
        <v>138</v>
      </c>
      <c r="I379" s="22"/>
      <c r="J379" s="22" t="s">
        <v>132</v>
      </c>
      <c r="K379" s="23">
        <v>217.4</v>
      </c>
      <c r="L379" s="23">
        <v>78</v>
      </c>
      <c r="M379" s="23">
        <v>55</v>
      </c>
      <c r="N379" s="23">
        <v>552.196</v>
      </c>
      <c r="O379" s="23">
        <v>198.12</v>
      </c>
      <c r="P379" s="23">
        <v>139.7</v>
      </c>
      <c r="Q379" s="37" t="s">
        <v>98</v>
      </c>
      <c r="R379" s="28">
        <v>0.6</v>
      </c>
      <c r="S379" s="24" t="s">
        <v>132</v>
      </c>
      <c r="T379" s="38" t="s">
        <v>98</v>
      </c>
      <c r="U379" s="27" cm="1">
        <f t="array" ref="U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80" ht="12.4" hidden="1" spans="1:21">
      <c r="A380" s="36" t="s">
        <v>2669</v>
      </c>
      <c r="B380" s="36" t="s">
        <v>2696</v>
      </c>
      <c r="C380" s="36" t="s">
        <v>507</v>
      </c>
      <c r="D380" s="36" t="s">
        <v>132</v>
      </c>
      <c r="E380" s="36" t="s">
        <v>2357</v>
      </c>
      <c r="F380" s="36" t="s">
        <v>2742</v>
      </c>
      <c r="G380" s="36" t="s">
        <v>17</v>
      </c>
      <c r="H380" s="36" t="s">
        <v>168</v>
      </c>
      <c r="I380" s="22"/>
      <c r="J380" s="22" t="s">
        <v>132</v>
      </c>
      <c r="K380" s="23">
        <v>220.5</v>
      </c>
      <c r="L380" s="23">
        <v>79.3</v>
      </c>
      <c r="M380" s="23">
        <v>57.1</v>
      </c>
      <c r="N380" s="23">
        <v>560.07</v>
      </c>
      <c r="O380" s="23">
        <v>201.422</v>
      </c>
      <c r="P380" s="23">
        <v>145.034</v>
      </c>
      <c r="Q380" s="37" t="s">
        <v>2674</v>
      </c>
      <c r="R380" s="28"/>
      <c r="S380" s="24" t="s">
        <v>2743</v>
      </c>
      <c r="T380" s="38" t="s">
        <v>2674</v>
      </c>
      <c r="U380" s="27" t="str" cm="1">
        <f t="array" ref="U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1" hidden="1" spans="1:21">
      <c r="A381" s="36" t="s">
        <v>2669</v>
      </c>
      <c r="B381" s="36" t="s">
        <v>2696</v>
      </c>
      <c r="C381" s="36" t="s">
        <v>507</v>
      </c>
      <c r="D381" s="36" t="s">
        <v>132</v>
      </c>
      <c r="E381" s="36" t="s">
        <v>2357</v>
      </c>
      <c r="F381" s="36" t="s">
        <v>2742</v>
      </c>
      <c r="G381" s="36" t="s">
        <v>41</v>
      </c>
      <c r="H381" s="36" t="s">
        <v>135</v>
      </c>
      <c r="I381" s="22"/>
      <c r="J381" s="22" t="s">
        <v>132</v>
      </c>
      <c r="K381" s="23">
        <v>218.4</v>
      </c>
      <c r="L381" s="23">
        <v>75.9</v>
      </c>
      <c r="M381" s="23">
        <v>55</v>
      </c>
      <c r="N381" s="23">
        <v>554.736</v>
      </c>
      <c r="O381" s="23">
        <v>192.786</v>
      </c>
      <c r="P381" s="23">
        <v>139.7</v>
      </c>
      <c r="Q381" s="37" t="s">
        <v>69</v>
      </c>
      <c r="R381" s="28">
        <v>13.6</v>
      </c>
      <c r="S381" s="24" t="s">
        <v>132</v>
      </c>
      <c r="T381" s="38" t="s">
        <v>69</v>
      </c>
      <c r="U381" s="27" cm="1">
        <f t="array" ref="U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82" ht="12.4" hidden="1" spans="1:21">
      <c r="A382" s="36" t="s">
        <v>2669</v>
      </c>
      <c r="B382" s="36" t="s">
        <v>2696</v>
      </c>
      <c r="C382" s="36" t="s">
        <v>507</v>
      </c>
      <c r="D382" s="36" t="s">
        <v>132</v>
      </c>
      <c r="E382" s="36" t="s">
        <v>2357</v>
      </c>
      <c r="F382" s="36" t="s">
        <v>2742</v>
      </c>
      <c r="G382" s="36" t="s">
        <v>92</v>
      </c>
      <c r="H382" s="36" t="s">
        <v>138</v>
      </c>
      <c r="I382" s="22"/>
      <c r="J382" s="22" t="s">
        <v>132</v>
      </c>
      <c r="K382" s="23">
        <v>218.4</v>
      </c>
      <c r="L382" s="23">
        <v>75.9</v>
      </c>
      <c r="M382" s="23">
        <v>55</v>
      </c>
      <c r="N382" s="23">
        <v>554.736</v>
      </c>
      <c r="O382" s="23">
        <v>192.786</v>
      </c>
      <c r="P382" s="23">
        <v>139.7</v>
      </c>
      <c r="Q382" s="37" t="s">
        <v>2674</v>
      </c>
      <c r="R382" s="28"/>
      <c r="S382" s="24" t="s">
        <v>2744</v>
      </c>
      <c r="T382" s="38" t="s">
        <v>2674</v>
      </c>
      <c r="U382" s="27" t="str" cm="1">
        <f t="array" ref="U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3" ht="12.4" hidden="1" spans="1:21">
      <c r="A383" s="36" t="s">
        <v>2669</v>
      </c>
      <c r="B383" s="36" t="s">
        <v>2696</v>
      </c>
      <c r="C383" s="36" t="s">
        <v>507</v>
      </c>
      <c r="D383" s="36" t="s">
        <v>132</v>
      </c>
      <c r="E383" s="36" t="s">
        <v>2357</v>
      </c>
      <c r="F383" s="36" t="s">
        <v>2745</v>
      </c>
      <c r="G383" s="36" t="s">
        <v>17</v>
      </c>
      <c r="H383" s="36" t="s">
        <v>168</v>
      </c>
      <c r="I383" s="22"/>
      <c r="J383" s="22" t="s">
        <v>132</v>
      </c>
      <c r="K383" s="23">
        <v>220.5</v>
      </c>
      <c r="L383" s="23">
        <v>79.3</v>
      </c>
      <c r="M383" s="23">
        <v>59.4</v>
      </c>
      <c r="N383" s="23">
        <v>560.07</v>
      </c>
      <c r="O383" s="23">
        <v>201.422</v>
      </c>
      <c r="P383" s="23">
        <v>150.876</v>
      </c>
      <c r="Q383" s="37" t="s">
        <v>2674</v>
      </c>
      <c r="R383" s="28"/>
      <c r="S383" s="24" t="s">
        <v>2743</v>
      </c>
      <c r="T383" s="38" t="s">
        <v>2674</v>
      </c>
      <c r="U383" s="27" t="str" cm="1">
        <f t="array" ref="U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4" hidden="1" spans="1:21">
      <c r="A384" s="36" t="s">
        <v>2669</v>
      </c>
      <c r="B384" s="36" t="s">
        <v>2696</v>
      </c>
      <c r="C384" s="36" t="s">
        <v>507</v>
      </c>
      <c r="D384" s="36" t="s">
        <v>132</v>
      </c>
      <c r="E384" s="36" t="s">
        <v>2357</v>
      </c>
      <c r="F384" s="36" t="s">
        <v>2746</v>
      </c>
      <c r="G384" s="36" t="s">
        <v>41</v>
      </c>
      <c r="H384" s="36" t="s">
        <v>135</v>
      </c>
      <c r="I384" s="22"/>
      <c r="J384" s="22" t="s">
        <v>132</v>
      </c>
      <c r="K384" s="23">
        <v>218.4</v>
      </c>
      <c r="L384" s="23">
        <v>75.9</v>
      </c>
      <c r="M384" s="23">
        <v>56</v>
      </c>
      <c r="N384" s="23">
        <v>554.736</v>
      </c>
      <c r="O384" s="23">
        <v>192.786</v>
      </c>
      <c r="P384" s="23">
        <v>142.24</v>
      </c>
      <c r="Q384" s="37" t="s">
        <v>69</v>
      </c>
      <c r="R384" s="28">
        <v>13.6</v>
      </c>
      <c r="S384" s="24" t="s">
        <v>132</v>
      </c>
      <c r="T384" s="38" t="s">
        <v>69</v>
      </c>
      <c r="U384" s="27" cm="1">
        <f t="array" ref="U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85" hidden="1" spans="1:21">
      <c r="A385" s="36" t="s">
        <v>2669</v>
      </c>
      <c r="B385" s="36" t="s">
        <v>2696</v>
      </c>
      <c r="C385" s="36" t="s">
        <v>507</v>
      </c>
      <c r="D385" s="36" t="s">
        <v>132</v>
      </c>
      <c r="E385" s="36" t="s">
        <v>2357</v>
      </c>
      <c r="F385" s="36" t="s">
        <v>2746</v>
      </c>
      <c r="G385" s="36" t="s">
        <v>92</v>
      </c>
      <c r="H385" s="36" t="s">
        <v>138</v>
      </c>
      <c r="I385" s="22"/>
      <c r="J385" s="22" t="s">
        <v>132</v>
      </c>
      <c r="K385" s="23">
        <v>218</v>
      </c>
      <c r="L385" s="23">
        <v>78</v>
      </c>
      <c r="M385" s="23">
        <v>56</v>
      </c>
      <c r="N385" s="23">
        <v>553.72</v>
      </c>
      <c r="O385" s="23">
        <v>198.12</v>
      </c>
      <c r="P385" s="23">
        <v>142.24</v>
      </c>
      <c r="Q385" s="37" t="s">
        <v>98</v>
      </c>
      <c r="R385" s="28">
        <v>0</v>
      </c>
      <c r="S385" s="24" t="s">
        <v>132</v>
      </c>
      <c r="T385" s="38" t="s">
        <v>98</v>
      </c>
      <c r="U385" s="27" cm="1">
        <f t="array" ref="U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6" ht="12.4" hidden="1" spans="1:21">
      <c r="A386" s="36" t="s">
        <v>2669</v>
      </c>
      <c r="B386" s="36" t="s">
        <v>2696</v>
      </c>
      <c r="C386" s="36" t="s">
        <v>507</v>
      </c>
      <c r="D386" s="36" t="s">
        <v>132</v>
      </c>
      <c r="E386" s="36" t="s">
        <v>2357</v>
      </c>
      <c r="F386" s="36" t="s">
        <v>2747</v>
      </c>
      <c r="G386" s="36" t="s">
        <v>17</v>
      </c>
      <c r="H386" s="36" t="s">
        <v>168</v>
      </c>
      <c r="I386" s="22"/>
      <c r="J386" s="22" t="s">
        <v>132</v>
      </c>
      <c r="K386" s="23">
        <v>220.5</v>
      </c>
      <c r="L386" s="23">
        <v>79.3</v>
      </c>
      <c r="M386" s="23">
        <v>59.1</v>
      </c>
      <c r="N386" s="23">
        <v>560.07</v>
      </c>
      <c r="O386" s="23">
        <v>201.422</v>
      </c>
      <c r="P386" s="23">
        <v>150.114</v>
      </c>
      <c r="Q386" s="37" t="s">
        <v>2674</v>
      </c>
      <c r="R386" s="28"/>
      <c r="S386" s="24" t="s">
        <v>2743</v>
      </c>
      <c r="T386" s="38" t="s">
        <v>2674</v>
      </c>
      <c r="U386" s="27" t="str" cm="1">
        <f t="array" ref="U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7" ht="12.4" hidden="1" spans="1:21">
      <c r="A387" s="36" t="s">
        <v>2669</v>
      </c>
      <c r="B387" s="36" t="s">
        <v>2696</v>
      </c>
      <c r="C387" s="36" t="s">
        <v>507</v>
      </c>
      <c r="D387" s="36" t="s">
        <v>132</v>
      </c>
      <c r="E387" s="36" t="s">
        <v>2357</v>
      </c>
      <c r="F387" s="36" t="s">
        <v>2748</v>
      </c>
      <c r="G387" s="36" t="s">
        <v>17</v>
      </c>
      <c r="H387" s="36" t="s">
        <v>168</v>
      </c>
      <c r="I387" s="22"/>
      <c r="J387" s="22" t="s">
        <v>132</v>
      </c>
      <c r="K387" s="23">
        <v>220.3</v>
      </c>
      <c r="L387" s="23">
        <v>79.8</v>
      </c>
      <c r="M387" s="23">
        <v>58.5</v>
      </c>
      <c r="N387" s="23">
        <v>559.562</v>
      </c>
      <c r="O387" s="23">
        <v>202.692</v>
      </c>
      <c r="P387" s="23">
        <v>148.59</v>
      </c>
      <c r="Q387" s="37" t="s">
        <v>2674</v>
      </c>
      <c r="R387" s="28"/>
      <c r="S387" s="24" t="s">
        <v>2749</v>
      </c>
      <c r="T387" s="38" t="s">
        <v>2674</v>
      </c>
      <c r="U387" s="27" t="str" cm="1">
        <f t="array" ref="U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8" hidden="1" spans="1:21">
      <c r="A388" s="36" t="s">
        <v>2669</v>
      </c>
      <c r="B388" s="36" t="s">
        <v>2696</v>
      </c>
      <c r="C388" s="36" t="s">
        <v>507</v>
      </c>
      <c r="D388" s="36" t="s">
        <v>132</v>
      </c>
      <c r="E388" s="36" t="s">
        <v>2468</v>
      </c>
      <c r="F388" s="36" t="s">
        <v>2750</v>
      </c>
      <c r="G388" s="36" t="s">
        <v>41</v>
      </c>
      <c r="H388" s="36" t="s">
        <v>135</v>
      </c>
      <c r="I388" s="22"/>
      <c r="J388" s="22" t="s">
        <v>132</v>
      </c>
      <c r="K388" s="23">
        <v>196.5</v>
      </c>
      <c r="L388" s="23">
        <v>72.1</v>
      </c>
      <c r="M388" s="23">
        <v>54.7</v>
      </c>
      <c r="N388" s="23">
        <v>499.11</v>
      </c>
      <c r="O388" s="23">
        <v>183.134</v>
      </c>
      <c r="P388" s="23">
        <v>138.938</v>
      </c>
      <c r="Q388" s="37" t="s">
        <v>57</v>
      </c>
      <c r="R388" s="28">
        <v>6.5</v>
      </c>
      <c r="S388" s="24" t="s">
        <v>132</v>
      </c>
      <c r="T388" s="38" t="s">
        <v>57</v>
      </c>
      <c r="U388" s="27" cm="1">
        <f t="array" ref="U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89" hidden="1" spans="1:21">
      <c r="A389" s="36" t="s">
        <v>2669</v>
      </c>
      <c r="B389" s="36" t="s">
        <v>2696</v>
      </c>
      <c r="C389" s="36" t="s">
        <v>507</v>
      </c>
      <c r="D389" s="36" t="s">
        <v>132</v>
      </c>
      <c r="E389" s="36" t="s">
        <v>2468</v>
      </c>
      <c r="F389" s="36" t="s">
        <v>2750</v>
      </c>
      <c r="G389" s="36" t="s">
        <v>92</v>
      </c>
      <c r="H389" s="36" t="s">
        <v>138</v>
      </c>
      <c r="I389" s="22"/>
      <c r="J389" s="22" t="s">
        <v>132</v>
      </c>
      <c r="K389" s="23">
        <v>196.2</v>
      </c>
      <c r="L389" s="23">
        <v>72.1</v>
      </c>
      <c r="M389" s="23">
        <v>55.5</v>
      </c>
      <c r="N389" s="23">
        <v>498.348</v>
      </c>
      <c r="O389" s="23">
        <v>183.134</v>
      </c>
      <c r="P389" s="23">
        <v>140.97</v>
      </c>
      <c r="Q389" s="37" t="s">
        <v>96</v>
      </c>
      <c r="R389" s="28">
        <v>11.8</v>
      </c>
      <c r="S389" s="24" t="s">
        <v>132</v>
      </c>
      <c r="T389" s="38" t="s">
        <v>96</v>
      </c>
      <c r="U389" s="27" cm="1">
        <f t="array" ref="U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90" hidden="1" spans="1:21">
      <c r="A390" s="36" t="s">
        <v>2669</v>
      </c>
      <c r="B390" s="36" t="s">
        <v>2696</v>
      </c>
      <c r="C390" s="36" t="s">
        <v>507</v>
      </c>
      <c r="D390" s="36" t="s">
        <v>132</v>
      </c>
      <c r="E390" s="36" t="s">
        <v>2468</v>
      </c>
      <c r="F390" s="36" t="s">
        <v>2751</v>
      </c>
      <c r="G390" s="36" t="s">
        <v>92</v>
      </c>
      <c r="H390" s="36" t="s">
        <v>138</v>
      </c>
      <c r="I390" s="22"/>
      <c r="J390" s="22" t="s">
        <v>132</v>
      </c>
      <c r="K390" s="23">
        <v>196.5</v>
      </c>
      <c r="L390" s="23">
        <v>72.1</v>
      </c>
      <c r="M390" s="23">
        <v>55.5</v>
      </c>
      <c r="N390" s="23">
        <v>499.11</v>
      </c>
      <c r="O390" s="23">
        <v>183.134</v>
      </c>
      <c r="P390" s="23">
        <v>140.97</v>
      </c>
      <c r="Q390" s="37" t="s">
        <v>96</v>
      </c>
      <c r="R390" s="28">
        <v>11.5</v>
      </c>
      <c r="S390" s="24" t="s">
        <v>132</v>
      </c>
      <c r="T390" s="38" t="s">
        <v>96</v>
      </c>
      <c r="U390" s="27" cm="1">
        <f t="array" ref="U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1" hidden="1" spans="1:21">
      <c r="A391" s="36" t="s">
        <v>2669</v>
      </c>
      <c r="B391" s="36" t="s">
        <v>2696</v>
      </c>
      <c r="C391" s="36" t="s">
        <v>507</v>
      </c>
      <c r="D391" s="36" t="s">
        <v>132</v>
      </c>
      <c r="E391" s="36" t="s">
        <v>2468</v>
      </c>
      <c r="F391" s="36" t="s">
        <v>2752</v>
      </c>
      <c r="G391" s="36" t="s">
        <v>41</v>
      </c>
      <c r="H391" s="36" t="s">
        <v>135</v>
      </c>
      <c r="I391" s="22"/>
      <c r="J391" s="22" t="s">
        <v>132</v>
      </c>
      <c r="K391" s="23">
        <v>196.9</v>
      </c>
      <c r="L391" s="23">
        <v>72.4</v>
      </c>
      <c r="M391" s="23">
        <v>54.7</v>
      </c>
      <c r="N391" s="23">
        <v>500.126</v>
      </c>
      <c r="O391" s="23">
        <v>183.896</v>
      </c>
      <c r="P391" s="23">
        <v>138.938</v>
      </c>
      <c r="Q391" s="37" t="s">
        <v>57</v>
      </c>
      <c r="R391" s="28">
        <v>6.1</v>
      </c>
      <c r="S391" s="24" t="s">
        <v>132</v>
      </c>
      <c r="T391" s="38" t="s">
        <v>57</v>
      </c>
      <c r="U391" s="27" cm="1">
        <f t="array" ref="U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2" hidden="1" spans="1:21">
      <c r="A392" s="36" t="s">
        <v>2669</v>
      </c>
      <c r="B392" s="36" t="s">
        <v>2696</v>
      </c>
      <c r="C392" s="36" t="s">
        <v>507</v>
      </c>
      <c r="D392" s="36" t="s">
        <v>132</v>
      </c>
      <c r="E392" s="36" t="s">
        <v>2468</v>
      </c>
      <c r="F392" s="36" t="s">
        <v>2753</v>
      </c>
      <c r="G392" s="36" t="s">
        <v>92</v>
      </c>
      <c r="H392" s="36" t="s">
        <v>138</v>
      </c>
      <c r="I392" s="22"/>
      <c r="J392" s="22" t="s">
        <v>132</v>
      </c>
      <c r="K392" s="23">
        <v>196.5</v>
      </c>
      <c r="L392" s="23">
        <v>72.4</v>
      </c>
      <c r="M392" s="23">
        <v>55.4</v>
      </c>
      <c r="N392" s="23">
        <v>499.11</v>
      </c>
      <c r="O392" s="23">
        <v>183.896</v>
      </c>
      <c r="P392" s="23">
        <v>140.716</v>
      </c>
      <c r="Q392" s="37" t="s">
        <v>96</v>
      </c>
      <c r="R392" s="28">
        <v>11.5</v>
      </c>
      <c r="S392" s="24" t="s">
        <v>132</v>
      </c>
      <c r="T392" s="38" t="s">
        <v>96</v>
      </c>
      <c r="U392" s="27" cm="1">
        <f t="array" ref="U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3" hidden="1" spans="1:21">
      <c r="A393" s="36" t="s">
        <v>2669</v>
      </c>
      <c r="B393" s="36" t="s">
        <v>2696</v>
      </c>
      <c r="C393" s="36" t="s">
        <v>507</v>
      </c>
      <c r="D393" s="36" t="s">
        <v>132</v>
      </c>
      <c r="E393" s="36" t="s">
        <v>2468</v>
      </c>
      <c r="F393" s="36" t="s">
        <v>2754</v>
      </c>
      <c r="G393" s="36" t="s">
        <v>92</v>
      </c>
      <c r="H393" s="36" t="s">
        <v>138</v>
      </c>
      <c r="I393" s="22"/>
      <c r="J393" s="22" t="s">
        <v>132</v>
      </c>
      <c r="K393" s="23">
        <v>196.9</v>
      </c>
      <c r="L393" s="23">
        <v>72.4</v>
      </c>
      <c r="M393" s="23">
        <v>54.9</v>
      </c>
      <c r="N393" s="23">
        <v>500.126</v>
      </c>
      <c r="O393" s="23">
        <v>183.896</v>
      </c>
      <c r="P393" s="23">
        <v>139.446</v>
      </c>
      <c r="Q393" s="37" t="s">
        <v>96</v>
      </c>
      <c r="R393" s="28">
        <v>11.1</v>
      </c>
      <c r="S393" s="24" t="s">
        <v>132</v>
      </c>
      <c r="T393" s="38" t="s">
        <v>96</v>
      </c>
      <c r="U393" s="27" cm="1">
        <f t="array" ref="U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94" hidden="1" spans="1:21">
      <c r="A394" s="36" t="s">
        <v>2669</v>
      </c>
      <c r="B394" s="36" t="s">
        <v>2696</v>
      </c>
      <c r="C394" s="36" t="s">
        <v>507</v>
      </c>
      <c r="D394" s="36" t="s">
        <v>132</v>
      </c>
      <c r="E394" s="36" t="s">
        <v>2468</v>
      </c>
      <c r="F394" s="36" t="s">
        <v>2755</v>
      </c>
      <c r="G394" s="36" t="s">
        <v>92</v>
      </c>
      <c r="H394" s="36" t="s">
        <v>138</v>
      </c>
      <c r="I394" s="22"/>
      <c r="J394" s="22" t="s">
        <v>132</v>
      </c>
      <c r="K394" s="23">
        <v>196.5</v>
      </c>
      <c r="L394" s="23">
        <v>72.4</v>
      </c>
      <c r="M394" s="23">
        <v>54.9</v>
      </c>
      <c r="N394" s="23">
        <v>499.11</v>
      </c>
      <c r="O394" s="23">
        <v>183.896</v>
      </c>
      <c r="P394" s="23">
        <v>139.446</v>
      </c>
      <c r="Q394" s="37" t="s">
        <v>96</v>
      </c>
      <c r="R394" s="28">
        <v>11.5</v>
      </c>
      <c r="S394" s="24" t="s">
        <v>132</v>
      </c>
      <c r="T394" s="38" t="s">
        <v>96</v>
      </c>
      <c r="U394" s="27" cm="1">
        <f t="array" ref="U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5" hidden="1" spans="1:21">
      <c r="A395" s="36" t="s">
        <v>2669</v>
      </c>
      <c r="B395" s="36" t="s">
        <v>2696</v>
      </c>
      <c r="C395" s="36" t="s">
        <v>507</v>
      </c>
      <c r="D395" s="36" t="s">
        <v>132</v>
      </c>
      <c r="E395" s="36" t="s">
        <v>2468</v>
      </c>
      <c r="F395" s="36" t="s">
        <v>2756</v>
      </c>
      <c r="G395" s="36" t="s">
        <v>41</v>
      </c>
      <c r="H395" s="36" t="s">
        <v>135</v>
      </c>
      <c r="I395" s="22"/>
      <c r="J395" s="22" t="s">
        <v>132</v>
      </c>
      <c r="K395" s="23">
        <v>196.5</v>
      </c>
      <c r="L395" s="23">
        <v>72.4</v>
      </c>
      <c r="M395" s="23">
        <v>53.8</v>
      </c>
      <c r="N395" s="23">
        <v>499.11</v>
      </c>
      <c r="O395" s="23">
        <v>183.896</v>
      </c>
      <c r="P395" s="23">
        <v>136.652</v>
      </c>
      <c r="Q395" s="37" t="s">
        <v>57</v>
      </c>
      <c r="R395" s="28">
        <v>6.5</v>
      </c>
      <c r="S395" s="24" t="s">
        <v>132</v>
      </c>
      <c r="T395" s="38" t="s">
        <v>57</v>
      </c>
      <c r="U395" s="27" cm="1">
        <f t="array" ref="U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96" hidden="1" spans="1:21">
      <c r="A396" s="36" t="s">
        <v>2669</v>
      </c>
      <c r="B396" s="36" t="s">
        <v>2696</v>
      </c>
      <c r="C396" s="36" t="s">
        <v>507</v>
      </c>
      <c r="D396" s="36" t="s">
        <v>132</v>
      </c>
      <c r="E396" s="36" t="s">
        <v>2468</v>
      </c>
      <c r="F396" s="36" t="s">
        <v>2757</v>
      </c>
      <c r="G396" s="36" t="s">
        <v>92</v>
      </c>
      <c r="H396" s="36" t="s">
        <v>138</v>
      </c>
      <c r="I396" s="22"/>
      <c r="J396" s="22" t="s">
        <v>132</v>
      </c>
      <c r="K396" s="23">
        <v>196.5</v>
      </c>
      <c r="L396" s="23">
        <v>72.4</v>
      </c>
      <c r="M396" s="23">
        <v>54.6</v>
      </c>
      <c r="N396" s="23">
        <v>499.11</v>
      </c>
      <c r="O396" s="23">
        <v>183.896</v>
      </c>
      <c r="P396" s="23">
        <v>138.684</v>
      </c>
      <c r="Q396" s="37" t="s">
        <v>96</v>
      </c>
      <c r="R396" s="28">
        <v>11.5</v>
      </c>
      <c r="S396" s="24" t="s">
        <v>132</v>
      </c>
      <c r="T396" s="38" t="s">
        <v>96</v>
      </c>
      <c r="U396" s="27" cm="1">
        <f t="array" ref="U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7" hidden="1" spans="1:21">
      <c r="A397" s="36" t="s">
        <v>2669</v>
      </c>
      <c r="B397" s="36" t="s">
        <v>2696</v>
      </c>
      <c r="C397" s="36" t="s">
        <v>507</v>
      </c>
      <c r="D397" s="36" t="s">
        <v>132</v>
      </c>
      <c r="E397" s="36" t="s">
        <v>2587</v>
      </c>
      <c r="F397" s="36" t="s">
        <v>2758</v>
      </c>
      <c r="G397" s="36" t="s">
        <v>92</v>
      </c>
      <c r="H397" s="36" t="s">
        <v>138</v>
      </c>
      <c r="I397" s="22"/>
      <c r="J397" s="22" t="s">
        <v>132</v>
      </c>
      <c r="K397" s="23">
        <v>200</v>
      </c>
      <c r="L397" s="23">
        <v>74.9</v>
      </c>
      <c r="M397" s="23">
        <v>55.7</v>
      </c>
      <c r="N397" s="23">
        <v>508</v>
      </c>
      <c r="O397" s="23">
        <v>190.246</v>
      </c>
      <c r="P397" s="23">
        <v>141.478</v>
      </c>
      <c r="Q397" s="37" t="s">
        <v>96</v>
      </c>
      <c r="R397" s="28">
        <v>8</v>
      </c>
      <c r="S397" s="24" t="s">
        <v>132</v>
      </c>
      <c r="T397" s="38" t="s">
        <v>96</v>
      </c>
      <c r="U397" s="27" cm="1">
        <f t="array" ref="U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98" hidden="1" spans="1:21">
      <c r="A398" s="36" t="s">
        <v>2669</v>
      </c>
      <c r="B398" s="36" t="s">
        <v>2696</v>
      </c>
      <c r="C398" s="36" t="s">
        <v>507</v>
      </c>
      <c r="D398" s="36" t="s">
        <v>132</v>
      </c>
      <c r="E398" s="36" t="s">
        <v>2587</v>
      </c>
      <c r="F398" s="36" t="s">
        <v>2344</v>
      </c>
      <c r="G398" s="36" t="s">
        <v>92</v>
      </c>
      <c r="H398" s="36" t="s">
        <v>138</v>
      </c>
      <c r="I398" s="22"/>
      <c r="J398" s="22" t="s">
        <v>132</v>
      </c>
      <c r="K398" s="23">
        <v>200.8</v>
      </c>
      <c r="L398" s="23">
        <v>74.4</v>
      </c>
      <c r="M398" s="23">
        <v>55.6</v>
      </c>
      <c r="N398" s="23">
        <v>510.032</v>
      </c>
      <c r="O398" s="23">
        <v>188.976</v>
      </c>
      <c r="P398" s="23">
        <v>141.224</v>
      </c>
      <c r="Q398" s="37" t="s">
        <v>96</v>
      </c>
      <c r="R398" s="28">
        <v>7.2</v>
      </c>
      <c r="S398" s="24" t="s">
        <v>132</v>
      </c>
      <c r="T398" s="38" t="s">
        <v>96</v>
      </c>
      <c r="U398" s="27" cm="1">
        <f t="array" ref="U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99" hidden="1" spans="1:21">
      <c r="A399" s="36" t="s">
        <v>2669</v>
      </c>
      <c r="B399" s="36" t="s">
        <v>2696</v>
      </c>
      <c r="C399" s="36" t="s">
        <v>507</v>
      </c>
      <c r="D399" s="36" t="s">
        <v>132</v>
      </c>
      <c r="E399" s="36" t="s">
        <v>2613</v>
      </c>
      <c r="F399" s="36" t="s">
        <v>2574</v>
      </c>
      <c r="G399" s="36" t="s">
        <v>92</v>
      </c>
      <c r="H399" s="36" t="s">
        <v>138</v>
      </c>
      <c r="I399" s="22"/>
      <c r="J399" s="22" t="s">
        <v>132</v>
      </c>
      <c r="K399" s="23">
        <v>200</v>
      </c>
      <c r="L399" s="23">
        <v>73.5</v>
      </c>
      <c r="M399" s="23">
        <v>57</v>
      </c>
      <c r="N399" s="23">
        <v>508</v>
      </c>
      <c r="O399" s="23">
        <v>186.69</v>
      </c>
      <c r="P399" s="23">
        <v>144.78</v>
      </c>
      <c r="Q399" s="37" t="s">
        <v>96</v>
      </c>
      <c r="R399" s="28">
        <v>8</v>
      </c>
      <c r="S399" s="24" t="s">
        <v>132</v>
      </c>
      <c r="T399" s="38" t="s">
        <v>96</v>
      </c>
      <c r="U399" s="27" cm="1">
        <f t="array" ref="U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400" hidden="1" spans="1:21">
      <c r="A400" s="36" t="s">
        <v>2669</v>
      </c>
      <c r="B400" s="36" t="s">
        <v>2759</v>
      </c>
      <c r="C400" s="36" t="s">
        <v>509</v>
      </c>
      <c r="D400" s="36" t="s">
        <v>132</v>
      </c>
      <c r="E400" s="36" t="s">
        <v>2341</v>
      </c>
      <c r="F400" s="36" t="s">
        <v>2466</v>
      </c>
      <c r="G400" s="36" t="s">
        <v>92</v>
      </c>
      <c r="H400" s="36" t="s">
        <v>138</v>
      </c>
      <c r="I400" s="22"/>
      <c r="J400" s="22" t="s">
        <v>132</v>
      </c>
      <c r="K400" s="23">
        <v>203.2</v>
      </c>
      <c r="L400" s="23">
        <v>73.8</v>
      </c>
      <c r="M400" s="23">
        <v>58</v>
      </c>
      <c r="N400" s="23">
        <v>516.128</v>
      </c>
      <c r="O400" s="23">
        <v>187.452</v>
      </c>
      <c r="P400" s="23">
        <v>147.32</v>
      </c>
      <c r="Q400" s="37" t="s">
        <v>96</v>
      </c>
      <c r="R400" s="28">
        <v>4.8</v>
      </c>
      <c r="S400" s="24" t="s">
        <v>132</v>
      </c>
      <c r="T400" s="38" t="s">
        <v>96</v>
      </c>
      <c r="U400" s="27" cm="1">
        <f t="array" ref="U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01" hidden="1" spans="1:21">
      <c r="A401" s="36" t="s">
        <v>2669</v>
      </c>
      <c r="B401" s="36" t="s">
        <v>2760</v>
      </c>
      <c r="C401" s="36" t="s">
        <v>511</v>
      </c>
      <c r="D401" s="36" t="s">
        <v>132</v>
      </c>
      <c r="E401" s="36" t="s">
        <v>2341</v>
      </c>
      <c r="F401" s="36" t="s">
        <v>2757</v>
      </c>
      <c r="G401" s="36" t="s">
        <v>92</v>
      </c>
      <c r="H401" s="36" t="s">
        <v>138</v>
      </c>
      <c r="I401" s="22"/>
      <c r="J401" s="22" t="s">
        <v>132</v>
      </c>
      <c r="K401" s="23">
        <v>205.2</v>
      </c>
      <c r="L401" s="23">
        <v>74.9</v>
      </c>
      <c r="M401" s="23">
        <v>55.7</v>
      </c>
      <c r="N401" s="23">
        <v>521.208</v>
      </c>
      <c r="O401" s="23">
        <v>190.246</v>
      </c>
      <c r="P401" s="23">
        <v>141.478</v>
      </c>
      <c r="Q401" s="37" t="s">
        <v>96</v>
      </c>
      <c r="R401" s="28">
        <v>2.8</v>
      </c>
      <c r="S401" s="24" t="s">
        <v>132</v>
      </c>
      <c r="T401" s="38" t="s">
        <v>96</v>
      </c>
      <c r="U401" s="27" cm="1">
        <f t="array" ref="U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2" hidden="1" spans="1:21">
      <c r="A402" s="36" t="s">
        <v>2669</v>
      </c>
      <c r="B402" s="36" t="s">
        <v>2760</v>
      </c>
      <c r="C402" s="36" t="s">
        <v>511</v>
      </c>
      <c r="D402" s="36" t="s">
        <v>132</v>
      </c>
      <c r="E402" s="36" t="s">
        <v>2341</v>
      </c>
      <c r="F402" s="36" t="s">
        <v>2761</v>
      </c>
      <c r="G402" s="36" t="s">
        <v>92</v>
      </c>
      <c r="H402" s="36" t="s">
        <v>138</v>
      </c>
      <c r="I402" s="22"/>
      <c r="J402" s="22" t="s">
        <v>132</v>
      </c>
      <c r="K402" s="23">
        <v>205.3</v>
      </c>
      <c r="L402" s="23">
        <v>73.6</v>
      </c>
      <c r="M402" s="23">
        <v>55.1</v>
      </c>
      <c r="N402" s="23">
        <v>521.462</v>
      </c>
      <c r="O402" s="23">
        <v>186.944</v>
      </c>
      <c r="P402" s="23">
        <v>139.954</v>
      </c>
      <c r="Q402" s="37" t="s">
        <v>96</v>
      </c>
      <c r="R402" s="28">
        <v>2.7</v>
      </c>
      <c r="S402" s="24" t="s">
        <v>132</v>
      </c>
      <c r="T402" s="38" t="s">
        <v>96</v>
      </c>
      <c r="U402" s="27" cm="1">
        <f t="array" ref="U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03" hidden="1" spans="1:21">
      <c r="A403" s="36" t="s">
        <v>2669</v>
      </c>
      <c r="B403" s="36" t="s">
        <v>2760</v>
      </c>
      <c r="C403" s="36" t="s">
        <v>511</v>
      </c>
      <c r="D403" s="36" t="s">
        <v>132</v>
      </c>
      <c r="E403" s="36" t="s">
        <v>2341</v>
      </c>
      <c r="F403" s="36" t="s">
        <v>2762</v>
      </c>
      <c r="G403" s="36" t="s">
        <v>92</v>
      </c>
      <c r="H403" s="36" t="s">
        <v>138</v>
      </c>
      <c r="I403" s="22"/>
      <c r="J403" s="22" t="s">
        <v>132</v>
      </c>
      <c r="K403" s="23">
        <v>205.2</v>
      </c>
      <c r="L403" s="23">
        <v>74.9</v>
      </c>
      <c r="M403" s="23">
        <v>55.1</v>
      </c>
      <c r="N403" s="23">
        <v>521.208</v>
      </c>
      <c r="O403" s="23">
        <v>190.246</v>
      </c>
      <c r="P403" s="23">
        <v>139.954</v>
      </c>
      <c r="Q403" s="37" t="s">
        <v>96</v>
      </c>
      <c r="R403" s="28">
        <v>2.8</v>
      </c>
      <c r="S403" s="24" t="s">
        <v>132</v>
      </c>
      <c r="T403" s="38" t="s">
        <v>96</v>
      </c>
      <c r="U403" s="27" cm="1">
        <f t="array" ref="U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4" hidden="1" spans="1:21">
      <c r="A404" s="36" t="s">
        <v>2669</v>
      </c>
      <c r="B404" s="36" t="s">
        <v>2760</v>
      </c>
      <c r="C404" s="36" t="s">
        <v>511</v>
      </c>
      <c r="D404" s="36" t="s">
        <v>132</v>
      </c>
      <c r="E404" s="36" t="s">
        <v>2341</v>
      </c>
      <c r="F404" s="36" t="s">
        <v>2355</v>
      </c>
      <c r="G404" s="36" t="s">
        <v>92</v>
      </c>
      <c r="H404" s="36" t="s">
        <v>138</v>
      </c>
      <c r="I404" s="22"/>
      <c r="J404" s="22" t="s">
        <v>132</v>
      </c>
      <c r="K404" s="23">
        <v>205.2</v>
      </c>
      <c r="L404" s="23">
        <v>73.6</v>
      </c>
      <c r="M404" s="23">
        <v>55.1</v>
      </c>
      <c r="N404" s="23">
        <v>521.208</v>
      </c>
      <c r="O404" s="23">
        <v>186.944</v>
      </c>
      <c r="P404" s="23">
        <v>139.954</v>
      </c>
      <c r="Q404" s="37" t="s">
        <v>96</v>
      </c>
      <c r="R404" s="28">
        <v>2.8</v>
      </c>
      <c r="S404" s="24" t="s">
        <v>132</v>
      </c>
      <c r="T404" s="38" t="s">
        <v>96</v>
      </c>
      <c r="U404" s="27" cm="1">
        <f t="array" ref="U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5" hidden="1" spans="1:21">
      <c r="A405" s="36" t="s">
        <v>2669</v>
      </c>
      <c r="B405" s="36" t="s">
        <v>2760</v>
      </c>
      <c r="C405" s="36" t="s">
        <v>511</v>
      </c>
      <c r="D405" s="36" t="s">
        <v>132</v>
      </c>
      <c r="E405" s="36" t="s">
        <v>2341</v>
      </c>
      <c r="F405" s="36" t="s">
        <v>2763</v>
      </c>
      <c r="G405" s="36" t="s">
        <v>92</v>
      </c>
      <c r="H405" s="36" t="s">
        <v>138</v>
      </c>
      <c r="I405" s="22"/>
      <c r="J405" s="22" t="s">
        <v>132</v>
      </c>
      <c r="K405" s="23">
        <v>205.9</v>
      </c>
      <c r="L405" s="23">
        <v>74.1</v>
      </c>
      <c r="M405" s="23">
        <v>55.1</v>
      </c>
      <c r="N405" s="23">
        <v>522.986</v>
      </c>
      <c r="O405" s="23">
        <v>188.214</v>
      </c>
      <c r="P405" s="23">
        <v>139.954</v>
      </c>
      <c r="Q405" s="37" t="s">
        <v>96</v>
      </c>
      <c r="R405" s="28">
        <v>2.1</v>
      </c>
      <c r="S405" s="24" t="s">
        <v>132</v>
      </c>
      <c r="T405" s="38" t="s">
        <v>96</v>
      </c>
      <c r="U405" s="27" cm="1">
        <f t="array" ref="U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06" hidden="1" spans="1:21">
      <c r="A406" s="36" t="s">
        <v>2669</v>
      </c>
      <c r="B406" s="36" t="s">
        <v>2760</v>
      </c>
      <c r="C406" s="36" t="s">
        <v>511</v>
      </c>
      <c r="D406" s="36" t="s">
        <v>132</v>
      </c>
      <c r="E406" s="36" t="s">
        <v>2345</v>
      </c>
      <c r="F406" s="36" t="s">
        <v>2764</v>
      </c>
      <c r="G406" s="36" t="s">
        <v>92</v>
      </c>
      <c r="H406" s="36" t="s">
        <v>138</v>
      </c>
      <c r="I406" s="22"/>
      <c r="J406" s="22" t="s">
        <v>132</v>
      </c>
      <c r="K406" s="23">
        <v>206.8</v>
      </c>
      <c r="L406" s="23">
        <v>74.7</v>
      </c>
      <c r="M406" s="23">
        <v>57.4</v>
      </c>
      <c r="N406" s="23">
        <v>525.272</v>
      </c>
      <c r="O406" s="23">
        <v>189.738</v>
      </c>
      <c r="P406" s="23">
        <v>145.796</v>
      </c>
      <c r="Q406" s="37" t="s">
        <v>96</v>
      </c>
      <c r="R406" s="28">
        <v>1.2</v>
      </c>
      <c r="S406" s="24" t="s">
        <v>132</v>
      </c>
      <c r="T406" s="38" t="s">
        <v>96</v>
      </c>
      <c r="U406" s="27" cm="1">
        <f t="array" ref="U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7" hidden="1" spans="1:21">
      <c r="A407" s="36" t="s">
        <v>2669</v>
      </c>
      <c r="B407" s="36" t="s">
        <v>2760</v>
      </c>
      <c r="C407" s="36" t="s">
        <v>511</v>
      </c>
      <c r="D407" s="36" t="s">
        <v>132</v>
      </c>
      <c r="E407" s="36" t="s">
        <v>2345</v>
      </c>
      <c r="F407" s="36" t="s">
        <v>2765</v>
      </c>
      <c r="G407" s="36" t="s">
        <v>92</v>
      </c>
      <c r="H407" s="36" t="s">
        <v>138</v>
      </c>
      <c r="I407" s="22"/>
      <c r="J407" s="22" t="s">
        <v>132</v>
      </c>
      <c r="K407" s="23">
        <v>206.8</v>
      </c>
      <c r="L407" s="23">
        <v>74.4</v>
      </c>
      <c r="M407" s="23">
        <v>57.4</v>
      </c>
      <c r="N407" s="23">
        <v>525.272</v>
      </c>
      <c r="O407" s="23">
        <v>188.976</v>
      </c>
      <c r="P407" s="23">
        <v>145.796</v>
      </c>
      <c r="Q407" s="37" t="s">
        <v>96</v>
      </c>
      <c r="R407" s="28">
        <v>1.2</v>
      </c>
      <c r="S407" s="24" t="s">
        <v>132</v>
      </c>
      <c r="T407" s="38" t="s">
        <v>96</v>
      </c>
      <c r="U407" s="27" cm="1">
        <f t="array" ref="U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8" hidden="1" spans="1:21">
      <c r="A408" s="36" t="s">
        <v>2669</v>
      </c>
      <c r="B408" s="36" t="s">
        <v>2760</v>
      </c>
      <c r="C408" s="36" t="s">
        <v>511</v>
      </c>
      <c r="D408" s="36" t="s">
        <v>132</v>
      </c>
      <c r="E408" s="36" t="s">
        <v>2345</v>
      </c>
      <c r="F408" s="36" t="s">
        <v>2574</v>
      </c>
      <c r="G408" s="36" t="s">
        <v>92</v>
      </c>
      <c r="H408" s="36" t="s">
        <v>138</v>
      </c>
      <c r="I408" s="22"/>
      <c r="J408" s="22" t="s">
        <v>132</v>
      </c>
      <c r="K408" s="23">
        <v>206.8</v>
      </c>
      <c r="L408" s="23">
        <v>74.7</v>
      </c>
      <c r="M408" s="23">
        <v>57.4</v>
      </c>
      <c r="N408" s="23">
        <v>525.272</v>
      </c>
      <c r="O408" s="23">
        <v>189.738</v>
      </c>
      <c r="P408" s="23">
        <v>145.796</v>
      </c>
      <c r="Q408" s="37" t="s">
        <v>96</v>
      </c>
      <c r="R408" s="28">
        <v>1.2</v>
      </c>
      <c r="S408" s="24" t="s">
        <v>132</v>
      </c>
      <c r="T408" s="38" t="s">
        <v>96</v>
      </c>
      <c r="U408" s="27" cm="1">
        <f t="array" ref="U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9" hidden="1" spans="1:21">
      <c r="A409" s="36" t="s">
        <v>2669</v>
      </c>
      <c r="B409" s="36" t="s">
        <v>2766</v>
      </c>
      <c r="C409" s="36" t="s">
        <v>513</v>
      </c>
      <c r="D409" s="36" t="s">
        <v>132</v>
      </c>
      <c r="E409" s="36" t="s">
        <v>2341</v>
      </c>
      <c r="F409" s="36" t="s">
        <v>2767</v>
      </c>
      <c r="G409" s="36" t="s">
        <v>101</v>
      </c>
      <c r="H409" s="36" t="s">
        <v>131</v>
      </c>
      <c r="I409" s="22"/>
      <c r="J409" s="22" t="s">
        <v>132</v>
      </c>
      <c r="K409" s="23">
        <v>193.4</v>
      </c>
      <c r="L409" s="23">
        <v>75.4</v>
      </c>
      <c r="M409" s="23">
        <v>74.5</v>
      </c>
      <c r="N409" s="23">
        <v>491.236</v>
      </c>
      <c r="O409" s="23">
        <v>191.516</v>
      </c>
      <c r="P409" s="23">
        <v>189.23</v>
      </c>
      <c r="Q409" s="37" t="s">
        <v>109</v>
      </c>
      <c r="R409" s="28">
        <v>7.6</v>
      </c>
      <c r="S409" s="24" t="s">
        <v>132</v>
      </c>
      <c r="T409" s="38" t="s">
        <v>109</v>
      </c>
      <c r="U409" s="27" cm="1">
        <f t="array" ref="U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410" hidden="1" spans="1:21">
      <c r="A410" s="36" t="s">
        <v>2669</v>
      </c>
      <c r="B410" s="36" t="s">
        <v>2768</v>
      </c>
      <c r="C410" s="36" t="s">
        <v>515</v>
      </c>
      <c r="D410" s="36" t="s">
        <v>132</v>
      </c>
      <c r="E410" s="36" t="s">
        <v>2341</v>
      </c>
      <c r="F410" s="36" t="s">
        <v>2769</v>
      </c>
      <c r="G410" s="36" t="s">
        <v>41</v>
      </c>
      <c r="H410" s="36" t="s">
        <v>301</v>
      </c>
      <c r="I410" s="22"/>
      <c r="J410" s="22" t="s">
        <v>132</v>
      </c>
      <c r="K410" s="23">
        <v>183.7</v>
      </c>
      <c r="L410" s="23">
        <v>73</v>
      </c>
      <c r="M410" s="23">
        <v>51.6</v>
      </c>
      <c r="N410" s="23">
        <v>466.598</v>
      </c>
      <c r="O410" s="23">
        <v>185.42</v>
      </c>
      <c r="P410" s="23">
        <v>131.064</v>
      </c>
      <c r="Q410" s="37" t="s">
        <v>49</v>
      </c>
      <c r="R410" s="28">
        <v>1.3</v>
      </c>
      <c r="S410" s="24" t="s">
        <v>132</v>
      </c>
      <c r="T410" s="38" t="s">
        <v>49</v>
      </c>
      <c r="U410" s="27" cm="1">
        <f t="array" ref="U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11" hidden="1" spans="1:21">
      <c r="A411" s="36" t="s">
        <v>2669</v>
      </c>
      <c r="B411" s="36" t="s">
        <v>2770</v>
      </c>
      <c r="C411" s="36" t="s">
        <v>517</v>
      </c>
      <c r="D411" s="36" t="s">
        <v>132</v>
      </c>
      <c r="E411" s="36" t="s">
        <v>2341</v>
      </c>
      <c r="F411" s="36" t="s">
        <v>2771</v>
      </c>
      <c r="G411" s="36" t="s">
        <v>41</v>
      </c>
      <c r="H411" s="36" t="s">
        <v>135</v>
      </c>
      <c r="I411" s="22"/>
      <c r="J411" s="22" t="s">
        <v>132</v>
      </c>
      <c r="K411" s="23">
        <v>213.6</v>
      </c>
      <c r="L411" s="23">
        <v>79</v>
      </c>
      <c r="M411" s="23">
        <v>53.3</v>
      </c>
      <c r="N411" s="23">
        <v>542.544</v>
      </c>
      <c r="O411" s="23">
        <v>200.66</v>
      </c>
      <c r="P411" s="23">
        <v>135.382</v>
      </c>
      <c r="Q411" s="37" t="s">
        <v>66</v>
      </c>
      <c r="R411" s="28">
        <v>4.4</v>
      </c>
      <c r="S411" s="24" t="s">
        <v>132</v>
      </c>
      <c r="T411" s="38" t="s">
        <v>66</v>
      </c>
      <c r="U411" s="27" cm="1">
        <f t="array" ref="U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12" hidden="1" spans="1:21">
      <c r="A412" s="36" t="s">
        <v>2669</v>
      </c>
      <c r="B412" s="36" t="s">
        <v>2770</v>
      </c>
      <c r="C412" s="36" t="s">
        <v>517</v>
      </c>
      <c r="D412" s="36" t="s">
        <v>132</v>
      </c>
      <c r="E412" s="36" t="s">
        <v>2341</v>
      </c>
      <c r="F412" s="36" t="s">
        <v>2772</v>
      </c>
      <c r="G412" s="36" t="s">
        <v>41</v>
      </c>
      <c r="H412" s="36" t="s">
        <v>135</v>
      </c>
      <c r="I412" s="22"/>
      <c r="J412" s="22" t="s">
        <v>132</v>
      </c>
      <c r="K412" s="23">
        <v>209.8</v>
      </c>
      <c r="L412" s="23">
        <v>77</v>
      </c>
      <c r="M412" s="23">
        <v>52.6</v>
      </c>
      <c r="N412" s="23">
        <v>532.892</v>
      </c>
      <c r="O412" s="23">
        <v>195.58</v>
      </c>
      <c r="P412" s="23">
        <v>133.604</v>
      </c>
      <c r="Q412" s="37" t="s">
        <v>66</v>
      </c>
      <c r="R412" s="28">
        <v>8.2</v>
      </c>
      <c r="S412" s="24" t="s">
        <v>132</v>
      </c>
      <c r="T412" s="38" t="s">
        <v>66</v>
      </c>
      <c r="U412" s="27" cm="1">
        <f t="array" ref="U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413" hidden="1" spans="1:21">
      <c r="A413" s="36" t="s">
        <v>2669</v>
      </c>
      <c r="B413" s="36" t="s">
        <v>2770</v>
      </c>
      <c r="C413" s="36" t="s">
        <v>517</v>
      </c>
      <c r="D413" s="36" t="s">
        <v>132</v>
      </c>
      <c r="E413" s="36" t="s">
        <v>2345</v>
      </c>
      <c r="F413" s="36" t="s">
        <v>2773</v>
      </c>
      <c r="G413" s="36" t="s">
        <v>41</v>
      </c>
      <c r="H413" s="36" t="s">
        <v>135</v>
      </c>
      <c r="I413" s="22"/>
      <c r="J413" s="22" t="s">
        <v>132</v>
      </c>
      <c r="K413" s="23">
        <v>200</v>
      </c>
      <c r="L413" s="23">
        <v>72.2</v>
      </c>
      <c r="M413" s="23">
        <v>53.4</v>
      </c>
      <c r="N413" s="23">
        <v>508</v>
      </c>
      <c r="O413" s="23">
        <v>183.388</v>
      </c>
      <c r="P413" s="23">
        <v>135.636</v>
      </c>
      <c r="Q413" s="37" t="s">
        <v>57</v>
      </c>
      <c r="R413" s="28">
        <v>3</v>
      </c>
      <c r="S413" s="24" t="s">
        <v>132</v>
      </c>
      <c r="T413" s="38" t="s">
        <v>57</v>
      </c>
      <c r="U413" s="27" cm="1">
        <f t="array" ref="U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4" hidden="1" spans="1:21">
      <c r="A414" s="36" t="s">
        <v>2669</v>
      </c>
      <c r="B414" s="36" t="s">
        <v>2770</v>
      </c>
      <c r="C414" s="36" t="s">
        <v>517</v>
      </c>
      <c r="D414" s="36" t="s">
        <v>132</v>
      </c>
      <c r="E414" s="36" t="s">
        <v>2345</v>
      </c>
      <c r="F414" s="36" t="s">
        <v>2774</v>
      </c>
      <c r="G414" s="36" t="s">
        <v>41</v>
      </c>
      <c r="H414" s="36" t="s">
        <v>135</v>
      </c>
      <c r="I414" s="22"/>
      <c r="J414" s="22" t="s">
        <v>132</v>
      </c>
      <c r="K414" s="23">
        <v>200.6</v>
      </c>
      <c r="L414" s="23">
        <v>71.6</v>
      </c>
      <c r="M414" s="23">
        <v>54.5</v>
      </c>
      <c r="N414" s="23">
        <v>509.524</v>
      </c>
      <c r="O414" s="23">
        <v>181.864</v>
      </c>
      <c r="P414" s="23">
        <v>138.43</v>
      </c>
      <c r="Q414" s="37" t="s">
        <v>57</v>
      </c>
      <c r="R414" s="28">
        <v>2.4</v>
      </c>
      <c r="S414" s="24" t="s">
        <v>132</v>
      </c>
      <c r="T414" s="38" t="s">
        <v>57</v>
      </c>
      <c r="U414" s="27" cm="1">
        <f t="array" ref="U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415" hidden="1" spans="1:21">
      <c r="A415" s="36" t="s">
        <v>2669</v>
      </c>
      <c r="B415" s="36" t="s">
        <v>2770</v>
      </c>
      <c r="C415" s="36" t="s">
        <v>517</v>
      </c>
      <c r="D415" s="36" t="s">
        <v>132</v>
      </c>
      <c r="E415" s="36" t="s">
        <v>2354</v>
      </c>
      <c r="F415" s="36" t="s">
        <v>2775</v>
      </c>
      <c r="G415" s="36" t="s">
        <v>41</v>
      </c>
      <c r="H415" s="36" t="s">
        <v>135</v>
      </c>
      <c r="I415" s="22"/>
      <c r="J415" s="22" t="s">
        <v>132</v>
      </c>
      <c r="K415" s="23">
        <v>193.9</v>
      </c>
      <c r="L415" s="23">
        <v>72.5</v>
      </c>
      <c r="M415" s="23">
        <v>53.3</v>
      </c>
      <c r="N415" s="23">
        <v>492.506</v>
      </c>
      <c r="O415" s="23">
        <v>184.15</v>
      </c>
      <c r="P415" s="23">
        <v>135.382</v>
      </c>
      <c r="Q415" s="37" t="s">
        <v>57</v>
      </c>
      <c r="R415" s="28">
        <v>9.1</v>
      </c>
      <c r="S415" s="24" t="s">
        <v>132</v>
      </c>
      <c r="T415" s="38" t="s">
        <v>57</v>
      </c>
      <c r="U415" s="27" cm="1">
        <f t="array" ref="U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16" hidden="1" spans="1:21">
      <c r="A416" s="36" t="s">
        <v>2669</v>
      </c>
      <c r="B416" s="36" t="s">
        <v>2770</v>
      </c>
      <c r="C416" s="36" t="s">
        <v>517</v>
      </c>
      <c r="D416" s="36" t="s">
        <v>132</v>
      </c>
      <c r="E416" s="36" t="s">
        <v>2354</v>
      </c>
      <c r="F416" s="36" t="s">
        <v>2776</v>
      </c>
      <c r="G416" s="36" t="s">
        <v>92</v>
      </c>
      <c r="H416" s="36" t="s">
        <v>138</v>
      </c>
      <c r="I416" s="22"/>
      <c r="J416" s="22" t="s">
        <v>132</v>
      </c>
      <c r="K416" s="23">
        <v>194.8</v>
      </c>
      <c r="L416" s="23">
        <v>72.5</v>
      </c>
      <c r="M416" s="23">
        <v>54.5</v>
      </c>
      <c r="N416" s="23">
        <v>494.792</v>
      </c>
      <c r="O416" s="23">
        <v>184.15</v>
      </c>
      <c r="P416" s="23">
        <v>138.43</v>
      </c>
      <c r="Q416" s="37" t="s">
        <v>96</v>
      </c>
      <c r="R416" s="28">
        <v>13.2</v>
      </c>
      <c r="S416" s="24" t="s">
        <v>132</v>
      </c>
      <c r="T416" s="38" t="s">
        <v>96</v>
      </c>
      <c r="U416" s="27" cm="1">
        <f t="array" ref="U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417" hidden="1" spans="1:21">
      <c r="A417" s="36" t="s">
        <v>2669</v>
      </c>
      <c r="B417" s="36" t="s">
        <v>2770</v>
      </c>
      <c r="C417" s="36" t="s">
        <v>517</v>
      </c>
      <c r="D417" s="36" t="s">
        <v>132</v>
      </c>
      <c r="E417" s="36" t="s">
        <v>2354</v>
      </c>
      <c r="F417" s="36" t="s">
        <v>2777</v>
      </c>
      <c r="G417" s="36" t="s">
        <v>92</v>
      </c>
      <c r="H417" s="36" t="s">
        <v>138</v>
      </c>
      <c r="I417" s="22"/>
      <c r="J417" s="22" t="s">
        <v>132</v>
      </c>
      <c r="K417" s="23">
        <v>196.2</v>
      </c>
      <c r="L417" s="23">
        <v>72.7</v>
      </c>
      <c r="M417" s="23">
        <v>56.6</v>
      </c>
      <c r="N417" s="23">
        <v>498.348</v>
      </c>
      <c r="O417" s="23">
        <v>184.658</v>
      </c>
      <c r="P417" s="23">
        <v>143.764</v>
      </c>
      <c r="Q417" s="37" t="s">
        <v>96</v>
      </c>
      <c r="R417" s="28">
        <v>11.8</v>
      </c>
      <c r="S417" s="24" t="s">
        <v>132</v>
      </c>
      <c r="T417" s="38" t="s">
        <v>96</v>
      </c>
      <c r="U417" s="27" cm="1">
        <f t="array" ref="U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418" hidden="1" spans="1:21">
      <c r="A418" s="36" t="s">
        <v>2669</v>
      </c>
      <c r="B418" s="36" t="s">
        <v>2770</v>
      </c>
      <c r="C418" s="36" t="s">
        <v>517</v>
      </c>
      <c r="D418" s="36" t="s">
        <v>132</v>
      </c>
      <c r="E418" s="36" t="s">
        <v>2371</v>
      </c>
      <c r="F418" s="36" t="s">
        <v>2778</v>
      </c>
      <c r="G418" s="36" t="s">
        <v>92</v>
      </c>
      <c r="H418" s="36" t="s">
        <v>138</v>
      </c>
      <c r="I418" s="22"/>
      <c r="J418" s="22" t="s">
        <v>132</v>
      </c>
      <c r="K418" s="23">
        <v>196.2</v>
      </c>
      <c r="L418" s="23">
        <v>72.7</v>
      </c>
      <c r="M418" s="23">
        <v>56.6</v>
      </c>
      <c r="N418" s="23">
        <v>498.348</v>
      </c>
      <c r="O418" s="23">
        <v>184.658</v>
      </c>
      <c r="P418" s="23">
        <v>143.764</v>
      </c>
      <c r="Q418" s="37" t="s">
        <v>96</v>
      </c>
      <c r="R418" s="28">
        <v>11.8</v>
      </c>
      <c r="S418" s="24" t="s">
        <v>132</v>
      </c>
      <c r="T418" s="38" t="s">
        <v>96</v>
      </c>
      <c r="U418" s="27" cm="1">
        <f t="array" ref="U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419" hidden="1" spans="1:21">
      <c r="A419" s="36" t="s">
        <v>2669</v>
      </c>
      <c r="B419" s="36" t="s">
        <v>2770</v>
      </c>
      <c r="C419" s="36" t="s">
        <v>517</v>
      </c>
      <c r="D419" s="36" t="s">
        <v>132</v>
      </c>
      <c r="E419" s="36" t="s">
        <v>2357</v>
      </c>
      <c r="F419" s="36" t="s">
        <v>2653</v>
      </c>
      <c r="G419" s="36" t="s">
        <v>92</v>
      </c>
      <c r="H419" s="36" t="s">
        <v>138</v>
      </c>
      <c r="I419" s="22"/>
      <c r="J419" s="22" t="s">
        <v>132</v>
      </c>
      <c r="K419" s="23">
        <v>190.2</v>
      </c>
      <c r="L419" s="23">
        <v>73.1</v>
      </c>
      <c r="M419" s="23">
        <v>58.4</v>
      </c>
      <c r="N419" s="23">
        <v>483.108</v>
      </c>
      <c r="O419" s="23">
        <v>185.674</v>
      </c>
      <c r="P419" s="23">
        <v>148.336</v>
      </c>
      <c r="Q419" s="37" t="s">
        <v>94</v>
      </c>
      <c r="R419" s="28">
        <v>1.7</v>
      </c>
      <c r="S419" s="24" t="s">
        <v>132</v>
      </c>
      <c r="T419" s="38" t="s">
        <v>94</v>
      </c>
      <c r="U419" s="27" cm="1">
        <f t="array" ref="U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420" hidden="1" spans="1:21">
      <c r="A420" s="36" t="s">
        <v>2669</v>
      </c>
      <c r="B420" s="36" t="s">
        <v>2770</v>
      </c>
      <c r="C420" s="36" t="s">
        <v>518</v>
      </c>
      <c r="D420" s="36" t="s">
        <v>132</v>
      </c>
      <c r="E420" s="36" t="s">
        <v>2468</v>
      </c>
      <c r="F420" s="36" t="s">
        <v>2397</v>
      </c>
      <c r="G420" s="36" t="s">
        <v>17</v>
      </c>
      <c r="H420" s="36" t="s">
        <v>187</v>
      </c>
      <c r="I420" s="22"/>
      <c r="J420" s="22" t="s">
        <v>132</v>
      </c>
      <c r="K420" s="23">
        <v>192.9</v>
      </c>
      <c r="L420" s="23">
        <v>73.3</v>
      </c>
      <c r="M420" s="23">
        <v>57.3</v>
      </c>
      <c r="N420" s="23">
        <v>489.966</v>
      </c>
      <c r="O420" s="23">
        <v>186.182</v>
      </c>
      <c r="P420" s="23">
        <v>145.542</v>
      </c>
      <c r="Q420" s="37" t="s">
        <v>31</v>
      </c>
      <c r="R420" s="28">
        <v>7.1</v>
      </c>
      <c r="S420" s="24" t="s">
        <v>132</v>
      </c>
      <c r="T420" s="38" t="s">
        <v>31</v>
      </c>
      <c r="U420" s="27" cm="1">
        <f t="array" ref="U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21" hidden="1" spans="1:21">
      <c r="A421" s="36" t="s">
        <v>2669</v>
      </c>
      <c r="B421" s="36" t="s">
        <v>2770</v>
      </c>
      <c r="C421" s="36" t="s">
        <v>2779</v>
      </c>
      <c r="D421" s="36" t="s">
        <v>132</v>
      </c>
      <c r="E421" s="36" t="s">
        <v>2468</v>
      </c>
      <c r="F421" s="36" t="s">
        <v>2397</v>
      </c>
      <c r="G421" s="36" t="s">
        <v>17</v>
      </c>
      <c r="H421" s="36" t="s">
        <v>168</v>
      </c>
      <c r="I421" s="22"/>
      <c r="J421" s="22" t="s">
        <v>132</v>
      </c>
      <c r="K421" s="23">
        <v>196.3</v>
      </c>
      <c r="L421" s="23">
        <v>73.3</v>
      </c>
      <c r="M421" s="23">
        <v>58.4</v>
      </c>
      <c r="N421" s="23">
        <v>498.602</v>
      </c>
      <c r="O421" s="23">
        <v>186.182</v>
      </c>
      <c r="P421" s="23">
        <v>148.336</v>
      </c>
      <c r="Q421" s="37" t="s">
        <v>31</v>
      </c>
      <c r="R421" s="28">
        <v>3.7</v>
      </c>
      <c r="S421" s="24" t="s">
        <v>132</v>
      </c>
      <c r="T421" s="38" t="s">
        <v>31</v>
      </c>
      <c r="U421" s="27" cm="1">
        <f t="array" ref="U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422" hidden="1" spans="1:21">
      <c r="A422" s="36" t="s">
        <v>2669</v>
      </c>
      <c r="B422" s="36" t="s">
        <v>2780</v>
      </c>
      <c r="C422" s="36" t="s">
        <v>521</v>
      </c>
      <c r="D422" s="36" t="s">
        <v>132</v>
      </c>
      <c r="E422" s="36" t="s">
        <v>2341</v>
      </c>
      <c r="F422" s="36" t="s">
        <v>2781</v>
      </c>
      <c r="G422" s="36" t="s">
        <v>101</v>
      </c>
      <c r="H422" s="36" t="s">
        <v>470</v>
      </c>
      <c r="I422" s="22"/>
      <c r="J422" s="22" t="s">
        <v>132</v>
      </c>
      <c r="K422" s="23">
        <v>186.5</v>
      </c>
      <c r="L422" s="23">
        <v>73.6</v>
      </c>
      <c r="M422" s="23">
        <v>68.9</v>
      </c>
      <c r="N422" s="23">
        <v>473.71</v>
      </c>
      <c r="O422" s="23">
        <v>186.944</v>
      </c>
      <c r="P422" s="23">
        <v>175.006</v>
      </c>
      <c r="Q422" s="37" t="s">
        <v>105</v>
      </c>
      <c r="R422" s="28">
        <v>3.5</v>
      </c>
      <c r="S422" s="24" t="s">
        <v>132</v>
      </c>
      <c r="T422" s="38" t="s">
        <v>105</v>
      </c>
      <c r="U422" s="27" cm="1">
        <f t="array" ref="U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423" hidden="1" spans="1:21">
      <c r="A423" s="36" t="s">
        <v>2669</v>
      </c>
      <c r="B423" s="36" t="s">
        <v>2782</v>
      </c>
      <c r="C423" s="36" t="s">
        <v>523</v>
      </c>
      <c r="D423" s="36" t="s">
        <v>132</v>
      </c>
      <c r="E423" s="36" t="s">
        <v>2341</v>
      </c>
      <c r="F423" s="36" t="s">
        <v>2705</v>
      </c>
      <c r="G423" s="36" t="s">
        <v>41</v>
      </c>
      <c r="H423" s="36" t="s">
        <v>135</v>
      </c>
      <c r="I423" s="22"/>
      <c r="J423" s="22" t="s">
        <v>132</v>
      </c>
      <c r="K423" s="23">
        <v>208</v>
      </c>
      <c r="L423" s="23">
        <v>76.3</v>
      </c>
      <c r="M423" s="23">
        <v>53</v>
      </c>
      <c r="N423" s="23">
        <v>528.32</v>
      </c>
      <c r="O423" s="23">
        <v>193.802</v>
      </c>
      <c r="P423" s="23">
        <v>134.62</v>
      </c>
      <c r="Q423" s="37" t="s">
        <v>63</v>
      </c>
      <c r="R423" s="28">
        <v>0</v>
      </c>
      <c r="S423" s="24" t="s">
        <v>132</v>
      </c>
      <c r="T423" s="38" t="s">
        <v>63</v>
      </c>
      <c r="U423" s="27" cm="1">
        <f t="array" ref="U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24" hidden="1" spans="1:21">
      <c r="A424" s="36" t="s">
        <v>2669</v>
      </c>
      <c r="B424" s="36" t="s">
        <v>2782</v>
      </c>
      <c r="C424" s="36" t="s">
        <v>523</v>
      </c>
      <c r="D424" s="36" t="s">
        <v>132</v>
      </c>
      <c r="E424" s="36" t="s">
        <v>2341</v>
      </c>
      <c r="F424" s="36" t="s">
        <v>2783</v>
      </c>
      <c r="G424" s="36" t="s">
        <v>41</v>
      </c>
      <c r="H424" s="36" t="s">
        <v>135</v>
      </c>
      <c r="I424" s="22"/>
      <c r="J424" s="22" t="s">
        <v>132</v>
      </c>
      <c r="K424" s="23">
        <v>208</v>
      </c>
      <c r="L424" s="23">
        <v>76.6</v>
      </c>
      <c r="M424" s="23">
        <v>53</v>
      </c>
      <c r="N424" s="23">
        <v>528.32</v>
      </c>
      <c r="O424" s="23">
        <v>194.564</v>
      </c>
      <c r="P424" s="23">
        <v>134.62</v>
      </c>
      <c r="Q424" s="37" t="s">
        <v>63</v>
      </c>
      <c r="R424" s="28">
        <v>0</v>
      </c>
      <c r="S424" s="24" t="s">
        <v>132</v>
      </c>
      <c r="T424" s="38" t="s">
        <v>63</v>
      </c>
      <c r="U424" s="27" cm="1">
        <f t="array" ref="U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25" hidden="1" spans="1:21">
      <c r="A425" s="36" t="s">
        <v>2669</v>
      </c>
      <c r="B425" s="36" t="s">
        <v>2782</v>
      </c>
      <c r="C425" s="36" t="s">
        <v>523</v>
      </c>
      <c r="D425" s="36" t="s">
        <v>132</v>
      </c>
      <c r="E425" s="36" t="s">
        <v>2345</v>
      </c>
      <c r="F425" s="36" t="s">
        <v>2711</v>
      </c>
      <c r="G425" s="36" t="s">
        <v>41</v>
      </c>
      <c r="H425" s="36" t="s">
        <v>135</v>
      </c>
      <c r="I425" s="22"/>
      <c r="J425" s="22" t="s">
        <v>132</v>
      </c>
      <c r="K425" s="23">
        <v>211.2</v>
      </c>
      <c r="L425" s="23">
        <v>78.8</v>
      </c>
      <c r="M425" s="23">
        <v>53.2</v>
      </c>
      <c r="N425" s="23">
        <v>536.448</v>
      </c>
      <c r="O425" s="23">
        <v>200.152</v>
      </c>
      <c r="P425" s="23">
        <v>135.128</v>
      </c>
      <c r="Q425" s="37" t="s">
        <v>66</v>
      </c>
      <c r="R425" s="28">
        <v>6.8</v>
      </c>
      <c r="S425" s="24" t="s">
        <v>132</v>
      </c>
      <c r="T425" s="38" t="s">
        <v>66</v>
      </c>
      <c r="U425" s="27" cm="1">
        <f t="array" ref="U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426" hidden="1" spans="1:21">
      <c r="A426" s="36" t="s">
        <v>2669</v>
      </c>
      <c r="B426" s="36" t="s">
        <v>2782</v>
      </c>
      <c r="C426" s="36" t="s">
        <v>523</v>
      </c>
      <c r="D426" s="36" t="s">
        <v>132</v>
      </c>
      <c r="E426" s="36" t="s">
        <v>2345</v>
      </c>
      <c r="F426" s="36" t="s">
        <v>2784</v>
      </c>
      <c r="G426" s="36" t="s">
        <v>41</v>
      </c>
      <c r="H426" s="36" t="s">
        <v>135</v>
      </c>
      <c r="I426" s="22"/>
      <c r="J426" s="22" t="s">
        <v>132</v>
      </c>
      <c r="K426" s="23">
        <v>211.3</v>
      </c>
      <c r="L426" s="23">
        <v>78.8</v>
      </c>
      <c r="M426" s="23">
        <v>53.2</v>
      </c>
      <c r="N426" s="23">
        <v>536.702</v>
      </c>
      <c r="O426" s="23">
        <v>200.152</v>
      </c>
      <c r="P426" s="23">
        <v>135.128</v>
      </c>
      <c r="Q426" s="37" t="s">
        <v>66</v>
      </c>
      <c r="R426" s="28">
        <v>6.7</v>
      </c>
      <c r="S426" s="24" t="s">
        <v>132</v>
      </c>
      <c r="T426" s="38" t="s">
        <v>66</v>
      </c>
      <c r="U426" s="27" cm="1">
        <f t="array" ref="U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27" hidden="1" spans="1:21">
      <c r="A427" s="36" t="s">
        <v>2669</v>
      </c>
      <c r="B427" s="36" t="s">
        <v>2782</v>
      </c>
      <c r="C427" s="36" t="s">
        <v>523</v>
      </c>
      <c r="D427" s="36" t="s">
        <v>132</v>
      </c>
      <c r="E427" s="36" t="s">
        <v>2345</v>
      </c>
      <c r="F427" s="36" t="s">
        <v>2714</v>
      </c>
      <c r="G427" s="36" t="s">
        <v>41</v>
      </c>
      <c r="H427" s="36" t="s">
        <v>135</v>
      </c>
      <c r="I427" s="22"/>
      <c r="J427" s="22" t="s">
        <v>132</v>
      </c>
      <c r="K427" s="23">
        <v>215.2</v>
      </c>
      <c r="L427" s="23">
        <v>78.8</v>
      </c>
      <c r="M427" s="23">
        <v>53.2</v>
      </c>
      <c r="N427" s="23">
        <v>546.608</v>
      </c>
      <c r="O427" s="23">
        <v>200.152</v>
      </c>
      <c r="P427" s="23">
        <v>135.128</v>
      </c>
      <c r="Q427" s="37" t="s">
        <v>66</v>
      </c>
      <c r="R427" s="28">
        <v>2.8</v>
      </c>
      <c r="S427" s="24" t="s">
        <v>132</v>
      </c>
      <c r="T427" s="38" t="s">
        <v>66</v>
      </c>
      <c r="U427" s="27" cm="1">
        <f t="array" ref="U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8" hidden="1" spans="1:21">
      <c r="A428" s="36" t="s">
        <v>2669</v>
      </c>
      <c r="B428" s="36" t="s">
        <v>2782</v>
      </c>
      <c r="C428" s="36" t="s">
        <v>523</v>
      </c>
      <c r="D428" s="36" t="s">
        <v>132</v>
      </c>
      <c r="E428" s="36" t="s">
        <v>2345</v>
      </c>
      <c r="F428" s="36" t="s">
        <v>2716</v>
      </c>
      <c r="G428" s="36" t="s">
        <v>41</v>
      </c>
      <c r="H428" s="36" t="s">
        <v>135</v>
      </c>
      <c r="I428" s="22"/>
      <c r="J428" s="22" t="s">
        <v>132</v>
      </c>
      <c r="K428" s="23">
        <v>215.5</v>
      </c>
      <c r="L428" s="23">
        <v>79.3</v>
      </c>
      <c r="M428" s="23">
        <v>53.2</v>
      </c>
      <c r="N428" s="23">
        <v>547.37</v>
      </c>
      <c r="O428" s="23">
        <v>201.422</v>
      </c>
      <c r="P428" s="23">
        <v>135.128</v>
      </c>
      <c r="Q428" s="37" t="s">
        <v>66</v>
      </c>
      <c r="R428" s="28">
        <v>2.5</v>
      </c>
      <c r="S428" s="24" t="s">
        <v>132</v>
      </c>
      <c r="T428" s="38" t="s">
        <v>66</v>
      </c>
      <c r="U428" s="27" cm="1">
        <f t="array" ref="U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29" hidden="1" spans="1:21">
      <c r="A429" s="36" t="s">
        <v>2669</v>
      </c>
      <c r="B429" s="36" t="s">
        <v>2782</v>
      </c>
      <c r="C429" s="36" t="s">
        <v>523</v>
      </c>
      <c r="D429" s="36" t="s">
        <v>132</v>
      </c>
      <c r="E429" s="36" t="s">
        <v>2354</v>
      </c>
      <c r="F429" s="36" t="s">
        <v>2720</v>
      </c>
      <c r="G429" s="36" t="s">
        <v>41</v>
      </c>
      <c r="H429" s="36" t="s">
        <v>135</v>
      </c>
      <c r="I429" s="22"/>
      <c r="J429" s="22" t="s">
        <v>132</v>
      </c>
      <c r="K429" s="23">
        <v>217.4</v>
      </c>
      <c r="L429" s="23">
        <v>79.9</v>
      </c>
      <c r="M429" s="23">
        <v>54</v>
      </c>
      <c r="N429" s="23">
        <v>552.196</v>
      </c>
      <c r="O429" s="23">
        <v>202.946</v>
      </c>
      <c r="P429" s="23">
        <v>137.16</v>
      </c>
      <c r="Q429" s="37" t="s">
        <v>66</v>
      </c>
      <c r="R429" s="28">
        <v>0.6</v>
      </c>
      <c r="S429" s="24" t="s">
        <v>132</v>
      </c>
      <c r="T429" s="38" t="s">
        <v>66</v>
      </c>
      <c r="U429" s="27" cm="1">
        <f t="array" ref="U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30" hidden="1" spans="1:21">
      <c r="A430" s="36" t="s">
        <v>2669</v>
      </c>
      <c r="B430" s="36" t="s">
        <v>2782</v>
      </c>
      <c r="C430" s="36" t="s">
        <v>523</v>
      </c>
      <c r="D430" s="36" t="s">
        <v>132</v>
      </c>
      <c r="E430" s="36" t="s">
        <v>2354</v>
      </c>
      <c r="F430" s="36" t="s">
        <v>2724</v>
      </c>
      <c r="G430" s="36" t="s">
        <v>41</v>
      </c>
      <c r="H430" s="36" t="s">
        <v>135</v>
      </c>
      <c r="I430" s="22"/>
      <c r="J430" s="22" t="s">
        <v>132</v>
      </c>
      <c r="K430" s="23">
        <v>218.3</v>
      </c>
      <c r="L430" s="23">
        <v>80</v>
      </c>
      <c r="M430" s="23">
        <v>54</v>
      </c>
      <c r="N430" s="23">
        <v>554.482</v>
      </c>
      <c r="O430" s="23">
        <v>203.2</v>
      </c>
      <c r="P430" s="23">
        <v>137.16</v>
      </c>
      <c r="Q430" s="37" t="s">
        <v>69</v>
      </c>
      <c r="R430" s="28">
        <v>13.7</v>
      </c>
      <c r="S430" s="24" t="s">
        <v>132</v>
      </c>
      <c r="T430" s="38" t="s">
        <v>69</v>
      </c>
      <c r="U430" s="27" cm="1">
        <f t="array" ref="U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431" hidden="1" spans="1:21">
      <c r="A431" s="36" t="s">
        <v>2669</v>
      </c>
      <c r="B431" s="36" t="s">
        <v>2782</v>
      </c>
      <c r="C431" s="36" t="s">
        <v>523</v>
      </c>
      <c r="D431" s="36" t="s">
        <v>132</v>
      </c>
      <c r="E431" s="36" t="s">
        <v>2354</v>
      </c>
      <c r="F431" s="36" t="s">
        <v>2726</v>
      </c>
      <c r="G431" s="36" t="s">
        <v>41</v>
      </c>
      <c r="H431" s="36" t="s">
        <v>135</v>
      </c>
      <c r="I431" s="22"/>
      <c r="J431" s="22" t="s">
        <v>132</v>
      </c>
      <c r="K431" s="23">
        <v>223.4</v>
      </c>
      <c r="L431" s="23">
        <v>80</v>
      </c>
      <c r="M431" s="23">
        <v>54</v>
      </c>
      <c r="N431" s="23">
        <v>567.436</v>
      </c>
      <c r="O431" s="23">
        <v>203.2</v>
      </c>
      <c r="P431" s="23">
        <v>137.16</v>
      </c>
      <c r="Q431" s="37" t="s">
        <v>69</v>
      </c>
      <c r="R431" s="28">
        <v>8.6</v>
      </c>
      <c r="S431" s="24" t="s">
        <v>132</v>
      </c>
      <c r="T431" s="38" t="s">
        <v>69</v>
      </c>
      <c r="U431" s="27" cm="1">
        <f t="array" ref="U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32" hidden="1" spans="1:21">
      <c r="A432" s="36" t="s">
        <v>2669</v>
      </c>
      <c r="B432" s="36" t="s">
        <v>2782</v>
      </c>
      <c r="C432" s="36" t="s">
        <v>523</v>
      </c>
      <c r="D432" s="36" t="s">
        <v>132</v>
      </c>
      <c r="E432" s="36" t="s">
        <v>2371</v>
      </c>
      <c r="F432" s="36" t="s">
        <v>2729</v>
      </c>
      <c r="G432" s="36" t="s">
        <v>41</v>
      </c>
      <c r="H432" s="36" t="s">
        <v>135</v>
      </c>
      <c r="I432" s="22"/>
      <c r="J432" s="22" t="s">
        <v>132</v>
      </c>
      <c r="K432" s="23">
        <v>226.4</v>
      </c>
      <c r="L432" s="23">
        <v>80</v>
      </c>
      <c r="M432" s="23">
        <v>53.7</v>
      </c>
      <c r="N432" s="23">
        <v>575.056</v>
      </c>
      <c r="O432" s="23">
        <v>203.2</v>
      </c>
      <c r="P432" s="23">
        <v>136.398</v>
      </c>
      <c r="Q432" s="37" t="s">
        <v>69</v>
      </c>
      <c r="R432" s="28">
        <v>5.6</v>
      </c>
      <c r="S432" s="24" t="s">
        <v>132</v>
      </c>
      <c r="T432" s="38" t="s">
        <v>69</v>
      </c>
      <c r="U432" s="27" cm="1">
        <f t="array" ref="U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3" hidden="1" spans="1:21">
      <c r="A433" s="36" t="s">
        <v>2669</v>
      </c>
      <c r="B433" s="36" t="s">
        <v>2782</v>
      </c>
      <c r="C433" s="36" t="s">
        <v>523</v>
      </c>
      <c r="D433" s="36" t="s">
        <v>132</v>
      </c>
      <c r="E433" s="36" t="s">
        <v>2371</v>
      </c>
      <c r="F433" s="36" t="s">
        <v>2732</v>
      </c>
      <c r="G433" s="36" t="s">
        <v>41</v>
      </c>
      <c r="H433" s="36" t="s">
        <v>135</v>
      </c>
      <c r="I433" s="22"/>
      <c r="J433" s="22" t="s">
        <v>132</v>
      </c>
      <c r="K433" s="23">
        <v>223</v>
      </c>
      <c r="L433" s="23">
        <v>80</v>
      </c>
      <c r="M433" s="23">
        <v>53.7</v>
      </c>
      <c r="N433" s="23">
        <v>566.42</v>
      </c>
      <c r="O433" s="23">
        <v>203.2</v>
      </c>
      <c r="P433" s="23">
        <v>136.398</v>
      </c>
      <c r="Q433" s="37" t="s">
        <v>69</v>
      </c>
      <c r="R433" s="28">
        <v>9</v>
      </c>
      <c r="S433" s="24" t="s">
        <v>132</v>
      </c>
      <c r="T433" s="38" t="s">
        <v>69</v>
      </c>
      <c r="U433" s="27" cm="1">
        <f t="array" ref="U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434" hidden="1" spans="1:21">
      <c r="A434" s="36" t="s">
        <v>2669</v>
      </c>
      <c r="B434" s="36" t="s">
        <v>2782</v>
      </c>
      <c r="C434" s="36" t="s">
        <v>523</v>
      </c>
      <c r="D434" s="36" t="s">
        <v>132</v>
      </c>
      <c r="E434" s="36" t="s">
        <v>2371</v>
      </c>
      <c r="F434" s="36" t="s">
        <v>2736</v>
      </c>
      <c r="G434" s="36" t="s">
        <v>41</v>
      </c>
      <c r="H434" s="36" t="s">
        <v>135</v>
      </c>
      <c r="I434" s="22"/>
      <c r="J434" s="22" t="s">
        <v>132</v>
      </c>
      <c r="K434" s="23">
        <v>218.6</v>
      </c>
      <c r="L434" s="23">
        <v>79.9</v>
      </c>
      <c r="M434" s="23">
        <v>53</v>
      </c>
      <c r="N434" s="23">
        <v>555.244</v>
      </c>
      <c r="O434" s="23">
        <v>202.946</v>
      </c>
      <c r="P434" s="23">
        <v>134.62</v>
      </c>
      <c r="Q434" s="37" t="s">
        <v>69</v>
      </c>
      <c r="R434" s="28">
        <v>13.4</v>
      </c>
      <c r="S434" s="24" t="s">
        <v>132</v>
      </c>
      <c r="T434" s="38" t="s">
        <v>69</v>
      </c>
      <c r="U434" s="27" cm="1">
        <f t="array" ref="U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435" hidden="1" spans="1:21">
      <c r="A435" s="36" t="s">
        <v>2669</v>
      </c>
      <c r="B435" s="36" t="s">
        <v>2782</v>
      </c>
      <c r="C435" s="36" t="s">
        <v>523</v>
      </c>
      <c r="D435" s="36" t="s">
        <v>132</v>
      </c>
      <c r="E435" s="36" t="s">
        <v>2357</v>
      </c>
      <c r="F435" s="36" t="s">
        <v>2737</v>
      </c>
      <c r="G435" s="36" t="s">
        <v>41</v>
      </c>
      <c r="H435" s="36" t="s">
        <v>135</v>
      </c>
      <c r="I435" s="22"/>
      <c r="J435" s="22" t="s">
        <v>132</v>
      </c>
      <c r="K435" s="23">
        <v>218.2</v>
      </c>
      <c r="L435" s="23">
        <v>77.2</v>
      </c>
      <c r="M435" s="23">
        <v>54.6</v>
      </c>
      <c r="N435" s="23">
        <v>554.228</v>
      </c>
      <c r="O435" s="23">
        <v>196.088</v>
      </c>
      <c r="P435" s="23">
        <v>138.684</v>
      </c>
      <c r="Q435" s="37" t="s">
        <v>69</v>
      </c>
      <c r="R435" s="28">
        <v>13.8</v>
      </c>
      <c r="S435" s="24" t="s">
        <v>132</v>
      </c>
      <c r="T435" s="38" t="s">
        <v>69</v>
      </c>
      <c r="U435" s="27" cm="1">
        <f t="array" ref="U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36" hidden="1" spans="1:21">
      <c r="A436" s="36" t="s">
        <v>2669</v>
      </c>
      <c r="B436" s="36" t="s">
        <v>2782</v>
      </c>
      <c r="C436" s="36" t="s">
        <v>523</v>
      </c>
      <c r="D436" s="36" t="s">
        <v>132</v>
      </c>
      <c r="E436" s="36" t="s">
        <v>2357</v>
      </c>
      <c r="F436" s="36" t="s">
        <v>2785</v>
      </c>
      <c r="G436" s="36" t="s">
        <v>41</v>
      </c>
      <c r="H436" s="36" t="s">
        <v>135</v>
      </c>
      <c r="I436" s="22"/>
      <c r="J436" s="22" t="s">
        <v>132</v>
      </c>
      <c r="K436" s="23">
        <v>218.2</v>
      </c>
      <c r="L436" s="23">
        <v>77.2</v>
      </c>
      <c r="M436" s="23">
        <v>55</v>
      </c>
      <c r="N436" s="23">
        <v>554.228</v>
      </c>
      <c r="O436" s="23">
        <v>196.088</v>
      </c>
      <c r="P436" s="23">
        <v>139.7</v>
      </c>
      <c r="Q436" s="37" t="s">
        <v>69</v>
      </c>
      <c r="R436" s="28">
        <v>13.8</v>
      </c>
      <c r="S436" s="24" t="s">
        <v>132</v>
      </c>
      <c r="T436" s="38" t="s">
        <v>69</v>
      </c>
      <c r="U436" s="27" cm="1">
        <f t="array" ref="U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37" hidden="1" spans="1:21">
      <c r="A437" s="36" t="s">
        <v>2669</v>
      </c>
      <c r="B437" s="36" t="s">
        <v>2782</v>
      </c>
      <c r="C437" s="36" t="s">
        <v>523</v>
      </c>
      <c r="D437" s="36" t="s">
        <v>132</v>
      </c>
      <c r="E437" s="36" t="s">
        <v>2468</v>
      </c>
      <c r="F437" s="36" t="s">
        <v>2786</v>
      </c>
      <c r="G437" s="36" t="s">
        <v>41</v>
      </c>
      <c r="H437" s="36" t="s">
        <v>135</v>
      </c>
      <c r="I437" s="22"/>
      <c r="J437" s="22" t="s">
        <v>132</v>
      </c>
      <c r="K437" s="23">
        <v>206.6</v>
      </c>
      <c r="L437" s="23">
        <v>72.7</v>
      </c>
      <c r="M437" s="23">
        <v>54.3</v>
      </c>
      <c r="N437" s="23">
        <v>524.764</v>
      </c>
      <c r="O437" s="23">
        <v>184.658</v>
      </c>
      <c r="P437" s="23">
        <v>137.922</v>
      </c>
      <c r="Q437" s="37" t="s">
        <v>63</v>
      </c>
      <c r="R437" s="28">
        <v>1.4</v>
      </c>
      <c r="S437" s="24" t="s">
        <v>132</v>
      </c>
      <c r="T437" s="38" t="s">
        <v>63</v>
      </c>
      <c r="U437" s="27" cm="1">
        <f t="array" ref="U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38" hidden="1" spans="1:21">
      <c r="A438" s="36" t="s">
        <v>2669</v>
      </c>
      <c r="B438" s="36" t="s">
        <v>2782</v>
      </c>
      <c r="C438" s="36" t="s">
        <v>523</v>
      </c>
      <c r="D438" s="36" t="s">
        <v>132</v>
      </c>
      <c r="E438" s="36" t="s">
        <v>2468</v>
      </c>
      <c r="F438" s="36" t="s">
        <v>2742</v>
      </c>
      <c r="G438" s="36" t="s">
        <v>41</v>
      </c>
      <c r="H438" s="36" t="s">
        <v>135</v>
      </c>
      <c r="I438" s="22"/>
      <c r="J438" s="22" t="s">
        <v>132</v>
      </c>
      <c r="K438" s="23">
        <v>206.6</v>
      </c>
      <c r="L438" s="23">
        <v>71.5</v>
      </c>
      <c r="M438" s="23">
        <v>54.3</v>
      </c>
      <c r="N438" s="23">
        <v>524.764</v>
      </c>
      <c r="O438" s="23">
        <v>181.61</v>
      </c>
      <c r="P438" s="23">
        <v>137.922</v>
      </c>
      <c r="Q438" s="37" t="s">
        <v>63</v>
      </c>
      <c r="R438" s="28">
        <v>1.4</v>
      </c>
      <c r="S438" s="24" t="s">
        <v>132</v>
      </c>
      <c r="T438" s="38" t="s">
        <v>63</v>
      </c>
      <c r="U438" s="27" cm="1">
        <f t="array" ref="U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39" hidden="1" spans="1:21">
      <c r="A439" s="36" t="s">
        <v>2669</v>
      </c>
      <c r="B439" s="36" t="s">
        <v>2782</v>
      </c>
      <c r="C439" s="36" t="s">
        <v>523</v>
      </c>
      <c r="D439" s="36" t="s">
        <v>132</v>
      </c>
      <c r="E439" s="36" t="s">
        <v>2468</v>
      </c>
      <c r="F439" s="36" t="s">
        <v>2787</v>
      </c>
      <c r="G439" s="36" t="s">
        <v>41</v>
      </c>
      <c r="H439" s="36" t="s">
        <v>135</v>
      </c>
      <c r="I439" s="22"/>
      <c r="J439" s="22" t="s">
        <v>132</v>
      </c>
      <c r="K439" s="23">
        <v>206.6</v>
      </c>
      <c r="L439" s="23">
        <v>72.7</v>
      </c>
      <c r="M439" s="23">
        <v>54.3</v>
      </c>
      <c r="N439" s="23">
        <v>524.764</v>
      </c>
      <c r="O439" s="23">
        <v>184.658</v>
      </c>
      <c r="P439" s="23">
        <v>137.922</v>
      </c>
      <c r="Q439" s="37" t="s">
        <v>63</v>
      </c>
      <c r="R439" s="28">
        <v>1.4</v>
      </c>
      <c r="S439" s="24" t="s">
        <v>132</v>
      </c>
      <c r="T439" s="38" t="s">
        <v>63</v>
      </c>
      <c r="U439" s="27" cm="1">
        <f t="array" ref="U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40" hidden="1" spans="1:21">
      <c r="A440" s="36" t="s">
        <v>2669</v>
      </c>
      <c r="B440" s="36" t="s">
        <v>2782</v>
      </c>
      <c r="C440" s="36" t="s">
        <v>523</v>
      </c>
      <c r="D440" s="36" t="s">
        <v>132</v>
      </c>
      <c r="E440" s="36" t="s">
        <v>2468</v>
      </c>
      <c r="F440" s="36" t="s">
        <v>2788</v>
      </c>
      <c r="G440" s="36" t="s">
        <v>41</v>
      </c>
      <c r="H440" s="36" t="s">
        <v>135</v>
      </c>
      <c r="I440" s="22"/>
      <c r="J440" s="22" t="s">
        <v>132</v>
      </c>
      <c r="K440" s="23">
        <v>206.6</v>
      </c>
      <c r="L440" s="23">
        <v>72.8</v>
      </c>
      <c r="M440" s="23">
        <v>54.3</v>
      </c>
      <c r="N440" s="23">
        <v>524.764</v>
      </c>
      <c r="O440" s="23">
        <v>184.912</v>
      </c>
      <c r="P440" s="23">
        <v>137.922</v>
      </c>
      <c r="Q440" s="37" t="s">
        <v>63</v>
      </c>
      <c r="R440" s="28">
        <v>1.4</v>
      </c>
      <c r="S440" s="24" t="s">
        <v>132</v>
      </c>
      <c r="T440" s="38" t="s">
        <v>63</v>
      </c>
      <c r="U440" s="27" cm="1">
        <f t="array" ref="U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41" hidden="1" spans="1:21">
      <c r="A441" s="36" t="s">
        <v>2669</v>
      </c>
      <c r="B441" s="36" t="s">
        <v>2782</v>
      </c>
      <c r="C441" s="36" t="s">
        <v>523</v>
      </c>
      <c r="D441" s="36" t="s">
        <v>132</v>
      </c>
      <c r="E441" s="36" t="s">
        <v>2587</v>
      </c>
      <c r="F441" s="36" t="s">
        <v>2352</v>
      </c>
      <c r="G441" s="36" t="s">
        <v>41</v>
      </c>
      <c r="H441" s="36" t="s">
        <v>135</v>
      </c>
      <c r="I441" s="22"/>
      <c r="J441" s="22" t="s">
        <v>132</v>
      </c>
      <c r="K441" s="23">
        <v>198.3</v>
      </c>
      <c r="L441" s="23">
        <v>73.1</v>
      </c>
      <c r="M441" s="23">
        <v>52.9</v>
      </c>
      <c r="N441" s="23">
        <v>503.682</v>
      </c>
      <c r="O441" s="23">
        <v>185.674</v>
      </c>
      <c r="P441" s="23">
        <v>134.366</v>
      </c>
      <c r="Q441" s="37" t="s">
        <v>57</v>
      </c>
      <c r="R441" s="28">
        <v>4.7</v>
      </c>
      <c r="S441" s="24" t="s">
        <v>132</v>
      </c>
      <c r="T441" s="38" t="s">
        <v>57</v>
      </c>
      <c r="U441" s="27" cm="1">
        <f t="array" ref="U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2" hidden="1" spans="1:21">
      <c r="A442" s="36" t="s">
        <v>2669</v>
      </c>
      <c r="B442" s="36" t="s">
        <v>2782</v>
      </c>
      <c r="C442" s="36" t="s">
        <v>523</v>
      </c>
      <c r="D442" s="36" t="s">
        <v>132</v>
      </c>
      <c r="E442" s="36" t="s">
        <v>2587</v>
      </c>
      <c r="F442" s="36" t="s">
        <v>2789</v>
      </c>
      <c r="G442" s="36" t="s">
        <v>41</v>
      </c>
      <c r="H442" s="36" t="s">
        <v>135</v>
      </c>
      <c r="I442" s="22"/>
      <c r="J442" s="22" t="s">
        <v>132</v>
      </c>
      <c r="K442" s="23">
        <v>198.3</v>
      </c>
      <c r="L442" s="23">
        <v>71.7</v>
      </c>
      <c r="M442" s="23">
        <v>53.6</v>
      </c>
      <c r="N442" s="23">
        <v>503.682</v>
      </c>
      <c r="O442" s="23">
        <v>182.118</v>
      </c>
      <c r="P442" s="23">
        <v>136.144</v>
      </c>
      <c r="Q442" s="37" t="s">
        <v>57</v>
      </c>
      <c r="R442" s="28">
        <v>4.7</v>
      </c>
      <c r="S442" s="24" t="s">
        <v>132</v>
      </c>
      <c r="T442" s="38" t="s">
        <v>57</v>
      </c>
      <c r="U442" s="27" cm="1">
        <f t="array" ref="U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3" hidden="1" spans="1:21">
      <c r="A443" s="36" t="s">
        <v>2669</v>
      </c>
      <c r="B443" s="36" t="s">
        <v>2782</v>
      </c>
      <c r="C443" s="36" t="s">
        <v>523</v>
      </c>
      <c r="D443" s="36" t="s">
        <v>132</v>
      </c>
      <c r="E443" s="36" t="s">
        <v>2587</v>
      </c>
      <c r="F443" s="36" t="s">
        <v>2761</v>
      </c>
      <c r="G443" s="36" t="s">
        <v>41</v>
      </c>
      <c r="H443" s="36" t="s">
        <v>135</v>
      </c>
      <c r="I443" s="22"/>
      <c r="J443" s="22" t="s">
        <v>132</v>
      </c>
      <c r="K443" s="23">
        <v>198.3</v>
      </c>
      <c r="L443" s="23">
        <v>73.1</v>
      </c>
      <c r="M443" s="23">
        <v>52.9</v>
      </c>
      <c r="N443" s="23">
        <v>503.682</v>
      </c>
      <c r="O443" s="23">
        <v>185.674</v>
      </c>
      <c r="P443" s="23">
        <v>134.366</v>
      </c>
      <c r="Q443" s="37" t="s">
        <v>57</v>
      </c>
      <c r="R443" s="28">
        <v>4.7</v>
      </c>
      <c r="S443" s="24" t="s">
        <v>132</v>
      </c>
      <c r="T443" s="38" t="s">
        <v>57</v>
      </c>
      <c r="U443" s="27" cm="1">
        <f t="array" ref="U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4" hidden="1" spans="1:21">
      <c r="A444" s="36" t="s">
        <v>2669</v>
      </c>
      <c r="B444" s="36" t="s">
        <v>2782</v>
      </c>
      <c r="C444" s="36" t="s">
        <v>523</v>
      </c>
      <c r="D444" s="36" t="s">
        <v>132</v>
      </c>
      <c r="E444" s="36" t="s">
        <v>2587</v>
      </c>
      <c r="F444" s="36" t="s">
        <v>2762</v>
      </c>
      <c r="G444" s="36" t="s">
        <v>41</v>
      </c>
      <c r="H444" s="36" t="s">
        <v>135</v>
      </c>
      <c r="I444" s="22"/>
      <c r="J444" s="22" t="s">
        <v>132</v>
      </c>
      <c r="K444" s="23">
        <v>198.2</v>
      </c>
      <c r="L444" s="23">
        <v>73.1</v>
      </c>
      <c r="M444" s="23">
        <v>52.9</v>
      </c>
      <c r="N444" s="23">
        <v>503.428</v>
      </c>
      <c r="O444" s="23">
        <v>185.674</v>
      </c>
      <c r="P444" s="23">
        <v>134.366</v>
      </c>
      <c r="Q444" s="37" t="s">
        <v>57</v>
      </c>
      <c r="R444" s="28">
        <v>4.8</v>
      </c>
      <c r="S444" s="24" t="s">
        <v>132</v>
      </c>
      <c r="T444" s="38" t="s">
        <v>57</v>
      </c>
      <c r="U444" s="27" cm="1">
        <f t="array" ref="U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5" hidden="1" spans="1:21">
      <c r="A445" s="36" t="s">
        <v>2669</v>
      </c>
      <c r="B445" s="36" t="s">
        <v>2782</v>
      </c>
      <c r="C445" s="36" t="s">
        <v>523</v>
      </c>
      <c r="D445" s="36" t="s">
        <v>132</v>
      </c>
      <c r="E445" s="36" t="s">
        <v>2613</v>
      </c>
      <c r="F445" s="36" t="s">
        <v>2432</v>
      </c>
      <c r="G445" s="36" t="s">
        <v>41</v>
      </c>
      <c r="H445" s="36" t="s">
        <v>135</v>
      </c>
      <c r="I445" s="22"/>
      <c r="J445" s="22" t="s">
        <v>132</v>
      </c>
      <c r="K445" s="23">
        <v>207.2</v>
      </c>
      <c r="L445" s="23">
        <v>75</v>
      </c>
      <c r="M445" s="23">
        <v>54.6</v>
      </c>
      <c r="N445" s="23">
        <v>526.288</v>
      </c>
      <c r="O445" s="23">
        <v>190.5</v>
      </c>
      <c r="P445" s="23">
        <v>138.684</v>
      </c>
      <c r="Q445" s="37" t="s">
        <v>63</v>
      </c>
      <c r="R445" s="28">
        <v>0.8</v>
      </c>
      <c r="S445" s="24" t="s">
        <v>132</v>
      </c>
      <c r="T445" s="38" t="s">
        <v>63</v>
      </c>
      <c r="U445" s="27" cm="1">
        <f t="array" ref="U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46" hidden="1" spans="1:21">
      <c r="A446" s="36" t="s">
        <v>2669</v>
      </c>
      <c r="B446" s="36" t="s">
        <v>2790</v>
      </c>
      <c r="C446" s="36" t="s">
        <v>2791</v>
      </c>
      <c r="D446" s="36" t="s">
        <v>132</v>
      </c>
      <c r="E446" s="36" t="s">
        <v>2341</v>
      </c>
      <c r="F446" s="36" t="s">
        <v>2792</v>
      </c>
      <c r="G446" s="36" t="s">
        <v>92</v>
      </c>
      <c r="H446" s="36" t="s">
        <v>138</v>
      </c>
      <c r="I446" s="22"/>
      <c r="J446" s="22" t="s">
        <v>132</v>
      </c>
      <c r="K446" s="23">
        <v>210.3</v>
      </c>
      <c r="L446" s="23">
        <v>75</v>
      </c>
      <c r="M446" s="23">
        <v>69.5</v>
      </c>
      <c r="N446" s="23">
        <v>534.162</v>
      </c>
      <c r="O446" s="23">
        <v>190.5</v>
      </c>
      <c r="P446" s="23">
        <v>176.53</v>
      </c>
      <c r="Q446" s="37" t="s">
        <v>98</v>
      </c>
      <c r="R446" s="28">
        <v>7.7</v>
      </c>
      <c r="S446" s="24" t="s">
        <v>132</v>
      </c>
      <c r="T446" s="38" t="s">
        <v>98</v>
      </c>
      <c r="U446" s="27" cm="1">
        <f t="array" ref="U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7" hidden="1" spans="1:21">
      <c r="A447" s="36" t="s">
        <v>2669</v>
      </c>
      <c r="B447" s="36" t="s">
        <v>2790</v>
      </c>
      <c r="C447" s="36" t="s">
        <v>2791</v>
      </c>
      <c r="D447" s="36" t="s">
        <v>132</v>
      </c>
      <c r="E447" s="36" t="s">
        <v>2341</v>
      </c>
      <c r="F447" s="36" t="s">
        <v>2793</v>
      </c>
      <c r="G447" s="36" t="s">
        <v>41</v>
      </c>
      <c r="H447" s="36" t="s">
        <v>135</v>
      </c>
      <c r="I447" s="22"/>
      <c r="J447" s="22" t="s">
        <v>132</v>
      </c>
      <c r="K447" s="23">
        <v>210.3</v>
      </c>
      <c r="L447" s="23">
        <v>75</v>
      </c>
      <c r="M447" s="23">
        <v>68</v>
      </c>
      <c r="N447" s="23">
        <v>534.162</v>
      </c>
      <c r="O447" s="23">
        <v>190.5</v>
      </c>
      <c r="P447" s="23">
        <v>172.72</v>
      </c>
      <c r="Q447" s="37" t="s">
        <v>66</v>
      </c>
      <c r="R447" s="28">
        <v>7.7</v>
      </c>
      <c r="S447" s="24" t="s">
        <v>132</v>
      </c>
      <c r="T447" s="38" t="s">
        <v>66</v>
      </c>
      <c r="U447" s="27" cm="1">
        <f t="array" ref="U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8" hidden="1" spans="1:21">
      <c r="A448" s="36" t="s">
        <v>2669</v>
      </c>
      <c r="B448" s="36" t="s">
        <v>2790</v>
      </c>
      <c r="C448" s="36" t="s">
        <v>2791</v>
      </c>
      <c r="D448" s="36" t="s">
        <v>132</v>
      </c>
      <c r="E448" s="36" t="s">
        <v>2341</v>
      </c>
      <c r="F448" s="36" t="s">
        <v>2794</v>
      </c>
      <c r="G448" s="36" t="s">
        <v>92</v>
      </c>
      <c r="H448" s="36" t="s">
        <v>138</v>
      </c>
      <c r="I448" s="22"/>
      <c r="J448" s="22" t="s">
        <v>132</v>
      </c>
      <c r="K448" s="23">
        <v>210.3</v>
      </c>
      <c r="L448" s="23">
        <v>75</v>
      </c>
      <c r="M448" s="23">
        <v>68</v>
      </c>
      <c r="N448" s="23">
        <v>534.162</v>
      </c>
      <c r="O448" s="23">
        <v>190.5</v>
      </c>
      <c r="P448" s="23">
        <v>172.72</v>
      </c>
      <c r="Q448" s="37" t="s">
        <v>98</v>
      </c>
      <c r="R448" s="28">
        <v>7.7</v>
      </c>
      <c r="S448" s="24" t="s">
        <v>132</v>
      </c>
      <c r="T448" s="38" t="s">
        <v>98</v>
      </c>
      <c r="U448" s="27" cm="1">
        <f t="array" ref="U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9" hidden="1" spans="1:21">
      <c r="A449" s="36" t="s">
        <v>2669</v>
      </c>
      <c r="B449" s="36" t="s">
        <v>2790</v>
      </c>
      <c r="C449" s="36" t="s">
        <v>2791</v>
      </c>
      <c r="D449" s="36" t="s">
        <v>132</v>
      </c>
      <c r="E449" s="36" t="s">
        <v>2345</v>
      </c>
      <c r="F449" s="36" t="s">
        <v>2795</v>
      </c>
      <c r="G449" s="36" t="s">
        <v>41</v>
      </c>
      <c r="H449" s="36" t="s">
        <v>135</v>
      </c>
      <c r="I449" s="22"/>
      <c r="J449" s="22" t="s">
        <v>132</v>
      </c>
      <c r="K449" s="23">
        <v>213.3</v>
      </c>
      <c r="L449" s="23">
        <v>75.5</v>
      </c>
      <c r="M449" s="23">
        <v>68</v>
      </c>
      <c r="N449" s="23">
        <v>541.782</v>
      </c>
      <c r="O449" s="23">
        <v>191.77</v>
      </c>
      <c r="P449" s="23">
        <v>172.72</v>
      </c>
      <c r="Q449" s="37" t="s">
        <v>66</v>
      </c>
      <c r="R449" s="28">
        <v>4.7</v>
      </c>
      <c r="S449" s="24" t="s">
        <v>132</v>
      </c>
      <c r="T449" s="38" t="s">
        <v>66</v>
      </c>
      <c r="U449" s="27" cm="1">
        <f t="array" ref="U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50" hidden="1" spans="1:21">
      <c r="A450" s="36" t="s">
        <v>2669</v>
      </c>
      <c r="B450" s="36" t="s">
        <v>2790</v>
      </c>
      <c r="C450" s="36" t="s">
        <v>2791</v>
      </c>
      <c r="D450" s="36" t="s">
        <v>132</v>
      </c>
      <c r="E450" s="36" t="s">
        <v>2345</v>
      </c>
      <c r="F450" s="36" t="s">
        <v>2795</v>
      </c>
      <c r="G450" s="36" t="s">
        <v>92</v>
      </c>
      <c r="H450" s="36" t="s">
        <v>138</v>
      </c>
      <c r="I450" s="22"/>
      <c r="J450" s="22" t="s">
        <v>132</v>
      </c>
      <c r="K450" s="23">
        <v>213.3</v>
      </c>
      <c r="L450" s="23">
        <v>75.5</v>
      </c>
      <c r="M450" s="23">
        <v>68</v>
      </c>
      <c r="N450" s="23">
        <v>541.782</v>
      </c>
      <c r="O450" s="23">
        <v>191.77</v>
      </c>
      <c r="P450" s="23">
        <v>172.72</v>
      </c>
      <c r="Q450" s="37" t="s">
        <v>98</v>
      </c>
      <c r="R450" s="28">
        <v>4.7</v>
      </c>
      <c r="S450" s="24" t="s">
        <v>132</v>
      </c>
      <c r="T450" s="38" t="s">
        <v>98</v>
      </c>
      <c r="U450" s="27" cm="1">
        <f t="array" ref="U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51" hidden="1" spans="1:21">
      <c r="A451" s="36" t="s">
        <v>2669</v>
      </c>
      <c r="B451" s="36" t="s">
        <v>2790</v>
      </c>
      <c r="C451" s="36" t="s">
        <v>2796</v>
      </c>
      <c r="D451" s="36" t="s">
        <v>132</v>
      </c>
      <c r="E451" s="36" t="s">
        <v>2354</v>
      </c>
      <c r="F451" s="36" t="s">
        <v>2797</v>
      </c>
      <c r="G451" s="36" t="s">
        <v>41</v>
      </c>
      <c r="H451" s="36" t="s">
        <v>301</v>
      </c>
      <c r="I451" s="22"/>
      <c r="J451" s="22" t="s">
        <v>132</v>
      </c>
      <c r="K451" s="23">
        <v>214</v>
      </c>
      <c r="L451" s="23">
        <v>75.8</v>
      </c>
      <c r="M451" s="23">
        <v>66.1</v>
      </c>
      <c r="N451" s="23">
        <v>543.56</v>
      </c>
      <c r="O451" s="23">
        <v>192.532</v>
      </c>
      <c r="P451" s="23">
        <v>167.894</v>
      </c>
      <c r="Q451" s="37" t="s">
        <v>66</v>
      </c>
      <c r="R451" s="28">
        <v>4</v>
      </c>
      <c r="S451" s="24" t="s">
        <v>132</v>
      </c>
      <c r="T451" s="38" t="s">
        <v>66</v>
      </c>
      <c r="U451" s="27" cm="1">
        <f t="array" ref="U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52" hidden="1" spans="1:21">
      <c r="A452" s="36" t="s">
        <v>2669</v>
      </c>
      <c r="B452" s="36" t="s">
        <v>2790</v>
      </c>
      <c r="C452" s="36" t="s">
        <v>2796</v>
      </c>
      <c r="D452" s="36" t="s">
        <v>132</v>
      </c>
      <c r="E452" s="36" t="s">
        <v>2354</v>
      </c>
      <c r="F452" s="36" t="s">
        <v>2797</v>
      </c>
      <c r="G452" s="36" t="s">
        <v>92</v>
      </c>
      <c r="H452" s="36" t="s">
        <v>138</v>
      </c>
      <c r="I452" s="22"/>
      <c r="J452" s="22" t="s">
        <v>132</v>
      </c>
      <c r="K452" s="23">
        <v>214</v>
      </c>
      <c r="L452" s="23">
        <v>75.8</v>
      </c>
      <c r="M452" s="23">
        <v>66.1</v>
      </c>
      <c r="N452" s="23">
        <v>543.56</v>
      </c>
      <c r="O452" s="23">
        <v>192.532</v>
      </c>
      <c r="P452" s="23">
        <v>167.894</v>
      </c>
      <c r="Q452" s="37" t="s">
        <v>98</v>
      </c>
      <c r="R452" s="28">
        <v>4</v>
      </c>
      <c r="S452" s="24" t="s">
        <v>132</v>
      </c>
      <c r="T452" s="38" t="s">
        <v>98</v>
      </c>
      <c r="U452" s="27" cm="1">
        <f t="array" ref="U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53" hidden="1" spans="1:21">
      <c r="A453" s="36" t="s">
        <v>2669</v>
      </c>
      <c r="B453" s="36" t="s">
        <v>2790</v>
      </c>
      <c r="C453" s="36" t="s">
        <v>527</v>
      </c>
      <c r="D453" s="36" t="s">
        <v>132</v>
      </c>
      <c r="E453" s="36" t="s">
        <v>2354</v>
      </c>
      <c r="F453" s="36" t="s">
        <v>2798</v>
      </c>
      <c r="G453" s="36" t="s">
        <v>41</v>
      </c>
      <c r="H453" s="36" t="s">
        <v>301</v>
      </c>
      <c r="I453" s="22"/>
      <c r="J453" s="22" t="s">
        <v>132</v>
      </c>
      <c r="K453" s="23">
        <v>215</v>
      </c>
      <c r="L453" s="23">
        <v>76.5</v>
      </c>
      <c r="M453" s="23">
        <v>66.1</v>
      </c>
      <c r="N453" s="23">
        <v>546.1</v>
      </c>
      <c r="O453" s="23">
        <v>194.31</v>
      </c>
      <c r="P453" s="23">
        <v>167.894</v>
      </c>
      <c r="Q453" s="37" t="s">
        <v>66</v>
      </c>
      <c r="R453" s="28">
        <v>3</v>
      </c>
      <c r="S453" s="24" t="s">
        <v>132</v>
      </c>
      <c r="T453" s="38" t="s">
        <v>66</v>
      </c>
      <c r="U453" s="27" cm="1">
        <f t="array" ref="U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54" hidden="1" spans="1:21">
      <c r="A454" s="36" t="s">
        <v>2669</v>
      </c>
      <c r="B454" s="36" t="s">
        <v>2790</v>
      </c>
      <c r="C454" s="36" t="s">
        <v>527</v>
      </c>
      <c r="D454" s="36" t="s">
        <v>132</v>
      </c>
      <c r="E454" s="36" t="s">
        <v>2354</v>
      </c>
      <c r="F454" s="36" t="s">
        <v>2798</v>
      </c>
      <c r="G454" s="36" t="s">
        <v>92</v>
      </c>
      <c r="H454" s="36" t="s">
        <v>138</v>
      </c>
      <c r="I454" s="22"/>
      <c r="J454" s="22" t="s">
        <v>132</v>
      </c>
      <c r="K454" s="23">
        <v>215</v>
      </c>
      <c r="L454" s="23">
        <v>76.5</v>
      </c>
      <c r="M454" s="23">
        <v>66.1</v>
      </c>
      <c r="N454" s="23">
        <v>546.1</v>
      </c>
      <c r="O454" s="23">
        <v>194.31</v>
      </c>
      <c r="P454" s="23">
        <v>167.894</v>
      </c>
      <c r="Q454" s="37" t="s">
        <v>98</v>
      </c>
      <c r="R454" s="28">
        <v>3</v>
      </c>
      <c r="S454" s="24" t="s">
        <v>132</v>
      </c>
      <c r="T454" s="38" t="s">
        <v>98</v>
      </c>
      <c r="U454" s="27" cm="1">
        <f t="array" ref="U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55" hidden="1" spans="1:21">
      <c r="A455" s="36" t="s">
        <v>2669</v>
      </c>
      <c r="B455" s="36" t="s">
        <v>2790</v>
      </c>
      <c r="C455" s="36" t="s">
        <v>527</v>
      </c>
      <c r="D455" s="36" t="s">
        <v>132</v>
      </c>
      <c r="E455" s="36" t="s">
        <v>2354</v>
      </c>
      <c r="F455" s="36" t="s">
        <v>2799</v>
      </c>
      <c r="G455" s="36" t="s">
        <v>41</v>
      </c>
      <c r="H455" s="36" t="s">
        <v>301</v>
      </c>
      <c r="I455" s="22"/>
      <c r="J455" s="22" t="s">
        <v>132</v>
      </c>
      <c r="K455" s="23">
        <v>217</v>
      </c>
      <c r="L455" s="23">
        <v>76.5</v>
      </c>
      <c r="M455" s="23">
        <v>66.1</v>
      </c>
      <c r="N455" s="23">
        <v>551.18</v>
      </c>
      <c r="O455" s="23">
        <v>194.31</v>
      </c>
      <c r="P455" s="23">
        <v>167.894</v>
      </c>
      <c r="Q455" s="37" t="s">
        <v>66</v>
      </c>
      <c r="R455" s="28">
        <v>1</v>
      </c>
      <c r="S455" s="24" t="s">
        <v>132</v>
      </c>
      <c r="T455" s="38" t="s">
        <v>66</v>
      </c>
      <c r="U455" s="27" cm="1">
        <f t="array" ref="U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56" hidden="1" spans="1:21">
      <c r="A456" s="36" t="s">
        <v>2669</v>
      </c>
      <c r="B456" s="36" t="s">
        <v>2790</v>
      </c>
      <c r="C456" s="36" t="s">
        <v>527</v>
      </c>
      <c r="D456" s="36" t="s">
        <v>132</v>
      </c>
      <c r="E456" s="36" t="s">
        <v>2354</v>
      </c>
      <c r="F456" s="36" t="s">
        <v>2799</v>
      </c>
      <c r="G456" s="36" t="s">
        <v>92</v>
      </c>
      <c r="H456" s="36" t="s">
        <v>138</v>
      </c>
      <c r="I456" s="22"/>
      <c r="J456" s="22" t="s">
        <v>132</v>
      </c>
      <c r="K456" s="23">
        <v>217</v>
      </c>
      <c r="L456" s="23">
        <v>76.5</v>
      </c>
      <c r="M456" s="23">
        <v>66.1</v>
      </c>
      <c r="N456" s="23">
        <v>551.18</v>
      </c>
      <c r="O456" s="23">
        <v>194.31</v>
      </c>
      <c r="P456" s="23">
        <v>167.894</v>
      </c>
      <c r="Q456" s="37" t="s">
        <v>98</v>
      </c>
      <c r="R456" s="28">
        <v>1</v>
      </c>
      <c r="S456" s="24" t="s">
        <v>132</v>
      </c>
      <c r="T456" s="38" t="s">
        <v>98</v>
      </c>
      <c r="U456" s="27" cm="1">
        <f t="array" ref="U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57" hidden="1" spans="1:21">
      <c r="A457" s="36" t="s">
        <v>2669</v>
      </c>
      <c r="B457" s="36" t="s">
        <v>2790</v>
      </c>
      <c r="C457" s="36" t="s">
        <v>527</v>
      </c>
      <c r="D457" s="36" t="s">
        <v>132</v>
      </c>
      <c r="E457" s="36" t="s">
        <v>2354</v>
      </c>
      <c r="F457" s="36" t="s">
        <v>2800</v>
      </c>
      <c r="G457" s="36" t="s">
        <v>41</v>
      </c>
      <c r="H457" s="36" t="s">
        <v>301</v>
      </c>
      <c r="I457" s="22"/>
      <c r="J457" s="22" t="s">
        <v>132</v>
      </c>
      <c r="K457" s="23">
        <v>217.1</v>
      </c>
      <c r="L457" s="23">
        <v>78.6</v>
      </c>
      <c r="M457" s="23">
        <v>65.2</v>
      </c>
      <c r="N457" s="23">
        <v>551.434</v>
      </c>
      <c r="O457" s="23">
        <v>199.644</v>
      </c>
      <c r="P457" s="23">
        <v>165.608</v>
      </c>
      <c r="Q457" s="37" t="s">
        <v>66</v>
      </c>
      <c r="R457" s="28">
        <v>0.9</v>
      </c>
      <c r="S457" s="24" t="s">
        <v>132</v>
      </c>
      <c r="T457" s="38" t="s">
        <v>66</v>
      </c>
      <c r="U457" s="27" cm="1">
        <f t="array" ref="U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58" hidden="1" spans="1:21">
      <c r="A458" s="36" t="s">
        <v>2669</v>
      </c>
      <c r="B458" s="36" t="s">
        <v>2790</v>
      </c>
      <c r="C458" s="36" t="s">
        <v>527</v>
      </c>
      <c r="D458" s="36" t="s">
        <v>132</v>
      </c>
      <c r="E458" s="36" t="s">
        <v>2354</v>
      </c>
      <c r="F458" s="36" t="s">
        <v>2800</v>
      </c>
      <c r="G458" s="36" t="s">
        <v>92</v>
      </c>
      <c r="H458" s="36" t="s">
        <v>138</v>
      </c>
      <c r="I458" s="22"/>
      <c r="J458" s="22" t="s">
        <v>132</v>
      </c>
      <c r="K458" s="23">
        <v>217.1</v>
      </c>
      <c r="L458" s="23">
        <v>78.6</v>
      </c>
      <c r="M458" s="23">
        <v>65.2</v>
      </c>
      <c r="N458" s="23">
        <v>551.434</v>
      </c>
      <c r="O458" s="23">
        <v>199.644</v>
      </c>
      <c r="P458" s="23">
        <v>165.608</v>
      </c>
      <c r="Q458" s="37" t="s">
        <v>98</v>
      </c>
      <c r="R458" s="28">
        <v>0.9</v>
      </c>
      <c r="S458" s="24" t="s">
        <v>132</v>
      </c>
      <c r="T458" s="38" t="s">
        <v>98</v>
      </c>
      <c r="U458" s="27" cm="1">
        <f t="array" ref="U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59" hidden="1" spans="1:21">
      <c r="A459" s="36" t="s">
        <v>2669</v>
      </c>
      <c r="B459" s="36" t="s">
        <v>2790</v>
      </c>
      <c r="C459" s="36" t="s">
        <v>527</v>
      </c>
      <c r="D459" s="36" t="s">
        <v>132</v>
      </c>
      <c r="E459" s="36" t="s">
        <v>2354</v>
      </c>
      <c r="F459" s="36" t="s">
        <v>2801</v>
      </c>
      <c r="G459" s="36" t="s">
        <v>41</v>
      </c>
      <c r="H459" s="36" t="s">
        <v>135</v>
      </c>
      <c r="I459" s="22"/>
      <c r="J459" s="22" t="s">
        <v>132</v>
      </c>
      <c r="K459" s="23">
        <v>217.5</v>
      </c>
      <c r="L459" s="23">
        <v>80</v>
      </c>
      <c r="M459" s="23">
        <v>64.8</v>
      </c>
      <c r="N459" s="23">
        <v>552.45</v>
      </c>
      <c r="O459" s="23">
        <v>203.2</v>
      </c>
      <c r="P459" s="23">
        <v>164.592</v>
      </c>
      <c r="Q459" s="37" t="s">
        <v>66</v>
      </c>
      <c r="R459" s="28">
        <v>0.5</v>
      </c>
      <c r="S459" s="24" t="s">
        <v>132</v>
      </c>
      <c r="T459" s="38" t="s">
        <v>66</v>
      </c>
      <c r="U459" s="27" cm="1">
        <f t="array" ref="U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0" hidden="1" spans="1:21">
      <c r="A460" s="36" t="s">
        <v>2669</v>
      </c>
      <c r="B460" s="36" t="s">
        <v>2790</v>
      </c>
      <c r="C460" s="36" t="s">
        <v>527</v>
      </c>
      <c r="D460" s="36" t="s">
        <v>132</v>
      </c>
      <c r="E460" s="36" t="s">
        <v>2354</v>
      </c>
      <c r="F460" s="36" t="s">
        <v>2801</v>
      </c>
      <c r="G460" s="36" t="s">
        <v>41</v>
      </c>
      <c r="H460" s="36" t="s">
        <v>174</v>
      </c>
      <c r="I460" s="22"/>
      <c r="J460" s="22" t="s">
        <v>132</v>
      </c>
      <c r="K460" s="23">
        <v>217.5</v>
      </c>
      <c r="L460" s="23">
        <v>78.625</v>
      </c>
      <c r="M460" s="23">
        <v>65.14</v>
      </c>
      <c r="N460" s="23">
        <v>552.45</v>
      </c>
      <c r="O460" s="23">
        <v>199.7075</v>
      </c>
      <c r="P460" s="23">
        <v>165.4556</v>
      </c>
      <c r="Q460" s="37" t="s">
        <v>66</v>
      </c>
      <c r="R460" s="28">
        <v>0.5</v>
      </c>
      <c r="S460" s="24" t="s">
        <v>132</v>
      </c>
      <c r="T460" s="38" t="s">
        <v>66</v>
      </c>
      <c r="U460" s="27" cm="1">
        <f t="array" ref="U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1" hidden="1" spans="1:21">
      <c r="A461" s="36" t="s">
        <v>2669</v>
      </c>
      <c r="B461" s="36" t="s">
        <v>2790</v>
      </c>
      <c r="C461" s="36" t="s">
        <v>527</v>
      </c>
      <c r="D461" s="36" t="s">
        <v>132</v>
      </c>
      <c r="E461" s="36" t="s">
        <v>2354</v>
      </c>
      <c r="F461" s="36" t="s">
        <v>2801</v>
      </c>
      <c r="G461" s="36" t="s">
        <v>92</v>
      </c>
      <c r="H461" s="36" t="s">
        <v>138</v>
      </c>
      <c r="I461" s="22"/>
      <c r="J461" s="22" t="s">
        <v>132</v>
      </c>
      <c r="K461" s="23">
        <v>217.5</v>
      </c>
      <c r="L461" s="23">
        <v>78.625</v>
      </c>
      <c r="M461" s="23">
        <v>65.14</v>
      </c>
      <c r="N461" s="23">
        <v>552.45</v>
      </c>
      <c r="O461" s="23">
        <v>199.7075</v>
      </c>
      <c r="P461" s="23">
        <v>165.4556</v>
      </c>
      <c r="Q461" s="37" t="s">
        <v>98</v>
      </c>
      <c r="R461" s="28">
        <v>0.5</v>
      </c>
      <c r="S461" s="24" t="s">
        <v>132</v>
      </c>
      <c r="T461" s="38" t="s">
        <v>98</v>
      </c>
      <c r="U461" s="27" cm="1">
        <f t="array" ref="U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2" hidden="1" spans="1:21">
      <c r="A462" s="36" t="s">
        <v>2669</v>
      </c>
      <c r="B462" s="36" t="s">
        <v>2790</v>
      </c>
      <c r="C462" s="36" t="s">
        <v>527</v>
      </c>
      <c r="D462" s="36" t="s">
        <v>132</v>
      </c>
      <c r="E462" s="36" t="s">
        <v>2371</v>
      </c>
      <c r="F462" s="36" t="s">
        <v>2802</v>
      </c>
      <c r="G462" s="36" t="s">
        <v>41</v>
      </c>
      <c r="H462" s="36" t="s">
        <v>135</v>
      </c>
      <c r="I462" s="22"/>
      <c r="J462" s="22" t="s">
        <v>132</v>
      </c>
      <c r="K462" s="23">
        <v>214.9</v>
      </c>
      <c r="L462" s="23">
        <v>78.5</v>
      </c>
      <c r="M462" s="23">
        <v>64.6</v>
      </c>
      <c r="N462" s="23">
        <v>545.846</v>
      </c>
      <c r="O462" s="23">
        <v>199.39</v>
      </c>
      <c r="P462" s="23">
        <v>164.084</v>
      </c>
      <c r="Q462" s="37" t="s">
        <v>66</v>
      </c>
      <c r="R462" s="28">
        <v>3.1</v>
      </c>
      <c r="S462" s="24" t="s">
        <v>132</v>
      </c>
      <c r="T462" s="38" t="s">
        <v>66</v>
      </c>
      <c r="U462" s="27" cm="1">
        <f t="array" ref="U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63" hidden="1" spans="1:21">
      <c r="A463" s="36" t="s">
        <v>2669</v>
      </c>
      <c r="B463" s="36" t="s">
        <v>2790</v>
      </c>
      <c r="C463" s="36" t="s">
        <v>527</v>
      </c>
      <c r="D463" s="36" t="s">
        <v>132</v>
      </c>
      <c r="E463" s="36" t="s">
        <v>2371</v>
      </c>
      <c r="F463" s="36" t="s">
        <v>2802</v>
      </c>
      <c r="G463" s="36" t="s">
        <v>92</v>
      </c>
      <c r="H463" s="36" t="s">
        <v>138</v>
      </c>
      <c r="I463" s="22"/>
      <c r="J463" s="22" t="s">
        <v>132</v>
      </c>
      <c r="K463" s="23">
        <v>214.9</v>
      </c>
      <c r="L463" s="23">
        <v>78.5</v>
      </c>
      <c r="M463" s="23">
        <v>64.6</v>
      </c>
      <c r="N463" s="23">
        <v>545.846</v>
      </c>
      <c r="O463" s="23">
        <v>199.39</v>
      </c>
      <c r="P463" s="23">
        <v>164.084</v>
      </c>
      <c r="Q463" s="37" t="s">
        <v>98</v>
      </c>
      <c r="R463" s="28">
        <v>3.1</v>
      </c>
      <c r="S463" s="24" t="s">
        <v>132</v>
      </c>
      <c r="T463" s="38" t="s">
        <v>98</v>
      </c>
      <c r="U463" s="27" cm="1">
        <f t="array" ref="U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64" hidden="1" spans="1:21">
      <c r="A464" s="36" t="s">
        <v>2669</v>
      </c>
      <c r="B464" s="36" t="s">
        <v>2790</v>
      </c>
      <c r="C464" s="36" t="s">
        <v>528</v>
      </c>
      <c r="D464" s="36" t="s">
        <v>132</v>
      </c>
      <c r="E464" s="36" t="s">
        <v>2371</v>
      </c>
      <c r="F464" s="36" t="s">
        <v>2803</v>
      </c>
      <c r="G464" s="36" t="s">
        <v>41</v>
      </c>
      <c r="H464" s="36" t="s">
        <v>135</v>
      </c>
      <c r="I464" s="22"/>
      <c r="J464" s="22" t="s">
        <v>132</v>
      </c>
      <c r="K464" s="23">
        <v>210.9</v>
      </c>
      <c r="L464" s="23">
        <v>80</v>
      </c>
      <c r="M464" s="23">
        <v>62.2</v>
      </c>
      <c r="N464" s="23">
        <v>535.686</v>
      </c>
      <c r="O464" s="23">
        <v>203.2</v>
      </c>
      <c r="P464" s="23">
        <v>157.988</v>
      </c>
      <c r="Q464" s="37" t="s">
        <v>66</v>
      </c>
      <c r="R464" s="28">
        <v>7.1</v>
      </c>
      <c r="S464" s="24" t="s">
        <v>132</v>
      </c>
      <c r="T464" s="38" t="s">
        <v>66</v>
      </c>
      <c r="U464" s="27" cm="1">
        <f t="array" ref="U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65" hidden="1" spans="1:21">
      <c r="A465" s="36" t="s">
        <v>2669</v>
      </c>
      <c r="B465" s="36" t="s">
        <v>2790</v>
      </c>
      <c r="C465" s="36" t="s">
        <v>528</v>
      </c>
      <c r="D465" s="36" t="s">
        <v>132</v>
      </c>
      <c r="E465" s="36" t="s">
        <v>2371</v>
      </c>
      <c r="F465" s="36" t="s">
        <v>2803</v>
      </c>
      <c r="G465" s="36" t="s">
        <v>92</v>
      </c>
      <c r="H465" s="36" t="s">
        <v>138</v>
      </c>
      <c r="I465" s="22"/>
      <c r="J465" s="22" t="s">
        <v>132</v>
      </c>
      <c r="K465" s="23">
        <v>208.7</v>
      </c>
      <c r="L465" s="23">
        <v>80</v>
      </c>
      <c r="M465" s="23">
        <v>64.4</v>
      </c>
      <c r="N465" s="23">
        <v>530.098</v>
      </c>
      <c r="O465" s="23">
        <v>203.2</v>
      </c>
      <c r="P465" s="23">
        <v>163.576</v>
      </c>
      <c r="Q465" s="37" t="s">
        <v>98</v>
      </c>
      <c r="R465" s="28">
        <v>9.3</v>
      </c>
      <c r="S465" s="24" t="s">
        <v>132</v>
      </c>
      <c r="T465" s="38" t="s">
        <v>98</v>
      </c>
      <c r="U465" s="27" cm="1">
        <f t="array" ref="U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66" hidden="1" spans="1:21">
      <c r="A466" s="36" t="s">
        <v>2669</v>
      </c>
      <c r="B466" s="36" t="s">
        <v>2790</v>
      </c>
      <c r="C466" s="36" t="s">
        <v>528</v>
      </c>
      <c r="D466" s="36" t="s">
        <v>132</v>
      </c>
      <c r="E466" s="36" t="s">
        <v>2371</v>
      </c>
      <c r="F466" s="36" t="s">
        <v>2804</v>
      </c>
      <c r="G466" s="36" t="s">
        <v>41</v>
      </c>
      <c r="H466" s="36" t="s">
        <v>174</v>
      </c>
      <c r="I466" s="22"/>
      <c r="J466" s="22" t="s">
        <v>132</v>
      </c>
      <c r="K466" s="23">
        <v>211</v>
      </c>
      <c r="L466" s="23">
        <v>80</v>
      </c>
      <c r="M466" s="23">
        <v>64.6</v>
      </c>
      <c r="N466" s="23">
        <v>535.94</v>
      </c>
      <c r="O466" s="23">
        <v>203.2</v>
      </c>
      <c r="P466" s="23">
        <v>164.084</v>
      </c>
      <c r="Q466" s="37" t="s">
        <v>66</v>
      </c>
      <c r="R466" s="28">
        <v>7</v>
      </c>
      <c r="S466" s="24" t="s">
        <v>132</v>
      </c>
      <c r="T466" s="38" t="s">
        <v>66</v>
      </c>
      <c r="U466" s="27" cm="1">
        <f t="array" ref="U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67" hidden="1" spans="1:21">
      <c r="A467" s="36" t="s">
        <v>2669</v>
      </c>
      <c r="B467" s="36" t="s">
        <v>2790</v>
      </c>
      <c r="C467" s="36" t="s">
        <v>528</v>
      </c>
      <c r="D467" s="36" t="s">
        <v>132</v>
      </c>
      <c r="E467" s="36" t="s">
        <v>2371</v>
      </c>
      <c r="F467" s="36" t="s">
        <v>2804</v>
      </c>
      <c r="G467" s="36" t="s">
        <v>41</v>
      </c>
      <c r="H467" s="36" t="s">
        <v>135</v>
      </c>
      <c r="I467" s="22"/>
      <c r="J467" s="22" t="s">
        <v>132</v>
      </c>
      <c r="K467" s="23">
        <v>211</v>
      </c>
      <c r="L467" s="23">
        <v>80</v>
      </c>
      <c r="M467" s="23">
        <v>62.8</v>
      </c>
      <c r="N467" s="23">
        <v>535.94</v>
      </c>
      <c r="O467" s="23">
        <v>203.2</v>
      </c>
      <c r="P467" s="23">
        <v>159.512</v>
      </c>
      <c r="Q467" s="37" t="s">
        <v>66</v>
      </c>
      <c r="R467" s="28">
        <v>7</v>
      </c>
      <c r="S467" s="24" t="s">
        <v>132</v>
      </c>
      <c r="T467" s="38" t="s">
        <v>66</v>
      </c>
      <c r="U467" s="27" cm="1">
        <f t="array" ref="U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68" hidden="1" spans="1:21">
      <c r="A468" s="36" t="s">
        <v>2669</v>
      </c>
      <c r="B468" s="36" t="s">
        <v>2790</v>
      </c>
      <c r="C468" s="36" t="s">
        <v>528</v>
      </c>
      <c r="D468" s="36" t="s">
        <v>132</v>
      </c>
      <c r="E468" s="36" t="s">
        <v>2371</v>
      </c>
      <c r="F468" s="36" t="s">
        <v>2804</v>
      </c>
      <c r="G468" s="36" t="s">
        <v>92</v>
      </c>
      <c r="H468" s="36" t="s">
        <v>138</v>
      </c>
      <c r="I468" s="22"/>
      <c r="J468" s="22" t="s">
        <v>132</v>
      </c>
      <c r="K468" s="23">
        <v>215</v>
      </c>
      <c r="L468" s="23">
        <v>80</v>
      </c>
      <c r="M468" s="23">
        <v>62.8</v>
      </c>
      <c r="N468" s="23">
        <v>546.1</v>
      </c>
      <c r="O468" s="23">
        <v>203.2</v>
      </c>
      <c r="P468" s="23">
        <v>159.512</v>
      </c>
      <c r="Q468" s="37" t="s">
        <v>98</v>
      </c>
      <c r="R468" s="28">
        <v>3</v>
      </c>
      <c r="S468" s="24" t="s">
        <v>132</v>
      </c>
      <c r="T468" s="38" t="s">
        <v>98</v>
      </c>
      <c r="U468" s="27" cm="1">
        <f t="array" ref="U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69" hidden="1" spans="1:21">
      <c r="A469" s="36" t="s">
        <v>2669</v>
      </c>
      <c r="B469" s="36" t="s">
        <v>2790</v>
      </c>
      <c r="C469" s="36" t="s">
        <v>528</v>
      </c>
      <c r="D469" s="36" t="s">
        <v>132</v>
      </c>
      <c r="E469" s="36" t="s">
        <v>2357</v>
      </c>
      <c r="F469" s="36" t="s">
        <v>2805</v>
      </c>
      <c r="G469" s="36" t="s">
        <v>41</v>
      </c>
      <c r="H469" s="36" t="s">
        <v>301</v>
      </c>
      <c r="I469" s="22"/>
      <c r="J469" s="22" t="s">
        <v>132</v>
      </c>
      <c r="K469" s="23">
        <v>207.6</v>
      </c>
      <c r="L469" s="23">
        <v>79.9</v>
      </c>
      <c r="M469" s="23">
        <v>62.8</v>
      </c>
      <c r="N469" s="23">
        <v>527.304</v>
      </c>
      <c r="O469" s="23">
        <v>202.946</v>
      </c>
      <c r="P469" s="23">
        <v>159.512</v>
      </c>
      <c r="Q469" s="37" t="s">
        <v>63</v>
      </c>
      <c r="R469" s="28">
        <v>0.4</v>
      </c>
      <c r="S469" s="24" t="s">
        <v>132</v>
      </c>
      <c r="T469" s="38" t="s">
        <v>63</v>
      </c>
      <c r="U469" s="27" cm="1">
        <f t="array" ref="U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70" hidden="1" spans="1:21">
      <c r="A470" s="36" t="s">
        <v>2669</v>
      </c>
      <c r="B470" s="36" t="s">
        <v>2790</v>
      </c>
      <c r="C470" s="36" t="s">
        <v>528</v>
      </c>
      <c r="D470" s="36" t="s">
        <v>132</v>
      </c>
      <c r="E470" s="36" t="s">
        <v>2357</v>
      </c>
      <c r="F470" s="36" t="s">
        <v>2805</v>
      </c>
      <c r="G470" s="36" t="s">
        <v>92</v>
      </c>
      <c r="H470" s="36" t="s">
        <v>138</v>
      </c>
      <c r="I470" s="22"/>
      <c r="J470" s="22" t="s">
        <v>132</v>
      </c>
      <c r="K470" s="23">
        <v>207.6</v>
      </c>
      <c r="L470" s="23">
        <v>79.9</v>
      </c>
      <c r="M470" s="23">
        <v>62.8</v>
      </c>
      <c r="N470" s="23">
        <v>527.304</v>
      </c>
      <c r="O470" s="23">
        <v>202.946</v>
      </c>
      <c r="P470" s="23">
        <v>159.512</v>
      </c>
      <c r="Q470" s="37" t="s">
        <v>96</v>
      </c>
      <c r="R470" s="28">
        <v>0.4</v>
      </c>
      <c r="S470" s="24" t="s">
        <v>132</v>
      </c>
      <c r="T470" s="38" t="s">
        <v>96</v>
      </c>
      <c r="U470" s="27" cm="1">
        <f t="array" ref="U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71" hidden="1" spans="1:21">
      <c r="A471" s="36" t="s">
        <v>2669</v>
      </c>
      <c r="B471" s="36" t="s">
        <v>2790</v>
      </c>
      <c r="C471" s="36" t="s">
        <v>528</v>
      </c>
      <c r="D471" s="36" t="s">
        <v>132</v>
      </c>
      <c r="E471" s="36" t="s">
        <v>2357</v>
      </c>
      <c r="F471" s="36" t="s">
        <v>2673</v>
      </c>
      <c r="G471" s="36" t="s">
        <v>41</v>
      </c>
      <c r="H471" s="36" t="s">
        <v>301</v>
      </c>
      <c r="I471" s="22"/>
      <c r="J471" s="22" t="s">
        <v>132</v>
      </c>
      <c r="K471" s="23">
        <v>216.8</v>
      </c>
      <c r="L471" s="23">
        <v>80</v>
      </c>
      <c r="M471" s="23">
        <v>62.6</v>
      </c>
      <c r="N471" s="23">
        <v>550.672</v>
      </c>
      <c r="O471" s="23">
        <v>203.2</v>
      </c>
      <c r="P471" s="23">
        <v>159.004</v>
      </c>
      <c r="Q471" s="37" t="s">
        <v>66</v>
      </c>
      <c r="R471" s="28">
        <v>1.2</v>
      </c>
      <c r="S471" s="24" t="s">
        <v>132</v>
      </c>
      <c r="T471" s="38" t="s">
        <v>66</v>
      </c>
      <c r="U471" s="27" cm="1">
        <f t="array" ref="U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72" hidden="1" spans="1:21">
      <c r="A472" s="36" t="s">
        <v>2669</v>
      </c>
      <c r="B472" s="36" t="s">
        <v>2790</v>
      </c>
      <c r="C472" s="36" t="s">
        <v>528</v>
      </c>
      <c r="D472" s="36" t="s">
        <v>132</v>
      </c>
      <c r="E472" s="36" t="s">
        <v>2357</v>
      </c>
      <c r="F472" s="36" t="s">
        <v>2673</v>
      </c>
      <c r="G472" s="36" t="s">
        <v>92</v>
      </c>
      <c r="H472" s="36" t="s">
        <v>138</v>
      </c>
      <c r="I472" s="22"/>
      <c r="J472" s="22" t="s">
        <v>132</v>
      </c>
      <c r="K472" s="23">
        <v>216.7</v>
      </c>
      <c r="L472" s="23">
        <v>80</v>
      </c>
      <c r="M472" s="23">
        <v>62.6</v>
      </c>
      <c r="N472" s="23">
        <v>550.418</v>
      </c>
      <c r="O472" s="23">
        <v>203.2</v>
      </c>
      <c r="P472" s="23">
        <v>159.004</v>
      </c>
      <c r="Q472" s="37" t="s">
        <v>98</v>
      </c>
      <c r="R472" s="28">
        <v>1.3</v>
      </c>
      <c r="S472" s="24" t="s">
        <v>132</v>
      </c>
      <c r="T472" s="38" t="s">
        <v>98</v>
      </c>
      <c r="U472" s="27" cm="1">
        <f t="array" ref="U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73" hidden="1" spans="1:21">
      <c r="A473" s="36" t="s">
        <v>2669</v>
      </c>
      <c r="B473" s="36" t="s">
        <v>2790</v>
      </c>
      <c r="C473" s="36" t="s">
        <v>528</v>
      </c>
      <c r="D473" s="36" t="s">
        <v>132</v>
      </c>
      <c r="E473" s="36" t="s">
        <v>2357</v>
      </c>
      <c r="F473" s="36" t="s">
        <v>2676</v>
      </c>
      <c r="G473" s="36" t="s">
        <v>41</v>
      </c>
      <c r="H473" s="36" t="s">
        <v>301</v>
      </c>
      <c r="I473" s="22"/>
      <c r="J473" s="22" t="s">
        <v>132</v>
      </c>
      <c r="K473" s="23">
        <v>215.9</v>
      </c>
      <c r="L473" s="23">
        <v>80</v>
      </c>
      <c r="M473" s="23">
        <v>62.6</v>
      </c>
      <c r="N473" s="23">
        <v>548.386</v>
      </c>
      <c r="O473" s="23">
        <v>203.2</v>
      </c>
      <c r="P473" s="23">
        <v>159.004</v>
      </c>
      <c r="Q473" s="37" t="s">
        <v>66</v>
      </c>
      <c r="R473" s="28">
        <v>2.1</v>
      </c>
      <c r="S473" s="24" t="s">
        <v>132</v>
      </c>
      <c r="T473" s="38" t="s">
        <v>66</v>
      </c>
      <c r="U473" s="27" cm="1">
        <f t="array" ref="U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74" hidden="1" spans="1:21">
      <c r="A474" s="36" t="s">
        <v>2669</v>
      </c>
      <c r="B474" s="36" t="s">
        <v>2790</v>
      </c>
      <c r="C474" s="36" t="s">
        <v>528</v>
      </c>
      <c r="D474" s="36" t="s">
        <v>132</v>
      </c>
      <c r="E474" s="36" t="s">
        <v>2357</v>
      </c>
      <c r="F474" s="36" t="s">
        <v>2676</v>
      </c>
      <c r="G474" s="36" t="s">
        <v>92</v>
      </c>
      <c r="H474" s="36" t="s">
        <v>138</v>
      </c>
      <c r="I474" s="22"/>
      <c r="J474" s="22" t="s">
        <v>132</v>
      </c>
      <c r="K474" s="23">
        <v>215.9</v>
      </c>
      <c r="L474" s="23">
        <v>80</v>
      </c>
      <c r="M474" s="23">
        <v>62.6</v>
      </c>
      <c r="N474" s="23">
        <v>548.386</v>
      </c>
      <c r="O474" s="23">
        <v>203.2</v>
      </c>
      <c r="P474" s="23">
        <v>159.004</v>
      </c>
      <c r="Q474" s="37" t="s">
        <v>98</v>
      </c>
      <c r="R474" s="28">
        <v>2.1</v>
      </c>
      <c r="S474" s="24" t="s">
        <v>132</v>
      </c>
      <c r="T474" s="38" t="s">
        <v>98</v>
      </c>
      <c r="U474" s="27" cm="1">
        <f t="array" ref="U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75" hidden="1" spans="1:21">
      <c r="A475" s="36" t="s">
        <v>2669</v>
      </c>
      <c r="B475" s="36" t="s">
        <v>2790</v>
      </c>
      <c r="C475" s="36" t="s">
        <v>528</v>
      </c>
      <c r="D475" s="36" t="s">
        <v>132</v>
      </c>
      <c r="E475" s="36" t="s">
        <v>2357</v>
      </c>
      <c r="F475" s="36" t="s">
        <v>2678</v>
      </c>
      <c r="G475" s="36" t="s">
        <v>41</v>
      </c>
      <c r="H475" s="36" t="s">
        <v>301</v>
      </c>
      <c r="I475" s="22"/>
      <c r="J475" s="22" t="s">
        <v>132</v>
      </c>
      <c r="K475" s="23">
        <v>213.6</v>
      </c>
      <c r="L475" s="23">
        <v>80</v>
      </c>
      <c r="M475" s="23">
        <v>60.2</v>
      </c>
      <c r="N475" s="23">
        <v>542.544</v>
      </c>
      <c r="O475" s="23">
        <v>203.2</v>
      </c>
      <c r="P475" s="23">
        <v>152.908</v>
      </c>
      <c r="Q475" s="37" t="s">
        <v>66</v>
      </c>
      <c r="R475" s="28">
        <v>4.4</v>
      </c>
      <c r="S475" s="24" t="s">
        <v>132</v>
      </c>
      <c r="T475" s="38" t="s">
        <v>66</v>
      </c>
      <c r="U475" s="27" cm="1">
        <f t="array" ref="U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76" hidden="1" spans="1:21">
      <c r="A476" s="36" t="s">
        <v>2669</v>
      </c>
      <c r="B476" s="36" t="s">
        <v>2790</v>
      </c>
      <c r="C476" s="36" t="s">
        <v>528</v>
      </c>
      <c r="D476" s="36" t="s">
        <v>132</v>
      </c>
      <c r="E476" s="36" t="s">
        <v>2357</v>
      </c>
      <c r="F476" s="36" t="s">
        <v>2678</v>
      </c>
      <c r="G476" s="36" t="s">
        <v>92</v>
      </c>
      <c r="H476" s="36" t="s">
        <v>138</v>
      </c>
      <c r="I476" s="22"/>
      <c r="J476" s="22" t="s">
        <v>132</v>
      </c>
      <c r="K476" s="23">
        <v>213.6</v>
      </c>
      <c r="L476" s="23">
        <v>80</v>
      </c>
      <c r="M476" s="23">
        <v>60.4</v>
      </c>
      <c r="N476" s="23">
        <v>542.544</v>
      </c>
      <c r="O476" s="23">
        <v>203.2</v>
      </c>
      <c r="P476" s="23">
        <v>153.416</v>
      </c>
      <c r="Q476" s="37" t="s">
        <v>98</v>
      </c>
      <c r="R476" s="28">
        <v>4.4</v>
      </c>
      <c r="S476" s="24" t="s">
        <v>132</v>
      </c>
      <c r="T476" s="38" t="s">
        <v>98</v>
      </c>
      <c r="U476" s="27" cm="1">
        <f t="array" ref="U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77" hidden="1" spans="1:21">
      <c r="A477" s="36" t="s">
        <v>2669</v>
      </c>
      <c r="B477" s="36" t="s">
        <v>2790</v>
      </c>
      <c r="C477" s="36" t="s">
        <v>528</v>
      </c>
      <c r="D477" s="36" t="s">
        <v>132</v>
      </c>
      <c r="E477" s="36" t="s">
        <v>2468</v>
      </c>
      <c r="F477" s="36" t="s">
        <v>2679</v>
      </c>
      <c r="G477" s="36" t="s">
        <v>41</v>
      </c>
      <c r="H477" s="36" t="s">
        <v>135</v>
      </c>
      <c r="I477" s="22"/>
      <c r="J477" s="22" t="s">
        <v>132</v>
      </c>
      <c r="K477" s="23">
        <v>215.3</v>
      </c>
      <c r="L477" s="23">
        <v>77.6</v>
      </c>
      <c r="M477" s="23">
        <v>58.7</v>
      </c>
      <c r="N477" s="23">
        <v>546.862</v>
      </c>
      <c r="O477" s="23">
        <v>197.104</v>
      </c>
      <c r="P477" s="23">
        <v>149.098</v>
      </c>
      <c r="Q477" s="37" t="s">
        <v>66</v>
      </c>
      <c r="R477" s="28">
        <v>2.7</v>
      </c>
      <c r="S477" s="24" t="s">
        <v>132</v>
      </c>
      <c r="T477" s="38" t="s">
        <v>66</v>
      </c>
      <c r="U477" s="27" cm="1">
        <f t="array" ref="U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78" hidden="1" spans="1:21">
      <c r="A478" s="36" t="s">
        <v>2669</v>
      </c>
      <c r="B478" s="36" t="s">
        <v>2790</v>
      </c>
      <c r="C478" s="36" t="s">
        <v>528</v>
      </c>
      <c r="D478" s="36" t="s">
        <v>132</v>
      </c>
      <c r="E478" s="36" t="s">
        <v>2468</v>
      </c>
      <c r="F478" s="36" t="s">
        <v>2679</v>
      </c>
      <c r="G478" s="36" t="s">
        <v>41</v>
      </c>
      <c r="H478" s="36" t="s">
        <v>174</v>
      </c>
      <c r="I478" s="22"/>
      <c r="J478" s="22" t="s">
        <v>132</v>
      </c>
      <c r="K478" s="23">
        <v>215.3</v>
      </c>
      <c r="L478" s="23">
        <v>77.6</v>
      </c>
      <c r="M478" s="23">
        <v>59.29</v>
      </c>
      <c r="N478" s="23">
        <v>546.862</v>
      </c>
      <c r="O478" s="23">
        <v>197.104</v>
      </c>
      <c r="P478" s="23">
        <v>150.5966</v>
      </c>
      <c r="Q478" s="37" t="s">
        <v>66</v>
      </c>
      <c r="R478" s="28">
        <v>2.7</v>
      </c>
      <c r="S478" s="24" t="s">
        <v>132</v>
      </c>
      <c r="T478" s="38" t="s">
        <v>66</v>
      </c>
      <c r="U478" s="27" cm="1">
        <f t="array" ref="U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79" hidden="1" spans="1:21">
      <c r="A479" s="36" t="s">
        <v>2669</v>
      </c>
      <c r="B479" s="36" t="s">
        <v>2790</v>
      </c>
      <c r="C479" s="36" t="s">
        <v>528</v>
      </c>
      <c r="D479" s="36" t="s">
        <v>132</v>
      </c>
      <c r="E479" s="36" t="s">
        <v>2468</v>
      </c>
      <c r="F479" s="36" t="s">
        <v>2679</v>
      </c>
      <c r="G479" s="36" t="s">
        <v>92</v>
      </c>
      <c r="H479" s="36" t="s">
        <v>138</v>
      </c>
      <c r="I479" s="22"/>
      <c r="J479" s="22" t="s">
        <v>132</v>
      </c>
      <c r="K479" s="23">
        <v>215.3</v>
      </c>
      <c r="L479" s="23">
        <v>77.6</v>
      </c>
      <c r="M479" s="23">
        <v>58.7</v>
      </c>
      <c r="N479" s="23">
        <v>546.862</v>
      </c>
      <c r="O479" s="23">
        <v>197.104</v>
      </c>
      <c r="P479" s="23">
        <v>149.098</v>
      </c>
      <c r="Q479" s="37" t="s">
        <v>98</v>
      </c>
      <c r="R479" s="28">
        <v>2.7</v>
      </c>
      <c r="S479" s="24" t="s">
        <v>132</v>
      </c>
      <c r="T479" s="38" t="s">
        <v>98</v>
      </c>
      <c r="U479" s="27" cm="1">
        <f t="array" ref="U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80" hidden="1" spans="1:21">
      <c r="A480" s="36" t="s">
        <v>2669</v>
      </c>
      <c r="B480" s="36" t="s">
        <v>2790</v>
      </c>
      <c r="C480" s="36" t="s">
        <v>528</v>
      </c>
      <c r="D480" s="36" t="s">
        <v>132</v>
      </c>
      <c r="E480" s="36" t="s">
        <v>2468</v>
      </c>
      <c r="F480" s="36" t="s">
        <v>2680</v>
      </c>
      <c r="G480" s="36" t="s">
        <v>41</v>
      </c>
      <c r="H480" s="36" t="s">
        <v>301</v>
      </c>
      <c r="I480" s="22"/>
      <c r="J480" s="22" t="s">
        <v>132</v>
      </c>
      <c r="K480" s="23">
        <v>219.1</v>
      </c>
      <c r="L480" s="23">
        <v>79.8</v>
      </c>
      <c r="M480" s="23">
        <v>60</v>
      </c>
      <c r="N480" s="23">
        <v>556.514</v>
      </c>
      <c r="O480" s="23">
        <v>202.692</v>
      </c>
      <c r="P480" s="23">
        <v>152.4</v>
      </c>
      <c r="Q480" s="37" t="s">
        <v>69</v>
      </c>
      <c r="R480" s="28">
        <v>12.9</v>
      </c>
      <c r="S480" s="24" t="s">
        <v>132</v>
      </c>
      <c r="T480" s="38" t="s">
        <v>69</v>
      </c>
      <c r="U480" s="27" cm="1">
        <f t="array" ref="U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81" ht="12.4" hidden="1" spans="1:21">
      <c r="A481" s="36" t="s">
        <v>2669</v>
      </c>
      <c r="B481" s="36" t="s">
        <v>2790</v>
      </c>
      <c r="C481" s="36" t="s">
        <v>528</v>
      </c>
      <c r="D481" s="36" t="s">
        <v>132</v>
      </c>
      <c r="E481" s="36" t="s">
        <v>2468</v>
      </c>
      <c r="F481" s="36" t="s">
        <v>2680</v>
      </c>
      <c r="G481" s="36" t="s">
        <v>92</v>
      </c>
      <c r="H481" s="36" t="s">
        <v>138</v>
      </c>
      <c r="I481" s="22"/>
      <c r="J481" s="22" t="s">
        <v>132</v>
      </c>
      <c r="K481" s="23">
        <v>219.1</v>
      </c>
      <c r="L481" s="23">
        <v>79.8</v>
      </c>
      <c r="M481" s="23">
        <v>60</v>
      </c>
      <c r="N481" s="23">
        <v>556.514</v>
      </c>
      <c r="O481" s="23">
        <v>202.692</v>
      </c>
      <c r="P481" s="23">
        <v>152.4</v>
      </c>
      <c r="Q481" s="37" t="s">
        <v>2674</v>
      </c>
      <c r="R481" s="28"/>
      <c r="S481" s="24" t="s">
        <v>2806</v>
      </c>
      <c r="T481" s="38" t="s">
        <v>2674</v>
      </c>
      <c r="U481" s="27" t="str" cm="1">
        <f t="array" ref="U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2" ht="12.4" hidden="1" spans="1:21">
      <c r="A482" s="36" t="s">
        <v>2669</v>
      </c>
      <c r="B482" s="36" t="s">
        <v>2790</v>
      </c>
      <c r="C482" s="36" t="s">
        <v>528</v>
      </c>
      <c r="D482" s="36" t="s">
        <v>132</v>
      </c>
      <c r="E482" s="36" t="s">
        <v>2587</v>
      </c>
      <c r="F482" s="36" t="s">
        <v>2757</v>
      </c>
      <c r="G482" s="36" t="s">
        <v>17</v>
      </c>
      <c r="H482" s="36" t="s">
        <v>168</v>
      </c>
      <c r="I482" s="22"/>
      <c r="J482" s="22" t="s">
        <v>132</v>
      </c>
      <c r="K482" s="23">
        <v>217.5</v>
      </c>
      <c r="L482" s="23">
        <v>78.9</v>
      </c>
      <c r="M482" s="23">
        <v>60.1</v>
      </c>
      <c r="N482" s="23">
        <v>552.45</v>
      </c>
      <c r="O482" s="23">
        <v>200.406</v>
      </c>
      <c r="P482" s="23">
        <v>152.654</v>
      </c>
      <c r="Q482" s="37" t="s">
        <v>2674</v>
      </c>
      <c r="R482" s="28"/>
      <c r="S482" s="24" t="s">
        <v>2807</v>
      </c>
      <c r="T482" s="38" t="s">
        <v>2674</v>
      </c>
      <c r="U482" s="27" t="str" cm="1">
        <f t="array" ref="U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3" ht="12.4" hidden="1" spans="1:21">
      <c r="A483" s="36" t="s">
        <v>2669</v>
      </c>
      <c r="B483" s="36" t="s">
        <v>2790</v>
      </c>
      <c r="C483" s="36" t="s">
        <v>528</v>
      </c>
      <c r="D483" s="36" t="s">
        <v>132</v>
      </c>
      <c r="E483" s="36" t="s">
        <v>2587</v>
      </c>
      <c r="F483" s="36" t="s">
        <v>2758</v>
      </c>
      <c r="G483" s="36" t="s">
        <v>17</v>
      </c>
      <c r="H483" s="36" t="s">
        <v>168</v>
      </c>
      <c r="I483" s="22"/>
      <c r="J483" s="22" t="s">
        <v>132</v>
      </c>
      <c r="K483" s="23">
        <v>217.7</v>
      </c>
      <c r="L483" s="23">
        <v>79.9</v>
      </c>
      <c r="M483" s="23">
        <v>60.3</v>
      </c>
      <c r="N483" s="23">
        <v>552.958</v>
      </c>
      <c r="O483" s="23">
        <v>202.946</v>
      </c>
      <c r="P483" s="23">
        <v>153.162</v>
      </c>
      <c r="Q483" s="37" t="s">
        <v>2674</v>
      </c>
      <c r="R483" s="28"/>
      <c r="S483" s="24" t="s">
        <v>2808</v>
      </c>
      <c r="T483" s="38" t="s">
        <v>2674</v>
      </c>
      <c r="U483" s="27" t="str" cm="1">
        <f t="array" ref="U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4" hidden="1" spans="1:21">
      <c r="A484" s="36" t="s">
        <v>2669</v>
      </c>
      <c r="B484" s="36" t="s">
        <v>2790</v>
      </c>
      <c r="C484" s="36" t="s">
        <v>528</v>
      </c>
      <c r="D484" s="36" t="s">
        <v>132</v>
      </c>
      <c r="E484" s="36" t="s">
        <v>2587</v>
      </c>
      <c r="F484" s="36" t="s">
        <v>2758</v>
      </c>
      <c r="G484" s="36" t="s">
        <v>92</v>
      </c>
      <c r="H484" s="36" t="s">
        <v>138</v>
      </c>
      <c r="I484" s="22"/>
      <c r="J484" s="22" t="s">
        <v>132</v>
      </c>
      <c r="K484" s="23">
        <v>215.8</v>
      </c>
      <c r="L484" s="23">
        <v>78.1</v>
      </c>
      <c r="M484" s="23">
        <v>55.9</v>
      </c>
      <c r="N484" s="23">
        <v>548.132</v>
      </c>
      <c r="O484" s="23">
        <v>198.374</v>
      </c>
      <c r="P484" s="23">
        <v>141.986</v>
      </c>
      <c r="Q484" s="37" t="s">
        <v>98</v>
      </c>
      <c r="R484" s="28">
        <v>2.2</v>
      </c>
      <c r="S484" s="24" t="s">
        <v>132</v>
      </c>
      <c r="T484" s="38" t="s">
        <v>98</v>
      </c>
      <c r="U484" s="27" cm="1">
        <f t="array" ref="U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485" hidden="1" spans="1:21">
      <c r="A485" s="36" t="s">
        <v>2669</v>
      </c>
      <c r="B485" s="36" t="s">
        <v>2809</v>
      </c>
      <c r="C485" s="36" t="s">
        <v>132</v>
      </c>
      <c r="D485" s="36" t="s">
        <v>132</v>
      </c>
      <c r="E485" s="36" t="s">
        <v>2341</v>
      </c>
      <c r="F485" s="36" t="s">
        <v>2805</v>
      </c>
      <c r="G485" s="36" t="s">
        <v>41</v>
      </c>
      <c r="H485" s="36" t="s">
        <v>174</v>
      </c>
      <c r="I485" s="22"/>
      <c r="J485" s="22" t="s">
        <v>132</v>
      </c>
      <c r="K485" s="23">
        <v>207.6</v>
      </c>
      <c r="L485" s="23">
        <v>79.9</v>
      </c>
      <c r="M485" s="23">
        <v>58.9</v>
      </c>
      <c r="N485" s="23">
        <v>527.304</v>
      </c>
      <c r="O485" s="23">
        <v>202.946</v>
      </c>
      <c r="P485" s="23">
        <v>149.606</v>
      </c>
      <c r="Q485" s="37" t="s">
        <v>63</v>
      </c>
      <c r="R485" s="28">
        <v>0.4</v>
      </c>
      <c r="S485" s="24" t="s">
        <v>132</v>
      </c>
      <c r="T485" s="38" t="s">
        <v>63</v>
      </c>
      <c r="U485" s="27" cm="1">
        <f t="array" ref="U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86" hidden="1" spans="1:21">
      <c r="A486" s="36" t="s">
        <v>2669</v>
      </c>
      <c r="B486" s="36" t="s">
        <v>2809</v>
      </c>
      <c r="C486" s="36" t="s">
        <v>530</v>
      </c>
      <c r="D486" s="36" t="s">
        <v>132</v>
      </c>
      <c r="E486" s="36" t="s">
        <v>2341</v>
      </c>
      <c r="F486" s="36" t="s">
        <v>2673</v>
      </c>
      <c r="G486" s="36" t="s">
        <v>41</v>
      </c>
      <c r="H486" s="36" t="s">
        <v>174</v>
      </c>
      <c r="I486" s="22"/>
      <c r="J486" s="22" t="s">
        <v>132</v>
      </c>
      <c r="K486" s="23">
        <v>206.3</v>
      </c>
      <c r="L486" s="23">
        <v>76.8</v>
      </c>
      <c r="M486" s="23">
        <v>60.2</v>
      </c>
      <c r="N486" s="23">
        <v>524.002</v>
      </c>
      <c r="O486" s="23">
        <v>195.072</v>
      </c>
      <c r="P486" s="23">
        <v>152.908</v>
      </c>
      <c r="Q486" s="37" t="s">
        <v>63</v>
      </c>
      <c r="R486" s="28">
        <v>1.7</v>
      </c>
      <c r="S486" s="24" t="s">
        <v>132</v>
      </c>
      <c r="T486" s="38" t="s">
        <v>63</v>
      </c>
      <c r="U486" s="27" cm="1">
        <f t="array" ref="U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87" hidden="1" spans="1:21">
      <c r="A487" s="36" t="s">
        <v>2669</v>
      </c>
      <c r="B487" s="36" t="s">
        <v>2809</v>
      </c>
      <c r="C487" s="36" t="s">
        <v>530</v>
      </c>
      <c r="D487" s="36" t="s">
        <v>132</v>
      </c>
      <c r="E487" s="36" t="s">
        <v>2345</v>
      </c>
      <c r="F487" s="36" t="s">
        <v>2710</v>
      </c>
      <c r="G487" s="36" t="s">
        <v>41</v>
      </c>
      <c r="H487" s="36" t="s">
        <v>301</v>
      </c>
      <c r="I487" s="22"/>
      <c r="J487" s="22" t="s">
        <v>132</v>
      </c>
      <c r="K487" s="23">
        <v>203.4</v>
      </c>
      <c r="L487" s="23">
        <v>73.6</v>
      </c>
      <c r="M487" s="23">
        <v>54</v>
      </c>
      <c r="N487" s="23">
        <v>516.636</v>
      </c>
      <c r="O487" s="23">
        <v>186.944</v>
      </c>
      <c r="P487" s="23">
        <v>137.16</v>
      </c>
      <c r="Q487" s="37" t="s">
        <v>63</v>
      </c>
      <c r="R487" s="28">
        <v>4.6</v>
      </c>
      <c r="S487" s="24" t="s">
        <v>132</v>
      </c>
      <c r="T487" s="38" t="s">
        <v>63</v>
      </c>
      <c r="U487" s="27" cm="1">
        <f t="array" ref="U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88" hidden="1" spans="1:21">
      <c r="A488" s="36" t="s">
        <v>2669</v>
      </c>
      <c r="B488" s="36" t="s">
        <v>2809</v>
      </c>
      <c r="C488" s="36" t="s">
        <v>530</v>
      </c>
      <c r="D488" s="36" t="s">
        <v>132</v>
      </c>
      <c r="E488" s="36" t="s">
        <v>2345</v>
      </c>
      <c r="F488" s="36" t="s">
        <v>2710</v>
      </c>
      <c r="G488" s="36" t="s">
        <v>92</v>
      </c>
      <c r="H488" s="36" t="s">
        <v>138</v>
      </c>
      <c r="I488" s="22"/>
      <c r="J488" s="22" t="s">
        <v>132</v>
      </c>
      <c r="K488" s="23">
        <v>203.4</v>
      </c>
      <c r="L488" s="23">
        <v>73.6</v>
      </c>
      <c r="M488" s="23">
        <v>54</v>
      </c>
      <c r="N488" s="23">
        <v>516.636</v>
      </c>
      <c r="O488" s="23">
        <v>186.944</v>
      </c>
      <c r="P488" s="23">
        <v>137.16</v>
      </c>
      <c r="Q488" s="37" t="s">
        <v>96</v>
      </c>
      <c r="R488" s="28">
        <v>4.6</v>
      </c>
      <c r="S488" s="24" t="s">
        <v>132</v>
      </c>
      <c r="T488" s="38" t="s">
        <v>96</v>
      </c>
      <c r="U488" s="27" cm="1">
        <f t="array" ref="U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89" hidden="1" spans="1:21">
      <c r="A489" s="36" t="s">
        <v>2669</v>
      </c>
      <c r="B489" s="36" t="s">
        <v>2809</v>
      </c>
      <c r="C489" s="36" t="s">
        <v>530</v>
      </c>
      <c r="D489" s="36" t="s">
        <v>132</v>
      </c>
      <c r="E489" s="36" t="s">
        <v>2345</v>
      </c>
      <c r="F489" s="36" t="s">
        <v>2711</v>
      </c>
      <c r="G489" s="36" t="s">
        <v>41</v>
      </c>
      <c r="H489" s="36" t="s">
        <v>301</v>
      </c>
      <c r="I489" s="22"/>
      <c r="J489" s="22" t="s">
        <v>132</v>
      </c>
      <c r="K489" s="23">
        <v>204</v>
      </c>
      <c r="L489" s="23">
        <v>75.5</v>
      </c>
      <c r="M489" s="23">
        <v>54.3</v>
      </c>
      <c r="N489" s="23">
        <v>518.16</v>
      </c>
      <c r="O489" s="23">
        <v>191.77</v>
      </c>
      <c r="P489" s="23">
        <v>137.922</v>
      </c>
      <c r="Q489" s="37" t="s">
        <v>63</v>
      </c>
      <c r="R489" s="28">
        <v>4</v>
      </c>
      <c r="S489" s="24" t="s">
        <v>132</v>
      </c>
      <c r="T489" s="38" t="s">
        <v>63</v>
      </c>
      <c r="U489" s="27" cm="1">
        <f t="array" ref="U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90" hidden="1" spans="1:21">
      <c r="A490" s="36" t="s">
        <v>2669</v>
      </c>
      <c r="B490" s="36" t="s">
        <v>2809</v>
      </c>
      <c r="C490" s="36" t="s">
        <v>530</v>
      </c>
      <c r="D490" s="36" t="s">
        <v>132</v>
      </c>
      <c r="E490" s="36" t="s">
        <v>2345</v>
      </c>
      <c r="F490" s="36" t="s">
        <v>2711</v>
      </c>
      <c r="G490" s="36" t="s">
        <v>92</v>
      </c>
      <c r="H490" s="36" t="s">
        <v>138</v>
      </c>
      <c r="I490" s="22"/>
      <c r="J490" s="22" t="s">
        <v>132</v>
      </c>
      <c r="K490" s="23">
        <v>204</v>
      </c>
      <c r="L490" s="23">
        <v>75.5</v>
      </c>
      <c r="M490" s="23">
        <v>54.3</v>
      </c>
      <c r="N490" s="23">
        <v>518.16</v>
      </c>
      <c r="O490" s="23">
        <v>191.77</v>
      </c>
      <c r="P490" s="23">
        <v>137.922</v>
      </c>
      <c r="Q490" s="37" t="s">
        <v>96</v>
      </c>
      <c r="R490" s="28">
        <v>4</v>
      </c>
      <c r="S490" s="24" t="s">
        <v>132</v>
      </c>
      <c r="T490" s="38" t="s">
        <v>96</v>
      </c>
      <c r="U490" s="27" cm="1">
        <f t="array" ref="U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91" hidden="1" spans="1:21">
      <c r="A491" s="36" t="s">
        <v>2669</v>
      </c>
      <c r="B491" s="36" t="s">
        <v>2809</v>
      </c>
      <c r="C491" s="36" t="s">
        <v>530</v>
      </c>
      <c r="D491" s="36" t="s">
        <v>132</v>
      </c>
      <c r="E491" s="36" t="s">
        <v>2345</v>
      </c>
      <c r="F491" s="36" t="s">
        <v>2712</v>
      </c>
      <c r="G491" s="36" t="s">
        <v>41</v>
      </c>
      <c r="H491" s="36" t="s">
        <v>301</v>
      </c>
      <c r="I491" s="22"/>
      <c r="J491" s="22" t="s">
        <v>132</v>
      </c>
      <c r="K491" s="23">
        <v>203.4</v>
      </c>
      <c r="L491" s="23">
        <v>73.6</v>
      </c>
      <c r="M491" s="23">
        <v>54</v>
      </c>
      <c r="N491" s="23">
        <v>516.636</v>
      </c>
      <c r="O491" s="23">
        <v>186.944</v>
      </c>
      <c r="P491" s="23">
        <v>137.16</v>
      </c>
      <c r="Q491" s="37" t="s">
        <v>63</v>
      </c>
      <c r="R491" s="28">
        <v>4.6</v>
      </c>
      <c r="S491" s="24" t="s">
        <v>132</v>
      </c>
      <c r="T491" s="38" t="s">
        <v>63</v>
      </c>
      <c r="U491" s="27" cm="1">
        <f t="array" ref="U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92" hidden="1" spans="1:21">
      <c r="A492" s="36" t="s">
        <v>2669</v>
      </c>
      <c r="B492" s="36" t="s">
        <v>2809</v>
      </c>
      <c r="C492" s="36" t="s">
        <v>530</v>
      </c>
      <c r="D492" s="36" t="s">
        <v>132</v>
      </c>
      <c r="E492" s="36" t="s">
        <v>2345</v>
      </c>
      <c r="F492" s="36" t="s">
        <v>2712</v>
      </c>
      <c r="G492" s="36" t="s">
        <v>92</v>
      </c>
      <c r="H492" s="36" t="s">
        <v>138</v>
      </c>
      <c r="I492" s="22"/>
      <c r="J492" s="22" t="s">
        <v>132</v>
      </c>
      <c r="K492" s="23">
        <v>203.4</v>
      </c>
      <c r="L492" s="23">
        <v>73.6</v>
      </c>
      <c r="M492" s="23">
        <v>54</v>
      </c>
      <c r="N492" s="23">
        <v>516.636</v>
      </c>
      <c r="O492" s="23">
        <v>186.944</v>
      </c>
      <c r="P492" s="23">
        <v>137.16</v>
      </c>
      <c r="Q492" s="37" t="s">
        <v>96</v>
      </c>
      <c r="R492" s="28">
        <v>4.6</v>
      </c>
      <c r="S492" s="24" t="s">
        <v>132</v>
      </c>
      <c r="T492" s="38" t="s">
        <v>96</v>
      </c>
      <c r="U492" s="27" cm="1">
        <f t="array" ref="U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93" hidden="1" spans="1:21">
      <c r="A493" s="36" t="s">
        <v>2669</v>
      </c>
      <c r="B493" s="36" t="s">
        <v>2809</v>
      </c>
      <c r="C493" s="36" t="s">
        <v>530</v>
      </c>
      <c r="D493" s="36" t="s">
        <v>132</v>
      </c>
      <c r="E493" s="36" t="s">
        <v>2354</v>
      </c>
      <c r="F493" s="36" t="s">
        <v>2810</v>
      </c>
      <c r="G493" s="36" t="s">
        <v>92</v>
      </c>
      <c r="H493" s="36" t="s">
        <v>138</v>
      </c>
      <c r="I493" s="22"/>
      <c r="J493" s="22" t="s">
        <v>132</v>
      </c>
      <c r="K493" s="23">
        <v>204.7</v>
      </c>
      <c r="L493" s="23">
        <v>75.6</v>
      </c>
      <c r="M493" s="23">
        <v>54.1</v>
      </c>
      <c r="N493" s="23">
        <v>519.938</v>
      </c>
      <c r="O493" s="23">
        <v>192.024</v>
      </c>
      <c r="P493" s="23">
        <v>137.414</v>
      </c>
      <c r="Q493" s="37" t="s">
        <v>96</v>
      </c>
      <c r="R493" s="28">
        <v>3.3</v>
      </c>
      <c r="S493" s="24" t="s">
        <v>132</v>
      </c>
      <c r="T493" s="38" t="s">
        <v>96</v>
      </c>
      <c r="U493" s="27" cm="1">
        <f t="array" ref="U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94" ht="12.4" hidden="1" spans="1:21">
      <c r="A494" s="36" t="s">
        <v>2669</v>
      </c>
      <c r="B494" s="36" t="s">
        <v>2809</v>
      </c>
      <c r="C494" s="36" t="s">
        <v>530</v>
      </c>
      <c r="D494" s="36" t="s">
        <v>132</v>
      </c>
      <c r="E494" s="36" t="s">
        <v>2354</v>
      </c>
      <c r="F494" s="36" t="s">
        <v>2811</v>
      </c>
      <c r="G494" s="36" t="s">
        <v>17</v>
      </c>
      <c r="H494" s="36" t="s">
        <v>141</v>
      </c>
      <c r="I494" s="22"/>
      <c r="J494" s="22" t="s">
        <v>132</v>
      </c>
      <c r="K494" s="23">
        <v>213.7</v>
      </c>
      <c r="L494" s="23">
        <v>76.8</v>
      </c>
      <c r="M494" s="23">
        <v>54.8</v>
      </c>
      <c r="N494" s="23">
        <v>542.798</v>
      </c>
      <c r="O494" s="23">
        <v>195.072</v>
      </c>
      <c r="P494" s="23">
        <v>139.192</v>
      </c>
      <c r="Q494" s="37" t="s">
        <v>2674</v>
      </c>
      <c r="R494" s="28"/>
      <c r="S494" s="24" t="s">
        <v>2812</v>
      </c>
      <c r="T494" s="38" t="s">
        <v>2674</v>
      </c>
      <c r="U494" s="27" t="str" cm="1">
        <f t="array" ref="U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95" hidden="1" spans="1:21">
      <c r="A495" s="36" t="s">
        <v>2669</v>
      </c>
      <c r="B495" s="36" t="s">
        <v>2809</v>
      </c>
      <c r="C495" s="36" t="s">
        <v>530</v>
      </c>
      <c r="D495" s="36" t="s">
        <v>132</v>
      </c>
      <c r="E495" s="36" t="s">
        <v>2354</v>
      </c>
      <c r="F495" s="36" t="s">
        <v>2716</v>
      </c>
      <c r="G495" s="36" t="s">
        <v>41</v>
      </c>
      <c r="H495" s="36" t="s">
        <v>135</v>
      </c>
      <c r="I495" s="22"/>
      <c r="J495" s="22" t="s">
        <v>132</v>
      </c>
      <c r="K495" s="23">
        <v>206.3</v>
      </c>
      <c r="L495" s="23">
        <v>77.3</v>
      </c>
      <c r="M495" s="23">
        <v>54.2</v>
      </c>
      <c r="N495" s="23">
        <v>524.002</v>
      </c>
      <c r="O495" s="23">
        <v>196.342</v>
      </c>
      <c r="P495" s="23">
        <v>137.668</v>
      </c>
      <c r="Q495" s="37" t="s">
        <v>63</v>
      </c>
      <c r="R495" s="28">
        <v>1.7</v>
      </c>
      <c r="S495" s="24" t="s">
        <v>132</v>
      </c>
      <c r="T495" s="38" t="s">
        <v>63</v>
      </c>
      <c r="U495" s="27" cm="1">
        <f t="array" ref="U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96" hidden="1" spans="1:21">
      <c r="A496" s="36" t="s">
        <v>2669</v>
      </c>
      <c r="B496" s="36" t="s">
        <v>2809</v>
      </c>
      <c r="C496" s="36" t="s">
        <v>530</v>
      </c>
      <c r="D496" s="36" t="s">
        <v>132</v>
      </c>
      <c r="E496" s="36" t="s">
        <v>2354</v>
      </c>
      <c r="F496" s="36" t="s">
        <v>2716</v>
      </c>
      <c r="G496" s="36" t="s">
        <v>92</v>
      </c>
      <c r="H496" s="36" t="s">
        <v>138</v>
      </c>
      <c r="I496" s="22"/>
      <c r="J496" s="22" t="s">
        <v>132</v>
      </c>
      <c r="K496" s="23">
        <v>206.3</v>
      </c>
      <c r="L496" s="23">
        <v>77.2</v>
      </c>
      <c r="M496" s="23">
        <v>54</v>
      </c>
      <c r="N496" s="23">
        <v>524.002</v>
      </c>
      <c r="O496" s="23">
        <v>196.088</v>
      </c>
      <c r="P496" s="23">
        <v>137.16</v>
      </c>
      <c r="Q496" s="37" t="s">
        <v>96</v>
      </c>
      <c r="R496" s="28">
        <v>1.7</v>
      </c>
      <c r="S496" s="24" t="s">
        <v>132</v>
      </c>
      <c r="T496" s="38" t="s">
        <v>96</v>
      </c>
      <c r="U496" s="27" cm="1">
        <f t="array" ref="U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97" hidden="1" spans="1:21">
      <c r="A497" s="36" t="s">
        <v>2669</v>
      </c>
      <c r="B497" s="36" t="s">
        <v>2809</v>
      </c>
      <c r="C497" s="36" t="s">
        <v>530</v>
      </c>
      <c r="D497" s="36" t="s">
        <v>132</v>
      </c>
      <c r="E497" s="36" t="s">
        <v>2354</v>
      </c>
      <c r="F497" s="36" t="s">
        <v>2813</v>
      </c>
      <c r="G497" s="36" t="s">
        <v>41</v>
      </c>
      <c r="H497" s="36" t="s">
        <v>174</v>
      </c>
      <c r="I497" s="22"/>
      <c r="J497" s="22" t="s">
        <v>132</v>
      </c>
      <c r="K497" s="23">
        <v>203.3</v>
      </c>
      <c r="L497" s="23">
        <v>76.8</v>
      </c>
      <c r="M497" s="23">
        <v>53.8</v>
      </c>
      <c r="N497" s="23">
        <v>516.382</v>
      </c>
      <c r="O497" s="23">
        <v>195.072</v>
      </c>
      <c r="P497" s="23">
        <v>136.652</v>
      </c>
      <c r="Q497" s="37" t="s">
        <v>63</v>
      </c>
      <c r="R497" s="28">
        <v>4.7</v>
      </c>
      <c r="S497" s="24" t="s">
        <v>132</v>
      </c>
      <c r="T497" s="38" t="s">
        <v>63</v>
      </c>
      <c r="U497" s="27" cm="1">
        <f t="array" ref="U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98" hidden="1" spans="1:21">
      <c r="A498" s="36" t="s">
        <v>2669</v>
      </c>
      <c r="B498" s="36" t="s">
        <v>2809</v>
      </c>
      <c r="C498" s="36" t="s">
        <v>530</v>
      </c>
      <c r="D498" s="36" t="s">
        <v>132</v>
      </c>
      <c r="E498" s="36" t="s">
        <v>2354</v>
      </c>
      <c r="F498" s="36" t="s">
        <v>2720</v>
      </c>
      <c r="G498" s="36" t="s">
        <v>41</v>
      </c>
      <c r="H498" s="36" t="s">
        <v>135</v>
      </c>
      <c r="I498" s="22"/>
      <c r="J498" s="22" t="s">
        <v>132</v>
      </c>
      <c r="K498" s="23">
        <v>203.2</v>
      </c>
      <c r="L498" s="23">
        <v>77.3</v>
      </c>
      <c r="M498" s="23">
        <v>54.2</v>
      </c>
      <c r="N498" s="23">
        <v>516.128</v>
      </c>
      <c r="O498" s="23">
        <v>196.342</v>
      </c>
      <c r="P498" s="23">
        <v>137.668</v>
      </c>
      <c r="Q498" s="37" t="s">
        <v>63</v>
      </c>
      <c r="R498" s="28">
        <v>4.8</v>
      </c>
      <c r="S498" s="24" t="s">
        <v>132</v>
      </c>
      <c r="T498" s="38" t="s">
        <v>63</v>
      </c>
      <c r="U498" s="27" cm="1">
        <f t="array" ref="U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99" hidden="1" spans="1:21">
      <c r="A499" s="36" t="s">
        <v>2669</v>
      </c>
      <c r="B499" s="36" t="s">
        <v>2809</v>
      </c>
      <c r="C499" s="36" t="s">
        <v>530</v>
      </c>
      <c r="D499" s="36" t="s">
        <v>132</v>
      </c>
      <c r="E499" s="36" t="s">
        <v>2354</v>
      </c>
      <c r="F499" s="36" t="s">
        <v>2720</v>
      </c>
      <c r="G499" s="36" t="s">
        <v>92</v>
      </c>
      <c r="H499" s="36" t="s">
        <v>138</v>
      </c>
      <c r="I499" s="22"/>
      <c r="J499" s="22" t="s">
        <v>132</v>
      </c>
      <c r="K499" s="23">
        <v>207.2</v>
      </c>
      <c r="L499" s="23">
        <v>77.3</v>
      </c>
      <c r="M499" s="23">
        <v>54.3</v>
      </c>
      <c r="N499" s="23">
        <v>526.288</v>
      </c>
      <c r="O499" s="23">
        <v>196.342</v>
      </c>
      <c r="P499" s="23">
        <v>137.922</v>
      </c>
      <c r="Q499" s="37" t="s">
        <v>96</v>
      </c>
      <c r="R499" s="28">
        <v>0.8</v>
      </c>
      <c r="S499" s="24" t="s">
        <v>132</v>
      </c>
      <c r="T499" s="38" t="s">
        <v>96</v>
      </c>
      <c r="U499" s="27" cm="1">
        <f t="array" ref="U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500" hidden="1" spans="1:21">
      <c r="A500" s="36" t="s">
        <v>2669</v>
      </c>
      <c r="B500" s="36" t="s">
        <v>2809</v>
      </c>
      <c r="C500" s="36" t="s">
        <v>530</v>
      </c>
      <c r="D500" s="36" t="s">
        <v>132</v>
      </c>
      <c r="E500" s="36" t="s">
        <v>2354</v>
      </c>
      <c r="F500" s="36" t="s">
        <v>2724</v>
      </c>
      <c r="G500" s="36" t="s">
        <v>41</v>
      </c>
      <c r="H500" s="36" t="s">
        <v>135</v>
      </c>
      <c r="I500" s="22"/>
      <c r="J500" s="22" t="s">
        <v>132</v>
      </c>
      <c r="K500" s="23">
        <v>206.3</v>
      </c>
      <c r="L500" s="23">
        <v>77.3</v>
      </c>
      <c r="M500" s="23">
        <v>54.2</v>
      </c>
      <c r="N500" s="23">
        <v>524.002</v>
      </c>
      <c r="O500" s="23">
        <v>196.342</v>
      </c>
      <c r="P500" s="23">
        <v>137.668</v>
      </c>
      <c r="Q500" s="37" t="s">
        <v>63</v>
      </c>
      <c r="R500" s="28">
        <v>1.7</v>
      </c>
      <c r="S500" s="24" t="s">
        <v>132</v>
      </c>
      <c r="T500" s="38" t="s">
        <v>63</v>
      </c>
      <c r="U500" s="27" cm="1">
        <f t="array" ref="U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501" hidden="1" spans="1:21">
      <c r="A501" s="36" t="s">
        <v>2669</v>
      </c>
      <c r="B501" s="36" t="s">
        <v>2809</v>
      </c>
      <c r="C501" s="36" t="s">
        <v>530</v>
      </c>
      <c r="D501" s="36" t="s">
        <v>132</v>
      </c>
      <c r="E501" s="36" t="s">
        <v>2354</v>
      </c>
      <c r="F501" s="36" t="s">
        <v>2724</v>
      </c>
      <c r="G501" s="36" t="s">
        <v>92</v>
      </c>
      <c r="H501" s="36" t="s">
        <v>138</v>
      </c>
      <c r="I501" s="22"/>
      <c r="J501" s="22" t="s">
        <v>132</v>
      </c>
      <c r="K501" s="23">
        <v>207.3</v>
      </c>
      <c r="L501" s="23">
        <v>76.8</v>
      </c>
      <c r="M501" s="23">
        <v>54.3</v>
      </c>
      <c r="N501" s="23">
        <v>526.542</v>
      </c>
      <c r="O501" s="23">
        <v>195.072</v>
      </c>
      <c r="P501" s="23">
        <v>137.922</v>
      </c>
      <c r="Q501" s="37" t="s">
        <v>96</v>
      </c>
      <c r="R501" s="28">
        <v>0.7</v>
      </c>
      <c r="S501" s="24" t="s">
        <v>132</v>
      </c>
      <c r="T501" s="38" t="s">
        <v>96</v>
      </c>
      <c r="U501" s="27" cm="1">
        <f t="array" ref="U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502" hidden="1" spans="1:21">
      <c r="A502" s="36" t="s">
        <v>2669</v>
      </c>
      <c r="B502" s="36" t="s">
        <v>2809</v>
      </c>
      <c r="C502" s="36" t="s">
        <v>530</v>
      </c>
      <c r="D502" s="36" t="s">
        <v>132</v>
      </c>
      <c r="E502" s="36" t="s">
        <v>2371</v>
      </c>
      <c r="F502" s="36" t="s">
        <v>2732</v>
      </c>
      <c r="G502" s="36" t="s">
        <v>17</v>
      </c>
      <c r="H502" s="36" t="s">
        <v>141</v>
      </c>
      <c r="I502" s="22"/>
      <c r="J502" s="22" t="s">
        <v>132</v>
      </c>
      <c r="K502" s="23">
        <v>200.3</v>
      </c>
      <c r="L502" s="23">
        <v>69.9</v>
      </c>
      <c r="M502" s="23">
        <v>53.2</v>
      </c>
      <c r="N502" s="23">
        <v>508.762</v>
      </c>
      <c r="O502" s="23">
        <v>177.546</v>
      </c>
      <c r="P502" s="23">
        <v>135.128</v>
      </c>
      <c r="Q502" s="37" t="s">
        <v>34</v>
      </c>
      <c r="R502" s="28">
        <v>5.7</v>
      </c>
      <c r="S502" s="24" t="s">
        <v>132</v>
      </c>
      <c r="T502" s="38" t="s">
        <v>34</v>
      </c>
      <c r="U502" s="27" cm="1">
        <f t="array" ref="U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503" hidden="1" spans="1:21">
      <c r="A503" s="36" t="s">
        <v>2669</v>
      </c>
      <c r="B503" s="36" t="s">
        <v>2809</v>
      </c>
      <c r="C503" s="36" t="s">
        <v>530</v>
      </c>
      <c r="D503" s="36" t="s">
        <v>132</v>
      </c>
      <c r="E503" s="36" t="s">
        <v>2371</v>
      </c>
      <c r="F503" s="36" t="s">
        <v>2732</v>
      </c>
      <c r="G503" s="36" t="s">
        <v>41</v>
      </c>
      <c r="H503" s="36" t="s">
        <v>135</v>
      </c>
      <c r="I503" s="22"/>
      <c r="J503" s="22" t="s">
        <v>132</v>
      </c>
      <c r="K503" s="23">
        <v>200.3</v>
      </c>
      <c r="L503" s="23">
        <v>69.9</v>
      </c>
      <c r="M503" s="23">
        <v>53.2</v>
      </c>
      <c r="N503" s="23">
        <v>508.762</v>
      </c>
      <c r="O503" s="23">
        <v>177.546</v>
      </c>
      <c r="P503" s="23">
        <v>135.128</v>
      </c>
      <c r="Q503" s="37" t="s">
        <v>57</v>
      </c>
      <c r="R503" s="28">
        <v>2.7</v>
      </c>
      <c r="S503" s="24" t="s">
        <v>132</v>
      </c>
      <c r="T503" s="38" t="s">
        <v>57</v>
      </c>
      <c r="U503" s="27" cm="1">
        <f t="array" ref="U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504" hidden="1" spans="1:21">
      <c r="A504" s="36" t="s">
        <v>2669</v>
      </c>
      <c r="B504" s="36" t="s">
        <v>2809</v>
      </c>
      <c r="C504" s="36" t="s">
        <v>530</v>
      </c>
      <c r="D504" s="36" t="s">
        <v>132</v>
      </c>
      <c r="E504" s="36" t="s">
        <v>2371</v>
      </c>
      <c r="F504" s="36" t="s">
        <v>2732</v>
      </c>
      <c r="G504" s="36" t="s">
        <v>92</v>
      </c>
      <c r="H504" s="36" t="s">
        <v>138</v>
      </c>
      <c r="I504" s="22"/>
      <c r="J504" s="22" t="s">
        <v>132</v>
      </c>
      <c r="K504" s="23">
        <v>200.3</v>
      </c>
      <c r="L504" s="23">
        <v>72.8</v>
      </c>
      <c r="M504" s="23">
        <v>53.2</v>
      </c>
      <c r="N504" s="23">
        <v>508.762</v>
      </c>
      <c r="O504" s="23">
        <v>184.912</v>
      </c>
      <c r="P504" s="23">
        <v>135.128</v>
      </c>
      <c r="Q504" s="37" t="s">
        <v>96</v>
      </c>
      <c r="R504" s="28">
        <v>7.7</v>
      </c>
      <c r="S504" s="24" t="s">
        <v>132</v>
      </c>
      <c r="T504" s="38" t="s">
        <v>96</v>
      </c>
      <c r="U504" s="27" cm="1">
        <f t="array" ref="U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5" hidden="1" spans="1:21">
      <c r="A505" s="36" t="s">
        <v>2669</v>
      </c>
      <c r="B505" s="36" t="s">
        <v>2809</v>
      </c>
      <c r="C505" s="36" t="s">
        <v>530</v>
      </c>
      <c r="D505" s="36" t="s">
        <v>132</v>
      </c>
      <c r="E505" s="36" t="s">
        <v>2371</v>
      </c>
      <c r="F505" s="36" t="s">
        <v>2736</v>
      </c>
      <c r="G505" s="36" t="s">
        <v>17</v>
      </c>
      <c r="H505" s="36" t="s">
        <v>141</v>
      </c>
      <c r="I505" s="22"/>
      <c r="J505" s="22" t="s">
        <v>132</v>
      </c>
      <c r="K505" s="23">
        <v>200.3</v>
      </c>
      <c r="L505" s="23">
        <v>72.7</v>
      </c>
      <c r="M505" s="23">
        <v>52.1</v>
      </c>
      <c r="N505" s="23">
        <v>508.762</v>
      </c>
      <c r="O505" s="23">
        <v>184.658</v>
      </c>
      <c r="P505" s="23">
        <v>132.334</v>
      </c>
      <c r="Q505" s="37" t="s">
        <v>34</v>
      </c>
      <c r="R505" s="28">
        <v>5.7</v>
      </c>
      <c r="S505" s="24" t="s">
        <v>132</v>
      </c>
      <c r="T505" s="38" t="s">
        <v>34</v>
      </c>
      <c r="U505" s="27" cm="1">
        <f t="array" ref="U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506" hidden="1" spans="1:21">
      <c r="A506" s="36" t="s">
        <v>2669</v>
      </c>
      <c r="B506" s="36" t="s">
        <v>2809</v>
      </c>
      <c r="C506" s="36" t="s">
        <v>530</v>
      </c>
      <c r="D506" s="36" t="s">
        <v>132</v>
      </c>
      <c r="E506" s="36" t="s">
        <v>2371</v>
      </c>
      <c r="F506" s="36" t="s">
        <v>2736</v>
      </c>
      <c r="G506" s="36" t="s">
        <v>41</v>
      </c>
      <c r="H506" s="36" t="s">
        <v>135</v>
      </c>
      <c r="I506" s="22"/>
      <c r="J506" s="22" t="s">
        <v>132</v>
      </c>
      <c r="K506" s="23">
        <v>200.3</v>
      </c>
      <c r="L506" s="23">
        <v>72.7</v>
      </c>
      <c r="M506" s="23">
        <v>52.1</v>
      </c>
      <c r="N506" s="23">
        <v>508.762</v>
      </c>
      <c r="O506" s="23">
        <v>184.658</v>
      </c>
      <c r="P506" s="23">
        <v>132.334</v>
      </c>
      <c r="Q506" s="37" t="s">
        <v>57</v>
      </c>
      <c r="R506" s="28">
        <v>2.7</v>
      </c>
      <c r="S506" s="24" t="s">
        <v>132</v>
      </c>
      <c r="T506" s="38" t="s">
        <v>57</v>
      </c>
      <c r="U506" s="27" cm="1">
        <f t="array" ref="U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507" hidden="1" spans="1:21">
      <c r="A507" s="36" t="s">
        <v>2669</v>
      </c>
      <c r="B507" s="36" t="s">
        <v>2809</v>
      </c>
      <c r="C507" s="36" t="s">
        <v>530</v>
      </c>
      <c r="D507" s="36" t="s">
        <v>132</v>
      </c>
      <c r="E507" s="36" t="s">
        <v>2371</v>
      </c>
      <c r="F507" s="36" t="s">
        <v>2736</v>
      </c>
      <c r="G507" s="36" t="s">
        <v>92</v>
      </c>
      <c r="H507" s="36" t="s">
        <v>138</v>
      </c>
      <c r="I507" s="22"/>
      <c r="J507" s="22" t="s">
        <v>132</v>
      </c>
      <c r="K507" s="23">
        <v>200.3</v>
      </c>
      <c r="L507" s="23">
        <v>72.7</v>
      </c>
      <c r="M507" s="23">
        <v>53.1</v>
      </c>
      <c r="N507" s="23">
        <v>508.762</v>
      </c>
      <c r="O507" s="23">
        <v>184.658</v>
      </c>
      <c r="P507" s="23">
        <v>134.874</v>
      </c>
      <c r="Q507" s="37" t="s">
        <v>96</v>
      </c>
      <c r="R507" s="28">
        <v>7.7</v>
      </c>
      <c r="S507" s="24" t="s">
        <v>132</v>
      </c>
      <c r="T507" s="38" t="s">
        <v>96</v>
      </c>
      <c r="U507" s="27" cm="1">
        <f t="array" ref="U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8" hidden="1" spans="1:21">
      <c r="A508" s="36" t="s">
        <v>2669</v>
      </c>
      <c r="B508" s="36" t="s">
        <v>2809</v>
      </c>
      <c r="C508" s="36" t="s">
        <v>530</v>
      </c>
      <c r="D508" s="36" t="s">
        <v>132</v>
      </c>
      <c r="E508" s="36" t="s">
        <v>2371</v>
      </c>
      <c r="F508" s="36" t="s">
        <v>2737</v>
      </c>
      <c r="G508" s="36" t="s">
        <v>92</v>
      </c>
      <c r="H508" s="36" t="s">
        <v>138</v>
      </c>
      <c r="I508" s="22"/>
      <c r="J508" s="22" t="s">
        <v>132</v>
      </c>
      <c r="K508" s="23">
        <v>200.3</v>
      </c>
      <c r="L508" s="23">
        <v>72.8</v>
      </c>
      <c r="M508" s="23">
        <v>53.2</v>
      </c>
      <c r="N508" s="23">
        <v>508.762</v>
      </c>
      <c r="O508" s="23">
        <v>184.912</v>
      </c>
      <c r="P508" s="23">
        <v>135.128</v>
      </c>
      <c r="Q508" s="37" t="s">
        <v>96</v>
      </c>
      <c r="R508" s="28">
        <v>7.7</v>
      </c>
      <c r="S508" s="24" t="s">
        <v>132</v>
      </c>
      <c r="T508" s="38" t="s">
        <v>96</v>
      </c>
      <c r="U508" s="27" cm="1">
        <f t="array" ref="U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9" hidden="1" spans="1:21">
      <c r="A509" s="36" t="s">
        <v>2669</v>
      </c>
      <c r="B509" s="36" t="s">
        <v>2809</v>
      </c>
      <c r="C509" s="36" t="s">
        <v>530</v>
      </c>
      <c r="D509" s="36" t="s">
        <v>132</v>
      </c>
      <c r="E509" s="36" t="s">
        <v>2371</v>
      </c>
      <c r="F509" s="36" t="s">
        <v>2738</v>
      </c>
      <c r="G509" s="36" t="s">
        <v>17</v>
      </c>
      <c r="H509" s="36" t="s">
        <v>141</v>
      </c>
      <c r="I509" s="22"/>
      <c r="J509" s="22" t="s">
        <v>132</v>
      </c>
      <c r="K509" s="23">
        <v>200.2</v>
      </c>
      <c r="L509" s="23">
        <v>72.7</v>
      </c>
      <c r="M509" s="23">
        <v>52.2</v>
      </c>
      <c r="N509" s="23">
        <v>508.508</v>
      </c>
      <c r="O509" s="23">
        <v>184.658</v>
      </c>
      <c r="P509" s="23">
        <v>132.588</v>
      </c>
      <c r="Q509" s="37" t="s">
        <v>34</v>
      </c>
      <c r="R509" s="28">
        <v>5.8</v>
      </c>
      <c r="S509" s="24" t="s">
        <v>132</v>
      </c>
      <c r="T509" s="38" t="s">
        <v>34</v>
      </c>
      <c r="U509" s="27" cm="1">
        <f t="array" ref="U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10" hidden="1" spans="1:21">
      <c r="A510" s="36" t="s">
        <v>2669</v>
      </c>
      <c r="B510" s="36" t="s">
        <v>2809</v>
      </c>
      <c r="C510" s="36" t="s">
        <v>530</v>
      </c>
      <c r="D510" s="36" t="s">
        <v>132</v>
      </c>
      <c r="E510" s="36" t="s">
        <v>2371</v>
      </c>
      <c r="F510" s="36" t="s">
        <v>2738</v>
      </c>
      <c r="G510" s="36" t="s">
        <v>41</v>
      </c>
      <c r="H510" s="36" t="s">
        <v>135</v>
      </c>
      <c r="I510" s="22"/>
      <c r="J510" s="22" t="s">
        <v>132</v>
      </c>
      <c r="K510" s="23">
        <v>200.2</v>
      </c>
      <c r="L510" s="23">
        <v>72.7</v>
      </c>
      <c r="M510" s="23">
        <v>52.2</v>
      </c>
      <c r="N510" s="23">
        <v>508.508</v>
      </c>
      <c r="O510" s="23">
        <v>184.658</v>
      </c>
      <c r="P510" s="23">
        <v>132.588</v>
      </c>
      <c r="Q510" s="37" t="s">
        <v>57</v>
      </c>
      <c r="R510" s="28">
        <v>2.8</v>
      </c>
      <c r="S510" s="24" t="s">
        <v>132</v>
      </c>
      <c r="T510" s="38" t="s">
        <v>57</v>
      </c>
      <c r="U510" s="27" cm="1">
        <f t="array" ref="U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11" hidden="1" spans="1:21">
      <c r="A511" s="36" t="s">
        <v>2669</v>
      </c>
      <c r="B511" s="36" t="s">
        <v>2809</v>
      </c>
      <c r="C511" s="36" t="s">
        <v>530</v>
      </c>
      <c r="D511" s="36" t="s">
        <v>132</v>
      </c>
      <c r="E511" s="36" t="s">
        <v>2371</v>
      </c>
      <c r="F511" s="36" t="s">
        <v>2740</v>
      </c>
      <c r="G511" s="36" t="s">
        <v>92</v>
      </c>
      <c r="H511" s="36" t="s">
        <v>138</v>
      </c>
      <c r="I511" s="22"/>
      <c r="J511" s="22" t="s">
        <v>132</v>
      </c>
      <c r="K511" s="23">
        <v>200.2</v>
      </c>
      <c r="L511" s="23">
        <v>72.7</v>
      </c>
      <c r="M511" s="23">
        <v>53.1</v>
      </c>
      <c r="N511" s="23">
        <v>508.508</v>
      </c>
      <c r="O511" s="23">
        <v>184.658</v>
      </c>
      <c r="P511" s="23">
        <v>134.874</v>
      </c>
      <c r="Q511" s="37" t="s">
        <v>96</v>
      </c>
      <c r="R511" s="28">
        <v>7.8</v>
      </c>
      <c r="S511" s="24" t="s">
        <v>132</v>
      </c>
      <c r="T511" s="38" t="s">
        <v>96</v>
      </c>
      <c r="U511" s="27" cm="1">
        <f t="array" ref="U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512" hidden="1" spans="1:21">
      <c r="A512" s="36" t="s">
        <v>2669</v>
      </c>
      <c r="B512" s="36" t="s">
        <v>2809</v>
      </c>
      <c r="C512" s="36" t="s">
        <v>530</v>
      </c>
      <c r="D512" s="36" t="s">
        <v>132</v>
      </c>
      <c r="E512" s="36" t="s">
        <v>2357</v>
      </c>
      <c r="F512" s="36" t="s">
        <v>2814</v>
      </c>
      <c r="G512" s="36" t="s">
        <v>41</v>
      </c>
      <c r="H512" s="36" t="s">
        <v>135</v>
      </c>
      <c r="I512" s="22"/>
      <c r="J512" s="22" t="s">
        <v>132</v>
      </c>
      <c r="K512" s="23">
        <v>181.9</v>
      </c>
      <c r="L512" s="23">
        <v>69.1</v>
      </c>
      <c r="M512" s="23">
        <v>53.7</v>
      </c>
      <c r="N512" s="23">
        <v>462.026</v>
      </c>
      <c r="O512" s="23">
        <v>175.514</v>
      </c>
      <c r="P512" s="23">
        <v>136.398</v>
      </c>
      <c r="Q512" s="37" t="s">
        <v>49</v>
      </c>
      <c r="R512" s="28">
        <v>3.1</v>
      </c>
      <c r="S512" s="24" t="s">
        <v>132</v>
      </c>
      <c r="T512" s="38" t="s">
        <v>49</v>
      </c>
      <c r="U512" s="27" cm="1">
        <f t="array" ref="U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513" hidden="1" spans="1:21">
      <c r="A513" s="36" t="s">
        <v>2669</v>
      </c>
      <c r="B513" s="36" t="s">
        <v>2809</v>
      </c>
      <c r="C513" s="36" t="s">
        <v>530</v>
      </c>
      <c r="D513" s="36" t="s">
        <v>132</v>
      </c>
      <c r="E513" s="36" t="s">
        <v>2357</v>
      </c>
      <c r="F513" s="36" t="s">
        <v>2814</v>
      </c>
      <c r="G513" s="36" t="s">
        <v>92</v>
      </c>
      <c r="H513" s="36" t="s">
        <v>138</v>
      </c>
      <c r="I513" s="22"/>
      <c r="J513" s="22" t="s">
        <v>132</v>
      </c>
      <c r="K513" s="23">
        <v>181.9</v>
      </c>
      <c r="L513" s="23">
        <v>69.1</v>
      </c>
      <c r="M513" s="23">
        <v>53.7</v>
      </c>
      <c r="N513" s="23">
        <v>462.026</v>
      </c>
      <c r="O513" s="23">
        <v>175.514</v>
      </c>
      <c r="P513" s="23">
        <v>136.398</v>
      </c>
      <c r="Q513" s="37" t="s">
        <v>91</v>
      </c>
      <c r="R513" s="28">
        <v>3.1</v>
      </c>
      <c r="S513" s="24" t="s">
        <v>132</v>
      </c>
      <c r="T513" s="38" t="s">
        <v>91</v>
      </c>
      <c r="U513" s="27" cm="1">
        <f t="array" ref="U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514" hidden="1" spans="1:21">
      <c r="A514" s="36" t="s">
        <v>2669</v>
      </c>
      <c r="B514" s="36" t="s">
        <v>2809</v>
      </c>
      <c r="C514" s="36" t="s">
        <v>530</v>
      </c>
      <c r="D514" s="36" t="s">
        <v>132</v>
      </c>
      <c r="E514" s="36" t="s">
        <v>2357</v>
      </c>
      <c r="F514" s="36" t="s">
        <v>2748</v>
      </c>
      <c r="G514" s="36" t="s">
        <v>41</v>
      </c>
      <c r="H514" s="36" t="s">
        <v>135</v>
      </c>
      <c r="I514" s="22"/>
      <c r="J514" s="22" t="s">
        <v>132</v>
      </c>
      <c r="K514" s="23">
        <v>181.1</v>
      </c>
      <c r="L514" s="23">
        <v>69.1</v>
      </c>
      <c r="M514" s="23">
        <v>53.6</v>
      </c>
      <c r="N514" s="23">
        <v>459.994</v>
      </c>
      <c r="O514" s="23">
        <v>175.514</v>
      </c>
      <c r="P514" s="23">
        <v>136.144</v>
      </c>
      <c r="Q514" s="37" t="s">
        <v>49</v>
      </c>
      <c r="R514" s="28">
        <v>3.9</v>
      </c>
      <c r="S514" s="24" t="s">
        <v>132</v>
      </c>
      <c r="T514" s="38" t="s">
        <v>49</v>
      </c>
      <c r="U514" s="27" cm="1">
        <f t="array" ref="U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15" hidden="1" spans="1:21">
      <c r="A515" s="36" t="s">
        <v>2669</v>
      </c>
      <c r="B515" s="36" t="s">
        <v>2809</v>
      </c>
      <c r="C515" s="36" t="s">
        <v>530</v>
      </c>
      <c r="D515" s="36" t="s">
        <v>132</v>
      </c>
      <c r="E515" s="36" t="s">
        <v>2357</v>
      </c>
      <c r="F515" s="36" t="s">
        <v>2748</v>
      </c>
      <c r="G515" s="36" t="s">
        <v>92</v>
      </c>
      <c r="H515" s="36" t="s">
        <v>138</v>
      </c>
      <c r="I515" s="22"/>
      <c r="J515" s="22" t="s">
        <v>132</v>
      </c>
      <c r="K515" s="23">
        <v>181.1</v>
      </c>
      <c r="L515" s="23">
        <v>69.1</v>
      </c>
      <c r="M515" s="23">
        <v>53.6</v>
      </c>
      <c r="N515" s="23">
        <v>459.994</v>
      </c>
      <c r="O515" s="23">
        <v>175.514</v>
      </c>
      <c r="P515" s="23">
        <v>136.144</v>
      </c>
      <c r="Q515" s="37" t="s">
        <v>91</v>
      </c>
      <c r="R515" s="28">
        <v>3.9</v>
      </c>
      <c r="S515" s="24" t="s">
        <v>132</v>
      </c>
      <c r="T515" s="38" t="s">
        <v>91</v>
      </c>
      <c r="U515" s="27" cm="1">
        <f t="array" ref="U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16" hidden="1" spans="1:21">
      <c r="A516" s="36" t="s">
        <v>2669</v>
      </c>
      <c r="B516" s="36" t="s">
        <v>2809</v>
      </c>
      <c r="C516" s="36" t="s">
        <v>530</v>
      </c>
      <c r="D516" s="36" t="s">
        <v>132</v>
      </c>
      <c r="E516" s="36" t="s">
        <v>2468</v>
      </c>
      <c r="F516" s="36" t="s">
        <v>2750</v>
      </c>
      <c r="G516" s="36" t="s">
        <v>41</v>
      </c>
      <c r="H516" s="36" t="s">
        <v>135</v>
      </c>
      <c r="I516" s="22"/>
      <c r="J516" s="22" t="s">
        <v>132</v>
      </c>
      <c r="K516" s="23">
        <v>180</v>
      </c>
      <c r="L516" s="23">
        <v>66</v>
      </c>
      <c r="M516" s="23">
        <v>52</v>
      </c>
      <c r="N516" s="23">
        <v>457.2</v>
      </c>
      <c r="O516" s="23">
        <v>167.64</v>
      </c>
      <c r="P516" s="23">
        <v>132.08</v>
      </c>
      <c r="Q516" s="37" t="s">
        <v>49</v>
      </c>
      <c r="R516" s="28">
        <v>5</v>
      </c>
      <c r="S516" s="24" t="s">
        <v>132</v>
      </c>
      <c r="T516" s="38" t="s">
        <v>49</v>
      </c>
      <c r="U516" s="27" cm="1">
        <f t="array" ref="U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17" hidden="1" spans="1:21">
      <c r="A517" s="36" t="s">
        <v>2669</v>
      </c>
      <c r="B517" s="36" t="s">
        <v>2809</v>
      </c>
      <c r="C517" s="36" t="s">
        <v>530</v>
      </c>
      <c r="D517" s="36" t="s">
        <v>132</v>
      </c>
      <c r="E517" s="36" t="s">
        <v>2468</v>
      </c>
      <c r="F517" s="36" t="s">
        <v>2750</v>
      </c>
      <c r="G517" s="36" t="s">
        <v>92</v>
      </c>
      <c r="H517" s="36" t="s">
        <v>138</v>
      </c>
      <c r="I517" s="22"/>
      <c r="J517" s="22" t="s">
        <v>132</v>
      </c>
      <c r="K517" s="23">
        <v>180</v>
      </c>
      <c r="L517" s="23">
        <v>66</v>
      </c>
      <c r="M517" s="23">
        <v>52</v>
      </c>
      <c r="N517" s="23">
        <v>457.2</v>
      </c>
      <c r="O517" s="23">
        <v>167.64</v>
      </c>
      <c r="P517" s="23">
        <v>132.08</v>
      </c>
      <c r="Q517" s="37" t="s">
        <v>91</v>
      </c>
      <c r="R517" s="28">
        <v>5</v>
      </c>
      <c r="S517" s="24" t="s">
        <v>132</v>
      </c>
      <c r="T517" s="38" t="s">
        <v>91</v>
      </c>
      <c r="U517" s="27" cm="1">
        <f t="array" ref="U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18" hidden="1" spans="1:21">
      <c r="A518" s="36" t="s">
        <v>2669</v>
      </c>
      <c r="B518" s="36" t="s">
        <v>2809</v>
      </c>
      <c r="C518" s="36" t="s">
        <v>530</v>
      </c>
      <c r="D518" s="36" t="s">
        <v>132</v>
      </c>
      <c r="E518" s="36" t="s">
        <v>2468</v>
      </c>
      <c r="F518" s="36" t="s">
        <v>2751</v>
      </c>
      <c r="G518" s="36" t="s">
        <v>41</v>
      </c>
      <c r="H518" s="36" t="s">
        <v>135</v>
      </c>
      <c r="I518" s="22"/>
      <c r="J518" s="22" t="s">
        <v>132</v>
      </c>
      <c r="K518" s="23">
        <v>180.1</v>
      </c>
      <c r="L518" s="23">
        <v>66.6</v>
      </c>
      <c r="M518" s="23">
        <v>52.1</v>
      </c>
      <c r="N518" s="23">
        <v>457.454</v>
      </c>
      <c r="O518" s="23">
        <v>169.164</v>
      </c>
      <c r="P518" s="23">
        <v>132.334</v>
      </c>
      <c r="Q518" s="37" t="s">
        <v>49</v>
      </c>
      <c r="R518" s="28">
        <v>4.9</v>
      </c>
      <c r="S518" s="24" t="s">
        <v>132</v>
      </c>
      <c r="T518" s="38" t="s">
        <v>49</v>
      </c>
      <c r="U518" s="27" cm="1">
        <f t="array" ref="U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19" hidden="1" spans="1:21">
      <c r="A519" s="36" t="s">
        <v>2669</v>
      </c>
      <c r="B519" s="36" t="s">
        <v>2809</v>
      </c>
      <c r="C519" s="36" t="s">
        <v>530</v>
      </c>
      <c r="D519" s="36" t="s">
        <v>132</v>
      </c>
      <c r="E519" s="36" t="s">
        <v>2468</v>
      </c>
      <c r="F519" s="36" t="s">
        <v>2751</v>
      </c>
      <c r="G519" s="36" t="s">
        <v>92</v>
      </c>
      <c r="H519" s="36" t="s">
        <v>138</v>
      </c>
      <c r="I519" s="22"/>
      <c r="J519" s="22" t="s">
        <v>132</v>
      </c>
      <c r="K519" s="23">
        <v>180.1</v>
      </c>
      <c r="L519" s="23">
        <v>66.6</v>
      </c>
      <c r="M519" s="23">
        <v>52.1</v>
      </c>
      <c r="N519" s="23">
        <v>457.454</v>
      </c>
      <c r="O519" s="23">
        <v>169.164</v>
      </c>
      <c r="P519" s="23">
        <v>132.334</v>
      </c>
      <c r="Q519" s="37" t="s">
        <v>91</v>
      </c>
      <c r="R519" s="28">
        <v>4.9</v>
      </c>
      <c r="S519" s="24" t="s">
        <v>132</v>
      </c>
      <c r="T519" s="38" t="s">
        <v>91</v>
      </c>
      <c r="U519" s="27" cm="1">
        <f t="array" ref="U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0" hidden="1" spans="1:21">
      <c r="A520" s="36" t="s">
        <v>2669</v>
      </c>
      <c r="B520" s="36" t="s">
        <v>2809</v>
      </c>
      <c r="C520" s="36" t="s">
        <v>530</v>
      </c>
      <c r="D520" s="36" t="s">
        <v>132</v>
      </c>
      <c r="E520" s="36" t="s">
        <v>2468</v>
      </c>
      <c r="F520" s="36" t="s">
        <v>2753</v>
      </c>
      <c r="G520" s="36" t="s">
        <v>41</v>
      </c>
      <c r="H520" s="36" t="s">
        <v>135</v>
      </c>
      <c r="I520" s="22"/>
      <c r="J520" s="22" t="s">
        <v>132</v>
      </c>
      <c r="K520" s="23">
        <v>180.1</v>
      </c>
      <c r="L520" s="23">
        <v>66.6</v>
      </c>
      <c r="M520" s="23">
        <v>52.2</v>
      </c>
      <c r="N520" s="23">
        <v>457.454</v>
      </c>
      <c r="O520" s="23">
        <v>169.164</v>
      </c>
      <c r="P520" s="23">
        <v>132.588</v>
      </c>
      <c r="Q520" s="37" t="s">
        <v>49</v>
      </c>
      <c r="R520" s="28">
        <v>4.9</v>
      </c>
      <c r="S520" s="24" t="s">
        <v>132</v>
      </c>
      <c r="T520" s="38" t="s">
        <v>49</v>
      </c>
      <c r="U520" s="27" cm="1">
        <f t="array" ref="U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1" hidden="1" spans="1:21">
      <c r="A521" s="36" t="s">
        <v>2669</v>
      </c>
      <c r="B521" s="36" t="s">
        <v>2809</v>
      </c>
      <c r="C521" s="36" t="s">
        <v>530</v>
      </c>
      <c r="D521" s="36" t="s">
        <v>132</v>
      </c>
      <c r="E521" s="36" t="s">
        <v>2468</v>
      </c>
      <c r="F521" s="36" t="s">
        <v>2753</v>
      </c>
      <c r="G521" s="36" t="s">
        <v>92</v>
      </c>
      <c r="H521" s="36" t="s">
        <v>138</v>
      </c>
      <c r="I521" s="22"/>
      <c r="J521" s="22" t="s">
        <v>132</v>
      </c>
      <c r="K521" s="23">
        <v>180.1</v>
      </c>
      <c r="L521" s="23">
        <v>66.6</v>
      </c>
      <c r="M521" s="23">
        <v>52.2</v>
      </c>
      <c r="N521" s="23">
        <v>457.454</v>
      </c>
      <c r="O521" s="23">
        <v>169.164</v>
      </c>
      <c r="P521" s="23">
        <v>132.588</v>
      </c>
      <c r="Q521" s="37" t="s">
        <v>91</v>
      </c>
      <c r="R521" s="28">
        <v>4.9</v>
      </c>
      <c r="S521" s="24" t="s">
        <v>132</v>
      </c>
      <c r="T521" s="38" t="s">
        <v>91</v>
      </c>
      <c r="U521" s="27" cm="1">
        <f t="array" ref="U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2" hidden="1" spans="1:21">
      <c r="A522" s="36" t="s">
        <v>2669</v>
      </c>
      <c r="B522" s="36" t="s">
        <v>2809</v>
      </c>
      <c r="C522" s="36" t="s">
        <v>530</v>
      </c>
      <c r="D522" s="36" t="s">
        <v>132</v>
      </c>
      <c r="E522" s="36" t="s">
        <v>2468</v>
      </c>
      <c r="F522" s="36" t="s">
        <v>2754</v>
      </c>
      <c r="G522" s="36" t="s">
        <v>41</v>
      </c>
      <c r="H522" s="36" t="s">
        <v>135</v>
      </c>
      <c r="I522" s="22"/>
      <c r="J522" s="22" t="s">
        <v>132</v>
      </c>
      <c r="K522" s="23">
        <v>180.1</v>
      </c>
      <c r="L522" s="23">
        <v>66.7</v>
      </c>
      <c r="M522" s="23">
        <v>52.2</v>
      </c>
      <c r="N522" s="23">
        <v>457.454</v>
      </c>
      <c r="O522" s="23">
        <v>169.418</v>
      </c>
      <c r="P522" s="23">
        <v>132.588</v>
      </c>
      <c r="Q522" s="37" t="s">
        <v>49</v>
      </c>
      <c r="R522" s="28">
        <v>4.9</v>
      </c>
      <c r="S522" s="24" t="s">
        <v>132</v>
      </c>
      <c r="T522" s="38" t="s">
        <v>49</v>
      </c>
      <c r="U522" s="27" cm="1">
        <f t="array" ref="U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3" hidden="1" spans="1:21">
      <c r="A523" s="36" t="s">
        <v>2669</v>
      </c>
      <c r="B523" s="36" t="s">
        <v>2809</v>
      </c>
      <c r="C523" s="36" t="s">
        <v>530</v>
      </c>
      <c r="D523" s="36" t="s">
        <v>132</v>
      </c>
      <c r="E523" s="36" t="s">
        <v>2468</v>
      </c>
      <c r="F523" s="36" t="s">
        <v>2754</v>
      </c>
      <c r="G523" s="36" t="s">
        <v>92</v>
      </c>
      <c r="H523" s="36" t="s">
        <v>138</v>
      </c>
      <c r="I523" s="22"/>
      <c r="J523" s="22" t="s">
        <v>132</v>
      </c>
      <c r="K523" s="23">
        <v>180.1</v>
      </c>
      <c r="L523" s="23">
        <v>66.7</v>
      </c>
      <c r="M523" s="23">
        <v>52.2</v>
      </c>
      <c r="N523" s="23">
        <v>457.454</v>
      </c>
      <c r="O523" s="23">
        <v>169.418</v>
      </c>
      <c r="P523" s="23">
        <v>132.588</v>
      </c>
      <c r="Q523" s="37" t="s">
        <v>91</v>
      </c>
      <c r="R523" s="28">
        <v>4.9</v>
      </c>
      <c r="S523" s="24" t="s">
        <v>132</v>
      </c>
      <c r="T523" s="38" t="s">
        <v>91</v>
      </c>
      <c r="U523" s="27" cm="1">
        <f t="array" ref="U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4" hidden="1" spans="1:21">
      <c r="A524" s="36" t="s">
        <v>2669</v>
      </c>
      <c r="B524" s="36" t="s">
        <v>2809</v>
      </c>
      <c r="C524" s="36" t="s">
        <v>530</v>
      </c>
      <c r="D524" s="36" t="s">
        <v>132</v>
      </c>
      <c r="E524" s="36" t="s">
        <v>2468</v>
      </c>
      <c r="F524" s="36" t="s">
        <v>2756</v>
      </c>
      <c r="G524" s="36" t="s">
        <v>41</v>
      </c>
      <c r="H524" s="36" t="s">
        <v>135</v>
      </c>
      <c r="I524" s="22"/>
      <c r="J524" s="22" t="s">
        <v>132</v>
      </c>
      <c r="K524" s="23">
        <v>180</v>
      </c>
      <c r="L524" s="23">
        <v>66.6</v>
      </c>
      <c r="M524" s="23">
        <v>52.1</v>
      </c>
      <c r="N524" s="23">
        <v>457.2</v>
      </c>
      <c r="O524" s="23">
        <v>169.164</v>
      </c>
      <c r="P524" s="23">
        <v>132.334</v>
      </c>
      <c r="Q524" s="37" t="s">
        <v>49</v>
      </c>
      <c r="R524" s="28">
        <v>5</v>
      </c>
      <c r="S524" s="24" t="s">
        <v>132</v>
      </c>
      <c r="T524" s="38" t="s">
        <v>49</v>
      </c>
      <c r="U524" s="27" cm="1">
        <f t="array" ref="U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25" hidden="1" spans="1:21">
      <c r="A525" s="36" t="s">
        <v>2669</v>
      </c>
      <c r="B525" s="36" t="s">
        <v>2809</v>
      </c>
      <c r="C525" s="36" t="s">
        <v>530</v>
      </c>
      <c r="D525" s="36" t="s">
        <v>132</v>
      </c>
      <c r="E525" s="36" t="s">
        <v>2468</v>
      </c>
      <c r="F525" s="36" t="s">
        <v>2756</v>
      </c>
      <c r="G525" s="36" t="s">
        <v>92</v>
      </c>
      <c r="H525" s="36" t="s">
        <v>138</v>
      </c>
      <c r="I525" s="22"/>
      <c r="J525" s="22" t="s">
        <v>132</v>
      </c>
      <c r="K525" s="23">
        <v>180</v>
      </c>
      <c r="L525" s="23">
        <v>66.6</v>
      </c>
      <c r="M525" s="23">
        <v>52.1</v>
      </c>
      <c r="N525" s="23">
        <v>457.2</v>
      </c>
      <c r="O525" s="23">
        <v>169.164</v>
      </c>
      <c r="P525" s="23">
        <v>132.334</v>
      </c>
      <c r="Q525" s="37" t="s">
        <v>91</v>
      </c>
      <c r="R525" s="28">
        <v>5</v>
      </c>
      <c r="S525" s="24" t="s">
        <v>132</v>
      </c>
      <c r="T525" s="38" t="s">
        <v>91</v>
      </c>
      <c r="U525" s="27" cm="1">
        <f t="array" ref="U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26" hidden="1" spans="1:21">
      <c r="A526" s="36" t="s">
        <v>2669</v>
      </c>
      <c r="B526" s="36" t="s">
        <v>2809</v>
      </c>
      <c r="C526" s="36" t="s">
        <v>530</v>
      </c>
      <c r="D526" s="36" t="s">
        <v>132</v>
      </c>
      <c r="E526" s="36" t="s">
        <v>2587</v>
      </c>
      <c r="F526" s="36" t="s">
        <v>2761</v>
      </c>
      <c r="G526" s="36" t="s">
        <v>41</v>
      </c>
      <c r="H526" s="36" t="s">
        <v>135</v>
      </c>
      <c r="I526" s="22"/>
      <c r="J526" s="22" t="s">
        <v>132</v>
      </c>
      <c r="K526" s="23">
        <v>189.2</v>
      </c>
      <c r="L526" s="23">
        <v>67.5</v>
      </c>
      <c r="M526" s="23">
        <v>52.2</v>
      </c>
      <c r="N526" s="23">
        <v>480.568</v>
      </c>
      <c r="O526" s="23">
        <v>171.45</v>
      </c>
      <c r="P526" s="23">
        <v>132.588</v>
      </c>
      <c r="Q526" s="37" t="s">
        <v>53</v>
      </c>
      <c r="R526" s="28">
        <v>3.8</v>
      </c>
      <c r="S526" s="24" t="s">
        <v>132</v>
      </c>
      <c r="T526" s="38" t="s">
        <v>53</v>
      </c>
      <c r="U526" s="27" cm="1">
        <f t="array" ref="U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527" hidden="1" spans="1:21">
      <c r="A527" s="36" t="s">
        <v>2669</v>
      </c>
      <c r="B527" s="36" t="s">
        <v>2809</v>
      </c>
      <c r="C527" s="36" t="s">
        <v>530</v>
      </c>
      <c r="D527" s="36" t="s">
        <v>132</v>
      </c>
      <c r="E527" s="36" t="s">
        <v>2587</v>
      </c>
      <c r="F527" s="36" t="s">
        <v>2761</v>
      </c>
      <c r="G527" s="36" t="s">
        <v>92</v>
      </c>
      <c r="H527" s="36" t="s">
        <v>138</v>
      </c>
      <c r="I527" s="22"/>
      <c r="J527" s="22" t="s">
        <v>132</v>
      </c>
      <c r="K527" s="23">
        <v>189.2</v>
      </c>
      <c r="L527" s="23">
        <v>67.5</v>
      </c>
      <c r="M527" s="23">
        <v>52.2</v>
      </c>
      <c r="N527" s="23">
        <v>480.568</v>
      </c>
      <c r="O527" s="23">
        <v>171.45</v>
      </c>
      <c r="P527" s="23">
        <v>132.588</v>
      </c>
      <c r="Q527" s="37" t="s">
        <v>94</v>
      </c>
      <c r="R527" s="28">
        <v>2.7</v>
      </c>
      <c r="S527" s="24" t="s">
        <v>132</v>
      </c>
      <c r="T527" s="38" t="s">
        <v>94</v>
      </c>
      <c r="U527" s="27" cm="1">
        <f t="array" ref="U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528" hidden="1" spans="1:21">
      <c r="A528" s="36" t="s">
        <v>2669</v>
      </c>
      <c r="B528" s="36" t="s">
        <v>2809</v>
      </c>
      <c r="C528" s="36" t="s">
        <v>530</v>
      </c>
      <c r="D528" s="36" t="s">
        <v>132</v>
      </c>
      <c r="E528" s="36" t="s">
        <v>2587</v>
      </c>
      <c r="F528" s="36" t="s">
        <v>2762</v>
      </c>
      <c r="G528" s="36" t="s">
        <v>41</v>
      </c>
      <c r="H528" s="36" t="s">
        <v>135</v>
      </c>
      <c r="I528" s="22"/>
      <c r="J528" s="22" t="s">
        <v>132</v>
      </c>
      <c r="K528" s="23">
        <v>189.1</v>
      </c>
      <c r="L528" s="23">
        <v>67.5</v>
      </c>
      <c r="M528" s="23">
        <v>53.2</v>
      </c>
      <c r="N528" s="23">
        <v>480.314</v>
      </c>
      <c r="O528" s="23">
        <v>171.45</v>
      </c>
      <c r="P528" s="23">
        <v>135.128</v>
      </c>
      <c r="Q528" s="37" t="s">
        <v>53</v>
      </c>
      <c r="R528" s="28">
        <v>3.9</v>
      </c>
      <c r="S528" s="24" t="s">
        <v>132</v>
      </c>
      <c r="T528" s="38" t="s">
        <v>53</v>
      </c>
      <c r="U528" s="27" cm="1">
        <f t="array" ref="U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29" hidden="1" spans="1:21">
      <c r="A529" s="36" t="s">
        <v>2669</v>
      </c>
      <c r="B529" s="36" t="s">
        <v>2809</v>
      </c>
      <c r="C529" s="36" t="s">
        <v>530</v>
      </c>
      <c r="D529" s="36" t="s">
        <v>132</v>
      </c>
      <c r="E529" s="36" t="s">
        <v>2587</v>
      </c>
      <c r="F529" s="36" t="s">
        <v>2762</v>
      </c>
      <c r="G529" s="36" t="s">
        <v>92</v>
      </c>
      <c r="H529" s="36" t="s">
        <v>138</v>
      </c>
      <c r="I529" s="22"/>
      <c r="J529" s="22" t="s">
        <v>132</v>
      </c>
      <c r="K529" s="23">
        <v>189.1</v>
      </c>
      <c r="L529" s="23">
        <v>67.5</v>
      </c>
      <c r="M529" s="23">
        <v>53.2</v>
      </c>
      <c r="N529" s="23">
        <v>480.314</v>
      </c>
      <c r="O529" s="23">
        <v>171.45</v>
      </c>
      <c r="P529" s="23">
        <v>135.128</v>
      </c>
      <c r="Q529" s="37" t="s">
        <v>94</v>
      </c>
      <c r="R529" s="28">
        <v>2.8</v>
      </c>
      <c r="S529" s="24" t="s">
        <v>132</v>
      </c>
      <c r="T529" s="38" t="s">
        <v>94</v>
      </c>
      <c r="U529" s="27" cm="1">
        <f t="array" ref="U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30" hidden="1" spans="1:21">
      <c r="A530" s="36" t="s">
        <v>2669</v>
      </c>
      <c r="B530" s="36" t="s">
        <v>2809</v>
      </c>
      <c r="C530" s="36" t="s">
        <v>530</v>
      </c>
      <c r="D530" s="36" t="s">
        <v>132</v>
      </c>
      <c r="E530" s="36" t="s">
        <v>2587</v>
      </c>
      <c r="F530" s="36" t="s">
        <v>2355</v>
      </c>
      <c r="G530" s="36" t="s">
        <v>41</v>
      </c>
      <c r="H530" s="36" t="s">
        <v>135</v>
      </c>
      <c r="I530" s="22"/>
      <c r="J530" s="22" t="s">
        <v>132</v>
      </c>
      <c r="K530" s="23">
        <v>198.1</v>
      </c>
      <c r="L530" s="23">
        <v>67.5</v>
      </c>
      <c r="M530" s="23">
        <v>53.2</v>
      </c>
      <c r="N530" s="23">
        <v>503.174</v>
      </c>
      <c r="O530" s="23">
        <v>171.45</v>
      </c>
      <c r="P530" s="23">
        <v>135.128</v>
      </c>
      <c r="Q530" s="37" t="s">
        <v>57</v>
      </c>
      <c r="R530" s="28">
        <v>4.9</v>
      </c>
      <c r="S530" s="24" t="s">
        <v>132</v>
      </c>
      <c r="T530" s="38" t="s">
        <v>57</v>
      </c>
      <c r="U530" s="27" cm="1">
        <f t="array" ref="U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31" hidden="1" spans="1:21">
      <c r="A531" s="36" t="s">
        <v>2669</v>
      </c>
      <c r="B531" s="36" t="s">
        <v>2809</v>
      </c>
      <c r="C531" s="36" t="s">
        <v>530</v>
      </c>
      <c r="D531" s="36" t="s">
        <v>132</v>
      </c>
      <c r="E531" s="36" t="s">
        <v>2587</v>
      </c>
      <c r="F531" s="36" t="s">
        <v>2355</v>
      </c>
      <c r="G531" s="36" t="s">
        <v>92</v>
      </c>
      <c r="H531" s="36" t="s">
        <v>138</v>
      </c>
      <c r="I531" s="22"/>
      <c r="J531" s="22" t="s">
        <v>132</v>
      </c>
      <c r="K531" s="23">
        <v>198.1</v>
      </c>
      <c r="L531" s="23">
        <v>67.5</v>
      </c>
      <c r="M531" s="23">
        <v>53.2</v>
      </c>
      <c r="N531" s="23">
        <v>503.174</v>
      </c>
      <c r="O531" s="23">
        <v>171.45</v>
      </c>
      <c r="P531" s="23">
        <v>135.128</v>
      </c>
      <c r="Q531" s="37" t="s">
        <v>96</v>
      </c>
      <c r="R531" s="28">
        <v>9.9</v>
      </c>
      <c r="S531" s="24" t="s">
        <v>132</v>
      </c>
      <c r="T531" s="38" t="s">
        <v>96</v>
      </c>
      <c r="U531" s="27" cm="1">
        <f t="array" ref="U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532" hidden="1" spans="1:21">
      <c r="A532" s="36" t="s">
        <v>2669</v>
      </c>
      <c r="B532" s="36" t="s">
        <v>2809</v>
      </c>
      <c r="C532" s="36" t="s">
        <v>530</v>
      </c>
      <c r="D532" s="36" t="s">
        <v>132</v>
      </c>
      <c r="E532" s="36" t="s">
        <v>2587</v>
      </c>
      <c r="F532" s="36" t="s">
        <v>2815</v>
      </c>
      <c r="G532" s="36" t="s">
        <v>41</v>
      </c>
      <c r="H532" s="36" t="s">
        <v>135</v>
      </c>
      <c r="I532" s="22"/>
      <c r="J532" s="22" t="s">
        <v>132</v>
      </c>
      <c r="K532" s="23">
        <v>189.2</v>
      </c>
      <c r="L532" s="23">
        <v>68.7</v>
      </c>
      <c r="M532" s="23">
        <v>53.5</v>
      </c>
      <c r="N532" s="23">
        <v>480.568</v>
      </c>
      <c r="O532" s="23">
        <v>174.498</v>
      </c>
      <c r="P532" s="23">
        <v>135.89</v>
      </c>
      <c r="Q532" s="37" t="s">
        <v>53</v>
      </c>
      <c r="R532" s="28">
        <v>3.8</v>
      </c>
      <c r="S532" s="24" t="s">
        <v>132</v>
      </c>
      <c r="T532" s="38" t="s">
        <v>53</v>
      </c>
      <c r="U532" s="27" cm="1">
        <f t="array" ref="U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533" hidden="1" spans="1:21">
      <c r="A533" s="36" t="s">
        <v>2669</v>
      </c>
      <c r="B533" s="36" t="s">
        <v>2809</v>
      </c>
      <c r="C533" s="36" t="s">
        <v>530</v>
      </c>
      <c r="D533" s="36" t="s">
        <v>132</v>
      </c>
      <c r="E533" s="36" t="s">
        <v>2587</v>
      </c>
      <c r="F533" s="36" t="s">
        <v>2815</v>
      </c>
      <c r="G533" s="36" t="s">
        <v>92</v>
      </c>
      <c r="H533" s="36" t="s">
        <v>138</v>
      </c>
      <c r="I533" s="22"/>
      <c r="J533" s="22" t="s">
        <v>132</v>
      </c>
      <c r="K533" s="23">
        <v>189.2</v>
      </c>
      <c r="L533" s="23">
        <v>68.7</v>
      </c>
      <c r="M533" s="23">
        <v>53.5</v>
      </c>
      <c r="N533" s="23">
        <v>480.568</v>
      </c>
      <c r="O533" s="23">
        <v>174.498</v>
      </c>
      <c r="P533" s="23">
        <v>135.89</v>
      </c>
      <c r="Q533" s="37" t="s">
        <v>94</v>
      </c>
      <c r="R533" s="28">
        <v>2.7</v>
      </c>
      <c r="S533" s="24" t="s">
        <v>132</v>
      </c>
      <c r="T533" s="38" t="s">
        <v>94</v>
      </c>
      <c r="U533" s="27" cm="1">
        <f t="array" ref="U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534" hidden="1" spans="1:21">
      <c r="A534" s="36" t="s">
        <v>2669</v>
      </c>
      <c r="B534" s="36" t="s">
        <v>2809</v>
      </c>
      <c r="C534" s="36" t="s">
        <v>530</v>
      </c>
      <c r="D534" s="36" t="s">
        <v>132</v>
      </c>
      <c r="E534" s="36" t="s">
        <v>2587</v>
      </c>
      <c r="F534" s="36" t="s">
        <v>2664</v>
      </c>
      <c r="G534" s="36" t="s">
        <v>41</v>
      </c>
      <c r="H534" s="36" t="s">
        <v>135</v>
      </c>
      <c r="I534" s="22"/>
      <c r="J534" s="22" t="s">
        <v>132</v>
      </c>
      <c r="K534" s="23">
        <v>189.1</v>
      </c>
      <c r="L534" s="23">
        <v>68.7</v>
      </c>
      <c r="M534" s="23">
        <v>53.2</v>
      </c>
      <c r="N534" s="23">
        <v>480.314</v>
      </c>
      <c r="O534" s="23">
        <v>174.498</v>
      </c>
      <c r="P534" s="23">
        <v>135.128</v>
      </c>
      <c r="Q534" s="37" t="s">
        <v>53</v>
      </c>
      <c r="R534" s="28">
        <v>3.9</v>
      </c>
      <c r="S534" s="24" t="s">
        <v>132</v>
      </c>
      <c r="T534" s="38" t="s">
        <v>53</v>
      </c>
      <c r="U534" s="27" cm="1">
        <f t="array" ref="U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35" hidden="1" spans="1:21">
      <c r="A535" s="36" t="s">
        <v>2669</v>
      </c>
      <c r="B535" s="36" t="s">
        <v>2809</v>
      </c>
      <c r="C535" s="36" t="s">
        <v>530</v>
      </c>
      <c r="D535" s="36" t="s">
        <v>132</v>
      </c>
      <c r="E535" s="36" t="s">
        <v>2587</v>
      </c>
      <c r="F535" s="36" t="s">
        <v>2664</v>
      </c>
      <c r="G535" s="36" t="s">
        <v>92</v>
      </c>
      <c r="H535" s="36" t="s">
        <v>138</v>
      </c>
      <c r="I535" s="22"/>
      <c r="J535" s="22" t="s">
        <v>132</v>
      </c>
      <c r="K535" s="23">
        <v>189.1</v>
      </c>
      <c r="L535" s="23">
        <v>68.7</v>
      </c>
      <c r="M535" s="23">
        <v>53.2</v>
      </c>
      <c r="N535" s="23">
        <v>480.314</v>
      </c>
      <c r="O535" s="23">
        <v>174.498</v>
      </c>
      <c r="P535" s="23">
        <v>135.128</v>
      </c>
      <c r="Q535" s="37" t="s">
        <v>94</v>
      </c>
      <c r="R535" s="28">
        <v>2.8</v>
      </c>
      <c r="S535" s="24" t="s">
        <v>132</v>
      </c>
      <c r="T535" s="38" t="s">
        <v>94</v>
      </c>
      <c r="U535" s="27" cm="1">
        <f t="array" ref="U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36" hidden="1" spans="1:21">
      <c r="A536" s="36" t="s">
        <v>2669</v>
      </c>
      <c r="B536" s="36" t="s">
        <v>2809</v>
      </c>
      <c r="C536" s="36" t="s">
        <v>530</v>
      </c>
      <c r="D536" s="36" t="s">
        <v>132</v>
      </c>
      <c r="E536" s="36" t="s">
        <v>2587</v>
      </c>
      <c r="F536" s="36" t="s">
        <v>2777</v>
      </c>
      <c r="G536" s="36" t="s">
        <v>41</v>
      </c>
      <c r="H536" s="36" t="s">
        <v>135</v>
      </c>
      <c r="I536" s="22"/>
      <c r="J536" s="22" t="s">
        <v>132</v>
      </c>
      <c r="K536" s="23">
        <v>188.5</v>
      </c>
      <c r="L536" s="23">
        <v>68.2</v>
      </c>
      <c r="M536" s="23">
        <v>53.5</v>
      </c>
      <c r="N536" s="23">
        <v>478.79</v>
      </c>
      <c r="O536" s="23">
        <v>173.228</v>
      </c>
      <c r="P536" s="23">
        <v>135.89</v>
      </c>
      <c r="Q536" s="37" t="s">
        <v>53</v>
      </c>
      <c r="R536" s="28">
        <v>4.5</v>
      </c>
      <c r="S536" s="24" t="s">
        <v>132</v>
      </c>
      <c r="T536" s="38" t="s">
        <v>53</v>
      </c>
      <c r="U536" s="27" cm="1">
        <f t="array" ref="U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537" hidden="1" spans="1:21">
      <c r="A537" s="36" t="s">
        <v>2669</v>
      </c>
      <c r="B537" s="36" t="s">
        <v>2809</v>
      </c>
      <c r="C537" s="36" t="s">
        <v>530</v>
      </c>
      <c r="D537" s="36" t="s">
        <v>132</v>
      </c>
      <c r="E537" s="36" t="s">
        <v>2587</v>
      </c>
      <c r="F537" s="36" t="s">
        <v>2764</v>
      </c>
      <c r="G537" s="36" t="s">
        <v>92</v>
      </c>
      <c r="H537" s="36" t="s">
        <v>138</v>
      </c>
      <c r="I537" s="22"/>
      <c r="J537" s="22" t="s">
        <v>132</v>
      </c>
      <c r="K537" s="23">
        <v>188.5</v>
      </c>
      <c r="L537" s="23">
        <v>68.2</v>
      </c>
      <c r="M537" s="23">
        <v>53.5</v>
      </c>
      <c r="N537" s="23">
        <v>478.79</v>
      </c>
      <c r="O537" s="23">
        <v>173.228</v>
      </c>
      <c r="P537" s="23">
        <v>135.89</v>
      </c>
      <c r="Q537" s="37" t="s">
        <v>94</v>
      </c>
      <c r="R537" s="28">
        <v>3.4</v>
      </c>
      <c r="S537" s="24" t="s">
        <v>132</v>
      </c>
      <c r="T537" s="38" t="s">
        <v>94</v>
      </c>
      <c r="U537" s="27" cm="1">
        <f t="array" ref="U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538" hidden="1" spans="1:21">
      <c r="A538" s="36" t="s">
        <v>2669</v>
      </c>
      <c r="B538" s="36" t="s">
        <v>2816</v>
      </c>
      <c r="C538" s="36" t="s">
        <v>532</v>
      </c>
      <c r="D538" s="36" t="s">
        <v>132</v>
      </c>
      <c r="E538" s="36" t="s">
        <v>2341</v>
      </c>
      <c r="F538" s="36" t="s">
        <v>2817</v>
      </c>
      <c r="G538" s="36" t="s">
        <v>92</v>
      </c>
      <c r="H538" s="36" t="s">
        <v>138</v>
      </c>
      <c r="I538" s="22"/>
      <c r="J538" s="22" t="s">
        <v>132</v>
      </c>
      <c r="K538" s="23">
        <v>183.9</v>
      </c>
      <c r="L538" s="23">
        <v>71.4</v>
      </c>
      <c r="M538" s="23">
        <v>58.1</v>
      </c>
      <c r="N538" s="23">
        <v>467.106</v>
      </c>
      <c r="O538" s="23">
        <v>181.356</v>
      </c>
      <c r="P538" s="23">
        <v>147.574</v>
      </c>
      <c r="Q538" s="37" t="s">
        <v>91</v>
      </c>
      <c r="R538" s="28">
        <v>1.1</v>
      </c>
      <c r="S538" s="24" t="s">
        <v>132</v>
      </c>
      <c r="T538" s="38" t="s">
        <v>91</v>
      </c>
      <c r="U538" s="27" cm="1">
        <f t="array" ref="U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539" hidden="1" spans="1:21">
      <c r="A539" s="36" t="s">
        <v>2818</v>
      </c>
      <c r="B539" s="36" t="s">
        <v>2819</v>
      </c>
      <c r="C539" s="36" t="s">
        <v>534</v>
      </c>
      <c r="D539" s="36" t="s">
        <v>132</v>
      </c>
      <c r="E539" s="36" t="s">
        <v>2341</v>
      </c>
      <c r="F539" s="36" t="s">
        <v>2348</v>
      </c>
      <c r="G539" s="36" t="s">
        <v>92</v>
      </c>
      <c r="H539" s="36" t="s">
        <v>138</v>
      </c>
      <c r="I539" s="22"/>
      <c r="J539" s="22" t="s">
        <v>132</v>
      </c>
      <c r="K539" s="23">
        <v>182.8</v>
      </c>
      <c r="L539" s="23">
        <v>71.1</v>
      </c>
      <c r="M539" s="23">
        <v>56.4</v>
      </c>
      <c r="N539" s="23">
        <v>464.312</v>
      </c>
      <c r="O539" s="23">
        <v>180.594</v>
      </c>
      <c r="P539" s="23">
        <v>143.256</v>
      </c>
      <c r="Q539" s="37" t="s">
        <v>91</v>
      </c>
      <c r="R539" s="28">
        <v>2.2</v>
      </c>
      <c r="S539" s="24" t="s">
        <v>132</v>
      </c>
      <c r="T539" s="38" t="s">
        <v>91</v>
      </c>
      <c r="U539" s="27" cm="1">
        <f t="array" ref="U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40" hidden="1" spans="1:21">
      <c r="A540" s="36" t="s">
        <v>2818</v>
      </c>
      <c r="B540" s="36" t="s">
        <v>2819</v>
      </c>
      <c r="C540" s="36" t="s">
        <v>534</v>
      </c>
      <c r="D540" s="36" t="s">
        <v>132</v>
      </c>
      <c r="E540" s="36" t="s">
        <v>2341</v>
      </c>
      <c r="F540" s="36" t="s">
        <v>2660</v>
      </c>
      <c r="G540" s="36" t="s">
        <v>41</v>
      </c>
      <c r="H540" s="36" t="s">
        <v>135</v>
      </c>
      <c r="I540" s="22"/>
      <c r="J540" s="22" t="s">
        <v>132</v>
      </c>
      <c r="K540" s="23">
        <v>184.7</v>
      </c>
      <c r="L540" s="23">
        <v>72.5</v>
      </c>
      <c r="M540" s="23">
        <v>55.3</v>
      </c>
      <c r="N540" s="23">
        <v>469.138</v>
      </c>
      <c r="O540" s="23">
        <v>184.15</v>
      </c>
      <c r="P540" s="23">
        <v>140.462</v>
      </c>
      <c r="Q540" s="37" t="s">
        <v>49</v>
      </c>
      <c r="R540" s="28">
        <v>0.3</v>
      </c>
      <c r="S540" s="24" t="s">
        <v>132</v>
      </c>
      <c r="T540" s="38" t="s">
        <v>49</v>
      </c>
      <c r="U540" s="27" cm="1">
        <f t="array" ref="U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41" hidden="1" spans="1:21">
      <c r="A541" s="36" t="s">
        <v>2818</v>
      </c>
      <c r="B541" s="36" t="s">
        <v>2819</v>
      </c>
      <c r="C541" s="36" t="s">
        <v>534</v>
      </c>
      <c r="D541" s="36" t="s">
        <v>132</v>
      </c>
      <c r="E541" s="36" t="s">
        <v>2341</v>
      </c>
      <c r="F541" s="36" t="s">
        <v>2671</v>
      </c>
      <c r="G541" s="36" t="s">
        <v>92</v>
      </c>
      <c r="H541" s="36" t="s">
        <v>138</v>
      </c>
      <c r="I541" s="22"/>
      <c r="J541" s="22" t="s">
        <v>132</v>
      </c>
      <c r="K541" s="23">
        <v>184</v>
      </c>
      <c r="L541" s="23">
        <v>71.3</v>
      </c>
      <c r="M541" s="23">
        <v>55.7</v>
      </c>
      <c r="N541" s="23">
        <v>467.36</v>
      </c>
      <c r="O541" s="23">
        <v>181.102</v>
      </c>
      <c r="P541" s="23">
        <v>141.478</v>
      </c>
      <c r="Q541" s="37" t="s">
        <v>91</v>
      </c>
      <c r="R541" s="28">
        <v>1</v>
      </c>
      <c r="S541" s="24" t="s">
        <v>132</v>
      </c>
      <c r="T541" s="38" t="s">
        <v>91</v>
      </c>
      <c r="U541" s="27" cm="1">
        <f t="array" ref="U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542" hidden="1" spans="1:21">
      <c r="A542" s="36" t="s">
        <v>2818</v>
      </c>
      <c r="B542" s="36" t="s">
        <v>2820</v>
      </c>
      <c r="C542" s="36" t="s">
        <v>536</v>
      </c>
      <c r="D542" s="36" t="s">
        <v>132</v>
      </c>
      <c r="E542" s="36" t="s">
        <v>2341</v>
      </c>
      <c r="F542" s="36" t="s">
        <v>2764</v>
      </c>
      <c r="G542" s="36" t="s">
        <v>92</v>
      </c>
      <c r="H542" s="36" t="s">
        <v>138</v>
      </c>
      <c r="I542" s="22"/>
      <c r="J542" s="22" t="s">
        <v>132</v>
      </c>
      <c r="K542" s="23">
        <v>194</v>
      </c>
      <c r="L542" s="23">
        <v>70.3</v>
      </c>
      <c r="M542" s="23">
        <v>56.3</v>
      </c>
      <c r="N542" s="23">
        <v>492.76</v>
      </c>
      <c r="O542" s="23">
        <v>178.562</v>
      </c>
      <c r="P542" s="23">
        <v>143.002</v>
      </c>
      <c r="Q542" s="37" t="s">
        <v>96</v>
      </c>
      <c r="R542" s="28">
        <v>14</v>
      </c>
      <c r="S542" s="24" t="s">
        <v>132</v>
      </c>
      <c r="T542" s="38" t="s">
        <v>96</v>
      </c>
      <c r="U542" s="27" cm="1">
        <f t="array" ref="U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543" hidden="1" spans="1:21">
      <c r="A543" s="36" t="s">
        <v>2818</v>
      </c>
      <c r="B543" s="36" t="s">
        <v>2820</v>
      </c>
      <c r="C543" s="36" t="s">
        <v>536</v>
      </c>
      <c r="D543" s="36" t="s">
        <v>132</v>
      </c>
      <c r="E543" s="36" t="s">
        <v>2341</v>
      </c>
      <c r="F543" s="36" t="s">
        <v>2765</v>
      </c>
      <c r="G543" s="36" t="s">
        <v>92</v>
      </c>
      <c r="H543" s="36" t="s">
        <v>138</v>
      </c>
      <c r="I543" s="22"/>
      <c r="J543" s="22" t="s">
        <v>132</v>
      </c>
      <c r="K543" s="23">
        <v>194</v>
      </c>
      <c r="L543" s="23">
        <v>70.3</v>
      </c>
      <c r="M543" s="23">
        <v>56.4</v>
      </c>
      <c r="N543" s="23">
        <v>492.76</v>
      </c>
      <c r="O543" s="23">
        <v>178.562</v>
      </c>
      <c r="P543" s="23">
        <v>143.256</v>
      </c>
      <c r="Q543" s="37" t="s">
        <v>96</v>
      </c>
      <c r="R543" s="28">
        <v>14</v>
      </c>
      <c r="S543" s="24" t="s">
        <v>132</v>
      </c>
      <c r="T543" s="38" t="s">
        <v>96</v>
      </c>
      <c r="U543" s="27" cm="1">
        <f t="array" ref="U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544" hidden="1" spans="1:21">
      <c r="A544" s="36" t="s">
        <v>2818</v>
      </c>
      <c r="B544" s="36" t="s">
        <v>2820</v>
      </c>
      <c r="C544" s="36" t="s">
        <v>536</v>
      </c>
      <c r="D544" s="36" t="s">
        <v>132</v>
      </c>
      <c r="E544" s="36" t="s">
        <v>2341</v>
      </c>
      <c r="F544" s="36" t="s">
        <v>2442</v>
      </c>
      <c r="G544" s="36" t="s">
        <v>92</v>
      </c>
      <c r="H544" s="36" t="s">
        <v>138</v>
      </c>
      <c r="I544" s="22"/>
      <c r="J544" s="22" t="s">
        <v>132</v>
      </c>
      <c r="K544" s="23">
        <v>192.2</v>
      </c>
      <c r="L544" s="23">
        <v>70.3</v>
      </c>
      <c r="M544" s="23">
        <v>56.4</v>
      </c>
      <c r="N544" s="23">
        <v>488.188</v>
      </c>
      <c r="O544" s="23">
        <v>178.562</v>
      </c>
      <c r="P544" s="23">
        <v>143.256</v>
      </c>
      <c r="Q544" s="37" t="s">
        <v>96</v>
      </c>
      <c r="R544" s="28">
        <v>15.8</v>
      </c>
      <c r="S544" s="24" t="s">
        <v>132</v>
      </c>
      <c r="T544" s="38" t="s">
        <v>96</v>
      </c>
      <c r="U544" s="27" cm="1">
        <f t="array" ref="U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545" hidden="1" spans="1:21">
      <c r="A545" s="36" t="s">
        <v>2818</v>
      </c>
      <c r="B545" s="36" t="s">
        <v>2821</v>
      </c>
      <c r="C545" s="36" t="s">
        <v>538</v>
      </c>
      <c r="D545" s="36" t="s">
        <v>132</v>
      </c>
      <c r="E545" s="36" t="s">
        <v>2341</v>
      </c>
      <c r="F545" s="36" t="s">
        <v>2527</v>
      </c>
      <c r="G545" s="36" t="s">
        <v>92</v>
      </c>
      <c r="H545" s="36" t="s">
        <v>138</v>
      </c>
      <c r="I545" s="22"/>
      <c r="J545" s="22" t="s">
        <v>132</v>
      </c>
      <c r="K545" s="23">
        <v>187.6</v>
      </c>
      <c r="L545" s="23">
        <v>71.4</v>
      </c>
      <c r="M545" s="23">
        <v>56</v>
      </c>
      <c r="N545" s="23">
        <v>476.504</v>
      </c>
      <c r="O545" s="23">
        <v>181.356</v>
      </c>
      <c r="P545" s="23">
        <v>142.24</v>
      </c>
      <c r="Q545" s="37" t="s">
        <v>94</v>
      </c>
      <c r="R545" s="28">
        <v>4.3</v>
      </c>
      <c r="S545" s="24" t="s">
        <v>132</v>
      </c>
      <c r="T545" s="38" t="s">
        <v>94</v>
      </c>
      <c r="U545" s="27" cm="1">
        <f t="array" ref="U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546" hidden="1" spans="1:21">
      <c r="A546" s="36" t="s">
        <v>2818</v>
      </c>
      <c r="B546" s="36" t="s">
        <v>2822</v>
      </c>
      <c r="C546" s="36" t="s">
        <v>540</v>
      </c>
      <c r="D546" s="36" t="s">
        <v>132</v>
      </c>
      <c r="E546" s="36" t="s">
        <v>2341</v>
      </c>
      <c r="F546" s="36" t="s">
        <v>2462</v>
      </c>
      <c r="G546" s="36" t="s">
        <v>92</v>
      </c>
      <c r="H546" s="36" t="s">
        <v>138</v>
      </c>
      <c r="I546" s="22"/>
      <c r="J546" s="22" t="s">
        <v>132</v>
      </c>
      <c r="K546" s="23">
        <v>193.8</v>
      </c>
      <c r="L546" s="23">
        <v>74.1</v>
      </c>
      <c r="M546" s="23">
        <v>57.2</v>
      </c>
      <c r="N546" s="23">
        <v>492.252</v>
      </c>
      <c r="O546" s="23">
        <v>188.214</v>
      </c>
      <c r="P546" s="23">
        <v>145.288</v>
      </c>
      <c r="Q546" s="37" t="s">
        <v>96</v>
      </c>
      <c r="R546" s="28">
        <v>14.2</v>
      </c>
      <c r="S546" s="24" t="s">
        <v>132</v>
      </c>
      <c r="T546" s="38" t="s">
        <v>96</v>
      </c>
      <c r="U546" s="27" cm="1">
        <f t="array" ref="U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547" hidden="1" spans="1:21">
      <c r="A547" s="36" t="s">
        <v>2818</v>
      </c>
      <c r="B547" s="36" t="s">
        <v>2822</v>
      </c>
      <c r="C547" s="36" t="s">
        <v>540</v>
      </c>
      <c r="D547" s="36" t="s">
        <v>132</v>
      </c>
      <c r="E547" s="36" t="s">
        <v>2341</v>
      </c>
      <c r="F547" s="36" t="s">
        <v>2342</v>
      </c>
      <c r="G547" s="36" t="s">
        <v>92</v>
      </c>
      <c r="H547" s="36" t="s">
        <v>138</v>
      </c>
      <c r="I547" s="22"/>
      <c r="J547" s="22" t="s">
        <v>132</v>
      </c>
      <c r="K547" s="23">
        <v>193.8</v>
      </c>
      <c r="L547" s="23">
        <v>74.1</v>
      </c>
      <c r="M547" s="23">
        <v>57.2</v>
      </c>
      <c r="N547" s="23">
        <v>492.252</v>
      </c>
      <c r="O547" s="23">
        <v>188.214</v>
      </c>
      <c r="P547" s="23">
        <v>145.288</v>
      </c>
      <c r="Q547" s="37" t="s">
        <v>96</v>
      </c>
      <c r="R547" s="28">
        <v>14.2</v>
      </c>
      <c r="S547" s="24" t="s">
        <v>132</v>
      </c>
      <c r="T547" s="38" t="s">
        <v>96</v>
      </c>
      <c r="U547" s="27" cm="1">
        <f t="array" ref="U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548" hidden="1" spans="1:21">
      <c r="A548" s="36" t="s">
        <v>2818</v>
      </c>
      <c r="B548" s="36" t="s">
        <v>2822</v>
      </c>
      <c r="C548" s="36" t="s">
        <v>540</v>
      </c>
      <c r="D548" s="36" t="s">
        <v>541</v>
      </c>
      <c r="E548" s="36" t="s">
        <v>2341</v>
      </c>
      <c r="F548" s="36" t="s">
        <v>2342</v>
      </c>
      <c r="G548" s="36" t="s">
        <v>92</v>
      </c>
      <c r="H548" s="36" t="s">
        <v>138</v>
      </c>
      <c r="I548" s="22"/>
      <c r="J548" s="22" t="s">
        <v>132</v>
      </c>
      <c r="K548" s="23">
        <v>194.9</v>
      </c>
      <c r="L548" s="23">
        <v>74.1</v>
      </c>
      <c r="M548" s="23">
        <v>56.5</v>
      </c>
      <c r="N548" s="23">
        <v>495.046</v>
      </c>
      <c r="O548" s="23">
        <v>188.214</v>
      </c>
      <c r="P548" s="23">
        <v>143.51</v>
      </c>
      <c r="Q548" s="37" t="s">
        <v>96</v>
      </c>
      <c r="R548" s="28">
        <v>13.1</v>
      </c>
      <c r="S548" s="24" t="s">
        <v>132</v>
      </c>
      <c r="T548" s="38" t="s">
        <v>96</v>
      </c>
      <c r="U548" s="27" cm="1">
        <f t="array" ref="U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549" hidden="1" spans="1:21">
      <c r="A549" s="36" t="s">
        <v>2818</v>
      </c>
      <c r="B549" s="36" t="s">
        <v>2823</v>
      </c>
      <c r="C549" s="36" t="s">
        <v>543</v>
      </c>
      <c r="D549" s="36" t="s">
        <v>132</v>
      </c>
      <c r="E549" s="36" t="s">
        <v>2341</v>
      </c>
      <c r="F549" s="36" t="s">
        <v>2824</v>
      </c>
      <c r="G549" s="36" t="s">
        <v>92</v>
      </c>
      <c r="H549" s="36" t="s">
        <v>138</v>
      </c>
      <c r="I549" s="22"/>
      <c r="J549" s="22" t="s">
        <v>132</v>
      </c>
      <c r="K549" s="23">
        <v>204</v>
      </c>
      <c r="L549" s="23">
        <v>74</v>
      </c>
      <c r="M549" s="23">
        <v>57.9</v>
      </c>
      <c r="N549" s="23">
        <v>518.16</v>
      </c>
      <c r="O549" s="23">
        <v>187.96</v>
      </c>
      <c r="P549" s="23">
        <v>147.066</v>
      </c>
      <c r="Q549" s="37" t="s">
        <v>96</v>
      </c>
      <c r="R549" s="28">
        <v>4</v>
      </c>
      <c r="S549" s="24" t="s">
        <v>132</v>
      </c>
      <c r="T549" s="38" t="s">
        <v>96</v>
      </c>
      <c r="U549" s="27" cm="1">
        <f t="array" ref="U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550" hidden="1" spans="1:21">
      <c r="A550" s="36" t="s">
        <v>2818</v>
      </c>
      <c r="B550" s="36" t="s">
        <v>2823</v>
      </c>
      <c r="C550" s="36" t="s">
        <v>543</v>
      </c>
      <c r="D550" s="36" t="s">
        <v>132</v>
      </c>
      <c r="E550" s="36" t="s">
        <v>2341</v>
      </c>
      <c r="F550" s="36" t="s">
        <v>2825</v>
      </c>
      <c r="G550" s="36" t="s">
        <v>92</v>
      </c>
      <c r="H550" s="36" t="s">
        <v>138</v>
      </c>
      <c r="I550" s="22"/>
      <c r="J550" s="22" t="s">
        <v>132</v>
      </c>
      <c r="K550" s="23">
        <v>204.1</v>
      </c>
      <c r="L550" s="23">
        <v>74</v>
      </c>
      <c r="M550" s="23">
        <v>58</v>
      </c>
      <c r="N550" s="23">
        <v>518.414</v>
      </c>
      <c r="O550" s="23">
        <v>187.96</v>
      </c>
      <c r="P550" s="23">
        <v>147.32</v>
      </c>
      <c r="Q550" s="37" t="s">
        <v>96</v>
      </c>
      <c r="R550" s="28">
        <v>3.9</v>
      </c>
      <c r="S550" s="24" t="s">
        <v>132</v>
      </c>
      <c r="T550" s="38" t="s">
        <v>96</v>
      </c>
      <c r="U550" s="27" cm="1">
        <f t="array" ref="U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51" hidden="1" spans="1:21">
      <c r="A551" s="36" t="s">
        <v>2818</v>
      </c>
      <c r="B551" s="36" t="s">
        <v>2823</v>
      </c>
      <c r="C551" s="36" t="s">
        <v>543</v>
      </c>
      <c r="D551" s="36" t="s">
        <v>544</v>
      </c>
      <c r="E551" s="36" t="s">
        <v>2341</v>
      </c>
      <c r="F551" s="36" t="s">
        <v>2825</v>
      </c>
      <c r="G551" s="36" t="s">
        <v>92</v>
      </c>
      <c r="H551" s="36" t="s">
        <v>138</v>
      </c>
      <c r="I551" s="22"/>
      <c r="J551" s="22" t="s">
        <v>132</v>
      </c>
      <c r="K551" s="23">
        <v>204.1</v>
      </c>
      <c r="L551" s="23">
        <v>74</v>
      </c>
      <c r="M551" s="23">
        <v>58</v>
      </c>
      <c r="N551" s="23">
        <v>518.414</v>
      </c>
      <c r="O551" s="23">
        <v>187.96</v>
      </c>
      <c r="P551" s="23">
        <v>147.32</v>
      </c>
      <c r="Q551" s="37" t="s">
        <v>96</v>
      </c>
      <c r="R551" s="28">
        <v>3.9</v>
      </c>
      <c r="S551" s="24" t="s">
        <v>132</v>
      </c>
      <c r="T551" s="38" t="s">
        <v>96</v>
      </c>
      <c r="U551" s="27" cm="1">
        <f t="array" ref="U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52" hidden="1" spans="1:21">
      <c r="A552" s="36" t="s">
        <v>2818</v>
      </c>
      <c r="B552" s="36" t="s">
        <v>2823</v>
      </c>
      <c r="C552" s="36" t="s">
        <v>543</v>
      </c>
      <c r="D552" s="36" t="s">
        <v>132</v>
      </c>
      <c r="E552" s="36" t="s">
        <v>2341</v>
      </c>
      <c r="F552" s="36" t="s">
        <v>2387</v>
      </c>
      <c r="G552" s="36" t="s">
        <v>92</v>
      </c>
      <c r="H552" s="36" t="s">
        <v>138</v>
      </c>
      <c r="I552" s="22"/>
      <c r="J552" s="22" t="s">
        <v>132</v>
      </c>
      <c r="K552" s="23">
        <v>205.8</v>
      </c>
      <c r="L552" s="23">
        <v>74</v>
      </c>
      <c r="M552" s="23">
        <v>58</v>
      </c>
      <c r="N552" s="23">
        <v>522.732</v>
      </c>
      <c r="O552" s="23">
        <v>187.96</v>
      </c>
      <c r="P552" s="23">
        <v>147.32</v>
      </c>
      <c r="Q552" s="37" t="s">
        <v>96</v>
      </c>
      <c r="R552" s="28">
        <v>2.2</v>
      </c>
      <c r="S552" s="24" t="s">
        <v>132</v>
      </c>
      <c r="T552" s="38" t="s">
        <v>96</v>
      </c>
      <c r="U552" s="27" cm="1">
        <f t="array" ref="U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53" hidden="1" spans="1:21">
      <c r="A553" s="36" t="s">
        <v>2818</v>
      </c>
      <c r="B553" s="36" t="s">
        <v>2823</v>
      </c>
      <c r="C553" s="36" t="s">
        <v>543</v>
      </c>
      <c r="D553" s="36" t="s">
        <v>541</v>
      </c>
      <c r="E553" s="36" t="s">
        <v>2341</v>
      </c>
      <c r="F553" s="36" t="s">
        <v>2387</v>
      </c>
      <c r="G553" s="36" t="s">
        <v>92</v>
      </c>
      <c r="H553" s="36" t="s">
        <v>138</v>
      </c>
      <c r="I553" s="22"/>
      <c r="J553" s="22" t="s">
        <v>132</v>
      </c>
      <c r="K553" s="23">
        <v>205.8</v>
      </c>
      <c r="L553" s="23">
        <v>74</v>
      </c>
      <c r="M553" s="23">
        <v>58</v>
      </c>
      <c r="N553" s="23">
        <v>522.732</v>
      </c>
      <c r="O553" s="23">
        <v>187.96</v>
      </c>
      <c r="P553" s="23">
        <v>147.32</v>
      </c>
      <c r="Q553" s="37" t="s">
        <v>96</v>
      </c>
      <c r="R553" s="28">
        <v>2.2</v>
      </c>
      <c r="S553" s="24" t="s">
        <v>132</v>
      </c>
      <c r="T553" s="38" t="s">
        <v>96</v>
      </c>
      <c r="U553" s="27" cm="1">
        <f t="array" ref="U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54" hidden="1" spans="1:21">
      <c r="A554" s="36" t="s">
        <v>2818</v>
      </c>
      <c r="B554" s="36" t="s">
        <v>2826</v>
      </c>
      <c r="C554" s="36" t="s">
        <v>546</v>
      </c>
      <c r="D554" s="36" t="s">
        <v>132</v>
      </c>
      <c r="E554" s="36" t="s">
        <v>2341</v>
      </c>
      <c r="F554" s="36" t="s">
        <v>2827</v>
      </c>
      <c r="G554" s="36" t="s">
        <v>92</v>
      </c>
      <c r="H554" s="36" t="s">
        <v>138</v>
      </c>
      <c r="I554" s="22"/>
      <c r="J554" s="22" t="s">
        <v>132</v>
      </c>
      <c r="K554" s="23">
        <v>190.1</v>
      </c>
      <c r="L554" s="23">
        <v>70.6</v>
      </c>
      <c r="M554" s="23">
        <v>56.7</v>
      </c>
      <c r="N554" s="23">
        <v>482.854</v>
      </c>
      <c r="O554" s="23">
        <v>179.324</v>
      </c>
      <c r="P554" s="23">
        <v>144.018</v>
      </c>
      <c r="Q554" s="37" t="s">
        <v>94</v>
      </c>
      <c r="R554" s="28">
        <v>1.8</v>
      </c>
      <c r="S554" s="24" t="s">
        <v>132</v>
      </c>
      <c r="T554" s="38" t="s">
        <v>94</v>
      </c>
      <c r="U554" s="27" cm="1">
        <f t="array" ref="U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555" hidden="1" spans="1:21">
      <c r="A555" s="36" t="s">
        <v>2818</v>
      </c>
      <c r="B555" s="36" t="s">
        <v>2826</v>
      </c>
      <c r="C555" s="36" t="s">
        <v>546</v>
      </c>
      <c r="D555" s="36" t="s">
        <v>132</v>
      </c>
      <c r="E555" s="36" t="s">
        <v>2341</v>
      </c>
      <c r="F555" s="36" t="s">
        <v>2767</v>
      </c>
      <c r="G555" s="36" t="s">
        <v>92</v>
      </c>
      <c r="H555" s="36" t="s">
        <v>138</v>
      </c>
      <c r="I555" s="22"/>
      <c r="J555" s="22" t="s">
        <v>132</v>
      </c>
      <c r="K555" s="23">
        <v>191.5</v>
      </c>
      <c r="L555" s="23">
        <v>70.6</v>
      </c>
      <c r="M555" s="23">
        <v>57.3</v>
      </c>
      <c r="N555" s="23">
        <v>486.41</v>
      </c>
      <c r="O555" s="23">
        <v>179.324</v>
      </c>
      <c r="P555" s="23">
        <v>145.542</v>
      </c>
      <c r="Q555" s="37" t="s">
        <v>94</v>
      </c>
      <c r="R555" s="28">
        <v>0.4</v>
      </c>
      <c r="S555" s="24" t="s">
        <v>132</v>
      </c>
      <c r="T555" s="38" t="s">
        <v>94</v>
      </c>
      <c r="U555" s="27" cm="1">
        <f t="array" ref="U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556" hidden="1" spans="1:21">
      <c r="A556" s="36" t="s">
        <v>2818</v>
      </c>
      <c r="B556" s="36" t="s">
        <v>2826</v>
      </c>
      <c r="C556" s="36" t="s">
        <v>546</v>
      </c>
      <c r="D556" s="36"/>
      <c r="E556" s="36" t="s">
        <v>2345</v>
      </c>
      <c r="F556" s="36" t="s">
        <v>2367</v>
      </c>
      <c r="G556" s="36" t="s">
        <v>92</v>
      </c>
      <c r="H556" s="36" t="s">
        <v>138</v>
      </c>
      <c r="I556" s="22"/>
      <c r="J556" s="22" t="s">
        <v>132</v>
      </c>
      <c r="K556" s="23">
        <v>191.6</v>
      </c>
      <c r="L556" s="23">
        <v>72.5</v>
      </c>
      <c r="M556" s="23">
        <v>58</v>
      </c>
      <c r="N556" s="23">
        <v>486.664</v>
      </c>
      <c r="O556" s="23">
        <v>184.15</v>
      </c>
      <c r="P556" s="23">
        <v>147.32</v>
      </c>
      <c r="Q556" s="37" t="s">
        <v>94</v>
      </c>
      <c r="R556" s="28">
        <v>0.3</v>
      </c>
      <c r="S556" s="24" t="s">
        <v>132</v>
      </c>
      <c r="T556" s="38" t="s">
        <v>94</v>
      </c>
      <c r="U556" s="27" cm="1">
        <f t="array" ref="U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57" hidden="1" spans="1:21">
      <c r="A557" s="36" t="s">
        <v>2818</v>
      </c>
      <c r="B557" s="36" t="s">
        <v>2826</v>
      </c>
      <c r="C557" s="36" t="s">
        <v>546</v>
      </c>
      <c r="D557" s="36" t="s">
        <v>132</v>
      </c>
      <c r="E557" s="36" t="s">
        <v>2345</v>
      </c>
      <c r="F557" s="36" t="s">
        <v>2828</v>
      </c>
      <c r="G557" s="36" t="s">
        <v>17</v>
      </c>
      <c r="H557" s="36" t="s">
        <v>168</v>
      </c>
      <c r="I557" s="22"/>
      <c r="J557" s="22" t="s">
        <v>132</v>
      </c>
      <c r="K557" s="23">
        <v>191.6</v>
      </c>
      <c r="L557" s="23">
        <v>72.6</v>
      </c>
      <c r="M557" s="23">
        <v>59.1</v>
      </c>
      <c r="N557" s="23">
        <v>486.664</v>
      </c>
      <c r="O557" s="23">
        <v>184.404</v>
      </c>
      <c r="P557" s="23">
        <v>150.114</v>
      </c>
      <c r="Q557" s="37" t="s">
        <v>31</v>
      </c>
      <c r="R557" s="28">
        <v>8.4</v>
      </c>
      <c r="S557" s="24" t="s">
        <v>132</v>
      </c>
      <c r="T557" s="38" t="s">
        <v>31</v>
      </c>
      <c r="U557" s="27" cm="1">
        <f t="array" ref="U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558" hidden="1" spans="1:21">
      <c r="A558" s="36" t="s">
        <v>2818</v>
      </c>
      <c r="B558" s="36" t="s">
        <v>2826</v>
      </c>
      <c r="C558" s="36" t="s">
        <v>546</v>
      </c>
      <c r="D558" s="36" t="s">
        <v>132</v>
      </c>
      <c r="E558" s="36" t="s">
        <v>2345</v>
      </c>
      <c r="F558" s="36" t="s">
        <v>2828</v>
      </c>
      <c r="G558" s="36" t="s">
        <v>92</v>
      </c>
      <c r="H558" s="36" t="s">
        <v>138</v>
      </c>
      <c r="I558" s="22"/>
      <c r="J558" s="22" t="s">
        <v>132</v>
      </c>
      <c r="K558" s="23">
        <v>191.6</v>
      </c>
      <c r="L558" s="23">
        <v>72.5</v>
      </c>
      <c r="M558" s="23">
        <v>59.2</v>
      </c>
      <c r="N558" s="23">
        <v>486.664</v>
      </c>
      <c r="O558" s="23">
        <v>184.15</v>
      </c>
      <c r="P558" s="23">
        <v>150.368</v>
      </c>
      <c r="Q558" s="37" t="s">
        <v>94</v>
      </c>
      <c r="R558" s="28">
        <v>0.3</v>
      </c>
      <c r="S558" s="24" t="s">
        <v>132</v>
      </c>
      <c r="T558" s="38" t="s">
        <v>94</v>
      </c>
      <c r="U558" s="27" cm="1">
        <f t="array" ref="U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59" hidden="1" spans="1:21">
      <c r="A559" s="36" t="s">
        <v>2818</v>
      </c>
      <c r="B559" s="36" t="s">
        <v>2826</v>
      </c>
      <c r="C559" s="36" t="s">
        <v>546</v>
      </c>
      <c r="D559" s="36" t="s">
        <v>132</v>
      </c>
      <c r="E559" s="36" t="s">
        <v>2345</v>
      </c>
      <c r="F559" s="36" t="s">
        <v>2829</v>
      </c>
      <c r="G559" s="36" t="s">
        <v>41</v>
      </c>
      <c r="H559" s="36" t="s">
        <v>135</v>
      </c>
      <c r="I559" s="22"/>
      <c r="J559" s="22" t="s">
        <v>132</v>
      </c>
      <c r="K559" s="23">
        <v>189.3</v>
      </c>
      <c r="L559" s="23">
        <v>74.1</v>
      </c>
      <c r="M559" s="23">
        <v>56</v>
      </c>
      <c r="N559" s="23">
        <v>480.822</v>
      </c>
      <c r="O559" s="23">
        <v>188.214</v>
      </c>
      <c r="P559" s="23">
        <v>142.24</v>
      </c>
      <c r="Q559" s="37" t="s">
        <v>53</v>
      </c>
      <c r="R559" s="28">
        <v>3.7</v>
      </c>
      <c r="S559" s="24" t="s">
        <v>132</v>
      </c>
      <c r="T559" s="38" t="s">
        <v>53</v>
      </c>
      <c r="U559" s="27" cm="1">
        <f t="array" ref="U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560" hidden="1" spans="1:21">
      <c r="A560" s="36" t="s">
        <v>2818</v>
      </c>
      <c r="B560" s="36" t="s">
        <v>2826</v>
      </c>
      <c r="C560" s="36" t="s">
        <v>546</v>
      </c>
      <c r="D560" s="36" t="s">
        <v>132</v>
      </c>
      <c r="E560" s="36" t="s">
        <v>2345</v>
      </c>
      <c r="F560" s="36" t="s">
        <v>2830</v>
      </c>
      <c r="G560" s="36" t="s">
        <v>92</v>
      </c>
      <c r="H560" s="36" t="s">
        <v>138</v>
      </c>
      <c r="I560" s="22"/>
      <c r="J560" s="22" t="s">
        <v>132</v>
      </c>
      <c r="K560" s="23">
        <v>191.3</v>
      </c>
      <c r="L560" s="23">
        <v>72.5</v>
      </c>
      <c r="M560" s="23">
        <v>58</v>
      </c>
      <c r="N560" s="23">
        <v>485.902</v>
      </c>
      <c r="O560" s="23">
        <v>184.15</v>
      </c>
      <c r="P560" s="23">
        <v>147.32</v>
      </c>
      <c r="Q560" s="37" t="s">
        <v>94</v>
      </c>
      <c r="R560" s="28">
        <v>0.6</v>
      </c>
      <c r="S560" s="24" t="s">
        <v>132</v>
      </c>
      <c r="T560" s="38" t="s">
        <v>94</v>
      </c>
      <c r="U560" s="27" cm="1">
        <f t="array" ref="U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561" hidden="1" spans="1:21">
      <c r="A561" s="36" t="s">
        <v>2818</v>
      </c>
      <c r="B561" s="36" t="s">
        <v>2826</v>
      </c>
      <c r="C561" s="36" t="s">
        <v>546</v>
      </c>
      <c r="D561" s="36" t="s">
        <v>547</v>
      </c>
      <c r="E561" s="36" t="s">
        <v>2345</v>
      </c>
      <c r="F561" s="36" t="s">
        <v>2830</v>
      </c>
      <c r="G561" s="36" t="s">
        <v>92</v>
      </c>
      <c r="H561" s="36" t="s">
        <v>138</v>
      </c>
      <c r="I561" s="22"/>
      <c r="J561" s="22" t="s">
        <v>132</v>
      </c>
      <c r="K561" s="23">
        <v>191.3</v>
      </c>
      <c r="L561" s="23">
        <v>72.5</v>
      </c>
      <c r="M561" s="23">
        <v>57.3</v>
      </c>
      <c r="N561" s="23">
        <v>485.902</v>
      </c>
      <c r="O561" s="23">
        <v>184.15</v>
      </c>
      <c r="P561" s="23">
        <v>145.542</v>
      </c>
      <c r="Q561" s="37" t="s">
        <v>94</v>
      </c>
      <c r="R561" s="28">
        <v>0.6</v>
      </c>
      <c r="S561" s="24" t="s">
        <v>132</v>
      </c>
      <c r="T561" s="38" t="s">
        <v>94</v>
      </c>
      <c r="U561" s="27" cm="1">
        <f t="array" ref="U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562" hidden="1" spans="1:21">
      <c r="A562" s="36" t="s">
        <v>2818</v>
      </c>
      <c r="B562" s="36" t="s">
        <v>2826</v>
      </c>
      <c r="C562" s="36" t="s">
        <v>546</v>
      </c>
      <c r="D562" s="36" t="s">
        <v>132</v>
      </c>
      <c r="E562" s="36" t="s">
        <v>2345</v>
      </c>
      <c r="F562" s="36" t="s">
        <v>2831</v>
      </c>
      <c r="G562" s="36" t="s">
        <v>17</v>
      </c>
      <c r="H562" s="36" t="s">
        <v>168</v>
      </c>
      <c r="I562" s="22"/>
      <c r="J562" s="22" t="s">
        <v>132</v>
      </c>
      <c r="K562" s="23">
        <v>192</v>
      </c>
      <c r="L562" s="23">
        <v>72.5</v>
      </c>
      <c r="M562" s="23">
        <v>58</v>
      </c>
      <c r="N562" s="23">
        <v>487.68</v>
      </c>
      <c r="O562" s="23">
        <v>184.15</v>
      </c>
      <c r="P562" s="23">
        <v>147.32</v>
      </c>
      <c r="Q562" s="37" t="s">
        <v>31</v>
      </c>
      <c r="R562" s="28">
        <v>8</v>
      </c>
      <c r="S562" s="24" t="s">
        <v>132</v>
      </c>
      <c r="T562" s="38" t="s">
        <v>31</v>
      </c>
      <c r="U562" s="27" cm="1">
        <f t="array" ref="U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63" hidden="1" spans="1:21">
      <c r="A563" s="36" t="s">
        <v>2818</v>
      </c>
      <c r="B563" s="36" t="s">
        <v>2826</v>
      </c>
      <c r="C563" s="36" t="s">
        <v>546</v>
      </c>
      <c r="D563" s="36" t="s">
        <v>132</v>
      </c>
      <c r="E563" s="36" t="s">
        <v>2345</v>
      </c>
      <c r="F563" s="36" t="s">
        <v>2832</v>
      </c>
      <c r="G563" s="36" t="s">
        <v>41</v>
      </c>
      <c r="H563" s="36" t="s">
        <v>135</v>
      </c>
      <c r="I563" s="22"/>
      <c r="J563" s="22" t="s">
        <v>132</v>
      </c>
      <c r="K563" s="23">
        <v>188.5</v>
      </c>
      <c r="L563" s="23">
        <v>74.1</v>
      </c>
      <c r="M563" s="23">
        <v>56</v>
      </c>
      <c r="N563" s="23">
        <v>478.79</v>
      </c>
      <c r="O563" s="23">
        <v>188.214</v>
      </c>
      <c r="P563" s="23">
        <v>142.24</v>
      </c>
      <c r="Q563" s="37" t="s">
        <v>53</v>
      </c>
      <c r="R563" s="28">
        <v>4.5</v>
      </c>
      <c r="S563" s="24" t="s">
        <v>132</v>
      </c>
      <c r="T563" s="38" t="s">
        <v>53</v>
      </c>
      <c r="U563" s="27" cm="1">
        <f t="array" ref="U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564" hidden="1" spans="1:21">
      <c r="A564" s="36" t="s">
        <v>2818</v>
      </c>
      <c r="B564" s="36" t="s">
        <v>2826</v>
      </c>
      <c r="C564" s="36" t="s">
        <v>546</v>
      </c>
      <c r="D564" s="36" t="s">
        <v>132</v>
      </c>
      <c r="E564" s="36" t="s">
        <v>2354</v>
      </c>
      <c r="F564" s="36" t="s">
        <v>2584</v>
      </c>
      <c r="G564" s="36" t="s">
        <v>92</v>
      </c>
      <c r="H564" s="36" t="s">
        <v>138</v>
      </c>
      <c r="I564" s="22"/>
      <c r="J564" s="22" t="s">
        <v>132</v>
      </c>
      <c r="K564" s="23">
        <v>197.6</v>
      </c>
      <c r="L564" s="23">
        <v>72.2</v>
      </c>
      <c r="M564" s="23">
        <v>57.2</v>
      </c>
      <c r="N564" s="23">
        <v>501.904</v>
      </c>
      <c r="O564" s="23">
        <v>183.388</v>
      </c>
      <c r="P564" s="23">
        <v>145.288</v>
      </c>
      <c r="Q564" s="37" t="s">
        <v>96</v>
      </c>
      <c r="R564" s="28">
        <v>10.4</v>
      </c>
      <c r="S564" s="24" t="s">
        <v>132</v>
      </c>
      <c r="T564" s="38" t="s">
        <v>96</v>
      </c>
      <c r="U564" s="27" cm="1">
        <f t="array" ref="U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565" hidden="1" spans="1:21">
      <c r="A565" s="36" t="s">
        <v>2818</v>
      </c>
      <c r="B565" s="36" t="s">
        <v>2833</v>
      </c>
      <c r="C565" s="36" t="s">
        <v>132</v>
      </c>
      <c r="D565" s="36" t="s">
        <v>132</v>
      </c>
      <c r="E565" s="36" t="s">
        <v>2834</v>
      </c>
      <c r="F565" s="36" t="s">
        <v>2802</v>
      </c>
      <c r="G565" s="36" t="s">
        <v>41</v>
      </c>
      <c r="H565" s="36" t="s">
        <v>135</v>
      </c>
      <c r="I565" s="22"/>
      <c r="J565" s="22" t="s">
        <v>132</v>
      </c>
      <c r="K565" s="23">
        <v>215.2</v>
      </c>
      <c r="L565" s="23">
        <v>78.9</v>
      </c>
      <c r="M565" s="23">
        <v>63.4</v>
      </c>
      <c r="N565" s="23">
        <v>546.608</v>
      </c>
      <c r="O565" s="23">
        <v>200.406</v>
      </c>
      <c r="P565" s="23">
        <v>161.036</v>
      </c>
      <c r="Q565" s="37" t="s">
        <v>66</v>
      </c>
      <c r="R565" s="28">
        <v>2.8</v>
      </c>
      <c r="S565" s="24" t="s">
        <v>132</v>
      </c>
      <c r="T565" s="38" t="s">
        <v>66</v>
      </c>
      <c r="U565" s="27" cm="1">
        <f t="array" ref="U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66" hidden="1" spans="1:21">
      <c r="A566" s="36" t="s">
        <v>2818</v>
      </c>
      <c r="B566" s="36" t="s">
        <v>2833</v>
      </c>
      <c r="C566" s="36" t="s">
        <v>132</v>
      </c>
      <c r="D566" s="36" t="s">
        <v>132</v>
      </c>
      <c r="E566" s="36" t="s">
        <v>2834</v>
      </c>
      <c r="F566" s="36" t="s">
        <v>2803</v>
      </c>
      <c r="G566" s="36" t="s">
        <v>41</v>
      </c>
      <c r="H566" s="36" t="s">
        <v>135</v>
      </c>
      <c r="I566" s="22"/>
      <c r="J566" s="22" t="s">
        <v>132</v>
      </c>
      <c r="K566" s="23">
        <v>215.9</v>
      </c>
      <c r="L566" s="23">
        <v>80.1</v>
      </c>
      <c r="M566" s="23">
        <v>62.7</v>
      </c>
      <c r="N566" s="23">
        <v>548.386</v>
      </c>
      <c r="O566" s="23">
        <v>203.454</v>
      </c>
      <c r="P566" s="23">
        <v>159.258</v>
      </c>
      <c r="Q566" s="37" t="s">
        <v>66</v>
      </c>
      <c r="R566" s="28">
        <v>2.1</v>
      </c>
      <c r="S566" s="24" t="s">
        <v>132</v>
      </c>
      <c r="T566" s="38" t="s">
        <v>66</v>
      </c>
      <c r="U566" s="27" cm="1">
        <f t="array" ref="U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67" hidden="1" spans="1:21">
      <c r="A567" s="36" t="s">
        <v>2818</v>
      </c>
      <c r="B567" s="36" t="s">
        <v>2833</v>
      </c>
      <c r="C567" s="36" t="s">
        <v>132</v>
      </c>
      <c r="D567" s="36" t="s">
        <v>132</v>
      </c>
      <c r="E567" s="36" t="s">
        <v>2834</v>
      </c>
      <c r="F567" s="36" t="s">
        <v>2835</v>
      </c>
      <c r="G567" s="36" t="s">
        <v>41</v>
      </c>
      <c r="H567" s="36" t="s">
        <v>135</v>
      </c>
      <c r="I567" s="22"/>
      <c r="J567" s="22" t="s">
        <v>132</v>
      </c>
      <c r="K567" s="23">
        <v>220.5</v>
      </c>
      <c r="L567" s="23">
        <v>80.1</v>
      </c>
      <c r="M567" s="23">
        <v>60.9</v>
      </c>
      <c r="N567" s="23">
        <v>560.07</v>
      </c>
      <c r="O567" s="23">
        <v>203.454</v>
      </c>
      <c r="P567" s="23">
        <v>154.686</v>
      </c>
      <c r="Q567" s="37" t="s">
        <v>69</v>
      </c>
      <c r="R567" s="28">
        <v>11.5</v>
      </c>
      <c r="S567" s="24" t="s">
        <v>132</v>
      </c>
      <c r="T567" s="38" t="s">
        <v>69</v>
      </c>
      <c r="U567" s="27" cm="1">
        <f t="array" ref="U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568" hidden="1" spans="1:21">
      <c r="A568" s="36" t="s">
        <v>2818</v>
      </c>
      <c r="B568" s="36" t="s">
        <v>2833</v>
      </c>
      <c r="C568" s="36" t="s">
        <v>549</v>
      </c>
      <c r="D568" s="36" t="s">
        <v>132</v>
      </c>
      <c r="E568" s="36" t="s">
        <v>2834</v>
      </c>
      <c r="F568" s="36" t="s">
        <v>2836</v>
      </c>
      <c r="G568" s="36" t="s">
        <v>41</v>
      </c>
      <c r="H568" s="36" t="s">
        <v>135</v>
      </c>
      <c r="I568" s="22"/>
      <c r="J568" s="22" t="s">
        <v>132</v>
      </c>
      <c r="K568" s="23">
        <v>220.8</v>
      </c>
      <c r="L568" s="23">
        <v>80.1</v>
      </c>
      <c r="M568" s="23">
        <v>62.7</v>
      </c>
      <c r="N568" s="23">
        <v>560.832</v>
      </c>
      <c r="O568" s="23">
        <v>203.454</v>
      </c>
      <c r="P568" s="23">
        <v>159.258</v>
      </c>
      <c r="Q568" s="37" t="s">
        <v>69</v>
      </c>
      <c r="R568" s="28">
        <v>11.2</v>
      </c>
      <c r="S568" s="24" t="s">
        <v>132</v>
      </c>
      <c r="T568" s="38" t="s">
        <v>69</v>
      </c>
      <c r="U568" s="27" cm="1">
        <f t="array" ref="U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569" hidden="1" spans="1:21">
      <c r="A569" s="36" t="s">
        <v>2818</v>
      </c>
      <c r="B569" s="36" t="s">
        <v>2833</v>
      </c>
      <c r="C569" s="36" t="s">
        <v>549</v>
      </c>
      <c r="D569" s="36" t="s">
        <v>132</v>
      </c>
      <c r="E569" s="36" t="s">
        <v>2834</v>
      </c>
      <c r="F569" s="36" t="s">
        <v>2673</v>
      </c>
      <c r="G569" s="36" t="s">
        <v>41</v>
      </c>
      <c r="H569" s="36" t="s">
        <v>135</v>
      </c>
      <c r="I569" s="22"/>
      <c r="J569" s="22" t="s">
        <v>132</v>
      </c>
      <c r="K569" s="23">
        <v>223.4</v>
      </c>
      <c r="L569" s="23">
        <v>79.8</v>
      </c>
      <c r="M569" s="23">
        <v>59.7</v>
      </c>
      <c r="N569" s="23">
        <v>567.436</v>
      </c>
      <c r="O569" s="23">
        <v>202.692</v>
      </c>
      <c r="P569" s="23">
        <v>151.638</v>
      </c>
      <c r="Q569" s="37" t="s">
        <v>69</v>
      </c>
      <c r="R569" s="28">
        <v>8.6</v>
      </c>
      <c r="S569" s="24" t="s">
        <v>132</v>
      </c>
      <c r="T569" s="38" t="s">
        <v>69</v>
      </c>
      <c r="U569" s="27" cm="1">
        <f t="array" ref="U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570" hidden="1" spans="1:21">
      <c r="A570" s="36" t="s">
        <v>2818</v>
      </c>
      <c r="B570" s="36" t="s">
        <v>2833</v>
      </c>
      <c r="C570" s="36" t="s">
        <v>549</v>
      </c>
      <c r="D570" s="36" t="s">
        <v>132</v>
      </c>
      <c r="E570" s="36" t="s">
        <v>2834</v>
      </c>
      <c r="F570" s="36" t="s">
        <v>2676</v>
      </c>
      <c r="G570" s="36" t="s">
        <v>41</v>
      </c>
      <c r="H570" s="36" t="s">
        <v>135</v>
      </c>
      <c r="I570" s="22"/>
      <c r="J570" s="22" t="s">
        <v>132</v>
      </c>
      <c r="K570" s="23">
        <v>222.2</v>
      </c>
      <c r="L570" s="23">
        <v>79.8</v>
      </c>
      <c r="M570" s="23">
        <v>59.6</v>
      </c>
      <c r="N570" s="23">
        <v>564.388</v>
      </c>
      <c r="O570" s="23">
        <v>202.692</v>
      </c>
      <c r="P570" s="23">
        <v>151.384</v>
      </c>
      <c r="Q570" s="37" t="s">
        <v>69</v>
      </c>
      <c r="R570" s="28">
        <v>9.8</v>
      </c>
      <c r="S570" s="24" t="s">
        <v>132</v>
      </c>
      <c r="T570" s="38" t="s">
        <v>69</v>
      </c>
      <c r="U570" s="27" cm="1">
        <f t="array" ref="U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571" hidden="1" spans="1:21">
      <c r="A571" s="36" t="s">
        <v>2818</v>
      </c>
      <c r="B571" s="36" t="s">
        <v>2833</v>
      </c>
      <c r="C571" s="36" t="s">
        <v>549</v>
      </c>
      <c r="D571" s="36" t="s">
        <v>132</v>
      </c>
      <c r="E571" s="36" t="s">
        <v>2834</v>
      </c>
      <c r="F571" s="36" t="s">
        <v>2678</v>
      </c>
      <c r="G571" s="36" t="s">
        <v>41</v>
      </c>
      <c r="H571" s="36" t="s">
        <v>135</v>
      </c>
      <c r="I571" s="22"/>
      <c r="J571" s="22" t="s">
        <v>132</v>
      </c>
      <c r="K571" s="23">
        <v>221.9</v>
      </c>
      <c r="L571" s="23">
        <v>80</v>
      </c>
      <c r="M571" s="23">
        <v>59.7</v>
      </c>
      <c r="N571" s="23">
        <v>563.626</v>
      </c>
      <c r="O571" s="23">
        <v>203.2</v>
      </c>
      <c r="P571" s="23">
        <v>151.638</v>
      </c>
      <c r="Q571" s="37" t="s">
        <v>69</v>
      </c>
      <c r="R571" s="28">
        <v>10.1</v>
      </c>
      <c r="S571" s="24" t="s">
        <v>132</v>
      </c>
      <c r="T571" s="38" t="s">
        <v>69</v>
      </c>
      <c r="U571" s="27" cm="1">
        <f t="array" ref="U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572" ht="12.4" hidden="1" spans="1:21">
      <c r="A572" s="36" t="s">
        <v>2818</v>
      </c>
      <c r="B572" s="36" t="s">
        <v>2833</v>
      </c>
      <c r="C572" s="36" t="s">
        <v>549</v>
      </c>
      <c r="D572" s="36" t="s">
        <v>132</v>
      </c>
      <c r="E572" s="36" t="s">
        <v>2834</v>
      </c>
      <c r="F572" s="36" t="s">
        <v>2678</v>
      </c>
      <c r="G572" s="36" t="s">
        <v>92</v>
      </c>
      <c r="H572" s="36" t="s">
        <v>138</v>
      </c>
      <c r="I572" s="22"/>
      <c r="J572" s="22" t="s">
        <v>132</v>
      </c>
      <c r="K572" s="23">
        <v>221.9</v>
      </c>
      <c r="L572" s="23">
        <v>80</v>
      </c>
      <c r="M572" s="23">
        <v>59.7</v>
      </c>
      <c r="N572" s="23">
        <v>563.626</v>
      </c>
      <c r="O572" s="23">
        <v>203.2</v>
      </c>
      <c r="P572" s="23">
        <v>151.638</v>
      </c>
      <c r="Q572" s="37" t="s">
        <v>2674</v>
      </c>
      <c r="R572" s="28"/>
      <c r="S572" s="24" t="s">
        <v>2723</v>
      </c>
      <c r="T572" s="38" t="s">
        <v>2674</v>
      </c>
      <c r="U572" s="27" t="str" cm="1">
        <f t="array" ref="U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3" hidden="1" spans="1:21">
      <c r="A573" s="36" t="s">
        <v>2818</v>
      </c>
      <c r="B573" s="36" t="s">
        <v>2833</v>
      </c>
      <c r="C573" s="36" t="s">
        <v>549</v>
      </c>
      <c r="D573" s="36" t="s">
        <v>132</v>
      </c>
      <c r="E573" s="36" t="s">
        <v>2834</v>
      </c>
      <c r="F573" s="36" t="s">
        <v>2679</v>
      </c>
      <c r="G573" s="36" t="s">
        <v>41</v>
      </c>
      <c r="H573" s="36" t="s">
        <v>135</v>
      </c>
      <c r="I573" s="22"/>
      <c r="J573" s="22" t="s">
        <v>132</v>
      </c>
      <c r="K573" s="23">
        <v>215.9</v>
      </c>
      <c r="L573" s="23">
        <v>80</v>
      </c>
      <c r="M573" s="23">
        <v>61</v>
      </c>
      <c r="N573" s="23">
        <v>548.386</v>
      </c>
      <c r="O573" s="23">
        <v>203.2</v>
      </c>
      <c r="P573" s="23">
        <v>154.94</v>
      </c>
      <c r="Q573" s="37" t="s">
        <v>66</v>
      </c>
      <c r="R573" s="28">
        <v>2.1</v>
      </c>
      <c r="S573" s="24" t="s">
        <v>132</v>
      </c>
      <c r="T573" s="38" t="s">
        <v>66</v>
      </c>
      <c r="U573" s="27" cm="1">
        <f t="array" ref="U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74" hidden="1" spans="1:21">
      <c r="A574" s="36" t="s">
        <v>2818</v>
      </c>
      <c r="B574" s="36" t="s">
        <v>2833</v>
      </c>
      <c r="C574" s="36" t="s">
        <v>549</v>
      </c>
      <c r="D574" s="36" t="s">
        <v>132</v>
      </c>
      <c r="E574" s="36" t="s">
        <v>2834</v>
      </c>
      <c r="F574" s="36" t="s">
        <v>2680</v>
      </c>
      <c r="G574" s="36" t="s">
        <v>41</v>
      </c>
      <c r="H574" s="36" t="s">
        <v>135</v>
      </c>
      <c r="I574" s="22"/>
      <c r="J574" s="22" t="s">
        <v>132</v>
      </c>
      <c r="K574" s="23">
        <v>225.3</v>
      </c>
      <c r="L574" s="23">
        <v>80</v>
      </c>
      <c r="M574" s="23">
        <v>59.1</v>
      </c>
      <c r="N574" s="23">
        <v>572.262</v>
      </c>
      <c r="O574" s="23">
        <v>203.2</v>
      </c>
      <c r="P574" s="23">
        <v>150.114</v>
      </c>
      <c r="Q574" s="37" t="s">
        <v>69</v>
      </c>
      <c r="R574" s="28">
        <v>6.7</v>
      </c>
      <c r="S574" s="24" t="s">
        <v>132</v>
      </c>
      <c r="T574" s="38" t="s">
        <v>69</v>
      </c>
      <c r="U574" s="27" cm="1">
        <f t="array" ref="U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575" ht="12.4" hidden="1" spans="1:21">
      <c r="A575" s="36" t="s">
        <v>2818</v>
      </c>
      <c r="B575" s="36" t="s">
        <v>2833</v>
      </c>
      <c r="C575" s="36" t="s">
        <v>549</v>
      </c>
      <c r="D575" s="36" t="s">
        <v>132</v>
      </c>
      <c r="E575" s="36" t="s">
        <v>2834</v>
      </c>
      <c r="F575" s="36" t="s">
        <v>2680</v>
      </c>
      <c r="G575" s="36" t="s">
        <v>92</v>
      </c>
      <c r="H575" s="36" t="s">
        <v>138</v>
      </c>
      <c r="I575" s="22"/>
      <c r="J575" s="22" t="s">
        <v>132</v>
      </c>
      <c r="K575" s="23">
        <v>225.3</v>
      </c>
      <c r="L575" s="23">
        <v>80</v>
      </c>
      <c r="M575" s="23">
        <v>59.1</v>
      </c>
      <c r="N575" s="23">
        <v>572.262</v>
      </c>
      <c r="O575" s="23">
        <v>203.2</v>
      </c>
      <c r="P575" s="23">
        <v>150.114</v>
      </c>
      <c r="Q575" s="37" t="s">
        <v>2674</v>
      </c>
      <c r="R575" s="28"/>
      <c r="S575" s="24" t="s">
        <v>2837</v>
      </c>
      <c r="T575" s="38" t="s">
        <v>2674</v>
      </c>
      <c r="U575" s="27" t="str" cm="1">
        <f t="array" ref="U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6" hidden="1" spans="1:21">
      <c r="A576" s="36" t="s">
        <v>2818</v>
      </c>
      <c r="B576" s="36" t="s">
        <v>2833</v>
      </c>
      <c r="C576" s="36" t="s">
        <v>549</v>
      </c>
      <c r="D576" s="36" t="s">
        <v>132</v>
      </c>
      <c r="E576" s="36" t="s">
        <v>2341</v>
      </c>
      <c r="F576" s="36" t="s">
        <v>2697</v>
      </c>
      <c r="G576" s="36" t="s">
        <v>41</v>
      </c>
      <c r="H576" s="36" t="s">
        <v>135</v>
      </c>
      <c r="I576" s="22"/>
      <c r="J576" s="22" t="s">
        <v>132</v>
      </c>
      <c r="K576" s="23">
        <v>225</v>
      </c>
      <c r="L576" s="23">
        <v>80.2</v>
      </c>
      <c r="M576" s="23">
        <v>54.1</v>
      </c>
      <c r="N576" s="23">
        <v>571.5</v>
      </c>
      <c r="O576" s="23">
        <v>203.708</v>
      </c>
      <c r="P576" s="23">
        <v>137.414</v>
      </c>
      <c r="Q576" s="37" t="s">
        <v>69</v>
      </c>
      <c r="R576" s="28">
        <v>7</v>
      </c>
      <c r="S576" s="24" t="s">
        <v>132</v>
      </c>
      <c r="T576" s="38" t="s">
        <v>69</v>
      </c>
      <c r="U576" s="27" cm="1">
        <f t="array" ref="U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77" ht="12.4" hidden="1" spans="1:21">
      <c r="A577" s="36" t="s">
        <v>2818</v>
      </c>
      <c r="B577" s="36" t="s">
        <v>2833</v>
      </c>
      <c r="C577" s="36" t="s">
        <v>549</v>
      </c>
      <c r="D577" s="36" t="s">
        <v>132</v>
      </c>
      <c r="E577" s="36" t="s">
        <v>2341</v>
      </c>
      <c r="F577" s="36" t="s">
        <v>2699</v>
      </c>
      <c r="G577" s="36" t="s">
        <v>92</v>
      </c>
      <c r="H577" s="36" t="s">
        <v>138</v>
      </c>
      <c r="I577" s="22"/>
      <c r="J577" s="22" t="s">
        <v>132</v>
      </c>
      <c r="K577" s="23">
        <v>225</v>
      </c>
      <c r="L577" s="23">
        <v>80.2</v>
      </c>
      <c r="M577" s="23">
        <v>56.2</v>
      </c>
      <c r="N577" s="23">
        <v>571.5</v>
      </c>
      <c r="O577" s="23">
        <v>203.708</v>
      </c>
      <c r="P577" s="23">
        <v>142.748</v>
      </c>
      <c r="Q577" s="37" t="s">
        <v>2674</v>
      </c>
      <c r="R577" s="28"/>
      <c r="S577" s="24" t="s">
        <v>2838</v>
      </c>
      <c r="T577" s="38" t="s">
        <v>2674</v>
      </c>
      <c r="U577" s="27" t="str" cm="1">
        <f t="array" ref="U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8" hidden="1" spans="1:21">
      <c r="A578" s="36" t="s">
        <v>2818</v>
      </c>
      <c r="B578" s="36" t="s">
        <v>2833</v>
      </c>
      <c r="C578" s="36" t="s">
        <v>549</v>
      </c>
      <c r="D578" s="36" t="s">
        <v>132</v>
      </c>
      <c r="E578" s="36" t="s">
        <v>2341</v>
      </c>
      <c r="F578" s="36" t="s">
        <v>2700</v>
      </c>
      <c r="G578" s="36" t="s">
        <v>41</v>
      </c>
      <c r="H578" s="36" t="s">
        <v>135</v>
      </c>
      <c r="I578" s="22"/>
      <c r="J578" s="22" t="s">
        <v>132</v>
      </c>
      <c r="K578" s="23">
        <v>225</v>
      </c>
      <c r="L578" s="23">
        <v>80.2</v>
      </c>
      <c r="M578" s="23">
        <v>56.2</v>
      </c>
      <c r="N578" s="23">
        <v>571.5</v>
      </c>
      <c r="O578" s="23">
        <v>203.708</v>
      </c>
      <c r="P578" s="23">
        <v>142.748</v>
      </c>
      <c r="Q578" s="37" t="s">
        <v>69</v>
      </c>
      <c r="R578" s="28">
        <v>7</v>
      </c>
      <c r="S578" s="24" t="s">
        <v>132</v>
      </c>
      <c r="T578" s="38" t="s">
        <v>69</v>
      </c>
      <c r="U578" s="27" cm="1">
        <f t="array" ref="U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79" hidden="1" spans="1:21">
      <c r="A579" s="36" t="s">
        <v>2818</v>
      </c>
      <c r="B579" s="36" t="s">
        <v>2833</v>
      </c>
      <c r="C579" s="36" t="s">
        <v>549</v>
      </c>
      <c r="D579" s="36" t="s">
        <v>132</v>
      </c>
      <c r="E579" s="36" t="s">
        <v>2341</v>
      </c>
      <c r="F579" s="36" t="s">
        <v>2702</v>
      </c>
      <c r="G579" s="36" t="s">
        <v>41</v>
      </c>
      <c r="H579" s="36" t="s">
        <v>135</v>
      </c>
      <c r="I579" s="22"/>
      <c r="J579" s="22" t="s">
        <v>132</v>
      </c>
      <c r="K579" s="23">
        <v>222</v>
      </c>
      <c r="L579" s="23">
        <v>79.8</v>
      </c>
      <c r="M579" s="23">
        <v>55.8</v>
      </c>
      <c r="N579" s="23">
        <v>563.88</v>
      </c>
      <c r="O579" s="23">
        <v>202.692</v>
      </c>
      <c r="P579" s="23">
        <v>141.732</v>
      </c>
      <c r="Q579" s="37" t="s">
        <v>69</v>
      </c>
      <c r="R579" s="28">
        <v>10</v>
      </c>
      <c r="S579" s="24" t="s">
        <v>132</v>
      </c>
      <c r="T579" s="38" t="s">
        <v>69</v>
      </c>
      <c r="U579" s="27" cm="1">
        <f t="array" ref="U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580" hidden="1" spans="1:21">
      <c r="A580" s="36" t="s">
        <v>2818</v>
      </c>
      <c r="B580" s="36" t="s">
        <v>2833</v>
      </c>
      <c r="C580" s="36" t="s">
        <v>549</v>
      </c>
      <c r="D580" s="36" t="s">
        <v>132</v>
      </c>
      <c r="E580" s="36" t="s">
        <v>2341</v>
      </c>
      <c r="F580" s="36" t="s">
        <v>2704</v>
      </c>
      <c r="G580" s="36" t="s">
        <v>41</v>
      </c>
      <c r="H580" s="36" t="s">
        <v>135</v>
      </c>
      <c r="I580" s="22"/>
      <c r="J580" s="22" t="s">
        <v>132</v>
      </c>
      <c r="K580" s="23">
        <v>222</v>
      </c>
      <c r="L580" s="23">
        <v>79.9</v>
      </c>
      <c r="M580" s="23">
        <v>56.3</v>
      </c>
      <c r="N580" s="23">
        <v>563.88</v>
      </c>
      <c r="O580" s="23">
        <v>202.946</v>
      </c>
      <c r="P580" s="23">
        <v>143.002</v>
      </c>
      <c r="Q580" s="37" t="s">
        <v>69</v>
      </c>
      <c r="R580" s="28">
        <v>10</v>
      </c>
      <c r="S580" s="24" t="s">
        <v>132</v>
      </c>
      <c r="T580" s="38" t="s">
        <v>69</v>
      </c>
      <c r="U580" s="27" cm="1">
        <f t="array" ref="U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581" ht="12.4" hidden="1" spans="1:21">
      <c r="A581" s="36" t="s">
        <v>2818</v>
      </c>
      <c r="B581" s="36" t="s">
        <v>2833</v>
      </c>
      <c r="C581" s="36" t="s">
        <v>549</v>
      </c>
      <c r="D581" s="36" t="s">
        <v>132</v>
      </c>
      <c r="E581" s="36" t="s">
        <v>2341</v>
      </c>
      <c r="F581" s="36" t="s">
        <v>2704</v>
      </c>
      <c r="G581" s="36" t="s">
        <v>92</v>
      </c>
      <c r="H581" s="36" t="s">
        <v>138</v>
      </c>
      <c r="I581" s="22"/>
      <c r="J581" s="22" t="s">
        <v>132</v>
      </c>
      <c r="K581" s="23">
        <v>222</v>
      </c>
      <c r="L581" s="23">
        <v>79.9</v>
      </c>
      <c r="M581" s="23">
        <v>56.3</v>
      </c>
      <c r="N581" s="23">
        <v>563.88</v>
      </c>
      <c r="O581" s="23">
        <v>202.946</v>
      </c>
      <c r="P581" s="23">
        <v>143.002</v>
      </c>
      <c r="Q581" s="37" t="s">
        <v>2674</v>
      </c>
      <c r="R581" s="28"/>
      <c r="S581" s="24" t="s">
        <v>2839</v>
      </c>
      <c r="T581" s="38" t="s">
        <v>2674</v>
      </c>
      <c r="U581" s="27" t="str" cm="1">
        <f t="array" ref="U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2" hidden="1" spans="1:21">
      <c r="A582" s="36" t="s">
        <v>2818</v>
      </c>
      <c r="B582" s="36" t="s">
        <v>2833</v>
      </c>
      <c r="C582" s="36" t="s">
        <v>549</v>
      </c>
      <c r="D582" s="36" t="s">
        <v>132</v>
      </c>
      <c r="E582" s="36" t="s">
        <v>2341</v>
      </c>
      <c r="F582" s="36" t="s">
        <v>2705</v>
      </c>
      <c r="G582" s="36" t="s">
        <v>41</v>
      </c>
      <c r="H582" s="36" t="s">
        <v>135</v>
      </c>
      <c r="I582" s="22"/>
      <c r="J582" s="22" t="s">
        <v>132</v>
      </c>
      <c r="K582" s="23">
        <v>223</v>
      </c>
      <c r="L582" s="23">
        <v>79.8</v>
      </c>
      <c r="M582" s="23">
        <v>55.9</v>
      </c>
      <c r="N582" s="23">
        <v>566.42</v>
      </c>
      <c r="O582" s="23">
        <v>202.692</v>
      </c>
      <c r="P582" s="23">
        <v>141.986</v>
      </c>
      <c r="Q582" s="37" t="s">
        <v>69</v>
      </c>
      <c r="R582" s="28">
        <v>9</v>
      </c>
      <c r="S582" s="24" t="s">
        <v>132</v>
      </c>
      <c r="T582" s="38" t="s">
        <v>69</v>
      </c>
      <c r="U582" s="27" cm="1">
        <f t="array" ref="U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583" ht="12.4" hidden="1" spans="1:21">
      <c r="A583" s="36" t="s">
        <v>2818</v>
      </c>
      <c r="B583" s="36" t="s">
        <v>2833</v>
      </c>
      <c r="C583" s="36" t="s">
        <v>549</v>
      </c>
      <c r="D583" s="36" t="s">
        <v>132</v>
      </c>
      <c r="E583" s="36" t="s">
        <v>2341</v>
      </c>
      <c r="F583" s="36" t="s">
        <v>2705</v>
      </c>
      <c r="G583" s="36" t="s">
        <v>92</v>
      </c>
      <c r="H583" s="36" t="s">
        <v>138</v>
      </c>
      <c r="I583" s="22"/>
      <c r="J583" s="22" t="s">
        <v>132</v>
      </c>
      <c r="K583" s="23">
        <v>223</v>
      </c>
      <c r="L583" s="23">
        <v>79.8</v>
      </c>
      <c r="M583" s="23">
        <v>55.9</v>
      </c>
      <c r="N583" s="23">
        <v>566.42</v>
      </c>
      <c r="O583" s="23">
        <v>202.692</v>
      </c>
      <c r="P583" s="23">
        <v>141.986</v>
      </c>
      <c r="Q583" s="37" t="s">
        <v>2674</v>
      </c>
      <c r="R583" s="28"/>
      <c r="S583" s="24" t="s">
        <v>2840</v>
      </c>
      <c r="T583" s="38" t="s">
        <v>2674</v>
      </c>
      <c r="U583" s="27" t="str" cm="1">
        <f t="array" ref="U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4" hidden="1" spans="1:21">
      <c r="A584" s="36" t="s">
        <v>2818</v>
      </c>
      <c r="B584" s="36" t="s">
        <v>2833</v>
      </c>
      <c r="C584" s="36" t="s">
        <v>549</v>
      </c>
      <c r="D584" s="36" t="s">
        <v>132</v>
      </c>
      <c r="E584" s="36" t="s">
        <v>2341</v>
      </c>
      <c r="F584" s="36" t="s">
        <v>2707</v>
      </c>
      <c r="G584" s="36" t="s">
        <v>41</v>
      </c>
      <c r="H584" s="36" t="s">
        <v>135</v>
      </c>
      <c r="I584" s="22"/>
      <c r="J584" s="22" t="s">
        <v>132</v>
      </c>
      <c r="K584" s="23">
        <v>223.5</v>
      </c>
      <c r="L584" s="23">
        <v>79.7</v>
      </c>
      <c r="M584" s="23">
        <v>56.4</v>
      </c>
      <c r="N584" s="23">
        <v>567.69</v>
      </c>
      <c r="O584" s="23">
        <v>202.438</v>
      </c>
      <c r="P584" s="23">
        <v>143.256</v>
      </c>
      <c r="Q584" s="37" t="s">
        <v>69</v>
      </c>
      <c r="R584" s="28">
        <v>8.5</v>
      </c>
      <c r="S584" s="24" t="s">
        <v>132</v>
      </c>
      <c r="T584" s="38" t="s">
        <v>69</v>
      </c>
      <c r="U584" s="27" cm="1">
        <f t="array" ref="U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585" ht="12.4" hidden="1" spans="1:21">
      <c r="A585" s="36" t="s">
        <v>2818</v>
      </c>
      <c r="B585" s="36" t="s">
        <v>2833</v>
      </c>
      <c r="C585" s="36" t="s">
        <v>549</v>
      </c>
      <c r="D585" s="36" t="s">
        <v>132</v>
      </c>
      <c r="E585" s="36" t="s">
        <v>2341</v>
      </c>
      <c r="F585" s="36" t="s">
        <v>2707</v>
      </c>
      <c r="G585" s="36" t="s">
        <v>92</v>
      </c>
      <c r="H585" s="36" t="s">
        <v>138</v>
      </c>
      <c r="I585" s="22"/>
      <c r="J585" s="22" t="s">
        <v>132</v>
      </c>
      <c r="K585" s="23">
        <v>223.5</v>
      </c>
      <c r="L585" s="23">
        <v>79.7</v>
      </c>
      <c r="M585" s="23">
        <v>56.4</v>
      </c>
      <c r="N585" s="23">
        <v>567.69</v>
      </c>
      <c r="O585" s="23">
        <v>202.438</v>
      </c>
      <c r="P585" s="23">
        <v>143.256</v>
      </c>
      <c r="Q585" s="37" t="s">
        <v>2674</v>
      </c>
      <c r="R585" s="28"/>
      <c r="S585" s="24" t="s">
        <v>2841</v>
      </c>
      <c r="T585" s="38" t="s">
        <v>2674</v>
      </c>
      <c r="U585" s="27" t="str" cm="1">
        <f t="array" ref="U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6" hidden="1" spans="1:21">
      <c r="A586" s="36" t="s">
        <v>2818</v>
      </c>
      <c r="B586" s="36" t="s">
        <v>2833</v>
      </c>
      <c r="C586" s="36" t="s">
        <v>549</v>
      </c>
      <c r="D586" s="36" t="s">
        <v>132</v>
      </c>
      <c r="E586" s="36" t="s">
        <v>2345</v>
      </c>
      <c r="F586" s="36" t="s">
        <v>2710</v>
      </c>
      <c r="G586" s="36" t="s">
        <v>41</v>
      </c>
      <c r="H586" s="36" t="s">
        <v>135</v>
      </c>
      <c r="I586" s="22"/>
      <c r="J586" s="22" t="s">
        <v>132</v>
      </c>
      <c r="K586" s="23">
        <v>224</v>
      </c>
      <c r="L586" s="23">
        <v>79.9</v>
      </c>
      <c r="M586" s="23">
        <v>55.5</v>
      </c>
      <c r="N586" s="23">
        <v>568.96</v>
      </c>
      <c r="O586" s="23">
        <v>202.946</v>
      </c>
      <c r="P586" s="23">
        <v>140.97</v>
      </c>
      <c r="Q586" s="37" t="s">
        <v>69</v>
      </c>
      <c r="R586" s="28">
        <v>8</v>
      </c>
      <c r="S586" s="24" t="s">
        <v>132</v>
      </c>
      <c r="T586" s="38" t="s">
        <v>69</v>
      </c>
      <c r="U586" s="27" cm="1">
        <f t="array" ref="U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87" ht="12.4" hidden="1" spans="1:21">
      <c r="A587" s="36" t="s">
        <v>2818</v>
      </c>
      <c r="B587" s="36" t="s">
        <v>2833</v>
      </c>
      <c r="C587" s="36" t="s">
        <v>549</v>
      </c>
      <c r="D587" s="36" t="s">
        <v>132</v>
      </c>
      <c r="E587" s="36" t="s">
        <v>2345</v>
      </c>
      <c r="F587" s="36" t="s">
        <v>2710</v>
      </c>
      <c r="G587" s="36" t="s">
        <v>92</v>
      </c>
      <c r="H587" s="36" t="s">
        <v>138</v>
      </c>
      <c r="I587" s="22"/>
      <c r="J587" s="22" t="s">
        <v>132</v>
      </c>
      <c r="K587" s="23">
        <v>224</v>
      </c>
      <c r="L587" s="23">
        <v>79.9</v>
      </c>
      <c r="M587" s="23">
        <v>55.5</v>
      </c>
      <c r="N587" s="23">
        <v>568.96</v>
      </c>
      <c r="O587" s="23">
        <v>202.946</v>
      </c>
      <c r="P587" s="23">
        <v>140.97</v>
      </c>
      <c r="Q587" s="37" t="s">
        <v>2674</v>
      </c>
      <c r="R587" s="28"/>
      <c r="S587" s="24" t="s">
        <v>2842</v>
      </c>
      <c r="T587" s="38" t="s">
        <v>2674</v>
      </c>
      <c r="U587" s="27" t="str" cm="1">
        <f t="array" ref="U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8" hidden="1" spans="1:21">
      <c r="A588" s="36" t="s">
        <v>2818</v>
      </c>
      <c r="B588" s="36" t="s">
        <v>2833</v>
      </c>
      <c r="C588" s="36" t="s">
        <v>549</v>
      </c>
      <c r="D588" s="36" t="s">
        <v>132</v>
      </c>
      <c r="E588" s="36" t="s">
        <v>2345</v>
      </c>
      <c r="F588" s="36" t="s">
        <v>2711</v>
      </c>
      <c r="G588" s="36" t="s">
        <v>41</v>
      </c>
      <c r="H588" s="36" t="s">
        <v>135</v>
      </c>
      <c r="I588" s="22"/>
      <c r="J588" s="22" t="s">
        <v>132</v>
      </c>
      <c r="K588" s="23">
        <v>224</v>
      </c>
      <c r="L588" s="23">
        <v>80</v>
      </c>
      <c r="M588" s="23">
        <v>54.5</v>
      </c>
      <c r="N588" s="23">
        <v>568.96</v>
      </c>
      <c r="O588" s="23">
        <v>203.2</v>
      </c>
      <c r="P588" s="23">
        <v>138.43</v>
      </c>
      <c r="Q588" s="37" t="s">
        <v>69</v>
      </c>
      <c r="R588" s="28">
        <v>8</v>
      </c>
      <c r="S588" s="24" t="s">
        <v>132</v>
      </c>
      <c r="T588" s="38" t="s">
        <v>69</v>
      </c>
      <c r="U588" s="27" cm="1">
        <f t="array" ref="U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89" ht="12.4" hidden="1" spans="1:21">
      <c r="A589" s="36" t="s">
        <v>2818</v>
      </c>
      <c r="B589" s="36" t="s">
        <v>2833</v>
      </c>
      <c r="C589" s="36" t="s">
        <v>549</v>
      </c>
      <c r="D589" s="36" t="s">
        <v>132</v>
      </c>
      <c r="E589" s="36" t="s">
        <v>2345</v>
      </c>
      <c r="F589" s="36" t="s">
        <v>2711</v>
      </c>
      <c r="G589" s="36" t="s">
        <v>92</v>
      </c>
      <c r="H589" s="36" t="s">
        <v>138</v>
      </c>
      <c r="I589" s="22"/>
      <c r="J589" s="22" t="s">
        <v>132</v>
      </c>
      <c r="K589" s="23">
        <v>224</v>
      </c>
      <c r="L589" s="23">
        <v>80</v>
      </c>
      <c r="M589" s="23">
        <v>54.5</v>
      </c>
      <c r="N589" s="23">
        <v>568.96</v>
      </c>
      <c r="O589" s="23">
        <v>203.2</v>
      </c>
      <c r="P589" s="23">
        <v>138.43</v>
      </c>
      <c r="Q589" s="37" t="s">
        <v>2674</v>
      </c>
      <c r="R589" s="28"/>
      <c r="S589" s="24" t="s">
        <v>2842</v>
      </c>
      <c r="T589" s="38" t="s">
        <v>2674</v>
      </c>
      <c r="U589" s="27" t="str" cm="1">
        <f t="array" ref="U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0" hidden="1" spans="1:21">
      <c r="A590" s="36" t="s">
        <v>2818</v>
      </c>
      <c r="B590" s="36" t="s">
        <v>2833</v>
      </c>
      <c r="C590" s="36" t="s">
        <v>549</v>
      </c>
      <c r="D590" s="36" t="s">
        <v>132</v>
      </c>
      <c r="E590" s="36" t="s">
        <v>2345</v>
      </c>
      <c r="F590" s="36" t="s">
        <v>2712</v>
      </c>
      <c r="G590" s="36" t="s">
        <v>41</v>
      </c>
      <c r="H590" s="36" t="s">
        <v>174</v>
      </c>
      <c r="I590" s="22"/>
      <c r="J590" s="22" t="s">
        <v>132</v>
      </c>
      <c r="K590" s="23">
        <v>224</v>
      </c>
      <c r="L590" s="23">
        <v>80</v>
      </c>
      <c r="M590" s="23">
        <v>55.1</v>
      </c>
      <c r="N590" s="23">
        <v>568.96</v>
      </c>
      <c r="O590" s="23">
        <v>203.2</v>
      </c>
      <c r="P590" s="23">
        <v>139.954</v>
      </c>
      <c r="Q590" s="37" t="s">
        <v>69</v>
      </c>
      <c r="R590" s="28">
        <v>8</v>
      </c>
      <c r="S590" s="24" t="s">
        <v>132</v>
      </c>
      <c r="T590" s="38" t="s">
        <v>69</v>
      </c>
      <c r="U590" s="27" cm="1">
        <f t="array" ref="U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91" hidden="1" spans="1:21">
      <c r="A591" s="36" t="s">
        <v>2818</v>
      </c>
      <c r="B591" s="36" t="s">
        <v>2833</v>
      </c>
      <c r="C591" s="36" t="s">
        <v>549</v>
      </c>
      <c r="D591" s="36" t="s">
        <v>132</v>
      </c>
      <c r="E591" s="36" t="s">
        <v>2345</v>
      </c>
      <c r="F591" s="36" t="s">
        <v>2712</v>
      </c>
      <c r="G591" s="36" t="s">
        <v>41</v>
      </c>
      <c r="H591" s="36" t="s">
        <v>135</v>
      </c>
      <c r="I591" s="22"/>
      <c r="J591" s="22" t="s">
        <v>132</v>
      </c>
      <c r="K591" s="23">
        <v>224</v>
      </c>
      <c r="L591" s="23">
        <v>80</v>
      </c>
      <c r="M591" s="23">
        <v>55.1</v>
      </c>
      <c r="N591" s="23">
        <v>568.96</v>
      </c>
      <c r="O591" s="23">
        <v>203.2</v>
      </c>
      <c r="P591" s="23">
        <v>139.954</v>
      </c>
      <c r="Q591" s="37" t="s">
        <v>69</v>
      </c>
      <c r="R591" s="28">
        <v>8</v>
      </c>
      <c r="S591" s="24" t="s">
        <v>132</v>
      </c>
      <c r="T591" s="38" t="s">
        <v>69</v>
      </c>
      <c r="U591" s="27" cm="1">
        <f t="array" ref="U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92" ht="12.4" hidden="1" spans="1:21">
      <c r="A592" s="36" t="s">
        <v>2818</v>
      </c>
      <c r="B592" s="36" t="s">
        <v>2833</v>
      </c>
      <c r="C592" s="36" t="s">
        <v>549</v>
      </c>
      <c r="D592" s="36" t="s">
        <v>132</v>
      </c>
      <c r="E592" s="36" t="s">
        <v>2345</v>
      </c>
      <c r="F592" s="36" t="s">
        <v>2712</v>
      </c>
      <c r="G592" s="36" t="s">
        <v>92</v>
      </c>
      <c r="H592" s="36" t="s">
        <v>138</v>
      </c>
      <c r="I592" s="22"/>
      <c r="J592" s="22" t="s">
        <v>132</v>
      </c>
      <c r="K592" s="23">
        <v>224</v>
      </c>
      <c r="L592" s="23">
        <v>80</v>
      </c>
      <c r="M592" s="23">
        <v>55.1</v>
      </c>
      <c r="N592" s="23">
        <v>568.96</v>
      </c>
      <c r="O592" s="23">
        <v>203.2</v>
      </c>
      <c r="P592" s="23">
        <v>139.954</v>
      </c>
      <c r="Q592" s="37" t="s">
        <v>2674</v>
      </c>
      <c r="R592" s="28"/>
      <c r="S592" s="24" t="s">
        <v>2842</v>
      </c>
      <c r="T592" s="38" t="s">
        <v>2674</v>
      </c>
      <c r="U592" s="27" t="str" cm="1">
        <f t="array" ref="U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3" hidden="1" spans="1:21">
      <c r="A593" s="36" t="s">
        <v>2818</v>
      </c>
      <c r="B593" s="36" t="s">
        <v>2833</v>
      </c>
      <c r="C593" s="36" t="s">
        <v>549</v>
      </c>
      <c r="D593" s="36" t="s">
        <v>132</v>
      </c>
      <c r="E593" s="36" t="s">
        <v>2345</v>
      </c>
      <c r="F593" s="36" t="s">
        <v>2843</v>
      </c>
      <c r="G593" s="36" t="s">
        <v>41</v>
      </c>
      <c r="H593" s="36" t="s">
        <v>135</v>
      </c>
      <c r="I593" s="22"/>
      <c r="J593" s="22" t="s">
        <v>132</v>
      </c>
      <c r="K593" s="23">
        <v>225</v>
      </c>
      <c r="L593" s="23">
        <v>79.9</v>
      </c>
      <c r="M593" s="23">
        <v>55.6</v>
      </c>
      <c r="N593" s="23">
        <v>571.5</v>
      </c>
      <c r="O593" s="23">
        <v>202.946</v>
      </c>
      <c r="P593" s="23">
        <v>141.224</v>
      </c>
      <c r="Q593" s="37" t="s">
        <v>69</v>
      </c>
      <c r="R593" s="28">
        <v>7</v>
      </c>
      <c r="S593" s="24" t="s">
        <v>132</v>
      </c>
      <c r="T593" s="38" t="s">
        <v>69</v>
      </c>
      <c r="U593" s="27" cm="1">
        <f t="array" ref="U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94" ht="12.4" hidden="1" spans="1:21">
      <c r="A594" s="36" t="s">
        <v>2818</v>
      </c>
      <c r="B594" s="36" t="s">
        <v>2833</v>
      </c>
      <c r="C594" s="36" t="s">
        <v>549</v>
      </c>
      <c r="D594" s="36" t="s">
        <v>132</v>
      </c>
      <c r="E594" s="36" t="s">
        <v>2345</v>
      </c>
      <c r="F594" s="36" t="s">
        <v>2843</v>
      </c>
      <c r="G594" s="36" t="s">
        <v>92</v>
      </c>
      <c r="H594" s="36" t="s">
        <v>138</v>
      </c>
      <c r="I594" s="22"/>
      <c r="J594" s="22" t="s">
        <v>132</v>
      </c>
      <c r="K594" s="23">
        <v>225</v>
      </c>
      <c r="L594" s="23">
        <v>79.9</v>
      </c>
      <c r="M594" s="23">
        <v>55.6</v>
      </c>
      <c r="N594" s="23">
        <v>571.5</v>
      </c>
      <c r="O594" s="23">
        <v>202.946</v>
      </c>
      <c r="P594" s="23">
        <v>141.224</v>
      </c>
      <c r="Q594" s="37" t="s">
        <v>2674</v>
      </c>
      <c r="R594" s="28"/>
      <c r="S594" s="24" t="s">
        <v>2838</v>
      </c>
      <c r="T594" s="38" t="s">
        <v>2674</v>
      </c>
      <c r="U594" s="27" t="str" cm="1">
        <f t="array" ref="U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5" hidden="1" spans="1:21">
      <c r="A595" s="36" t="s">
        <v>2818</v>
      </c>
      <c r="B595" s="36" t="s">
        <v>2833</v>
      </c>
      <c r="C595" s="36" t="s">
        <v>549</v>
      </c>
      <c r="D595" s="36" t="s">
        <v>132</v>
      </c>
      <c r="E595" s="36" t="s">
        <v>2354</v>
      </c>
      <c r="F595" s="36" t="s">
        <v>2720</v>
      </c>
      <c r="G595" s="36" t="s">
        <v>41</v>
      </c>
      <c r="H595" s="36" t="s">
        <v>135</v>
      </c>
      <c r="I595" s="22"/>
      <c r="J595" s="22" t="s">
        <v>132</v>
      </c>
      <c r="K595" s="23">
        <v>225.8</v>
      </c>
      <c r="L595" s="23">
        <v>80</v>
      </c>
      <c r="M595" s="23">
        <v>56.2</v>
      </c>
      <c r="N595" s="23">
        <v>573.532</v>
      </c>
      <c r="O595" s="23">
        <v>203.2</v>
      </c>
      <c r="P595" s="23">
        <v>142.748</v>
      </c>
      <c r="Q595" s="37" t="s">
        <v>69</v>
      </c>
      <c r="R595" s="28">
        <v>6.2</v>
      </c>
      <c r="S595" s="24" t="s">
        <v>132</v>
      </c>
      <c r="T595" s="38" t="s">
        <v>69</v>
      </c>
      <c r="U595" s="27" cm="1">
        <f t="array" ref="U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596" ht="12.4" hidden="1" spans="1:21">
      <c r="A596" s="36" t="s">
        <v>2818</v>
      </c>
      <c r="B596" s="36" t="s">
        <v>2833</v>
      </c>
      <c r="C596" s="36" t="s">
        <v>549</v>
      </c>
      <c r="D596" s="36" t="s">
        <v>132</v>
      </c>
      <c r="E596" s="36" t="s">
        <v>2354</v>
      </c>
      <c r="F596" s="36" t="s">
        <v>2720</v>
      </c>
      <c r="G596" s="36" t="s">
        <v>92</v>
      </c>
      <c r="H596" s="36" t="s">
        <v>138</v>
      </c>
      <c r="I596" s="22"/>
      <c r="J596" s="22" t="s">
        <v>132</v>
      </c>
      <c r="K596" s="23">
        <v>225.8</v>
      </c>
      <c r="L596" s="23">
        <v>80</v>
      </c>
      <c r="M596" s="23">
        <v>56.2</v>
      </c>
      <c r="N596" s="23">
        <v>573.532</v>
      </c>
      <c r="O596" s="23">
        <v>203.2</v>
      </c>
      <c r="P596" s="23">
        <v>142.748</v>
      </c>
      <c r="Q596" s="37" t="s">
        <v>2674</v>
      </c>
      <c r="R596" s="28"/>
      <c r="S596" s="24" t="s">
        <v>2844</v>
      </c>
      <c r="T596" s="38" t="s">
        <v>2674</v>
      </c>
      <c r="U596" s="27" t="str" cm="1">
        <f t="array" ref="U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7" hidden="1" spans="1:21">
      <c r="A597" s="36" t="s">
        <v>2818</v>
      </c>
      <c r="B597" s="36" t="s">
        <v>2833</v>
      </c>
      <c r="C597" s="36" t="s">
        <v>549</v>
      </c>
      <c r="D597" s="36" t="s">
        <v>132</v>
      </c>
      <c r="E597" s="36" t="s">
        <v>2354</v>
      </c>
      <c r="F597" s="36" t="s">
        <v>2724</v>
      </c>
      <c r="G597" s="36" t="s">
        <v>41</v>
      </c>
      <c r="H597" s="36" t="s">
        <v>135</v>
      </c>
      <c r="I597" s="22"/>
      <c r="J597" s="22" t="s">
        <v>132</v>
      </c>
      <c r="K597" s="23">
        <v>227.4</v>
      </c>
      <c r="L597" s="23">
        <v>79.8</v>
      </c>
      <c r="M597" s="23">
        <v>54.7</v>
      </c>
      <c r="N597" s="23">
        <v>577.596</v>
      </c>
      <c r="O597" s="23">
        <v>202.692</v>
      </c>
      <c r="P597" s="23">
        <v>138.938</v>
      </c>
      <c r="Q597" s="37" t="s">
        <v>69</v>
      </c>
      <c r="R597" s="28">
        <v>4.6</v>
      </c>
      <c r="S597" s="24" t="s">
        <v>132</v>
      </c>
      <c r="T597" s="38" t="s">
        <v>69</v>
      </c>
      <c r="U597" s="27" cm="1">
        <f t="array" ref="U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598" ht="12.4" hidden="1" spans="1:21">
      <c r="A598" s="36" t="s">
        <v>2818</v>
      </c>
      <c r="B598" s="36" t="s">
        <v>2833</v>
      </c>
      <c r="C598" s="36" t="s">
        <v>549</v>
      </c>
      <c r="D598" s="36" t="s">
        <v>132</v>
      </c>
      <c r="E598" s="36" t="s">
        <v>2354</v>
      </c>
      <c r="F598" s="36" t="s">
        <v>2724</v>
      </c>
      <c r="G598" s="36" t="s">
        <v>92</v>
      </c>
      <c r="H598" s="36" t="s">
        <v>138</v>
      </c>
      <c r="I598" s="22"/>
      <c r="J598" s="22" t="s">
        <v>132</v>
      </c>
      <c r="K598" s="23">
        <v>227.4</v>
      </c>
      <c r="L598" s="23">
        <v>79.8</v>
      </c>
      <c r="M598" s="23">
        <v>54.7</v>
      </c>
      <c r="N598" s="23">
        <v>577.596</v>
      </c>
      <c r="O598" s="23">
        <v>202.692</v>
      </c>
      <c r="P598" s="23">
        <v>138.938</v>
      </c>
      <c r="Q598" s="37" t="s">
        <v>2674</v>
      </c>
      <c r="R598" s="28"/>
      <c r="S598" s="24" t="s">
        <v>2845</v>
      </c>
      <c r="T598" s="38" t="s">
        <v>2674</v>
      </c>
      <c r="U598" s="27" t="str" cm="1">
        <f t="array" ref="U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9" hidden="1" spans="1:21">
      <c r="A599" s="36" t="s">
        <v>2818</v>
      </c>
      <c r="B599" s="36" t="s">
        <v>2833</v>
      </c>
      <c r="C599" s="36" t="s">
        <v>549</v>
      </c>
      <c r="D599" s="36" t="s">
        <v>132</v>
      </c>
      <c r="E599" s="36" t="s">
        <v>2354</v>
      </c>
      <c r="F599" s="36" t="s">
        <v>2726</v>
      </c>
      <c r="G599" s="36" t="s">
        <v>41</v>
      </c>
      <c r="H599" s="36" t="s">
        <v>135</v>
      </c>
      <c r="I599" s="22"/>
      <c r="J599" s="22" t="s">
        <v>132</v>
      </c>
      <c r="K599" s="23">
        <v>228.5</v>
      </c>
      <c r="L599" s="23">
        <v>79.8</v>
      </c>
      <c r="M599" s="23">
        <v>54.7</v>
      </c>
      <c r="N599" s="23">
        <v>580.39</v>
      </c>
      <c r="O599" s="23">
        <v>202.692</v>
      </c>
      <c r="P599" s="23">
        <v>138.938</v>
      </c>
      <c r="Q599" s="37" t="s">
        <v>69</v>
      </c>
      <c r="R599" s="28">
        <v>3.5</v>
      </c>
      <c r="S599" s="24" t="s">
        <v>132</v>
      </c>
      <c r="T599" s="38" t="s">
        <v>69</v>
      </c>
      <c r="U599" s="27" cm="1">
        <f t="array" ref="U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00" ht="12.4" hidden="1" spans="1:21">
      <c r="A600" s="36" t="s">
        <v>2818</v>
      </c>
      <c r="B600" s="36" t="s">
        <v>2833</v>
      </c>
      <c r="C600" s="36" t="s">
        <v>549</v>
      </c>
      <c r="D600" s="36" t="s">
        <v>132</v>
      </c>
      <c r="E600" s="36" t="s">
        <v>2354</v>
      </c>
      <c r="F600" s="36" t="s">
        <v>2726</v>
      </c>
      <c r="G600" s="36" t="s">
        <v>92</v>
      </c>
      <c r="H600" s="36" t="s">
        <v>138</v>
      </c>
      <c r="I600" s="22"/>
      <c r="J600" s="22" t="s">
        <v>132</v>
      </c>
      <c r="K600" s="23">
        <v>228.5</v>
      </c>
      <c r="L600" s="23">
        <v>79.8</v>
      </c>
      <c r="M600" s="23">
        <v>54.7</v>
      </c>
      <c r="N600" s="23">
        <v>580.39</v>
      </c>
      <c r="O600" s="23">
        <v>202.692</v>
      </c>
      <c r="P600" s="23">
        <v>138.938</v>
      </c>
      <c r="Q600" s="37" t="s">
        <v>2674</v>
      </c>
      <c r="R600" s="28"/>
      <c r="S600" s="24" t="s">
        <v>2846</v>
      </c>
      <c r="T600" s="38" t="s">
        <v>2674</v>
      </c>
      <c r="U600" s="27" t="str" cm="1">
        <f t="array" ref="U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1" hidden="1" spans="1:21">
      <c r="A601" s="36" t="s">
        <v>2818</v>
      </c>
      <c r="B601" s="36" t="s">
        <v>2833</v>
      </c>
      <c r="C601" s="36" t="s">
        <v>549</v>
      </c>
      <c r="D601" s="36" t="s">
        <v>132</v>
      </c>
      <c r="E601" s="36" t="s">
        <v>2354</v>
      </c>
      <c r="F601" s="36" t="s">
        <v>2729</v>
      </c>
      <c r="G601" s="36" t="s">
        <v>41</v>
      </c>
      <c r="H601" s="36" t="s">
        <v>135</v>
      </c>
      <c r="I601" s="22"/>
      <c r="J601" s="22" t="s">
        <v>132</v>
      </c>
      <c r="K601" s="23">
        <v>230.7</v>
      </c>
      <c r="L601" s="23">
        <v>79.8</v>
      </c>
      <c r="M601" s="23">
        <v>53.9</v>
      </c>
      <c r="N601" s="23">
        <v>585.978</v>
      </c>
      <c r="O601" s="23">
        <v>202.692</v>
      </c>
      <c r="P601" s="23">
        <v>136.906</v>
      </c>
      <c r="Q601" s="37" t="s">
        <v>69</v>
      </c>
      <c r="R601" s="28">
        <v>1.3</v>
      </c>
      <c r="S601" s="24" t="s">
        <v>132</v>
      </c>
      <c r="T601" s="38" t="s">
        <v>69</v>
      </c>
      <c r="U601" s="27" cm="1">
        <f t="array" ref="U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602" ht="12.4" hidden="1" spans="1:21">
      <c r="A602" s="36" t="s">
        <v>2818</v>
      </c>
      <c r="B602" s="36" t="s">
        <v>2833</v>
      </c>
      <c r="C602" s="36" t="s">
        <v>549</v>
      </c>
      <c r="D602" s="36" t="s">
        <v>132</v>
      </c>
      <c r="E602" s="36" t="s">
        <v>2354</v>
      </c>
      <c r="F602" s="36" t="s">
        <v>2729</v>
      </c>
      <c r="G602" s="36" t="s">
        <v>92</v>
      </c>
      <c r="H602" s="36" t="s">
        <v>138</v>
      </c>
      <c r="I602" s="22"/>
      <c r="J602" s="22" t="s">
        <v>132</v>
      </c>
      <c r="K602" s="23">
        <v>230.7</v>
      </c>
      <c r="L602" s="23">
        <v>79.8</v>
      </c>
      <c r="M602" s="23">
        <v>53.9</v>
      </c>
      <c r="N602" s="23">
        <v>585.978</v>
      </c>
      <c r="O602" s="23">
        <v>202.692</v>
      </c>
      <c r="P602" s="23">
        <v>136.906</v>
      </c>
      <c r="Q602" s="37" t="s">
        <v>2674</v>
      </c>
      <c r="R602" s="28"/>
      <c r="S602" s="24" t="s">
        <v>2847</v>
      </c>
      <c r="T602" s="38" t="s">
        <v>2674</v>
      </c>
      <c r="U602" s="27" t="str" cm="1">
        <f t="array" ref="U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3" hidden="1" spans="1:21">
      <c r="A603" s="36" t="s">
        <v>2818</v>
      </c>
      <c r="B603" s="36" t="s">
        <v>2833</v>
      </c>
      <c r="C603" s="36" t="s">
        <v>549</v>
      </c>
      <c r="D603" s="36" t="s">
        <v>132</v>
      </c>
      <c r="E603" s="36" t="s">
        <v>2354</v>
      </c>
      <c r="F603" s="36" t="s">
        <v>2734</v>
      </c>
      <c r="G603" s="36" t="s">
        <v>41</v>
      </c>
      <c r="H603" s="36" t="s">
        <v>135</v>
      </c>
      <c r="I603" s="22"/>
      <c r="J603" s="22" t="s">
        <v>132</v>
      </c>
      <c r="K603" s="23">
        <v>230.7</v>
      </c>
      <c r="L603" s="23">
        <v>79.8</v>
      </c>
      <c r="M603" s="23">
        <v>54.3</v>
      </c>
      <c r="N603" s="23">
        <v>585.978</v>
      </c>
      <c r="O603" s="23">
        <v>202.692</v>
      </c>
      <c r="P603" s="23">
        <v>137.922</v>
      </c>
      <c r="Q603" s="37" t="s">
        <v>69</v>
      </c>
      <c r="R603" s="28">
        <v>1.3</v>
      </c>
      <c r="S603" s="24" t="s">
        <v>132</v>
      </c>
      <c r="T603" s="38" t="s">
        <v>69</v>
      </c>
      <c r="U603" s="27" cm="1">
        <f t="array" ref="U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604" ht="12.4" hidden="1" spans="1:21">
      <c r="A604" s="36" t="s">
        <v>2818</v>
      </c>
      <c r="B604" s="36" t="s">
        <v>2833</v>
      </c>
      <c r="C604" s="36" t="s">
        <v>549</v>
      </c>
      <c r="D604" s="36" t="s">
        <v>132</v>
      </c>
      <c r="E604" s="36" t="s">
        <v>2354</v>
      </c>
      <c r="F604" s="36" t="s">
        <v>2734</v>
      </c>
      <c r="G604" s="36" t="s">
        <v>92</v>
      </c>
      <c r="H604" s="36" t="s">
        <v>138</v>
      </c>
      <c r="I604" s="22"/>
      <c r="J604" s="22" t="s">
        <v>132</v>
      </c>
      <c r="K604" s="23">
        <v>230.7</v>
      </c>
      <c r="L604" s="23">
        <v>79.8</v>
      </c>
      <c r="M604" s="23">
        <v>54.3</v>
      </c>
      <c r="N604" s="23">
        <v>585.978</v>
      </c>
      <c r="O604" s="23">
        <v>202.692</v>
      </c>
      <c r="P604" s="23">
        <v>137.922</v>
      </c>
      <c r="Q604" s="37" t="s">
        <v>2674</v>
      </c>
      <c r="R604" s="28"/>
      <c r="S604" s="24" t="s">
        <v>2847</v>
      </c>
      <c r="T604" s="38" t="s">
        <v>2674</v>
      </c>
      <c r="U604" s="27" t="str" cm="1">
        <f t="array" ref="U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5" hidden="1" spans="1:21">
      <c r="A605" s="36" t="s">
        <v>2818</v>
      </c>
      <c r="B605" s="36" t="s">
        <v>2833</v>
      </c>
      <c r="C605" s="36" t="s">
        <v>549</v>
      </c>
      <c r="D605" s="36" t="s">
        <v>132</v>
      </c>
      <c r="E605" s="36" t="s">
        <v>2371</v>
      </c>
      <c r="F605" s="36" t="s">
        <v>2737</v>
      </c>
      <c r="G605" s="36" t="s">
        <v>41</v>
      </c>
      <c r="H605" s="36" t="s">
        <v>135</v>
      </c>
      <c r="I605" s="22"/>
      <c r="J605" s="22" t="s">
        <v>132</v>
      </c>
      <c r="K605" s="23">
        <v>221.2</v>
      </c>
      <c r="L605" s="23">
        <v>76.4</v>
      </c>
      <c r="M605" s="23">
        <v>54.4</v>
      </c>
      <c r="N605" s="23">
        <v>561.848</v>
      </c>
      <c r="O605" s="23">
        <v>194.056</v>
      </c>
      <c r="P605" s="23">
        <v>138.176</v>
      </c>
      <c r="Q605" s="37" t="s">
        <v>69</v>
      </c>
      <c r="R605" s="28">
        <v>10.8</v>
      </c>
      <c r="S605" s="24" t="s">
        <v>132</v>
      </c>
      <c r="T605" s="38" t="s">
        <v>69</v>
      </c>
      <c r="U605" s="27" cm="1">
        <f t="array" ref="U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06" ht="12.4" hidden="1" spans="1:21">
      <c r="A606" s="36" t="s">
        <v>2818</v>
      </c>
      <c r="B606" s="36" t="s">
        <v>2833</v>
      </c>
      <c r="C606" s="36" t="s">
        <v>549</v>
      </c>
      <c r="D606" s="36" t="s">
        <v>132</v>
      </c>
      <c r="E606" s="36" t="s">
        <v>2371</v>
      </c>
      <c r="F606" s="36" t="s">
        <v>2737</v>
      </c>
      <c r="G606" s="36" t="s">
        <v>92</v>
      </c>
      <c r="H606" s="36" t="s">
        <v>138</v>
      </c>
      <c r="I606" s="22"/>
      <c r="J606" s="22" t="s">
        <v>132</v>
      </c>
      <c r="K606" s="23">
        <v>221.2</v>
      </c>
      <c r="L606" s="23">
        <v>76.4</v>
      </c>
      <c r="M606" s="23">
        <v>54.4</v>
      </c>
      <c r="N606" s="23">
        <v>561.848</v>
      </c>
      <c r="O606" s="23">
        <v>194.056</v>
      </c>
      <c r="P606" s="23">
        <v>138.176</v>
      </c>
      <c r="Q606" s="37" t="s">
        <v>2674</v>
      </c>
      <c r="R606" s="28"/>
      <c r="S606" s="24" t="s">
        <v>2848</v>
      </c>
      <c r="T606" s="38" t="s">
        <v>2674</v>
      </c>
      <c r="U606" s="27" t="str" cm="1">
        <f t="array" ref="U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7" hidden="1" spans="1:21">
      <c r="A607" s="36" t="s">
        <v>2818</v>
      </c>
      <c r="B607" s="36" t="s">
        <v>2833</v>
      </c>
      <c r="C607" s="36" t="s">
        <v>549</v>
      </c>
      <c r="D607" s="36" t="s">
        <v>132</v>
      </c>
      <c r="E607" s="36" t="s">
        <v>2371</v>
      </c>
      <c r="F607" s="36" t="s">
        <v>2785</v>
      </c>
      <c r="G607" s="36" t="s">
        <v>41</v>
      </c>
      <c r="H607" s="36" t="s">
        <v>135</v>
      </c>
      <c r="I607" s="22"/>
      <c r="J607" s="22" t="s">
        <v>132</v>
      </c>
      <c r="K607" s="23">
        <v>221.2</v>
      </c>
      <c r="L607" s="23">
        <v>76.5</v>
      </c>
      <c r="M607" s="23">
        <v>55.3</v>
      </c>
      <c r="N607" s="23">
        <v>561.848</v>
      </c>
      <c r="O607" s="23">
        <v>194.31</v>
      </c>
      <c r="P607" s="23">
        <v>140.462</v>
      </c>
      <c r="Q607" s="37" t="s">
        <v>69</v>
      </c>
      <c r="R607" s="28">
        <v>10.8</v>
      </c>
      <c r="S607" s="24" t="s">
        <v>132</v>
      </c>
      <c r="T607" s="38" t="s">
        <v>69</v>
      </c>
      <c r="U607" s="27" cm="1">
        <f t="array" ref="U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08" ht="12.4" hidden="1" spans="1:21">
      <c r="A608" s="36" t="s">
        <v>2818</v>
      </c>
      <c r="B608" s="36" t="s">
        <v>2833</v>
      </c>
      <c r="C608" s="36" t="s">
        <v>549</v>
      </c>
      <c r="D608" s="36" t="s">
        <v>132</v>
      </c>
      <c r="E608" s="36" t="s">
        <v>2371</v>
      </c>
      <c r="F608" s="36" t="s">
        <v>2785</v>
      </c>
      <c r="G608" s="36" t="s">
        <v>92</v>
      </c>
      <c r="H608" s="36" t="s">
        <v>138</v>
      </c>
      <c r="I608" s="22"/>
      <c r="J608" s="22" t="s">
        <v>132</v>
      </c>
      <c r="K608" s="23">
        <v>221.2</v>
      </c>
      <c r="L608" s="23">
        <v>76.5</v>
      </c>
      <c r="M608" s="23">
        <v>55.3</v>
      </c>
      <c r="N608" s="23">
        <v>561.848</v>
      </c>
      <c r="O608" s="23">
        <v>194.31</v>
      </c>
      <c r="P608" s="23">
        <v>140.462</v>
      </c>
      <c r="Q608" s="37" t="s">
        <v>2674</v>
      </c>
      <c r="R608" s="28"/>
      <c r="S608" s="24" t="s">
        <v>2848</v>
      </c>
      <c r="T608" s="38" t="s">
        <v>2674</v>
      </c>
      <c r="U608" s="27" t="str" cm="1">
        <f t="array" ref="U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9" hidden="1" spans="1:21">
      <c r="A609" s="36" t="s">
        <v>2818</v>
      </c>
      <c r="B609" s="36" t="s">
        <v>2833</v>
      </c>
      <c r="C609" s="36" t="s">
        <v>549</v>
      </c>
      <c r="D609" s="36" t="s">
        <v>132</v>
      </c>
      <c r="E609" s="36" t="s">
        <v>2371</v>
      </c>
      <c r="F609" s="36" t="s">
        <v>2786</v>
      </c>
      <c r="G609" s="36" t="s">
        <v>41</v>
      </c>
      <c r="H609" s="36" t="s">
        <v>135</v>
      </c>
      <c r="I609" s="22"/>
      <c r="J609" s="22" t="s">
        <v>132</v>
      </c>
      <c r="K609" s="23">
        <v>221.2</v>
      </c>
      <c r="L609" s="23">
        <v>76.5</v>
      </c>
      <c r="M609" s="23">
        <v>54.4</v>
      </c>
      <c r="N609" s="23">
        <v>561.848</v>
      </c>
      <c r="O609" s="23">
        <v>194.31</v>
      </c>
      <c r="P609" s="23">
        <v>138.176</v>
      </c>
      <c r="Q609" s="37" t="s">
        <v>69</v>
      </c>
      <c r="R609" s="28">
        <v>10.8</v>
      </c>
      <c r="S609" s="24" t="s">
        <v>132</v>
      </c>
      <c r="T609" s="38" t="s">
        <v>69</v>
      </c>
      <c r="U609" s="27" cm="1">
        <f t="array" ref="U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10" ht="12.4" hidden="1" spans="1:21">
      <c r="A610" s="36" t="s">
        <v>2818</v>
      </c>
      <c r="B610" s="36" t="s">
        <v>2833</v>
      </c>
      <c r="C610" s="36" t="s">
        <v>549</v>
      </c>
      <c r="D610" s="36" t="s">
        <v>132</v>
      </c>
      <c r="E610" s="36" t="s">
        <v>2371</v>
      </c>
      <c r="F610" s="36" t="s">
        <v>2786</v>
      </c>
      <c r="G610" s="36" t="s">
        <v>92</v>
      </c>
      <c r="H610" s="36" t="s">
        <v>138</v>
      </c>
      <c r="I610" s="22"/>
      <c r="J610" s="22" t="s">
        <v>132</v>
      </c>
      <c r="K610" s="23">
        <v>221.2</v>
      </c>
      <c r="L610" s="23">
        <v>76.5</v>
      </c>
      <c r="M610" s="23">
        <v>54.4</v>
      </c>
      <c r="N610" s="23">
        <v>561.848</v>
      </c>
      <c r="O610" s="23">
        <v>194.31</v>
      </c>
      <c r="P610" s="23">
        <v>138.176</v>
      </c>
      <c r="Q610" s="37" t="s">
        <v>2674</v>
      </c>
      <c r="R610" s="28"/>
      <c r="S610" s="24" t="s">
        <v>2848</v>
      </c>
      <c r="T610" s="38" t="s">
        <v>2674</v>
      </c>
      <c r="U610" s="27" t="str" cm="1">
        <f t="array" ref="U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1" hidden="1" spans="1:21">
      <c r="A611" s="36" t="s">
        <v>2818</v>
      </c>
      <c r="B611" s="36" t="s">
        <v>2833</v>
      </c>
      <c r="C611" s="36" t="s">
        <v>549</v>
      </c>
      <c r="D611" s="36" t="s">
        <v>132</v>
      </c>
      <c r="E611" s="36" t="s">
        <v>2371</v>
      </c>
      <c r="F611" s="36" t="s">
        <v>2742</v>
      </c>
      <c r="G611" s="36" t="s">
        <v>41</v>
      </c>
      <c r="H611" s="36" t="s">
        <v>135</v>
      </c>
      <c r="I611" s="22"/>
      <c r="J611" s="22" t="s">
        <v>132</v>
      </c>
      <c r="K611" s="23">
        <v>221</v>
      </c>
      <c r="L611" s="23">
        <v>76.5</v>
      </c>
      <c r="M611" s="23">
        <v>55.6</v>
      </c>
      <c r="N611" s="23">
        <v>561.34</v>
      </c>
      <c r="O611" s="23">
        <v>194.31</v>
      </c>
      <c r="P611" s="23">
        <v>141.224</v>
      </c>
      <c r="Q611" s="37" t="s">
        <v>69</v>
      </c>
      <c r="R611" s="28">
        <v>11</v>
      </c>
      <c r="S611" s="24" t="s">
        <v>132</v>
      </c>
      <c r="T611" s="38" t="s">
        <v>69</v>
      </c>
      <c r="U611" s="27" cm="1">
        <f t="array" ref="U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2" ht="12.4" hidden="1" spans="1:21">
      <c r="A612" s="36" t="s">
        <v>2818</v>
      </c>
      <c r="B612" s="36" t="s">
        <v>2833</v>
      </c>
      <c r="C612" s="36" t="s">
        <v>549</v>
      </c>
      <c r="D612" s="36" t="s">
        <v>132</v>
      </c>
      <c r="E612" s="36" t="s">
        <v>2371</v>
      </c>
      <c r="F612" s="36" t="s">
        <v>2742</v>
      </c>
      <c r="G612" s="36" t="s">
        <v>92</v>
      </c>
      <c r="H612" s="36" t="s">
        <v>138</v>
      </c>
      <c r="I612" s="22"/>
      <c r="J612" s="22" t="s">
        <v>132</v>
      </c>
      <c r="K612" s="23">
        <v>221</v>
      </c>
      <c r="L612" s="23">
        <v>76.5</v>
      </c>
      <c r="M612" s="23">
        <v>55.6</v>
      </c>
      <c r="N612" s="23">
        <v>561.34</v>
      </c>
      <c r="O612" s="23">
        <v>194.31</v>
      </c>
      <c r="P612" s="23">
        <v>141.224</v>
      </c>
      <c r="Q612" s="37" t="s">
        <v>2674</v>
      </c>
      <c r="R612" s="28"/>
      <c r="S612" s="24" t="s">
        <v>2849</v>
      </c>
      <c r="T612" s="38" t="s">
        <v>2674</v>
      </c>
      <c r="U612" s="27" t="str" cm="1">
        <f t="array" ref="U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3" hidden="1" spans="1:21">
      <c r="A613" s="36" t="s">
        <v>2818</v>
      </c>
      <c r="B613" s="36" t="s">
        <v>2833</v>
      </c>
      <c r="C613" s="36" t="s">
        <v>549</v>
      </c>
      <c r="D613" s="36" t="s">
        <v>132</v>
      </c>
      <c r="E613" s="36" t="s">
        <v>2371</v>
      </c>
      <c r="F613" s="36" t="s">
        <v>2745</v>
      </c>
      <c r="G613" s="36" t="s">
        <v>41</v>
      </c>
      <c r="H613" s="36" t="s">
        <v>135</v>
      </c>
      <c r="I613" s="22"/>
      <c r="J613" s="22" t="s">
        <v>132</v>
      </c>
      <c r="K613" s="23">
        <v>221</v>
      </c>
      <c r="L613" s="23">
        <v>76</v>
      </c>
      <c r="M613" s="23">
        <v>55</v>
      </c>
      <c r="N613" s="23">
        <v>561.34</v>
      </c>
      <c r="O613" s="23">
        <v>193.04</v>
      </c>
      <c r="P613" s="23">
        <v>139.7</v>
      </c>
      <c r="Q613" s="37" t="s">
        <v>69</v>
      </c>
      <c r="R613" s="28">
        <v>11</v>
      </c>
      <c r="S613" s="24" t="s">
        <v>132</v>
      </c>
      <c r="T613" s="38" t="s">
        <v>69</v>
      </c>
      <c r="U613" s="27" cm="1">
        <f t="array" ref="U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4" ht="12.4" hidden="1" spans="1:21">
      <c r="A614" s="36" t="s">
        <v>2818</v>
      </c>
      <c r="B614" s="36" t="s">
        <v>2833</v>
      </c>
      <c r="C614" s="36" t="s">
        <v>549</v>
      </c>
      <c r="D614" s="36" t="s">
        <v>132</v>
      </c>
      <c r="E614" s="36" t="s">
        <v>2371</v>
      </c>
      <c r="F614" s="36" t="s">
        <v>2745</v>
      </c>
      <c r="G614" s="36" t="s">
        <v>92</v>
      </c>
      <c r="H614" s="36" t="s">
        <v>138</v>
      </c>
      <c r="I614" s="22"/>
      <c r="J614" s="22" t="s">
        <v>132</v>
      </c>
      <c r="K614" s="23">
        <v>221</v>
      </c>
      <c r="L614" s="23">
        <v>76</v>
      </c>
      <c r="M614" s="23">
        <v>55</v>
      </c>
      <c r="N614" s="23">
        <v>561.34</v>
      </c>
      <c r="O614" s="23">
        <v>193.04</v>
      </c>
      <c r="P614" s="23">
        <v>139.7</v>
      </c>
      <c r="Q614" s="37" t="s">
        <v>2674</v>
      </c>
      <c r="R614" s="28"/>
      <c r="S614" s="24" t="s">
        <v>2849</v>
      </c>
      <c r="T614" s="38" t="s">
        <v>2674</v>
      </c>
      <c r="U614" s="27" t="str" cm="1">
        <f t="array" ref="U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5" hidden="1" spans="1:21">
      <c r="A615" s="36" t="s">
        <v>2818</v>
      </c>
      <c r="B615" s="36" t="s">
        <v>2833</v>
      </c>
      <c r="C615" s="36" t="s">
        <v>549</v>
      </c>
      <c r="D615" s="36" t="s">
        <v>132</v>
      </c>
      <c r="E615" s="36" t="s">
        <v>2371</v>
      </c>
      <c r="F615" s="36" t="s">
        <v>2747</v>
      </c>
      <c r="G615" s="36" t="s">
        <v>41</v>
      </c>
      <c r="H615" s="36" t="s">
        <v>135</v>
      </c>
      <c r="I615" s="22"/>
      <c r="J615" s="22" t="s">
        <v>132</v>
      </c>
      <c r="K615" s="23">
        <v>221</v>
      </c>
      <c r="L615" s="23">
        <v>76</v>
      </c>
      <c r="M615" s="23">
        <v>54.3</v>
      </c>
      <c r="N615" s="23">
        <v>561.34</v>
      </c>
      <c r="O615" s="23">
        <v>193.04</v>
      </c>
      <c r="P615" s="23">
        <v>137.922</v>
      </c>
      <c r="Q615" s="37" t="s">
        <v>69</v>
      </c>
      <c r="R615" s="28">
        <v>11</v>
      </c>
      <c r="S615" s="24" t="s">
        <v>132</v>
      </c>
      <c r="T615" s="38" t="s">
        <v>69</v>
      </c>
      <c r="U615" s="27" cm="1">
        <f t="array" ref="U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6" ht="12.4" hidden="1" spans="1:21">
      <c r="A616" s="36" t="s">
        <v>2818</v>
      </c>
      <c r="B616" s="36" t="s">
        <v>2833</v>
      </c>
      <c r="C616" s="36" t="s">
        <v>549</v>
      </c>
      <c r="D616" s="36" t="s">
        <v>132</v>
      </c>
      <c r="E616" s="36" t="s">
        <v>2371</v>
      </c>
      <c r="F616" s="36" t="s">
        <v>2747</v>
      </c>
      <c r="G616" s="36" t="s">
        <v>92</v>
      </c>
      <c r="H616" s="36" t="s">
        <v>138</v>
      </c>
      <c r="I616" s="22"/>
      <c r="J616" s="22" t="s">
        <v>132</v>
      </c>
      <c r="K616" s="23">
        <v>221</v>
      </c>
      <c r="L616" s="23">
        <v>76</v>
      </c>
      <c r="M616" s="23">
        <v>54.3</v>
      </c>
      <c r="N616" s="23">
        <v>561.34</v>
      </c>
      <c r="O616" s="23">
        <v>193.04</v>
      </c>
      <c r="P616" s="23">
        <v>137.922</v>
      </c>
      <c r="Q616" s="37" t="s">
        <v>2674</v>
      </c>
      <c r="R616" s="28"/>
      <c r="S616" s="24" t="s">
        <v>2849</v>
      </c>
      <c r="T616" s="38" t="s">
        <v>2674</v>
      </c>
      <c r="U616" s="27" t="str" cm="1">
        <f t="array" ref="U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7" hidden="1" spans="1:21">
      <c r="A617" s="36" t="s">
        <v>2818</v>
      </c>
      <c r="B617" s="36" t="s">
        <v>2833</v>
      </c>
      <c r="C617" s="36" t="s">
        <v>549</v>
      </c>
      <c r="D617" s="36" t="s">
        <v>132</v>
      </c>
      <c r="E617" s="36" t="s">
        <v>2371</v>
      </c>
      <c r="F617" s="36" t="s">
        <v>2850</v>
      </c>
      <c r="G617" s="36" t="s">
        <v>41</v>
      </c>
      <c r="H617" s="36" t="s">
        <v>135</v>
      </c>
      <c r="I617" s="22"/>
      <c r="J617" s="22" t="s">
        <v>132</v>
      </c>
      <c r="K617" s="23">
        <v>221</v>
      </c>
      <c r="L617" s="23">
        <v>75.4</v>
      </c>
      <c r="M617" s="23">
        <v>55</v>
      </c>
      <c r="N617" s="23">
        <v>561.34</v>
      </c>
      <c r="O617" s="23">
        <v>191.516</v>
      </c>
      <c r="P617" s="23">
        <v>139.7</v>
      </c>
      <c r="Q617" s="37" t="s">
        <v>69</v>
      </c>
      <c r="R617" s="28">
        <v>11</v>
      </c>
      <c r="S617" s="24" t="s">
        <v>132</v>
      </c>
      <c r="T617" s="38" t="s">
        <v>69</v>
      </c>
      <c r="U617" s="27" cm="1">
        <f t="array" ref="U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8" ht="12.4" hidden="1" spans="1:21">
      <c r="A618" s="36" t="s">
        <v>2818</v>
      </c>
      <c r="B618" s="36" t="s">
        <v>2833</v>
      </c>
      <c r="C618" s="36" t="s">
        <v>549</v>
      </c>
      <c r="D618" s="36" t="s">
        <v>132</v>
      </c>
      <c r="E618" s="36" t="s">
        <v>2371</v>
      </c>
      <c r="F618" s="36" t="s">
        <v>2850</v>
      </c>
      <c r="G618" s="36" t="s">
        <v>92</v>
      </c>
      <c r="H618" s="36" t="s">
        <v>138</v>
      </c>
      <c r="I618" s="22"/>
      <c r="J618" s="22" t="s">
        <v>132</v>
      </c>
      <c r="K618" s="23">
        <v>221</v>
      </c>
      <c r="L618" s="23">
        <v>75.4</v>
      </c>
      <c r="M618" s="23">
        <v>55</v>
      </c>
      <c r="N618" s="23">
        <v>561.34</v>
      </c>
      <c r="O618" s="23">
        <v>191.516</v>
      </c>
      <c r="P618" s="23">
        <v>139.7</v>
      </c>
      <c r="Q618" s="37" t="s">
        <v>2674</v>
      </c>
      <c r="R618" s="28"/>
      <c r="S618" s="24" t="s">
        <v>2849</v>
      </c>
      <c r="T618" s="38" t="s">
        <v>2674</v>
      </c>
      <c r="U618" s="27" t="str" cm="1">
        <f t="array" ref="U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9" hidden="1" spans="1:21">
      <c r="A619" s="36" t="s">
        <v>2818</v>
      </c>
      <c r="B619" s="36" t="s">
        <v>2833</v>
      </c>
      <c r="C619" s="36" t="s">
        <v>549</v>
      </c>
      <c r="D619" s="36" t="s">
        <v>132</v>
      </c>
      <c r="E619" s="36" t="s">
        <v>2357</v>
      </c>
      <c r="F619" s="36" t="s">
        <v>2748</v>
      </c>
      <c r="G619" s="36" t="s">
        <v>41</v>
      </c>
      <c r="H619" s="36" t="s">
        <v>135</v>
      </c>
      <c r="I619" s="22"/>
      <c r="J619" s="22" t="s">
        <v>132</v>
      </c>
      <c r="K619" s="23">
        <v>195</v>
      </c>
      <c r="L619" s="23">
        <v>71.7</v>
      </c>
      <c r="M619" s="23">
        <v>55</v>
      </c>
      <c r="N619" s="23">
        <v>495.3</v>
      </c>
      <c r="O619" s="23">
        <v>182.118</v>
      </c>
      <c r="P619" s="23">
        <v>139.7</v>
      </c>
      <c r="Q619" s="37" t="s">
        <v>57</v>
      </c>
      <c r="R619" s="28">
        <v>8</v>
      </c>
      <c r="S619" s="24" t="s">
        <v>132</v>
      </c>
      <c r="T619" s="38" t="s">
        <v>57</v>
      </c>
      <c r="U619" s="27" cm="1">
        <f t="array" ref="U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20" hidden="1" spans="1:21">
      <c r="A620" s="36" t="s">
        <v>2818</v>
      </c>
      <c r="B620" s="36" t="s">
        <v>2833</v>
      </c>
      <c r="C620" s="36" t="s">
        <v>549</v>
      </c>
      <c r="D620" s="36" t="s">
        <v>132</v>
      </c>
      <c r="E620" s="36" t="s">
        <v>2357</v>
      </c>
      <c r="F620" s="36" t="s">
        <v>2748</v>
      </c>
      <c r="G620" s="36" t="s">
        <v>92</v>
      </c>
      <c r="H620" s="36" t="s">
        <v>138</v>
      </c>
      <c r="I620" s="22"/>
      <c r="J620" s="22" t="s">
        <v>132</v>
      </c>
      <c r="K620" s="23">
        <v>195</v>
      </c>
      <c r="L620" s="23">
        <v>71.7</v>
      </c>
      <c r="M620" s="23">
        <v>55</v>
      </c>
      <c r="N620" s="23">
        <v>495.3</v>
      </c>
      <c r="O620" s="23">
        <v>182.118</v>
      </c>
      <c r="P620" s="23">
        <v>139.7</v>
      </c>
      <c r="Q620" s="37" t="s">
        <v>96</v>
      </c>
      <c r="R620" s="28">
        <v>13</v>
      </c>
      <c r="S620" s="24" t="s">
        <v>132</v>
      </c>
      <c r="T620" s="38" t="s">
        <v>96</v>
      </c>
      <c r="U620" s="27" cm="1">
        <f t="array" ref="U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621" hidden="1" spans="1:21">
      <c r="A621" s="36" t="s">
        <v>2818</v>
      </c>
      <c r="B621" s="36" t="s">
        <v>2833</v>
      </c>
      <c r="C621" s="36" t="s">
        <v>549</v>
      </c>
      <c r="D621" s="36" t="s">
        <v>132</v>
      </c>
      <c r="E621" s="36" t="s">
        <v>2357</v>
      </c>
      <c r="F621" s="36" t="s">
        <v>2750</v>
      </c>
      <c r="G621" s="36" t="s">
        <v>41</v>
      </c>
      <c r="H621" s="36" t="s">
        <v>135</v>
      </c>
      <c r="I621" s="22"/>
      <c r="J621" s="22" t="s">
        <v>132</v>
      </c>
      <c r="K621" s="23">
        <v>194</v>
      </c>
      <c r="L621" s="23">
        <v>71</v>
      </c>
      <c r="M621" s="23">
        <v>55</v>
      </c>
      <c r="N621" s="23">
        <v>492.76</v>
      </c>
      <c r="O621" s="23">
        <v>180.34</v>
      </c>
      <c r="P621" s="23">
        <v>139.7</v>
      </c>
      <c r="Q621" s="37" t="s">
        <v>57</v>
      </c>
      <c r="R621" s="28">
        <v>9</v>
      </c>
      <c r="S621" s="24" t="s">
        <v>132</v>
      </c>
      <c r="T621" s="38" t="s">
        <v>57</v>
      </c>
      <c r="U621" s="27" cm="1">
        <f t="array" ref="U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622" hidden="1" spans="1:21">
      <c r="A622" s="36" t="s">
        <v>2818</v>
      </c>
      <c r="B622" s="36" t="s">
        <v>2833</v>
      </c>
      <c r="C622" s="36" t="s">
        <v>549</v>
      </c>
      <c r="D622" s="36" t="s">
        <v>132</v>
      </c>
      <c r="E622" s="36" t="s">
        <v>2357</v>
      </c>
      <c r="F622" s="36" t="s">
        <v>2750</v>
      </c>
      <c r="G622" s="36" t="s">
        <v>92</v>
      </c>
      <c r="H622" s="36" t="s">
        <v>138</v>
      </c>
      <c r="I622" s="22"/>
      <c r="J622" s="22" t="s">
        <v>132</v>
      </c>
      <c r="K622" s="23">
        <v>194</v>
      </c>
      <c r="L622" s="23">
        <v>71</v>
      </c>
      <c r="M622" s="23">
        <v>55</v>
      </c>
      <c r="N622" s="23">
        <v>492.76</v>
      </c>
      <c r="O622" s="23">
        <v>180.34</v>
      </c>
      <c r="P622" s="23">
        <v>139.7</v>
      </c>
      <c r="Q622" s="37" t="s">
        <v>96</v>
      </c>
      <c r="R622" s="28">
        <v>14</v>
      </c>
      <c r="S622" s="24" t="s">
        <v>132</v>
      </c>
      <c r="T622" s="38" t="s">
        <v>96</v>
      </c>
      <c r="U622" s="27" cm="1">
        <f t="array" ref="U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623" hidden="1" spans="1:21">
      <c r="A623" s="36" t="s">
        <v>2818</v>
      </c>
      <c r="B623" s="36" t="s">
        <v>2833</v>
      </c>
      <c r="C623" s="36" t="s">
        <v>549</v>
      </c>
      <c r="D623" s="36" t="s">
        <v>132</v>
      </c>
      <c r="E623" s="36" t="s">
        <v>2357</v>
      </c>
      <c r="F623" s="36" t="s">
        <v>2851</v>
      </c>
      <c r="G623" s="36" t="s">
        <v>41</v>
      </c>
      <c r="H623" s="36" t="s">
        <v>135</v>
      </c>
      <c r="I623" s="22"/>
      <c r="J623" s="22" t="s">
        <v>132</v>
      </c>
      <c r="K623" s="23">
        <v>196.5</v>
      </c>
      <c r="L623" s="23">
        <v>72.5</v>
      </c>
      <c r="M623" s="23">
        <v>55</v>
      </c>
      <c r="N623" s="23">
        <v>499.11</v>
      </c>
      <c r="O623" s="23">
        <v>184.15</v>
      </c>
      <c r="P623" s="23">
        <v>139.7</v>
      </c>
      <c r="Q623" s="37" t="s">
        <v>57</v>
      </c>
      <c r="R623" s="28">
        <v>6.5</v>
      </c>
      <c r="S623" s="24" t="s">
        <v>132</v>
      </c>
      <c r="T623" s="38" t="s">
        <v>57</v>
      </c>
      <c r="U623" s="27" cm="1">
        <f t="array" ref="U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624" hidden="1" spans="1:21">
      <c r="A624" s="36" t="s">
        <v>2818</v>
      </c>
      <c r="B624" s="36" t="s">
        <v>2833</v>
      </c>
      <c r="C624" s="36" t="s">
        <v>549</v>
      </c>
      <c r="D624" s="36" t="s">
        <v>132</v>
      </c>
      <c r="E624" s="36" t="s">
        <v>2357</v>
      </c>
      <c r="F624" s="36" t="s">
        <v>2851</v>
      </c>
      <c r="G624" s="36" t="s">
        <v>92</v>
      </c>
      <c r="H624" s="36" t="s">
        <v>138</v>
      </c>
      <c r="I624" s="22"/>
      <c r="J624" s="22" t="s">
        <v>132</v>
      </c>
      <c r="K624" s="23">
        <v>196.5</v>
      </c>
      <c r="L624" s="23">
        <v>72.5</v>
      </c>
      <c r="M624" s="23">
        <v>55</v>
      </c>
      <c r="N624" s="23">
        <v>499.11</v>
      </c>
      <c r="O624" s="23">
        <v>184.15</v>
      </c>
      <c r="P624" s="23">
        <v>139.7</v>
      </c>
      <c r="Q624" s="37" t="s">
        <v>96</v>
      </c>
      <c r="R624" s="28">
        <v>11.5</v>
      </c>
      <c r="S624" s="24" t="s">
        <v>132</v>
      </c>
      <c r="T624" s="38" t="s">
        <v>96</v>
      </c>
      <c r="U624" s="27" cm="1">
        <f t="array" ref="U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625" hidden="1" spans="1:21">
      <c r="A625" s="36" t="s">
        <v>2818</v>
      </c>
      <c r="B625" s="36" t="s">
        <v>2833</v>
      </c>
      <c r="C625" s="36" t="s">
        <v>549</v>
      </c>
      <c r="D625" s="36" t="s">
        <v>132</v>
      </c>
      <c r="E625" s="36" t="s">
        <v>2357</v>
      </c>
      <c r="F625" s="36" t="s">
        <v>2754</v>
      </c>
      <c r="G625" s="36" t="s">
        <v>41</v>
      </c>
      <c r="H625" s="36" t="s">
        <v>135</v>
      </c>
      <c r="I625" s="22"/>
      <c r="J625" s="22" t="s">
        <v>132</v>
      </c>
      <c r="K625" s="23">
        <v>205.6</v>
      </c>
      <c r="L625" s="23">
        <v>73.4</v>
      </c>
      <c r="M625" s="23">
        <v>55.2</v>
      </c>
      <c r="N625" s="23">
        <v>522.224</v>
      </c>
      <c r="O625" s="23">
        <v>186.436</v>
      </c>
      <c r="P625" s="23">
        <v>140.208</v>
      </c>
      <c r="Q625" s="37" t="s">
        <v>63</v>
      </c>
      <c r="R625" s="28">
        <v>2.4</v>
      </c>
      <c r="S625" s="24" t="s">
        <v>132</v>
      </c>
      <c r="T625" s="38" t="s">
        <v>63</v>
      </c>
      <c r="U625" s="27" cm="1">
        <f t="array" ref="U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6" hidden="1" spans="1:21">
      <c r="A626" s="36" t="s">
        <v>2818</v>
      </c>
      <c r="B626" s="36" t="s">
        <v>2833</v>
      </c>
      <c r="C626" s="36" t="s">
        <v>549</v>
      </c>
      <c r="D626" s="36" t="s">
        <v>132</v>
      </c>
      <c r="E626" s="36" t="s">
        <v>2357</v>
      </c>
      <c r="F626" s="36" t="s">
        <v>2754</v>
      </c>
      <c r="G626" s="36" t="s">
        <v>92</v>
      </c>
      <c r="H626" s="36" t="s">
        <v>138</v>
      </c>
      <c r="I626" s="22"/>
      <c r="J626" s="22" t="s">
        <v>132</v>
      </c>
      <c r="K626" s="23">
        <v>205.6</v>
      </c>
      <c r="L626" s="23">
        <v>73.4</v>
      </c>
      <c r="M626" s="23">
        <v>55.2</v>
      </c>
      <c r="N626" s="23">
        <v>522.224</v>
      </c>
      <c r="O626" s="23">
        <v>186.436</v>
      </c>
      <c r="P626" s="23">
        <v>140.208</v>
      </c>
      <c r="Q626" s="37" t="s">
        <v>96</v>
      </c>
      <c r="R626" s="28">
        <v>2.4</v>
      </c>
      <c r="S626" s="24" t="s">
        <v>132</v>
      </c>
      <c r="T626" s="38" t="s">
        <v>96</v>
      </c>
      <c r="U626" s="27" cm="1">
        <f t="array" ref="U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7" hidden="1" spans="1:21">
      <c r="A627" s="36" t="s">
        <v>2818</v>
      </c>
      <c r="B627" s="36" t="s">
        <v>2833</v>
      </c>
      <c r="C627" s="36" t="s">
        <v>549</v>
      </c>
      <c r="D627" s="36" t="s">
        <v>132</v>
      </c>
      <c r="E627" s="36" t="s">
        <v>2357</v>
      </c>
      <c r="F627" s="36" t="s">
        <v>2755</v>
      </c>
      <c r="G627" s="36" t="s">
        <v>92</v>
      </c>
      <c r="H627" s="36" t="s">
        <v>138</v>
      </c>
      <c r="I627" s="22"/>
      <c r="J627" s="22" t="s">
        <v>132</v>
      </c>
      <c r="K627" s="23">
        <v>205.6</v>
      </c>
      <c r="L627" s="23">
        <v>71.7</v>
      </c>
      <c r="M627" s="23">
        <v>55.2</v>
      </c>
      <c r="N627" s="23">
        <v>522.224</v>
      </c>
      <c r="O627" s="23">
        <v>182.118</v>
      </c>
      <c r="P627" s="23">
        <v>140.208</v>
      </c>
      <c r="Q627" s="37" t="s">
        <v>96</v>
      </c>
      <c r="R627" s="28">
        <v>2.4</v>
      </c>
      <c r="S627" s="24" t="s">
        <v>132</v>
      </c>
      <c r="T627" s="38" t="s">
        <v>96</v>
      </c>
      <c r="U627" s="27" cm="1">
        <f t="array" ref="U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8" hidden="1" spans="1:21">
      <c r="A628" s="36" t="s">
        <v>2818</v>
      </c>
      <c r="B628" s="36" t="s">
        <v>2833</v>
      </c>
      <c r="C628" s="36" t="s">
        <v>549</v>
      </c>
      <c r="D628" s="36" t="s">
        <v>132</v>
      </c>
      <c r="E628" s="36" t="s">
        <v>2357</v>
      </c>
      <c r="F628" s="36" t="s">
        <v>2757</v>
      </c>
      <c r="G628" s="36" t="s">
        <v>92</v>
      </c>
      <c r="H628" s="36" t="s">
        <v>138</v>
      </c>
      <c r="I628" s="22"/>
      <c r="J628" s="22" t="s">
        <v>132</v>
      </c>
      <c r="K628" s="23">
        <v>205.6</v>
      </c>
      <c r="L628" s="23">
        <v>73.4</v>
      </c>
      <c r="M628" s="23">
        <v>55.2</v>
      </c>
      <c r="N628" s="23">
        <v>522.224</v>
      </c>
      <c r="O628" s="23">
        <v>186.436</v>
      </c>
      <c r="P628" s="23">
        <v>140.208</v>
      </c>
      <c r="Q628" s="37" t="s">
        <v>96</v>
      </c>
      <c r="R628" s="28">
        <v>2.4</v>
      </c>
      <c r="S628" s="24" t="s">
        <v>132</v>
      </c>
      <c r="T628" s="38" t="s">
        <v>96</v>
      </c>
      <c r="U628" s="27" cm="1">
        <f t="array" ref="U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9" hidden="1" spans="1:21">
      <c r="A629" s="36" t="s">
        <v>2818</v>
      </c>
      <c r="B629" s="36" t="s">
        <v>2833</v>
      </c>
      <c r="C629" s="36" t="s">
        <v>549</v>
      </c>
      <c r="D629" s="36" t="s">
        <v>132</v>
      </c>
      <c r="E629" s="36" t="s">
        <v>2357</v>
      </c>
      <c r="F629" s="36" t="s">
        <v>2761</v>
      </c>
      <c r="G629" s="36" t="s">
        <v>92</v>
      </c>
      <c r="H629" s="36" t="s">
        <v>138</v>
      </c>
      <c r="I629" s="22"/>
      <c r="J629" s="22" t="s">
        <v>132</v>
      </c>
      <c r="K629" s="23">
        <v>208</v>
      </c>
      <c r="L629" s="23">
        <v>73.4</v>
      </c>
      <c r="M629" s="23">
        <v>55</v>
      </c>
      <c r="N629" s="23">
        <v>528.32</v>
      </c>
      <c r="O629" s="23">
        <v>186.436</v>
      </c>
      <c r="P629" s="23">
        <v>139.7</v>
      </c>
      <c r="Q629" s="37" t="s">
        <v>96</v>
      </c>
      <c r="R629" s="28">
        <v>0</v>
      </c>
      <c r="S629" s="24" t="s">
        <v>132</v>
      </c>
      <c r="T629" s="38" t="s">
        <v>96</v>
      </c>
      <c r="U629" s="27" cm="1">
        <f t="array" ref="U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630" hidden="1" spans="1:21">
      <c r="A630" s="36" t="s">
        <v>2818</v>
      </c>
      <c r="B630" s="36" t="s">
        <v>2833</v>
      </c>
      <c r="C630" s="36" t="s">
        <v>549</v>
      </c>
      <c r="D630" s="36" t="s">
        <v>132</v>
      </c>
      <c r="E630" s="36" t="s">
        <v>2357</v>
      </c>
      <c r="F630" s="36" t="s">
        <v>2762</v>
      </c>
      <c r="G630" s="36" t="s">
        <v>92</v>
      </c>
      <c r="H630" s="36" t="s">
        <v>138</v>
      </c>
      <c r="I630" s="22"/>
      <c r="J630" s="22" t="s">
        <v>132</v>
      </c>
      <c r="K630" s="23">
        <v>208</v>
      </c>
      <c r="L630" s="23">
        <v>73.4</v>
      </c>
      <c r="M630" s="23">
        <v>55.1</v>
      </c>
      <c r="N630" s="23">
        <v>528.32</v>
      </c>
      <c r="O630" s="23">
        <v>186.436</v>
      </c>
      <c r="P630" s="23">
        <v>139.954</v>
      </c>
      <c r="Q630" s="37" t="s">
        <v>96</v>
      </c>
      <c r="R630" s="28">
        <v>0</v>
      </c>
      <c r="S630" s="24" t="s">
        <v>132</v>
      </c>
      <c r="T630" s="38" t="s">
        <v>96</v>
      </c>
      <c r="U630" s="27" cm="1">
        <f t="array" ref="U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631" hidden="1" spans="1:21">
      <c r="A631" s="36" t="s">
        <v>2818</v>
      </c>
      <c r="B631" s="36" t="s">
        <v>2833</v>
      </c>
      <c r="C631" s="36" t="s">
        <v>549</v>
      </c>
      <c r="D631" s="36" t="s">
        <v>132</v>
      </c>
      <c r="E631" s="36" t="s">
        <v>2468</v>
      </c>
      <c r="F631" s="36" t="s">
        <v>2852</v>
      </c>
      <c r="G631" s="36" t="s">
        <v>92</v>
      </c>
      <c r="H631" s="36" t="s">
        <v>138</v>
      </c>
      <c r="I631" s="22"/>
      <c r="J631" s="22" t="s">
        <v>132</v>
      </c>
      <c r="K631" s="23">
        <v>209.7</v>
      </c>
      <c r="L631" s="23">
        <v>76.6</v>
      </c>
      <c r="M631" s="23">
        <v>56.3</v>
      </c>
      <c r="N631" s="23">
        <v>532.638</v>
      </c>
      <c r="O631" s="23">
        <v>194.564</v>
      </c>
      <c r="P631" s="23">
        <v>143.002</v>
      </c>
      <c r="Q631" s="37" t="s">
        <v>98</v>
      </c>
      <c r="R631" s="28">
        <v>8.3</v>
      </c>
      <c r="S631" s="24" t="s">
        <v>132</v>
      </c>
      <c r="T631" s="38" t="s">
        <v>98</v>
      </c>
      <c r="U631" s="27" cm="1">
        <f t="array" ref="U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632" hidden="1" spans="1:21">
      <c r="A632" s="36" t="s">
        <v>2818</v>
      </c>
      <c r="B632" s="36" t="s">
        <v>2833</v>
      </c>
      <c r="C632" s="36" t="s">
        <v>549</v>
      </c>
      <c r="D632" s="36" t="s">
        <v>132</v>
      </c>
      <c r="E632" s="36" t="s">
        <v>2468</v>
      </c>
      <c r="F632" s="36" t="s">
        <v>2853</v>
      </c>
      <c r="G632" s="36" t="s">
        <v>92</v>
      </c>
      <c r="H632" s="36" t="s">
        <v>138</v>
      </c>
      <c r="I632" s="22"/>
      <c r="J632" s="22" t="s">
        <v>132</v>
      </c>
      <c r="K632" s="23">
        <v>209.7</v>
      </c>
      <c r="L632" s="23">
        <v>76.5</v>
      </c>
      <c r="M632" s="23">
        <v>56.4</v>
      </c>
      <c r="N632" s="23">
        <v>532.638</v>
      </c>
      <c r="O632" s="23">
        <v>194.31</v>
      </c>
      <c r="P632" s="23">
        <v>143.256</v>
      </c>
      <c r="Q632" s="37" t="s">
        <v>98</v>
      </c>
      <c r="R632" s="28">
        <v>8.3</v>
      </c>
      <c r="S632" s="24" t="s">
        <v>132</v>
      </c>
      <c r="T632" s="38" t="s">
        <v>98</v>
      </c>
      <c r="U632" s="27" cm="1">
        <f t="array" ref="U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633" hidden="1" spans="1:21">
      <c r="A633" s="36" t="s">
        <v>2818</v>
      </c>
      <c r="B633" s="36" t="s">
        <v>2833</v>
      </c>
      <c r="C633" s="36" t="s">
        <v>549</v>
      </c>
      <c r="D633" s="36" t="s">
        <v>132</v>
      </c>
      <c r="E633" s="36" t="s">
        <v>2468</v>
      </c>
      <c r="F633" s="36" t="s">
        <v>2391</v>
      </c>
      <c r="G633" s="36" t="s">
        <v>92</v>
      </c>
      <c r="H633" s="36" t="s">
        <v>138</v>
      </c>
      <c r="I633" s="22"/>
      <c r="J633" s="22" t="s">
        <v>132</v>
      </c>
      <c r="K633" s="23">
        <v>209.8</v>
      </c>
      <c r="L633" s="23">
        <v>76.5</v>
      </c>
      <c r="M633" s="23">
        <v>56</v>
      </c>
      <c r="N633" s="23">
        <v>532.892</v>
      </c>
      <c r="O633" s="23">
        <v>194.31</v>
      </c>
      <c r="P633" s="23">
        <v>142.24</v>
      </c>
      <c r="Q633" s="37" t="s">
        <v>98</v>
      </c>
      <c r="R633" s="28">
        <v>8.2</v>
      </c>
      <c r="S633" s="24" t="s">
        <v>132</v>
      </c>
      <c r="T633" s="38" t="s">
        <v>98</v>
      </c>
      <c r="U633" s="27" cm="1">
        <f t="array" ref="U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634" hidden="1" spans="1:21">
      <c r="A634" s="36" t="s">
        <v>2818</v>
      </c>
      <c r="B634" s="36" t="s">
        <v>2833</v>
      </c>
      <c r="C634" s="36" t="s">
        <v>549</v>
      </c>
      <c r="D634" s="36" t="s">
        <v>132</v>
      </c>
      <c r="E634" s="36" t="s">
        <v>2587</v>
      </c>
      <c r="F634" s="36" t="s">
        <v>2574</v>
      </c>
      <c r="G634" s="36" t="s">
        <v>92</v>
      </c>
      <c r="H634" s="36" t="s">
        <v>138</v>
      </c>
      <c r="I634" s="22"/>
      <c r="J634" s="22" t="s">
        <v>132</v>
      </c>
      <c r="K634" s="23">
        <v>207.2</v>
      </c>
      <c r="L634" s="23">
        <v>74.5</v>
      </c>
      <c r="M634" s="23">
        <v>56.7</v>
      </c>
      <c r="N634" s="23">
        <v>526.288</v>
      </c>
      <c r="O634" s="23">
        <v>189.23</v>
      </c>
      <c r="P634" s="23">
        <v>144.018</v>
      </c>
      <c r="Q634" s="37" t="s">
        <v>96</v>
      </c>
      <c r="R634" s="28">
        <v>0.8</v>
      </c>
      <c r="S634" s="24" t="s">
        <v>132</v>
      </c>
      <c r="T634" s="38" t="s">
        <v>96</v>
      </c>
      <c r="U634" s="27" cm="1">
        <f t="array" ref="U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635" hidden="1" spans="1:21">
      <c r="A635" s="36" t="s">
        <v>2818</v>
      </c>
      <c r="B635" s="36" t="s">
        <v>2854</v>
      </c>
      <c r="C635" s="36" t="s">
        <v>551</v>
      </c>
      <c r="D635" s="36" t="s">
        <v>132</v>
      </c>
      <c r="E635" s="36" t="s">
        <v>2341</v>
      </c>
      <c r="F635" s="36" t="s">
        <v>2466</v>
      </c>
      <c r="G635" s="36" t="s">
        <v>92</v>
      </c>
      <c r="H635" s="36" t="s">
        <v>138</v>
      </c>
      <c r="I635" s="22"/>
      <c r="J635" s="22" t="s">
        <v>132</v>
      </c>
      <c r="K635" s="23">
        <v>207.6</v>
      </c>
      <c r="L635" s="23">
        <v>74.8</v>
      </c>
      <c r="M635" s="23">
        <v>57.6</v>
      </c>
      <c r="N635" s="23">
        <v>527.304</v>
      </c>
      <c r="O635" s="23">
        <v>189.992</v>
      </c>
      <c r="P635" s="23">
        <v>146.304</v>
      </c>
      <c r="Q635" s="37" t="s">
        <v>96</v>
      </c>
      <c r="R635" s="28">
        <v>0.4</v>
      </c>
      <c r="S635" s="24" t="s">
        <v>132</v>
      </c>
      <c r="T635" s="38" t="s">
        <v>96</v>
      </c>
      <c r="U635" s="27" cm="1">
        <f t="array" ref="U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636" hidden="1" spans="1:21">
      <c r="A636" s="36" t="s">
        <v>2818</v>
      </c>
      <c r="B636" s="36" t="s">
        <v>2855</v>
      </c>
      <c r="C636" s="36" t="s">
        <v>551</v>
      </c>
      <c r="D636" s="36" t="s">
        <v>132</v>
      </c>
      <c r="E636" s="36" t="s">
        <v>2341</v>
      </c>
      <c r="F636" s="36" t="s">
        <v>2577</v>
      </c>
      <c r="G636" s="36" t="s">
        <v>92</v>
      </c>
      <c r="H636" s="36" t="s">
        <v>138</v>
      </c>
      <c r="I636" s="22"/>
      <c r="J636" s="22" t="s">
        <v>132</v>
      </c>
      <c r="K636" s="23">
        <v>215.6</v>
      </c>
      <c r="L636" s="23">
        <v>74.8</v>
      </c>
      <c r="M636" s="23">
        <v>57.6</v>
      </c>
      <c r="N636" s="23">
        <v>547.624</v>
      </c>
      <c r="O636" s="23">
        <v>189.992</v>
      </c>
      <c r="P636" s="23">
        <v>146.304</v>
      </c>
      <c r="Q636" s="37" t="s">
        <v>98</v>
      </c>
      <c r="R636" s="28">
        <v>2.4</v>
      </c>
      <c r="S636" s="24" t="s">
        <v>132</v>
      </c>
      <c r="T636" s="38" t="s">
        <v>98</v>
      </c>
      <c r="U636" s="27" cm="1">
        <f t="array" ref="U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37" hidden="1" spans="1:21">
      <c r="A637" s="36" t="s">
        <v>2818</v>
      </c>
      <c r="B637" s="36" t="s">
        <v>2856</v>
      </c>
      <c r="C637" s="36" t="s">
        <v>554</v>
      </c>
      <c r="D637" s="36" t="s">
        <v>132</v>
      </c>
      <c r="E637" s="36" t="s">
        <v>2341</v>
      </c>
      <c r="F637" s="36" t="s">
        <v>2805</v>
      </c>
      <c r="G637" s="36" t="s">
        <v>41</v>
      </c>
      <c r="H637" s="36" t="s">
        <v>174</v>
      </c>
      <c r="I637" s="22"/>
      <c r="J637" s="22" t="s">
        <v>132</v>
      </c>
      <c r="K637" s="23">
        <v>223.3</v>
      </c>
      <c r="L637" s="23">
        <v>79.6</v>
      </c>
      <c r="M637" s="23">
        <v>61</v>
      </c>
      <c r="N637" s="23">
        <v>567.182</v>
      </c>
      <c r="O637" s="23">
        <v>202.184</v>
      </c>
      <c r="P637" s="23">
        <v>154.94</v>
      </c>
      <c r="Q637" s="37" t="s">
        <v>69</v>
      </c>
      <c r="R637" s="28">
        <v>8.7</v>
      </c>
      <c r="S637" s="24" t="s">
        <v>132</v>
      </c>
      <c r="T637" s="38" t="s">
        <v>69</v>
      </c>
      <c r="U637" s="27" cm="1">
        <f t="array" ref="U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638" hidden="1" spans="1:21">
      <c r="A638" s="36" t="s">
        <v>2818</v>
      </c>
      <c r="B638" s="36" t="s">
        <v>2856</v>
      </c>
      <c r="C638" s="36" t="s">
        <v>554</v>
      </c>
      <c r="D638" s="36" t="s">
        <v>132</v>
      </c>
      <c r="E638" s="36" t="s">
        <v>2345</v>
      </c>
      <c r="F638" s="36" t="s">
        <v>2673</v>
      </c>
      <c r="G638" s="36" t="s">
        <v>41</v>
      </c>
      <c r="H638" s="36" t="s">
        <v>174</v>
      </c>
      <c r="I638" s="22"/>
      <c r="J638" s="22" t="s">
        <v>132</v>
      </c>
      <c r="K638" s="23">
        <v>223.4</v>
      </c>
      <c r="L638" s="23">
        <v>79.8</v>
      </c>
      <c r="M638" s="23">
        <v>60.2</v>
      </c>
      <c r="N638" s="23">
        <v>567.436</v>
      </c>
      <c r="O638" s="23">
        <v>202.692</v>
      </c>
      <c r="P638" s="23">
        <v>152.908</v>
      </c>
      <c r="Q638" s="37" t="s">
        <v>69</v>
      </c>
      <c r="R638" s="28">
        <v>8.6</v>
      </c>
      <c r="S638" s="24" t="s">
        <v>132</v>
      </c>
      <c r="T638" s="38" t="s">
        <v>69</v>
      </c>
      <c r="U638" s="27" cm="1">
        <f t="array" ref="U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39" hidden="1" spans="1:21">
      <c r="A639" s="36" t="s">
        <v>2818</v>
      </c>
      <c r="B639" s="36" t="s">
        <v>2856</v>
      </c>
      <c r="C639" s="36" t="s">
        <v>554</v>
      </c>
      <c r="D639" s="36" t="s">
        <v>132</v>
      </c>
      <c r="E639" s="36" t="s">
        <v>2345</v>
      </c>
      <c r="F639" s="36" t="s">
        <v>2676</v>
      </c>
      <c r="G639" s="36" t="s">
        <v>41</v>
      </c>
      <c r="H639" s="36" t="s">
        <v>301</v>
      </c>
      <c r="I639" s="22"/>
      <c r="J639" s="22" t="s">
        <v>132</v>
      </c>
      <c r="K639" s="23">
        <v>216.3</v>
      </c>
      <c r="L639" s="23">
        <v>79.8</v>
      </c>
      <c r="M639" s="23">
        <v>64.1</v>
      </c>
      <c r="N639" s="23">
        <v>549.402</v>
      </c>
      <c r="O639" s="23">
        <v>202.692</v>
      </c>
      <c r="P639" s="23">
        <v>162.814</v>
      </c>
      <c r="Q639" s="37" t="s">
        <v>66</v>
      </c>
      <c r="R639" s="28">
        <v>1.7</v>
      </c>
      <c r="S639" s="24" t="s">
        <v>132</v>
      </c>
      <c r="T639" s="38" t="s">
        <v>66</v>
      </c>
      <c r="U639" s="27" cm="1">
        <f t="array" ref="U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640" hidden="1" spans="1:21">
      <c r="A640" s="36" t="s">
        <v>2818</v>
      </c>
      <c r="B640" s="36" t="s">
        <v>2856</v>
      </c>
      <c r="C640" s="36" t="s">
        <v>554</v>
      </c>
      <c r="D640" s="36" t="s">
        <v>132</v>
      </c>
      <c r="E640" s="36" t="s">
        <v>2345</v>
      </c>
      <c r="F640" s="36" t="s">
        <v>2678</v>
      </c>
      <c r="G640" s="36" t="s">
        <v>41</v>
      </c>
      <c r="H640" s="36" t="s">
        <v>174</v>
      </c>
      <c r="I640" s="22"/>
      <c r="J640" s="22" t="s">
        <v>132</v>
      </c>
      <c r="K640" s="23">
        <v>222.2</v>
      </c>
      <c r="L640" s="23">
        <v>80</v>
      </c>
      <c r="M640" s="23">
        <v>60.2</v>
      </c>
      <c r="N640" s="23">
        <v>564.388</v>
      </c>
      <c r="O640" s="23">
        <v>203.2</v>
      </c>
      <c r="P640" s="23">
        <v>152.908</v>
      </c>
      <c r="Q640" s="37" t="s">
        <v>69</v>
      </c>
      <c r="R640" s="28">
        <v>9.8</v>
      </c>
      <c r="S640" s="24" t="s">
        <v>132</v>
      </c>
      <c r="T640" s="38" t="s">
        <v>69</v>
      </c>
      <c r="U640" s="27" cm="1">
        <f t="array" ref="U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641" hidden="1" spans="1:21">
      <c r="A641" s="36" t="s">
        <v>2818</v>
      </c>
      <c r="B641" s="36" t="s">
        <v>2856</v>
      </c>
      <c r="C641" s="36" t="s">
        <v>554</v>
      </c>
      <c r="D641" s="36" t="s">
        <v>132</v>
      </c>
      <c r="E641" s="36" t="s">
        <v>2354</v>
      </c>
      <c r="F641" s="36" t="s">
        <v>2679</v>
      </c>
      <c r="G641" s="36" t="s">
        <v>41</v>
      </c>
      <c r="H641" s="36" t="s">
        <v>174</v>
      </c>
      <c r="I641" s="22"/>
      <c r="J641" s="22" t="s">
        <v>132</v>
      </c>
      <c r="K641" s="23">
        <v>222.1</v>
      </c>
      <c r="L641" s="23">
        <v>80</v>
      </c>
      <c r="M641" s="23">
        <v>58.3</v>
      </c>
      <c r="N641" s="23">
        <v>564.134</v>
      </c>
      <c r="O641" s="23">
        <v>203.2</v>
      </c>
      <c r="P641" s="23">
        <v>148.082</v>
      </c>
      <c r="Q641" s="37" t="s">
        <v>69</v>
      </c>
      <c r="R641" s="28">
        <v>9.9</v>
      </c>
      <c r="S641" s="24" t="s">
        <v>132</v>
      </c>
      <c r="T641" s="38" t="s">
        <v>69</v>
      </c>
      <c r="U641" s="27" cm="1">
        <f t="array" ref="U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642" hidden="1" spans="1:21">
      <c r="A642" s="36" t="s">
        <v>2818</v>
      </c>
      <c r="B642" s="36" t="s">
        <v>2856</v>
      </c>
      <c r="C642" s="36" t="s">
        <v>554</v>
      </c>
      <c r="D642" s="36" t="s">
        <v>132</v>
      </c>
      <c r="E642" s="36" t="s">
        <v>2354</v>
      </c>
      <c r="F642" s="36" t="s">
        <v>2679</v>
      </c>
      <c r="G642" s="36" t="s">
        <v>41</v>
      </c>
      <c r="H642" s="36" t="s">
        <v>135</v>
      </c>
      <c r="I642" s="22"/>
      <c r="J642" s="22" t="s">
        <v>132</v>
      </c>
      <c r="K642" s="23">
        <v>222.1</v>
      </c>
      <c r="L642" s="23">
        <v>80</v>
      </c>
      <c r="M642" s="23">
        <v>57.9</v>
      </c>
      <c r="N642" s="23">
        <v>564.134</v>
      </c>
      <c r="O642" s="23">
        <v>203.2</v>
      </c>
      <c r="P642" s="23">
        <v>147.066</v>
      </c>
      <c r="Q642" s="37" t="s">
        <v>69</v>
      </c>
      <c r="R642" s="28">
        <v>9.9</v>
      </c>
      <c r="S642" s="24" t="s">
        <v>132</v>
      </c>
      <c r="T642" s="38" t="s">
        <v>69</v>
      </c>
      <c r="U642" s="27" cm="1">
        <f t="array" ref="U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643" hidden="1" spans="1:21">
      <c r="A643" s="36" t="s">
        <v>2818</v>
      </c>
      <c r="B643" s="36" t="s">
        <v>2856</v>
      </c>
      <c r="C643" s="36" t="s">
        <v>554</v>
      </c>
      <c r="D643" s="36" t="s">
        <v>132</v>
      </c>
      <c r="E643" s="36" t="s">
        <v>2354</v>
      </c>
      <c r="F643" s="36" t="s">
        <v>2680</v>
      </c>
      <c r="G643" s="36" t="s">
        <v>41</v>
      </c>
      <c r="H643" s="36" t="s">
        <v>174</v>
      </c>
      <c r="I643" s="22"/>
      <c r="J643" s="22" t="s">
        <v>132</v>
      </c>
      <c r="K643" s="23">
        <v>223.4</v>
      </c>
      <c r="L643" s="23">
        <v>80</v>
      </c>
      <c r="M643" s="23">
        <v>58.4</v>
      </c>
      <c r="N643" s="23">
        <v>567.436</v>
      </c>
      <c r="O643" s="23">
        <v>203.2</v>
      </c>
      <c r="P643" s="23">
        <v>148.336</v>
      </c>
      <c r="Q643" s="37" t="s">
        <v>69</v>
      </c>
      <c r="R643" s="28">
        <v>8.6</v>
      </c>
      <c r="S643" s="24" t="s">
        <v>132</v>
      </c>
      <c r="T643" s="38" t="s">
        <v>69</v>
      </c>
      <c r="U643" s="27" cm="1">
        <f t="array" ref="U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44" hidden="1" spans="1:21">
      <c r="A644" s="36" t="s">
        <v>2818</v>
      </c>
      <c r="B644" s="36" t="s">
        <v>2856</v>
      </c>
      <c r="C644" s="36" t="s">
        <v>554</v>
      </c>
      <c r="D644" s="36" t="s">
        <v>132</v>
      </c>
      <c r="E644" s="36" t="s">
        <v>2354</v>
      </c>
      <c r="F644" s="36" t="s">
        <v>2680</v>
      </c>
      <c r="G644" s="36" t="s">
        <v>41</v>
      </c>
      <c r="H644" s="36" t="s">
        <v>135</v>
      </c>
      <c r="I644" s="22"/>
      <c r="J644" s="22" t="s">
        <v>132</v>
      </c>
      <c r="K644" s="23">
        <v>223.4</v>
      </c>
      <c r="L644" s="23">
        <v>80</v>
      </c>
      <c r="M644" s="23">
        <v>58.4</v>
      </c>
      <c r="N644" s="23">
        <v>567.436</v>
      </c>
      <c r="O644" s="23">
        <v>203.2</v>
      </c>
      <c r="P644" s="23">
        <v>148.336</v>
      </c>
      <c r="Q644" s="37" t="s">
        <v>69</v>
      </c>
      <c r="R644" s="28">
        <v>8.6</v>
      </c>
      <c r="S644" s="24" t="s">
        <v>132</v>
      </c>
      <c r="T644" s="38" t="s">
        <v>69</v>
      </c>
      <c r="U644" s="27" cm="1">
        <f t="array" ref="U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45" hidden="1" spans="1:21">
      <c r="A645" s="36" t="s">
        <v>2818</v>
      </c>
      <c r="B645" s="36" t="s">
        <v>2856</v>
      </c>
      <c r="C645" s="36" t="s">
        <v>554</v>
      </c>
      <c r="D645" s="36" t="s">
        <v>132</v>
      </c>
      <c r="E645" s="36" t="s">
        <v>2371</v>
      </c>
      <c r="F645" s="36" t="s">
        <v>2699</v>
      </c>
      <c r="G645" s="36" t="s">
        <v>41</v>
      </c>
      <c r="H645" s="36" t="s">
        <v>135</v>
      </c>
      <c r="I645" s="22"/>
      <c r="J645" s="22" t="s">
        <v>132</v>
      </c>
      <c r="K645" s="23">
        <v>225</v>
      </c>
      <c r="L645" s="23">
        <v>80.2</v>
      </c>
      <c r="M645" s="23">
        <v>54.9</v>
      </c>
      <c r="N645" s="23">
        <v>571.5</v>
      </c>
      <c r="O645" s="23">
        <v>203.708</v>
      </c>
      <c r="P645" s="23">
        <v>139.446</v>
      </c>
      <c r="Q645" s="37" t="s">
        <v>69</v>
      </c>
      <c r="R645" s="28">
        <v>7</v>
      </c>
      <c r="S645" s="24" t="s">
        <v>132</v>
      </c>
      <c r="T645" s="38" t="s">
        <v>69</v>
      </c>
      <c r="U645" s="27" cm="1">
        <f t="array" ref="U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646" hidden="1" spans="1:21">
      <c r="A646" s="36" t="s">
        <v>2818</v>
      </c>
      <c r="B646" s="36" t="s">
        <v>2856</v>
      </c>
      <c r="C646" s="36" t="s">
        <v>554</v>
      </c>
      <c r="D646" s="36" t="s">
        <v>132</v>
      </c>
      <c r="E646" s="36" t="s">
        <v>2371</v>
      </c>
      <c r="F646" s="36" t="s">
        <v>2702</v>
      </c>
      <c r="G646" s="36" t="s">
        <v>41</v>
      </c>
      <c r="H646" s="36" t="s">
        <v>135</v>
      </c>
      <c r="I646" s="22"/>
      <c r="J646" s="22" t="s">
        <v>132</v>
      </c>
      <c r="K646" s="23">
        <v>222</v>
      </c>
      <c r="L646" s="23">
        <v>79.9</v>
      </c>
      <c r="M646" s="23">
        <v>56.3</v>
      </c>
      <c r="N646" s="23">
        <v>563.88</v>
      </c>
      <c r="O646" s="23">
        <v>202.946</v>
      </c>
      <c r="P646" s="23">
        <v>143.002</v>
      </c>
      <c r="Q646" s="37" t="s">
        <v>69</v>
      </c>
      <c r="R646" s="28">
        <v>10</v>
      </c>
      <c r="S646" s="24" t="s">
        <v>132</v>
      </c>
      <c r="T646" s="38" t="s">
        <v>69</v>
      </c>
      <c r="U646" s="27" cm="1">
        <f t="array" ref="U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47" hidden="1" spans="1:21">
      <c r="A647" s="36" t="s">
        <v>2818</v>
      </c>
      <c r="B647" s="36" t="s">
        <v>2856</v>
      </c>
      <c r="C647" s="36" t="s">
        <v>554</v>
      </c>
      <c r="D647" s="36" t="s">
        <v>132</v>
      </c>
      <c r="E647" s="36" t="s">
        <v>2371</v>
      </c>
      <c r="F647" s="36" t="s">
        <v>2704</v>
      </c>
      <c r="G647" s="36" t="s">
        <v>41</v>
      </c>
      <c r="H647" s="36" t="s">
        <v>135</v>
      </c>
      <c r="I647" s="22"/>
      <c r="J647" s="22" t="s">
        <v>132</v>
      </c>
      <c r="K647" s="23">
        <v>222</v>
      </c>
      <c r="L647" s="23">
        <v>79.9</v>
      </c>
      <c r="M647" s="23">
        <v>55.5</v>
      </c>
      <c r="N647" s="23">
        <v>563.88</v>
      </c>
      <c r="O647" s="23">
        <v>202.946</v>
      </c>
      <c r="P647" s="23">
        <v>140.97</v>
      </c>
      <c r="Q647" s="37" t="s">
        <v>69</v>
      </c>
      <c r="R647" s="28">
        <v>10</v>
      </c>
      <c r="S647" s="24" t="s">
        <v>132</v>
      </c>
      <c r="T647" s="38" t="s">
        <v>69</v>
      </c>
      <c r="U647" s="27" cm="1">
        <f t="array" ref="U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48" hidden="1" spans="1:21">
      <c r="A648" s="36" t="s">
        <v>2818</v>
      </c>
      <c r="B648" s="36" t="s">
        <v>2856</v>
      </c>
      <c r="C648" s="36" t="s">
        <v>554</v>
      </c>
      <c r="D648" s="36" t="s">
        <v>132</v>
      </c>
      <c r="E648" s="36" t="s">
        <v>2371</v>
      </c>
      <c r="F648" s="36" t="s">
        <v>2705</v>
      </c>
      <c r="G648" s="36" t="s">
        <v>41</v>
      </c>
      <c r="H648" s="36" t="s">
        <v>135</v>
      </c>
      <c r="I648" s="22"/>
      <c r="J648" s="22" t="s">
        <v>132</v>
      </c>
      <c r="K648" s="23">
        <v>223</v>
      </c>
      <c r="L648" s="23">
        <v>79.7</v>
      </c>
      <c r="M648" s="23">
        <v>56.4</v>
      </c>
      <c r="N648" s="23">
        <v>566.42</v>
      </c>
      <c r="O648" s="23">
        <v>202.438</v>
      </c>
      <c r="P648" s="23">
        <v>143.256</v>
      </c>
      <c r="Q648" s="37" t="s">
        <v>69</v>
      </c>
      <c r="R648" s="28">
        <v>9</v>
      </c>
      <c r="S648" s="24" t="s">
        <v>132</v>
      </c>
      <c r="T648" s="38" t="s">
        <v>69</v>
      </c>
      <c r="U648" s="27" cm="1">
        <f t="array" ref="U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649" hidden="1" spans="1:21">
      <c r="A649" s="36" t="s">
        <v>2818</v>
      </c>
      <c r="B649" s="36" t="s">
        <v>2856</v>
      </c>
      <c r="C649" s="36" t="s">
        <v>554</v>
      </c>
      <c r="D649" s="36" t="s">
        <v>132</v>
      </c>
      <c r="E649" s="36" t="s">
        <v>2371</v>
      </c>
      <c r="F649" s="36" t="s">
        <v>2707</v>
      </c>
      <c r="G649" s="36" t="s">
        <v>41</v>
      </c>
      <c r="H649" s="36" t="s">
        <v>135</v>
      </c>
      <c r="I649" s="22"/>
      <c r="J649" s="22" t="s">
        <v>132</v>
      </c>
      <c r="K649" s="23">
        <v>223.5</v>
      </c>
      <c r="L649" s="23">
        <v>79.7</v>
      </c>
      <c r="M649" s="23">
        <v>56.4</v>
      </c>
      <c r="N649" s="23">
        <v>567.69</v>
      </c>
      <c r="O649" s="23">
        <v>202.438</v>
      </c>
      <c r="P649" s="23">
        <v>143.256</v>
      </c>
      <c r="Q649" s="37" t="s">
        <v>69</v>
      </c>
      <c r="R649" s="28">
        <v>8.5</v>
      </c>
      <c r="S649" s="24" t="s">
        <v>132</v>
      </c>
      <c r="T649" s="38" t="s">
        <v>69</v>
      </c>
      <c r="U649" s="27" cm="1">
        <f t="array" ref="U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650" hidden="1" spans="1:21">
      <c r="A650" s="36" t="s">
        <v>2818</v>
      </c>
      <c r="B650" s="36" t="s">
        <v>2856</v>
      </c>
      <c r="C650" s="36" t="s">
        <v>554</v>
      </c>
      <c r="D650" s="36" t="s">
        <v>132</v>
      </c>
      <c r="E650" s="36" t="s">
        <v>2371</v>
      </c>
      <c r="F650" s="36" t="s">
        <v>2710</v>
      </c>
      <c r="G650" s="36" t="s">
        <v>41</v>
      </c>
      <c r="H650" s="36" t="s">
        <v>174</v>
      </c>
      <c r="I650" s="22"/>
      <c r="J650" s="22" t="s">
        <v>132</v>
      </c>
      <c r="K650" s="23">
        <v>224</v>
      </c>
      <c r="L650" s="23">
        <v>79.9</v>
      </c>
      <c r="M650" s="23">
        <v>55.6</v>
      </c>
      <c r="N650" s="23">
        <v>568.96</v>
      </c>
      <c r="O650" s="23">
        <v>202.946</v>
      </c>
      <c r="P650" s="23">
        <v>141.224</v>
      </c>
      <c r="Q650" s="37" t="s">
        <v>69</v>
      </c>
      <c r="R650" s="28">
        <v>8</v>
      </c>
      <c r="S650" s="24" t="s">
        <v>132</v>
      </c>
      <c r="T650" s="38" t="s">
        <v>69</v>
      </c>
      <c r="U650" s="27" cm="1">
        <f t="array" ref="U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51" hidden="1" spans="1:21">
      <c r="A651" s="36" t="s">
        <v>2818</v>
      </c>
      <c r="B651" s="36" t="s">
        <v>2856</v>
      </c>
      <c r="C651" s="36" t="s">
        <v>554</v>
      </c>
      <c r="D651" s="36" t="s">
        <v>132</v>
      </c>
      <c r="E651" s="36" t="s">
        <v>2371</v>
      </c>
      <c r="F651" s="36" t="s">
        <v>2711</v>
      </c>
      <c r="G651" s="36" t="s">
        <v>41</v>
      </c>
      <c r="H651" s="36" t="s">
        <v>174</v>
      </c>
      <c r="I651" s="22"/>
      <c r="J651" s="22" t="s">
        <v>132</v>
      </c>
      <c r="K651" s="23">
        <v>221</v>
      </c>
      <c r="L651" s="23">
        <v>80</v>
      </c>
      <c r="M651" s="23">
        <v>53.3</v>
      </c>
      <c r="N651" s="23">
        <v>561.34</v>
      </c>
      <c r="O651" s="23">
        <v>203.2</v>
      </c>
      <c r="P651" s="23">
        <v>135.382</v>
      </c>
      <c r="Q651" s="37" t="s">
        <v>69</v>
      </c>
      <c r="R651" s="28">
        <v>11</v>
      </c>
      <c r="S651" s="24" t="s">
        <v>132</v>
      </c>
      <c r="T651" s="38" t="s">
        <v>69</v>
      </c>
      <c r="U651" s="27" cm="1">
        <f t="array" ref="U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2" hidden="1" spans="1:21">
      <c r="A652" s="36" t="s">
        <v>2818</v>
      </c>
      <c r="B652" s="36" t="s">
        <v>2856</v>
      </c>
      <c r="C652" s="36" t="s">
        <v>554</v>
      </c>
      <c r="D652" s="36" t="s">
        <v>132</v>
      </c>
      <c r="E652" s="36" t="s">
        <v>2357</v>
      </c>
      <c r="F652" s="36" t="s">
        <v>2784</v>
      </c>
      <c r="G652" s="36" t="s">
        <v>41</v>
      </c>
      <c r="H652" s="36" t="s">
        <v>135</v>
      </c>
      <c r="I652" s="22"/>
      <c r="J652" s="22" t="s">
        <v>132</v>
      </c>
      <c r="K652" s="23">
        <v>221</v>
      </c>
      <c r="L652" s="23">
        <v>80</v>
      </c>
      <c r="M652" s="23">
        <v>53.3</v>
      </c>
      <c r="N652" s="23">
        <v>561.34</v>
      </c>
      <c r="O652" s="23">
        <v>203.2</v>
      </c>
      <c r="P652" s="23">
        <v>135.382</v>
      </c>
      <c r="Q652" s="37" t="s">
        <v>69</v>
      </c>
      <c r="R652" s="28">
        <v>11</v>
      </c>
      <c r="S652" s="24" t="s">
        <v>132</v>
      </c>
      <c r="T652" s="38" t="s">
        <v>69</v>
      </c>
      <c r="U652" s="27" cm="1">
        <f t="array" ref="U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3" hidden="1" spans="1:21">
      <c r="A653" s="36" t="s">
        <v>2818</v>
      </c>
      <c r="B653" s="36" t="s">
        <v>2856</v>
      </c>
      <c r="C653" s="36" t="s">
        <v>554</v>
      </c>
      <c r="D653" s="36" t="s">
        <v>132</v>
      </c>
      <c r="E653" s="36" t="s">
        <v>2357</v>
      </c>
      <c r="F653" s="36" t="s">
        <v>2714</v>
      </c>
      <c r="G653" s="36" t="s">
        <v>41</v>
      </c>
      <c r="H653" s="36" t="s">
        <v>135</v>
      </c>
      <c r="I653" s="22"/>
      <c r="J653" s="22" t="s">
        <v>132</v>
      </c>
      <c r="K653" s="23">
        <v>221</v>
      </c>
      <c r="L653" s="23">
        <v>79.9</v>
      </c>
      <c r="M653" s="23">
        <v>53.7</v>
      </c>
      <c r="N653" s="23">
        <v>561.34</v>
      </c>
      <c r="O653" s="23">
        <v>202.946</v>
      </c>
      <c r="P653" s="23">
        <v>136.398</v>
      </c>
      <c r="Q653" s="37" t="s">
        <v>69</v>
      </c>
      <c r="R653" s="28">
        <v>11</v>
      </c>
      <c r="S653" s="24" t="s">
        <v>132</v>
      </c>
      <c r="T653" s="38" t="s">
        <v>69</v>
      </c>
      <c r="U653" s="27" cm="1">
        <f t="array" ref="U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4" hidden="1" spans="1:21">
      <c r="A654" s="36" t="s">
        <v>2818</v>
      </c>
      <c r="B654" s="36" t="s">
        <v>2856</v>
      </c>
      <c r="C654" s="36" t="s">
        <v>554</v>
      </c>
      <c r="D654" s="36" t="s">
        <v>132</v>
      </c>
      <c r="E654" s="36" t="s">
        <v>2357</v>
      </c>
      <c r="F654" s="36" t="s">
        <v>2716</v>
      </c>
      <c r="G654" s="36" t="s">
        <v>41</v>
      </c>
      <c r="H654" s="36" t="s">
        <v>135</v>
      </c>
      <c r="I654" s="22"/>
      <c r="J654" s="22" t="s">
        <v>132</v>
      </c>
      <c r="K654" s="23">
        <v>221</v>
      </c>
      <c r="L654" s="23">
        <v>79.8</v>
      </c>
      <c r="M654" s="23">
        <v>53.8</v>
      </c>
      <c r="N654" s="23">
        <v>561.34</v>
      </c>
      <c r="O654" s="23">
        <v>202.692</v>
      </c>
      <c r="P654" s="23">
        <v>136.652</v>
      </c>
      <c r="Q654" s="37" t="s">
        <v>69</v>
      </c>
      <c r="R654" s="28">
        <v>11</v>
      </c>
      <c r="S654" s="24" t="s">
        <v>132</v>
      </c>
      <c r="T654" s="38" t="s">
        <v>69</v>
      </c>
      <c r="U654" s="27" cm="1">
        <f t="array" ref="U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5" hidden="1" spans="1:21">
      <c r="A655" s="36" t="s">
        <v>2818</v>
      </c>
      <c r="B655" s="36" t="s">
        <v>2856</v>
      </c>
      <c r="C655" s="36" t="s">
        <v>554</v>
      </c>
      <c r="D655" s="36" t="s">
        <v>132</v>
      </c>
      <c r="E655" s="36" t="s">
        <v>2468</v>
      </c>
      <c r="F655" s="36" t="s">
        <v>2720</v>
      </c>
      <c r="G655" s="36" t="s">
        <v>41</v>
      </c>
      <c r="H655" s="36" t="s">
        <v>301</v>
      </c>
      <c r="I655" s="22"/>
      <c r="J655" s="22" t="s">
        <v>132</v>
      </c>
      <c r="K655" s="23">
        <v>221.6</v>
      </c>
      <c r="L655" s="23">
        <v>79.8</v>
      </c>
      <c r="M655" s="23">
        <v>53.9</v>
      </c>
      <c r="N655" s="23">
        <v>562.864</v>
      </c>
      <c r="O655" s="23">
        <v>202.692</v>
      </c>
      <c r="P655" s="23">
        <v>136.906</v>
      </c>
      <c r="Q655" s="37" t="s">
        <v>69</v>
      </c>
      <c r="R655" s="28">
        <v>10.4</v>
      </c>
      <c r="S655" s="24" t="s">
        <v>132</v>
      </c>
      <c r="T655" s="38" t="s">
        <v>69</v>
      </c>
      <c r="U655" s="27" cm="1">
        <f t="array" ref="U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656" hidden="1" spans="1:21">
      <c r="A656" s="36" t="s">
        <v>2818</v>
      </c>
      <c r="B656" s="36" t="s">
        <v>2856</v>
      </c>
      <c r="C656" s="36" t="s">
        <v>554</v>
      </c>
      <c r="D656" s="36" t="s">
        <v>132</v>
      </c>
      <c r="E656" s="36" t="s">
        <v>2468</v>
      </c>
      <c r="F656" s="36" t="s">
        <v>2724</v>
      </c>
      <c r="G656" s="36" t="s">
        <v>41</v>
      </c>
      <c r="H656" s="36" t="s">
        <v>301</v>
      </c>
      <c r="I656" s="22"/>
      <c r="J656" s="22" t="s">
        <v>132</v>
      </c>
      <c r="K656" s="23">
        <v>223.2</v>
      </c>
      <c r="L656" s="23">
        <v>79.8</v>
      </c>
      <c r="M656" s="23">
        <v>53.9</v>
      </c>
      <c r="N656" s="23">
        <v>566.928</v>
      </c>
      <c r="O656" s="23">
        <v>202.692</v>
      </c>
      <c r="P656" s="23">
        <v>136.906</v>
      </c>
      <c r="Q656" s="37" t="s">
        <v>69</v>
      </c>
      <c r="R656" s="28">
        <v>8.8</v>
      </c>
      <c r="S656" s="24" t="s">
        <v>132</v>
      </c>
      <c r="T656" s="38" t="s">
        <v>69</v>
      </c>
      <c r="U656" s="27" cm="1">
        <f t="array" ref="U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657" hidden="1" spans="1:21">
      <c r="A657" s="36" t="s">
        <v>2818</v>
      </c>
      <c r="B657" s="36" t="s">
        <v>2856</v>
      </c>
      <c r="C657" s="36" t="s">
        <v>554</v>
      </c>
      <c r="D657" s="36" t="s">
        <v>132</v>
      </c>
      <c r="E657" s="36" t="s">
        <v>2468</v>
      </c>
      <c r="F657" s="36" t="s">
        <v>2726</v>
      </c>
      <c r="G657" s="36" t="s">
        <v>41</v>
      </c>
      <c r="H657" s="36" t="s">
        <v>301</v>
      </c>
      <c r="I657" s="22"/>
      <c r="J657" s="22" t="s">
        <v>132</v>
      </c>
      <c r="K657" s="23">
        <v>222</v>
      </c>
      <c r="L657" s="23">
        <v>79.8</v>
      </c>
      <c r="M657" s="23">
        <v>53.9</v>
      </c>
      <c r="N657" s="23">
        <v>563.88</v>
      </c>
      <c r="O657" s="23">
        <v>202.692</v>
      </c>
      <c r="P657" s="23">
        <v>136.906</v>
      </c>
      <c r="Q657" s="37" t="s">
        <v>69</v>
      </c>
      <c r="R657" s="28">
        <v>10</v>
      </c>
      <c r="S657" s="24" t="s">
        <v>132</v>
      </c>
      <c r="T657" s="38" t="s">
        <v>69</v>
      </c>
      <c r="U657" s="27" cm="1">
        <f t="array" ref="U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58" hidden="1" spans="1:21">
      <c r="A658" s="36" t="s">
        <v>2818</v>
      </c>
      <c r="B658" s="36" t="s">
        <v>2856</v>
      </c>
      <c r="C658" s="36" t="s">
        <v>554</v>
      </c>
      <c r="D658" s="36" t="s">
        <v>132</v>
      </c>
      <c r="E658" s="36" t="s">
        <v>2468</v>
      </c>
      <c r="F658" s="36" t="s">
        <v>2857</v>
      </c>
      <c r="G658" s="36" t="s">
        <v>41</v>
      </c>
      <c r="H658" s="36" t="s">
        <v>174</v>
      </c>
      <c r="I658" s="22"/>
      <c r="J658" s="22" t="s">
        <v>132</v>
      </c>
      <c r="K658" s="23">
        <v>224.1</v>
      </c>
      <c r="L658" s="23">
        <v>79.8</v>
      </c>
      <c r="M658" s="23">
        <v>54.3</v>
      </c>
      <c r="N658" s="23">
        <v>569.214</v>
      </c>
      <c r="O658" s="23">
        <v>202.692</v>
      </c>
      <c r="P658" s="23">
        <v>137.922</v>
      </c>
      <c r="Q658" s="37" t="s">
        <v>69</v>
      </c>
      <c r="R658" s="28">
        <v>7.9</v>
      </c>
      <c r="S658" s="24" t="s">
        <v>132</v>
      </c>
      <c r="T658" s="38" t="s">
        <v>69</v>
      </c>
      <c r="U658" s="27" cm="1">
        <f t="array" ref="U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59" hidden="1" spans="1:21">
      <c r="A659" s="36" t="s">
        <v>2818</v>
      </c>
      <c r="B659" s="36" t="s">
        <v>2856</v>
      </c>
      <c r="C659" s="36" t="s">
        <v>554</v>
      </c>
      <c r="D659" s="36" t="s">
        <v>132</v>
      </c>
      <c r="E659" s="36" t="s">
        <v>2468</v>
      </c>
      <c r="F659" s="36" t="s">
        <v>2857</v>
      </c>
      <c r="G659" s="36" t="s">
        <v>41</v>
      </c>
      <c r="H659" s="36" t="s">
        <v>135</v>
      </c>
      <c r="I659" s="22"/>
      <c r="J659" s="22" t="s">
        <v>132</v>
      </c>
      <c r="K659" s="23">
        <v>224.1</v>
      </c>
      <c r="L659" s="23">
        <v>79.8</v>
      </c>
      <c r="M659" s="23">
        <v>54.1</v>
      </c>
      <c r="N659" s="23">
        <v>569.214</v>
      </c>
      <c r="O659" s="23">
        <v>202.692</v>
      </c>
      <c r="P659" s="23">
        <v>137.414</v>
      </c>
      <c r="Q659" s="37" t="s">
        <v>69</v>
      </c>
      <c r="R659" s="28">
        <v>7.9</v>
      </c>
      <c r="S659" s="24" t="s">
        <v>132</v>
      </c>
      <c r="T659" s="38" t="s">
        <v>69</v>
      </c>
      <c r="U659" s="27" cm="1">
        <f t="array" ref="U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60" hidden="1" spans="1:21">
      <c r="A660" s="36" t="s">
        <v>2818</v>
      </c>
      <c r="B660" s="36" t="s">
        <v>2856</v>
      </c>
      <c r="C660" s="36" t="s">
        <v>554</v>
      </c>
      <c r="D660" s="36" t="s">
        <v>132</v>
      </c>
      <c r="E660" s="36" t="s">
        <v>2468</v>
      </c>
      <c r="F660" s="36" t="s">
        <v>2858</v>
      </c>
      <c r="G660" s="36" t="s">
        <v>41</v>
      </c>
      <c r="H660" s="36" t="s">
        <v>135</v>
      </c>
      <c r="I660" s="22"/>
      <c r="J660" s="22" t="s">
        <v>132</v>
      </c>
      <c r="K660" s="23">
        <v>224</v>
      </c>
      <c r="L660" s="23">
        <v>79.8</v>
      </c>
      <c r="M660" s="23">
        <v>54.2</v>
      </c>
      <c r="N660" s="23">
        <v>568.96</v>
      </c>
      <c r="O660" s="23">
        <v>202.692</v>
      </c>
      <c r="P660" s="23">
        <v>137.668</v>
      </c>
      <c r="Q660" s="37" t="s">
        <v>69</v>
      </c>
      <c r="R660" s="28">
        <v>8</v>
      </c>
      <c r="S660" s="24" t="s">
        <v>132</v>
      </c>
      <c r="T660" s="38" t="s">
        <v>69</v>
      </c>
      <c r="U660" s="27" cm="1">
        <f t="array" ref="U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61" hidden="1" spans="1:21">
      <c r="A661" s="36" t="s">
        <v>2818</v>
      </c>
      <c r="B661" s="36" t="s">
        <v>2856</v>
      </c>
      <c r="C661" s="36" t="s">
        <v>554</v>
      </c>
      <c r="D661" s="36" t="s">
        <v>132</v>
      </c>
      <c r="E661" s="36" t="s">
        <v>2468</v>
      </c>
      <c r="F661" s="36" t="s">
        <v>2858</v>
      </c>
      <c r="G661" s="36" t="s">
        <v>41</v>
      </c>
      <c r="H661" s="36" t="s">
        <v>174</v>
      </c>
      <c r="I661" s="22"/>
      <c r="J661" s="22" t="s">
        <v>132</v>
      </c>
      <c r="K661" s="23">
        <v>224.1</v>
      </c>
      <c r="L661" s="23">
        <v>79.8</v>
      </c>
      <c r="M661" s="23">
        <v>54.3</v>
      </c>
      <c r="N661" s="23">
        <v>569.214</v>
      </c>
      <c r="O661" s="23">
        <v>202.692</v>
      </c>
      <c r="P661" s="23">
        <v>137.922</v>
      </c>
      <c r="Q661" s="37" t="s">
        <v>69</v>
      </c>
      <c r="R661" s="28">
        <v>7.9</v>
      </c>
      <c r="S661" s="24" t="s">
        <v>132</v>
      </c>
      <c r="T661" s="38" t="s">
        <v>69</v>
      </c>
      <c r="U661" s="27" cm="1">
        <f t="array" ref="U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62" hidden="1" spans="1:21">
      <c r="A662" s="36" t="s">
        <v>2818</v>
      </c>
      <c r="B662" s="36" t="s">
        <v>2856</v>
      </c>
      <c r="C662" s="36" t="s">
        <v>554</v>
      </c>
      <c r="D662" s="36" t="s">
        <v>132</v>
      </c>
      <c r="E662" s="36" t="s">
        <v>2587</v>
      </c>
      <c r="F662" s="36" t="s">
        <v>2859</v>
      </c>
      <c r="G662" s="36" t="s">
        <v>41</v>
      </c>
      <c r="H662" s="36" t="s">
        <v>135</v>
      </c>
      <c r="I662" s="22"/>
      <c r="J662" s="22" t="s">
        <v>132</v>
      </c>
      <c r="K662" s="23">
        <v>204</v>
      </c>
      <c r="L662" s="23">
        <v>71.4</v>
      </c>
      <c r="M662" s="23">
        <v>54.2</v>
      </c>
      <c r="N662" s="23">
        <v>518.16</v>
      </c>
      <c r="O662" s="23">
        <v>181.356</v>
      </c>
      <c r="P662" s="23">
        <v>137.668</v>
      </c>
      <c r="Q662" s="37" t="s">
        <v>63</v>
      </c>
      <c r="R662" s="28">
        <v>4</v>
      </c>
      <c r="S662" s="24" t="s">
        <v>132</v>
      </c>
      <c r="T662" s="38" t="s">
        <v>63</v>
      </c>
      <c r="U662" s="27" cm="1">
        <f t="array" ref="U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63" hidden="1" spans="1:21">
      <c r="A663" s="36" t="s">
        <v>2818</v>
      </c>
      <c r="B663" s="36" t="s">
        <v>2856</v>
      </c>
      <c r="C663" s="36" t="s">
        <v>554</v>
      </c>
      <c r="D663" s="36" t="s">
        <v>132</v>
      </c>
      <c r="E663" s="36" t="s">
        <v>2587</v>
      </c>
      <c r="F663" s="36" t="s">
        <v>2741</v>
      </c>
      <c r="G663" s="36" t="s">
        <v>41</v>
      </c>
      <c r="H663" s="36" t="s">
        <v>135</v>
      </c>
      <c r="I663" s="22"/>
      <c r="J663" s="22" t="s">
        <v>132</v>
      </c>
      <c r="K663" s="23">
        <v>204.5</v>
      </c>
      <c r="L663" s="23">
        <v>71.5</v>
      </c>
      <c r="M663" s="23">
        <v>54.2</v>
      </c>
      <c r="N663" s="23">
        <v>519.43</v>
      </c>
      <c r="O663" s="23">
        <v>181.61</v>
      </c>
      <c r="P663" s="23">
        <v>137.668</v>
      </c>
      <c r="Q663" s="37" t="s">
        <v>63</v>
      </c>
      <c r="R663" s="28">
        <v>3.5</v>
      </c>
      <c r="S663" s="24" t="s">
        <v>132</v>
      </c>
      <c r="T663" s="38" t="s">
        <v>63</v>
      </c>
      <c r="U663" s="27" cm="1">
        <f t="array" ref="U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4" hidden="1" spans="1:21">
      <c r="A664" s="36" t="s">
        <v>2818</v>
      </c>
      <c r="B664" s="36" t="s">
        <v>2856</v>
      </c>
      <c r="C664" s="36" t="s">
        <v>554</v>
      </c>
      <c r="D664" s="36" t="s">
        <v>132</v>
      </c>
      <c r="E664" s="36" t="s">
        <v>2587</v>
      </c>
      <c r="F664" s="36" t="s">
        <v>2860</v>
      </c>
      <c r="G664" s="36" t="s">
        <v>41</v>
      </c>
      <c r="H664" s="36" t="s">
        <v>301</v>
      </c>
      <c r="I664" s="22"/>
      <c r="J664" s="22" t="s">
        <v>132</v>
      </c>
      <c r="K664" s="23">
        <v>204.5</v>
      </c>
      <c r="L664" s="23">
        <v>70.6</v>
      </c>
      <c r="M664" s="23">
        <v>54.3</v>
      </c>
      <c r="N664" s="23">
        <v>519.43</v>
      </c>
      <c r="O664" s="23">
        <v>179.324</v>
      </c>
      <c r="P664" s="23">
        <v>137.922</v>
      </c>
      <c r="Q664" s="37" t="s">
        <v>63</v>
      </c>
      <c r="R664" s="28">
        <v>3.5</v>
      </c>
      <c r="S664" s="24" t="s">
        <v>132</v>
      </c>
      <c r="T664" s="38" t="s">
        <v>63</v>
      </c>
      <c r="U664" s="27" cm="1">
        <f t="array" ref="U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5" hidden="1" spans="1:21">
      <c r="A665" s="36" t="s">
        <v>2818</v>
      </c>
      <c r="B665" s="36" t="s">
        <v>2856</v>
      </c>
      <c r="C665" s="36" t="s">
        <v>554</v>
      </c>
      <c r="D665" s="36" t="s">
        <v>132</v>
      </c>
      <c r="E665" s="36" t="s">
        <v>2587</v>
      </c>
      <c r="F665" s="36" t="s">
        <v>2747</v>
      </c>
      <c r="G665" s="36" t="s">
        <v>41</v>
      </c>
      <c r="H665" s="36" t="s">
        <v>135</v>
      </c>
      <c r="I665" s="22"/>
      <c r="J665" s="22" t="s">
        <v>132</v>
      </c>
      <c r="K665" s="23">
        <v>204.5</v>
      </c>
      <c r="L665" s="23">
        <v>71.5</v>
      </c>
      <c r="M665" s="23">
        <v>54.3</v>
      </c>
      <c r="N665" s="23">
        <v>519.43</v>
      </c>
      <c r="O665" s="23">
        <v>181.61</v>
      </c>
      <c r="P665" s="23">
        <v>137.922</v>
      </c>
      <c r="Q665" s="37" t="s">
        <v>63</v>
      </c>
      <c r="R665" s="28">
        <v>3.5</v>
      </c>
      <c r="S665" s="24" t="s">
        <v>132</v>
      </c>
      <c r="T665" s="38" t="s">
        <v>63</v>
      </c>
      <c r="U665" s="27" cm="1">
        <f t="array" ref="U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6" hidden="1" spans="1:21">
      <c r="A666" s="36" t="s">
        <v>2818</v>
      </c>
      <c r="B666" s="36" t="s">
        <v>2856</v>
      </c>
      <c r="C666" s="36" t="s">
        <v>554</v>
      </c>
      <c r="D666" s="36" t="s">
        <v>132</v>
      </c>
      <c r="E666" s="36" t="s">
        <v>2587</v>
      </c>
      <c r="F666" s="36" t="s">
        <v>2788</v>
      </c>
      <c r="G666" s="36" t="s">
        <v>41</v>
      </c>
      <c r="H666" s="36" t="s">
        <v>301</v>
      </c>
      <c r="I666" s="22"/>
      <c r="J666" s="22" t="s">
        <v>132</v>
      </c>
      <c r="K666" s="23">
        <v>204.5</v>
      </c>
      <c r="L666" s="23">
        <v>70.6</v>
      </c>
      <c r="M666" s="23">
        <v>54.3</v>
      </c>
      <c r="N666" s="23">
        <v>519.43</v>
      </c>
      <c r="O666" s="23">
        <v>179.324</v>
      </c>
      <c r="P666" s="23">
        <v>137.922</v>
      </c>
      <c r="Q666" s="37" t="s">
        <v>63</v>
      </c>
      <c r="R666" s="28">
        <v>3.5</v>
      </c>
      <c r="S666" s="24" t="s">
        <v>132</v>
      </c>
      <c r="T666" s="38" t="s">
        <v>63</v>
      </c>
      <c r="U666" s="27" cm="1">
        <f t="array" ref="U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7" hidden="1" spans="1:21">
      <c r="A667" s="36" t="s">
        <v>2818</v>
      </c>
      <c r="B667" s="36" t="s">
        <v>2856</v>
      </c>
      <c r="C667" s="36" t="s">
        <v>554</v>
      </c>
      <c r="D667" s="36" t="s">
        <v>132</v>
      </c>
      <c r="E667" s="36" t="s">
        <v>2613</v>
      </c>
      <c r="F667" s="36" t="s">
        <v>2750</v>
      </c>
      <c r="G667" s="36" t="s">
        <v>41</v>
      </c>
      <c r="H667" s="36" t="s">
        <v>135</v>
      </c>
      <c r="I667" s="22"/>
      <c r="J667" s="22" t="s">
        <v>132</v>
      </c>
      <c r="K667" s="23">
        <v>188.2</v>
      </c>
      <c r="L667" s="23">
        <v>71.7</v>
      </c>
      <c r="M667" s="23">
        <v>53.7</v>
      </c>
      <c r="N667" s="23">
        <v>478.028</v>
      </c>
      <c r="O667" s="23">
        <v>182.118</v>
      </c>
      <c r="P667" s="23">
        <v>136.398</v>
      </c>
      <c r="Q667" s="37" t="s">
        <v>53</v>
      </c>
      <c r="R667" s="28">
        <v>4.8</v>
      </c>
      <c r="S667" s="24" t="s">
        <v>132</v>
      </c>
      <c r="T667" s="38" t="s">
        <v>53</v>
      </c>
      <c r="U667" s="27" cm="1">
        <f t="array" ref="U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668" hidden="1" spans="1:21">
      <c r="A668" s="36" t="s">
        <v>2818</v>
      </c>
      <c r="B668" s="36" t="s">
        <v>2856</v>
      </c>
      <c r="C668" s="36" t="s">
        <v>554</v>
      </c>
      <c r="D668" s="36" t="s">
        <v>132</v>
      </c>
      <c r="E668" s="36" t="s">
        <v>2613</v>
      </c>
      <c r="F668" s="36" t="s">
        <v>2851</v>
      </c>
      <c r="G668" s="36" t="s">
        <v>41</v>
      </c>
      <c r="H668" s="36" t="s">
        <v>135</v>
      </c>
      <c r="I668" s="22"/>
      <c r="J668" s="22" t="s">
        <v>132</v>
      </c>
      <c r="K668" s="23">
        <v>188</v>
      </c>
      <c r="L668" s="23">
        <v>71</v>
      </c>
      <c r="M668" s="23">
        <v>53</v>
      </c>
      <c r="N668" s="23">
        <v>477.52</v>
      </c>
      <c r="O668" s="23">
        <v>180.34</v>
      </c>
      <c r="P668" s="23">
        <v>134.62</v>
      </c>
      <c r="Q668" s="37" t="s">
        <v>53</v>
      </c>
      <c r="R668" s="28">
        <v>5</v>
      </c>
      <c r="S668" s="24" t="s">
        <v>132</v>
      </c>
      <c r="T668" s="38" t="s">
        <v>53</v>
      </c>
      <c r="U668" s="27" cm="1">
        <f t="array" ref="U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669" hidden="1" spans="1:21">
      <c r="A669" s="36" t="s">
        <v>2818</v>
      </c>
      <c r="B669" s="36" t="s">
        <v>2856</v>
      </c>
      <c r="C669" s="36" t="s">
        <v>554</v>
      </c>
      <c r="D669" s="36" t="s">
        <v>132</v>
      </c>
      <c r="E669" s="36" t="s">
        <v>2613</v>
      </c>
      <c r="F669" s="36" t="s">
        <v>2754</v>
      </c>
      <c r="G669" s="36" t="s">
        <v>41</v>
      </c>
      <c r="H669" s="36" t="s">
        <v>135</v>
      </c>
      <c r="I669" s="22"/>
      <c r="J669" s="22" t="s">
        <v>132</v>
      </c>
      <c r="K669" s="23">
        <v>191.4</v>
      </c>
      <c r="L669" s="23">
        <v>71.7</v>
      </c>
      <c r="M669" s="23">
        <v>53.7</v>
      </c>
      <c r="N669" s="23">
        <v>486.156</v>
      </c>
      <c r="O669" s="23">
        <v>182.118</v>
      </c>
      <c r="P669" s="23">
        <v>136.398</v>
      </c>
      <c r="Q669" s="37" t="s">
        <v>53</v>
      </c>
      <c r="R669" s="28">
        <v>1.6</v>
      </c>
      <c r="S669" s="24" t="s">
        <v>132</v>
      </c>
      <c r="T669" s="38" t="s">
        <v>53</v>
      </c>
      <c r="U669" s="27" cm="1">
        <f t="array" ref="U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0" hidden="1" spans="1:21">
      <c r="A670" s="36" t="s">
        <v>2818</v>
      </c>
      <c r="B670" s="36" t="s">
        <v>2856</v>
      </c>
      <c r="C670" s="36" t="s">
        <v>554</v>
      </c>
      <c r="D670" s="36" t="s">
        <v>132</v>
      </c>
      <c r="E670" s="36" t="s">
        <v>2613</v>
      </c>
      <c r="F670" s="36" t="s">
        <v>2755</v>
      </c>
      <c r="G670" s="36" t="s">
        <v>41</v>
      </c>
      <c r="H670" s="36" t="s">
        <v>135</v>
      </c>
      <c r="I670" s="22"/>
      <c r="J670" s="22" t="s">
        <v>132</v>
      </c>
      <c r="K670" s="23">
        <v>191.4</v>
      </c>
      <c r="L670" s="23">
        <v>72.4</v>
      </c>
      <c r="M670" s="23">
        <v>53.7</v>
      </c>
      <c r="N670" s="23">
        <v>486.156</v>
      </c>
      <c r="O670" s="23">
        <v>183.896</v>
      </c>
      <c r="P670" s="23">
        <v>136.398</v>
      </c>
      <c r="Q670" s="37" t="s">
        <v>53</v>
      </c>
      <c r="R670" s="28">
        <v>1.6</v>
      </c>
      <c r="S670" s="24" t="s">
        <v>132</v>
      </c>
      <c r="T670" s="38" t="s">
        <v>53</v>
      </c>
      <c r="U670" s="27" cm="1">
        <f t="array" ref="U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1" hidden="1" spans="1:21">
      <c r="A671" s="36" t="s">
        <v>2818</v>
      </c>
      <c r="B671" s="36" t="s">
        <v>2856</v>
      </c>
      <c r="C671" s="36" t="s">
        <v>554</v>
      </c>
      <c r="D671" s="36" t="s">
        <v>132</v>
      </c>
      <c r="E671" s="36" t="s">
        <v>2613</v>
      </c>
      <c r="F671" s="36" t="s">
        <v>2757</v>
      </c>
      <c r="G671" s="36" t="s">
        <v>41</v>
      </c>
      <c r="H671" s="36" t="s">
        <v>135</v>
      </c>
      <c r="I671" s="22"/>
      <c r="J671" s="22" t="s">
        <v>132</v>
      </c>
      <c r="K671" s="23">
        <v>191.4</v>
      </c>
      <c r="L671" s="23">
        <v>72.4</v>
      </c>
      <c r="M671" s="23">
        <v>53.2</v>
      </c>
      <c r="N671" s="23">
        <v>486.156</v>
      </c>
      <c r="O671" s="23">
        <v>183.896</v>
      </c>
      <c r="P671" s="23">
        <v>135.128</v>
      </c>
      <c r="Q671" s="37" t="s">
        <v>53</v>
      </c>
      <c r="R671" s="28">
        <v>1.6</v>
      </c>
      <c r="S671" s="24" t="s">
        <v>132</v>
      </c>
      <c r="T671" s="38" t="s">
        <v>53</v>
      </c>
      <c r="U671" s="27" cm="1">
        <f t="array" ref="U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2" hidden="1" spans="1:21">
      <c r="A672" s="36" t="s">
        <v>2818</v>
      </c>
      <c r="B672" s="36" t="s">
        <v>2856</v>
      </c>
      <c r="C672" s="36" t="s">
        <v>554</v>
      </c>
      <c r="D672" s="36" t="s">
        <v>132</v>
      </c>
      <c r="E672" s="36" t="s">
        <v>2861</v>
      </c>
      <c r="F672" s="36" t="s">
        <v>2761</v>
      </c>
      <c r="G672" s="36" t="s">
        <v>41</v>
      </c>
      <c r="H672" s="36" t="s">
        <v>135</v>
      </c>
      <c r="I672" s="22"/>
      <c r="J672" s="22" t="s">
        <v>132</v>
      </c>
      <c r="K672" s="23">
        <v>202.2</v>
      </c>
      <c r="L672" s="23">
        <v>74.8</v>
      </c>
      <c r="M672" s="23">
        <v>54</v>
      </c>
      <c r="N672" s="23">
        <v>513.588</v>
      </c>
      <c r="O672" s="23">
        <v>189.992</v>
      </c>
      <c r="P672" s="23">
        <v>137.16</v>
      </c>
      <c r="Q672" s="37" t="s">
        <v>57</v>
      </c>
      <c r="R672" s="28">
        <v>0.8</v>
      </c>
      <c r="S672" s="24" t="s">
        <v>132</v>
      </c>
      <c r="T672" s="38" t="s">
        <v>57</v>
      </c>
      <c r="U672" s="27" cm="1">
        <f t="array" ref="U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673" hidden="1" spans="1:21">
      <c r="A673" s="36" t="s">
        <v>2818</v>
      </c>
      <c r="B673" s="36" t="s">
        <v>2856</v>
      </c>
      <c r="C673" s="36" t="s">
        <v>554</v>
      </c>
      <c r="D673" s="36" t="s">
        <v>132</v>
      </c>
      <c r="E673" s="36" t="s">
        <v>2861</v>
      </c>
      <c r="F673" s="36" t="s">
        <v>2815</v>
      </c>
      <c r="G673" s="36" t="s">
        <v>41</v>
      </c>
      <c r="H673" s="36" t="s">
        <v>135</v>
      </c>
      <c r="I673" s="22"/>
      <c r="J673" s="22" t="s">
        <v>132</v>
      </c>
      <c r="K673" s="23">
        <v>202.5</v>
      </c>
      <c r="L673" s="23">
        <v>75.5</v>
      </c>
      <c r="M673" s="23">
        <v>53.6</v>
      </c>
      <c r="N673" s="23">
        <v>514.35</v>
      </c>
      <c r="O673" s="23">
        <v>191.77</v>
      </c>
      <c r="P673" s="23">
        <v>136.144</v>
      </c>
      <c r="Q673" s="37" t="s">
        <v>57</v>
      </c>
      <c r="R673" s="28">
        <v>0.5</v>
      </c>
      <c r="S673" s="24" t="s">
        <v>132</v>
      </c>
      <c r="T673" s="38" t="s">
        <v>57</v>
      </c>
      <c r="U673" s="27" cm="1">
        <f t="array" ref="U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674" hidden="1" spans="1:21">
      <c r="A674" s="36" t="s">
        <v>2818</v>
      </c>
      <c r="B674" s="36" t="s">
        <v>2856</v>
      </c>
      <c r="C674" s="36" t="s">
        <v>554</v>
      </c>
      <c r="D674" s="36" t="s">
        <v>132</v>
      </c>
      <c r="E674" s="36" t="s">
        <v>2861</v>
      </c>
      <c r="F674" s="36" t="s">
        <v>2862</v>
      </c>
      <c r="G674" s="36" t="s">
        <v>41</v>
      </c>
      <c r="H674" s="36" t="s">
        <v>135</v>
      </c>
      <c r="I674" s="22"/>
      <c r="J674" s="22" t="s">
        <v>132</v>
      </c>
      <c r="K674" s="23">
        <v>200.6</v>
      </c>
      <c r="L674" s="23">
        <v>75.5</v>
      </c>
      <c r="M674" s="23">
        <v>53.6</v>
      </c>
      <c r="N674" s="23">
        <v>509.524</v>
      </c>
      <c r="O674" s="23">
        <v>191.77</v>
      </c>
      <c r="P674" s="23">
        <v>136.144</v>
      </c>
      <c r="Q674" s="37" t="s">
        <v>57</v>
      </c>
      <c r="R674" s="28">
        <v>2.4</v>
      </c>
      <c r="S674" s="24" t="s">
        <v>132</v>
      </c>
      <c r="T674" s="38" t="s">
        <v>57</v>
      </c>
      <c r="U674" s="27" cm="1">
        <f t="array" ref="U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75" hidden="1" spans="1:21">
      <c r="A675" s="36" t="s">
        <v>2818</v>
      </c>
      <c r="B675" s="36" t="s">
        <v>2863</v>
      </c>
      <c r="C675" s="36" t="s">
        <v>556</v>
      </c>
      <c r="D675" s="36" t="s">
        <v>132</v>
      </c>
      <c r="E675" s="36" t="s">
        <v>2341</v>
      </c>
      <c r="F675" s="36" t="s">
        <v>2369</v>
      </c>
      <c r="G675" s="36" t="s">
        <v>41</v>
      </c>
      <c r="H675" s="36" t="s">
        <v>135</v>
      </c>
      <c r="I675" s="22"/>
      <c r="J675" s="22" t="s">
        <v>132</v>
      </c>
      <c r="K675" s="23">
        <v>186</v>
      </c>
      <c r="L675" s="23">
        <v>72.7</v>
      </c>
      <c r="M675" s="23">
        <v>55.9</v>
      </c>
      <c r="N675" s="23">
        <v>472.44</v>
      </c>
      <c r="O675" s="23">
        <v>184.658</v>
      </c>
      <c r="P675" s="23">
        <v>141.986</v>
      </c>
      <c r="Q675" s="37" t="s">
        <v>53</v>
      </c>
      <c r="R675" s="28">
        <v>7</v>
      </c>
      <c r="S675" s="24" t="s">
        <v>132</v>
      </c>
      <c r="T675" s="38" t="s">
        <v>53</v>
      </c>
      <c r="U675" s="27" cm="1">
        <f t="array" ref="U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676" hidden="1" spans="1:21">
      <c r="A676" s="36" t="s">
        <v>2818</v>
      </c>
      <c r="B676" s="36" t="s">
        <v>2864</v>
      </c>
      <c r="C676" s="36" t="s">
        <v>558</v>
      </c>
      <c r="D676" s="36" t="s">
        <v>132</v>
      </c>
      <c r="E676" s="36" t="s">
        <v>2341</v>
      </c>
      <c r="F676" s="36" t="s">
        <v>2865</v>
      </c>
      <c r="G676" s="36" t="s">
        <v>101</v>
      </c>
      <c r="H676" s="36" t="s">
        <v>131</v>
      </c>
      <c r="I676" s="22"/>
      <c r="J676" s="22" t="s">
        <v>132</v>
      </c>
      <c r="K676" s="23">
        <v>201.2</v>
      </c>
      <c r="L676" s="23">
        <v>77</v>
      </c>
      <c r="M676" s="23">
        <v>74.3</v>
      </c>
      <c r="N676" s="23">
        <v>511.048</v>
      </c>
      <c r="O676" s="23">
        <v>195.58</v>
      </c>
      <c r="P676" s="23">
        <v>188.722</v>
      </c>
      <c r="Q676" s="37" t="s">
        <v>113</v>
      </c>
      <c r="R676" s="28">
        <v>5.8</v>
      </c>
      <c r="S676" s="24" t="s">
        <v>132</v>
      </c>
      <c r="T676" s="38" t="s">
        <v>113</v>
      </c>
      <c r="U676" s="27" cm="1">
        <f t="array" ref="U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677" hidden="1" spans="1:21">
      <c r="A677" s="36" t="s">
        <v>2818</v>
      </c>
      <c r="B677" s="36" t="s">
        <v>2864</v>
      </c>
      <c r="C677" s="36" t="s">
        <v>2866</v>
      </c>
      <c r="D677" s="36" t="s">
        <v>132</v>
      </c>
      <c r="E677" s="36" t="s">
        <v>2345</v>
      </c>
      <c r="F677" s="36" t="s">
        <v>2867</v>
      </c>
      <c r="G677" s="36" t="s">
        <v>101</v>
      </c>
      <c r="H677" s="36" t="s">
        <v>131</v>
      </c>
      <c r="I677" s="22"/>
      <c r="J677" s="22" t="s">
        <v>132</v>
      </c>
      <c r="K677" s="23">
        <v>198.9</v>
      </c>
      <c r="L677" s="23">
        <v>78.9</v>
      </c>
      <c r="M677" s="23">
        <v>76.5</v>
      </c>
      <c r="N677" s="23">
        <v>505.206</v>
      </c>
      <c r="O677" s="23">
        <v>200.406</v>
      </c>
      <c r="P677" s="23">
        <v>194.31</v>
      </c>
      <c r="Q677" s="37" t="s">
        <v>109</v>
      </c>
      <c r="R677" s="28">
        <v>2.1</v>
      </c>
      <c r="S677" s="24" t="s">
        <v>132</v>
      </c>
      <c r="T677" s="38" t="s">
        <v>109</v>
      </c>
      <c r="U677" s="27" cm="1">
        <f t="array" ref="U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78" hidden="1" spans="1:21">
      <c r="A678" s="36" t="s">
        <v>2818</v>
      </c>
      <c r="B678" s="36" t="s">
        <v>2864</v>
      </c>
      <c r="C678" s="36" t="s">
        <v>2866</v>
      </c>
      <c r="D678" s="36" t="s">
        <v>561</v>
      </c>
      <c r="E678" s="36" t="s">
        <v>2345</v>
      </c>
      <c r="F678" s="36" t="s">
        <v>2868</v>
      </c>
      <c r="G678" s="36" t="s">
        <v>101</v>
      </c>
      <c r="H678" s="36" t="s">
        <v>131</v>
      </c>
      <c r="I678" s="22"/>
      <c r="J678" s="22" t="s">
        <v>132</v>
      </c>
      <c r="K678" s="23">
        <v>221.4</v>
      </c>
      <c r="L678" s="23">
        <v>79.5</v>
      </c>
      <c r="M678" s="23">
        <v>75.7</v>
      </c>
      <c r="N678" s="23">
        <v>562.356</v>
      </c>
      <c r="O678" s="23">
        <v>201.93</v>
      </c>
      <c r="P678" s="23">
        <v>192.278</v>
      </c>
      <c r="Q678" s="37" t="s">
        <v>120</v>
      </c>
      <c r="R678" s="28">
        <v>8.6</v>
      </c>
      <c r="S678" s="24" t="s">
        <v>132</v>
      </c>
      <c r="T678" s="38" t="s">
        <v>120</v>
      </c>
      <c r="U678" s="27" cm="1">
        <f t="array" ref="U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79" hidden="1" spans="1:21">
      <c r="A679" s="36" t="s">
        <v>2818</v>
      </c>
      <c r="B679" s="36" t="s">
        <v>2864</v>
      </c>
      <c r="C679" s="36" t="s">
        <v>2866</v>
      </c>
      <c r="D679" s="36" t="s">
        <v>132</v>
      </c>
      <c r="E679" s="36" t="s">
        <v>2354</v>
      </c>
      <c r="F679" s="36" t="s">
        <v>2401</v>
      </c>
      <c r="G679" s="36" t="s">
        <v>101</v>
      </c>
      <c r="H679" s="36" t="s">
        <v>131</v>
      </c>
      <c r="I679" s="22"/>
      <c r="J679" s="22" t="s">
        <v>132</v>
      </c>
      <c r="K679" s="23">
        <v>202.5</v>
      </c>
      <c r="L679" s="23">
        <v>79</v>
      </c>
      <c r="M679" s="23">
        <v>74.3</v>
      </c>
      <c r="N679" s="23">
        <v>514.35</v>
      </c>
      <c r="O679" s="23">
        <v>200.66</v>
      </c>
      <c r="P679" s="23">
        <v>188.722</v>
      </c>
      <c r="Q679" s="37" t="s">
        <v>113</v>
      </c>
      <c r="R679" s="28">
        <v>4.5</v>
      </c>
      <c r="S679" s="24" t="s">
        <v>132</v>
      </c>
      <c r="T679" s="38" t="s">
        <v>113</v>
      </c>
      <c r="U679" s="27" cm="1">
        <f t="array" ref="U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680" hidden="1" spans="1:21">
      <c r="A680" s="36" t="s">
        <v>2818</v>
      </c>
      <c r="B680" s="36" t="s">
        <v>2864</v>
      </c>
      <c r="C680" s="36" t="s">
        <v>2866</v>
      </c>
      <c r="D680" s="36" t="s">
        <v>561</v>
      </c>
      <c r="E680" s="36" t="s">
        <v>2354</v>
      </c>
      <c r="F680" s="36" t="s">
        <v>2869</v>
      </c>
      <c r="G680" s="36" t="s">
        <v>101</v>
      </c>
      <c r="H680" s="36" t="s">
        <v>131</v>
      </c>
      <c r="I680" s="22"/>
      <c r="J680" s="22" t="s">
        <v>132</v>
      </c>
      <c r="K680" s="23">
        <v>222.9</v>
      </c>
      <c r="L680" s="23">
        <v>79.1</v>
      </c>
      <c r="M680" s="23">
        <v>75.5</v>
      </c>
      <c r="N680" s="23">
        <v>566.166</v>
      </c>
      <c r="O680" s="23">
        <v>200.914</v>
      </c>
      <c r="P680" s="23">
        <v>191.77</v>
      </c>
      <c r="Q680" s="37" t="s">
        <v>120</v>
      </c>
      <c r="R680" s="28">
        <v>7.1</v>
      </c>
      <c r="S680" s="24" t="s">
        <v>132</v>
      </c>
      <c r="T680" s="38" t="s">
        <v>120</v>
      </c>
      <c r="U680" s="27" cm="1">
        <f t="array" ref="U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1" hidden="1" spans="1:21">
      <c r="A681" s="36" t="s">
        <v>2818</v>
      </c>
      <c r="B681" s="36" t="s">
        <v>2864</v>
      </c>
      <c r="C681" s="36" t="s">
        <v>2866</v>
      </c>
      <c r="D681" s="36" t="s">
        <v>132</v>
      </c>
      <c r="E681" s="36" t="s">
        <v>2354</v>
      </c>
      <c r="F681" s="36" t="s">
        <v>2394</v>
      </c>
      <c r="G681" s="36" t="s">
        <v>101</v>
      </c>
      <c r="H681" s="36" t="s">
        <v>131</v>
      </c>
      <c r="I681" s="22"/>
      <c r="J681" s="22" t="s">
        <v>132</v>
      </c>
      <c r="K681" s="23">
        <v>202.5</v>
      </c>
      <c r="L681" s="23">
        <v>79</v>
      </c>
      <c r="M681" s="23">
        <v>75.9</v>
      </c>
      <c r="N681" s="23">
        <v>514.35</v>
      </c>
      <c r="O681" s="23">
        <v>200.66</v>
      </c>
      <c r="P681" s="23">
        <v>192.786</v>
      </c>
      <c r="Q681" s="37" t="s">
        <v>113</v>
      </c>
      <c r="R681" s="28">
        <v>4.5</v>
      </c>
      <c r="S681" s="24" t="s">
        <v>132</v>
      </c>
      <c r="T681" s="38" t="s">
        <v>113</v>
      </c>
      <c r="U681" s="27" cm="1">
        <f t="array" ref="U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682" hidden="1" spans="1:21">
      <c r="A682" s="36" t="s">
        <v>2818</v>
      </c>
      <c r="B682" s="36" t="s">
        <v>2864</v>
      </c>
      <c r="C682" s="36" t="s">
        <v>2866</v>
      </c>
      <c r="D682" s="36" t="s">
        <v>561</v>
      </c>
      <c r="E682" s="36" t="s">
        <v>2354</v>
      </c>
      <c r="F682" s="36" t="s">
        <v>2870</v>
      </c>
      <c r="G682" s="36" t="s">
        <v>101</v>
      </c>
      <c r="H682" s="36" t="s">
        <v>131</v>
      </c>
      <c r="I682" s="22"/>
      <c r="J682" s="22" t="s">
        <v>132</v>
      </c>
      <c r="K682" s="23">
        <v>222.9</v>
      </c>
      <c r="L682" s="23">
        <v>79.1</v>
      </c>
      <c r="M682" s="23">
        <v>73.1</v>
      </c>
      <c r="N682" s="23">
        <v>566.166</v>
      </c>
      <c r="O682" s="23">
        <v>200.914</v>
      </c>
      <c r="P682" s="23">
        <v>185.674</v>
      </c>
      <c r="Q682" s="37" t="s">
        <v>120</v>
      </c>
      <c r="R682" s="28">
        <v>7.1</v>
      </c>
      <c r="S682" s="24" t="s">
        <v>132</v>
      </c>
      <c r="T682" s="38" t="s">
        <v>120</v>
      </c>
      <c r="U682" s="27" cm="1">
        <f t="array" ref="U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3" hidden="1" spans="1:21">
      <c r="A683" s="36" t="s">
        <v>2818</v>
      </c>
      <c r="B683" s="36" t="s">
        <v>2864</v>
      </c>
      <c r="C683" s="36" t="s">
        <v>2866</v>
      </c>
      <c r="D683" s="36" t="s">
        <v>561</v>
      </c>
      <c r="E683" s="36" t="s">
        <v>2354</v>
      </c>
      <c r="F683" s="36" t="s">
        <v>2871</v>
      </c>
      <c r="G683" s="36" t="s">
        <v>101</v>
      </c>
      <c r="H683" s="36" t="s">
        <v>131</v>
      </c>
      <c r="I683" s="22"/>
      <c r="J683" s="22" t="s">
        <v>132</v>
      </c>
      <c r="K683" s="23">
        <v>222.9</v>
      </c>
      <c r="L683" s="23">
        <v>79.1</v>
      </c>
      <c r="M683" s="23">
        <v>75.5</v>
      </c>
      <c r="N683" s="23">
        <v>566.166</v>
      </c>
      <c r="O683" s="23">
        <v>200.914</v>
      </c>
      <c r="P683" s="23">
        <v>191.77</v>
      </c>
      <c r="Q683" s="37" t="s">
        <v>120</v>
      </c>
      <c r="R683" s="28">
        <v>7.1</v>
      </c>
      <c r="S683" s="24" t="s">
        <v>132</v>
      </c>
      <c r="T683" s="38" t="s">
        <v>120</v>
      </c>
      <c r="U683" s="27" cm="1">
        <f t="array" ref="U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4" hidden="1" spans="1:21">
      <c r="A684" s="36" t="s">
        <v>2818</v>
      </c>
      <c r="B684" s="36" t="s">
        <v>2864</v>
      </c>
      <c r="C684" s="36" t="s">
        <v>2872</v>
      </c>
      <c r="D684" s="36" t="s">
        <v>132</v>
      </c>
      <c r="E684" s="36" t="s">
        <v>2371</v>
      </c>
      <c r="F684" s="36" t="s">
        <v>2559</v>
      </c>
      <c r="G684" s="36" t="s">
        <v>101</v>
      </c>
      <c r="H684" s="36" t="s">
        <v>131</v>
      </c>
      <c r="I684" s="22"/>
      <c r="J684" s="22" t="s">
        <v>132</v>
      </c>
      <c r="K684" s="23">
        <v>203.9</v>
      </c>
      <c r="L684" s="23">
        <v>80.5</v>
      </c>
      <c r="M684" s="23">
        <v>74.4</v>
      </c>
      <c r="N684" s="23">
        <v>517.906</v>
      </c>
      <c r="O684" s="23">
        <v>204.47</v>
      </c>
      <c r="P684" s="23">
        <v>188.976</v>
      </c>
      <c r="Q684" s="37" t="s">
        <v>113</v>
      </c>
      <c r="R684" s="28">
        <v>3.1</v>
      </c>
      <c r="S684" s="24" t="s">
        <v>132</v>
      </c>
      <c r="T684" s="38" t="s">
        <v>113</v>
      </c>
      <c r="U684" s="27" cm="1">
        <f t="array" ref="U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685" hidden="1" spans="1:21">
      <c r="A685" s="36" t="s">
        <v>2818</v>
      </c>
      <c r="B685" s="36" t="s">
        <v>2864</v>
      </c>
      <c r="C685" s="36" t="s">
        <v>2872</v>
      </c>
      <c r="D685" s="36" t="s">
        <v>561</v>
      </c>
      <c r="E685" s="36" t="s">
        <v>2371</v>
      </c>
      <c r="F685" s="36" t="s">
        <v>2559</v>
      </c>
      <c r="G685" s="36" t="s">
        <v>101</v>
      </c>
      <c r="H685" s="36" t="s">
        <v>131</v>
      </c>
      <c r="I685" s="22"/>
      <c r="J685" s="22" t="s">
        <v>132</v>
      </c>
      <c r="K685" s="23">
        <v>224.3</v>
      </c>
      <c r="L685" s="23">
        <v>80.5</v>
      </c>
      <c r="M685" s="23">
        <v>74</v>
      </c>
      <c r="N685" s="23">
        <v>569.722</v>
      </c>
      <c r="O685" s="23">
        <v>204.47</v>
      </c>
      <c r="P685" s="23">
        <v>187.96</v>
      </c>
      <c r="Q685" s="37" t="s">
        <v>120</v>
      </c>
      <c r="R685" s="28">
        <v>5.7</v>
      </c>
      <c r="S685" s="24" t="s">
        <v>132</v>
      </c>
      <c r="T685" s="38" t="s">
        <v>120</v>
      </c>
      <c r="U685" s="27" cm="1">
        <f t="array" ref="U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686" hidden="1" spans="1:21">
      <c r="A686" s="36" t="s">
        <v>2818</v>
      </c>
      <c r="B686" s="36" t="s">
        <v>2864</v>
      </c>
      <c r="C686" s="36" t="s">
        <v>2873</v>
      </c>
      <c r="D686" s="36" t="s">
        <v>132</v>
      </c>
      <c r="E686" s="36" t="s">
        <v>2357</v>
      </c>
      <c r="F686" s="36" t="s">
        <v>2592</v>
      </c>
      <c r="G686" s="36" t="s">
        <v>101</v>
      </c>
      <c r="H686" s="36" t="s">
        <v>131</v>
      </c>
      <c r="I686" s="22"/>
      <c r="J686" s="22" t="s">
        <v>132</v>
      </c>
      <c r="K686" s="23">
        <v>211.9</v>
      </c>
      <c r="L686" s="23">
        <v>81.1</v>
      </c>
      <c r="M686" s="23">
        <v>76.7</v>
      </c>
      <c r="N686" s="23">
        <v>538.226</v>
      </c>
      <c r="O686" s="23">
        <v>205.994</v>
      </c>
      <c r="P686" s="23">
        <v>194.818</v>
      </c>
      <c r="Q686" s="37" t="s">
        <v>116</v>
      </c>
      <c r="R686" s="28">
        <v>2.1</v>
      </c>
      <c r="S686" s="24" t="s">
        <v>132</v>
      </c>
      <c r="T686" s="38" t="s">
        <v>116</v>
      </c>
      <c r="U686" s="27" cm="1">
        <f t="array" ref="U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87" hidden="1" spans="1:21">
      <c r="A687" s="36" t="s">
        <v>2818</v>
      </c>
      <c r="B687" s="36" t="s">
        <v>2864</v>
      </c>
      <c r="C687" s="36" t="s">
        <v>2873</v>
      </c>
      <c r="D687" s="36" t="s">
        <v>561</v>
      </c>
      <c r="E687" s="36" t="s">
        <v>2357</v>
      </c>
      <c r="F687" s="36" t="s">
        <v>2592</v>
      </c>
      <c r="G687" s="36" t="s">
        <v>101</v>
      </c>
      <c r="H687" s="36" t="s">
        <v>131</v>
      </c>
      <c r="I687" s="22"/>
      <c r="J687" s="22" t="s">
        <v>132</v>
      </c>
      <c r="K687" s="23">
        <v>227</v>
      </c>
      <c r="L687" s="23">
        <v>81.1</v>
      </c>
      <c r="M687" s="23">
        <v>76.4</v>
      </c>
      <c r="N687" s="23">
        <v>576.58</v>
      </c>
      <c r="O687" s="23">
        <v>205.994</v>
      </c>
      <c r="P687" s="23">
        <v>194.056</v>
      </c>
      <c r="Q687" s="37" t="s">
        <v>120</v>
      </c>
      <c r="R687" s="28">
        <v>3</v>
      </c>
      <c r="S687" s="24" t="s">
        <v>132</v>
      </c>
      <c r="T687" s="38" t="s">
        <v>120</v>
      </c>
      <c r="U687" s="27" cm="1">
        <f t="array" ref="U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688" hidden="1" spans="1:21">
      <c r="A688" s="36" t="s">
        <v>2818</v>
      </c>
      <c r="B688" s="36" t="s">
        <v>2874</v>
      </c>
      <c r="C688" s="36" t="s">
        <v>568</v>
      </c>
      <c r="D688" s="36" t="s">
        <v>132</v>
      </c>
      <c r="E688" s="36" t="s">
        <v>2345</v>
      </c>
      <c r="F688" s="36" t="s">
        <v>2867</v>
      </c>
      <c r="G688" s="36" t="s">
        <v>73</v>
      </c>
      <c r="H688" s="36" t="s">
        <v>567</v>
      </c>
      <c r="I688" s="22" t="s">
        <v>2875</v>
      </c>
      <c r="J688" s="22">
        <v>5.3</v>
      </c>
      <c r="K688" s="23">
        <v>221.4</v>
      </c>
      <c r="L688" s="23">
        <v>79.5</v>
      </c>
      <c r="M688" s="23">
        <v>75.6</v>
      </c>
      <c r="N688" s="23">
        <v>562.356</v>
      </c>
      <c r="O688" s="23">
        <v>201.93</v>
      </c>
      <c r="P688" s="23">
        <v>192.024</v>
      </c>
      <c r="Q688" s="37" t="s">
        <v>77</v>
      </c>
      <c r="R688" s="28">
        <v>8.6</v>
      </c>
      <c r="S688" s="24" t="s">
        <v>132</v>
      </c>
      <c r="T688" s="38" t="s">
        <v>77</v>
      </c>
      <c r="U688" s="27" cm="1">
        <f t="array" ref="U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89" hidden="1" spans="1:21">
      <c r="A689" s="36" t="s">
        <v>2818</v>
      </c>
      <c r="B689" s="36" t="s">
        <v>2874</v>
      </c>
      <c r="C689" s="36" t="s">
        <v>568</v>
      </c>
      <c r="D689" s="36" t="s">
        <v>132</v>
      </c>
      <c r="E689" s="36" t="s">
        <v>2354</v>
      </c>
      <c r="F689" s="36" t="s">
        <v>2579</v>
      </c>
      <c r="G689" s="36" t="s">
        <v>73</v>
      </c>
      <c r="H689" s="36" t="s">
        <v>567</v>
      </c>
      <c r="I689" s="22" t="s">
        <v>2875</v>
      </c>
      <c r="J689" s="22">
        <v>5.3</v>
      </c>
      <c r="K689" s="23">
        <v>222</v>
      </c>
      <c r="L689" s="23">
        <v>79.1</v>
      </c>
      <c r="M689" s="23">
        <v>74.5</v>
      </c>
      <c r="N689" s="23">
        <v>563.88</v>
      </c>
      <c r="O689" s="23">
        <v>200.914</v>
      </c>
      <c r="P689" s="23">
        <v>189.23</v>
      </c>
      <c r="Q689" s="37" t="s">
        <v>77</v>
      </c>
      <c r="R689" s="28">
        <v>8</v>
      </c>
      <c r="S689" s="24" t="s">
        <v>132</v>
      </c>
      <c r="T689" s="38" t="s">
        <v>77</v>
      </c>
      <c r="U689" s="27" cm="1">
        <f t="array" ref="U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90" hidden="1" spans="1:21">
      <c r="A690" s="36" t="s">
        <v>2818</v>
      </c>
      <c r="B690" s="36" t="s">
        <v>2876</v>
      </c>
      <c r="C690" s="36" t="s">
        <v>570</v>
      </c>
      <c r="D690" s="36" t="s">
        <v>132</v>
      </c>
      <c r="E690" s="36" t="s">
        <v>2341</v>
      </c>
      <c r="F690" s="36" t="s">
        <v>2877</v>
      </c>
      <c r="G690" s="36" t="s">
        <v>101</v>
      </c>
      <c r="H690" s="36" t="s">
        <v>131</v>
      </c>
      <c r="I690" s="22"/>
      <c r="J690" s="22" t="s">
        <v>132</v>
      </c>
      <c r="K690" s="23">
        <v>196.7</v>
      </c>
      <c r="L690" s="23">
        <v>77.8</v>
      </c>
      <c r="M690" s="23">
        <v>63.9</v>
      </c>
      <c r="N690" s="23">
        <v>499.618</v>
      </c>
      <c r="O690" s="23">
        <v>197.612</v>
      </c>
      <c r="P690" s="23">
        <v>162.306</v>
      </c>
      <c r="Q690" s="37" t="s">
        <v>109</v>
      </c>
      <c r="R690" s="28">
        <v>4.3</v>
      </c>
      <c r="S690" s="24" t="s">
        <v>132</v>
      </c>
      <c r="T690" s="38" t="s">
        <v>109</v>
      </c>
      <c r="U690" s="27" cm="1">
        <f t="array" ref="U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691" hidden="1" spans="1:21">
      <c r="A691" s="36" t="s">
        <v>2818</v>
      </c>
      <c r="B691" s="36" t="s">
        <v>2876</v>
      </c>
      <c r="C691" s="36" t="s">
        <v>570</v>
      </c>
      <c r="D691" s="36" t="s">
        <v>132</v>
      </c>
      <c r="E691" s="36" t="s">
        <v>2341</v>
      </c>
      <c r="F691" s="36" t="s">
        <v>2614</v>
      </c>
      <c r="G691" s="36" t="s">
        <v>101</v>
      </c>
      <c r="H691" s="36" t="s">
        <v>131</v>
      </c>
      <c r="I691" s="22"/>
      <c r="J691" s="22" t="s">
        <v>132</v>
      </c>
      <c r="K691" s="23">
        <v>196.7</v>
      </c>
      <c r="L691" s="23">
        <v>77.8</v>
      </c>
      <c r="M691" s="23">
        <v>64.3</v>
      </c>
      <c r="N691" s="23">
        <v>499.618</v>
      </c>
      <c r="O691" s="23">
        <v>197.612</v>
      </c>
      <c r="P691" s="23">
        <v>163.322</v>
      </c>
      <c r="Q691" s="37" t="s">
        <v>109</v>
      </c>
      <c r="R691" s="28">
        <v>4.3</v>
      </c>
      <c r="S691" s="24" t="s">
        <v>132</v>
      </c>
      <c r="T691" s="38" t="s">
        <v>109</v>
      </c>
      <c r="U691" s="27" cm="1">
        <f t="array" ref="U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692" hidden="1" spans="1:21">
      <c r="A692" s="36" t="s">
        <v>2818</v>
      </c>
      <c r="B692" s="36" t="s">
        <v>2876</v>
      </c>
      <c r="C692" s="36" t="s">
        <v>570</v>
      </c>
      <c r="D692" s="36" t="s">
        <v>571</v>
      </c>
      <c r="E692" s="36" t="s">
        <v>2341</v>
      </c>
      <c r="F692" s="36" t="s">
        <v>2614</v>
      </c>
      <c r="G692" s="36" t="s">
        <v>101</v>
      </c>
      <c r="H692" s="36" t="s">
        <v>131</v>
      </c>
      <c r="I692" s="22"/>
      <c r="J692" s="22" t="s">
        <v>132</v>
      </c>
      <c r="K692" s="23">
        <v>196.9</v>
      </c>
      <c r="L692" s="23">
        <v>77.8</v>
      </c>
      <c r="M692" s="23">
        <v>64.1</v>
      </c>
      <c r="N692" s="23">
        <v>500.126</v>
      </c>
      <c r="O692" s="23">
        <v>197.612</v>
      </c>
      <c r="P692" s="23">
        <v>162.814</v>
      </c>
      <c r="Q692" s="37" t="s">
        <v>109</v>
      </c>
      <c r="R692" s="28">
        <v>4.1</v>
      </c>
      <c r="S692" s="24" t="s">
        <v>132</v>
      </c>
      <c r="T692" s="38" t="s">
        <v>109</v>
      </c>
      <c r="U692" s="27" cm="1">
        <f t="array" ref="U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693" hidden="1" spans="1:21">
      <c r="A693" s="36" t="s">
        <v>2818</v>
      </c>
      <c r="B693" s="36" t="s">
        <v>2878</v>
      </c>
      <c r="C693" s="36" t="s">
        <v>573</v>
      </c>
      <c r="D693" s="36" t="s">
        <v>132</v>
      </c>
      <c r="E693" s="36" t="s">
        <v>2341</v>
      </c>
      <c r="F693" s="36" t="s">
        <v>2342</v>
      </c>
      <c r="G693" s="36" t="s">
        <v>101</v>
      </c>
      <c r="H693" s="36" t="s">
        <v>131</v>
      </c>
      <c r="I693" s="22"/>
      <c r="J693" s="22" t="s">
        <v>132</v>
      </c>
      <c r="K693" s="23">
        <v>189.8</v>
      </c>
      <c r="L693" s="23">
        <v>75.3</v>
      </c>
      <c r="M693" s="23">
        <v>64.7</v>
      </c>
      <c r="N693" s="23">
        <v>482.092</v>
      </c>
      <c r="O693" s="23">
        <v>191.262</v>
      </c>
      <c r="P693" s="23">
        <v>164.338</v>
      </c>
      <c r="Q693" s="37" t="s">
        <v>105</v>
      </c>
      <c r="R693" s="28">
        <v>0.2</v>
      </c>
      <c r="S693" s="24" t="s">
        <v>132</v>
      </c>
      <c r="T693" s="38" t="s">
        <v>105</v>
      </c>
      <c r="U693" s="27" cm="1">
        <f t="array" ref="U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694" hidden="1" spans="1:21">
      <c r="A694" s="36" t="s">
        <v>2818</v>
      </c>
      <c r="B694" s="36" t="s">
        <v>2879</v>
      </c>
      <c r="C694" s="36" t="s">
        <v>575</v>
      </c>
      <c r="D694" s="36" t="s">
        <v>132</v>
      </c>
      <c r="E694" s="36" t="s">
        <v>2341</v>
      </c>
      <c r="F694" s="36" t="s">
        <v>2880</v>
      </c>
      <c r="G694" s="36" t="s">
        <v>92</v>
      </c>
      <c r="H694" s="36" t="s">
        <v>138</v>
      </c>
      <c r="I694" s="22"/>
      <c r="J694" s="22" t="s">
        <v>132</v>
      </c>
      <c r="K694" s="23">
        <v>204</v>
      </c>
      <c r="L694" s="23">
        <v>71.8</v>
      </c>
      <c r="M694" s="23">
        <v>54.7</v>
      </c>
      <c r="N694" s="23">
        <v>518.16</v>
      </c>
      <c r="O694" s="23">
        <v>182.372</v>
      </c>
      <c r="P694" s="23">
        <v>138.938</v>
      </c>
      <c r="Q694" s="37" t="s">
        <v>96</v>
      </c>
      <c r="R694" s="28">
        <v>4</v>
      </c>
      <c r="S694" s="24" t="s">
        <v>132</v>
      </c>
      <c r="T694" s="38" t="s">
        <v>96</v>
      </c>
      <c r="U694" s="27" cm="1">
        <f t="array" ref="U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95" hidden="1" spans="1:21">
      <c r="A695" s="36" t="s">
        <v>2818</v>
      </c>
      <c r="B695" s="36" t="s">
        <v>2879</v>
      </c>
      <c r="C695" s="36" t="s">
        <v>575</v>
      </c>
      <c r="D695" s="36" t="s">
        <v>132</v>
      </c>
      <c r="E695" s="36" t="s">
        <v>2345</v>
      </c>
      <c r="F695" s="36" t="s">
        <v>2741</v>
      </c>
      <c r="G695" s="36" t="s">
        <v>92</v>
      </c>
      <c r="H695" s="36" t="s">
        <v>138</v>
      </c>
      <c r="I695" s="22"/>
      <c r="J695" s="22" t="s">
        <v>132</v>
      </c>
      <c r="K695" s="23">
        <v>204.8</v>
      </c>
      <c r="L695" s="23">
        <v>71.4</v>
      </c>
      <c r="M695" s="23">
        <v>54.3</v>
      </c>
      <c r="N695" s="23">
        <v>520.192</v>
      </c>
      <c r="O695" s="23">
        <v>181.356</v>
      </c>
      <c r="P695" s="23">
        <v>137.922</v>
      </c>
      <c r="Q695" s="37" t="s">
        <v>96</v>
      </c>
      <c r="R695" s="28">
        <v>3.2</v>
      </c>
      <c r="S695" s="24" t="s">
        <v>132</v>
      </c>
      <c r="T695" s="38" t="s">
        <v>96</v>
      </c>
      <c r="U695" s="27" cm="1">
        <f t="array" ref="U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6" hidden="1" spans="1:21">
      <c r="A696" s="36" t="s">
        <v>2818</v>
      </c>
      <c r="B696" s="36" t="s">
        <v>2879</v>
      </c>
      <c r="C696" s="36" t="s">
        <v>575</v>
      </c>
      <c r="D696" s="36" t="s">
        <v>132</v>
      </c>
      <c r="E696" s="36" t="s">
        <v>2345</v>
      </c>
      <c r="F696" s="36" t="s">
        <v>2742</v>
      </c>
      <c r="G696" s="36" t="s">
        <v>92</v>
      </c>
      <c r="H696" s="36" t="s">
        <v>138</v>
      </c>
      <c r="I696" s="22"/>
      <c r="J696" s="22" t="s">
        <v>132</v>
      </c>
      <c r="K696" s="23">
        <v>204.8</v>
      </c>
      <c r="L696" s="23">
        <v>70.9</v>
      </c>
      <c r="M696" s="23">
        <v>54.3</v>
      </c>
      <c r="N696" s="23">
        <v>520.192</v>
      </c>
      <c r="O696" s="23">
        <v>180.086</v>
      </c>
      <c r="P696" s="23">
        <v>137.922</v>
      </c>
      <c r="Q696" s="37" t="s">
        <v>96</v>
      </c>
      <c r="R696" s="28">
        <v>3.2</v>
      </c>
      <c r="S696" s="24" t="s">
        <v>132</v>
      </c>
      <c r="T696" s="38" t="s">
        <v>96</v>
      </c>
      <c r="U696" s="27" cm="1">
        <f t="array" ref="U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7" hidden="1" spans="1:21">
      <c r="A697" s="36" t="s">
        <v>2818</v>
      </c>
      <c r="B697" s="36" t="s">
        <v>2879</v>
      </c>
      <c r="C697" s="36" t="s">
        <v>575</v>
      </c>
      <c r="D697" s="36" t="s">
        <v>132</v>
      </c>
      <c r="E697" s="36" t="s">
        <v>2345</v>
      </c>
      <c r="F697" s="36" t="s">
        <v>2745</v>
      </c>
      <c r="G697" s="36" t="s">
        <v>92</v>
      </c>
      <c r="H697" s="36" t="s">
        <v>138</v>
      </c>
      <c r="I697" s="22"/>
      <c r="J697" s="22" t="s">
        <v>132</v>
      </c>
      <c r="K697" s="23">
        <v>204</v>
      </c>
      <c r="L697" s="23">
        <v>71</v>
      </c>
      <c r="M697" s="23">
        <v>54</v>
      </c>
      <c r="N697" s="23">
        <v>518.16</v>
      </c>
      <c r="O697" s="23">
        <v>180.34</v>
      </c>
      <c r="P697" s="23">
        <v>137.16</v>
      </c>
      <c r="Q697" s="37" t="s">
        <v>96</v>
      </c>
      <c r="R697" s="28">
        <v>4</v>
      </c>
      <c r="S697" s="24" t="s">
        <v>132</v>
      </c>
      <c r="T697" s="38" t="s">
        <v>96</v>
      </c>
      <c r="U697" s="27" cm="1">
        <f t="array" ref="U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98" hidden="1" spans="1:21">
      <c r="A698" s="36" t="s">
        <v>2818</v>
      </c>
      <c r="B698" s="36" t="s">
        <v>2879</v>
      </c>
      <c r="C698" s="36" t="s">
        <v>575</v>
      </c>
      <c r="D698" s="36" t="s">
        <v>132</v>
      </c>
      <c r="E698" s="36" t="s">
        <v>2345</v>
      </c>
      <c r="F698" s="36" t="s">
        <v>2881</v>
      </c>
      <c r="G698" s="36" t="s">
        <v>92</v>
      </c>
      <c r="H698" s="36" t="s">
        <v>138</v>
      </c>
      <c r="I698" s="22"/>
      <c r="J698" s="22" t="s">
        <v>132</v>
      </c>
      <c r="K698" s="23">
        <v>204.8</v>
      </c>
      <c r="L698" s="23">
        <v>70.9</v>
      </c>
      <c r="M698" s="23">
        <v>54.3</v>
      </c>
      <c r="N698" s="23">
        <v>520.192</v>
      </c>
      <c r="O698" s="23">
        <v>180.086</v>
      </c>
      <c r="P698" s="23">
        <v>137.922</v>
      </c>
      <c r="Q698" s="37" t="s">
        <v>96</v>
      </c>
      <c r="R698" s="28">
        <v>3.2</v>
      </c>
      <c r="S698" s="24" t="s">
        <v>132</v>
      </c>
      <c r="T698" s="38" t="s">
        <v>96</v>
      </c>
      <c r="U698" s="27" cm="1">
        <f t="array" ref="U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9" hidden="1" spans="1:21">
      <c r="A699" s="36" t="s">
        <v>2818</v>
      </c>
      <c r="B699" s="36" t="s">
        <v>2879</v>
      </c>
      <c r="C699" s="36" t="s">
        <v>575</v>
      </c>
      <c r="D699" s="36" t="s">
        <v>132</v>
      </c>
      <c r="E699" s="36" t="s">
        <v>2345</v>
      </c>
      <c r="F699" s="36" t="s">
        <v>2748</v>
      </c>
      <c r="G699" s="36" t="s">
        <v>92</v>
      </c>
      <c r="H699" s="36" t="s">
        <v>138</v>
      </c>
      <c r="I699" s="22"/>
      <c r="J699" s="22" t="s">
        <v>132</v>
      </c>
      <c r="K699" s="23">
        <v>204.8</v>
      </c>
      <c r="L699" s="23">
        <v>71.5</v>
      </c>
      <c r="M699" s="23">
        <v>54.3</v>
      </c>
      <c r="N699" s="23">
        <v>520.192</v>
      </c>
      <c r="O699" s="23">
        <v>181.61</v>
      </c>
      <c r="P699" s="23">
        <v>137.922</v>
      </c>
      <c r="Q699" s="37" t="s">
        <v>96</v>
      </c>
      <c r="R699" s="28">
        <v>3.2</v>
      </c>
      <c r="S699" s="24" t="s">
        <v>132</v>
      </c>
      <c r="T699" s="38" t="s">
        <v>96</v>
      </c>
      <c r="U699" s="27" cm="1">
        <f t="array" ref="U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700" hidden="1" spans="1:21">
      <c r="A700" s="36" t="s">
        <v>2818</v>
      </c>
      <c r="B700" s="36" t="s">
        <v>2879</v>
      </c>
      <c r="C700" s="36" t="s">
        <v>575</v>
      </c>
      <c r="D700" s="36" t="s">
        <v>132</v>
      </c>
      <c r="E700" s="36" t="s">
        <v>2354</v>
      </c>
      <c r="F700" s="36" t="s">
        <v>2750</v>
      </c>
      <c r="G700" s="36" t="s">
        <v>92</v>
      </c>
      <c r="H700" s="36" t="s">
        <v>138</v>
      </c>
      <c r="I700" s="22"/>
      <c r="J700" s="22" t="s">
        <v>132</v>
      </c>
      <c r="K700" s="23">
        <v>188.2</v>
      </c>
      <c r="L700" s="23">
        <v>71.7</v>
      </c>
      <c r="M700" s="23">
        <v>53.7</v>
      </c>
      <c r="N700" s="23">
        <v>478.028</v>
      </c>
      <c r="O700" s="23">
        <v>182.118</v>
      </c>
      <c r="P700" s="23">
        <v>136.398</v>
      </c>
      <c r="Q700" s="37" t="s">
        <v>94</v>
      </c>
      <c r="R700" s="28">
        <v>3.7</v>
      </c>
      <c r="S700" s="24" t="s">
        <v>132</v>
      </c>
      <c r="T700" s="38" t="s">
        <v>94</v>
      </c>
      <c r="U700" s="27" cm="1">
        <f t="array" ref="U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701" hidden="1" spans="1:21">
      <c r="A701" s="36" t="s">
        <v>2818</v>
      </c>
      <c r="B701" s="36" t="s">
        <v>2879</v>
      </c>
      <c r="C701" s="36" t="s">
        <v>575</v>
      </c>
      <c r="D701" s="36" t="s">
        <v>132</v>
      </c>
      <c r="E701" s="36" t="s">
        <v>2354</v>
      </c>
      <c r="F701" s="36" t="s">
        <v>2751</v>
      </c>
      <c r="G701" s="36" t="s">
        <v>92</v>
      </c>
      <c r="H701" s="36" t="s">
        <v>138</v>
      </c>
      <c r="I701" s="22"/>
      <c r="J701" s="22" t="s">
        <v>132</v>
      </c>
      <c r="K701" s="23">
        <v>188.2</v>
      </c>
      <c r="L701" s="23">
        <v>70.9</v>
      </c>
      <c r="M701" s="23">
        <v>53.7</v>
      </c>
      <c r="N701" s="23">
        <v>478.028</v>
      </c>
      <c r="O701" s="23">
        <v>180.086</v>
      </c>
      <c r="P701" s="23">
        <v>136.398</v>
      </c>
      <c r="Q701" s="37" t="s">
        <v>94</v>
      </c>
      <c r="R701" s="28">
        <v>3.7</v>
      </c>
      <c r="S701" s="24" t="s">
        <v>132</v>
      </c>
      <c r="T701" s="38" t="s">
        <v>94</v>
      </c>
      <c r="U701" s="27" cm="1">
        <f t="array" ref="U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702" hidden="1" spans="1:21">
      <c r="A702" s="36" t="s">
        <v>2818</v>
      </c>
      <c r="B702" s="36" t="s">
        <v>2879</v>
      </c>
      <c r="C702" s="36" t="s">
        <v>575</v>
      </c>
      <c r="D702" s="36" t="s">
        <v>576</v>
      </c>
      <c r="E702" s="36" t="s">
        <v>2354</v>
      </c>
      <c r="F702" s="36" t="s">
        <v>2882</v>
      </c>
      <c r="G702" s="36" t="s">
        <v>92</v>
      </c>
      <c r="H702" s="36" t="s">
        <v>138</v>
      </c>
      <c r="I702" s="22"/>
      <c r="J702" s="22" t="s">
        <v>132</v>
      </c>
      <c r="K702" s="23">
        <v>190.8</v>
      </c>
      <c r="L702" s="23">
        <v>70.9</v>
      </c>
      <c r="M702" s="23">
        <v>53.7</v>
      </c>
      <c r="N702" s="23">
        <v>484.632</v>
      </c>
      <c r="O702" s="23">
        <v>180.086</v>
      </c>
      <c r="P702" s="23">
        <v>136.398</v>
      </c>
      <c r="Q702" s="37" t="s">
        <v>94</v>
      </c>
      <c r="R702" s="28">
        <v>1.1</v>
      </c>
      <c r="S702" s="24" t="s">
        <v>132</v>
      </c>
      <c r="T702" s="38" t="s">
        <v>94</v>
      </c>
      <c r="U702" s="27" cm="1">
        <f t="array" ref="U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3" hidden="1" spans="1:21">
      <c r="A703" s="36" t="s">
        <v>2818</v>
      </c>
      <c r="B703" s="36" t="s">
        <v>2879</v>
      </c>
      <c r="C703" s="36" t="s">
        <v>575</v>
      </c>
      <c r="D703" s="36" t="s">
        <v>576</v>
      </c>
      <c r="E703" s="36" t="s">
        <v>2354</v>
      </c>
      <c r="F703" s="36" t="s">
        <v>2755</v>
      </c>
      <c r="G703" s="36" t="s">
        <v>92</v>
      </c>
      <c r="H703" s="36" t="s">
        <v>138</v>
      </c>
      <c r="I703" s="22"/>
      <c r="J703" s="22" t="s">
        <v>132</v>
      </c>
      <c r="K703" s="23">
        <v>190.8</v>
      </c>
      <c r="L703" s="23">
        <v>72</v>
      </c>
      <c r="M703" s="23">
        <v>53.7</v>
      </c>
      <c r="N703" s="23">
        <v>484.632</v>
      </c>
      <c r="O703" s="23">
        <v>182.88</v>
      </c>
      <c r="P703" s="23">
        <v>136.398</v>
      </c>
      <c r="Q703" s="37" t="s">
        <v>94</v>
      </c>
      <c r="R703" s="28">
        <v>1.1</v>
      </c>
      <c r="S703" s="24" t="s">
        <v>132</v>
      </c>
      <c r="T703" s="38" t="s">
        <v>94</v>
      </c>
      <c r="U703" s="27" cm="1">
        <f t="array" ref="U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4" hidden="1" spans="1:21">
      <c r="A704" s="36" t="s">
        <v>2818</v>
      </c>
      <c r="B704" s="36" t="s">
        <v>2879</v>
      </c>
      <c r="C704" s="36" t="s">
        <v>575</v>
      </c>
      <c r="D704" s="36" t="s">
        <v>132</v>
      </c>
      <c r="E704" s="36" t="s">
        <v>2354</v>
      </c>
      <c r="F704" s="36" t="s">
        <v>2757</v>
      </c>
      <c r="G704" s="36" t="s">
        <v>92</v>
      </c>
      <c r="H704" s="36" t="s">
        <v>138</v>
      </c>
      <c r="I704" s="22"/>
      <c r="J704" s="22" t="s">
        <v>132</v>
      </c>
      <c r="K704" s="23">
        <v>190.8</v>
      </c>
      <c r="L704" s="23">
        <v>72</v>
      </c>
      <c r="M704" s="23">
        <v>53.2</v>
      </c>
      <c r="N704" s="23">
        <v>484.632</v>
      </c>
      <c r="O704" s="23">
        <v>182.88</v>
      </c>
      <c r="P704" s="23">
        <v>135.128</v>
      </c>
      <c r="Q704" s="37" t="s">
        <v>94</v>
      </c>
      <c r="R704" s="28">
        <v>1.1</v>
      </c>
      <c r="S704" s="24" t="s">
        <v>132</v>
      </c>
      <c r="T704" s="38" t="s">
        <v>94</v>
      </c>
      <c r="U704" s="27" cm="1">
        <f t="array" ref="U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5" hidden="1" spans="1:21">
      <c r="A705" s="36" t="s">
        <v>2818</v>
      </c>
      <c r="B705" s="36" t="s">
        <v>2879</v>
      </c>
      <c r="C705" s="36" t="s">
        <v>575</v>
      </c>
      <c r="D705" s="36" t="s">
        <v>132</v>
      </c>
      <c r="E705" s="36" t="s">
        <v>2371</v>
      </c>
      <c r="F705" s="36" t="s">
        <v>2761</v>
      </c>
      <c r="G705" s="36" t="s">
        <v>92</v>
      </c>
      <c r="H705" s="36" t="s">
        <v>138</v>
      </c>
      <c r="I705" s="22"/>
      <c r="J705" s="22" t="s">
        <v>132</v>
      </c>
      <c r="K705" s="23">
        <v>203.9</v>
      </c>
      <c r="L705" s="23">
        <v>74.4</v>
      </c>
      <c r="M705" s="23">
        <v>54</v>
      </c>
      <c r="N705" s="23">
        <v>517.906</v>
      </c>
      <c r="O705" s="23">
        <v>188.976</v>
      </c>
      <c r="P705" s="23">
        <v>137.16</v>
      </c>
      <c r="Q705" s="37" t="s">
        <v>96</v>
      </c>
      <c r="R705" s="28">
        <v>4.1</v>
      </c>
      <c r="S705" s="24" t="s">
        <v>132</v>
      </c>
      <c r="T705" s="38" t="s">
        <v>96</v>
      </c>
      <c r="U705" s="27" cm="1">
        <f t="array" ref="U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706" hidden="1" spans="1:21">
      <c r="A706" s="36" t="s">
        <v>2818</v>
      </c>
      <c r="B706" s="36" t="s">
        <v>2879</v>
      </c>
      <c r="C706" s="36" t="s">
        <v>575</v>
      </c>
      <c r="D706" s="36" t="s">
        <v>132</v>
      </c>
      <c r="E706" s="36" t="s">
        <v>2371</v>
      </c>
      <c r="F706" s="36" t="s">
        <v>2762</v>
      </c>
      <c r="G706" s="36" t="s">
        <v>92</v>
      </c>
      <c r="H706" s="36" t="s">
        <v>138</v>
      </c>
      <c r="I706" s="22"/>
      <c r="J706" s="22" t="s">
        <v>132</v>
      </c>
      <c r="K706" s="23">
        <v>204.4</v>
      </c>
      <c r="L706" s="23">
        <v>74.4</v>
      </c>
      <c r="M706" s="23">
        <v>54</v>
      </c>
      <c r="N706" s="23">
        <v>519.176</v>
      </c>
      <c r="O706" s="23">
        <v>188.976</v>
      </c>
      <c r="P706" s="23">
        <v>137.16</v>
      </c>
      <c r="Q706" s="37" t="s">
        <v>96</v>
      </c>
      <c r="R706" s="28">
        <v>3.6</v>
      </c>
      <c r="S706" s="24" t="s">
        <v>132</v>
      </c>
      <c r="T706" s="38" t="s">
        <v>96</v>
      </c>
      <c r="U706" s="27" cm="1">
        <f t="array" ref="U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707" hidden="1" spans="1:21">
      <c r="A707" s="36" t="s">
        <v>2818</v>
      </c>
      <c r="B707" s="36" t="s">
        <v>2879</v>
      </c>
      <c r="C707" s="36" t="s">
        <v>575</v>
      </c>
      <c r="D707" s="36" t="s">
        <v>577</v>
      </c>
      <c r="E707" s="36" t="s">
        <v>2371</v>
      </c>
      <c r="F707" s="36" t="s">
        <v>2883</v>
      </c>
      <c r="G707" s="36" t="s">
        <v>92</v>
      </c>
      <c r="H707" s="36" t="s">
        <v>138</v>
      </c>
      <c r="I707" s="22"/>
      <c r="J707" s="22" t="s">
        <v>132</v>
      </c>
      <c r="K707" s="23">
        <v>204.1</v>
      </c>
      <c r="L707" s="23">
        <v>74.2</v>
      </c>
      <c r="M707" s="23">
        <v>54.5</v>
      </c>
      <c r="N707" s="23">
        <v>518.414</v>
      </c>
      <c r="O707" s="23">
        <v>188.468</v>
      </c>
      <c r="P707" s="23">
        <v>138.43</v>
      </c>
      <c r="Q707" s="37" t="s">
        <v>96</v>
      </c>
      <c r="R707" s="28">
        <v>3.9</v>
      </c>
      <c r="S707" s="24" t="s">
        <v>132</v>
      </c>
      <c r="T707" s="38" t="s">
        <v>96</v>
      </c>
      <c r="U707" s="27" cm="1">
        <f t="array" ref="U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708" hidden="1" spans="1:21">
      <c r="A708" s="36" t="s">
        <v>2818</v>
      </c>
      <c r="B708" s="36" t="s">
        <v>2879</v>
      </c>
      <c r="C708" s="36" t="s">
        <v>575</v>
      </c>
      <c r="D708" s="36" t="s">
        <v>577</v>
      </c>
      <c r="E708" s="36" t="s">
        <v>2357</v>
      </c>
      <c r="F708" s="36" t="s">
        <v>2778</v>
      </c>
      <c r="G708" s="36" t="s">
        <v>92</v>
      </c>
      <c r="H708" s="36" t="s">
        <v>138</v>
      </c>
      <c r="I708" s="22"/>
      <c r="J708" s="22" t="s">
        <v>132</v>
      </c>
      <c r="K708" s="23">
        <v>201</v>
      </c>
      <c r="L708" s="23">
        <v>75</v>
      </c>
      <c r="M708" s="23">
        <v>55.7</v>
      </c>
      <c r="N708" s="23">
        <v>510.54</v>
      </c>
      <c r="O708" s="23">
        <v>190.5</v>
      </c>
      <c r="P708" s="23">
        <v>141.478</v>
      </c>
      <c r="Q708" s="37" t="s">
        <v>96</v>
      </c>
      <c r="R708" s="28">
        <v>7</v>
      </c>
      <c r="S708" s="24" t="s">
        <v>132</v>
      </c>
      <c r="T708" s="38" t="s">
        <v>96</v>
      </c>
      <c r="U708" s="27" cm="1">
        <f t="array" ref="U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709" hidden="1" spans="1:21">
      <c r="A709" s="36" t="s">
        <v>2818</v>
      </c>
      <c r="B709" s="36" t="s">
        <v>2884</v>
      </c>
      <c r="C709" s="36" t="s">
        <v>579</v>
      </c>
      <c r="D709" s="36" t="s">
        <v>132</v>
      </c>
      <c r="E709" s="36" t="s">
        <v>2341</v>
      </c>
      <c r="F709" s="36" t="s">
        <v>2885</v>
      </c>
      <c r="G709" s="36" t="s">
        <v>17</v>
      </c>
      <c r="H709" s="36" t="s">
        <v>168</v>
      </c>
      <c r="I709" s="22"/>
      <c r="J709" s="22" t="s">
        <v>132</v>
      </c>
      <c r="K709" s="23">
        <v>194.9</v>
      </c>
      <c r="L709" s="23">
        <v>72.6</v>
      </c>
      <c r="M709" s="23">
        <v>67.8</v>
      </c>
      <c r="N709" s="23">
        <v>495.046</v>
      </c>
      <c r="O709" s="23">
        <v>184.404</v>
      </c>
      <c r="P709" s="23">
        <v>172.212</v>
      </c>
      <c r="Q709" s="37" t="s">
        <v>31</v>
      </c>
      <c r="R709" s="28">
        <v>5.1</v>
      </c>
      <c r="S709" s="24" t="s">
        <v>132</v>
      </c>
      <c r="T709" s="38" t="s">
        <v>31</v>
      </c>
      <c r="U709" s="27" cm="1">
        <f t="array" ref="U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710" hidden="1" spans="1:21">
      <c r="A710" s="36" t="s">
        <v>2818</v>
      </c>
      <c r="B710" s="36" t="s">
        <v>2884</v>
      </c>
      <c r="C710" s="36" t="s">
        <v>579</v>
      </c>
      <c r="D710" s="36" t="s">
        <v>132</v>
      </c>
      <c r="E710" s="36" t="s">
        <v>2345</v>
      </c>
      <c r="F710" s="36" t="s">
        <v>2608</v>
      </c>
      <c r="G710" s="36" t="s">
        <v>101</v>
      </c>
      <c r="H710" s="36" t="s">
        <v>131</v>
      </c>
      <c r="I710" s="22"/>
      <c r="J710" s="22" t="s">
        <v>132</v>
      </c>
      <c r="K710" s="23">
        <v>190.3</v>
      </c>
      <c r="L710" s="23">
        <v>75.2</v>
      </c>
      <c r="M710" s="23">
        <v>65.7</v>
      </c>
      <c r="N710" s="23">
        <v>483.362</v>
      </c>
      <c r="O710" s="23">
        <v>191.008</v>
      </c>
      <c r="P710" s="23">
        <v>166.878</v>
      </c>
      <c r="Q710" s="37" t="s">
        <v>109</v>
      </c>
      <c r="R710" s="28">
        <v>10.7</v>
      </c>
      <c r="S710" s="24" t="s">
        <v>132</v>
      </c>
      <c r="T710" s="38" t="s">
        <v>109</v>
      </c>
      <c r="U710" s="27" cm="1">
        <f t="array" ref="U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711" hidden="1" spans="1:21">
      <c r="A711" s="36" t="s">
        <v>2818</v>
      </c>
      <c r="B711" s="36" t="s">
        <v>576</v>
      </c>
      <c r="C711" s="36" t="s">
        <v>581</v>
      </c>
      <c r="D711" s="36" t="s">
        <v>132</v>
      </c>
      <c r="E711" s="36" t="s">
        <v>2341</v>
      </c>
      <c r="F711" s="36" t="s">
        <v>2886</v>
      </c>
      <c r="G711" s="36" t="s">
        <v>92</v>
      </c>
      <c r="H711" s="36" t="s">
        <v>138</v>
      </c>
      <c r="I711" s="22"/>
      <c r="J711" s="22" t="s">
        <v>132</v>
      </c>
      <c r="K711" s="23">
        <v>196.3</v>
      </c>
      <c r="L711" s="23">
        <v>72.6</v>
      </c>
      <c r="M711" s="23">
        <v>57.6</v>
      </c>
      <c r="N711" s="23">
        <v>498.602</v>
      </c>
      <c r="O711" s="23">
        <v>184.404</v>
      </c>
      <c r="P711" s="23">
        <v>146.304</v>
      </c>
      <c r="Q711" s="37" t="s">
        <v>96</v>
      </c>
      <c r="R711" s="28">
        <v>11.7</v>
      </c>
      <c r="S711" s="24" t="s">
        <v>132</v>
      </c>
      <c r="T711" s="38" t="s">
        <v>96</v>
      </c>
      <c r="U711" s="27" cm="1">
        <f t="array" ref="U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712" hidden="1" spans="1:21">
      <c r="A712" s="36" t="s">
        <v>2818</v>
      </c>
      <c r="B712" s="36" t="s">
        <v>576</v>
      </c>
      <c r="C712" s="36" t="s">
        <v>581</v>
      </c>
      <c r="D712" s="36" t="s">
        <v>582</v>
      </c>
      <c r="E712" s="36" t="s">
        <v>2341</v>
      </c>
      <c r="F712" s="36" t="s">
        <v>2887</v>
      </c>
      <c r="G712" s="36" t="s">
        <v>92</v>
      </c>
      <c r="H712" s="36" t="s">
        <v>138</v>
      </c>
      <c r="I712" s="22"/>
      <c r="J712" s="22" t="s">
        <v>132</v>
      </c>
      <c r="K712" s="23">
        <v>197.6</v>
      </c>
      <c r="L712" s="23">
        <v>72.6</v>
      </c>
      <c r="M712" s="23">
        <v>58.2</v>
      </c>
      <c r="N712" s="23">
        <v>501.904</v>
      </c>
      <c r="O712" s="23">
        <v>184.404</v>
      </c>
      <c r="P712" s="23">
        <v>147.828</v>
      </c>
      <c r="Q712" s="37" t="s">
        <v>96</v>
      </c>
      <c r="R712" s="28">
        <v>10.4</v>
      </c>
      <c r="S712" s="24" t="s">
        <v>132</v>
      </c>
      <c r="T712" s="38" t="s">
        <v>96</v>
      </c>
      <c r="U712" s="27" cm="1">
        <f t="array" ref="U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713" hidden="1" spans="1:21">
      <c r="A713" s="36" t="s">
        <v>2818</v>
      </c>
      <c r="B713" s="36" t="s">
        <v>576</v>
      </c>
      <c r="C713" s="36" t="s">
        <v>581</v>
      </c>
      <c r="D713" s="36" t="s">
        <v>132</v>
      </c>
      <c r="E713" s="36" t="s">
        <v>2341</v>
      </c>
      <c r="F713" s="36" t="s">
        <v>2550</v>
      </c>
      <c r="G713" s="36" t="s">
        <v>92</v>
      </c>
      <c r="H713" s="36" t="s">
        <v>138</v>
      </c>
      <c r="I713" s="22"/>
      <c r="J713" s="22" t="s">
        <v>132</v>
      </c>
      <c r="K713" s="23">
        <v>196.7</v>
      </c>
      <c r="L713" s="23">
        <v>72.6</v>
      </c>
      <c r="M713" s="23">
        <v>57.6</v>
      </c>
      <c r="N713" s="23">
        <v>499.618</v>
      </c>
      <c r="O713" s="23">
        <v>184.404</v>
      </c>
      <c r="P713" s="23">
        <v>146.304</v>
      </c>
      <c r="Q713" s="37" t="s">
        <v>96</v>
      </c>
      <c r="R713" s="28">
        <v>11.3</v>
      </c>
      <c r="S713" s="24" t="s">
        <v>132</v>
      </c>
      <c r="T713" s="38" t="s">
        <v>96</v>
      </c>
      <c r="U713" s="27" cm="1">
        <f t="array" ref="U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714" hidden="1" spans="1:21">
      <c r="A714" s="36" t="s">
        <v>2818</v>
      </c>
      <c r="B714" s="36" t="s">
        <v>2888</v>
      </c>
      <c r="C714" s="36" t="s">
        <v>584</v>
      </c>
      <c r="D714" s="36" t="s">
        <v>132</v>
      </c>
      <c r="E714" s="36" t="s">
        <v>2341</v>
      </c>
      <c r="F714" s="36" t="s">
        <v>2614</v>
      </c>
      <c r="G714" s="36" t="s">
        <v>101</v>
      </c>
      <c r="H714" s="36" t="s">
        <v>131</v>
      </c>
      <c r="I714" s="22"/>
      <c r="J714" s="22" t="s">
        <v>132</v>
      </c>
      <c r="K714" s="23">
        <v>205.6</v>
      </c>
      <c r="L714" s="23">
        <v>79.8</v>
      </c>
      <c r="M714" s="23">
        <v>71</v>
      </c>
      <c r="N714" s="23">
        <v>522.224</v>
      </c>
      <c r="O714" s="23">
        <v>202.692</v>
      </c>
      <c r="P714" s="23">
        <v>180.34</v>
      </c>
      <c r="Q714" s="37" t="s">
        <v>113</v>
      </c>
      <c r="R714" s="28">
        <v>1.4</v>
      </c>
      <c r="S714" s="24" t="s">
        <v>132</v>
      </c>
      <c r="T714" s="38" t="s">
        <v>113</v>
      </c>
      <c r="U714" s="27" cm="1">
        <f t="array" ref="U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715" hidden="1" spans="1:21">
      <c r="A715" s="36" t="s">
        <v>2818</v>
      </c>
      <c r="B715" s="36" t="s">
        <v>2889</v>
      </c>
      <c r="C715" s="36" t="s">
        <v>586</v>
      </c>
      <c r="D715" s="36" t="s">
        <v>132</v>
      </c>
      <c r="E715" s="36" t="s">
        <v>2341</v>
      </c>
      <c r="F715" s="36" t="s">
        <v>2885</v>
      </c>
      <c r="G715" s="36" t="s">
        <v>41</v>
      </c>
      <c r="H715" s="36" t="s">
        <v>485</v>
      </c>
      <c r="I715" s="22"/>
      <c r="J715" s="22" t="s">
        <v>132</v>
      </c>
      <c r="K715" s="23">
        <v>177.7</v>
      </c>
      <c r="L715" s="23">
        <v>72.3</v>
      </c>
      <c r="M715" s="23">
        <v>50.4</v>
      </c>
      <c r="N715" s="23">
        <v>451.358</v>
      </c>
      <c r="O715" s="23">
        <v>183.642</v>
      </c>
      <c r="P715" s="23">
        <v>128.016</v>
      </c>
      <c r="Q715" s="37" t="s">
        <v>45</v>
      </c>
      <c r="R715" s="28">
        <v>0.3</v>
      </c>
      <c r="S715" s="24" t="s">
        <v>132</v>
      </c>
      <c r="T715" s="38" t="s">
        <v>45</v>
      </c>
      <c r="U715" s="27" cm="1">
        <f t="array" ref="U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716" hidden="1" spans="1:21">
      <c r="A716" s="36" t="s">
        <v>2818</v>
      </c>
      <c r="B716" s="36" t="s">
        <v>2889</v>
      </c>
      <c r="C716" s="36" t="s">
        <v>586</v>
      </c>
      <c r="D716" s="36" t="s">
        <v>587</v>
      </c>
      <c r="E716" s="36" t="s">
        <v>2341</v>
      </c>
      <c r="F716" s="36" t="s">
        <v>2887</v>
      </c>
      <c r="G716" s="36" t="s">
        <v>41</v>
      </c>
      <c r="H716" s="36" t="s">
        <v>174</v>
      </c>
      <c r="I716" s="22"/>
      <c r="J716" s="22" t="s">
        <v>132</v>
      </c>
      <c r="K716" s="23">
        <v>177.7</v>
      </c>
      <c r="L716" s="23">
        <v>72.3</v>
      </c>
      <c r="M716" s="23">
        <v>50.4</v>
      </c>
      <c r="N716" s="23">
        <v>451.358</v>
      </c>
      <c r="O716" s="23">
        <v>183.642</v>
      </c>
      <c r="P716" s="23">
        <v>128.016</v>
      </c>
      <c r="Q716" s="37" t="s">
        <v>45</v>
      </c>
      <c r="R716" s="28">
        <v>0.3</v>
      </c>
      <c r="S716" s="24" t="s">
        <v>132</v>
      </c>
      <c r="T716" s="38" t="s">
        <v>45</v>
      </c>
      <c r="U716" s="27" cm="1">
        <f t="array" ref="U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717" hidden="1" spans="1:21">
      <c r="A717" s="36" t="s">
        <v>2818</v>
      </c>
      <c r="B717" s="36" t="s">
        <v>2890</v>
      </c>
      <c r="C717" s="36" t="s">
        <v>589</v>
      </c>
      <c r="D717" s="36" t="s">
        <v>132</v>
      </c>
      <c r="E717" s="36" t="s">
        <v>2341</v>
      </c>
      <c r="F717" s="36" t="s">
        <v>2506</v>
      </c>
      <c r="G717" s="36" t="s">
        <v>101</v>
      </c>
      <c r="H717" s="36" t="s">
        <v>131</v>
      </c>
      <c r="I717" s="22"/>
      <c r="J717" s="22" t="s">
        <v>132</v>
      </c>
      <c r="K717" s="23">
        <v>181.1</v>
      </c>
      <c r="L717" s="23">
        <v>76.7</v>
      </c>
      <c r="M717" s="23">
        <v>64.1</v>
      </c>
      <c r="N717" s="23">
        <v>459.994</v>
      </c>
      <c r="O717" s="23">
        <v>194.818</v>
      </c>
      <c r="P717" s="23">
        <v>162.814</v>
      </c>
      <c r="Q717" s="37" t="s">
        <v>105</v>
      </c>
      <c r="R717" s="28">
        <v>8.9</v>
      </c>
      <c r="S717" s="24" t="s">
        <v>132</v>
      </c>
      <c r="T717" s="38" t="s">
        <v>105</v>
      </c>
      <c r="U717" s="27" cm="1">
        <f t="array" ref="U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18" hidden="1" spans="1:21">
      <c r="A718" s="36" t="s">
        <v>2818</v>
      </c>
      <c r="B718" s="36" t="s">
        <v>2890</v>
      </c>
      <c r="C718" s="36" t="s">
        <v>589</v>
      </c>
      <c r="D718" s="36" t="s">
        <v>132</v>
      </c>
      <c r="E718" s="36" t="s">
        <v>2341</v>
      </c>
      <c r="F718" s="36" t="s">
        <v>2405</v>
      </c>
      <c r="G718" s="36" t="s">
        <v>101</v>
      </c>
      <c r="H718" s="36" t="s">
        <v>131</v>
      </c>
      <c r="I718" s="22"/>
      <c r="J718" s="22" t="s">
        <v>132</v>
      </c>
      <c r="K718" s="23">
        <v>180.1</v>
      </c>
      <c r="L718" s="23">
        <v>76.7</v>
      </c>
      <c r="M718" s="23">
        <v>64.1</v>
      </c>
      <c r="N718" s="23">
        <v>457.454</v>
      </c>
      <c r="O718" s="23">
        <v>194.818</v>
      </c>
      <c r="P718" s="23">
        <v>162.814</v>
      </c>
      <c r="Q718" s="37" t="s">
        <v>100</v>
      </c>
      <c r="R718" s="28">
        <v>0.9</v>
      </c>
      <c r="S718" s="24" t="s">
        <v>132</v>
      </c>
      <c r="T718" s="38" t="s">
        <v>100</v>
      </c>
      <c r="U718" s="27" cm="1">
        <f t="array" ref="U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719" hidden="1" spans="1:21">
      <c r="A719" s="36" t="s">
        <v>2818</v>
      </c>
      <c r="B719" s="36" t="s">
        <v>2891</v>
      </c>
      <c r="C719" s="36" t="s">
        <v>591</v>
      </c>
      <c r="D719" s="36" t="s">
        <v>132</v>
      </c>
      <c r="E719" s="36" t="s">
        <v>2341</v>
      </c>
      <c r="F719" s="36" t="s">
        <v>2410</v>
      </c>
      <c r="G719" s="36" t="s">
        <v>101</v>
      </c>
      <c r="H719" s="36" t="s">
        <v>131</v>
      </c>
      <c r="I719" s="22"/>
      <c r="J719" s="22" t="s">
        <v>132</v>
      </c>
      <c r="K719" s="23">
        <v>189.5</v>
      </c>
      <c r="L719" s="23">
        <v>75</v>
      </c>
      <c r="M719" s="23">
        <v>66</v>
      </c>
      <c r="N719" s="23">
        <v>481.33</v>
      </c>
      <c r="O719" s="23">
        <v>190.5</v>
      </c>
      <c r="P719" s="23">
        <v>167.64</v>
      </c>
      <c r="Q719" s="37" t="s">
        <v>105</v>
      </c>
      <c r="R719" s="28">
        <v>0.5</v>
      </c>
      <c r="S719" s="24" t="s">
        <v>132</v>
      </c>
      <c r="T719" s="38" t="s">
        <v>105</v>
      </c>
      <c r="U719" s="27" cm="1">
        <f t="array" ref="U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720" hidden="1" spans="1:21">
      <c r="A720" s="36" t="s">
        <v>2818</v>
      </c>
      <c r="B720" s="36" t="s">
        <v>2891</v>
      </c>
      <c r="C720" s="36" t="s">
        <v>591</v>
      </c>
      <c r="D720" s="36" t="s">
        <v>132</v>
      </c>
      <c r="E720" s="36" t="s">
        <v>2341</v>
      </c>
      <c r="F720" s="36" t="s">
        <v>2527</v>
      </c>
      <c r="G720" s="36" t="s">
        <v>101</v>
      </c>
      <c r="H720" s="36" t="s">
        <v>131</v>
      </c>
      <c r="I720" s="22"/>
      <c r="J720" s="22" t="s">
        <v>132</v>
      </c>
      <c r="K720" s="23">
        <v>189.6</v>
      </c>
      <c r="L720" s="23">
        <v>74.9</v>
      </c>
      <c r="M720" s="23">
        <v>66.1</v>
      </c>
      <c r="N720" s="23">
        <v>481.584</v>
      </c>
      <c r="O720" s="23">
        <v>190.246</v>
      </c>
      <c r="P720" s="23">
        <v>167.894</v>
      </c>
      <c r="Q720" s="37" t="s">
        <v>105</v>
      </c>
      <c r="R720" s="28">
        <v>0.4</v>
      </c>
      <c r="S720" s="24" t="s">
        <v>132</v>
      </c>
      <c r="T720" s="38" t="s">
        <v>105</v>
      </c>
      <c r="U720" s="27" cm="1">
        <f t="array" ref="U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721" hidden="1" spans="1:21">
      <c r="A721" s="36" t="s">
        <v>2818</v>
      </c>
      <c r="B721" s="36" t="s">
        <v>2892</v>
      </c>
      <c r="C721" s="36" t="s">
        <v>593</v>
      </c>
      <c r="D721" s="36" t="s">
        <v>132</v>
      </c>
      <c r="E721" s="36" t="s">
        <v>2341</v>
      </c>
      <c r="F721" s="36" t="s">
        <v>2438</v>
      </c>
      <c r="G721" s="36" t="s">
        <v>101</v>
      </c>
      <c r="H721" s="36" t="s">
        <v>131</v>
      </c>
      <c r="I721" s="22"/>
      <c r="J721" s="22" t="s">
        <v>132</v>
      </c>
      <c r="K721" s="23">
        <v>198.5</v>
      </c>
      <c r="L721" s="23">
        <v>77.3</v>
      </c>
      <c r="M721" s="23">
        <v>69.9</v>
      </c>
      <c r="N721" s="23">
        <v>504.19</v>
      </c>
      <c r="O721" s="23">
        <v>196.342</v>
      </c>
      <c r="P721" s="23">
        <v>177.546</v>
      </c>
      <c r="Q721" s="37" t="s">
        <v>109</v>
      </c>
      <c r="R721" s="28">
        <v>2.5</v>
      </c>
      <c r="S721" s="24" t="s">
        <v>132</v>
      </c>
      <c r="T721" s="38" t="s">
        <v>109</v>
      </c>
      <c r="U721" s="27" cm="1">
        <f t="array" ref="U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722" hidden="1" spans="1:21">
      <c r="A722" s="36" t="s">
        <v>2818</v>
      </c>
      <c r="B722" s="36" t="s">
        <v>2893</v>
      </c>
      <c r="C722" s="36" t="s">
        <v>595</v>
      </c>
      <c r="D722" s="36" t="s">
        <v>132</v>
      </c>
      <c r="E722" s="36" t="s">
        <v>2341</v>
      </c>
      <c r="F722" s="36" t="s">
        <v>2396</v>
      </c>
      <c r="G722" s="36" t="s">
        <v>92</v>
      </c>
      <c r="H722" s="36" t="s">
        <v>138</v>
      </c>
      <c r="I722" s="22"/>
      <c r="J722" s="22" t="s">
        <v>132</v>
      </c>
      <c r="K722" s="23">
        <v>202</v>
      </c>
      <c r="L722" s="23">
        <v>72.9</v>
      </c>
      <c r="M722" s="23">
        <v>59.1</v>
      </c>
      <c r="N722" s="23">
        <v>513.08</v>
      </c>
      <c r="O722" s="23">
        <v>185.166</v>
      </c>
      <c r="P722" s="23">
        <v>150.114</v>
      </c>
      <c r="Q722" s="37" t="s">
        <v>96</v>
      </c>
      <c r="R722" s="28">
        <v>6</v>
      </c>
      <c r="S722" s="24" t="s">
        <v>132</v>
      </c>
      <c r="T722" s="38" t="s">
        <v>96</v>
      </c>
      <c r="U722" s="27" cm="1">
        <f t="array" ref="U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723" hidden="1" spans="1:21">
      <c r="A723" s="36" t="s">
        <v>2818</v>
      </c>
      <c r="B723" s="36" t="s">
        <v>2893</v>
      </c>
      <c r="C723" s="36" t="s">
        <v>595</v>
      </c>
      <c r="D723" s="36" t="s">
        <v>132</v>
      </c>
      <c r="E723" s="36" t="s">
        <v>2341</v>
      </c>
      <c r="F723" s="36" t="s">
        <v>2460</v>
      </c>
      <c r="G723" s="36" t="s">
        <v>92</v>
      </c>
      <c r="H723" s="36" t="s">
        <v>138</v>
      </c>
      <c r="I723" s="22"/>
      <c r="J723" s="22" t="s">
        <v>132</v>
      </c>
      <c r="K723" s="23">
        <v>200.9</v>
      </c>
      <c r="L723" s="23">
        <v>72.9</v>
      </c>
      <c r="M723" s="23">
        <v>59.4</v>
      </c>
      <c r="N723" s="23">
        <v>510.286</v>
      </c>
      <c r="O723" s="23">
        <v>185.166</v>
      </c>
      <c r="P723" s="23">
        <v>150.876</v>
      </c>
      <c r="Q723" s="37" t="s">
        <v>96</v>
      </c>
      <c r="R723" s="28">
        <v>7.1</v>
      </c>
      <c r="S723" s="24" t="s">
        <v>132</v>
      </c>
      <c r="T723" s="38" t="s">
        <v>96</v>
      </c>
      <c r="U723" s="27" cm="1">
        <f t="array" ref="U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24" hidden="1" spans="1:21">
      <c r="A724" s="36" t="s">
        <v>2894</v>
      </c>
      <c r="B724" s="36" t="s">
        <v>2895</v>
      </c>
      <c r="C724" s="36" t="s">
        <v>597</v>
      </c>
      <c r="D724" s="36" t="s">
        <v>132</v>
      </c>
      <c r="E724" s="36" t="s">
        <v>2341</v>
      </c>
      <c r="F724" s="36" t="s">
        <v>2400</v>
      </c>
      <c r="G724" s="36" t="s">
        <v>17</v>
      </c>
      <c r="H724" s="36" t="s">
        <v>141</v>
      </c>
      <c r="I724" s="22"/>
      <c r="J724" s="22" t="s">
        <v>132</v>
      </c>
      <c r="K724" s="23">
        <v>152.7</v>
      </c>
      <c r="L724" s="23">
        <v>65.7</v>
      </c>
      <c r="M724" s="23">
        <v>58.8</v>
      </c>
      <c r="N724" s="23">
        <v>387.858</v>
      </c>
      <c r="O724" s="23">
        <v>166.878</v>
      </c>
      <c r="P724" s="23">
        <v>149.352</v>
      </c>
      <c r="Q724" s="37" t="s">
        <v>20</v>
      </c>
      <c r="R724" s="28">
        <v>10.3</v>
      </c>
      <c r="S724" s="24" t="s">
        <v>132</v>
      </c>
      <c r="T724" s="38" t="s">
        <v>20</v>
      </c>
      <c r="U724" s="27" cm="1">
        <f t="array" ref="U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725" hidden="1" spans="1:21">
      <c r="A725" s="36" t="s">
        <v>2894</v>
      </c>
      <c r="B725" s="36" t="s">
        <v>2895</v>
      </c>
      <c r="C725" s="36" t="s">
        <v>597</v>
      </c>
      <c r="D725" s="36" t="s">
        <v>132</v>
      </c>
      <c r="E725" s="36" t="s">
        <v>2341</v>
      </c>
      <c r="F725" s="36" t="s">
        <v>2896</v>
      </c>
      <c r="G725" s="36" t="s">
        <v>92</v>
      </c>
      <c r="H725" s="36" t="s">
        <v>138</v>
      </c>
      <c r="I725" s="22"/>
      <c r="J725" s="22" t="s">
        <v>132</v>
      </c>
      <c r="K725" s="23">
        <v>166.7</v>
      </c>
      <c r="L725" s="23">
        <v>65.7</v>
      </c>
      <c r="M725" s="23">
        <v>58.8</v>
      </c>
      <c r="N725" s="23">
        <v>423.418</v>
      </c>
      <c r="O725" s="23">
        <v>166.878</v>
      </c>
      <c r="P725" s="23">
        <v>149.352</v>
      </c>
      <c r="Q725" s="37" t="s">
        <v>91</v>
      </c>
      <c r="R725" s="28">
        <v>18.3</v>
      </c>
      <c r="S725" s="24" t="s">
        <v>132</v>
      </c>
      <c r="T725" s="38" t="s">
        <v>91</v>
      </c>
      <c r="U725" s="27" cm="1">
        <f t="array" ref="U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726" hidden="1" spans="1:21">
      <c r="A726" s="36" t="s">
        <v>2894</v>
      </c>
      <c r="B726" s="36" t="s">
        <v>2895</v>
      </c>
      <c r="C726" s="36" t="s">
        <v>597</v>
      </c>
      <c r="D726" s="36" t="s">
        <v>132</v>
      </c>
      <c r="E726" s="36" t="s">
        <v>2341</v>
      </c>
      <c r="F726" s="36" t="s">
        <v>2897</v>
      </c>
      <c r="G726" s="36" t="s">
        <v>17</v>
      </c>
      <c r="H726" s="36" t="s">
        <v>141</v>
      </c>
      <c r="I726" s="22"/>
      <c r="J726" s="22" t="s">
        <v>132</v>
      </c>
      <c r="K726" s="23">
        <v>166.7</v>
      </c>
      <c r="L726" s="23">
        <v>65.7</v>
      </c>
      <c r="M726" s="23">
        <v>58.8</v>
      </c>
      <c r="N726" s="23">
        <v>423.418</v>
      </c>
      <c r="O726" s="23">
        <v>166.878</v>
      </c>
      <c r="P726" s="23">
        <v>149.352</v>
      </c>
      <c r="Q726" s="37" t="s">
        <v>24</v>
      </c>
      <c r="R726" s="28">
        <v>11.3</v>
      </c>
      <c r="S726" s="24" t="s">
        <v>132</v>
      </c>
      <c r="T726" s="38" t="s">
        <v>24</v>
      </c>
      <c r="U726" s="27" cm="1">
        <f t="array" ref="U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727" hidden="1" spans="1:21">
      <c r="A727" s="36" t="s">
        <v>2894</v>
      </c>
      <c r="B727" s="36" t="s">
        <v>2895</v>
      </c>
      <c r="C727" s="36" t="s">
        <v>597</v>
      </c>
      <c r="D727" s="36" t="s">
        <v>132</v>
      </c>
      <c r="E727" s="36" t="s">
        <v>2341</v>
      </c>
      <c r="F727" s="36" t="s">
        <v>2401</v>
      </c>
      <c r="G727" s="36" t="s">
        <v>17</v>
      </c>
      <c r="H727" s="36" t="s">
        <v>141</v>
      </c>
      <c r="I727" s="22"/>
      <c r="J727" s="22" t="s">
        <v>132</v>
      </c>
      <c r="K727" s="23">
        <v>152.7</v>
      </c>
      <c r="L727" s="23">
        <v>65.7</v>
      </c>
      <c r="M727" s="23">
        <v>58.8</v>
      </c>
      <c r="N727" s="23">
        <v>387.858</v>
      </c>
      <c r="O727" s="23">
        <v>166.878</v>
      </c>
      <c r="P727" s="23">
        <v>149.352</v>
      </c>
      <c r="Q727" s="37" t="s">
        <v>20</v>
      </c>
      <c r="R727" s="28">
        <v>10.3</v>
      </c>
      <c r="S727" s="24" t="s">
        <v>132</v>
      </c>
      <c r="T727" s="38" t="s">
        <v>20</v>
      </c>
      <c r="U727" s="27" cm="1">
        <f t="array" ref="U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728" hidden="1" spans="1:21">
      <c r="A728" s="36" t="s">
        <v>2894</v>
      </c>
      <c r="B728" s="36" t="s">
        <v>2895</v>
      </c>
      <c r="C728" s="36" t="s">
        <v>597</v>
      </c>
      <c r="D728" s="36" t="s">
        <v>132</v>
      </c>
      <c r="E728" s="36" t="s">
        <v>2341</v>
      </c>
      <c r="F728" s="36" t="s">
        <v>2577</v>
      </c>
      <c r="G728" s="36" t="s">
        <v>92</v>
      </c>
      <c r="H728" s="36" t="s">
        <v>138</v>
      </c>
      <c r="I728" s="22"/>
      <c r="J728" s="22" t="s">
        <v>132</v>
      </c>
      <c r="K728" s="23">
        <v>169.7</v>
      </c>
      <c r="L728" s="23">
        <v>67.3</v>
      </c>
      <c r="M728" s="23">
        <v>59.3</v>
      </c>
      <c r="N728" s="23">
        <v>431.038</v>
      </c>
      <c r="O728" s="23">
        <v>170.942</v>
      </c>
      <c r="P728" s="23">
        <v>150.622</v>
      </c>
      <c r="Q728" s="37" t="s">
        <v>91</v>
      </c>
      <c r="R728" s="28">
        <v>15.3</v>
      </c>
      <c r="S728" s="24" t="s">
        <v>132</v>
      </c>
      <c r="T728" s="38" t="s">
        <v>91</v>
      </c>
      <c r="U728" s="27" cm="1">
        <f t="array" ref="U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729" hidden="1" spans="1:21">
      <c r="A729" s="36" t="s">
        <v>2894</v>
      </c>
      <c r="B729" s="36" t="s">
        <v>2895</v>
      </c>
      <c r="C729" s="36" t="s">
        <v>597</v>
      </c>
      <c r="D729" s="36" t="s">
        <v>132</v>
      </c>
      <c r="E729" s="36" t="s">
        <v>2341</v>
      </c>
      <c r="F729" s="36" t="s">
        <v>2898</v>
      </c>
      <c r="G729" s="36" t="s">
        <v>17</v>
      </c>
      <c r="H729" s="36" t="s">
        <v>141</v>
      </c>
      <c r="I729" s="22"/>
      <c r="J729" s="22" t="s">
        <v>132</v>
      </c>
      <c r="K729" s="23">
        <v>154.3</v>
      </c>
      <c r="L729" s="23">
        <v>66.1</v>
      </c>
      <c r="M729" s="23">
        <v>59.3</v>
      </c>
      <c r="N729" s="23">
        <v>391.922</v>
      </c>
      <c r="O729" s="23">
        <v>167.894</v>
      </c>
      <c r="P729" s="23">
        <v>150.622</v>
      </c>
      <c r="Q729" s="37" t="s">
        <v>20</v>
      </c>
      <c r="R729" s="28">
        <v>8.7</v>
      </c>
      <c r="S729" s="24" t="s">
        <v>132</v>
      </c>
      <c r="T729" s="38" t="s">
        <v>20</v>
      </c>
      <c r="U729" s="27" cm="1">
        <f t="array" ref="U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30" hidden="1" spans="1:21">
      <c r="A730" s="36" t="s">
        <v>2894</v>
      </c>
      <c r="B730" s="36" t="s">
        <v>2899</v>
      </c>
      <c r="C730" s="36" t="s">
        <v>599</v>
      </c>
      <c r="D730" s="36" t="s">
        <v>132</v>
      </c>
      <c r="E730" s="36" t="s">
        <v>2341</v>
      </c>
      <c r="F730" s="36" t="s">
        <v>2805</v>
      </c>
      <c r="G730" s="36" t="s">
        <v>41</v>
      </c>
      <c r="H730" s="36" t="s">
        <v>301</v>
      </c>
      <c r="I730" s="22"/>
      <c r="J730" s="22" t="s">
        <v>132</v>
      </c>
      <c r="K730" s="23">
        <v>195.5</v>
      </c>
      <c r="L730" s="23">
        <v>75</v>
      </c>
      <c r="M730" s="23">
        <v>63.1</v>
      </c>
      <c r="N730" s="23">
        <v>496.57</v>
      </c>
      <c r="O730" s="23">
        <v>190.5</v>
      </c>
      <c r="P730" s="23">
        <v>160.274</v>
      </c>
      <c r="Q730" s="37" t="s">
        <v>57</v>
      </c>
      <c r="R730" s="28">
        <v>7.5</v>
      </c>
      <c r="S730" s="24" t="s">
        <v>132</v>
      </c>
      <c r="T730" s="38" t="s">
        <v>57</v>
      </c>
      <c r="U730" s="27" cm="1">
        <f t="array" ref="U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731" hidden="1" spans="1:21">
      <c r="A731" s="36" t="s">
        <v>2894</v>
      </c>
      <c r="B731" s="36" t="s">
        <v>2899</v>
      </c>
      <c r="C731" s="36" t="s">
        <v>599</v>
      </c>
      <c r="D731" s="36" t="s">
        <v>132</v>
      </c>
      <c r="E731" s="36" t="s">
        <v>2341</v>
      </c>
      <c r="F731" s="36" t="s">
        <v>2805</v>
      </c>
      <c r="G731" s="36" t="s">
        <v>92</v>
      </c>
      <c r="H731" s="36" t="s">
        <v>138</v>
      </c>
      <c r="I731" s="22"/>
      <c r="J731" s="22" t="s">
        <v>132</v>
      </c>
      <c r="K731" s="23">
        <v>195.5</v>
      </c>
      <c r="L731" s="23">
        <v>75</v>
      </c>
      <c r="M731" s="23">
        <v>63.1</v>
      </c>
      <c r="N731" s="23">
        <v>496.57</v>
      </c>
      <c r="O731" s="23">
        <v>190.5</v>
      </c>
      <c r="P731" s="23">
        <v>160.274</v>
      </c>
      <c r="Q731" s="37" t="s">
        <v>96</v>
      </c>
      <c r="R731" s="28">
        <v>12.5</v>
      </c>
      <c r="S731" s="24" t="s">
        <v>132</v>
      </c>
      <c r="T731" s="38" t="s">
        <v>96</v>
      </c>
      <c r="U731" s="27" cm="1">
        <f t="array" ref="U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732" hidden="1" spans="1:21">
      <c r="A732" s="36" t="s">
        <v>2894</v>
      </c>
      <c r="B732" s="36" t="s">
        <v>2899</v>
      </c>
      <c r="C732" s="36" t="s">
        <v>599</v>
      </c>
      <c r="D732" s="36" t="s">
        <v>132</v>
      </c>
      <c r="E732" s="36" t="s">
        <v>2341</v>
      </c>
      <c r="F732" s="36" t="s">
        <v>2673</v>
      </c>
      <c r="G732" s="36" t="s">
        <v>17</v>
      </c>
      <c r="H732" s="36" t="s">
        <v>168</v>
      </c>
      <c r="I732" s="22"/>
      <c r="J732" s="22" t="s">
        <v>132</v>
      </c>
      <c r="K732" s="23">
        <v>197.5</v>
      </c>
      <c r="L732" s="23">
        <v>73</v>
      </c>
      <c r="M732" s="23">
        <v>59</v>
      </c>
      <c r="N732" s="23">
        <v>501.65</v>
      </c>
      <c r="O732" s="23">
        <v>185.42</v>
      </c>
      <c r="P732" s="23">
        <v>149.86</v>
      </c>
      <c r="Q732" s="37" t="s">
        <v>31</v>
      </c>
      <c r="R732" s="28">
        <v>2.5</v>
      </c>
      <c r="S732" s="24" t="s">
        <v>132</v>
      </c>
      <c r="T732" s="38" t="s">
        <v>31</v>
      </c>
      <c r="U732" s="27" cm="1">
        <f t="array" ref="U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733" hidden="1" spans="1:21">
      <c r="A733" s="36" t="s">
        <v>2894</v>
      </c>
      <c r="B733" s="36" t="s">
        <v>2899</v>
      </c>
      <c r="C733" s="36" t="s">
        <v>599</v>
      </c>
      <c r="D733" s="36" t="s">
        <v>132</v>
      </c>
      <c r="E733" s="36" t="s">
        <v>2341</v>
      </c>
      <c r="F733" s="36" t="s">
        <v>2673</v>
      </c>
      <c r="G733" s="36" t="s">
        <v>41</v>
      </c>
      <c r="H733" s="36" t="s">
        <v>301</v>
      </c>
      <c r="I733" s="22"/>
      <c r="J733" s="22" t="s">
        <v>132</v>
      </c>
      <c r="K733" s="23">
        <v>197.5</v>
      </c>
      <c r="L733" s="23">
        <v>73</v>
      </c>
      <c r="M733" s="23">
        <v>59</v>
      </c>
      <c r="N733" s="23">
        <v>501.65</v>
      </c>
      <c r="O733" s="23">
        <v>185.42</v>
      </c>
      <c r="P733" s="23">
        <v>149.86</v>
      </c>
      <c r="Q733" s="37" t="s">
        <v>57</v>
      </c>
      <c r="R733" s="28">
        <v>5.5</v>
      </c>
      <c r="S733" s="24" t="s">
        <v>132</v>
      </c>
      <c r="T733" s="38" t="s">
        <v>57</v>
      </c>
      <c r="U733" s="27" cm="1">
        <f t="array" ref="U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34" hidden="1" spans="1:21">
      <c r="A734" s="36" t="s">
        <v>2894</v>
      </c>
      <c r="B734" s="36" t="s">
        <v>2899</v>
      </c>
      <c r="C734" s="36" t="s">
        <v>599</v>
      </c>
      <c r="D734" s="36" t="s">
        <v>132</v>
      </c>
      <c r="E734" s="36" t="s">
        <v>2341</v>
      </c>
      <c r="F734" s="36" t="s">
        <v>2673</v>
      </c>
      <c r="G734" s="36" t="s">
        <v>92</v>
      </c>
      <c r="H734" s="36" t="s">
        <v>138</v>
      </c>
      <c r="I734" s="22"/>
      <c r="J734" s="22" t="s">
        <v>132</v>
      </c>
      <c r="K734" s="23">
        <v>196.44</v>
      </c>
      <c r="L734" s="23">
        <v>75</v>
      </c>
      <c r="M734" s="23">
        <v>63.125</v>
      </c>
      <c r="N734" s="23">
        <v>498.9576</v>
      </c>
      <c r="O734" s="23">
        <v>190.5</v>
      </c>
      <c r="P734" s="23">
        <v>160.3375</v>
      </c>
      <c r="Q734" s="37" t="s">
        <v>96</v>
      </c>
      <c r="R734" s="28">
        <v>11.6</v>
      </c>
      <c r="S734" s="24" t="s">
        <v>132</v>
      </c>
      <c r="T734" s="38" t="s">
        <v>96</v>
      </c>
      <c r="U734" s="27" cm="1">
        <f t="array" ref="U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11.56</v>
      </c>
    </row>
    <row r="735" hidden="1" spans="1:21">
      <c r="A735" s="36" t="s">
        <v>2894</v>
      </c>
      <c r="B735" s="36" t="s">
        <v>2899</v>
      </c>
      <c r="C735" s="36" t="s">
        <v>599</v>
      </c>
      <c r="D735" s="36" t="s">
        <v>132</v>
      </c>
      <c r="E735" s="36" t="s">
        <v>2345</v>
      </c>
      <c r="F735" s="36" t="s">
        <v>2676</v>
      </c>
      <c r="G735" s="36" t="s">
        <v>17</v>
      </c>
      <c r="H735" s="36" t="s">
        <v>168</v>
      </c>
      <c r="I735" s="22"/>
      <c r="J735" s="22" t="s">
        <v>132</v>
      </c>
      <c r="K735" s="23">
        <v>197.1</v>
      </c>
      <c r="L735" s="23">
        <v>72.5</v>
      </c>
      <c r="M735" s="23">
        <v>60.4</v>
      </c>
      <c r="N735" s="23">
        <v>500.634</v>
      </c>
      <c r="O735" s="23">
        <v>184.15</v>
      </c>
      <c r="P735" s="23">
        <v>153.416</v>
      </c>
      <c r="Q735" s="37" t="s">
        <v>31</v>
      </c>
      <c r="R735" s="28">
        <v>2.9</v>
      </c>
      <c r="S735" s="24" t="s">
        <v>132</v>
      </c>
      <c r="T735" s="38" t="s">
        <v>31</v>
      </c>
      <c r="U735" s="27" cm="1">
        <f t="array" ref="U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736" hidden="1" spans="1:21">
      <c r="A736" s="36" t="s">
        <v>2894</v>
      </c>
      <c r="B736" s="36" t="s">
        <v>2899</v>
      </c>
      <c r="C736" s="36" t="s">
        <v>599</v>
      </c>
      <c r="D736" s="36" t="s">
        <v>132</v>
      </c>
      <c r="E736" s="36" t="s">
        <v>2345</v>
      </c>
      <c r="F736" s="36" t="s">
        <v>2676</v>
      </c>
      <c r="G736" s="36" t="s">
        <v>41</v>
      </c>
      <c r="H736" s="36" t="s">
        <v>174</v>
      </c>
      <c r="I736" s="22"/>
      <c r="J736" s="22" t="s">
        <v>132</v>
      </c>
      <c r="K736" s="23">
        <v>195.6</v>
      </c>
      <c r="L736" s="23">
        <v>73</v>
      </c>
      <c r="M736" s="23">
        <v>59</v>
      </c>
      <c r="N736" s="23">
        <v>496.824</v>
      </c>
      <c r="O736" s="23">
        <v>185.42</v>
      </c>
      <c r="P736" s="23">
        <v>149.86</v>
      </c>
      <c r="Q736" s="37" t="s">
        <v>57</v>
      </c>
      <c r="R736" s="28">
        <v>7.4</v>
      </c>
      <c r="S736" s="24" t="s">
        <v>132</v>
      </c>
      <c r="T736" s="38" t="s">
        <v>57</v>
      </c>
      <c r="U736" s="27" cm="1">
        <f t="array" ref="U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737" hidden="1" spans="1:21">
      <c r="A737" s="36" t="s">
        <v>2894</v>
      </c>
      <c r="B737" s="36" t="s">
        <v>2899</v>
      </c>
      <c r="C737" s="36" t="s">
        <v>599</v>
      </c>
      <c r="D737" s="36" t="s">
        <v>132</v>
      </c>
      <c r="E737" s="36" t="s">
        <v>2345</v>
      </c>
      <c r="F737" s="36" t="s">
        <v>2676</v>
      </c>
      <c r="G737" s="36" t="s">
        <v>92</v>
      </c>
      <c r="H737" s="36" t="s">
        <v>138</v>
      </c>
      <c r="I737" s="22"/>
      <c r="J737" s="22" t="s">
        <v>132</v>
      </c>
      <c r="K737" s="23">
        <v>195.6</v>
      </c>
      <c r="L737" s="23">
        <v>73</v>
      </c>
      <c r="M737" s="23">
        <v>59</v>
      </c>
      <c r="N737" s="23">
        <v>496.824</v>
      </c>
      <c r="O737" s="23">
        <v>185.42</v>
      </c>
      <c r="P737" s="23">
        <v>149.86</v>
      </c>
      <c r="Q737" s="37" t="s">
        <v>96</v>
      </c>
      <c r="R737" s="28">
        <v>12.4</v>
      </c>
      <c r="S737" s="24" t="s">
        <v>132</v>
      </c>
      <c r="T737" s="38" t="s">
        <v>96</v>
      </c>
      <c r="U737" s="27" cm="1">
        <f t="array" ref="U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738" hidden="1" spans="1:21">
      <c r="A738" s="36" t="s">
        <v>2894</v>
      </c>
      <c r="B738" s="36" t="s">
        <v>2899</v>
      </c>
      <c r="C738" s="36" t="s">
        <v>599</v>
      </c>
      <c r="D738" s="36" t="s">
        <v>132</v>
      </c>
      <c r="E738" s="36" t="s">
        <v>2345</v>
      </c>
      <c r="F738" s="36" t="s">
        <v>2678</v>
      </c>
      <c r="G738" s="36" t="s">
        <v>17</v>
      </c>
      <c r="H738" s="36" t="s">
        <v>168</v>
      </c>
      <c r="I738" s="22"/>
      <c r="J738" s="22" t="s">
        <v>132</v>
      </c>
      <c r="K738" s="23">
        <v>200.8</v>
      </c>
      <c r="L738" s="23">
        <v>72.5</v>
      </c>
      <c r="M738" s="23">
        <v>60.5</v>
      </c>
      <c r="N738" s="23">
        <v>510.032</v>
      </c>
      <c r="O738" s="23">
        <v>184.15</v>
      </c>
      <c r="P738" s="23">
        <v>153.67</v>
      </c>
      <c r="Q738" s="37" t="s">
        <v>34</v>
      </c>
      <c r="R738" s="28">
        <v>5.2</v>
      </c>
      <c r="S738" s="24" t="s">
        <v>132</v>
      </c>
      <c r="T738" s="38" t="s">
        <v>34</v>
      </c>
      <c r="U738" s="27" cm="1">
        <f t="array" ref="U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739" hidden="1" spans="1:21">
      <c r="A739" s="36" t="s">
        <v>2894</v>
      </c>
      <c r="B739" s="36" t="s">
        <v>2899</v>
      </c>
      <c r="C739" s="36" t="s">
        <v>599</v>
      </c>
      <c r="D739" s="36" t="s">
        <v>132</v>
      </c>
      <c r="E739" s="36" t="s">
        <v>2345</v>
      </c>
      <c r="F739" s="36" t="s">
        <v>2678</v>
      </c>
      <c r="G739" s="36" t="s">
        <v>41</v>
      </c>
      <c r="H739" s="36" t="s">
        <v>174</v>
      </c>
      <c r="I739" s="22"/>
      <c r="J739" s="22" t="s">
        <v>132</v>
      </c>
      <c r="K739" s="23">
        <v>197.5</v>
      </c>
      <c r="L739" s="23">
        <v>73</v>
      </c>
      <c r="M739" s="23">
        <v>59</v>
      </c>
      <c r="N739" s="23">
        <v>501.65</v>
      </c>
      <c r="O739" s="23">
        <v>185.42</v>
      </c>
      <c r="P739" s="23">
        <v>149.86</v>
      </c>
      <c r="Q739" s="37" t="s">
        <v>57</v>
      </c>
      <c r="R739" s="28">
        <v>5.5</v>
      </c>
      <c r="S739" s="24" t="s">
        <v>132</v>
      </c>
      <c r="T739" s="38" t="s">
        <v>57</v>
      </c>
      <c r="U739" s="27" cm="1">
        <f t="array" ref="U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40" hidden="1" spans="1:21">
      <c r="A740" s="36" t="s">
        <v>2894</v>
      </c>
      <c r="B740" s="36" t="s">
        <v>2899</v>
      </c>
      <c r="C740" s="36" t="s">
        <v>599</v>
      </c>
      <c r="D740" s="36" t="s">
        <v>132</v>
      </c>
      <c r="E740" s="36" t="s">
        <v>2345</v>
      </c>
      <c r="F740" s="36" t="s">
        <v>2678</v>
      </c>
      <c r="G740" s="36" t="s">
        <v>92</v>
      </c>
      <c r="H740" s="36" t="s">
        <v>138</v>
      </c>
      <c r="I740" s="22"/>
      <c r="J740" s="22" t="s">
        <v>132</v>
      </c>
      <c r="K740" s="23">
        <v>197.5</v>
      </c>
      <c r="L740" s="23">
        <v>73</v>
      </c>
      <c r="M740" s="23">
        <v>59</v>
      </c>
      <c r="N740" s="23">
        <v>501.65</v>
      </c>
      <c r="O740" s="23">
        <v>185.42</v>
      </c>
      <c r="P740" s="23">
        <v>149.86</v>
      </c>
      <c r="Q740" s="37" t="s">
        <v>96</v>
      </c>
      <c r="R740" s="28">
        <v>10.5</v>
      </c>
      <c r="S740" s="24" t="s">
        <v>132</v>
      </c>
      <c r="T740" s="38" t="s">
        <v>96</v>
      </c>
      <c r="U740" s="27" cm="1">
        <f t="array" ref="U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741" hidden="1" spans="1:21">
      <c r="A741" s="36" t="s">
        <v>2894</v>
      </c>
      <c r="B741" s="36" t="s">
        <v>2899</v>
      </c>
      <c r="C741" s="36" t="s">
        <v>599</v>
      </c>
      <c r="D741" s="36" t="s">
        <v>132</v>
      </c>
      <c r="E741" s="36" t="s">
        <v>2345</v>
      </c>
      <c r="F741" s="36" t="s">
        <v>2679</v>
      </c>
      <c r="G741" s="36" t="s">
        <v>17</v>
      </c>
      <c r="H741" s="36" t="s">
        <v>168</v>
      </c>
      <c r="I741" s="22"/>
      <c r="J741" s="22" t="s">
        <v>132</v>
      </c>
      <c r="K741" s="23">
        <v>200</v>
      </c>
      <c r="L741" s="23">
        <v>73.9</v>
      </c>
      <c r="M741" s="23">
        <v>59.9</v>
      </c>
      <c r="N741" s="23">
        <v>508</v>
      </c>
      <c r="O741" s="23">
        <v>187.706</v>
      </c>
      <c r="P741" s="23">
        <v>152.146</v>
      </c>
      <c r="Q741" s="37" t="s">
        <v>31</v>
      </c>
      <c r="R741" s="28">
        <v>0</v>
      </c>
      <c r="S741" s="24" t="s">
        <v>132</v>
      </c>
      <c r="T741" s="38" t="s">
        <v>31</v>
      </c>
      <c r="U741" s="27" cm="1">
        <f t="array" ref="U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742" hidden="1" spans="1:21">
      <c r="A742" s="36" t="s">
        <v>2894</v>
      </c>
      <c r="B742" s="36" t="s">
        <v>2899</v>
      </c>
      <c r="C742" s="36" t="s">
        <v>599</v>
      </c>
      <c r="D742" s="36" t="s">
        <v>132</v>
      </c>
      <c r="E742" s="36" t="s">
        <v>2345</v>
      </c>
      <c r="F742" s="36" t="s">
        <v>2679</v>
      </c>
      <c r="G742" s="36" t="s">
        <v>41</v>
      </c>
      <c r="H742" s="36" t="s">
        <v>301</v>
      </c>
      <c r="I742" s="22"/>
      <c r="J742" s="22" t="s">
        <v>132</v>
      </c>
      <c r="K742" s="23">
        <v>200</v>
      </c>
      <c r="L742" s="23">
        <v>73.9</v>
      </c>
      <c r="M742" s="23">
        <v>59.9</v>
      </c>
      <c r="N742" s="23">
        <v>508</v>
      </c>
      <c r="O742" s="23">
        <v>187.706</v>
      </c>
      <c r="P742" s="23">
        <v>152.146</v>
      </c>
      <c r="Q742" s="37" t="s">
        <v>57</v>
      </c>
      <c r="R742" s="28">
        <v>3</v>
      </c>
      <c r="S742" s="24" t="s">
        <v>132</v>
      </c>
      <c r="T742" s="38" t="s">
        <v>57</v>
      </c>
      <c r="U742" s="27" cm="1">
        <f t="array" ref="U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743" hidden="1" spans="1:21">
      <c r="A743" s="36" t="s">
        <v>2894</v>
      </c>
      <c r="B743" s="36" t="s">
        <v>2899</v>
      </c>
      <c r="C743" s="36" t="s">
        <v>599</v>
      </c>
      <c r="D743" s="36" t="s">
        <v>132</v>
      </c>
      <c r="E743" s="36" t="s">
        <v>2345</v>
      </c>
      <c r="F743" s="36" t="s">
        <v>2679</v>
      </c>
      <c r="G743" s="36" t="s">
        <v>92</v>
      </c>
      <c r="H743" s="36" t="s">
        <v>138</v>
      </c>
      <c r="I743" s="22"/>
      <c r="J743" s="22" t="s">
        <v>132</v>
      </c>
      <c r="K743" s="23">
        <v>200</v>
      </c>
      <c r="L743" s="23">
        <v>73.9</v>
      </c>
      <c r="M743" s="23">
        <v>59.9</v>
      </c>
      <c r="N743" s="23">
        <v>508</v>
      </c>
      <c r="O743" s="23">
        <v>187.706</v>
      </c>
      <c r="P743" s="23">
        <v>152.146</v>
      </c>
      <c r="Q743" s="37" t="s">
        <v>96</v>
      </c>
      <c r="R743" s="28">
        <v>8</v>
      </c>
      <c r="S743" s="24" t="s">
        <v>132</v>
      </c>
      <c r="T743" s="38" t="s">
        <v>96</v>
      </c>
      <c r="U743" s="27" cm="1">
        <f t="array" ref="U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44" ht="12.4" hidden="1" spans="1:21">
      <c r="A744" s="36" t="s">
        <v>2894</v>
      </c>
      <c r="B744" s="36" t="s">
        <v>2899</v>
      </c>
      <c r="C744" s="36" t="s">
        <v>599</v>
      </c>
      <c r="D744" s="36" t="s">
        <v>132</v>
      </c>
      <c r="E744" s="36" t="s">
        <v>2354</v>
      </c>
      <c r="F744" s="36" t="s">
        <v>2680</v>
      </c>
      <c r="G744" s="36" t="s">
        <v>17</v>
      </c>
      <c r="H744" s="36" t="s">
        <v>168</v>
      </c>
      <c r="I744" s="22"/>
      <c r="J744" s="22" t="s">
        <v>132</v>
      </c>
      <c r="K744" s="23">
        <v>209.1</v>
      </c>
      <c r="L744" s="23">
        <v>77.7</v>
      </c>
      <c r="M744" s="23">
        <v>57.4</v>
      </c>
      <c r="N744" s="23">
        <v>531.114</v>
      </c>
      <c r="O744" s="23">
        <v>197.358</v>
      </c>
      <c r="P744" s="23">
        <v>145.796</v>
      </c>
      <c r="Q744" s="37" t="s">
        <v>2674</v>
      </c>
      <c r="R744" s="28"/>
      <c r="S744" s="24" t="s">
        <v>2900</v>
      </c>
      <c r="T744" s="38" t="s">
        <v>2674</v>
      </c>
      <c r="U744" s="27" t="str" cm="1">
        <f t="array" ref="U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45" hidden="1" spans="1:21">
      <c r="A745" s="36" t="s">
        <v>2894</v>
      </c>
      <c r="B745" s="36" t="s">
        <v>2899</v>
      </c>
      <c r="C745" s="36" t="s">
        <v>599</v>
      </c>
      <c r="D745" s="36" t="s">
        <v>132</v>
      </c>
      <c r="E745" s="36" t="s">
        <v>2354</v>
      </c>
      <c r="F745" s="36" t="s">
        <v>2680</v>
      </c>
      <c r="G745" s="36" t="s">
        <v>41</v>
      </c>
      <c r="H745" s="36" t="s">
        <v>174</v>
      </c>
      <c r="I745" s="22"/>
      <c r="J745" s="22" t="s">
        <v>132</v>
      </c>
      <c r="K745" s="23">
        <v>209.1</v>
      </c>
      <c r="L745" s="23">
        <v>77.7</v>
      </c>
      <c r="M745" s="23">
        <v>57.4</v>
      </c>
      <c r="N745" s="23">
        <v>531.114</v>
      </c>
      <c r="O745" s="23">
        <v>197.358</v>
      </c>
      <c r="P745" s="23">
        <v>145.796</v>
      </c>
      <c r="Q745" s="37" t="s">
        <v>66</v>
      </c>
      <c r="R745" s="28">
        <v>8.9</v>
      </c>
      <c r="S745" s="24" t="s">
        <v>132</v>
      </c>
      <c r="T745" s="38" t="s">
        <v>66</v>
      </c>
      <c r="U745" s="27" cm="1">
        <f t="array" ref="U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6" hidden="1" spans="1:21">
      <c r="A746" s="36" t="s">
        <v>2894</v>
      </c>
      <c r="B746" s="36" t="s">
        <v>2899</v>
      </c>
      <c r="C746" s="36" t="s">
        <v>599</v>
      </c>
      <c r="D746" s="36" t="s">
        <v>132</v>
      </c>
      <c r="E746" s="36" t="s">
        <v>2354</v>
      </c>
      <c r="F746" s="36" t="s">
        <v>2680</v>
      </c>
      <c r="G746" s="36" t="s">
        <v>41</v>
      </c>
      <c r="H746" s="36" t="s">
        <v>135</v>
      </c>
      <c r="I746" s="22"/>
      <c r="J746" s="22" t="s">
        <v>132</v>
      </c>
      <c r="K746" s="23">
        <v>209.1</v>
      </c>
      <c r="L746" s="23">
        <v>77.7</v>
      </c>
      <c r="M746" s="23">
        <v>57.4</v>
      </c>
      <c r="N746" s="23">
        <v>531.114</v>
      </c>
      <c r="O746" s="23">
        <v>197.358</v>
      </c>
      <c r="P746" s="23">
        <v>145.796</v>
      </c>
      <c r="Q746" s="37" t="s">
        <v>66</v>
      </c>
      <c r="R746" s="28">
        <v>8.9</v>
      </c>
      <c r="S746" s="24" t="s">
        <v>132</v>
      </c>
      <c r="T746" s="38" t="s">
        <v>66</v>
      </c>
      <c r="U746" s="27" cm="1">
        <f t="array" ref="U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7" hidden="1" spans="1:21">
      <c r="A747" s="36" t="s">
        <v>2894</v>
      </c>
      <c r="B747" s="36" t="s">
        <v>2899</v>
      </c>
      <c r="C747" s="36" t="s">
        <v>599</v>
      </c>
      <c r="D747" s="36" t="s">
        <v>132</v>
      </c>
      <c r="E747" s="36" t="s">
        <v>2354</v>
      </c>
      <c r="F747" s="36" t="s">
        <v>2680</v>
      </c>
      <c r="G747" s="36" t="s">
        <v>92</v>
      </c>
      <c r="H747" s="36" t="s">
        <v>138</v>
      </c>
      <c r="I747" s="22"/>
      <c r="J747" s="22" t="s">
        <v>132</v>
      </c>
      <c r="K747" s="23">
        <v>209.1</v>
      </c>
      <c r="L747" s="23">
        <v>77.7</v>
      </c>
      <c r="M747" s="23">
        <v>57.4</v>
      </c>
      <c r="N747" s="23">
        <v>531.114</v>
      </c>
      <c r="O747" s="23">
        <v>197.358</v>
      </c>
      <c r="P747" s="23">
        <v>145.796</v>
      </c>
      <c r="Q747" s="37" t="s">
        <v>98</v>
      </c>
      <c r="R747" s="28">
        <v>8.9</v>
      </c>
      <c r="S747" s="24" t="s">
        <v>132</v>
      </c>
      <c r="T747" s="38" t="s">
        <v>98</v>
      </c>
      <c r="U747" s="27" cm="1">
        <f t="array" ref="U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8" ht="12.4" hidden="1" spans="1:21">
      <c r="A748" s="36" t="s">
        <v>2894</v>
      </c>
      <c r="B748" s="36" t="s">
        <v>2899</v>
      </c>
      <c r="C748" s="36" t="s">
        <v>599</v>
      </c>
      <c r="D748" s="36" t="s">
        <v>132</v>
      </c>
      <c r="E748" s="36" t="s">
        <v>2371</v>
      </c>
      <c r="F748" s="36" t="s">
        <v>2697</v>
      </c>
      <c r="G748" s="36" t="s">
        <v>17</v>
      </c>
      <c r="H748" s="36" t="s">
        <v>168</v>
      </c>
      <c r="I748" s="22"/>
      <c r="J748" s="22" t="s">
        <v>132</v>
      </c>
      <c r="K748" s="23">
        <v>210.9</v>
      </c>
      <c r="L748" s="23">
        <v>79.9</v>
      </c>
      <c r="M748" s="23">
        <v>56.3</v>
      </c>
      <c r="N748" s="23">
        <v>535.686</v>
      </c>
      <c r="O748" s="23">
        <v>202.946</v>
      </c>
      <c r="P748" s="23">
        <v>143.002</v>
      </c>
      <c r="Q748" s="37" t="s">
        <v>2674</v>
      </c>
      <c r="R748" s="28"/>
      <c r="S748" s="24" t="s">
        <v>2901</v>
      </c>
      <c r="T748" s="38" t="s">
        <v>2674</v>
      </c>
      <c r="U748" s="27" t="str" cm="1">
        <f t="array" ref="U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49" ht="12.4" hidden="1" spans="1:21">
      <c r="A749" s="36" t="s">
        <v>2894</v>
      </c>
      <c r="B749" s="36" t="s">
        <v>2899</v>
      </c>
      <c r="C749" s="36" t="s">
        <v>599</v>
      </c>
      <c r="D749" s="36" t="s">
        <v>600</v>
      </c>
      <c r="E749" s="36" t="s">
        <v>2354</v>
      </c>
      <c r="F749" s="36" t="s">
        <v>2697</v>
      </c>
      <c r="G749" s="36" t="s">
        <v>17</v>
      </c>
      <c r="H749" s="36" t="s">
        <v>168</v>
      </c>
      <c r="I749" s="22"/>
      <c r="J749" s="22" t="s">
        <v>132</v>
      </c>
      <c r="K749" s="23">
        <v>210.9</v>
      </c>
      <c r="L749" s="23">
        <v>79.9</v>
      </c>
      <c r="M749" s="23">
        <v>56.3</v>
      </c>
      <c r="N749" s="23">
        <v>535.686</v>
      </c>
      <c r="O749" s="23">
        <v>202.946</v>
      </c>
      <c r="P749" s="23">
        <v>143.002</v>
      </c>
      <c r="Q749" s="37" t="s">
        <v>2674</v>
      </c>
      <c r="R749" s="28"/>
      <c r="S749" s="24" t="s">
        <v>2901</v>
      </c>
      <c r="T749" s="38" t="s">
        <v>2674</v>
      </c>
      <c r="U749" s="27" t="str" cm="1">
        <f t="array" ref="U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0" hidden="1" spans="1:21">
      <c r="A750" s="36" t="s">
        <v>2894</v>
      </c>
      <c r="B750" s="36" t="s">
        <v>2899</v>
      </c>
      <c r="C750" s="36" t="s">
        <v>599</v>
      </c>
      <c r="D750" s="36" t="s">
        <v>601</v>
      </c>
      <c r="E750" s="36" t="s">
        <v>2354</v>
      </c>
      <c r="F750" s="36" t="s">
        <v>2697</v>
      </c>
      <c r="G750" s="36" t="s">
        <v>41</v>
      </c>
      <c r="H750" s="36" t="s">
        <v>135</v>
      </c>
      <c r="I750" s="22"/>
      <c r="J750" s="22" t="s">
        <v>132</v>
      </c>
      <c r="K750" s="23">
        <v>210.9</v>
      </c>
      <c r="L750" s="23">
        <v>79.9</v>
      </c>
      <c r="M750" s="23">
        <v>58.1</v>
      </c>
      <c r="N750" s="23">
        <v>535.686</v>
      </c>
      <c r="O750" s="23">
        <v>202.946</v>
      </c>
      <c r="P750" s="23">
        <v>147.574</v>
      </c>
      <c r="Q750" s="37" t="s">
        <v>66</v>
      </c>
      <c r="R750" s="28">
        <v>7.1</v>
      </c>
      <c r="S750" s="24" t="s">
        <v>132</v>
      </c>
      <c r="T750" s="38" t="s">
        <v>66</v>
      </c>
      <c r="U750" s="27" cm="1">
        <f t="array" ref="U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1" hidden="1" spans="1:21">
      <c r="A751" s="36" t="s">
        <v>2894</v>
      </c>
      <c r="B751" s="36" t="s">
        <v>2899</v>
      </c>
      <c r="C751" s="36" t="s">
        <v>599</v>
      </c>
      <c r="D751" s="36" t="s">
        <v>132</v>
      </c>
      <c r="E751" s="36" t="s">
        <v>2371</v>
      </c>
      <c r="F751" s="36" t="s">
        <v>2697</v>
      </c>
      <c r="G751" s="36" t="s">
        <v>92</v>
      </c>
      <c r="H751" s="36" t="s">
        <v>138</v>
      </c>
      <c r="I751" s="22"/>
      <c r="J751" s="22" t="s">
        <v>132</v>
      </c>
      <c r="K751" s="23">
        <v>210.9</v>
      </c>
      <c r="L751" s="23">
        <v>79.9</v>
      </c>
      <c r="M751" s="23">
        <v>58.1</v>
      </c>
      <c r="N751" s="23">
        <v>535.686</v>
      </c>
      <c r="O751" s="23">
        <v>202.946</v>
      </c>
      <c r="P751" s="23">
        <v>147.574</v>
      </c>
      <c r="Q751" s="37" t="s">
        <v>98</v>
      </c>
      <c r="R751" s="28">
        <v>7.1</v>
      </c>
      <c r="S751" s="24" t="s">
        <v>132</v>
      </c>
      <c r="T751" s="38" t="s">
        <v>98</v>
      </c>
      <c r="U751" s="27" cm="1">
        <f t="array" ref="U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2" hidden="1" spans="1:21">
      <c r="A752" s="36" t="s">
        <v>2894</v>
      </c>
      <c r="B752" s="36" t="s">
        <v>2899</v>
      </c>
      <c r="C752" s="36" t="s">
        <v>599</v>
      </c>
      <c r="D752" s="36" t="s">
        <v>132</v>
      </c>
      <c r="E752" s="36" t="s">
        <v>2354</v>
      </c>
      <c r="F752" s="36" t="s">
        <v>2697</v>
      </c>
      <c r="G752" s="36" t="s">
        <v>92</v>
      </c>
      <c r="H752" s="36" t="s">
        <v>138</v>
      </c>
      <c r="I752" s="22"/>
      <c r="J752" s="22" t="s">
        <v>132</v>
      </c>
      <c r="K752" s="23">
        <v>210.9</v>
      </c>
      <c r="L752" s="23">
        <v>79.9</v>
      </c>
      <c r="M752" s="23">
        <v>58.1</v>
      </c>
      <c r="N752" s="23">
        <v>535.686</v>
      </c>
      <c r="O752" s="23">
        <v>202.946</v>
      </c>
      <c r="P752" s="23">
        <v>147.574</v>
      </c>
      <c r="Q752" s="37" t="s">
        <v>98</v>
      </c>
      <c r="R752" s="28">
        <v>7.1</v>
      </c>
      <c r="S752" s="24" t="s">
        <v>132</v>
      </c>
      <c r="T752" s="38" t="s">
        <v>98</v>
      </c>
      <c r="U752" s="27" cm="1">
        <f t="array" ref="U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3" hidden="1" spans="1:21">
      <c r="A753" s="36" t="s">
        <v>2894</v>
      </c>
      <c r="B753" s="36" t="s">
        <v>2899</v>
      </c>
      <c r="C753" s="36" t="s">
        <v>599</v>
      </c>
      <c r="D753" s="36" t="s">
        <v>132</v>
      </c>
      <c r="E753" s="36" t="s">
        <v>2354</v>
      </c>
      <c r="F753" s="36" t="s">
        <v>2697</v>
      </c>
      <c r="G753" s="36" t="s">
        <v>92</v>
      </c>
      <c r="H753" s="36" t="s">
        <v>138</v>
      </c>
      <c r="I753" s="22"/>
      <c r="J753" s="22" t="s">
        <v>132</v>
      </c>
      <c r="K753" s="23">
        <v>210.9</v>
      </c>
      <c r="L753" s="23">
        <v>79.9</v>
      </c>
      <c r="M753" s="23">
        <v>58.1</v>
      </c>
      <c r="N753" s="23">
        <v>535.686</v>
      </c>
      <c r="O753" s="23">
        <v>202.946</v>
      </c>
      <c r="P753" s="23">
        <v>147.574</v>
      </c>
      <c r="Q753" s="37" t="s">
        <v>98</v>
      </c>
      <c r="R753" s="28">
        <v>7.1</v>
      </c>
      <c r="S753" s="24" t="s">
        <v>132</v>
      </c>
      <c r="T753" s="38" t="s">
        <v>98</v>
      </c>
      <c r="U753" s="27" cm="1">
        <f t="array" ref="U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4" ht="12.4" hidden="1" spans="1:21">
      <c r="A754" s="36" t="s">
        <v>2894</v>
      </c>
      <c r="B754" s="36" t="s">
        <v>2899</v>
      </c>
      <c r="C754" s="36" t="s">
        <v>599</v>
      </c>
      <c r="D754" s="36" t="s">
        <v>132</v>
      </c>
      <c r="E754" s="36" t="s">
        <v>2371</v>
      </c>
      <c r="F754" s="36" t="s">
        <v>2700</v>
      </c>
      <c r="G754" s="36" t="s">
        <v>17</v>
      </c>
      <c r="H754" s="36" t="s">
        <v>168</v>
      </c>
      <c r="I754" s="22"/>
      <c r="J754" s="22" t="s">
        <v>132</v>
      </c>
      <c r="K754" s="23">
        <v>210.8</v>
      </c>
      <c r="L754" s="23">
        <v>80.8</v>
      </c>
      <c r="M754" s="23">
        <v>56.3</v>
      </c>
      <c r="N754" s="23">
        <v>535.432</v>
      </c>
      <c r="O754" s="23">
        <v>205.232</v>
      </c>
      <c r="P754" s="23">
        <v>143.002</v>
      </c>
      <c r="Q754" s="37" t="s">
        <v>2674</v>
      </c>
      <c r="R754" s="28"/>
      <c r="S754" s="24" t="s">
        <v>2902</v>
      </c>
      <c r="T754" s="38" t="s">
        <v>2674</v>
      </c>
      <c r="U754" s="27" t="str" cm="1">
        <f t="array" ref="U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5" ht="12.4" hidden="1" spans="1:21">
      <c r="A755" s="36" t="s">
        <v>2894</v>
      </c>
      <c r="B755" s="36" t="s">
        <v>2899</v>
      </c>
      <c r="C755" s="36" t="s">
        <v>599</v>
      </c>
      <c r="D755" s="36" t="s">
        <v>600</v>
      </c>
      <c r="E755" s="36" t="s">
        <v>2354</v>
      </c>
      <c r="F755" s="36" t="s">
        <v>2700</v>
      </c>
      <c r="G755" s="36" t="s">
        <v>17</v>
      </c>
      <c r="H755" s="36" t="s">
        <v>168</v>
      </c>
      <c r="I755" s="22"/>
      <c r="J755" s="22" t="s">
        <v>132</v>
      </c>
      <c r="K755" s="23">
        <v>210.8</v>
      </c>
      <c r="L755" s="23">
        <v>80.8</v>
      </c>
      <c r="M755" s="23">
        <v>56.3</v>
      </c>
      <c r="N755" s="23">
        <v>535.432</v>
      </c>
      <c r="O755" s="23">
        <v>205.232</v>
      </c>
      <c r="P755" s="23">
        <v>143.002</v>
      </c>
      <c r="Q755" s="37" t="s">
        <v>2674</v>
      </c>
      <c r="R755" s="28"/>
      <c r="S755" s="24" t="s">
        <v>2902</v>
      </c>
      <c r="T755" s="38" t="s">
        <v>2674</v>
      </c>
      <c r="U755" s="27" t="str" cm="1">
        <f t="array" ref="U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6" hidden="1" spans="1:21">
      <c r="A756" s="36" t="s">
        <v>2894</v>
      </c>
      <c r="B756" s="36" t="s">
        <v>2899</v>
      </c>
      <c r="C756" s="36" t="s">
        <v>599</v>
      </c>
      <c r="D756" s="36" t="s">
        <v>132</v>
      </c>
      <c r="E756" s="36" t="s">
        <v>2371</v>
      </c>
      <c r="F756" s="36" t="s">
        <v>2700</v>
      </c>
      <c r="G756" s="36" t="s">
        <v>41</v>
      </c>
      <c r="H756" s="36" t="s">
        <v>135</v>
      </c>
      <c r="I756" s="22"/>
      <c r="J756" s="22" t="s">
        <v>132</v>
      </c>
      <c r="K756" s="23">
        <v>210.8</v>
      </c>
      <c r="L756" s="23">
        <v>80.8</v>
      </c>
      <c r="M756" s="23">
        <v>58.1</v>
      </c>
      <c r="N756" s="23">
        <v>535.432</v>
      </c>
      <c r="O756" s="23">
        <v>205.232</v>
      </c>
      <c r="P756" s="23">
        <v>147.574</v>
      </c>
      <c r="Q756" s="37" t="s">
        <v>66</v>
      </c>
      <c r="R756" s="28">
        <v>7.2</v>
      </c>
      <c r="S756" s="24" t="s">
        <v>132</v>
      </c>
      <c r="T756" s="38" t="s">
        <v>66</v>
      </c>
      <c r="U756" s="27" cm="1">
        <f t="array" ref="U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7" hidden="1" spans="1:21">
      <c r="A757" s="36" t="s">
        <v>2894</v>
      </c>
      <c r="B757" s="36" t="s">
        <v>2899</v>
      </c>
      <c r="C757" s="36" t="s">
        <v>599</v>
      </c>
      <c r="D757" s="36" t="s">
        <v>601</v>
      </c>
      <c r="E757" s="36" t="s">
        <v>2354</v>
      </c>
      <c r="F757" s="36" t="s">
        <v>2700</v>
      </c>
      <c r="G757" s="36" t="s">
        <v>41</v>
      </c>
      <c r="H757" s="36" t="s">
        <v>135</v>
      </c>
      <c r="I757" s="22"/>
      <c r="J757" s="22" t="s">
        <v>132</v>
      </c>
      <c r="K757" s="23">
        <v>210.8</v>
      </c>
      <c r="L757" s="23">
        <v>80.8</v>
      </c>
      <c r="M757" s="23">
        <v>58.1</v>
      </c>
      <c r="N757" s="23">
        <v>535.432</v>
      </c>
      <c r="O757" s="23">
        <v>205.232</v>
      </c>
      <c r="P757" s="23">
        <v>147.574</v>
      </c>
      <c r="Q757" s="37" t="s">
        <v>66</v>
      </c>
      <c r="R757" s="28">
        <v>7.2</v>
      </c>
      <c r="S757" s="24" t="s">
        <v>132</v>
      </c>
      <c r="T757" s="38" t="s">
        <v>66</v>
      </c>
      <c r="U757" s="27" cm="1">
        <f t="array" ref="U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8" hidden="1" spans="1:21">
      <c r="A758" s="36" t="s">
        <v>2894</v>
      </c>
      <c r="B758" s="36" t="s">
        <v>2899</v>
      </c>
      <c r="C758" s="36" t="s">
        <v>599</v>
      </c>
      <c r="D758" s="36" t="s">
        <v>132</v>
      </c>
      <c r="E758" s="36" t="s">
        <v>2371</v>
      </c>
      <c r="F758" s="36" t="s">
        <v>2700</v>
      </c>
      <c r="G758" s="36" t="s">
        <v>92</v>
      </c>
      <c r="H758" s="36" t="s">
        <v>138</v>
      </c>
      <c r="I758" s="22"/>
      <c r="J758" s="22" t="s">
        <v>132</v>
      </c>
      <c r="K758" s="23">
        <v>210.8</v>
      </c>
      <c r="L758" s="23">
        <v>80.8</v>
      </c>
      <c r="M758" s="23">
        <v>58.1</v>
      </c>
      <c r="N758" s="23">
        <v>535.432</v>
      </c>
      <c r="O758" s="23">
        <v>205.232</v>
      </c>
      <c r="P758" s="23">
        <v>147.574</v>
      </c>
      <c r="Q758" s="37" t="s">
        <v>98</v>
      </c>
      <c r="R758" s="28">
        <v>7.2</v>
      </c>
      <c r="S758" s="24" t="s">
        <v>132</v>
      </c>
      <c r="T758" s="38" t="s">
        <v>98</v>
      </c>
      <c r="U758" s="27" cm="1">
        <f t="array" ref="U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9" hidden="1" spans="1:21">
      <c r="A759" s="36" t="s">
        <v>2894</v>
      </c>
      <c r="B759" s="36" t="s">
        <v>2899</v>
      </c>
      <c r="C759" s="36" t="s">
        <v>599</v>
      </c>
      <c r="D759" s="36" t="s">
        <v>132</v>
      </c>
      <c r="E759" s="36" t="s">
        <v>2354</v>
      </c>
      <c r="F759" s="36" t="s">
        <v>2700</v>
      </c>
      <c r="G759" s="36" t="s">
        <v>92</v>
      </c>
      <c r="H759" s="36" t="s">
        <v>138</v>
      </c>
      <c r="I759" s="22"/>
      <c r="J759" s="22" t="s">
        <v>132</v>
      </c>
      <c r="K759" s="23">
        <v>210.8</v>
      </c>
      <c r="L759" s="23">
        <v>80.8</v>
      </c>
      <c r="M759" s="23">
        <v>58.1</v>
      </c>
      <c r="N759" s="23">
        <v>535.432</v>
      </c>
      <c r="O759" s="23">
        <v>205.232</v>
      </c>
      <c r="P759" s="23">
        <v>147.574</v>
      </c>
      <c r="Q759" s="37" t="s">
        <v>98</v>
      </c>
      <c r="R759" s="28">
        <v>7.2</v>
      </c>
      <c r="S759" s="24" t="s">
        <v>132</v>
      </c>
      <c r="T759" s="38" t="s">
        <v>98</v>
      </c>
      <c r="U759" s="27" cm="1">
        <f t="array" ref="U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60" hidden="1" spans="1:21">
      <c r="A760" s="36" t="s">
        <v>2894</v>
      </c>
      <c r="B760" s="36" t="s">
        <v>2899</v>
      </c>
      <c r="C760" s="36" t="s">
        <v>599</v>
      </c>
      <c r="D760" s="36" t="s">
        <v>132</v>
      </c>
      <c r="E760" s="36" t="s">
        <v>2354</v>
      </c>
      <c r="F760" s="36" t="s">
        <v>2700</v>
      </c>
      <c r="G760" s="36" t="s">
        <v>92</v>
      </c>
      <c r="H760" s="36" t="s">
        <v>138</v>
      </c>
      <c r="I760" s="22"/>
      <c r="J760" s="22" t="s">
        <v>132</v>
      </c>
      <c r="K760" s="23">
        <v>210.8</v>
      </c>
      <c r="L760" s="23">
        <v>80.8</v>
      </c>
      <c r="M760" s="23">
        <v>58.1</v>
      </c>
      <c r="N760" s="23">
        <v>535.432</v>
      </c>
      <c r="O760" s="23">
        <v>205.232</v>
      </c>
      <c r="P760" s="23">
        <v>147.574</v>
      </c>
      <c r="Q760" s="37" t="s">
        <v>98</v>
      </c>
      <c r="R760" s="28">
        <v>7.2</v>
      </c>
      <c r="S760" s="24" t="s">
        <v>132</v>
      </c>
      <c r="T760" s="38" t="s">
        <v>98</v>
      </c>
      <c r="U760" s="27" cm="1">
        <f t="array" ref="U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61" ht="12.4" hidden="1" spans="1:21">
      <c r="A761" s="36" t="s">
        <v>2894</v>
      </c>
      <c r="B761" s="36" t="s">
        <v>2899</v>
      </c>
      <c r="C761" s="36" t="s">
        <v>599</v>
      </c>
      <c r="D761" s="36" t="s">
        <v>132</v>
      </c>
      <c r="E761" s="36" t="s">
        <v>2357</v>
      </c>
      <c r="F761" s="36" t="s">
        <v>2702</v>
      </c>
      <c r="G761" s="36" t="s">
        <v>17</v>
      </c>
      <c r="H761" s="36" t="s">
        <v>168</v>
      </c>
      <c r="I761" s="22"/>
      <c r="J761" s="22" t="s">
        <v>132</v>
      </c>
      <c r="K761" s="23">
        <v>209.3</v>
      </c>
      <c r="L761" s="23">
        <v>78.4</v>
      </c>
      <c r="M761" s="23">
        <v>55.5</v>
      </c>
      <c r="N761" s="23">
        <v>531.622</v>
      </c>
      <c r="O761" s="23">
        <v>199.136</v>
      </c>
      <c r="P761" s="23">
        <v>140.97</v>
      </c>
      <c r="Q761" s="37" t="s">
        <v>2674</v>
      </c>
      <c r="R761" s="28"/>
      <c r="S761" s="24" t="s">
        <v>2903</v>
      </c>
      <c r="T761" s="38" t="s">
        <v>2674</v>
      </c>
      <c r="U761" s="27" t="str" cm="1">
        <f t="array" ref="U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2" hidden="1" spans="1:21">
      <c r="A762" s="36" t="s">
        <v>2894</v>
      </c>
      <c r="B762" s="36" t="s">
        <v>2899</v>
      </c>
      <c r="C762" s="36" t="s">
        <v>599</v>
      </c>
      <c r="D762" s="36" t="s">
        <v>132</v>
      </c>
      <c r="E762" s="36" t="s">
        <v>2357</v>
      </c>
      <c r="F762" s="36" t="s">
        <v>2702</v>
      </c>
      <c r="G762" s="36" t="s">
        <v>41</v>
      </c>
      <c r="H762" s="36" t="s">
        <v>135</v>
      </c>
      <c r="I762" s="22"/>
      <c r="J762" s="22" t="s">
        <v>132</v>
      </c>
      <c r="K762" s="23">
        <v>209.3</v>
      </c>
      <c r="L762" s="23">
        <v>78.4</v>
      </c>
      <c r="M762" s="23">
        <v>55.5</v>
      </c>
      <c r="N762" s="23">
        <v>531.622</v>
      </c>
      <c r="O762" s="23">
        <v>199.136</v>
      </c>
      <c r="P762" s="23">
        <v>140.97</v>
      </c>
      <c r="Q762" s="37" t="s">
        <v>66</v>
      </c>
      <c r="R762" s="28">
        <v>8.7</v>
      </c>
      <c r="S762" s="24" t="s">
        <v>132</v>
      </c>
      <c r="T762" s="38" t="s">
        <v>66</v>
      </c>
      <c r="U762" s="27" cm="1">
        <f t="array" ref="U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63" hidden="1" spans="1:21">
      <c r="A763" s="36" t="s">
        <v>2894</v>
      </c>
      <c r="B763" s="36" t="s">
        <v>2899</v>
      </c>
      <c r="C763" s="36" t="s">
        <v>599</v>
      </c>
      <c r="D763" s="36" t="s">
        <v>132</v>
      </c>
      <c r="E763" s="36" t="s">
        <v>2357</v>
      </c>
      <c r="F763" s="36" t="s">
        <v>2702</v>
      </c>
      <c r="G763" s="36" t="s">
        <v>92</v>
      </c>
      <c r="H763" s="36" t="s">
        <v>138</v>
      </c>
      <c r="I763" s="22"/>
      <c r="J763" s="22" t="s">
        <v>132</v>
      </c>
      <c r="K763" s="23">
        <v>209.3</v>
      </c>
      <c r="L763" s="23">
        <v>78.4</v>
      </c>
      <c r="M763" s="23">
        <v>55.5</v>
      </c>
      <c r="N763" s="23">
        <v>531.622</v>
      </c>
      <c r="O763" s="23">
        <v>199.136</v>
      </c>
      <c r="P763" s="23">
        <v>140.97</v>
      </c>
      <c r="Q763" s="37" t="s">
        <v>98</v>
      </c>
      <c r="R763" s="28">
        <v>8.7</v>
      </c>
      <c r="S763" s="24" t="s">
        <v>132</v>
      </c>
      <c r="T763" s="38" t="s">
        <v>98</v>
      </c>
      <c r="U763" s="27" cm="1">
        <f t="array" ref="U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64" ht="12.4" hidden="1" spans="1:21">
      <c r="A764" s="36" t="s">
        <v>2894</v>
      </c>
      <c r="B764" s="36" t="s">
        <v>2899</v>
      </c>
      <c r="C764" s="36" t="s">
        <v>599</v>
      </c>
      <c r="D764" s="36" t="s">
        <v>132</v>
      </c>
      <c r="E764" s="36" t="s">
        <v>2357</v>
      </c>
      <c r="F764" s="36" t="s">
        <v>2704</v>
      </c>
      <c r="G764" s="36" t="s">
        <v>17</v>
      </c>
      <c r="H764" s="36" t="s">
        <v>168</v>
      </c>
      <c r="I764" s="22"/>
      <c r="J764" s="22" t="s">
        <v>132</v>
      </c>
      <c r="K764" s="23">
        <v>209.6</v>
      </c>
      <c r="L764" s="23">
        <v>79</v>
      </c>
      <c r="M764" s="23">
        <v>56</v>
      </c>
      <c r="N764" s="23">
        <v>532.384</v>
      </c>
      <c r="O764" s="23">
        <v>200.66</v>
      </c>
      <c r="P764" s="23">
        <v>142.24</v>
      </c>
      <c r="Q764" s="37" t="s">
        <v>2674</v>
      </c>
      <c r="R764" s="28"/>
      <c r="S764" s="24" t="s">
        <v>2904</v>
      </c>
      <c r="T764" s="38" t="s">
        <v>2674</v>
      </c>
      <c r="U764" s="27" t="str" cm="1">
        <f t="array" ref="U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5" hidden="1" spans="1:21">
      <c r="A765" s="36" t="s">
        <v>2894</v>
      </c>
      <c r="B765" s="36" t="s">
        <v>2899</v>
      </c>
      <c r="C765" s="36" t="s">
        <v>599</v>
      </c>
      <c r="D765" s="36" t="s">
        <v>132</v>
      </c>
      <c r="E765" s="36" t="s">
        <v>2357</v>
      </c>
      <c r="F765" s="36" t="s">
        <v>2704</v>
      </c>
      <c r="G765" s="36" t="s">
        <v>41</v>
      </c>
      <c r="H765" s="36" t="s">
        <v>135</v>
      </c>
      <c r="I765" s="22"/>
      <c r="J765" s="22" t="s">
        <v>132</v>
      </c>
      <c r="K765" s="23">
        <v>209.6</v>
      </c>
      <c r="L765" s="23">
        <v>79</v>
      </c>
      <c r="M765" s="23">
        <v>56</v>
      </c>
      <c r="N765" s="23">
        <v>532.384</v>
      </c>
      <c r="O765" s="23">
        <v>200.66</v>
      </c>
      <c r="P765" s="23">
        <v>142.24</v>
      </c>
      <c r="Q765" s="37" t="s">
        <v>66</v>
      </c>
      <c r="R765" s="28">
        <v>8.4</v>
      </c>
      <c r="S765" s="24" t="s">
        <v>132</v>
      </c>
      <c r="T765" s="38" t="s">
        <v>66</v>
      </c>
      <c r="U765" s="27" cm="1">
        <f t="array" ref="U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766" hidden="1" spans="1:21">
      <c r="A766" s="36" t="s">
        <v>2894</v>
      </c>
      <c r="B766" s="36" t="s">
        <v>2899</v>
      </c>
      <c r="C766" s="36" t="s">
        <v>599</v>
      </c>
      <c r="D766" s="36" t="s">
        <v>132</v>
      </c>
      <c r="E766" s="36" t="s">
        <v>2357</v>
      </c>
      <c r="F766" s="36" t="s">
        <v>2704</v>
      </c>
      <c r="G766" s="36" t="s">
        <v>92</v>
      </c>
      <c r="H766" s="36" t="s">
        <v>138</v>
      </c>
      <c r="I766" s="22"/>
      <c r="J766" s="22" t="s">
        <v>132</v>
      </c>
      <c r="K766" s="23">
        <v>209.6</v>
      </c>
      <c r="L766" s="23">
        <v>79</v>
      </c>
      <c r="M766" s="23">
        <v>56</v>
      </c>
      <c r="N766" s="23">
        <v>532.384</v>
      </c>
      <c r="O766" s="23">
        <v>200.66</v>
      </c>
      <c r="P766" s="23">
        <v>142.24</v>
      </c>
      <c r="Q766" s="37" t="s">
        <v>98</v>
      </c>
      <c r="R766" s="28">
        <v>8.4</v>
      </c>
      <c r="S766" s="24" t="s">
        <v>132</v>
      </c>
      <c r="T766" s="38" t="s">
        <v>98</v>
      </c>
      <c r="U766" s="27" cm="1">
        <f t="array" ref="U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767" ht="12.4" hidden="1" spans="1:21">
      <c r="A767" s="36" t="s">
        <v>2894</v>
      </c>
      <c r="B767" s="36" t="s">
        <v>2899</v>
      </c>
      <c r="C767" s="36" t="s">
        <v>599</v>
      </c>
      <c r="D767" s="36" t="s">
        <v>132</v>
      </c>
      <c r="E767" s="36" t="s">
        <v>2357</v>
      </c>
      <c r="F767" s="36" t="s">
        <v>2705</v>
      </c>
      <c r="G767" s="36" t="s">
        <v>17</v>
      </c>
      <c r="H767" s="36" t="s">
        <v>168</v>
      </c>
      <c r="I767" s="22"/>
      <c r="J767" s="22" t="s">
        <v>132</v>
      </c>
      <c r="K767" s="23">
        <v>210.4</v>
      </c>
      <c r="L767" s="23">
        <v>79.4</v>
      </c>
      <c r="M767" s="23">
        <v>56</v>
      </c>
      <c r="N767" s="23">
        <v>534.416</v>
      </c>
      <c r="O767" s="23">
        <v>201.676</v>
      </c>
      <c r="P767" s="23">
        <v>142.24</v>
      </c>
      <c r="Q767" s="37" t="s">
        <v>2674</v>
      </c>
      <c r="R767" s="28"/>
      <c r="S767" s="24" t="s">
        <v>2905</v>
      </c>
      <c r="T767" s="38" t="s">
        <v>2674</v>
      </c>
      <c r="U767" s="27" t="str" cm="1">
        <f t="array" ref="U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8" hidden="1" spans="1:21">
      <c r="A768" s="36" t="s">
        <v>2894</v>
      </c>
      <c r="B768" s="36" t="s">
        <v>2899</v>
      </c>
      <c r="C768" s="36" t="s">
        <v>599</v>
      </c>
      <c r="D768" s="36" t="s">
        <v>132</v>
      </c>
      <c r="E768" s="36" t="s">
        <v>2357</v>
      </c>
      <c r="F768" s="36" t="s">
        <v>2906</v>
      </c>
      <c r="G768" s="36" t="s">
        <v>92</v>
      </c>
      <c r="H768" s="36" t="s">
        <v>138</v>
      </c>
      <c r="I768" s="22"/>
      <c r="J768" s="22" t="s">
        <v>132</v>
      </c>
      <c r="K768" s="23">
        <v>210.4</v>
      </c>
      <c r="L768" s="23">
        <v>79.6</v>
      </c>
      <c r="M768" s="23">
        <v>55.5</v>
      </c>
      <c r="N768" s="23">
        <v>534.416</v>
      </c>
      <c r="O768" s="23">
        <v>202.184</v>
      </c>
      <c r="P768" s="23">
        <v>140.97</v>
      </c>
      <c r="Q768" s="37" t="s">
        <v>98</v>
      </c>
      <c r="R768" s="28">
        <v>7.6</v>
      </c>
      <c r="S768" s="24" t="s">
        <v>132</v>
      </c>
      <c r="T768" s="38" t="s">
        <v>98</v>
      </c>
      <c r="U768" s="27" cm="1">
        <f t="array" ref="U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769" ht="12.4" hidden="1" spans="1:21">
      <c r="A769" s="36" t="s">
        <v>2894</v>
      </c>
      <c r="B769" s="36" t="s">
        <v>2899</v>
      </c>
      <c r="C769" s="36" t="s">
        <v>599</v>
      </c>
      <c r="D769" s="36" t="s">
        <v>132</v>
      </c>
      <c r="E769" s="36" t="s">
        <v>2357</v>
      </c>
      <c r="F769" s="36" t="s">
        <v>2707</v>
      </c>
      <c r="G769" s="36" t="s">
        <v>17</v>
      </c>
      <c r="H769" s="36" t="s">
        <v>168</v>
      </c>
      <c r="I769" s="22"/>
      <c r="J769" s="22" t="s">
        <v>132</v>
      </c>
      <c r="K769" s="23">
        <v>210.8</v>
      </c>
      <c r="L769" s="23">
        <v>79.6</v>
      </c>
      <c r="M769" s="23">
        <v>55.5</v>
      </c>
      <c r="N769" s="23">
        <v>535.432</v>
      </c>
      <c r="O769" s="23">
        <v>202.184</v>
      </c>
      <c r="P769" s="23">
        <v>140.97</v>
      </c>
      <c r="Q769" s="37" t="s">
        <v>2674</v>
      </c>
      <c r="R769" s="28"/>
      <c r="S769" s="24" t="s">
        <v>2902</v>
      </c>
      <c r="T769" s="38" t="s">
        <v>2674</v>
      </c>
      <c r="U769" s="27" t="str" cm="1">
        <f t="array" ref="U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0" ht="12.4" hidden="1" spans="1:21">
      <c r="A770" s="36" t="s">
        <v>2894</v>
      </c>
      <c r="B770" s="36" t="s">
        <v>2899</v>
      </c>
      <c r="C770" s="36" t="s">
        <v>599</v>
      </c>
      <c r="D770" s="36" t="s">
        <v>132</v>
      </c>
      <c r="E770" s="36" t="s">
        <v>2468</v>
      </c>
      <c r="F770" s="36" t="s">
        <v>2710</v>
      </c>
      <c r="G770" s="36" t="s">
        <v>17</v>
      </c>
      <c r="H770" s="36" t="s">
        <v>168</v>
      </c>
      <c r="I770" s="22"/>
      <c r="J770" s="22" t="s">
        <v>132</v>
      </c>
      <c r="K770" s="23">
        <v>213.1</v>
      </c>
      <c r="L770" s="23">
        <v>79.6</v>
      </c>
      <c r="M770" s="23">
        <v>55.4</v>
      </c>
      <c r="N770" s="23">
        <v>541.274</v>
      </c>
      <c r="O770" s="23">
        <v>202.184</v>
      </c>
      <c r="P770" s="23">
        <v>140.716</v>
      </c>
      <c r="Q770" s="37" t="s">
        <v>2674</v>
      </c>
      <c r="R770" s="28"/>
      <c r="S770" s="24" t="s">
        <v>2907</v>
      </c>
      <c r="T770" s="38" t="s">
        <v>2674</v>
      </c>
      <c r="U770" s="27" t="str" cm="1">
        <f t="array" ref="U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1" hidden="1" spans="1:21">
      <c r="A771" s="36" t="s">
        <v>2894</v>
      </c>
      <c r="B771" s="36" t="s">
        <v>2899</v>
      </c>
      <c r="C771" s="36" t="s">
        <v>599</v>
      </c>
      <c r="D771" s="36" t="s">
        <v>132</v>
      </c>
      <c r="E771" s="36" t="s">
        <v>2468</v>
      </c>
      <c r="F771" s="36" t="s">
        <v>2710</v>
      </c>
      <c r="G771" s="36" t="s">
        <v>92</v>
      </c>
      <c r="H771" s="36" t="s">
        <v>138</v>
      </c>
      <c r="I771" s="22"/>
      <c r="J771" s="22" t="s">
        <v>132</v>
      </c>
      <c r="K771" s="23">
        <v>213.1</v>
      </c>
      <c r="L771" s="23">
        <v>79.6</v>
      </c>
      <c r="M771" s="23">
        <v>55.4</v>
      </c>
      <c r="N771" s="23">
        <v>541.274</v>
      </c>
      <c r="O771" s="23">
        <v>202.184</v>
      </c>
      <c r="P771" s="23">
        <v>140.716</v>
      </c>
      <c r="Q771" s="37" t="s">
        <v>98</v>
      </c>
      <c r="R771" s="28">
        <v>4.9</v>
      </c>
      <c r="S771" s="24" t="s">
        <v>132</v>
      </c>
      <c r="T771" s="38" t="s">
        <v>98</v>
      </c>
      <c r="U771" s="27" cm="1">
        <f t="array" ref="U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772" hidden="1" spans="1:21">
      <c r="A772" s="36" t="s">
        <v>2894</v>
      </c>
      <c r="B772" s="36" t="s">
        <v>2899</v>
      </c>
      <c r="C772" s="36" t="s">
        <v>599</v>
      </c>
      <c r="D772" s="36" t="s">
        <v>132</v>
      </c>
      <c r="E772" s="36" t="s">
        <v>2468</v>
      </c>
      <c r="F772" s="36" t="s">
        <v>2711</v>
      </c>
      <c r="G772" s="36" t="s">
        <v>92</v>
      </c>
      <c r="H772" s="36" t="s">
        <v>138</v>
      </c>
      <c r="I772" s="22"/>
      <c r="J772" s="22" t="s">
        <v>132</v>
      </c>
      <c r="K772" s="23">
        <v>213.2</v>
      </c>
      <c r="L772" s="23">
        <v>80</v>
      </c>
      <c r="M772" s="23">
        <v>55.4</v>
      </c>
      <c r="N772" s="23">
        <v>541.528</v>
      </c>
      <c r="O772" s="23">
        <v>203.2</v>
      </c>
      <c r="P772" s="23">
        <v>140.716</v>
      </c>
      <c r="Q772" s="37" t="s">
        <v>98</v>
      </c>
      <c r="R772" s="28">
        <v>4.8</v>
      </c>
      <c r="S772" s="24" t="s">
        <v>132</v>
      </c>
      <c r="T772" s="38" t="s">
        <v>98</v>
      </c>
      <c r="U772" s="27" cm="1">
        <f t="array" ref="U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773" ht="12.4" hidden="1" spans="1:21">
      <c r="A773" s="36" t="s">
        <v>2894</v>
      </c>
      <c r="B773" s="36" t="s">
        <v>2899</v>
      </c>
      <c r="C773" s="36" t="s">
        <v>599</v>
      </c>
      <c r="D773" s="36" t="s">
        <v>132</v>
      </c>
      <c r="E773" s="36" t="s">
        <v>2468</v>
      </c>
      <c r="F773" s="36" t="s">
        <v>2712</v>
      </c>
      <c r="G773" s="36" t="s">
        <v>17</v>
      </c>
      <c r="H773" s="36" t="s">
        <v>168</v>
      </c>
      <c r="I773" s="22"/>
      <c r="J773" s="22" t="s">
        <v>132</v>
      </c>
      <c r="K773" s="23">
        <v>212.4</v>
      </c>
      <c r="L773" s="23">
        <v>79.9</v>
      </c>
      <c r="M773" s="23">
        <v>56.7</v>
      </c>
      <c r="N773" s="23">
        <v>539.496</v>
      </c>
      <c r="O773" s="23">
        <v>202.946</v>
      </c>
      <c r="P773" s="23">
        <v>144.018</v>
      </c>
      <c r="Q773" s="37" t="s">
        <v>2674</v>
      </c>
      <c r="R773" s="28"/>
      <c r="S773" s="24" t="s">
        <v>2908</v>
      </c>
      <c r="T773" s="38" t="s">
        <v>2674</v>
      </c>
      <c r="U773" s="27" t="str" cm="1">
        <f t="array" ref="U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4" ht="12.4" hidden="1" spans="1:21">
      <c r="A774" s="36" t="s">
        <v>2894</v>
      </c>
      <c r="B774" s="36" t="s">
        <v>2899</v>
      </c>
      <c r="C774" s="36" t="s">
        <v>599</v>
      </c>
      <c r="D774" s="36" t="s">
        <v>132</v>
      </c>
      <c r="E774" s="36" t="s">
        <v>2468</v>
      </c>
      <c r="F774" s="36" t="s">
        <v>2909</v>
      </c>
      <c r="G774" s="36" t="s">
        <v>92</v>
      </c>
      <c r="H774" s="36" t="s">
        <v>138</v>
      </c>
      <c r="I774" s="22"/>
      <c r="J774" s="22" t="s">
        <v>132</v>
      </c>
      <c r="K774" s="23">
        <v>219.9</v>
      </c>
      <c r="L774" s="23">
        <v>80</v>
      </c>
      <c r="M774" s="23">
        <v>55.4</v>
      </c>
      <c r="N774" s="23">
        <v>558.546</v>
      </c>
      <c r="O774" s="23">
        <v>203.2</v>
      </c>
      <c r="P774" s="23">
        <v>140.716</v>
      </c>
      <c r="Q774" s="37" t="s">
        <v>2674</v>
      </c>
      <c r="R774" s="28"/>
      <c r="S774" s="24" t="s">
        <v>2910</v>
      </c>
      <c r="T774" s="38" t="s">
        <v>2674</v>
      </c>
      <c r="U774" s="27" t="str" cm="1">
        <f t="array" ref="U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5" ht="12.4" hidden="1" spans="1:21">
      <c r="A775" s="36" t="s">
        <v>2894</v>
      </c>
      <c r="B775" s="36" t="s">
        <v>2899</v>
      </c>
      <c r="C775" s="36" t="s">
        <v>599</v>
      </c>
      <c r="D775" s="36" t="s">
        <v>132</v>
      </c>
      <c r="E775" s="36" t="s">
        <v>2468</v>
      </c>
      <c r="F775" s="36" t="s">
        <v>2810</v>
      </c>
      <c r="G775" s="36" t="s">
        <v>17</v>
      </c>
      <c r="H775" s="36" t="s">
        <v>168</v>
      </c>
      <c r="I775" s="22"/>
      <c r="J775" s="22" t="s">
        <v>132</v>
      </c>
      <c r="K775" s="23">
        <v>217.7</v>
      </c>
      <c r="L775" s="23">
        <v>80</v>
      </c>
      <c r="M775" s="23">
        <v>56.8</v>
      </c>
      <c r="N775" s="23">
        <v>552.958</v>
      </c>
      <c r="O775" s="23">
        <v>203.2</v>
      </c>
      <c r="P775" s="23">
        <v>144.272</v>
      </c>
      <c r="Q775" s="37" t="s">
        <v>2674</v>
      </c>
      <c r="R775" s="28"/>
      <c r="S775" s="24" t="s">
        <v>2808</v>
      </c>
      <c r="T775" s="38" t="s">
        <v>2674</v>
      </c>
      <c r="U775" s="27" t="str" cm="1">
        <f t="array" ref="U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6" hidden="1" spans="1:21">
      <c r="A776" s="36" t="s">
        <v>2894</v>
      </c>
      <c r="B776" s="36" t="s">
        <v>2899</v>
      </c>
      <c r="C776" s="36" t="s">
        <v>599</v>
      </c>
      <c r="D776" s="36" t="s">
        <v>132</v>
      </c>
      <c r="E776" s="36" t="s">
        <v>2468</v>
      </c>
      <c r="F776" s="36" t="s">
        <v>2716</v>
      </c>
      <c r="G776" s="36" t="s">
        <v>92</v>
      </c>
      <c r="H776" s="36" t="s">
        <v>138</v>
      </c>
      <c r="I776" s="22"/>
      <c r="J776" s="22" t="s">
        <v>132</v>
      </c>
      <c r="K776" s="23">
        <v>216</v>
      </c>
      <c r="L776" s="23">
        <v>79.8</v>
      </c>
      <c r="M776" s="23">
        <v>55.5</v>
      </c>
      <c r="N776" s="23">
        <v>548.64</v>
      </c>
      <c r="O776" s="23">
        <v>202.692</v>
      </c>
      <c r="P776" s="23">
        <v>140.97</v>
      </c>
      <c r="Q776" s="37" t="s">
        <v>98</v>
      </c>
      <c r="R776" s="28">
        <v>2</v>
      </c>
      <c r="S776" s="24" t="s">
        <v>132</v>
      </c>
      <c r="T776" s="38" t="s">
        <v>98</v>
      </c>
      <c r="U776" s="27" cm="1">
        <f t="array" ref="U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777" hidden="1" spans="1:21">
      <c r="A777" s="36" t="s">
        <v>2894</v>
      </c>
      <c r="B777" s="36" t="s">
        <v>2899</v>
      </c>
      <c r="C777" s="36" t="s">
        <v>599</v>
      </c>
      <c r="D777" s="36" t="s">
        <v>132</v>
      </c>
      <c r="E777" s="36" t="s">
        <v>2587</v>
      </c>
      <c r="F777" s="36" t="s">
        <v>2720</v>
      </c>
      <c r="G777" s="36" t="s">
        <v>92</v>
      </c>
      <c r="H777" s="36" t="s">
        <v>138</v>
      </c>
      <c r="I777" s="22"/>
      <c r="J777" s="22" t="s">
        <v>132</v>
      </c>
      <c r="K777" s="23">
        <v>216.8</v>
      </c>
      <c r="L777" s="23">
        <v>79.5</v>
      </c>
      <c r="M777" s="23">
        <v>54.1</v>
      </c>
      <c r="N777" s="23">
        <v>550.672</v>
      </c>
      <c r="O777" s="23">
        <v>201.93</v>
      </c>
      <c r="P777" s="23">
        <v>137.414</v>
      </c>
      <c r="Q777" s="37" t="s">
        <v>98</v>
      </c>
      <c r="R777" s="28">
        <v>1.2</v>
      </c>
      <c r="S777" s="24" t="s">
        <v>132</v>
      </c>
      <c r="T777" s="38" t="s">
        <v>98</v>
      </c>
      <c r="U777" s="27" cm="1">
        <f t="array" ref="U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778" ht="12.4" hidden="1" spans="1:21">
      <c r="A778" s="36" t="s">
        <v>2894</v>
      </c>
      <c r="B778" s="36" t="s">
        <v>2899</v>
      </c>
      <c r="C778" s="36" t="s">
        <v>599</v>
      </c>
      <c r="D778" s="36" t="s">
        <v>132</v>
      </c>
      <c r="E778" s="36" t="s">
        <v>2587</v>
      </c>
      <c r="F778" s="36" t="s">
        <v>2724</v>
      </c>
      <c r="G778" s="36" t="s">
        <v>92</v>
      </c>
      <c r="H778" s="36" t="s">
        <v>138</v>
      </c>
      <c r="I778" s="22"/>
      <c r="J778" s="22" t="s">
        <v>132</v>
      </c>
      <c r="K778" s="23">
        <v>219.9</v>
      </c>
      <c r="L778" s="23">
        <v>79.5</v>
      </c>
      <c r="M778" s="23">
        <v>54.1</v>
      </c>
      <c r="N778" s="23">
        <v>558.546</v>
      </c>
      <c r="O778" s="23">
        <v>201.93</v>
      </c>
      <c r="P778" s="23">
        <v>137.414</v>
      </c>
      <c r="Q778" s="37" t="s">
        <v>2674</v>
      </c>
      <c r="R778" s="28"/>
      <c r="S778" s="24" t="s">
        <v>2910</v>
      </c>
      <c r="T778" s="38" t="s">
        <v>2674</v>
      </c>
      <c r="U778" s="27" t="str" cm="1">
        <f t="array" ref="U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9" ht="12.4" hidden="1" spans="1:21">
      <c r="A779" s="36" t="s">
        <v>2894</v>
      </c>
      <c r="B779" s="36" t="s">
        <v>2899</v>
      </c>
      <c r="C779" s="36" t="s">
        <v>599</v>
      </c>
      <c r="D779" s="36" t="s">
        <v>132</v>
      </c>
      <c r="E779" s="36" t="s">
        <v>2587</v>
      </c>
      <c r="F779" s="36" t="s">
        <v>2726</v>
      </c>
      <c r="G779" s="36" t="s">
        <v>92</v>
      </c>
      <c r="H779" s="36" t="s">
        <v>138</v>
      </c>
      <c r="I779" s="22"/>
      <c r="J779" s="22" t="s">
        <v>132</v>
      </c>
      <c r="K779" s="23">
        <v>221.9</v>
      </c>
      <c r="L779" s="23">
        <v>79.5</v>
      </c>
      <c r="M779" s="23">
        <v>54.5</v>
      </c>
      <c r="N779" s="23">
        <v>563.626</v>
      </c>
      <c r="O779" s="23">
        <v>201.93</v>
      </c>
      <c r="P779" s="23">
        <v>138.43</v>
      </c>
      <c r="Q779" s="37" t="s">
        <v>2674</v>
      </c>
      <c r="R779" s="28"/>
      <c r="S779" s="24" t="s">
        <v>2723</v>
      </c>
      <c r="T779" s="38" t="s">
        <v>2674</v>
      </c>
      <c r="U779" s="27" t="str" cm="1">
        <f t="array" ref="U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0" ht="12.4" hidden="1" spans="1:21">
      <c r="A780" s="36" t="s">
        <v>2894</v>
      </c>
      <c r="B780" s="36" t="s">
        <v>2899</v>
      </c>
      <c r="C780" s="36" t="s">
        <v>599</v>
      </c>
      <c r="D780" s="36" t="s">
        <v>132</v>
      </c>
      <c r="E780" s="36" t="s">
        <v>2587</v>
      </c>
      <c r="F780" s="36" t="s">
        <v>2729</v>
      </c>
      <c r="G780" s="36" t="s">
        <v>92</v>
      </c>
      <c r="H780" s="36" t="s">
        <v>138</v>
      </c>
      <c r="I780" s="22"/>
      <c r="J780" s="22" t="s">
        <v>132</v>
      </c>
      <c r="K780" s="23">
        <v>222.7</v>
      </c>
      <c r="L780" s="23">
        <v>79.5</v>
      </c>
      <c r="M780" s="23">
        <v>54.5</v>
      </c>
      <c r="N780" s="23">
        <v>565.658</v>
      </c>
      <c r="O780" s="23">
        <v>201.93</v>
      </c>
      <c r="P780" s="23">
        <v>138.43</v>
      </c>
      <c r="Q780" s="37" t="s">
        <v>2674</v>
      </c>
      <c r="R780" s="28"/>
      <c r="S780" s="24" t="s">
        <v>2911</v>
      </c>
      <c r="T780" s="38" t="s">
        <v>2674</v>
      </c>
      <c r="U780" s="27" t="str" cm="1">
        <f t="array" ref="U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1" ht="12.4" hidden="1" spans="1:21">
      <c r="A781" s="36" t="s">
        <v>2894</v>
      </c>
      <c r="B781" s="36" t="s">
        <v>2899</v>
      </c>
      <c r="C781" s="36" t="s">
        <v>599</v>
      </c>
      <c r="D781" s="36" t="s">
        <v>132</v>
      </c>
      <c r="E781" s="36" t="s">
        <v>2587</v>
      </c>
      <c r="F781" s="36" t="s">
        <v>2732</v>
      </c>
      <c r="G781" s="36" t="s">
        <v>92</v>
      </c>
      <c r="H781" s="36" t="s">
        <v>138</v>
      </c>
      <c r="I781" s="22"/>
      <c r="J781" s="22" t="s">
        <v>132</v>
      </c>
      <c r="K781" s="23">
        <v>222.8</v>
      </c>
      <c r="L781" s="23">
        <v>79.5</v>
      </c>
      <c r="M781" s="23">
        <v>54.5</v>
      </c>
      <c r="N781" s="23">
        <v>565.912</v>
      </c>
      <c r="O781" s="23">
        <v>201.93</v>
      </c>
      <c r="P781" s="23">
        <v>138.43</v>
      </c>
      <c r="Q781" s="37" t="s">
        <v>2674</v>
      </c>
      <c r="R781" s="28"/>
      <c r="S781" s="24" t="s">
        <v>2902</v>
      </c>
      <c r="T781" s="38" t="s">
        <v>2674</v>
      </c>
      <c r="U781" s="27" t="str" cm="1">
        <f t="array" ref="U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2" hidden="1" spans="1:21">
      <c r="A782" s="36" t="s">
        <v>2894</v>
      </c>
      <c r="B782" s="36" t="s">
        <v>2912</v>
      </c>
      <c r="C782" s="36" t="s">
        <v>603</v>
      </c>
      <c r="D782" s="36" t="s">
        <v>132</v>
      </c>
      <c r="E782" s="36" t="s">
        <v>2341</v>
      </c>
      <c r="F782" s="36" t="s">
        <v>2751</v>
      </c>
      <c r="G782" s="36" t="s">
        <v>41</v>
      </c>
      <c r="H782" s="36" t="s">
        <v>135</v>
      </c>
      <c r="I782" s="22"/>
      <c r="J782" s="22" t="s">
        <v>132</v>
      </c>
      <c r="K782" s="23">
        <v>187.3</v>
      </c>
      <c r="L782" s="23">
        <v>69.2</v>
      </c>
      <c r="M782" s="23">
        <v>53.2</v>
      </c>
      <c r="N782" s="23">
        <v>475.742</v>
      </c>
      <c r="O782" s="23">
        <v>175.768</v>
      </c>
      <c r="P782" s="23">
        <v>135.128</v>
      </c>
      <c r="Q782" s="37" t="s">
        <v>53</v>
      </c>
      <c r="R782" s="28">
        <v>5.7</v>
      </c>
      <c r="S782" s="24" t="s">
        <v>132</v>
      </c>
      <c r="T782" s="38" t="s">
        <v>53</v>
      </c>
      <c r="U782" s="27" cm="1">
        <f t="array" ref="U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783" hidden="1" spans="1:21">
      <c r="A783" s="36" t="s">
        <v>2894</v>
      </c>
      <c r="B783" s="36" t="s">
        <v>2912</v>
      </c>
      <c r="C783" s="36" t="s">
        <v>603</v>
      </c>
      <c r="D783" s="36" t="s">
        <v>132</v>
      </c>
      <c r="E783" s="36" t="s">
        <v>2341</v>
      </c>
      <c r="F783" s="36" t="s">
        <v>2913</v>
      </c>
      <c r="G783" s="36" t="s">
        <v>41</v>
      </c>
      <c r="H783" s="36" t="s">
        <v>135</v>
      </c>
      <c r="I783" s="22"/>
      <c r="J783" s="22" t="s">
        <v>132</v>
      </c>
      <c r="K783" s="23">
        <v>187.2</v>
      </c>
      <c r="L783" s="23">
        <v>68.2</v>
      </c>
      <c r="M783" s="23">
        <v>55.3</v>
      </c>
      <c r="N783" s="23">
        <v>475.488</v>
      </c>
      <c r="O783" s="23">
        <v>173.228</v>
      </c>
      <c r="P783" s="23">
        <v>140.462</v>
      </c>
      <c r="Q783" s="37" t="s">
        <v>53</v>
      </c>
      <c r="R783" s="28">
        <v>5.8</v>
      </c>
      <c r="S783" s="24" t="s">
        <v>132</v>
      </c>
      <c r="T783" s="38" t="s">
        <v>53</v>
      </c>
      <c r="U783" s="27" cm="1">
        <f t="array" ref="U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784" hidden="1" spans="1:21">
      <c r="A784" s="36" t="s">
        <v>2894</v>
      </c>
      <c r="B784" s="36" t="s">
        <v>2912</v>
      </c>
      <c r="C784" s="36" t="s">
        <v>603</v>
      </c>
      <c r="D784" s="36" t="s">
        <v>132</v>
      </c>
      <c r="E784" s="36" t="s">
        <v>2341</v>
      </c>
      <c r="F784" s="36" t="s">
        <v>2757</v>
      </c>
      <c r="G784" s="36" t="s">
        <v>41</v>
      </c>
      <c r="H784" s="36" t="s">
        <v>135</v>
      </c>
      <c r="I784" s="22"/>
      <c r="J784" s="22" t="s">
        <v>132</v>
      </c>
      <c r="K784" s="23">
        <v>187.2</v>
      </c>
      <c r="L784" s="23">
        <v>68.2</v>
      </c>
      <c r="M784" s="23">
        <v>52.9</v>
      </c>
      <c r="N784" s="23">
        <v>475.488</v>
      </c>
      <c r="O784" s="23">
        <v>173.228</v>
      </c>
      <c r="P784" s="23">
        <v>134.366</v>
      </c>
      <c r="Q784" s="37" t="s">
        <v>53</v>
      </c>
      <c r="R784" s="28">
        <v>5.8</v>
      </c>
      <c r="S784" s="24" t="s">
        <v>132</v>
      </c>
      <c r="T784" s="38" t="s">
        <v>53</v>
      </c>
      <c r="U784" s="27" cm="1">
        <f t="array" ref="U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785" hidden="1" spans="1:21">
      <c r="A785" s="36" t="s">
        <v>2894</v>
      </c>
      <c r="B785" s="36" t="s">
        <v>2912</v>
      </c>
      <c r="C785" s="36" t="s">
        <v>603</v>
      </c>
      <c r="D785" s="36" t="s">
        <v>604</v>
      </c>
      <c r="E785" s="36" t="s">
        <v>2341</v>
      </c>
      <c r="F785" s="36" t="s">
        <v>2914</v>
      </c>
      <c r="G785" s="36" t="s">
        <v>41</v>
      </c>
      <c r="H785" s="36" t="s">
        <v>135</v>
      </c>
      <c r="I785" s="22"/>
      <c r="J785" s="22" t="s">
        <v>132</v>
      </c>
      <c r="K785" s="23">
        <v>183.4</v>
      </c>
      <c r="L785" s="23">
        <v>68.2</v>
      </c>
      <c r="M785" s="23">
        <v>56.2</v>
      </c>
      <c r="N785" s="23">
        <v>465.836</v>
      </c>
      <c r="O785" s="23">
        <v>173.228</v>
      </c>
      <c r="P785" s="23">
        <v>142.748</v>
      </c>
      <c r="Q785" s="37" t="s">
        <v>49</v>
      </c>
      <c r="R785" s="28">
        <v>1.6</v>
      </c>
      <c r="S785" s="24" t="s">
        <v>132</v>
      </c>
      <c r="T785" s="38" t="s">
        <v>49</v>
      </c>
      <c r="U785" s="27" cm="1">
        <f t="array" ref="U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786" hidden="1" spans="1:21">
      <c r="A786" s="36" t="s">
        <v>2894</v>
      </c>
      <c r="B786" s="36" t="s">
        <v>2912</v>
      </c>
      <c r="C786" s="36" t="s">
        <v>603</v>
      </c>
      <c r="D786" s="36" t="s">
        <v>132</v>
      </c>
      <c r="E786" s="36" t="s">
        <v>2341</v>
      </c>
      <c r="F786" s="36" t="s">
        <v>2763</v>
      </c>
      <c r="G786" s="36" t="s">
        <v>41</v>
      </c>
      <c r="H786" s="36" t="s">
        <v>135</v>
      </c>
      <c r="I786" s="22"/>
      <c r="J786" s="22" t="s">
        <v>132</v>
      </c>
      <c r="K786" s="23">
        <v>187.3</v>
      </c>
      <c r="L786" s="23">
        <v>67.9</v>
      </c>
      <c r="M786" s="23">
        <v>53</v>
      </c>
      <c r="N786" s="23">
        <v>475.742</v>
      </c>
      <c r="O786" s="23">
        <v>172.466</v>
      </c>
      <c r="P786" s="23">
        <v>134.62</v>
      </c>
      <c r="Q786" s="37" t="s">
        <v>53</v>
      </c>
      <c r="R786" s="28">
        <v>5.7</v>
      </c>
      <c r="S786" s="24" t="s">
        <v>132</v>
      </c>
      <c r="T786" s="38" t="s">
        <v>53</v>
      </c>
      <c r="U786" s="27" cm="1">
        <f t="array" ref="U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787" hidden="1" spans="1:21">
      <c r="A787" s="36" t="s">
        <v>2894</v>
      </c>
      <c r="B787" s="36" t="s">
        <v>2915</v>
      </c>
      <c r="C787" s="36" t="s">
        <v>606</v>
      </c>
      <c r="D787" s="36" t="s">
        <v>132</v>
      </c>
      <c r="E787" s="36" t="s">
        <v>2341</v>
      </c>
      <c r="F787" s="36" t="s">
        <v>2916</v>
      </c>
      <c r="G787" s="36" t="s">
        <v>101</v>
      </c>
      <c r="H787" s="36" t="s">
        <v>131</v>
      </c>
      <c r="I787" s="22"/>
      <c r="J787" s="22" t="s">
        <v>132</v>
      </c>
      <c r="K787" s="23">
        <v>177.5</v>
      </c>
      <c r="L787" s="23">
        <v>79</v>
      </c>
      <c r="M787" s="23">
        <v>68.7</v>
      </c>
      <c r="N787" s="23">
        <v>450.85</v>
      </c>
      <c r="O787" s="23">
        <v>200.66</v>
      </c>
      <c r="P787" s="23">
        <v>174.498</v>
      </c>
      <c r="Q787" s="37" t="s">
        <v>100</v>
      </c>
      <c r="R787" s="28">
        <v>3.5</v>
      </c>
      <c r="S787" s="24" t="s">
        <v>132</v>
      </c>
      <c r="T787" s="38" t="s">
        <v>100</v>
      </c>
      <c r="U787" s="27" cm="1">
        <f t="array" ref="U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788" hidden="1" spans="1:21">
      <c r="A788" s="36" t="s">
        <v>2894</v>
      </c>
      <c r="B788" s="36" t="s">
        <v>2915</v>
      </c>
      <c r="C788" s="36" t="s">
        <v>606</v>
      </c>
      <c r="D788" s="36" t="s">
        <v>132</v>
      </c>
      <c r="E788" s="36" t="s">
        <v>2341</v>
      </c>
      <c r="F788" s="36" t="s">
        <v>2720</v>
      </c>
      <c r="G788" s="36" t="s">
        <v>101</v>
      </c>
      <c r="H788" s="36" t="s">
        <v>131</v>
      </c>
      <c r="I788" s="22"/>
      <c r="J788" s="22" t="s">
        <v>132</v>
      </c>
      <c r="K788" s="23">
        <v>180</v>
      </c>
      <c r="L788" s="23">
        <v>79</v>
      </c>
      <c r="M788" s="23">
        <v>72.8</v>
      </c>
      <c r="N788" s="23">
        <v>457.2</v>
      </c>
      <c r="O788" s="23">
        <v>200.66</v>
      </c>
      <c r="P788" s="23">
        <v>184.912</v>
      </c>
      <c r="Q788" s="37" t="s">
        <v>100</v>
      </c>
      <c r="R788" s="28">
        <v>1</v>
      </c>
      <c r="S788" s="24" t="s">
        <v>132</v>
      </c>
      <c r="T788" s="38" t="s">
        <v>100</v>
      </c>
      <c r="U788" s="27" cm="1">
        <f t="array" ref="U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789" hidden="1" spans="1:21">
      <c r="A789" s="36" t="s">
        <v>2894</v>
      </c>
      <c r="B789" s="36" t="s">
        <v>2915</v>
      </c>
      <c r="C789" s="36" t="s">
        <v>606</v>
      </c>
      <c r="D789" s="36" t="s">
        <v>132</v>
      </c>
      <c r="E789" s="36" t="s">
        <v>2341</v>
      </c>
      <c r="F789" s="36" t="s">
        <v>2724</v>
      </c>
      <c r="G789" s="36" t="s">
        <v>101</v>
      </c>
      <c r="H789" s="36" t="s">
        <v>131</v>
      </c>
      <c r="I789" s="22"/>
      <c r="J789" s="22" t="s">
        <v>132</v>
      </c>
      <c r="K789" s="23">
        <v>180</v>
      </c>
      <c r="L789" s="23">
        <v>79</v>
      </c>
      <c r="M789" s="23">
        <v>70.1</v>
      </c>
      <c r="N789" s="23">
        <v>457.2</v>
      </c>
      <c r="O789" s="23">
        <v>200.66</v>
      </c>
      <c r="P789" s="23">
        <v>178.054</v>
      </c>
      <c r="Q789" s="37" t="s">
        <v>100</v>
      </c>
      <c r="R789" s="28">
        <v>1</v>
      </c>
      <c r="S789" s="24" t="s">
        <v>132</v>
      </c>
      <c r="T789" s="38" t="s">
        <v>100</v>
      </c>
      <c r="U789" s="27" cm="1">
        <f t="array" ref="U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790" hidden="1" spans="1:21">
      <c r="A790" s="36" t="s">
        <v>2894</v>
      </c>
      <c r="B790" s="36" t="s">
        <v>2915</v>
      </c>
      <c r="C790" s="36" t="s">
        <v>606</v>
      </c>
      <c r="D790" s="36" t="s">
        <v>132</v>
      </c>
      <c r="E790" s="36" t="s">
        <v>2345</v>
      </c>
      <c r="F790" s="36" t="s">
        <v>2917</v>
      </c>
      <c r="G790" s="36" t="s">
        <v>101</v>
      </c>
      <c r="H790" s="36" t="s">
        <v>131</v>
      </c>
      <c r="I790" s="22"/>
      <c r="J790" s="22" t="s">
        <v>132</v>
      </c>
      <c r="K790" s="23">
        <v>184.5</v>
      </c>
      <c r="L790" s="23">
        <v>79.6</v>
      </c>
      <c r="M790" s="23">
        <v>73.4</v>
      </c>
      <c r="N790" s="23">
        <v>468.63</v>
      </c>
      <c r="O790" s="23">
        <v>202.184</v>
      </c>
      <c r="P790" s="23">
        <v>186.436</v>
      </c>
      <c r="Q790" s="37" t="s">
        <v>105</v>
      </c>
      <c r="R790" s="28">
        <v>5.5</v>
      </c>
      <c r="S790" s="24" t="s">
        <v>132</v>
      </c>
      <c r="T790" s="38" t="s">
        <v>105</v>
      </c>
      <c r="U790" s="27" cm="1">
        <f t="array" ref="U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1" hidden="1" spans="1:21">
      <c r="A791" s="36" t="s">
        <v>2894</v>
      </c>
      <c r="B791" s="36" t="s">
        <v>2915</v>
      </c>
      <c r="C791" s="36" t="s">
        <v>607</v>
      </c>
      <c r="D791" s="36" t="s">
        <v>132</v>
      </c>
      <c r="E791" s="36" t="s">
        <v>2345</v>
      </c>
      <c r="F791" s="36" t="s">
        <v>2732</v>
      </c>
      <c r="G791" s="36" t="s">
        <v>101</v>
      </c>
      <c r="H791" s="36" t="s">
        <v>131</v>
      </c>
      <c r="I791" s="22"/>
      <c r="J791" s="22" t="s">
        <v>132</v>
      </c>
      <c r="K791" s="23">
        <v>184.4</v>
      </c>
      <c r="L791" s="23">
        <v>79.5</v>
      </c>
      <c r="M791" s="23">
        <v>71</v>
      </c>
      <c r="N791" s="23">
        <v>468.376</v>
      </c>
      <c r="O791" s="23">
        <v>201.93</v>
      </c>
      <c r="P791" s="23">
        <v>180.34</v>
      </c>
      <c r="Q791" s="37" t="s">
        <v>105</v>
      </c>
      <c r="R791" s="28">
        <v>5.6</v>
      </c>
      <c r="S791" s="24" t="s">
        <v>132</v>
      </c>
      <c r="T791" s="38" t="s">
        <v>105</v>
      </c>
      <c r="U791" s="27" cm="1">
        <f t="array" ref="U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792" hidden="1" spans="1:21">
      <c r="A792" s="36" t="s">
        <v>2894</v>
      </c>
      <c r="B792" s="36" t="s">
        <v>2915</v>
      </c>
      <c r="C792" s="36" t="s">
        <v>607</v>
      </c>
      <c r="D792" s="36" t="s">
        <v>132</v>
      </c>
      <c r="E792" s="36" t="s">
        <v>2345</v>
      </c>
      <c r="F792" s="36" t="s">
        <v>2772</v>
      </c>
      <c r="G792" s="36" t="s">
        <v>101</v>
      </c>
      <c r="H792" s="36" t="s">
        <v>131</v>
      </c>
      <c r="I792" s="22"/>
      <c r="J792" s="22" t="s">
        <v>132</v>
      </c>
      <c r="K792" s="23">
        <v>184.5</v>
      </c>
      <c r="L792" s="23">
        <v>79.6</v>
      </c>
      <c r="M792" s="23">
        <v>73.4</v>
      </c>
      <c r="N792" s="23">
        <v>468.63</v>
      </c>
      <c r="O792" s="23">
        <v>202.184</v>
      </c>
      <c r="P792" s="23">
        <v>186.436</v>
      </c>
      <c r="Q792" s="37" t="s">
        <v>105</v>
      </c>
      <c r="R792" s="28">
        <v>5.5</v>
      </c>
      <c r="S792" s="24" t="s">
        <v>132</v>
      </c>
      <c r="T792" s="38" t="s">
        <v>105</v>
      </c>
      <c r="U792" s="27" cm="1">
        <f t="array" ref="U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3" hidden="1" spans="1:21">
      <c r="A793" s="36" t="s">
        <v>2894</v>
      </c>
      <c r="B793" s="36" t="s">
        <v>2915</v>
      </c>
      <c r="C793" s="36" t="s">
        <v>607</v>
      </c>
      <c r="D793" s="36" t="s">
        <v>132</v>
      </c>
      <c r="E793" s="36" t="s">
        <v>2345</v>
      </c>
      <c r="F793" s="36" t="s">
        <v>2740</v>
      </c>
      <c r="G793" s="36" t="s">
        <v>101</v>
      </c>
      <c r="H793" s="36" t="s">
        <v>131</v>
      </c>
      <c r="I793" s="22"/>
      <c r="J793" s="22" t="s">
        <v>132</v>
      </c>
      <c r="K793" s="23">
        <v>184.5</v>
      </c>
      <c r="L793" s="23">
        <v>79.6</v>
      </c>
      <c r="M793" s="23">
        <v>72.1</v>
      </c>
      <c r="N793" s="23">
        <v>468.63</v>
      </c>
      <c r="O793" s="23">
        <v>202.184</v>
      </c>
      <c r="P793" s="23">
        <v>183.134</v>
      </c>
      <c r="Q793" s="37" t="s">
        <v>105</v>
      </c>
      <c r="R793" s="28">
        <v>5.5</v>
      </c>
      <c r="S793" s="24" t="s">
        <v>132</v>
      </c>
      <c r="T793" s="38" t="s">
        <v>105</v>
      </c>
      <c r="U793" s="27" cm="1">
        <f t="array" ref="U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4" hidden="1" spans="1:21">
      <c r="A794" s="36" t="s">
        <v>2894</v>
      </c>
      <c r="B794" s="36" t="s">
        <v>2915</v>
      </c>
      <c r="C794" s="36" t="s">
        <v>2918</v>
      </c>
      <c r="D794" s="36" t="s">
        <v>132</v>
      </c>
      <c r="E794" s="36" t="s">
        <v>2345</v>
      </c>
      <c r="F794" s="36" t="s">
        <v>2919</v>
      </c>
      <c r="G794" s="36" t="s">
        <v>101</v>
      </c>
      <c r="H794" s="36" t="s">
        <v>131</v>
      </c>
      <c r="I794" s="22"/>
      <c r="J794" s="22" t="s">
        <v>132</v>
      </c>
      <c r="K794" s="23">
        <v>184.8</v>
      </c>
      <c r="L794" s="23">
        <v>79.6</v>
      </c>
      <c r="M794" s="23">
        <v>73.8</v>
      </c>
      <c r="N794" s="23">
        <v>469.392</v>
      </c>
      <c r="O794" s="23">
        <v>202.184</v>
      </c>
      <c r="P794" s="23">
        <v>187.452</v>
      </c>
      <c r="Q794" s="37" t="s">
        <v>105</v>
      </c>
      <c r="R794" s="28">
        <v>5.2</v>
      </c>
      <c r="S794" s="24" t="s">
        <v>132</v>
      </c>
      <c r="T794" s="38" t="s">
        <v>105</v>
      </c>
      <c r="U794" s="27" cm="1">
        <f t="array" ref="U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795" hidden="1" spans="1:21">
      <c r="A795" s="36" t="s">
        <v>2894</v>
      </c>
      <c r="B795" s="36" t="s">
        <v>2915</v>
      </c>
      <c r="C795" s="36" t="s">
        <v>2920</v>
      </c>
      <c r="D795" s="36" t="s">
        <v>132</v>
      </c>
      <c r="E795" s="36" t="s">
        <v>2354</v>
      </c>
      <c r="F795" s="36" t="s">
        <v>2914</v>
      </c>
      <c r="G795" s="36" t="s">
        <v>101</v>
      </c>
      <c r="H795" s="36" t="s">
        <v>131</v>
      </c>
      <c r="I795" s="22"/>
      <c r="J795" s="22" t="s">
        <v>132</v>
      </c>
      <c r="K795" s="23">
        <v>187.7</v>
      </c>
      <c r="L795" s="23">
        <v>76.4</v>
      </c>
      <c r="M795" s="23">
        <v>71</v>
      </c>
      <c r="N795" s="23">
        <v>476.758</v>
      </c>
      <c r="O795" s="23">
        <v>194.056</v>
      </c>
      <c r="P795" s="23">
        <v>180.34</v>
      </c>
      <c r="Q795" s="37" t="s">
        <v>105</v>
      </c>
      <c r="R795" s="28">
        <v>2.3</v>
      </c>
      <c r="S795" s="24" t="s">
        <v>132</v>
      </c>
      <c r="T795" s="38" t="s">
        <v>105</v>
      </c>
      <c r="U795" s="27" cm="1">
        <f t="array" ref="U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796" hidden="1" spans="1:21">
      <c r="A796" s="36" t="s">
        <v>2894</v>
      </c>
      <c r="B796" s="36" t="s">
        <v>2915</v>
      </c>
      <c r="C796" s="36" t="s">
        <v>606</v>
      </c>
      <c r="D796" s="36" t="s">
        <v>132</v>
      </c>
      <c r="E796" s="36" t="s">
        <v>2341</v>
      </c>
      <c r="F796" s="36" t="s">
        <v>2815</v>
      </c>
      <c r="G796" s="36" t="s">
        <v>101</v>
      </c>
      <c r="H796" s="36" t="s">
        <v>131</v>
      </c>
      <c r="I796" s="22"/>
      <c r="J796" s="22" t="s">
        <v>132</v>
      </c>
      <c r="K796" s="23">
        <v>174.7</v>
      </c>
      <c r="L796" s="23">
        <v>67.8</v>
      </c>
      <c r="M796" s="23">
        <v>63.3</v>
      </c>
      <c r="N796" s="23">
        <v>443.738</v>
      </c>
      <c r="O796" s="23">
        <v>172.212</v>
      </c>
      <c r="P796" s="23">
        <v>160.782</v>
      </c>
      <c r="Q796" s="37" t="s">
        <v>100</v>
      </c>
      <c r="R796" s="28">
        <v>6.3</v>
      </c>
      <c r="S796" s="24" t="s">
        <v>132</v>
      </c>
      <c r="T796" s="38" t="s">
        <v>100</v>
      </c>
      <c r="U796" s="27" cm="1">
        <f t="array" ref="U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97" hidden="1" spans="1:21">
      <c r="A797" s="36" t="s">
        <v>2894</v>
      </c>
      <c r="B797" s="36" t="s">
        <v>2915</v>
      </c>
      <c r="C797" s="36" t="s">
        <v>606</v>
      </c>
      <c r="D797" s="36" t="s">
        <v>132</v>
      </c>
      <c r="E797" s="36" t="s">
        <v>2341</v>
      </c>
      <c r="F797" s="36" t="s">
        <v>2664</v>
      </c>
      <c r="G797" s="36" t="s">
        <v>101</v>
      </c>
      <c r="H797" s="36" t="s">
        <v>131</v>
      </c>
      <c r="I797" s="22"/>
      <c r="J797" s="22" t="s">
        <v>132</v>
      </c>
      <c r="K797" s="23">
        <v>174.7</v>
      </c>
      <c r="L797" s="23">
        <v>66.5</v>
      </c>
      <c r="M797" s="23">
        <v>66</v>
      </c>
      <c r="N797" s="23">
        <v>443.738</v>
      </c>
      <c r="O797" s="23">
        <v>168.91</v>
      </c>
      <c r="P797" s="23">
        <v>167.64</v>
      </c>
      <c r="Q797" s="37" t="s">
        <v>100</v>
      </c>
      <c r="R797" s="28">
        <v>6.3</v>
      </c>
      <c r="S797" s="24" t="s">
        <v>132</v>
      </c>
      <c r="T797" s="38" t="s">
        <v>100</v>
      </c>
      <c r="U797" s="27" cm="1">
        <f t="array" ref="U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98" hidden="1" spans="1:21">
      <c r="A798" s="36" t="s">
        <v>2894</v>
      </c>
      <c r="B798" s="36" t="s">
        <v>2915</v>
      </c>
      <c r="C798" s="36" t="s">
        <v>606</v>
      </c>
      <c r="D798" s="36" t="s">
        <v>132</v>
      </c>
      <c r="E798" s="36" t="s">
        <v>2341</v>
      </c>
      <c r="F798" s="36" t="s">
        <v>2664</v>
      </c>
      <c r="G798" s="36" t="s">
        <v>101</v>
      </c>
      <c r="H798" s="36" t="s">
        <v>131</v>
      </c>
      <c r="I798" s="22"/>
      <c r="J798" s="22" t="s">
        <v>132</v>
      </c>
      <c r="K798" s="23">
        <v>181.2</v>
      </c>
      <c r="L798" s="23">
        <v>67</v>
      </c>
      <c r="M798" s="23">
        <v>67</v>
      </c>
      <c r="N798" s="23">
        <v>460.248</v>
      </c>
      <c r="O798" s="23">
        <v>170.18</v>
      </c>
      <c r="P798" s="23">
        <v>170.18</v>
      </c>
      <c r="Q798" s="37" t="s">
        <v>105</v>
      </c>
      <c r="R798" s="28">
        <v>8.8</v>
      </c>
      <c r="S798" s="24" t="s">
        <v>132</v>
      </c>
      <c r="T798" s="38" t="s">
        <v>105</v>
      </c>
      <c r="U798" s="27" cm="1">
        <f t="array" ref="U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799" hidden="1" spans="1:21">
      <c r="A799" s="36" t="s">
        <v>2894</v>
      </c>
      <c r="B799" s="36" t="s">
        <v>2915</v>
      </c>
      <c r="C799" s="36" t="s">
        <v>606</v>
      </c>
      <c r="D799" s="36" t="s">
        <v>132</v>
      </c>
      <c r="E799" s="36" t="s">
        <v>2341</v>
      </c>
      <c r="F799" s="36" t="s">
        <v>2777</v>
      </c>
      <c r="G799" s="36" t="s">
        <v>101</v>
      </c>
      <c r="H799" s="36" t="s">
        <v>131</v>
      </c>
      <c r="I799" s="22"/>
      <c r="J799" s="22" t="s">
        <v>132</v>
      </c>
      <c r="K799" s="23">
        <v>181.2</v>
      </c>
      <c r="L799" s="23">
        <v>67.8</v>
      </c>
      <c r="M799" s="23">
        <v>66.9</v>
      </c>
      <c r="N799" s="23">
        <v>460.248</v>
      </c>
      <c r="O799" s="23">
        <v>172.212</v>
      </c>
      <c r="P799" s="23">
        <v>169.926</v>
      </c>
      <c r="Q799" s="37" t="s">
        <v>105</v>
      </c>
      <c r="R799" s="28">
        <v>8.8</v>
      </c>
      <c r="S799" s="24" t="s">
        <v>132</v>
      </c>
      <c r="T799" s="38" t="s">
        <v>105</v>
      </c>
      <c r="U799" s="27" cm="1">
        <f t="array" ref="U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800" hidden="1" spans="1:21">
      <c r="A800" s="36" t="s">
        <v>2894</v>
      </c>
      <c r="B800" s="36" t="s">
        <v>2915</v>
      </c>
      <c r="C800" s="36" t="s">
        <v>606</v>
      </c>
      <c r="D800" s="36" t="s">
        <v>132</v>
      </c>
      <c r="E800" s="36" t="s">
        <v>2341</v>
      </c>
      <c r="F800" s="36" t="s">
        <v>2921</v>
      </c>
      <c r="G800" s="36" t="s">
        <v>101</v>
      </c>
      <c r="H800" s="36" t="s">
        <v>131</v>
      </c>
      <c r="I800" s="22"/>
      <c r="J800" s="22" t="s">
        <v>132</v>
      </c>
      <c r="K800" s="23">
        <v>176.8</v>
      </c>
      <c r="L800" s="23">
        <v>67.8</v>
      </c>
      <c r="M800" s="23">
        <v>64.9</v>
      </c>
      <c r="N800" s="23">
        <v>449.072</v>
      </c>
      <c r="O800" s="23">
        <v>172.212</v>
      </c>
      <c r="P800" s="23">
        <v>164.846</v>
      </c>
      <c r="Q800" s="37" t="s">
        <v>100</v>
      </c>
      <c r="R800" s="28">
        <v>4.2</v>
      </c>
      <c r="S800" s="24" t="s">
        <v>132</v>
      </c>
      <c r="T800" s="38" t="s">
        <v>100</v>
      </c>
      <c r="U800" s="27" cm="1">
        <f t="array" ref="U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801" hidden="1" spans="1:21">
      <c r="A801" s="36" t="s">
        <v>2894</v>
      </c>
      <c r="B801" s="36" t="s">
        <v>2915</v>
      </c>
      <c r="C801" s="36" t="s">
        <v>606</v>
      </c>
      <c r="D801" s="36" t="s">
        <v>132</v>
      </c>
      <c r="E801" s="36" t="s">
        <v>2341</v>
      </c>
      <c r="F801" s="36" t="s">
        <v>2465</v>
      </c>
      <c r="G801" s="36" t="s">
        <v>101</v>
      </c>
      <c r="H801" s="36" t="s">
        <v>131</v>
      </c>
      <c r="I801" s="22"/>
      <c r="J801" s="22" t="s">
        <v>132</v>
      </c>
      <c r="K801" s="23">
        <v>183.3</v>
      </c>
      <c r="L801" s="23">
        <v>67.8</v>
      </c>
      <c r="M801" s="23">
        <v>64.3</v>
      </c>
      <c r="N801" s="23">
        <v>465.582</v>
      </c>
      <c r="O801" s="23">
        <v>172.212</v>
      </c>
      <c r="P801" s="23">
        <v>163.322</v>
      </c>
      <c r="Q801" s="37" t="s">
        <v>105</v>
      </c>
      <c r="R801" s="28">
        <v>6.7</v>
      </c>
      <c r="S801" s="24" t="s">
        <v>132</v>
      </c>
      <c r="T801" s="38" t="s">
        <v>105</v>
      </c>
      <c r="U801" s="27" cm="1">
        <f t="array" ref="U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2" hidden="1" spans="1:21">
      <c r="A802" s="36" t="s">
        <v>2894</v>
      </c>
      <c r="B802" s="36" t="s">
        <v>2915</v>
      </c>
      <c r="C802" s="36" t="s">
        <v>606</v>
      </c>
      <c r="D802" s="36" t="s">
        <v>132</v>
      </c>
      <c r="E802" s="36" t="s">
        <v>2341</v>
      </c>
      <c r="F802" s="36" t="s">
        <v>2922</v>
      </c>
      <c r="G802" s="36" t="s">
        <v>101</v>
      </c>
      <c r="H802" s="36" t="s">
        <v>131</v>
      </c>
      <c r="I802" s="22"/>
      <c r="J802" s="22" t="s">
        <v>132</v>
      </c>
      <c r="K802" s="23">
        <v>183.3</v>
      </c>
      <c r="L802" s="23">
        <v>67.8</v>
      </c>
      <c r="M802" s="23">
        <v>64.2</v>
      </c>
      <c r="N802" s="23">
        <v>465.582</v>
      </c>
      <c r="O802" s="23">
        <v>172.212</v>
      </c>
      <c r="P802" s="23">
        <v>163.068</v>
      </c>
      <c r="Q802" s="37" t="s">
        <v>105</v>
      </c>
      <c r="R802" s="28">
        <v>6.7</v>
      </c>
      <c r="S802" s="24" t="s">
        <v>132</v>
      </c>
      <c r="T802" s="38" t="s">
        <v>105</v>
      </c>
      <c r="U802" s="27" cm="1">
        <f t="array" ref="U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3" hidden="1" spans="1:21">
      <c r="A803" s="36" t="s">
        <v>2894</v>
      </c>
      <c r="B803" s="36" t="s">
        <v>2915</v>
      </c>
      <c r="C803" s="36" t="s">
        <v>2923</v>
      </c>
      <c r="D803" s="36" t="s">
        <v>132</v>
      </c>
      <c r="E803" s="36" t="s">
        <v>2341</v>
      </c>
      <c r="F803" s="36" t="s">
        <v>2924</v>
      </c>
      <c r="G803" s="36" t="s">
        <v>101</v>
      </c>
      <c r="H803" s="36" t="s">
        <v>131</v>
      </c>
      <c r="I803" s="22"/>
      <c r="J803" s="22" t="s">
        <v>132</v>
      </c>
      <c r="K803" s="23">
        <v>183.3</v>
      </c>
      <c r="L803" s="23">
        <v>67.8</v>
      </c>
      <c r="M803" s="23">
        <v>64.6</v>
      </c>
      <c r="N803" s="23">
        <v>465.582</v>
      </c>
      <c r="O803" s="23">
        <v>172.212</v>
      </c>
      <c r="P803" s="23">
        <v>164.084</v>
      </c>
      <c r="Q803" s="37" t="s">
        <v>105</v>
      </c>
      <c r="R803" s="28">
        <v>6.7</v>
      </c>
      <c r="S803" s="24" t="s">
        <v>132</v>
      </c>
      <c r="T803" s="38" t="s">
        <v>105</v>
      </c>
      <c r="U803" s="27" cm="1">
        <f t="array" ref="U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4" hidden="1" spans="1:21">
      <c r="A804" s="36" t="s">
        <v>2894</v>
      </c>
      <c r="B804" s="36" t="s">
        <v>2915</v>
      </c>
      <c r="C804" s="36" t="s">
        <v>2923</v>
      </c>
      <c r="D804" s="36" t="s">
        <v>132</v>
      </c>
      <c r="E804" s="36" t="s">
        <v>2341</v>
      </c>
      <c r="F804" s="36" t="s">
        <v>2389</v>
      </c>
      <c r="G804" s="36" t="s">
        <v>101</v>
      </c>
      <c r="H804" s="36" t="s">
        <v>131</v>
      </c>
      <c r="I804" s="22"/>
      <c r="J804" s="22" t="s">
        <v>132</v>
      </c>
      <c r="K804" s="23">
        <v>177.3</v>
      </c>
      <c r="L804" s="23">
        <v>67.8</v>
      </c>
      <c r="M804" s="23">
        <v>65.2</v>
      </c>
      <c r="N804" s="23">
        <v>450.342</v>
      </c>
      <c r="O804" s="23">
        <v>172.212</v>
      </c>
      <c r="P804" s="23">
        <v>165.608</v>
      </c>
      <c r="Q804" s="37" t="s">
        <v>100</v>
      </c>
      <c r="R804" s="28">
        <v>3.7</v>
      </c>
      <c r="S804" s="24" t="s">
        <v>132</v>
      </c>
      <c r="T804" s="38" t="s">
        <v>100</v>
      </c>
      <c r="U804" s="27" cm="1">
        <f t="array" ref="U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805" hidden="1" spans="1:21">
      <c r="A805" s="36" t="s">
        <v>2894</v>
      </c>
      <c r="B805" s="36" t="s">
        <v>2915</v>
      </c>
      <c r="C805" s="36" t="s">
        <v>2923</v>
      </c>
      <c r="D805" s="36" t="s">
        <v>132</v>
      </c>
      <c r="E805" s="36" t="s">
        <v>2341</v>
      </c>
      <c r="F805" s="36" t="s">
        <v>2925</v>
      </c>
      <c r="G805" s="36" t="s">
        <v>101</v>
      </c>
      <c r="H805" s="36" t="s">
        <v>131</v>
      </c>
      <c r="I805" s="22"/>
      <c r="J805" s="22" t="s">
        <v>132</v>
      </c>
      <c r="K805" s="23">
        <v>183.8</v>
      </c>
      <c r="L805" s="23">
        <v>67.8</v>
      </c>
      <c r="M805" s="23">
        <v>64.6</v>
      </c>
      <c r="N805" s="23">
        <v>466.852</v>
      </c>
      <c r="O805" s="23">
        <v>172.212</v>
      </c>
      <c r="P805" s="23">
        <v>164.084</v>
      </c>
      <c r="Q805" s="37" t="s">
        <v>105</v>
      </c>
      <c r="R805" s="28">
        <v>6.2</v>
      </c>
      <c r="S805" s="24" t="s">
        <v>132</v>
      </c>
      <c r="T805" s="38" t="s">
        <v>105</v>
      </c>
      <c r="U805" s="27" cm="1">
        <f t="array" ref="U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806" hidden="1" spans="1:21">
      <c r="A806" s="36" t="s">
        <v>2894</v>
      </c>
      <c r="B806" s="36" t="s">
        <v>2915</v>
      </c>
      <c r="C806" s="36" t="s">
        <v>2923</v>
      </c>
      <c r="D806" s="36" t="s">
        <v>132</v>
      </c>
      <c r="E806" s="36" t="s">
        <v>2345</v>
      </c>
      <c r="F806" s="36" t="s">
        <v>2350</v>
      </c>
      <c r="G806" s="36" t="s">
        <v>101</v>
      </c>
      <c r="H806" s="36" t="s">
        <v>131</v>
      </c>
      <c r="I806" s="22"/>
      <c r="J806" s="22" t="s">
        <v>132</v>
      </c>
      <c r="K806" s="23">
        <v>191.4</v>
      </c>
      <c r="L806" s="23">
        <v>76.7</v>
      </c>
      <c r="M806" s="23">
        <v>67</v>
      </c>
      <c r="N806" s="23">
        <v>486.156</v>
      </c>
      <c r="O806" s="23">
        <v>194.818</v>
      </c>
      <c r="P806" s="23">
        <v>170.18</v>
      </c>
      <c r="Q806" s="37" t="s">
        <v>109</v>
      </c>
      <c r="R806" s="28">
        <v>9.6</v>
      </c>
      <c r="S806" s="24" t="s">
        <v>132</v>
      </c>
      <c r="T806" s="38" t="s">
        <v>109</v>
      </c>
      <c r="U806" s="27" cm="1">
        <f t="array" ref="U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807" hidden="1" spans="1:21">
      <c r="A807" s="36" t="s">
        <v>2894</v>
      </c>
      <c r="B807" s="36" t="s">
        <v>2915</v>
      </c>
      <c r="C807" s="36" t="s">
        <v>2926</v>
      </c>
      <c r="D807" s="36" t="s">
        <v>132</v>
      </c>
      <c r="E807" s="36" t="s">
        <v>2345</v>
      </c>
      <c r="F807" s="36" t="s">
        <v>2358</v>
      </c>
      <c r="G807" s="36" t="s">
        <v>101</v>
      </c>
      <c r="H807" s="36" t="s">
        <v>131</v>
      </c>
      <c r="I807" s="22"/>
      <c r="J807" s="22" t="s">
        <v>132</v>
      </c>
      <c r="K807" s="23">
        <v>191.9</v>
      </c>
      <c r="L807" s="23">
        <v>76.7</v>
      </c>
      <c r="M807" s="23">
        <v>67</v>
      </c>
      <c r="N807" s="23">
        <v>487.426</v>
      </c>
      <c r="O807" s="23">
        <v>194.818</v>
      </c>
      <c r="P807" s="23">
        <v>170.18</v>
      </c>
      <c r="Q807" s="37" t="s">
        <v>109</v>
      </c>
      <c r="R807" s="28">
        <v>9.1</v>
      </c>
      <c r="S807" s="24" t="s">
        <v>132</v>
      </c>
      <c r="T807" s="38" t="s">
        <v>109</v>
      </c>
      <c r="U807" s="27" cm="1">
        <f t="array" ref="U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08" hidden="1" spans="1:21">
      <c r="A808" s="36" t="s">
        <v>2894</v>
      </c>
      <c r="B808" s="36" t="s">
        <v>2927</v>
      </c>
      <c r="C808" s="36" t="s">
        <v>613</v>
      </c>
      <c r="D808" s="36" t="s">
        <v>132</v>
      </c>
      <c r="E808" s="36" t="s">
        <v>2341</v>
      </c>
      <c r="F808" s="36" t="s">
        <v>2376</v>
      </c>
      <c r="G808" s="36" t="s">
        <v>17</v>
      </c>
      <c r="H808" s="36" t="s">
        <v>141</v>
      </c>
      <c r="I808" s="22"/>
      <c r="J808" s="22" t="s">
        <v>132</v>
      </c>
      <c r="K808" s="23">
        <v>164</v>
      </c>
      <c r="L808" s="23">
        <v>69.5</v>
      </c>
      <c r="M808" s="23">
        <v>62.8</v>
      </c>
      <c r="N808" s="23">
        <v>416.56</v>
      </c>
      <c r="O808" s="23">
        <v>176.53</v>
      </c>
      <c r="P808" s="23">
        <v>159.512</v>
      </c>
      <c r="Q808" s="37" t="s">
        <v>24</v>
      </c>
      <c r="R808" s="28">
        <v>14</v>
      </c>
      <c r="S808" s="24" t="s">
        <v>132</v>
      </c>
      <c r="T808" s="38" t="s">
        <v>24</v>
      </c>
      <c r="U808" s="27" cm="1">
        <f t="array" ref="U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809" hidden="1" spans="1:21">
      <c r="A809" s="36" t="s">
        <v>2894</v>
      </c>
      <c r="B809" s="36" t="s">
        <v>2927</v>
      </c>
      <c r="C809" s="36" t="s">
        <v>2928</v>
      </c>
      <c r="D809" s="36" t="s">
        <v>132</v>
      </c>
      <c r="E809" s="36" t="s">
        <v>2341</v>
      </c>
      <c r="F809" s="36" t="s">
        <v>2929</v>
      </c>
      <c r="G809" s="36" t="s">
        <v>17</v>
      </c>
      <c r="H809" s="36" t="s">
        <v>141</v>
      </c>
      <c r="I809" s="22"/>
      <c r="J809" s="22" t="s">
        <v>132</v>
      </c>
      <c r="K809" s="23">
        <v>163.2</v>
      </c>
      <c r="L809" s="23">
        <v>69.5</v>
      </c>
      <c r="M809" s="23">
        <v>63.4</v>
      </c>
      <c r="N809" s="23">
        <v>414.528</v>
      </c>
      <c r="O809" s="23">
        <v>176.53</v>
      </c>
      <c r="P809" s="23">
        <v>161.036</v>
      </c>
      <c r="Q809" s="37" t="s">
        <v>24</v>
      </c>
      <c r="R809" s="28">
        <v>14.8</v>
      </c>
      <c r="S809" s="24" t="s">
        <v>132</v>
      </c>
      <c r="T809" s="38" t="s">
        <v>24</v>
      </c>
      <c r="U809" s="27" cm="1">
        <f t="array" ref="U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810" hidden="1" spans="1:21">
      <c r="A810" s="36" t="s">
        <v>2894</v>
      </c>
      <c r="B810" s="36" t="s">
        <v>2927</v>
      </c>
      <c r="C810" s="36" t="s">
        <v>615</v>
      </c>
      <c r="D810" s="36" t="s">
        <v>132</v>
      </c>
      <c r="E810" s="36" t="s">
        <v>2345</v>
      </c>
      <c r="F810" s="36" t="s">
        <v>2930</v>
      </c>
      <c r="G810" s="36" t="s">
        <v>17</v>
      </c>
      <c r="H810" s="36" t="s">
        <v>141</v>
      </c>
      <c r="I810" s="22"/>
      <c r="J810" s="22" t="s">
        <v>132</v>
      </c>
      <c r="K810" s="23">
        <v>169.6</v>
      </c>
      <c r="L810" s="23">
        <v>69.7</v>
      </c>
      <c r="M810" s="23">
        <v>63.9</v>
      </c>
      <c r="N810" s="23">
        <v>430.784</v>
      </c>
      <c r="O810" s="23">
        <v>177.038</v>
      </c>
      <c r="P810" s="23">
        <v>162.306</v>
      </c>
      <c r="Q810" s="37" t="s">
        <v>24</v>
      </c>
      <c r="R810" s="28">
        <v>8.4</v>
      </c>
      <c r="S810" s="24" t="s">
        <v>132</v>
      </c>
      <c r="T810" s="38" t="s">
        <v>24</v>
      </c>
      <c r="U810" s="27" cm="1">
        <f t="array" ref="U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811" hidden="1" spans="1:21">
      <c r="A811" s="36" t="s">
        <v>2894</v>
      </c>
      <c r="B811" s="36" t="s">
        <v>2931</v>
      </c>
      <c r="C811" s="36" t="s">
        <v>617</v>
      </c>
      <c r="D811" s="36" t="s">
        <v>132</v>
      </c>
      <c r="E811" s="36" t="s">
        <v>2341</v>
      </c>
      <c r="F811" s="36" t="s">
        <v>2929</v>
      </c>
      <c r="G811" s="36" t="s">
        <v>101</v>
      </c>
      <c r="H811" s="36" t="s">
        <v>131</v>
      </c>
      <c r="I811" s="22"/>
      <c r="J811" s="22" t="s">
        <v>132</v>
      </c>
      <c r="K811" s="23">
        <v>169.5</v>
      </c>
      <c r="L811" s="23">
        <v>69.7</v>
      </c>
      <c r="M811" s="23">
        <v>63.6</v>
      </c>
      <c r="N811" s="23">
        <v>430.53</v>
      </c>
      <c r="O811" s="23">
        <v>177.038</v>
      </c>
      <c r="P811" s="23">
        <v>161.544</v>
      </c>
      <c r="Q811" s="37" t="s">
        <v>100</v>
      </c>
      <c r="R811" s="28">
        <v>11.5</v>
      </c>
      <c r="S811" s="24" t="s">
        <v>132</v>
      </c>
      <c r="T811" s="38" t="s">
        <v>100</v>
      </c>
      <c r="U811" s="27" cm="1">
        <f t="array" ref="U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812" hidden="1" spans="1:21">
      <c r="A812" s="36" t="s">
        <v>2894</v>
      </c>
      <c r="B812" s="36" t="s">
        <v>2932</v>
      </c>
      <c r="C812" s="36" t="s">
        <v>2933</v>
      </c>
      <c r="D812" s="36"/>
      <c r="E812" s="36" t="s">
        <v>2341</v>
      </c>
      <c r="F812" s="36" t="s">
        <v>2934</v>
      </c>
      <c r="G812" s="36" t="s">
        <v>73</v>
      </c>
      <c r="H812" s="36" t="s">
        <v>567</v>
      </c>
      <c r="I812" s="22" t="s">
        <v>80</v>
      </c>
      <c r="J812" s="22">
        <v>6.5</v>
      </c>
      <c r="K812" s="23">
        <v>186.875</v>
      </c>
      <c r="L812" s="23">
        <v>78.75</v>
      </c>
      <c r="M812" s="23">
        <v>71.25</v>
      </c>
      <c r="N812" s="23">
        <v>474.6625</v>
      </c>
      <c r="O812" s="23">
        <v>200.025</v>
      </c>
      <c r="P812" s="23">
        <v>180.975</v>
      </c>
      <c r="Q812" s="37" t="s">
        <v>72</v>
      </c>
      <c r="R812" s="28">
        <v>23.1</v>
      </c>
      <c r="S812" s="24" t="s">
        <v>132</v>
      </c>
      <c r="T812" s="38" t="s">
        <v>72</v>
      </c>
      <c r="U812" s="27" cm="1">
        <f t="array" ref="U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23.125</v>
      </c>
    </row>
    <row r="813" hidden="1" spans="1:21">
      <c r="A813" s="36" t="s">
        <v>2894</v>
      </c>
      <c r="B813" s="36" t="s">
        <v>2932</v>
      </c>
      <c r="C813" s="36" t="s">
        <v>2933</v>
      </c>
      <c r="D813" s="36"/>
      <c r="E813" s="36" t="s">
        <v>2341</v>
      </c>
      <c r="F813" s="36" t="s">
        <v>2934</v>
      </c>
      <c r="G813" s="36" t="s">
        <v>73</v>
      </c>
      <c r="H813" s="36" t="s">
        <v>567</v>
      </c>
      <c r="I813" s="22" t="s">
        <v>80</v>
      </c>
      <c r="J813" s="22">
        <v>8</v>
      </c>
      <c r="K813" s="23">
        <v>206.25</v>
      </c>
      <c r="L813" s="23">
        <v>78.75</v>
      </c>
      <c r="M813" s="23">
        <v>71.25</v>
      </c>
      <c r="N813" s="23">
        <v>523.875</v>
      </c>
      <c r="O813" s="23">
        <v>200.025</v>
      </c>
      <c r="P813" s="23">
        <v>180.975</v>
      </c>
      <c r="Q813" s="37" t="s">
        <v>72</v>
      </c>
      <c r="R813" s="28">
        <v>3.8</v>
      </c>
      <c r="S813" s="24" t="s">
        <v>132</v>
      </c>
      <c r="T813" s="38" t="s">
        <v>72</v>
      </c>
      <c r="U813" s="27" cm="1">
        <f t="array" ref="U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3.75</v>
      </c>
    </row>
    <row r="814" hidden="1" spans="1:21">
      <c r="A814" s="36" t="s">
        <v>2894</v>
      </c>
      <c r="B814" s="36" t="s">
        <v>2932</v>
      </c>
      <c r="C814" s="36" t="s">
        <v>2933</v>
      </c>
      <c r="D814" s="36"/>
      <c r="E814" s="36" t="s">
        <v>2341</v>
      </c>
      <c r="F814" s="36" t="s">
        <v>2934</v>
      </c>
      <c r="G814" s="36" t="s">
        <v>73</v>
      </c>
      <c r="H814" s="36" t="s">
        <v>567</v>
      </c>
      <c r="I814" s="22" t="s">
        <v>80</v>
      </c>
      <c r="J814" s="22">
        <v>9</v>
      </c>
      <c r="K814" s="23">
        <v>216.25</v>
      </c>
      <c r="L814" s="23">
        <v>78.75</v>
      </c>
      <c r="M814" s="23">
        <v>71.25</v>
      </c>
      <c r="N814" s="23">
        <v>549.275</v>
      </c>
      <c r="O814" s="23">
        <v>200.025</v>
      </c>
      <c r="P814" s="23">
        <v>180.975</v>
      </c>
      <c r="Q814" s="37" t="s">
        <v>75</v>
      </c>
      <c r="R814" s="28">
        <v>3.8</v>
      </c>
      <c r="S814" s="24" t="s">
        <v>132</v>
      </c>
      <c r="T814" s="38" t="s">
        <v>75</v>
      </c>
      <c r="U814" s="27" cm="1">
        <f t="array" ref="U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3.75</v>
      </c>
    </row>
    <row r="815" hidden="1" spans="1:21">
      <c r="A815" s="36" t="s">
        <v>2894</v>
      </c>
      <c r="B815" s="36" t="s">
        <v>2932</v>
      </c>
      <c r="C815" s="36" t="s">
        <v>2935</v>
      </c>
      <c r="D815" s="36"/>
      <c r="E815" s="36" t="s">
        <v>2345</v>
      </c>
      <c r="F815" s="36" t="s">
        <v>2936</v>
      </c>
      <c r="G815" s="36" t="s">
        <v>73</v>
      </c>
      <c r="H815" s="36" t="s">
        <v>567</v>
      </c>
      <c r="I815" s="22" t="s">
        <v>80</v>
      </c>
      <c r="J815" s="22">
        <v>6.5</v>
      </c>
      <c r="K815" s="23">
        <v>188.5</v>
      </c>
      <c r="L815" s="23">
        <v>79</v>
      </c>
      <c r="M815" s="23">
        <v>72.5</v>
      </c>
      <c r="N815" s="23">
        <v>478.79</v>
      </c>
      <c r="O815" s="23">
        <v>200.66</v>
      </c>
      <c r="P815" s="23">
        <v>184.15</v>
      </c>
      <c r="Q815" s="37" t="s">
        <v>72</v>
      </c>
      <c r="R815" s="28">
        <v>21.5</v>
      </c>
      <c r="S815" s="24" t="s">
        <v>132</v>
      </c>
      <c r="T815" s="38" t="s">
        <v>72</v>
      </c>
      <c r="U815" s="27" cm="1">
        <f t="array" ref="U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21.5</v>
      </c>
    </row>
    <row r="816" hidden="1" spans="1:21">
      <c r="A816" s="36" t="s">
        <v>2894</v>
      </c>
      <c r="B816" s="36" t="s">
        <v>2932</v>
      </c>
      <c r="C816" s="36" t="s">
        <v>2935</v>
      </c>
      <c r="D816" s="36"/>
      <c r="E816" s="36" t="s">
        <v>2345</v>
      </c>
      <c r="F816" s="36" t="s">
        <v>2936</v>
      </c>
      <c r="G816" s="36" t="s">
        <v>73</v>
      </c>
      <c r="H816" s="36" t="s">
        <v>567</v>
      </c>
      <c r="I816" s="22" t="s">
        <v>80</v>
      </c>
      <c r="J816" s="22">
        <v>8</v>
      </c>
      <c r="K816" s="23">
        <v>207.75</v>
      </c>
      <c r="L816" s="23">
        <v>79</v>
      </c>
      <c r="M816" s="23">
        <v>74</v>
      </c>
      <c r="N816" s="23">
        <v>527.685</v>
      </c>
      <c r="O816" s="23">
        <v>200.66</v>
      </c>
      <c r="P816" s="23">
        <v>187.96</v>
      </c>
      <c r="Q816" s="37" t="s">
        <v>72</v>
      </c>
      <c r="R816" s="28">
        <v>2.2</v>
      </c>
      <c r="S816" s="24" t="s">
        <v>132</v>
      </c>
      <c r="T816" s="38" t="s">
        <v>72</v>
      </c>
      <c r="U816" s="27" cm="1">
        <f t="array" ref="U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2.25</v>
      </c>
    </row>
    <row r="817" hidden="1" spans="1:21">
      <c r="A817" s="36" t="s">
        <v>2894</v>
      </c>
      <c r="B817" s="36" t="s">
        <v>2932</v>
      </c>
      <c r="C817" s="36" t="s">
        <v>2935</v>
      </c>
      <c r="D817" s="36"/>
      <c r="E817" s="36" t="s">
        <v>2345</v>
      </c>
      <c r="F817" s="36" t="s">
        <v>2936</v>
      </c>
      <c r="G817" s="36" t="s">
        <v>73</v>
      </c>
      <c r="H817" s="36" t="s">
        <v>567</v>
      </c>
      <c r="I817" s="22" t="s">
        <v>80</v>
      </c>
      <c r="J817" s="22">
        <v>9</v>
      </c>
      <c r="K817" s="23">
        <v>217.75</v>
      </c>
      <c r="L817" s="23">
        <v>79</v>
      </c>
      <c r="M817" s="23">
        <v>71</v>
      </c>
      <c r="N817" s="23">
        <v>553.085</v>
      </c>
      <c r="O817" s="23">
        <v>200.66</v>
      </c>
      <c r="P817" s="23">
        <v>180.34</v>
      </c>
      <c r="Q817" s="37" t="s">
        <v>79</v>
      </c>
      <c r="R817" s="28">
        <v>24.2</v>
      </c>
      <c r="S817" s="24" t="s">
        <v>132</v>
      </c>
      <c r="T817" s="38" t="s">
        <v>79</v>
      </c>
      <c r="U817" s="27" cm="1">
        <f t="array" ref="U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24.25</v>
      </c>
    </row>
    <row r="818" hidden="1" spans="1:21">
      <c r="A818" s="36" t="s">
        <v>2894</v>
      </c>
      <c r="B818" s="36" t="s">
        <v>2932</v>
      </c>
      <c r="C818" s="36" t="s">
        <v>2937</v>
      </c>
      <c r="D818" s="36" t="s">
        <v>622</v>
      </c>
      <c r="E818" s="36" t="s">
        <v>2345</v>
      </c>
      <c r="F818" s="36" t="s">
        <v>2938</v>
      </c>
      <c r="G818" s="36" t="s">
        <v>73</v>
      </c>
      <c r="H818" s="36" t="s">
        <v>567</v>
      </c>
      <c r="I818" s="22" t="s">
        <v>80</v>
      </c>
      <c r="J818" s="22">
        <v>8.5</v>
      </c>
      <c r="K818" s="23">
        <v>213.75</v>
      </c>
      <c r="L818" s="23">
        <v>79</v>
      </c>
      <c r="M818" s="23">
        <v>71</v>
      </c>
      <c r="N818" s="23">
        <v>542.925</v>
      </c>
      <c r="O818" s="23">
        <v>200.66</v>
      </c>
      <c r="P818" s="23">
        <v>180.34</v>
      </c>
      <c r="Q818" s="37" t="s">
        <v>75</v>
      </c>
      <c r="R818" s="28">
        <v>6.2</v>
      </c>
      <c r="S818" s="24" t="s">
        <v>132</v>
      </c>
      <c r="T818" s="38" t="s">
        <v>75</v>
      </c>
      <c r="U818" s="27" cm="1">
        <f t="array" ref="U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6.25</v>
      </c>
    </row>
    <row r="819" hidden="1" spans="1:21">
      <c r="A819" s="36" t="s">
        <v>2894</v>
      </c>
      <c r="B819" s="36" t="s">
        <v>2932</v>
      </c>
      <c r="C819" s="36" t="s">
        <v>2939</v>
      </c>
      <c r="D819" s="36"/>
      <c r="E819" s="36" t="s">
        <v>2354</v>
      </c>
      <c r="F819" s="36" t="s">
        <v>2940</v>
      </c>
      <c r="G819" s="36" t="s">
        <v>73</v>
      </c>
      <c r="H819" s="36" t="s">
        <v>567</v>
      </c>
      <c r="I819" s="22" t="s">
        <v>80</v>
      </c>
      <c r="J819" s="22">
        <v>6.5</v>
      </c>
      <c r="K819" s="23">
        <v>191.25</v>
      </c>
      <c r="L819" s="23">
        <v>79.5</v>
      </c>
      <c r="M819" s="23">
        <v>72.25</v>
      </c>
      <c r="N819" s="23">
        <v>485.775</v>
      </c>
      <c r="O819" s="23">
        <v>201.93</v>
      </c>
      <c r="P819" s="23">
        <v>183.515</v>
      </c>
      <c r="Q819" s="37" t="s">
        <v>72</v>
      </c>
      <c r="R819" s="28">
        <v>18.8</v>
      </c>
      <c r="S819" s="24" t="s">
        <v>132</v>
      </c>
      <c r="T819" s="38" t="s">
        <v>72</v>
      </c>
      <c r="U819" s="27" cm="1">
        <f t="array" ref="U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18.75</v>
      </c>
    </row>
    <row r="820" hidden="1" spans="1:21">
      <c r="A820" s="36" t="s">
        <v>2894</v>
      </c>
      <c r="B820" s="36" t="s">
        <v>2932</v>
      </c>
      <c r="C820" s="36" t="s">
        <v>2939</v>
      </c>
      <c r="D820" s="36"/>
      <c r="E820" s="36" t="s">
        <v>2354</v>
      </c>
      <c r="F820" s="36" t="s">
        <v>2940</v>
      </c>
      <c r="G820" s="36" t="s">
        <v>73</v>
      </c>
      <c r="H820" s="36" t="s">
        <v>567</v>
      </c>
      <c r="I820" s="22" t="s">
        <v>80</v>
      </c>
      <c r="J820" s="22">
        <v>8</v>
      </c>
      <c r="K820" s="23">
        <v>211.25</v>
      </c>
      <c r="L820" s="23">
        <v>79.5</v>
      </c>
      <c r="M820" s="23">
        <v>73.5</v>
      </c>
      <c r="N820" s="23">
        <v>536.575</v>
      </c>
      <c r="O820" s="23">
        <v>201.93</v>
      </c>
      <c r="P820" s="23">
        <v>186.69</v>
      </c>
      <c r="Q820" s="37" t="s">
        <v>75</v>
      </c>
      <c r="R820" s="28">
        <v>8.8</v>
      </c>
      <c r="S820" s="24" t="s">
        <v>132</v>
      </c>
      <c r="T820" s="38" t="s">
        <v>75</v>
      </c>
      <c r="U820" s="27" cm="1">
        <f t="array" ref="U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8.75</v>
      </c>
    </row>
    <row r="821" ht="12.4" hidden="1" spans="1:21">
      <c r="A821" s="36" t="s">
        <v>2894</v>
      </c>
      <c r="B821" s="36" t="s">
        <v>2932</v>
      </c>
      <c r="C821" s="36" t="s">
        <v>2939</v>
      </c>
      <c r="D821" s="36" t="s">
        <v>627</v>
      </c>
      <c r="E821" s="36" t="s">
        <v>2354</v>
      </c>
      <c r="F821" s="36" t="s">
        <v>2940</v>
      </c>
      <c r="G821" s="36" t="s">
        <v>73</v>
      </c>
      <c r="H821" s="36" t="s">
        <v>567</v>
      </c>
      <c r="I821" s="22" t="s">
        <v>80</v>
      </c>
      <c r="J821" s="22">
        <v>8</v>
      </c>
      <c r="K821" s="23">
        <v>211.25</v>
      </c>
      <c r="L821" s="23">
        <v>94.3</v>
      </c>
      <c r="M821" s="23">
        <v>73.5</v>
      </c>
      <c r="N821" s="23">
        <v>536.575</v>
      </c>
      <c r="O821" s="23">
        <v>239.522</v>
      </c>
      <c r="P821" s="23">
        <v>186.69</v>
      </c>
      <c r="Q821" s="37" t="s">
        <v>2674</v>
      </c>
      <c r="R821" s="28"/>
      <c r="S821" s="24" t="s">
        <v>2941</v>
      </c>
      <c r="T821" s="38" t="s">
        <v>2674</v>
      </c>
      <c r="U821" s="27" t="str" cm="1">
        <f t="array" ref="U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2" hidden="1" spans="1:21">
      <c r="A822" s="36" t="s">
        <v>2894</v>
      </c>
      <c r="B822" s="36" t="s">
        <v>2932</v>
      </c>
      <c r="C822" s="36" t="s">
        <v>2939</v>
      </c>
      <c r="D822" s="36"/>
      <c r="E822" s="36" t="s">
        <v>2354</v>
      </c>
      <c r="F822" s="36" t="s">
        <v>2940</v>
      </c>
      <c r="G822" s="36" t="s">
        <v>73</v>
      </c>
      <c r="H822" s="36" t="s">
        <v>567</v>
      </c>
      <c r="I822" s="22" t="s">
        <v>2875</v>
      </c>
      <c r="J822" s="22">
        <v>8</v>
      </c>
      <c r="K822" s="23">
        <v>244.25</v>
      </c>
      <c r="L822" s="23">
        <v>79.5</v>
      </c>
      <c r="M822" s="23">
        <v>72</v>
      </c>
      <c r="N822" s="23">
        <v>620.395</v>
      </c>
      <c r="O822" s="23">
        <v>201.93</v>
      </c>
      <c r="P822" s="23">
        <v>182.88</v>
      </c>
      <c r="Q822" s="37" t="s">
        <v>86</v>
      </c>
      <c r="R822" s="28">
        <v>5.8</v>
      </c>
      <c r="S822" s="24" t="s">
        <v>132</v>
      </c>
      <c r="T822" s="38" t="s">
        <v>86</v>
      </c>
      <c r="U822" s="27" cm="1">
        <f t="array" ref="U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5.75</v>
      </c>
    </row>
    <row r="823" ht="12.4" hidden="1" spans="1:21">
      <c r="A823" s="36" t="s">
        <v>2894</v>
      </c>
      <c r="B823" s="36" t="s">
        <v>2932</v>
      </c>
      <c r="C823" s="36" t="s">
        <v>2939</v>
      </c>
      <c r="D823" s="36" t="s">
        <v>627</v>
      </c>
      <c r="E823" s="36" t="s">
        <v>2354</v>
      </c>
      <c r="F823" s="36" t="s">
        <v>2940</v>
      </c>
      <c r="G823" s="36" t="s">
        <v>73</v>
      </c>
      <c r="H823" s="36" t="s">
        <v>567</v>
      </c>
      <c r="I823" s="22" t="s">
        <v>2875</v>
      </c>
      <c r="J823" s="22">
        <v>8</v>
      </c>
      <c r="K823" s="23">
        <v>244.25</v>
      </c>
      <c r="L823" s="23">
        <v>94.3</v>
      </c>
      <c r="M823" s="23">
        <v>72</v>
      </c>
      <c r="N823" s="23">
        <v>620.395</v>
      </c>
      <c r="O823" s="23">
        <v>239.522</v>
      </c>
      <c r="P823" s="23">
        <v>182.88</v>
      </c>
      <c r="Q823" s="37" t="s">
        <v>2674</v>
      </c>
      <c r="R823" s="28"/>
      <c r="S823" s="24" t="s">
        <v>2941</v>
      </c>
      <c r="T823" s="38" t="s">
        <v>2674</v>
      </c>
      <c r="U823" s="27" t="str" cm="1">
        <f t="array" ref="U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4" hidden="1" spans="1:21">
      <c r="A824" s="36" t="s">
        <v>2894</v>
      </c>
      <c r="B824" s="36" t="s">
        <v>2932</v>
      </c>
      <c r="C824" s="36" t="s">
        <v>2942</v>
      </c>
      <c r="D824" s="36" t="s">
        <v>628</v>
      </c>
      <c r="E824" s="36" t="s">
        <v>2354</v>
      </c>
      <c r="F824" s="36" t="s">
        <v>2851</v>
      </c>
      <c r="G824" s="36" t="s">
        <v>73</v>
      </c>
      <c r="H824" s="36" t="s">
        <v>567</v>
      </c>
      <c r="I824" s="22" t="s">
        <v>80</v>
      </c>
      <c r="J824" s="22">
        <v>6.5</v>
      </c>
      <c r="K824" s="23">
        <v>193.5</v>
      </c>
      <c r="L824" s="23">
        <v>79.6</v>
      </c>
      <c r="M824" s="23">
        <v>73</v>
      </c>
      <c r="N824" s="23">
        <v>491.49</v>
      </c>
      <c r="O824" s="23">
        <v>202.184</v>
      </c>
      <c r="P824" s="23">
        <v>185.42</v>
      </c>
      <c r="Q824" s="37" t="s">
        <v>72</v>
      </c>
      <c r="R824" s="28">
        <v>16.5</v>
      </c>
      <c r="S824" s="24" t="s">
        <v>132</v>
      </c>
      <c r="T824" s="38" t="s">
        <v>72</v>
      </c>
      <c r="U824" s="27" cm="1">
        <f t="array" ref="U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825" hidden="1" spans="1:21">
      <c r="A825" s="36" t="s">
        <v>2894</v>
      </c>
      <c r="B825" s="36" t="s">
        <v>2932</v>
      </c>
      <c r="C825" s="36" t="s">
        <v>2942</v>
      </c>
      <c r="D825" s="36" t="s">
        <v>628</v>
      </c>
      <c r="E825" s="36" t="s">
        <v>2354</v>
      </c>
      <c r="F825" s="36" t="s">
        <v>2851</v>
      </c>
      <c r="G825" s="36" t="s">
        <v>73</v>
      </c>
      <c r="H825" s="36" t="s">
        <v>567</v>
      </c>
      <c r="I825" s="22" t="s">
        <v>80</v>
      </c>
      <c r="J825" s="22">
        <v>8</v>
      </c>
      <c r="K825" s="23">
        <v>212.5</v>
      </c>
      <c r="L825" s="23">
        <v>79.6</v>
      </c>
      <c r="M825" s="23">
        <v>75.8</v>
      </c>
      <c r="N825" s="23">
        <v>539.75</v>
      </c>
      <c r="O825" s="23">
        <v>202.184</v>
      </c>
      <c r="P825" s="23">
        <v>192.532</v>
      </c>
      <c r="Q825" s="37" t="s">
        <v>75</v>
      </c>
      <c r="R825" s="28">
        <v>7.5</v>
      </c>
      <c r="S825" s="24" t="s">
        <v>132</v>
      </c>
      <c r="T825" s="38" t="s">
        <v>75</v>
      </c>
      <c r="U825" s="27" cm="1">
        <f t="array" ref="U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826" ht="12.4" hidden="1" spans="1:21">
      <c r="A826" s="36" t="s">
        <v>2894</v>
      </c>
      <c r="B826" s="36" t="s">
        <v>2932</v>
      </c>
      <c r="C826" s="36" t="s">
        <v>2942</v>
      </c>
      <c r="D826" s="36" t="s">
        <v>631</v>
      </c>
      <c r="E826" s="36" t="s">
        <v>2354</v>
      </c>
      <c r="F826" s="36" t="s">
        <v>2851</v>
      </c>
      <c r="G826" s="36" t="s">
        <v>73</v>
      </c>
      <c r="H826" s="36" t="s">
        <v>567</v>
      </c>
      <c r="I826" s="22" t="s">
        <v>80</v>
      </c>
      <c r="J826" s="22">
        <v>8</v>
      </c>
      <c r="K826" s="23">
        <v>212.5</v>
      </c>
      <c r="L826" s="23">
        <v>94.3</v>
      </c>
      <c r="M826" s="23">
        <v>75.8</v>
      </c>
      <c r="N826" s="23">
        <v>539.75</v>
      </c>
      <c r="O826" s="23">
        <v>239.522</v>
      </c>
      <c r="P826" s="23">
        <v>192.532</v>
      </c>
      <c r="Q826" s="37" t="s">
        <v>2674</v>
      </c>
      <c r="R826" s="28"/>
      <c r="S826" s="24" t="s">
        <v>2941</v>
      </c>
      <c r="T826" s="38" t="s">
        <v>2674</v>
      </c>
      <c r="U826" s="27" t="str" cm="1">
        <f t="array" ref="U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7" hidden="1" spans="1:21">
      <c r="A827" s="36" t="s">
        <v>2894</v>
      </c>
      <c r="B827" s="36" t="s">
        <v>2932</v>
      </c>
      <c r="C827" s="36" t="s">
        <v>2942</v>
      </c>
      <c r="D827" s="36" t="s">
        <v>628</v>
      </c>
      <c r="E827" s="36" t="s">
        <v>2354</v>
      </c>
      <c r="F827" s="36" t="s">
        <v>2943</v>
      </c>
      <c r="G827" s="36" t="s">
        <v>73</v>
      </c>
      <c r="H827" s="36" t="s">
        <v>567</v>
      </c>
      <c r="I827" s="22" t="s">
        <v>2875</v>
      </c>
      <c r="J827" s="22">
        <v>8</v>
      </c>
      <c r="K827" s="23">
        <v>246.4</v>
      </c>
      <c r="L827" s="23">
        <v>79.6</v>
      </c>
      <c r="M827" s="23">
        <v>73.7</v>
      </c>
      <c r="N827" s="23">
        <v>625.856</v>
      </c>
      <c r="O827" s="23">
        <v>202.184</v>
      </c>
      <c r="P827" s="23">
        <v>187.198</v>
      </c>
      <c r="Q827" s="37" t="s">
        <v>86</v>
      </c>
      <c r="R827" s="28">
        <v>3.6</v>
      </c>
      <c r="S827" s="24" t="s">
        <v>132</v>
      </c>
      <c r="T827" s="38" t="s">
        <v>86</v>
      </c>
      <c r="U827" s="27" cm="1">
        <f t="array" ref="U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828" ht="12.4" hidden="1" spans="1:21">
      <c r="A828" s="36" t="s">
        <v>2894</v>
      </c>
      <c r="B828" s="36" t="s">
        <v>2932</v>
      </c>
      <c r="C828" s="36" t="s">
        <v>2942</v>
      </c>
      <c r="D828" s="36" t="s">
        <v>631</v>
      </c>
      <c r="E828" s="36" t="s">
        <v>2354</v>
      </c>
      <c r="F828" s="36" t="s">
        <v>2943</v>
      </c>
      <c r="G828" s="36" t="s">
        <v>73</v>
      </c>
      <c r="H828" s="36" t="s">
        <v>567</v>
      </c>
      <c r="I828" s="22" t="s">
        <v>2875</v>
      </c>
      <c r="J828" s="22">
        <v>8</v>
      </c>
      <c r="K828" s="23">
        <v>246.4</v>
      </c>
      <c r="L828" s="23">
        <v>94.3</v>
      </c>
      <c r="M828" s="23">
        <v>75.8</v>
      </c>
      <c r="N828" s="23">
        <v>625.856</v>
      </c>
      <c r="O828" s="23">
        <v>239.522</v>
      </c>
      <c r="P828" s="23">
        <v>192.532</v>
      </c>
      <c r="Q828" s="37" t="s">
        <v>2674</v>
      </c>
      <c r="R828" s="28"/>
      <c r="S828" s="24" t="s">
        <v>2941</v>
      </c>
      <c r="T828" s="38" t="s">
        <v>2674</v>
      </c>
      <c r="U828" s="27" t="str" cm="1">
        <f t="array" ref="U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9" hidden="1" spans="1:21">
      <c r="A829" s="36" t="s">
        <v>2894</v>
      </c>
      <c r="B829" s="36" t="s">
        <v>2932</v>
      </c>
      <c r="C829" s="36" t="s">
        <v>2944</v>
      </c>
      <c r="D829" s="36"/>
      <c r="E829" s="36" t="s">
        <v>2371</v>
      </c>
      <c r="F829" s="36" t="s">
        <v>2945</v>
      </c>
      <c r="G829" s="36" t="s">
        <v>73</v>
      </c>
      <c r="H829" s="36" t="s">
        <v>567</v>
      </c>
      <c r="I829" s="22" t="s">
        <v>80</v>
      </c>
      <c r="J829" s="22">
        <v>6.5</v>
      </c>
      <c r="K829" s="23">
        <v>194.5</v>
      </c>
      <c r="L829" s="23">
        <v>77.1</v>
      </c>
      <c r="M829" s="23">
        <v>70.8</v>
      </c>
      <c r="N829" s="23">
        <v>494.03</v>
      </c>
      <c r="O829" s="23">
        <v>195.834</v>
      </c>
      <c r="P829" s="23">
        <v>179.832</v>
      </c>
      <c r="Q829" s="37" t="s">
        <v>72</v>
      </c>
      <c r="R829" s="28">
        <v>15.5</v>
      </c>
      <c r="S829" s="24" t="s">
        <v>132</v>
      </c>
      <c r="T829" s="38" t="s">
        <v>72</v>
      </c>
      <c r="U829" s="27" cm="1">
        <f t="array" ref="U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830" hidden="1" spans="1:21">
      <c r="A830" s="36" t="s">
        <v>2894</v>
      </c>
      <c r="B830" s="36" t="s">
        <v>2932</v>
      </c>
      <c r="C830" s="36" t="s">
        <v>2944</v>
      </c>
      <c r="D830" s="36"/>
      <c r="E830" s="36" t="s">
        <v>2371</v>
      </c>
      <c r="F830" s="36" t="s">
        <v>2945</v>
      </c>
      <c r="G830" s="36" t="s">
        <v>73</v>
      </c>
      <c r="H830" s="36" t="s">
        <v>567</v>
      </c>
      <c r="I830" s="22" t="s">
        <v>80</v>
      </c>
      <c r="J830" s="22">
        <v>8</v>
      </c>
      <c r="K830" s="23">
        <v>213.1</v>
      </c>
      <c r="L830" s="23">
        <v>76.8</v>
      </c>
      <c r="M830" s="23">
        <v>73.2</v>
      </c>
      <c r="N830" s="23">
        <v>541.274</v>
      </c>
      <c r="O830" s="23">
        <v>195.072</v>
      </c>
      <c r="P830" s="23">
        <v>185.928</v>
      </c>
      <c r="Q830" s="37" t="s">
        <v>75</v>
      </c>
      <c r="R830" s="28">
        <v>6.9</v>
      </c>
      <c r="S830" s="24" t="s">
        <v>132</v>
      </c>
      <c r="T830" s="38" t="s">
        <v>75</v>
      </c>
      <c r="U830" s="27" cm="1">
        <f t="array" ref="U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831" ht="12.4" hidden="1" spans="1:21">
      <c r="A831" s="36" t="s">
        <v>2894</v>
      </c>
      <c r="B831" s="36" t="s">
        <v>2932</v>
      </c>
      <c r="C831" s="36" t="s">
        <v>2944</v>
      </c>
      <c r="D831" s="36" t="s">
        <v>627</v>
      </c>
      <c r="E831" s="36" t="s">
        <v>2371</v>
      </c>
      <c r="F831" s="36" t="s">
        <v>2945</v>
      </c>
      <c r="G831" s="36" t="s">
        <v>73</v>
      </c>
      <c r="H831" s="36" t="s">
        <v>567</v>
      </c>
      <c r="I831" s="22" t="s">
        <v>80</v>
      </c>
      <c r="J831" s="22">
        <v>8</v>
      </c>
      <c r="K831" s="23">
        <v>213.1</v>
      </c>
      <c r="L831" s="23">
        <v>94.3</v>
      </c>
      <c r="M831" s="23">
        <v>73.2</v>
      </c>
      <c r="N831" s="23">
        <v>541.274</v>
      </c>
      <c r="O831" s="23">
        <v>239.522</v>
      </c>
      <c r="P831" s="23">
        <v>185.928</v>
      </c>
      <c r="Q831" s="37" t="s">
        <v>2674</v>
      </c>
      <c r="R831" s="28"/>
      <c r="S831" s="24" t="s">
        <v>2941</v>
      </c>
      <c r="T831" s="38" t="s">
        <v>2674</v>
      </c>
      <c r="U831" s="27" t="str" cm="1">
        <f t="array" ref="U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2" hidden="1" spans="1:21">
      <c r="A832" s="36" t="s">
        <v>2894</v>
      </c>
      <c r="B832" s="36" t="s">
        <v>2932</v>
      </c>
      <c r="C832" s="36" t="s">
        <v>2944</v>
      </c>
      <c r="D832" s="36"/>
      <c r="E832" s="36" t="s">
        <v>2371</v>
      </c>
      <c r="F832" s="36" t="s">
        <v>2945</v>
      </c>
      <c r="G832" s="36" t="s">
        <v>73</v>
      </c>
      <c r="H832" s="36" t="s">
        <v>567</v>
      </c>
      <c r="I832" s="22" t="s">
        <v>679</v>
      </c>
      <c r="J832" s="22">
        <v>8</v>
      </c>
      <c r="K832" s="23">
        <v>237.4</v>
      </c>
      <c r="L832" s="23">
        <v>76.8</v>
      </c>
      <c r="M832" s="23">
        <v>76</v>
      </c>
      <c r="N832" s="23">
        <v>602.996</v>
      </c>
      <c r="O832" s="23">
        <v>195.072</v>
      </c>
      <c r="P832" s="23">
        <v>193.04</v>
      </c>
      <c r="Q832" s="37" t="s">
        <v>83</v>
      </c>
      <c r="R832" s="28">
        <v>4.6</v>
      </c>
      <c r="S832" s="24" t="s">
        <v>132</v>
      </c>
      <c r="T832" s="38" t="s">
        <v>83</v>
      </c>
      <c r="U832" s="27" cm="1">
        <f t="array" ref="U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833" ht="12.4" hidden="1" spans="1:21">
      <c r="A833" s="36" t="s">
        <v>2894</v>
      </c>
      <c r="B833" s="36" t="s">
        <v>2932</v>
      </c>
      <c r="C833" s="36" t="s">
        <v>2944</v>
      </c>
      <c r="D833" s="36" t="s">
        <v>627</v>
      </c>
      <c r="E833" s="36" t="s">
        <v>2371</v>
      </c>
      <c r="F833" s="36" t="s">
        <v>2945</v>
      </c>
      <c r="G833" s="36" t="s">
        <v>73</v>
      </c>
      <c r="H833" s="36" t="s">
        <v>567</v>
      </c>
      <c r="I833" s="22" t="s">
        <v>679</v>
      </c>
      <c r="J833" s="22">
        <v>8</v>
      </c>
      <c r="K833" s="23">
        <v>237.4</v>
      </c>
      <c r="L833" s="23">
        <v>94.3</v>
      </c>
      <c r="M833" s="23">
        <v>76</v>
      </c>
      <c r="N833" s="23">
        <v>602.996</v>
      </c>
      <c r="O833" s="23">
        <v>239.522</v>
      </c>
      <c r="P833" s="23">
        <v>193.04</v>
      </c>
      <c r="Q833" s="37" t="s">
        <v>2674</v>
      </c>
      <c r="R833" s="28"/>
      <c r="S833" s="24" t="s">
        <v>2941</v>
      </c>
      <c r="T833" s="38" t="s">
        <v>2674</v>
      </c>
      <c r="U833" s="27" t="str" cm="1">
        <f t="array" ref="U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4" hidden="1" spans="1:21">
      <c r="A834" s="36" t="s">
        <v>2894</v>
      </c>
      <c r="B834" s="36" t="s">
        <v>2932</v>
      </c>
      <c r="C834" s="36" t="s">
        <v>2946</v>
      </c>
      <c r="D834" s="36"/>
      <c r="E834" s="36" t="s">
        <v>2371</v>
      </c>
      <c r="F834" s="36" t="s">
        <v>2947</v>
      </c>
      <c r="G834" s="36" t="s">
        <v>73</v>
      </c>
      <c r="H834" s="36" t="s">
        <v>567</v>
      </c>
      <c r="I834" s="22" t="s">
        <v>679</v>
      </c>
      <c r="J834" s="22">
        <v>6.5</v>
      </c>
      <c r="K834" s="23">
        <v>218.5</v>
      </c>
      <c r="L834" s="23">
        <v>77.1</v>
      </c>
      <c r="M834" s="23">
        <v>70.8</v>
      </c>
      <c r="N834" s="23">
        <v>554.99</v>
      </c>
      <c r="O834" s="23">
        <v>195.834</v>
      </c>
      <c r="P834" s="23">
        <v>179.832</v>
      </c>
      <c r="Q834" s="37" t="s">
        <v>75</v>
      </c>
      <c r="R834" s="28">
        <v>1.5</v>
      </c>
      <c r="S834" s="24" t="s">
        <v>132</v>
      </c>
      <c r="T834" s="38" t="s">
        <v>75</v>
      </c>
      <c r="U834" s="27" cm="1">
        <f t="array" ref="U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835" hidden="1" spans="1:21">
      <c r="A835" s="36" t="s">
        <v>2894</v>
      </c>
      <c r="B835" s="36" t="s">
        <v>2932</v>
      </c>
      <c r="C835" s="36" t="s">
        <v>2946</v>
      </c>
      <c r="D835" s="36"/>
      <c r="E835" s="36" t="s">
        <v>2371</v>
      </c>
      <c r="F835" s="36" t="s">
        <v>2568</v>
      </c>
      <c r="G835" s="36" t="s">
        <v>73</v>
      </c>
      <c r="H835" s="36" t="s">
        <v>567</v>
      </c>
      <c r="I835" s="22" t="s">
        <v>2875</v>
      </c>
      <c r="J835" s="22">
        <v>8</v>
      </c>
      <c r="K835" s="23">
        <v>250.1</v>
      </c>
      <c r="L835" s="23">
        <v>76.8</v>
      </c>
      <c r="M835" s="23">
        <v>73.9</v>
      </c>
      <c r="N835" s="23">
        <v>635.254</v>
      </c>
      <c r="O835" s="23">
        <v>195.072</v>
      </c>
      <c r="P835" s="23">
        <v>187.706</v>
      </c>
      <c r="Q835" s="37" t="s">
        <v>88</v>
      </c>
      <c r="R835" s="28">
        <v>11.9</v>
      </c>
      <c r="S835" s="24" t="s">
        <v>132</v>
      </c>
      <c r="T835" s="38" t="s">
        <v>88</v>
      </c>
      <c r="U835" s="27" cm="1">
        <f t="array" ref="U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836" ht="12.4" hidden="1" spans="1:21">
      <c r="A836" s="36" t="s">
        <v>2894</v>
      </c>
      <c r="B836" s="36" t="s">
        <v>2932</v>
      </c>
      <c r="C836" s="36" t="s">
        <v>2946</v>
      </c>
      <c r="D836" s="36" t="s">
        <v>627</v>
      </c>
      <c r="E836" s="36" t="s">
        <v>2371</v>
      </c>
      <c r="F836" s="36" t="s">
        <v>2568</v>
      </c>
      <c r="G836" s="36" t="s">
        <v>73</v>
      </c>
      <c r="H836" s="36" t="s">
        <v>567</v>
      </c>
      <c r="I836" s="22" t="s">
        <v>2875</v>
      </c>
      <c r="J836" s="22">
        <v>8</v>
      </c>
      <c r="K836" s="23">
        <v>250.1</v>
      </c>
      <c r="L836" s="23">
        <v>94.3</v>
      </c>
      <c r="M836" s="23">
        <v>74.5</v>
      </c>
      <c r="N836" s="23">
        <v>635.254</v>
      </c>
      <c r="O836" s="23">
        <v>239.522</v>
      </c>
      <c r="P836" s="23">
        <v>189.23</v>
      </c>
      <c r="Q836" s="37" t="s">
        <v>2674</v>
      </c>
      <c r="R836" s="28"/>
      <c r="S836" s="24" t="s">
        <v>2941</v>
      </c>
      <c r="T836" s="38" t="s">
        <v>2674</v>
      </c>
      <c r="U836" s="27" t="str" cm="1">
        <f t="array" ref="U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7" hidden="1" spans="1:21">
      <c r="A837" s="36" t="s">
        <v>2894</v>
      </c>
      <c r="B837" s="36" t="s">
        <v>2932</v>
      </c>
      <c r="C837" s="36" t="s">
        <v>2946</v>
      </c>
      <c r="D837" s="36" t="s">
        <v>635</v>
      </c>
      <c r="E837" s="36" t="s">
        <v>2371</v>
      </c>
      <c r="F837" s="36">
        <v>1999</v>
      </c>
      <c r="G837" s="36" t="s">
        <v>73</v>
      </c>
      <c r="H837" s="36" t="s">
        <v>567</v>
      </c>
      <c r="I837" s="22" t="s">
        <v>679</v>
      </c>
      <c r="J837" s="22">
        <v>6.5</v>
      </c>
      <c r="K837" s="23">
        <v>218.5</v>
      </c>
      <c r="L837" s="23">
        <v>77.1</v>
      </c>
      <c r="M837" s="23">
        <v>70.8</v>
      </c>
      <c r="N837" s="23">
        <v>554.99</v>
      </c>
      <c r="O837" s="23">
        <v>195.834</v>
      </c>
      <c r="P837" s="23">
        <v>179.832</v>
      </c>
      <c r="Q837" s="37" t="s">
        <v>75</v>
      </c>
      <c r="R837" s="28">
        <v>1.5</v>
      </c>
      <c r="S837" s="24" t="s">
        <v>132</v>
      </c>
      <c r="T837" s="38" t="s">
        <v>75</v>
      </c>
      <c r="U837" s="27" cm="1">
        <f t="array" ref="U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838" hidden="1" spans="1:21">
      <c r="A838" s="36" t="s">
        <v>2894</v>
      </c>
      <c r="B838" s="36" t="s">
        <v>2932</v>
      </c>
      <c r="C838" s="36" t="s">
        <v>2946</v>
      </c>
      <c r="D838" s="36" t="s">
        <v>635</v>
      </c>
      <c r="E838" s="36" t="s">
        <v>2371</v>
      </c>
      <c r="F838" s="36" t="s">
        <v>2865</v>
      </c>
      <c r="G838" s="36" t="s">
        <v>73</v>
      </c>
      <c r="H838" s="36" t="s">
        <v>567</v>
      </c>
      <c r="I838" s="22" t="s">
        <v>80</v>
      </c>
      <c r="J838" s="22">
        <v>8</v>
      </c>
      <c r="K838" s="23">
        <v>213.1</v>
      </c>
      <c r="L838" s="23">
        <v>76.8</v>
      </c>
      <c r="M838" s="23">
        <v>73.2</v>
      </c>
      <c r="N838" s="23">
        <v>541.274</v>
      </c>
      <c r="O838" s="23">
        <v>195.072</v>
      </c>
      <c r="P838" s="23">
        <v>185.928</v>
      </c>
      <c r="Q838" s="37" t="s">
        <v>75</v>
      </c>
      <c r="R838" s="28">
        <v>6.9</v>
      </c>
      <c r="S838" s="24" t="s">
        <v>132</v>
      </c>
      <c r="T838" s="38" t="s">
        <v>75</v>
      </c>
      <c r="U838" s="27" cm="1">
        <f t="array" ref="U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839" ht="12.4" hidden="1" spans="1:21">
      <c r="A839" s="36" t="s">
        <v>2894</v>
      </c>
      <c r="B839" s="36" t="s">
        <v>2932</v>
      </c>
      <c r="C839" s="36" t="s">
        <v>2946</v>
      </c>
      <c r="D839" s="36" t="s">
        <v>636</v>
      </c>
      <c r="E839" s="36" t="s">
        <v>2371</v>
      </c>
      <c r="F839" s="36" t="s">
        <v>2865</v>
      </c>
      <c r="G839" s="36" t="s">
        <v>73</v>
      </c>
      <c r="H839" s="36" t="s">
        <v>567</v>
      </c>
      <c r="I839" s="22" t="s">
        <v>80</v>
      </c>
      <c r="J839" s="22">
        <v>8</v>
      </c>
      <c r="K839" s="23">
        <v>213.1</v>
      </c>
      <c r="L839" s="23">
        <v>94.3</v>
      </c>
      <c r="M839" s="23">
        <v>73.2</v>
      </c>
      <c r="N839" s="23">
        <v>541.274</v>
      </c>
      <c r="O839" s="23">
        <v>239.522</v>
      </c>
      <c r="P839" s="23">
        <v>185.928</v>
      </c>
      <c r="Q839" s="37" t="s">
        <v>2674</v>
      </c>
      <c r="R839" s="28"/>
      <c r="S839" s="24" t="s">
        <v>2941</v>
      </c>
      <c r="T839" s="38" t="s">
        <v>2674</v>
      </c>
      <c r="U839" s="27" t="str" cm="1">
        <f t="array" ref="U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0" hidden="1" spans="1:21">
      <c r="A840" s="36" t="s">
        <v>2894</v>
      </c>
      <c r="B840" s="36" t="s">
        <v>2932</v>
      </c>
      <c r="C840" s="36" t="s">
        <v>2946</v>
      </c>
      <c r="D840" s="36" t="s">
        <v>635</v>
      </c>
      <c r="E840" s="36" t="s">
        <v>2371</v>
      </c>
      <c r="F840" s="36" t="s">
        <v>2865</v>
      </c>
      <c r="G840" s="36" t="s">
        <v>73</v>
      </c>
      <c r="H840" s="36" t="s">
        <v>567</v>
      </c>
      <c r="I840" s="22" t="s">
        <v>679</v>
      </c>
      <c r="J840" s="22">
        <v>8</v>
      </c>
      <c r="K840" s="23">
        <v>237.4</v>
      </c>
      <c r="L840" s="23">
        <v>76.8</v>
      </c>
      <c r="M840" s="23">
        <v>76</v>
      </c>
      <c r="N840" s="23">
        <v>602.996</v>
      </c>
      <c r="O840" s="23">
        <v>195.072</v>
      </c>
      <c r="P840" s="23">
        <v>193.04</v>
      </c>
      <c r="Q840" s="37" t="s">
        <v>83</v>
      </c>
      <c r="R840" s="28">
        <v>4.6</v>
      </c>
      <c r="S840" s="24" t="s">
        <v>132</v>
      </c>
      <c r="T840" s="38" t="s">
        <v>83</v>
      </c>
      <c r="U840" s="27" cm="1">
        <f t="array" ref="U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841" ht="12.4" hidden="1" spans="1:21">
      <c r="A841" s="36" t="s">
        <v>2894</v>
      </c>
      <c r="B841" s="36" t="s">
        <v>2932</v>
      </c>
      <c r="C841" s="36" t="s">
        <v>2946</v>
      </c>
      <c r="D841" s="36" t="s">
        <v>636</v>
      </c>
      <c r="E841" s="36" t="s">
        <v>2371</v>
      </c>
      <c r="F841" s="36" t="s">
        <v>2865</v>
      </c>
      <c r="G841" s="36" t="s">
        <v>73</v>
      </c>
      <c r="H841" s="36" t="s">
        <v>567</v>
      </c>
      <c r="I841" s="22" t="s">
        <v>679</v>
      </c>
      <c r="J841" s="22">
        <v>8</v>
      </c>
      <c r="K841" s="23">
        <v>237.4</v>
      </c>
      <c r="L841" s="23">
        <v>94.3</v>
      </c>
      <c r="M841" s="23">
        <v>76</v>
      </c>
      <c r="N841" s="23">
        <v>602.996</v>
      </c>
      <c r="O841" s="23">
        <v>239.522</v>
      </c>
      <c r="P841" s="23">
        <v>193.04</v>
      </c>
      <c r="Q841" s="37" t="s">
        <v>2674</v>
      </c>
      <c r="R841" s="28"/>
      <c r="S841" s="24" t="s">
        <v>2941</v>
      </c>
      <c r="T841" s="38" t="s">
        <v>2674</v>
      </c>
      <c r="U841" s="27" t="str" cm="1">
        <f t="array" ref="U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2" hidden="1" spans="1:21">
      <c r="A842" s="36" t="s">
        <v>2894</v>
      </c>
      <c r="B842" s="36" t="s">
        <v>2932</v>
      </c>
      <c r="C842" s="36" t="s">
        <v>2946</v>
      </c>
      <c r="D842" s="36" t="s">
        <v>635</v>
      </c>
      <c r="E842" s="36" t="s">
        <v>2371</v>
      </c>
      <c r="F842" s="36" t="s">
        <v>2865</v>
      </c>
      <c r="G842" s="36" t="s">
        <v>73</v>
      </c>
      <c r="H842" s="36" t="s">
        <v>567</v>
      </c>
      <c r="I842" s="22" t="s">
        <v>2875</v>
      </c>
      <c r="J842" s="22">
        <v>6.5</v>
      </c>
      <c r="K842" s="23">
        <v>231.9</v>
      </c>
      <c r="L842" s="23">
        <v>76.8</v>
      </c>
      <c r="M842" s="23">
        <v>74.5</v>
      </c>
      <c r="N842" s="23">
        <v>589.026</v>
      </c>
      <c r="O842" s="23">
        <v>195.072</v>
      </c>
      <c r="P842" s="23">
        <v>189.23</v>
      </c>
      <c r="Q842" s="37" t="s">
        <v>83</v>
      </c>
      <c r="R842" s="28">
        <v>10.1</v>
      </c>
      <c r="S842" s="24" t="s">
        <v>132</v>
      </c>
      <c r="T842" s="38" t="s">
        <v>83</v>
      </c>
      <c r="U842" s="27" cm="1">
        <f t="array" ref="U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843" ht="12.4" hidden="1" spans="1:21">
      <c r="A843" s="36" t="s">
        <v>2894</v>
      </c>
      <c r="B843" s="36" t="s">
        <v>2932</v>
      </c>
      <c r="C843" s="36" t="s">
        <v>2946</v>
      </c>
      <c r="D843" s="36" t="s">
        <v>636</v>
      </c>
      <c r="E843" s="36" t="s">
        <v>2371</v>
      </c>
      <c r="F843" s="36" t="s">
        <v>2865</v>
      </c>
      <c r="G843" s="36" t="s">
        <v>73</v>
      </c>
      <c r="H843" s="36" t="s">
        <v>567</v>
      </c>
      <c r="I843" s="22" t="s">
        <v>2875</v>
      </c>
      <c r="J843" s="22">
        <v>6.5</v>
      </c>
      <c r="K843" s="23">
        <v>231.9</v>
      </c>
      <c r="L843" s="23">
        <v>94.3</v>
      </c>
      <c r="M843" s="23">
        <v>74.5</v>
      </c>
      <c r="N843" s="23">
        <v>589.026</v>
      </c>
      <c r="O843" s="23">
        <v>239.522</v>
      </c>
      <c r="P843" s="23">
        <v>189.23</v>
      </c>
      <c r="Q843" s="37" t="s">
        <v>2674</v>
      </c>
      <c r="R843" s="28"/>
      <c r="S843" s="24" t="s">
        <v>2941</v>
      </c>
      <c r="T843" s="38" t="s">
        <v>2674</v>
      </c>
      <c r="U843" s="27" t="str" cm="1">
        <f t="array" ref="U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4" hidden="1" spans="1:21">
      <c r="A844" s="36" t="s">
        <v>2894</v>
      </c>
      <c r="B844" s="36" t="s">
        <v>2932</v>
      </c>
      <c r="C844" s="36" t="s">
        <v>2946</v>
      </c>
      <c r="D844" s="36" t="s">
        <v>635</v>
      </c>
      <c r="E844" s="36" t="s">
        <v>2371</v>
      </c>
      <c r="F844" s="36" t="s">
        <v>2865</v>
      </c>
      <c r="G844" s="36" t="s">
        <v>73</v>
      </c>
      <c r="H844" s="36" t="s">
        <v>567</v>
      </c>
      <c r="I844" s="22" t="s">
        <v>2875</v>
      </c>
      <c r="J844" s="22">
        <v>8</v>
      </c>
      <c r="K844" s="23">
        <v>250.9</v>
      </c>
      <c r="L844" s="23">
        <v>76.8</v>
      </c>
      <c r="M844" s="23">
        <v>73.9</v>
      </c>
      <c r="N844" s="23">
        <v>637.286</v>
      </c>
      <c r="O844" s="23">
        <v>195.072</v>
      </c>
      <c r="P844" s="23">
        <v>187.706</v>
      </c>
      <c r="Q844" s="37" t="s">
        <v>88</v>
      </c>
      <c r="R844" s="28">
        <v>11.1</v>
      </c>
      <c r="S844" s="24" t="s">
        <v>132</v>
      </c>
      <c r="T844" s="38" t="s">
        <v>88</v>
      </c>
      <c r="U844" s="27" cm="1">
        <f t="array" ref="U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845" ht="12.4" hidden="1" spans="1:21">
      <c r="A845" s="36" t="s">
        <v>2894</v>
      </c>
      <c r="B845" s="36" t="s">
        <v>2932</v>
      </c>
      <c r="C845" s="36" t="s">
        <v>2946</v>
      </c>
      <c r="D845" s="36" t="s">
        <v>636</v>
      </c>
      <c r="E845" s="36" t="s">
        <v>2371</v>
      </c>
      <c r="F845" s="36" t="s">
        <v>2865</v>
      </c>
      <c r="G845" s="36" t="s">
        <v>73</v>
      </c>
      <c r="H845" s="36" t="s">
        <v>567</v>
      </c>
      <c r="I845" s="22" t="s">
        <v>2875</v>
      </c>
      <c r="J845" s="22">
        <v>8</v>
      </c>
      <c r="K845" s="23">
        <v>250.9</v>
      </c>
      <c r="L845" s="23">
        <v>94.3</v>
      </c>
      <c r="M845" s="23">
        <v>74.5</v>
      </c>
      <c r="N845" s="23">
        <v>637.286</v>
      </c>
      <c r="O845" s="23">
        <v>239.522</v>
      </c>
      <c r="P845" s="23">
        <v>189.23</v>
      </c>
      <c r="Q845" s="37" t="s">
        <v>2674</v>
      </c>
      <c r="R845" s="28"/>
      <c r="S845" s="24" t="s">
        <v>2941</v>
      </c>
      <c r="T845" s="38" t="s">
        <v>2674</v>
      </c>
      <c r="U845" s="27" t="str" cm="1">
        <f t="array" ref="U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6" hidden="1" spans="1:21">
      <c r="A846" s="36" t="s">
        <v>2894</v>
      </c>
      <c r="B846" s="36" t="s">
        <v>2948</v>
      </c>
      <c r="C846" s="36" t="s">
        <v>638</v>
      </c>
      <c r="D846" s="36" t="s">
        <v>132</v>
      </c>
      <c r="E846" s="36" t="s">
        <v>2341</v>
      </c>
      <c r="F846" s="36" t="s">
        <v>2909</v>
      </c>
      <c r="G846" s="36" t="s">
        <v>41</v>
      </c>
      <c r="H846" s="36" t="s">
        <v>135</v>
      </c>
      <c r="I846" s="22"/>
      <c r="J846" s="22" t="s">
        <v>132</v>
      </c>
      <c r="K846" s="23">
        <v>186</v>
      </c>
      <c r="L846" s="23">
        <v>72.5</v>
      </c>
      <c r="M846" s="23">
        <v>51</v>
      </c>
      <c r="N846" s="23">
        <v>472.44</v>
      </c>
      <c r="O846" s="23">
        <v>184.15</v>
      </c>
      <c r="P846" s="23">
        <v>129.54</v>
      </c>
      <c r="Q846" s="37" t="s">
        <v>53</v>
      </c>
      <c r="R846" s="28">
        <v>7</v>
      </c>
      <c r="S846" s="24" t="s">
        <v>132</v>
      </c>
      <c r="T846" s="38" t="s">
        <v>53</v>
      </c>
      <c r="U846" s="27" cm="1">
        <f t="array" ref="U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847" hidden="1" spans="1:21">
      <c r="A847" s="36" t="s">
        <v>2894</v>
      </c>
      <c r="B847" s="36" t="s">
        <v>2948</v>
      </c>
      <c r="C847" s="36" t="s">
        <v>638</v>
      </c>
      <c r="D847" s="36" t="s">
        <v>132</v>
      </c>
      <c r="E847" s="36" t="s">
        <v>2341</v>
      </c>
      <c r="F847" s="36" t="s">
        <v>2909</v>
      </c>
      <c r="G847" s="36" t="s">
        <v>41</v>
      </c>
      <c r="H847" s="36" t="s">
        <v>174</v>
      </c>
      <c r="I847" s="22"/>
      <c r="J847" s="22" t="s">
        <v>132</v>
      </c>
      <c r="K847" s="23">
        <v>186</v>
      </c>
      <c r="L847" s="23">
        <v>72.5</v>
      </c>
      <c r="M847" s="23">
        <v>51.4</v>
      </c>
      <c r="N847" s="23">
        <v>472.44</v>
      </c>
      <c r="O847" s="23">
        <v>184.15</v>
      </c>
      <c r="P847" s="23">
        <v>130.556</v>
      </c>
      <c r="Q847" s="37" t="s">
        <v>53</v>
      </c>
      <c r="R847" s="28">
        <v>7</v>
      </c>
      <c r="S847" s="24" t="s">
        <v>132</v>
      </c>
      <c r="T847" s="38" t="s">
        <v>53</v>
      </c>
      <c r="U847" s="27" cm="1">
        <f t="array" ref="U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848" hidden="1" spans="1:21">
      <c r="A848" s="36" t="s">
        <v>2894</v>
      </c>
      <c r="B848" s="36" t="s">
        <v>2948</v>
      </c>
      <c r="C848" s="36" t="s">
        <v>638</v>
      </c>
      <c r="D848" s="36" t="s">
        <v>132</v>
      </c>
      <c r="E848" s="36" t="s">
        <v>2345</v>
      </c>
      <c r="F848" s="36" t="s">
        <v>2949</v>
      </c>
      <c r="G848" s="36" t="s">
        <v>41</v>
      </c>
      <c r="H848" s="36" t="s">
        <v>135</v>
      </c>
      <c r="I848" s="22"/>
      <c r="J848" s="22" t="s">
        <v>132</v>
      </c>
      <c r="K848" s="23">
        <v>194.5</v>
      </c>
      <c r="L848" s="23">
        <v>74.4</v>
      </c>
      <c r="M848" s="23">
        <v>49.2</v>
      </c>
      <c r="N848" s="23">
        <v>494.03</v>
      </c>
      <c r="O848" s="23">
        <v>188.976</v>
      </c>
      <c r="P848" s="23">
        <v>124.968</v>
      </c>
      <c r="Q848" s="37" t="s">
        <v>57</v>
      </c>
      <c r="R848" s="28">
        <v>8.5</v>
      </c>
      <c r="S848" s="24" t="s">
        <v>132</v>
      </c>
      <c r="T848" s="38" t="s">
        <v>57</v>
      </c>
      <c r="U848" s="27" cm="1">
        <f t="array" ref="U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849" hidden="1" spans="1:21">
      <c r="A849" s="36" t="s">
        <v>2894</v>
      </c>
      <c r="B849" s="36" t="s">
        <v>2948</v>
      </c>
      <c r="C849" s="36" t="s">
        <v>638</v>
      </c>
      <c r="D849" s="36" t="s">
        <v>132</v>
      </c>
      <c r="E849" s="36" t="s">
        <v>2345</v>
      </c>
      <c r="F849" s="36" t="s">
        <v>2729</v>
      </c>
      <c r="G849" s="36" t="s">
        <v>41</v>
      </c>
      <c r="H849" s="36" t="s">
        <v>135</v>
      </c>
      <c r="I849" s="22"/>
      <c r="J849" s="22" t="s">
        <v>132</v>
      </c>
      <c r="K849" s="23">
        <v>195.4</v>
      </c>
      <c r="L849" s="23">
        <v>74.4</v>
      </c>
      <c r="M849" s="23">
        <v>49.2</v>
      </c>
      <c r="N849" s="23">
        <v>496.316</v>
      </c>
      <c r="O849" s="23">
        <v>188.976</v>
      </c>
      <c r="P849" s="23">
        <v>124.968</v>
      </c>
      <c r="Q849" s="37" t="s">
        <v>57</v>
      </c>
      <c r="R849" s="28">
        <v>7.6</v>
      </c>
      <c r="S849" s="24" t="s">
        <v>132</v>
      </c>
      <c r="T849" s="38" t="s">
        <v>57</v>
      </c>
      <c r="U849" s="27" cm="1">
        <f t="array" ref="U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850" hidden="1" spans="1:21">
      <c r="A850" s="36" t="s">
        <v>2894</v>
      </c>
      <c r="B850" s="36" t="s">
        <v>2948</v>
      </c>
      <c r="C850" s="36" t="s">
        <v>638</v>
      </c>
      <c r="D850" s="36" t="s">
        <v>132</v>
      </c>
      <c r="E850" s="36" t="s">
        <v>2345</v>
      </c>
      <c r="F850" s="36" t="s">
        <v>2734</v>
      </c>
      <c r="G850" s="36" t="s">
        <v>41</v>
      </c>
      <c r="H850" s="36" t="s">
        <v>135</v>
      </c>
      <c r="I850" s="22"/>
      <c r="J850" s="22" t="s">
        <v>132</v>
      </c>
      <c r="K850" s="23">
        <v>194.5</v>
      </c>
      <c r="L850" s="23">
        <v>74.4</v>
      </c>
      <c r="M850" s="23">
        <v>49.2</v>
      </c>
      <c r="N850" s="23">
        <v>494.03</v>
      </c>
      <c r="O850" s="23">
        <v>188.976</v>
      </c>
      <c r="P850" s="23">
        <v>124.968</v>
      </c>
      <c r="Q850" s="37" t="s">
        <v>57</v>
      </c>
      <c r="R850" s="28">
        <v>8.5</v>
      </c>
      <c r="S850" s="24" t="s">
        <v>132</v>
      </c>
      <c r="T850" s="38" t="s">
        <v>57</v>
      </c>
      <c r="U850" s="27" cm="1">
        <f t="array" ref="U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851" hidden="1" spans="1:21">
      <c r="A851" s="36" t="s">
        <v>2894</v>
      </c>
      <c r="B851" s="36" t="s">
        <v>2948</v>
      </c>
      <c r="C851" s="36" t="s">
        <v>638</v>
      </c>
      <c r="D851" s="36" t="s">
        <v>132</v>
      </c>
      <c r="E851" s="36" t="s">
        <v>2345</v>
      </c>
      <c r="F851" s="36" t="s">
        <v>2737</v>
      </c>
      <c r="G851" s="36" t="s">
        <v>41</v>
      </c>
      <c r="H851" s="36" t="s">
        <v>135</v>
      </c>
      <c r="I851" s="22"/>
      <c r="J851" s="22" t="s">
        <v>132</v>
      </c>
      <c r="K851" s="23">
        <v>195.4</v>
      </c>
      <c r="L851" s="23">
        <v>74.4</v>
      </c>
      <c r="M851" s="23">
        <v>49.2</v>
      </c>
      <c r="N851" s="23">
        <v>496.316</v>
      </c>
      <c r="O851" s="23">
        <v>188.976</v>
      </c>
      <c r="P851" s="23">
        <v>124.968</v>
      </c>
      <c r="Q851" s="37" t="s">
        <v>57</v>
      </c>
      <c r="R851" s="28">
        <v>7.6</v>
      </c>
      <c r="S851" s="24" t="s">
        <v>132</v>
      </c>
      <c r="T851" s="38" t="s">
        <v>57</v>
      </c>
      <c r="U851" s="27" cm="1">
        <f t="array" ref="U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852" hidden="1" spans="1:21">
      <c r="A852" s="36" t="s">
        <v>2894</v>
      </c>
      <c r="B852" s="36" t="s">
        <v>2948</v>
      </c>
      <c r="C852" s="36" t="s">
        <v>638</v>
      </c>
      <c r="D852" s="36" t="s">
        <v>132</v>
      </c>
      <c r="E852" s="36" t="s">
        <v>2345</v>
      </c>
      <c r="F852" s="36" t="s">
        <v>2684</v>
      </c>
      <c r="G852" s="36" t="s">
        <v>41</v>
      </c>
      <c r="H852" s="36" t="s">
        <v>135</v>
      </c>
      <c r="I852" s="22"/>
      <c r="J852" s="22" t="s">
        <v>132</v>
      </c>
      <c r="K852" s="23">
        <v>197.6</v>
      </c>
      <c r="L852" s="23">
        <v>74.5</v>
      </c>
      <c r="M852" s="23">
        <v>49.2</v>
      </c>
      <c r="N852" s="23">
        <v>501.904</v>
      </c>
      <c r="O852" s="23">
        <v>189.23</v>
      </c>
      <c r="P852" s="23">
        <v>124.968</v>
      </c>
      <c r="Q852" s="37" t="s">
        <v>57</v>
      </c>
      <c r="R852" s="28">
        <v>5.4</v>
      </c>
      <c r="S852" s="24" t="s">
        <v>132</v>
      </c>
      <c r="T852" s="38" t="s">
        <v>57</v>
      </c>
      <c r="U852" s="27" cm="1">
        <f t="array" ref="U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853" hidden="1" spans="1:21">
      <c r="A853" s="36" t="s">
        <v>2894</v>
      </c>
      <c r="B853" s="36" t="s">
        <v>2948</v>
      </c>
      <c r="C853" s="36" t="s">
        <v>638</v>
      </c>
      <c r="D853" s="36" t="s">
        <v>132</v>
      </c>
      <c r="E853" s="36" t="s">
        <v>2354</v>
      </c>
      <c r="F853" s="36" t="s">
        <v>2745</v>
      </c>
      <c r="G853" s="36" t="s">
        <v>41</v>
      </c>
      <c r="H853" s="36" t="s">
        <v>135</v>
      </c>
      <c r="I853" s="22"/>
      <c r="J853" s="22" t="s">
        <v>132</v>
      </c>
      <c r="K853" s="23">
        <v>187.8</v>
      </c>
      <c r="L853" s="23">
        <v>72.8</v>
      </c>
      <c r="M853" s="23">
        <v>50</v>
      </c>
      <c r="N853" s="23">
        <v>477.012</v>
      </c>
      <c r="O853" s="23">
        <v>184.912</v>
      </c>
      <c r="P853" s="23">
        <v>127</v>
      </c>
      <c r="Q853" s="37" t="s">
        <v>53</v>
      </c>
      <c r="R853" s="28">
        <v>5.2</v>
      </c>
      <c r="S853" s="24" t="s">
        <v>132</v>
      </c>
      <c r="T853" s="38" t="s">
        <v>53</v>
      </c>
      <c r="U853" s="27" cm="1">
        <f t="array" ref="U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854" hidden="1" spans="1:21">
      <c r="A854" s="36" t="s">
        <v>2894</v>
      </c>
      <c r="B854" s="36" t="s">
        <v>2948</v>
      </c>
      <c r="C854" s="36" t="s">
        <v>638</v>
      </c>
      <c r="D854" s="36" t="s">
        <v>132</v>
      </c>
      <c r="E854" s="36" t="s">
        <v>2354</v>
      </c>
      <c r="F854" s="36" t="s">
        <v>2881</v>
      </c>
      <c r="G854" s="36" t="s">
        <v>41</v>
      </c>
      <c r="H854" s="36" t="s">
        <v>135</v>
      </c>
      <c r="I854" s="22"/>
      <c r="J854" s="22" t="s">
        <v>132</v>
      </c>
      <c r="K854" s="23">
        <v>187.8</v>
      </c>
      <c r="L854" s="23">
        <v>72.8</v>
      </c>
      <c r="M854" s="23">
        <v>50</v>
      </c>
      <c r="N854" s="23">
        <v>477.012</v>
      </c>
      <c r="O854" s="23">
        <v>184.912</v>
      </c>
      <c r="P854" s="23">
        <v>127</v>
      </c>
      <c r="Q854" s="37" t="s">
        <v>53</v>
      </c>
      <c r="R854" s="28">
        <v>5.2</v>
      </c>
      <c r="S854" s="24" t="s">
        <v>132</v>
      </c>
      <c r="T854" s="38" t="s">
        <v>53</v>
      </c>
      <c r="U854" s="27" cm="1">
        <f t="array" ref="U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855" hidden="1" spans="1:21">
      <c r="A855" s="36" t="s">
        <v>2894</v>
      </c>
      <c r="B855" s="36" t="s">
        <v>2948</v>
      </c>
      <c r="C855" s="36" t="s">
        <v>638</v>
      </c>
      <c r="D855" s="36" t="s">
        <v>639</v>
      </c>
      <c r="E855" s="36" t="s">
        <v>2354</v>
      </c>
      <c r="F855" s="36" t="s">
        <v>2950</v>
      </c>
      <c r="G855" s="36" t="s">
        <v>41</v>
      </c>
      <c r="H855" s="36" t="s">
        <v>135</v>
      </c>
      <c r="I855" s="22"/>
      <c r="J855" s="22" t="s">
        <v>132</v>
      </c>
      <c r="K855" s="23">
        <v>192</v>
      </c>
      <c r="L855" s="23">
        <v>72.8</v>
      </c>
      <c r="M855" s="23">
        <v>50.3</v>
      </c>
      <c r="N855" s="23">
        <v>487.68</v>
      </c>
      <c r="O855" s="23">
        <v>184.912</v>
      </c>
      <c r="P855" s="23">
        <v>127.762</v>
      </c>
      <c r="Q855" s="37" t="s">
        <v>53</v>
      </c>
      <c r="R855" s="28">
        <v>1</v>
      </c>
      <c r="S855" s="24" t="s">
        <v>132</v>
      </c>
      <c r="T855" s="38" t="s">
        <v>53</v>
      </c>
      <c r="U855" s="27" cm="1">
        <f t="array" ref="U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56" hidden="1" spans="1:21">
      <c r="A856" s="36" t="s">
        <v>2894</v>
      </c>
      <c r="B856" s="36" t="s">
        <v>2948</v>
      </c>
      <c r="C856" s="36" t="s">
        <v>638</v>
      </c>
      <c r="D856" s="36" t="s">
        <v>640</v>
      </c>
      <c r="E856" s="36" t="s">
        <v>2354</v>
      </c>
      <c r="F856" s="36" t="s">
        <v>2751</v>
      </c>
      <c r="G856" s="36" t="s">
        <v>41</v>
      </c>
      <c r="H856" s="36" t="s">
        <v>174</v>
      </c>
      <c r="I856" s="22"/>
      <c r="J856" s="22" t="s">
        <v>132</v>
      </c>
      <c r="K856" s="23">
        <v>188</v>
      </c>
      <c r="L856" s="23">
        <v>72.8</v>
      </c>
      <c r="M856" s="23">
        <v>50</v>
      </c>
      <c r="N856" s="23">
        <v>477.52</v>
      </c>
      <c r="O856" s="23">
        <v>184.912</v>
      </c>
      <c r="P856" s="23">
        <v>127</v>
      </c>
      <c r="Q856" s="37" t="s">
        <v>53</v>
      </c>
      <c r="R856" s="28">
        <v>5</v>
      </c>
      <c r="S856" s="24" t="s">
        <v>132</v>
      </c>
      <c r="T856" s="38" t="s">
        <v>53</v>
      </c>
      <c r="U856" s="27" cm="1">
        <f t="array" ref="U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857" hidden="1" spans="1:21">
      <c r="A857" s="36" t="s">
        <v>2894</v>
      </c>
      <c r="B857" s="36" t="s">
        <v>2948</v>
      </c>
      <c r="C857" s="36" t="s">
        <v>638</v>
      </c>
      <c r="D857" s="36" t="s">
        <v>640</v>
      </c>
      <c r="E857" s="36" t="s">
        <v>2354</v>
      </c>
      <c r="F857" s="36" t="s">
        <v>2913</v>
      </c>
      <c r="G857" s="36" t="s">
        <v>41</v>
      </c>
      <c r="H857" s="36" t="s">
        <v>174</v>
      </c>
      <c r="I857" s="22"/>
      <c r="J857" s="22" t="s">
        <v>132</v>
      </c>
      <c r="K857" s="23">
        <v>192</v>
      </c>
      <c r="L857" s="23">
        <v>72.8</v>
      </c>
      <c r="M857" s="23">
        <v>50.3</v>
      </c>
      <c r="N857" s="23">
        <v>487.68</v>
      </c>
      <c r="O857" s="23">
        <v>184.912</v>
      </c>
      <c r="P857" s="23">
        <v>127.762</v>
      </c>
      <c r="Q857" s="37" t="s">
        <v>53</v>
      </c>
      <c r="R857" s="28">
        <v>1</v>
      </c>
      <c r="S857" s="24" t="s">
        <v>132</v>
      </c>
      <c r="T857" s="38" t="s">
        <v>53</v>
      </c>
      <c r="U857" s="27" cm="1">
        <f t="array" ref="U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58" hidden="1" spans="1:21">
      <c r="A858" s="36" t="s">
        <v>2894</v>
      </c>
      <c r="B858" s="36" t="s">
        <v>2948</v>
      </c>
      <c r="C858" s="36" t="s">
        <v>638</v>
      </c>
      <c r="D858" s="36" t="s">
        <v>639</v>
      </c>
      <c r="E858" s="36" t="s">
        <v>2354</v>
      </c>
      <c r="F858" s="36" t="s">
        <v>2362</v>
      </c>
      <c r="G858" s="36" t="s">
        <v>41</v>
      </c>
      <c r="H858" s="36" t="s">
        <v>135</v>
      </c>
      <c r="I858" s="22"/>
      <c r="J858" s="22" t="s">
        <v>132</v>
      </c>
      <c r="K858" s="23">
        <v>192</v>
      </c>
      <c r="L858" s="23">
        <v>72.8</v>
      </c>
      <c r="M858" s="23">
        <v>50.3</v>
      </c>
      <c r="N858" s="23">
        <v>487.68</v>
      </c>
      <c r="O858" s="23">
        <v>184.912</v>
      </c>
      <c r="P858" s="23">
        <v>127.762</v>
      </c>
      <c r="Q858" s="37" t="s">
        <v>53</v>
      </c>
      <c r="R858" s="28">
        <v>1</v>
      </c>
      <c r="S858" s="24" t="s">
        <v>132</v>
      </c>
      <c r="T858" s="38" t="s">
        <v>53</v>
      </c>
      <c r="U858" s="27" cm="1">
        <f t="array" ref="U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59" hidden="1" spans="1:21">
      <c r="A859" s="36" t="s">
        <v>2894</v>
      </c>
      <c r="B859" s="36" t="s">
        <v>2948</v>
      </c>
      <c r="C859" s="36" t="s">
        <v>638</v>
      </c>
      <c r="D859" s="36" t="s">
        <v>641</v>
      </c>
      <c r="E859" s="36" t="s">
        <v>2354</v>
      </c>
      <c r="F859" s="36" t="s">
        <v>2757</v>
      </c>
      <c r="G859" s="36" t="s">
        <v>41</v>
      </c>
      <c r="H859" s="36" t="s">
        <v>135</v>
      </c>
      <c r="I859" s="22"/>
      <c r="J859" s="22" t="s">
        <v>132</v>
      </c>
      <c r="K859" s="23">
        <v>192.6</v>
      </c>
      <c r="L859" s="23">
        <v>72.4</v>
      </c>
      <c r="M859" s="23">
        <v>50.4</v>
      </c>
      <c r="N859" s="23">
        <v>489.204</v>
      </c>
      <c r="O859" s="23">
        <v>183.896</v>
      </c>
      <c r="P859" s="23">
        <v>128.016</v>
      </c>
      <c r="Q859" s="37" t="s">
        <v>53</v>
      </c>
      <c r="R859" s="28">
        <v>0.4</v>
      </c>
      <c r="S859" s="24" t="s">
        <v>132</v>
      </c>
      <c r="T859" s="38" t="s">
        <v>53</v>
      </c>
      <c r="U859" s="27" cm="1">
        <f t="array" ref="U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0" hidden="1" spans="1:21">
      <c r="A860" s="36" t="s">
        <v>2894</v>
      </c>
      <c r="B860" s="36" t="s">
        <v>2948</v>
      </c>
      <c r="C860" s="36" t="s">
        <v>638</v>
      </c>
      <c r="D860" s="36" t="s">
        <v>132</v>
      </c>
      <c r="E860" s="36" t="s">
        <v>2354</v>
      </c>
      <c r="F860" s="36" t="s">
        <v>2951</v>
      </c>
      <c r="G860" s="36" t="s">
        <v>41</v>
      </c>
      <c r="H860" s="36" t="s">
        <v>174</v>
      </c>
      <c r="I860" s="22"/>
      <c r="J860" s="22" t="s">
        <v>132</v>
      </c>
      <c r="K860" s="23">
        <v>192.6</v>
      </c>
      <c r="L860" s="23">
        <v>72.4</v>
      </c>
      <c r="M860" s="23">
        <v>50.3</v>
      </c>
      <c r="N860" s="23">
        <v>489.204</v>
      </c>
      <c r="O860" s="23">
        <v>183.896</v>
      </c>
      <c r="P860" s="23">
        <v>127.762</v>
      </c>
      <c r="Q860" s="37" t="s">
        <v>53</v>
      </c>
      <c r="R860" s="28">
        <v>0.4</v>
      </c>
      <c r="S860" s="24" t="s">
        <v>132</v>
      </c>
      <c r="T860" s="38" t="s">
        <v>53</v>
      </c>
      <c r="U860" s="27" cm="1">
        <f t="array" ref="U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1" hidden="1" spans="1:21">
      <c r="A861" s="36" t="s">
        <v>2894</v>
      </c>
      <c r="B861" s="36" t="s">
        <v>2948</v>
      </c>
      <c r="C861" s="36" t="s">
        <v>638</v>
      </c>
      <c r="D861" s="36" t="s">
        <v>132</v>
      </c>
      <c r="E861" s="36" t="s">
        <v>2354</v>
      </c>
      <c r="F861" s="36" t="s">
        <v>2761</v>
      </c>
      <c r="G861" s="36" t="s">
        <v>41</v>
      </c>
      <c r="H861" s="36" t="s">
        <v>135</v>
      </c>
      <c r="I861" s="22"/>
      <c r="J861" s="22" t="s">
        <v>132</v>
      </c>
      <c r="K861" s="23">
        <v>192.6</v>
      </c>
      <c r="L861" s="23">
        <v>72.8</v>
      </c>
      <c r="M861" s="23">
        <v>50.4</v>
      </c>
      <c r="N861" s="23">
        <v>489.204</v>
      </c>
      <c r="O861" s="23">
        <v>184.912</v>
      </c>
      <c r="P861" s="23">
        <v>128.016</v>
      </c>
      <c r="Q861" s="37" t="s">
        <v>53</v>
      </c>
      <c r="R861" s="28">
        <v>0.4</v>
      </c>
      <c r="S861" s="24" t="s">
        <v>132</v>
      </c>
      <c r="T861" s="38" t="s">
        <v>53</v>
      </c>
      <c r="U861" s="27" cm="1">
        <f t="array" ref="U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2" hidden="1" spans="1:21">
      <c r="A862" s="36" t="s">
        <v>2894</v>
      </c>
      <c r="B862" s="36" t="s">
        <v>2948</v>
      </c>
      <c r="C862" s="36" t="s">
        <v>638</v>
      </c>
      <c r="D862" s="36" t="s">
        <v>132</v>
      </c>
      <c r="E862" s="36" t="s">
        <v>2371</v>
      </c>
      <c r="F862" s="36" t="s">
        <v>2762</v>
      </c>
      <c r="G862" s="36" t="s">
        <v>41</v>
      </c>
      <c r="H862" s="36" t="s">
        <v>135</v>
      </c>
      <c r="I862" s="22"/>
      <c r="J862" s="22" t="s">
        <v>132</v>
      </c>
      <c r="K862" s="23">
        <v>193.2</v>
      </c>
      <c r="L862" s="23">
        <v>74.1</v>
      </c>
      <c r="M862" s="23">
        <v>51.3</v>
      </c>
      <c r="N862" s="23">
        <v>490.728</v>
      </c>
      <c r="O862" s="23">
        <v>188.214</v>
      </c>
      <c r="P862" s="23">
        <v>130.302</v>
      </c>
      <c r="Q862" s="37" t="s">
        <v>57</v>
      </c>
      <c r="R862" s="28">
        <v>9.8</v>
      </c>
      <c r="S862" s="24" t="s">
        <v>132</v>
      </c>
      <c r="T862" s="38" t="s">
        <v>57</v>
      </c>
      <c r="U862" s="27" cm="1">
        <f t="array" ref="U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3" hidden="1" spans="1:21">
      <c r="A863" s="36" t="s">
        <v>2894</v>
      </c>
      <c r="B863" s="36" t="s">
        <v>2948</v>
      </c>
      <c r="C863" s="36" t="s">
        <v>638</v>
      </c>
      <c r="D863" s="36" t="s">
        <v>132</v>
      </c>
      <c r="E863" s="36" t="s">
        <v>2371</v>
      </c>
      <c r="F863" s="36" t="s">
        <v>2883</v>
      </c>
      <c r="G863" s="36" t="s">
        <v>41</v>
      </c>
      <c r="H863" s="36" t="s">
        <v>301</v>
      </c>
      <c r="I863" s="22"/>
      <c r="J863" s="22" t="s">
        <v>132</v>
      </c>
      <c r="K863" s="23">
        <v>193.2</v>
      </c>
      <c r="L863" s="23">
        <v>74.1</v>
      </c>
      <c r="M863" s="23">
        <v>52</v>
      </c>
      <c r="N863" s="23">
        <v>490.728</v>
      </c>
      <c r="O863" s="23">
        <v>188.214</v>
      </c>
      <c r="P863" s="23">
        <v>132.08</v>
      </c>
      <c r="Q863" s="37" t="s">
        <v>57</v>
      </c>
      <c r="R863" s="28">
        <v>9.8</v>
      </c>
      <c r="S863" s="24" t="s">
        <v>132</v>
      </c>
      <c r="T863" s="38" t="s">
        <v>57</v>
      </c>
      <c r="U863" s="27" cm="1">
        <f t="array" ref="U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4" hidden="1" spans="1:21">
      <c r="A864" s="36" t="s">
        <v>2894</v>
      </c>
      <c r="B864" s="36" t="s">
        <v>2948</v>
      </c>
      <c r="C864" s="36" t="s">
        <v>638</v>
      </c>
      <c r="D864" s="36" t="s">
        <v>641</v>
      </c>
      <c r="E864" s="36" t="s">
        <v>2371</v>
      </c>
      <c r="F864" s="36" t="s">
        <v>2815</v>
      </c>
      <c r="G864" s="36" t="s">
        <v>41</v>
      </c>
      <c r="H864" s="36" t="s">
        <v>135</v>
      </c>
      <c r="I864" s="22"/>
      <c r="J864" s="22" t="s">
        <v>132</v>
      </c>
      <c r="K864" s="23">
        <v>193.2</v>
      </c>
      <c r="L864" s="23">
        <v>74.1</v>
      </c>
      <c r="M864" s="23">
        <v>51.3</v>
      </c>
      <c r="N864" s="23">
        <v>490.728</v>
      </c>
      <c r="O864" s="23">
        <v>188.214</v>
      </c>
      <c r="P864" s="23">
        <v>130.302</v>
      </c>
      <c r="Q864" s="37" t="s">
        <v>57</v>
      </c>
      <c r="R864" s="28">
        <v>9.8</v>
      </c>
      <c r="S864" s="24" t="s">
        <v>132</v>
      </c>
      <c r="T864" s="38" t="s">
        <v>57</v>
      </c>
      <c r="U864" s="27" cm="1">
        <f t="array" ref="U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5" hidden="1" spans="1:21">
      <c r="A865" s="36" t="s">
        <v>2894</v>
      </c>
      <c r="B865" s="36" t="s">
        <v>2948</v>
      </c>
      <c r="C865" s="36" t="s">
        <v>638</v>
      </c>
      <c r="D865" s="36" t="s">
        <v>641</v>
      </c>
      <c r="E865" s="36" t="s">
        <v>2371</v>
      </c>
      <c r="F865" s="36" t="s">
        <v>2853</v>
      </c>
      <c r="G865" s="36" t="s">
        <v>41</v>
      </c>
      <c r="H865" s="36" t="s">
        <v>135</v>
      </c>
      <c r="I865" s="22"/>
      <c r="J865" s="22" t="s">
        <v>132</v>
      </c>
      <c r="K865" s="23">
        <v>193.2</v>
      </c>
      <c r="L865" s="23">
        <v>74.1</v>
      </c>
      <c r="M865" s="23">
        <v>52</v>
      </c>
      <c r="N865" s="23">
        <v>490.728</v>
      </c>
      <c r="O865" s="23">
        <v>188.214</v>
      </c>
      <c r="P865" s="23">
        <v>132.08</v>
      </c>
      <c r="Q865" s="37" t="s">
        <v>57</v>
      </c>
      <c r="R865" s="28">
        <v>9.8</v>
      </c>
      <c r="S865" s="24" t="s">
        <v>132</v>
      </c>
      <c r="T865" s="38" t="s">
        <v>57</v>
      </c>
      <c r="U865" s="27" cm="1">
        <f t="array" ref="U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6" hidden="1" spans="1:21">
      <c r="A866" s="36" t="s">
        <v>2894</v>
      </c>
      <c r="B866" s="36" t="s">
        <v>2948</v>
      </c>
      <c r="C866" s="36" t="s">
        <v>638</v>
      </c>
      <c r="D866" s="36" t="s">
        <v>132</v>
      </c>
      <c r="E866" s="36" t="s">
        <v>2371</v>
      </c>
      <c r="F866" s="36" t="s">
        <v>2921</v>
      </c>
      <c r="G866" s="36" t="s">
        <v>41</v>
      </c>
      <c r="H866" s="36" t="s">
        <v>135</v>
      </c>
      <c r="I866" s="22"/>
      <c r="J866" s="22" t="s">
        <v>132</v>
      </c>
      <c r="K866" s="23">
        <v>193.5</v>
      </c>
      <c r="L866" s="23">
        <v>74.1</v>
      </c>
      <c r="M866" s="23">
        <v>51.3</v>
      </c>
      <c r="N866" s="23">
        <v>491.49</v>
      </c>
      <c r="O866" s="23">
        <v>188.214</v>
      </c>
      <c r="P866" s="23">
        <v>130.302</v>
      </c>
      <c r="Q866" s="37" t="s">
        <v>57</v>
      </c>
      <c r="R866" s="28">
        <v>9.5</v>
      </c>
      <c r="S866" s="24" t="s">
        <v>132</v>
      </c>
      <c r="T866" s="38" t="s">
        <v>57</v>
      </c>
      <c r="U866" s="27" cm="1">
        <f t="array" ref="U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67" hidden="1" spans="1:21">
      <c r="A867" s="36" t="s">
        <v>2894</v>
      </c>
      <c r="B867" s="36" t="s">
        <v>2948</v>
      </c>
      <c r="C867" s="36" t="s">
        <v>638</v>
      </c>
      <c r="D867" s="36" t="s">
        <v>132</v>
      </c>
      <c r="E867" s="36" t="s">
        <v>2371</v>
      </c>
      <c r="F867" s="36" t="s">
        <v>2921</v>
      </c>
      <c r="G867" s="36" t="s">
        <v>41</v>
      </c>
      <c r="H867" s="36" t="s">
        <v>174</v>
      </c>
      <c r="I867" s="22"/>
      <c r="J867" s="22" t="s">
        <v>132</v>
      </c>
      <c r="K867" s="23">
        <v>193.5</v>
      </c>
      <c r="L867" s="23">
        <v>74.1</v>
      </c>
      <c r="M867" s="23">
        <v>52</v>
      </c>
      <c r="N867" s="23">
        <v>491.49</v>
      </c>
      <c r="O867" s="23">
        <v>188.214</v>
      </c>
      <c r="P867" s="23">
        <v>132.08</v>
      </c>
      <c r="Q867" s="37" t="s">
        <v>57</v>
      </c>
      <c r="R867" s="28">
        <v>9.5</v>
      </c>
      <c r="S867" s="24" t="s">
        <v>132</v>
      </c>
      <c r="T867" s="38" t="s">
        <v>57</v>
      </c>
      <c r="U867" s="27" cm="1">
        <f t="array" ref="U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68" hidden="1" spans="1:21">
      <c r="A868" s="36" t="s">
        <v>2894</v>
      </c>
      <c r="B868" s="36" t="s">
        <v>2948</v>
      </c>
      <c r="C868" s="36" t="s">
        <v>638</v>
      </c>
      <c r="D868" s="36" t="s">
        <v>132</v>
      </c>
      <c r="E868" s="36" t="s">
        <v>2371</v>
      </c>
      <c r="F868" s="36" t="s">
        <v>2765</v>
      </c>
      <c r="G868" s="36" t="s">
        <v>41</v>
      </c>
      <c r="H868" s="36" t="s">
        <v>301</v>
      </c>
      <c r="I868" s="22"/>
      <c r="J868" s="22" t="s">
        <v>132</v>
      </c>
      <c r="K868" s="23">
        <v>193.2</v>
      </c>
      <c r="L868" s="23">
        <v>74.1</v>
      </c>
      <c r="M868" s="23">
        <v>51.3</v>
      </c>
      <c r="N868" s="23">
        <v>490.728</v>
      </c>
      <c r="O868" s="23">
        <v>188.214</v>
      </c>
      <c r="P868" s="23">
        <v>130.302</v>
      </c>
      <c r="Q868" s="37" t="s">
        <v>57</v>
      </c>
      <c r="R868" s="28">
        <v>9.8</v>
      </c>
      <c r="S868" s="24" t="s">
        <v>132</v>
      </c>
      <c r="T868" s="38" t="s">
        <v>57</v>
      </c>
      <c r="U868" s="27" cm="1">
        <f t="array" ref="U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9" hidden="1" spans="1:21">
      <c r="A869" s="36" t="s">
        <v>2894</v>
      </c>
      <c r="B869" s="36" t="s">
        <v>2948</v>
      </c>
      <c r="C869" s="36" t="s">
        <v>638</v>
      </c>
      <c r="D869" s="36" t="s">
        <v>132</v>
      </c>
      <c r="E869" s="36" t="s">
        <v>2371</v>
      </c>
      <c r="F869" s="36" t="s">
        <v>2952</v>
      </c>
      <c r="G869" s="36" t="s">
        <v>41</v>
      </c>
      <c r="H869" s="36" t="s">
        <v>135</v>
      </c>
      <c r="I869" s="22"/>
      <c r="J869" s="22" t="s">
        <v>132</v>
      </c>
      <c r="K869" s="23">
        <v>193.5</v>
      </c>
      <c r="L869" s="23">
        <v>74.1</v>
      </c>
      <c r="M869" s="23">
        <v>51.2</v>
      </c>
      <c r="N869" s="23">
        <v>491.49</v>
      </c>
      <c r="O869" s="23">
        <v>188.214</v>
      </c>
      <c r="P869" s="23">
        <v>130.048</v>
      </c>
      <c r="Q869" s="37" t="s">
        <v>57</v>
      </c>
      <c r="R869" s="28">
        <v>9.5</v>
      </c>
      <c r="S869" s="24" t="s">
        <v>132</v>
      </c>
      <c r="T869" s="38" t="s">
        <v>57</v>
      </c>
      <c r="U869" s="27" cm="1">
        <f t="array" ref="U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70" hidden="1" spans="1:21">
      <c r="A870" s="36" t="s">
        <v>2894</v>
      </c>
      <c r="B870" s="36" t="s">
        <v>2948</v>
      </c>
      <c r="C870" s="36" t="s">
        <v>638</v>
      </c>
      <c r="D870" s="36" t="s">
        <v>132</v>
      </c>
      <c r="E870" s="36" t="s">
        <v>2371</v>
      </c>
      <c r="F870" s="36" t="s">
        <v>2952</v>
      </c>
      <c r="G870" s="36" t="s">
        <v>41</v>
      </c>
      <c r="H870" s="36" t="s">
        <v>174</v>
      </c>
      <c r="I870" s="22"/>
      <c r="J870" s="22" t="s">
        <v>132</v>
      </c>
      <c r="K870" s="23">
        <v>193.5</v>
      </c>
      <c r="L870" s="23">
        <v>74.1</v>
      </c>
      <c r="M870" s="23">
        <v>51.8</v>
      </c>
      <c r="N870" s="23">
        <v>491.49</v>
      </c>
      <c r="O870" s="23">
        <v>188.214</v>
      </c>
      <c r="P870" s="23">
        <v>131.572</v>
      </c>
      <c r="Q870" s="37" t="s">
        <v>57</v>
      </c>
      <c r="R870" s="28">
        <v>9.5</v>
      </c>
      <c r="S870" s="24" t="s">
        <v>132</v>
      </c>
      <c r="T870" s="38" t="s">
        <v>57</v>
      </c>
      <c r="U870" s="27" cm="1">
        <f t="array" ref="U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71" hidden="1" spans="1:21">
      <c r="A871" s="36" t="s">
        <v>2894</v>
      </c>
      <c r="B871" s="36" t="s">
        <v>2948</v>
      </c>
      <c r="C871" s="36" t="s">
        <v>638</v>
      </c>
      <c r="D871" s="36" t="s">
        <v>132</v>
      </c>
      <c r="E871" s="36" t="s">
        <v>2357</v>
      </c>
      <c r="F871" s="36" t="s">
        <v>2368</v>
      </c>
      <c r="G871" s="36" t="s">
        <v>41</v>
      </c>
      <c r="H871" s="36" t="s">
        <v>135</v>
      </c>
      <c r="I871" s="22"/>
      <c r="J871" s="22" t="s">
        <v>132</v>
      </c>
      <c r="K871" s="23">
        <v>190.4</v>
      </c>
      <c r="L871" s="23">
        <v>75.5</v>
      </c>
      <c r="M871" s="23">
        <v>54.2</v>
      </c>
      <c r="N871" s="23">
        <v>483.616</v>
      </c>
      <c r="O871" s="23">
        <v>191.77</v>
      </c>
      <c r="P871" s="23">
        <v>137.668</v>
      </c>
      <c r="Q871" s="37" t="s">
        <v>53</v>
      </c>
      <c r="R871" s="28">
        <v>2.6</v>
      </c>
      <c r="S871" s="24" t="s">
        <v>132</v>
      </c>
      <c r="T871" s="38" t="s">
        <v>53</v>
      </c>
      <c r="U871" s="27" cm="1">
        <f t="array" ref="U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872" hidden="1" spans="1:21">
      <c r="A872" s="36" t="s">
        <v>2894</v>
      </c>
      <c r="B872" s="36" t="s">
        <v>2948</v>
      </c>
      <c r="C872" s="36" t="s">
        <v>638</v>
      </c>
      <c r="D872" s="36" t="s">
        <v>132</v>
      </c>
      <c r="E872" s="36" t="s">
        <v>2357</v>
      </c>
      <c r="F872" s="36" t="s">
        <v>2830</v>
      </c>
      <c r="G872" s="36" t="s">
        <v>41</v>
      </c>
      <c r="H872" s="36" t="s">
        <v>174</v>
      </c>
      <c r="I872" s="22"/>
      <c r="J872" s="22" t="s">
        <v>132</v>
      </c>
      <c r="K872" s="23">
        <v>190.4</v>
      </c>
      <c r="L872" s="23">
        <v>75.5</v>
      </c>
      <c r="M872" s="23">
        <v>54.7</v>
      </c>
      <c r="N872" s="23">
        <v>483.616</v>
      </c>
      <c r="O872" s="23">
        <v>191.77</v>
      </c>
      <c r="P872" s="23">
        <v>138.938</v>
      </c>
      <c r="Q872" s="37" t="s">
        <v>53</v>
      </c>
      <c r="R872" s="28">
        <v>2.6</v>
      </c>
      <c r="S872" s="24" t="s">
        <v>132</v>
      </c>
      <c r="T872" s="38" t="s">
        <v>53</v>
      </c>
      <c r="U872" s="27" cm="1">
        <f t="array" ref="U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873" hidden="1" spans="1:21">
      <c r="A873" s="36" t="s">
        <v>2894</v>
      </c>
      <c r="B873" s="36" t="s">
        <v>2948</v>
      </c>
      <c r="C873" s="36" t="s">
        <v>638</v>
      </c>
      <c r="D873" s="36" t="s">
        <v>132</v>
      </c>
      <c r="E873" s="36" t="s">
        <v>2357</v>
      </c>
      <c r="F873" s="36" t="s">
        <v>2953</v>
      </c>
      <c r="G873" s="36" t="s">
        <v>41</v>
      </c>
      <c r="H873" s="36" t="s">
        <v>135</v>
      </c>
      <c r="I873" s="22"/>
      <c r="J873" s="22" t="s">
        <v>132</v>
      </c>
      <c r="K873" s="23">
        <v>190.6</v>
      </c>
      <c r="L873" s="23">
        <v>75.5</v>
      </c>
      <c r="M873" s="23">
        <v>54.2</v>
      </c>
      <c r="N873" s="23">
        <v>484.124</v>
      </c>
      <c r="O873" s="23">
        <v>191.77</v>
      </c>
      <c r="P873" s="23">
        <v>137.668</v>
      </c>
      <c r="Q873" s="37" t="s">
        <v>53</v>
      </c>
      <c r="R873" s="28">
        <v>2.4</v>
      </c>
      <c r="S873" s="24" t="s">
        <v>132</v>
      </c>
      <c r="T873" s="38" t="s">
        <v>53</v>
      </c>
      <c r="U873" s="27" cm="1">
        <f t="array" ref="U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74" hidden="1" spans="1:21">
      <c r="A874" s="36" t="s">
        <v>2894</v>
      </c>
      <c r="B874" s="36" t="s">
        <v>2948</v>
      </c>
      <c r="C874" s="36" t="s">
        <v>638</v>
      </c>
      <c r="D874" s="36" t="s">
        <v>132</v>
      </c>
      <c r="E874" s="36" t="s">
        <v>2357</v>
      </c>
      <c r="F874" s="36" t="s">
        <v>2953</v>
      </c>
      <c r="G874" s="36" t="s">
        <v>41</v>
      </c>
      <c r="H874" s="36" t="s">
        <v>174</v>
      </c>
      <c r="I874" s="22"/>
      <c r="J874" s="22" t="s">
        <v>132</v>
      </c>
      <c r="K874" s="23">
        <v>190.6</v>
      </c>
      <c r="L874" s="23">
        <v>75.5</v>
      </c>
      <c r="M874" s="23">
        <v>54.7</v>
      </c>
      <c r="N874" s="23">
        <v>484.124</v>
      </c>
      <c r="O874" s="23">
        <v>191.77</v>
      </c>
      <c r="P874" s="23">
        <v>138.938</v>
      </c>
      <c r="Q874" s="37" t="s">
        <v>53</v>
      </c>
      <c r="R874" s="28">
        <v>2.4</v>
      </c>
      <c r="S874" s="24" t="s">
        <v>132</v>
      </c>
      <c r="T874" s="38" t="s">
        <v>53</v>
      </c>
      <c r="U874" s="27" cm="1">
        <f t="array" ref="U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75" hidden="1" spans="1:21">
      <c r="A875" s="36" t="s">
        <v>2894</v>
      </c>
      <c r="B875" s="36" t="s">
        <v>2948</v>
      </c>
      <c r="C875" s="36" t="s">
        <v>638</v>
      </c>
      <c r="D875" s="36" t="s">
        <v>132</v>
      </c>
      <c r="E875" s="36" t="s">
        <v>2468</v>
      </c>
      <c r="F875" s="36" t="s">
        <v>2954</v>
      </c>
      <c r="G875" s="36" t="s">
        <v>41</v>
      </c>
      <c r="H875" s="36" t="s">
        <v>174</v>
      </c>
      <c r="I875" s="22"/>
      <c r="J875" s="22" t="s">
        <v>132</v>
      </c>
      <c r="K875" s="23">
        <v>188.3</v>
      </c>
      <c r="L875" s="23">
        <v>74.7</v>
      </c>
      <c r="M875" s="23">
        <v>52.9</v>
      </c>
      <c r="N875" s="23">
        <v>478.282</v>
      </c>
      <c r="O875" s="23">
        <v>189.738</v>
      </c>
      <c r="P875" s="23">
        <v>134.366</v>
      </c>
      <c r="Q875" s="37" t="s">
        <v>53</v>
      </c>
      <c r="R875" s="28">
        <v>4.7</v>
      </c>
      <c r="S875" s="24" t="s">
        <v>132</v>
      </c>
      <c r="T875" s="38" t="s">
        <v>53</v>
      </c>
      <c r="U875" s="27" cm="1">
        <f t="array" ref="U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76" hidden="1" spans="1:21">
      <c r="A876" s="36" t="s">
        <v>2894</v>
      </c>
      <c r="B876" s="36" t="s">
        <v>2948</v>
      </c>
      <c r="C876" s="36" t="s">
        <v>638</v>
      </c>
      <c r="D876" s="36" t="s">
        <v>132</v>
      </c>
      <c r="E876" s="36" t="s">
        <v>2468</v>
      </c>
      <c r="F876" s="36" t="s">
        <v>2954</v>
      </c>
      <c r="G876" s="36" t="s">
        <v>41</v>
      </c>
      <c r="H876" s="36" t="s">
        <v>135</v>
      </c>
      <c r="I876" s="22"/>
      <c r="J876" s="22" t="s">
        <v>132</v>
      </c>
      <c r="K876" s="23">
        <v>188.3</v>
      </c>
      <c r="L876" s="23">
        <v>74.7</v>
      </c>
      <c r="M876" s="23">
        <v>53.1</v>
      </c>
      <c r="N876" s="23">
        <v>478.282</v>
      </c>
      <c r="O876" s="23">
        <v>189.738</v>
      </c>
      <c r="P876" s="23">
        <v>134.874</v>
      </c>
      <c r="Q876" s="37" t="s">
        <v>53</v>
      </c>
      <c r="R876" s="28">
        <v>4.7</v>
      </c>
      <c r="S876" s="24" t="s">
        <v>132</v>
      </c>
      <c r="T876" s="38" t="s">
        <v>53</v>
      </c>
      <c r="U876" s="27" cm="1">
        <f t="array" ref="U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77" hidden="1" spans="1:21">
      <c r="A877" s="36" t="s">
        <v>2894</v>
      </c>
      <c r="B877" s="36" t="s">
        <v>2948</v>
      </c>
      <c r="C877" s="36" t="s">
        <v>638</v>
      </c>
      <c r="D877" s="36" t="s">
        <v>642</v>
      </c>
      <c r="E877" s="36" t="s">
        <v>2468</v>
      </c>
      <c r="F877" s="36" t="s">
        <v>2825</v>
      </c>
      <c r="G877" s="36" t="s">
        <v>41</v>
      </c>
      <c r="H877" s="36" t="s">
        <v>301</v>
      </c>
      <c r="I877" s="22"/>
      <c r="J877" s="22" t="s">
        <v>132</v>
      </c>
      <c r="K877" s="23">
        <v>190.2</v>
      </c>
      <c r="L877" s="23">
        <v>75</v>
      </c>
      <c r="M877" s="23">
        <v>52.9</v>
      </c>
      <c r="N877" s="23">
        <v>483.108</v>
      </c>
      <c r="O877" s="23">
        <v>190.5</v>
      </c>
      <c r="P877" s="23">
        <v>134.366</v>
      </c>
      <c r="Q877" s="37" t="s">
        <v>53</v>
      </c>
      <c r="R877" s="28">
        <v>2.8</v>
      </c>
      <c r="S877" s="24" t="s">
        <v>132</v>
      </c>
      <c r="T877" s="38" t="s">
        <v>53</v>
      </c>
      <c r="U877" s="27" cm="1">
        <f t="array" ref="U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78" hidden="1" spans="1:21">
      <c r="A878" s="36" t="s">
        <v>2894</v>
      </c>
      <c r="B878" s="36" t="s">
        <v>2948</v>
      </c>
      <c r="C878" s="36" t="s">
        <v>638</v>
      </c>
      <c r="D878" s="36" t="s">
        <v>642</v>
      </c>
      <c r="E878" s="36" t="s">
        <v>2468</v>
      </c>
      <c r="F878" s="36" t="s">
        <v>2410</v>
      </c>
      <c r="G878" s="36" t="s">
        <v>41</v>
      </c>
      <c r="H878" s="36" t="s">
        <v>174</v>
      </c>
      <c r="I878" s="22"/>
      <c r="J878" s="22" t="s">
        <v>132</v>
      </c>
      <c r="K878" s="23">
        <v>190.2</v>
      </c>
      <c r="L878" s="23">
        <v>75</v>
      </c>
      <c r="M878" s="23">
        <v>52.6</v>
      </c>
      <c r="N878" s="23">
        <v>483.108</v>
      </c>
      <c r="O878" s="23">
        <v>190.5</v>
      </c>
      <c r="P878" s="23">
        <v>133.604</v>
      </c>
      <c r="Q878" s="37" t="s">
        <v>53</v>
      </c>
      <c r="R878" s="28">
        <v>2.8</v>
      </c>
      <c r="S878" s="24" t="s">
        <v>132</v>
      </c>
      <c r="T878" s="38" t="s">
        <v>53</v>
      </c>
      <c r="U878" s="27" cm="1">
        <f t="array" ref="U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79" hidden="1" spans="1:21">
      <c r="A879" s="36" t="s">
        <v>2894</v>
      </c>
      <c r="B879" s="36" t="s">
        <v>2948</v>
      </c>
      <c r="C879" s="36" t="s">
        <v>638</v>
      </c>
      <c r="D879" s="36" t="s">
        <v>642</v>
      </c>
      <c r="E879" s="36" t="s">
        <v>2468</v>
      </c>
      <c r="F879" s="36" t="s">
        <v>2955</v>
      </c>
      <c r="G879" s="36" t="s">
        <v>41</v>
      </c>
      <c r="H879" s="36" t="s">
        <v>135</v>
      </c>
      <c r="I879" s="22"/>
      <c r="J879" s="22" t="s">
        <v>132</v>
      </c>
      <c r="K879" s="23">
        <v>190.2</v>
      </c>
      <c r="L879" s="23">
        <v>75</v>
      </c>
      <c r="M879" s="23">
        <v>52.6</v>
      </c>
      <c r="N879" s="23">
        <v>483.108</v>
      </c>
      <c r="O879" s="23">
        <v>190.5</v>
      </c>
      <c r="P879" s="23">
        <v>133.604</v>
      </c>
      <c r="Q879" s="37" t="s">
        <v>53</v>
      </c>
      <c r="R879" s="28">
        <v>2.8</v>
      </c>
      <c r="S879" s="24" t="s">
        <v>132</v>
      </c>
      <c r="T879" s="38" t="s">
        <v>53</v>
      </c>
      <c r="U879" s="27" cm="1">
        <f t="array" ref="U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80" hidden="1" spans="1:21">
      <c r="A880" s="36" t="s">
        <v>2894</v>
      </c>
      <c r="B880" s="36" t="s">
        <v>2948</v>
      </c>
      <c r="C880" s="36" t="s">
        <v>638</v>
      </c>
      <c r="D880" s="36" t="s">
        <v>642</v>
      </c>
      <c r="E880" s="36" t="s">
        <v>2468</v>
      </c>
      <c r="F880" s="36" t="s">
        <v>2462</v>
      </c>
      <c r="G880" s="36" t="s">
        <v>41</v>
      </c>
      <c r="H880" s="36" t="s">
        <v>301</v>
      </c>
      <c r="I880" s="22"/>
      <c r="J880" s="22" t="s">
        <v>132</v>
      </c>
      <c r="K880" s="23">
        <v>190.2</v>
      </c>
      <c r="L880" s="23">
        <v>75</v>
      </c>
      <c r="M880" s="23">
        <v>52.9</v>
      </c>
      <c r="N880" s="23">
        <v>483.108</v>
      </c>
      <c r="O880" s="23">
        <v>190.5</v>
      </c>
      <c r="P880" s="23">
        <v>134.366</v>
      </c>
      <c r="Q880" s="37" t="s">
        <v>53</v>
      </c>
      <c r="R880" s="28">
        <v>2.8</v>
      </c>
      <c r="S880" s="24" t="s">
        <v>132</v>
      </c>
      <c r="T880" s="38" t="s">
        <v>53</v>
      </c>
      <c r="U880" s="27" cm="1">
        <f t="array" ref="U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81" ht="12.4" hidden="1" spans="1:21">
      <c r="A881" s="36" t="s">
        <v>2894</v>
      </c>
      <c r="B881" s="36" t="s">
        <v>2956</v>
      </c>
      <c r="C881" s="36" t="s">
        <v>644</v>
      </c>
      <c r="D881" s="36" t="s">
        <v>132</v>
      </c>
      <c r="E881" s="36" t="s">
        <v>2341</v>
      </c>
      <c r="F881" s="36" t="s">
        <v>2957</v>
      </c>
      <c r="G881" s="36" t="s">
        <v>17</v>
      </c>
      <c r="H881" s="36" t="s">
        <v>168</v>
      </c>
      <c r="I881" s="22"/>
      <c r="J881" s="22" t="s">
        <v>132</v>
      </c>
      <c r="K881" s="23">
        <v>212.4</v>
      </c>
      <c r="L881" s="23">
        <v>79.6</v>
      </c>
      <c r="M881" s="23">
        <v>56.7</v>
      </c>
      <c r="N881" s="23">
        <v>539.496</v>
      </c>
      <c r="O881" s="23">
        <v>202.184</v>
      </c>
      <c r="P881" s="23">
        <v>144.018</v>
      </c>
      <c r="Q881" s="37" t="s">
        <v>2674</v>
      </c>
      <c r="R881" s="28"/>
      <c r="S881" s="24" t="s">
        <v>2908</v>
      </c>
      <c r="T881" s="38" t="s">
        <v>2674</v>
      </c>
      <c r="U881" s="27" t="str" cm="1">
        <f t="array" ref="U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82" hidden="1" spans="1:21">
      <c r="A882" s="36" t="s">
        <v>2894</v>
      </c>
      <c r="B882" s="36" t="s">
        <v>2956</v>
      </c>
      <c r="C882" s="36" t="s">
        <v>644</v>
      </c>
      <c r="D882" s="36" t="s">
        <v>132</v>
      </c>
      <c r="E882" s="36" t="s">
        <v>2341</v>
      </c>
      <c r="F882" s="36" t="s">
        <v>2957</v>
      </c>
      <c r="G882" s="36" t="s">
        <v>41</v>
      </c>
      <c r="H882" s="36" t="s">
        <v>135</v>
      </c>
      <c r="I882" s="22"/>
      <c r="J882" s="22" t="s">
        <v>132</v>
      </c>
      <c r="K882" s="23">
        <v>213.2</v>
      </c>
      <c r="L882" s="23">
        <v>79.6</v>
      </c>
      <c r="M882" s="23">
        <v>54.4</v>
      </c>
      <c r="N882" s="23">
        <v>541.528</v>
      </c>
      <c r="O882" s="23">
        <v>202.184</v>
      </c>
      <c r="P882" s="23">
        <v>138.176</v>
      </c>
      <c r="Q882" s="37" t="s">
        <v>66</v>
      </c>
      <c r="R882" s="28">
        <v>4.8</v>
      </c>
      <c r="S882" s="24" t="s">
        <v>132</v>
      </c>
      <c r="T882" s="38" t="s">
        <v>66</v>
      </c>
      <c r="U882" s="27" cm="1">
        <f t="array" ref="U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883" hidden="1" spans="1:21">
      <c r="A883" s="36" t="s">
        <v>2894</v>
      </c>
      <c r="B883" s="36" t="s">
        <v>2956</v>
      </c>
      <c r="C883" s="36" t="s">
        <v>644</v>
      </c>
      <c r="D883" s="36" t="s">
        <v>132</v>
      </c>
      <c r="E883" s="36" t="s">
        <v>2341</v>
      </c>
      <c r="F883" s="36" t="s">
        <v>2957</v>
      </c>
      <c r="G883" s="36" t="s">
        <v>92</v>
      </c>
      <c r="H883" s="36" t="s">
        <v>138</v>
      </c>
      <c r="I883" s="22"/>
      <c r="J883" s="22" t="s">
        <v>132</v>
      </c>
      <c r="K883" s="23">
        <v>213.2</v>
      </c>
      <c r="L883" s="23">
        <v>79.6</v>
      </c>
      <c r="M883" s="23">
        <v>55.4</v>
      </c>
      <c r="N883" s="23">
        <v>541.528</v>
      </c>
      <c r="O883" s="23">
        <v>202.184</v>
      </c>
      <c r="P883" s="23">
        <v>140.716</v>
      </c>
      <c r="Q883" s="37" t="s">
        <v>98</v>
      </c>
      <c r="R883" s="28">
        <v>4.8</v>
      </c>
      <c r="S883" s="24" t="s">
        <v>132</v>
      </c>
      <c r="T883" s="38" t="s">
        <v>98</v>
      </c>
      <c r="U883" s="27" cm="1">
        <f t="array" ref="U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884" hidden="1" spans="1:21">
      <c r="A884" s="36" t="s">
        <v>2894</v>
      </c>
      <c r="B884" s="36" t="s">
        <v>2956</v>
      </c>
      <c r="C884" s="36" t="s">
        <v>644</v>
      </c>
      <c r="D884" s="36" t="s">
        <v>132</v>
      </c>
      <c r="E884" s="36" t="s">
        <v>2341</v>
      </c>
      <c r="F884" s="36" t="s">
        <v>2713</v>
      </c>
      <c r="G884" s="36" t="s">
        <v>41</v>
      </c>
      <c r="H884" s="36" t="s">
        <v>135</v>
      </c>
      <c r="I884" s="22"/>
      <c r="J884" s="22" t="s">
        <v>132</v>
      </c>
      <c r="K884" s="23">
        <v>214.7</v>
      </c>
      <c r="L884" s="23">
        <v>79.6</v>
      </c>
      <c r="M884" s="23">
        <v>54.3</v>
      </c>
      <c r="N884" s="23">
        <v>545.338</v>
      </c>
      <c r="O884" s="23">
        <v>202.184</v>
      </c>
      <c r="P884" s="23">
        <v>137.922</v>
      </c>
      <c r="Q884" s="37" t="s">
        <v>66</v>
      </c>
      <c r="R884" s="28">
        <v>3.3</v>
      </c>
      <c r="S884" s="24" t="s">
        <v>132</v>
      </c>
      <c r="T884" s="38" t="s">
        <v>66</v>
      </c>
      <c r="U884" s="27" cm="1">
        <f t="array" ref="U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885" hidden="1" spans="1:21">
      <c r="A885" s="36" t="s">
        <v>2894</v>
      </c>
      <c r="B885" s="36" t="s">
        <v>2956</v>
      </c>
      <c r="C885" s="36" t="s">
        <v>644</v>
      </c>
      <c r="D885" s="36" t="s">
        <v>132</v>
      </c>
      <c r="E885" s="36" t="s">
        <v>2341</v>
      </c>
      <c r="F885" s="36" t="s">
        <v>2713</v>
      </c>
      <c r="G885" s="36" t="s">
        <v>92</v>
      </c>
      <c r="H885" s="36" t="s">
        <v>138</v>
      </c>
      <c r="I885" s="22"/>
      <c r="J885" s="22" t="s">
        <v>132</v>
      </c>
      <c r="K885" s="23">
        <v>215</v>
      </c>
      <c r="L885" s="23">
        <v>80</v>
      </c>
      <c r="M885" s="23">
        <v>54.5</v>
      </c>
      <c r="N885" s="23">
        <v>546.1</v>
      </c>
      <c r="O885" s="23">
        <v>203.2</v>
      </c>
      <c r="P885" s="23">
        <v>138.43</v>
      </c>
      <c r="Q885" s="37" t="s">
        <v>98</v>
      </c>
      <c r="R885" s="28">
        <v>3</v>
      </c>
      <c r="S885" s="24" t="s">
        <v>132</v>
      </c>
      <c r="T885" s="38" t="s">
        <v>98</v>
      </c>
      <c r="U885" s="27" cm="1">
        <f t="array" ref="U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886" ht="12.4" hidden="1" spans="1:21">
      <c r="A886" s="36" t="s">
        <v>2894</v>
      </c>
      <c r="B886" s="36" t="s">
        <v>2956</v>
      </c>
      <c r="C886" s="36" t="s">
        <v>644</v>
      </c>
      <c r="D886" s="36" t="s">
        <v>132</v>
      </c>
      <c r="E886" s="36" t="s">
        <v>2341</v>
      </c>
      <c r="F886" s="36" t="s">
        <v>2843</v>
      </c>
      <c r="G886" s="36" t="s">
        <v>17</v>
      </c>
      <c r="H886" s="36" t="s">
        <v>168</v>
      </c>
      <c r="I886" s="22"/>
      <c r="J886" s="22" t="s">
        <v>132</v>
      </c>
      <c r="K886" s="23">
        <v>213.9</v>
      </c>
      <c r="L886" s="23">
        <v>79.6</v>
      </c>
      <c r="M886" s="23">
        <v>56.7</v>
      </c>
      <c r="N886" s="23">
        <v>543.306</v>
      </c>
      <c r="O886" s="23">
        <v>202.184</v>
      </c>
      <c r="P886" s="23">
        <v>144.018</v>
      </c>
      <c r="Q886" s="37" t="s">
        <v>2674</v>
      </c>
      <c r="R886" s="28"/>
      <c r="S886" s="24" t="s">
        <v>2731</v>
      </c>
      <c r="T886" s="38" t="s">
        <v>2674</v>
      </c>
      <c r="U886" s="27" t="str" cm="1">
        <f t="array" ref="U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87" hidden="1" spans="1:21">
      <c r="A887" s="36" t="s">
        <v>2894</v>
      </c>
      <c r="B887" s="36" t="s">
        <v>2956</v>
      </c>
      <c r="C887" s="36" t="s">
        <v>644</v>
      </c>
      <c r="D887" s="36" t="s">
        <v>132</v>
      </c>
      <c r="E887" s="36" t="s">
        <v>2341</v>
      </c>
      <c r="F887" s="36" t="s">
        <v>2916</v>
      </c>
      <c r="G887" s="36" t="s">
        <v>41</v>
      </c>
      <c r="H887" s="36" t="s">
        <v>135</v>
      </c>
      <c r="I887" s="22"/>
      <c r="J887" s="22" t="s">
        <v>132</v>
      </c>
      <c r="K887" s="23">
        <v>216</v>
      </c>
      <c r="L887" s="23">
        <v>79.8</v>
      </c>
      <c r="M887" s="23">
        <v>54.5</v>
      </c>
      <c r="N887" s="23">
        <v>548.64</v>
      </c>
      <c r="O887" s="23">
        <v>202.692</v>
      </c>
      <c r="P887" s="23">
        <v>138.43</v>
      </c>
      <c r="Q887" s="37" t="s">
        <v>66</v>
      </c>
      <c r="R887" s="28">
        <v>2</v>
      </c>
      <c r="S887" s="24" t="s">
        <v>132</v>
      </c>
      <c r="T887" s="38" t="s">
        <v>66</v>
      </c>
      <c r="U887" s="27" cm="1">
        <f t="array" ref="U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888" hidden="1" spans="1:21">
      <c r="A888" s="36" t="s">
        <v>2894</v>
      </c>
      <c r="B888" s="36" t="s">
        <v>2956</v>
      </c>
      <c r="C888" s="36" t="s">
        <v>644</v>
      </c>
      <c r="D888" s="36" t="s">
        <v>132</v>
      </c>
      <c r="E888" s="36" t="s">
        <v>2341</v>
      </c>
      <c r="F888" s="36" t="s">
        <v>2916</v>
      </c>
      <c r="G888" s="36" t="s">
        <v>92</v>
      </c>
      <c r="H888" s="36" t="s">
        <v>138</v>
      </c>
      <c r="I888" s="22"/>
      <c r="J888" s="22" t="s">
        <v>132</v>
      </c>
      <c r="K888" s="23">
        <v>216</v>
      </c>
      <c r="L888" s="23">
        <v>79.8</v>
      </c>
      <c r="M888" s="23">
        <v>54.5</v>
      </c>
      <c r="N888" s="23">
        <v>548.64</v>
      </c>
      <c r="O888" s="23">
        <v>202.692</v>
      </c>
      <c r="P888" s="23">
        <v>138.43</v>
      </c>
      <c r="Q888" s="37" t="s">
        <v>98</v>
      </c>
      <c r="R888" s="28">
        <v>2</v>
      </c>
      <c r="S888" s="24" t="s">
        <v>132</v>
      </c>
      <c r="T888" s="38" t="s">
        <v>98</v>
      </c>
      <c r="U888" s="27" cm="1">
        <f t="array" ref="U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889" hidden="1" spans="1:21">
      <c r="A889" s="36" t="s">
        <v>2894</v>
      </c>
      <c r="B889" s="36" t="s">
        <v>2956</v>
      </c>
      <c r="C889" s="36" t="s">
        <v>644</v>
      </c>
      <c r="D889" s="36" t="s">
        <v>132</v>
      </c>
      <c r="E889" s="36" t="s">
        <v>2345</v>
      </c>
      <c r="F889" s="36" t="s">
        <v>2720</v>
      </c>
      <c r="G889" s="36" t="s">
        <v>41</v>
      </c>
      <c r="H889" s="36" t="s">
        <v>301</v>
      </c>
      <c r="I889" s="22"/>
      <c r="J889" s="22" t="s">
        <v>132</v>
      </c>
      <c r="K889" s="23">
        <v>216.8</v>
      </c>
      <c r="L889" s="23">
        <v>79.5</v>
      </c>
      <c r="M889" s="23">
        <v>56.7</v>
      </c>
      <c r="N889" s="23">
        <v>550.672</v>
      </c>
      <c r="O889" s="23">
        <v>201.93</v>
      </c>
      <c r="P889" s="23">
        <v>144.018</v>
      </c>
      <c r="Q889" s="37" t="s">
        <v>66</v>
      </c>
      <c r="R889" s="28">
        <v>1.2</v>
      </c>
      <c r="S889" s="24" t="s">
        <v>132</v>
      </c>
      <c r="T889" s="38" t="s">
        <v>66</v>
      </c>
      <c r="U889" s="27" cm="1">
        <f t="array" ref="U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890" hidden="1" spans="1:21">
      <c r="A890" s="36" t="s">
        <v>2894</v>
      </c>
      <c r="B890" s="36" t="s">
        <v>2956</v>
      </c>
      <c r="C890" s="36" t="s">
        <v>644</v>
      </c>
      <c r="D890" s="36" t="s">
        <v>132</v>
      </c>
      <c r="E890" s="36" t="s">
        <v>2345</v>
      </c>
      <c r="F890" s="36" t="s">
        <v>2724</v>
      </c>
      <c r="G890" s="36" t="s">
        <v>41</v>
      </c>
      <c r="H890" s="36" t="s">
        <v>135</v>
      </c>
      <c r="I890" s="22"/>
      <c r="J890" s="22" t="s">
        <v>132</v>
      </c>
      <c r="K890" s="23">
        <v>219.9</v>
      </c>
      <c r="L890" s="23">
        <v>79.5</v>
      </c>
      <c r="M890" s="23">
        <v>56.7</v>
      </c>
      <c r="N890" s="23">
        <v>558.546</v>
      </c>
      <c r="O890" s="23">
        <v>201.93</v>
      </c>
      <c r="P890" s="23">
        <v>144.018</v>
      </c>
      <c r="Q890" s="37" t="s">
        <v>69</v>
      </c>
      <c r="R890" s="28">
        <v>12.1</v>
      </c>
      <c r="S890" s="24" t="s">
        <v>132</v>
      </c>
      <c r="T890" s="38" t="s">
        <v>69</v>
      </c>
      <c r="U890" s="27" cm="1">
        <f t="array" ref="U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891" hidden="1" spans="1:21">
      <c r="A891" s="36" t="s">
        <v>2894</v>
      </c>
      <c r="B891" s="36" t="s">
        <v>2956</v>
      </c>
      <c r="C891" s="36" t="s">
        <v>644</v>
      </c>
      <c r="D891" s="36" t="s">
        <v>132</v>
      </c>
      <c r="E891" s="36" t="s">
        <v>2345</v>
      </c>
      <c r="F891" s="36" t="s">
        <v>2958</v>
      </c>
      <c r="G891" s="36" t="s">
        <v>41</v>
      </c>
      <c r="H891" s="36" t="s">
        <v>174</v>
      </c>
      <c r="I891" s="22"/>
      <c r="J891" s="22" t="s">
        <v>132</v>
      </c>
      <c r="K891" s="23">
        <v>222.7</v>
      </c>
      <c r="L891" s="23">
        <v>79.5</v>
      </c>
      <c r="M891" s="23">
        <v>56.7</v>
      </c>
      <c r="N891" s="23">
        <v>565.658</v>
      </c>
      <c r="O891" s="23">
        <v>201.93</v>
      </c>
      <c r="P891" s="23">
        <v>144.018</v>
      </c>
      <c r="Q891" s="37" t="s">
        <v>69</v>
      </c>
      <c r="R891" s="28">
        <v>9.3</v>
      </c>
      <c r="S891" s="24" t="s">
        <v>132</v>
      </c>
      <c r="T891" s="38" t="s">
        <v>69</v>
      </c>
      <c r="U891" s="27" cm="1">
        <f t="array" ref="U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892" hidden="1" spans="1:21">
      <c r="A892" s="36" t="s">
        <v>2894</v>
      </c>
      <c r="B892" s="36" t="s">
        <v>2956</v>
      </c>
      <c r="C892" s="36" t="s">
        <v>644</v>
      </c>
      <c r="D892" s="36" t="s">
        <v>132</v>
      </c>
      <c r="E892" s="36" t="s">
        <v>2345</v>
      </c>
      <c r="F892" s="36" t="s">
        <v>2726</v>
      </c>
      <c r="G892" s="36" t="s">
        <v>41</v>
      </c>
      <c r="H892" s="36" t="s">
        <v>135</v>
      </c>
      <c r="I892" s="22"/>
      <c r="J892" s="22" t="s">
        <v>132</v>
      </c>
      <c r="K892" s="23">
        <v>222.9</v>
      </c>
      <c r="L892" s="23">
        <v>79.5</v>
      </c>
      <c r="M892" s="23">
        <v>56.7</v>
      </c>
      <c r="N892" s="23">
        <v>566.166</v>
      </c>
      <c r="O892" s="23">
        <v>201.93</v>
      </c>
      <c r="P892" s="23">
        <v>144.018</v>
      </c>
      <c r="Q892" s="37" t="s">
        <v>69</v>
      </c>
      <c r="R892" s="28">
        <v>9.1</v>
      </c>
      <c r="S892" s="24" t="s">
        <v>132</v>
      </c>
      <c r="T892" s="38" t="s">
        <v>69</v>
      </c>
      <c r="U892" s="27" cm="1">
        <f t="array" ref="U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93" hidden="1" spans="1:21">
      <c r="A893" s="36" t="s">
        <v>2894</v>
      </c>
      <c r="B893" s="36" t="s">
        <v>2956</v>
      </c>
      <c r="C893" s="36" t="s">
        <v>644</v>
      </c>
      <c r="D893" s="36" t="s">
        <v>132</v>
      </c>
      <c r="E893" s="36" t="s">
        <v>2345</v>
      </c>
      <c r="F893" s="36" t="s">
        <v>2857</v>
      </c>
      <c r="G893" s="36" t="s">
        <v>41</v>
      </c>
      <c r="H893" s="36" t="s">
        <v>301</v>
      </c>
      <c r="I893" s="22"/>
      <c r="J893" s="22" t="s">
        <v>132</v>
      </c>
      <c r="K893" s="23">
        <v>222.8</v>
      </c>
      <c r="L893" s="23">
        <v>79.5</v>
      </c>
      <c r="M893" s="23">
        <v>56.7</v>
      </c>
      <c r="N893" s="23">
        <v>565.912</v>
      </c>
      <c r="O893" s="23">
        <v>201.93</v>
      </c>
      <c r="P893" s="23">
        <v>144.018</v>
      </c>
      <c r="Q893" s="37" t="s">
        <v>69</v>
      </c>
      <c r="R893" s="28">
        <v>9.2</v>
      </c>
      <c r="S893" s="24" t="s">
        <v>132</v>
      </c>
      <c r="T893" s="38" t="s">
        <v>69</v>
      </c>
      <c r="U893" s="27" cm="1">
        <f t="array" ref="U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894" hidden="1" spans="1:21">
      <c r="A894" s="36" t="s">
        <v>2894</v>
      </c>
      <c r="B894" s="36" t="s">
        <v>2956</v>
      </c>
      <c r="C894" s="36" t="s">
        <v>644</v>
      </c>
      <c r="D894" s="36" t="s">
        <v>132</v>
      </c>
      <c r="E894" s="36" t="s">
        <v>2345</v>
      </c>
      <c r="F894" s="36" t="s">
        <v>2736</v>
      </c>
      <c r="G894" s="36" t="s">
        <v>41</v>
      </c>
      <c r="H894" s="36" t="s">
        <v>135</v>
      </c>
      <c r="I894" s="22"/>
      <c r="J894" s="22" t="s">
        <v>132</v>
      </c>
      <c r="K894" s="23">
        <v>222.9</v>
      </c>
      <c r="L894" s="23">
        <v>79.5</v>
      </c>
      <c r="M894" s="23">
        <v>53.7</v>
      </c>
      <c r="N894" s="23">
        <v>566.166</v>
      </c>
      <c r="O894" s="23">
        <v>201.93</v>
      </c>
      <c r="P894" s="23">
        <v>136.398</v>
      </c>
      <c r="Q894" s="37" t="s">
        <v>69</v>
      </c>
      <c r="R894" s="28">
        <v>9.1</v>
      </c>
      <c r="S894" s="24" t="s">
        <v>132</v>
      </c>
      <c r="T894" s="38" t="s">
        <v>69</v>
      </c>
      <c r="U894" s="27" cm="1">
        <f t="array" ref="U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95" hidden="1" spans="1:21">
      <c r="A895" s="36" t="s">
        <v>2894</v>
      </c>
      <c r="B895" s="36" t="s">
        <v>2959</v>
      </c>
      <c r="C895" s="36" t="s">
        <v>646</v>
      </c>
      <c r="D895" s="36" t="s">
        <v>132</v>
      </c>
      <c r="E895" s="36" t="s">
        <v>2341</v>
      </c>
      <c r="F895" s="36" t="s">
        <v>2832</v>
      </c>
      <c r="G895" s="36" t="s">
        <v>101</v>
      </c>
      <c r="H895" s="36" t="s">
        <v>131</v>
      </c>
      <c r="I895" s="22"/>
      <c r="J895" s="22" t="s">
        <v>132</v>
      </c>
      <c r="K895" s="23">
        <v>180.1</v>
      </c>
      <c r="L895" s="23">
        <v>72.8</v>
      </c>
      <c r="M895" s="23">
        <v>67</v>
      </c>
      <c r="N895" s="23">
        <v>457.454</v>
      </c>
      <c r="O895" s="23">
        <v>184.912</v>
      </c>
      <c r="P895" s="23">
        <v>170.18</v>
      </c>
      <c r="Q895" s="37" t="s">
        <v>100</v>
      </c>
      <c r="R895" s="28">
        <v>0.9</v>
      </c>
      <c r="S895" s="24" t="s">
        <v>132</v>
      </c>
      <c r="T895" s="38" t="s">
        <v>100</v>
      </c>
      <c r="U895" s="27" cm="1">
        <f t="array" ref="U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896" hidden="1" spans="1:21">
      <c r="A896" s="36" t="s">
        <v>2894</v>
      </c>
      <c r="B896" s="36" t="s">
        <v>2960</v>
      </c>
      <c r="C896" s="36" t="s">
        <v>648</v>
      </c>
      <c r="D896" s="36" t="s">
        <v>132</v>
      </c>
      <c r="E896" s="36" t="s">
        <v>2341</v>
      </c>
      <c r="F896" s="36" t="s">
        <v>2745</v>
      </c>
      <c r="G896" s="36" t="s">
        <v>92</v>
      </c>
      <c r="H896" s="36" t="s">
        <v>138</v>
      </c>
      <c r="I896" s="22"/>
      <c r="J896" s="22" t="s">
        <v>132</v>
      </c>
      <c r="K896" s="23">
        <v>172.4</v>
      </c>
      <c r="L896" s="23">
        <v>66.3</v>
      </c>
      <c r="M896" s="23">
        <v>53.9</v>
      </c>
      <c r="N896" s="23">
        <v>437.896</v>
      </c>
      <c r="O896" s="23">
        <v>168.402</v>
      </c>
      <c r="P896" s="23">
        <v>136.906</v>
      </c>
      <c r="Q896" s="37" t="s">
        <v>91</v>
      </c>
      <c r="R896" s="28">
        <v>12.6</v>
      </c>
      <c r="S896" s="24" t="s">
        <v>132</v>
      </c>
      <c r="T896" s="38" t="s">
        <v>91</v>
      </c>
      <c r="U896" s="27" cm="1">
        <f t="array" ref="U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897" hidden="1" spans="1:21">
      <c r="A897" s="36" t="s">
        <v>2894</v>
      </c>
      <c r="B897" s="36" t="s">
        <v>2960</v>
      </c>
      <c r="C897" s="36" t="s">
        <v>648</v>
      </c>
      <c r="D897" s="36" t="s">
        <v>132</v>
      </c>
      <c r="E897" s="36" t="s">
        <v>2341</v>
      </c>
      <c r="F897" s="36" t="s">
        <v>2747</v>
      </c>
      <c r="G897" s="36" t="s">
        <v>41</v>
      </c>
      <c r="H897" s="36" t="s">
        <v>135</v>
      </c>
      <c r="I897" s="22"/>
      <c r="J897" s="22" t="s">
        <v>132</v>
      </c>
      <c r="K897" s="23">
        <v>173.5</v>
      </c>
      <c r="L897" s="23">
        <v>66.3</v>
      </c>
      <c r="M897" s="23">
        <v>53.6</v>
      </c>
      <c r="N897" s="23">
        <v>440.69</v>
      </c>
      <c r="O897" s="23">
        <v>168.402</v>
      </c>
      <c r="P897" s="23">
        <v>136.144</v>
      </c>
      <c r="Q897" s="37" t="s">
        <v>45</v>
      </c>
      <c r="R897" s="28">
        <v>4.5</v>
      </c>
      <c r="S897" s="24" t="s">
        <v>132</v>
      </c>
      <c r="T897" s="38" t="s">
        <v>45</v>
      </c>
      <c r="U897" s="27" cm="1">
        <f t="array" ref="U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898" hidden="1" spans="1:21">
      <c r="A898" s="36" t="s">
        <v>2894</v>
      </c>
      <c r="B898" s="36" t="s">
        <v>2960</v>
      </c>
      <c r="C898" s="36" t="s">
        <v>648</v>
      </c>
      <c r="D898" s="36" t="s">
        <v>132</v>
      </c>
      <c r="E898" s="36" t="s">
        <v>2341</v>
      </c>
      <c r="F898" s="36" t="s">
        <v>2747</v>
      </c>
      <c r="G898" s="36" t="s">
        <v>92</v>
      </c>
      <c r="H898" s="36" t="s">
        <v>138</v>
      </c>
      <c r="I898" s="22"/>
      <c r="J898" s="22" t="s">
        <v>132</v>
      </c>
      <c r="K898" s="23">
        <v>173.5</v>
      </c>
      <c r="L898" s="23">
        <v>66.3</v>
      </c>
      <c r="M898" s="23">
        <v>53.6</v>
      </c>
      <c r="N898" s="23">
        <v>440.69</v>
      </c>
      <c r="O898" s="23">
        <v>168.402</v>
      </c>
      <c r="P898" s="23">
        <v>136.144</v>
      </c>
      <c r="Q898" s="37" t="s">
        <v>91</v>
      </c>
      <c r="R898" s="28">
        <v>11.5</v>
      </c>
      <c r="S898" s="24" t="s">
        <v>132</v>
      </c>
      <c r="T898" s="38" t="s">
        <v>91</v>
      </c>
      <c r="U898" s="27" cm="1">
        <f t="array" ref="U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899" hidden="1" spans="1:21">
      <c r="A899" s="36" t="s">
        <v>2894</v>
      </c>
      <c r="B899" s="36" t="s">
        <v>2960</v>
      </c>
      <c r="C899" s="36" t="s">
        <v>648</v>
      </c>
      <c r="D899" s="36" t="s">
        <v>132</v>
      </c>
      <c r="E899" s="36" t="s">
        <v>2341</v>
      </c>
      <c r="F899" s="36" t="s">
        <v>2961</v>
      </c>
      <c r="G899" s="36" t="s">
        <v>17</v>
      </c>
      <c r="H899" s="36" t="s">
        <v>168</v>
      </c>
      <c r="I899" s="22"/>
      <c r="J899" s="22" t="s">
        <v>132</v>
      </c>
      <c r="K899" s="23">
        <v>173</v>
      </c>
      <c r="L899" s="23">
        <v>66.3</v>
      </c>
      <c r="M899" s="23">
        <v>54.4</v>
      </c>
      <c r="N899" s="23">
        <v>439.42</v>
      </c>
      <c r="O899" s="23">
        <v>168.402</v>
      </c>
      <c r="P899" s="23">
        <v>138.176</v>
      </c>
      <c r="Q899" s="37" t="s">
        <v>24</v>
      </c>
      <c r="R899" s="28">
        <v>5</v>
      </c>
      <c r="S899" s="24" t="s">
        <v>132</v>
      </c>
      <c r="T899" s="38" t="s">
        <v>24</v>
      </c>
      <c r="U899" s="27" cm="1">
        <f t="array" ref="U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900" hidden="1" spans="1:21">
      <c r="A900" s="36" t="s">
        <v>2894</v>
      </c>
      <c r="B900" s="36" t="s">
        <v>2960</v>
      </c>
      <c r="C900" s="36" t="s">
        <v>648</v>
      </c>
      <c r="D900" s="36" t="s">
        <v>132</v>
      </c>
      <c r="E900" s="36" t="s">
        <v>2341</v>
      </c>
      <c r="F900" s="36" t="s">
        <v>2850</v>
      </c>
      <c r="G900" s="36" t="s">
        <v>17</v>
      </c>
      <c r="H900" s="36" t="s">
        <v>141</v>
      </c>
      <c r="I900" s="22"/>
      <c r="J900" s="22" t="s">
        <v>132</v>
      </c>
      <c r="K900" s="23">
        <v>172.4</v>
      </c>
      <c r="L900" s="23">
        <v>66</v>
      </c>
      <c r="M900" s="23">
        <v>51.7</v>
      </c>
      <c r="N900" s="23">
        <v>437.896</v>
      </c>
      <c r="O900" s="23">
        <v>167.64</v>
      </c>
      <c r="P900" s="23">
        <v>131.318</v>
      </c>
      <c r="Q900" s="37" t="s">
        <v>24</v>
      </c>
      <c r="R900" s="28">
        <v>5.6</v>
      </c>
      <c r="S900" s="24" t="s">
        <v>132</v>
      </c>
      <c r="T900" s="38" t="s">
        <v>24</v>
      </c>
      <c r="U900" s="27" cm="1">
        <f t="array" ref="U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1" hidden="1" spans="1:21">
      <c r="A901" s="36" t="s">
        <v>2894</v>
      </c>
      <c r="B901" s="36" t="s">
        <v>2960</v>
      </c>
      <c r="C901" s="36" t="s">
        <v>648</v>
      </c>
      <c r="D901" s="36" t="s">
        <v>132</v>
      </c>
      <c r="E901" s="36" t="s">
        <v>2341</v>
      </c>
      <c r="F901" s="36" t="s">
        <v>2850</v>
      </c>
      <c r="G901" s="36" t="s">
        <v>92</v>
      </c>
      <c r="H901" s="36" t="s">
        <v>138</v>
      </c>
      <c r="I901" s="22"/>
      <c r="J901" s="22" t="s">
        <v>132</v>
      </c>
      <c r="K901" s="23">
        <v>174.3</v>
      </c>
      <c r="L901" s="23">
        <v>66.3</v>
      </c>
      <c r="M901" s="23">
        <v>53.8</v>
      </c>
      <c r="N901" s="23">
        <v>442.722</v>
      </c>
      <c r="O901" s="23">
        <v>168.402</v>
      </c>
      <c r="P901" s="23">
        <v>136.652</v>
      </c>
      <c r="Q901" s="37" t="s">
        <v>91</v>
      </c>
      <c r="R901" s="28">
        <v>10.7</v>
      </c>
      <c r="S901" s="24" t="s">
        <v>132</v>
      </c>
      <c r="T901" s="38" t="s">
        <v>91</v>
      </c>
      <c r="U901" s="27" cm="1">
        <f t="array" ref="U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902" hidden="1" spans="1:21">
      <c r="A902" s="36" t="s">
        <v>2894</v>
      </c>
      <c r="B902" s="36" t="s">
        <v>2960</v>
      </c>
      <c r="C902" s="36" t="s">
        <v>648</v>
      </c>
      <c r="D902" s="36" t="s">
        <v>132</v>
      </c>
      <c r="E902" s="36" t="s">
        <v>2341</v>
      </c>
      <c r="F902" s="36" t="s">
        <v>2748</v>
      </c>
      <c r="G902" s="36" t="s">
        <v>41</v>
      </c>
      <c r="H902" s="36" t="s">
        <v>135</v>
      </c>
      <c r="I902" s="22"/>
      <c r="J902" s="22" t="s">
        <v>132</v>
      </c>
      <c r="K902" s="23">
        <v>172.4</v>
      </c>
      <c r="L902" s="23">
        <v>66</v>
      </c>
      <c r="M902" s="23">
        <v>51.9</v>
      </c>
      <c r="N902" s="23">
        <v>437.896</v>
      </c>
      <c r="O902" s="23">
        <v>167.64</v>
      </c>
      <c r="P902" s="23">
        <v>131.826</v>
      </c>
      <c r="Q902" s="37" t="s">
        <v>45</v>
      </c>
      <c r="R902" s="28">
        <v>5.6</v>
      </c>
      <c r="S902" s="24" t="s">
        <v>132</v>
      </c>
      <c r="T902" s="38" t="s">
        <v>45</v>
      </c>
      <c r="U902" s="27" cm="1">
        <f t="array" ref="U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3" hidden="1" spans="1:21">
      <c r="A903" s="36" t="s">
        <v>2894</v>
      </c>
      <c r="B903" s="36" t="s">
        <v>2960</v>
      </c>
      <c r="C903" s="36" t="s">
        <v>648</v>
      </c>
      <c r="D903" s="36" t="s">
        <v>132</v>
      </c>
      <c r="E903" s="36" t="s">
        <v>2341</v>
      </c>
      <c r="F903" s="36" t="s">
        <v>2962</v>
      </c>
      <c r="G903" s="36" t="s">
        <v>17</v>
      </c>
      <c r="H903" s="36" t="s">
        <v>141</v>
      </c>
      <c r="I903" s="22"/>
      <c r="J903" s="22" t="s">
        <v>132</v>
      </c>
      <c r="K903" s="23">
        <v>173.5</v>
      </c>
      <c r="L903" s="23">
        <v>66</v>
      </c>
      <c r="M903" s="23">
        <v>51.9</v>
      </c>
      <c r="N903" s="23">
        <v>440.69</v>
      </c>
      <c r="O903" s="23">
        <v>167.64</v>
      </c>
      <c r="P903" s="23">
        <v>131.826</v>
      </c>
      <c r="Q903" s="37" t="s">
        <v>24</v>
      </c>
      <c r="R903" s="28">
        <v>4.5</v>
      </c>
      <c r="S903" s="24" t="s">
        <v>132</v>
      </c>
      <c r="T903" s="38" t="s">
        <v>24</v>
      </c>
      <c r="U903" s="27" cm="1">
        <f t="array" ref="U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04" hidden="1" spans="1:21">
      <c r="A904" s="36" t="s">
        <v>2894</v>
      </c>
      <c r="B904" s="36" t="s">
        <v>2960</v>
      </c>
      <c r="C904" s="36" t="s">
        <v>648</v>
      </c>
      <c r="D904" s="36" t="s">
        <v>132</v>
      </c>
      <c r="E904" s="36" t="s">
        <v>2341</v>
      </c>
      <c r="F904" s="36" t="s">
        <v>2750</v>
      </c>
      <c r="G904" s="36" t="s">
        <v>92</v>
      </c>
      <c r="H904" s="36" t="s">
        <v>138</v>
      </c>
      <c r="I904" s="22"/>
      <c r="J904" s="22" t="s">
        <v>132</v>
      </c>
      <c r="K904" s="23">
        <v>174.3</v>
      </c>
      <c r="L904" s="23">
        <v>66.3</v>
      </c>
      <c r="M904" s="23">
        <v>52.1</v>
      </c>
      <c r="N904" s="23">
        <v>442.722</v>
      </c>
      <c r="O904" s="23">
        <v>168.402</v>
      </c>
      <c r="P904" s="23">
        <v>132.334</v>
      </c>
      <c r="Q904" s="37" t="s">
        <v>91</v>
      </c>
      <c r="R904" s="28">
        <v>10.7</v>
      </c>
      <c r="S904" s="24" t="s">
        <v>132</v>
      </c>
      <c r="T904" s="38" t="s">
        <v>91</v>
      </c>
      <c r="U904" s="27" cm="1">
        <f t="array" ref="U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905" hidden="1" spans="1:21">
      <c r="A905" s="36" t="s">
        <v>2894</v>
      </c>
      <c r="B905" s="36" t="s">
        <v>2960</v>
      </c>
      <c r="C905" s="36" t="s">
        <v>648</v>
      </c>
      <c r="D905" s="36" t="s">
        <v>132</v>
      </c>
      <c r="E905" s="36" t="s">
        <v>2341</v>
      </c>
      <c r="F905" s="36" t="s">
        <v>2751</v>
      </c>
      <c r="G905" s="36" t="s">
        <v>17</v>
      </c>
      <c r="H905" s="36" t="s">
        <v>168</v>
      </c>
      <c r="I905" s="22"/>
      <c r="J905" s="22" t="s">
        <v>132</v>
      </c>
      <c r="K905" s="23">
        <v>174.5</v>
      </c>
      <c r="L905" s="23">
        <v>66.3</v>
      </c>
      <c r="M905" s="23">
        <v>52.8</v>
      </c>
      <c r="N905" s="23">
        <v>443.23</v>
      </c>
      <c r="O905" s="23">
        <v>168.402</v>
      </c>
      <c r="P905" s="23">
        <v>134.112</v>
      </c>
      <c r="Q905" s="37" t="s">
        <v>24</v>
      </c>
      <c r="R905" s="28">
        <v>3.5</v>
      </c>
      <c r="S905" s="24" t="s">
        <v>132</v>
      </c>
      <c r="T905" s="38" t="s">
        <v>24</v>
      </c>
      <c r="U905" s="27" cm="1">
        <f t="array" ref="U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906" hidden="1" spans="1:21">
      <c r="A906" s="36" t="s">
        <v>2894</v>
      </c>
      <c r="B906" s="36" t="s">
        <v>2960</v>
      </c>
      <c r="C906" s="36" t="s">
        <v>648</v>
      </c>
      <c r="D906" s="36" t="s">
        <v>132</v>
      </c>
      <c r="E906" s="36" t="s">
        <v>2341</v>
      </c>
      <c r="F906" s="36" t="s">
        <v>2751</v>
      </c>
      <c r="G906" s="36" t="s">
        <v>41</v>
      </c>
      <c r="H906" s="36" t="s">
        <v>135</v>
      </c>
      <c r="I906" s="22"/>
      <c r="J906" s="22" t="s">
        <v>132</v>
      </c>
      <c r="K906" s="23">
        <v>172.4</v>
      </c>
      <c r="L906" s="23">
        <v>66</v>
      </c>
      <c r="M906" s="23">
        <v>50.2</v>
      </c>
      <c r="N906" s="23">
        <v>437.896</v>
      </c>
      <c r="O906" s="23">
        <v>167.64</v>
      </c>
      <c r="P906" s="23">
        <v>127.508</v>
      </c>
      <c r="Q906" s="37" t="s">
        <v>45</v>
      </c>
      <c r="R906" s="28">
        <v>5.6</v>
      </c>
      <c r="S906" s="24" t="s">
        <v>132</v>
      </c>
      <c r="T906" s="38" t="s">
        <v>45</v>
      </c>
      <c r="U906" s="27" cm="1">
        <f t="array" ref="U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7" hidden="1" spans="1:21">
      <c r="A907" s="36" t="s">
        <v>2894</v>
      </c>
      <c r="B907" s="36" t="s">
        <v>2960</v>
      </c>
      <c r="C907" s="36" t="s">
        <v>648</v>
      </c>
      <c r="D907" s="36" t="s">
        <v>132</v>
      </c>
      <c r="E907" s="36" t="s">
        <v>2341</v>
      </c>
      <c r="F907" s="36" t="s">
        <v>2753</v>
      </c>
      <c r="G907" s="36" t="s">
        <v>17</v>
      </c>
      <c r="H907" s="36" t="s">
        <v>141</v>
      </c>
      <c r="I907" s="22"/>
      <c r="J907" s="22" t="s">
        <v>132</v>
      </c>
      <c r="K907" s="23">
        <v>174.5</v>
      </c>
      <c r="L907" s="23">
        <v>66</v>
      </c>
      <c r="M907" s="23">
        <v>52</v>
      </c>
      <c r="N907" s="23">
        <v>443.23</v>
      </c>
      <c r="O907" s="23">
        <v>167.64</v>
      </c>
      <c r="P907" s="23">
        <v>132.08</v>
      </c>
      <c r="Q907" s="37" t="s">
        <v>24</v>
      </c>
      <c r="R907" s="28">
        <v>3.5</v>
      </c>
      <c r="S907" s="24" t="s">
        <v>132</v>
      </c>
      <c r="T907" s="38" t="s">
        <v>24</v>
      </c>
      <c r="U907" s="27" cm="1">
        <f t="array" ref="U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908" hidden="1" spans="1:21">
      <c r="A908" s="36" t="s">
        <v>2894</v>
      </c>
      <c r="B908" s="36" t="s">
        <v>2960</v>
      </c>
      <c r="C908" s="36" t="s">
        <v>648</v>
      </c>
      <c r="D908" s="36" t="s">
        <v>132</v>
      </c>
      <c r="E908" s="36" t="s">
        <v>2341</v>
      </c>
      <c r="F908" s="36" t="s">
        <v>2753</v>
      </c>
      <c r="G908" s="36" t="s">
        <v>17</v>
      </c>
      <c r="H908" s="36" t="s">
        <v>168</v>
      </c>
      <c r="I908" s="22"/>
      <c r="J908" s="22" t="s">
        <v>132</v>
      </c>
      <c r="K908" s="23">
        <v>177.9</v>
      </c>
      <c r="L908" s="23">
        <v>66.3</v>
      </c>
      <c r="M908" s="23">
        <v>54.2</v>
      </c>
      <c r="N908" s="23">
        <v>451.866</v>
      </c>
      <c r="O908" s="23">
        <v>168.402</v>
      </c>
      <c r="P908" s="23">
        <v>137.668</v>
      </c>
      <c r="Q908" s="37" t="s">
        <v>24</v>
      </c>
      <c r="R908" s="28">
        <v>0.1</v>
      </c>
      <c r="S908" s="24" t="s">
        <v>132</v>
      </c>
      <c r="T908" s="38" t="s">
        <v>24</v>
      </c>
      <c r="U908" s="27" cm="1">
        <f t="array" ref="U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09" hidden="1" spans="1:21">
      <c r="A909" s="36" t="s">
        <v>2894</v>
      </c>
      <c r="B909" s="36" t="s">
        <v>2960</v>
      </c>
      <c r="C909" s="36" t="s">
        <v>648</v>
      </c>
      <c r="D909" s="36" t="s">
        <v>132</v>
      </c>
      <c r="E909" s="36" t="s">
        <v>2341</v>
      </c>
      <c r="F909" s="36" t="s">
        <v>2753</v>
      </c>
      <c r="G909" s="36" t="s">
        <v>92</v>
      </c>
      <c r="H909" s="36" t="s">
        <v>138</v>
      </c>
      <c r="I909" s="22"/>
      <c r="J909" s="22" t="s">
        <v>132</v>
      </c>
      <c r="K909" s="23">
        <v>174.5</v>
      </c>
      <c r="L909" s="23">
        <v>66.3</v>
      </c>
      <c r="M909" s="23">
        <v>53.6</v>
      </c>
      <c r="N909" s="23">
        <v>443.23</v>
      </c>
      <c r="O909" s="23">
        <v>168.402</v>
      </c>
      <c r="P909" s="23">
        <v>136.144</v>
      </c>
      <c r="Q909" s="37" t="s">
        <v>91</v>
      </c>
      <c r="R909" s="28">
        <v>10.5</v>
      </c>
      <c r="S909" s="24" t="s">
        <v>132</v>
      </c>
      <c r="T909" s="38" t="s">
        <v>91</v>
      </c>
      <c r="U909" s="27" cm="1">
        <f t="array" ref="U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910" hidden="1" spans="1:21">
      <c r="A910" s="36" t="s">
        <v>2894</v>
      </c>
      <c r="B910" s="36" t="s">
        <v>2960</v>
      </c>
      <c r="C910" s="36" t="s">
        <v>648</v>
      </c>
      <c r="D910" s="36" t="s">
        <v>132</v>
      </c>
      <c r="E910" s="36" t="s">
        <v>2341</v>
      </c>
      <c r="F910" s="36" t="s">
        <v>2754</v>
      </c>
      <c r="G910" s="36" t="s">
        <v>41</v>
      </c>
      <c r="H910" s="36" t="s">
        <v>135</v>
      </c>
      <c r="I910" s="22"/>
      <c r="J910" s="22" t="s">
        <v>132</v>
      </c>
      <c r="K910" s="23">
        <v>178.4</v>
      </c>
      <c r="L910" s="23">
        <v>66</v>
      </c>
      <c r="M910" s="23">
        <v>52</v>
      </c>
      <c r="N910" s="23">
        <v>453.136</v>
      </c>
      <c r="O910" s="23">
        <v>167.64</v>
      </c>
      <c r="P910" s="23">
        <v>132.08</v>
      </c>
      <c r="Q910" s="37" t="s">
        <v>49</v>
      </c>
      <c r="R910" s="28">
        <v>6.6</v>
      </c>
      <c r="S910" s="24" t="s">
        <v>132</v>
      </c>
      <c r="T910" s="38" t="s">
        <v>49</v>
      </c>
      <c r="U910" s="27" cm="1">
        <f t="array" ref="U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911" hidden="1" spans="1:21">
      <c r="A911" s="36" t="s">
        <v>2894</v>
      </c>
      <c r="B911" s="36" t="s">
        <v>2960</v>
      </c>
      <c r="C911" s="36" t="s">
        <v>648</v>
      </c>
      <c r="D911" s="36" t="s">
        <v>132</v>
      </c>
      <c r="E911" s="36" t="s">
        <v>2341</v>
      </c>
      <c r="F911" s="36" t="s">
        <v>2755</v>
      </c>
      <c r="G911" s="36" t="s">
        <v>41</v>
      </c>
      <c r="H911" s="36" t="s">
        <v>135</v>
      </c>
      <c r="I911" s="22"/>
      <c r="J911" s="22" t="s">
        <v>132</v>
      </c>
      <c r="K911" s="23">
        <v>178.6</v>
      </c>
      <c r="L911" s="23">
        <v>66</v>
      </c>
      <c r="M911" s="23">
        <v>52</v>
      </c>
      <c r="N911" s="23">
        <v>453.644</v>
      </c>
      <c r="O911" s="23">
        <v>167.64</v>
      </c>
      <c r="P911" s="23">
        <v>132.08</v>
      </c>
      <c r="Q911" s="37" t="s">
        <v>49</v>
      </c>
      <c r="R911" s="28">
        <v>6.4</v>
      </c>
      <c r="S911" s="24" t="s">
        <v>132</v>
      </c>
      <c r="T911" s="38" t="s">
        <v>49</v>
      </c>
      <c r="U911" s="27" cm="1">
        <f t="array" ref="U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912" hidden="1" spans="1:21">
      <c r="A912" s="36" t="s">
        <v>2894</v>
      </c>
      <c r="B912" s="36" t="s">
        <v>2960</v>
      </c>
      <c r="C912" s="36" t="s">
        <v>648</v>
      </c>
      <c r="D912" s="36" t="s">
        <v>132</v>
      </c>
      <c r="E912" s="36" t="s">
        <v>2341</v>
      </c>
      <c r="F912" s="36" t="s">
        <v>2755</v>
      </c>
      <c r="G912" s="36" t="s">
        <v>92</v>
      </c>
      <c r="H912" s="36" t="s">
        <v>138</v>
      </c>
      <c r="I912" s="22"/>
      <c r="J912" s="22" t="s">
        <v>132</v>
      </c>
      <c r="K912" s="23">
        <v>178.6</v>
      </c>
      <c r="L912" s="23">
        <v>66</v>
      </c>
      <c r="M912" s="23">
        <v>53.6</v>
      </c>
      <c r="N912" s="23">
        <v>453.644</v>
      </c>
      <c r="O912" s="23">
        <v>167.64</v>
      </c>
      <c r="P912" s="23">
        <v>136.144</v>
      </c>
      <c r="Q912" s="37" t="s">
        <v>91</v>
      </c>
      <c r="R912" s="28">
        <v>6.4</v>
      </c>
      <c r="S912" s="24" t="s">
        <v>132</v>
      </c>
      <c r="T912" s="38" t="s">
        <v>91</v>
      </c>
      <c r="U912" s="27" cm="1">
        <f t="array" ref="U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913" hidden="1" spans="1:21">
      <c r="A913" s="36" t="s">
        <v>2894</v>
      </c>
      <c r="B913" s="36" t="s">
        <v>2960</v>
      </c>
      <c r="C913" s="36" t="s">
        <v>648</v>
      </c>
      <c r="D913" s="36" t="s">
        <v>132</v>
      </c>
      <c r="E913" s="36" t="s">
        <v>2341</v>
      </c>
      <c r="F913" s="36" t="s">
        <v>2374</v>
      </c>
      <c r="G913" s="36" t="s">
        <v>41</v>
      </c>
      <c r="H913" s="36" t="s">
        <v>301</v>
      </c>
      <c r="I913" s="22"/>
      <c r="J913" s="22" t="s">
        <v>132</v>
      </c>
      <c r="K913" s="23">
        <v>182.3</v>
      </c>
      <c r="L913" s="23">
        <v>66.3</v>
      </c>
      <c r="M913" s="23">
        <v>52</v>
      </c>
      <c r="N913" s="23">
        <v>463.042</v>
      </c>
      <c r="O913" s="23">
        <v>168.402</v>
      </c>
      <c r="P913" s="23">
        <v>132.08</v>
      </c>
      <c r="Q913" s="37" t="s">
        <v>49</v>
      </c>
      <c r="R913" s="28">
        <v>2.7</v>
      </c>
      <c r="S913" s="24" t="s">
        <v>132</v>
      </c>
      <c r="T913" s="38" t="s">
        <v>49</v>
      </c>
      <c r="U913" s="27" cm="1">
        <f t="array" ref="U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14" hidden="1" spans="1:21">
      <c r="A914" s="36" t="s">
        <v>2894</v>
      </c>
      <c r="B914" s="36" t="s">
        <v>2960</v>
      </c>
      <c r="C914" s="36" t="s">
        <v>648</v>
      </c>
      <c r="D914" s="36" t="s">
        <v>132</v>
      </c>
      <c r="E914" s="36" t="s">
        <v>2341</v>
      </c>
      <c r="F914" s="36" t="s">
        <v>2761</v>
      </c>
      <c r="G914" s="36" t="s">
        <v>17</v>
      </c>
      <c r="H914" s="36" t="s">
        <v>168</v>
      </c>
      <c r="I914" s="22"/>
      <c r="J914" s="22" t="s">
        <v>132</v>
      </c>
      <c r="K914" s="23">
        <v>181.1</v>
      </c>
      <c r="L914" s="23">
        <v>66.3</v>
      </c>
      <c r="M914" s="23">
        <v>53.8</v>
      </c>
      <c r="N914" s="23">
        <v>459.994</v>
      </c>
      <c r="O914" s="23">
        <v>168.402</v>
      </c>
      <c r="P914" s="23">
        <v>136.652</v>
      </c>
      <c r="Q914" s="37" t="s">
        <v>28</v>
      </c>
      <c r="R914" s="28">
        <v>8.9</v>
      </c>
      <c r="S914" s="24" t="s">
        <v>132</v>
      </c>
      <c r="T914" s="38" t="s">
        <v>28</v>
      </c>
      <c r="U914" s="27" cm="1">
        <f t="array" ref="U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915" hidden="1" spans="1:21">
      <c r="A915" s="36" t="s">
        <v>2894</v>
      </c>
      <c r="B915" s="36" t="s">
        <v>2960</v>
      </c>
      <c r="C915" s="36" t="s">
        <v>648</v>
      </c>
      <c r="D915" s="36" t="s">
        <v>132</v>
      </c>
      <c r="E915" s="36" t="s">
        <v>2341</v>
      </c>
      <c r="F915" s="36" t="s">
        <v>2963</v>
      </c>
      <c r="G915" s="36" t="s">
        <v>17</v>
      </c>
      <c r="H915" s="36" t="s">
        <v>168</v>
      </c>
      <c r="I915" s="22"/>
      <c r="J915" s="22" t="s">
        <v>132</v>
      </c>
      <c r="K915" s="23">
        <v>181.1</v>
      </c>
      <c r="L915" s="23">
        <v>66.3</v>
      </c>
      <c r="M915" s="23">
        <v>52</v>
      </c>
      <c r="N915" s="23">
        <v>459.994</v>
      </c>
      <c r="O915" s="23">
        <v>168.402</v>
      </c>
      <c r="P915" s="23">
        <v>132.08</v>
      </c>
      <c r="Q915" s="37" t="s">
        <v>28</v>
      </c>
      <c r="R915" s="28">
        <v>8.9</v>
      </c>
      <c r="S915" s="24" t="s">
        <v>132</v>
      </c>
      <c r="T915" s="38" t="s">
        <v>28</v>
      </c>
      <c r="U915" s="27" cm="1">
        <f t="array" ref="U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916" hidden="1" spans="1:21">
      <c r="A916" s="36" t="s">
        <v>2894</v>
      </c>
      <c r="B916" s="36" t="s">
        <v>2960</v>
      </c>
      <c r="C916" s="36" t="s">
        <v>648</v>
      </c>
      <c r="D916" s="36" t="s">
        <v>132</v>
      </c>
      <c r="E916" s="36" t="s">
        <v>2341</v>
      </c>
      <c r="F916" s="36" t="s">
        <v>2963</v>
      </c>
      <c r="G916" s="36" t="s">
        <v>92</v>
      </c>
      <c r="H916" s="36" t="s">
        <v>138</v>
      </c>
      <c r="I916" s="22"/>
      <c r="J916" s="22" t="s">
        <v>132</v>
      </c>
      <c r="K916" s="23">
        <v>182.3</v>
      </c>
      <c r="L916" s="23">
        <v>66.3</v>
      </c>
      <c r="M916" s="23">
        <v>53.6</v>
      </c>
      <c r="N916" s="23">
        <v>463.042</v>
      </c>
      <c r="O916" s="23">
        <v>168.402</v>
      </c>
      <c r="P916" s="23">
        <v>136.144</v>
      </c>
      <c r="Q916" s="37" t="s">
        <v>91</v>
      </c>
      <c r="R916" s="28">
        <v>2.7</v>
      </c>
      <c r="S916" s="24" t="s">
        <v>132</v>
      </c>
      <c r="T916" s="38" t="s">
        <v>91</v>
      </c>
      <c r="U916" s="27" cm="1">
        <f t="array" ref="U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17" hidden="1" spans="1:21">
      <c r="A917" s="36" t="s">
        <v>2894</v>
      </c>
      <c r="B917" s="36" t="s">
        <v>2960</v>
      </c>
      <c r="C917" s="36" t="s">
        <v>648</v>
      </c>
      <c r="D917" s="36" t="s">
        <v>132</v>
      </c>
      <c r="E917" s="36" t="s">
        <v>2345</v>
      </c>
      <c r="F917" s="36" t="s">
        <v>2815</v>
      </c>
      <c r="G917" s="36" t="s">
        <v>41</v>
      </c>
      <c r="H917" s="36" t="s">
        <v>174</v>
      </c>
      <c r="I917" s="22"/>
      <c r="J917" s="22" t="s">
        <v>132</v>
      </c>
      <c r="K917" s="23">
        <v>180.9</v>
      </c>
      <c r="L917" s="23">
        <v>68.7</v>
      </c>
      <c r="M917" s="23">
        <v>53.9</v>
      </c>
      <c r="N917" s="23">
        <v>459.486</v>
      </c>
      <c r="O917" s="23">
        <v>174.498</v>
      </c>
      <c r="P917" s="23">
        <v>136.906</v>
      </c>
      <c r="Q917" s="37" t="s">
        <v>49</v>
      </c>
      <c r="R917" s="28">
        <v>4.1</v>
      </c>
      <c r="S917" s="24" t="s">
        <v>132</v>
      </c>
      <c r="T917" s="38" t="s">
        <v>49</v>
      </c>
      <c r="U917" s="27" cm="1">
        <f t="array" ref="U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18" hidden="1" spans="1:21">
      <c r="A918" s="36" t="s">
        <v>2894</v>
      </c>
      <c r="B918" s="36" t="s">
        <v>2960</v>
      </c>
      <c r="C918" s="36" t="s">
        <v>648</v>
      </c>
      <c r="D918" s="36" t="s">
        <v>132</v>
      </c>
      <c r="E918" s="36" t="s">
        <v>2345</v>
      </c>
      <c r="F918" s="36" t="s">
        <v>2815</v>
      </c>
      <c r="G918" s="36" t="s">
        <v>92</v>
      </c>
      <c r="H918" s="36" t="s">
        <v>138</v>
      </c>
      <c r="I918" s="22"/>
      <c r="J918" s="22" t="s">
        <v>132</v>
      </c>
      <c r="K918" s="23">
        <v>180.3</v>
      </c>
      <c r="L918" s="23">
        <v>67.1</v>
      </c>
      <c r="M918" s="23">
        <v>54.8</v>
      </c>
      <c r="N918" s="23">
        <v>457.962</v>
      </c>
      <c r="O918" s="23">
        <v>170.434</v>
      </c>
      <c r="P918" s="23">
        <v>139.192</v>
      </c>
      <c r="Q918" s="37" t="s">
        <v>91</v>
      </c>
      <c r="R918" s="28">
        <v>4.7</v>
      </c>
      <c r="S918" s="24" t="s">
        <v>132</v>
      </c>
      <c r="T918" s="38" t="s">
        <v>91</v>
      </c>
      <c r="U918" s="27" cm="1">
        <f t="array" ref="U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19" hidden="1" spans="1:21">
      <c r="A919" s="36" t="s">
        <v>2894</v>
      </c>
      <c r="B919" s="36" t="s">
        <v>2960</v>
      </c>
      <c r="C919" s="36" t="s">
        <v>648</v>
      </c>
      <c r="D919" s="36" t="s">
        <v>132</v>
      </c>
      <c r="E919" s="36" t="s">
        <v>2345</v>
      </c>
      <c r="F919" s="36" t="s">
        <v>2664</v>
      </c>
      <c r="G919" s="36" t="s">
        <v>41</v>
      </c>
      <c r="H919" s="36" t="s">
        <v>301</v>
      </c>
      <c r="I919" s="22"/>
      <c r="J919" s="22" t="s">
        <v>132</v>
      </c>
      <c r="K919" s="23">
        <v>180.3</v>
      </c>
      <c r="L919" s="23">
        <v>67.4</v>
      </c>
      <c r="M919" s="23">
        <v>53.2</v>
      </c>
      <c r="N919" s="23">
        <v>457.962</v>
      </c>
      <c r="O919" s="23">
        <v>171.196</v>
      </c>
      <c r="P919" s="23">
        <v>135.128</v>
      </c>
      <c r="Q919" s="37" t="s">
        <v>49</v>
      </c>
      <c r="R919" s="28">
        <v>4.7</v>
      </c>
      <c r="S919" s="24" t="s">
        <v>132</v>
      </c>
      <c r="T919" s="38" t="s">
        <v>49</v>
      </c>
      <c r="U919" s="27" cm="1">
        <f t="array" ref="U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0" hidden="1" spans="1:21">
      <c r="A920" s="36" t="s">
        <v>2894</v>
      </c>
      <c r="B920" s="36" t="s">
        <v>2960</v>
      </c>
      <c r="C920" s="36" t="s">
        <v>648</v>
      </c>
      <c r="D920" s="36" t="s">
        <v>132</v>
      </c>
      <c r="E920" s="36" t="s">
        <v>2345</v>
      </c>
      <c r="F920" s="36" t="s">
        <v>2853</v>
      </c>
      <c r="G920" s="36" t="s">
        <v>92</v>
      </c>
      <c r="H920" s="36" t="s">
        <v>138</v>
      </c>
      <c r="I920" s="22"/>
      <c r="J920" s="22" t="s">
        <v>132</v>
      </c>
      <c r="K920" s="23">
        <v>180.3</v>
      </c>
      <c r="L920" s="23">
        <v>67.4</v>
      </c>
      <c r="M920" s="23">
        <v>54.8</v>
      </c>
      <c r="N920" s="23">
        <v>457.962</v>
      </c>
      <c r="O920" s="23">
        <v>171.196</v>
      </c>
      <c r="P920" s="23">
        <v>139.192</v>
      </c>
      <c r="Q920" s="37" t="s">
        <v>91</v>
      </c>
      <c r="R920" s="28">
        <v>4.7</v>
      </c>
      <c r="S920" s="24" t="s">
        <v>132</v>
      </c>
      <c r="T920" s="38" t="s">
        <v>91</v>
      </c>
      <c r="U920" s="27" cm="1">
        <f t="array" ref="U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1" hidden="1" spans="1:21">
      <c r="A921" s="36" t="s">
        <v>2894</v>
      </c>
      <c r="B921" s="36" t="s">
        <v>2960</v>
      </c>
      <c r="C921" s="36" t="s">
        <v>648</v>
      </c>
      <c r="D921" s="36" t="s">
        <v>132</v>
      </c>
      <c r="E921" s="36" t="s">
        <v>2345</v>
      </c>
      <c r="F921" s="36" t="s">
        <v>2777</v>
      </c>
      <c r="G921" s="36" t="s">
        <v>41</v>
      </c>
      <c r="H921" s="36" t="s">
        <v>174</v>
      </c>
      <c r="I921" s="22"/>
      <c r="J921" s="22" t="s">
        <v>132</v>
      </c>
      <c r="K921" s="23">
        <v>180.3</v>
      </c>
      <c r="L921" s="23">
        <v>67.4</v>
      </c>
      <c r="M921" s="23">
        <v>53.9</v>
      </c>
      <c r="N921" s="23">
        <v>457.962</v>
      </c>
      <c r="O921" s="23">
        <v>171.196</v>
      </c>
      <c r="P921" s="23">
        <v>136.906</v>
      </c>
      <c r="Q921" s="37" t="s">
        <v>49</v>
      </c>
      <c r="R921" s="28">
        <v>4.7</v>
      </c>
      <c r="S921" s="24" t="s">
        <v>132</v>
      </c>
      <c r="T921" s="38" t="s">
        <v>49</v>
      </c>
      <c r="U921" s="27" cm="1">
        <f t="array" ref="U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2" hidden="1" spans="1:21">
      <c r="A922" s="36" t="s">
        <v>2894</v>
      </c>
      <c r="B922" s="36" t="s">
        <v>2960</v>
      </c>
      <c r="C922" s="36" t="s">
        <v>648</v>
      </c>
      <c r="D922" s="36" t="s">
        <v>132</v>
      </c>
      <c r="E922" s="36" t="s">
        <v>2345</v>
      </c>
      <c r="F922" s="36" t="s">
        <v>2921</v>
      </c>
      <c r="G922" s="36" t="s">
        <v>41</v>
      </c>
      <c r="H922" s="36" t="s">
        <v>174</v>
      </c>
      <c r="I922" s="22"/>
      <c r="J922" s="22" t="s">
        <v>132</v>
      </c>
      <c r="K922" s="23">
        <v>180.7</v>
      </c>
      <c r="L922" s="23">
        <v>68.7</v>
      </c>
      <c r="M922" s="23">
        <v>53.7</v>
      </c>
      <c r="N922" s="23">
        <v>458.978</v>
      </c>
      <c r="O922" s="23">
        <v>174.498</v>
      </c>
      <c r="P922" s="23">
        <v>136.398</v>
      </c>
      <c r="Q922" s="37" t="s">
        <v>49</v>
      </c>
      <c r="R922" s="28">
        <v>4.3</v>
      </c>
      <c r="S922" s="24" t="s">
        <v>132</v>
      </c>
      <c r="T922" s="38" t="s">
        <v>49</v>
      </c>
      <c r="U922" s="27" cm="1">
        <f t="array" ref="U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3" hidden="1" spans="1:21">
      <c r="A923" s="36" t="s">
        <v>2894</v>
      </c>
      <c r="B923" s="36" t="s">
        <v>2960</v>
      </c>
      <c r="C923" s="36" t="s">
        <v>648</v>
      </c>
      <c r="D923" s="36" t="s">
        <v>132</v>
      </c>
      <c r="E923" s="36" t="s">
        <v>2345</v>
      </c>
      <c r="F923" s="36" t="s">
        <v>2391</v>
      </c>
      <c r="G923" s="36" t="s">
        <v>92</v>
      </c>
      <c r="H923" s="36" t="s">
        <v>138</v>
      </c>
      <c r="I923" s="22"/>
      <c r="J923" s="22" t="s">
        <v>132</v>
      </c>
      <c r="K923" s="23">
        <v>180.7</v>
      </c>
      <c r="L923" s="23">
        <v>67.9</v>
      </c>
      <c r="M923" s="23">
        <v>54.7</v>
      </c>
      <c r="N923" s="23">
        <v>458.978</v>
      </c>
      <c r="O923" s="23">
        <v>172.466</v>
      </c>
      <c r="P923" s="23">
        <v>138.938</v>
      </c>
      <c r="Q923" s="37" t="s">
        <v>91</v>
      </c>
      <c r="R923" s="28">
        <v>4.3</v>
      </c>
      <c r="S923" s="24" t="s">
        <v>132</v>
      </c>
      <c r="T923" s="38" t="s">
        <v>91</v>
      </c>
      <c r="U923" s="27" cm="1">
        <f t="array" ref="U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4" hidden="1" spans="1:21">
      <c r="A924" s="36" t="s">
        <v>2894</v>
      </c>
      <c r="B924" s="36" t="s">
        <v>2960</v>
      </c>
      <c r="C924" s="36" t="s">
        <v>648</v>
      </c>
      <c r="D924" s="36" t="s">
        <v>132</v>
      </c>
      <c r="E924" s="36" t="s">
        <v>2345</v>
      </c>
      <c r="F924" s="36" t="s">
        <v>2765</v>
      </c>
      <c r="G924" s="36" t="s">
        <v>41</v>
      </c>
      <c r="H924" s="36" t="s">
        <v>174</v>
      </c>
      <c r="I924" s="22"/>
      <c r="J924" s="22" t="s">
        <v>132</v>
      </c>
      <c r="K924" s="23">
        <v>180.7</v>
      </c>
      <c r="L924" s="23">
        <v>68.7</v>
      </c>
      <c r="M924" s="23">
        <v>57.6</v>
      </c>
      <c r="N924" s="23">
        <v>458.978</v>
      </c>
      <c r="O924" s="23">
        <v>174.498</v>
      </c>
      <c r="P924" s="23">
        <v>146.304</v>
      </c>
      <c r="Q924" s="37" t="s">
        <v>49</v>
      </c>
      <c r="R924" s="28">
        <v>4.3</v>
      </c>
      <c r="S924" s="24" t="s">
        <v>132</v>
      </c>
      <c r="T924" s="38" t="s">
        <v>49</v>
      </c>
      <c r="U924" s="27" cm="1">
        <f t="array" ref="U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5" hidden="1" spans="1:21">
      <c r="A925" s="36" t="s">
        <v>2894</v>
      </c>
      <c r="B925" s="36" t="s">
        <v>2960</v>
      </c>
      <c r="C925" s="36" t="s">
        <v>648</v>
      </c>
      <c r="D925" s="36" t="s">
        <v>132</v>
      </c>
      <c r="E925" s="36" t="s">
        <v>2345</v>
      </c>
      <c r="F925" s="36" t="s">
        <v>2765</v>
      </c>
      <c r="G925" s="36" t="s">
        <v>41</v>
      </c>
      <c r="H925" s="36" t="s">
        <v>135</v>
      </c>
      <c r="I925" s="22"/>
      <c r="J925" s="22" t="s">
        <v>132</v>
      </c>
      <c r="K925" s="23">
        <v>180.7</v>
      </c>
      <c r="L925" s="23">
        <v>68.7</v>
      </c>
      <c r="M925" s="23">
        <v>53</v>
      </c>
      <c r="N925" s="23">
        <v>458.978</v>
      </c>
      <c r="O925" s="23">
        <v>174.498</v>
      </c>
      <c r="P925" s="23">
        <v>134.62</v>
      </c>
      <c r="Q925" s="37" t="s">
        <v>49</v>
      </c>
      <c r="R925" s="28">
        <v>4.3</v>
      </c>
      <c r="S925" s="24" t="s">
        <v>132</v>
      </c>
      <c r="T925" s="38" t="s">
        <v>49</v>
      </c>
      <c r="U925" s="27" cm="1">
        <f t="array" ref="U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6" hidden="1" spans="1:21">
      <c r="A926" s="36" t="s">
        <v>2894</v>
      </c>
      <c r="B926" s="36" t="s">
        <v>2960</v>
      </c>
      <c r="C926" s="36" t="s">
        <v>648</v>
      </c>
      <c r="D926" s="36" t="s">
        <v>132</v>
      </c>
      <c r="E926" s="36" t="s">
        <v>2345</v>
      </c>
      <c r="F926" s="36" t="s">
        <v>2952</v>
      </c>
      <c r="G926" s="36" t="s">
        <v>41</v>
      </c>
      <c r="H926" s="36" t="s">
        <v>174</v>
      </c>
      <c r="I926" s="22"/>
      <c r="J926" s="22" t="s">
        <v>132</v>
      </c>
      <c r="K926" s="23">
        <v>180.9</v>
      </c>
      <c r="L926" s="23">
        <v>68.7</v>
      </c>
      <c r="M926" s="23">
        <v>54.1</v>
      </c>
      <c r="N926" s="23">
        <v>459.486</v>
      </c>
      <c r="O926" s="23">
        <v>174.498</v>
      </c>
      <c r="P926" s="23">
        <v>137.414</v>
      </c>
      <c r="Q926" s="37" t="s">
        <v>49</v>
      </c>
      <c r="R926" s="28">
        <v>4.1</v>
      </c>
      <c r="S926" s="24" t="s">
        <v>132</v>
      </c>
      <c r="T926" s="38" t="s">
        <v>49</v>
      </c>
      <c r="U926" s="27" cm="1">
        <f t="array" ref="U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27" hidden="1" spans="1:21">
      <c r="A927" s="36" t="s">
        <v>2894</v>
      </c>
      <c r="B927" s="36" t="s">
        <v>2960</v>
      </c>
      <c r="C927" s="36" t="s">
        <v>648</v>
      </c>
      <c r="D927" s="36" t="s">
        <v>132</v>
      </c>
      <c r="E927" s="36" t="s">
        <v>2345</v>
      </c>
      <c r="F927" s="36" t="s">
        <v>2964</v>
      </c>
      <c r="G927" s="36" t="s">
        <v>92</v>
      </c>
      <c r="H927" s="36" t="s">
        <v>138</v>
      </c>
      <c r="I927" s="22"/>
      <c r="J927" s="22" t="s">
        <v>132</v>
      </c>
      <c r="K927" s="23">
        <v>180.9</v>
      </c>
      <c r="L927" s="23">
        <v>67.9</v>
      </c>
      <c r="M927" s="23">
        <v>54.7</v>
      </c>
      <c r="N927" s="23">
        <v>459.486</v>
      </c>
      <c r="O927" s="23">
        <v>172.466</v>
      </c>
      <c r="P927" s="23">
        <v>138.938</v>
      </c>
      <c r="Q927" s="37" t="s">
        <v>91</v>
      </c>
      <c r="R927" s="28">
        <v>4.1</v>
      </c>
      <c r="S927" s="24" t="s">
        <v>132</v>
      </c>
      <c r="T927" s="38" t="s">
        <v>91</v>
      </c>
      <c r="U927" s="27" cm="1">
        <f t="array" ref="U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28" hidden="1" spans="1:21">
      <c r="A928" s="36" t="s">
        <v>2894</v>
      </c>
      <c r="B928" s="36" t="s">
        <v>2960</v>
      </c>
      <c r="C928" s="36" t="s">
        <v>648</v>
      </c>
      <c r="D928" s="36" t="s">
        <v>132</v>
      </c>
      <c r="E928" s="36" t="s">
        <v>2345</v>
      </c>
      <c r="F928" s="36" t="s">
        <v>2574</v>
      </c>
      <c r="G928" s="36" t="s">
        <v>41</v>
      </c>
      <c r="H928" s="36" t="s">
        <v>135</v>
      </c>
      <c r="I928" s="22"/>
      <c r="J928" s="22" t="s">
        <v>132</v>
      </c>
      <c r="K928" s="23">
        <v>180.9</v>
      </c>
      <c r="L928" s="23">
        <v>68.7</v>
      </c>
      <c r="M928" s="23">
        <v>53</v>
      </c>
      <c r="N928" s="23">
        <v>459.486</v>
      </c>
      <c r="O928" s="23">
        <v>174.498</v>
      </c>
      <c r="P928" s="23">
        <v>134.62</v>
      </c>
      <c r="Q928" s="37" t="s">
        <v>49</v>
      </c>
      <c r="R928" s="28">
        <v>4.1</v>
      </c>
      <c r="S928" s="24" t="s">
        <v>132</v>
      </c>
      <c r="T928" s="38" t="s">
        <v>49</v>
      </c>
      <c r="U928" s="27" cm="1">
        <f t="array" ref="U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29" hidden="1" spans="1:21">
      <c r="A929" s="36" t="s">
        <v>2894</v>
      </c>
      <c r="B929" s="36" t="s">
        <v>2965</v>
      </c>
      <c r="C929" s="36" t="s">
        <v>650</v>
      </c>
      <c r="D929" s="36" t="s">
        <v>132</v>
      </c>
      <c r="E929" s="36" t="s">
        <v>2341</v>
      </c>
      <c r="F929" s="36" t="s">
        <v>2707</v>
      </c>
      <c r="G929" s="36" t="s">
        <v>17</v>
      </c>
      <c r="H929" s="36" t="s">
        <v>168</v>
      </c>
      <c r="I929" s="22"/>
      <c r="J929" s="22" t="s">
        <v>132</v>
      </c>
      <c r="K929" s="23">
        <v>198.8</v>
      </c>
      <c r="L929" s="23">
        <v>74.6</v>
      </c>
      <c r="M929" s="23">
        <v>54.1</v>
      </c>
      <c r="N929" s="23">
        <v>504.952</v>
      </c>
      <c r="O929" s="23">
        <v>189.484</v>
      </c>
      <c r="P929" s="23">
        <v>137.414</v>
      </c>
      <c r="Q929" s="37" t="s">
        <v>31</v>
      </c>
      <c r="R929" s="28">
        <v>1.2</v>
      </c>
      <c r="S929" s="24" t="s">
        <v>132</v>
      </c>
      <c r="T929" s="38" t="s">
        <v>31</v>
      </c>
      <c r="U929" s="27" cm="1">
        <f t="array" ref="U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930" hidden="1" spans="1:21">
      <c r="A930" s="36" t="s">
        <v>2894</v>
      </c>
      <c r="B930" s="36" t="s">
        <v>2965</v>
      </c>
      <c r="C930" s="36" t="s">
        <v>650</v>
      </c>
      <c r="D930" s="36" t="s">
        <v>132</v>
      </c>
      <c r="E930" s="36" t="s">
        <v>2341</v>
      </c>
      <c r="F930" s="36" t="s">
        <v>2783</v>
      </c>
      <c r="G930" s="36" t="s">
        <v>41</v>
      </c>
      <c r="H930" s="36" t="s">
        <v>174</v>
      </c>
      <c r="I930" s="22"/>
      <c r="J930" s="22" t="s">
        <v>132</v>
      </c>
      <c r="K930" s="23">
        <v>193.9</v>
      </c>
      <c r="L930" s="23">
        <v>74.6</v>
      </c>
      <c r="M930" s="23">
        <v>52.9</v>
      </c>
      <c r="N930" s="23">
        <v>492.506</v>
      </c>
      <c r="O930" s="23">
        <v>189.484</v>
      </c>
      <c r="P930" s="23">
        <v>134.366</v>
      </c>
      <c r="Q930" s="37" t="s">
        <v>57</v>
      </c>
      <c r="R930" s="28">
        <v>9.1</v>
      </c>
      <c r="S930" s="24" t="s">
        <v>132</v>
      </c>
      <c r="T930" s="38" t="s">
        <v>57</v>
      </c>
      <c r="U930" s="27" cm="1">
        <f t="array" ref="U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31" hidden="1" spans="1:21">
      <c r="A931" s="36" t="s">
        <v>2894</v>
      </c>
      <c r="B931" s="36" t="s">
        <v>2965</v>
      </c>
      <c r="C931" s="36" t="s">
        <v>650</v>
      </c>
      <c r="D931" s="36" t="s">
        <v>132</v>
      </c>
      <c r="E931" s="36" t="s">
        <v>2341</v>
      </c>
      <c r="F931" s="36" t="s">
        <v>2783</v>
      </c>
      <c r="G931" s="36" t="s">
        <v>41</v>
      </c>
      <c r="H931" s="36" t="s">
        <v>135</v>
      </c>
      <c r="I931" s="22"/>
      <c r="J931" s="22" t="s">
        <v>132</v>
      </c>
      <c r="K931" s="23">
        <v>193.9</v>
      </c>
      <c r="L931" s="23">
        <v>74.6</v>
      </c>
      <c r="M931" s="23">
        <v>52.8</v>
      </c>
      <c r="N931" s="23">
        <v>492.506</v>
      </c>
      <c r="O931" s="23">
        <v>189.484</v>
      </c>
      <c r="P931" s="23">
        <v>134.112</v>
      </c>
      <c r="Q931" s="37" t="s">
        <v>57</v>
      </c>
      <c r="R931" s="28">
        <v>9.1</v>
      </c>
      <c r="S931" s="24" t="s">
        <v>132</v>
      </c>
      <c r="T931" s="38" t="s">
        <v>57</v>
      </c>
      <c r="U931" s="27" cm="1">
        <f t="array" ref="U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32" hidden="1" spans="1:21">
      <c r="A932" s="36" t="s">
        <v>2894</v>
      </c>
      <c r="B932" s="36" t="s">
        <v>2965</v>
      </c>
      <c r="C932" s="36" t="s">
        <v>650</v>
      </c>
      <c r="D932" s="36" t="s">
        <v>132</v>
      </c>
      <c r="E932" s="36" t="s">
        <v>2341</v>
      </c>
      <c r="F932" s="36" t="s">
        <v>2783</v>
      </c>
      <c r="G932" s="36" t="s">
        <v>92</v>
      </c>
      <c r="H932" s="36" t="s">
        <v>138</v>
      </c>
      <c r="I932" s="22"/>
      <c r="J932" s="22" t="s">
        <v>132</v>
      </c>
      <c r="K932" s="23">
        <v>193.9</v>
      </c>
      <c r="L932" s="23">
        <v>74.6</v>
      </c>
      <c r="M932" s="23">
        <v>53.2</v>
      </c>
      <c r="N932" s="23">
        <v>492.506</v>
      </c>
      <c r="O932" s="23">
        <v>189.484</v>
      </c>
      <c r="P932" s="23">
        <v>135.128</v>
      </c>
      <c r="Q932" s="37" t="s">
        <v>96</v>
      </c>
      <c r="R932" s="28">
        <v>14.1</v>
      </c>
      <c r="S932" s="24" t="s">
        <v>132</v>
      </c>
      <c r="T932" s="38" t="s">
        <v>96</v>
      </c>
      <c r="U932" s="27" cm="1">
        <f t="array" ref="U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933" hidden="1" spans="1:21">
      <c r="A933" s="36" t="s">
        <v>2894</v>
      </c>
      <c r="B933" s="36" t="s">
        <v>2965</v>
      </c>
      <c r="C933" s="36" t="s">
        <v>650</v>
      </c>
      <c r="D933" s="36" t="s">
        <v>132</v>
      </c>
      <c r="E933" s="36" t="s">
        <v>2341</v>
      </c>
      <c r="F933" s="36" t="s">
        <v>2711</v>
      </c>
      <c r="G933" s="36" t="s">
        <v>41</v>
      </c>
      <c r="H933" s="36" t="s">
        <v>174</v>
      </c>
      <c r="I933" s="22"/>
      <c r="J933" s="22" t="s">
        <v>132</v>
      </c>
      <c r="K933" s="23">
        <v>197</v>
      </c>
      <c r="L933" s="23">
        <v>75</v>
      </c>
      <c r="M933" s="23">
        <v>52.8</v>
      </c>
      <c r="N933" s="23">
        <v>500.38</v>
      </c>
      <c r="O933" s="23">
        <v>190.5</v>
      </c>
      <c r="P933" s="23">
        <v>134.112</v>
      </c>
      <c r="Q933" s="37" t="s">
        <v>57</v>
      </c>
      <c r="R933" s="28">
        <v>6</v>
      </c>
      <c r="S933" s="24" t="s">
        <v>132</v>
      </c>
      <c r="T933" s="38" t="s">
        <v>57</v>
      </c>
      <c r="U933" s="27" cm="1">
        <f t="array" ref="U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4" hidden="1" spans="1:21">
      <c r="A934" s="36" t="s">
        <v>2894</v>
      </c>
      <c r="B934" s="36" t="s">
        <v>2965</v>
      </c>
      <c r="C934" s="36" t="s">
        <v>650</v>
      </c>
      <c r="D934" s="36" t="s">
        <v>132</v>
      </c>
      <c r="E934" s="36" t="s">
        <v>2341</v>
      </c>
      <c r="F934" s="36" t="s">
        <v>2711</v>
      </c>
      <c r="G934" s="36" t="s">
        <v>41</v>
      </c>
      <c r="H934" s="36" t="s">
        <v>135</v>
      </c>
      <c r="I934" s="22"/>
      <c r="J934" s="22" t="s">
        <v>132</v>
      </c>
      <c r="K934" s="23">
        <v>197</v>
      </c>
      <c r="L934" s="23">
        <v>75</v>
      </c>
      <c r="M934" s="23">
        <v>51.9</v>
      </c>
      <c r="N934" s="23">
        <v>500.38</v>
      </c>
      <c r="O934" s="23">
        <v>190.5</v>
      </c>
      <c r="P934" s="23">
        <v>131.826</v>
      </c>
      <c r="Q934" s="37" t="s">
        <v>57</v>
      </c>
      <c r="R934" s="28">
        <v>6</v>
      </c>
      <c r="S934" s="24" t="s">
        <v>132</v>
      </c>
      <c r="T934" s="38" t="s">
        <v>57</v>
      </c>
      <c r="U934" s="27" cm="1">
        <f t="array" ref="U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5" hidden="1" spans="1:21">
      <c r="A935" s="36" t="s">
        <v>2894</v>
      </c>
      <c r="B935" s="36" t="s">
        <v>2965</v>
      </c>
      <c r="C935" s="36" t="s">
        <v>650</v>
      </c>
      <c r="D935" s="36" t="s">
        <v>132</v>
      </c>
      <c r="E935" s="36" t="s">
        <v>2341</v>
      </c>
      <c r="F935" s="36" t="s">
        <v>2957</v>
      </c>
      <c r="G935" s="36" t="s">
        <v>92</v>
      </c>
      <c r="H935" s="36" t="s">
        <v>138</v>
      </c>
      <c r="I935" s="22"/>
      <c r="J935" s="22" t="s">
        <v>132</v>
      </c>
      <c r="K935" s="23">
        <v>197</v>
      </c>
      <c r="L935" s="23">
        <v>75</v>
      </c>
      <c r="M935" s="23">
        <v>53</v>
      </c>
      <c r="N935" s="23">
        <v>500.38</v>
      </c>
      <c r="O935" s="23">
        <v>190.5</v>
      </c>
      <c r="P935" s="23">
        <v>134.62</v>
      </c>
      <c r="Q935" s="37" t="s">
        <v>96</v>
      </c>
      <c r="R935" s="28">
        <v>11</v>
      </c>
      <c r="S935" s="24" t="s">
        <v>132</v>
      </c>
      <c r="T935" s="38" t="s">
        <v>96</v>
      </c>
      <c r="U935" s="27" cm="1">
        <f t="array" ref="U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36" hidden="1" spans="1:21">
      <c r="A936" s="36" t="s">
        <v>2894</v>
      </c>
      <c r="B936" s="36" t="s">
        <v>2965</v>
      </c>
      <c r="C936" s="36" t="s">
        <v>650</v>
      </c>
      <c r="D936" s="36" t="s">
        <v>132</v>
      </c>
      <c r="E936" s="36" t="s">
        <v>2341</v>
      </c>
      <c r="F936" s="36" t="s">
        <v>2712</v>
      </c>
      <c r="G936" s="36" t="s">
        <v>17</v>
      </c>
      <c r="H936" s="36" t="s">
        <v>168</v>
      </c>
      <c r="I936" s="22"/>
      <c r="J936" s="22" t="s">
        <v>132</v>
      </c>
      <c r="K936" s="23">
        <v>199.9</v>
      </c>
      <c r="L936" s="23">
        <v>75</v>
      </c>
      <c r="M936" s="23">
        <v>54.6</v>
      </c>
      <c r="N936" s="23">
        <v>507.746</v>
      </c>
      <c r="O936" s="23">
        <v>190.5</v>
      </c>
      <c r="P936" s="23">
        <v>138.684</v>
      </c>
      <c r="Q936" s="37" t="s">
        <v>31</v>
      </c>
      <c r="R936" s="28">
        <v>0.1</v>
      </c>
      <c r="S936" s="24" t="s">
        <v>132</v>
      </c>
      <c r="T936" s="38" t="s">
        <v>31</v>
      </c>
      <c r="U936" s="27" cm="1">
        <f t="array" ref="U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37" hidden="1" spans="1:21">
      <c r="A937" s="36" t="s">
        <v>2894</v>
      </c>
      <c r="B937" s="36" t="s">
        <v>2965</v>
      </c>
      <c r="C937" s="36" t="s">
        <v>650</v>
      </c>
      <c r="D937" s="36" t="s">
        <v>132</v>
      </c>
      <c r="E937" s="36" t="s">
        <v>2341</v>
      </c>
      <c r="F937" s="36" t="s">
        <v>2712</v>
      </c>
      <c r="G937" s="36" t="s">
        <v>41</v>
      </c>
      <c r="H937" s="36" t="s">
        <v>135</v>
      </c>
      <c r="I937" s="22"/>
      <c r="J937" s="22" t="s">
        <v>132</v>
      </c>
      <c r="K937" s="23">
        <v>197</v>
      </c>
      <c r="L937" s="23">
        <v>75</v>
      </c>
      <c r="M937" s="23">
        <v>53</v>
      </c>
      <c r="N937" s="23">
        <v>500.38</v>
      </c>
      <c r="O937" s="23">
        <v>190.5</v>
      </c>
      <c r="P937" s="23">
        <v>134.62</v>
      </c>
      <c r="Q937" s="37" t="s">
        <v>57</v>
      </c>
      <c r="R937" s="28">
        <v>6</v>
      </c>
      <c r="S937" s="24" t="s">
        <v>132</v>
      </c>
      <c r="T937" s="38" t="s">
        <v>57</v>
      </c>
      <c r="U937" s="27" cm="1">
        <f t="array" ref="U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8" hidden="1" spans="1:21">
      <c r="A938" s="36" t="s">
        <v>2894</v>
      </c>
      <c r="B938" s="36" t="s">
        <v>2965</v>
      </c>
      <c r="C938" s="36" t="s">
        <v>650</v>
      </c>
      <c r="D938" s="36" t="s">
        <v>132</v>
      </c>
      <c r="E938" s="36" t="s">
        <v>2345</v>
      </c>
      <c r="F938" s="36" t="s">
        <v>2713</v>
      </c>
      <c r="G938" s="36" t="s">
        <v>41</v>
      </c>
      <c r="H938" s="36" t="s">
        <v>135</v>
      </c>
      <c r="I938" s="22"/>
      <c r="J938" s="22" t="s">
        <v>132</v>
      </c>
      <c r="K938" s="23">
        <v>197.1</v>
      </c>
      <c r="L938" s="23">
        <v>75.7</v>
      </c>
      <c r="M938" s="23">
        <v>53.2</v>
      </c>
      <c r="N938" s="23">
        <v>500.634</v>
      </c>
      <c r="O938" s="23">
        <v>192.278</v>
      </c>
      <c r="P938" s="23">
        <v>135.128</v>
      </c>
      <c r="Q938" s="37" t="s">
        <v>57</v>
      </c>
      <c r="R938" s="28">
        <v>5.9</v>
      </c>
      <c r="S938" s="24" t="s">
        <v>132</v>
      </c>
      <c r="T938" s="38" t="s">
        <v>57</v>
      </c>
      <c r="U938" s="27" cm="1">
        <f t="array" ref="U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939" ht="12.4" hidden="1" spans="1:21">
      <c r="A939" s="36" t="s">
        <v>2894</v>
      </c>
      <c r="B939" s="36" t="s">
        <v>2965</v>
      </c>
      <c r="C939" s="36" t="s">
        <v>650</v>
      </c>
      <c r="D939" s="36" t="s">
        <v>132</v>
      </c>
      <c r="E939" s="36" t="s">
        <v>2345</v>
      </c>
      <c r="F939" s="36" t="s">
        <v>2938</v>
      </c>
      <c r="G939" s="36" t="s">
        <v>17</v>
      </c>
      <c r="H939" s="36" t="s">
        <v>168</v>
      </c>
      <c r="I939" s="22"/>
      <c r="J939" s="22" t="s">
        <v>132</v>
      </c>
      <c r="K939" s="23">
        <v>207.9</v>
      </c>
      <c r="L939" s="23">
        <v>76</v>
      </c>
      <c r="M939" s="23">
        <v>55.2</v>
      </c>
      <c r="N939" s="23">
        <v>528.066</v>
      </c>
      <c r="O939" s="23">
        <v>193.04</v>
      </c>
      <c r="P939" s="23">
        <v>140.208</v>
      </c>
      <c r="Q939" s="37" t="s">
        <v>2674</v>
      </c>
      <c r="R939" s="28"/>
      <c r="S939" s="24" t="s">
        <v>2910</v>
      </c>
      <c r="T939" s="38" t="s">
        <v>2674</v>
      </c>
      <c r="U939" s="27" t="str" cm="1">
        <f t="array" ref="U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40" hidden="1" spans="1:21">
      <c r="A940" s="36" t="s">
        <v>2894</v>
      </c>
      <c r="B940" s="36" t="s">
        <v>2965</v>
      </c>
      <c r="C940" s="36" t="s">
        <v>650</v>
      </c>
      <c r="D940" s="36" t="s">
        <v>132</v>
      </c>
      <c r="E940" s="36" t="s">
        <v>2345</v>
      </c>
      <c r="F940" s="36" t="s">
        <v>2938</v>
      </c>
      <c r="G940" s="36" t="s">
        <v>41</v>
      </c>
      <c r="H940" s="36" t="s">
        <v>174</v>
      </c>
      <c r="I940" s="22"/>
      <c r="J940" s="22" t="s">
        <v>132</v>
      </c>
      <c r="K940" s="23">
        <v>197.5</v>
      </c>
      <c r="L940" s="23">
        <v>76</v>
      </c>
      <c r="M940" s="23">
        <v>53.2</v>
      </c>
      <c r="N940" s="23">
        <v>501.65</v>
      </c>
      <c r="O940" s="23">
        <v>193.04</v>
      </c>
      <c r="P940" s="23">
        <v>135.128</v>
      </c>
      <c r="Q940" s="37" t="s">
        <v>57</v>
      </c>
      <c r="R940" s="28">
        <v>5.5</v>
      </c>
      <c r="S940" s="24" t="s">
        <v>132</v>
      </c>
      <c r="T940" s="38" t="s">
        <v>57</v>
      </c>
      <c r="U940" s="27" cm="1">
        <f t="array" ref="U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941" hidden="1" spans="1:21">
      <c r="A941" s="36" t="s">
        <v>2894</v>
      </c>
      <c r="B941" s="36" t="s">
        <v>2965</v>
      </c>
      <c r="C941" s="36" t="s">
        <v>650</v>
      </c>
      <c r="D941" s="36" t="s">
        <v>132</v>
      </c>
      <c r="E941" s="36" t="s">
        <v>2345</v>
      </c>
      <c r="F941" s="36" t="s">
        <v>2938</v>
      </c>
      <c r="G941" s="36" t="s">
        <v>92</v>
      </c>
      <c r="H941" s="36" t="s">
        <v>138</v>
      </c>
      <c r="I941" s="22"/>
      <c r="J941" s="22" t="s">
        <v>132</v>
      </c>
      <c r="K941" s="23">
        <v>201.5</v>
      </c>
      <c r="L941" s="23">
        <v>76</v>
      </c>
      <c r="M941" s="23">
        <v>53.5</v>
      </c>
      <c r="N941" s="23">
        <v>511.81</v>
      </c>
      <c r="O941" s="23">
        <v>193.04</v>
      </c>
      <c r="P941" s="23">
        <v>135.89</v>
      </c>
      <c r="Q941" s="37" t="s">
        <v>96</v>
      </c>
      <c r="R941" s="28">
        <v>6.5</v>
      </c>
      <c r="S941" s="24" t="s">
        <v>132</v>
      </c>
      <c r="T941" s="38" t="s">
        <v>96</v>
      </c>
      <c r="U941" s="27" cm="1">
        <f t="array" ref="U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42" hidden="1" spans="1:21">
      <c r="A942" s="36" t="s">
        <v>2894</v>
      </c>
      <c r="B942" s="36" t="s">
        <v>2965</v>
      </c>
      <c r="C942" s="36" t="s">
        <v>650</v>
      </c>
      <c r="D942" s="36" t="s">
        <v>132</v>
      </c>
      <c r="E942" s="36" t="s">
        <v>2345</v>
      </c>
      <c r="F942" s="36" t="s">
        <v>2720</v>
      </c>
      <c r="G942" s="36" t="s">
        <v>41</v>
      </c>
      <c r="H942" s="36" t="s">
        <v>135</v>
      </c>
      <c r="I942" s="22"/>
      <c r="J942" s="22" t="s">
        <v>132</v>
      </c>
      <c r="K942" s="23">
        <v>197.5</v>
      </c>
      <c r="L942" s="23">
        <v>75.4</v>
      </c>
      <c r="M942" s="23">
        <v>53.2</v>
      </c>
      <c r="N942" s="23">
        <v>501.65</v>
      </c>
      <c r="O942" s="23">
        <v>191.516</v>
      </c>
      <c r="P942" s="23">
        <v>135.128</v>
      </c>
      <c r="Q942" s="37" t="s">
        <v>57</v>
      </c>
      <c r="R942" s="28">
        <v>5.5</v>
      </c>
      <c r="S942" s="24" t="s">
        <v>132</v>
      </c>
      <c r="T942" s="38" t="s">
        <v>57</v>
      </c>
      <c r="U942" s="27" cm="1">
        <f t="array" ref="U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943" ht="12.4" hidden="1" spans="1:21">
      <c r="A943" s="36" t="s">
        <v>2894</v>
      </c>
      <c r="B943" s="36" t="s">
        <v>2965</v>
      </c>
      <c r="C943" s="36" t="s">
        <v>650</v>
      </c>
      <c r="D943" s="36" t="s">
        <v>132</v>
      </c>
      <c r="E943" s="36" t="s">
        <v>2354</v>
      </c>
      <c r="F943" s="36" t="s">
        <v>2682</v>
      </c>
      <c r="G943" s="36" t="s">
        <v>17</v>
      </c>
      <c r="H943" s="36" t="s">
        <v>168</v>
      </c>
      <c r="I943" s="22"/>
      <c r="J943" s="22" t="s">
        <v>132</v>
      </c>
      <c r="K943" s="23">
        <v>215.2</v>
      </c>
      <c r="L943" s="23">
        <v>76.8</v>
      </c>
      <c r="M943" s="23">
        <v>56</v>
      </c>
      <c r="N943" s="23">
        <v>546.608</v>
      </c>
      <c r="O943" s="23">
        <v>195.072</v>
      </c>
      <c r="P943" s="23">
        <v>142.24</v>
      </c>
      <c r="Q943" s="37" t="s">
        <v>2674</v>
      </c>
      <c r="R943" s="28"/>
      <c r="S943" s="24" t="s">
        <v>2966</v>
      </c>
      <c r="T943" s="38" t="s">
        <v>2674</v>
      </c>
      <c r="U943" s="27" t="str" cm="1">
        <f t="array" ref="U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44" hidden="1" spans="1:21">
      <c r="A944" s="36" t="s">
        <v>2894</v>
      </c>
      <c r="B944" s="36" t="s">
        <v>2965</v>
      </c>
      <c r="C944" s="36" t="s">
        <v>650</v>
      </c>
      <c r="D944" s="36" t="s">
        <v>132</v>
      </c>
      <c r="E944" s="36" t="s">
        <v>2354</v>
      </c>
      <c r="F944" s="36" t="s">
        <v>2682</v>
      </c>
      <c r="G944" s="36" t="s">
        <v>41</v>
      </c>
      <c r="H944" s="36" t="s">
        <v>135</v>
      </c>
      <c r="I944" s="22"/>
      <c r="J944" s="22" t="s">
        <v>132</v>
      </c>
      <c r="K944" s="23">
        <v>209.3</v>
      </c>
      <c r="L944" s="23">
        <v>76.6</v>
      </c>
      <c r="M944" s="23">
        <v>54</v>
      </c>
      <c r="N944" s="23">
        <v>531.622</v>
      </c>
      <c r="O944" s="23">
        <v>194.564</v>
      </c>
      <c r="P944" s="23">
        <v>137.16</v>
      </c>
      <c r="Q944" s="37" t="s">
        <v>66</v>
      </c>
      <c r="R944" s="28">
        <v>8.7</v>
      </c>
      <c r="S944" s="24" t="s">
        <v>132</v>
      </c>
      <c r="T944" s="38" t="s">
        <v>66</v>
      </c>
      <c r="U944" s="27" cm="1">
        <f t="array" ref="U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945" hidden="1" spans="1:21">
      <c r="A945" s="36" t="s">
        <v>2894</v>
      </c>
      <c r="B945" s="36" t="s">
        <v>2965</v>
      </c>
      <c r="C945" s="36" t="s">
        <v>650</v>
      </c>
      <c r="D945" s="36" t="s">
        <v>132</v>
      </c>
      <c r="E945" s="36" t="s">
        <v>2354</v>
      </c>
      <c r="F945" s="36" t="s">
        <v>2682</v>
      </c>
      <c r="G945" s="36" t="s">
        <v>92</v>
      </c>
      <c r="H945" s="36" t="s">
        <v>138</v>
      </c>
      <c r="I945" s="22"/>
      <c r="J945" s="22" t="s">
        <v>132</v>
      </c>
      <c r="K945" s="23">
        <v>210.3</v>
      </c>
      <c r="L945" s="23">
        <v>76.6</v>
      </c>
      <c r="M945" s="23">
        <v>54</v>
      </c>
      <c r="N945" s="23">
        <v>534.162</v>
      </c>
      <c r="O945" s="23">
        <v>194.564</v>
      </c>
      <c r="P945" s="23">
        <v>137.16</v>
      </c>
      <c r="Q945" s="37" t="s">
        <v>98</v>
      </c>
      <c r="R945" s="28">
        <v>7.7</v>
      </c>
      <c r="S945" s="24" t="s">
        <v>132</v>
      </c>
      <c r="T945" s="38" t="s">
        <v>98</v>
      </c>
      <c r="U945" s="27" cm="1">
        <f t="array" ref="U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946" hidden="1" spans="1:21">
      <c r="A946" s="36" t="s">
        <v>2894</v>
      </c>
      <c r="B946" s="36" t="s">
        <v>2965</v>
      </c>
      <c r="C946" s="36" t="s">
        <v>650</v>
      </c>
      <c r="D946" s="36" t="s">
        <v>651</v>
      </c>
      <c r="E946" s="36" t="s">
        <v>2354</v>
      </c>
      <c r="F946" s="36" t="s">
        <v>2729</v>
      </c>
      <c r="G946" s="36" t="s">
        <v>41</v>
      </c>
      <c r="H946" s="36" t="s">
        <v>135</v>
      </c>
      <c r="I946" s="22"/>
      <c r="J946" s="22" t="s">
        <v>132</v>
      </c>
      <c r="K946" s="23">
        <v>207.3</v>
      </c>
      <c r="L946" s="23">
        <v>76.6</v>
      </c>
      <c r="M946" s="23">
        <v>53.3</v>
      </c>
      <c r="N946" s="23">
        <v>526.542</v>
      </c>
      <c r="O946" s="23">
        <v>194.564</v>
      </c>
      <c r="P946" s="23">
        <v>135.382</v>
      </c>
      <c r="Q946" s="37" t="s">
        <v>63</v>
      </c>
      <c r="R946" s="28">
        <v>0.7</v>
      </c>
      <c r="S946" s="24" t="s">
        <v>132</v>
      </c>
      <c r="T946" s="38" t="s">
        <v>63</v>
      </c>
      <c r="U946" s="27" cm="1">
        <f t="array" ref="U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947" ht="12.4" hidden="1" spans="1:21">
      <c r="A947" s="36" t="s">
        <v>2894</v>
      </c>
      <c r="B947" s="36" t="s">
        <v>618</v>
      </c>
      <c r="C947" s="36" t="s">
        <v>132</v>
      </c>
      <c r="D947" s="36" t="s">
        <v>627</v>
      </c>
      <c r="E947" s="36" t="s">
        <v>2371</v>
      </c>
      <c r="F947" s="36" t="s">
        <v>2865</v>
      </c>
      <c r="G947" s="36" t="s">
        <v>73</v>
      </c>
      <c r="H947" s="36" t="s">
        <v>567</v>
      </c>
      <c r="I947" s="22" t="s">
        <v>2875</v>
      </c>
      <c r="J947" s="22">
        <v>8</v>
      </c>
      <c r="K947" s="23">
        <v>250.9</v>
      </c>
      <c r="L947" s="23">
        <v>94.3</v>
      </c>
      <c r="M947" s="23">
        <v>74.5</v>
      </c>
      <c r="N947" s="23">
        <v>637.286</v>
      </c>
      <c r="O947" s="23">
        <v>239.522</v>
      </c>
      <c r="P947" s="23">
        <v>189.23</v>
      </c>
      <c r="Q947" s="37" t="s">
        <v>2674</v>
      </c>
      <c r="R947" s="28"/>
      <c r="S947" s="24" t="s">
        <v>2941</v>
      </c>
      <c r="T947" s="38" t="s">
        <v>2674</v>
      </c>
      <c r="U947" s="27" t="str" cm="1">
        <f t="array" ref="U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48" hidden="1" spans="1:21">
      <c r="A948" s="36" t="s">
        <v>2894</v>
      </c>
      <c r="B948" s="36" t="s">
        <v>2967</v>
      </c>
      <c r="C948" s="36" t="s">
        <v>654</v>
      </c>
      <c r="D948" s="36" t="s">
        <v>132</v>
      </c>
      <c r="E948" s="36" t="s">
        <v>2341</v>
      </c>
      <c r="F948" s="36" t="s">
        <v>2511</v>
      </c>
      <c r="G948" s="36" t="s">
        <v>17</v>
      </c>
      <c r="H948" s="36" t="s">
        <v>653</v>
      </c>
      <c r="I948" s="22"/>
      <c r="J948" s="22" t="s">
        <v>132</v>
      </c>
      <c r="K948" s="23">
        <v>186.3</v>
      </c>
      <c r="L948" s="23">
        <v>68.1</v>
      </c>
      <c r="M948" s="23">
        <v>73.7</v>
      </c>
      <c r="N948" s="23">
        <v>473.202</v>
      </c>
      <c r="O948" s="23">
        <v>172.974</v>
      </c>
      <c r="P948" s="23">
        <v>187.198</v>
      </c>
      <c r="Q948" s="37" t="s">
        <v>28</v>
      </c>
      <c r="R948" s="28">
        <v>3.7</v>
      </c>
      <c r="S948" s="24" t="s">
        <v>132</v>
      </c>
      <c r="T948" s="38" t="s">
        <v>28</v>
      </c>
      <c r="U948" s="27" cm="1">
        <f t="array" ref="U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949" hidden="1" spans="1:21">
      <c r="A949" s="36" t="s">
        <v>2894</v>
      </c>
      <c r="B949" s="36" t="s">
        <v>2968</v>
      </c>
      <c r="C949" s="36" t="s">
        <v>656</v>
      </c>
      <c r="D949" s="36" t="s">
        <v>132</v>
      </c>
      <c r="E949" s="36" t="s">
        <v>2341</v>
      </c>
      <c r="F949" s="36" t="s">
        <v>2969</v>
      </c>
      <c r="G949" s="36" t="s">
        <v>41</v>
      </c>
      <c r="H949" s="36" t="s">
        <v>135</v>
      </c>
      <c r="I949" s="22"/>
      <c r="J949" s="22" t="s">
        <v>132</v>
      </c>
      <c r="K949" s="23">
        <v>180.5</v>
      </c>
      <c r="L949" s="23">
        <v>67.9</v>
      </c>
      <c r="M949" s="23">
        <v>55.5</v>
      </c>
      <c r="N949" s="23">
        <v>458.47</v>
      </c>
      <c r="O949" s="23">
        <v>172.466</v>
      </c>
      <c r="P949" s="23">
        <v>140.97</v>
      </c>
      <c r="Q949" s="37" t="s">
        <v>49</v>
      </c>
      <c r="R949" s="28">
        <v>4.5</v>
      </c>
      <c r="S949" s="24" t="s">
        <v>132</v>
      </c>
      <c r="T949" s="38" t="s">
        <v>49</v>
      </c>
      <c r="U949" s="27" cm="1">
        <f t="array" ref="U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0" hidden="1" spans="1:21">
      <c r="A950" s="36" t="s">
        <v>2894</v>
      </c>
      <c r="B950" s="36" t="s">
        <v>2968</v>
      </c>
      <c r="C950" s="36" t="s">
        <v>656</v>
      </c>
      <c r="D950" s="36" t="s">
        <v>657</v>
      </c>
      <c r="E950" s="36" t="s">
        <v>2341</v>
      </c>
      <c r="F950" s="36" t="s">
        <v>2969</v>
      </c>
      <c r="G950" s="36" t="s">
        <v>41</v>
      </c>
      <c r="H950" s="36" t="s">
        <v>135</v>
      </c>
      <c r="I950" s="22"/>
      <c r="J950" s="22" t="s">
        <v>132</v>
      </c>
      <c r="K950" s="23">
        <v>180.5</v>
      </c>
      <c r="L950" s="23">
        <v>67.9</v>
      </c>
      <c r="M950" s="23">
        <v>57.1</v>
      </c>
      <c r="N950" s="23">
        <v>458.47</v>
      </c>
      <c r="O950" s="23">
        <v>172.466</v>
      </c>
      <c r="P950" s="23">
        <v>145.034</v>
      </c>
      <c r="Q950" s="37" t="s">
        <v>49</v>
      </c>
      <c r="R950" s="28">
        <v>4.5</v>
      </c>
      <c r="S950" s="24" t="s">
        <v>132</v>
      </c>
      <c r="T950" s="38" t="s">
        <v>49</v>
      </c>
      <c r="U950" s="27" cm="1">
        <f t="array" ref="U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1" hidden="1" spans="1:21">
      <c r="A951" s="36" t="s">
        <v>2894</v>
      </c>
      <c r="B951" s="36" t="s">
        <v>2968</v>
      </c>
      <c r="C951" s="36" t="s">
        <v>656</v>
      </c>
      <c r="D951" s="36" t="s">
        <v>132</v>
      </c>
      <c r="E951" s="36" t="s">
        <v>2341</v>
      </c>
      <c r="F951" s="36" t="s">
        <v>2969</v>
      </c>
      <c r="G951" s="36" t="s">
        <v>92</v>
      </c>
      <c r="H951" s="36" t="s">
        <v>138</v>
      </c>
      <c r="I951" s="22"/>
      <c r="J951" s="22" t="s">
        <v>132</v>
      </c>
      <c r="K951" s="23">
        <v>180.5</v>
      </c>
      <c r="L951" s="23">
        <v>67.9</v>
      </c>
      <c r="M951" s="23">
        <v>57.1</v>
      </c>
      <c r="N951" s="23">
        <v>458.47</v>
      </c>
      <c r="O951" s="23">
        <v>172.466</v>
      </c>
      <c r="P951" s="23">
        <v>145.034</v>
      </c>
      <c r="Q951" s="37" t="s">
        <v>91</v>
      </c>
      <c r="R951" s="28">
        <v>4.5</v>
      </c>
      <c r="S951" s="24" t="s">
        <v>132</v>
      </c>
      <c r="T951" s="38" t="s">
        <v>91</v>
      </c>
      <c r="U951" s="27" cm="1">
        <f t="array" ref="U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2" hidden="1" spans="1:21">
      <c r="A952" s="36" t="s">
        <v>2894</v>
      </c>
      <c r="B952" s="36" t="s">
        <v>2970</v>
      </c>
      <c r="C952" s="36" t="s">
        <v>659</v>
      </c>
      <c r="D952" s="36" t="s">
        <v>132</v>
      </c>
      <c r="E952" s="36" t="s">
        <v>2341</v>
      </c>
      <c r="F952" s="36" t="s">
        <v>2400</v>
      </c>
      <c r="G952" s="36" t="s">
        <v>73</v>
      </c>
      <c r="H952" s="36" t="s">
        <v>567</v>
      </c>
      <c r="I952" s="22" t="s">
        <v>2875</v>
      </c>
      <c r="J952" s="22">
        <v>5</v>
      </c>
      <c r="K952" s="23">
        <v>207.1</v>
      </c>
      <c r="L952" s="23">
        <v>68.6</v>
      </c>
      <c r="M952" s="23">
        <v>65.2</v>
      </c>
      <c r="N952" s="23">
        <v>526.034</v>
      </c>
      <c r="O952" s="23">
        <v>174.244</v>
      </c>
      <c r="P952" s="23">
        <v>165.608</v>
      </c>
      <c r="Q952" s="37" t="s">
        <v>72</v>
      </c>
      <c r="R952" s="28">
        <v>2.9</v>
      </c>
      <c r="S952" s="24" t="s">
        <v>132</v>
      </c>
      <c r="T952" s="38" t="s">
        <v>72</v>
      </c>
      <c r="U952" s="27" cm="1">
        <f t="array" ref="U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3" hidden="1" spans="1:21">
      <c r="A953" s="36" t="s">
        <v>2894</v>
      </c>
      <c r="B953" s="36" t="s">
        <v>2970</v>
      </c>
      <c r="C953" s="36" t="s">
        <v>659</v>
      </c>
      <c r="D953" s="36" t="s">
        <v>132</v>
      </c>
      <c r="E953" s="36" t="s">
        <v>2341</v>
      </c>
      <c r="F953" s="36" t="s">
        <v>2971</v>
      </c>
      <c r="G953" s="36" t="s">
        <v>73</v>
      </c>
      <c r="H953" s="36" t="s">
        <v>567</v>
      </c>
      <c r="I953" s="22" t="s">
        <v>80</v>
      </c>
      <c r="J953" s="22">
        <v>6</v>
      </c>
      <c r="K953" s="23">
        <v>192.8</v>
      </c>
      <c r="L953" s="23">
        <v>68.6</v>
      </c>
      <c r="M953" s="23">
        <v>67.6</v>
      </c>
      <c r="N953" s="23">
        <v>489.712</v>
      </c>
      <c r="O953" s="23">
        <v>174.244</v>
      </c>
      <c r="P953" s="23">
        <v>171.704</v>
      </c>
      <c r="Q953" s="37" t="s">
        <v>72</v>
      </c>
      <c r="R953" s="28">
        <v>17.2</v>
      </c>
      <c r="S953" s="24" t="s">
        <v>132</v>
      </c>
      <c r="T953" s="38" t="s">
        <v>72</v>
      </c>
      <c r="U953" s="27" cm="1">
        <f t="array" ref="U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954" hidden="1" spans="1:21">
      <c r="A954" s="36" t="s">
        <v>2894</v>
      </c>
      <c r="B954" s="36" t="s">
        <v>2970</v>
      </c>
      <c r="C954" s="36" t="s">
        <v>659</v>
      </c>
      <c r="D954" s="36" t="s">
        <v>132</v>
      </c>
      <c r="E954" s="36" t="s">
        <v>2341</v>
      </c>
      <c r="F954" s="36" t="s">
        <v>2971</v>
      </c>
      <c r="G954" s="36" t="s">
        <v>73</v>
      </c>
      <c r="H954" s="36" t="s">
        <v>567</v>
      </c>
      <c r="I954" s="22" t="s">
        <v>679</v>
      </c>
      <c r="J954" s="22">
        <v>6</v>
      </c>
      <c r="K954" s="23">
        <v>207.1</v>
      </c>
      <c r="L954" s="23">
        <v>68.6</v>
      </c>
      <c r="M954" s="23">
        <v>67.6</v>
      </c>
      <c r="N954" s="23">
        <v>526.034</v>
      </c>
      <c r="O954" s="23">
        <v>174.244</v>
      </c>
      <c r="P954" s="23">
        <v>171.704</v>
      </c>
      <c r="Q954" s="37" t="s">
        <v>72</v>
      </c>
      <c r="R954" s="28">
        <v>2.9</v>
      </c>
      <c r="S954" s="24" t="s">
        <v>132</v>
      </c>
      <c r="T954" s="38" t="s">
        <v>72</v>
      </c>
      <c r="U954" s="27" cm="1">
        <f t="array" ref="U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5" hidden="1" spans="1:21">
      <c r="A955" s="36" t="s">
        <v>2894</v>
      </c>
      <c r="B955" s="36" t="s">
        <v>2970</v>
      </c>
      <c r="C955" s="36" t="s">
        <v>659</v>
      </c>
      <c r="D955" s="36" t="s">
        <v>132</v>
      </c>
      <c r="E955" s="36" t="s">
        <v>2341</v>
      </c>
      <c r="F955" s="36" t="s">
        <v>2972</v>
      </c>
      <c r="G955" s="36" t="s">
        <v>73</v>
      </c>
      <c r="H955" s="36" t="s">
        <v>567</v>
      </c>
      <c r="I955" s="22" t="s">
        <v>2875</v>
      </c>
      <c r="J955" s="22">
        <v>5</v>
      </c>
      <c r="K955" s="23">
        <v>207.1</v>
      </c>
      <c r="L955" s="23">
        <v>68.6</v>
      </c>
      <c r="M955" s="23">
        <v>67.9</v>
      </c>
      <c r="N955" s="23">
        <v>526.034</v>
      </c>
      <c r="O955" s="23">
        <v>174.244</v>
      </c>
      <c r="P955" s="23">
        <v>172.466</v>
      </c>
      <c r="Q955" s="37" t="s">
        <v>72</v>
      </c>
      <c r="R955" s="28">
        <v>2.9</v>
      </c>
      <c r="S955" s="24" t="s">
        <v>132</v>
      </c>
      <c r="T955" s="38" t="s">
        <v>72</v>
      </c>
      <c r="U955" s="27" cm="1">
        <f t="array" ref="U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6" hidden="1" spans="1:21">
      <c r="A956" s="36" t="s">
        <v>2894</v>
      </c>
      <c r="B956" s="36" t="s">
        <v>2970</v>
      </c>
      <c r="C956" s="36" t="s">
        <v>659</v>
      </c>
      <c r="D956" s="36" t="s">
        <v>132</v>
      </c>
      <c r="E956" s="36" t="s">
        <v>2341</v>
      </c>
      <c r="F956" s="36" t="s">
        <v>2581</v>
      </c>
      <c r="G956" s="36" t="s">
        <v>73</v>
      </c>
      <c r="H956" s="36" t="s">
        <v>567</v>
      </c>
      <c r="I956" s="22" t="s">
        <v>2875</v>
      </c>
      <c r="J956" s="22">
        <v>5</v>
      </c>
      <c r="K956" s="23">
        <v>207.1</v>
      </c>
      <c r="L956" s="23">
        <v>67.6</v>
      </c>
      <c r="M956" s="23">
        <v>65.2</v>
      </c>
      <c r="N956" s="23">
        <v>526.034</v>
      </c>
      <c r="O956" s="23">
        <v>171.704</v>
      </c>
      <c r="P956" s="23">
        <v>165.608</v>
      </c>
      <c r="Q956" s="37" t="s">
        <v>72</v>
      </c>
      <c r="R956" s="28">
        <v>2.9</v>
      </c>
      <c r="S956" s="24" t="s">
        <v>132</v>
      </c>
      <c r="T956" s="38" t="s">
        <v>72</v>
      </c>
      <c r="U956" s="27" cm="1">
        <f t="array" ref="U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7" hidden="1" spans="1:21">
      <c r="A957" s="36" t="s">
        <v>2894</v>
      </c>
      <c r="B957" s="36" t="s">
        <v>2970</v>
      </c>
      <c r="C957" s="36" t="s">
        <v>659</v>
      </c>
      <c r="D957" s="36" t="s">
        <v>132</v>
      </c>
      <c r="E957" s="36" t="s">
        <v>2345</v>
      </c>
      <c r="F957" s="36" t="s">
        <v>2973</v>
      </c>
      <c r="G957" s="36" t="s">
        <v>73</v>
      </c>
      <c r="H957" s="36" t="s">
        <v>567</v>
      </c>
      <c r="I957" s="22" t="s">
        <v>679</v>
      </c>
      <c r="J957" s="22">
        <v>6</v>
      </c>
      <c r="K957" s="23">
        <v>212.7</v>
      </c>
      <c r="L957" s="23">
        <v>74.3</v>
      </c>
      <c r="M957" s="23">
        <v>70.6</v>
      </c>
      <c r="N957" s="23">
        <v>540.258</v>
      </c>
      <c r="O957" s="23">
        <v>188.722</v>
      </c>
      <c r="P957" s="23">
        <v>179.324</v>
      </c>
      <c r="Q957" s="37" t="s">
        <v>75</v>
      </c>
      <c r="R957" s="28">
        <v>7.3</v>
      </c>
      <c r="S957" s="24" t="s">
        <v>132</v>
      </c>
      <c r="T957" s="38" t="s">
        <v>75</v>
      </c>
      <c r="U957" s="27" cm="1">
        <f t="array" ref="U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58" hidden="1" spans="1:21">
      <c r="A958" s="36" t="s">
        <v>2894</v>
      </c>
      <c r="B958" s="36" t="s">
        <v>2970</v>
      </c>
      <c r="C958" s="36" t="s">
        <v>659</v>
      </c>
      <c r="D958" s="36" t="s">
        <v>132</v>
      </c>
      <c r="E958" s="36" t="s">
        <v>2345</v>
      </c>
      <c r="F958" s="36" t="s">
        <v>2511</v>
      </c>
      <c r="G958" s="36" t="s">
        <v>73</v>
      </c>
      <c r="H958" s="36" t="s">
        <v>567</v>
      </c>
      <c r="I958" s="22" t="s">
        <v>2875</v>
      </c>
      <c r="J958" s="22">
        <v>5</v>
      </c>
      <c r="K958" s="23">
        <v>212.7</v>
      </c>
      <c r="L958" s="23">
        <v>74.3</v>
      </c>
      <c r="M958" s="23">
        <v>70.6</v>
      </c>
      <c r="N958" s="23">
        <v>540.258</v>
      </c>
      <c r="O958" s="23">
        <v>188.722</v>
      </c>
      <c r="P958" s="23">
        <v>179.324</v>
      </c>
      <c r="Q958" s="37" t="s">
        <v>75</v>
      </c>
      <c r="R958" s="28">
        <v>7.3</v>
      </c>
      <c r="S958" s="24" t="s">
        <v>132</v>
      </c>
      <c r="T958" s="38" t="s">
        <v>75</v>
      </c>
      <c r="U958" s="27" cm="1">
        <f t="array" ref="U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59" hidden="1" spans="1:21">
      <c r="A959" s="36" t="s">
        <v>2894</v>
      </c>
      <c r="B959" s="36" t="s">
        <v>2970</v>
      </c>
      <c r="C959" s="36" t="s">
        <v>659</v>
      </c>
      <c r="D959" s="36" t="s">
        <v>132</v>
      </c>
      <c r="E959" s="36" t="s">
        <v>2345</v>
      </c>
      <c r="F959" s="36" t="s">
        <v>2974</v>
      </c>
      <c r="G959" s="36" t="s">
        <v>73</v>
      </c>
      <c r="H959" s="36" t="s">
        <v>567</v>
      </c>
      <c r="I959" s="22" t="s">
        <v>2875</v>
      </c>
      <c r="J959" s="22">
        <v>6</v>
      </c>
      <c r="K959" s="23">
        <v>225</v>
      </c>
      <c r="L959" s="23">
        <v>74.3</v>
      </c>
      <c r="M959" s="23">
        <v>70.6</v>
      </c>
      <c r="N959" s="23">
        <v>571.5</v>
      </c>
      <c r="O959" s="23">
        <v>188.722</v>
      </c>
      <c r="P959" s="23">
        <v>179.324</v>
      </c>
      <c r="Q959" s="37" t="s">
        <v>77</v>
      </c>
      <c r="R959" s="28">
        <v>5</v>
      </c>
      <c r="S959" s="24" t="s">
        <v>132</v>
      </c>
      <c r="T959" s="38" t="s">
        <v>77</v>
      </c>
      <c r="U959" s="27" cm="1">
        <f t="array" ref="U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960" hidden="1" spans="1:21">
      <c r="A960" s="36" t="s">
        <v>2894</v>
      </c>
      <c r="B960" s="36" t="s">
        <v>2970</v>
      </c>
      <c r="C960" s="36" t="s">
        <v>659</v>
      </c>
      <c r="D960" s="36" t="s">
        <v>660</v>
      </c>
      <c r="E960" s="36" t="s">
        <v>2345</v>
      </c>
      <c r="F960" s="36" t="s">
        <v>2975</v>
      </c>
      <c r="G960" s="36" t="s">
        <v>73</v>
      </c>
      <c r="H960" s="36" t="s">
        <v>567</v>
      </c>
      <c r="I960" s="22" t="s">
        <v>2875</v>
      </c>
      <c r="J960" s="22">
        <v>5</v>
      </c>
      <c r="K960" s="23">
        <v>212.7</v>
      </c>
      <c r="L960" s="23">
        <v>76.7</v>
      </c>
      <c r="M960" s="23">
        <v>72.2</v>
      </c>
      <c r="N960" s="23">
        <v>540.258</v>
      </c>
      <c r="O960" s="23">
        <v>194.818</v>
      </c>
      <c r="P960" s="23">
        <v>183.388</v>
      </c>
      <c r="Q960" s="37" t="s">
        <v>75</v>
      </c>
      <c r="R960" s="28">
        <v>7.3</v>
      </c>
      <c r="S960" s="24" t="s">
        <v>132</v>
      </c>
      <c r="T960" s="38" t="s">
        <v>75</v>
      </c>
      <c r="U960" s="27" cm="1">
        <f t="array" ref="U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1" hidden="1" spans="1:21">
      <c r="A961" s="36" t="s">
        <v>2894</v>
      </c>
      <c r="B961" s="36" t="s">
        <v>2970</v>
      </c>
      <c r="C961" s="36" t="s">
        <v>659</v>
      </c>
      <c r="D961" s="36" t="s">
        <v>132</v>
      </c>
      <c r="E961" s="36" t="s">
        <v>2345</v>
      </c>
      <c r="F961" s="36" t="s">
        <v>2397</v>
      </c>
      <c r="G961" s="36" t="s">
        <v>73</v>
      </c>
      <c r="H961" s="36" t="s">
        <v>567</v>
      </c>
      <c r="I961" s="22" t="s">
        <v>679</v>
      </c>
      <c r="J961" s="22">
        <v>6</v>
      </c>
      <c r="K961" s="23">
        <v>212.7</v>
      </c>
      <c r="L961" s="23">
        <v>74.3</v>
      </c>
      <c r="M961" s="23">
        <v>70.6</v>
      </c>
      <c r="N961" s="23">
        <v>540.258</v>
      </c>
      <c r="O961" s="23">
        <v>188.722</v>
      </c>
      <c r="P961" s="23">
        <v>179.324</v>
      </c>
      <c r="Q961" s="37" t="s">
        <v>75</v>
      </c>
      <c r="R961" s="28">
        <v>7.3</v>
      </c>
      <c r="S961" s="24" t="s">
        <v>132</v>
      </c>
      <c r="T961" s="38" t="s">
        <v>75</v>
      </c>
      <c r="U961" s="27" cm="1">
        <f t="array" ref="U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2" hidden="1" spans="1:21">
      <c r="A962" s="36" t="s">
        <v>2894</v>
      </c>
      <c r="B962" s="36" t="s">
        <v>2970</v>
      </c>
      <c r="C962" s="36" t="s">
        <v>659</v>
      </c>
      <c r="D962" s="36" t="s">
        <v>132</v>
      </c>
      <c r="E962" s="36" t="s">
        <v>2345</v>
      </c>
      <c r="F962" s="36" t="s">
        <v>2976</v>
      </c>
      <c r="G962" s="36" t="s">
        <v>73</v>
      </c>
      <c r="H962" s="36" t="s">
        <v>567</v>
      </c>
      <c r="I962" s="22" t="s">
        <v>2875</v>
      </c>
      <c r="J962" s="22">
        <v>5</v>
      </c>
      <c r="K962" s="23">
        <v>212.7</v>
      </c>
      <c r="L962" s="23">
        <v>74.3</v>
      </c>
      <c r="M962" s="23">
        <v>70.7</v>
      </c>
      <c r="N962" s="23">
        <v>540.258</v>
      </c>
      <c r="O962" s="23">
        <v>188.722</v>
      </c>
      <c r="P962" s="23">
        <v>179.578</v>
      </c>
      <c r="Q962" s="37" t="s">
        <v>75</v>
      </c>
      <c r="R962" s="28">
        <v>7.3</v>
      </c>
      <c r="S962" s="24" t="s">
        <v>132</v>
      </c>
      <c r="T962" s="38" t="s">
        <v>75</v>
      </c>
      <c r="U962" s="27" cm="1">
        <f t="array" ref="U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3" hidden="1" spans="1:21">
      <c r="A963" s="36" t="s">
        <v>2894</v>
      </c>
      <c r="B963" s="36" t="s">
        <v>2970</v>
      </c>
      <c r="C963" s="36" t="s">
        <v>659</v>
      </c>
      <c r="D963" s="36" t="s">
        <v>132</v>
      </c>
      <c r="E963" s="36" t="s">
        <v>2354</v>
      </c>
      <c r="F963" s="36" t="s">
        <v>2358</v>
      </c>
      <c r="G963" s="36" t="s">
        <v>73</v>
      </c>
      <c r="H963" s="36" t="s">
        <v>567</v>
      </c>
      <c r="I963" s="22" t="s">
        <v>2875</v>
      </c>
      <c r="J963" s="22">
        <v>5</v>
      </c>
      <c r="K963" s="23">
        <v>213.2</v>
      </c>
      <c r="L963" s="23">
        <v>78.1</v>
      </c>
      <c r="M963" s="23">
        <v>79.8</v>
      </c>
      <c r="N963" s="23">
        <v>541.528</v>
      </c>
      <c r="O963" s="23">
        <v>198.374</v>
      </c>
      <c r="P963" s="23">
        <v>202.692</v>
      </c>
      <c r="Q963" s="37" t="s">
        <v>77</v>
      </c>
      <c r="R963" s="28">
        <v>16.8</v>
      </c>
      <c r="S963" s="24" t="s">
        <v>132</v>
      </c>
      <c r="T963" s="38" t="s">
        <v>77</v>
      </c>
      <c r="U963" s="27" cm="1">
        <f t="array" ref="U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964" ht="12.4" hidden="1" spans="1:21">
      <c r="A964" s="36" t="s">
        <v>2894</v>
      </c>
      <c r="B964" s="36" t="s">
        <v>2970</v>
      </c>
      <c r="C964" s="36" t="s">
        <v>659</v>
      </c>
      <c r="D964" s="36" t="s">
        <v>660</v>
      </c>
      <c r="E964" s="36" t="s">
        <v>2354</v>
      </c>
      <c r="F964" s="36" t="s">
        <v>2358</v>
      </c>
      <c r="G964" s="36" t="s">
        <v>73</v>
      </c>
      <c r="H964" s="36" t="s">
        <v>567</v>
      </c>
      <c r="I964" s="22" t="s">
        <v>2875</v>
      </c>
      <c r="J964" s="22">
        <v>5</v>
      </c>
      <c r="K964" s="23">
        <v>212.7</v>
      </c>
      <c r="L964" s="23">
        <v>78.1</v>
      </c>
      <c r="M964" s="23">
        <v>81.8</v>
      </c>
      <c r="N964" s="23">
        <v>540.258</v>
      </c>
      <c r="O964" s="23">
        <v>198.374</v>
      </c>
      <c r="P964" s="23">
        <v>207.772</v>
      </c>
      <c r="Q964" s="37" t="s">
        <v>2674</v>
      </c>
      <c r="R964" s="28">
        <v>37.3</v>
      </c>
      <c r="S964" s="24" t="s">
        <v>2977</v>
      </c>
      <c r="T964" s="38" t="s">
        <v>2674</v>
      </c>
      <c r="U964" s="27" t="str" cm="1">
        <f t="array" ref="U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65" hidden="1" spans="1:21">
      <c r="A965" s="36" t="s">
        <v>2894</v>
      </c>
      <c r="B965" s="36" t="s">
        <v>2978</v>
      </c>
      <c r="C965" s="36" t="s">
        <v>662</v>
      </c>
      <c r="D965" s="36" t="s">
        <v>132</v>
      </c>
      <c r="E965" s="36" t="s">
        <v>2341</v>
      </c>
      <c r="F965" s="36" t="s">
        <v>2979</v>
      </c>
      <c r="G965" s="36" t="s">
        <v>92</v>
      </c>
      <c r="H965" s="36" t="s">
        <v>138</v>
      </c>
      <c r="I965" s="22"/>
      <c r="J965" s="22" t="s">
        <v>132</v>
      </c>
      <c r="K965" s="23">
        <v>183.5</v>
      </c>
      <c r="L965" s="23">
        <v>68.2</v>
      </c>
      <c r="M965" s="23">
        <v>56.2</v>
      </c>
      <c r="N965" s="23">
        <v>466.09</v>
      </c>
      <c r="O965" s="23">
        <v>173.228</v>
      </c>
      <c r="P965" s="23">
        <v>142.748</v>
      </c>
      <c r="Q965" s="37" t="s">
        <v>91</v>
      </c>
      <c r="R965" s="28">
        <v>1.5</v>
      </c>
      <c r="S965" s="24" t="s">
        <v>132</v>
      </c>
      <c r="T965" s="38" t="s">
        <v>91</v>
      </c>
      <c r="U965" s="27" cm="1">
        <f t="array" ref="U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966" hidden="1" spans="1:21">
      <c r="A966" s="36" t="s">
        <v>2894</v>
      </c>
      <c r="B966" s="36" t="s">
        <v>2980</v>
      </c>
      <c r="C966" s="36" t="s">
        <v>664</v>
      </c>
      <c r="D966" s="36" t="s">
        <v>132</v>
      </c>
      <c r="E966" s="36" t="s">
        <v>2341</v>
      </c>
      <c r="F966" s="36" t="s">
        <v>2981</v>
      </c>
      <c r="G966" s="36" t="s">
        <v>41</v>
      </c>
      <c r="H966" s="36" t="s">
        <v>174</v>
      </c>
      <c r="I966" s="22"/>
      <c r="J966" s="22" t="s">
        <v>132</v>
      </c>
      <c r="K966" s="23">
        <v>167</v>
      </c>
      <c r="L966" s="23">
        <v>72.2</v>
      </c>
      <c r="M966" s="23">
        <v>52.2</v>
      </c>
      <c r="N966" s="23">
        <v>424.18</v>
      </c>
      <c r="O966" s="23">
        <v>183.388</v>
      </c>
      <c r="P966" s="23">
        <v>132.588</v>
      </c>
      <c r="Q966" s="37" t="s">
        <v>45</v>
      </c>
      <c r="R966" s="28">
        <v>11</v>
      </c>
      <c r="S966" s="24" t="s">
        <v>132</v>
      </c>
      <c r="T966" s="38" t="s">
        <v>45</v>
      </c>
      <c r="U966" s="27" cm="1">
        <f t="array" ref="U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67" hidden="1" spans="1:21">
      <c r="A967" s="36" t="s">
        <v>2894</v>
      </c>
      <c r="B967" s="36" t="s">
        <v>2980</v>
      </c>
      <c r="C967" s="36" t="s">
        <v>664</v>
      </c>
      <c r="D967" s="36" t="s">
        <v>132</v>
      </c>
      <c r="E967" s="36" t="s">
        <v>2341</v>
      </c>
      <c r="F967" s="36" t="s">
        <v>2982</v>
      </c>
      <c r="G967" s="36" t="s">
        <v>41</v>
      </c>
      <c r="H967" s="36" t="s">
        <v>174</v>
      </c>
      <c r="I967" s="22"/>
      <c r="J967" s="22" t="s">
        <v>132</v>
      </c>
      <c r="K967" s="23">
        <v>168</v>
      </c>
      <c r="L967" s="23">
        <v>70.5</v>
      </c>
      <c r="M967" s="23">
        <v>51.1</v>
      </c>
      <c r="N967" s="23">
        <v>426.72</v>
      </c>
      <c r="O967" s="23">
        <v>179.07</v>
      </c>
      <c r="P967" s="23">
        <v>129.794</v>
      </c>
      <c r="Q967" s="37" t="s">
        <v>45</v>
      </c>
      <c r="R967" s="28">
        <v>10</v>
      </c>
      <c r="S967" s="24" t="s">
        <v>132</v>
      </c>
      <c r="T967" s="38" t="s">
        <v>45</v>
      </c>
      <c r="U967" s="27" cm="1">
        <f t="array" ref="U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968" hidden="1" spans="1:21">
      <c r="A968" s="36" t="s">
        <v>2894</v>
      </c>
      <c r="B968" s="36" t="s">
        <v>2980</v>
      </c>
      <c r="C968" s="36" t="s">
        <v>664</v>
      </c>
      <c r="D968" s="36" t="s">
        <v>132</v>
      </c>
      <c r="E968" s="36" t="s">
        <v>2341</v>
      </c>
      <c r="F968" s="36" t="s">
        <v>2983</v>
      </c>
      <c r="G968" s="36" t="s">
        <v>41</v>
      </c>
      <c r="H968" s="36" t="s">
        <v>174</v>
      </c>
      <c r="I968" s="22"/>
      <c r="J968" s="22" t="s">
        <v>132</v>
      </c>
      <c r="K968" s="23">
        <v>177.2</v>
      </c>
      <c r="L968" s="23">
        <v>72.8</v>
      </c>
      <c r="M968" s="23">
        <v>52.3</v>
      </c>
      <c r="N968" s="23">
        <v>450.088</v>
      </c>
      <c r="O968" s="23">
        <v>184.912</v>
      </c>
      <c r="P968" s="23">
        <v>132.842</v>
      </c>
      <c r="Q968" s="37" t="s">
        <v>45</v>
      </c>
      <c r="R968" s="28">
        <v>0.8</v>
      </c>
      <c r="S968" s="24" t="s">
        <v>132</v>
      </c>
      <c r="T968" s="38" t="s">
        <v>45</v>
      </c>
      <c r="U968" s="27" cm="1">
        <f t="array" ref="U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969" hidden="1" spans="1:21">
      <c r="A969" s="36" t="s">
        <v>2894</v>
      </c>
      <c r="B969" s="36" t="s">
        <v>2980</v>
      </c>
      <c r="C969" s="36" t="s">
        <v>664</v>
      </c>
      <c r="D969" s="36" t="s">
        <v>132</v>
      </c>
      <c r="E969" s="36" t="s">
        <v>2341</v>
      </c>
      <c r="F969" s="36" t="s">
        <v>2703</v>
      </c>
      <c r="G969" s="36" t="s">
        <v>41</v>
      </c>
      <c r="H969" s="36" t="s">
        <v>174</v>
      </c>
      <c r="I969" s="22"/>
      <c r="J969" s="22" t="s">
        <v>132</v>
      </c>
      <c r="K969" s="23">
        <v>176.7</v>
      </c>
      <c r="L969" s="23">
        <v>70.4</v>
      </c>
      <c r="M969" s="23">
        <v>52.2</v>
      </c>
      <c r="N969" s="23">
        <v>448.818</v>
      </c>
      <c r="O969" s="23">
        <v>178.816</v>
      </c>
      <c r="P969" s="23">
        <v>132.588</v>
      </c>
      <c r="Q969" s="37" t="s">
        <v>45</v>
      </c>
      <c r="R969" s="28">
        <v>1.3</v>
      </c>
      <c r="S969" s="24" t="s">
        <v>132</v>
      </c>
      <c r="T969" s="38" t="s">
        <v>45</v>
      </c>
      <c r="U969" s="27" cm="1">
        <f t="array" ref="U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70" hidden="1" spans="1:21">
      <c r="A970" s="36" t="s">
        <v>2894</v>
      </c>
      <c r="B970" s="36" t="s">
        <v>2980</v>
      </c>
      <c r="C970" s="36" t="s">
        <v>664</v>
      </c>
      <c r="D970" s="36" t="s">
        <v>132</v>
      </c>
      <c r="E970" s="36" t="s">
        <v>2345</v>
      </c>
      <c r="F970" s="36" t="s">
        <v>2906</v>
      </c>
      <c r="G970" s="36" t="s">
        <v>41</v>
      </c>
      <c r="H970" s="36" t="s">
        <v>135</v>
      </c>
      <c r="I970" s="22"/>
      <c r="J970" s="22" t="s">
        <v>132</v>
      </c>
      <c r="K970" s="23">
        <v>175.3</v>
      </c>
      <c r="L970" s="23">
        <v>69.6</v>
      </c>
      <c r="M970" s="23">
        <v>49.6</v>
      </c>
      <c r="N970" s="23">
        <v>445.262</v>
      </c>
      <c r="O970" s="23">
        <v>176.784</v>
      </c>
      <c r="P970" s="23">
        <v>125.984</v>
      </c>
      <c r="Q970" s="37" t="s">
        <v>45</v>
      </c>
      <c r="R970" s="28">
        <v>2.7</v>
      </c>
      <c r="S970" s="24" t="s">
        <v>132</v>
      </c>
      <c r="T970" s="38" t="s">
        <v>45</v>
      </c>
      <c r="U970" s="27" cm="1">
        <f t="array" ref="U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71" hidden="1" spans="1:21">
      <c r="A971" s="36" t="s">
        <v>2894</v>
      </c>
      <c r="B971" s="36" t="s">
        <v>2980</v>
      </c>
      <c r="C971" s="36" t="s">
        <v>664</v>
      </c>
      <c r="D971" s="36" t="s">
        <v>132</v>
      </c>
      <c r="E971" s="36" t="s">
        <v>2345</v>
      </c>
      <c r="F971" s="36" t="s">
        <v>2906</v>
      </c>
      <c r="G971" s="36" t="s">
        <v>41</v>
      </c>
      <c r="H971" s="36" t="s">
        <v>174</v>
      </c>
      <c r="I971" s="22"/>
      <c r="J971" s="22" t="s">
        <v>132</v>
      </c>
      <c r="K971" s="23">
        <v>175.3</v>
      </c>
      <c r="L971" s="23">
        <v>69.6</v>
      </c>
      <c r="M971" s="23">
        <v>49.8</v>
      </c>
      <c r="N971" s="23">
        <v>445.262</v>
      </c>
      <c r="O971" s="23">
        <v>176.784</v>
      </c>
      <c r="P971" s="23">
        <v>126.492</v>
      </c>
      <c r="Q971" s="37" t="s">
        <v>45</v>
      </c>
      <c r="R971" s="28">
        <v>2.7</v>
      </c>
      <c r="S971" s="24" t="s">
        <v>132</v>
      </c>
      <c r="T971" s="38" t="s">
        <v>45</v>
      </c>
      <c r="U971" s="27" cm="1">
        <f t="array" ref="U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72" hidden="1" spans="1:21">
      <c r="A972" s="36" t="s">
        <v>2894</v>
      </c>
      <c r="B972" s="36" t="s">
        <v>2980</v>
      </c>
      <c r="C972" s="36" t="s">
        <v>664</v>
      </c>
      <c r="D972" s="36" t="s">
        <v>132</v>
      </c>
      <c r="E972" s="36" t="s">
        <v>2345</v>
      </c>
      <c r="F972" s="36" t="s">
        <v>2984</v>
      </c>
      <c r="G972" s="36" t="s">
        <v>41</v>
      </c>
      <c r="H972" s="36" t="s">
        <v>135</v>
      </c>
      <c r="I972" s="22"/>
      <c r="J972" s="22" t="s">
        <v>132</v>
      </c>
      <c r="K972" s="23">
        <v>175.1</v>
      </c>
      <c r="L972" s="23">
        <v>69.6</v>
      </c>
      <c r="M972" s="23">
        <v>49.6</v>
      </c>
      <c r="N972" s="23">
        <v>444.754</v>
      </c>
      <c r="O972" s="23">
        <v>176.784</v>
      </c>
      <c r="P972" s="23">
        <v>125.984</v>
      </c>
      <c r="Q972" s="37" t="s">
        <v>45</v>
      </c>
      <c r="R972" s="28">
        <v>2.9</v>
      </c>
      <c r="S972" s="24" t="s">
        <v>132</v>
      </c>
      <c r="T972" s="38" t="s">
        <v>45</v>
      </c>
      <c r="U972" s="27" cm="1">
        <f t="array" ref="U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73" hidden="1" spans="1:21">
      <c r="A973" s="36" t="s">
        <v>2894</v>
      </c>
      <c r="B973" s="36" t="s">
        <v>2980</v>
      </c>
      <c r="C973" s="36" t="s">
        <v>664</v>
      </c>
      <c r="D973" s="36" t="s">
        <v>132</v>
      </c>
      <c r="E973" s="36" t="s">
        <v>2354</v>
      </c>
      <c r="F973" s="36" t="s">
        <v>2985</v>
      </c>
      <c r="G973" s="36" t="s">
        <v>41</v>
      </c>
      <c r="H973" s="36" t="s">
        <v>174</v>
      </c>
      <c r="I973" s="22"/>
      <c r="J973" s="22" t="s">
        <v>132</v>
      </c>
      <c r="K973" s="23">
        <v>185.5</v>
      </c>
      <c r="L973" s="23">
        <v>69.2</v>
      </c>
      <c r="M973" s="23">
        <v>48.1</v>
      </c>
      <c r="N973" s="23">
        <v>471.17</v>
      </c>
      <c r="O973" s="23">
        <v>175.768</v>
      </c>
      <c r="P973" s="23">
        <v>122.174</v>
      </c>
      <c r="Q973" s="37" t="s">
        <v>53</v>
      </c>
      <c r="R973" s="28">
        <v>7.5</v>
      </c>
      <c r="S973" s="24" t="s">
        <v>132</v>
      </c>
      <c r="T973" s="38" t="s">
        <v>53</v>
      </c>
      <c r="U973" s="27" cm="1">
        <f t="array" ref="U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974" hidden="1" spans="1:21">
      <c r="A974" s="36" t="s">
        <v>2894</v>
      </c>
      <c r="B974" s="36" t="s">
        <v>2980</v>
      </c>
      <c r="C974" s="36" t="s">
        <v>664</v>
      </c>
      <c r="D974" s="36" t="s">
        <v>132</v>
      </c>
      <c r="E974" s="36" t="s">
        <v>2354</v>
      </c>
      <c r="F974" s="36" t="s">
        <v>2986</v>
      </c>
      <c r="G974" s="36" t="s">
        <v>41</v>
      </c>
      <c r="H974" s="36" t="s">
        <v>135</v>
      </c>
      <c r="I974" s="22"/>
      <c r="J974" s="22" t="s">
        <v>132</v>
      </c>
      <c r="K974" s="23">
        <v>185.5</v>
      </c>
      <c r="L974" s="23">
        <v>69.2</v>
      </c>
      <c r="M974" s="23">
        <v>48.1</v>
      </c>
      <c r="N974" s="23">
        <v>471.17</v>
      </c>
      <c r="O974" s="23">
        <v>175.768</v>
      </c>
      <c r="P974" s="23">
        <v>122.174</v>
      </c>
      <c r="Q974" s="37" t="s">
        <v>53</v>
      </c>
      <c r="R974" s="28">
        <v>7.5</v>
      </c>
      <c r="S974" s="24" t="s">
        <v>132</v>
      </c>
      <c r="T974" s="38" t="s">
        <v>53</v>
      </c>
      <c r="U974" s="27" cm="1">
        <f t="array" ref="U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975" hidden="1" spans="1:21">
      <c r="A975" s="36" t="s">
        <v>2894</v>
      </c>
      <c r="B975" s="36" t="s">
        <v>2980</v>
      </c>
      <c r="C975" s="36" t="s">
        <v>664</v>
      </c>
      <c r="D975" s="36" t="s">
        <v>132</v>
      </c>
      <c r="E975" s="36" t="s">
        <v>2354</v>
      </c>
      <c r="F975" s="36" t="s">
        <v>2987</v>
      </c>
      <c r="G975" s="36" t="s">
        <v>41</v>
      </c>
      <c r="H975" s="36" t="s">
        <v>135</v>
      </c>
      <c r="I975" s="22"/>
      <c r="J975" s="22" t="s">
        <v>132</v>
      </c>
      <c r="K975" s="23">
        <v>185.3</v>
      </c>
      <c r="L975" s="23">
        <v>69</v>
      </c>
      <c r="M975" s="23">
        <v>48.4</v>
      </c>
      <c r="N975" s="23">
        <v>470.662</v>
      </c>
      <c r="O975" s="23">
        <v>175.26</v>
      </c>
      <c r="P975" s="23">
        <v>122.936</v>
      </c>
      <c r="Q975" s="37" t="s">
        <v>53</v>
      </c>
      <c r="R975" s="28">
        <v>7.7</v>
      </c>
      <c r="S975" s="24" t="s">
        <v>132</v>
      </c>
      <c r="T975" s="38" t="s">
        <v>53</v>
      </c>
      <c r="U975" s="27" cm="1">
        <f t="array" ref="U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976" hidden="1" spans="1:21">
      <c r="A976" s="36" t="s">
        <v>2894</v>
      </c>
      <c r="B976" s="36" t="s">
        <v>2980</v>
      </c>
      <c r="C976" s="36" t="s">
        <v>664</v>
      </c>
      <c r="D976" s="36" t="s">
        <v>132</v>
      </c>
      <c r="E976" s="36" t="s">
        <v>2371</v>
      </c>
      <c r="F976" s="36" t="s">
        <v>2988</v>
      </c>
      <c r="G976" s="36" t="s">
        <v>41</v>
      </c>
      <c r="H976" s="36" t="s">
        <v>135</v>
      </c>
      <c r="I976" s="22"/>
      <c r="J976" s="22" t="s">
        <v>132</v>
      </c>
      <c r="K976" s="23">
        <v>178.5</v>
      </c>
      <c r="L976" s="23">
        <v>71.1</v>
      </c>
      <c r="M976" s="23">
        <v>47.3</v>
      </c>
      <c r="N976" s="23">
        <v>453.39</v>
      </c>
      <c r="O976" s="23">
        <v>180.594</v>
      </c>
      <c r="P976" s="23">
        <v>120.142</v>
      </c>
      <c r="Q976" s="37" t="s">
        <v>49</v>
      </c>
      <c r="R976" s="28">
        <v>6.5</v>
      </c>
      <c r="S976" s="24" t="s">
        <v>132</v>
      </c>
      <c r="T976" s="38" t="s">
        <v>49</v>
      </c>
      <c r="U976" s="27" cm="1">
        <f t="array" ref="U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7" hidden="1" spans="1:21">
      <c r="A977" s="36" t="s">
        <v>2894</v>
      </c>
      <c r="B977" s="36" t="s">
        <v>2980</v>
      </c>
      <c r="C977" s="36" t="s">
        <v>664</v>
      </c>
      <c r="D977" s="36" t="s">
        <v>132</v>
      </c>
      <c r="E977" s="36" t="s">
        <v>2371</v>
      </c>
      <c r="F977" s="36" t="s">
        <v>2989</v>
      </c>
      <c r="G977" s="36" t="s">
        <v>41</v>
      </c>
      <c r="H977" s="36" t="s">
        <v>174</v>
      </c>
      <c r="I977" s="22"/>
      <c r="J977" s="22" t="s">
        <v>132</v>
      </c>
      <c r="K977" s="23">
        <v>178.5</v>
      </c>
      <c r="L977" s="23">
        <v>71.1</v>
      </c>
      <c r="M977" s="23">
        <v>47.3</v>
      </c>
      <c r="N977" s="23">
        <v>453.39</v>
      </c>
      <c r="O977" s="23">
        <v>180.594</v>
      </c>
      <c r="P977" s="23">
        <v>120.142</v>
      </c>
      <c r="Q977" s="37" t="s">
        <v>49</v>
      </c>
      <c r="R977" s="28">
        <v>6.5</v>
      </c>
      <c r="S977" s="24" t="s">
        <v>132</v>
      </c>
      <c r="T977" s="38" t="s">
        <v>49</v>
      </c>
      <c r="U977" s="27" cm="1">
        <f t="array" ref="U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8" hidden="1" spans="1:21">
      <c r="A978" s="36" t="s">
        <v>2894</v>
      </c>
      <c r="B978" s="36" t="s">
        <v>2980</v>
      </c>
      <c r="C978" s="36" t="s">
        <v>664</v>
      </c>
      <c r="D978" s="36" t="s">
        <v>665</v>
      </c>
      <c r="E978" s="36" t="s">
        <v>2371</v>
      </c>
      <c r="F978" s="36" t="s">
        <v>2990</v>
      </c>
      <c r="G978" s="36" t="s">
        <v>41</v>
      </c>
      <c r="H978" s="36" t="s">
        <v>135</v>
      </c>
      <c r="I978" s="22"/>
      <c r="J978" s="22" t="s">
        <v>132</v>
      </c>
      <c r="K978" s="23">
        <v>178.5</v>
      </c>
      <c r="L978" s="23">
        <v>74</v>
      </c>
      <c r="M978" s="23">
        <v>46.7</v>
      </c>
      <c r="N978" s="23">
        <v>453.39</v>
      </c>
      <c r="O978" s="23">
        <v>187.96</v>
      </c>
      <c r="P978" s="23">
        <v>118.618</v>
      </c>
      <c r="Q978" s="37" t="s">
        <v>49</v>
      </c>
      <c r="R978" s="28">
        <v>6.5</v>
      </c>
      <c r="S978" s="24" t="s">
        <v>132</v>
      </c>
      <c r="T978" s="38" t="s">
        <v>49</v>
      </c>
      <c r="U978" s="27" cm="1">
        <f t="array" ref="U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9" hidden="1" spans="1:21">
      <c r="A979" s="36" t="s">
        <v>2894</v>
      </c>
      <c r="B979" s="36" t="s">
        <v>2980</v>
      </c>
      <c r="C979" s="36" t="s">
        <v>664</v>
      </c>
      <c r="D979" s="36" t="s">
        <v>132</v>
      </c>
      <c r="E979" s="36" t="s">
        <v>2357</v>
      </c>
      <c r="F979" s="36" t="s">
        <v>2344</v>
      </c>
      <c r="G979" s="36" t="s">
        <v>41</v>
      </c>
      <c r="H979" s="36" t="s">
        <v>135</v>
      </c>
      <c r="I979" s="22"/>
      <c r="J979" s="22" t="s">
        <v>132</v>
      </c>
      <c r="K979" s="23">
        <v>179.7</v>
      </c>
      <c r="L979" s="23">
        <v>73.6</v>
      </c>
      <c r="M979" s="23">
        <v>47.7</v>
      </c>
      <c r="N979" s="23">
        <v>456.438</v>
      </c>
      <c r="O979" s="23">
        <v>186.944</v>
      </c>
      <c r="P979" s="23">
        <v>121.158</v>
      </c>
      <c r="Q979" s="37" t="s">
        <v>49</v>
      </c>
      <c r="R979" s="28">
        <v>5.3</v>
      </c>
      <c r="S979" s="24" t="s">
        <v>132</v>
      </c>
      <c r="T979" s="38" t="s">
        <v>49</v>
      </c>
      <c r="U979" s="27" cm="1">
        <f t="array" ref="U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0" hidden="1" spans="1:21">
      <c r="A980" s="36" t="s">
        <v>2894</v>
      </c>
      <c r="B980" s="36" t="s">
        <v>2980</v>
      </c>
      <c r="C980" s="36" t="s">
        <v>664</v>
      </c>
      <c r="D980" s="36" t="s">
        <v>132</v>
      </c>
      <c r="E980" s="36" t="s">
        <v>2357</v>
      </c>
      <c r="F980" s="36" t="s">
        <v>2391</v>
      </c>
      <c r="G980" s="36" t="s">
        <v>41</v>
      </c>
      <c r="H980" s="36" t="s">
        <v>174</v>
      </c>
      <c r="I980" s="22"/>
      <c r="J980" s="22" t="s">
        <v>132</v>
      </c>
      <c r="K980" s="23">
        <v>179.7</v>
      </c>
      <c r="L980" s="23">
        <v>73.6</v>
      </c>
      <c r="M980" s="23">
        <v>47.7</v>
      </c>
      <c r="N980" s="23">
        <v>456.438</v>
      </c>
      <c r="O980" s="23">
        <v>186.944</v>
      </c>
      <c r="P980" s="23">
        <v>121.158</v>
      </c>
      <c r="Q980" s="37" t="s">
        <v>49</v>
      </c>
      <c r="R980" s="28">
        <v>5.3</v>
      </c>
      <c r="S980" s="24" t="s">
        <v>132</v>
      </c>
      <c r="T980" s="38" t="s">
        <v>49</v>
      </c>
      <c r="U980" s="27" cm="1">
        <f t="array" ref="U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1" hidden="1" spans="1:21">
      <c r="A981" s="36" t="s">
        <v>2894</v>
      </c>
      <c r="B981" s="36" t="s">
        <v>2980</v>
      </c>
      <c r="C981" s="36" t="s">
        <v>664</v>
      </c>
      <c r="D981" s="36" t="s">
        <v>132</v>
      </c>
      <c r="E981" s="36" t="s">
        <v>2357</v>
      </c>
      <c r="F981" s="36" t="s">
        <v>2964</v>
      </c>
      <c r="G981" s="36" t="s">
        <v>41</v>
      </c>
      <c r="H981" s="36" t="s">
        <v>135</v>
      </c>
      <c r="I981" s="22"/>
      <c r="J981" s="22" t="s">
        <v>132</v>
      </c>
      <c r="K981" s="23">
        <v>179.7</v>
      </c>
      <c r="L981" s="23">
        <v>73.6</v>
      </c>
      <c r="M981" s="23">
        <v>47.7</v>
      </c>
      <c r="N981" s="23">
        <v>456.438</v>
      </c>
      <c r="O981" s="23">
        <v>186.944</v>
      </c>
      <c r="P981" s="23">
        <v>121.158</v>
      </c>
      <c r="Q981" s="37" t="s">
        <v>49</v>
      </c>
      <c r="R981" s="28">
        <v>5.3</v>
      </c>
      <c r="S981" s="24" t="s">
        <v>132</v>
      </c>
      <c r="T981" s="38" t="s">
        <v>49</v>
      </c>
      <c r="U981" s="27" cm="1">
        <f t="array" ref="U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2" hidden="1" spans="1:21">
      <c r="A982" s="36" t="s">
        <v>2894</v>
      </c>
      <c r="B982" s="36" t="s">
        <v>2980</v>
      </c>
      <c r="C982" s="36" t="s">
        <v>664</v>
      </c>
      <c r="D982" s="36" t="s">
        <v>132</v>
      </c>
      <c r="E982" s="36" t="s">
        <v>2357</v>
      </c>
      <c r="F982" s="36" t="s">
        <v>2964</v>
      </c>
      <c r="G982" s="36" t="s">
        <v>41</v>
      </c>
      <c r="H982" s="36" t="s">
        <v>174</v>
      </c>
      <c r="I982" s="22"/>
      <c r="J982" s="22" t="s">
        <v>132</v>
      </c>
      <c r="K982" s="23">
        <v>179.7</v>
      </c>
      <c r="L982" s="23">
        <v>73.6</v>
      </c>
      <c r="M982" s="23">
        <v>47.8</v>
      </c>
      <c r="N982" s="23">
        <v>456.438</v>
      </c>
      <c r="O982" s="23">
        <v>186.944</v>
      </c>
      <c r="P982" s="23">
        <v>121.412</v>
      </c>
      <c r="Q982" s="37" t="s">
        <v>49</v>
      </c>
      <c r="R982" s="28">
        <v>5.3</v>
      </c>
      <c r="S982" s="24" t="s">
        <v>132</v>
      </c>
      <c r="T982" s="38" t="s">
        <v>49</v>
      </c>
      <c r="U982" s="27" cm="1">
        <f t="array" ref="U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3" hidden="1" spans="1:21">
      <c r="A983" s="36" t="s">
        <v>2894</v>
      </c>
      <c r="B983" s="36" t="s">
        <v>2980</v>
      </c>
      <c r="C983" s="36" t="s">
        <v>664</v>
      </c>
      <c r="D983" s="36" t="s">
        <v>132</v>
      </c>
      <c r="E983" s="36" t="s">
        <v>2468</v>
      </c>
      <c r="F983" s="36" t="s">
        <v>2991</v>
      </c>
      <c r="G983" s="36" t="s">
        <v>41</v>
      </c>
      <c r="H983" s="36" t="s">
        <v>135</v>
      </c>
      <c r="I983" s="22"/>
      <c r="J983" s="22" t="s">
        <v>132</v>
      </c>
      <c r="K983" s="23">
        <v>174.6</v>
      </c>
      <c r="L983" s="23">
        <v>72.6</v>
      </c>
      <c r="M983" s="23">
        <v>49.1</v>
      </c>
      <c r="N983" s="23">
        <v>443.484</v>
      </c>
      <c r="O983" s="23">
        <v>184.404</v>
      </c>
      <c r="P983" s="23">
        <v>124.714</v>
      </c>
      <c r="Q983" s="37" t="s">
        <v>45</v>
      </c>
      <c r="R983" s="28">
        <v>3.4</v>
      </c>
      <c r="S983" s="24" t="s">
        <v>132</v>
      </c>
      <c r="T983" s="38" t="s">
        <v>45</v>
      </c>
      <c r="U983" s="27" cm="1">
        <f t="array" ref="U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984" hidden="1" spans="1:21">
      <c r="A984" s="36" t="s">
        <v>2894</v>
      </c>
      <c r="B984" s="36" t="s">
        <v>2980</v>
      </c>
      <c r="C984" s="36" t="s">
        <v>664</v>
      </c>
      <c r="D984" s="36" t="s">
        <v>666</v>
      </c>
      <c r="E984" s="36" t="s">
        <v>2468</v>
      </c>
      <c r="F984" s="36" t="s">
        <v>2992</v>
      </c>
      <c r="G984" s="36" t="s">
        <v>41</v>
      </c>
      <c r="H984" s="36" t="s">
        <v>135</v>
      </c>
      <c r="I984" s="22"/>
      <c r="J984" s="22" t="s">
        <v>132</v>
      </c>
      <c r="K984" s="23">
        <v>177.9</v>
      </c>
      <c r="L984" s="23">
        <v>75.9</v>
      </c>
      <c r="M984" s="23">
        <v>49.1</v>
      </c>
      <c r="N984" s="23">
        <v>451.866</v>
      </c>
      <c r="O984" s="23">
        <v>192.786</v>
      </c>
      <c r="P984" s="23">
        <v>124.714</v>
      </c>
      <c r="Q984" s="37" t="s">
        <v>45</v>
      </c>
      <c r="R984" s="28">
        <v>0.1</v>
      </c>
      <c r="S984" s="24" t="s">
        <v>132</v>
      </c>
      <c r="T984" s="38" t="s">
        <v>45</v>
      </c>
      <c r="U984" s="27" cm="1">
        <f t="array" ref="U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85" hidden="1" spans="1:21">
      <c r="A985" s="36" t="s">
        <v>2894</v>
      </c>
      <c r="B985" s="36" t="s">
        <v>2980</v>
      </c>
      <c r="C985" s="36" t="s">
        <v>664</v>
      </c>
      <c r="D985" s="36" t="s">
        <v>667</v>
      </c>
      <c r="E985" s="36" t="s">
        <v>2468</v>
      </c>
      <c r="F985" s="36" t="s">
        <v>2419</v>
      </c>
      <c r="G985" s="36" t="s">
        <v>41</v>
      </c>
      <c r="H985" s="36" t="s">
        <v>135</v>
      </c>
      <c r="I985" s="22"/>
      <c r="J985" s="22" t="s">
        <v>132</v>
      </c>
      <c r="K985" s="23">
        <v>175.6</v>
      </c>
      <c r="L985" s="23">
        <v>75.9</v>
      </c>
      <c r="M985" s="23">
        <v>49</v>
      </c>
      <c r="N985" s="23">
        <v>446.024</v>
      </c>
      <c r="O985" s="23">
        <v>192.786</v>
      </c>
      <c r="P985" s="23">
        <v>124.46</v>
      </c>
      <c r="Q985" s="37" t="s">
        <v>45</v>
      </c>
      <c r="R985" s="28">
        <v>2.4</v>
      </c>
      <c r="S985" s="24" t="s">
        <v>132</v>
      </c>
      <c r="T985" s="38" t="s">
        <v>45</v>
      </c>
      <c r="U985" s="27" cm="1">
        <f t="array" ref="U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986" hidden="1" spans="1:21">
      <c r="A986" s="36" t="s">
        <v>2894</v>
      </c>
      <c r="B986" s="36" t="s">
        <v>2980</v>
      </c>
      <c r="C986" s="36" t="s">
        <v>664</v>
      </c>
      <c r="D986" s="36" t="s">
        <v>667</v>
      </c>
      <c r="E986" s="36" t="s">
        <v>2468</v>
      </c>
      <c r="F986" s="36" t="s">
        <v>2993</v>
      </c>
      <c r="G986" s="36" t="s">
        <v>41</v>
      </c>
      <c r="H986" s="36" t="s">
        <v>135</v>
      </c>
      <c r="I986" s="22"/>
      <c r="J986" s="22" t="s">
        <v>132</v>
      </c>
      <c r="K986" s="23">
        <v>175.6</v>
      </c>
      <c r="L986" s="23">
        <v>75.9</v>
      </c>
      <c r="M986" s="23">
        <v>48.7</v>
      </c>
      <c r="N986" s="23">
        <v>446.024</v>
      </c>
      <c r="O986" s="23">
        <v>192.786</v>
      </c>
      <c r="P986" s="23">
        <v>123.698</v>
      </c>
      <c r="Q986" s="37" t="s">
        <v>45</v>
      </c>
      <c r="R986" s="28">
        <v>2.4</v>
      </c>
      <c r="S986" s="24" t="s">
        <v>132</v>
      </c>
      <c r="T986" s="38" t="s">
        <v>45</v>
      </c>
      <c r="U986" s="27" cm="1">
        <f t="array" ref="U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987" hidden="1" spans="1:21">
      <c r="A987" s="36" t="s">
        <v>2894</v>
      </c>
      <c r="B987" s="36" t="s">
        <v>2980</v>
      </c>
      <c r="C987" s="36" t="s">
        <v>664</v>
      </c>
      <c r="D987" s="36" t="s">
        <v>132</v>
      </c>
      <c r="E987" s="36" t="s">
        <v>2587</v>
      </c>
      <c r="F987" s="36" t="s">
        <v>2557</v>
      </c>
      <c r="G987" s="36" t="s">
        <v>41</v>
      </c>
      <c r="H987" s="36" t="s">
        <v>135</v>
      </c>
      <c r="I987" s="22"/>
      <c r="J987" s="22" t="s">
        <v>132</v>
      </c>
      <c r="K987" s="23">
        <v>176.9</v>
      </c>
      <c r="L987" s="23">
        <v>73.9</v>
      </c>
      <c r="M987" s="23">
        <v>48.8</v>
      </c>
      <c r="N987" s="23">
        <v>449.326</v>
      </c>
      <c r="O987" s="23">
        <v>187.706</v>
      </c>
      <c r="P987" s="23">
        <v>123.952</v>
      </c>
      <c r="Q987" s="37" t="s">
        <v>45</v>
      </c>
      <c r="R987" s="28">
        <v>1.1</v>
      </c>
      <c r="S987" s="24" t="s">
        <v>132</v>
      </c>
      <c r="T987" s="38" t="s">
        <v>45</v>
      </c>
      <c r="U987" s="27" cm="1">
        <f t="array" ref="U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988" hidden="1" spans="1:21">
      <c r="A988" s="36" t="s">
        <v>2894</v>
      </c>
      <c r="B988" s="36" t="s">
        <v>2980</v>
      </c>
      <c r="C988" s="36" t="s">
        <v>664</v>
      </c>
      <c r="D988" s="36" t="s">
        <v>666</v>
      </c>
      <c r="E988" s="36" t="s">
        <v>2587</v>
      </c>
      <c r="F988" s="36" t="s">
        <v>2557</v>
      </c>
      <c r="G988" s="36" t="s">
        <v>41</v>
      </c>
      <c r="H988" s="36" t="s">
        <v>135</v>
      </c>
      <c r="I988" s="22"/>
      <c r="J988" s="22" t="s">
        <v>132</v>
      </c>
      <c r="K988" s="23">
        <v>176.9</v>
      </c>
      <c r="L988" s="23">
        <v>77.4</v>
      </c>
      <c r="M988" s="23">
        <v>48.8</v>
      </c>
      <c r="N988" s="23">
        <v>449.326</v>
      </c>
      <c r="O988" s="23">
        <v>196.596</v>
      </c>
      <c r="P988" s="23">
        <v>123.952</v>
      </c>
      <c r="Q988" s="37" t="s">
        <v>45</v>
      </c>
      <c r="R988" s="28">
        <v>1.1</v>
      </c>
      <c r="S988" s="24" t="s">
        <v>132</v>
      </c>
      <c r="T988" s="38" t="s">
        <v>45</v>
      </c>
      <c r="U988" s="27" cm="1">
        <f t="array" ref="U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989" hidden="1" spans="1:21">
      <c r="A989" s="36" t="s">
        <v>2894</v>
      </c>
      <c r="B989" s="36" t="s">
        <v>2980</v>
      </c>
      <c r="C989" s="36" t="s">
        <v>664</v>
      </c>
      <c r="D989" s="36" t="s">
        <v>666</v>
      </c>
      <c r="E989" s="36" t="s">
        <v>2587</v>
      </c>
      <c r="F989" s="36" t="s">
        <v>2660</v>
      </c>
      <c r="G989" s="36" t="s">
        <v>41</v>
      </c>
      <c r="H989" s="36" t="s">
        <v>135</v>
      </c>
      <c r="I989" s="22"/>
      <c r="J989" s="22" t="s">
        <v>132</v>
      </c>
      <c r="K989" s="23">
        <v>177.9</v>
      </c>
      <c r="L989" s="23">
        <v>77.4</v>
      </c>
      <c r="M989" s="23">
        <v>48.6</v>
      </c>
      <c r="N989" s="23">
        <v>451.866</v>
      </c>
      <c r="O989" s="23">
        <v>196.596</v>
      </c>
      <c r="P989" s="23">
        <v>123.444</v>
      </c>
      <c r="Q989" s="37" t="s">
        <v>45</v>
      </c>
      <c r="R989" s="28">
        <v>0.1</v>
      </c>
      <c r="S989" s="24" t="s">
        <v>132</v>
      </c>
      <c r="T989" s="38" t="s">
        <v>45</v>
      </c>
      <c r="U989" s="27" cm="1">
        <f t="array" ref="U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90" hidden="1" spans="1:21">
      <c r="A990" s="36" t="s">
        <v>2894</v>
      </c>
      <c r="B990" s="36" t="s">
        <v>2980</v>
      </c>
      <c r="C990" s="36" t="s">
        <v>664</v>
      </c>
      <c r="D990" s="36" t="s">
        <v>132</v>
      </c>
      <c r="E990" s="36" t="s">
        <v>2613</v>
      </c>
      <c r="F990" s="36" t="s">
        <v>2527</v>
      </c>
      <c r="G990" s="36" t="s">
        <v>41</v>
      </c>
      <c r="H990" s="36" t="s">
        <v>135</v>
      </c>
      <c r="I990" s="22"/>
      <c r="J990" s="22" t="s">
        <v>132</v>
      </c>
      <c r="K990" s="23">
        <v>186.7</v>
      </c>
      <c r="L990" s="23">
        <v>79.7</v>
      </c>
      <c r="M990" s="23">
        <v>48.6</v>
      </c>
      <c r="N990" s="23">
        <v>474.218</v>
      </c>
      <c r="O990" s="23">
        <v>202.438</v>
      </c>
      <c r="P990" s="23">
        <v>123.444</v>
      </c>
      <c r="Q990" s="37" t="s">
        <v>53</v>
      </c>
      <c r="R990" s="28">
        <v>6.3</v>
      </c>
      <c r="S990" s="24" t="s">
        <v>132</v>
      </c>
      <c r="T990" s="38" t="s">
        <v>53</v>
      </c>
      <c r="U990" s="27" cm="1">
        <f t="array" ref="U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991" hidden="1" spans="1:21">
      <c r="A991" s="36" t="s">
        <v>2894</v>
      </c>
      <c r="B991" s="36" t="s">
        <v>2980</v>
      </c>
      <c r="C991" s="36" t="s">
        <v>664</v>
      </c>
      <c r="D991" s="36" t="s">
        <v>668</v>
      </c>
      <c r="E991" s="36" t="s">
        <v>2613</v>
      </c>
      <c r="F991" s="36" t="s">
        <v>2342</v>
      </c>
      <c r="G991" s="36" t="s">
        <v>41</v>
      </c>
      <c r="H991" s="36" t="s">
        <v>135</v>
      </c>
      <c r="I991" s="22"/>
      <c r="J991" s="22" t="s">
        <v>132</v>
      </c>
      <c r="K991" s="23">
        <v>186.7</v>
      </c>
      <c r="L991" s="23">
        <v>79.7</v>
      </c>
      <c r="M991" s="23">
        <v>48.6</v>
      </c>
      <c r="N991" s="23">
        <v>474.218</v>
      </c>
      <c r="O991" s="23">
        <v>202.438</v>
      </c>
      <c r="P991" s="23">
        <v>123.444</v>
      </c>
      <c r="Q991" s="37" t="s">
        <v>53</v>
      </c>
      <c r="R991" s="28">
        <v>6.3</v>
      </c>
      <c r="S991" s="24" t="s">
        <v>132</v>
      </c>
      <c r="T991" s="38" t="s">
        <v>53</v>
      </c>
      <c r="U991" s="27" cm="1">
        <f t="array" ref="U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992" hidden="1" spans="1:21">
      <c r="A992" s="36" t="s">
        <v>2894</v>
      </c>
      <c r="B992" s="36" t="s">
        <v>2994</v>
      </c>
      <c r="C992" s="36" t="s">
        <v>2995</v>
      </c>
      <c r="D992" s="36" t="s">
        <v>132</v>
      </c>
      <c r="E992" s="36" t="s">
        <v>2341</v>
      </c>
      <c r="F992" s="36" t="s">
        <v>2610</v>
      </c>
      <c r="G992" s="36" t="s">
        <v>92</v>
      </c>
      <c r="H992" s="36" t="s">
        <v>138</v>
      </c>
      <c r="I992" s="22"/>
      <c r="J992" s="22" t="s">
        <v>132</v>
      </c>
      <c r="K992" s="23">
        <v>181</v>
      </c>
      <c r="L992" s="23">
        <v>70.7</v>
      </c>
      <c r="M992" s="23">
        <v>58.1</v>
      </c>
      <c r="N992" s="23">
        <v>459.74</v>
      </c>
      <c r="O992" s="23">
        <v>179.578</v>
      </c>
      <c r="P992" s="23">
        <v>147.574</v>
      </c>
      <c r="Q992" s="37" t="s">
        <v>91</v>
      </c>
      <c r="R992" s="28">
        <v>4</v>
      </c>
      <c r="S992" s="24" t="s">
        <v>132</v>
      </c>
      <c r="T992" s="38" t="s">
        <v>91</v>
      </c>
      <c r="U992" s="27" cm="1">
        <f t="array" ref="U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993" hidden="1" spans="1:21">
      <c r="A993" s="36" t="s">
        <v>2894</v>
      </c>
      <c r="B993" s="36" t="s">
        <v>2994</v>
      </c>
      <c r="C993" s="36" t="s">
        <v>670</v>
      </c>
      <c r="D993" s="36" t="s">
        <v>132</v>
      </c>
      <c r="E993" s="36" t="s">
        <v>2345</v>
      </c>
      <c r="F993" s="36" t="s">
        <v>2410</v>
      </c>
      <c r="G993" s="36" t="s">
        <v>17</v>
      </c>
      <c r="H993" s="36" t="s">
        <v>141</v>
      </c>
      <c r="I993" s="22"/>
      <c r="J993" s="22" t="s">
        <v>132</v>
      </c>
      <c r="K993" s="23">
        <v>175.3</v>
      </c>
      <c r="L993" s="23">
        <v>70.5</v>
      </c>
      <c r="M993" s="23">
        <v>57.7</v>
      </c>
      <c r="N993" s="23">
        <v>445.262</v>
      </c>
      <c r="O993" s="23">
        <v>179.07</v>
      </c>
      <c r="P993" s="23">
        <v>146.558</v>
      </c>
      <c r="Q993" s="37" t="s">
        <v>24</v>
      </c>
      <c r="R993" s="28">
        <v>2.7</v>
      </c>
      <c r="S993" s="24" t="s">
        <v>132</v>
      </c>
      <c r="T993" s="38" t="s">
        <v>24</v>
      </c>
      <c r="U993" s="27" cm="1">
        <f t="array" ref="U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94" hidden="1" spans="1:21">
      <c r="A994" s="36" t="s">
        <v>2894</v>
      </c>
      <c r="B994" s="36" t="s">
        <v>2994</v>
      </c>
      <c r="C994" s="36" t="s">
        <v>670</v>
      </c>
      <c r="D994" s="36" t="s">
        <v>132</v>
      </c>
      <c r="E994" s="36" t="s">
        <v>2345</v>
      </c>
      <c r="F994" s="36" t="s">
        <v>2410</v>
      </c>
      <c r="G994" s="36" t="s">
        <v>92</v>
      </c>
      <c r="H994" s="36" t="s">
        <v>138</v>
      </c>
      <c r="I994" s="22"/>
      <c r="J994" s="22" t="s">
        <v>132</v>
      </c>
      <c r="K994" s="23">
        <v>183.7</v>
      </c>
      <c r="L994" s="23">
        <v>70.5</v>
      </c>
      <c r="M994" s="23">
        <v>57.4</v>
      </c>
      <c r="N994" s="23">
        <v>466.598</v>
      </c>
      <c r="O994" s="23">
        <v>179.07</v>
      </c>
      <c r="P994" s="23">
        <v>145.796</v>
      </c>
      <c r="Q994" s="37" t="s">
        <v>91</v>
      </c>
      <c r="R994" s="28">
        <v>1.3</v>
      </c>
      <c r="S994" s="24" t="s">
        <v>132</v>
      </c>
      <c r="T994" s="38" t="s">
        <v>91</v>
      </c>
      <c r="U994" s="27" cm="1">
        <f t="array" ref="U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95" hidden="1" spans="1:21">
      <c r="A995" s="36" t="s">
        <v>2894</v>
      </c>
      <c r="B995" s="36" t="s">
        <v>2996</v>
      </c>
      <c r="C995" s="36" t="s">
        <v>673</v>
      </c>
      <c r="D995" s="36"/>
      <c r="E995" s="36" t="s">
        <v>2341</v>
      </c>
      <c r="F995" s="36" t="s">
        <v>2695</v>
      </c>
      <c r="G995" s="36" t="s">
        <v>101</v>
      </c>
      <c r="H995" s="36" t="s">
        <v>131</v>
      </c>
      <c r="I995" s="22"/>
      <c r="J995" s="22"/>
      <c r="K995" s="23">
        <v>188.8</v>
      </c>
      <c r="L995" s="23">
        <v>71.4</v>
      </c>
      <c r="M995" s="23">
        <v>69.3</v>
      </c>
      <c r="N995" s="23">
        <v>479.552</v>
      </c>
      <c r="O995" s="23">
        <v>181.356</v>
      </c>
      <c r="P995" s="23">
        <v>176.022</v>
      </c>
      <c r="Q995" s="37" t="s">
        <v>105</v>
      </c>
      <c r="R995" s="28">
        <v>1.2</v>
      </c>
      <c r="S995" s="24" t="s">
        <v>132</v>
      </c>
      <c r="T995" s="38" t="s">
        <v>105</v>
      </c>
      <c r="U995" s="27" cm="1">
        <f t="array" ref="U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996" hidden="1" spans="1:21">
      <c r="A996" s="36" t="s">
        <v>2894</v>
      </c>
      <c r="B996" s="36" t="s">
        <v>2996</v>
      </c>
      <c r="C996" s="36" t="s">
        <v>673</v>
      </c>
      <c r="D996" s="36"/>
      <c r="E996" s="36" t="s">
        <v>2345</v>
      </c>
      <c r="F996" s="36" t="s">
        <v>2997</v>
      </c>
      <c r="G996" s="36" t="s">
        <v>101</v>
      </c>
      <c r="H996" s="36" t="s">
        <v>131</v>
      </c>
      <c r="I996" s="22"/>
      <c r="J996" s="22"/>
      <c r="K996" s="23">
        <v>187.8</v>
      </c>
      <c r="L996" s="23">
        <v>72.5</v>
      </c>
      <c r="M996" s="23">
        <v>69.3</v>
      </c>
      <c r="N996" s="23">
        <v>477.012</v>
      </c>
      <c r="O996" s="23">
        <v>184.15</v>
      </c>
      <c r="P996" s="23">
        <v>176.022</v>
      </c>
      <c r="Q996" s="37" t="s">
        <v>105</v>
      </c>
      <c r="R996" s="28">
        <v>2.2</v>
      </c>
      <c r="S996" s="24" t="s">
        <v>132</v>
      </c>
      <c r="T996" s="38" t="s">
        <v>105</v>
      </c>
      <c r="U996" s="27" cm="1">
        <f t="array" ref="U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997" hidden="1" spans="1:21">
      <c r="A997" s="36" t="s">
        <v>2894</v>
      </c>
      <c r="B997" s="36" t="s">
        <v>2996</v>
      </c>
      <c r="C997" s="36" t="s">
        <v>2998</v>
      </c>
      <c r="D997" s="36"/>
      <c r="E997" s="36" t="s">
        <v>2354</v>
      </c>
      <c r="F997" s="36" t="s">
        <v>2413</v>
      </c>
      <c r="G997" s="36" t="s">
        <v>101</v>
      </c>
      <c r="H997" s="36" t="s">
        <v>131</v>
      </c>
      <c r="I997" s="22"/>
      <c r="J997" s="22"/>
      <c r="K997" s="23">
        <v>183.1</v>
      </c>
      <c r="L997" s="23">
        <v>72.6</v>
      </c>
      <c r="M997" s="23">
        <v>65.4</v>
      </c>
      <c r="N997" s="23">
        <v>465.074</v>
      </c>
      <c r="O997" s="23">
        <v>184.404</v>
      </c>
      <c r="P997" s="23">
        <v>166.116</v>
      </c>
      <c r="Q997" s="37" t="s">
        <v>105</v>
      </c>
      <c r="R997" s="28">
        <v>6.9</v>
      </c>
      <c r="S997" s="24" t="s">
        <v>132</v>
      </c>
      <c r="T997" s="38" t="s">
        <v>105</v>
      </c>
      <c r="U997" s="27" cm="1">
        <f t="array" ref="U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998" hidden="1" spans="1:21">
      <c r="A998" s="36" t="s">
        <v>2894</v>
      </c>
      <c r="B998" s="36" t="s">
        <v>2996</v>
      </c>
      <c r="C998" s="36" t="s">
        <v>2998</v>
      </c>
      <c r="D998" s="36"/>
      <c r="E998" s="36" t="s">
        <v>2371</v>
      </c>
      <c r="F998" s="36" t="s">
        <v>2342</v>
      </c>
      <c r="G998" s="36" t="s">
        <v>101</v>
      </c>
      <c r="H998" s="36" t="s">
        <v>131</v>
      </c>
      <c r="I998" s="22"/>
      <c r="J998" s="22"/>
      <c r="K998" s="23">
        <v>183.2</v>
      </c>
      <c r="L998" s="23">
        <v>74.9</v>
      </c>
      <c r="M998" s="23">
        <v>65.6</v>
      </c>
      <c r="N998" s="23">
        <v>465.328</v>
      </c>
      <c r="O998" s="23">
        <v>190.246</v>
      </c>
      <c r="P998" s="23">
        <v>166.624</v>
      </c>
      <c r="Q998" s="37" t="s">
        <v>105</v>
      </c>
      <c r="R998" s="28">
        <v>6.8</v>
      </c>
      <c r="S998" s="24" t="s">
        <v>132</v>
      </c>
      <c r="T998" s="38" t="s">
        <v>105</v>
      </c>
      <c r="U998" s="27" cm="1">
        <f t="array" ref="U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999" hidden="1" spans="1:21">
      <c r="A999" s="36" t="s">
        <v>2894</v>
      </c>
      <c r="B999" s="36" t="s">
        <v>2999</v>
      </c>
      <c r="C999" s="36" t="s">
        <v>676</v>
      </c>
      <c r="D999" s="36"/>
      <c r="E999" s="36" t="s">
        <v>2341</v>
      </c>
      <c r="F999" s="36" t="s">
        <v>3000</v>
      </c>
      <c r="G999" s="36" t="s">
        <v>101</v>
      </c>
      <c r="H999" s="36" t="s">
        <v>131</v>
      </c>
      <c r="I999" s="22"/>
      <c r="J999" s="22"/>
      <c r="K999" s="23">
        <v>191.6</v>
      </c>
      <c r="L999" s="23">
        <v>76.9</v>
      </c>
      <c r="M999" s="23">
        <v>64.8</v>
      </c>
      <c r="N999" s="23">
        <v>486.664</v>
      </c>
      <c r="O999" s="23">
        <v>195.326</v>
      </c>
      <c r="P999" s="23">
        <v>164.592</v>
      </c>
      <c r="Q999" s="37" t="s">
        <v>109</v>
      </c>
      <c r="R999" s="28">
        <v>9.4</v>
      </c>
      <c r="S999" s="24" t="s">
        <v>132</v>
      </c>
      <c r="T999" s="38" t="s">
        <v>109</v>
      </c>
      <c r="U999" s="27" cm="1">
        <f t="array" ref="U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000" hidden="1" spans="1:21">
      <c r="A1000" s="36" t="s">
        <v>2894</v>
      </c>
      <c r="B1000" s="36" t="s">
        <v>2999</v>
      </c>
      <c r="C1000" s="36" t="s">
        <v>676</v>
      </c>
      <c r="D1000" s="36"/>
      <c r="E1000" s="36" t="s">
        <v>2341</v>
      </c>
      <c r="F1000" s="36" t="s">
        <v>2342</v>
      </c>
      <c r="G1000" s="36" t="s">
        <v>101</v>
      </c>
      <c r="H1000" s="36" t="s">
        <v>131</v>
      </c>
      <c r="I1000" s="22"/>
      <c r="J1000" s="22"/>
      <c r="K1000" s="23">
        <v>190.6</v>
      </c>
      <c r="L1000" s="23">
        <v>76.9</v>
      </c>
      <c r="M1000" s="23">
        <v>64.8</v>
      </c>
      <c r="N1000" s="23">
        <v>484.124</v>
      </c>
      <c r="O1000" s="23">
        <v>195.326</v>
      </c>
      <c r="P1000" s="23">
        <v>164.592</v>
      </c>
      <c r="Q1000" s="37" t="s">
        <v>109</v>
      </c>
      <c r="R1000" s="28">
        <v>10.4</v>
      </c>
      <c r="S1000" s="24" t="s">
        <v>132</v>
      </c>
      <c r="T1000" s="38" t="s">
        <v>109</v>
      </c>
      <c r="U1000" s="27" cm="1">
        <f t="array" ref="U1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001" ht="12.4" hidden="1" spans="1:21">
      <c r="A1001" s="36" t="s">
        <v>2894</v>
      </c>
      <c r="B1001" s="36" t="s">
        <v>3001</v>
      </c>
      <c r="C1001" s="36" t="s">
        <v>3002</v>
      </c>
      <c r="D1001" s="36" t="s">
        <v>132</v>
      </c>
      <c r="E1001" s="36" t="s">
        <v>2341</v>
      </c>
      <c r="F1001" s="36" t="s">
        <v>3003</v>
      </c>
      <c r="G1001" s="36" t="s">
        <v>17</v>
      </c>
      <c r="H1001" s="36" t="s">
        <v>653</v>
      </c>
      <c r="I1001" s="22"/>
      <c r="J1001" s="22" t="s">
        <v>132</v>
      </c>
      <c r="K1001" s="23">
        <v>221.5</v>
      </c>
      <c r="L1001" s="23">
        <v>79.2</v>
      </c>
      <c r="M1001" s="23">
        <v>83.7</v>
      </c>
      <c r="N1001" s="23">
        <v>562.61</v>
      </c>
      <c r="O1001" s="23">
        <v>201.168</v>
      </c>
      <c r="P1001" s="23">
        <v>212.598</v>
      </c>
      <c r="Q1001" s="37" t="s">
        <v>2674</v>
      </c>
      <c r="R1001" s="28"/>
      <c r="S1001" s="24" t="s">
        <v>3004</v>
      </c>
      <c r="T1001" s="38" t="s">
        <v>2674</v>
      </c>
      <c r="U1001" s="27" t="str" cm="1">
        <f t="array" ref="U1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2" ht="12.4" hidden="1" spans="1:21">
      <c r="A1002" s="36" t="s">
        <v>2894</v>
      </c>
      <c r="B1002" s="36" t="s">
        <v>3001</v>
      </c>
      <c r="C1002" s="36" t="s">
        <v>3005</v>
      </c>
      <c r="D1002" s="36" t="s">
        <v>679</v>
      </c>
      <c r="E1002" s="36" t="s">
        <v>2341</v>
      </c>
      <c r="F1002" s="36" t="s">
        <v>3006</v>
      </c>
      <c r="G1002" s="36" t="s">
        <v>17</v>
      </c>
      <c r="H1002" s="36" t="s">
        <v>653</v>
      </c>
      <c r="I1002" s="22"/>
      <c r="J1002" s="22" t="s">
        <v>132</v>
      </c>
      <c r="K1002" s="23">
        <v>238.8</v>
      </c>
      <c r="L1002" s="23">
        <v>79.4</v>
      </c>
      <c r="M1002" s="23">
        <v>83.7</v>
      </c>
      <c r="N1002" s="23">
        <v>606.552</v>
      </c>
      <c r="O1002" s="23">
        <v>201.676</v>
      </c>
      <c r="P1002" s="23">
        <v>212.598</v>
      </c>
      <c r="Q1002" s="37" t="s">
        <v>2674</v>
      </c>
      <c r="R1002" s="28"/>
      <c r="S1002" s="24" t="s">
        <v>3007</v>
      </c>
      <c r="T1002" s="38" t="s">
        <v>2674</v>
      </c>
      <c r="U1002" s="27" t="str" cm="1">
        <f t="array" ref="U1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3" ht="12.4" hidden="1" spans="1:21">
      <c r="A1003" s="36" t="s">
        <v>2894</v>
      </c>
      <c r="B1003" s="36" t="s">
        <v>3001</v>
      </c>
      <c r="C1003" s="36" t="s">
        <v>3005</v>
      </c>
      <c r="D1003" s="36" t="s">
        <v>132</v>
      </c>
      <c r="E1003" s="36" t="s">
        <v>2345</v>
      </c>
      <c r="F1003" s="36" t="s">
        <v>3008</v>
      </c>
      <c r="G1003" s="36" t="s">
        <v>17</v>
      </c>
      <c r="H1003" s="36" t="s">
        <v>653</v>
      </c>
      <c r="I1003" s="22"/>
      <c r="J1003" s="22" t="s">
        <v>132</v>
      </c>
      <c r="K1003" s="23">
        <v>224.1</v>
      </c>
      <c r="L1003" s="23">
        <v>79.3</v>
      </c>
      <c r="M1003" s="23">
        <v>84.8</v>
      </c>
      <c r="N1003" s="23">
        <v>569.214</v>
      </c>
      <c r="O1003" s="23">
        <v>201.422</v>
      </c>
      <c r="P1003" s="23">
        <v>215.392</v>
      </c>
      <c r="Q1003" s="37" t="s">
        <v>2674</v>
      </c>
      <c r="R1003" s="28"/>
      <c r="S1003" s="24" t="s">
        <v>3009</v>
      </c>
      <c r="T1003" s="38" t="s">
        <v>2674</v>
      </c>
      <c r="U1003" s="27" t="str" cm="1">
        <f t="array" ref="U1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4" ht="12.4" hidden="1" spans="1:21">
      <c r="A1004" s="36" t="s">
        <v>2894</v>
      </c>
      <c r="B1004" s="36" t="s">
        <v>3001</v>
      </c>
      <c r="C1004" s="36" t="s">
        <v>3005</v>
      </c>
      <c r="D1004" s="36" t="s">
        <v>679</v>
      </c>
      <c r="E1004" s="36" t="s">
        <v>2345</v>
      </c>
      <c r="F1004" s="36" t="s">
        <v>3008</v>
      </c>
      <c r="G1004" s="36" t="s">
        <v>17</v>
      </c>
      <c r="H1004" s="36" t="s">
        <v>653</v>
      </c>
      <c r="I1004" s="22"/>
      <c r="J1004" s="22" t="s">
        <v>132</v>
      </c>
      <c r="K1004" s="23">
        <v>244.1</v>
      </c>
      <c r="L1004" s="23">
        <v>79.3</v>
      </c>
      <c r="M1004" s="23">
        <v>84.8</v>
      </c>
      <c r="N1004" s="23">
        <v>620.014</v>
      </c>
      <c r="O1004" s="23">
        <v>201.422</v>
      </c>
      <c r="P1004" s="23">
        <v>215.392</v>
      </c>
      <c r="Q1004" s="37" t="s">
        <v>2674</v>
      </c>
      <c r="R1004" s="28"/>
      <c r="S1004" s="24" t="s">
        <v>3010</v>
      </c>
      <c r="T1004" s="38" t="s">
        <v>2674</v>
      </c>
      <c r="U1004" s="27" t="str" cm="1">
        <f t="array" ref="U1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5" ht="12.4" hidden="1" spans="1:21">
      <c r="A1005" s="36" t="s">
        <v>2894</v>
      </c>
      <c r="B1005" s="36" t="s">
        <v>3011</v>
      </c>
      <c r="C1005" s="36" t="s">
        <v>682</v>
      </c>
      <c r="D1005" s="36" t="s">
        <v>132</v>
      </c>
      <c r="E1005" s="36" t="s">
        <v>2357</v>
      </c>
      <c r="F1005" s="36" t="s">
        <v>3012</v>
      </c>
      <c r="G1005" s="36" t="s">
        <v>17</v>
      </c>
      <c r="H1005" s="36" t="s">
        <v>168</v>
      </c>
      <c r="I1005" s="22"/>
      <c r="J1005" s="22" t="s">
        <v>132</v>
      </c>
      <c r="K1005" s="23">
        <v>226.8</v>
      </c>
      <c r="L1005" s="23">
        <v>79.5</v>
      </c>
      <c r="M1005" s="23">
        <v>56</v>
      </c>
      <c r="N1005" s="23">
        <v>576.072</v>
      </c>
      <c r="O1005" s="23">
        <v>201.93</v>
      </c>
      <c r="P1005" s="23">
        <v>142.24</v>
      </c>
      <c r="Q1005" s="37" t="s">
        <v>2674</v>
      </c>
      <c r="R1005" s="28"/>
      <c r="S1005" s="24" t="s">
        <v>2721</v>
      </c>
      <c r="T1005" s="38" t="s">
        <v>2674</v>
      </c>
      <c r="U1005" s="27" t="str" cm="1">
        <f t="array" ref="U1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6" ht="12.4" hidden="1" spans="1:21">
      <c r="A1006" s="36" t="s">
        <v>2894</v>
      </c>
      <c r="B1006" s="36" t="s">
        <v>3011</v>
      </c>
      <c r="C1006" s="36" t="s">
        <v>682</v>
      </c>
      <c r="D1006" s="36" t="s">
        <v>132</v>
      </c>
      <c r="E1006" s="36" t="s">
        <v>2468</v>
      </c>
      <c r="F1006" s="36" t="s">
        <v>3013</v>
      </c>
      <c r="G1006" s="36" t="s">
        <v>17</v>
      </c>
      <c r="H1006" s="36" t="s">
        <v>168</v>
      </c>
      <c r="I1006" s="22"/>
      <c r="J1006" s="22" t="s">
        <v>132</v>
      </c>
      <c r="K1006" s="23">
        <v>218.3</v>
      </c>
      <c r="L1006" s="23">
        <v>79.1</v>
      </c>
      <c r="M1006" s="23">
        <v>55.2</v>
      </c>
      <c r="N1006" s="23">
        <v>554.482</v>
      </c>
      <c r="O1006" s="23">
        <v>200.914</v>
      </c>
      <c r="P1006" s="23">
        <v>140.208</v>
      </c>
      <c r="Q1006" s="37" t="s">
        <v>2674</v>
      </c>
      <c r="R1006" s="28"/>
      <c r="S1006" s="24" t="s">
        <v>3014</v>
      </c>
      <c r="T1006" s="38" t="s">
        <v>2674</v>
      </c>
      <c r="U1006" s="27" t="str" cm="1">
        <f t="array" ref="U1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7" hidden="1" spans="1:21">
      <c r="A1007" s="36" t="s">
        <v>2894</v>
      </c>
      <c r="B1007" s="36" t="s">
        <v>3011</v>
      </c>
      <c r="C1007" s="36" t="s">
        <v>682</v>
      </c>
      <c r="D1007" s="36" t="s">
        <v>132</v>
      </c>
      <c r="E1007" s="36" t="s">
        <v>2468</v>
      </c>
      <c r="F1007" s="36" t="s">
        <v>2726</v>
      </c>
      <c r="G1007" s="36" t="s">
        <v>41</v>
      </c>
      <c r="H1007" s="36" t="s">
        <v>135</v>
      </c>
      <c r="I1007" s="22"/>
      <c r="J1007" s="22" t="s">
        <v>132</v>
      </c>
      <c r="K1007" s="23">
        <v>215.7</v>
      </c>
      <c r="L1007" s="23">
        <v>79.1</v>
      </c>
      <c r="M1007" s="23">
        <v>54</v>
      </c>
      <c r="N1007" s="23">
        <v>547.878</v>
      </c>
      <c r="O1007" s="23">
        <v>200.914</v>
      </c>
      <c r="P1007" s="23">
        <v>137.16</v>
      </c>
      <c r="Q1007" s="37" t="s">
        <v>66</v>
      </c>
      <c r="R1007" s="28">
        <v>2.3</v>
      </c>
      <c r="S1007" s="24" t="s">
        <v>132</v>
      </c>
      <c r="T1007" s="38" t="s">
        <v>66</v>
      </c>
      <c r="U1007" s="27" cm="1">
        <f t="array" ref="U1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08" hidden="1" spans="1:21">
      <c r="A1008" s="36" t="s">
        <v>2894</v>
      </c>
      <c r="B1008" s="36" t="s">
        <v>3011</v>
      </c>
      <c r="C1008" s="36" t="s">
        <v>682</v>
      </c>
      <c r="D1008" s="36" t="s">
        <v>683</v>
      </c>
      <c r="E1008" s="36" t="s">
        <v>2587</v>
      </c>
      <c r="F1008" s="36" t="s">
        <v>3015</v>
      </c>
      <c r="G1008" s="36" t="s">
        <v>92</v>
      </c>
      <c r="H1008" s="36" t="s">
        <v>138</v>
      </c>
      <c r="I1008" s="22"/>
      <c r="J1008" s="22" t="s">
        <v>132</v>
      </c>
      <c r="K1008" s="23">
        <v>214.1</v>
      </c>
      <c r="L1008" s="23">
        <v>77.5</v>
      </c>
      <c r="M1008" s="23">
        <v>55.7</v>
      </c>
      <c r="N1008" s="23">
        <v>543.814</v>
      </c>
      <c r="O1008" s="23">
        <v>196.85</v>
      </c>
      <c r="P1008" s="23">
        <v>141.478</v>
      </c>
      <c r="Q1008" s="37" t="s">
        <v>98</v>
      </c>
      <c r="R1008" s="28">
        <v>3.9</v>
      </c>
      <c r="S1008" s="24" t="s">
        <v>132</v>
      </c>
      <c r="T1008" s="38" t="s">
        <v>98</v>
      </c>
      <c r="U1008" s="27" cm="1">
        <f t="array" ref="U1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009" hidden="1" spans="1:21">
      <c r="A1009" s="36" t="s">
        <v>2894</v>
      </c>
      <c r="B1009" s="36" t="s">
        <v>3011</v>
      </c>
      <c r="C1009" s="36" t="s">
        <v>682</v>
      </c>
      <c r="D1009" s="36" t="s">
        <v>132</v>
      </c>
      <c r="E1009" s="36" t="s">
        <v>2357</v>
      </c>
      <c r="F1009" s="36" t="s">
        <v>2729</v>
      </c>
      <c r="G1009" s="36" t="s">
        <v>41</v>
      </c>
      <c r="H1009" s="36" t="s">
        <v>135</v>
      </c>
      <c r="I1009" s="22"/>
      <c r="J1009" s="22" t="s">
        <v>132</v>
      </c>
      <c r="K1009" s="23">
        <v>222.9</v>
      </c>
      <c r="L1009" s="23">
        <v>79.5</v>
      </c>
      <c r="M1009" s="23">
        <v>54.4</v>
      </c>
      <c r="N1009" s="23">
        <v>566.166</v>
      </c>
      <c r="O1009" s="23">
        <v>201.93</v>
      </c>
      <c r="P1009" s="23">
        <v>138.176</v>
      </c>
      <c r="Q1009" s="37" t="s">
        <v>69</v>
      </c>
      <c r="R1009" s="28">
        <v>9.1</v>
      </c>
      <c r="S1009" s="24" t="s">
        <v>132</v>
      </c>
      <c r="T1009" s="38" t="s">
        <v>69</v>
      </c>
      <c r="U1009" s="27" cm="1">
        <f t="array" ref="U1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10" hidden="1" spans="1:21">
      <c r="A1010" s="36" t="s">
        <v>2894</v>
      </c>
      <c r="B1010" s="36" t="s">
        <v>3011</v>
      </c>
      <c r="C1010" s="36" t="s">
        <v>682</v>
      </c>
      <c r="D1010" s="36" t="s">
        <v>132</v>
      </c>
      <c r="E1010" s="36" t="s">
        <v>2468</v>
      </c>
      <c r="F1010" s="36" t="s">
        <v>2729</v>
      </c>
      <c r="G1010" s="36" t="s">
        <v>92</v>
      </c>
      <c r="H1010" s="36" t="s">
        <v>138</v>
      </c>
      <c r="I1010" s="22"/>
      <c r="J1010" s="22" t="s">
        <v>132</v>
      </c>
      <c r="K1010" s="23">
        <v>215.7</v>
      </c>
      <c r="L1010" s="23">
        <v>79.1</v>
      </c>
      <c r="M1010" s="23">
        <v>54</v>
      </c>
      <c r="N1010" s="23">
        <v>547.878</v>
      </c>
      <c r="O1010" s="23">
        <v>200.914</v>
      </c>
      <c r="P1010" s="23">
        <v>137.16</v>
      </c>
      <c r="Q1010" s="37" t="s">
        <v>98</v>
      </c>
      <c r="R1010" s="28">
        <v>2.3</v>
      </c>
      <c r="S1010" s="24" t="s">
        <v>132</v>
      </c>
      <c r="T1010" s="38" t="s">
        <v>98</v>
      </c>
      <c r="U1010" s="27" cm="1">
        <f t="array" ref="U1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11" hidden="1" spans="1:21">
      <c r="A1011" s="36" t="s">
        <v>2894</v>
      </c>
      <c r="B1011" s="36" t="s">
        <v>3011</v>
      </c>
      <c r="C1011" s="36" t="s">
        <v>682</v>
      </c>
      <c r="D1011" s="36" t="s">
        <v>132</v>
      </c>
      <c r="E1011" s="36" t="s">
        <v>2357</v>
      </c>
      <c r="F1011" s="36" t="s">
        <v>2736</v>
      </c>
      <c r="G1011" s="36" t="s">
        <v>41</v>
      </c>
      <c r="H1011" s="36" t="s">
        <v>174</v>
      </c>
      <c r="I1011" s="22"/>
      <c r="J1011" s="22" t="s">
        <v>132</v>
      </c>
      <c r="K1011" s="23">
        <v>222.9</v>
      </c>
      <c r="L1011" s="23">
        <v>79.5</v>
      </c>
      <c r="M1011" s="23">
        <v>54.4</v>
      </c>
      <c r="N1011" s="23">
        <v>566.166</v>
      </c>
      <c r="O1011" s="23">
        <v>201.93</v>
      </c>
      <c r="P1011" s="23">
        <v>138.176</v>
      </c>
      <c r="Q1011" s="37" t="s">
        <v>69</v>
      </c>
      <c r="R1011" s="28">
        <v>9.1</v>
      </c>
      <c r="S1011" s="24" t="s">
        <v>132</v>
      </c>
      <c r="T1011" s="38" t="s">
        <v>69</v>
      </c>
      <c r="U1011" s="27" cm="1">
        <f t="array" ref="U1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12" ht="12.4" hidden="1" spans="1:21">
      <c r="A1012" s="36" t="s">
        <v>2894</v>
      </c>
      <c r="B1012" s="36" t="s">
        <v>3011</v>
      </c>
      <c r="C1012" s="36" t="s">
        <v>682</v>
      </c>
      <c r="D1012" s="36" t="s">
        <v>132</v>
      </c>
      <c r="E1012" s="36" t="s">
        <v>2371</v>
      </c>
      <c r="F1012" s="36" t="s">
        <v>2355</v>
      </c>
      <c r="G1012" s="36" t="s">
        <v>17</v>
      </c>
      <c r="H1012" s="36" t="s">
        <v>168</v>
      </c>
      <c r="I1012" s="22"/>
      <c r="J1012" s="22" t="s">
        <v>132</v>
      </c>
      <c r="K1012" s="23">
        <v>216.7</v>
      </c>
      <c r="L1012" s="23">
        <v>79.9</v>
      </c>
      <c r="M1012" s="23">
        <v>56.7</v>
      </c>
      <c r="N1012" s="23">
        <v>550.418</v>
      </c>
      <c r="O1012" s="23">
        <v>202.946</v>
      </c>
      <c r="P1012" s="23">
        <v>144.018</v>
      </c>
      <c r="Q1012" s="37" t="s">
        <v>2674</v>
      </c>
      <c r="R1012" s="28"/>
      <c r="S1012" s="24" t="s">
        <v>2739</v>
      </c>
      <c r="T1012" s="38" t="s">
        <v>2674</v>
      </c>
      <c r="U1012" s="27" t="str" cm="1">
        <f t="array" ref="U1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3" ht="12.4" hidden="1" spans="1:21">
      <c r="A1013" s="36" t="s">
        <v>2894</v>
      </c>
      <c r="B1013" s="36" t="s">
        <v>3011</v>
      </c>
      <c r="C1013" s="36" t="s">
        <v>682</v>
      </c>
      <c r="D1013" s="36" t="s">
        <v>132</v>
      </c>
      <c r="E1013" s="36" t="s">
        <v>2357</v>
      </c>
      <c r="F1013" s="36" t="s">
        <v>2355</v>
      </c>
      <c r="G1013" s="36" t="s">
        <v>92</v>
      </c>
      <c r="H1013" s="36" t="s">
        <v>138</v>
      </c>
      <c r="I1013" s="22"/>
      <c r="J1013" s="22" t="s">
        <v>132</v>
      </c>
      <c r="K1013" s="23">
        <v>222.9</v>
      </c>
      <c r="L1013" s="23">
        <v>79.5</v>
      </c>
      <c r="M1013" s="23">
        <v>54.4</v>
      </c>
      <c r="N1013" s="23">
        <v>566.166</v>
      </c>
      <c r="O1013" s="23">
        <v>201.93</v>
      </c>
      <c r="P1013" s="23">
        <v>138.176</v>
      </c>
      <c r="Q1013" s="37" t="s">
        <v>2674</v>
      </c>
      <c r="R1013" s="28"/>
      <c r="S1013" s="24" t="s">
        <v>2901</v>
      </c>
      <c r="T1013" s="38" t="s">
        <v>2674</v>
      </c>
      <c r="U1013" s="27" t="str" cm="1">
        <f t="array" ref="U1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4" hidden="1" spans="1:21">
      <c r="A1014" s="36" t="s">
        <v>2894</v>
      </c>
      <c r="B1014" s="36" t="s">
        <v>3011</v>
      </c>
      <c r="C1014" s="36" t="s">
        <v>682</v>
      </c>
      <c r="D1014" s="36" t="s">
        <v>132</v>
      </c>
      <c r="E1014" s="36" t="s">
        <v>2354</v>
      </c>
      <c r="F1014" s="36" t="s">
        <v>3016</v>
      </c>
      <c r="G1014" s="36" t="s">
        <v>17</v>
      </c>
      <c r="H1014" s="36" t="s">
        <v>168</v>
      </c>
      <c r="I1014" s="22"/>
      <c r="J1014" s="22" t="s">
        <v>132</v>
      </c>
      <c r="K1014" s="23">
        <v>204.5</v>
      </c>
      <c r="L1014" s="23">
        <v>78.4</v>
      </c>
      <c r="M1014" s="23">
        <v>57.5</v>
      </c>
      <c r="N1014" s="23">
        <v>519.43</v>
      </c>
      <c r="O1014" s="23">
        <v>199.136</v>
      </c>
      <c r="P1014" s="23">
        <v>146.05</v>
      </c>
      <c r="Q1014" s="37" t="s">
        <v>34</v>
      </c>
      <c r="R1014" s="28">
        <v>1.5</v>
      </c>
      <c r="S1014" s="24" t="s">
        <v>132</v>
      </c>
      <c r="T1014" s="38" t="s">
        <v>34</v>
      </c>
      <c r="U1014" s="27" cm="1">
        <f t="array" ref="U1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15" hidden="1" spans="1:21">
      <c r="A1015" s="36" t="s">
        <v>2894</v>
      </c>
      <c r="B1015" s="36" t="s">
        <v>3011</v>
      </c>
      <c r="C1015" s="36" t="s">
        <v>682</v>
      </c>
      <c r="D1015" s="36" t="s">
        <v>132</v>
      </c>
      <c r="E1015" s="36" t="s">
        <v>2371</v>
      </c>
      <c r="F1015" s="36" t="s">
        <v>3016</v>
      </c>
      <c r="G1015" s="36" t="s">
        <v>41</v>
      </c>
      <c r="H1015" s="36" t="s">
        <v>301</v>
      </c>
      <c r="I1015" s="22"/>
      <c r="J1015" s="22" t="s">
        <v>132</v>
      </c>
      <c r="K1015" s="23">
        <v>216.7</v>
      </c>
      <c r="L1015" s="23">
        <v>79.9</v>
      </c>
      <c r="M1015" s="23">
        <v>56.7</v>
      </c>
      <c r="N1015" s="23">
        <v>550.418</v>
      </c>
      <c r="O1015" s="23">
        <v>202.946</v>
      </c>
      <c r="P1015" s="23">
        <v>144.018</v>
      </c>
      <c r="Q1015" s="37" t="s">
        <v>66</v>
      </c>
      <c r="R1015" s="28">
        <v>1.3</v>
      </c>
      <c r="S1015" s="24" t="s">
        <v>132</v>
      </c>
      <c r="T1015" s="38" t="s">
        <v>66</v>
      </c>
      <c r="U1015" s="27" cm="1">
        <f t="array" ref="U1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016" ht="12.4" hidden="1" spans="1:21">
      <c r="A1016" s="36" t="s">
        <v>2894</v>
      </c>
      <c r="B1016" s="36" t="s">
        <v>3011</v>
      </c>
      <c r="C1016" s="36" t="s">
        <v>682</v>
      </c>
      <c r="D1016" s="36" t="s">
        <v>132</v>
      </c>
      <c r="E1016" s="36" t="s">
        <v>2345</v>
      </c>
      <c r="F1016" s="36" t="s">
        <v>3017</v>
      </c>
      <c r="G1016" s="36" t="s">
        <v>17</v>
      </c>
      <c r="H1016" s="36" t="s">
        <v>168</v>
      </c>
      <c r="I1016" s="22"/>
      <c r="J1016" s="22" t="s">
        <v>132</v>
      </c>
      <c r="K1016" s="23">
        <v>210.9</v>
      </c>
      <c r="L1016" s="23">
        <v>79.9</v>
      </c>
      <c r="M1016" s="23">
        <v>58.1</v>
      </c>
      <c r="N1016" s="23">
        <v>535.686</v>
      </c>
      <c r="O1016" s="23">
        <v>202.946</v>
      </c>
      <c r="P1016" s="23">
        <v>147.574</v>
      </c>
      <c r="Q1016" s="37" t="s">
        <v>2674</v>
      </c>
      <c r="R1016" s="28"/>
      <c r="S1016" s="24" t="s">
        <v>2901</v>
      </c>
      <c r="T1016" s="38" t="s">
        <v>2674</v>
      </c>
      <c r="U1016" s="27" t="str" cm="1">
        <f t="array" ref="U1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7" hidden="1" spans="1:21">
      <c r="A1017" s="36" t="s">
        <v>2894</v>
      </c>
      <c r="B1017" s="36" t="s">
        <v>3011</v>
      </c>
      <c r="C1017" s="36" t="s">
        <v>682</v>
      </c>
      <c r="D1017" s="36" t="s">
        <v>132</v>
      </c>
      <c r="E1017" s="36" t="s">
        <v>2341</v>
      </c>
      <c r="F1017" s="36" t="s">
        <v>2368</v>
      </c>
      <c r="G1017" s="36" t="s">
        <v>41</v>
      </c>
      <c r="H1017" s="36" t="s">
        <v>135</v>
      </c>
      <c r="I1017" s="22"/>
      <c r="J1017" s="22" t="s">
        <v>132</v>
      </c>
      <c r="K1017" s="23">
        <v>203.2</v>
      </c>
      <c r="L1017" s="23">
        <v>78</v>
      </c>
      <c r="M1017" s="23">
        <v>57.3</v>
      </c>
      <c r="N1017" s="23">
        <v>516.128</v>
      </c>
      <c r="O1017" s="23">
        <v>198.12</v>
      </c>
      <c r="P1017" s="23">
        <v>145.542</v>
      </c>
      <c r="Q1017" s="37" t="s">
        <v>63</v>
      </c>
      <c r="R1017" s="28">
        <v>4.8</v>
      </c>
      <c r="S1017" s="24" t="s">
        <v>132</v>
      </c>
      <c r="T1017" s="38" t="s">
        <v>63</v>
      </c>
      <c r="U1017" s="27" cm="1">
        <f t="array" ref="U1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18" hidden="1" spans="1:21">
      <c r="A1018" s="36" t="s">
        <v>2894</v>
      </c>
      <c r="B1018" s="36" t="s">
        <v>3011</v>
      </c>
      <c r="C1018" s="36" t="s">
        <v>3018</v>
      </c>
      <c r="D1018" s="36" t="s">
        <v>132</v>
      </c>
      <c r="E1018" s="36" t="s">
        <v>2345</v>
      </c>
      <c r="F1018" s="36" t="s">
        <v>2557</v>
      </c>
      <c r="G1018" s="36" t="s">
        <v>41</v>
      </c>
      <c r="H1018" s="36" t="s">
        <v>135</v>
      </c>
      <c r="I1018" s="22"/>
      <c r="J1018" s="22" t="s">
        <v>132</v>
      </c>
      <c r="K1018" s="23">
        <v>210.9</v>
      </c>
      <c r="L1018" s="23">
        <v>79.9</v>
      </c>
      <c r="M1018" s="23">
        <v>58.1</v>
      </c>
      <c r="N1018" s="23">
        <v>535.686</v>
      </c>
      <c r="O1018" s="23">
        <v>202.946</v>
      </c>
      <c r="P1018" s="23">
        <v>147.574</v>
      </c>
      <c r="Q1018" s="37" t="s">
        <v>66</v>
      </c>
      <c r="R1018" s="28">
        <v>7.1</v>
      </c>
      <c r="S1018" s="24" t="s">
        <v>132</v>
      </c>
      <c r="T1018" s="38" t="s">
        <v>66</v>
      </c>
      <c r="U1018" s="27" cm="1">
        <f t="array" ref="U1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19" hidden="1" spans="1:21">
      <c r="A1019" s="36" t="s">
        <v>2894</v>
      </c>
      <c r="B1019" s="36" t="s">
        <v>3011</v>
      </c>
      <c r="C1019" s="36" t="s">
        <v>3018</v>
      </c>
      <c r="D1019" s="36" t="s">
        <v>132</v>
      </c>
      <c r="E1019" s="36" t="s">
        <v>3019</v>
      </c>
      <c r="F1019" s="36" t="s">
        <v>2590</v>
      </c>
      <c r="G1019" s="36" t="s">
        <v>92</v>
      </c>
      <c r="H1019" s="36" t="s">
        <v>138</v>
      </c>
      <c r="I1019" s="22"/>
      <c r="J1019" s="22" t="s">
        <v>132</v>
      </c>
      <c r="K1019" s="23">
        <v>201.3</v>
      </c>
      <c r="L1019" s="23">
        <v>73</v>
      </c>
      <c r="M1019" s="23">
        <v>58.9</v>
      </c>
      <c r="N1019" s="23">
        <v>511.302</v>
      </c>
      <c r="O1019" s="23">
        <v>185.42</v>
      </c>
      <c r="P1019" s="23">
        <v>149.606</v>
      </c>
      <c r="Q1019" s="37" t="s">
        <v>96</v>
      </c>
      <c r="R1019" s="28">
        <v>6.7</v>
      </c>
      <c r="S1019" s="24" t="s">
        <v>132</v>
      </c>
      <c r="T1019" s="38" t="s">
        <v>96</v>
      </c>
      <c r="U1019" s="27" cm="1">
        <f t="array" ref="U1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020" hidden="1" spans="1:21">
      <c r="A1020" s="36" t="s">
        <v>2894</v>
      </c>
      <c r="B1020" s="36" t="s">
        <v>3011</v>
      </c>
      <c r="C1020" s="36" t="s">
        <v>3018</v>
      </c>
      <c r="D1020" s="36" t="s">
        <v>132</v>
      </c>
      <c r="E1020" s="36" t="s">
        <v>2613</v>
      </c>
      <c r="F1020" s="36" t="s">
        <v>2425</v>
      </c>
      <c r="G1020" s="36" t="s">
        <v>92</v>
      </c>
      <c r="H1020" s="36" t="s">
        <v>138</v>
      </c>
      <c r="I1020" s="22"/>
      <c r="J1020" s="22" t="s">
        <v>132</v>
      </c>
      <c r="K1020" s="23">
        <v>200</v>
      </c>
      <c r="L1020" s="23">
        <v>73</v>
      </c>
      <c r="M1020" s="23">
        <v>57.3</v>
      </c>
      <c r="N1020" s="23">
        <v>508</v>
      </c>
      <c r="O1020" s="23">
        <v>185.42</v>
      </c>
      <c r="P1020" s="23">
        <v>145.542</v>
      </c>
      <c r="Q1020" s="37" t="s">
        <v>96</v>
      </c>
      <c r="R1020" s="28">
        <v>8</v>
      </c>
      <c r="S1020" s="24" t="s">
        <v>132</v>
      </c>
      <c r="T1020" s="38" t="s">
        <v>96</v>
      </c>
      <c r="U1020" s="27" cm="1">
        <f t="array" ref="U1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021" hidden="1" spans="1:21">
      <c r="A1021" s="36" t="s">
        <v>2894</v>
      </c>
      <c r="B1021" s="36" t="s">
        <v>3011</v>
      </c>
      <c r="C1021" s="36" t="s">
        <v>682</v>
      </c>
      <c r="D1021" s="36" t="s">
        <v>132</v>
      </c>
      <c r="E1021" s="36" t="s">
        <v>2345</v>
      </c>
      <c r="F1021" s="36" t="s">
        <v>2370</v>
      </c>
      <c r="G1021" s="36" t="s">
        <v>41</v>
      </c>
      <c r="H1021" s="36" t="s">
        <v>135</v>
      </c>
      <c r="I1021" s="22"/>
      <c r="J1021" s="22" t="s">
        <v>132</v>
      </c>
      <c r="K1021" s="23">
        <v>210.9</v>
      </c>
      <c r="L1021" s="23">
        <v>79.9</v>
      </c>
      <c r="M1021" s="23">
        <v>58.1</v>
      </c>
      <c r="N1021" s="23">
        <v>535.686</v>
      </c>
      <c r="O1021" s="23">
        <v>202.946</v>
      </c>
      <c r="P1021" s="23">
        <v>147.574</v>
      </c>
      <c r="Q1021" s="37" t="s">
        <v>66</v>
      </c>
      <c r="R1021" s="28">
        <v>7.1</v>
      </c>
      <c r="S1021" s="24" t="s">
        <v>132</v>
      </c>
      <c r="T1021" s="38" t="s">
        <v>66</v>
      </c>
      <c r="U1021" s="27" cm="1">
        <f t="array" ref="U1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22" hidden="1" spans="1:21">
      <c r="A1022" s="36" t="s">
        <v>2894</v>
      </c>
      <c r="B1022" s="36" t="s">
        <v>3011</v>
      </c>
      <c r="C1022" s="36" t="s">
        <v>682</v>
      </c>
      <c r="D1022" s="36" t="s">
        <v>132</v>
      </c>
      <c r="E1022" s="36" t="s">
        <v>2861</v>
      </c>
      <c r="F1022" s="36" t="s">
        <v>2460</v>
      </c>
      <c r="G1022" s="36" t="s">
        <v>92</v>
      </c>
      <c r="H1022" s="36" t="s">
        <v>138</v>
      </c>
      <c r="I1022" s="22"/>
      <c r="J1022" s="22" t="s">
        <v>132</v>
      </c>
      <c r="K1022" s="23">
        <v>200.4</v>
      </c>
      <c r="L1022" s="23">
        <v>72.9</v>
      </c>
      <c r="M1022" s="23">
        <v>58.7</v>
      </c>
      <c r="N1022" s="23">
        <v>509.016</v>
      </c>
      <c r="O1022" s="23">
        <v>185.166</v>
      </c>
      <c r="P1022" s="23">
        <v>149.098</v>
      </c>
      <c r="Q1022" s="37" t="s">
        <v>96</v>
      </c>
      <c r="R1022" s="28">
        <v>7.6</v>
      </c>
      <c r="S1022" s="24" t="s">
        <v>132</v>
      </c>
      <c r="T1022" s="38" t="s">
        <v>96</v>
      </c>
      <c r="U1022" s="27" cm="1">
        <f t="array" ref="U1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023" hidden="1" spans="1:21">
      <c r="A1023" s="36" t="s">
        <v>2894</v>
      </c>
      <c r="B1023" s="36" t="s">
        <v>3011</v>
      </c>
      <c r="C1023" s="36" t="s">
        <v>682</v>
      </c>
      <c r="D1023" s="36" t="s">
        <v>132</v>
      </c>
      <c r="E1023" s="36" t="s">
        <v>2341</v>
      </c>
      <c r="F1023" s="36" t="s">
        <v>2387</v>
      </c>
      <c r="G1023" s="36" t="s">
        <v>92</v>
      </c>
      <c r="H1023" s="36" t="s">
        <v>138</v>
      </c>
      <c r="I1023" s="22"/>
      <c r="J1023" s="22" t="s">
        <v>132</v>
      </c>
      <c r="K1023" s="23">
        <v>203.2</v>
      </c>
      <c r="L1023" s="23">
        <v>78</v>
      </c>
      <c r="M1023" s="23">
        <v>57.3</v>
      </c>
      <c r="N1023" s="23">
        <v>516.128</v>
      </c>
      <c r="O1023" s="23">
        <v>198.12</v>
      </c>
      <c r="P1023" s="23">
        <v>145.542</v>
      </c>
      <c r="Q1023" s="37" t="s">
        <v>96</v>
      </c>
      <c r="R1023" s="28">
        <v>4.8</v>
      </c>
      <c r="S1023" s="24" t="s">
        <v>132</v>
      </c>
      <c r="T1023" s="38" t="s">
        <v>96</v>
      </c>
      <c r="U1023" s="27" cm="1">
        <f t="array" ref="U1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24" hidden="1" spans="1:21">
      <c r="A1024" s="36" t="s">
        <v>2894</v>
      </c>
      <c r="B1024" s="36" t="s">
        <v>3020</v>
      </c>
      <c r="C1024" s="36" t="s">
        <v>606</v>
      </c>
      <c r="D1024" s="36" t="s">
        <v>132</v>
      </c>
      <c r="E1024" s="36" t="s">
        <v>2341</v>
      </c>
      <c r="F1024" s="36" t="s">
        <v>2916</v>
      </c>
      <c r="G1024" s="36" t="s">
        <v>101</v>
      </c>
      <c r="H1024" s="36" t="s">
        <v>131</v>
      </c>
      <c r="I1024" s="22"/>
      <c r="J1024" s="22" t="s">
        <v>132</v>
      </c>
      <c r="K1024" s="23">
        <v>177.5</v>
      </c>
      <c r="L1024" s="23">
        <v>79</v>
      </c>
      <c r="M1024" s="23">
        <v>70</v>
      </c>
      <c r="N1024" s="23">
        <v>450.85</v>
      </c>
      <c r="O1024" s="23">
        <v>200.66</v>
      </c>
      <c r="P1024" s="23">
        <v>177.8</v>
      </c>
      <c r="Q1024" s="37" t="s">
        <v>100</v>
      </c>
      <c r="R1024" s="28">
        <v>3.5</v>
      </c>
      <c r="S1024" s="24" t="s">
        <v>132</v>
      </c>
      <c r="T1024" s="38" t="s">
        <v>100</v>
      </c>
      <c r="U1024" s="27" cm="1">
        <f t="array" ref="U1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025" hidden="1" spans="1:21">
      <c r="A1025" s="36" t="s">
        <v>2894</v>
      </c>
      <c r="B1025" s="36" t="s">
        <v>3020</v>
      </c>
      <c r="C1025" s="36" t="s">
        <v>606</v>
      </c>
      <c r="D1025" s="36" t="s">
        <v>132</v>
      </c>
      <c r="E1025" s="36" t="s">
        <v>2341</v>
      </c>
      <c r="F1025" s="36" t="s">
        <v>2722</v>
      </c>
      <c r="G1025" s="36" t="s">
        <v>101</v>
      </c>
      <c r="H1025" s="36" t="s">
        <v>131</v>
      </c>
      <c r="I1025" s="22"/>
      <c r="J1025" s="22" t="s">
        <v>132</v>
      </c>
      <c r="K1025" s="23">
        <v>180</v>
      </c>
      <c r="L1025" s="23">
        <v>79</v>
      </c>
      <c r="M1025" s="23">
        <v>72.8</v>
      </c>
      <c r="N1025" s="23">
        <v>457.2</v>
      </c>
      <c r="O1025" s="23">
        <v>200.66</v>
      </c>
      <c r="P1025" s="23">
        <v>184.912</v>
      </c>
      <c r="Q1025" s="37" t="s">
        <v>100</v>
      </c>
      <c r="R1025" s="28">
        <v>1</v>
      </c>
      <c r="S1025" s="24" t="s">
        <v>132</v>
      </c>
      <c r="T1025" s="38" t="s">
        <v>100</v>
      </c>
      <c r="U1025" s="27" cm="1">
        <f t="array" ref="U1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26" hidden="1" spans="1:21">
      <c r="A1026" s="36" t="s">
        <v>2894</v>
      </c>
      <c r="B1026" s="36" t="s">
        <v>3020</v>
      </c>
      <c r="C1026" s="36" t="s">
        <v>606</v>
      </c>
      <c r="D1026" s="36" t="s">
        <v>132</v>
      </c>
      <c r="E1026" s="36" t="s">
        <v>2345</v>
      </c>
      <c r="F1026" s="36" t="s">
        <v>2726</v>
      </c>
      <c r="G1026" s="36" t="s">
        <v>101</v>
      </c>
      <c r="H1026" s="36" t="s">
        <v>131</v>
      </c>
      <c r="I1026" s="22"/>
      <c r="J1026" s="22" t="s">
        <v>132</v>
      </c>
      <c r="K1026" s="23">
        <v>184.5</v>
      </c>
      <c r="L1026" s="23">
        <v>79.5</v>
      </c>
      <c r="M1026" s="23">
        <v>69</v>
      </c>
      <c r="N1026" s="23">
        <v>468.63</v>
      </c>
      <c r="O1026" s="23">
        <v>201.93</v>
      </c>
      <c r="P1026" s="23">
        <v>175.26</v>
      </c>
      <c r="Q1026" s="37" t="s">
        <v>105</v>
      </c>
      <c r="R1026" s="28">
        <v>5.5</v>
      </c>
      <c r="S1026" s="24" t="s">
        <v>132</v>
      </c>
      <c r="T1026" s="38" t="s">
        <v>105</v>
      </c>
      <c r="U1026" s="27" cm="1">
        <f t="array" ref="U1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27" hidden="1" spans="1:21">
      <c r="A1027" s="36" t="s">
        <v>2894</v>
      </c>
      <c r="B1027" s="36" t="s">
        <v>3020</v>
      </c>
      <c r="C1027" s="36" t="s">
        <v>606</v>
      </c>
      <c r="D1027" s="36" t="s">
        <v>132</v>
      </c>
      <c r="E1027" s="36" t="s">
        <v>2345</v>
      </c>
      <c r="F1027" s="36" t="s">
        <v>2729</v>
      </c>
      <c r="G1027" s="36" t="s">
        <v>101</v>
      </c>
      <c r="H1027" s="36" t="s">
        <v>131</v>
      </c>
      <c r="I1027" s="22"/>
      <c r="J1027" s="22" t="s">
        <v>132</v>
      </c>
      <c r="K1027" s="23">
        <v>184.5</v>
      </c>
      <c r="L1027" s="23">
        <v>79.1</v>
      </c>
      <c r="M1027" s="23">
        <v>71.5</v>
      </c>
      <c r="N1027" s="23">
        <v>468.63</v>
      </c>
      <c r="O1027" s="23">
        <v>200.914</v>
      </c>
      <c r="P1027" s="23">
        <v>181.61</v>
      </c>
      <c r="Q1027" s="37" t="s">
        <v>105</v>
      </c>
      <c r="R1027" s="28">
        <v>5.5</v>
      </c>
      <c r="S1027" s="24" t="s">
        <v>132</v>
      </c>
      <c r="T1027" s="38" t="s">
        <v>105</v>
      </c>
      <c r="U1027" s="27" cm="1">
        <f t="array" ref="U1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28" hidden="1" spans="1:21">
      <c r="A1028" s="36" t="s">
        <v>2894</v>
      </c>
      <c r="B1028" s="36" t="s">
        <v>3020</v>
      </c>
      <c r="C1028" s="36" t="s">
        <v>3021</v>
      </c>
      <c r="D1028" s="36" t="s">
        <v>132</v>
      </c>
      <c r="E1028" s="36" t="s">
        <v>2345</v>
      </c>
      <c r="F1028" s="36" t="s">
        <v>3022</v>
      </c>
      <c r="G1028" s="36" t="s">
        <v>101</v>
      </c>
      <c r="H1028" s="36" t="s">
        <v>131</v>
      </c>
      <c r="I1028" s="22"/>
      <c r="J1028" s="22" t="s">
        <v>132</v>
      </c>
      <c r="K1028" s="23">
        <v>184.8</v>
      </c>
      <c r="L1028" s="23">
        <v>79.6</v>
      </c>
      <c r="M1028" s="23">
        <v>73.8</v>
      </c>
      <c r="N1028" s="23">
        <v>469.392</v>
      </c>
      <c r="O1028" s="23">
        <v>202.184</v>
      </c>
      <c r="P1028" s="23">
        <v>187.452</v>
      </c>
      <c r="Q1028" s="37" t="s">
        <v>105</v>
      </c>
      <c r="R1028" s="28">
        <v>5.2</v>
      </c>
      <c r="S1028" s="24" t="s">
        <v>132</v>
      </c>
      <c r="T1028" s="38" t="s">
        <v>105</v>
      </c>
      <c r="U1028" s="27" cm="1">
        <f t="array" ref="U1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029" hidden="1" spans="1:21">
      <c r="A1029" s="36" t="s">
        <v>2894</v>
      </c>
      <c r="B1029" s="36" t="s">
        <v>3020</v>
      </c>
      <c r="C1029" s="36" t="s">
        <v>606</v>
      </c>
      <c r="D1029" s="36" t="s">
        <v>132</v>
      </c>
      <c r="E1029" s="36" t="s">
        <v>2354</v>
      </c>
      <c r="F1029" s="36" t="s">
        <v>2914</v>
      </c>
      <c r="G1029" s="36" t="s">
        <v>101</v>
      </c>
      <c r="H1029" s="36" t="s">
        <v>131</v>
      </c>
      <c r="I1029" s="22"/>
      <c r="J1029" s="22" t="s">
        <v>132</v>
      </c>
      <c r="K1029" s="23">
        <v>187.7</v>
      </c>
      <c r="L1029" s="23">
        <v>76.4</v>
      </c>
      <c r="M1029" s="23">
        <v>71</v>
      </c>
      <c r="N1029" s="23">
        <v>476.758</v>
      </c>
      <c r="O1029" s="23">
        <v>194.056</v>
      </c>
      <c r="P1029" s="23">
        <v>180.34</v>
      </c>
      <c r="Q1029" s="37" t="s">
        <v>105</v>
      </c>
      <c r="R1029" s="28">
        <v>2.3</v>
      </c>
      <c r="S1029" s="24" t="s">
        <v>132</v>
      </c>
      <c r="T1029" s="38" t="s">
        <v>105</v>
      </c>
      <c r="U1029" s="27" cm="1">
        <f t="array" ref="U1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30" hidden="1" spans="1:21">
      <c r="A1030" s="36" t="s">
        <v>2894</v>
      </c>
      <c r="B1030" s="36" t="s">
        <v>3023</v>
      </c>
      <c r="C1030" s="36" t="s">
        <v>3024</v>
      </c>
      <c r="D1030" s="36" t="s">
        <v>132</v>
      </c>
      <c r="E1030" s="36" t="s">
        <v>2341</v>
      </c>
      <c r="F1030" s="36" t="s">
        <v>2755</v>
      </c>
      <c r="G1030" s="36" t="s">
        <v>41</v>
      </c>
      <c r="H1030" s="36" t="s">
        <v>135</v>
      </c>
      <c r="I1030" s="22"/>
      <c r="J1030" s="22" t="s">
        <v>132</v>
      </c>
      <c r="K1030" s="23">
        <v>198.4</v>
      </c>
      <c r="L1030" s="23">
        <v>71.7</v>
      </c>
      <c r="M1030" s="23">
        <v>53.6</v>
      </c>
      <c r="N1030" s="23">
        <v>503.936</v>
      </c>
      <c r="O1030" s="23">
        <v>182.118</v>
      </c>
      <c r="P1030" s="23">
        <v>136.144</v>
      </c>
      <c r="Q1030" s="37" t="s">
        <v>57</v>
      </c>
      <c r="R1030" s="28">
        <v>4.6</v>
      </c>
      <c r="S1030" s="24" t="s">
        <v>132</v>
      </c>
      <c r="T1030" s="38" t="s">
        <v>57</v>
      </c>
      <c r="U1030" s="27" cm="1">
        <f t="array" ref="U1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1031" hidden="1" spans="1:21">
      <c r="A1031" s="36" t="s">
        <v>2894</v>
      </c>
      <c r="B1031" s="36" t="s">
        <v>3023</v>
      </c>
      <c r="C1031" s="36" t="s">
        <v>3024</v>
      </c>
      <c r="D1031" s="36" t="s">
        <v>132</v>
      </c>
      <c r="E1031" s="36" t="s">
        <v>2341</v>
      </c>
      <c r="F1031" s="36" t="s">
        <v>2755</v>
      </c>
      <c r="G1031" s="36" t="s">
        <v>92</v>
      </c>
      <c r="H1031" s="36" t="s">
        <v>138</v>
      </c>
      <c r="I1031" s="22"/>
      <c r="J1031" s="22" t="s">
        <v>132</v>
      </c>
      <c r="K1031" s="23">
        <v>198.4</v>
      </c>
      <c r="L1031" s="23">
        <v>71.7</v>
      </c>
      <c r="M1031" s="23">
        <v>53.6</v>
      </c>
      <c r="N1031" s="23">
        <v>503.936</v>
      </c>
      <c r="O1031" s="23">
        <v>182.118</v>
      </c>
      <c r="P1031" s="23">
        <v>136.144</v>
      </c>
      <c r="Q1031" s="37" t="s">
        <v>96</v>
      </c>
      <c r="R1031" s="28">
        <v>9.6</v>
      </c>
      <c r="S1031" s="24" t="s">
        <v>132</v>
      </c>
      <c r="T1031" s="38" t="s">
        <v>96</v>
      </c>
      <c r="U1031" s="27" cm="1">
        <f t="array" ref="U1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032" hidden="1" spans="1:21">
      <c r="A1032" s="36" t="s">
        <v>2894</v>
      </c>
      <c r="B1032" s="36" t="s">
        <v>3023</v>
      </c>
      <c r="C1032" s="36" t="s">
        <v>3024</v>
      </c>
      <c r="D1032" s="36" t="s">
        <v>132</v>
      </c>
      <c r="E1032" s="36" t="s">
        <v>2341</v>
      </c>
      <c r="F1032" s="36" t="s">
        <v>2757</v>
      </c>
      <c r="G1032" s="36" t="s">
        <v>41</v>
      </c>
      <c r="H1032" s="36" t="s">
        <v>135</v>
      </c>
      <c r="I1032" s="22"/>
      <c r="J1032" s="22" t="s">
        <v>132</v>
      </c>
      <c r="K1032" s="23">
        <v>198.3</v>
      </c>
      <c r="L1032" s="23">
        <v>71</v>
      </c>
      <c r="M1032" s="23">
        <v>53.6</v>
      </c>
      <c r="N1032" s="23">
        <v>503.682</v>
      </c>
      <c r="O1032" s="23">
        <v>180.34</v>
      </c>
      <c r="P1032" s="23">
        <v>136.144</v>
      </c>
      <c r="Q1032" s="37" t="s">
        <v>57</v>
      </c>
      <c r="R1032" s="28">
        <v>4.7</v>
      </c>
      <c r="S1032" s="24" t="s">
        <v>132</v>
      </c>
      <c r="T1032" s="38" t="s">
        <v>57</v>
      </c>
      <c r="U1032" s="27" cm="1">
        <f t="array" ref="U1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3" hidden="1" spans="1:21">
      <c r="A1033" s="36" t="s">
        <v>2894</v>
      </c>
      <c r="B1033" s="36" t="s">
        <v>3023</v>
      </c>
      <c r="C1033" s="36" t="s">
        <v>3024</v>
      </c>
      <c r="D1033" s="36" t="s">
        <v>132</v>
      </c>
      <c r="E1033" s="36" t="s">
        <v>2341</v>
      </c>
      <c r="F1033" s="36" t="s">
        <v>2757</v>
      </c>
      <c r="G1033" s="36" t="s">
        <v>92</v>
      </c>
      <c r="H1033" s="36" t="s">
        <v>138</v>
      </c>
      <c r="I1033" s="22"/>
      <c r="J1033" s="22" t="s">
        <v>132</v>
      </c>
      <c r="K1033" s="23">
        <v>198.3</v>
      </c>
      <c r="L1033" s="23">
        <v>71</v>
      </c>
      <c r="M1033" s="23">
        <v>53.6</v>
      </c>
      <c r="N1033" s="23">
        <v>503.682</v>
      </c>
      <c r="O1033" s="23">
        <v>180.34</v>
      </c>
      <c r="P1033" s="23">
        <v>136.144</v>
      </c>
      <c r="Q1033" s="37" t="s">
        <v>96</v>
      </c>
      <c r="R1033" s="28">
        <v>9.7</v>
      </c>
      <c r="S1033" s="24" t="s">
        <v>132</v>
      </c>
      <c r="T1033" s="38" t="s">
        <v>96</v>
      </c>
      <c r="U1033" s="27" cm="1">
        <f t="array" ref="U1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4" hidden="1" spans="1:21">
      <c r="A1034" s="36" t="s">
        <v>2894</v>
      </c>
      <c r="B1034" s="36" t="s">
        <v>3023</v>
      </c>
      <c r="C1034" s="36" t="s">
        <v>3024</v>
      </c>
      <c r="D1034" s="36" t="s">
        <v>132</v>
      </c>
      <c r="E1034" s="36" t="s">
        <v>2341</v>
      </c>
      <c r="F1034" s="36" t="s">
        <v>3025</v>
      </c>
      <c r="G1034" s="36" t="s">
        <v>41</v>
      </c>
      <c r="H1034" s="36" t="s">
        <v>135</v>
      </c>
      <c r="I1034" s="22"/>
      <c r="J1034" s="22" t="s">
        <v>132</v>
      </c>
      <c r="K1034" s="23">
        <v>198.3</v>
      </c>
      <c r="L1034" s="23">
        <v>71.7</v>
      </c>
      <c r="M1034" s="23">
        <v>53.6</v>
      </c>
      <c r="N1034" s="23">
        <v>503.682</v>
      </c>
      <c r="O1034" s="23">
        <v>182.118</v>
      </c>
      <c r="P1034" s="23">
        <v>136.144</v>
      </c>
      <c r="Q1034" s="37" t="s">
        <v>57</v>
      </c>
      <c r="R1034" s="28">
        <v>4.7</v>
      </c>
      <c r="S1034" s="24" t="s">
        <v>132</v>
      </c>
      <c r="T1034" s="38" t="s">
        <v>57</v>
      </c>
      <c r="U1034" s="27" cm="1">
        <f t="array" ref="U1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5" hidden="1" spans="1:21">
      <c r="A1035" s="36" t="s">
        <v>2894</v>
      </c>
      <c r="B1035" s="36" t="s">
        <v>3023</v>
      </c>
      <c r="C1035" s="36" t="s">
        <v>3024</v>
      </c>
      <c r="D1035" s="36" t="s">
        <v>132</v>
      </c>
      <c r="E1035" s="36" t="s">
        <v>2341</v>
      </c>
      <c r="F1035" s="36" t="s">
        <v>3025</v>
      </c>
      <c r="G1035" s="36" t="s">
        <v>92</v>
      </c>
      <c r="H1035" s="36" t="s">
        <v>138</v>
      </c>
      <c r="I1035" s="22"/>
      <c r="J1035" s="22" t="s">
        <v>132</v>
      </c>
      <c r="K1035" s="23">
        <v>198.3</v>
      </c>
      <c r="L1035" s="23">
        <v>71.7</v>
      </c>
      <c r="M1035" s="23">
        <v>53.6</v>
      </c>
      <c r="N1035" s="23">
        <v>503.682</v>
      </c>
      <c r="O1035" s="23">
        <v>182.118</v>
      </c>
      <c r="P1035" s="23">
        <v>136.144</v>
      </c>
      <c r="Q1035" s="37" t="s">
        <v>96</v>
      </c>
      <c r="R1035" s="28">
        <v>9.7</v>
      </c>
      <c r="S1035" s="24" t="s">
        <v>132</v>
      </c>
      <c r="T1035" s="38" t="s">
        <v>96</v>
      </c>
      <c r="U1035" s="27" cm="1">
        <f t="array" ref="U1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6" hidden="1" spans="1:21">
      <c r="A1036" s="36" t="s">
        <v>2894</v>
      </c>
      <c r="B1036" s="36" t="s">
        <v>3023</v>
      </c>
      <c r="C1036" s="36" t="s">
        <v>3024</v>
      </c>
      <c r="D1036" s="36" t="s">
        <v>132</v>
      </c>
      <c r="E1036" s="36" t="s">
        <v>2341</v>
      </c>
      <c r="F1036" s="36" t="s">
        <v>2355</v>
      </c>
      <c r="G1036" s="36" t="s">
        <v>41</v>
      </c>
      <c r="H1036" s="36" t="s">
        <v>135</v>
      </c>
      <c r="I1036" s="22"/>
      <c r="J1036" s="22" t="s">
        <v>132</v>
      </c>
      <c r="K1036" s="23">
        <v>198.3</v>
      </c>
      <c r="L1036" s="23">
        <v>71</v>
      </c>
      <c r="M1036" s="23">
        <v>53.6</v>
      </c>
      <c r="N1036" s="23">
        <v>503.682</v>
      </c>
      <c r="O1036" s="23">
        <v>180.34</v>
      </c>
      <c r="P1036" s="23">
        <v>136.144</v>
      </c>
      <c r="Q1036" s="37" t="s">
        <v>57</v>
      </c>
      <c r="R1036" s="28">
        <v>4.7</v>
      </c>
      <c r="S1036" s="24" t="s">
        <v>132</v>
      </c>
      <c r="T1036" s="38" t="s">
        <v>57</v>
      </c>
      <c r="U1036" s="27" cm="1">
        <f t="array" ref="U1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7" hidden="1" spans="1:21">
      <c r="A1037" s="36" t="s">
        <v>2894</v>
      </c>
      <c r="B1037" s="36" t="s">
        <v>3023</v>
      </c>
      <c r="C1037" s="36" t="s">
        <v>3024</v>
      </c>
      <c r="D1037" s="36" t="s">
        <v>132</v>
      </c>
      <c r="E1037" s="36" t="s">
        <v>2341</v>
      </c>
      <c r="F1037" s="36" t="s">
        <v>2355</v>
      </c>
      <c r="G1037" s="36" t="s">
        <v>92</v>
      </c>
      <c r="H1037" s="36" t="s">
        <v>138</v>
      </c>
      <c r="I1037" s="22"/>
      <c r="J1037" s="22" t="s">
        <v>132</v>
      </c>
      <c r="K1037" s="23">
        <v>198.3</v>
      </c>
      <c r="L1037" s="23">
        <v>71</v>
      </c>
      <c r="M1037" s="23">
        <v>53.6</v>
      </c>
      <c r="N1037" s="23">
        <v>503.682</v>
      </c>
      <c r="O1037" s="23">
        <v>180.34</v>
      </c>
      <c r="P1037" s="23">
        <v>136.144</v>
      </c>
      <c r="Q1037" s="37" t="s">
        <v>96</v>
      </c>
      <c r="R1037" s="28">
        <v>9.7</v>
      </c>
      <c r="S1037" s="24" t="s">
        <v>132</v>
      </c>
      <c r="T1037" s="38" t="s">
        <v>96</v>
      </c>
      <c r="U1037" s="27" cm="1">
        <f t="array" ref="U1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8" hidden="1" spans="1:21">
      <c r="A1038" s="36" t="s">
        <v>2894</v>
      </c>
      <c r="B1038" s="36" t="s">
        <v>3023</v>
      </c>
      <c r="C1038" s="36" t="s">
        <v>3026</v>
      </c>
      <c r="D1038" s="36" t="s">
        <v>132</v>
      </c>
      <c r="E1038" s="36" t="s">
        <v>2345</v>
      </c>
      <c r="F1038" s="36" t="s">
        <v>3027</v>
      </c>
      <c r="G1038" s="36" t="s">
        <v>92</v>
      </c>
      <c r="H1038" s="36" t="s">
        <v>138</v>
      </c>
      <c r="I1038" s="22"/>
      <c r="J1038" s="22" t="s">
        <v>132</v>
      </c>
      <c r="K1038" s="23">
        <v>200.9</v>
      </c>
      <c r="L1038" s="23">
        <v>72.5</v>
      </c>
      <c r="M1038" s="23">
        <v>55.2</v>
      </c>
      <c r="N1038" s="23">
        <v>510.286</v>
      </c>
      <c r="O1038" s="23">
        <v>184.15</v>
      </c>
      <c r="P1038" s="23">
        <v>140.208</v>
      </c>
      <c r="Q1038" s="37" t="s">
        <v>96</v>
      </c>
      <c r="R1038" s="28">
        <v>7.1</v>
      </c>
      <c r="S1038" s="24" t="s">
        <v>132</v>
      </c>
      <c r="T1038" s="38" t="s">
        <v>96</v>
      </c>
      <c r="U1038" s="27" cm="1">
        <f t="array" ref="U1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39" hidden="1" spans="1:21">
      <c r="A1039" s="36" t="s">
        <v>2894</v>
      </c>
      <c r="B1039" s="36" t="s">
        <v>3023</v>
      </c>
      <c r="C1039" s="36" t="s">
        <v>689</v>
      </c>
      <c r="D1039" s="36" t="s">
        <v>132</v>
      </c>
      <c r="E1039" s="36" t="s">
        <v>2345</v>
      </c>
      <c r="F1039" s="36" t="s">
        <v>2442</v>
      </c>
      <c r="G1039" s="36" t="s">
        <v>92</v>
      </c>
      <c r="H1039" s="36" t="s">
        <v>138</v>
      </c>
      <c r="I1039" s="22"/>
      <c r="J1039" s="22" t="s">
        <v>132</v>
      </c>
      <c r="K1039" s="23">
        <v>200.9</v>
      </c>
      <c r="L1039" s="23">
        <v>72.5</v>
      </c>
      <c r="M1039" s="23">
        <v>54.8</v>
      </c>
      <c r="N1039" s="23">
        <v>510.286</v>
      </c>
      <c r="O1039" s="23">
        <v>184.15</v>
      </c>
      <c r="P1039" s="23">
        <v>139.192</v>
      </c>
      <c r="Q1039" s="37" t="s">
        <v>96</v>
      </c>
      <c r="R1039" s="28">
        <v>7.1</v>
      </c>
      <c r="S1039" s="24" t="s">
        <v>132</v>
      </c>
      <c r="T1039" s="38" t="s">
        <v>96</v>
      </c>
      <c r="U1039" s="27" cm="1">
        <f t="array" ref="U1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40" hidden="1" spans="1:21">
      <c r="A1040" s="36" t="s">
        <v>2894</v>
      </c>
      <c r="B1040" s="36" t="s">
        <v>3028</v>
      </c>
      <c r="C1040" s="36" t="s">
        <v>132</v>
      </c>
      <c r="D1040" s="36" t="s">
        <v>132</v>
      </c>
      <c r="E1040" s="36" t="s">
        <v>2341</v>
      </c>
      <c r="F1040" s="36" t="s">
        <v>2783</v>
      </c>
      <c r="G1040" s="36" t="s">
        <v>17</v>
      </c>
      <c r="H1040" s="36" t="s">
        <v>168</v>
      </c>
      <c r="I1040" s="22"/>
      <c r="J1040" s="22" t="s">
        <v>132</v>
      </c>
      <c r="K1040" s="23">
        <v>198.8</v>
      </c>
      <c r="L1040" s="23">
        <v>74.6</v>
      </c>
      <c r="M1040" s="23">
        <v>55.1</v>
      </c>
      <c r="N1040" s="23">
        <v>504.952</v>
      </c>
      <c r="O1040" s="23">
        <v>189.484</v>
      </c>
      <c r="P1040" s="23">
        <v>139.954</v>
      </c>
      <c r="Q1040" s="37" t="s">
        <v>31</v>
      </c>
      <c r="R1040" s="28">
        <v>1.2</v>
      </c>
      <c r="S1040" s="24" t="s">
        <v>132</v>
      </c>
      <c r="T1040" s="38" t="s">
        <v>31</v>
      </c>
      <c r="U1040" s="27" cm="1">
        <f t="array" ref="U1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041" hidden="1" spans="1:21">
      <c r="A1041" s="36" t="s">
        <v>2894</v>
      </c>
      <c r="B1041" s="36" t="s">
        <v>3028</v>
      </c>
      <c r="C1041" s="36" t="s">
        <v>132</v>
      </c>
      <c r="D1041" s="36" t="s">
        <v>132</v>
      </c>
      <c r="E1041" s="36" t="s">
        <v>2341</v>
      </c>
      <c r="F1041" s="36" t="s">
        <v>2783</v>
      </c>
      <c r="G1041" s="36" t="s">
        <v>41</v>
      </c>
      <c r="H1041" s="36" t="s">
        <v>135</v>
      </c>
      <c r="I1041" s="22"/>
      <c r="J1041" s="22" t="s">
        <v>132</v>
      </c>
      <c r="K1041" s="23">
        <v>193.9</v>
      </c>
      <c r="L1041" s="23">
        <v>74.6</v>
      </c>
      <c r="M1041" s="23">
        <v>52.8</v>
      </c>
      <c r="N1041" s="23">
        <v>492.506</v>
      </c>
      <c r="O1041" s="23">
        <v>189.484</v>
      </c>
      <c r="P1041" s="23">
        <v>134.112</v>
      </c>
      <c r="Q1041" s="37" t="s">
        <v>57</v>
      </c>
      <c r="R1041" s="28">
        <v>9.1</v>
      </c>
      <c r="S1041" s="24" t="s">
        <v>132</v>
      </c>
      <c r="T1041" s="38" t="s">
        <v>57</v>
      </c>
      <c r="U1041" s="27" cm="1">
        <f t="array" ref="U1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42" hidden="1" spans="1:21">
      <c r="A1042" s="36" t="s">
        <v>2894</v>
      </c>
      <c r="B1042" s="36" t="s">
        <v>3028</v>
      </c>
      <c r="C1042" s="36" t="s">
        <v>132</v>
      </c>
      <c r="D1042" s="36" t="s">
        <v>132</v>
      </c>
      <c r="E1042" s="36" t="s">
        <v>2341</v>
      </c>
      <c r="F1042" s="36" t="s">
        <v>2783</v>
      </c>
      <c r="G1042" s="36" t="s">
        <v>41</v>
      </c>
      <c r="H1042" s="36" t="s">
        <v>174</v>
      </c>
      <c r="I1042" s="22"/>
      <c r="J1042" s="22" t="s">
        <v>132</v>
      </c>
      <c r="K1042" s="23">
        <v>193.9</v>
      </c>
      <c r="L1042" s="23">
        <v>74.6</v>
      </c>
      <c r="M1042" s="23">
        <v>52.9</v>
      </c>
      <c r="N1042" s="23">
        <v>492.506</v>
      </c>
      <c r="O1042" s="23">
        <v>189.484</v>
      </c>
      <c r="P1042" s="23">
        <v>134.366</v>
      </c>
      <c r="Q1042" s="37" t="s">
        <v>57</v>
      </c>
      <c r="R1042" s="28">
        <v>9.1</v>
      </c>
      <c r="S1042" s="24" t="s">
        <v>132</v>
      </c>
      <c r="T1042" s="38" t="s">
        <v>57</v>
      </c>
      <c r="U1042" s="27" cm="1">
        <f t="array" ref="U1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43" hidden="1" spans="1:21">
      <c r="A1043" s="36" t="s">
        <v>2894</v>
      </c>
      <c r="B1043" s="36" t="s">
        <v>3028</v>
      </c>
      <c r="C1043" s="36" t="s">
        <v>132</v>
      </c>
      <c r="D1043" s="36" t="s">
        <v>132</v>
      </c>
      <c r="E1043" s="36" t="s">
        <v>2341</v>
      </c>
      <c r="F1043" s="36" t="s">
        <v>2783</v>
      </c>
      <c r="G1043" s="36" t="s">
        <v>92</v>
      </c>
      <c r="H1043" s="36" t="s">
        <v>138</v>
      </c>
      <c r="I1043" s="22"/>
      <c r="J1043" s="22" t="s">
        <v>132</v>
      </c>
      <c r="K1043" s="23">
        <v>193.9</v>
      </c>
      <c r="L1043" s="23">
        <v>74.6</v>
      </c>
      <c r="M1043" s="23">
        <v>53.2</v>
      </c>
      <c r="N1043" s="23">
        <v>492.506</v>
      </c>
      <c r="O1043" s="23">
        <v>189.484</v>
      </c>
      <c r="P1043" s="23">
        <v>135.128</v>
      </c>
      <c r="Q1043" s="37" t="s">
        <v>96</v>
      </c>
      <c r="R1043" s="28">
        <v>14.1</v>
      </c>
      <c r="S1043" s="24" t="s">
        <v>132</v>
      </c>
      <c r="T1043" s="38" t="s">
        <v>96</v>
      </c>
      <c r="U1043" s="27" cm="1">
        <f t="array" ref="U1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044" hidden="1" spans="1:21">
      <c r="A1044" s="36" t="s">
        <v>2894</v>
      </c>
      <c r="B1044" s="36" t="s">
        <v>3028</v>
      </c>
      <c r="C1044" s="36" t="s">
        <v>132</v>
      </c>
      <c r="D1044" s="36" t="s">
        <v>132</v>
      </c>
      <c r="E1044" s="36" t="s">
        <v>2341</v>
      </c>
      <c r="F1044" s="36" t="s">
        <v>2711</v>
      </c>
      <c r="G1044" s="36" t="s">
        <v>17</v>
      </c>
      <c r="H1044" s="36" t="s">
        <v>168</v>
      </c>
      <c r="I1044" s="22"/>
      <c r="J1044" s="22" t="s">
        <v>132</v>
      </c>
      <c r="K1044" s="23">
        <v>199.8</v>
      </c>
      <c r="L1044" s="23">
        <v>75</v>
      </c>
      <c r="M1044" s="23">
        <v>54.6</v>
      </c>
      <c r="N1044" s="23">
        <v>507.492</v>
      </c>
      <c r="O1044" s="23">
        <v>190.5</v>
      </c>
      <c r="P1044" s="23">
        <v>138.684</v>
      </c>
      <c r="Q1044" s="37" t="s">
        <v>31</v>
      </c>
      <c r="R1044" s="28">
        <v>0.2</v>
      </c>
      <c r="S1044" s="24" t="s">
        <v>132</v>
      </c>
      <c r="T1044" s="38" t="s">
        <v>31</v>
      </c>
      <c r="U1044" s="27" cm="1">
        <f t="array" ref="U1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045" hidden="1" spans="1:21">
      <c r="A1045" s="36" t="s">
        <v>2894</v>
      </c>
      <c r="B1045" s="36" t="s">
        <v>3028</v>
      </c>
      <c r="C1045" s="36" t="s">
        <v>132</v>
      </c>
      <c r="D1045" s="36" t="s">
        <v>132</v>
      </c>
      <c r="E1045" s="36" t="s">
        <v>2341</v>
      </c>
      <c r="F1045" s="36" t="s">
        <v>2711</v>
      </c>
      <c r="G1045" s="36" t="s">
        <v>41</v>
      </c>
      <c r="H1045" s="36" t="s">
        <v>135</v>
      </c>
      <c r="I1045" s="22"/>
      <c r="J1045" s="22" t="s">
        <v>132</v>
      </c>
      <c r="K1045" s="23">
        <v>197</v>
      </c>
      <c r="L1045" s="23">
        <v>75</v>
      </c>
      <c r="M1045" s="23">
        <v>51.9</v>
      </c>
      <c r="N1045" s="23">
        <v>500.38</v>
      </c>
      <c r="O1045" s="23">
        <v>190.5</v>
      </c>
      <c r="P1045" s="23">
        <v>131.826</v>
      </c>
      <c r="Q1045" s="37" t="s">
        <v>57</v>
      </c>
      <c r="R1045" s="28">
        <v>6</v>
      </c>
      <c r="S1045" s="24" t="s">
        <v>132</v>
      </c>
      <c r="T1045" s="38" t="s">
        <v>57</v>
      </c>
      <c r="U1045" s="27" cm="1">
        <f t="array" ref="U1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46" hidden="1" spans="1:21">
      <c r="A1046" s="36" t="s">
        <v>2894</v>
      </c>
      <c r="B1046" s="36" t="s">
        <v>3028</v>
      </c>
      <c r="C1046" s="36" t="s">
        <v>132</v>
      </c>
      <c r="D1046" s="36" t="s">
        <v>132</v>
      </c>
      <c r="E1046" s="36" t="s">
        <v>2341</v>
      </c>
      <c r="F1046" s="36" t="s">
        <v>2711</v>
      </c>
      <c r="G1046" s="36" t="s">
        <v>41</v>
      </c>
      <c r="H1046" s="36" t="s">
        <v>174</v>
      </c>
      <c r="I1046" s="22"/>
      <c r="J1046" s="22" t="s">
        <v>132</v>
      </c>
      <c r="K1046" s="23">
        <v>197</v>
      </c>
      <c r="L1046" s="23">
        <v>75</v>
      </c>
      <c r="M1046" s="23">
        <v>52.8</v>
      </c>
      <c r="N1046" s="23">
        <v>500.38</v>
      </c>
      <c r="O1046" s="23">
        <v>190.5</v>
      </c>
      <c r="P1046" s="23">
        <v>134.112</v>
      </c>
      <c r="Q1046" s="37" t="s">
        <v>57</v>
      </c>
      <c r="R1046" s="28">
        <v>6</v>
      </c>
      <c r="S1046" s="24" t="s">
        <v>132</v>
      </c>
      <c r="T1046" s="38" t="s">
        <v>57</v>
      </c>
      <c r="U1046" s="27" cm="1">
        <f t="array" ref="U1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47" hidden="1" spans="1:21">
      <c r="A1047" s="36" t="s">
        <v>2894</v>
      </c>
      <c r="B1047" s="36" t="s">
        <v>3028</v>
      </c>
      <c r="C1047" s="36" t="s">
        <v>132</v>
      </c>
      <c r="D1047" s="36" t="s">
        <v>132</v>
      </c>
      <c r="E1047" s="36" t="s">
        <v>2341</v>
      </c>
      <c r="F1047" s="36" t="s">
        <v>2711</v>
      </c>
      <c r="G1047" s="36" t="s">
        <v>92</v>
      </c>
      <c r="H1047" s="36" t="s">
        <v>138</v>
      </c>
      <c r="I1047" s="22"/>
      <c r="J1047" s="22" t="s">
        <v>132</v>
      </c>
      <c r="K1047" s="23">
        <v>197</v>
      </c>
      <c r="L1047" s="23">
        <v>75</v>
      </c>
      <c r="M1047" s="23">
        <v>53</v>
      </c>
      <c r="N1047" s="23">
        <v>500.38</v>
      </c>
      <c r="O1047" s="23">
        <v>190.5</v>
      </c>
      <c r="P1047" s="23">
        <v>134.62</v>
      </c>
      <c r="Q1047" s="37" t="s">
        <v>96</v>
      </c>
      <c r="R1047" s="28">
        <v>11</v>
      </c>
      <c r="S1047" s="24" t="s">
        <v>132</v>
      </c>
      <c r="T1047" s="38" t="s">
        <v>96</v>
      </c>
      <c r="U1047" s="27" cm="1">
        <f t="array" ref="U1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48" hidden="1" spans="1:21">
      <c r="A1048" s="36" t="s">
        <v>2894</v>
      </c>
      <c r="B1048" s="36" t="s">
        <v>3028</v>
      </c>
      <c r="C1048" s="36" t="s">
        <v>132</v>
      </c>
      <c r="D1048" s="36" t="s">
        <v>132</v>
      </c>
      <c r="E1048" s="36" t="s">
        <v>2341</v>
      </c>
      <c r="F1048" s="36" t="s">
        <v>2712</v>
      </c>
      <c r="G1048" s="36" t="s">
        <v>17</v>
      </c>
      <c r="H1048" s="36" t="s">
        <v>168</v>
      </c>
      <c r="I1048" s="22"/>
      <c r="J1048" s="22" t="s">
        <v>132</v>
      </c>
      <c r="K1048" s="23">
        <v>199</v>
      </c>
      <c r="L1048" s="23">
        <v>75</v>
      </c>
      <c r="M1048" s="23">
        <v>54.5</v>
      </c>
      <c r="N1048" s="23">
        <v>505.46</v>
      </c>
      <c r="O1048" s="23">
        <v>190.5</v>
      </c>
      <c r="P1048" s="23">
        <v>138.43</v>
      </c>
      <c r="Q1048" s="37" t="s">
        <v>31</v>
      </c>
      <c r="R1048" s="28">
        <v>1</v>
      </c>
      <c r="S1048" s="24" t="s">
        <v>132</v>
      </c>
      <c r="T1048" s="38" t="s">
        <v>31</v>
      </c>
      <c r="U1048" s="27" cm="1">
        <f t="array" ref="U1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49" hidden="1" spans="1:21">
      <c r="A1049" s="36" t="s">
        <v>2894</v>
      </c>
      <c r="B1049" s="36" t="s">
        <v>3028</v>
      </c>
      <c r="C1049" s="36" t="s">
        <v>132</v>
      </c>
      <c r="D1049" s="36" t="s">
        <v>132</v>
      </c>
      <c r="E1049" s="36" t="s">
        <v>2341</v>
      </c>
      <c r="F1049" s="36" t="s">
        <v>2712</v>
      </c>
      <c r="G1049" s="36" t="s">
        <v>41</v>
      </c>
      <c r="H1049" s="36" t="s">
        <v>135</v>
      </c>
      <c r="I1049" s="22"/>
      <c r="J1049" s="22" t="s">
        <v>132</v>
      </c>
      <c r="K1049" s="23">
        <v>197</v>
      </c>
      <c r="L1049" s="23">
        <v>75</v>
      </c>
      <c r="M1049" s="23">
        <v>52.5</v>
      </c>
      <c r="N1049" s="23">
        <v>500.38</v>
      </c>
      <c r="O1049" s="23">
        <v>190.5</v>
      </c>
      <c r="P1049" s="23">
        <v>133.35</v>
      </c>
      <c r="Q1049" s="37" t="s">
        <v>57</v>
      </c>
      <c r="R1049" s="28">
        <v>6</v>
      </c>
      <c r="S1049" s="24" t="s">
        <v>132</v>
      </c>
      <c r="T1049" s="38" t="s">
        <v>57</v>
      </c>
      <c r="U1049" s="27" cm="1">
        <f t="array" ref="U1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50" hidden="1" spans="1:21">
      <c r="A1050" s="36" t="s">
        <v>2894</v>
      </c>
      <c r="B1050" s="36" t="s">
        <v>3028</v>
      </c>
      <c r="C1050" s="36" t="s">
        <v>132</v>
      </c>
      <c r="D1050" s="36" t="s">
        <v>132</v>
      </c>
      <c r="E1050" s="36" t="s">
        <v>2341</v>
      </c>
      <c r="F1050" s="36" t="s">
        <v>2712</v>
      </c>
      <c r="G1050" s="36" t="s">
        <v>41</v>
      </c>
      <c r="H1050" s="36" t="s">
        <v>174</v>
      </c>
      <c r="I1050" s="22"/>
      <c r="J1050" s="22" t="s">
        <v>132</v>
      </c>
      <c r="K1050" s="23">
        <v>197</v>
      </c>
      <c r="L1050" s="23">
        <v>75</v>
      </c>
      <c r="M1050" s="23">
        <v>52.8</v>
      </c>
      <c r="N1050" s="23">
        <v>500.38</v>
      </c>
      <c r="O1050" s="23">
        <v>190.5</v>
      </c>
      <c r="P1050" s="23">
        <v>134.112</v>
      </c>
      <c r="Q1050" s="37" t="s">
        <v>57</v>
      </c>
      <c r="R1050" s="28">
        <v>6</v>
      </c>
      <c r="S1050" s="24" t="s">
        <v>132</v>
      </c>
      <c r="T1050" s="38" t="s">
        <v>57</v>
      </c>
      <c r="U1050" s="27" cm="1">
        <f t="array" ref="U1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51" hidden="1" spans="1:21">
      <c r="A1051" s="36" t="s">
        <v>2894</v>
      </c>
      <c r="B1051" s="36" t="s">
        <v>3028</v>
      </c>
      <c r="C1051" s="36" t="s">
        <v>132</v>
      </c>
      <c r="D1051" s="36" t="s">
        <v>132</v>
      </c>
      <c r="E1051" s="36" t="s">
        <v>2341</v>
      </c>
      <c r="F1051" s="36" t="s">
        <v>2712</v>
      </c>
      <c r="G1051" s="36" t="s">
        <v>92</v>
      </c>
      <c r="H1051" s="36" t="s">
        <v>138</v>
      </c>
      <c r="I1051" s="22"/>
      <c r="J1051" s="22" t="s">
        <v>132</v>
      </c>
      <c r="K1051" s="23">
        <v>197</v>
      </c>
      <c r="L1051" s="23">
        <v>75</v>
      </c>
      <c r="M1051" s="23">
        <v>53</v>
      </c>
      <c r="N1051" s="23">
        <v>500.38</v>
      </c>
      <c r="O1051" s="23">
        <v>190.5</v>
      </c>
      <c r="P1051" s="23">
        <v>134.62</v>
      </c>
      <c r="Q1051" s="37" t="s">
        <v>96</v>
      </c>
      <c r="R1051" s="28">
        <v>11</v>
      </c>
      <c r="S1051" s="24" t="s">
        <v>132</v>
      </c>
      <c r="T1051" s="38" t="s">
        <v>96</v>
      </c>
      <c r="U1051" s="27" cm="1">
        <f t="array" ref="U1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52" hidden="1" spans="1:21">
      <c r="A1052" s="36" t="s">
        <v>2894</v>
      </c>
      <c r="B1052" s="36" t="s">
        <v>3028</v>
      </c>
      <c r="C1052" s="36" t="s">
        <v>132</v>
      </c>
      <c r="D1052" s="36" t="s">
        <v>132</v>
      </c>
      <c r="E1052" s="36" t="s">
        <v>2345</v>
      </c>
      <c r="F1052" s="36" t="s">
        <v>2810</v>
      </c>
      <c r="G1052" s="36" t="s">
        <v>17</v>
      </c>
      <c r="H1052" s="36" t="s">
        <v>168</v>
      </c>
      <c r="I1052" s="22"/>
      <c r="J1052" s="22" t="s">
        <v>132</v>
      </c>
      <c r="K1052" s="23">
        <v>199</v>
      </c>
      <c r="L1052" s="23">
        <v>75</v>
      </c>
      <c r="M1052" s="23">
        <v>54.6</v>
      </c>
      <c r="N1052" s="23">
        <v>505.46</v>
      </c>
      <c r="O1052" s="23">
        <v>190.5</v>
      </c>
      <c r="P1052" s="23">
        <v>138.684</v>
      </c>
      <c r="Q1052" s="37" t="s">
        <v>31</v>
      </c>
      <c r="R1052" s="28">
        <v>1</v>
      </c>
      <c r="S1052" s="24" t="s">
        <v>132</v>
      </c>
      <c r="T1052" s="38" t="s">
        <v>31</v>
      </c>
      <c r="U1052" s="27" cm="1">
        <f t="array" ref="U1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53" hidden="1" spans="1:21">
      <c r="A1053" s="36" t="s">
        <v>2894</v>
      </c>
      <c r="B1053" s="36" t="s">
        <v>3028</v>
      </c>
      <c r="C1053" s="36" t="s">
        <v>132</v>
      </c>
      <c r="D1053" s="36" t="s">
        <v>132</v>
      </c>
      <c r="E1053" s="36" t="s">
        <v>2345</v>
      </c>
      <c r="F1053" s="36" t="s">
        <v>2810</v>
      </c>
      <c r="G1053" s="36" t="s">
        <v>41</v>
      </c>
      <c r="H1053" s="36" t="s">
        <v>135</v>
      </c>
      <c r="I1053" s="22"/>
      <c r="J1053" s="22" t="s">
        <v>132</v>
      </c>
      <c r="K1053" s="23">
        <v>197.2</v>
      </c>
      <c r="L1053" s="23">
        <v>74.5</v>
      </c>
      <c r="M1053" s="23">
        <v>52.9</v>
      </c>
      <c r="N1053" s="23">
        <v>500.888</v>
      </c>
      <c r="O1053" s="23">
        <v>189.23</v>
      </c>
      <c r="P1053" s="23">
        <v>134.366</v>
      </c>
      <c r="Q1053" s="37" t="s">
        <v>57</v>
      </c>
      <c r="R1053" s="28">
        <v>5.8</v>
      </c>
      <c r="S1053" s="24" t="s">
        <v>132</v>
      </c>
      <c r="T1053" s="38" t="s">
        <v>57</v>
      </c>
      <c r="U1053" s="27" cm="1">
        <f t="array" ref="U1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054" hidden="1" spans="1:21">
      <c r="A1054" s="36" t="s">
        <v>2894</v>
      </c>
      <c r="B1054" s="36" t="s">
        <v>3028</v>
      </c>
      <c r="C1054" s="36" t="s">
        <v>132</v>
      </c>
      <c r="D1054" s="36" t="s">
        <v>132</v>
      </c>
      <c r="E1054" s="36" t="s">
        <v>2345</v>
      </c>
      <c r="F1054" s="36" t="s">
        <v>2810</v>
      </c>
      <c r="G1054" s="36" t="s">
        <v>41</v>
      </c>
      <c r="H1054" s="36" t="s">
        <v>174</v>
      </c>
      <c r="I1054" s="22"/>
      <c r="J1054" s="22" t="s">
        <v>132</v>
      </c>
      <c r="K1054" s="23">
        <v>197.5</v>
      </c>
      <c r="L1054" s="23">
        <v>74.7</v>
      </c>
      <c r="M1054" s="23">
        <v>53</v>
      </c>
      <c r="N1054" s="23">
        <v>501.65</v>
      </c>
      <c r="O1054" s="23">
        <v>189.738</v>
      </c>
      <c r="P1054" s="23">
        <v>134.62</v>
      </c>
      <c r="Q1054" s="37" t="s">
        <v>57</v>
      </c>
      <c r="R1054" s="28">
        <v>5.5</v>
      </c>
      <c r="S1054" s="24" t="s">
        <v>132</v>
      </c>
      <c r="T1054" s="38" t="s">
        <v>57</v>
      </c>
      <c r="U1054" s="27" cm="1">
        <f t="array" ref="U1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55" hidden="1" spans="1:21">
      <c r="A1055" s="36" t="s">
        <v>2894</v>
      </c>
      <c r="B1055" s="36" t="s">
        <v>3028</v>
      </c>
      <c r="C1055" s="36" t="s">
        <v>132</v>
      </c>
      <c r="D1055" s="36" t="s">
        <v>132</v>
      </c>
      <c r="E1055" s="36" t="s">
        <v>2345</v>
      </c>
      <c r="F1055" s="36" t="s">
        <v>2810</v>
      </c>
      <c r="G1055" s="36" t="s">
        <v>92</v>
      </c>
      <c r="H1055" s="36" t="s">
        <v>138</v>
      </c>
      <c r="I1055" s="22"/>
      <c r="J1055" s="22" t="s">
        <v>132</v>
      </c>
      <c r="K1055" s="23">
        <v>197.4</v>
      </c>
      <c r="L1055" s="23">
        <v>74.8</v>
      </c>
      <c r="M1055" s="23">
        <v>53.2</v>
      </c>
      <c r="N1055" s="23">
        <v>501.396</v>
      </c>
      <c r="O1055" s="23">
        <v>189.992</v>
      </c>
      <c r="P1055" s="23">
        <v>135.128</v>
      </c>
      <c r="Q1055" s="37" t="s">
        <v>96</v>
      </c>
      <c r="R1055" s="28">
        <v>10.6</v>
      </c>
      <c r="S1055" s="24" t="s">
        <v>132</v>
      </c>
      <c r="T1055" s="38" t="s">
        <v>96</v>
      </c>
      <c r="U1055" s="27" cm="1">
        <f t="array" ref="U1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056" hidden="1" spans="1:21">
      <c r="A1056" s="36" t="s">
        <v>2894</v>
      </c>
      <c r="B1056" s="36" t="s">
        <v>3028</v>
      </c>
      <c r="C1056" s="36" t="s">
        <v>132</v>
      </c>
      <c r="D1056" s="36" t="s">
        <v>132</v>
      </c>
      <c r="E1056" s="36" t="s">
        <v>2345</v>
      </c>
      <c r="F1056" s="36" t="s">
        <v>2813</v>
      </c>
      <c r="G1056" s="36" t="s">
        <v>17</v>
      </c>
      <c r="H1056" s="36" t="s">
        <v>168</v>
      </c>
      <c r="I1056" s="22"/>
      <c r="J1056" s="22" t="s">
        <v>132</v>
      </c>
      <c r="K1056" s="23">
        <v>199.2</v>
      </c>
      <c r="L1056" s="23">
        <v>75</v>
      </c>
      <c r="M1056" s="23">
        <v>54.6</v>
      </c>
      <c r="N1056" s="23">
        <v>505.968</v>
      </c>
      <c r="O1056" s="23">
        <v>190.5</v>
      </c>
      <c r="P1056" s="23">
        <v>138.684</v>
      </c>
      <c r="Q1056" s="37" t="s">
        <v>31</v>
      </c>
      <c r="R1056" s="28">
        <v>0.8</v>
      </c>
      <c r="S1056" s="24" t="s">
        <v>132</v>
      </c>
      <c r="T1056" s="38" t="s">
        <v>31</v>
      </c>
      <c r="U1056" s="27" cm="1">
        <f t="array" ref="U1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057" hidden="1" spans="1:21">
      <c r="A1057" s="36" t="s">
        <v>2894</v>
      </c>
      <c r="B1057" s="36" t="s">
        <v>3028</v>
      </c>
      <c r="C1057" s="36" t="s">
        <v>132</v>
      </c>
      <c r="D1057" s="36" t="s">
        <v>132</v>
      </c>
      <c r="E1057" s="36" t="s">
        <v>2345</v>
      </c>
      <c r="F1057" s="36" t="s">
        <v>2813</v>
      </c>
      <c r="G1057" s="36" t="s">
        <v>41</v>
      </c>
      <c r="H1057" s="36" t="s">
        <v>135</v>
      </c>
      <c r="I1057" s="22"/>
      <c r="J1057" s="22" t="s">
        <v>132</v>
      </c>
      <c r="K1057" s="23">
        <v>197.3</v>
      </c>
      <c r="L1057" s="23">
        <v>74.8</v>
      </c>
      <c r="M1057" s="23">
        <v>52.9</v>
      </c>
      <c r="N1057" s="23">
        <v>501.142</v>
      </c>
      <c r="O1057" s="23">
        <v>189.992</v>
      </c>
      <c r="P1057" s="23">
        <v>134.366</v>
      </c>
      <c r="Q1057" s="37" t="s">
        <v>57</v>
      </c>
      <c r="R1057" s="28">
        <v>5.7</v>
      </c>
      <c r="S1057" s="24" t="s">
        <v>132</v>
      </c>
      <c r="T1057" s="38" t="s">
        <v>57</v>
      </c>
      <c r="U1057" s="27" cm="1">
        <f t="array" ref="U1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058" hidden="1" spans="1:21">
      <c r="A1058" s="36" t="s">
        <v>2894</v>
      </c>
      <c r="B1058" s="36" t="s">
        <v>3028</v>
      </c>
      <c r="C1058" s="36" t="s">
        <v>132</v>
      </c>
      <c r="D1058" s="36" t="s">
        <v>132</v>
      </c>
      <c r="E1058" s="36" t="s">
        <v>2345</v>
      </c>
      <c r="F1058" s="36" t="s">
        <v>2813</v>
      </c>
      <c r="G1058" s="36" t="s">
        <v>41</v>
      </c>
      <c r="H1058" s="36" t="s">
        <v>174</v>
      </c>
      <c r="I1058" s="22"/>
      <c r="J1058" s="22" t="s">
        <v>132</v>
      </c>
      <c r="K1058" s="23">
        <v>197.5</v>
      </c>
      <c r="L1058" s="23">
        <v>74.9</v>
      </c>
      <c r="M1058" s="23">
        <v>53</v>
      </c>
      <c r="N1058" s="23">
        <v>501.65</v>
      </c>
      <c r="O1058" s="23">
        <v>190.246</v>
      </c>
      <c r="P1058" s="23">
        <v>134.62</v>
      </c>
      <c r="Q1058" s="37" t="s">
        <v>57</v>
      </c>
      <c r="R1058" s="28">
        <v>5.5</v>
      </c>
      <c r="S1058" s="24" t="s">
        <v>132</v>
      </c>
      <c r="T1058" s="38" t="s">
        <v>57</v>
      </c>
      <c r="U1058" s="27" cm="1">
        <f t="array" ref="U1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59" hidden="1" spans="1:21">
      <c r="A1059" s="36" t="s">
        <v>2894</v>
      </c>
      <c r="B1059" s="36" t="s">
        <v>3028</v>
      </c>
      <c r="C1059" s="36" t="s">
        <v>132</v>
      </c>
      <c r="D1059" s="36" t="s">
        <v>132</v>
      </c>
      <c r="E1059" s="36" t="s">
        <v>2345</v>
      </c>
      <c r="F1059" s="36" t="s">
        <v>2813</v>
      </c>
      <c r="G1059" s="36" t="s">
        <v>92</v>
      </c>
      <c r="H1059" s="36" t="s">
        <v>138</v>
      </c>
      <c r="I1059" s="22"/>
      <c r="J1059" s="22" t="s">
        <v>132</v>
      </c>
      <c r="K1059" s="23">
        <v>197.5</v>
      </c>
      <c r="L1059" s="23">
        <v>75</v>
      </c>
      <c r="M1059" s="23">
        <v>53.2</v>
      </c>
      <c r="N1059" s="23">
        <v>501.65</v>
      </c>
      <c r="O1059" s="23">
        <v>190.5</v>
      </c>
      <c r="P1059" s="23">
        <v>135.128</v>
      </c>
      <c r="Q1059" s="37" t="s">
        <v>96</v>
      </c>
      <c r="R1059" s="28">
        <v>10.5</v>
      </c>
      <c r="S1059" s="24" t="s">
        <v>132</v>
      </c>
      <c r="T1059" s="38" t="s">
        <v>96</v>
      </c>
      <c r="U1059" s="27" cm="1">
        <f t="array" ref="U1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060" hidden="1" spans="1:21">
      <c r="A1060" s="36" t="s">
        <v>2894</v>
      </c>
      <c r="B1060" s="36" t="s">
        <v>3028</v>
      </c>
      <c r="C1060" s="36" t="s">
        <v>132</v>
      </c>
      <c r="D1060" s="36" t="s">
        <v>132</v>
      </c>
      <c r="E1060" s="36" t="s">
        <v>2354</v>
      </c>
      <c r="F1060" s="36" t="s">
        <v>2917</v>
      </c>
      <c r="G1060" s="36" t="s">
        <v>17</v>
      </c>
      <c r="H1060" s="36" t="s">
        <v>168</v>
      </c>
      <c r="I1060" s="22"/>
      <c r="J1060" s="22" t="s">
        <v>132</v>
      </c>
      <c r="K1060" s="23">
        <v>199.5</v>
      </c>
      <c r="L1060" s="23">
        <v>74.8</v>
      </c>
      <c r="M1060" s="23">
        <v>54.2</v>
      </c>
      <c r="N1060" s="23">
        <v>506.73</v>
      </c>
      <c r="O1060" s="23">
        <v>189.992</v>
      </c>
      <c r="P1060" s="23">
        <v>137.668</v>
      </c>
      <c r="Q1060" s="37" t="s">
        <v>31</v>
      </c>
      <c r="R1060" s="28">
        <v>0.5</v>
      </c>
      <c r="S1060" s="24" t="s">
        <v>132</v>
      </c>
      <c r="T1060" s="38" t="s">
        <v>31</v>
      </c>
      <c r="U1060" s="27" cm="1">
        <f t="array" ref="U1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061" hidden="1" spans="1:21">
      <c r="A1061" s="36" t="s">
        <v>2894</v>
      </c>
      <c r="B1061" s="36" t="s">
        <v>3028</v>
      </c>
      <c r="C1061" s="36" t="s">
        <v>132</v>
      </c>
      <c r="D1061" s="36" t="s">
        <v>132</v>
      </c>
      <c r="E1061" s="36" t="s">
        <v>2354</v>
      </c>
      <c r="F1061" s="36" t="s">
        <v>2917</v>
      </c>
      <c r="G1061" s="36" t="s">
        <v>41</v>
      </c>
      <c r="H1061" s="36" t="s">
        <v>135</v>
      </c>
      <c r="I1061" s="22"/>
      <c r="J1061" s="22" t="s">
        <v>132</v>
      </c>
      <c r="K1061" s="23">
        <v>197.7</v>
      </c>
      <c r="L1061" s="23">
        <v>74.3</v>
      </c>
      <c r="M1061" s="23">
        <v>52.8</v>
      </c>
      <c r="N1061" s="23">
        <v>502.158</v>
      </c>
      <c r="O1061" s="23">
        <v>188.722</v>
      </c>
      <c r="P1061" s="23">
        <v>134.112</v>
      </c>
      <c r="Q1061" s="37" t="s">
        <v>57</v>
      </c>
      <c r="R1061" s="28">
        <v>5.3</v>
      </c>
      <c r="S1061" s="24" t="s">
        <v>132</v>
      </c>
      <c r="T1061" s="38" t="s">
        <v>57</v>
      </c>
      <c r="U1061" s="27" cm="1">
        <f t="array" ref="U1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062" hidden="1" spans="1:21">
      <c r="A1062" s="36" t="s">
        <v>2894</v>
      </c>
      <c r="B1062" s="36" t="s">
        <v>3028</v>
      </c>
      <c r="C1062" s="36" t="s">
        <v>132</v>
      </c>
      <c r="D1062" s="36" t="s">
        <v>132</v>
      </c>
      <c r="E1062" s="36" t="s">
        <v>2354</v>
      </c>
      <c r="F1062" s="36" t="s">
        <v>2917</v>
      </c>
      <c r="G1062" s="36" t="s">
        <v>92</v>
      </c>
      <c r="H1062" s="36" t="s">
        <v>138</v>
      </c>
      <c r="I1062" s="22"/>
      <c r="J1062" s="22" t="s">
        <v>132</v>
      </c>
      <c r="K1062" s="23">
        <v>197.9</v>
      </c>
      <c r="L1062" s="23">
        <v>74.5</v>
      </c>
      <c r="M1062" s="23">
        <v>53.1</v>
      </c>
      <c r="N1062" s="23">
        <v>502.666</v>
      </c>
      <c r="O1062" s="23">
        <v>189.23</v>
      </c>
      <c r="P1062" s="23">
        <v>134.874</v>
      </c>
      <c r="Q1062" s="37" t="s">
        <v>96</v>
      </c>
      <c r="R1062" s="28">
        <v>10.1</v>
      </c>
      <c r="S1062" s="24" t="s">
        <v>132</v>
      </c>
      <c r="T1062" s="38" t="s">
        <v>96</v>
      </c>
      <c r="U1062" s="27" cm="1">
        <f t="array" ref="U1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063" ht="12.4" hidden="1" spans="1:21">
      <c r="A1063" s="36" t="s">
        <v>2894</v>
      </c>
      <c r="B1063" s="36" t="s">
        <v>3028</v>
      </c>
      <c r="C1063" s="36" t="s">
        <v>691</v>
      </c>
      <c r="D1063" s="36" t="s">
        <v>132</v>
      </c>
      <c r="E1063" s="36" t="s">
        <v>2354</v>
      </c>
      <c r="F1063" s="36" t="s">
        <v>2732</v>
      </c>
      <c r="G1063" s="36" t="s">
        <v>17</v>
      </c>
      <c r="H1063" s="36" t="s">
        <v>168</v>
      </c>
      <c r="I1063" s="22"/>
      <c r="J1063" s="22" t="s">
        <v>132</v>
      </c>
      <c r="K1063" s="23">
        <v>215.4</v>
      </c>
      <c r="L1063" s="23">
        <v>76.6</v>
      </c>
      <c r="M1063" s="23">
        <v>55.8</v>
      </c>
      <c r="N1063" s="23">
        <v>547.116</v>
      </c>
      <c r="O1063" s="23">
        <v>194.564</v>
      </c>
      <c r="P1063" s="23">
        <v>141.732</v>
      </c>
      <c r="Q1063" s="37" t="s">
        <v>2674</v>
      </c>
      <c r="R1063" s="28"/>
      <c r="S1063" s="24" t="s">
        <v>2845</v>
      </c>
      <c r="T1063" s="38" t="s">
        <v>2674</v>
      </c>
      <c r="U1063" s="27" t="str" cm="1">
        <f t="array" ref="U1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4" hidden="1" spans="1:21">
      <c r="A1064" s="36" t="s">
        <v>2894</v>
      </c>
      <c r="B1064" s="36" t="s">
        <v>3028</v>
      </c>
      <c r="C1064" s="36" t="s">
        <v>691</v>
      </c>
      <c r="D1064" s="36" t="s">
        <v>132</v>
      </c>
      <c r="E1064" s="36" t="s">
        <v>2354</v>
      </c>
      <c r="F1064" s="36" t="s">
        <v>2734</v>
      </c>
      <c r="G1064" s="36" t="s">
        <v>41</v>
      </c>
      <c r="H1064" s="36" t="s">
        <v>135</v>
      </c>
      <c r="I1064" s="22"/>
      <c r="J1064" s="22" t="s">
        <v>132</v>
      </c>
      <c r="K1064" s="23">
        <v>205.3</v>
      </c>
      <c r="L1064" s="23">
        <v>76.6</v>
      </c>
      <c r="M1064" s="23">
        <v>53.1</v>
      </c>
      <c r="N1064" s="23">
        <v>521.462</v>
      </c>
      <c r="O1064" s="23">
        <v>194.564</v>
      </c>
      <c r="P1064" s="23">
        <v>134.874</v>
      </c>
      <c r="Q1064" s="37" t="s">
        <v>63</v>
      </c>
      <c r="R1064" s="28">
        <v>2.7</v>
      </c>
      <c r="S1064" s="24" t="s">
        <v>132</v>
      </c>
      <c r="T1064" s="38" t="s">
        <v>63</v>
      </c>
      <c r="U1064" s="27" cm="1">
        <f t="array" ref="U1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065" hidden="1" spans="1:21">
      <c r="A1065" s="36" t="s">
        <v>2894</v>
      </c>
      <c r="B1065" s="36" t="s">
        <v>3028</v>
      </c>
      <c r="C1065" s="36" t="s">
        <v>691</v>
      </c>
      <c r="D1065" s="36" t="s">
        <v>132</v>
      </c>
      <c r="E1065" s="36" t="s">
        <v>2354</v>
      </c>
      <c r="F1065" s="36" t="s">
        <v>2734</v>
      </c>
      <c r="G1065" s="36" t="s">
        <v>92</v>
      </c>
      <c r="H1065" s="36" t="s">
        <v>138</v>
      </c>
      <c r="I1065" s="22"/>
      <c r="J1065" s="22" t="s">
        <v>132</v>
      </c>
      <c r="K1065" s="23">
        <v>209.3</v>
      </c>
      <c r="L1065" s="23">
        <v>76.6</v>
      </c>
      <c r="M1065" s="23">
        <v>53.8</v>
      </c>
      <c r="N1065" s="23">
        <v>531.622</v>
      </c>
      <c r="O1065" s="23">
        <v>194.564</v>
      </c>
      <c r="P1065" s="23">
        <v>136.652</v>
      </c>
      <c r="Q1065" s="37" t="s">
        <v>98</v>
      </c>
      <c r="R1065" s="28">
        <v>8.7</v>
      </c>
      <c r="S1065" s="24" t="s">
        <v>132</v>
      </c>
      <c r="T1065" s="38" t="s">
        <v>98</v>
      </c>
      <c r="U1065" s="27" cm="1">
        <f t="array" ref="U1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066" ht="12.4" hidden="1" spans="1:21">
      <c r="A1066" s="36" t="s">
        <v>2894</v>
      </c>
      <c r="B1066" s="36" t="s">
        <v>3028</v>
      </c>
      <c r="C1066" s="36" t="s">
        <v>132</v>
      </c>
      <c r="D1066" s="36" t="s">
        <v>132</v>
      </c>
      <c r="E1066" s="36" t="s">
        <v>2354</v>
      </c>
      <c r="F1066" s="36" t="s">
        <v>2736</v>
      </c>
      <c r="G1066" s="36" t="s">
        <v>17</v>
      </c>
      <c r="H1066" s="36" t="s">
        <v>168</v>
      </c>
      <c r="I1066" s="22"/>
      <c r="J1066" s="22" t="s">
        <v>132</v>
      </c>
      <c r="K1066" s="23">
        <v>215.2</v>
      </c>
      <c r="L1066" s="23">
        <v>76.8</v>
      </c>
      <c r="M1066" s="23">
        <v>55.7</v>
      </c>
      <c r="N1066" s="23">
        <v>546.608</v>
      </c>
      <c r="O1066" s="23">
        <v>195.072</v>
      </c>
      <c r="P1066" s="23">
        <v>141.478</v>
      </c>
      <c r="Q1066" s="37" t="s">
        <v>2674</v>
      </c>
      <c r="R1066" s="28"/>
      <c r="S1066" s="24" t="s">
        <v>2966</v>
      </c>
      <c r="T1066" s="38" t="s">
        <v>2674</v>
      </c>
      <c r="U1066" s="27" t="str" cm="1">
        <f t="array" ref="U1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7" ht="12.4" hidden="1" spans="1:21">
      <c r="A1067" s="36" t="s">
        <v>2894</v>
      </c>
      <c r="B1067" s="36" t="s">
        <v>3028</v>
      </c>
      <c r="C1067" s="36" t="s">
        <v>132</v>
      </c>
      <c r="D1067" s="36" t="s">
        <v>132</v>
      </c>
      <c r="E1067" s="36" t="s">
        <v>2354</v>
      </c>
      <c r="F1067" s="36" t="s">
        <v>2737</v>
      </c>
      <c r="G1067" s="36" t="s">
        <v>17</v>
      </c>
      <c r="H1067" s="36" t="s">
        <v>168</v>
      </c>
      <c r="I1067" s="22"/>
      <c r="J1067" s="22" t="s">
        <v>132</v>
      </c>
      <c r="K1067" s="23">
        <v>215.4</v>
      </c>
      <c r="L1067" s="23">
        <v>76.8</v>
      </c>
      <c r="M1067" s="23">
        <v>55.8</v>
      </c>
      <c r="N1067" s="23">
        <v>547.116</v>
      </c>
      <c r="O1067" s="23">
        <v>195.072</v>
      </c>
      <c r="P1067" s="23">
        <v>141.732</v>
      </c>
      <c r="Q1067" s="37" t="s">
        <v>2674</v>
      </c>
      <c r="R1067" s="28"/>
      <c r="S1067" s="24" t="s">
        <v>2845</v>
      </c>
      <c r="T1067" s="38" t="s">
        <v>2674</v>
      </c>
      <c r="U1067" s="27" t="str" cm="1">
        <f t="array" ref="U1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8" hidden="1" spans="1:21">
      <c r="A1068" s="36" t="s">
        <v>2894</v>
      </c>
      <c r="B1068" s="36" t="s">
        <v>3028</v>
      </c>
      <c r="C1068" s="36" t="s">
        <v>132</v>
      </c>
      <c r="D1068" s="36" t="s">
        <v>132</v>
      </c>
      <c r="E1068" s="36" t="s">
        <v>2354</v>
      </c>
      <c r="F1068" s="36" t="s">
        <v>2737</v>
      </c>
      <c r="G1068" s="36" t="s">
        <v>41</v>
      </c>
      <c r="H1068" s="36" t="s">
        <v>135</v>
      </c>
      <c r="I1068" s="22"/>
      <c r="J1068" s="22" t="s">
        <v>132</v>
      </c>
      <c r="K1068" s="23">
        <v>205.7</v>
      </c>
      <c r="L1068" s="23">
        <v>76.9</v>
      </c>
      <c r="M1068" s="23">
        <v>53.3</v>
      </c>
      <c r="N1068" s="23">
        <v>522.478</v>
      </c>
      <c r="O1068" s="23">
        <v>195.326</v>
      </c>
      <c r="P1068" s="23">
        <v>135.382</v>
      </c>
      <c r="Q1068" s="37" t="s">
        <v>63</v>
      </c>
      <c r="R1068" s="28">
        <v>2.3</v>
      </c>
      <c r="S1068" s="24" t="s">
        <v>132</v>
      </c>
      <c r="T1068" s="38" t="s">
        <v>63</v>
      </c>
      <c r="U1068" s="27" cm="1">
        <f t="array" ref="U1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69" hidden="1" spans="1:21">
      <c r="A1069" s="36" t="s">
        <v>2894</v>
      </c>
      <c r="B1069" s="36" t="s">
        <v>3028</v>
      </c>
      <c r="C1069" s="36" t="s">
        <v>132</v>
      </c>
      <c r="D1069" s="36" t="s">
        <v>132</v>
      </c>
      <c r="E1069" s="36" t="s">
        <v>2354</v>
      </c>
      <c r="F1069" s="36" t="s">
        <v>2737</v>
      </c>
      <c r="G1069" s="36" t="s">
        <v>92</v>
      </c>
      <c r="H1069" s="36" t="s">
        <v>138</v>
      </c>
      <c r="I1069" s="22"/>
      <c r="J1069" s="22" t="s">
        <v>132</v>
      </c>
      <c r="K1069" s="23">
        <v>209.7</v>
      </c>
      <c r="L1069" s="23">
        <v>76.9</v>
      </c>
      <c r="M1069" s="23">
        <v>54.1</v>
      </c>
      <c r="N1069" s="23">
        <v>532.638</v>
      </c>
      <c r="O1069" s="23">
        <v>195.326</v>
      </c>
      <c r="P1069" s="23">
        <v>137.414</v>
      </c>
      <c r="Q1069" s="37" t="s">
        <v>98</v>
      </c>
      <c r="R1069" s="28">
        <v>8.3</v>
      </c>
      <c r="S1069" s="24" t="s">
        <v>132</v>
      </c>
      <c r="T1069" s="38" t="s">
        <v>98</v>
      </c>
      <c r="U1069" s="27" cm="1">
        <f t="array" ref="U1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070" hidden="1" spans="1:21">
      <c r="A1070" s="36" t="s">
        <v>2894</v>
      </c>
      <c r="B1070" s="36" t="s">
        <v>3028</v>
      </c>
      <c r="C1070" s="36" t="s">
        <v>691</v>
      </c>
      <c r="D1070" s="36" t="s">
        <v>132</v>
      </c>
      <c r="E1070" s="36" t="s">
        <v>2371</v>
      </c>
      <c r="F1070" s="36" t="s">
        <v>2785</v>
      </c>
      <c r="G1070" s="36" t="s">
        <v>17</v>
      </c>
      <c r="H1070" s="36" t="s">
        <v>168</v>
      </c>
      <c r="I1070" s="22"/>
      <c r="J1070" s="22" t="s">
        <v>132</v>
      </c>
      <c r="K1070" s="23">
        <v>193.4</v>
      </c>
      <c r="L1070" s="23">
        <v>71.2</v>
      </c>
      <c r="M1070" s="23">
        <v>54.5</v>
      </c>
      <c r="N1070" s="23">
        <v>491.236</v>
      </c>
      <c r="O1070" s="23">
        <v>180.848</v>
      </c>
      <c r="P1070" s="23">
        <v>138.43</v>
      </c>
      <c r="Q1070" s="37" t="s">
        <v>31</v>
      </c>
      <c r="R1070" s="28">
        <v>6.6</v>
      </c>
      <c r="S1070" s="24" t="s">
        <v>132</v>
      </c>
      <c r="T1070" s="38" t="s">
        <v>31</v>
      </c>
      <c r="U1070" s="27" cm="1">
        <f t="array" ref="U1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1" hidden="1" spans="1:21">
      <c r="A1071" s="36" t="s">
        <v>2894</v>
      </c>
      <c r="B1071" s="36" t="s">
        <v>3028</v>
      </c>
      <c r="C1071" s="36" t="s">
        <v>691</v>
      </c>
      <c r="D1071" s="36" t="s">
        <v>132</v>
      </c>
      <c r="E1071" s="36" t="s">
        <v>2371</v>
      </c>
      <c r="F1071" s="36" t="s">
        <v>2785</v>
      </c>
      <c r="G1071" s="36" t="s">
        <v>41</v>
      </c>
      <c r="H1071" s="36" t="s">
        <v>135</v>
      </c>
      <c r="I1071" s="22"/>
      <c r="J1071" s="22" t="s">
        <v>132</v>
      </c>
      <c r="K1071" s="23">
        <v>192.7</v>
      </c>
      <c r="L1071" s="23">
        <v>71.5</v>
      </c>
      <c r="M1071" s="23">
        <v>53.3</v>
      </c>
      <c r="N1071" s="23">
        <v>489.458</v>
      </c>
      <c r="O1071" s="23">
        <v>181.61</v>
      </c>
      <c r="P1071" s="23">
        <v>135.382</v>
      </c>
      <c r="Q1071" s="37" t="s">
        <v>53</v>
      </c>
      <c r="R1071" s="28">
        <v>0.3</v>
      </c>
      <c r="S1071" s="24" t="s">
        <v>132</v>
      </c>
      <c r="T1071" s="38" t="s">
        <v>53</v>
      </c>
      <c r="U1071" s="27" cm="1">
        <f t="array" ref="U1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2" hidden="1" spans="1:21">
      <c r="A1072" s="36" t="s">
        <v>2894</v>
      </c>
      <c r="B1072" s="36" t="s">
        <v>3028</v>
      </c>
      <c r="C1072" s="36" t="s">
        <v>691</v>
      </c>
      <c r="D1072" s="36" t="s">
        <v>132</v>
      </c>
      <c r="E1072" s="36" t="s">
        <v>2371</v>
      </c>
      <c r="F1072" s="36" t="s">
        <v>2785</v>
      </c>
      <c r="G1072" s="36" t="s">
        <v>92</v>
      </c>
      <c r="H1072" s="36" t="s">
        <v>138</v>
      </c>
      <c r="I1072" s="22"/>
      <c r="J1072" s="22" t="s">
        <v>132</v>
      </c>
      <c r="K1072" s="23">
        <v>192.7</v>
      </c>
      <c r="L1072" s="23">
        <v>71.5</v>
      </c>
      <c r="M1072" s="23">
        <v>54.2</v>
      </c>
      <c r="N1072" s="23">
        <v>489.458</v>
      </c>
      <c r="O1072" s="23">
        <v>181.61</v>
      </c>
      <c r="P1072" s="23">
        <v>137.668</v>
      </c>
      <c r="Q1072" s="37" t="s">
        <v>96</v>
      </c>
      <c r="R1072" s="28">
        <v>15.3</v>
      </c>
      <c r="S1072" s="24" t="s">
        <v>132</v>
      </c>
      <c r="T1072" s="38" t="s">
        <v>96</v>
      </c>
      <c r="U1072" s="27" cm="1">
        <f t="array" ref="U1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3" hidden="1" spans="1:21">
      <c r="A1073" s="36" t="s">
        <v>2894</v>
      </c>
      <c r="B1073" s="36" t="s">
        <v>3028</v>
      </c>
      <c r="C1073" s="36" t="s">
        <v>691</v>
      </c>
      <c r="D1073" s="36" t="s">
        <v>132</v>
      </c>
      <c r="E1073" s="36" t="s">
        <v>2371</v>
      </c>
      <c r="F1073" s="36" t="s">
        <v>2859</v>
      </c>
      <c r="G1073" s="36" t="s">
        <v>17</v>
      </c>
      <c r="H1073" s="36" t="s">
        <v>168</v>
      </c>
      <c r="I1073" s="22"/>
      <c r="J1073" s="22" t="s">
        <v>132</v>
      </c>
      <c r="K1073" s="23">
        <v>193.4</v>
      </c>
      <c r="L1073" s="23">
        <v>71.5</v>
      </c>
      <c r="M1073" s="23">
        <v>54.5</v>
      </c>
      <c r="N1073" s="23">
        <v>491.236</v>
      </c>
      <c r="O1073" s="23">
        <v>181.61</v>
      </c>
      <c r="P1073" s="23">
        <v>138.43</v>
      </c>
      <c r="Q1073" s="37" t="s">
        <v>31</v>
      </c>
      <c r="R1073" s="28">
        <v>6.6</v>
      </c>
      <c r="S1073" s="24" t="s">
        <v>132</v>
      </c>
      <c r="T1073" s="38" t="s">
        <v>31</v>
      </c>
      <c r="U1073" s="27" cm="1">
        <f t="array" ref="U1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4" hidden="1" spans="1:21">
      <c r="A1074" s="36" t="s">
        <v>2894</v>
      </c>
      <c r="B1074" s="36" t="s">
        <v>3028</v>
      </c>
      <c r="C1074" s="36" t="s">
        <v>691</v>
      </c>
      <c r="D1074" s="36" t="s">
        <v>132</v>
      </c>
      <c r="E1074" s="36" t="s">
        <v>2371</v>
      </c>
      <c r="F1074" s="36" t="s">
        <v>2859</v>
      </c>
      <c r="G1074" s="36" t="s">
        <v>41</v>
      </c>
      <c r="H1074" s="36" t="s">
        <v>135</v>
      </c>
      <c r="I1074" s="22"/>
      <c r="J1074" s="22" t="s">
        <v>132</v>
      </c>
      <c r="K1074" s="23">
        <v>192.7</v>
      </c>
      <c r="L1074" s="23">
        <v>71.5</v>
      </c>
      <c r="M1074" s="23">
        <v>53.3</v>
      </c>
      <c r="N1074" s="23">
        <v>489.458</v>
      </c>
      <c r="O1074" s="23">
        <v>181.61</v>
      </c>
      <c r="P1074" s="23">
        <v>135.382</v>
      </c>
      <c r="Q1074" s="37" t="s">
        <v>53</v>
      </c>
      <c r="R1074" s="28">
        <v>0.3</v>
      </c>
      <c r="S1074" s="24" t="s">
        <v>132</v>
      </c>
      <c r="T1074" s="38" t="s">
        <v>53</v>
      </c>
      <c r="U1074" s="27" cm="1">
        <f t="array" ref="U1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5" hidden="1" spans="1:21">
      <c r="A1075" s="36" t="s">
        <v>2894</v>
      </c>
      <c r="B1075" s="36" t="s">
        <v>3028</v>
      </c>
      <c r="C1075" s="36" t="s">
        <v>691</v>
      </c>
      <c r="D1075" s="36" t="s">
        <v>132</v>
      </c>
      <c r="E1075" s="36" t="s">
        <v>2371</v>
      </c>
      <c r="F1075" s="36" t="s">
        <v>2859</v>
      </c>
      <c r="G1075" s="36" t="s">
        <v>92</v>
      </c>
      <c r="H1075" s="36" t="s">
        <v>138</v>
      </c>
      <c r="I1075" s="22"/>
      <c r="J1075" s="22" t="s">
        <v>132</v>
      </c>
      <c r="K1075" s="23">
        <v>192.7</v>
      </c>
      <c r="L1075" s="23">
        <v>71.5</v>
      </c>
      <c r="M1075" s="23">
        <v>54.2</v>
      </c>
      <c r="N1075" s="23">
        <v>489.458</v>
      </c>
      <c r="O1075" s="23">
        <v>181.61</v>
      </c>
      <c r="P1075" s="23">
        <v>137.668</v>
      </c>
      <c r="Q1075" s="37" t="s">
        <v>96</v>
      </c>
      <c r="R1075" s="28">
        <v>15.3</v>
      </c>
      <c r="S1075" s="24" t="s">
        <v>132</v>
      </c>
      <c r="T1075" s="38" t="s">
        <v>96</v>
      </c>
      <c r="U1075" s="27" cm="1">
        <f t="array" ref="U1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6" hidden="1" spans="1:21">
      <c r="A1076" s="36" t="s">
        <v>2894</v>
      </c>
      <c r="B1076" s="36" t="s">
        <v>3028</v>
      </c>
      <c r="C1076" s="36" t="s">
        <v>691</v>
      </c>
      <c r="D1076" s="36" t="s">
        <v>132</v>
      </c>
      <c r="E1076" s="36" t="s">
        <v>2371</v>
      </c>
      <c r="F1076" s="36" t="s">
        <v>2741</v>
      </c>
      <c r="G1076" s="36" t="s">
        <v>17</v>
      </c>
      <c r="H1076" s="36" t="s">
        <v>168</v>
      </c>
      <c r="I1076" s="22"/>
      <c r="J1076" s="22" t="s">
        <v>132</v>
      </c>
      <c r="K1076" s="23">
        <v>193.4</v>
      </c>
      <c r="L1076" s="23">
        <v>71.5</v>
      </c>
      <c r="M1076" s="23">
        <v>54.5</v>
      </c>
      <c r="N1076" s="23">
        <v>491.236</v>
      </c>
      <c r="O1076" s="23">
        <v>181.61</v>
      </c>
      <c r="P1076" s="23">
        <v>138.43</v>
      </c>
      <c r="Q1076" s="37" t="s">
        <v>31</v>
      </c>
      <c r="R1076" s="28">
        <v>6.6</v>
      </c>
      <c r="S1076" s="24" t="s">
        <v>132</v>
      </c>
      <c r="T1076" s="38" t="s">
        <v>31</v>
      </c>
      <c r="U1076" s="27" cm="1">
        <f t="array" ref="U1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7" hidden="1" spans="1:21">
      <c r="A1077" s="36" t="s">
        <v>2894</v>
      </c>
      <c r="B1077" s="36" t="s">
        <v>3028</v>
      </c>
      <c r="C1077" s="36" t="s">
        <v>691</v>
      </c>
      <c r="D1077" s="36" t="s">
        <v>132</v>
      </c>
      <c r="E1077" s="36" t="s">
        <v>2371</v>
      </c>
      <c r="F1077" s="36" t="s">
        <v>2741</v>
      </c>
      <c r="G1077" s="36" t="s">
        <v>41</v>
      </c>
      <c r="H1077" s="36" t="s">
        <v>135</v>
      </c>
      <c r="I1077" s="22"/>
      <c r="J1077" s="22" t="s">
        <v>132</v>
      </c>
      <c r="K1077" s="23">
        <v>192.7</v>
      </c>
      <c r="L1077" s="23">
        <v>71.5</v>
      </c>
      <c r="M1077" s="23">
        <v>53.3</v>
      </c>
      <c r="N1077" s="23">
        <v>489.458</v>
      </c>
      <c r="O1077" s="23">
        <v>181.61</v>
      </c>
      <c r="P1077" s="23">
        <v>135.382</v>
      </c>
      <c r="Q1077" s="37" t="s">
        <v>53</v>
      </c>
      <c r="R1077" s="28">
        <v>0.3</v>
      </c>
      <c r="S1077" s="24" t="s">
        <v>132</v>
      </c>
      <c r="T1077" s="38" t="s">
        <v>53</v>
      </c>
      <c r="U1077" s="27" cm="1">
        <f t="array" ref="U1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8" hidden="1" spans="1:21">
      <c r="A1078" s="36" t="s">
        <v>2894</v>
      </c>
      <c r="B1078" s="36" t="s">
        <v>3028</v>
      </c>
      <c r="C1078" s="36" t="s">
        <v>691</v>
      </c>
      <c r="D1078" s="36" t="s">
        <v>132</v>
      </c>
      <c r="E1078" s="36" t="s">
        <v>2371</v>
      </c>
      <c r="F1078" s="36" t="s">
        <v>2741</v>
      </c>
      <c r="G1078" s="36" t="s">
        <v>92</v>
      </c>
      <c r="H1078" s="36" t="s">
        <v>138</v>
      </c>
      <c r="I1078" s="22"/>
      <c r="J1078" s="22" t="s">
        <v>132</v>
      </c>
      <c r="K1078" s="23">
        <v>192.7</v>
      </c>
      <c r="L1078" s="23">
        <v>71.5</v>
      </c>
      <c r="M1078" s="23">
        <v>54.2</v>
      </c>
      <c r="N1078" s="23">
        <v>489.458</v>
      </c>
      <c r="O1078" s="23">
        <v>181.61</v>
      </c>
      <c r="P1078" s="23">
        <v>137.668</v>
      </c>
      <c r="Q1078" s="37" t="s">
        <v>96</v>
      </c>
      <c r="R1078" s="28">
        <v>15.3</v>
      </c>
      <c r="S1078" s="24" t="s">
        <v>132</v>
      </c>
      <c r="T1078" s="38" t="s">
        <v>96</v>
      </c>
      <c r="U1078" s="27" cm="1">
        <f t="array" ref="U1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9" hidden="1" spans="1:21">
      <c r="A1079" s="36" t="s">
        <v>2894</v>
      </c>
      <c r="B1079" s="36" t="s">
        <v>3028</v>
      </c>
      <c r="C1079" s="36" t="s">
        <v>691</v>
      </c>
      <c r="D1079" s="36" t="s">
        <v>132</v>
      </c>
      <c r="E1079" s="36" t="s">
        <v>2371</v>
      </c>
      <c r="F1079" s="36" t="s">
        <v>2742</v>
      </c>
      <c r="G1079" s="36" t="s">
        <v>17</v>
      </c>
      <c r="H1079" s="36" t="s">
        <v>168</v>
      </c>
      <c r="I1079" s="22"/>
      <c r="J1079" s="22" t="s">
        <v>132</v>
      </c>
      <c r="K1079" s="23">
        <v>193.4</v>
      </c>
      <c r="L1079" s="23">
        <v>71.9</v>
      </c>
      <c r="M1079" s="23">
        <v>55.8</v>
      </c>
      <c r="N1079" s="23">
        <v>491.236</v>
      </c>
      <c r="O1079" s="23">
        <v>182.626</v>
      </c>
      <c r="P1079" s="23">
        <v>141.732</v>
      </c>
      <c r="Q1079" s="37" t="s">
        <v>31</v>
      </c>
      <c r="R1079" s="28">
        <v>6.6</v>
      </c>
      <c r="S1079" s="24" t="s">
        <v>132</v>
      </c>
      <c r="T1079" s="38" t="s">
        <v>31</v>
      </c>
      <c r="U1079" s="27" cm="1">
        <f t="array" ref="U1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80" hidden="1" spans="1:21">
      <c r="A1080" s="36" t="s">
        <v>2894</v>
      </c>
      <c r="B1080" s="36" t="s">
        <v>3028</v>
      </c>
      <c r="C1080" s="36" t="s">
        <v>691</v>
      </c>
      <c r="D1080" s="36" t="s">
        <v>132</v>
      </c>
      <c r="E1080" s="36" t="s">
        <v>2371</v>
      </c>
      <c r="F1080" s="36" t="s">
        <v>2742</v>
      </c>
      <c r="G1080" s="36" t="s">
        <v>41</v>
      </c>
      <c r="H1080" s="36" t="s">
        <v>135</v>
      </c>
      <c r="I1080" s="22"/>
      <c r="J1080" s="22" t="s">
        <v>132</v>
      </c>
      <c r="K1080" s="23">
        <v>192.7</v>
      </c>
      <c r="L1080" s="23">
        <v>72.3</v>
      </c>
      <c r="M1080" s="23">
        <v>55.7</v>
      </c>
      <c r="N1080" s="23">
        <v>489.458</v>
      </c>
      <c r="O1080" s="23">
        <v>183.642</v>
      </c>
      <c r="P1080" s="23">
        <v>141.478</v>
      </c>
      <c r="Q1080" s="37" t="s">
        <v>53</v>
      </c>
      <c r="R1080" s="28">
        <v>0.3</v>
      </c>
      <c r="S1080" s="24" t="s">
        <v>132</v>
      </c>
      <c r="T1080" s="38" t="s">
        <v>53</v>
      </c>
      <c r="U1080" s="27" cm="1">
        <f t="array" ref="U1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81" hidden="1" spans="1:21">
      <c r="A1081" s="36" t="s">
        <v>2894</v>
      </c>
      <c r="B1081" s="36" t="s">
        <v>3028</v>
      </c>
      <c r="C1081" s="36" t="s">
        <v>691</v>
      </c>
      <c r="D1081" s="36" t="s">
        <v>132</v>
      </c>
      <c r="E1081" s="36" t="s">
        <v>2371</v>
      </c>
      <c r="F1081" s="36" t="s">
        <v>2742</v>
      </c>
      <c r="G1081" s="36" t="s">
        <v>92</v>
      </c>
      <c r="H1081" s="36" t="s">
        <v>138</v>
      </c>
      <c r="I1081" s="22"/>
      <c r="J1081" s="22" t="s">
        <v>132</v>
      </c>
      <c r="K1081" s="23">
        <v>192.7</v>
      </c>
      <c r="L1081" s="23">
        <v>72.3</v>
      </c>
      <c r="M1081" s="23">
        <v>55.7</v>
      </c>
      <c r="N1081" s="23">
        <v>489.458</v>
      </c>
      <c r="O1081" s="23">
        <v>183.642</v>
      </c>
      <c r="P1081" s="23">
        <v>141.478</v>
      </c>
      <c r="Q1081" s="37" t="s">
        <v>96</v>
      </c>
      <c r="R1081" s="28">
        <v>15.3</v>
      </c>
      <c r="S1081" s="24" t="s">
        <v>132</v>
      </c>
      <c r="T1081" s="38" t="s">
        <v>96</v>
      </c>
      <c r="U1081" s="27" cm="1">
        <f t="array" ref="U1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82" hidden="1" spans="1:21">
      <c r="A1082" s="36" t="s">
        <v>2894</v>
      </c>
      <c r="B1082" s="36" t="s">
        <v>3028</v>
      </c>
      <c r="C1082" s="36" t="s">
        <v>691</v>
      </c>
      <c r="D1082" s="36" t="s">
        <v>132</v>
      </c>
      <c r="E1082" s="36" t="s">
        <v>2371</v>
      </c>
      <c r="F1082" s="36" t="s">
        <v>2787</v>
      </c>
      <c r="G1082" s="36" t="s">
        <v>17</v>
      </c>
      <c r="H1082" s="36" t="s">
        <v>168</v>
      </c>
      <c r="I1082" s="22"/>
      <c r="J1082" s="22" t="s">
        <v>132</v>
      </c>
      <c r="K1082" s="23">
        <v>193.4</v>
      </c>
      <c r="L1082" s="23">
        <v>71.9</v>
      </c>
      <c r="M1082" s="23">
        <v>55.8</v>
      </c>
      <c r="N1082" s="23">
        <v>491.236</v>
      </c>
      <c r="O1082" s="23">
        <v>182.626</v>
      </c>
      <c r="P1082" s="23">
        <v>141.732</v>
      </c>
      <c r="Q1082" s="37" t="s">
        <v>31</v>
      </c>
      <c r="R1082" s="28">
        <v>6.6</v>
      </c>
      <c r="S1082" s="24" t="s">
        <v>132</v>
      </c>
      <c r="T1082" s="38" t="s">
        <v>31</v>
      </c>
      <c r="U1082" s="27" cm="1">
        <f t="array" ref="U1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83" hidden="1" spans="1:21">
      <c r="A1083" s="36" t="s">
        <v>2894</v>
      </c>
      <c r="B1083" s="36" t="s">
        <v>3028</v>
      </c>
      <c r="C1083" s="36" t="s">
        <v>691</v>
      </c>
      <c r="D1083" s="36" t="s">
        <v>132</v>
      </c>
      <c r="E1083" s="36" t="s">
        <v>2371</v>
      </c>
      <c r="F1083" s="36" t="s">
        <v>2787</v>
      </c>
      <c r="G1083" s="36" t="s">
        <v>92</v>
      </c>
      <c r="H1083" s="36" t="s">
        <v>138</v>
      </c>
      <c r="I1083" s="22"/>
      <c r="J1083" s="22" t="s">
        <v>132</v>
      </c>
      <c r="K1083" s="23">
        <v>192.7</v>
      </c>
      <c r="L1083" s="23">
        <v>72.3</v>
      </c>
      <c r="M1083" s="23">
        <v>55.7</v>
      </c>
      <c r="N1083" s="23">
        <v>489.458</v>
      </c>
      <c r="O1083" s="23">
        <v>183.642</v>
      </c>
      <c r="P1083" s="23">
        <v>141.478</v>
      </c>
      <c r="Q1083" s="37" t="s">
        <v>96</v>
      </c>
      <c r="R1083" s="28">
        <v>15.3</v>
      </c>
      <c r="S1083" s="24" t="s">
        <v>132</v>
      </c>
      <c r="T1083" s="38" t="s">
        <v>96</v>
      </c>
      <c r="U1083" s="27" cm="1">
        <f t="array" ref="U1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84" hidden="1" spans="1:21">
      <c r="A1084" s="36" t="s">
        <v>2894</v>
      </c>
      <c r="B1084" s="36" t="s">
        <v>3028</v>
      </c>
      <c r="C1084" s="36" t="s">
        <v>691</v>
      </c>
      <c r="D1084" s="36" t="s">
        <v>132</v>
      </c>
      <c r="E1084" s="36" t="s">
        <v>2357</v>
      </c>
      <c r="F1084" s="36" t="s">
        <v>2494</v>
      </c>
      <c r="G1084" s="36" t="s">
        <v>92</v>
      </c>
      <c r="H1084" s="36" t="s">
        <v>138</v>
      </c>
      <c r="I1084" s="22"/>
      <c r="J1084" s="22" t="s">
        <v>132</v>
      </c>
      <c r="K1084" s="23">
        <v>190.4</v>
      </c>
      <c r="L1084" s="23">
        <v>69.4</v>
      </c>
      <c r="M1084" s="23">
        <v>56.4</v>
      </c>
      <c r="N1084" s="23">
        <v>483.616</v>
      </c>
      <c r="O1084" s="23">
        <v>176.276</v>
      </c>
      <c r="P1084" s="23">
        <v>143.256</v>
      </c>
      <c r="Q1084" s="37" t="s">
        <v>94</v>
      </c>
      <c r="R1084" s="28">
        <v>1.5</v>
      </c>
      <c r="S1084" s="24" t="s">
        <v>132</v>
      </c>
      <c r="T1084" s="38" t="s">
        <v>94</v>
      </c>
      <c r="U1084" s="27" cm="1">
        <f t="array" ref="U1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85" hidden="1" spans="1:21">
      <c r="A1085" s="36" t="s">
        <v>2894</v>
      </c>
      <c r="B1085" s="36" t="s">
        <v>3028</v>
      </c>
      <c r="C1085" s="36" t="s">
        <v>691</v>
      </c>
      <c r="D1085" s="36" t="s">
        <v>132</v>
      </c>
      <c r="E1085" s="36" t="s">
        <v>2468</v>
      </c>
      <c r="F1085" s="36" t="s">
        <v>2767</v>
      </c>
      <c r="G1085" s="36" t="s">
        <v>92</v>
      </c>
      <c r="H1085" s="36" t="s">
        <v>138</v>
      </c>
      <c r="I1085" s="22"/>
      <c r="J1085" s="22" t="s">
        <v>132</v>
      </c>
      <c r="K1085" s="23">
        <v>188.3</v>
      </c>
      <c r="L1085" s="23">
        <v>69.9</v>
      </c>
      <c r="M1085" s="23">
        <v>57.5</v>
      </c>
      <c r="N1085" s="23">
        <v>478.282</v>
      </c>
      <c r="O1085" s="23">
        <v>177.546</v>
      </c>
      <c r="P1085" s="23">
        <v>146.05</v>
      </c>
      <c r="Q1085" s="37" t="s">
        <v>94</v>
      </c>
      <c r="R1085" s="28">
        <v>3.6</v>
      </c>
      <c r="S1085" s="24" t="s">
        <v>132</v>
      </c>
      <c r="T1085" s="38" t="s">
        <v>94</v>
      </c>
      <c r="U1085" s="27" cm="1">
        <f t="array" ref="U1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086" hidden="1" spans="1:21">
      <c r="A1086" s="36" t="s">
        <v>2894</v>
      </c>
      <c r="B1086" s="36" t="s">
        <v>3028</v>
      </c>
      <c r="C1086" s="36" t="s">
        <v>691</v>
      </c>
      <c r="D1086" s="36" t="s">
        <v>132</v>
      </c>
      <c r="E1086" s="36" t="s">
        <v>2587</v>
      </c>
      <c r="F1086" s="36" t="s">
        <v>2454</v>
      </c>
      <c r="G1086" s="36" t="s">
        <v>92</v>
      </c>
      <c r="H1086" s="36" t="s">
        <v>138</v>
      </c>
      <c r="I1086" s="22"/>
      <c r="J1086" s="22" t="s">
        <v>132</v>
      </c>
      <c r="K1086" s="23">
        <v>191.8</v>
      </c>
      <c r="L1086" s="23">
        <v>70.3</v>
      </c>
      <c r="M1086" s="23">
        <v>57.1</v>
      </c>
      <c r="N1086" s="23">
        <v>487.172</v>
      </c>
      <c r="O1086" s="23">
        <v>178.562</v>
      </c>
      <c r="P1086" s="23">
        <v>145.034</v>
      </c>
      <c r="Q1086" s="37" t="s">
        <v>94</v>
      </c>
      <c r="R1086" s="28">
        <v>0.1</v>
      </c>
      <c r="S1086" s="24" t="s">
        <v>132</v>
      </c>
      <c r="T1086" s="38" t="s">
        <v>94</v>
      </c>
      <c r="U1086" s="27" cm="1">
        <f t="array" ref="U1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087" hidden="1" spans="1:21">
      <c r="A1087" s="36" t="s">
        <v>2894</v>
      </c>
      <c r="B1087" s="36" t="s">
        <v>3028</v>
      </c>
      <c r="C1087" s="36" t="s">
        <v>691</v>
      </c>
      <c r="D1087" s="36" t="s">
        <v>132</v>
      </c>
      <c r="E1087" s="36" t="s">
        <v>2613</v>
      </c>
      <c r="F1087" s="36" t="s">
        <v>2348</v>
      </c>
      <c r="G1087" s="36" t="s">
        <v>92</v>
      </c>
      <c r="H1087" s="36" t="s">
        <v>138</v>
      </c>
      <c r="I1087" s="22"/>
      <c r="J1087" s="22" t="s">
        <v>132</v>
      </c>
      <c r="K1087" s="23">
        <v>191.5</v>
      </c>
      <c r="L1087" s="23">
        <v>73</v>
      </c>
      <c r="M1087" s="23">
        <v>57.6</v>
      </c>
      <c r="N1087" s="23">
        <v>486.41</v>
      </c>
      <c r="O1087" s="23">
        <v>185.42</v>
      </c>
      <c r="P1087" s="23">
        <v>146.304</v>
      </c>
      <c r="Q1087" s="37" t="s">
        <v>94</v>
      </c>
      <c r="R1087" s="28">
        <v>0.4</v>
      </c>
      <c r="S1087" s="24" t="s">
        <v>132</v>
      </c>
      <c r="T1087" s="38" t="s">
        <v>94</v>
      </c>
      <c r="U1087" s="27" cm="1">
        <f t="array" ref="U1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088" hidden="1" spans="1:21">
      <c r="A1088" s="36" t="s">
        <v>2894</v>
      </c>
      <c r="B1088" s="36" t="s">
        <v>3028</v>
      </c>
      <c r="C1088" s="36" t="s">
        <v>3029</v>
      </c>
      <c r="D1088" s="36" t="s">
        <v>132</v>
      </c>
      <c r="E1088" s="36" t="s">
        <v>2861</v>
      </c>
      <c r="F1088" s="36" t="s">
        <v>3030</v>
      </c>
      <c r="G1088" s="36" t="s">
        <v>92</v>
      </c>
      <c r="H1088" s="36" t="s">
        <v>138</v>
      </c>
      <c r="I1088" s="22"/>
      <c r="J1088" s="22" t="s">
        <v>132</v>
      </c>
      <c r="K1088" s="23">
        <v>194.2</v>
      </c>
      <c r="L1088" s="23">
        <v>73</v>
      </c>
      <c r="M1088" s="23">
        <v>57.9</v>
      </c>
      <c r="N1088" s="23">
        <v>493.268</v>
      </c>
      <c r="O1088" s="23">
        <v>185.42</v>
      </c>
      <c r="P1088" s="23">
        <v>147.066</v>
      </c>
      <c r="Q1088" s="37" t="s">
        <v>96</v>
      </c>
      <c r="R1088" s="28">
        <v>13.8</v>
      </c>
      <c r="S1088" s="24" t="s">
        <v>132</v>
      </c>
      <c r="T1088" s="38" t="s">
        <v>96</v>
      </c>
      <c r="U1088" s="27" cm="1">
        <f t="array" ref="U1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089" hidden="1" spans="1:21">
      <c r="A1089" s="36" t="s">
        <v>2894</v>
      </c>
      <c r="B1089" s="36" t="s">
        <v>3031</v>
      </c>
      <c r="C1089" s="36" t="s">
        <v>694</v>
      </c>
      <c r="D1089" s="36" t="s">
        <v>132</v>
      </c>
      <c r="E1089" s="36" t="s">
        <v>2341</v>
      </c>
      <c r="F1089" s="36" t="s">
        <v>2716</v>
      </c>
      <c r="G1089" s="36" t="s">
        <v>41</v>
      </c>
      <c r="H1089" s="36" t="s">
        <v>135</v>
      </c>
      <c r="I1089" s="22"/>
      <c r="J1089" s="22" t="s">
        <v>132</v>
      </c>
      <c r="K1089" s="23">
        <v>205.8</v>
      </c>
      <c r="L1089" s="23">
        <v>75.6</v>
      </c>
      <c r="M1089" s="23">
        <v>52.9</v>
      </c>
      <c r="N1089" s="23">
        <v>522.732</v>
      </c>
      <c r="O1089" s="23">
        <v>192.024</v>
      </c>
      <c r="P1089" s="23">
        <v>134.366</v>
      </c>
      <c r="Q1089" s="37" t="s">
        <v>63</v>
      </c>
      <c r="R1089" s="28">
        <v>2.2</v>
      </c>
      <c r="S1089" s="24" t="s">
        <v>132</v>
      </c>
      <c r="T1089" s="38" t="s">
        <v>63</v>
      </c>
      <c r="U1089" s="27" cm="1">
        <f t="array" ref="U1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090" hidden="1" spans="1:21">
      <c r="A1090" s="36" t="s">
        <v>2894</v>
      </c>
      <c r="B1090" s="36" t="s">
        <v>3031</v>
      </c>
      <c r="C1090" s="36" t="s">
        <v>694</v>
      </c>
      <c r="D1090" s="36" t="s">
        <v>132</v>
      </c>
      <c r="E1090" s="36" t="s">
        <v>2341</v>
      </c>
      <c r="F1090" s="36" t="s">
        <v>2720</v>
      </c>
      <c r="G1090" s="36" t="s">
        <v>41</v>
      </c>
      <c r="H1090" s="36" t="s">
        <v>135</v>
      </c>
      <c r="I1090" s="22"/>
      <c r="J1090" s="22" t="s">
        <v>132</v>
      </c>
      <c r="K1090" s="23">
        <v>207</v>
      </c>
      <c r="L1090" s="23">
        <v>76</v>
      </c>
      <c r="M1090" s="23">
        <v>52.9</v>
      </c>
      <c r="N1090" s="23">
        <v>525.78</v>
      </c>
      <c r="O1090" s="23">
        <v>193.04</v>
      </c>
      <c r="P1090" s="23">
        <v>134.366</v>
      </c>
      <c r="Q1090" s="37" t="s">
        <v>63</v>
      </c>
      <c r="R1090" s="28">
        <v>1</v>
      </c>
      <c r="S1090" s="24" t="s">
        <v>132</v>
      </c>
      <c r="T1090" s="38" t="s">
        <v>63</v>
      </c>
      <c r="U1090" s="27" cm="1">
        <f t="array" ref="U1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91" hidden="1" spans="1:21">
      <c r="A1091" s="36" t="s">
        <v>2894</v>
      </c>
      <c r="B1091" s="36" t="s">
        <v>3031</v>
      </c>
      <c r="C1091" s="36" t="s">
        <v>694</v>
      </c>
      <c r="D1091" s="36" t="s">
        <v>132</v>
      </c>
      <c r="E1091" s="36" t="s">
        <v>2341</v>
      </c>
      <c r="F1091" s="36" t="s">
        <v>2724</v>
      </c>
      <c r="G1091" s="36" t="s">
        <v>41</v>
      </c>
      <c r="H1091" s="36" t="s">
        <v>135</v>
      </c>
      <c r="I1091" s="22"/>
      <c r="J1091" s="22" t="s">
        <v>132</v>
      </c>
      <c r="K1091" s="23">
        <v>206.5</v>
      </c>
      <c r="L1091" s="23">
        <v>75.6</v>
      </c>
      <c r="M1091" s="23">
        <v>52.7</v>
      </c>
      <c r="N1091" s="23">
        <v>524.51</v>
      </c>
      <c r="O1091" s="23">
        <v>192.024</v>
      </c>
      <c r="P1091" s="23">
        <v>133.858</v>
      </c>
      <c r="Q1091" s="37" t="s">
        <v>63</v>
      </c>
      <c r="R1091" s="28">
        <v>1.5</v>
      </c>
      <c r="S1091" s="24" t="s">
        <v>132</v>
      </c>
      <c r="T1091" s="38" t="s">
        <v>63</v>
      </c>
      <c r="U1091" s="27" cm="1">
        <f t="array" ref="U1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92" hidden="1" spans="1:21">
      <c r="A1092" s="36" t="s">
        <v>2894</v>
      </c>
      <c r="B1092" s="36" t="s">
        <v>3031</v>
      </c>
      <c r="C1092" s="36" t="s">
        <v>694</v>
      </c>
      <c r="D1092" s="36" t="s">
        <v>132</v>
      </c>
      <c r="E1092" s="36" t="s">
        <v>2345</v>
      </c>
      <c r="F1092" s="36" t="s">
        <v>2682</v>
      </c>
      <c r="G1092" s="36" t="s">
        <v>41</v>
      </c>
      <c r="H1092" s="36" t="s">
        <v>135</v>
      </c>
      <c r="I1092" s="22"/>
      <c r="J1092" s="22" t="s">
        <v>132</v>
      </c>
      <c r="K1092" s="23">
        <v>213.3</v>
      </c>
      <c r="L1092" s="23">
        <v>77.6</v>
      </c>
      <c r="M1092" s="23">
        <v>52.9</v>
      </c>
      <c r="N1092" s="23">
        <v>541.782</v>
      </c>
      <c r="O1092" s="23">
        <v>197.104</v>
      </c>
      <c r="P1092" s="23">
        <v>134.366</v>
      </c>
      <c r="Q1092" s="37" t="s">
        <v>66</v>
      </c>
      <c r="R1092" s="28">
        <v>4.7</v>
      </c>
      <c r="S1092" s="24" t="s">
        <v>132</v>
      </c>
      <c r="T1092" s="38" t="s">
        <v>66</v>
      </c>
      <c r="U1092" s="27" cm="1">
        <f t="array" ref="U1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93" hidden="1" spans="1:21">
      <c r="A1093" s="36" t="s">
        <v>2894</v>
      </c>
      <c r="B1093" s="36" t="s">
        <v>3031</v>
      </c>
      <c r="C1093" s="36" t="s">
        <v>694</v>
      </c>
      <c r="D1093" s="36" t="s">
        <v>132</v>
      </c>
      <c r="E1093" s="36" t="s">
        <v>2354</v>
      </c>
      <c r="F1093" s="36" t="s">
        <v>2773</v>
      </c>
      <c r="G1093" s="36" t="s">
        <v>41</v>
      </c>
      <c r="H1093" s="36" t="s">
        <v>135</v>
      </c>
      <c r="I1093" s="22"/>
      <c r="J1093" s="22" t="s">
        <v>132</v>
      </c>
      <c r="K1093" s="23">
        <v>200.4</v>
      </c>
      <c r="L1093" s="23">
        <v>71.8</v>
      </c>
      <c r="M1093" s="23">
        <v>54.4</v>
      </c>
      <c r="N1093" s="23">
        <v>509.016</v>
      </c>
      <c r="O1093" s="23">
        <v>182.372</v>
      </c>
      <c r="P1093" s="23">
        <v>138.176</v>
      </c>
      <c r="Q1093" s="37" t="s">
        <v>57</v>
      </c>
      <c r="R1093" s="28">
        <v>2.6</v>
      </c>
      <c r="S1093" s="24" t="s">
        <v>132</v>
      </c>
      <c r="T1093" s="38" t="s">
        <v>57</v>
      </c>
      <c r="U1093" s="27" cm="1">
        <f t="array" ref="U1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4" hidden="1" spans="1:21">
      <c r="A1094" s="36" t="s">
        <v>2894</v>
      </c>
      <c r="B1094" s="36" t="s">
        <v>3031</v>
      </c>
      <c r="C1094" s="36" t="s">
        <v>694</v>
      </c>
      <c r="D1094" s="36" t="s">
        <v>132</v>
      </c>
      <c r="E1094" s="36" t="s">
        <v>2371</v>
      </c>
      <c r="F1094" s="36" t="s">
        <v>3032</v>
      </c>
      <c r="G1094" s="36" t="s">
        <v>41</v>
      </c>
      <c r="H1094" s="36" t="s">
        <v>135</v>
      </c>
      <c r="I1094" s="22"/>
      <c r="J1094" s="22" t="s">
        <v>132</v>
      </c>
      <c r="K1094" s="23">
        <v>200.4</v>
      </c>
      <c r="L1094" s="23">
        <v>71.8</v>
      </c>
      <c r="M1094" s="23">
        <v>54.4</v>
      </c>
      <c r="N1094" s="23">
        <v>509.016</v>
      </c>
      <c r="O1094" s="23">
        <v>182.372</v>
      </c>
      <c r="P1094" s="23">
        <v>138.176</v>
      </c>
      <c r="Q1094" s="37" t="s">
        <v>57</v>
      </c>
      <c r="R1094" s="28">
        <v>2.6</v>
      </c>
      <c r="S1094" s="24" t="s">
        <v>132</v>
      </c>
      <c r="T1094" s="38" t="s">
        <v>57</v>
      </c>
      <c r="U1094" s="27" cm="1">
        <f t="array" ref="U1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5" hidden="1" spans="1:21">
      <c r="A1095" s="36" t="s">
        <v>2894</v>
      </c>
      <c r="B1095" s="36" t="s">
        <v>3031</v>
      </c>
      <c r="C1095" s="36" t="s">
        <v>694</v>
      </c>
      <c r="D1095" s="36" t="s">
        <v>657</v>
      </c>
      <c r="E1095" s="36" t="s">
        <v>2371</v>
      </c>
      <c r="F1095" s="36" t="s">
        <v>3033</v>
      </c>
      <c r="G1095" s="36" t="s">
        <v>41</v>
      </c>
      <c r="H1095" s="36" t="s">
        <v>135</v>
      </c>
      <c r="I1095" s="22"/>
      <c r="J1095" s="22" t="s">
        <v>132</v>
      </c>
      <c r="K1095" s="23">
        <v>202.4</v>
      </c>
      <c r="L1095" s="23">
        <v>71.8</v>
      </c>
      <c r="M1095" s="23">
        <v>55</v>
      </c>
      <c r="N1095" s="23">
        <v>514.096</v>
      </c>
      <c r="O1095" s="23">
        <v>182.372</v>
      </c>
      <c r="P1095" s="23">
        <v>139.7</v>
      </c>
      <c r="Q1095" s="37" t="s">
        <v>57</v>
      </c>
      <c r="R1095" s="28">
        <v>0.6</v>
      </c>
      <c r="S1095" s="24" t="s">
        <v>132</v>
      </c>
      <c r="T1095" s="38" t="s">
        <v>57</v>
      </c>
      <c r="U1095" s="27" cm="1">
        <f t="array" ref="U1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096" hidden="1" spans="1:21">
      <c r="A1096" s="36" t="s">
        <v>2894</v>
      </c>
      <c r="B1096" s="36" t="s">
        <v>3031</v>
      </c>
      <c r="C1096" s="36" t="s">
        <v>694</v>
      </c>
      <c r="D1096" s="36" t="s">
        <v>132</v>
      </c>
      <c r="E1096" s="36" t="s">
        <v>2357</v>
      </c>
      <c r="F1096" s="36" t="s">
        <v>3027</v>
      </c>
      <c r="G1096" s="36" t="s">
        <v>41</v>
      </c>
      <c r="H1096" s="36" t="s">
        <v>135</v>
      </c>
      <c r="I1096" s="22"/>
      <c r="J1096" s="22" t="s">
        <v>132</v>
      </c>
      <c r="K1096" s="23">
        <v>200.7</v>
      </c>
      <c r="L1096" s="23">
        <v>72.5</v>
      </c>
      <c r="M1096" s="23">
        <v>53.8</v>
      </c>
      <c r="N1096" s="23">
        <v>509.778</v>
      </c>
      <c r="O1096" s="23">
        <v>184.15</v>
      </c>
      <c r="P1096" s="23">
        <v>136.652</v>
      </c>
      <c r="Q1096" s="37" t="s">
        <v>57</v>
      </c>
      <c r="R1096" s="28">
        <v>2.3</v>
      </c>
      <c r="S1096" s="24" t="s">
        <v>132</v>
      </c>
      <c r="T1096" s="38" t="s">
        <v>57</v>
      </c>
      <c r="U1096" s="27" cm="1">
        <f t="array" ref="U1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97" hidden="1" spans="1:21">
      <c r="A1097" s="36" t="s">
        <v>2894</v>
      </c>
      <c r="B1097" s="36" t="s">
        <v>3031</v>
      </c>
      <c r="C1097" s="36" t="s">
        <v>694</v>
      </c>
      <c r="D1097" s="36" t="s">
        <v>132</v>
      </c>
      <c r="E1097" s="36" t="s">
        <v>2468</v>
      </c>
      <c r="F1097" s="36" t="s">
        <v>3034</v>
      </c>
      <c r="G1097" s="36" t="s">
        <v>41</v>
      </c>
      <c r="H1097" s="36" t="s">
        <v>135</v>
      </c>
      <c r="I1097" s="22"/>
      <c r="J1097" s="22" t="s">
        <v>132</v>
      </c>
      <c r="K1097" s="23">
        <v>197.9</v>
      </c>
      <c r="L1097" s="23">
        <v>72.3</v>
      </c>
      <c r="M1097" s="23">
        <v>55.2</v>
      </c>
      <c r="N1097" s="23">
        <v>502.666</v>
      </c>
      <c r="O1097" s="23">
        <v>183.642</v>
      </c>
      <c r="P1097" s="23">
        <v>140.208</v>
      </c>
      <c r="Q1097" s="37" t="s">
        <v>57</v>
      </c>
      <c r="R1097" s="28">
        <v>5.1</v>
      </c>
      <c r="S1097" s="24" t="s">
        <v>132</v>
      </c>
      <c r="T1097" s="38" t="s">
        <v>57</v>
      </c>
      <c r="U1097" s="27" cm="1">
        <f t="array" ref="U1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098" hidden="1" spans="1:21">
      <c r="A1098" s="36" t="s">
        <v>2894</v>
      </c>
      <c r="B1098" s="36" t="s">
        <v>3035</v>
      </c>
      <c r="C1098" s="36" t="s">
        <v>132</v>
      </c>
      <c r="D1098" s="36" t="s">
        <v>132</v>
      </c>
      <c r="E1098" s="36" t="s">
        <v>2341</v>
      </c>
      <c r="F1098" s="36" t="s">
        <v>3012</v>
      </c>
      <c r="G1098" s="36" t="s">
        <v>17</v>
      </c>
      <c r="H1098" s="36" t="s">
        <v>168</v>
      </c>
      <c r="I1098" s="22"/>
      <c r="J1098" s="22" t="s">
        <v>132</v>
      </c>
      <c r="K1098" s="23">
        <v>187.4</v>
      </c>
      <c r="L1098" s="23">
        <v>70.8</v>
      </c>
      <c r="M1098" s="23">
        <v>55.1</v>
      </c>
      <c r="N1098" s="23">
        <v>475.996</v>
      </c>
      <c r="O1098" s="23">
        <v>179.832</v>
      </c>
      <c r="P1098" s="23">
        <v>139.954</v>
      </c>
      <c r="Q1098" s="37" t="s">
        <v>28</v>
      </c>
      <c r="R1098" s="28">
        <v>2.6</v>
      </c>
      <c r="S1098" s="24" t="s">
        <v>132</v>
      </c>
      <c r="T1098" s="38" t="s">
        <v>28</v>
      </c>
      <c r="U1098" s="27" cm="1">
        <f t="array" ref="U1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9" hidden="1" spans="1:21">
      <c r="A1099" s="36" t="s">
        <v>2894</v>
      </c>
      <c r="B1099" s="36" t="s">
        <v>3035</v>
      </c>
      <c r="C1099" s="36" t="s">
        <v>132</v>
      </c>
      <c r="D1099" s="36" t="s">
        <v>132</v>
      </c>
      <c r="E1099" s="36" t="s">
        <v>2341</v>
      </c>
      <c r="F1099" s="36" t="s">
        <v>3012</v>
      </c>
      <c r="G1099" s="36" t="s">
        <v>41</v>
      </c>
      <c r="H1099" s="36" t="s">
        <v>135</v>
      </c>
      <c r="I1099" s="22"/>
      <c r="J1099" s="22" t="s">
        <v>132</v>
      </c>
      <c r="K1099" s="23">
        <v>183</v>
      </c>
      <c r="L1099" s="23">
        <v>70.8</v>
      </c>
      <c r="M1099" s="23">
        <v>55</v>
      </c>
      <c r="N1099" s="23">
        <v>464.82</v>
      </c>
      <c r="O1099" s="23">
        <v>179.832</v>
      </c>
      <c r="P1099" s="23">
        <v>139.7</v>
      </c>
      <c r="Q1099" s="37" t="s">
        <v>49</v>
      </c>
      <c r="R1099" s="28">
        <v>2</v>
      </c>
      <c r="S1099" s="24" t="s">
        <v>132</v>
      </c>
      <c r="T1099" s="38" t="s">
        <v>49</v>
      </c>
      <c r="U1099" s="27" cm="1">
        <f t="array" ref="U1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0" hidden="1" spans="1:21">
      <c r="A1100" s="36" t="s">
        <v>2894</v>
      </c>
      <c r="B1100" s="36" t="s">
        <v>3035</v>
      </c>
      <c r="C1100" s="36" t="s">
        <v>132</v>
      </c>
      <c r="D1100" s="36" t="s">
        <v>132</v>
      </c>
      <c r="E1100" s="36" t="s">
        <v>2341</v>
      </c>
      <c r="F1100" s="36" t="s">
        <v>3012</v>
      </c>
      <c r="G1100" s="36" t="s">
        <v>92</v>
      </c>
      <c r="H1100" s="36" t="s">
        <v>138</v>
      </c>
      <c r="I1100" s="22"/>
      <c r="J1100" s="22" t="s">
        <v>132</v>
      </c>
      <c r="K1100" s="23">
        <v>183</v>
      </c>
      <c r="L1100" s="23">
        <v>70.8</v>
      </c>
      <c r="M1100" s="23">
        <v>55</v>
      </c>
      <c r="N1100" s="23">
        <v>464.82</v>
      </c>
      <c r="O1100" s="23">
        <v>179.832</v>
      </c>
      <c r="P1100" s="23">
        <v>139.7</v>
      </c>
      <c r="Q1100" s="37" t="s">
        <v>91</v>
      </c>
      <c r="R1100" s="28">
        <v>2</v>
      </c>
      <c r="S1100" s="24" t="s">
        <v>132</v>
      </c>
      <c r="T1100" s="38" t="s">
        <v>91</v>
      </c>
      <c r="U1100" s="27" cm="1">
        <f t="array" ref="U1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1" hidden="1" spans="1:21">
      <c r="A1101" s="36" t="s">
        <v>2894</v>
      </c>
      <c r="B1101" s="36" t="s">
        <v>3035</v>
      </c>
      <c r="C1101" s="36" t="s">
        <v>132</v>
      </c>
      <c r="D1101" s="36" t="s">
        <v>132</v>
      </c>
      <c r="E1101" s="36" t="s">
        <v>2341</v>
      </c>
      <c r="F1101" s="36" t="s">
        <v>2707</v>
      </c>
      <c r="G1101" s="36" t="s">
        <v>41</v>
      </c>
      <c r="H1101" s="36" t="s">
        <v>135</v>
      </c>
      <c r="I1101" s="22"/>
      <c r="J1101" s="22" t="s">
        <v>132</v>
      </c>
      <c r="K1101" s="23">
        <v>182.9</v>
      </c>
      <c r="L1101" s="23">
        <v>70.8</v>
      </c>
      <c r="M1101" s="23">
        <v>55</v>
      </c>
      <c r="N1101" s="23">
        <v>464.566</v>
      </c>
      <c r="O1101" s="23">
        <v>179.832</v>
      </c>
      <c r="P1101" s="23">
        <v>139.7</v>
      </c>
      <c r="Q1101" s="37" t="s">
        <v>49</v>
      </c>
      <c r="R1101" s="28">
        <v>2.1</v>
      </c>
      <c r="S1101" s="24" t="s">
        <v>132</v>
      </c>
      <c r="T1101" s="38" t="s">
        <v>49</v>
      </c>
      <c r="U1101" s="27" cm="1">
        <f t="array" ref="U1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2" hidden="1" spans="1:21">
      <c r="A1102" s="36" t="s">
        <v>2894</v>
      </c>
      <c r="B1102" s="36" t="s">
        <v>3035</v>
      </c>
      <c r="C1102" s="36" t="s">
        <v>132</v>
      </c>
      <c r="D1102" s="36" t="s">
        <v>132</v>
      </c>
      <c r="E1102" s="36" t="s">
        <v>2341</v>
      </c>
      <c r="F1102" s="36" t="s">
        <v>2707</v>
      </c>
      <c r="G1102" s="36" t="s">
        <v>92</v>
      </c>
      <c r="H1102" s="36" t="s">
        <v>138</v>
      </c>
      <c r="I1102" s="22"/>
      <c r="J1102" s="22" t="s">
        <v>132</v>
      </c>
      <c r="K1102" s="23">
        <v>182.9</v>
      </c>
      <c r="L1102" s="23">
        <v>70.8</v>
      </c>
      <c r="M1102" s="23">
        <v>55</v>
      </c>
      <c r="N1102" s="23">
        <v>464.566</v>
      </c>
      <c r="O1102" s="23">
        <v>179.832</v>
      </c>
      <c r="P1102" s="23">
        <v>139.7</v>
      </c>
      <c r="Q1102" s="37" t="s">
        <v>91</v>
      </c>
      <c r="R1102" s="28">
        <v>2.1</v>
      </c>
      <c r="S1102" s="24" t="s">
        <v>132</v>
      </c>
      <c r="T1102" s="38" t="s">
        <v>91</v>
      </c>
      <c r="U1102" s="27" cm="1">
        <f t="array" ref="U1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3" hidden="1" spans="1:21">
      <c r="A1103" s="36" t="s">
        <v>2894</v>
      </c>
      <c r="B1103" s="36" t="s">
        <v>3035</v>
      </c>
      <c r="C1103" s="36" t="s">
        <v>132</v>
      </c>
      <c r="D1103" s="36" t="s">
        <v>132</v>
      </c>
      <c r="E1103" s="36" t="s">
        <v>2341</v>
      </c>
      <c r="F1103" s="36" t="s">
        <v>2783</v>
      </c>
      <c r="G1103" s="36" t="s">
        <v>17</v>
      </c>
      <c r="H1103" s="36" t="s">
        <v>168</v>
      </c>
      <c r="I1103" s="22"/>
      <c r="J1103" s="22" t="s">
        <v>132</v>
      </c>
      <c r="K1103" s="23">
        <v>197.6</v>
      </c>
      <c r="L1103" s="23">
        <v>70.8</v>
      </c>
      <c r="M1103" s="23">
        <v>55.1</v>
      </c>
      <c r="N1103" s="23">
        <v>501.904</v>
      </c>
      <c r="O1103" s="23">
        <v>179.832</v>
      </c>
      <c r="P1103" s="23">
        <v>139.954</v>
      </c>
      <c r="Q1103" s="37" t="s">
        <v>31</v>
      </c>
      <c r="R1103" s="28">
        <v>2.4</v>
      </c>
      <c r="S1103" s="24" t="s">
        <v>132</v>
      </c>
      <c r="T1103" s="38" t="s">
        <v>31</v>
      </c>
      <c r="U1103" s="27" cm="1">
        <f t="array" ref="U1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104" hidden="1" spans="1:21">
      <c r="A1104" s="36" t="s">
        <v>2894</v>
      </c>
      <c r="B1104" s="36" t="s">
        <v>3035</v>
      </c>
      <c r="C1104" s="36" t="s">
        <v>132</v>
      </c>
      <c r="D1104" s="36" t="s">
        <v>132</v>
      </c>
      <c r="E1104" s="36" t="s">
        <v>2341</v>
      </c>
      <c r="F1104" s="36" t="s">
        <v>2710</v>
      </c>
      <c r="G1104" s="36" t="s">
        <v>41</v>
      </c>
      <c r="H1104" s="36" t="s">
        <v>135</v>
      </c>
      <c r="I1104" s="22"/>
      <c r="J1104" s="22" t="s">
        <v>132</v>
      </c>
      <c r="K1104" s="23">
        <v>182.9</v>
      </c>
      <c r="L1104" s="23">
        <v>69.9</v>
      </c>
      <c r="M1104" s="23">
        <v>54</v>
      </c>
      <c r="N1104" s="23">
        <v>464.566</v>
      </c>
      <c r="O1104" s="23">
        <v>177.546</v>
      </c>
      <c r="P1104" s="23">
        <v>137.16</v>
      </c>
      <c r="Q1104" s="37" t="s">
        <v>49</v>
      </c>
      <c r="R1104" s="28">
        <v>2.1</v>
      </c>
      <c r="S1104" s="24" t="s">
        <v>132</v>
      </c>
      <c r="T1104" s="38" t="s">
        <v>49</v>
      </c>
      <c r="U1104" s="27" cm="1">
        <f t="array" ref="U1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5" hidden="1" spans="1:21">
      <c r="A1105" s="36" t="s">
        <v>2894</v>
      </c>
      <c r="B1105" s="36" t="s">
        <v>3035</v>
      </c>
      <c r="C1105" s="36" t="s">
        <v>132</v>
      </c>
      <c r="D1105" s="36" t="s">
        <v>132</v>
      </c>
      <c r="E1105" s="36" t="s">
        <v>2341</v>
      </c>
      <c r="F1105" s="36" t="s">
        <v>2710</v>
      </c>
      <c r="G1105" s="36" t="s">
        <v>92</v>
      </c>
      <c r="H1105" s="36" t="s">
        <v>138</v>
      </c>
      <c r="I1105" s="22"/>
      <c r="J1105" s="22" t="s">
        <v>132</v>
      </c>
      <c r="K1105" s="23">
        <v>183</v>
      </c>
      <c r="L1105" s="23">
        <v>70.8</v>
      </c>
      <c r="M1105" s="23">
        <v>55</v>
      </c>
      <c r="N1105" s="23">
        <v>464.82</v>
      </c>
      <c r="O1105" s="23">
        <v>179.832</v>
      </c>
      <c r="P1105" s="23">
        <v>139.7</v>
      </c>
      <c r="Q1105" s="37" t="s">
        <v>91</v>
      </c>
      <c r="R1105" s="28">
        <v>2</v>
      </c>
      <c r="S1105" s="24" t="s">
        <v>132</v>
      </c>
      <c r="T1105" s="38" t="s">
        <v>91</v>
      </c>
      <c r="U1105" s="27" cm="1">
        <f t="array" ref="U1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6" hidden="1" spans="1:21">
      <c r="A1106" s="36" t="s">
        <v>2894</v>
      </c>
      <c r="B1106" s="36" t="s">
        <v>3035</v>
      </c>
      <c r="C1106" s="36" t="s">
        <v>132</v>
      </c>
      <c r="D1106" s="36" t="s">
        <v>132</v>
      </c>
      <c r="E1106" s="36" t="s">
        <v>2345</v>
      </c>
      <c r="F1106" s="36" t="s">
        <v>2711</v>
      </c>
      <c r="G1106" s="36" t="s">
        <v>41</v>
      </c>
      <c r="H1106" s="36" t="s">
        <v>135</v>
      </c>
      <c r="I1106" s="22"/>
      <c r="J1106" s="22" t="s">
        <v>132</v>
      </c>
      <c r="K1106" s="23">
        <v>183.1</v>
      </c>
      <c r="L1106" s="23">
        <v>71.3</v>
      </c>
      <c r="M1106" s="23">
        <v>55.1</v>
      </c>
      <c r="N1106" s="23">
        <v>465.074</v>
      </c>
      <c r="O1106" s="23">
        <v>181.102</v>
      </c>
      <c r="P1106" s="23">
        <v>139.954</v>
      </c>
      <c r="Q1106" s="37" t="s">
        <v>49</v>
      </c>
      <c r="R1106" s="28">
        <v>1.9</v>
      </c>
      <c r="S1106" s="24" t="s">
        <v>132</v>
      </c>
      <c r="T1106" s="38" t="s">
        <v>49</v>
      </c>
      <c r="U1106" s="27" cm="1">
        <f t="array" ref="U1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107" hidden="1" spans="1:21">
      <c r="A1107" s="36" t="s">
        <v>2894</v>
      </c>
      <c r="B1107" s="36" t="s">
        <v>3035</v>
      </c>
      <c r="C1107" s="36" t="s">
        <v>132</v>
      </c>
      <c r="D1107" s="36" t="s">
        <v>132</v>
      </c>
      <c r="E1107" s="36" t="s">
        <v>2345</v>
      </c>
      <c r="F1107" s="36" t="s">
        <v>2711</v>
      </c>
      <c r="G1107" s="36" t="s">
        <v>92</v>
      </c>
      <c r="H1107" s="36" t="s">
        <v>138</v>
      </c>
      <c r="I1107" s="22"/>
      <c r="J1107" s="22" t="s">
        <v>132</v>
      </c>
      <c r="K1107" s="23">
        <v>183.1</v>
      </c>
      <c r="L1107" s="23">
        <v>71.3</v>
      </c>
      <c r="M1107" s="23">
        <v>55.1</v>
      </c>
      <c r="N1107" s="23">
        <v>465.074</v>
      </c>
      <c r="O1107" s="23">
        <v>181.102</v>
      </c>
      <c r="P1107" s="23">
        <v>139.954</v>
      </c>
      <c r="Q1107" s="37" t="s">
        <v>91</v>
      </c>
      <c r="R1107" s="28">
        <v>1.9</v>
      </c>
      <c r="S1107" s="24" t="s">
        <v>132</v>
      </c>
      <c r="T1107" s="38" t="s">
        <v>91</v>
      </c>
      <c r="U1107" s="27" cm="1">
        <f t="array" ref="U1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108" hidden="1" spans="1:21">
      <c r="A1108" s="36" t="s">
        <v>2894</v>
      </c>
      <c r="B1108" s="36" t="s">
        <v>3035</v>
      </c>
      <c r="C1108" s="36" t="s">
        <v>132</v>
      </c>
      <c r="D1108" s="36" t="s">
        <v>132</v>
      </c>
      <c r="E1108" s="36" t="s">
        <v>2345</v>
      </c>
      <c r="F1108" s="36" t="s">
        <v>2957</v>
      </c>
      <c r="G1108" s="36" t="s">
        <v>17</v>
      </c>
      <c r="H1108" s="36" t="s">
        <v>168</v>
      </c>
      <c r="I1108" s="22"/>
      <c r="J1108" s="22" t="s">
        <v>132</v>
      </c>
      <c r="K1108" s="23">
        <v>187.4</v>
      </c>
      <c r="L1108" s="23">
        <v>71.3</v>
      </c>
      <c r="M1108" s="23">
        <v>55.7</v>
      </c>
      <c r="N1108" s="23">
        <v>475.996</v>
      </c>
      <c r="O1108" s="23">
        <v>181.102</v>
      </c>
      <c r="P1108" s="23">
        <v>141.478</v>
      </c>
      <c r="Q1108" s="37" t="s">
        <v>28</v>
      </c>
      <c r="R1108" s="28">
        <v>2.6</v>
      </c>
      <c r="S1108" s="24" t="s">
        <v>132</v>
      </c>
      <c r="T1108" s="38" t="s">
        <v>28</v>
      </c>
      <c r="U1108" s="27" cm="1">
        <f t="array" ref="U1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109" hidden="1" spans="1:21">
      <c r="A1109" s="36" t="s">
        <v>2894</v>
      </c>
      <c r="B1109" s="36" t="s">
        <v>3035</v>
      </c>
      <c r="C1109" s="36" t="s">
        <v>132</v>
      </c>
      <c r="D1109" s="36" t="s">
        <v>132</v>
      </c>
      <c r="E1109" s="36" t="s">
        <v>2345</v>
      </c>
      <c r="F1109" s="36" t="s">
        <v>2712</v>
      </c>
      <c r="G1109" s="36" t="s">
        <v>41</v>
      </c>
      <c r="H1109" s="36" t="s">
        <v>135</v>
      </c>
      <c r="I1109" s="22"/>
      <c r="J1109" s="22" t="s">
        <v>132</v>
      </c>
      <c r="K1109" s="23">
        <v>183</v>
      </c>
      <c r="L1109" s="23">
        <v>71.3</v>
      </c>
      <c r="M1109" s="23">
        <v>53.8</v>
      </c>
      <c r="N1109" s="23">
        <v>464.82</v>
      </c>
      <c r="O1109" s="23">
        <v>181.102</v>
      </c>
      <c r="P1109" s="23">
        <v>136.652</v>
      </c>
      <c r="Q1109" s="37" t="s">
        <v>49</v>
      </c>
      <c r="R1109" s="28">
        <v>2</v>
      </c>
      <c r="S1109" s="24" t="s">
        <v>132</v>
      </c>
      <c r="T1109" s="38" t="s">
        <v>49</v>
      </c>
      <c r="U1109" s="27" cm="1">
        <f t="array" ref="U1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10" hidden="1" spans="1:21">
      <c r="A1110" s="36" t="s">
        <v>2894</v>
      </c>
      <c r="B1110" s="36" t="s">
        <v>3035</v>
      </c>
      <c r="C1110" s="36" t="s">
        <v>132</v>
      </c>
      <c r="D1110" s="36" t="s">
        <v>132</v>
      </c>
      <c r="E1110" s="36" t="s">
        <v>2345</v>
      </c>
      <c r="F1110" s="36" t="s">
        <v>2712</v>
      </c>
      <c r="G1110" s="36" t="s">
        <v>92</v>
      </c>
      <c r="H1110" s="36" t="s">
        <v>138</v>
      </c>
      <c r="I1110" s="22"/>
      <c r="J1110" s="22" t="s">
        <v>132</v>
      </c>
      <c r="K1110" s="23">
        <v>183</v>
      </c>
      <c r="L1110" s="23">
        <v>71.3</v>
      </c>
      <c r="M1110" s="23">
        <v>55.3</v>
      </c>
      <c r="N1110" s="23">
        <v>464.82</v>
      </c>
      <c r="O1110" s="23">
        <v>181.102</v>
      </c>
      <c r="P1110" s="23">
        <v>140.462</v>
      </c>
      <c r="Q1110" s="37" t="s">
        <v>91</v>
      </c>
      <c r="R1110" s="28">
        <v>2</v>
      </c>
      <c r="S1110" s="24" t="s">
        <v>132</v>
      </c>
      <c r="T1110" s="38" t="s">
        <v>91</v>
      </c>
      <c r="U1110" s="27" cm="1">
        <f t="array" ref="U1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11" hidden="1" spans="1:21">
      <c r="A1111" s="36" t="s">
        <v>2894</v>
      </c>
      <c r="B1111" s="36" t="s">
        <v>3035</v>
      </c>
      <c r="C1111" s="36" t="s">
        <v>696</v>
      </c>
      <c r="D1111" s="36" t="s">
        <v>132</v>
      </c>
      <c r="E1111" s="36" t="s">
        <v>2354</v>
      </c>
      <c r="F1111" s="36" t="s">
        <v>2938</v>
      </c>
      <c r="G1111" s="36" t="s">
        <v>17</v>
      </c>
      <c r="H1111" s="36" t="s">
        <v>141</v>
      </c>
      <c r="I1111" s="22"/>
      <c r="J1111" s="22" t="s">
        <v>132</v>
      </c>
      <c r="K1111" s="23">
        <v>189.4</v>
      </c>
      <c r="L1111" s="23">
        <v>72.4</v>
      </c>
      <c r="M1111" s="23">
        <v>54</v>
      </c>
      <c r="N1111" s="23">
        <v>481.076</v>
      </c>
      <c r="O1111" s="23">
        <v>183.896</v>
      </c>
      <c r="P1111" s="23">
        <v>137.16</v>
      </c>
      <c r="Q1111" s="37" t="s">
        <v>28</v>
      </c>
      <c r="R1111" s="28">
        <v>0.6</v>
      </c>
      <c r="S1111" s="24" t="s">
        <v>132</v>
      </c>
      <c r="T1111" s="38" t="s">
        <v>28</v>
      </c>
      <c r="U1111" s="27" cm="1">
        <f t="array" ref="U1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112" hidden="1" spans="1:21">
      <c r="A1112" s="36" t="s">
        <v>2894</v>
      </c>
      <c r="B1112" s="36" t="s">
        <v>3035</v>
      </c>
      <c r="C1112" s="36" t="s">
        <v>696</v>
      </c>
      <c r="D1112" s="36" t="s">
        <v>132</v>
      </c>
      <c r="E1112" s="36" t="s">
        <v>2354</v>
      </c>
      <c r="F1112" s="36" t="s">
        <v>2938</v>
      </c>
      <c r="G1112" s="36" t="s">
        <v>41</v>
      </c>
      <c r="H1112" s="36" t="s">
        <v>135</v>
      </c>
      <c r="I1112" s="22"/>
      <c r="J1112" s="22" t="s">
        <v>132</v>
      </c>
      <c r="K1112" s="23">
        <v>189.4</v>
      </c>
      <c r="L1112" s="23">
        <v>72.4</v>
      </c>
      <c r="M1112" s="23">
        <v>52.5</v>
      </c>
      <c r="N1112" s="23">
        <v>481.076</v>
      </c>
      <c r="O1112" s="23">
        <v>183.896</v>
      </c>
      <c r="P1112" s="23">
        <v>133.35</v>
      </c>
      <c r="Q1112" s="37" t="s">
        <v>53</v>
      </c>
      <c r="R1112" s="28">
        <v>3.6</v>
      </c>
      <c r="S1112" s="24" t="s">
        <v>132</v>
      </c>
      <c r="T1112" s="38" t="s">
        <v>53</v>
      </c>
      <c r="U1112" s="27" cm="1">
        <f t="array" ref="U1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113" hidden="1" spans="1:21">
      <c r="A1113" s="36" t="s">
        <v>2894</v>
      </c>
      <c r="B1113" s="36" t="s">
        <v>3035</v>
      </c>
      <c r="C1113" s="36" t="s">
        <v>696</v>
      </c>
      <c r="D1113" s="36" t="s">
        <v>132</v>
      </c>
      <c r="E1113" s="36" t="s">
        <v>2354</v>
      </c>
      <c r="F1113" s="36" t="s">
        <v>2938</v>
      </c>
      <c r="G1113" s="36" t="s">
        <v>92</v>
      </c>
      <c r="H1113" s="36" t="s">
        <v>138</v>
      </c>
      <c r="I1113" s="22"/>
      <c r="J1113" s="22" t="s">
        <v>132</v>
      </c>
      <c r="K1113" s="23">
        <v>189.4</v>
      </c>
      <c r="L1113" s="23">
        <v>72.4</v>
      </c>
      <c r="M1113" s="23">
        <v>53.9</v>
      </c>
      <c r="N1113" s="23">
        <v>481.076</v>
      </c>
      <c r="O1113" s="23">
        <v>183.896</v>
      </c>
      <c r="P1113" s="23">
        <v>136.906</v>
      </c>
      <c r="Q1113" s="37" t="s">
        <v>94</v>
      </c>
      <c r="R1113" s="28">
        <v>2.5</v>
      </c>
      <c r="S1113" s="24" t="s">
        <v>132</v>
      </c>
      <c r="T1113" s="38" t="s">
        <v>94</v>
      </c>
      <c r="U1113" s="27" cm="1">
        <f t="array" ref="U1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114" hidden="1" spans="1:21">
      <c r="A1114" s="36" t="s">
        <v>2894</v>
      </c>
      <c r="B1114" s="36" t="s">
        <v>3035</v>
      </c>
      <c r="C1114" s="36" t="s">
        <v>696</v>
      </c>
      <c r="D1114" s="36" t="s">
        <v>132</v>
      </c>
      <c r="E1114" s="36" t="s">
        <v>2354</v>
      </c>
      <c r="F1114" s="36" t="s">
        <v>2726</v>
      </c>
      <c r="G1114" s="36" t="s">
        <v>17</v>
      </c>
      <c r="H1114" s="36" t="s">
        <v>141</v>
      </c>
      <c r="I1114" s="22"/>
      <c r="J1114" s="22" t="s">
        <v>132</v>
      </c>
      <c r="K1114" s="23">
        <v>195.1</v>
      </c>
      <c r="L1114" s="23">
        <v>72.4</v>
      </c>
      <c r="M1114" s="23">
        <v>52.5</v>
      </c>
      <c r="N1114" s="23">
        <v>495.554</v>
      </c>
      <c r="O1114" s="23">
        <v>183.896</v>
      </c>
      <c r="P1114" s="23">
        <v>133.35</v>
      </c>
      <c r="Q1114" s="37" t="s">
        <v>31</v>
      </c>
      <c r="R1114" s="28">
        <v>4.9</v>
      </c>
      <c r="S1114" s="24" t="s">
        <v>132</v>
      </c>
      <c r="T1114" s="38" t="s">
        <v>31</v>
      </c>
      <c r="U1114" s="27" cm="1">
        <f t="array" ref="U1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115" hidden="1" spans="1:21">
      <c r="A1115" s="36" t="s">
        <v>2894</v>
      </c>
      <c r="B1115" s="36" t="s">
        <v>3035</v>
      </c>
      <c r="C1115" s="36" t="s">
        <v>696</v>
      </c>
      <c r="D1115" s="36" t="s">
        <v>132</v>
      </c>
      <c r="E1115" s="36" t="s">
        <v>2354</v>
      </c>
      <c r="F1115" s="36" t="s">
        <v>2726</v>
      </c>
      <c r="G1115" s="36" t="s">
        <v>41</v>
      </c>
      <c r="H1115" s="36" t="s">
        <v>135</v>
      </c>
      <c r="I1115" s="22"/>
      <c r="J1115" s="22" t="s">
        <v>132</v>
      </c>
      <c r="K1115" s="23">
        <v>194.3</v>
      </c>
      <c r="L1115" s="23">
        <v>72.4</v>
      </c>
      <c r="M1115" s="23">
        <v>52.5</v>
      </c>
      <c r="N1115" s="23">
        <v>493.522</v>
      </c>
      <c r="O1115" s="23">
        <v>183.896</v>
      </c>
      <c r="P1115" s="23">
        <v>133.35</v>
      </c>
      <c r="Q1115" s="37" t="s">
        <v>57</v>
      </c>
      <c r="R1115" s="28">
        <v>8.7</v>
      </c>
      <c r="S1115" s="24" t="s">
        <v>132</v>
      </c>
      <c r="T1115" s="38" t="s">
        <v>57</v>
      </c>
      <c r="U1115" s="27" cm="1">
        <f t="array" ref="U1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116" hidden="1" spans="1:21">
      <c r="A1116" s="36" t="s">
        <v>2894</v>
      </c>
      <c r="B1116" s="36" t="s">
        <v>3035</v>
      </c>
      <c r="C1116" s="36" t="s">
        <v>696</v>
      </c>
      <c r="D1116" s="36" t="s">
        <v>132</v>
      </c>
      <c r="E1116" s="36" t="s">
        <v>2354</v>
      </c>
      <c r="F1116" s="36" t="s">
        <v>2726</v>
      </c>
      <c r="G1116" s="36" t="s">
        <v>92</v>
      </c>
      <c r="H1116" s="36" t="s">
        <v>138</v>
      </c>
      <c r="I1116" s="22"/>
      <c r="J1116" s="22" t="s">
        <v>132</v>
      </c>
      <c r="K1116" s="23">
        <v>194.3</v>
      </c>
      <c r="L1116" s="23">
        <v>72.4</v>
      </c>
      <c r="M1116" s="23">
        <v>53.9</v>
      </c>
      <c r="N1116" s="23">
        <v>493.522</v>
      </c>
      <c r="O1116" s="23">
        <v>183.896</v>
      </c>
      <c r="P1116" s="23">
        <v>136.906</v>
      </c>
      <c r="Q1116" s="37" t="s">
        <v>96</v>
      </c>
      <c r="R1116" s="28">
        <v>13.7</v>
      </c>
      <c r="S1116" s="24" t="s">
        <v>132</v>
      </c>
      <c r="T1116" s="38" t="s">
        <v>96</v>
      </c>
      <c r="U1116" s="27" cm="1">
        <f t="array" ref="U1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1117" hidden="1" spans="1:21">
      <c r="A1117" s="36" t="s">
        <v>2894</v>
      </c>
      <c r="B1117" s="36" t="s">
        <v>3035</v>
      </c>
      <c r="C1117" s="36" t="s">
        <v>696</v>
      </c>
      <c r="D1117" s="36" t="s">
        <v>132</v>
      </c>
      <c r="E1117" s="36" t="s">
        <v>2354</v>
      </c>
      <c r="F1117" s="36" t="s">
        <v>2729</v>
      </c>
      <c r="G1117" s="36" t="s">
        <v>17</v>
      </c>
      <c r="H1117" s="36" t="s">
        <v>141</v>
      </c>
      <c r="I1117" s="22"/>
      <c r="J1117" s="22" t="s">
        <v>132</v>
      </c>
      <c r="K1117" s="23">
        <v>196.7</v>
      </c>
      <c r="L1117" s="23">
        <v>72.4</v>
      </c>
      <c r="M1117" s="23">
        <v>52.5</v>
      </c>
      <c r="N1117" s="23">
        <v>499.618</v>
      </c>
      <c r="O1117" s="23">
        <v>183.896</v>
      </c>
      <c r="P1117" s="23">
        <v>133.35</v>
      </c>
      <c r="Q1117" s="37" t="s">
        <v>31</v>
      </c>
      <c r="R1117" s="28">
        <v>3.3</v>
      </c>
      <c r="S1117" s="24" t="s">
        <v>132</v>
      </c>
      <c r="T1117" s="38" t="s">
        <v>31</v>
      </c>
      <c r="U1117" s="27" cm="1">
        <f t="array" ref="U1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18" hidden="1" spans="1:21">
      <c r="A1118" s="36" t="s">
        <v>2894</v>
      </c>
      <c r="B1118" s="36" t="s">
        <v>3035</v>
      </c>
      <c r="C1118" s="36" t="s">
        <v>696</v>
      </c>
      <c r="D1118" s="36" t="s">
        <v>132</v>
      </c>
      <c r="E1118" s="36" t="s">
        <v>2354</v>
      </c>
      <c r="F1118" s="36" t="s">
        <v>2729</v>
      </c>
      <c r="G1118" s="36" t="s">
        <v>41</v>
      </c>
      <c r="H1118" s="36" t="s">
        <v>135</v>
      </c>
      <c r="I1118" s="22"/>
      <c r="J1118" s="22" t="s">
        <v>132</v>
      </c>
      <c r="K1118" s="23">
        <v>196.7</v>
      </c>
      <c r="L1118" s="23">
        <v>72.4</v>
      </c>
      <c r="M1118" s="23">
        <v>52.5</v>
      </c>
      <c r="N1118" s="23">
        <v>499.618</v>
      </c>
      <c r="O1118" s="23">
        <v>183.896</v>
      </c>
      <c r="P1118" s="23">
        <v>133.35</v>
      </c>
      <c r="Q1118" s="37" t="s">
        <v>57</v>
      </c>
      <c r="R1118" s="28">
        <v>6.3</v>
      </c>
      <c r="S1118" s="24" t="s">
        <v>132</v>
      </c>
      <c r="T1118" s="38" t="s">
        <v>57</v>
      </c>
      <c r="U1118" s="27" cm="1">
        <f t="array" ref="U1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19" hidden="1" spans="1:21">
      <c r="A1119" s="36" t="s">
        <v>2894</v>
      </c>
      <c r="B1119" s="36" t="s">
        <v>3035</v>
      </c>
      <c r="C1119" s="36" t="s">
        <v>696</v>
      </c>
      <c r="D1119" s="36" t="s">
        <v>132</v>
      </c>
      <c r="E1119" s="36" t="s">
        <v>2354</v>
      </c>
      <c r="F1119" s="36" t="s">
        <v>2729</v>
      </c>
      <c r="G1119" s="36" t="s">
        <v>92</v>
      </c>
      <c r="H1119" s="36" t="s">
        <v>138</v>
      </c>
      <c r="I1119" s="22"/>
      <c r="J1119" s="22" t="s">
        <v>132</v>
      </c>
      <c r="K1119" s="23">
        <v>196.7</v>
      </c>
      <c r="L1119" s="23">
        <v>72.4</v>
      </c>
      <c r="M1119" s="23">
        <v>53.9</v>
      </c>
      <c r="N1119" s="23">
        <v>499.618</v>
      </c>
      <c r="O1119" s="23">
        <v>183.896</v>
      </c>
      <c r="P1119" s="23">
        <v>136.906</v>
      </c>
      <c r="Q1119" s="37" t="s">
        <v>96</v>
      </c>
      <c r="R1119" s="28">
        <v>11.3</v>
      </c>
      <c r="S1119" s="24" t="s">
        <v>132</v>
      </c>
      <c r="T1119" s="38" t="s">
        <v>96</v>
      </c>
      <c r="U1119" s="27" cm="1">
        <f t="array" ref="U1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0" hidden="1" spans="1:21">
      <c r="A1120" s="36" t="s">
        <v>2894</v>
      </c>
      <c r="B1120" s="36" t="s">
        <v>3035</v>
      </c>
      <c r="C1120" s="36" t="s">
        <v>696</v>
      </c>
      <c r="D1120" s="36" t="s">
        <v>132</v>
      </c>
      <c r="E1120" s="36" t="s">
        <v>2371</v>
      </c>
      <c r="F1120" s="36" t="s">
        <v>2732</v>
      </c>
      <c r="G1120" s="36" t="s">
        <v>17</v>
      </c>
      <c r="H1120" s="36" t="s">
        <v>141</v>
      </c>
      <c r="I1120" s="22"/>
      <c r="J1120" s="22" t="s">
        <v>132</v>
      </c>
      <c r="K1120" s="23">
        <v>196.7</v>
      </c>
      <c r="L1120" s="23">
        <v>72.4</v>
      </c>
      <c r="M1120" s="23">
        <v>52.7</v>
      </c>
      <c r="N1120" s="23">
        <v>499.618</v>
      </c>
      <c r="O1120" s="23">
        <v>183.896</v>
      </c>
      <c r="P1120" s="23">
        <v>133.858</v>
      </c>
      <c r="Q1120" s="37" t="s">
        <v>31</v>
      </c>
      <c r="R1120" s="28">
        <v>3.3</v>
      </c>
      <c r="S1120" s="24" t="s">
        <v>132</v>
      </c>
      <c r="T1120" s="38" t="s">
        <v>31</v>
      </c>
      <c r="U1120" s="27" cm="1">
        <f t="array" ref="U1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21" hidden="1" spans="1:21">
      <c r="A1121" s="36" t="s">
        <v>2894</v>
      </c>
      <c r="B1121" s="36" t="s">
        <v>3035</v>
      </c>
      <c r="C1121" s="36" t="s">
        <v>696</v>
      </c>
      <c r="D1121" s="36" t="s">
        <v>132</v>
      </c>
      <c r="E1121" s="36" t="s">
        <v>2371</v>
      </c>
      <c r="F1121" s="36" t="s">
        <v>2732</v>
      </c>
      <c r="G1121" s="36" t="s">
        <v>92</v>
      </c>
      <c r="H1121" s="36" t="s">
        <v>138</v>
      </c>
      <c r="I1121" s="22"/>
      <c r="J1121" s="22" t="s">
        <v>132</v>
      </c>
      <c r="K1121" s="23">
        <v>196.7</v>
      </c>
      <c r="L1121" s="23">
        <v>72.4</v>
      </c>
      <c r="M1121" s="23">
        <v>54.3</v>
      </c>
      <c r="N1121" s="23">
        <v>499.618</v>
      </c>
      <c r="O1121" s="23">
        <v>183.896</v>
      </c>
      <c r="P1121" s="23">
        <v>137.922</v>
      </c>
      <c r="Q1121" s="37" t="s">
        <v>96</v>
      </c>
      <c r="R1121" s="28">
        <v>11.3</v>
      </c>
      <c r="S1121" s="24" t="s">
        <v>132</v>
      </c>
      <c r="T1121" s="38" t="s">
        <v>96</v>
      </c>
      <c r="U1121" s="27" cm="1">
        <f t="array" ref="U1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2" hidden="1" spans="1:21">
      <c r="A1122" s="36" t="s">
        <v>2894</v>
      </c>
      <c r="B1122" s="36" t="s">
        <v>3035</v>
      </c>
      <c r="C1122" s="36" t="s">
        <v>696</v>
      </c>
      <c r="D1122" s="36" t="s">
        <v>132</v>
      </c>
      <c r="E1122" s="36" t="s">
        <v>2371</v>
      </c>
      <c r="F1122" s="36" t="s">
        <v>2880</v>
      </c>
      <c r="G1122" s="36" t="s">
        <v>17</v>
      </c>
      <c r="H1122" s="36" t="s">
        <v>141</v>
      </c>
      <c r="I1122" s="22"/>
      <c r="J1122" s="22" t="s">
        <v>132</v>
      </c>
      <c r="K1122" s="23">
        <v>196.7</v>
      </c>
      <c r="L1122" s="23">
        <v>72.2</v>
      </c>
      <c r="M1122" s="23">
        <v>53.6</v>
      </c>
      <c r="N1122" s="23">
        <v>499.618</v>
      </c>
      <c r="O1122" s="23">
        <v>183.388</v>
      </c>
      <c r="P1122" s="23">
        <v>136.144</v>
      </c>
      <c r="Q1122" s="37" t="s">
        <v>31</v>
      </c>
      <c r="R1122" s="28">
        <v>3.3</v>
      </c>
      <c r="S1122" s="24" t="s">
        <v>132</v>
      </c>
      <c r="T1122" s="38" t="s">
        <v>31</v>
      </c>
      <c r="U1122" s="27" cm="1">
        <f t="array" ref="U1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23" hidden="1" spans="1:21">
      <c r="A1123" s="36" t="s">
        <v>2894</v>
      </c>
      <c r="B1123" s="36" t="s">
        <v>3035</v>
      </c>
      <c r="C1123" s="36" t="s">
        <v>696</v>
      </c>
      <c r="D1123" s="36" t="s">
        <v>132</v>
      </c>
      <c r="E1123" s="36" t="s">
        <v>2371</v>
      </c>
      <c r="F1123" s="36" t="s">
        <v>2880</v>
      </c>
      <c r="G1123" s="36" t="s">
        <v>41</v>
      </c>
      <c r="H1123" s="36" t="s">
        <v>135</v>
      </c>
      <c r="I1123" s="22"/>
      <c r="J1123" s="22" t="s">
        <v>132</v>
      </c>
      <c r="K1123" s="23">
        <v>196.7</v>
      </c>
      <c r="L1123" s="23">
        <v>72.2</v>
      </c>
      <c r="M1123" s="23">
        <v>53.6</v>
      </c>
      <c r="N1123" s="23">
        <v>499.618</v>
      </c>
      <c r="O1123" s="23">
        <v>183.388</v>
      </c>
      <c r="P1123" s="23">
        <v>136.144</v>
      </c>
      <c r="Q1123" s="37" t="s">
        <v>57</v>
      </c>
      <c r="R1123" s="28">
        <v>6.3</v>
      </c>
      <c r="S1123" s="24" t="s">
        <v>132</v>
      </c>
      <c r="T1123" s="38" t="s">
        <v>57</v>
      </c>
      <c r="U1123" s="27" cm="1">
        <f t="array" ref="U1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24" hidden="1" spans="1:21">
      <c r="A1124" s="36" t="s">
        <v>2894</v>
      </c>
      <c r="B1124" s="36" t="s">
        <v>3035</v>
      </c>
      <c r="C1124" s="36" t="s">
        <v>696</v>
      </c>
      <c r="D1124" s="36" t="s">
        <v>132</v>
      </c>
      <c r="E1124" s="36" t="s">
        <v>2371</v>
      </c>
      <c r="F1124" s="36" t="s">
        <v>2880</v>
      </c>
      <c r="G1124" s="36" t="s">
        <v>92</v>
      </c>
      <c r="H1124" s="36" t="s">
        <v>138</v>
      </c>
      <c r="I1124" s="22"/>
      <c r="J1124" s="22" t="s">
        <v>132</v>
      </c>
      <c r="K1124" s="23">
        <v>196.7</v>
      </c>
      <c r="L1124" s="23">
        <v>72.2</v>
      </c>
      <c r="M1124" s="23">
        <v>53.6</v>
      </c>
      <c r="N1124" s="23">
        <v>499.618</v>
      </c>
      <c r="O1124" s="23">
        <v>183.388</v>
      </c>
      <c r="P1124" s="23">
        <v>136.144</v>
      </c>
      <c r="Q1124" s="37" t="s">
        <v>96</v>
      </c>
      <c r="R1124" s="28">
        <v>11.3</v>
      </c>
      <c r="S1124" s="24" t="s">
        <v>132</v>
      </c>
      <c r="T1124" s="38" t="s">
        <v>96</v>
      </c>
      <c r="U1124" s="27" cm="1">
        <f t="array" ref="U1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5" hidden="1" spans="1:21">
      <c r="A1125" s="36" t="s">
        <v>2894</v>
      </c>
      <c r="B1125" s="36" t="s">
        <v>3035</v>
      </c>
      <c r="C1125" s="36" t="s">
        <v>696</v>
      </c>
      <c r="D1125" s="36" t="s">
        <v>132</v>
      </c>
      <c r="E1125" s="36" t="s">
        <v>2357</v>
      </c>
      <c r="F1125" s="36" t="s">
        <v>2748</v>
      </c>
      <c r="G1125" s="36" t="s">
        <v>92</v>
      </c>
      <c r="H1125" s="36" t="s">
        <v>138</v>
      </c>
      <c r="I1125" s="22"/>
      <c r="J1125" s="22" t="s">
        <v>132</v>
      </c>
      <c r="K1125" s="23">
        <v>166</v>
      </c>
      <c r="L1125" s="23">
        <v>64</v>
      </c>
      <c r="M1125" s="23">
        <v>52</v>
      </c>
      <c r="N1125" s="23">
        <v>421.64</v>
      </c>
      <c r="O1125" s="23">
        <v>162.56</v>
      </c>
      <c r="P1125" s="23">
        <v>132.08</v>
      </c>
      <c r="Q1125" s="37" t="s">
        <v>91</v>
      </c>
      <c r="R1125" s="28">
        <v>19</v>
      </c>
      <c r="S1125" s="24" t="s">
        <v>132</v>
      </c>
      <c r="T1125" s="38" t="s">
        <v>91</v>
      </c>
      <c r="U1125" s="27" cm="1">
        <f t="array" ref="U1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</v>
      </c>
    </row>
    <row r="1126" hidden="1" spans="1:21">
      <c r="A1126" s="36" t="s">
        <v>2894</v>
      </c>
      <c r="B1126" s="36" t="s">
        <v>3035</v>
      </c>
      <c r="C1126" s="36" t="s">
        <v>696</v>
      </c>
      <c r="D1126" s="36" t="s">
        <v>132</v>
      </c>
      <c r="E1126" s="36" t="s">
        <v>2357</v>
      </c>
      <c r="F1126" s="36" t="s">
        <v>2750</v>
      </c>
      <c r="G1126" s="36" t="s">
        <v>92</v>
      </c>
      <c r="H1126" s="36" t="s">
        <v>138</v>
      </c>
      <c r="I1126" s="22"/>
      <c r="J1126" s="22" t="s">
        <v>132</v>
      </c>
      <c r="K1126" s="23">
        <v>166.3</v>
      </c>
      <c r="L1126" s="23">
        <v>64.4</v>
      </c>
      <c r="M1126" s="23">
        <v>53</v>
      </c>
      <c r="N1126" s="23">
        <v>422.402</v>
      </c>
      <c r="O1126" s="23">
        <v>163.576</v>
      </c>
      <c r="P1126" s="23">
        <v>134.62</v>
      </c>
      <c r="Q1126" s="37" t="s">
        <v>91</v>
      </c>
      <c r="R1126" s="28">
        <v>18.7</v>
      </c>
      <c r="S1126" s="24" t="s">
        <v>132</v>
      </c>
      <c r="T1126" s="38" t="s">
        <v>91</v>
      </c>
      <c r="U1126" s="27" cm="1">
        <f t="array" ref="U1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127" hidden="1" spans="1:21">
      <c r="A1127" s="36" t="s">
        <v>2894</v>
      </c>
      <c r="B1127" s="36" t="s">
        <v>3035</v>
      </c>
      <c r="C1127" s="36" t="s">
        <v>696</v>
      </c>
      <c r="D1127" s="36" t="s">
        <v>132</v>
      </c>
      <c r="E1127" s="36" t="s">
        <v>2357</v>
      </c>
      <c r="F1127" s="36" t="s">
        <v>2851</v>
      </c>
      <c r="G1127" s="36" t="s">
        <v>17</v>
      </c>
      <c r="H1127" s="36" t="s">
        <v>141</v>
      </c>
      <c r="I1127" s="22"/>
      <c r="J1127" s="22" t="s">
        <v>132</v>
      </c>
      <c r="K1127" s="23">
        <v>166.3</v>
      </c>
      <c r="L1127" s="23">
        <v>64.4</v>
      </c>
      <c r="M1127" s="23">
        <v>52.8</v>
      </c>
      <c r="N1127" s="23">
        <v>422.402</v>
      </c>
      <c r="O1127" s="23">
        <v>163.576</v>
      </c>
      <c r="P1127" s="23">
        <v>134.112</v>
      </c>
      <c r="Q1127" s="37" t="s">
        <v>24</v>
      </c>
      <c r="R1127" s="28">
        <v>11.7</v>
      </c>
      <c r="S1127" s="24" t="s">
        <v>132</v>
      </c>
      <c r="T1127" s="38" t="s">
        <v>24</v>
      </c>
      <c r="U1127" s="27" cm="1">
        <f t="array" ref="U1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128" hidden="1" spans="1:21">
      <c r="A1128" s="36" t="s">
        <v>2894</v>
      </c>
      <c r="B1128" s="36" t="s">
        <v>3035</v>
      </c>
      <c r="C1128" s="36" t="s">
        <v>696</v>
      </c>
      <c r="D1128" s="36" t="s">
        <v>132</v>
      </c>
      <c r="E1128" s="36" t="s">
        <v>2357</v>
      </c>
      <c r="F1128" s="36" t="s">
        <v>2851</v>
      </c>
      <c r="G1128" s="36" t="s">
        <v>92</v>
      </c>
      <c r="H1128" s="36" t="s">
        <v>138</v>
      </c>
      <c r="I1128" s="22"/>
      <c r="J1128" s="22" t="s">
        <v>132</v>
      </c>
      <c r="K1128" s="23">
        <v>166.3</v>
      </c>
      <c r="L1128" s="23">
        <v>64.4</v>
      </c>
      <c r="M1128" s="23">
        <v>52.8</v>
      </c>
      <c r="N1128" s="23">
        <v>422.402</v>
      </c>
      <c r="O1128" s="23">
        <v>163.576</v>
      </c>
      <c r="P1128" s="23">
        <v>134.112</v>
      </c>
      <c r="Q1128" s="37" t="s">
        <v>91</v>
      </c>
      <c r="R1128" s="28">
        <v>18.7</v>
      </c>
      <c r="S1128" s="24" t="s">
        <v>132</v>
      </c>
      <c r="T1128" s="38" t="s">
        <v>91</v>
      </c>
      <c r="U1128" s="27" cm="1">
        <f t="array" ref="U1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129" hidden="1" spans="1:21">
      <c r="A1129" s="36" t="s">
        <v>2894</v>
      </c>
      <c r="B1129" s="36" t="s">
        <v>3036</v>
      </c>
      <c r="C1129" s="36" t="s">
        <v>698</v>
      </c>
      <c r="D1129" s="36" t="s">
        <v>132</v>
      </c>
      <c r="E1129" s="36" t="s">
        <v>2345</v>
      </c>
      <c r="F1129" s="36" t="s">
        <v>2862</v>
      </c>
      <c r="G1129" s="36" t="s">
        <v>92</v>
      </c>
      <c r="H1129" s="36" t="s">
        <v>138</v>
      </c>
      <c r="I1129" s="22"/>
      <c r="J1129" s="22" t="s">
        <v>132</v>
      </c>
      <c r="K1129" s="23">
        <v>174.2</v>
      </c>
      <c r="L1129" s="23">
        <v>66.7</v>
      </c>
      <c r="M1129" s="23">
        <v>53.7</v>
      </c>
      <c r="N1129" s="23">
        <v>442.468</v>
      </c>
      <c r="O1129" s="23">
        <v>169.418</v>
      </c>
      <c r="P1129" s="23">
        <v>136.398</v>
      </c>
      <c r="Q1129" s="37" t="s">
        <v>91</v>
      </c>
      <c r="R1129" s="28">
        <v>10.8</v>
      </c>
      <c r="S1129" s="24" t="s">
        <v>132</v>
      </c>
      <c r="T1129" s="38" t="s">
        <v>91</v>
      </c>
      <c r="U1129" s="27" cm="1">
        <f t="array" ref="U1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130" hidden="1" spans="1:21">
      <c r="A1130" s="36" t="s">
        <v>2894</v>
      </c>
      <c r="B1130" s="36" t="s">
        <v>3037</v>
      </c>
      <c r="C1130" s="36" t="s">
        <v>700</v>
      </c>
      <c r="D1130" s="36" t="s">
        <v>132</v>
      </c>
      <c r="E1130" s="36" t="s">
        <v>2341</v>
      </c>
      <c r="F1130" s="36" t="s">
        <v>2747</v>
      </c>
      <c r="G1130" s="36" t="s">
        <v>101</v>
      </c>
      <c r="H1130" s="36" t="s">
        <v>131</v>
      </c>
      <c r="I1130" s="22"/>
      <c r="J1130" s="22" t="s">
        <v>132</v>
      </c>
      <c r="K1130" s="23">
        <v>170.4</v>
      </c>
      <c r="L1130" s="23">
        <v>64.7</v>
      </c>
      <c r="M1130" s="23">
        <v>64.3</v>
      </c>
      <c r="N1130" s="23">
        <v>432.816</v>
      </c>
      <c r="O1130" s="23">
        <v>164.338</v>
      </c>
      <c r="P1130" s="23">
        <v>163.322</v>
      </c>
      <c r="Q1130" s="37" t="s">
        <v>100</v>
      </c>
      <c r="R1130" s="28">
        <v>10.6</v>
      </c>
      <c r="S1130" s="24" t="s">
        <v>132</v>
      </c>
      <c r="T1130" s="38" t="s">
        <v>100</v>
      </c>
      <c r="U1130" s="27" cm="1">
        <f t="array" ref="U1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1" hidden="1" spans="1:21">
      <c r="A1131" s="36" t="s">
        <v>2894</v>
      </c>
      <c r="B1131" s="36" t="s">
        <v>3037</v>
      </c>
      <c r="C1131" s="36" t="s">
        <v>700</v>
      </c>
      <c r="D1131" s="36" t="s">
        <v>132</v>
      </c>
      <c r="E1131" s="36" t="s">
        <v>2341</v>
      </c>
      <c r="F1131" s="36" t="s">
        <v>2850</v>
      </c>
      <c r="G1131" s="36" t="s">
        <v>101</v>
      </c>
      <c r="H1131" s="36" t="s">
        <v>131</v>
      </c>
      <c r="I1131" s="22"/>
      <c r="J1131" s="22" t="s">
        <v>132</v>
      </c>
      <c r="K1131" s="23">
        <v>170.4</v>
      </c>
      <c r="L1131" s="23">
        <v>64.7</v>
      </c>
      <c r="M1131" s="23">
        <v>64.3</v>
      </c>
      <c r="N1131" s="23">
        <v>432.816</v>
      </c>
      <c r="O1131" s="23">
        <v>164.338</v>
      </c>
      <c r="P1131" s="23">
        <v>163.322</v>
      </c>
      <c r="Q1131" s="37" t="s">
        <v>100</v>
      </c>
      <c r="R1131" s="28">
        <v>10.6</v>
      </c>
      <c r="S1131" s="24" t="s">
        <v>132</v>
      </c>
      <c r="T1131" s="38" t="s">
        <v>100</v>
      </c>
      <c r="U1131" s="27" cm="1">
        <f t="array" ref="U1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2" hidden="1" spans="1:21">
      <c r="A1132" s="36" t="s">
        <v>2894</v>
      </c>
      <c r="B1132" s="36" t="s">
        <v>3037</v>
      </c>
      <c r="C1132" s="36" t="s">
        <v>700</v>
      </c>
      <c r="D1132" s="36" t="s">
        <v>132</v>
      </c>
      <c r="E1132" s="36" t="s">
        <v>2341</v>
      </c>
      <c r="F1132" s="36" t="s">
        <v>2748</v>
      </c>
      <c r="G1132" s="36" t="s">
        <v>101</v>
      </c>
      <c r="H1132" s="36" t="s">
        <v>131</v>
      </c>
      <c r="I1132" s="22"/>
      <c r="J1132" s="22" t="s">
        <v>132</v>
      </c>
      <c r="K1132" s="23">
        <v>170.4</v>
      </c>
      <c r="L1132" s="23">
        <v>64.7</v>
      </c>
      <c r="M1132" s="23">
        <v>64</v>
      </c>
      <c r="N1132" s="23">
        <v>432.816</v>
      </c>
      <c r="O1132" s="23">
        <v>164.338</v>
      </c>
      <c r="P1132" s="23">
        <v>162.56</v>
      </c>
      <c r="Q1132" s="37" t="s">
        <v>100</v>
      </c>
      <c r="R1132" s="28">
        <v>10.6</v>
      </c>
      <c r="S1132" s="24" t="s">
        <v>132</v>
      </c>
      <c r="T1132" s="38" t="s">
        <v>100</v>
      </c>
      <c r="U1132" s="27" cm="1">
        <f t="array" ref="U1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3" hidden="1" spans="1:21">
      <c r="A1133" s="36" t="s">
        <v>2894</v>
      </c>
      <c r="B1133" s="36" t="s">
        <v>3037</v>
      </c>
      <c r="C1133" s="36" t="s">
        <v>700</v>
      </c>
      <c r="D1133" s="36" t="s">
        <v>132</v>
      </c>
      <c r="E1133" s="36" t="s">
        <v>2341</v>
      </c>
      <c r="F1133" s="36" t="s">
        <v>2750</v>
      </c>
      <c r="G1133" s="36" t="s">
        <v>101</v>
      </c>
      <c r="H1133" s="36" t="s">
        <v>131</v>
      </c>
      <c r="I1133" s="22"/>
      <c r="J1133" s="22" t="s">
        <v>132</v>
      </c>
      <c r="K1133" s="23">
        <v>170.4</v>
      </c>
      <c r="L1133" s="23">
        <v>64.7</v>
      </c>
      <c r="M1133" s="23">
        <v>64</v>
      </c>
      <c r="N1133" s="23">
        <v>432.816</v>
      </c>
      <c r="O1133" s="23">
        <v>164.338</v>
      </c>
      <c r="P1133" s="23">
        <v>162.56</v>
      </c>
      <c r="Q1133" s="37" t="s">
        <v>100</v>
      </c>
      <c r="R1133" s="28">
        <v>10.6</v>
      </c>
      <c r="S1133" s="24" t="s">
        <v>132</v>
      </c>
      <c r="T1133" s="38" t="s">
        <v>100</v>
      </c>
      <c r="U1133" s="27" cm="1">
        <f t="array" ref="U1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4" hidden="1" spans="1:21">
      <c r="A1134" s="36" t="s">
        <v>2894</v>
      </c>
      <c r="B1134" s="36" t="s">
        <v>3037</v>
      </c>
      <c r="C1134" s="36" t="s">
        <v>700</v>
      </c>
      <c r="D1134" s="36" t="s">
        <v>132</v>
      </c>
      <c r="E1134" s="36" t="s">
        <v>2341</v>
      </c>
      <c r="F1134" s="36" t="s">
        <v>2751</v>
      </c>
      <c r="G1134" s="36" t="s">
        <v>101</v>
      </c>
      <c r="H1134" s="36" t="s">
        <v>131</v>
      </c>
      <c r="I1134" s="22"/>
      <c r="J1134" s="22" t="s">
        <v>132</v>
      </c>
      <c r="K1134" s="23">
        <v>170</v>
      </c>
      <c r="L1134" s="23">
        <v>65</v>
      </c>
      <c r="M1134" s="23">
        <v>64</v>
      </c>
      <c r="N1134" s="23">
        <v>431.8</v>
      </c>
      <c r="O1134" s="23">
        <v>165.1</v>
      </c>
      <c r="P1134" s="23">
        <v>162.56</v>
      </c>
      <c r="Q1134" s="37" t="s">
        <v>100</v>
      </c>
      <c r="R1134" s="28">
        <v>11</v>
      </c>
      <c r="S1134" s="24" t="s">
        <v>132</v>
      </c>
      <c r="T1134" s="38" t="s">
        <v>100</v>
      </c>
      <c r="U1134" s="27" cm="1">
        <f t="array" ref="U1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135" hidden="1" spans="1:21">
      <c r="A1135" s="36" t="s">
        <v>2894</v>
      </c>
      <c r="B1135" s="36" t="s">
        <v>3037</v>
      </c>
      <c r="C1135" s="36" t="s">
        <v>700</v>
      </c>
      <c r="D1135" s="36" t="s">
        <v>132</v>
      </c>
      <c r="E1135" s="36" t="s">
        <v>2341</v>
      </c>
      <c r="F1135" s="36" t="s">
        <v>2753</v>
      </c>
      <c r="G1135" s="36" t="s">
        <v>101</v>
      </c>
      <c r="H1135" s="36" t="s">
        <v>131</v>
      </c>
      <c r="I1135" s="22"/>
      <c r="J1135" s="22" t="s">
        <v>132</v>
      </c>
      <c r="K1135" s="23">
        <v>170.4</v>
      </c>
      <c r="L1135" s="23">
        <v>65.4</v>
      </c>
      <c r="M1135" s="23">
        <v>64.3</v>
      </c>
      <c r="N1135" s="23">
        <v>432.816</v>
      </c>
      <c r="O1135" s="23">
        <v>166.116</v>
      </c>
      <c r="P1135" s="23">
        <v>163.322</v>
      </c>
      <c r="Q1135" s="37" t="s">
        <v>100</v>
      </c>
      <c r="R1135" s="28">
        <v>10.6</v>
      </c>
      <c r="S1135" s="24" t="s">
        <v>132</v>
      </c>
      <c r="T1135" s="38" t="s">
        <v>100</v>
      </c>
      <c r="U1135" s="27" cm="1">
        <f t="array" ref="U1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6" hidden="1" spans="1:21">
      <c r="A1136" s="36" t="s">
        <v>2894</v>
      </c>
      <c r="B1136" s="36" t="s">
        <v>3037</v>
      </c>
      <c r="C1136" s="36" t="s">
        <v>700</v>
      </c>
      <c r="D1136" s="36" t="s">
        <v>132</v>
      </c>
      <c r="E1136" s="36" t="s">
        <v>2341</v>
      </c>
      <c r="F1136" s="36" t="s">
        <v>2754</v>
      </c>
      <c r="G1136" s="36" t="s">
        <v>101</v>
      </c>
      <c r="H1136" s="36" t="s">
        <v>131</v>
      </c>
      <c r="I1136" s="22"/>
      <c r="J1136" s="22" t="s">
        <v>132</v>
      </c>
      <c r="K1136" s="23">
        <v>170.4</v>
      </c>
      <c r="L1136" s="23">
        <v>64.7</v>
      </c>
      <c r="M1136" s="23">
        <v>64.3</v>
      </c>
      <c r="N1136" s="23">
        <v>432.816</v>
      </c>
      <c r="O1136" s="23">
        <v>164.338</v>
      </c>
      <c r="P1136" s="23">
        <v>163.322</v>
      </c>
      <c r="Q1136" s="37" t="s">
        <v>100</v>
      </c>
      <c r="R1136" s="28">
        <v>10.6</v>
      </c>
      <c r="S1136" s="24" t="s">
        <v>132</v>
      </c>
      <c r="T1136" s="38" t="s">
        <v>100</v>
      </c>
      <c r="U1136" s="27" cm="1">
        <f t="array" ref="U1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7" hidden="1" spans="1:21">
      <c r="A1137" s="36" t="s">
        <v>2894</v>
      </c>
      <c r="B1137" s="36" t="s">
        <v>3037</v>
      </c>
      <c r="C1137" s="36" t="s">
        <v>700</v>
      </c>
      <c r="D1137" s="36" t="s">
        <v>132</v>
      </c>
      <c r="E1137" s="36" t="s">
        <v>2341</v>
      </c>
      <c r="F1137" s="36" t="s">
        <v>2755</v>
      </c>
      <c r="G1137" s="36" t="s">
        <v>101</v>
      </c>
      <c r="H1137" s="36" t="s">
        <v>131</v>
      </c>
      <c r="I1137" s="22"/>
      <c r="J1137" s="22" t="s">
        <v>132</v>
      </c>
      <c r="K1137" s="23">
        <v>170.3</v>
      </c>
      <c r="L1137" s="23">
        <v>65.4</v>
      </c>
      <c r="M1137" s="23">
        <v>64.1</v>
      </c>
      <c r="N1137" s="23">
        <v>432.562</v>
      </c>
      <c r="O1137" s="23">
        <v>166.116</v>
      </c>
      <c r="P1137" s="23">
        <v>162.814</v>
      </c>
      <c r="Q1137" s="37" t="s">
        <v>100</v>
      </c>
      <c r="R1137" s="28">
        <v>10.7</v>
      </c>
      <c r="S1137" s="24" t="s">
        <v>132</v>
      </c>
      <c r="T1137" s="38" t="s">
        <v>100</v>
      </c>
      <c r="U1137" s="27" cm="1">
        <f t="array" ref="U1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38" hidden="1" spans="1:21">
      <c r="A1138" s="36" t="s">
        <v>2894</v>
      </c>
      <c r="B1138" s="36" t="s">
        <v>3037</v>
      </c>
      <c r="C1138" s="36" t="s">
        <v>700</v>
      </c>
      <c r="D1138" s="36" t="s">
        <v>132</v>
      </c>
      <c r="E1138" s="36" t="s">
        <v>2341</v>
      </c>
      <c r="F1138" s="36" t="s">
        <v>2757</v>
      </c>
      <c r="G1138" s="36" t="s">
        <v>101</v>
      </c>
      <c r="H1138" s="36" t="s">
        <v>131</v>
      </c>
      <c r="I1138" s="22"/>
      <c r="J1138" s="22" t="s">
        <v>132</v>
      </c>
      <c r="K1138" s="23">
        <v>170.3</v>
      </c>
      <c r="L1138" s="23">
        <v>65.4</v>
      </c>
      <c r="M1138" s="23">
        <v>64.3</v>
      </c>
      <c r="N1138" s="23">
        <v>432.562</v>
      </c>
      <c r="O1138" s="23">
        <v>166.116</v>
      </c>
      <c r="P1138" s="23">
        <v>163.322</v>
      </c>
      <c r="Q1138" s="37" t="s">
        <v>100</v>
      </c>
      <c r="R1138" s="28">
        <v>10.7</v>
      </c>
      <c r="S1138" s="24" t="s">
        <v>132</v>
      </c>
      <c r="T1138" s="38" t="s">
        <v>100</v>
      </c>
      <c r="U1138" s="27" cm="1">
        <f t="array" ref="U1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39" hidden="1" spans="1:21">
      <c r="A1139" s="36" t="s">
        <v>2894</v>
      </c>
      <c r="B1139" s="36" t="s">
        <v>3037</v>
      </c>
      <c r="C1139" s="36" t="s">
        <v>700</v>
      </c>
      <c r="D1139" s="36" t="s">
        <v>132</v>
      </c>
      <c r="E1139" s="36" t="s">
        <v>2341</v>
      </c>
      <c r="F1139" s="36" t="s">
        <v>2757</v>
      </c>
      <c r="G1139" s="36" t="s">
        <v>101</v>
      </c>
      <c r="H1139" s="36" t="s">
        <v>131</v>
      </c>
      <c r="I1139" s="22"/>
      <c r="J1139" s="22" t="s">
        <v>132</v>
      </c>
      <c r="K1139" s="23">
        <v>176.8</v>
      </c>
      <c r="L1139" s="23">
        <v>65.4</v>
      </c>
      <c r="M1139" s="23">
        <v>62.8</v>
      </c>
      <c r="N1139" s="23">
        <v>449.072</v>
      </c>
      <c r="O1139" s="23">
        <v>166.116</v>
      </c>
      <c r="P1139" s="23">
        <v>159.512</v>
      </c>
      <c r="Q1139" s="37" t="s">
        <v>100</v>
      </c>
      <c r="R1139" s="28">
        <v>4.2</v>
      </c>
      <c r="S1139" s="24" t="s">
        <v>132</v>
      </c>
      <c r="T1139" s="38" t="s">
        <v>100</v>
      </c>
      <c r="U1139" s="27" cm="1">
        <f t="array" ref="U1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0" hidden="1" spans="1:21">
      <c r="A1140" s="36" t="s">
        <v>2894</v>
      </c>
      <c r="B1140" s="36" t="s">
        <v>3037</v>
      </c>
      <c r="C1140" s="36" t="s">
        <v>700</v>
      </c>
      <c r="D1140" s="36" t="s">
        <v>132</v>
      </c>
      <c r="E1140" s="36" t="s">
        <v>2341</v>
      </c>
      <c r="F1140" s="36" t="s">
        <v>3025</v>
      </c>
      <c r="G1140" s="36" t="s">
        <v>101</v>
      </c>
      <c r="H1140" s="36" t="s">
        <v>131</v>
      </c>
      <c r="I1140" s="22"/>
      <c r="J1140" s="22" t="s">
        <v>132</v>
      </c>
      <c r="K1140" s="23">
        <v>176.8</v>
      </c>
      <c r="L1140" s="23">
        <v>65.4</v>
      </c>
      <c r="M1140" s="23">
        <v>62.8</v>
      </c>
      <c r="N1140" s="23">
        <v>449.072</v>
      </c>
      <c r="O1140" s="23">
        <v>166.116</v>
      </c>
      <c r="P1140" s="23">
        <v>159.512</v>
      </c>
      <c r="Q1140" s="37" t="s">
        <v>100</v>
      </c>
      <c r="R1140" s="28">
        <v>4.2</v>
      </c>
      <c r="S1140" s="24" t="s">
        <v>132</v>
      </c>
      <c r="T1140" s="38" t="s">
        <v>100</v>
      </c>
      <c r="U1140" s="27" cm="1">
        <f t="array" ref="U1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1" hidden="1" spans="1:21">
      <c r="A1141" s="36" t="s">
        <v>2894</v>
      </c>
      <c r="B1141" s="36" t="s">
        <v>3037</v>
      </c>
      <c r="C1141" s="36" t="s">
        <v>700</v>
      </c>
      <c r="D1141" s="36" t="s">
        <v>132</v>
      </c>
      <c r="E1141" s="36" t="s">
        <v>2341</v>
      </c>
      <c r="F1141" s="36" t="s">
        <v>3025</v>
      </c>
      <c r="G1141" s="36" t="s">
        <v>101</v>
      </c>
      <c r="H1141" s="36" t="s">
        <v>131</v>
      </c>
      <c r="I1141" s="22"/>
      <c r="J1141" s="22" t="s">
        <v>132</v>
      </c>
      <c r="K1141" s="23">
        <v>176.8</v>
      </c>
      <c r="L1141" s="23">
        <v>65.4</v>
      </c>
      <c r="M1141" s="23">
        <v>62.8</v>
      </c>
      <c r="N1141" s="23">
        <v>449.072</v>
      </c>
      <c r="O1141" s="23">
        <v>166.116</v>
      </c>
      <c r="P1141" s="23">
        <v>159.512</v>
      </c>
      <c r="Q1141" s="37" t="s">
        <v>100</v>
      </c>
      <c r="R1141" s="28">
        <v>4.2</v>
      </c>
      <c r="S1141" s="24" t="s">
        <v>132</v>
      </c>
      <c r="T1141" s="38" t="s">
        <v>100</v>
      </c>
      <c r="U1141" s="27" cm="1">
        <f t="array" ref="U1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2" hidden="1" spans="1:21">
      <c r="A1142" s="36" t="s">
        <v>2894</v>
      </c>
      <c r="B1142" s="36" t="s">
        <v>3037</v>
      </c>
      <c r="C1142" s="36" t="s">
        <v>700</v>
      </c>
      <c r="D1142" s="36" t="s">
        <v>132</v>
      </c>
      <c r="E1142" s="36" t="s">
        <v>2341</v>
      </c>
      <c r="F1142" s="36" t="s">
        <v>2355</v>
      </c>
      <c r="G1142" s="36" t="s">
        <v>101</v>
      </c>
      <c r="H1142" s="36" t="s">
        <v>131</v>
      </c>
      <c r="I1142" s="22"/>
      <c r="J1142" s="22" t="s">
        <v>132</v>
      </c>
      <c r="K1142" s="23">
        <v>170.3</v>
      </c>
      <c r="L1142" s="23">
        <v>65.4</v>
      </c>
      <c r="M1142" s="23">
        <v>64.3</v>
      </c>
      <c r="N1142" s="23">
        <v>432.562</v>
      </c>
      <c r="O1142" s="23">
        <v>166.116</v>
      </c>
      <c r="P1142" s="23">
        <v>163.322</v>
      </c>
      <c r="Q1142" s="37" t="s">
        <v>100</v>
      </c>
      <c r="R1142" s="28">
        <v>10.7</v>
      </c>
      <c r="S1142" s="24" t="s">
        <v>132</v>
      </c>
      <c r="T1142" s="38" t="s">
        <v>100</v>
      </c>
      <c r="U1142" s="27" cm="1">
        <f t="array" ref="U1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43" hidden="1" spans="1:21">
      <c r="A1143" s="36" t="s">
        <v>2894</v>
      </c>
      <c r="B1143" s="36" t="s">
        <v>3037</v>
      </c>
      <c r="C1143" s="36" t="s">
        <v>700</v>
      </c>
      <c r="D1143" s="36" t="s">
        <v>132</v>
      </c>
      <c r="E1143" s="36" t="s">
        <v>2341</v>
      </c>
      <c r="F1143" s="36" t="s">
        <v>2355</v>
      </c>
      <c r="G1143" s="36" t="s">
        <v>101</v>
      </c>
      <c r="H1143" s="36" t="s">
        <v>131</v>
      </c>
      <c r="I1143" s="22"/>
      <c r="J1143" s="22" t="s">
        <v>132</v>
      </c>
      <c r="K1143" s="23">
        <v>176.8</v>
      </c>
      <c r="L1143" s="23">
        <v>65.4</v>
      </c>
      <c r="M1143" s="23">
        <v>64.1</v>
      </c>
      <c r="N1143" s="23">
        <v>449.072</v>
      </c>
      <c r="O1143" s="23">
        <v>166.116</v>
      </c>
      <c r="P1143" s="23">
        <v>162.814</v>
      </c>
      <c r="Q1143" s="37" t="s">
        <v>100</v>
      </c>
      <c r="R1143" s="28">
        <v>4.2</v>
      </c>
      <c r="S1143" s="24" t="s">
        <v>132</v>
      </c>
      <c r="T1143" s="38" t="s">
        <v>100</v>
      </c>
      <c r="U1143" s="27" cm="1">
        <f t="array" ref="U1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4" hidden="1" spans="1:21">
      <c r="A1144" s="36" t="s">
        <v>2894</v>
      </c>
      <c r="B1144" s="36" t="s">
        <v>3037</v>
      </c>
      <c r="C1144" s="36" t="s">
        <v>132</v>
      </c>
      <c r="D1144" s="36" t="s">
        <v>132</v>
      </c>
      <c r="E1144" s="36" t="s">
        <v>2345</v>
      </c>
      <c r="F1144" s="36" t="s">
        <v>2815</v>
      </c>
      <c r="G1144" s="36" t="s">
        <v>101</v>
      </c>
      <c r="H1144" s="36" t="s">
        <v>131</v>
      </c>
      <c r="I1144" s="22"/>
      <c r="J1144" s="22" t="s">
        <v>132</v>
      </c>
      <c r="K1144" s="23">
        <v>174.7</v>
      </c>
      <c r="L1144" s="23">
        <v>67.8</v>
      </c>
      <c r="M1144" s="23">
        <v>63.3</v>
      </c>
      <c r="N1144" s="23">
        <v>443.738</v>
      </c>
      <c r="O1144" s="23">
        <v>172.212</v>
      </c>
      <c r="P1144" s="23">
        <v>160.782</v>
      </c>
      <c r="Q1144" s="37" t="s">
        <v>100</v>
      </c>
      <c r="R1144" s="28">
        <v>6.3</v>
      </c>
      <c r="S1144" s="24" t="s">
        <v>132</v>
      </c>
      <c r="T1144" s="38" t="s">
        <v>100</v>
      </c>
      <c r="U1144" s="27" cm="1">
        <f t="array" ref="U1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5" hidden="1" spans="1:21">
      <c r="A1145" s="36" t="s">
        <v>2894</v>
      </c>
      <c r="B1145" s="36" t="s">
        <v>3037</v>
      </c>
      <c r="C1145" s="36" t="s">
        <v>132</v>
      </c>
      <c r="D1145" s="36" t="s">
        <v>132</v>
      </c>
      <c r="E1145" s="36" t="s">
        <v>2345</v>
      </c>
      <c r="F1145" s="36" t="s">
        <v>3038</v>
      </c>
      <c r="G1145" s="36" t="s">
        <v>101</v>
      </c>
      <c r="H1145" s="36" t="s">
        <v>131</v>
      </c>
      <c r="I1145" s="22"/>
      <c r="J1145" s="22" t="s">
        <v>132</v>
      </c>
      <c r="K1145" s="23">
        <v>183.3</v>
      </c>
      <c r="L1145" s="23">
        <v>67.8</v>
      </c>
      <c r="M1145" s="23">
        <v>64.3</v>
      </c>
      <c r="N1145" s="23">
        <v>465.582</v>
      </c>
      <c r="O1145" s="23">
        <v>172.212</v>
      </c>
      <c r="P1145" s="23">
        <v>163.322</v>
      </c>
      <c r="Q1145" s="37" t="s">
        <v>105</v>
      </c>
      <c r="R1145" s="28">
        <v>6.7</v>
      </c>
      <c r="S1145" s="24" t="s">
        <v>132</v>
      </c>
      <c r="T1145" s="38" t="s">
        <v>105</v>
      </c>
      <c r="U1145" s="27" cm="1">
        <f t="array" ref="U1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146" hidden="1" spans="1:21">
      <c r="A1146" s="36" t="s">
        <v>2894</v>
      </c>
      <c r="B1146" s="36" t="s">
        <v>3037</v>
      </c>
      <c r="C1146" s="36" t="s">
        <v>132</v>
      </c>
      <c r="D1146" s="36" t="s">
        <v>132</v>
      </c>
      <c r="E1146" s="36" t="s">
        <v>2345</v>
      </c>
      <c r="F1146" s="36" t="s">
        <v>2664</v>
      </c>
      <c r="G1146" s="36" t="s">
        <v>101</v>
      </c>
      <c r="H1146" s="36" t="s">
        <v>131</v>
      </c>
      <c r="I1146" s="22"/>
      <c r="J1146" s="22" t="s">
        <v>132</v>
      </c>
      <c r="K1146" s="23">
        <v>174.7</v>
      </c>
      <c r="L1146" s="23">
        <v>66.5</v>
      </c>
      <c r="M1146" s="23">
        <v>66</v>
      </c>
      <c r="N1146" s="23">
        <v>443.738</v>
      </c>
      <c r="O1146" s="23">
        <v>168.91</v>
      </c>
      <c r="P1146" s="23">
        <v>167.64</v>
      </c>
      <c r="Q1146" s="37" t="s">
        <v>100</v>
      </c>
      <c r="R1146" s="28">
        <v>6.3</v>
      </c>
      <c r="S1146" s="24" t="s">
        <v>132</v>
      </c>
      <c r="T1146" s="38" t="s">
        <v>100</v>
      </c>
      <c r="U1146" s="27" cm="1">
        <f t="array" ref="U1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7" hidden="1" spans="1:21">
      <c r="A1147" s="36" t="s">
        <v>2894</v>
      </c>
      <c r="B1147" s="36" t="s">
        <v>3037</v>
      </c>
      <c r="C1147" s="36" t="s">
        <v>132</v>
      </c>
      <c r="D1147" s="36" t="s">
        <v>132</v>
      </c>
      <c r="E1147" s="36" t="s">
        <v>2345</v>
      </c>
      <c r="F1147" s="36" t="s">
        <v>2777</v>
      </c>
      <c r="G1147" s="36" t="s">
        <v>101</v>
      </c>
      <c r="H1147" s="36" t="s">
        <v>131</v>
      </c>
      <c r="I1147" s="22"/>
      <c r="J1147" s="22" t="s">
        <v>132</v>
      </c>
      <c r="K1147" s="23">
        <v>174.7</v>
      </c>
      <c r="L1147" s="23">
        <v>67.8</v>
      </c>
      <c r="M1147" s="23">
        <v>66.9</v>
      </c>
      <c r="N1147" s="23">
        <v>443.738</v>
      </c>
      <c r="O1147" s="23">
        <v>172.212</v>
      </c>
      <c r="P1147" s="23">
        <v>169.926</v>
      </c>
      <c r="Q1147" s="37" t="s">
        <v>100</v>
      </c>
      <c r="R1147" s="28">
        <v>6.3</v>
      </c>
      <c r="S1147" s="24" t="s">
        <v>132</v>
      </c>
      <c r="T1147" s="38" t="s">
        <v>100</v>
      </c>
      <c r="U1147" s="27" cm="1">
        <f t="array" ref="U1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8" hidden="1" spans="1:21">
      <c r="A1148" s="36" t="s">
        <v>2894</v>
      </c>
      <c r="B1148" s="36" t="s">
        <v>3037</v>
      </c>
      <c r="C1148" s="36" t="s">
        <v>132</v>
      </c>
      <c r="D1148" s="36" t="s">
        <v>132</v>
      </c>
      <c r="E1148" s="36" t="s">
        <v>2345</v>
      </c>
      <c r="F1148" s="36" t="s">
        <v>2686</v>
      </c>
      <c r="G1148" s="36" t="s">
        <v>101</v>
      </c>
      <c r="H1148" s="36" t="s">
        <v>131</v>
      </c>
      <c r="I1148" s="22"/>
      <c r="J1148" s="22" t="s">
        <v>132</v>
      </c>
      <c r="K1148" s="23">
        <v>177.3</v>
      </c>
      <c r="L1148" s="23">
        <v>67.8</v>
      </c>
      <c r="M1148" s="23">
        <v>65.2</v>
      </c>
      <c r="N1148" s="23">
        <v>450.342</v>
      </c>
      <c r="O1148" s="23">
        <v>172.212</v>
      </c>
      <c r="P1148" s="23">
        <v>165.608</v>
      </c>
      <c r="Q1148" s="37" t="s">
        <v>100</v>
      </c>
      <c r="R1148" s="28">
        <v>3.7</v>
      </c>
      <c r="S1148" s="24" t="s">
        <v>132</v>
      </c>
      <c r="T1148" s="38" t="s">
        <v>100</v>
      </c>
      <c r="U1148" s="27" cm="1">
        <f t="array" ref="U1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149" hidden="1" spans="1:21">
      <c r="A1149" s="36" t="s">
        <v>2894</v>
      </c>
      <c r="B1149" s="36" t="s">
        <v>3037</v>
      </c>
      <c r="C1149" s="36" t="s">
        <v>132</v>
      </c>
      <c r="D1149" s="36" t="s">
        <v>132</v>
      </c>
      <c r="E1149" s="36" t="s">
        <v>2345</v>
      </c>
      <c r="F1149" s="36" t="s">
        <v>3039</v>
      </c>
      <c r="G1149" s="36" t="s">
        <v>101</v>
      </c>
      <c r="H1149" s="36" t="s">
        <v>131</v>
      </c>
      <c r="I1149" s="22"/>
      <c r="J1149" s="22" t="s">
        <v>132</v>
      </c>
      <c r="K1149" s="23">
        <v>183.8</v>
      </c>
      <c r="L1149" s="23">
        <v>67.8</v>
      </c>
      <c r="M1149" s="23">
        <v>64.6</v>
      </c>
      <c r="N1149" s="23">
        <v>466.852</v>
      </c>
      <c r="O1149" s="23">
        <v>172.212</v>
      </c>
      <c r="P1149" s="23">
        <v>164.084</v>
      </c>
      <c r="Q1149" s="37" t="s">
        <v>105</v>
      </c>
      <c r="R1149" s="28">
        <v>6.2</v>
      </c>
      <c r="S1149" s="24" t="s">
        <v>132</v>
      </c>
      <c r="T1149" s="38" t="s">
        <v>105</v>
      </c>
      <c r="U1149" s="27" cm="1">
        <f t="array" ref="U1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150" hidden="1" spans="1:21">
      <c r="A1150" s="36" t="s">
        <v>2894</v>
      </c>
      <c r="B1150" s="36" t="s">
        <v>3040</v>
      </c>
      <c r="C1150" s="36" t="s">
        <v>702</v>
      </c>
      <c r="D1150" s="36" t="s">
        <v>132</v>
      </c>
      <c r="E1150" s="36" t="s">
        <v>2341</v>
      </c>
      <c r="F1150" s="36" t="s">
        <v>2765</v>
      </c>
      <c r="G1150" s="36" t="s">
        <v>73</v>
      </c>
      <c r="H1150" s="36" t="s">
        <v>567</v>
      </c>
      <c r="I1150" s="22" t="s">
        <v>80</v>
      </c>
      <c r="J1150" s="22">
        <v>8</v>
      </c>
      <c r="K1150" s="23">
        <v>222</v>
      </c>
      <c r="L1150" s="23">
        <v>78.5</v>
      </c>
      <c r="M1150" s="23">
        <v>71</v>
      </c>
      <c r="N1150" s="23">
        <v>563.88</v>
      </c>
      <c r="O1150" s="23">
        <v>199.39</v>
      </c>
      <c r="P1150" s="23">
        <v>180.34</v>
      </c>
      <c r="Q1150" s="37" t="s">
        <v>79</v>
      </c>
      <c r="R1150" s="28">
        <v>20</v>
      </c>
      <c r="S1150" s="24" t="s">
        <v>132</v>
      </c>
      <c r="T1150" s="38" t="s">
        <v>79</v>
      </c>
      <c r="U1150" s="27" cm="1">
        <f t="array" ref="U1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1151" hidden="1" spans="1:21">
      <c r="A1151" s="36" t="s">
        <v>2894</v>
      </c>
      <c r="B1151" s="36" t="s">
        <v>3040</v>
      </c>
      <c r="C1151" s="36" t="s">
        <v>702</v>
      </c>
      <c r="D1151" s="36" t="s">
        <v>132</v>
      </c>
      <c r="E1151" s="36" t="s">
        <v>2341</v>
      </c>
      <c r="F1151" s="36" t="s">
        <v>2765</v>
      </c>
      <c r="G1151" s="36" t="s">
        <v>73</v>
      </c>
      <c r="H1151" s="36" t="s">
        <v>567</v>
      </c>
      <c r="I1151" s="22" t="s">
        <v>679</v>
      </c>
      <c r="J1151" s="22">
        <v>6.5</v>
      </c>
      <c r="K1151" s="23">
        <v>227.6</v>
      </c>
      <c r="L1151" s="23">
        <v>78.5</v>
      </c>
      <c r="M1151" s="23">
        <v>73.9</v>
      </c>
      <c r="N1151" s="23">
        <v>578.104</v>
      </c>
      <c r="O1151" s="23">
        <v>199.39</v>
      </c>
      <c r="P1151" s="23">
        <v>187.706</v>
      </c>
      <c r="Q1151" s="37" t="s">
        <v>77</v>
      </c>
      <c r="R1151" s="28">
        <v>2.4</v>
      </c>
      <c r="S1151" s="24" t="s">
        <v>132</v>
      </c>
      <c r="T1151" s="38" t="s">
        <v>77</v>
      </c>
      <c r="U1151" s="27" cm="1">
        <f t="array" ref="U1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152" hidden="1" spans="1:21">
      <c r="A1152" s="36" t="s">
        <v>2894</v>
      </c>
      <c r="B1152" s="36" t="s">
        <v>3040</v>
      </c>
      <c r="C1152" s="36" t="s">
        <v>702</v>
      </c>
      <c r="D1152" s="36" t="s">
        <v>132</v>
      </c>
      <c r="E1152" s="36" t="s">
        <v>2341</v>
      </c>
      <c r="F1152" s="36" t="s">
        <v>2865</v>
      </c>
      <c r="G1152" s="36" t="s">
        <v>73</v>
      </c>
      <c r="H1152" s="36" t="s">
        <v>567</v>
      </c>
      <c r="I1152" s="22" t="s">
        <v>679</v>
      </c>
      <c r="J1152" s="22">
        <v>8</v>
      </c>
      <c r="K1152" s="23">
        <v>246.7</v>
      </c>
      <c r="L1152" s="23">
        <v>78.5</v>
      </c>
      <c r="M1152" s="23">
        <v>73.7</v>
      </c>
      <c r="N1152" s="23">
        <v>626.618</v>
      </c>
      <c r="O1152" s="23">
        <v>199.39</v>
      </c>
      <c r="P1152" s="23">
        <v>187.198</v>
      </c>
      <c r="Q1152" s="37" t="s">
        <v>86</v>
      </c>
      <c r="R1152" s="28">
        <v>3.3</v>
      </c>
      <c r="S1152" s="24" t="s">
        <v>132</v>
      </c>
      <c r="T1152" s="38" t="s">
        <v>86</v>
      </c>
      <c r="U1152" s="27" cm="1">
        <f t="array" ref="U1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53" hidden="1" spans="1:21">
      <c r="A1153" s="36" t="s">
        <v>2894</v>
      </c>
      <c r="B1153" s="36" t="s">
        <v>3040</v>
      </c>
      <c r="C1153" s="36" t="s">
        <v>702</v>
      </c>
      <c r="D1153" s="36" t="s">
        <v>132</v>
      </c>
      <c r="E1153" s="36" t="s">
        <v>2341</v>
      </c>
      <c r="F1153" s="36" t="s">
        <v>3041</v>
      </c>
      <c r="G1153" s="36" t="s">
        <v>73</v>
      </c>
      <c r="H1153" s="36" t="s">
        <v>567</v>
      </c>
      <c r="I1153" s="22" t="s">
        <v>80</v>
      </c>
      <c r="J1153" s="22">
        <v>8</v>
      </c>
      <c r="K1153" s="23">
        <v>222.2</v>
      </c>
      <c r="L1153" s="23">
        <v>78.5</v>
      </c>
      <c r="M1153" s="23">
        <v>71</v>
      </c>
      <c r="N1153" s="23">
        <v>564.388</v>
      </c>
      <c r="O1153" s="23">
        <v>199.39</v>
      </c>
      <c r="P1153" s="23">
        <v>180.34</v>
      </c>
      <c r="Q1153" s="37" t="s">
        <v>79</v>
      </c>
      <c r="R1153" s="28">
        <v>19.8</v>
      </c>
      <c r="S1153" s="24" t="s">
        <v>132</v>
      </c>
      <c r="T1153" s="38" t="s">
        <v>79</v>
      </c>
      <c r="U1153" s="27" cm="1">
        <f t="array" ref="U1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19.8</v>
      </c>
    </row>
    <row r="1154" hidden="1" spans="1:21">
      <c r="A1154" s="36" t="s">
        <v>2894</v>
      </c>
      <c r="B1154" s="36" t="s">
        <v>3040</v>
      </c>
      <c r="C1154" s="36" t="s">
        <v>3042</v>
      </c>
      <c r="D1154" s="36" t="s">
        <v>132</v>
      </c>
      <c r="E1154" s="36" t="s">
        <v>2341</v>
      </c>
      <c r="F1154" s="36" t="s">
        <v>2964</v>
      </c>
      <c r="G1154" s="36" t="s">
        <v>73</v>
      </c>
      <c r="H1154" s="36" t="s">
        <v>567</v>
      </c>
      <c r="I1154" s="22" t="s">
        <v>679</v>
      </c>
      <c r="J1154" s="22">
        <v>6.5</v>
      </c>
      <c r="K1154" s="23">
        <v>227.7</v>
      </c>
      <c r="L1154" s="23">
        <v>78.5</v>
      </c>
      <c r="M1154" s="23">
        <v>73.9</v>
      </c>
      <c r="N1154" s="23">
        <v>578.358</v>
      </c>
      <c r="O1154" s="23">
        <v>199.39</v>
      </c>
      <c r="P1154" s="23">
        <v>187.706</v>
      </c>
      <c r="Q1154" s="37" t="s">
        <v>77</v>
      </c>
      <c r="R1154" s="28">
        <v>2.3</v>
      </c>
      <c r="S1154" s="24" t="s">
        <v>132</v>
      </c>
      <c r="T1154" s="38" t="s">
        <v>77</v>
      </c>
      <c r="U1154" s="27" cm="1">
        <f t="array" ref="U1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155" hidden="1" spans="1:21">
      <c r="A1155" s="36" t="s">
        <v>2894</v>
      </c>
      <c r="B1155" s="36" t="s">
        <v>3040</v>
      </c>
      <c r="C1155" s="36" t="s">
        <v>3042</v>
      </c>
      <c r="D1155" s="36" t="s">
        <v>132</v>
      </c>
      <c r="E1155" s="36" t="s">
        <v>2341</v>
      </c>
      <c r="F1155" s="36" t="s">
        <v>2478</v>
      </c>
      <c r="G1155" s="36" t="s">
        <v>73</v>
      </c>
      <c r="H1155" s="36" t="s">
        <v>567</v>
      </c>
      <c r="I1155" s="22" t="s">
        <v>80</v>
      </c>
      <c r="J1155" s="22">
        <v>8</v>
      </c>
      <c r="K1155" s="23">
        <v>222.1</v>
      </c>
      <c r="L1155" s="23">
        <v>78.5</v>
      </c>
      <c r="M1155" s="23">
        <v>71</v>
      </c>
      <c r="N1155" s="23">
        <v>564.134</v>
      </c>
      <c r="O1155" s="23">
        <v>199.39</v>
      </c>
      <c r="P1155" s="23">
        <v>180.34</v>
      </c>
      <c r="Q1155" s="37" t="s">
        <v>79</v>
      </c>
      <c r="R1155" s="28">
        <v>19.9</v>
      </c>
      <c r="S1155" s="24" t="s">
        <v>132</v>
      </c>
      <c r="T1155" s="38" t="s">
        <v>79</v>
      </c>
      <c r="U1155" s="27" cm="1">
        <f t="array" ref="U1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19.9</v>
      </c>
    </row>
    <row r="1156" hidden="1" spans="1:21">
      <c r="A1156" s="36" t="s">
        <v>2894</v>
      </c>
      <c r="B1156" s="36" t="s">
        <v>3040</v>
      </c>
      <c r="C1156" s="36" t="s">
        <v>3042</v>
      </c>
      <c r="D1156" s="36" t="s">
        <v>132</v>
      </c>
      <c r="E1156" s="36" t="s">
        <v>2341</v>
      </c>
      <c r="F1156" s="36" t="s">
        <v>2478</v>
      </c>
      <c r="G1156" s="36" t="s">
        <v>73</v>
      </c>
      <c r="H1156" s="36" t="s">
        <v>567</v>
      </c>
      <c r="I1156" s="22" t="s">
        <v>679</v>
      </c>
      <c r="J1156" s="22">
        <v>8</v>
      </c>
      <c r="K1156" s="23">
        <v>246.6</v>
      </c>
      <c r="L1156" s="23">
        <v>78.5</v>
      </c>
      <c r="M1156" s="23">
        <v>73.7</v>
      </c>
      <c r="N1156" s="23">
        <v>626.364</v>
      </c>
      <c r="O1156" s="23">
        <v>199.39</v>
      </c>
      <c r="P1156" s="23">
        <v>187.198</v>
      </c>
      <c r="Q1156" s="37" t="s">
        <v>86</v>
      </c>
      <c r="R1156" s="28">
        <v>3.4</v>
      </c>
      <c r="S1156" s="24" t="s">
        <v>132</v>
      </c>
      <c r="T1156" s="38" t="s">
        <v>86</v>
      </c>
      <c r="U1156" s="27" cm="1">
        <f t="array" ref="U1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157" hidden="1" spans="1:21">
      <c r="A1157" s="36" t="s">
        <v>2894</v>
      </c>
      <c r="B1157" s="36" t="s">
        <v>3040</v>
      </c>
      <c r="C1157" s="36" t="s">
        <v>702</v>
      </c>
      <c r="D1157" s="36" t="s">
        <v>132</v>
      </c>
      <c r="E1157" s="36" t="s">
        <v>2341</v>
      </c>
      <c r="F1157" s="36" t="s">
        <v>3039</v>
      </c>
      <c r="G1157" s="36" t="s">
        <v>73</v>
      </c>
      <c r="H1157" s="36" t="s">
        <v>567</v>
      </c>
      <c r="I1157" s="22" t="s">
        <v>2875</v>
      </c>
      <c r="J1157" s="22">
        <v>5.8</v>
      </c>
      <c r="K1157" s="23">
        <v>230.2</v>
      </c>
      <c r="L1157" s="23">
        <v>78.5</v>
      </c>
      <c r="M1157" s="23">
        <v>75</v>
      </c>
      <c r="N1157" s="23">
        <v>584.708</v>
      </c>
      <c r="O1157" s="23">
        <v>199.39</v>
      </c>
      <c r="P1157" s="23">
        <v>190.5</v>
      </c>
      <c r="Q1157" s="37" t="s">
        <v>83</v>
      </c>
      <c r="R1157" s="28">
        <v>11.8</v>
      </c>
      <c r="S1157" s="24" t="s">
        <v>132</v>
      </c>
      <c r="T1157" s="38" t="s">
        <v>83</v>
      </c>
      <c r="U1157" s="27" cm="1">
        <f t="array" ref="U1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58" hidden="1" spans="1:21">
      <c r="A1158" s="36" t="s">
        <v>2894</v>
      </c>
      <c r="B1158" s="36" t="s">
        <v>3040</v>
      </c>
      <c r="C1158" s="36" t="s">
        <v>3042</v>
      </c>
      <c r="D1158" s="36" t="s">
        <v>132</v>
      </c>
      <c r="E1158" s="36" t="s">
        <v>2341</v>
      </c>
      <c r="F1158" s="36" t="s">
        <v>2991</v>
      </c>
      <c r="G1158" s="36" t="s">
        <v>73</v>
      </c>
      <c r="H1158" s="36" t="s">
        <v>567</v>
      </c>
      <c r="I1158" s="22" t="s">
        <v>2875</v>
      </c>
      <c r="J1158" s="22">
        <v>5.8</v>
      </c>
      <c r="K1158" s="23">
        <v>225.9</v>
      </c>
      <c r="L1158" s="23">
        <v>78.5</v>
      </c>
      <c r="M1158" s="23">
        <v>75</v>
      </c>
      <c r="N1158" s="23">
        <v>573.786</v>
      </c>
      <c r="O1158" s="23">
        <v>199.39</v>
      </c>
      <c r="P1158" s="23">
        <v>190.5</v>
      </c>
      <c r="Q1158" s="37" t="s">
        <v>77</v>
      </c>
      <c r="R1158" s="28">
        <v>4.1</v>
      </c>
      <c r="S1158" s="24" t="s">
        <v>132</v>
      </c>
      <c r="T1158" s="38" t="s">
        <v>77</v>
      </c>
      <c r="U1158" s="27" cm="1">
        <f t="array" ref="U1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159" hidden="1" spans="1:21">
      <c r="A1159" s="36" t="s">
        <v>2894</v>
      </c>
      <c r="B1159" s="36" t="s">
        <v>3040</v>
      </c>
      <c r="C1159" s="36" t="s">
        <v>3042</v>
      </c>
      <c r="D1159" s="36" t="s">
        <v>132</v>
      </c>
      <c r="E1159" s="36" t="s">
        <v>2341</v>
      </c>
      <c r="F1159" s="36" t="s">
        <v>2366</v>
      </c>
      <c r="G1159" s="36" t="s">
        <v>73</v>
      </c>
      <c r="H1159" s="36" t="s">
        <v>567</v>
      </c>
      <c r="I1159" s="22" t="s">
        <v>80</v>
      </c>
      <c r="J1159" s="22">
        <v>8</v>
      </c>
      <c r="K1159" s="23">
        <v>224.5</v>
      </c>
      <c r="L1159" s="23">
        <v>78.5</v>
      </c>
      <c r="M1159" s="23">
        <v>71</v>
      </c>
      <c r="N1159" s="23">
        <v>570.23</v>
      </c>
      <c r="O1159" s="23">
        <v>199.39</v>
      </c>
      <c r="P1159" s="23">
        <v>180.34</v>
      </c>
      <c r="Q1159" s="37" t="s">
        <v>79</v>
      </c>
      <c r="R1159" s="28">
        <v>17.5</v>
      </c>
      <c r="S1159" s="24" t="s">
        <v>132</v>
      </c>
      <c r="T1159" s="38" t="s">
        <v>79</v>
      </c>
      <c r="U1159" s="27" cm="1">
        <f t="array" ref="U1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60" hidden="1" spans="1:21">
      <c r="A1160" s="36" t="s">
        <v>2894</v>
      </c>
      <c r="B1160" s="36" t="s">
        <v>3040</v>
      </c>
      <c r="C1160" s="36" t="s">
        <v>3042</v>
      </c>
      <c r="D1160" s="36" t="s">
        <v>132</v>
      </c>
      <c r="E1160" s="36" t="s">
        <v>2341</v>
      </c>
      <c r="F1160" s="36" t="s">
        <v>2366</v>
      </c>
      <c r="G1160" s="36" t="s">
        <v>73</v>
      </c>
      <c r="H1160" s="36" t="s">
        <v>567</v>
      </c>
      <c r="I1160" s="22" t="s">
        <v>679</v>
      </c>
      <c r="J1160" s="22">
        <v>6.5</v>
      </c>
      <c r="K1160" s="23">
        <v>227.7</v>
      </c>
      <c r="L1160" s="23">
        <v>78.5</v>
      </c>
      <c r="M1160" s="23">
        <v>73.9</v>
      </c>
      <c r="N1160" s="23">
        <v>578.358</v>
      </c>
      <c r="O1160" s="23">
        <v>199.39</v>
      </c>
      <c r="P1160" s="23">
        <v>187.706</v>
      </c>
      <c r="Q1160" s="37" t="s">
        <v>77</v>
      </c>
      <c r="R1160" s="28">
        <v>2.3</v>
      </c>
      <c r="S1160" s="24" t="s">
        <v>132</v>
      </c>
      <c r="T1160" s="38" t="s">
        <v>77</v>
      </c>
      <c r="U1160" s="27" cm="1">
        <f t="array" ref="U1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161" hidden="1" spans="1:21">
      <c r="A1161" s="36" t="s">
        <v>2894</v>
      </c>
      <c r="B1161" s="36" t="s">
        <v>3040</v>
      </c>
      <c r="C1161" s="36" t="s">
        <v>3042</v>
      </c>
      <c r="D1161" s="36" t="s">
        <v>132</v>
      </c>
      <c r="E1161" s="36" t="s">
        <v>2341</v>
      </c>
      <c r="F1161" s="36" t="s">
        <v>2366</v>
      </c>
      <c r="G1161" s="36" t="s">
        <v>73</v>
      </c>
      <c r="H1161" s="36" t="s">
        <v>567</v>
      </c>
      <c r="I1161" s="22" t="s">
        <v>679</v>
      </c>
      <c r="J1161" s="22">
        <v>8</v>
      </c>
      <c r="K1161" s="23">
        <v>249</v>
      </c>
      <c r="L1161" s="23">
        <v>78.5</v>
      </c>
      <c r="M1161" s="23">
        <v>73.9</v>
      </c>
      <c r="N1161" s="23">
        <v>632.46</v>
      </c>
      <c r="O1161" s="23">
        <v>199.39</v>
      </c>
      <c r="P1161" s="23">
        <v>187.706</v>
      </c>
      <c r="Q1161" s="37" t="s">
        <v>86</v>
      </c>
      <c r="R1161" s="28">
        <v>1</v>
      </c>
      <c r="S1161" s="24" t="s">
        <v>132</v>
      </c>
      <c r="T1161" s="38" t="s">
        <v>86</v>
      </c>
      <c r="U1161" s="27" cm="1">
        <f t="array" ref="U1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162" hidden="1" spans="1:21">
      <c r="A1162" s="36" t="s">
        <v>2894</v>
      </c>
      <c r="B1162" s="36" t="s">
        <v>3040</v>
      </c>
      <c r="C1162" s="36" t="s">
        <v>3042</v>
      </c>
      <c r="D1162" s="36" t="s">
        <v>132</v>
      </c>
      <c r="E1162" s="36" t="s">
        <v>2341</v>
      </c>
      <c r="F1162" s="36" t="s">
        <v>2897</v>
      </c>
      <c r="G1162" s="36" t="s">
        <v>73</v>
      </c>
      <c r="H1162" s="36" t="s">
        <v>567</v>
      </c>
      <c r="I1162" s="22" t="s">
        <v>2875</v>
      </c>
      <c r="J1162" s="22">
        <v>5.8</v>
      </c>
      <c r="K1162" s="23">
        <v>230.2</v>
      </c>
      <c r="L1162" s="23">
        <v>78.5</v>
      </c>
      <c r="M1162" s="23">
        <v>75</v>
      </c>
      <c r="N1162" s="23">
        <v>584.708</v>
      </c>
      <c r="O1162" s="23">
        <v>199.39</v>
      </c>
      <c r="P1162" s="23">
        <v>190.5</v>
      </c>
      <c r="Q1162" s="37" t="s">
        <v>83</v>
      </c>
      <c r="R1162" s="28">
        <v>11.8</v>
      </c>
      <c r="S1162" s="24" t="s">
        <v>132</v>
      </c>
      <c r="T1162" s="38" t="s">
        <v>83</v>
      </c>
      <c r="U1162" s="27" cm="1">
        <f t="array" ref="U1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63" hidden="1" spans="1:21">
      <c r="A1163" s="36" t="s">
        <v>2894</v>
      </c>
      <c r="B1163" s="36" t="s">
        <v>3040</v>
      </c>
      <c r="C1163" s="36" t="s">
        <v>3043</v>
      </c>
      <c r="D1163" s="36" t="s">
        <v>132</v>
      </c>
      <c r="E1163" s="36" t="s">
        <v>2345</v>
      </c>
      <c r="F1163" s="36" t="s">
        <v>3044</v>
      </c>
      <c r="G1163" s="36" t="s">
        <v>73</v>
      </c>
      <c r="H1163" s="36" t="s">
        <v>567</v>
      </c>
      <c r="I1163" s="22" t="s">
        <v>679</v>
      </c>
      <c r="J1163" s="22">
        <v>6.5</v>
      </c>
      <c r="K1163" s="23">
        <v>229.9</v>
      </c>
      <c r="L1163" s="23">
        <v>79.9</v>
      </c>
      <c r="M1163" s="23">
        <v>73.7</v>
      </c>
      <c r="N1163" s="23">
        <v>583.946</v>
      </c>
      <c r="O1163" s="23">
        <v>202.946</v>
      </c>
      <c r="P1163" s="23">
        <v>187.198</v>
      </c>
      <c r="Q1163" s="37" t="s">
        <v>77</v>
      </c>
      <c r="R1163" s="28">
        <v>0.1</v>
      </c>
      <c r="S1163" s="24" t="s">
        <v>132</v>
      </c>
      <c r="T1163" s="38" t="s">
        <v>77</v>
      </c>
      <c r="U1163" s="27" cm="1">
        <f t="array" ref="U1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4" hidden="1" spans="1:21">
      <c r="A1164" s="36" t="s">
        <v>2894</v>
      </c>
      <c r="B1164" s="36" t="s">
        <v>3040</v>
      </c>
      <c r="C1164" s="36" t="s">
        <v>3043</v>
      </c>
      <c r="D1164" s="36" t="s">
        <v>132</v>
      </c>
      <c r="E1164" s="36" t="s">
        <v>2345</v>
      </c>
      <c r="F1164" s="36" t="s">
        <v>2401</v>
      </c>
      <c r="G1164" s="36" t="s">
        <v>73</v>
      </c>
      <c r="H1164" s="36" t="s">
        <v>567</v>
      </c>
      <c r="I1164" s="22" t="s">
        <v>2875</v>
      </c>
      <c r="J1164" s="22">
        <v>5.8</v>
      </c>
      <c r="K1164" s="23">
        <v>229.9</v>
      </c>
      <c r="L1164" s="23">
        <v>79.9</v>
      </c>
      <c r="M1164" s="23">
        <v>73.7</v>
      </c>
      <c r="N1164" s="23">
        <v>583.946</v>
      </c>
      <c r="O1164" s="23">
        <v>202.946</v>
      </c>
      <c r="P1164" s="23">
        <v>187.198</v>
      </c>
      <c r="Q1164" s="37" t="s">
        <v>77</v>
      </c>
      <c r="R1164" s="28">
        <v>0.1</v>
      </c>
      <c r="S1164" s="24" t="s">
        <v>132</v>
      </c>
      <c r="T1164" s="38" t="s">
        <v>77</v>
      </c>
      <c r="U1164" s="27" cm="1">
        <f t="array" ref="U1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5" hidden="1" spans="1:21">
      <c r="A1165" s="36" t="s">
        <v>2894</v>
      </c>
      <c r="B1165" s="36" t="s">
        <v>3040</v>
      </c>
      <c r="C1165" s="36" t="s">
        <v>3043</v>
      </c>
      <c r="D1165" s="36" t="s">
        <v>132</v>
      </c>
      <c r="E1165" s="36" t="s">
        <v>2345</v>
      </c>
      <c r="F1165" s="36" t="s">
        <v>2579</v>
      </c>
      <c r="G1165" s="36" t="s">
        <v>73</v>
      </c>
      <c r="H1165" s="36" t="s">
        <v>567</v>
      </c>
      <c r="I1165" s="22" t="s">
        <v>80</v>
      </c>
      <c r="J1165" s="22">
        <v>6.6</v>
      </c>
      <c r="K1165" s="23">
        <v>205.6</v>
      </c>
      <c r="L1165" s="23">
        <v>79.9</v>
      </c>
      <c r="M1165" s="23">
        <v>73.6</v>
      </c>
      <c r="N1165" s="23">
        <v>522.224</v>
      </c>
      <c r="O1165" s="23">
        <v>202.946</v>
      </c>
      <c r="P1165" s="23">
        <v>186.944</v>
      </c>
      <c r="Q1165" s="37" t="s">
        <v>72</v>
      </c>
      <c r="R1165" s="28">
        <v>4.4</v>
      </c>
      <c r="S1165" s="24" t="s">
        <v>132</v>
      </c>
      <c r="T1165" s="38" t="s">
        <v>72</v>
      </c>
      <c r="U1165" s="27" cm="1">
        <f t="array" ref="U1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66" hidden="1" spans="1:21">
      <c r="A1166" s="36" t="s">
        <v>2894</v>
      </c>
      <c r="B1166" s="36" t="s">
        <v>3040</v>
      </c>
      <c r="C1166" s="36" t="s">
        <v>3043</v>
      </c>
      <c r="D1166" s="36" t="s">
        <v>132</v>
      </c>
      <c r="E1166" s="36" t="s">
        <v>2345</v>
      </c>
      <c r="F1166" s="36" t="s">
        <v>2579</v>
      </c>
      <c r="G1166" s="36" t="s">
        <v>73</v>
      </c>
      <c r="H1166" s="36" t="s">
        <v>567</v>
      </c>
      <c r="I1166" s="22" t="s">
        <v>80</v>
      </c>
      <c r="J1166" s="22">
        <v>8</v>
      </c>
      <c r="K1166" s="23">
        <v>224.5</v>
      </c>
      <c r="L1166" s="23">
        <v>79.9</v>
      </c>
      <c r="M1166" s="23">
        <v>73.5</v>
      </c>
      <c r="N1166" s="23">
        <v>570.23</v>
      </c>
      <c r="O1166" s="23">
        <v>202.946</v>
      </c>
      <c r="P1166" s="23">
        <v>186.69</v>
      </c>
      <c r="Q1166" s="37" t="s">
        <v>79</v>
      </c>
      <c r="R1166" s="28">
        <v>17.5</v>
      </c>
      <c r="S1166" s="24" t="s">
        <v>132</v>
      </c>
      <c r="T1166" s="38" t="s">
        <v>79</v>
      </c>
      <c r="U1166" s="27" cm="1">
        <f t="array" ref="U1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67" hidden="1" spans="1:21">
      <c r="A1167" s="36" t="s">
        <v>2894</v>
      </c>
      <c r="B1167" s="36" t="s">
        <v>3040</v>
      </c>
      <c r="C1167" s="36" t="s">
        <v>3043</v>
      </c>
      <c r="D1167" s="36" t="s">
        <v>132</v>
      </c>
      <c r="E1167" s="36" t="s">
        <v>2345</v>
      </c>
      <c r="F1167" s="36" t="s">
        <v>2579</v>
      </c>
      <c r="G1167" s="36" t="s">
        <v>73</v>
      </c>
      <c r="H1167" s="36" t="s">
        <v>567</v>
      </c>
      <c r="I1167" s="22" t="s">
        <v>679</v>
      </c>
      <c r="J1167" s="22">
        <v>8</v>
      </c>
      <c r="K1167" s="23">
        <v>248.8</v>
      </c>
      <c r="L1167" s="23">
        <v>79.9</v>
      </c>
      <c r="M1167" s="23">
        <v>73.6</v>
      </c>
      <c r="N1167" s="23">
        <v>631.952</v>
      </c>
      <c r="O1167" s="23">
        <v>202.946</v>
      </c>
      <c r="P1167" s="23">
        <v>186.944</v>
      </c>
      <c r="Q1167" s="37" t="s">
        <v>86</v>
      </c>
      <c r="R1167" s="28">
        <v>1.2</v>
      </c>
      <c r="S1167" s="24" t="s">
        <v>132</v>
      </c>
      <c r="T1167" s="38" t="s">
        <v>86</v>
      </c>
      <c r="U1167" s="27" cm="1">
        <f t="array" ref="U1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168" hidden="1" spans="1:21">
      <c r="A1168" s="36" t="s">
        <v>2894</v>
      </c>
      <c r="B1168" s="36" t="s">
        <v>3040</v>
      </c>
      <c r="C1168" s="36" t="s">
        <v>702</v>
      </c>
      <c r="D1168" s="36" t="s">
        <v>132</v>
      </c>
      <c r="E1168" s="36" t="s">
        <v>2345</v>
      </c>
      <c r="F1168" s="36" t="s">
        <v>2972</v>
      </c>
      <c r="G1168" s="36" t="s">
        <v>73</v>
      </c>
      <c r="H1168" s="36" t="s">
        <v>567</v>
      </c>
      <c r="I1168" s="22" t="s">
        <v>679</v>
      </c>
      <c r="J1168" s="22">
        <v>6.5</v>
      </c>
      <c r="K1168" s="23">
        <v>229.9</v>
      </c>
      <c r="L1168" s="23">
        <v>79.9</v>
      </c>
      <c r="M1168" s="23">
        <v>73.7</v>
      </c>
      <c r="N1168" s="23">
        <v>583.946</v>
      </c>
      <c r="O1168" s="23">
        <v>202.946</v>
      </c>
      <c r="P1168" s="23">
        <v>187.198</v>
      </c>
      <c r="Q1168" s="37" t="s">
        <v>77</v>
      </c>
      <c r="R1168" s="28">
        <v>0.1</v>
      </c>
      <c r="S1168" s="24" t="s">
        <v>132</v>
      </c>
      <c r="T1168" s="38" t="s">
        <v>77</v>
      </c>
      <c r="U1168" s="27" cm="1">
        <f t="array" ref="U1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9" hidden="1" spans="1:21">
      <c r="A1169" s="36" t="s">
        <v>2894</v>
      </c>
      <c r="B1169" s="36" t="s">
        <v>3040</v>
      </c>
      <c r="C1169" s="36" t="s">
        <v>702</v>
      </c>
      <c r="D1169" s="36" t="s">
        <v>132</v>
      </c>
      <c r="E1169" s="36" t="s">
        <v>2345</v>
      </c>
      <c r="F1169" s="36" t="s">
        <v>2993</v>
      </c>
      <c r="G1169" s="36" t="s">
        <v>73</v>
      </c>
      <c r="H1169" s="36" t="s">
        <v>567</v>
      </c>
      <c r="I1169" s="22" t="s">
        <v>2875</v>
      </c>
      <c r="J1169" s="22">
        <v>5.8</v>
      </c>
      <c r="K1169" s="23">
        <v>230.2</v>
      </c>
      <c r="L1169" s="23">
        <v>80</v>
      </c>
      <c r="M1169" s="23">
        <v>73.7</v>
      </c>
      <c r="N1169" s="23">
        <v>584.708</v>
      </c>
      <c r="O1169" s="23">
        <v>203.2</v>
      </c>
      <c r="P1169" s="23">
        <v>187.198</v>
      </c>
      <c r="Q1169" s="37" t="s">
        <v>83</v>
      </c>
      <c r="R1169" s="28">
        <v>11.8</v>
      </c>
      <c r="S1169" s="24" t="s">
        <v>132</v>
      </c>
      <c r="T1169" s="38" t="s">
        <v>83</v>
      </c>
      <c r="U1169" s="27" cm="1">
        <f t="array" ref="U1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0" hidden="1" spans="1:21">
      <c r="A1170" s="36" t="s">
        <v>2894</v>
      </c>
      <c r="B1170" s="36" t="s">
        <v>3040</v>
      </c>
      <c r="C1170" s="36" t="s">
        <v>702</v>
      </c>
      <c r="D1170" s="36" t="s">
        <v>132</v>
      </c>
      <c r="E1170" s="36" t="s">
        <v>2345</v>
      </c>
      <c r="F1170" s="36" t="s">
        <v>2898</v>
      </c>
      <c r="G1170" s="36" t="s">
        <v>73</v>
      </c>
      <c r="H1170" s="36" t="s">
        <v>567</v>
      </c>
      <c r="I1170" s="22" t="s">
        <v>679</v>
      </c>
      <c r="J1170" s="22">
        <v>6.5</v>
      </c>
      <c r="K1170" s="23">
        <v>230.2</v>
      </c>
      <c r="L1170" s="23">
        <v>79.9</v>
      </c>
      <c r="M1170" s="23">
        <v>73.9</v>
      </c>
      <c r="N1170" s="23">
        <v>584.708</v>
      </c>
      <c r="O1170" s="23">
        <v>202.946</v>
      </c>
      <c r="P1170" s="23">
        <v>187.706</v>
      </c>
      <c r="Q1170" s="37" t="s">
        <v>83</v>
      </c>
      <c r="R1170" s="28">
        <v>11.8</v>
      </c>
      <c r="S1170" s="24" t="s">
        <v>132</v>
      </c>
      <c r="T1170" s="38" t="s">
        <v>83</v>
      </c>
      <c r="U1170" s="27" cm="1">
        <f t="array" ref="U1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1" hidden="1" spans="1:21">
      <c r="A1171" s="36" t="s">
        <v>2894</v>
      </c>
      <c r="B1171" s="36" t="s">
        <v>3040</v>
      </c>
      <c r="C1171" s="36" t="s">
        <v>702</v>
      </c>
      <c r="D1171" s="36" t="s">
        <v>132</v>
      </c>
      <c r="E1171" s="36" t="s">
        <v>2345</v>
      </c>
      <c r="F1171" s="36" t="s">
        <v>2830</v>
      </c>
      <c r="G1171" s="36" t="s">
        <v>73</v>
      </c>
      <c r="H1171" s="36" t="s">
        <v>567</v>
      </c>
      <c r="I1171" s="22" t="s">
        <v>2875</v>
      </c>
      <c r="J1171" s="22">
        <v>5.8</v>
      </c>
      <c r="K1171" s="23">
        <v>230.2</v>
      </c>
      <c r="L1171" s="23">
        <v>80</v>
      </c>
      <c r="M1171" s="23">
        <v>73.7</v>
      </c>
      <c r="N1171" s="23">
        <v>584.708</v>
      </c>
      <c r="O1171" s="23">
        <v>203.2</v>
      </c>
      <c r="P1171" s="23">
        <v>187.198</v>
      </c>
      <c r="Q1171" s="37" t="s">
        <v>83</v>
      </c>
      <c r="R1171" s="28">
        <v>11.8</v>
      </c>
      <c r="S1171" s="24" t="s">
        <v>132</v>
      </c>
      <c r="T1171" s="38" t="s">
        <v>83</v>
      </c>
      <c r="U1171" s="27" cm="1">
        <f t="array" ref="U1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2" hidden="1" spans="1:21">
      <c r="A1172" s="36" t="s">
        <v>2894</v>
      </c>
      <c r="B1172" s="36" t="s">
        <v>3040</v>
      </c>
      <c r="C1172" s="36" t="s">
        <v>702</v>
      </c>
      <c r="D1172" s="36" t="s">
        <v>132</v>
      </c>
      <c r="E1172" s="36" t="s">
        <v>2345</v>
      </c>
      <c r="F1172" s="36" t="s">
        <v>2554</v>
      </c>
      <c r="G1172" s="36" t="s">
        <v>73</v>
      </c>
      <c r="H1172" s="36" t="s">
        <v>567</v>
      </c>
      <c r="I1172" s="22" t="s">
        <v>679</v>
      </c>
      <c r="J1172" s="22">
        <v>6.5</v>
      </c>
      <c r="K1172" s="23">
        <v>230.2</v>
      </c>
      <c r="L1172" s="23">
        <v>79.9</v>
      </c>
      <c r="M1172" s="23">
        <v>73.9</v>
      </c>
      <c r="N1172" s="23">
        <v>584.708</v>
      </c>
      <c r="O1172" s="23">
        <v>202.946</v>
      </c>
      <c r="P1172" s="23">
        <v>187.706</v>
      </c>
      <c r="Q1172" s="37" t="s">
        <v>83</v>
      </c>
      <c r="R1172" s="28">
        <v>11.8</v>
      </c>
      <c r="S1172" s="24" t="s">
        <v>132</v>
      </c>
      <c r="T1172" s="38" t="s">
        <v>83</v>
      </c>
      <c r="U1172" s="27" cm="1">
        <f t="array" ref="U1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3" hidden="1" spans="1:21">
      <c r="A1173" s="36" t="s">
        <v>2894</v>
      </c>
      <c r="B1173" s="36" t="s">
        <v>3040</v>
      </c>
      <c r="C1173" s="36" t="s">
        <v>702</v>
      </c>
      <c r="D1173" s="36" t="s">
        <v>132</v>
      </c>
      <c r="E1173" s="36" t="s">
        <v>2354</v>
      </c>
      <c r="F1173" s="36" t="s">
        <v>2657</v>
      </c>
      <c r="G1173" s="36" t="s">
        <v>73</v>
      </c>
      <c r="H1173" s="36" t="s">
        <v>567</v>
      </c>
      <c r="I1173" s="22" t="s">
        <v>80</v>
      </c>
      <c r="J1173" s="22">
        <v>6.6</v>
      </c>
      <c r="K1173" s="23">
        <v>205.6</v>
      </c>
      <c r="L1173" s="23">
        <v>80</v>
      </c>
      <c r="M1173" s="23">
        <v>74</v>
      </c>
      <c r="N1173" s="23">
        <v>522.224</v>
      </c>
      <c r="O1173" s="23">
        <v>203.2</v>
      </c>
      <c r="P1173" s="23">
        <v>187.96</v>
      </c>
      <c r="Q1173" s="37" t="s">
        <v>72</v>
      </c>
      <c r="R1173" s="28">
        <v>4.4</v>
      </c>
      <c r="S1173" s="24" t="s">
        <v>132</v>
      </c>
      <c r="T1173" s="38" t="s">
        <v>72</v>
      </c>
      <c r="U1173" s="27" cm="1">
        <f t="array" ref="U1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74" hidden="1" spans="1:21">
      <c r="A1174" s="36" t="s">
        <v>2894</v>
      </c>
      <c r="B1174" s="36" t="s">
        <v>3040</v>
      </c>
      <c r="C1174" s="36" t="s">
        <v>702</v>
      </c>
      <c r="D1174" s="36" t="s">
        <v>132</v>
      </c>
      <c r="E1174" s="36" t="s">
        <v>2354</v>
      </c>
      <c r="F1174" s="36" t="s">
        <v>2657</v>
      </c>
      <c r="G1174" s="36" t="s">
        <v>73</v>
      </c>
      <c r="H1174" s="36" t="s">
        <v>567</v>
      </c>
      <c r="I1174" s="22" t="s">
        <v>80</v>
      </c>
      <c r="J1174" s="22">
        <v>8</v>
      </c>
      <c r="K1174" s="23">
        <v>224.4</v>
      </c>
      <c r="L1174" s="23">
        <v>80</v>
      </c>
      <c r="M1174" s="23">
        <v>74</v>
      </c>
      <c r="N1174" s="23">
        <v>569.976</v>
      </c>
      <c r="O1174" s="23">
        <v>203.2</v>
      </c>
      <c r="P1174" s="23">
        <v>187.96</v>
      </c>
      <c r="Q1174" s="37" t="s">
        <v>79</v>
      </c>
      <c r="R1174" s="28">
        <v>17.6</v>
      </c>
      <c r="S1174" s="24" t="s">
        <v>132</v>
      </c>
      <c r="T1174" s="38" t="s">
        <v>79</v>
      </c>
      <c r="U1174" s="27" cm="1">
        <f t="array" ref="U1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1175" hidden="1" spans="1:21">
      <c r="A1175" s="36" t="s">
        <v>2894</v>
      </c>
      <c r="B1175" s="36" t="s">
        <v>3040</v>
      </c>
      <c r="C1175" s="36" t="s">
        <v>702</v>
      </c>
      <c r="D1175" s="36" t="s">
        <v>132</v>
      </c>
      <c r="E1175" s="36" t="s">
        <v>2354</v>
      </c>
      <c r="F1175" s="36" t="s">
        <v>2657</v>
      </c>
      <c r="G1175" s="36" t="s">
        <v>73</v>
      </c>
      <c r="H1175" s="36" t="s">
        <v>567</v>
      </c>
      <c r="I1175" s="22" t="s">
        <v>2875</v>
      </c>
      <c r="J1175" s="22">
        <v>5.8</v>
      </c>
      <c r="K1175" s="23">
        <v>230</v>
      </c>
      <c r="L1175" s="23">
        <v>80</v>
      </c>
      <c r="M1175" s="23">
        <v>74.2</v>
      </c>
      <c r="N1175" s="23">
        <v>584.2</v>
      </c>
      <c r="O1175" s="23">
        <v>203.2</v>
      </c>
      <c r="P1175" s="23">
        <v>188.468</v>
      </c>
      <c r="Q1175" s="37" t="s">
        <v>77</v>
      </c>
      <c r="R1175" s="28">
        <v>0</v>
      </c>
      <c r="S1175" s="24" t="s">
        <v>132</v>
      </c>
      <c r="T1175" s="38" t="s">
        <v>77</v>
      </c>
      <c r="U1175" s="27" cm="1">
        <f t="array" ref="U1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176" hidden="1" spans="1:21">
      <c r="A1176" s="36" t="s">
        <v>2894</v>
      </c>
      <c r="B1176" s="36" t="s">
        <v>3040</v>
      </c>
      <c r="C1176" s="36" t="s">
        <v>702</v>
      </c>
      <c r="D1176" s="36" t="s">
        <v>132</v>
      </c>
      <c r="E1176" s="36" t="s">
        <v>2354</v>
      </c>
      <c r="F1176" s="36" t="s">
        <v>2657</v>
      </c>
      <c r="G1176" s="36" t="s">
        <v>73</v>
      </c>
      <c r="H1176" s="36" t="s">
        <v>567</v>
      </c>
      <c r="I1176" s="22" t="s">
        <v>3045</v>
      </c>
      <c r="J1176" s="22">
        <v>6.6</v>
      </c>
      <c r="K1176" s="23">
        <v>230</v>
      </c>
      <c r="L1176" s="23">
        <v>80</v>
      </c>
      <c r="M1176" s="23">
        <v>73.9</v>
      </c>
      <c r="N1176" s="23">
        <v>584.2</v>
      </c>
      <c r="O1176" s="23">
        <v>203.2</v>
      </c>
      <c r="P1176" s="23">
        <v>187.706</v>
      </c>
      <c r="Q1176" s="37" t="s">
        <v>77</v>
      </c>
      <c r="R1176" s="28">
        <v>0</v>
      </c>
      <c r="S1176" s="24" t="s">
        <v>132</v>
      </c>
      <c r="T1176" s="38" t="s">
        <v>77</v>
      </c>
      <c r="U1176" s="27" cm="1">
        <f t="array" ref="U1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177" hidden="1" spans="1:21">
      <c r="A1177" s="36" t="s">
        <v>2894</v>
      </c>
      <c r="B1177" s="36" t="s">
        <v>3040</v>
      </c>
      <c r="C1177" s="36" t="s">
        <v>3046</v>
      </c>
      <c r="D1177" s="36" t="s">
        <v>132</v>
      </c>
      <c r="E1177" s="36" t="s">
        <v>2371</v>
      </c>
      <c r="F1177" s="36" t="s">
        <v>2498</v>
      </c>
      <c r="G1177" s="36" t="s">
        <v>73</v>
      </c>
      <c r="H1177" s="36" t="s">
        <v>567</v>
      </c>
      <c r="I1177" s="22" t="s">
        <v>80</v>
      </c>
      <c r="J1177" s="22">
        <v>8</v>
      </c>
      <c r="K1177" s="23">
        <v>229.7</v>
      </c>
      <c r="L1177" s="23">
        <v>81.1</v>
      </c>
      <c r="M1177" s="23">
        <v>75.6</v>
      </c>
      <c r="N1177" s="23">
        <v>583.438</v>
      </c>
      <c r="O1177" s="23">
        <v>205.994</v>
      </c>
      <c r="P1177" s="23">
        <v>192.024</v>
      </c>
      <c r="Q1177" s="37" t="s">
        <v>79</v>
      </c>
      <c r="R1177" s="28">
        <v>12.3</v>
      </c>
      <c r="S1177" s="24" t="s">
        <v>132</v>
      </c>
      <c r="T1177" s="38" t="s">
        <v>79</v>
      </c>
      <c r="U1177" s="27" cm="1">
        <f t="array" ref="U1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1178" hidden="1" spans="1:21">
      <c r="A1178" s="36" t="s">
        <v>2894</v>
      </c>
      <c r="B1178" s="36" t="s">
        <v>3040</v>
      </c>
      <c r="C1178" s="36" t="s">
        <v>3046</v>
      </c>
      <c r="D1178" s="36" t="s">
        <v>132</v>
      </c>
      <c r="E1178" s="36" t="s">
        <v>2371</v>
      </c>
      <c r="F1178" s="36" t="s">
        <v>2498</v>
      </c>
      <c r="G1178" s="36" t="s">
        <v>73</v>
      </c>
      <c r="H1178" s="36" t="s">
        <v>567</v>
      </c>
      <c r="I1178" s="22" t="s">
        <v>3045</v>
      </c>
      <c r="J1178" s="22">
        <v>6.6</v>
      </c>
      <c r="K1178" s="23">
        <v>231.9</v>
      </c>
      <c r="L1178" s="23">
        <v>81.2</v>
      </c>
      <c r="M1178" s="23">
        <v>75.6</v>
      </c>
      <c r="N1178" s="23">
        <v>589.026</v>
      </c>
      <c r="O1178" s="23">
        <v>206.248</v>
      </c>
      <c r="P1178" s="23">
        <v>192.024</v>
      </c>
      <c r="Q1178" s="37" t="s">
        <v>83</v>
      </c>
      <c r="R1178" s="28">
        <v>10.1</v>
      </c>
      <c r="S1178" s="24" t="s">
        <v>132</v>
      </c>
      <c r="T1178" s="38" t="s">
        <v>83</v>
      </c>
      <c r="U1178" s="27" cm="1">
        <f t="array" ref="U1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179" hidden="1" spans="1:21">
      <c r="A1179" s="36" t="s">
        <v>2894</v>
      </c>
      <c r="B1179" s="36" t="s">
        <v>3040</v>
      </c>
      <c r="C1179" s="36" t="s">
        <v>3046</v>
      </c>
      <c r="D1179" s="36" t="s">
        <v>132</v>
      </c>
      <c r="E1179" s="36" t="s">
        <v>2371</v>
      </c>
      <c r="F1179" s="36" t="s">
        <v>2498</v>
      </c>
      <c r="G1179" s="36" t="s">
        <v>73</v>
      </c>
      <c r="H1179" s="36" t="s">
        <v>567</v>
      </c>
      <c r="I1179" s="22" t="s">
        <v>2875</v>
      </c>
      <c r="J1179" s="22">
        <v>5.8</v>
      </c>
      <c r="K1179" s="23">
        <v>231.9</v>
      </c>
      <c r="L1179" s="23">
        <v>81.2</v>
      </c>
      <c r="M1179" s="23">
        <v>75.5</v>
      </c>
      <c r="N1179" s="23">
        <v>589.026</v>
      </c>
      <c r="O1179" s="23">
        <v>206.248</v>
      </c>
      <c r="P1179" s="23">
        <v>191.77</v>
      </c>
      <c r="Q1179" s="37" t="s">
        <v>83</v>
      </c>
      <c r="R1179" s="28">
        <v>10.1</v>
      </c>
      <c r="S1179" s="24" t="s">
        <v>132</v>
      </c>
      <c r="T1179" s="38" t="s">
        <v>83</v>
      </c>
      <c r="U1179" s="27" cm="1">
        <f t="array" ref="U1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180" hidden="1" spans="1:21">
      <c r="A1180" s="36" t="s">
        <v>2894</v>
      </c>
      <c r="B1180" s="36" t="s">
        <v>3040</v>
      </c>
      <c r="C1180" s="36" t="s">
        <v>3047</v>
      </c>
      <c r="D1180" s="36" t="s">
        <v>707</v>
      </c>
      <c r="E1180" s="36" t="s">
        <v>2371</v>
      </c>
      <c r="F1180" s="36" t="s">
        <v>2592</v>
      </c>
      <c r="G1180" s="36" t="s">
        <v>73</v>
      </c>
      <c r="H1180" s="36" t="s">
        <v>567</v>
      </c>
      <c r="I1180" s="22" t="s">
        <v>2875</v>
      </c>
      <c r="J1180" s="22">
        <v>5.8</v>
      </c>
      <c r="K1180" s="23">
        <v>232.9</v>
      </c>
      <c r="L1180" s="23">
        <v>81.2</v>
      </c>
      <c r="M1180" s="23">
        <v>78.7</v>
      </c>
      <c r="N1180" s="23">
        <v>591.566</v>
      </c>
      <c r="O1180" s="23">
        <v>206.248</v>
      </c>
      <c r="P1180" s="23">
        <v>199.898</v>
      </c>
      <c r="Q1180" s="37" t="s">
        <v>83</v>
      </c>
      <c r="R1180" s="28">
        <v>9.1</v>
      </c>
      <c r="S1180" s="24" t="s">
        <v>132</v>
      </c>
      <c r="T1180" s="38" t="s">
        <v>83</v>
      </c>
      <c r="U1180" s="27" cm="1">
        <f t="array" ref="U1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181" hidden="1" spans="1:21">
      <c r="A1181" s="36" t="s">
        <v>2894</v>
      </c>
      <c r="B1181" s="36" t="s">
        <v>3040</v>
      </c>
      <c r="C1181" s="36" t="s">
        <v>3047</v>
      </c>
      <c r="D1181" s="36" t="s">
        <v>132</v>
      </c>
      <c r="E1181" s="36" t="s">
        <v>2371</v>
      </c>
      <c r="F1181" s="36" t="s">
        <v>2381</v>
      </c>
      <c r="G1181" s="36" t="s">
        <v>73</v>
      </c>
      <c r="H1181" s="36" t="s">
        <v>567</v>
      </c>
      <c r="I1181" s="22" t="s">
        <v>80</v>
      </c>
      <c r="J1181" s="22">
        <v>6.6</v>
      </c>
      <c r="K1181" s="23">
        <v>210.9</v>
      </c>
      <c r="L1181" s="23">
        <v>81.1</v>
      </c>
      <c r="M1181" s="23">
        <v>75.8</v>
      </c>
      <c r="N1181" s="23">
        <v>535.686</v>
      </c>
      <c r="O1181" s="23">
        <v>205.994</v>
      </c>
      <c r="P1181" s="23">
        <v>192.532</v>
      </c>
      <c r="Q1181" s="37" t="s">
        <v>75</v>
      </c>
      <c r="R1181" s="28">
        <v>9.1</v>
      </c>
      <c r="S1181" s="24" t="s">
        <v>132</v>
      </c>
      <c r="T1181" s="38" t="s">
        <v>75</v>
      </c>
      <c r="U1181" s="27" cm="1">
        <f t="array" ref="U1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182" hidden="1" spans="1:21">
      <c r="A1182" s="36" t="s">
        <v>2894</v>
      </c>
      <c r="B1182" s="36" t="s">
        <v>3048</v>
      </c>
      <c r="C1182" s="36" t="s">
        <v>709</v>
      </c>
      <c r="D1182" s="36" t="s">
        <v>132</v>
      </c>
      <c r="E1182" s="36" t="s">
        <v>2341</v>
      </c>
      <c r="F1182" s="36" t="s">
        <v>2478</v>
      </c>
      <c r="G1182" s="36" t="s">
        <v>73</v>
      </c>
      <c r="H1182" s="36" t="s">
        <v>567</v>
      </c>
      <c r="I1182" s="22" t="s">
        <v>80</v>
      </c>
      <c r="J1182" s="22">
        <v>8</v>
      </c>
      <c r="K1182" s="23">
        <v>224.5</v>
      </c>
      <c r="L1182" s="23">
        <v>79.7</v>
      </c>
      <c r="M1182" s="23">
        <v>76.7</v>
      </c>
      <c r="N1182" s="23">
        <v>570.23</v>
      </c>
      <c r="O1182" s="23">
        <v>202.438</v>
      </c>
      <c r="P1182" s="23">
        <v>194.818</v>
      </c>
      <c r="Q1182" s="37" t="s">
        <v>79</v>
      </c>
      <c r="R1182" s="28">
        <v>17.5</v>
      </c>
      <c r="S1182" s="24" t="s">
        <v>132</v>
      </c>
      <c r="T1182" s="38" t="s">
        <v>79</v>
      </c>
      <c r="U1182" s="27" cm="1">
        <f t="array" ref="U1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83" hidden="1" spans="1:21">
      <c r="A1183" s="36" t="s">
        <v>2894</v>
      </c>
      <c r="B1183" s="36" t="s">
        <v>3048</v>
      </c>
      <c r="C1183" s="36" t="s">
        <v>709</v>
      </c>
      <c r="D1183" s="36" t="s">
        <v>132</v>
      </c>
      <c r="E1183" s="36" t="s">
        <v>2341</v>
      </c>
      <c r="F1183" s="36" t="s">
        <v>2478</v>
      </c>
      <c r="G1183" s="36" t="s">
        <v>73</v>
      </c>
      <c r="H1183" s="36" t="s">
        <v>567</v>
      </c>
      <c r="I1183" s="22" t="s">
        <v>2875</v>
      </c>
      <c r="J1183" s="22">
        <v>8</v>
      </c>
      <c r="K1183" s="23">
        <v>258.5</v>
      </c>
      <c r="L1183" s="23">
        <v>79.9</v>
      </c>
      <c r="M1183" s="23">
        <v>77.1</v>
      </c>
      <c r="N1183" s="23">
        <v>656.59</v>
      </c>
      <c r="O1183" s="23">
        <v>202.946</v>
      </c>
      <c r="P1183" s="23">
        <v>195.834</v>
      </c>
      <c r="Q1183" s="37" t="s">
        <v>88</v>
      </c>
      <c r="R1183" s="28">
        <v>3.5</v>
      </c>
      <c r="S1183" s="24" t="s">
        <v>132</v>
      </c>
      <c r="T1183" s="38" t="s">
        <v>88</v>
      </c>
      <c r="U1183" s="27" cm="1">
        <f t="array" ref="U1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4" hidden="1" spans="1:21">
      <c r="A1184" s="36" t="s">
        <v>2894</v>
      </c>
      <c r="B1184" s="36" t="s">
        <v>3048</v>
      </c>
      <c r="C1184" s="36" t="s">
        <v>709</v>
      </c>
      <c r="D1184" s="36" t="s">
        <v>132</v>
      </c>
      <c r="E1184" s="36" t="s">
        <v>2341</v>
      </c>
      <c r="F1184" s="36" t="s">
        <v>2991</v>
      </c>
      <c r="G1184" s="36" t="s">
        <v>73</v>
      </c>
      <c r="H1184" s="36" t="s">
        <v>567</v>
      </c>
      <c r="I1184" s="22" t="s">
        <v>2875</v>
      </c>
      <c r="J1184" s="22">
        <v>8</v>
      </c>
      <c r="K1184" s="23">
        <v>258.5</v>
      </c>
      <c r="L1184" s="23">
        <v>79.9</v>
      </c>
      <c r="M1184" s="23">
        <v>77.1</v>
      </c>
      <c r="N1184" s="23">
        <v>656.59</v>
      </c>
      <c r="O1184" s="23">
        <v>202.946</v>
      </c>
      <c r="P1184" s="23">
        <v>195.834</v>
      </c>
      <c r="Q1184" s="37" t="s">
        <v>88</v>
      </c>
      <c r="R1184" s="28">
        <v>3.5</v>
      </c>
      <c r="S1184" s="24" t="s">
        <v>132</v>
      </c>
      <c r="T1184" s="38" t="s">
        <v>88</v>
      </c>
      <c r="U1184" s="27" cm="1">
        <f t="array" ref="U1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5" hidden="1" spans="1:21">
      <c r="A1185" s="36" t="s">
        <v>2894</v>
      </c>
      <c r="B1185" s="36" t="s">
        <v>3048</v>
      </c>
      <c r="C1185" s="36" t="s">
        <v>709</v>
      </c>
      <c r="D1185" s="36" t="s">
        <v>132</v>
      </c>
      <c r="E1185" s="36" t="s">
        <v>2341</v>
      </c>
      <c r="F1185" s="36" t="s">
        <v>2366</v>
      </c>
      <c r="G1185" s="36" t="s">
        <v>73</v>
      </c>
      <c r="H1185" s="36" t="s">
        <v>567</v>
      </c>
      <c r="I1185" s="22" t="s">
        <v>80</v>
      </c>
      <c r="J1185" s="22">
        <v>8</v>
      </c>
      <c r="K1185" s="23">
        <v>224.5</v>
      </c>
      <c r="L1185" s="23">
        <v>79.7</v>
      </c>
      <c r="M1185" s="23">
        <v>76.7</v>
      </c>
      <c r="N1185" s="23">
        <v>570.23</v>
      </c>
      <c r="O1185" s="23">
        <v>202.438</v>
      </c>
      <c r="P1185" s="23">
        <v>194.818</v>
      </c>
      <c r="Q1185" s="37" t="s">
        <v>79</v>
      </c>
      <c r="R1185" s="28">
        <v>17.5</v>
      </c>
      <c r="S1185" s="24" t="s">
        <v>132</v>
      </c>
      <c r="T1185" s="38" t="s">
        <v>79</v>
      </c>
      <c r="U1185" s="27" cm="1">
        <f t="array" ref="U1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86" hidden="1" spans="1:21">
      <c r="A1186" s="36" t="s">
        <v>2894</v>
      </c>
      <c r="B1186" s="36" t="s">
        <v>3048</v>
      </c>
      <c r="C1186" s="36" t="s">
        <v>709</v>
      </c>
      <c r="D1186" s="36" t="s">
        <v>132</v>
      </c>
      <c r="E1186" s="36" t="s">
        <v>2341</v>
      </c>
      <c r="F1186" s="36" t="s">
        <v>2897</v>
      </c>
      <c r="G1186" s="36" t="s">
        <v>73</v>
      </c>
      <c r="H1186" s="36" t="s">
        <v>567</v>
      </c>
      <c r="I1186" s="22" t="s">
        <v>2875</v>
      </c>
      <c r="J1186" s="22">
        <v>8</v>
      </c>
      <c r="K1186" s="23">
        <v>258.5</v>
      </c>
      <c r="L1186" s="23">
        <v>79.9</v>
      </c>
      <c r="M1186" s="23">
        <v>77.1</v>
      </c>
      <c r="N1186" s="23">
        <v>656.59</v>
      </c>
      <c r="O1186" s="23">
        <v>202.946</v>
      </c>
      <c r="P1186" s="23">
        <v>195.834</v>
      </c>
      <c r="Q1186" s="37" t="s">
        <v>88</v>
      </c>
      <c r="R1186" s="28">
        <v>3.5</v>
      </c>
      <c r="S1186" s="24" t="s">
        <v>132</v>
      </c>
      <c r="T1186" s="38" t="s">
        <v>88</v>
      </c>
      <c r="U1186" s="27" cm="1">
        <f t="array" ref="U1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7" hidden="1" spans="1:21">
      <c r="A1187" s="36" t="s">
        <v>2894</v>
      </c>
      <c r="B1187" s="36" t="s">
        <v>3048</v>
      </c>
      <c r="C1187" s="36" t="s">
        <v>3049</v>
      </c>
      <c r="D1187" s="36" t="s">
        <v>132</v>
      </c>
      <c r="E1187" s="36" t="s">
        <v>2341</v>
      </c>
      <c r="F1187" s="36" t="s">
        <v>3044</v>
      </c>
      <c r="G1187" s="36" t="s">
        <v>73</v>
      </c>
      <c r="H1187" s="36" t="s">
        <v>567</v>
      </c>
      <c r="I1187" s="22" t="s">
        <v>80</v>
      </c>
      <c r="J1187" s="22">
        <v>8</v>
      </c>
      <c r="K1187" s="23">
        <v>224.7</v>
      </c>
      <c r="L1187" s="23">
        <v>79.9</v>
      </c>
      <c r="M1187" s="23">
        <v>76.7</v>
      </c>
      <c r="N1187" s="23">
        <v>570.738</v>
      </c>
      <c r="O1187" s="23">
        <v>202.946</v>
      </c>
      <c r="P1187" s="23">
        <v>194.818</v>
      </c>
      <c r="Q1187" s="37" t="s">
        <v>79</v>
      </c>
      <c r="R1187" s="28">
        <v>17.3</v>
      </c>
      <c r="S1187" s="24" t="s">
        <v>132</v>
      </c>
      <c r="T1187" s="38" t="s">
        <v>79</v>
      </c>
      <c r="U1187" s="27" cm="1">
        <f t="array" ref="U1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17.3</v>
      </c>
    </row>
    <row r="1188" hidden="1" spans="1:21">
      <c r="A1188" s="36" t="s">
        <v>2894</v>
      </c>
      <c r="B1188" s="36" t="s">
        <v>3048</v>
      </c>
      <c r="C1188" s="36" t="s">
        <v>3049</v>
      </c>
      <c r="D1188" s="36" t="s">
        <v>132</v>
      </c>
      <c r="E1188" s="36" t="s">
        <v>2341</v>
      </c>
      <c r="F1188" s="36" t="s">
        <v>3044</v>
      </c>
      <c r="G1188" s="36" t="s">
        <v>73</v>
      </c>
      <c r="H1188" s="36" t="s">
        <v>567</v>
      </c>
      <c r="I1188" s="22" t="s">
        <v>2875</v>
      </c>
      <c r="J1188" s="22">
        <v>8</v>
      </c>
      <c r="K1188" s="23">
        <v>258.7</v>
      </c>
      <c r="L1188" s="23">
        <v>79.9</v>
      </c>
      <c r="M1188" s="23">
        <v>77.1</v>
      </c>
      <c r="N1188" s="23">
        <v>657.098</v>
      </c>
      <c r="O1188" s="23">
        <v>202.946</v>
      </c>
      <c r="P1188" s="23">
        <v>195.834</v>
      </c>
      <c r="Q1188" s="37" t="s">
        <v>88</v>
      </c>
      <c r="R1188" s="28">
        <v>3.3</v>
      </c>
      <c r="S1188" s="24" t="s">
        <v>132</v>
      </c>
      <c r="T1188" s="38" t="s">
        <v>88</v>
      </c>
      <c r="U1188" s="27" cm="1">
        <f t="array" ref="U1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89" hidden="1" spans="1:21">
      <c r="A1189" s="36" t="s">
        <v>2894</v>
      </c>
      <c r="B1189" s="36" t="s">
        <v>3048</v>
      </c>
      <c r="C1189" s="36" t="s">
        <v>3050</v>
      </c>
      <c r="D1189" s="36" t="s">
        <v>132</v>
      </c>
      <c r="E1189" s="36" t="s">
        <v>2345</v>
      </c>
      <c r="F1189" s="36" t="s">
        <v>2972</v>
      </c>
      <c r="G1189" s="36" t="s">
        <v>73</v>
      </c>
      <c r="H1189" s="36" t="s">
        <v>567</v>
      </c>
      <c r="I1189" s="22" t="s">
        <v>80</v>
      </c>
      <c r="J1189" s="22">
        <v>8</v>
      </c>
      <c r="K1189" s="23">
        <v>225</v>
      </c>
      <c r="L1189" s="23">
        <v>80</v>
      </c>
      <c r="M1189" s="23">
        <v>77.6</v>
      </c>
      <c r="N1189" s="23">
        <v>571.5</v>
      </c>
      <c r="O1189" s="23">
        <v>203.2</v>
      </c>
      <c r="P1189" s="23">
        <v>197.104</v>
      </c>
      <c r="Q1189" s="37" t="s">
        <v>79</v>
      </c>
      <c r="R1189" s="28">
        <v>17</v>
      </c>
      <c r="S1189" s="24" t="s">
        <v>132</v>
      </c>
      <c r="T1189" s="38" t="s">
        <v>79</v>
      </c>
      <c r="U1189" s="27" cm="1">
        <f t="array" ref="U1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0" hidden="1" spans="1:21">
      <c r="A1190" s="36" t="s">
        <v>2894</v>
      </c>
      <c r="B1190" s="36" t="s">
        <v>3048</v>
      </c>
      <c r="C1190" s="36" t="s">
        <v>3050</v>
      </c>
      <c r="D1190" s="36" t="s">
        <v>132</v>
      </c>
      <c r="E1190" s="36" t="s">
        <v>2345</v>
      </c>
      <c r="F1190" s="36" t="s">
        <v>2972</v>
      </c>
      <c r="G1190" s="36" t="s">
        <v>73</v>
      </c>
      <c r="H1190" s="36" t="s">
        <v>567</v>
      </c>
      <c r="I1190" s="22" t="s">
        <v>2875</v>
      </c>
      <c r="J1190" s="22">
        <v>8</v>
      </c>
      <c r="K1190" s="23">
        <v>259.1</v>
      </c>
      <c r="L1190" s="23">
        <v>80</v>
      </c>
      <c r="M1190" s="23">
        <v>77.9</v>
      </c>
      <c r="N1190" s="23">
        <v>658.114</v>
      </c>
      <c r="O1190" s="23">
        <v>203.2</v>
      </c>
      <c r="P1190" s="23">
        <v>197.866</v>
      </c>
      <c r="Q1190" s="37" t="s">
        <v>88</v>
      </c>
      <c r="R1190" s="28">
        <v>2.9</v>
      </c>
      <c r="S1190" s="24" t="s">
        <v>132</v>
      </c>
      <c r="T1190" s="38" t="s">
        <v>88</v>
      </c>
      <c r="U1190" s="27" cm="1">
        <f t="array" ref="U1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1" hidden="1" spans="1:21">
      <c r="A1191" s="36" t="s">
        <v>2894</v>
      </c>
      <c r="B1191" s="36" t="s">
        <v>3048</v>
      </c>
      <c r="C1191" s="36" t="s">
        <v>3050</v>
      </c>
      <c r="D1191" s="36" t="s">
        <v>132</v>
      </c>
      <c r="E1191" s="36" t="s">
        <v>2345</v>
      </c>
      <c r="F1191" s="36" t="s">
        <v>3051</v>
      </c>
      <c r="G1191" s="36" t="s">
        <v>73</v>
      </c>
      <c r="H1191" s="36" t="s">
        <v>567</v>
      </c>
      <c r="I1191" s="22" t="s">
        <v>2875</v>
      </c>
      <c r="J1191" s="22">
        <v>6.5</v>
      </c>
      <c r="K1191" s="23">
        <v>240.2</v>
      </c>
      <c r="L1191" s="23">
        <v>80</v>
      </c>
      <c r="M1191" s="23">
        <v>78.3</v>
      </c>
      <c r="N1191" s="23">
        <v>610.108</v>
      </c>
      <c r="O1191" s="23">
        <v>203.2</v>
      </c>
      <c r="P1191" s="23">
        <v>198.882</v>
      </c>
      <c r="Q1191" s="37" t="s">
        <v>83</v>
      </c>
      <c r="R1191" s="28">
        <v>1.8</v>
      </c>
      <c r="S1191" s="24" t="s">
        <v>132</v>
      </c>
      <c r="T1191" s="38" t="s">
        <v>83</v>
      </c>
      <c r="U1191" s="27" cm="1">
        <f t="array" ref="U1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192" hidden="1" spans="1:21">
      <c r="A1192" s="36" t="s">
        <v>2894</v>
      </c>
      <c r="B1192" s="36" t="s">
        <v>3048</v>
      </c>
      <c r="C1192" s="36" t="s">
        <v>3050</v>
      </c>
      <c r="D1192" s="36" t="s">
        <v>132</v>
      </c>
      <c r="E1192" s="36" t="s">
        <v>2345</v>
      </c>
      <c r="F1192" s="36" t="s">
        <v>3017</v>
      </c>
      <c r="G1192" s="36" t="s">
        <v>73</v>
      </c>
      <c r="H1192" s="36" t="s">
        <v>567</v>
      </c>
      <c r="I1192" s="22" t="s">
        <v>80</v>
      </c>
      <c r="J1192" s="22">
        <v>8</v>
      </c>
      <c r="K1192" s="23">
        <v>225</v>
      </c>
      <c r="L1192" s="23">
        <v>80</v>
      </c>
      <c r="M1192" s="23">
        <v>77.6</v>
      </c>
      <c r="N1192" s="23">
        <v>571.5</v>
      </c>
      <c r="O1192" s="23">
        <v>203.2</v>
      </c>
      <c r="P1192" s="23">
        <v>197.104</v>
      </c>
      <c r="Q1192" s="37" t="s">
        <v>79</v>
      </c>
      <c r="R1192" s="28">
        <v>17</v>
      </c>
      <c r="S1192" s="24" t="s">
        <v>132</v>
      </c>
      <c r="T1192" s="38" t="s">
        <v>79</v>
      </c>
      <c r="U1192" s="27" cm="1">
        <f t="array" ref="U1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3" hidden="1" spans="1:21">
      <c r="A1193" s="36" t="s">
        <v>2894</v>
      </c>
      <c r="B1193" s="36" t="s">
        <v>3048</v>
      </c>
      <c r="C1193" s="36" t="s">
        <v>3050</v>
      </c>
      <c r="D1193" s="36" t="s">
        <v>132</v>
      </c>
      <c r="E1193" s="36" t="s">
        <v>2345</v>
      </c>
      <c r="F1193" s="36" t="s">
        <v>3017</v>
      </c>
      <c r="G1193" s="36" t="s">
        <v>73</v>
      </c>
      <c r="H1193" s="36" t="s">
        <v>567</v>
      </c>
      <c r="I1193" s="22" t="s">
        <v>2875</v>
      </c>
      <c r="J1193" s="22">
        <v>8</v>
      </c>
      <c r="K1193" s="23">
        <v>259.1</v>
      </c>
      <c r="L1193" s="23">
        <v>80</v>
      </c>
      <c r="M1193" s="23">
        <v>77.9</v>
      </c>
      <c r="N1193" s="23">
        <v>658.114</v>
      </c>
      <c r="O1193" s="23">
        <v>203.2</v>
      </c>
      <c r="P1193" s="23">
        <v>197.866</v>
      </c>
      <c r="Q1193" s="37" t="s">
        <v>88</v>
      </c>
      <c r="R1193" s="28">
        <v>2.9</v>
      </c>
      <c r="S1193" s="24" t="s">
        <v>132</v>
      </c>
      <c r="T1193" s="38" t="s">
        <v>88</v>
      </c>
      <c r="U1193" s="27" cm="1">
        <f t="array" ref="U1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4" hidden="1" spans="1:21">
      <c r="A1194" s="36" t="s">
        <v>2894</v>
      </c>
      <c r="B1194" s="36" t="s">
        <v>3048</v>
      </c>
      <c r="C1194" s="36" t="s">
        <v>3050</v>
      </c>
      <c r="D1194" s="36" t="s">
        <v>132</v>
      </c>
      <c r="E1194" s="36" t="s">
        <v>2345</v>
      </c>
      <c r="F1194" s="36" t="s">
        <v>2828</v>
      </c>
      <c r="G1194" s="36" t="s">
        <v>73</v>
      </c>
      <c r="H1194" s="36" t="s">
        <v>567</v>
      </c>
      <c r="I1194" s="22" t="s">
        <v>80</v>
      </c>
      <c r="J1194" s="22">
        <v>8</v>
      </c>
      <c r="K1194" s="23">
        <v>225</v>
      </c>
      <c r="L1194" s="23">
        <v>80</v>
      </c>
      <c r="M1194" s="23">
        <v>77.6</v>
      </c>
      <c r="N1194" s="23">
        <v>571.5</v>
      </c>
      <c r="O1194" s="23">
        <v>203.2</v>
      </c>
      <c r="P1194" s="23">
        <v>197.104</v>
      </c>
      <c r="Q1194" s="37" t="s">
        <v>79</v>
      </c>
      <c r="R1194" s="28">
        <v>17</v>
      </c>
      <c r="S1194" s="24" t="s">
        <v>132</v>
      </c>
      <c r="T1194" s="38" t="s">
        <v>79</v>
      </c>
      <c r="U1194" s="27" cm="1">
        <f t="array" ref="U1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5" hidden="1" spans="1:21">
      <c r="A1195" s="36" t="s">
        <v>2894</v>
      </c>
      <c r="B1195" s="36" t="s">
        <v>3048</v>
      </c>
      <c r="C1195" s="36" t="s">
        <v>3050</v>
      </c>
      <c r="D1195" s="36" t="s">
        <v>132</v>
      </c>
      <c r="E1195" s="36" t="s">
        <v>2345</v>
      </c>
      <c r="F1195" s="36" t="s">
        <v>2828</v>
      </c>
      <c r="G1195" s="36" t="s">
        <v>73</v>
      </c>
      <c r="H1195" s="36" t="s">
        <v>567</v>
      </c>
      <c r="I1195" s="22" t="s">
        <v>2875</v>
      </c>
      <c r="J1195" s="22">
        <v>8</v>
      </c>
      <c r="K1195" s="23">
        <v>259.1</v>
      </c>
      <c r="L1195" s="23">
        <v>80</v>
      </c>
      <c r="M1195" s="23">
        <v>77.9</v>
      </c>
      <c r="N1195" s="23">
        <v>658.114</v>
      </c>
      <c r="O1195" s="23">
        <v>203.2</v>
      </c>
      <c r="P1195" s="23">
        <v>197.866</v>
      </c>
      <c r="Q1195" s="37" t="s">
        <v>88</v>
      </c>
      <c r="R1195" s="28">
        <v>2.9</v>
      </c>
      <c r="S1195" s="24" t="s">
        <v>132</v>
      </c>
      <c r="T1195" s="38" t="s">
        <v>88</v>
      </c>
      <c r="U1195" s="27" cm="1">
        <f t="array" ref="U1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6" hidden="1" spans="1:21">
      <c r="A1196" s="36" t="s">
        <v>2894</v>
      </c>
      <c r="B1196" s="36" t="s">
        <v>3048</v>
      </c>
      <c r="C1196" s="36" t="s">
        <v>3050</v>
      </c>
      <c r="D1196" s="36" t="s">
        <v>132</v>
      </c>
      <c r="E1196" s="36" t="s">
        <v>2345</v>
      </c>
      <c r="F1196" s="36" t="s">
        <v>2829</v>
      </c>
      <c r="G1196" s="36" t="s">
        <v>73</v>
      </c>
      <c r="H1196" s="36" t="s">
        <v>567</v>
      </c>
      <c r="I1196" s="22" t="s">
        <v>2875</v>
      </c>
      <c r="J1196" s="22">
        <v>6.5</v>
      </c>
      <c r="K1196" s="23">
        <v>240.2</v>
      </c>
      <c r="L1196" s="23">
        <v>80</v>
      </c>
      <c r="M1196" s="23">
        <v>78.3</v>
      </c>
      <c r="N1196" s="23">
        <v>610.108</v>
      </c>
      <c r="O1196" s="23">
        <v>203.2</v>
      </c>
      <c r="P1196" s="23">
        <v>198.882</v>
      </c>
      <c r="Q1196" s="37" t="s">
        <v>83</v>
      </c>
      <c r="R1196" s="28">
        <v>1.8</v>
      </c>
      <c r="S1196" s="24" t="s">
        <v>132</v>
      </c>
      <c r="T1196" s="38" t="s">
        <v>83</v>
      </c>
      <c r="U1196" s="27" cm="1">
        <f t="array" ref="U1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197" hidden="1" spans="1:21">
      <c r="A1197" s="36" t="s">
        <v>2894</v>
      </c>
      <c r="B1197" s="36" t="s">
        <v>3048</v>
      </c>
      <c r="C1197" s="36" t="s">
        <v>3050</v>
      </c>
      <c r="D1197" s="36" t="s">
        <v>132</v>
      </c>
      <c r="E1197" s="36" t="s">
        <v>2345</v>
      </c>
      <c r="F1197" s="36" t="s">
        <v>2829</v>
      </c>
      <c r="G1197" s="36" t="s">
        <v>73</v>
      </c>
      <c r="H1197" s="36" t="s">
        <v>567</v>
      </c>
      <c r="I1197" s="22" t="s">
        <v>80</v>
      </c>
      <c r="J1197" s="22">
        <v>8</v>
      </c>
      <c r="K1197" s="23">
        <v>225</v>
      </c>
      <c r="L1197" s="23">
        <v>80</v>
      </c>
      <c r="M1197" s="23">
        <v>77.6</v>
      </c>
      <c r="N1197" s="23">
        <v>571.5</v>
      </c>
      <c r="O1197" s="23">
        <v>203.2</v>
      </c>
      <c r="P1197" s="23">
        <v>197.104</v>
      </c>
      <c r="Q1197" s="37" t="s">
        <v>79</v>
      </c>
      <c r="R1197" s="28">
        <v>17</v>
      </c>
      <c r="S1197" s="24" t="s">
        <v>132</v>
      </c>
      <c r="T1197" s="38" t="s">
        <v>79</v>
      </c>
      <c r="U1197" s="27" cm="1">
        <f t="array" ref="U1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8" hidden="1" spans="1:21">
      <c r="A1198" s="36" t="s">
        <v>2894</v>
      </c>
      <c r="B1198" s="36" t="s">
        <v>3048</v>
      </c>
      <c r="C1198" s="36" t="s">
        <v>3050</v>
      </c>
      <c r="D1198" s="36" t="s">
        <v>132</v>
      </c>
      <c r="E1198" s="36" t="s">
        <v>2345</v>
      </c>
      <c r="F1198" s="36" t="s">
        <v>2829</v>
      </c>
      <c r="G1198" s="36" t="s">
        <v>73</v>
      </c>
      <c r="H1198" s="36" t="s">
        <v>567</v>
      </c>
      <c r="I1198" s="22" t="s">
        <v>2875</v>
      </c>
      <c r="J1198" s="22">
        <v>8</v>
      </c>
      <c r="K1198" s="23">
        <v>259.1</v>
      </c>
      <c r="L1198" s="23">
        <v>80</v>
      </c>
      <c r="M1198" s="23">
        <v>77.9</v>
      </c>
      <c r="N1198" s="23">
        <v>658.114</v>
      </c>
      <c r="O1198" s="23">
        <v>203.2</v>
      </c>
      <c r="P1198" s="23">
        <v>197.866</v>
      </c>
      <c r="Q1198" s="37" t="s">
        <v>88</v>
      </c>
      <c r="R1198" s="28">
        <v>2.9</v>
      </c>
      <c r="S1198" s="24" t="s">
        <v>132</v>
      </c>
      <c r="T1198" s="38" t="s">
        <v>88</v>
      </c>
      <c r="U1198" s="27" cm="1">
        <f t="array" ref="U1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9" hidden="1" spans="1:21">
      <c r="A1199" s="36" t="s">
        <v>2894</v>
      </c>
      <c r="B1199" s="36" t="s">
        <v>3048</v>
      </c>
      <c r="C1199" s="36" t="s">
        <v>3050</v>
      </c>
      <c r="D1199" s="36" t="s">
        <v>132</v>
      </c>
      <c r="E1199" s="36" t="s">
        <v>2345</v>
      </c>
      <c r="F1199" s="36" t="s">
        <v>2581</v>
      </c>
      <c r="G1199" s="36" t="s">
        <v>73</v>
      </c>
      <c r="H1199" s="36" t="s">
        <v>567</v>
      </c>
      <c r="I1199" s="22" t="s">
        <v>2875</v>
      </c>
      <c r="J1199" s="22">
        <v>6.5</v>
      </c>
      <c r="K1199" s="23">
        <v>240.2</v>
      </c>
      <c r="L1199" s="23">
        <v>80</v>
      </c>
      <c r="M1199" s="23">
        <v>78.3</v>
      </c>
      <c r="N1199" s="23">
        <v>610.108</v>
      </c>
      <c r="O1199" s="23">
        <v>203.2</v>
      </c>
      <c r="P1199" s="23">
        <v>198.882</v>
      </c>
      <c r="Q1199" s="37" t="s">
        <v>83</v>
      </c>
      <c r="R1199" s="28">
        <v>1.8</v>
      </c>
      <c r="S1199" s="24" t="s">
        <v>132</v>
      </c>
      <c r="T1199" s="38" t="s">
        <v>83</v>
      </c>
      <c r="U1199" s="27" cm="1">
        <f t="array" ref="U1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0" hidden="1" spans="1:21">
      <c r="A1200" s="36" t="s">
        <v>2894</v>
      </c>
      <c r="B1200" s="36" t="s">
        <v>3048</v>
      </c>
      <c r="C1200" s="36" t="s">
        <v>3050</v>
      </c>
      <c r="D1200" s="36" t="s">
        <v>132</v>
      </c>
      <c r="E1200" s="36" t="s">
        <v>2345</v>
      </c>
      <c r="F1200" s="36" t="s">
        <v>2581</v>
      </c>
      <c r="G1200" s="36" t="s">
        <v>73</v>
      </c>
      <c r="H1200" s="36" t="s">
        <v>567</v>
      </c>
      <c r="I1200" s="22" t="s">
        <v>80</v>
      </c>
      <c r="J1200" s="22">
        <v>8</v>
      </c>
      <c r="K1200" s="23">
        <v>225</v>
      </c>
      <c r="L1200" s="23">
        <v>80</v>
      </c>
      <c r="M1200" s="23">
        <v>77.6</v>
      </c>
      <c r="N1200" s="23">
        <v>571.5</v>
      </c>
      <c r="O1200" s="23">
        <v>203.2</v>
      </c>
      <c r="P1200" s="23">
        <v>197.104</v>
      </c>
      <c r="Q1200" s="37" t="s">
        <v>79</v>
      </c>
      <c r="R1200" s="28">
        <v>17</v>
      </c>
      <c r="S1200" s="24" t="s">
        <v>132</v>
      </c>
      <c r="T1200" s="38" t="s">
        <v>79</v>
      </c>
      <c r="U1200" s="27" cm="1">
        <f t="array" ref="U1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1" hidden="1" spans="1:21">
      <c r="A1201" s="36" t="s">
        <v>2894</v>
      </c>
      <c r="B1201" s="36" t="s">
        <v>3048</v>
      </c>
      <c r="C1201" s="36" t="s">
        <v>3050</v>
      </c>
      <c r="D1201" s="36" t="s">
        <v>132</v>
      </c>
      <c r="E1201" s="36" t="s">
        <v>2345</v>
      </c>
      <c r="F1201" s="36" t="s">
        <v>2581</v>
      </c>
      <c r="G1201" s="36" t="s">
        <v>73</v>
      </c>
      <c r="H1201" s="36" t="s">
        <v>567</v>
      </c>
      <c r="I1201" s="22" t="s">
        <v>2875</v>
      </c>
      <c r="J1201" s="22">
        <v>8</v>
      </c>
      <c r="K1201" s="23">
        <v>259.1</v>
      </c>
      <c r="L1201" s="23">
        <v>80</v>
      </c>
      <c r="M1201" s="23">
        <v>77.9</v>
      </c>
      <c r="N1201" s="23">
        <v>658.114</v>
      </c>
      <c r="O1201" s="23">
        <v>203.2</v>
      </c>
      <c r="P1201" s="23">
        <v>197.866</v>
      </c>
      <c r="Q1201" s="37" t="s">
        <v>88</v>
      </c>
      <c r="R1201" s="28">
        <v>2.9</v>
      </c>
      <c r="S1201" s="24" t="s">
        <v>132</v>
      </c>
      <c r="T1201" s="38" t="s">
        <v>88</v>
      </c>
      <c r="U1201" s="27" cm="1">
        <f t="array" ref="U1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2" hidden="1" spans="1:21">
      <c r="A1202" s="36" t="s">
        <v>2894</v>
      </c>
      <c r="B1202" s="36" t="s">
        <v>3048</v>
      </c>
      <c r="C1202" s="36" t="s">
        <v>3050</v>
      </c>
      <c r="D1202" s="36" t="s">
        <v>132</v>
      </c>
      <c r="E1202" s="36" t="s">
        <v>2345</v>
      </c>
      <c r="F1202" s="36" t="s">
        <v>3003</v>
      </c>
      <c r="G1202" s="36" t="s">
        <v>73</v>
      </c>
      <c r="H1202" s="36" t="s">
        <v>567</v>
      </c>
      <c r="I1202" s="22" t="s">
        <v>2875</v>
      </c>
      <c r="J1202" s="22">
        <v>6.5</v>
      </c>
      <c r="K1202" s="23">
        <v>240.2</v>
      </c>
      <c r="L1202" s="23">
        <v>80</v>
      </c>
      <c r="M1202" s="23">
        <v>77.4</v>
      </c>
      <c r="N1202" s="23">
        <v>610.108</v>
      </c>
      <c r="O1202" s="23">
        <v>203.2</v>
      </c>
      <c r="P1202" s="23">
        <v>196.596</v>
      </c>
      <c r="Q1202" s="37" t="s">
        <v>83</v>
      </c>
      <c r="R1202" s="28">
        <v>1.8</v>
      </c>
      <c r="S1202" s="24" t="s">
        <v>132</v>
      </c>
      <c r="T1202" s="38" t="s">
        <v>83</v>
      </c>
      <c r="U1202" s="27" cm="1">
        <f t="array" ref="U1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3" hidden="1" spans="1:21">
      <c r="A1203" s="36" t="s">
        <v>2894</v>
      </c>
      <c r="B1203" s="36" t="s">
        <v>3048</v>
      </c>
      <c r="C1203" s="36" t="s">
        <v>3050</v>
      </c>
      <c r="D1203" s="36" t="s">
        <v>132</v>
      </c>
      <c r="E1203" s="36" t="s">
        <v>2345</v>
      </c>
      <c r="F1203" s="36" t="s">
        <v>3003</v>
      </c>
      <c r="G1203" s="36" t="s">
        <v>73</v>
      </c>
      <c r="H1203" s="36" t="s">
        <v>567</v>
      </c>
      <c r="I1203" s="22" t="s">
        <v>80</v>
      </c>
      <c r="J1203" s="22">
        <v>8</v>
      </c>
      <c r="K1203" s="23">
        <v>225</v>
      </c>
      <c r="L1203" s="23">
        <v>80</v>
      </c>
      <c r="M1203" s="23">
        <v>77.6</v>
      </c>
      <c r="N1203" s="23">
        <v>571.5</v>
      </c>
      <c r="O1203" s="23">
        <v>203.2</v>
      </c>
      <c r="P1203" s="23">
        <v>197.104</v>
      </c>
      <c r="Q1203" s="37" t="s">
        <v>79</v>
      </c>
      <c r="R1203" s="28">
        <v>17</v>
      </c>
      <c r="S1203" s="24" t="s">
        <v>132</v>
      </c>
      <c r="T1203" s="38" t="s">
        <v>79</v>
      </c>
      <c r="U1203" s="27" cm="1">
        <f t="array" ref="U1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4" hidden="1" spans="1:21">
      <c r="A1204" s="36" t="s">
        <v>2894</v>
      </c>
      <c r="B1204" s="36" t="s">
        <v>3048</v>
      </c>
      <c r="C1204" s="36" t="s">
        <v>3050</v>
      </c>
      <c r="D1204" s="36" t="s">
        <v>132</v>
      </c>
      <c r="E1204" s="36" t="s">
        <v>2345</v>
      </c>
      <c r="F1204" s="36" t="s">
        <v>3003</v>
      </c>
      <c r="G1204" s="36" t="s">
        <v>73</v>
      </c>
      <c r="H1204" s="36" t="s">
        <v>567</v>
      </c>
      <c r="I1204" s="22" t="s">
        <v>2875</v>
      </c>
      <c r="J1204" s="22">
        <v>8</v>
      </c>
      <c r="K1204" s="23">
        <v>259.1</v>
      </c>
      <c r="L1204" s="23">
        <v>80</v>
      </c>
      <c r="M1204" s="23">
        <v>77.9</v>
      </c>
      <c r="N1204" s="23">
        <v>658.114</v>
      </c>
      <c r="O1204" s="23">
        <v>203.2</v>
      </c>
      <c r="P1204" s="23">
        <v>197.866</v>
      </c>
      <c r="Q1204" s="37" t="s">
        <v>88</v>
      </c>
      <c r="R1204" s="28">
        <v>2.9</v>
      </c>
      <c r="S1204" s="24" t="s">
        <v>132</v>
      </c>
      <c r="T1204" s="38" t="s">
        <v>88</v>
      </c>
      <c r="U1204" s="27" cm="1">
        <f t="array" ref="U1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5" hidden="1" spans="1:21">
      <c r="A1205" s="36" t="s">
        <v>2894</v>
      </c>
      <c r="B1205" s="36" t="s">
        <v>3048</v>
      </c>
      <c r="C1205" s="36" t="s">
        <v>3050</v>
      </c>
      <c r="D1205" s="36" t="s">
        <v>132</v>
      </c>
      <c r="E1205" s="36" t="s">
        <v>2345</v>
      </c>
      <c r="F1205" s="36" t="s">
        <v>2557</v>
      </c>
      <c r="G1205" s="36" t="s">
        <v>73</v>
      </c>
      <c r="H1205" s="36" t="s">
        <v>567</v>
      </c>
      <c r="I1205" s="22" t="s">
        <v>2875</v>
      </c>
      <c r="J1205" s="22">
        <v>6.5</v>
      </c>
      <c r="K1205" s="23">
        <v>240.2</v>
      </c>
      <c r="L1205" s="23">
        <v>80</v>
      </c>
      <c r="M1205" s="23">
        <v>78.1</v>
      </c>
      <c r="N1205" s="23">
        <v>610.108</v>
      </c>
      <c r="O1205" s="23">
        <v>203.2</v>
      </c>
      <c r="P1205" s="23">
        <v>198.374</v>
      </c>
      <c r="Q1205" s="37" t="s">
        <v>83</v>
      </c>
      <c r="R1205" s="28">
        <v>1.8</v>
      </c>
      <c r="S1205" s="24" t="s">
        <v>132</v>
      </c>
      <c r="T1205" s="38" t="s">
        <v>83</v>
      </c>
      <c r="U1205" s="27" cm="1">
        <f t="array" ref="U1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6" hidden="1" spans="1:21">
      <c r="A1206" s="36" t="s">
        <v>2894</v>
      </c>
      <c r="B1206" s="36" t="s">
        <v>3048</v>
      </c>
      <c r="C1206" s="36" t="s">
        <v>3050</v>
      </c>
      <c r="D1206" s="36" t="s">
        <v>132</v>
      </c>
      <c r="E1206" s="36" t="s">
        <v>2345</v>
      </c>
      <c r="F1206" s="36" t="s">
        <v>2557</v>
      </c>
      <c r="G1206" s="36" t="s">
        <v>73</v>
      </c>
      <c r="H1206" s="36" t="s">
        <v>567</v>
      </c>
      <c r="I1206" s="22" t="s">
        <v>80</v>
      </c>
      <c r="J1206" s="22">
        <v>8</v>
      </c>
      <c r="K1206" s="23">
        <v>225</v>
      </c>
      <c r="L1206" s="23">
        <v>80</v>
      </c>
      <c r="M1206" s="23">
        <v>77.6</v>
      </c>
      <c r="N1206" s="23">
        <v>571.5</v>
      </c>
      <c r="O1206" s="23">
        <v>203.2</v>
      </c>
      <c r="P1206" s="23">
        <v>197.104</v>
      </c>
      <c r="Q1206" s="37" t="s">
        <v>79</v>
      </c>
      <c r="R1206" s="28">
        <v>17</v>
      </c>
      <c r="S1206" s="24" t="s">
        <v>132</v>
      </c>
      <c r="T1206" s="38" t="s">
        <v>79</v>
      </c>
      <c r="U1206" s="27" cm="1">
        <f t="array" ref="U1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7" hidden="1" spans="1:21">
      <c r="A1207" s="36" t="s">
        <v>2894</v>
      </c>
      <c r="B1207" s="36" t="s">
        <v>3048</v>
      </c>
      <c r="C1207" s="36" t="s">
        <v>3050</v>
      </c>
      <c r="D1207" s="36" t="s">
        <v>132</v>
      </c>
      <c r="E1207" s="36" t="s">
        <v>2345</v>
      </c>
      <c r="F1207" s="36" t="s">
        <v>2557</v>
      </c>
      <c r="G1207" s="36" t="s">
        <v>73</v>
      </c>
      <c r="H1207" s="36" t="s">
        <v>567</v>
      </c>
      <c r="I1207" s="22" t="s">
        <v>2875</v>
      </c>
      <c r="J1207" s="22">
        <v>8</v>
      </c>
      <c r="K1207" s="23">
        <v>259.1</v>
      </c>
      <c r="L1207" s="23">
        <v>80</v>
      </c>
      <c r="M1207" s="23">
        <v>77.9</v>
      </c>
      <c r="N1207" s="23">
        <v>658.114</v>
      </c>
      <c r="O1207" s="23">
        <v>203.2</v>
      </c>
      <c r="P1207" s="23">
        <v>197.866</v>
      </c>
      <c r="Q1207" s="37" t="s">
        <v>88</v>
      </c>
      <c r="R1207" s="28">
        <v>2.9</v>
      </c>
      <c r="S1207" s="24" t="s">
        <v>132</v>
      </c>
      <c r="T1207" s="38" t="s">
        <v>88</v>
      </c>
      <c r="U1207" s="27" cm="1">
        <f t="array" ref="U1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8" hidden="1" spans="1:21">
      <c r="A1208" s="36" t="s">
        <v>2894</v>
      </c>
      <c r="B1208" s="36" t="s">
        <v>3048</v>
      </c>
      <c r="C1208" s="36" t="s">
        <v>3050</v>
      </c>
      <c r="D1208" s="36" t="s">
        <v>132</v>
      </c>
      <c r="E1208" s="36" t="s">
        <v>2354</v>
      </c>
      <c r="F1208" s="36" t="s">
        <v>2973</v>
      </c>
      <c r="G1208" s="36" t="s">
        <v>73</v>
      </c>
      <c r="H1208" s="36" t="s">
        <v>567</v>
      </c>
      <c r="I1208" s="22" t="s">
        <v>3045</v>
      </c>
      <c r="J1208" s="22">
        <v>6.8</v>
      </c>
      <c r="K1208" s="23">
        <v>230</v>
      </c>
      <c r="L1208" s="23">
        <v>80.5</v>
      </c>
      <c r="M1208" s="23">
        <v>78.1</v>
      </c>
      <c r="N1208" s="23">
        <v>584.2</v>
      </c>
      <c r="O1208" s="23">
        <v>204.47</v>
      </c>
      <c r="P1208" s="23">
        <v>198.374</v>
      </c>
      <c r="Q1208" s="37" t="s">
        <v>77</v>
      </c>
      <c r="R1208" s="28">
        <v>0</v>
      </c>
      <c r="S1208" s="24" t="s">
        <v>132</v>
      </c>
      <c r="T1208" s="38" t="s">
        <v>77</v>
      </c>
      <c r="U1208" s="27" cm="1">
        <f t="array" ref="U1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09" hidden="1" spans="1:21">
      <c r="A1209" s="36" t="s">
        <v>2894</v>
      </c>
      <c r="B1209" s="36" t="s">
        <v>3048</v>
      </c>
      <c r="C1209" s="36" t="s">
        <v>3050</v>
      </c>
      <c r="D1209" s="36" t="s">
        <v>132</v>
      </c>
      <c r="E1209" s="36" t="s">
        <v>2354</v>
      </c>
      <c r="F1209" s="36" t="s">
        <v>2973</v>
      </c>
      <c r="G1209" s="36" t="s">
        <v>73</v>
      </c>
      <c r="H1209" s="36" t="s">
        <v>567</v>
      </c>
      <c r="I1209" s="22" t="s">
        <v>3045</v>
      </c>
      <c r="J1209" s="22">
        <v>8</v>
      </c>
      <c r="K1209" s="23">
        <v>248.9</v>
      </c>
      <c r="L1209" s="23">
        <v>80.5</v>
      </c>
      <c r="M1209" s="23">
        <v>78.1</v>
      </c>
      <c r="N1209" s="23">
        <v>632.206</v>
      </c>
      <c r="O1209" s="23">
        <v>204.47</v>
      </c>
      <c r="P1209" s="23">
        <v>198.374</v>
      </c>
      <c r="Q1209" s="37" t="s">
        <v>86</v>
      </c>
      <c r="R1209" s="28">
        <v>1.1</v>
      </c>
      <c r="S1209" s="24" t="s">
        <v>132</v>
      </c>
      <c r="T1209" s="38" t="s">
        <v>86</v>
      </c>
      <c r="U1209" s="27" cm="1">
        <f t="array" ref="U1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0" ht="12.4" hidden="1" spans="1:21">
      <c r="A1210" s="36" t="s">
        <v>2894</v>
      </c>
      <c r="B1210" s="36" t="s">
        <v>3048</v>
      </c>
      <c r="C1210" s="36" t="s">
        <v>3050</v>
      </c>
      <c r="D1210" s="36" t="s">
        <v>627</v>
      </c>
      <c r="E1210" s="36" t="s">
        <v>2354</v>
      </c>
      <c r="F1210" s="36" t="s">
        <v>2973</v>
      </c>
      <c r="G1210" s="36" t="s">
        <v>73</v>
      </c>
      <c r="H1210" s="36" t="s">
        <v>567</v>
      </c>
      <c r="I1210" s="22" t="s">
        <v>2875</v>
      </c>
      <c r="J1210" s="22">
        <v>8</v>
      </c>
      <c r="K1210" s="23">
        <v>258.4</v>
      </c>
      <c r="L1210" s="23">
        <v>96.8</v>
      </c>
      <c r="M1210" s="23">
        <v>80</v>
      </c>
      <c r="N1210" s="23">
        <v>656.336</v>
      </c>
      <c r="O1210" s="23">
        <v>245.872</v>
      </c>
      <c r="P1210" s="23">
        <v>203.2</v>
      </c>
      <c r="Q1210" s="37" t="s">
        <v>2674</v>
      </c>
      <c r="R1210" s="28"/>
      <c r="S1210" s="24" t="s">
        <v>3052</v>
      </c>
      <c r="T1210" s="38" t="s">
        <v>2674</v>
      </c>
      <c r="U1210" s="27" t="str" cm="1">
        <f t="array" ref="U1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1" hidden="1" spans="1:21">
      <c r="A1211" s="36" t="s">
        <v>2894</v>
      </c>
      <c r="B1211" s="36" t="s">
        <v>3048</v>
      </c>
      <c r="C1211" s="36" t="s">
        <v>3050</v>
      </c>
      <c r="D1211" s="36" t="s">
        <v>132</v>
      </c>
      <c r="E1211" s="36" t="s">
        <v>2354</v>
      </c>
      <c r="F1211" s="36" t="s">
        <v>2660</v>
      </c>
      <c r="G1211" s="36" t="s">
        <v>73</v>
      </c>
      <c r="H1211" s="36" t="s">
        <v>567</v>
      </c>
      <c r="I1211" s="22" t="s">
        <v>2875</v>
      </c>
      <c r="J1211" s="22">
        <v>6.5</v>
      </c>
      <c r="K1211" s="23">
        <v>239.5</v>
      </c>
      <c r="L1211" s="23">
        <v>80.5</v>
      </c>
      <c r="M1211" s="23">
        <v>78.4</v>
      </c>
      <c r="N1211" s="23">
        <v>608.33</v>
      </c>
      <c r="O1211" s="23">
        <v>204.47</v>
      </c>
      <c r="P1211" s="23">
        <v>199.136</v>
      </c>
      <c r="Q1211" s="37" t="s">
        <v>83</v>
      </c>
      <c r="R1211" s="28">
        <v>2.5</v>
      </c>
      <c r="S1211" s="24" t="s">
        <v>132</v>
      </c>
      <c r="T1211" s="38" t="s">
        <v>83</v>
      </c>
      <c r="U1211" s="27" cm="1">
        <f t="array" ref="U1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12" hidden="1" spans="1:21">
      <c r="A1212" s="36" t="s">
        <v>2894</v>
      </c>
      <c r="B1212" s="36" t="s">
        <v>3048</v>
      </c>
      <c r="C1212" s="36" t="s">
        <v>3050</v>
      </c>
      <c r="D1212" s="36" t="s">
        <v>132</v>
      </c>
      <c r="E1212" s="36" t="s">
        <v>2354</v>
      </c>
      <c r="F1212" s="36" t="s">
        <v>2660</v>
      </c>
      <c r="G1212" s="36" t="s">
        <v>73</v>
      </c>
      <c r="H1212" s="36" t="s">
        <v>567</v>
      </c>
      <c r="I1212" s="22" t="s">
        <v>80</v>
      </c>
      <c r="J1212" s="22">
        <v>8</v>
      </c>
      <c r="K1212" s="23">
        <v>224.4</v>
      </c>
      <c r="L1212" s="23">
        <v>80.1</v>
      </c>
      <c r="M1212" s="23">
        <v>77.9</v>
      </c>
      <c r="N1212" s="23">
        <v>569.976</v>
      </c>
      <c r="O1212" s="23">
        <v>203.454</v>
      </c>
      <c r="P1212" s="23">
        <v>197.866</v>
      </c>
      <c r="Q1212" s="37" t="s">
        <v>79</v>
      </c>
      <c r="R1212" s="28">
        <v>17.6</v>
      </c>
      <c r="S1212" s="24" t="s">
        <v>132</v>
      </c>
      <c r="T1212" s="38" t="s">
        <v>79</v>
      </c>
      <c r="U1212" s="27" cm="1">
        <f t="array" ref="U1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1213" hidden="1" spans="1:21">
      <c r="A1213" s="36" t="s">
        <v>2894</v>
      </c>
      <c r="B1213" s="36" t="s">
        <v>3048</v>
      </c>
      <c r="C1213" s="36" t="s">
        <v>3050</v>
      </c>
      <c r="D1213" s="36" t="s">
        <v>132</v>
      </c>
      <c r="E1213" s="36" t="s">
        <v>2354</v>
      </c>
      <c r="F1213" s="36" t="s">
        <v>2824</v>
      </c>
      <c r="G1213" s="36" t="s">
        <v>73</v>
      </c>
      <c r="H1213" s="36" t="s">
        <v>567</v>
      </c>
      <c r="I1213" s="22" t="s">
        <v>3045</v>
      </c>
      <c r="J1213" s="22">
        <v>6.8</v>
      </c>
      <c r="K1213" s="23">
        <v>230</v>
      </c>
      <c r="L1213" s="23">
        <v>80.5</v>
      </c>
      <c r="M1213" s="23">
        <v>78.1</v>
      </c>
      <c r="N1213" s="23">
        <v>584.2</v>
      </c>
      <c r="O1213" s="23">
        <v>204.47</v>
      </c>
      <c r="P1213" s="23">
        <v>198.374</v>
      </c>
      <c r="Q1213" s="37" t="s">
        <v>77</v>
      </c>
      <c r="R1213" s="28">
        <v>0</v>
      </c>
      <c r="S1213" s="24" t="s">
        <v>132</v>
      </c>
      <c r="T1213" s="38" t="s">
        <v>77</v>
      </c>
      <c r="U1213" s="27" cm="1">
        <f t="array" ref="U1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14" hidden="1" spans="1:21">
      <c r="A1214" s="36" t="s">
        <v>2894</v>
      </c>
      <c r="B1214" s="36" t="s">
        <v>3048</v>
      </c>
      <c r="C1214" s="36" t="s">
        <v>3050</v>
      </c>
      <c r="D1214" s="36" t="s">
        <v>132</v>
      </c>
      <c r="E1214" s="36" t="s">
        <v>2354</v>
      </c>
      <c r="F1214" s="36" t="s">
        <v>2824</v>
      </c>
      <c r="G1214" s="36" t="s">
        <v>73</v>
      </c>
      <c r="H1214" s="36" t="s">
        <v>567</v>
      </c>
      <c r="I1214" s="22" t="s">
        <v>3045</v>
      </c>
      <c r="J1214" s="22">
        <v>8</v>
      </c>
      <c r="K1214" s="23">
        <v>248.9</v>
      </c>
      <c r="L1214" s="23">
        <v>80.5</v>
      </c>
      <c r="M1214" s="23">
        <v>78.1</v>
      </c>
      <c r="N1214" s="23">
        <v>632.206</v>
      </c>
      <c r="O1214" s="23">
        <v>204.47</v>
      </c>
      <c r="P1214" s="23">
        <v>198.374</v>
      </c>
      <c r="Q1214" s="37" t="s">
        <v>86</v>
      </c>
      <c r="R1214" s="28">
        <v>1.1</v>
      </c>
      <c r="S1214" s="24" t="s">
        <v>132</v>
      </c>
      <c r="T1214" s="38" t="s">
        <v>86</v>
      </c>
      <c r="U1214" s="27" cm="1">
        <f t="array" ref="U1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5" ht="12.4" hidden="1" spans="1:21">
      <c r="A1215" s="36" t="s">
        <v>2894</v>
      </c>
      <c r="B1215" s="36" t="s">
        <v>3048</v>
      </c>
      <c r="C1215" s="36" t="s">
        <v>3050</v>
      </c>
      <c r="D1215" s="36" t="s">
        <v>627</v>
      </c>
      <c r="E1215" s="36" t="s">
        <v>2354</v>
      </c>
      <c r="F1215" s="36" t="s">
        <v>2824</v>
      </c>
      <c r="G1215" s="36" t="s">
        <v>73</v>
      </c>
      <c r="H1215" s="36" t="s">
        <v>567</v>
      </c>
      <c r="I1215" s="22" t="s">
        <v>2875</v>
      </c>
      <c r="J1215" s="22">
        <v>8</v>
      </c>
      <c r="K1215" s="23">
        <v>258.4</v>
      </c>
      <c r="L1215" s="23">
        <v>96.8</v>
      </c>
      <c r="M1215" s="23">
        <v>80</v>
      </c>
      <c r="N1215" s="23">
        <v>656.336</v>
      </c>
      <c r="O1215" s="23">
        <v>245.872</v>
      </c>
      <c r="P1215" s="23">
        <v>203.2</v>
      </c>
      <c r="Q1215" s="37" t="s">
        <v>2674</v>
      </c>
      <c r="R1215" s="28"/>
      <c r="S1215" s="24" t="s">
        <v>3052</v>
      </c>
      <c r="T1215" s="38" t="s">
        <v>2674</v>
      </c>
      <c r="U1215" s="27" t="str" cm="1">
        <f t="array" ref="U1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6" hidden="1" spans="1:21">
      <c r="A1216" s="36" t="s">
        <v>2894</v>
      </c>
      <c r="B1216" s="36" t="s">
        <v>3048</v>
      </c>
      <c r="C1216" s="36" t="s">
        <v>3050</v>
      </c>
      <c r="D1216" s="36" t="s">
        <v>132</v>
      </c>
      <c r="E1216" s="36" t="s">
        <v>2354</v>
      </c>
      <c r="F1216" s="36" t="s">
        <v>3053</v>
      </c>
      <c r="G1216" s="36" t="s">
        <v>73</v>
      </c>
      <c r="H1216" s="36" t="s">
        <v>567</v>
      </c>
      <c r="I1216" s="22" t="s">
        <v>3045</v>
      </c>
      <c r="J1216" s="22">
        <v>6.8</v>
      </c>
      <c r="K1216" s="23">
        <v>230</v>
      </c>
      <c r="L1216" s="23">
        <v>80.5</v>
      </c>
      <c r="M1216" s="23">
        <v>78.1</v>
      </c>
      <c r="N1216" s="23">
        <v>584.2</v>
      </c>
      <c r="O1216" s="23">
        <v>204.47</v>
      </c>
      <c r="P1216" s="23">
        <v>198.374</v>
      </c>
      <c r="Q1216" s="37" t="s">
        <v>77</v>
      </c>
      <c r="R1216" s="28">
        <v>0</v>
      </c>
      <c r="S1216" s="24" t="s">
        <v>132</v>
      </c>
      <c r="T1216" s="38" t="s">
        <v>77</v>
      </c>
      <c r="U1216" s="27" cm="1">
        <f t="array" ref="U1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17" hidden="1" spans="1:21">
      <c r="A1217" s="36" t="s">
        <v>2894</v>
      </c>
      <c r="B1217" s="36" t="s">
        <v>3048</v>
      </c>
      <c r="C1217" s="36" t="s">
        <v>3050</v>
      </c>
      <c r="D1217" s="36" t="s">
        <v>132</v>
      </c>
      <c r="E1217" s="36" t="s">
        <v>2354</v>
      </c>
      <c r="F1217" s="36" t="s">
        <v>3053</v>
      </c>
      <c r="G1217" s="36" t="s">
        <v>73</v>
      </c>
      <c r="H1217" s="36" t="s">
        <v>567</v>
      </c>
      <c r="I1217" s="22" t="s">
        <v>3045</v>
      </c>
      <c r="J1217" s="22">
        <v>8</v>
      </c>
      <c r="K1217" s="23">
        <v>248.9</v>
      </c>
      <c r="L1217" s="23">
        <v>80.5</v>
      </c>
      <c r="M1217" s="23">
        <v>78.1</v>
      </c>
      <c r="N1217" s="23">
        <v>632.206</v>
      </c>
      <c r="O1217" s="23">
        <v>204.47</v>
      </c>
      <c r="P1217" s="23">
        <v>198.374</v>
      </c>
      <c r="Q1217" s="37" t="s">
        <v>86</v>
      </c>
      <c r="R1217" s="28">
        <v>1.1</v>
      </c>
      <c r="S1217" s="24" t="s">
        <v>132</v>
      </c>
      <c r="T1217" s="38" t="s">
        <v>86</v>
      </c>
      <c r="U1217" s="27" cm="1">
        <f t="array" ref="U1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8" ht="12.4" hidden="1" spans="1:21">
      <c r="A1218" s="36" t="s">
        <v>2894</v>
      </c>
      <c r="B1218" s="36" t="s">
        <v>3048</v>
      </c>
      <c r="C1218" s="36" t="s">
        <v>3050</v>
      </c>
      <c r="D1218" s="36" t="s">
        <v>627</v>
      </c>
      <c r="E1218" s="36" t="s">
        <v>2354</v>
      </c>
      <c r="F1218" s="36" t="s">
        <v>3053</v>
      </c>
      <c r="G1218" s="36" t="s">
        <v>73</v>
      </c>
      <c r="H1218" s="36" t="s">
        <v>567</v>
      </c>
      <c r="I1218" s="22" t="s">
        <v>2875</v>
      </c>
      <c r="J1218" s="22">
        <v>8</v>
      </c>
      <c r="K1218" s="23">
        <v>258.4</v>
      </c>
      <c r="L1218" s="23">
        <v>96.8</v>
      </c>
      <c r="M1218" s="23">
        <v>80</v>
      </c>
      <c r="N1218" s="23">
        <v>656.336</v>
      </c>
      <c r="O1218" s="23">
        <v>245.872</v>
      </c>
      <c r="P1218" s="23">
        <v>203.2</v>
      </c>
      <c r="Q1218" s="37" t="s">
        <v>2674</v>
      </c>
      <c r="R1218" s="28"/>
      <c r="S1218" s="24" t="s">
        <v>3052</v>
      </c>
      <c r="T1218" s="38" t="s">
        <v>2674</v>
      </c>
      <c r="U1218" s="27" t="str" cm="1">
        <f t="array" ref="U1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9" hidden="1" spans="1:21">
      <c r="A1219" s="36" t="s">
        <v>2894</v>
      </c>
      <c r="B1219" s="36" t="s">
        <v>3048</v>
      </c>
      <c r="C1219" s="36" t="s">
        <v>3050</v>
      </c>
      <c r="D1219" s="36" t="s">
        <v>132</v>
      </c>
      <c r="E1219" s="36" t="s">
        <v>2354</v>
      </c>
      <c r="F1219" s="36" t="s">
        <v>3054</v>
      </c>
      <c r="G1219" s="36" t="s">
        <v>73</v>
      </c>
      <c r="H1219" s="36" t="s">
        <v>567</v>
      </c>
      <c r="I1219" s="22" t="s">
        <v>3045</v>
      </c>
      <c r="J1219" s="22">
        <v>8</v>
      </c>
      <c r="K1219" s="23">
        <v>248.9</v>
      </c>
      <c r="L1219" s="23">
        <v>80.5</v>
      </c>
      <c r="M1219" s="23">
        <v>78.1</v>
      </c>
      <c r="N1219" s="23">
        <v>632.206</v>
      </c>
      <c r="O1219" s="23">
        <v>204.47</v>
      </c>
      <c r="P1219" s="23">
        <v>198.374</v>
      </c>
      <c r="Q1219" s="37" t="s">
        <v>86</v>
      </c>
      <c r="R1219" s="28">
        <v>1.1</v>
      </c>
      <c r="S1219" s="24" t="s">
        <v>132</v>
      </c>
      <c r="T1219" s="38" t="s">
        <v>86</v>
      </c>
      <c r="U1219" s="27" cm="1">
        <f t="array" ref="U1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20" ht="12.4" hidden="1" spans="1:21">
      <c r="A1220" s="36" t="s">
        <v>2894</v>
      </c>
      <c r="B1220" s="36" t="s">
        <v>3048</v>
      </c>
      <c r="C1220" s="36" t="s">
        <v>3050</v>
      </c>
      <c r="D1220" s="36" t="s">
        <v>627</v>
      </c>
      <c r="E1220" s="36" t="s">
        <v>2354</v>
      </c>
      <c r="F1220" s="36" t="s">
        <v>3054</v>
      </c>
      <c r="G1220" s="36" t="s">
        <v>73</v>
      </c>
      <c r="H1220" s="36" t="s">
        <v>567</v>
      </c>
      <c r="I1220" s="22" t="s">
        <v>2875</v>
      </c>
      <c r="J1220" s="22">
        <v>8</v>
      </c>
      <c r="K1220" s="23">
        <v>258.4</v>
      </c>
      <c r="L1220" s="23">
        <v>96.8</v>
      </c>
      <c r="M1220" s="23">
        <v>80</v>
      </c>
      <c r="N1220" s="23">
        <v>656.336</v>
      </c>
      <c r="O1220" s="23">
        <v>245.872</v>
      </c>
      <c r="P1220" s="23">
        <v>203.2</v>
      </c>
      <c r="Q1220" s="37" t="s">
        <v>2674</v>
      </c>
      <c r="R1220" s="28"/>
      <c r="S1220" s="24" t="s">
        <v>3052</v>
      </c>
      <c r="T1220" s="38" t="s">
        <v>2674</v>
      </c>
      <c r="U1220" s="27" t="str" cm="1">
        <f t="array" ref="U1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1" hidden="1" spans="1:21">
      <c r="A1221" s="36" t="s">
        <v>2894</v>
      </c>
      <c r="B1221" s="36" t="s">
        <v>3048</v>
      </c>
      <c r="C1221" s="36" t="s">
        <v>3050</v>
      </c>
      <c r="D1221" s="36" t="s">
        <v>132</v>
      </c>
      <c r="E1221" s="36" t="s">
        <v>2354</v>
      </c>
      <c r="F1221" s="36" t="s">
        <v>2955</v>
      </c>
      <c r="G1221" s="36" t="s">
        <v>73</v>
      </c>
      <c r="H1221" s="36" t="s">
        <v>567</v>
      </c>
      <c r="I1221" s="22" t="s">
        <v>3045</v>
      </c>
      <c r="J1221" s="22">
        <v>8</v>
      </c>
      <c r="K1221" s="23">
        <v>248.9</v>
      </c>
      <c r="L1221" s="23">
        <v>80.5</v>
      </c>
      <c r="M1221" s="23">
        <v>78.1</v>
      </c>
      <c r="N1221" s="23">
        <v>632.206</v>
      </c>
      <c r="O1221" s="23">
        <v>204.47</v>
      </c>
      <c r="P1221" s="23">
        <v>198.374</v>
      </c>
      <c r="Q1221" s="37" t="s">
        <v>86</v>
      </c>
      <c r="R1221" s="28">
        <v>1.1</v>
      </c>
      <c r="S1221" s="24" t="s">
        <v>132</v>
      </c>
      <c r="T1221" s="38" t="s">
        <v>86</v>
      </c>
      <c r="U1221" s="27" cm="1">
        <f t="array" ref="U1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22" ht="12.4" hidden="1" spans="1:21">
      <c r="A1222" s="36" t="s">
        <v>2894</v>
      </c>
      <c r="B1222" s="36" t="s">
        <v>3048</v>
      </c>
      <c r="C1222" s="36" t="s">
        <v>3050</v>
      </c>
      <c r="D1222" s="36" t="s">
        <v>627</v>
      </c>
      <c r="E1222" s="36" t="s">
        <v>2354</v>
      </c>
      <c r="F1222" s="36" t="s">
        <v>2955</v>
      </c>
      <c r="G1222" s="36" t="s">
        <v>73</v>
      </c>
      <c r="H1222" s="36" t="s">
        <v>567</v>
      </c>
      <c r="I1222" s="22" t="s">
        <v>2875</v>
      </c>
      <c r="J1222" s="22">
        <v>8</v>
      </c>
      <c r="K1222" s="23">
        <v>258.4</v>
      </c>
      <c r="L1222" s="23">
        <v>96</v>
      </c>
      <c r="M1222" s="23">
        <v>77.8</v>
      </c>
      <c r="N1222" s="23">
        <v>656.336</v>
      </c>
      <c r="O1222" s="23">
        <v>243.84</v>
      </c>
      <c r="P1222" s="23">
        <v>197.612</v>
      </c>
      <c r="Q1222" s="37" t="s">
        <v>2674</v>
      </c>
      <c r="R1222" s="28"/>
      <c r="S1222" s="24" t="s">
        <v>3055</v>
      </c>
      <c r="T1222" s="38" t="s">
        <v>2674</v>
      </c>
      <c r="U1222" s="27" t="str" cm="1">
        <f t="array" ref="U1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3" hidden="1" spans="1:21">
      <c r="A1223" s="36" t="s">
        <v>2894</v>
      </c>
      <c r="B1223" s="36" t="s">
        <v>3048</v>
      </c>
      <c r="C1223" s="36" t="s">
        <v>3050</v>
      </c>
      <c r="D1223" s="36" t="s">
        <v>132</v>
      </c>
      <c r="E1223" s="36" t="s">
        <v>2371</v>
      </c>
      <c r="F1223" s="36" t="s">
        <v>3056</v>
      </c>
      <c r="G1223" s="36" t="s">
        <v>73</v>
      </c>
      <c r="H1223" s="36" t="s">
        <v>567</v>
      </c>
      <c r="I1223" s="22" t="s">
        <v>3045</v>
      </c>
      <c r="J1223" s="22">
        <v>8</v>
      </c>
      <c r="K1223" s="23">
        <v>256.46</v>
      </c>
      <c r="L1223" s="23">
        <v>81.85</v>
      </c>
      <c r="M1223" s="23">
        <v>80.87</v>
      </c>
      <c r="N1223" s="23">
        <v>651.4084</v>
      </c>
      <c r="O1223" s="23">
        <v>207.899</v>
      </c>
      <c r="P1223" s="23">
        <v>205.4098</v>
      </c>
      <c r="Q1223" s="37" t="s">
        <v>88</v>
      </c>
      <c r="R1223" s="28">
        <v>5.5</v>
      </c>
      <c r="S1223" s="24" t="s">
        <v>132</v>
      </c>
      <c r="T1223" s="38" t="s">
        <v>88</v>
      </c>
      <c r="U1223" s="27" cm="1">
        <f t="array" ref="U1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24" hidden="1" spans="1:21">
      <c r="A1224" s="36" t="s">
        <v>2894</v>
      </c>
      <c r="B1224" s="36" t="s">
        <v>3048</v>
      </c>
      <c r="C1224" s="36" t="s">
        <v>3050</v>
      </c>
      <c r="D1224" s="36" t="s">
        <v>132</v>
      </c>
      <c r="E1224" s="36" t="s">
        <v>2371</v>
      </c>
      <c r="F1224" s="36" t="s">
        <v>3056</v>
      </c>
      <c r="G1224" s="36" t="s">
        <v>73</v>
      </c>
      <c r="H1224" s="36" t="s">
        <v>567</v>
      </c>
      <c r="I1224" s="22" t="s">
        <v>3045</v>
      </c>
      <c r="J1224" s="22">
        <v>6.8</v>
      </c>
      <c r="K1224" s="23">
        <v>240.45</v>
      </c>
      <c r="L1224" s="23">
        <v>81.85</v>
      </c>
      <c r="M1224" s="23">
        <v>79.95</v>
      </c>
      <c r="N1224" s="23">
        <v>610.743</v>
      </c>
      <c r="O1224" s="23">
        <v>207.899</v>
      </c>
      <c r="P1224" s="23">
        <v>203.073</v>
      </c>
      <c r="Q1224" s="37" t="s">
        <v>83</v>
      </c>
      <c r="R1224" s="28">
        <v>1.6</v>
      </c>
      <c r="S1224" s="24" t="s">
        <v>132</v>
      </c>
      <c r="T1224" s="38" t="s">
        <v>83</v>
      </c>
      <c r="U1224" s="27" cm="1">
        <f t="array" ref="U1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25" ht="12.4" hidden="1" spans="1:21">
      <c r="A1225" s="36" t="s">
        <v>2894</v>
      </c>
      <c r="B1225" s="36" t="s">
        <v>3048</v>
      </c>
      <c r="C1225" s="36" t="s">
        <v>3050</v>
      </c>
      <c r="D1225" s="36" t="s">
        <v>627</v>
      </c>
      <c r="E1225" s="36" t="s">
        <v>2371</v>
      </c>
      <c r="F1225" s="36" t="s">
        <v>3056</v>
      </c>
      <c r="G1225" s="36" t="s">
        <v>73</v>
      </c>
      <c r="H1225" s="36" t="s">
        <v>567</v>
      </c>
      <c r="I1225" s="22" t="s">
        <v>2875</v>
      </c>
      <c r="J1225" s="22">
        <v>8</v>
      </c>
      <c r="K1225" s="23">
        <v>266</v>
      </c>
      <c r="L1225" s="23">
        <v>96.8</v>
      </c>
      <c r="M1225" s="23">
        <v>80</v>
      </c>
      <c r="N1225" s="23">
        <v>675.64</v>
      </c>
      <c r="O1225" s="23">
        <v>245.872</v>
      </c>
      <c r="P1225" s="23">
        <v>203.2</v>
      </c>
      <c r="Q1225" s="37" t="s">
        <v>2674</v>
      </c>
      <c r="R1225" s="28"/>
      <c r="S1225" s="24" t="s">
        <v>3057</v>
      </c>
      <c r="T1225" s="38" t="s">
        <v>2674</v>
      </c>
      <c r="U1225" s="27" t="str" cm="1">
        <f t="array" ref="U1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6" hidden="1" spans="1:21">
      <c r="A1226" s="36" t="s">
        <v>2894</v>
      </c>
      <c r="B1226" s="36" t="s">
        <v>3048</v>
      </c>
      <c r="C1226" s="36" t="s">
        <v>3050</v>
      </c>
      <c r="D1226" s="36" t="s">
        <v>132</v>
      </c>
      <c r="E1226" s="36" t="s">
        <v>2371</v>
      </c>
      <c r="F1226" s="36" t="s">
        <v>2976</v>
      </c>
      <c r="G1226" s="36" t="s">
        <v>73</v>
      </c>
      <c r="H1226" s="36" t="s">
        <v>567</v>
      </c>
      <c r="I1226" s="22" t="s">
        <v>2875</v>
      </c>
      <c r="J1226" s="22">
        <v>6.8</v>
      </c>
      <c r="K1226" s="23">
        <v>250</v>
      </c>
      <c r="L1226" s="23">
        <v>81.9</v>
      </c>
      <c r="M1226" s="23">
        <v>80.9</v>
      </c>
      <c r="N1226" s="23">
        <v>635</v>
      </c>
      <c r="O1226" s="23">
        <v>208.026</v>
      </c>
      <c r="P1226" s="23">
        <v>205.486</v>
      </c>
      <c r="Q1226" s="37" t="s">
        <v>86</v>
      </c>
      <c r="R1226" s="28">
        <v>0</v>
      </c>
      <c r="S1226" s="24" t="s">
        <v>132</v>
      </c>
      <c r="T1226" s="38" t="s">
        <v>86</v>
      </c>
      <c r="U1226" s="27" cm="1">
        <f t="array" ref="U1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27" hidden="1" spans="1:21">
      <c r="A1227" s="36" t="s">
        <v>2894</v>
      </c>
      <c r="B1227" s="36" t="s">
        <v>3048</v>
      </c>
      <c r="C1227" s="36" t="s">
        <v>3050</v>
      </c>
      <c r="D1227" s="36" t="s">
        <v>132</v>
      </c>
      <c r="E1227" s="36" t="s">
        <v>2371</v>
      </c>
      <c r="F1227" s="36" t="s">
        <v>2508</v>
      </c>
      <c r="G1227" s="36" t="s">
        <v>73</v>
      </c>
      <c r="H1227" s="36" t="s">
        <v>567</v>
      </c>
      <c r="I1227" s="22" t="s">
        <v>80</v>
      </c>
      <c r="J1227" s="22">
        <v>8</v>
      </c>
      <c r="K1227" s="23">
        <v>235.6</v>
      </c>
      <c r="L1227" s="23">
        <v>81.8</v>
      </c>
      <c r="M1227" s="23">
        <v>80.9</v>
      </c>
      <c r="N1227" s="23">
        <v>598.424</v>
      </c>
      <c r="O1227" s="23">
        <v>207.772</v>
      </c>
      <c r="P1227" s="23">
        <v>205.486</v>
      </c>
      <c r="Q1227" s="37" t="s">
        <v>79</v>
      </c>
      <c r="R1227" s="28">
        <v>6.4</v>
      </c>
      <c r="S1227" s="24" t="s">
        <v>132</v>
      </c>
      <c r="T1227" s="38" t="s">
        <v>79</v>
      </c>
      <c r="U1227" s="27" cm="1">
        <f t="array" ref="U1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228" hidden="1" spans="1:21">
      <c r="A1228" s="36" t="s">
        <v>2894</v>
      </c>
      <c r="B1228" s="36" t="s">
        <v>3048</v>
      </c>
      <c r="C1228" s="36" t="s">
        <v>3050</v>
      </c>
      <c r="D1228" s="36" t="s">
        <v>132</v>
      </c>
      <c r="E1228" s="36" t="s">
        <v>2371</v>
      </c>
      <c r="F1228" s="36" t="s">
        <v>3058</v>
      </c>
      <c r="G1228" s="36" t="s">
        <v>73</v>
      </c>
      <c r="H1228" s="36" t="s">
        <v>567</v>
      </c>
      <c r="I1228" s="22" t="s">
        <v>3045</v>
      </c>
      <c r="J1228" s="22">
        <v>8</v>
      </c>
      <c r="K1228" s="23">
        <v>256.46</v>
      </c>
      <c r="L1228" s="23">
        <v>81.85</v>
      </c>
      <c r="M1228" s="23">
        <v>80.87</v>
      </c>
      <c r="N1228" s="23">
        <v>651.4084</v>
      </c>
      <c r="O1228" s="23">
        <v>207.899</v>
      </c>
      <c r="P1228" s="23">
        <v>205.4098</v>
      </c>
      <c r="Q1228" s="37" t="s">
        <v>88</v>
      </c>
      <c r="R1228" s="28">
        <v>5.5</v>
      </c>
      <c r="S1228" s="24" t="s">
        <v>132</v>
      </c>
      <c r="T1228" s="38" t="s">
        <v>88</v>
      </c>
      <c r="U1228" s="27" cm="1">
        <f t="array" ref="U1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29" hidden="1" spans="1:21">
      <c r="A1229" s="36" t="s">
        <v>2894</v>
      </c>
      <c r="B1229" s="36" t="s">
        <v>3048</v>
      </c>
      <c r="C1229" s="36" t="s">
        <v>3050</v>
      </c>
      <c r="D1229" s="36" t="s">
        <v>132</v>
      </c>
      <c r="E1229" s="36" t="s">
        <v>2371</v>
      </c>
      <c r="F1229" s="36" t="s">
        <v>3058</v>
      </c>
      <c r="G1229" s="36" t="s">
        <v>73</v>
      </c>
      <c r="H1229" s="36" t="s">
        <v>567</v>
      </c>
      <c r="I1229" s="22" t="s">
        <v>3045</v>
      </c>
      <c r="J1229" s="22">
        <v>6.8</v>
      </c>
      <c r="K1229" s="23">
        <v>240.45</v>
      </c>
      <c r="L1229" s="23">
        <v>81.85</v>
      </c>
      <c r="M1229" s="23">
        <v>79.95</v>
      </c>
      <c r="N1229" s="23">
        <v>610.743</v>
      </c>
      <c r="O1229" s="23">
        <v>207.899</v>
      </c>
      <c r="P1229" s="23">
        <v>203.073</v>
      </c>
      <c r="Q1229" s="37" t="s">
        <v>83</v>
      </c>
      <c r="R1229" s="28">
        <v>1.6</v>
      </c>
      <c r="S1229" s="24" t="s">
        <v>132</v>
      </c>
      <c r="T1229" s="38" t="s">
        <v>83</v>
      </c>
      <c r="U1229" s="27" cm="1">
        <f t="array" ref="U1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30" ht="12.4" hidden="1" spans="1:21">
      <c r="A1230" s="36" t="s">
        <v>2894</v>
      </c>
      <c r="B1230" s="36" t="s">
        <v>3048</v>
      </c>
      <c r="C1230" s="36" t="s">
        <v>3050</v>
      </c>
      <c r="D1230" s="36" t="s">
        <v>627</v>
      </c>
      <c r="E1230" s="36" t="s">
        <v>2371</v>
      </c>
      <c r="F1230" s="36" t="s">
        <v>3058</v>
      </c>
      <c r="G1230" s="36" t="s">
        <v>73</v>
      </c>
      <c r="H1230" s="36" t="s">
        <v>567</v>
      </c>
      <c r="I1230" s="22" t="s">
        <v>2875</v>
      </c>
      <c r="J1230" s="22">
        <v>8</v>
      </c>
      <c r="K1230" s="23">
        <v>266</v>
      </c>
      <c r="L1230" s="23">
        <v>96.8</v>
      </c>
      <c r="M1230" s="23">
        <v>80</v>
      </c>
      <c r="N1230" s="23">
        <v>675.64</v>
      </c>
      <c r="O1230" s="23">
        <v>245.872</v>
      </c>
      <c r="P1230" s="23">
        <v>203.2</v>
      </c>
      <c r="Q1230" s="37" t="s">
        <v>2674</v>
      </c>
      <c r="R1230" s="28"/>
      <c r="S1230" s="24" t="s">
        <v>3057</v>
      </c>
      <c r="T1230" s="38" t="s">
        <v>2674</v>
      </c>
      <c r="U1230" s="27" t="str" cm="1">
        <f t="array" ref="U1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1" ht="12.4" hidden="1" spans="1:21">
      <c r="A1231" s="36" t="s">
        <v>2894</v>
      </c>
      <c r="B1231" s="36" t="s">
        <v>3048</v>
      </c>
      <c r="C1231" s="36" t="s">
        <v>3050</v>
      </c>
      <c r="D1231" s="36" t="s">
        <v>627</v>
      </c>
      <c r="E1231" s="36" t="s">
        <v>2371</v>
      </c>
      <c r="F1231" s="36" t="s">
        <v>3059</v>
      </c>
      <c r="G1231" s="36" t="s">
        <v>73</v>
      </c>
      <c r="H1231" s="36" t="s">
        <v>567</v>
      </c>
      <c r="I1231" s="22" t="s">
        <v>2875</v>
      </c>
      <c r="J1231" s="22">
        <v>8</v>
      </c>
      <c r="K1231" s="23">
        <v>266</v>
      </c>
      <c r="L1231" s="23">
        <v>96.8</v>
      </c>
      <c r="M1231" s="23">
        <v>80</v>
      </c>
      <c r="N1231" s="23">
        <v>675.64</v>
      </c>
      <c r="O1231" s="23">
        <v>245.872</v>
      </c>
      <c r="P1231" s="23">
        <v>203.2</v>
      </c>
      <c r="Q1231" s="37" t="s">
        <v>2674</v>
      </c>
      <c r="R1231" s="28"/>
      <c r="S1231" s="24" t="s">
        <v>3057</v>
      </c>
      <c r="T1231" s="38" t="s">
        <v>2674</v>
      </c>
      <c r="U1231" s="27" t="str" cm="1">
        <f t="array" ref="U1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2" hidden="1" spans="1:21">
      <c r="A1232" s="36" t="s">
        <v>2894</v>
      </c>
      <c r="B1232" s="36" t="s">
        <v>3048</v>
      </c>
      <c r="C1232" s="36" t="s">
        <v>3050</v>
      </c>
      <c r="D1232" s="36" t="s">
        <v>132</v>
      </c>
      <c r="E1232" s="36" t="s">
        <v>2371</v>
      </c>
      <c r="F1232" s="36" t="s">
        <v>2929</v>
      </c>
      <c r="G1232" s="36" t="s">
        <v>73</v>
      </c>
      <c r="H1232" s="36" t="s">
        <v>567</v>
      </c>
      <c r="I1232" s="22" t="s">
        <v>3045</v>
      </c>
      <c r="J1232" s="22">
        <v>8</v>
      </c>
      <c r="K1232" s="23">
        <v>256.46</v>
      </c>
      <c r="L1232" s="23">
        <v>81.85</v>
      </c>
      <c r="M1232" s="23">
        <v>80.87</v>
      </c>
      <c r="N1232" s="23">
        <v>651.4084</v>
      </c>
      <c r="O1232" s="23">
        <v>207.899</v>
      </c>
      <c r="P1232" s="23">
        <v>205.4098</v>
      </c>
      <c r="Q1232" s="37" t="s">
        <v>88</v>
      </c>
      <c r="R1232" s="28">
        <v>5.5</v>
      </c>
      <c r="S1232" s="24" t="s">
        <v>132</v>
      </c>
      <c r="T1232" s="38" t="s">
        <v>88</v>
      </c>
      <c r="U1232" s="27" cm="1">
        <f t="array" ref="U1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33" hidden="1" spans="1:21">
      <c r="A1233" s="36" t="s">
        <v>2894</v>
      </c>
      <c r="B1233" s="36" t="s">
        <v>3048</v>
      </c>
      <c r="C1233" s="36" t="s">
        <v>3050</v>
      </c>
      <c r="D1233" s="36" t="s">
        <v>132</v>
      </c>
      <c r="E1233" s="36" t="s">
        <v>2371</v>
      </c>
      <c r="F1233" s="36" t="s">
        <v>3060</v>
      </c>
      <c r="G1233" s="36" t="s">
        <v>73</v>
      </c>
      <c r="H1233" s="36" t="s">
        <v>567</v>
      </c>
      <c r="I1233" s="22" t="s">
        <v>3045</v>
      </c>
      <c r="J1233" s="22">
        <v>6.8</v>
      </c>
      <c r="K1233" s="23">
        <v>240.5</v>
      </c>
      <c r="L1233" s="23">
        <v>81.9</v>
      </c>
      <c r="M1233" s="23">
        <v>80</v>
      </c>
      <c r="N1233" s="23">
        <v>610.87</v>
      </c>
      <c r="O1233" s="23">
        <v>208.026</v>
      </c>
      <c r="P1233" s="23">
        <v>203.2</v>
      </c>
      <c r="Q1233" s="37" t="s">
        <v>83</v>
      </c>
      <c r="R1233" s="28">
        <v>1.5</v>
      </c>
      <c r="S1233" s="24" t="s">
        <v>132</v>
      </c>
      <c r="T1233" s="38" t="s">
        <v>83</v>
      </c>
      <c r="U1233" s="27" cm="1">
        <f t="array" ref="U1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234" ht="12.4" hidden="1" spans="1:21">
      <c r="A1234" s="36" t="s">
        <v>2894</v>
      </c>
      <c r="B1234" s="36" t="s">
        <v>3048</v>
      </c>
      <c r="C1234" s="36" t="s">
        <v>3050</v>
      </c>
      <c r="D1234" s="36" t="s">
        <v>627</v>
      </c>
      <c r="E1234" s="36" t="s">
        <v>2371</v>
      </c>
      <c r="F1234" s="36" t="s">
        <v>3060</v>
      </c>
      <c r="G1234" s="36" t="s">
        <v>73</v>
      </c>
      <c r="H1234" s="36" t="s">
        <v>567</v>
      </c>
      <c r="I1234" s="22" t="s">
        <v>2875</v>
      </c>
      <c r="J1234" s="22">
        <v>8</v>
      </c>
      <c r="K1234" s="23">
        <v>266</v>
      </c>
      <c r="L1234" s="23">
        <v>96.8</v>
      </c>
      <c r="M1234" s="23">
        <v>80</v>
      </c>
      <c r="N1234" s="23">
        <v>675.64</v>
      </c>
      <c r="O1234" s="23">
        <v>245.872</v>
      </c>
      <c r="P1234" s="23">
        <v>203.2</v>
      </c>
      <c r="Q1234" s="37" t="s">
        <v>2674</v>
      </c>
      <c r="R1234" s="28"/>
      <c r="S1234" s="24" t="s">
        <v>3057</v>
      </c>
      <c r="T1234" s="38" t="s">
        <v>2674</v>
      </c>
      <c r="U1234" s="27" t="str" cm="1">
        <f t="array" ref="U1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5" hidden="1" spans="1:21">
      <c r="A1235" s="36" t="s">
        <v>2894</v>
      </c>
      <c r="B1235" s="36" t="s">
        <v>3048</v>
      </c>
      <c r="C1235" s="36" t="s">
        <v>3050</v>
      </c>
      <c r="D1235" s="36" t="s">
        <v>132</v>
      </c>
      <c r="E1235" s="36" t="s">
        <v>2371</v>
      </c>
      <c r="F1235" s="36" t="s">
        <v>3000</v>
      </c>
      <c r="G1235" s="36" t="s">
        <v>73</v>
      </c>
      <c r="H1235" s="36" t="s">
        <v>567</v>
      </c>
      <c r="I1235" s="22" t="s">
        <v>3045</v>
      </c>
      <c r="J1235" s="22">
        <v>8</v>
      </c>
      <c r="K1235" s="23">
        <v>256.46</v>
      </c>
      <c r="L1235" s="23">
        <v>81.85</v>
      </c>
      <c r="M1235" s="23">
        <v>80.87</v>
      </c>
      <c r="N1235" s="23">
        <v>651.4084</v>
      </c>
      <c r="O1235" s="23">
        <v>207.899</v>
      </c>
      <c r="P1235" s="23">
        <v>205.4098</v>
      </c>
      <c r="Q1235" s="37" t="s">
        <v>88</v>
      </c>
      <c r="R1235" s="28">
        <v>5.5</v>
      </c>
      <c r="S1235" s="24" t="s">
        <v>132</v>
      </c>
      <c r="T1235" s="38" t="s">
        <v>88</v>
      </c>
      <c r="U1235" s="27" cm="1">
        <f t="array" ref="U1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36" hidden="1" spans="1:21">
      <c r="A1236" s="36" t="s">
        <v>2894</v>
      </c>
      <c r="B1236" s="36" t="s">
        <v>3048</v>
      </c>
      <c r="C1236" s="36" t="s">
        <v>3050</v>
      </c>
      <c r="D1236" s="36" t="s">
        <v>132</v>
      </c>
      <c r="E1236" s="36" t="s">
        <v>2371</v>
      </c>
      <c r="F1236" s="36" t="s">
        <v>3000</v>
      </c>
      <c r="G1236" s="36" t="s">
        <v>73</v>
      </c>
      <c r="H1236" s="36" t="s">
        <v>567</v>
      </c>
      <c r="I1236" s="22" t="s">
        <v>3045</v>
      </c>
      <c r="J1236" s="22">
        <v>6.8</v>
      </c>
      <c r="K1236" s="23">
        <v>240.45</v>
      </c>
      <c r="L1236" s="23">
        <v>81.85</v>
      </c>
      <c r="M1236" s="23">
        <v>79.95</v>
      </c>
      <c r="N1236" s="23">
        <v>610.743</v>
      </c>
      <c r="O1236" s="23">
        <v>207.899</v>
      </c>
      <c r="P1236" s="23">
        <v>203.073</v>
      </c>
      <c r="Q1236" s="37" t="s">
        <v>83</v>
      </c>
      <c r="R1236" s="28">
        <v>1.6</v>
      </c>
      <c r="S1236" s="24" t="s">
        <v>132</v>
      </c>
      <c r="T1236" s="38" t="s">
        <v>83</v>
      </c>
      <c r="U1236" s="27" cm="1">
        <f t="array" ref="U1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37" ht="12.4" hidden="1" spans="1:21">
      <c r="A1237" s="36" t="s">
        <v>2894</v>
      </c>
      <c r="B1237" s="36" t="s">
        <v>3048</v>
      </c>
      <c r="C1237" s="36" t="s">
        <v>3050</v>
      </c>
      <c r="D1237" s="36" t="s">
        <v>627</v>
      </c>
      <c r="E1237" s="36" t="s">
        <v>2371</v>
      </c>
      <c r="F1237" s="36" t="s">
        <v>3000</v>
      </c>
      <c r="G1237" s="36" t="s">
        <v>73</v>
      </c>
      <c r="H1237" s="36" t="s">
        <v>567</v>
      </c>
      <c r="I1237" s="22" t="s">
        <v>2875</v>
      </c>
      <c r="J1237" s="22">
        <v>8</v>
      </c>
      <c r="K1237" s="23">
        <v>266</v>
      </c>
      <c r="L1237" s="23">
        <v>96.8</v>
      </c>
      <c r="M1237" s="23">
        <v>80.67</v>
      </c>
      <c r="N1237" s="23">
        <v>675.64</v>
      </c>
      <c r="O1237" s="23">
        <v>245.872</v>
      </c>
      <c r="P1237" s="23">
        <v>204.9018</v>
      </c>
      <c r="Q1237" s="37" t="s">
        <v>2674</v>
      </c>
      <c r="R1237" s="28"/>
      <c r="S1237" s="24" t="s">
        <v>3057</v>
      </c>
      <c r="T1237" s="38" t="s">
        <v>2674</v>
      </c>
      <c r="U1237" s="27" t="str" cm="1">
        <f t="array" ref="U1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8" hidden="1" spans="1:21">
      <c r="A1238" s="36" t="s">
        <v>2894</v>
      </c>
      <c r="B1238" s="36" t="s">
        <v>3048</v>
      </c>
      <c r="C1238" s="36" t="s">
        <v>3050</v>
      </c>
      <c r="D1238" s="36" t="s">
        <v>132</v>
      </c>
      <c r="E1238" s="36" t="s">
        <v>2371</v>
      </c>
      <c r="F1238" s="36" t="s">
        <v>2359</v>
      </c>
      <c r="G1238" s="36" t="s">
        <v>73</v>
      </c>
      <c r="H1238" s="36" t="s">
        <v>567</v>
      </c>
      <c r="I1238" s="22" t="s">
        <v>80</v>
      </c>
      <c r="J1238" s="22">
        <v>8</v>
      </c>
      <c r="K1238" s="23">
        <v>235.6</v>
      </c>
      <c r="L1238" s="23">
        <v>81.8</v>
      </c>
      <c r="M1238" s="23">
        <v>80.9</v>
      </c>
      <c r="N1238" s="23">
        <v>598.424</v>
      </c>
      <c r="O1238" s="23">
        <v>207.772</v>
      </c>
      <c r="P1238" s="23">
        <v>205.486</v>
      </c>
      <c r="Q1238" s="37" t="s">
        <v>79</v>
      </c>
      <c r="R1238" s="28">
        <v>6.4</v>
      </c>
      <c r="S1238" s="24" t="s">
        <v>132</v>
      </c>
      <c r="T1238" s="38" t="s">
        <v>79</v>
      </c>
      <c r="U1238" s="27" cm="1">
        <f t="array" ref="U1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239" hidden="1" spans="1:21">
      <c r="A1239" s="36" t="s">
        <v>2894</v>
      </c>
      <c r="B1239" s="36" t="s">
        <v>3048</v>
      </c>
      <c r="C1239" s="36" t="s">
        <v>3050</v>
      </c>
      <c r="D1239" s="36" t="s">
        <v>132</v>
      </c>
      <c r="E1239" s="36" t="s">
        <v>2371</v>
      </c>
      <c r="F1239" s="36" t="s">
        <v>2359</v>
      </c>
      <c r="G1239" s="36" t="s">
        <v>73</v>
      </c>
      <c r="H1239" s="36" t="s">
        <v>567</v>
      </c>
      <c r="I1239" s="22" t="s">
        <v>2875</v>
      </c>
      <c r="J1239" s="22">
        <v>6.8</v>
      </c>
      <c r="K1239" s="23">
        <v>250</v>
      </c>
      <c r="L1239" s="23">
        <v>81.9</v>
      </c>
      <c r="M1239" s="23">
        <v>80.9</v>
      </c>
      <c r="N1239" s="23">
        <v>635</v>
      </c>
      <c r="O1239" s="23">
        <v>208.026</v>
      </c>
      <c r="P1239" s="23">
        <v>205.486</v>
      </c>
      <c r="Q1239" s="37" t="s">
        <v>86</v>
      </c>
      <c r="R1239" s="28">
        <v>0</v>
      </c>
      <c r="S1239" s="24" t="s">
        <v>132</v>
      </c>
      <c r="T1239" s="38" t="s">
        <v>86</v>
      </c>
      <c r="U1239" s="27" cm="1">
        <f t="array" ref="U1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40" hidden="1" spans="1:21">
      <c r="A1240" s="36" t="s">
        <v>2894</v>
      </c>
      <c r="B1240" s="36" t="s">
        <v>3048</v>
      </c>
      <c r="C1240" s="36" t="s">
        <v>3050</v>
      </c>
      <c r="D1240" s="36" t="s">
        <v>132</v>
      </c>
      <c r="E1240" s="36" t="s">
        <v>2371</v>
      </c>
      <c r="F1240" s="36" t="s">
        <v>3061</v>
      </c>
      <c r="G1240" s="36" t="s">
        <v>73</v>
      </c>
      <c r="H1240" s="36" t="s">
        <v>567</v>
      </c>
      <c r="I1240" s="22" t="s">
        <v>3045</v>
      </c>
      <c r="J1240" s="22">
        <v>8</v>
      </c>
      <c r="K1240" s="23">
        <v>256.46</v>
      </c>
      <c r="L1240" s="23">
        <v>81.85</v>
      </c>
      <c r="M1240" s="23">
        <v>80.87</v>
      </c>
      <c r="N1240" s="23">
        <v>651.4084</v>
      </c>
      <c r="O1240" s="23">
        <v>207.899</v>
      </c>
      <c r="P1240" s="23">
        <v>205.4098</v>
      </c>
      <c r="Q1240" s="37" t="s">
        <v>88</v>
      </c>
      <c r="R1240" s="28">
        <v>5.5</v>
      </c>
      <c r="S1240" s="24" t="s">
        <v>132</v>
      </c>
      <c r="T1240" s="38" t="s">
        <v>88</v>
      </c>
      <c r="U1240" s="27" cm="1">
        <f t="array" ref="U1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41" ht="12.4" hidden="1" spans="1:21">
      <c r="A1241" s="36" t="s">
        <v>2894</v>
      </c>
      <c r="B1241" s="36" t="s">
        <v>3048</v>
      </c>
      <c r="C1241" s="36" t="s">
        <v>3050</v>
      </c>
      <c r="D1241" s="36" t="s">
        <v>627</v>
      </c>
      <c r="E1241" s="36" t="s">
        <v>2371</v>
      </c>
      <c r="F1241" s="36" t="s">
        <v>3061</v>
      </c>
      <c r="G1241" s="36" t="s">
        <v>73</v>
      </c>
      <c r="H1241" s="36" t="s">
        <v>567</v>
      </c>
      <c r="I1241" s="22" t="s">
        <v>2875</v>
      </c>
      <c r="J1241" s="22">
        <v>8</v>
      </c>
      <c r="K1241" s="23">
        <v>266</v>
      </c>
      <c r="L1241" s="23">
        <v>96.8</v>
      </c>
      <c r="M1241" s="23">
        <v>80</v>
      </c>
      <c r="N1241" s="23">
        <v>675.64</v>
      </c>
      <c r="O1241" s="23">
        <v>245.872</v>
      </c>
      <c r="P1241" s="23">
        <v>203.2</v>
      </c>
      <c r="Q1241" s="37" t="s">
        <v>2674</v>
      </c>
      <c r="R1241" s="28"/>
      <c r="S1241" s="24" t="s">
        <v>3057</v>
      </c>
      <c r="T1241" s="38" t="s">
        <v>2674</v>
      </c>
      <c r="U1241" s="27" t="str" cm="1">
        <f t="array" ref="U1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42" hidden="1" spans="1:21">
      <c r="A1242" s="36" t="s">
        <v>2894</v>
      </c>
      <c r="B1242" s="36" t="s">
        <v>3048</v>
      </c>
      <c r="C1242" s="36" t="s">
        <v>3050</v>
      </c>
      <c r="D1242" s="36" t="s">
        <v>132</v>
      </c>
      <c r="E1242" s="36" t="s">
        <v>2371</v>
      </c>
      <c r="F1242" s="36" t="s">
        <v>2614</v>
      </c>
      <c r="G1242" s="36" t="s">
        <v>73</v>
      </c>
      <c r="H1242" s="36" t="s">
        <v>567</v>
      </c>
      <c r="I1242" s="22" t="s">
        <v>3045</v>
      </c>
      <c r="J1242" s="22">
        <v>8</v>
      </c>
      <c r="K1242" s="23">
        <v>256.46</v>
      </c>
      <c r="L1242" s="23">
        <v>81.85</v>
      </c>
      <c r="M1242" s="23">
        <v>80.87</v>
      </c>
      <c r="N1242" s="23">
        <v>651.4084</v>
      </c>
      <c r="O1242" s="23">
        <v>207.899</v>
      </c>
      <c r="P1242" s="23">
        <v>205.4098</v>
      </c>
      <c r="Q1242" s="37" t="s">
        <v>88</v>
      </c>
      <c r="R1242" s="28">
        <v>5.5</v>
      </c>
      <c r="S1242" s="24" t="s">
        <v>132</v>
      </c>
      <c r="T1242" s="38" t="s">
        <v>88</v>
      </c>
      <c r="U1242" s="27" cm="1">
        <f t="array" ref="U1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43" ht="12.4" hidden="1" spans="1:21">
      <c r="A1243" s="36" t="s">
        <v>2894</v>
      </c>
      <c r="B1243" s="36" t="s">
        <v>3048</v>
      </c>
      <c r="C1243" s="36" t="s">
        <v>3050</v>
      </c>
      <c r="D1243" s="36" t="s">
        <v>627</v>
      </c>
      <c r="E1243" s="36" t="s">
        <v>2371</v>
      </c>
      <c r="F1243" s="36" t="s">
        <v>2614</v>
      </c>
      <c r="G1243" s="36" t="s">
        <v>73</v>
      </c>
      <c r="H1243" s="36" t="s">
        <v>567</v>
      </c>
      <c r="I1243" s="22" t="s">
        <v>2875</v>
      </c>
      <c r="J1243" s="22">
        <v>8</v>
      </c>
      <c r="K1243" s="23">
        <v>266</v>
      </c>
      <c r="L1243" s="23">
        <v>96.8</v>
      </c>
      <c r="M1243" s="23">
        <v>80.7</v>
      </c>
      <c r="N1243" s="23">
        <v>675.64</v>
      </c>
      <c r="O1243" s="23">
        <v>245.872</v>
      </c>
      <c r="P1243" s="23">
        <v>204.978</v>
      </c>
      <c r="Q1243" s="37" t="s">
        <v>2674</v>
      </c>
      <c r="R1243" s="28"/>
      <c r="S1243" s="24" t="s">
        <v>3057</v>
      </c>
      <c r="T1243" s="38" t="s">
        <v>2674</v>
      </c>
      <c r="U1243" s="27" t="str" cm="1">
        <f t="array" ref="U1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44" hidden="1" spans="1:21">
      <c r="A1244" s="36" t="s">
        <v>2894</v>
      </c>
      <c r="B1244" s="36" t="s">
        <v>3062</v>
      </c>
      <c r="C1244" s="36" t="s">
        <v>713</v>
      </c>
      <c r="D1244" s="36" t="s">
        <v>132</v>
      </c>
      <c r="E1244" s="36" t="s">
        <v>2341</v>
      </c>
      <c r="F1244" s="36" t="s">
        <v>2359</v>
      </c>
      <c r="G1244" s="36" t="s">
        <v>73</v>
      </c>
      <c r="H1244" s="36" t="s">
        <v>567</v>
      </c>
      <c r="I1244" s="22" t="s">
        <v>2875</v>
      </c>
      <c r="J1244" s="22">
        <v>5.9</v>
      </c>
      <c r="K1244" s="23">
        <v>233.1</v>
      </c>
      <c r="L1244" s="23">
        <v>83.8</v>
      </c>
      <c r="M1244" s="23">
        <v>78.7</v>
      </c>
      <c r="N1244" s="23">
        <v>592.074</v>
      </c>
      <c r="O1244" s="23">
        <v>212.852</v>
      </c>
      <c r="P1244" s="23">
        <v>199.898</v>
      </c>
      <c r="Q1244" s="37" t="s">
        <v>83</v>
      </c>
      <c r="R1244" s="28">
        <v>8.9</v>
      </c>
      <c r="S1244" s="24" t="s">
        <v>132</v>
      </c>
      <c r="T1244" s="38" t="s">
        <v>83</v>
      </c>
      <c r="U1244" s="27" cm="1">
        <f t="array" ref="U1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245" hidden="1" spans="1:21">
      <c r="A1245" s="36" t="s">
        <v>2894</v>
      </c>
      <c r="B1245" s="36" t="s">
        <v>3063</v>
      </c>
      <c r="C1245" s="36" t="s">
        <v>715</v>
      </c>
      <c r="D1245" s="36" t="s">
        <v>132</v>
      </c>
      <c r="E1245" s="36" t="s">
        <v>2341</v>
      </c>
      <c r="F1245" s="36" t="s">
        <v>3064</v>
      </c>
      <c r="G1245" s="36" t="s">
        <v>17</v>
      </c>
      <c r="H1245" s="36" t="s">
        <v>141</v>
      </c>
      <c r="I1245" s="22"/>
      <c r="J1245" s="22" t="s">
        <v>132</v>
      </c>
      <c r="K1245" s="23">
        <v>159.8</v>
      </c>
      <c r="L1245" s="23">
        <v>68.3</v>
      </c>
      <c r="M1245" s="23">
        <v>59.7</v>
      </c>
      <c r="N1245" s="23">
        <v>405.892</v>
      </c>
      <c r="O1245" s="23">
        <v>173.482</v>
      </c>
      <c r="P1245" s="23">
        <v>151.638</v>
      </c>
      <c r="Q1245" s="37" t="s">
        <v>20</v>
      </c>
      <c r="R1245" s="28">
        <v>3.2</v>
      </c>
      <c r="S1245" s="24" t="s">
        <v>132</v>
      </c>
      <c r="T1245" s="38" t="s">
        <v>20</v>
      </c>
      <c r="U1245" s="27" cm="1">
        <f t="array" ref="U1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246" hidden="1" spans="1:21">
      <c r="A1246" s="36" t="s">
        <v>2894</v>
      </c>
      <c r="B1246" s="36" t="s">
        <v>3063</v>
      </c>
      <c r="C1246" s="36" t="s">
        <v>715</v>
      </c>
      <c r="D1246" s="36" t="s">
        <v>132</v>
      </c>
      <c r="E1246" s="36" t="s">
        <v>2341</v>
      </c>
      <c r="F1246" s="36" t="s">
        <v>3064</v>
      </c>
      <c r="G1246" s="36" t="s">
        <v>92</v>
      </c>
      <c r="H1246" s="36" t="s">
        <v>138</v>
      </c>
      <c r="I1246" s="22"/>
      <c r="J1246" s="22" t="s">
        <v>132</v>
      </c>
      <c r="K1246" s="23">
        <v>173.1</v>
      </c>
      <c r="L1246" s="23">
        <v>68.3</v>
      </c>
      <c r="M1246" s="23">
        <v>59.7</v>
      </c>
      <c r="N1246" s="23">
        <v>439.674</v>
      </c>
      <c r="O1246" s="23">
        <v>173.482</v>
      </c>
      <c r="P1246" s="23">
        <v>151.638</v>
      </c>
      <c r="Q1246" s="37" t="s">
        <v>91</v>
      </c>
      <c r="R1246" s="28">
        <v>11.9</v>
      </c>
      <c r="S1246" s="24" t="s">
        <v>132</v>
      </c>
      <c r="T1246" s="38" t="s">
        <v>91</v>
      </c>
      <c r="U1246" s="27" cm="1">
        <f t="array" ref="U1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247" hidden="1" spans="1:21">
      <c r="A1247" s="36" t="s">
        <v>2894</v>
      </c>
      <c r="B1247" s="36" t="s">
        <v>3065</v>
      </c>
      <c r="C1247" s="36" t="s">
        <v>3066</v>
      </c>
      <c r="D1247" s="36" t="s">
        <v>132</v>
      </c>
      <c r="E1247" s="36" t="s">
        <v>2341</v>
      </c>
      <c r="F1247" s="36" t="s">
        <v>2348</v>
      </c>
      <c r="G1247" s="36" t="s">
        <v>17</v>
      </c>
      <c r="H1247" s="36" t="s">
        <v>141</v>
      </c>
      <c r="I1247" s="22"/>
      <c r="J1247" s="22" t="s">
        <v>132</v>
      </c>
      <c r="K1247" s="23">
        <v>144.7</v>
      </c>
      <c r="L1247" s="23">
        <v>62.9</v>
      </c>
      <c r="M1247" s="23">
        <v>61</v>
      </c>
      <c r="N1247" s="23">
        <v>367.538</v>
      </c>
      <c r="O1247" s="23">
        <v>159.766</v>
      </c>
      <c r="P1247" s="23">
        <v>154.94</v>
      </c>
      <c r="Q1247" s="37" t="s">
        <v>20</v>
      </c>
      <c r="R1247" s="28">
        <v>18.3</v>
      </c>
      <c r="S1247" s="24" t="s">
        <v>132</v>
      </c>
      <c r="T1247" s="38" t="s">
        <v>20</v>
      </c>
      <c r="U1247" s="27" cm="1">
        <f t="array" ref="U1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1248" hidden="1" spans="1:21">
      <c r="A1248" s="36" t="s">
        <v>2894</v>
      </c>
      <c r="B1248" s="36" t="s">
        <v>3065</v>
      </c>
      <c r="C1248" s="36" t="s">
        <v>3067</v>
      </c>
      <c r="D1248" s="36" t="s">
        <v>132</v>
      </c>
      <c r="E1248" s="36" t="s">
        <v>2345</v>
      </c>
      <c r="F1248" s="36" t="s">
        <v>2634</v>
      </c>
      <c r="G1248" s="36" t="s">
        <v>17</v>
      </c>
      <c r="H1248" s="36" t="s">
        <v>141</v>
      </c>
      <c r="I1248" s="22"/>
      <c r="J1248" s="22" t="s">
        <v>132</v>
      </c>
      <c r="K1248" s="23">
        <v>143.1</v>
      </c>
      <c r="L1248" s="23">
        <v>62.8</v>
      </c>
      <c r="M1248" s="23">
        <v>58.4</v>
      </c>
      <c r="N1248" s="23">
        <v>363.474</v>
      </c>
      <c r="O1248" s="23">
        <v>159.512</v>
      </c>
      <c r="P1248" s="23">
        <v>148.336</v>
      </c>
      <c r="Q1248" s="37" t="s">
        <v>20</v>
      </c>
      <c r="R1248" s="28">
        <v>19.9</v>
      </c>
      <c r="S1248" s="24" t="s">
        <v>132</v>
      </c>
      <c r="T1248" s="38" t="s">
        <v>20</v>
      </c>
      <c r="U1248" s="27" cm="1">
        <f t="array" ref="U1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19.9</v>
      </c>
    </row>
    <row r="1249" hidden="1" spans="1:21">
      <c r="A1249" s="36" t="s">
        <v>2894</v>
      </c>
      <c r="B1249" s="36" t="s">
        <v>657</v>
      </c>
      <c r="C1249" s="36" t="s">
        <v>722</v>
      </c>
      <c r="D1249" s="36" t="s">
        <v>132</v>
      </c>
      <c r="E1249" s="36" t="s">
        <v>2341</v>
      </c>
      <c r="F1249" s="36" t="s">
        <v>2386</v>
      </c>
      <c r="G1249" s="36" t="s">
        <v>92</v>
      </c>
      <c r="H1249" s="36" t="s">
        <v>138</v>
      </c>
      <c r="I1249" s="22"/>
      <c r="J1249" s="22" t="s">
        <v>132</v>
      </c>
      <c r="K1249" s="23">
        <v>195.5</v>
      </c>
      <c r="L1249" s="23">
        <v>74.7</v>
      </c>
      <c r="M1249" s="23">
        <v>57.9</v>
      </c>
      <c r="N1249" s="23">
        <v>496.57</v>
      </c>
      <c r="O1249" s="23">
        <v>189.738</v>
      </c>
      <c r="P1249" s="23">
        <v>147.066</v>
      </c>
      <c r="Q1249" s="37" t="s">
        <v>96</v>
      </c>
      <c r="R1249" s="28">
        <v>12.5</v>
      </c>
      <c r="S1249" s="24" t="s">
        <v>132</v>
      </c>
      <c r="T1249" s="38" t="s">
        <v>96</v>
      </c>
      <c r="U1249" s="27" cm="1">
        <f t="array" ref="U1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1250" hidden="1" spans="1:21">
      <c r="A1250" s="36" t="s">
        <v>2894</v>
      </c>
      <c r="B1250" s="36" t="s">
        <v>3068</v>
      </c>
      <c r="C1250" s="36" t="s">
        <v>132</v>
      </c>
      <c r="D1250" s="36" t="s">
        <v>132</v>
      </c>
      <c r="E1250" s="36" t="s">
        <v>2341</v>
      </c>
      <c r="F1250" s="36" t="s">
        <v>3069</v>
      </c>
      <c r="G1250" s="36" t="s">
        <v>101</v>
      </c>
      <c r="H1250" s="36" t="s">
        <v>131</v>
      </c>
      <c r="I1250" s="22"/>
      <c r="J1250" s="22" t="s">
        <v>132</v>
      </c>
      <c r="K1250" s="23">
        <v>172.1</v>
      </c>
      <c r="L1250" s="23">
        <v>72</v>
      </c>
      <c r="M1250" s="23">
        <v>74.8</v>
      </c>
      <c r="N1250" s="23">
        <v>437.134</v>
      </c>
      <c r="O1250" s="23">
        <v>182.88</v>
      </c>
      <c r="P1250" s="23">
        <v>189.992</v>
      </c>
      <c r="Q1250" s="37" t="s">
        <v>100</v>
      </c>
      <c r="R1250" s="28">
        <v>8.9</v>
      </c>
      <c r="S1250" s="24" t="s">
        <v>132</v>
      </c>
      <c r="T1250" s="38" t="s">
        <v>100</v>
      </c>
      <c r="U1250" s="27" cm="1">
        <f t="array" ref="U1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251" hidden="1" spans="1:21">
      <c r="A1251" s="36" t="s">
        <v>2894</v>
      </c>
      <c r="B1251" s="36" t="s">
        <v>3068</v>
      </c>
      <c r="C1251" s="36" t="s">
        <v>132</v>
      </c>
      <c r="D1251" s="36" t="s">
        <v>132</v>
      </c>
      <c r="E1251" s="36" t="s">
        <v>2345</v>
      </c>
      <c r="F1251" s="36" t="s">
        <v>2798</v>
      </c>
      <c r="G1251" s="36" t="s">
        <v>101</v>
      </c>
      <c r="H1251" s="36" t="s">
        <v>131</v>
      </c>
      <c r="I1251" s="22"/>
      <c r="J1251" s="22" t="s">
        <v>132</v>
      </c>
      <c r="K1251" s="23">
        <v>198</v>
      </c>
      <c r="L1251" s="23">
        <v>75</v>
      </c>
      <c r="M1251" s="23">
        <v>76</v>
      </c>
      <c r="N1251" s="23">
        <v>502.92</v>
      </c>
      <c r="O1251" s="23">
        <v>190.5</v>
      </c>
      <c r="P1251" s="23">
        <v>193.04</v>
      </c>
      <c r="Q1251" s="37" t="s">
        <v>109</v>
      </c>
      <c r="R1251" s="28">
        <v>3</v>
      </c>
      <c r="S1251" s="24" t="s">
        <v>132</v>
      </c>
      <c r="T1251" s="38" t="s">
        <v>109</v>
      </c>
      <c r="U1251" s="27" cm="1">
        <f t="array" ref="U1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52" hidden="1" spans="1:21">
      <c r="A1252" s="36" t="s">
        <v>2894</v>
      </c>
      <c r="B1252" s="36" t="s">
        <v>3068</v>
      </c>
      <c r="C1252" s="36" t="s">
        <v>132</v>
      </c>
      <c r="D1252" s="36" t="s">
        <v>132</v>
      </c>
      <c r="E1252" s="36" t="s">
        <v>2345</v>
      </c>
      <c r="F1252" s="36" t="s">
        <v>3070</v>
      </c>
      <c r="G1252" s="36" t="s">
        <v>101</v>
      </c>
      <c r="H1252" s="36" t="s">
        <v>131</v>
      </c>
      <c r="I1252" s="22"/>
      <c r="J1252" s="22" t="s">
        <v>132</v>
      </c>
      <c r="K1252" s="23">
        <v>198</v>
      </c>
      <c r="L1252" s="23">
        <v>75</v>
      </c>
      <c r="M1252" s="23">
        <v>76</v>
      </c>
      <c r="N1252" s="23">
        <v>502.92</v>
      </c>
      <c r="O1252" s="23">
        <v>190.5</v>
      </c>
      <c r="P1252" s="23">
        <v>193.04</v>
      </c>
      <c r="Q1252" s="37" t="s">
        <v>109</v>
      </c>
      <c r="R1252" s="28">
        <v>3</v>
      </c>
      <c r="S1252" s="24" t="s">
        <v>132</v>
      </c>
      <c r="T1252" s="38" t="s">
        <v>109</v>
      </c>
      <c r="U1252" s="27" cm="1">
        <f t="array" ref="U1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53" hidden="1" spans="1:21">
      <c r="A1253" s="36" t="s">
        <v>2894</v>
      </c>
      <c r="B1253" s="36" t="s">
        <v>3068</v>
      </c>
      <c r="C1253" s="36" t="s">
        <v>724</v>
      </c>
      <c r="D1253" s="36" t="s">
        <v>132</v>
      </c>
      <c r="E1253" s="36" t="s">
        <v>2354</v>
      </c>
      <c r="F1253" s="36" t="s">
        <v>3071</v>
      </c>
      <c r="G1253" s="36" t="s">
        <v>101</v>
      </c>
      <c r="H1253" s="36" t="s">
        <v>567</v>
      </c>
      <c r="I1253" s="22"/>
      <c r="J1253" s="22" t="s">
        <v>132</v>
      </c>
      <c r="K1253" s="23">
        <v>190</v>
      </c>
      <c r="L1253" s="23">
        <v>76</v>
      </c>
      <c r="M1253" s="23">
        <v>75</v>
      </c>
      <c r="N1253" s="23">
        <v>482.6</v>
      </c>
      <c r="O1253" s="23">
        <v>193.04</v>
      </c>
      <c r="P1253" s="23">
        <v>190.5</v>
      </c>
      <c r="Q1253" s="37" t="s">
        <v>105</v>
      </c>
      <c r="R1253" s="28">
        <v>0</v>
      </c>
      <c r="S1253" s="24" t="s">
        <v>132</v>
      </c>
      <c r="T1253" s="38" t="s">
        <v>105</v>
      </c>
      <c r="U1253" s="27" cm="1">
        <f t="array" ref="U1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54" hidden="1" spans="1:21">
      <c r="A1254" s="36" t="s">
        <v>2894</v>
      </c>
      <c r="B1254" s="36" t="s">
        <v>3068</v>
      </c>
      <c r="C1254" s="36" t="s">
        <v>724</v>
      </c>
      <c r="D1254" s="36" t="s">
        <v>132</v>
      </c>
      <c r="E1254" s="36" t="s">
        <v>2371</v>
      </c>
      <c r="F1254" s="36" t="s">
        <v>2676</v>
      </c>
      <c r="G1254" s="36" t="s">
        <v>101</v>
      </c>
      <c r="H1254" s="36" t="s">
        <v>567</v>
      </c>
      <c r="I1254" s="22"/>
      <c r="J1254" s="22" t="s">
        <v>132</v>
      </c>
      <c r="K1254" s="23">
        <v>198.5</v>
      </c>
      <c r="L1254" s="23">
        <v>76.8</v>
      </c>
      <c r="M1254" s="23">
        <v>71.2</v>
      </c>
      <c r="N1254" s="23">
        <v>504.19</v>
      </c>
      <c r="O1254" s="23">
        <v>195.072</v>
      </c>
      <c r="P1254" s="23">
        <v>180.848</v>
      </c>
      <c r="Q1254" s="37" t="s">
        <v>109</v>
      </c>
      <c r="R1254" s="28">
        <v>2.5</v>
      </c>
      <c r="S1254" s="24" t="s">
        <v>132</v>
      </c>
      <c r="T1254" s="38" t="s">
        <v>109</v>
      </c>
      <c r="U1254" s="27" cm="1">
        <f t="array" ref="U1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55" hidden="1" spans="1:21">
      <c r="A1255" s="36" t="s">
        <v>2894</v>
      </c>
      <c r="B1255" s="36" t="s">
        <v>3068</v>
      </c>
      <c r="C1255" s="36" t="s">
        <v>724</v>
      </c>
      <c r="D1255" s="36" t="s">
        <v>132</v>
      </c>
      <c r="E1255" s="36" t="s">
        <v>2371</v>
      </c>
      <c r="F1255" s="36" t="s">
        <v>3072</v>
      </c>
      <c r="G1255" s="36" t="s">
        <v>101</v>
      </c>
      <c r="H1255" s="36" t="s">
        <v>567</v>
      </c>
      <c r="I1255" s="22"/>
      <c r="J1255" s="22" t="s">
        <v>132</v>
      </c>
      <c r="K1255" s="23">
        <v>198.5</v>
      </c>
      <c r="L1255" s="23">
        <v>76.8</v>
      </c>
      <c r="M1255" s="23">
        <v>71.2</v>
      </c>
      <c r="N1255" s="23">
        <v>504.19</v>
      </c>
      <c r="O1255" s="23">
        <v>195.072</v>
      </c>
      <c r="P1255" s="23">
        <v>180.848</v>
      </c>
      <c r="Q1255" s="37" t="s">
        <v>109</v>
      </c>
      <c r="R1255" s="28">
        <v>2.5</v>
      </c>
      <c r="S1255" s="24" t="s">
        <v>132</v>
      </c>
      <c r="T1255" s="38" t="s">
        <v>109</v>
      </c>
      <c r="U1255" s="27" cm="1">
        <f t="array" ref="U1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56" hidden="1" spans="1:21">
      <c r="A1256" s="36" t="s">
        <v>2894</v>
      </c>
      <c r="B1256" s="36" t="s">
        <v>3068</v>
      </c>
      <c r="C1256" s="36" t="s">
        <v>724</v>
      </c>
      <c r="D1256" s="36" t="s">
        <v>132</v>
      </c>
      <c r="E1256" s="36" t="s">
        <v>2357</v>
      </c>
      <c r="F1256" s="36" t="s">
        <v>2700</v>
      </c>
      <c r="G1256" s="36" t="s">
        <v>101</v>
      </c>
      <c r="H1256" s="36" t="s">
        <v>567</v>
      </c>
      <c r="I1256" s="22"/>
      <c r="J1256" s="22" t="s">
        <v>132</v>
      </c>
      <c r="K1256" s="23">
        <v>200.3</v>
      </c>
      <c r="L1256" s="23">
        <v>77.4</v>
      </c>
      <c r="M1256" s="23">
        <v>71.5</v>
      </c>
      <c r="N1256" s="23">
        <v>508.762</v>
      </c>
      <c r="O1256" s="23">
        <v>196.596</v>
      </c>
      <c r="P1256" s="23">
        <v>181.61</v>
      </c>
      <c r="Q1256" s="37" t="s">
        <v>109</v>
      </c>
      <c r="R1256" s="28">
        <v>0.7</v>
      </c>
      <c r="S1256" s="24" t="s">
        <v>132</v>
      </c>
      <c r="T1256" s="38" t="s">
        <v>109</v>
      </c>
      <c r="U1256" s="27" cm="1">
        <f t="array" ref="U1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7" hidden="1" spans="1:21">
      <c r="A1257" s="36" t="s">
        <v>2894</v>
      </c>
      <c r="B1257" s="36" t="s">
        <v>3068</v>
      </c>
      <c r="C1257" s="36" t="s">
        <v>724</v>
      </c>
      <c r="D1257" s="36" t="s">
        <v>132</v>
      </c>
      <c r="E1257" s="36" t="s">
        <v>2357</v>
      </c>
      <c r="F1257" s="36" t="s">
        <v>3073</v>
      </c>
      <c r="G1257" s="36" t="s">
        <v>101</v>
      </c>
      <c r="H1257" s="36" t="s">
        <v>567</v>
      </c>
      <c r="I1257" s="22"/>
      <c r="J1257" s="22" t="s">
        <v>132</v>
      </c>
      <c r="K1257" s="23">
        <v>200.3</v>
      </c>
      <c r="L1257" s="23">
        <v>77.4</v>
      </c>
      <c r="M1257" s="23">
        <v>71.5</v>
      </c>
      <c r="N1257" s="23">
        <v>508.762</v>
      </c>
      <c r="O1257" s="23">
        <v>196.596</v>
      </c>
      <c r="P1257" s="23">
        <v>181.61</v>
      </c>
      <c r="Q1257" s="37" t="s">
        <v>109</v>
      </c>
      <c r="R1257" s="28">
        <v>0.7</v>
      </c>
      <c r="S1257" s="24" t="s">
        <v>132</v>
      </c>
      <c r="T1257" s="38" t="s">
        <v>109</v>
      </c>
      <c r="U1257" s="27" cm="1">
        <f t="array" ref="U1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8" hidden="1" spans="1:21">
      <c r="A1258" s="36" t="s">
        <v>2894</v>
      </c>
      <c r="B1258" s="36" t="s">
        <v>3068</v>
      </c>
      <c r="C1258" s="36" t="s">
        <v>724</v>
      </c>
      <c r="D1258" s="36" t="s">
        <v>132</v>
      </c>
      <c r="E1258" s="36" t="s">
        <v>2357</v>
      </c>
      <c r="F1258" s="36" t="s">
        <v>3074</v>
      </c>
      <c r="G1258" s="36" t="s">
        <v>101</v>
      </c>
      <c r="H1258" s="36" t="s">
        <v>567</v>
      </c>
      <c r="I1258" s="22"/>
      <c r="J1258" s="22" t="s">
        <v>132</v>
      </c>
      <c r="K1258" s="23">
        <v>200.3</v>
      </c>
      <c r="L1258" s="23">
        <v>77.4</v>
      </c>
      <c r="M1258" s="23">
        <v>71.5</v>
      </c>
      <c r="N1258" s="23">
        <v>508.762</v>
      </c>
      <c r="O1258" s="23">
        <v>196.596</v>
      </c>
      <c r="P1258" s="23">
        <v>181.61</v>
      </c>
      <c r="Q1258" s="37" t="s">
        <v>109</v>
      </c>
      <c r="R1258" s="28">
        <v>0.7</v>
      </c>
      <c r="S1258" s="24" t="s">
        <v>132</v>
      </c>
      <c r="T1258" s="38" t="s">
        <v>109</v>
      </c>
      <c r="U1258" s="27" cm="1">
        <f t="array" ref="U1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9" hidden="1" spans="1:21">
      <c r="A1259" s="36" t="s">
        <v>2894</v>
      </c>
      <c r="B1259" s="36" t="s">
        <v>3068</v>
      </c>
      <c r="C1259" s="36" t="s">
        <v>3075</v>
      </c>
      <c r="D1259" s="36" t="s">
        <v>132</v>
      </c>
      <c r="E1259" s="36" t="s">
        <v>2468</v>
      </c>
      <c r="F1259" s="36" t="s">
        <v>2784</v>
      </c>
      <c r="G1259" s="36" t="s">
        <v>101</v>
      </c>
      <c r="H1259" s="36" t="s">
        <v>567</v>
      </c>
      <c r="I1259" s="22"/>
      <c r="J1259" s="22" t="s">
        <v>132</v>
      </c>
      <c r="K1259" s="23">
        <v>206.3</v>
      </c>
      <c r="L1259" s="23">
        <v>78</v>
      </c>
      <c r="M1259" s="23">
        <v>72</v>
      </c>
      <c r="N1259" s="23">
        <v>524.002</v>
      </c>
      <c r="O1259" s="23">
        <v>198.12</v>
      </c>
      <c r="P1259" s="23">
        <v>182.88</v>
      </c>
      <c r="Q1259" s="37" t="s">
        <v>113</v>
      </c>
      <c r="R1259" s="28">
        <v>0.7</v>
      </c>
      <c r="S1259" s="24" t="s">
        <v>132</v>
      </c>
      <c r="T1259" s="38" t="s">
        <v>113</v>
      </c>
      <c r="U1259" s="27" cm="1">
        <f t="array" ref="U1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60" hidden="1" spans="1:21">
      <c r="A1260" s="36" t="s">
        <v>2894</v>
      </c>
      <c r="B1260" s="36" t="s">
        <v>3068</v>
      </c>
      <c r="C1260" s="36" t="s">
        <v>3075</v>
      </c>
      <c r="D1260" s="36" t="s">
        <v>132</v>
      </c>
      <c r="E1260" s="36" t="s">
        <v>2468</v>
      </c>
      <c r="F1260" s="36" t="s">
        <v>2714</v>
      </c>
      <c r="G1260" s="36" t="s">
        <v>101</v>
      </c>
      <c r="H1260" s="36" t="s">
        <v>567</v>
      </c>
      <c r="I1260" s="22"/>
      <c r="J1260" s="22" t="s">
        <v>132</v>
      </c>
      <c r="K1260" s="23">
        <v>206.3</v>
      </c>
      <c r="L1260" s="23">
        <v>78</v>
      </c>
      <c r="M1260" s="23">
        <v>72</v>
      </c>
      <c r="N1260" s="23">
        <v>524.002</v>
      </c>
      <c r="O1260" s="23">
        <v>198.12</v>
      </c>
      <c r="P1260" s="23">
        <v>182.88</v>
      </c>
      <c r="Q1260" s="37" t="s">
        <v>113</v>
      </c>
      <c r="R1260" s="28">
        <v>0.7</v>
      </c>
      <c r="S1260" s="24" t="s">
        <v>132</v>
      </c>
      <c r="T1260" s="38" t="s">
        <v>113</v>
      </c>
      <c r="U1260" s="27" cm="1">
        <f t="array" ref="U1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61" hidden="1" spans="1:21">
      <c r="A1261" s="36" t="s">
        <v>2894</v>
      </c>
      <c r="B1261" s="36" t="s">
        <v>3068</v>
      </c>
      <c r="C1261" s="36" t="s">
        <v>3075</v>
      </c>
      <c r="D1261" s="36" t="s">
        <v>132</v>
      </c>
      <c r="E1261" s="36" t="s">
        <v>2468</v>
      </c>
      <c r="F1261" s="36" t="s">
        <v>2719</v>
      </c>
      <c r="G1261" s="36" t="s">
        <v>101</v>
      </c>
      <c r="H1261" s="36" t="s">
        <v>567</v>
      </c>
      <c r="I1261" s="22"/>
      <c r="J1261" s="22" t="s">
        <v>132</v>
      </c>
      <c r="K1261" s="23">
        <v>215</v>
      </c>
      <c r="L1261" s="23">
        <v>78</v>
      </c>
      <c r="M1261" s="23">
        <v>72</v>
      </c>
      <c r="N1261" s="23">
        <v>546.1</v>
      </c>
      <c r="O1261" s="23">
        <v>198.12</v>
      </c>
      <c r="P1261" s="23">
        <v>182.88</v>
      </c>
      <c r="Q1261" s="37" t="s">
        <v>120</v>
      </c>
      <c r="R1261" s="28">
        <v>15</v>
      </c>
      <c r="S1261" s="24" t="s">
        <v>132</v>
      </c>
      <c r="T1261" s="38" t="s">
        <v>120</v>
      </c>
      <c r="U1261" s="27" cm="1">
        <f t="array" ref="U1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262" hidden="1" spans="1:21">
      <c r="A1262" s="36" t="s">
        <v>2894</v>
      </c>
      <c r="B1262" s="36" t="s">
        <v>3068</v>
      </c>
      <c r="C1262" s="36" t="s">
        <v>3075</v>
      </c>
      <c r="D1262" s="36" t="s">
        <v>132</v>
      </c>
      <c r="E1262" s="36" t="s">
        <v>2468</v>
      </c>
      <c r="F1262" s="36" t="s">
        <v>2724</v>
      </c>
      <c r="G1262" s="36" t="s">
        <v>101</v>
      </c>
      <c r="H1262" s="36" t="s">
        <v>567</v>
      </c>
      <c r="I1262" s="22"/>
      <c r="J1262" s="22" t="s">
        <v>132</v>
      </c>
      <c r="K1262" s="23">
        <v>215</v>
      </c>
      <c r="L1262" s="23">
        <v>78</v>
      </c>
      <c r="M1262" s="23">
        <v>72</v>
      </c>
      <c r="N1262" s="23">
        <v>546.1</v>
      </c>
      <c r="O1262" s="23">
        <v>198.12</v>
      </c>
      <c r="P1262" s="23">
        <v>182.88</v>
      </c>
      <c r="Q1262" s="37" t="s">
        <v>120</v>
      </c>
      <c r="R1262" s="28">
        <v>15</v>
      </c>
      <c r="S1262" s="24" t="s">
        <v>132</v>
      </c>
      <c r="T1262" s="38" t="s">
        <v>120</v>
      </c>
      <c r="U1262" s="27" cm="1">
        <f t="array" ref="U1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263" hidden="1" spans="1:21">
      <c r="A1263" s="36" t="s">
        <v>2894</v>
      </c>
      <c r="B1263" s="36" t="s">
        <v>3068</v>
      </c>
      <c r="C1263" s="36" t="s">
        <v>3075</v>
      </c>
      <c r="D1263" s="36" t="s">
        <v>132</v>
      </c>
      <c r="E1263" s="36" t="s">
        <v>2587</v>
      </c>
      <c r="F1263" s="36" t="s">
        <v>2771</v>
      </c>
      <c r="G1263" s="36" t="s">
        <v>101</v>
      </c>
      <c r="H1263" s="36" t="s">
        <v>131</v>
      </c>
      <c r="I1263" s="22"/>
      <c r="J1263" s="22" t="s">
        <v>132</v>
      </c>
      <c r="K1263" s="23">
        <v>219.1</v>
      </c>
      <c r="L1263" s="23">
        <v>79.6</v>
      </c>
      <c r="M1263" s="23">
        <v>74</v>
      </c>
      <c r="N1263" s="23">
        <v>556.514</v>
      </c>
      <c r="O1263" s="23">
        <v>202.184</v>
      </c>
      <c r="P1263" s="23">
        <v>187.96</v>
      </c>
      <c r="Q1263" s="37" t="s">
        <v>120</v>
      </c>
      <c r="R1263" s="28">
        <v>10.9</v>
      </c>
      <c r="S1263" s="24" t="s">
        <v>132</v>
      </c>
      <c r="T1263" s="38" t="s">
        <v>120</v>
      </c>
      <c r="U1263" s="27" cm="1">
        <f t="array" ref="U1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4" hidden="1" spans="1:21">
      <c r="A1264" s="36" t="s">
        <v>2894</v>
      </c>
      <c r="B1264" s="36" t="s">
        <v>3068</v>
      </c>
      <c r="C1264" s="36" t="s">
        <v>3075</v>
      </c>
      <c r="D1264" s="36" t="s">
        <v>132</v>
      </c>
      <c r="E1264" s="36" t="s">
        <v>2587</v>
      </c>
      <c r="F1264" s="36" t="s">
        <v>3076</v>
      </c>
      <c r="G1264" s="36" t="s">
        <v>101</v>
      </c>
      <c r="H1264" s="36" t="s">
        <v>131</v>
      </c>
      <c r="I1264" s="22"/>
      <c r="J1264" s="22" t="s">
        <v>132</v>
      </c>
      <c r="K1264" s="23">
        <v>219.1</v>
      </c>
      <c r="L1264" s="23">
        <v>79.6</v>
      </c>
      <c r="M1264" s="23">
        <v>74</v>
      </c>
      <c r="N1264" s="23">
        <v>556.514</v>
      </c>
      <c r="O1264" s="23">
        <v>202.184</v>
      </c>
      <c r="P1264" s="23">
        <v>187.96</v>
      </c>
      <c r="Q1264" s="37" t="s">
        <v>120</v>
      </c>
      <c r="R1264" s="28">
        <v>10.9</v>
      </c>
      <c r="S1264" s="24" t="s">
        <v>132</v>
      </c>
      <c r="T1264" s="38" t="s">
        <v>120</v>
      </c>
      <c r="U1264" s="27" cm="1">
        <f t="array" ref="U1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5" hidden="1" spans="1:21">
      <c r="A1265" s="36" t="s">
        <v>2894</v>
      </c>
      <c r="B1265" s="36" t="s">
        <v>3068</v>
      </c>
      <c r="C1265" s="36" t="s">
        <v>3075</v>
      </c>
      <c r="D1265" s="36" t="s">
        <v>132</v>
      </c>
      <c r="E1265" s="36" t="s">
        <v>2587</v>
      </c>
      <c r="F1265" s="36" t="s">
        <v>2742</v>
      </c>
      <c r="G1265" s="36" t="s">
        <v>101</v>
      </c>
      <c r="H1265" s="36" t="s">
        <v>131</v>
      </c>
      <c r="I1265" s="22"/>
      <c r="J1265" s="22" t="s">
        <v>132</v>
      </c>
      <c r="K1265" s="23">
        <v>219</v>
      </c>
      <c r="L1265" s="23">
        <v>79</v>
      </c>
      <c r="M1265" s="23">
        <v>74</v>
      </c>
      <c r="N1265" s="23">
        <v>556.26</v>
      </c>
      <c r="O1265" s="23">
        <v>200.66</v>
      </c>
      <c r="P1265" s="23">
        <v>187.96</v>
      </c>
      <c r="Q1265" s="37" t="s">
        <v>120</v>
      </c>
      <c r="R1265" s="28">
        <v>11</v>
      </c>
      <c r="S1265" s="24" t="s">
        <v>132</v>
      </c>
      <c r="T1265" s="38" t="s">
        <v>120</v>
      </c>
      <c r="U1265" s="27" cm="1">
        <f t="array" ref="U1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266" hidden="1" spans="1:21">
      <c r="A1266" s="36" t="s">
        <v>2894</v>
      </c>
      <c r="B1266" s="36" t="s">
        <v>3068</v>
      </c>
      <c r="C1266" s="36" t="s">
        <v>3075</v>
      </c>
      <c r="D1266" s="36" t="s">
        <v>132</v>
      </c>
      <c r="E1266" s="36" t="s">
        <v>2587</v>
      </c>
      <c r="F1266" s="36" t="s">
        <v>3077</v>
      </c>
      <c r="G1266" s="36" t="s">
        <v>101</v>
      </c>
      <c r="H1266" s="36" t="s">
        <v>131</v>
      </c>
      <c r="I1266" s="22"/>
      <c r="J1266" s="22" t="s">
        <v>132</v>
      </c>
      <c r="K1266" s="23">
        <v>219.1</v>
      </c>
      <c r="L1266" s="23">
        <v>76</v>
      </c>
      <c r="M1266" s="23">
        <v>74</v>
      </c>
      <c r="N1266" s="23">
        <v>556.514</v>
      </c>
      <c r="O1266" s="23">
        <v>193.04</v>
      </c>
      <c r="P1266" s="23">
        <v>187.96</v>
      </c>
      <c r="Q1266" s="37" t="s">
        <v>120</v>
      </c>
      <c r="R1266" s="28">
        <v>10.9</v>
      </c>
      <c r="S1266" s="24" t="s">
        <v>132</v>
      </c>
      <c r="T1266" s="38" t="s">
        <v>120</v>
      </c>
      <c r="U1266" s="27" cm="1">
        <f t="array" ref="U1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7" hidden="1" spans="1:21">
      <c r="A1267" s="36" t="s">
        <v>2894</v>
      </c>
      <c r="B1267" s="36" t="s">
        <v>3068</v>
      </c>
      <c r="C1267" s="36" t="s">
        <v>3078</v>
      </c>
      <c r="D1267" s="36" t="s">
        <v>132</v>
      </c>
      <c r="E1267" s="36" t="s">
        <v>2587</v>
      </c>
      <c r="F1267" s="36" t="s">
        <v>3079</v>
      </c>
      <c r="G1267" s="36" t="s">
        <v>101</v>
      </c>
      <c r="H1267" s="36" t="s">
        <v>131</v>
      </c>
      <c r="I1267" s="22"/>
      <c r="J1267" s="22" t="s">
        <v>132</v>
      </c>
      <c r="K1267" s="23">
        <v>219.1</v>
      </c>
      <c r="L1267" s="23">
        <v>76</v>
      </c>
      <c r="M1267" s="23">
        <v>74</v>
      </c>
      <c r="N1267" s="23">
        <v>556.514</v>
      </c>
      <c r="O1267" s="23">
        <v>193.04</v>
      </c>
      <c r="P1267" s="23">
        <v>187.96</v>
      </c>
      <c r="Q1267" s="37" t="s">
        <v>120</v>
      </c>
      <c r="R1267" s="28">
        <v>10.9</v>
      </c>
      <c r="S1267" s="24" t="s">
        <v>132</v>
      </c>
      <c r="T1267" s="38" t="s">
        <v>120</v>
      </c>
      <c r="U1267" s="27" cm="1">
        <f t="array" ref="U1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8" hidden="1" spans="1:21">
      <c r="A1268" s="36" t="s">
        <v>2894</v>
      </c>
      <c r="B1268" s="36" t="s">
        <v>3068</v>
      </c>
      <c r="C1268" s="36" t="s">
        <v>3080</v>
      </c>
      <c r="D1268" s="36" t="s">
        <v>132</v>
      </c>
      <c r="E1268" s="36" t="s">
        <v>2587</v>
      </c>
      <c r="F1268" s="36" t="s">
        <v>2756</v>
      </c>
      <c r="G1268" s="36" t="s">
        <v>101</v>
      </c>
      <c r="H1268" s="36" t="s">
        <v>131</v>
      </c>
      <c r="I1268" s="22"/>
      <c r="J1268" s="22" t="s">
        <v>132</v>
      </c>
      <c r="K1268" s="23">
        <v>219.1</v>
      </c>
      <c r="L1268" s="23">
        <v>79.6</v>
      </c>
      <c r="M1268" s="23">
        <v>72</v>
      </c>
      <c r="N1268" s="23">
        <v>556.514</v>
      </c>
      <c r="O1268" s="23">
        <v>202.184</v>
      </c>
      <c r="P1268" s="23">
        <v>182.88</v>
      </c>
      <c r="Q1268" s="37" t="s">
        <v>120</v>
      </c>
      <c r="R1268" s="28">
        <v>10.9</v>
      </c>
      <c r="S1268" s="24" t="s">
        <v>132</v>
      </c>
      <c r="T1268" s="38" t="s">
        <v>120</v>
      </c>
      <c r="U1268" s="27" cm="1">
        <f t="array" ref="U1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9" hidden="1" spans="1:21">
      <c r="A1269" s="36" t="s">
        <v>2894</v>
      </c>
      <c r="B1269" s="36" t="s">
        <v>3068</v>
      </c>
      <c r="C1269" s="36" t="s">
        <v>3081</v>
      </c>
      <c r="D1269" s="36" t="s">
        <v>132</v>
      </c>
      <c r="E1269" s="36" t="s">
        <v>2613</v>
      </c>
      <c r="F1269" s="36" t="s">
        <v>2761</v>
      </c>
      <c r="G1269" s="36" t="s">
        <v>101</v>
      </c>
      <c r="H1269" s="36" t="s">
        <v>131</v>
      </c>
      <c r="I1269" s="22"/>
      <c r="J1269" s="22" t="s">
        <v>132</v>
      </c>
      <c r="K1269" s="23">
        <v>218.9</v>
      </c>
      <c r="L1269" s="23">
        <v>76.4</v>
      </c>
      <c r="M1269" s="23">
        <v>68.8</v>
      </c>
      <c r="N1269" s="23">
        <v>556.006</v>
      </c>
      <c r="O1269" s="23">
        <v>194.056</v>
      </c>
      <c r="P1269" s="23">
        <v>174.752</v>
      </c>
      <c r="Q1269" s="37" t="s">
        <v>120</v>
      </c>
      <c r="R1269" s="28">
        <v>11.1</v>
      </c>
      <c r="S1269" s="24" t="s">
        <v>132</v>
      </c>
      <c r="T1269" s="38" t="s">
        <v>120</v>
      </c>
      <c r="U1269" s="27" cm="1">
        <f t="array" ref="U1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1270" hidden="1" spans="1:21">
      <c r="A1270" s="36" t="s">
        <v>2894</v>
      </c>
      <c r="B1270" s="36" t="s">
        <v>3068</v>
      </c>
      <c r="C1270" s="36" t="s">
        <v>3081</v>
      </c>
      <c r="D1270" s="36" t="s">
        <v>132</v>
      </c>
      <c r="E1270" s="36" t="s">
        <v>2613</v>
      </c>
      <c r="F1270" s="36" t="s">
        <v>2963</v>
      </c>
      <c r="G1270" s="36" t="s">
        <v>101</v>
      </c>
      <c r="H1270" s="36" t="s">
        <v>131</v>
      </c>
      <c r="I1270" s="22"/>
      <c r="J1270" s="22" t="s">
        <v>132</v>
      </c>
      <c r="K1270" s="23">
        <v>219.5</v>
      </c>
      <c r="L1270" s="23">
        <v>76.4</v>
      </c>
      <c r="M1270" s="23">
        <v>68.8</v>
      </c>
      <c r="N1270" s="23">
        <v>557.53</v>
      </c>
      <c r="O1270" s="23">
        <v>194.056</v>
      </c>
      <c r="P1270" s="23">
        <v>174.752</v>
      </c>
      <c r="Q1270" s="37" t="s">
        <v>120</v>
      </c>
      <c r="R1270" s="28">
        <v>10.5</v>
      </c>
      <c r="S1270" s="24" t="s">
        <v>132</v>
      </c>
      <c r="T1270" s="38" t="s">
        <v>120</v>
      </c>
      <c r="U1270" s="27" cm="1">
        <f t="array" ref="U1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1" hidden="1" spans="1:21">
      <c r="A1271" s="36" t="s">
        <v>2894</v>
      </c>
      <c r="B1271" s="36" t="s">
        <v>3068</v>
      </c>
      <c r="C1271" s="36" t="s">
        <v>3082</v>
      </c>
      <c r="D1271" s="36" t="s">
        <v>132</v>
      </c>
      <c r="E1271" s="36" t="s">
        <v>2613</v>
      </c>
      <c r="F1271" s="36" t="s">
        <v>2815</v>
      </c>
      <c r="G1271" s="36" t="s">
        <v>101</v>
      </c>
      <c r="H1271" s="36" t="s">
        <v>131</v>
      </c>
      <c r="I1271" s="22"/>
      <c r="J1271" s="22" t="s">
        <v>132</v>
      </c>
      <c r="K1271" s="23">
        <v>220</v>
      </c>
      <c r="L1271" s="23">
        <v>76.7</v>
      </c>
      <c r="M1271" s="23">
        <v>71.9</v>
      </c>
      <c r="N1271" s="23">
        <v>558.8</v>
      </c>
      <c r="O1271" s="23">
        <v>194.818</v>
      </c>
      <c r="P1271" s="23">
        <v>182.626</v>
      </c>
      <c r="Q1271" s="37" t="s">
        <v>120</v>
      </c>
      <c r="R1271" s="28">
        <v>10</v>
      </c>
      <c r="S1271" s="24" t="s">
        <v>132</v>
      </c>
      <c r="T1271" s="38" t="s">
        <v>120</v>
      </c>
      <c r="U1271" s="27" cm="1">
        <f t="array" ref="U1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272" hidden="1" spans="1:21">
      <c r="A1272" s="36" t="s">
        <v>2894</v>
      </c>
      <c r="B1272" s="36" t="s">
        <v>3068</v>
      </c>
      <c r="C1272" s="36" t="s">
        <v>3082</v>
      </c>
      <c r="D1272" s="36" t="s">
        <v>132</v>
      </c>
      <c r="E1272" s="36" t="s">
        <v>2613</v>
      </c>
      <c r="F1272" s="36" t="s">
        <v>2664</v>
      </c>
      <c r="G1272" s="36" t="s">
        <v>101</v>
      </c>
      <c r="H1272" s="36" t="s">
        <v>131</v>
      </c>
      <c r="I1272" s="22"/>
      <c r="J1272" s="22" t="s">
        <v>132</v>
      </c>
      <c r="K1272" s="23">
        <v>220</v>
      </c>
      <c r="L1272" s="23">
        <v>76.7</v>
      </c>
      <c r="M1272" s="23">
        <v>72.3</v>
      </c>
      <c r="N1272" s="23">
        <v>558.8</v>
      </c>
      <c r="O1272" s="23">
        <v>194.818</v>
      </c>
      <c r="P1272" s="23">
        <v>183.642</v>
      </c>
      <c r="Q1272" s="37" t="s">
        <v>120</v>
      </c>
      <c r="R1272" s="28">
        <v>10</v>
      </c>
      <c r="S1272" s="24" t="s">
        <v>132</v>
      </c>
      <c r="T1272" s="38" t="s">
        <v>120</v>
      </c>
      <c r="U1272" s="27" cm="1">
        <f t="array" ref="U1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273" hidden="1" spans="1:21">
      <c r="A1273" s="36" t="s">
        <v>2894</v>
      </c>
      <c r="B1273" s="36" t="s">
        <v>3068</v>
      </c>
      <c r="C1273" s="36" t="s">
        <v>3082</v>
      </c>
      <c r="D1273" s="36" t="s">
        <v>132</v>
      </c>
      <c r="E1273" s="36" t="s">
        <v>2613</v>
      </c>
      <c r="F1273" s="36" t="s">
        <v>2777</v>
      </c>
      <c r="G1273" s="36" t="s">
        <v>101</v>
      </c>
      <c r="H1273" s="36" t="s">
        <v>131</v>
      </c>
      <c r="I1273" s="22"/>
      <c r="J1273" s="22" t="s">
        <v>132</v>
      </c>
      <c r="K1273" s="23">
        <v>219.5</v>
      </c>
      <c r="L1273" s="23">
        <v>76.7</v>
      </c>
      <c r="M1273" s="23">
        <v>73.6</v>
      </c>
      <c r="N1273" s="23">
        <v>557.53</v>
      </c>
      <c r="O1273" s="23">
        <v>194.818</v>
      </c>
      <c r="P1273" s="23">
        <v>186.944</v>
      </c>
      <c r="Q1273" s="37" t="s">
        <v>120</v>
      </c>
      <c r="R1273" s="28">
        <v>10.5</v>
      </c>
      <c r="S1273" s="24" t="s">
        <v>132</v>
      </c>
      <c r="T1273" s="38" t="s">
        <v>120</v>
      </c>
      <c r="U1273" s="27" cm="1">
        <f t="array" ref="U1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4" hidden="1" spans="1:21">
      <c r="A1274" s="36" t="s">
        <v>2894</v>
      </c>
      <c r="B1274" s="36" t="s">
        <v>3068</v>
      </c>
      <c r="C1274" s="36" t="s">
        <v>3082</v>
      </c>
      <c r="D1274" s="36" t="s">
        <v>132</v>
      </c>
      <c r="E1274" s="36" t="s">
        <v>2613</v>
      </c>
      <c r="F1274" s="36" t="s">
        <v>2921</v>
      </c>
      <c r="G1274" s="36" t="s">
        <v>101</v>
      </c>
      <c r="H1274" s="36" t="s">
        <v>131</v>
      </c>
      <c r="I1274" s="22"/>
      <c r="J1274" s="22" t="s">
        <v>132</v>
      </c>
      <c r="K1274" s="23">
        <v>219.5</v>
      </c>
      <c r="L1274" s="23">
        <v>76.7</v>
      </c>
      <c r="M1274" s="23">
        <v>73</v>
      </c>
      <c r="N1274" s="23">
        <v>557.53</v>
      </c>
      <c r="O1274" s="23">
        <v>194.818</v>
      </c>
      <c r="P1274" s="23">
        <v>185.42</v>
      </c>
      <c r="Q1274" s="37" t="s">
        <v>120</v>
      </c>
      <c r="R1274" s="28">
        <v>10.5</v>
      </c>
      <c r="S1274" s="24" t="s">
        <v>132</v>
      </c>
      <c r="T1274" s="38" t="s">
        <v>120</v>
      </c>
      <c r="U1274" s="27" cm="1">
        <f t="array" ref="U1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5" hidden="1" spans="1:21">
      <c r="A1275" s="36" t="s">
        <v>2894</v>
      </c>
      <c r="B1275" s="36" t="s">
        <v>3068</v>
      </c>
      <c r="C1275" s="36" t="s">
        <v>3082</v>
      </c>
      <c r="D1275" s="36" t="s">
        <v>132</v>
      </c>
      <c r="E1275" s="36" t="s">
        <v>2613</v>
      </c>
      <c r="F1275" s="36" t="s">
        <v>2765</v>
      </c>
      <c r="G1275" s="36" t="s">
        <v>101</v>
      </c>
      <c r="H1275" s="36" t="s">
        <v>131</v>
      </c>
      <c r="I1275" s="22"/>
      <c r="J1275" s="22" t="s">
        <v>132</v>
      </c>
      <c r="K1275" s="23">
        <v>219.5</v>
      </c>
      <c r="L1275" s="23">
        <v>76.7</v>
      </c>
      <c r="M1275" s="23">
        <v>74.1</v>
      </c>
      <c r="N1275" s="23">
        <v>557.53</v>
      </c>
      <c r="O1275" s="23">
        <v>194.818</v>
      </c>
      <c r="P1275" s="23">
        <v>188.214</v>
      </c>
      <c r="Q1275" s="37" t="s">
        <v>120</v>
      </c>
      <c r="R1275" s="28">
        <v>10.5</v>
      </c>
      <c r="S1275" s="24" t="s">
        <v>132</v>
      </c>
      <c r="T1275" s="38" t="s">
        <v>120</v>
      </c>
      <c r="U1275" s="27" cm="1">
        <f t="array" ref="U1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6" hidden="1" spans="1:21">
      <c r="A1276" s="36" t="s">
        <v>2894</v>
      </c>
      <c r="B1276" s="36" t="s">
        <v>3068</v>
      </c>
      <c r="C1276" s="36" t="s">
        <v>3083</v>
      </c>
      <c r="D1276" s="36" t="s">
        <v>132</v>
      </c>
      <c r="E1276" s="36" t="s">
        <v>2861</v>
      </c>
      <c r="F1276" s="36" t="s">
        <v>3041</v>
      </c>
      <c r="G1276" s="36" t="s">
        <v>101</v>
      </c>
      <c r="H1276" s="36" t="s">
        <v>131</v>
      </c>
      <c r="I1276" s="22"/>
      <c r="J1276" s="22" t="s">
        <v>132</v>
      </c>
      <c r="K1276" s="23">
        <v>219.3</v>
      </c>
      <c r="L1276" s="23">
        <v>79.8</v>
      </c>
      <c r="M1276" s="23">
        <v>74.4</v>
      </c>
      <c r="N1276" s="23">
        <v>557.022</v>
      </c>
      <c r="O1276" s="23">
        <v>202.692</v>
      </c>
      <c r="P1276" s="23">
        <v>188.976</v>
      </c>
      <c r="Q1276" s="37" t="s">
        <v>120</v>
      </c>
      <c r="R1276" s="28">
        <v>10.7</v>
      </c>
      <c r="S1276" s="24" t="s">
        <v>132</v>
      </c>
      <c r="T1276" s="38" t="s">
        <v>120</v>
      </c>
      <c r="U1276" s="27" cm="1">
        <f t="array" ref="U1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7" hidden="1" spans="1:21">
      <c r="A1277" s="36" t="s">
        <v>2894</v>
      </c>
      <c r="B1277" s="36" t="s">
        <v>3068</v>
      </c>
      <c r="C1277" s="36" t="s">
        <v>3083</v>
      </c>
      <c r="D1277" s="36" t="s">
        <v>132</v>
      </c>
      <c r="E1277" s="36" t="s">
        <v>2861</v>
      </c>
      <c r="F1277" s="36" t="s">
        <v>2922</v>
      </c>
      <c r="G1277" s="36" t="s">
        <v>101</v>
      </c>
      <c r="H1277" s="36" t="s">
        <v>131</v>
      </c>
      <c r="I1277" s="22"/>
      <c r="J1277" s="22" t="s">
        <v>132</v>
      </c>
      <c r="K1277" s="23">
        <v>219.3</v>
      </c>
      <c r="L1277" s="23">
        <v>78.8</v>
      </c>
      <c r="M1277" s="23">
        <v>76.9</v>
      </c>
      <c r="N1277" s="23">
        <v>557.022</v>
      </c>
      <c r="O1277" s="23">
        <v>200.152</v>
      </c>
      <c r="P1277" s="23">
        <v>195.326</v>
      </c>
      <c r="Q1277" s="37" t="s">
        <v>120</v>
      </c>
      <c r="R1277" s="28">
        <v>10.7</v>
      </c>
      <c r="S1277" s="24" t="s">
        <v>132</v>
      </c>
      <c r="T1277" s="38" t="s">
        <v>120</v>
      </c>
      <c r="U1277" s="27" cm="1">
        <f t="array" ref="U1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8" hidden="1" spans="1:21">
      <c r="A1278" s="36" t="s">
        <v>2894</v>
      </c>
      <c r="B1278" s="36" t="s">
        <v>3068</v>
      </c>
      <c r="C1278" s="36" t="s">
        <v>3083</v>
      </c>
      <c r="D1278" s="36" t="s">
        <v>132</v>
      </c>
      <c r="E1278" s="36" t="s">
        <v>2861</v>
      </c>
      <c r="F1278" s="36" t="s">
        <v>2433</v>
      </c>
      <c r="G1278" s="36" t="s">
        <v>101</v>
      </c>
      <c r="H1278" s="36" t="s">
        <v>131</v>
      </c>
      <c r="I1278" s="22"/>
      <c r="J1278" s="22" t="s">
        <v>132</v>
      </c>
      <c r="K1278" s="23">
        <v>219.3</v>
      </c>
      <c r="L1278" s="23">
        <v>79.8</v>
      </c>
      <c r="M1278" s="23">
        <v>76.9</v>
      </c>
      <c r="N1278" s="23">
        <v>557.022</v>
      </c>
      <c r="O1278" s="23">
        <v>202.692</v>
      </c>
      <c r="P1278" s="23">
        <v>195.326</v>
      </c>
      <c r="Q1278" s="37" t="s">
        <v>120</v>
      </c>
      <c r="R1278" s="28">
        <v>10.7</v>
      </c>
      <c r="S1278" s="24" t="s">
        <v>132</v>
      </c>
      <c r="T1278" s="38" t="s">
        <v>120</v>
      </c>
      <c r="U1278" s="27" cm="1">
        <f t="array" ref="U1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9" hidden="1" spans="1:21">
      <c r="A1279" s="36" t="s">
        <v>2894</v>
      </c>
      <c r="B1279" s="36" t="s">
        <v>3068</v>
      </c>
      <c r="C1279" s="36" t="s">
        <v>3083</v>
      </c>
      <c r="D1279" s="36" t="s">
        <v>132</v>
      </c>
      <c r="E1279" s="36" t="s">
        <v>2861</v>
      </c>
      <c r="F1279" s="36" t="s">
        <v>2400</v>
      </c>
      <c r="G1279" s="36" t="s">
        <v>101</v>
      </c>
      <c r="H1279" s="36" t="s">
        <v>131</v>
      </c>
      <c r="I1279" s="22"/>
      <c r="J1279" s="22" t="s">
        <v>132</v>
      </c>
      <c r="K1279" s="23">
        <v>219.3</v>
      </c>
      <c r="L1279" s="23">
        <v>79.8</v>
      </c>
      <c r="M1279" s="23">
        <v>76.5</v>
      </c>
      <c r="N1279" s="23">
        <v>557.022</v>
      </c>
      <c r="O1279" s="23">
        <v>202.692</v>
      </c>
      <c r="P1279" s="23">
        <v>194.31</v>
      </c>
      <c r="Q1279" s="37" t="s">
        <v>120</v>
      </c>
      <c r="R1279" s="28">
        <v>10.7</v>
      </c>
      <c r="S1279" s="24" t="s">
        <v>132</v>
      </c>
      <c r="T1279" s="38" t="s">
        <v>120</v>
      </c>
      <c r="U1279" s="27" cm="1">
        <f t="array" ref="U1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80" hidden="1" spans="1:21">
      <c r="A1280" s="36" t="s">
        <v>2894</v>
      </c>
      <c r="B1280" s="36" t="s">
        <v>3068</v>
      </c>
      <c r="C1280" s="36" t="s">
        <v>3083</v>
      </c>
      <c r="D1280" s="36" t="s">
        <v>132</v>
      </c>
      <c r="E1280" s="36" t="s">
        <v>2861</v>
      </c>
      <c r="F1280" s="36" t="s">
        <v>2897</v>
      </c>
      <c r="G1280" s="36" t="s">
        <v>101</v>
      </c>
      <c r="H1280" s="36" t="s">
        <v>131</v>
      </c>
      <c r="I1280" s="22"/>
      <c r="J1280" s="22" t="s">
        <v>132</v>
      </c>
      <c r="K1280" s="23">
        <v>219.3</v>
      </c>
      <c r="L1280" s="23">
        <v>78.9</v>
      </c>
      <c r="M1280" s="23">
        <v>75.4</v>
      </c>
      <c r="N1280" s="23">
        <v>557.022</v>
      </c>
      <c r="O1280" s="23">
        <v>200.406</v>
      </c>
      <c r="P1280" s="23">
        <v>191.516</v>
      </c>
      <c r="Q1280" s="37" t="s">
        <v>120</v>
      </c>
      <c r="R1280" s="28">
        <v>10.7</v>
      </c>
      <c r="S1280" s="24" t="s">
        <v>132</v>
      </c>
      <c r="T1280" s="38" t="s">
        <v>120</v>
      </c>
      <c r="U1280" s="27" cm="1">
        <f t="array" ref="U1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81" hidden="1" spans="1:21">
      <c r="A1281" s="36" t="s">
        <v>2894</v>
      </c>
      <c r="B1281" s="36" t="s">
        <v>3068</v>
      </c>
      <c r="C1281" s="36" t="s">
        <v>3084</v>
      </c>
      <c r="D1281" s="36" t="s">
        <v>132</v>
      </c>
      <c r="E1281" s="36" t="s">
        <v>3019</v>
      </c>
      <c r="F1281" s="36" t="s">
        <v>3085</v>
      </c>
      <c r="G1281" s="36" t="s">
        <v>101</v>
      </c>
      <c r="H1281" s="36" t="s">
        <v>131</v>
      </c>
      <c r="I1281" s="22"/>
      <c r="J1281" s="22" t="s">
        <v>132</v>
      </c>
      <c r="K1281" s="23">
        <v>222.4</v>
      </c>
      <c r="L1281" s="23">
        <v>79.1</v>
      </c>
      <c r="M1281" s="23">
        <v>76.8</v>
      </c>
      <c r="N1281" s="23">
        <v>564.896</v>
      </c>
      <c r="O1281" s="23">
        <v>200.914</v>
      </c>
      <c r="P1281" s="23">
        <v>195.072</v>
      </c>
      <c r="Q1281" s="37" t="s">
        <v>120</v>
      </c>
      <c r="R1281" s="28">
        <v>7.6</v>
      </c>
      <c r="S1281" s="24" t="s">
        <v>132</v>
      </c>
      <c r="T1281" s="38" t="s">
        <v>120</v>
      </c>
      <c r="U1281" s="27" cm="1">
        <f t="array" ref="U1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282" hidden="1" spans="1:21">
      <c r="A1282" s="36" t="s">
        <v>2894</v>
      </c>
      <c r="B1282" s="36" t="s">
        <v>3068</v>
      </c>
      <c r="C1282" s="36" t="s">
        <v>724</v>
      </c>
      <c r="D1282" s="36" t="s">
        <v>132</v>
      </c>
      <c r="E1282" s="36" t="s">
        <v>3086</v>
      </c>
      <c r="F1282" s="36" t="s">
        <v>2973</v>
      </c>
      <c r="G1282" s="36" t="s">
        <v>101</v>
      </c>
      <c r="H1282" s="36" t="s">
        <v>131</v>
      </c>
      <c r="I1282" s="22"/>
      <c r="J1282" s="22" t="s">
        <v>132</v>
      </c>
      <c r="K1282" s="23">
        <v>224</v>
      </c>
      <c r="L1282" s="23">
        <v>80.5</v>
      </c>
      <c r="M1282" s="23">
        <v>74.4</v>
      </c>
      <c r="N1282" s="23">
        <v>568.96</v>
      </c>
      <c r="O1282" s="23">
        <v>204.47</v>
      </c>
      <c r="P1282" s="23">
        <v>188.976</v>
      </c>
      <c r="Q1282" s="37" t="s">
        <v>120</v>
      </c>
      <c r="R1282" s="28">
        <v>6</v>
      </c>
      <c r="S1282" s="24" t="s">
        <v>132</v>
      </c>
      <c r="T1282" s="38" t="s">
        <v>120</v>
      </c>
      <c r="U1282" s="27" cm="1">
        <f t="array" ref="U1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283" hidden="1" spans="1:21">
      <c r="A1283" s="36" t="s">
        <v>2894</v>
      </c>
      <c r="B1283" s="36" t="s">
        <v>3068</v>
      </c>
      <c r="C1283" s="36" t="s">
        <v>3087</v>
      </c>
      <c r="D1283" s="36" t="s">
        <v>132</v>
      </c>
      <c r="E1283" s="36" t="s">
        <v>3086</v>
      </c>
      <c r="F1283" s="36" t="s">
        <v>2408</v>
      </c>
      <c r="G1283" s="36" t="s">
        <v>101</v>
      </c>
      <c r="H1283" s="36" t="s">
        <v>131</v>
      </c>
      <c r="I1283" s="22"/>
      <c r="J1283" s="22" t="s">
        <v>132</v>
      </c>
      <c r="K1283" s="23">
        <v>224.4</v>
      </c>
      <c r="L1283" s="23">
        <v>80.5</v>
      </c>
      <c r="M1283" s="23">
        <v>74.4</v>
      </c>
      <c r="N1283" s="23">
        <v>569.976</v>
      </c>
      <c r="O1283" s="23">
        <v>204.47</v>
      </c>
      <c r="P1283" s="23">
        <v>188.976</v>
      </c>
      <c r="Q1283" s="37" t="s">
        <v>120</v>
      </c>
      <c r="R1283" s="28">
        <v>5.6</v>
      </c>
      <c r="S1283" s="24" t="s">
        <v>132</v>
      </c>
      <c r="T1283" s="38" t="s">
        <v>120</v>
      </c>
      <c r="U1283" s="27" cm="1">
        <f t="array" ref="U1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284" hidden="1" spans="1:21">
      <c r="A1284" s="36" t="s">
        <v>2894</v>
      </c>
      <c r="B1284" s="36" t="s">
        <v>3068</v>
      </c>
      <c r="C1284" s="36" t="s">
        <v>724</v>
      </c>
      <c r="D1284" s="36" t="s">
        <v>132</v>
      </c>
      <c r="E1284" s="36" t="s">
        <v>3088</v>
      </c>
      <c r="F1284" s="36" t="s">
        <v>2411</v>
      </c>
      <c r="G1284" s="36" t="s">
        <v>101</v>
      </c>
      <c r="H1284" s="36" t="s">
        <v>131</v>
      </c>
      <c r="I1284" s="22"/>
      <c r="J1284" s="22" t="s">
        <v>132</v>
      </c>
      <c r="K1284" s="23">
        <v>225.7</v>
      </c>
      <c r="L1284" s="23">
        <v>81.1</v>
      </c>
      <c r="M1284" s="23">
        <v>75.7</v>
      </c>
      <c r="N1284" s="23">
        <v>573.278</v>
      </c>
      <c r="O1284" s="23">
        <v>205.994</v>
      </c>
      <c r="P1284" s="23">
        <v>192.278</v>
      </c>
      <c r="Q1284" s="37" t="s">
        <v>120</v>
      </c>
      <c r="R1284" s="28">
        <v>4.3</v>
      </c>
      <c r="S1284" s="24" t="s">
        <v>132</v>
      </c>
      <c r="T1284" s="38" t="s">
        <v>120</v>
      </c>
      <c r="U1284" s="27" cm="1">
        <f t="array" ref="U1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285" hidden="1" spans="1:21">
      <c r="A1285" s="36" t="s">
        <v>2894</v>
      </c>
      <c r="B1285" s="36" t="s">
        <v>3068</v>
      </c>
      <c r="C1285" s="36" t="s">
        <v>724</v>
      </c>
      <c r="D1285" s="36" t="s">
        <v>132</v>
      </c>
      <c r="E1285" s="36" t="s">
        <v>3088</v>
      </c>
      <c r="F1285" s="36" t="s">
        <v>3061</v>
      </c>
      <c r="G1285" s="36" t="s">
        <v>101</v>
      </c>
      <c r="H1285" s="36" t="s">
        <v>131</v>
      </c>
      <c r="I1285" s="22"/>
      <c r="J1285" s="22" t="s">
        <v>132</v>
      </c>
      <c r="K1285" s="23">
        <v>226.3</v>
      </c>
      <c r="L1285" s="23">
        <v>81.1</v>
      </c>
      <c r="M1285" s="23">
        <v>76.5</v>
      </c>
      <c r="N1285" s="23">
        <v>574.802</v>
      </c>
      <c r="O1285" s="23">
        <v>205.994</v>
      </c>
      <c r="P1285" s="23">
        <v>194.31</v>
      </c>
      <c r="Q1285" s="37" t="s">
        <v>120</v>
      </c>
      <c r="R1285" s="28">
        <v>3.7</v>
      </c>
      <c r="S1285" s="24" t="s">
        <v>132</v>
      </c>
      <c r="T1285" s="38" t="s">
        <v>120</v>
      </c>
      <c r="U1285" s="27" cm="1">
        <f t="array" ref="U1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286" hidden="1" spans="1:21">
      <c r="A1286" s="36" t="s">
        <v>2894</v>
      </c>
      <c r="B1286" s="36" t="s">
        <v>3068</v>
      </c>
      <c r="C1286" s="36" t="s">
        <v>724</v>
      </c>
      <c r="D1286" s="36" t="s">
        <v>132</v>
      </c>
      <c r="E1286" s="36" t="s">
        <v>3088</v>
      </c>
      <c r="F1286" s="36" t="s">
        <v>2614</v>
      </c>
      <c r="G1286" s="36" t="s">
        <v>101</v>
      </c>
      <c r="H1286" s="36" t="s">
        <v>131</v>
      </c>
      <c r="I1286" s="22"/>
      <c r="J1286" s="22" t="s">
        <v>132</v>
      </c>
      <c r="K1286" s="23">
        <v>226.3</v>
      </c>
      <c r="L1286" s="23">
        <v>81.1</v>
      </c>
      <c r="M1286" s="23">
        <v>76.1</v>
      </c>
      <c r="N1286" s="23">
        <v>574.802</v>
      </c>
      <c r="O1286" s="23">
        <v>205.994</v>
      </c>
      <c r="P1286" s="23">
        <v>193.294</v>
      </c>
      <c r="Q1286" s="37" t="s">
        <v>120</v>
      </c>
      <c r="R1286" s="28">
        <v>3.7</v>
      </c>
      <c r="S1286" s="24" t="s">
        <v>132</v>
      </c>
      <c r="T1286" s="38" t="s">
        <v>120</v>
      </c>
      <c r="U1286" s="27" cm="1">
        <f t="array" ref="U1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287" hidden="1" spans="1:21">
      <c r="A1287" s="36" t="s">
        <v>2894</v>
      </c>
      <c r="B1287" s="36" t="s">
        <v>3089</v>
      </c>
      <c r="C1287" s="36" t="s">
        <v>734</v>
      </c>
      <c r="D1287" s="36" t="s">
        <v>132</v>
      </c>
      <c r="E1287" s="36" t="s">
        <v>2341</v>
      </c>
      <c r="F1287" s="36" t="s">
        <v>3027</v>
      </c>
      <c r="G1287" s="36" t="s">
        <v>101</v>
      </c>
      <c r="H1287" s="36" t="s">
        <v>131</v>
      </c>
      <c r="I1287" s="22"/>
      <c r="J1287" s="22" t="s">
        <v>132</v>
      </c>
      <c r="K1287" s="23">
        <v>188.5</v>
      </c>
      <c r="L1287" s="23">
        <v>77.1</v>
      </c>
      <c r="M1287" s="23">
        <v>72.5</v>
      </c>
      <c r="N1287" s="23">
        <v>478.79</v>
      </c>
      <c r="O1287" s="23">
        <v>195.834</v>
      </c>
      <c r="P1287" s="23">
        <v>184.15</v>
      </c>
      <c r="Q1287" s="37" t="s">
        <v>105</v>
      </c>
      <c r="R1287" s="28">
        <v>1.5</v>
      </c>
      <c r="S1287" s="24" t="s">
        <v>132</v>
      </c>
      <c r="T1287" s="38" t="s">
        <v>105</v>
      </c>
      <c r="U1287" s="27" cm="1">
        <f t="array" ref="U1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288" hidden="1" spans="1:21">
      <c r="A1288" s="36" t="s">
        <v>2894</v>
      </c>
      <c r="B1288" s="36" t="s">
        <v>3089</v>
      </c>
      <c r="C1288" s="36" t="s">
        <v>734</v>
      </c>
      <c r="D1288" s="36" t="s">
        <v>132</v>
      </c>
      <c r="E1288" s="36" t="s">
        <v>2341</v>
      </c>
      <c r="F1288" s="36" t="s">
        <v>3027</v>
      </c>
      <c r="G1288" s="36" t="s">
        <v>101</v>
      </c>
      <c r="H1288" s="36" t="s">
        <v>131</v>
      </c>
      <c r="I1288" s="22"/>
      <c r="J1288" s="22" t="s">
        <v>132</v>
      </c>
      <c r="K1288" s="23">
        <v>199.1</v>
      </c>
      <c r="L1288" s="23">
        <v>76.4</v>
      </c>
      <c r="M1288" s="23">
        <v>72</v>
      </c>
      <c r="N1288" s="23">
        <v>505.714</v>
      </c>
      <c r="O1288" s="23">
        <v>194.056</v>
      </c>
      <c r="P1288" s="23">
        <v>182.88</v>
      </c>
      <c r="Q1288" s="37" t="s">
        <v>109</v>
      </c>
      <c r="R1288" s="28">
        <v>1.9</v>
      </c>
      <c r="S1288" s="24" t="s">
        <v>132</v>
      </c>
      <c r="T1288" s="38" t="s">
        <v>109</v>
      </c>
      <c r="U1288" s="27" cm="1">
        <f t="array" ref="U1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289" hidden="1" spans="1:21">
      <c r="A1289" s="36" t="s">
        <v>2894</v>
      </c>
      <c r="B1289" s="36" t="s">
        <v>3089</v>
      </c>
      <c r="C1289" s="36" t="s">
        <v>734</v>
      </c>
      <c r="D1289" s="36" t="s">
        <v>132</v>
      </c>
      <c r="E1289" s="36" t="s">
        <v>2345</v>
      </c>
      <c r="F1289" s="36" t="s">
        <v>3041</v>
      </c>
      <c r="G1289" s="36" t="s">
        <v>101</v>
      </c>
      <c r="H1289" s="36" t="s">
        <v>131</v>
      </c>
      <c r="I1289" s="22"/>
      <c r="J1289" s="22" t="s">
        <v>132</v>
      </c>
      <c r="K1289" s="23">
        <v>199.6</v>
      </c>
      <c r="L1289" s="23">
        <v>78.9</v>
      </c>
      <c r="M1289" s="23">
        <v>74.2</v>
      </c>
      <c r="N1289" s="23">
        <v>506.984</v>
      </c>
      <c r="O1289" s="23">
        <v>200.406</v>
      </c>
      <c r="P1289" s="23">
        <v>188.468</v>
      </c>
      <c r="Q1289" s="37" t="s">
        <v>109</v>
      </c>
      <c r="R1289" s="28">
        <v>1.4</v>
      </c>
      <c r="S1289" s="24" t="s">
        <v>132</v>
      </c>
      <c r="T1289" s="38" t="s">
        <v>109</v>
      </c>
      <c r="U1289" s="27" cm="1">
        <f t="array" ref="U1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290" hidden="1" spans="1:21">
      <c r="A1290" s="36" t="s">
        <v>2894</v>
      </c>
      <c r="B1290" s="36" t="s">
        <v>3089</v>
      </c>
      <c r="C1290" s="36" t="s">
        <v>734</v>
      </c>
      <c r="D1290" s="36" t="s">
        <v>132</v>
      </c>
      <c r="E1290" s="36" t="s">
        <v>2345</v>
      </c>
      <c r="F1290" s="36" t="s">
        <v>2544</v>
      </c>
      <c r="G1290" s="36" t="s">
        <v>101</v>
      </c>
      <c r="H1290" s="36" t="s">
        <v>131</v>
      </c>
      <c r="I1290" s="22"/>
      <c r="J1290" s="22" t="s">
        <v>132</v>
      </c>
      <c r="K1290" s="23">
        <v>198.8</v>
      </c>
      <c r="L1290" s="23">
        <v>78.9</v>
      </c>
      <c r="M1290" s="23">
        <v>76.5</v>
      </c>
      <c r="N1290" s="23">
        <v>504.952</v>
      </c>
      <c r="O1290" s="23">
        <v>200.406</v>
      </c>
      <c r="P1290" s="23">
        <v>194.31</v>
      </c>
      <c r="Q1290" s="37" t="s">
        <v>109</v>
      </c>
      <c r="R1290" s="28">
        <v>2.2</v>
      </c>
      <c r="S1290" s="24" t="s">
        <v>132</v>
      </c>
      <c r="T1290" s="38" t="s">
        <v>109</v>
      </c>
      <c r="U1290" s="27" cm="1">
        <f t="array" ref="U1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291" hidden="1" spans="1:21">
      <c r="A1291" s="36" t="s">
        <v>2894</v>
      </c>
      <c r="B1291" s="36" t="s">
        <v>3089</v>
      </c>
      <c r="C1291" s="36" t="s">
        <v>734</v>
      </c>
      <c r="D1291" s="36" t="s">
        <v>132</v>
      </c>
      <c r="E1291" s="36" t="s">
        <v>2354</v>
      </c>
      <c r="F1291" s="36" t="s">
        <v>3085</v>
      </c>
      <c r="G1291" s="36" t="s">
        <v>101</v>
      </c>
      <c r="H1291" s="36" t="s">
        <v>131</v>
      </c>
      <c r="I1291" s="22"/>
      <c r="J1291" s="22" t="s">
        <v>132</v>
      </c>
      <c r="K1291" s="23">
        <v>202</v>
      </c>
      <c r="L1291" s="23">
        <v>79</v>
      </c>
      <c r="M1291" s="23">
        <v>76.9</v>
      </c>
      <c r="N1291" s="23">
        <v>513.08</v>
      </c>
      <c r="O1291" s="23">
        <v>200.66</v>
      </c>
      <c r="P1291" s="23">
        <v>195.326</v>
      </c>
      <c r="Q1291" s="37" t="s">
        <v>113</v>
      </c>
      <c r="R1291" s="28">
        <v>5</v>
      </c>
      <c r="S1291" s="24" t="s">
        <v>132</v>
      </c>
      <c r="T1291" s="38" t="s">
        <v>113</v>
      </c>
      <c r="U1291" s="27" cm="1">
        <f t="array" ref="U1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292" hidden="1" spans="1:21">
      <c r="A1292" s="36" t="s">
        <v>2894</v>
      </c>
      <c r="B1292" s="36" t="s">
        <v>3089</v>
      </c>
      <c r="C1292" s="36" t="s">
        <v>734</v>
      </c>
      <c r="D1292" s="36" t="s">
        <v>132</v>
      </c>
      <c r="E1292" s="36" t="s">
        <v>2371</v>
      </c>
      <c r="F1292" s="36" t="s">
        <v>2559</v>
      </c>
      <c r="G1292" s="36" t="s">
        <v>101</v>
      </c>
      <c r="H1292" s="36" t="s">
        <v>131</v>
      </c>
      <c r="I1292" s="22"/>
      <c r="J1292" s="22" t="s">
        <v>132</v>
      </c>
      <c r="K1292" s="23">
        <v>204</v>
      </c>
      <c r="L1292" s="23">
        <v>80.5</v>
      </c>
      <c r="M1292" s="23">
        <v>74.4</v>
      </c>
      <c r="N1292" s="23">
        <v>518.16</v>
      </c>
      <c r="O1292" s="23">
        <v>204.47</v>
      </c>
      <c r="P1292" s="23">
        <v>188.976</v>
      </c>
      <c r="Q1292" s="37" t="s">
        <v>113</v>
      </c>
      <c r="R1292" s="28">
        <v>3</v>
      </c>
      <c r="S1292" s="24" t="s">
        <v>132</v>
      </c>
      <c r="T1292" s="38" t="s">
        <v>113</v>
      </c>
      <c r="U1292" s="27" cm="1">
        <f t="array" ref="U1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93" hidden="1" spans="1:21">
      <c r="A1293" s="36" t="s">
        <v>2894</v>
      </c>
      <c r="B1293" s="36" t="s">
        <v>3089</v>
      </c>
      <c r="C1293" s="36" t="s">
        <v>734</v>
      </c>
      <c r="D1293" s="36" t="s">
        <v>132</v>
      </c>
      <c r="E1293" s="36" t="s">
        <v>2357</v>
      </c>
      <c r="F1293" s="36" t="s">
        <v>2411</v>
      </c>
      <c r="G1293" s="36" t="s">
        <v>101</v>
      </c>
      <c r="H1293" s="36" t="s">
        <v>131</v>
      </c>
      <c r="I1293" s="22"/>
      <c r="J1293" s="22" t="s">
        <v>132</v>
      </c>
      <c r="K1293" s="23">
        <v>210.7</v>
      </c>
      <c r="L1293" s="23">
        <v>81.1</v>
      </c>
      <c r="M1293" s="23">
        <v>75.8</v>
      </c>
      <c r="N1293" s="23">
        <v>535.178</v>
      </c>
      <c r="O1293" s="23">
        <v>205.994</v>
      </c>
      <c r="P1293" s="23">
        <v>192.532</v>
      </c>
      <c r="Q1293" s="37" t="s">
        <v>116</v>
      </c>
      <c r="R1293" s="28">
        <v>3.3</v>
      </c>
      <c r="S1293" s="24" t="s">
        <v>132</v>
      </c>
      <c r="T1293" s="38" t="s">
        <v>116</v>
      </c>
      <c r="U1293" s="27" cm="1">
        <f t="array" ref="U1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294" hidden="1" spans="1:21">
      <c r="A1294" s="36" t="s">
        <v>2894</v>
      </c>
      <c r="B1294" s="36" t="s">
        <v>3089</v>
      </c>
      <c r="C1294" s="36" t="s">
        <v>734</v>
      </c>
      <c r="D1294" s="36" t="s">
        <v>132</v>
      </c>
      <c r="E1294" s="36" t="s">
        <v>2357</v>
      </c>
      <c r="F1294" s="36" t="s">
        <v>2342</v>
      </c>
      <c r="G1294" s="36" t="s">
        <v>101</v>
      </c>
      <c r="H1294" s="36" t="s">
        <v>131</v>
      </c>
      <c r="I1294" s="22"/>
      <c r="J1294" s="22" t="s">
        <v>132</v>
      </c>
      <c r="K1294" s="23">
        <v>211.3</v>
      </c>
      <c r="L1294" s="23">
        <v>81</v>
      </c>
      <c r="M1294" s="23">
        <v>76.3</v>
      </c>
      <c r="N1294" s="23">
        <v>536.702</v>
      </c>
      <c r="O1294" s="23">
        <v>205.74</v>
      </c>
      <c r="P1294" s="23">
        <v>193.802</v>
      </c>
      <c r="Q1294" s="37" t="s">
        <v>116</v>
      </c>
      <c r="R1294" s="28">
        <v>2.7</v>
      </c>
      <c r="S1294" s="24" t="s">
        <v>132</v>
      </c>
      <c r="T1294" s="38" t="s">
        <v>116</v>
      </c>
      <c r="U1294" s="27" cm="1">
        <f t="array" ref="U1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295" ht="12.4" hidden="1" spans="1:21">
      <c r="A1295" s="36" t="s">
        <v>2894</v>
      </c>
      <c r="B1295" s="36" t="s">
        <v>3090</v>
      </c>
      <c r="C1295" s="36" t="s">
        <v>736</v>
      </c>
      <c r="D1295" s="36" t="s">
        <v>132</v>
      </c>
      <c r="E1295" s="36" t="s">
        <v>2341</v>
      </c>
      <c r="F1295" s="36" t="s">
        <v>2778</v>
      </c>
      <c r="G1295" s="36" t="s">
        <v>101</v>
      </c>
      <c r="H1295" s="36" t="s">
        <v>131</v>
      </c>
      <c r="I1295" s="22"/>
      <c r="J1295" s="22" t="s">
        <v>132</v>
      </c>
      <c r="K1295" s="23">
        <v>142.5</v>
      </c>
      <c r="L1295" s="23">
        <v>64.2</v>
      </c>
      <c r="M1295" s="23">
        <v>65.6</v>
      </c>
      <c r="N1295" s="23">
        <v>361.95</v>
      </c>
      <c r="O1295" s="23">
        <v>163.068</v>
      </c>
      <c r="P1295" s="23">
        <v>166.624</v>
      </c>
      <c r="Q1295" s="37" t="s">
        <v>2674</v>
      </c>
      <c r="R1295" s="28">
        <v>38.5</v>
      </c>
      <c r="S1295" s="24" t="s">
        <v>3091</v>
      </c>
      <c r="T1295" s="38" t="s">
        <v>2674</v>
      </c>
      <c r="U1295" s="27" t="str" cm="1">
        <f t="array" ref="U1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96" hidden="1" spans="1:21">
      <c r="A1296" s="36" t="s">
        <v>2894</v>
      </c>
      <c r="B1296" s="36" t="s">
        <v>3090</v>
      </c>
      <c r="C1296" s="36" t="s">
        <v>736</v>
      </c>
      <c r="D1296" s="36" t="s">
        <v>132</v>
      </c>
      <c r="E1296" s="36" t="s">
        <v>2341</v>
      </c>
      <c r="F1296" s="36" t="s">
        <v>2765</v>
      </c>
      <c r="G1296" s="36" t="s">
        <v>101</v>
      </c>
      <c r="H1296" s="36" t="s">
        <v>131</v>
      </c>
      <c r="I1296" s="22"/>
      <c r="J1296" s="22" t="s">
        <v>132</v>
      </c>
      <c r="K1296" s="23">
        <v>159.8</v>
      </c>
      <c r="L1296" s="23">
        <v>66.7</v>
      </c>
      <c r="M1296" s="23">
        <v>66.5</v>
      </c>
      <c r="N1296" s="23">
        <v>405.892</v>
      </c>
      <c r="O1296" s="23">
        <v>169.418</v>
      </c>
      <c r="P1296" s="23">
        <v>168.91</v>
      </c>
      <c r="Q1296" s="37" t="s">
        <v>100</v>
      </c>
      <c r="R1296" s="28">
        <v>21.2</v>
      </c>
      <c r="S1296" s="24" t="s">
        <v>132</v>
      </c>
      <c r="T1296" s="38" t="s">
        <v>100</v>
      </c>
      <c r="U1296" s="27" cm="1">
        <f t="array" ref="U1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21.2</v>
      </c>
    </row>
    <row r="1297" hidden="1" spans="1:21">
      <c r="A1297" s="36" t="s">
        <v>2894</v>
      </c>
      <c r="B1297" s="36" t="s">
        <v>3090</v>
      </c>
      <c r="C1297" s="36" t="s">
        <v>736</v>
      </c>
      <c r="D1297" s="36" t="s">
        <v>132</v>
      </c>
      <c r="E1297" s="36" t="s">
        <v>2341</v>
      </c>
      <c r="F1297" s="36" t="s">
        <v>2952</v>
      </c>
      <c r="G1297" s="36" t="s">
        <v>101</v>
      </c>
      <c r="H1297" s="36" t="s">
        <v>131</v>
      </c>
      <c r="I1297" s="22"/>
      <c r="J1297" s="22" t="s">
        <v>132</v>
      </c>
      <c r="K1297" s="23">
        <v>162.6</v>
      </c>
      <c r="L1297" s="23">
        <v>66.7</v>
      </c>
      <c r="M1297" s="23">
        <v>66.5</v>
      </c>
      <c r="N1297" s="23">
        <v>413.004</v>
      </c>
      <c r="O1297" s="23">
        <v>169.418</v>
      </c>
      <c r="P1297" s="23">
        <v>168.91</v>
      </c>
      <c r="Q1297" s="37" t="s">
        <v>100</v>
      </c>
      <c r="R1297" s="28">
        <v>18.4</v>
      </c>
      <c r="S1297" s="24" t="s">
        <v>132</v>
      </c>
      <c r="T1297" s="38" t="s">
        <v>100</v>
      </c>
      <c r="U1297" s="27" cm="1">
        <f t="array" ref="U1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18.4</v>
      </c>
    </row>
    <row r="1298" hidden="1" spans="1:21">
      <c r="A1298" s="36" t="s">
        <v>2894</v>
      </c>
      <c r="B1298" s="36" t="s">
        <v>3090</v>
      </c>
      <c r="C1298" s="36" t="s">
        <v>736</v>
      </c>
      <c r="D1298" s="36" t="s">
        <v>132</v>
      </c>
      <c r="E1298" s="36" t="s">
        <v>2341</v>
      </c>
      <c r="F1298" s="36" t="s">
        <v>2827</v>
      </c>
      <c r="G1298" s="36" t="s">
        <v>101</v>
      </c>
      <c r="H1298" s="36" t="s">
        <v>131</v>
      </c>
      <c r="I1298" s="22"/>
      <c r="J1298" s="22" t="s">
        <v>132</v>
      </c>
      <c r="K1298" s="23">
        <v>162.6</v>
      </c>
      <c r="L1298" s="23">
        <v>67.3</v>
      </c>
      <c r="M1298" s="23">
        <v>66.3</v>
      </c>
      <c r="N1298" s="23">
        <v>413.004</v>
      </c>
      <c r="O1298" s="23">
        <v>170.942</v>
      </c>
      <c r="P1298" s="23">
        <v>168.402</v>
      </c>
      <c r="Q1298" s="37" t="s">
        <v>100</v>
      </c>
      <c r="R1298" s="28">
        <v>18.4</v>
      </c>
      <c r="S1298" s="24" t="s">
        <v>132</v>
      </c>
      <c r="T1298" s="38" t="s">
        <v>100</v>
      </c>
      <c r="U1298" s="27" cm="1">
        <f t="array" ref="U1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18.4</v>
      </c>
    </row>
    <row r="1299" hidden="1" spans="1:21">
      <c r="A1299" s="36" t="s">
        <v>2894</v>
      </c>
      <c r="B1299" s="36" t="s">
        <v>3090</v>
      </c>
      <c r="C1299" s="36" t="s">
        <v>736</v>
      </c>
      <c r="D1299" s="36" t="s">
        <v>132</v>
      </c>
      <c r="E1299" s="36" t="s">
        <v>2341</v>
      </c>
      <c r="F1299" s="36" t="s">
        <v>3039</v>
      </c>
      <c r="G1299" s="36" t="s">
        <v>101</v>
      </c>
      <c r="H1299" s="36" t="s">
        <v>131</v>
      </c>
      <c r="I1299" s="22"/>
      <c r="J1299" s="22" t="s">
        <v>132</v>
      </c>
      <c r="K1299" s="23">
        <v>162.8</v>
      </c>
      <c r="L1299" s="23">
        <v>67.3</v>
      </c>
      <c r="M1299" s="23">
        <v>66.3</v>
      </c>
      <c r="N1299" s="23">
        <v>413.512</v>
      </c>
      <c r="O1299" s="23">
        <v>170.942</v>
      </c>
      <c r="P1299" s="23">
        <v>168.402</v>
      </c>
      <c r="Q1299" s="37" t="s">
        <v>100</v>
      </c>
      <c r="R1299" s="28">
        <v>18.2</v>
      </c>
      <c r="S1299" s="24" t="s">
        <v>132</v>
      </c>
      <c r="T1299" s="38" t="s">
        <v>100</v>
      </c>
      <c r="U1299" s="27" cm="1">
        <f t="array" ref="U1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300" hidden="1" spans="1:21">
      <c r="A1300" s="36" t="s">
        <v>2894</v>
      </c>
      <c r="B1300" s="36" t="s">
        <v>3092</v>
      </c>
      <c r="C1300" s="36" t="s">
        <v>3093</v>
      </c>
      <c r="D1300" s="36" t="s">
        <v>132</v>
      </c>
      <c r="E1300" s="36" t="s">
        <v>2341</v>
      </c>
      <c r="F1300" s="36" t="s">
        <v>3094</v>
      </c>
      <c r="G1300" s="36" t="s">
        <v>101</v>
      </c>
      <c r="H1300" s="36" t="s">
        <v>131</v>
      </c>
      <c r="I1300" s="22"/>
      <c r="J1300" s="22" t="s">
        <v>132</v>
      </c>
      <c r="K1300" s="23">
        <v>191.8</v>
      </c>
      <c r="L1300" s="23">
        <v>74.7</v>
      </c>
      <c r="M1300" s="23">
        <v>72.5</v>
      </c>
      <c r="N1300" s="23">
        <v>487.172</v>
      </c>
      <c r="O1300" s="23">
        <v>189.738</v>
      </c>
      <c r="P1300" s="23">
        <v>184.15</v>
      </c>
      <c r="Q1300" s="37" t="s">
        <v>109</v>
      </c>
      <c r="R1300" s="28">
        <v>9.2</v>
      </c>
      <c r="S1300" s="24" t="s">
        <v>132</v>
      </c>
      <c r="T1300" s="38" t="s">
        <v>109</v>
      </c>
      <c r="U1300" s="27" cm="1">
        <f t="array" ref="U1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01" hidden="1" spans="1:21">
      <c r="A1301" s="36" t="s">
        <v>2894</v>
      </c>
      <c r="B1301" s="36" t="s">
        <v>3092</v>
      </c>
      <c r="C1301" s="36" t="s">
        <v>3093</v>
      </c>
      <c r="D1301" s="36" t="s">
        <v>657</v>
      </c>
      <c r="E1301" s="36" t="s">
        <v>2341</v>
      </c>
      <c r="F1301" s="36" t="s">
        <v>2887</v>
      </c>
      <c r="G1301" s="36" t="s">
        <v>101</v>
      </c>
      <c r="H1301" s="36" t="s">
        <v>131</v>
      </c>
      <c r="I1301" s="22"/>
      <c r="J1301" s="22" t="s">
        <v>132</v>
      </c>
      <c r="K1301" s="23">
        <v>191.8</v>
      </c>
      <c r="L1301" s="23">
        <v>74.7</v>
      </c>
      <c r="M1301" s="23">
        <v>67.8</v>
      </c>
      <c r="N1301" s="23">
        <v>487.172</v>
      </c>
      <c r="O1301" s="23">
        <v>189.738</v>
      </c>
      <c r="P1301" s="23">
        <v>172.212</v>
      </c>
      <c r="Q1301" s="37" t="s">
        <v>109</v>
      </c>
      <c r="R1301" s="28">
        <v>9.2</v>
      </c>
      <c r="S1301" s="24" t="s">
        <v>132</v>
      </c>
      <c r="T1301" s="38" t="s">
        <v>109</v>
      </c>
      <c r="U1301" s="27" cm="1">
        <f t="array" ref="U1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02" hidden="1" spans="1:21">
      <c r="A1302" s="36" t="s">
        <v>2894</v>
      </c>
      <c r="B1302" s="36" t="s">
        <v>3092</v>
      </c>
      <c r="C1302" s="36" t="s">
        <v>739</v>
      </c>
      <c r="D1302" s="36" t="s">
        <v>132</v>
      </c>
      <c r="E1302" s="36" t="s">
        <v>2345</v>
      </c>
      <c r="F1302" s="36" t="s">
        <v>2592</v>
      </c>
      <c r="G1302" s="36" t="s">
        <v>101</v>
      </c>
      <c r="H1302" s="36" t="s">
        <v>131</v>
      </c>
      <c r="I1302" s="22"/>
      <c r="J1302" s="22" t="s">
        <v>132</v>
      </c>
      <c r="K1302" s="23">
        <v>174.1</v>
      </c>
      <c r="L1302" s="23">
        <v>71.2</v>
      </c>
      <c r="M1302" s="23">
        <v>65.2</v>
      </c>
      <c r="N1302" s="23">
        <v>442.214</v>
      </c>
      <c r="O1302" s="23">
        <v>180.848</v>
      </c>
      <c r="P1302" s="23">
        <v>165.608</v>
      </c>
      <c r="Q1302" s="37" t="s">
        <v>100</v>
      </c>
      <c r="R1302" s="28">
        <v>6.9</v>
      </c>
      <c r="S1302" s="24" t="s">
        <v>132</v>
      </c>
      <c r="T1302" s="38" t="s">
        <v>100</v>
      </c>
      <c r="U1302" s="27" cm="1">
        <f t="array" ref="U1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303" hidden="1" spans="1:21">
      <c r="A1303" s="36" t="s">
        <v>2894</v>
      </c>
      <c r="B1303" s="36" t="s">
        <v>3095</v>
      </c>
      <c r="C1303" s="36" t="s">
        <v>741</v>
      </c>
      <c r="D1303" s="36" t="s">
        <v>132</v>
      </c>
      <c r="E1303" s="36" t="s">
        <v>2341</v>
      </c>
      <c r="F1303" s="36" t="s">
        <v>2434</v>
      </c>
      <c r="G1303" s="36" t="s">
        <v>101</v>
      </c>
      <c r="H1303" s="36" t="s">
        <v>131</v>
      </c>
      <c r="I1303" s="22"/>
      <c r="J1303" s="22" t="s">
        <v>132</v>
      </c>
      <c r="K1303" s="23">
        <v>205</v>
      </c>
      <c r="L1303" s="23">
        <v>78.5</v>
      </c>
      <c r="M1303" s="23">
        <v>72.8</v>
      </c>
      <c r="N1303" s="23">
        <v>520.7</v>
      </c>
      <c r="O1303" s="23">
        <v>199.39</v>
      </c>
      <c r="P1303" s="23">
        <v>184.912</v>
      </c>
      <c r="Q1303" s="37" t="s">
        <v>113</v>
      </c>
      <c r="R1303" s="28">
        <v>2</v>
      </c>
      <c r="S1303" s="24" t="s">
        <v>132</v>
      </c>
      <c r="T1303" s="38" t="s">
        <v>113</v>
      </c>
      <c r="U1303" s="27" cm="1">
        <f t="array" ref="U1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304" hidden="1" spans="1:21">
      <c r="A1304" s="36" t="s">
        <v>2894</v>
      </c>
      <c r="B1304" s="36" t="s">
        <v>3095</v>
      </c>
      <c r="C1304" s="36" t="s">
        <v>741</v>
      </c>
      <c r="D1304" s="36" t="s">
        <v>132</v>
      </c>
      <c r="E1304" s="36" t="s">
        <v>2341</v>
      </c>
      <c r="F1304" s="36" t="s">
        <v>2458</v>
      </c>
      <c r="G1304" s="36" t="s">
        <v>101</v>
      </c>
      <c r="H1304" s="36" t="s">
        <v>131</v>
      </c>
      <c r="I1304" s="22"/>
      <c r="J1304" s="22" t="s">
        <v>132</v>
      </c>
      <c r="K1304" s="23">
        <v>203.7</v>
      </c>
      <c r="L1304" s="23">
        <v>78.5</v>
      </c>
      <c r="M1304" s="23">
        <v>69.9</v>
      </c>
      <c r="N1304" s="23">
        <v>517.398</v>
      </c>
      <c r="O1304" s="23">
        <v>199.39</v>
      </c>
      <c r="P1304" s="23">
        <v>177.546</v>
      </c>
      <c r="Q1304" s="37" t="s">
        <v>113</v>
      </c>
      <c r="R1304" s="28">
        <v>3.3</v>
      </c>
      <c r="S1304" s="24" t="s">
        <v>132</v>
      </c>
      <c r="T1304" s="38" t="s">
        <v>113</v>
      </c>
      <c r="U1304" s="27" cm="1">
        <f t="array" ref="U1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305" hidden="1" spans="1:21">
      <c r="A1305" s="36" t="s">
        <v>2894</v>
      </c>
      <c r="B1305" s="36" t="s">
        <v>3095</v>
      </c>
      <c r="C1305" s="36" t="s">
        <v>741</v>
      </c>
      <c r="D1305" s="36" t="s">
        <v>132</v>
      </c>
      <c r="E1305" s="36" t="s">
        <v>2345</v>
      </c>
      <c r="F1305" s="36" t="s">
        <v>2651</v>
      </c>
      <c r="G1305" s="36" t="s">
        <v>101</v>
      </c>
      <c r="H1305" s="36" t="s">
        <v>131</v>
      </c>
      <c r="I1305" s="22"/>
      <c r="J1305" s="22" t="s">
        <v>132</v>
      </c>
      <c r="K1305" s="23">
        <v>205.9</v>
      </c>
      <c r="L1305" s="23">
        <v>78.6</v>
      </c>
      <c r="M1305" s="23">
        <v>70.7</v>
      </c>
      <c r="N1305" s="23">
        <v>522.986</v>
      </c>
      <c r="O1305" s="23">
        <v>199.644</v>
      </c>
      <c r="P1305" s="23">
        <v>179.578</v>
      </c>
      <c r="Q1305" s="37" t="s">
        <v>113</v>
      </c>
      <c r="R1305" s="28">
        <v>1.1</v>
      </c>
      <c r="S1305" s="24" t="s">
        <v>132</v>
      </c>
      <c r="T1305" s="38" t="s">
        <v>113</v>
      </c>
      <c r="U1305" s="27" cm="1">
        <f t="array" ref="U1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06" hidden="1" spans="1:21">
      <c r="A1306" s="36" t="s">
        <v>2894</v>
      </c>
      <c r="B1306" s="36" t="s">
        <v>3095</v>
      </c>
      <c r="C1306" s="36" t="s">
        <v>3096</v>
      </c>
      <c r="D1306" s="36" t="s">
        <v>742</v>
      </c>
      <c r="E1306" s="36" t="s">
        <v>2345</v>
      </c>
      <c r="F1306" s="36" t="s">
        <v>3000</v>
      </c>
      <c r="G1306" s="36" t="s">
        <v>101</v>
      </c>
      <c r="H1306" s="36" t="s">
        <v>131</v>
      </c>
      <c r="I1306" s="22"/>
      <c r="J1306" s="22" t="s">
        <v>132</v>
      </c>
      <c r="K1306" s="23">
        <v>205.9</v>
      </c>
      <c r="L1306" s="23">
        <v>78.6</v>
      </c>
      <c r="M1306" s="23">
        <v>70.7</v>
      </c>
      <c r="N1306" s="23">
        <v>522.986</v>
      </c>
      <c r="O1306" s="23">
        <v>199.644</v>
      </c>
      <c r="P1306" s="23">
        <v>179.578</v>
      </c>
      <c r="Q1306" s="37" t="s">
        <v>113</v>
      </c>
      <c r="R1306" s="28">
        <v>1.1</v>
      </c>
      <c r="S1306" s="24" t="s">
        <v>132</v>
      </c>
      <c r="T1306" s="38" t="s">
        <v>113</v>
      </c>
      <c r="U1306" s="27" cm="1">
        <f t="array" ref="U1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07" hidden="1" spans="1:21">
      <c r="A1307" s="36" t="s">
        <v>2894</v>
      </c>
      <c r="B1307" s="36" t="s">
        <v>3095</v>
      </c>
      <c r="C1307" s="36" t="s">
        <v>3096</v>
      </c>
      <c r="D1307" s="36" t="s">
        <v>132</v>
      </c>
      <c r="E1307" s="36" t="s">
        <v>2354</v>
      </c>
      <c r="F1307" s="36" t="s">
        <v>2359</v>
      </c>
      <c r="G1307" s="36" t="s">
        <v>101</v>
      </c>
      <c r="H1307" s="36" t="s">
        <v>131</v>
      </c>
      <c r="I1307" s="22"/>
      <c r="J1307" s="22" t="s">
        <v>132</v>
      </c>
      <c r="K1307" s="23">
        <v>204.5</v>
      </c>
      <c r="L1307" s="23">
        <v>79.6</v>
      </c>
      <c r="M1307" s="23">
        <v>70.9</v>
      </c>
      <c r="N1307" s="23">
        <v>519.43</v>
      </c>
      <c r="O1307" s="23">
        <v>202.184</v>
      </c>
      <c r="P1307" s="23">
        <v>180.086</v>
      </c>
      <c r="Q1307" s="37" t="s">
        <v>113</v>
      </c>
      <c r="R1307" s="28">
        <v>2.5</v>
      </c>
      <c r="S1307" s="24" t="s">
        <v>132</v>
      </c>
      <c r="T1307" s="38" t="s">
        <v>113</v>
      </c>
      <c r="U1307" s="27" cm="1">
        <f t="array" ref="U1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308" hidden="1" spans="1:21">
      <c r="A1308" s="36" t="s">
        <v>2894</v>
      </c>
      <c r="B1308" s="36" t="s">
        <v>3097</v>
      </c>
      <c r="C1308" s="36" t="s">
        <v>745</v>
      </c>
      <c r="D1308" s="36" t="s">
        <v>132</v>
      </c>
      <c r="E1308" s="36" t="s">
        <v>2341</v>
      </c>
      <c r="F1308" s="36" t="s">
        <v>2974</v>
      </c>
      <c r="G1308" s="36" t="s">
        <v>101</v>
      </c>
      <c r="H1308" s="36" t="s">
        <v>131</v>
      </c>
      <c r="I1308" s="22"/>
      <c r="J1308" s="22" t="s">
        <v>132</v>
      </c>
      <c r="K1308" s="23">
        <v>167.6</v>
      </c>
      <c r="L1308" s="23">
        <v>69.9</v>
      </c>
      <c r="M1308" s="23">
        <v>65.9</v>
      </c>
      <c r="N1308" s="23">
        <v>425.704</v>
      </c>
      <c r="O1308" s="23">
        <v>177.546</v>
      </c>
      <c r="P1308" s="23">
        <v>167.386</v>
      </c>
      <c r="Q1308" s="37" t="s">
        <v>100</v>
      </c>
      <c r="R1308" s="28">
        <v>13.4</v>
      </c>
      <c r="S1308" s="24" t="s">
        <v>132</v>
      </c>
      <c r="T1308" s="38" t="s">
        <v>100</v>
      </c>
      <c r="U1308" s="27" cm="1">
        <f t="array" ref="U1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1309" hidden="1" spans="1:21">
      <c r="A1309" s="36" t="s">
        <v>2894</v>
      </c>
      <c r="B1309" s="36" t="s">
        <v>3097</v>
      </c>
      <c r="C1309" s="36" t="s">
        <v>745</v>
      </c>
      <c r="D1309" s="36" t="s">
        <v>132</v>
      </c>
      <c r="E1309" s="36" t="s">
        <v>2345</v>
      </c>
      <c r="F1309" s="36" t="s">
        <v>2359</v>
      </c>
      <c r="G1309" s="36" t="s">
        <v>101</v>
      </c>
      <c r="H1309" s="36" t="s">
        <v>131</v>
      </c>
      <c r="I1309" s="22"/>
      <c r="J1309" s="22" t="s">
        <v>132</v>
      </c>
      <c r="K1309" s="23">
        <v>178.6</v>
      </c>
      <c r="L1309" s="23">
        <v>71.8</v>
      </c>
      <c r="M1309" s="23">
        <v>61.7</v>
      </c>
      <c r="N1309" s="23">
        <v>453.644</v>
      </c>
      <c r="O1309" s="23">
        <v>182.372</v>
      </c>
      <c r="P1309" s="23">
        <v>156.718</v>
      </c>
      <c r="Q1309" s="37" t="s">
        <v>100</v>
      </c>
      <c r="R1309" s="28">
        <v>2.4</v>
      </c>
      <c r="S1309" s="24" t="s">
        <v>132</v>
      </c>
      <c r="T1309" s="38" t="s">
        <v>100</v>
      </c>
      <c r="U1309" s="27" cm="1">
        <f t="array" ref="U1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310" hidden="1" spans="1:21">
      <c r="A1310" s="36" t="s">
        <v>2894</v>
      </c>
      <c r="B1310" s="36" t="s">
        <v>3098</v>
      </c>
      <c r="C1310" s="36" t="s">
        <v>747</v>
      </c>
      <c r="D1310" s="36" t="s">
        <v>132</v>
      </c>
      <c r="E1310" s="36" t="s">
        <v>2341</v>
      </c>
      <c r="F1310" s="36" t="s">
        <v>2537</v>
      </c>
      <c r="G1310" s="36" t="s">
        <v>17</v>
      </c>
      <c r="H1310" s="36" t="s">
        <v>141</v>
      </c>
      <c r="I1310" s="22"/>
      <c r="J1310" s="22" t="s">
        <v>132</v>
      </c>
      <c r="K1310" s="23">
        <v>177</v>
      </c>
      <c r="L1310" s="23">
        <v>70.4</v>
      </c>
      <c r="M1310" s="23">
        <v>56.6</v>
      </c>
      <c r="N1310" s="23">
        <v>449.58</v>
      </c>
      <c r="O1310" s="23">
        <v>178.816</v>
      </c>
      <c r="P1310" s="23">
        <v>143.764</v>
      </c>
      <c r="Q1310" s="37" t="s">
        <v>24</v>
      </c>
      <c r="R1310" s="28">
        <v>1</v>
      </c>
      <c r="S1310" s="24" t="s">
        <v>132</v>
      </c>
      <c r="T1310" s="38" t="s">
        <v>24</v>
      </c>
      <c r="U1310" s="27" cm="1">
        <f t="array" ref="U1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311" hidden="1" spans="1:21">
      <c r="A1311" s="36" t="s">
        <v>2894</v>
      </c>
      <c r="B1311" s="36" t="s">
        <v>3098</v>
      </c>
      <c r="C1311" s="36" t="s">
        <v>747</v>
      </c>
      <c r="D1311" s="36" t="s">
        <v>132</v>
      </c>
      <c r="E1311" s="36" t="s">
        <v>2345</v>
      </c>
      <c r="F1311" s="36" t="s">
        <v>2671</v>
      </c>
      <c r="G1311" s="36" t="s">
        <v>17</v>
      </c>
      <c r="H1311" s="36" t="s">
        <v>141</v>
      </c>
      <c r="I1311" s="22"/>
      <c r="J1311" s="22" t="s">
        <v>132</v>
      </c>
      <c r="K1311" s="23">
        <v>180.4</v>
      </c>
      <c r="L1311" s="23">
        <v>71.2</v>
      </c>
      <c r="M1311" s="23">
        <v>56.4</v>
      </c>
      <c r="N1311" s="23">
        <v>458.216</v>
      </c>
      <c r="O1311" s="23">
        <v>180.848</v>
      </c>
      <c r="P1311" s="23">
        <v>143.256</v>
      </c>
      <c r="Q1311" s="37" t="s">
        <v>28</v>
      </c>
      <c r="R1311" s="28">
        <v>9.6</v>
      </c>
      <c r="S1311" s="24" t="s">
        <v>132</v>
      </c>
      <c r="T1311" s="38" t="s">
        <v>28</v>
      </c>
      <c r="U1311" s="27" cm="1">
        <f t="array" ref="U1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312" hidden="1" spans="1:21">
      <c r="A1312" s="36" t="s">
        <v>3099</v>
      </c>
      <c r="B1312" s="36">
        <v>200</v>
      </c>
      <c r="C1312" s="36" t="s">
        <v>749</v>
      </c>
      <c r="D1312" s="36" t="s">
        <v>132</v>
      </c>
      <c r="E1312" s="36" t="s">
        <v>2341</v>
      </c>
      <c r="F1312" s="36" t="s">
        <v>2831</v>
      </c>
      <c r="G1312" s="36" t="s">
        <v>41</v>
      </c>
      <c r="H1312" s="36" t="s">
        <v>174</v>
      </c>
      <c r="I1312" s="22"/>
      <c r="J1312" s="22" t="s">
        <v>132</v>
      </c>
      <c r="K1312" s="23">
        <v>194.8</v>
      </c>
      <c r="L1312" s="23">
        <v>72.5</v>
      </c>
      <c r="M1312" s="23">
        <v>54.9</v>
      </c>
      <c r="N1312" s="23">
        <v>494.792</v>
      </c>
      <c r="O1312" s="23">
        <v>184.15</v>
      </c>
      <c r="P1312" s="23">
        <v>139.446</v>
      </c>
      <c r="Q1312" s="37" t="s">
        <v>57</v>
      </c>
      <c r="R1312" s="28">
        <v>8.2</v>
      </c>
      <c r="S1312" s="24" t="s">
        <v>132</v>
      </c>
      <c r="T1312" s="38" t="s">
        <v>57</v>
      </c>
      <c r="U1312" s="27" cm="1">
        <f t="array" ref="U1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313" hidden="1" spans="1:21">
      <c r="A1313" s="36" t="s">
        <v>3099</v>
      </c>
      <c r="B1313" s="36">
        <v>200</v>
      </c>
      <c r="C1313" s="36" t="s">
        <v>749</v>
      </c>
      <c r="D1313" s="36" t="s">
        <v>132</v>
      </c>
      <c r="E1313" s="36" t="s">
        <v>2341</v>
      </c>
      <c r="F1313" s="36" t="s">
        <v>2831</v>
      </c>
      <c r="G1313" s="36" t="s">
        <v>92</v>
      </c>
      <c r="H1313" s="36" t="s">
        <v>138</v>
      </c>
      <c r="I1313" s="22"/>
      <c r="J1313" s="22" t="s">
        <v>132</v>
      </c>
      <c r="K1313" s="23">
        <v>191.7</v>
      </c>
      <c r="L1313" s="23">
        <v>72.5</v>
      </c>
      <c r="M1313" s="23">
        <v>54.9</v>
      </c>
      <c r="N1313" s="23">
        <v>486.918</v>
      </c>
      <c r="O1313" s="23">
        <v>184.15</v>
      </c>
      <c r="P1313" s="23">
        <v>139.446</v>
      </c>
      <c r="Q1313" s="37" t="s">
        <v>94</v>
      </c>
      <c r="R1313" s="28">
        <v>0.2</v>
      </c>
      <c r="S1313" s="24" t="s">
        <v>132</v>
      </c>
      <c r="T1313" s="38" t="s">
        <v>94</v>
      </c>
      <c r="U1313" s="27" cm="1">
        <f t="array" ref="U1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1314" hidden="1" spans="1:21">
      <c r="A1314" s="36" t="s">
        <v>3099</v>
      </c>
      <c r="B1314" s="36">
        <v>200</v>
      </c>
      <c r="C1314" s="36" t="s">
        <v>749</v>
      </c>
      <c r="D1314" s="36" t="s">
        <v>132</v>
      </c>
      <c r="E1314" s="36" t="s">
        <v>2345</v>
      </c>
      <c r="F1314" s="36" t="s">
        <v>2396</v>
      </c>
      <c r="G1314" s="36" t="s">
        <v>92</v>
      </c>
      <c r="H1314" s="36" t="s">
        <v>138</v>
      </c>
      <c r="I1314" s="22"/>
      <c r="J1314" s="22" t="s">
        <v>132</v>
      </c>
      <c r="K1314" s="23">
        <v>192.3</v>
      </c>
      <c r="L1314" s="23">
        <v>73.6</v>
      </c>
      <c r="M1314" s="23">
        <v>54.9</v>
      </c>
      <c r="N1314" s="23">
        <v>488.442</v>
      </c>
      <c r="O1314" s="23">
        <v>186.944</v>
      </c>
      <c r="P1314" s="23">
        <v>139.446</v>
      </c>
      <c r="Q1314" s="37" t="s">
        <v>96</v>
      </c>
      <c r="R1314" s="28">
        <v>15.7</v>
      </c>
      <c r="S1314" s="24" t="s">
        <v>132</v>
      </c>
      <c r="T1314" s="38" t="s">
        <v>96</v>
      </c>
      <c r="U1314" s="27" cm="1">
        <f t="array" ref="U1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1315" hidden="1" spans="1:21">
      <c r="A1315" s="36" t="s">
        <v>3099</v>
      </c>
      <c r="B1315" s="36">
        <v>300</v>
      </c>
      <c r="C1315" s="36" t="s">
        <v>752</v>
      </c>
      <c r="D1315" s="36" t="s">
        <v>132</v>
      </c>
      <c r="E1315" s="36" t="s">
        <v>2341</v>
      </c>
      <c r="F1315" s="36" t="s">
        <v>2969</v>
      </c>
      <c r="G1315" s="36" t="s">
        <v>92</v>
      </c>
      <c r="H1315" s="36" t="s">
        <v>138</v>
      </c>
      <c r="I1315" s="22"/>
      <c r="J1315" s="22" t="s">
        <v>132</v>
      </c>
      <c r="K1315" s="23">
        <v>196.8</v>
      </c>
      <c r="L1315" s="23">
        <v>74.1</v>
      </c>
      <c r="M1315" s="23">
        <v>58.4</v>
      </c>
      <c r="N1315" s="23">
        <v>499.872</v>
      </c>
      <c r="O1315" s="23">
        <v>188.214</v>
      </c>
      <c r="P1315" s="23">
        <v>148.336</v>
      </c>
      <c r="Q1315" s="37" t="s">
        <v>96</v>
      </c>
      <c r="R1315" s="28">
        <v>11.2</v>
      </c>
      <c r="S1315" s="24" t="s">
        <v>132</v>
      </c>
      <c r="T1315" s="38" t="s">
        <v>96</v>
      </c>
      <c r="U1315" s="27" cm="1">
        <f t="array" ref="U1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16" hidden="1" spans="1:21">
      <c r="A1316" s="36" t="s">
        <v>3099</v>
      </c>
      <c r="B1316" s="36">
        <v>300</v>
      </c>
      <c r="C1316" s="36" t="s">
        <v>752</v>
      </c>
      <c r="D1316" s="36" t="s">
        <v>132</v>
      </c>
      <c r="E1316" s="36" t="s">
        <v>2345</v>
      </c>
      <c r="F1316" s="36" t="s">
        <v>3100</v>
      </c>
      <c r="G1316" s="36" t="s">
        <v>92</v>
      </c>
      <c r="H1316" s="36" t="s">
        <v>138</v>
      </c>
      <c r="I1316" s="22"/>
      <c r="J1316" s="22" t="s">
        <v>132</v>
      </c>
      <c r="K1316" s="23">
        <v>198.6</v>
      </c>
      <c r="L1316" s="23">
        <v>75</v>
      </c>
      <c r="M1316" s="23">
        <v>58.7</v>
      </c>
      <c r="N1316" s="23">
        <v>504.444</v>
      </c>
      <c r="O1316" s="23">
        <v>190.5</v>
      </c>
      <c r="P1316" s="23">
        <v>149.098</v>
      </c>
      <c r="Q1316" s="37" t="s">
        <v>96</v>
      </c>
      <c r="R1316" s="28">
        <v>9.4</v>
      </c>
      <c r="S1316" s="24" t="s">
        <v>132</v>
      </c>
      <c r="T1316" s="38" t="s">
        <v>96</v>
      </c>
      <c r="U1316" s="27" cm="1">
        <f t="array" ref="U1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317" hidden="1" spans="1:21">
      <c r="A1317" s="36" t="s">
        <v>3099</v>
      </c>
      <c r="B1317" s="36" t="s">
        <v>3101</v>
      </c>
      <c r="C1317" s="36" t="s">
        <v>749</v>
      </c>
      <c r="D1317" s="36" t="s">
        <v>132</v>
      </c>
      <c r="E1317" s="36" t="s">
        <v>2341</v>
      </c>
      <c r="F1317" s="36" t="s">
        <v>2831</v>
      </c>
      <c r="G1317" s="36" t="s">
        <v>41</v>
      </c>
      <c r="H1317" s="36" t="s">
        <v>174</v>
      </c>
      <c r="I1317" s="22"/>
      <c r="J1317" s="22" t="s">
        <v>132</v>
      </c>
      <c r="K1317" s="23">
        <v>194.8</v>
      </c>
      <c r="L1317" s="23">
        <v>72.5</v>
      </c>
      <c r="M1317" s="23">
        <v>57.9</v>
      </c>
      <c r="N1317" s="23">
        <v>494.792</v>
      </c>
      <c r="O1317" s="23">
        <v>184.15</v>
      </c>
      <c r="P1317" s="23">
        <v>147.066</v>
      </c>
      <c r="Q1317" s="37" t="s">
        <v>57</v>
      </c>
      <c r="R1317" s="28">
        <v>8.2</v>
      </c>
      <c r="S1317" s="24" t="s">
        <v>132</v>
      </c>
      <c r="T1317" s="38" t="s">
        <v>57</v>
      </c>
      <c r="U1317" s="27" cm="1">
        <f t="array" ref="U1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318" hidden="1" spans="1:21">
      <c r="A1318" s="36" t="s">
        <v>3099</v>
      </c>
      <c r="B1318" s="36" t="s">
        <v>3101</v>
      </c>
      <c r="C1318" s="36" t="s">
        <v>749</v>
      </c>
      <c r="D1318" s="36" t="s">
        <v>132</v>
      </c>
      <c r="E1318" s="36" t="s">
        <v>2341</v>
      </c>
      <c r="F1318" s="36" t="s">
        <v>2831</v>
      </c>
      <c r="G1318" s="36" t="s">
        <v>92</v>
      </c>
      <c r="H1318" s="36" t="s">
        <v>138</v>
      </c>
      <c r="I1318" s="22"/>
      <c r="J1318" s="22" t="s">
        <v>132</v>
      </c>
      <c r="K1318" s="23">
        <v>191.7</v>
      </c>
      <c r="L1318" s="23">
        <v>72.5</v>
      </c>
      <c r="M1318" s="23">
        <v>58.4</v>
      </c>
      <c r="N1318" s="23">
        <v>486.918</v>
      </c>
      <c r="O1318" s="23">
        <v>184.15</v>
      </c>
      <c r="P1318" s="23">
        <v>148.336</v>
      </c>
      <c r="Q1318" s="37" t="s">
        <v>94</v>
      </c>
      <c r="R1318" s="28">
        <v>0.2</v>
      </c>
      <c r="S1318" s="24" t="s">
        <v>132</v>
      </c>
      <c r="T1318" s="38" t="s">
        <v>94</v>
      </c>
      <c r="U1318" s="27" cm="1">
        <f t="array" ref="U1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1319" hidden="1" spans="1:21">
      <c r="A1319" s="36" t="s">
        <v>3099</v>
      </c>
      <c r="B1319" s="36" t="s">
        <v>3101</v>
      </c>
      <c r="C1319" s="36" t="s">
        <v>749</v>
      </c>
      <c r="D1319" s="36" t="s">
        <v>132</v>
      </c>
      <c r="E1319" s="36" t="s">
        <v>2345</v>
      </c>
      <c r="F1319" s="36" t="s">
        <v>2396</v>
      </c>
      <c r="G1319" s="36" t="s">
        <v>92</v>
      </c>
      <c r="H1319" s="36" t="s">
        <v>138</v>
      </c>
      <c r="I1319" s="22"/>
      <c r="J1319" s="22" t="s">
        <v>132</v>
      </c>
      <c r="K1319" s="23">
        <v>192.3</v>
      </c>
      <c r="L1319" s="23">
        <v>73.6</v>
      </c>
      <c r="M1319" s="23">
        <v>58.7</v>
      </c>
      <c r="N1319" s="23">
        <v>488.442</v>
      </c>
      <c r="O1319" s="23">
        <v>186.944</v>
      </c>
      <c r="P1319" s="23">
        <v>149.098</v>
      </c>
      <c r="Q1319" s="37" t="s">
        <v>96</v>
      </c>
      <c r="R1319" s="28">
        <v>15.7</v>
      </c>
      <c r="S1319" s="24" t="s">
        <v>132</v>
      </c>
      <c r="T1319" s="38" t="s">
        <v>96</v>
      </c>
      <c r="U1319" s="27" cm="1">
        <f t="array" ref="U1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1320" hidden="1" spans="1:21">
      <c r="A1320" s="36" t="s">
        <v>3099</v>
      </c>
      <c r="B1320" s="36" t="s">
        <v>3102</v>
      </c>
      <c r="C1320" s="36" t="s">
        <v>755</v>
      </c>
      <c r="D1320" s="36" t="s">
        <v>754</v>
      </c>
      <c r="E1320" s="36" t="s">
        <v>2341</v>
      </c>
      <c r="F1320" s="36" t="s">
        <v>3103</v>
      </c>
      <c r="G1320" s="36" t="s">
        <v>92</v>
      </c>
      <c r="H1320" s="36" t="s">
        <v>138</v>
      </c>
      <c r="I1320" s="22"/>
      <c r="J1320" s="22" t="s">
        <v>132</v>
      </c>
      <c r="K1320" s="23">
        <v>197.8</v>
      </c>
      <c r="L1320" s="23">
        <v>74.4</v>
      </c>
      <c r="M1320" s="23">
        <v>56</v>
      </c>
      <c r="N1320" s="23">
        <v>502.412</v>
      </c>
      <c r="O1320" s="23">
        <v>188.976</v>
      </c>
      <c r="P1320" s="23">
        <v>142.24</v>
      </c>
      <c r="Q1320" s="37" t="s">
        <v>96</v>
      </c>
      <c r="R1320" s="28">
        <v>10.2</v>
      </c>
      <c r="S1320" s="24" t="s">
        <v>132</v>
      </c>
      <c r="T1320" s="38" t="s">
        <v>96</v>
      </c>
      <c r="U1320" s="27" cm="1">
        <f t="array" ref="U1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321" hidden="1" spans="1:21">
      <c r="A1321" s="36" t="s">
        <v>3099</v>
      </c>
      <c r="B1321" s="36" t="s">
        <v>3102</v>
      </c>
      <c r="C1321" s="36" t="s">
        <v>752</v>
      </c>
      <c r="D1321" s="36" t="s">
        <v>132</v>
      </c>
      <c r="E1321" s="36" t="s">
        <v>2345</v>
      </c>
      <c r="F1321" s="36" t="s">
        <v>2969</v>
      </c>
      <c r="G1321" s="36" t="s">
        <v>92</v>
      </c>
      <c r="H1321" s="36" t="s">
        <v>138</v>
      </c>
      <c r="I1321" s="22"/>
      <c r="J1321" s="22" t="s">
        <v>132</v>
      </c>
      <c r="K1321" s="23">
        <v>196.8</v>
      </c>
      <c r="L1321" s="23">
        <v>74.1</v>
      </c>
      <c r="M1321" s="23">
        <v>58.4</v>
      </c>
      <c r="N1321" s="23">
        <v>499.872</v>
      </c>
      <c r="O1321" s="23">
        <v>188.214</v>
      </c>
      <c r="P1321" s="23">
        <v>148.336</v>
      </c>
      <c r="Q1321" s="37" t="s">
        <v>96</v>
      </c>
      <c r="R1321" s="28">
        <v>11.2</v>
      </c>
      <c r="S1321" s="24" t="s">
        <v>132</v>
      </c>
      <c r="T1321" s="38" t="s">
        <v>96</v>
      </c>
      <c r="U1321" s="27" cm="1">
        <f t="array" ref="U1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22" hidden="1" spans="1:21">
      <c r="A1322" s="36" t="s">
        <v>3099</v>
      </c>
      <c r="B1322" s="36" t="s">
        <v>3102</v>
      </c>
      <c r="C1322" s="36" t="s">
        <v>752</v>
      </c>
      <c r="D1322" s="36" t="s">
        <v>132</v>
      </c>
      <c r="E1322" s="36" t="s">
        <v>2345</v>
      </c>
      <c r="F1322" s="36" t="s">
        <v>3100</v>
      </c>
      <c r="G1322" s="36" t="s">
        <v>92</v>
      </c>
      <c r="H1322" s="36" t="s">
        <v>138</v>
      </c>
      <c r="I1322" s="22"/>
      <c r="J1322" s="22" t="s">
        <v>132</v>
      </c>
      <c r="K1322" s="23">
        <v>198.6</v>
      </c>
      <c r="L1322" s="23">
        <v>75</v>
      </c>
      <c r="M1322" s="23">
        <v>58.7</v>
      </c>
      <c r="N1322" s="23">
        <v>504.444</v>
      </c>
      <c r="O1322" s="23">
        <v>190.5</v>
      </c>
      <c r="P1322" s="23">
        <v>149.098</v>
      </c>
      <c r="Q1322" s="37" t="s">
        <v>96</v>
      </c>
      <c r="R1322" s="28">
        <v>9.4</v>
      </c>
      <c r="S1322" s="24" t="s">
        <v>132</v>
      </c>
      <c r="T1322" s="38" t="s">
        <v>96</v>
      </c>
      <c r="U1322" s="27" cm="1">
        <f t="array" ref="U1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323" hidden="1" spans="1:21">
      <c r="A1323" s="36" t="s">
        <v>3099</v>
      </c>
      <c r="B1323" s="36" t="s">
        <v>754</v>
      </c>
      <c r="C1323" s="36" t="s">
        <v>755</v>
      </c>
      <c r="D1323" s="36" t="s">
        <v>132</v>
      </c>
      <c r="E1323" s="36" t="s">
        <v>2341</v>
      </c>
      <c r="F1323" s="36" t="s">
        <v>3103</v>
      </c>
      <c r="G1323" s="36" t="s">
        <v>92</v>
      </c>
      <c r="H1323" s="36" t="s">
        <v>138</v>
      </c>
      <c r="I1323" s="22"/>
      <c r="J1323" s="22" t="s">
        <v>132</v>
      </c>
      <c r="K1323" s="23">
        <v>197.8</v>
      </c>
      <c r="L1323" s="23">
        <v>74.4</v>
      </c>
      <c r="M1323" s="23">
        <v>56</v>
      </c>
      <c r="N1323" s="23">
        <v>502.412</v>
      </c>
      <c r="O1323" s="23">
        <v>188.976</v>
      </c>
      <c r="P1323" s="23">
        <v>142.24</v>
      </c>
      <c r="Q1323" s="37" t="s">
        <v>96</v>
      </c>
      <c r="R1323" s="28">
        <v>10.2</v>
      </c>
      <c r="S1323" s="24" t="s">
        <v>132</v>
      </c>
      <c r="T1323" s="38" t="s">
        <v>96</v>
      </c>
      <c r="U1323" s="27" cm="1">
        <f t="array" ref="U1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324" hidden="1" spans="1:21">
      <c r="A1324" s="36" t="s">
        <v>3099</v>
      </c>
      <c r="B1324" s="36" t="s">
        <v>3104</v>
      </c>
      <c r="C1324" s="36" t="s">
        <v>758</v>
      </c>
      <c r="D1324" s="36" t="s">
        <v>132</v>
      </c>
      <c r="E1324" s="36" t="s">
        <v>2341</v>
      </c>
      <c r="F1324" s="36" t="s">
        <v>2378</v>
      </c>
      <c r="G1324" s="36" t="s">
        <v>101</v>
      </c>
      <c r="H1324" s="36" t="s">
        <v>131</v>
      </c>
      <c r="I1324" s="22"/>
      <c r="J1324" s="22" t="s">
        <v>132</v>
      </c>
      <c r="K1324" s="23">
        <v>202.1</v>
      </c>
      <c r="L1324" s="23">
        <v>76</v>
      </c>
      <c r="M1324" s="23">
        <v>74.3</v>
      </c>
      <c r="N1324" s="23">
        <v>513.334</v>
      </c>
      <c r="O1324" s="23">
        <v>193.04</v>
      </c>
      <c r="P1324" s="23">
        <v>188.722</v>
      </c>
      <c r="Q1324" s="37" t="s">
        <v>113</v>
      </c>
      <c r="R1324" s="28">
        <v>4.9</v>
      </c>
      <c r="S1324" s="24" t="s">
        <v>132</v>
      </c>
      <c r="T1324" s="38" t="s">
        <v>113</v>
      </c>
      <c r="U1324" s="27" cm="1">
        <f t="array" ref="U1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5" hidden="1" spans="1:21">
      <c r="A1325" s="36" t="s">
        <v>3099</v>
      </c>
      <c r="B1325" s="36" t="s">
        <v>3105</v>
      </c>
      <c r="C1325" s="36" t="s">
        <v>760</v>
      </c>
      <c r="D1325" s="36" t="s">
        <v>132</v>
      </c>
      <c r="E1325" s="36" t="s">
        <v>2341</v>
      </c>
      <c r="F1325" s="36" t="s">
        <v>2815</v>
      </c>
      <c r="G1325" s="36" t="s">
        <v>92</v>
      </c>
      <c r="H1325" s="36" t="s">
        <v>138</v>
      </c>
      <c r="I1325" s="22"/>
      <c r="J1325" s="22" t="s">
        <v>132</v>
      </c>
      <c r="K1325" s="23">
        <v>186</v>
      </c>
      <c r="L1325" s="23">
        <v>71</v>
      </c>
      <c r="M1325" s="23">
        <v>54.1</v>
      </c>
      <c r="N1325" s="23">
        <v>472.44</v>
      </c>
      <c r="O1325" s="23">
        <v>180.34</v>
      </c>
      <c r="P1325" s="23">
        <v>137.414</v>
      </c>
      <c r="Q1325" s="37" t="s">
        <v>94</v>
      </c>
      <c r="R1325" s="28">
        <v>5.9</v>
      </c>
      <c r="S1325" s="24" t="s">
        <v>132</v>
      </c>
      <c r="T1325" s="38" t="s">
        <v>94</v>
      </c>
      <c r="U1325" s="27" cm="1">
        <f t="array" ref="U1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26" hidden="1" spans="1:21">
      <c r="A1326" s="36" t="s">
        <v>3099</v>
      </c>
      <c r="B1326" s="36" t="s">
        <v>3105</v>
      </c>
      <c r="C1326" s="36" t="s">
        <v>760</v>
      </c>
      <c r="D1326" s="36" t="s">
        <v>132</v>
      </c>
      <c r="E1326" s="36" t="s">
        <v>2341</v>
      </c>
      <c r="F1326" s="36" t="s">
        <v>2853</v>
      </c>
      <c r="G1326" s="36" t="s">
        <v>92</v>
      </c>
      <c r="H1326" s="36" t="s">
        <v>138</v>
      </c>
      <c r="I1326" s="22"/>
      <c r="J1326" s="22" t="s">
        <v>132</v>
      </c>
      <c r="K1326" s="23">
        <v>186</v>
      </c>
      <c r="L1326" s="23">
        <v>71.7</v>
      </c>
      <c r="M1326" s="23">
        <v>52.5</v>
      </c>
      <c r="N1326" s="23">
        <v>472.44</v>
      </c>
      <c r="O1326" s="23">
        <v>182.118</v>
      </c>
      <c r="P1326" s="23">
        <v>133.35</v>
      </c>
      <c r="Q1326" s="37" t="s">
        <v>94</v>
      </c>
      <c r="R1326" s="28">
        <v>5.9</v>
      </c>
      <c r="S1326" s="24" t="s">
        <v>132</v>
      </c>
      <c r="T1326" s="38" t="s">
        <v>94</v>
      </c>
      <c r="U1326" s="27" cm="1">
        <f t="array" ref="U1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27" hidden="1" spans="1:21">
      <c r="A1327" s="36" t="s">
        <v>3099</v>
      </c>
      <c r="B1327" s="36" t="s">
        <v>3105</v>
      </c>
      <c r="C1327" s="36" t="s">
        <v>760</v>
      </c>
      <c r="D1327" s="36" t="s">
        <v>132</v>
      </c>
      <c r="E1327" s="36" t="s">
        <v>2341</v>
      </c>
      <c r="F1327" s="36" t="s">
        <v>2921</v>
      </c>
      <c r="G1327" s="36" t="s">
        <v>92</v>
      </c>
      <c r="H1327" s="36" t="s">
        <v>138</v>
      </c>
      <c r="I1327" s="22"/>
      <c r="J1327" s="22" t="s">
        <v>132</v>
      </c>
      <c r="K1327" s="23">
        <v>187</v>
      </c>
      <c r="L1327" s="23">
        <v>71.7</v>
      </c>
      <c r="M1327" s="23">
        <v>52.5</v>
      </c>
      <c r="N1327" s="23">
        <v>474.98</v>
      </c>
      <c r="O1327" s="23">
        <v>182.118</v>
      </c>
      <c r="P1327" s="23">
        <v>133.35</v>
      </c>
      <c r="Q1327" s="37" t="s">
        <v>94</v>
      </c>
      <c r="R1327" s="28">
        <v>4.9</v>
      </c>
      <c r="S1327" s="24" t="s">
        <v>132</v>
      </c>
      <c r="T1327" s="38" t="s">
        <v>94</v>
      </c>
      <c r="U1327" s="27" cm="1">
        <f t="array" ref="U1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8" hidden="1" spans="1:21">
      <c r="A1328" s="36" t="s">
        <v>3099</v>
      </c>
      <c r="B1328" s="36" t="s">
        <v>3105</v>
      </c>
      <c r="C1328" s="36" t="s">
        <v>760</v>
      </c>
      <c r="D1328" s="36" t="s">
        <v>132</v>
      </c>
      <c r="E1328" s="36" t="s">
        <v>2341</v>
      </c>
      <c r="F1328" s="36" t="s">
        <v>2865</v>
      </c>
      <c r="G1328" s="36" t="s">
        <v>92</v>
      </c>
      <c r="H1328" s="36" t="s">
        <v>138</v>
      </c>
      <c r="I1328" s="22"/>
      <c r="J1328" s="22" t="s">
        <v>132</v>
      </c>
      <c r="K1328" s="23">
        <v>187</v>
      </c>
      <c r="L1328" s="23">
        <v>71.7</v>
      </c>
      <c r="M1328" s="23">
        <v>54.3</v>
      </c>
      <c r="N1328" s="23">
        <v>474.98</v>
      </c>
      <c r="O1328" s="23">
        <v>182.118</v>
      </c>
      <c r="P1328" s="23">
        <v>137.922</v>
      </c>
      <c r="Q1328" s="37" t="s">
        <v>94</v>
      </c>
      <c r="R1328" s="28">
        <v>4.9</v>
      </c>
      <c r="S1328" s="24" t="s">
        <v>132</v>
      </c>
      <c r="T1328" s="38" t="s">
        <v>94</v>
      </c>
      <c r="U1328" s="27" cm="1">
        <f t="array" ref="U1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9" hidden="1" spans="1:21">
      <c r="A1329" s="36" t="s">
        <v>3099</v>
      </c>
      <c r="B1329" s="36" t="s">
        <v>3106</v>
      </c>
      <c r="C1329" s="36" t="s">
        <v>762</v>
      </c>
      <c r="D1329" s="36" t="s">
        <v>132</v>
      </c>
      <c r="E1329" s="36" t="s">
        <v>2341</v>
      </c>
      <c r="F1329" s="36" t="s">
        <v>2762</v>
      </c>
      <c r="G1329" s="36" t="s">
        <v>92</v>
      </c>
      <c r="H1329" s="36" t="s">
        <v>138</v>
      </c>
      <c r="I1329" s="22"/>
      <c r="J1329" s="22" t="s">
        <v>132</v>
      </c>
      <c r="K1329" s="23">
        <v>202.8</v>
      </c>
      <c r="L1329" s="23">
        <v>74.3</v>
      </c>
      <c r="M1329" s="23">
        <v>56.2</v>
      </c>
      <c r="N1329" s="23">
        <v>515.112</v>
      </c>
      <c r="O1329" s="23">
        <v>188.722</v>
      </c>
      <c r="P1329" s="23">
        <v>142.748</v>
      </c>
      <c r="Q1329" s="37" t="s">
        <v>96</v>
      </c>
      <c r="R1329" s="28">
        <v>5.2</v>
      </c>
      <c r="S1329" s="24" t="s">
        <v>132</v>
      </c>
      <c r="T1329" s="38" t="s">
        <v>96</v>
      </c>
      <c r="U1329" s="27" cm="1">
        <f t="array" ref="U1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0" hidden="1" spans="1:21">
      <c r="A1330" s="36" t="s">
        <v>3099</v>
      </c>
      <c r="B1330" s="36" t="s">
        <v>3106</v>
      </c>
      <c r="C1330" s="36" t="s">
        <v>762</v>
      </c>
      <c r="D1330" s="36" t="s">
        <v>132</v>
      </c>
      <c r="E1330" s="36" t="s">
        <v>2341</v>
      </c>
      <c r="F1330" s="36" t="s">
        <v>2355</v>
      </c>
      <c r="G1330" s="36" t="s">
        <v>92</v>
      </c>
      <c r="H1330" s="36" t="s">
        <v>138</v>
      </c>
      <c r="I1330" s="22"/>
      <c r="J1330" s="22" t="s">
        <v>132</v>
      </c>
      <c r="K1330" s="23">
        <v>202.8</v>
      </c>
      <c r="L1330" s="23">
        <v>74.4</v>
      </c>
      <c r="M1330" s="23">
        <v>56.3</v>
      </c>
      <c r="N1330" s="23">
        <v>515.112</v>
      </c>
      <c r="O1330" s="23">
        <v>188.976</v>
      </c>
      <c r="P1330" s="23">
        <v>143.002</v>
      </c>
      <c r="Q1330" s="37" t="s">
        <v>96</v>
      </c>
      <c r="R1330" s="28">
        <v>5.2</v>
      </c>
      <c r="S1330" s="24" t="s">
        <v>132</v>
      </c>
      <c r="T1330" s="38" t="s">
        <v>96</v>
      </c>
      <c r="U1330" s="27" cm="1">
        <f t="array" ref="U1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1" hidden="1" spans="1:21">
      <c r="A1331" s="36" t="s">
        <v>3099</v>
      </c>
      <c r="B1331" s="36" t="s">
        <v>3106</v>
      </c>
      <c r="C1331" s="36" t="s">
        <v>762</v>
      </c>
      <c r="D1331" s="36" t="s">
        <v>132</v>
      </c>
      <c r="E1331" s="36" t="s">
        <v>2341</v>
      </c>
      <c r="F1331" s="36" t="s">
        <v>2476</v>
      </c>
      <c r="G1331" s="36" t="s">
        <v>92</v>
      </c>
      <c r="H1331" s="36" t="s">
        <v>138</v>
      </c>
      <c r="I1331" s="22"/>
      <c r="J1331" s="22" t="s">
        <v>132</v>
      </c>
      <c r="K1331" s="23">
        <v>201.5</v>
      </c>
      <c r="L1331" s="23">
        <v>74.4</v>
      </c>
      <c r="M1331" s="23">
        <v>56.3</v>
      </c>
      <c r="N1331" s="23">
        <v>511.81</v>
      </c>
      <c r="O1331" s="23">
        <v>188.976</v>
      </c>
      <c r="P1331" s="23">
        <v>143.002</v>
      </c>
      <c r="Q1331" s="37" t="s">
        <v>96</v>
      </c>
      <c r="R1331" s="28">
        <v>6.5</v>
      </c>
      <c r="S1331" s="24" t="s">
        <v>132</v>
      </c>
      <c r="T1331" s="38" t="s">
        <v>96</v>
      </c>
      <c r="U1331" s="27" cm="1">
        <f t="array" ref="U1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332" hidden="1" spans="1:21">
      <c r="A1332" s="36" t="s">
        <v>3099</v>
      </c>
      <c r="B1332" s="36" t="s">
        <v>3106</v>
      </c>
      <c r="C1332" s="36" t="s">
        <v>762</v>
      </c>
      <c r="D1332" s="36" t="s">
        <v>132</v>
      </c>
      <c r="E1332" s="36" t="s">
        <v>2345</v>
      </c>
      <c r="F1332" s="36" t="s">
        <v>2921</v>
      </c>
      <c r="G1332" s="36" t="s">
        <v>92</v>
      </c>
      <c r="H1332" s="36" t="s">
        <v>138</v>
      </c>
      <c r="I1332" s="22"/>
      <c r="J1332" s="22" t="s">
        <v>132</v>
      </c>
      <c r="K1332" s="23">
        <v>209.1</v>
      </c>
      <c r="L1332" s="23">
        <v>74.7</v>
      </c>
      <c r="M1332" s="23">
        <v>55.9</v>
      </c>
      <c r="N1332" s="23">
        <v>531.114</v>
      </c>
      <c r="O1332" s="23">
        <v>189.738</v>
      </c>
      <c r="P1332" s="23">
        <v>141.986</v>
      </c>
      <c r="Q1332" s="37" t="s">
        <v>98</v>
      </c>
      <c r="R1332" s="28">
        <v>8.9</v>
      </c>
      <c r="S1332" s="24" t="s">
        <v>132</v>
      </c>
      <c r="T1332" s="38" t="s">
        <v>98</v>
      </c>
      <c r="U1332" s="27" cm="1">
        <f t="array" ref="U1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333" hidden="1" spans="1:21">
      <c r="A1333" s="36" t="s">
        <v>3099</v>
      </c>
      <c r="B1333" s="36" t="s">
        <v>3106</v>
      </c>
      <c r="C1333" s="36" t="s">
        <v>762</v>
      </c>
      <c r="D1333" s="36" t="s">
        <v>132</v>
      </c>
      <c r="E1333" s="36" t="s">
        <v>2345</v>
      </c>
      <c r="F1333" s="36" t="s">
        <v>3107</v>
      </c>
      <c r="G1333" s="36" t="s">
        <v>92</v>
      </c>
      <c r="H1333" s="36" t="s">
        <v>138</v>
      </c>
      <c r="I1333" s="22"/>
      <c r="J1333" s="22" t="s">
        <v>132</v>
      </c>
      <c r="K1333" s="23">
        <v>209.1</v>
      </c>
      <c r="L1333" s="23">
        <v>74.6</v>
      </c>
      <c r="M1333" s="23">
        <v>55.9</v>
      </c>
      <c r="N1333" s="23">
        <v>531.114</v>
      </c>
      <c r="O1333" s="23">
        <v>189.484</v>
      </c>
      <c r="P1333" s="23">
        <v>141.986</v>
      </c>
      <c r="Q1333" s="37" t="s">
        <v>98</v>
      </c>
      <c r="R1333" s="28">
        <v>8.9</v>
      </c>
      <c r="S1333" s="24" t="s">
        <v>132</v>
      </c>
      <c r="T1333" s="38" t="s">
        <v>98</v>
      </c>
      <c r="U1333" s="27" cm="1">
        <f t="array" ref="U1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334" hidden="1" spans="1:21">
      <c r="A1334" s="36" t="s">
        <v>3099</v>
      </c>
      <c r="B1334" s="36" t="s">
        <v>3106</v>
      </c>
      <c r="C1334" s="36" t="s">
        <v>762</v>
      </c>
      <c r="D1334" s="36" t="s">
        <v>132</v>
      </c>
      <c r="E1334" s="36" t="s">
        <v>2345</v>
      </c>
      <c r="F1334" s="36" t="s">
        <v>3108</v>
      </c>
      <c r="G1334" s="36" t="s">
        <v>92</v>
      </c>
      <c r="H1334" s="36" t="s">
        <v>138</v>
      </c>
      <c r="I1334" s="22"/>
      <c r="J1334" s="22" t="s">
        <v>132</v>
      </c>
      <c r="K1334" s="23">
        <v>207.7</v>
      </c>
      <c r="L1334" s="23">
        <v>74.4</v>
      </c>
      <c r="M1334" s="23">
        <v>55.8</v>
      </c>
      <c r="N1334" s="23">
        <v>527.558</v>
      </c>
      <c r="O1334" s="23">
        <v>188.976</v>
      </c>
      <c r="P1334" s="23">
        <v>141.732</v>
      </c>
      <c r="Q1334" s="37" t="s">
        <v>96</v>
      </c>
      <c r="R1334" s="28">
        <v>0.3</v>
      </c>
      <c r="S1334" s="24" t="s">
        <v>132</v>
      </c>
      <c r="T1334" s="38" t="s">
        <v>96</v>
      </c>
      <c r="U1334" s="27" cm="1">
        <f t="array" ref="U1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35" hidden="1" spans="1:21">
      <c r="A1335" s="36" t="s">
        <v>3099</v>
      </c>
      <c r="B1335" s="36" t="s">
        <v>3109</v>
      </c>
      <c r="C1335" s="36" t="s">
        <v>764</v>
      </c>
      <c r="D1335" s="36" t="s">
        <v>132</v>
      </c>
      <c r="E1335" s="36" t="s">
        <v>2341</v>
      </c>
      <c r="F1335" s="36" t="s">
        <v>2393</v>
      </c>
      <c r="G1335" s="36" t="s">
        <v>41</v>
      </c>
      <c r="H1335" s="36" t="s">
        <v>461</v>
      </c>
      <c r="I1335" s="22"/>
      <c r="J1335" s="22" t="s">
        <v>132</v>
      </c>
      <c r="K1335" s="23">
        <v>159.8</v>
      </c>
      <c r="L1335" s="23">
        <v>69.5</v>
      </c>
      <c r="M1335" s="23">
        <v>51.8</v>
      </c>
      <c r="N1335" s="23">
        <v>405.892</v>
      </c>
      <c r="O1335" s="23">
        <v>176.53</v>
      </c>
      <c r="P1335" s="23">
        <v>131.572</v>
      </c>
      <c r="Q1335" s="37" t="s">
        <v>40</v>
      </c>
      <c r="R1335" s="28">
        <v>5.2</v>
      </c>
      <c r="S1335" s="24" t="s">
        <v>132</v>
      </c>
      <c r="T1335" s="38" t="s">
        <v>40</v>
      </c>
      <c r="U1335" s="27" cm="1">
        <f t="array" ref="U1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6" hidden="1" spans="1:21">
      <c r="A1336" s="36" t="s">
        <v>3099</v>
      </c>
      <c r="B1336" s="36" t="s">
        <v>3110</v>
      </c>
      <c r="C1336" s="36" t="s">
        <v>766</v>
      </c>
      <c r="D1336" s="36" t="s">
        <v>132</v>
      </c>
      <c r="E1336" s="36" t="s">
        <v>2341</v>
      </c>
      <c r="F1336" s="36" t="s">
        <v>2883</v>
      </c>
      <c r="G1336" s="36" t="s">
        <v>92</v>
      </c>
      <c r="H1336" s="36" t="s">
        <v>138</v>
      </c>
      <c r="I1336" s="22"/>
      <c r="J1336" s="22" t="s">
        <v>132</v>
      </c>
      <c r="K1336" s="23">
        <v>207.4</v>
      </c>
      <c r="L1336" s="23">
        <v>74.5</v>
      </c>
      <c r="M1336" s="23">
        <v>55.9</v>
      </c>
      <c r="N1336" s="23">
        <v>526.796</v>
      </c>
      <c r="O1336" s="23">
        <v>189.23</v>
      </c>
      <c r="P1336" s="23">
        <v>141.986</v>
      </c>
      <c r="Q1336" s="37" t="s">
        <v>96</v>
      </c>
      <c r="R1336" s="28">
        <v>0.6</v>
      </c>
      <c r="S1336" s="24" t="s">
        <v>132</v>
      </c>
      <c r="T1336" s="38" t="s">
        <v>96</v>
      </c>
      <c r="U1336" s="27" cm="1">
        <f t="array" ref="U1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337" hidden="1" spans="1:21">
      <c r="A1337" s="36" t="s">
        <v>3099</v>
      </c>
      <c r="B1337" s="36" t="s">
        <v>3110</v>
      </c>
      <c r="C1337" s="36" t="s">
        <v>766</v>
      </c>
      <c r="D1337" s="36" t="s">
        <v>132</v>
      </c>
      <c r="E1337" s="36" t="s">
        <v>2345</v>
      </c>
      <c r="F1337" s="36" t="s">
        <v>3107</v>
      </c>
      <c r="G1337" s="36" t="s">
        <v>92</v>
      </c>
      <c r="H1337" s="36" t="s">
        <v>138</v>
      </c>
      <c r="I1337" s="22"/>
      <c r="J1337" s="22" t="s">
        <v>132</v>
      </c>
      <c r="K1337" s="23">
        <v>207.7</v>
      </c>
      <c r="L1337" s="23">
        <v>74.4</v>
      </c>
      <c r="M1337" s="23">
        <v>56</v>
      </c>
      <c r="N1337" s="23">
        <v>527.558</v>
      </c>
      <c r="O1337" s="23">
        <v>188.976</v>
      </c>
      <c r="P1337" s="23">
        <v>142.24</v>
      </c>
      <c r="Q1337" s="37" t="s">
        <v>96</v>
      </c>
      <c r="R1337" s="28">
        <v>0.3</v>
      </c>
      <c r="S1337" s="24" t="s">
        <v>132</v>
      </c>
      <c r="T1337" s="38" t="s">
        <v>96</v>
      </c>
      <c r="U1337" s="27" cm="1">
        <f t="array" ref="U1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38" hidden="1" spans="1:21">
      <c r="A1338" s="36" t="s">
        <v>3099</v>
      </c>
      <c r="B1338" s="36" t="s">
        <v>3111</v>
      </c>
      <c r="C1338" s="36" t="s">
        <v>132</v>
      </c>
      <c r="D1338" s="36" t="s">
        <v>132</v>
      </c>
      <c r="E1338" s="36" t="s">
        <v>2341</v>
      </c>
      <c r="F1338" s="36" t="s">
        <v>2393</v>
      </c>
      <c r="G1338" s="36" t="s">
        <v>101</v>
      </c>
      <c r="H1338" s="36" t="s">
        <v>470</v>
      </c>
      <c r="I1338" s="22"/>
      <c r="J1338" s="22" t="s">
        <v>132</v>
      </c>
      <c r="K1338" s="23">
        <v>198.9</v>
      </c>
      <c r="L1338" s="23">
        <v>79.3</v>
      </c>
      <c r="M1338" s="23">
        <v>66.5</v>
      </c>
      <c r="N1338" s="23">
        <v>505.206</v>
      </c>
      <c r="O1338" s="23">
        <v>201.422</v>
      </c>
      <c r="P1338" s="23">
        <v>168.91</v>
      </c>
      <c r="Q1338" s="37" t="s">
        <v>109</v>
      </c>
      <c r="R1338" s="28">
        <v>2.1</v>
      </c>
      <c r="S1338" s="24" t="s">
        <v>132</v>
      </c>
      <c r="T1338" s="38" t="s">
        <v>109</v>
      </c>
      <c r="U1338" s="27" cm="1">
        <f t="array" ref="U1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39" hidden="1" spans="1:21">
      <c r="A1339" s="36" t="s">
        <v>3099</v>
      </c>
      <c r="B1339" s="36" t="s">
        <v>3111</v>
      </c>
      <c r="C1339" s="36" t="s">
        <v>768</v>
      </c>
      <c r="D1339" s="36" t="s">
        <v>132</v>
      </c>
      <c r="E1339" s="36" t="s">
        <v>2345</v>
      </c>
      <c r="F1339" s="36" t="s">
        <v>2370</v>
      </c>
      <c r="G1339" s="36" t="s">
        <v>17</v>
      </c>
      <c r="H1339" s="36" t="s">
        <v>653</v>
      </c>
      <c r="I1339" s="22"/>
      <c r="J1339" s="22" t="s">
        <v>132</v>
      </c>
      <c r="K1339" s="23">
        <v>203.8</v>
      </c>
      <c r="L1339" s="23">
        <v>79.6</v>
      </c>
      <c r="M1339" s="23">
        <v>69.9</v>
      </c>
      <c r="N1339" s="23">
        <v>517.652</v>
      </c>
      <c r="O1339" s="23">
        <v>202.184</v>
      </c>
      <c r="P1339" s="23">
        <v>177.546</v>
      </c>
      <c r="Q1339" s="37" t="s">
        <v>34</v>
      </c>
      <c r="R1339" s="28">
        <v>2.2</v>
      </c>
      <c r="S1339" s="24" t="s">
        <v>132</v>
      </c>
      <c r="T1339" s="38" t="s">
        <v>34</v>
      </c>
      <c r="U1339" s="27" cm="1">
        <f t="array" ref="U1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340" hidden="1" spans="1:21">
      <c r="A1340" s="36" t="s">
        <v>3099</v>
      </c>
      <c r="B1340" s="36" t="s">
        <v>3111</v>
      </c>
      <c r="C1340" s="36" t="s">
        <v>768</v>
      </c>
      <c r="D1340" s="36" t="s">
        <v>132</v>
      </c>
      <c r="E1340" s="36" t="s">
        <v>2345</v>
      </c>
      <c r="F1340" s="36" t="s">
        <v>2592</v>
      </c>
      <c r="G1340" s="36" t="s">
        <v>17</v>
      </c>
      <c r="H1340" s="36" t="s">
        <v>653</v>
      </c>
      <c r="I1340" s="22"/>
      <c r="J1340" s="22" t="s">
        <v>132</v>
      </c>
      <c r="K1340" s="23">
        <v>204.3</v>
      </c>
      <c r="L1340" s="23">
        <v>79.6</v>
      </c>
      <c r="M1340" s="23">
        <v>69.9</v>
      </c>
      <c r="N1340" s="23">
        <v>518.922</v>
      </c>
      <c r="O1340" s="23">
        <v>202.184</v>
      </c>
      <c r="P1340" s="23">
        <v>177.546</v>
      </c>
      <c r="Q1340" s="37" t="s">
        <v>34</v>
      </c>
      <c r="R1340" s="28">
        <v>1.7</v>
      </c>
      <c r="S1340" s="24" t="s">
        <v>132</v>
      </c>
      <c r="T1340" s="38" t="s">
        <v>34</v>
      </c>
      <c r="U1340" s="27" cm="1">
        <f t="array" ref="U1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41" hidden="1" spans="1:21">
      <c r="A1341" s="36" t="s">
        <v>3099</v>
      </c>
      <c r="B1341" s="36" t="s">
        <v>3112</v>
      </c>
      <c r="C1341" s="36" t="s">
        <v>770</v>
      </c>
      <c r="D1341" s="36" t="s">
        <v>132</v>
      </c>
      <c r="E1341" s="36" t="s">
        <v>2341</v>
      </c>
      <c r="F1341" s="36" t="s">
        <v>3113</v>
      </c>
      <c r="G1341" s="36" t="s">
        <v>17</v>
      </c>
      <c r="H1341" s="36" t="s">
        <v>168</v>
      </c>
      <c r="I1341" s="22"/>
      <c r="J1341" s="22" t="s">
        <v>132</v>
      </c>
      <c r="K1341" s="23">
        <v>168.9</v>
      </c>
      <c r="L1341" s="23">
        <v>67.1</v>
      </c>
      <c r="M1341" s="23">
        <v>63</v>
      </c>
      <c r="N1341" s="23">
        <v>429.006</v>
      </c>
      <c r="O1341" s="23">
        <v>170.434</v>
      </c>
      <c r="P1341" s="23">
        <v>160.02</v>
      </c>
      <c r="Q1341" s="37" t="s">
        <v>24</v>
      </c>
      <c r="R1341" s="28">
        <v>9.1</v>
      </c>
      <c r="S1341" s="24" t="s">
        <v>132</v>
      </c>
      <c r="T1341" s="38" t="s">
        <v>24</v>
      </c>
      <c r="U1341" s="27" cm="1">
        <f t="array" ref="U1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342" hidden="1" spans="1:21">
      <c r="A1342" s="36" t="s">
        <v>3099</v>
      </c>
      <c r="B1342" s="36" t="s">
        <v>3114</v>
      </c>
      <c r="C1342" s="36" t="s">
        <v>772</v>
      </c>
      <c r="D1342" s="36" t="s">
        <v>132</v>
      </c>
      <c r="E1342" s="36" t="s">
        <v>2341</v>
      </c>
      <c r="F1342" s="36" t="s">
        <v>2815</v>
      </c>
      <c r="G1342" s="36" t="s">
        <v>41</v>
      </c>
      <c r="H1342" s="36" t="s">
        <v>135</v>
      </c>
      <c r="I1342" s="22"/>
      <c r="J1342" s="22" t="s">
        <v>132</v>
      </c>
      <c r="K1342" s="23">
        <v>187.4</v>
      </c>
      <c r="L1342" s="23">
        <v>69.7</v>
      </c>
      <c r="M1342" s="23">
        <v>53</v>
      </c>
      <c r="N1342" s="23">
        <v>475.996</v>
      </c>
      <c r="O1342" s="23">
        <v>177.038</v>
      </c>
      <c r="P1342" s="23">
        <v>134.62</v>
      </c>
      <c r="Q1342" s="37" t="s">
        <v>53</v>
      </c>
      <c r="R1342" s="28">
        <v>5.6</v>
      </c>
      <c r="S1342" s="24" t="s">
        <v>132</v>
      </c>
      <c r="T1342" s="38" t="s">
        <v>53</v>
      </c>
      <c r="U1342" s="27" cm="1">
        <f t="array" ref="U1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343" hidden="1" spans="1:21">
      <c r="A1343" s="36" t="s">
        <v>3099</v>
      </c>
      <c r="B1343" s="36" t="s">
        <v>3114</v>
      </c>
      <c r="C1343" s="36" t="s">
        <v>772</v>
      </c>
      <c r="D1343" s="36" t="s">
        <v>132</v>
      </c>
      <c r="E1343" s="36" t="s">
        <v>2341</v>
      </c>
      <c r="F1343" s="36" t="s">
        <v>2664</v>
      </c>
      <c r="G1343" s="36" t="s">
        <v>41</v>
      </c>
      <c r="H1343" s="36" t="s">
        <v>135</v>
      </c>
      <c r="I1343" s="22"/>
      <c r="J1343" s="22" t="s">
        <v>132</v>
      </c>
      <c r="K1343" s="23">
        <v>187.4</v>
      </c>
      <c r="L1343" s="23">
        <v>69.7</v>
      </c>
      <c r="M1343" s="23">
        <v>51</v>
      </c>
      <c r="N1343" s="23">
        <v>475.996</v>
      </c>
      <c r="O1343" s="23">
        <v>177.038</v>
      </c>
      <c r="P1343" s="23">
        <v>129.54</v>
      </c>
      <c r="Q1343" s="37" t="s">
        <v>53</v>
      </c>
      <c r="R1343" s="28">
        <v>5.6</v>
      </c>
      <c r="S1343" s="24" t="s">
        <v>132</v>
      </c>
      <c r="T1343" s="38" t="s">
        <v>53</v>
      </c>
      <c r="U1343" s="27" cm="1">
        <f t="array" ref="U1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344" hidden="1" spans="1:21">
      <c r="A1344" s="36" t="s">
        <v>3099</v>
      </c>
      <c r="B1344" s="36" t="s">
        <v>3114</v>
      </c>
      <c r="C1344" s="36" t="s">
        <v>772</v>
      </c>
      <c r="D1344" s="36" t="s">
        <v>132</v>
      </c>
      <c r="E1344" s="36" t="s">
        <v>2341</v>
      </c>
      <c r="F1344" s="36" t="s">
        <v>2664</v>
      </c>
      <c r="G1344" s="36" t="s">
        <v>41</v>
      </c>
      <c r="H1344" s="36" t="s">
        <v>174</v>
      </c>
      <c r="I1344" s="22"/>
      <c r="J1344" s="22" t="s">
        <v>132</v>
      </c>
      <c r="K1344" s="23">
        <v>193</v>
      </c>
      <c r="L1344" s="23">
        <v>69.2</v>
      </c>
      <c r="M1344" s="23">
        <v>54.2</v>
      </c>
      <c r="N1344" s="23">
        <v>490.22</v>
      </c>
      <c r="O1344" s="23">
        <v>175.768</v>
      </c>
      <c r="P1344" s="23">
        <v>137.668</v>
      </c>
      <c r="Q1344" s="37" t="s">
        <v>53</v>
      </c>
      <c r="R1344" s="28">
        <v>0</v>
      </c>
      <c r="S1344" s="24" t="s">
        <v>132</v>
      </c>
      <c r="T1344" s="38" t="s">
        <v>53</v>
      </c>
      <c r="U1344" s="27" cm="1">
        <f t="array" ref="U1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45" hidden="1" spans="1:21">
      <c r="A1345" s="36" t="s">
        <v>3099</v>
      </c>
      <c r="B1345" s="36" t="s">
        <v>3114</v>
      </c>
      <c r="C1345" s="36" t="s">
        <v>772</v>
      </c>
      <c r="D1345" s="36" t="s">
        <v>132</v>
      </c>
      <c r="E1345" s="36" t="s">
        <v>2341</v>
      </c>
      <c r="F1345" s="36" t="s">
        <v>2777</v>
      </c>
      <c r="G1345" s="36" t="s">
        <v>41</v>
      </c>
      <c r="H1345" s="36" t="s">
        <v>135</v>
      </c>
      <c r="I1345" s="22"/>
      <c r="J1345" s="22" t="s">
        <v>132</v>
      </c>
      <c r="K1345" s="23">
        <v>191</v>
      </c>
      <c r="L1345" s="23">
        <v>69.7</v>
      </c>
      <c r="M1345" s="23">
        <v>53.3</v>
      </c>
      <c r="N1345" s="23">
        <v>485.14</v>
      </c>
      <c r="O1345" s="23">
        <v>177.038</v>
      </c>
      <c r="P1345" s="23">
        <v>135.382</v>
      </c>
      <c r="Q1345" s="37" t="s">
        <v>53</v>
      </c>
      <c r="R1345" s="28">
        <v>2</v>
      </c>
      <c r="S1345" s="24" t="s">
        <v>132</v>
      </c>
      <c r="T1345" s="38" t="s">
        <v>53</v>
      </c>
      <c r="U1345" s="27" cm="1">
        <f t="array" ref="U1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346" hidden="1" spans="1:21">
      <c r="A1346" s="36" t="s">
        <v>3099</v>
      </c>
      <c r="B1346" s="36" t="s">
        <v>3114</v>
      </c>
      <c r="C1346" s="36" t="s">
        <v>772</v>
      </c>
      <c r="D1346" s="36" t="s">
        <v>132</v>
      </c>
      <c r="E1346" s="36" t="s">
        <v>2341</v>
      </c>
      <c r="F1346" s="36" t="s">
        <v>2777</v>
      </c>
      <c r="G1346" s="36" t="s">
        <v>41</v>
      </c>
      <c r="H1346" s="36" t="s">
        <v>174</v>
      </c>
      <c r="I1346" s="22"/>
      <c r="J1346" s="22" t="s">
        <v>132</v>
      </c>
      <c r="K1346" s="23">
        <v>193</v>
      </c>
      <c r="L1346" s="23">
        <v>70.1</v>
      </c>
      <c r="M1346" s="23">
        <v>54.8</v>
      </c>
      <c r="N1346" s="23">
        <v>490.22</v>
      </c>
      <c r="O1346" s="23">
        <v>178.054</v>
      </c>
      <c r="P1346" s="23">
        <v>139.192</v>
      </c>
      <c r="Q1346" s="37" t="s">
        <v>53</v>
      </c>
      <c r="R1346" s="28">
        <v>0</v>
      </c>
      <c r="S1346" s="24" t="s">
        <v>132</v>
      </c>
      <c r="T1346" s="38" t="s">
        <v>53</v>
      </c>
      <c r="U1346" s="27" cm="1">
        <f t="array" ref="U1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47" hidden="1" spans="1:21">
      <c r="A1347" s="36" t="s">
        <v>3099</v>
      </c>
      <c r="B1347" s="36" t="s">
        <v>3114</v>
      </c>
      <c r="C1347" s="36" t="s">
        <v>772</v>
      </c>
      <c r="D1347" s="36" t="s">
        <v>132</v>
      </c>
      <c r="E1347" s="36" t="s">
        <v>2341</v>
      </c>
      <c r="F1347" s="36" t="s">
        <v>2465</v>
      </c>
      <c r="G1347" s="36" t="s">
        <v>41</v>
      </c>
      <c r="H1347" s="36" t="s">
        <v>135</v>
      </c>
      <c r="I1347" s="22"/>
      <c r="J1347" s="22" t="s">
        <v>132</v>
      </c>
      <c r="K1347" s="23">
        <v>190.9</v>
      </c>
      <c r="L1347" s="23">
        <v>69.7</v>
      </c>
      <c r="M1347" s="23">
        <v>53.3</v>
      </c>
      <c r="N1347" s="23">
        <v>484.886</v>
      </c>
      <c r="O1347" s="23">
        <v>177.038</v>
      </c>
      <c r="P1347" s="23">
        <v>135.382</v>
      </c>
      <c r="Q1347" s="37" t="s">
        <v>53</v>
      </c>
      <c r="R1347" s="28">
        <v>2.1</v>
      </c>
      <c r="S1347" s="24" t="s">
        <v>132</v>
      </c>
      <c r="T1347" s="38" t="s">
        <v>53</v>
      </c>
      <c r="U1347" s="27" cm="1">
        <f t="array" ref="U1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48" hidden="1" spans="1:21">
      <c r="A1348" s="36" t="s">
        <v>3099</v>
      </c>
      <c r="B1348" s="36" t="s">
        <v>3114</v>
      </c>
      <c r="C1348" s="36" t="s">
        <v>772</v>
      </c>
      <c r="D1348" s="36" t="s">
        <v>132</v>
      </c>
      <c r="E1348" s="36" t="s">
        <v>2341</v>
      </c>
      <c r="F1348" s="36" t="s">
        <v>2465</v>
      </c>
      <c r="G1348" s="36" t="s">
        <v>41</v>
      </c>
      <c r="H1348" s="36" t="s">
        <v>174</v>
      </c>
      <c r="I1348" s="22"/>
      <c r="J1348" s="22" t="s">
        <v>132</v>
      </c>
      <c r="K1348" s="23">
        <v>192.6</v>
      </c>
      <c r="L1348" s="23">
        <v>70.1</v>
      </c>
      <c r="M1348" s="23">
        <v>54.8</v>
      </c>
      <c r="N1348" s="23">
        <v>489.204</v>
      </c>
      <c r="O1348" s="23">
        <v>178.054</v>
      </c>
      <c r="P1348" s="23">
        <v>139.192</v>
      </c>
      <c r="Q1348" s="37" t="s">
        <v>53</v>
      </c>
      <c r="R1348" s="28">
        <v>0.4</v>
      </c>
      <c r="S1348" s="24" t="s">
        <v>132</v>
      </c>
      <c r="T1348" s="38" t="s">
        <v>53</v>
      </c>
      <c r="U1348" s="27" cm="1">
        <f t="array" ref="U1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349" hidden="1" spans="1:21">
      <c r="A1349" s="36" t="s">
        <v>3099</v>
      </c>
      <c r="B1349" s="36" t="s">
        <v>3114</v>
      </c>
      <c r="C1349" s="36" t="s">
        <v>772</v>
      </c>
      <c r="D1349" s="36" t="s">
        <v>132</v>
      </c>
      <c r="E1349" s="36" t="s">
        <v>2345</v>
      </c>
      <c r="F1349" s="36" t="s">
        <v>2365</v>
      </c>
      <c r="G1349" s="36" t="s">
        <v>41</v>
      </c>
      <c r="H1349" s="36" t="s">
        <v>135</v>
      </c>
      <c r="I1349" s="22"/>
      <c r="J1349" s="22" t="s">
        <v>132</v>
      </c>
      <c r="K1349" s="23">
        <v>190.2</v>
      </c>
      <c r="L1349" s="23">
        <v>70.3</v>
      </c>
      <c r="M1349" s="23">
        <v>53.7</v>
      </c>
      <c r="N1349" s="23">
        <v>483.108</v>
      </c>
      <c r="O1349" s="23">
        <v>178.562</v>
      </c>
      <c r="P1349" s="23">
        <v>136.398</v>
      </c>
      <c r="Q1349" s="37" t="s">
        <v>53</v>
      </c>
      <c r="R1349" s="28">
        <v>2.8</v>
      </c>
      <c r="S1349" s="24" t="s">
        <v>132</v>
      </c>
      <c r="T1349" s="38" t="s">
        <v>53</v>
      </c>
      <c r="U1349" s="27" cm="1">
        <f t="array" ref="U1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350" hidden="1" spans="1:21">
      <c r="A1350" s="36" t="s">
        <v>3099</v>
      </c>
      <c r="B1350" s="36" t="s">
        <v>3114</v>
      </c>
      <c r="C1350" s="36" t="s">
        <v>772</v>
      </c>
      <c r="D1350" s="36" t="s">
        <v>132</v>
      </c>
      <c r="E1350" s="36" t="s">
        <v>2345</v>
      </c>
      <c r="F1350" s="36" t="s">
        <v>2544</v>
      </c>
      <c r="G1350" s="36" t="s">
        <v>41</v>
      </c>
      <c r="H1350" s="36" t="s">
        <v>174</v>
      </c>
      <c r="I1350" s="22"/>
      <c r="J1350" s="22" t="s">
        <v>132</v>
      </c>
      <c r="K1350" s="23">
        <v>193.7</v>
      </c>
      <c r="L1350" s="23">
        <v>69.4</v>
      </c>
      <c r="M1350" s="23">
        <v>55</v>
      </c>
      <c r="N1350" s="23">
        <v>491.998</v>
      </c>
      <c r="O1350" s="23">
        <v>176.276</v>
      </c>
      <c r="P1350" s="23">
        <v>139.7</v>
      </c>
      <c r="Q1350" s="37" t="s">
        <v>57</v>
      </c>
      <c r="R1350" s="28">
        <v>9.3</v>
      </c>
      <c r="S1350" s="24" t="s">
        <v>132</v>
      </c>
      <c r="T1350" s="38" t="s">
        <v>57</v>
      </c>
      <c r="U1350" s="27" cm="1">
        <f t="array" ref="U1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351" hidden="1" spans="1:21">
      <c r="A1351" s="36" t="s">
        <v>3099</v>
      </c>
      <c r="B1351" s="36" t="s">
        <v>3114</v>
      </c>
      <c r="C1351" s="36" t="s">
        <v>772</v>
      </c>
      <c r="D1351" s="36" t="s">
        <v>132</v>
      </c>
      <c r="E1351" s="36" t="s">
        <v>2345</v>
      </c>
      <c r="F1351" s="36" t="s">
        <v>2544</v>
      </c>
      <c r="G1351" s="36" t="s">
        <v>92</v>
      </c>
      <c r="H1351" s="36" t="s">
        <v>138</v>
      </c>
      <c r="I1351" s="22"/>
      <c r="J1351" s="22" t="s">
        <v>132</v>
      </c>
      <c r="K1351" s="23">
        <v>190.7</v>
      </c>
      <c r="L1351" s="23">
        <v>70.6</v>
      </c>
      <c r="M1351" s="23">
        <v>54.9</v>
      </c>
      <c r="N1351" s="23">
        <v>484.378</v>
      </c>
      <c r="O1351" s="23">
        <v>179.324</v>
      </c>
      <c r="P1351" s="23">
        <v>139.446</v>
      </c>
      <c r="Q1351" s="37" t="s">
        <v>94</v>
      </c>
      <c r="R1351" s="28">
        <v>1.2</v>
      </c>
      <c r="S1351" s="24" t="s">
        <v>132</v>
      </c>
      <c r="T1351" s="38" t="s">
        <v>94</v>
      </c>
      <c r="U1351" s="27" cm="1">
        <f t="array" ref="U1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1352" hidden="1" spans="1:21">
      <c r="A1352" s="36" t="s">
        <v>3099</v>
      </c>
      <c r="B1352" s="36" t="s">
        <v>3114</v>
      </c>
      <c r="C1352" s="36" t="s">
        <v>772</v>
      </c>
      <c r="D1352" s="36" t="s">
        <v>132</v>
      </c>
      <c r="E1352" s="36" t="s">
        <v>2345</v>
      </c>
      <c r="F1352" s="36" t="s">
        <v>2925</v>
      </c>
      <c r="G1352" s="36" t="s">
        <v>41</v>
      </c>
      <c r="H1352" s="36" t="s">
        <v>135</v>
      </c>
      <c r="I1352" s="22"/>
      <c r="J1352" s="22" t="s">
        <v>132</v>
      </c>
      <c r="K1352" s="23">
        <v>191.9</v>
      </c>
      <c r="L1352" s="23">
        <v>69.9</v>
      </c>
      <c r="M1352" s="23">
        <v>53.9</v>
      </c>
      <c r="N1352" s="23">
        <v>487.426</v>
      </c>
      <c r="O1352" s="23">
        <v>177.546</v>
      </c>
      <c r="P1352" s="23">
        <v>136.906</v>
      </c>
      <c r="Q1352" s="37" t="s">
        <v>53</v>
      </c>
      <c r="R1352" s="28">
        <v>1.1</v>
      </c>
      <c r="S1352" s="24" t="s">
        <v>132</v>
      </c>
      <c r="T1352" s="38" t="s">
        <v>53</v>
      </c>
      <c r="U1352" s="27" cm="1">
        <f t="array" ref="U1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53" hidden="1" spans="1:21">
      <c r="A1353" s="36" t="s">
        <v>3099</v>
      </c>
      <c r="B1353" s="36" t="s">
        <v>3114</v>
      </c>
      <c r="C1353" s="36" t="s">
        <v>772</v>
      </c>
      <c r="D1353" s="36" t="s">
        <v>132</v>
      </c>
      <c r="E1353" s="36" t="s">
        <v>2354</v>
      </c>
      <c r="F1353" s="36" t="s">
        <v>3044</v>
      </c>
      <c r="G1353" s="36" t="s">
        <v>92</v>
      </c>
      <c r="H1353" s="36" t="s">
        <v>138</v>
      </c>
      <c r="I1353" s="22"/>
      <c r="J1353" s="22" t="s">
        <v>132</v>
      </c>
      <c r="K1353" s="23">
        <v>190.6</v>
      </c>
      <c r="L1353" s="23">
        <v>71.2</v>
      </c>
      <c r="M1353" s="23">
        <v>59</v>
      </c>
      <c r="N1353" s="23">
        <v>484.124</v>
      </c>
      <c r="O1353" s="23">
        <v>180.848</v>
      </c>
      <c r="P1353" s="23">
        <v>149.86</v>
      </c>
      <c r="Q1353" s="37" t="s">
        <v>94</v>
      </c>
      <c r="R1353" s="28">
        <v>1.3</v>
      </c>
      <c r="S1353" s="24" t="s">
        <v>132</v>
      </c>
      <c r="T1353" s="38" t="s">
        <v>94</v>
      </c>
      <c r="U1353" s="27" cm="1">
        <f t="array" ref="U1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4" hidden="1" spans="1:21">
      <c r="A1354" s="36" t="s">
        <v>3099</v>
      </c>
      <c r="B1354" s="36" t="s">
        <v>3114</v>
      </c>
      <c r="C1354" s="36" t="s">
        <v>772</v>
      </c>
      <c r="D1354" s="36" t="s">
        <v>132</v>
      </c>
      <c r="E1354" s="36" t="s">
        <v>2354</v>
      </c>
      <c r="F1354" s="36" t="s">
        <v>2367</v>
      </c>
      <c r="G1354" s="36" t="s">
        <v>41</v>
      </c>
      <c r="H1354" s="36" t="s">
        <v>174</v>
      </c>
      <c r="I1354" s="22"/>
      <c r="J1354" s="22" t="s">
        <v>132</v>
      </c>
      <c r="K1354" s="23">
        <v>193.8</v>
      </c>
      <c r="L1354" s="23">
        <v>71.5</v>
      </c>
      <c r="M1354" s="23">
        <v>58.4</v>
      </c>
      <c r="N1354" s="23">
        <v>492.252</v>
      </c>
      <c r="O1354" s="23">
        <v>181.61</v>
      </c>
      <c r="P1354" s="23">
        <v>148.336</v>
      </c>
      <c r="Q1354" s="37" t="s">
        <v>57</v>
      </c>
      <c r="R1354" s="28">
        <v>9.2</v>
      </c>
      <c r="S1354" s="24" t="s">
        <v>132</v>
      </c>
      <c r="T1354" s="38" t="s">
        <v>57</v>
      </c>
      <c r="U1354" s="27" cm="1">
        <f t="array" ref="U1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55" hidden="1" spans="1:21">
      <c r="A1355" s="36" t="s">
        <v>3099</v>
      </c>
      <c r="B1355" s="36" t="s">
        <v>3114</v>
      </c>
      <c r="C1355" s="36" t="s">
        <v>772</v>
      </c>
      <c r="D1355" s="36" t="s">
        <v>132</v>
      </c>
      <c r="E1355" s="36" t="s">
        <v>2354</v>
      </c>
      <c r="F1355" s="36" t="s">
        <v>2367</v>
      </c>
      <c r="G1355" s="36" t="s">
        <v>92</v>
      </c>
      <c r="H1355" s="36" t="s">
        <v>138</v>
      </c>
      <c r="I1355" s="22"/>
      <c r="J1355" s="22" t="s">
        <v>132</v>
      </c>
      <c r="K1355" s="23">
        <v>190.6</v>
      </c>
      <c r="L1355" s="23">
        <v>72.5</v>
      </c>
      <c r="M1355" s="23">
        <v>59</v>
      </c>
      <c r="N1355" s="23">
        <v>484.124</v>
      </c>
      <c r="O1355" s="23">
        <v>184.15</v>
      </c>
      <c r="P1355" s="23">
        <v>149.86</v>
      </c>
      <c r="Q1355" s="37" t="s">
        <v>94</v>
      </c>
      <c r="R1355" s="28">
        <v>1.3</v>
      </c>
      <c r="S1355" s="24" t="s">
        <v>132</v>
      </c>
      <c r="T1355" s="38" t="s">
        <v>94</v>
      </c>
      <c r="U1355" s="27" cm="1">
        <f t="array" ref="U1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6" hidden="1" spans="1:21">
      <c r="A1356" s="36" t="s">
        <v>3099</v>
      </c>
      <c r="B1356" s="36" t="s">
        <v>3114</v>
      </c>
      <c r="C1356" s="36" t="s">
        <v>772</v>
      </c>
      <c r="D1356" s="36" t="s">
        <v>132</v>
      </c>
      <c r="E1356" s="36" t="s">
        <v>2354</v>
      </c>
      <c r="F1356" s="36" t="s">
        <v>2828</v>
      </c>
      <c r="G1356" s="36" t="s">
        <v>41</v>
      </c>
      <c r="H1356" s="36" t="s">
        <v>174</v>
      </c>
      <c r="I1356" s="22"/>
      <c r="J1356" s="22" t="s">
        <v>132</v>
      </c>
      <c r="K1356" s="23">
        <v>193.8</v>
      </c>
      <c r="L1356" s="23">
        <v>71.5</v>
      </c>
      <c r="M1356" s="23">
        <v>58.5</v>
      </c>
      <c r="N1356" s="23">
        <v>492.252</v>
      </c>
      <c r="O1356" s="23">
        <v>181.61</v>
      </c>
      <c r="P1356" s="23">
        <v>148.59</v>
      </c>
      <c r="Q1356" s="37" t="s">
        <v>57</v>
      </c>
      <c r="R1356" s="28">
        <v>9.2</v>
      </c>
      <c r="S1356" s="24" t="s">
        <v>132</v>
      </c>
      <c r="T1356" s="38" t="s">
        <v>57</v>
      </c>
      <c r="U1356" s="27" cm="1">
        <f t="array" ref="U1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57" hidden="1" spans="1:21">
      <c r="A1357" s="36" t="s">
        <v>3099</v>
      </c>
      <c r="B1357" s="36" t="s">
        <v>3114</v>
      </c>
      <c r="C1357" s="36" t="s">
        <v>772</v>
      </c>
      <c r="D1357" s="36" t="s">
        <v>132</v>
      </c>
      <c r="E1357" s="36" t="s">
        <v>2354</v>
      </c>
      <c r="F1357" s="36" t="s">
        <v>2828</v>
      </c>
      <c r="G1357" s="36" t="s">
        <v>92</v>
      </c>
      <c r="H1357" s="36" t="s">
        <v>138</v>
      </c>
      <c r="I1357" s="22"/>
      <c r="J1357" s="22" t="s">
        <v>132</v>
      </c>
      <c r="K1357" s="23">
        <v>190.6</v>
      </c>
      <c r="L1357" s="23">
        <v>71.2</v>
      </c>
      <c r="M1357" s="23">
        <v>59</v>
      </c>
      <c r="N1357" s="23">
        <v>484.124</v>
      </c>
      <c r="O1357" s="23">
        <v>180.848</v>
      </c>
      <c r="P1357" s="23">
        <v>149.86</v>
      </c>
      <c r="Q1357" s="37" t="s">
        <v>94</v>
      </c>
      <c r="R1357" s="28">
        <v>1.3</v>
      </c>
      <c r="S1357" s="24" t="s">
        <v>132</v>
      </c>
      <c r="T1357" s="38" t="s">
        <v>94</v>
      </c>
      <c r="U1357" s="27" cm="1">
        <f t="array" ref="U1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8" hidden="1" spans="1:21">
      <c r="A1358" s="36" t="s">
        <v>3099</v>
      </c>
      <c r="B1358" s="36" t="s">
        <v>3115</v>
      </c>
      <c r="C1358" s="36" t="s">
        <v>774</v>
      </c>
      <c r="D1358" s="36" t="s">
        <v>132</v>
      </c>
      <c r="E1358" s="36" t="s">
        <v>2341</v>
      </c>
      <c r="F1358" s="36" t="s">
        <v>2755</v>
      </c>
      <c r="G1358" s="36" t="s">
        <v>17</v>
      </c>
      <c r="H1358" s="36" t="s">
        <v>653</v>
      </c>
      <c r="I1358" s="22"/>
      <c r="J1358" s="22" t="s">
        <v>132</v>
      </c>
      <c r="K1358" s="23">
        <v>190.5</v>
      </c>
      <c r="L1358" s="23">
        <v>72</v>
      </c>
      <c r="M1358" s="23">
        <v>64.8</v>
      </c>
      <c r="N1358" s="23">
        <v>483.87</v>
      </c>
      <c r="O1358" s="23">
        <v>182.88</v>
      </c>
      <c r="P1358" s="23">
        <v>164.592</v>
      </c>
      <c r="Q1358" s="37" t="s">
        <v>31</v>
      </c>
      <c r="R1358" s="28">
        <v>9.5</v>
      </c>
      <c r="S1358" s="24" t="s">
        <v>132</v>
      </c>
      <c r="T1358" s="38" t="s">
        <v>31</v>
      </c>
      <c r="U1358" s="27" cm="1">
        <f t="array" ref="U1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59" hidden="1" spans="1:21">
      <c r="A1359" s="36" t="s">
        <v>3099</v>
      </c>
      <c r="B1359" s="36" t="s">
        <v>3115</v>
      </c>
      <c r="C1359" s="36" t="s">
        <v>774</v>
      </c>
      <c r="D1359" s="36" t="s">
        <v>132</v>
      </c>
      <c r="E1359" s="36" t="s">
        <v>2345</v>
      </c>
      <c r="F1359" s="36" t="s">
        <v>2363</v>
      </c>
      <c r="G1359" s="36" t="s">
        <v>17</v>
      </c>
      <c r="H1359" s="36" t="s">
        <v>653</v>
      </c>
      <c r="I1359" s="22"/>
      <c r="J1359" s="22" t="s">
        <v>132</v>
      </c>
      <c r="K1359" s="23">
        <v>192.8</v>
      </c>
      <c r="L1359" s="23">
        <v>72</v>
      </c>
      <c r="M1359" s="23">
        <v>68.8</v>
      </c>
      <c r="N1359" s="23">
        <v>489.712</v>
      </c>
      <c r="O1359" s="23">
        <v>182.88</v>
      </c>
      <c r="P1359" s="23">
        <v>174.752</v>
      </c>
      <c r="Q1359" s="37" t="s">
        <v>31</v>
      </c>
      <c r="R1359" s="28">
        <v>7.2</v>
      </c>
      <c r="S1359" s="24" t="s">
        <v>132</v>
      </c>
      <c r="T1359" s="38" t="s">
        <v>31</v>
      </c>
      <c r="U1359" s="27" cm="1">
        <f t="array" ref="U1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1360" hidden="1" spans="1:21">
      <c r="A1360" s="36" t="s">
        <v>3099</v>
      </c>
      <c r="B1360" s="36" t="s">
        <v>3115</v>
      </c>
      <c r="C1360" s="36" t="s">
        <v>774</v>
      </c>
      <c r="D1360" s="36" t="s">
        <v>132</v>
      </c>
      <c r="E1360" s="36" t="s">
        <v>2354</v>
      </c>
      <c r="F1360" s="36" t="s">
        <v>3116</v>
      </c>
      <c r="G1360" s="36" t="s">
        <v>17</v>
      </c>
      <c r="H1360" s="36" t="s">
        <v>653</v>
      </c>
      <c r="I1360" s="22"/>
      <c r="J1360" s="22" t="s">
        <v>132</v>
      </c>
      <c r="K1360" s="23">
        <v>199.7</v>
      </c>
      <c r="L1360" s="23">
        <v>76.8</v>
      </c>
      <c r="M1360" s="23">
        <v>68.7</v>
      </c>
      <c r="N1360" s="23">
        <v>507.238</v>
      </c>
      <c r="O1360" s="23">
        <v>195.072</v>
      </c>
      <c r="P1360" s="23">
        <v>174.498</v>
      </c>
      <c r="Q1360" s="37" t="s">
        <v>31</v>
      </c>
      <c r="R1360" s="28">
        <v>0.3</v>
      </c>
      <c r="S1360" s="24" t="s">
        <v>132</v>
      </c>
      <c r="T1360" s="38" t="s">
        <v>31</v>
      </c>
      <c r="U1360" s="27" cm="1">
        <f t="array" ref="U1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61" hidden="1" spans="1:21">
      <c r="A1361" s="36" t="s">
        <v>3099</v>
      </c>
      <c r="B1361" s="36" t="s">
        <v>3115</v>
      </c>
      <c r="C1361" s="36" t="s">
        <v>774</v>
      </c>
      <c r="D1361" s="36" t="s">
        <v>132</v>
      </c>
      <c r="E1361" s="36" t="s">
        <v>2371</v>
      </c>
      <c r="F1361" s="36" t="s">
        <v>3117</v>
      </c>
      <c r="G1361" s="36" t="s">
        <v>17</v>
      </c>
      <c r="H1361" s="36" t="s">
        <v>653</v>
      </c>
      <c r="I1361" s="22"/>
      <c r="J1361" s="22" t="s">
        <v>132</v>
      </c>
      <c r="K1361" s="23">
        <v>200.6</v>
      </c>
      <c r="L1361" s="23">
        <v>78.6</v>
      </c>
      <c r="M1361" s="23">
        <v>68.9</v>
      </c>
      <c r="N1361" s="23">
        <v>509.524</v>
      </c>
      <c r="O1361" s="23">
        <v>199.644</v>
      </c>
      <c r="P1361" s="23">
        <v>175.006</v>
      </c>
      <c r="Q1361" s="37" t="s">
        <v>34</v>
      </c>
      <c r="R1361" s="28">
        <v>5.4</v>
      </c>
      <c r="S1361" s="24" t="s">
        <v>132</v>
      </c>
      <c r="T1361" s="38" t="s">
        <v>34</v>
      </c>
      <c r="U1361" s="27" cm="1">
        <f t="array" ref="U1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362" hidden="1" spans="1:21">
      <c r="A1362" s="36" t="s">
        <v>3099</v>
      </c>
      <c r="B1362" s="36" t="s">
        <v>3115</v>
      </c>
      <c r="C1362" s="36" t="s">
        <v>774</v>
      </c>
      <c r="D1362" s="36" t="s">
        <v>132</v>
      </c>
      <c r="E1362" s="36" t="s">
        <v>2357</v>
      </c>
      <c r="F1362" s="36" t="s">
        <v>3118</v>
      </c>
      <c r="G1362" s="36" t="s">
        <v>17</v>
      </c>
      <c r="H1362" s="36" t="s">
        <v>653</v>
      </c>
      <c r="I1362" s="22"/>
      <c r="J1362" s="22" t="s">
        <v>132</v>
      </c>
      <c r="K1362" s="23">
        <v>202.8</v>
      </c>
      <c r="L1362" s="23">
        <v>78.7</v>
      </c>
      <c r="M1362" s="23">
        <v>71.4</v>
      </c>
      <c r="N1362" s="23">
        <v>515.112</v>
      </c>
      <c r="O1362" s="23">
        <v>199.898</v>
      </c>
      <c r="P1362" s="23">
        <v>181.356</v>
      </c>
      <c r="Q1362" s="37" t="s">
        <v>34</v>
      </c>
      <c r="R1362" s="28">
        <v>3.2</v>
      </c>
      <c r="S1362" s="24" t="s">
        <v>132</v>
      </c>
      <c r="T1362" s="38" t="s">
        <v>34</v>
      </c>
      <c r="U1362" s="27" cm="1">
        <f t="array" ref="U1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363" hidden="1" spans="1:21">
      <c r="A1363" s="36" t="s">
        <v>3099</v>
      </c>
      <c r="B1363" s="36" t="s">
        <v>3119</v>
      </c>
      <c r="C1363" s="36" t="s">
        <v>776</v>
      </c>
      <c r="D1363" s="36" t="s">
        <v>132</v>
      </c>
      <c r="E1363" s="36" t="s">
        <v>2371</v>
      </c>
      <c r="F1363" s="36" t="s">
        <v>3041</v>
      </c>
      <c r="G1363" s="36" t="s">
        <v>17</v>
      </c>
      <c r="H1363" s="36" t="s">
        <v>653</v>
      </c>
      <c r="I1363" s="22"/>
      <c r="J1363" s="22" t="s">
        <v>132</v>
      </c>
      <c r="K1363" s="23">
        <v>186.3</v>
      </c>
      <c r="L1363" s="23">
        <v>76.8</v>
      </c>
      <c r="M1363" s="23">
        <v>68.5</v>
      </c>
      <c r="N1363" s="23">
        <v>473.202</v>
      </c>
      <c r="O1363" s="23">
        <v>195.072</v>
      </c>
      <c r="P1363" s="23">
        <v>173.99</v>
      </c>
      <c r="Q1363" s="37" t="s">
        <v>28</v>
      </c>
      <c r="R1363" s="28">
        <v>3.7</v>
      </c>
      <c r="S1363" s="24" t="s">
        <v>132</v>
      </c>
      <c r="T1363" s="38" t="s">
        <v>28</v>
      </c>
      <c r="U1363" s="27" cm="1">
        <f t="array" ref="U1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364" hidden="1" spans="1:21">
      <c r="A1364" s="36" t="s">
        <v>3099</v>
      </c>
      <c r="B1364" s="36" t="s">
        <v>3119</v>
      </c>
      <c r="C1364" s="36" t="s">
        <v>776</v>
      </c>
      <c r="D1364" s="36" t="s">
        <v>132</v>
      </c>
      <c r="E1364" s="36" t="s">
        <v>2371</v>
      </c>
      <c r="F1364" s="36" t="s">
        <v>2346</v>
      </c>
      <c r="G1364" s="36" t="s">
        <v>17</v>
      </c>
      <c r="H1364" s="36" t="s">
        <v>653</v>
      </c>
      <c r="I1364" s="22"/>
      <c r="J1364" s="22" t="s">
        <v>132</v>
      </c>
      <c r="K1364" s="23">
        <v>189.3</v>
      </c>
      <c r="L1364" s="23">
        <v>78.6</v>
      </c>
      <c r="M1364" s="23">
        <v>68.9</v>
      </c>
      <c r="N1364" s="23">
        <v>480.822</v>
      </c>
      <c r="O1364" s="23">
        <v>199.644</v>
      </c>
      <c r="P1364" s="23">
        <v>175.006</v>
      </c>
      <c r="Q1364" s="37" t="s">
        <v>28</v>
      </c>
      <c r="R1364" s="28">
        <v>0.7</v>
      </c>
      <c r="S1364" s="24" t="s">
        <v>132</v>
      </c>
      <c r="T1364" s="38" t="s">
        <v>28</v>
      </c>
      <c r="U1364" s="27" cm="1">
        <f t="array" ref="U1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65" hidden="1" spans="1:21">
      <c r="A1365" s="36" t="s">
        <v>3099</v>
      </c>
      <c r="B1365" s="36" t="s">
        <v>3119</v>
      </c>
      <c r="C1365" s="36" t="s">
        <v>776</v>
      </c>
      <c r="D1365" s="36" t="s">
        <v>132</v>
      </c>
      <c r="E1365" s="36" t="s">
        <v>2468</v>
      </c>
      <c r="F1365" s="36" t="s">
        <v>2380</v>
      </c>
      <c r="G1365" s="36" t="s">
        <v>17</v>
      </c>
      <c r="H1365" s="36" t="s">
        <v>653</v>
      </c>
      <c r="I1365" s="22"/>
      <c r="J1365" s="22" t="s">
        <v>132</v>
      </c>
      <c r="K1365" s="23">
        <v>203.8</v>
      </c>
      <c r="L1365" s="23">
        <v>79.6</v>
      </c>
      <c r="M1365" s="23">
        <v>69.9</v>
      </c>
      <c r="N1365" s="23">
        <v>517.652</v>
      </c>
      <c r="O1365" s="23">
        <v>202.184</v>
      </c>
      <c r="P1365" s="23">
        <v>177.546</v>
      </c>
      <c r="Q1365" s="37" t="s">
        <v>34</v>
      </c>
      <c r="R1365" s="28">
        <v>2.2</v>
      </c>
      <c r="S1365" s="24" t="s">
        <v>132</v>
      </c>
      <c r="T1365" s="38" t="s">
        <v>34</v>
      </c>
      <c r="U1365" s="27" cm="1">
        <f t="array" ref="U1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366" hidden="1" spans="1:21">
      <c r="A1366" s="36" t="s">
        <v>3099</v>
      </c>
      <c r="B1366" s="36" t="s">
        <v>3119</v>
      </c>
      <c r="C1366" s="36" t="s">
        <v>776</v>
      </c>
      <c r="D1366" s="36" t="s">
        <v>132</v>
      </c>
      <c r="E1366" s="36" t="s">
        <v>2468</v>
      </c>
      <c r="F1366" s="36" t="s">
        <v>2381</v>
      </c>
      <c r="G1366" s="36" t="s">
        <v>17</v>
      </c>
      <c r="H1366" s="36" t="s">
        <v>653</v>
      </c>
      <c r="I1366" s="22"/>
      <c r="J1366" s="22" t="s">
        <v>132</v>
      </c>
      <c r="K1366" s="23">
        <v>204.3</v>
      </c>
      <c r="L1366" s="23">
        <v>79.6</v>
      </c>
      <c r="M1366" s="23">
        <v>69.9</v>
      </c>
      <c r="N1366" s="23">
        <v>518.922</v>
      </c>
      <c r="O1366" s="23">
        <v>202.184</v>
      </c>
      <c r="P1366" s="23">
        <v>177.546</v>
      </c>
      <c r="Q1366" s="37" t="s">
        <v>34</v>
      </c>
      <c r="R1366" s="28">
        <v>1.7</v>
      </c>
      <c r="S1366" s="24" t="s">
        <v>132</v>
      </c>
      <c r="T1366" s="38" t="s">
        <v>34</v>
      </c>
      <c r="U1366" s="27" cm="1">
        <f t="array" ref="U1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67" hidden="1" spans="1:21">
      <c r="A1367" s="36" t="s">
        <v>3120</v>
      </c>
      <c r="B1367" s="36" t="s">
        <v>3121</v>
      </c>
      <c r="C1367" s="36" t="s">
        <v>778</v>
      </c>
      <c r="D1367" s="36" t="s">
        <v>132</v>
      </c>
      <c r="E1367" s="36" t="s">
        <v>2341</v>
      </c>
      <c r="F1367" s="36" t="s">
        <v>3122</v>
      </c>
      <c r="G1367" s="36" t="s">
        <v>41</v>
      </c>
      <c r="H1367" s="36" t="s">
        <v>135</v>
      </c>
      <c r="I1367" s="22"/>
      <c r="J1367" s="22" t="s">
        <v>132</v>
      </c>
      <c r="K1367" s="23">
        <v>190.2</v>
      </c>
      <c r="L1367" s="23">
        <v>69.1</v>
      </c>
      <c r="M1367" s="23">
        <v>53</v>
      </c>
      <c r="N1367" s="23">
        <v>483.108</v>
      </c>
      <c r="O1367" s="23">
        <v>175.514</v>
      </c>
      <c r="P1367" s="23">
        <v>134.62</v>
      </c>
      <c r="Q1367" s="37" t="s">
        <v>53</v>
      </c>
      <c r="R1367" s="28">
        <v>2.8</v>
      </c>
      <c r="S1367" s="24" t="s">
        <v>132</v>
      </c>
      <c r="T1367" s="38" t="s">
        <v>53</v>
      </c>
      <c r="U1367" s="27" cm="1">
        <f t="array" ref="U1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368" hidden="1" spans="1:21">
      <c r="A1368" s="36" t="s">
        <v>3120</v>
      </c>
      <c r="B1368" s="36" t="s">
        <v>3121</v>
      </c>
      <c r="C1368" s="36" t="s">
        <v>778</v>
      </c>
      <c r="D1368" s="36" t="s">
        <v>132</v>
      </c>
      <c r="E1368" s="36" t="s">
        <v>2345</v>
      </c>
      <c r="F1368" s="36" t="s">
        <v>2659</v>
      </c>
      <c r="G1368" s="36" t="s">
        <v>92</v>
      </c>
      <c r="H1368" s="36" t="s">
        <v>138</v>
      </c>
      <c r="I1368" s="22"/>
      <c r="J1368" s="22" t="s">
        <v>132</v>
      </c>
      <c r="K1368" s="23">
        <v>192.6</v>
      </c>
      <c r="L1368" s="23">
        <v>72.8</v>
      </c>
      <c r="M1368" s="23">
        <v>58.9</v>
      </c>
      <c r="N1368" s="23">
        <v>489.204</v>
      </c>
      <c r="O1368" s="23">
        <v>184.912</v>
      </c>
      <c r="P1368" s="23">
        <v>149.606</v>
      </c>
      <c r="Q1368" s="37" t="s">
        <v>96</v>
      </c>
      <c r="R1368" s="28">
        <v>15.4</v>
      </c>
      <c r="S1368" s="24" t="s">
        <v>132</v>
      </c>
      <c r="T1368" s="38" t="s">
        <v>96</v>
      </c>
      <c r="U1368" s="27" cm="1">
        <f t="array" ref="U1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369" hidden="1" spans="1:21">
      <c r="A1369" s="36" t="s">
        <v>3120</v>
      </c>
      <c r="B1369" s="36" t="s">
        <v>3123</v>
      </c>
      <c r="C1369" s="36" t="s">
        <v>780</v>
      </c>
      <c r="D1369" s="36" t="s">
        <v>132</v>
      </c>
      <c r="E1369" s="36" t="s">
        <v>2341</v>
      </c>
      <c r="F1369" s="36" t="s">
        <v>3124</v>
      </c>
      <c r="G1369" s="36" t="s">
        <v>17</v>
      </c>
      <c r="H1369" s="36" t="s">
        <v>141</v>
      </c>
      <c r="I1369" s="22"/>
      <c r="J1369" s="22" t="s">
        <v>132</v>
      </c>
      <c r="K1369" s="23">
        <v>173.8</v>
      </c>
      <c r="L1369" s="23">
        <v>68.8</v>
      </c>
      <c r="M1369" s="23">
        <v>60.4</v>
      </c>
      <c r="N1369" s="23">
        <v>441.452</v>
      </c>
      <c r="O1369" s="23">
        <v>174.752</v>
      </c>
      <c r="P1369" s="23">
        <v>153.416</v>
      </c>
      <c r="Q1369" s="37" t="s">
        <v>24</v>
      </c>
      <c r="R1369" s="28">
        <v>4.2</v>
      </c>
      <c r="S1369" s="24" t="s">
        <v>132</v>
      </c>
      <c r="T1369" s="38" t="s">
        <v>24</v>
      </c>
      <c r="U1369" s="27" cm="1">
        <f t="array" ref="U1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370" hidden="1" spans="1:21">
      <c r="A1370" s="36" t="s">
        <v>3120</v>
      </c>
      <c r="B1370" s="36" t="s">
        <v>3125</v>
      </c>
      <c r="C1370" s="36" t="s">
        <v>783</v>
      </c>
      <c r="D1370" s="36" t="s">
        <v>782</v>
      </c>
      <c r="E1370" s="36" t="s">
        <v>2341</v>
      </c>
      <c r="F1370" s="36" t="s">
        <v>3126</v>
      </c>
      <c r="G1370" s="36" t="s">
        <v>17</v>
      </c>
      <c r="H1370" s="36" t="s">
        <v>653</v>
      </c>
      <c r="I1370" s="22"/>
      <c r="J1370" s="22" t="s">
        <v>132</v>
      </c>
      <c r="K1370" s="23">
        <v>175.9</v>
      </c>
      <c r="L1370" s="23">
        <v>72.2</v>
      </c>
      <c r="M1370" s="23">
        <v>64.4</v>
      </c>
      <c r="N1370" s="23">
        <v>446.786</v>
      </c>
      <c r="O1370" s="23">
        <v>183.388</v>
      </c>
      <c r="P1370" s="23">
        <v>163.576</v>
      </c>
      <c r="Q1370" s="37" t="s">
        <v>24</v>
      </c>
      <c r="R1370" s="28">
        <v>2.1</v>
      </c>
      <c r="S1370" s="24" t="s">
        <v>132</v>
      </c>
      <c r="T1370" s="38" t="s">
        <v>24</v>
      </c>
      <c r="U1370" s="27" cm="1">
        <f t="array" ref="U1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71" hidden="1" spans="1:21">
      <c r="A1371" s="36" t="s">
        <v>3120</v>
      </c>
      <c r="B1371" s="36" t="s">
        <v>3125</v>
      </c>
      <c r="C1371" s="36" t="s">
        <v>3127</v>
      </c>
      <c r="D1371" s="36" t="s">
        <v>784</v>
      </c>
      <c r="E1371" s="36" t="s">
        <v>2341</v>
      </c>
      <c r="F1371" s="36" t="s">
        <v>2752</v>
      </c>
      <c r="G1371" s="36" t="s">
        <v>17</v>
      </c>
      <c r="H1371" s="36" t="s">
        <v>653</v>
      </c>
      <c r="I1371" s="22"/>
      <c r="J1371" s="22" t="s">
        <v>132</v>
      </c>
      <c r="K1371" s="23">
        <v>190.5</v>
      </c>
      <c r="L1371" s="23">
        <v>72.2</v>
      </c>
      <c r="M1371" s="23">
        <v>64.7</v>
      </c>
      <c r="N1371" s="23">
        <v>483.87</v>
      </c>
      <c r="O1371" s="23">
        <v>183.388</v>
      </c>
      <c r="P1371" s="23">
        <v>164.338</v>
      </c>
      <c r="Q1371" s="37" t="s">
        <v>31</v>
      </c>
      <c r="R1371" s="28">
        <v>9.5</v>
      </c>
      <c r="S1371" s="24" t="s">
        <v>132</v>
      </c>
      <c r="T1371" s="38" t="s">
        <v>31</v>
      </c>
      <c r="U1371" s="27" cm="1">
        <f t="array" ref="U1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72" hidden="1" spans="1:21">
      <c r="A1372" s="36" t="s">
        <v>3120</v>
      </c>
      <c r="B1372" s="36" t="s">
        <v>3125</v>
      </c>
      <c r="C1372" s="36" t="s">
        <v>3127</v>
      </c>
      <c r="D1372" s="36" t="s">
        <v>784</v>
      </c>
      <c r="E1372" s="36" t="s">
        <v>2341</v>
      </c>
      <c r="F1372" s="36" t="s">
        <v>2755</v>
      </c>
      <c r="G1372" s="36" t="s">
        <v>17</v>
      </c>
      <c r="H1372" s="36" t="s">
        <v>653</v>
      </c>
      <c r="I1372" s="22"/>
      <c r="J1372" s="22" t="s">
        <v>132</v>
      </c>
      <c r="K1372" s="23">
        <v>190.5</v>
      </c>
      <c r="L1372" s="23">
        <v>72.2</v>
      </c>
      <c r="M1372" s="23">
        <v>66.7</v>
      </c>
      <c r="N1372" s="23">
        <v>483.87</v>
      </c>
      <c r="O1372" s="23">
        <v>183.388</v>
      </c>
      <c r="P1372" s="23">
        <v>169.418</v>
      </c>
      <c r="Q1372" s="37" t="s">
        <v>31</v>
      </c>
      <c r="R1372" s="28">
        <v>9.5</v>
      </c>
      <c r="S1372" s="24" t="s">
        <v>132</v>
      </c>
      <c r="T1372" s="38" t="s">
        <v>31</v>
      </c>
      <c r="U1372" s="27" cm="1">
        <f t="array" ref="U1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73" hidden="1" spans="1:21">
      <c r="A1373" s="36" t="s">
        <v>3120</v>
      </c>
      <c r="B1373" s="36" t="s">
        <v>3125</v>
      </c>
      <c r="C1373" s="36" t="s">
        <v>3127</v>
      </c>
      <c r="D1373" s="36" t="s">
        <v>784</v>
      </c>
      <c r="E1373" s="36" t="s">
        <v>2345</v>
      </c>
      <c r="F1373" s="36" t="s">
        <v>2363</v>
      </c>
      <c r="G1373" s="36" t="s">
        <v>17</v>
      </c>
      <c r="H1373" s="36" t="s">
        <v>653</v>
      </c>
      <c r="I1373" s="22"/>
      <c r="J1373" s="22" t="s">
        <v>132</v>
      </c>
      <c r="K1373" s="23">
        <v>192.8</v>
      </c>
      <c r="L1373" s="23">
        <v>72</v>
      </c>
      <c r="M1373" s="23">
        <v>67.3</v>
      </c>
      <c r="N1373" s="23">
        <v>489.712</v>
      </c>
      <c r="O1373" s="23">
        <v>182.88</v>
      </c>
      <c r="P1373" s="23">
        <v>170.942</v>
      </c>
      <c r="Q1373" s="37" t="s">
        <v>31</v>
      </c>
      <c r="R1373" s="28">
        <v>7.2</v>
      </c>
      <c r="S1373" s="24" t="s">
        <v>132</v>
      </c>
      <c r="T1373" s="38" t="s">
        <v>31</v>
      </c>
      <c r="U1373" s="27" cm="1">
        <f t="array" ref="U1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1374" hidden="1" spans="1:21">
      <c r="A1374" s="36" t="s">
        <v>3120</v>
      </c>
      <c r="B1374" s="36" t="s">
        <v>3125</v>
      </c>
      <c r="C1374" s="36" t="s">
        <v>783</v>
      </c>
      <c r="D1374" s="36" t="s">
        <v>782</v>
      </c>
      <c r="E1374" s="36" t="s">
        <v>2345</v>
      </c>
      <c r="F1374" s="36" t="s">
        <v>2363</v>
      </c>
      <c r="G1374" s="36" t="s">
        <v>17</v>
      </c>
      <c r="H1374" s="36" t="s">
        <v>653</v>
      </c>
      <c r="I1374" s="22"/>
      <c r="J1374" s="22" t="s">
        <v>132</v>
      </c>
      <c r="K1374" s="23">
        <v>178.1</v>
      </c>
      <c r="L1374" s="23">
        <v>72</v>
      </c>
      <c r="M1374" s="23">
        <v>67.6</v>
      </c>
      <c r="N1374" s="23">
        <v>452.374</v>
      </c>
      <c r="O1374" s="23">
        <v>182.88</v>
      </c>
      <c r="P1374" s="23">
        <v>171.704</v>
      </c>
      <c r="Q1374" s="37" t="s">
        <v>28</v>
      </c>
      <c r="R1374" s="28">
        <v>11.9</v>
      </c>
      <c r="S1374" s="24" t="s">
        <v>132</v>
      </c>
      <c r="T1374" s="38" t="s">
        <v>28</v>
      </c>
      <c r="U1374" s="27" cm="1">
        <f t="array" ref="U1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375" hidden="1" spans="1:21">
      <c r="A1375" s="36" t="s">
        <v>3120</v>
      </c>
      <c r="B1375" s="36" t="s">
        <v>3125</v>
      </c>
      <c r="C1375" s="36" t="s">
        <v>783</v>
      </c>
      <c r="D1375" s="36" t="s">
        <v>782</v>
      </c>
      <c r="E1375" s="36" t="s">
        <v>2354</v>
      </c>
      <c r="F1375" s="36" t="s">
        <v>3116</v>
      </c>
      <c r="G1375" s="36" t="s">
        <v>17</v>
      </c>
      <c r="H1375" s="36" t="s">
        <v>653</v>
      </c>
      <c r="I1375" s="22"/>
      <c r="J1375" s="22" t="s">
        <v>132</v>
      </c>
      <c r="K1375" s="23">
        <v>189.3</v>
      </c>
      <c r="L1375" s="23">
        <v>78.6</v>
      </c>
      <c r="M1375" s="23">
        <v>68.9</v>
      </c>
      <c r="N1375" s="23">
        <v>480.822</v>
      </c>
      <c r="O1375" s="23">
        <v>199.644</v>
      </c>
      <c r="P1375" s="23">
        <v>175.006</v>
      </c>
      <c r="Q1375" s="37" t="s">
        <v>28</v>
      </c>
      <c r="R1375" s="28">
        <v>0.7</v>
      </c>
      <c r="S1375" s="24" t="s">
        <v>132</v>
      </c>
      <c r="T1375" s="38" t="s">
        <v>28</v>
      </c>
      <c r="U1375" s="27" cm="1">
        <f t="array" ref="U1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76" hidden="1" spans="1:21">
      <c r="A1376" s="36" t="s">
        <v>3120</v>
      </c>
      <c r="B1376" s="36" t="s">
        <v>3125</v>
      </c>
      <c r="C1376" s="36" t="s">
        <v>783</v>
      </c>
      <c r="D1376" s="36" t="s">
        <v>782</v>
      </c>
      <c r="E1376" s="36" t="s">
        <v>2371</v>
      </c>
      <c r="F1376" s="36" t="s">
        <v>3117</v>
      </c>
      <c r="G1376" s="36" t="s">
        <v>17</v>
      </c>
      <c r="H1376" s="36" t="s">
        <v>653</v>
      </c>
      <c r="I1376" s="22"/>
      <c r="J1376" s="22" t="s">
        <v>132</v>
      </c>
      <c r="K1376" s="23">
        <v>189.3</v>
      </c>
      <c r="L1376" s="23">
        <v>78.6</v>
      </c>
      <c r="M1376" s="23">
        <v>68.9</v>
      </c>
      <c r="N1376" s="23">
        <v>480.822</v>
      </c>
      <c r="O1376" s="23">
        <v>199.644</v>
      </c>
      <c r="P1376" s="23">
        <v>175.006</v>
      </c>
      <c r="Q1376" s="37" t="s">
        <v>28</v>
      </c>
      <c r="R1376" s="28">
        <v>0.7</v>
      </c>
      <c r="S1376" s="24" t="s">
        <v>132</v>
      </c>
      <c r="T1376" s="38" t="s">
        <v>28</v>
      </c>
      <c r="U1376" s="27" cm="1">
        <f t="array" ref="U1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77" hidden="1" spans="1:21">
      <c r="A1377" s="36" t="s">
        <v>3120</v>
      </c>
      <c r="B1377" s="36" t="s">
        <v>3125</v>
      </c>
      <c r="C1377" s="36" t="s">
        <v>786</v>
      </c>
      <c r="D1377" s="36" t="s">
        <v>242</v>
      </c>
      <c r="E1377" s="36" t="s">
        <v>2357</v>
      </c>
      <c r="F1377" s="36" t="s">
        <v>3128</v>
      </c>
      <c r="G1377" s="36" t="s">
        <v>17</v>
      </c>
      <c r="H1377" s="36" t="s">
        <v>653</v>
      </c>
      <c r="I1377" s="22"/>
      <c r="J1377" s="22" t="s">
        <v>132</v>
      </c>
      <c r="K1377" s="23">
        <v>203.7</v>
      </c>
      <c r="L1377" s="23">
        <v>78.7</v>
      </c>
      <c r="M1377" s="23">
        <v>69</v>
      </c>
      <c r="N1377" s="23">
        <v>517.398</v>
      </c>
      <c r="O1377" s="23">
        <v>199.898</v>
      </c>
      <c r="P1377" s="23">
        <v>175.26</v>
      </c>
      <c r="Q1377" s="37" t="s">
        <v>34</v>
      </c>
      <c r="R1377" s="28">
        <v>2.3</v>
      </c>
      <c r="S1377" s="24" t="s">
        <v>132</v>
      </c>
      <c r="T1377" s="38" t="s">
        <v>34</v>
      </c>
      <c r="U1377" s="27" cm="1">
        <f t="array" ref="U1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378" hidden="1" spans="1:21">
      <c r="A1378" s="36" t="s">
        <v>3120</v>
      </c>
      <c r="B1378" s="36" t="s">
        <v>3129</v>
      </c>
      <c r="C1378" s="36" t="s">
        <v>788</v>
      </c>
      <c r="D1378" s="36" t="s">
        <v>132</v>
      </c>
      <c r="E1378" s="36" t="s">
        <v>2341</v>
      </c>
      <c r="F1378" s="36" t="s">
        <v>2813</v>
      </c>
      <c r="G1378" s="36" t="s">
        <v>41</v>
      </c>
      <c r="H1378" s="36" t="s">
        <v>135</v>
      </c>
      <c r="I1378" s="22"/>
      <c r="J1378" s="22" t="s">
        <v>132</v>
      </c>
      <c r="K1378" s="23">
        <v>191.3</v>
      </c>
      <c r="L1378" s="23">
        <v>76.3</v>
      </c>
      <c r="M1378" s="23">
        <v>50.9</v>
      </c>
      <c r="N1378" s="23">
        <v>485.902</v>
      </c>
      <c r="O1378" s="23">
        <v>193.802</v>
      </c>
      <c r="P1378" s="23">
        <v>129.286</v>
      </c>
      <c r="Q1378" s="37" t="s">
        <v>53</v>
      </c>
      <c r="R1378" s="28">
        <v>1.7</v>
      </c>
      <c r="S1378" s="24" t="s">
        <v>132</v>
      </c>
      <c r="T1378" s="38" t="s">
        <v>53</v>
      </c>
      <c r="U1378" s="27" cm="1">
        <f t="array" ref="U1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79" hidden="1" spans="1:21">
      <c r="A1379" s="36" t="s">
        <v>3120</v>
      </c>
      <c r="B1379" s="36" t="s">
        <v>3129</v>
      </c>
      <c r="C1379" s="36" t="s">
        <v>788</v>
      </c>
      <c r="D1379" s="36" t="s">
        <v>132</v>
      </c>
      <c r="E1379" s="36" t="s">
        <v>2341</v>
      </c>
      <c r="F1379" s="36" t="s">
        <v>2917</v>
      </c>
      <c r="G1379" s="36" t="s">
        <v>41</v>
      </c>
      <c r="H1379" s="36" t="s">
        <v>135</v>
      </c>
      <c r="I1379" s="22"/>
      <c r="J1379" s="22" t="s">
        <v>132</v>
      </c>
      <c r="K1379" s="23">
        <v>198.6</v>
      </c>
      <c r="L1379" s="23">
        <v>77.4</v>
      </c>
      <c r="M1379" s="23">
        <v>50.9</v>
      </c>
      <c r="N1379" s="23">
        <v>504.444</v>
      </c>
      <c r="O1379" s="23">
        <v>196.596</v>
      </c>
      <c r="P1379" s="23">
        <v>129.286</v>
      </c>
      <c r="Q1379" s="37" t="s">
        <v>57</v>
      </c>
      <c r="R1379" s="28">
        <v>4.4</v>
      </c>
      <c r="S1379" s="24" t="s">
        <v>132</v>
      </c>
      <c r="T1379" s="38" t="s">
        <v>57</v>
      </c>
      <c r="U1379" s="27" cm="1">
        <f t="array" ref="U1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380" hidden="1" spans="1:21">
      <c r="A1380" s="36" t="s">
        <v>3120</v>
      </c>
      <c r="B1380" s="36" t="s">
        <v>3129</v>
      </c>
      <c r="C1380" s="36" t="s">
        <v>788</v>
      </c>
      <c r="D1380" s="36" t="s">
        <v>132</v>
      </c>
      <c r="E1380" s="36" t="s">
        <v>2345</v>
      </c>
      <c r="F1380" s="36" t="s">
        <v>3130</v>
      </c>
      <c r="G1380" s="36" t="s">
        <v>41</v>
      </c>
      <c r="H1380" s="36" t="s">
        <v>135</v>
      </c>
      <c r="I1380" s="22"/>
      <c r="J1380" s="22" t="s">
        <v>132</v>
      </c>
      <c r="K1380" s="23">
        <v>183.1</v>
      </c>
      <c r="L1380" s="23">
        <v>65.9</v>
      </c>
      <c r="M1380" s="23">
        <v>51.8</v>
      </c>
      <c r="N1380" s="23">
        <v>465.074</v>
      </c>
      <c r="O1380" s="23">
        <v>167.386</v>
      </c>
      <c r="P1380" s="23">
        <v>131.572</v>
      </c>
      <c r="Q1380" s="37" t="s">
        <v>49</v>
      </c>
      <c r="R1380" s="28">
        <v>1.9</v>
      </c>
      <c r="S1380" s="24" t="s">
        <v>132</v>
      </c>
      <c r="T1380" s="38" t="s">
        <v>49</v>
      </c>
      <c r="U1380" s="27" cm="1">
        <f t="array" ref="U1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381" hidden="1" spans="1:21">
      <c r="A1381" s="36" t="s">
        <v>3120</v>
      </c>
      <c r="B1381" s="36" t="s">
        <v>3129</v>
      </c>
      <c r="C1381" s="36" t="s">
        <v>788</v>
      </c>
      <c r="D1381" s="36" t="s">
        <v>132</v>
      </c>
      <c r="E1381" s="36" t="s">
        <v>2354</v>
      </c>
      <c r="F1381" s="36" t="s">
        <v>2659</v>
      </c>
      <c r="G1381" s="36" t="s">
        <v>41</v>
      </c>
      <c r="H1381" s="36" t="s">
        <v>135</v>
      </c>
      <c r="I1381" s="22"/>
      <c r="J1381" s="22" t="s">
        <v>132</v>
      </c>
      <c r="K1381" s="23">
        <v>197.7</v>
      </c>
      <c r="L1381" s="23">
        <v>75.7</v>
      </c>
      <c r="M1381" s="23">
        <v>57.1</v>
      </c>
      <c r="N1381" s="23">
        <v>502.158</v>
      </c>
      <c r="O1381" s="23">
        <v>192.278</v>
      </c>
      <c r="P1381" s="23">
        <v>145.034</v>
      </c>
      <c r="Q1381" s="37" t="s">
        <v>57</v>
      </c>
      <c r="R1381" s="28">
        <v>5.3</v>
      </c>
      <c r="S1381" s="24" t="s">
        <v>132</v>
      </c>
      <c r="T1381" s="38" t="s">
        <v>57</v>
      </c>
      <c r="U1381" s="27" cm="1">
        <f t="array" ref="U1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382" hidden="1" spans="1:21">
      <c r="A1382" s="36" t="s">
        <v>3120</v>
      </c>
      <c r="B1382" s="36" t="s">
        <v>3129</v>
      </c>
      <c r="C1382" s="36" t="s">
        <v>788</v>
      </c>
      <c r="D1382" s="36" t="s">
        <v>132</v>
      </c>
      <c r="E1382" s="36" t="s">
        <v>2354</v>
      </c>
      <c r="F1382" s="36" t="s">
        <v>3131</v>
      </c>
      <c r="G1382" s="36" t="s">
        <v>41</v>
      </c>
      <c r="H1382" s="36" t="s">
        <v>135</v>
      </c>
      <c r="I1382" s="22"/>
      <c r="J1382" s="22" t="s">
        <v>132</v>
      </c>
      <c r="K1382" s="23">
        <v>197.9</v>
      </c>
      <c r="L1382" s="23">
        <v>75.7</v>
      </c>
      <c r="M1382" s="23">
        <v>57.7</v>
      </c>
      <c r="N1382" s="23">
        <v>502.666</v>
      </c>
      <c r="O1382" s="23">
        <v>192.278</v>
      </c>
      <c r="P1382" s="23">
        <v>146.558</v>
      </c>
      <c r="Q1382" s="37" t="s">
        <v>57</v>
      </c>
      <c r="R1382" s="28">
        <v>5.1</v>
      </c>
      <c r="S1382" s="24" t="s">
        <v>132</v>
      </c>
      <c r="T1382" s="38" t="s">
        <v>57</v>
      </c>
      <c r="U1382" s="27" cm="1">
        <f t="array" ref="U1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3" hidden="1" spans="1:21">
      <c r="A1383" s="36" t="s">
        <v>3120</v>
      </c>
      <c r="B1383" s="36" t="s">
        <v>3129</v>
      </c>
      <c r="C1383" s="36" t="s">
        <v>788</v>
      </c>
      <c r="D1383" s="36" t="s">
        <v>789</v>
      </c>
      <c r="E1383" s="36" t="s">
        <v>2354</v>
      </c>
      <c r="F1383" s="36" t="s">
        <v>3131</v>
      </c>
      <c r="G1383" s="36" t="s">
        <v>41</v>
      </c>
      <c r="H1383" s="36" t="s">
        <v>135</v>
      </c>
      <c r="I1383" s="22"/>
      <c r="J1383" s="22" t="s">
        <v>132</v>
      </c>
      <c r="K1383" s="23">
        <v>197.9</v>
      </c>
      <c r="L1383" s="23">
        <v>78.3</v>
      </c>
      <c r="M1383" s="23">
        <v>57.7</v>
      </c>
      <c r="N1383" s="23">
        <v>502.666</v>
      </c>
      <c r="O1383" s="23">
        <v>198.882</v>
      </c>
      <c r="P1383" s="23">
        <v>146.558</v>
      </c>
      <c r="Q1383" s="37" t="s">
        <v>57</v>
      </c>
      <c r="R1383" s="28">
        <v>5.1</v>
      </c>
      <c r="S1383" s="24" t="s">
        <v>132</v>
      </c>
      <c r="T1383" s="38" t="s">
        <v>57</v>
      </c>
      <c r="U1383" s="27" cm="1">
        <f t="array" ref="U1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4" hidden="1" spans="1:21">
      <c r="A1384" s="36" t="s">
        <v>3120</v>
      </c>
      <c r="B1384" s="36" t="s">
        <v>3132</v>
      </c>
      <c r="C1384" s="36" t="s">
        <v>791</v>
      </c>
      <c r="D1384" s="36" t="s">
        <v>132</v>
      </c>
      <c r="E1384" s="36" t="s">
        <v>2341</v>
      </c>
      <c r="F1384" s="36" t="s">
        <v>2957</v>
      </c>
      <c r="G1384" s="36" t="s">
        <v>41</v>
      </c>
      <c r="H1384" s="36" t="s">
        <v>135</v>
      </c>
      <c r="I1384" s="22"/>
      <c r="J1384" s="22" t="s">
        <v>132</v>
      </c>
      <c r="K1384" s="23">
        <v>203.6</v>
      </c>
      <c r="L1384" s="23">
        <v>75.3</v>
      </c>
      <c r="M1384" s="23">
        <v>53</v>
      </c>
      <c r="N1384" s="23">
        <v>517.144</v>
      </c>
      <c r="O1384" s="23">
        <v>191.262</v>
      </c>
      <c r="P1384" s="23">
        <v>134.62</v>
      </c>
      <c r="Q1384" s="37" t="s">
        <v>63</v>
      </c>
      <c r="R1384" s="28">
        <v>4.4</v>
      </c>
      <c r="S1384" s="24" t="s">
        <v>132</v>
      </c>
      <c r="T1384" s="38" t="s">
        <v>63</v>
      </c>
      <c r="U1384" s="27" cm="1">
        <f t="array" ref="U1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385" hidden="1" spans="1:21">
      <c r="A1385" s="36" t="s">
        <v>3120</v>
      </c>
      <c r="B1385" s="36" t="s">
        <v>3132</v>
      </c>
      <c r="C1385" s="36" t="s">
        <v>791</v>
      </c>
      <c r="D1385" s="36" t="s">
        <v>132</v>
      </c>
      <c r="E1385" s="36" t="s">
        <v>2345</v>
      </c>
      <c r="F1385" s="36" t="s">
        <v>2843</v>
      </c>
      <c r="G1385" s="36" t="s">
        <v>41</v>
      </c>
      <c r="H1385" s="36" t="s">
        <v>135</v>
      </c>
      <c r="I1385" s="22"/>
      <c r="J1385" s="22" t="s">
        <v>132</v>
      </c>
      <c r="K1385" s="23">
        <v>208</v>
      </c>
      <c r="L1385" s="23">
        <v>76.6</v>
      </c>
      <c r="M1385" s="23">
        <v>53.2</v>
      </c>
      <c r="N1385" s="23">
        <v>528.32</v>
      </c>
      <c r="O1385" s="23">
        <v>194.564</v>
      </c>
      <c r="P1385" s="23">
        <v>135.128</v>
      </c>
      <c r="Q1385" s="37" t="s">
        <v>63</v>
      </c>
      <c r="R1385" s="28">
        <v>0</v>
      </c>
      <c r="S1385" s="24" t="s">
        <v>132</v>
      </c>
      <c r="T1385" s="38" t="s">
        <v>63</v>
      </c>
      <c r="U1385" s="27" cm="1">
        <f t="array" ref="U1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86" hidden="1" spans="1:21">
      <c r="A1386" s="36" t="s">
        <v>3120</v>
      </c>
      <c r="B1386" s="36" t="s">
        <v>3132</v>
      </c>
      <c r="C1386" s="36" t="s">
        <v>791</v>
      </c>
      <c r="D1386" s="36" t="s">
        <v>132</v>
      </c>
      <c r="E1386" s="36" t="s">
        <v>2354</v>
      </c>
      <c r="F1386" s="36" t="s">
        <v>2722</v>
      </c>
      <c r="G1386" s="36" t="s">
        <v>41</v>
      </c>
      <c r="H1386" s="36" t="s">
        <v>135</v>
      </c>
      <c r="I1386" s="22"/>
      <c r="J1386" s="22" t="s">
        <v>132</v>
      </c>
      <c r="K1386" s="23">
        <v>205.4</v>
      </c>
      <c r="L1386" s="23">
        <v>79.1</v>
      </c>
      <c r="M1386" s="23">
        <v>52.2</v>
      </c>
      <c r="N1386" s="23">
        <v>521.716</v>
      </c>
      <c r="O1386" s="23">
        <v>200.914</v>
      </c>
      <c r="P1386" s="23">
        <v>132.588</v>
      </c>
      <c r="Q1386" s="37" t="s">
        <v>63</v>
      </c>
      <c r="R1386" s="28">
        <v>2.6</v>
      </c>
      <c r="S1386" s="24" t="s">
        <v>132</v>
      </c>
      <c r="T1386" s="38" t="s">
        <v>63</v>
      </c>
      <c r="U1386" s="27" cm="1">
        <f t="array" ref="U1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387" hidden="1" spans="1:21">
      <c r="A1387" s="36" t="s">
        <v>3120</v>
      </c>
      <c r="B1387" s="36" t="s">
        <v>3132</v>
      </c>
      <c r="C1387" s="36" t="s">
        <v>791</v>
      </c>
      <c r="D1387" s="36" t="s">
        <v>132</v>
      </c>
      <c r="E1387" s="36" t="s">
        <v>2354</v>
      </c>
      <c r="F1387" s="36" t="s">
        <v>2917</v>
      </c>
      <c r="G1387" s="36" t="s">
        <v>41</v>
      </c>
      <c r="H1387" s="36" t="s">
        <v>135</v>
      </c>
      <c r="I1387" s="22"/>
      <c r="J1387" s="22" t="s">
        <v>132</v>
      </c>
      <c r="K1387" s="23">
        <v>214</v>
      </c>
      <c r="L1387" s="23">
        <v>77</v>
      </c>
      <c r="M1387" s="23">
        <v>52.6</v>
      </c>
      <c r="N1387" s="23">
        <v>543.56</v>
      </c>
      <c r="O1387" s="23">
        <v>195.58</v>
      </c>
      <c r="P1387" s="23">
        <v>133.604</v>
      </c>
      <c r="Q1387" s="37" t="s">
        <v>66</v>
      </c>
      <c r="R1387" s="28">
        <v>4</v>
      </c>
      <c r="S1387" s="24" t="s">
        <v>132</v>
      </c>
      <c r="T1387" s="38" t="s">
        <v>66</v>
      </c>
      <c r="U1387" s="27" cm="1">
        <f t="array" ref="U1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388" hidden="1" spans="1:21">
      <c r="A1388" s="36" t="s">
        <v>3120</v>
      </c>
      <c r="B1388" s="36" t="s">
        <v>3132</v>
      </c>
      <c r="C1388" s="36" t="s">
        <v>791</v>
      </c>
      <c r="D1388" s="36" t="s">
        <v>132</v>
      </c>
      <c r="E1388" s="36" t="s">
        <v>2371</v>
      </c>
      <c r="F1388" s="36" t="s">
        <v>3133</v>
      </c>
      <c r="G1388" s="36" t="s">
        <v>41</v>
      </c>
      <c r="H1388" s="36" t="s">
        <v>135</v>
      </c>
      <c r="I1388" s="22"/>
      <c r="J1388" s="22" t="s">
        <v>132</v>
      </c>
      <c r="K1388" s="23">
        <v>215.3</v>
      </c>
      <c r="L1388" s="23">
        <v>77.7</v>
      </c>
      <c r="M1388" s="23">
        <v>52.6</v>
      </c>
      <c r="N1388" s="23">
        <v>546.862</v>
      </c>
      <c r="O1388" s="23">
        <v>197.358</v>
      </c>
      <c r="P1388" s="23">
        <v>133.604</v>
      </c>
      <c r="Q1388" s="37" t="s">
        <v>66</v>
      </c>
      <c r="R1388" s="28">
        <v>2.7</v>
      </c>
      <c r="S1388" s="24" t="s">
        <v>132</v>
      </c>
      <c r="T1388" s="38" t="s">
        <v>66</v>
      </c>
      <c r="U1388" s="27" cm="1">
        <f t="array" ref="U1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389" hidden="1" spans="1:21">
      <c r="A1389" s="36" t="s">
        <v>3120</v>
      </c>
      <c r="B1389" s="36" t="s">
        <v>3132</v>
      </c>
      <c r="C1389" s="36" t="s">
        <v>791</v>
      </c>
      <c r="D1389" s="36" t="s">
        <v>132</v>
      </c>
      <c r="E1389" s="36" t="s">
        <v>2357</v>
      </c>
      <c r="F1389" s="36" t="s">
        <v>3134</v>
      </c>
      <c r="G1389" s="36" t="s">
        <v>17</v>
      </c>
      <c r="H1389" s="36" t="s">
        <v>141</v>
      </c>
      <c r="I1389" s="22"/>
      <c r="J1389" s="22" t="s">
        <v>132</v>
      </c>
      <c r="K1389" s="23">
        <v>174</v>
      </c>
      <c r="L1389" s="23">
        <v>66.7</v>
      </c>
      <c r="M1389" s="23">
        <v>50.8</v>
      </c>
      <c r="N1389" s="23">
        <v>441.96</v>
      </c>
      <c r="O1389" s="23">
        <v>169.418</v>
      </c>
      <c r="P1389" s="23">
        <v>129.032</v>
      </c>
      <c r="Q1389" s="37" t="s">
        <v>24</v>
      </c>
      <c r="R1389" s="28">
        <v>4</v>
      </c>
      <c r="S1389" s="24" t="s">
        <v>132</v>
      </c>
      <c r="T1389" s="38" t="s">
        <v>24</v>
      </c>
      <c r="U1389" s="27" cm="1">
        <f t="array" ref="U1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390" hidden="1" spans="1:21">
      <c r="A1390" s="36" t="s">
        <v>3120</v>
      </c>
      <c r="B1390" s="36" t="s">
        <v>3132</v>
      </c>
      <c r="C1390" s="36" t="s">
        <v>791</v>
      </c>
      <c r="D1390" s="36" t="s">
        <v>132</v>
      </c>
      <c r="E1390" s="36" t="s">
        <v>2468</v>
      </c>
      <c r="F1390" s="36" t="s">
        <v>2606</v>
      </c>
      <c r="G1390" s="36" t="s">
        <v>92</v>
      </c>
      <c r="H1390" s="36" t="s">
        <v>138</v>
      </c>
      <c r="I1390" s="22"/>
      <c r="J1390" s="22" t="s">
        <v>132</v>
      </c>
      <c r="K1390" s="23">
        <v>200.1</v>
      </c>
      <c r="L1390" s="23">
        <v>74.5</v>
      </c>
      <c r="M1390" s="23">
        <v>58.2</v>
      </c>
      <c r="N1390" s="23">
        <v>508.254</v>
      </c>
      <c r="O1390" s="23">
        <v>189.23</v>
      </c>
      <c r="P1390" s="23">
        <v>147.828</v>
      </c>
      <c r="Q1390" s="37" t="s">
        <v>96</v>
      </c>
      <c r="R1390" s="28">
        <v>7.9</v>
      </c>
      <c r="S1390" s="24" t="s">
        <v>132</v>
      </c>
      <c r="T1390" s="38" t="s">
        <v>96</v>
      </c>
      <c r="U1390" s="27" cm="1">
        <f t="array" ref="U1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1391" hidden="1" spans="1:21">
      <c r="A1391" s="36" t="s">
        <v>3120</v>
      </c>
      <c r="B1391" s="36" t="s">
        <v>3132</v>
      </c>
      <c r="C1391" s="36" t="s">
        <v>791</v>
      </c>
      <c r="D1391" s="36" t="s">
        <v>132</v>
      </c>
      <c r="E1391" s="36" t="s">
        <v>2587</v>
      </c>
      <c r="F1391" s="36" t="s">
        <v>2831</v>
      </c>
      <c r="G1391" s="36" t="s">
        <v>92</v>
      </c>
      <c r="H1391" s="36" t="s">
        <v>138</v>
      </c>
      <c r="I1391" s="22"/>
      <c r="J1391" s="22" t="s">
        <v>132</v>
      </c>
      <c r="K1391" s="23">
        <v>199.9</v>
      </c>
      <c r="L1391" s="23">
        <v>75</v>
      </c>
      <c r="M1391" s="23">
        <v>58.4</v>
      </c>
      <c r="N1391" s="23">
        <v>507.746</v>
      </c>
      <c r="O1391" s="23">
        <v>190.5</v>
      </c>
      <c r="P1391" s="23">
        <v>148.336</v>
      </c>
      <c r="Q1391" s="37" t="s">
        <v>96</v>
      </c>
      <c r="R1391" s="28">
        <v>8.1</v>
      </c>
      <c r="S1391" s="24" t="s">
        <v>132</v>
      </c>
      <c r="T1391" s="38" t="s">
        <v>96</v>
      </c>
      <c r="U1391" s="27" cm="1">
        <f t="array" ref="U1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392" hidden="1" spans="1:21">
      <c r="A1392" s="36" t="s">
        <v>3120</v>
      </c>
      <c r="B1392" s="36" t="s">
        <v>3132</v>
      </c>
      <c r="C1392" s="36" t="s">
        <v>791</v>
      </c>
      <c r="D1392" s="36" t="s">
        <v>132</v>
      </c>
      <c r="E1392" s="36" t="s">
        <v>2587</v>
      </c>
      <c r="F1392" s="36" t="s">
        <v>3131</v>
      </c>
      <c r="G1392" s="36" t="s">
        <v>92</v>
      </c>
      <c r="H1392" s="36" t="s">
        <v>138</v>
      </c>
      <c r="I1392" s="22"/>
      <c r="J1392" s="22" t="s">
        <v>132</v>
      </c>
      <c r="K1392" s="23">
        <v>198.4</v>
      </c>
      <c r="L1392" s="23">
        <v>75</v>
      </c>
      <c r="M1392" s="23">
        <v>58.2</v>
      </c>
      <c r="N1392" s="23">
        <v>503.936</v>
      </c>
      <c r="O1392" s="23">
        <v>190.5</v>
      </c>
      <c r="P1392" s="23">
        <v>147.828</v>
      </c>
      <c r="Q1392" s="37" t="s">
        <v>96</v>
      </c>
      <c r="R1392" s="28">
        <v>9.6</v>
      </c>
      <c r="S1392" s="24" t="s">
        <v>132</v>
      </c>
      <c r="T1392" s="38" t="s">
        <v>96</v>
      </c>
      <c r="U1392" s="27" cm="1">
        <f t="array" ref="U1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393" hidden="1" spans="1:21">
      <c r="A1393" s="36" t="s">
        <v>3120</v>
      </c>
      <c r="B1393" s="36" t="s">
        <v>3132</v>
      </c>
      <c r="C1393" s="36" t="s">
        <v>791</v>
      </c>
      <c r="D1393" s="36" t="s">
        <v>132</v>
      </c>
      <c r="E1393" s="36" t="s">
        <v>2613</v>
      </c>
      <c r="F1393" s="36" t="s">
        <v>2359</v>
      </c>
      <c r="G1393" s="36" t="s">
        <v>41</v>
      </c>
      <c r="H1393" s="36" t="s">
        <v>135</v>
      </c>
      <c r="I1393" s="22"/>
      <c r="J1393" s="22" t="s">
        <v>132</v>
      </c>
      <c r="K1393" s="23">
        <v>206.6</v>
      </c>
      <c r="L1393" s="23">
        <v>79.8</v>
      </c>
      <c r="M1393" s="23">
        <v>59</v>
      </c>
      <c r="N1393" s="23">
        <v>524.764</v>
      </c>
      <c r="O1393" s="23">
        <v>202.692</v>
      </c>
      <c r="P1393" s="23">
        <v>149.86</v>
      </c>
      <c r="Q1393" s="37" t="s">
        <v>63</v>
      </c>
      <c r="R1393" s="28">
        <v>1.4</v>
      </c>
      <c r="S1393" s="24" t="s">
        <v>132</v>
      </c>
      <c r="T1393" s="38" t="s">
        <v>63</v>
      </c>
      <c r="U1393" s="27" cm="1">
        <f t="array" ref="U1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394" hidden="1" spans="1:21">
      <c r="A1394" s="36" t="s">
        <v>3120</v>
      </c>
      <c r="B1394" s="36" t="s">
        <v>3132</v>
      </c>
      <c r="C1394" s="36" t="s">
        <v>791</v>
      </c>
      <c r="D1394" s="36" t="s">
        <v>132</v>
      </c>
      <c r="E1394" s="36" t="s">
        <v>2613</v>
      </c>
      <c r="F1394" s="36" t="s">
        <v>2359</v>
      </c>
      <c r="G1394" s="36" t="s">
        <v>92</v>
      </c>
      <c r="H1394" s="36" t="s">
        <v>138</v>
      </c>
      <c r="I1394" s="22"/>
      <c r="J1394" s="22" t="s">
        <v>132</v>
      </c>
      <c r="K1394" s="23">
        <v>206.6</v>
      </c>
      <c r="L1394" s="23">
        <v>79.8</v>
      </c>
      <c r="M1394" s="23">
        <v>59</v>
      </c>
      <c r="N1394" s="23">
        <v>524.764</v>
      </c>
      <c r="O1394" s="23">
        <v>202.692</v>
      </c>
      <c r="P1394" s="23">
        <v>149.86</v>
      </c>
      <c r="Q1394" s="37" t="s">
        <v>96</v>
      </c>
      <c r="R1394" s="28">
        <v>1.4</v>
      </c>
      <c r="S1394" s="24" t="s">
        <v>132</v>
      </c>
      <c r="T1394" s="38" t="s">
        <v>96</v>
      </c>
      <c r="U1394" s="27" cm="1">
        <f t="array" ref="U1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395" hidden="1" spans="1:21">
      <c r="A1395" s="36" t="s">
        <v>3120</v>
      </c>
      <c r="B1395" s="36" t="s">
        <v>3135</v>
      </c>
      <c r="C1395" s="36" t="s">
        <v>793</v>
      </c>
      <c r="D1395" s="36"/>
      <c r="E1395" s="36" t="s">
        <v>2341</v>
      </c>
      <c r="F1395" s="36" t="s">
        <v>2752</v>
      </c>
      <c r="G1395" s="36" t="s">
        <v>73</v>
      </c>
      <c r="H1395" s="36" t="s">
        <v>567</v>
      </c>
      <c r="I1395" s="22" t="s">
        <v>80</v>
      </c>
      <c r="J1395" s="22">
        <v>6.5</v>
      </c>
      <c r="K1395" s="23">
        <v>185</v>
      </c>
      <c r="L1395" s="23">
        <v>68</v>
      </c>
      <c r="M1395" s="23">
        <v>67</v>
      </c>
      <c r="N1395" s="23">
        <v>469.9</v>
      </c>
      <c r="O1395" s="23">
        <v>172.72</v>
      </c>
      <c r="P1395" s="23">
        <v>170.18</v>
      </c>
      <c r="Q1395" s="37" t="s">
        <v>72</v>
      </c>
      <c r="R1395" s="28">
        <v>25</v>
      </c>
      <c r="S1395" s="24" t="s">
        <v>132</v>
      </c>
      <c r="T1395" s="38" t="s">
        <v>72</v>
      </c>
      <c r="U1395" s="27" cm="1">
        <f t="array" ref="U1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1396" hidden="1" spans="1:21">
      <c r="A1396" s="36" t="s">
        <v>3120</v>
      </c>
      <c r="B1396" s="36" t="s">
        <v>3135</v>
      </c>
      <c r="C1396" s="36" t="s">
        <v>793</v>
      </c>
      <c r="D1396" s="36"/>
      <c r="E1396" s="36" t="s">
        <v>2341</v>
      </c>
      <c r="F1396" s="36" t="s">
        <v>2752</v>
      </c>
      <c r="G1396" s="36" t="s">
        <v>73</v>
      </c>
      <c r="H1396" s="36" t="s">
        <v>567</v>
      </c>
      <c r="I1396" s="22" t="s">
        <v>80</v>
      </c>
      <c r="J1396" s="22">
        <v>8</v>
      </c>
      <c r="K1396" s="23">
        <v>204</v>
      </c>
      <c r="L1396" s="23">
        <v>68</v>
      </c>
      <c r="M1396" s="23">
        <v>67</v>
      </c>
      <c r="N1396" s="23">
        <v>518.16</v>
      </c>
      <c r="O1396" s="23">
        <v>172.72</v>
      </c>
      <c r="P1396" s="23">
        <v>170.18</v>
      </c>
      <c r="Q1396" s="37" t="s">
        <v>72</v>
      </c>
      <c r="R1396" s="28">
        <v>6</v>
      </c>
      <c r="S1396" s="24" t="s">
        <v>132</v>
      </c>
      <c r="T1396" s="38" t="s">
        <v>72</v>
      </c>
      <c r="U1396" s="27" cm="1">
        <f t="array" ref="U1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397" hidden="1" spans="1:21">
      <c r="A1397" s="36" t="s">
        <v>3120</v>
      </c>
      <c r="B1397" s="36" t="s">
        <v>3135</v>
      </c>
      <c r="C1397" s="36" t="s">
        <v>793</v>
      </c>
      <c r="D1397" s="36"/>
      <c r="E1397" s="36" t="s">
        <v>2341</v>
      </c>
      <c r="F1397" s="36" t="s">
        <v>3136</v>
      </c>
      <c r="G1397" s="36" t="s">
        <v>73</v>
      </c>
      <c r="H1397" s="36" t="s">
        <v>567</v>
      </c>
      <c r="I1397" s="22" t="s">
        <v>80</v>
      </c>
      <c r="J1397" s="22">
        <v>6.5</v>
      </c>
      <c r="K1397" s="23">
        <v>195.3</v>
      </c>
      <c r="L1397" s="23">
        <v>69.4</v>
      </c>
      <c r="M1397" s="23">
        <v>67.3</v>
      </c>
      <c r="N1397" s="23">
        <v>496.062</v>
      </c>
      <c r="O1397" s="23">
        <v>176.276</v>
      </c>
      <c r="P1397" s="23">
        <v>170.942</v>
      </c>
      <c r="Q1397" s="37" t="s">
        <v>72</v>
      </c>
      <c r="R1397" s="28">
        <v>14.7</v>
      </c>
      <c r="S1397" s="24" t="s">
        <v>132</v>
      </c>
      <c r="T1397" s="38" t="s">
        <v>72</v>
      </c>
      <c r="U1397" s="27" cm="1">
        <f t="array" ref="U1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1398" hidden="1" spans="1:21">
      <c r="A1398" s="36" t="s">
        <v>3120</v>
      </c>
      <c r="B1398" s="36" t="s">
        <v>3135</v>
      </c>
      <c r="C1398" s="36" t="s">
        <v>793</v>
      </c>
      <c r="D1398" s="36"/>
      <c r="E1398" s="36" t="s">
        <v>2341</v>
      </c>
      <c r="F1398" s="36" t="s">
        <v>3136</v>
      </c>
      <c r="G1398" s="36" t="s">
        <v>73</v>
      </c>
      <c r="H1398" s="36" t="s">
        <v>567</v>
      </c>
      <c r="I1398" s="22" t="s">
        <v>80</v>
      </c>
      <c r="J1398" s="22">
        <v>8</v>
      </c>
      <c r="K1398" s="23">
        <v>213.8</v>
      </c>
      <c r="L1398" s="23">
        <v>69.4</v>
      </c>
      <c r="M1398" s="23">
        <v>67.3</v>
      </c>
      <c r="N1398" s="23">
        <v>543.052</v>
      </c>
      <c r="O1398" s="23">
        <v>176.276</v>
      </c>
      <c r="P1398" s="23">
        <v>170.942</v>
      </c>
      <c r="Q1398" s="37" t="s">
        <v>75</v>
      </c>
      <c r="R1398" s="28">
        <v>6.2</v>
      </c>
      <c r="S1398" s="24" t="s">
        <v>132</v>
      </c>
      <c r="T1398" s="38" t="s">
        <v>75</v>
      </c>
      <c r="U1398" s="27" cm="1">
        <f t="array" ref="U1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399" hidden="1" spans="1:21">
      <c r="A1399" s="36" t="s">
        <v>3120</v>
      </c>
      <c r="B1399" s="36" t="s">
        <v>3135</v>
      </c>
      <c r="C1399" s="36" t="s">
        <v>793</v>
      </c>
      <c r="D1399" s="36"/>
      <c r="E1399" s="36" t="s">
        <v>2341</v>
      </c>
      <c r="F1399" s="36" t="s">
        <v>3136</v>
      </c>
      <c r="G1399" s="36" t="s">
        <v>73</v>
      </c>
      <c r="H1399" s="36" t="s">
        <v>567</v>
      </c>
      <c r="I1399" s="22" t="s">
        <v>3137</v>
      </c>
      <c r="J1399" s="22">
        <v>6.5</v>
      </c>
      <c r="K1399" s="23">
        <v>214.3</v>
      </c>
      <c r="L1399" s="23">
        <v>69.4</v>
      </c>
      <c r="M1399" s="23">
        <v>68.5</v>
      </c>
      <c r="N1399" s="23">
        <v>544.322</v>
      </c>
      <c r="O1399" s="23">
        <v>176.276</v>
      </c>
      <c r="P1399" s="23">
        <v>173.99</v>
      </c>
      <c r="Q1399" s="37" t="s">
        <v>75</v>
      </c>
      <c r="R1399" s="28">
        <v>5.7</v>
      </c>
      <c r="S1399" s="24" t="s">
        <v>132</v>
      </c>
      <c r="T1399" s="38" t="s">
        <v>75</v>
      </c>
      <c r="U1399" s="27" cm="1">
        <f t="array" ref="U1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400" hidden="1" spans="1:21">
      <c r="A1400" s="36" t="s">
        <v>3120</v>
      </c>
      <c r="B1400" s="36" t="s">
        <v>3135</v>
      </c>
      <c r="C1400" s="36" t="s">
        <v>793</v>
      </c>
      <c r="D1400" s="36"/>
      <c r="E1400" s="36" t="s">
        <v>2345</v>
      </c>
      <c r="F1400" s="36" t="s">
        <v>2344</v>
      </c>
      <c r="G1400" s="36" t="s">
        <v>73</v>
      </c>
      <c r="H1400" s="36" t="s">
        <v>567</v>
      </c>
      <c r="I1400" s="22" t="s">
        <v>80</v>
      </c>
      <c r="J1400" s="22">
        <v>8</v>
      </c>
      <c r="K1400" s="23">
        <v>215.2</v>
      </c>
      <c r="L1400" s="23">
        <v>71.5</v>
      </c>
      <c r="M1400" s="23">
        <v>65.3</v>
      </c>
      <c r="N1400" s="23">
        <v>546.608</v>
      </c>
      <c r="O1400" s="23">
        <v>181.61</v>
      </c>
      <c r="P1400" s="23">
        <v>165.862</v>
      </c>
      <c r="Q1400" s="37" t="s">
        <v>75</v>
      </c>
      <c r="R1400" s="28">
        <v>4.8</v>
      </c>
      <c r="S1400" s="24" t="s">
        <v>132</v>
      </c>
      <c r="T1400" s="38" t="s">
        <v>75</v>
      </c>
      <c r="U1400" s="27" cm="1">
        <f t="array" ref="U1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401" hidden="1" spans="1:21">
      <c r="A1401" s="36" t="s">
        <v>3120</v>
      </c>
      <c r="B1401" s="36" t="s">
        <v>3135</v>
      </c>
      <c r="C1401" s="36" t="s">
        <v>793</v>
      </c>
      <c r="D1401" s="36"/>
      <c r="E1401" s="36" t="s">
        <v>2345</v>
      </c>
      <c r="F1401" s="36" t="s">
        <v>3138</v>
      </c>
      <c r="G1401" s="36" t="s">
        <v>73</v>
      </c>
      <c r="H1401" s="36" t="s">
        <v>567</v>
      </c>
      <c r="I1401" s="22" t="s">
        <v>80</v>
      </c>
      <c r="J1401" s="22">
        <v>6.5</v>
      </c>
      <c r="K1401" s="23">
        <v>196</v>
      </c>
      <c r="L1401" s="23">
        <v>71.6</v>
      </c>
      <c r="M1401" s="23">
        <v>68.6</v>
      </c>
      <c r="N1401" s="23">
        <v>497.84</v>
      </c>
      <c r="O1401" s="23">
        <v>181.864</v>
      </c>
      <c r="P1401" s="23">
        <v>174.244</v>
      </c>
      <c r="Q1401" s="37" t="s">
        <v>72</v>
      </c>
      <c r="R1401" s="28">
        <v>14</v>
      </c>
      <c r="S1401" s="24" t="s">
        <v>132</v>
      </c>
      <c r="T1401" s="38" t="s">
        <v>72</v>
      </c>
      <c r="U1401" s="27" cm="1">
        <f t="array" ref="U1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1402" hidden="1" spans="1:21">
      <c r="A1402" s="36" t="s">
        <v>3120</v>
      </c>
      <c r="B1402" s="36" t="s">
        <v>3135</v>
      </c>
      <c r="C1402" s="36" t="s">
        <v>793</v>
      </c>
      <c r="D1402" s="36"/>
      <c r="E1402" s="36" t="s">
        <v>2345</v>
      </c>
      <c r="F1402" s="36" t="s">
        <v>3138</v>
      </c>
      <c r="G1402" s="36" t="s">
        <v>73</v>
      </c>
      <c r="H1402" s="36" t="s">
        <v>567</v>
      </c>
      <c r="I1402" s="22" t="s">
        <v>3137</v>
      </c>
      <c r="J1402" s="22">
        <v>6.5</v>
      </c>
      <c r="K1402" s="23">
        <v>215.1</v>
      </c>
      <c r="L1402" s="23">
        <v>71.6</v>
      </c>
      <c r="M1402" s="23">
        <v>68.7</v>
      </c>
      <c r="N1402" s="23">
        <v>546.354</v>
      </c>
      <c r="O1402" s="23">
        <v>181.864</v>
      </c>
      <c r="P1402" s="23">
        <v>174.498</v>
      </c>
      <c r="Q1402" s="37" t="s">
        <v>75</v>
      </c>
      <c r="R1402" s="28">
        <v>4.9</v>
      </c>
      <c r="S1402" s="24" t="s">
        <v>132</v>
      </c>
      <c r="T1402" s="38" t="s">
        <v>75</v>
      </c>
      <c r="U1402" s="27" cm="1">
        <f t="array" ref="U1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403" hidden="1" spans="1:21">
      <c r="A1403" s="36" t="s">
        <v>3120</v>
      </c>
      <c r="B1403" s="36" t="s">
        <v>3135</v>
      </c>
      <c r="C1403" s="36" t="s">
        <v>793</v>
      </c>
      <c r="D1403" s="36"/>
      <c r="E1403" s="36" t="s">
        <v>2345</v>
      </c>
      <c r="F1403" s="36" t="s">
        <v>2964</v>
      </c>
      <c r="G1403" s="36" t="s">
        <v>73</v>
      </c>
      <c r="H1403" s="36" t="s">
        <v>567</v>
      </c>
      <c r="I1403" s="22" t="s">
        <v>3139</v>
      </c>
      <c r="J1403" s="22">
        <v>5.25</v>
      </c>
      <c r="K1403" s="23">
        <v>215.1</v>
      </c>
      <c r="L1403" s="23">
        <v>71.6</v>
      </c>
      <c r="M1403" s="23">
        <v>66.9</v>
      </c>
      <c r="N1403" s="23">
        <v>546.354</v>
      </c>
      <c r="O1403" s="23">
        <v>181.864</v>
      </c>
      <c r="P1403" s="23">
        <v>169.926</v>
      </c>
      <c r="Q1403" s="37" t="s">
        <v>75</v>
      </c>
      <c r="R1403" s="28">
        <v>4.9</v>
      </c>
      <c r="S1403" s="24" t="s">
        <v>132</v>
      </c>
      <c r="T1403" s="38" t="s">
        <v>75</v>
      </c>
      <c r="U1403" s="27" cm="1">
        <f t="array" ref="U1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404" hidden="1" spans="1:21">
      <c r="A1404" s="36" t="s">
        <v>3120</v>
      </c>
      <c r="B1404" s="36" t="s">
        <v>3135</v>
      </c>
      <c r="C1404" s="36" t="s">
        <v>793</v>
      </c>
      <c r="D1404" s="36"/>
      <c r="E1404" s="36" t="s">
        <v>2354</v>
      </c>
      <c r="F1404" s="36" t="s">
        <v>2480</v>
      </c>
      <c r="G1404" s="36" t="s">
        <v>73</v>
      </c>
      <c r="H1404" s="36" t="s">
        <v>567</v>
      </c>
      <c r="I1404" s="22" t="s">
        <v>3137</v>
      </c>
      <c r="J1404" s="22">
        <v>6.5</v>
      </c>
      <c r="K1404" s="23">
        <v>218.8</v>
      </c>
      <c r="L1404" s="23">
        <v>71.7</v>
      </c>
      <c r="M1404" s="23">
        <v>68.6</v>
      </c>
      <c r="N1404" s="23">
        <v>555.752</v>
      </c>
      <c r="O1404" s="23">
        <v>182.118</v>
      </c>
      <c r="P1404" s="23">
        <v>174.244</v>
      </c>
      <c r="Q1404" s="37" t="s">
        <v>75</v>
      </c>
      <c r="R1404" s="28">
        <v>1.2</v>
      </c>
      <c r="S1404" s="24" t="s">
        <v>132</v>
      </c>
      <c r="T1404" s="38" t="s">
        <v>75</v>
      </c>
      <c r="U1404" s="27" cm="1">
        <f t="array" ref="U1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05" hidden="1" spans="1:21">
      <c r="A1405" s="36" t="s">
        <v>3120</v>
      </c>
      <c r="B1405" s="36" t="s">
        <v>3135</v>
      </c>
      <c r="C1405" s="36" t="s">
        <v>793</v>
      </c>
      <c r="D1405" s="36"/>
      <c r="E1405" s="36" t="s">
        <v>2354</v>
      </c>
      <c r="F1405" s="36" t="s">
        <v>2480</v>
      </c>
      <c r="G1405" s="36" t="s">
        <v>73</v>
      </c>
      <c r="H1405" s="36" t="s">
        <v>567</v>
      </c>
      <c r="I1405" s="22" t="s">
        <v>3139</v>
      </c>
      <c r="J1405" s="22">
        <v>5.25</v>
      </c>
      <c r="K1405" s="23">
        <v>218.8</v>
      </c>
      <c r="L1405" s="23">
        <v>72</v>
      </c>
      <c r="M1405" s="23">
        <v>68.7</v>
      </c>
      <c r="N1405" s="23">
        <v>555.752</v>
      </c>
      <c r="O1405" s="23">
        <v>182.88</v>
      </c>
      <c r="P1405" s="23">
        <v>174.498</v>
      </c>
      <c r="Q1405" s="37" t="s">
        <v>75</v>
      </c>
      <c r="R1405" s="28">
        <v>1.2</v>
      </c>
      <c r="S1405" s="24" t="s">
        <v>132</v>
      </c>
      <c r="T1405" s="38" t="s">
        <v>75</v>
      </c>
      <c r="U1405" s="27" cm="1">
        <f t="array" ref="U1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06" hidden="1" spans="1:21">
      <c r="A1406" s="36" t="s">
        <v>3120</v>
      </c>
      <c r="B1406" s="36" t="s">
        <v>3140</v>
      </c>
      <c r="C1406" s="36" t="s">
        <v>795</v>
      </c>
      <c r="D1406" s="36" t="s">
        <v>132</v>
      </c>
      <c r="E1406" s="36" t="s">
        <v>2341</v>
      </c>
      <c r="F1406" s="36" t="s">
        <v>2437</v>
      </c>
      <c r="G1406" s="36" t="s">
        <v>92</v>
      </c>
      <c r="H1406" s="36" t="s">
        <v>138</v>
      </c>
      <c r="I1406" s="22"/>
      <c r="J1406" s="22" t="s">
        <v>132</v>
      </c>
      <c r="K1406" s="23">
        <v>183.9</v>
      </c>
      <c r="L1406" s="23">
        <v>72</v>
      </c>
      <c r="M1406" s="23">
        <v>57.7</v>
      </c>
      <c r="N1406" s="23">
        <v>467.106</v>
      </c>
      <c r="O1406" s="23">
        <v>182.88</v>
      </c>
      <c r="P1406" s="23">
        <v>146.558</v>
      </c>
      <c r="Q1406" s="37" t="s">
        <v>91</v>
      </c>
      <c r="R1406" s="28">
        <v>1.1</v>
      </c>
      <c r="S1406" s="24" t="s">
        <v>132</v>
      </c>
      <c r="T1406" s="38" t="s">
        <v>91</v>
      </c>
      <c r="U1406" s="27" cm="1">
        <f t="array" ref="U1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407" hidden="1" spans="1:21">
      <c r="A1407" s="36" t="s">
        <v>3120</v>
      </c>
      <c r="B1407" s="36" t="s">
        <v>3141</v>
      </c>
      <c r="C1407" s="36" t="s">
        <v>797</v>
      </c>
      <c r="D1407" s="36" t="s">
        <v>132</v>
      </c>
      <c r="E1407" s="36" t="s">
        <v>2341</v>
      </c>
      <c r="F1407" s="36" t="s">
        <v>2788</v>
      </c>
      <c r="G1407" s="36" t="s">
        <v>17</v>
      </c>
      <c r="H1407" s="36" t="s">
        <v>141</v>
      </c>
      <c r="I1407" s="22"/>
      <c r="J1407" s="22" t="s">
        <v>132</v>
      </c>
      <c r="K1407" s="23">
        <v>175</v>
      </c>
      <c r="L1407" s="23">
        <v>69.3</v>
      </c>
      <c r="M1407" s="23">
        <v>50.3</v>
      </c>
      <c r="N1407" s="23">
        <v>444.5</v>
      </c>
      <c r="O1407" s="23">
        <v>176.022</v>
      </c>
      <c r="P1407" s="23">
        <v>127.762</v>
      </c>
      <c r="Q1407" s="37" t="s">
        <v>24</v>
      </c>
      <c r="R1407" s="28">
        <v>3</v>
      </c>
      <c r="S1407" s="24" t="s">
        <v>132</v>
      </c>
      <c r="T1407" s="38" t="s">
        <v>24</v>
      </c>
      <c r="U1407" s="27" cm="1">
        <f t="array" ref="U1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08" hidden="1" spans="1:21">
      <c r="A1408" s="36" t="s">
        <v>3120</v>
      </c>
      <c r="B1408" s="36" t="s">
        <v>3141</v>
      </c>
      <c r="C1408" s="36" t="s">
        <v>797</v>
      </c>
      <c r="D1408" s="36" t="s">
        <v>132</v>
      </c>
      <c r="E1408" s="36" t="s">
        <v>2341</v>
      </c>
      <c r="F1408" s="36" t="s">
        <v>2750</v>
      </c>
      <c r="G1408" s="36" t="s">
        <v>17</v>
      </c>
      <c r="H1408" s="36" t="s">
        <v>141</v>
      </c>
      <c r="I1408" s="22"/>
      <c r="J1408" s="22" t="s">
        <v>132</v>
      </c>
      <c r="K1408" s="23">
        <v>175</v>
      </c>
      <c r="L1408" s="23">
        <v>69.3</v>
      </c>
      <c r="M1408" s="23">
        <v>50.4</v>
      </c>
      <c r="N1408" s="23">
        <v>444.5</v>
      </c>
      <c r="O1408" s="23">
        <v>176.022</v>
      </c>
      <c r="P1408" s="23">
        <v>128.016</v>
      </c>
      <c r="Q1408" s="37" t="s">
        <v>24</v>
      </c>
      <c r="R1408" s="28">
        <v>3</v>
      </c>
      <c r="S1408" s="24" t="s">
        <v>132</v>
      </c>
      <c r="T1408" s="38" t="s">
        <v>24</v>
      </c>
      <c r="U1408" s="27" cm="1">
        <f t="array" ref="U1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09" hidden="1" spans="1:21">
      <c r="A1409" s="36" t="s">
        <v>3120</v>
      </c>
      <c r="B1409" s="36" t="s">
        <v>3141</v>
      </c>
      <c r="C1409" s="36" t="s">
        <v>797</v>
      </c>
      <c r="D1409" s="36" t="s">
        <v>132</v>
      </c>
      <c r="E1409" s="36" t="s">
        <v>2341</v>
      </c>
      <c r="F1409" s="36" t="s">
        <v>2361</v>
      </c>
      <c r="G1409" s="36" t="s">
        <v>17</v>
      </c>
      <c r="H1409" s="36" t="s">
        <v>141</v>
      </c>
      <c r="I1409" s="22"/>
      <c r="J1409" s="22" t="s">
        <v>132</v>
      </c>
      <c r="K1409" s="23">
        <v>179.2</v>
      </c>
      <c r="L1409" s="23">
        <v>69.3</v>
      </c>
      <c r="M1409" s="23">
        <v>50.1</v>
      </c>
      <c r="N1409" s="23">
        <v>455.168</v>
      </c>
      <c r="O1409" s="23">
        <v>176.022</v>
      </c>
      <c r="P1409" s="23">
        <v>127.254</v>
      </c>
      <c r="Q1409" s="37" t="s">
        <v>28</v>
      </c>
      <c r="R1409" s="28">
        <v>10.8</v>
      </c>
      <c r="S1409" s="24" t="s">
        <v>132</v>
      </c>
      <c r="T1409" s="38" t="s">
        <v>28</v>
      </c>
      <c r="U1409" s="27" cm="1">
        <f t="array" ref="U1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410" hidden="1" spans="1:21">
      <c r="A1410" s="36" t="s">
        <v>3120</v>
      </c>
      <c r="B1410" s="36" t="s">
        <v>3141</v>
      </c>
      <c r="C1410" s="36" t="s">
        <v>797</v>
      </c>
      <c r="D1410" s="36" t="s">
        <v>132</v>
      </c>
      <c r="E1410" s="36" t="s">
        <v>2341</v>
      </c>
      <c r="F1410" s="36" t="s">
        <v>2757</v>
      </c>
      <c r="G1410" s="36" t="s">
        <v>17</v>
      </c>
      <c r="H1410" s="36" t="s">
        <v>141</v>
      </c>
      <c r="I1410" s="22"/>
      <c r="J1410" s="22" t="s">
        <v>132</v>
      </c>
      <c r="K1410" s="23">
        <v>179.2</v>
      </c>
      <c r="L1410" s="23">
        <v>69.3</v>
      </c>
      <c r="M1410" s="23">
        <v>50.6</v>
      </c>
      <c r="N1410" s="23">
        <v>455.168</v>
      </c>
      <c r="O1410" s="23">
        <v>176.022</v>
      </c>
      <c r="P1410" s="23">
        <v>128.524</v>
      </c>
      <c r="Q1410" s="37" t="s">
        <v>28</v>
      </c>
      <c r="R1410" s="28">
        <v>10.8</v>
      </c>
      <c r="S1410" s="24" t="s">
        <v>132</v>
      </c>
      <c r="T1410" s="38" t="s">
        <v>28</v>
      </c>
      <c r="U1410" s="27" cm="1">
        <f t="array" ref="U1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411" hidden="1" spans="1:21">
      <c r="A1411" s="36" t="s">
        <v>3120</v>
      </c>
      <c r="B1411" s="36" t="s">
        <v>3141</v>
      </c>
      <c r="C1411" s="36" t="s">
        <v>797</v>
      </c>
      <c r="D1411" s="36" t="s">
        <v>132</v>
      </c>
      <c r="E1411" s="36" t="s">
        <v>2341</v>
      </c>
      <c r="F1411" s="36" t="s">
        <v>3025</v>
      </c>
      <c r="G1411" s="36" t="s">
        <v>17</v>
      </c>
      <c r="H1411" s="36" t="s">
        <v>141</v>
      </c>
      <c r="I1411" s="22"/>
      <c r="J1411" s="22" t="s">
        <v>132</v>
      </c>
      <c r="K1411" s="23">
        <v>179.8</v>
      </c>
      <c r="L1411" s="23">
        <v>69.3</v>
      </c>
      <c r="M1411" s="23">
        <v>51.8</v>
      </c>
      <c r="N1411" s="23">
        <v>456.692</v>
      </c>
      <c r="O1411" s="23">
        <v>176.022</v>
      </c>
      <c r="P1411" s="23">
        <v>131.572</v>
      </c>
      <c r="Q1411" s="37" t="s">
        <v>28</v>
      </c>
      <c r="R1411" s="28">
        <v>10.2</v>
      </c>
      <c r="S1411" s="24" t="s">
        <v>132</v>
      </c>
      <c r="T1411" s="38" t="s">
        <v>28</v>
      </c>
      <c r="U1411" s="27" cm="1">
        <f t="array" ref="U1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412" hidden="1" spans="1:21">
      <c r="A1412" s="36" t="s">
        <v>3120</v>
      </c>
      <c r="B1412" s="36" t="s">
        <v>3142</v>
      </c>
      <c r="C1412" s="36" t="s">
        <v>799</v>
      </c>
      <c r="D1412" s="36" t="s">
        <v>132</v>
      </c>
      <c r="E1412" s="36" t="s">
        <v>2341</v>
      </c>
      <c r="F1412" s="36" t="s">
        <v>2921</v>
      </c>
      <c r="G1412" s="36" t="s">
        <v>101</v>
      </c>
      <c r="H1412" s="36" t="s">
        <v>131</v>
      </c>
      <c r="I1412" s="22"/>
      <c r="J1412" s="22" t="s">
        <v>132</v>
      </c>
      <c r="K1412" s="23">
        <v>193.2</v>
      </c>
      <c r="L1412" s="23">
        <v>71.5</v>
      </c>
      <c r="M1412" s="23">
        <v>72.6</v>
      </c>
      <c r="N1412" s="23">
        <v>490.728</v>
      </c>
      <c r="O1412" s="23">
        <v>181.61</v>
      </c>
      <c r="P1412" s="23">
        <v>184.404</v>
      </c>
      <c r="Q1412" s="37" t="s">
        <v>109</v>
      </c>
      <c r="R1412" s="28">
        <v>7.8</v>
      </c>
      <c r="S1412" s="24" t="s">
        <v>132</v>
      </c>
      <c r="T1412" s="38" t="s">
        <v>109</v>
      </c>
      <c r="U1412" s="27" cm="1">
        <f t="array" ref="U1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413" hidden="1" spans="1:21">
      <c r="A1413" s="36" t="s">
        <v>3120</v>
      </c>
      <c r="B1413" s="36" t="s">
        <v>3142</v>
      </c>
      <c r="C1413" s="36" t="s">
        <v>799</v>
      </c>
      <c r="D1413" s="36" t="s">
        <v>132</v>
      </c>
      <c r="E1413" s="36" t="s">
        <v>2341</v>
      </c>
      <c r="F1413" s="36" t="s">
        <v>3107</v>
      </c>
      <c r="G1413" s="36" t="s">
        <v>101</v>
      </c>
      <c r="H1413" s="36" t="s">
        <v>131</v>
      </c>
      <c r="I1413" s="22"/>
      <c r="J1413" s="22" t="s">
        <v>132</v>
      </c>
      <c r="K1413" s="23">
        <v>193.3</v>
      </c>
      <c r="L1413" s="23">
        <v>71.5</v>
      </c>
      <c r="M1413" s="23">
        <v>72.9</v>
      </c>
      <c r="N1413" s="23">
        <v>490.982</v>
      </c>
      <c r="O1413" s="23">
        <v>181.61</v>
      </c>
      <c r="P1413" s="23">
        <v>185.166</v>
      </c>
      <c r="Q1413" s="37" t="s">
        <v>109</v>
      </c>
      <c r="R1413" s="28">
        <v>7.7</v>
      </c>
      <c r="S1413" s="24" t="s">
        <v>132</v>
      </c>
      <c r="T1413" s="38" t="s">
        <v>109</v>
      </c>
      <c r="U1413" s="27" cm="1">
        <f t="array" ref="U1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414" hidden="1" spans="1:21">
      <c r="A1414" s="36" t="s">
        <v>3120</v>
      </c>
      <c r="B1414" s="36" t="s">
        <v>3142</v>
      </c>
      <c r="C1414" s="36" t="s">
        <v>799</v>
      </c>
      <c r="D1414" s="36" t="s">
        <v>132</v>
      </c>
      <c r="E1414" s="36" t="s">
        <v>2341</v>
      </c>
      <c r="F1414" s="36" t="s">
        <v>2433</v>
      </c>
      <c r="G1414" s="36" t="s">
        <v>101</v>
      </c>
      <c r="H1414" s="36" t="s">
        <v>131</v>
      </c>
      <c r="I1414" s="22"/>
      <c r="J1414" s="22" t="s">
        <v>132</v>
      </c>
      <c r="K1414" s="23">
        <v>193.5</v>
      </c>
      <c r="L1414" s="23">
        <v>71.3</v>
      </c>
      <c r="M1414" s="23">
        <v>72</v>
      </c>
      <c r="N1414" s="23">
        <v>491.49</v>
      </c>
      <c r="O1414" s="23">
        <v>181.102</v>
      </c>
      <c r="P1414" s="23">
        <v>182.88</v>
      </c>
      <c r="Q1414" s="37" t="s">
        <v>109</v>
      </c>
      <c r="R1414" s="28">
        <v>7.5</v>
      </c>
      <c r="S1414" s="24" t="s">
        <v>132</v>
      </c>
      <c r="T1414" s="38" t="s">
        <v>109</v>
      </c>
      <c r="U1414" s="27" cm="1">
        <f t="array" ref="U1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415" hidden="1" spans="1:21">
      <c r="A1415" s="36" t="s">
        <v>3120</v>
      </c>
      <c r="B1415" s="36" t="s">
        <v>3142</v>
      </c>
      <c r="C1415" s="36" t="s">
        <v>799</v>
      </c>
      <c r="D1415" s="36" t="s">
        <v>132</v>
      </c>
      <c r="E1415" s="36" t="s">
        <v>2345</v>
      </c>
      <c r="F1415" s="36" t="s">
        <v>2885</v>
      </c>
      <c r="G1415" s="36" t="s">
        <v>101</v>
      </c>
      <c r="H1415" s="36" t="s">
        <v>131</v>
      </c>
      <c r="I1415" s="22"/>
      <c r="J1415" s="22" t="s">
        <v>132</v>
      </c>
      <c r="K1415" s="23">
        <v>200.8</v>
      </c>
      <c r="L1415" s="23">
        <v>76</v>
      </c>
      <c r="M1415" s="23">
        <v>74.3</v>
      </c>
      <c r="N1415" s="23">
        <v>510.032</v>
      </c>
      <c r="O1415" s="23">
        <v>193.04</v>
      </c>
      <c r="P1415" s="23">
        <v>188.722</v>
      </c>
      <c r="Q1415" s="37" t="s">
        <v>109</v>
      </c>
      <c r="R1415" s="28">
        <v>0.2</v>
      </c>
      <c r="S1415" s="24" t="s">
        <v>132</v>
      </c>
      <c r="T1415" s="38" t="s">
        <v>109</v>
      </c>
      <c r="U1415" s="27" cm="1">
        <f t="array" ref="U1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416" hidden="1" spans="1:21">
      <c r="A1416" s="36" t="s">
        <v>3120</v>
      </c>
      <c r="B1416" s="36" t="s">
        <v>3142</v>
      </c>
      <c r="C1416" s="36" t="s">
        <v>799</v>
      </c>
      <c r="D1416" s="36" t="s">
        <v>800</v>
      </c>
      <c r="E1416" s="36" t="s">
        <v>2354</v>
      </c>
      <c r="F1416" s="36" t="s">
        <v>3143</v>
      </c>
      <c r="G1416" s="36" t="s">
        <v>101</v>
      </c>
      <c r="H1416" s="36" t="s">
        <v>131</v>
      </c>
      <c r="I1416" s="22"/>
      <c r="J1416" s="22" t="s">
        <v>132</v>
      </c>
      <c r="K1416" s="23">
        <v>201</v>
      </c>
      <c r="L1416" s="23">
        <v>76.4</v>
      </c>
      <c r="M1416" s="23">
        <v>72.1</v>
      </c>
      <c r="N1416" s="23">
        <v>510.54</v>
      </c>
      <c r="O1416" s="23">
        <v>194.056</v>
      </c>
      <c r="P1416" s="23">
        <v>183.134</v>
      </c>
      <c r="Q1416" s="37" t="s">
        <v>109</v>
      </c>
      <c r="R1416" s="28">
        <v>0</v>
      </c>
      <c r="S1416" s="24" t="s">
        <v>132</v>
      </c>
      <c r="T1416" s="38" t="s">
        <v>109</v>
      </c>
      <c r="U1416" s="27" cm="1">
        <f t="array" ref="U1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417" hidden="1" spans="1:21">
      <c r="A1417" s="36" t="s">
        <v>3120</v>
      </c>
      <c r="B1417" s="36" t="s">
        <v>3144</v>
      </c>
      <c r="C1417" s="36" t="s">
        <v>802</v>
      </c>
      <c r="D1417" s="36" t="s">
        <v>132</v>
      </c>
      <c r="E1417" s="36" t="s">
        <v>2341</v>
      </c>
      <c r="F1417" s="36" t="s">
        <v>2877</v>
      </c>
      <c r="G1417" s="36" t="s">
        <v>101</v>
      </c>
      <c r="H1417" s="36" t="s">
        <v>470</v>
      </c>
      <c r="I1417" s="22"/>
      <c r="J1417" s="22" t="s">
        <v>132</v>
      </c>
      <c r="K1417" s="23">
        <v>178</v>
      </c>
      <c r="L1417" s="23">
        <v>72.4</v>
      </c>
      <c r="M1417" s="23">
        <v>63.8</v>
      </c>
      <c r="N1417" s="23">
        <v>452.12</v>
      </c>
      <c r="O1417" s="23">
        <v>183.896</v>
      </c>
      <c r="P1417" s="23">
        <v>162.052</v>
      </c>
      <c r="Q1417" s="37" t="s">
        <v>100</v>
      </c>
      <c r="R1417" s="28">
        <v>3</v>
      </c>
      <c r="S1417" s="24" t="s">
        <v>132</v>
      </c>
      <c r="T1417" s="38" t="s">
        <v>100</v>
      </c>
      <c r="U1417" s="27" cm="1">
        <f t="array" ref="U1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18" hidden="1" spans="1:21">
      <c r="A1418" s="36" t="s">
        <v>3120</v>
      </c>
      <c r="B1418" s="36" t="s">
        <v>3145</v>
      </c>
      <c r="C1418" s="36" t="s">
        <v>804</v>
      </c>
      <c r="D1418" s="36" t="s">
        <v>132</v>
      </c>
      <c r="E1418" s="36" t="s">
        <v>2341</v>
      </c>
      <c r="F1418" s="36" t="s">
        <v>3146</v>
      </c>
      <c r="G1418" s="36" t="s">
        <v>92</v>
      </c>
      <c r="H1418" s="36" t="s">
        <v>138</v>
      </c>
      <c r="I1418" s="22"/>
      <c r="J1418" s="22" t="s">
        <v>132</v>
      </c>
      <c r="K1418" s="23">
        <v>201.7</v>
      </c>
      <c r="L1418" s="23">
        <v>74.4</v>
      </c>
      <c r="M1418" s="23">
        <v>55.7</v>
      </c>
      <c r="N1418" s="23">
        <v>512.318</v>
      </c>
      <c r="O1418" s="23">
        <v>188.976</v>
      </c>
      <c r="P1418" s="23">
        <v>141.478</v>
      </c>
      <c r="Q1418" s="37" t="s">
        <v>96</v>
      </c>
      <c r="R1418" s="28">
        <v>6.3</v>
      </c>
      <c r="S1418" s="24" t="s">
        <v>132</v>
      </c>
      <c r="T1418" s="38" t="s">
        <v>96</v>
      </c>
      <c r="U1418" s="27" cm="1">
        <f t="array" ref="U1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419" hidden="1" spans="1:21">
      <c r="A1419" s="36" t="s">
        <v>3120</v>
      </c>
      <c r="B1419" s="36" t="s">
        <v>3145</v>
      </c>
      <c r="C1419" s="36" t="s">
        <v>804</v>
      </c>
      <c r="D1419" s="36" t="s">
        <v>132</v>
      </c>
      <c r="E1419" s="36" t="s">
        <v>2345</v>
      </c>
      <c r="F1419" s="36" t="s">
        <v>2778</v>
      </c>
      <c r="G1419" s="36" t="s">
        <v>92</v>
      </c>
      <c r="H1419" s="36" t="s">
        <v>138</v>
      </c>
      <c r="I1419" s="22"/>
      <c r="J1419" s="22" t="s">
        <v>132</v>
      </c>
      <c r="K1419" s="23">
        <v>203.7</v>
      </c>
      <c r="L1419" s="23">
        <v>74.7</v>
      </c>
      <c r="M1419" s="23">
        <v>55.9</v>
      </c>
      <c r="N1419" s="23">
        <v>517.398</v>
      </c>
      <c r="O1419" s="23">
        <v>189.738</v>
      </c>
      <c r="P1419" s="23">
        <v>141.986</v>
      </c>
      <c r="Q1419" s="37" t="s">
        <v>96</v>
      </c>
      <c r="R1419" s="28">
        <v>4.3</v>
      </c>
      <c r="S1419" s="24" t="s">
        <v>132</v>
      </c>
      <c r="T1419" s="38" t="s">
        <v>96</v>
      </c>
      <c r="U1419" s="27" cm="1">
        <f t="array" ref="U1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420" hidden="1" spans="1:21">
      <c r="A1420" s="36" t="s">
        <v>3120</v>
      </c>
      <c r="B1420" s="36" t="s">
        <v>3147</v>
      </c>
      <c r="C1420" s="36" t="s">
        <v>806</v>
      </c>
      <c r="D1420" s="36" t="s">
        <v>132</v>
      </c>
      <c r="E1420" s="36" t="s">
        <v>2341</v>
      </c>
      <c r="F1420" s="36" t="s">
        <v>3148</v>
      </c>
      <c r="G1420" s="36" t="s">
        <v>101</v>
      </c>
      <c r="H1420" s="36" t="s">
        <v>470</v>
      </c>
      <c r="I1420" s="22"/>
      <c r="J1420" s="22" t="s">
        <v>132</v>
      </c>
      <c r="K1420" s="23">
        <v>192.4</v>
      </c>
      <c r="L1420" s="23">
        <v>72.2</v>
      </c>
      <c r="M1420" s="23">
        <v>66.6</v>
      </c>
      <c r="N1420" s="23">
        <v>488.696</v>
      </c>
      <c r="O1420" s="23">
        <v>183.388</v>
      </c>
      <c r="P1420" s="23">
        <v>169.164</v>
      </c>
      <c r="Q1420" s="37" t="s">
        <v>109</v>
      </c>
      <c r="R1420" s="28">
        <v>8.6</v>
      </c>
      <c r="S1420" s="24" t="s">
        <v>132</v>
      </c>
      <c r="T1420" s="38" t="s">
        <v>109</v>
      </c>
      <c r="U1420" s="27" cm="1">
        <f t="array" ref="U1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421" hidden="1" spans="1:21">
      <c r="A1421" s="36" t="s">
        <v>3120</v>
      </c>
      <c r="B1421" s="36" t="s">
        <v>3147</v>
      </c>
      <c r="C1421" s="36" t="s">
        <v>806</v>
      </c>
      <c r="D1421" s="36" t="s">
        <v>132</v>
      </c>
      <c r="E1421" s="36" t="s">
        <v>2341</v>
      </c>
      <c r="F1421" s="36" t="s">
        <v>3148</v>
      </c>
      <c r="G1421" s="36" t="s">
        <v>101</v>
      </c>
      <c r="H1421" s="36" t="s">
        <v>131</v>
      </c>
      <c r="I1421" s="22"/>
      <c r="J1421" s="22" t="s">
        <v>132</v>
      </c>
      <c r="K1421" s="23">
        <v>192.4</v>
      </c>
      <c r="L1421" s="23">
        <v>72.2</v>
      </c>
      <c r="M1421" s="23">
        <v>67</v>
      </c>
      <c r="N1421" s="23">
        <v>488.696</v>
      </c>
      <c r="O1421" s="23">
        <v>183.388</v>
      </c>
      <c r="P1421" s="23">
        <v>170.18</v>
      </c>
      <c r="Q1421" s="37" t="s">
        <v>109</v>
      </c>
      <c r="R1421" s="28">
        <v>8.6</v>
      </c>
      <c r="S1421" s="24" t="s">
        <v>132</v>
      </c>
      <c r="T1421" s="38" t="s">
        <v>109</v>
      </c>
      <c r="U1421" s="27" cm="1">
        <f t="array" ref="U1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422" hidden="1" spans="1:21">
      <c r="A1422" s="36" t="s">
        <v>3120</v>
      </c>
      <c r="B1422" s="36" t="s">
        <v>3149</v>
      </c>
      <c r="C1422" s="36" t="s">
        <v>808</v>
      </c>
      <c r="D1422" s="36" t="s">
        <v>132</v>
      </c>
      <c r="E1422" s="36" t="s">
        <v>2341</v>
      </c>
      <c r="F1422" s="36" t="s">
        <v>3150</v>
      </c>
      <c r="G1422" s="36" t="s">
        <v>17</v>
      </c>
      <c r="H1422" s="36" t="s">
        <v>168</v>
      </c>
      <c r="I1422" s="22"/>
      <c r="J1422" s="22" t="s">
        <v>132</v>
      </c>
      <c r="K1422" s="23">
        <v>197.7</v>
      </c>
      <c r="L1422" s="23">
        <v>74.1</v>
      </c>
      <c r="M1422" s="23">
        <v>58.8</v>
      </c>
      <c r="N1422" s="23">
        <v>502.158</v>
      </c>
      <c r="O1422" s="23">
        <v>188.214</v>
      </c>
      <c r="P1422" s="23">
        <v>149.352</v>
      </c>
      <c r="Q1422" s="37" t="s">
        <v>31</v>
      </c>
      <c r="R1422" s="28">
        <v>2.3</v>
      </c>
      <c r="S1422" s="24" t="s">
        <v>132</v>
      </c>
      <c r="T1422" s="38" t="s">
        <v>31</v>
      </c>
      <c r="U1422" s="27" cm="1">
        <f t="array" ref="U1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23" hidden="1" spans="1:21">
      <c r="A1423" s="36" t="s">
        <v>3120</v>
      </c>
      <c r="B1423" s="36" t="s">
        <v>3151</v>
      </c>
      <c r="C1423" s="36" t="s">
        <v>810</v>
      </c>
      <c r="D1423" s="36" t="s">
        <v>132</v>
      </c>
      <c r="E1423" s="36" t="s">
        <v>2341</v>
      </c>
      <c r="F1423" s="36" t="s">
        <v>3027</v>
      </c>
      <c r="G1423" s="36" t="s">
        <v>92</v>
      </c>
      <c r="H1423" s="36" t="s">
        <v>138</v>
      </c>
      <c r="I1423" s="22"/>
      <c r="J1423" s="22" t="s">
        <v>132</v>
      </c>
      <c r="K1423" s="23">
        <v>171.8</v>
      </c>
      <c r="L1423" s="23">
        <v>67.4</v>
      </c>
      <c r="M1423" s="23">
        <v>54.9</v>
      </c>
      <c r="N1423" s="23">
        <v>436.372</v>
      </c>
      <c r="O1423" s="23">
        <v>171.196</v>
      </c>
      <c r="P1423" s="23">
        <v>139.446</v>
      </c>
      <c r="Q1423" s="37" t="s">
        <v>91</v>
      </c>
      <c r="R1423" s="28">
        <v>13.2</v>
      </c>
      <c r="S1423" s="24" t="s">
        <v>132</v>
      </c>
      <c r="T1423" s="38" t="s">
        <v>91</v>
      </c>
      <c r="U1423" s="27" cm="1">
        <f t="array" ref="U1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1424" hidden="1" spans="1:21">
      <c r="A1424" s="36" t="s">
        <v>3120</v>
      </c>
      <c r="B1424" s="36" t="s">
        <v>3151</v>
      </c>
      <c r="C1424" s="36" t="s">
        <v>810</v>
      </c>
      <c r="D1424" s="36" t="s">
        <v>132</v>
      </c>
      <c r="E1424" s="36" t="s">
        <v>2345</v>
      </c>
      <c r="F1424" s="36" t="s">
        <v>2574</v>
      </c>
      <c r="G1424" s="36" t="s">
        <v>92</v>
      </c>
      <c r="H1424" s="36" t="s">
        <v>138</v>
      </c>
      <c r="I1424" s="22"/>
      <c r="J1424" s="22" t="s">
        <v>132</v>
      </c>
      <c r="K1424" s="23">
        <v>174.4</v>
      </c>
      <c r="L1424" s="23">
        <v>67.4</v>
      </c>
      <c r="M1424" s="23">
        <v>56</v>
      </c>
      <c r="N1424" s="23">
        <v>442.976</v>
      </c>
      <c r="O1424" s="23">
        <v>171.196</v>
      </c>
      <c r="P1424" s="23">
        <v>142.24</v>
      </c>
      <c r="Q1424" s="37" t="s">
        <v>91</v>
      </c>
      <c r="R1424" s="28">
        <v>10.6</v>
      </c>
      <c r="S1424" s="24" t="s">
        <v>132</v>
      </c>
      <c r="T1424" s="38" t="s">
        <v>91</v>
      </c>
      <c r="U1424" s="27" cm="1">
        <f t="array" ref="U1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425" hidden="1" spans="1:21">
      <c r="A1425" s="36" t="s">
        <v>3120</v>
      </c>
      <c r="B1425" s="36" t="s">
        <v>3152</v>
      </c>
      <c r="C1425" s="36" t="s">
        <v>812</v>
      </c>
      <c r="D1425" s="36" t="s">
        <v>132</v>
      </c>
      <c r="E1425" s="36" t="s">
        <v>2341</v>
      </c>
      <c r="F1425" s="36" t="s">
        <v>2869</v>
      </c>
      <c r="G1425" s="36" t="s">
        <v>101</v>
      </c>
      <c r="H1425" s="36" t="s">
        <v>131</v>
      </c>
      <c r="I1425" s="22"/>
      <c r="J1425" s="22" t="s">
        <v>132</v>
      </c>
      <c r="K1425" s="23">
        <v>178.9</v>
      </c>
      <c r="L1425" s="23">
        <v>73.1</v>
      </c>
      <c r="M1425" s="23">
        <v>69.9</v>
      </c>
      <c r="N1425" s="23">
        <v>454.406</v>
      </c>
      <c r="O1425" s="23">
        <v>185.674</v>
      </c>
      <c r="P1425" s="23">
        <v>177.546</v>
      </c>
      <c r="Q1425" s="37" t="s">
        <v>100</v>
      </c>
      <c r="R1425" s="28">
        <v>2.1</v>
      </c>
      <c r="S1425" s="24" t="s">
        <v>132</v>
      </c>
      <c r="T1425" s="38" t="s">
        <v>100</v>
      </c>
      <c r="U1425" s="27" cm="1">
        <f t="array" ref="U1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426" hidden="1" spans="1:21">
      <c r="A1426" s="36" t="s">
        <v>3120</v>
      </c>
      <c r="B1426" s="36" t="s">
        <v>3153</v>
      </c>
      <c r="C1426" s="36" t="s">
        <v>815</v>
      </c>
      <c r="D1426" s="36" t="s">
        <v>814</v>
      </c>
      <c r="E1426" s="36" t="s">
        <v>2341</v>
      </c>
      <c r="F1426" s="36" t="s">
        <v>2729</v>
      </c>
      <c r="G1426" s="36" t="s">
        <v>101</v>
      </c>
      <c r="H1426" s="36" t="s">
        <v>131</v>
      </c>
      <c r="I1426" s="22"/>
      <c r="J1426" s="22" t="s">
        <v>132</v>
      </c>
      <c r="K1426" s="23">
        <v>184.6</v>
      </c>
      <c r="L1426" s="23">
        <v>79.5</v>
      </c>
      <c r="M1426" s="23">
        <v>72</v>
      </c>
      <c r="N1426" s="23">
        <v>468.884</v>
      </c>
      <c r="O1426" s="23">
        <v>201.93</v>
      </c>
      <c r="P1426" s="23">
        <v>182.88</v>
      </c>
      <c r="Q1426" s="37" t="s">
        <v>105</v>
      </c>
      <c r="R1426" s="28">
        <v>5.4</v>
      </c>
      <c r="S1426" s="24" t="s">
        <v>132</v>
      </c>
      <c r="T1426" s="38" t="s">
        <v>105</v>
      </c>
      <c r="U1426" s="27" cm="1">
        <f t="array" ref="U1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7" hidden="1" spans="1:21">
      <c r="A1427" s="36" t="s">
        <v>3120</v>
      </c>
      <c r="B1427" s="36" t="s">
        <v>3153</v>
      </c>
      <c r="C1427" s="36" t="s">
        <v>815</v>
      </c>
      <c r="D1427" s="36" t="s">
        <v>814</v>
      </c>
      <c r="E1427" s="36" t="s">
        <v>2341</v>
      </c>
      <c r="F1427" s="36" t="s">
        <v>2732</v>
      </c>
      <c r="G1427" s="36" t="s">
        <v>101</v>
      </c>
      <c r="H1427" s="36" t="s">
        <v>131</v>
      </c>
      <c r="I1427" s="22"/>
      <c r="J1427" s="22" t="s">
        <v>132</v>
      </c>
      <c r="K1427" s="23">
        <v>184.6</v>
      </c>
      <c r="L1427" s="23">
        <v>79.5</v>
      </c>
      <c r="M1427" s="23">
        <v>72.35</v>
      </c>
      <c r="N1427" s="23">
        <v>468.884</v>
      </c>
      <c r="O1427" s="23">
        <v>201.93</v>
      </c>
      <c r="P1427" s="23">
        <v>183.769</v>
      </c>
      <c r="Q1427" s="37" t="s">
        <v>105</v>
      </c>
      <c r="R1427" s="28">
        <v>5.4</v>
      </c>
      <c r="S1427" s="24" t="s">
        <v>132</v>
      </c>
      <c r="T1427" s="38" t="s">
        <v>105</v>
      </c>
      <c r="U1427" s="27" cm="1">
        <f t="array" ref="U1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8" hidden="1" spans="1:21">
      <c r="A1428" s="36" t="s">
        <v>3120</v>
      </c>
      <c r="B1428" s="36" t="s">
        <v>3153</v>
      </c>
      <c r="C1428" s="36" t="s">
        <v>815</v>
      </c>
      <c r="D1428" s="36" t="s">
        <v>814</v>
      </c>
      <c r="E1428" s="36" t="s">
        <v>2341</v>
      </c>
      <c r="F1428" s="36" t="s">
        <v>2772</v>
      </c>
      <c r="G1428" s="36" t="s">
        <v>101</v>
      </c>
      <c r="H1428" s="36" t="s">
        <v>131</v>
      </c>
      <c r="I1428" s="22"/>
      <c r="J1428" s="22" t="s">
        <v>132</v>
      </c>
      <c r="K1428" s="23">
        <v>184.6</v>
      </c>
      <c r="L1428" s="23">
        <v>79.5</v>
      </c>
      <c r="M1428" s="23">
        <v>71.9</v>
      </c>
      <c r="N1428" s="23">
        <v>468.884</v>
      </c>
      <c r="O1428" s="23">
        <v>201.93</v>
      </c>
      <c r="P1428" s="23">
        <v>182.626</v>
      </c>
      <c r="Q1428" s="37" t="s">
        <v>105</v>
      </c>
      <c r="R1428" s="28">
        <v>5.4</v>
      </c>
      <c r="S1428" s="24" t="s">
        <v>132</v>
      </c>
      <c r="T1428" s="38" t="s">
        <v>105</v>
      </c>
      <c r="U1428" s="27" cm="1">
        <f t="array" ref="U1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9" hidden="1" spans="1:21">
      <c r="A1429" s="36" t="s">
        <v>3120</v>
      </c>
      <c r="B1429" s="36" t="s">
        <v>3153</v>
      </c>
      <c r="C1429" s="36" t="s">
        <v>815</v>
      </c>
      <c r="D1429" s="36" t="s">
        <v>814</v>
      </c>
      <c r="E1429" s="36" t="s">
        <v>2341</v>
      </c>
      <c r="F1429" s="36" t="s">
        <v>2773</v>
      </c>
      <c r="G1429" s="36" t="s">
        <v>101</v>
      </c>
      <c r="H1429" s="36" t="s">
        <v>131</v>
      </c>
      <c r="I1429" s="22"/>
      <c r="J1429" s="22" t="s">
        <v>132</v>
      </c>
      <c r="K1429" s="23">
        <v>184.6</v>
      </c>
      <c r="L1429" s="23">
        <v>79.5</v>
      </c>
      <c r="M1429" s="23">
        <v>74.08</v>
      </c>
      <c r="N1429" s="23">
        <v>468.884</v>
      </c>
      <c r="O1429" s="23">
        <v>201.93</v>
      </c>
      <c r="P1429" s="23">
        <v>188.1632</v>
      </c>
      <c r="Q1429" s="37" t="s">
        <v>105</v>
      </c>
      <c r="R1429" s="28">
        <v>5.4</v>
      </c>
      <c r="S1429" s="24" t="s">
        <v>132</v>
      </c>
      <c r="T1429" s="38" t="s">
        <v>105</v>
      </c>
      <c r="U1429" s="27" cm="1">
        <f t="array" ref="U1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0" hidden="1" spans="1:21">
      <c r="A1430" s="36" t="s">
        <v>3120</v>
      </c>
      <c r="B1430" s="36" t="s">
        <v>3153</v>
      </c>
      <c r="C1430" s="36" t="s">
        <v>815</v>
      </c>
      <c r="D1430" s="36" t="s">
        <v>814</v>
      </c>
      <c r="E1430" s="36" t="s">
        <v>2341</v>
      </c>
      <c r="F1430" s="36" t="s">
        <v>2860</v>
      </c>
      <c r="G1430" s="36" t="s">
        <v>101</v>
      </c>
      <c r="H1430" s="36" t="s">
        <v>131</v>
      </c>
      <c r="I1430" s="22"/>
      <c r="J1430" s="22" t="s">
        <v>132</v>
      </c>
      <c r="K1430" s="23">
        <v>184.6</v>
      </c>
      <c r="L1430" s="23">
        <v>79.5</v>
      </c>
      <c r="M1430" s="23">
        <v>74</v>
      </c>
      <c r="N1430" s="23">
        <v>468.884</v>
      </c>
      <c r="O1430" s="23">
        <v>201.93</v>
      </c>
      <c r="P1430" s="23">
        <v>187.96</v>
      </c>
      <c r="Q1430" s="37" t="s">
        <v>105</v>
      </c>
      <c r="R1430" s="28">
        <v>5.4</v>
      </c>
      <c r="S1430" s="24" t="s">
        <v>132</v>
      </c>
      <c r="T1430" s="38" t="s">
        <v>105</v>
      </c>
      <c r="U1430" s="27" cm="1">
        <f t="array" ref="U1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1" hidden="1" spans="1:21">
      <c r="A1431" s="36" t="s">
        <v>3120</v>
      </c>
      <c r="B1431" s="36" t="s">
        <v>3153</v>
      </c>
      <c r="C1431" s="36" t="s">
        <v>815</v>
      </c>
      <c r="D1431" s="36" t="s">
        <v>814</v>
      </c>
      <c r="E1431" s="36" t="s">
        <v>2341</v>
      </c>
      <c r="F1431" s="36" t="s">
        <v>3154</v>
      </c>
      <c r="G1431" s="36" t="s">
        <v>101</v>
      </c>
      <c r="H1431" s="36" t="s">
        <v>131</v>
      </c>
      <c r="I1431" s="22"/>
      <c r="J1431" s="22" t="s">
        <v>132</v>
      </c>
      <c r="K1431" s="23">
        <v>184.6</v>
      </c>
      <c r="L1431" s="23">
        <v>79.5</v>
      </c>
      <c r="M1431" s="23">
        <v>75.33</v>
      </c>
      <c r="N1431" s="23">
        <v>468.884</v>
      </c>
      <c r="O1431" s="23">
        <v>201.93</v>
      </c>
      <c r="P1431" s="23">
        <v>191.3382</v>
      </c>
      <c r="Q1431" s="37" t="s">
        <v>105</v>
      </c>
      <c r="R1431" s="28">
        <v>5.4</v>
      </c>
      <c r="S1431" s="24" t="s">
        <v>132</v>
      </c>
      <c r="T1431" s="38" t="s">
        <v>105</v>
      </c>
      <c r="U1431" s="27" cm="1">
        <f t="array" ref="U1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2" hidden="1" spans="1:21">
      <c r="A1432" s="36" t="s">
        <v>3120</v>
      </c>
      <c r="B1432" s="36" t="s">
        <v>3153</v>
      </c>
      <c r="C1432" s="36" t="s">
        <v>815</v>
      </c>
      <c r="D1432" s="36" t="s">
        <v>816</v>
      </c>
      <c r="E1432" s="36" t="s">
        <v>2341</v>
      </c>
      <c r="F1432" s="36" t="s">
        <v>2913</v>
      </c>
      <c r="G1432" s="36" t="s">
        <v>101</v>
      </c>
      <c r="H1432" s="36" t="s">
        <v>131</v>
      </c>
      <c r="I1432" s="22"/>
      <c r="J1432" s="22" t="s">
        <v>132</v>
      </c>
      <c r="K1432" s="23">
        <v>184.6</v>
      </c>
      <c r="L1432" s="23">
        <v>79.5</v>
      </c>
      <c r="M1432" s="23">
        <v>69.7</v>
      </c>
      <c r="N1432" s="23">
        <v>468.884</v>
      </c>
      <c r="O1432" s="23">
        <v>201.93</v>
      </c>
      <c r="P1432" s="23">
        <v>177.038</v>
      </c>
      <c r="Q1432" s="37" t="s">
        <v>105</v>
      </c>
      <c r="R1432" s="28">
        <v>5.4</v>
      </c>
      <c r="S1432" s="24" t="s">
        <v>132</v>
      </c>
      <c r="T1432" s="38" t="s">
        <v>105</v>
      </c>
      <c r="U1432" s="27" cm="1">
        <f t="array" ref="U1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3" hidden="1" spans="1:21">
      <c r="A1433" s="36" t="s">
        <v>3120</v>
      </c>
      <c r="B1433" s="36" t="s">
        <v>3153</v>
      </c>
      <c r="C1433" s="36" t="s">
        <v>815</v>
      </c>
      <c r="D1433" s="36" t="s">
        <v>814</v>
      </c>
      <c r="E1433" s="36" t="s">
        <v>2341</v>
      </c>
      <c r="F1433" s="36" t="s">
        <v>2913</v>
      </c>
      <c r="G1433" s="36" t="s">
        <v>101</v>
      </c>
      <c r="H1433" s="36" t="s">
        <v>131</v>
      </c>
      <c r="I1433" s="22"/>
      <c r="J1433" s="22" t="s">
        <v>132</v>
      </c>
      <c r="K1433" s="23">
        <v>184.6</v>
      </c>
      <c r="L1433" s="23">
        <v>79.5</v>
      </c>
      <c r="M1433" s="23">
        <v>73.1</v>
      </c>
      <c r="N1433" s="23">
        <v>468.884</v>
      </c>
      <c r="O1433" s="23">
        <v>201.93</v>
      </c>
      <c r="P1433" s="23">
        <v>185.674</v>
      </c>
      <c r="Q1433" s="37" t="s">
        <v>105</v>
      </c>
      <c r="R1433" s="28">
        <v>5.4</v>
      </c>
      <c r="S1433" s="24" t="s">
        <v>132</v>
      </c>
      <c r="T1433" s="38" t="s">
        <v>105</v>
      </c>
      <c r="U1433" s="27" cm="1">
        <f t="array" ref="U1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4" hidden="1" spans="1:21">
      <c r="A1434" s="36" t="s">
        <v>3120</v>
      </c>
      <c r="B1434" s="36" t="s">
        <v>3153</v>
      </c>
      <c r="C1434" s="36" t="s">
        <v>815</v>
      </c>
      <c r="D1434" s="36" t="s">
        <v>816</v>
      </c>
      <c r="E1434" s="36" t="s">
        <v>2341</v>
      </c>
      <c r="F1434" s="36" t="s">
        <v>2353</v>
      </c>
      <c r="G1434" s="36" t="s">
        <v>101</v>
      </c>
      <c r="H1434" s="36" t="s">
        <v>131</v>
      </c>
      <c r="I1434" s="22"/>
      <c r="J1434" s="22" t="s">
        <v>132</v>
      </c>
      <c r="K1434" s="23">
        <v>188.8</v>
      </c>
      <c r="L1434" s="23">
        <v>79.5</v>
      </c>
      <c r="M1434" s="23">
        <v>70.6</v>
      </c>
      <c r="N1434" s="23">
        <v>479.552</v>
      </c>
      <c r="O1434" s="23">
        <v>201.93</v>
      </c>
      <c r="P1434" s="23">
        <v>179.324</v>
      </c>
      <c r="Q1434" s="37" t="s">
        <v>105</v>
      </c>
      <c r="R1434" s="28">
        <v>1.2</v>
      </c>
      <c r="S1434" s="24" t="s">
        <v>132</v>
      </c>
      <c r="T1434" s="38" t="s">
        <v>105</v>
      </c>
      <c r="U1434" s="27" cm="1">
        <f t="array" ref="U1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35" hidden="1" spans="1:21">
      <c r="A1435" s="36" t="s">
        <v>3120</v>
      </c>
      <c r="B1435" s="36" t="s">
        <v>3153</v>
      </c>
      <c r="C1435" s="36" t="s">
        <v>815</v>
      </c>
      <c r="D1435" s="36" t="s">
        <v>814</v>
      </c>
      <c r="E1435" s="36" t="s">
        <v>2341</v>
      </c>
      <c r="F1435" s="36" t="s">
        <v>2353</v>
      </c>
      <c r="G1435" s="36" t="s">
        <v>101</v>
      </c>
      <c r="H1435" s="36" t="s">
        <v>131</v>
      </c>
      <c r="I1435" s="22"/>
      <c r="J1435" s="22" t="s">
        <v>132</v>
      </c>
      <c r="K1435" s="23">
        <v>188.8</v>
      </c>
      <c r="L1435" s="23">
        <v>79.5</v>
      </c>
      <c r="M1435" s="23">
        <v>74.1</v>
      </c>
      <c r="N1435" s="23">
        <v>479.552</v>
      </c>
      <c r="O1435" s="23">
        <v>201.93</v>
      </c>
      <c r="P1435" s="23">
        <v>188.214</v>
      </c>
      <c r="Q1435" s="37" t="s">
        <v>105</v>
      </c>
      <c r="R1435" s="28">
        <v>1.2</v>
      </c>
      <c r="S1435" s="24" t="s">
        <v>132</v>
      </c>
      <c r="T1435" s="38" t="s">
        <v>105</v>
      </c>
      <c r="U1435" s="27" cm="1">
        <f t="array" ref="U1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36" hidden="1" spans="1:21">
      <c r="A1436" s="36" t="s">
        <v>3120</v>
      </c>
      <c r="B1436" s="36" t="s">
        <v>3155</v>
      </c>
      <c r="C1436" s="36" t="s">
        <v>819</v>
      </c>
      <c r="D1436" s="36" t="s">
        <v>818</v>
      </c>
      <c r="E1436" s="36" t="s">
        <v>2341</v>
      </c>
      <c r="F1436" s="36" t="s">
        <v>2353</v>
      </c>
      <c r="G1436" s="36" t="s">
        <v>41</v>
      </c>
      <c r="H1436" s="36" t="s">
        <v>135</v>
      </c>
      <c r="I1436" s="22"/>
      <c r="J1436" s="22" t="s">
        <v>132</v>
      </c>
      <c r="K1436" s="23">
        <v>180.5</v>
      </c>
      <c r="L1436" s="23">
        <v>72.4</v>
      </c>
      <c r="M1436" s="23">
        <v>49.1</v>
      </c>
      <c r="N1436" s="23">
        <v>458.47</v>
      </c>
      <c r="O1436" s="23">
        <v>183.896</v>
      </c>
      <c r="P1436" s="23">
        <v>124.714</v>
      </c>
      <c r="Q1436" s="37" t="s">
        <v>49</v>
      </c>
      <c r="R1436" s="28">
        <v>4.5</v>
      </c>
      <c r="S1436" s="24" t="s">
        <v>132</v>
      </c>
      <c r="T1436" s="38" t="s">
        <v>49</v>
      </c>
      <c r="U1436" s="27" cm="1">
        <f t="array" ref="U1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1437" hidden="1" spans="1:21">
      <c r="A1437" s="36" t="s">
        <v>3120</v>
      </c>
      <c r="B1437" s="36" t="s">
        <v>3155</v>
      </c>
      <c r="C1437" s="36" t="s">
        <v>819</v>
      </c>
      <c r="D1437" s="36" t="s">
        <v>818</v>
      </c>
      <c r="E1437" s="36" t="s">
        <v>2341</v>
      </c>
      <c r="F1437" s="36" t="s">
        <v>2355</v>
      </c>
      <c r="G1437" s="36" t="s">
        <v>41</v>
      </c>
      <c r="H1437" s="36" t="s">
        <v>135</v>
      </c>
      <c r="I1437" s="22"/>
      <c r="J1437" s="22" t="s">
        <v>132</v>
      </c>
      <c r="K1437" s="23">
        <v>180.3</v>
      </c>
      <c r="L1437" s="23">
        <v>72.4</v>
      </c>
      <c r="M1437" s="23">
        <v>49.3</v>
      </c>
      <c r="N1437" s="23">
        <v>457.962</v>
      </c>
      <c r="O1437" s="23">
        <v>183.896</v>
      </c>
      <c r="P1437" s="23">
        <v>125.222</v>
      </c>
      <c r="Q1437" s="37" t="s">
        <v>49</v>
      </c>
      <c r="R1437" s="28">
        <v>4.7</v>
      </c>
      <c r="S1437" s="24" t="s">
        <v>132</v>
      </c>
      <c r="T1437" s="38" t="s">
        <v>49</v>
      </c>
      <c r="U1437" s="27" cm="1">
        <f t="array" ref="U1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438" hidden="1" spans="1:21">
      <c r="A1438" s="36" t="s">
        <v>3120</v>
      </c>
      <c r="B1438" s="36" t="s">
        <v>3155</v>
      </c>
      <c r="C1438" s="36" t="s">
        <v>819</v>
      </c>
      <c r="D1438" s="36" t="s">
        <v>818</v>
      </c>
      <c r="E1438" s="36" t="s">
        <v>2341</v>
      </c>
      <c r="F1438" s="36" t="s">
        <v>2763</v>
      </c>
      <c r="G1438" s="36" t="s">
        <v>41</v>
      </c>
      <c r="H1438" s="36" t="s">
        <v>135</v>
      </c>
      <c r="I1438" s="22"/>
      <c r="J1438" s="22" t="s">
        <v>132</v>
      </c>
      <c r="K1438" s="23">
        <v>179.7</v>
      </c>
      <c r="L1438" s="23">
        <v>72.4</v>
      </c>
      <c r="M1438" s="23">
        <v>49.3</v>
      </c>
      <c r="N1438" s="23">
        <v>456.438</v>
      </c>
      <c r="O1438" s="23">
        <v>183.896</v>
      </c>
      <c r="P1438" s="23">
        <v>125.222</v>
      </c>
      <c r="Q1438" s="37" t="s">
        <v>49</v>
      </c>
      <c r="R1438" s="28">
        <v>5.3</v>
      </c>
      <c r="S1438" s="24" t="s">
        <v>132</v>
      </c>
      <c r="T1438" s="38" t="s">
        <v>49</v>
      </c>
      <c r="U1438" s="27" cm="1">
        <f t="array" ref="U1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439" hidden="1" spans="1:21">
      <c r="A1439" s="36" t="s">
        <v>3120</v>
      </c>
      <c r="B1439" s="36" t="s">
        <v>3156</v>
      </c>
      <c r="C1439" s="36" t="s">
        <v>821</v>
      </c>
      <c r="D1439" s="36" t="s">
        <v>132</v>
      </c>
      <c r="E1439" s="36" t="s">
        <v>2341</v>
      </c>
      <c r="F1439" s="36" t="s">
        <v>2815</v>
      </c>
      <c r="G1439" s="36" t="s">
        <v>92</v>
      </c>
      <c r="H1439" s="36" t="s">
        <v>138</v>
      </c>
      <c r="I1439" s="22"/>
      <c r="J1439" s="22" t="s">
        <v>132</v>
      </c>
      <c r="K1439" s="23">
        <v>186</v>
      </c>
      <c r="L1439" s="23">
        <v>71</v>
      </c>
      <c r="M1439" s="23">
        <v>54.1</v>
      </c>
      <c r="N1439" s="23">
        <v>472.44</v>
      </c>
      <c r="O1439" s="23">
        <v>180.34</v>
      </c>
      <c r="P1439" s="23">
        <v>137.414</v>
      </c>
      <c r="Q1439" s="37" t="s">
        <v>94</v>
      </c>
      <c r="R1439" s="28">
        <v>5.9</v>
      </c>
      <c r="S1439" s="24" t="s">
        <v>132</v>
      </c>
      <c r="T1439" s="38" t="s">
        <v>94</v>
      </c>
      <c r="U1439" s="27" cm="1">
        <f t="array" ref="U1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0" hidden="1" spans="1:21">
      <c r="A1440" s="36" t="s">
        <v>3120</v>
      </c>
      <c r="B1440" s="36" t="s">
        <v>3156</v>
      </c>
      <c r="C1440" s="36" t="s">
        <v>821</v>
      </c>
      <c r="D1440" s="36" t="s">
        <v>132</v>
      </c>
      <c r="E1440" s="36" t="s">
        <v>2341</v>
      </c>
      <c r="F1440" s="36" t="s">
        <v>2853</v>
      </c>
      <c r="G1440" s="36" t="s">
        <v>92</v>
      </c>
      <c r="H1440" s="36" t="s">
        <v>138</v>
      </c>
      <c r="I1440" s="22"/>
      <c r="J1440" s="22" t="s">
        <v>132</v>
      </c>
      <c r="K1440" s="23">
        <v>186</v>
      </c>
      <c r="L1440" s="23">
        <v>71.7</v>
      </c>
      <c r="M1440" s="23">
        <v>51.9</v>
      </c>
      <c r="N1440" s="23">
        <v>472.44</v>
      </c>
      <c r="O1440" s="23">
        <v>182.118</v>
      </c>
      <c r="P1440" s="23">
        <v>131.826</v>
      </c>
      <c r="Q1440" s="37" t="s">
        <v>94</v>
      </c>
      <c r="R1440" s="28">
        <v>5.9</v>
      </c>
      <c r="S1440" s="24" t="s">
        <v>132</v>
      </c>
      <c r="T1440" s="38" t="s">
        <v>94</v>
      </c>
      <c r="U1440" s="27" cm="1">
        <f t="array" ref="U1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1" hidden="1" spans="1:21">
      <c r="A1441" s="36" t="s">
        <v>3120</v>
      </c>
      <c r="B1441" s="36" t="s">
        <v>3156</v>
      </c>
      <c r="C1441" s="36" t="s">
        <v>821</v>
      </c>
      <c r="D1441" s="36" t="s">
        <v>132</v>
      </c>
      <c r="E1441" s="36" t="s">
        <v>2341</v>
      </c>
      <c r="F1441" s="36" t="s">
        <v>2921</v>
      </c>
      <c r="G1441" s="36" t="s">
        <v>92</v>
      </c>
      <c r="H1441" s="36" t="s">
        <v>138</v>
      </c>
      <c r="I1441" s="22"/>
      <c r="J1441" s="22" t="s">
        <v>132</v>
      </c>
      <c r="K1441" s="23">
        <v>186</v>
      </c>
      <c r="L1441" s="23">
        <v>71.7</v>
      </c>
      <c r="M1441" s="23">
        <v>52.4</v>
      </c>
      <c r="N1441" s="23">
        <v>472.44</v>
      </c>
      <c r="O1441" s="23">
        <v>182.118</v>
      </c>
      <c r="P1441" s="23">
        <v>133.096</v>
      </c>
      <c r="Q1441" s="37" t="s">
        <v>94</v>
      </c>
      <c r="R1441" s="28">
        <v>5.9</v>
      </c>
      <c r="S1441" s="24" t="s">
        <v>132</v>
      </c>
      <c r="T1441" s="38" t="s">
        <v>94</v>
      </c>
      <c r="U1441" s="27" cm="1">
        <f t="array" ref="U1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2" hidden="1" spans="1:21">
      <c r="A1442" s="36" t="s">
        <v>3120</v>
      </c>
      <c r="B1442" s="36" t="s">
        <v>3156</v>
      </c>
      <c r="C1442" s="36" t="s">
        <v>821</v>
      </c>
      <c r="D1442" s="36" t="s">
        <v>132</v>
      </c>
      <c r="E1442" s="36" t="s">
        <v>2341</v>
      </c>
      <c r="F1442" s="36" t="s">
        <v>2765</v>
      </c>
      <c r="G1442" s="36" t="s">
        <v>92</v>
      </c>
      <c r="H1442" s="36" t="s">
        <v>138</v>
      </c>
      <c r="I1442" s="22"/>
      <c r="J1442" s="22" t="s">
        <v>132</v>
      </c>
      <c r="K1442" s="23">
        <v>186</v>
      </c>
      <c r="L1442" s="23">
        <v>71.7</v>
      </c>
      <c r="M1442" s="23">
        <v>54.4</v>
      </c>
      <c r="N1442" s="23">
        <v>472.44</v>
      </c>
      <c r="O1442" s="23">
        <v>182.118</v>
      </c>
      <c r="P1442" s="23">
        <v>138.176</v>
      </c>
      <c r="Q1442" s="37" t="s">
        <v>94</v>
      </c>
      <c r="R1442" s="28">
        <v>5.9</v>
      </c>
      <c r="S1442" s="24" t="s">
        <v>132</v>
      </c>
      <c r="T1442" s="38" t="s">
        <v>94</v>
      </c>
      <c r="U1442" s="27" cm="1">
        <f t="array" ref="U1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3" hidden="1" spans="1:21">
      <c r="A1443" s="36" t="s">
        <v>3120</v>
      </c>
      <c r="B1443" s="36" t="s">
        <v>3156</v>
      </c>
      <c r="C1443" s="36" t="s">
        <v>821</v>
      </c>
      <c r="D1443" s="36" t="s">
        <v>132</v>
      </c>
      <c r="E1443" s="36" t="s">
        <v>2341</v>
      </c>
      <c r="F1443" s="36" t="s">
        <v>3041</v>
      </c>
      <c r="G1443" s="36" t="s">
        <v>92</v>
      </c>
      <c r="H1443" s="36" t="s">
        <v>138</v>
      </c>
      <c r="I1443" s="22"/>
      <c r="J1443" s="22" t="s">
        <v>132</v>
      </c>
      <c r="K1443" s="23">
        <v>186</v>
      </c>
      <c r="L1443" s="23">
        <v>71.7</v>
      </c>
      <c r="M1443" s="23">
        <v>54.2</v>
      </c>
      <c r="N1443" s="23">
        <v>472.44</v>
      </c>
      <c r="O1443" s="23">
        <v>182.118</v>
      </c>
      <c r="P1443" s="23">
        <v>137.668</v>
      </c>
      <c r="Q1443" s="37" t="s">
        <v>94</v>
      </c>
      <c r="R1443" s="28">
        <v>5.9</v>
      </c>
      <c r="S1443" s="24" t="s">
        <v>132</v>
      </c>
      <c r="T1443" s="38" t="s">
        <v>94</v>
      </c>
      <c r="U1443" s="27" cm="1">
        <f t="array" ref="U1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4" hidden="1" spans="1:21">
      <c r="A1444" s="36" t="s">
        <v>3120</v>
      </c>
      <c r="B1444" s="36" t="s">
        <v>3156</v>
      </c>
      <c r="C1444" s="36" t="s">
        <v>821</v>
      </c>
      <c r="D1444" s="36" t="s">
        <v>132</v>
      </c>
      <c r="E1444" s="36" t="s">
        <v>2345</v>
      </c>
      <c r="F1444" s="36" t="s">
        <v>2544</v>
      </c>
      <c r="G1444" s="36" t="s">
        <v>92</v>
      </c>
      <c r="H1444" s="36" t="s">
        <v>138</v>
      </c>
      <c r="I1444" s="22"/>
      <c r="J1444" s="22" t="s">
        <v>132</v>
      </c>
      <c r="K1444" s="23">
        <v>191.2</v>
      </c>
      <c r="L1444" s="23">
        <v>70.6</v>
      </c>
      <c r="M1444" s="23">
        <v>54.9</v>
      </c>
      <c r="N1444" s="23">
        <v>485.648</v>
      </c>
      <c r="O1444" s="23">
        <v>179.324</v>
      </c>
      <c r="P1444" s="23">
        <v>139.446</v>
      </c>
      <c r="Q1444" s="37" t="s">
        <v>94</v>
      </c>
      <c r="R1444" s="28">
        <v>0.7</v>
      </c>
      <c r="S1444" s="24" t="s">
        <v>132</v>
      </c>
      <c r="T1444" s="38" t="s">
        <v>94</v>
      </c>
      <c r="U1444" s="27" cm="1">
        <f t="array" ref="U1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0.700000000000017</v>
      </c>
    </row>
    <row r="1445" hidden="1" spans="1:21">
      <c r="A1445" s="36" t="s">
        <v>3120</v>
      </c>
      <c r="B1445" s="36" t="s">
        <v>3157</v>
      </c>
      <c r="C1445" s="36" t="s">
        <v>823</v>
      </c>
      <c r="D1445" s="36" t="s">
        <v>132</v>
      </c>
      <c r="E1445" s="36" t="s">
        <v>2341</v>
      </c>
      <c r="F1445" s="36" t="s">
        <v>3025</v>
      </c>
      <c r="G1445" s="36" t="s">
        <v>41</v>
      </c>
      <c r="H1445" s="36" t="s">
        <v>135</v>
      </c>
      <c r="I1445" s="22"/>
      <c r="J1445" s="22" t="s">
        <v>132</v>
      </c>
      <c r="K1445" s="23">
        <v>175.1</v>
      </c>
      <c r="L1445" s="23">
        <v>75.7</v>
      </c>
      <c r="M1445" s="23">
        <v>43.9</v>
      </c>
      <c r="N1445" s="23">
        <v>444.754</v>
      </c>
      <c r="O1445" s="23">
        <v>192.278</v>
      </c>
      <c r="P1445" s="23">
        <v>111.506</v>
      </c>
      <c r="Q1445" s="37" t="s">
        <v>45</v>
      </c>
      <c r="R1445" s="28">
        <v>2.9</v>
      </c>
      <c r="S1445" s="24" t="s">
        <v>132</v>
      </c>
      <c r="T1445" s="38" t="s">
        <v>45</v>
      </c>
      <c r="U1445" s="27" cm="1">
        <f t="array" ref="U1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446" hidden="1" spans="1:21">
      <c r="A1446" s="36" t="s">
        <v>3120</v>
      </c>
      <c r="B1446" s="36" t="s">
        <v>3157</v>
      </c>
      <c r="C1446" s="36" t="s">
        <v>823</v>
      </c>
      <c r="D1446" s="36" t="s">
        <v>132</v>
      </c>
      <c r="E1446" s="36" t="s">
        <v>2341</v>
      </c>
      <c r="F1446" s="36" t="s">
        <v>3158</v>
      </c>
      <c r="G1446" s="36" t="s">
        <v>41</v>
      </c>
      <c r="H1446" s="36" t="s">
        <v>135</v>
      </c>
      <c r="I1446" s="22"/>
      <c r="J1446" s="22" t="s">
        <v>132</v>
      </c>
      <c r="K1446" s="23">
        <v>175.1</v>
      </c>
      <c r="L1446" s="23">
        <v>75.7</v>
      </c>
      <c r="M1446" s="23">
        <v>44</v>
      </c>
      <c r="N1446" s="23">
        <v>444.754</v>
      </c>
      <c r="O1446" s="23">
        <v>192.278</v>
      </c>
      <c r="P1446" s="23">
        <v>111.76</v>
      </c>
      <c r="Q1446" s="37" t="s">
        <v>45</v>
      </c>
      <c r="R1446" s="28">
        <v>2.9</v>
      </c>
      <c r="S1446" s="24" t="s">
        <v>132</v>
      </c>
      <c r="T1446" s="38" t="s">
        <v>45</v>
      </c>
      <c r="U1446" s="27" cm="1">
        <f t="array" ref="U1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447" hidden="1" spans="1:21">
      <c r="A1447" s="36" t="s">
        <v>3120</v>
      </c>
      <c r="B1447" s="36" t="s">
        <v>3157</v>
      </c>
      <c r="C1447" s="36" t="s">
        <v>823</v>
      </c>
      <c r="D1447" s="36" t="s">
        <v>132</v>
      </c>
      <c r="E1447" s="36" t="s">
        <v>2341</v>
      </c>
      <c r="F1447" s="36" t="s">
        <v>3041</v>
      </c>
      <c r="G1447" s="36" t="s">
        <v>41</v>
      </c>
      <c r="H1447" s="36" t="s">
        <v>135</v>
      </c>
      <c r="I1447" s="22"/>
      <c r="J1447" s="22" t="s">
        <v>132</v>
      </c>
      <c r="K1447" s="23">
        <v>176.2</v>
      </c>
      <c r="L1447" s="23">
        <v>75.7</v>
      </c>
      <c r="M1447" s="23">
        <v>44</v>
      </c>
      <c r="N1447" s="23">
        <v>447.548</v>
      </c>
      <c r="O1447" s="23">
        <v>192.278</v>
      </c>
      <c r="P1447" s="23">
        <v>111.76</v>
      </c>
      <c r="Q1447" s="37" t="s">
        <v>45</v>
      </c>
      <c r="R1447" s="28">
        <v>1.8</v>
      </c>
      <c r="S1447" s="24" t="s">
        <v>132</v>
      </c>
      <c r="T1447" s="38" t="s">
        <v>45</v>
      </c>
      <c r="U1447" s="27" cm="1">
        <f t="array" ref="U1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448" hidden="1" spans="1:21">
      <c r="A1448" s="36" t="s">
        <v>3120</v>
      </c>
      <c r="B1448" s="36" t="s">
        <v>3157</v>
      </c>
      <c r="C1448" s="36" t="s">
        <v>823</v>
      </c>
      <c r="D1448" s="36" t="s">
        <v>132</v>
      </c>
      <c r="E1448" s="36" t="s">
        <v>2341</v>
      </c>
      <c r="F1448" s="36" t="s">
        <v>2922</v>
      </c>
      <c r="G1448" s="36" t="s">
        <v>41</v>
      </c>
      <c r="H1448" s="36" t="s">
        <v>174</v>
      </c>
      <c r="I1448" s="22"/>
      <c r="J1448" s="22" t="s">
        <v>132</v>
      </c>
      <c r="K1448" s="23">
        <v>176.7</v>
      </c>
      <c r="L1448" s="23">
        <v>75.7</v>
      </c>
      <c r="M1448" s="23">
        <v>44</v>
      </c>
      <c r="N1448" s="23">
        <v>448.818</v>
      </c>
      <c r="O1448" s="23">
        <v>192.278</v>
      </c>
      <c r="P1448" s="23">
        <v>111.76</v>
      </c>
      <c r="Q1448" s="37" t="s">
        <v>45</v>
      </c>
      <c r="R1448" s="28">
        <v>1.3</v>
      </c>
      <c r="S1448" s="24" t="s">
        <v>132</v>
      </c>
      <c r="T1448" s="38" t="s">
        <v>45</v>
      </c>
      <c r="U1448" s="27" cm="1">
        <f t="array" ref="U1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449" hidden="1" spans="1:21">
      <c r="A1449" s="36" t="s">
        <v>3120</v>
      </c>
      <c r="B1449" s="36" t="s">
        <v>3157</v>
      </c>
      <c r="C1449" s="36" t="s">
        <v>823</v>
      </c>
      <c r="D1449" s="36" t="s">
        <v>132</v>
      </c>
      <c r="E1449" s="36" t="s">
        <v>2341</v>
      </c>
      <c r="F1449" s="36" t="s">
        <v>2924</v>
      </c>
      <c r="G1449" s="36" t="s">
        <v>41</v>
      </c>
      <c r="H1449" s="36" t="s">
        <v>135</v>
      </c>
      <c r="I1449" s="22"/>
      <c r="J1449" s="22" t="s">
        <v>132</v>
      </c>
      <c r="K1449" s="23">
        <v>176.4</v>
      </c>
      <c r="L1449" s="23">
        <v>75.7</v>
      </c>
      <c r="M1449" s="23">
        <v>44</v>
      </c>
      <c r="N1449" s="23">
        <v>448.056</v>
      </c>
      <c r="O1449" s="23">
        <v>192.278</v>
      </c>
      <c r="P1449" s="23">
        <v>111.76</v>
      </c>
      <c r="Q1449" s="37" t="s">
        <v>45</v>
      </c>
      <c r="R1449" s="28">
        <v>1.6</v>
      </c>
      <c r="S1449" s="24" t="s">
        <v>132</v>
      </c>
      <c r="T1449" s="38" t="s">
        <v>45</v>
      </c>
      <c r="U1449" s="27" cm="1">
        <f t="array" ref="U1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1450" hidden="1" spans="1:21">
      <c r="A1450" s="36" t="s">
        <v>3120</v>
      </c>
      <c r="B1450" s="36" t="s">
        <v>3157</v>
      </c>
      <c r="C1450" s="36" t="s">
        <v>823</v>
      </c>
      <c r="D1450" s="36" t="s">
        <v>132</v>
      </c>
      <c r="E1450" s="36" t="s">
        <v>2345</v>
      </c>
      <c r="F1450" s="36" t="s">
        <v>2925</v>
      </c>
      <c r="G1450" s="36" t="s">
        <v>41</v>
      </c>
      <c r="H1450" s="36" t="s">
        <v>485</v>
      </c>
      <c r="I1450" s="22"/>
      <c r="J1450" s="22" t="s">
        <v>132</v>
      </c>
      <c r="K1450" s="23">
        <v>175.6</v>
      </c>
      <c r="L1450" s="23">
        <v>75.2</v>
      </c>
      <c r="M1450" s="23">
        <v>47.6</v>
      </c>
      <c r="N1450" s="23">
        <v>446.024</v>
      </c>
      <c r="O1450" s="23">
        <v>191.008</v>
      </c>
      <c r="P1450" s="23">
        <v>120.904</v>
      </c>
      <c r="Q1450" s="37" t="s">
        <v>45</v>
      </c>
      <c r="R1450" s="28">
        <v>2.4</v>
      </c>
      <c r="S1450" s="24" t="s">
        <v>132</v>
      </c>
      <c r="T1450" s="38" t="s">
        <v>45</v>
      </c>
      <c r="U1450" s="27" cm="1">
        <f t="array" ref="U1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451" hidden="1" spans="1:21">
      <c r="A1451" s="36" t="s">
        <v>3120</v>
      </c>
      <c r="B1451" s="36" t="s">
        <v>3157</v>
      </c>
      <c r="C1451" s="36" t="s">
        <v>823</v>
      </c>
      <c r="D1451" s="36" t="s">
        <v>132</v>
      </c>
      <c r="E1451" s="36" t="s">
        <v>2345</v>
      </c>
      <c r="F1451" s="36" t="s">
        <v>2868</v>
      </c>
      <c r="G1451" s="36" t="s">
        <v>41</v>
      </c>
      <c r="H1451" s="36" t="s">
        <v>461</v>
      </c>
      <c r="I1451" s="22"/>
      <c r="J1451" s="22" t="s">
        <v>132</v>
      </c>
      <c r="K1451" s="23">
        <v>175.7</v>
      </c>
      <c r="L1451" s="23">
        <v>75.2</v>
      </c>
      <c r="M1451" s="23">
        <v>48.6</v>
      </c>
      <c r="N1451" s="23">
        <v>446.278</v>
      </c>
      <c r="O1451" s="23">
        <v>191.008</v>
      </c>
      <c r="P1451" s="23">
        <v>123.444</v>
      </c>
      <c r="Q1451" s="37" t="s">
        <v>45</v>
      </c>
      <c r="R1451" s="28">
        <v>2.3</v>
      </c>
      <c r="S1451" s="24" t="s">
        <v>132</v>
      </c>
      <c r="T1451" s="38" t="s">
        <v>45</v>
      </c>
      <c r="U1451" s="27" cm="1">
        <f t="array" ref="U1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2" hidden="1" spans="1:21">
      <c r="A1452" s="36" t="s">
        <v>3120</v>
      </c>
      <c r="B1452" s="36" t="s">
        <v>3157</v>
      </c>
      <c r="C1452" s="36" t="s">
        <v>823</v>
      </c>
      <c r="D1452" s="36" t="s">
        <v>132</v>
      </c>
      <c r="E1452" s="36" t="s">
        <v>2345</v>
      </c>
      <c r="F1452" s="36" t="s">
        <v>2897</v>
      </c>
      <c r="G1452" s="36" t="s">
        <v>41</v>
      </c>
      <c r="H1452" s="36" t="s">
        <v>174</v>
      </c>
      <c r="I1452" s="22"/>
      <c r="J1452" s="22" t="s">
        <v>132</v>
      </c>
      <c r="K1452" s="23">
        <v>175.5</v>
      </c>
      <c r="L1452" s="23">
        <v>75.2</v>
      </c>
      <c r="M1452" s="23">
        <v>47.6</v>
      </c>
      <c r="N1452" s="23">
        <v>445.77</v>
      </c>
      <c r="O1452" s="23">
        <v>191.008</v>
      </c>
      <c r="P1452" s="23">
        <v>120.904</v>
      </c>
      <c r="Q1452" s="37" t="s">
        <v>45</v>
      </c>
      <c r="R1452" s="28">
        <v>2.5</v>
      </c>
      <c r="S1452" s="24" t="s">
        <v>132</v>
      </c>
      <c r="T1452" s="38" t="s">
        <v>45</v>
      </c>
      <c r="U1452" s="27" cm="1">
        <f t="array" ref="U1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453" hidden="1" spans="1:21">
      <c r="A1453" s="36" t="s">
        <v>3120</v>
      </c>
      <c r="B1453" s="36" t="s">
        <v>3157</v>
      </c>
      <c r="C1453" s="36" t="s">
        <v>823</v>
      </c>
      <c r="D1453" s="36" t="s">
        <v>132</v>
      </c>
      <c r="E1453" s="36" t="s">
        <v>2345</v>
      </c>
      <c r="F1453" s="36" t="s">
        <v>2897</v>
      </c>
      <c r="G1453" s="36" t="s">
        <v>41</v>
      </c>
      <c r="H1453" s="36" t="s">
        <v>135</v>
      </c>
      <c r="I1453" s="22"/>
      <c r="J1453" s="22" t="s">
        <v>132</v>
      </c>
      <c r="K1453" s="23">
        <v>175.5</v>
      </c>
      <c r="L1453" s="23">
        <v>75.2</v>
      </c>
      <c r="M1453" s="23">
        <v>48.6</v>
      </c>
      <c r="N1453" s="23">
        <v>445.77</v>
      </c>
      <c r="O1453" s="23">
        <v>191.008</v>
      </c>
      <c r="P1453" s="23">
        <v>123.444</v>
      </c>
      <c r="Q1453" s="37" t="s">
        <v>45</v>
      </c>
      <c r="R1453" s="28">
        <v>2.5</v>
      </c>
      <c r="S1453" s="24" t="s">
        <v>132</v>
      </c>
      <c r="T1453" s="38" t="s">
        <v>45</v>
      </c>
      <c r="U1453" s="27" cm="1">
        <f t="array" ref="U1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454" hidden="1" spans="1:21">
      <c r="A1454" s="36" t="s">
        <v>3120</v>
      </c>
      <c r="B1454" s="36" t="s">
        <v>3157</v>
      </c>
      <c r="C1454" s="36" t="s">
        <v>823</v>
      </c>
      <c r="D1454" s="36" t="s">
        <v>132</v>
      </c>
      <c r="E1454" s="36" t="s">
        <v>2345</v>
      </c>
      <c r="F1454" s="36" t="s">
        <v>3051</v>
      </c>
      <c r="G1454" s="36" t="s">
        <v>41</v>
      </c>
      <c r="H1454" s="36" t="s">
        <v>461</v>
      </c>
      <c r="I1454" s="22"/>
      <c r="J1454" s="22" t="s">
        <v>132</v>
      </c>
      <c r="K1454" s="23">
        <v>175.7</v>
      </c>
      <c r="L1454" s="23">
        <v>75.2</v>
      </c>
      <c r="M1454" s="23">
        <v>48.6</v>
      </c>
      <c r="N1454" s="23">
        <v>446.278</v>
      </c>
      <c r="O1454" s="23">
        <v>191.008</v>
      </c>
      <c r="P1454" s="23">
        <v>123.444</v>
      </c>
      <c r="Q1454" s="37" t="s">
        <v>45</v>
      </c>
      <c r="R1454" s="28">
        <v>2.3</v>
      </c>
      <c r="S1454" s="24" t="s">
        <v>132</v>
      </c>
      <c r="T1454" s="38" t="s">
        <v>45</v>
      </c>
      <c r="U1454" s="27" cm="1">
        <f t="array" ref="U1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5" hidden="1" spans="1:21">
      <c r="A1455" s="36" t="s">
        <v>3120</v>
      </c>
      <c r="B1455" s="36" t="s">
        <v>3157</v>
      </c>
      <c r="C1455" s="36" t="s">
        <v>823</v>
      </c>
      <c r="D1455" s="36" t="s">
        <v>132</v>
      </c>
      <c r="E1455" s="36" t="s">
        <v>2345</v>
      </c>
      <c r="F1455" s="36" t="s">
        <v>2828</v>
      </c>
      <c r="G1455" s="36" t="s">
        <v>41</v>
      </c>
      <c r="H1455" s="36" t="s">
        <v>301</v>
      </c>
      <c r="I1455" s="22"/>
      <c r="J1455" s="22" t="s">
        <v>132</v>
      </c>
      <c r="K1455" s="23">
        <v>175.6</v>
      </c>
      <c r="L1455" s="23">
        <v>75.2</v>
      </c>
      <c r="M1455" s="23">
        <v>48.6</v>
      </c>
      <c r="N1455" s="23">
        <v>446.024</v>
      </c>
      <c r="O1455" s="23">
        <v>191.008</v>
      </c>
      <c r="P1455" s="23">
        <v>123.444</v>
      </c>
      <c r="Q1455" s="37" t="s">
        <v>45</v>
      </c>
      <c r="R1455" s="28">
        <v>2.4</v>
      </c>
      <c r="S1455" s="24" t="s">
        <v>132</v>
      </c>
      <c r="T1455" s="38" t="s">
        <v>45</v>
      </c>
      <c r="U1455" s="27" cm="1">
        <f t="array" ref="U1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456" hidden="1" spans="1:21">
      <c r="A1456" s="36" t="s">
        <v>3120</v>
      </c>
      <c r="B1456" s="36" t="s">
        <v>3157</v>
      </c>
      <c r="C1456" s="36" t="s">
        <v>823</v>
      </c>
      <c r="D1456" s="36" t="s">
        <v>132</v>
      </c>
      <c r="E1456" s="36" t="s">
        <v>2354</v>
      </c>
      <c r="F1456" s="36" t="s">
        <v>2348</v>
      </c>
      <c r="G1456" s="36" t="s">
        <v>41</v>
      </c>
      <c r="H1456" s="36" t="s">
        <v>135</v>
      </c>
      <c r="I1456" s="22"/>
      <c r="J1456" s="22" t="s">
        <v>132</v>
      </c>
      <c r="K1456" s="23">
        <v>175.7</v>
      </c>
      <c r="L1456" s="23">
        <v>76.4</v>
      </c>
      <c r="M1456" s="23">
        <v>49.1</v>
      </c>
      <c r="N1456" s="23">
        <v>446.278</v>
      </c>
      <c r="O1456" s="23">
        <v>194.056</v>
      </c>
      <c r="P1456" s="23">
        <v>124.714</v>
      </c>
      <c r="Q1456" s="37" t="s">
        <v>45</v>
      </c>
      <c r="R1456" s="28">
        <v>2.3</v>
      </c>
      <c r="S1456" s="24" t="s">
        <v>132</v>
      </c>
      <c r="T1456" s="38" t="s">
        <v>45</v>
      </c>
      <c r="U1456" s="27" cm="1">
        <f t="array" ref="U1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7" hidden="1" spans="1:21">
      <c r="A1457" s="36" t="s">
        <v>3120</v>
      </c>
      <c r="B1457" s="36" t="s">
        <v>3157</v>
      </c>
      <c r="C1457" s="36" t="s">
        <v>823</v>
      </c>
      <c r="D1457" s="36" t="s">
        <v>824</v>
      </c>
      <c r="E1457" s="36" t="s">
        <v>2354</v>
      </c>
      <c r="F1457" s="36" t="s">
        <v>2348</v>
      </c>
      <c r="G1457" s="36" t="s">
        <v>41</v>
      </c>
      <c r="H1457" s="36" t="s">
        <v>135</v>
      </c>
      <c r="I1457" s="22"/>
      <c r="J1457" s="22" t="s">
        <v>132</v>
      </c>
      <c r="K1457" s="23">
        <v>175.7</v>
      </c>
      <c r="L1457" s="23">
        <v>76.4</v>
      </c>
      <c r="M1457" s="23">
        <v>49.1</v>
      </c>
      <c r="N1457" s="23">
        <v>446.278</v>
      </c>
      <c r="O1457" s="23">
        <v>194.056</v>
      </c>
      <c r="P1457" s="23">
        <v>124.714</v>
      </c>
      <c r="Q1457" s="37" t="s">
        <v>45</v>
      </c>
      <c r="R1457" s="28">
        <v>2.3</v>
      </c>
      <c r="S1457" s="24" t="s">
        <v>132</v>
      </c>
      <c r="T1457" s="38" t="s">
        <v>45</v>
      </c>
      <c r="U1457" s="27" cm="1">
        <f t="array" ref="U1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8" hidden="1" spans="1:21">
      <c r="A1458" s="36" t="s">
        <v>3120</v>
      </c>
      <c r="B1458" s="36" t="s">
        <v>3157</v>
      </c>
      <c r="C1458" s="36" t="s">
        <v>823</v>
      </c>
      <c r="D1458" s="36" t="s">
        <v>825</v>
      </c>
      <c r="E1458" s="36" t="s">
        <v>2354</v>
      </c>
      <c r="F1458" s="36" t="s">
        <v>2458</v>
      </c>
      <c r="G1458" s="36" t="s">
        <v>41</v>
      </c>
      <c r="H1458" s="36" t="s">
        <v>135</v>
      </c>
      <c r="I1458" s="22"/>
      <c r="J1458" s="22" t="s">
        <v>132</v>
      </c>
      <c r="K1458" s="23">
        <v>175.7</v>
      </c>
      <c r="L1458" s="23">
        <v>76.4</v>
      </c>
      <c r="M1458" s="23">
        <v>49.1</v>
      </c>
      <c r="N1458" s="23">
        <v>446.278</v>
      </c>
      <c r="O1458" s="23">
        <v>194.056</v>
      </c>
      <c r="P1458" s="23">
        <v>124.714</v>
      </c>
      <c r="Q1458" s="37" t="s">
        <v>45</v>
      </c>
      <c r="R1458" s="28">
        <v>2.3</v>
      </c>
      <c r="S1458" s="24" t="s">
        <v>132</v>
      </c>
      <c r="T1458" s="38" t="s">
        <v>45</v>
      </c>
      <c r="U1458" s="27" cm="1">
        <f t="array" ref="U1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9" hidden="1" spans="1:21">
      <c r="A1459" s="36" t="s">
        <v>3159</v>
      </c>
      <c r="B1459" s="36">
        <v>500</v>
      </c>
      <c r="C1459" s="36" t="s">
        <v>830</v>
      </c>
      <c r="D1459" s="36" t="s">
        <v>132</v>
      </c>
      <c r="E1459" s="36" t="s">
        <v>2345</v>
      </c>
      <c r="F1459" s="36" t="s">
        <v>2620</v>
      </c>
      <c r="G1459" s="36" t="s">
        <v>17</v>
      </c>
      <c r="H1459" s="36" t="s">
        <v>141</v>
      </c>
      <c r="I1459" s="22"/>
      <c r="J1459" s="22" t="s">
        <v>132</v>
      </c>
      <c r="K1459" s="23">
        <v>144.4</v>
      </c>
      <c r="L1459" s="23">
        <v>64.1</v>
      </c>
      <c r="M1459" s="23">
        <v>60.1</v>
      </c>
      <c r="N1459" s="23">
        <v>366.776</v>
      </c>
      <c r="O1459" s="23">
        <v>162.814</v>
      </c>
      <c r="P1459" s="23">
        <v>152.654</v>
      </c>
      <c r="Q1459" s="37" t="s">
        <v>20</v>
      </c>
      <c r="R1459" s="28">
        <v>18.6</v>
      </c>
      <c r="S1459" s="24" t="s">
        <v>132</v>
      </c>
      <c r="T1459" s="38" t="s">
        <v>20</v>
      </c>
      <c r="U1459" s="27" cm="1">
        <f t="array" ref="U1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1460" hidden="1" spans="1:21">
      <c r="A1460" s="36" t="s">
        <v>3159</v>
      </c>
      <c r="B1460" s="36">
        <v>500</v>
      </c>
      <c r="C1460" s="36" t="s">
        <v>830</v>
      </c>
      <c r="D1460" s="36" t="s">
        <v>132</v>
      </c>
      <c r="E1460" s="36" t="s">
        <v>2345</v>
      </c>
      <c r="F1460" s="36" t="s">
        <v>2620</v>
      </c>
      <c r="G1460" s="36" t="s">
        <v>41</v>
      </c>
      <c r="H1460" s="36" t="s">
        <v>174</v>
      </c>
      <c r="I1460" s="22"/>
      <c r="J1460" s="22" t="s">
        <v>132</v>
      </c>
      <c r="K1460" s="23">
        <v>144.4</v>
      </c>
      <c r="L1460" s="23">
        <v>64.1</v>
      </c>
      <c r="M1460" s="23">
        <v>59.8</v>
      </c>
      <c r="N1460" s="23">
        <v>366.776</v>
      </c>
      <c r="O1460" s="23">
        <v>162.814</v>
      </c>
      <c r="P1460" s="23">
        <v>151.892</v>
      </c>
      <c r="Q1460" s="37" t="s">
        <v>40</v>
      </c>
      <c r="R1460" s="28">
        <v>20.6</v>
      </c>
      <c r="S1460" s="24" t="s">
        <v>132</v>
      </c>
      <c r="T1460" s="38" t="s">
        <v>40</v>
      </c>
      <c r="U1460" s="27" cm="1">
        <f t="array" ref="U1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461" hidden="1" spans="1:21">
      <c r="A1461" s="36" t="s">
        <v>3159</v>
      </c>
      <c r="B1461" s="36">
        <v>500</v>
      </c>
      <c r="C1461" s="36" t="s">
        <v>830</v>
      </c>
      <c r="D1461" s="36" t="s">
        <v>827</v>
      </c>
      <c r="E1461" s="36" t="s">
        <v>2345</v>
      </c>
      <c r="F1461" s="36" t="s">
        <v>2620</v>
      </c>
      <c r="G1461" s="36" t="s">
        <v>41</v>
      </c>
      <c r="H1461" s="36" t="s">
        <v>174</v>
      </c>
      <c r="I1461" s="22"/>
      <c r="J1461" s="22" t="s">
        <v>132</v>
      </c>
      <c r="K1461" s="23">
        <v>144.4</v>
      </c>
      <c r="L1461" s="23">
        <v>64.1</v>
      </c>
      <c r="M1461" s="23">
        <v>59.8</v>
      </c>
      <c r="N1461" s="23">
        <v>366.776</v>
      </c>
      <c r="O1461" s="23">
        <v>162.814</v>
      </c>
      <c r="P1461" s="23">
        <v>151.892</v>
      </c>
      <c r="Q1461" s="37" t="s">
        <v>40</v>
      </c>
      <c r="R1461" s="28">
        <v>20.6</v>
      </c>
      <c r="S1461" s="24" t="s">
        <v>132</v>
      </c>
      <c r="T1461" s="38" t="s">
        <v>40</v>
      </c>
      <c r="U1461" s="27" cm="1">
        <f t="array" ref="U1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462" hidden="1" spans="1:21">
      <c r="A1462" s="36" t="s">
        <v>3159</v>
      </c>
      <c r="B1462" s="36" t="s">
        <v>3160</v>
      </c>
      <c r="C1462" s="36" t="s">
        <v>828</v>
      </c>
      <c r="D1462" s="36" t="s">
        <v>827</v>
      </c>
      <c r="E1462" s="36" t="s">
        <v>2345</v>
      </c>
      <c r="F1462" s="36" t="s">
        <v>2370</v>
      </c>
      <c r="G1462" s="36" t="s">
        <v>41</v>
      </c>
      <c r="H1462" s="36" t="s">
        <v>174</v>
      </c>
      <c r="I1462" s="22"/>
      <c r="J1462" s="22" t="s">
        <v>132</v>
      </c>
      <c r="K1462" s="23">
        <v>159.6</v>
      </c>
      <c r="L1462" s="23">
        <v>68.5</v>
      </c>
      <c r="M1462" s="23">
        <v>48.5</v>
      </c>
      <c r="N1462" s="23">
        <v>405.384</v>
      </c>
      <c r="O1462" s="23">
        <v>173.99</v>
      </c>
      <c r="P1462" s="23">
        <v>123.19</v>
      </c>
      <c r="Q1462" s="37" t="s">
        <v>40</v>
      </c>
      <c r="R1462" s="28">
        <v>5.4</v>
      </c>
      <c r="S1462" s="24" t="s">
        <v>132</v>
      </c>
      <c r="T1462" s="38" t="s">
        <v>40</v>
      </c>
      <c r="U1462" s="27" cm="1">
        <f t="array" ref="U1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63" hidden="1" spans="1:21">
      <c r="A1463" s="36" t="s">
        <v>3159</v>
      </c>
      <c r="B1463" s="36" t="s">
        <v>3161</v>
      </c>
      <c r="C1463" s="36" t="s">
        <v>835</v>
      </c>
      <c r="D1463" s="36" t="s">
        <v>132</v>
      </c>
      <c r="E1463" s="36" t="s">
        <v>2341</v>
      </c>
      <c r="F1463" s="36" t="s">
        <v>3006</v>
      </c>
      <c r="G1463" s="36" t="s">
        <v>101</v>
      </c>
      <c r="H1463" s="36" t="s">
        <v>131</v>
      </c>
      <c r="I1463" s="22"/>
      <c r="J1463" s="22" t="s">
        <v>132</v>
      </c>
      <c r="K1463" s="23">
        <v>167.2</v>
      </c>
      <c r="L1463" s="23">
        <v>70.7</v>
      </c>
      <c r="M1463" s="23">
        <v>63.5</v>
      </c>
      <c r="N1463" s="23">
        <v>424.688</v>
      </c>
      <c r="O1463" s="23">
        <v>179.578</v>
      </c>
      <c r="P1463" s="23">
        <v>161.29</v>
      </c>
      <c r="Q1463" s="37" t="s">
        <v>100</v>
      </c>
      <c r="R1463" s="28">
        <v>13.8</v>
      </c>
      <c r="S1463" s="24" t="s">
        <v>132</v>
      </c>
      <c r="T1463" s="38" t="s">
        <v>100</v>
      </c>
      <c r="U1463" s="27" cm="1">
        <f t="array" ref="U1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464" hidden="1" spans="1:21">
      <c r="A1464" s="36" t="s">
        <v>3159</v>
      </c>
      <c r="B1464" s="36" t="s">
        <v>3161</v>
      </c>
      <c r="C1464" s="36" t="s">
        <v>835</v>
      </c>
      <c r="D1464" s="36" t="s">
        <v>132</v>
      </c>
      <c r="E1464" s="36" t="s">
        <v>2341</v>
      </c>
      <c r="F1464" s="36" t="s">
        <v>3054</v>
      </c>
      <c r="G1464" s="36" t="s">
        <v>101</v>
      </c>
      <c r="H1464" s="36" t="s">
        <v>131</v>
      </c>
      <c r="I1464" s="22"/>
      <c r="J1464" s="22" t="s">
        <v>132</v>
      </c>
      <c r="K1464" s="23">
        <v>168.2</v>
      </c>
      <c r="L1464" s="23">
        <v>70.7</v>
      </c>
      <c r="M1464" s="23">
        <v>63.7</v>
      </c>
      <c r="N1464" s="23">
        <v>427.228</v>
      </c>
      <c r="O1464" s="23">
        <v>179.578</v>
      </c>
      <c r="P1464" s="23">
        <v>161.798</v>
      </c>
      <c r="Q1464" s="37" t="s">
        <v>100</v>
      </c>
      <c r="R1464" s="28">
        <v>12.8</v>
      </c>
      <c r="S1464" s="24" t="s">
        <v>132</v>
      </c>
      <c r="T1464" s="38" t="s">
        <v>100</v>
      </c>
      <c r="U1464" s="27" cm="1">
        <f t="array" ref="U1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1465" hidden="1" spans="1:21">
      <c r="A1465" s="36" t="s">
        <v>3159</v>
      </c>
      <c r="B1465" s="36" t="s">
        <v>3161</v>
      </c>
      <c r="C1465" s="36" t="s">
        <v>835</v>
      </c>
      <c r="D1465" s="36" t="s">
        <v>132</v>
      </c>
      <c r="E1465" s="36" t="s">
        <v>2341</v>
      </c>
      <c r="F1465" s="36" t="s">
        <v>2506</v>
      </c>
      <c r="G1465" s="36" t="s">
        <v>101</v>
      </c>
      <c r="H1465" s="36" t="s">
        <v>131</v>
      </c>
      <c r="I1465" s="22"/>
      <c r="J1465" s="22" t="s">
        <v>132</v>
      </c>
      <c r="K1465" s="23">
        <v>167.2</v>
      </c>
      <c r="L1465" s="23">
        <v>70.7</v>
      </c>
      <c r="M1465" s="23">
        <v>63.7</v>
      </c>
      <c r="N1465" s="23">
        <v>424.688</v>
      </c>
      <c r="O1465" s="23">
        <v>179.578</v>
      </c>
      <c r="P1465" s="23">
        <v>161.798</v>
      </c>
      <c r="Q1465" s="37" t="s">
        <v>100</v>
      </c>
      <c r="R1465" s="28">
        <v>13.8</v>
      </c>
      <c r="S1465" s="24" t="s">
        <v>132</v>
      </c>
      <c r="T1465" s="38" t="s">
        <v>100</v>
      </c>
      <c r="U1465" s="27" cm="1">
        <f t="array" ref="U1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466" hidden="1" spans="1:21">
      <c r="A1466" s="36" t="s">
        <v>3162</v>
      </c>
      <c r="B1466" s="36" t="s">
        <v>833</v>
      </c>
      <c r="C1466" s="36" t="s">
        <v>132</v>
      </c>
      <c r="D1466" s="36" t="s">
        <v>132</v>
      </c>
      <c r="E1466" s="36" t="s">
        <v>2341</v>
      </c>
      <c r="F1466" s="36" t="s">
        <v>2557</v>
      </c>
      <c r="G1466" s="36" t="s">
        <v>17</v>
      </c>
      <c r="H1466" s="36" t="s">
        <v>168</v>
      </c>
      <c r="I1466" s="22"/>
      <c r="J1466" s="22" t="s">
        <v>132</v>
      </c>
      <c r="K1466" s="23">
        <v>167.1</v>
      </c>
      <c r="L1466" s="23">
        <v>69.8</v>
      </c>
      <c r="M1466" s="23">
        <v>65.7</v>
      </c>
      <c r="N1466" s="23">
        <v>424.434</v>
      </c>
      <c r="O1466" s="23">
        <v>177.292</v>
      </c>
      <c r="P1466" s="23">
        <v>166.878</v>
      </c>
      <c r="Q1466" s="37" t="s">
        <v>24</v>
      </c>
      <c r="R1466" s="28">
        <v>10.9</v>
      </c>
      <c r="S1466" s="24" t="s">
        <v>132</v>
      </c>
      <c r="T1466" s="38" t="s">
        <v>24</v>
      </c>
      <c r="U1466" s="27" cm="1">
        <f t="array" ref="U1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467" hidden="1" spans="1:21">
      <c r="A1467" s="36" t="s">
        <v>3162</v>
      </c>
      <c r="B1467" s="36" t="s">
        <v>833</v>
      </c>
      <c r="C1467" s="36" t="s">
        <v>132</v>
      </c>
      <c r="D1467" s="36" t="s">
        <v>132</v>
      </c>
      <c r="E1467" s="36" t="s">
        <v>2341</v>
      </c>
      <c r="F1467" s="36" t="s">
        <v>2973</v>
      </c>
      <c r="G1467" s="36" t="s">
        <v>17</v>
      </c>
      <c r="H1467" s="36" t="s">
        <v>168</v>
      </c>
      <c r="I1467" s="22"/>
      <c r="J1467" s="22" t="s">
        <v>132</v>
      </c>
      <c r="K1467" s="23">
        <v>166.5</v>
      </c>
      <c r="L1467" s="23">
        <v>69.8</v>
      </c>
      <c r="M1467" s="23">
        <v>65.7</v>
      </c>
      <c r="N1467" s="23">
        <v>422.91</v>
      </c>
      <c r="O1467" s="23">
        <v>177.292</v>
      </c>
      <c r="P1467" s="23">
        <v>166.878</v>
      </c>
      <c r="Q1467" s="37" t="s">
        <v>24</v>
      </c>
      <c r="R1467" s="28">
        <v>11.5</v>
      </c>
      <c r="S1467" s="24" t="s">
        <v>132</v>
      </c>
      <c r="T1467" s="38" t="s">
        <v>24</v>
      </c>
      <c r="U1467" s="27" cm="1">
        <f t="array" ref="U1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468" hidden="1" spans="1:21">
      <c r="A1468" s="36" t="s">
        <v>3162</v>
      </c>
      <c r="B1468" s="36" t="s">
        <v>833</v>
      </c>
      <c r="C1468" s="36" t="s">
        <v>132</v>
      </c>
      <c r="D1468" s="36" t="s">
        <v>132</v>
      </c>
      <c r="E1468" s="36" t="s">
        <v>2341</v>
      </c>
      <c r="F1468" s="36" t="s">
        <v>2824</v>
      </c>
      <c r="G1468" s="36" t="s">
        <v>17</v>
      </c>
      <c r="H1468" s="36" t="s">
        <v>168</v>
      </c>
      <c r="I1468" s="22"/>
      <c r="J1468" s="22" t="s">
        <v>132</v>
      </c>
      <c r="K1468" s="23">
        <v>168.1</v>
      </c>
      <c r="L1468" s="23">
        <v>69.8</v>
      </c>
      <c r="M1468" s="23">
        <v>65.7</v>
      </c>
      <c r="N1468" s="23">
        <v>426.974</v>
      </c>
      <c r="O1468" s="23">
        <v>177.292</v>
      </c>
      <c r="P1468" s="23">
        <v>166.878</v>
      </c>
      <c r="Q1468" s="37" t="s">
        <v>24</v>
      </c>
      <c r="R1468" s="28">
        <v>9.9</v>
      </c>
      <c r="S1468" s="24" t="s">
        <v>132</v>
      </c>
      <c r="T1468" s="38" t="s">
        <v>24</v>
      </c>
      <c r="U1468" s="27" cm="1">
        <f t="array" ref="U1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469" hidden="1" spans="1:21">
      <c r="A1469" s="36" t="s">
        <v>3162</v>
      </c>
      <c r="B1469" s="36" t="s">
        <v>833</v>
      </c>
      <c r="C1469" s="36" t="s">
        <v>132</v>
      </c>
      <c r="D1469" s="36" t="s">
        <v>132</v>
      </c>
      <c r="E1469" s="36" t="s">
        <v>2341</v>
      </c>
      <c r="F1469" s="36" t="s">
        <v>3053</v>
      </c>
      <c r="G1469" s="36" t="s">
        <v>17</v>
      </c>
      <c r="H1469" s="36" t="s">
        <v>168</v>
      </c>
      <c r="I1469" s="22"/>
      <c r="J1469" s="22" t="s">
        <v>132</v>
      </c>
      <c r="K1469" s="23">
        <v>167.1</v>
      </c>
      <c r="L1469" s="23">
        <v>70.2</v>
      </c>
      <c r="M1469" s="23">
        <v>65.7</v>
      </c>
      <c r="N1469" s="23">
        <v>424.434</v>
      </c>
      <c r="O1469" s="23">
        <v>178.308</v>
      </c>
      <c r="P1469" s="23">
        <v>166.878</v>
      </c>
      <c r="Q1469" s="37" t="s">
        <v>24</v>
      </c>
      <c r="R1469" s="28">
        <v>10.9</v>
      </c>
      <c r="S1469" s="24" t="s">
        <v>132</v>
      </c>
      <c r="T1469" s="38" t="s">
        <v>24</v>
      </c>
      <c r="U1469" s="27" cm="1">
        <f t="array" ref="U1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470" hidden="1" spans="1:21">
      <c r="A1470" s="36" t="s">
        <v>3162</v>
      </c>
      <c r="B1470" s="36" t="s">
        <v>833</v>
      </c>
      <c r="C1470" s="36" t="s">
        <v>132</v>
      </c>
      <c r="D1470" s="36" t="s">
        <v>132</v>
      </c>
      <c r="E1470" s="36" t="s">
        <v>2341</v>
      </c>
      <c r="F1470" s="36" t="s">
        <v>2397</v>
      </c>
      <c r="G1470" s="36" t="s">
        <v>17</v>
      </c>
      <c r="H1470" s="36" t="s">
        <v>168</v>
      </c>
      <c r="I1470" s="22"/>
      <c r="J1470" s="22" t="s">
        <v>132</v>
      </c>
      <c r="K1470" s="23">
        <v>167</v>
      </c>
      <c r="L1470" s="23">
        <v>70.2</v>
      </c>
      <c r="M1470" s="23">
        <v>65.3</v>
      </c>
      <c r="N1470" s="23">
        <v>424.18</v>
      </c>
      <c r="O1470" s="23">
        <v>178.308</v>
      </c>
      <c r="P1470" s="23">
        <v>165.862</v>
      </c>
      <c r="Q1470" s="37" t="s">
        <v>24</v>
      </c>
      <c r="R1470" s="28">
        <v>11</v>
      </c>
      <c r="S1470" s="24" t="s">
        <v>132</v>
      </c>
      <c r="T1470" s="38" t="s">
        <v>24</v>
      </c>
      <c r="U1470" s="27" cm="1">
        <f t="array" ref="U1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471" ht="12.4" hidden="1" spans="1:21">
      <c r="A1471" s="36" t="s">
        <v>3163</v>
      </c>
      <c r="B1471" s="36" t="s">
        <v>3164</v>
      </c>
      <c r="C1471" s="36" t="s">
        <v>838</v>
      </c>
      <c r="D1471" s="36" t="s">
        <v>132</v>
      </c>
      <c r="E1471" s="36" t="s">
        <v>2341</v>
      </c>
      <c r="F1471" s="36" t="s">
        <v>3165</v>
      </c>
      <c r="G1471" s="36" t="s">
        <v>101</v>
      </c>
      <c r="H1471" s="36" t="s">
        <v>837</v>
      </c>
      <c r="I1471" s="22"/>
      <c r="J1471" s="22" t="s">
        <v>132</v>
      </c>
      <c r="K1471" s="23">
        <v>152.1</v>
      </c>
      <c r="L1471" s="23">
        <v>68.8</v>
      </c>
      <c r="M1471" s="23">
        <v>73.2</v>
      </c>
      <c r="N1471" s="23">
        <v>386.334</v>
      </c>
      <c r="O1471" s="23">
        <v>174.752</v>
      </c>
      <c r="P1471" s="23">
        <v>185.928</v>
      </c>
      <c r="Q1471" s="37" t="s">
        <v>2674</v>
      </c>
      <c r="R1471" s="28">
        <v>28.9</v>
      </c>
      <c r="S1471" s="24" t="s">
        <v>3166</v>
      </c>
      <c r="T1471" s="38" t="s">
        <v>2674</v>
      </c>
      <c r="U1471" s="27" t="str" cm="1">
        <f t="array" ref="U1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472" hidden="1" spans="1:21">
      <c r="A1472" s="36" t="s">
        <v>3163</v>
      </c>
      <c r="B1472" s="36" t="s">
        <v>3164</v>
      </c>
      <c r="C1472" s="36" t="s">
        <v>838</v>
      </c>
      <c r="D1472" s="36" t="s">
        <v>132</v>
      </c>
      <c r="E1472" s="36" t="s">
        <v>2345</v>
      </c>
      <c r="F1472" s="36" t="s">
        <v>2740</v>
      </c>
      <c r="G1472" s="36" t="s">
        <v>101</v>
      </c>
      <c r="H1472" s="36" t="s">
        <v>837</v>
      </c>
      <c r="I1472" s="22"/>
      <c r="J1472" s="22" t="s">
        <v>132</v>
      </c>
      <c r="K1472" s="23">
        <v>180.3</v>
      </c>
      <c r="L1472" s="23">
        <v>79.3</v>
      </c>
      <c r="M1472" s="23">
        <v>75.5</v>
      </c>
      <c r="N1472" s="23">
        <v>457.962</v>
      </c>
      <c r="O1472" s="23">
        <v>201.422</v>
      </c>
      <c r="P1472" s="23">
        <v>191.77</v>
      </c>
      <c r="Q1472" s="37" t="s">
        <v>100</v>
      </c>
      <c r="R1472" s="28">
        <v>0.7</v>
      </c>
      <c r="S1472" s="24" t="s">
        <v>132</v>
      </c>
      <c r="T1472" s="38" t="s">
        <v>100</v>
      </c>
      <c r="U1472" s="27" cm="1">
        <f t="array" ref="U1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473" hidden="1" spans="1:21">
      <c r="A1473" s="36" t="s">
        <v>3163</v>
      </c>
      <c r="B1473" s="36" t="s">
        <v>3164</v>
      </c>
      <c r="C1473" s="36" t="s">
        <v>3167</v>
      </c>
      <c r="D1473" s="36" t="s">
        <v>132</v>
      </c>
      <c r="E1473" s="36" t="s">
        <v>2354</v>
      </c>
      <c r="F1473" s="36" t="s">
        <v>3168</v>
      </c>
      <c r="G1473" s="36" t="s">
        <v>101</v>
      </c>
      <c r="H1473" s="36" t="s">
        <v>837</v>
      </c>
      <c r="I1473" s="22"/>
      <c r="J1473" s="22" t="s">
        <v>132</v>
      </c>
      <c r="K1473" s="23">
        <v>177.6</v>
      </c>
      <c r="L1473" s="23">
        <v>77.2</v>
      </c>
      <c r="M1473" s="23">
        <v>72.9</v>
      </c>
      <c r="N1473" s="23">
        <v>451.104</v>
      </c>
      <c r="O1473" s="23">
        <v>196.088</v>
      </c>
      <c r="P1473" s="23">
        <v>185.166</v>
      </c>
      <c r="Q1473" s="37" t="s">
        <v>100</v>
      </c>
      <c r="R1473" s="28">
        <v>3.4</v>
      </c>
      <c r="S1473" s="24" t="s">
        <v>132</v>
      </c>
      <c r="T1473" s="38" t="s">
        <v>100</v>
      </c>
      <c r="U1473" s="27" cm="1">
        <f t="array" ref="U1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474" hidden="1" spans="1:21">
      <c r="A1474" s="36" t="s">
        <v>3163</v>
      </c>
      <c r="B1474" s="36" t="s">
        <v>3164</v>
      </c>
      <c r="C1474" s="36" t="s">
        <v>3167</v>
      </c>
      <c r="D1474" s="36" t="s">
        <v>132</v>
      </c>
      <c r="E1474" s="36" t="s">
        <v>2371</v>
      </c>
      <c r="F1474" s="36" t="s">
        <v>2361</v>
      </c>
      <c r="G1474" s="36" t="s">
        <v>101</v>
      </c>
      <c r="H1474" s="36" t="s">
        <v>837</v>
      </c>
      <c r="I1474" s="22"/>
      <c r="J1474" s="22" t="s">
        <v>132</v>
      </c>
      <c r="K1474" s="23">
        <v>180.5</v>
      </c>
      <c r="L1474" s="23">
        <v>79.1</v>
      </c>
      <c r="M1474" s="23">
        <v>74.5</v>
      </c>
      <c r="N1474" s="23">
        <v>458.47</v>
      </c>
      <c r="O1474" s="23">
        <v>200.914</v>
      </c>
      <c r="P1474" s="23">
        <v>189.23</v>
      </c>
      <c r="Q1474" s="37" t="s">
        <v>100</v>
      </c>
      <c r="R1474" s="28">
        <v>0.5</v>
      </c>
      <c r="S1474" s="24" t="s">
        <v>132</v>
      </c>
      <c r="T1474" s="38" t="s">
        <v>100</v>
      </c>
      <c r="U1474" s="27" cm="1">
        <f t="array" ref="U1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75" hidden="1" spans="1:21">
      <c r="A1475" s="36" t="s">
        <v>3163</v>
      </c>
      <c r="B1475" s="36" t="s">
        <v>3164</v>
      </c>
      <c r="C1475" s="36" t="s">
        <v>838</v>
      </c>
      <c r="D1475" s="36" t="s">
        <v>132</v>
      </c>
      <c r="E1475" s="36" t="s">
        <v>2371</v>
      </c>
      <c r="F1475" s="36" t="s">
        <v>2757</v>
      </c>
      <c r="G1475" s="36" t="s">
        <v>101</v>
      </c>
      <c r="H1475" s="36" t="s">
        <v>837</v>
      </c>
      <c r="I1475" s="22"/>
      <c r="J1475" s="22" t="s">
        <v>132</v>
      </c>
      <c r="K1475" s="23">
        <v>180.5</v>
      </c>
      <c r="L1475" s="23">
        <v>79.1</v>
      </c>
      <c r="M1475" s="23">
        <v>74.2</v>
      </c>
      <c r="N1475" s="23">
        <v>458.47</v>
      </c>
      <c r="O1475" s="23">
        <v>200.914</v>
      </c>
      <c r="P1475" s="23">
        <v>188.468</v>
      </c>
      <c r="Q1475" s="37" t="s">
        <v>100</v>
      </c>
      <c r="R1475" s="28">
        <v>0.5</v>
      </c>
      <c r="S1475" s="24" t="s">
        <v>132</v>
      </c>
      <c r="T1475" s="38" t="s">
        <v>100</v>
      </c>
      <c r="U1475" s="27" cm="1">
        <f t="array" ref="U1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76" hidden="1" spans="1:21">
      <c r="A1476" s="36" t="s">
        <v>3163</v>
      </c>
      <c r="B1476" s="36" t="s">
        <v>3164</v>
      </c>
      <c r="C1476" s="36" t="s">
        <v>838</v>
      </c>
      <c r="D1476" s="36" t="s">
        <v>132</v>
      </c>
      <c r="E1476" s="36" t="s">
        <v>2357</v>
      </c>
      <c r="F1476" s="36" t="s">
        <v>2758</v>
      </c>
      <c r="G1476" s="36" t="s">
        <v>101</v>
      </c>
      <c r="H1476" s="36" t="s">
        <v>837</v>
      </c>
      <c r="I1476" s="22"/>
      <c r="J1476" s="22" t="s">
        <v>132</v>
      </c>
      <c r="K1476" s="23">
        <v>183.6</v>
      </c>
      <c r="L1476" s="23">
        <v>79.1</v>
      </c>
      <c r="M1476" s="23">
        <v>74.5</v>
      </c>
      <c r="N1476" s="23">
        <v>466.344</v>
      </c>
      <c r="O1476" s="23">
        <v>200.914</v>
      </c>
      <c r="P1476" s="23">
        <v>189.23</v>
      </c>
      <c r="Q1476" s="37" t="s">
        <v>105</v>
      </c>
      <c r="R1476" s="28">
        <v>6.4</v>
      </c>
      <c r="S1476" s="24" t="s">
        <v>132</v>
      </c>
      <c r="T1476" s="38" t="s">
        <v>105</v>
      </c>
      <c r="U1476" s="27" cm="1">
        <f t="array" ref="U1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477" hidden="1" spans="1:21">
      <c r="A1477" s="36" t="s">
        <v>3163</v>
      </c>
      <c r="B1477" s="36" t="s">
        <v>3164</v>
      </c>
      <c r="C1477" s="36" t="s">
        <v>3169</v>
      </c>
      <c r="D1477" s="36"/>
      <c r="E1477" s="36" t="s">
        <v>2468</v>
      </c>
      <c r="F1477" s="36" t="s">
        <v>3170</v>
      </c>
      <c r="G1477" s="36" t="s">
        <v>101</v>
      </c>
      <c r="H1477" s="36" t="s">
        <v>840</v>
      </c>
      <c r="I1477" s="22"/>
      <c r="J1477" s="22"/>
      <c r="K1477" s="23">
        <v>189.4</v>
      </c>
      <c r="L1477" s="23">
        <v>75.9</v>
      </c>
      <c r="M1477" s="23">
        <v>73</v>
      </c>
      <c r="N1477" s="23">
        <v>481.076</v>
      </c>
      <c r="O1477" s="23">
        <v>192.786</v>
      </c>
      <c r="P1477" s="23">
        <v>185.42</v>
      </c>
      <c r="Q1477" s="37" t="s">
        <v>105</v>
      </c>
      <c r="R1477" s="28">
        <v>0.6</v>
      </c>
      <c r="S1477" s="24" t="s">
        <v>132</v>
      </c>
      <c r="T1477" s="38" t="s">
        <v>105</v>
      </c>
      <c r="U1477" s="27" cm="1">
        <f t="array" ref="U1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478" hidden="1" spans="1:21">
      <c r="A1478" s="36" t="s">
        <v>3163</v>
      </c>
      <c r="B1478" s="36" t="s">
        <v>3164</v>
      </c>
      <c r="C1478" s="36" t="s">
        <v>3169</v>
      </c>
      <c r="D1478" s="36" t="s">
        <v>132</v>
      </c>
      <c r="E1478" s="36" t="s">
        <v>2468</v>
      </c>
      <c r="F1478" s="36" t="s">
        <v>2929</v>
      </c>
      <c r="G1478" s="36" t="s">
        <v>101</v>
      </c>
      <c r="H1478" s="36" t="s">
        <v>837</v>
      </c>
      <c r="I1478" s="22"/>
      <c r="J1478" s="22" t="s">
        <v>132</v>
      </c>
      <c r="K1478" s="23">
        <v>174.8</v>
      </c>
      <c r="L1478" s="23">
        <v>75.9</v>
      </c>
      <c r="M1478" s="23">
        <v>71.9</v>
      </c>
      <c r="N1478" s="23">
        <v>443.992</v>
      </c>
      <c r="O1478" s="23">
        <v>192.786</v>
      </c>
      <c r="P1478" s="23">
        <v>182.626</v>
      </c>
      <c r="Q1478" s="37" t="s">
        <v>100</v>
      </c>
      <c r="R1478" s="28">
        <v>6.2</v>
      </c>
      <c r="S1478" s="24" t="s">
        <v>132</v>
      </c>
      <c r="T1478" s="38" t="s">
        <v>100</v>
      </c>
      <c r="U1478" s="27" cm="1">
        <f t="array" ref="U1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479" hidden="1" spans="1:21">
      <c r="A1479" s="36" t="s">
        <v>3163</v>
      </c>
      <c r="B1479" s="36" t="s">
        <v>3164</v>
      </c>
      <c r="C1479" s="36" t="s">
        <v>3169</v>
      </c>
      <c r="D1479" s="36" t="s">
        <v>842</v>
      </c>
      <c r="E1479" s="36" t="s">
        <v>2468</v>
      </c>
      <c r="F1479" s="36" t="s">
        <v>2381</v>
      </c>
      <c r="G1479" s="36" t="s">
        <v>101</v>
      </c>
      <c r="H1479" s="36" t="s">
        <v>840</v>
      </c>
      <c r="I1479" s="22"/>
      <c r="J1479" s="22" t="s">
        <v>132</v>
      </c>
      <c r="K1479" s="23">
        <v>191</v>
      </c>
      <c r="L1479" s="23">
        <v>85.7</v>
      </c>
      <c r="M1479" s="23">
        <v>77.8</v>
      </c>
      <c r="N1479" s="23">
        <v>485.14</v>
      </c>
      <c r="O1479" s="23">
        <v>217.678</v>
      </c>
      <c r="P1479" s="23">
        <v>197.612</v>
      </c>
      <c r="Q1479" s="37" t="s">
        <v>109</v>
      </c>
      <c r="R1479" s="28">
        <v>10</v>
      </c>
      <c r="S1479" s="24" t="s">
        <v>132</v>
      </c>
      <c r="T1479" s="38" t="s">
        <v>109</v>
      </c>
      <c r="U1479" s="27" cm="1">
        <f t="array" ref="U1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480" hidden="1" spans="1:21">
      <c r="A1480" s="36" t="s">
        <v>3163</v>
      </c>
      <c r="B1480" s="36" t="s">
        <v>3164</v>
      </c>
      <c r="C1480" s="36" t="s">
        <v>3169</v>
      </c>
      <c r="D1480" s="36" t="s">
        <v>132</v>
      </c>
      <c r="E1480" s="36" t="s">
        <v>2468</v>
      </c>
      <c r="F1480" s="36" t="s">
        <v>3060</v>
      </c>
      <c r="G1480" s="36" t="s">
        <v>101</v>
      </c>
      <c r="H1480" s="36" t="s">
        <v>840</v>
      </c>
      <c r="I1480" s="22"/>
      <c r="J1480" s="22" t="s">
        <v>132</v>
      </c>
      <c r="K1480" s="23">
        <v>189.5</v>
      </c>
      <c r="L1480" s="23">
        <v>75.9</v>
      </c>
      <c r="M1480" s="23">
        <v>73</v>
      </c>
      <c r="N1480" s="23">
        <v>481.33</v>
      </c>
      <c r="O1480" s="23">
        <v>192.786</v>
      </c>
      <c r="P1480" s="23">
        <v>185.42</v>
      </c>
      <c r="Q1480" s="37" t="s">
        <v>105</v>
      </c>
      <c r="R1480" s="28">
        <v>0.5</v>
      </c>
      <c r="S1480" s="24" t="s">
        <v>132</v>
      </c>
      <c r="T1480" s="38" t="s">
        <v>105</v>
      </c>
      <c r="U1480" s="27" cm="1">
        <f t="array" ref="U1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81" hidden="1" spans="1:21">
      <c r="A1481" s="36" t="s">
        <v>3163</v>
      </c>
      <c r="B1481" s="36" t="s">
        <v>3164</v>
      </c>
      <c r="C1481" s="36" t="s">
        <v>3169</v>
      </c>
      <c r="D1481" s="36" t="s">
        <v>132</v>
      </c>
      <c r="E1481" s="36" t="s">
        <v>2468</v>
      </c>
      <c r="F1481" s="36" t="s">
        <v>2405</v>
      </c>
      <c r="G1481" s="36" t="s">
        <v>101</v>
      </c>
      <c r="H1481" s="36" t="s">
        <v>837</v>
      </c>
      <c r="I1481" s="22"/>
      <c r="J1481" s="22" t="s">
        <v>132</v>
      </c>
      <c r="K1481" s="23">
        <v>173.7</v>
      </c>
      <c r="L1481" s="23">
        <v>76.3</v>
      </c>
      <c r="M1481" s="23">
        <v>74.1</v>
      </c>
      <c r="N1481" s="23">
        <v>441.198</v>
      </c>
      <c r="O1481" s="23">
        <v>193.802</v>
      </c>
      <c r="P1481" s="23">
        <v>188.214</v>
      </c>
      <c r="Q1481" s="37" t="s">
        <v>100</v>
      </c>
      <c r="R1481" s="28">
        <v>7.3</v>
      </c>
      <c r="S1481" s="24" t="s">
        <v>132</v>
      </c>
      <c r="T1481" s="38" t="s">
        <v>100</v>
      </c>
      <c r="U1481" s="27" cm="1">
        <f t="array" ref="U1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482" hidden="1" spans="1:21">
      <c r="A1482" s="36" t="s">
        <v>3163</v>
      </c>
      <c r="B1482" s="36" t="s">
        <v>3164</v>
      </c>
      <c r="C1482" s="36" t="s">
        <v>3169</v>
      </c>
      <c r="D1482" s="36"/>
      <c r="E1482" s="36" t="s">
        <v>2468</v>
      </c>
      <c r="F1482" s="36" t="s">
        <v>2359</v>
      </c>
      <c r="G1482" s="36" t="s">
        <v>101</v>
      </c>
      <c r="H1482" s="36" t="s">
        <v>840</v>
      </c>
      <c r="I1482" s="22"/>
      <c r="J1482" s="22"/>
      <c r="K1482" s="23">
        <v>189.4</v>
      </c>
      <c r="L1482" s="23">
        <v>75.9</v>
      </c>
      <c r="M1482" s="23">
        <v>73</v>
      </c>
      <c r="N1482" s="23">
        <v>481.076</v>
      </c>
      <c r="O1482" s="23">
        <v>192.786</v>
      </c>
      <c r="P1482" s="23">
        <v>185.42</v>
      </c>
      <c r="Q1482" s="37" t="s">
        <v>105</v>
      </c>
      <c r="R1482" s="28">
        <v>0.6</v>
      </c>
      <c r="S1482" s="24" t="s">
        <v>132</v>
      </c>
      <c r="T1482" s="38" t="s">
        <v>105</v>
      </c>
      <c r="U1482" s="27" cm="1">
        <f t="array" ref="U1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483" hidden="1" spans="1:21">
      <c r="A1483" s="36" t="s">
        <v>3163</v>
      </c>
      <c r="B1483" s="36" t="s">
        <v>3164</v>
      </c>
      <c r="C1483" s="36" t="s">
        <v>3169</v>
      </c>
      <c r="D1483" s="36" t="s">
        <v>132</v>
      </c>
      <c r="E1483" s="36" t="s">
        <v>2468</v>
      </c>
      <c r="F1483" s="36" t="s">
        <v>2614</v>
      </c>
      <c r="G1483" s="36" t="s">
        <v>101</v>
      </c>
      <c r="H1483" s="36" t="s">
        <v>837</v>
      </c>
      <c r="I1483" s="22"/>
      <c r="J1483" s="22" t="s">
        <v>132</v>
      </c>
      <c r="K1483" s="23">
        <v>173.7</v>
      </c>
      <c r="L1483" s="23">
        <v>75.9</v>
      </c>
      <c r="M1483" s="23">
        <v>74.1</v>
      </c>
      <c r="N1483" s="23">
        <v>441.198</v>
      </c>
      <c r="O1483" s="23">
        <v>192.786</v>
      </c>
      <c r="P1483" s="23">
        <v>188.214</v>
      </c>
      <c r="Q1483" s="37" t="s">
        <v>100</v>
      </c>
      <c r="R1483" s="28">
        <v>7.3</v>
      </c>
      <c r="S1483" s="24" t="s">
        <v>132</v>
      </c>
      <c r="T1483" s="38" t="s">
        <v>100</v>
      </c>
      <c r="U1483" s="27" cm="1">
        <f t="array" ref="U1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484" hidden="1" spans="1:21">
      <c r="A1484" s="36" t="s">
        <v>3163</v>
      </c>
      <c r="B1484" s="36" t="s">
        <v>3171</v>
      </c>
      <c r="C1484" s="36" t="s">
        <v>844</v>
      </c>
      <c r="D1484" s="36" t="s">
        <v>132</v>
      </c>
      <c r="E1484" s="36" t="s">
        <v>2341</v>
      </c>
      <c r="F1484" s="36" t="s">
        <v>3008</v>
      </c>
      <c r="G1484" s="36" t="s">
        <v>101</v>
      </c>
      <c r="H1484" s="36" t="s">
        <v>840</v>
      </c>
      <c r="I1484" s="22"/>
      <c r="J1484" s="22" t="s">
        <v>132</v>
      </c>
      <c r="K1484" s="23">
        <v>172.7</v>
      </c>
      <c r="L1484" s="23">
        <v>74.3</v>
      </c>
      <c r="M1484" s="23">
        <v>71.4</v>
      </c>
      <c r="N1484" s="23">
        <v>438.658</v>
      </c>
      <c r="O1484" s="23">
        <v>188.722</v>
      </c>
      <c r="P1484" s="23">
        <v>181.356</v>
      </c>
      <c r="Q1484" s="37" t="s">
        <v>100</v>
      </c>
      <c r="R1484" s="28">
        <v>8.3</v>
      </c>
      <c r="S1484" s="24" t="s">
        <v>132</v>
      </c>
      <c r="T1484" s="38" t="s">
        <v>100</v>
      </c>
      <c r="U1484" s="27" cm="1">
        <f t="array" ref="U1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5" hidden="1" spans="1:21">
      <c r="A1485" s="36" t="s">
        <v>3163</v>
      </c>
      <c r="B1485" s="36" t="s">
        <v>3171</v>
      </c>
      <c r="C1485" s="36" t="s">
        <v>844</v>
      </c>
      <c r="D1485" s="36" t="s">
        <v>845</v>
      </c>
      <c r="E1485" s="36" t="s">
        <v>2341</v>
      </c>
      <c r="F1485" s="36" t="s">
        <v>3008</v>
      </c>
      <c r="G1485" s="36" t="s">
        <v>101</v>
      </c>
      <c r="H1485" s="36" t="s">
        <v>840</v>
      </c>
      <c r="I1485" s="22"/>
      <c r="J1485" s="22" t="s">
        <v>132</v>
      </c>
      <c r="K1485" s="23">
        <v>172.7</v>
      </c>
      <c r="L1485" s="23">
        <v>74.3</v>
      </c>
      <c r="M1485" s="23">
        <v>71.4</v>
      </c>
      <c r="N1485" s="23">
        <v>438.658</v>
      </c>
      <c r="O1485" s="23">
        <v>188.722</v>
      </c>
      <c r="P1485" s="23">
        <v>181.356</v>
      </c>
      <c r="Q1485" s="37" t="s">
        <v>100</v>
      </c>
      <c r="R1485" s="28">
        <v>8.3</v>
      </c>
      <c r="S1485" s="24" t="s">
        <v>132</v>
      </c>
      <c r="T1485" s="38" t="s">
        <v>100</v>
      </c>
      <c r="U1485" s="27" cm="1">
        <f t="array" ref="U1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6" hidden="1" spans="1:21">
      <c r="A1486" s="36" t="s">
        <v>3163</v>
      </c>
      <c r="B1486" s="36" t="s">
        <v>3171</v>
      </c>
      <c r="C1486" s="36" t="s">
        <v>844</v>
      </c>
      <c r="D1486" s="36" t="s">
        <v>845</v>
      </c>
      <c r="E1486" s="36" t="s">
        <v>2341</v>
      </c>
      <c r="F1486" s="36" t="s">
        <v>3000</v>
      </c>
      <c r="G1486" s="36" t="s">
        <v>101</v>
      </c>
      <c r="H1486" s="36" t="s">
        <v>840</v>
      </c>
      <c r="I1486" s="22"/>
      <c r="J1486" s="22" t="s">
        <v>132</v>
      </c>
      <c r="K1486" s="23">
        <v>172.7</v>
      </c>
      <c r="L1486" s="23">
        <v>74.3</v>
      </c>
      <c r="M1486" s="23">
        <v>71.4</v>
      </c>
      <c r="N1486" s="23">
        <v>438.658</v>
      </c>
      <c r="O1486" s="23">
        <v>188.722</v>
      </c>
      <c r="P1486" s="23">
        <v>181.356</v>
      </c>
      <c r="Q1486" s="37" t="s">
        <v>100</v>
      </c>
      <c r="R1486" s="28">
        <v>8.3</v>
      </c>
      <c r="S1486" s="24" t="s">
        <v>132</v>
      </c>
      <c r="T1486" s="38" t="s">
        <v>100</v>
      </c>
      <c r="U1486" s="27" cm="1">
        <f t="array" ref="U1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7" hidden="1" spans="1:21">
      <c r="A1487" s="36" t="s">
        <v>3163</v>
      </c>
      <c r="B1487" s="36" t="s">
        <v>3171</v>
      </c>
      <c r="C1487" s="36" t="s">
        <v>844</v>
      </c>
      <c r="D1487" s="36" t="s">
        <v>132</v>
      </c>
      <c r="E1487" s="36" t="s">
        <v>2341</v>
      </c>
      <c r="F1487" s="36" t="s">
        <v>2359</v>
      </c>
      <c r="G1487" s="36" t="s">
        <v>101</v>
      </c>
      <c r="H1487" s="36" t="s">
        <v>840</v>
      </c>
      <c r="I1487" s="22"/>
      <c r="J1487" s="22" t="s">
        <v>132</v>
      </c>
      <c r="K1487" s="23">
        <v>172.7</v>
      </c>
      <c r="L1487" s="23">
        <v>74.3</v>
      </c>
      <c r="M1487" s="23">
        <v>70.2</v>
      </c>
      <c r="N1487" s="23">
        <v>438.658</v>
      </c>
      <c r="O1487" s="23">
        <v>188.722</v>
      </c>
      <c r="P1487" s="23">
        <v>178.308</v>
      </c>
      <c r="Q1487" s="37" t="s">
        <v>100</v>
      </c>
      <c r="R1487" s="28">
        <v>8.3</v>
      </c>
      <c r="S1487" s="24" t="s">
        <v>132</v>
      </c>
      <c r="T1487" s="38" t="s">
        <v>100</v>
      </c>
      <c r="U1487" s="27" cm="1">
        <f t="array" ref="U1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8" hidden="1" spans="1:21">
      <c r="A1488" s="36" t="s">
        <v>3163</v>
      </c>
      <c r="B1488" s="36" t="s">
        <v>3172</v>
      </c>
      <c r="C1488" s="36" t="s">
        <v>132</v>
      </c>
      <c r="D1488" s="36" t="s">
        <v>544</v>
      </c>
      <c r="E1488" s="36" t="s">
        <v>2341</v>
      </c>
      <c r="F1488" s="36" t="s">
        <v>2458</v>
      </c>
      <c r="G1488" s="36" t="s">
        <v>17</v>
      </c>
      <c r="H1488" s="36" t="s">
        <v>141</v>
      </c>
      <c r="I1488" s="22"/>
      <c r="J1488" s="22" t="s">
        <v>132</v>
      </c>
      <c r="K1488" s="23">
        <v>173.6</v>
      </c>
      <c r="L1488" s="23">
        <v>72</v>
      </c>
      <c r="M1488" s="23">
        <v>63.8</v>
      </c>
      <c r="N1488" s="23">
        <v>440.944</v>
      </c>
      <c r="O1488" s="23">
        <v>182.88</v>
      </c>
      <c r="P1488" s="23">
        <v>162.052</v>
      </c>
      <c r="Q1488" s="37" t="s">
        <v>24</v>
      </c>
      <c r="R1488" s="28">
        <v>4.4</v>
      </c>
      <c r="S1488" s="24" t="s">
        <v>132</v>
      </c>
      <c r="T1488" s="38" t="s">
        <v>24</v>
      </c>
      <c r="U1488" s="27" cm="1">
        <f t="array" ref="U1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489" hidden="1" spans="1:21">
      <c r="A1489" s="36" t="s">
        <v>3163</v>
      </c>
      <c r="B1489" s="36" t="s">
        <v>3172</v>
      </c>
      <c r="C1489" s="36" t="s">
        <v>132</v>
      </c>
      <c r="D1489" s="36" t="s">
        <v>132</v>
      </c>
      <c r="E1489" s="36" t="s">
        <v>2341</v>
      </c>
      <c r="F1489" s="36" t="s">
        <v>3173</v>
      </c>
      <c r="G1489" s="36" t="s">
        <v>17</v>
      </c>
      <c r="H1489" s="36" t="s">
        <v>141</v>
      </c>
      <c r="I1489" s="22"/>
      <c r="J1489" s="22" t="s">
        <v>132</v>
      </c>
      <c r="K1489" s="23">
        <v>173.6</v>
      </c>
      <c r="L1489" s="23">
        <v>72</v>
      </c>
      <c r="M1489" s="23">
        <v>63.9</v>
      </c>
      <c r="N1489" s="23">
        <v>440.944</v>
      </c>
      <c r="O1489" s="23">
        <v>182.88</v>
      </c>
      <c r="P1489" s="23">
        <v>162.306</v>
      </c>
      <c r="Q1489" s="37" t="s">
        <v>24</v>
      </c>
      <c r="R1489" s="28">
        <v>4.4</v>
      </c>
      <c r="S1489" s="24" t="s">
        <v>132</v>
      </c>
      <c r="T1489" s="38" t="s">
        <v>24</v>
      </c>
      <c r="U1489" s="27" cm="1">
        <f t="array" ref="U1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490" hidden="1" spans="1:21">
      <c r="A1490" s="36" t="s">
        <v>3163</v>
      </c>
      <c r="B1490" s="36" t="s">
        <v>3174</v>
      </c>
      <c r="C1490" s="36" t="s">
        <v>132</v>
      </c>
      <c r="D1490" s="36" t="s">
        <v>132</v>
      </c>
      <c r="E1490" s="36" t="s">
        <v>2341</v>
      </c>
      <c r="F1490" s="36" t="s">
        <v>3154</v>
      </c>
      <c r="G1490" s="36" t="s">
        <v>92</v>
      </c>
      <c r="H1490" s="36" t="s">
        <v>138</v>
      </c>
      <c r="I1490" s="22"/>
      <c r="J1490" s="22" t="s">
        <v>132</v>
      </c>
      <c r="K1490" s="23">
        <v>211</v>
      </c>
      <c r="L1490" s="23">
        <v>77.5</v>
      </c>
      <c r="M1490" s="23">
        <v>55.3</v>
      </c>
      <c r="N1490" s="23">
        <v>535.94</v>
      </c>
      <c r="O1490" s="23">
        <v>196.85</v>
      </c>
      <c r="P1490" s="23">
        <v>140.462</v>
      </c>
      <c r="Q1490" s="37" t="s">
        <v>98</v>
      </c>
      <c r="R1490" s="28">
        <v>7</v>
      </c>
      <c r="S1490" s="24" t="s">
        <v>132</v>
      </c>
      <c r="T1490" s="38" t="s">
        <v>98</v>
      </c>
      <c r="U1490" s="27" cm="1">
        <f t="array" ref="U1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491" hidden="1" spans="1:21">
      <c r="A1491" s="36" t="s">
        <v>3163</v>
      </c>
      <c r="B1491" s="36" t="s">
        <v>3174</v>
      </c>
      <c r="C1491" s="36" t="s">
        <v>132</v>
      </c>
      <c r="D1491" s="36" t="s">
        <v>132</v>
      </c>
      <c r="E1491" s="36" t="s">
        <v>2341</v>
      </c>
      <c r="F1491" s="36" t="s">
        <v>2753</v>
      </c>
      <c r="G1491" s="36" t="s">
        <v>92</v>
      </c>
      <c r="H1491" s="36" t="s">
        <v>138</v>
      </c>
      <c r="I1491" s="22"/>
      <c r="J1491" s="22" t="s">
        <v>132</v>
      </c>
      <c r="K1491" s="23">
        <v>211</v>
      </c>
      <c r="L1491" s="23">
        <v>77.5</v>
      </c>
      <c r="M1491" s="23">
        <v>55.5</v>
      </c>
      <c r="N1491" s="23">
        <v>535.94</v>
      </c>
      <c r="O1491" s="23">
        <v>196.85</v>
      </c>
      <c r="P1491" s="23">
        <v>140.97</v>
      </c>
      <c r="Q1491" s="37" t="s">
        <v>98</v>
      </c>
      <c r="R1491" s="28">
        <v>7</v>
      </c>
      <c r="S1491" s="24" t="s">
        <v>132</v>
      </c>
      <c r="T1491" s="38" t="s">
        <v>98</v>
      </c>
      <c r="U1491" s="27" cm="1">
        <f t="array" ref="U1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492" hidden="1" spans="1:21">
      <c r="A1492" s="36" t="s">
        <v>3163</v>
      </c>
      <c r="B1492" s="36" t="s">
        <v>3174</v>
      </c>
      <c r="C1492" s="36" t="s">
        <v>849</v>
      </c>
      <c r="D1492" s="36" t="s">
        <v>132</v>
      </c>
      <c r="E1492" s="36" t="s">
        <v>2345</v>
      </c>
      <c r="F1492" s="36" t="s">
        <v>2761</v>
      </c>
      <c r="G1492" s="36" t="s">
        <v>92</v>
      </c>
      <c r="H1492" s="36" t="s">
        <v>138</v>
      </c>
      <c r="I1492" s="22"/>
      <c r="J1492" s="22" t="s">
        <v>132</v>
      </c>
      <c r="K1492" s="23">
        <v>212.4</v>
      </c>
      <c r="L1492" s="23">
        <v>77.8</v>
      </c>
      <c r="M1492" s="23">
        <v>56.7</v>
      </c>
      <c r="N1492" s="23">
        <v>539.496</v>
      </c>
      <c r="O1492" s="23">
        <v>197.612</v>
      </c>
      <c r="P1492" s="23">
        <v>144.018</v>
      </c>
      <c r="Q1492" s="37" t="s">
        <v>98</v>
      </c>
      <c r="R1492" s="28">
        <v>5.6</v>
      </c>
      <c r="S1492" s="24" t="s">
        <v>132</v>
      </c>
      <c r="T1492" s="38" t="s">
        <v>98</v>
      </c>
      <c r="U1492" s="27" cm="1">
        <f t="array" ref="U1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493" hidden="1" spans="1:21">
      <c r="A1493" s="36" t="s">
        <v>3163</v>
      </c>
      <c r="B1493" s="36" t="s">
        <v>3174</v>
      </c>
      <c r="C1493" s="36" t="s">
        <v>849</v>
      </c>
      <c r="D1493" s="36" t="s">
        <v>132</v>
      </c>
      <c r="E1493" s="36" t="s">
        <v>2345</v>
      </c>
      <c r="F1493" s="36" t="s">
        <v>2963</v>
      </c>
      <c r="G1493" s="36" t="s">
        <v>92</v>
      </c>
      <c r="H1493" s="36" t="s">
        <v>138</v>
      </c>
      <c r="I1493" s="22"/>
      <c r="J1493" s="22" t="s">
        <v>132</v>
      </c>
      <c r="K1493" s="23">
        <v>212.4</v>
      </c>
      <c r="L1493" s="23">
        <v>77.8</v>
      </c>
      <c r="M1493" s="23">
        <v>56.8</v>
      </c>
      <c r="N1493" s="23">
        <v>539.496</v>
      </c>
      <c r="O1493" s="23">
        <v>197.612</v>
      </c>
      <c r="P1493" s="23">
        <v>144.272</v>
      </c>
      <c r="Q1493" s="37" t="s">
        <v>98</v>
      </c>
      <c r="R1493" s="28">
        <v>5.6</v>
      </c>
      <c r="S1493" s="24" t="s">
        <v>132</v>
      </c>
      <c r="T1493" s="38" t="s">
        <v>98</v>
      </c>
      <c r="U1493" s="27" cm="1">
        <f t="array" ref="U1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494" hidden="1" spans="1:21">
      <c r="A1494" s="36" t="s">
        <v>3163</v>
      </c>
      <c r="B1494" s="36" t="s">
        <v>3174</v>
      </c>
      <c r="C1494" s="36" t="s">
        <v>849</v>
      </c>
      <c r="D1494" s="36" t="s">
        <v>132</v>
      </c>
      <c r="E1494" s="36" t="s">
        <v>2345</v>
      </c>
      <c r="F1494" s="36" t="s">
        <v>2763</v>
      </c>
      <c r="G1494" s="36" t="s">
        <v>92</v>
      </c>
      <c r="H1494" s="36" t="s">
        <v>138</v>
      </c>
      <c r="I1494" s="22"/>
      <c r="J1494" s="22" t="s">
        <v>132</v>
      </c>
      <c r="K1494" s="23">
        <v>212</v>
      </c>
      <c r="L1494" s="23">
        <v>77.8</v>
      </c>
      <c r="M1494" s="23">
        <v>56.8</v>
      </c>
      <c r="N1494" s="23">
        <v>538.48</v>
      </c>
      <c r="O1494" s="23">
        <v>197.612</v>
      </c>
      <c r="P1494" s="23">
        <v>144.272</v>
      </c>
      <c r="Q1494" s="37" t="s">
        <v>98</v>
      </c>
      <c r="R1494" s="28">
        <v>6</v>
      </c>
      <c r="S1494" s="24" t="s">
        <v>132</v>
      </c>
      <c r="T1494" s="38" t="s">
        <v>98</v>
      </c>
      <c r="U1494" s="27" cm="1">
        <f t="array" ref="U1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5" hidden="1" spans="1:21">
      <c r="A1495" s="36" t="s">
        <v>3163</v>
      </c>
      <c r="B1495" s="36" t="s">
        <v>3174</v>
      </c>
      <c r="C1495" s="36" t="s">
        <v>849</v>
      </c>
      <c r="D1495" s="36" t="s">
        <v>132</v>
      </c>
      <c r="E1495" s="36" t="s">
        <v>2345</v>
      </c>
      <c r="F1495" s="36" t="s">
        <v>3138</v>
      </c>
      <c r="G1495" s="36" t="s">
        <v>92</v>
      </c>
      <c r="H1495" s="36" t="s">
        <v>138</v>
      </c>
      <c r="I1495" s="22"/>
      <c r="J1495" s="22" t="s">
        <v>132</v>
      </c>
      <c r="K1495" s="23">
        <v>212</v>
      </c>
      <c r="L1495" s="23">
        <v>78.2</v>
      </c>
      <c r="M1495" s="23">
        <v>56.8</v>
      </c>
      <c r="N1495" s="23">
        <v>538.48</v>
      </c>
      <c r="O1495" s="23">
        <v>198.628</v>
      </c>
      <c r="P1495" s="23">
        <v>144.272</v>
      </c>
      <c r="Q1495" s="37" t="s">
        <v>98</v>
      </c>
      <c r="R1495" s="28">
        <v>6</v>
      </c>
      <c r="S1495" s="24" t="s">
        <v>132</v>
      </c>
      <c r="T1495" s="38" t="s">
        <v>98</v>
      </c>
      <c r="U1495" s="27" cm="1">
        <f t="array" ref="U1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6" hidden="1" spans="1:21">
      <c r="A1496" s="36" t="s">
        <v>3163</v>
      </c>
      <c r="B1496" s="36" t="s">
        <v>3174</v>
      </c>
      <c r="C1496" s="36" t="s">
        <v>849</v>
      </c>
      <c r="D1496" s="36" t="s">
        <v>132</v>
      </c>
      <c r="E1496" s="36" t="s">
        <v>2345</v>
      </c>
      <c r="F1496" s="36" t="s">
        <v>2991</v>
      </c>
      <c r="G1496" s="36" t="s">
        <v>92</v>
      </c>
      <c r="H1496" s="36" t="s">
        <v>138</v>
      </c>
      <c r="I1496" s="22"/>
      <c r="J1496" s="22" t="s">
        <v>132</v>
      </c>
      <c r="K1496" s="23">
        <v>212</v>
      </c>
      <c r="L1496" s="23">
        <v>77.3</v>
      </c>
      <c r="M1496" s="23">
        <v>56.8</v>
      </c>
      <c r="N1496" s="23">
        <v>538.48</v>
      </c>
      <c r="O1496" s="23">
        <v>196.342</v>
      </c>
      <c r="P1496" s="23">
        <v>144.272</v>
      </c>
      <c r="Q1496" s="37" t="s">
        <v>98</v>
      </c>
      <c r="R1496" s="28">
        <v>6</v>
      </c>
      <c r="S1496" s="24" t="s">
        <v>132</v>
      </c>
      <c r="T1496" s="38" t="s">
        <v>98</v>
      </c>
      <c r="U1496" s="27" cm="1">
        <f t="array" ref="U1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7" hidden="1" spans="1:21">
      <c r="A1497" s="36" t="s">
        <v>3163</v>
      </c>
      <c r="B1497" s="36" t="s">
        <v>3174</v>
      </c>
      <c r="C1497" s="36" t="s">
        <v>849</v>
      </c>
      <c r="D1497" s="36" t="s">
        <v>132</v>
      </c>
      <c r="E1497" s="36" t="s">
        <v>2345</v>
      </c>
      <c r="F1497" s="36" t="s">
        <v>2897</v>
      </c>
      <c r="G1497" s="36" t="s">
        <v>92</v>
      </c>
      <c r="H1497" s="36" t="s">
        <v>138</v>
      </c>
      <c r="I1497" s="22"/>
      <c r="J1497" s="22" t="s">
        <v>132</v>
      </c>
      <c r="K1497" s="23">
        <v>212</v>
      </c>
      <c r="L1497" s="23">
        <v>78.3</v>
      </c>
      <c r="M1497" s="23">
        <v>58.3</v>
      </c>
      <c r="N1497" s="23">
        <v>538.48</v>
      </c>
      <c r="O1497" s="23">
        <v>198.882</v>
      </c>
      <c r="P1497" s="23">
        <v>148.082</v>
      </c>
      <c r="Q1497" s="37" t="s">
        <v>98</v>
      </c>
      <c r="R1497" s="28">
        <v>6</v>
      </c>
      <c r="S1497" s="24" t="s">
        <v>132</v>
      </c>
      <c r="T1497" s="38" t="s">
        <v>98</v>
      </c>
      <c r="U1497" s="27" cm="1">
        <f t="array" ref="U1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8" hidden="1" spans="1:21">
      <c r="A1498" s="36" t="s">
        <v>3163</v>
      </c>
      <c r="B1498" s="36" t="s">
        <v>3174</v>
      </c>
      <c r="C1498" s="36" t="s">
        <v>849</v>
      </c>
      <c r="D1498" s="36" t="s">
        <v>132</v>
      </c>
      <c r="E1498" s="36" t="s">
        <v>2345</v>
      </c>
      <c r="F1498" s="36" t="s">
        <v>3044</v>
      </c>
      <c r="G1498" s="36" t="s">
        <v>92</v>
      </c>
      <c r="H1498" s="36" t="s">
        <v>138</v>
      </c>
      <c r="I1498" s="22"/>
      <c r="J1498" s="22" t="s">
        <v>132</v>
      </c>
      <c r="K1498" s="23">
        <v>212</v>
      </c>
      <c r="L1498" s="23">
        <v>77.3</v>
      </c>
      <c r="M1498" s="23">
        <v>58.3</v>
      </c>
      <c r="N1498" s="23">
        <v>538.48</v>
      </c>
      <c r="O1498" s="23">
        <v>196.342</v>
      </c>
      <c r="P1498" s="23">
        <v>148.082</v>
      </c>
      <c r="Q1498" s="37" t="s">
        <v>98</v>
      </c>
      <c r="R1498" s="28">
        <v>6</v>
      </c>
      <c r="S1498" s="24" t="s">
        <v>132</v>
      </c>
      <c r="T1498" s="38" t="s">
        <v>98</v>
      </c>
      <c r="U1498" s="27" cm="1">
        <f t="array" ref="U1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9" hidden="1" spans="1:21">
      <c r="A1499" s="36" t="s">
        <v>3163</v>
      </c>
      <c r="B1499" s="36" t="s">
        <v>3174</v>
      </c>
      <c r="C1499" s="36" t="s">
        <v>849</v>
      </c>
      <c r="D1499" s="36" t="s">
        <v>132</v>
      </c>
      <c r="E1499" s="36" t="s">
        <v>2345</v>
      </c>
      <c r="F1499" s="36" t="s">
        <v>2550</v>
      </c>
      <c r="G1499" s="36" t="s">
        <v>92</v>
      </c>
      <c r="H1499" s="36" t="s">
        <v>138</v>
      </c>
      <c r="I1499" s="22"/>
      <c r="J1499" s="22" t="s">
        <v>132</v>
      </c>
      <c r="K1499" s="23">
        <v>212</v>
      </c>
      <c r="L1499" s="23">
        <v>77.3</v>
      </c>
      <c r="M1499" s="23">
        <v>56.8</v>
      </c>
      <c r="N1499" s="23">
        <v>538.48</v>
      </c>
      <c r="O1499" s="23">
        <v>196.342</v>
      </c>
      <c r="P1499" s="23">
        <v>144.272</v>
      </c>
      <c r="Q1499" s="37" t="s">
        <v>98</v>
      </c>
      <c r="R1499" s="28">
        <v>6</v>
      </c>
      <c r="S1499" s="24" t="s">
        <v>132</v>
      </c>
      <c r="T1499" s="38" t="s">
        <v>98</v>
      </c>
      <c r="U1499" s="27" cm="1">
        <f t="array" ref="U1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00" hidden="1" spans="1:21">
      <c r="A1500" s="36" t="s">
        <v>3163</v>
      </c>
      <c r="B1500" s="36" t="s">
        <v>3175</v>
      </c>
      <c r="C1500" s="36" t="s">
        <v>851</v>
      </c>
      <c r="D1500" s="36" t="s">
        <v>132</v>
      </c>
      <c r="E1500" s="36" t="s">
        <v>2341</v>
      </c>
      <c r="F1500" s="36" t="s">
        <v>3176</v>
      </c>
      <c r="G1500" s="36" t="s">
        <v>101</v>
      </c>
      <c r="H1500" s="36" t="s">
        <v>131</v>
      </c>
      <c r="I1500" s="22"/>
      <c r="J1500" s="22" t="s">
        <v>132</v>
      </c>
      <c r="K1500" s="23">
        <v>161.3</v>
      </c>
      <c r="L1500" s="23">
        <v>69.5</v>
      </c>
      <c r="M1500" s="23">
        <v>65.1</v>
      </c>
      <c r="N1500" s="23">
        <v>409.702</v>
      </c>
      <c r="O1500" s="23">
        <v>176.53</v>
      </c>
      <c r="P1500" s="23">
        <v>165.354</v>
      </c>
      <c r="Q1500" s="37" t="s">
        <v>100</v>
      </c>
      <c r="R1500" s="28">
        <v>19.7</v>
      </c>
      <c r="S1500" s="24" t="s">
        <v>132</v>
      </c>
      <c r="T1500" s="38" t="s">
        <v>100</v>
      </c>
      <c r="U1500" s="27" cm="1">
        <f t="array" ref="U1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19.7</v>
      </c>
    </row>
    <row r="1501" hidden="1" spans="1:21">
      <c r="A1501" s="36" t="s">
        <v>3163</v>
      </c>
      <c r="B1501" s="36" t="s">
        <v>3177</v>
      </c>
      <c r="C1501" s="36" t="s">
        <v>853</v>
      </c>
      <c r="D1501" s="36" t="s">
        <v>132</v>
      </c>
      <c r="E1501" s="36" t="s">
        <v>2341</v>
      </c>
      <c r="F1501" s="36" t="s">
        <v>2869</v>
      </c>
      <c r="G1501" s="36" t="s">
        <v>101</v>
      </c>
      <c r="H1501" s="36" t="s">
        <v>131</v>
      </c>
      <c r="I1501" s="22"/>
      <c r="J1501" s="22" t="s">
        <v>132</v>
      </c>
      <c r="K1501" s="23">
        <v>185.7</v>
      </c>
      <c r="L1501" s="23">
        <v>75.8</v>
      </c>
      <c r="M1501" s="23">
        <v>67</v>
      </c>
      <c r="N1501" s="23">
        <v>471.678</v>
      </c>
      <c r="O1501" s="23">
        <v>192.532</v>
      </c>
      <c r="P1501" s="23">
        <v>170.18</v>
      </c>
      <c r="Q1501" s="37" t="s">
        <v>105</v>
      </c>
      <c r="R1501" s="28">
        <v>4.3</v>
      </c>
      <c r="S1501" s="24" t="s">
        <v>132</v>
      </c>
      <c r="T1501" s="38" t="s">
        <v>105</v>
      </c>
      <c r="U1501" s="27" cm="1">
        <f t="array" ref="U1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502" hidden="1" spans="1:21">
      <c r="A1502" s="36" t="s">
        <v>3163</v>
      </c>
      <c r="B1502" s="36" t="s">
        <v>3177</v>
      </c>
      <c r="C1502" s="36" t="s">
        <v>853</v>
      </c>
      <c r="D1502" s="36" t="s">
        <v>132</v>
      </c>
      <c r="E1502" s="36" t="s">
        <v>2341</v>
      </c>
      <c r="F1502" s="36" t="s">
        <v>2831</v>
      </c>
      <c r="G1502" s="36" t="s">
        <v>101</v>
      </c>
      <c r="H1502" s="36" t="s">
        <v>131</v>
      </c>
      <c r="I1502" s="22"/>
      <c r="J1502" s="22" t="s">
        <v>132</v>
      </c>
      <c r="K1502" s="23">
        <v>184.2</v>
      </c>
      <c r="L1502" s="23">
        <v>76</v>
      </c>
      <c r="M1502" s="23">
        <v>67</v>
      </c>
      <c r="N1502" s="23">
        <v>467.868</v>
      </c>
      <c r="O1502" s="23">
        <v>193.04</v>
      </c>
      <c r="P1502" s="23">
        <v>170.18</v>
      </c>
      <c r="Q1502" s="37" t="s">
        <v>105</v>
      </c>
      <c r="R1502" s="28">
        <v>5.8</v>
      </c>
      <c r="S1502" s="24" t="s">
        <v>132</v>
      </c>
      <c r="T1502" s="38" t="s">
        <v>105</v>
      </c>
      <c r="U1502" s="27" cm="1">
        <f t="array" ref="U1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503" hidden="1" spans="1:21">
      <c r="A1503" s="36" t="s">
        <v>3163</v>
      </c>
      <c r="B1503" s="36" t="s">
        <v>3177</v>
      </c>
      <c r="C1503" s="36" t="s">
        <v>853</v>
      </c>
      <c r="D1503" s="36" t="s">
        <v>132</v>
      </c>
      <c r="E1503" s="36" t="s">
        <v>2345</v>
      </c>
      <c r="F1503" s="36" t="s">
        <v>2511</v>
      </c>
      <c r="G1503" s="36" t="s">
        <v>101</v>
      </c>
      <c r="H1503" s="36" t="s">
        <v>131</v>
      </c>
      <c r="I1503" s="22"/>
      <c r="J1503" s="22" t="s">
        <v>132</v>
      </c>
      <c r="K1503" s="23">
        <v>188.1</v>
      </c>
      <c r="L1503" s="23">
        <v>75.9</v>
      </c>
      <c r="M1503" s="23">
        <v>68.6</v>
      </c>
      <c r="N1503" s="23">
        <v>477.774</v>
      </c>
      <c r="O1503" s="23">
        <v>192.786</v>
      </c>
      <c r="P1503" s="23">
        <v>174.244</v>
      </c>
      <c r="Q1503" s="37" t="s">
        <v>105</v>
      </c>
      <c r="R1503" s="28">
        <v>1.9</v>
      </c>
      <c r="S1503" s="24" t="s">
        <v>132</v>
      </c>
      <c r="T1503" s="38" t="s">
        <v>105</v>
      </c>
      <c r="U1503" s="27" cm="1">
        <f t="array" ref="U1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504" hidden="1" spans="1:21">
      <c r="A1504" s="36" t="s">
        <v>3163</v>
      </c>
      <c r="B1504" s="36" t="s">
        <v>3177</v>
      </c>
      <c r="C1504" s="36" t="s">
        <v>853</v>
      </c>
      <c r="D1504" s="36" t="s">
        <v>132</v>
      </c>
      <c r="E1504" s="36" t="s">
        <v>2345</v>
      </c>
      <c r="F1504" s="36" t="s">
        <v>3178</v>
      </c>
      <c r="G1504" s="36" t="s">
        <v>101</v>
      </c>
      <c r="H1504" s="36" t="s">
        <v>131</v>
      </c>
      <c r="I1504" s="22"/>
      <c r="J1504" s="22" t="s">
        <v>132</v>
      </c>
      <c r="K1504" s="23">
        <v>188.8</v>
      </c>
      <c r="L1504" s="23">
        <v>75.9</v>
      </c>
      <c r="M1504" s="23">
        <v>68.3</v>
      </c>
      <c r="N1504" s="23">
        <v>479.552</v>
      </c>
      <c r="O1504" s="23">
        <v>192.786</v>
      </c>
      <c r="P1504" s="23">
        <v>173.482</v>
      </c>
      <c r="Q1504" s="37" t="s">
        <v>105</v>
      </c>
      <c r="R1504" s="28">
        <v>1.2</v>
      </c>
      <c r="S1504" s="24" t="s">
        <v>132</v>
      </c>
      <c r="T1504" s="38" t="s">
        <v>105</v>
      </c>
      <c r="U1504" s="27" cm="1">
        <f t="array" ref="U1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05" hidden="1" spans="1:21">
      <c r="A1505" s="36" t="s">
        <v>3163</v>
      </c>
      <c r="B1505" s="36" t="s">
        <v>3179</v>
      </c>
      <c r="C1505" s="36" t="s">
        <v>855</v>
      </c>
      <c r="D1505" s="36" t="s">
        <v>132</v>
      </c>
      <c r="E1505" s="36" t="s">
        <v>2341</v>
      </c>
      <c r="F1505" s="36" t="s">
        <v>2478</v>
      </c>
      <c r="G1505" s="36" t="s">
        <v>101</v>
      </c>
      <c r="H1505" s="36" t="s">
        <v>131</v>
      </c>
      <c r="I1505" s="22"/>
      <c r="J1505" s="22" t="s">
        <v>132</v>
      </c>
      <c r="K1505" s="23">
        <v>173</v>
      </c>
      <c r="L1505" s="23">
        <v>70.1</v>
      </c>
      <c r="M1505" s="23">
        <v>69.1</v>
      </c>
      <c r="N1505" s="23">
        <v>439.42</v>
      </c>
      <c r="O1505" s="23">
        <v>178.054</v>
      </c>
      <c r="P1505" s="23">
        <v>175.514</v>
      </c>
      <c r="Q1505" s="37" t="s">
        <v>100</v>
      </c>
      <c r="R1505" s="28">
        <v>8</v>
      </c>
      <c r="S1505" s="24" t="s">
        <v>132</v>
      </c>
      <c r="T1505" s="38" t="s">
        <v>100</v>
      </c>
      <c r="U1505" s="27" cm="1">
        <f t="array" ref="U1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06" hidden="1" spans="1:21">
      <c r="A1506" s="36" t="s">
        <v>3163</v>
      </c>
      <c r="B1506" s="36" t="s">
        <v>3179</v>
      </c>
      <c r="C1506" s="36" t="s">
        <v>855</v>
      </c>
      <c r="D1506" s="36" t="s">
        <v>132</v>
      </c>
      <c r="E1506" s="36" t="s">
        <v>2341</v>
      </c>
      <c r="F1506" s="36" t="s">
        <v>2886</v>
      </c>
      <c r="G1506" s="36" t="s">
        <v>101</v>
      </c>
      <c r="H1506" s="36" t="s">
        <v>131</v>
      </c>
      <c r="I1506" s="22"/>
      <c r="J1506" s="22" t="s">
        <v>132</v>
      </c>
      <c r="K1506" s="23">
        <v>174.9</v>
      </c>
      <c r="L1506" s="23">
        <v>70.1</v>
      </c>
      <c r="M1506" s="23">
        <v>70.4</v>
      </c>
      <c r="N1506" s="23">
        <v>444.246</v>
      </c>
      <c r="O1506" s="23">
        <v>178.054</v>
      </c>
      <c r="P1506" s="23">
        <v>178.816</v>
      </c>
      <c r="Q1506" s="37" t="s">
        <v>100</v>
      </c>
      <c r="R1506" s="28">
        <v>6.1</v>
      </c>
      <c r="S1506" s="24" t="s">
        <v>132</v>
      </c>
      <c r="T1506" s="38" t="s">
        <v>100</v>
      </c>
      <c r="U1506" s="27" cm="1">
        <f t="array" ref="U1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507" hidden="1" spans="1:21">
      <c r="A1507" s="36" t="s">
        <v>3163</v>
      </c>
      <c r="B1507" s="36" t="s">
        <v>3179</v>
      </c>
      <c r="C1507" s="36" t="s">
        <v>855</v>
      </c>
      <c r="D1507" s="36" t="s">
        <v>132</v>
      </c>
      <c r="E1507" s="36" t="s">
        <v>2345</v>
      </c>
      <c r="F1507" s="36" t="s">
        <v>2367</v>
      </c>
      <c r="G1507" s="36" t="s">
        <v>101</v>
      </c>
      <c r="H1507" s="36" t="s">
        <v>131</v>
      </c>
      <c r="I1507" s="22"/>
      <c r="J1507" s="22" t="s">
        <v>132</v>
      </c>
      <c r="K1507" s="23">
        <v>174.7</v>
      </c>
      <c r="L1507" s="23">
        <v>71.1</v>
      </c>
      <c r="M1507" s="23">
        <v>68</v>
      </c>
      <c r="N1507" s="23">
        <v>443.738</v>
      </c>
      <c r="O1507" s="23">
        <v>180.594</v>
      </c>
      <c r="P1507" s="23">
        <v>172.72</v>
      </c>
      <c r="Q1507" s="37" t="s">
        <v>100</v>
      </c>
      <c r="R1507" s="28">
        <v>6.3</v>
      </c>
      <c r="S1507" s="24" t="s">
        <v>132</v>
      </c>
      <c r="T1507" s="38" t="s">
        <v>100</v>
      </c>
      <c r="U1507" s="27" cm="1">
        <f t="array" ref="U1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08" hidden="1" spans="1:21">
      <c r="A1508" s="36" t="s">
        <v>3163</v>
      </c>
      <c r="B1508" s="36" t="s">
        <v>3179</v>
      </c>
      <c r="C1508" s="36" t="s">
        <v>855</v>
      </c>
      <c r="D1508" s="36" t="s">
        <v>132</v>
      </c>
      <c r="E1508" s="36" t="s">
        <v>2345</v>
      </c>
      <c r="F1508" s="36" t="s">
        <v>2828</v>
      </c>
      <c r="G1508" s="36" t="s">
        <v>101</v>
      </c>
      <c r="H1508" s="36" t="s">
        <v>131</v>
      </c>
      <c r="I1508" s="22"/>
      <c r="J1508" s="22" t="s">
        <v>132</v>
      </c>
      <c r="K1508" s="23">
        <v>174.7</v>
      </c>
      <c r="L1508" s="23">
        <v>71.1</v>
      </c>
      <c r="M1508" s="23">
        <v>67.8</v>
      </c>
      <c r="N1508" s="23">
        <v>443.738</v>
      </c>
      <c r="O1508" s="23">
        <v>180.594</v>
      </c>
      <c r="P1508" s="23">
        <v>172.212</v>
      </c>
      <c r="Q1508" s="37" t="s">
        <v>100</v>
      </c>
      <c r="R1508" s="28">
        <v>6.3</v>
      </c>
      <c r="S1508" s="24" t="s">
        <v>132</v>
      </c>
      <c r="T1508" s="38" t="s">
        <v>100</v>
      </c>
      <c r="U1508" s="27" cm="1">
        <f t="array" ref="U1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09" hidden="1" spans="1:21">
      <c r="A1509" s="36" t="s">
        <v>3163</v>
      </c>
      <c r="B1509" s="36" t="s">
        <v>3179</v>
      </c>
      <c r="C1509" s="36" t="s">
        <v>855</v>
      </c>
      <c r="D1509" s="36" t="s">
        <v>132</v>
      </c>
      <c r="E1509" s="36" t="s">
        <v>2345</v>
      </c>
      <c r="F1509" s="36" t="s">
        <v>2829</v>
      </c>
      <c r="G1509" s="36" t="s">
        <v>101</v>
      </c>
      <c r="H1509" s="36" t="s">
        <v>131</v>
      </c>
      <c r="I1509" s="22"/>
      <c r="J1509" s="22" t="s">
        <v>132</v>
      </c>
      <c r="K1509" s="23">
        <v>174.7</v>
      </c>
      <c r="L1509" s="23">
        <v>71.1</v>
      </c>
      <c r="M1509" s="23">
        <v>68</v>
      </c>
      <c r="N1509" s="23">
        <v>443.738</v>
      </c>
      <c r="O1509" s="23">
        <v>180.594</v>
      </c>
      <c r="P1509" s="23">
        <v>172.72</v>
      </c>
      <c r="Q1509" s="37" t="s">
        <v>100</v>
      </c>
      <c r="R1509" s="28">
        <v>6.3</v>
      </c>
      <c r="S1509" s="24" t="s">
        <v>132</v>
      </c>
      <c r="T1509" s="38" t="s">
        <v>100</v>
      </c>
      <c r="U1509" s="27" cm="1">
        <f t="array" ref="U1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10" hidden="1" spans="1:21">
      <c r="A1510" s="36" t="s">
        <v>3163</v>
      </c>
      <c r="B1510" s="36" t="s">
        <v>3179</v>
      </c>
      <c r="C1510" s="36" t="s">
        <v>855</v>
      </c>
      <c r="D1510" s="36" t="s">
        <v>132</v>
      </c>
      <c r="E1510" s="36" t="s">
        <v>2345</v>
      </c>
      <c r="F1510" s="36" t="s">
        <v>2581</v>
      </c>
      <c r="G1510" s="36" t="s">
        <v>101</v>
      </c>
      <c r="H1510" s="36" t="s">
        <v>131</v>
      </c>
      <c r="I1510" s="22"/>
      <c r="J1510" s="22" t="s">
        <v>132</v>
      </c>
      <c r="K1510" s="23">
        <v>174.7</v>
      </c>
      <c r="L1510" s="23">
        <v>71.1</v>
      </c>
      <c r="M1510" s="23">
        <v>67.9</v>
      </c>
      <c r="N1510" s="23">
        <v>443.738</v>
      </c>
      <c r="O1510" s="23">
        <v>180.594</v>
      </c>
      <c r="P1510" s="23">
        <v>172.466</v>
      </c>
      <c r="Q1510" s="37" t="s">
        <v>100</v>
      </c>
      <c r="R1510" s="28">
        <v>6.3</v>
      </c>
      <c r="S1510" s="24" t="s">
        <v>132</v>
      </c>
      <c r="T1510" s="38" t="s">
        <v>100</v>
      </c>
      <c r="U1510" s="27" cm="1">
        <f t="array" ref="U1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11" hidden="1" spans="1:21">
      <c r="A1511" s="36" t="s">
        <v>3163</v>
      </c>
      <c r="B1511" s="36" t="s">
        <v>3179</v>
      </c>
      <c r="C1511" s="36" t="s">
        <v>855</v>
      </c>
      <c r="D1511" s="36" t="s">
        <v>132</v>
      </c>
      <c r="E1511" s="36" t="s">
        <v>2354</v>
      </c>
      <c r="F1511" s="36" t="s">
        <v>2622</v>
      </c>
      <c r="G1511" s="36" t="s">
        <v>101</v>
      </c>
      <c r="H1511" s="36" t="s">
        <v>131</v>
      </c>
      <c r="I1511" s="22"/>
      <c r="J1511" s="22" t="s">
        <v>132</v>
      </c>
      <c r="K1511" s="23">
        <v>178.1</v>
      </c>
      <c r="L1511" s="23">
        <v>72.4</v>
      </c>
      <c r="M1511" s="23">
        <v>66.3</v>
      </c>
      <c r="N1511" s="23">
        <v>452.374</v>
      </c>
      <c r="O1511" s="23">
        <v>183.896</v>
      </c>
      <c r="P1511" s="23">
        <v>168.402</v>
      </c>
      <c r="Q1511" s="37" t="s">
        <v>100</v>
      </c>
      <c r="R1511" s="28">
        <v>2.9</v>
      </c>
      <c r="S1511" s="24" t="s">
        <v>132</v>
      </c>
      <c r="T1511" s="38" t="s">
        <v>100</v>
      </c>
      <c r="U1511" s="27" cm="1">
        <f t="array" ref="U1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512" hidden="1" spans="1:21">
      <c r="A1512" s="36" t="s">
        <v>3163</v>
      </c>
      <c r="B1512" s="36" t="s">
        <v>3179</v>
      </c>
      <c r="C1512" s="36" t="s">
        <v>855</v>
      </c>
      <c r="D1512" s="36" t="s">
        <v>132</v>
      </c>
      <c r="E1512" s="36" t="s">
        <v>2371</v>
      </c>
      <c r="F1512" s="36" t="s">
        <v>2976</v>
      </c>
      <c r="G1512" s="36" t="s">
        <v>101</v>
      </c>
      <c r="H1512" s="36" t="s">
        <v>131</v>
      </c>
      <c r="I1512" s="22"/>
      <c r="J1512" s="22" t="s">
        <v>132</v>
      </c>
      <c r="K1512" s="23">
        <v>181.3</v>
      </c>
      <c r="L1512" s="23">
        <v>74.1</v>
      </c>
      <c r="M1512" s="23">
        <v>66.1</v>
      </c>
      <c r="N1512" s="23">
        <v>460.502</v>
      </c>
      <c r="O1512" s="23">
        <v>188.214</v>
      </c>
      <c r="P1512" s="23">
        <v>167.894</v>
      </c>
      <c r="Q1512" s="37" t="s">
        <v>105</v>
      </c>
      <c r="R1512" s="28">
        <v>8.7</v>
      </c>
      <c r="S1512" s="24" t="s">
        <v>132</v>
      </c>
      <c r="T1512" s="38" t="s">
        <v>105</v>
      </c>
      <c r="U1512" s="27" cm="1">
        <f t="array" ref="U1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13" hidden="1" spans="1:21">
      <c r="A1513" s="36" t="s">
        <v>3163</v>
      </c>
      <c r="B1513" s="36" t="s">
        <v>3179</v>
      </c>
      <c r="C1513" s="36" t="s">
        <v>855</v>
      </c>
      <c r="D1513" s="36" t="s">
        <v>132</v>
      </c>
      <c r="E1513" s="36" t="s">
        <v>2371</v>
      </c>
      <c r="F1513" s="36" t="s">
        <v>2358</v>
      </c>
      <c r="G1513" s="36" t="s">
        <v>101</v>
      </c>
      <c r="H1513" s="36" t="s">
        <v>131</v>
      </c>
      <c r="I1513" s="22"/>
      <c r="J1513" s="22" t="s">
        <v>132</v>
      </c>
      <c r="K1513" s="23">
        <v>180.5</v>
      </c>
      <c r="L1513" s="23">
        <v>74.1</v>
      </c>
      <c r="M1513" s="23">
        <v>66</v>
      </c>
      <c r="N1513" s="23">
        <v>458.47</v>
      </c>
      <c r="O1513" s="23">
        <v>188.214</v>
      </c>
      <c r="P1513" s="23">
        <v>167.64</v>
      </c>
      <c r="Q1513" s="37" t="s">
        <v>100</v>
      </c>
      <c r="R1513" s="28">
        <v>0.5</v>
      </c>
      <c r="S1513" s="24" t="s">
        <v>132</v>
      </c>
      <c r="T1513" s="38" t="s">
        <v>100</v>
      </c>
      <c r="U1513" s="27" cm="1">
        <f t="array" ref="U1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14" hidden="1" spans="1:21">
      <c r="A1514" s="36" t="s">
        <v>3163</v>
      </c>
      <c r="B1514" s="36" t="s">
        <v>3180</v>
      </c>
      <c r="C1514" s="36" t="s">
        <v>857</v>
      </c>
      <c r="D1514" s="36" t="s">
        <v>132</v>
      </c>
      <c r="E1514" s="36" t="s">
        <v>2341</v>
      </c>
      <c r="F1514" s="36" t="s">
        <v>3181</v>
      </c>
      <c r="G1514" s="36" t="s">
        <v>17</v>
      </c>
      <c r="H1514" s="36" t="s">
        <v>141</v>
      </c>
      <c r="I1514" s="22"/>
      <c r="J1514" s="22" t="s">
        <v>132</v>
      </c>
      <c r="K1514" s="23">
        <v>169.4</v>
      </c>
      <c r="L1514" s="23">
        <v>65.9</v>
      </c>
      <c r="M1514" s="23">
        <v>53.7</v>
      </c>
      <c r="N1514" s="23">
        <v>430.276</v>
      </c>
      <c r="O1514" s="23">
        <v>167.386</v>
      </c>
      <c r="P1514" s="23">
        <v>136.398</v>
      </c>
      <c r="Q1514" s="37" t="s">
        <v>24</v>
      </c>
      <c r="R1514" s="28">
        <v>8.6</v>
      </c>
      <c r="S1514" s="24" t="s">
        <v>132</v>
      </c>
      <c r="T1514" s="38" t="s">
        <v>24</v>
      </c>
      <c r="U1514" s="27" cm="1">
        <f t="array" ref="U1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515" hidden="1" spans="1:21">
      <c r="A1515" s="36" t="s">
        <v>3163</v>
      </c>
      <c r="B1515" s="36" t="s">
        <v>3180</v>
      </c>
      <c r="C1515" s="36" t="s">
        <v>857</v>
      </c>
      <c r="D1515" s="36" t="s">
        <v>132</v>
      </c>
      <c r="E1515" s="36" t="s">
        <v>2341</v>
      </c>
      <c r="F1515" s="36" t="s">
        <v>3181</v>
      </c>
      <c r="G1515" s="36" t="s">
        <v>17</v>
      </c>
      <c r="H1515" s="36" t="s">
        <v>168</v>
      </c>
      <c r="I1515" s="22"/>
      <c r="J1515" s="22" t="s">
        <v>132</v>
      </c>
      <c r="K1515" s="23">
        <v>169.4</v>
      </c>
      <c r="L1515" s="23">
        <v>65.9</v>
      </c>
      <c r="M1515" s="23">
        <v>53.4</v>
      </c>
      <c r="N1515" s="23">
        <v>430.276</v>
      </c>
      <c r="O1515" s="23">
        <v>167.386</v>
      </c>
      <c r="P1515" s="23">
        <v>135.636</v>
      </c>
      <c r="Q1515" s="37" t="s">
        <v>24</v>
      </c>
      <c r="R1515" s="28">
        <v>8.6</v>
      </c>
      <c r="S1515" s="24" t="s">
        <v>132</v>
      </c>
      <c r="T1515" s="38" t="s">
        <v>24</v>
      </c>
      <c r="U1515" s="27" cm="1">
        <f t="array" ref="U1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516" hidden="1" spans="1:21">
      <c r="A1516" s="36" t="s">
        <v>3163</v>
      </c>
      <c r="B1516" s="36" t="s">
        <v>3180</v>
      </c>
      <c r="C1516" s="36" t="s">
        <v>857</v>
      </c>
      <c r="D1516" s="36" t="s">
        <v>132</v>
      </c>
      <c r="E1516" s="36" t="s">
        <v>2341</v>
      </c>
      <c r="F1516" s="36" t="s">
        <v>3181</v>
      </c>
      <c r="G1516" s="36" t="s">
        <v>92</v>
      </c>
      <c r="H1516" s="36" t="s">
        <v>138</v>
      </c>
      <c r="I1516" s="22"/>
      <c r="J1516" s="22" t="s">
        <v>132</v>
      </c>
      <c r="K1516" s="23">
        <v>169.4</v>
      </c>
      <c r="L1516" s="23">
        <v>65.9</v>
      </c>
      <c r="M1516" s="23">
        <v>53.4</v>
      </c>
      <c r="N1516" s="23">
        <v>430.276</v>
      </c>
      <c r="O1516" s="23">
        <v>167.386</v>
      </c>
      <c r="P1516" s="23">
        <v>135.636</v>
      </c>
      <c r="Q1516" s="37" t="s">
        <v>91</v>
      </c>
      <c r="R1516" s="28">
        <v>15.6</v>
      </c>
      <c r="S1516" s="24" t="s">
        <v>132</v>
      </c>
      <c r="T1516" s="38" t="s">
        <v>91</v>
      </c>
      <c r="U1516" s="27" cm="1">
        <f t="array" ref="U1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15.6</v>
      </c>
    </row>
    <row r="1517" hidden="1" spans="1:21">
      <c r="A1517" s="36" t="s">
        <v>3163</v>
      </c>
      <c r="B1517" s="36" t="s">
        <v>3180</v>
      </c>
      <c r="C1517" s="36" t="s">
        <v>857</v>
      </c>
      <c r="D1517" s="36" t="s">
        <v>132</v>
      </c>
      <c r="E1517" s="36" t="s">
        <v>2345</v>
      </c>
      <c r="F1517" s="36" t="s">
        <v>2776</v>
      </c>
      <c r="G1517" s="36" t="s">
        <v>17</v>
      </c>
      <c r="H1517" s="36" t="s">
        <v>141</v>
      </c>
      <c r="I1517" s="22"/>
      <c r="J1517" s="22" t="s">
        <v>132</v>
      </c>
      <c r="K1517" s="23">
        <v>170</v>
      </c>
      <c r="L1517" s="23">
        <v>66.7</v>
      </c>
      <c r="M1517" s="23">
        <v>52.5</v>
      </c>
      <c r="N1517" s="23">
        <v>431.8</v>
      </c>
      <c r="O1517" s="23">
        <v>169.418</v>
      </c>
      <c r="P1517" s="23">
        <v>133.35</v>
      </c>
      <c r="Q1517" s="37" t="s">
        <v>24</v>
      </c>
      <c r="R1517" s="28">
        <v>8</v>
      </c>
      <c r="S1517" s="24" t="s">
        <v>132</v>
      </c>
      <c r="T1517" s="38" t="s">
        <v>24</v>
      </c>
      <c r="U1517" s="27" cm="1">
        <f t="array" ref="U1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18" hidden="1" spans="1:21">
      <c r="A1518" s="36" t="s">
        <v>3163</v>
      </c>
      <c r="B1518" s="36" t="s">
        <v>3180</v>
      </c>
      <c r="C1518" s="36" t="s">
        <v>857</v>
      </c>
      <c r="D1518" s="36" t="s">
        <v>132</v>
      </c>
      <c r="E1518" s="36" t="s">
        <v>2345</v>
      </c>
      <c r="F1518" s="36" t="s">
        <v>2776</v>
      </c>
      <c r="G1518" s="36" t="s">
        <v>17</v>
      </c>
      <c r="H1518" s="36" t="s">
        <v>168</v>
      </c>
      <c r="I1518" s="22"/>
      <c r="J1518" s="22" t="s">
        <v>132</v>
      </c>
      <c r="K1518" s="23">
        <v>171.3</v>
      </c>
      <c r="L1518" s="23">
        <v>66.7</v>
      </c>
      <c r="M1518" s="23">
        <v>53.6</v>
      </c>
      <c r="N1518" s="23">
        <v>435.102</v>
      </c>
      <c r="O1518" s="23">
        <v>169.418</v>
      </c>
      <c r="P1518" s="23">
        <v>136.144</v>
      </c>
      <c r="Q1518" s="37" t="s">
        <v>24</v>
      </c>
      <c r="R1518" s="28">
        <v>6.7</v>
      </c>
      <c r="S1518" s="24" t="s">
        <v>132</v>
      </c>
      <c r="T1518" s="38" t="s">
        <v>24</v>
      </c>
      <c r="U1518" s="27" cm="1">
        <f t="array" ref="U1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19" hidden="1" spans="1:21">
      <c r="A1519" s="36" t="s">
        <v>3163</v>
      </c>
      <c r="B1519" s="36" t="s">
        <v>3180</v>
      </c>
      <c r="C1519" s="36" t="s">
        <v>857</v>
      </c>
      <c r="D1519" s="36" t="s">
        <v>132</v>
      </c>
      <c r="E1519" s="36" t="s">
        <v>2345</v>
      </c>
      <c r="F1519" s="36" t="s">
        <v>2776</v>
      </c>
      <c r="G1519" s="36" t="s">
        <v>92</v>
      </c>
      <c r="H1519" s="36" t="s">
        <v>138</v>
      </c>
      <c r="I1519" s="22"/>
      <c r="J1519" s="22" t="s">
        <v>132</v>
      </c>
      <c r="K1519" s="23">
        <v>170.9</v>
      </c>
      <c r="L1519" s="23">
        <v>66.7</v>
      </c>
      <c r="M1519" s="23">
        <v>52.7</v>
      </c>
      <c r="N1519" s="23">
        <v>434.086</v>
      </c>
      <c r="O1519" s="23">
        <v>169.418</v>
      </c>
      <c r="P1519" s="23">
        <v>133.858</v>
      </c>
      <c r="Q1519" s="37" t="s">
        <v>91</v>
      </c>
      <c r="R1519" s="28">
        <v>14.1</v>
      </c>
      <c r="S1519" s="24" t="s">
        <v>132</v>
      </c>
      <c r="T1519" s="38" t="s">
        <v>91</v>
      </c>
      <c r="U1519" s="27" cm="1">
        <f t="array" ref="U1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520" hidden="1" spans="1:21">
      <c r="A1520" s="36" t="s">
        <v>3163</v>
      </c>
      <c r="B1520" s="36" t="s">
        <v>3180</v>
      </c>
      <c r="C1520" s="36" t="s">
        <v>857</v>
      </c>
      <c r="D1520" s="36" t="s">
        <v>132</v>
      </c>
      <c r="E1520" s="36" t="s">
        <v>2354</v>
      </c>
      <c r="F1520" s="36" t="s">
        <v>2764</v>
      </c>
      <c r="G1520" s="36" t="s">
        <v>92</v>
      </c>
      <c r="H1520" s="36" t="s">
        <v>138</v>
      </c>
      <c r="I1520" s="22"/>
      <c r="J1520" s="22" t="s">
        <v>132</v>
      </c>
      <c r="K1520" s="23">
        <v>174.7</v>
      </c>
      <c r="L1520" s="23">
        <v>67</v>
      </c>
      <c r="M1520" s="23">
        <v>53.3</v>
      </c>
      <c r="N1520" s="23">
        <v>443.738</v>
      </c>
      <c r="O1520" s="23">
        <v>170.18</v>
      </c>
      <c r="P1520" s="23">
        <v>135.382</v>
      </c>
      <c r="Q1520" s="37" t="s">
        <v>91</v>
      </c>
      <c r="R1520" s="28">
        <v>10.3</v>
      </c>
      <c r="S1520" s="24" t="s">
        <v>132</v>
      </c>
      <c r="T1520" s="38" t="s">
        <v>91</v>
      </c>
      <c r="U1520" s="27" cm="1">
        <f t="array" ref="U1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21" hidden="1" spans="1:21">
      <c r="A1521" s="36" t="s">
        <v>3163</v>
      </c>
      <c r="B1521" s="36" t="s">
        <v>3180</v>
      </c>
      <c r="C1521" s="36" t="s">
        <v>857</v>
      </c>
      <c r="D1521" s="36" t="s">
        <v>132</v>
      </c>
      <c r="E1521" s="36" t="s">
        <v>2354</v>
      </c>
      <c r="F1521" s="36" t="s">
        <v>2344</v>
      </c>
      <c r="G1521" s="36" t="s">
        <v>17</v>
      </c>
      <c r="H1521" s="36" t="s">
        <v>168</v>
      </c>
      <c r="I1521" s="22"/>
      <c r="J1521" s="22" t="s">
        <v>132</v>
      </c>
      <c r="K1521" s="23">
        <v>172.7</v>
      </c>
      <c r="L1521" s="23">
        <v>67</v>
      </c>
      <c r="M1521" s="23">
        <v>53.9</v>
      </c>
      <c r="N1521" s="23">
        <v>438.658</v>
      </c>
      <c r="O1521" s="23">
        <v>170.18</v>
      </c>
      <c r="P1521" s="23">
        <v>136.906</v>
      </c>
      <c r="Q1521" s="37" t="s">
        <v>24</v>
      </c>
      <c r="R1521" s="28">
        <v>5.3</v>
      </c>
      <c r="S1521" s="24" t="s">
        <v>132</v>
      </c>
      <c r="T1521" s="38" t="s">
        <v>24</v>
      </c>
      <c r="U1521" s="27" cm="1">
        <f t="array" ref="U1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522" hidden="1" spans="1:21">
      <c r="A1522" s="36" t="s">
        <v>3163</v>
      </c>
      <c r="B1522" s="36" t="s">
        <v>3180</v>
      </c>
      <c r="C1522" s="36" t="s">
        <v>857</v>
      </c>
      <c r="D1522" s="36" t="s">
        <v>858</v>
      </c>
      <c r="E1522" s="36" t="s">
        <v>2354</v>
      </c>
      <c r="F1522" s="36" t="s">
        <v>3182</v>
      </c>
      <c r="G1522" s="36" t="s">
        <v>41</v>
      </c>
      <c r="H1522" s="36" t="s">
        <v>135</v>
      </c>
      <c r="I1522" s="22"/>
      <c r="J1522" s="22" t="s">
        <v>132</v>
      </c>
      <c r="K1522" s="23">
        <v>175.2</v>
      </c>
      <c r="L1522" s="23">
        <v>67.4</v>
      </c>
      <c r="M1522" s="23">
        <v>52.1</v>
      </c>
      <c r="N1522" s="23">
        <v>445.008</v>
      </c>
      <c r="O1522" s="23">
        <v>171.196</v>
      </c>
      <c r="P1522" s="23">
        <v>132.334</v>
      </c>
      <c r="Q1522" s="37" t="s">
        <v>45</v>
      </c>
      <c r="R1522" s="28">
        <v>2.8</v>
      </c>
      <c r="S1522" s="24" t="s">
        <v>132</v>
      </c>
      <c r="T1522" s="38" t="s">
        <v>45</v>
      </c>
      <c r="U1522" s="27" cm="1">
        <f t="array" ref="U1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523" hidden="1" spans="1:21">
      <c r="A1523" s="36" t="s">
        <v>3163</v>
      </c>
      <c r="B1523" s="36" t="s">
        <v>3180</v>
      </c>
      <c r="C1523" s="36" t="s">
        <v>857</v>
      </c>
      <c r="D1523" s="36" t="s">
        <v>132</v>
      </c>
      <c r="E1523" s="36" t="s">
        <v>2354</v>
      </c>
      <c r="F1523" s="36" t="s">
        <v>2765</v>
      </c>
      <c r="G1523" s="36" t="s">
        <v>92</v>
      </c>
      <c r="H1523" s="36" t="s">
        <v>138</v>
      </c>
      <c r="I1523" s="22"/>
      <c r="J1523" s="22" t="s">
        <v>132</v>
      </c>
      <c r="K1523" s="23">
        <v>170.4</v>
      </c>
      <c r="L1523" s="23">
        <v>67</v>
      </c>
      <c r="M1523" s="23">
        <v>53.3</v>
      </c>
      <c r="N1523" s="23">
        <v>432.816</v>
      </c>
      <c r="O1523" s="23">
        <v>170.18</v>
      </c>
      <c r="P1523" s="23">
        <v>135.382</v>
      </c>
      <c r="Q1523" s="37" t="s">
        <v>91</v>
      </c>
      <c r="R1523" s="28">
        <v>14.6</v>
      </c>
      <c r="S1523" s="24" t="s">
        <v>132</v>
      </c>
      <c r="T1523" s="38" t="s">
        <v>91</v>
      </c>
      <c r="U1523" s="27" cm="1">
        <f t="array" ref="U1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14.6</v>
      </c>
    </row>
    <row r="1524" hidden="1" spans="1:21">
      <c r="A1524" s="36" t="s">
        <v>3163</v>
      </c>
      <c r="B1524" s="36" t="s">
        <v>3180</v>
      </c>
      <c r="C1524" s="36" t="s">
        <v>857</v>
      </c>
      <c r="D1524" s="36" t="s">
        <v>132</v>
      </c>
      <c r="E1524" s="36" t="s">
        <v>2354</v>
      </c>
      <c r="F1524" s="36" t="s">
        <v>2952</v>
      </c>
      <c r="G1524" s="36" t="s">
        <v>92</v>
      </c>
      <c r="H1524" s="36" t="s">
        <v>138</v>
      </c>
      <c r="I1524" s="22"/>
      <c r="J1524" s="22" t="s">
        <v>132</v>
      </c>
      <c r="K1524" s="23">
        <v>174.5</v>
      </c>
      <c r="L1524" s="23">
        <v>67</v>
      </c>
      <c r="M1524" s="23">
        <v>53.3</v>
      </c>
      <c r="N1524" s="23">
        <v>443.23</v>
      </c>
      <c r="O1524" s="23">
        <v>170.18</v>
      </c>
      <c r="P1524" s="23">
        <v>135.382</v>
      </c>
      <c r="Q1524" s="37" t="s">
        <v>91</v>
      </c>
      <c r="R1524" s="28">
        <v>10.5</v>
      </c>
      <c r="S1524" s="24" t="s">
        <v>132</v>
      </c>
      <c r="T1524" s="38" t="s">
        <v>91</v>
      </c>
      <c r="U1524" s="27" cm="1">
        <f t="array" ref="U1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525" hidden="1" spans="1:21">
      <c r="A1525" s="36" t="s">
        <v>3163</v>
      </c>
      <c r="B1525" s="36" t="s">
        <v>3183</v>
      </c>
      <c r="C1525" s="36" t="s">
        <v>860</v>
      </c>
      <c r="D1525" s="36" t="s">
        <v>132</v>
      </c>
      <c r="E1525" s="36" t="s">
        <v>2341</v>
      </c>
      <c r="F1525" s="36" t="s">
        <v>2574</v>
      </c>
      <c r="G1525" s="36" t="s">
        <v>101</v>
      </c>
      <c r="H1525" s="36" t="s">
        <v>131</v>
      </c>
      <c r="I1525" s="22"/>
      <c r="J1525" s="22" t="s">
        <v>132</v>
      </c>
      <c r="K1525" s="23">
        <v>226.7</v>
      </c>
      <c r="L1525" s="23">
        <v>79.9</v>
      </c>
      <c r="M1525" s="23">
        <v>80.2</v>
      </c>
      <c r="N1525" s="23">
        <v>575.818</v>
      </c>
      <c r="O1525" s="23">
        <v>202.946</v>
      </c>
      <c r="P1525" s="23">
        <v>203.708</v>
      </c>
      <c r="Q1525" s="37" t="s">
        <v>120</v>
      </c>
      <c r="R1525" s="28">
        <v>3.3</v>
      </c>
      <c r="S1525" s="24" t="s">
        <v>132</v>
      </c>
      <c r="T1525" s="38" t="s">
        <v>120</v>
      </c>
      <c r="U1525" s="27" cm="1">
        <f t="array" ref="U1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526" hidden="1" spans="1:21">
      <c r="A1526" s="36" t="s">
        <v>3163</v>
      </c>
      <c r="B1526" s="36" t="s">
        <v>3184</v>
      </c>
      <c r="C1526" s="36" t="s">
        <v>862</v>
      </c>
      <c r="D1526" s="36" t="s">
        <v>132</v>
      </c>
      <c r="E1526" s="36" t="s">
        <v>2341</v>
      </c>
      <c r="F1526" s="36" t="s">
        <v>3185</v>
      </c>
      <c r="G1526" s="36" t="s">
        <v>101</v>
      </c>
      <c r="H1526" s="36" t="s">
        <v>131</v>
      </c>
      <c r="I1526" s="22"/>
      <c r="J1526" s="22" t="s">
        <v>132</v>
      </c>
      <c r="K1526" s="23">
        <v>204.6</v>
      </c>
      <c r="L1526" s="23">
        <v>78.6</v>
      </c>
      <c r="M1526" s="23">
        <v>76.6</v>
      </c>
      <c r="N1526" s="23">
        <v>519.684</v>
      </c>
      <c r="O1526" s="23">
        <v>199.644</v>
      </c>
      <c r="P1526" s="23">
        <v>194.564</v>
      </c>
      <c r="Q1526" s="37" t="s">
        <v>113</v>
      </c>
      <c r="R1526" s="28">
        <v>2.4</v>
      </c>
      <c r="S1526" s="24" t="s">
        <v>132</v>
      </c>
      <c r="T1526" s="38" t="s">
        <v>113</v>
      </c>
      <c r="U1526" s="27" cm="1">
        <f t="array" ref="U1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27" hidden="1" spans="1:21">
      <c r="A1527" s="36" t="s">
        <v>3163</v>
      </c>
      <c r="B1527" s="36" t="s">
        <v>3184</v>
      </c>
      <c r="C1527" s="36" t="s">
        <v>862</v>
      </c>
      <c r="D1527" s="36" t="s">
        <v>132</v>
      </c>
      <c r="E1527" s="36" t="s">
        <v>2345</v>
      </c>
      <c r="F1527" s="36" t="s">
        <v>2922</v>
      </c>
      <c r="G1527" s="36" t="s">
        <v>101</v>
      </c>
      <c r="H1527" s="36" t="s">
        <v>131</v>
      </c>
      <c r="I1527" s="22"/>
      <c r="J1527" s="22" t="s">
        <v>132</v>
      </c>
      <c r="K1527" s="23">
        <v>204.6</v>
      </c>
      <c r="L1527" s="23">
        <v>78.6</v>
      </c>
      <c r="M1527" s="23">
        <v>78.4</v>
      </c>
      <c r="N1527" s="23">
        <v>519.684</v>
      </c>
      <c r="O1527" s="23">
        <v>199.644</v>
      </c>
      <c r="P1527" s="23">
        <v>199.136</v>
      </c>
      <c r="Q1527" s="37" t="s">
        <v>113</v>
      </c>
      <c r="R1527" s="28">
        <v>2.4</v>
      </c>
      <c r="S1527" s="24" t="s">
        <v>132</v>
      </c>
      <c r="T1527" s="38" t="s">
        <v>113</v>
      </c>
      <c r="U1527" s="27" cm="1">
        <f t="array" ref="U1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28" hidden="1" spans="1:21">
      <c r="A1528" s="36" t="s">
        <v>3163</v>
      </c>
      <c r="B1528" s="36" t="s">
        <v>3184</v>
      </c>
      <c r="C1528" s="36" t="s">
        <v>862</v>
      </c>
      <c r="D1528" s="36" t="s">
        <v>132</v>
      </c>
      <c r="E1528" s="36" t="s">
        <v>2341</v>
      </c>
      <c r="F1528" s="36" t="s">
        <v>2924</v>
      </c>
      <c r="G1528" s="36" t="s">
        <v>101</v>
      </c>
      <c r="H1528" s="36" t="s">
        <v>131</v>
      </c>
      <c r="I1528" s="22"/>
      <c r="J1528" s="22" t="s">
        <v>132</v>
      </c>
      <c r="K1528" s="23">
        <v>205.8</v>
      </c>
      <c r="L1528" s="23">
        <v>78.7</v>
      </c>
      <c r="M1528" s="23">
        <v>78.4</v>
      </c>
      <c r="N1528" s="23">
        <v>522.732</v>
      </c>
      <c r="O1528" s="23">
        <v>199.898</v>
      </c>
      <c r="P1528" s="23">
        <v>199.136</v>
      </c>
      <c r="Q1528" s="37" t="s">
        <v>113</v>
      </c>
      <c r="R1528" s="28">
        <v>1.2</v>
      </c>
      <c r="S1528" s="24" t="s">
        <v>132</v>
      </c>
      <c r="T1528" s="38" t="s">
        <v>113</v>
      </c>
      <c r="U1528" s="27" cm="1">
        <f t="array" ref="U1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29" hidden="1" spans="1:21">
      <c r="A1529" s="36" t="s">
        <v>3163</v>
      </c>
      <c r="B1529" s="36" t="s">
        <v>3184</v>
      </c>
      <c r="C1529" s="36" t="s">
        <v>862</v>
      </c>
      <c r="D1529" s="36" t="s">
        <v>132</v>
      </c>
      <c r="E1529" s="36" t="s">
        <v>2345</v>
      </c>
      <c r="F1529" s="36" t="s">
        <v>2389</v>
      </c>
      <c r="G1529" s="36" t="s">
        <v>101</v>
      </c>
      <c r="H1529" s="36" t="s">
        <v>131</v>
      </c>
      <c r="I1529" s="22"/>
      <c r="J1529" s="22" t="s">
        <v>132</v>
      </c>
      <c r="K1529" s="23">
        <v>205.8</v>
      </c>
      <c r="L1529" s="23">
        <v>78.7</v>
      </c>
      <c r="M1529" s="23">
        <v>77.6</v>
      </c>
      <c r="N1529" s="23">
        <v>522.732</v>
      </c>
      <c r="O1529" s="23">
        <v>199.898</v>
      </c>
      <c r="P1529" s="23">
        <v>197.104</v>
      </c>
      <c r="Q1529" s="37" t="s">
        <v>113</v>
      </c>
      <c r="R1529" s="28">
        <v>1.2</v>
      </c>
      <c r="S1529" s="24" t="s">
        <v>132</v>
      </c>
      <c r="T1529" s="38" t="s">
        <v>113</v>
      </c>
      <c r="U1529" s="27" cm="1">
        <f t="array" ref="U1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30" hidden="1" spans="1:21">
      <c r="A1530" s="36" t="s">
        <v>3163</v>
      </c>
      <c r="B1530" s="36" t="s">
        <v>3184</v>
      </c>
      <c r="C1530" s="36" t="s">
        <v>862</v>
      </c>
      <c r="D1530" s="36" t="s">
        <v>132</v>
      </c>
      <c r="E1530" s="36" t="s">
        <v>2345</v>
      </c>
      <c r="F1530" s="36" t="s">
        <v>2366</v>
      </c>
      <c r="G1530" s="36" t="s">
        <v>101</v>
      </c>
      <c r="H1530" s="36" t="s">
        <v>131</v>
      </c>
      <c r="I1530" s="22"/>
      <c r="J1530" s="22" t="s">
        <v>132</v>
      </c>
      <c r="K1530" s="23">
        <v>205.8</v>
      </c>
      <c r="L1530" s="23">
        <v>78.7</v>
      </c>
      <c r="M1530" s="23">
        <v>76.7</v>
      </c>
      <c r="N1530" s="23">
        <v>522.732</v>
      </c>
      <c r="O1530" s="23">
        <v>199.898</v>
      </c>
      <c r="P1530" s="23">
        <v>194.818</v>
      </c>
      <c r="Q1530" s="37" t="s">
        <v>113</v>
      </c>
      <c r="R1530" s="28">
        <v>1.2</v>
      </c>
      <c r="S1530" s="24" t="s">
        <v>132</v>
      </c>
      <c r="T1530" s="38" t="s">
        <v>113</v>
      </c>
      <c r="U1530" s="27" cm="1">
        <f t="array" ref="U1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31" hidden="1" spans="1:21">
      <c r="A1531" s="36" t="s">
        <v>3163</v>
      </c>
      <c r="B1531" s="36" t="s">
        <v>3184</v>
      </c>
      <c r="C1531" s="36" t="s">
        <v>862</v>
      </c>
      <c r="D1531" s="36" t="s">
        <v>132</v>
      </c>
      <c r="E1531" s="36" t="s">
        <v>2354</v>
      </c>
      <c r="F1531" s="36" t="s">
        <v>3085</v>
      </c>
      <c r="G1531" s="36" t="s">
        <v>101</v>
      </c>
      <c r="H1531" s="36" t="s">
        <v>131</v>
      </c>
      <c r="I1531" s="22"/>
      <c r="J1531" s="22" t="s">
        <v>132</v>
      </c>
      <c r="K1531" s="23">
        <v>206.5</v>
      </c>
      <c r="L1531" s="23">
        <v>78.8</v>
      </c>
      <c r="M1531" s="23">
        <v>77.2</v>
      </c>
      <c r="N1531" s="23">
        <v>524.51</v>
      </c>
      <c r="O1531" s="23">
        <v>200.152</v>
      </c>
      <c r="P1531" s="23">
        <v>196.088</v>
      </c>
      <c r="Q1531" s="37" t="s">
        <v>113</v>
      </c>
      <c r="R1531" s="28">
        <v>0.5</v>
      </c>
      <c r="S1531" s="24" t="s">
        <v>132</v>
      </c>
      <c r="T1531" s="38" t="s">
        <v>113</v>
      </c>
      <c r="U1531" s="27" cm="1">
        <f t="array" ref="U1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32" hidden="1" spans="1:21">
      <c r="A1532" s="36" t="s">
        <v>3163</v>
      </c>
      <c r="B1532" s="36" t="s">
        <v>3184</v>
      </c>
      <c r="C1532" s="36" t="s">
        <v>862</v>
      </c>
      <c r="D1532" s="36" t="s">
        <v>863</v>
      </c>
      <c r="E1532" s="36" t="s">
        <v>2354</v>
      </c>
      <c r="F1532" s="36" t="s">
        <v>3085</v>
      </c>
      <c r="G1532" s="36" t="s">
        <v>101</v>
      </c>
      <c r="H1532" s="36" t="s">
        <v>131</v>
      </c>
      <c r="I1532" s="22"/>
      <c r="J1532" s="22" t="s">
        <v>132</v>
      </c>
      <c r="K1532" s="23">
        <v>221.3</v>
      </c>
      <c r="L1532" s="23">
        <v>78.8</v>
      </c>
      <c r="M1532" s="23">
        <v>77.7</v>
      </c>
      <c r="N1532" s="23">
        <v>562.102</v>
      </c>
      <c r="O1532" s="23">
        <v>200.152</v>
      </c>
      <c r="P1532" s="23">
        <v>197.358</v>
      </c>
      <c r="Q1532" s="37" t="s">
        <v>120</v>
      </c>
      <c r="R1532" s="28">
        <v>8.7</v>
      </c>
      <c r="S1532" s="24" t="s">
        <v>132</v>
      </c>
      <c r="T1532" s="38" t="s">
        <v>120</v>
      </c>
      <c r="U1532" s="27" cm="1">
        <f t="array" ref="U1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33" hidden="1" spans="1:21">
      <c r="A1533" s="36" t="s">
        <v>3163</v>
      </c>
      <c r="B1533" s="36" t="s">
        <v>3184</v>
      </c>
      <c r="C1533" s="36" t="s">
        <v>862</v>
      </c>
      <c r="D1533" s="36" t="s">
        <v>132</v>
      </c>
      <c r="E1533" s="36" t="s">
        <v>2354</v>
      </c>
      <c r="F1533" s="36" t="s">
        <v>2396</v>
      </c>
      <c r="G1533" s="36" t="s">
        <v>101</v>
      </c>
      <c r="H1533" s="36" t="s">
        <v>131</v>
      </c>
      <c r="I1533" s="22"/>
      <c r="J1533" s="22" t="s">
        <v>132</v>
      </c>
      <c r="K1533" s="23">
        <v>206</v>
      </c>
      <c r="L1533" s="23">
        <v>78.8</v>
      </c>
      <c r="M1533" s="23">
        <v>77.2</v>
      </c>
      <c r="N1533" s="23">
        <v>523.24</v>
      </c>
      <c r="O1533" s="23">
        <v>200.152</v>
      </c>
      <c r="P1533" s="23">
        <v>196.088</v>
      </c>
      <c r="Q1533" s="37" t="s">
        <v>113</v>
      </c>
      <c r="R1533" s="28">
        <v>1</v>
      </c>
      <c r="S1533" s="24" t="s">
        <v>132</v>
      </c>
      <c r="T1533" s="38" t="s">
        <v>113</v>
      </c>
      <c r="U1533" s="27" cm="1">
        <f t="array" ref="U1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534" hidden="1" spans="1:21">
      <c r="A1534" s="36" t="s">
        <v>3163</v>
      </c>
      <c r="B1534" s="36" t="s">
        <v>3184</v>
      </c>
      <c r="C1534" s="36" t="s">
        <v>862</v>
      </c>
      <c r="D1534" s="36" t="s">
        <v>863</v>
      </c>
      <c r="E1534" s="36" t="s">
        <v>2354</v>
      </c>
      <c r="F1534" s="36" t="s">
        <v>2396</v>
      </c>
      <c r="G1534" s="36" t="s">
        <v>101</v>
      </c>
      <c r="H1534" s="36" t="s">
        <v>131</v>
      </c>
      <c r="I1534" s="22"/>
      <c r="J1534" s="22" t="s">
        <v>132</v>
      </c>
      <c r="K1534" s="23">
        <v>220.8</v>
      </c>
      <c r="L1534" s="23">
        <v>78.8</v>
      </c>
      <c r="M1534" s="23">
        <v>77.7</v>
      </c>
      <c r="N1534" s="23">
        <v>560.832</v>
      </c>
      <c r="O1534" s="23">
        <v>200.152</v>
      </c>
      <c r="P1534" s="23">
        <v>197.358</v>
      </c>
      <c r="Q1534" s="37" t="s">
        <v>120</v>
      </c>
      <c r="R1534" s="28">
        <v>9.2</v>
      </c>
      <c r="S1534" s="24" t="s">
        <v>132</v>
      </c>
      <c r="T1534" s="38" t="s">
        <v>120</v>
      </c>
      <c r="U1534" s="27" cm="1">
        <f t="array" ref="U1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535" hidden="1" spans="1:21">
      <c r="A1535" s="36" t="s">
        <v>3163</v>
      </c>
      <c r="B1535" s="36" t="s">
        <v>3184</v>
      </c>
      <c r="C1535" s="36" t="s">
        <v>862</v>
      </c>
      <c r="D1535" s="36" t="s">
        <v>864</v>
      </c>
      <c r="E1535" s="36" t="s">
        <v>2371</v>
      </c>
      <c r="F1535" s="36" t="s">
        <v>2642</v>
      </c>
      <c r="G1535" s="36" t="s">
        <v>101</v>
      </c>
      <c r="H1535" s="36" t="s">
        <v>131</v>
      </c>
      <c r="I1535" s="22"/>
      <c r="J1535" s="22" t="s">
        <v>132</v>
      </c>
      <c r="K1535" s="23">
        <v>221.9</v>
      </c>
      <c r="L1535" s="23">
        <v>79.9</v>
      </c>
      <c r="M1535" s="23">
        <v>76.6</v>
      </c>
      <c r="N1535" s="23">
        <v>563.626</v>
      </c>
      <c r="O1535" s="23">
        <v>202.946</v>
      </c>
      <c r="P1535" s="23">
        <v>194.564</v>
      </c>
      <c r="Q1535" s="37" t="s">
        <v>120</v>
      </c>
      <c r="R1535" s="28">
        <v>8.1</v>
      </c>
      <c r="S1535" s="24" t="s">
        <v>132</v>
      </c>
      <c r="T1535" s="38" t="s">
        <v>120</v>
      </c>
      <c r="U1535" s="27" cm="1">
        <f t="array" ref="U1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6" hidden="1" spans="1:21">
      <c r="A1536" s="36" t="s">
        <v>3163</v>
      </c>
      <c r="B1536" s="36" t="s">
        <v>3184</v>
      </c>
      <c r="C1536" s="36" t="s">
        <v>862</v>
      </c>
      <c r="D1536" s="36" t="s">
        <v>132</v>
      </c>
      <c r="E1536" s="36" t="s">
        <v>2371</v>
      </c>
      <c r="F1536" s="36" t="s">
        <v>2413</v>
      </c>
      <c r="G1536" s="36" t="s">
        <v>101</v>
      </c>
      <c r="H1536" s="36" t="s">
        <v>131</v>
      </c>
      <c r="I1536" s="22"/>
      <c r="J1536" s="22" t="s">
        <v>132</v>
      </c>
      <c r="K1536" s="23">
        <v>210</v>
      </c>
      <c r="L1536" s="23">
        <v>79.9</v>
      </c>
      <c r="M1536" s="23">
        <v>76.6</v>
      </c>
      <c r="N1536" s="23">
        <v>533.4</v>
      </c>
      <c r="O1536" s="23">
        <v>202.946</v>
      </c>
      <c r="P1536" s="23">
        <v>194.564</v>
      </c>
      <c r="Q1536" s="37" t="s">
        <v>116</v>
      </c>
      <c r="R1536" s="28">
        <v>4</v>
      </c>
      <c r="S1536" s="24" t="s">
        <v>132</v>
      </c>
      <c r="T1536" s="38" t="s">
        <v>116</v>
      </c>
      <c r="U1536" s="27" cm="1">
        <f t="array" ref="U1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537" hidden="1" spans="1:21">
      <c r="A1537" s="36" t="s">
        <v>3163</v>
      </c>
      <c r="B1537" s="36" t="s">
        <v>3184</v>
      </c>
      <c r="C1537" s="36" t="s">
        <v>862</v>
      </c>
      <c r="D1537" s="36" t="s">
        <v>864</v>
      </c>
      <c r="E1537" s="36" t="s">
        <v>2371</v>
      </c>
      <c r="F1537" s="36" t="s">
        <v>3059</v>
      </c>
      <c r="G1537" s="36" t="s">
        <v>101</v>
      </c>
      <c r="H1537" s="36" t="s">
        <v>131</v>
      </c>
      <c r="I1537" s="22"/>
      <c r="J1537" s="22" t="s">
        <v>132</v>
      </c>
      <c r="K1537" s="23">
        <v>221.9</v>
      </c>
      <c r="L1537" s="23">
        <v>79.9</v>
      </c>
      <c r="M1537" s="23">
        <v>76.4</v>
      </c>
      <c r="N1537" s="23">
        <v>563.626</v>
      </c>
      <c r="O1537" s="23">
        <v>202.946</v>
      </c>
      <c r="P1537" s="23">
        <v>194.056</v>
      </c>
      <c r="Q1537" s="37" t="s">
        <v>120</v>
      </c>
      <c r="R1537" s="28">
        <v>8.1</v>
      </c>
      <c r="S1537" s="24" t="s">
        <v>132</v>
      </c>
      <c r="T1537" s="38" t="s">
        <v>120</v>
      </c>
      <c r="U1537" s="27" cm="1">
        <f t="array" ref="U1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8" hidden="1" spans="1:21">
      <c r="A1538" s="36" t="s">
        <v>3163</v>
      </c>
      <c r="B1538" s="36" t="s">
        <v>3184</v>
      </c>
      <c r="C1538" s="36" t="s">
        <v>862</v>
      </c>
      <c r="D1538" s="36" t="s">
        <v>864</v>
      </c>
      <c r="E1538" s="36" t="s">
        <v>2371</v>
      </c>
      <c r="F1538" s="36" t="s">
        <v>3186</v>
      </c>
      <c r="G1538" s="36" t="s">
        <v>101</v>
      </c>
      <c r="H1538" s="36" t="s">
        <v>131</v>
      </c>
      <c r="I1538" s="22"/>
      <c r="J1538" s="22" t="s">
        <v>132</v>
      </c>
      <c r="K1538" s="23">
        <v>221.9</v>
      </c>
      <c r="L1538" s="23">
        <v>79.9</v>
      </c>
      <c r="M1538" s="23">
        <v>76.6</v>
      </c>
      <c r="N1538" s="23">
        <v>563.626</v>
      </c>
      <c r="O1538" s="23">
        <v>202.946</v>
      </c>
      <c r="P1538" s="23">
        <v>194.564</v>
      </c>
      <c r="Q1538" s="37" t="s">
        <v>120</v>
      </c>
      <c r="R1538" s="28">
        <v>8.1</v>
      </c>
      <c r="S1538" s="24" t="s">
        <v>132</v>
      </c>
      <c r="T1538" s="38" t="s">
        <v>120</v>
      </c>
      <c r="U1538" s="27" cm="1">
        <f t="array" ref="U1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9" hidden="1" spans="1:21">
      <c r="A1539" s="36" t="s">
        <v>3163</v>
      </c>
      <c r="B1539" s="36" t="s">
        <v>3184</v>
      </c>
      <c r="C1539" s="36" t="s">
        <v>862</v>
      </c>
      <c r="D1539" s="36" t="s">
        <v>864</v>
      </c>
      <c r="E1539" s="36" t="s">
        <v>2357</v>
      </c>
      <c r="F1539" s="36" t="s">
        <v>2342</v>
      </c>
      <c r="G1539" s="36" t="s">
        <v>101</v>
      </c>
      <c r="H1539" s="36" t="s">
        <v>131</v>
      </c>
      <c r="I1539" s="22"/>
      <c r="J1539" s="22" t="s">
        <v>132</v>
      </c>
      <c r="K1539" s="23">
        <v>221.7</v>
      </c>
      <c r="L1539" s="23">
        <v>80</v>
      </c>
      <c r="M1539" s="23">
        <v>78</v>
      </c>
      <c r="N1539" s="23">
        <v>563.118</v>
      </c>
      <c r="O1539" s="23">
        <v>203.2</v>
      </c>
      <c r="P1539" s="23">
        <v>198.12</v>
      </c>
      <c r="Q1539" s="37" t="s">
        <v>120</v>
      </c>
      <c r="R1539" s="28">
        <v>8.3</v>
      </c>
      <c r="S1539" s="24" t="s">
        <v>132</v>
      </c>
      <c r="T1539" s="38" t="s">
        <v>120</v>
      </c>
      <c r="U1539" s="27" cm="1">
        <f t="array" ref="U1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540" hidden="1" spans="1:21">
      <c r="A1540" s="36" t="s">
        <v>3163</v>
      </c>
      <c r="B1540" s="36" t="s">
        <v>3184</v>
      </c>
      <c r="C1540" s="36" t="s">
        <v>862</v>
      </c>
      <c r="D1540" s="36" t="s">
        <v>865</v>
      </c>
      <c r="E1540" s="36" t="s">
        <v>2357</v>
      </c>
      <c r="F1540" s="36" t="s">
        <v>2342</v>
      </c>
      <c r="G1540" s="36" t="s">
        <v>101</v>
      </c>
      <c r="H1540" s="36" t="s">
        <v>131</v>
      </c>
      <c r="I1540" s="22"/>
      <c r="J1540" s="22" t="s">
        <v>132</v>
      </c>
      <c r="K1540" s="23">
        <v>209.9</v>
      </c>
      <c r="L1540" s="23">
        <v>80</v>
      </c>
      <c r="M1540" s="23">
        <v>78.9</v>
      </c>
      <c r="N1540" s="23">
        <v>533.146</v>
      </c>
      <c r="O1540" s="23">
        <v>203.2</v>
      </c>
      <c r="P1540" s="23">
        <v>200.406</v>
      </c>
      <c r="Q1540" s="37" t="s">
        <v>116</v>
      </c>
      <c r="R1540" s="28">
        <v>4.1</v>
      </c>
      <c r="S1540" s="24" t="s">
        <v>132</v>
      </c>
      <c r="T1540" s="38" t="s">
        <v>116</v>
      </c>
      <c r="U1540" s="27" cm="1">
        <f t="array" ref="U1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41" hidden="1" spans="1:21">
      <c r="A1541" s="36" t="s">
        <v>3163</v>
      </c>
      <c r="B1541" s="36" t="s">
        <v>3187</v>
      </c>
      <c r="C1541" s="36" t="s">
        <v>867</v>
      </c>
      <c r="D1541" s="36" t="s">
        <v>132</v>
      </c>
      <c r="E1541" s="36" t="s">
        <v>2341</v>
      </c>
      <c r="F1541" s="36" t="s">
        <v>2374</v>
      </c>
      <c r="G1541" s="36" t="s">
        <v>101</v>
      </c>
      <c r="H1541" s="36" t="s">
        <v>131</v>
      </c>
      <c r="I1541" s="22"/>
      <c r="J1541" s="22" t="s">
        <v>132</v>
      </c>
      <c r="K1541" s="23">
        <v>174.4</v>
      </c>
      <c r="L1541" s="23">
        <v>70.2</v>
      </c>
      <c r="M1541" s="23">
        <v>67.5</v>
      </c>
      <c r="N1541" s="23">
        <v>442.976</v>
      </c>
      <c r="O1541" s="23">
        <v>178.308</v>
      </c>
      <c r="P1541" s="23">
        <v>171.45</v>
      </c>
      <c r="Q1541" s="37" t="s">
        <v>100</v>
      </c>
      <c r="R1541" s="28">
        <v>6.6</v>
      </c>
      <c r="S1541" s="24" t="s">
        <v>132</v>
      </c>
      <c r="T1541" s="38" t="s">
        <v>100</v>
      </c>
      <c r="U1541" s="27" cm="1">
        <f t="array" ref="U1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542" hidden="1" spans="1:21">
      <c r="A1542" s="36" t="s">
        <v>3163</v>
      </c>
      <c r="B1542" s="36" t="s">
        <v>3187</v>
      </c>
      <c r="C1542" s="36" t="s">
        <v>867</v>
      </c>
      <c r="D1542" s="36" t="s">
        <v>132</v>
      </c>
      <c r="E1542" s="36" t="s">
        <v>2345</v>
      </c>
      <c r="F1542" s="36" t="s">
        <v>2476</v>
      </c>
      <c r="G1542" s="36" t="s">
        <v>101</v>
      </c>
      <c r="H1542" s="36" t="s">
        <v>131</v>
      </c>
      <c r="I1542" s="22"/>
      <c r="J1542" s="22" t="s">
        <v>132</v>
      </c>
      <c r="K1542" s="23">
        <v>178.6</v>
      </c>
      <c r="L1542" s="23">
        <v>70.2</v>
      </c>
      <c r="M1542" s="23">
        <v>67</v>
      </c>
      <c r="N1542" s="23">
        <v>453.644</v>
      </c>
      <c r="O1542" s="23">
        <v>178.308</v>
      </c>
      <c r="P1542" s="23">
        <v>170.18</v>
      </c>
      <c r="Q1542" s="37" t="s">
        <v>100</v>
      </c>
      <c r="R1542" s="28">
        <v>2.4</v>
      </c>
      <c r="S1542" s="24" t="s">
        <v>132</v>
      </c>
      <c r="T1542" s="38" t="s">
        <v>100</v>
      </c>
      <c r="U1542" s="27" cm="1">
        <f t="array" ref="U1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43" hidden="1" spans="1:21">
      <c r="A1543" s="36" t="s">
        <v>3163</v>
      </c>
      <c r="B1543" s="36" t="s">
        <v>3187</v>
      </c>
      <c r="C1543" s="36" t="s">
        <v>867</v>
      </c>
      <c r="D1543" s="36" t="s">
        <v>132</v>
      </c>
      <c r="E1543" s="36" t="s">
        <v>2345</v>
      </c>
      <c r="F1543" s="36" t="s">
        <v>2921</v>
      </c>
      <c r="G1543" s="36" t="s">
        <v>101</v>
      </c>
      <c r="H1543" s="36" t="s">
        <v>131</v>
      </c>
      <c r="I1543" s="22"/>
      <c r="J1543" s="22" t="s">
        <v>132</v>
      </c>
      <c r="K1543" s="23">
        <v>179.6</v>
      </c>
      <c r="L1543" s="23">
        <v>70.2</v>
      </c>
      <c r="M1543" s="23">
        <v>67</v>
      </c>
      <c r="N1543" s="23">
        <v>456.184</v>
      </c>
      <c r="O1543" s="23">
        <v>178.308</v>
      </c>
      <c r="P1543" s="23">
        <v>170.18</v>
      </c>
      <c r="Q1543" s="37" t="s">
        <v>100</v>
      </c>
      <c r="R1543" s="28">
        <v>1.4</v>
      </c>
      <c r="S1543" s="24" t="s">
        <v>132</v>
      </c>
      <c r="T1543" s="38" t="s">
        <v>100</v>
      </c>
      <c r="U1543" s="27" cm="1">
        <f t="array" ref="U1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544" hidden="1" spans="1:21">
      <c r="A1544" s="36" t="s">
        <v>3163</v>
      </c>
      <c r="B1544" s="36" t="s">
        <v>3187</v>
      </c>
      <c r="C1544" s="36" t="s">
        <v>867</v>
      </c>
      <c r="D1544" s="36" t="s">
        <v>132</v>
      </c>
      <c r="E1544" s="36" t="s">
        <v>2345</v>
      </c>
      <c r="F1544" s="36" t="s">
        <v>2865</v>
      </c>
      <c r="G1544" s="36" t="s">
        <v>101</v>
      </c>
      <c r="H1544" s="36" t="s">
        <v>131</v>
      </c>
      <c r="I1544" s="22"/>
      <c r="J1544" s="22" t="s">
        <v>132</v>
      </c>
      <c r="K1544" s="23">
        <v>180.8</v>
      </c>
      <c r="L1544" s="23">
        <v>70.2</v>
      </c>
      <c r="M1544" s="23">
        <v>67</v>
      </c>
      <c r="N1544" s="23">
        <v>459.232</v>
      </c>
      <c r="O1544" s="23">
        <v>178.308</v>
      </c>
      <c r="P1544" s="23">
        <v>170.18</v>
      </c>
      <c r="Q1544" s="37" t="s">
        <v>100</v>
      </c>
      <c r="R1544" s="28">
        <v>0.2</v>
      </c>
      <c r="S1544" s="24" t="s">
        <v>132</v>
      </c>
      <c r="T1544" s="38" t="s">
        <v>100</v>
      </c>
      <c r="U1544" s="27" cm="1">
        <f t="array" ref="U1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545" hidden="1" spans="1:21">
      <c r="A1545" s="36" t="s">
        <v>3163</v>
      </c>
      <c r="B1545" s="36" t="s">
        <v>3187</v>
      </c>
      <c r="C1545" s="36" t="s">
        <v>3188</v>
      </c>
      <c r="D1545" s="36" t="s">
        <v>132</v>
      </c>
      <c r="E1545" s="36" t="s">
        <v>2345</v>
      </c>
      <c r="F1545" s="36" t="s">
        <v>2922</v>
      </c>
      <c r="G1545" s="36" t="s">
        <v>101</v>
      </c>
      <c r="H1545" s="36" t="s">
        <v>131</v>
      </c>
      <c r="I1545" s="22"/>
      <c r="J1545" s="22" t="s">
        <v>132</v>
      </c>
      <c r="K1545" s="23">
        <v>180.4</v>
      </c>
      <c r="L1545" s="23">
        <v>70.2</v>
      </c>
      <c r="M1545" s="23">
        <v>68.2</v>
      </c>
      <c r="N1545" s="23">
        <v>458.216</v>
      </c>
      <c r="O1545" s="23">
        <v>178.308</v>
      </c>
      <c r="P1545" s="23">
        <v>173.228</v>
      </c>
      <c r="Q1545" s="37" t="s">
        <v>100</v>
      </c>
      <c r="R1545" s="28">
        <v>0.6</v>
      </c>
      <c r="S1545" s="24" t="s">
        <v>132</v>
      </c>
      <c r="T1545" s="38" t="s">
        <v>100</v>
      </c>
      <c r="U1545" s="27" cm="1">
        <f t="array" ref="U1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546" hidden="1" spans="1:21">
      <c r="A1546" s="36" t="s">
        <v>3163</v>
      </c>
      <c r="B1546" s="36" t="s">
        <v>3187</v>
      </c>
      <c r="C1546" s="36" t="s">
        <v>3188</v>
      </c>
      <c r="D1546" s="36" t="s">
        <v>869</v>
      </c>
      <c r="E1546" s="36" t="s">
        <v>2345</v>
      </c>
      <c r="F1546" s="36" t="s">
        <v>2470</v>
      </c>
      <c r="G1546" s="36" t="s">
        <v>73</v>
      </c>
      <c r="H1546" s="36" t="s">
        <v>567</v>
      </c>
      <c r="I1546" s="22" t="s">
        <v>2875</v>
      </c>
      <c r="J1546" s="22">
        <v>4.2</v>
      </c>
      <c r="K1546" s="23">
        <v>205.8</v>
      </c>
      <c r="L1546" s="23">
        <v>73.6</v>
      </c>
      <c r="M1546" s="23">
        <v>71.2</v>
      </c>
      <c r="N1546" s="23">
        <v>522.732</v>
      </c>
      <c r="O1546" s="23">
        <v>186.944</v>
      </c>
      <c r="P1546" s="23">
        <v>180.848</v>
      </c>
      <c r="Q1546" s="37" t="s">
        <v>72</v>
      </c>
      <c r="R1546" s="28">
        <v>4.2</v>
      </c>
      <c r="S1546" s="24" t="s">
        <v>132</v>
      </c>
      <c r="T1546" s="38" t="s">
        <v>72</v>
      </c>
      <c r="U1546" s="27" cm="1">
        <f t="array" ref="U1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547" hidden="1" spans="1:21">
      <c r="A1547" s="36" t="s">
        <v>3163</v>
      </c>
      <c r="B1547" s="36" t="s">
        <v>3187</v>
      </c>
      <c r="C1547" s="36" t="s">
        <v>3188</v>
      </c>
      <c r="D1547" s="36" t="s">
        <v>132</v>
      </c>
      <c r="E1547" s="36" t="s">
        <v>2354</v>
      </c>
      <c r="F1547" s="36" t="s">
        <v>2924</v>
      </c>
      <c r="G1547" s="36" t="s">
        <v>101</v>
      </c>
      <c r="H1547" s="36" t="s">
        <v>131</v>
      </c>
      <c r="I1547" s="22"/>
      <c r="J1547" s="22" t="s">
        <v>132</v>
      </c>
      <c r="K1547" s="23">
        <v>193.4</v>
      </c>
      <c r="L1547" s="23">
        <v>73.7</v>
      </c>
      <c r="M1547" s="23">
        <v>72.8</v>
      </c>
      <c r="N1547" s="23">
        <v>491.236</v>
      </c>
      <c r="O1547" s="23">
        <v>187.198</v>
      </c>
      <c r="P1547" s="23">
        <v>184.912</v>
      </c>
      <c r="Q1547" s="37" t="s">
        <v>109</v>
      </c>
      <c r="R1547" s="28">
        <v>7.6</v>
      </c>
      <c r="S1547" s="24" t="s">
        <v>132</v>
      </c>
      <c r="T1547" s="38" t="s">
        <v>109</v>
      </c>
      <c r="U1547" s="27" cm="1">
        <f t="array" ref="U1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48" hidden="1" spans="1:21">
      <c r="A1548" s="36" t="s">
        <v>3163</v>
      </c>
      <c r="B1548" s="36" t="s">
        <v>3187</v>
      </c>
      <c r="C1548" s="36" t="s">
        <v>3188</v>
      </c>
      <c r="D1548" s="36" t="s">
        <v>132</v>
      </c>
      <c r="E1548" s="36" t="s">
        <v>2354</v>
      </c>
      <c r="F1548" s="36" t="s">
        <v>2925</v>
      </c>
      <c r="G1548" s="36" t="s">
        <v>101</v>
      </c>
      <c r="H1548" s="36" t="s">
        <v>131</v>
      </c>
      <c r="I1548" s="22"/>
      <c r="J1548" s="22" t="s">
        <v>132</v>
      </c>
      <c r="K1548" s="23">
        <v>189.5</v>
      </c>
      <c r="L1548" s="23">
        <v>72.1</v>
      </c>
      <c r="M1548" s="23">
        <v>71.9</v>
      </c>
      <c r="N1548" s="23">
        <v>481.33</v>
      </c>
      <c r="O1548" s="23">
        <v>183.134</v>
      </c>
      <c r="P1548" s="23">
        <v>182.626</v>
      </c>
      <c r="Q1548" s="37" t="s">
        <v>105</v>
      </c>
      <c r="R1548" s="28">
        <v>0.5</v>
      </c>
      <c r="S1548" s="24" t="s">
        <v>132</v>
      </c>
      <c r="T1548" s="38" t="s">
        <v>105</v>
      </c>
      <c r="U1548" s="27" cm="1">
        <f t="array" ref="U1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49" hidden="1" spans="1:21">
      <c r="A1549" s="36" t="s">
        <v>3163</v>
      </c>
      <c r="B1549" s="36" t="s">
        <v>3187</v>
      </c>
      <c r="C1549" s="36" t="s">
        <v>867</v>
      </c>
      <c r="D1549" s="36" t="s">
        <v>132</v>
      </c>
      <c r="E1549" s="36" t="s">
        <v>2371</v>
      </c>
      <c r="F1549" s="36" t="s">
        <v>2897</v>
      </c>
      <c r="G1549" s="36" t="s">
        <v>101</v>
      </c>
      <c r="H1549" s="36" t="s">
        <v>131</v>
      </c>
      <c r="I1549" s="22"/>
      <c r="J1549" s="22" t="s">
        <v>132</v>
      </c>
      <c r="K1549" s="23">
        <v>193.4</v>
      </c>
      <c r="L1549" s="23">
        <v>73.5</v>
      </c>
      <c r="M1549" s="23">
        <v>72.8</v>
      </c>
      <c r="N1549" s="23">
        <v>491.236</v>
      </c>
      <c r="O1549" s="23">
        <v>186.69</v>
      </c>
      <c r="P1549" s="23">
        <v>184.912</v>
      </c>
      <c r="Q1549" s="37" t="s">
        <v>109</v>
      </c>
      <c r="R1549" s="28">
        <v>7.6</v>
      </c>
      <c r="S1549" s="24" t="s">
        <v>132</v>
      </c>
      <c r="T1549" s="38" t="s">
        <v>109</v>
      </c>
      <c r="U1549" s="27" cm="1">
        <f t="array" ref="U1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50" hidden="1" spans="1:21">
      <c r="A1550" s="36" t="s">
        <v>3163</v>
      </c>
      <c r="B1550" s="36" t="s">
        <v>3187</v>
      </c>
      <c r="C1550" s="36" t="s">
        <v>3189</v>
      </c>
      <c r="D1550" s="36" t="s">
        <v>132</v>
      </c>
      <c r="E1550" s="36" t="s">
        <v>2371</v>
      </c>
      <c r="F1550" s="36" t="s">
        <v>2869</v>
      </c>
      <c r="G1550" s="36" t="s">
        <v>101</v>
      </c>
      <c r="H1550" s="36" t="s">
        <v>131</v>
      </c>
      <c r="I1550" s="22"/>
      <c r="J1550" s="22" t="s">
        <v>132</v>
      </c>
      <c r="K1550" s="23">
        <v>193.4</v>
      </c>
      <c r="L1550" s="23">
        <v>73.7</v>
      </c>
      <c r="M1550" s="23">
        <v>72.8</v>
      </c>
      <c r="N1550" s="23">
        <v>491.236</v>
      </c>
      <c r="O1550" s="23">
        <v>187.198</v>
      </c>
      <c r="P1550" s="23">
        <v>184.912</v>
      </c>
      <c r="Q1550" s="37" t="s">
        <v>109</v>
      </c>
      <c r="R1550" s="28">
        <v>7.6</v>
      </c>
      <c r="S1550" s="24" t="s">
        <v>132</v>
      </c>
      <c r="T1550" s="38" t="s">
        <v>109</v>
      </c>
      <c r="U1550" s="27" cm="1">
        <f t="array" ref="U1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51" hidden="1" spans="1:21">
      <c r="A1551" s="36" t="s">
        <v>3163</v>
      </c>
      <c r="B1551" s="36" t="s">
        <v>3187</v>
      </c>
      <c r="C1551" s="36" t="s">
        <v>867</v>
      </c>
      <c r="D1551" s="36" t="s">
        <v>132</v>
      </c>
      <c r="E1551" s="36" t="s">
        <v>2357</v>
      </c>
      <c r="F1551" s="36" t="s">
        <v>2537</v>
      </c>
      <c r="G1551" s="36" t="s">
        <v>101</v>
      </c>
      <c r="H1551" s="36" t="s">
        <v>131</v>
      </c>
      <c r="I1551" s="22"/>
      <c r="J1551" s="22" t="s">
        <v>132</v>
      </c>
      <c r="K1551" s="23">
        <v>197.1</v>
      </c>
      <c r="L1551" s="23">
        <v>78.9</v>
      </c>
      <c r="M1551" s="23">
        <v>71</v>
      </c>
      <c r="N1551" s="23">
        <v>500.634</v>
      </c>
      <c r="O1551" s="23">
        <v>200.406</v>
      </c>
      <c r="P1551" s="23">
        <v>180.34</v>
      </c>
      <c r="Q1551" s="37" t="s">
        <v>109</v>
      </c>
      <c r="R1551" s="28">
        <v>3.9</v>
      </c>
      <c r="S1551" s="24" t="s">
        <v>132</v>
      </c>
      <c r="T1551" s="38" t="s">
        <v>109</v>
      </c>
      <c r="U1551" s="27" cm="1">
        <f t="array" ref="U1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552" hidden="1" spans="1:21">
      <c r="A1552" s="36" t="s">
        <v>3163</v>
      </c>
      <c r="B1552" s="36" t="s">
        <v>3187</v>
      </c>
      <c r="C1552" s="36" t="s">
        <v>867</v>
      </c>
      <c r="D1552" s="36" t="s">
        <v>132</v>
      </c>
      <c r="E1552" s="36" t="s">
        <v>2357</v>
      </c>
      <c r="F1552" s="36" t="s">
        <v>2349</v>
      </c>
      <c r="G1552" s="36" t="s">
        <v>101</v>
      </c>
      <c r="H1552" s="36" t="s">
        <v>131</v>
      </c>
      <c r="I1552" s="22"/>
      <c r="J1552" s="22" t="s">
        <v>132</v>
      </c>
      <c r="K1552" s="23">
        <v>198.3</v>
      </c>
      <c r="L1552" s="23">
        <v>78.9</v>
      </c>
      <c r="M1552" s="23">
        <v>71</v>
      </c>
      <c r="N1552" s="23">
        <v>503.682</v>
      </c>
      <c r="O1552" s="23">
        <v>200.406</v>
      </c>
      <c r="P1552" s="23">
        <v>180.34</v>
      </c>
      <c r="Q1552" s="37" t="s">
        <v>109</v>
      </c>
      <c r="R1552" s="28">
        <v>2.7</v>
      </c>
      <c r="S1552" s="24" t="s">
        <v>132</v>
      </c>
      <c r="T1552" s="38" t="s">
        <v>109</v>
      </c>
      <c r="U1552" s="27" cm="1">
        <f t="array" ref="U1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553" hidden="1" spans="1:21">
      <c r="A1553" s="36" t="s">
        <v>3163</v>
      </c>
      <c r="B1553" s="36" t="s">
        <v>3187</v>
      </c>
      <c r="C1553" s="36" t="s">
        <v>867</v>
      </c>
      <c r="D1553" s="36" t="s">
        <v>132</v>
      </c>
      <c r="E1553" s="36" t="s">
        <v>2468</v>
      </c>
      <c r="F1553" s="36" t="s">
        <v>3056</v>
      </c>
      <c r="G1553" s="36" t="s">
        <v>101</v>
      </c>
      <c r="H1553" s="36" t="s">
        <v>131</v>
      </c>
      <c r="I1553" s="22"/>
      <c r="J1553" s="22" t="s">
        <v>132</v>
      </c>
      <c r="K1553" s="23">
        <v>199.3</v>
      </c>
      <c r="L1553" s="23">
        <v>78.9</v>
      </c>
      <c r="M1553" s="23">
        <v>70.2</v>
      </c>
      <c r="N1553" s="23">
        <v>506.222</v>
      </c>
      <c r="O1553" s="23">
        <v>200.406</v>
      </c>
      <c r="P1553" s="23">
        <v>178.308</v>
      </c>
      <c r="Q1553" s="37" t="s">
        <v>109</v>
      </c>
      <c r="R1553" s="28">
        <v>1.7</v>
      </c>
      <c r="S1553" s="24" t="s">
        <v>132</v>
      </c>
      <c r="T1553" s="38" t="s">
        <v>109</v>
      </c>
      <c r="U1553" s="27" cm="1">
        <f t="array" ref="U1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554" hidden="1" spans="1:21">
      <c r="A1554" s="36" t="s">
        <v>3163</v>
      </c>
      <c r="B1554" s="36" t="s">
        <v>3187</v>
      </c>
      <c r="C1554" s="36" t="s">
        <v>867</v>
      </c>
      <c r="D1554" s="36" t="s">
        <v>132</v>
      </c>
      <c r="E1554" s="36" t="s">
        <v>2468</v>
      </c>
      <c r="F1554" s="36" t="s">
        <v>3170</v>
      </c>
      <c r="G1554" s="36" t="s">
        <v>101</v>
      </c>
      <c r="H1554" s="36" t="s">
        <v>131</v>
      </c>
      <c r="I1554" s="22"/>
      <c r="J1554" s="22" t="s">
        <v>132</v>
      </c>
      <c r="K1554" s="23">
        <v>199.3</v>
      </c>
      <c r="L1554" s="23">
        <v>78.9</v>
      </c>
      <c r="M1554" s="23">
        <v>70.2</v>
      </c>
      <c r="N1554" s="23">
        <v>506.222</v>
      </c>
      <c r="O1554" s="23">
        <v>200.406</v>
      </c>
      <c r="P1554" s="23">
        <v>178.308</v>
      </c>
      <c r="Q1554" s="37" t="s">
        <v>109</v>
      </c>
      <c r="R1554" s="28">
        <v>1.7</v>
      </c>
      <c r="S1554" s="24" t="s">
        <v>132</v>
      </c>
      <c r="T1554" s="38" t="s">
        <v>109</v>
      </c>
      <c r="U1554" s="27" cm="1">
        <f t="array" ref="U1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555" hidden="1" spans="1:21">
      <c r="A1555" s="36" t="s">
        <v>3163</v>
      </c>
      <c r="B1555" s="36" t="s">
        <v>3187</v>
      </c>
      <c r="C1555" s="36" t="s">
        <v>867</v>
      </c>
      <c r="D1555" s="36" t="s">
        <v>871</v>
      </c>
      <c r="E1555" s="36" t="s">
        <v>2468</v>
      </c>
      <c r="F1555" s="36" t="s">
        <v>3060</v>
      </c>
      <c r="G1555" s="36" t="s">
        <v>101</v>
      </c>
      <c r="H1555" s="36" t="s">
        <v>131</v>
      </c>
      <c r="I1555" s="22"/>
      <c r="J1555" s="22" t="s">
        <v>132</v>
      </c>
      <c r="K1555" s="23">
        <v>198.8</v>
      </c>
      <c r="L1555" s="23">
        <v>78.9</v>
      </c>
      <c r="M1555" s="23">
        <v>70.7</v>
      </c>
      <c r="N1555" s="23">
        <v>504.952</v>
      </c>
      <c r="O1555" s="23">
        <v>200.406</v>
      </c>
      <c r="P1555" s="23">
        <v>179.578</v>
      </c>
      <c r="Q1555" s="37" t="s">
        <v>109</v>
      </c>
      <c r="R1555" s="28">
        <v>2.2</v>
      </c>
      <c r="S1555" s="24" t="s">
        <v>132</v>
      </c>
      <c r="T1555" s="38" t="s">
        <v>109</v>
      </c>
      <c r="U1555" s="27" cm="1">
        <f t="array" ref="U1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6" hidden="1" spans="1:21">
      <c r="A1556" s="36" t="s">
        <v>3163</v>
      </c>
      <c r="B1556" s="36" t="s">
        <v>3187</v>
      </c>
      <c r="C1556" s="36" t="s">
        <v>867</v>
      </c>
      <c r="D1556" s="36" t="s">
        <v>132</v>
      </c>
      <c r="E1556" s="36" t="s">
        <v>2468</v>
      </c>
      <c r="F1556" s="36" t="s">
        <v>3000</v>
      </c>
      <c r="G1556" s="36" t="s">
        <v>101</v>
      </c>
      <c r="H1556" s="36" t="s">
        <v>131</v>
      </c>
      <c r="I1556" s="22"/>
      <c r="J1556" s="22" t="s">
        <v>132</v>
      </c>
      <c r="K1556" s="23">
        <v>198.8</v>
      </c>
      <c r="L1556" s="23">
        <v>78.9</v>
      </c>
      <c r="M1556" s="23">
        <v>70.7</v>
      </c>
      <c r="N1556" s="23">
        <v>504.952</v>
      </c>
      <c r="O1556" s="23">
        <v>200.406</v>
      </c>
      <c r="P1556" s="23">
        <v>179.578</v>
      </c>
      <c r="Q1556" s="37" t="s">
        <v>109</v>
      </c>
      <c r="R1556" s="28">
        <v>2.2</v>
      </c>
      <c r="S1556" s="24" t="s">
        <v>132</v>
      </c>
      <c r="T1556" s="38" t="s">
        <v>109</v>
      </c>
      <c r="U1556" s="27" cm="1">
        <f t="array" ref="U1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7" hidden="1" spans="1:21">
      <c r="A1557" s="36" t="s">
        <v>3163</v>
      </c>
      <c r="B1557" s="36" t="s">
        <v>3187</v>
      </c>
      <c r="C1557" s="36" t="s">
        <v>867</v>
      </c>
      <c r="D1557" s="36" t="s">
        <v>871</v>
      </c>
      <c r="E1557" s="36" t="s">
        <v>2468</v>
      </c>
      <c r="F1557" s="36" t="s">
        <v>3000</v>
      </c>
      <c r="G1557" s="36" t="s">
        <v>101</v>
      </c>
      <c r="H1557" s="36" t="s">
        <v>131</v>
      </c>
      <c r="I1557" s="22"/>
      <c r="J1557" s="22" t="s">
        <v>132</v>
      </c>
      <c r="K1557" s="23">
        <v>198.8</v>
      </c>
      <c r="L1557" s="23">
        <v>78.9</v>
      </c>
      <c r="M1557" s="23">
        <v>70.7</v>
      </c>
      <c r="N1557" s="23">
        <v>504.952</v>
      </c>
      <c r="O1557" s="23">
        <v>200.406</v>
      </c>
      <c r="P1557" s="23">
        <v>179.578</v>
      </c>
      <c r="Q1557" s="37" t="s">
        <v>109</v>
      </c>
      <c r="R1557" s="28">
        <v>2.2</v>
      </c>
      <c r="S1557" s="24" t="s">
        <v>132</v>
      </c>
      <c r="T1557" s="38" t="s">
        <v>109</v>
      </c>
      <c r="U1557" s="27" cm="1">
        <f t="array" ref="U1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8" hidden="1" spans="1:21">
      <c r="A1558" s="36" t="s">
        <v>3163</v>
      </c>
      <c r="B1558" s="36" t="s">
        <v>3187</v>
      </c>
      <c r="C1558" s="36" t="s">
        <v>867</v>
      </c>
      <c r="D1558" s="36" t="s">
        <v>132</v>
      </c>
      <c r="E1558" s="36" t="s">
        <v>2468</v>
      </c>
      <c r="F1558" s="36" t="s">
        <v>3061</v>
      </c>
      <c r="G1558" s="36" t="s">
        <v>101</v>
      </c>
      <c r="H1558" s="36" t="s">
        <v>131</v>
      </c>
      <c r="I1558" s="22"/>
      <c r="J1558" s="22" t="s">
        <v>132</v>
      </c>
      <c r="K1558" s="23">
        <v>198.8</v>
      </c>
      <c r="L1558" s="23">
        <v>78.9</v>
      </c>
      <c r="M1558" s="23">
        <v>69.9</v>
      </c>
      <c r="N1558" s="23">
        <v>504.952</v>
      </c>
      <c r="O1558" s="23">
        <v>200.406</v>
      </c>
      <c r="P1558" s="23">
        <v>177.546</v>
      </c>
      <c r="Q1558" s="37" t="s">
        <v>109</v>
      </c>
      <c r="R1558" s="28">
        <v>2.2</v>
      </c>
      <c r="S1558" s="24" t="s">
        <v>132</v>
      </c>
      <c r="T1558" s="38" t="s">
        <v>109</v>
      </c>
      <c r="U1558" s="27" cm="1">
        <f t="array" ref="U1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9" hidden="1" spans="1:21">
      <c r="A1559" s="36" t="s">
        <v>3163</v>
      </c>
      <c r="B1559" s="36" t="s">
        <v>3190</v>
      </c>
      <c r="C1559" s="36" t="s">
        <v>875</v>
      </c>
      <c r="D1559" s="36" t="s">
        <v>132</v>
      </c>
      <c r="E1559" s="36" t="s">
        <v>2861</v>
      </c>
      <c r="F1559" s="36" t="s">
        <v>3025</v>
      </c>
      <c r="G1559" s="36" t="s">
        <v>73</v>
      </c>
      <c r="H1559" s="36" t="s">
        <v>567</v>
      </c>
      <c r="I1559" s="22" t="s">
        <v>80</v>
      </c>
      <c r="J1559" s="22">
        <v>6.5</v>
      </c>
      <c r="K1559" s="23">
        <v>197.1</v>
      </c>
      <c r="L1559" s="23">
        <v>79</v>
      </c>
      <c r="M1559" s="23">
        <v>71</v>
      </c>
      <c r="N1559" s="23">
        <v>500.634</v>
      </c>
      <c r="O1559" s="23">
        <v>200.66</v>
      </c>
      <c r="P1559" s="23">
        <v>180.34</v>
      </c>
      <c r="Q1559" s="37" t="s">
        <v>72</v>
      </c>
      <c r="R1559" s="28">
        <v>12.9</v>
      </c>
      <c r="S1559" s="24" t="s">
        <v>132</v>
      </c>
      <c r="T1559" s="38" t="s">
        <v>72</v>
      </c>
      <c r="U1559" s="27" cm="1">
        <f t="array" ref="U1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60" hidden="1" spans="1:21">
      <c r="A1560" s="36" t="s">
        <v>3163</v>
      </c>
      <c r="B1560" s="36" t="s">
        <v>3190</v>
      </c>
      <c r="C1560" s="36" t="s">
        <v>875</v>
      </c>
      <c r="D1560" s="36" t="s">
        <v>132</v>
      </c>
      <c r="E1560" s="36" t="s">
        <v>2861</v>
      </c>
      <c r="F1560" s="36" t="s">
        <v>2758</v>
      </c>
      <c r="G1560" s="36" t="s">
        <v>73</v>
      </c>
      <c r="H1560" s="36" t="s">
        <v>567</v>
      </c>
      <c r="I1560" s="22" t="s">
        <v>3191</v>
      </c>
      <c r="J1560" s="22">
        <v>8</v>
      </c>
      <c r="K1560" s="23">
        <v>235.3</v>
      </c>
      <c r="L1560" s="23">
        <v>79</v>
      </c>
      <c r="M1560" s="23">
        <v>74</v>
      </c>
      <c r="N1560" s="23">
        <v>597.662</v>
      </c>
      <c r="O1560" s="23">
        <v>200.66</v>
      </c>
      <c r="P1560" s="23">
        <v>187.96</v>
      </c>
      <c r="Q1560" s="37" t="s">
        <v>83</v>
      </c>
      <c r="R1560" s="28">
        <v>6.7</v>
      </c>
      <c r="S1560" s="24" t="s">
        <v>132</v>
      </c>
      <c r="T1560" s="38" t="s">
        <v>83</v>
      </c>
      <c r="U1560" s="27" cm="1">
        <f t="array" ref="U1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61" hidden="1" spans="1:21">
      <c r="A1561" s="36" t="s">
        <v>3163</v>
      </c>
      <c r="B1561" s="36" t="s">
        <v>3190</v>
      </c>
      <c r="C1561" s="36" t="s">
        <v>875</v>
      </c>
      <c r="D1561" s="36" t="s">
        <v>132</v>
      </c>
      <c r="E1561" s="36" t="s">
        <v>2861</v>
      </c>
      <c r="F1561" s="36" t="s">
        <v>2758</v>
      </c>
      <c r="G1561" s="36" t="s">
        <v>73</v>
      </c>
      <c r="H1561" s="36" t="s">
        <v>567</v>
      </c>
      <c r="I1561" s="22" t="s">
        <v>80</v>
      </c>
      <c r="J1561" s="22">
        <v>8</v>
      </c>
      <c r="K1561" s="23">
        <v>213.3</v>
      </c>
      <c r="L1561" s="23">
        <v>79</v>
      </c>
      <c r="M1561" s="23">
        <v>71</v>
      </c>
      <c r="N1561" s="23">
        <v>541.782</v>
      </c>
      <c r="O1561" s="23">
        <v>200.66</v>
      </c>
      <c r="P1561" s="23">
        <v>180.34</v>
      </c>
      <c r="Q1561" s="37" t="s">
        <v>75</v>
      </c>
      <c r="R1561" s="28">
        <v>6.7</v>
      </c>
      <c r="S1561" s="24" t="s">
        <v>132</v>
      </c>
      <c r="T1561" s="38" t="s">
        <v>75</v>
      </c>
      <c r="U1561" s="27" cm="1">
        <f t="array" ref="U1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62" hidden="1" spans="1:21">
      <c r="A1562" s="36" t="s">
        <v>3163</v>
      </c>
      <c r="B1562" s="36" t="s">
        <v>3190</v>
      </c>
      <c r="C1562" s="36" t="s">
        <v>875</v>
      </c>
      <c r="D1562" s="36" t="s">
        <v>132</v>
      </c>
      <c r="E1562" s="36" t="s">
        <v>2861</v>
      </c>
      <c r="F1562" s="36" t="s">
        <v>2355</v>
      </c>
      <c r="G1562" s="36" t="s">
        <v>73</v>
      </c>
      <c r="H1562" s="36" t="s">
        <v>567</v>
      </c>
      <c r="I1562" s="22" t="s">
        <v>80</v>
      </c>
      <c r="J1562" s="22">
        <v>6.5</v>
      </c>
      <c r="K1562" s="23">
        <v>197.1</v>
      </c>
      <c r="L1562" s="23">
        <v>79</v>
      </c>
      <c r="M1562" s="23">
        <v>71</v>
      </c>
      <c r="N1562" s="23">
        <v>500.634</v>
      </c>
      <c r="O1562" s="23">
        <v>200.66</v>
      </c>
      <c r="P1562" s="23">
        <v>180.34</v>
      </c>
      <c r="Q1562" s="37" t="s">
        <v>72</v>
      </c>
      <c r="R1562" s="28">
        <v>12.9</v>
      </c>
      <c r="S1562" s="24" t="s">
        <v>132</v>
      </c>
      <c r="T1562" s="38" t="s">
        <v>72</v>
      </c>
      <c r="U1562" s="27" cm="1">
        <f t="array" ref="U1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63" hidden="1" spans="1:21">
      <c r="A1563" s="36" t="s">
        <v>3163</v>
      </c>
      <c r="B1563" s="36" t="s">
        <v>3190</v>
      </c>
      <c r="C1563" s="36" t="s">
        <v>875</v>
      </c>
      <c r="D1563" s="36" t="s">
        <v>132</v>
      </c>
      <c r="E1563" s="36" t="s">
        <v>2861</v>
      </c>
      <c r="F1563" s="36" t="s">
        <v>2852</v>
      </c>
      <c r="G1563" s="36" t="s">
        <v>73</v>
      </c>
      <c r="H1563" s="36" t="s">
        <v>567</v>
      </c>
      <c r="I1563" s="22" t="s">
        <v>3191</v>
      </c>
      <c r="J1563" s="22">
        <v>6.5</v>
      </c>
      <c r="K1563" s="23">
        <v>219.1</v>
      </c>
      <c r="L1563" s="23">
        <v>79</v>
      </c>
      <c r="M1563" s="23">
        <v>70.8</v>
      </c>
      <c r="N1563" s="23">
        <v>556.514</v>
      </c>
      <c r="O1563" s="23">
        <v>200.66</v>
      </c>
      <c r="P1563" s="23">
        <v>179.832</v>
      </c>
      <c r="Q1563" s="37" t="s">
        <v>75</v>
      </c>
      <c r="R1563" s="28">
        <v>0.9</v>
      </c>
      <c r="S1563" s="24" t="s">
        <v>132</v>
      </c>
      <c r="T1563" s="38" t="s">
        <v>75</v>
      </c>
      <c r="U1563" s="27" cm="1">
        <f t="array" ref="U1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1564" hidden="1" spans="1:21">
      <c r="A1564" s="36" t="s">
        <v>3163</v>
      </c>
      <c r="B1564" s="36" t="s">
        <v>3190</v>
      </c>
      <c r="C1564" s="36" t="s">
        <v>875</v>
      </c>
      <c r="D1564" s="36" t="s">
        <v>132</v>
      </c>
      <c r="E1564" s="36" t="s">
        <v>2861</v>
      </c>
      <c r="F1564" s="36" t="s">
        <v>2763</v>
      </c>
      <c r="G1564" s="36" t="s">
        <v>73</v>
      </c>
      <c r="H1564" s="36" t="s">
        <v>567</v>
      </c>
      <c r="I1564" s="22" t="s">
        <v>80</v>
      </c>
      <c r="J1564" s="22">
        <v>6.5</v>
      </c>
      <c r="K1564" s="23">
        <v>197.1</v>
      </c>
      <c r="L1564" s="23">
        <v>79</v>
      </c>
      <c r="M1564" s="23">
        <v>71</v>
      </c>
      <c r="N1564" s="23">
        <v>500.634</v>
      </c>
      <c r="O1564" s="23">
        <v>200.66</v>
      </c>
      <c r="P1564" s="23">
        <v>180.34</v>
      </c>
      <c r="Q1564" s="37" t="s">
        <v>72</v>
      </c>
      <c r="R1564" s="28">
        <v>12.9</v>
      </c>
      <c r="S1564" s="24" t="s">
        <v>132</v>
      </c>
      <c r="T1564" s="38" t="s">
        <v>72</v>
      </c>
      <c r="U1564" s="27" cm="1">
        <f t="array" ref="U1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65" hidden="1" spans="1:21">
      <c r="A1565" s="36" t="s">
        <v>3163</v>
      </c>
      <c r="B1565" s="36" t="s">
        <v>3190</v>
      </c>
      <c r="C1565" s="36" t="s">
        <v>875</v>
      </c>
      <c r="D1565" s="36" t="s">
        <v>132</v>
      </c>
      <c r="E1565" s="36" t="s">
        <v>3019</v>
      </c>
      <c r="F1565" s="36" t="s">
        <v>2764</v>
      </c>
      <c r="G1565" s="36" t="s">
        <v>73</v>
      </c>
      <c r="H1565" s="36" t="s">
        <v>567</v>
      </c>
      <c r="I1565" s="22" t="s">
        <v>80</v>
      </c>
      <c r="J1565" s="22">
        <v>6.5</v>
      </c>
      <c r="K1565" s="23">
        <v>207.4</v>
      </c>
      <c r="L1565" s="23">
        <v>79.8</v>
      </c>
      <c r="M1565" s="23">
        <v>72.7</v>
      </c>
      <c r="N1565" s="23">
        <v>526.796</v>
      </c>
      <c r="O1565" s="23">
        <v>202.692</v>
      </c>
      <c r="P1565" s="23">
        <v>184.658</v>
      </c>
      <c r="Q1565" s="37" t="s">
        <v>72</v>
      </c>
      <c r="R1565" s="28">
        <v>2.6</v>
      </c>
      <c r="S1565" s="24" t="s">
        <v>132</v>
      </c>
      <c r="T1565" s="38" t="s">
        <v>72</v>
      </c>
      <c r="U1565" s="27" cm="1">
        <f t="array" ref="U1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566" hidden="1" spans="1:21">
      <c r="A1566" s="36" t="s">
        <v>3163</v>
      </c>
      <c r="B1566" s="36" t="s">
        <v>3190</v>
      </c>
      <c r="C1566" s="36" t="s">
        <v>875</v>
      </c>
      <c r="D1566" s="36" t="s">
        <v>132</v>
      </c>
      <c r="E1566" s="36" t="s">
        <v>3019</v>
      </c>
      <c r="F1566" s="36" t="s">
        <v>2764</v>
      </c>
      <c r="G1566" s="36" t="s">
        <v>73</v>
      </c>
      <c r="H1566" s="36" t="s">
        <v>567</v>
      </c>
      <c r="I1566" s="22" t="s">
        <v>3191</v>
      </c>
      <c r="J1566" s="22">
        <v>6.5</v>
      </c>
      <c r="K1566" s="23">
        <v>224.5</v>
      </c>
      <c r="L1566" s="23">
        <v>79.1</v>
      </c>
      <c r="M1566" s="23">
        <v>72.7</v>
      </c>
      <c r="N1566" s="23">
        <v>570.23</v>
      </c>
      <c r="O1566" s="23">
        <v>200.914</v>
      </c>
      <c r="P1566" s="23">
        <v>184.658</v>
      </c>
      <c r="Q1566" s="37" t="s">
        <v>77</v>
      </c>
      <c r="R1566" s="28">
        <v>5.5</v>
      </c>
      <c r="S1566" s="24" t="s">
        <v>132</v>
      </c>
      <c r="T1566" s="38" t="s">
        <v>77</v>
      </c>
      <c r="U1566" s="27" cm="1">
        <f t="array" ref="U1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567" hidden="1" spans="1:21">
      <c r="A1567" s="36" t="s">
        <v>3163</v>
      </c>
      <c r="B1567" s="36" t="s">
        <v>3190</v>
      </c>
      <c r="C1567" s="36" t="s">
        <v>875</v>
      </c>
      <c r="D1567" s="36" t="s">
        <v>132</v>
      </c>
      <c r="E1567" s="36" t="s">
        <v>3019</v>
      </c>
      <c r="F1567" s="36" t="s">
        <v>2764</v>
      </c>
      <c r="G1567" s="36" t="s">
        <v>73</v>
      </c>
      <c r="H1567" s="36" t="s">
        <v>567</v>
      </c>
      <c r="I1567" s="22" t="s">
        <v>80</v>
      </c>
      <c r="J1567" s="22">
        <v>8</v>
      </c>
      <c r="K1567" s="23">
        <v>224.5</v>
      </c>
      <c r="L1567" s="23">
        <v>79.5</v>
      </c>
      <c r="M1567" s="23">
        <v>72.7</v>
      </c>
      <c r="N1567" s="23">
        <v>570.23</v>
      </c>
      <c r="O1567" s="23">
        <v>201.93</v>
      </c>
      <c r="P1567" s="23">
        <v>184.658</v>
      </c>
      <c r="Q1567" s="37" t="s">
        <v>79</v>
      </c>
      <c r="R1567" s="28">
        <v>17.5</v>
      </c>
      <c r="S1567" s="24" t="s">
        <v>132</v>
      </c>
      <c r="T1567" s="38" t="s">
        <v>79</v>
      </c>
      <c r="U1567" s="27" cm="1">
        <f t="array" ref="U1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568" hidden="1" spans="1:21">
      <c r="A1568" s="36" t="s">
        <v>3163</v>
      </c>
      <c r="B1568" s="36" t="s">
        <v>3190</v>
      </c>
      <c r="C1568" s="36" t="s">
        <v>875</v>
      </c>
      <c r="D1568" s="36" t="s">
        <v>132</v>
      </c>
      <c r="E1568" s="36" t="s">
        <v>3019</v>
      </c>
      <c r="F1568" s="36" t="s">
        <v>2764</v>
      </c>
      <c r="G1568" s="36" t="s">
        <v>73</v>
      </c>
      <c r="H1568" s="36" t="s">
        <v>567</v>
      </c>
      <c r="I1568" s="22" t="s">
        <v>3191</v>
      </c>
      <c r="J1568" s="22">
        <v>8</v>
      </c>
      <c r="K1568" s="23">
        <v>240.9</v>
      </c>
      <c r="L1568" s="23">
        <v>79.5</v>
      </c>
      <c r="M1568" s="23">
        <v>72.7</v>
      </c>
      <c r="N1568" s="23">
        <v>611.886</v>
      </c>
      <c r="O1568" s="23">
        <v>201.93</v>
      </c>
      <c r="P1568" s="23">
        <v>184.658</v>
      </c>
      <c r="Q1568" s="37" t="s">
        <v>83</v>
      </c>
      <c r="R1568" s="28">
        <v>1.1</v>
      </c>
      <c r="S1568" s="24" t="s">
        <v>132</v>
      </c>
      <c r="T1568" s="38" t="s">
        <v>83</v>
      </c>
      <c r="U1568" s="27" cm="1">
        <f t="array" ref="U1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569" hidden="1" spans="1:21">
      <c r="A1569" s="36" t="s">
        <v>3163</v>
      </c>
      <c r="B1569" s="36" t="s">
        <v>3190</v>
      </c>
      <c r="C1569" s="36" t="s">
        <v>875</v>
      </c>
      <c r="D1569" s="36" t="s">
        <v>132</v>
      </c>
      <c r="E1569" s="36" t="s">
        <v>3019</v>
      </c>
      <c r="F1569" s="36" t="s">
        <v>2603</v>
      </c>
      <c r="G1569" s="36" t="s">
        <v>73</v>
      </c>
      <c r="H1569" s="36" t="s">
        <v>567</v>
      </c>
      <c r="I1569" s="22" t="s">
        <v>80</v>
      </c>
      <c r="J1569" s="22">
        <v>6.5</v>
      </c>
      <c r="K1569" s="23">
        <v>208</v>
      </c>
      <c r="L1569" s="23">
        <v>79.3</v>
      </c>
      <c r="M1569" s="23">
        <v>75.5</v>
      </c>
      <c r="N1569" s="23">
        <v>528.32</v>
      </c>
      <c r="O1569" s="23">
        <v>201.422</v>
      </c>
      <c r="P1569" s="23">
        <v>191.77</v>
      </c>
      <c r="Q1569" s="37" t="s">
        <v>72</v>
      </c>
      <c r="R1569" s="28">
        <v>2</v>
      </c>
      <c r="S1569" s="24" t="s">
        <v>132</v>
      </c>
      <c r="T1569" s="38" t="s">
        <v>72</v>
      </c>
      <c r="U1569" s="27" cm="1">
        <f t="array" ref="U1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570" hidden="1" spans="1:21">
      <c r="A1570" s="36" t="s">
        <v>3163</v>
      </c>
      <c r="B1570" s="36" t="s">
        <v>3190</v>
      </c>
      <c r="C1570" s="36" t="s">
        <v>875</v>
      </c>
      <c r="D1570" s="36" t="s">
        <v>132</v>
      </c>
      <c r="E1570" s="36" t="s">
        <v>3019</v>
      </c>
      <c r="F1570" s="36" t="s">
        <v>2603</v>
      </c>
      <c r="G1570" s="36" t="s">
        <v>73</v>
      </c>
      <c r="H1570" s="36" t="s">
        <v>567</v>
      </c>
      <c r="I1570" s="22" t="s">
        <v>3191</v>
      </c>
      <c r="J1570" s="22">
        <v>6.5</v>
      </c>
      <c r="K1570" s="23">
        <v>225.9</v>
      </c>
      <c r="L1570" s="23">
        <v>79.5</v>
      </c>
      <c r="M1570" s="23">
        <v>75.5</v>
      </c>
      <c r="N1570" s="23">
        <v>573.786</v>
      </c>
      <c r="O1570" s="23">
        <v>201.93</v>
      </c>
      <c r="P1570" s="23">
        <v>191.77</v>
      </c>
      <c r="Q1570" s="37" t="s">
        <v>77</v>
      </c>
      <c r="R1570" s="28">
        <v>4.1</v>
      </c>
      <c r="S1570" s="24" t="s">
        <v>132</v>
      </c>
      <c r="T1570" s="38" t="s">
        <v>77</v>
      </c>
      <c r="U1570" s="27" cm="1">
        <f t="array" ref="U1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71" hidden="1" spans="1:21">
      <c r="A1571" s="36" t="s">
        <v>3163</v>
      </c>
      <c r="B1571" s="36" t="s">
        <v>3190</v>
      </c>
      <c r="C1571" s="36" t="s">
        <v>875</v>
      </c>
      <c r="D1571" s="36" t="s">
        <v>132</v>
      </c>
      <c r="E1571" s="36" t="s">
        <v>3019</v>
      </c>
      <c r="F1571" s="36" t="s">
        <v>2603</v>
      </c>
      <c r="G1571" s="36" t="s">
        <v>73</v>
      </c>
      <c r="H1571" s="36" t="s">
        <v>567</v>
      </c>
      <c r="I1571" s="22" t="s">
        <v>80</v>
      </c>
      <c r="J1571" s="22">
        <v>8</v>
      </c>
      <c r="K1571" s="23">
        <v>226.1</v>
      </c>
      <c r="L1571" s="23">
        <v>79.5</v>
      </c>
      <c r="M1571" s="23">
        <v>75.5</v>
      </c>
      <c r="N1571" s="23">
        <v>574.294</v>
      </c>
      <c r="O1571" s="23">
        <v>201.93</v>
      </c>
      <c r="P1571" s="23">
        <v>191.77</v>
      </c>
      <c r="Q1571" s="37" t="s">
        <v>79</v>
      </c>
      <c r="R1571" s="28">
        <v>15.9</v>
      </c>
      <c r="S1571" s="24" t="s">
        <v>132</v>
      </c>
      <c r="T1571" s="38" t="s">
        <v>79</v>
      </c>
      <c r="U1571" s="27" cm="1">
        <f t="array" ref="U1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1572" hidden="1" spans="1:21">
      <c r="A1572" s="36" t="s">
        <v>3163</v>
      </c>
      <c r="B1572" s="36" t="s">
        <v>3190</v>
      </c>
      <c r="C1572" s="36" t="s">
        <v>875</v>
      </c>
      <c r="D1572" s="36" t="s">
        <v>132</v>
      </c>
      <c r="E1572" s="36" t="s">
        <v>3019</v>
      </c>
      <c r="F1572" s="36" t="s">
        <v>2365</v>
      </c>
      <c r="G1572" s="36" t="s">
        <v>73</v>
      </c>
      <c r="H1572" s="36" t="s">
        <v>567</v>
      </c>
      <c r="I1572" s="22" t="s">
        <v>3192</v>
      </c>
      <c r="J1572" s="22">
        <v>5.5</v>
      </c>
      <c r="K1572" s="23">
        <v>225.9</v>
      </c>
      <c r="L1572" s="23">
        <v>79.9</v>
      </c>
      <c r="M1572" s="23">
        <v>76.9</v>
      </c>
      <c r="N1572" s="23">
        <v>573.786</v>
      </c>
      <c r="O1572" s="23">
        <v>202.946</v>
      </c>
      <c r="P1572" s="23">
        <v>195.326</v>
      </c>
      <c r="Q1572" s="37" t="s">
        <v>77</v>
      </c>
      <c r="R1572" s="28">
        <v>4.1</v>
      </c>
      <c r="S1572" s="24" t="s">
        <v>132</v>
      </c>
      <c r="T1572" s="38" t="s">
        <v>77</v>
      </c>
      <c r="U1572" s="27" cm="1">
        <f t="array" ref="U1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73" hidden="1" spans="1:21">
      <c r="A1573" s="36" t="s">
        <v>3163</v>
      </c>
      <c r="B1573" s="36" t="s">
        <v>3190</v>
      </c>
      <c r="C1573" s="36" t="s">
        <v>3193</v>
      </c>
      <c r="D1573" s="36" t="s">
        <v>132</v>
      </c>
      <c r="E1573" s="36" t="s">
        <v>3086</v>
      </c>
      <c r="F1573" s="36" t="s">
        <v>2393</v>
      </c>
      <c r="G1573" s="36" t="s">
        <v>73</v>
      </c>
      <c r="H1573" s="36" t="s">
        <v>567</v>
      </c>
      <c r="I1573" s="22" t="s">
        <v>80</v>
      </c>
      <c r="J1573" s="22">
        <v>6.5</v>
      </c>
      <c r="K1573" s="23">
        <v>211.5</v>
      </c>
      <c r="L1573" s="23">
        <v>78.9</v>
      </c>
      <c r="M1573" s="23">
        <v>75.6</v>
      </c>
      <c r="N1573" s="23">
        <v>537.21</v>
      </c>
      <c r="O1573" s="23">
        <v>200.406</v>
      </c>
      <c r="P1573" s="23">
        <v>192.024</v>
      </c>
      <c r="Q1573" s="37" t="s">
        <v>75</v>
      </c>
      <c r="R1573" s="28">
        <v>8.5</v>
      </c>
      <c r="S1573" s="24" t="s">
        <v>132</v>
      </c>
      <c r="T1573" s="38" t="s">
        <v>75</v>
      </c>
      <c r="U1573" s="27" cm="1">
        <f t="array" ref="U1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574" hidden="1" spans="1:21">
      <c r="A1574" s="36" t="s">
        <v>3163</v>
      </c>
      <c r="B1574" s="36" t="s">
        <v>3190</v>
      </c>
      <c r="C1574" s="36" t="s">
        <v>3193</v>
      </c>
      <c r="D1574" s="36" t="s">
        <v>132</v>
      </c>
      <c r="E1574" s="36" t="s">
        <v>3086</v>
      </c>
      <c r="F1574" s="36" t="s">
        <v>2393</v>
      </c>
      <c r="G1574" s="36" t="s">
        <v>73</v>
      </c>
      <c r="H1574" s="36" t="s">
        <v>567</v>
      </c>
      <c r="I1574" s="22" t="s">
        <v>3192</v>
      </c>
      <c r="J1574" s="22">
        <v>5.5</v>
      </c>
      <c r="K1574" s="23">
        <v>224</v>
      </c>
      <c r="L1574" s="23">
        <v>78.9</v>
      </c>
      <c r="M1574" s="23">
        <v>76</v>
      </c>
      <c r="N1574" s="23">
        <v>568.96</v>
      </c>
      <c r="O1574" s="23">
        <v>200.406</v>
      </c>
      <c r="P1574" s="23">
        <v>193.04</v>
      </c>
      <c r="Q1574" s="37" t="s">
        <v>77</v>
      </c>
      <c r="R1574" s="28">
        <v>6</v>
      </c>
      <c r="S1574" s="24" t="s">
        <v>132</v>
      </c>
      <c r="T1574" s="38" t="s">
        <v>77</v>
      </c>
      <c r="U1574" s="27" cm="1">
        <f t="array" ref="U1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75" hidden="1" spans="1:21">
      <c r="A1575" s="36" t="s">
        <v>3163</v>
      </c>
      <c r="B1575" s="36" t="s">
        <v>3190</v>
      </c>
      <c r="C1575" s="36" t="s">
        <v>3193</v>
      </c>
      <c r="D1575" s="36" t="s">
        <v>132</v>
      </c>
      <c r="E1575" s="36" t="s">
        <v>3086</v>
      </c>
      <c r="F1575" s="36" t="s">
        <v>2393</v>
      </c>
      <c r="G1575" s="36" t="s">
        <v>73</v>
      </c>
      <c r="H1575" s="36" t="s">
        <v>567</v>
      </c>
      <c r="I1575" s="22" t="s">
        <v>80</v>
      </c>
      <c r="J1575" s="22">
        <v>8</v>
      </c>
      <c r="K1575" s="23">
        <v>230.1</v>
      </c>
      <c r="L1575" s="23">
        <v>78.9</v>
      </c>
      <c r="M1575" s="23">
        <v>75.6</v>
      </c>
      <c r="N1575" s="23">
        <v>584.454</v>
      </c>
      <c r="O1575" s="23">
        <v>200.406</v>
      </c>
      <c r="P1575" s="23">
        <v>192.024</v>
      </c>
      <c r="Q1575" s="37" t="s">
        <v>79</v>
      </c>
      <c r="R1575" s="28">
        <v>11.9</v>
      </c>
      <c r="S1575" s="24" t="s">
        <v>132</v>
      </c>
      <c r="T1575" s="38" t="s">
        <v>79</v>
      </c>
      <c r="U1575" s="27" cm="1">
        <f t="array" ref="U1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576" hidden="1" spans="1:21">
      <c r="A1576" s="36" t="s">
        <v>3163</v>
      </c>
      <c r="B1576" s="36" t="s">
        <v>3190</v>
      </c>
      <c r="C1576" s="36" t="s">
        <v>3193</v>
      </c>
      <c r="D1576" s="36" t="s">
        <v>132</v>
      </c>
      <c r="E1576" s="36" t="s">
        <v>3086</v>
      </c>
      <c r="F1576" s="36" t="s">
        <v>2393</v>
      </c>
      <c r="G1576" s="36" t="s">
        <v>73</v>
      </c>
      <c r="H1576" s="36" t="s">
        <v>567</v>
      </c>
      <c r="I1576" s="22" t="s">
        <v>3191</v>
      </c>
      <c r="J1576" s="22">
        <v>6.5</v>
      </c>
      <c r="K1576" s="23">
        <v>229.8</v>
      </c>
      <c r="L1576" s="23">
        <v>78.9</v>
      </c>
      <c r="M1576" s="23">
        <v>75.6</v>
      </c>
      <c r="N1576" s="23">
        <v>583.692</v>
      </c>
      <c r="O1576" s="23">
        <v>200.406</v>
      </c>
      <c r="P1576" s="23">
        <v>192.024</v>
      </c>
      <c r="Q1576" s="37" t="s">
        <v>77</v>
      </c>
      <c r="R1576" s="28">
        <v>0.2</v>
      </c>
      <c r="S1576" s="24" t="s">
        <v>132</v>
      </c>
      <c r="T1576" s="38" t="s">
        <v>77</v>
      </c>
      <c r="U1576" s="27" cm="1">
        <f t="array" ref="U1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577" hidden="1" spans="1:21">
      <c r="A1577" s="36" t="s">
        <v>3163</v>
      </c>
      <c r="B1577" s="36" t="s">
        <v>3190</v>
      </c>
      <c r="C1577" s="36" t="s">
        <v>875</v>
      </c>
      <c r="D1577" s="36" t="s">
        <v>132</v>
      </c>
      <c r="E1577" s="36" t="s">
        <v>3088</v>
      </c>
      <c r="F1577" s="36" t="s">
        <v>2434</v>
      </c>
      <c r="G1577" s="36" t="s">
        <v>73</v>
      </c>
      <c r="H1577" s="36" t="s">
        <v>567</v>
      </c>
      <c r="I1577" s="22" t="s">
        <v>3191</v>
      </c>
      <c r="J1577" s="22">
        <v>6.5</v>
      </c>
      <c r="K1577" s="23">
        <v>231.7</v>
      </c>
      <c r="L1577" s="23">
        <v>79.2</v>
      </c>
      <c r="M1577" s="23">
        <v>76.3</v>
      </c>
      <c r="N1577" s="23">
        <v>588.518</v>
      </c>
      <c r="O1577" s="23">
        <v>201.168</v>
      </c>
      <c r="P1577" s="23">
        <v>193.802</v>
      </c>
      <c r="Q1577" s="37" t="s">
        <v>83</v>
      </c>
      <c r="R1577" s="28">
        <v>10.3</v>
      </c>
      <c r="S1577" s="24" t="s">
        <v>132</v>
      </c>
      <c r="T1577" s="38" t="s">
        <v>83</v>
      </c>
      <c r="U1577" s="27" cm="1">
        <f t="array" ref="U1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78" hidden="1" spans="1:21">
      <c r="A1578" s="36" t="s">
        <v>3163</v>
      </c>
      <c r="B1578" s="36" t="s">
        <v>3190</v>
      </c>
      <c r="C1578" s="36" t="s">
        <v>875</v>
      </c>
      <c r="D1578" s="36" t="s">
        <v>132</v>
      </c>
      <c r="E1578" s="36" t="s">
        <v>3088</v>
      </c>
      <c r="F1578" s="36" t="s">
        <v>2420</v>
      </c>
      <c r="G1578" s="36" t="s">
        <v>73</v>
      </c>
      <c r="H1578" s="36" t="s">
        <v>567</v>
      </c>
      <c r="I1578" s="22" t="s">
        <v>3192</v>
      </c>
      <c r="J1578" s="22">
        <v>5.5</v>
      </c>
      <c r="K1578" s="23">
        <v>231.9</v>
      </c>
      <c r="L1578" s="23">
        <v>79.2</v>
      </c>
      <c r="M1578" s="23">
        <v>76.7</v>
      </c>
      <c r="N1578" s="23">
        <v>589.026</v>
      </c>
      <c r="O1578" s="23">
        <v>201.168</v>
      </c>
      <c r="P1578" s="23">
        <v>194.818</v>
      </c>
      <c r="Q1578" s="37" t="s">
        <v>83</v>
      </c>
      <c r="R1578" s="28">
        <v>10.1</v>
      </c>
      <c r="S1578" s="24" t="s">
        <v>132</v>
      </c>
      <c r="T1578" s="38" t="s">
        <v>83</v>
      </c>
      <c r="U1578" s="27" cm="1">
        <f t="array" ref="U1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79" hidden="1" spans="1:21">
      <c r="A1579" s="36" t="s">
        <v>3163</v>
      </c>
      <c r="B1579" s="36" t="s">
        <v>3190</v>
      </c>
      <c r="C1579" s="36" t="s">
        <v>875</v>
      </c>
      <c r="D1579" s="36" t="s">
        <v>132</v>
      </c>
      <c r="E1579" s="36" t="s">
        <v>3088</v>
      </c>
      <c r="F1579" s="36" t="s">
        <v>2394</v>
      </c>
      <c r="G1579" s="36" t="s">
        <v>73</v>
      </c>
      <c r="H1579" s="36" t="s">
        <v>567</v>
      </c>
      <c r="I1579" s="22" t="s">
        <v>80</v>
      </c>
      <c r="J1579" s="22">
        <v>6.5</v>
      </c>
      <c r="K1579" s="23">
        <v>213.2</v>
      </c>
      <c r="L1579" s="23">
        <v>79.2</v>
      </c>
      <c r="M1579" s="23">
        <v>76</v>
      </c>
      <c r="N1579" s="23">
        <v>541.528</v>
      </c>
      <c r="O1579" s="23">
        <v>201.168</v>
      </c>
      <c r="P1579" s="23">
        <v>193.04</v>
      </c>
      <c r="Q1579" s="37" t="s">
        <v>75</v>
      </c>
      <c r="R1579" s="28">
        <v>6.8</v>
      </c>
      <c r="S1579" s="24" t="s">
        <v>132</v>
      </c>
      <c r="T1579" s="38" t="s">
        <v>75</v>
      </c>
      <c r="U1579" s="27" cm="1">
        <f t="array" ref="U1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580" hidden="1" spans="1:21">
      <c r="A1580" s="36" t="s">
        <v>3163</v>
      </c>
      <c r="B1580" s="36" t="s">
        <v>3190</v>
      </c>
      <c r="C1580" s="36" t="s">
        <v>875</v>
      </c>
      <c r="D1580" s="36" t="s">
        <v>132</v>
      </c>
      <c r="E1580" s="36" t="s">
        <v>3088</v>
      </c>
      <c r="F1580" s="36" t="s">
        <v>2394</v>
      </c>
      <c r="G1580" s="36" t="s">
        <v>73</v>
      </c>
      <c r="H1580" s="36" t="s">
        <v>567</v>
      </c>
      <c r="I1580" s="22" t="s">
        <v>80</v>
      </c>
      <c r="J1580" s="22">
        <v>8</v>
      </c>
      <c r="K1580" s="23">
        <v>231.9</v>
      </c>
      <c r="L1580" s="23">
        <v>79.2</v>
      </c>
      <c r="M1580" s="23">
        <v>76.2</v>
      </c>
      <c r="N1580" s="23">
        <v>589.026</v>
      </c>
      <c r="O1580" s="23">
        <v>201.168</v>
      </c>
      <c r="P1580" s="23">
        <v>193.548</v>
      </c>
      <c r="Q1580" s="37" t="s">
        <v>79</v>
      </c>
      <c r="R1580" s="28">
        <v>10.1</v>
      </c>
      <c r="S1580" s="24" t="s">
        <v>132</v>
      </c>
      <c r="T1580" s="38" t="s">
        <v>79</v>
      </c>
      <c r="U1580" s="27" cm="1">
        <f t="array" ref="U1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81" hidden="1" spans="1:21">
      <c r="A1581" s="36" t="s">
        <v>3163</v>
      </c>
      <c r="B1581" s="36" t="s">
        <v>3190</v>
      </c>
      <c r="C1581" s="36" t="s">
        <v>875</v>
      </c>
      <c r="D1581" s="36" t="s">
        <v>132</v>
      </c>
      <c r="E1581" s="36" t="s">
        <v>3088</v>
      </c>
      <c r="F1581" s="36" t="s">
        <v>2394</v>
      </c>
      <c r="G1581" s="36" t="s">
        <v>73</v>
      </c>
      <c r="H1581" s="36" t="s">
        <v>567</v>
      </c>
      <c r="I1581" s="22" t="s">
        <v>3192</v>
      </c>
      <c r="J1581" s="22">
        <v>6.5</v>
      </c>
      <c r="K1581" s="23">
        <v>243.9</v>
      </c>
      <c r="L1581" s="23">
        <v>79.2</v>
      </c>
      <c r="M1581" s="23">
        <v>76.5</v>
      </c>
      <c r="N1581" s="23">
        <v>619.506</v>
      </c>
      <c r="O1581" s="23">
        <v>201.168</v>
      </c>
      <c r="P1581" s="23">
        <v>194.31</v>
      </c>
      <c r="Q1581" s="37" t="s">
        <v>86</v>
      </c>
      <c r="R1581" s="28">
        <v>6.1</v>
      </c>
      <c r="S1581" s="24" t="s">
        <v>132</v>
      </c>
      <c r="T1581" s="38" t="s">
        <v>86</v>
      </c>
      <c r="U1581" s="27" cm="1">
        <f t="array" ref="U1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582" hidden="1" spans="1:21">
      <c r="A1582" s="36" t="s">
        <v>3163</v>
      </c>
      <c r="B1582" s="36" t="s">
        <v>3190</v>
      </c>
      <c r="C1582" s="36" t="s">
        <v>875</v>
      </c>
      <c r="D1582" s="36" t="s">
        <v>132</v>
      </c>
      <c r="E1582" s="36" t="s">
        <v>3088</v>
      </c>
      <c r="F1582" s="36" t="s">
        <v>2394</v>
      </c>
      <c r="G1582" s="36" t="s">
        <v>73</v>
      </c>
      <c r="H1582" s="36" t="s">
        <v>567</v>
      </c>
      <c r="I1582" s="22" t="s">
        <v>3191</v>
      </c>
      <c r="J1582" s="22">
        <v>8</v>
      </c>
      <c r="K1582" s="23">
        <v>250.4</v>
      </c>
      <c r="L1582" s="23">
        <v>79.2</v>
      </c>
      <c r="M1582" s="23">
        <v>76.7</v>
      </c>
      <c r="N1582" s="23">
        <v>636.016</v>
      </c>
      <c r="O1582" s="23">
        <v>201.168</v>
      </c>
      <c r="P1582" s="23">
        <v>194.818</v>
      </c>
      <c r="Q1582" s="37" t="s">
        <v>88</v>
      </c>
      <c r="R1582" s="28">
        <v>11.6</v>
      </c>
      <c r="S1582" s="24" t="s">
        <v>132</v>
      </c>
      <c r="T1582" s="38" t="s">
        <v>88</v>
      </c>
      <c r="U1582" s="27" cm="1">
        <f t="array" ref="U1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1583" hidden="1" spans="1:21">
      <c r="A1583" s="36" t="s">
        <v>3163</v>
      </c>
      <c r="B1583" s="36" t="s">
        <v>3190</v>
      </c>
      <c r="C1583" s="36" t="s">
        <v>875</v>
      </c>
      <c r="D1583" s="36" t="s">
        <v>842</v>
      </c>
      <c r="E1583" s="36" t="s">
        <v>3088</v>
      </c>
      <c r="F1583" s="36" t="s">
        <v>2402</v>
      </c>
      <c r="G1583" s="36" t="s">
        <v>73</v>
      </c>
      <c r="H1583" s="36" t="s">
        <v>567</v>
      </c>
      <c r="I1583" s="22" t="s">
        <v>3191</v>
      </c>
      <c r="J1583" s="22">
        <v>5.5</v>
      </c>
      <c r="K1583" s="23">
        <v>220.9</v>
      </c>
      <c r="L1583" s="23">
        <v>86.3</v>
      </c>
      <c r="M1583" s="23">
        <v>78.5</v>
      </c>
      <c r="N1583" s="23">
        <v>561.086</v>
      </c>
      <c r="O1583" s="23">
        <v>219.202</v>
      </c>
      <c r="P1583" s="23">
        <v>199.39</v>
      </c>
      <c r="Q1583" s="37" t="s">
        <v>77</v>
      </c>
      <c r="R1583" s="28">
        <v>9.1</v>
      </c>
      <c r="S1583" s="24" t="s">
        <v>132</v>
      </c>
      <c r="T1583" s="38" t="s">
        <v>77</v>
      </c>
      <c r="U1583" s="27" cm="1">
        <f t="array" ref="U1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584" hidden="1" spans="1:21">
      <c r="A1584" s="36" t="s">
        <v>3163</v>
      </c>
      <c r="B1584" s="36" t="s">
        <v>3190</v>
      </c>
      <c r="C1584" s="36" t="s">
        <v>875</v>
      </c>
      <c r="D1584" s="36" t="s">
        <v>842</v>
      </c>
      <c r="E1584" s="36" t="s">
        <v>3088</v>
      </c>
      <c r="F1584" s="36" t="s">
        <v>2831</v>
      </c>
      <c r="G1584" s="36" t="s">
        <v>73</v>
      </c>
      <c r="H1584" s="36" t="s">
        <v>567</v>
      </c>
      <c r="I1584" s="22" t="s">
        <v>3192</v>
      </c>
      <c r="J1584" s="22">
        <v>5.5</v>
      </c>
      <c r="K1584" s="23">
        <v>232.1</v>
      </c>
      <c r="L1584" s="23">
        <v>86.3</v>
      </c>
      <c r="M1584" s="23">
        <v>78.5</v>
      </c>
      <c r="N1584" s="23">
        <v>589.534</v>
      </c>
      <c r="O1584" s="23">
        <v>219.202</v>
      </c>
      <c r="P1584" s="23">
        <v>199.39</v>
      </c>
      <c r="Q1584" s="37" t="s">
        <v>83</v>
      </c>
      <c r="R1584" s="28">
        <v>9.9</v>
      </c>
      <c r="S1584" s="24" t="s">
        <v>132</v>
      </c>
      <c r="T1584" s="38" t="s">
        <v>83</v>
      </c>
      <c r="U1584" s="27" cm="1">
        <f t="array" ref="U1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585" hidden="1" spans="1:21">
      <c r="A1585" s="36" t="s">
        <v>3163</v>
      </c>
      <c r="B1585" s="36" t="s">
        <v>3190</v>
      </c>
      <c r="C1585" s="36" t="s">
        <v>875</v>
      </c>
      <c r="D1585" s="36" t="s">
        <v>132</v>
      </c>
      <c r="E1585" s="36" t="s">
        <v>3088</v>
      </c>
      <c r="F1585" s="36" t="s">
        <v>2557</v>
      </c>
      <c r="G1585" s="36" t="s">
        <v>73</v>
      </c>
      <c r="H1585" s="36" t="s">
        <v>567</v>
      </c>
      <c r="I1585" s="22" t="s">
        <v>3191</v>
      </c>
      <c r="J1585" s="22">
        <v>6.5</v>
      </c>
      <c r="K1585" s="23">
        <v>231.9</v>
      </c>
      <c r="L1585" s="23">
        <v>79.2</v>
      </c>
      <c r="M1585" s="23">
        <v>76.2</v>
      </c>
      <c r="N1585" s="23">
        <v>589.026</v>
      </c>
      <c r="O1585" s="23">
        <v>201.168</v>
      </c>
      <c r="P1585" s="23">
        <v>193.548</v>
      </c>
      <c r="Q1585" s="37" t="s">
        <v>83</v>
      </c>
      <c r="R1585" s="28">
        <v>10.1</v>
      </c>
      <c r="S1585" s="24" t="s">
        <v>132</v>
      </c>
      <c r="T1585" s="38" t="s">
        <v>83</v>
      </c>
      <c r="U1585" s="27" cm="1">
        <f t="array" ref="U1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86" hidden="1" spans="1:21">
      <c r="A1586" s="36" t="s">
        <v>3163</v>
      </c>
      <c r="B1586" s="36" t="s">
        <v>3190</v>
      </c>
      <c r="C1586" s="36" t="s">
        <v>875</v>
      </c>
      <c r="D1586" s="36" t="s">
        <v>132</v>
      </c>
      <c r="E1586" s="36" t="s">
        <v>3194</v>
      </c>
      <c r="F1586" s="36" t="s">
        <v>2973</v>
      </c>
      <c r="G1586" s="36" t="s">
        <v>73</v>
      </c>
      <c r="H1586" s="36" t="s">
        <v>567</v>
      </c>
      <c r="I1586" s="22" t="s">
        <v>3191</v>
      </c>
      <c r="J1586" s="22">
        <v>6.5</v>
      </c>
      <c r="K1586" s="23">
        <v>231.9</v>
      </c>
      <c r="L1586" s="23">
        <v>79.9</v>
      </c>
      <c r="M1586" s="23">
        <v>76.9</v>
      </c>
      <c r="N1586" s="23">
        <v>589.026</v>
      </c>
      <c r="O1586" s="23">
        <v>202.946</v>
      </c>
      <c r="P1586" s="23">
        <v>195.326</v>
      </c>
      <c r="Q1586" s="37" t="s">
        <v>83</v>
      </c>
      <c r="R1586" s="28">
        <v>10.1</v>
      </c>
      <c r="S1586" s="24" t="s">
        <v>132</v>
      </c>
      <c r="T1586" s="38" t="s">
        <v>83</v>
      </c>
      <c r="U1586" s="27" cm="1">
        <f t="array" ref="U1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87" hidden="1" spans="1:21">
      <c r="A1587" s="36" t="s">
        <v>3163</v>
      </c>
      <c r="B1587" s="36" t="s">
        <v>3190</v>
      </c>
      <c r="C1587" s="36" t="s">
        <v>875</v>
      </c>
      <c r="D1587" s="36" t="s">
        <v>132</v>
      </c>
      <c r="E1587" s="36" t="s">
        <v>3194</v>
      </c>
      <c r="F1587" s="36" t="s">
        <v>2511</v>
      </c>
      <c r="G1587" s="36" t="s">
        <v>73</v>
      </c>
      <c r="H1587" s="36" t="s">
        <v>567</v>
      </c>
      <c r="I1587" s="22" t="s">
        <v>3192</v>
      </c>
      <c r="J1587" s="22">
        <v>5.5</v>
      </c>
      <c r="K1587" s="23">
        <v>231.9</v>
      </c>
      <c r="L1587" s="23">
        <v>79.9</v>
      </c>
      <c r="M1587" s="23">
        <v>76.9</v>
      </c>
      <c r="N1587" s="23">
        <v>589.026</v>
      </c>
      <c r="O1587" s="23">
        <v>202.946</v>
      </c>
      <c r="P1587" s="23">
        <v>195.326</v>
      </c>
      <c r="Q1587" s="37" t="s">
        <v>83</v>
      </c>
      <c r="R1587" s="28">
        <v>10.1</v>
      </c>
      <c r="S1587" s="24" t="s">
        <v>132</v>
      </c>
      <c r="T1587" s="38" t="s">
        <v>83</v>
      </c>
      <c r="U1587" s="27" cm="1">
        <f t="array" ref="U1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88" hidden="1" spans="1:21">
      <c r="A1588" s="36" t="s">
        <v>3163</v>
      </c>
      <c r="B1588" s="36" t="s">
        <v>3190</v>
      </c>
      <c r="C1588" s="36" t="s">
        <v>875</v>
      </c>
      <c r="D1588" s="36" t="s">
        <v>132</v>
      </c>
      <c r="E1588" s="36" t="s">
        <v>3194</v>
      </c>
      <c r="F1588" s="36" t="s">
        <v>2559</v>
      </c>
      <c r="G1588" s="36" t="s">
        <v>73</v>
      </c>
      <c r="H1588" s="36" t="s">
        <v>567</v>
      </c>
      <c r="I1588" s="22" t="s">
        <v>80</v>
      </c>
      <c r="J1588" s="22">
        <v>6.5</v>
      </c>
      <c r="K1588" s="23">
        <v>209.3</v>
      </c>
      <c r="L1588" s="23">
        <v>79.9</v>
      </c>
      <c r="M1588" s="23">
        <v>76.9</v>
      </c>
      <c r="N1588" s="23">
        <v>531.622</v>
      </c>
      <c r="O1588" s="23">
        <v>202.946</v>
      </c>
      <c r="P1588" s="23">
        <v>195.326</v>
      </c>
      <c r="Q1588" s="37" t="s">
        <v>72</v>
      </c>
      <c r="R1588" s="28">
        <v>0.7</v>
      </c>
      <c r="S1588" s="24" t="s">
        <v>132</v>
      </c>
      <c r="T1588" s="38" t="s">
        <v>72</v>
      </c>
      <c r="U1588" s="27" cm="1">
        <f t="array" ref="U1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589" hidden="1" spans="1:21">
      <c r="A1589" s="36" t="s">
        <v>3163</v>
      </c>
      <c r="B1589" s="36" t="s">
        <v>3190</v>
      </c>
      <c r="C1589" s="36" t="s">
        <v>875</v>
      </c>
      <c r="D1589" s="36" t="s">
        <v>132</v>
      </c>
      <c r="E1589" s="36" t="s">
        <v>3194</v>
      </c>
      <c r="F1589" s="36" t="s">
        <v>2559</v>
      </c>
      <c r="G1589" s="36" t="s">
        <v>73</v>
      </c>
      <c r="H1589" s="36" t="s">
        <v>567</v>
      </c>
      <c r="I1589" s="22" t="s">
        <v>80</v>
      </c>
      <c r="J1589" s="22">
        <v>8</v>
      </c>
      <c r="K1589" s="23">
        <v>227.9</v>
      </c>
      <c r="L1589" s="23">
        <v>79.9</v>
      </c>
      <c r="M1589" s="23">
        <v>77.2</v>
      </c>
      <c r="N1589" s="23">
        <v>578.866</v>
      </c>
      <c r="O1589" s="23">
        <v>202.946</v>
      </c>
      <c r="P1589" s="23">
        <v>196.088</v>
      </c>
      <c r="Q1589" s="37" t="s">
        <v>79</v>
      </c>
      <c r="R1589" s="28">
        <v>14.1</v>
      </c>
      <c r="S1589" s="24" t="s">
        <v>132</v>
      </c>
      <c r="T1589" s="38" t="s">
        <v>79</v>
      </c>
      <c r="U1589" s="27" cm="1">
        <f t="array" ref="U1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590" hidden="1" spans="1:21">
      <c r="A1590" s="36" t="s">
        <v>3163</v>
      </c>
      <c r="B1590" s="36" t="s">
        <v>3190</v>
      </c>
      <c r="C1590" s="36" t="s">
        <v>875</v>
      </c>
      <c r="D1590" s="36" t="s">
        <v>132</v>
      </c>
      <c r="E1590" s="36" t="s">
        <v>3194</v>
      </c>
      <c r="F1590" s="36" t="s">
        <v>2559</v>
      </c>
      <c r="G1590" s="36" t="s">
        <v>73</v>
      </c>
      <c r="H1590" s="36" t="s">
        <v>567</v>
      </c>
      <c r="I1590" s="22" t="s">
        <v>3192</v>
      </c>
      <c r="J1590" s="22">
        <v>6.5</v>
      </c>
      <c r="K1590" s="23">
        <v>243.7</v>
      </c>
      <c r="L1590" s="23">
        <v>79.9</v>
      </c>
      <c r="M1590" s="23">
        <v>77.3</v>
      </c>
      <c r="N1590" s="23">
        <v>618.998</v>
      </c>
      <c r="O1590" s="23">
        <v>202.946</v>
      </c>
      <c r="P1590" s="23">
        <v>196.342</v>
      </c>
      <c r="Q1590" s="37" t="s">
        <v>86</v>
      </c>
      <c r="R1590" s="28">
        <v>6.3</v>
      </c>
      <c r="S1590" s="24" t="s">
        <v>132</v>
      </c>
      <c r="T1590" s="38" t="s">
        <v>86</v>
      </c>
      <c r="U1590" s="27" cm="1">
        <f t="array" ref="U1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91" hidden="1" spans="1:21">
      <c r="A1591" s="36" t="s">
        <v>3163</v>
      </c>
      <c r="B1591" s="36" t="s">
        <v>3190</v>
      </c>
      <c r="C1591" s="36" t="s">
        <v>875</v>
      </c>
      <c r="D1591" s="36" t="s">
        <v>132</v>
      </c>
      <c r="E1591" s="36" t="s">
        <v>3194</v>
      </c>
      <c r="F1591" s="36" t="s">
        <v>2559</v>
      </c>
      <c r="G1591" s="36" t="s">
        <v>73</v>
      </c>
      <c r="H1591" s="36" t="s">
        <v>567</v>
      </c>
      <c r="I1591" s="22" t="s">
        <v>3191</v>
      </c>
      <c r="J1591" s="22">
        <v>8</v>
      </c>
      <c r="K1591" s="23">
        <v>250.5</v>
      </c>
      <c r="L1591" s="23">
        <v>79.9</v>
      </c>
      <c r="M1591" s="23">
        <v>77.2</v>
      </c>
      <c r="N1591" s="23">
        <v>636.27</v>
      </c>
      <c r="O1591" s="23">
        <v>202.946</v>
      </c>
      <c r="P1591" s="23">
        <v>196.088</v>
      </c>
      <c r="Q1591" s="37" t="s">
        <v>88</v>
      </c>
      <c r="R1591" s="28">
        <v>11.5</v>
      </c>
      <c r="S1591" s="24" t="s">
        <v>132</v>
      </c>
      <c r="T1591" s="38" t="s">
        <v>88</v>
      </c>
      <c r="U1591" s="27" cm="1">
        <f t="array" ref="U1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592" hidden="1" spans="1:21">
      <c r="A1592" s="36" t="s">
        <v>3163</v>
      </c>
      <c r="B1592" s="36" t="s">
        <v>3190</v>
      </c>
      <c r="C1592" s="36" t="s">
        <v>875</v>
      </c>
      <c r="D1592" s="36" t="s">
        <v>842</v>
      </c>
      <c r="E1592" s="36" t="s">
        <v>3194</v>
      </c>
      <c r="F1592" s="36" t="s">
        <v>2410</v>
      </c>
      <c r="G1592" s="36" t="s">
        <v>73</v>
      </c>
      <c r="H1592" s="36" t="s">
        <v>567</v>
      </c>
      <c r="I1592" s="22" t="s">
        <v>3191</v>
      </c>
      <c r="J1592" s="22">
        <v>5.5</v>
      </c>
      <c r="K1592" s="23">
        <v>220</v>
      </c>
      <c r="L1592" s="23">
        <v>86.3</v>
      </c>
      <c r="M1592" s="23">
        <v>78.5</v>
      </c>
      <c r="N1592" s="23">
        <v>558.8</v>
      </c>
      <c r="O1592" s="23">
        <v>219.202</v>
      </c>
      <c r="P1592" s="23">
        <v>199.39</v>
      </c>
      <c r="Q1592" s="37" t="s">
        <v>77</v>
      </c>
      <c r="R1592" s="28">
        <v>10</v>
      </c>
      <c r="S1592" s="24" t="s">
        <v>132</v>
      </c>
      <c r="T1592" s="38" t="s">
        <v>77</v>
      </c>
      <c r="U1592" s="27" cm="1">
        <f t="array" ref="U1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593" hidden="1" spans="1:21">
      <c r="A1593" s="36" t="s">
        <v>3163</v>
      </c>
      <c r="B1593" s="36" t="s">
        <v>3190</v>
      </c>
      <c r="C1593" s="36" t="s">
        <v>875</v>
      </c>
      <c r="D1593" s="36" t="s">
        <v>132</v>
      </c>
      <c r="E1593" s="36" t="s">
        <v>3194</v>
      </c>
      <c r="F1593" s="36" t="s">
        <v>2370</v>
      </c>
      <c r="G1593" s="36" t="s">
        <v>73</v>
      </c>
      <c r="H1593" s="36" t="s">
        <v>567</v>
      </c>
      <c r="I1593" s="22" t="s">
        <v>3191</v>
      </c>
      <c r="J1593" s="22">
        <v>6.5</v>
      </c>
      <c r="K1593" s="23">
        <v>231.9</v>
      </c>
      <c r="L1593" s="23">
        <v>79.9</v>
      </c>
      <c r="M1593" s="23">
        <v>77.2</v>
      </c>
      <c r="N1593" s="23">
        <v>589.026</v>
      </c>
      <c r="O1593" s="23">
        <v>202.946</v>
      </c>
      <c r="P1593" s="23">
        <v>196.088</v>
      </c>
      <c r="Q1593" s="37" t="s">
        <v>83</v>
      </c>
      <c r="R1593" s="28">
        <v>10.1</v>
      </c>
      <c r="S1593" s="24" t="s">
        <v>132</v>
      </c>
      <c r="T1593" s="38" t="s">
        <v>83</v>
      </c>
      <c r="U1593" s="27" cm="1">
        <f t="array" ref="U1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94" hidden="1" spans="1:21">
      <c r="A1594" s="36" t="s">
        <v>3163</v>
      </c>
      <c r="B1594" s="36" t="s">
        <v>3190</v>
      </c>
      <c r="C1594" s="36" t="s">
        <v>3195</v>
      </c>
      <c r="D1594" s="36" t="s">
        <v>132</v>
      </c>
      <c r="E1594" s="36" t="s">
        <v>3196</v>
      </c>
      <c r="F1594" s="36" t="s">
        <v>3008</v>
      </c>
      <c r="G1594" s="36" t="s">
        <v>73</v>
      </c>
      <c r="H1594" s="36" t="s">
        <v>567</v>
      </c>
      <c r="I1594" s="22" t="s">
        <v>80</v>
      </c>
      <c r="J1594" s="22">
        <v>6.5</v>
      </c>
      <c r="K1594" s="23">
        <v>209.1</v>
      </c>
      <c r="L1594" s="23">
        <v>79.9</v>
      </c>
      <c r="M1594" s="23">
        <v>77</v>
      </c>
      <c r="N1594" s="23">
        <v>531.114</v>
      </c>
      <c r="O1594" s="23">
        <v>202.946</v>
      </c>
      <c r="P1594" s="23">
        <v>195.58</v>
      </c>
      <c r="Q1594" s="37" t="s">
        <v>72</v>
      </c>
      <c r="R1594" s="28">
        <v>0.9</v>
      </c>
      <c r="S1594" s="24" t="s">
        <v>132</v>
      </c>
      <c r="T1594" s="38" t="s">
        <v>72</v>
      </c>
      <c r="U1594" s="27" cm="1">
        <f t="array" ref="U1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1595" hidden="1" spans="1:21">
      <c r="A1595" s="36" t="s">
        <v>3163</v>
      </c>
      <c r="B1595" s="36" t="s">
        <v>3190</v>
      </c>
      <c r="C1595" s="36" t="s">
        <v>3195</v>
      </c>
      <c r="D1595" s="36" t="s">
        <v>132</v>
      </c>
      <c r="E1595" s="36" t="s">
        <v>3196</v>
      </c>
      <c r="F1595" s="36" t="s">
        <v>3008</v>
      </c>
      <c r="G1595" s="36" t="s">
        <v>73</v>
      </c>
      <c r="H1595" s="36" t="s">
        <v>567</v>
      </c>
      <c r="I1595" s="22" t="s">
        <v>80</v>
      </c>
      <c r="J1595" s="22">
        <v>8</v>
      </c>
      <c r="K1595" s="23">
        <v>227.7</v>
      </c>
      <c r="L1595" s="23">
        <v>79.9</v>
      </c>
      <c r="M1595" s="23">
        <v>77</v>
      </c>
      <c r="N1595" s="23">
        <v>578.358</v>
      </c>
      <c r="O1595" s="23">
        <v>202.946</v>
      </c>
      <c r="P1595" s="23">
        <v>195.58</v>
      </c>
      <c r="Q1595" s="37" t="s">
        <v>79</v>
      </c>
      <c r="R1595" s="28">
        <v>14.3</v>
      </c>
      <c r="S1595" s="24" t="s">
        <v>132</v>
      </c>
      <c r="T1595" s="38" t="s">
        <v>79</v>
      </c>
      <c r="U1595" s="27" cm="1">
        <f t="array" ref="U1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1596" hidden="1" spans="1:21">
      <c r="A1596" s="36" t="s">
        <v>3163</v>
      </c>
      <c r="B1596" s="36" t="s">
        <v>3190</v>
      </c>
      <c r="C1596" s="36" t="s">
        <v>3195</v>
      </c>
      <c r="D1596" s="36" t="s">
        <v>132</v>
      </c>
      <c r="E1596" s="36" t="s">
        <v>3196</v>
      </c>
      <c r="F1596" s="36" t="s">
        <v>3008</v>
      </c>
      <c r="G1596" s="36" t="s">
        <v>73</v>
      </c>
      <c r="H1596" s="36" t="s">
        <v>567</v>
      </c>
      <c r="I1596" s="22" t="s">
        <v>3191</v>
      </c>
      <c r="J1596" s="22">
        <v>6.5</v>
      </c>
      <c r="K1596" s="23">
        <v>231.7</v>
      </c>
      <c r="L1596" s="23">
        <v>79.9</v>
      </c>
      <c r="M1596" s="23">
        <v>77.2</v>
      </c>
      <c r="N1596" s="23">
        <v>588.518</v>
      </c>
      <c r="O1596" s="23">
        <v>202.946</v>
      </c>
      <c r="P1596" s="23">
        <v>196.088</v>
      </c>
      <c r="Q1596" s="37" t="s">
        <v>83</v>
      </c>
      <c r="R1596" s="28">
        <v>10.3</v>
      </c>
      <c r="S1596" s="24" t="s">
        <v>132</v>
      </c>
      <c r="T1596" s="38" t="s">
        <v>83</v>
      </c>
      <c r="U1596" s="27" cm="1">
        <f t="array" ref="U1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97" hidden="1" spans="1:21">
      <c r="A1597" s="36" t="s">
        <v>3163</v>
      </c>
      <c r="B1597" s="36" t="s">
        <v>3190</v>
      </c>
      <c r="C1597" s="36" t="s">
        <v>3195</v>
      </c>
      <c r="D1597" s="36" t="s">
        <v>132</v>
      </c>
      <c r="E1597" s="36" t="s">
        <v>3196</v>
      </c>
      <c r="F1597" s="36" t="s">
        <v>3008</v>
      </c>
      <c r="G1597" s="36" t="s">
        <v>73</v>
      </c>
      <c r="H1597" s="36" t="s">
        <v>567</v>
      </c>
      <c r="I1597" s="22" t="s">
        <v>3191</v>
      </c>
      <c r="J1597" s="22">
        <v>8</v>
      </c>
      <c r="K1597" s="23">
        <v>250.3</v>
      </c>
      <c r="L1597" s="23">
        <v>79.9</v>
      </c>
      <c r="M1597" s="23">
        <v>77.1</v>
      </c>
      <c r="N1597" s="23">
        <v>635.762</v>
      </c>
      <c r="O1597" s="23">
        <v>202.946</v>
      </c>
      <c r="P1597" s="23">
        <v>195.834</v>
      </c>
      <c r="Q1597" s="37" t="s">
        <v>88</v>
      </c>
      <c r="R1597" s="28">
        <v>11.7</v>
      </c>
      <c r="S1597" s="24" t="s">
        <v>132</v>
      </c>
      <c r="T1597" s="38" t="s">
        <v>88</v>
      </c>
      <c r="U1597" s="27" cm="1">
        <f t="array" ref="U1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598" hidden="1" spans="1:21">
      <c r="A1598" s="36" t="s">
        <v>3163</v>
      </c>
      <c r="B1598" s="36" t="s">
        <v>3190</v>
      </c>
      <c r="C1598" s="36" t="s">
        <v>3195</v>
      </c>
      <c r="D1598" s="36" t="s">
        <v>132</v>
      </c>
      <c r="E1598" s="36" t="s">
        <v>3196</v>
      </c>
      <c r="F1598" s="36" t="s">
        <v>3008</v>
      </c>
      <c r="G1598" s="36" t="s">
        <v>73</v>
      </c>
      <c r="H1598" s="36" t="s">
        <v>567</v>
      </c>
      <c r="I1598" s="22" t="s">
        <v>3192</v>
      </c>
      <c r="J1598" s="22">
        <v>5.5</v>
      </c>
      <c r="K1598" s="23">
        <v>231.7</v>
      </c>
      <c r="L1598" s="23">
        <v>79.9</v>
      </c>
      <c r="M1598" s="23">
        <v>77.2</v>
      </c>
      <c r="N1598" s="23">
        <v>588.518</v>
      </c>
      <c r="O1598" s="23">
        <v>202.946</v>
      </c>
      <c r="P1598" s="23">
        <v>196.088</v>
      </c>
      <c r="Q1598" s="37" t="s">
        <v>83</v>
      </c>
      <c r="R1598" s="28">
        <v>10.3</v>
      </c>
      <c r="S1598" s="24" t="s">
        <v>132</v>
      </c>
      <c r="T1598" s="38" t="s">
        <v>83</v>
      </c>
      <c r="U1598" s="27" cm="1">
        <f t="array" ref="U1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99" hidden="1" spans="1:21">
      <c r="A1599" s="36" t="s">
        <v>3163</v>
      </c>
      <c r="B1599" s="36" t="s">
        <v>3190</v>
      </c>
      <c r="C1599" s="36" t="s">
        <v>3195</v>
      </c>
      <c r="D1599" s="36" t="s">
        <v>132</v>
      </c>
      <c r="E1599" s="36" t="s">
        <v>3196</v>
      </c>
      <c r="F1599" s="36" t="s">
        <v>3008</v>
      </c>
      <c r="G1599" s="36" t="s">
        <v>73</v>
      </c>
      <c r="H1599" s="36" t="s">
        <v>567</v>
      </c>
      <c r="I1599" s="22" t="s">
        <v>3192</v>
      </c>
      <c r="J1599" s="22">
        <v>6.5</v>
      </c>
      <c r="K1599" s="23">
        <v>243.5</v>
      </c>
      <c r="L1599" s="23">
        <v>79.9</v>
      </c>
      <c r="M1599" s="23">
        <v>77.6</v>
      </c>
      <c r="N1599" s="23">
        <v>618.49</v>
      </c>
      <c r="O1599" s="23">
        <v>202.946</v>
      </c>
      <c r="P1599" s="23">
        <v>197.104</v>
      </c>
      <c r="Q1599" s="37" t="s">
        <v>86</v>
      </c>
      <c r="R1599" s="28">
        <v>6.5</v>
      </c>
      <c r="S1599" s="24" t="s">
        <v>132</v>
      </c>
      <c r="T1599" s="38" t="s">
        <v>86</v>
      </c>
      <c r="U1599" s="27" cm="1">
        <f t="array" ref="U1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600" hidden="1" spans="1:21">
      <c r="A1600" s="36" t="s">
        <v>3163</v>
      </c>
      <c r="B1600" s="36" t="s">
        <v>3190</v>
      </c>
      <c r="C1600" s="36" t="s">
        <v>3195</v>
      </c>
      <c r="D1600" s="36" t="s">
        <v>842</v>
      </c>
      <c r="E1600" s="36" t="s">
        <v>3196</v>
      </c>
      <c r="F1600" s="36" t="s">
        <v>2592</v>
      </c>
      <c r="G1600" s="36" t="s">
        <v>73</v>
      </c>
      <c r="H1600" s="36" t="s">
        <v>567</v>
      </c>
      <c r="I1600" s="22" t="s">
        <v>3192</v>
      </c>
      <c r="J1600" s="22">
        <v>5.5</v>
      </c>
      <c r="K1600" s="23">
        <v>232.6</v>
      </c>
      <c r="L1600" s="23">
        <v>86.6</v>
      </c>
      <c r="M1600" s="23">
        <v>79.8</v>
      </c>
      <c r="N1600" s="23">
        <v>590.804</v>
      </c>
      <c r="O1600" s="23">
        <v>219.964</v>
      </c>
      <c r="P1600" s="23">
        <v>202.692</v>
      </c>
      <c r="Q1600" s="37" t="s">
        <v>83</v>
      </c>
      <c r="R1600" s="28">
        <v>9.4</v>
      </c>
      <c r="S1600" s="24" t="s">
        <v>132</v>
      </c>
      <c r="T1600" s="38" t="s">
        <v>83</v>
      </c>
      <c r="U1600" s="27" cm="1">
        <f t="array" ref="U1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601" hidden="1" spans="1:21">
      <c r="A1601" s="36" t="s">
        <v>3163</v>
      </c>
      <c r="B1601" s="36" t="s">
        <v>3190</v>
      </c>
      <c r="C1601" s="36" t="s">
        <v>3195</v>
      </c>
      <c r="D1601" s="36" t="s">
        <v>865</v>
      </c>
      <c r="E1601" s="36" t="s">
        <v>3196</v>
      </c>
      <c r="F1601" s="36" t="s">
        <v>2592</v>
      </c>
      <c r="G1601" s="36" t="s">
        <v>73</v>
      </c>
      <c r="H1601" s="36" t="s">
        <v>567</v>
      </c>
      <c r="I1601" s="22" t="s">
        <v>3192</v>
      </c>
      <c r="J1601" s="22">
        <v>5.5</v>
      </c>
      <c r="K1601" s="23">
        <v>231.7</v>
      </c>
      <c r="L1601" s="23">
        <v>79.9</v>
      </c>
      <c r="M1601" s="23">
        <v>79.3</v>
      </c>
      <c r="N1601" s="23">
        <v>588.518</v>
      </c>
      <c r="O1601" s="23">
        <v>202.946</v>
      </c>
      <c r="P1601" s="23">
        <v>201.422</v>
      </c>
      <c r="Q1601" s="37" t="s">
        <v>83</v>
      </c>
      <c r="R1601" s="28">
        <v>10.3</v>
      </c>
      <c r="S1601" s="24" t="s">
        <v>132</v>
      </c>
      <c r="T1601" s="38" t="s">
        <v>83</v>
      </c>
      <c r="U1601" s="27" cm="1">
        <f t="array" ref="U1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602" hidden="1" spans="1:21">
      <c r="A1602" s="36" t="s">
        <v>3163</v>
      </c>
      <c r="B1602" s="36" t="s">
        <v>3190</v>
      </c>
      <c r="C1602" s="36" t="s">
        <v>3195</v>
      </c>
      <c r="D1602" s="36" t="s">
        <v>878</v>
      </c>
      <c r="E1602" s="36" t="s">
        <v>3196</v>
      </c>
      <c r="F1602" s="36" t="s">
        <v>2648</v>
      </c>
      <c r="G1602" s="36" t="s">
        <v>73</v>
      </c>
      <c r="H1602" s="36" t="s">
        <v>567</v>
      </c>
      <c r="I1602" s="22" t="s">
        <v>3192</v>
      </c>
      <c r="J1602" s="22">
        <v>5.5</v>
      </c>
      <c r="K1602" s="23">
        <v>232.7</v>
      </c>
      <c r="L1602" s="23">
        <v>80</v>
      </c>
      <c r="M1602" s="23">
        <v>78.3</v>
      </c>
      <c r="N1602" s="23">
        <v>591.058</v>
      </c>
      <c r="O1602" s="23">
        <v>203.2</v>
      </c>
      <c r="P1602" s="23">
        <v>198.882</v>
      </c>
      <c r="Q1602" s="37" t="s">
        <v>83</v>
      </c>
      <c r="R1602" s="28">
        <v>9.3</v>
      </c>
      <c r="S1602" s="24" t="s">
        <v>132</v>
      </c>
      <c r="T1602" s="38" t="s">
        <v>83</v>
      </c>
      <c r="U1602" s="27" cm="1">
        <f t="array" ref="U1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603" hidden="1" spans="1:21">
      <c r="A1603" s="36" t="s">
        <v>3163</v>
      </c>
      <c r="B1603" s="36" t="s">
        <v>3190</v>
      </c>
      <c r="C1603" s="36" t="s">
        <v>3195</v>
      </c>
      <c r="D1603" s="36" t="s">
        <v>132</v>
      </c>
      <c r="E1603" s="36" t="s">
        <v>3196</v>
      </c>
      <c r="F1603" s="36" t="s">
        <v>2359</v>
      </c>
      <c r="G1603" s="36" t="s">
        <v>73</v>
      </c>
      <c r="H1603" s="36" t="s">
        <v>567</v>
      </c>
      <c r="I1603" s="22" t="s">
        <v>80</v>
      </c>
      <c r="J1603" s="22">
        <v>6.5</v>
      </c>
      <c r="K1603" s="23">
        <v>209.4</v>
      </c>
      <c r="L1603" s="23">
        <v>79.9</v>
      </c>
      <c r="M1603" s="23">
        <v>77</v>
      </c>
      <c r="N1603" s="23">
        <v>531.876</v>
      </c>
      <c r="O1603" s="23">
        <v>202.946</v>
      </c>
      <c r="P1603" s="23">
        <v>195.58</v>
      </c>
      <c r="Q1603" s="37" t="s">
        <v>72</v>
      </c>
      <c r="R1603" s="28">
        <v>0.6</v>
      </c>
      <c r="S1603" s="24" t="s">
        <v>132</v>
      </c>
      <c r="T1603" s="38" t="s">
        <v>72</v>
      </c>
      <c r="U1603" s="27" cm="1">
        <f t="array" ref="U1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604" hidden="1" spans="1:21">
      <c r="A1604" s="36" t="s">
        <v>3163</v>
      </c>
      <c r="B1604" s="36" t="s">
        <v>3190</v>
      </c>
      <c r="C1604" s="36" t="s">
        <v>3195</v>
      </c>
      <c r="D1604" s="36" t="s">
        <v>132</v>
      </c>
      <c r="E1604" s="36" t="s">
        <v>3196</v>
      </c>
      <c r="F1604" s="36" t="s">
        <v>2359</v>
      </c>
      <c r="G1604" s="36" t="s">
        <v>73</v>
      </c>
      <c r="H1604" s="36" t="s">
        <v>567</v>
      </c>
      <c r="I1604" s="22" t="s">
        <v>80</v>
      </c>
      <c r="J1604" s="22">
        <v>8</v>
      </c>
      <c r="K1604" s="23">
        <v>228.1</v>
      </c>
      <c r="L1604" s="23">
        <v>79.9</v>
      </c>
      <c r="M1604" s="23">
        <v>77</v>
      </c>
      <c r="N1604" s="23">
        <v>579.374</v>
      </c>
      <c r="O1604" s="23">
        <v>202.946</v>
      </c>
      <c r="P1604" s="23">
        <v>195.58</v>
      </c>
      <c r="Q1604" s="37" t="s">
        <v>79</v>
      </c>
      <c r="R1604" s="28">
        <v>13.9</v>
      </c>
      <c r="S1604" s="24" t="s">
        <v>132</v>
      </c>
      <c r="T1604" s="38" t="s">
        <v>79</v>
      </c>
      <c r="U1604" s="27" cm="1">
        <f t="array" ref="U1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1605" hidden="1" spans="1:21">
      <c r="A1605" s="36" t="s">
        <v>3163</v>
      </c>
      <c r="B1605" s="36" t="s">
        <v>3190</v>
      </c>
      <c r="C1605" s="36" t="s">
        <v>3195</v>
      </c>
      <c r="D1605" s="36" t="s">
        <v>132</v>
      </c>
      <c r="E1605" s="36" t="s">
        <v>3196</v>
      </c>
      <c r="F1605" s="36" t="s">
        <v>2359</v>
      </c>
      <c r="G1605" s="36" t="s">
        <v>73</v>
      </c>
      <c r="H1605" s="36" t="s">
        <v>567</v>
      </c>
      <c r="I1605" s="22" t="s">
        <v>3191</v>
      </c>
      <c r="J1605" s="22">
        <v>6.5</v>
      </c>
      <c r="K1605" s="23">
        <v>232</v>
      </c>
      <c r="L1605" s="23">
        <v>79.9</v>
      </c>
      <c r="M1605" s="23">
        <v>77.2</v>
      </c>
      <c r="N1605" s="23">
        <v>589.28</v>
      </c>
      <c r="O1605" s="23">
        <v>202.946</v>
      </c>
      <c r="P1605" s="23">
        <v>196.088</v>
      </c>
      <c r="Q1605" s="37" t="s">
        <v>83</v>
      </c>
      <c r="R1605" s="28">
        <v>10</v>
      </c>
      <c r="S1605" s="24" t="s">
        <v>132</v>
      </c>
      <c r="T1605" s="38" t="s">
        <v>83</v>
      </c>
      <c r="U1605" s="27" cm="1">
        <f t="array" ref="U1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606" hidden="1" spans="1:21">
      <c r="A1606" s="36" t="s">
        <v>3163</v>
      </c>
      <c r="B1606" s="36" t="s">
        <v>3190</v>
      </c>
      <c r="C1606" s="36" t="s">
        <v>3195</v>
      </c>
      <c r="D1606" s="36" t="s">
        <v>132</v>
      </c>
      <c r="E1606" s="36" t="s">
        <v>3196</v>
      </c>
      <c r="F1606" s="36" t="s">
        <v>2359</v>
      </c>
      <c r="G1606" s="36" t="s">
        <v>73</v>
      </c>
      <c r="H1606" s="36" t="s">
        <v>567</v>
      </c>
      <c r="I1606" s="22" t="s">
        <v>3192</v>
      </c>
      <c r="J1606" s="22">
        <v>5.5</v>
      </c>
      <c r="K1606" s="23">
        <v>232</v>
      </c>
      <c r="L1606" s="23">
        <v>79.9</v>
      </c>
      <c r="M1606" s="23">
        <v>77.2</v>
      </c>
      <c r="N1606" s="23">
        <v>589.28</v>
      </c>
      <c r="O1606" s="23">
        <v>202.946</v>
      </c>
      <c r="P1606" s="23">
        <v>196.088</v>
      </c>
      <c r="Q1606" s="37" t="s">
        <v>83</v>
      </c>
      <c r="R1606" s="28">
        <v>10</v>
      </c>
      <c r="S1606" s="24" t="s">
        <v>132</v>
      </c>
      <c r="T1606" s="38" t="s">
        <v>83</v>
      </c>
      <c r="U1606" s="27" cm="1">
        <f t="array" ref="U1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607" hidden="1" spans="1:21">
      <c r="A1607" s="36" t="s">
        <v>3163</v>
      </c>
      <c r="B1607" s="36" t="s">
        <v>3190</v>
      </c>
      <c r="C1607" s="36" t="s">
        <v>3195</v>
      </c>
      <c r="D1607" s="36" t="s">
        <v>132</v>
      </c>
      <c r="E1607" s="36" t="s">
        <v>3196</v>
      </c>
      <c r="F1607" s="36" t="s">
        <v>2359</v>
      </c>
      <c r="G1607" s="36" t="s">
        <v>73</v>
      </c>
      <c r="H1607" s="36" t="s">
        <v>567</v>
      </c>
      <c r="I1607" s="22" t="s">
        <v>3192</v>
      </c>
      <c r="J1607" s="22">
        <v>6.5</v>
      </c>
      <c r="K1607" s="23">
        <v>243.9</v>
      </c>
      <c r="L1607" s="23">
        <v>79.9</v>
      </c>
      <c r="M1607" s="23">
        <v>77.6</v>
      </c>
      <c r="N1607" s="23">
        <v>619.506</v>
      </c>
      <c r="O1607" s="23">
        <v>202.946</v>
      </c>
      <c r="P1607" s="23">
        <v>197.104</v>
      </c>
      <c r="Q1607" s="37" t="s">
        <v>86</v>
      </c>
      <c r="R1607" s="28">
        <v>6.1</v>
      </c>
      <c r="S1607" s="24" t="s">
        <v>132</v>
      </c>
      <c r="T1607" s="38" t="s">
        <v>86</v>
      </c>
      <c r="U1607" s="27" cm="1">
        <f t="array" ref="U1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608" hidden="1" spans="1:21">
      <c r="A1608" s="36" t="s">
        <v>3163</v>
      </c>
      <c r="B1608" s="36" t="s">
        <v>3197</v>
      </c>
      <c r="C1608" s="36" t="s">
        <v>3198</v>
      </c>
      <c r="D1608" s="36" t="s">
        <v>132</v>
      </c>
      <c r="E1608" s="36" t="s">
        <v>2341</v>
      </c>
      <c r="F1608" s="36" t="s">
        <v>2865</v>
      </c>
      <c r="G1608" s="36" t="s">
        <v>73</v>
      </c>
      <c r="H1608" s="36" t="s">
        <v>567</v>
      </c>
      <c r="I1608" s="22" t="s">
        <v>3191</v>
      </c>
      <c r="J1608" s="22">
        <v>8</v>
      </c>
      <c r="K1608" s="23">
        <v>243.2</v>
      </c>
      <c r="L1608" s="23">
        <v>79.9</v>
      </c>
      <c r="M1608" s="23">
        <v>80.4</v>
      </c>
      <c r="N1608" s="23">
        <v>617.728</v>
      </c>
      <c r="O1608" s="23">
        <v>202.946</v>
      </c>
      <c r="P1608" s="23">
        <v>204.216</v>
      </c>
      <c r="Q1608" s="37" t="s">
        <v>86</v>
      </c>
      <c r="R1608" s="28">
        <v>6.8</v>
      </c>
      <c r="S1608" s="24" t="s">
        <v>132</v>
      </c>
      <c r="T1608" s="38" t="s">
        <v>86</v>
      </c>
      <c r="U1608" s="27" cm="1">
        <f t="array" ref="U1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609" hidden="1" spans="1:21">
      <c r="A1609" s="36" t="s">
        <v>3163</v>
      </c>
      <c r="B1609" s="36" t="s">
        <v>3197</v>
      </c>
      <c r="C1609" s="36" t="s">
        <v>3198</v>
      </c>
      <c r="D1609" s="36" t="s">
        <v>132</v>
      </c>
      <c r="E1609" s="36" t="s">
        <v>2341</v>
      </c>
      <c r="F1609" s="36" t="s">
        <v>3199</v>
      </c>
      <c r="G1609" s="36" t="s">
        <v>73</v>
      </c>
      <c r="H1609" s="36" t="s">
        <v>567</v>
      </c>
      <c r="I1609" s="22" t="s">
        <v>80</v>
      </c>
      <c r="J1609" s="22">
        <v>8</v>
      </c>
      <c r="K1609" s="23">
        <v>226.6</v>
      </c>
      <c r="L1609" s="23">
        <v>79.9</v>
      </c>
      <c r="M1609" s="23">
        <v>79.7</v>
      </c>
      <c r="N1609" s="23">
        <v>575.564</v>
      </c>
      <c r="O1609" s="23">
        <v>202.946</v>
      </c>
      <c r="P1609" s="23">
        <v>202.438</v>
      </c>
      <c r="Q1609" s="37" t="s">
        <v>79</v>
      </c>
      <c r="R1609" s="28">
        <v>15.4</v>
      </c>
      <c r="S1609" s="24" t="s">
        <v>132</v>
      </c>
      <c r="T1609" s="38" t="s">
        <v>79</v>
      </c>
      <c r="U1609" s="27" cm="1">
        <f t="array" ref="U1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610" hidden="1" spans="1:21">
      <c r="A1610" s="36" t="s">
        <v>3163</v>
      </c>
      <c r="B1610" s="36" t="s">
        <v>3197</v>
      </c>
      <c r="C1610" s="36" t="s">
        <v>3198</v>
      </c>
      <c r="D1610" s="36" t="s">
        <v>132</v>
      </c>
      <c r="E1610" s="36" t="s">
        <v>2341</v>
      </c>
      <c r="F1610" s="36" t="s">
        <v>3199</v>
      </c>
      <c r="G1610" s="36" t="s">
        <v>73</v>
      </c>
      <c r="H1610" s="36" t="s">
        <v>567</v>
      </c>
      <c r="I1610" s="22" t="s">
        <v>3191</v>
      </c>
      <c r="J1610" s="22">
        <v>6.8</v>
      </c>
      <c r="K1610" s="23">
        <v>231.4</v>
      </c>
      <c r="L1610" s="23">
        <v>79.9</v>
      </c>
      <c r="M1610" s="23">
        <v>80.2</v>
      </c>
      <c r="N1610" s="23">
        <v>587.756</v>
      </c>
      <c r="O1610" s="23">
        <v>202.946</v>
      </c>
      <c r="P1610" s="23">
        <v>203.708</v>
      </c>
      <c r="Q1610" s="37" t="s">
        <v>83</v>
      </c>
      <c r="R1610" s="28">
        <v>10.6</v>
      </c>
      <c r="S1610" s="24" t="s">
        <v>132</v>
      </c>
      <c r="T1610" s="38" t="s">
        <v>83</v>
      </c>
      <c r="U1610" s="27" cm="1">
        <f t="array" ref="U1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611" hidden="1" spans="1:21">
      <c r="A1611" s="36" t="s">
        <v>3163</v>
      </c>
      <c r="B1611" s="36" t="s">
        <v>3197</v>
      </c>
      <c r="C1611" s="36" t="s">
        <v>3198</v>
      </c>
      <c r="D1611" s="36" t="s">
        <v>132</v>
      </c>
      <c r="E1611" s="36" t="s">
        <v>2341</v>
      </c>
      <c r="F1611" s="36" t="s">
        <v>3199</v>
      </c>
      <c r="G1611" s="36" t="s">
        <v>73</v>
      </c>
      <c r="H1611" s="36" t="s">
        <v>567</v>
      </c>
      <c r="I1611" s="22" t="s">
        <v>2875</v>
      </c>
      <c r="J1611" s="22">
        <v>6.8</v>
      </c>
      <c r="K1611" s="23">
        <v>245.8</v>
      </c>
      <c r="L1611" s="23">
        <v>79.9</v>
      </c>
      <c r="M1611" s="23">
        <v>81.3</v>
      </c>
      <c r="N1611" s="23">
        <v>624.332</v>
      </c>
      <c r="O1611" s="23">
        <v>202.946</v>
      </c>
      <c r="P1611" s="23">
        <v>206.502</v>
      </c>
      <c r="Q1611" s="37" t="s">
        <v>86</v>
      </c>
      <c r="R1611" s="28">
        <v>4.2</v>
      </c>
      <c r="S1611" s="24" t="s">
        <v>132</v>
      </c>
      <c r="T1611" s="38" t="s">
        <v>86</v>
      </c>
      <c r="U1611" s="27" cm="1">
        <f t="array" ref="U1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612" hidden="1" spans="1:21">
      <c r="A1612" s="36" t="s">
        <v>3163</v>
      </c>
      <c r="B1612" s="36" t="s">
        <v>3197</v>
      </c>
      <c r="C1612" s="36" t="s">
        <v>3198</v>
      </c>
      <c r="D1612" s="36" t="s">
        <v>132</v>
      </c>
      <c r="E1612" s="36" t="s">
        <v>2341</v>
      </c>
      <c r="F1612" s="36" t="s">
        <v>3199</v>
      </c>
      <c r="G1612" s="36" t="s">
        <v>73</v>
      </c>
      <c r="H1612" s="36" t="s">
        <v>567</v>
      </c>
      <c r="I1612" s="22" t="s">
        <v>2875</v>
      </c>
      <c r="J1612" s="22">
        <v>8</v>
      </c>
      <c r="K1612" s="23">
        <v>262</v>
      </c>
      <c r="L1612" s="23">
        <v>79.9</v>
      </c>
      <c r="M1612" s="23">
        <v>80.8</v>
      </c>
      <c r="N1612" s="23">
        <v>665.48</v>
      </c>
      <c r="O1612" s="23">
        <v>202.946</v>
      </c>
      <c r="P1612" s="23">
        <v>205.232</v>
      </c>
      <c r="Q1612" s="37" t="s">
        <v>88</v>
      </c>
      <c r="R1612" s="28">
        <v>0</v>
      </c>
      <c r="S1612" s="24" t="s">
        <v>132</v>
      </c>
      <c r="T1612" s="38" t="s">
        <v>88</v>
      </c>
      <c r="U1612" s="27" cm="1">
        <f t="array" ref="U1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13" hidden="1" spans="1:21">
      <c r="A1613" s="36" t="s">
        <v>3163</v>
      </c>
      <c r="B1613" s="36" t="s">
        <v>3197</v>
      </c>
      <c r="C1613" s="36" t="s">
        <v>3198</v>
      </c>
      <c r="D1613" s="36" t="s">
        <v>132</v>
      </c>
      <c r="E1613" s="36" t="s">
        <v>2341</v>
      </c>
      <c r="F1613" s="36" t="s">
        <v>2478</v>
      </c>
      <c r="G1613" s="36" t="s">
        <v>73</v>
      </c>
      <c r="H1613" s="36" t="s">
        <v>567</v>
      </c>
      <c r="I1613" s="22" t="s">
        <v>3191</v>
      </c>
      <c r="J1613" s="22">
        <v>8</v>
      </c>
      <c r="K1613" s="23">
        <v>247.6</v>
      </c>
      <c r="L1613" s="23">
        <v>79.9</v>
      </c>
      <c r="M1613" s="23">
        <v>80.4</v>
      </c>
      <c r="N1613" s="23">
        <v>628.904</v>
      </c>
      <c r="O1613" s="23">
        <v>202.946</v>
      </c>
      <c r="P1613" s="23">
        <v>204.216</v>
      </c>
      <c r="Q1613" s="37" t="s">
        <v>86</v>
      </c>
      <c r="R1613" s="28">
        <v>2.4</v>
      </c>
      <c r="S1613" s="24" t="s">
        <v>132</v>
      </c>
      <c r="T1613" s="38" t="s">
        <v>86</v>
      </c>
      <c r="U1613" s="27" cm="1">
        <f t="array" ref="U1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614" hidden="1" spans="1:21">
      <c r="A1614" s="36" t="s">
        <v>3163</v>
      </c>
      <c r="B1614" s="36" t="s">
        <v>3197</v>
      </c>
      <c r="C1614" s="36" t="s">
        <v>3198</v>
      </c>
      <c r="D1614" s="36" t="s">
        <v>132</v>
      </c>
      <c r="E1614" s="36" t="s">
        <v>2341</v>
      </c>
      <c r="F1614" s="36" t="s">
        <v>2886</v>
      </c>
      <c r="G1614" s="36" t="s">
        <v>73</v>
      </c>
      <c r="H1614" s="36" t="s">
        <v>567</v>
      </c>
      <c r="I1614" s="22" t="s">
        <v>3191</v>
      </c>
      <c r="J1614" s="22">
        <v>8</v>
      </c>
      <c r="K1614" s="23">
        <v>247.4</v>
      </c>
      <c r="L1614" s="23">
        <v>79.9</v>
      </c>
      <c r="M1614" s="23">
        <v>80.4</v>
      </c>
      <c r="N1614" s="23">
        <v>628.396</v>
      </c>
      <c r="O1614" s="23">
        <v>202.946</v>
      </c>
      <c r="P1614" s="23">
        <v>204.216</v>
      </c>
      <c r="Q1614" s="37" t="s">
        <v>86</v>
      </c>
      <c r="R1614" s="28">
        <v>2.6</v>
      </c>
      <c r="S1614" s="24" t="s">
        <v>132</v>
      </c>
      <c r="T1614" s="38" t="s">
        <v>86</v>
      </c>
      <c r="U1614" s="27" cm="1">
        <f t="array" ref="U1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615" hidden="1" spans="1:21">
      <c r="A1615" s="36" t="s">
        <v>3163</v>
      </c>
      <c r="B1615" s="36" t="s">
        <v>3197</v>
      </c>
      <c r="C1615" s="36" t="s">
        <v>3198</v>
      </c>
      <c r="D1615" s="36" t="s">
        <v>132</v>
      </c>
      <c r="E1615" s="36" t="s">
        <v>2345</v>
      </c>
      <c r="F1615" s="36" t="s">
        <v>3051</v>
      </c>
      <c r="G1615" s="36" t="s">
        <v>73</v>
      </c>
      <c r="H1615" s="36" t="s">
        <v>567</v>
      </c>
      <c r="I1615" s="22" t="s">
        <v>80</v>
      </c>
      <c r="J1615" s="22">
        <v>8</v>
      </c>
      <c r="K1615" s="23">
        <v>227</v>
      </c>
      <c r="L1615" s="23">
        <v>79.9</v>
      </c>
      <c r="M1615" s="23">
        <v>79.2</v>
      </c>
      <c r="N1615" s="23">
        <v>576.58</v>
      </c>
      <c r="O1615" s="23">
        <v>202.946</v>
      </c>
      <c r="P1615" s="23">
        <v>201.168</v>
      </c>
      <c r="Q1615" s="37" t="s">
        <v>79</v>
      </c>
      <c r="R1615" s="28">
        <v>15</v>
      </c>
      <c r="S1615" s="24" t="s">
        <v>132</v>
      </c>
      <c r="T1615" s="38" t="s">
        <v>79</v>
      </c>
      <c r="U1615" s="27" cm="1">
        <f t="array" ref="U1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616" hidden="1" spans="1:21">
      <c r="A1616" s="36" t="s">
        <v>3163</v>
      </c>
      <c r="B1616" s="36" t="s">
        <v>3197</v>
      </c>
      <c r="C1616" s="36" t="s">
        <v>3198</v>
      </c>
      <c r="D1616" s="36" t="s">
        <v>132</v>
      </c>
      <c r="E1616" s="36" t="s">
        <v>2345</v>
      </c>
      <c r="F1616" s="36" t="s">
        <v>3051</v>
      </c>
      <c r="G1616" s="36" t="s">
        <v>73</v>
      </c>
      <c r="H1616" s="36" t="s">
        <v>567</v>
      </c>
      <c r="I1616" s="22" t="s">
        <v>3191</v>
      </c>
      <c r="J1616" s="22">
        <v>6.8</v>
      </c>
      <c r="K1616" s="23">
        <v>231.8</v>
      </c>
      <c r="L1616" s="23">
        <v>79.9</v>
      </c>
      <c r="M1616" s="23">
        <v>80</v>
      </c>
      <c r="N1616" s="23">
        <v>588.772</v>
      </c>
      <c r="O1616" s="23">
        <v>202.946</v>
      </c>
      <c r="P1616" s="23">
        <v>203.2</v>
      </c>
      <c r="Q1616" s="37" t="s">
        <v>83</v>
      </c>
      <c r="R1616" s="28">
        <v>10.2</v>
      </c>
      <c r="S1616" s="24" t="s">
        <v>132</v>
      </c>
      <c r="T1616" s="38" t="s">
        <v>83</v>
      </c>
      <c r="U1616" s="27" cm="1">
        <f t="array" ref="U1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617" hidden="1" spans="1:21">
      <c r="A1617" s="36" t="s">
        <v>3163</v>
      </c>
      <c r="B1617" s="36" t="s">
        <v>3197</v>
      </c>
      <c r="C1617" s="36" t="s">
        <v>3198</v>
      </c>
      <c r="D1617" s="36" t="s">
        <v>132</v>
      </c>
      <c r="E1617" s="36" t="s">
        <v>2345</v>
      </c>
      <c r="F1617" s="36" t="s">
        <v>3051</v>
      </c>
      <c r="G1617" s="36" t="s">
        <v>73</v>
      </c>
      <c r="H1617" s="36" t="s">
        <v>567</v>
      </c>
      <c r="I1617" s="22" t="s">
        <v>2875</v>
      </c>
      <c r="J1617" s="22">
        <v>6.8</v>
      </c>
      <c r="K1617" s="23">
        <v>246.2</v>
      </c>
      <c r="L1617" s="23">
        <v>79.9</v>
      </c>
      <c r="M1617" s="23">
        <v>81</v>
      </c>
      <c r="N1617" s="23">
        <v>625.348</v>
      </c>
      <c r="O1617" s="23">
        <v>202.946</v>
      </c>
      <c r="P1617" s="23">
        <v>205.74</v>
      </c>
      <c r="Q1617" s="37" t="s">
        <v>86</v>
      </c>
      <c r="R1617" s="28">
        <v>3.8</v>
      </c>
      <c r="S1617" s="24" t="s">
        <v>132</v>
      </c>
      <c r="T1617" s="38" t="s">
        <v>86</v>
      </c>
      <c r="U1617" s="27" cm="1">
        <f t="array" ref="U1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1618" hidden="1" spans="1:21">
      <c r="A1618" s="36" t="s">
        <v>3163</v>
      </c>
      <c r="B1618" s="36" t="s">
        <v>3197</v>
      </c>
      <c r="C1618" s="36" t="s">
        <v>3198</v>
      </c>
      <c r="D1618" s="36" t="s">
        <v>132</v>
      </c>
      <c r="E1618" s="36" t="s">
        <v>2345</v>
      </c>
      <c r="F1618" s="36" t="s">
        <v>3051</v>
      </c>
      <c r="G1618" s="36" t="s">
        <v>73</v>
      </c>
      <c r="H1618" s="36" t="s">
        <v>567</v>
      </c>
      <c r="I1618" s="22" t="s">
        <v>3191</v>
      </c>
      <c r="J1618" s="22">
        <v>8</v>
      </c>
      <c r="K1618" s="23">
        <v>248</v>
      </c>
      <c r="L1618" s="23">
        <v>79.9</v>
      </c>
      <c r="M1618" s="23">
        <v>79.4</v>
      </c>
      <c r="N1618" s="23">
        <v>629.92</v>
      </c>
      <c r="O1618" s="23">
        <v>202.946</v>
      </c>
      <c r="P1618" s="23">
        <v>201.676</v>
      </c>
      <c r="Q1618" s="37" t="s">
        <v>86</v>
      </c>
      <c r="R1618" s="28">
        <v>2</v>
      </c>
      <c r="S1618" s="24" t="s">
        <v>132</v>
      </c>
      <c r="T1618" s="38" t="s">
        <v>86</v>
      </c>
      <c r="U1618" s="27" cm="1">
        <f t="array" ref="U1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619" ht="12.4" hidden="1" spans="1:21">
      <c r="A1619" s="36" t="s">
        <v>3163</v>
      </c>
      <c r="B1619" s="36" t="s">
        <v>3197</v>
      </c>
      <c r="C1619" s="36" t="s">
        <v>3198</v>
      </c>
      <c r="D1619" s="36" t="s">
        <v>132</v>
      </c>
      <c r="E1619" s="36" t="s">
        <v>2345</v>
      </c>
      <c r="F1619" s="36" t="s">
        <v>3051</v>
      </c>
      <c r="G1619" s="36" t="s">
        <v>73</v>
      </c>
      <c r="H1619" s="36" t="s">
        <v>567</v>
      </c>
      <c r="I1619" s="22" t="s">
        <v>2875</v>
      </c>
      <c r="J1619" s="22">
        <v>8</v>
      </c>
      <c r="K1619" s="23">
        <v>262.4</v>
      </c>
      <c r="L1619" s="23">
        <v>79.9</v>
      </c>
      <c r="M1619" s="23">
        <v>79.9</v>
      </c>
      <c r="N1619" s="23">
        <v>666.496</v>
      </c>
      <c r="O1619" s="23">
        <v>202.946</v>
      </c>
      <c r="P1619" s="23">
        <v>202.946</v>
      </c>
      <c r="Q1619" s="37" t="s">
        <v>2674</v>
      </c>
      <c r="R1619" s="28"/>
      <c r="S1619" s="24" t="s">
        <v>2744</v>
      </c>
      <c r="T1619" s="38" t="s">
        <v>2674</v>
      </c>
      <c r="U1619" s="27" t="str" cm="1">
        <f t="array" ref="U1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20" hidden="1" spans="1:21">
      <c r="A1620" s="36" t="s">
        <v>3163</v>
      </c>
      <c r="B1620" s="36" t="s">
        <v>3197</v>
      </c>
      <c r="C1620" s="36" t="s">
        <v>3200</v>
      </c>
      <c r="D1620" s="36" t="s">
        <v>132</v>
      </c>
      <c r="E1620" s="36" t="s">
        <v>2354</v>
      </c>
      <c r="F1620" s="36" t="s">
        <v>2610</v>
      </c>
      <c r="G1620" s="36" t="s">
        <v>73</v>
      </c>
      <c r="H1620" s="36" t="s">
        <v>567</v>
      </c>
      <c r="I1620" s="22" t="s">
        <v>80</v>
      </c>
      <c r="J1620" s="22">
        <v>8</v>
      </c>
      <c r="K1620" s="23">
        <v>227.6</v>
      </c>
      <c r="L1620" s="23">
        <v>79.9</v>
      </c>
      <c r="M1620" s="23">
        <v>80</v>
      </c>
      <c r="N1620" s="23">
        <v>578.104</v>
      </c>
      <c r="O1620" s="23">
        <v>202.946</v>
      </c>
      <c r="P1620" s="23">
        <v>203.2</v>
      </c>
      <c r="Q1620" s="37" t="s">
        <v>79</v>
      </c>
      <c r="R1620" s="28">
        <v>14.4</v>
      </c>
      <c r="S1620" s="24" t="s">
        <v>132</v>
      </c>
      <c r="T1620" s="38" t="s">
        <v>79</v>
      </c>
      <c r="U1620" s="27" cm="1">
        <f t="array" ref="U1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1621" hidden="1" spans="1:21">
      <c r="A1621" s="36" t="s">
        <v>3163</v>
      </c>
      <c r="B1621" s="36" t="s">
        <v>3197</v>
      </c>
      <c r="C1621" s="36" t="s">
        <v>3200</v>
      </c>
      <c r="D1621" s="36" t="s">
        <v>132</v>
      </c>
      <c r="E1621" s="36" t="s">
        <v>2354</v>
      </c>
      <c r="F1621" s="36" t="s">
        <v>2610</v>
      </c>
      <c r="G1621" s="36" t="s">
        <v>73</v>
      </c>
      <c r="H1621" s="36" t="s">
        <v>567</v>
      </c>
      <c r="I1621" s="22" t="s">
        <v>3191</v>
      </c>
      <c r="J1621" s="22">
        <v>6.8</v>
      </c>
      <c r="K1621" s="23">
        <v>232.4</v>
      </c>
      <c r="L1621" s="23">
        <v>79.9</v>
      </c>
      <c r="M1621" s="23">
        <v>80.2</v>
      </c>
      <c r="N1621" s="23">
        <v>590.296</v>
      </c>
      <c r="O1621" s="23">
        <v>202.946</v>
      </c>
      <c r="P1621" s="23">
        <v>203.708</v>
      </c>
      <c r="Q1621" s="37" t="s">
        <v>83</v>
      </c>
      <c r="R1621" s="28">
        <v>9.6</v>
      </c>
      <c r="S1621" s="24" t="s">
        <v>132</v>
      </c>
      <c r="T1621" s="38" t="s">
        <v>83</v>
      </c>
      <c r="U1621" s="27" cm="1">
        <f t="array" ref="U1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622" hidden="1" spans="1:21">
      <c r="A1622" s="36" t="s">
        <v>3163</v>
      </c>
      <c r="B1622" s="36" t="s">
        <v>3197</v>
      </c>
      <c r="C1622" s="36" t="s">
        <v>3200</v>
      </c>
      <c r="D1622" s="36" t="s">
        <v>132</v>
      </c>
      <c r="E1622" s="36" t="s">
        <v>2354</v>
      </c>
      <c r="F1622" s="36" t="s">
        <v>2610</v>
      </c>
      <c r="G1622" s="36" t="s">
        <v>73</v>
      </c>
      <c r="H1622" s="36" t="s">
        <v>567</v>
      </c>
      <c r="I1622" s="22" t="s">
        <v>2875</v>
      </c>
      <c r="J1622" s="22">
        <v>6.8</v>
      </c>
      <c r="K1622" s="23">
        <v>246.8</v>
      </c>
      <c r="L1622" s="23">
        <v>79.9</v>
      </c>
      <c r="M1622" s="23">
        <v>80.8</v>
      </c>
      <c r="N1622" s="23">
        <v>626.872</v>
      </c>
      <c r="O1622" s="23">
        <v>202.946</v>
      </c>
      <c r="P1622" s="23">
        <v>205.232</v>
      </c>
      <c r="Q1622" s="37" t="s">
        <v>86</v>
      </c>
      <c r="R1622" s="28">
        <v>3.2</v>
      </c>
      <c r="S1622" s="24" t="s">
        <v>132</v>
      </c>
      <c r="T1622" s="38" t="s">
        <v>86</v>
      </c>
      <c r="U1622" s="27" cm="1">
        <f t="array" ref="U1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623" hidden="1" spans="1:21">
      <c r="A1623" s="36" t="s">
        <v>3163</v>
      </c>
      <c r="B1623" s="36" t="s">
        <v>3197</v>
      </c>
      <c r="C1623" s="36" t="s">
        <v>3200</v>
      </c>
      <c r="D1623" s="36" t="s">
        <v>132</v>
      </c>
      <c r="E1623" s="36" t="s">
        <v>2354</v>
      </c>
      <c r="F1623" s="36" t="s">
        <v>2610</v>
      </c>
      <c r="G1623" s="36" t="s">
        <v>73</v>
      </c>
      <c r="H1623" s="36" t="s">
        <v>567</v>
      </c>
      <c r="I1623" s="22" t="s">
        <v>3191</v>
      </c>
      <c r="J1623" s="22">
        <v>8</v>
      </c>
      <c r="K1623" s="23">
        <v>248.6</v>
      </c>
      <c r="L1623" s="23">
        <v>79.9</v>
      </c>
      <c r="M1623" s="23">
        <v>80.2</v>
      </c>
      <c r="N1623" s="23">
        <v>631.444</v>
      </c>
      <c r="O1623" s="23">
        <v>202.946</v>
      </c>
      <c r="P1623" s="23">
        <v>203.708</v>
      </c>
      <c r="Q1623" s="37" t="s">
        <v>86</v>
      </c>
      <c r="R1623" s="28">
        <v>1.4</v>
      </c>
      <c r="S1623" s="24" t="s">
        <v>132</v>
      </c>
      <c r="T1623" s="38" t="s">
        <v>86</v>
      </c>
      <c r="U1623" s="27" cm="1">
        <f t="array" ref="U1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624" ht="12.4" hidden="1" spans="1:21">
      <c r="A1624" s="36" t="s">
        <v>3163</v>
      </c>
      <c r="B1624" s="36" t="s">
        <v>3197</v>
      </c>
      <c r="C1624" s="36" t="s">
        <v>3200</v>
      </c>
      <c r="D1624" s="36" t="s">
        <v>132</v>
      </c>
      <c r="E1624" s="36" t="s">
        <v>2354</v>
      </c>
      <c r="F1624" s="36" t="s">
        <v>2610</v>
      </c>
      <c r="G1624" s="36" t="s">
        <v>73</v>
      </c>
      <c r="H1624" s="36" t="s">
        <v>567</v>
      </c>
      <c r="I1624" s="22" t="s">
        <v>2875</v>
      </c>
      <c r="J1624" s="22">
        <v>8</v>
      </c>
      <c r="K1624" s="23">
        <v>263</v>
      </c>
      <c r="L1624" s="23">
        <v>79.9</v>
      </c>
      <c r="M1624" s="23">
        <v>79.8</v>
      </c>
      <c r="N1624" s="23">
        <v>668.02</v>
      </c>
      <c r="O1624" s="23">
        <v>202.946</v>
      </c>
      <c r="P1624" s="23">
        <v>202.692</v>
      </c>
      <c r="Q1624" s="37" t="s">
        <v>2674</v>
      </c>
      <c r="R1624" s="28"/>
      <c r="S1624" s="24" t="s">
        <v>3201</v>
      </c>
      <c r="T1624" s="38" t="s">
        <v>2674</v>
      </c>
      <c r="U1624" s="27" t="str" cm="1">
        <f t="array" ref="U1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25" hidden="1" spans="1:21">
      <c r="A1625" s="36" t="s">
        <v>3163</v>
      </c>
      <c r="B1625" s="36" t="s">
        <v>3197</v>
      </c>
      <c r="C1625" s="36" t="s">
        <v>3200</v>
      </c>
      <c r="D1625" s="36" t="s">
        <v>132</v>
      </c>
      <c r="E1625" s="36" t="s">
        <v>2371</v>
      </c>
      <c r="F1625" s="36" t="s">
        <v>2975</v>
      </c>
      <c r="G1625" s="36" t="s">
        <v>73</v>
      </c>
      <c r="H1625" s="36" t="s">
        <v>567</v>
      </c>
      <c r="I1625" s="22" t="s">
        <v>80</v>
      </c>
      <c r="J1625" s="22">
        <v>8</v>
      </c>
      <c r="K1625" s="23">
        <v>231.8</v>
      </c>
      <c r="L1625" s="23">
        <v>80</v>
      </c>
      <c r="M1625" s="23">
        <v>81.3</v>
      </c>
      <c r="N1625" s="23">
        <v>588.772</v>
      </c>
      <c r="O1625" s="23">
        <v>203.2</v>
      </c>
      <c r="P1625" s="23">
        <v>206.502</v>
      </c>
      <c r="Q1625" s="37" t="s">
        <v>86</v>
      </c>
      <c r="R1625" s="28">
        <v>18.2</v>
      </c>
      <c r="S1625" s="24" t="s">
        <v>132</v>
      </c>
      <c r="T1625" s="38" t="s">
        <v>86</v>
      </c>
      <c r="U1625" s="27" cm="1">
        <f t="array" ref="U1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626" hidden="1" spans="1:21">
      <c r="A1626" s="36" t="s">
        <v>3163</v>
      </c>
      <c r="B1626" s="36" t="s">
        <v>3197</v>
      </c>
      <c r="C1626" s="36" t="s">
        <v>3200</v>
      </c>
      <c r="D1626" s="36" t="s">
        <v>132</v>
      </c>
      <c r="E1626" s="36" t="s">
        <v>2371</v>
      </c>
      <c r="F1626" s="36" t="s">
        <v>2975</v>
      </c>
      <c r="G1626" s="36" t="s">
        <v>73</v>
      </c>
      <c r="H1626" s="36" t="s">
        <v>567</v>
      </c>
      <c r="I1626" s="22" t="s">
        <v>3191</v>
      </c>
      <c r="J1626" s="22">
        <v>6.8</v>
      </c>
      <c r="K1626" s="23">
        <v>238.2</v>
      </c>
      <c r="L1626" s="23">
        <v>80</v>
      </c>
      <c r="M1626" s="23">
        <v>81.5</v>
      </c>
      <c r="N1626" s="23">
        <v>605.028</v>
      </c>
      <c r="O1626" s="23">
        <v>203.2</v>
      </c>
      <c r="P1626" s="23">
        <v>207.01</v>
      </c>
      <c r="Q1626" s="37" t="s">
        <v>86</v>
      </c>
      <c r="R1626" s="28">
        <v>11.8</v>
      </c>
      <c r="S1626" s="24" t="s">
        <v>132</v>
      </c>
      <c r="T1626" s="38" t="s">
        <v>86</v>
      </c>
      <c r="U1626" s="27" cm="1">
        <f t="array" ref="U1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27" hidden="1" spans="1:21">
      <c r="A1627" s="36" t="s">
        <v>3163</v>
      </c>
      <c r="B1627" s="36" t="s">
        <v>3197</v>
      </c>
      <c r="C1627" s="36" t="s">
        <v>3200</v>
      </c>
      <c r="D1627" s="36" t="s">
        <v>132</v>
      </c>
      <c r="E1627" s="36" t="s">
        <v>2371</v>
      </c>
      <c r="F1627" s="36" t="s">
        <v>2975</v>
      </c>
      <c r="G1627" s="36" t="s">
        <v>73</v>
      </c>
      <c r="H1627" s="36" t="s">
        <v>567</v>
      </c>
      <c r="I1627" s="22" t="s">
        <v>2875</v>
      </c>
      <c r="J1627" s="22">
        <v>6.8</v>
      </c>
      <c r="K1627" s="23">
        <v>250</v>
      </c>
      <c r="L1627" s="23">
        <v>80</v>
      </c>
      <c r="M1627" s="23">
        <v>81.5</v>
      </c>
      <c r="N1627" s="23">
        <v>635</v>
      </c>
      <c r="O1627" s="23">
        <v>203.2</v>
      </c>
      <c r="P1627" s="23">
        <v>207.01</v>
      </c>
      <c r="Q1627" s="37" t="s">
        <v>86</v>
      </c>
      <c r="R1627" s="28">
        <v>0</v>
      </c>
      <c r="S1627" s="24" t="s">
        <v>132</v>
      </c>
      <c r="T1627" s="38" t="s">
        <v>86</v>
      </c>
      <c r="U1627" s="27" cm="1">
        <f t="array" ref="U1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28" hidden="1" spans="1:21">
      <c r="A1628" s="36" t="s">
        <v>3163</v>
      </c>
      <c r="B1628" s="36" t="s">
        <v>3197</v>
      </c>
      <c r="C1628" s="36" t="s">
        <v>3200</v>
      </c>
      <c r="D1628" s="36" t="s">
        <v>132</v>
      </c>
      <c r="E1628" s="36" t="s">
        <v>2371</v>
      </c>
      <c r="F1628" s="36" t="s">
        <v>2975</v>
      </c>
      <c r="G1628" s="36" t="s">
        <v>73</v>
      </c>
      <c r="H1628" s="36" t="s">
        <v>567</v>
      </c>
      <c r="I1628" s="22" t="s">
        <v>3191</v>
      </c>
      <c r="J1628" s="22">
        <v>8</v>
      </c>
      <c r="K1628" s="23">
        <v>254.4</v>
      </c>
      <c r="L1628" s="23">
        <v>80</v>
      </c>
      <c r="M1628" s="23">
        <v>81.5</v>
      </c>
      <c r="N1628" s="23">
        <v>646.176</v>
      </c>
      <c r="O1628" s="23">
        <v>203.2</v>
      </c>
      <c r="P1628" s="23">
        <v>207.01</v>
      </c>
      <c r="Q1628" s="37" t="s">
        <v>88</v>
      </c>
      <c r="R1628" s="28">
        <v>7.6</v>
      </c>
      <c r="S1628" s="24" t="s">
        <v>132</v>
      </c>
      <c r="T1628" s="38" t="s">
        <v>88</v>
      </c>
      <c r="U1628" s="27" cm="1">
        <f t="array" ref="U1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629" ht="12.4" hidden="1" spans="1:21">
      <c r="A1629" s="36" t="s">
        <v>3163</v>
      </c>
      <c r="B1629" s="36" t="s">
        <v>3197</v>
      </c>
      <c r="C1629" s="36" t="s">
        <v>3200</v>
      </c>
      <c r="D1629" s="36" t="s">
        <v>132</v>
      </c>
      <c r="E1629" s="36" t="s">
        <v>2371</v>
      </c>
      <c r="F1629" s="36" t="s">
        <v>2975</v>
      </c>
      <c r="G1629" s="36" t="s">
        <v>73</v>
      </c>
      <c r="H1629" s="36" t="s">
        <v>567</v>
      </c>
      <c r="I1629" s="22" t="s">
        <v>2875</v>
      </c>
      <c r="J1629" s="22">
        <v>8</v>
      </c>
      <c r="K1629" s="23">
        <v>266.2</v>
      </c>
      <c r="L1629" s="23">
        <v>80</v>
      </c>
      <c r="M1629" s="23">
        <v>81.3</v>
      </c>
      <c r="N1629" s="23">
        <v>676.148</v>
      </c>
      <c r="O1629" s="23">
        <v>203.2</v>
      </c>
      <c r="P1629" s="23">
        <v>206.502</v>
      </c>
      <c r="Q1629" s="37" t="s">
        <v>2674</v>
      </c>
      <c r="R1629" s="28"/>
      <c r="S1629" s="24" t="s">
        <v>3202</v>
      </c>
      <c r="T1629" s="38" t="s">
        <v>2674</v>
      </c>
      <c r="U1629" s="27" t="str" cm="1">
        <f t="array" ref="U1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0" hidden="1" spans="1:21">
      <c r="A1630" s="36" t="s">
        <v>3163</v>
      </c>
      <c r="B1630" s="36" t="s">
        <v>3197</v>
      </c>
      <c r="C1630" s="36" t="s">
        <v>3200</v>
      </c>
      <c r="D1630" s="36" t="s">
        <v>132</v>
      </c>
      <c r="E1630" s="36" t="s">
        <v>2357</v>
      </c>
      <c r="F1630" s="36" t="s">
        <v>2358</v>
      </c>
      <c r="G1630" s="36" t="s">
        <v>73</v>
      </c>
      <c r="H1630" s="36" t="s">
        <v>567</v>
      </c>
      <c r="I1630" s="22" t="s">
        <v>80</v>
      </c>
      <c r="J1630" s="22">
        <v>8</v>
      </c>
      <c r="K1630" s="23">
        <v>231.8</v>
      </c>
      <c r="L1630" s="23">
        <v>80</v>
      </c>
      <c r="M1630" s="23">
        <v>81.6</v>
      </c>
      <c r="N1630" s="23">
        <v>588.772</v>
      </c>
      <c r="O1630" s="23">
        <v>203.2</v>
      </c>
      <c r="P1630" s="23">
        <v>207.264</v>
      </c>
      <c r="Q1630" s="37" t="s">
        <v>86</v>
      </c>
      <c r="R1630" s="28">
        <v>18.2</v>
      </c>
      <c r="S1630" s="24" t="s">
        <v>132</v>
      </c>
      <c r="T1630" s="38" t="s">
        <v>86</v>
      </c>
      <c r="U1630" s="27" cm="1">
        <f t="array" ref="U1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631" hidden="1" spans="1:21">
      <c r="A1631" s="36" t="s">
        <v>3163</v>
      </c>
      <c r="B1631" s="36" t="s">
        <v>3197</v>
      </c>
      <c r="C1631" s="36" t="s">
        <v>3200</v>
      </c>
      <c r="D1631" s="36" t="s">
        <v>132</v>
      </c>
      <c r="E1631" s="36" t="s">
        <v>2357</v>
      </c>
      <c r="F1631" s="36" t="s">
        <v>2358</v>
      </c>
      <c r="G1631" s="36" t="s">
        <v>73</v>
      </c>
      <c r="H1631" s="36" t="s">
        <v>567</v>
      </c>
      <c r="I1631" s="22" t="s">
        <v>3191</v>
      </c>
      <c r="J1631" s="22">
        <v>6.8</v>
      </c>
      <c r="K1631" s="23">
        <v>238.2</v>
      </c>
      <c r="L1631" s="23">
        <v>80</v>
      </c>
      <c r="M1631" s="23">
        <v>81.6</v>
      </c>
      <c r="N1631" s="23">
        <v>605.028</v>
      </c>
      <c r="O1631" s="23">
        <v>203.2</v>
      </c>
      <c r="P1631" s="23">
        <v>207.264</v>
      </c>
      <c r="Q1631" s="37" t="s">
        <v>86</v>
      </c>
      <c r="R1631" s="28">
        <v>11.8</v>
      </c>
      <c r="S1631" s="24" t="s">
        <v>132</v>
      </c>
      <c r="T1631" s="38" t="s">
        <v>86</v>
      </c>
      <c r="U1631" s="27" cm="1">
        <f t="array" ref="U1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32" hidden="1" spans="1:21">
      <c r="A1632" s="36" t="s">
        <v>3163</v>
      </c>
      <c r="B1632" s="36" t="s">
        <v>3197</v>
      </c>
      <c r="C1632" s="36" t="s">
        <v>3200</v>
      </c>
      <c r="D1632" s="36" t="s">
        <v>132</v>
      </c>
      <c r="E1632" s="36" t="s">
        <v>2357</v>
      </c>
      <c r="F1632" s="36" t="s">
        <v>2358</v>
      </c>
      <c r="G1632" s="36" t="s">
        <v>73</v>
      </c>
      <c r="H1632" s="36" t="s">
        <v>567</v>
      </c>
      <c r="I1632" s="22" t="s">
        <v>2875</v>
      </c>
      <c r="J1632" s="22">
        <v>6.8</v>
      </c>
      <c r="K1632" s="23">
        <v>250</v>
      </c>
      <c r="L1632" s="23">
        <v>80</v>
      </c>
      <c r="M1632" s="23">
        <v>81.6</v>
      </c>
      <c r="N1632" s="23">
        <v>635</v>
      </c>
      <c r="O1632" s="23">
        <v>203.2</v>
      </c>
      <c r="P1632" s="23">
        <v>207.264</v>
      </c>
      <c r="Q1632" s="37" t="s">
        <v>86</v>
      </c>
      <c r="R1632" s="28">
        <v>0</v>
      </c>
      <c r="S1632" s="24" t="s">
        <v>132</v>
      </c>
      <c r="T1632" s="38" t="s">
        <v>86</v>
      </c>
      <c r="U1632" s="27" cm="1">
        <f t="array" ref="U1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33" hidden="1" spans="1:21">
      <c r="A1633" s="36" t="s">
        <v>3163</v>
      </c>
      <c r="B1633" s="36" t="s">
        <v>3197</v>
      </c>
      <c r="C1633" s="36" t="s">
        <v>3200</v>
      </c>
      <c r="D1633" s="36" t="s">
        <v>132</v>
      </c>
      <c r="E1633" s="36" t="s">
        <v>2357</v>
      </c>
      <c r="F1633" s="36" t="s">
        <v>2358</v>
      </c>
      <c r="G1633" s="36" t="s">
        <v>73</v>
      </c>
      <c r="H1633" s="36" t="s">
        <v>567</v>
      </c>
      <c r="I1633" s="22" t="s">
        <v>3191</v>
      </c>
      <c r="J1633" s="22">
        <v>8</v>
      </c>
      <c r="K1633" s="23">
        <v>254.4</v>
      </c>
      <c r="L1633" s="23">
        <v>80</v>
      </c>
      <c r="M1633" s="23">
        <v>81.5</v>
      </c>
      <c r="N1633" s="23">
        <v>646.176</v>
      </c>
      <c r="O1633" s="23">
        <v>203.2</v>
      </c>
      <c r="P1633" s="23">
        <v>207.01</v>
      </c>
      <c r="Q1633" s="37" t="s">
        <v>88</v>
      </c>
      <c r="R1633" s="28">
        <v>7.6</v>
      </c>
      <c r="S1633" s="24" t="s">
        <v>132</v>
      </c>
      <c r="T1633" s="38" t="s">
        <v>88</v>
      </c>
      <c r="U1633" s="27" cm="1">
        <f t="array" ref="U1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634" ht="12.4" hidden="1" spans="1:21">
      <c r="A1634" s="36" t="s">
        <v>3163</v>
      </c>
      <c r="B1634" s="36" t="s">
        <v>3197</v>
      </c>
      <c r="C1634" s="36" t="s">
        <v>3200</v>
      </c>
      <c r="D1634" s="36" t="s">
        <v>132</v>
      </c>
      <c r="E1634" s="36" t="s">
        <v>2357</v>
      </c>
      <c r="F1634" s="36" t="s">
        <v>2358</v>
      </c>
      <c r="G1634" s="36" t="s">
        <v>73</v>
      </c>
      <c r="H1634" s="36" t="s">
        <v>567</v>
      </c>
      <c r="I1634" s="22" t="s">
        <v>2875</v>
      </c>
      <c r="J1634" s="22">
        <v>8</v>
      </c>
      <c r="K1634" s="23">
        <v>266.2</v>
      </c>
      <c r="L1634" s="23">
        <v>80</v>
      </c>
      <c r="M1634" s="23">
        <v>81.4</v>
      </c>
      <c r="N1634" s="23">
        <v>676.148</v>
      </c>
      <c r="O1634" s="23">
        <v>203.2</v>
      </c>
      <c r="P1634" s="23">
        <v>206.756</v>
      </c>
      <c r="Q1634" s="37" t="s">
        <v>2674</v>
      </c>
      <c r="R1634" s="28"/>
      <c r="S1634" s="24" t="s">
        <v>3202</v>
      </c>
      <c r="T1634" s="38" t="s">
        <v>2674</v>
      </c>
      <c r="U1634" s="27" t="str" cm="1">
        <f t="array" ref="U1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5" ht="12.4" hidden="1" spans="1:21">
      <c r="A1635" s="36" t="s">
        <v>3163</v>
      </c>
      <c r="B1635" s="36" t="s">
        <v>3203</v>
      </c>
      <c r="C1635" s="36" t="s">
        <v>883</v>
      </c>
      <c r="D1635" s="36" t="s">
        <v>627</v>
      </c>
      <c r="E1635" s="36" t="s">
        <v>2341</v>
      </c>
      <c r="F1635" s="36" t="s">
        <v>2765</v>
      </c>
      <c r="G1635" s="36" t="s">
        <v>73</v>
      </c>
      <c r="H1635" s="36" t="s">
        <v>567</v>
      </c>
      <c r="I1635" s="22" t="s">
        <v>2875</v>
      </c>
      <c r="J1635" s="22">
        <v>8</v>
      </c>
      <c r="K1635" s="23">
        <v>257.6</v>
      </c>
      <c r="L1635" s="23">
        <v>96</v>
      </c>
      <c r="M1635" s="23">
        <v>81.3</v>
      </c>
      <c r="N1635" s="23">
        <v>654.304</v>
      </c>
      <c r="O1635" s="23">
        <v>243.84</v>
      </c>
      <c r="P1635" s="23">
        <v>206.502</v>
      </c>
      <c r="Q1635" s="37" t="s">
        <v>2674</v>
      </c>
      <c r="R1635" s="28"/>
      <c r="S1635" s="24" t="s">
        <v>3055</v>
      </c>
      <c r="T1635" s="38" t="s">
        <v>2674</v>
      </c>
      <c r="U1635" s="27" t="str" cm="1">
        <f t="array" ref="U1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6" ht="12.4" hidden="1" spans="1:21">
      <c r="A1636" s="36" t="s">
        <v>3163</v>
      </c>
      <c r="B1636" s="36" t="s">
        <v>3203</v>
      </c>
      <c r="C1636" s="36" t="s">
        <v>883</v>
      </c>
      <c r="D1636" s="36" t="s">
        <v>627</v>
      </c>
      <c r="E1636" s="36" t="s">
        <v>2341</v>
      </c>
      <c r="F1636" s="36" t="s">
        <v>3199</v>
      </c>
      <c r="G1636" s="36" t="s">
        <v>73</v>
      </c>
      <c r="H1636" s="36" t="s">
        <v>567</v>
      </c>
      <c r="I1636" s="22" t="s">
        <v>80</v>
      </c>
      <c r="J1636" s="22">
        <v>8</v>
      </c>
      <c r="K1636" s="23">
        <v>226.6</v>
      </c>
      <c r="L1636" s="23">
        <v>95.5</v>
      </c>
      <c r="M1636" s="23">
        <v>81.7</v>
      </c>
      <c r="N1636" s="23">
        <v>575.564</v>
      </c>
      <c r="O1636" s="23">
        <v>242.57</v>
      </c>
      <c r="P1636" s="23">
        <v>207.518</v>
      </c>
      <c r="Q1636" s="37" t="s">
        <v>2674</v>
      </c>
      <c r="R1636" s="28"/>
      <c r="S1636" s="24" t="s">
        <v>3204</v>
      </c>
      <c r="T1636" s="38" t="s">
        <v>2674</v>
      </c>
      <c r="U1636" s="27" t="str" cm="1">
        <f t="array" ref="U1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7" ht="12.4" hidden="1" spans="1:21">
      <c r="A1637" s="36" t="s">
        <v>3163</v>
      </c>
      <c r="B1637" s="36" t="s">
        <v>3203</v>
      </c>
      <c r="C1637" s="36" t="s">
        <v>883</v>
      </c>
      <c r="D1637" s="36" t="s">
        <v>627</v>
      </c>
      <c r="E1637" s="36" t="s">
        <v>2341</v>
      </c>
      <c r="F1637" s="36" t="s">
        <v>3041</v>
      </c>
      <c r="G1637" s="36" t="s">
        <v>73</v>
      </c>
      <c r="H1637" s="36" t="s">
        <v>567</v>
      </c>
      <c r="I1637" s="22" t="s">
        <v>2875</v>
      </c>
      <c r="J1637" s="22">
        <v>8</v>
      </c>
      <c r="K1637" s="23">
        <v>257.6</v>
      </c>
      <c r="L1637" s="23">
        <v>96</v>
      </c>
      <c r="M1637" s="23">
        <v>81.3</v>
      </c>
      <c r="N1637" s="23">
        <v>654.304</v>
      </c>
      <c r="O1637" s="23">
        <v>243.84</v>
      </c>
      <c r="P1637" s="23">
        <v>206.502</v>
      </c>
      <c r="Q1637" s="37" t="s">
        <v>2674</v>
      </c>
      <c r="R1637" s="28"/>
      <c r="S1637" s="24" t="s">
        <v>3055</v>
      </c>
      <c r="T1637" s="38" t="s">
        <v>2674</v>
      </c>
      <c r="U1637" s="27" t="str" cm="1">
        <f t="array" ref="U1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8" ht="12.4" hidden="1" spans="1:21">
      <c r="A1638" s="36" t="s">
        <v>3163</v>
      </c>
      <c r="B1638" s="36" t="s">
        <v>3203</v>
      </c>
      <c r="C1638" s="36" t="s">
        <v>883</v>
      </c>
      <c r="D1638" s="36" t="s">
        <v>627</v>
      </c>
      <c r="E1638" s="36" t="s">
        <v>2341</v>
      </c>
      <c r="F1638" s="36" t="s">
        <v>2922</v>
      </c>
      <c r="G1638" s="36" t="s">
        <v>73</v>
      </c>
      <c r="H1638" s="36" t="s">
        <v>567</v>
      </c>
      <c r="I1638" s="22" t="s">
        <v>2875</v>
      </c>
      <c r="J1638" s="22">
        <v>8</v>
      </c>
      <c r="K1638" s="23">
        <v>257.6</v>
      </c>
      <c r="L1638" s="23">
        <v>96</v>
      </c>
      <c r="M1638" s="23">
        <v>81.3</v>
      </c>
      <c r="N1638" s="23">
        <v>654.304</v>
      </c>
      <c r="O1638" s="23">
        <v>243.84</v>
      </c>
      <c r="P1638" s="23">
        <v>206.502</v>
      </c>
      <c r="Q1638" s="37" t="s">
        <v>2674</v>
      </c>
      <c r="R1638" s="28"/>
      <c r="S1638" s="24" t="s">
        <v>3055</v>
      </c>
      <c r="T1638" s="38" t="s">
        <v>2674</v>
      </c>
      <c r="U1638" s="27" t="str" cm="1">
        <f t="array" ref="U1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39" ht="12.4" hidden="1" spans="1:21">
      <c r="A1639" s="36" t="s">
        <v>3163</v>
      </c>
      <c r="B1639" s="36" t="s">
        <v>3203</v>
      </c>
      <c r="C1639" s="36" t="s">
        <v>883</v>
      </c>
      <c r="D1639" s="36" t="s">
        <v>627</v>
      </c>
      <c r="E1639" s="36" t="s">
        <v>2341</v>
      </c>
      <c r="F1639" s="36" t="s">
        <v>2924</v>
      </c>
      <c r="G1639" s="36" t="s">
        <v>73</v>
      </c>
      <c r="H1639" s="36" t="s">
        <v>567</v>
      </c>
      <c r="I1639" s="22" t="s">
        <v>2875</v>
      </c>
      <c r="J1639" s="22">
        <v>8</v>
      </c>
      <c r="K1639" s="23">
        <v>257.6</v>
      </c>
      <c r="L1639" s="23">
        <v>96</v>
      </c>
      <c r="M1639" s="23">
        <v>81.3</v>
      </c>
      <c r="N1639" s="23">
        <v>654.304</v>
      </c>
      <c r="O1639" s="23">
        <v>243.84</v>
      </c>
      <c r="P1639" s="23">
        <v>206.502</v>
      </c>
      <c r="Q1639" s="37" t="s">
        <v>2674</v>
      </c>
      <c r="R1639" s="28"/>
      <c r="S1639" s="24" t="s">
        <v>3055</v>
      </c>
      <c r="T1639" s="38" t="s">
        <v>2674</v>
      </c>
      <c r="U1639" s="27" t="str" cm="1">
        <f t="array" ref="U1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0" ht="12.4" hidden="1" spans="1:21">
      <c r="A1640" s="36" t="s">
        <v>3163</v>
      </c>
      <c r="B1640" s="36" t="s">
        <v>3203</v>
      </c>
      <c r="C1640" s="36" t="s">
        <v>883</v>
      </c>
      <c r="D1640" s="36" t="s">
        <v>627</v>
      </c>
      <c r="E1640" s="36" t="s">
        <v>2341</v>
      </c>
      <c r="F1640" s="36" t="s">
        <v>2827</v>
      </c>
      <c r="G1640" s="36" t="s">
        <v>73</v>
      </c>
      <c r="H1640" s="36" t="s">
        <v>567</v>
      </c>
      <c r="I1640" s="22" t="s">
        <v>2875</v>
      </c>
      <c r="J1640" s="22">
        <v>8</v>
      </c>
      <c r="K1640" s="23">
        <v>257.6</v>
      </c>
      <c r="L1640" s="23">
        <v>96</v>
      </c>
      <c r="M1640" s="23">
        <v>81.3</v>
      </c>
      <c r="N1640" s="23">
        <v>654.304</v>
      </c>
      <c r="O1640" s="23">
        <v>243.84</v>
      </c>
      <c r="P1640" s="23">
        <v>206.502</v>
      </c>
      <c r="Q1640" s="37" t="s">
        <v>2674</v>
      </c>
      <c r="R1640" s="28"/>
      <c r="S1640" s="24" t="s">
        <v>3055</v>
      </c>
      <c r="T1640" s="38" t="s">
        <v>2674</v>
      </c>
      <c r="U1640" s="27" t="str" cm="1">
        <f t="array" ref="U1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1" ht="12.4" hidden="1" spans="1:21">
      <c r="A1641" s="36" t="s">
        <v>3163</v>
      </c>
      <c r="B1641" s="36" t="s">
        <v>3203</v>
      </c>
      <c r="C1641" s="36" t="s">
        <v>883</v>
      </c>
      <c r="D1641" s="36" t="s">
        <v>627</v>
      </c>
      <c r="E1641" s="36" t="s">
        <v>2341</v>
      </c>
      <c r="F1641" s="36" t="s">
        <v>3039</v>
      </c>
      <c r="G1641" s="36" t="s">
        <v>73</v>
      </c>
      <c r="H1641" s="36" t="s">
        <v>567</v>
      </c>
      <c r="I1641" s="22" t="s">
        <v>2875</v>
      </c>
      <c r="J1641" s="22">
        <v>8</v>
      </c>
      <c r="K1641" s="23">
        <v>257.6</v>
      </c>
      <c r="L1641" s="23">
        <v>96</v>
      </c>
      <c r="M1641" s="23">
        <v>81.3</v>
      </c>
      <c r="N1641" s="23">
        <v>654.304</v>
      </c>
      <c r="O1641" s="23">
        <v>243.84</v>
      </c>
      <c r="P1641" s="23">
        <v>206.502</v>
      </c>
      <c r="Q1641" s="37" t="s">
        <v>2674</v>
      </c>
      <c r="R1641" s="28"/>
      <c r="S1641" s="24" t="s">
        <v>3055</v>
      </c>
      <c r="T1641" s="38" t="s">
        <v>2674</v>
      </c>
      <c r="U1641" s="27" t="str" cm="1">
        <f t="array" ref="U1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2" ht="12.4" hidden="1" spans="1:21">
      <c r="A1642" s="36" t="s">
        <v>3163</v>
      </c>
      <c r="B1642" s="36" t="s">
        <v>3203</v>
      </c>
      <c r="C1642" s="36" t="s">
        <v>883</v>
      </c>
      <c r="D1642" s="36" t="s">
        <v>627</v>
      </c>
      <c r="E1642" s="36" t="s">
        <v>2341</v>
      </c>
      <c r="F1642" s="36" t="s">
        <v>2991</v>
      </c>
      <c r="G1642" s="36" t="s">
        <v>73</v>
      </c>
      <c r="H1642" s="36" t="s">
        <v>567</v>
      </c>
      <c r="I1642" s="22" t="s">
        <v>2875</v>
      </c>
      <c r="J1642" s="22">
        <v>8</v>
      </c>
      <c r="K1642" s="23">
        <v>261.8</v>
      </c>
      <c r="L1642" s="23">
        <v>96</v>
      </c>
      <c r="M1642" s="23">
        <v>81.7</v>
      </c>
      <c r="N1642" s="23">
        <v>664.972</v>
      </c>
      <c r="O1642" s="23">
        <v>243.84</v>
      </c>
      <c r="P1642" s="23">
        <v>207.518</v>
      </c>
      <c r="Q1642" s="37" t="s">
        <v>2674</v>
      </c>
      <c r="R1642" s="28"/>
      <c r="S1642" s="24" t="s">
        <v>3055</v>
      </c>
      <c r="T1642" s="38" t="s">
        <v>2674</v>
      </c>
      <c r="U1642" s="27" t="str" cm="1">
        <f t="array" ref="U1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3" ht="12.4" hidden="1" spans="1:21">
      <c r="A1643" s="36" t="s">
        <v>3163</v>
      </c>
      <c r="B1643" s="36" t="s">
        <v>3203</v>
      </c>
      <c r="C1643" s="36" t="s">
        <v>883</v>
      </c>
      <c r="D1643" s="36" t="s">
        <v>627</v>
      </c>
      <c r="E1643" s="36" t="s">
        <v>2341</v>
      </c>
      <c r="F1643" s="36" t="s">
        <v>2897</v>
      </c>
      <c r="G1643" s="36" t="s">
        <v>73</v>
      </c>
      <c r="H1643" s="36" t="s">
        <v>567</v>
      </c>
      <c r="I1643" s="22" t="s">
        <v>2875</v>
      </c>
      <c r="J1643" s="22">
        <v>8</v>
      </c>
      <c r="K1643" s="23">
        <v>261.8</v>
      </c>
      <c r="L1643" s="23">
        <v>96</v>
      </c>
      <c r="M1643" s="23">
        <v>81.3</v>
      </c>
      <c r="N1643" s="23">
        <v>664.972</v>
      </c>
      <c r="O1643" s="23">
        <v>243.84</v>
      </c>
      <c r="P1643" s="23">
        <v>206.502</v>
      </c>
      <c r="Q1643" s="37" t="s">
        <v>2674</v>
      </c>
      <c r="R1643" s="28"/>
      <c r="S1643" s="24" t="s">
        <v>3055</v>
      </c>
      <c r="T1643" s="38" t="s">
        <v>2674</v>
      </c>
      <c r="U1643" s="27" t="str" cm="1">
        <f t="array" ref="U1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4" ht="12.4" hidden="1" spans="1:21">
      <c r="A1644" s="36" t="s">
        <v>3163</v>
      </c>
      <c r="B1644" s="36" t="s">
        <v>3203</v>
      </c>
      <c r="C1644" s="36" t="s">
        <v>883</v>
      </c>
      <c r="D1644" s="36" t="s">
        <v>627</v>
      </c>
      <c r="E1644" s="36" t="s">
        <v>2341</v>
      </c>
      <c r="F1644" s="36" t="s">
        <v>3044</v>
      </c>
      <c r="G1644" s="36" t="s">
        <v>73</v>
      </c>
      <c r="H1644" s="36" t="s">
        <v>567</v>
      </c>
      <c r="I1644" s="22" t="s">
        <v>2875</v>
      </c>
      <c r="J1644" s="22">
        <v>8</v>
      </c>
      <c r="K1644" s="23">
        <v>261.8</v>
      </c>
      <c r="L1644" s="23">
        <v>96</v>
      </c>
      <c r="M1644" s="23">
        <v>81.3</v>
      </c>
      <c r="N1644" s="23">
        <v>664.972</v>
      </c>
      <c r="O1644" s="23">
        <v>243.84</v>
      </c>
      <c r="P1644" s="23">
        <v>206.502</v>
      </c>
      <c r="Q1644" s="37" t="s">
        <v>2674</v>
      </c>
      <c r="R1644" s="28"/>
      <c r="S1644" s="24" t="s">
        <v>3055</v>
      </c>
      <c r="T1644" s="38" t="s">
        <v>2674</v>
      </c>
      <c r="U1644" s="27" t="str" cm="1">
        <f t="array" ref="U1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5" ht="12.4" hidden="1" spans="1:21">
      <c r="A1645" s="36" t="s">
        <v>3163</v>
      </c>
      <c r="B1645" s="36" t="s">
        <v>3203</v>
      </c>
      <c r="C1645" s="36" t="s">
        <v>883</v>
      </c>
      <c r="D1645" s="36" t="s">
        <v>627</v>
      </c>
      <c r="E1645" s="36" t="s">
        <v>2345</v>
      </c>
      <c r="F1645" s="36" t="s">
        <v>2972</v>
      </c>
      <c r="G1645" s="36" t="s">
        <v>73</v>
      </c>
      <c r="H1645" s="36" t="s">
        <v>567</v>
      </c>
      <c r="I1645" s="22" t="s">
        <v>80</v>
      </c>
      <c r="J1645" s="22">
        <v>8</v>
      </c>
      <c r="K1645" s="23">
        <v>227</v>
      </c>
      <c r="L1645" s="23">
        <v>96</v>
      </c>
      <c r="M1645" s="23">
        <v>80.2</v>
      </c>
      <c r="N1645" s="23">
        <v>576.58</v>
      </c>
      <c r="O1645" s="23">
        <v>243.84</v>
      </c>
      <c r="P1645" s="23">
        <v>203.708</v>
      </c>
      <c r="Q1645" s="37" t="s">
        <v>2674</v>
      </c>
      <c r="R1645" s="28"/>
      <c r="S1645" s="24" t="s">
        <v>3055</v>
      </c>
      <c r="T1645" s="38" t="s">
        <v>2674</v>
      </c>
      <c r="U1645" s="27" t="str" cm="1">
        <f t="array" ref="U1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6" ht="12.4" hidden="1" spans="1:21">
      <c r="A1646" s="36" t="s">
        <v>3163</v>
      </c>
      <c r="B1646" s="36" t="s">
        <v>3203</v>
      </c>
      <c r="C1646" s="36" t="s">
        <v>883</v>
      </c>
      <c r="D1646" s="36" t="s">
        <v>627</v>
      </c>
      <c r="E1646" s="36" t="s">
        <v>2345</v>
      </c>
      <c r="F1646" s="36" t="s">
        <v>2972</v>
      </c>
      <c r="G1646" s="36" t="s">
        <v>73</v>
      </c>
      <c r="H1646" s="36" t="s">
        <v>567</v>
      </c>
      <c r="I1646" s="22" t="s">
        <v>2875</v>
      </c>
      <c r="J1646" s="22">
        <v>8</v>
      </c>
      <c r="K1646" s="23">
        <v>262.4</v>
      </c>
      <c r="L1646" s="23">
        <v>96</v>
      </c>
      <c r="M1646" s="23">
        <v>80.9</v>
      </c>
      <c r="N1646" s="23">
        <v>666.496</v>
      </c>
      <c r="O1646" s="23">
        <v>243.84</v>
      </c>
      <c r="P1646" s="23">
        <v>205.486</v>
      </c>
      <c r="Q1646" s="37" t="s">
        <v>2674</v>
      </c>
      <c r="R1646" s="28"/>
      <c r="S1646" s="24" t="s">
        <v>3205</v>
      </c>
      <c r="T1646" s="38" t="s">
        <v>2674</v>
      </c>
      <c r="U1646" s="27" t="str" cm="1">
        <f t="array" ref="U1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7" ht="12.4" hidden="1" spans="1:21">
      <c r="A1647" s="36" t="s">
        <v>3163</v>
      </c>
      <c r="B1647" s="36" t="s">
        <v>3203</v>
      </c>
      <c r="C1647" s="36" t="s">
        <v>883</v>
      </c>
      <c r="D1647" s="36" t="s">
        <v>627</v>
      </c>
      <c r="E1647" s="36" t="s">
        <v>2345</v>
      </c>
      <c r="F1647" s="36" t="s">
        <v>3017</v>
      </c>
      <c r="G1647" s="36" t="s">
        <v>73</v>
      </c>
      <c r="H1647" s="36" t="s">
        <v>567</v>
      </c>
      <c r="I1647" s="22" t="s">
        <v>80</v>
      </c>
      <c r="J1647" s="22">
        <v>8</v>
      </c>
      <c r="K1647" s="23">
        <v>227</v>
      </c>
      <c r="L1647" s="23">
        <v>96</v>
      </c>
      <c r="M1647" s="23">
        <v>80.2</v>
      </c>
      <c r="N1647" s="23">
        <v>576.58</v>
      </c>
      <c r="O1647" s="23">
        <v>243.84</v>
      </c>
      <c r="P1647" s="23">
        <v>203.708</v>
      </c>
      <c r="Q1647" s="37" t="s">
        <v>2674</v>
      </c>
      <c r="R1647" s="28"/>
      <c r="S1647" s="24" t="s">
        <v>3055</v>
      </c>
      <c r="T1647" s="38" t="s">
        <v>2674</v>
      </c>
      <c r="U1647" s="27" t="str" cm="1">
        <f t="array" ref="U1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8" ht="12.4" hidden="1" spans="1:21">
      <c r="A1648" s="36" t="s">
        <v>3163</v>
      </c>
      <c r="B1648" s="36" t="s">
        <v>3203</v>
      </c>
      <c r="C1648" s="36" t="s">
        <v>883</v>
      </c>
      <c r="D1648" s="36" t="s">
        <v>627</v>
      </c>
      <c r="E1648" s="36" t="s">
        <v>2345</v>
      </c>
      <c r="F1648" s="36" t="s">
        <v>3017</v>
      </c>
      <c r="G1648" s="36" t="s">
        <v>73</v>
      </c>
      <c r="H1648" s="36" t="s">
        <v>567</v>
      </c>
      <c r="I1648" s="22" t="s">
        <v>2875</v>
      </c>
      <c r="J1648" s="22">
        <v>8</v>
      </c>
      <c r="K1648" s="23">
        <v>262.4</v>
      </c>
      <c r="L1648" s="23">
        <v>96</v>
      </c>
      <c r="M1648" s="23">
        <v>80.9</v>
      </c>
      <c r="N1648" s="23">
        <v>666.496</v>
      </c>
      <c r="O1648" s="23">
        <v>243.84</v>
      </c>
      <c r="P1648" s="23">
        <v>205.486</v>
      </c>
      <c r="Q1648" s="37" t="s">
        <v>2674</v>
      </c>
      <c r="R1648" s="28"/>
      <c r="S1648" s="24" t="s">
        <v>3205</v>
      </c>
      <c r="T1648" s="38" t="s">
        <v>2674</v>
      </c>
      <c r="U1648" s="27" t="str" cm="1">
        <f t="array" ref="U1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9" ht="12.4" hidden="1" spans="1:21">
      <c r="A1649" s="36" t="s">
        <v>3163</v>
      </c>
      <c r="B1649" s="36" t="s">
        <v>3203</v>
      </c>
      <c r="C1649" s="36" t="s">
        <v>883</v>
      </c>
      <c r="D1649" s="36" t="s">
        <v>627</v>
      </c>
      <c r="E1649" s="36" t="s">
        <v>2345</v>
      </c>
      <c r="F1649" s="36" t="s">
        <v>2828</v>
      </c>
      <c r="G1649" s="36" t="s">
        <v>73</v>
      </c>
      <c r="H1649" s="36" t="s">
        <v>567</v>
      </c>
      <c r="I1649" s="22" t="s">
        <v>80</v>
      </c>
      <c r="J1649" s="22">
        <v>8</v>
      </c>
      <c r="K1649" s="23">
        <v>227</v>
      </c>
      <c r="L1649" s="23">
        <v>96</v>
      </c>
      <c r="M1649" s="23">
        <v>80.2</v>
      </c>
      <c r="N1649" s="23">
        <v>576.58</v>
      </c>
      <c r="O1649" s="23">
        <v>243.84</v>
      </c>
      <c r="P1649" s="23">
        <v>203.708</v>
      </c>
      <c r="Q1649" s="37" t="s">
        <v>2674</v>
      </c>
      <c r="R1649" s="28"/>
      <c r="S1649" s="24" t="s">
        <v>3055</v>
      </c>
      <c r="T1649" s="38" t="s">
        <v>2674</v>
      </c>
      <c r="U1649" s="27" t="str" cm="1">
        <f t="array" ref="U1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0" ht="12.4" hidden="1" spans="1:21">
      <c r="A1650" s="36" t="s">
        <v>3163</v>
      </c>
      <c r="B1650" s="36" t="s">
        <v>3203</v>
      </c>
      <c r="C1650" s="36" t="s">
        <v>883</v>
      </c>
      <c r="D1650" s="36" t="s">
        <v>627</v>
      </c>
      <c r="E1650" s="36" t="s">
        <v>2345</v>
      </c>
      <c r="F1650" s="36" t="s">
        <v>2828</v>
      </c>
      <c r="G1650" s="36" t="s">
        <v>73</v>
      </c>
      <c r="H1650" s="36" t="s">
        <v>567</v>
      </c>
      <c r="I1650" s="22" t="s">
        <v>2875</v>
      </c>
      <c r="J1650" s="22">
        <v>8</v>
      </c>
      <c r="K1650" s="23">
        <v>262.4</v>
      </c>
      <c r="L1650" s="23">
        <v>96</v>
      </c>
      <c r="M1650" s="23">
        <v>80.9</v>
      </c>
      <c r="N1650" s="23">
        <v>666.496</v>
      </c>
      <c r="O1650" s="23">
        <v>243.84</v>
      </c>
      <c r="P1650" s="23">
        <v>205.486</v>
      </c>
      <c r="Q1650" s="37" t="s">
        <v>2674</v>
      </c>
      <c r="R1650" s="28"/>
      <c r="S1650" s="24" t="s">
        <v>3205</v>
      </c>
      <c r="T1650" s="38" t="s">
        <v>2674</v>
      </c>
      <c r="U1650" s="27" t="str" cm="1">
        <f t="array" ref="U1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1" ht="12.4" hidden="1" spans="1:21">
      <c r="A1651" s="36" t="s">
        <v>3163</v>
      </c>
      <c r="B1651" s="36" t="s">
        <v>3203</v>
      </c>
      <c r="C1651" s="36" t="s">
        <v>883</v>
      </c>
      <c r="D1651" s="36" t="s">
        <v>627</v>
      </c>
      <c r="E1651" s="36" t="s">
        <v>2354</v>
      </c>
      <c r="F1651" s="36" t="s">
        <v>2829</v>
      </c>
      <c r="G1651" s="36" t="s">
        <v>73</v>
      </c>
      <c r="H1651" s="36" t="s">
        <v>567</v>
      </c>
      <c r="I1651" s="22" t="s">
        <v>80</v>
      </c>
      <c r="J1651" s="22">
        <v>8</v>
      </c>
      <c r="K1651" s="23">
        <v>227.6</v>
      </c>
      <c r="L1651" s="23">
        <v>96</v>
      </c>
      <c r="M1651" s="23">
        <v>80</v>
      </c>
      <c r="N1651" s="23">
        <v>578.104</v>
      </c>
      <c r="O1651" s="23">
        <v>243.84</v>
      </c>
      <c r="P1651" s="23">
        <v>203.2</v>
      </c>
      <c r="Q1651" s="37" t="s">
        <v>2674</v>
      </c>
      <c r="R1651" s="28"/>
      <c r="S1651" s="24" t="s">
        <v>3055</v>
      </c>
      <c r="T1651" s="38" t="s">
        <v>2674</v>
      </c>
      <c r="U1651" s="27" t="str" cm="1">
        <f t="array" ref="U1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2" ht="12.4" hidden="1" spans="1:21">
      <c r="A1652" s="36" t="s">
        <v>3163</v>
      </c>
      <c r="B1652" s="36" t="s">
        <v>3203</v>
      </c>
      <c r="C1652" s="36" t="s">
        <v>883</v>
      </c>
      <c r="D1652" s="36" t="s">
        <v>627</v>
      </c>
      <c r="E1652" s="36" t="s">
        <v>2354</v>
      </c>
      <c r="F1652" s="36" t="s">
        <v>2829</v>
      </c>
      <c r="G1652" s="36" t="s">
        <v>73</v>
      </c>
      <c r="H1652" s="36" t="s">
        <v>567</v>
      </c>
      <c r="I1652" s="22" t="s">
        <v>2875</v>
      </c>
      <c r="J1652" s="22">
        <v>8</v>
      </c>
      <c r="K1652" s="23">
        <v>263</v>
      </c>
      <c r="L1652" s="23">
        <v>96</v>
      </c>
      <c r="M1652" s="23">
        <v>79.8</v>
      </c>
      <c r="N1652" s="23">
        <v>668.02</v>
      </c>
      <c r="O1652" s="23">
        <v>243.84</v>
      </c>
      <c r="P1652" s="23">
        <v>202.692</v>
      </c>
      <c r="Q1652" s="37" t="s">
        <v>2674</v>
      </c>
      <c r="R1652" s="28"/>
      <c r="S1652" s="24" t="s">
        <v>3206</v>
      </c>
      <c r="T1652" s="38" t="s">
        <v>2674</v>
      </c>
      <c r="U1652" s="27" t="str" cm="1">
        <f t="array" ref="U1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3" ht="12.4" hidden="1" spans="1:21">
      <c r="A1653" s="36" t="s">
        <v>3163</v>
      </c>
      <c r="B1653" s="36" t="s">
        <v>3203</v>
      </c>
      <c r="C1653" s="36" t="s">
        <v>883</v>
      </c>
      <c r="D1653" s="36" t="s">
        <v>627</v>
      </c>
      <c r="E1653" s="36" t="s">
        <v>2354</v>
      </c>
      <c r="F1653" s="36" t="s">
        <v>2581</v>
      </c>
      <c r="G1653" s="36" t="s">
        <v>73</v>
      </c>
      <c r="H1653" s="36" t="s">
        <v>567</v>
      </c>
      <c r="I1653" s="22" t="s">
        <v>80</v>
      </c>
      <c r="J1653" s="22">
        <v>8</v>
      </c>
      <c r="K1653" s="23">
        <v>227.6</v>
      </c>
      <c r="L1653" s="23">
        <v>96</v>
      </c>
      <c r="M1653" s="23">
        <v>80</v>
      </c>
      <c r="N1653" s="23">
        <v>578.104</v>
      </c>
      <c r="O1653" s="23">
        <v>243.84</v>
      </c>
      <c r="P1653" s="23">
        <v>203.2</v>
      </c>
      <c r="Q1653" s="37" t="s">
        <v>2674</v>
      </c>
      <c r="R1653" s="28"/>
      <c r="S1653" s="24" t="s">
        <v>3055</v>
      </c>
      <c r="T1653" s="38" t="s">
        <v>2674</v>
      </c>
      <c r="U1653" s="27" t="str" cm="1">
        <f t="array" ref="U1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4" ht="12.4" hidden="1" spans="1:21">
      <c r="A1654" s="36" t="s">
        <v>3163</v>
      </c>
      <c r="B1654" s="36" t="s">
        <v>3203</v>
      </c>
      <c r="C1654" s="36" t="s">
        <v>883</v>
      </c>
      <c r="D1654" s="36" t="s">
        <v>627</v>
      </c>
      <c r="E1654" s="36" t="s">
        <v>2354</v>
      </c>
      <c r="F1654" s="36" t="s">
        <v>2581</v>
      </c>
      <c r="G1654" s="36" t="s">
        <v>73</v>
      </c>
      <c r="H1654" s="36" t="s">
        <v>567</v>
      </c>
      <c r="I1654" s="22" t="s">
        <v>2875</v>
      </c>
      <c r="J1654" s="22">
        <v>8</v>
      </c>
      <c r="K1654" s="23">
        <v>263</v>
      </c>
      <c r="L1654" s="23">
        <v>96</v>
      </c>
      <c r="M1654" s="23">
        <v>79.8</v>
      </c>
      <c r="N1654" s="23">
        <v>668.02</v>
      </c>
      <c r="O1654" s="23">
        <v>243.84</v>
      </c>
      <c r="P1654" s="23">
        <v>202.692</v>
      </c>
      <c r="Q1654" s="37" t="s">
        <v>2674</v>
      </c>
      <c r="R1654" s="28"/>
      <c r="S1654" s="24" t="s">
        <v>3206</v>
      </c>
      <c r="T1654" s="38" t="s">
        <v>2674</v>
      </c>
      <c r="U1654" s="27" t="str" cm="1">
        <f t="array" ref="U1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5" ht="12.4" hidden="1" spans="1:21">
      <c r="A1655" s="36" t="s">
        <v>3163</v>
      </c>
      <c r="B1655" s="36" t="s">
        <v>3203</v>
      </c>
      <c r="C1655" s="36" t="s">
        <v>883</v>
      </c>
      <c r="D1655" s="36" t="s">
        <v>627</v>
      </c>
      <c r="E1655" s="36" t="s">
        <v>2354</v>
      </c>
      <c r="F1655" s="36" t="s">
        <v>3003</v>
      </c>
      <c r="G1655" s="36" t="s">
        <v>73</v>
      </c>
      <c r="H1655" s="36" t="s">
        <v>567</v>
      </c>
      <c r="I1655" s="22" t="s">
        <v>80</v>
      </c>
      <c r="J1655" s="22">
        <v>8</v>
      </c>
      <c r="K1655" s="23">
        <v>227.6</v>
      </c>
      <c r="L1655" s="23">
        <v>96</v>
      </c>
      <c r="M1655" s="23">
        <v>80</v>
      </c>
      <c r="N1655" s="23">
        <v>578.104</v>
      </c>
      <c r="O1655" s="23">
        <v>243.84</v>
      </c>
      <c r="P1655" s="23">
        <v>203.2</v>
      </c>
      <c r="Q1655" s="37" t="s">
        <v>2674</v>
      </c>
      <c r="R1655" s="28"/>
      <c r="S1655" s="24" t="s">
        <v>3055</v>
      </c>
      <c r="T1655" s="38" t="s">
        <v>2674</v>
      </c>
      <c r="U1655" s="27" t="str" cm="1">
        <f t="array" ref="U1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6" ht="12.4" hidden="1" spans="1:21">
      <c r="A1656" s="36" t="s">
        <v>3163</v>
      </c>
      <c r="B1656" s="36" t="s">
        <v>3203</v>
      </c>
      <c r="C1656" s="36" t="s">
        <v>883</v>
      </c>
      <c r="D1656" s="36" t="s">
        <v>627</v>
      </c>
      <c r="E1656" s="36" t="s">
        <v>2354</v>
      </c>
      <c r="F1656" s="36" t="s">
        <v>3003</v>
      </c>
      <c r="G1656" s="36" t="s">
        <v>73</v>
      </c>
      <c r="H1656" s="36" t="s">
        <v>567</v>
      </c>
      <c r="I1656" s="22" t="s">
        <v>2875</v>
      </c>
      <c r="J1656" s="22">
        <v>8</v>
      </c>
      <c r="K1656" s="23">
        <v>263</v>
      </c>
      <c r="L1656" s="23">
        <v>96</v>
      </c>
      <c r="M1656" s="23">
        <v>79.8</v>
      </c>
      <c r="N1656" s="23">
        <v>668.02</v>
      </c>
      <c r="O1656" s="23">
        <v>243.84</v>
      </c>
      <c r="P1656" s="23">
        <v>202.692</v>
      </c>
      <c r="Q1656" s="37" t="s">
        <v>2674</v>
      </c>
      <c r="R1656" s="28"/>
      <c r="S1656" s="24" t="s">
        <v>3206</v>
      </c>
      <c r="T1656" s="38" t="s">
        <v>2674</v>
      </c>
      <c r="U1656" s="27" t="str" cm="1">
        <f t="array" ref="U1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7" ht="12.4" hidden="1" spans="1:21">
      <c r="A1657" s="36" t="s">
        <v>3163</v>
      </c>
      <c r="B1657" s="36" t="s">
        <v>3203</v>
      </c>
      <c r="C1657" s="36" t="s">
        <v>883</v>
      </c>
      <c r="D1657" s="36" t="s">
        <v>627</v>
      </c>
      <c r="E1657" s="36" t="s">
        <v>2354</v>
      </c>
      <c r="F1657" s="36" t="s">
        <v>2557</v>
      </c>
      <c r="G1657" s="36" t="s">
        <v>73</v>
      </c>
      <c r="H1657" s="36" t="s">
        <v>567</v>
      </c>
      <c r="I1657" s="22" t="s">
        <v>80</v>
      </c>
      <c r="J1657" s="22">
        <v>8</v>
      </c>
      <c r="K1657" s="23">
        <v>227.6</v>
      </c>
      <c r="L1657" s="23">
        <v>96</v>
      </c>
      <c r="M1657" s="23">
        <v>80</v>
      </c>
      <c r="N1657" s="23">
        <v>578.104</v>
      </c>
      <c r="O1657" s="23">
        <v>243.84</v>
      </c>
      <c r="P1657" s="23">
        <v>203.2</v>
      </c>
      <c r="Q1657" s="37" t="s">
        <v>2674</v>
      </c>
      <c r="R1657" s="28"/>
      <c r="S1657" s="24" t="s">
        <v>3055</v>
      </c>
      <c r="T1657" s="38" t="s">
        <v>2674</v>
      </c>
      <c r="U1657" s="27" t="str" cm="1">
        <f t="array" ref="U1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8" ht="12.4" hidden="1" spans="1:21">
      <c r="A1658" s="36" t="s">
        <v>3163</v>
      </c>
      <c r="B1658" s="36" t="s">
        <v>3203</v>
      </c>
      <c r="C1658" s="36" t="s">
        <v>883</v>
      </c>
      <c r="D1658" s="36" t="s">
        <v>627</v>
      </c>
      <c r="E1658" s="36" t="s">
        <v>2354</v>
      </c>
      <c r="F1658" s="36" t="s">
        <v>2557</v>
      </c>
      <c r="G1658" s="36" t="s">
        <v>73</v>
      </c>
      <c r="H1658" s="36" t="s">
        <v>567</v>
      </c>
      <c r="I1658" s="22" t="s">
        <v>2875</v>
      </c>
      <c r="J1658" s="22">
        <v>8</v>
      </c>
      <c r="K1658" s="23">
        <v>263</v>
      </c>
      <c r="L1658" s="23">
        <v>96</v>
      </c>
      <c r="M1658" s="23">
        <v>79.8</v>
      </c>
      <c r="N1658" s="23">
        <v>668.02</v>
      </c>
      <c r="O1658" s="23">
        <v>243.84</v>
      </c>
      <c r="P1658" s="23">
        <v>202.692</v>
      </c>
      <c r="Q1658" s="37" t="s">
        <v>2674</v>
      </c>
      <c r="R1658" s="28"/>
      <c r="S1658" s="24" t="s">
        <v>3206</v>
      </c>
      <c r="T1658" s="38" t="s">
        <v>2674</v>
      </c>
      <c r="U1658" s="27" t="str" cm="1">
        <f t="array" ref="U1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9" ht="12.4" hidden="1" spans="1:21">
      <c r="A1659" s="36" t="s">
        <v>3163</v>
      </c>
      <c r="B1659" s="36" t="s">
        <v>3203</v>
      </c>
      <c r="C1659" s="36" t="s">
        <v>883</v>
      </c>
      <c r="D1659" s="36" t="s">
        <v>627</v>
      </c>
      <c r="E1659" s="36" t="s">
        <v>2354</v>
      </c>
      <c r="F1659" s="36" t="s">
        <v>2973</v>
      </c>
      <c r="G1659" s="36" t="s">
        <v>73</v>
      </c>
      <c r="H1659" s="36" t="s">
        <v>567</v>
      </c>
      <c r="I1659" s="22" t="s">
        <v>80</v>
      </c>
      <c r="J1659" s="22">
        <v>8</v>
      </c>
      <c r="K1659" s="23">
        <v>227.6</v>
      </c>
      <c r="L1659" s="23">
        <v>96</v>
      </c>
      <c r="M1659" s="23">
        <v>80</v>
      </c>
      <c r="N1659" s="23">
        <v>578.104</v>
      </c>
      <c r="O1659" s="23">
        <v>243.84</v>
      </c>
      <c r="P1659" s="23">
        <v>203.2</v>
      </c>
      <c r="Q1659" s="37" t="s">
        <v>2674</v>
      </c>
      <c r="R1659" s="28"/>
      <c r="S1659" s="24" t="s">
        <v>3055</v>
      </c>
      <c r="T1659" s="38" t="s">
        <v>2674</v>
      </c>
      <c r="U1659" s="27" t="str" cm="1">
        <f t="array" ref="U1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0" ht="12.4" hidden="1" spans="1:21">
      <c r="A1660" s="36" t="s">
        <v>3163</v>
      </c>
      <c r="B1660" s="36" t="s">
        <v>3203</v>
      </c>
      <c r="C1660" s="36" t="s">
        <v>883</v>
      </c>
      <c r="D1660" s="36" t="s">
        <v>627</v>
      </c>
      <c r="E1660" s="36" t="s">
        <v>2354</v>
      </c>
      <c r="F1660" s="36" t="s">
        <v>2973</v>
      </c>
      <c r="G1660" s="36" t="s">
        <v>73</v>
      </c>
      <c r="H1660" s="36" t="s">
        <v>567</v>
      </c>
      <c r="I1660" s="22" t="s">
        <v>2875</v>
      </c>
      <c r="J1660" s="22">
        <v>8</v>
      </c>
      <c r="K1660" s="23">
        <v>263</v>
      </c>
      <c r="L1660" s="23">
        <v>96</v>
      </c>
      <c r="M1660" s="23">
        <v>79.8</v>
      </c>
      <c r="N1660" s="23">
        <v>668.02</v>
      </c>
      <c r="O1660" s="23">
        <v>243.84</v>
      </c>
      <c r="P1660" s="23">
        <v>202.692</v>
      </c>
      <c r="Q1660" s="37" t="s">
        <v>2674</v>
      </c>
      <c r="R1660" s="28"/>
      <c r="S1660" s="24" t="s">
        <v>3206</v>
      </c>
      <c r="T1660" s="38" t="s">
        <v>2674</v>
      </c>
      <c r="U1660" s="27" t="str" cm="1">
        <f t="array" ref="U1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1" ht="12.4" hidden="1" spans="1:21">
      <c r="A1661" s="36" t="s">
        <v>3163</v>
      </c>
      <c r="B1661" s="36" t="s">
        <v>3203</v>
      </c>
      <c r="C1661" s="36" t="s">
        <v>883</v>
      </c>
      <c r="D1661" s="36" t="s">
        <v>627</v>
      </c>
      <c r="E1661" s="36" t="s">
        <v>2354</v>
      </c>
      <c r="F1661" s="36" t="s">
        <v>2824</v>
      </c>
      <c r="G1661" s="36" t="s">
        <v>73</v>
      </c>
      <c r="H1661" s="36" t="s">
        <v>567</v>
      </c>
      <c r="I1661" s="22" t="s">
        <v>80</v>
      </c>
      <c r="J1661" s="22">
        <v>8</v>
      </c>
      <c r="K1661" s="23">
        <v>227.6</v>
      </c>
      <c r="L1661" s="23">
        <v>96</v>
      </c>
      <c r="M1661" s="23">
        <v>80</v>
      </c>
      <c r="N1661" s="23">
        <v>578.104</v>
      </c>
      <c r="O1661" s="23">
        <v>243.84</v>
      </c>
      <c r="P1661" s="23">
        <v>203.2</v>
      </c>
      <c r="Q1661" s="37" t="s">
        <v>2674</v>
      </c>
      <c r="R1661" s="28"/>
      <c r="S1661" s="24" t="s">
        <v>3055</v>
      </c>
      <c r="T1661" s="38" t="s">
        <v>2674</v>
      </c>
      <c r="U1661" s="27" t="str" cm="1">
        <f t="array" ref="U1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2" ht="12.4" hidden="1" spans="1:21">
      <c r="A1662" s="36" t="s">
        <v>3163</v>
      </c>
      <c r="B1662" s="36" t="s">
        <v>3203</v>
      </c>
      <c r="C1662" s="36" t="s">
        <v>883</v>
      </c>
      <c r="D1662" s="36" t="s">
        <v>627</v>
      </c>
      <c r="E1662" s="36" t="s">
        <v>2354</v>
      </c>
      <c r="F1662" s="36" t="s">
        <v>2824</v>
      </c>
      <c r="G1662" s="36" t="s">
        <v>73</v>
      </c>
      <c r="H1662" s="36" t="s">
        <v>567</v>
      </c>
      <c r="I1662" s="22" t="s">
        <v>2875</v>
      </c>
      <c r="J1662" s="22">
        <v>8</v>
      </c>
      <c r="K1662" s="23">
        <v>263</v>
      </c>
      <c r="L1662" s="23">
        <v>96</v>
      </c>
      <c r="M1662" s="23">
        <v>79.8</v>
      </c>
      <c r="N1662" s="23">
        <v>668.02</v>
      </c>
      <c r="O1662" s="23">
        <v>243.84</v>
      </c>
      <c r="P1662" s="23">
        <v>202.692</v>
      </c>
      <c r="Q1662" s="37" t="s">
        <v>2674</v>
      </c>
      <c r="R1662" s="28"/>
      <c r="S1662" s="24" t="s">
        <v>3206</v>
      </c>
      <c r="T1662" s="38" t="s">
        <v>2674</v>
      </c>
      <c r="U1662" s="27" t="str" cm="1">
        <f t="array" ref="U1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3" ht="12.4" hidden="1" spans="1:21">
      <c r="A1663" s="36" t="s">
        <v>3163</v>
      </c>
      <c r="B1663" s="36" t="s">
        <v>3203</v>
      </c>
      <c r="C1663" s="36" t="s">
        <v>883</v>
      </c>
      <c r="D1663" s="36" t="s">
        <v>627</v>
      </c>
      <c r="E1663" s="36" t="s">
        <v>2371</v>
      </c>
      <c r="F1663" s="36" t="s">
        <v>3053</v>
      </c>
      <c r="G1663" s="36" t="s">
        <v>73</v>
      </c>
      <c r="H1663" s="36" t="s">
        <v>567</v>
      </c>
      <c r="I1663" s="22" t="s">
        <v>80</v>
      </c>
      <c r="J1663" s="22">
        <v>8</v>
      </c>
      <c r="K1663" s="23">
        <v>231.8</v>
      </c>
      <c r="L1663" s="23">
        <v>96</v>
      </c>
      <c r="M1663" s="23">
        <v>81.2</v>
      </c>
      <c r="N1663" s="23">
        <v>588.772</v>
      </c>
      <c r="O1663" s="23">
        <v>243.84</v>
      </c>
      <c r="P1663" s="23">
        <v>206.248</v>
      </c>
      <c r="Q1663" s="37" t="s">
        <v>2674</v>
      </c>
      <c r="R1663" s="28"/>
      <c r="S1663" s="24" t="s">
        <v>3055</v>
      </c>
      <c r="T1663" s="38" t="s">
        <v>2674</v>
      </c>
      <c r="U1663" s="27" t="str" cm="1">
        <f t="array" ref="U1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4" ht="12.4" hidden="1" spans="1:21">
      <c r="A1664" s="36" t="s">
        <v>3163</v>
      </c>
      <c r="B1664" s="36" t="s">
        <v>3203</v>
      </c>
      <c r="C1664" s="36" t="s">
        <v>883</v>
      </c>
      <c r="D1664" s="36" t="s">
        <v>627</v>
      </c>
      <c r="E1664" s="36" t="s">
        <v>2371</v>
      </c>
      <c r="F1664" s="36" t="s">
        <v>3053</v>
      </c>
      <c r="G1664" s="36" t="s">
        <v>73</v>
      </c>
      <c r="H1664" s="36" t="s">
        <v>567</v>
      </c>
      <c r="I1664" s="22" t="s">
        <v>2875</v>
      </c>
      <c r="J1664" s="22">
        <v>8</v>
      </c>
      <c r="K1664" s="23">
        <v>266.2</v>
      </c>
      <c r="L1664" s="23">
        <v>96</v>
      </c>
      <c r="M1664" s="23">
        <v>81.1</v>
      </c>
      <c r="N1664" s="23">
        <v>676.148</v>
      </c>
      <c r="O1664" s="23">
        <v>243.84</v>
      </c>
      <c r="P1664" s="23">
        <v>205.994</v>
      </c>
      <c r="Q1664" s="37" t="s">
        <v>2674</v>
      </c>
      <c r="R1664" s="28"/>
      <c r="S1664" s="24" t="s">
        <v>3207</v>
      </c>
      <c r="T1664" s="38" t="s">
        <v>2674</v>
      </c>
      <c r="U1664" s="27" t="str" cm="1">
        <f t="array" ref="U1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5" ht="12.4" hidden="1" spans="1:21">
      <c r="A1665" s="36" t="s">
        <v>3163</v>
      </c>
      <c r="B1665" s="36" t="s">
        <v>3203</v>
      </c>
      <c r="C1665" s="36" t="s">
        <v>883</v>
      </c>
      <c r="D1665" s="36" t="s">
        <v>627</v>
      </c>
      <c r="E1665" s="36" t="s">
        <v>2371</v>
      </c>
      <c r="F1665" s="36" t="s">
        <v>3054</v>
      </c>
      <c r="G1665" s="36" t="s">
        <v>73</v>
      </c>
      <c r="H1665" s="36" t="s">
        <v>567</v>
      </c>
      <c r="I1665" s="22" t="s">
        <v>80</v>
      </c>
      <c r="J1665" s="22">
        <v>8</v>
      </c>
      <c r="K1665" s="23">
        <v>231.8</v>
      </c>
      <c r="L1665" s="23">
        <v>96</v>
      </c>
      <c r="M1665" s="23">
        <v>81.2</v>
      </c>
      <c r="N1665" s="23">
        <v>588.772</v>
      </c>
      <c r="O1665" s="23">
        <v>243.84</v>
      </c>
      <c r="P1665" s="23">
        <v>206.248</v>
      </c>
      <c r="Q1665" s="37" t="s">
        <v>2674</v>
      </c>
      <c r="R1665" s="28"/>
      <c r="S1665" s="24" t="s">
        <v>3055</v>
      </c>
      <c r="T1665" s="38" t="s">
        <v>2674</v>
      </c>
      <c r="U1665" s="27" t="str" cm="1">
        <f t="array" ref="U1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6" ht="12.4" hidden="1" spans="1:21">
      <c r="A1666" s="36" t="s">
        <v>3163</v>
      </c>
      <c r="B1666" s="36" t="s">
        <v>3203</v>
      </c>
      <c r="C1666" s="36" t="s">
        <v>883</v>
      </c>
      <c r="D1666" s="36" t="s">
        <v>627</v>
      </c>
      <c r="E1666" s="36" t="s">
        <v>2371</v>
      </c>
      <c r="F1666" s="36" t="s">
        <v>3054</v>
      </c>
      <c r="G1666" s="36" t="s">
        <v>73</v>
      </c>
      <c r="H1666" s="36" t="s">
        <v>567</v>
      </c>
      <c r="I1666" s="22" t="s">
        <v>2875</v>
      </c>
      <c r="J1666" s="22">
        <v>8</v>
      </c>
      <c r="K1666" s="23">
        <v>266.2</v>
      </c>
      <c r="L1666" s="23">
        <v>96</v>
      </c>
      <c r="M1666" s="23">
        <v>81.1</v>
      </c>
      <c r="N1666" s="23">
        <v>676.148</v>
      </c>
      <c r="O1666" s="23">
        <v>243.84</v>
      </c>
      <c r="P1666" s="23">
        <v>205.994</v>
      </c>
      <c r="Q1666" s="37" t="s">
        <v>2674</v>
      </c>
      <c r="R1666" s="28"/>
      <c r="S1666" s="24" t="s">
        <v>3207</v>
      </c>
      <c r="T1666" s="38" t="s">
        <v>2674</v>
      </c>
      <c r="U1666" s="27" t="str" cm="1">
        <f t="array" ref="U1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7" ht="12.4" hidden="1" spans="1:21">
      <c r="A1667" s="36" t="s">
        <v>3163</v>
      </c>
      <c r="B1667" s="36" t="s">
        <v>3203</v>
      </c>
      <c r="C1667" s="36" t="s">
        <v>883</v>
      </c>
      <c r="D1667" s="36" t="s">
        <v>627</v>
      </c>
      <c r="E1667" s="36" t="s">
        <v>2371</v>
      </c>
      <c r="F1667" s="36" t="s">
        <v>2955</v>
      </c>
      <c r="G1667" s="36" t="s">
        <v>73</v>
      </c>
      <c r="H1667" s="36" t="s">
        <v>567</v>
      </c>
      <c r="I1667" s="22" t="s">
        <v>80</v>
      </c>
      <c r="J1667" s="22">
        <v>8</v>
      </c>
      <c r="K1667" s="23">
        <v>231.8</v>
      </c>
      <c r="L1667" s="23">
        <v>96</v>
      </c>
      <c r="M1667" s="23">
        <v>81.2</v>
      </c>
      <c r="N1667" s="23">
        <v>588.772</v>
      </c>
      <c r="O1667" s="23">
        <v>243.84</v>
      </c>
      <c r="P1667" s="23">
        <v>206.248</v>
      </c>
      <c r="Q1667" s="37" t="s">
        <v>2674</v>
      </c>
      <c r="R1667" s="28"/>
      <c r="S1667" s="24" t="s">
        <v>3055</v>
      </c>
      <c r="T1667" s="38" t="s">
        <v>2674</v>
      </c>
      <c r="U1667" s="27" t="str" cm="1">
        <f t="array" ref="U1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8" ht="12.4" hidden="1" spans="1:21">
      <c r="A1668" s="36" t="s">
        <v>3163</v>
      </c>
      <c r="B1668" s="36" t="s">
        <v>3203</v>
      </c>
      <c r="C1668" s="36" t="s">
        <v>883</v>
      </c>
      <c r="D1668" s="36" t="s">
        <v>627</v>
      </c>
      <c r="E1668" s="36" t="s">
        <v>2371</v>
      </c>
      <c r="F1668" s="36" t="s">
        <v>2955</v>
      </c>
      <c r="G1668" s="36" t="s">
        <v>73</v>
      </c>
      <c r="H1668" s="36" t="s">
        <v>567</v>
      </c>
      <c r="I1668" s="22" t="s">
        <v>2875</v>
      </c>
      <c r="J1668" s="22">
        <v>8</v>
      </c>
      <c r="K1668" s="23">
        <v>266.2</v>
      </c>
      <c r="L1668" s="23">
        <v>96</v>
      </c>
      <c r="M1668" s="23">
        <v>81.1</v>
      </c>
      <c r="N1668" s="23">
        <v>676.148</v>
      </c>
      <c r="O1668" s="23">
        <v>243.84</v>
      </c>
      <c r="P1668" s="23">
        <v>205.994</v>
      </c>
      <c r="Q1668" s="37" t="s">
        <v>2674</v>
      </c>
      <c r="R1668" s="28"/>
      <c r="S1668" s="24" t="s">
        <v>3207</v>
      </c>
      <c r="T1668" s="38" t="s">
        <v>2674</v>
      </c>
      <c r="U1668" s="27" t="str" cm="1">
        <f t="array" ref="U1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9" ht="12.4" hidden="1" spans="1:21">
      <c r="A1669" s="36" t="s">
        <v>3163</v>
      </c>
      <c r="B1669" s="36" t="s">
        <v>3203</v>
      </c>
      <c r="C1669" s="36" t="s">
        <v>883</v>
      </c>
      <c r="D1669" s="36" t="s">
        <v>627</v>
      </c>
      <c r="E1669" s="36" t="s">
        <v>2371</v>
      </c>
      <c r="F1669" s="36" t="s">
        <v>3056</v>
      </c>
      <c r="G1669" s="36" t="s">
        <v>73</v>
      </c>
      <c r="H1669" s="36" t="s">
        <v>567</v>
      </c>
      <c r="I1669" s="22" t="s">
        <v>80</v>
      </c>
      <c r="J1669" s="22">
        <v>8</v>
      </c>
      <c r="K1669" s="23">
        <v>231.8</v>
      </c>
      <c r="L1669" s="23">
        <v>96</v>
      </c>
      <c r="M1669" s="23">
        <v>81.2</v>
      </c>
      <c r="N1669" s="23">
        <v>588.772</v>
      </c>
      <c r="O1669" s="23">
        <v>243.84</v>
      </c>
      <c r="P1669" s="23">
        <v>206.248</v>
      </c>
      <c r="Q1669" s="37" t="s">
        <v>2674</v>
      </c>
      <c r="R1669" s="28"/>
      <c r="S1669" s="24" t="s">
        <v>3055</v>
      </c>
      <c r="T1669" s="38" t="s">
        <v>2674</v>
      </c>
      <c r="U1669" s="27" t="str" cm="1">
        <f t="array" ref="U1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0" ht="12.4" hidden="1" spans="1:21">
      <c r="A1670" s="36" t="s">
        <v>3163</v>
      </c>
      <c r="B1670" s="36" t="s">
        <v>3203</v>
      </c>
      <c r="C1670" s="36" t="s">
        <v>883</v>
      </c>
      <c r="D1670" s="36" t="s">
        <v>627</v>
      </c>
      <c r="E1670" s="36" t="s">
        <v>2371</v>
      </c>
      <c r="F1670" s="36" t="s">
        <v>3056</v>
      </c>
      <c r="G1670" s="36" t="s">
        <v>73</v>
      </c>
      <c r="H1670" s="36" t="s">
        <v>567</v>
      </c>
      <c r="I1670" s="22" t="s">
        <v>2875</v>
      </c>
      <c r="J1670" s="22">
        <v>8</v>
      </c>
      <c r="K1670" s="23">
        <v>266.2</v>
      </c>
      <c r="L1670" s="23">
        <v>96</v>
      </c>
      <c r="M1670" s="23">
        <v>81.3</v>
      </c>
      <c r="N1670" s="23">
        <v>676.148</v>
      </c>
      <c r="O1670" s="23">
        <v>243.84</v>
      </c>
      <c r="P1670" s="23">
        <v>206.502</v>
      </c>
      <c r="Q1670" s="37" t="s">
        <v>2674</v>
      </c>
      <c r="R1670" s="28"/>
      <c r="S1670" s="24" t="s">
        <v>3207</v>
      </c>
      <c r="T1670" s="38" t="s">
        <v>2674</v>
      </c>
      <c r="U1670" s="27" t="str" cm="1">
        <f t="array" ref="U1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1" ht="12.4" hidden="1" spans="1:21">
      <c r="A1671" s="36" t="s">
        <v>3163</v>
      </c>
      <c r="B1671" s="36" t="s">
        <v>3203</v>
      </c>
      <c r="C1671" s="36" t="s">
        <v>883</v>
      </c>
      <c r="D1671" s="36" t="s">
        <v>627</v>
      </c>
      <c r="E1671" s="36" t="s">
        <v>2371</v>
      </c>
      <c r="F1671" s="36" t="s">
        <v>3058</v>
      </c>
      <c r="G1671" s="36" t="s">
        <v>73</v>
      </c>
      <c r="H1671" s="36" t="s">
        <v>567</v>
      </c>
      <c r="I1671" s="22" t="s">
        <v>80</v>
      </c>
      <c r="J1671" s="22">
        <v>8</v>
      </c>
      <c r="K1671" s="23">
        <v>231.8</v>
      </c>
      <c r="L1671" s="23">
        <v>96</v>
      </c>
      <c r="M1671" s="23">
        <v>81.2</v>
      </c>
      <c r="N1671" s="23">
        <v>588.772</v>
      </c>
      <c r="O1671" s="23">
        <v>243.84</v>
      </c>
      <c r="P1671" s="23">
        <v>206.248</v>
      </c>
      <c r="Q1671" s="37" t="s">
        <v>2674</v>
      </c>
      <c r="R1671" s="28"/>
      <c r="S1671" s="24" t="s">
        <v>3055</v>
      </c>
      <c r="T1671" s="38" t="s">
        <v>2674</v>
      </c>
      <c r="U1671" s="27" t="str" cm="1">
        <f t="array" ref="U1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2" ht="12.4" hidden="1" spans="1:21">
      <c r="A1672" s="36" t="s">
        <v>3163</v>
      </c>
      <c r="B1672" s="36" t="s">
        <v>3203</v>
      </c>
      <c r="C1672" s="36" t="s">
        <v>883</v>
      </c>
      <c r="D1672" s="36" t="s">
        <v>627</v>
      </c>
      <c r="E1672" s="36" t="s">
        <v>2371</v>
      </c>
      <c r="F1672" s="36" t="s">
        <v>3058</v>
      </c>
      <c r="G1672" s="36" t="s">
        <v>73</v>
      </c>
      <c r="H1672" s="36" t="s">
        <v>567</v>
      </c>
      <c r="I1672" s="22" t="s">
        <v>2875</v>
      </c>
      <c r="J1672" s="22">
        <v>8</v>
      </c>
      <c r="K1672" s="23">
        <v>266.2</v>
      </c>
      <c r="L1672" s="23">
        <v>96</v>
      </c>
      <c r="M1672" s="23">
        <v>81.3</v>
      </c>
      <c r="N1672" s="23">
        <v>676.148</v>
      </c>
      <c r="O1672" s="23">
        <v>243.84</v>
      </c>
      <c r="P1672" s="23">
        <v>206.502</v>
      </c>
      <c r="Q1672" s="37" t="s">
        <v>2674</v>
      </c>
      <c r="R1672" s="28"/>
      <c r="S1672" s="24" t="s">
        <v>3207</v>
      </c>
      <c r="T1672" s="38" t="s">
        <v>2674</v>
      </c>
      <c r="U1672" s="27" t="str" cm="1">
        <f t="array" ref="U1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3" ht="12.4" hidden="1" spans="1:21">
      <c r="A1673" s="36" t="s">
        <v>3163</v>
      </c>
      <c r="B1673" s="36" t="s">
        <v>3203</v>
      </c>
      <c r="C1673" s="36" t="s">
        <v>883</v>
      </c>
      <c r="D1673" s="36" t="s">
        <v>627</v>
      </c>
      <c r="E1673" s="36" t="s">
        <v>2371</v>
      </c>
      <c r="F1673" s="36" t="s">
        <v>3059</v>
      </c>
      <c r="G1673" s="36" t="s">
        <v>73</v>
      </c>
      <c r="H1673" s="36" t="s">
        <v>567</v>
      </c>
      <c r="I1673" s="22" t="s">
        <v>80</v>
      </c>
      <c r="J1673" s="22">
        <v>8</v>
      </c>
      <c r="K1673" s="23">
        <v>231.8</v>
      </c>
      <c r="L1673" s="23">
        <v>96</v>
      </c>
      <c r="M1673" s="23">
        <v>81.2</v>
      </c>
      <c r="N1673" s="23">
        <v>588.772</v>
      </c>
      <c r="O1673" s="23">
        <v>243.84</v>
      </c>
      <c r="P1673" s="23">
        <v>206.248</v>
      </c>
      <c r="Q1673" s="37" t="s">
        <v>2674</v>
      </c>
      <c r="R1673" s="28"/>
      <c r="S1673" s="24" t="s">
        <v>3055</v>
      </c>
      <c r="T1673" s="38" t="s">
        <v>2674</v>
      </c>
      <c r="U1673" s="27" t="str" cm="1">
        <f t="array" ref="U1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4" ht="12.4" hidden="1" spans="1:21">
      <c r="A1674" s="36" t="s">
        <v>3163</v>
      </c>
      <c r="B1674" s="36" t="s">
        <v>3203</v>
      </c>
      <c r="C1674" s="36" t="s">
        <v>883</v>
      </c>
      <c r="D1674" s="36" t="s">
        <v>627</v>
      </c>
      <c r="E1674" s="36" t="s">
        <v>2371</v>
      </c>
      <c r="F1674" s="36" t="s">
        <v>3059</v>
      </c>
      <c r="G1674" s="36" t="s">
        <v>73</v>
      </c>
      <c r="H1674" s="36" t="s">
        <v>567</v>
      </c>
      <c r="I1674" s="22" t="s">
        <v>2875</v>
      </c>
      <c r="J1674" s="22">
        <v>8</v>
      </c>
      <c r="K1674" s="23">
        <v>266.2</v>
      </c>
      <c r="L1674" s="23">
        <v>96</v>
      </c>
      <c r="M1674" s="23">
        <v>81.3</v>
      </c>
      <c r="N1674" s="23">
        <v>676.148</v>
      </c>
      <c r="O1674" s="23">
        <v>243.84</v>
      </c>
      <c r="P1674" s="23">
        <v>206.502</v>
      </c>
      <c r="Q1674" s="37" t="s">
        <v>2674</v>
      </c>
      <c r="R1674" s="28"/>
      <c r="S1674" s="24" t="s">
        <v>3207</v>
      </c>
      <c r="T1674" s="38" t="s">
        <v>2674</v>
      </c>
      <c r="U1674" s="27" t="str" cm="1">
        <f t="array" ref="U1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5" ht="12.4" hidden="1" spans="1:21">
      <c r="A1675" s="36" t="s">
        <v>3163</v>
      </c>
      <c r="B1675" s="36" t="s">
        <v>3203</v>
      </c>
      <c r="C1675" s="36" t="s">
        <v>883</v>
      </c>
      <c r="D1675" s="36" t="s">
        <v>627</v>
      </c>
      <c r="E1675" s="36" t="s">
        <v>2357</v>
      </c>
      <c r="F1675" s="36" t="s">
        <v>3060</v>
      </c>
      <c r="G1675" s="36" t="s">
        <v>73</v>
      </c>
      <c r="H1675" s="36" t="s">
        <v>567</v>
      </c>
      <c r="I1675" s="22" t="s">
        <v>80</v>
      </c>
      <c r="J1675" s="22">
        <v>8</v>
      </c>
      <c r="K1675" s="23">
        <v>231.8</v>
      </c>
      <c r="L1675" s="23">
        <v>96</v>
      </c>
      <c r="M1675" s="23">
        <v>81.3</v>
      </c>
      <c r="N1675" s="23">
        <v>588.772</v>
      </c>
      <c r="O1675" s="23">
        <v>243.84</v>
      </c>
      <c r="P1675" s="23">
        <v>206.502</v>
      </c>
      <c r="Q1675" s="37" t="s">
        <v>2674</v>
      </c>
      <c r="R1675" s="28"/>
      <c r="S1675" s="24" t="s">
        <v>3055</v>
      </c>
      <c r="T1675" s="38" t="s">
        <v>2674</v>
      </c>
      <c r="U1675" s="27" t="str" cm="1">
        <f t="array" ref="U1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6" ht="12.4" hidden="1" spans="1:21">
      <c r="A1676" s="36" t="s">
        <v>3163</v>
      </c>
      <c r="B1676" s="36" t="s">
        <v>3203</v>
      </c>
      <c r="C1676" s="36" t="s">
        <v>883</v>
      </c>
      <c r="D1676" s="36" t="s">
        <v>627</v>
      </c>
      <c r="E1676" s="36" t="s">
        <v>2357</v>
      </c>
      <c r="F1676" s="36" t="s">
        <v>3060</v>
      </c>
      <c r="G1676" s="36" t="s">
        <v>73</v>
      </c>
      <c r="H1676" s="36" t="s">
        <v>567</v>
      </c>
      <c r="I1676" s="22" t="s">
        <v>2875</v>
      </c>
      <c r="J1676" s="22">
        <v>8</v>
      </c>
      <c r="K1676" s="23">
        <v>266.2</v>
      </c>
      <c r="L1676" s="23">
        <v>96</v>
      </c>
      <c r="M1676" s="23">
        <v>81.5</v>
      </c>
      <c r="N1676" s="23">
        <v>676.148</v>
      </c>
      <c r="O1676" s="23">
        <v>243.84</v>
      </c>
      <c r="P1676" s="23">
        <v>207.01</v>
      </c>
      <c r="Q1676" s="37" t="s">
        <v>2674</v>
      </c>
      <c r="R1676" s="28"/>
      <c r="S1676" s="24" t="s">
        <v>3207</v>
      </c>
      <c r="T1676" s="38" t="s">
        <v>2674</v>
      </c>
      <c r="U1676" s="27" t="str" cm="1">
        <f t="array" ref="U1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7" ht="12.4" hidden="1" spans="1:21">
      <c r="A1677" s="36" t="s">
        <v>3163</v>
      </c>
      <c r="B1677" s="36" t="s">
        <v>3203</v>
      </c>
      <c r="C1677" s="36" t="s">
        <v>883</v>
      </c>
      <c r="D1677" s="36" t="s">
        <v>627</v>
      </c>
      <c r="E1677" s="36" t="s">
        <v>2357</v>
      </c>
      <c r="F1677" s="36" t="s">
        <v>3000</v>
      </c>
      <c r="G1677" s="36" t="s">
        <v>73</v>
      </c>
      <c r="H1677" s="36" t="s">
        <v>567</v>
      </c>
      <c r="I1677" s="22" t="s">
        <v>80</v>
      </c>
      <c r="J1677" s="22">
        <v>8</v>
      </c>
      <c r="K1677" s="23">
        <v>231.8</v>
      </c>
      <c r="L1677" s="23">
        <v>96</v>
      </c>
      <c r="M1677" s="23">
        <v>81.3</v>
      </c>
      <c r="N1677" s="23">
        <v>588.772</v>
      </c>
      <c r="O1677" s="23">
        <v>243.84</v>
      </c>
      <c r="P1677" s="23">
        <v>206.502</v>
      </c>
      <c r="Q1677" s="37" t="s">
        <v>2674</v>
      </c>
      <c r="R1677" s="28"/>
      <c r="S1677" s="24" t="s">
        <v>3055</v>
      </c>
      <c r="T1677" s="38" t="s">
        <v>2674</v>
      </c>
      <c r="U1677" s="27" t="str" cm="1">
        <f t="array" ref="U1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8" ht="12.4" hidden="1" spans="1:21">
      <c r="A1678" s="36" t="s">
        <v>3163</v>
      </c>
      <c r="B1678" s="36" t="s">
        <v>3203</v>
      </c>
      <c r="C1678" s="36" t="s">
        <v>883</v>
      </c>
      <c r="D1678" s="36" t="s">
        <v>627</v>
      </c>
      <c r="E1678" s="36" t="s">
        <v>2357</v>
      </c>
      <c r="F1678" s="36" t="s">
        <v>3000</v>
      </c>
      <c r="G1678" s="36" t="s">
        <v>73</v>
      </c>
      <c r="H1678" s="36" t="s">
        <v>567</v>
      </c>
      <c r="I1678" s="22" t="s">
        <v>2875</v>
      </c>
      <c r="J1678" s="22">
        <v>8</v>
      </c>
      <c r="K1678" s="23">
        <v>266.2</v>
      </c>
      <c r="L1678" s="23">
        <v>96</v>
      </c>
      <c r="M1678" s="23">
        <v>81.5</v>
      </c>
      <c r="N1678" s="23">
        <v>676.148</v>
      </c>
      <c r="O1678" s="23">
        <v>243.84</v>
      </c>
      <c r="P1678" s="23">
        <v>207.01</v>
      </c>
      <c r="Q1678" s="37" t="s">
        <v>2674</v>
      </c>
      <c r="R1678" s="28"/>
      <c r="S1678" s="24" t="s">
        <v>3207</v>
      </c>
      <c r="T1678" s="38" t="s">
        <v>2674</v>
      </c>
      <c r="U1678" s="27" t="str" cm="1">
        <f t="array" ref="U1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9" ht="12.4" hidden="1" spans="1:21">
      <c r="A1679" s="36" t="s">
        <v>3163</v>
      </c>
      <c r="B1679" s="36" t="s">
        <v>3203</v>
      </c>
      <c r="C1679" s="36" t="s">
        <v>883</v>
      </c>
      <c r="D1679" s="36" t="s">
        <v>627</v>
      </c>
      <c r="E1679" s="36" t="s">
        <v>2357</v>
      </c>
      <c r="F1679" s="36" t="s">
        <v>3061</v>
      </c>
      <c r="G1679" s="36" t="s">
        <v>73</v>
      </c>
      <c r="H1679" s="36" t="s">
        <v>567</v>
      </c>
      <c r="I1679" s="22" t="s">
        <v>80</v>
      </c>
      <c r="J1679" s="22">
        <v>8</v>
      </c>
      <c r="K1679" s="23">
        <v>231.8</v>
      </c>
      <c r="L1679" s="23">
        <v>96</v>
      </c>
      <c r="M1679" s="23">
        <v>81.3</v>
      </c>
      <c r="N1679" s="23">
        <v>588.772</v>
      </c>
      <c r="O1679" s="23">
        <v>243.84</v>
      </c>
      <c r="P1679" s="23">
        <v>206.502</v>
      </c>
      <c r="Q1679" s="37" t="s">
        <v>2674</v>
      </c>
      <c r="R1679" s="28"/>
      <c r="S1679" s="24" t="s">
        <v>3055</v>
      </c>
      <c r="T1679" s="38" t="s">
        <v>2674</v>
      </c>
      <c r="U1679" s="27" t="str" cm="1">
        <f t="array" ref="U1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0" ht="12.4" hidden="1" spans="1:21">
      <c r="A1680" s="36" t="s">
        <v>3163</v>
      </c>
      <c r="B1680" s="36" t="s">
        <v>3203</v>
      </c>
      <c r="C1680" s="36" t="s">
        <v>883</v>
      </c>
      <c r="D1680" s="36" t="s">
        <v>627</v>
      </c>
      <c r="E1680" s="36" t="s">
        <v>2357</v>
      </c>
      <c r="F1680" s="36" t="s">
        <v>3061</v>
      </c>
      <c r="G1680" s="36" t="s">
        <v>73</v>
      </c>
      <c r="H1680" s="36" t="s">
        <v>567</v>
      </c>
      <c r="I1680" s="22" t="s">
        <v>2875</v>
      </c>
      <c r="J1680" s="22">
        <v>8</v>
      </c>
      <c r="K1680" s="23">
        <v>266.2</v>
      </c>
      <c r="L1680" s="23">
        <v>96</v>
      </c>
      <c r="M1680" s="23">
        <v>81.5</v>
      </c>
      <c r="N1680" s="23">
        <v>676.148</v>
      </c>
      <c r="O1680" s="23">
        <v>243.84</v>
      </c>
      <c r="P1680" s="23">
        <v>207.01</v>
      </c>
      <c r="Q1680" s="37" t="s">
        <v>2674</v>
      </c>
      <c r="R1680" s="28"/>
      <c r="S1680" s="24" t="s">
        <v>3207</v>
      </c>
      <c r="T1680" s="38" t="s">
        <v>2674</v>
      </c>
      <c r="U1680" s="27" t="str" cm="1">
        <f t="array" ref="U1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1" ht="12.4" hidden="1" spans="1:21">
      <c r="A1681" s="36" t="s">
        <v>3163</v>
      </c>
      <c r="B1681" s="36" t="s">
        <v>3203</v>
      </c>
      <c r="C1681" s="36" t="s">
        <v>883</v>
      </c>
      <c r="D1681" s="36" t="s">
        <v>627</v>
      </c>
      <c r="E1681" s="36" t="s">
        <v>2357</v>
      </c>
      <c r="F1681" s="36" t="s">
        <v>2614</v>
      </c>
      <c r="G1681" s="36" t="s">
        <v>73</v>
      </c>
      <c r="H1681" s="36" t="s">
        <v>567</v>
      </c>
      <c r="I1681" s="22" t="s">
        <v>80</v>
      </c>
      <c r="J1681" s="22">
        <v>8</v>
      </c>
      <c r="K1681" s="23">
        <v>231.8</v>
      </c>
      <c r="L1681" s="23">
        <v>96</v>
      </c>
      <c r="M1681" s="23">
        <v>81.3</v>
      </c>
      <c r="N1681" s="23">
        <v>588.772</v>
      </c>
      <c r="O1681" s="23">
        <v>243.84</v>
      </c>
      <c r="P1681" s="23">
        <v>206.502</v>
      </c>
      <c r="Q1681" s="37" t="s">
        <v>2674</v>
      </c>
      <c r="R1681" s="28"/>
      <c r="S1681" s="24" t="s">
        <v>3055</v>
      </c>
      <c r="T1681" s="38" t="s">
        <v>2674</v>
      </c>
      <c r="U1681" s="27" t="str" cm="1">
        <f t="array" ref="U1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2" ht="12.4" hidden="1" spans="1:21">
      <c r="A1682" s="36" t="s">
        <v>3163</v>
      </c>
      <c r="B1682" s="36" t="s">
        <v>3203</v>
      </c>
      <c r="C1682" s="36" t="s">
        <v>883</v>
      </c>
      <c r="D1682" s="36" t="s">
        <v>627</v>
      </c>
      <c r="E1682" s="36" t="s">
        <v>2357</v>
      </c>
      <c r="F1682" s="36" t="s">
        <v>2614</v>
      </c>
      <c r="G1682" s="36" t="s">
        <v>73</v>
      </c>
      <c r="H1682" s="36" t="s">
        <v>567</v>
      </c>
      <c r="I1682" s="22" t="s">
        <v>2875</v>
      </c>
      <c r="J1682" s="22">
        <v>8</v>
      </c>
      <c r="K1682" s="23">
        <v>266.2</v>
      </c>
      <c r="L1682" s="23">
        <v>96</v>
      </c>
      <c r="M1682" s="23">
        <v>81.5</v>
      </c>
      <c r="N1682" s="23">
        <v>676.148</v>
      </c>
      <c r="O1682" s="23">
        <v>243.84</v>
      </c>
      <c r="P1682" s="23">
        <v>207.01</v>
      </c>
      <c r="Q1682" s="37" t="s">
        <v>2674</v>
      </c>
      <c r="R1682" s="28"/>
      <c r="S1682" s="24" t="s">
        <v>3207</v>
      </c>
      <c r="T1682" s="38" t="s">
        <v>2674</v>
      </c>
      <c r="U1682" s="27" t="str" cm="1">
        <f t="array" ref="U1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3" hidden="1" spans="1:21">
      <c r="A1683" s="36" t="s">
        <v>3163</v>
      </c>
      <c r="B1683" s="36" t="s">
        <v>3208</v>
      </c>
      <c r="C1683" s="36" t="s">
        <v>3209</v>
      </c>
      <c r="D1683" s="36" t="s">
        <v>132</v>
      </c>
      <c r="E1683" s="36" t="s">
        <v>2468</v>
      </c>
      <c r="F1683" s="36" t="s">
        <v>2829</v>
      </c>
      <c r="G1683" s="36" t="s">
        <v>17</v>
      </c>
      <c r="H1683" s="36" t="s">
        <v>141</v>
      </c>
      <c r="I1683" s="22"/>
      <c r="J1683" s="22" t="s">
        <v>132</v>
      </c>
      <c r="K1683" s="23">
        <v>160.1</v>
      </c>
      <c r="L1683" s="23">
        <v>66.8</v>
      </c>
      <c r="M1683" s="23">
        <v>58</v>
      </c>
      <c r="N1683" s="23">
        <v>406.654</v>
      </c>
      <c r="O1683" s="23">
        <v>169.672</v>
      </c>
      <c r="P1683" s="23">
        <v>147.32</v>
      </c>
      <c r="Q1683" s="37" t="s">
        <v>20</v>
      </c>
      <c r="R1683" s="28">
        <v>2.9</v>
      </c>
      <c r="S1683" s="24" t="s">
        <v>132</v>
      </c>
      <c r="T1683" s="38" t="s">
        <v>20</v>
      </c>
      <c r="U1683" s="27" cm="1">
        <f t="array" ref="U1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684" hidden="1" spans="1:21">
      <c r="A1684" s="36" t="s">
        <v>3163</v>
      </c>
      <c r="B1684" s="36" t="s">
        <v>3208</v>
      </c>
      <c r="C1684" s="36" t="s">
        <v>3209</v>
      </c>
      <c r="D1684" s="36" t="s">
        <v>132</v>
      </c>
      <c r="E1684" s="36" t="s">
        <v>2468</v>
      </c>
      <c r="F1684" s="36" t="s">
        <v>2829</v>
      </c>
      <c r="G1684" s="36" t="s">
        <v>92</v>
      </c>
      <c r="H1684" s="36" t="s">
        <v>138</v>
      </c>
      <c r="I1684" s="22"/>
      <c r="J1684" s="22" t="s">
        <v>132</v>
      </c>
      <c r="K1684" s="23">
        <v>173.6</v>
      </c>
      <c r="L1684" s="23">
        <v>66.8</v>
      </c>
      <c r="M1684" s="23">
        <v>58</v>
      </c>
      <c r="N1684" s="23">
        <v>440.944</v>
      </c>
      <c r="O1684" s="23">
        <v>169.672</v>
      </c>
      <c r="P1684" s="23">
        <v>147.32</v>
      </c>
      <c r="Q1684" s="37" t="s">
        <v>91</v>
      </c>
      <c r="R1684" s="28">
        <v>11.4</v>
      </c>
      <c r="S1684" s="24" t="s">
        <v>132</v>
      </c>
      <c r="T1684" s="38" t="s">
        <v>91</v>
      </c>
      <c r="U1684" s="27" cm="1">
        <f t="array" ref="U1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685" hidden="1" spans="1:21">
      <c r="A1685" s="36" t="s">
        <v>3163</v>
      </c>
      <c r="B1685" s="36" t="s">
        <v>3208</v>
      </c>
      <c r="C1685" s="36" t="s">
        <v>3209</v>
      </c>
      <c r="D1685" s="36" t="s">
        <v>132</v>
      </c>
      <c r="E1685" s="36" t="s">
        <v>2468</v>
      </c>
      <c r="F1685" s="36" t="s">
        <v>2554</v>
      </c>
      <c r="G1685" s="36" t="s">
        <v>17</v>
      </c>
      <c r="H1685" s="36" t="s">
        <v>141</v>
      </c>
      <c r="I1685" s="22"/>
      <c r="J1685" s="22" t="s">
        <v>132</v>
      </c>
      <c r="K1685" s="23">
        <v>160.1</v>
      </c>
      <c r="L1685" s="23">
        <v>67.8</v>
      </c>
      <c r="M1685" s="23">
        <v>58</v>
      </c>
      <c r="N1685" s="23">
        <v>406.654</v>
      </c>
      <c r="O1685" s="23">
        <v>172.212</v>
      </c>
      <c r="P1685" s="23">
        <v>147.32</v>
      </c>
      <c r="Q1685" s="37" t="s">
        <v>20</v>
      </c>
      <c r="R1685" s="28">
        <v>2.9</v>
      </c>
      <c r="S1685" s="24" t="s">
        <v>132</v>
      </c>
      <c r="T1685" s="38" t="s">
        <v>20</v>
      </c>
      <c r="U1685" s="27" cm="1">
        <f t="array" ref="U1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686" hidden="1" spans="1:21">
      <c r="A1686" s="36" t="s">
        <v>3163</v>
      </c>
      <c r="B1686" s="36" t="s">
        <v>3208</v>
      </c>
      <c r="C1686" s="36" t="s">
        <v>3209</v>
      </c>
      <c r="D1686" s="36" t="s">
        <v>132</v>
      </c>
      <c r="E1686" s="36" t="s">
        <v>2468</v>
      </c>
      <c r="F1686" s="36" t="s">
        <v>2554</v>
      </c>
      <c r="G1686" s="36" t="s">
        <v>92</v>
      </c>
      <c r="H1686" s="36" t="s">
        <v>138</v>
      </c>
      <c r="I1686" s="22"/>
      <c r="J1686" s="22" t="s">
        <v>132</v>
      </c>
      <c r="K1686" s="23">
        <v>173.6</v>
      </c>
      <c r="L1686" s="23">
        <v>67.8</v>
      </c>
      <c r="M1686" s="23">
        <v>58</v>
      </c>
      <c r="N1686" s="23">
        <v>440.944</v>
      </c>
      <c r="O1686" s="23">
        <v>172.212</v>
      </c>
      <c r="P1686" s="23">
        <v>147.32</v>
      </c>
      <c r="Q1686" s="37" t="s">
        <v>91</v>
      </c>
      <c r="R1686" s="28">
        <v>11.4</v>
      </c>
      <c r="S1686" s="24" t="s">
        <v>132</v>
      </c>
      <c r="T1686" s="38" t="s">
        <v>91</v>
      </c>
      <c r="U1686" s="27" cm="1">
        <f t="array" ref="U1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687" hidden="1" spans="1:21">
      <c r="A1687" s="36" t="s">
        <v>3163</v>
      </c>
      <c r="B1687" s="36" t="s">
        <v>3208</v>
      </c>
      <c r="C1687" s="36" t="s">
        <v>3209</v>
      </c>
      <c r="D1687" s="36" t="s">
        <v>886</v>
      </c>
      <c r="E1687" s="36" t="s">
        <v>2468</v>
      </c>
      <c r="F1687" s="36" t="s">
        <v>2386</v>
      </c>
      <c r="G1687" s="36" t="s">
        <v>17</v>
      </c>
      <c r="H1687" s="36" t="s">
        <v>141</v>
      </c>
      <c r="I1687" s="22"/>
      <c r="J1687" s="22" t="s">
        <v>132</v>
      </c>
      <c r="K1687" s="23">
        <v>160.1</v>
      </c>
      <c r="L1687" s="23">
        <v>67.8</v>
      </c>
      <c r="M1687" s="23">
        <v>57.2</v>
      </c>
      <c r="N1687" s="23">
        <v>406.654</v>
      </c>
      <c r="O1687" s="23">
        <v>172.212</v>
      </c>
      <c r="P1687" s="23">
        <v>145.288</v>
      </c>
      <c r="Q1687" s="37" t="s">
        <v>20</v>
      </c>
      <c r="R1687" s="28">
        <v>2.9</v>
      </c>
      <c r="S1687" s="24" t="s">
        <v>132</v>
      </c>
      <c r="T1687" s="38" t="s">
        <v>20</v>
      </c>
      <c r="U1687" s="27" cm="1">
        <f t="array" ref="U1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688" hidden="1" spans="1:21">
      <c r="A1688" s="36" t="s">
        <v>3163</v>
      </c>
      <c r="B1688" s="36" t="s">
        <v>3208</v>
      </c>
      <c r="C1688" s="36" t="s">
        <v>3209</v>
      </c>
      <c r="D1688" s="36" t="s">
        <v>132</v>
      </c>
      <c r="E1688" s="36" t="s">
        <v>2468</v>
      </c>
      <c r="F1688" s="36" t="s">
        <v>2386</v>
      </c>
      <c r="G1688" s="36" t="s">
        <v>92</v>
      </c>
      <c r="H1688" s="36" t="s">
        <v>138</v>
      </c>
      <c r="I1688" s="22"/>
      <c r="J1688" s="22" t="s">
        <v>132</v>
      </c>
      <c r="K1688" s="23">
        <v>173.6</v>
      </c>
      <c r="L1688" s="23">
        <v>67.8</v>
      </c>
      <c r="M1688" s="23">
        <v>58.1</v>
      </c>
      <c r="N1688" s="23">
        <v>440.944</v>
      </c>
      <c r="O1688" s="23">
        <v>172.212</v>
      </c>
      <c r="P1688" s="23">
        <v>147.574</v>
      </c>
      <c r="Q1688" s="37" t="s">
        <v>91</v>
      </c>
      <c r="R1688" s="28">
        <v>11.4</v>
      </c>
      <c r="S1688" s="24" t="s">
        <v>132</v>
      </c>
      <c r="T1688" s="38" t="s">
        <v>91</v>
      </c>
      <c r="U1688" s="27" cm="1">
        <f t="array" ref="U1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689" hidden="1" spans="1:21">
      <c r="A1689" s="36" t="s">
        <v>3163</v>
      </c>
      <c r="B1689" s="36" t="s">
        <v>3208</v>
      </c>
      <c r="C1689" s="36" t="s">
        <v>887</v>
      </c>
      <c r="D1689" s="36" t="s">
        <v>886</v>
      </c>
      <c r="E1689" s="36" t="s">
        <v>2468</v>
      </c>
      <c r="F1689" s="36" t="s">
        <v>2460</v>
      </c>
      <c r="G1689" s="36" t="s">
        <v>17</v>
      </c>
      <c r="H1689" s="36" t="s">
        <v>141</v>
      </c>
      <c r="I1689" s="22"/>
      <c r="J1689" s="22" t="s">
        <v>132</v>
      </c>
      <c r="K1689" s="23">
        <v>160.1</v>
      </c>
      <c r="L1689" s="23">
        <v>67.8</v>
      </c>
      <c r="M1689" s="23">
        <v>58.1</v>
      </c>
      <c r="N1689" s="23">
        <v>406.654</v>
      </c>
      <c r="O1689" s="23">
        <v>172.212</v>
      </c>
      <c r="P1689" s="23">
        <v>147.574</v>
      </c>
      <c r="Q1689" s="37" t="s">
        <v>20</v>
      </c>
      <c r="R1689" s="28">
        <v>2.9</v>
      </c>
      <c r="S1689" s="24" t="s">
        <v>132</v>
      </c>
      <c r="T1689" s="38" t="s">
        <v>20</v>
      </c>
      <c r="U1689" s="27" cm="1">
        <f t="array" ref="U1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690" hidden="1" spans="1:21">
      <c r="A1690" s="36" t="s">
        <v>3163</v>
      </c>
      <c r="B1690" s="36" t="s">
        <v>3208</v>
      </c>
      <c r="C1690" s="36" t="s">
        <v>887</v>
      </c>
      <c r="D1690" s="36" t="s">
        <v>132</v>
      </c>
      <c r="E1690" s="36" t="s">
        <v>2468</v>
      </c>
      <c r="F1690" s="36" t="s">
        <v>2460</v>
      </c>
      <c r="G1690" s="36" t="s">
        <v>92</v>
      </c>
      <c r="H1690" s="36" t="s">
        <v>138</v>
      </c>
      <c r="I1690" s="22"/>
      <c r="J1690" s="22" t="s">
        <v>132</v>
      </c>
      <c r="K1690" s="23">
        <v>173.5</v>
      </c>
      <c r="L1690" s="23">
        <v>67.8</v>
      </c>
      <c r="M1690" s="23">
        <v>58.1</v>
      </c>
      <c r="N1690" s="23">
        <v>440.69</v>
      </c>
      <c r="O1690" s="23">
        <v>172.212</v>
      </c>
      <c r="P1690" s="23">
        <v>147.574</v>
      </c>
      <c r="Q1690" s="37" t="s">
        <v>91</v>
      </c>
      <c r="R1690" s="28">
        <v>11.5</v>
      </c>
      <c r="S1690" s="24" t="s">
        <v>132</v>
      </c>
      <c r="T1690" s="38" t="s">
        <v>91</v>
      </c>
      <c r="U1690" s="27" cm="1">
        <f t="array" ref="U1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691" hidden="1" spans="1:21">
      <c r="A1691" s="36" t="s">
        <v>3163</v>
      </c>
      <c r="B1691" s="36" t="s">
        <v>3210</v>
      </c>
      <c r="C1691" s="36" t="s">
        <v>889</v>
      </c>
      <c r="D1691" s="36" t="s">
        <v>132</v>
      </c>
      <c r="E1691" s="36" t="s">
        <v>2341</v>
      </c>
      <c r="F1691" s="36" t="s">
        <v>2886</v>
      </c>
      <c r="G1691" s="36" t="s">
        <v>92</v>
      </c>
      <c r="H1691" s="36" t="s">
        <v>138</v>
      </c>
      <c r="I1691" s="22"/>
      <c r="J1691" s="22" t="s">
        <v>132</v>
      </c>
      <c r="K1691" s="23">
        <v>200.7</v>
      </c>
      <c r="L1691" s="23">
        <v>74.5</v>
      </c>
      <c r="M1691" s="23">
        <v>61.5</v>
      </c>
      <c r="N1691" s="23">
        <v>509.778</v>
      </c>
      <c r="O1691" s="23">
        <v>189.23</v>
      </c>
      <c r="P1691" s="23">
        <v>156.21</v>
      </c>
      <c r="Q1691" s="37" t="s">
        <v>96</v>
      </c>
      <c r="R1691" s="28">
        <v>7.3</v>
      </c>
      <c r="S1691" s="24" t="s">
        <v>132</v>
      </c>
      <c r="T1691" s="38" t="s">
        <v>96</v>
      </c>
      <c r="U1691" s="27" cm="1">
        <f t="array" ref="U1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692" hidden="1" spans="1:21">
      <c r="A1692" s="36" t="s">
        <v>3163</v>
      </c>
      <c r="B1692" s="36" t="s">
        <v>3211</v>
      </c>
      <c r="C1692" s="36" t="s">
        <v>891</v>
      </c>
      <c r="D1692" s="36" t="s">
        <v>132</v>
      </c>
      <c r="E1692" s="36" t="s">
        <v>2341</v>
      </c>
      <c r="F1692" s="36" t="s">
        <v>3212</v>
      </c>
      <c r="G1692" s="36" t="s">
        <v>101</v>
      </c>
      <c r="H1692" s="36" t="s">
        <v>470</v>
      </c>
      <c r="I1692" s="22"/>
      <c r="J1692" s="22" t="s">
        <v>132</v>
      </c>
      <c r="K1692" s="23">
        <v>201.8</v>
      </c>
      <c r="L1692" s="23">
        <v>75.9</v>
      </c>
      <c r="M1692" s="23">
        <v>68</v>
      </c>
      <c r="N1692" s="23">
        <v>512.572</v>
      </c>
      <c r="O1692" s="23">
        <v>192.786</v>
      </c>
      <c r="P1692" s="23">
        <v>172.72</v>
      </c>
      <c r="Q1692" s="37" t="s">
        <v>113</v>
      </c>
      <c r="R1692" s="28">
        <v>5.2</v>
      </c>
      <c r="S1692" s="24" t="s">
        <v>132</v>
      </c>
      <c r="T1692" s="38" t="s">
        <v>113</v>
      </c>
      <c r="U1692" s="27" cm="1">
        <f t="array" ref="U1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693" hidden="1" spans="1:21">
      <c r="A1693" s="36" t="s">
        <v>3163</v>
      </c>
      <c r="B1693" s="36" t="s">
        <v>3213</v>
      </c>
      <c r="C1693" s="36" t="s">
        <v>893</v>
      </c>
      <c r="D1693" s="36" t="s">
        <v>132</v>
      </c>
      <c r="E1693" s="36" t="s">
        <v>2341</v>
      </c>
      <c r="F1693" s="36" t="s">
        <v>3041</v>
      </c>
      <c r="G1693" s="36" t="s">
        <v>17</v>
      </c>
      <c r="H1693" s="36" t="s">
        <v>168</v>
      </c>
      <c r="I1693" s="22"/>
      <c r="J1693" s="22" t="s">
        <v>132</v>
      </c>
      <c r="K1693" s="23">
        <v>178.2</v>
      </c>
      <c r="L1693" s="23">
        <v>66.9</v>
      </c>
      <c r="M1693" s="23">
        <v>57</v>
      </c>
      <c r="N1693" s="23">
        <v>452.628</v>
      </c>
      <c r="O1693" s="23">
        <v>169.926</v>
      </c>
      <c r="P1693" s="23">
        <v>144.78</v>
      </c>
      <c r="Q1693" s="37" t="s">
        <v>28</v>
      </c>
      <c r="R1693" s="28">
        <v>11.8</v>
      </c>
      <c r="S1693" s="24" t="s">
        <v>132</v>
      </c>
      <c r="T1693" s="38" t="s">
        <v>28</v>
      </c>
      <c r="U1693" s="27" cm="1">
        <f t="array" ref="U1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94" hidden="1" spans="1:21">
      <c r="A1694" s="36" t="s">
        <v>3163</v>
      </c>
      <c r="B1694" s="36" t="s">
        <v>3213</v>
      </c>
      <c r="C1694" s="36" t="s">
        <v>893</v>
      </c>
      <c r="D1694" s="36" t="s">
        <v>894</v>
      </c>
      <c r="E1694" s="36" t="s">
        <v>2341</v>
      </c>
      <c r="F1694" s="36" t="s">
        <v>2952</v>
      </c>
      <c r="G1694" s="36" t="s">
        <v>17</v>
      </c>
      <c r="H1694" s="36" t="s">
        <v>141</v>
      </c>
      <c r="I1694" s="22"/>
      <c r="J1694" s="22" t="s">
        <v>132</v>
      </c>
      <c r="K1694" s="23">
        <v>168.1</v>
      </c>
      <c r="L1694" s="23">
        <v>66.9</v>
      </c>
      <c r="M1694" s="23">
        <v>56.3</v>
      </c>
      <c r="N1694" s="23">
        <v>426.974</v>
      </c>
      <c r="O1694" s="23">
        <v>169.926</v>
      </c>
      <c r="P1694" s="23">
        <v>143.002</v>
      </c>
      <c r="Q1694" s="37" t="s">
        <v>24</v>
      </c>
      <c r="R1694" s="28">
        <v>9.9</v>
      </c>
      <c r="S1694" s="24" t="s">
        <v>132</v>
      </c>
      <c r="T1694" s="38" t="s">
        <v>24</v>
      </c>
      <c r="U1694" s="27" cm="1">
        <f t="array" ref="U1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695" hidden="1" spans="1:21">
      <c r="A1695" s="36" t="s">
        <v>3163</v>
      </c>
      <c r="B1695" s="36" t="s">
        <v>3213</v>
      </c>
      <c r="C1695" s="36" t="s">
        <v>893</v>
      </c>
      <c r="D1695" s="36" t="s">
        <v>132</v>
      </c>
      <c r="E1695" s="36" t="s">
        <v>2341</v>
      </c>
      <c r="F1695" s="36" t="s">
        <v>2964</v>
      </c>
      <c r="G1695" s="36" t="s">
        <v>92</v>
      </c>
      <c r="H1695" s="36" t="s">
        <v>138</v>
      </c>
      <c r="I1695" s="22"/>
      <c r="J1695" s="22" t="s">
        <v>132</v>
      </c>
      <c r="K1695" s="23">
        <v>174.9</v>
      </c>
      <c r="L1695" s="23">
        <v>66.9</v>
      </c>
      <c r="M1695" s="23">
        <v>56.3</v>
      </c>
      <c r="N1695" s="23">
        <v>444.246</v>
      </c>
      <c r="O1695" s="23">
        <v>169.926</v>
      </c>
      <c r="P1695" s="23">
        <v>143.002</v>
      </c>
      <c r="Q1695" s="37" t="s">
        <v>91</v>
      </c>
      <c r="R1695" s="28">
        <v>10.1</v>
      </c>
      <c r="S1695" s="24" t="s">
        <v>132</v>
      </c>
      <c r="T1695" s="38" t="s">
        <v>91</v>
      </c>
      <c r="U1695" s="27" cm="1">
        <f t="array" ref="U1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96" hidden="1" spans="1:21">
      <c r="A1696" s="36" t="s">
        <v>3163</v>
      </c>
      <c r="B1696" s="36" t="s">
        <v>3213</v>
      </c>
      <c r="C1696" s="36" t="s">
        <v>893</v>
      </c>
      <c r="D1696" s="36" t="s">
        <v>132</v>
      </c>
      <c r="E1696" s="36" t="s">
        <v>2341</v>
      </c>
      <c r="F1696" s="36" t="s">
        <v>2478</v>
      </c>
      <c r="G1696" s="36" t="s">
        <v>17</v>
      </c>
      <c r="H1696" s="36" t="s">
        <v>168</v>
      </c>
      <c r="I1696" s="22"/>
      <c r="J1696" s="22" t="s">
        <v>132</v>
      </c>
      <c r="K1696" s="23">
        <v>178.2</v>
      </c>
      <c r="L1696" s="23">
        <v>66.9</v>
      </c>
      <c r="M1696" s="23">
        <v>53.9</v>
      </c>
      <c r="N1696" s="23">
        <v>452.628</v>
      </c>
      <c r="O1696" s="23">
        <v>169.926</v>
      </c>
      <c r="P1696" s="23">
        <v>136.906</v>
      </c>
      <c r="Q1696" s="37" t="s">
        <v>28</v>
      </c>
      <c r="R1696" s="28">
        <v>11.8</v>
      </c>
      <c r="S1696" s="24" t="s">
        <v>132</v>
      </c>
      <c r="T1696" s="38" t="s">
        <v>28</v>
      </c>
      <c r="U1696" s="27" cm="1">
        <f t="array" ref="U1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97" hidden="1" spans="1:21">
      <c r="A1697" s="36" t="s">
        <v>3163</v>
      </c>
      <c r="B1697" s="36" t="s">
        <v>3213</v>
      </c>
      <c r="C1697" s="36" t="s">
        <v>893</v>
      </c>
      <c r="D1697" s="36" t="s">
        <v>894</v>
      </c>
      <c r="E1697" s="36" t="s">
        <v>2341</v>
      </c>
      <c r="F1697" s="36" t="s">
        <v>2389</v>
      </c>
      <c r="G1697" s="36" t="s">
        <v>17</v>
      </c>
      <c r="H1697" s="36" t="s">
        <v>141</v>
      </c>
      <c r="I1697" s="22"/>
      <c r="J1697" s="22" t="s">
        <v>132</v>
      </c>
      <c r="K1697" s="23">
        <v>168.1</v>
      </c>
      <c r="L1697" s="23">
        <v>66.9</v>
      </c>
      <c r="M1697" s="23">
        <v>53.9</v>
      </c>
      <c r="N1697" s="23">
        <v>426.974</v>
      </c>
      <c r="O1697" s="23">
        <v>169.926</v>
      </c>
      <c r="P1697" s="23">
        <v>136.906</v>
      </c>
      <c r="Q1697" s="37" t="s">
        <v>24</v>
      </c>
      <c r="R1697" s="28">
        <v>9.9</v>
      </c>
      <c r="S1697" s="24" t="s">
        <v>132</v>
      </c>
      <c r="T1697" s="38" t="s">
        <v>24</v>
      </c>
      <c r="U1697" s="27" cm="1">
        <f t="array" ref="U1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698" hidden="1" spans="1:21">
      <c r="A1698" s="36" t="s">
        <v>3163</v>
      </c>
      <c r="B1698" s="36" t="s">
        <v>3213</v>
      </c>
      <c r="C1698" s="36" t="s">
        <v>893</v>
      </c>
      <c r="D1698" s="36" t="s">
        <v>132</v>
      </c>
      <c r="E1698" s="36" t="s">
        <v>2341</v>
      </c>
      <c r="F1698" s="36" t="s">
        <v>2886</v>
      </c>
      <c r="G1698" s="36" t="s">
        <v>17</v>
      </c>
      <c r="H1698" s="36" t="s">
        <v>168</v>
      </c>
      <c r="I1698" s="22"/>
      <c r="J1698" s="22" t="s">
        <v>132</v>
      </c>
      <c r="K1698" s="23">
        <v>178.4</v>
      </c>
      <c r="L1698" s="23">
        <v>66.7</v>
      </c>
      <c r="M1698" s="23">
        <v>57.5</v>
      </c>
      <c r="N1698" s="23">
        <v>453.136</v>
      </c>
      <c r="O1698" s="23">
        <v>169.418</v>
      </c>
      <c r="P1698" s="23">
        <v>146.05</v>
      </c>
      <c r="Q1698" s="37" t="s">
        <v>28</v>
      </c>
      <c r="R1698" s="28">
        <v>11.6</v>
      </c>
      <c r="S1698" s="24" t="s">
        <v>132</v>
      </c>
      <c r="T1698" s="38" t="s">
        <v>28</v>
      </c>
      <c r="U1698" s="27" cm="1">
        <f t="array" ref="U1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1699" hidden="1" spans="1:21">
      <c r="A1699" s="36" t="s">
        <v>3163</v>
      </c>
      <c r="B1699" s="36" t="s">
        <v>3213</v>
      </c>
      <c r="C1699" s="36" t="s">
        <v>893</v>
      </c>
      <c r="D1699" s="36" t="s">
        <v>894</v>
      </c>
      <c r="E1699" s="36" t="s">
        <v>2341</v>
      </c>
      <c r="F1699" s="36" t="s">
        <v>2886</v>
      </c>
      <c r="G1699" s="36" t="s">
        <v>17</v>
      </c>
      <c r="H1699" s="36" t="s">
        <v>141</v>
      </c>
      <c r="I1699" s="22"/>
      <c r="J1699" s="22" t="s">
        <v>132</v>
      </c>
      <c r="K1699" s="23">
        <v>168.5</v>
      </c>
      <c r="L1699" s="23">
        <v>66.7</v>
      </c>
      <c r="M1699" s="23">
        <v>56.8</v>
      </c>
      <c r="N1699" s="23">
        <v>427.99</v>
      </c>
      <c r="O1699" s="23">
        <v>169.418</v>
      </c>
      <c r="P1699" s="23">
        <v>144.272</v>
      </c>
      <c r="Q1699" s="37" t="s">
        <v>24</v>
      </c>
      <c r="R1699" s="28">
        <v>9.5</v>
      </c>
      <c r="S1699" s="24" t="s">
        <v>132</v>
      </c>
      <c r="T1699" s="38" t="s">
        <v>24</v>
      </c>
      <c r="U1699" s="27" cm="1">
        <f t="array" ref="U1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700" hidden="1" spans="1:21">
      <c r="A1700" s="36" t="s">
        <v>3163</v>
      </c>
      <c r="B1700" s="36" t="s">
        <v>3213</v>
      </c>
      <c r="C1700" s="36" t="s">
        <v>893</v>
      </c>
      <c r="D1700" s="36" t="s">
        <v>132</v>
      </c>
      <c r="E1700" s="36" t="s">
        <v>2341</v>
      </c>
      <c r="F1700" s="36" t="s">
        <v>2886</v>
      </c>
      <c r="G1700" s="36" t="s">
        <v>92</v>
      </c>
      <c r="H1700" s="36" t="s">
        <v>138</v>
      </c>
      <c r="I1700" s="22"/>
      <c r="J1700" s="22" t="s">
        <v>132</v>
      </c>
      <c r="K1700" s="23">
        <v>175.2</v>
      </c>
      <c r="L1700" s="23">
        <v>66.7</v>
      </c>
      <c r="M1700" s="23">
        <v>56.8</v>
      </c>
      <c r="N1700" s="23">
        <v>445.008</v>
      </c>
      <c r="O1700" s="23">
        <v>169.418</v>
      </c>
      <c r="P1700" s="23">
        <v>144.272</v>
      </c>
      <c r="Q1700" s="37" t="s">
        <v>91</v>
      </c>
      <c r="R1700" s="28">
        <v>9.8</v>
      </c>
      <c r="S1700" s="24" t="s">
        <v>132</v>
      </c>
      <c r="T1700" s="38" t="s">
        <v>91</v>
      </c>
      <c r="U1700" s="27" cm="1">
        <f t="array" ref="U1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701" hidden="1" spans="1:21">
      <c r="A1701" s="36" t="s">
        <v>3163</v>
      </c>
      <c r="B1701" s="36" t="s">
        <v>3213</v>
      </c>
      <c r="C1701" s="36" t="s">
        <v>893</v>
      </c>
      <c r="D1701" s="36" t="s">
        <v>132</v>
      </c>
      <c r="E1701" s="36" t="s">
        <v>2345</v>
      </c>
      <c r="F1701" s="36" t="s">
        <v>2550</v>
      </c>
      <c r="G1701" s="36" t="s">
        <v>41</v>
      </c>
      <c r="H1701" s="36" t="s">
        <v>135</v>
      </c>
      <c r="I1701" s="22"/>
      <c r="J1701" s="22" t="s">
        <v>132</v>
      </c>
      <c r="K1701" s="23">
        <v>175</v>
      </c>
      <c r="L1701" s="23">
        <v>67.9</v>
      </c>
      <c r="M1701" s="23">
        <v>58.6</v>
      </c>
      <c r="N1701" s="23">
        <v>444.5</v>
      </c>
      <c r="O1701" s="23">
        <v>172.466</v>
      </c>
      <c r="P1701" s="23">
        <v>148.844</v>
      </c>
      <c r="Q1701" s="37" t="s">
        <v>45</v>
      </c>
      <c r="R1701" s="28">
        <v>3</v>
      </c>
      <c r="S1701" s="24" t="s">
        <v>132</v>
      </c>
      <c r="T1701" s="38" t="s">
        <v>45</v>
      </c>
      <c r="U1701" s="27" cm="1">
        <f t="array" ref="U1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02" hidden="1" spans="1:21">
      <c r="A1702" s="36" t="s">
        <v>3163</v>
      </c>
      <c r="B1702" s="36" t="s">
        <v>3213</v>
      </c>
      <c r="C1702" s="36" t="s">
        <v>893</v>
      </c>
      <c r="D1702" s="36" t="s">
        <v>132</v>
      </c>
      <c r="E1702" s="36" t="s">
        <v>2345</v>
      </c>
      <c r="F1702" s="36" t="s">
        <v>2550</v>
      </c>
      <c r="G1702" s="36" t="s">
        <v>92</v>
      </c>
      <c r="H1702" s="36" t="s">
        <v>138</v>
      </c>
      <c r="I1702" s="22"/>
      <c r="J1702" s="22" t="s">
        <v>132</v>
      </c>
      <c r="K1702" s="23">
        <v>175</v>
      </c>
      <c r="L1702" s="23">
        <v>67.9</v>
      </c>
      <c r="M1702" s="23">
        <v>58.6</v>
      </c>
      <c r="N1702" s="23">
        <v>444.5</v>
      </c>
      <c r="O1702" s="23">
        <v>172.466</v>
      </c>
      <c r="P1702" s="23">
        <v>148.844</v>
      </c>
      <c r="Q1702" s="37" t="s">
        <v>91</v>
      </c>
      <c r="R1702" s="28">
        <v>10</v>
      </c>
      <c r="S1702" s="24" t="s">
        <v>132</v>
      </c>
      <c r="T1702" s="38" t="s">
        <v>91</v>
      </c>
      <c r="U1702" s="27" cm="1">
        <f t="array" ref="U1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703" hidden="1" spans="1:21">
      <c r="A1703" s="36" t="s">
        <v>3163</v>
      </c>
      <c r="B1703" s="36" t="s">
        <v>3213</v>
      </c>
      <c r="C1703" s="36" t="s">
        <v>893</v>
      </c>
      <c r="D1703" s="36" t="s">
        <v>132</v>
      </c>
      <c r="E1703" s="36" t="s">
        <v>2354</v>
      </c>
      <c r="F1703" s="36" t="s">
        <v>2817</v>
      </c>
      <c r="G1703" s="36" t="s">
        <v>92</v>
      </c>
      <c r="H1703" s="36" t="s">
        <v>138</v>
      </c>
      <c r="I1703" s="22"/>
      <c r="J1703" s="22" t="s">
        <v>132</v>
      </c>
      <c r="K1703" s="23">
        <v>178.5</v>
      </c>
      <c r="L1703" s="23">
        <v>71.8</v>
      </c>
      <c r="M1703" s="23">
        <v>57.7</v>
      </c>
      <c r="N1703" s="23">
        <v>453.39</v>
      </c>
      <c r="O1703" s="23">
        <v>182.372</v>
      </c>
      <c r="P1703" s="23">
        <v>146.558</v>
      </c>
      <c r="Q1703" s="37" t="s">
        <v>91</v>
      </c>
      <c r="R1703" s="28">
        <v>6.5</v>
      </c>
      <c r="S1703" s="24" t="s">
        <v>132</v>
      </c>
      <c r="T1703" s="38" t="s">
        <v>91</v>
      </c>
      <c r="U1703" s="27" cm="1">
        <f t="array" ref="U1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704" hidden="1" spans="1:21">
      <c r="A1704" s="36" t="s">
        <v>3163</v>
      </c>
      <c r="B1704" s="36" t="s">
        <v>3213</v>
      </c>
      <c r="C1704" s="36" t="s">
        <v>893</v>
      </c>
      <c r="D1704" s="36" t="s">
        <v>132</v>
      </c>
      <c r="E1704" s="36" t="s">
        <v>2354</v>
      </c>
      <c r="F1704" s="36" t="s">
        <v>2482</v>
      </c>
      <c r="G1704" s="36" t="s">
        <v>17</v>
      </c>
      <c r="H1704" s="36" t="s">
        <v>141</v>
      </c>
      <c r="I1704" s="22"/>
      <c r="J1704" s="22" t="s">
        <v>132</v>
      </c>
      <c r="K1704" s="23">
        <v>172.9</v>
      </c>
      <c r="L1704" s="23">
        <v>71.8</v>
      </c>
      <c r="M1704" s="23">
        <v>58.2</v>
      </c>
      <c r="N1704" s="23">
        <v>439.166</v>
      </c>
      <c r="O1704" s="23">
        <v>182.372</v>
      </c>
      <c r="P1704" s="23">
        <v>147.828</v>
      </c>
      <c r="Q1704" s="37" t="s">
        <v>24</v>
      </c>
      <c r="R1704" s="28">
        <v>5.1</v>
      </c>
      <c r="S1704" s="24" t="s">
        <v>132</v>
      </c>
      <c r="T1704" s="38" t="s">
        <v>24</v>
      </c>
      <c r="U1704" s="27" cm="1">
        <f t="array" ref="U1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705" hidden="1" spans="1:21">
      <c r="A1705" s="36" t="s">
        <v>3163</v>
      </c>
      <c r="B1705" s="36" t="s">
        <v>3213</v>
      </c>
      <c r="C1705" s="36" t="s">
        <v>893</v>
      </c>
      <c r="D1705" s="36" t="s">
        <v>895</v>
      </c>
      <c r="E1705" s="36" t="s">
        <v>2354</v>
      </c>
      <c r="F1705" s="36" t="s">
        <v>2349</v>
      </c>
      <c r="G1705" s="36" t="s">
        <v>17</v>
      </c>
      <c r="H1705" s="36" t="s">
        <v>141</v>
      </c>
      <c r="I1705" s="22"/>
      <c r="J1705" s="22" t="s">
        <v>132</v>
      </c>
      <c r="K1705" s="23">
        <v>172.8</v>
      </c>
      <c r="L1705" s="23">
        <v>71.8</v>
      </c>
      <c r="M1705" s="23">
        <v>58</v>
      </c>
      <c r="N1705" s="23">
        <v>438.912</v>
      </c>
      <c r="O1705" s="23">
        <v>182.372</v>
      </c>
      <c r="P1705" s="23">
        <v>147.32</v>
      </c>
      <c r="Q1705" s="37" t="s">
        <v>24</v>
      </c>
      <c r="R1705" s="28">
        <v>5.2</v>
      </c>
      <c r="S1705" s="24" t="s">
        <v>132</v>
      </c>
      <c r="T1705" s="38" t="s">
        <v>24</v>
      </c>
      <c r="U1705" s="27" cm="1">
        <f t="array" ref="U1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706" hidden="1" spans="1:21">
      <c r="A1706" s="36" t="s">
        <v>3163</v>
      </c>
      <c r="B1706" s="36" t="s">
        <v>3213</v>
      </c>
      <c r="C1706" s="36" t="s">
        <v>893</v>
      </c>
      <c r="D1706" s="36" t="s">
        <v>132</v>
      </c>
      <c r="E1706" s="36" t="s">
        <v>2354</v>
      </c>
      <c r="F1706" s="36" t="s">
        <v>3054</v>
      </c>
      <c r="G1706" s="36" t="s">
        <v>92</v>
      </c>
      <c r="H1706" s="36" t="s">
        <v>138</v>
      </c>
      <c r="I1706" s="22"/>
      <c r="J1706" s="22" t="s">
        <v>132</v>
      </c>
      <c r="K1706" s="23">
        <v>178.7</v>
      </c>
      <c r="L1706" s="23">
        <v>71.8</v>
      </c>
      <c r="M1706" s="23">
        <v>57.8</v>
      </c>
      <c r="N1706" s="23">
        <v>453.898</v>
      </c>
      <c r="O1706" s="23">
        <v>182.372</v>
      </c>
      <c r="P1706" s="23">
        <v>146.812</v>
      </c>
      <c r="Q1706" s="37" t="s">
        <v>91</v>
      </c>
      <c r="R1706" s="28">
        <v>6.3</v>
      </c>
      <c r="S1706" s="24" t="s">
        <v>132</v>
      </c>
      <c r="T1706" s="38" t="s">
        <v>91</v>
      </c>
      <c r="U1706" s="27" cm="1">
        <f t="array" ref="U1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707" hidden="1" spans="1:21">
      <c r="A1707" s="36" t="s">
        <v>3163</v>
      </c>
      <c r="B1707" s="36" t="s">
        <v>3214</v>
      </c>
      <c r="C1707" s="36" t="s">
        <v>132</v>
      </c>
      <c r="D1707" s="36"/>
      <c r="E1707" s="36" t="s">
        <v>2341</v>
      </c>
      <c r="F1707" s="36" t="s">
        <v>3215</v>
      </c>
      <c r="G1707" s="36" t="s">
        <v>73</v>
      </c>
      <c r="H1707" s="36" t="s">
        <v>567</v>
      </c>
      <c r="I1707" s="22" t="s">
        <v>80</v>
      </c>
      <c r="J1707" s="22">
        <v>6.5</v>
      </c>
      <c r="K1707" s="23">
        <v>189.1</v>
      </c>
      <c r="L1707" s="23">
        <v>75.7</v>
      </c>
      <c r="M1707" s="23">
        <v>75.3</v>
      </c>
      <c r="N1707" s="23">
        <v>480.314</v>
      </c>
      <c r="O1707" s="23">
        <v>192.278</v>
      </c>
      <c r="P1707" s="23">
        <v>191.262</v>
      </c>
      <c r="Q1707" s="37" t="s">
        <v>72</v>
      </c>
      <c r="R1707" s="28">
        <v>20.9</v>
      </c>
      <c r="S1707" s="24" t="s">
        <v>132</v>
      </c>
      <c r="T1707" s="38" t="s">
        <v>72</v>
      </c>
      <c r="U1707" s="27" cm="1">
        <f t="array" ref="U1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20.9</v>
      </c>
    </row>
    <row r="1708" hidden="1" spans="1:21">
      <c r="A1708" s="36" t="s">
        <v>3163</v>
      </c>
      <c r="B1708" s="36" t="s">
        <v>3214</v>
      </c>
      <c r="C1708" s="36" t="s">
        <v>132</v>
      </c>
      <c r="D1708" s="36"/>
      <c r="E1708" s="36" t="s">
        <v>2341</v>
      </c>
      <c r="F1708" s="36">
        <v>1956</v>
      </c>
      <c r="G1708" s="36" t="s">
        <v>73</v>
      </c>
      <c r="H1708" s="36" t="s">
        <v>567</v>
      </c>
      <c r="I1708" s="22" t="s">
        <v>80</v>
      </c>
      <c r="J1708" s="22">
        <v>8</v>
      </c>
      <c r="K1708" s="23">
        <v>203.2</v>
      </c>
      <c r="L1708" s="23">
        <v>75.7</v>
      </c>
      <c r="M1708" s="23">
        <v>75.3</v>
      </c>
      <c r="N1708" s="23">
        <v>516.128</v>
      </c>
      <c r="O1708" s="23">
        <v>192.278</v>
      </c>
      <c r="P1708" s="23">
        <v>191.262</v>
      </c>
      <c r="Q1708" s="37" t="s">
        <v>72</v>
      </c>
      <c r="R1708" s="28">
        <v>6.8</v>
      </c>
      <c r="S1708" s="24" t="s">
        <v>132</v>
      </c>
      <c r="T1708" s="38" t="s">
        <v>72</v>
      </c>
      <c r="U1708" s="27" cm="1">
        <f t="array" ref="U1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709" hidden="1" spans="1:21">
      <c r="A1709" s="36" t="s">
        <v>3163</v>
      </c>
      <c r="B1709" s="36" t="s">
        <v>3214</v>
      </c>
      <c r="C1709" s="36" t="s">
        <v>132</v>
      </c>
      <c r="D1709" s="36"/>
      <c r="E1709" s="36" t="s">
        <v>2345</v>
      </c>
      <c r="F1709" s="36" t="s">
        <v>3216</v>
      </c>
      <c r="G1709" s="36" t="s">
        <v>73</v>
      </c>
      <c r="H1709" s="36" t="s">
        <v>567</v>
      </c>
      <c r="I1709" s="22" t="s">
        <v>80</v>
      </c>
      <c r="J1709" s="22">
        <v>6.5</v>
      </c>
      <c r="K1709" s="23">
        <v>192</v>
      </c>
      <c r="L1709" s="23">
        <v>79</v>
      </c>
      <c r="M1709" s="23">
        <v>75</v>
      </c>
      <c r="N1709" s="23">
        <v>487.68</v>
      </c>
      <c r="O1709" s="23">
        <v>200.66</v>
      </c>
      <c r="P1709" s="23">
        <v>190.5</v>
      </c>
      <c r="Q1709" s="37" t="s">
        <v>72</v>
      </c>
      <c r="R1709" s="28">
        <v>18</v>
      </c>
      <c r="S1709" s="24" t="s">
        <v>132</v>
      </c>
      <c r="T1709" s="38" t="s">
        <v>72</v>
      </c>
      <c r="U1709" s="27" cm="1">
        <f t="array" ref="U1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</v>
      </c>
    </row>
    <row r="1710" hidden="1" spans="1:21">
      <c r="A1710" s="36" t="s">
        <v>3163</v>
      </c>
      <c r="B1710" s="36" t="s">
        <v>3214</v>
      </c>
      <c r="C1710" s="36" t="s">
        <v>132</v>
      </c>
      <c r="D1710" s="36"/>
      <c r="E1710" s="36" t="s">
        <v>2345</v>
      </c>
      <c r="F1710" s="36" t="s">
        <v>3216</v>
      </c>
      <c r="G1710" s="36" t="s">
        <v>73</v>
      </c>
      <c r="H1710" s="36" t="s">
        <v>567</v>
      </c>
      <c r="I1710" s="22" t="s">
        <v>80</v>
      </c>
      <c r="J1710" s="22">
        <v>8</v>
      </c>
      <c r="K1710" s="23">
        <v>200</v>
      </c>
      <c r="L1710" s="23">
        <v>79</v>
      </c>
      <c r="M1710" s="23">
        <v>75</v>
      </c>
      <c r="N1710" s="23">
        <v>508</v>
      </c>
      <c r="O1710" s="23">
        <v>200.66</v>
      </c>
      <c r="P1710" s="23">
        <v>190.5</v>
      </c>
      <c r="Q1710" s="37" t="s">
        <v>72</v>
      </c>
      <c r="R1710" s="28">
        <v>10</v>
      </c>
      <c r="S1710" s="24" t="s">
        <v>132</v>
      </c>
      <c r="T1710" s="38" t="s">
        <v>72</v>
      </c>
      <c r="U1710" s="27" cm="1">
        <f t="array" ref="U1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711" hidden="1" spans="1:21">
      <c r="A1711" s="36" t="s">
        <v>3163</v>
      </c>
      <c r="B1711" s="36" t="s">
        <v>3214</v>
      </c>
      <c r="C1711" s="36" t="s">
        <v>132</v>
      </c>
      <c r="D1711" s="36"/>
      <c r="E1711" s="36" t="s">
        <v>2354</v>
      </c>
      <c r="F1711" s="36" t="s">
        <v>3217</v>
      </c>
      <c r="G1711" s="36" t="s">
        <v>73</v>
      </c>
      <c r="H1711" s="36" t="s">
        <v>567</v>
      </c>
      <c r="I1711" s="22" t="s">
        <v>80</v>
      </c>
      <c r="J1711" s="22">
        <v>6.5</v>
      </c>
      <c r="K1711" s="23">
        <v>190.2</v>
      </c>
      <c r="L1711" s="23">
        <v>79.8</v>
      </c>
      <c r="M1711" s="23">
        <v>75</v>
      </c>
      <c r="N1711" s="23">
        <v>483.108</v>
      </c>
      <c r="O1711" s="23">
        <v>202.692</v>
      </c>
      <c r="P1711" s="23">
        <v>190.5</v>
      </c>
      <c r="Q1711" s="37" t="s">
        <v>72</v>
      </c>
      <c r="R1711" s="28">
        <v>19.8</v>
      </c>
      <c r="S1711" s="24" t="s">
        <v>132</v>
      </c>
      <c r="T1711" s="38" t="s">
        <v>72</v>
      </c>
      <c r="U1711" s="27" cm="1">
        <f t="array" ref="U1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19.8</v>
      </c>
    </row>
    <row r="1712" hidden="1" spans="1:21">
      <c r="A1712" s="36" t="s">
        <v>3163</v>
      </c>
      <c r="B1712" s="36" t="s">
        <v>3214</v>
      </c>
      <c r="C1712" s="36" t="s">
        <v>132</v>
      </c>
      <c r="D1712" s="36"/>
      <c r="E1712" s="36" t="s">
        <v>2354</v>
      </c>
      <c r="F1712" s="36" t="s">
        <v>3217</v>
      </c>
      <c r="G1712" s="36" t="s">
        <v>73</v>
      </c>
      <c r="H1712" s="36" t="s">
        <v>567</v>
      </c>
      <c r="I1712" s="22" t="s">
        <v>80</v>
      </c>
      <c r="J1712" s="22">
        <v>8</v>
      </c>
      <c r="K1712" s="23">
        <v>198.2</v>
      </c>
      <c r="L1712" s="23">
        <v>79.8</v>
      </c>
      <c r="M1712" s="23">
        <v>75</v>
      </c>
      <c r="N1712" s="23">
        <v>503.428</v>
      </c>
      <c r="O1712" s="23">
        <v>202.692</v>
      </c>
      <c r="P1712" s="23">
        <v>190.5</v>
      </c>
      <c r="Q1712" s="37" t="s">
        <v>72</v>
      </c>
      <c r="R1712" s="28">
        <v>11.8</v>
      </c>
      <c r="S1712" s="24" t="s">
        <v>132</v>
      </c>
      <c r="T1712" s="38" t="s">
        <v>72</v>
      </c>
      <c r="U1712" s="27" cm="1">
        <f t="array" ref="U1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713" ht="12.4" hidden="1" spans="1:21">
      <c r="A1713" s="36" t="s">
        <v>3163</v>
      </c>
      <c r="B1713" s="36" t="s">
        <v>3214</v>
      </c>
      <c r="C1713" s="36" t="s">
        <v>132</v>
      </c>
      <c r="D1713" s="36"/>
      <c r="E1713" s="36" t="s">
        <v>2354</v>
      </c>
      <c r="F1713" s="36" t="s">
        <v>3218</v>
      </c>
      <c r="G1713" s="36" t="s">
        <v>73</v>
      </c>
      <c r="H1713" s="36" t="s">
        <v>567</v>
      </c>
      <c r="I1713" s="22" t="s">
        <v>80</v>
      </c>
      <c r="J1713" s="22">
        <v>6.5</v>
      </c>
      <c r="K1713" s="23">
        <v>182.5</v>
      </c>
      <c r="L1713" s="23">
        <v>79.8</v>
      </c>
      <c r="M1713" s="23">
        <v>75</v>
      </c>
      <c r="N1713" s="23">
        <v>463.55</v>
      </c>
      <c r="O1713" s="23">
        <v>202.692</v>
      </c>
      <c r="P1713" s="23">
        <v>190.5</v>
      </c>
      <c r="Q1713" s="37" t="s">
        <v>2674</v>
      </c>
      <c r="R1713" s="28">
        <v>27.5</v>
      </c>
      <c r="S1713" s="24" t="s">
        <v>3219</v>
      </c>
      <c r="T1713" s="38" t="s">
        <v>2674</v>
      </c>
      <c r="U1713" s="27" t="str" cm="1">
        <f t="array" ref="U1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14" hidden="1" spans="1:21">
      <c r="A1714" s="36" t="s">
        <v>3163</v>
      </c>
      <c r="B1714" s="36" t="s">
        <v>3214</v>
      </c>
      <c r="C1714" s="36" t="s">
        <v>132</v>
      </c>
      <c r="D1714" s="36"/>
      <c r="E1714" s="36" t="s">
        <v>2354</v>
      </c>
      <c r="F1714" s="36" t="s">
        <v>3218</v>
      </c>
      <c r="G1714" s="36" t="s">
        <v>73</v>
      </c>
      <c r="H1714" s="36" t="s">
        <v>567</v>
      </c>
      <c r="I1714" s="22" t="s">
        <v>80</v>
      </c>
      <c r="J1714" s="22">
        <v>8</v>
      </c>
      <c r="K1714" s="23">
        <v>202.3</v>
      </c>
      <c r="L1714" s="23">
        <v>79.8</v>
      </c>
      <c r="M1714" s="23">
        <v>75</v>
      </c>
      <c r="N1714" s="23">
        <v>513.842</v>
      </c>
      <c r="O1714" s="23">
        <v>202.692</v>
      </c>
      <c r="P1714" s="23">
        <v>190.5</v>
      </c>
      <c r="Q1714" s="37" t="s">
        <v>72</v>
      </c>
      <c r="R1714" s="28">
        <v>7.7</v>
      </c>
      <c r="S1714" s="24" t="s">
        <v>132</v>
      </c>
      <c r="T1714" s="38" t="s">
        <v>72</v>
      </c>
      <c r="U1714" s="27" cm="1">
        <f t="array" ref="U1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715" hidden="1" spans="1:21">
      <c r="A1715" s="36" t="s">
        <v>3163</v>
      </c>
      <c r="B1715" s="36" t="s">
        <v>3214</v>
      </c>
      <c r="C1715" s="36" t="s">
        <v>132</v>
      </c>
      <c r="D1715" s="36"/>
      <c r="E1715" s="36" t="s">
        <v>2371</v>
      </c>
      <c r="F1715" s="36">
        <v>1967</v>
      </c>
      <c r="G1715" s="36" t="s">
        <v>73</v>
      </c>
      <c r="H1715" s="36" t="s">
        <v>567</v>
      </c>
      <c r="I1715" s="22" t="s">
        <v>80</v>
      </c>
      <c r="J1715" s="22">
        <v>6.5</v>
      </c>
      <c r="K1715" s="23">
        <v>191.3</v>
      </c>
      <c r="L1715" s="23">
        <v>79.8</v>
      </c>
      <c r="M1715" s="23">
        <v>75</v>
      </c>
      <c r="N1715" s="23">
        <v>485.902</v>
      </c>
      <c r="O1715" s="23">
        <v>202.692</v>
      </c>
      <c r="P1715" s="23">
        <v>190.5</v>
      </c>
      <c r="Q1715" s="37" t="s">
        <v>72</v>
      </c>
      <c r="R1715" s="28">
        <v>18.7</v>
      </c>
      <c r="S1715" s="24" t="s">
        <v>132</v>
      </c>
      <c r="T1715" s="38" t="s">
        <v>72</v>
      </c>
      <c r="U1715" s="27" cm="1">
        <f t="array" ref="U1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716" hidden="1" spans="1:21">
      <c r="A1716" s="36" t="s">
        <v>3163</v>
      </c>
      <c r="B1716" s="36" t="s">
        <v>3214</v>
      </c>
      <c r="C1716" s="36" t="s">
        <v>132</v>
      </c>
      <c r="D1716" s="36"/>
      <c r="E1716" s="36" t="s">
        <v>2371</v>
      </c>
      <c r="F1716" s="36">
        <v>1967</v>
      </c>
      <c r="G1716" s="36" t="s">
        <v>73</v>
      </c>
      <c r="H1716" s="36" t="s">
        <v>567</v>
      </c>
      <c r="I1716" s="22" t="s">
        <v>80</v>
      </c>
      <c r="J1716" s="22">
        <v>8</v>
      </c>
      <c r="K1716" s="23">
        <v>211.3</v>
      </c>
      <c r="L1716" s="23">
        <v>79.8</v>
      </c>
      <c r="M1716" s="23">
        <v>75</v>
      </c>
      <c r="N1716" s="23">
        <v>536.702</v>
      </c>
      <c r="O1716" s="23">
        <v>202.692</v>
      </c>
      <c r="P1716" s="23">
        <v>190.5</v>
      </c>
      <c r="Q1716" s="37" t="s">
        <v>75</v>
      </c>
      <c r="R1716" s="28">
        <v>8.7</v>
      </c>
      <c r="S1716" s="24" t="s">
        <v>132</v>
      </c>
      <c r="T1716" s="38" t="s">
        <v>75</v>
      </c>
      <c r="U1716" s="27" cm="1">
        <f t="array" ref="U1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717" ht="12.4" hidden="1" spans="1:21">
      <c r="A1717" s="36" t="s">
        <v>3163</v>
      </c>
      <c r="B1717" s="36" t="s">
        <v>3214</v>
      </c>
      <c r="C1717" s="36" t="s">
        <v>132</v>
      </c>
      <c r="D1717" s="36"/>
      <c r="E1717" s="36" t="s">
        <v>2371</v>
      </c>
      <c r="F1717" s="36" t="s">
        <v>2938</v>
      </c>
      <c r="G1717" s="36" t="s">
        <v>73</v>
      </c>
      <c r="H1717" s="36" t="s">
        <v>567</v>
      </c>
      <c r="I1717" s="22" t="s">
        <v>80</v>
      </c>
      <c r="J1717" s="22">
        <v>6.5</v>
      </c>
      <c r="K1717" s="23">
        <v>182.5</v>
      </c>
      <c r="L1717" s="23">
        <v>79.8</v>
      </c>
      <c r="M1717" s="23">
        <v>75</v>
      </c>
      <c r="N1717" s="23">
        <v>463.55</v>
      </c>
      <c r="O1717" s="23">
        <v>202.692</v>
      </c>
      <c r="P1717" s="23">
        <v>190.5</v>
      </c>
      <c r="Q1717" s="37" t="s">
        <v>2674</v>
      </c>
      <c r="R1717" s="28">
        <v>27.5</v>
      </c>
      <c r="S1717" s="24" t="s">
        <v>3219</v>
      </c>
      <c r="T1717" s="38" t="s">
        <v>2674</v>
      </c>
      <c r="U1717" s="27" t="str" cm="1">
        <f t="array" ref="U1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18" hidden="1" spans="1:21">
      <c r="A1718" s="36" t="s">
        <v>3163</v>
      </c>
      <c r="B1718" s="36" t="s">
        <v>3214</v>
      </c>
      <c r="C1718" s="36" t="s">
        <v>132</v>
      </c>
      <c r="D1718" s="36"/>
      <c r="E1718" s="36" t="s">
        <v>2371</v>
      </c>
      <c r="F1718" s="36" t="s">
        <v>2938</v>
      </c>
      <c r="G1718" s="36" t="s">
        <v>73</v>
      </c>
      <c r="H1718" s="36" t="s">
        <v>567</v>
      </c>
      <c r="I1718" s="22" t="s">
        <v>80</v>
      </c>
      <c r="J1718" s="22">
        <v>8</v>
      </c>
      <c r="K1718" s="23">
        <v>202.3</v>
      </c>
      <c r="L1718" s="23">
        <v>79.8</v>
      </c>
      <c r="M1718" s="23">
        <v>75</v>
      </c>
      <c r="N1718" s="23">
        <v>513.842</v>
      </c>
      <c r="O1718" s="23">
        <v>202.692</v>
      </c>
      <c r="P1718" s="23">
        <v>190.5</v>
      </c>
      <c r="Q1718" s="37" t="s">
        <v>72</v>
      </c>
      <c r="R1718" s="28">
        <v>7.7</v>
      </c>
      <c r="S1718" s="24" t="s">
        <v>132</v>
      </c>
      <c r="T1718" s="38" t="s">
        <v>72</v>
      </c>
      <c r="U1718" s="27" cm="1">
        <f t="array" ref="U1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719" hidden="1" spans="1:21">
      <c r="A1719" s="36" t="s">
        <v>3163</v>
      </c>
      <c r="B1719" s="36" t="s">
        <v>3214</v>
      </c>
      <c r="C1719" s="36" t="s">
        <v>132</v>
      </c>
      <c r="D1719" s="36"/>
      <c r="E1719" s="36" t="s">
        <v>2357</v>
      </c>
      <c r="F1719" s="36">
        <v>1973</v>
      </c>
      <c r="G1719" s="36" t="s">
        <v>73</v>
      </c>
      <c r="H1719" s="36" t="s">
        <v>567</v>
      </c>
      <c r="I1719" s="22" t="s">
        <v>80</v>
      </c>
      <c r="J1719" s="22">
        <v>6.75</v>
      </c>
      <c r="K1719" s="23">
        <v>195</v>
      </c>
      <c r="L1719" s="23">
        <v>79.6</v>
      </c>
      <c r="M1719" s="23">
        <v>71</v>
      </c>
      <c r="N1719" s="23">
        <v>495.3</v>
      </c>
      <c r="O1719" s="23">
        <v>202.184</v>
      </c>
      <c r="P1719" s="23">
        <v>180.34</v>
      </c>
      <c r="Q1719" s="37" t="s">
        <v>72</v>
      </c>
      <c r="R1719" s="28">
        <v>15</v>
      </c>
      <c r="S1719" s="24" t="s">
        <v>132</v>
      </c>
      <c r="T1719" s="38" t="s">
        <v>72</v>
      </c>
      <c r="U1719" s="27" cm="1">
        <f t="array" ref="U1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720" hidden="1" spans="1:21">
      <c r="A1720" s="36" t="s">
        <v>3163</v>
      </c>
      <c r="B1720" s="36" t="s">
        <v>3214</v>
      </c>
      <c r="C1720" s="36" t="s">
        <v>132</v>
      </c>
      <c r="D1720" s="36"/>
      <c r="E1720" s="36" t="s">
        <v>2357</v>
      </c>
      <c r="F1720" s="36">
        <v>1973</v>
      </c>
      <c r="G1720" s="36" t="s">
        <v>73</v>
      </c>
      <c r="H1720" s="36" t="s">
        <v>567</v>
      </c>
      <c r="I1720" s="22" t="s">
        <v>80</v>
      </c>
      <c r="J1720" s="22">
        <v>8</v>
      </c>
      <c r="K1720" s="23">
        <v>211</v>
      </c>
      <c r="L1720" s="23">
        <v>79.6</v>
      </c>
      <c r="M1720" s="23">
        <v>71</v>
      </c>
      <c r="N1720" s="23">
        <v>535.94</v>
      </c>
      <c r="O1720" s="23">
        <v>202.184</v>
      </c>
      <c r="P1720" s="23">
        <v>180.34</v>
      </c>
      <c r="Q1720" s="37" t="s">
        <v>75</v>
      </c>
      <c r="R1720" s="28">
        <v>9</v>
      </c>
      <c r="S1720" s="24" t="s">
        <v>132</v>
      </c>
      <c r="T1720" s="38" t="s">
        <v>75</v>
      </c>
      <c r="U1720" s="27" cm="1">
        <f t="array" ref="U1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721" hidden="1" spans="1:21">
      <c r="A1721" s="36" t="s">
        <v>3163</v>
      </c>
      <c r="B1721" s="36" t="s">
        <v>3214</v>
      </c>
      <c r="C1721" s="36" t="s">
        <v>132</v>
      </c>
      <c r="D1721" s="36"/>
      <c r="E1721" s="36" t="s">
        <v>2357</v>
      </c>
      <c r="F1721" s="36" t="s">
        <v>3220</v>
      </c>
      <c r="G1721" s="36" t="s">
        <v>73</v>
      </c>
      <c r="H1721" s="36" t="s">
        <v>567</v>
      </c>
      <c r="I1721" s="22" t="s">
        <v>80</v>
      </c>
      <c r="J1721" s="22">
        <v>6.75</v>
      </c>
      <c r="K1721" s="23">
        <v>195</v>
      </c>
      <c r="L1721" s="23">
        <v>79.6</v>
      </c>
      <c r="M1721" s="23">
        <v>71</v>
      </c>
      <c r="N1721" s="23">
        <v>495.3</v>
      </c>
      <c r="O1721" s="23">
        <v>202.184</v>
      </c>
      <c r="P1721" s="23">
        <v>180.34</v>
      </c>
      <c r="Q1721" s="37" t="s">
        <v>72</v>
      </c>
      <c r="R1721" s="28">
        <v>15</v>
      </c>
      <c r="S1721" s="24" t="s">
        <v>132</v>
      </c>
      <c r="T1721" s="38" t="s">
        <v>72</v>
      </c>
      <c r="U1721" s="27" cm="1">
        <f t="array" ref="U1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722" hidden="1" spans="1:21">
      <c r="A1722" s="36" t="s">
        <v>3163</v>
      </c>
      <c r="B1722" s="36" t="s">
        <v>3214</v>
      </c>
      <c r="C1722" s="36" t="s">
        <v>132</v>
      </c>
      <c r="D1722" s="36"/>
      <c r="E1722" s="36" t="s">
        <v>2357</v>
      </c>
      <c r="F1722" s="36" t="s">
        <v>3220</v>
      </c>
      <c r="G1722" s="36" t="s">
        <v>73</v>
      </c>
      <c r="H1722" s="36" t="s">
        <v>567</v>
      </c>
      <c r="I1722" s="22" t="s">
        <v>80</v>
      </c>
      <c r="J1722" s="22">
        <v>8</v>
      </c>
      <c r="K1722" s="23">
        <v>211</v>
      </c>
      <c r="L1722" s="23">
        <v>79.6</v>
      </c>
      <c r="M1722" s="23">
        <v>71</v>
      </c>
      <c r="N1722" s="23">
        <v>535.94</v>
      </c>
      <c r="O1722" s="23">
        <v>202.184</v>
      </c>
      <c r="P1722" s="23">
        <v>180.34</v>
      </c>
      <c r="Q1722" s="37" t="s">
        <v>75</v>
      </c>
      <c r="R1722" s="28">
        <v>9</v>
      </c>
      <c r="S1722" s="24" t="s">
        <v>132</v>
      </c>
      <c r="T1722" s="38" t="s">
        <v>75</v>
      </c>
      <c r="U1722" s="27" cm="1">
        <f t="array" ref="U1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723" hidden="1" spans="1:21">
      <c r="A1723" s="36" t="s">
        <v>3163</v>
      </c>
      <c r="B1723" s="36" t="s">
        <v>3214</v>
      </c>
      <c r="C1723" s="36" t="s">
        <v>132</v>
      </c>
      <c r="D1723" s="36"/>
      <c r="E1723" s="36" t="s">
        <v>2357</v>
      </c>
      <c r="F1723" s="36" t="s">
        <v>3220</v>
      </c>
      <c r="G1723" s="36" t="s">
        <v>73</v>
      </c>
      <c r="H1723" s="36" t="s">
        <v>567</v>
      </c>
      <c r="I1723" s="22" t="s">
        <v>3191</v>
      </c>
      <c r="J1723" s="22">
        <v>6.75</v>
      </c>
      <c r="K1723" s="23">
        <v>217</v>
      </c>
      <c r="L1723" s="23">
        <v>79.6</v>
      </c>
      <c r="M1723" s="23">
        <v>71</v>
      </c>
      <c r="N1723" s="23">
        <v>551.18</v>
      </c>
      <c r="O1723" s="23">
        <v>202.184</v>
      </c>
      <c r="P1723" s="23">
        <v>180.34</v>
      </c>
      <c r="Q1723" s="37" t="s">
        <v>75</v>
      </c>
      <c r="R1723" s="28">
        <v>3</v>
      </c>
      <c r="S1723" s="24" t="s">
        <v>132</v>
      </c>
      <c r="T1723" s="38" t="s">
        <v>75</v>
      </c>
      <c r="U1723" s="27" cm="1">
        <f t="array" ref="U1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24" hidden="1" spans="1:21">
      <c r="A1724" s="36" t="s">
        <v>3163</v>
      </c>
      <c r="B1724" s="36" t="s">
        <v>3214</v>
      </c>
      <c r="C1724" s="36" t="s">
        <v>132</v>
      </c>
      <c r="D1724" s="36"/>
      <c r="E1724" s="36" t="s">
        <v>2357</v>
      </c>
      <c r="F1724" s="36" t="s">
        <v>3220</v>
      </c>
      <c r="G1724" s="36" t="s">
        <v>73</v>
      </c>
      <c r="H1724" s="36" t="s">
        <v>567</v>
      </c>
      <c r="I1724" s="22" t="s">
        <v>3191</v>
      </c>
      <c r="J1724" s="22">
        <v>8</v>
      </c>
      <c r="K1724" s="23">
        <v>233</v>
      </c>
      <c r="L1724" s="23">
        <v>79.6</v>
      </c>
      <c r="M1724" s="23">
        <v>71</v>
      </c>
      <c r="N1724" s="23">
        <v>591.82</v>
      </c>
      <c r="O1724" s="23">
        <v>202.184</v>
      </c>
      <c r="P1724" s="23">
        <v>180.34</v>
      </c>
      <c r="Q1724" s="37" t="s">
        <v>83</v>
      </c>
      <c r="R1724" s="28">
        <v>9</v>
      </c>
      <c r="S1724" s="24" t="s">
        <v>132</v>
      </c>
      <c r="T1724" s="38" t="s">
        <v>83</v>
      </c>
      <c r="U1724" s="27" cm="1">
        <f t="array" ref="U1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725" hidden="1" spans="1:21">
      <c r="A1725" s="36" t="s">
        <v>3163</v>
      </c>
      <c r="B1725" s="36" t="s">
        <v>3214</v>
      </c>
      <c r="C1725" s="36" t="s">
        <v>132</v>
      </c>
      <c r="D1725" s="36"/>
      <c r="E1725" s="36" t="s">
        <v>2468</v>
      </c>
      <c r="F1725" s="36" t="s">
        <v>3221</v>
      </c>
      <c r="G1725" s="36" t="s">
        <v>73</v>
      </c>
      <c r="H1725" s="36" t="s">
        <v>567</v>
      </c>
      <c r="I1725" s="22" t="s">
        <v>80</v>
      </c>
      <c r="J1725" s="22">
        <v>6.75</v>
      </c>
      <c r="K1725" s="23">
        <v>192.1</v>
      </c>
      <c r="L1725" s="23">
        <v>77</v>
      </c>
      <c r="M1725" s="23">
        <v>69.1</v>
      </c>
      <c r="N1725" s="23">
        <v>487.934</v>
      </c>
      <c r="O1725" s="23">
        <v>195.58</v>
      </c>
      <c r="P1725" s="23">
        <v>175.514</v>
      </c>
      <c r="Q1725" s="37" t="s">
        <v>72</v>
      </c>
      <c r="R1725" s="28">
        <v>17.9</v>
      </c>
      <c r="S1725" s="24" t="s">
        <v>132</v>
      </c>
      <c r="T1725" s="38" t="s">
        <v>72</v>
      </c>
      <c r="U1725" s="27" cm="1">
        <f t="array" ref="U1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1726" hidden="1" spans="1:21">
      <c r="A1726" s="36" t="s">
        <v>3163</v>
      </c>
      <c r="B1726" s="36" t="s">
        <v>3214</v>
      </c>
      <c r="C1726" s="36" t="s">
        <v>132</v>
      </c>
      <c r="D1726" s="36"/>
      <c r="E1726" s="36" t="s">
        <v>2468</v>
      </c>
      <c r="F1726" s="36" t="s">
        <v>3221</v>
      </c>
      <c r="G1726" s="36" t="s">
        <v>73</v>
      </c>
      <c r="H1726" s="36" t="s">
        <v>567</v>
      </c>
      <c r="I1726" s="22" t="s">
        <v>80</v>
      </c>
      <c r="J1726" s="22">
        <v>8</v>
      </c>
      <c r="K1726" s="23">
        <v>208.3</v>
      </c>
      <c r="L1726" s="23">
        <v>77</v>
      </c>
      <c r="M1726" s="23">
        <v>69</v>
      </c>
      <c r="N1726" s="23">
        <v>529.082</v>
      </c>
      <c r="O1726" s="23">
        <v>195.58</v>
      </c>
      <c r="P1726" s="23">
        <v>175.26</v>
      </c>
      <c r="Q1726" s="37" t="s">
        <v>72</v>
      </c>
      <c r="R1726" s="28">
        <v>1.7</v>
      </c>
      <c r="S1726" s="24" t="s">
        <v>132</v>
      </c>
      <c r="T1726" s="38" t="s">
        <v>72</v>
      </c>
      <c r="U1726" s="27" cm="1">
        <f t="array" ref="U1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727" hidden="1" spans="1:21">
      <c r="A1727" s="36" t="s">
        <v>3163</v>
      </c>
      <c r="B1727" s="36" t="s">
        <v>3222</v>
      </c>
      <c r="C1727" s="36" t="s">
        <v>897</v>
      </c>
      <c r="D1727" s="36" t="s">
        <v>132</v>
      </c>
      <c r="E1727" s="36" t="s">
        <v>2341</v>
      </c>
      <c r="F1727" s="36" t="s">
        <v>2886</v>
      </c>
      <c r="G1727" s="36" t="s">
        <v>101</v>
      </c>
      <c r="H1727" s="36" t="s">
        <v>470</v>
      </c>
      <c r="I1727" s="22"/>
      <c r="J1727" s="22" t="s">
        <v>132</v>
      </c>
      <c r="K1727" s="23">
        <v>199.8</v>
      </c>
      <c r="L1727" s="23">
        <v>74.4</v>
      </c>
      <c r="M1727" s="23">
        <v>65.9</v>
      </c>
      <c r="N1727" s="23">
        <v>507.492</v>
      </c>
      <c r="O1727" s="23">
        <v>188.976</v>
      </c>
      <c r="P1727" s="23">
        <v>167.386</v>
      </c>
      <c r="Q1727" s="37" t="s">
        <v>109</v>
      </c>
      <c r="R1727" s="28">
        <v>1.2</v>
      </c>
      <c r="S1727" s="24" t="s">
        <v>132</v>
      </c>
      <c r="T1727" s="38" t="s">
        <v>109</v>
      </c>
      <c r="U1727" s="27" cm="1">
        <f t="array" ref="U1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728" hidden="1" spans="1:21">
      <c r="A1728" s="36" t="s">
        <v>3163</v>
      </c>
      <c r="B1728" s="36" t="s">
        <v>3223</v>
      </c>
      <c r="C1728" s="36" t="s">
        <v>899</v>
      </c>
      <c r="D1728" s="36" t="s">
        <v>132</v>
      </c>
      <c r="E1728" s="36" t="s">
        <v>2341</v>
      </c>
      <c r="F1728" s="36" t="s">
        <v>2887</v>
      </c>
      <c r="G1728" s="36" t="s">
        <v>92</v>
      </c>
      <c r="H1728" s="36" t="s">
        <v>138</v>
      </c>
      <c r="I1728" s="22"/>
      <c r="J1728" s="22" t="s">
        <v>132</v>
      </c>
      <c r="K1728" s="23">
        <v>190.2</v>
      </c>
      <c r="L1728" s="23">
        <v>72.2</v>
      </c>
      <c r="M1728" s="23">
        <v>57.2</v>
      </c>
      <c r="N1728" s="23">
        <v>483.108</v>
      </c>
      <c r="O1728" s="23">
        <v>183.388</v>
      </c>
      <c r="P1728" s="23">
        <v>145.288</v>
      </c>
      <c r="Q1728" s="37" t="s">
        <v>94</v>
      </c>
      <c r="R1728" s="28">
        <v>1.7</v>
      </c>
      <c r="S1728" s="24" t="s">
        <v>132</v>
      </c>
      <c r="T1728" s="38" t="s">
        <v>94</v>
      </c>
      <c r="U1728" s="27" cm="1">
        <f t="array" ref="U1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1729" hidden="1" spans="1:21">
      <c r="A1729" s="36" t="s">
        <v>3163</v>
      </c>
      <c r="B1729" s="36" t="s">
        <v>3223</v>
      </c>
      <c r="C1729" s="36" t="s">
        <v>899</v>
      </c>
      <c r="D1729" s="36" t="s">
        <v>132</v>
      </c>
      <c r="E1729" s="36" t="s">
        <v>2341</v>
      </c>
      <c r="F1729" s="36" t="s">
        <v>2379</v>
      </c>
      <c r="G1729" s="36" t="s">
        <v>92</v>
      </c>
      <c r="H1729" s="36" t="s">
        <v>138</v>
      </c>
      <c r="I1729" s="22"/>
      <c r="J1729" s="22" t="s">
        <v>132</v>
      </c>
      <c r="K1729" s="23">
        <v>190.6</v>
      </c>
      <c r="L1729" s="23">
        <v>72.2</v>
      </c>
      <c r="M1729" s="23">
        <v>56.9</v>
      </c>
      <c r="N1729" s="23">
        <v>484.124</v>
      </c>
      <c r="O1729" s="23">
        <v>183.388</v>
      </c>
      <c r="P1729" s="23">
        <v>144.526</v>
      </c>
      <c r="Q1729" s="37" t="s">
        <v>94</v>
      </c>
      <c r="R1729" s="28">
        <v>1.3</v>
      </c>
      <c r="S1729" s="24" t="s">
        <v>132</v>
      </c>
      <c r="T1729" s="38" t="s">
        <v>94</v>
      </c>
      <c r="U1729" s="27" cm="1">
        <f t="array" ref="U1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730" hidden="1" spans="1:21">
      <c r="A1730" s="36" t="s">
        <v>3163</v>
      </c>
      <c r="B1730" s="36" t="s">
        <v>3223</v>
      </c>
      <c r="C1730" s="36" t="s">
        <v>899</v>
      </c>
      <c r="D1730" s="36" t="s">
        <v>132</v>
      </c>
      <c r="E1730" s="36" t="s">
        <v>2345</v>
      </c>
      <c r="F1730" s="36" t="s">
        <v>3224</v>
      </c>
      <c r="G1730" s="36" t="s">
        <v>92</v>
      </c>
      <c r="H1730" s="36" t="s">
        <v>138</v>
      </c>
      <c r="I1730" s="22"/>
      <c r="J1730" s="22" t="s">
        <v>132</v>
      </c>
      <c r="K1730" s="23">
        <v>191.8</v>
      </c>
      <c r="L1730" s="23">
        <v>72.9</v>
      </c>
      <c r="M1730" s="23">
        <v>58.2</v>
      </c>
      <c r="N1730" s="23">
        <v>487.172</v>
      </c>
      <c r="O1730" s="23">
        <v>185.166</v>
      </c>
      <c r="P1730" s="23">
        <v>147.828</v>
      </c>
      <c r="Q1730" s="37" t="s">
        <v>94</v>
      </c>
      <c r="R1730" s="28">
        <v>0.1</v>
      </c>
      <c r="S1730" s="24" t="s">
        <v>132</v>
      </c>
      <c r="T1730" s="38" t="s">
        <v>94</v>
      </c>
      <c r="U1730" s="27" cm="1">
        <f t="array" ref="U1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731" hidden="1" spans="1:21">
      <c r="A1731" s="36" t="s">
        <v>3163</v>
      </c>
      <c r="B1731" s="36" t="s">
        <v>350</v>
      </c>
      <c r="C1731" s="36" t="s">
        <v>901</v>
      </c>
      <c r="D1731" s="36" t="s">
        <v>132</v>
      </c>
      <c r="E1731" s="36" t="s">
        <v>2341</v>
      </c>
      <c r="F1731" s="36" t="s">
        <v>2366</v>
      </c>
      <c r="G1731" s="36" t="s">
        <v>41</v>
      </c>
      <c r="H1731" s="36" t="s">
        <v>135</v>
      </c>
      <c r="I1731" s="22"/>
      <c r="J1731" s="22" t="s">
        <v>132</v>
      </c>
      <c r="K1731" s="23">
        <v>182.8</v>
      </c>
      <c r="L1731" s="23">
        <v>76.9</v>
      </c>
      <c r="M1731" s="23">
        <v>44.3</v>
      </c>
      <c r="N1731" s="23">
        <v>464.312</v>
      </c>
      <c r="O1731" s="23">
        <v>195.326</v>
      </c>
      <c r="P1731" s="23">
        <v>112.522</v>
      </c>
      <c r="Q1731" s="37" t="s">
        <v>49</v>
      </c>
      <c r="R1731" s="28">
        <v>2.2</v>
      </c>
      <c r="S1731" s="24" t="s">
        <v>132</v>
      </c>
      <c r="T1731" s="38" t="s">
        <v>49</v>
      </c>
      <c r="U1731" s="27" cm="1">
        <f t="array" ref="U1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732" hidden="1" spans="1:21">
      <c r="A1732" s="36" t="s">
        <v>3163</v>
      </c>
      <c r="B1732" s="36" t="s">
        <v>350</v>
      </c>
      <c r="C1732" s="36" t="s">
        <v>901</v>
      </c>
      <c r="D1732" s="36" t="s">
        <v>132</v>
      </c>
      <c r="E1732" s="36" t="s">
        <v>2345</v>
      </c>
      <c r="F1732" s="36" t="s">
        <v>2975</v>
      </c>
      <c r="G1732" s="36" t="s">
        <v>41</v>
      </c>
      <c r="H1732" s="36" t="s">
        <v>135</v>
      </c>
      <c r="I1732" s="22"/>
      <c r="J1732" s="22" t="s">
        <v>132</v>
      </c>
      <c r="K1732" s="23">
        <v>187.5</v>
      </c>
      <c r="L1732" s="23">
        <v>78.9</v>
      </c>
      <c r="M1732" s="23">
        <v>43.7</v>
      </c>
      <c r="N1732" s="23">
        <v>476.25</v>
      </c>
      <c r="O1732" s="23">
        <v>200.406</v>
      </c>
      <c r="P1732" s="23">
        <v>110.998</v>
      </c>
      <c r="Q1732" s="37" t="s">
        <v>53</v>
      </c>
      <c r="R1732" s="28">
        <v>5.5</v>
      </c>
      <c r="S1732" s="24" t="s">
        <v>132</v>
      </c>
      <c r="T1732" s="38" t="s">
        <v>53</v>
      </c>
      <c r="U1732" s="27" cm="1">
        <f t="array" ref="U1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733" hidden="1" spans="1:21">
      <c r="A1733" s="36" t="s">
        <v>3163</v>
      </c>
      <c r="B1733" s="36" t="s">
        <v>3225</v>
      </c>
      <c r="C1733" s="36" t="s">
        <v>132</v>
      </c>
      <c r="D1733" s="36" t="s">
        <v>132</v>
      </c>
      <c r="E1733" s="36" t="s">
        <v>2341</v>
      </c>
      <c r="F1733" s="36" t="s">
        <v>2372</v>
      </c>
      <c r="G1733" s="36" t="s">
        <v>73</v>
      </c>
      <c r="H1733" s="36" t="s">
        <v>567</v>
      </c>
      <c r="I1733" s="22" t="s">
        <v>3192</v>
      </c>
      <c r="J1733" s="22">
        <v>4.5</v>
      </c>
      <c r="K1733" s="23">
        <v>199.7</v>
      </c>
      <c r="L1733" s="23">
        <v>72.6</v>
      </c>
      <c r="M1733" s="23">
        <v>68.7</v>
      </c>
      <c r="N1733" s="23">
        <v>507.238</v>
      </c>
      <c r="O1733" s="23">
        <v>184.404</v>
      </c>
      <c r="P1733" s="23">
        <v>174.498</v>
      </c>
      <c r="Q1733" s="37" t="s">
        <v>72</v>
      </c>
      <c r="R1733" s="28">
        <v>10.3</v>
      </c>
      <c r="S1733" s="24" t="s">
        <v>132</v>
      </c>
      <c r="T1733" s="38" t="s">
        <v>72</v>
      </c>
      <c r="U1733" s="27" cm="1">
        <f t="array" ref="U1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734" hidden="1" spans="1:21">
      <c r="A1734" s="36" t="s">
        <v>3163</v>
      </c>
      <c r="B1734" s="36" t="s">
        <v>3225</v>
      </c>
      <c r="C1734" s="36" t="s">
        <v>132</v>
      </c>
      <c r="D1734" s="36" t="s">
        <v>865</v>
      </c>
      <c r="E1734" s="36" t="s">
        <v>2341</v>
      </c>
      <c r="F1734" s="36" t="s">
        <v>3186</v>
      </c>
      <c r="G1734" s="36" t="s">
        <v>73</v>
      </c>
      <c r="H1734" s="36" t="s">
        <v>567</v>
      </c>
      <c r="I1734" s="22" t="s">
        <v>3192</v>
      </c>
      <c r="J1734" s="22">
        <v>4.5</v>
      </c>
      <c r="K1734" s="23">
        <v>200.7</v>
      </c>
      <c r="L1734" s="23">
        <v>72.6</v>
      </c>
      <c r="M1734" s="23">
        <v>69.5</v>
      </c>
      <c r="N1734" s="23">
        <v>509.778</v>
      </c>
      <c r="O1734" s="23">
        <v>184.404</v>
      </c>
      <c r="P1734" s="23">
        <v>176.53</v>
      </c>
      <c r="Q1734" s="37" t="s">
        <v>72</v>
      </c>
      <c r="R1734" s="28">
        <v>9.3</v>
      </c>
      <c r="S1734" s="24" t="s">
        <v>132</v>
      </c>
      <c r="T1734" s="38" t="s">
        <v>72</v>
      </c>
      <c r="U1734" s="27" cm="1">
        <f t="array" ref="U1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735" hidden="1" spans="1:21">
      <c r="A1735" s="36" t="s">
        <v>3163</v>
      </c>
      <c r="B1735" s="36" t="s">
        <v>3225</v>
      </c>
      <c r="C1735" s="36" t="s">
        <v>132</v>
      </c>
      <c r="D1735" s="36" t="s">
        <v>132</v>
      </c>
      <c r="E1735" s="36" t="s">
        <v>2341</v>
      </c>
      <c r="F1735" s="36" t="s">
        <v>2342</v>
      </c>
      <c r="G1735" s="36" t="s">
        <v>73</v>
      </c>
      <c r="H1735" s="36" t="s">
        <v>567</v>
      </c>
      <c r="I1735" s="22" t="s">
        <v>3192</v>
      </c>
      <c r="J1735" s="22">
        <v>4.5</v>
      </c>
      <c r="K1735" s="23">
        <v>199.8</v>
      </c>
      <c r="L1735" s="23">
        <v>72.6</v>
      </c>
      <c r="M1735" s="23">
        <v>68.8</v>
      </c>
      <c r="N1735" s="23">
        <v>507.492</v>
      </c>
      <c r="O1735" s="23">
        <v>184.404</v>
      </c>
      <c r="P1735" s="23">
        <v>174.752</v>
      </c>
      <c r="Q1735" s="37" t="s">
        <v>72</v>
      </c>
      <c r="R1735" s="28">
        <v>10.2</v>
      </c>
      <c r="S1735" s="24" t="s">
        <v>132</v>
      </c>
      <c r="T1735" s="38" t="s">
        <v>72</v>
      </c>
      <c r="U1735" s="27" cm="1">
        <f t="array" ref="U1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736" hidden="1" spans="1:21">
      <c r="A1736" s="36" t="s">
        <v>3163</v>
      </c>
      <c r="B1736" s="36" t="s">
        <v>3225</v>
      </c>
      <c r="C1736" s="36" t="s">
        <v>132</v>
      </c>
      <c r="D1736" s="36" t="s">
        <v>903</v>
      </c>
      <c r="E1736" s="36" t="s">
        <v>2341</v>
      </c>
      <c r="F1736" s="36" t="s">
        <v>2342</v>
      </c>
      <c r="G1736" s="36" t="s">
        <v>73</v>
      </c>
      <c r="H1736" s="36" t="s">
        <v>567</v>
      </c>
      <c r="I1736" s="22" t="s">
        <v>3192</v>
      </c>
      <c r="J1736" s="22">
        <v>4.5</v>
      </c>
      <c r="K1736" s="23">
        <v>200.9</v>
      </c>
      <c r="L1736" s="23">
        <v>72.6</v>
      </c>
      <c r="M1736" s="23">
        <v>67.7</v>
      </c>
      <c r="N1736" s="23">
        <v>510.286</v>
      </c>
      <c r="O1736" s="23">
        <v>184.404</v>
      </c>
      <c r="P1736" s="23">
        <v>171.958</v>
      </c>
      <c r="Q1736" s="37" t="s">
        <v>72</v>
      </c>
      <c r="R1736" s="28">
        <v>9.1</v>
      </c>
      <c r="S1736" s="24" t="s">
        <v>132</v>
      </c>
      <c r="T1736" s="38" t="s">
        <v>72</v>
      </c>
      <c r="U1736" s="27" cm="1">
        <f t="array" ref="U1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737" hidden="1" spans="1:21">
      <c r="A1737" s="36" t="s">
        <v>3163</v>
      </c>
      <c r="B1737" s="36" t="s">
        <v>3225</v>
      </c>
      <c r="C1737" s="36" t="s">
        <v>132</v>
      </c>
      <c r="D1737" s="36" t="s">
        <v>865</v>
      </c>
      <c r="E1737" s="36" t="s">
        <v>2341</v>
      </c>
      <c r="F1737" s="36" t="s">
        <v>2342</v>
      </c>
      <c r="G1737" s="36" t="s">
        <v>73</v>
      </c>
      <c r="H1737" s="36" t="s">
        <v>567</v>
      </c>
      <c r="I1737" s="22" t="s">
        <v>3192</v>
      </c>
      <c r="J1737" s="22">
        <v>4.5</v>
      </c>
      <c r="K1737" s="23">
        <v>200.6</v>
      </c>
      <c r="L1737" s="23">
        <v>72.6</v>
      </c>
      <c r="M1737" s="23">
        <v>69.4</v>
      </c>
      <c r="N1737" s="23">
        <v>509.524</v>
      </c>
      <c r="O1737" s="23">
        <v>184.404</v>
      </c>
      <c r="P1737" s="23">
        <v>176.276</v>
      </c>
      <c r="Q1737" s="37" t="s">
        <v>72</v>
      </c>
      <c r="R1737" s="28">
        <v>9.4</v>
      </c>
      <c r="S1737" s="24" t="s">
        <v>132</v>
      </c>
      <c r="T1737" s="38" t="s">
        <v>72</v>
      </c>
      <c r="U1737" s="27" cm="1">
        <f t="array" ref="U1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738" hidden="1" spans="1:21">
      <c r="A1738" s="36" t="s">
        <v>3163</v>
      </c>
      <c r="B1738" s="36" t="s">
        <v>3226</v>
      </c>
      <c r="C1738" s="36" t="s">
        <v>905</v>
      </c>
      <c r="D1738" s="36" t="s">
        <v>132</v>
      </c>
      <c r="E1738" s="36" t="s">
        <v>2341</v>
      </c>
      <c r="F1738" s="36" t="s">
        <v>3218</v>
      </c>
      <c r="G1738" s="36" t="s">
        <v>41</v>
      </c>
      <c r="H1738" s="36" t="s">
        <v>174</v>
      </c>
      <c r="I1738" s="22"/>
      <c r="J1738" s="22" t="s">
        <v>132</v>
      </c>
      <c r="K1738" s="23">
        <v>181.6</v>
      </c>
      <c r="L1738" s="23">
        <v>68.2</v>
      </c>
      <c r="M1738" s="23">
        <v>51.4</v>
      </c>
      <c r="N1738" s="23">
        <v>461.264</v>
      </c>
      <c r="O1738" s="23">
        <v>173.228</v>
      </c>
      <c r="P1738" s="23">
        <v>130.556</v>
      </c>
      <c r="Q1738" s="37" t="s">
        <v>49</v>
      </c>
      <c r="R1738" s="28">
        <v>3.4</v>
      </c>
      <c r="S1738" s="24" t="s">
        <v>132</v>
      </c>
      <c r="T1738" s="38" t="s">
        <v>49</v>
      </c>
      <c r="U1738" s="27" cm="1">
        <f t="array" ref="U1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739" hidden="1" spans="1:21">
      <c r="A1739" s="36" t="s">
        <v>3163</v>
      </c>
      <c r="B1739" s="36" t="s">
        <v>3226</v>
      </c>
      <c r="C1739" s="36" t="s">
        <v>905</v>
      </c>
      <c r="D1739" s="36" t="s">
        <v>132</v>
      </c>
      <c r="E1739" s="36" t="s">
        <v>2341</v>
      </c>
      <c r="F1739" s="36" t="s">
        <v>3218</v>
      </c>
      <c r="G1739" s="36" t="s">
        <v>41</v>
      </c>
      <c r="H1739" s="36" t="s">
        <v>135</v>
      </c>
      <c r="I1739" s="22"/>
      <c r="J1739" s="22" t="s">
        <v>132</v>
      </c>
      <c r="K1739" s="23">
        <v>181.6</v>
      </c>
      <c r="L1739" s="23">
        <v>68.2</v>
      </c>
      <c r="M1739" s="23">
        <v>51.2</v>
      </c>
      <c r="N1739" s="23">
        <v>461.264</v>
      </c>
      <c r="O1739" s="23">
        <v>173.228</v>
      </c>
      <c r="P1739" s="23">
        <v>130.048</v>
      </c>
      <c r="Q1739" s="37" t="s">
        <v>49</v>
      </c>
      <c r="R1739" s="28">
        <v>3.4</v>
      </c>
      <c r="S1739" s="24" t="s">
        <v>132</v>
      </c>
      <c r="T1739" s="38" t="s">
        <v>49</v>
      </c>
      <c r="U1739" s="27" cm="1">
        <f t="array" ref="U1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740" hidden="1" spans="1:21">
      <c r="A1740" s="36" t="s">
        <v>3163</v>
      </c>
      <c r="B1740" s="36" t="s">
        <v>3226</v>
      </c>
      <c r="C1740" s="36" t="s">
        <v>905</v>
      </c>
      <c r="D1740" s="36" t="s">
        <v>132</v>
      </c>
      <c r="E1740" s="36" t="s">
        <v>2341</v>
      </c>
      <c r="F1740" s="36" t="s">
        <v>2784</v>
      </c>
      <c r="G1740" s="36" t="s">
        <v>41</v>
      </c>
      <c r="H1740" s="36" t="s">
        <v>174</v>
      </c>
      <c r="I1740" s="22"/>
      <c r="J1740" s="22" t="s">
        <v>132</v>
      </c>
      <c r="K1740" s="23">
        <v>183.6</v>
      </c>
      <c r="L1740" s="23">
        <v>70.9</v>
      </c>
      <c r="M1740" s="23">
        <v>51.4</v>
      </c>
      <c r="N1740" s="23">
        <v>466.344</v>
      </c>
      <c r="O1740" s="23">
        <v>180.086</v>
      </c>
      <c r="P1740" s="23">
        <v>130.556</v>
      </c>
      <c r="Q1740" s="37" t="s">
        <v>49</v>
      </c>
      <c r="R1740" s="28">
        <v>1.4</v>
      </c>
      <c r="S1740" s="24" t="s">
        <v>132</v>
      </c>
      <c r="T1740" s="38" t="s">
        <v>49</v>
      </c>
      <c r="U1740" s="27" cm="1">
        <f t="array" ref="U1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1" hidden="1" spans="1:21">
      <c r="A1741" s="36" t="s">
        <v>3163</v>
      </c>
      <c r="B1741" s="36" t="s">
        <v>3226</v>
      </c>
      <c r="C1741" s="36" t="s">
        <v>905</v>
      </c>
      <c r="D1741" s="36" t="s">
        <v>132</v>
      </c>
      <c r="E1741" s="36" t="s">
        <v>2341</v>
      </c>
      <c r="F1741" s="36" t="s">
        <v>2784</v>
      </c>
      <c r="G1741" s="36" t="s">
        <v>41</v>
      </c>
      <c r="H1741" s="36" t="s">
        <v>135</v>
      </c>
      <c r="I1741" s="22"/>
      <c r="J1741" s="22" t="s">
        <v>132</v>
      </c>
      <c r="K1741" s="23">
        <v>183.6</v>
      </c>
      <c r="L1741" s="23">
        <v>70.9</v>
      </c>
      <c r="M1741" s="23">
        <v>51.6</v>
      </c>
      <c r="N1741" s="23">
        <v>466.344</v>
      </c>
      <c r="O1741" s="23">
        <v>180.086</v>
      </c>
      <c r="P1741" s="23">
        <v>131.064</v>
      </c>
      <c r="Q1741" s="37" t="s">
        <v>49</v>
      </c>
      <c r="R1741" s="28">
        <v>1.4</v>
      </c>
      <c r="S1741" s="24" t="s">
        <v>132</v>
      </c>
      <c r="T1741" s="38" t="s">
        <v>49</v>
      </c>
      <c r="U1741" s="27" cm="1">
        <f t="array" ref="U1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2" hidden="1" spans="1:21">
      <c r="A1742" s="36" t="s">
        <v>3163</v>
      </c>
      <c r="B1742" s="36" t="s">
        <v>3226</v>
      </c>
      <c r="C1742" s="36" t="s">
        <v>905</v>
      </c>
      <c r="D1742" s="36" t="s">
        <v>132</v>
      </c>
      <c r="E1742" s="36" t="s">
        <v>2341</v>
      </c>
      <c r="F1742" s="36" t="s">
        <v>2784</v>
      </c>
      <c r="G1742" s="36" t="s">
        <v>41</v>
      </c>
      <c r="H1742" s="36" t="s">
        <v>454</v>
      </c>
      <c r="I1742" s="22"/>
      <c r="J1742" s="22" t="s">
        <v>132</v>
      </c>
      <c r="K1742" s="23">
        <v>183.6</v>
      </c>
      <c r="L1742" s="23">
        <v>70.9</v>
      </c>
      <c r="M1742" s="23">
        <v>51.6</v>
      </c>
      <c r="N1742" s="23">
        <v>466.344</v>
      </c>
      <c r="O1742" s="23">
        <v>180.086</v>
      </c>
      <c r="P1742" s="23">
        <v>131.064</v>
      </c>
      <c r="Q1742" s="37" t="s">
        <v>49</v>
      </c>
      <c r="R1742" s="28">
        <v>1.4</v>
      </c>
      <c r="S1742" s="24" t="s">
        <v>132</v>
      </c>
      <c r="T1742" s="38" t="s">
        <v>49</v>
      </c>
      <c r="U1742" s="27" cm="1">
        <f t="array" ref="U1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3" hidden="1" spans="1:21">
      <c r="A1743" s="36" t="s">
        <v>3163</v>
      </c>
      <c r="B1743" s="36" t="s">
        <v>3226</v>
      </c>
      <c r="C1743" s="36" t="s">
        <v>905</v>
      </c>
      <c r="D1743" s="36" t="s">
        <v>132</v>
      </c>
      <c r="E1743" s="36" t="s">
        <v>2341</v>
      </c>
      <c r="F1743" s="36" t="s">
        <v>2714</v>
      </c>
      <c r="G1743" s="36" t="s">
        <v>41</v>
      </c>
      <c r="H1743" s="36" t="s">
        <v>301</v>
      </c>
      <c r="I1743" s="22"/>
      <c r="J1743" s="22" t="s">
        <v>132</v>
      </c>
      <c r="K1743" s="23">
        <v>187.4</v>
      </c>
      <c r="L1743" s="23">
        <v>71.9</v>
      </c>
      <c r="M1743" s="23">
        <v>51.3</v>
      </c>
      <c r="N1743" s="23">
        <v>475.996</v>
      </c>
      <c r="O1743" s="23">
        <v>182.626</v>
      </c>
      <c r="P1743" s="23">
        <v>130.302</v>
      </c>
      <c r="Q1743" s="37" t="s">
        <v>53</v>
      </c>
      <c r="R1743" s="28">
        <v>5.6</v>
      </c>
      <c r="S1743" s="24" t="s">
        <v>132</v>
      </c>
      <c r="T1743" s="38" t="s">
        <v>53</v>
      </c>
      <c r="U1743" s="27" cm="1">
        <f t="array" ref="U1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4" hidden="1" spans="1:21">
      <c r="A1744" s="36" t="s">
        <v>3163</v>
      </c>
      <c r="B1744" s="36" t="s">
        <v>3226</v>
      </c>
      <c r="C1744" s="36" t="s">
        <v>905</v>
      </c>
      <c r="D1744" s="36" t="s">
        <v>132</v>
      </c>
      <c r="E1744" s="36" t="s">
        <v>2341</v>
      </c>
      <c r="F1744" s="36" t="s">
        <v>2714</v>
      </c>
      <c r="G1744" s="36" t="s">
        <v>41</v>
      </c>
      <c r="H1744" s="36" t="s">
        <v>454</v>
      </c>
      <c r="I1744" s="22"/>
      <c r="J1744" s="22" t="s">
        <v>132</v>
      </c>
      <c r="K1744" s="23">
        <v>187.4</v>
      </c>
      <c r="L1744" s="23">
        <v>71.9</v>
      </c>
      <c r="M1744" s="23">
        <v>50.3</v>
      </c>
      <c r="N1744" s="23">
        <v>475.996</v>
      </c>
      <c r="O1744" s="23">
        <v>182.626</v>
      </c>
      <c r="P1744" s="23">
        <v>127.762</v>
      </c>
      <c r="Q1744" s="37" t="s">
        <v>53</v>
      </c>
      <c r="R1744" s="28">
        <v>5.6</v>
      </c>
      <c r="S1744" s="24" t="s">
        <v>132</v>
      </c>
      <c r="T1744" s="38" t="s">
        <v>53</v>
      </c>
      <c r="U1744" s="27" cm="1">
        <f t="array" ref="U1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5" hidden="1" spans="1:21">
      <c r="A1745" s="36" t="s">
        <v>3163</v>
      </c>
      <c r="B1745" s="36" t="s">
        <v>3226</v>
      </c>
      <c r="C1745" s="36" t="s">
        <v>905</v>
      </c>
      <c r="D1745" s="36" t="s">
        <v>132</v>
      </c>
      <c r="E1745" s="36" t="s">
        <v>2341</v>
      </c>
      <c r="F1745" s="36" t="s">
        <v>2716</v>
      </c>
      <c r="G1745" s="36" t="s">
        <v>41</v>
      </c>
      <c r="H1745" s="36" t="s">
        <v>174</v>
      </c>
      <c r="I1745" s="22"/>
      <c r="J1745" s="22" t="s">
        <v>132</v>
      </c>
      <c r="K1745" s="23">
        <v>187.4</v>
      </c>
      <c r="L1745" s="23">
        <v>74.1</v>
      </c>
      <c r="M1745" s="23">
        <v>51.5</v>
      </c>
      <c r="N1745" s="23">
        <v>475.996</v>
      </c>
      <c r="O1745" s="23">
        <v>188.214</v>
      </c>
      <c r="P1745" s="23">
        <v>130.81</v>
      </c>
      <c r="Q1745" s="37" t="s">
        <v>53</v>
      </c>
      <c r="R1745" s="28">
        <v>5.6</v>
      </c>
      <c r="S1745" s="24" t="s">
        <v>132</v>
      </c>
      <c r="T1745" s="38" t="s">
        <v>53</v>
      </c>
      <c r="U1745" s="27" cm="1">
        <f t="array" ref="U1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6" hidden="1" spans="1:21">
      <c r="A1746" s="36" t="s">
        <v>3163</v>
      </c>
      <c r="B1746" s="36" t="s">
        <v>3226</v>
      </c>
      <c r="C1746" s="36" t="s">
        <v>905</v>
      </c>
      <c r="D1746" s="36" t="s">
        <v>132</v>
      </c>
      <c r="E1746" s="36" t="s">
        <v>2341</v>
      </c>
      <c r="F1746" s="36" t="s">
        <v>2716</v>
      </c>
      <c r="G1746" s="36" t="s">
        <v>41</v>
      </c>
      <c r="H1746" s="36" t="s">
        <v>454</v>
      </c>
      <c r="I1746" s="22"/>
      <c r="J1746" s="22" t="s">
        <v>132</v>
      </c>
      <c r="K1746" s="23">
        <v>187.4</v>
      </c>
      <c r="L1746" s="23">
        <v>74.1</v>
      </c>
      <c r="M1746" s="23">
        <v>50.6</v>
      </c>
      <c r="N1746" s="23">
        <v>475.996</v>
      </c>
      <c r="O1746" s="23">
        <v>188.214</v>
      </c>
      <c r="P1746" s="23">
        <v>128.524</v>
      </c>
      <c r="Q1746" s="37" t="s">
        <v>53</v>
      </c>
      <c r="R1746" s="28">
        <v>5.6</v>
      </c>
      <c r="S1746" s="24" t="s">
        <v>132</v>
      </c>
      <c r="T1746" s="38" t="s">
        <v>53</v>
      </c>
      <c r="U1746" s="27" cm="1">
        <f t="array" ref="U1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7" hidden="1" spans="1:21">
      <c r="A1747" s="36" t="s">
        <v>3163</v>
      </c>
      <c r="B1747" s="36" t="s">
        <v>3226</v>
      </c>
      <c r="C1747" s="36" t="s">
        <v>905</v>
      </c>
      <c r="D1747" s="36" t="s">
        <v>132</v>
      </c>
      <c r="E1747" s="36" t="s">
        <v>2341</v>
      </c>
      <c r="F1747" s="36" t="s">
        <v>2722</v>
      </c>
      <c r="G1747" s="36" t="s">
        <v>41</v>
      </c>
      <c r="H1747" s="36" t="s">
        <v>174</v>
      </c>
      <c r="I1747" s="22"/>
      <c r="J1747" s="22" t="s">
        <v>132</v>
      </c>
      <c r="K1747" s="23">
        <v>189.5</v>
      </c>
      <c r="L1747" s="23">
        <v>74.1</v>
      </c>
      <c r="M1747" s="23">
        <v>50.5</v>
      </c>
      <c r="N1747" s="23">
        <v>481.33</v>
      </c>
      <c r="O1747" s="23">
        <v>188.214</v>
      </c>
      <c r="P1747" s="23">
        <v>128.27</v>
      </c>
      <c r="Q1747" s="37" t="s">
        <v>53</v>
      </c>
      <c r="R1747" s="28">
        <v>3.5</v>
      </c>
      <c r="S1747" s="24" t="s">
        <v>132</v>
      </c>
      <c r="T1747" s="38" t="s">
        <v>53</v>
      </c>
      <c r="U1747" s="27" cm="1">
        <f t="array" ref="U1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48" hidden="1" spans="1:21">
      <c r="A1748" s="36" t="s">
        <v>3163</v>
      </c>
      <c r="B1748" s="36" t="s">
        <v>3226</v>
      </c>
      <c r="C1748" s="36" t="s">
        <v>905</v>
      </c>
      <c r="D1748" s="36" t="s">
        <v>132</v>
      </c>
      <c r="E1748" s="36" t="s">
        <v>2341</v>
      </c>
      <c r="F1748" s="36" t="s">
        <v>2722</v>
      </c>
      <c r="G1748" s="36" t="s">
        <v>41</v>
      </c>
      <c r="H1748" s="36" t="s">
        <v>135</v>
      </c>
      <c r="I1748" s="22"/>
      <c r="J1748" s="22" t="s">
        <v>132</v>
      </c>
      <c r="K1748" s="23">
        <v>189.5</v>
      </c>
      <c r="L1748" s="23">
        <v>74.1</v>
      </c>
      <c r="M1748" s="23">
        <v>50.8</v>
      </c>
      <c r="N1748" s="23">
        <v>481.33</v>
      </c>
      <c r="O1748" s="23">
        <v>188.214</v>
      </c>
      <c r="P1748" s="23">
        <v>129.032</v>
      </c>
      <c r="Q1748" s="37" t="s">
        <v>53</v>
      </c>
      <c r="R1748" s="28">
        <v>3.5</v>
      </c>
      <c r="S1748" s="24" t="s">
        <v>132</v>
      </c>
      <c r="T1748" s="38" t="s">
        <v>53</v>
      </c>
      <c r="U1748" s="27" cm="1">
        <f t="array" ref="U1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49" hidden="1" spans="1:21">
      <c r="A1749" s="36" t="s">
        <v>3163</v>
      </c>
      <c r="B1749" s="36" t="s">
        <v>3226</v>
      </c>
      <c r="C1749" s="36" t="s">
        <v>905</v>
      </c>
      <c r="D1749" s="36" t="s">
        <v>132</v>
      </c>
      <c r="E1749" s="36" t="s">
        <v>2341</v>
      </c>
      <c r="F1749" s="36" t="s">
        <v>2722</v>
      </c>
      <c r="G1749" s="36" t="s">
        <v>41</v>
      </c>
      <c r="H1749" s="36" t="s">
        <v>454</v>
      </c>
      <c r="I1749" s="22"/>
      <c r="J1749" s="22" t="s">
        <v>132</v>
      </c>
      <c r="K1749" s="23">
        <v>189.5</v>
      </c>
      <c r="L1749" s="23">
        <v>74.1</v>
      </c>
      <c r="M1749" s="23">
        <v>50.1</v>
      </c>
      <c r="N1749" s="23">
        <v>481.33</v>
      </c>
      <c r="O1749" s="23">
        <v>188.214</v>
      </c>
      <c r="P1749" s="23">
        <v>127.254</v>
      </c>
      <c r="Q1749" s="37" t="s">
        <v>53</v>
      </c>
      <c r="R1749" s="28">
        <v>3.5</v>
      </c>
      <c r="S1749" s="24" t="s">
        <v>132</v>
      </c>
      <c r="T1749" s="38" t="s">
        <v>53</v>
      </c>
      <c r="U1749" s="27" cm="1">
        <f t="array" ref="U1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50" hidden="1" spans="1:21">
      <c r="A1750" s="36" t="s">
        <v>3163</v>
      </c>
      <c r="B1750" s="36" t="s">
        <v>3226</v>
      </c>
      <c r="C1750" s="36" t="s">
        <v>905</v>
      </c>
      <c r="D1750" s="36" t="s">
        <v>132</v>
      </c>
      <c r="E1750" s="36" t="s">
        <v>2341</v>
      </c>
      <c r="F1750" s="36" t="s">
        <v>2726</v>
      </c>
      <c r="G1750" s="36" t="s">
        <v>41</v>
      </c>
      <c r="H1750" s="36" t="s">
        <v>174</v>
      </c>
      <c r="I1750" s="22"/>
      <c r="J1750" s="22" t="s">
        <v>132</v>
      </c>
      <c r="K1750" s="23">
        <v>193.8</v>
      </c>
      <c r="L1750" s="23">
        <v>74.1</v>
      </c>
      <c r="M1750" s="23">
        <v>50.4</v>
      </c>
      <c r="N1750" s="23">
        <v>492.252</v>
      </c>
      <c r="O1750" s="23">
        <v>188.214</v>
      </c>
      <c r="P1750" s="23">
        <v>128.016</v>
      </c>
      <c r="Q1750" s="37" t="s">
        <v>57</v>
      </c>
      <c r="R1750" s="28">
        <v>9.2</v>
      </c>
      <c r="S1750" s="24" t="s">
        <v>132</v>
      </c>
      <c r="T1750" s="38" t="s">
        <v>57</v>
      </c>
      <c r="U1750" s="27" cm="1">
        <f t="array" ref="U1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1" hidden="1" spans="1:21">
      <c r="A1751" s="36" t="s">
        <v>3163</v>
      </c>
      <c r="B1751" s="36" t="s">
        <v>3226</v>
      </c>
      <c r="C1751" s="36" t="s">
        <v>905</v>
      </c>
      <c r="D1751" s="36" t="s">
        <v>132</v>
      </c>
      <c r="E1751" s="36" t="s">
        <v>2341</v>
      </c>
      <c r="F1751" s="36" t="s">
        <v>2726</v>
      </c>
      <c r="G1751" s="36" t="s">
        <v>41</v>
      </c>
      <c r="H1751" s="36" t="s">
        <v>135</v>
      </c>
      <c r="I1751" s="22"/>
      <c r="J1751" s="22" t="s">
        <v>132</v>
      </c>
      <c r="K1751" s="23">
        <v>193.8</v>
      </c>
      <c r="L1751" s="23">
        <v>74.1</v>
      </c>
      <c r="M1751" s="23">
        <v>50.7</v>
      </c>
      <c r="N1751" s="23">
        <v>492.252</v>
      </c>
      <c r="O1751" s="23">
        <v>188.214</v>
      </c>
      <c r="P1751" s="23">
        <v>128.778</v>
      </c>
      <c r="Q1751" s="37" t="s">
        <v>57</v>
      </c>
      <c r="R1751" s="28">
        <v>9.2</v>
      </c>
      <c r="S1751" s="24" t="s">
        <v>132</v>
      </c>
      <c r="T1751" s="38" t="s">
        <v>57</v>
      </c>
      <c r="U1751" s="27" cm="1">
        <f t="array" ref="U1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2" hidden="1" spans="1:21">
      <c r="A1752" s="36" t="s">
        <v>3163</v>
      </c>
      <c r="B1752" s="36" t="s">
        <v>3226</v>
      </c>
      <c r="C1752" s="36" t="s">
        <v>905</v>
      </c>
      <c r="D1752" s="36" t="s">
        <v>132</v>
      </c>
      <c r="E1752" s="36" t="s">
        <v>2341</v>
      </c>
      <c r="F1752" s="36" t="s">
        <v>2726</v>
      </c>
      <c r="G1752" s="36" t="s">
        <v>41</v>
      </c>
      <c r="H1752" s="36" t="s">
        <v>454</v>
      </c>
      <c r="I1752" s="22"/>
      <c r="J1752" s="22" t="s">
        <v>132</v>
      </c>
      <c r="K1752" s="23">
        <v>193.8</v>
      </c>
      <c r="L1752" s="23">
        <v>74.1</v>
      </c>
      <c r="M1752" s="23">
        <v>50</v>
      </c>
      <c r="N1752" s="23">
        <v>492.252</v>
      </c>
      <c r="O1752" s="23">
        <v>188.214</v>
      </c>
      <c r="P1752" s="23">
        <v>127</v>
      </c>
      <c r="Q1752" s="37" t="s">
        <v>57</v>
      </c>
      <c r="R1752" s="28">
        <v>9.2</v>
      </c>
      <c r="S1752" s="24" t="s">
        <v>132</v>
      </c>
      <c r="T1752" s="38" t="s">
        <v>57</v>
      </c>
      <c r="U1752" s="27" cm="1">
        <f t="array" ref="U1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3" hidden="1" spans="1:21">
      <c r="A1753" s="36" t="s">
        <v>3163</v>
      </c>
      <c r="B1753" s="36" t="s">
        <v>3226</v>
      </c>
      <c r="C1753" s="36" t="s">
        <v>906</v>
      </c>
      <c r="D1753" s="36" t="s">
        <v>132</v>
      </c>
      <c r="E1753" s="36" t="s">
        <v>2345</v>
      </c>
      <c r="F1753" s="36" t="s">
        <v>3227</v>
      </c>
      <c r="G1753" s="36" t="s">
        <v>17</v>
      </c>
      <c r="H1753" s="36" t="s">
        <v>141</v>
      </c>
      <c r="I1753" s="22"/>
      <c r="J1753" s="22" t="s">
        <v>132</v>
      </c>
      <c r="K1753" s="23">
        <v>175</v>
      </c>
      <c r="L1753" s="23">
        <v>70.2</v>
      </c>
      <c r="M1753" s="23">
        <v>49.6</v>
      </c>
      <c r="N1753" s="23">
        <v>444.5</v>
      </c>
      <c r="O1753" s="23">
        <v>178.308</v>
      </c>
      <c r="P1753" s="23">
        <v>125.984</v>
      </c>
      <c r="Q1753" s="37" t="s">
        <v>24</v>
      </c>
      <c r="R1753" s="28">
        <v>3</v>
      </c>
      <c r="S1753" s="24" t="s">
        <v>132</v>
      </c>
      <c r="T1753" s="38" t="s">
        <v>24</v>
      </c>
      <c r="U1753" s="27" cm="1">
        <f t="array" ref="U1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54" hidden="1" spans="1:21">
      <c r="A1754" s="36" t="s">
        <v>3163</v>
      </c>
      <c r="B1754" s="36" t="s">
        <v>3226</v>
      </c>
      <c r="C1754" s="36" t="s">
        <v>906</v>
      </c>
      <c r="D1754" s="36" t="s">
        <v>132</v>
      </c>
      <c r="E1754" s="36" t="s">
        <v>2345</v>
      </c>
      <c r="F1754" s="36" t="s">
        <v>3227</v>
      </c>
      <c r="G1754" s="36" t="s">
        <v>41</v>
      </c>
      <c r="H1754" s="36" t="s">
        <v>135</v>
      </c>
      <c r="I1754" s="22"/>
      <c r="J1754" s="22" t="s">
        <v>132</v>
      </c>
      <c r="K1754" s="23">
        <v>175</v>
      </c>
      <c r="L1754" s="23">
        <v>70.2</v>
      </c>
      <c r="M1754" s="23">
        <v>49.6</v>
      </c>
      <c r="N1754" s="23">
        <v>444.5</v>
      </c>
      <c r="O1754" s="23">
        <v>178.308</v>
      </c>
      <c r="P1754" s="23">
        <v>125.984</v>
      </c>
      <c r="Q1754" s="37" t="s">
        <v>45</v>
      </c>
      <c r="R1754" s="28">
        <v>3</v>
      </c>
      <c r="S1754" s="24" t="s">
        <v>132</v>
      </c>
      <c r="T1754" s="38" t="s">
        <v>45</v>
      </c>
      <c r="U1754" s="27" cm="1">
        <f t="array" ref="U1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55" hidden="1" spans="1:21">
      <c r="A1755" s="36" t="s">
        <v>3163</v>
      </c>
      <c r="B1755" s="36" t="s">
        <v>3226</v>
      </c>
      <c r="C1755" s="36" t="s">
        <v>905</v>
      </c>
      <c r="D1755" s="36" t="s">
        <v>132</v>
      </c>
      <c r="E1755" s="36" t="s">
        <v>2354</v>
      </c>
      <c r="F1755" s="36" t="s">
        <v>3228</v>
      </c>
      <c r="G1755" s="36" t="s">
        <v>17</v>
      </c>
      <c r="H1755" s="36" t="s">
        <v>141</v>
      </c>
      <c r="I1755" s="22"/>
      <c r="J1755" s="22" t="s">
        <v>132</v>
      </c>
      <c r="K1755" s="23">
        <v>179.3</v>
      </c>
      <c r="L1755" s="23">
        <v>69.1</v>
      </c>
      <c r="M1755" s="23">
        <v>52.1</v>
      </c>
      <c r="N1755" s="23">
        <v>455.422</v>
      </c>
      <c r="O1755" s="23">
        <v>175.514</v>
      </c>
      <c r="P1755" s="23">
        <v>132.334</v>
      </c>
      <c r="Q1755" s="37" t="s">
        <v>28</v>
      </c>
      <c r="R1755" s="28">
        <v>10.7</v>
      </c>
      <c r="S1755" s="24" t="s">
        <v>132</v>
      </c>
      <c r="T1755" s="38" t="s">
        <v>28</v>
      </c>
      <c r="U1755" s="27" cm="1">
        <f t="array" ref="U1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756" hidden="1" spans="1:21">
      <c r="A1756" s="36" t="s">
        <v>3163</v>
      </c>
      <c r="B1756" s="36" t="s">
        <v>3226</v>
      </c>
      <c r="C1756" s="36" t="s">
        <v>905</v>
      </c>
      <c r="D1756" s="36" t="s">
        <v>132</v>
      </c>
      <c r="E1756" s="36" t="s">
        <v>2354</v>
      </c>
      <c r="F1756" s="36" t="s">
        <v>3228</v>
      </c>
      <c r="G1756" s="36" t="s">
        <v>41</v>
      </c>
      <c r="H1756" s="36" t="s">
        <v>135</v>
      </c>
      <c r="I1756" s="22"/>
      <c r="J1756" s="22" t="s">
        <v>132</v>
      </c>
      <c r="K1756" s="23">
        <v>179.3</v>
      </c>
      <c r="L1756" s="23">
        <v>69.1</v>
      </c>
      <c r="M1756" s="23">
        <v>52.1</v>
      </c>
      <c r="N1756" s="23">
        <v>455.422</v>
      </c>
      <c r="O1756" s="23">
        <v>175.514</v>
      </c>
      <c r="P1756" s="23">
        <v>132.334</v>
      </c>
      <c r="Q1756" s="37" t="s">
        <v>49</v>
      </c>
      <c r="R1756" s="28">
        <v>5.7</v>
      </c>
      <c r="S1756" s="24" t="s">
        <v>132</v>
      </c>
      <c r="T1756" s="38" t="s">
        <v>49</v>
      </c>
      <c r="U1756" s="27" cm="1">
        <f t="array" ref="U1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757" hidden="1" spans="1:21">
      <c r="A1757" s="36" t="s">
        <v>3163</v>
      </c>
      <c r="B1757" s="36" t="s">
        <v>3226</v>
      </c>
      <c r="C1757" s="36" t="s">
        <v>905</v>
      </c>
      <c r="D1757" s="36" t="s">
        <v>907</v>
      </c>
      <c r="E1757" s="36" t="s">
        <v>2354</v>
      </c>
      <c r="F1757" s="36" t="s">
        <v>2850</v>
      </c>
      <c r="G1757" s="36" t="s">
        <v>41</v>
      </c>
      <c r="H1757" s="36" t="s">
        <v>135</v>
      </c>
      <c r="I1757" s="22"/>
      <c r="J1757" s="22" t="s">
        <v>132</v>
      </c>
      <c r="K1757" s="23">
        <v>181</v>
      </c>
      <c r="L1757" s="23">
        <v>69.1</v>
      </c>
      <c r="M1757" s="23">
        <v>51.9</v>
      </c>
      <c r="N1757" s="23">
        <v>459.74</v>
      </c>
      <c r="O1757" s="23">
        <v>175.514</v>
      </c>
      <c r="P1757" s="23">
        <v>131.826</v>
      </c>
      <c r="Q1757" s="37" t="s">
        <v>49</v>
      </c>
      <c r="R1757" s="28">
        <v>4</v>
      </c>
      <c r="S1757" s="24" t="s">
        <v>132</v>
      </c>
      <c r="T1757" s="38" t="s">
        <v>49</v>
      </c>
      <c r="U1757" s="27" cm="1">
        <f t="array" ref="U1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758" hidden="1" spans="1:21">
      <c r="A1758" s="36" t="s">
        <v>3163</v>
      </c>
      <c r="B1758" s="36" t="s">
        <v>3226</v>
      </c>
      <c r="C1758" s="36" t="s">
        <v>905</v>
      </c>
      <c r="D1758" s="36" t="s">
        <v>907</v>
      </c>
      <c r="E1758" s="36" t="s">
        <v>2354</v>
      </c>
      <c r="F1758" s="36" t="s">
        <v>3229</v>
      </c>
      <c r="G1758" s="36" t="s">
        <v>41</v>
      </c>
      <c r="H1758" s="36" t="s">
        <v>135</v>
      </c>
      <c r="I1758" s="22"/>
      <c r="J1758" s="22" t="s">
        <v>132</v>
      </c>
      <c r="K1758" s="23">
        <v>180.8</v>
      </c>
      <c r="L1758" s="23">
        <v>69.1</v>
      </c>
      <c r="M1758" s="23">
        <v>52.1</v>
      </c>
      <c r="N1758" s="23">
        <v>459.232</v>
      </c>
      <c r="O1758" s="23">
        <v>175.514</v>
      </c>
      <c r="P1758" s="23">
        <v>132.334</v>
      </c>
      <c r="Q1758" s="37" t="s">
        <v>49</v>
      </c>
      <c r="R1758" s="28">
        <v>4.2</v>
      </c>
      <c r="S1758" s="24" t="s">
        <v>132</v>
      </c>
      <c r="T1758" s="38" t="s">
        <v>49</v>
      </c>
      <c r="U1758" s="27" cm="1">
        <f t="array" ref="U1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759" hidden="1" spans="1:21">
      <c r="A1759" s="36" t="s">
        <v>3163</v>
      </c>
      <c r="B1759" s="36" t="s">
        <v>3226</v>
      </c>
      <c r="C1759" s="36" t="s">
        <v>905</v>
      </c>
      <c r="D1759" s="36" t="s">
        <v>132</v>
      </c>
      <c r="E1759" s="36" t="s">
        <v>2354</v>
      </c>
      <c r="F1759" s="36" t="s">
        <v>3230</v>
      </c>
      <c r="G1759" s="36" t="s">
        <v>17</v>
      </c>
      <c r="H1759" s="36" t="s">
        <v>141</v>
      </c>
      <c r="I1759" s="22"/>
      <c r="J1759" s="22" t="s">
        <v>132</v>
      </c>
      <c r="K1759" s="23">
        <v>179.6</v>
      </c>
      <c r="L1759" s="23">
        <v>69.1</v>
      </c>
      <c r="M1759" s="23">
        <v>52.1</v>
      </c>
      <c r="N1759" s="23">
        <v>456.184</v>
      </c>
      <c r="O1759" s="23">
        <v>175.514</v>
      </c>
      <c r="P1759" s="23">
        <v>132.334</v>
      </c>
      <c r="Q1759" s="37" t="s">
        <v>28</v>
      </c>
      <c r="R1759" s="28">
        <v>10.4</v>
      </c>
      <c r="S1759" s="24" t="s">
        <v>132</v>
      </c>
      <c r="T1759" s="38" t="s">
        <v>28</v>
      </c>
      <c r="U1759" s="27" cm="1">
        <f t="array" ref="U1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760" hidden="1" spans="1:21">
      <c r="A1760" s="36" t="s">
        <v>3163</v>
      </c>
      <c r="B1760" s="36" t="s">
        <v>3226</v>
      </c>
      <c r="C1760" s="36" t="s">
        <v>905</v>
      </c>
      <c r="D1760" s="36" t="s">
        <v>132</v>
      </c>
      <c r="E1760" s="36" t="s">
        <v>2354</v>
      </c>
      <c r="F1760" s="36" t="s">
        <v>3230</v>
      </c>
      <c r="G1760" s="36" t="s">
        <v>41</v>
      </c>
      <c r="H1760" s="36" t="s">
        <v>301</v>
      </c>
      <c r="I1760" s="22"/>
      <c r="J1760" s="22" t="s">
        <v>132</v>
      </c>
      <c r="K1760" s="23">
        <v>179.6</v>
      </c>
      <c r="L1760" s="23">
        <v>69.1</v>
      </c>
      <c r="M1760" s="23">
        <v>52.1</v>
      </c>
      <c r="N1760" s="23">
        <v>456.184</v>
      </c>
      <c r="O1760" s="23">
        <v>175.514</v>
      </c>
      <c r="P1760" s="23">
        <v>132.334</v>
      </c>
      <c r="Q1760" s="37" t="s">
        <v>49</v>
      </c>
      <c r="R1760" s="28">
        <v>5.4</v>
      </c>
      <c r="S1760" s="24" t="s">
        <v>132</v>
      </c>
      <c r="T1760" s="38" t="s">
        <v>49</v>
      </c>
      <c r="U1760" s="27" cm="1">
        <f t="array" ref="U1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61" hidden="1" spans="1:21">
      <c r="A1761" s="36" t="s">
        <v>3163</v>
      </c>
      <c r="B1761" s="36" t="s">
        <v>3226</v>
      </c>
      <c r="C1761" s="36" t="s">
        <v>905</v>
      </c>
      <c r="D1761" s="36" t="s">
        <v>132</v>
      </c>
      <c r="E1761" s="36" t="s">
        <v>2371</v>
      </c>
      <c r="F1761" s="36" t="s">
        <v>3231</v>
      </c>
      <c r="G1761" s="36" t="s">
        <v>41</v>
      </c>
      <c r="H1761" s="36" t="s">
        <v>174</v>
      </c>
      <c r="I1761" s="22"/>
      <c r="J1761" s="22" t="s">
        <v>132</v>
      </c>
      <c r="K1761" s="23">
        <v>181.5</v>
      </c>
      <c r="L1761" s="23">
        <v>71.8</v>
      </c>
      <c r="M1761" s="23">
        <v>53.1</v>
      </c>
      <c r="N1761" s="23">
        <v>461.01</v>
      </c>
      <c r="O1761" s="23">
        <v>182.372</v>
      </c>
      <c r="P1761" s="23">
        <v>134.874</v>
      </c>
      <c r="Q1761" s="37" t="s">
        <v>49</v>
      </c>
      <c r="R1761" s="28">
        <v>3.5</v>
      </c>
      <c r="S1761" s="24" t="s">
        <v>132</v>
      </c>
      <c r="T1761" s="38" t="s">
        <v>49</v>
      </c>
      <c r="U1761" s="27" cm="1">
        <f t="array" ref="U1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2" hidden="1" spans="1:21">
      <c r="A1762" s="36" t="s">
        <v>3163</v>
      </c>
      <c r="B1762" s="36" t="s">
        <v>3226</v>
      </c>
      <c r="C1762" s="36" t="s">
        <v>905</v>
      </c>
      <c r="D1762" s="36" t="s">
        <v>132</v>
      </c>
      <c r="E1762" s="36" t="s">
        <v>2371</v>
      </c>
      <c r="F1762" s="36" t="s">
        <v>3231</v>
      </c>
      <c r="G1762" s="36" t="s">
        <v>41</v>
      </c>
      <c r="H1762" s="36" t="s">
        <v>301</v>
      </c>
      <c r="I1762" s="22"/>
      <c r="J1762" s="22" t="s">
        <v>132</v>
      </c>
      <c r="K1762" s="23">
        <v>181.5</v>
      </c>
      <c r="L1762" s="23">
        <v>71.8</v>
      </c>
      <c r="M1762" s="23">
        <v>53.4</v>
      </c>
      <c r="N1762" s="23">
        <v>461.01</v>
      </c>
      <c r="O1762" s="23">
        <v>182.372</v>
      </c>
      <c r="P1762" s="23">
        <v>135.636</v>
      </c>
      <c r="Q1762" s="37" t="s">
        <v>49</v>
      </c>
      <c r="R1762" s="28">
        <v>3.5</v>
      </c>
      <c r="S1762" s="24" t="s">
        <v>132</v>
      </c>
      <c r="T1762" s="38" t="s">
        <v>49</v>
      </c>
      <c r="U1762" s="27" cm="1">
        <f t="array" ref="U1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3" hidden="1" spans="1:21">
      <c r="A1763" s="36" t="s">
        <v>3163</v>
      </c>
      <c r="B1763" s="36" t="s">
        <v>3226</v>
      </c>
      <c r="C1763" s="36" t="s">
        <v>905</v>
      </c>
      <c r="D1763" s="36" t="s">
        <v>132</v>
      </c>
      <c r="E1763" s="36" t="s">
        <v>2371</v>
      </c>
      <c r="F1763" s="36" t="s">
        <v>3231</v>
      </c>
      <c r="G1763" s="36" t="s">
        <v>41</v>
      </c>
      <c r="H1763" s="36" t="s">
        <v>135</v>
      </c>
      <c r="I1763" s="22"/>
      <c r="J1763" s="22" t="s">
        <v>132</v>
      </c>
      <c r="K1763" s="23">
        <v>181.5</v>
      </c>
      <c r="L1763" s="23">
        <v>71.8</v>
      </c>
      <c r="M1763" s="23">
        <v>53.2</v>
      </c>
      <c r="N1763" s="23">
        <v>461.01</v>
      </c>
      <c r="O1763" s="23">
        <v>182.372</v>
      </c>
      <c r="P1763" s="23">
        <v>135.128</v>
      </c>
      <c r="Q1763" s="37" t="s">
        <v>49</v>
      </c>
      <c r="R1763" s="28">
        <v>3.5</v>
      </c>
      <c r="S1763" s="24" t="s">
        <v>132</v>
      </c>
      <c r="T1763" s="38" t="s">
        <v>49</v>
      </c>
      <c r="U1763" s="27" cm="1">
        <f t="array" ref="U1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4" hidden="1" spans="1:21">
      <c r="A1764" s="36" t="s">
        <v>3163</v>
      </c>
      <c r="B1764" s="36" t="s">
        <v>3226</v>
      </c>
      <c r="C1764" s="36" t="s">
        <v>905</v>
      </c>
      <c r="D1764" s="36" t="s">
        <v>132</v>
      </c>
      <c r="E1764" s="36" t="s">
        <v>2371</v>
      </c>
      <c r="F1764" s="36" t="s">
        <v>3103</v>
      </c>
      <c r="G1764" s="36" t="s">
        <v>41</v>
      </c>
      <c r="H1764" s="36" t="s">
        <v>174</v>
      </c>
      <c r="I1764" s="22"/>
      <c r="J1764" s="22" t="s">
        <v>132</v>
      </c>
      <c r="K1764" s="23">
        <v>183.2</v>
      </c>
      <c r="L1764" s="23">
        <v>73.1</v>
      </c>
      <c r="M1764" s="23">
        <v>53.2</v>
      </c>
      <c r="N1764" s="23">
        <v>465.328</v>
      </c>
      <c r="O1764" s="23">
        <v>185.674</v>
      </c>
      <c r="P1764" s="23">
        <v>135.128</v>
      </c>
      <c r="Q1764" s="37" t="s">
        <v>49</v>
      </c>
      <c r="R1764" s="28">
        <v>1.8</v>
      </c>
      <c r="S1764" s="24" t="s">
        <v>132</v>
      </c>
      <c r="T1764" s="38" t="s">
        <v>49</v>
      </c>
      <c r="U1764" s="27" cm="1">
        <f t="array" ref="U1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5" hidden="1" spans="1:21">
      <c r="A1765" s="36" t="s">
        <v>3163</v>
      </c>
      <c r="B1765" s="36" t="s">
        <v>3226</v>
      </c>
      <c r="C1765" s="36" t="s">
        <v>905</v>
      </c>
      <c r="D1765" s="36" t="s">
        <v>132</v>
      </c>
      <c r="E1765" s="36" t="s">
        <v>2371</v>
      </c>
      <c r="F1765" s="36" t="s">
        <v>3103</v>
      </c>
      <c r="G1765" s="36" t="s">
        <v>41</v>
      </c>
      <c r="H1765" s="36" t="s">
        <v>135</v>
      </c>
      <c r="I1765" s="22"/>
      <c r="J1765" s="22" t="s">
        <v>132</v>
      </c>
      <c r="K1765" s="23">
        <v>183.2</v>
      </c>
      <c r="L1765" s="23">
        <v>73.1</v>
      </c>
      <c r="M1765" s="23">
        <v>53.3</v>
      </c>
      <c r="N1765" s="23">
        <v>465.328</v>
      </c>
      <c r="O1765" s="23">
        <v>185.674</v>
      </c>
      <c r="P1765" s="23">
        <v>135.382</v>
      </c>
      <c r="Q1765" s="37" t="s">
        <v>49</v>
      </c>
      <c r="R1765" s="28">
        <v>1.8</v>
      </c>
      <c r="S1765" s="24" t="s">
        <v>132</v>
      </c>
      <c r="T1765" s="38" t="s">
        <v>49</v>
      </c>
      <c r="U1765" s="27" cm="1">
        <f t="array" ref="U1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6" hidden="1" spans="1:21">
      <c r="A1766" s="36" t="s">
        <v>3163</v>
      </c>
      <c r="B1766" s="36" t="s">
        <v>3226</v>
      </c>
      <c r="C1766" s="36" t="s">
        <v>905</v>
      </c>
      <c r="D1766" s="36" t="s">
        <v>908</v>
      </c>
      <c r="E1766" s="36" t="s">
        <v>2371</v>
      </c>
      <c r="F1766" s="36" t="s">
        <v>2389</v>
      </c>
      <c r="G1766" s="36" t="s">
        <v>41</v>
      </c>
      <c r="H1766" s="36" t="s">
        <v>135</v>
      </c>
      <c r="I1766" s="22"/>
      <c r="J1766" s="22" t="s">
        <v>132</v>
      </c>
      <c r="K1766" s="23">
        <v>183.2</v>
      </c>
      <c r="L1766" s="23">
        <v>73.1</v>
      </c>
      <c r="M1766" s="23">
        <v>53.1</v>
      </c>
      <c r="N1766" s="23">
        <v>465.328</v>
      </c>
      <c r="O1766" s="23">
        <v>185.674</v>
      </c>
      <c r="P1766" s="23">
        <v>134.874</v>
      </c>
      <c r="Q1766" s="37" t="s">
        <v>49</v>
      </c>
      <c r="R1766" s="28">
        <v>1.8</v>
      </c>
      <c r="S1766" s="24" t="s">
        <v>132</v>
      </c>
      <c r="T1766" s="38" t="s">
        <v>49</v>
      </c>
      <c r="U1766" s="27" cm="1">
        <f t="array" ref="U1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7" hidden="1" spans="1:21">
      <c r="A1767" s="36" t="s">
        <v>3163</v>
      </c>
      <c r="B1767" s="36" t="s">
        <v>3226</v>
      </c>
      <c r="C1767" s="36" t="s">
        <v>905</v>
      </c>
      <c r="D1767" s="36" t="s">
        <v>909</v>
      </c>
      <c r="E1767" s="36" t="s">
        <v>2371</v>
      </c>
      <c r="F1767" s="36" t="s">
        <v>2389</v>
      </c>
      <c r="G1767" s="36" t="s">
        <v>41</v>
      </c>
      <c r="H1767" s="36" t="s">
        <v>135</v>
      </c>
      <c r="I1767" s="22"/>
      <c r="J1767" s="22" t="s">
        <v>132</v>
      </c>
      <c r="K1767" s="23">
        <v>183.5</v>
      </c>
      <c r="L1767" s="23">
        <v>73.1</v>
      </c>
      <c r="M1767" s="23">
        <v>52.9</v>
      </c>
      <c r="N1767" s="23">
        <v>466.09</v>
      </c>
      <c r="O1767" s="23">
        <v>185.674</v>
      </c>
      <c r="P1767" s="23">
        <v>134.366</v>
      </c>
      <c r="Q1767" s="37" t="s">
        <v>49</v>
      </c>
      <c r="R1767" s="28">
        <v>1.5</v>
      </c>
      <c r="S1767" s="24" t="s">
        <v>132</v>
      </c>
      <c r="T1767" s="38" t="s">
        <v>49</v>
      </c>
      <c r="U1767" s="27" cm="1">
        <f t="array" ref="U1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768" hidden="1" spans="1:21">
      <c r="A1768" s="36" t="s">
        <v>3163</v>
      </c>
      <c r="B1768" s="36" t="s">
        <v>3226</v>
      </c>
      <c r="C1768" s="36" t="s">
        <v>905</v>
      </c>
      <c r="D1768" s="36" t="s">
        <v>132</v>
      </c>
      <c r="E1768" s="36" t="s">
        <v>2357</v>
      </c>
      <c r="F1768" s="36" t="s">
        <v>2991</v>
      </c>
      <c r="G1768" s="36" t="s">
        <v>41</v>
      </c>
      <c r="H1768" s="36" t="s">
        <v>301</v>
      </c>
      <c r="I1768" s="22"/>
      <c r="J1768" s="22" t="s">
        <v>132</v>
      </c>
      <c r="K1768" s="23">
        <v>187.6</v>
      </c>
      <c r="L1768" s="23">
        <v>74</v>
      </c>
      <c r="M1768" s="23">
        <v>54.5</v>
      </c>
      <c r="N1768" s="23">
        <v>476.504</v>
      </c>
      <c r="O1768" s="23">
        <v>187.96</v>
      </c>
      <c r="P1768" s="23">
        <v>138.43</v>
      </c>
      <c r="Q1768" s="37" t="s">
        <v>53</v>
      </c>
      <c r="R1768" s="28">
        <v>5.4</v>
      </c>
      <c r="S1768" s="24" t="s">
        <v>132</v>
      </c>
      <c r="T1768" s="38" t="s">
        <v>53</v>
      </c>
      <c r="U1768" s="27" cm="1">
        <f t="array" ref="U1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69" hidden="1" spans="1:21">
      <c r="A1769" s="36" t="s">
        <v>3163</v>
      </c>
      <c r="B1769" s="36" t="s">
        <v>3226</v>
      </c>
      <c r="C1769" s="36" t="s">
        <v>905</v>
      </c>
      <c r="D1769" s="36" t="s">
        <v>132</v>
      </c>
      <c r="E1769" s="36" t="s">
        <v>2357</v>
      </c>
      <c r="F1769" s="36" t="s">
        <v>2445</v>
      </c>
      <c r="G1769" s="36" t="s">
        <v>41</v>
      </c>
      <c r="H1769" s="36" t="s">
        <v>301</v>
      </c>
      <c r="I1769" s="22"/>
      <c r="J1769" s="22" t="s">
        <v>132</v>
      </c>
      <c r="K1769" s="23">
        <v>187.6</v>
      </c>
      <c r="L1769" s="23">
        <v>73.8</v>
      </c>
      <c r="M1769" s="23">
        <v>54.4</v>
      </c>
      <c r="N1769" s="23">
        <v>476.504</v>
      </c>
      <c r="O1769" s="23">
        <v>187.452</v>
      </c>
      <c r="P1769" s="23">
        <v>138.176</v>
      </c>
      <c r="Q1769" s="37" t="s">
        <v>53</v>
      </c>
      <c r="R1769" s="28">
        <v>5.4</v>
      </c>
      <c r="S1769" s="24" t="s">
        <v>132</v>
      </c>
      <c r="T1769" s="38" t="s">
        <v>53</v>
      </c>
      <c r="U1769" s="27" cm="1">
        <f t="array" ref="U1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70" hidden="1" spans="1:21">
      <c r="A1770" s="36" t="s">
        <v>3163</v>
      </c>
      <c r="B1770" s="36" t="s">
        <v>3226</v>
      </c>
      <c r="C1770" s="36" t="s">
        <v>905</v>
      </c>
      <c r="D1770" s="36" t="s">
        <v>132</v>
      </c>
      <c r="E1770" s="36" t="s">
        <v>2357</v>
      </c>
      <c r="F1770" s="36" t="s">
        <v>2972</v>
      </c>
      <c r="G1770" s="36" t="s">
        <v>41</v>
      </c>
      <c r="H1770" s="36" t="s">
        <v>301</v>
      </c>
      <c r="I1770" s="22"/>
      <c r="J1770" s="22" t="s">
        <v>132</v>
      </c>
      <c r="K1770" s="23">
        <v>188</v>
      </c>
      <c r="L1770" s="23">
        <v>74</v>
      </c>
      <c r="M1770" s="23">
        <v>55.4</v>
      </c>
      <c r="N1770" s="23">
        <v>477.52</v>
      </c>
      <c r="O1770" s="23">
        <v>187.96</v>
      </c>
      <c r="P1770" s="23">
        <v>140.716</v>
      </c>
      <c r="Q1770" s="37" t="s">
        <v>53</v>
      </c>
      <c r="R1770" s="28">
        <v>5</v>
      </c>
      <c r="S1770" s="24" t="s">
        <v>132</v>
      </c>
      <c r="T1770" s="38" t="s">
        <v>53</v>
      </c>
      <c r="U1770" s="27" cm="1">
        <f t="array" ref="U1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771" hidden="1" spans="1:21">
      <c r="A1771" s="36" t="s">
        <v>3163</v>
      </c>
      <c r="B1771" s="36" t="s">
        <v>3226</v>
      </c>
      <c r="C1771" s="36" t="s">
        <v>905</v>
      </c>
      <c r="D1771" s="36" t="s">
        <v>132</v>
      </c>
      <c r="E1771" s="36" t="s">
        <v>2357</v>
      </c>
      <c r="F1771" s="36" t="s">
        <v>3017</v>
      </c>
      <c r="G1771" s="36" t="s">
        <v>41</v>
      </c>
      <c r="H1771" s="36" t="s">
        <v>135</v>
      </c>
      <c r="I1771" s="22"/>
      <c r="J1771" s="22" t="s">
        <v>132</v>
      </c>
      <c r="K1771" s="23">
        <v>187.6</v>
      </c>
      <c r="L1771" s="23">
        <v>73.9</v>
      </c>
      <c r="M1771" s="23">
        <v>55.4</v>
      </c>
      <c r="N1771" s="23">
        <v>476.504</v>
      </c>
      <c r="O1771" s="23">
        <v>187.706</v>
      </c>
      <c r="P1771" s="23">
        <v>140.716</v>
      </c>
      <c r="Q1771" s="37" t="s">
        <v>53</v>
      </c>
      <c r="R1771" s="28">
        <v>5.4</v>
      </c>
      <c r="S1771" s="24" t="s">
        <v>132</v>
      </c>
      <c r="T1771" s="38" t="s">
        <v>53</v>
      </c>
      <c r="U1771" s="27" cm="1">
        <f t="array" ref="U1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72" hidden="1" spans="1:21">
      <c r="A1772" s="36" t="s">
        <v>3163</v>
      </c>
      <c r="B1772" s="36" t="s">
        <v>3226</v>
      </c>
      <c r="C1772" s="36" t="s">
        <v>905</v>
      </c>
      <c r="D1772" s="36" t="s">
        <v>132</v>
      </c>
      <c r="E1772" s="36" t="s">
        <v>2357</v>
      </c>
      <c r="F1772" s="36" t="s">
        <v>3017</v>
      </c>
      <c r="G1772" s="36" t="s">
        <v>41</v>
      </c>
      <c r="H1772" s="36" t="s">
        <v>174</v>
      </c>
      <c r="I1772" s="22"/>
      <c r="J1772" s="22" t="s">
        <v>132</v>
      </c>
      <c r="K1772" s="23">
        <v>188</v>
      </c>
      <c r="L1772" s="23">
        <v>73.9</v>
      </c>
      <c r="M1772" s="23">
        <v>55.7</v>
      </c>
      <c r="N1772" s="23">
        <v>477.52</v>
      </c>
      <c r="O1772" s="23">
        <v>187.706</v>
      </c>
      <c r="P1772" s="23">
        <v>141.478</v>
      </c>
      <c r="Q1772" s="37" t="s">
        <v>53</v>
      </c>
      <c r="R1772" s="28">
        <v>5</v>
      </c>
      <c r="S1772" s="24" t="s">
        <v>132</v>
      </c>
      <c r="T1772" s="38" t="s">
        <v>53</v>
      </c>
      <c r="U1772" s="27" cm="1">
        <f t="array" ref="U1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773" hidden="1" spans="1:21">
      <c r="A1773" s="36" t="s">
        <v>3163</v>
      </c>
      <c r="B1773" s="36" t="s">
        <v>3226</v>
      </c>
      <c r="C1773" s="36" t="s">
        <v>905</v>
      </c>
      <c r="D1773" s="36" t="s">
        <v>132</v>
      </c>
      <c r="E1773" s="36" t="s">
        <v>2357</v>
      </c>
      <c r="F1773" s="36" t="s">
        <v>3232</v>
      </c>
      <c r="G1773" s="36" t="s">
        <v>41</v>
      </c>
      <c r="H1773" s="36" t="s">
        <v>135</v>
      </c>
      <c r="I1773" s="22"/>
      <c r="J1773" s="22" t="s">
        <v>132</v>
      </c>
      <c r="K1773" s="23">
        <v>188.1</v>
      </c>
      <c r="L1773" s="23">
        <v>73.9</v>
      </c>
      <c r="M1773" s="23">
        <v>55.6</v>
      </c>
      <c r="N1773" s="23">
        <v>477.774</v>
      </c>
      <c r="O1773" s="23">
        <v>187.706</v>
      </c>
      <c r="P1773" s="23">
        <v>141.224</v>
      </c>
      <c r="Q1773" s="37" t="s">
        <v>53</v>
      </c>
      <c r="R1773" s="28">
        <v>4.9</v>
      </c>
      <c r="S1773" s="24" t="s">
        <v>132</v>
      </c>
      <c r="T1773" s="38" t="s">
        <v>53</v>
      </c>
      <c r="U1773" s="27" cm="1">
        <f t="array" ref="U1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4" hidden="1" spans="1:21">
      <c r="A1774" s="36" t="s">
        <v>3163</v>
      </c>
      <c r="B1774" s="36" t="s">
        <v>3226</v>
      </c>
      <c r="C1774" s="36" t="s">
        <v>905</v>
      </c>
      <c r="D1774" s="36" t="s">
        <v>132</v>
      </c>
      <c r="E1774" s="36" t="s">
        <v>2357</v>
      </c>
      <c r="F1774" s="36" t="s">
        <v>2379</v>
      </c>
      <c r="G1774" s="36" t="s">
        <v>41</v>
      </c>
      <c r="H1774" s="36" t="s">
        <v>174</v>
      </c>
      <c r="I1774" s="22"/>
      <c r="J1774" s="22" t="s">
        <v>132</v>
      </c>
      <c r="K1774" s="23">
        <v>188.1</v>
      </c>
      <c r="L1774" s="23">
        <v>73.9</v>
      </c>
      <c r="M1774" s="23">
        <v>56.1</v>
      </c>
      <c r="N1774" s="23">
        <v>477.774</v>
      </c>
      <c r="O1774" s="23">
        <v>187.706</v>
      </c>
      <c r="P1774" s="23">
        <v>142.494</v>
      </c>
      <c r="Q1774" s="37" t="s">
        <v>53</v>
      </c>
      <c r="R1774" s="28">
        <v>4.9</v>
      </c>
      <c r="S1774" s="24" t="s">
        <v>132</v>
      </c>
      <c r="T1774" s="38" t="s">
        <v>53</v>
      </c>
      <c r="U1774" s="27" cm="1">
        <f t="array" ref="U1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5" hidden="1" spans="1:21">
      <c r="A1775" s="36" t="s">
        <v>3163</v>
      </c>
      <c r="B1775" s="36" t="s">
        <v>3226</v>
      </c>
      <c r="C1775" s="36" t="s">
        <v>905</v>
      </c>
      <c r="D1775" s="36" t="s">
        <v>132</v>
      </c>
      <c r="E1775" s="36" t="s">
        <v>2357</v>
      </c>
      <c r="F1775" s="36" t="s">
        <v>2554</v>
      </c>
      <c r="G1775" s="36" t="s">
        <v>41</v>
      </c>
      <c r="H1775" s="36" t="s">
        <v>301</v>
      </c>
      <c r="I1775" s="22"/>
      <c r="J1775" s="22" t="s">
        <v>132</v>
      </c>
      <c r="K1775" s="23">
        <v>188.1</v>
      </c>
      <c r="L1775" s="23">
        <v>73.9</v>
      </c>
      <c r="M1775" s="23">
        <v>55.8</v>
      </c>
      <c r="N1775" s="23">
        <v>477.774</v>
      </c>
      <c r="O1775" s="23">
        <v>187.706</v>
      </c>
      <c r="P1775" s="23">
        <v>141.732</v>
      </c>
      <c r="Q1775" s="37" t="s">
        <v>53</v>
      </c>
      <c r="R1775" s="28">
        <v>4.9</v>
      </c>
      <c r="S1775" s="24" t="s">
        <v>132</v>
      </c>
      <c r="T1775" s="38" t="s">
        <v>53</v>
      </c>
      <c r="U1775" s="27" cm="1">
        <f t="array" ref="U1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6" hidden="1" spans="1:21">
      <c r="A1776" s="36" t="s">
        <v>3163</v>
      </c>
      <c r="B1776" s="36" t="s">
        <v>3226</v>
      </c>
      <c r="C1776" s="36" t="s">
        <v>905</v>
      </c>
      <c r="D1776" s="36" t="s">
        <v>132</v>
      </c>
      <c r="E1776" s="36" t="s">
        <v>2357</v>
      </c>
      <c r="F1776" s="36" t="s">
        <v>2557</v>
      </c>
      <c r="G1776" s="36" t="s">
        <v>41</v>
      </c>
      <c r="H1776" s="36" t="s">
        <v>301</v>
      </c>
      <c r="I1776" s="22"/>
      <c r="J1776" s="22" t="s">
        <v>132</v>
      </c>
      <c r="K1776" s="23">
        <v>188.5</v>
      </c>
      <c r="L1776" s="23">
        <v>73.9</v>
      </c>
      <c r="M1776" s="23">
        <v>55.8</v>
      </c>
      <c r="N1776" s="23">
        <v>478.79</v>
      </c>
      <c r="O1776" s="23">
        <v>187.706</v>
      </c>
      <c r="P1776" s="23">
        <v>141.732</v>
      </c>
      <c r="Q1776" s="37" t="s">
        <v>53</v>
      </c>
      <c r="R1776" s="28">
        <v>4.5</v>
      </c>
      <c r="S1776" s="24" t="s">
        <v>132</v>
      </c>
      <c r="T1776" s="38" t="s">
        <v>53</v>
      </c>
      <c r="U1776" s="27" cm="1">
        <f t="array" ref="U1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1777" hidden="1" spans="1:21">
      <c r="A1777" s="36" t="s">
        <v>3163</v>
      </c>
      <c r="B1777" s="36" t="s">
        <v>3226</v>
      </c>
      <c r="C1777" s="36" t="s">
        <v>905</v>
      </c>
      <c r="D1777" s="36" t="s">
        <v>132</v>
      </c>
      <c r="E1777" s="36" t="s">
        <v>2468</v>
      </c>
      <c r="F1777" s="36" t="s">
        <v>2559</v>
      </c>
      <c r="G1777" s="36" t="s">
        <v>41</v>
      </c>
      <c r="H1777" s="36" t="s">
        <v>174</v>
      </c>
      <c r="I1777" s="22"/>
      <c r="J1777" s="22" t="s">
        <v>132</v>
      </c>
      <c r="K1777" s="23">
        <v>188.3</v>
      </c>
      <c r="L1777" s="23">
        <v>75.4</v>
      </c>
      <c r="M1777" s="23">
        <v>54.9</v>
      </c>
      <c r="N1777" s="23">
        <v>478.282</v>
      </c>
      <c r="O1777" s="23">
        <v>191.516</v>
      </c>
      <c r="P1777" s="23">
        <v>139.446</v>
      </c>
      <c r="Q1777" s="37" t="s">
        <v>53</v>
      </c>
      <c r="R1777" s="28">
        <v>4.7</v>
      </c>
      <c r="S1777" s="24" t="s">
        <v>132</v>
      </c>
      <c r="T1777" s="38" t="s">
        <v>53</v>
      </c>
      <c r="U1777" s="27" cm="1">
        <f t="array" ref="U1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78" hidden="1" spans="1:21">
      <c r="A1778" s="36" t="s">
        <v>3163</v>
      </c>
      <c r="B1778" s="36" t="s">
        <v>3226</v>
      </c>
      <c r="C1778" s="36" t="s">
        <v>905</v>
      </c>
      <c r="D1778" s="36" t="s">
        <v>132</v>
      </c>
      <c r="E1778" s="36" t="s">
        <v>2468</v>
      </c>
      <c r="F1778" s="36" t="s">
        <v>2559</v>
      </c>
      <c r="G1778" s="36" t="s">
        <v>41</v>
      </c>
      <c r="H1778" s="36" t="s">
        <v>135</v>
      </c>
      <c r="I1778" s="22"/>
      <c r="J1778" s="22" t="s">
        <v>132</v>
      </c>
      <c r="K1778" s="23">
        <v>188.3</v>
      </c>
      <c r="L1778" s="23">
        <v>75.4</v>
      </c>
      <c r="M1778" s="23">
        <v>54.4</v>
      </c>
      <c r="N1778" s="23">
        <v>478.282</v>
      </c>
      <c r="O1778" s="23">
        <v>191.516</v>
      </c>
      <c r="P1778" s="23">
        <v>138.176</v>
      </c>
      <c r="Q1778" s="37" t="s">
        <v>53</v>
      </c>
      <c r="R1778" s="28">
        <v>4.7</v>
      </c>
      <c r="S1778" s="24" t="s">
        <v>132</v>
      </c>
      <c r="T1778" s="38" t="s">
        <v>53</v>
      </c>
      <c r="U1778" s="27" cm="1">
        <f t="array" ref="U1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79" hidden="1" spans="1:21">
      <c r="A1779" s="36" t="s">
        <v>3163</v>
      </c>
      <c r="B1779" s="36" t="s">
        <v>3226</v>
      </c>
      <c r="C1779" s="36" t="s">
        <v>3233</v>
      </c>
      <c r="D1779" s="36" t="s">
        <v>132</v>
      </c>
      <c r="E1779" s="36" t="s">
        <v>2468</v>
      </c>
      <c r="F1779" s="36" t="s">
        <v>3008</v>
      </c>
      <c r="G1779" s="36" t="s">
        <v>41</v>
      </c>
      <c r="H1779" s="36" t="s">
        <v>174</v>
      </c>
      <c r="I1779" s="22"/>
      <c r="J1779" s="22" t="s">
        <v>132</v>
      </c>
      <c r="K1779" s="23">
        <v>188.9</v>
      </c>
      <c r="L1779" s="23">
        <v>75.4</v>
      </c>
      <c r="M1779" s="23">
        <v>54.3</v>
      </c>
      <c r="N1779" s="23">
        <v>479.806</v>
      </c>
      <c r="O1779" s="23">
        <v>191.516</v>
      </c>
      <c r="P1779" s="23">
        <v>137.922</v>
      </c>
      <c r="Q1779" s="37" t="s">
        <v>53</v>
      </c>
      <c r="R1779" s="28">
        <v>4.1</v>
      </c>
      <c r="S1779" s="24" t="s">
        <v>132</v>
      </c>
      <c r="T1779" s="38" t="s">
        <v>53</v>
      </c>
      <c r="U1779" s="27" cm="1">
        <f t="array" ref="U1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780" hidden="1" spans="1:21">
      <c r="A1780" s="36" t="s">
        <v>3163</v>
      </c>
      <c r="B1780" s="36" t="s">
        <v>3226</v>
      </c>
      <c r="C1780" s="36" t="s">
        <v>3233</v>
      </c>
      <c r="D1780" s="36" t="s">
        <v>132</v>
      </c>
      <c r="E1780" s="36" t="s">
        <v>2468</v>
      </c>
      <c r="F1780" s="36" t="s">
        <v>3008</v>
      </c>
      <c r="G1780" s="36" t="s">
        <v>41</v>
      </c>
      <c r="H1780" s="36" t="s">
        <v>135</v>
      </c>
      <c r="I1780" s="22"/>
      <c r="J1780" s="22" t="s">
        <v>132</v>
      </c>
      <c r="K1780" s="23">
        <v>188.9</v>
      </c>
      <c r="L1780" s="23">
        <v>75.4</v>
      </c>
      <c r="M1780" s="23">
        <v>55.1</v>
      </c>
      <c r="N1780" s="23">
        <v>479.806</v>
      </c>
      <c r="O1780" s="23">
        <v>191.516</v>
      </c>
      <c r="P1780" s="23">
        <v>139.954</v>
      </c>
      <c r="Q1780" s="37" t="s">
        <v>53</v>
      </c>
      <c r="R1780" s="28">
        <v>4.1</v>
      </c>
      <c r="S1780" s="24" t="s">
        <v>132</v>
      </c>
      <c r="T1780" s="38" t="s">
        <v>53</v>
      </c>
      <c r="U1780" s="27" cm="1">
        <f t="array" ref="U1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781" hidden="1" spans="1:21">
      <c r="A1781" s="36" t="s">
        <v>3163</v>
      </c>
      <c r="B1781" s="36" t="s">
        <v>3226</v>
      </c>
      <c r="C1781" s="36" t="s">
        <v>3233</v>
      </c>
      <c r="D1781" s="36" t="s">
        <v>132</v>
      </c>
      <c r="E1781" s="36" t="s">
        <v>2587</v>
      </c>
      <c r="F1781" s="36" t="s">
        <v>2359</v>
      </c>
      <c r="G1781" s="36" t="s">
        <v>41</v>
      </c>
      <c r="H1781" s="36" t="s">
        <v>174</v>
      </c>
      <c r="I1781" s="22"/>
      <c r="J1781" s="22" t="s">
        <v>132</v>
      </c>
      <c r="K1781" s="23">
        <v>189.4</v>
      </c>
      <c r="L1781" s="23">
        <v>75.4</v>
      </c>
      <c r="M1781" s="23">
        <v>54.8</v>
      </c>
      <c r="N1781" s="23">
        <v>481.076</v>
      </c>
      <c r="O1781" s="23">
        <v>191.516</v>
      </c>
      <c r="P1781" s="23">
        <v>139.192</v>
      </c>
      <c r="Q1781" s="37" t="s">
        <v>53</v>
      </c>
      <c r="R1781" s="28">
        <v>3.6</v>
      </c>
      <c r="S1781" s="24" t="s">
        <v>132</v>
      </c>
      <c r="T1781" s="38" t="s">
        <v>53</v>
      </c>
      <c r="U1781" s="27" cm="1">
        <f t="array" ref="U1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782" hidden="1" spans="1:21">
      <c r="A1782" s="36" t="s">
        <v>3163</v>
      </c>
      <c r="B1782" s="36" t="s">
        <v>3226</v>
      </c>
      <c r="C1782" s="36" t="s">
        <v>3233</v>
      </c>
      <c r="D1782" s="36" t="s">
        <v>132</v>
      </c>
      <c r="E1782" s="36" t="s">
        <v>2587</v>
      </c>
      <c r="F1782" s="36" t="s">
        <v>2359</v>
      </c>
      <c r="G1782" s="36" t="s">
        <v>41</v>
      </c>
      <c r="H1782" s="36" t="s">
        <v>135</v>
      </c>
      <c r="I1782" s="22"/>
      <c r="J1782" s="22" t="s">
        <v>132</v>
      </c>
      <c r="K1782" s="23">
        <v>189.4</v>
      </c>
      <c r="L1782" s="23">
        <v>75.4</v>
      </c>
      <c r="M1782" s="23">
        <v>55</v>
      </c>
      <c r="N1782" s="23">
        <v>481.076</v>
      </c>
      <c r="O1782" s="23">
        <v>191.516</v>
      </c>
      <c r="P1782" s="23">
        <v>139.7</v>
      </c>
      <c r="Q1782" s="37" t="s">
        <v>53</v>
      </c>
      <c r="R1782" s="28">
        <v>3.6</v>
      </c>
      <c r="S1782" s="24" t="s">
        <v>132</v>
      </c>
      <c r="T1782" s="38" t="s">
        <v>53</v>
      </c>
      <c r="U1782" s="27" cm="1">
        <f t="array" ref="U1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783" hidden="1" spans="1:21">
      <c r="A1783" s="36" t="s">
        <v>3163</v>
      </c>
      <c r="B1783" s="36" t="s">
        <v>3226</v>
      </c>
      <c r="C1783" s="36" t="s">
        <v>3233</v>
      </c>
      <c r="D1783" s="36" t="s">
        <v>911</v>
      </c>
      <c r="E1783" s="36" t="s">
        <v>2587</v>
      </c>
      <c r="F1783" s="36" t="s">
        <v>2359</v>
      </c>
      <c r="G1783" s="36" t="s">
        <v>41</v>
      </c>
      <c r="H1783" s="36" t="s">
        <v>135</v>
      </c>
      <c r="I1783" s="22"/>
      <c r="J1783" s="22" t="s">
        <v>132</v>
      </c>
      <c r="K1783" s="23">
        <v>189.7</v>
      </c>
      <c r="L1783" s="23">
        <v>75.5</v>
      </c>
      <c r="M1783" s="23">
        <v>55.2</v>
      </c>
      <c r="N1783" s="23">
        <v>481.838</v>
      </c>
      <c r="O1783" s="23">
        <v>191.77</v>
      </c>
      <c r="P1783" s="23">
        <v>140.208</v>
      </c>
      <c r="Q1783" s="37" t="s">
        <v>53</v>
      </c>
      <c r="R1783" s="28">
        <v>3.3</v>
      </c>
      <c r="S1783" s="24" t="s">
        <v>132</v>
      </c>
      <c r="T1783" s="38" t="s">
        <v>53</v>
      </c>
      <c r="U1783" s="27" cm="1">
        <f t="array" ref="U1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4" hidden="1" spans="1:21">
      <c r="A1784" s="36" t="s">
        <v>3163</v>
      </c>
      <c r="B1784" s="36" t="s">
        <v>3234</v>
      </c>
      <c r="C1784" s="36" t="s">
        <v>913</v>
      </c>
      <c r="D1784" s="36" t="s">
        <v>132</v>
      </c>
      <c r="E1784" s="36" t="s">
        <v>2341</v>
      </c>
      <c r="F1784" s="36" t="s">
        <v>3170</v>
      </c>
      <c r="G1784" s="36" t="s">
        <v>101</v>
      </c>
      <c r="H1784" s="36" t="s">
        <v>170</v>
      </c>
      <c r="I1784" s="22"/>
      <c r="J1784" s="22" t="s">
        <v>132</v>
      </c>
      <c r="K1784" s="23">
        <v>185.6</v>
      </c>
      <c r="L1784" s="23">
        <v>74.1</v>
      </c>
      <c r="M1784" s="23">
        <v>64</v>
      </c>
      <c r="N1784" s="23">
        <v>471.424</v>
      </c>
      <c r="O1784" s="23">
        <v>188.214</v>
      </c>
      <c r="P1784" s="23">
        <v>162.56</v>
      </c>
      <c r="Q1784" s="37" t="s">
        <v>105</v>
      </c>
      <c r="R1784" s="28">
        <v>4.4</v>
      </c>
      <c r="S1784" s="24" t="s">
        <v>132</v>
      </c>
      <c r="T1784" s="38" t="s">
        <v>105</v>
      </c>
      <c r="U1784" s="27" cm="1">
        <f t="array" ref="U1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785" hidden="1" spans="1:21">
      <c r="A1785" s="36" t="s">
        <v>3163</v>
      </c>
      <c r="B1785" s="36" t="s">
        <v>3234</v>
      </c>
      <c r="C1785" s="36" t="s">
        <v>913</v>
      </c>
      <c r="D1785" s="36" t="s">
        <v>132</v>
      </c>
      <c r="E1785" s="36" t="s">
        <v>2341</v>
      </c>
      <c r="F1785" s="36" t="s">
        <v>3060</v>
      </c>
      <c r="G1785" s="36" t="s">
        <v>101</v>
      </c>
      <c r="H1785" s="36" t="s">
        <v>170</v>
      </c>
      <c r="I1785" s="22"/>
      <c r="J1785" s="22" t="s">
        <v>132</v>
      </c>
      <c r="K1785" s="23">
        <v>186.7</v>
      </c>
      <c r="L1785" s="23">
        <v>74.1</v>
      </c>
      <c r="M1785" s="23">
        <v>64</v>
      </c>
      <c r="N1785" s="23">
        <v>474.218</v>
      </c>
      <c r="O1785" s="23">
        <v>188.214</v>
      </c>
      <c r="P1785" s="23">
        <v>162.56</v>
      </c>
      <c r="Q1785" s="37" t="s">
        <v>105</v>
      </c>
      <c r="R1785" s="28">
        <v>3.3</v>
      </c>
      <c r="S1785" s="24" t="s">
        <v>132</v>
      </c>
      <c r="T1785" s="38" t="s">
        <v>105</v>
      </c>
      <c r="U1785" s="27" cm="1">
        <f t="array" ref="U1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6" hidden="1" spans="1:21">
      <c r="A1786" s="36" t="s">
        <v>3163</v>
      </c>
      <c r="B1786" s="36" t="s">
        <v>3234</v>
      </c>
      <c r="C1786" s="36" t="s">
        <v>913</v>
      </c>
      <c r="D1786" s="36" t="s">
        <v>132</v>
      </c>
      <c r="E1786" s="36" t="s">
        <v>2341</v>
      </c>
      <c r="F1786" s="36" t="s">
        <v>3000</v>
      </c>
      <c r="G1786" s="36" t="s">
        <v>101</v>
      </c>
      <c r="H1786" s="36" t="s">
        <v>170</v>
      </c>
      <c r="I1786" s="22"/>
      <c r="J1786" s="22" t="s">
        <v>132</v>
      </c>
      <c r="K1786" s="23">
        <v>186.7</v>
      </c>
      <c r="L1786" s="23">
        <v>74.1</v>
      </c>
      <c r="M1786" s="23">
        <v>64</v>
      </c>
      <c r="N1786" s="23">
        <v>474.218</v>
      </c>
      <c r="O1786" s="23">
        <v>188.214</v>
      </c>
      <c r="P1786" s="23">
        <v>162.56</v>
      </c>
      <c r="Q1786" s="37" t="s">
        <v>105</v>
      </c>
      <c r="R1786" s="28">
        <v>3.3</v>
      </c>
      <c r="S1786" s="24" t="s">
        <v>132</v>
      </c>
      <c r="T1786" s="38" t="s">
        <v>105</v>
      </c>
      <c r="U1786" s="27" cm="1">
        <f t="array" ref="U1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7" hidden="1" spans="1:21">
      <c r="A1787" s="36" t="s">
        <v>3163</v>
      </c>
      <c r="B1787" s="36" t="s">
        <v>3234</v>
      </c>
      <c r="C1787" s="36" t="s">
        <v>913</v>
      </c>
      <c r="D1787" s="36" t="s">
        <v>914</v>
      </c>
      <c r="E1787" s="36" t="s">
        <v>2341</v>
      </c>
      <c r="F1787" s="36" t="s">
        <v>2405</v>
      </c>
      <c r="G1787" s="36" t="s">
        <v>101</v>
      </c>
      <c r="H1787" s="36" t="s">
        <v>470</v>
      </c>
      <c r="I1787" s="22"/>
      <c r="J1787" s="22" t="s">
        <v>132</v>
      </c>
      <c r="K1787" s="23">
        <v>187</v>
      </c>
      <c r="L1787" s="23">
        <v>74.1</v>
      </c>
      <c r="M1787" s="23">
        <v>64.9</v>
      </c>
      <c r="N1787" s="23">
        <v>474.98</v>
      </c>
      <c r="O1787" s="23">
        <v>188.214</v>
      </c>
      <c r="P1787" s="23">
        <v>164.846</v>
      </c>
      <c r="Q1787" s="37" t="s">
        <v>105</v>
      </c>
      <c r="R1787" s="28">
        <v>3</v>
      </c>
      <c r="S1787" s="24" t="s">
        <v>132</v>
      </c>
      <c r="T1787" s="38" t="s">
        <v>105</v>
      </c>
      <c r="U1787" s="27" cm="1">
        <f t="array" ref="U1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88" hidden="1" spans="1:21">
      <c r="A1788" s="36" t="s">
        <v>3163</v>
      </c>
      <c r="B1788" s="36" t="s">
        <v>3234</v>
      </c>
      <c r="C1788" s="36" t="s">
        <v>913</v>
      </c>
      <c r="D1788" s="36" t="s">
        <v>132</v>
      </c>
      <c r="E1788" s="36" t="s">
        <v>2341</v>
      </c>
      <c r="F1788" s="36" t="s">
        <v>3061</v>
      </c>
      <c r="G1788" s="36" t="s">
        <v>101</v>
      </c>
      <c r="H1788" s="36" t="s">
        <v>170</v>
      </c>
      <c r="I1788" s="22"/>
      <c r="J1788" s="22" t="s">
        <v>132</v>
      </c>
      <c r="K1788" s="23">
        <v>186.7</v>
      </c>
      <c r="L1788" s="23">
        <v>74.1</v>
      </c>
      <c r="M1788" s="23">
        <v>64.1</v>
      </c>
      <c r="N1788" s="23">
        <v>474.218</v>
      </c>
      <c r="O1788" s="23">
        <v>188.214</v>
      </c>
      <c r="P1788" s="23">
        <v>162.814</v>
      </c>
      <c r="Q1788" s="37" t="s">
        <v>105</v>
      </c>
      <c r="R1788" s="28">
        <v>3.3</v>
      </c>
      <c r="S1788" s="24" t="s">
        <v>132</v>
      </c>
      <c r="T1788" s="38" t="s">
        <v>105</v>
      </c>
      <c r="U1788" s="27" cm="1">
        <f t="array" ref="U1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9" hidden="1" spans="1:21">
      <c r="A1789" s="36" t="s">
        <v>3163</v>
      </c>
      <c r="B1789" s="36" t="s">
        <v>3234</v>
      </c>
      <c r="C1789" s="36" t="s">
        <v>913</v>
      </c>
      <c r="D1789" s="36" t="s">
        <v>132</v>
      </c>
      <c r="E1789" s="36" t="s">
        <v>2341</v>
      </c>
      <c r="F1789" s="36" t="s">
        <v>2614</v>
      </c>
      <c r="G1789" s="36" t="s">
        <v>101</v>
      </c>
      <c r="H1789" s="36" t="s">
        <v>170</v>
      </c>
      <c r="I1789" s="22"/>
      <c r="J1789" s="22" t="s">
        <v>132</v>
      </c>
      <c r="K1789" s="23">
        <v>186.7</v>
      </c>
      <c r="L1789" s="23">
        <v>74.1</v>
      </c>
      <c r="M1789" s="23">
        <v>63.3</v>
      </c>
      <c r="N1789" s="23">
        <v>474.218</v>
      </c>
      <c r="O1789" s="23">
        <v>188.214</v>
      </c>
      <c r="P1789" s="23">
        <v>160.782</v>
      </c>
      <c r="Q1789" s="37" t="s">
        <v>105</v>
      </c>
      <c r="R1789" s="28">
        <v>3.3</v>
      </c>
      <c r="S1789" s="24" t="s">
        <v>132</v>
      </c>
      <c r="T1789" s="38" t="s">
        <v>105</v>
      </c>
      <c r="U1789" s="27" cm="1">
        <f t="array" ref="U1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90" hidden="1" spans="1:21">
      <c r="A1790" s="36" t="s">
        <v>3163</v>
      </c>
      <c r="B1790" s="36" t="s">
        <v>3234</v>
      </c>
      <c r="C1790" s="36" t="s">
        <v>913</v>
      </c>
      <c r="D1790" s="36" t="s">
        <v>914</v>
      </c>
      <c r="E1790" s="36" t="s">
        <v>2341</v>
      </c>
      <c r="F1790" s="36" t="s">
        <v>2614</v>
      </c>
      <c r="G1790" s="36" t="s">
        <v>101</v>
      </c>
      <c r="H1790" s="36" t="s">
        <v>470</v>
      </c>
      <c r="I1790" s="22"/>
      <c r="J1790" s="22" t="s">
        <v>132</v>
      </c>
      <c r="K1790" s="23">
        <v>187</v>
      </c>
      <c r="L1790" s="23">
        <v>74.1</v>
      </c>
      <c r="M1790" s="23">
        <v>65</v>
      </c>
      <c r="N1790" s="23">
        <v>474.98</v>
      </c>
      <c r="O1790" s="23">
        <v>188.214</v>
      </c>
      <c r="P1790" s="23">
        <v>165.1</v>
      </c>
      <c r="Q1790" s="37" t="s">
        <v>105</v>
      </c>
      <c r="R1790" s="28">
        <v>3</v>
      </c>
      <c r="S1790" s="24" t="s">
        <v>132</v>
      </c>
      <c r="T1790" s="38" t="s">
        <v>105</v>
      </c>
      <c r="U1790" s="27" cm="1">
        <f t="array" ref="U1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91" ht="12.4" hidden="1" spans="1:21">
      <c r="A1791" s="36" t="s">
        <v>3163</v>
      </c>
      <c r="B1791" s="36" t="s">
        <v>3235</v>
      </c>
      <c r="C1791" s="36" t="s">
        <v>916</v>
      </c>
      <c r="D1791" s="36" t="s">
        <v>132</v>
      </c>
      <c r="E1791" s="36" t="s">
        <v>2345</v>
      </c>
      <c r="F1791" s="36" t="s">
        <v>3146</v>
      </c>
      <c r="G1791" s="36" t="s">
        <v>73</v>
      </c>
      <c r="H1791" s="36" t="s">
        <v>567</v>
      </c>
      <c r="I1791" s="22" t="s">
        <v>80</v>
      </c>
      <c r="J1791" s="22">
        <v>6</v>
      </c>
      <c r="K1791" s="23">
        <v>184.3</v>
      </c>
      <c r="L1791" s="23">
        <v>69.4</v>
      </c>
      <c r="M1791" s="23">
        <v>64.3</v>
      </c>
      <c r="N1791" s="23">
        <v>468.122</v>
      </c>
      <c r="O1791" s="23">
        <v>176.276</v>
      </c>
      <c r="P1791" s="23">
        <v>163.322</v>
      </c>
      <c r="Q1791" s="37" t="s">
        <v>2674</v>
      </c>
      <c r="R1791" s="28">
        <v>25.7</v>
      </c>
      <c r="S1791" s="24" t="s">
        <v>3236</v>
      </c>
      <c r="T1791" s="38" t="s">
        <v>2674</v>
      </c>
      <c r="U1791" s="27" t="str" cm="1">
        <f t="array" ref="U1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92" hidden="1" spans="1:21">
      <c r="A1792" s="36" t="s">
        <v>3163</v>
      </c>
      <c r="B1792" s="36" t="s">
        <v>3235</v>
      </c>
      <c r="C1792" s="36" t="s">
        <v>916</v>
      </c>
      <c r="D1792" s="36" t="s">
        <v>132</v>
      </c>
      <c r="E1792" s="36" t="s">
        <v>2345</v>
      </c>
      <c r="F1792" s="36" t="s">
        <v>3146</v>
      </c>
      <c r="G1792" s="36" t="s">
        <v>73</v>
      </c>
      <c r="H1792" s="36" t="s">
        <v>567</v>
      </c>
      <c r="I1792" s="22" t="s">
        <v>3191</v>
      </c>
      <c r="J1792" s="22">
        <v>6</v>
      </c>
      <c r="K1792" s="23">
        <v>198.2</v>
      </c>
      <c r="L1792" s="23">
        <v>69.4</v>
      </c>
      <c r="M1792" s="23">
        <v>64.7</v>
      </c>
      <c r="N1792" s="23">
        <v>503.428</v>
      </c>
      <c r="O1792" s="23">
        <v>176.276</v>
      </c>
      <c r="P1792" s="23">
        <v>164.338</v>
      </c>
      <c r="Q1792" s="37" t="s">
        <v>72</v>
      </c>
      <c r="R1792" s="28">
        <v>11.8</v>
      </c>
      <c r="S1792" s="24" t="s">
        <v>132</v>
      </c>
      <c r="T1792" s="38" t="s">
        <v>72</v>
      </c>
      <c r="U1792" s="27" cm="1">
        <f t="array" ref="U1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793" hidden="1" spans="1:21">
      <c r="A1793" s="36" t="s">
        <v>3163</v>
      </c>
      <c r="B1793" s="36" t="s">
        <v>3235</v>
      </c>
      <c r="C1793" s="36" t="s">
        <v>916</v>
      </c>
      <c r="D1793" s="36" t="s">
        <v>132</v>
      </c>
      <c r="E1793" s="36" t="s">
        <v>2354</v>
      </c>
      <c r="F1793" s="36" t="s">
        <v>3237</v>
      </c>
      <c r="G1793" s="36" t="s">
        <v>73</v>
      </c>
      <c r="H1793" s="36" t="s">
        <v>567</v>
      </c>
      <c r="I1793" s="22" t="s">
        <v>80</v>
      </c>
      <c r="J1793" s="22">
        <v>6</v>
      </c>
      <c r="K1793" s="23">
        <v>189.4</v>
      </c>
      <c r="L1793" s="23">
        <v>69.4</v>
      </c>
      <c r="M1793" s="23">
        <v>67.7</v>
      </c>
      <c r="N1793" s="23">
        <v>481.076</v>
      </c>
      <c r="O1793" s="23">
        <v>176.276</v>
      </c>
      <c r="P1793" s="23">
        <v>171.958</v>
      </c>
      <c r="Q1793" s="37" t="s">
        <v>72</v>
      </c>
      <c r="R1793" s="28">
        <v>20.6</v>
      </c>
      <c r="S1793" s="24" t="s">
        <v>132</v>
      </c>
      <c r="T1793" s="38" t="s">
        <v>72</v>
      </c>
      <c r="U1793" s="27" cm="1">
        <f t="array" ref="U1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794" hidden="1" spans="1:21">
      <c r="A1794" s="36" t="s">
        <v>3163</v>
      </c>
      <c r="B1794" s="36" t="s">
        <v>3235</v>
      </c>
      <c r="C1794" s="36" t="s">
        <v>916</v>
      </c>
      <c r="D1794" s="36" t="s">
        <v>132</v>
      </c>
      <c r="E1794" s="36" t="s">
        <v>2354</v>
      </c>
      <c r="F1794" s="36" t="s">
        <v>3237</v>
      </c>
      <c r="G1794" s="36" t="s">
        <v>73</v>
      </c>
      <c r="H1794" s="36" t="s">
        <v>567</v>
      </c>
      <c r="I1794" s="22" t="s">
        <v>3191</v>
      </c>
      <c r="J1794" s="22">
        <v>6</v>
      </c>
      <c r="K1794" s="23">
        <v>202.9</v>
      </c>
      <c r="L1794" s="23">
        <v>69.4</v>
      </c>
      <c r="M1794" s="23">
        <v>67.7</v>
      </c>
      <c r="N1794" s="23">
        <v>515.366</v>
      </c>
      <c r="O1794" s="23">
        <v>176.276</v>
      </c>
      <c r="P1794" s="23">
        <v>171.958</v>
      </c>
      <c r="Q1794" s="37" t="s">
        <v>72</v>
      </c>
      <c r="R1794" s="28">
        <v>7.1</v>
      </c>
      <c r="S1794" s="24" t="s">
        <v>132</v>
      </c>
      <c r="T1794" s="38" t="s">
        <v>72</v>
      </c>
      <c r="U1794" s="27" cm="1">
        <f t="array" ref="U1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795" hidden="1" spans="1:21">
      <c r="A1795" s="36" t="s">
        <v>3163</v>
      </c>
      <c r="B1795" s="36" t="s">
        <v>3235</v>
      </c>
      <c r="C1795" s="36" t="s">
        <v>916</v>
      </c>
      <c r="D1795" s="36" t="s">
        <v>132</v>
      </c>
      <c r="E1795" s="36" t="s">
        <v>2354</v>
      </c>
      <c r="F1795" s="36" t="s">
        <v>3237</v>
      </c>
      <c r="G1795" s="36" t="s">
        <v>73</v>
      </c>
      <c r="H1795" s="36" t="s">
        <v>567</v>
      </c>
      <c r="I1795" s="22" t="s">
        <v>3191</v>
      </c>
      <c r="J1795" s="22">
        <v>7</v>
      </c>
      <c r="K1795" s="23">
        <v>203.6</v>
      </c>
      <c r="L1795" s="23">
        <v>69.4</v>
      </c>
      <c r="M1795" s="23">
        <v>67.7</v>
      </c>
      <c r="N1795" s="23">
        <v>517.144</v>
      </c>
      <c r="O1795" s="23">
        <v>176.276</v>
      </c>
      <c r="P1795" s="23">
        <v>171.958</v>
      </c>
      <c r="Q1795" s="37" t="s">
        <v>72</v>
      </c>
      <c r="R1795" s="28">
        <v>6.4</v>
      </c>
      <c r="S1795" s="24" t="s">
        <v>132</v>
      </c>
      <c r="T1795" s="38" t="s">
        <v>72</v>
      </c>
      <c r="U1795" s="27" cm="1">
        <f t="array" ref="U1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796" hidden="1" spans="1:21">
      <c r="A1796" s="36" t="s">
        <v>3163</v>
      </c>
      <c r="B1796" s="36" t="s">
        <v>3235</v>
      </c>
      <c r="C1796" s="36" t="s">
        <v>916</v>
      </c>
      <c r="D1796" s="36" t="s">
        <v>132</v>
      </c>
      <c r="E1796" s="36" t="s">
        <v>2371</v>
      </c>
      <c r="F1796" s="36" t="s">
        <v>2506</v>
      </c>
      <c r="G1796" s="36" t="s">
        <v>73</v>
      </c>
      <c r="H1796" s="36" t="s">
        <v>567</v>
      </c>
      <c r="I1796" s="22" t="s">
        <v>3192</v>
      </c>
      <c r="J1796" s="22">
        <v>5</v>
      </c>
      <c r="K1796" s="23">
        <v>210.8</v>
      </c>
      <c r="L1796" s="23">
        <v>73.3</v>
      </c>
      <c r="M1796" s="23">
        <v>71.5</v>
      </c>
      <c r="N1796" s="23">
        <v>535.432</v>
      </c>
      <c r="O1796" s="23">
        <v>186.182</v>
      </c>
      <c r="P1796" s="23">
        <v>181.61</v>
      </c>
      <c r="Q1796" s="37" t="s">
        <v>75</v>
      </c>
      <c r="R1796" s="28">
        <v>9.2</v>
      </c>
      <c r="S1796" s="24" t="s">
        <v>132</v>
      </c>
      <c r="T1796" s="38" t="s">
        <v>75</v>
      </c>
      <c r="U1796" s="27" cm="1">
        <f t="array" ref="U1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97" hidden="1" spans="1:21">
      <c r="A1797" s="36" t="s">
        <v>3163</v>
      </c>
      <c r="B1797" s="36" t="s">
        <v>3235</v>
      </c>
      <c r="C1797" s="36" t="s">
        <v>916</v>
      </c>
      <c r="D1797" s="36" t="s">
        <v>132</v>
      </c>
      <c r="E1797" s="36" t="s">
        <v>2357</v>
      </c>
      <c r="F1797" s="36" t="s">
        <v>2359</v>
      </c>
      <c r="G1797" s="36" t="s">
        <v>73</v>
      </c>
      <c r="H1797" s="36" t="s">
        <v>567</v>
      </c>
      <c r="I1797" s="22" t="s">
        <v>3192</v>
      </c>
      <c r="J1797" s="22">
        <v>5</v>
      </c>
      <c r="K1797" s="23">
        <v>210.6</v>
      </c>
      <c r="L1797" s="23">
        <v>75.5</v>
      </c>
      <c r="M1797" s="23">
        <v>74.4</v>
      </c>
      <c r="N1797" s="23">
        <v>534.924</v>
      </c>
      <c r="O1797" s="23">
        <v>191.77</v>
      </c>
      <c r="P1797" s="23">
        <v>188.976</v>
      </c>
      <c r="Q1797" s="37" t="s">
        <v>75</v>
      </c>
      <c r="R1797" s="28">
        <v>9.4</v>
      </c>
      <c r="S1797" s="24" t="s">
        <v>132</v>
      </c>
      <c r="T1797" s="38" t="s">
        <v>75</v>
      </c>
      <c r="U1797" s="27" cm="1">
        <f t="array" ref="U1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798" hidden="1" spans="1:21">
      <c r="A1798" s="36" t="s">
        <v>3163</v>
      </c>
      <c r="B1798" s="36" t="s">
        <v>3235</v>
      </c>
      <c r="C1798" s="36" t="s">
        <v>916</v>
      </c>
      <c r="D1798" s="36" t="s">
        <v>842</v>
      </c>
      <c r="E1798" s="36" t="s">
        <v>2357</v>
      </c>
      <c r="F1798" s="36" t="s">
        <v>2359</v>
      </c>
      <c r="G1798" s="36" t="s">
        <v>73</v>
      </c>
      <c r="H1798" s="36" t="s">
        <v>567</v>
      </c>
      <c r="I1798" s="22" t="s">
        <v>3192</v>
      </c>
      <c r="J1798" s="22">
        <v>5</v>
      </c>
      <c r="K1798" s="23">
        <v>210.9</v>
      </c>
      <c r="L1798" s="23">
        <v>79.8</v>
      </c>
      <c r="M1798" s="23">
        <v>75.9</v>
      </c>
      <c r="N1798" s="23">
        <v>535.686</v>
      </c>
      <c r="O1798" s="23">
        <v>202.692</v>
      </c>
      <c r="P1798" s="23">
        <v>192.786</v>
      </c>
      <c r="Q1798" s="37" t="s">
        <v>75</v>
      </c>
      <c r="R1798" s="28">
        <v>9.1</v>
      </c>
      <c r="S1798" s="24" t="s">
        <v>132</v>
      </c>
      <c r="T1798" s="38" t="s">
        <v>75</v>
      </c>
      <c r="U1798" s="27" cm="1">
        <f t="array" ref="U1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799" hidden="1" spans="1:21">
      <c r="A1799" s="36" t="s">
        <v>3163</v>
      </c>
      <c r="B1799" s="36" t="s">
        <v>3238</v>
      </c>
      <c r="C1799" s="36" t="s">
        <v>918</v>
      </c>
      <c r="D1799" s="36" t="s">
        <v>132</v>
      </c>
      <c r="E1799" s="36" t="s">
        <v>2341</v>
      </c>
      <c r="F1799" s="36" t="s">
        <v>3239</v>
      </c>
      <c r="G1799" s="36" t="s">
        <v>17</v>
      </c>
      <c r="H1799" s="36" t="s">
        <v>168</v>
      </c>
      <c r="I1799" s="22"/>
      <c r="J1799" s="22" t="s">
        <v>132</v>
      </c>
      <c r="K1799" s="23">
        <v>191.9</v>
      </c>
      <c r="L1799" s="23">
        <v>70.8</v>
      </c>
      <c r="M1799" s="23">
        <v>55.2</v>
      </c>
      <c r="N1799" s="23">
        <v>487.426</v>
      </c>
      <c r="O1799" s="23">
        <v>179.832</v>
      </c>
      <c r="P1799" s="23">
        <v>140.208</v>
      </c>
      <c r="Q1799" s="37" t="s">
        <v>31</v>
      </c>
      <c r="R1799" s="28">
        <v>8.1</v>
      </c>
      <c r="S1799" s="24" t="s">
        <v>132</v>
      </c>
      <c r="T1799" s="38" t="s">
        <v>31</v>
      </c>
      <c r="U1799" s="27" cm="1">
        <f t="array" ref="U1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800" hidden="1" spans="1:21">
      <c r="A1800" s="36" t="s">
        <v>3163</v>
      </c>
      <c r="B1800" s="36" t="s">
        <v>3238</v>
      </c>
      <c r="C1800" s="36" t="s">
        <v>918</v>
      </c>
      <c r="D1800" s="36" t="s">
        <v>132</v>
      </c>
      <c r="E1800" s="36" t="s">
        <v>2341</v>
      </c>
      <c r="F1800" s="36" t="s">
        <v>3239</v>
      </c>
      <c r="G1800" s="36" t="s">
        <v>92</v>
      </c>
      <c r="H1800" s="36" t="s">
        <v>138</v>
      </c>
      <c r="I1800" s="22"/>
      <c r="J1800" s="22" t="s">
        <v>132</v>
      </c>
      <c r="K1800" s="23">
        <v>188.4</v>
      </c>
      <c r="L1800" s="23">
        <v>70.8</v>
      </c>
      <c r="M1800" s="23">
        <v>54.3</v>
      </c>
      <c r="N1800" s="23">
        <v>478.536</v>
      </c>
      <c r="O1800" s="23">
        <v>179.832</v>
      </c>
      <c r="P1800" s="23">
        <v>137.922</v>
      </c>
      <c r="Q1800" s="37" t="s">
        <v>94</v>
      </c>
      <c r="R1800" s="28">
        <v>3.5</v>
      </c>
      <c r="S1800" s="24" t="s">
        <v>132</v>
      </c>
      <c r="T1800" s="38" t="s">
        <v>94</v>
      </c>
      <c r="U1800" s="27" cm="1">
        <f t="array" ref="U1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801" hidden="1" spans="1:21">
      <c r="A1801" s="36" t="s">
        <v>3163</v>
      </c>
      <c r="B1801" s="36" t="s">
        <v>3238</v>
      </c>
      <c r="C1801" s="36" t="s">
        <v>918</v>
      </c>
      <c r="D1801" s="36" t="s">
        <v>132</v>
      </c>
      <c r="E1801" s="36" t="s">
        <v>2345</v>
      </c>
      <c r="F1801" s="36" t="s">
        <v>2601</v>
      </c>
      <c r="G1801" s="36" t="s">
        <v>17</v>
      </c>
      <c r="H1801" s="36" t="s">
        <v>168</v>
      </c>
      <c r="I1801" s="22"/>
      <c r="J1801" s="22" t="s">
        <v>132</v>
      </c>
      <c r="K1801" s="23">
        <v>193.1</v>
      </c>
      <c r="L1801" s="23">
        <v>71.2</v>
      </c>
      <c r="M1801" s="23">
        <v>55.5</v>
      </c>
      <c r="N1801" s="23">
        <v>490.474</v>
      </c>
      <c r="O1801" s="23">
        <v>180.848</v>
      </c>
      <c r="P1801" s="23">
        <v>140.97</v>
      </c>
      <c r="Q1801" s="37" t="s">
        <v>31</v>
      </c>
      <c r="R1801" s="28">
        <v>6.9</v>
      </c>
      <c r="S1801" s="24" t="s">
        <v>132</v>
      </c>
      <c r="T1801" s="38" t="s">
        <v>31</v>
      </c>
      <c r="U1801" s="27" cm="1">
        <f t="array" ref="U1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802" hidden="1" spans="1:21">
      <c r="A1802" s="36" t="s">
        <v>3163</v>
      </c>
      <c r="B1802" s="36" t="s">
        <v>3238</v>
      </c>
      <c r="C1802" s="36" t="s">
        <v>918</v>
      </c>
      <c r="D1802" s="36" t="s">
        <v>132</v>
      </c>
      <c r="E1802" s="36" t="s">
        <v>2345</v>
      </c>
      <c r="F1802" s="36" t="s">
        <v>2601</v>
      </c>
      <c r="G1802" s="36" t="s">
        <v>92</v>
      </c>
      <c r="H1802" s="36" t="s">
        <v>138</v>
      </c>
      <c r="I1802" s="22"/>
      <c r="J1802" s="22" t="s">
        <v>132</v>
      </c>
      <c r="K1802" s="23">
        <v>192</v>
      </c>
      <c r="L1802" s="23">
        <v>71.2</v>
      </c>
      <c r="M1802" s="23">
        <v>54.1</v>
      </c>
      <c r="N1802" s="23">
        <v>487.68</v>
      </c>
      <c r="O1802" s="23">
        <v>180.848</v>
      </c>
      <c r="P1802" s="23">
        <v>137.414</v>
      </c>
      <c r="Q1802" s="37" t="s">
        <v>96</v>
      </c>
      <c r="R1802" s="28">
        <v>16</v>
      </c>
      <c r="S1802" s="24" t="s">
        <v>132</v>
      </c>
      <c r="T1802" s="38" t="s">
        <v>96</v>
      </c>
      <c r="U1802" s="27" cm="1">
        <f t="array" ref="U1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803" hidden="1" spans="1:21">
      <c r="A1803" s="36" t="s">
        <v>3163</v>
      </c>
      <c r="B1803" s="36" t="s">
        <v>3238</v>
      </c>
      <c r="C1803" s="36" t="s">
        <v>918</v>
      </c>
      <c r="D1803" s="36" t="s">
        <v>132</v>
      </c>
      <c r="E1803" s="36" t="s">
        <v>2354</v>
      </c>
      <c r="F1803" s="36" t="s">
        <v>2664</v>
      </c>
      <c r="G1803" s="36" t="s">
        <v>17</v>
      </c>
      <c r="H1803" s="36" t="s">
        <v>168</v>
      </c>
      <c r="I1803" s="22"/>
      <c r="J1803" s="22" t="s">
        <v>132</v>
      </c>
      <c r="K1803" s="23">
        <v>199.6</v>
      </c>
      <c r="L1803" s="23">
        <v>73</v>
      </c>
      <c r="M1803" s="23">
        <v>57.6</v>
      </c>
      <c r="N1803" s="23">
        <v>506.984</v>
      </c>
      <c r="O1803" s="23">
        <v>185.42</v>
      </c>
      <c r="P1803" s="23">
        <v>146.304</v>
      </c>
      <c r="Q1803" s="37" t="s">
        <v>31</v>
      </c>
      <c r="R1803" s="28">
        <v>0.4</v>
      </c>
      <c r="S1803" s="24" t="s">
        <v>132</v>
      </c>
      <c r="T1803" s="38" t="s">
        <v>31</v>
      </c>
      <c r="U1803" s="27" cm="1">
        <f t="array" ref="U1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804" hidden="1" spans="1:21">
      <c r="A1804" s="36" t="s">
        <v>3163</v>
      </c>
      <c r="B1804" s="36" t="s">
        <v>3238</v>
      </c>
      <c r="C1804" s="36" t="s">
        <v>918</v>
      </c>
      <c r="D1804" s="36" t="s">
        <v>132</v>
      </c>
      <c r="E1804" s="36" t="s">
        <v>2354</v>
      </c>
      <c r="F1804" s="36" t="s">
        <v>2432</v>
      </c>
      <c r="G1804" s="36" t="s">
        <v>92</v>
      </c>
      <c r="H1804" s="36" t="s">
        <v>138</v>
      </c>
      <c r="I1804" s="22"/>
      <c r="J1804" s="22" t="s">
        <v>132</v>
      </c>
      <c r="K1804" s="23">
        <v>197.5</v>
      </c>
      <c r="L1804" s="23">
        <v>73</v>
      </c>
      <c r="M1804" s="23">
        <v>55.1</v>
      </c>
      <c r="N1804" s="23">
        <v>501.65</v>
      </c>
      <c r="O1804" s="23">
        <v>185.42</v>
      </c>
      <c r="P1804" s="23">
        <v>139.954</v>
      </c>
      <c r="Q1804" s="37" t="s">
        <v>96</v>
      </c>
      <c r="R1804" s="28">
        <v>10.5</v>
      </c>
      <c r="S1804" s="24" t="s">
        <v>132</v>
      </c>
      <c r="T1804" s="38" t="s">
        <v>96</v>
      </c>
      <c r="U1804" s="27" cm="1">
        <f t="array" ref="U1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805" hidden="1" spans="1:21">
      <c r="A1805" s="36" t="s">
        <v>3163</v>
      </c>
      <c r="B1805" s="36" t="s">
        <v>3238</v>
      </c>
      <c r="C1805" s="36" t="s">
        <v>918</v>
      </c>
      <c r="D1805" s="36" t="s">
        <v>132</v>
      </c>
      <c r="E1805" s="36" t="s">
        <v>2354</v>
      </c>
      <c r="F1805" s="36" t="s">
        <v>2344</v>
      </c>
      <c r="G1805" s="36" t="s">
        <v>17</v>
      </c>
      <c r="H1805" s="36" t="s">
        <v>168</v>
      </c>
      <c r="I1805" s="22"/>
      <c r="J1805" s="22" t="s">
        <v>132</v>
      </c>
      <c r="K1805" s="23">
        <v>199.6</v>
      </c>
      <c r="L1805" s="23">
        <v>73</v>
      </c>
      <c r="M1805" s="23">
        <v>57.8</v>
      </c>
      <c r="N1805" s="23">
        <v>506.984</v>
      </c>
      <c r="O1805" s="23">
        <v>185.42</v>
      </c>
      <c r="P1805" s="23">
        <v>146.812</v>
      </c>
      <c r="Q1805" s="37" t="s">
        <v>31</v>
      </c>
      <c r="R1805" s="28">
        <v>0.4</v>
      </c>
      <c r="S1805" s="24" t="s">
        <v>132</v>
      </c>
      <c r="T1805" s="38" t="s">
        <v>31</v>
      </c>
      <c r="U1805" s="27" cm="1">
        <f t="array" ref="U1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806" hidden="1" spans="1:21">
      <c r="A1806" s="36" t="s">
        <v>3163</v>
      </c>
      <c r="B1806" s="36" t="s">
        <v>3238</v>
      </c>
      <c r="C1806" s="36" t="s">
        <v>918</v>
      </c>
      <c r="D1806" s="36" t="s">
        <v>132</v>
      </c>
      <c r="E1806" s="36" t="s">
        <v>2371</v>
      </c>
      <c r="F1806" s="36" t="s">
        <v>2574</v>
      </c>
      <c r="G1806" s="36" t="s">
        <v>17</v>
      </c>
      <c r="H1806" s="36" t="s">
        <v>168</v>
      </c>
      <c r="I1806" s="22"/>
      <c r="J1806" s="22" t="s">
        <v>132</v>
      </c>
      <c r="K1806" s="23">
        <v>197.7</v>
      </c>
      <c r="L1806" s="23">
        <v>73</v>
      </c>
      <c r="M1806" s="23">
        <v>57.8</v>
      </c>
      <c r="N1806" s="23">
        <v>502.158</v>
      </c>
      <c r="O1806" s="23">
        <v>185.42</v>
      </c>
      <c r="P1806" s="23">
        <v>146.812</v>
      </c>
      <c r="Q1806" s="37" t="s">
        <v>31</v>
      </c>
      <c r="R1806" s="28">
        <v>2.3</v>
      </c>
      <c r="S1806" s="24" t="s">
        <v>132</v>
      </c>
      <c r="T1806" s="38" t="s">
        <v>31</v>
      </c>
      <c r="U1806" s="27" cm="1">
        <f t="array" ref="U1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807" hidden="1" spans="1:21">
      <c r="A1807" s="36" t="s">
        <v>3163</v>
      </c>
      <c r="B1807" s="36" t="s">
        <v>3238</v>
      </c>
      <c r="C1807" s="36" t="s">
        <v>918</v>
      </c>
      <c r="D1807" s="36" t="s">
        <v>132</v>
      </c>
      <c r="E1807" s="36" t="s">
        <v>2371</v>
      </c>
      <c r="F1807" s="36" t="s">
        <v>3034</v>
      </c>
      <c r="G1807" s="36" t="s">
        <v>92</v>
      </c>
      <c r="H1807" s="36" t="s">
        <v>138</v>
      </c>
      <c r="I1807" s="22"/>
      <c r="J1807" s="22" t="s">
        <v>132</v>
      </c>
      <c r="K1807" s="23">
        <v>197.6</v>
      </c>
      <c r="L1807" s="23">
        <v>73</v>
      </c>
      <c r="M1807" s="23">
        <v>56.1</v>
      </c>
      <c r="N1807" s="23">
        <v>501.904</v>
      </c>
      <c r="O1807" s="23">
        <v>185.42</v>
      </c>
      <c r="P1807" s="23">
        <v>142.494</v>
      </c>
      <c r="Q1807" s="37" t="s">
        <v>96</v>
      </c>
      <c r="R1807" s="28">
        <v>10.4</v>
      </c>
      <c r="S1807" s="24" t="s">
        <v>132</v>
      </c>
      <c r="T1807" s="38" t="s">
        <v>96</v>
      </c>
      <c r="U1807" s="27" cm="1">
        <f t="array" ref="U1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808" hidden="1" spans="1:21">
      <c r="A1808" s="36" t="s">
        <v>3163</v>
      </c>
      <c r="B1808" s="36" t="s">
        <v>3238</v>
      </c>
      <c r="C1808" s="36" t="s">
        <v>3240</v>
      </c>
      <c r="D1808" s="36" t="s">
        <v>132</v>
      </c>
      <c r="E1808" s="36" t="s">
        <v>2357</v>
      </c>
      <c r="F1808" s="36" t="s">
        <v>2367</v>
      </c>
      <c r="G1808" s="36" t="s">
        <v>92</v>
      </c>
      <c r="H1808" s="36" t="s">
        <v>138</v>
      </c>
      <c r="I1808" s="22"/>
      <c r="J1808" s="22" t="s">
        <v>132</v>
      </c>
      <c r="K1808" s="23">
        <v>201.8</v>
      </c>
      <c r="L1808" s="23">
        <v>74.5</v>
      </c>
      <c r="M1808" s="23">
        <v>61.5</v>
      </c>
      <c r="N1808" s="23">
        <v>512.572</v>
      </c>
      <c r="O1808" s="23">
        <v>189.23</v>
      </c>
      <c r="P1808" s="23">
        <v>156.21</v>
      </c>
      <c r="Q1808" s="37" t="s">
        <v>96</v>
      </c>
      <c r="R1808" s="28">
        <v>6.2</v>
      </c>
      <c r="S1808" s="24" t="s">
        <v>132</v>
      </c>
      <c r="T1808" s="38" t="s">
        <v>96</v>
      </c>
      <c r="U1808" s="27" cm="1">
        <f t="array" ref="U1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809" hidden="1" spans="1:21">
      <c r="A1809" s="36" t="s">
        <v>3163</v>
      </c>
      <c r="B1809" s="36" t="s">
        <v>3238</v>
      </c>
      <c r="C1809" s="36" t="s">
        <v>918</v>
      </c>
      <c r="D1809" s="36" t="s">
        <v>920</v>
      </c>
      <c r="E1809" s="36" t="s">
        <v>2468</v>
      </c>
      <c r="F1809" s="36" t="s">
        <v>2608</v>
      </c>
      <c r="G1809" s="36" t="s">
        <v>92</v>
      </c>
      <c r="H1809" s="36" t="s">
        <v>138</v>
      </c>
      <c r="I1809" s="22"/>
      <c r="J1809" s="22"/>
      <c r="K1809" s="23">
        <v>202.9</v>
      </c>
      <c r="L1809" s="23">
        <v>76.2</v>
      </c>
      <c r="M1809" s="23">
        <v>60.7</v>
      </c>
      <c r="N1809" s="23">
        <v>515.366</v>
      </c>
      <c r="O1809" s="23">
        <v>193.548</v>
      </c>
      <c r="P1809" s="23">
        <v>154.178</v>
      </c>
      <c r="Q1809" s="37" t="s">
        <v>96</v>
      </c>
      <c r="R1809" s="28">
        <v>5.1</v>
      </c>
      <c r="S1809" s="24" t="s">
        <v>132</v>
      </c>
      <c r="T1809" s="38" t="s">
        <v>96</v>
      </c>
      <c r="U1809" s="27" cm="1">
        <f t="array" ref="U1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810" hidden="1" spans="1:21">
      <c r="A1810" s="36" t="s">
        <v>3163</v>
      </c>
      <c r="B1810" s="36" t="s">
        <v>3238</v>
      </c>
      <c r="C1810" s="36" t="s">
        <v>918</v>
      </c>
      <c r="D1810" s="36" t="s">
        <v>920</v>
      </c>
      <c r="E1810" s="36" t="s">
        <v>2468</v>
      </c>
      <c r="F1810" s="36" t="s">
        <v>2825</v>
      </c>
      <c r="G1810" s="36" t="s">
        <v>92</v>
      </c>
      <c r="H1810" s="36" t="s">
        <v>138</v>
      </c>
      <c r="I1810" s="22"/>
      <c r="J1810" s="22" t="s">
        <v>132</v>
      </c>
      <c r="K1810" s="23">
        <v>203</v>
      </c>
      <c r="L1810" s="23">
        <v>76.2</v>
      </c>
      <c r="M1810" s="23">
        <v>60.7</v>
      </c>
      <c r="N1810" s="23">
        <v>515.62</v>
      </c>
      <c r="O1810" s="23">
        <v>193.548</v>
      </c>
      <c r="P1810" s="23">
        <v>154.178</v>
      </c>
      <c r="Q1810" s="37" t="s">
        <v>96</v>
      </c>
      <c r="R1810" s="28">
        <v>5</v>
      </c>
      <c r="S1810" s="24" t="s">
        <v>132</v>
      </c>
      <c r="T1810" s="38" t="s">
        <v>96</v>
      </c>
      <c r="U1810" s="27" cm="1">
        <f t="array" ref="U1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811" hidden="1" spans="1:21">
      <c r="A1811" s="36" t="s">
        <v>3163</v>
      </c>
      <c r="B1811" s="36" t="s">
        <v>3238</v>
      </c>
      <c r="C1811" s="36" t="s">
        <v>918</v>
      </c>
      <c r="D1811" s="36" t="s">
        <v>920</v>
      </c>
      <c r="E1811" s="36" t="s">
        <v>2468</v>
      </c>
      <c r="F1811" s="36" t="s">
        <v>2955</v>
      </c>
      <c r="G1811" s="36" t="s">
        <v>92</v>
      </c>
      <c r="H1811" s="36" t="s">
        <v>138</v>
      </c>
      <c r="I1811" s="22"/>
      <c r="J1811" s="22"/>
      <c r="K1811" s="23">
        <v>202.9</v>
      </c>
      <c r="L1811" s="23">
        <v>76.2</v>
      </c>
      <c r="M1811" s="23">
        <v>60.7</v>
      </c>
      <c r="N1811" s="23">
        <v>515.366</v>
      </c>
      <c r="O1811" s="23">
        <v>193.548</v>
      </c>
      <c r="P1811" s="23">
        <v>154.178</v>
      </c>
      <c r="Q1811" s="37" t="s">
        <v>96</v>
      </c>
      <c r="R1811" s="28">
        <v>5.1</v>
      </c>
      <c r="S1811" s="24" t="s">
        <v>132</v>
      </c>
      <c r="T1811" s="38" t="s">
        <v>96</v>
      </c>
      <c r="U1811" s="27" cm="1">
        <f t="array" ref="U1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812" hidden="1" spans="1:21">
      <c r="A1812" s="36" t="s">
        <v>3163</v>
      </c>
      <c r="B1812" s="36" t="s">
        <v>3241</v>
      </c>
      <c r="C1812" s="36" t="s">
        <v>922</v>
      </c>
      <c r="D1812" s="36" t="s">
        <v>132</v>
      </c>
      <c r="E1812" s="36" t="s">
        <v>2341</v>
      </c>
      <c r="F1812" s="36" t="s">
        <v>2676</v>
      </c>
      <c r="G1812" s="36" t="s">
        <v>41</v>
      </c>
      <c r="H1812" s="36" t="s">
        <v>174</v>
      </c>
      <c r="I1812" s="22"/>
      <c r="J1812" s="22" t="s">
        <v>132</v>
      </c>
      <c r="K1812" s="23">
        <v>175.3</v>
      </c>
      <c r="L1812" s="23">
        <v>70.3</v>
      </c>
      <c r="M1812" s="23">
        <v>52.4</v>
      </c>
      <c r="N1812" s="23">
        <v>445.262</v>
      </c>
      <c r="O1812" s="23">
        <v>178.562</v>
      </c>
      <c r="P1812" s="23">
        <v>133.096</v>
      </c>
      <c r="Q1812" s="37" t="s">
        <v>45</v>
      </c>
      <c r="R1812" s="28">
        <v>2.7</v>
      </c>
      <c r="S1812" s="24" t="s">
        <v>132</v>
      </c>
      <c r="T1812" s="38" t="s">
        <v>45</v>
      </c>
      <c r="U1812" s="27" cm="1">
        <f t="array" ref="U1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813" hidden="1" spans="1:21">
      <c r="A1813" s="36" t="s">
        <v>3163</v>
      </c>
      <c r="B1813" s="36" t="s">
        <v>3241</v>
      </c>
      <c r="C1813" s="36" t="s">
        <v>922</v>
      </c>
      <c r="D1813" s="36" t="s">
        <v>132</v>
      </c>
      <c r="E1813" s="36" t="s">
        <v>2341</v>
      </c>
      <c r="F1813" s="36" t="s">
        <v>2678</v>
      </c>
      <c r="G1813" s="36" t="s">
        <v>41</v>
      </c>
      <c r="H1813" s="36" t="s">
        <v>174</v>
      </c>
      <c r="I1813" s="22"/>
      <c r="J1813" s="22" t="s">
        <v>132</v>
      </c>
      <c r="K1813" s="23">
        <v>185.2</v>
      </c>
      <c r="L1813" s="23">
        <v>71.3</v>
      </c>
      <c r="M1813" s="23">
        <v>52.4</v>
      </c>
      <c r="N1813" s="23">
        <v>470.408</v>
      </c>
      <c r="O1813" s="23">
        <v>181.102</v>
      </c>
      <c r="P1813" s="23">
        <v>133.096</v>
      </c>
      <c r="Q1813" s="37" t="s">
        <v>53</v>
      </c>
      <c r="R1813" s="28">
        <v>7.8</v>
      </c>
      <c r="S1813" s="24" t="s">
        <v>132</v>
      </c>
      <c r="T1813" s="38" t="s">
        <v>53</v>
      </c>
      <c r="U1813" s="27" cm="1">
        <f t="array" ref="U1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814" hidden="1" spans="1:21">
      <c r="A1814" s="36" t="s">
        <v>3163</v>
      </c>
      <c r="B1814" s="36" t="s">
        <v>3241</v>
      </c>
      <c r="C1814" s="36" t="s">
        <v>922</v>
      </c>
      <c r="D1814" s="36" t="s">
        <v>132</v>
      </c>
      <c r="E1814" s="36" t="s">
        <v>2341</v>
      </c>
      <c r="F1814" s="36" t="s">
        <v>2679</v>
      </c>
      <c r="G1814" s="36" t="s">
        <v>41</v>
      </c>
      <c r="H1814" s="36" t="s">
        <v>174</v>
      </c>
      <c r="I1814" s="22"/>
      <c r="J1814" s="22" t="s">
        <v>132</v>
      </c>
      <c r="K1814" s="23">
        <v>181.4</v>
      </c>
      <c r="L1814" s="23">
        <v>72.8</v>
      </c>
      <c r="M1814" s="23">
        <v>51.8</v>
      </c>
      <c r="N1814" s="23">
        <v>460.756</v>
      </c>
      <c r="O1814" s="23">
        <v>184.912</v>
      </c>
      <c r="P1814" s="23">
        <v>131.572</v>
      </c>
      <c r="Q1814" s="37" t="s">
        <v>49</v>
      </c>
      <c r="R1814" s="28">
        <v>3.6</v>
      </c>
      <c r="S1814" s="24" t="s">
        <v>132</v>
      </c>
      <c r="T1814" s="38" t="s">
        <v>49</v>
      </c>
      <c r="U1814" s="27" cm="1">
        <f t="array" ref="U1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15" hidden="1" spans="1:21">
      <c r="A1815" s="36" t="s">
        <v>3163</v>
      </c>
      <c r="B1815" s="36" t="s">
        <v>3241</v>
      </c>
      <c r="C1815" s="36" t="s">
        <v>922</v>
      </c>
      <c r="D1815" s="36" t="s">
        <v>132</v>
      </c>
      <c r="E1815" s="36" t="s">
        <v>2345</v>
      </c>
      <c r="F1815" s="36" t="s">
        <v>2680</v>
      </c>
      <c r="G1815" s="36" t="s">
        <v>41</v>
      </c>
      <c r="H1815" s="36" t="s">
        <v>135</v>
      </c>
      <c r="I1815" s="22"/>
      <c r="J1815" s="22" t="s">
        <v>132</v>
      </c>
      <c r="K1815" s="23">
        <v>205.4</v>
      </c>
      <c r="L1815" s="23">
        <v>77</v>
      </c>
      <c r="M1815" s="23">
        <v>52.5</v>
      </c>
      <c r="N1815" s="23">
        <v>521.716</v>
      </c>
      <c r="O1815" s="23">
        <v>195.58</v>
      </c>
      <c r="P1815" s="23">
        <v>133.35</v>
      </c>
      <c r="Q1815" s="37" t="s">
        <v>63</v>
      </c>
      <c r="R1815" s="28">
        <v>2.6</v>
      </c>
      <c r="S1815" s="24" t="s">
        <v>132</v>
      </c>
      <c r="T1815" s="38" t="s">
        <v>63</v>
      </c>
      <c r="U1815" s="27" cm="1">
        <f t="array" ref="U1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6" hidden="1" spans="1:21">
      <c r="A1816" s="36" t="s">
        <v>3163</v>
      </c>
      <c r="B1816" s="36" t="s">
        <v>3241</v>
      </c>
      <c r="C1816" s="36" t="s">
        <v>922</v>
      </c>
      <c r="D1816" s="36" t="s">
        <v>132</v>
      </c>
      <c r="E1816" s="36" t="s">
        <v>2345</v>
      </c>
      <c r="F1816" s="36" t="s">
        <v>2680</v>
      </c>
      <c r="G1816" s="36" t="s">
        <v>41</v>
      </c>
      <c r="H1816" s="36" t="s">
        <v>174</v>
      </c>
      <c r="I1816" s="22"/>
      <c r="J1816" s="22" t="s">
        <v>132</v>
      </c>
      <c r="K1816" s="23">
        <v>205.4</v>
      </c>
      <c r="L1816" s="23">
        <v>77</v>
      </c>
      <c r="M1816" s="23">
        <v>53.1</v>
      </c>
      <c r="N1816" s="23">
        <v>521.716</v>
      </c>
      <c r="O1816" s="23">
        <v>195.58</v>
      </c>
      <c r="P1816" s="23">
        <v>134.874</v>
      </c>
      <c r="Q1816" s="37" t="s">
        <v>63</v>
      </c>
      <c r="R1816" s="28">
        <v>2.6</v>
      </c>
      <c r="S1816" s="24" t="s">
        <v>132</v>
      </c>
      <c r="T1816" s="38" t="s">
        <v>63</v>
      </c>
      <c r="U1816" s="27" cm="1">
        <f t="array" ref="U1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7" hidden="1" spans="1:21">
      <c r="A1817" s="36" t="s">
        <v>3163</v>
      </c>
      <c r="B1817" s="36" t="s">
        <v>3241</v>
      </c>
      <c r="C1817" s="36" t="s">
        <v>922</v>
      </c>
      <c r="D1817" s="36" t="s">
        <v>132</v>
      </c>
      <c r="E1817" s="36" t="s">
        <v>2345</v>
      </c>
      <c r="F1817" s="36" t="s">
        <v>2699</v>
      </c>
      <c r="G1817" s="36" t="s">
        <v>41</v>
      </c>
      <c r="H1817" s="36" t="s">
        <v>135</v>
      </c>
      <c r="I1817" s="22"/>
      <c r="J1817" s="22" t="s">
        <v>132</v>
      </c>
      <c r="K1817" s="23">
        <v>205.4</v>
      </c>
      <c r="L1817" s="23">
        <v>77</v>
      </c>
      <c r="M1817" s="23">
        <v>52.5</v>
      </c>
      <c r="N1817" s="23">
        <v>521.716</v>
      </c>
      <c r="O1817" s="23">
        <v>195.58</v>
      </c>
      <c r="P1817" s="23">
        <v>133.35</v>
      </c>
      <c r="Q1817" s="37" t="s">
        <v>63</v>
      </c>
      <c r="R1817" s="28">
        <v>2.6</v>
      </c>
      <c r="S1817" s="24" t="s">
        <v>132</v>
      </c>
      <c r="T1817" s="38" t="s">
        <v>63</v>
      </c>
      <c r="U1817" s="27" cm="1">
        <f t="array" ref="U1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8" hidden="1" spans="1:21">
      <c r="A1818" s="36" t="s">
        <v>3163</v>
      </c>
      <c r="B1818" s="36" t="s">
        <v>3241</v>
      </c>
      <c r="C1818" s="36" t="s">
        <v>922</v>
      </c>
      <c r="D1818" s="36" t="s">
        <v>132</v>
      </c>
      <c r="E1818" s="36" t="s">
        <v>2345</v>
      </c>
      <c r="F1818" s="36" t="s">
        <v>2699</v>
      </c>
      <c r="G1818" s="36" t="s">
        <v>41</v>
      </c>
      <c r="H1818" s="36" t="s">
        <v>174</v>
      </c>
      <c r="I1818" s="22"/>
      <c r="J1818" s="22" t="s">
        <v>132</v>
      </c>
      <c r="K1818" s="23">
        <v>205.4</v>
      </c>
      <c r="L1818" s="23">
        <v>77</v>
      </c>
      <c r="M1818" s="23">
        <v>53.1</v>
      </c>
      <c r="N1818" s="23">
        <v>521.716</v>
      </c>
      <c r="O1818" s="23">
        <v>195.58</v>
      </c>
      <c r="P1818" s="23">
        <v>134.874</v>
      </c>
      <c r="Q1818" s="37" t="s">
        <v>63</v>
      </c>
      <c r="R1818" s="28">
        <v>2.6</v>
      </c>
      <c r="S1818" s="24" t="s">
        <v>132</v>
      </c>
      <c r="T1818" s="38" t="s">
        <v>63</v>
      </c>
      <c r="U1818" s="27" cm="1">
        <f t="array" ref="U1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9" hidden="1" spans="1:21">
      <c r="A1819" s="36" t="s">
        <v>3163</v>
      </c>
      <c r="B1819" s="36" t="s">
        <v>3241</v>
      </c>
      <c r="C1819" s="36" t="s">
        <v>922</v>
      </c>
      <c r="D1819" s="36" t="s">
        <v>132</v>
      </c>
      <c r="E1819" s="36" t="s">
        <v>2354</v>
      </c>
      <c r="F1819" s="36" t="s">
        <v>3073</v>
      </c>
      <c r="G1819" s="36" t="s">
        <v>41</v>
      </c>
      <c r="H1819" s="36" t="s">
        <v>135</v>
      </c>
      <c r="I1819" s="22"/>
      <c r="J1819" s="22" t="s">
        <v>132</v>
      </c>
      <c r="K1819" s="23">
        <v>205</v>
      </c>
      <c r="L1819" s="23">
        <v>76.5</v>
      </c>
      <c r="M1819" s="23">
        <v>52.5</v>
      </c>
      <c r="N1819" s="23">
        <v>520.7</v>
      </c>
      <c r="O1819" s="23">
        <v>194.31</v>
      </c>
      <c r="P1819" s="23">
        <v>133.35</v>
      </c>
      <c r="Q1819" s="37" t="s">
        <v>63</v>
      </c>
      <c r="R1819" s="28">
        <v>3</v>
      </c>
      <c r="S1819" s="24" t="s">
        <v>132</v>
      </c>
      <c r="T1819" s="38" t="s">
        <v>63</v>
      </c>
      <c r="U1819" s="27" cm="1">
        <f t="array" ref="U1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20" hidden="1" spans="1:21">
      <c r="A1820" s="36" t="s">
        <v>3163</v>
      </c>
      <c r="B1820" s="36" t="s">
        <v>3241</v>
      </c>
      <c r="C1820" s="36" t="s">
        <v>922</v>
      </c>
      <c r="D1820" s="36" t="s">
        <v>132</v>
      </c>
      <c r="E1820" s="36" t="s">
        <v>2354</v>
      </c>
      <c r="F1820" s="36" t="s">
        <v>3073</v>
      </c>
      <c r="G1820" s="36" t="s">
        <v>41</v>
      </c>
      <c r="H1820" s="36" t="s">
        <v>174</v>
      </c>
      <c r="I1820" s="22"/>
      <c r="J1820" s="22" t="s">
        <v>132</v>
      </c>
      <c r="K1820" s="23">
        <v>205</v>
      </c>
      <c r="L1820" s="23">
        <v>76.5</v>
      </c>
      <c r="M1820" s="23">
        <v>53.3</v>
      </c>
      <c r="N1820" s="23">
        <v>520.7</v>
      </c>
      <c r="O1820" s="23">
        <v>194.31</v>
      </c>
      <c r="P1820" s="23">
        <v>135.382</v>
      </c>
      <c r="Q1820" s="37" t="s">
        <v>63</v>
      </c>
      <c r="R1820" s="28">
        <v>3</v>
      </c>
      <c r="S1820" s="24" t="s">
        <v>132</v>
      </c>
      <c r="T1820" s="38" t="s">
        <v>63</v>
      </c>
      <c r="U1820" s="27" cm="1">
        <f t="array" ref="U1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21" hidden="1" spans="1:21">
      <c r="A1821" s="36" t="s">
        <v>3163</v>
      </c>
      <c r="B1821" s="36" t="s">
        <v>3241</v>
      </c>
      <c r="C1821" s="36" t="s">
        <v>922</v>
      </c>
      <c r="D1821" s="36" t="s">
        <v>132</v>
      </c>
      <c r="E1821" s="36" t="s">
        <v>2371</v>
      </c>
      <c r="F1821" s="36" t="s">
        <v>3074</v>
      </c>
      <c r="G1821" s="36" t="s">
        <v>41</v>
      </c>
      <c r="H1821" s="36" t="s">
        <v>135</v>
      </c>
      <c r="I1821" s="22"/>
      <c r="J1821" s="22" t="s">
        <v>132</v>
      </c>
      <c r="K1821" s="23">
        <v>205.4</v>
      </c>
      <c r="L1821" s="23">
        <v>77.3</v>
      </c>
      <c r="M1821" s="23">
        <v>52.7</v>
      </c>
      <c r="N1821" s="23">
        <v>521.716</v>
      </c>
      <c r="O1821" s="23">
        <v>196.342</v>
      </c>
      <c r="P1821" s="23">
        <v>133.858</v>
      </c>
      <c r="Q1821" s="37" t="s">
        <v>63</v>
      </c>
      <c r="R1821" s="28">
        <v>2.6</v>
      </c>
      <c r="S1821" s="24" t="s">
        <v>132</v>
      </c>
      <c r="T1821" s="38" t="s">
        <v>63</v>
      </c>
      <c r="U1821" s="27" cm="1">
        <f t="array" ref="U1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2" hidden="1" spans="1:21">
      <c r="A1822" s="36" t="s">
        <v>3163</v>
      </c>
      <c r="B1822" s="36" t="s">
        <v>3241</v>
      </c>
      <c r="C1822" s="36" t="s">
        <v>922</v>
      </c>
      <c r="D1822" s="36" t="s">
        <v>132</v>
      </c>
      <c r="E1822" s="36" t="s">
        <v>2371</v>
      </c>
      <c r="F1822" s="36" t="s">
        <v>3074</v>
      </c>
      <c r="G1822" s="36" t="s">
        <v>41</v>
      </c>
      <c r="H1822" s="36" t="s">
        <v>174</v>
      </c>
      <c r="I1822" s="22"/>
      <c r="J1822" s="22" t="s">
        <v>132</v>
      </c>
      <c r="K1822" s="23">
        <v>205.4</v>
      </c>
      <c r="L1822" s="23">
        <v>77.3</v>
      </c>
      <c r="M1822" s="23">
        <v>53.3</v>
      </c>
      <c r="N1822" s="23">
        <v>521.716</v>
      </c>
      <c r="O1822" s="23">
        <v>196.342</v>
      </c>
      <c r="P1822" s="23">
        <v>135.382</v>
      </c>
      <c r="Q1822" s="37" t="s">
        <v>63</v>
      </c>
      <c r="R1822" s="28">
        <v>2.6</v>
      </c>
      <c r="S1822" s="24" t="s">
        <v>132</v>
      </c>
      <c r="T1822" s="38" t="s">
        <v>63</v>
      </c>
      <c r="U1822" s="27" cm="1">
        <f t="array" ref="U1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3" hidden="1" spans="1:21">
      <c r="A1823" s="36" t="s">
        <v>3163</v>
      </c>
      <c r="B1823" s="36" t="s">
        <v>3241</v>
      </c>
      <c r="C1823" s="36" t="s">
        <v>922</v>
      </c>
      <c r="D1823" s="36" t="s">
        <v>132</v>
      </c>
      <c r="E1823" s="36" t="s">
        <v>2357</v>
      </c>
      <c r="F1823" s="36" t="s">
        <v>3242</v>
      </c>
      <c r="G1823" s="36" t="s">
        <v>41</v>
      </c>
      <c r="H1823" s="36" t="s">
        <v>135</v>
      </c>
      <c r="I1823" s="22"/>
      <c r="J1823" s="22" t="s">
        <v>132</v>
      </c>
      <c r="K1823" s="23">
        <v>212.5</v>
      </c>
      <c r="L1823" s="23">
        <v>78</v>
      </c>
      <c r="M1823" s="23">
        <v>51.9</v>
      </c>
      <c r="N1823" s="23">
        <v>539.75</v>
      </c>
      <c r="O1823" s="23">
        <v>198.12</v>
      </c>
      <c r="P1823" s="23">
        <v>131.826</v>
      </c>
      <c r="Q1823" s="37" t="s">
        <v>66</v>
      </c>
      <c r="R1823" s="28">
        <v>5.5</v>
      </c>
      <c r="S1823" s="24" t="s">
        <v>132</v>
      </c>
      <c r="T1823" s="38" t="s">
        <v>66</v>
      </c>
      <c r="U1823" s="27" cm="1">
        <f t="array" ref="U1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824" hidden="1" spans="1:21">
      <c r="A1824" s="36" t="s">
        <v>3163</v>
      </c>
      <c r="B1824" s="36" t="s">
        <v>3241</v>
      </c>
      <c r="C1824" s="36" t="s">
        <v>922</v>
      </c>
      <c r="D1824" s="36" t="s">
        <v>132</v>
      </c>
      <c r="E1824" s="36" t="s">
        <v>2357</v>
      </c>
      <c r="F1824" s="36" t="s">
        <v>3242</v>
      </c>
      <c r="G1824" s="36" t="s">
        <v>41</v>
      </c>
      <c r="H1824" s="36" t="s">
        <v>135</v>
      </c>
      <c r="I1824" s="22"/>
      <c r="J1824" s="22" t="s">
        <v>132</v>
      </c>
      <c r="K1824" s="23">
        <v>212.5</v>
      </c>
      <c r="L1824" s="23">
        <v>78</v>
      </c>
      <c r="M1824" s="23">
        <v>51.9</v>
      </c>
      <c r="N1824" s="23">
        <v>539.75</v>
      </c>
      <c r="O1824" s="23">
        <v>198.12</v>
      </c>
      <c r="P1824" s="23">
        <v>131.826</v>
      </c>
      <c r="Q1824" s="37" t="s">
        <v>66</v>
      </c>
      <c r="R1824" s="28">
        <v>5.5</v>
      </c>
      <c r="S1824" s="24" t="s">
        <v>132</v>
      </c>
      <c r="T1824" s="38" t="s">
        <v>66</v>
      </c>
      <c r="U1824" s="27" cm="1">
        <f t="array" ref="U1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825" hidden="1" spans="1:21">
      <c r="A1825" s="36" t="s">
        <v>3163</v>
      </c>
      <c r="B1825" s="36" t="s">
        <v>3241</v>
      </c>
      <c r="C1825" s="36" t="s">
        <v>922</v>
      </c>
      <c r="D1825" s="36" t="s">
        <v>132</v>
      </c>
      <c r="E1825" s="36" t="s">
        <v>2468</v>
      </c>
      <c r="F1825" s="36" t="s">
        <v>3243</v>
      </c>
      <c r="G1825" s="36" t="s">
        <v>41</v>
      </c>
      <c r="H1825" s="36" t="s">
        <v>135</v>
      </c>
      <c r="I1825" s="22"/>
      <c r="J1825" s="22" t="s">
        <v>132</v>
      </c>
      <c r="K1825" s="23">
        <v>216</v>
      </c>
      <c r="L1825" s="23">
        <v>79.3</v>
      </c>
      <c r="M1825" s="23">
        <v>52.1</v>
      </c>
      <c r="N1825" s="23">
        <v>548.64</v>
      </c>
      <c r="O1825" s="23">
        <v>201.422</v>
      </c>
      <c r="P1825" s="23">
        <v>132.334</v>
      </c>
      <c r="Q1825" s="37" t="s">
        <v>66</v>
      </c>
      <c r="R1825" s="28">
        <v>2</v>
      </c>
      <c r="S1825" s="24" t="s">
        <v>132</v>
      </c>
      <c r="T1825" s="38" t="s">
        <v>66</v>
      </c>
      <c r="U1825" s="27" cm="1">
        <f t="array" ref="U1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826" hidden="1" spans="1:21">
      <c r="A1826" s="36" t="s">
        <v>3163</v>
      </c>
      <c r="B1826" s="36" t="s">
        <v>3241</v>
      </c>
      <c r="C1826" s="36" t="s">
        <v>922</v>
      </c>
      <c r="D1826" s="36" t="s">
        <v>132</v>
      </c>
      <c r="E1826" s="36" t="s">
        <v>2587</v>
      </c>
      <c r="F1826" s="36" t="s">
        <v>2738</v>
      </c>
      <c r="G1826" s="36" t="s">
        <v>41</v>
      </c>
      <c r="H1826" s="36" t="s">
        <v>135</v>
      </c>
      <c r="I1826" s="22"/>
      <c r="J1826" s="22" t="s">
        <v>132</v>
      </c>
      <c r="K1826" s="23">
        <v>217.2</v>
      </c>
      <c r="L1826" s="23">
        <v>78.5</v>
      </c>
      <c r="M1826" s="23">
        <v>52.8</v>
      </c>
      <c r="N1826" s="23">
        <v>551.688</v>
      </c>
      <c r="O1826" s="23">
        <v>199.39</v>
      </c>
      <c r="P1826" s="23">
        <v>134.112</v>
      </c>
      <c r="Q1826" s="37" t="s">
        <v>66</v>
      </c>
      <c r="R1826" s="28">
        <v>0.8</v>
      </c>
      <c r="S1826" s="24" t="s">
        <v>132</v>
      </c>
      <c r="T1826" s="38" t="s">
        <v>66</v>
      </c>
      <c r="U1826" s="27" cm="1">
        <f t="array" ref="U1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827" hidden="1" spans="1:21">
      <c r="A1827" s="36" t="s">
        <v>3163</v>
      </c>
      <c r="B1827" s="36" t="s">
        <v>3241</v>
      </c>
      <c r="C1827" s="36" t="s">
        <v>922</v>
      </c>
      <c r="D1827" s="36" t="s">
        <v>132</v>
      </c>
      <c r="E1827" s="36" t="s">
        <v>2613</v>
      </c>
      <c r="F1827" s="36" t="s">
        <v>3244</v>
      </c>
      <c r="G1827" s="36" t="s">
        <v>41</v>
      </c>
      <c r="H1827" s="36" t="s">
        <v>135</v>
      </c>
      <c r="I1827" s="22"/>
      <c r="J1827" s="22" t="s">
        <v>132</v>
      </c>
      <c r="K1827" s="23">
        <v>200.4</v>
      </c>
      <c r="L1827" s="23">
        <v>74.1</v>
      </c>
      <c r="M1827" s="23">
        <v>53</v>
      </c>
      <c r="N1827" s="23">
        <v>509.016</v>
      </c>
      <c r="O1827" s="23">
        <v>188.214</v>
      </c>
      <c r="P1827" s="23">
        <v>134.62</v>
      </c>
      <c r="Q1827" s="37" t="s">
        <v>57</v>
      </c>
      <c r="R1827" s="28">
        <v>2.6</v>
      </c>
      <c r="S1827" s="24" t="s">
        <v>132</v>
      </c>
      <c r="T1827" s="38" t="s">
        <v>57</v>
      </c>
      <c r="U1827" s="27" cm="1">
        <f t="array" ref="U1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8" hidden="1" spans="1:21">
      <c r="A1828" s="36" t="s">
        <v>3163</v>
      </c>
      <c r="B1828" s="36" t="s">
        <v>3241</v>
      </c>
      <c r="C1828" s="36" t="s">
        <v>922</v>
      </c>
      <c r="D1828" s="36" t="s">
        <v>132</v>
      </c>
      <c r="E1828" s="36" t="s">
        <v>2861</v>
      </c>
      <c r="F1828" s="36" t="s">
        <v>2961</v>
      </c>
      <c r="G1828" s="36" t="s">
        <v>41</v>
      </c>
      <c r="H1828" s="36" t="s">
        <v>135</v>
      </c>
      <c r="I1828" s="22"/>
      <c r="J1828" s="22" t="s">
        <v>132</v>
      </c>
      <c r="K1828" s="23">
        <v>197.6</v>
      </c>
      <c r="L1828" s="23">
        <v>71.1</v>
      </c>
      <c r="M1828" s="23">
        <v>53.2</v>
      </c>
      <c r="N1828" s="23">
        <v>501.904</v>
      </c>
      <c r="O1828" s="23">
        <v>180.594</v>
      </c>
      <c r="P1828" s="23">
        <v>135.128</v>
      </c>
      <c r="Q1828" s="37" t="s">
        <v>57</v>
      </c>
      <c r="R1828" s="28">
        <v>5.4</v>
      </c>
      <c r="S1828" s="24" t="s">
        <v>132</v>
      </c>
      <c r="T1828" s="38" t="s">
        <v>57</v>
      </c>
      <c r="U1828" s="27" cm="1">
        <f t="array" ref="U1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829" hidden="1" spans="1:21">
      <c r="A1829" s="36" t="s">
        <v>3163</v>
      </c>
      <c r="B1829" s="36" t="s">
        <v>3241</v>
      </c>
      <c r="C1829" s="36" t="s">
        <v>922</v>
      </c>
      <c r="D1829" s="36" t="s">
        <v>132</v>
      </c>
      <c r="E1829" s="36" t="s">
        <v>3019</v>
      </c>
      <c r="F1829" s="36" t="s">
        <v>3245</v>
      </c>
      <c r="G1829" s="36" t="s">
        <v>41</v>
      </c>
      <c r="H1829" s="36" t="s">
        <v>135</v>
      </c>
      <c r="I1829" s="22"/>
      <c r="J1829" s="22" t="s">
        <v>132</v>
      </c>
      <c r="K1829" s="23">
        <v>198.7</v>
      </c>
      <c r="L1829" s="23">
        <v>72.7</v>
      </c>
      <c r="M1829" s="23">
        <v>53.1</v>
      </c>
      <c r="N1829" s="23">
        <v>504.698</v>
      </c>
      <c r="O1829" s="23">
        <v>184.658</v>
      </c>
      <c r="P1829" s="23">
        <v>134.874</v>
      </c>
      <c r="Q1829" s="37" t="s">
        <v>57</v>
      </c>
      <c r="R1829" s="28">
        <v>4.3</v>
      </c>
      <c r="S1829" s="24" t="s">
        <v>132</v>
      </c>
      <c r="T1829" s="38" t="s">
        <v>57</v>
      </c>
      <c r="U1829" s="27" cm="1">
        <f t="array" ref="U1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830" hidden="1" spans="1:21">
      <c r="A1830" s="36" t="s">
        <v>3163</v>
      </c>
      <c r="B1830" s="36" t="s">
        <v>3241</v>
      </c>
      <c r="C1830" s="36" t="s">
        <v>922</v>
      </c>
      <c r="D1830" s="36" t="s">
        <v>132</v>
      </c>
      <c r="E1830" s="36" t="s">
        <v>3019</v>
      </c>
      <c r="F1830" s="36" t="s">
        <v>2853</v>
      </c>
      <c r="G1830" s="36" t="s">
        <v>41</v>
      </c>
      <c r="H1830" s="36" t="s">
        <v>135</v>
      </c>
      <c r="I1830" s="22"/>
      <c r="J1830" s="22" t="s">
        <v>132</v>
      </c>
      <c r="K1830" s="23">
        <v>200.3</v>
      </c>
      <c r="L1830" s="23">
        <v>73.2</v>
      </c>
      <c r="M1830" s="23">
        <v>52.5</v>
      </c>
      <c r="N1830" s="23">
        <v>508.762</v>
      </c>
      <c r="O1830" s="23">
        <v>185.928</v>
      </c>
      <c r="P1830" s="23">
        <v>133.35</v>
      </c>
      <c r="Q1830" s="37" t="s">
        <v>57</v>
      </c>
      <c r="R1830" s="28">
        <v>2.7</v>
      </c>
      <c r="S1830" s="24" t="s">
        <v>132</v>
      </c>
      <c r="T1830" s="38" t="s">
        <v>57</v>
      </c>
      <c r="U1830" s="27" cm="1">
        <f t="array" ref="U1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831" hidden="1" spans="1:21">
      <c r="A1831" s="36" t="s">
        <v>3163</v>
      </c>
      <c r="B1831" s="36" t="s">
        <v>3241</v>
      </c>
      <c r="C1831" s="36" t="s">
        <v>922</v>
      </c>
      <c r="D1831" s="36" t="s">
        <v>132</v>
      </c>
      <c r="E1831" s="36" t="s">
        <v>3086</v>
      </c>
      <c r="F1831" s="36" t="s">
        <v>3094</v>
      </c>
      <c r="G1831" s="36" t="s">
        <v>41</v>
      </c>
      <c r="H1831" s="36" t="s">
        <v>135</v>
      </c>
      <c r="I1831" s="22"/>
      <c r="J1831" s="22" t="s">
        <v>132</v>
      </c>
      <c r="K1831" s="23">
        <v>186.3</v>
      </c>
      <c r="L1831" s="23">
        <v>72</v>
      </c>
      <c r="M1831" s="23">
        <v>52.1</v>
      </c>
      <c r="N1831" s="23">
        <v>473.202</v>
      </c>
      <c r="O1831" s="23">
        <v>182.88</v>
      </c>
      <c r="P1831" s="23">
        <v>132.334</v>
      </c>
      <c r="Q1831" s="37" t="s">
        <v>53</v>
      </c>
      <c r="R1831" s="28">
        <v>6.7</v>
      </c>
      <c r="S1831" s="24" t="s">
        <v>132</v>
      </c>
      <c r="T1831" s="38" t="s">
        <v>53</v>
      </c>
      <c r="U1831" s="27" cm="1">
        <f t="array" ref="U1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832" hidden="1" spans="1:21">
      <c r="A1832" s="36" t="s">
        <v>3246</v>
      </c>
      <c r="B1832" s="36" t="s">
        <v>3247</v>
      </c>
      <c r="C1832" s="36" t="s">
        <v>925</v>
      </c>
      <c r="D1832" s="36" t="s">
        <v>924</v>
      </c>
      <c r="E1832" s="36" t="s">
        <v>2341</v>
      </c>
      <c r="F1832" s="36" t="s">
        <v>2975</v>
      </c>
      <c r="G1832" s="36" t="s">
        <v>92</v>
      </c>
      <c r="H1832" s="36" t="s">
        <v>138</v>
      </c>
      <c r="I1832" s="22"/>
      <c r="J1832" s="22" t="s">
        <v>132</v>
      </c>
      <c r="K1832" s="23">
        <v>204.9</v>
      </c>
      <c r="L1832" s="23">
        <v>75.4</v>
      </c>
      <c r="M1832" s="23">
        <v>58.9</v>
      </c>
      <c r="N1832" s="23">
        <v>520.446</v>
      </c>
      <c r="O1832" s="23">
        <v>191.516</v>
      </c>
      <c r="P1832" s="23">
        <v>149.606</v>
      </c>
      <c r="Q1832" s="37" t="s">
        <v>96</v>
      </c>
      <c r="R1832" s="28">
        <v>3.1</v>
      </c>
      <c r="S1832" s="24" t="s">
        <v>132</v>
      </c>
      <c r="T1832" s="38" t="s">
        <v>96</v>
      </c>
      <c r="U1832" s="27" cm="1">
        <f t="array" ref="U1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833" hidden="1" spans="1:21">
      <c r="A1833" s="36" t="s">
        <v>3246</v>
      </c>
      <c r="B1833" s="36" t="s">
        <v>3247</v>
      </c>
      <c r="C1833" s="36" t="s">
        <v>925</v>
      </c>
      <c r="D1833" s="36" t="s">
        <v>924</v>
      </c>
      <c r="E1833" s="36" t="s">
        <v>2345</v>
      </c>
      <c r="F1833" s="36" t="s">
        <v>2358</v>
      </c>
      <c r="G1833" s="36" t="s">
        <v>92</v>
      </c>
      <c r="H1833" s="36" t="s">
        <v>138</v>
      </c>
      <c r="I1833" s="22"/>
      <c r="J1833" s="22" t="s">
        <v>132</v>
      </c>
      <c r="K1833" s="23">
        <v>207.7</v>
      </c>
      <c r="L1833" s="23">
        <v>76</v>
      </c>
      <c r="M1833" s="23">
        <v>58.7</v>
      </c>
      <c r="N1833" s="23">
        <v>527.558</v>
      </c>
      <c r="O1833" s="23">
        <v>193.04</v>
      </c>
      <c r="P1833" s="23">
        <v>149.098</v>
      </c>
      <c r="Q1833" s="37" t="s">
        <v>96</v>
      </c>
      <c r="R1833" s="28">
        <v>0.3</v>
      </c>
      <c r="S1833" s="24" t="s">
        <v>132</v>
      </c>
      <c r="T1833" s="38" t="s">
        <v>96</v>
      </c>
      <c r="U1833" s="27" cm="1">
        <f t="array" ref="U1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34" hidden="1" spans="1:21">
      <c r="A1834" s="36" t="s">
        <v>3246</v>
      </c>
      <c r="B1834" s="36" t="s">
        <v>3248</v>
      </c>
      <c r="C1834" s="36" t="s">
        <v>927</v>
      </c>
      <c r="D1834" s="36" t="s">
        <v>132</v>
      </c>
      <c r="E1834" s="36" t="s">
        <v>2341</v>
      </c>
      <c r="F1834" s="36" t="s">
        <v>2498</v>
      </c>
      <c r="G1834" s="36" t="s">
        <v>92</v>
      </c>
      <c r="H1834" s="36" t="s">
        <v>138</v>
      </c>
      <c r="I1834" s="22"/>
      <c r="J1834" s="22" t="s">
        <v>132</v>
      </c>
      <c r="K1834" s="23">
        <v>184.4</v>
      </c>
      <c r="L1834" s="23">
        <v>72.8</v>
      </c>
      <c r="M1834" s="23">
        <v>55.1</v>
      </c>
      <c r="N1834" s="23">
        <v>468.376</v>
      </c>
      <c r="O1834" s="23">
        <v>184.912</v>
      </c>
      <c r="P1834" s="23">
        <v>139.954</v>
      </c>
      <c r="Q1834" s="37" t="s">
        <v>91</v>
      </c>
      <c r="R1834" s="28">
        <v>0.6</v>
      </c>
      <c r="S1834" s="24" t="s">
        <v>132</v>
      </c>
      <c r="T1834" s="38" t="s">
        <v>91</v>
      </c>
      <c r="U1834" s="27" cm="1">
        <f t="array" ref="U1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835" hidden="1" spans="1:21">
      <c r="A1835" s="36" t="s">
        <v>3246</v>
      </c>
      <c r="B1835" s="36" t="s">
        <v>3249</v>
      </c>
      <c r="C1835" s="36" t="s">
        <v>929</v>
      </c>
      <c r="D1835" s="36" t="s">
        <v>132</v>
      </c>
      <c r="E1835" s="36" t="s">
        <v>2341</v>
      </c>
      <c r="F1835" s="36" t="s">
        <v>2370</v>
      </c>
      <c r="G1835" s="36" t="s">
        <v>92</v>
      </c>
      <c r="H1835" s="36" t="s">
        <v>138</v>
      </c>
      <c r="I1835" s="22"/>
      <c r="J1835" s="22" t="s">
        <v>132</v>
      </c>
      <c r="K1835" s="23">
        <v>196.5</v>
      </c>
      <c r="L1835" s="23">
        <v>74.4</v>
      </c>
      <c r="M1835" s="23">
        <v>58.3</v>
      </c>
      <c r="N1835" s="23">
        <v>499.11</v>
      </c>
      <c r="O1835" s="23">
        <v>188.976</v>
      </c>
      <c r="P1835" s="23">
        <v>148.082</v>
      </c>
      <c r="Q1835" s="37" t="s">
        <v>96</v>
      </c>
      <c r="R1835" s="28">
        <v>11.5</v>
      </c>
      <c r="S1835" s="24" t="s">
        <v>132</v>
      </c>
      <c r="T1835" s="38" t="s">
        <v>96</v>
      </c>
      <c r="U1835" s="27" cm="1">
        <f t="array" ref="U1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836" hidden="1" spans="1:21">
      <c r="A1836" s="36" t="s">
        <v>3246</v>
      </c>
      <c r="B1836" s="36" t="s">
        <v>3249</v>
      </c>
      <c r="C1836" s="36" t="s">
        <v>929</v>
      </c>
      <c r="D1836" s="36" t="s">
        <v>930</v>
      </c>
      <c r="E1836" s="36" t="s">
        <v>2341</v>
      </c>
      <c r="F1836" s="36" t="s">
        <v>2397</v>
      </c>
      <c r="G1836" s="36" t="s">
        <v>92</v>
      </c>
      <c r="H1836" s="36" t="s">
        <v>138</v>
      </c>
      <c r="I1836" s="22"/>
      <c r="J1836" s="22" t="s">
        <v>132</v>
      </c>
      <c r="K1836" s="23">
        <v>196.5</v>
      </c>
      <c r="L1836" s="23">
        <v>74.4</v>
      </c>
      <c r="M1836" s="23">
        <v>58.3</v>
      </c>
      <c r="N1836" s="23">
        <v>499.11</v>
      </c>
      <c r="O1836" s="23">
        <v>188.976</v>
      </c>
      <c r="P1836" s="23">
        <v>148.082</v>
      </c>
      <c r="Q1836" s="37" t="s">
        <v>96</v>
      </c>
      <c r="R1836" s="28">
        <v>11.5</v>
      </c>
      <c r="S1836" s="24" t="s">
        <v>132</v>
      </c>
      <c r="T1836" s="38" t="s">
        <v>96</v>
      </c>
      <c r="U1836" s="27" cm="1">
        <f t="array" ref="U1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837" hidden="1" spans="1:21">
      <c r="A1837" s="36" t="s">
        <v>3246</v>
      </c>
      <c r="B1837" s="36" t="s">
        <v>3249</v>
      </c>
      <c r="C1837" s="36" t="s">
        <v>929</v>
      </c>
      <c r="D1837" s="36" t="s">
        <v>132</v>
      </c>
      <c r="E1837" s="36" t="s">
        <v>2345</v>
      </c>
      <c r="F1837" s="36" t="s">
        <v>3170</v>
      </c>
      <c r="G1837" s="36" t="s">
        <v>92</v>
      </c>
      <c r="H1837" s="36" t="s">
        <v>138</v>
      </c>
      <c r="I1837" s="22"/>
      <c r="J1837" s="22" t="s">
        <v>132</v>
      </c>
      <c r="K1837" s="23">
        <v>196.7</v>
      </c>
      <c r="L1837" s="23">
        <v>75.8</v>
      </c>
      <c r="M1837" s="23">
        <v>57.7</v>
      </c>
      <c r="N1837" s="23">
        <v>499.618</v>
      </c>
      <c r="O1837" s="23">
        <v>192.532</v>
      </c>
      <c r="P1837" s="23">
        <v>146.558</v>
      </c>
      <c r="Q1837" s="37" t="s">
        <v>96</v>
      </c>
      <c r="R1837" s="28">
        <v>11.3</v>
      </c>
      <c r="S1837" s="24" t="s">
        <v>132</v>
      </c>
      <c r="T1837" s="38" t="s">
        <v>96</v>
      </c>
      <c r="U1837" s="27" cm="1">
        <f t="array" ref="U1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838" hidden="1" spans="1:21">
      <c r="A1838" s="36" t="s">
        <v>3246</v>
      </c>
      <c r="B1838" s="36" t="s">
        <v>3249</v>
      </c>
      <c r="C1838" s="36" t="s">
        <v>929</v>
      </c>
      <c r="D1838" s="36" t="s">
        <v>132</v>
      </c>
      <c r="E1838" s="36" t="s">
        <v>2345</v>
      </c>
      <c r="F1838" s="36" t="s">
        <v>3186</v>
      </c>
      <c r="G1838" s="36" t="s">
        <v>92</v>
      </c>
      <c r="H1838" s="36" t="s">
        <v>138</v>
      </c>
      <c r="I1838" s="22"/>
      <c r="J1838" s="22" t="s">
        <v>132</v>
      </c>
      <c r="K1838" s="23">
        <v>197</v>
      </c>
      <c r="L1838" s="23">
        <v>75.8</v>
      </c>
      <c r="M1838" s="23">
        <v>57.9</v>
      </c>
      <c r="N1838" s="23">
        <v>500.38</v>
      </c>
      <c r="O1838" s="23">
        <v>192.532</v>
      </c>
      <c r="P1838" s="23">
        <v>147.066</v>
      </c>
      <c r="Q1838" s="37" t="s">
        <v>96</v>
      </c>
      <c r="R1838" s="28">
        <v>11</v>
      </c>
      <c r="S1838" s="24" t="s">
        <v>132</v>
      </c>
      <c r="T1838" s="38" t="s">
        <v>96</v>
      </c>
      <c r="U1838" s="27" cm="1">
        <f t="array" ref="U1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839" hidden="1" spans="1:21">
      <c r="A1839" s="36" t="s">
        <v>3246</v>
      </c>
      <c r="B1839" s="36" t="s">
        <v>3249</v>
      </c>
      <c r="C1839" s="36" t="s">
        <v>929</v>
      </c>
      <c r="D1839" s="36" t="s">
        <v>132</v>
      </c>
      <c r="E1839" s="36" t="s">
        <v>2345</v>
      </c>
      <c r="F1839" s="36" t="s">
        <v>2342</v>
      </c>
      <c r="G1839" s="36" t="s">
        <v>92</v>
      </c>
      <c r="H1839" s="36" t="s">
        <v>138</v>
      </c>
      <c r="I1839" s="22"/>
      <c r="J1839" s="22" t="s">
        <v>132</v>
      </c>
      <c r="K1839" s="23">
        <v>196.7</v>
      </c>
      <c r="L1839" s="23">
        <v>75.8</v>
      </c>
      <c r="M1839" s="23">
        <v>57.7</v>
      </c>
      <c r="N1839" s="23">
        <v>499.618</v>
      </c>
      <c r="O1839" s="23">
        <v>192.532</v>
      </c>
      <c r="P1839" s="23">
        <v>146.558</v>
      </c>
      <c r="Q1839" s="37" t="s">
        <v>96</v>
      </c>
      <c r="R1839" s="28">
        <v>11.3</v>
      </c>
      <c r="S1839" s="24" t="s">
        <v>132</v>
      </c>
      <c r="T1839" s="38" t="s">
        <v>96</v>
      </c>
      <c r="U1839" s="27" cm="1">
        <f t="array" ref="U1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840" hidden="1" spans="1:21">
      <c r="A1840" s="36" t="s">
        <v>3246</v>
      </c>
      <c r="B1840" s="36" t="s">
        <v>3249</v>
      </c>
      <c r="C1840" s="36" t="s">
        <v>929</v>
      </c>
      <c r="D1840" s="36" t="s">
        <v>930</v>
      </c>
      <c r="E1840" s="36" t="s">
        <v>2345</v>
      </c>
      <c r="F1840" s="36" t="s">
        <v>2342</v>
      </c>
      <c r="G1840" s="36" t="s">
        <v>92</v>
      </c>
      <c r="H1840" s="36" t="s">
        <v>138</v>
      </c>
      <c r="I1840" s="22"/>
      <c r="J1840" s="22" t="s">
        <v>132</v>
      </c>
      <c r="K1840" s="23">
        <v>197</v>
      </c>
      <c r="L1840" s="23">
        <v>75.8</v>
      </c>
      <c r="M1840" s="23">
        <v>57.7</v>
      </c>
      <c r="N1840" s="23">
        <v>500.38</v>
      </c>
      <c r="O1840" s="23">
        <v>192.532</v>
      </c>
      <c r="P1840" s="23">
        <v>146.558</v>
      </c>
      <c r="Q1840" s="37" t="s">
        <v>96</v>
      </c>
      <c r="R1840" s="28">
        <v>11</v>
      </c>
      <c r="S1840" s="24" t="s">
        <v>132</v>
      </c>
      <c r="T1840" s="38" t="s">
        <v>96</v>
      </c>
      <c r="U1840" s="27" cm="1">
        <f t="array" ref="U1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841" hidden="1" spans="1:21">
      <c r="A1841" s="36" t="s">
        <v>3246</v>
      </c>
      <c r="B1841" s="36" t="s">
        <v>924</v>
      </c>
      <c r="C1841" s="36" t="s">
        <v>925</v>
      </c>
      <c r="D1841" s="36" t="s">
        <v>132</v>
      </c>
      <c r="E1841" s="36" t="s">
        <v>2341</v>
      </c>
      <c r="F1841" s="36" t="s">
        <v>2975</v>
      </c>
      <c r="G1841" s="36" t="s">
        <v>92</v>
      </c>
      <c r="H1841" s="36" t="s">
        <v>138</v>
      </c>
      <c r="I1841" s="22"/>
      <c r="J1841" s="22" t="s">
        <v>132</v>
      </c>
      <c r="K1841" s="23">
        <v>204.9</v>
      </c>
      <c r="L1841" s="23">
        <v>75.4</v>
      </c>
      <c r="M1841" s="23">
        <v>58.9</v>
      </c>
      <c r="N1841" s="23">
        <v>520.446</v>
      </c>
      <c r="O1841" s="23">
        <v>191.516</v>
      </c>
      <c r="P1841" s="23">
        <v>149.606</v>
      </c>
      <c r="Q1841" s="37" t="s">
        <v>96</v>
      </c>
      <c r="R1841" s="28">
        <v>3.1</v>
      </c>
      <c r="S1841" s="24" t="s">
        <v>132</v>
      </c>
      <c r="T1841" s="38" t="s">
        <v>96</v>
      </c>
      <c r="U1841" s="27" cm="1">
        <f t="array" ref="U1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842" hidden="1" spans="1:21">
      <c r="A1842" s="36" t="s">
        <v>3246</v>
      </c>
      <c r="B1842" s="36" t="s">
        <v>924</v>
      </c>
      <c r="C1842" s="36" t="s">
        <v>925</v>
      </c>
      <c r="D1842" s="36" t="s">
        <v>132</v>
      </c>
      <c r="E1842" s="36" t="s">
        <v>2345</v>
      </c>
      <c r="F1842" s="36" t="s">
        <v>2358</v>
      </c>
      <c r="G1842" s="36" t="s">
        <v>92</v>
      </c>
      <c r="H1842" s="36" t="s">
        <v>138</v>
      </c>
      <c r="I1842" s="22"/>
      <c r="J1842" s="22" t="s">
        <v>132</v>
      </c>
      <c r="K1842" s="23">
        <v>207.7</v>
      </c>
      <c r="L1842" s="23">
        <v>76</v>
      </c>
      <c r="M1842" s="23">
        <v>58.7</v>
      </c>
      <c r="N1842" s="23">
        <v>527.558</v>
      </c>
      <c r="O1842" s="23">
        <v>193.04</v>
      </c>
      <c r="P1842" s="23">
        <v>149.098</v>
      </c>
      <c r="Q1842" s="37" t="s">
        <v>96</v>
      </c>
      <c r="R1842" s="28">
        <v>0.3</v>
      </c>
      <c r="S1842" s="24" t="s">
        <v>132</v>
      </c>
      <c r="T1842" s="38" t="s">
        <v>96</v>
      </c>
      <c r="U1842" s="27" cm="1">
        <f t="array" ref="U1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43" hidden="1" spans="1:21">
      <c r="A1843" s="36" t="s">
        <v>3246</v>
      </c>
      <c r="B1843" s="36" t="s">
        <v>3250</v>
      </c>
      <c r="C1843" s="36" t="s">
        <v>933</v>
      </c>
      <c r="D1843" s="36" t="s">
        <v>132</v>
      </c>
      <c r="E1843" s="36" t="s">
        <v>2341</v>
      </c>
      <c r="F1843" s="36" t="s">
        <v>2877</v>
      </c>
      <c r="G1843" s="36" t="s">
        <v>101</v>
      </c>
      <c r="H1843" s="36" t="s">
        <v>131</v>
      </c>
      <c r="I1843" s="22"/>
      <c r="J1843" s="22" t="s">
        <v>132</v>
      </c>
      <c r="K1843" s="23">
        <v>177.8</v>
      </c>
      <c r="L1843" s="23">
        <v>74.4</v>
      </c>
      <c r="M1843" s="23">
        <v>62.4</v>
      </c>
      <c r="N1843" s="23">
        <v>451.612</v>
      </c>
      <c r="O1843" s="23">
        <v>188.976</v>
      </c>
      <c r="P1843" s="23">
        <v>158.496</v>
      </c>
      <c r="Q1843" s="37" t="s">
        <v>100</v>
      </c>
      <c r="R1843" s="28">
        <v>3.2</v>
      </c>
      <c r="S1843" s="24" t="s">
        <v>132</v>
      </c>
      <c r="T1843" s="38" t="s">
        <v>100</v>
      </c>
      <c r="U1843" s="27" cm="1">
        <f t="array" ref="U1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844" hidden="1" spans="1:21">
      <c r="A1844" s="36" t="s">
        <v>3246</v>
      </c>
      <c r="B1844" s="36" t="s">
        <v>3250</v>
      </c>
      <c r="C1844" s="36" t="s">
        <v>933</v>
      </c>
      <c r="D1844" s="36" t="s">
        <v>132</v>
      </c>
      <c r="E1844" s="36" t="s">
        <v>2341</v>
      </c>
      <c r="F1844" s="36" t="s">
        <v>2614</v>
      </c>
      <c r="G1844" s="36" t="s">
        <v>101</v>
      </c>
      <c r="H1844" s="36" t="s">
        <v>131</v>
      </c>
      <c r="I1844" s="22"/>
      <c r="J1844" s="22" t="s">
        <v>132</v>
      </c>
      <c r="K1844" s="23">
        <v>178.9</v>
      </c>
      <c r="L1844" s="23">
        <v>74.4</v>
      </c>
      <c r="M1844" s="23">
        <v>62.4</v>
      </c>
      <c r="N1844" s="23">
        <v>454.406</v>
      </c>
      <c r="O1844" s="23">
        <v>188.976</v>
      </c>
      <c r="P1844" s="23">
        <v>158.496</v>
      </c>
      <c r="Q1844" s="37" t="s">
        <v>100</v>
      </c>
      <c r="R1844" s="28">
        <v>2.1</v>
      </c>
      <c r="S1844" s="24" t="s">
        <v>132</v>
      </c>
      <c r="T1844" s="38" t="s">
        <v>100</v>
      </c>
      <c r="U1844" s="27" cm="1">
        <f t="array" ref="U1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845" hidden="1" spans="1:21">
      <c r="A1845" s="36" t="s">
        <v>3246</v>
      </c>
      <c r="B1845" s="36" t="s">
        <v>3251</v>
      </c>
      <c r="C1845" s="36" t="s">
        <v>935</v>
      </c>
      <c r="D1845" s="36" t="s">
        <v>132</v>
      </c>
      <c r="E1845" s="36" t="s">
        <v>2341</v>
      </c>
      <c r="F1845" s="36" t="s">
        <v>2381</v>
      </c>
      <c r="G1845" s="36" t="s">
        <v>101</v>
      </c>
      <c r="H1845" s="36" t="s">
        <v>131</v>
      </c>
      <c r="I1845" s="22"/>
      <c r="J1845" s="22" t="s">
        <v>132</v>
      </c>
      <c r="K1845" s="23">
        <v>185.6</v>
      </c>
      <c r="L1845" s="23">
        <v>75.2</v>
      </c>
      <c r="M1845" s="23">
        <v>64.2</v>
      </c>
      <c r="N1845" s="23">
        <v>471.424</v>
      </c>
      <c r="O1845" s="23">
        <v>191.008</v>
      </c>
      <c r="P1845" s="23">
        <v>163.068</v>
      </c>
      <c r="Q1845" s="37" t="s">
        <v>105</v>
      </c>
      <c r="R1845" s="28">
        <v>4.4</v>
      </c>
      <c r="S1845" s="24" t="s">
        <v>132</v>
      </c>
      <c r="T1845" s="38" t="s">
        <v>105</v>
      </c>
      <c r="U1845" s="27" cm="1">
        <f t="array" ref="U1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46" hidden="1" spans="1:21">
      <c r="A1846" s="36" t="s">
        <v>3246</v>
      </c>
      <c r="B1846" s="36" t="s">
        <v>3252</v>
      </c>
      <c r="C1846" s="36" t="s">
        <v>937</v>
      </c>
      <c r="D1846" s="36" t="s">
        <v>132</v>
      </c>
      <c r="E1846" s="36" t="s">
        <v>2341</v>
      </c>
      <c r="F1846" s="36" t="s">
        <v>2411</v>
      </c>
      <c r="G1846" s="36" t="s">
        <v>101</v>
      </c>
      <c r="H1846" s="36" t="s">
        <v>131</v>
      </c>
      <c r="I1846" s="22"/>
      <c r="J1846" s="22" t="s">
        <v>132</v>
      </c>
      <c r="K1846" s="23">
        <v>194.7</v>
      </c>
      <c r="L1846" s="23">
        <v>77.8</v>
      </c>
      <c r="M1846" s="23">
        <v>67.5</v>
      </c>
      <c r="N1846" s="23">
        <v>494.538</v>
      </c>
      <c r="O1846" s="23">
        <v>197.612</v>
      </c>
      <c r="P1846" s="23">
        <v>171.45</v>
      </c>
      <c r="Q1846" s="37" t="s">
        <v>109</v>
      </c>
      <c r="R1846" s="28">
        <v>6.3</v>
      </c>
      <c r="S1846" s="24" t="s">
        <v>132</v>
      </c>
      <c r="T1846" s="38" t="s">
        <v>109</v>
      </c>
      <c r="U1846" s="27" cm="1">
        <f t="array" ref="U1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47" hidden="1" spans="1:21">
      <c r="A1847" s="36" t="s">
        <v>3246</v>
      </c>
      <c r="B1847" s="36" t="s">
        <v>3252</v>
      </c>
      <c r="C1847" s="36" t="s">
        <v>3253</v>
      </c>
      <c r="D1847" s="36" t="s">
        <v>132</v>
      </c>
      <c r="E1847" s="36" t="s">
        <v>2341</v>
      </c>
      <c r="F1847" s="36" t="s">
        <v>2342</v>
      </c>
      <c r="G1847" s="36" t="s">
        <v>101</v>
      </c>
      <c r="H1847" s="36" t="s">
        <v>131</v>
      </c>
      <c r="I1847" s="22"/>
      <c r="J1847" s="22" t="s">
        <v>132</v>
      </c>
      <c r="K1847" s="23">
        <v>194.5</v>
      </c>
      <c r="L1847" s="23">
        <v>77.8</v>
      </c>
      <c r="M1847" s="23">
        <v>67.5</v>
      </c>
      <c r="N1847" s="23">
        <v>494.03</v>
      </c>
      <c r="O1847" s="23">
        <v>197.612</v>
      </c>
      <c r="P1847" s="23">
        <v>171.45</v>
      </c>
      <c r="Q1847" s="37" t="s">
        <v>109</v>
      </c>
      <c r="R1847" s="28">
        <v>6.5</v>
      </c>
      <c r="S1847" s="24" t="s">
        <v>132</v>
      </c>
      <c r="T1847" s="38" t="s">
        <v>109</v>
      </c>
      <c r="U1847" s="27" cm="1">
        <f t="array" ref="U1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848" hidden="1" spans="1:21">
      <c r="A1848" s="36" t="s">
        <v>3254</v>
      </c>
      <c r="B1848" s="36" t="s">
        <v>3255</v>
      </c>
      <c r="C1848" s="36" t="s">
        <v>940</v>
      </c>
      <c r="D1848" s="36" t="s">
        <v>132</v>
      </c>
      <c r="E1848" s="36" t="s">
        <v>2341</v>
      </c>
      <c r="F1848" s="36" t="s">
        <v>3256</v>
      </c>
      <c r="G1848" s="36" t="s">
        <v>101</v>
      </c>
      <c r="H1848" s="36" t="s">
        <v>131</v>
      </c>
      <c r="I1848" s="22"/>
      <c r="J1848" s="22" t="s">
        <v>132</v>
      </c>
      <c r="K1848" s="23">
        <v>200.8</v>
      </c>
      <c r="L1848" s="23">
        <v>78.9</v>
      </c>
      <c r="M1848" s="23">
        <v>72.6</v>
      </c>
      <c r="N1848" s="23">
        <v>510.032</v>
      </c>
      <c r="O1848" s="23">
        <v>200.406</v>
      </c>
      <c r="P1848" s="23">
        <v>184.404</v>
      </c>
      <c r="Q1848" s="37" t="s">
        <v>109</v>
      </c>
      <c r="R1848" s="28">
        <v>0.2</v>
      </c>
      <c r="S1848" s="24" t="s">
        <v>132</v>
      </c>
      <c r="T1848" s="38" t="s">
        <v>109</v>
      </c>
      <c r="U1848" s="27" cm="1">
        <f t="array" ref="U1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849" hidden="1" spans="1:21">
      <c r="A1849" s="36" t="s">
        <v>3254</v>
      </c>
      <c r="B1849" s="36" t="s">
        <v>3255</v>
      </c>
      <c r="C1849" s="36" t="s">
        <v>3257</v>
      </c>
      <c r="D1849" s="36" t="s">
        <v>742</v>
      </c>
      <c r="E1849" s="36" t="s">
        <v>2341</v>
      </c>
      <c r="F1849" s="36" t="s">
        <v>3053</v>
      </c>
      <c r="G1849" s="36" t="s">
        <v>101</v>
      </c>
      <c r="H1849" s="36" t="s">
        <v>131</v>
      </c>
      <c r="I1849" s="22"/>
      <c r="J1849" s="22" t="s">
        <v>132</v>
      </c>
      <c r="K1849" s="23">
        <v>200.8</v>
      </c>
      <c r="L1849" s="23">
        <v>78.9</v>
      </c>
      <c r="M1849" s="23">
        <v>72.6</v>
      </c>
      <c r="N1849" s="23">
        <v>510.032</v>
      </c>
      <c r="O1849" s="23">
        <v>200.406</v>
      </c>
      <c r="P1849" s="23">
        <v>184.404</v>
      </c>
      <c r="Q1849" s="37" t="s">
        <v>109</v>
      </c>
      <c r="R1849" s="28">
        <v>0.2</v>
      </c>
      <c r="S1849" s="24" t="s">
        <v>132</v>
      </c>
      <c r="T1849" s="38" t="s">
        <v>109</v>
      </c>
      <c r="U1849" s="27" cm="1">
        <f t="array" ref="U1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850" hidden="1" spans="1:21">
      <c r="A1850" s="36" t="s">
        <v>3254</v>
      </c>
      <c r="B1850" s="36" t="s">
        <v>3255</v>
      </c>
      <c r="C1850" s="36" t="s">
        <v>3257</v>
      </c>
      <c r="D1850" s="36" t="s">
        <v>132</v>
      </c>
      <c r="E1850" s="36" t="s">
        <v>2345</v>
      </c>
      <c r="F1850" s="36" t="s">
        <v>2370</v>
      </c>
      <c r="G1850" s="36" t="s">
        <v>101</v>
      </c>
      <c r="H1850" s="36" t="s">
        <v>131</v>
      </c>
      <c r="I1850" s="22"/>
      <c r="J1850" s="22" t="s">
        <v>132</v>
      </c>
      <c r="K1850" s="23">
        <v>193.6</v>
      </c>
      <c r="L1850" s="23">
        <v>75.4</v>
      </c>
      <c r="M1850" s="23">
        <v>68.7</v>
      </c>
      <c r="N1850" s="23">
        <v>491.744</v>
      </c>
      <c r="O1850" s="23">
        <v>191.516</v>
      </c>
      <c r="P1850" s="23">
        <v>174.498</v>
      </c>
      <c r="Q1850" s="37" t="s">
        <v>109</v>
      </c>
      <c r="R1850" s="28">
        <v>7.4</v>
      </c>
      <c r="S1850" s="24" t="s">
        <v>132</v>
      </c>
      <c r="T1850" s="38" t="s">
        <v>109</v>
      </c>
      <c r="U1850" s="27" cm="1">
        <f t="array" ref="U1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851" hidden="1" spans="1:21">
      <c r="A1851" s="36" t="s">
        <v>3254</v>
      </c>
      <c r="B1851" s="36" t="s">
        <v>3255</v>
      </c>
      <c r="C1851" s="36" t="s">
        <v>940</v>
      </c>
      <c r="D1851" s="36" t="s">
        <v>132</v>
      </c>
      <c r="E1851" s="36" t="s">
        <v>2345</v>
      </c>
      <c r="F1851" s="36" t="s">
        <v>3008</v>
      </c>
      <c r="G1851" s="36" t="s">
        <v>101</v>
      </c>
      <c r="H1851" s="36" t="s">
        <v>131</v>
      </c>
      <c r="I1851" s="22"/>
      <c r="J1851" s="22" t="s">
        <v>132</v>
      </c>
      <c r="K1851" s="23">
        <v>193.4</v>
      </c>
      <c r="L1851" s="23">
        <v>75.4</v>
      </c>
      <c r="M1851" s="23">
        <v>66.7</v>
      </c>
      <c r="N1851" s="23">
        <v>491.236</v>
      </c>
      <c r="O1851" s="23">
        <v>191.516</v>
      </c>
      <c r="P1851" s="23">
        <v>169.418</v>
      </c>
      <c r="Q1851" s="37" t="s">
        <v>109</v>
      </c>
      <c r="R1851" s="28">
        <v>7.6</v>
      </c>
      <c r="S1851" s="24" t="s">
        <v>132</v>
      </c>
      <c r="T1851" s="38" t="s">
        <v>109</v>
      </c>
      <c r="U1851" s="27" cm="1">
        <f t="array" ref="U1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852" hidden="1" spans="1:21">
      <c r="A1852" s="36" t="s">
        <v>3254</v>
      </c>
      <c r="B1852" s="36" t="s">
        <v>3255</v>
      </c>
      <c r="C1852" s="36" t="s">
        <v>940</v>
      </c>
      <c r="D1852" s="36" t="s">
        <v>132</v>
      </c>
      <c r="E1852" s="36" t="s">
        <v>2354</v>
      </c>
      <c r="F1852" s="36" t="s">
        <v>2359</v>
      </c>
      <c r="G1852" s="36" t="s">
        <v>101</v>
      </c>
      <c r="H1852" s="36" t="s">
        <v>131</v>
      </c>
      <c r="I1852" s="22"/>
      <c r="J1852" s="22" t="s">
        <v>132</v>
      </c>
      <c r="K1852" s="23">
        <v>204</v>
      </c>
      <c r="L1852" s="23">
        <v>79.6</v>
      </c>
      <c r="M1852" s="23">
        <v>71</v>
      </c>
      <c r="N1852" s="23">
        <v>518.16</v>
      </c>
      <c r="O1852" s="23">
        <v>202.184</v>
      </c>
      <c r="P1852" s="23">
        <v>180.34</v>
      </c>
      <c r="Q1852" s="37" t="s">
        <v>113</v>
      </c>
      <c r="R1852" s="28">
        <v>3</v>
      </c>
      <c r="S1852" s="24" t="s">
        <v>132</v>
      </c>
      <c r="T1852" s="38" t="s">
        <v>113</v>
      </c>
      <c r="U1852" s="27" cm="1">
        <f t="array" ref="U1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53" hidden="1" spans="1:21">
      <c r="A1853" s="36" t="s">
        <v>3254</v>
      </c>
      <c r="B1853" s="36" t="s">
        <v>3258</v>
      </c>
      <c r="C1853" s="36" t="s">
        <v>943</v>
      </c>
      <c r="D1853" s="36" t="s">
        <v>132</v>
      </c>
      <c r="E1853" s="36" t="s">
        <v>2341</v>
      </c>
      <c r="F1853" s="36" t="s">
        <v>2400</v>
      </c>
      <c r="G1853" s="36" t="s">
        <v>73</v>
      </c>
      <c r="H1853" s="36" t="s">
        <v>567</v>
      </c>
      <c r="I1853" s="22" t="s">
        <v>2875</v>
      </c>
      <c r="J1853" s="22">
        <v>5</v>
      </c>
      <c r="K1853" s="23">
        <v>207.1</v>
      </c>
      <c r="L1853" s="23">
        <v>68.6</v>
      </c>
      <c r="M1853" s="23">
        <v>65.2</v>
      </c>
      <c r="N1853" s="23">
        <v>526.034</v>
      </c>
      <c r="O1853" s="23">
        <v>174.244</v>
      </c>
      <c r="P1853" s="23">
        <v>165.608</v>
      </c>
      <c r="Q1853" s="37" t="s">
        <v>72</v>
      </c>
      <c r="R1853" s="28">
        <v>2.9</v>
      </c>
      <c r="S1853" s="24" t="s">
        <v>132</v>
      </c>
      <c r="T1853" s="38" t="s">
        <v>72</v>
      </c>
      <c r="U1853" s="27" cm="1">
        <f t="array" ref="U1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4" hidden="1" spans="1:21">
      <c r="A1854" s="36" t="s">
        <v>3254</v>
      </c>
      <c r="B1854" s="36" t="s">
        <v>3258</v>
      </c>
      <c r="C1854" s="36" t="s">
        <v>943</v>
      </c>
      <c r="D1854" s="36" t="s">
        <v>132</v>
      </c>
      <c r="E1854" s="36" t="s">
        <v>2341</v>
      </c>
      <c r="F1854" s="36" t="s">
        <v>2400</v>
      </c>
      <c r="G1854" s="36" t="s">
        <v>73</v>
      </c>
      <c r="H1854" s="36" t="s">
        <v>567</v>
      </c>
      <c r="I1854" s="22" t="s">
        <v>679</v>
      </c>
      <c r="J1854" s="22">
        <v>6</v>
      </c>
      <c r="K1854" s="23">
        <v>207.1</v>
      </c>
      <c r="L1854" s="23">
        <v>67.6</v>
      </c>
      <c r="M1854" s="23">
        <v>67.6</v>
      </c>
      <c r="N1854" s="23">
        <v>526.034</v>
      </c>
      <c r="O1854" s="23">
        <v>171.704</v>
      </c>
      <c r="P1854" s="23">
        <v>171.704</v>
      </c>
      <c r="Q1854" s="37" t="s">
        <v>72</v>
      </c>
      <c r="R1854" s="28">
        <v>2.9</v>
      </c>
      <c r="S1854" s="24" t="s">
        <v>132</v>
      </c>
      <c r="T1854" s="38" t="s">
        <v>72</v>
      </c>
      <c r="U1854" s="27" cm="1">
        <f t="array" ref="U1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5" hidden="1" spans="1:21">
      <c r="A1855" s="36" t="s">
        <v>3254</v>
      </c>
      <c r="B1855" s="36" t="s">
        <v>3258</v>
      </c>
      <c r="C1855" s="36" t="s">
        <v>943</v>
      </c>
      <c r="D1855" s="36" t="s">
        <v>132</v>
      </c>
      <c r="E1855" s="36" t="s">
        <v>2341</v>
      </c>
      <c r="F1855" s="36" t="s">
        <v>2971</v>
      </c>
      <c r="G1855" s="36" t="s">
        <v>73</v>
      </c>
      <c r="H1855" s="36" t="s">
        <v>567</v>
      </c>
      <c r="I1855" s="22" t="s">
        <v>80</v>
      </c>
      <c r="J1855" s="22">
        <v>6</v>
      </c>
      <c r="K1855" s="23">
        <v>192.8</v>
      </c>
      <c r="L1855" s="23">
        <v>67.6</v>
      </c>
      <c r="M1855" s="23">
        <v>67.6</v>
      </c>
      <c r="N1855" s="23">
        <v>489.712</v>
      </c>
      <c r="O1855" s="23">
        <v>171.704</v>
      </c>
      <c r="P1855" s="23">
        <v>171.704</v>
      </c>
      <c r="Q1855" s="37" t="s">
        <v>72</v>
      </c>
      <c r="R1855" s="28">
        <v>17.2</v>
      </c>
      <c r="S1855" s="24" t="s">
        <v>132</v>
      </c>
      <c r="T1855" s="38" t="s">
        <v>72</v>
      </c>
      <c r="U1855" s="27" cm="1">
        <f t="array" ref="U1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1856" hidden="1" spans="1:21">
      <c r="A1856" s="36" t="s">
        <v>3254</v>
      </c>
      <c r="B1856" s="36" t="s">
        <v>3258</v>
      </c>
      <c r="C1856" s="36" t="s">
        <v>943</v>
      </c>
      <c r="D1856" s="36" t="s">
        <v>132</v>
      </c>
      <c r="E1856" s="36" t="s">
        <v>2341</v>
      </c>
      <c r="F1856" s="36" t="s">
        <v>2419</v>
      </c>
      <c r="G1856" s="36" t="s">
        <v>73</v>
      </c>
      <c r="H1856" s="36" t="s">
        <v>567</v>
      </c>
      <c r="I1856" s="22" t="s">
        <v>679</v>
      </c>
      <c r="J1856" s="22">
        <v>6</v>
      </c>
      <c r="K1856" s="23">
        <v>207.1</v>
      </c>
      <c r="L1856" s="23">
        <v>68.6</v>
      </c>
      <c r="M1856" s="23">
        <v>67.6</v>
      </c>
      <c r="N1856" s="23">
        <v>526.034</v>
      </c>
      <c r="O1856" s="23">
        <v>174.244</v>
      </c>
      <c r="P1856" s="23">
        <v>171.704</v>
      </c>
      <c r="Q1856" s="37" t="s">
        <v>72</v>
      </c>
      <c r="R1856" s="28">
        <v>2.9</v>
      </c>
      <c r="S1856" s="24" t="s">
        <v>132</v>
      </c>
      <c r="T1856" s="38" t="s">
        <v>72</v>
      </c>
      <c r="U1856" s="27" cm="1">
        <f t="array" ref="U1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7" hidden="1" spans="1:21">
      <c r="A1857" s="36" t="s">
        <v>3254</v>
      </c>
      <c r="B1857" s="36" t="s">
        <v>3258</v>
      </c>
      <c r="C1857" s="36" t="s">
        <v>943</v>
      </c>
      <c r="D1857" s="36" t="s">
        <v>132</v>
      </c>
      <c r="E1857" s="36" t="s">
        <v>2341</v>
      </c>
      <c r="F1857" s="36" t="s">
        <v>2972</v>
      </c>
      <c r="G1857" s="36" t="s">
        <v>73</v>
      </c>
      <c r="H1857" s="36" t="s">
        <v>567</v>
      </c>
      <c r="I1857" s="22" t="s">
        <v>2875</v>
      </c>
      <c r="J1857" s="22">
        <v>5</v>
      </c>
      <c r="K1857" s="23">
        <v>207.1</v>
      </c>
      <c r="L1857" s="23">
        <v>68.6</v>
      </c>
      <c r="M1857" s="23">
        <v>67.9</v>
      </c>
      <c r="N1857" s="23">
        <v>526.034</v>
      </c>
      <c r="O1857" s="23">
        <v>174.244</v>
      </c>
      <c r="P1857" s="23">
        <v>172.466</v>
      </c>
      <c r="Q1857" s="37" t="s">
        <v>72</v>
      </c>
      <c r="R1857" s="28">
        <v>2.9</v>
      </c>
      <c r="S1857" s="24" t="s">
        <v>132</v>
      </c>
      <c r="T1857" s="38" t="s">
        <v>72</v>
      </c>
      <c r="U1857" s="27" cm="1">
        <f t="array" ref="U1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8" hidden="1" spans="1:21">
      <c r="A1858" s="36" t="s">
        <v>3254</v>
      </c>
      <c r="B1858" s="36" t="s">
        <v>3258</v>
      </c>
      <c r="C1858" s="36" t="s">
        <v>943</v>
      </c>
      <c r="D1858" s="36" t="s">
        <v>132</v>
      </c>
      <c r="E1858" s="36" t="s">
        <v>2341</v>
      </c>
      <c r="F1858" s="36" t="s">
        <v>2993</v>
      </c>
      <c r="G1858" s="36" t="s">
        <v>73</v>
      </c>
      <c r="H1858" s="36" t="s">
        <v>567</v>
      </c>
      <c r="I1858" s="22" t="s">
        <v>679</v>
      </c>
      <c r="J1858" s="22">
        <v>6</v>
      </c>
      <c r="K1858" s="23">
        <v>207.1</v>
      </c>
      <c r="L1858" s="23">
        <v>67.6</v>
      </c>
      <c r="M1858" s="23">
        <v>65.5</v>
      </c>
      <c r="N1858" s="23">
        <v>526.034</v>
      </c>
      <c r="O1858" s="23">
        <v>171.704</v>
      </c>
      <c r="P1858" s="23">
        <v>166.37</v>
      </c>
      <c r="Q1858" s="37" t="s">
        <v>72</v>
      </c>
      <c r="R1858" s="28">
        <v>2.9</v>
      </c>
      <c r="S1858" s="24" t="s">
        <v>132</v>
      </c>
      <c r="T1858" s="38" t="s">
        <v>72</v>
      </c>
      <c r="U1858" s="27" cm="1">
        <f t="array" ref="U1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9" hidden="1" spans="1:21">
      <c r="A1859" s="36" t="s">
        <v>3254</v>
      </c>
      <c r="B1859" s="36" t="s">
        <v>3258</v>
      </c>
      <c r="C1859" s="36" t="s">
        <v>943</v>
      </c>
      <c r="D1859" s="36" t="s">
        <v>132</v>
      </c>
      <c r="E1859" s="36" t="s">
        <v>2341</v>
      </c>
      <c r="F1859" s="36" t="s">
        <v>2581</v>
      </c>
      <c r="G1859" s="36" t="s">
        <v>73</v>
      </c>
      <c r="H1859" s="36" t="s">
        <v>567</v>
      </c>
      <c r="I1859" s="22" t="s">
        <v>2875</v>
      </c>
      <c r="J1859" s="22">
        <v>5</v>
      </c>
      <c r="K1859" s="23">
        <v>207.1</v>
      </c>
      <c r="L1859" s="23">
        <v>68.6</v>
      </c>
      <c r="M1859" s="23">
        <v>67.9</v>
      </c>
      <c r="N1859" s="23">
        <v>526.034</v>
      </c>
      <c r="O1859" s="23">
        <v>174.244</v>
      </c>
      <c r="P1859" s="23">
        <v>172.466</v>
      </c>
      <c r="Q1859" s="37" t="s">
        <v>72</v>
      </c>
      <c r="R1859" s="28">
        <v>2.9</v>
      </c>
      <c r="S1859" s="24" t="s">
        <v>132</v>
      </c>
      <c r="T1859" s="38" t="s">
        <v>72</v>
      </c>
      <c r="U1859" s="27" cm="1">
        <f t="array" ref="U1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60" hidden="1" spans="1:21">
      <c r="A1860" s="36" t="s">
        <v>3254</v>
      </c>
      <c r="B1860" s="36" t="s">
        <v>3258</v>
      </c>
      <c r="C1860" s="36" t="s">
        <v>943</v>
      </c>
      <c r="D1860" s="36" t="s">
        <v>132</v>
      </c>
      <c r="E1860" s="36" t="s">
        <v>2345</v>
      </c>
      <c r="F1860" s="36" t="s">
        <v>2973</v>
      </c>
      <c r="G1860" s="36" t="s">
        <v>73</v>
      </c>
      <c r="H1860" s="36" t="s">
        <v>567</v>
      </c>
      <c r="I1860" s="22" t="s">
        <v>679</v>
      </c>
      <c r="J1860" s="22">
        <v>6</v>
      </c>
      <c r="K1860" s="23">
        <v>212.7</v>
      </c>
      <c r="L1860" s="23">
        <v>74.3</v>
      </c>
      <c r="M1860" s="23">
        <v>70.6</v>
      </c>
      <c r="N1860" s="23">
        <v>540.258</v>
      </c>
      <c r="O1860" s="23">
        <v>188.722</v>
      </c>
      <c r="P1860" s="23">
        <v>179.324</v>
      </c>
      <c r="Q1860" s="37" t="s">
        <v>75</v>
      </c>
      <c r="R1860" s="28">
        <v>7.3</v>
      </c>
      <c r="S1860" s="24" t="s">
        <v>132</v>
      </c>
      <c r="T1860" s="38" t="s">
        <v>75</v>
      </c>
      <c r="U1860" s="27" cm="1">
        <f t="array" ref="U1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1" hidden="1" spans="1:21">
      <c r="A1861" s="36" t="s">
        <v>3254</v>
      </c>
      <c r="B1861" s="36" t="s">
        <v>3258</v>
      </c>
      <c r="C1861" s="36" t="s">
        <v>943</v>
      </c>
      <c r="D1861" s="36" t="s">
        <v>132</v>
      </c>
      <c r="E1861" s="36" t="s">
        <v>2345</v>
      </c>
      <c r="F1861" s="36" t="s">
        <v>2511</v>
      </c>
      <c r="G1861" s="36" t="s">
        <v>73</v>
      </c>
      <c r="H1861" s="36" t="s">
        <v>567</v>
      </c>
      <c r="I1861" s="22" t="s">
        <v>2875</v>
      </c>
      <c r="J1861" s="22">
        <v>5</v>
      </c>
      <c r="K1861" s="23">
        <v>212.7</v>
      </c>
      <c r="L1861" s="23">
        <v>74.3</v>
      </c>
      <c r="M1861" s="23">
        <v>70.6</v>
      </c>
      <c r="N1861" s="23">
        <v>540.258</v>
      </c>
      <c r="O1861" s="23">
        <v>188.722</v>
      </c>
      <c r="P1861" s="23">
        <v>179.324</v>
      </c>
      <c r="Q1861" s="37" t="s">
        <v>75</v>
      </c>
      <c r="R1861" s="28">
        <v>7.3</v>
      </c>
      <c r="S1861" s="24" t="s">
        <v>132</v>
      </c>
      <c r="T1861" s="38" t="s">
        <v>75</v>
      </c>
      <c r="U1861" s="27" cm="1">
        <f t="array" ref="U1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2" hidden="1" spans="1:21">
      <c r="A1862" s="36" t="s">
        <v>3254</v>
      </c>
      <c r="B1862" s="36" t="s">
        <v>3258</v>
      </c>
      <c r="C1862" s="36" t="s">
        <v>943</v>
      </c>
      <c r="D1862" s="36" t="s">
        <v>132</v>
      </c>
      <c r="E1862" s="36" t="s">
        <v>2345</v>
      </c>
      <c r="F1862" s="36" t="s">
        <v>2974</v>
      </c>
      <c r="G1862" s="36" t="s">
        <v>73</v>
      </c>
      <c r="H1862" s="36" t="s">
        <v>567</v>
      </c>
      <c r="I1862" s="22" t="s">
        <v>2875</v>
      </c>
      <c r="J1862" s="22">
        <v>6</v>
      </c>
      <c r="K1862" s="23">
        <v>225</v>
      </c>
      <c r="L1862" s="23">
        <v>74.3</v>
      </c>
      <c r="M1862" s="23">
        <v>70.6</v>
      </c>
      <c r="N1862" s="23">
        <v>571.5</v>
      </c>
      <c r="O1862" s="23">
        <v>188.722</v>
      </c>
      <c r="P1862" s="23">
        <v>179.324</v>
      </c>
      <c r="Q1862" s="37" t="s">
        <v>77</v>
      </c>
      <c r="R1862" s="28">
        <v>5</v>
      </c>
      <c r="S1862" s="24" t="s">
        <v>132</v>
      </c>
      <c r="T1862" s="38" t="s">
        <v>77</v>
      </c>
      <c r="U1862" s="27" cm="1">
        <f t="array" ref="U1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863" hidden="1" spans="1:21">
      <c r="A1863" s="36" t="s">
        <v>3254</v>
      </c>
      <c r="B1863" s="36" t="s">
        <v>3258</v>
      </c>
      <c r="C1863" s="36" t="s">
        <v>943</v>
      </c>
      <c r="D1863" s="36" t="s">
        <v>132</v>
      </c>
      <c r="E1863" s="36" t="s">
        <v>2345</v>
      </c>
      <c r="F1863" s="36" t="s">
        <v>2397</v>
      </c>
      <c r="G1863" s="36" t="s">
        <v>73</v>
      </c>
      <c r="H1863" s="36" t="s">
        <v>567</v>
      </c>
      <c r="I1863" s="22" t="s">
        <v>679</v>
      </c>
      <c r="J1863" s="22">
        <v>6</v>
      </c>
      <c r="K1863" s="23">
        <v>212.7</v>
      </c>
      <c r="L1863" s="23">
        <v>74.3</v>
      </c>
      <c r="M1863" s="23">
        <v>70.6</v>
      </c>
      <c r="N1863" s="23">
        <v>540.258</v>
      </c>
      <c r="O1863" s="23">
        <v>188.722</v>
      </c>
      <c r="P1863" s="23">
        <v>179.324</v>
      </c>
      <c r="Q1863" s="37" t="s">
        <v>75</v>
      </c>
      <c r="R1863" s="28">
        <v>7.3</v>
      </c>
      <c r="S1863" s="24" t="s">
        <v>132</v>
      </c>
      <c r="T1863" s="38" t="s">
        <v>75</v>
      </c>
      <c r="U1863" s="27" cm="1">
        <f t="array" ref="U1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4" hidden="1" spans="1:21">
      <c r="A1864" s="36" t="s">
        <v>3254</v>
      </c>
      <c r="B1864" s="36" t="s">
        <v>3258</v>
      </c>
      <c r="C1864" s="36" t="s">
        <v>943</v>
      </c>
      <c r="D1864" s="36" t="s">
        <v>132</v>
      </c>
      <c r="E1864" s="36" t="s">
        <v>2345</v>
      </c>
      <c r="F1864" s="36" t="s">
        <v>2976</v>
      </c>
      <c r="G1864" s="36" t="s">
        <v>73</v>
      </c>
      <c r="H1864" s="36" t="s">
        <v>567</v>
      </c>
      <c r="I1864" s="22" t="s">
        <v>2875</v>
      </c>
      <c r="J1864" s="22">
        <v>5</v>
      </c>
      <c r="K1864" s="23">
        <v>212.7</v>
      </c>
      <c r="L1864" s="23">
        <v>74.3</v>
      </c>
      <c r="M1864" s="23">
        <v>70.6</v>
      </c>
      <c r="N1864" s="23">
        <v>540.258</v>
      </c>
      <c r="O1864" s="23">
        <v>188.722</v>
      </c>
      <c r="P1864" s="23">
        <v>179.324</v>
      </c>
      <c r="Q1864" s="37" t="s">
        <v>75</v>
      </c>
      <c r="R1864" s="28">
        <v>7.3</v>
      </c>
      <c r="S1864" s="24" t="s">
        <v>132</v>
      </c>
      <c r="T1864" s="38" t="s">
        <v>75</v>
      </c>
      <c r="U1864" s="27" cm="1">
        <f t="array" ref="U1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5" ht="12.4" hidden="1" spans="1:21">
      <c r="A1865" s="36" t="s">
        <v>3254</v>
      </c>
      <c r="B1865" s="36" t="s">
        <v>3258</v>
      </c>
      <c r="C1865" s="36" t="s">
        <v>943</v>
      </c>
      <c r="D1865" s="36" t="s">
        <v>132</v>
      </c>
      <c r="E1865" s="36" t="s">
        <v>2354</v>
      </c>
      <c r="F1865" s="36" t="s">
        <v>2358</v>
      </c>
      <c r="G1865" s="36" t="s">
        <v>73</v>
      </c>
      <c r="H1865" s="36" t="s">
        <v>567</v>
      </c>
      <c r="I1865" s="22" t="s">
        <v>2875</v>
      </c>
      <c r="J1865" s="22">
        <v>5</v>
      </c>
      <c r="K1865" s="23">
        <v>213.2</v>
      </c>
      <c r="L1865" s="23">
        <v>72.4</v>
      </c>
      <c r="M1865" s="23">
        <v>81.6</v>
      </c>
      <c r="N1865" s="23">
        <v>541.528</v>
      </c>
      <c r="O1865" s="23">
        <v>183.896</v>
      </c>
      <c r="P1865" s="23">
        <v>207.264</v>
      </c>
      <c r="Q1865" s="37" t="s">
        <v>2674</v>
      </c>
      <c r="R1865" s="28">
        <v>36.8</v>
      </c>
      <c r="S1865" s="24" t="s">
        <v>3259</v>
      </c>
      <c r="T1865" s="38" t="s">
        <v>2674</v>
      </c>
      <c r="U1865" s="27" t="str" cm="1">
        <f t="array" ref="U1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66" ht="12.4" hidden="1" spans="1:21">
      <c r="A1866" s="36" t="s">
        <v>3254</v>
      </c>
      <c r="B1866" s="36" t="s">
        <v>3258</v>
      </c>
      <c r="C1866" s="36" t="s">
        <v>943</v>
      </c>
      <c r="D1866" s="36" t="s">
        <v>944</v>
      </c>
      <c r="E1866" s="36" t="s">
        <v>2354</v>
      </c>
      <c r="F1866" s="36" t="s">
        <v>2358</v>
      </c>
      <c r="G1866" s="36" t="s">
        <v>73</v>
      </c>
      <c r="H1866" s="36" t="s">
        <v>567</v>
      </c>
      <c r="I1866" s="22" t="s">
        <v>2875</v>
      </c>
      <c r="J1866" s="22">
        <v>5</v>
      </c>
      <c r="K1866" s="23">
        <v>213.2</v>
      </c>
      <c r="L1866" s="23">
        <v>72.4</v>
      </c>
      <c r="M1866" s="23">
        <v>81.6</v>
      </c>
      <c r="N1866" s="23">
        <v>541.528</v>
      </c>
      <c r="O1866" s="23">
        <v>183.896</v>
      </c>
      <c r="P1866" s="23">
        <v>207.264</v>
      </c>
      <c r="Q1866" s="37" t="s">
        <v>2674</v>
      </c>
      <c r="R1866" s="28">
        <v>36.8</v>
      </c>
      <c r="S1866" s="24" t="s">
        <v>3259</v>
      </c>
      <c r="T1866" s="38" t="s">
        <v>2674</v>
      </c>
      <c r="U1866" s="27" t="str" cm="1">
        <f t="array" ref="U1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67" hidden="1" spans="1:21">
      <c r="A1867" s="36" t="s">
        <v>3254</v>
      </c>
      <c r="B1867" s="36" t="s">
        <v>3260</v>
      </c>
      <c r="C1867" s="36" t="s">
        <v>3261</v>
      </c>
      <c r="D1867" s="36" t="s">
        <v>132</v>
      </c>
      <c r="E1867" s="36" t="s">
        <v>2345</v>
      </c>
      <c r="F1867" s="36" t="s">
        <v>3262</v>
      </c>
      <c r="G1867" s="36" t="s">
        <v>101</v>
      </c>
      <c r="H1867" s="36" t="s">
        <v>131</v>
      </c>
      <c r="I1867" s="22"/>
      <c r="J1867" s="22" t="s">
        <v>132</v>
      </c>
      <c r="K1867" s="23">
        <v>191.6</v>
      </c>
      <c r="L1867" s="23">
        <v>74.7</v>
      </c>
      <c r="M1867" s="23">
        <v>71.9</v>
      </c>
      <c r="N1867" s="23">
        <v>486.664</v>
      </c>
      <c r="O1867" s="23">
        <v>189.738</v>
      </c>
      <c r="P1867" s="23">
        <v>182.626</v>
      </c>
      <c r="Q1867" s="37" t="s">
        <v>109</v>
      </c>
      <c r="R1867" s="28">
        <v>9.4</v>
      </c>
      <c r="S1867" s="24" t="s">
        <v>132</v>
      </c>
      <c r="T1867" s="38" t="s">
        <v>109</v>
      </c>
      <c r="U1867" s="27" cm="1">
        <f t="array" ref="U1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868" hidden="1" spans="1:21">
      <c r="A1868" s="36" t="s">
        <v>3254</v>
      </c>
      <c r="B1868" s="36" t="s">
        <v>3263</v>
      </c>
      <c r="C1868" s="36" t="s">
        <v>950</v>
      </c>
      <c r="D1868" s="36" t="s">
        <v>132</v>
      </c>
      <c r="E1868" s="36" t="s">
        <v>2341</v>
      </c>
      <c r="F1868" s="36" t="s">
        <v>2359</v>
      </c>
      <c r="G1868" s="36" t="s">
        <v>101</v>
      </c>
      <c r="H1868" s="36" t="s">
        <v>131</v>
      </c>
      <c r="I1868" s="22"/>
      <c r="J1868" s="22" t="s">
        <v>132</v>
      </c>
      <c r="K1868" s="23">
        <v>206.7</v>
      </c>
      <c r="L1868" s="23">
        <v>86.5</v>
      </c>
      <c r="M1868" s="23">
        <v>77.8</v>
      </c>
      <c r="N1868" s="23">
        <v>525.018</v>
      </c>
      <c r="O1868" s="23">
        <v>219.71</v>
      </c>
      <c r="P1868" s="23">
        <v>197.612</v>
      </c>
      <c r="Q1868" s="37" t="s">
        <v>113</v>
      </c>
      <c r="R1868" s="28">
        <v>0.3</v>
      </c>
      <c r="S1868" s="24" t="s">
        <v>132</v>
      </c>
      <c r="T1868" s="38" t="s">
        <v>113</v>
      </c>
      <c r="U1868" s="27" cm="1">
        <f t="array" ref="U1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69" hidden="1" spans="1:21">
      <c r="A1869" s="36" t="s">
        <v>3254</v>
      </c>
      <c r="B1869" s="36" t="s">
        <v>3264</v>
      </c>
      <c r="C1869" s="36" t="s">
        <v>952</v>
      </c>
      <c r="D1869" s="36" t="s">
        <v>132</v>
      </c>
      <c r="E1869" s="36" t="s">
        <v>2341</v>
      </c>
      <c r="F1869" s="36" t="s">
        <v>3265</v>
      </c>
      <c r="G1869" s="36" t="s">
        <v>101</v>
      </c>
      <c r="H1869" s="36" t="s">
        <v>131</v>
      </c>
      <c r="I1869" s="22"/>
      <c r="J1869" s="22" t="s">
        <v>132</v>
      </c>
      <c r="K1869" s="23">
        <v>170.5</v>
      </c>
      <c r="L1869" s="23">
        <v>65.8</v>
      </c>
      <c r="M1869" s="23">
        <v>66</v>
      </c>
      <c r="N1869" s="23">
        <v>433.07</v>
      </c>
      <c r="O1869" s="23">
        <v>167.132</v>
      </c>
      <c r="P1869" s="23">
        <v>167.64</v>
      </c>
      <c r="Q1869" s="37" t="s">
        <v>100</v>
      </c>
      <c r="R1869" s="28">
        <v>10.5</v>
      </c>
      <c r="S1869" s="24" t="s">
        <v>132</v>
      </c>
      <c r="T1869" s="38" t="s">
        <v>100</v>
      </c>
      <c r="U1869" s="27" cm="1">
        <f t="array" ref="U1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870" hidden="1" spans="1:21">
      <c r="A1870" s="36" t="s">
        <v>3254</v>
      </c>
      <c r="B1870" s="36" t="s">
        <v>3264</v>
      </c>
      <c r="C1870" s="36" t="s">
        <v>952</v>
      </c>
      <c r="D1870" s="36" t="s">
        <v>132</v>
      </c>
      <c r="E1870" s="36" t="s">
        <v>2341</v>
      </c>
      <c r="F1870" s="36" t="s">
        <v>2374</v>
      </c>
      <c r="G1870" s="36" t="s">
        <v>101</v>
      </c>
      <c r="H1870" s="36" t="s">
        <v>131</v>
      </c>
      <c r="I1870" s="22"/>
      <c r="J1870" s="22" t="s">
        <v>132</v>
      </c>
      <c r="K1870" s="23">
        <v>176.8</v>
      </c>
      <c r="L1870" s="23">
        <v>65.8</v>
      </c>
      <c r="M1870" s="23">
        <v>66</v>
      </c>
      <c r="N1870" s="23">
        <v>449.072</v>
      </c>
      <c r="O1870" s="23">
        <v>167.132</v>
      </c>
      <c r="P1870" s="23">
        <v>167.64</v>
      </c>
      <c r="Q1870" s="37" t="s">
        <v>100</v>
      </c>
      <c r="R1870" s="28">
        <v>4.2</v>
      </c>
      <c r="S1870" s="24" t="s">
        <v>132</v>
      </c>
      <c r="T1870" s="38" t="s">
        <v>100</v>
      </c>
      <c r="U1870" s="27" cm="1">
        <f t="array" ref="U1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871" hidden="1" spans="1:21">
      <c r="A1871" s="36" t="s">
        <v>3254</v>
      </c>
      <c r="B1871" s="36" t="s">
        <v>3264</v>
      </c>
      <c r="C1871" s="36" t="s">
        <v>952</v>
      </c>
      <c r="D1871" s="36" t="s">
        <v>132</v>
      </c>
      <c r="E1871" s="36" t="s">
        <v>2345</v>
      </c>
      <c r="F1871" s="36" t="s">
        <v>2815</v>
      </c>
      <c r="G1871" s="36" t="s">
        <v>101</v>
      </c>
      <c r="H1871" s="36" t="s">
        <v>131</v>
      </c>
      <c r="I1871" s="22"/>
      <c r="J1871" s="22" t="s">
        <v>132</v>
      </c>
      <c r="K1871" s="23">
        <v>174.7</v>
      </c>
      <c r="L1871" s="23">
        <v>67.8</v>
      </c>
      <c r="M1871" s="23">
        <v>63.3</v>
      </c>
      <c r="N1871" s="23">
        <v>443.738</v>
      </c>
      <c r="O1871" s="23">
        <v>172.212</v>
      </c>
      <c r="P1871" s="23">
        <v>160.782</v>
      </c>
      <c r="Q1871" s="37" t="s">
        <v>100</v>
      </c>
      <c r="R1871" s="28">
        <v>6.3</v>
      </c>
      <c r="S1871" s="24" t="s">
        <v>132</v>
      </c>
      <c r="T1871" s="38" t="s">
        <v>100</v>
      </c>
      <c r="U1871" s="27" cm="1">
        <f t="array" ref="U1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2" hidden="1" spans="1:21">
      <c r="A1872" s="36" t="s">
        <v>3254</v>
      </c>
      <c r="B1872" s="36" t="s">
        <v>3264</v>
      </c>
      <c r="C1872" s="36" t="s">
        <v>952</v>
      </c>
      <c r="D1872" s="36" t="s">
        <v>132</v>
      </c>
      <c r="E1872" s="36" t="s">
        <v>2345</v>
      </c>
      <c r="F1872" s="36" t="s">
        <v>3122</v>
      </c>
      <c r="G1872" s="36" t="s">
        <v>101</v>
      </c>
      <c r="H1872" s="36" t="s">
        <v>131</v>
      </c>
      <c r="I1872" s="22"/>
      <c r="J1872" s="22" t="s">
        <v>132</v>
      </c>
      <c r="K1872" s="23">
        <v>183.3</v>
      </c>
      <c r="L1872" s="23">
        <v>67.8</v>
      </c>
      <c r="M1872" s="23">
        <v>64.3</v>
      </c>
      <c r="N1872" s="23">
        <v>465.582</v>
      </c>
      <c r="O1872" s="23">
        <v>172.212</v>
      </c>
      <c r="P1872" s="23">
        <v>163.322</v>
      </c>
      <c r="Q1872" s="37" t="s">
        <v>105</v>
      </c>
      <c r="R1872" s="28">
        <v>6.7</v>
      </c>
      <c r="S1872" s="24" t="s">
        <v>132</v>
      </c>
      <c r="T1872" s="38" t="s">
        <v>105</v>
      </c>
      <c r="U1872" s="27" cm="1">
        <f t="array" ref="U1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873" hidden="1" spans="1:21">
      <c r="A1873" s="36" t="s">
        <v>3254</v>
      </c>
      <c r="B1873" s="36" t="s">
        <v>3264</v>
      </c>
      <c r="C1873" s="36" t="s">
        <v>952</v>
      </c>
      <c r="D1873" s="36" t="s">
        <v>132</v>
      </c>
      <c r="E1873" s="36" t="s">
        <v>2345</v>
      </c>
      <c r="F1873" s="36" t="s">
        <v>2664</v>
      </c>
      <c r="G1873" s="36" t="s">
        <v>101</v>
      </c>
      <c r="H1873" s="36" t="s">
        <v>131</v>
      </c>
      <c r="I1873" s="22"/>
      <c r="J1873" s="22" t="s">
        <v>132</v>
      </c>
      <c r="K1873" s="23">
        <v>174.7</v>
      </c>
      <c r="L1873" s="23">
        <v>66.5</v>
      </c>
      <c r="M1873" s="23">
        <v>66</v>
      </c>
      <c r="N1873" s="23">
        <v>443.738</v>
      </c>
      <c r="O1873" s="23">
        <v>168.91</v>
      </c>
      <c r="P1873" s="23">
        <v>167.64</v>
      </c>
      <c r="Q1873" s="37" t="s">
        <v>100</v>
      </c>
      <c r="R1873" s="28">
        <v>6.3</v>
      </c>
      <c r="S1873" s="24" t="s">
        <v>132</v>
      </c>
      <c r="T1873" s="38" t="s">
        <v>100</v>
      </c>
      <c r="U1873" s="27" cm="1">
        <f t="array" ref="U1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4" hidden="1" spans="1:21">
      <c r="A1874" s="36" t="s">
        <v>3254</v>
      </c>
      <c r="B1874" s="36" t="s">
        <v>3264</v>
      </c>
      <c r="C1874" s="36" t="s">
        <v>952</v>
      </c>
      <c r="D1874" s="36" t="s">
        <v>132</v>
      </c>
      <c r="E1874" s="36" t="s">
        <v>2345</v>
      </c>
      <c r="F1874" s="36" t="s">
        <v>2777</v>
      </c>
      <c r="G1874" s="36" t="s">
        <v>101</v>
      </c>
      <c r="H1874" s="36" t="s">
        <v>131</v>
      </c>
      <c r="I1874" s="22"/>
      <c r="J1874" s="22" t="s">
        <v>132</v>
      </c>
      <c r="K1874" s="23">
        <v>174.7</v>
      </c>
      <c r="L1874" s="23">
        <v>67.8</v>
      </c>
      <c r="M1874" s="23">
        <v>66.9</v>
      </c>
      <c r="N1874" s="23">
        <v>443.738</v>
      </c>
      <c r="O1874" s="23">
        <v>172.212</v>
      </c>
      <c r="P1874" s="23">
        <v>169.926</v>
      </c>
      <c r="Q1874" s="37" t="s">
        <v>100</v>
      </c>
      <c r="R1874" s="28">
        <v>6.3</v>
      </c>
      <c r="S1874" s="24" t="s">
        <v>132</v>
      </c>
      <c r="T1874" s="38" t="s">
        <v>100</v>
      </c>
      <c r="U1874" s="27" cm="1">
        <f t="array" ref="U1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5" hidden="1" spans="1:21">
      <c r="A1875" s="36" t="s">
        <v>3254</v>
      </c>
      <c r="B1875" s="36" t="s">
        <v>3264</v>
      </c>
      <c r="C1875" s="36" t="s">
        <v>952</v>
      </c>
      <c r="D1875" s="36" t="s">
        <v>132</v>
      </c>
      <c r="E1875" s="36" t="s">
        <v>2345</v>
      </c>
      <c r="F1875" s="36" t="s">
        <v>2465</v>
      </c>
      <c r="G1875" s="36" t="s">
        <v>101</v>
      </c>
      <c r="H1875" s="36" t="s">
        <v>131</v>
      </c>
      <c r="I1875" s="22"/>
      <c r="J1875" s="22" t="s">
        <v>132</v>
      </c>
      <c r="K1875" s="23">
        <v>177.3</v>
      </c>
      <c r="L1875" s="23">
        <v>67.8</v>
      </c>
      <c r="M1875" s="23">
        <v>65.2</v>
      </c>
      <c r="N1875" s="23">
        <v>450.342</v>
      </c>
      <c r="O1875" s="23">
        <v>172.212</v>
      </c>
      <c r="P1875" s="23">
        <v>165.608</v>
      </c>
      <c r="Q1875" s="37" t="s">
        <v>100</v>
      </c>
      <c r="R1875" s="28">
        <v>3.7</v>
      </c>
      <c r="S1875" s="24" t="s">
        <v>132</v>
      </c>
      <c r="T1875" s="38" t="s">
        <v>100</v>
      </c>
      <c r="U1875" s="27" cm="1">
        <f t="array" ref="U1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876" hidden="1" spans="1:21">
      <c r="A1876" s="36" t="s">
        <v>3254</v>
      </c>
      <c r="B1876" s="36" t="s">
        <v>3264</v>
      </c>
      <c r="C1876" s="36" t="s">
        <v>952</v>
      </c>
      <c r="D1876" s="36" t="s">
        <v>132</v>
      </c>
      <c r="E1876" s="36" t="s">
        <v>2345</v>
      </c>
      <c r="F1876" s="36" t="s">
        <v>2922</v>
      </c>
      <c r="G1876" s="36" t="s">
        <v>101</v>
      </c>
      <c r="H1876" s="36" t="s">
        <v>131</v>
      </c>
      <c r="I1876" s="22"/>
      <c r="J1876" s="22" t="s">
        <v>132</v>
      </c>
      <c r="K1876" s="23">
        <v>177.3</v>
      </c>
      <c r="L1876" s="23">
        <v>67.8</v>
      </c>
      <c r="M1876" s="23">
        <v>64.2</v>
      </c>
      <c r="N1876" s="23">
        <v>450.342</v>
      </c>
      <c r="O1876" s="23">
        <v>172.212</v>
      </c>
      <c r="P1876" s="23">
        <v>163.068</v>
      </c>
      <c r="Q1876" s="37" t="s">
        <v>100</v>
      </c>
      <c r="R1876" s="28">
        <v>3.7</v>
      </c>
      <c r="S1876" s="24" t="s">
        <v>132</v>
      </c>
      <c r="T1876" s="38" t="s">
        <v>100</v>
      </c>
      <c r="U1876" s="27" cm="1">
        <f t="array" ref="U1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877" hidden="1" spans="1:21">
      <c r="A1877" s="36" t="s">
        <v>3254</v>
      </c>
      <c r="B1877" s="36" t="s">
        <v>2060</v>
      </c>
      <c r="C1877" s="36" t="s">
        <v>132</v>
      </c>
      <c r="D1877" s="36" t="s">
        <v>132</v>
      </c>
      <c r="E1877" s="36" t="s">
        <v>2341</v>
      </c>
      <c r="F1877" s="36" t="s">
        <v>3266</v>
      </c>
      <c r="G1877" s="36" t="s">
        <v>73</v>
      </c>
      <c r="H1877" s="36" t="s">
        <v>567</v>
      </c>
      <c r="I1877" s="22" t="s">
        <v>80</v>
      </c>
      <c r="J1877" s="22">
        <v>8</v>
      </c>
      <c r="K1877" s="23">
        <v>227.6</v>
      </c>
      <c r="L1877" s="23">
        <v>78.5</v>
      </c>
      <c r="M1877" s="23">
        <v>73.9</v>
      </c>
      <c r="N1877" s="23">
        <v>578.104</v>
      </c>
      <c r="O1877" s="23">
        <v>199.39</v>
      </c>
      <c r="P1877" s="23">
        <v>187.706</v>
      </c>
      <c r="Q1877" s="37" t="s">
        <v>79</v>
      </c>
      <c r="R1877" s="28">
        <v>14.4</v>
      </c>
      <c r="S1877" s="24" t="s">
        <v>132</v>
      </c>
      <c r="T1877" s="38" t="s">
        <v>79</v>
      </c>
      <c r="U1877" s="27" cm="1">
        <f t="array" ref="U1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1878" hidden="1" spans="1:21">
      <c r="A1878" s="36" t="s">
        <v>3254</v>
      </c>
      <c r="B1878" s="36" t="s">
        <v>2060</v>
      </c>
      <c r="C1878" s="36" t="s">
        <v>132</v>
      </c>
      <c r="D1878" s="36" t="s">
        <v>132</v>
      </c>
      <c r="E1878" s="36" t="s">
        <v>2341</v>
      </c>
      <c r="F1878" s="36" t="s">
        <v>3266</v>
      </c>
      <c r="G1878" s="36" t="s">
        <v>73</v>
      </c>
      <c r="H1878" s="36" t="s">
        <v>567</v>
      </c>
      <c r="I1878" s="22" t="s">
        <v>679</v>
      </c>
      <c r="J1878" s="22">
        <v>6.6</v>
      </c>
      <c r="K1878" s="23">
        <v>227.7</v>
      </c>
      <c r="L1878" s="23">
        <v>78.5</v>
      </c>
      <c r="M1878" s="23">
        <v>73.9</v>
      </c>
      <c r="N1878" s="23">
        <v>578.358</v>
      </c>
      <c r="O1878" s="23">
        <v>199.39</v>
      </c>
      <c r="P1878" s="23">
        <v>187.706</v>
      </c>
      <c r="Q1878" s="37" t="s">
        <v>77</v>
      </c>
      <c r="R1878" s="28">
        <v>2.3</v>
      </c>
      <c r="S1878" s="24" t="s">
        <v>132</v>
      </c>
      <c r="T1878" s="38" t="s">
        <v>77</v>
      </c>
      <c r="U1878" s="27" cm="1">
        <f t="array" ref="U1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879" hidden="1" spans="1:21">
      <c r="A1879" s="36" t="s">
        <v>3254</v>
      </c>
      <c r="B1879" s="36" t="s">
        <v>2060</v>
      </c>
      <c r="C1879" s="36" t="s">
        <v>132</v>
      </c>
      <c r="D1879" s="36" t="s">
        <v>132</v>
      </c>
      <c r="E1879" s="36" t="s">
        <v>2341</v>
      </c>
      <c r="F1879" s="36" t="s">
        <v>3266</v>
      </c>
      <c r="G1879" s="36" t="s">
        <v>73</v>
      </c>
      <c r="H1879" s="36" t="s">
        <v>567</v>
      </c>
      <c r="I1879" s="22" t="s">
        <v>679</v>
      </c>
      <c r="J1879" s="22">
        <v>8</v>
      </c>
      <c r="K1879" s="23">
        <v>246.7</v>
      </c>
      <c r="L1879" s="23">
        <v>78.5</v>
      </c>
      <c r="M1879" s="23">
        <v>73.7</v>
      </c>
      <c r="N1879" s="23">
        <v>626.618</v>
      </c>
      <c r="O1879" s="23">
        <v>199.39</v>
      </c>
      <c r="P1879" s="23">
        <v>187.198</v>
      </c>
      <c r="Q1879" s="37" t="s">
        <v>86</v>
      </c>
      <c r="R1879" s="28">
        <v>3.3</v>
      </c>
      <c r="S1879" s="24" t="s">
        <v>132</v>
      </c>
      <c r="T1879" s="38" t="s">
        <v>86</v>
      </c>
      <c r="U1879" s="27" cm="1">
        <f t="array" ref="U1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880" hidden="1" spans="1:21">
      <c r="A1880" s="36" t="s">
        <v>3254</v>
      </c>
      <c r="B1880" s="36" t="s">
        <v>2060</v>
      </c>
      <c r="C1880" s="36" t="s">
        <v>132</v>
      </c>
      <c r="D1880" s="36" t="s">
        <v>132</v>
      </c>
      <c r="E1880" s="36" t="s">
        <v>2341</v>
      </c>
      <c r="F1880" s="36" t="s">
        <v>2896</v>
      </c>
      <c r="G1880" s="36" t="s">
        <v>73</v>
      </c>
      <c r="H1880" s="36" t="s">
        <v>567</v>
      </c>
      <c r="I1880" s="22" t="s">
        <v>2875</v>
      </c>
      <c r="J1880" s="22">
        <v>5.8</v>
      </c>
      <c r="K1880" s="23">
        <v>230.2</v>
      </c>
      <c r="L1880" s="23">
        <v>78.5</v>
      </c>
      <c r="M1880" s="23">
        <v>73.9</v>
      </c>
      <c r="N1880" s="23">
        <v>584.708</v>
      </c>
      <c r="O1880" s="23">
        <v>199.39</v>
      </c>
      <c r="P1880" s="23">
        <v>187.706</v>
      </c>
      <c r="Q1880" s="37" t="s">
        <v>83</v>
      </c>
      <c r="R1880" s="28">
        <v>11.8</v>
      </c>
      <c r="S1880" s="24" t="s">
        <v>132</v>
      </c>
      <c r="T1880" s="38" t="s">
        <v>83</v>
      </c>
      <c r="U1880" s="27" cm="1">
        <f t="array" ref="U1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881" hidden="1" spans="1:21">
      <c r="A1881" s="36" t="s">
        <v>3254</v>
      </c>
      <c r="B1881" s="36" t="s">
        <v>2060</v>
      </c>
      <c r="C1881" s="36" t="s">
        <v>132</v>
      </c>
      <c r="D1881" s="36" t="s">
        <v>132</v>
      </c>
      <c r="E1881" s="36" t="s">
        <v>2345</v>
      </c>
      <c r="F1881" s="36" t="s">
        <v>2579</v>
      </c>
      <c r="G1881" s="36" t="s">
        <v>73</v>
      </c>
      <c r="H1881" s="36" t="s">
        <v>567</v>
      </c>
      <c r="I1881" s="22" t="s">
        <v>80</v>
      </c>
      <c r="J1881" s="22">
        <v>6.6</v>
      </c>
      <c r="K1881" s="23">
        <v>205.6</v>
      </c>
      <c r="L1881" s="23">
        <v>79.9</v>
      </c>
      <c r="M1881" s="23">
        <v>73.5</v>
      </c>
      <c r="N1881" s="23">
        <v>522.224</v>
      </c>
      <c r="O1881" s="23">
        <v>202.946</v>
      </c>
      <c r="P1881" s="23">
        <v>186.69</v>
      </c>
      <c r="Q1881" s="37" t="s">
        <v>72</v>
      </c>
      <c r="R1881" s="28">
        <v>4.4</v>
      </c>
      <c r="S1881" s="24" t="s">
        <v>132</v>
      </c>
      <c r="T1881" s="38" t="s">
        <v>72</v>
      </c>
      <c r="U1881" s="27" cm="1">
        <f t="array" ref="U1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82" hidden="1" spans="1:21">
      <c r="A1882" s="36" t="s">
        <v>3254</v>
      </c>
      <c r="B1882" s="36" t="s">
        <v>2060</v>
      </c>
      <c r="C1882" s="36" t="s">
        <v>132</v>
      </c>
      <c r="D1882" s="36" t="s">
        <v>132</v>
      </c>
      <c r="E1882" s="36" t="s">
        <v>2345</v>
      </c>
      <c r="F1882" s="36" t="s">
        <v>2579</v>
      </c>
      <c r="G1882" s="36" t="s">
        <v>73</v>
      </c>
      <c r="H1882" s="36" t="s">
        <v>567</v>
      </c>
      <c r="I1882" s="22" t="s">
        <v>80</v>
      </c>
      <c r="J1882" s="22">
        <v>8</v>
      </c>
      <c r="K1882" s="23">
        <v>224.5</v>
      </c>
      <c r="L1882" s="23">
        <v>79.9</v>
      </c>
      <c r="M1882" s="23">
        <v>73.5</v>
      </c>
      <c r="N1882" s="23">
        <v>570.23</v>
      </c>
      <c r="O1882" s="23">
        <v>202.946</v>
      </c>
      <c r="P1882" s="23">
        <v>186.69</v>
      </c>
      <c r="Q1882" s="37" t="s">
        <v>79</v>
      </c>
      <c r="R1882" s="28">
        <v>17.5</v>
      </c>
      <c r="S1882" s="24" t="s">
        <v>132</v>
      </c>
      <c r="T1882" s="38" t="s">
        <v>79</v>
      </c>
      <c r="U1882" s="27" cm="1">
        <f t="array" ref="U1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883" hidden="1" spans="1:21">
      <c r="A1883" s="36" t="s">
        <v>3254</v>
      </c>
      <c r="B1883" s="36" t="s">
        <v>2060</v>
      </c>
      <c r="C1883" s="36" t="s">
        <v>132</v>
      </c>
      <c r="D1883" s="36" t="s">
        <v>132</v>
      </c>
      <c r="E1883" s="36" t="s">
        <v>2345</v>
      </c>
      <c r="F1883" s="36" t="s">
        <v>2579</v>
      </c>
      <c r="G1883" s="36" t="s">
        <v>73</v>
      </c>
      <c r="H1883" s="36" t="s">
        <v>567</v>
      </c>
      <c r="I1883" s="22" t="s">
        <v>2875</v>
      </c>
      <c r="J1883" s="22">
        <v>5.8</v>
      </c>
      <c r="K1883" s="23">
        <v>229.9</v>
      </c>
      <c r="L1883" s="23">
        <v>79.9</v>
      </c>
      <c r="M1883" s="23">
        <v>73.7</v>
      </c>
      <c r="N1883" s="23">
        <v>583.946</v>
      </c>
      <c r="O1883" s="23">
        <v>202.946</v>
      </c>
      <c r="P1883" s="23">
        <v>187.198</v>
      </c>
      <c r="Q1883" s="37" t="s">
        <v>77</v>
      </c>
      <c r="R1883" s="28">
        <v>0.1</v>
      </c>
      <c r="S1883" s="24" t="s">
        <v>132</v>
      </c>
      <c r="T1883" s="38" t="s">
        <v>77</v>
      </c>
      <c r="U1883" s="27" cm="1">
        <f t="array" ref="U1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884" hidden="1" spans="1:21">
      <c r="A1884" s="36" t="s">
        <v>3254</v>
      </c>
      <c r="B1884" s="36" t="s">
        <v>2060</v>
      </c>
      <c r="C1884" s="36" t="s">
        <v>132</v>
      </c>
      <c r="D1884" s="36" t="s">
        <v>132</v>
      </c>
      <c r="E1884" s="36" t="s">
        <v>2345</v>
      </c>
      <c r="F1884" s="36" t="s">
        <v>2579</v>
      </c>
      <c r="G1884" s="36" t="s">
        <v>73</v>
      </c>
      <c r="H1884" s="36" t="s">
        <v>567</v>
      </c>
      <c r="I1884" s="22" t="s">
        <v>679</v>
      </c>
      <c r="J1884" s="22">
        <v>6.6</v>
      </c>
      <c r="K1884" s="23">
        <v>230.2</v>
      </c>
      <c r="L1884" s="23">
        <v>79.9</v>
      </c>
      <c r="M1884" s="23">
        <v>73.7</v>
      </c>
      <c r="N1884" s="23">
        <v>584.708</v>
      </c>
      <c r="O1884" s="23">
        <v>202.946</v>
      </c>
      <c r="P1884" s="23">
        <v>187.198</v>
      </c>
      <c r="Q1884" s="37" t="s">
        <v>83</v>
      </c>
      <c r="R1884" s="28">
        <v>11.8</v>
      </c>
      <c r="S1884" s="24" t="s">
        <v>132</v>
      </c>
      <c r="T1884" s="38" t="s">
        <v>83</v>
      </c>
      <c r="U1884" s="27" cm="1">
        <f t="array" ref="U1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885" hidden="1" spans="1:21">
      <c r="A1885" s="36" t="s">
        <v>3254</v>
      </c>
      <c r="B1885" s="36" t="s">
        <v>2060</v>
      </c>
      <c r="C1885" s="36" t="s">
        <v>132</v>
      </c>
      <c r="D1885" s="36" t="s">
        <v>132</v>
      </c>
      <c r="E1885" s="36" t="s">
        <v>2345</v>
      </c>
      <c r="F1885" s="36" t="s">
        <v>2579</v>
      </c>
      <c r="G1885" s="36" t="s">
        <v>73</v>
      </c>
      <c r="H1885" s="36" t="s">
        <v>567</v>
      </c>
      <c r="I1885" s="22" t="s">
        <v>679</v>
      </c>
      <c r="J1885" s="22">
        <v>8</v>
      </c>
      <c r="K1885" s="23">
        <v>248.8</v>
      </c>
      <c r="L1885" s="23">
        <v>79.9</v>
      </c>
      <c r="M1885" s="23">
        <v>73.7</v>
      </c>
      <c r="N1885" s="23">
        <v>631.952</v>
      </c>
      <c r="O1885" s="23">
        <v>202.946</v>
      </c>
      <c r="P1885" s="23">
        <v>187.198</v>
      </c>
      <c r="Q1885" s="37" t="s">
        <v>86</v>
      </c>
      <c r="R1885" s="28">
        <v>1.2</v>
      </c>
      <c r="S1885" s="24" t="s">
        <v>132</v>
      </c>
      <c r="T1885" s="38" t="s">
        <v>86</v>
      </c>
      <c r="U1885" s="27" cm="1">
        <f t="array" ref="U1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886" hidden="1" spans="1:21">
      <c r="A1886" s="36" t="s">
        <v>3254</v>
      </c>
      <c r="B1886" s="36" t="s">
        <v>2060</v>
      </c>
      <c r="C1886" s="36" t="s">
        <v>132</v>
      </c>
      <c r="D1886" s="36" t="s">
        <v>132</v>
      </c>
      <c r="E1886" s="36" t="s">
        <v>2354</v>
      </c>
      <c r="F1886" s="36" t="s">
        <v>2657</v>
      </c>
      <c r="G1886" s="36" t="s">
        <v>73</v>
      </c>
      <c r="H1886" s="36" t="s">
        <v>567</v>
      </c>
      <c r="I1886" s="22" t="s">
        <v>80</v>
      </c>
      <c r="J1886" s="22">
        <v>6.6</v>
      </c>
      <c r="K1886" s="23">
        <v>205.6</v>
      </c>
      <c r="L1886" s="23">
        <v>80</v>
      </c>
      <c r="M1886" s="23">
        <v>74</v>
      </c>
      <c r="N1886" s="23">
        <v>522.224</v>
      </c>
      <c r="O1886" s="23">
        <v>203.2</v>
      </c>
      <c r="P1886" s="23">
        <v>187.96</v>
      </c>
      <c r="Q1886" s="37" t="s">
        <v>72</v>
      </c>
      <c r="R1886" s="28">
        <v>4.4</v>
      </c>
      <c r="S1886" s="24" t="s">
        <v>132</v>
      </c>
      <c r="T1886" s="38" t="s">
        <v>72</v>
      </c>
      <c r="U1886" s="27" cm="1">
        <f t="array" ref="U1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87" hidden="1" spans="1:21">
      <c r="A1887" s="36" t="s">
        <v>3254</v>
      </c>
      <c r="B1887" s="36" t="s">
        <v>2060</v>
      </c>
      <c r="C1887" s="36" t="s">
        <v>132</v>
      </c>
      <c r="D1887" s="36" t="s">
        <v>132</v>
      </c>
      <c r="E1887" s="36" t="s">
        <v>2354</v>
      </c>
      <c r="F1887" s="36" t="s">
        <v>2657</v>
      </c>
      <c r="G1887" s="36" t="s">
        <v>73</v>
      </c>
      <c r="H1887" s="36" t="s">
        <v>567</v>
      </c>
      <c r="I1887" s="22" t="s">
        <v>80</v>
      </c>
      <c r="J1887" s="22">
        <v>8</v>
      </c>
      <c r="K1887" s="23">
        <v>224.4</v>
      </c>
      <c r="L1887" s="23">
        <v>80</v>
      </c>
      <c r="M1887" s="23">
        <v>74</v>
      </c>
      <c r="N1887" s="23">
        <v>569.976</v>
      </c>
      <c r="O1887" s="23">
        <v>203.2</v>
      </c>
      <c r="P1887" s="23">
        <v>187.96</v>
      </c>
      <c r="Q1887" s="37" t="s">
        <v>79</v>
      </c>
      <c r="R1887" s="28">
        <v>17.6</v>
      </c>
      <c r="S1887" s="24" t="s">
        <v>132</v>
      </c>
      <c r="T1887" s="38" t="s">
        <v>79</v>
      </c>
      <c r="U1887" s="27" cm="1">
        <f t="array" ref="U1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1888" hidden="1" spans="1:21">
      <c r="A1888" s="36" t="s">
        <v>3254</v>
      </c>
      <c r="B1888" s="36" t="s">
        <v>2060</v>
      </c>
      <c r="C1888" s="36" t="s">
        <v>132</v>
      </c>
      <c r="D1888" s="36" t="s">
        <v>132</v>
      </c>
      <c r="E1888" s="36" t="s">
        <v>2354</v>
      </c>
      <c r="F1888" s="36" t="s">
        <v>2657</v>
      </c>
      <c r="G1888" s="36" t="s">
        <v>73</v>
      </c>
      <c r="H1888" s="36" t="s">
        <v>567</v>
      </c>
      <c r="I1888" s="22" t="s">
        <v>2875</v>
      </c>
      <c r="J1888" s="22">
        <v>5.8</v>
      </c>
      <c r="K1888" s="23">
        <v>230</v>
      </c>
      <c r="L1888" s="23">
        <v>80</v>
      </c>
      <c r="M1888" s="23">
        <v>74.2</v>
      </c>
      <c r="N1888" s="23">
        <v>584.2</v>
      </c>
      <c r="O1888" s="23">
        <v>203.2</v>
      </c>
      <c r="P1888" s="23">
        <v>188.468</v>
      </c>
      <c r="Q1888" s="37" t="s">
        <v>77</v>
      </c>
      <c r="R1888" s="28">
        <v>0</v>
      </c>
      <c r="S1888" s="24" t="s">
        <v>132</v>
      </c>
      <c r="T1888" s="38" t="s">
        <v>77</v>
      </c>
      <c r="U1888" s="27" cm="1">
        <f t="array" ref="U1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889" hidden="1" spans="1:21">
      <c r="A1889" s="36" t="s">
        <v>3254</v>
      </c>
      <c r="B1889" s="36" t="s">
        <v>2060</v>
      </c>
      <c r="C1889" s="36" t="s">
        <v>132</v>
      </c>
      <c r="D1889" s="36" t="s">
        <v>132</v>
      </c>
      <c r="E1889" s="36" t="s">
        <v>2354</v>
      </c>
      <c r="F1889" s="36" t="s">
        <v>2657</v>
      </c>
      <c r="G1889" s="36" t="s">
        <v>73</v>
      </c>
      <c r="H1889" s="36" t="s">
        <v>567</v>
      </c>
      <c r="I1889" s="22" t="s">
        <v>3045</v>
      </c>
      <c r="J1889" s="22">
        <v>6.6</v>
      </c>
      <c r="K1889" s="23">
        <v>230</v>
      </c>
      <c r="L1889" s="23">
        <v>80</v>
      </c>
      <c r="M1889" s="23">
        <v>73.9</v>
      </c>
      <c r="N1889" s="23">
        <v>584.2</v>
      </c>
      <c r="O1889" s="23">
        <v>203.2</v>
      </c>
      <c r="P1889" s="23">
        <v>187.706</v>
      </c>
      <c r="Q1889" s="37" t="s">
        <v>77</v>
      </c>
      <c r="R1889" s="28">
        <v>0</v>
      </c>
      <c r="S1889" s="24" t="s">
        <v>132</v>
      </c>
      <c r="T1889" s="38" t="s">
        <v>77</v>
      </c>
      <c r="U1889" s="27" cm="1">
        <f t="array" ref="U1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890" hidden="1" spans="1:21">
      <c r="A1890" s="36" t="s">
        <v>3254</v>
      </c>
      <c r="B1890" s="36" t="s">
        <v>2060</v>
      </c>
      <c r="C1890" s="36" t="s">
        <v>132</v>
      </c>
      <c r="D1890" s="36" t="s">
        <v>132</v>
      </c>
      <c r="E1890" s="36" t="s">
        <v>2371</v>
      </c>
      <c r="F1890" s="36" t="s">
        <v>2498</v>
      </c>
      <c r="G1890" s="36" t="s">
        <v>73</v>
      </c>
      <c r="H1890" s="36" t="s">
        <v>567</v>
      </c>
      <c r="I1890" s="22" t="s">
        <v>80</v>
      </c>
      <c r="J1890" s="22">
        <v>6.6</v>
      </c>
      <c r="K1890" s="23">
        <v>210.9</v>
      </c>
      <c r="L1890" s="23">
        <v>81.1</v>
      </c>
      <c r="M1890" s="23">
        <v>75.6</v>
      </c>
      <c r="N1890" s="23">
        <v>535.686</v>
      </c>
      <c r="O1890" s="23">
        <v>205.994</v>
      </c>
      <c r="P1890" s="23">
        <v>192.024</v>
      </c>
      <c r="Q1890" s="37" t="s">
        <v>75</v>
      </c>
      <c r="R1890" s="28">
        <v>9.1</v>
      </c>
      <c r="S1890" s="24" t="s">
        <v>132</v>
      </c>
      <c r="T1890" s="38" t="s">
        <v>75</v>
      </c>
      <c r="U1890" s="27" cm="1">
        <f t="array" ref="U1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891" hidden="1" spans="1:21">
      <c r="A1891" s="36" t="s">
        <v>3254</v>
      </c>
      <c r="B1891" s="36" t="s">
        <v>2060</v>
      </c>
      <c r="C1891" s="36" t="s">
        <v>132</v>
      </c>
      <c r="D1891" s="36" t="s">
        <v>132</v>
      </c>
      <c r="E1891" s="36" t="s">
        <v>2371</v>
      </c>
      <c r="F1891" s="36" t="s">
        <v>2498</v>
      </c>
      <c r="G1891" s="36" t="s">
        <v>73</v>
      </c>
      <c r="H1891" s="36" t="s">
        <v>567</v>
      </c>
      <c r="I1891" s="22" t="s">
        <v>80</v>
      </c>
      <c r="J1891" s="22">
        <v>8</v>
      </c>
      <c r="K1891" s="23">
        <v>229.7</v>
      </c>
      <c r="L1891" s="23">
        <v>81.1</v>
      </c>
      <c r="M1891" s="23">
        <v>75.6</v>
      </c>
      <c r="N1891" s="23">
        <v>583.438</v>
      </c>
      <c r="O1891" s="23">
        <v>205.994</v>
      </c>
      <c r="P1891" s="23">
        <v>192.024</v>
      </c>
      <c r="Q1891" s="37" t="s">
        <v>79</v>
      </c>
      <c r="R1891" s="28">
        <v>12.3</v>
      </c>
      <c r="S1891" s="24" t="s">
        <v>132</v>
      </c>
      <c r="T1891" s="38" t="s">
        <v>79</v>
      </c>
      <c r="U1891" s="27" cm="1">
        <f t="array" ref="U1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1892" hidden="1" spans="1:21">
      <c r="A1892" s="36" t="s">
        <v>3254</v>
      </c>
      <c r="B1892" s="36" t="s">
        <v>2060</v>
      </c>
      <c r="C1892" s="36" t="s">
        <v>132</v>
      </c>
      <c r="D1892" s="36" t="s">
        <v>132</v>
      </c>
      <c r="E1892" s="36" t="s">
        <v>2371</v>
      </c>
      <c r="F1892" s="36" t="s">
        <v>2498</v>
      </c>
      <c r="G1892" s="36" t="s">
        <v>73</v>
      </c>
      <c r="H1892" s="36" t="s">
        <v>567</v>
      </c>
      <c r="I1892" s="22" t="s">
        <v>3045</v>
      </c>
      <c r="J1892" s="22">
        <v>6.6</v>
      </c>
      <c r="K1892" s="23">
        <v>231.9</v>
      </c>
      <c r="L1892" s="23">
        <v>81.2</v>
      </c>
      <c r="M1892" s="23">
        <v>75.6</v>
      </c>
      <c r="N1892" s="23">
        <v>589.026</v>
      </c>
      <c r="O1892" s="23">
        <v>206.248</v>
      </c>
      <c r="P1892" s="23">
        <v>192.024</v>
      </c>
      <c r="Q1892" s="37" t="s">
        <v>83</v>
      </c>
      <c r="R1892" s="28">
        <v>10.1</v>
      </c>
      <c r="S1892" s="24" t="s">
        <v>132</v>
      </c>
      <c r="T1892" s="38" t="s">
        <v>83</v>
      </c>
      <c r="U1892" s="27" cm="1">
        <f t="array" ref="U1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893" hidden="1" spans="1:21">
      <c r="A1893" s="36" t="s">
        <v>3254</v>
      </c>
      <c r="B1893" s="36" t="s">
        <v>2060</v>
      </c>
      <c r="C1893" s="36" t="s">
        <v>132</v>
      </c>
      <c r="D1893" s="36" t="s">
        <v>132</v>
      </c>
      <c r="E1893" s="36" t="s">
        <v>2371</v>
      </c>
      <c r="F1893" s="36" t="s">
        <v>2498</v>
      </c>
      <c r="G1893" s="36" t="s">
        <v>73</v>
      </c>
      <c r="H1893" s="36" t="s">
        <v>567</v>
      </c>
      <c r="I1893" s="22" t="s">
        <v>2875</v>
      </c>
      <c r="J1893" s="22">
        <v>5.8</v>
      </c>
      <c r="K1893" s="23">
        <v>232.9</v>
      </c>
      <c r="L1893" s="23">
        <v>81.2</v>
      </c>
      <c r="M1893" s="23">
        <v>78.7</v>
      </c>
      <c r="N1893" s="23">
        <v>591.566</v>
      </c>
      <c r="O1893" s="23">
        <v>206.248</v>
      </c>
      <c r="P1893" s="23">
        <v>199.898</v>
      </c>
      <c r="Q1893" s="37" t="s">
        <v>83</v>
      </c>
      <c r="R1893" s="28">
        <v>9.1</v>
      </c>
      <c r="S1893" s="24" t="s">
        <v>132</v>
      </c>
      <c r="T1893" s="38" t="s">
        <v>83</v>
      </c>
      <c r="U1893" s="27" cm="1">
        <f t="array" ref="U1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894" hidden="1" spans="1:21">
      <c r="A1894" s="36" t="s">
        <v>3254</v>
      </c>
      <c r="B1894" s="36" t="s">
        <v>2065</v>
      </c>
      <c r="C1894" s="36" t="s">
        <v>132</v>
      </c>
      <c r="D1894" s="36" t="s">
        <v>132</v>
      </c>
      <c r="E1894" s="36" t="s">
        <v>2341</v>
      </c>
      <c r="F1894" s="36" t="s">
        <v>3117</v>
      </c>
      <c r="G1894" s="36" t="s">
        <v>73</v>
      </c>
      <c r="H1894" s="36" t="s">
        <v>567</v>
      </c>
      <c r="I1894" s="22" t="s">
        <v>80</v>
      </c>
      <c r="J1894" s="22">
        <v>8</v>
      </c>
      <c r="K1894" s="23">
        <v>236.3</v>
      </c>
      <c r="L1894" s="23">
        <v>81.9</v>
      </c>
      <c r="M1894" s="23">
        <v>80.9</v>
      </c>
      <c r="N1894" s="23">
        <v>600.202</v>
      </c>
      <c r="O1894" s="23">
        <v>208.026</v>
      </c>
      <c r="P1894" s="23">
        <v>205.486</v>
      </c>
      <c r="Q1894" s="37" t="s">
        <v>79</v>
      </c>
      <c r="R1894" s="28">
        <v>5.7</v>
      </c>
      <c r="S1894" s="24" t="s">
        <v>132</v>
      </c>
      <c r="T1894" s="38" t="s">
        <v>79</v>
      </c>
      <c r="U1894" s="27" cm="1">
        <f t="array" ref="U1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895" hidden="1" spans="1:21">
      <c r="A1895" s="36" t="s">
        <v>3254</v>
      </c>
      <c r="B1895" s="36" t="s">
        <v>2065</v>
      </c>
      <c r="C1895" s="36" t="s">
        <v>132</v>
      </c>
      <c r="D1895" s="36" t="s">
        <v>132</v>
      </c>
      <c r="E1895" s="36" t="s">
        <v>2341</v>
      </c>
      <c r="F1895" s="36" t="s">
        <v>3117</v>
      </c>
      <c r="G1895" s="36" t="s">
        <v>73</v>
      </c>
      <c r="H1895" s="36" t="s">
        <v>567</v>
      </c>
      <c r="I1895" s="22" t="s">
        <v>2875</v>
      </c>
      <c r="J1895" s="22">
        <v>6.8</v>
      </c>
      <c r="K1895" s="23">
        <v>250</v>
      </c>
      <c r="L1895" s="23">
        <v>81.9</v>
      </c>
      <c r="M1895" s="23">
        <v>81.2</v>
      </c>
      <c r="N1895" s="23">
        <v>635</v>
      </c>
      <c r="O1895" s="23">
        <v>208.026</v>
      </c>
      <c r="P1895" s="23">
        <v>206.248</v>
      </c>
      <c r="Q1895" s="37" t="s">
        <v>86</v>
      </c>
      <c r="R1895" s="28">
        <v>0</v>
      </c>
      <c r="S1895" s="24" t="s">
        <v>132</v>
      </c>
      <c r="T1895" s="38" t="s">
        <v>86</v>
      </c>
      <c r="U1895" s="27" cm="1">
        <f t="array" ref="U1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896" ht="12.4" hidden="1" spans="1:21">
      <c r="A1896" s="36" t="s">
        <v>3254</v>
      </c>
      <c r="B1896" s="36" t="s">
        <v>2065</v>
      </c>
      <c r="C1896" s="36" t="s">
        <v>132</v>
      </c>
      <c r="D1896" s="36" t="s">
        <v>132</v>
      </c>
      <c r="E1896" s="36" t="s">
        <v>2341</v>
      </c>
      <c r="F1896" s="36" t="s">
        <v>3117</v>
      </c>
      <c r="G1896" s="36" t="s">
        <v>73</v>
      </c>
      <c r="H1896" s="36" t="s">
        <v>567</v>
      </c>
      <c r="I1896" s="22" t="s">
        <v>2875</v>
      </c>
      <c r="J1896" s="22">
        <v>8</v>
      </c>
      <c r="K1896" s="23">
        <v>266</v>
      </c>
      <c r="L1896" s="23">
        <v>81.9</v>
      </c>
      <c r="M1896" s="23">
        <v>81.2</v>
      </c>
      <c r="N1896" s="23">
        <v>675.64</v>
      </c>
      <c r="O1896" s="23">
        <v>208.026</v>
      </c>
      <c r="P1896" s="23">
        <v>206.248</v>
      </c>
      <c r="Q1896" s="37" t="s">
        <v>2674</v>
      </c>
      <c r="R1896" s="28"/>
      <c r="S1896" s="24" t="s">
        <v>2839</v>
      </c>
      <c r="T1896" s="38" t="s">
        <v>2674</v>
      </c>
      <c r="U1896" s="27" t="str" cm="1">
        <f t="array" ref="U1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97" ht="12.4" hidden="1" spans="1:21">
      <c r="A1897" s="36" t="s">
        <v>3254</v>
      </c>
      <c r="B1897" s="36" t="s">
        <v>2065</v>
      </c>
      <c r="C1897" s="36" t="s">
        <v>132</v>
      </c>
      <c r="D1897" s="36" t="s">
        <v>627</v>
      </c>
      <c r="E1897" s="36" t="s">
        <v>2341</v>
      </c>
      <c r="F1897" s="36" t="s">
        <v>3117</v>
      </c>
      <c r="G1897" s="36" t="s">
        <v>73</v>
      </c>
      <c r="H1897" s="36" t="s">
        <v>567</v>
      </c>
      <c r="I1897" s="22" t="s">
        <v>2875</v>
      </c>
      <c r="J1897" s="22">
        <v>8</v>
      </c>
      <c r="K1897" s="23">
        <v>266.8</v>
      </c>
      <c r="L1897" s="23">
        <v>96.6</v>
      </c>
      <c r="M1897" s="23">
        <v>80</v>
      </c>
      <c r="N1897" s="23">
        <v>677.672</v>
      </c>
      <c r="O1897" s="23">
        <v>245.364</v>
      </c>
      <c r="P1897" s="23">
        <v>203.2</v>
      </c>
      <c r="Q1897" s="37" t="s">
        <v>2674</v>
      </c>
      <c r="R1897" s="28"/>
      <c r="S1897" s="24" t="s">
        <v>3267</v>
      </c>
      <c r="T1897" s="38" t="s">
        <v>2674</v>
      </c>
      <c r="U1897" s="27" t="str" cm="1">
        <f t="array" ref="U1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98" hidden="1" spans="1:21">
      <c r="A1898" s="36" t="s">
        <v>3254</v>
      </c>
      <c r="B1898" s="36" t="s">
        <v>2065</v>
      </c>
      <c r="C1898" s="36" t="s">
        <v>132</v>
      </c>
      <c r="D1898" s="36" t="s">
        <v>132</v>
      </c>
      <c r="E1898" s="36" t="s">
        <v>2345</v>
      </c>
      <c r="F1898" s="36" t="s">
        <v>2659</v>
      </c>
      <c r="G1898" s="36" t="s">
        <v>73</v>
      </c>
      <c r="H1898" s="36" t="s">
        <v>567</v>
      </c>
      <c r="I1898" s="22" t="s">
        <v>80</v>
      </c>
      <c r="J1898" s="22">
        <v>8</v>
      </c>
      <c r="K1898" s="23">
        <v>236.3</v>
      </c>
      <c r="L1898" s="23">
        <v>81.9</v>
      </c>
      <c r="M1898" s="23">
        <v>80.9</v>
      </c>
      <c r="N1898" s="23">
        <v>600.202</v>
      </c>
      <c r="O1898" s="23">
        <v>208.026</v>
      </c>
      <c r="P1898" s="23">
        <v>205.486</v>
      </c>
      <c r="Q1898" s="37" t="s">
        <v>79</v>
      </c>
      <c r="R1898" s="28">
        <v>5.7</v>
      </c>
      <c r="S1898" s="24" t="s">
        <v>132</v>
      </c>
      <c r="T1898" s="38" t="s">
        <v>79</v>
      </c>
      <c r="U1898" s="27" cm="1">
        <f t="array" ref="U1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899" hidden="1" spans="1:21">
      <c r="A1899" s="36" t="s">
        <v>3254</v>
      </c>
      <c r="B1899" s="36" t="s">
        <v>2065</v>
      </c>
      <c r="C1899" s="36" t="s">
        <v>132</v>
      </c>
      <c r="D1899" s="36" t="s">
        <v>132</v>
      </c>
      <c r="E1899" s="36" t="s">
        <v>2345</v>
      </c>
      <c r="F1899" s="36" t="s">
        <v>2659</v>
      </c>
      <c r="G1899" s="36" t="s">
        <v>73</v>
      </c>
      <c r="H1899" s="36" t="s">
        <v>567</v>
      </c>
      <c r="I1899" s="22" t="s">
        <v>2875</v>
      </c>
      <c r="J1899" s="22">
        <v>6.8</v>
      </c>
      <c r="K1899" s="23">
        <v>250</v>
      </c>
      <c r="L1899" s="23">
        <v>81.9</v>
      </c>
      <c r="M1899" s="23">
        <v>81.2</v>
      </c>
      <c r="N1899" s="23">
        <v>635</v>
      </c>
      <c r="O1899" s="23">
        <v>208.026</v>
      </c>
      <c r="P1899" s="23">
        <v>206.248</v>
      </c>
      <c r="Q1899" s="37" t="s">
        <v>86</v>
      </c>
      <c r="R1899" s="28">
        <v>0</v>
      </c>
      <c r="S1899" s="24" t="s">
        <v>132</v>
      </c>
      <c r="T1899" s="38" t="s">
        <v>86</v>
      </c>
      <c r="U1899" s="27" cm="1">
        <f t="array" ref="U1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00" ht="12.4" hidden="1" spans="1:21">
      <c r="A1900" s="36" t="s">
        <v>3254</v>
      </c>
      <c r="B1900" s="36" t="s">
        <v>2065</v>
      </c>
      <c r="C1900" s="36" t="s">
        <v>132</v>
      </c>
      <c r="D1900" s="36" t="s">
        <v>132</v>
      </c>
      <c r="E1900" s="36" t="s">
        <v>2345</v>
      </c>
      <c r="F1900" s="36" t="s">
        <v>2659</v>
      </c>
      <c r="G1900" s="36" t="s">
        <v>73</v>
      </c>
      <c r="H1900" s="36" t="s">
        <v>567</v>
      </c>
      <c r="I1900" s="22" t="s">
        <v>2875</v>
      </c>
      <c r="J1900" s="22">
        <v>8</v>
      </c>
      <c r="K1900" s="23">
        <v>266</v>
      </c>
      <c r="L1900" s="23">
        <v>81.9</v>
      </c>
      <c r="M1900" s="23">
        <v>81.2</v>
      </c>
      <c r="N1900" s="23">
        <v>675.64</v>
      </c>
      <c r="O1900" s="23">
        <v>208.026</v>
      </c>
      <c r="P1900" s="23">
        <v>206.248</v>
      </c>
      <c r="Q1900" s="37" t="s">
        <v>2674</v>
      </c>
      <c r="R1900" s="28"/>
      <c r="S1900" s="24" t="s">
        <v>2839</v>
      </c>
      <c r="T1900" s="38" t="s">
        <v>2674</v>
      </c>
      <c r="U1900" s="27" t="str" cm="1">
        <f t="array" ref="U1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01" ht="12.4" hidden="1" spans="1:21">
      <c r="A1901" s="36" t="s">
        <v>3254</v>
      </c>
      <c r="B1901" s="36" t="s">
        <v>2065</v>
      </c>
      <c r="C1901" s="36" t="s">
        <v>132</v>
      </c>
      <c r="D1901" s="36" t="s">
        <v>627</v>
      </c>
      <c r="E1901" s="36" t="s">
        <v>2345</v>
      </c>
      <c r="F1901" s="36" t="s">
        <v>2659</v>
      </c>
      <c r="G1901" s="36" t="s">
        <v>73</v>
      </c>
      <c r="H1901" s="36" t="s">
        <v>567</v>
      </c>
      <c r="I1901" s="22" t="s">
        <v>2875</v>
      </c>
      <c r="J1901" s="22">
        <v>8</v>
      </c>
      <c r="K1901" s="23">
        <v>266.8</v>
      </c>
      <c r="L1901" s="23">
        <v>96.6</v>
      </c>
      <c r="M1901" s="23">
        <v>80</v>
      </c>
      <c r="N1901" s="23">
        <v>677.672</v>
      </c>
      <c r="O1901" s="23">
        <v>245.364</v>
      </c>
      <c r="P1901" s="23">
        <v>203.2</v>
      </c>
      <c r="Q1901" s="37" t="s">
        <v>2674</v>
      </c>
      <c r="R1901" s="28"/>
      <c r="S1901" s="24" t="s">
        <v>3267</v>
      </c>
      <c r="T1901" s="38" t="s">
        <v>2674</v>
      </c>
      <c r="U1901" s="27" t="str" cm="1">
        <f t="array" ref="U1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02" hidden="1" spans="1:21">
      <c r="A1902" s="36" t="s">
        <v>3254</v>
      </c>
      <c r="B1902" s="36" t="s">
        <v>2065</v>
      </c>
      <c r="C1902" s="36" t="s">
        <v>132</v>
      </c>
      <c r="D1902" s="36" t="s">
        <v>132</v>
      </c>
      <c r="E1902" s="36" t="s">
        <v>2354</v>
      </c>
      <c r="F1902" s="36" t="s">
        <v>2660</v>
      </c>
      <c r="G1902" s="36" t="s">
        <v>73</v>
      </c>
      <c r="H1902" s="36" t="s">
        <v>567</v>
      </c>
      <c r="I1902" s="22" t="s">
        <v>80</v>
      </c>
      <c r="J1902" s="22">
        <v>8</v>
      </c>
      <c r="K1902" s="23">
        <v>236.3</v>
      </c>
      <c r="L1902" s="23">
        <v>81.9</v>
      </c>
      <c r="M1902" s="23">
        <v>80.9</v>
      </c>
      <c r="N1902" s="23">
        <v>600.202</v>
      </c>
      <c r="O1902" s="23">
        <v>208.026</v>
      </c>
      <c r="P1902" s="23">
        <v>205.486</v>
      </c>
      <c r="Q1902" s="37" t="s">
        <v>79</v>
      </c>
      <c r="R1902" s="28">
        <v>5.7</v>
      </c>
      <c r="S1902" s="24" t="s">
        <v>132</v>
      </c>
      <c r="T1902" s="38" t="s">
        <v>79</v>
      </c>
      <c r="U1902" s="27" cm="1">
        <f t="array" ref="U1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03" hidden="1" spans="1:21">
      <c r="A1903" s="36" t="s">
        <v>3254</v>
      </c>
      <c r="B1903" s="36" t="s">
        <v>2065</v>
      </c>
      <c r="C1903" s="36" t="s">
        <v>132</v>
      </c>
      <c r="D1903" s="36" t="s">
        <v>132</v>
      </c>
      <c r="E1903" s="36" t="s">
        <v>2354</v>
      </c>
      <c r="F1903" s="36" t="s">
        <v>2660</v>
      </c>
      <c r="G1903" s="36" t="s">
        <v>73</v>
      </c>
      <c r="H1903" s="36" t="s">
        <v>567</v>
      </c>
      <c r="I1903" s="22" t="s">
        <v>2875</v>
      </c>
      <c r="J1903" s="22">
        <v>6.8</v>
      </c>
      <c r="K1903" s="23">
        <v>250</v>
      </c>
      <c r="L1903" s="23">
        <v>81.9</v>
      </c>
      <c r="M1903" s="23">
        <v>81.2</v>
      </c>
      <c r="N1903" s="23">
        <v>635</v>
      </c>
      <c r="O1903" s="23">
        <v>208.026</v>
      </c>
      <c r="P1903" s="23">
        <v>206.248</v>
      </c>
      <c r="Q1903" s="37" t="s">
        <v>86</v>
      </c>
      <c r="R1903" s="28">
        <v>0</v>
      </c>
      <c r="S1903" s="24" t="s">
        <v>132</v>
      </c>
      <c r="T1903" s="38" t="s">
        <v>86</v>
      </c>
      <c r="U1903" s="27" cm="1">
        <f t="array" ref="U1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04" ht="12.4" hidden="1" spans="1:21">
      <c r="A1904" s="36" t="s">
        <v>3254</v>
      </c>
      <c r="B1904" s="36" t="s">
        <v>2065</v>
      </c>
      <c r="C1904" s="36" t="s">
        <v>132</v>
      </c>
      <c r="D1904" s="36" t="s">
        <v>132</v>
      </c>
      <c r="E1904" s="36" t="s">
        <v>2354</v>
      </c>
      <c r="F1904" s="36" t="s">
        <v>2660</v>
      </c>
      <c r="G1904" s="36" t="s">
        <v>73</v>
      </c>
      <c r="H1904" s="36" t="s">
        <v>567</v>
      </c>
      <c r="I1904" s="22" t="s">
        <v>2875</v>
      </c>
      <c r="J1904" s="22">
        <v>8</v>
      </c>
      <c r="K1904" s="23">
        <v>266</v>
      </c>
      <c r="L1904" s="23">
        <v>81.9</v>
      </c>
      <c r="M1904" s="23">
        <v>81.2</v>
      </c>
      <c r="N1904" s="23">
        <v>675.64</v>
      </c>
      <c r="O1904" s="23">
        <v>208.026</v>
      </c>
      <c r="P1904" s="23">
        <v>206.248</v>
      </c>
      <c r="Q1904" s="37" t="s">
        <v>2674</v>
      </c>
      <c r="R1904" s="28"/>
      <c r="S1904" s="24" t="s">
        <v>2839</v>
      </c>
      <c r="T1904" s="38" t="s">
        <v>2674</v>
      </c>
      <c r="U1904" s="27" t="str" cm="1">
        <f t="array" ref="U1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05" hidden="1" spans="1:21">
      <c r="A1905" s="36" t="s">
        <v>3254</v>
      </c>
      <c r="B1905" s="36" t="s">
        <v>2065</v>
      </c>
      <c r="C1905" s="36" t="s">
        <v>132</v>
      </c>
      <c r="D1905" s="36" t="s">
        <v>132</v>
      </c>
      <c r="E1905" s="36" t="s">
        <v>2354</v>
      </c>
      <c r="F1905" s="36" t="s">
        <v>2660</v>
      </c>
      <c r="G1905" s="36" t="s">
        <v>73</v>
      </c>
      <c r="H1905" s="36" t="s">
        <v>567</v>
      </c>
      <c r="I1905" s="22" t="s">
        <v>3045</v>
      </c>
      <c r="J1905" s="22">
        <v>6.8</v>
      </c>
      <c r="K1905" s="23">
        <v>250</v>
      </c>
      <c r="L1905" s="23">
        <v>81.9</v>
      </c>
      <c r="M1905" s="23">
        <v>80.9</v>
      </c>
      <c r="N1905" s="23">
        <v>635</v>
      </c>
      <c r="O1905" s="23">
        <v>208.026</v>
      </c>
      <c r="P1905" s="23">
        <v>205.486</v>
      </c>
      <c r="Q1905" s="37" t="s">
        <v>86</v>
      </c>
      <c r="R1905" s="28">
        <v>0</v>
      </c>
      <c r="S1905" s="24" t="s">
        <v>132</v>
      </c>
      <c r="T1905" s="38" t="s">
        <v>86</v>
      </c>
      <c r="U1905" s="27" cm="1">
        <f t="array" ref="U1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06" hidden="1" spans="1:21">
      <c r="A1906" s="36" t="s">
        <v>3254</v>
      </c>
      <c r="B1906" s="36" t="s">
        <v>2065</v>
      </c>
      <c r="C1906" s="36" t="s">
        <v>132</v>
      </c>
      <c r="D1906" s="36" t="s">
        <v>132</v>
      </c>
      <c r="E1906" s="36" t="s">
        <v>2354</v>
      </c>
      <c r="F1906" s="36" t="s">
        <v>2660</v>
      </c>
      <c r="G1906" s="36" t="s">
        <v>73</v>
      </c>
      <c r="H1906" s="36" t="s">
        <v>567</v>
      </c>
      <c r="I1906" s="22" t="s">
        <v>3045</v>
      </c>
      <c r="J1906" s="22">
        <v>8</v>
      </c>
      <c r="K1906" s="23">
        <v>257.2</v>
      </c>
      <c r="L1906" s="23">
        <v>81.9</v>
      </c>
      <c r="M1906" s="23">
        <v>80.9</v>
      </c>
      <c r="N1906" s="23">
        <v>653.288</v>
      </c>
      <c r="O1906" s="23">
        <v>208.026</v>
      </c>
      <c r="P1906" s="23">
        <v>205.486</v>
      </c>
      <c r="Q1906" s="37" t="s">
        <v>88</v>
      </c>
      <c r="R1906" s="28">
        <v>4.8</v>
      </c>
      <c r="S1906" s="24" t="s">
        <v>132</v>
      </c>
      <c r="T1906" s="38" t="s">
        <v>88</v>
      </c>
      <c r="U1906" s="27" cm="1">
        <f t="array" ref="U1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907" ht="12.4" hidden="1" spans="1:21">
      <c r="A1907" s="36" t="s">
        <v>3254</v>
      </c>
      <c r="B1907" s="36" t="s">
        <v>2065</v>
      </c>
      <c r="C1907" s="36" t="s">
        <v>132</v>
      </c>
      <c r="D1907" s="36" t="s">
        <v>627</v>
      </c>
      <c r="E1907" s="36" t="s">
        <v>2354</v>
      </c>
      <c r="F1907" s="36" t="s">
        <v>2660</v>
      </c>
      <c r="G1907" s="36" t="s">
        <v>73</v>
      </c>
      <c r="H1907" s="36" t="s">
        <v>567</v>
      </c>
      <c r="I1907" s="22" t="s">
        <v>2875</v>
      </c>
      <c r="J1907" s="22">
        <v>8</v>
      </c>
      <c r="K1907" s="23">
        <v>266.8</v>
      </c>
      <c r="L1907" s="23">
        <v>96.6</v>
      </c>
      <c r="M1907" s="23">
        <v>80</v>
      </c>
      <c r="N1907" s="23">
        <v>677.672</v>
      </c>
      <c r="O1907" s="23">
        <v>245.364</v>
      </c>
      <c r="P1907" s="23">
        <v>203.2</v>
      </c>
      <c r="Q1907" s="37" t="s">
        <v>2674</v>
      </c>
      <c r="R1907" s="28"/>
      <c r="S1907" s="24" t="s">
        <v>3267</v>
      </c>
      <c r="T1907" s="38" t="s">
        <v>2674</v>
      </c>
      <c r="U1907" s="27" t="str" cm="1">
        <f t="array" ref="U1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08" hidden="1" spans="1:21">
      <c r="A1908" s="36" t="s">
        <v>3254</v>
      </c>
      <c r="B1908" s="36" t="s">
        <v>2065</v>
      </c>
      <c r="C1908" s="36" t="s">
        <v>132</v>
      </c>
      <c r="D1908" s="36" t="s">
        <v>132</v>
      </c>
      <c r="E1908" s="36" t="s">
        <v>2371</v>
      </c>
      <c r="F1908" s="36" t="s">
        <v>2508</v>
      </c>
      <c r="G1908" s="36" t="s">
        <v>73</v>
      </c>
      <c r="H1908" s="36" t="s">
        <v>567</v>
      </c>
      <c r="I1908" s="22" t="s">
        <v>80</v>
      </c>
      <c r="J1908" s="22">
        <v>8</v>
      </c>
      <c r="K1908" s="23">
        <v>236.3</v>
      </c>
      <c r="L1908" s="23">
        <v>81.9</v>
      </c>
      <c r="M1908" s="23">
        <v>80.9</v>
      </c>
      <c r="N1908" s="23">
        <v>600.202</v>
      </c>
      <c r="O1908" s="23">
        <v>208.026</v>
      </c>
      <c r="P1908" s="23">
        <v>205.486</v>
      </c>
      <c r="Q1908" s="37" t="s">
        <v>79</v>
      </c>
      <c r="R1908" s="28">
        <v>5.7</v>
      </c>
      <c r="S1908" s="24" t="s">
        <v>132</v>
      </c>
      <c r="T1908" s="38" t="s">
        <v>79</v>
      </c>
      <c r="U1908" s="27" cm="1">
        <f t="array" ref="U1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09" hidden="1" spans="1:21">
      <c r="A1909" s="36" t="s">
        <v>3254</v>
      </c>
      <c r="B1909" s="36" t="s">
        <v>2065</v>
      </c>
      <c r="C1909" s="36" t="s">
        <v>132</v>
      </c>
      <c r="D1909" s="36" t="s">
        <v>132</v>
      </c>
      <c r="E1909" s="36" t="s">
        <v>2371</v>
      </c>
      <c r="F1909" s="36" t="s">
        <v>2508</v>
      </c>
      <c r="G1909" s="36" t="s">
        <v>73</v>
      </c>
      <c r="H1909" s="36" t="s">
        <v>567</v>
      </c>
      <c r="I1909" s="22" t="s">
        <v>2875</v>
      </c>
      <c r="J1909" s="22">
        <v>6.8</v>
      </c>
      <c r="K1909" s="23">
        <v>250</v>
      </c>
      <c r="L1909" s="23">
        <v>81.9</v>
      </c>
      <c r="M1909" s="23">
        <v>81.2</v>
      </c>
      <c r="N1909" s="23">
        <v>635</v>
      </c>
      <c r="O1909" s="23">
        <v>208.026</v>
      </c>
      <c r="P1909" s="23">
        <v>206.248</v>
      </c>
      <c r="Q1909" s="37" t="s">
        <v>86</v>
      </c>
      <c r="R1909" s="28">
        <v>0</v>
      </c>
      <c r="S1909" s="24" t="s">
        <v>132</v>
      </c>
      <c r="T1909" s="38" t="s">
        <v>86</v>
      </c>
      <c r="U1909" s="27" cm="1">
        <f t="array" ref="U1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10" ht="12.4" hidden="1" spans="1:21">
      <c r="A1910" s="36" t="s">
        <v>3254</v>
      </c>
      <c r="B1910" s="36" t="s">
        <v>2065</v>
      </c>
      <c r="C1910" s="36" t="s">
        <v>132</v>
      </c>
      <c r="D1910" s="36" t="s">
        <v>132</v>
      </c>
      <c r="E1910" s="36" t="s">
        <v>2371</v>
      </c>
      <c r="F1910" s="36" t="s">
        <v>2508</v>
      </c>
      <c r="G1910" s="36" t="s">
        <v>73</v>
      </c>
      <c r="H1910" s="36" t="s">
        <v>567</v>
      </c>
      <c r="I1910" s="22" t="s">
        <v>2875</v>
      </c>
      <c r="J1910" s="22">
        <v>8</v>
      </c>
      <c r="K1910" s="23">
        <v>266</v>
      </c>
      <c r="L1910" s="23">
        <v>81.9</v>
      </c>
      <c r="M1910" s="23">
        <v>81.2</v>
      </c>
      <c r="N1910" s="23">
        <v>675.64</v>
      </c>
      <c r="O1910" s="23">
        <v>208.026</v>
      </c>
      <c r="P1910" s="23">
        <v>206.248</v>
      </c>
      <c r="Q1910" s="37" t="s">
        <v>2674</v>
      </c>
      <c r="R1910" s="28"/>
      <c r="S1910" s="24" t="s">
        <v>2839</v>
      </c>
      <c r="T1910" s="38" t="s">
        <v>2674</v>
      </c>
      <c r="U1910" s="27" t="str" cm="1">
        <f t="array" ref="U1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11" hidden="1" spans="1:21">
      <c r="A1911" s="36" t="s">
        <v>3254</v>
      </c>
      <c r="B1911" s="36" t="s">
        <v>2065</v>
      </c>
      <c r="C1911" s="36" t="s">
        <v>132</v>
      </c>
      <c r="D1911" s="36" t="s">
        <v>132</v>
      </c>
      <c r="E1911" s="36" t="s">
        <v>2371</v>
      </c>
      <c r="F1911" s="36" t="s">
        <v>2508</v>
      </c>
      <c r="G1911" s="36" t="s">
        <v>73</v>
      </c>
      <c r="H1911" s="36" t="s">
        <v>567</v>
      </c>
      <c r="I1911" s="22" t="s">
        <v>3045</v>
      </c>
      <c r="J1911" s="22">
        <v>6.8</v>
      </c>
      <c r="K1911" s="23">
        <v>250</v>
      </c>
      <c r="L1911" s="23">
        <v>81.9</v>
      </c>
      <c r="M1911" s="23">
        <v>80.9</v>
      </c>
      <c r="N1911" s="23">
        <v>635</v>
      </c>
      <c r="O1911" s="23">
        <v>208.026</v>
      </c>
      <c r="P1911" s="23">
        <v>205.486</v>
      </c>
      <c r="Q1911" s="37" t="s">
        <v>86</v>
      </c>
      <c r="R1911" s="28">
        <v>0</v>
      </c>
      <c r="S1911" s="24" t="s">
        <v>132</v>
      </c>
      <c r="T1911" s="38" t="s">
        <v>86</v>
      </c>
      <c r="U1911" s="27" cm="1">
        <f t="array" ref="U1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12" hidden="1" spans="1:21">
      <c r="A1912" s="36" t="s">
        <v>3254</v>
      </c>
      <c r="B1912" s="36" t="s">
        <v>2065</v>
      </c>
      <c r="C1912" s="36" t="s">
        <v>132</v>
      </c>
      <c r="D1912" s="36" t="s">
        <v>132</v>
      </c>
      <c r="E1912" s="36" t="s">
        <v>2371</v>
      </c>
      <c r="F1912" s="36" t="s">
        <v>2508</v>
      </c>
      <c r="G1912" s="36" t="s">
        <v>73</v>
      </c>
      <c r="H1912" s="36" t="s">
        <v>567</v>
      </c>
      <c r="I1912" s="22" t="s">
        <v>3045</v>
      </c>
      <c r="J1912" s="22">
        <v>8</v>
      </c>
      <c r="K1912" s="23">
        <v>257.2</v>
      </c>
      <c r="L1912" s="23">
        <v>81.9</v>
      </c>
      <c r="M1912" s="23">
        <v>80.9</v>
      </c>
      <c r="N1912" s="23">
        <v>653.288</v>
      </c>
      <c r="O1912" s="23">
        <v>208.026</v>
      </c>
      <c r="P1912" s="23">
        <v>205.486</v>
      </c>
      <c r="Q1912" s="37" t="s">
        <v>88</v>
      </c>
      <c r="R1912" s="28">
        <v>4.8</v>
      </c>
      <c r="S1912" s="24" t="s">
        <v>132</v>
      </c>
      <c r="T1912" s="38" t="s">
        <v>88</v>
      </c>
      <c r="U1912" s="27" cm="1">
        <f t="array" ref="U1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913" ht="12.4" hidden="1" spans="1:21">
      <c r="A1913" s="36" t="s">
        <v>3254</v>
      </c>
      <c r="B1913" s="36" t="s">
        <v>2065</v>
      </c>
      <c r="C1913" s="36" t="s">
        <v>132</v>
      </c>
      <c r="D1913" s="36" t="s">
        <v>627</v>
      </c>
      <c r="E1913" s="36" t="s">
        <v>2371</v>
      </c>
      <c r="F1913" s="36" t="s">
        <v>2508</v>
      </c>
      <c r="G1913" s="36" t="s">
        <v>73</v>
      </c>
      <c r="H1913" s="36" t="s">
        <v>567</v>
      </c>
      <c r="I1913" s="22" t="s">
        <v>2875</v>
      </c>
      <c r="J1913" s="22">
        <v>8</v>
      </c>
      <c r="K1913" s="23">
        <v>266.8</v>
      </c>
      <c r="L1913" s="23">
        <v>96.6</v>
      </c>
      <c r="M1913" s="23">
        <v>80</v>
      </c>
      <c r="N1913" s="23">
        <v>677.672</v>
      </c>
      <c r="O1913" s="23">
        <v>245.364</v>
      </c>
      <c r="P1913" s="23">
        <v>203.2</v>
      </c>
      <c r="Q1913" s="37" t="s">
        <v>2674</v>
      </c>
      <c r="R1913" s="28"/>
      <c r="S1913" s="24" t="s">
        <v>3267</v>
      </c>
      <c r="T1913" s="38" t="s">
        <v>2674</v>
      </c>
      <c r="U1913" s="27" t="str" cm="1">
        <f t="array" ref="U1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14" hidden="1" spans="1:21">
      <c r="A1914" s="36" t="s">
        <v>3254</v>
      </c>
      <c r="B1914" s="36" t="s">
        <v>2065</v>
      </c>
      <c r="C1914" s="36" t="s">
        <v>132</v>
      </c>
      <c r="D1914" s="36" t="s">
        <v>132</v>
      </c>
      <c r="E1914" s="36" t="s">
        <v>2371</v>
      </c>
      <c r="F1914" s="36" t="s">
        <v>2359</v>
      </c>
      <c r="G1914" s="36" t="s">
        <v>73</v>
      </c>
      <c r="H1914" s="36" t="s">
        <v>567</v>
      </c>
      <c r="I1914" s="22" t="s">
        <v>80</v>
      </c>
      <c r="J1914" s="22">
        <v>8</v>
      </c>
      <c r="K1914" s="23">
        <v>236.3</v>
      </c>
      <c r="L1914" s="23">
        <v>81.9</v>
      </c>
      <c r="M1914" s="23">
        <v>80.9</v>
      </c>
      <c r="N1914" s="23">
        <v>600.202</v>
      </c>
      <c r="O1914" s="23">
        <v>208.026</v>
      </c>
      <c r="P1914" s="23">
        <v>205.486</v>
      </c>
      <c r="Q1914" s="37" t="s">
        <v>79</v>
      </c>
      <c r="R1914" s="28">
        <v>5.7</v>
      </c>
      <c r="S1914" s="24" t="s">
        <v>132</v>
      </c>
      <c r="T1914" s="38" t="s">
        <v>79</v>
      </c>
      <c r="U1914" s="27" cm="1">
        <f t="array" ref="U1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15" hidden="1" spans="1:21">
      <c r="A1915" s="36" t="s">
        <v>3254</v>
      </c>
      <c r="B1915" s="36" t="s">
        <v>2065</v>
      </c>
      <c r="C1915" s="36" t="s">
        <v>132</v>
      </c>
      <c r="D1915" s="36" t="s">
        <v>132</v>
      </c>
      <c r="E1915" s="36" t="s">
        <v>2371</v>
      </c>
      <c r="F1915" s="36" t="s">
        <v>2359</v>
      </c>
      <c r="G1915" s="36" t="s">
        <v>73</v>
      </c>
      <c r="H1915" s="36" t="s">
        <v>567</v>
      </c>
      <c r="I1915" s="22" t="s">
        <v>2875</v>
      </c>
      <c r="J1915" s="22">
        <v>6.8</v>
      </c>
      <c r="K1915" s="23">
        <v>250</v>
      </c>
      <c r="L1915" s="23">
        <v>81.9</v>
      </c>
      <c r="M1915" s="23">
        <v>81.2</v>
      </c>
      <c r="N1915" s="23">
        <v>635</v>
      </c>
      <c r="O1915" s="23">
        <v>208.026</v>
      </c>
      <c r="P1915" s="23">
        <v>206.248</v>
      </c>
      <c r="Q1915" s="37" t="s">
        <v>86</v>
      </c>
      <c r="R1915" s="28">
        <v>0</v>
      </c>
      <c r="S1915" s="24" t="s">
        <v>132</v>
      </c>
      <c r="T1915" s="38" t="s">
        <v>86</v>
      </c>
      <c r="U1915" s="27" cm="1">
        <f t="array" ref="U1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16" ht="12.4" hidden="1" spans="1:21">
      <c r="A1916" s="36" t="s">
        <v>3254</v>
      </c>
      <c r="B1916" s="36" t="s">
        <v>2065</v>
      </c>
      <c r="C1916" s="36" t="s">
        <v>132</v>
      </c>
      <c r="D1916" s="36" t="s">
        <v>132</v>
      </c>
      <c r="E1916" s="36" t="s">
        <v>2371</v>
      </c>
      <c r="F1916" s="36" t="s">
        <v>2359</v>
      </c>
      <c r="G1916" s="36" t="s">
        <v>73</v>
      </c>
      <c r="H1916" s="36" t="s">
        <v>567</v>
      </c>
      <c r="I1916" s="22" t="s">
        <v>2875</v>
      </c>
      <c r="J1916" s="22">
        <v>8</v>
      </c>
      <c r="K1916" s="23">
        <v>266</v>
      </c>
      <c r="L1916" s="23">
        <v>81.9</v>
      </c>
      <c r="M1916" s="23">
        <v>81.2</v>
      </c>
      <c r="N1916" s="23">
        <v>675.64</v>
      </c>
      <c r="O1916" s="23">
        <v>208.026</v>
      </c>
      <c r="P1916" s="23">
        <v>206.248</v>
      </c>
      <c r="Q1916" s="37" t="s">
        <v>2674</v>
      </c>
      <c r="R1916" s="28"/>
      <c r="S1916" s="24" t="s">
        <v>2839</v>
      </c>
      <c r="T1916" s="38" t="s">
        <v>2674</v>
      </c>
      <c r="U1916" s="27" t="str" cm="1">
        <f t="array" ref="U1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17" hidden="1" spans="1:21">
      <c r="A1917" s="36" t="s">
        <v>3254</v>
      </c>
      <c r="B1917" s="36" t="s">
        <v>2065</v>
      </c>
      <c r="C1917" s="36" t="s">
        <v>132</v>
      </c>
      <c r="D1917" s="36" t="s">
        <v>132</v>
      </c>
      <c r="E1917" s="36" t="s">
        <v>2371</v>
      </c>
      <c r="F1917" s="36" t="s">
        <v>2359</v>
      </c>
      <c r="G1917" s="36" t="s">
        <v>73</v>
      </c>
      <c r="H1917" s="36" t="s">
        <v>567</v>
      </c>
      <c r="I1917" s="22" t="s">
        <v>3045</v>
      </c>
      <c r="J1917" s="22">
        <v>6.8</v>
      </c>
      <c r="K1917" s="23">
        <v>250</v>
      </c>
      <c r="L1917" s="23">
        <v>81.9</v>
      </c>
      <c r="M1917" s="23">
        <v>80.9</v>
      </c>
      <c r="N1917" s="23">
        <v>635</v>
      </c>
      <c r="O1917" s="23">
        <v>208.026</v>
      </c>
      <c r="P1917" s="23">
        <v>205.486</v>
      </c>
      <c r="Q1917" s="37" t="s">
        <v>86</v>
      </c>
      <c r="R1917" s="28">
        <v>0</v>
      </c>
      <c r="S1917" s="24" t="s">
        <v>132</v>
      </c>
      <c r="T1917" s="38" t="s">
        <v>86</v>
      </c>
      <c r="U1917" s="27" cm="1">
        <f t="array" ref="U1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18" hidden="1" spans="1:21">
      <c r="A1918" s="36" t="s">
        <v>3254</v>
      </c>
      <c r="B1918" s="36" t="s">
        <v>2065</v>
      </c>
      <c r="C1918" s="36" t="s">
        <v>132</v>
      </c>
      <c r="D1918" s="36" t="s">
        <v>132</v>
      </c>
      <c r="E1918" s="36" t="s">
        <v>2371</v>
      </c>
      <c r="F1918" s="36" t="s">
        <v>2359</v>
      </c>
      <c r="G1918" s="36" t="s">
        <v>73</v>
      </c>
      <c r="H1918" s="36" t="s">
        <v>567</v>
      </c>
      <c r="I1918" s="22" t="s">
        <v>3045</v>
      </c>
      <c r="J1918" s="22">
        <v>8</v>
      </c>
      <c r="K1918" s="23">
        <v>257.2</v>
      </c>
      <c r="L1918" s="23">
        <v>81.9</v>
      </c>
      <c r="M1918" s="23">
        <v>80.9</v>
      </c>
      <c r="N1918" s="23">
        <v>653.288</v>
      </c>
      <c r="O1918" s="23">
        <v>208.026</v>
      </c>
      <c r="P1918" s="23">
        <v>205.486</v>
      </c>
      <c r="Q1918" s="37" t="s">
        <v>88</v>
      </c>
      <c r="R1918" s="28">
        <v>4.8</v>
      </c>
      <c r="S1918" s="24" t="s">
        <v>132</v>
      </c>
      <c r="T1918" s="38" t="s">
        <v>88</v>
      </c>
      <c r="U1918" s="27" cm="1">
        <f t="array" ref="U1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919" ht="12.4" hidden="1" spans="1:21">
      <c r="A1919" s="36" t="s">
        <v>3254</v>
      </c>
      <c r="B1919" s="36" t="s">
        <v>2065</v>
      </c>
      <c r="C1919" s="36" t="s">
        <v>132</v>
      </c>
      <c r="D1919" s="36" t="s">
        <v>627</v>
      </c>
      <c r="E1919" s="36" t="s">
        <v>2371</v>
      </c>
      <c r="F1919" s="36" t="s">
        <v>2359</v>
      </c>
      <c r="G1919" s="36" t="s">
        <v>73</v>
      </c>
      <c r="H1919" s="36" t="s">
        <v>567</v>
      </c>
      <c r="I1919" s="22" t="s">
        <v>2875</v>
      </c>
      <c r="J1919" s="22">
        <v>8</v>
      </c>
      <c r="K1919" s="23">
        <v>266.8</v>
      </c>
      <c r="L1919" s="23">
        <v>96.6</v>
      </c>
      <c r="M1919" s="23">
        <v>80</v>
      </c>
      <c r="N1919" s="23">
        <v>677.672</v>
      </c>
      <c r="O1919" s="23">
        <v>245.364</v>
      </c>
      <c r="P1919" s="23">
        <v>203.2</v>
      </c>
      <c r="Q1919" s="37" t="s">
        <v>2674</v>
      </c>
      <c r="R1919" s="28"/>
      <c r="S1919" s="24" t="s">
        <v>3267</v>
      </c>
      <c r="T1919" s="38" t="s">
        <v>2674</v>
      </c>
      <c r="U1919" s="27" t="str" cm="1">
        <f t="array" ref="U1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920" hidden="1" spans="1:21">
      <c r="A1920" s="36" t="s">
        <v>3254</v>
      </c>
      <c r="B1920" s="36" t="s">
        <v>2069</v>
      </c>
      <c r="C1920" s="36" t="s">
        <v>132</v>
      </c>
      <c r="D1920" s="36" t="s">
        <v>132</v>
      </c>
      <c r="E1920" s="36" t="s">
        <v>2341</v>
      </c>
      <c r="F1920" s="36" t="s">
        <v>2359</v>
      </c>
      <c r="G1920" s="36" t="s">
        <v>73</v>
      </c>
      <c r="H1920" s="36" t="s">
        <v>567</v>
      </c>
      <c r="I1920" s="22" t="s">
        <v>2875</v>
      </c>
      <c r="J1920" s="22">
        <v>5.9</v>
      </c>
      <c r="K1920" s="23">
        <v>233.4</v>
      </c>
      <c r="L1920" s="23">
        <v>83.8</v>
      </c>
      <c r="M1920" s="23">
        <v>78.1</v>
      </c>
      <c r="N1920" s="23">
        <v>592.836</v>
      </c>
      <c r="O1920" s="23">
        <v>212.852</v>
      </c>
      <c r="P1920" s="23">
        <v>198.374</v>
      </c>
      <c r="Q1920" s="37" t="s">
        <v>83</v>
      </c>
      <c r="R1920" s="28">
        <v>8.6</v>
      </c>
      <c r="S1920" s="24" t="s">
        <v>132</v>
      </c>
      <c r="T1920" s="38" t="s">
        <v>83</v>
      </c>
      <c r="U1920" s="27" cm="1">
        <f t="array" ref="U1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921" hidden="1" spans="1:21">
      <c r="A1921" s="36" t="s">
        <v>3254</v>
      </c>
      <c r="B1921" s="36" t="s">
        <v>3268</v>
      </c>
      <c r="C1921" s="36" t="s">
        <v>954</v>
      </c>
      <c r="D1921" s="36" t="s">
        <v>132</v>
      </c>
      <c r="E1921" s="36" t="s">
        <v>2341</v>
      </c>
      <c r="F1921" s="36" t="s">
        <v>2997</v>
      </c>
      <c r="G1921" s="36" t="s">
        <v>101</v>
      </c>
      <c r="H1921" s="36" t="s">
        <v>131</v>
      </c>
      <c r="I1921" s="22"/>
      <c r="J1921" s="22" t="s">
        <v>132</v>
      </c>
      <c r="K1921" s="23">
        <v>185.3</v>
      </c>
      <c r="L1921" s="23">
        <v>72.8</v>
      </c>
      <c r="M1921" s="23">
        <v>66.3</v>
      </c>
      <c r="N1921" s="23">
        <v>470.662</v>
      </c>
      <c r="O1921" s="23">
        <v>184.912</v>
      </c>
      <c r="P1921" s="23">
        <v>168.402</v>
      </c>
      <c r="Q1921" s="37" t="s">
        <v>105</v>
      </c>
      <c r="R1921" s="28">
        <v>4.7</v>
      </c>
      <c r="S1921" s="24" t="s">
        <v>132</v>
      </c>
      <c r="T1921" s="38" t="s">
        <v>105</v>
      </c>
      <c r="U1921" s="27" cm="1">
        <f t="array" ref="U1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922" hidden="1" spans="1:21">
      <c r="A1922" s="36" t="s">
        <v>3254</v>
      </c>
      <c r="B1922" s="36" t="s">
        <v>3268</v>
      </c>
      <c r="C1922" s="36" t="s">
        <v>954</v>
      </c>
      <c r="D1922" s="36" t="s">
        <v>132</v>
      </c>
      <c r="E1922" s="36" t="s">
        <v>2345</v>
      </c>
      <c r="F1922" s="36" t="s">
        <v>2413</v>
      </c>
      <c r="G1922" s="36" t="s">
        <v>101</v>
      </c>
      <c r="H1922" s="36" t="s">
        <v>131</v>
      </c>
      <c r="I1922" s="22"/>
      <c r="J1922" s="22" t="s">
        <v>132</v>
      </c>
      <c r="K1922" s="23">
        <v>182.3</v>
      </c>
      <c r="L1922" s="23">
        <v>72.4</v>
      </c>
      <c r="M1922" s="23">
        <v>65.4</v>
      </c>
      <c r="N1922" s="23">
        <v>463.042</v>
      </c>
      <c r="O1922" s="23">
        <v>183.896</v>
      </c>
      <c r="P1922" s="23">
        <v>166.116</v>
      </c>
      <c r="Q1922" s="37" t="s">
        <v>105</v>
      </c>
      <c r="R1922" s="28">
        <v>7.7</v>
      </c>
      <c r="S1922" s="24" t="s">
        <v>132</v>
      </c>
      <c r="T1922" s="38" t="s">
        <v>105</v>
      </c>
      <c r="U1922" s="27" cm="1">
        <f t="array" ref="U1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923" hidden="1" spans="1:21">
      <c r="A1923" s="36" t="s">
        <v>3254</v>
      </c>
      <c r="B1923" s="36" t="s">
        <v>3268</v>
      </c>
      <c r="C1923" s="36" t="s">
        <v>954</v>
      </c>
      <c r="D1923" s="36" t="s">
        <v>132</v>
      </c>
      <c r="E1923" s="36" t="s">
        <v>2354</v>
      </c>
      <c r="F1923" s="36" t="s">
        <v>2342</v>
      </c>
      <c r="G1923" s="36" t="s">
        <v>101</v>
      </c>
      <c r="H1923" s="36" t="s">
        <v>131</v>
      </c>
      <c r="I1923" s="22"/>
      <c r="J1923" s="22" t="s">
        <v>132</v>
      </c>
      <c r="K1923" s="23">
        <v>181</v>
      </c>
      <c r="L1923" s="23">
        <v>74.5</v>
      </c>
      <c r="M1923" s="23">
        <v>66.2</v>
      </c>
      <c r="N1923" s="23">
        <v>459.74</v>
      </c>
      <c r="O1923" s="23">
        <v>189.23</v>
      </c>
      <c r="P1923" s="23">
        <v>168.148</v>
      </c>
      <c r="Q1923" s="37" t="s">
        <v>100</v>
      </c>
      <c r="R1923" s="28">
        <v>0</v>
      </c>
      <c r="S1923" s="24" t="s">
        <v>132</v>
      </c>
      <c r="T1923" s="38" t="s">
        <v>100</v>
      </c>
      <c r="U1923" s="27" cm="1">
        <f t="array" ref="U1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24" hidden="1" spans="1:21">
      <c r="A1924" s="36" t="s">
        <v>3254</v>
      </c>
      <c r="B1924" s="36" t="s">
        <v>3269</v>
      </c>
      <c r="C1924" s="36" t="s">
        <v>956</v>
      </c>
      <c r="D1924" s="36" t="s">
        <v>132</v>
      </c>
      <c r="E1924" s="36" t="s">
        <v>2341</v>
      </c>
      <c r="F1924" s="36" t="s">
        <v>2914</v>
      </c>
      <c r="G1924" s="36" t="s">
        <v>101</v>
      </c>
      <c r="H1924" s="36" t="s">
        <v>131</v>
      </c>
      <c r="I1924" s="22"/>
      <c r="J1924" s="22" t="s">
        <v>132</v>
      </c>
      <c r="K1924" s="23">
        <v>187.7</v>
      </c>
      <c r="L1924" s="23">
        <v>76.4</v>
      </c>
      <c r="M1924" s="23">
        <v>71</v>
      </c>
      <c r="N1924" s="23">
        <v>476.758</v>
      </c>
      <c r="O1924" s="23">
        <v>194.056</v>
      </c>
      <c r="P1924" s="23">
        <v>180.34</v>
      </c>
      <c r="Q1924" s="37" t="s">
        <v>105</v>
      </c>
      <c r="R1924" s="28">
        <v>2.3</v>
      </c>
      <c r="S1924" s="24" t="s">
        <v>132</v>
      </c>
      <c r="T1924" s="38" t="s">
        <v>105</v>
      </c>
      <c r="U1924" s="27" cm="1">
        <f t="array" ref="U1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925" hidden="1" spans="1:21">
      <c r="A1925" s="36" t="s">
        <v>3254</v>
      </c>
      <c r="B1925" s="36" t="s">
        <v>3269</v>
      </c>
      <c r="C1925" s="36" t="s">
        <v>956</v>
      </c>
      <c r="D1925" s="36" t="s">
        <v>132</v>
      </c>
      <c r="E1925" s="36" t="s">
        <v>2341</v>
      </c>
      <c r="F1925" s="36" t="s">
        <v>2476</v>
      </c>
      <c r="G1925" s="36" t="s">
        <v>101</v>
      </c>
      <c r="H1925" s="36" t="s">
        <v>131</v>
      </c>
      <c r="I1925" s="22"/>
      <c r="J1925" s="22" t="s">
        <v>132</v>
      </c>
      <c r="K1925" s="23">
        <v>188.5</v>
      </c>
      <c r="L1925" s="23">
        <v>77.1</v>
      </c>
      <c r="M1925" s="23">
        <v>72.4</v>
      </c>
      <c r="N1925" s="23">
        <v>478.79</v>
      </c>
      <c r="O1925" s="23">
        <v>195.834</v>
      </c>
      <c r="P1925" s="23">
        <v>183.896</v>
      </c>
      <c r="Q1925" s="37" t="s">
        <v>105</v>
      </c>
      <c r="R1925" s="28">
        <v>1.5</v>
      </c>
      <c r="S1925" s="24" t="s">
        <v>132</v>
      </c>
      <c r="T1925" s="38" t="s">
        <v>105</v>
      </c>
      <c r="U1925" s="27" cm="1">
        <f t="array" ref="U1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926" hidden="1" spans="1:21">
      <c r="A1926" s="36" t="s">
        <v>3254</v>
      </c>
      <c r="B1926" s="36" t="s">
        <v>3269</v>
      </c>
      <c r="C1926" s="36" t="s">
        <v>956</v>
      </c>
      <c r="D1926" s="36" t="s">
        <v>132</v>
      </c>
      <c r="E1926" s="36" t="s">
        <v>2341</v>
      </c>
      <c r="F1926" s="36" t="s">
        <v>3027</v>
      </c>
      <c r="G1926" s="36" t="s">
        <v>101</v>
      </c>
      <c r="H1926" s="36" t="s">
        <v>131</v>
      </c>
      <c r="I1926" s="22"/>
      <c r="J1926" s="22" t="s">
        <v>132</v>
      </c>
      <c r="K1926" s="23">
        <v>199.6</v>
      </c>
      <c r="L1926" s="23">
        <v>76.8</v>
      </c>
      <c r="M1926" s="23">
        <v>75</v>
      </c>
      <c r="N1926" s="23">
        <v>506.984</v>
      </c>
      <c r="O1926" s="23">
        <v>195.072</v>
      </c>
      <c r="P1926" s="23">
        <v>190.5</v>
      </c>
      <c r="Q1926" s="37" t="s">
        <v>109</v>
      </c>
      <c r="R1926" s="28">
        <v>1.4</v>
      </c>
      <c r="S1926" s="24" t="s">
        <v>132</v>
      </c>
      <c r="T1926" s="38" t="s">
        <v>109</v>
      </c>
      <c r="U1926" s="27" cm="1">
        <f t="array" ref="U1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927" hidden="1" spans="1:21">
      <c r="A1927" s="36" t="s">
        <v>3254</v>
      </c>
      <c r="B1927" s="36" t="s">
        <v>3269</v>
      </c>
      <c r="C1927" s="36" t="s">
        <v>3270</v>
      </c>
      <c r="D1927" s="36" t="s">
        <v>132</v>
      </c>
      <c r="E1927" s="36" t="s">
        <v>2345</v>
      </c>
      <c r="F1927" s="36" t="s">
        <v>2543</v>
      </c>
      <c r="G1927" s="36" t="s">
        <v>101</v>
      </c>
      <c r="H1927" s="36" t="s">
        <v>131</v>
      </c>
      <c r="I1927" s="22"/>
      <c r="J1927" s="22" t="s">
        <v>132</v>
      </c>
      <c r="K1927" s="23">
        <v>201.4</v>
      </c>
      <c r="L1927" s="23">
        <v>78.8</v>
      </c>
      <c r="M1927" s="23">
        <v>76.5</v>
      </c>
      <c r="N1927" s="23">
        <v>511.556</v>
      </c>
      <c r="O1927" s="23">
        <v>200.152</v>
      </c>
      <c r="P1927" s="23">
        <v>194.31</v>
      </c>
      <c r="Q1927" s="37" t="s">
        <v>113</v>
      </c>
      <c r="R1927" s="28">
        <v>5.6</v>
      </c>
      <c r="S1927" s="24" t="s">
        <v>132</v>
      </c>
      <c r="T1927" s="38" t="s">
        <v>113</v>
      </c>
      <c r="U1927" s="27" cm="1">
        <f t="array" ref="U1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928" hidden="1" spans="1:21">
      <c r="A1928" s="36" t="s">
        <v>3254</v>
      </c>
      <c r="B1928" s="36" t="s">
        <v>3269</v>
      </c>
      <c r="C1928" s="36" t="s">
        <v>3270</v>
      </c>
      <c r="D1928" s="36" t="s">
        <v>132</v>
      </c>
      <c r="E1928" s="36" t="s">
        <v>2354</v>
      </c>
      <c r="F1928" s="36" t="s">
        <v>3085</v>
      </c>
      <c r="G1928" s="36" t="s">
        <v>101</v>
      </c>
      <c r="H1928" s="36" t="s">
        <v>131</v>
      </c>
      <c r="I1928" s="22"/>
      <c r="J1928" s="22" t="s">
        <v>132</v>
      </c>
      <c r="K1928" s="23">
        <v>202</v>
      </c>
      <c r="L1928" s="23">
        <v>79.1</v>
      </c>
      <c r="M1928" s="23">
        <v>76.9</v>
      </c>
      <c r="N1928" s="23">
        <v>513.08</v>
      </c>
      <c r="O1928" s="23">
        <v>200.914</v>
      </c>
      <c r="P1928" s="23">
        <v>195.326</v>
      </c>
      <c r="Q1928" s="37" t="s">
        <v>113</v>
      </c>
      <c r="R1928" s="28">
        <v>5</v>
      </c>
      <c r="S1928" s="24" t="s">
        <v>132</v>
      </c>
      <c r="T1928" s="38" t="s">
        <v>113</v>
      </c>
      <c r="U1928" s="27" cm="1">
        <f t="array" ref="U1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929" hidden="1" spans="1:21">
      <c r="A1929" s="36" t="s">
        <v>3254</v>
      </c>
      <c r="B1929" s="36" t="s">
        <v>3269</v>
      </c>
      <c r="C1929" s="36" t="s">
        <v>3271</v>
      </c>
      <c r="D1929" s="36" t="s">
        <v>132</v>
      </c>
      <c r="E1929" s="36" t="s">
        <v>2371</v>
      </c>
      <c r="F1929" s="36" t="s">
        <v>2559</v>
      </c>
      <c r="G1929" s="36" t="s">
        <v>101</v>
      </c>
      <c r="H1929" s="36" t="s">
        <v>131</v>
      </c>
      <c r="I1929" s="22"/>
      <c r="J1929" s="22" t="s">
        <v>132</v>
      </c>
      <c r="K1929" s="23">
        <v>203.9</v>
      </c>
      <c r="L1929" s="23">
        <v>80.5</v>
      </c>
      <c r="M1929" s="23">
        <v>74.4</v>
      </c>
      <c r="N1929" s="23">
        <v>517.906</v>
      </c>
      <c r="O1929" s="23">
        <v>204.47</v>
      </c>
      <c r="P1929" s="23">
        <v>188.976</v>
      </c>
      <c r="Q1929" s="37" t="s">
        <v>113</v>
      </c>
      <c r="R1929" s="28">
        <v>3.1</v>
      </c>
      <c r="S1929" s="24" t="s">
        <v>132</v>
      </c>
      <c r="T1929" s="38" t="s">
        <v>113</v>
      </c>
      <c r="U1929" s="27" cm="1">
        <f t="array" ref="U1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930" hidden="1" spans="1:21">
      <c r="A1930" s="36" t="s">
        <v>3254</v>
      </c>
      <c r="B1930" s="36" t="s">
        <v>3269</v>
      </c>
      <c r="C1930" s="36" t="s">
        <v>3271</v>
      </c>
      <c r="D1930" s="36" t="s">
        <v>132</v>
      </c>
      <c r="E1930" s="36" t="s">
        <v>2357</v>
      </c>
      <c r="F1930" s="36" t="s">
        <v>2592</v>
      </c>
      <c r="G1930" s="36" t="s">
        <v>101</v>
      </c>
      <c r="H1930" s="36" t="s">
        <v>131</v>
      </c>
      <c r="I1930" s="22"/>
      <c r="J1930" s="22" t="s">
        <v>132</v>
      </c>
      <c r="K1930" s="23">
        <v>210.1</v>
      </c>
      <c r="L1930" s="23">
        <v>81</v>
      </c>
      <c r="M1930" s="23">
        <v>76.5</v>
      </c>
      <c r="N1930" s="23">
        <v>533.654</v>
      </c>
      <c r="O1930" s="23">
        <v>205.74</v>
      </c>
      <c r="P1930" s="23">
        <v>194.31</v>
      </c>
      <c r="Q1930" s="37" t="s">
        <v>116</v>
      </c>
      <c r="R1930" s="28">
        <v>3.9</v>
      </c>
      <c r="S1930" s="24" t="s">
        <v>132</v>
      </c>
      <c r="T1930" s="38" t="s">
        <v>116</v>
      </c>
      <c r="U1930" s="27" cm="1">
        <f t="array" ref="U1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931" hidden="1" spans="1:21">
      <c r="A1931" s="36" t="s">
        <v>3254</v>
      </c>
      <c r="B1931" s="36" t="s">
        <v>3272</v>
      </c>
      <c r="C1931" s="36" t="s">
        <v>3273</v>
      </c>
      <c r="D1931" s="36" t="s">
        <v>132</v>
      </c>
      <c r="E1931" s="36" t="s">
        <v>2341</v>
      </c>
      <c r="F1931" s="36" t="s">
        <v>2543</v>
      </c>
      <c r="G1931" s="36" t="s">
        <v>101</v>
      </c>
      <c r="H1931" s="36" t="s">
        <v>131</v>
      </c>
      <c r="I1931" s="22"/>
      <c r="J1931" s="22" t="s">
        <v>132</v>
      </c>
      <c r="K1931" s="23">
        <v>219.3</v>
      </c>
      <c r="L1931" s="23">
        <v>78.8</v>
      </c>
      <c r="M1931" s="23">
        <v>76.5</v>
      </c>
      <c r="N1931" s="23">
        <v>557.022</v>
      </c>
      <c r="O1931" s="23">
        <v>200.152</v>
      </c>
      <c r="P1931" s="23">
        <v>194.31</v>
      </c>
      <c r="Q1931" s="37" t="s">
        <v>120</v>
      </c>
      <c r="R1931" s="28">
        <v>10.7</v>
      </c>
      <c r="S1931" s="24" t="s">
        <v>132</v>
      </c>
      <c r="T1931" s="38" t="s">
        <v>120</v>
      </c>
      <c r="U1931" s="27" cm="1">
        <f t="array" ref="U1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932" hidden="1" spans="1:21">
      <c r="A1932" s="36" t="s">
        <v>3254</v>
      </c>
      <c r="B1932" s="36" t="s">
        <v>3272</v>
      </c>
      <c r="C1932" s="36" t="s">
        <v>3273</v>
      </c>
      <c r="D1932" s="36" t="s">
        <v>132</v>
      </c>
      <c r="E1932" s="36" t="s">
        <v>2345</v>
      </c>
      <c r="F1932" s="36" t="s">
        <v>3085</v>
      </c>
      <c r="G1932" s="36" t="s">
        <v>101</v>
      </c>
      <c r="H1932" s="36" t="s">
        <v>131</v>
      </c>
      <c r="I1932" s="22"/>
      <c r="J1932" s="22" t="s">
        <v>132</v>
      </c>
      <c r="K1932" s="23">
        <v>222.4</v>
      </c>
      <c r="L1932" s="23">
        <v>79.1</v>
      </c>
      <c r="M1932" s="23">
        <v>77.1</v>
      </c>
      <c r="N1932" s="23">
        <v>564.896</v>
      </c>
      <c r="O1932" s="23">
        <v>200.914</v>
      </c>
      <c r="P1932" s="23">
        <v>195.834</v>
      </c>
      <c r="Q1932" s="37" t="s">
        <v>120</v>
      </c>
      <c r="R1932" s="28">
        <v>7.6</v>
      </c>
      <c r="S1932" s="24" t="s">
        <v>132</v>
      </c>
      <c r="T1932" s="38" t="s">
        <v>120</v>
      </c>
      <c r="U1932" s="27" cm="1">
        <f t="array" ref="U1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933" hidden="1" spans="1:21">
      <c r="A1933" s="36" t="s">
        <v>3254</v>
      </c>
      <c r="B1933" s="36" t="s">
        <v>3272</v>
      </c>
      <c r="C1933" s="36" t="s">
        <v>963</v>
      </c>
      <c r="D1933" s="36" t="s">
        <v>132</v>
      </c>
      <c r="E1933" s="36" t="s">
        <v>2354</v>
      </c>
      <c r="F1933" s="36" t="s">
        <v>2559</v>
      </c>
      <c r="G1933" s="36" t="s">
        <v>101</v>
      </c>
      <c r="H1933" s="36" t="s">
        <v>131</v>
      </c>
      <c r="I1933" s="22"/>
      <c r="J1933" s="22" t="s">
        <v>132</v>
      </c>
      <c r="K1933" s="23">
        <v>224.3</v>
      </c>
      <c r="L1933" s="23">
        <v>80.5</v>
      </c>
      <c r="M1933" s="23">
        <v>74.4</v>
      </c>
      <c r="N1933" s="23">
        <v>569.722</v>
      </c>
      <c r="O1933" s="23">
        <v>204.47</v>
      </c>
      <c r="P1933" s="23">
        <v>188.976</v>
      </c>
      <c r="Q1933" s="37" t="s">
        <v>120</v>
      </c>
      <c r="R1933" s="28">
        <v>5.7</v>
      </c>
      <c r="S1933" s="24" t="s">
        <v>132</v>
      </c>
      <c r="T1933" s="38" t="s">
        <v>120</v>
      </c>
      <c r="U1933" s="27" cm="1">
        <f t="array" ref="U1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34" hidden="1" spans="1:21">
      <c r="A1934" s="36" t="s">
        <v>3254</v>
      </c>
      <c r="B1934" s="36" t="s">
        <v>3272</v>
      </c>
      <c r="C1934" s="36" t="s">
        <v>963</v>
      </c>
      <c r="D1934" s="36" t="s">
        <v>132</v>
      </c>
      <c r="E1934" s="36" t="s">
        <v>2371</v>
      </c>
      <c r="F1934" s="36" t="s">
        <v>2592</v>
      </c>
      <c r="G1934" s="36" t="s">
        <v>101</v>
      </c>
      <c r="H1934" s="36" t="s">
        <v>131</v>
      </c>
      <c r="I1934" s="22"/>
      <c r="J1934" s="22" t="s">
        <v>132</v>
      </c>
      <c r="K1934" s="23">
        <v>225.2</v>
      </c>
      <c r="L1934" s="23">
        <v>81</v>
      </c>
      <c r="M1934" s="23">
        <v>76.5</v>
      </c>
      <c r="N1934" s="23">
        <v>572.008</v>
      </c>
      <c r="O1934" s="23">
        <v>205.74</v>
      </c>
      <c r="P1934" s="23">
        <v>194.31</v>
      </c>
      <c r="Q1934" s="37" t="s">
        <v>120</v>
      </c>
      <c r="R1934" s="28">
        <v>4.8</v>
      </c>
      <c r="S1934" s="24" t="s">
        <v>132</v>
      </c>
      <c r="T1934" s="38" t="s">
        <v>120</v>
      </c>
      <c r="U1934" s="27" cm="1">
        <f t="array" ref="U1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935" hidden="1" spans="1:21">
      <c r="A1935" s="36" t="s">
        <v>3274</v>
      </c>
      <c r="B1935" s="36" t="s">
        <v>3275</v>
      </c>
      <c r="C1935" s="36" t="s">
        <v>965</v>
      </c>
      <c r="D1935" s="36" t="s">
        <v>132</v>
      </c>
      <c r="E1935" s="36" t="s">
        <v>2341</v>
      </c>
      <c r="F1935" s="36" t="s">
        <v>3276</v>
      </c>
      <c r="G1935" s="36" t="s">
        <v>17</v>
      </c>
      <c r="H1935" s="36" t="s">
        <v>141</v>
      </c>
      <c r="I1935" s="22"/>
      <c r="J1935" s="22" t="s">
        <v>132</v>
      </c>
      <c r="K1935" s="23">
        <v>162.4</v>
      </c>
      <c r="L1935" s="23">
        <v>63.8</v>
      </c>
      <c r="M1935" s="23">
        <v>52.6</v>
      </c>
      <c r="N1935" s="23">
        <v>412.496</v>
      </c>
      <c r="O1935" s="23">
        <v>162.052</v>
      </c>
      <c r="P1935" s="23">
        <v>133.604</v>
      </c>
      <c r="Q1935" s="37" t="s">
        <v>20</v>
      </c>
      <c r="R1935" s="28">
        <v>0.6</v>
      </c>
      <c r="S1935" s="24" t="s">
        <v>132</v>
      </c>
      <c r="T1935" s="38" t="s">
        <v>20</v>
      </c>
      <c r="U1935" s="27" cm="1">
        <f t="array" ref="U1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936" hidden="1" spans="1:21">
      <c r="A1936" s="36" t="s">
        <v>3274</v>
      </c>
      <c r="B1936" s="36" t="s">
        <v>3275</v>
      </c>
      <c r="C1936" s="36" t="s">
        <v>965</v>
      </c>
      <c r="D1936" s="36" t="s">
        <v>132</v>
      </c>
      <c r="E1936" s="36" t="s">
        <v>2341</v>
      </c>
      <c r="F1936" s="36" t="s">
        <v>3277</v>
      </c>
      <c r="G1936" s="36" t="s">
        <v>92</v>
      </c>
      <c r="H1936" s="36" t="s">
        <v>138</v>
      </c>
      <c r="I1936" s="22"/>
      <c r="J1936" s="22" t="s">
        <v>132</v>
      </c>
      <c r="K1936" s="23">
        <v>171.9</v>
      </c>
      <c r="L1936" s="23">
        <v>63.8</v>
      </c>
      <c r="M1936" s="23">
        <v>53.3</v>
      </c>
      <c r="N1936" s="23">
        <v>436.626</v>
      </c>
      <c r="O1936" s="23">
        <v>162.052</v>
      </c>
      <c r="P1936" s="23">
        <v>135.382</v>
      </c>
      <c r="Q1936" s="37" t="s">
        <v>91</v>
      </c>
      <c r="R1936" s="28">
        <v>13.1</v>
      </c>
      <c r="S1936" s="24" t="s">
        <v>132</v>
      </c>
      <c r="T1936" s="38" t="s">
        <v>91</v>
      </c>
      <c r="U1936" s="27" cm="1">
        <f t="array" ref="U1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1937" hidden="1" spans="1:21">
      <c r="A1937" s="36" t="s">
        <v>3274</v>
      </c>
      <c r="B1937" s="36" t="s">
        <v>3275</v>
      </c>
      <c r="C1937" s="36" t="s">
        <v>965</v>
      </c>
      <c r="D1937" s="36" t="s">
        <v>132</v>
      </c>
      <c r="E1937" s="36" t="s">
        <v>2345</v>
      </c>
      <c r="F1937" s="36" t="s">
        <v>2746</v>
      </c>
      <c r="G1937" s="36" t="s">
        <v>17</v>
      </c>
      <c r="H1937" s="36" t="s">
        <v>141</v>
      </c>
      <c r="I1937" s="22"/>
      <c r="J1937" s="22" t="s">
        <v>132</v>
      </c>
      <c r="K1937" s="23">
        <v>167.5</v>
      </c>
      <c r="L1937" s="23">
        <v>65.6</v>
      </c>
      <c r="M1937" s="23">
        <v>53.3</v>
      </c>
      <c r="N1937" s="23">
        <v>425.45</v>
      </c>
      <c r="O1937" s="23">
        <v>166.624</v>
      </c>
      <c r="P1937" s="23">
        <v>135.382</v>
      </c>
      <c r="Q1937" s="37" t="s">
        <v>24</v>
      </c>
      <c r="R1937" s="28">
        <v>10.5</v>
      </c>
      <c r="S1937" s="24" t="s">
        <v>132</v>
      </c>
      <c r="T1937" s="38" t="s">
        <v>24</v>
      </c>
      <c r="U1937" s="27" cm="1">
        <f t="array" ref="U1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938" hidden="1" spans="1:21">
      <c r="A1938" s="36" t="s">
        <v>3274</v>
      </c>
      <c r="B1938" s="36" t="s">
        <v>3275</v>
      </c>
      <c r="C1938" s="36" t="s">
        <v>965</v>
      </c>
      <c r="D1938" s="36" t="s">
        <v>132</v>
      </c>
      <c r="E1938" s="36" t="s">
        <v>2345</v>
      </c>
      <c r="F1938" s="36" t="s">
        <v>2746</v>
      </c>
      <c r="G1938" s="36" t="s">
        <v>92</v>
      </c>
      <c r="H1938" s="36" t="s">
        <v>138</v>
      </c>
      <c r="I1938" s="22"/>
      <c r="J1938" s="22" t="s">
        <v>132</v>
      </c>
      <c r="K1938" s="23">
        <v>175.4</v>
      </c>
      <c r="L1938" s="23">
        <v>65.6</v>
      </c>
      <c r="M1938" s="23">
        <v>54.1</v>
      </c>
      <c r="N1938" s="23">
        <v>445.516</v>
      </c>
      <c r="O1938" s="23">
        <v>166.624</v>
      </c>
      <c r="P1938" s="23">
        <v>137.414</v>
      </c>
      <c r="Q1938" s="37" t="s">
        <v>91</v>
      </c>
      <c r="R1938" s="28">
        <v>9.6</v>
      </c>
      <c r="S1938" s="24" t="s">
        <v>132</v>
      </c>
      <c r="T1938" s="38" t="s">
        <v>91</v>
      </c>
      <c r="U1938" s="27" cm="1">
        <f t="array" ref="U1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939" hidden="1" spans="1:21">
      <c r="A1939" s="36" t="s">
        <v>3274</v>
      </c>
      <c r="B1939" s="36" t="s">
        <v>3275</v>
      </c>
      <c r="C1939" s="36" t="s">
        <v>965</v>
      </c>
      <c r="D1939" s="36" t="s">
        <v>132</v>
      </c>
      <c r="E1939" s="36" t="s">
        <v>2354</v>
      </c>
      <c r="F1939" s="36" t="s">
        <v>3278</v>
      </c>
      <c r="G1939" s="36" t="s">
        <v>17</v>
      </c>
      <c r="H1939" s="36" t="s">
        <v>141</v>
      </c>
      <c r="I1939" s="22"/>
      <c r="J1939" s="22" t="s">
        <v>132</v>
      </c>
      <c r="K1939" s="23">
        <v>174.8</v>
      </c>
      <c r="L1939" s="23">
        <v>66.7</v>
      </c>
      <c r="M1939" s="23">
        <v>52.6</v>
      </c>
      <c r="N1939" s="23">
        <v>443.992</v>
      </c>
      <c r="O1939" s="23">
        <v>169.418</v>
      </c>
      <c r="P1939" s="23">
        <v>133.604</v>
      </c>
      <c r="Q1939" s="37" t="s">
        <v>24</v>
      </c>
      <c r="R1939" s="28">
        <v>3.2</v>
      </c>
      <c r="S1939" s="24" t="s">
        <v>132</v>
      </c>
      <c r="T1939" s="38" t="s">
        <v>24</v>
      </c>
      <c r="U1939" s="27" cm="1">
        <f t="array" ref="U1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40" hidden="1" spans="1:21">
      <c r="A1940" s="36" t="s">
        <v>3274</v>
      </c>
      <c r="B1940" s="36" t="s">
        <v>3275</v>
      </c>
      <c r="C1940" s="36" t="s">
        <v>965</v>
      </c>
      <c r="D1940" s="36" t="s">
        <v>132</v>
      </c>
      <c r="E1940" s="36" t="s">
        <v>2354</v>
      </c>
      <c r="F1940" s="36" t="s">
        <v>3278</v>
      </c>
      <c r="G1940" s="36" t="s">
        <v>92</v>
      </c>
      <c r="H1940" s="36" t="s">
        <v>138</v>
      </c>
      <c r="I1940" s="22"/>
      <c r="J1940" s="22" t="s">
        <v>132</v>
      </c>
      <c r="K1940" s="23">
        <v>179.7</v>
      </c>
      <c r="L1940" s="23">
        <v>67.4</v>
      </c>
      <c r="M1940" s="23">
        <v>53.4</v>
      </c>
      <c r="N1940" s="23">
        <v>456.438</v>
      </c>
      <c r="O1940" s="23">
        <v>171.196</v>
      </c>
      <c r="P1940" s="23">
        <v>135.636</v>
      </c>
      <c r="Q1940" s="37" t="s">
        <v>91</v>
      </c>
      <c r="R1940" s="28">
        <v>5.3</v>
      </c>
      <c r="S1940" s="24" t="s">
        <v>132</v>
      </c>
      <c r="T1940" s="38" t="s">
        <v>91</v>
      </c>
      <c r="U1940" s="27" cm="1">
        <f t="array" ref="U1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941" hidden="1" spans="1:21">
      <c r="A1941" s="36" t="s">
        <v>3274</v>
      </c>
      <c r="B1941" s="36" t="s">
        <v>3275</v>
      </c>
      <c r="C1941" s="36" t="s">
        <v>965</v>
      </c>
      <c r="D1941" s="36" t="s">
        <v>132</v>
      </c>
      <c r="E1941" s="36" t="s">
        <v>2354</v>
      </c>
      <c r="F1941" s="36" t="s">
        <v>2882</v>
      </c>
      <c r="G1941" s="36" t="s">
        <v>41</v>
      </c>
      <c r="H1941" s="36" t="s">
        <v>135</v>
      </c>
      <c r="I1941" s="22"/>
      <c r="J1941" s="22" t="s">
        <v>132</v>
      </c>
      <c r="K1941" s="23">
        <v>179.7</v>
      </c>
      <c r="L1941" s="23">
        <v>66.7</v>
      </c>
      <c r="M1941" s="23">
        <v>52.8</v>
      </c>
      <c r="N1941" s="23">
        <v>456.438</v>
      </c>
      <c r="O1941" s="23">
        <v>169.418</v>
      </c>
      <c r="P1941" s="23">
        <v>134.112</v>
      </c>
      <c r="Q1941" s="37" t="s">
        <v>49</v>
      </c>
      <c r="R1941" s="28">
        <v>5.3</v>
      </c>
      <c r="S1941" s="24" t="s">
        <v>132</v>
      </c>
      <c r="T1941" s="38" t="s">
        <v>49</v>
      </c>
      <c r="U1941" s="27" cm="1">
        <f t="array" ref="U1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942" hidden="1" spans="1:21">
      <c r="A1942" s="36" t="s">
        <v>3274</v>
      </c>
      <c r="B1942" s="36" t="s">
        <v>3275</v>
      </c>
      <c r="C1942" s="36" t="s">
        <v>965</v>
      </c>
      <c r="D1942" s="36" t="s">
        <v>132</v>
      </c>
      <c r="E1942" s="36" t="s">
        <v>2371</v>
      </c>
      <c r="F1942" s="36" t="s">
        <v>2755</v>
      </c>
      <c r="G1942" s="36" t="s">
        <v>41</v>
      </c>
      <c r="H1942" s="36" t="s">
        <v>135</v>
      </c>
      <c r="I1942" s="22"/>
      <c r="J1942" s="22" t="s">
        <v>132</v>
      </c>
      <c r="K1942" s="23">
        <v>184.8</v>
      </c>
      <c r="L1942" s="23">
        <v>67.9</v>
      </c>
      <c r="M1942" s="23">
        <v>53.9</v>
      </c>
      <c r="N1942" s="23">
        <v>469.392</v>
      </c>
      <c r="O1942" s="23">
        <v>172.466</v>
      </c>
      <c r="P1942" s="23">
        <v>136.906</v>
      </c>
      <c r="Q1942" s="37" t="s">
        <v>49</v>
      </c>
      <c r="R1942" s="28">
        <v>0.2</v>
      </c>
      <c r="S1942" s="24" t="s">
        <v>132</v>
      </c>
      <c r="T1942" s="38" t="s">
        <v>49</v>
      </c>
      <c r="U1942" s="27" cm="1">
        <f t="array" ref="U1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943" hidden="1" spans="1:21">
      <c r="A1943" s="36" t="s">
        <v>3274</v>
      </c>
      <c r="B1943" s="36" t="s">
        <v>3275</v>
      </c>
      <c r="C1943" s="36" t="s">
        <v>965</v>
      </c>
      <c r="D1943" s="36" t="s">
        <v>132</v>
      </c>
      <c r="E1943" s="36" t="s">
        <v>2371</v>
      </c>
      <c r="F1943" s="36" t="s">
        <v>3279</v>
      </c>
      <c r="G1943" s="36" t="s">
        <v>17</v>
      </c>
      <c r="H1943" s="36" t="s">
        <v>168</v>
      </c>
      <c r="I1943" s="22"/>
      <c r="J1943" s="22" t="s">
        <v>132</v>
      </c>
      <c r="K1943" s="23">
        <v>186.8</v>
      </c>
      <c r="L1943" s="23">
        <v>67.5</v>
      </c>
      <c r="M1943" s="23">
        <v>53.2</v>
      </c>
      <c r="N1943" s="23">
        <v>474.472</v>
      </c>
      <c r="O1943" s="23">
        <v>171.45</v>
      </c>
      <c r="P1943" s="23">
        <v>135.128</v>
      </c>
      <c r="Q1943" s="37" t="s">
        <v>28</v>
      </c>
      <c r="R1943" s="28">
        <v>3.2</v>
      </c>
      <c r="S1943" s="24" t="s">
        <v>132</v>
      </c>
      <c r="T1943" s="38" t="s">
        <v>28</v>
      </c>
      <c r="U1943" s="27" cm="1">
        <f t="array" ref="U1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44" hidden="1" spans="1:21">
      <c r="A1944" s="36" t="s">
        <v>3274</v>
      </c>
      <c r="B1944" s="36" t="s">
        <v>3275</v>
      </c>
      <c r="C1944" s="36" t="s">
        <v>965</v>
      </c>
      <c r="D1944" s="36" t="s">
        <v>132</v>
      </c>
      <c r="E1944" s="36" t="s">
        <v>2371</v>
      </c>
      <c r="F1944" s="36" t="s">
        <v>3279</v>
      </c>
      <c r="G1944" s="36" t="s">
        <v>92</v>
      </c>
      <c r="H1944" s="36" t="s">
        <v>138</v>
      </c>
      <c r="I1944" s="22"/>
      <c r="J1944" s="22" t="s">
        <v>132</v>
      </c>
      <c r="K1944" s="23">
        <v>185.2</v>
      </c>
      <c r="L1944" s="23">
        <v>67.1</v>
      </c>
      <c r="M1944" s="23">
        <v>52.8</v>
      </c>
      <c r="N1944" s="23">
        <v>470.408</v>
      </c>
      <c r="O1944" s="23">
        <v>170.434</v>
      </c>
      <c r="P1944" s="23">
        <v>134.112</v>
      </c>
      <c r="Q1944" s="37" t="s">
        <v>94</v>
      </c>
      <c r="R1944" s="28">
        <v>6.7</v>
      </c>
      <c r="S1944" s="24" t="s">
        <v>132</v>
      </c>
      <c r="T1944" s="38" t="s">
        <v>94</v>
      </c>
      <c r="U1944" s="27" cm="1">
        <f t="array" ref="U1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945" hidden="1" spans="1:21">
      <c r="A1945" s="36" t="s">
        <v>3274</v>
      </c>
      <c r="B1945" s="36" t="s">
        <v>3275</v>
      </c>
      <c r="C1945" s="36" t="s">
        <v>965</v>
      </c>
      <c r="D1945" s="36" t="s">
        <v>132</v>
      </c>
      <c r="E1945" s="36" t="s">
        <v>2371</v>
      </c>
      <c r="F1945" s="36" t="s">
        <v>2353</v>
      </c>
      <c r="G1945" s="36" t="s">
        <v>41</v>
      </c>
      <c r="H1945" s="36" t="s">
        <v>135</v>
      </c>
      <c r="I1945" s="22"/>
      <c r="J1945" s="22" t="s">
        <v>132</v>
      </c>
      <c r="K1945" s="23">
        <v>185.2</v>
      </c>
      <c r="L1945" s="23">
        <v>67.1</v>
      </c>
      <c r="M1945" s="23">
        <v>52.2</v>
      </c>
      <c r="N1945" s="23">
        <v>470.408</v>
      </c>
      <c r="O1945" s="23">
        <v>170.434</v>
      </c>
      <c r="P1945" s="23">
        <v>132.588</v>
      </c>
      <c r="Q1945" s="37" t="s">
        <v>53</v>
      </c>
      <c r="R1945" s="28">
        <v>7.8</v>
      </c>
      <c r="S1945" s="24" t="s">
        <v>132</v>
      </c>
      <c r="T1945" s="38" t="s">
        <v>53</v>
      </c>
      <c r="U1945" s="27" cm="1">
        <f t="array" ref="U1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946" hidden="1" spans="1:21">
      <c r="A1946" s="36" t="s">
        <v>3274</v>
      </c>
      <c r="B1946" s="36" t="s">
        <v>3275</v>
      </c>
      <c r="C1946" s="36" t="s">
        <v>965</v>
      </c>
      <c r="D1946" s="36" t="s">
        <v>132</v>
      </c>
      <c r="E1946" s="36" t="s">
        <v>2357</v>
      </c>
      <c r="F1946" s="36" t="s">
        <v>2883</v>
      </c>
      <c r="G1946" s="36" t="s">
        <v>17</v>
      </c>
      <c r="H1946" s="36" t="s">
        <v>168</v>
      </c>
      <c r="I1946" s="22"/>
      <c r="J1946" s="22" t="s">
        <v>132</v>
      </c>
      <c r="K1946" s="23">
        <v>188.4</v>
      </c>
      <c r="L1946" s="23">
        <v>70.1</v>
      </c>
      <c r="M1946" s="23">
        <v>56</v>
      </c>
      <c r="N1946" s="23">
        <v>478.536</v>
      </c>
      <c r="O1946" s="23">
        <v>178.054</v>
      </c>
      <c r="P1946" s="23">
        <v>142.24</v>
      </c>
      <c r="Q1946" s="37" t="s">
        <v>28</v>
      </c>
      <c r="R1946" s="28">
        <v>1.6</v>
      </c>
      <c r="S1946" s="24" t="s">
        <v>132</v>
      </c>
      <c r="T1946" s="38" t="s">
        <v>28</v>
      </c>
      <c r="U1946" s="27" cm="1">
        <f t="array" ref="U1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1947" hidden="1" spans="1:21">
      <c r="A1947" s="36" t="s">
        <v>3274</v>
      </c>
      <c r="B1947" s="36" t="s">
        <v>3275</v>
      </c>
      <c r="C1947" s="36" t="s">
        <v>965</v>
      </c>
      <c r="D1947" s="36" t="s">
        <v>132</v>
      </c>
      <c r="E1947" s="36" t="s">
        <v>2357</v>
      </c>
      <c r="F1947" s="36" t="s">
        <v>2883</v>
      </c>
      <c r="G1947" s="36" t="s">
        <v>41</v>
      </c>
      <c r="H1947" s="36" t="s">
        <v>135</v>
      </c>
      <c r="I1947" s="22"/>
      <c r="J1947" s="22" t="s">
        <v>132</v>
      </c>
      <c r="K1947" s="23">
        <v>185.6</v>
      </c>
      <c r="L1947" s="23">
        <v>70.1</v>
      </c>
      <c r="M1947" s="23">
        <v>54.7</v>
      </c>
      <c r="N1947" s="23">
        <v>471.424</v>
      </c>
      <c r="O1947" s="23">
        <v>178.054</v>
      </c>
      <c r="P1947" s="23">
        <v>138.938</v>
      </c>
      <c r="Q1947" s="37" t="s">
        <v>53</v>
      </c>
      <c r="R1947" s="28">
        <v>7.4</v>
      </c>
      <c r="S1947" s="24" t="s">
        <v>132</v>
      </c>
      <c r="T1947" s="38" t="s">
        <v>53</v>
      </c>
      <c r="U1947" s="27" cm="1">
        <f t="array" ref="U1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948" hidden="1" spans="1:21">
      <c r="A1948" s="36" t="s">
        <v>3274</v>
      </c>
      <c r="B1948" s="36" t="s">
        <v>3275</v>
      </c>
      <c r="C1948" s="36" t="s">
        <v>965</v>
      </c>
      <c r="D1948" s="36" t="s">
        <v>132</v>
      </c>
      <c r="E1948" s="36" t="s">
        <v>2357</v>
      </c>
      <c r="F1948" s="36" t="s">
        <v>2883</v>
      </c>
      <c r="G1948" s="36" t="s">
        <v>92</v>
      </c>
      <c r="H1948" s="36" t="s">
        <v>138</v>
      </c>
      <c r="I1948" s="22"/>
      <c r="J1948" s="22" t="s">
        <v>132</v>
      </c>
      <c r="K1948" s="23">
        <v>188.4</v>
      </c>
      <c r="L1948" s="23">
        <v>70.1</v>
      </c>
      <c r="M1948" s="23">
        <v>56</v>
      </c>
      <c r="N1948" s="23">
        <v>478.536</v>
      </c>
      <c r="O1948" s="23">
        <v>178.054</v>
      </c>
      <c r="P1948" s="23">
        <v>142.24</v>
      </c>
      <c r="Q1948" s="37" t="s">
        <v>94</v>
      </c>
      <c r="R1948" s="28">
        <v>3.5</v>
      </c>
      <c r="S1948" s="24" t="s">
        <v>132</v>
      </c>
      <c r="T1948" s="38" t="s">
        <v>94</v>
      </c>
      <c r="U1948" s="27" cm="1">
        <f t="array" ref="U1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949" hidden="1" spans="1:21">
      <c r="A1949" s="36" t="s">
        <v>3274</v>
      </c>
      <c r="B1949" s="36" t="s">
        <v>3275</v>
      </c>
      <c r="C1949" s="36" t="s">
        <v>965</v>
      </c>
      <c r="D1949" s="36" t="s">
        <v>132</v>
      </c>
      <c r="E1949" s="36" t="s">
        <v>2468</v>
      </c>
      <c r="F1949" s="36" t="s">
        <v>2862</v>
      </c>
      <c r="G1949" s="36" t="s">
        <v>41</v>
      </c>
      <c r="H1949" s="36" t="s">
        <v>135</v>
      </c>
      <c r="I1949" s="22"/>
      <c r="J1949" s="22" t="s">
        <v>132</v>
      </c>
      <c r="K1949" s="23">
        <v>186.8</v>
      </c>
      <c r="L1949" s="23">
        <v>70.3</v>
      </c>
      <c r="M1949" s="23">
        <v>55.3</v>
      </c>
      <c r="N1949" s="23">
        <v>474.472</v>
      </c>
      <c r="O1949" s="23">
        <v>178.562</v>
      </c>
      <c r="P1949" s="23">
        <v>140.462</v>
      </c>
      <c r="Q1949" s="37" t="s">
        <v>53</v>
      </c>
      <c r="R1949" s="28">
        <v>6.2</v>
      </c>
      <c r="S1949" s="24" t="s">
        <v>132</v>
      </c>
      <c r="T1949" s="38" t="s">
        <v>53</v>
      </c>
      <c r="U1949" s="27" cm="1">
        <f t="array" ref="U1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950" hidden="1" spans="1:21">
      <c r="A1950" s="36" t="s">
        <v>3274</v>
      </c>
      <c r="B1950" s="36" t="s">
        <v>3275</v>
      </c>
      <c r="C1950" s="36" t="s">
        <v>965</v>
      </c>
      <c r="D1950" s="36" t="s">
        <v>132</v>
      </c>
      <c r="E1950" s="36" t="s">
        <v>2468</v>
      </c>
      <c r="F1950" s="36" t="s">
        <v>2862</v>
      </c>
      <c r="G1950" s="36" t="s">
        <v>92</v>
      </c>
      <c r="H1950" s="36" t="s">
        <v>138</v>
      </c>
      <c r="I1950" s="22"/>
      <c r="J1950" s="22" t="s">
        <v>132</v>
      </c>
      <c r="K1950" s="23">
        <v>189.4</v>
      </c>
      <c r="L1950" s="23">
        <v>70.3</v>
      </c>
      <c r="M1950" s="23">
        <v>57.3</v>
      </c>
      <c r="N1950" s="23">
        <v>481.076</v>
      </c>
      <c r="O1950" s="23">
        <v>178.562</v>
      </c>
      <c r="P1950" s="23">
        <v>145.542</v>
      </c>
      <c r="Q1950" s="37" t="s">
        <v>94</v>
      </c>
      <c r="R1950" s="28">
        <v>2.5</v>
      </c>
      <c r="S1950" s="24" t="s">
        <v>132</v>
      </c>
      <c r="T1950" s="38" t="s">
        <v>94</v>
      </c>
      <c r="U1950" s="27" cm="1">
        <f t="array" ref="U1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951" hidden="1" spans="1:21">
      <c r="A1951" s="36" t="s">
        <v>3274</v>
      </c>
      <c r="B1951" s="36" t="s">
        <v>3275</v>
      </c>
      <c r="C1951" s="36" t="s">
        <v>965</v>
      </c>
      <c r="D1951" s="36" t="s">
        <v>132</v>
      </c>
      <c r="E1951" s="36" t="s">
        <v>2587</v>
      </c>
      <c r="F1951" s="36" t="s">
        <v>3280</v>
      </c>
      <c r="G1951" s="36" t="s">
        <v>41</v>
      </c>
      <c r="H1951" s="36" t="s">
        <v>135</v>
      </c>
      <c r="I1951" s="22"/>
      <c r="J1951" s="22" t="s">
        <v>132</v>
      </c>
      <c r="K1951" s="23">
        <v>187.8</v>
      </c>
      <c r="L1951" s="23">
        <v>71.3</v>
      </c>
      <c r="M1951" s="23">
        <v>55.7</v>
      </c>
      <c r="N1951" s="23">
        <v>477.012</v>
      </c>
      <c r="O1951" s="23">
        <v>181.102</v>
      </c>
      <c r="P1951" s="23">
        <v>141.478</v>
      </c>
      <c r="Q1951" s="37" t="s">
        <v>53</v>
      </c>
      <c r="R1951" s="28">
        <v>5.2</v>
      </c>
      <c r="S1951" s="24" t="s">
        <v>132</v>
      </c>
      <c r="T1951" s="38" t="s">
        <v>53</v>
      </c>
      <c r="U1951" s="27" cm="1">
        <f t="array" ref="U1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952" hidden="1" spans="1:21">
      <c r="A1952" s="36" t="s">
        <v>3274</v>
      </c>
      <c r="B1952" s="36" t="s">
        <v>3275</v>
      </c>
      <c r="C1952" s="36" t="s">
        <v>965</v>
      </c>
      <c r="D1952" s="36" t="s">
        <v>132</v>
      </c>
      <c r="E1952" s="36" t="s">
        <v>2587</v>
      </c>
      <c r="F1952" s="36" t="s">
        <v>3280</v>
      </c>
      <c r="G1952" s="36" t="s">
        <v>92</v>
      </c>
      <c r="H1952" s="36" t="s">
        <v>138</v>
      </c>
      <c r="I1952" s="22"/>
      <c r="J1952" s="22" t="s">
        <v>132</v>
      </c>
      <c r="K1952" s="23">
        <v>191.1</v>
      </c>
      <c r="L1952" s="23">
        <v>71.6</v>
      </c>
      <c r="M1952" s="23">
        <v>57.2</v>
      </c>
      <c r="N1952" s="23">
        <v>485.394</v>
      </c>
      <c r="O1952" s="23">
        <v>181.864</v>
      </c>
      <c r="P1952" s="23">
        <v>145.288</v>
      </c>
      <c r="Q1952" s="37" t="s">
        <v>94</v>
      </c>
      <c r="R1952" s="28">
        <v>0.8</v>
      </c>
      <c r="S1952" s="24" t="s">
        <v>132</v>
      </c>
      <c r="T1952" s="38" t="s">
        <v>94</v>
      </c>
      <c r="U1952" s="27" cm="1">
        <f t="array" ref="U1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953" hidden="1" spans="1:21">
      <c r="A1953" s="36" t="s">
        <v>3274</v>
      </c>
      <c r="B1953" s="36" t="s">
        <v>3275</v>
      </c>
      <c r="C1953" s="36" t="s">
        <v>965</v>
      </c>
      <c r="D1953" s="36" t="s">
        <v>132</v>
      </c>
      <c r="E1953" s="36" t="s">
        <v>2613</v>
      </c>
      <c r="F1953" s="36" t="s">
        <v>2454</v>
      </c>
      <c r="G1953" s="36" t="s">
        <v>41</v>
      </c>
      <c r="H1953" s="36" t="s">
        <v>135</v>
      </c>
      <c r="I1953" s="22"/>
      <c r="J1953" s="22" t="s">
        <v>132</v>
      </c>
      <c r="K1953" s="23">
        <v>191</v>
      </c>
      <c r="L1953" s="23">
        <v>72.8</v>
      </c>
      <c r="M1953" s="23">
        <v>56.4</v>
      </c>
      <c r="N1953" s="23">
        <v>485.14</v>
      </c>
      <c r="O1953" s="23">
        <v>184.912</v>
      </c>
      <c r="P1953" s="23">
        <v>143.256</v>
      </c>
      <c r="Q1953" s="37" t="s">
        <v>53</v>
      </c>
      <c r="R1953" s="28">
        <v>2</v>
      </c>
      <c r="S1953" s="24" t="s">
        <v>132</v>
      </c>
      <c r="T1953" s="38" t="s">
        <v>53</v>
      </c>
      <c r="U1953" s="27" cm="1">
        <f t="array" ref="U1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954" hidden="1" spans="1:21">
      <c r="A1954" s="36" t="s">
        <v>3274</v>
      </c>
      <c r="B1954" s="36" t="s">
        <v>3275</v>
      </c>
      <c r="C1954" s="36" t="s">
        <v>965</v>
      </c>
      <c r="D1954" s="36" t="s">
        <v>132</v>
      </c>
      <c r="E1954" s="36" t="s">
        <v>2613</v>
      </c>
      <c r="F1954" s="36" t="s">
        <v>2454</v>
      </c>
      <c r="G1954" s="36" t="s">
        <v>92</v>
      </c>
      <c r="H1954" s="36" t="s">
        <v>138</v>
      </c>
      <c r="I1954" s="22"/>
      <c r="J1954" s="22" t="s">
        <v>132</v>
      </c>
      <c r="K1954" s="23">
        <v>194.9</v>
      </c>
      <c r="L1954" s="23">
        <v>72.7</v>
      </c>
      <c r="M1954" s="23">
        <v>58.1</v>
      </c>
      <c r="N1954" s="23">
        <v>495.046</v>
      </c>
      <c r="O1954" s="23">
        <v>184.658</v>
      </c>
      <c r="P1954" s="23">
        <v>147.574</v>
      </c>
      <c r="Q1954" s="37" t="s">
        <v>96</v>
      </c>
      <c r="R1954" s="28">
        <v>13.1</v>
      </c>
      <c r="S1954" s="24" t="s">
        <v>132</v>
      </c>
      <c r="T1954" s="38" t="s">
        <v>96</v>
      </c>
      <c r="U1954" s="27" cm="1">
        <f t="array" ref="U1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1955" hidden="1" spans="1:21">
      <c r="A1955" s="36" t="s">
        <v>3274</v>
      </c>
      <c r="B1955" s="36" t="s">
        <v>3275</v>
      </c>
      <c r="C1955" s="36" t="s">
        <v>965</v>
      </c>
      <c r="D1955" s="36" t="s">
        <v>132</v>
      </c>
      <c r="E1955" s="36" t="s">
        <v>2861</v>
      </c>
      <c r="F1955" s="36" t="s">
        <v>2458</v>
      </c>
      <c r="G1955" s="36" t="s">
        <v>41</v>
      </c>
      <c r="H1955" s="36" t="s">
        <v>135</v>
      </c>
      <c r="I1955" s="22"/>
      <c r="J1955" s="22" t="s">
        <v>132</v>
      </c>
      <c r="K1955" s="23">
        <v>189.5</v>
      </c>
      <c r="L1955" s="23">
        <v>73</v>
      </c>
      <c r="M1955" s="23">
        <v>56.5</v>
      </c>
      <c r="N1955" s="23">
        <v>481.33</v>
      </c>
      <c r="O1955" s="23">
        <v>185.42</v>
      </c>
      <c r="P1955" s="23">
        <v>143.51</v>
      </c>
      <c r="Q1955" s="37" t="s">
        <v>53</v>
      </c>
      <c r="R1955" s="28">
        <v>3.5</v>
      </c>
      <c r="S1955" s="24" t="s">
        <v>132</v>
      </c>
      <c r="T1955" s="38" t="s">
        <v>53</v>
      </c>
      <c r="U1955" s="27" cm="1">
        <f t="array" ref="U1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956" hidden="1" spans="1:21">
      <c r="A1956" s="36" t="s">
        <v>3274</v>
      </c>
      <c r="B1956" s="36" t="s">
        <v>3275</v>
      </c>
      <c r="C1956" s="36" t="s">
        <v>965</v>
      </c>
      <c r="D1956" s="36" t="s">
        <v>132</v>
      </c>
      <c r="E1956" s="36" t="s">
        <v>2861</v>
      </c>
      <c r="F1956" s="36" t="s">
        <v>2458</v>
      </c>
      <c r="G1956" s="36" t="s">
        <v>92</v>
      </c>
      <c r="H1956" s="36" t="s">
        <v>138</v>
      </c>
      <c r="I1956" s="22"/>
      <c r="J1956" s="22" t="s">
        <v>132</v>
      </c>
      <c r="K1956" s="23">
        <v>192.5</v>
      </c>
      <c r="L1956" s="23">
        <v>72.8</v>
      </c>
      <c r="M1956" s="23">
        <v>57.7</v>
      </c>
      <c r="N1956" s="23">
        <v>488.95</v>
      </c>
      <c r="O1956" s="23">
        <v>184.912</v>
      </c>
      <c r="P1956" s="23">
        <v>146.558</v>
      </c>
      <c r="Q1956" s="37" t="s">
        <v>96</v>
      </c>
      <c r="R1956" s="28">
        <v>15.5</v>
      </c>
      <c r="S1956" s="24" t="s">
        <v>132</v>
      </c>
      <c r="T1956" s="38" t="s">
        <v>96</v>
      </c>
      <c r="U1956" s="27" cm="1">
        <f t="array" ref="U1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1957" hidden="1" spans="1:21">
      <c r="A1957" s="36" t="s">
        <v>3274</v>
      </c>
      <c r="B1957" s="36" t="s">
        <v>3275</v>
      </c>
      <c r="C1957" s="36" t="s">
        <v>965</v>
      </c>
      <c r="D1957" s="36" t="s">
        <v>132</v>
      </c>
      <c r="E1957" s="36" t="s">
        <v>3019</v>
      </c>
      <c r="F1957" s="36" t="s">
        <v>3176</v>
      </c>
      <c r="G1957" s="36" t="s">
        <v>92</v>
      </c>
      <c r="H1957" s="36" t="s">
        <v>138</v>
      </c>
      <c r="I1957" s="22"/>
      <c r="J1957" s="22" t="s">
        <v>132</v>
      </c>
      <c r="K1957" s="23">
        <v>192.2</v>
      </c>
      <c r="L1957" s="23">
        <v>73.3</v>
      </c>
      <c r="M1957" s="23">
        <v>57.1</v>
      </c>
      <c r="N1957" s="23">
        <v>488.188</v>
      </c>
      <c r="O1957" s="23">
        <v>186.182</v>
      </c>
      <c r="P1957" s="23">
        <v>145.034</v>
      </c>
      <c r="Q1957" s="37" t="s">
        <v>96</v>
      </c>
      <c r="R1957" s="28">
        <v>15.8</v>
      </c>
      <c r="S1957" s="24" t="s">
        <v>132</v>
      </c>
      <c r="T1957" s="38" t="s">
        <v>96</v>
      </c>
      <c r="U1957" s="27" cm="1">
        <f t="array" ref="U1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1958" hidden="1" spans="1:21">
      <c r="A1958" s="36" t="s">
        <v>3274</v>
      </c>
      <c r="B1958" s="36" t="s">
        <v>3275</v>
      </c>
      <c r="C1958" s="36" t="s">
        <v>965</v>
      </c>
      <c r="D1958" s="36" t="s">
        <v>132</v>
      </c>
      <c r="E1958" s="36" t="s">
        <v>3019</v>
      </c>
      <c r="F1958" s="36" t="s">
        <v>2358</v>
      </c>
      <c r="G1958" s="36" t="s">
        <v>92</v>
      </c>
      <c r="H1958" s="36" t="s">
        <v>138</v>
      </c>
      <c r="I1958" s="22"/>
      <c r="J1958" s="22" t="s">
        <v>132</v>
      </c>
      <c r="K1958" s="23">
        <v>195.7</v>
      </c>
      <c r="L1958" s="23">
        <v>73.3</v>
      </c>
      <c r="M1958" s="23">
        <v>57.1</v>
      </c>
      <c r="N1958" s="23">
        <v>497.078</v>
      </c>
      <c r="O1958" s="23">
        <v>186.182</v>
      </c>
      <c r="P1958" s="23">
        <v>145.034</v>
      </c>
      <c r="Q1958" s="37" t="s">
        <v>96</v>
      </c>
      <c r="R1958" s="28">
        <v>12.3</v>
      </c>
      <c r="S1958" s="24" t="s">
        <v>132</v>
      </c>
      <c r="T1958" s="38" t="s">
        <v>96</v>
      </c>
      <c r="U1958" s="27" cm="1">
        <f t="array" ref="U1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1959" hidden="1" spans="1:21">
      <c r="A1959" s="36" t="s">
        <v>3274</v>
      </c>
      <c r="B1959" s="36" t="s">
        <v>3281</v>
      </c>
      <c r="C1959" s="36" t="s">
        <v>967</v>
      </c>
      <c r="D1959" s="36" t="s">
        <v>132</v>
      </c>
      <c r="E1959" s="36" t="s">
        <v>2341</v>
      </c>
      <c r="F1959" s="36" t="s">
        <v>3282</v>
      </c>
      <c r="G1959" s="36" t="s">
        <v>17</v>
      </c>
      <c r="H1959" s="36" t="s">
        <v>168</v>
      </c>
      <c r="I1959" s="22"/>
      <c r="J1959" s="22" t="s">
        <v>132</v>
      </c>
      <c r="K1959" s="23">
        <v>160</v>
      </c>
      <c r="L1959" s="23">
        <v>59.3</v>
      </c>
      <c r="M1959" s="23">
        <v>53.5</v>
      </c>
      <c r="N1959" s="23">
        <v>406.4</v>
      </c>
      <c r="O1959" s="23">
        <v>150.622</v>
      </c>
      <c r="P1959" s="23">
        <v>135.89</v>
      </c>
      <c r="Q1959" s="37" t="s">
        <v>20</v>
      </c>
      <c r="R1959" s="28">
        <v>3</v>
      </c>
      <c r="S1959" s="24" t="s">
        <v>132</v>
      </c>
      <c r="T1959" s="38" t="s">
        <v>20</v>
      </c>
      <c r="U1959" s="27" cm="1">
        <f t="array" ref="U1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960" hidden="1" spans="1:21">
      <c r="A1960" s="36" t="s">
        <v>3274</v>
      </c>
      <c r="B1960" s="36" t="s">
        <v>3281</v>
      </c>
      <c r="C1960" s="36" t="s">
        <v>967</v>
      </c>
      <c r="D1960" s="36" t="s">
        <v>132</v>
      </c>
      <c r="E1960" s="36" t="s">
        <v>2341</v>
      </c>
      <c r="F1960" s="36" t="s">
        <v>3282</v>
      </c>
      <c r="G1960" s="36" t="s">
        <v>92</v>
      </c>
      <c r="H1960" s="36" t="s">
        <v>138</v>
      </c>
      <c r="I1960" s="22"/>
      <c r="J1960" s="22" t="s">
        <v>132</v>
      </c>
      <c r="K1960" s="23">
        <v>160</v>
      </c>
      <c r="L1960" s="23">
        <v>59.3</v>
      </c>
      <c r="M1960" s="23">
        <v>53.5</v>
      </c>
      <c r="N1960" s="23">
        <v>406.4</v>
      </c>
      <c r="O1960" s="23">
        <v>150.622</v>
      </c>
      <c r="P1960" s="23">
        <v>135.89</v>
      </c>
      <c r="Q1960" s="37" t="s">
        <v>91</v>
      </c>
      <c r="R1960" s="28">
        <v>25</v>
      </c>
      <c r="S1960" s="24" t="s">
        <v>132</v>
      </c>
      <c r="T1960" s="38" t="s">
        <v>91</v>
      </c>
      <c r="U1960" s="27" cm="1">
        <f t="array" ref="U1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1961" hidden="1" spans="1:21">
      <c r="A1961" s="36" t="s">
        <v>3274</v>
      </c>
      <c r="B1961" s="36" t="s">
        <v>3281</v>
      </c>
      <c r="C1961" s="36" t="s">
        <v>967</v>
      </c>
      <c r="D1961" s="36" t="s">
        <v>132</v>
      </c>
      <c r="E1961" s="36" t="s">
        <v>2345</v>
      </c>
      <c r="F1961" s="36" t="s">
        <v>3221</v>
      </c>
      <c r="G1961" s="36" t="s">
        <v>17</v>
      </c>
      <c r="H1961" s="36" t="s">
        <v>141</v>
      </c>
      <c r="I1961" s="22"/>
      <c r="J1961" s="22" t="s">
        <v>132</v>
      </c>
      <c r="K1961" s="23">
        <v>148</v>
      </c>
      <c r="L1961" s="23">
        <v>62.2</v>
      </c>
      <c r="M1961" s="23">
        <v>52.6</v>
      </c>
      <c r="N1961" s="23">
        <v>375.92</v>
      </c>
      <c r="O1961" s="23">
        <v>157.988</v>
      </c>
      <c r="P1961" s="23">
        <v>133.604</v>
      </c>
      <c r="Q1961" s="37" t="s">
        <v>20</v>
      </c>
      <c r="R1961" s="28">
        <v>15</v>
      </c>
      <c r="S1961" s="24" t="s">
        <v>132</v>
      </c>
      <c r="T1961" s="38" t="s">
        <v>20</v>
      </c>
      <c r="U1961" s="27" cm="1">
        <f t="array" ref="U1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962" hidden="1" spans="1:21">
      <c r="A1962" s="36" t="s">
        <v>3274</v>
      </c>
      <c r="B1962" s="36" t="s">
        <v>3281</v>
      </c>
      <c r="C1962" s="36" t="s">
        <v>967</v>
      </c>
      <c r="D1962" s="36" t="s">
        <v>132</v>
      </c>
      <c r="E1962" s="36" t="s">
        <v>2345</v>
      </c>
      <c r="F1962" s="36" t="s">
        <v>3221</v>
      </c>
      <c r="G1962" s="36" t="s">
        <v>17</v>
      </c>
      <c r="H1962" s="36" t="s">
        <v>168</v>
      </c>
      <c r="I1962" s="22"/>
      <c r="J1962" s="22" t="s">
        <v>132</v>
      </c>
      <c r="K1962" s="23">
        <v>157.3</v>
      </c>
      <c r="L1962" s="23">
        <v>62.2</v>
      </c>
      <c r="M1962" s="23">
        <v>54.1</v>
      </c>
      <c r="N1962" s="23">
        <v>399.542</v>
      </c>
      <c r="O1962" s="23">
        <v>157.988</v>
      </c>
      <c r="P1962" s="23">
        <v>137.414</v>
      </c>
      <c r="Q1962" s="37" t="s">
        <v>20</v>
      </c>
      <c r="R1962" s="28">
        <v>5.7</v>
      </c>
      <c r="S1962" s="24" t="s">
        <v>132</v>
      </c>
      <c r="T1962" s="38" t="s">
        <v>20</v>
      </c>
      <c r="U1962" s="27" cm="1">
        <f t="array" ref="U1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63" hidden="1" spans="1:21">
      <c r="A1963" s="36" t="s">
        <v>3274</v>
      </c>
      <c r="B1963" s="36" t="s">
        <v>3281</v>
      </c>
      <c r="C1963" s="36" t="s">
        <v>967</v>
      </c>
      <c r="D1963" s="36" t="s">
        <v>132</v>
      </c>
      <c r="E1963" s="36" t="s">
        <v>2345</v>
      </c>
      <c r="F1963" s="36" t="s">
        <v>3221</v>
      </c>
      <c r="G1963" s="36" t="s">
        <v>92</v>
      </c>
      <c r="H1963" s="36" t="s">
        <v>138</v>
      </c>
      <c r="I1963" s="22"/>
      <c r="J1963" s="22" t="s">
        <v>132</v>
      </c>
      <c r="K1963" s="23">
        <v>161.4</v>
      </c>
      <c r="L1963" s="23">
        <v>61.6</v>
      </c>
      <c r="M1963" s="23">
        <v>53.2</v>
      </c>
      <c r="N1963" s="23">
        <v>409.956</v>
      </c>
      <c r="O1963" s="23">
        <v>156.464</v>
      </c>
      <c r="P1963" s="23">
        <v>135.128</v>
      </c>
      <c r="Q1963" s="37" t="s">
        <v>91</v>
      </c>
      <c r="R1963" s="28">
        <v>23.6</v>
      </c>
      <c r="S1963" s="24" t="s">
        <v>132</v>
      </c>
      <c r="T1963" s="38" t="s">
        <v>91</v>
      </c>
      <c r="U1963" s="27" cm="1">
        <f t="array" ref="U1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23.6</v>
      </c>
    </row>
    <row r="1964" hidden="1" spans="1:21">
      <c r="A1964" s="36" t="s">
        <v>3274</v>
      </c>
      <c r="B1964" s="36" t="s">
        <v>3281</v>
      </c>
      <c r="C1964" s="36" t="s">
        <v>967</v>
      </c>
      <c r="D1964" s="36" t="s">
        <v>132</v>
      </c>
      <c r="E1964" s="36" t="s">
        <v>2354</v>
      </c>
      <c r="F1964" s="36" t="s">
        <v>3283</v>
      </c>
      <c r="G1964" s="36" t="s">
        <v>17</v>
      </c>
      <c r="H1964" s="36" t="s">
        <v>141</v>
      </c>
      <c r="I1964" s="22"/>
      <c r="J1964" s="22" t="s">
        <v>132</v>
      </c>
      <c r="K1964" s="23">
        <v>150</v>
      </c>
      <c r="L1964" s="23">
        <v>64</v>
      </c>
      <c r="M1964" s="23">
        <v>53</v>
      </c>
      <c r="N1964" s="23">
        <v>381</v>
      </c>
      <c r="O1964" s="23">
        <v>162.56</v>
      </c>
      <c r="P1964" s="23">
        <v>134.62</v>
      </c>
      <c r="Q1964" s="37" t="s">
        <v>20</v>
      </c>
      <c r="R1964" s="28">
        <v>13</v>
      </c>
      <c r="S1964" s="24" t="s">
        <v>132</v>
      </c>
      <c r="T1964" s="38" t="s">
        <v>20</v>
      </c>
      <c r="U1964" s="27" cm="1">
        <f t="array" ref="U1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1965" hidden="1" spans="1:21">
      <c r="A1965" s="36" t="s">
        <v>3274</v>
      </c>
      <c r="B1965" s="36" t="s">
        <v>3281</v>
      </c>
      <c r="C1965" s="36" t="s">
        <v>967</v>
      </c>
      <c r="D1965" s="36" t="s">
        <v>132</v>
      </c>
      <c r="E1965" s="36" t="s">
        <v>2354</v>
      </c>
      <c r="F1965" s="36" t="s">
        <v>3283</v>
      </c>
      <c r="G1965" s="36" t="s">
        <v>17</v>
      </c>
      <c r="H1965" s="36" t="s">
        <v>168</v>
      </c>
      <c r="I1965" s="22"/>
      <c r="J1965" s="22" t="s">
        <v>132</v>
      </c>
      <c r="K1965" s="23">
        <v>166.5</v>
      </c>
      <c r="L1965" s="23">
        <v>65.7</v>
      </c>
      <c r="M1965" s="23">
        <v>54.3</v>
      </c>
      <c r="N1965" s="23">
        <v>422.91</v>
      </c>
      <c r="O1965" s="23">
        <v>166.878</v>
      </c>
      <c r="P1965" s="23">
        <v>137.922</v>
      </c>
      <c r="Q1965" s="37" t="s">
        <v>24</v>
      </c>
      <c r="R1965" s="28">
        <v>11.5</v>
      </c>
      <c r="S1965" s="24" t="s">
        <v>132</v>
      </c>
      <c r="T1965" s="38" t="s">
        <v>24</v>
      </c>
      <c r="U1965" s="27" cm="1">
        <f t="array" ref="U1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966" hidden="1" spans="1:21">
      <c r="A1966" s="36" t="s">
        <v>3274</v>
      </c>
      <c r="B1966" s="36" t="s">
        <v>3281</v>
      </c>
      <c r="C1966" s="36" t="s">
        <v>967</v>
      </c>
      <c r="D1966" s="36" t="s">
        <v>132</v>
      </c>
      <c r="E1966" s="36" t="s">
        <v>2354</v>
      </c>
      <c r="F1966" s="36" t="s">
        <v>3283</v>
      </c>
      <c r="G1966" s="36" t="s">
        <v>92</v>
      </c>
      <c r="H1966" s="36" t="s">
        <v>138</v>
      </c>
      <c r="I1966" s="22"/>
      <c r="J1966" s="22" t="s">
        <v>132</v>
      </c>
      <c r="K1966" s="23">
        <v>164</v>
      </c>
      <c r="L1966" s="23">
        <v>64</v>
      </c>
      <c r="M1966" s="23">
        <v>55</v>
      </c>
      <c r="N1966" s="23">
        <v>416.56</v>
      </c>
      <c r="O1966" s="23">
        <v>162.56</v>
      </c>
      <c r="P1966" s="23">
        <v>139.7</v>
      </c>
      <c r="Q1966" s="37" t="s">
        <v>91</v>
      </c>
      <c r="R1966" s="28">
        <v>21</v>
      </c>
      <c r="S1966" s="24" t="s">
        <v>132</v>
      </c>
      <c r="T1966" s="38" t="s">
        <v>91</v>
      </c>
      <c r="U1966" s="27" cm="1">
        <f t="array" ref="U1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</v>
      </c>
    </row>
    <row r="1967" hidden="1" spans="1:21">
      <c r="A1967" s="36" t="s">
        <v>3274</v>
      </c>
      <c r="B1967" s="36" t="s">
        <v>3281</v>
      </c>
      <c r="C1967" s="36" t="s">
        <v>967</v>
      </c>
      <c r="D1967" s="36" t="s">
        <v>132</v>
      </c>
      <c r="E1967" s="36" t="s">
        <v>2371</v>
      </c>
      <c r="F1967" s="36" t="s">
        <v>2769</v>
      </c>
      <c r="G1967" s="36" t="s">
        <v>17</v>
      </c>
      <c r="H1967" s="36" t="s">
        <v>141</v>
      </c>
      <c r="I1967" s="22"/>
      <c r="J1967" s="22" t="s">
        <v>132</v>
      </c>
      <c r="K1967" s="23">
        <v>157.1</v>
      </c>
      <c r="L1967" s="23">
        <v>66.3</v>
      </c>
      <c r="M1967" s="23">
        <v>52.5</v>
      </c>
      <c r="N1967" s="23">
        <v>399.034</v>
      </c>
      <c r="O1967" s="23">
        <v>168.402</v>
      </c>
      <c r="P1967" s="23">
        <v>133.35</v>
      </c>
      <c r="Q1967" s="37" t="s">
        <v>20</v>
      </c>
      <c r="R1967" s="28">
        <v>5.9</v>
      </c>
      <c r="S1967" s="24" t="s">
        <v>132</v>
      </c>
      <c r="T1967" s="38" t="s">
        <v>20</v>
      </c>
      <c r="U1967" s="27" cm="1">
        <f t="array" ref="U1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68" hidden="1" spans="1:21">
      <c r="A1968" s="36" t="s">
        <v>3274</v>
      </c>
      <c r="B1968" s="36" t="s">
        <v>3281</v>
      </c>
      <c r="C1968" s="36" t="s">
        <v>967</v>
      </c>
      <c r="D1968" s="36" t="s">
        <v>132</v>
      </c>
      <c r="E1968" s="36" t="s">
        <v>2371</v>
      </c>
      <c r="F1968" s="36" t="s">
        <v>2769</v>
      </c>
      <c r="G1968" s="36" t="s">
        <v>17</v>
      </c>
      <c r="H1968" s="36" t="s">
        <v>168</v>
      </c>
      <c r="I1968" s="22"/>
      <c r="J1968" s="22" t="s">
        <v>132</v>
      </c>
      <c r="K1968" s="23">
        <v>161.7</v>
      </c>
      <c r="L1968" s="23">
        <v>66.1</v>
      </c>
      <c r="M1968" s="23">
        <v>56.9</v>
      </c>
      <c r="N1968" s="23">
        <v>410.718</v>
      </c>
      <c r="O1968" s="23">
        <v>167.894</v>
      </c>
      <c r="P1968" s="23">
        <v>144.526</v>
      </c>
      <c r="Q1968" s="37" t="s">
        <v>20</v>
      </c>
      <c r="R1968" s="28">
        <v>1.3</v>
      </c>
      <c r="S1968" s="24" t="s">
        <v>132</v>
      </c>
      <c r="T1968" s="38" t="s">
        <v>20</v>
      </c>
      <c r="U1968" s="27" cm="1">
        <f t="array" ref="U1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969" hidden="1" spans="1:21">
      <c r="A1969" s="36" t="s">
        <v>3274</v>
      </c>
      <c r="B1969" s="36" t="s">
        <v>3281</v>
      </c>
      <c r="C1969" s="36" t="s">
        <v>967</v>
      </c>
      <c r="D1969" s="36" t="s">
        <v>968</v>
      </c>
      <c r="E1969" s="36" t="s">
        <v>2371</v>
      </c>
      <c r="F1969" s="36" t="s">
        <v>2769</v>
      </c>
      <c r="G1969" s="36" t="s">
        <v>41</v>
      </c>
      <c r="H1969" s="36" t="s">
        <v>135</v>
      </c>
      <c r="I1969" s="22"/>
      <c r="J1969" s="22" t="s">
        <v>132</v>
      </c>
      <c r="K1969" s="23">
        <v>148.5</v>
      </c>
      <c r="L1969" s="23">
        <v>65.9</v>
      </c>
      <c r="M1969" s="23">
        <v>50.1</v>
      </c>
      <c r="N1969" s="23">
        <v>377.19</v>
      </c>
      <c r="O1969" s="23">
        <v>167.386</v>
      </c>
      <c r="P1969" s="23">
        <v>127.254</v>
      </c>
      <c r="Q1969" s="37" t="s">
        <v>40</v>
      </c>
      <c r="R1969" s="28">
        <v>16.5</v>
      </c>
      <c r="S1969" s="24" t="s">
        <v>132</v>
      </c>
      <c r="T1969" s="38" t="s">
        <v>40</v>
      </c>
      <c r="U1969" s="27" cm="1">
        <f t="array" ref="U1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1970" hidden="1" spans="1:21">
      <c r="A1970" s="36" t="s">
        <v>3274</v>
      </c>
      <c r="B1970" s="36" t="s">
        <v>3281</v>
      </c>
      <c r="C1970" s="36" t="s">
        <v>967</v>
      </c>
      <c r="D1970" s="36" t="s">
        <v>132</v>
      </c>
      <c r="E1970" s="36" t="s">
        <v>2371</v>
      </c>
      <c r="F1970" s="36" t="s">
        <v>2769</v>
      </c>
      <c r="G1970" s="36" t="s">
        <v>92</v>
      </c>
      <c r="H1970" s="36" t="s">
        <v>138</v>
      </c>
      <c r="I1970" s="22"/>
      <c r="J1970" s="22" t="s">
        <v>132</v>
      </c>
      <c r="K1970" s="23">
        <v>168.8</v>
      </c>
      <c r="L1970" s="23">
        <v>66.7</v>
      </c>
      <c r="M1970" s="23">
        <v>53.5</v>
      </c>
      <c r="N1970" s="23">
        <v>428.752</v>
      </c>
      <c r="O1970" s="23">
        <v>169.418</v>
      </c>
      <c r="P1970" s="23">
        <v>135.89</v>
      </c>
      <c r="Q1970" s="37" t="s">
        <v>91</v>
      </c>
      <c r="R1970" s="28">
        <v>16.2</v>
      </c>
      <c r="S1970" s="24" t="s">
        <v>132</v>
      </c>
      <c r="T1970" s="38" t="s">
        <v>91</v>
      </c>
      <c r="U1970" s="27" cm="1">
        <f t="array" ref="U1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1971" hidden="1" spans="1:21">
      <c r="A1971" s="36" t="s">
        <v>3274</v>
      </c>
      <c r="B1971" s="36" t="s">
        <v>3281</v>
      </c>
      <c r="C1971" s="36" t="s">
        <v>3284</v>
      </c>
      <c r="D1971" s="36" t="s">
        <v>132</v>
      </c>
      <c r="E1971" s="36" t="s">
        <v>2357</v>
      </c>
      <c r="F1971" s="36" t="s">
        <v>2601</v>
      </c>
      <c r="G1971" s="36" t="s">
        <v>17</v>
      </c>
      <c r="H1971" s="36" t="s">
        <v>141</v>
      </c>
      <c r="I1971" s="22"/>
      <c r="J1971" s="22" t="s">
        <v>132</v>
      </c>
      <c r="K1971" s="23">
        <v>160.2</v>
      </c>
      <c r="L1971" s="23">
        <v>66.9</v>
      </c>
      <c r="M1971" s="23">
        <v>50.7</v>
      </c>
      <c r="N1971" s="23">
        <v>406.908</v>
      </c>
      <c r="O1971" s="23">
        <v>169.926</v>
      </c>
      <c r="P1971" s="23">
        <v>128.778</v>
      </c>
      <c r="Q1971" s="37" t="s">
        <v>20</v>
      </c>
      <c r="R1971" s="28">
        <v>2.8</v>
      </c>
      <c r="S1971" s="24" t="s">
        <v>132</v>
      </c>
      <c r="T1971" s="38" t="s">
        <v>20</v>
      </c>
      <c r="U1971" s="27" cm="1">
        <f t="array" ref="U1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972" hidden="1" spans="1:21">
      <c r="A1972" s="36" t="s">
        <v>3274</v>
      </c>
      <c r="B1972" s="36" t="s">
        <v>3281</v>
      </c>
      <c r="C1972" s="36" t="s">
        <v>3284</v>
      </c>
      <c r="D1972" s="36" t="s">
        <v>132</v>
      </c>
      <c r="E1972" s="36" t="s">
        <v>2357</v>
      </c>
      <c r="F1972" s="36" t="s">
        <v>2601</v>
      </c>
      <c r="G1972" s="36" t="s">
        <v>41</v>
      </c>
      <c r="H1972" s="36" t="s">
        <v>135</v>
      </c>
      <c r="I1972" s="22"/>
      <c r="J1972" s="22" t="s">
        <v>132</v>
      </c>
      <c r="K1972" s="23">
        <v>172.8</v>
      </c>
      <c r="L1972" s="23">
        <v>66.9</v>
      </c>
      <c r="M1972" s="23">
        <v>50.9</v>
      </c>
      <c r="N1972" s="23">
        <v>438.912</v>
      </c>
      <c r="O1972" s="23">
        <v>169.926</v>
      </c>
      <c r="P1972" s="23">
        <v>129.286</v>
      </c>
      <c r="Q1972" s="37" t="s">
        <v>45</v>
      </c>
      <c r="R1972" s="28">
        <v>5.2</v>
      </c>
      <c r="S1972" s="24" t="s">
        <v>132</v>
      </c>
      <c r="T1972" s="38" t="s">
        <v>45</v>
      </c>
      <c r="U1972" s="27" cm="1">
        <f t="array" ref="U1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973" hidden="1" spans="1:21">
      <c r="A1973" s="36" t="s">
        <v>3274</v>
      </c>
      <c r="B1973" s="36" t="s">
        <v>3281</v>
      </c>
      <c r="C1973" s="36" t="s">
        <v>3284</v>
      </c>
      <c r="D1973" s="36" t="s">
        <v>132</v>
      </c>
      <c r="E1973" s="36" t="s">
        <v>2357</v>
      </c>
      <c r="F1973" s="36" t="s">
        <v>2601</v>
      </c>
      <c r="G1973" s="36" t="s">
        <v>92</v>
      </c>
      <c r="H1973" s="36" t="s">
        <v>138</v>
      </c>
      <c r="I1973" s="22"/>
      <c r="J1973" s="22" t="s">
        <v>132</v>
      </c>
      <c r="K1973" s="23">
        <v>173</v>
      </c>
      <c r="L1973" s="23">
        <v>66.9</v>
      </c>
      <c r="M1973" s="23">
        <v>51.7</v>
      </c>
      <c r="N1973" s="23">
        <v>439.42</v>
      </c>
      <c r="O1973" s="23">
        <v>169.926</v>
      </c>
      <c r="P1973" s="23">
        <v>131.318</v>
      </c>
      <c r="Q1973" s="37" t="s">
        <v>91</v>
      </c>
      <c r="R1973" s="28">
        <v>12</v>
      </c>
      <c r="S1973" s="24" t="s">
        <v>132</v>
      </c>
      <c r="T1973" s="38" t="s">
        <v>91</v>
      </c>
      <c r="U1973" s="27" cm="1">
        <f t="array" ref="U1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1974" hidden="1" spans="1:21">
      <c r="A1974" s="36" t="s">
        <v>3274</v>
      </c>
      <c r="B1974" s="36" t="s">
        <v>3281</v>
      </c>
      <c r="C1974" s="36" t="s">
        <v>3284</v>
      </c>
      <c r="D1974" s="36" t="s">
        <v>132</v>
      </c>
      <c r="E1974" s="36" t="s">
        <v>2468</v>
      </c>
      <c r="F1974" s="36" t="s">
        <v>3116</v>
      </c>
      <c r="G1974" s="36" t="s">
        <v>17</v>
      </c>
      <c r="H1974" s="36" t="s">
        <v>141</v>
      </c>
      <c r="I1974" s="22"/>
      <c r="J1974" s="22" t="s">
        <v>132</v>
      </c>
      <c r="K1974" s="23">
        <v>164.2</v>
      </c>
      <c r="L1974" s="23">
        <v>67.1</v>
      </c>
      <c r="M1974" s="23">
        <v>54.1</v>
      </c>
      <c r="N1974" s="23">
        <v>417.068</v>
      </c>
      <c r="O1974" s="23">
        <v>170.434</v>
      </c>
      <c r="P1974" s="23">
        <v>137.414</v>
      </c>
      <c r="Q1974" s="37" t="s">
        <v>24</v>
      </c>
      <c r="R1974" s="28">
        <v>13.8</v>
      </c>
      <c r="S1974" s="24" t="s">
        <v>132</v>
      </c>
      <c r="T1974" s="38" t="s">
        <v>24</v>
      </c>
      <c r="U1974" s="27" cm="1">
        <f t="array" ref="U1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975" hidden="1" spans="1:21">
      <c r="A1975" s="36" t="s">
        <v>3274</v>
      </c>
      <c r="B1975" s="36" t="s">
        <v>3281</v>
      </c>
      <c r="C1975" s="36" t="s">
        <v>3284</v>
      </c>
      <c r="D1975" s="36" t="s">
        <v>132</v>
      </c>
      <c r="E1975" s="36" t="s">
        <v>2468</v>
      </c>
      <c r="F1975" s="36" t="s">
        <v>3116</v>
      </c>
      <c r="G1975" s="36" t="s">
        <v>41</v>
      </c>
      <c r="H1975" s="36" t="s">
        <v>135</v>
      </c>
      <c r="I1975" s="22"/>
      <c r="J1975" s="22" t="s">
        <v>132</v>
      </c>
      <c r="K1975" s="23">
        <v>175.1</v>
      </c>
      <c r="L1975" s="23">
        <v>67.1</v>
      </c>
      <c r="M1975" s="23">
        <v>54.1</v>
      </c>
      <c r="N1975" s="23">
        <v>444.754</v>
      </c>
      <c r="O1975" s="23">
        <v>170.434</v>
      </c>
      <c r="P1975" s="23">
        <v>137.414</v>
      </c>
      <c r="Q1975" s="37" t="s">
        <v>45</v>
      </c>
      <c r="R1975" s="28">
        <v>2.9</v>
      </c>
      <c r="S1975" s="24" t="s">
        <v>132</v>
      </c>
      <c r="T1975" s="38" t="s">
        <v>45</v>
      </c>
      <c r="U1975" s="27" cm="1">
        <f t="array" ref="U1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976" hidden="1" spans="1:21">
      <c r="A1976" s="36" t="s">
        <v>3274</v>
      </c>
      <c r="B1976" s="36" t="s">
        <v>3281</v>
      </c>
      <c r="C1976" s="36" t="s">
        <v>3284</v>
      </c>
      <c r="D1976" s="36" t="s">
        <v>132</v>
      </c>
      <c r="E1976" s="36" t="s">
        <v>2468</v>
      </c>
      <c r="F1976" s="36" t="s">
        <v>3116</v>
      </c>
      <c r="G1976" s="36" t="s">
        <v>92</v>
      </c>
      <c r="H1976" s="36" t="s">
        <v>138</v>
      </c>
      <c r="I1976" s="22"/>
      <c r="J1976" s="22" t="s">
        <v>132</v>
      </c>
      <c r="K1976" s="23">
        <v>175.1</v>
      </c>
      <c r="L1976" s="23">
        <v>67.1</v>
      </c>
      <c r="M1976" s="23">
        <v>54.7</v>
      </c>
      <c r="N1976" s="23">
        <v>444.754</v>
      </c>
      <c r="O1976" s="23">
        <v>170.434</v>
      </c>
      <c r="P1976" s="23">
        <v>138.938</v>
      </c>
      <c r="Q1976" s="37" t="s">
        <v>91</v>
      </c>
      <c r="R1976" s="28">
        <v>9.9</v>
      </c>
      <c r="S1976" s="24" t="s">
        <v>132</v>
      </c>
      <c r="T1976" s="38" t="s">
        <v>91</v>
      </c>
      <c r="U1976" s="27" cm="1">
        <f t="array" ref="U1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977" hidden="1" spans="1:21">
      <c r="A1977" s="36" t="s">
        <v>3274</v>
      </c>
      <c r="B1977" s="36" t="s">
        <v>3281</v>
      </c>
      <c r="C1977" s="36" t="s">
        <v>967</v>
      </c>
      <c r="D1977" s="36" t="s">
        <v>132</v>
      </c>
      <c r="E1977" s="36" t="s">
        <v>2587</v>
      </c>
      <c r="F1977" s="36" t="s">
        <v>2470</v>
      </c>
      <c r="G1977" s="36" t="s">
        <v>41</v>
      </c>
      <c r="H1977" s="36" t="s">
        <v>135</v>
      </c>
      <c r="I1977" s="22"/>
      <c r="J1977" s="22" t="s">
        <v>132</v>
      </c>
      <c r="K1977" s="23">
        <v>175.4</v>
      </c>
      <c r="L1977" s="23">
        <v>66.7</v>
      </c>
      <c r="M1977" s="23">
        <v>55.1</v>
      </c>
      <c r="N1977" s="23">
        <v>445.516</v>
      </c>
      <c r="O1977" s="23">
        <v>169.418</v>
      </c>
      <c r="P1977" s="23">
        <v>139.954</v>
      </c>
      <c r="Q1977" s="37" t="s">
        <v>45</v>
      </c>
      <c r="R1977" s="28">
        <v>2.6</v>
      </c>
      <c r="S1977" s="24" t="s">
        <v>132</v>
      </c>
      <c r="T1977" s="38" t="s">
        <v>45</v>
      </c>
      <c r="U1977" s="27" cm="1">
        <f t="array" ref="U1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978" hidden="1" spans="1:21">
      <c r="A1978" s="36" t="s">
        <v>3274</v>
      </c>
      <c r="B1978" s="36" t="s">
        <v>3281</v>
      </c>
      <c r="C1978" s="36" t="s">
        <v>967</v>
      </c>
      <c r="D1978" s="36" t="s">
        <v>132</v>
      </c>
      <c r="E1978" s="36" t="s">
        <v>2587</v>
      </c>
      <c r="F1978" s="36" t="s">
        <v>2470</v>
      </c>
      <c r="G1978" s="36" t="s">
        <v>92</v>
      </c>
      <c r="H1978" s="36" t="s">
        <v>138</v>
      </c>
      <c r="I1978" s="22"/>
      <c r="J1978" s="22" t="s">
        <v>132</v>
      </c>
      <c r="K1978" s="23">
        <v>175.4</v>
      </c>
      <c r="L1978" s="23">
        <v>67.5</v>
      </c>
      <c r="M1978" s="23">
        <v>56.7</v>
      </c>
      <c r="N1978" s="23">
        <v>445.516</v>
      </c>
      <c r="O1978" s="23">
        <v>171.45</v>
      </c>
      <c r="P1978" s="23">
        <v>144.018</v>
      </c>
      <c r="Q1978" s="37" t="s">
        <v>91</v>
      </c>
      <c r="R1978" s="28">
        <v>9.6</v>
      </c>
      <c r="S1978" s="24" t="s">
        <v>132</v>
      </c>
      <c r="T1978" s="38" t="s">
        <v>91</v>
      </c>
      <c r="U1978" s="27" cm="1">
        <f t="array" ref="U1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979" hidden="1" spans="1:21">
      <c r="A1979" s="36" t="s">
        <v>3274</v>
      </c>
      <c r="B1979" s="36" t="s">
        <v>3281</v>
      </c>
      <c r="C1979" s="36" t="s">
        <v>967</v>
      </c>
      <c r="D1979" s="36" t="s">
        <v>132</v>
      </c>
      <c r="E1979" s="36" t="s">
        <v>2613</v>
      </c>
      <c r="F1979" s="36" t="s">
        <v>2466</v>
      </c>
      <c r="G1979" s="36" t="s">
        <v>41</v>
      </c>
      <c r="H1979" s="36" t="s">
        <v>135</v>
      </c>
      <c r="I1979" s="22"/>
      <c r="J1979" s="22" t="s">
        <v>132</v>
      </c>
      <c r="K1979" s="23">
        <v>175.5</v>
      </c>
      <c r="L1979" s="23">
        <v>68.9</v>
      </c>
      <c r="M1979" s="23">
        <v>55</v>
      </c>
      <c r="N1979" s="23">
        <v>445.77</v>
      </c>
      <c r="O1979" s="23">
        <v>175.006</v>
      </c>
      <c r="P1979" s="23">
        <v>139.7</v>
      </c>
      <c r="Q1979" s="37" t="s">
        <v>45</v>
      </c>
      <c r="R1979" s="28">
        <v>2.5</v>
      </c>
      <c r="S1979" s="24" t="s">
        <v>132</v>
      </c>
      <c r="T1979" s="38" t="s">
        <v>45</v>
      </c>
      <c r="U1979" s="27" cm="1">
        <f t="array" ref="U1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980" hidden="1" spans="1:21">
      <c r="A1980" s="36" t="s">
        <v>3274</v>
      </c>
      <c r="B1980" s="36" t="s">
        <v>3281</v>
      </c>
      <c r="C1980" s="36" t="s">
        <v>967</v>
      </c>
      <c r="D1980" s="36" t="s">
        <v>132</v>
      </c>
      <c r="E1980" s="36" t="s">
        <v>2613</v>
      </c>
      <c r="F1980" s="36" t="s">
        <v>2466</v>
      </c>
      <c r="G1980" s="36" t="s">
        <v>92</v>
      </c>
      <c r="H1980" s="36" t="s">
        <v>138</v>
      </c>
      <c r="I1980" s="22"/>
      <c r="J1980" s="22" t="s">
        <v>132</v>
      </c>
      <c r="K1980" s="23">
        <v>177.3</v>
      </c>
      <c r="L1980" s="23">
        <v>69</v>
      </c>
      <c r="M1980" s="23">
        <v>56.5</v>
      </c>
      <c r="N1980" s="23">
        <v>450.342</v>
      </c>
      <c r="O1980" s="23">
        <v>175.26</v>
      </c>
      <c r="P1980" s="23">
        <v>143.51</v>
      </c>
      <c r="Q1980" s="37" t="s">
        <v>91</v>
      </c>
      <c r="R1980" s="28">
        <v>7.7</v>
      </c>
      <c r="S1980" s="24" t="s">
        <v>132</v>
      </c>
      <c r="T1980" s="38" t="s">
        <v>91</v>
      </c>
      <c r="U1980" s="27" cm="1">
        <f t="array" ref="U1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981" hidden="1" spans="1:21">
      <c r="A1981" s="36" t="s">
        <v>3274</v>
      </c>
      <c r="B1981" s="36" t="s">
        <v>3281</v>
      </c>
      <c r="C1981" s="36" t="s">
        <v>967</v>
      </c>
      <c r="D1981" s="36" t="s">
        <v>132</v>
      </c>
      <c r="E1981" s="36" t="s">
        <v>2861</v>
      </c>
      <c r="F1981" s="36" t="s">
        <v>2832</v>
      </c>
      <c r="G1981" s="36" t="s">
        <v>41</v>
      </c>
      <c r="H1981" s="36" t="s">
        <v>135</v>
      </c>
      <c r="I1981" s="22"/>
      <c r="J1981" s="22" t="s">
        <v>132</v>
      </c>
      <c r="K1981" s="23">
        <v>177.9</v>
      </c>
      <c r="L1981" s="23">
        <v>69</v>
      </c>
      <c r="M1981" s="23">
        <v>55</v>
      </c>
      <c r="N1981" s="23">
        <v>451.866</v>
      </c>
      <c r="O1981" s="23">
        <v>175.26</v>
      </c>
      <c r="P1981" s="23">
        <v>139.7</v>
      </c>
      <c r="Q1981" s="37" t="s">
        <v>45</v>
      </c>
      <c r="R1981" s="28">
        <v>0.1</v>
      </c>
      <c r="S1981" s="24" t="s">
        <v>132</v>
      </c>
      <c r="T1981" s="38" t="s">
        <v>45</v>
      </c>
      <c r="U1981" s="27" cm="1">
        <f t="array" ref="U1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982" hidden="1" spans="1:21">
      <c r="A1982" s="36" t="s">
        <v>3274</v>
      </c>
      <c r="B1982" s="36" t="s">
        <v>3281</v>
      </c>
      <c r="C1982" s="36" t="s">
        <v>967</v>
      </c>
      <c r="D1982" s="36" t="s">
        <v>132</v>
      </c>
      <c r="E1982" s="36" t="s">
        <v>2861</v>
      </c>
      <c r="F1982" s="36" t="s">
        <v>2832</v>
      </c>
      <c r="G1982" s="36" t="s">
        <v>92</v>
      </c>
      <c r="H1982" s="36" t="s">
        <v>138</v>
      </c>
      <c r="I1982" s="22"/>
      <c r="J1982" s="22" t="s">
        <v>132</v>
      </c>
      <c r="K1982" s="23">
        <v>179.4</v>
      </c>
      <c r="L1982" s="23">
        <v>69</v>
      </c>
      <c r="M1982" s="23">
        <v>56.5</v>
      </c>
      <c r="N1982" s="23">
        <v>455.676</v>
      </c>
      <c r="O1982" s="23">
        <v>175.26</v>
      </c>
      <c r="P1982" s="23">
        <v>143.51</v>
      </c>
      <c r="Q1982" s="37" t="s">
        <v>91</v>
      </c>
      <c r="R1982" s="28">
        <v>5.6</v>
      </c>
      <c r="S1982" s="24" t="s">
        <v>132</v>
      </c>
      <c r="T1982" s="38" t="s">
        <v>91</v>
      </c>
      <c r="U1982" s="27" cm="1">
        <f t="array" ref="U1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983" hidden="1" spans="1:21">
      <c r="A1983" s="36" t="s">
        <v>3274</v>
      </c>
      <c r="B1983" s="36" t="s">
        <v>3281</v>
      </c>
      <c r="C1983" s="36" t="s">
        <v>967</v>
      </c>
      <c r="D1983" s="36" t="s">
        <v>132</v>
      </c>
      <c r="E1983" s="36" t="s">
        <v>3019</v>
      </c>
      <c r="F1983" s="36" t="s">
        <v>2408</v>
      </c>
      <c r="G1983" s="36" t="s">
        <v>41</v>
      </c>
      <c r="H1983" s="36" t="s">
        <v>135</v>
      </c>
      <c r="I1983" s="22"/>
      <c r="J1983" s="22" t="s">
        <v>132</v>
      </c>
      <c r="K1983" s="23">
        <v>176.9</v>
      </c>
      <c r="L1983" s="23">
        <v>70.8</v>
      </c>
      <c r="M1983" s="23">
        <v>54.9</v>
      </c>
      <c r="N1983" s="23">
        <v>449.326</v>
      </c>
      <c r="O1983" s="23">
        <v>179.832</v>
      </c>
      <c r="P1983" s="23">
        <v>139.446</v>
      </c>
      <c r="Q1983" s="37" t="s">
        <v>45</v>
      </c>
      <c r="R1983" s="28">
        <v>1.1</v>
      </c>
      <c r="S1983" s="24" t="s">
        <v>132</v>
      </c>
      <c r="T1983" s="38" t="s">
        <v>45</v>
      </c>
      <c r="U1983" s="27" cm="1">
        <f t="array" ref="U1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984" hidden="1" spans="1:21">
      <c r="A1984" s="36" t="s">
        <v>3274</v>
      </c>
      <c r="B1984" s="36" t="s">
        <v>3281</v>
      </c>
      <c r="C1984" s="36" t="s">
        <v>967</v>
      </c>
      <c r="D1984" s="36" t="s">
        <v>132</v>
      </c>
      <c r="E1984" s="36" t="s">
        <v>3019</v>
      </c>
      <c r="F1984" s="36" t="s">
        <v>3285</v>
      </c>
      <c r="G1984" s="36" t="s">
        <v>92</v>
      </c>
      <c r="H1984" s="36" t="s">
        <v>138</v>
      </c>
      <c r="I1984" s="22"/>
      <c r="J1984" s="22" t="s">
        <v>132</v>
      </c>
      <c r="K1984" s="23">
        <v>182.7</v>
      </c>
      <c r="L1984" s="23">
        <v>70.9</v>
      </c>
      <c r="M1984" s="23">
        <v>55.7</v>
      </c>
      <c r="N1984" s="23">
        <v>464.058</v>
      </c>
      <c r="O1984" s="23">
        <v>180.086</v>
      </c>
      <c r="P1984" s="23">
        <v>141.478</v>
      </c>
      <c r="Q1984" s="37" t="s">
        <v>91</v>
      </c>
      <c r="R1984" s="28">
        <v>2.3</v>
      </c>
      <c r="S1984" s="24" t="s">
        <v>132</v>
      </c>
      <c r="T1984" s="38" t="s">
        <v>91</v>
      </c>
      <c r="U1984" s="27" cm="1">
        <f t="array" ref="U1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985" hidden="1" spans="1:21">
      <c r="A1985" s="36" t="s">
        <v>3274</v>
      </c>
      <c r="B1985" s="36" t="s">
        <v>3281</v>
      </c>
      <c r="C1985" s="36" t="s">
        <v>967</v>
      </c>
      <c r="D1985" s="36" t="s">
        <v>132</v>
      </c>
      <c r="E1985" s="36" t="s">
        <v>3019</v>
      </c>
      <c r="F1985" s="36" t="s">
        <v>2376</v>
      </c>
      <c r="G1985" s="36" t="s">
        <v>17</v>
      </c>
      <c r="H1985" s="36" t="s">
        <v>141</v>
      </c>
      <c r="I1985" s="22"/>
      <c r="J1985" s="22" t="s">
        <v>132</v>
      </c>
      <c r="K1985" s="23">
        <v>177.9</v>
      </c>
      <c r="L1985" s="23">
        <v>70.8</v>
      </c>
      <c r="M1985" s="23">
        <v>56.3</v>
      </c>
      <c r="N1985" s="23">
        <v>451.866</v>
      </c>
      <c r="O1985" s="23">
        <v>179.832</v>
      </c>
      <c r="P1985" s="23">
        <v>143.002</v>
      </c>
      <c r="Q1985" s="37" t="s">
        <v>24</v>
      </c>
      <c r="R1985" s="28">
        <v>0.1</v>
      </c>
      <c r="S1985" s="24" t="s">
        <v>132</v>
      </c>
      <c r="T1985" s="38" t="s">
        <v>24</v>
      </c>
      <c r="U1985" s="27" cm="1">
        <f t="array" ref="U1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986" hidden="1" spans="1:21">
      <c r="A1986" s="36" t="s">
        <v>3274</v>
      </c>
      <c r="B1986" s="36" t="s">
        <v>3281</v>
      </c>
      <c r="C1986" s="36" t="s">
        <v>967</v>
      </c>
      <c r="D1986" s="36" t="s">
        <v>970</v>
      </c>
      <c r="E1986" s="36" t="s">
        <v>3019</v>
      </c>
      <c r="F1986" s="36" t="s">
        <v>2376</v>
      </c>
      <c r="G1986" s="36" t="s">
        <v>17</v>
      </c>
      <c r="H1986" s="36" t="s">
        <v>141</v>
      </c>
      <c r="I1986" s="22"/>
      <c r="J1986" s="22" t="s">
        <v>132</v>
      </c>
      <c r="K1986" s="23">
        <v>179.4</v>
      </c>
      <c r="L1986" s="23">
        <v>73.9</v>
      </c>
      <c r="M1986" s="23">
        <v>56.5</v>
      </c>
      <c r="N1986" s="23">
        <v>455.676</v>
      </c>
      <c r="O1986" s="23">
        <v>187.706</v>
      </c>
      <c r="P1986" s="23">
        <v>143.51</v>
      </c>
      <c r="Q1986" s="37" t="s">
        <v>28</v>
      </c>
      <c r="R1986" s="28">
        <v>10.6</v>
      </c>
      <c r="S1986" s="24" t="s">
        <v>132</v>
      </c>
      <c r="T1986" s="38" t="s">
        <v>28</v>
      </c>
      <c r="U1986" s="27" cm="1">
        <f t="array" ref="U1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987" hidden="1" spans="1:21">
      <c r="A1987" s="36" t="s">
        <v>3274</v>
      </c>
      <c r="B1987" s="36" t="s">
        <v>3281</v>
      </c>
      <c r="C1987" s="36" t="s">
        <v>967</v>
      </c>
      <c r="D1987" s="36" t="s">
        <v>132</v>
      </c>
      <c r="E1987" s="36" t="s">
        <v>3086</v>
      </c>
      <c r="F1987" s="36" t="s">
        <v>2381</v>
      </c>
      <c r="G1987" s="36" t="s">
        <v>17</v>
      </c>
      <c r="H1987" s="36" t="s">
        <v>141</v>
      </c>
      <c r="I1987" s="22"/>
      <c r="J1987" s="22" t="s">
        <v>132</v>
      </c>
      <c r="K1987" s="23">
        <v>179</v>
      </c>
      <c r="L1987" s="23">
        <v>70.9</v>
      </c>
      <c r="M1987" s="23">
        <v>55.7</v>
      </c>
      <c r="N1987" s="23">
        <v>454.66</v>
      </c>
      <c r="O1987" s="23">
        <v>180.086</v>
      </c>
      <c r="P1987" s="23">
        <v>141.478</v>
      </c>
      <c r="Q1987" s="37" t="s">
        <v>28</v>
      </c>
      <c r="R1987" s="28">
        <v>11</v>
      </c>
      <c r="S1987" s="24" t="s">
        <v>132</v>
      </c>
      <c r="T1987" s="38" t="s">
        <v>28</v>
      </c>
      <c r="U1987" s="27" cm="1">
        <f t="array" ref="U1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988" hidden="1" spans="1:21">
      <c r="A1988" s="36" t="s">
        <v>3274</v>
      </c>
      <c r="B1988" s="36" t="s">
        <v>3281</v>
      </c>
      <c r="C1988" s="36" t="s">
        <v>967</v>
      </c>
      <c r="D1988" s="36" t="s">
        <v>970</v>
      </c>
      <c r="E1988" s="36" t="s">
        <v>3086</v>
      </c>
      <c r="F1988" s="36" t="s">
        <v>2381</v>
      </c>
      <c r="G1988" s="36" t="s">
        <v>17</v>
      </c>
      <c r="H1988" s="36" t="s">
        <v>141</v>
      </c>
      <c r="I1988" s="22"/>
      <c r="J1988" s="22" t="s">
        <v>132</v>
      </c>
      <c r="K1988" s="23">
        <v>180.9</v>
      </c>
      <c r="L1988" s="23">
        <v>74.4</v>
      </c>
      <c r="M1988" s="23">
        <v>55.4</v>
      </c>
      <c r="N1988" s="23">
        <v>459.486</v>
      </c>
      <c r="O1988" s="23">
        <v>188.976</v>
      </c>
      <c r="P1988" s="23">
        <v>140.716</v>
      </c>
      <c r="Q1988" s="37" t="s">
        <v>28</v>
      </c>
      <c r="R1988" s="28">
        <v>9.1</v>
      </c>
      <c r="S1988" s="24" t="s">
        <v>132</v>
      </c>
      <c r="T1988" s="38" t="s">
        <v>28</v>
      </c>
      <c r="U1988" s="27" cm="1">
        <f t="array" ref="U1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989" hidden="1" spans="1:21">
      <c r="A1989" s="36" t="s">
        <v>3274</v>
      </c>
      <c r="B1989" s="36" t="s">
        <v>3281</v>
      </c>
      <c r="C1989" s="36" t="s">
        <v>967</v>
      </c>
      <c r="D1989" s="36" t="s">
        <v>132</v>
      </c>
      <c r="E1989" s="36" t="s">
        <v>3086</v>
      </c>
      <c r="F1989" s="36" t="s">
        <v>2381</v>
      </c>
      <c r="G1989" s="36" t="s">
        <v>92</v>
      </c>
      <c r="H1989" s="36" t="s">
        <v>138</v>
      </c>
      <c r="I1989" s="22"/>
      <c r="J1989" s="22" t="s">
        <v>132</v>
      </c>
      <c r="K1989" s="23">
        <v>184.8</v>
      </c>
      <c r="L1989" s="23">
        <v>70.9</v>
      </c>
      <c r="M1989" s="23">
        <v>55.7</v>
      </c>
      <c r="N1989" s="23">
        <v>469.392</v>
      </c>
      <c r="O1989" s="23">
        <v>180.086</v>
      </c>
      <c r="P1989" s="23">
        <v>141.478</v>
      </c>
      <c r="Q1989" s="37" t="s">
        <v>91</v>
      </c>
      <c r="R1989" s="28">
        <v>0.2</v>
      </c>
      <c r="S1989" s="24" t="s">
        <v>132</v>
      </c>
      <c r="T1989" s="38" t="s">
        <v>91</v>
      </c>
      <c r="U1989" s="27" cm="1">
        <f t="array" ref="U1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990" hidden="1" spans="1:21">
      <c r="A1990" s="36" t="s">
        <v>3274</v>
      </c>
      <c r="B1990" s="36" t="s">
        <v>3286</v>
      </c>
      <c r="C1990" s="36" t="s">
        <v>972</v>
      </c>
      <c r="D1990" s="36" t="s">
        <v>132</v>
      </c>
      <c r="E1990" s="36" t="s">
        <v>2341</v>
      </c>
      <c r="F1990" s="36" t="s">
        <v>2376</v>
      </c>
      <c r="G1990" s="36" t="s">
        <v>92</v>
      </c>
      <c r="H1990" s="36" t="s">
        <v>138</v>
      </c>
      <c r="I1990" s="22"/>
      <c r="J1990" s="22" t="s">
        <v>132</v>
      </c>
      <c r="K1990" s="23">
        <v>192.7</v>
      </c>
      <c r="L1990" s="23">
        <v>73.9</v>
      </c>
      <c r="M1990" s="23">
        <v>58.2</v>
      </c>
      <c r="N1990" s="23">
        <v>489.458</v>
      </c>
      <c r="O1990" s="23">
        <v>187.706</v>
      </c>
      <c r="P1990" s="23">
        <v>147.828</v>
      </c>
      <c r="Q1990" s="37" t="s">
        <v>96</v>
      </c>
      <c r="R1990" s="28">
        <v>15.3</v>
      </c>
      <c r="S1990" s="24" t="s">
        <v>132</v>
      </c>
      <c r="T1990" s="38" t="s">
        <v>96</v>
      </c>
      <c r="U1990" s="27" cm="1">
        <f t="array" ref="U1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991" hidden="1" spans="1:21">
      <c r="A1991" s="36" t="s">
        <v>3274</v>
      </c>
      <c r="B1991" s="36" t="s">
        <v>3287</v>
      </c>
      <c r="C1991" s="36" t="s">
        <v>972</v>
      </c>
      <c r="D1991" s="36" t="s">
        <v>132</v>
      </c>
      <c r="E1991" s="36" t="s">
        <v>2341</v>
      </c>
      <c r="F1991" s="36" t="s">
        <v>2642</v>
      </c>
      <c r="G1991" s="36" t="s">
        <v>92</v>
      </c>
      <c r="H1991" s="36" t="s">
        <v>138</v>
      </c>
      <c r="I1991" s="22"/>
      <c r="J1991" s="22" t="s">
        <v>132</v>
      </c>
      <c r="K1991" s="23">
        <v>192.7</v>
      </c>
      <c r="L1991" s="23">
        <v>73.9</v>
      </c>
      <c r="M1991" s="23">
        <v>58.2</v>
      </c>
      <c r="N1991" s="23">
        <v>489.458</v>
      </c>
      <c r="O1991" s="23">
        <v>187.706</v>
      </c>
      <c r="P1991" s="23">
        <v>147.828</v>
      </c>
      <c r="Q1991" s="37" t="s">
        <v>96</v>
      </c>
      <c r="R1991" s="28">
        <v>15.3</v>
      </c>
      <c r="S1991" s="24" t="s">
        <v>132</v>
      </c>
      <c r="T1991" s="38" t="s">
        <v>96</v>
      </c>
      <c r="U1991" s="27" cm="1">
        <f t="array" ref="U1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992" hidden="1" spans="1:21">
      <c r="A1992" s="36" t="s">
        <v>3274</v>
      </c>
      <c r="B1992" s="36" t="s">
        <v>3288</v>
      </c>
      <c r="C1992" s="36" t="s">
        <v>3289</v>
      </c>
      <c r="D1992" s="36" t="s">
        <v>132</v>
      </c>
      <c r="E1992" s="36" t="s">
        <v>2341</v>
      </c>
      <c r="F1992" s="36" t="s">
        <v>2379</v>
      </c>
      <c r="G1992" s="36" t="s">
        <v>17</v>
      </c>
      <c r="H1992" s="36" t="s">
        <v>141</v>
      </c>
      <c r="I1992" s="22"/>
      <c r="J1992" s="22" t="s">
        <v>132</v>
      </c>
      <c r="K1992" s="23">
        <v>196.8</v>
      </c>
      <c r="L1992" s="23">
        <v>74.7</v>
      </c>
      <c r="M1992" s="23">
        <v>65.7</v>
      </c>
      <c r="N1992" s="23">
        <v>499.872</v>
      </c>
      <c r="O1992" s="23">
        <v>189.738</v>
      </c>
      <c r="P1992" s="23">
        <v>166.878</v>
      </c>
      <c r="Q1992" s="37" t="s">
        <v>31</v>
      </c>
      <c r="R1992" s="28">
        <v>3.2</v>
      </c>
      <c r="S1992" s="24" t="s">
        <v>132</v>
      </c>
      <c r="T1992" s="38" t="s">
        <v>31</v>
      </c>
      <c r="U1992" s="27" cm="1">
        <f t="array" ref="U1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93" hidden="1" spans="1:21">
      <c r="A1993" s="36" t="s">
        <v>3274</v>
      </c>
      <c r="B1993" s="36" t="s">
        <v>3288</v>
      </c>
      <c r="C1993" s="36" t="s">
        <v>976</v>
      </c>
      <c r="D1993" s="36" t="s">
        <v>132</v>
      </c>
      <c r="E1993" s="36" t="s">
        <v>2341</v>
      </c>
      <c r="F1993" s="36" t="s">
        <v>2348</v>
      </c>
      <c r="G1993" s="36" t="s">
        <v>17</v>
      </c>
      <c r="H1993" s="36" t="s">
        <v>141</v>
      </c>
      <c r="I1993" s="22"/>
      <c r="J1993" s="22" t="s">
        <v>132</v>
      </c>
      <c r="K1993" s="23">
        <v>196.6</v>
      </c>
      <c r="L1993" s="23">
        <v>74.7</v>
      </c>
      <c r="M1993" s="23">
        <v>61.5</v>
      </c>
      <c r="N1993" s="23">
        <v>499.364</v>
      </c>
      <c r="O1993" s="23">
        <v>189.738</v>
      </c>
      <c r="P1993" s="23">
        <v>156.21</v>
      </c>
      <c r="Q1993" s="37" t="s">
        <v>31</v>
      </c>
      <c r="R1993" s="28">
        <v>3.4</v>
      </c>
      <c r="S1993" s="24" t="s">
        <v>132</v>
      </c>
      <c r="T1993" s="38" t="s">
        <v>31</v>
      </c>
      <c r="U1993" s="27" cm="1">
        <f t="array" ref="U1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994" hidden="1" spans="1:21">
      <c r="A1994" s="36" t="s">
        <v>3274</v>
      </c>
      <c r="B1994" s="36" t="s">
        <v>3290</v>
      </c>
      <c r="C1994" s="36" t="s">
        <v>978</v>
      </c>
      <c r="D1994" s="36" t="s">
        <v>132</v>
      </c>
      <c r="E1994" s="36" t="s">
        <v>2341</v>
      </c>
      <c r="F1994" s="36" t="s">
        <v>3291</v>
      </c>
      <c r="G1994" s="36" t="s">
        <v>101</v>
      </c>
      <c r="H1994" s="36" t="s">
        <v>131</v>
      </c>
      <c r="I1994" s="22"/>
      <c r="J1994" s="22" t="s">
        <v>132</v>
      </c>
      <c r="K1994" s="23">
        <v>177.6</v>
      </c>
      <c r="L1994" s="23">
        <v>68.9</v>
      </c>
      <c r="M1994" s="23">
        <v>65.9</v>
      </c>
      <c r="N1994" s="23">
        <v>451.104</v>
      </c>
      <c r="O1994" s="23">
        <v>175.006</v>
      </c>
      <c r="P1994" s="23">
        <v>167.386</v>
      </c>
      <c r="Q1994" s="37" t="s">
        <v>100</v>
      </c>
      <c r="R1994" s="28">
        <v>3.4</v>
      </c>
      <c r="S1994" s="24" t="s">
        <v>132</v>
      </c>
      <c r="T1994" s="38" t="s">
        <v>100</v>
      </c>
      <c r="U1994" s="27" cm="1">
        <f t="array" ref="U1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995" hidden="1" spans="1:21">
      <c r="A1995" s="36" t="s">
        <v>3274</v>
      </c>
      <c r="B1995" s="36" t="s">
        <v>3290</v>
      </c>
      <c r="C1995" s="36" t="s">
        <v>978</v>
      </c>
      <c r="D1995" s="36" t="s">
        <v>132</v>
      </c>
      <c r="E1995" s="36" t="s">
        <v>2345</v>
      </c>
      <c r="F1995" s="36" t="s">
        <v>2867</v>
      </c>
      <c r="G1995" s="36" t="s">
        <v>101</v>
      </c>
      <c r="H1995" s="36" t="s">
        <v>131</v>
      </c>
      <c r="I1995" s="22"/>
      <c r="J1995" s="22" t="s">
        <v>132</v>
      </c>
      <c r="K1995" s="23">
        <v>181</v>
      </c>
      <c r="L1995" s="23">
        <v>70.2</v>
      </c>
      <c r="M1995" s="23">
        <v>66.2</v>
      </c>
      <c r="N1995" s="23">
        <v>459.74</v>
      </c>
      <c r="O1995" s="23">
        <v>178.308</v>
      </c>
      <c r="P1995" s="23">
        <v>168.148</v>
      </c>
      <c r="Q1995" s="37" t="s">
        <v>100</v>
      </c>
      <c r="R1995" s="28">
        <v>0</v>
      </c>
      <c r="S1995" s="24" t="s">
        <v>132</v>
      </c>
      <c r="T1995" s="38" t="s">
        <v>100</v>
      </c>
      <c r="U1995" s="27" cm="1">
        <f t="array" ref="U1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96" hidden="1" spans="1:21">
      <c r="A1996" s="36" t="s">
        <v>3274</v>
      </c>
      <c r="B1996" s="36" t="s">
        <v>3290</v>
      </c>
      <c r="C1996" s="36" t="s">
        <v>978</v>
      </c>
      <c r="D1996" s="36" t="s">
        <v>132</v>
      </c>
      <c r="E1996" s="36" t="s">
        <v>2354</v>
      </c>
      <c r="F1996" s="36" t="s">
        <v>2577</v>
      </c>
      <c r="G1996" s="36" t="s">
        <v>101</v>
      </c>
      <c r="H1996" s="36" t="s">
        <v>131</v>
      </c>
      <c r="I1996" s="22"/>
      <c r="J1996" s="22" t="s">
        <v>132</v>
      </c>
      <c r="K1996" s="23">
        <v>179.3</v>
      </c>
      <c r="L1996" s="23">
        <v>71.6</v>
      </c>
      <c r="M1996" s="23">
        <v>66.1</v>
      </c>
      <c r="N1996" s="23">
        <v>455.422</v>
      </c>
      <c r="O1996" s="23">
        <v>181.864</v>
      </c>
      <c r="P1996" s="23">
        <v>167.894</v>
      </c>
      <c r="Q1996" s="37" t="s">
        <v>100</v>
      </c>
      <c r="R1996" s="28">
        <v>1.7</v>
      </c>
      <c r="S1996" s="24" t="s">
        <v>132</v>
      </c>
      <c r="T1996" s="38" t="s">
        <v>100</v>
      </c>
      <c r="U1996" s="27" cm="1">
        <f t="array" ref="U1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997" hidden="1" spans="1:21">
      <c r="A1997" s="36" t="s">
        <v>3274</v>
      </c>
      <c r="B1997" s="36" t="s">
        <v>3290</v>
      </c>
      <c r="C1997" s="36" t="s">
        <v>978</v>
      </c>
      <c r="D1997" s="36" t="s">
        <v>132</v>
      </c>
      <c r="E1997" s="36" t="s">
        <v>2371</v>
      </c>
      <c r="F1997" s="36" t="s">
        <v>3292</v>
      </c>
      <c r="G1997" s="36" t="s">
        <v>101</v>
      </c>
      <c r="H1997" s="36" t="s">
        <v>131</v>
      </c>
      <c r="I1997" s="22"/>
      <c r="J1997" s="22" t="s">
        <v>132</v>
      </c>
      <c r="K1997" s="23">
        <v>180.4</v>
      </c>
      <c r="L1997" s="23">
        <v>71.6</v>
      </c>
      <c r="M1997" s="23">
        <v>65.1</v>
      </c>
      <c r="N1997" s="23">
        <v>458.216</v>
      </c>
      <c r="O1997" s="23">
        <v>181.864</v>
      </c>
      <c r="P1997" s="23">
        <v>165.354</v>
      </c>
      <c r="Q1997" s="37" t="s">
        <v>100</v>
      </c>
      <c r="R1997" s="28">
        <v>0.6</v>
      </c>
      <c r="S1997" s="24" t="s">
        <v>132</v>
      </c>
      <c r="T1997" s="38" t="s">
        <v>100</v>
      </c>
      <c r="U1997" s="27" cm="1">
        <f t="array" ref="U1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998" hidden="1" spans="1:21">
      <c r="A1998" s="36" t="s">
        <v>3274</v>
      </c>
      <c r="B1998" s="36" t="s">
        <v>3290</v>
      </c>
      <c r="C1998" s="36" t="s">
        <v>978</v>
      </c>
      <c r="D1998" s="36" t="s">
        <v>132</v>
      </c>
      <c r="E1998" s="36" t="s">
        <v>2357</v>
      </c>
      <c r="F1998" s="36" t="s">
        <v>2975</v>
      </c>
      <c r="G1998" s="36" t="s">
        <v>101</v>
      </c>
      <c r="H1998" s="36" t="s">
        <v>131</v>
      </c>
      <c r="I1998" s="22"/>
      <c r="J1998" s="22" t="s">
        <v>132</v>
      </c>
      <c r="K1998" s="23">
        <v>182.1</v>
      </c>
      <c r="L1998" s="23">
        <v>73</v>
      </c>
      <c r="M1998" s="23">
        <v>66.5</v>
      </c>
      <c r="N1998" s="23">
        <v>462.534</v>
      </c>
      <c r="O1998" s="23">
        <v>185.42</v>
      </c>
      <c r="P1998" s="23">
        <v>168.91</v>
      </c>
      <c r="Q1998" s="37" t="s">
        <v>105</v>
      </c>
      <c r="R1998" s="28">
        <v>7.9</v>
      </c>
      <c r="S1998" s="24" t="s">
        <v>132</v>
      </c>
      <c r="T1998" s="38" t="s">
        <v>105</v>
      </c>
      <c r="U1998" s="27" cm="1">
        <f t="array" ref="U1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1999" hidden="1" spans="1:21">
      <c r="A1999" s="36" t="s">
        <v>3274</v>
      </c>
      <c r="B1999" s="36" t="s">
        <v>3290</v>
      </c>
      <c r="C1999" s="36" t="s">
        <v>978</v>
      </c>
      <c r="D1999" s="36" t="s">
        <v>132</v>
      </c>
      <c r="E1999" s="36" t="s">
        <v>2468</v>
      </c>
      <c r="F1999" s="36" t="s">
        <v>2358</v>
      </c>
      <c r="G1999" s="36" t="s">
        <v>101</v>
      </c>
      <c r="H1999" s="36" t="s">
        <v>131</v>
      </c>
      <c r="I1999" s="22"/>
      <c r="J1999" s="22" t="s">
        <v>132</v>
      </c>
      <c r="K1999" s="23">
        <v>184.8</v>
      </c>
      <c r="L1999" s="23">
        <v>73.5</v>
      </c>
      <c r="M1999" s="23">
        <v>66.5</v>
      </c>
      <c r="N1999" s="23">
        <v>469.392</v>
      </c>
      <c r="O1999" s="23">
        <v>186.69</v>
      </c>
      <c r="P1999" s="23">
        <v>168.91</v>
      </c>
      <c r="Q1999" s="37" t="s">
        <v>105</v>
      </c>
      <c r="R1999" s="28">
        <v>5.2</v>
      </c>
      <c r="S1999" s="24" t="s">
        <v>132</v>
      </c>
      <c r="T1999" s="38" t="s">
        <v>105</v>
      </c>
      <c r="U1999" s="27" cm="1">
        <f t="array" ref="U1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000" hidden="1" spans="1:21">
      <c r="A2000" s="36" t="s">
        <v>3274</v>
      </c>
      <c r="B2000" s="36" t="s">
        <v>3293</v>
      </c>
      <c r="C2000" s="36" t="s">
        <v>980</v>
      </c>
      <c r="D2000" s="36" t="s">
        <v>132</v>
      </c>
      <c r="E2000" s="36" t="s">
        <v>2341</v>
      </c>
      <c r="F2000" s="36" t="s">
        <v>2537</v>
      </c>
      <c r="G2000" s="36" t="s">
        <v>17</v>
      </c>
      <c r="H2000" s="36" t="s">
        <v>141</v>
      </c>
      <c r="I2000" s="22"/>
      <c r="J2000" s="22" t="s">
        <v>132</v>
      </c>
      <c r="K2000" s="23">
        <v>160.5</v>
      </c>
      <c r="L2000" s="23">
        <v>68.5</v>
      </c>
      <c r="M2000" s="23">
        <v>54.9</v>
      </c>
      <c r="N2000" s="23">
        <v>407.67</v>
      </c>
      <c r="O2000" s="23">
        <v>173.99</v>
      </c>
      <c r="P2000" s="23">
        <v>139.446</v>
      </c>
      <c r="Q2000" s="37" t="s">
        <v>20</v>
      </c>
      <c r="R2000" s="28">
        <v>2.5</v>
      </c>
      <c r="S2000" s="24" t="s">
        <v>132</v>
      </c>
      <c r="T2000" s="38" t="s">
        <v>20</v>
      </c>
      <c r="U2000" s="27" cm="1">
        <f t="array" ref="U2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001" hidden="1" spans="1:21">
      <c r="A2001" s="36" t="s">
        <v>3274</v>
      </c>
      <c r="B2001" s="36" t="s">
        <v>3293</v>
      </c>
      <c r="C2001" s="36" t="s">
        <v>980</v>
      </c>
      <c r="D2001" s="36" t="s">
        <v>132</v>
      </c>
      <c r="E2001" s="36" t="s">
        <v>2341</v>
      </c>
      <c r="F2001" s="36" t="s">
        <v>2824</v>
      </c>
      <c r="G2001" s="36" t="s">
        <v>17</v>
      </c>
      <c r="H2001" s="36" t="s">
        <v>141</v>
      </c>
      <c r="I2001" s="22"/>
      <c r="J2001" s="22" t="s">
        <v>132</v>
      </c>
      <c r="K2001" s="23">
        <v>161.5</v>
      </c>
      <c r="L2001" s="23">
        <v>68.5</v>
      </c>
      <c r="M2001" s="23">
        <v>54.9</v>
      </c>
      <c r="N2001" s="23">
        <v>410.21</v>
      </c>
      <c r="O2001" s="23">
        <v>173.99</v>
      </c>
      <c r="P2001" s="23">
        <v>139.446</v>
      </c>
      <c r="Q2001" s="37" t="s">
        <v>20</v>
      </c>
      <c r="R2001" s="28">
        <v>1.5</v>
      </c>
      <c r="S2001" s="24" t="s">
        <v>132</v>
      </c>
      <c r="T2001" s="38" t="s">
        <v>20</v>
      </c>
      <c r="U2001" s="27" cm="1">
        <f t="array" ref="U2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002" hidden="1" spans="1:21">
      <c r="A2002" s="36" t="s">
        <v>3274</v>
      </c>
      <c r="B2002" s="36" t="s">
        <v>3294</v>
      </c>
      <c r="C2002" s="36" t="s">
        <v>982</v>
      </c>
      <c r="D2002" s="36" t="s">
        <v>132</v>
      </c>
      <c r="E2002" s="36" t="s">
        <v>2341</v>
      </c>
      <c r="F2002" s="36" t="s">
        <v>2827</v>
      </c>
      <c r="G2002" s="36" t="s">
        <v>101</v>
      </c>
      <c r="H2002" s="36" t="s">
        <v>470</v>
      </c>
      <c r="I2002" s="22"/>
      <c r="J2002" s="22" t="s">
        <v>132</v>
      </c>
      <c r="K2002" s="23">
        <v>169.3</v>
      </c>
      <c r="L2002" s="23">
        <v>71.5</v>
      </c>
      <c r="M2002" s="23">
        <v>74</v>
      </c>
      <c r="N2002" s="23">
        <v>430.022</v>
      </c>
      <c r="O2002" s="23">
        <v>181.61</v>
      </c>
      <c r="P2002" s="23">
        <v>187.96</v>
      </c>
      <c r="Q2002" s="37" t="s">
        <v>100</v>
      </c>
      <c r="R2002" s="28">
        <v>11.7</v>
      </c>
      <c r="S2002" s="24" t="s">
        <v>132</v>
      </c>
      <c r="T2002" s="38" t="s">
        <v>100</v>
      </c>
      <c r="U2002" s="27" cm="1">
        <f t="array" ref="U2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03" hidden="1" spans="1:21">
      <c r="A2003" s="36" t="s">
        <v>3274</v>
      </c>
      <c r="B2003" s="36" t="s">
        <v>3294</v>
      </c>
      <c r="C2003" s="36" t="s">
        <v>982</v>
      </c>
      <c r="D2003" s="36" t="s">
        <v>132</v>
      </c>
      <c r="E2003" s="36" t="s">
        <v>2341</v>
      </c>
      <c r="F2003" s="36" t="s">
        <v>2400</v>
      </c>
      <c r="G2003" s="36" t="s">
        <v>101</v>
      </c>
      <c r="H2003" s="36" t="s">
        <v>470</v>
      </c>
      <c r="I2003" s="22"/>
      <c r="J2003" s="22" t="s">
        <v>132</v>
      </c>
      <c r="K2003" s="23">
        <v>169.3</v>
      </c>
      <c r="L2003" s="23">
        <v>71.5</v>
      </c>
      <c r="M2003" s="23">
        <v>70.4</v>
      </c>
      <c r="N2003" s="23">
        <v>430.022</v>
      </c>
      <c r="O2003" s="23">
        <v>181.61</v>
      </c>
      <c r="P2003" s="23">
        <v>178.816</v>
      </c>
      <c r="Q2003" s="37" t="s">
        <v>100</v>
      </c>
      <c r="R2003" s="28">
        <v>11.7</v>
      </c>
      <c r="S2003" s="24" t="s">
        <v>132</v>
      </c>
      <c r="T2003" s="38" t="s">
        <v>100</v>
      </c>
      <c r="U2003" s="27" cm="1">
        <f t="array" ref="U2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04" hidden="1" spans="1:21">
      <c r="A2004" s="36" t="s">
        <v>3274</v>
      </c>
      <c r="B2004" s="36" t="s">
        <v>3294</v>
      </c>
      <c r="C2004" s="36" t="s">
        <v>982</v>
      </c>
      <c r="D2004" s="36" t="s">
        <v>132</v>
      </c>
      <c r="E2004" s="36" t="s">
        <v>2341</v>
      </c>
      <c r="F2004" s="36" t="s">
        <v>2445</v>
      </c>
      <c r="G2004" s="36" t="s">
        <v>101</v>
      </c>
      <c r="H2004" s="36" t="s">
        <v>470</v>
      </c>
      <c r="I2004" s="22"/>
      <c r="J2004" s="22" t="s">
        <v>132</v>
      </c>
      <c r="K2004" s="23">
        <v>170.2</v>
      </c>
      <c r="L2004" s="23">
        <v>71.5</v>
      </c>
      <c r="M2004" s="23">
        <v>70.4</v>
      </c>
      <c r="N2004" s="23">
        <v>432.308</v>
      </c>
      <c r="O2004" s="23">
        <v>181.61</v>
      </c>
      <c r="P2004" s="23">
        <v>178.816</v>
      </c>
      <c r="Q2004" s="37" t="s">
        <v>100</v>
      </c>
      <c r="R2004" s="28">
        <v>10.8</v>
      </c>
      <c r="S2004" s="24" t="s">
        <v>132</v>
      </c>
      <c r="T2004" s="38" t="s">
        <v>100</v>
      </c>
      <c r="U2004" s="27" cm="1">
        <f t="array" ref="U2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005" hidden="1" spans="1:21">
      <c r="A2005" s="36" t="s">
        <v>3274</v>
      </c>
      <c r="B2005" s="36" t="s">
        <v>3294</v>
      </c>
      <c r="C2005" s="36" t="s">
        <v>982</v>
      </c>
      <c r="D2005" s="36" t="s">
        <v>132</v>
      </c>
      <c r="E2005" s="36" t="s">
        <v>2341</v>
      </c>
      <c r="F2005" s="36" t="s">
        <v>2367</v>
      </c>
      <c r="G2005" s="36" t="s">
        <v>101</v>
      </c>
      <c r="H2005" s="36" t="s">
        <v>470</v>
      </c>
      <c r="I2005" s="22"/>
      <c r="J2005" s="22" t="s">
        <v>132</v>
      </c>
      <c r="K2005" s="23">
        <v>170.3</v>
      </c>
      <c r="L2005" s="23">
        <v>71.5</v>
      </c>
      <c r="M2005" s="23">
        <v>70.4</v>
      </c>
      <c r="N2005" s="23">
        <v>432.562</v>
      </c>
      <c r="O2005" s="23">
        <v>181.61</v>
      </c>
      <c r="P2005" s="23">
        <v>178.816</v>
      </c>
      <c r="Q2005" s="37" t="s">
        <v>100</v>
      </c>
      <c r="R2005" s="28">
        <v>10.7</v>
      </c>
      <c r="S2005" s="24" t="s">
        <v>132</v>
      </c>
      <c r="T2005" s="38" t="s">
        <v>100</v>
      </c>
      <c r="U2005" s="27" cm="1">
        <f t="array" ref="U2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2006" hidden="1" spans="1:21">
      <c r="A2006" s="36" t="s">
        <v>3274</v>
      </c>
      <c r="B2006" s="36" t="s">
        <v>3295</v>
      </c>
      <c r="C2006" s="36" t="s">
        <v>984</v>
      </c>
      <c r="D2006" s="36" t="s">
        <v>132</v>
      </c>
      <c r="E2006" s="36" t="s">
        <v>2341</v>
      </c>
      <c r="F2006" s="36" t="s">
        <v>2401</v>
      </c>
      <c r="G2006" s="36" t="s">
        <v>17</v>
      </c>
      <c r="H2006" s="36" t="s">
        <v>141</v>
      </c>
      <c r="I2006" s="22"/>
      <c r="J2006" s="22" t="s">
        <v>132</v>
      </c>
      <c r="K2006" s="23">
        <v>157.4</v>
      </c>
      <c r="L2006" s="23">
        <v>66.2</v>
      </c>
      <c r="M2006" s="23">
        <v>60</v>
      </c>
      <c r="N2006" s="23">
        <v>399.796</v>
      </c>
      <c r="O2006" s="23">
        <v>168.148</v>
      </c>
      <c r="P2006" s="23">
        <v>152.4</v>
      </c>
      <c r="Q2006" s="37" t="s">
        <v>20</v>
      </c>
      <c r="R2006" s="28">
        <v>5.6</v>
      </c>
      <c r="S2006" s="24" t="s">
        <v>132</v>
      </c>
      <c r="T2006" s="38" t="s">
        <v>20</v>
      </c>
      <c r="U2006" s="27" cm="1">
        <f t="array" ref="U2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007" hidden="1" spans="1:21">
      <c r="A2007" s="36" t="s">
        <v>3274</v>
      </c>
      <c r="B2007" s="36" t="s">
        <v>3295</v>
      </c>
      <c r="C2007" s="36" t="s">
        <v>984</v>
      </c>
      <c r="D2007" s="36" t="s">
        <v>132</v>
      </c>
      <c r="E2007" s="36" t="s">
        <v>2345</v>
      </c>
      <c r="F2007" s="36" t="s">
        <v>2394</v>
      </c>
      <c r="G2007" s="36" t="s">
        <v>17</v>
      </c>
      <c r="H2007" s="36" t="s">
        <v>141</v>
      </c>
      <c r="I2007" s="22"/>
      <c r="J2007" s="22" t="s">
        <v>132</v>
      </c>
      <c r="K2007" s="23">
        <v>161.6</v>
      </c>
      <c r="L2007" s="23">
        <v>66.7</v>
      </c>
      <c r="M2007" s="23">
        <v>60</v>
      </c>
      <c r="N2007" s="23">
        <v>410.464</v>
      </c>
      <c r="O2007" s="23">
        <v>169.418</v>
      </c>
      <c r="P2007" s="23">
        <v>152.4</v>
      </c>
      <c r="Q2007" s="37" t="s">
        <v>20</v>
      </c>
      <c r="R2007" s="28">
        <v>1.4</v>
      </c>
      <c r="S2007" s="24" t="s">
        <v>132</v>
      </c>
      <c r="T2007" s="38" t="s">
        <v>20</v>
      </c>
      <c r="U2007" s="27" cm="1">
        <f t="array" ref="U2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08" hidden="1" spans="1:21">
      <c r="A2008" s="36" t="s">
        <v>3274</v>
      </c>
      <c r="B2008" s="36" t="s">
        <v>3295</v>
      </c>
      <c r="C2008" s="36" t="s">
        <v>984</v>
      </c>
      <c r="D2008" s="36" t="s">
        <v>132</v>
      </c>
      <c r="E2008" s="36" t="s">
        <v>2354</v>
      </c>
      <c r="F2008" s="36" t="s">
        <v>2396</v>
      </c>
      <c r="G2008" s="36" t="s">
        <v>17</v>
      </c>
      <c r="H2008" s="36" t="s">
        <v>141</v>
      </c>
      <c r="I2008" s="22"/>
      <c r="J2008" s="22" t="s">
        <v>132</v>
      </c>
      <c r="K2008" s="23">
        <v>160</v>
      </c>
      <c r="L2008" s="23">
        <v>67</v>
      </c>
      <c r="M2008" s="23">
        <v>60</v>
      </c>
      <c r="N2008" s="23">
        <v>406.4</v>
      </c>
      <c r="O2008" s="23">
        <v>170.18</v>
      </c>
      <c r="P2008" s="23">
        <v>152.4</v>
      </c>
      <c r="Q2008" s="37" t="s">
        <v>20</v>
      </c>
      <c r="R2008" s="28">
        <v>3</v>
      </c>
      <c r="S2008" s="24" t="s">
        <v>132</v>
      </c>
      <c r="T2008" s="38" t="s">
        <v>20</v>
      </c>
      <c r="U2008" s="27" cm="1">
        <f t="array" ref="U2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009" hidden="1" spans="1:21">
      <c r="A2009" s="36" t="s">
        <v>3274</v>
      </c>
      <c r="B2009" s="36" t="s">
        <v>3295</v>
      </c>
      <c r="C2009" s="36" t="s">
        <v>984</v>
      </c>
      <c r="D2009" s="36" t="s">
        <v>132</v>
      </c>
      <c r="E2009" s="36" t="s">
        <v>2354</v>
      </c>
      <c r="F2009" s="36" t="s">
        <v>2397</v>
      </c>
      <c r="G2009" s="36" t="s">
        <v>17</v>
      </c>
      <c r="H2009" s="36" t="s">
        <v>141</v>
      </c>
      <c r="I2009" s="22"/>
      <c r="J2009" s="22" t="s">
        <v>132</v>
      </c>
      <c r="K2009" s="23">
        <v>161.4</v>
      </c>
      <c r="L2009" s="23">
        <v>67</v>
      </c>
      <c r="M2009" s="23">
        <v>60</v>
      </c>
      <c r="N2009" s="23">
        <v>409.956</v>
      </c>
      <c r="O2009" s="23">
        <v>170.18</v>
      </c>
      <c r="P2009" s="23">
        <v>152.4</v>
      </c>
      <c r="Q2009" s="37" t="s">
        <v>20</v>
      </c>
      <c r="R2009" s="28">
        <v>1.6</v>
      </c>
      <c r="S2009" s="24" t="s">
        <v>132</v>
      </c>
      <c r="T2009" s="38" t="s">
        <v>20</v>
      </c>
      <c r="U2009" s="27" cm="1">
        <f t="array" ref="U2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010" hidden="1" spans="1:21">
      <c r="A2010" s="36" t="s">
        <v>3274</v>
      </c>
      <c r="B2010" s="36" t="s">
        <v>3296</v>
      </c>
      <c r="C2010" s="36" t="s">
        <v>986</v>
      </c>
      <c r="D2010" s="36" t="s">
        <v>132</v>
      </c>
      <c r="E2010" s="36" t="s">
        <v>2341</v>
      </c>
      <c r="F2010" s="36" t="s">
        <v>2349</v>
      </c>
      <c r="G2010" s="36" t="s">
        <v>101</v>
      </c>
      <c r="H2010" s="36" t="s">
        <v>131</v>
      </c>
      <c r="I2010" s="22"/>
      <c r="J2010" s="22" t="s">
        <v>132</v>
      </c>
      <c r="K2010" s="23">
        <v>169.1</v>
      </c>
      <c r="L2010" s="23">
        <v>69.8</v>
      </c>
      <c r="M2010" s="23">
        <v>63.2</v>
      </c>
      <c r="N2010" s="23">
        <v>429.514</v>
      </c>
      <c r="O2010" s="23">
        <v>177.292</v>
      </c>
      <c r="P2010" s="23">
        <v>160.528</v>
      </c>
      <c r="Q2010" s="37" t="s">
        <v>100</v>
      </c>
      <c r="R2010" s="28">
        <v>11.9</v>
      </c>
      <c r="S2010" s="24" t="s">
        <v>132</v>
      </c>
      <c r="T2010" s="38" t="s">
        <v>100</v>
      </c>
      <c r="U2010" s="27" cm="1">
        <f t="array" ref="U2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011" hidden="1" spans="1:21">
      <c r="A2011" s="36" t="s">
        <v>3274</v>
      </c>
      <c r="B2011" s="36" t="s">
        <v>3296</v>
      </c>
      <c r="C2011" s="36" t="s">
        <v>986</v>
      </c>
      <c r="D2011" s="36" t="s">
        <v>132</v>
      </c>
      <c r="E2011" s="36" t="s">
        <v>2341</v>
      </c>
      <c r="F2011" s="36" t="s">
        <v>2655</v>
      </c>
      <c r="G2011" s="36" t="s">
        <v>101</v>
      </c>
      <c r="H2011" s="36" t="s">
        <v>131</v>
      </c>
      <c r="I2011" s="22"/>
      <c r="J2011" s="22" t="s">
        <v>132</v>
      </c>
      <c r="K2011" s="23">
        <v>170.4</v>
      </c>
      <c r="L2011" s="23">
        <v>69.8</v>
      </c>
      <c r="M2011" s="23">
        <v>63.2</v>
      </c>
      <c r="N2011" s="23">
        <v>432.816</v>
      </c>
      <c r="O2011" s="23">
        <v>177.292</v>
      </c>
      <c r="P2011" s="23">
        <v>160.528</v>
      </c>
      <c r="Q2011" s="37" t="s">
        <v>100</v>
      </c>
      <c r="R2011" s="28">
        <v>10.6</v>
      </c>
      <c r="S2011" s="24" t="s">
        <v>132</v>
      </c>
      <c r="T2011" s="38" t="s">
        <v>100</v>
      </c>
      <c r="U2011" s="27" cm="1">
        <f t="array" ref="U2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2012" hidden="1" spans="1:21">
      <c r="A2012" s="36" t="s">
        <v>3274</v>
      </c>
      <c r="B2012" s="36" t="s">
        <v>3296</v>
      </c>
      <c r="C2012" s="36" t="s">
        <v>986</v>
      </c>
      <c r="D2012" s="36" t="s">
        <v>132</v>
      </c>
      <c r="E2012" s="36" t="s">
        <v>2345</v>
      </c>
      <c r="F2012" s="36" t="s">
        <v>2358</v>
      </c>
      <c r="G2012" s="36" t="s">
        <v>101</v>
      </c>
      <c r="H2012" s="36" t="s">
        <v>131</v>
      </c>
      <c r="I2012" s="22"/>
      <c r="J2012" s="22" t="s">
        <v>132</v>
      </c>
      <c r="K2012" s="23">
        <v>179.8</v>
      </c>
      <c r="L2012" s="23">
        <v>72.4</v>
      </c>
      <c r="M2012" s="23">
        <v>63.8</v>
      </c>
      <c r="N2012" s="23">
        <v>456.692</v>
      </c>
      <c r="O2012" s="23">
        <v>183.896</v>
      </c>
      <c r="P2012" s="23">
        <v>162.052</v>
      </c>
      <c r="Q2012" s="37" t="s">
        <v>100</v>
      </c>
      <c r="R2012" s="28">
        <v>1.2</v>
      </c>
      <c r="S2012" s="24" t="s">
        <v>132</v>
      </c>
      <c r="T2012" s="38" t="s">
        <v>100</v>
      </c>
      <c r="U2012" s="27" cm="1">
        <f t="array" ref="U2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013" hidden="1" spans="1:21">
      <c r="A2013" s="36" t="s">
        <v>3274</v>
      </c>
      <c r="B2013" s="36" t="s">
        <v>3297</v>
      </c>
      <c r="C2013" s="36" t="s">
        <v>988</v>
      </c>
      <c r="D2013" s="36" t="s">
        <v>132</v>
      </c>
      <c r="E2013" s="36" t="s">
        <v>2341</v>
      </c>
      <c r="F2013" s="36" t="s">
        <v>2543</v>
      </c>
      <c r="G2013" s="36" t="s">
        <v>17</v>
      </c>
      <c r="H2013" s="36" t="s">
        <v>141</v>
      </c>
      <c r="I2013" s="22"/>
      <c r="J2013" s="22" t="s">
        <v>132</v>
      </c>
      <c r="K2013" s="23">
        <v>155.1</v>
      </c>
      <c r="L2013" s="23">
        <v>66.7</v>
      </c>
      <c r="M2013" s="23">
        <v>53.3</v>
      </c>
      <c r="N2013" s="23">
        <v>393.954</v>
      </c>
      <c r="O2013" s="23">
        <v>169.418</v>
      </c>
      <c r="P2013" s="23">
        <v>135.382</v>
      </c>
      <c r="Q2013" s="37" t="s">
        <v>20</v>
      </c>
      <c r="R2013" s="28">
        <v>7.9</v>
      </c>
      <c r="S2013" s="24" t="s">
        <v>132</v>
      </c>
      <c r="T2013" s="38" t="s">
        <v>20</v>
      </c>
      <c r="U2013" s="27" cm="1">
        <f t="array" ref="U2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014" hidden="1" spans="1:21">
      <c r="A2014" s="36" t="s">
        <v>3274</v>
      </c>
      <c r="B2014" s="36" t="s">
        <v>3297</v>
      </c>
      <c r="C2014" s="36" t="s">
        <v>988</v>
      </c>
      <c r="D2014" s="36" t="s">
        <v>132</v>
      </c>
      <c r="E2014" s="36" t="s">
        <v>2345</v>
      </c>
      <c r="F2014" s="36" t="s">
        <v>2402</v>
      </c>
      <c r="G2014" s="36" t="s">
        <v>17</v>
      </c>
      <c r="H2014" s="36" t="s">
        <v>141</v>
      </c>
      <c r="I2014" s="22"/>
      <c r="J2014" s="22" t="s">
        <v>132</v>
      </c>
      <c r="K2014" s="23">
        <v>172.3</v>
      </c>
      <c r="L2014" s="23">
        <v>66.7</v>
      </c>
      <c r="M2014" s="23">
        <v>56.2</v>
      </c>
      <c r="N2014" s="23">
        <v>437.642</v>
      </c>
      <c r="O2014" s="23">
        <v>169.418</v>
      </c>
      <c r="P2014" s="23">
        <v>142.748</v>
      </c>
      <c r="Q2014" s="37" t="s">
        <v>24</v>
      </c>
      <c r="R2014" s="28">
        <v>5.7</v>
      </c>
      <c r="S2014" s="24" t="s">
        <v>132</v>
      </c>
      <c r="T2014" s="38" t="s">
        <v>24</v>
      </c>
      <c r="U2014" s="27" cm="1">
        <f t="array" ref="U2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015" hidden="1" spans="1:21">
      <c r="A2015" s="36" t="s">
        <v>3274</v>
      </c>
      <c r="B2015" s="36" t="s">
        <v>3297</v>
      </c>
      <c r="C2015" s="36" t="s">
        <v>988</v>
      </c>
      <c r="D2015" s="36" t="s">
        <v>132</v>
      </c>
      <c r="E2015" s="36" t="s">
        <v>2354</v>
      </c>
      <c r="F2015" s="36" t="s">
        <v>2350</v>
      </c>
      <c r="G2015" s="36" t="s">
        <v>92</v>
      </c>
      <c r="H2015" s="36" t="s">
        <v>138</v>
      </c>
      <c r="I2015" s="22"/>
      <c r="J2015" s="22" t="s">
        <v>132</v>
      </c>
      <c r="K2015" s="23">
        <v>183.6</v>
      </c>
      <c r="L2015" s="23">
        <v>71.6</v>
      </c>
      <c r="M2015" s="23">
        <v>55.6</v>
      </c>
      <c r="N2015" s="23">
        <v>466.344</v>
      </c>
      <c r="O2015" s="23">
        <v>181.864</v>
      </c>
      <c r="P2015" s="23">
        <v>141.224</v>
      </c>
      <c r="Q2015" s="37" t="s">
        <v>91</v>
      </c>
      <c r="R2015" s="28">
        <v>1.4</v>
      </c>
      <c r="S2015" s="24" t="s">
        <v>132</v>
      </c>
      <c r="T2015" s="38" t="s">
        <v>91</v>
      </c>
      <c r="U2015" s="27" cm="1">
        <f t="array" ref="U2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16" hidden="1" spans="1:21">
      <c r="A2016" s="36" t="s">
        <v>3274</v>
      </c>
      <c r="B2016" s="36" t="s">
        <v>3298</v>
      </c>
      <c r="C2016" s="36" t="s">
        <v>990</v>
      </c>
      <c r="D2016" s="36" t="s">
        <v>132</v>
      </c>
      <c r="E2016" s="36" t="s">
        <v>2341</v>
      </c>
      <c r="F2016" s="36" t="s">
        <v>2499</v>
      </c>
      <c r="G2016" s="36" t="s">
        <v>17</v>
      </c>
      <c r="H2016" s="36" t="s">
        <v>653</v>
      </c>
      <c r="I2016" s="22"/>
      <c r="J2016" s="22" t="s">
        <v>132</v>
      </c>
      <c r="K2016" s="23">
        <v>187.6</v>
      </c>
      <c r="L2016" s="23">
        <v>70.6</v>
      </c>
      <c r="M2016" s="23">
        <v>64.6</v>
      </c>
      <c r="N2016" s="23">
        <v>476.504</v>
      </c>
      <c r="O2016" s="23">
        <v>179.324</v>
      </c>
      <c r="P2016" s="23">
        <v>164.084</v>
      </c>
      <c r="Q2016" s="37" t="s">
        <v>28</v>
      </c>
      <c r="R2016" s="28">
        <v>2.4</v>
      </c>
      <c r="S2016" s="24" t="s">
        <v>132</v>
      </c>
      <c r="T2016" s="38" t="s">
        <v>28</v>
      </c>
      <c r="U2016" s="27" cm="1">
        <f t="array" ref="U2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017" hidden="1" spans="1:21">
      <c r="A2017" s="36" t="s">
        <v>3274</v>
      </c>
      <c r="B2017" s="36" t="s">
        <v>3298</v>
      </c>
      <c r="C2017" s="36" t="s">
        <v>990</v>
      </c>
      <c r="D2017" s="36" t="s">
        <v>132</v>
      </c>
      <c r="E2017" s="36" t="s">
        <v>2345</v>
      </c>
      <c r="F2017" s="36" t="s">
        <v>3103</v>
      </c>
      <c r="G2017" s="36" t="s">
        <v>17</v>
      </c>
      <c r="H2017" s="36" t="s">
        <v>653</v>
      </c>
      <c r="I2017" s="22"/>
      <c r="J2017" s="22" t="s">
        <v>132</v>
      </c>
      <c r="K2017" s="23">
        <v>201.2</v>
      </c>
      <c r="L2017" s="23">
        <v>76.3</v>
      </c>
      <c r="M2017" s="23">
        <v>69.7</v>
      </c>
      <c r="N2017" s="23">
        <v>511.048</v>
      </c>
      <c r="O2017" s="23">
        <v>193.802</v>
      </c>
      <c r="P2017" s="23">
        <v>177.038</v>
      </c>
      <c r="Q2017" s="37" t="s">
        <v>34</v>
      </c>
      <c r="R2017" s="28">
        <v>4.8</v>
      </c>
      <c r="S2017" s="24" t="s">
        <v>132</v>
      </c>
      <c r="T2017" s="38" t="s">
        <v>34</v>
      </c>
      <c r="U2017" s="27" cm="1">
        <f t="array" ref="U2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018" hidden="1" spans="1:21">
      <c r="A2018" s="36" t="s">
        <v>3274</v>
      </c>
      <c r="B2018" s="36" t="s">
        <v>3298</v>
      </c>
      <c r="C2018" s="36" t="s">
        <v>990</v>
      </c>
      <c r="D2018" s="36" t="s">
        <v>132</v>
      </c>
      <c r="E2018" s="36" t="s">
        <v>2354</v>
      </c>
      <c r="F2018" s="36" t="s">
        <v>2969</v>
      </c>
      <c r="G2018" s="36" t="s">
        <v>17</v>
      </c>
      <c r="H2018" s="36" t="s">
        <v>653</v>
      </c>
      <c r="I2018" s="22"/>
      <c r="J2018" s="22" t="s">
        <v>132</v>
      </c>
      <c r="K2018" s="23">
        <v>202.1</v>
      </c>
      <c r="L2018" s="23">
        <v>77.1</v>
      </c>
      <c r="M2018" s="23">
        <v>70</v>
      </c>
      <c r="N2018" s="23">
        <v>513.334</v>
      </c>
      <c r="O2018" s="23">
        <v>195.834</v>
      </c>
      <c r="P2018" s="23">
        <v>177.8</v>
      </c>
      <c r="Q2018" s="37" t="s">
        <v>34</v>
      </c>
      <c r="R2018" s="28">
        <v>3.9</v>
      </c>
      <c r="S2018" s="24" t="s">
        <v>132</v>
      </c>
      <c r="T2018" s="38" t="s">
        <v>34</v>
      </c>
      <c r="U2018" s="27" cm="1">
        <f t="array" ref="U2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019" hidden="1" spans="1:21">
      <c r="A2019" s="36" t="s">
        <v>3274</v>
      </c>
      <c r="B2019" s="36" t="s">
        <v>3298</v>
      </c>
      <c r="C2019" s="36" t="s">
        <v>990</v>
      </c>
      <c r="D2019" s="36" t="s">
        <v>132</v>
      </c>
      <c r="E2019" s="36" t="s">
        <v>2371</v>
      </c>
      <c r="F2019" s="36" t="s">
        <v>2653</v>
      </c>
      <c r="G2019" s="36" t="s">
        <v>17</v>
      </c>
      <c r="H2019" s="36" t="s">
        <v>653</v>
      </c>
      <c r="I2019" s="22"/>
      <c r="J2019" s="22" t="s">
        <v>132</v>
      </c>
      <c r="K2019" s="23">
        <v>202.9</v>
      </c>
      <c r="L2019" s="23">
        <v>79.2</v>
      </c>
      <c r="M2019" s="23">
        <v>68.4</v>
      </c>
      <c r="N2019" s="23">
        <v>515.366</v>
      </c>
      <c r="O2019" s="23">
        <v>201.168</v>
      </c>
      <c r="P2019" s="23">
        <v>173.736</v>
      </c>
      <c r="Q2019" s="37" t="s">
        <v>34</v>
      </c>
      <c r="R2019" s="28">
        <v>3.1</v>
      </c>
      <c r="S2019" s="24" t="s">
        <v>132</v>
      </c>
      <c r="T2019" s="38" t="s">
        <v>34</v>
      </c>
      <c r="U2019" s="27" cm="1">
        <f t="array" ref="U2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020" hidden="1" spans="1:21">
      <c r="A2020" s="36" t="s">
        <v>3274</v>
      </c>
      <c r="B2020" s="36" t="s">
        <v>3298</v>
      </c>
      <c r="C2020" s="36" t="s">
        <v>990</v>
      </c>
      <c r="D2020" s="36" t="s">
        <v>132</v>
      </c>
      <c r="E2020" s="36" t="s">
        <v>2357</v>
      </c>
      <c r="F2020" s="36" t="s">
        <v>3299</v>
      </c>
      <c r="G2020" s="36" t="s">
        <v>17</v>
      </c>
      <c r="H2020" s="36" t="s">
        <v>653</v>
      </c>
      <c r="I2020" s="22"/>
      <c r="J2020" s="22" t="s">
        <v>132</v>
      </c>
      <c r="K2020" s="23">
        <v>205.2</v>
      </c>
      <c r="L2020" s="23">
        <v>78.5</v>
      </c>
      <c r="M2020" s="23">
        <v>69.6</v>
      </c>
      <c r="N2020" s="23">
        <v>521.208</v>
      </c>
      <c r="O2020" s="23">
        <v>199.39</v>
      </c>
      <c r="P2020" s="23">
        <v>176.784</v>
      </c>
      <c r="Q2020" s="37" t="s">
        <v>34</v>
      </c>
      <c r="R2020" s="28">
        <v>0.8</v>
      </c>
      <c r="S2020" s="24" t="s">
        <v>132</v>
      </c>
      <c r="T2020" s="38" t="s">
        <v>34</v>
      </c>
      <c r="U2020" s="27" cm="1">
        <f t="array" ref="U2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021" hidden="1" spans="1:21">
      <c r="A2021" s="36" t="s">
        <v>3274</v>
      </c>
      <c r="B2021" s="36" t="s">
        <v>3300</v>
      </c>
      <c r="C2021" s="36" t="s">
        <v>992</v>
      </c>
      <c r="D2021" s="36" t="s">
        <v>132</v>
      </c>
      <c r="E2021" s="36" t="s">
        <v>2341</v>
      </c>
      <c r="F2021" s="36" t="s">
        <v>3301</v>
      </c>
      <c r="G2021" s="36" t="s">
        <v>101</v>
      </c>
      <c r="H2021" s="36" t="s">
        <v>131</v>
      </c>
      <c r="I2021" s="22"/>
      <c r="J2021" s="22" t="s">
        <v>132</v>
      </c>
      <c r="K2021" s="23">
        <v>178.2</v>
      </c>
      <c r="L2021" s="23">
        <v>70.4</v>
      </c>
      <c r="M2021" s="23">
        <v>68.5</v>
      </c>
      <c r="N2021" s="23">
        <v>452.628</v>
      </c>
      <c r="O2021" s="23">
        <v>178.816</v>
      </c>
      <c r="P2021" s="23">
        <v>173.99</v>
      </c>
      <c r="Q2021" s="37" t="s">
        <v>100</v>
      </c>
      <c r="R2021" s="28">
        <v>2.8</v>
      </c>
      <c r="S2021" s="24" t="s">
        <v>132</v>
      </c>
      <c r="T2021" s="38" t="s">
        <v>100</v>
      </c>
      <c r="U2021" s="27" cm="1">
        <f t="array" ref="U2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22" hidden="1" spans="1:21">
      <c r="A2022" s="36" t="s">
        <v>3274</v>
      </c>
      <c r="B2022" s="36" t="s">
        <v>3300</v>
      </c>
      <c r="C2022" s="36" t="s">
        <v>992</v>
      </c>
      <c r="D2022" s="36" t="s">
        <v>132</v>
      </c>
      <c r="E2022" s="36" t="s">
        <v>2345</v>
      </c>
      <c r="F2022" s="36" t="s">
        <v>2485</v>
      </c>
      <c r="G2022" s="36" t="s">
        <v>101</v>
      </c>
      <c r="H2022" s="36" t="s">
        <v>131</v>
      </c>
      <c r="I2022" s="22"/>
      <c r="J2022" s="22" t="s">
        <v>132</v>
      </c>
      <c r="K2022" s="23">
        <v>190.5</v>
      </c>
      <c r="L2022" s="23">
        <v>78.6</v>
      </c>
      <c r="M2022" s="23">
        <v>72.2</v>
      </c>
      <c r="N2022" s="23">
        <v>483.87</v>
      </c>
      <c r="O2022" s="23">
        <v>199.644</v>
      </c>
      <c r="P2022" s="23">
        <v>183.388</v>
      </c>
      <c r="Q2022" s="37" t="s">
        <v>109</v>
      </c>
      <c r="R2022" s="28">
        <v>10.5</v>
      </c>
      <c r="S2022" s="24" t="s">
        <v>132</v>
      </c>
      <c r="T2022" s="38" t="s">
        <v>109</v>
      </c>
      <c r="U2022" s="27" cm="1">
        <f t="array" ref="U2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2023" hidden="1" spans="1:21">
      <c r="A2023" s="36" t="s">
        <v>3274</v>
      </c>
      <c r="B2023" s="36" t="s">
        <v>3300</v>
      </c>
      <c r="C2023" s="36" t="s">
        <v>992</v>
      </c>
      <c r="D2023" s="36" t="s">
        <v>132</v>
      </c>
      <c r="E2023" s="36" t="s">
        <v>2354</v>
      </c>
      <c r="F2023" s="36" t="s">
        <v>2614</v>
      </c>
      <c r="G2023" s="36" t="s">
        <v>101</v>
      </c>
      <c r="H2023" s="36" t="s">
        <v>131</v>
      </c>
      <c r="I2023" s="22"/>
      <c r="J2023" s="22" t="s">
        <v>132</v>
      </c>
      <c r="K2023" s="23">
        <v>191.5</v>
      </c>
      <c r="L2023" s="23">
        <v>79.4</v>
      </c>
      <c r="M2023" s="23">
        <v>73.1</v>
      </c>
      <c r="N2023" s="23">
        <v>486.41</v>
      </c>
      <c r="O2023" s="23">
        <v>201.676</v>
      </c>
      <c r="P2023" s="23">
        <v>185.674</v>
      </c>
      <c r="Q2023" s="37" t="s">
        <v>109</v>
      </c>
      <c r="R2023" s="28">
        <v>9.5</v>
      </c>
      <c r="S2023" s="24" t="s">
        <v>132</v>
      </c>
      <c r="T2023" s="38" t="s">
        <v>109</v>
      </c>
      <c r="U2023" s="27" cm="1">
        <f t="array" ref="U2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024" hidden="1" spans="1:21">
      <c r="A2024" s="36" t="s">
        <v>3274</v>
      </c>
      <c r="B2024" s="36" t="s">
        <v>3302</v>
      </c>
      <c r="C2024" s="36" t="s">
        <v>994</v>
      </c>
      <c r="D2024" s="36" t="s">
        <v>132</v>
      </c>
      <c r="E2024" s="36" t="s">
        <v>2341</v>
      </c>
      <c r="F2024" s="36" t="s">
        <v>2925</v>
      </c>
      <c r="G2024" s="36" t="s">
        <v>101</v>
      </c>
      <c r="H2024" s="36" t="s">
        <v>131</v>
      </c>
      <c r="I2024" s="22"/>
      <c r="J2024" s="22" t="s">
        <v>132</v>
      </c>
      <c r="K2024" s="23">
        <v>188</v>
      </c>
      <c r="L2024" s="23">
        <v>77.3</v>
      </c>
      <c r="M2024" s="23">
        <v>71.7</v>
      </c>
      <c r="N2024" s="23">
        <v>477.52</v>
      </c>
      <c r="O2024" s="23">
        <v>196.342</v>
      </c>
      <c r="P2024" s="23">
        <v>182.118</v>
      </c>
      <c r="Q2024" s="37" t="s">
        <v>105</v>
      </c>
      <c r="R2024" s="28">
        <v>2</v>
      </c>
      <c r="S2024" s="24" t="s">
        <v>132</v>
      </c>
      <c r="T2024" s="38" t="s">
        <v>105</v>
      </c>
      <c r="U2024" s="27" cm="1">
        <f t="array" ref="U2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25" hidden="1" spans="1:21">
      <c r="A2025" s="36" t="s">
        <v>3274</v>
      </c>
      <c r="B2025" s="36" t="s">
        <v>3302</v>
      </c>
      <c r="C2025" s="36" t="s">
        <v>994</v>
      </c>
      <c r="D2025" s="36" t="s">
        <v>132</v>
      </c>
      <c r="E2025" s="36" t="s">
        <v>2341</v>
      </c>
      <c r="F2025" s="36" t="s">
        <v>2419</v>
      </c>
      <c r="G2025" s="36" t="s">
        <v>101</v>
      </c>
      <c r="H2025" s="36" t="s">
        <v>131</v>
      </c>
      <c r="I2025" s="22"/>
      <c r="J2025" s="22" t="s">
        <v>132</v>
      </c>
      <c r="K2025" s="23">
        <v>188</v>
      </c>
      <c r="L2025" s="23">
        <v>77.5</v>
      </c>
      <c r="M2025" s="23">
        <v>71.7</v>
      </c>
      <c r="N2025" s="23">
        <v>477.52</v>
      </c>
      <c r="O2025" s="23">
        <v>196.85</v>
      </c>
      <c r="P2025" s="23">
        <v>182.118</v>
      </c>
      <c r="Q2025" s="37" t="s">
        <v>105</v>
      </c>
      <c r="R2025" s="28">
        <v>2</v>
      </c>
      <c r="S2025" s="24" t="s">
        <v>132</v>
      </c>
      <c r="T2025" s="38" t="s">
        <v>105</v>
      </c>
      <c r="U2025" s="27" cm="1">
        <f t="array" ref="U2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26" hidden="1" spans="1:21">
      <c r="A2026" s="36" t="s">
        <v>3274</v>
      </c>
      <c r="B2026" s="36" t="s">
        <v>3302</v>
      </c>
      <c r="C2026" s="36" t="s">
        <v>994</v>
      </c>
      <c r="D2026" s="36" t="s">
        <v>132</v>
      </c>
      <c r="E2026" s="36" t="s">
        <v>2345</v>
      </c>
      <c r="F2026" s="36" t="s">
        <v>2632</v>
      </c>
      <c r="G2026" s="36" t="s">
        <v>101</v>
      </c>
      <c r="H2026" s="36" t="s">
        <v>131</v>
      </c>
      <c r="I2026" s="22"/>
      <c r="J2026" s="22" t="s">
        <v>132</v>
      </c>
      <c r="K2026" s="23">
        <v>191.4</v>
      </c>
      <c r="L2026" s="23">
        <v>78.5</v>
      </c>
      <c r="M2026" s="23">
        <v>72.7</v>
      </c>
      <c r="N2026" s="23">
        <v>486.156</v>
      </c>
      <c r="O2026" s="23">
        <v>199.39</v>
      </c>
      <c r="P2026" s="23">
        <v>184.658</v>
      </c>
      <c r="Q2026" s="37" t="s">
        <v>109</v>
      </c>
      <c r="R2026" s="28">
        <v>9.6</v>
      </c>
      <c r="S2026" s="24" t="s">
        <v>132</v>
      </c>
      <c r="T2026" s="38" t="s">
        <v>109</v>
      </c>
      <c r="U2026" s="27" cm="1">
        <f t="array" ref="U2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2027" hidden="1" spans="1:21">
      <c r="A2027" s="36" t="s">
        <v>3274</v>
      </c>
      <c r="B2027" s="36" t="s">
        <v>3302</v>
      </c>
      <c r="C2027" s="36" t="s">
        <v>994</v>
      </c>
      <c r="D2027" s="36" t="s">
        <v>132</v>
      </c>
      <c r="E2027" s="36" t="s">
        <v>2354</v>
      </c>
      <c r="F2027" s="36" t="s">
        <v>2634</v>
      </c>
      <c r="G2027" s="36" t="s">
        <v>101</v>
      </c>
      <c r="H2027" s="36" t="s">
        <v>131</v>
      </c>
      <c r="I2027" s="22"/>
      <c r="J2027" s="22" t="s">
        <v>132</v>
      </c>
      <c r="K2027" s="23">
        <v>196.5</v>
      </c>
      <c r="L2027" s="23">
        <v>78.6</v>
      </c>
      <c r="M2027" s="23">
        <v>70.6</v>
      </c>
      <c r="N2027" s="23">
        <v>499.11</v>
      </c>
      <c r="O2027" s="23">
        <v>199.644</v>
      </c>
      <c r="P2027" s="23">
        <v>179.324</v>
      </c>
      <c r="Q2027" s="37" t="s">
        <v>109</v>
      </c>
      <c r="R2027" s="28">
        <v>4.5</v>
      </c>
      <c r="S2027" s="24" t="s">
        <v>132</v>
      </c>
      <c r="T2027" s="38" t="s">
        <v>109</v>
      </c>
      <c r="U2027" s="27" cm="1">
        <f t="array" ref="U2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028" hidden="1" spans="1:21">
      <c r="A2028" s="36" t="s">
        <v>3274</v>
      </c>
      <c r="B2028" s="36" t="s">
        <v>3302</v>
      </c>
      <c r="C2028" s="36" t="s">
        <v>994</v>
      </c>
      <c r="D2028" s="36" t="s">
        <v>132</v>
      </c>
      <c r="E2028" s="36" t="s">
        <v>2371</v>
      </c>
      <c r="F2028" s="36" t="s">
        <v>2877</v>
      </c>
      <c r="G2028" s="36" t="s">
        <v>101</v>
      </c>
      <c r="H2028" s="36" t="s">
        <v>131</v>
      </c>
      <c r="I2028" s="22"/>
      <c r="J2028" s="22" t="s">
        <v>132</v>
      </c>
      <c r="K2028" s="23">
        <v>199.9</v>
      </c>
      <c r="L2028" s="23">
        <v>78.5</v>
      </c>
      <c r="M2028" s="23">
        <v>71</v>
      </c>
      <c r="N2028" s="23">
        <v>507.746</v>
      </c>
      <c r="O2028" s="23">
        <v>199.39</v>
      </c>
      <c r="P2028" s="23">
        <v>180.34</v>
      </c>
      <c r="Q2028" s="37" t="s">
        <v>109</v>
      </c>
      <c r="R2028" s="28">
        <v>1.1</v>
      </c>
      <c r="S2028" s="24" t="s">
        <v>132</v>
      </c>
      <c r="T2028" s="38" t="s">
        <v>109</v>
      </c>
      <c r="U2028" s="27" cm="1">
        <f t="array" ref="U2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029" hidden="1" spans="1:21">
      <c r="A2029" s="36" t="s">
        <v>3274</v>
      </c>
      <c r="B2029" s="36" t="s">
        <v>3302</v>
      </c>
      <c r="C2029" s="36" t="s">
        <v>994</v>
      </c>
      <c r="D2029" s="36" t="s">
        <v>995</v>
      </c>
      <c r="E2029" s="36" t="s">
        <v>2371</v>
      </c>
      <c r="F2029" s="36" t="s">
        <v>2877</v>
      </c>
      <c r="G2029" s="36" t="s">
        <v>101</v>
      </c>
      <c r="H2029" s="36" t="s">
        <v>131</v>
      </c>
      <c r="I2029" s="22"/>
      <c r="J2029" s="22" t="s">
        <v>132</v>
      </c>
      <c r="K2029" s="23">
        <v>200.2</v>
      </c>
      <c r="L2029" s="23">
        <v>78.5</v>
      </c>
      <c r="M2029" s="23">
        <v>72</v>
      </c>
      <c r="N2029" s="23">
        <v>508.508</v>
      </c>
      <c r="O2029" s="23">
        <v>199.39</v>
      </c>
      <c r="P2029" s="23">
        <v>182.88</v>
      </c>
      <c r="Q2029" s="37" t="s">
        <v>109</v>
      </c>
      <c r="R2029" s="28">
        <v>0.8</v>
      </c>
      <c r="S2029" s="24" t="s">
        <v>132</v>
      </c>
      <c r="T2029" s="38" t="s">
        <v>109</v>
      </c>
      <c r="U2029" s="27" cm="1">
        <f t="array" ref="U2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030" hidden="1" spans="1:21">
      <c r="A2030" s="36" t="s">
        <v>3274</v>
      </c>
      <c r="B2030" s="36" t="s">
        <v>3302</v>
      </c>
      <c r="C2030" s="36" t="s">
        <v>994</v>
      </c>
      <c r="D2030" s="36" t="s">
        <v>132</v>
      </c>
      <c r="E2030" s="36" t="s">
        <v>2371</v>
      </c>
      <c r="F2030" s="36" t="s">
        <v>2614</v>
      </c>
      <c r="G2030" s="36" t="s">
        <v>101</v>
      </c>
      <c r="H2030" s="36" t="s">
        <v>131</v>
      </c>
      <c r="I2030" s="22"/>
      <c r="J2030" s="22" t="s">
        <v>132</v>
      </c>
      <c r="K2030" s="23">
        <v>200.1</v>
      </c>
      <c r="L2030" s="23">
        <v>78.5</v>
      </c>
      <c r="M2030" s="23">
        <v>71</v>
      </c>
      <c r="N2030" s="23">
        <v>508.254</v>
      </c>
      <c r="O2030" s="23">
        <v>199.39</v>
      </c>
      <c r="P2030" s="23">
        <v>180.34</v>
      </c>
      <c r="Q2030" s="37" t="s">
        <v>109</v>
      </c>
      <c r="R2030" s="28">
        <v>0.9</v>
      </c>
      <c r="S2030" s="24" t="s">
        <v>132</v>
      </c>
      <c r="T2030" s="38" t="s">
        <v>109</v>
      </c>
      <c r="U2030" s="27" cm="1">
        <f t="array" ref="U2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031" hidden="1" spans="1:21">
      <c r="A2031" s="36" t="s">
        <v>3274</v>
      </c>
      <c r="B2031" s="36" t="s">
        <v>3302</v>
      </c>
      <c r="C2031" s="36" t="s">
        <v>994</v>
      </c>
      <c r="D2031" s="36" t="s">
        <v>995</v>
      </c>
      <c r="E2031" s="36" t="s">
        <v>2371</v>
      </c>
      <c r="F2031" s="36" t="s">
        <v>2614</v>
      </c>
      <c r="G2031" s="36" t="s">
        <v>101</v>
      </c>
      <c r="H2031" s="36" t="s">
        <v>131</v>
      </c>
      <c r="I2031" s="22"/>
      <c r="J2031" s="22" t="s">
        <v>132</v>
      </c>
      <c r="K2031" s="23">
        <v>200.4</v>
      </c>
      <c r="L2031" s="23">
        <v>78.5</v>
      </c>
      <c r="M2031" s="23">
        <v>72</v>
      </c>
      <c r="N2031" s="23">
        <v>509.016</v>
      </c>
      <c r="O2031" s="23">
        <v>199.39</v>
      </c>
      <c r="P2031" s="23">
        <v>182.88</v>
      </c>
      <c r="Q2031" s="37" t="s">
        <v>109</v>
      </c>
      <c r="R2031" s="28">
        <v>0.6</v>
      </c>
      <c r="S2031" s="24" t="s">
        <v>132</v>
      </c>
      <c r="T2031" s="38" t="s">
        <v>109</v>
      </c>
      <c r="U2031" s="27" cm="1">
        <f t="array" ref="U2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032" hidden="1" spans="1:21">
      <c r="A2032" s="36" t="s">
        <v>3274</v>
      </c>
      <c r="B2032" s="36" t="s">
        <v>3303</v>
      </c>
      <c r="C2032" s="36" t="s">
        <v>997</v>
      </c>
      <c r="D2032" s="36" t="s">
        <v>132</v>
      </c>
      <c r="E2032" s="36" t="s">
        <v>2341</v>
      </c>
      <c r="F2032" s="36" t="s">
        <v>3304</v>
      </c>
      <c r="G2032" s="36" t="s">
        <v>41</v>
      </c>
      <c r="H2032" s="36" t="s">
        <v>135</v>
      </c>
      <c r="I2032" s="22"/>
      <c r="J2032" s="22" t="s">
        <v>132</v>
      </c>
      <c r="K2032" s="23">
        <v>161</v>
      </c>
      <c r="L2032" s="23">
        <v>64.6</v>
      </c>
      <c r="M2032" s="23">
        <v>50.8</v>
      </c>
      <c r="N2032" s="23">
        <v>408.94</v>
      </c>
      <c r="O2032" s="23">
        <v>164.084</v>
      </c>
      <c r="P2032" s="23">
        <v>129.032</v>
      </c>
      <c r="Q2032" s="37" t="s">
        <v>40</v>
      </c>
      <c r="R2032" s="28">
        <v>4</v>
      </c>
      <c r="S2032" s="24" t="s">
        <v>132</v>
      </c>
      <c r="T2032" s="38" t="s">
        <v>40</v>
      </c>
      <c r="U2032" s="27" cm="1">
        <f t="array" ref="U2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033" hidden="1" spans="1:21">
      <c r="A2033" s="36" t="s">
        <v>3274</v>
      </c>
      <c r="B2033" s="36" t="s">
        <v>3303</v>
      </c>
      <c r="C2033" s="36" t="s">
        <v>997</v>
      </c>
      <c r="D2033" s="36" t="s">
        <v>132</v>
      </c>
      <c r="E2033" s="36" t="s">
        <v>2345</v>
      </c>
      <c r="F2033" s="36" t="s">
        <v>3154</v>
      </c>
      <c r="G2033" s="36" t="s">
        <v>41</v>
      </c>
      <c r="H2033" s="36" t="s">
        <v>135</v>
      </c>
      <c r="I2033" s="22"/>
      <c r="J2033" s="22" t="s">
        <v>132</v>
      </c>
      <c r="K2033" s="23">
        <v>169.1</v>
      </c>
      <c r="L2033" s="23">
        <v>66.9</v>
      </c>
      <c r="M2033" s="23">
        <v>51</v>
      </c>
      <c r="N2033" s="23">
        <v>429.514</v>
      </c>
      <c r="O2033" s="23">
        <v>169.926</v>
      </c>
      <c r="P2033" s="23">
        <v>129.54</v>
      </c>
      <c r="Q2033" s="37" t="s">
        <v>45</v>
      </c>
      <c r="R2033" s="28">
        <v>8.9</v>
      </c>
      <c r="S2033" s="24" t="s">
        <v>132</v>
      </c>
      <c r="T2033" s="38" t="s">
        <v>45</v>
      </c>
      <c r="U2033" s="27" cm="1">
        <f t="array" ref="U2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034" hidden="1" spans="1:21">
      <c r="A2034" s="36" t="s">
        <v>3274</v>
      </c>
      <c r="B2034" s="36" t="s">
        <v>3303</v>
      </c>
      <c r="C2034" s="36" t="s">
        <v>997</v>
      </c>
      <c r="D2034" s="36" t="s">
        <v>132</v>
      </c>
      <c r="E2034" s="36" t="s">
        <v>2354</v>
      </c>
      <c r="F2034" s="36" t="s">
        <v>2769</v>
      </c>
      <c r="G2034" s="36" t="s">
        <v>41</v>
      </c>
      <c r="H2034" s="36" t="s">
        <v>135</v>
      </c>
      <c r="I2034" s="22"/>
      <c r="J2034" s="22" t="s">
        <v>132</v>
      </c>
      <c r="K2034" s="23">
        <v>177.6</v>
      </c>
      <c r="L2034" s="23">
        <v>67.3</v>
      </c>
      <c r="M2034" s="23">
        <v>51.2</v>
      </c>
      <c r="N2034" s="23">
        <v>451.104</v>
      </c>
      <c r="O2034" s="23">
        <v>170.942</v>
      </c>
      <c r="P2034" s="23">
        <v>130.048</v>
      </c>
      <c r="Q2034" s="37" t="s">
        <v>45</v>
      </c>
      <c r="R2034" s="28">
        <v>0.4</v>
      </c>
      <c r="S2034" s="24" t="s">
        <v>132</v>
      </c>
      <c r="T2034" s="38" t="s">
        <v>45</v>
      </c>
      <c r="U2034" s="27" cm="1">
        <f t="array" ref="U2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035" hidden="1" spans="1:21">
      <c r="A2035" s="36" t="s">
        <v>3274</v>
      </c>
      <c r="B2035" s="36" t="s">
        <v>3303</v>
      </c>
      <c r="C2035" s="36" t="s">
        <v>997</v>
      </c>
      <c r="D2035" s="36" t="s">
        <v>132</v>
      </c>
      <c r="E2035" s="36" t="s">
        <v>2371</v>
      </c>
      <c r="F2035" s="36" t="s">
        <v>2758</v>
      </c>
      <c r="G2035" s="36" t="s">
        <v>41</v>
      </c>
      <c r="H2035" s="36" t="s">
        <v>135</v>
      </c>
      <c r="I2035" s="22"/>
      <c r="J2035" s="22" t="s">
        <v>132</v>
      </c>
      <c r="K2035" s="23">
        <v>174.8</v>
      </c>
      <c r="L2035" s="23">
        <v>69.5</v>
      </c>
      <c r="M2035" s="23">
        <v>50.8</v>
      </c>
      <c r="N2035" s="23">
        <v>443.992</v>
      </c>
      <c r="O2035" s="23">
        <v>176.53</v>
      </c>
      <c r="P2035" s="23">
        <v>129.032</v>
      </c>
      <c r="Q2035" s="37" t="s">
        <v>45</v>
      </c>
      <c r="R2035" s="28">
        <v>3.2</v>
      </c>
      <c r="S2035" s="24" t="s">
        <v>132</v>
      </c>
      <c r="T2035" s="38" t="s">
        <v>45</v>
      </c>
      <c r="U2035" s="27" cm="1">
        <f t="array" ref="U2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036" hidden="1" spans="1:21">
      <c r="A2036" s="36" t="s">
        <v>3274</v>
      </c>
      <c r="B2036" s="36" t="s">
        <v>3303</v>
      </c>
      <c r="C2036" s="36" t="s">
        <v>997</v>
      </c>
      <c r="D2036" s="36" t="s">
        <v>132</v>
      </c>
      <c r="E2036" s="36" t="s">
        <v>2357</v>
      </c>
      <c r="F2036" s="36" t="s">
        <v>3291</v>
      </c>
      <c r="G2036" s="36" t="s">
        <v>41</v>
      </c>
      <c r="H2036" s="36" t="s">
        <v>135</v>
      </c>
      <c r="I2036" s="22"/>
      <c r="J2036" s="22" t="s">
        <v>132</v>
      </c>
      <c r="K2036" s="23">
        <v>178</v>
      </c>
      <c r="L2036" s="23">
        <v>69</v>
      </c>
      <c r="M2036" s="23">
        <v>51.8</v>
      </c>
      <c r="N2036" s="23">
        <v>452.12</v>
      </c>
      <c r="O2036" s="23">
        <v>175.26</v>
      </c>
      <c r="P2036" s="23">
        <v>131.572</v>
      </c>
      <c r="Q2036" s="37" t="s">
        <v>45</v>
      </c>
      <c r="R2036" s="28">
        <v>0</v>
      </c>
      <c r="S2036" s="24" t="s">
        <v>132</v>
      </c>
      <c r="T2036" s="38" t="s">
        <v>45</v>
      </c>
      <c r="U2036" s="27" cm="1">
        <f t="array" ref="U2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037" hidden="1" spans="1:21">
      <c r="A2037" s="36" t="s">
        <v>3274</v>
      </c>
      <c r="B2037" s="36" t="s">
        <v>3303</v>
      </c>
      <c r="C2037" s="36" t="s">
        <v>997</v>
      </c>
      <c r="D2037" s="36" t="s">
        <v>132</v>
      </c>
      <c r="E2037" s="36" t="s">
        <v>2468</v>
      </c>
      <c r="F2037" s="36" t="s">
        <v>2614</v>
      </c>
      <c r="G2037" s="36" t="s">
        <v>41</v>
      </c>
      <c r="H2037" s="36" t="s">
        <v>135</v>
      </c>
      <c r="I2037" s="22"/>
      <c r="J2037" s="22" t="s">
        <v>132</v>
      </c>
      <c r="K2037" s="23">
        <v>178.4</v>
      </c>
      <c r="L2037" s="23">
        <v>74</v>
      </c>
      <c r="M2037" s="23">
        <v>53.4</v>
      </c>
      <c r="N2037" s="23">
        <v>453.136</v>
      </c>
      <c r="O2037" s="23">
        <v>187.96</v>
      </c>
      <c r="P2037" s="23">
        <v>135.636</v>
      </c>
      <c r="Q2037" s="37" t="s">
        <v>49</v>
      </c>
      <c r="R2037" s="28">
        <v>6.6</v>
      </c>
      <c r="S2037" s="24" t="s">
        <v>132</v>
      </c>
      <c r="T2037" s="38" t="s">
        <v>49</v>
      </c>
      <c r="U2037" s="27" cm="1">
        <f t="array" ref="U2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038" hidden="1" spans="1:21">
      <c r="A2038" s="36" t="s">
        <v>3274</v>
      </c>
      <c r="B2038" s="36" t="s">
        <v>3305</v>
      </c>
      <c r="C2038" s="36" t="s">
        <v>999</v>
      </c>
      <c r="D2038" s="36" t="s">
        <v>132</v>
      </c>
      <c r="E2038" s="36" t="s">
        <v>2341</v>
      </c>
      <c r="F2038" s="36" t="s">
        <v>2359</v>
      </c>
      <c r="G2038" s="36" t="s">
        <v>101</v>
      </c>
      <c r="H2038" s="36" t="s">
        <v>131</v>
      </c>
      <c r="I2038" s="22"/>
      <c r="J2038" s="22" t="s">
        <v>132</v>
      </c>
      <c r="K2038" s="23">
        <v>192</v>
      </c>
      <c r="L2038" s="23">
        <v>78.3</v>
      </c>
      <c r="M2038" s="23">
        <v>65.2</v>
      </c>
      <c r="N2038" s="23">
        <v>487.68</v>
      </c>
      <c r="O2038" s="23">
        <v>198.882</v>
      </c>
      <c r="P2038" s="23">
        <v>165.608</v>
      </c>
      <c r="Q2038" s="37" t="s">
        <v>109</v>
      </c>
      <c r="R2038" s="28">
        <v>9</v>
      </c>
      <c r="S2038" s="24" t="s">
        <v>132</v>
      </c>
      <c r="T2038" s="38" t="s">
        <v>109</v>
      </c>
      <c r="U2038" s="27" cm="1">
        <f t="array" ref="U2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039" hidden="1" spans="1:21">
      <c r="A2039" s="36" t="s">
        <v>3274</v>
      </c>
      <c r="B2039" s="36" t="s">
        <v>3306</v>
      </c>
      <c r="C2039" s="36" t="s">
        <v>1001</v>
      </c>
      <c r="D2039" s="36" t="s">
        <v>132</v>
      </c>
      <c r="E2039" s="36" t="s">
        <v>2341</v>
      </c>
      <c r="F2039" s="36" t="s">
        <v>3307</v>
      </c>
      <c r="G2039" s="36" t="s">
        <v>73</v>
      </c>
      <c r="H2039" s="36" t="s">
        <v>567</v>
      </c>
      <c r="I2039" s="22" t="s">
        <v>2875</v>
      </c>
      <c r="J2039" s="22">
        <v>5</v>
      </c>
      <c r="K2039" s="23">
        <v>206.9</v>
      </c>
      <c r="L2039" s="23">
        <v>77.8</v>
      </c>
      <c r="M2039" s="23">
        <v>71.2</v>
      </c>
      <c r="N2039" s="23">
        <v>525.526</v>
      </c>
      <c r="O2039" s="23">
        <v>197.612</v>
      </c>
      <c r="P2039" s="23">
        <v>180.848</v>
      </c>
      <c r="Q2039" s="37" t="s">
        <v>72</v>
      </c>
      <c r="R2039" s="28">
        <v>3.1</v>
      </c>
      <c r="S2039" s="24" t="s">
        <v>132</v>
      </c>
      <c r="T2039" s="38" t="s">
        <v>72</v>
      </c>
      <c r="U2039" s="27" cm="1">
        <f t="array" ref="U2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040" hidden="1" spans="1:21">
      <c r="A2040" s="36" t="s">
        <v>3274</v>
      </c>
      <c r="B2040" s="36" t="s">
        <v>3306</v>
      </c>
      <c r="C2040" s="36" t="s">
        <v>1001</v>
      </c>
      <c r="D2040" s="36" t="s">
        <v>132</v>
      </c>
      <c r="E2040" s="36" t="s">
        <v>2345</v>
      </c>
      <c r="F2040" s="36" t="s">
        <v>2370</v>
      </c>
      <c r="G2040" s="36" t="s">
        <v>73</v>
      </c>
      <c r="H2040" s="36" t="s">
        <v>567</v>
      </c>
      <c r="I2040" s="22" t="s">
        <v>2875</v>
      </c>
      <c r="J2040" s="22">
        <v>5.3</v>
      </c>
      <c r="K2040" s="23">
        <v>210</v>
      </c>
      <c r="L2040" s="23">
        <v>78.6</v>
      </c>
      <c r="M2040" s="23">
        <v>70.8</v>
      </c>
      <c r="N2040" s="23">
        <v>533.4</v>
      </c>
      <c r="O2040" s="23">
        <v>199.644</v>
      </c>
      <c r="P2040" s="23">
        <v>179.832</v>
      </c>
      <c r="Q2040" s="37" t="s">
        <v>72</v>
      </c>
      <c r="R2040" s="28">
        <v>0</v>
      </c>
      <c r="S2040" s="24" t="s">
        <v>132</v>
      </c>
      <c r="T2040" s="38" t="s">
        <v>72</v>
      </c>
      <c r="U2040" s="27" cm="1">
        <f t="array" ref="U2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041" hidden="1" spans="1:21">
      <c r="A2041" s="36" t="s">
        <v>3274</v>
      </c>
      <c r="B2041" s="36" t="s">
        <v>3306</v>
      </c>
      <c r="C2041" s="36" t="s">
        <v>1001</v>
      </c>
      <c r="D2041" s="36" t="s">
        <v>132</v>
      </c>
      <c r="E2041" s="36" t="s">
        <v>2345</v>
      </c>
      <c r="F2041" s="36" t="s">
        <v>3008</v>
      </c>
      <c r="G2041" s="36" t="s">
        <v>73</v>
      </c>
      <c r="H2041" s="36" t="s">
        <v>567</v>
      </c>
      <c r="I2041" s="22" t="s">
        <v>2875</v>
      </c>
      <c r="J2041" s="22">
        <v>5.3</v>
      </c>
      <c r="K2041" s="23">
        <v>210.2</v>
      </c>
      <c r="L2041" s="23">
        <v>78.6</v>
      </c>
      <c r="M2041" s="23">
        <v>70.8</v>
      </c>
      <c r="N2041" s="23">
        <v>533.908</v>
      </c>
      <c r="O2041" s="23">
        <v>199.644</v>
      </c>
      <c r="P2041" s="23">
        <v>179.832</v>
      </c>
      <c r="Q2041" s="37" t="s">
        <v>75</v>
      </c>
      <c r="R2041" s="28">
        <v>9.8</v>
      </c>
      <c r="S2041" s="24" t="s">
        <v>132</v>
      </c>
      <c r="T2041" s="38" t="s">
        <v>75</v>
      </c>
      <c r="U2041" s="27" cm="1">
        <f t="array" ref="U2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042" hidden="1" spans="1:21">
      <c r="A2042" s="36" t="s">
        <v>3274</v>
      </c>
      <c r="B2042" s="36" t="s">
        <v>3306</v>
      </c>
      <c r="C2042" s="36" t="s">
        <v>1001</v>
      </c>
      <c r="D2042" s="36" t="s">
        <v>132</v>
      </c>
      <c r="E2042" s="36" t="s">
        <v>2345</v>
      </c>
      <c r="F2042" s="36" t="s">
        <v>2359</v>
      </c>
      <c r="G2042" s="36" t="s">
        <v>73</v>
      </c>
      <c r="H2042" s="36" t="s">
        <v>567</v>
      </c>
      <c r="I2042" s="22" t="s">
        <v>2875</v>
      </c>
      <c r="J2042" s="22">
        <v>5.3</v>
      </c>
      <c r="K2042" s="23">
        <v>210.2</v>
      </c>
      <c r="L2042" s="23">
        <v>78.6</v>
      </c>
      <c r="M2042" s="23">
        <v>70.8</v>
      </c>
      <c r="N2042" s="23">
        <v>533.908</v>
      </c>
      <c r="O2042" s="23">
        <v>199.644</v>
      </c>
      <c r="P2042" s="23">
        <v>179.832</v>
      </c>
      <c r="Q2042" s="37" t="s">
        <v>75</v>
      </c>
      <c r="R2042" s="28">
        <v>9.8</v>
      </c>
      <c r="S2042" s="24" t="s">
        <v>132</v>
      </c>
      <c r="T2042" s="38" t="s">
        <v>75</v>
      </c>
      <c r="U2042" s="27" cm="1">
        <f t="array" ref="U2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043" hidden="1" spans="1:21">
      <c r="A2043" s="36" t="s">
        <v>3274</v>
      </c>
      <c r="B2043" s="36" t="s">
        <v>3308</v>
      </c>
      <c r="C2043" s="36" t="s">
        <v>1003</v>
      </c>
      <c r="D2043" s="36" t="s">
        <v>132</v>
      </c>
      <c r="E2043" s="36" t="s">
        <v>2341</v>
      </c>
      <c r="F2043" s="36" t="s">
        <v>3309</v>
      </c>
      <c r="G2043" s="36" t="s">
        <v>41</v>
      </c>
      <c r="H2043" s="36" t="s">
        <v>485</v>
      </c>
      <c r="I2043" s="22"/>
      <c r="J2043" s="22" t="s">
        <v>132</v>
      </c>
      <c r="K2043" s="23">
        <v>162.2</v>
      </c>
      <c r="L2043" s="23">
        <v>68.9</v>
      </c>
      <c r="M2043" s="23">
        <v>50.6</v>
      </c>
      <c r="N2043" s="23">
        <v>411.988</v>
      </c>
      <c r="O2043" s="23">
        <v>175.006</v>
      </c>
      <c r="P2043" s="23">
        <v>128.524</v>
      </c>
      <c r="Q2043" s="37" t="s">
        <v>40</v>
      </c>
      <c r="R2043" s="28">
        <v>2.8</v>
      </c>
      <c r="S2043" s="24" t="s">
        <v>132</v>
      </c>
      <c r="T2043" s="38" t="s">
        <v>40</v>
      </c>
      <c r="U2043" s="27" cm="1">
        <f t="array" ref="U2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44" hidden="1" spans="1:21">
      <c r="A2044" s="36" t="s">
        <v>3310</v>
      </c>
      <c r="B2044" s="36" t="s">
        <v>3311</v>
      </c>
      <c r="C2044" s="36" t="s">
        <v>1005</v>
      </c>
      <c r="D2044" s="36" t="s">
        <v>132</v>
      </c>
      <c r="E2044" s="36" t="s">
        <v>2341</v>
      </c>
      <c r="F2044" s="36" t="s">
        <v>3027</v>
      </c>
      <c r="G2044" s="36" t="s">
        <v>17</v>
      </c>
      <c r="H2044" s="36" t="s">
        <v>141</v>
      </c>
      <c r="I2044" s="22"/>
      <c r="J2044" s="22" t="s">
        <v>132</v>
      </c>
      <c r="K2044" s="23">
        <v>162.1</v>
      </c>
      <c r="L2044" s="23">
        <v>63.8</v>
      </c>
      <c r="M2044" s="23">
        <v>54.9</v>
      </c>
      <c r="N2044" s="23">
        <v>411.734</v>
      </c>
      <c r="O2044" s="23">
        <v>162.052</v>
      </c>
      <c r="P2044" s="23">
        <v>139.446</v>
      </c>
      <c r="Q2044" s="37" t="s">
        <v>20</v>
      </c>
      <c r="R2044" s="28">
        <v>0.9</v>
      </c>
      <c r="S2044" s="24" t="s">
        <v>132</v>
      </c>
      <c r="T2044" s="38" t="s">
        <v>20</v>
      </c>
      <c r="U2044" s="27" cm="1">
        <f t="array" ref="U2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045" hidden="1" spans="1:21">
      <c r="A2045" s="36" t="s">
        <v>3310</v>
      </c>
      <c r="B2045" s="36" t="s">
        <v>3311</v>
      </c>
      <c r="C2045" s="36" t="s">
        <v>1005</v>
      </c>
      <c r="D2045" s="36" t="s">
        <v>132</v>
      </c>
      <c r="E2045" s="36" t="s">
        <v>2341</v>
      </c>
      <c r="F2045" s="36" t="s">
        <v>3027</v>
      </c>
      <c r="G2045" s="36" t="s">
        <v>92</v>
      </c>
      <c r="H2045" s="36" t="s">
        <v>138</v>
      </c>
      <c r="I2045" s="22"/>
      <c r="J2045" s="22" t="s">
        <v>132</v>
      </c>
      <c r="K2045" s="23">
        <v>162.1</v>
      </c>
      <c r="L2045" s="23">
        <v>63.8</v>
      </c>
      <c r="M2045" s="23">
        <v>54.9</v>
      </c>
      <c r="N2045" s="23">
        <v>411.734</v>
      </c>
      <c r="O2045" s="23">
        <v>162.052</v>
      </c>
      <c r="P2045" s="23">
        <v>139.446</v>
      </c>
      <c r="Q2045" s="37" t="s">
        <v>91</v>
      </c>
      <c r="R2045" s="28">
        <v>22.9</v>
      </c>
      <c r="S2045" s="24" t="s">
        <v>132</v>
      </c>
      <c r="T2045" s="38" t="s">
        <v>91</v>
      </c>
      <c r="U2045" s="27" cm="1">
        <f t="array" ref="U2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22.9</v>
      </c>
    </row>
    <row r="2046" hidden="1" spans="1:21">
      <c r="A2046" s="36" t="s">
        <v>3310</v>
      </c>
      <c r="B2046" s="36" t="s">
        <v>3311</v>
      </c>
      <c r="C2046" s="36" t="s">
        <v>1005</v>
      </c>
      <c r="D2046" s="36" t="s">
        <v>132</v>
      </c>
      <c r="E2046" s="36" t="s">
        <v>2345</v>
      </c>
      <c r="F2046" s="36" t="s">
        <v>2574</v>
      </c>
      <c r="G2046" s="36" t="s">
        <v>17</v>
      </c>
      <c r="H2046" s="36" t="s">
        <v>141</v>
      </c>
      <c r="I2046" s="22"/>
      <c r="J2046" s="22" t="s">
        <v>132</v>
      </c>
      <c r="K2046" s="23">
        <v>166.7</v>
      </c>
      <c r="L2046" s="23">
        <v>65.7</v>
      </c>
      <c r="M2046" s="23">
        <v>54.9</v>
      </c>
      <c r="N2046" s="23">
        <v>423.418</v>
      </c>
      <c r="O2046" s="23">
        <v>166.878</v>
      </c>
      <c r="P2046" s="23">
        <v>139.446</v>
      </c>
      <c r="Q2046" s="37" t="s">
        <v>24</v>
      </c>
      <c r="R2046" s="28">
        <v>11.3</v>
      </c>
      <c r="S2046" s="24" t="s">
        <v>132</v>
      </c>
      <c r="T2046" s="38" t="s">
        <v>24</v>
      </c>
      <c r="U2046" s="27" cm="1">
        <f t="array" ref="U2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047" hidden="1" spans="1:21">
      <c r="A2047" s="36" t="s">
        <v>3310</v>
      </c>
      <c r="B2047" s="36" t="s">
        <v>3311</v>
      </c>
      <c r="C2047" s="36" t="s">
        <v>1005</v>
      </c>
      <c r="D2047" s="36" t="s">
        <v>132</v>
      </c>
      <c r="E2047" s="36" t="s">
        <v>2345</v>
      </c>
      <c r="F2047" s="36" t="s">
        <v>2574</v>
      </c>
      <c r="G2047" s="36" t="s">
        <v>92</v>
      </c>
      <c r="H2047" s="36" t="s">
        <v>138</v>
      </c>
      <c r="I2047" s="22"/>
      <c r="J2047" s="22" t="s">
        <v>132</v>
      </c>
      <c r="K2047" s="23">
        <v>166.7</v>
      </c>
      <c r="L2047" s="23">
        <v>65.7</v>
      </c>
      <c r="M2047" s="23">
        <v>54.9</v>
      </c>
      <c r="N2047" s="23">
        <v>423.418</v>
      </c>
      <c r="O2047" s="23">
        <v>166.878</v>
      </c>
      <c r="P2047" s="23">
        <v>139.446</v>
      </c>
      <c r="Q2047" s="37" t="s">
        <v>91</v>
      </c>
      <c r="R2047" s="28">
        <v>18.3</v>
      </c>
      <c r="S2047" s="24" t="s">
        <v>132</v>
      </c>
      <c r="T2047" s="38" t="s">
        <v>91</v>
      </c>
      <c r="U2047" s="27" cm="1">
        <f t="array" ref="U2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2048" hidden="1" spans="1:21">
      <c r="A2048" s="36" t="s">
        <v>3310</v>
      </c>
      <c r="B2048" s="36" t="s">
        <v>3311</v>
      </c>
      <c r="C2048" s="36" t="s">
        <v>1005</v>
      </c>
      <c r="D2048" s="36" t="s">
        <v>132</v>
      </c>
      <c r="E2048" s="36" t="s">
        <v>2354</v>
      </c>
      <c r="F2048" s="36" t="s">
        <v>2466</v>
      </c>
      <c r="G2048" s="36" t="s">
        <v>17</v>
      </c>
      <c r="H2048" s="36" t="s">
        <v>141</v>
      </c>
      <c r="I2048" s="22"/>
      <c r="J2048" s="22" t="s">
        <v>132</v>
      </c>
      <c r="K2048" s="23">
        <v>159.3</v>
      </c>
      <c r="L2048" s="23">
        <v>66.7</v>
      </c>
      <c r="M2048" s="23">
        <v>57.9</v>
      </c>
      <c r="N2048" s="23">
        <v>404.622</v>
      </c>
      <c r="O2048" s="23">
        <v>169.418</v>
      </c>
      <c r="P2048" s="23">
        <v>147.066</v>
      </c>
      <c r="Q2048" s="37" t="s">
        <v>20</v>
      </c>
      <c r="R2048" s="28">
        <v>3.7</v>
      </c>
      <c r="S2048" s="24" t="s">
        <v>132</v>
      </c>
      <c r="T2048" s="38" t="s">
        <v>20</v>
      </c>
      <c r="U2048" s="27" cm="1">
        <f t="array" ref="U2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049" hidden="1" spans="1:21">
      <c r="A2049" s="36" t="s">
        <v>3310</v>
      </c>
      <c r="B2049" s="36" t="s">
        <v>3311</v>
      </c>
      <c r="C2049" s="36" t="s">
        <v>1005</v>
      </c>
      <c r="D2049" s="36" t="s">
        <v>132</v>
      </c>
      <c r="E2049" s="36" t="s">
        <v>2354</v>
      </c>
      <c r="F2049" s="36" t="s">
        <v>2466</v>
      </c>
      <c r="G2049" s="36" t="s">
        <v>92</v>
      </c>
      <c r="H2049" s="36" t="s">
        <v>138</v>
      </c>
      <c r="I2049" s="22"/>
      <c r="J2049" s="22" t="s">
        <v>132</v>
      </c>
      <c r="K2049" s="23">
        <v>168.5</v>
      </c>
      <c r="L2049" s="23">
        <v>66.7</v>
      </c>
      <c r="M2049" s="23">
        <v>57.9</v>
      </c>
      <c r="N2049" s="23">
        <v>427.99</v>
      </c>
      <c r="O2049" s="23">
        <v>169.418</v>
      </c>
      <c r="P2049" s="23">
        <v>147.066</v>
      </c>
      <c r="Q2049" s="37" t="s">
        <v>91</v>
      </c>
      <c r="R2049" s="28">
        <v>16.5</v>
      </c>
      <c r="S2049" s="24" t="s">
        <v>132</v>
      </c>
      <c r="T2049" s="38" t="s">
        <v>91</v>
      </c>
      <c r="U2049" s="27" cm="1">
        <f t="array" ref="U2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2050" hidden="1" spans="1:21">
      <c r="A2050" s="36" t="s">
        <v>3310</v>
      </c>
      <c r="B2050" s="36" t="s">
        <v>3311</v>
      </c>
      <c r="C2050" s="36" t="s">
        <v>1005</v>
      </c>
      <c r="D2050" s="36" t="s">
        <v>132</v>
      </c>
      <c r="E2050" s="36" t="s">
        <v>2371</v>
      </c>
      <c r="F2050" s="36" t="s">
        <v>2817</v>
      </c>
      <c r="G2050" s="36" t="s">
        <v>17</v>
      </c>
      <c r="H2050" s="36" t="s">
        <v>141</v>
      </c>
      <c r="I2050" s="22"/>
      <c r="J2050" s="22" t="s">
        <v>132</v>
      </c>
      <c r="K2050" s="23">
        <v>162</v>
      </c>
      <c r="L2050" s="23">
        <v>66.9</v>
      </c>
      <c r="M2050" s="23">
        <v>57.1</v>
      </c>
      <c r="N2050" s="23">
        <v>411.48</v>
      </c>
      <c r="O2050" s="23">
        <v>169.926</v>
      </c>
      <c r="P2050" s="23">
        <v>145.034</v>
      </c>
      <c r="Q2050" s="37" t="s">
        <v>20</v>
      </c>
      <c r="R2050" s="28">
        <v>1</v>
      </c>
      <c r="S2050" s="24" t="s">
        <v>132</v>
      </c>
      <c r="T2050" s="38" t="s">
        <v>20</v>
      </c>
      <c r="U2050" s="27" cm="1">
        <f t="array" ref="U2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051" hidden="1" spans="1:21">
      <c r="A2051" s="36" t="s">
        <v>3310</v>
      </c>
      <c r="B2051" s="36" t="s">
        <v>3311</v>
      </c>
      <c r="C2051" s="36" t="s">
        <v>1005</v>
      </c>
      <c r="D2051" s="36" t="s">
        <v>132</v>
      </c>
      <c r="E2051" s="36" t="s">
        <v>2371</v>
      </c>
      <c r="F2051" s="36" t="s">
        <v>2817</v>
      </c>
      <c r="G2051" s="36" t="s">
        <v>92</v>
      </c>
      <c r="H2051" s="36" t="s">
        <v>138</v>
      </c>
      <c r="I2051" s="22"/>
      <c r="J2051" s="22" t="s">
        <v>132</v>
      </c>
      <c r="K2051" s="23">
        <v>172</v>
      </c>
      <c r="L2051" s="23">
        <v>66.9</v>
      </c>
      <c r="M2051" s="23">
        <v>57.1</v>
      </c>
      <c r="N2051" s="23">
        <v>436.88</v>
      </c>
      <c r="O2051" s="23">
        <v>169.926</v>
      </c>
      <c r="P2051" s="23">
        <v>145.034</v>
      </c>
      <c r="Q2051" s="37" t="s">
        <v>91</v>
      </c>
      <c r="R2051" s="28">
        <v>13</v>
      </c>
      <c r="S2051" s="24" t="s">
        <v>132</v>
      </c>
      <c r="T2051" s="38" t="s">
        <v>91</v>
      </c>
      <c r="U2051" s="27" cm="1">
        <f t="array" ref="U2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052" hidden="1" spans="1:21">
      <c r="A2052" s="36" t="s">
        <v>3310</v>
      </c>
      <c r="B2052" s="36" t="s">
        <v>3311</v>
      </c>
      <c r="C2052" s="36" t="s">
        <v>1005</v>
      </c>
      <c r="D2052" s="36" t="s">
        <v>132</v>
      </c>
      <c r="E2052" s="36" t="s">
        <v>2357</v>
      </c>
      <c r="F2052" s="36" t="s">
        <v>3176</v>
      </c>
      <c r="G2052" s="36" t="s">
        <v>92</v>
      </c>
      <c r="H2052" s="36" t="s">
        <v>138</v>
      </c>
      <c r="I2052" s="22"/>
      <c r="J2052" s="22" t="s">
        <v>132</v>
      </c>
      <c r="K2052" s="23">
        <v>172.6</v>
      </c>
      <c r="L2052" s="23">
        <v>68.1</v>
      </c>
      <c r="M2052" s="23">
        <v>57.1</v>
      </c>
      <c r="N2052" s="23">
        <v>438.404</v>
      </c>
      <c r="O2052" s="23">
        <v>172.974</v>
      </c>
      <c r="P2052" s="23">
        <v>145.034</v>
      </c>
      <c r="Q2052" s="37" t="s">
        <v>91</v>
      </c>
      <c r="R2052" s="28">
        <v>12.4</v>
      </c>
      <c r="S2052" s="24" t="s">
        <v>132</v>
      </c>
      <c r="T2052" s="38" t="s">
        <v>91</v>
      </c>
      <c r="U2052" s="27" cm="1">
        <f t="array" ref="U2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053" hidden="1" spans="1:21">
      <c r="A2053" s="36" t="s">
        <v>3310</v>
      </c>
      <c r="B2053" s="36" t="s">
        <v>3312</v>
      </c>
      <c r="C2053" s="36" t="s">
        <v>1007</v>
      </c>
      <c r="D2053" s="36" t="s">
        <v>132</v>
      </c>
      <c r="E2053" s="36" t="s">
        <v>2371</v>
      </c>
      <c r="F2053" s="36" t="s">
        <v>2606</v>
      </c>
      <c r="G2053" s="36" t="s">
        <v>92</v>
      </c>
      <c r="H2053" s="36" t="s">
        <v>138</v>
      </c>
      <c r="I2053" s="22"/>
      <c r="J2053" s="22" t="s">
        <v>132</v>
      </c>
      <c r="K2053" s="23">
        <v>192.7</v>
      </c>
      <c r="L2053" s="23">
        <v>72.8</v>
      </c>
      <c r="M2053" s="23">
        <v>58.7</v>
      </c>
      <c r="N2053" s="23">
        <v>489.458</v>
      </c>
      <c r="O2053" s="23">
        <v>184.912</v>
      </c>
      <c r="P2053" s="23">
        <v>149.098</v>
      </c>
      <c r="Q2053" s="37" t="s">
        <v>96</v>
      </c>
      <c r="R2053" s="28">
        <v>15.3</v>
      </c>
      <c r="S2053" s="24" t="s">
        <v>132</v>
      </c>
      <c r="T2053" s="38" t="s">
        <v>96</v>
      </c>
      <c r="U2053" s="27" cm="1">
        <f t="array" ref="U2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054" hidden="1" spans="1:21">
      <c r="A2054" s="36" t="s">
        <v>3310</v>
      </c>
      <c r="B2054" s="36" t="s">
        <v>3312</v>
      </c>
      <c r="C2054" s="36" t="s">
        <v>1007</v>
      </c>
      <c r="D2054" s="36" t="s">
        <v>132</v>
      </c>
      <c r="E2054" s="36" t="s">
        <v>2371</v>
      </c>
      <c r="F2054" s="36" t="s">
        <v>2829</v>
      </c>
      <c r="G2054" s="36" t="s">
        <v>92</v>
      </c>
      <c r="H2054" s="36" t="s">
        <v>138</v>
      </c>
      <c r="I2054" s="22"/>
      <c r="J2054" s="22" t="s">
        <v>132</v>
      </c>
      <c r="K2054" s="23">
        <v>193.3</v>
      </c>
      <c r="L2054" s="23">
        <v>72.8</v>
      </c>
      <c r="M2054" s="23">
        <v>58.7</v>
      </c>
      <c r="N2054" s="23">
        <v>490.982</v>
      </c>
      <c r="O2054" s="23">
        <v>184.912</v>
      </c>
      <c r="P2054" s="23">
        <v>149.098</v>
      </c>
      <c r="Q2054" s="37" t="s">
        <v>96</v>
      </c>
      <c r="R2054" s="28">
        <v>14.7</v>
      </c>
      <c r="S2054" s="24" t="s">
        <v>132</v>
      </c>
      <c r="T2054" s="38" t="s">
        <v>96</v>
      </c>
      <c r="U2054" s="27" cm="1">
        <f t="array" ref="U2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55" hidden="1" spans="1:21">
      <c r="A2055" s="36" t="s">
        <v>3310</v>
      </c>
      <c r="B2055" s="36" t="s">
        <v>3312</v>
      </c>
      <c r="C2055" s="36" t="s">
        <v>1007</v>
      </c>
      <c r="D2055" s="36" t="s">
        <v>132</v>
      </c>
      <c r="E2055" s="36" t="s">
        <v>2357</v>
      </c>
      <c r="F2055" s="36" t="s">
        <v>2403</v>
      </c>
      <c r="G2055" s="36" t="s">
        <v>92</v>
      </c>
      <c r="H2055" s="36" t="s">
        <v>138</v>
      </c>
      <c r="I2055" s="22"/>
      <c r="J2055" s="22" t="s">
        <v>132</v>
      </c>
      <c r="K2055" s="23">
        <v>193.3</v>
      </c>
      <c r="L2055" s="23">
        <v>73.2</v>
      </c>
      <c r="M2055" s="23">
        <v>57.9</v>
      </c>
      <c r="N2055" s="23">
        <v>490.982</v>
      </c>
      <c r="O2055" s="23">
        <v>185.928</v>
      </c>
      <c r="P2055" s="23">
        <v>147.066</v>
      </c>
      <c r="Q2055" s="37" t="s">
        <v>96</v>
      </c>
      <c r="R2055" s="28">
        <v>14.7</v>
      </c>
      <c r="S2055" s="24" t="s">
        <v>132</v>
      </c>
      <c r="T2055" s="38" t="s">
        <v>96</v>
      </c>
      <c r="U2055" s="27" cm="1">
        <f t="array" ref="U2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56" hidden="1" spans="1:21">
      <c r="A2056" s="36" t="s">
        <v>3310</v>
      </c>
      <c r="B2056" s="36" t="s">
        <v>3312</v>
      </c>
      <c r="C2056" s="36" t="s">
        <v>1007</v>
      </c>
      <c r="D2056" s="36" t="s">
        <v>132</v>
      </c>
      <c r="E2056" s="36" t="s">
        <v>2357</v>
      </c>
      <c r="F2056" s="36" t="s">
        <v>2396</v>
      </c>
      <c r="G2056" s="36" t="s">
        <v>92</v>
      </c>
      <c r="H2056" s="36" t="s">
        <v>138</v>
      </c>
      <c r="I2056" s="22"/>
      <c r="J2056" s="22" t="s">
        <v>132</v>
      </c>
      <c r="K2056" s="23">
        <v>193.7</v>
      </c>
      <c r="L2056" s="23">
        <v>73.2</v>
      </c>
      <c r="M2056" s="23">
        <v>57.9</v>
      </c>
      <c r="N2056" s="23">
        <v>491.998</v>
      </c>
      <c r="O2056" s="23">
        <v>185.928</v>
      </c>
      <c r="P2056" s="23">
        <v>147.066</v>
      </c>
      <c r="Q2056" s="37" t="s">
        <v>96</v>
      </c>
      <c r="R2056" s="28">
        <v>14.3</v>
      </c>
      <c r="S2056" s="24" t="s">
        <v>132</v>
      </c>
      <c r="T2056" s="38" t="s">
        <v>96</v>
      </c>
      <c r="U2056" s="27" cm="1">
        <f t="array" ref="U2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57" hidden="1" spans="1:21">
      <c r="A2057" s="36" t="s">
        <v>3310</v>
      </c>
      <c r="B2057" s="36" t="s">
        <v>3313</v>
      </c>
      <c r="C2057" s="36" t="s">
        <v>1009</v>
      </c>
      <c r="D2057" s="36" t="s">
        <v>132</v>
      </c>
      <c r="E2057" s="36" t="s">
        <v>2341</v>
      </c>
      <c r="F2057" s="36" t="s">
        <v>2601</v>
      </c>
      <c r="G2057" s="36" t="s">
        <v>92</v>
      </c>
      <c r="H2057" s="36" t="s">
        <v>138</v>
      </c>
      <c r="I2057" s="22"/>
      <c r="J2057" s="22" t="s">
        <v>132</v>
      </c>
      <c r="K2057" s="23">
        <v>172.8</v>
      </c>
      <c r="L2057" s="23">
        <v>66.1</v>
      </c>
      <c r="M2057" s="23">
        <v>54.5</v>
      </c>
      <c r="N2057" s="23">
        <v>438.912</v>
      </c>
      <c r="O2057" s="23">
        <v>167.894</v>
      </c>
      <c r="P2057" s="23">
        <v>138.43</v>
      </c>
      <c r="Q2057" s="37" t="s">
        <v>91</v>
      </c>
      <c r="R2057" s="28">
        <v>12.2</v>
      </c>
      <c r="S2057" s="24" t="s">
        <v>132</v>
      </c>
      <c r="T2057" s="38" t="s">
        <v>91</v>
      </c>
      <c r="U2057" s="27" cm="1">
        <f t="array" ref="U2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058" hidden="1" spans="1:21">
      <c r="A2058" s="36" t="s">
        <v>3310</v>
      </c>
      <c r="B2058" s="36" t="s">
        <v>3313</v>
      </c>
      <c r="C2058" s="36" t="s">
        <v>1009</v>
      </c>
      <c r="D2058" s="36" t="s">
        <v>132</v>
      </c>
      <c r="E2058" s="36" t="s">
        <v>2345</v>
      </c>
      <c r="F2058" s="36" t="s">
        <v>2432</v>
      </c>
      <c r="G2058" s="36" t="s">
        <v>17</v>
      </c>
      <c r="H2058" s="36" t="s">
        <v>168</v>
      </c>
      <c r="I2058" s="22"/>
      <c r="J2058" s="22" t="s">
        <v>132</v>
      </c>
      <c r="K2058" s="23">
        <v>175.2</v>
      </c>
      <c r="L2058" s="23">
        <v>66.9</v>
      </c>
      <c r="M2058" s="23">
        <v>57.4</v>
      </c>
      <c r="N2058" s="23">
        <v>445.008</v>
      </c>
      <c r="O2058" s="23">
        <v>169.926</v>
      </c>
      <c r="P2058" s="23">
        <v>145.796</v>
      </c>
      <c r="Q2058" s="37" t="s">
        <v>24</v>
      </c>
      <c r="R2058" s="28">
        <v>2.8</v>
      </c>
      <c r="S2058" s="24" t="s">
        <v>132</v>
      </c>
      <c r="T2058" s="38" t="s">
        <v>24</v>
      </c>
      <c r="U2058" s="27" cm="1">
        <f t="array" ref="U2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59" hidden="1" spans="1:21">
      <c r="A2059" s="36" t="s">
        <v>3310</v>
      </c>
      <c r="B2059" s="36" t="s">
        <v>3313</v>
      </c>
      <c r="C2059" s="36" t="s">
        <v>1009</v>
      </c>
      <c r="D2059" s="36" t="s">
        <v>132</v>
      </c>
      <c r="E2059" s="36" t="s">
        <v>2345</v>
      </c>
      <c r="F2059" s="36" t="s">
        <v>3116</v>
      </c>
      <c r="G2059" s="36" t="s">
        <v>92</v>
      </c>
      <c r="H2059" s="36" t="s">
        <v>138</v>
      </c>
      <c r="I2059" s="22"/>
      <c r="J2059" s="22" t="s">
        <v>132</v>
      </c>
      <c r="K2059" s="23">
        <v>174</v>
      </c>
      <c r="L2059" s="23">
        <v>66.9</v>
      </c>
      <c r="M2059" s="23">
        <v>54.9</v>
      </c>
      <c r="N2059" s="23">
        <v>441.96</v>
      </c>
      <c r="O2059" s="23">
        <v>169.926</v>
      </c>
      <c r="P2059" s="23">
        <v>139.446</v>
      </c>
      <c r="Q2059" s="37" t="s">
        <v>91</v>
      </c>
      <c r="R2059" s="28">
        <v>11</v>
      </c>
      <c r="S2059" s="24" t="s">
        <v>132</v>
      </c>
      <c r="T2059" s="38" t="s">
        <v>91</v>
      </c>
      <c r="U2059" s="27" cm="1">
        <f t="array" ref="U2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060" hidden="1" spans="1:21">
      <c r="A2060" s="36" t="s">
        <v>3310</v>
      </c>
      <c r="B2060" s="36" t="s">
        <v>3313</v>
      </c>
      <c r="C2060" s="36" t="s">
        <v>1009</v>
      </c>
      <c r="D2060" s="36" t="s">
        <v>132</v>
      </c>
      <c r="E2060" s="36" t="s">
        <v>2345</v>
      </c>
      <c r="F2060" s="36" t="s">
        <v>3041</v>
      </c>
      <c r="G2060" s="36" t="s">
        <v>17</v>
      </c>
      <c r="H2060" s="36" t="s">
        <v>168</v>
      </c>
      <c r="I2060" s="22"/>
      <c r="J2060" s="22" t="s">
        <v>132</v>
      </c>
      <c r="K2060" s="23">
        <v>175.2</v>
      </c>
      <c r="L2060" s="23">
        <v>66.9</v>
      </c>
      <c r="M2060" s="23">
        <v>58.7</v>
      </c>
      <c r="N2060" s="23">
        <v>445.008</v>
      </c>
      <c r="O2060" s="23">
        <v>169.926</v>
      </c>
      <c r="P2060" s="23">
        <v>149.098</v>
      </c>
      <c r="Q2060" s="37" t="s">
        <v>24</v>
      </c>
      <c r="R2060" s="28">
        <v>2.8</v>
      </c>
      <c r="S2060" s="24" t="s">
        <v>132</v>
      </c>
      <c r="T2060" s="38" t="s">
        <v>24</v>
      </c>
      <c r="U2060" s="27" cm="1">
        <f t="array" ref="U2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61" hidden="1" spans="1:21">
      <c r="A2061" s="36" t="s">
        <v>3310</v>
      </c>
      <c r="B2061" s="36" t="s">
        <v>3313</v>
      </c>
      <c r="C2061" s="36" t="s">
        <v>1009</v>
      </c>
      <c r="D2061" s="36" t="s">
        <v>132</v>
      </c>
      <c r="E2061" s="36" t="s">
        <v>2354</v>
      </c>
      <c r="F2061" s="36" t="s">
        <v>2544</v>
      </c>
      <c r="G2061" s="36" t="s">
        <v>92</v>
      </c>
      <c r="H2061" s="36" t="s">
        <v>138</v>
      </c>
      <c r="I2061" s="22"/>
      <c r="J2061" s="22" t="s">
        <v>132</v>
      </c>
      <c r="K2061" s="23">
        <v>177.1</v>
      </c>
      <c r="L2061" s="23">
        <v>67.7</v>
      </c>
      <c r="M2061" s="23">
        <v>56.1</v>
      </c>
      <c r="N2061" s="23">
        <v>449.834</v>
      </c>
      <c r="O2061" s="23">
        <v>171.958</v>
      </c>
      <c r="P2061" s="23">
        <v>142.494</v>
      </c>
      <c r="Q2061" s="37" t="s">
        <v>91</v>
      </c>
      <c r="R2061" s="28">
        <v>7.9</v>
      </c>
      <c r="S2061" s="24" t="s">
        <v>132</v>
      </c>
      <c r="T2061" s="38" t="s">
        <v>91</v>
      </c>
      <c r="U2061" s="27" cm="1">
        <f t="array" ref="U2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062" hidden="1" spans="1:21">
      <c r="A2062" s="36" t="s">
        <v>3310</v>
      </c>
      <c r="B2062" s="36" t="s">
        <v>3313</v>
      </c>
      <c r="C2062" s="36" t="s">
        <v>1009</v>
      </c>
      <c r="D2062" s="36" t="s">
        <v>132</v>
      </c>
      <c r="E2062" s="36" t="s">
        <v>2371</v>
      </c>
      <c r="F2062" s="36" t="s">
        <v>2869</v>
      </c>
      <c r="G2062" s="36" t="s">
        <v>92</v>
      </c>
      <c r="H2062" s="36" t="s">
        <v>138</v>
      </c>
      <c r="I2062" s="22"/>
      <c r="J2062" s="22" t="s">
        <v>132</v>
      </c>
      <c r="K2062" s="23">
        <v>177.4</v>
      </c>
      <c r="L2062" s="23">
        <v>69.9</v>
      </c>
      <c r="M2062" s="23">
        <v>58.3</v>
      </c>
      <c r="N2062" s="23">
        <v>450.596</v>
      </c>
      <c r="O2062" s="23">
        <v>177.546</v>
      </c>
      <c r="P2062" s="23">
        <v>148.082</v>
      </c>
      <c r="Q2062" s="37" t="s">
        <v>91</v>
      </c>
      <c r="R2062" s="28">
        <v>7.6</v>
      </c>
      <c r="S2062" s="24" t="s">
        <v>132</v>
      </c>
      <c r="T2062" s="38" t="s">
        <v>91</v>
      </c>
      <c r="U2062" s="27" cm="1">
        <f t="array" ref="U2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063" hidden="1" spans="1:21">
      <c r="A2063" s="36" t="s">
        <v>3310</v>
      </c>
      <c r="B2063" s="36" t="s">
        <v>3313</v>
      </c>
      <c r="C2063" s="36" t="s">
        <v>1009</v>
      </c>
      <c r="D2063" s="36" t="s">
        <v>132</v>
      </c>
      <c r="E2063" s="36" t="s">
        <v>2371</v>
      </c>
      <c r="F2063" s="36" t="s">
        <v>2434</v>
      </c>
      <c r="G2063" s="36" t="s">
        <v>17</v>
      </c>
      <c r="H2063" s="36" t="s">
        <v>168</v>
      </c>
      <c r="I2063" s="22"/>
      <c r="J2063" s="22" t="s">
        <v>132</v>
      </c>
      <c r="K2063" s="23">
        <v>176.6</v>
      </c>
      <c r="L2063" s="23">
        <v>69.5</v>
      </c>
      <c r="M2063" s="23">
        <v>59.8</v>
      </c>
      <c r="N2063" s="23">
        <v>448.564</v>
      </c>
      <c r="O2063" s="23">
        <v>176.53</v>
      </c>
      <c r="P2063" s="23">
        <v>151.892</v>
      </c>
      <c r="Q2063" s="37" t="s">
        <v>24</v>
      </c>
      <c r="R2063" s="28">
        <v>1.4</v>
      </c>
      <c r="S2063" s="24" t="s">
        <v>132</v>
      </c>
      <c r="T2063" s="38" t="s">
        <v>24</v>
      </c>
      <c r="U2063" s="27" cm="1">
        <f t="array" ref="U2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64" hidden="1" spans="1:21">
      <c r="A2064" s="36" t="s">
        <v>3310</v>
      </c>
      <c r="B2064" s="36" t="s">
        <v>3313</v>
      </c>
      <c r="C2064" s="36" t="s">
        <v>3314</v>
      </c>
      <c r="D2064" s="36" t="s">
        <v>132</v>
      </c>
      <c r="E2064" s="36" t="s">
        <v>2357</v>
      </c>
      <c r="F2064" s="36" t="s">
        <v>2610</v>
      </c>
      <c r="G2064" s="36" t="s">
        <v>92</v>
      </c>
      <c r="H2064" s="36" t="s">
        <v>138</v>
      </c>
      <c r="I2064" s="22"/>
      <c r="J2064" s="22" t="s">
        <v>132</v>
      </c>
      <c r="K2064" s="23">
        <v>179.1</v>
      </c>
      <c r="L2064" s="23">
        <v>69.9</v>
      </c>
      <c r="M2064" s="23">
        <v>56.5</v>
      </c>
      <c r="N2064" s="23">
        <v>454.914</v>
      </c>
      <c r="O2064" s="23">
        <v>177.546</v>
      </c>
      <c r="P2064" s="23">
        <v>143.51</v>
      </c>
      <c r="Q2064" s="37" t="s">
        <v>91</v>
      </c>
      <c r="R2064" s="28">
        <v>5.9</v>
      </c>
      <c r="S2064" s="24" t="s">
        <v>132</v>
      </c>
      <c r="T2064" s="38" t="s">
        <v>91</v>
      </c>
      <c r="U2064" s="27" cm="1">
        <f t="array" ref="U2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065" hidden="1" spans="1:21">
      <c r="A2065" s="36" t="s">
        <v>3310</v>
      </c>
      <c r="B2065" s="36" t="s">
        <v>3313</v>
      </c>
      <c r="C2065" s="36" t="s">
        <v>3314</v>
      </c>
      <c r="D2065" s="36" t="s">
        <v>132</v>
      </c>
      <c r="E2065" s="36" t="s">
        <v>2357</v>
      </c>
      <c r="F2065" s="36" t="s">
        <v>2458</v>
      </c>
      <c r="G2065" s="36" t="s">
        <v>17</v>
      </c>
      <c r="H2065" s="36" t="s">
        <v>141</v>
      </c>
      <c r="I2065" s="22"/>
      <c r="J2065" s="22" t="s">
        <v>132</v>
      </c>
      <c r="K2065" s="23">
        <v>169.3</v>
      </c>
      <c r="L2065" s="23">
        <v>70.1</v>
      </c>
      <c r="M2065" s="23">
        <v>57.9</v>
      </c>
      <c r="N2065" s="23">
        <v>430.022</v>
      </c>
      <c r="O2065" s="23">
        <v>178.054</v>
      </c>
      <c r="P2065" s="23">
        <v>147.066</v>
      </c>
      <c r="Q2065" s="37" t="s">
        <v>24</v>
      </c>
      <c r="R2065" s="28">
        <v>8.7</v>
      </c>
      <c r="S2065" s="24" t="s">
        <v>132</v>
      </c>
      <c r="T2065" s="38" t="s">
        <v>24</v>
      </c>
      <c r="U2065" s="27" cm="1">
        <f t="array" ref="U2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066" hidden="1" spans="1:21">
      <c r="A2066" s="36" t="s">
        <v>3310</v>
      </c>
      <c r="B2066" s="36" t="s">
        <v>3313</v>
      </c>
      <c r="C2066" s="36" t="s">
        <v>3315</v>
      </c>
      <c r="D2066" s="36" t="s">
        <v>132</v>
      </c>
      <c r="E2066" s="36" t="s">
        <v>2468</v>
      </c>
      <c r="F2066" s="36" t="s">
        <v>2370</v>
      </c>
      <c r="G2066" s="36" t="s">
        <v>92</v>
      </c>
      <c r="H2066" s="36" t="s">
        <v>138</v>
      </c>
      <c r="I2066" s="22"/>
      <c r="J2066" s="22" t="s">
        <v>132</v>
      </c>
      <c r="K2066" s="23">
        <v>181.9</v>
      </c>
      <c r="L2066" s="23">
        <v>70.9</v>
      </c>
      <c r="M2066" s="23">
        <v>56.5</v>
      </c>
      <c r="N2066" s="23">
        <v>462.026</v>
      </c>
      <c r="O2066" s="23">
        <v>180.086</v>
      </c>
      <c r="P2066" s="23">
        <v>143.51</v>
      </c>
      <c r="Q2066" s="37" t="s">
        <v>91</v>
      </c>
      <c r="R2066" s="28">
        <v>3.1</v>
      </c>
      <c r="S2066" s="24" t="s">
        <v>132</v>
      </c>
      <c r="T2066" s="38" t="s">
        <v>91</v>
      </c>
      <c r="U2066" s="27" cm="1">
        <f t="array" ref="U2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067" hidden="1" spans="1:21">
      <c r="A2067" s="36" t="s">
        <v>3310</v>
      </c>
      <c r="B2067" s="36" t="s">
        <v>3313</v>
      </c>
      <c r="C2067" s="36" t="s">
        <v>3315</v>
      </c>
      <c r="D2067" s="36" t="s">
        <v>132</v>
      </c>
      <c r="E2067" s="36" t="s">
        <v>2468</v>
      </c>
      <c r="F2067" s="36" t="s">
        <v>2397</v>
      </c>
      <c r="G2067" s="36" t="s">
        <v>17</v>
      </c>
      <c r="H2067" s="36" t="s">
        <v>141</v>
      </c>
      <c r="I2067" s="22"/>
      <c r="J2067" s="22" t="s">
        <v>132</v>
      </c>
      <c r="K2067" s="23">
        <v>170.9</v>
      </c>
      <c r="L2067" s="23">
        <v>70.7</v>
      </c>
      <c r="M2067" s="23">
        <v>57.7</v>
      </c>
      <c r="N2067" s="23">
        <v>434.086</v>
      </c>
      <c r="O2067" s="23">
        <v>179.578</v>
      </c>
      <c r="P2067" s="23">
        <v>146.558</v>
      </c>
      <c r="Q2067" s="37" t="s">
        <v>24</v>
      </c>
      <c r="R2067" s="28">
        <v>7.1</v>
      </c>
      <c r="S2067" s="24" t="s">
        <v>132</v>
      </c>
      <c r="T2067" s="38" t="s">
        <v>24</v>
      </c>
      <c r="U2067" s="27" cm="1">
        <f t="array" ref="U2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068" hidden="1" spans="1:21">
      <c r="A2068" s="36" t="s">
        <v>3310</v>
      </c>
      <c r="B2068" s="36" t="s">
        <v>3313</v>
      </c>
      <c r="C2068" s="36" t="s">
        <v>3316</v>
      </c>
      <c r="D2068" s="36" t="s">
        <v>132</v>
      </c>
      <c r="E2068" s="36" t="s">
        <v>2587</v>
      </c>
      <c r="F2068" s="36" t="s">
        <v>2592</v>
      </c>
      <c r="G2068" s="36" t="s">
        <v>92</v>
      </c>
      <c r="H2068" s="36" t="s">
        <v>138</v>
      </c>
      <c r="I2068" s="22"/>
      <c r="J2068" s="22" t="s">
        <v>132</v>
      </c>
      <c r="K2068" s="23">
        <v>185.4</v>
      </c>
      <c r="L2068" s="23">
        <v>71.9</v>
      </c>
      <c r="M2068" s="23">
        <v>55.7</v>
      </c>
      <c r="N2068" s="23">
        <v>470.916</v>
      </c>
      <c r="O2068" s="23">
        <v>182.626</v>
      </c>
      <c r="P2068" s="23">
        <v>141.478</v>
      </c>
      <c r="Q2068" s="37" t="s">
        <v>94</v>
      </c>
      <c r="R2068" s="28">
        <v>6.5</v>
      </c>
      <c r="S2068" s="24" t="s">
        <v>132</v>
      </c>
      <c r="T2068" s="38" t="s">
        <v>94</v>
      </c>
      <c r="U2068" s="27" cm="1">
        <f t="array" ref="U2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69" hidden="1" spans="1:21">
      <c r="A2069" s="36" t="s">
        <v>3310</v>
      </c>
      <c r="B2069" s="36" t="s">
        <v>3317</v>
      </c>
      <c r="C2069" s="36" t="s">
        <v>1014</v>
      </c>
      <c r="D2069" s="36" t="s">
        <v>132</v>
      </c>
      <c r="E2069" s="36" t="s">
        <v>2341</v>
      </c>
      <c r="F2069" s="36" t="s">
        <v>2458</v>
      </c>
      <c r="G2069" s="36" t="s">
        <v>17</v>
      </c>
      <c r="H2069" s="36" t="s">
        <v>141</v>
      </c>
      <c r="I2069" s="22"/>
      <c r="J2069" s="22" t="s">
        <v>132</v>
      </c>
      <c r="K2069" s="23">
        <v>169.3</v>
      </c>
      <c r="L2069" s="23">
        <v>70.1</v>
      </c>
      <c r="M2069" s="23">
        <v>57.9</v>
      </c>
      <c r="N2069" s="23">
        <v>430.022</v>
      </c>
      <c r="O2069" s="23">
        <v>178.054</v>
      </c>
      <c r="P2069" s="23">
        <v>147.066</v>
      </c>
      <c r="Q2069" s="37" t="s">
        <v>24</v>
      </c>
      <c r="R2069" s="28">
        <v>8.7</v>
      </c>
      <c r="S2069" s="24" t="s">
        <v>132</v>
      </c>
      <c r="T2069" s="38" t="s">
        <v>24</v>
      </c>
      <c r="U2069" s="27" cm="1">
        <f t="array" ref="U2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070" hidden="1" spans="1:21">
      <c r="A2070" s="36" t="s">
        <v>3310</v>
      </c>
      <c r="B2070" s="36" t="s">
        <v>3317</v>
      </c>
      <c r="C2070" s="36" t="s">
        <v>1014</v>
      </c>
      <c r="D2070" s="36" t="s">
        <v>132</v>
      </c>
      <c r="E2070" s="36" t="s">
        <v>2345</v>
      </c>
      <c r="F2070" s="36" t="s">
        <v>2397</v>
      </c>
      <c r="G2070" s="36" t="s">
        <v>17</v>
      </c>
      <c r="H2070" s="36" t="s">
        <v>141</v>
      </c>
      <c r="I2070" s="22"/>
      <c r="J2070" s="22" t="s">
        <v>132</v>
      </c>
      <c r="K2070" s="23">
        <v>170.9</v>
      </c>
      <c r="L2070" s="23">
        <v>70.7</v>
      </c>
      <c r="M2070" s="23">
        <v>57.7</v>
      </c>
      <c r="N2070" s="23">
        <v>434.086</v>
      </c>
      <c r="O2070" s="23">
        <v>179.578</v>
      </c>
      <c r="P2070" s="23">
        <v>146.558</v>
      </c>
      <c r="Q2070" s="37" t="s">
        <v>24</v>
      </c>
      <c r="R2070" s="28">
        <v>7.1</v>
      </c>
      <c r="S2070" s="24" t="s">
        <v>132</v>
      </c>
      <c r="T2070" s="38" t="s">
        <v>24</v>
      </c>
      <c r="U2070" s="27" cm="1">
        <f t="array" ref="U2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071" hidden="1" spans="1:21">
      <c r="A2071" s="36" t="s">
        <v>3310</v>
      </c>
      <c r="B2071" s="36" t="s">
        <v>3318</v>
      </c>
      <c r="C2071" s="36" t="s">
        <v>1009</v>
      </c>
      <c r="D2071" s="36" t="s">
        <v>132</v>
      </c>
      <c r="E2071" s="36" t="s">
        <v>2341</v>
      </c>
      <c r="F2071" s="36" t="s">
        <v>2434</v>
      </c>
      <c r="G2071" s="36" t="s">
        <v>17</v>
      </c>
      <c r="H2071" s="36" t="s">
        <v>168</v>
      </c>
      <c r="I2071" s="22"/>
      <c r="J2071" s="22" t="s">
        <v>132</v>
      </c>
      <c r="K2071" s="23">
        <v>176.6</v>
      </c>
      <c r="L2071" s="23">
        <v>69.5</v>
      </c>
      <c r="M2071" s="23">
        <v>59.8</v>
      </c>
      <c r="N2071" s="23">
        <v>448.564</v>
      </c>
      <c r="O2071" s="23">
        <v>176.53</v>
      </c>
      <c r="P2071" s="23">
        <v>151.892</v>
      </c>
      <c r="Q2071" s="37" t="s">
        <v>24</v>
      </c>
      <c r="R2071" s="28">
        <v>1.4</v>
      </c>
      <c r="S2071" s="24" t="s">
        <v>132</v>
      </c>
      <c r="T2071" s="38" t="s">
        <v>24</v>
      </c>
      <c r="U2071" s="27" cm="1">
        <f t="array" ref="U2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72" hidden="1" spans="1:21">
      <c r="A2072" s="36" t="s">
        <v>3310</v>
      </c>
      <c r="B2072" s="36" t="s">
        <v>3319</v>
      </c>
      <c r="C2072" s="36" t="s">
        <v>1017</v>
      </c>
      <c r="D2072" s="36" t="s">
        <v>132</v>
      </c>
      <c r="E2072" s="36" t="s">
        <v>2345</v>
      </c>
      <c r="F2072" s="36" t="s">
        <v>2610</v>
      </c>
      <c r="G2072" s="36" t="s">
        <v>92</v>
      </c>
      <c r="H2072" s="36" t="s">
        <v>138</v>
      </c>
      <c r="I2072" s="22"/>
      <c r="J2072" s="22" t="s">
        <v>132</v>
      </c>
      <c r="K2072" s="23">
        <v>203.1</v>
      </c>
      <c r="L2072" s="23">
        <v>74.4</v>
      </c>
      <c r="M2072" s="23">
        <v>58.7</v>
      </c>
      <c r="N2072" s="23">
        <v>515.874</v>
      </c>
      <c r="O2072" s="23">
        <v>188.976</v>
      </c>
      <c r="P2072" s="23">
        <v>149.098</v>
      </c>
      <c r="Q2072" s="37" t="s">
        <v>96</v>
      </c>
      <c r="R2072" s="28">
        <v>4.9</v>
      </c>
      <c r="S2072" s="24" t="s">
        <v>132</v>
      </c>
      <c r="T2072" s="38" t="s">
        <v>96</v>
      </c>
      <c r="U2072" s="27" cm="1">
        <f t="array" ref="U2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073" hidden="1" spans="1:21">
      <c r="A2073" s="36" t="s">
        <v>3310</v>
      </c>
      <c r="B2073" s="36" t="s">
        <v>3246</v>
      </c>
      <c r="C2073" s="36" t="s">
        <v>3320</v>
      </c>
      <c r="D2073" s="36" t="s">
        <v>132</v>
      </c>
      <c r="E2073" s="36" t="s">
        <v>2341</v>
      </c>
      <c r="F2073" s="36" t="s">
        <v>2898</v>
      </c>
      <c r="G2073" s="36" t="s">
        <v>92</v>
      </c>
      <c r="H2073" s="36" t="s">
        <v>138</v>
      </c>
      <c r="I2073" s="22"/>
      <c r="J2073" s="22" t="s">
        <v>132</v>
      </c>
      <c r="K2073" s="23">
        <v>195.9</v>
      </c>
      <c r="L2073" s="23">
        <v>74.4</v>
      </c>
      <c r="M2073" s="23">
        <v>58.1</v>
      </c>
      <c r="N2073" s="23">
        <v>497.586</v>
      </c>
      <c r="O2073" s="23">
        <v>188.976</v>
      </c>
      <c r="P2073" s="23">
        <v>147.574</v>
      </c>
      <c r="Q2073" s="37" t="s">
        <v>96</v>
      </c>
      <c r="R2073" s="28">
        <v>12.1</v>
      </c>
      <c r="S2073" s="24" t="s">
        <v>132</v>
      </c>
      <c r="T2073" s="38" t="s">
        <v>96</v>
      </c>
      <c r="U2073" s="27" cm="1">
        <f t="array" ref="U2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074" hidden="1" spans="1:21">
      <c r="A2074" s="36" t="s">
        <v>3310</v>
      </c>
      <c r="B2074" s="36" t="s">
        <v>3246</v>
      </c>
      <c r="C2074" s="36" t="s">
        <v>3320</v>
      </c>
      <c r="D2074" s="36" t="s">
        <v>132</v>
      </c>
      <c r="E2074" s="36" t="s">
        <v>2341</v>
      </c>
      <c r="F2074" s="36" t="s">
        <v>2403</v>
      </c>
      <c r="G2074" s="36" t="s">
        <v>92</v>
      </c>
      <c r="H2074" s="36" t="s">
        <v>138</v>
      </c>
      <c r="I2074" s="22"/>
      <c r="J2074" s="22" t="s">
        <v>132</v>
      </c>
      <c r="K2074" s="23">
        <v>196.3</v>
      </c>
      <c r="L2074" s="23">
        <v>74.4</v>
      </c>
      <c r="M2074" s="23">
        <v>58.3</v>
      </c>
      <c r="N2074" s="23">
        <v>498.602</v>
      </c>
      <c r="O2074" s="23">
        <v>188.976</v>
      </c>
      <c r="P2074" s="23">
        <v>148.082</v>
      </c>
      <c r="Q2074" s="37" t="s">
        <v>96</v>
      </c>
      <c r="R2074" s="28">
        <v>11.7</v>
      </c>
      <c r="S2074" s="24" t="s">
        <v>132</v>
      </c>
      <c r="T2074" s="38" t="s">
        <v>96</v>
      </c>
      <c r="U2074" s="27" cm="1">
        <f t="array" ref="U2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75" hidden="1" spans="1:21">
      <c r="A2075" s="36" t="s">
        <v>3310</v>
      </c>
      <c r="B2075" s="36" t="s">
        <v>3246</v>
      </c>
      <c r="C2075" s="36" t="s">
        <v>3320</v>
      </c>
      <c r="D2075" s="36" t="s">
        <v>1021</v>
      </c>
      <c r="E2075" s="36" t="s">
        <v>2341</v>
      </c>
      <c r="F2075" s="36" t="s">
        <v>2403</v>
      </c>
      <c r="G2075" s="36" t="s">
        <v>92</v>
      </c>
      <c r="H2075" s="36" t="s">
        <v>138</v>
      </c>
      <c r="I2075" s="22"/>
      <c r="J2075" s="22" t="s">
        <v>132</v>
      </c>
      <c r="K2075" s="23">
        <v>196.3</v>
      </c>
      <c r="L2075" s="23">
        <v>74.4</v>
      </c>
      <c r="M2075" s="23">
        <v>58.3</v>
      </c>
      <c r="N2075" s="23">
        <v>498.602</v>
      </c>
      <c r="O2075" s="23">
        <v>188.976</v>
      </c>
      <c r="P2075" s="23">
        <v>148.082</v>
      </c>
      <c r="Q2075" s="37" t="s">
        <v>96</v>
      </c>
      <c r="R2075" s="28">
        <v>11.7</v>
      </c>
      <c r="S2075" s="24" t="s">
        <v>132</v>
      </c>
      <c r="T2075" s="38" t="s">
        <v>96</v>
      </c>
      <c r="U2075" s="27" cm="1">
        <f t="array" ref="U2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76" hidden="1" spans="1:21">
      <c r="A2076" s="36" t="s">
        <v>3310</v>
      </c>
      <c r="B2076" s="36" t="s">
        <v>3246</v>
      </c>
      <c r="C2076" s="36" t="s">
        <v>3320</v>
      </c>
      <c r="D2076" s="36" t="s">
        <v>132</v>
      </c>
      <c r="E2076" s="36" t="s">
        <v>2345</v>
      </c>
      <c r="F2076" s="36" t="s">
        <v>2425</v>
      </c>
      <c r="G2076" s="36" t="s">
        <v>92</v>
      </c>
      <c r="H2076" s="36" t="s">
        <v>138</v>
      </c>
      <c r="I2076" s="22"/>
      <c r="J2076" s="22" t="s">
        <v>132</v>
      </c>
      <c r="K2076" s="23">
        <v>196.5</v>
      </c>
      <c r="L2076" s="23">
        <v>74.4</v>
      </c>
      <c r="M2076" s="23">
        <v>58.3</v>
      </c>
      <c r="N2076" s="23">
        <v>499.11</v>
      </c>
      <c r="O2076" s="23">
        <v>188.976</v>
      </c>
      <c r="P2076" s="23">
        <v>148.082</v>
      </c>
      <c r="Q2076" s="37" t="s">
        <v>96</v>
      </c>
      <c r="R2076" s="28">
        <v>11.5</v>
      </c>
      <c r="S2076" s="24" t="s">
        <v>132</v>
      </c>
      <c r="T2076" s="38" t="s">
        <v>96</v>
      </c>
      <c r="U2076" s="27" cm="1">
        <f t="array" ref="U2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2077" hidden="1" spans="1:21">
      <c r="A2077" s="36" t="s">
        <v>3310</v>
      </c>
      <c r="B2077" s="36" t="s">
        <v>1042</v>
      </c>
      <c r="C2077" s="36" t="s">
        <v>132</v>
      </c>
      <c r="D2077" s="36"/>
      <c r="E2077" s="36" t="s">
        <v>2341</v>
      </c>
      <c r="F2077" s="36" t="s">
        <v>2372</v>
      </c>
      <c r="G2077" s="36" t="s">
        <v>73</v>
      </c>
      <c r="H2077" s="36" t="s">
        <v>567</v>
      </c>
      <c r="I2077" s="22" t="s">
        <v>2875</v>
      </c>
      <c r="J2077" s="22">
        <v>4.3</v>
      </c>
      <c r="K2077" s="23">
        <v>195.7</v>
      </c>
      <c r="L2077" s="23">
        <v>75</v>
      </c>
      <c r="M2077" s="23">
        <v>66.7</v>
      </c>
      <c r="N2077" s="23">
        <v>497.078</v>
      </c>
      <c r="O2077" s="23">
        <v>190.5</v>
      </c>
      <c r="P2077" s="23">
        <v>169.418</v>
      </c>
      <c r="Q2077" s="37" t="s">
        <v>72</v>
      </c>
      <c r="R2077" s="28">
        <v>14.3</v>
      </c>
      <c r="S2077" s="24" t="s">
        <v>132</v>
      </c>
      <c r="T2077" s="38" t="s">
        <v>72</v>
      </c>
      <c r="U2077" s="27" cm="1">
        <f t="array" ref="U2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78" hidden="1" spans="1:21">
      <c r="A2078" s="36" t="s">
        <v>3310</v>
      </c>
      <c r="B2078" s="36" t="s">
        <v>1042</v>
      </c>
      <c r="C2078" s="36" t="s">
        <v>132</v>
      </c>
      <c r="D2078" s="36" t="s">
        <v>1044</v>
      </c>
      <c r="E2078" s="36" t="s">
        <v>2341</v>
      </c>
      <c r="F2078" s="36">
        <v>2024</v>
      </c>
      <c r="G2078" s="36" t="s">
        <v>73</v>
      </c>
      <c r="H2078" s="36" t="s">
        <v>567</v>
      </c>
      <c r="I2078" s="22" t="s">
        <v>2875</v>
      </c>
      <c r="J2078" s="22">
        <v>4.3</v>
      </c>
      <c r="K2078" s="23">
        <v>195.7</v>
      </c>
      <c r="L2078" s="23">
        <v>75</v>
      </c>
      <c r="M2078" s="23">
        <v>66.7</v>
      </c>
      <c r="N2078" s="23">
        <v>497.078</v>
      </c>
      <c r="O2078" s="23">
        <v>190.5</v>
      </c>
      <c r="P2078" s="23">
        <v>169.418</v>
      </c>
      <c r="Q2078" s="37" t="s">
        <v>72</v>
      </c>
      <c r="R2078" s="28">
        <v>14.3</v>
      </c>
      <c r="S2078" s="24" t="s">
        <v>132</v>
      </c>
      <c r="T2078" s="38" t="s">
        <v>72</v>
      </c>
      <c r="U2078" s="27" cm="1">
        <f t="array" ref="U2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79" hidden="1" spans="1:21">
      <c r="A2079" s="36" t="s">
        <v>3310</v>
      </c>
      <c r="B2079" s="36" t="s">
        <v>1042</v>
      </c>
      <c r="C2079" s="36" t="s">
        <v>132</v>
      </c>
      <c r="D2079" s="36"/>
      <c r="E2079" s="36" t="s">
        <v>2341</v>
      </c>
      <c r="F2079" s="36" t="s">
        <v>2342</v>
      </c>
      <c r="G2079" s="36" t="s">
        <v>73</v>
      </c>
      <c r="H2079" s="36" t="s">
        <v>567</v>
      </c>
      <c r="I2079" s="22" t="s">
        <v>2875</v>
      </c>
      <c r="J2079" s="22">
        <v>4.3</v>
      </c>
      <c r="K2079" s="23">
        <v>195.7</v>
      </c>
      <c r="L2079" s="23">
        <v>75</v>
      </c>
      <c r="M2079" s="23">
        <v>66.9</v>
      </c>
      <c r="N2079" s="23">
        <v>497.078</v>
      </c>
      <c r="O2079" s="23">
        <v>190.5</v>
      </c>
      <c r="P2079" s="23">
        <v>169.926</v>
      </c>
      <c r="Q2079" s="37" t="s">
        <v>72</v>
      </c>
      <c r="R2079" s="28">
        <v>14.3</v>
      </c>
      <c r="S2079" s="24" t="s">
        <v>132</v>
      </c>
      <c r="T2079" s="38" t="s">
        <v>72</v>
      </c>
      <c r="U2079" s="27" cm="1">
        <f t="array" ref="U2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80" hidden="1" spans="1:21">
      <c r="A2080" s="36" t="s">
        <v>3310</v>
      </c>
      <c r="B2080" s="36" t="s">
        <v>1042</v>
      </c>
      <c r="C2080" s="36" t="s">
        <v>132</v>
      </c>
      <c r="D2080" s="36" t="s">
        <v>1044</v>
      </c>
      <c r="E2080" s="36" t="s">
        <v>2341</v>
      </c>
      <c r="F2080" s="36" t="s">
        <v>2342</v>
      </c>
      <c r="G2080" s="36" t="s">
        <v>73</v>
      </c>
      <c r="H2080" s="36" t="s">
        <v>567</v>
      </c>
      <c r="I2080" s="22" t="s">
        <v>2875</v>
      </c>
      <c r="J2080" s="22">
        <v>4.3</v>
      </c>
      <c r="K2080" s="23">
        <v>195.9</v>
      </c>
      <c r="L2080" s="23">
        <v>75</v>
      </c>
      <c r="M2080" s="23">
        <v>66.9</v>
      </c>
      <c r="N2080" s="23">
        <v>497.586</v>
      </c>
      <c r="O2080" s="23">
        <v>190.5</v>
      </c>
      <c r="P2080" s="23">
        <v>169.926</v>
      </c>
      <c r="Q2080" s="37" t="s">
        <v>72</v>
      </c>
      <c r="R2080" s="28">
        <v>14.1</v>
      </c>
      <c r="S2080" s="24" t="s">
        <v>132</v>
      </c>
      <c r="T2080" s="38" t="s">
        <v>72</v>
      </c>
      <c r="U2080" s="27" cm="1">
        <f t="array" ref="U2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081" hidden="1" spans="1:21">
      <c r="A2081" s="36" t="s">
        <v>3310</v>
      </c>
      <c r="B2081" s="36" t="s">
        <v>3321</v>
      </c>
      <c r="C2081" s="36" t="s">
        <v>1023</v>
      </c>
      <c r="D2081" s="36" t="s">
        <v>132</v>
      </c>
      <c r="E2081" s="36" t="s">
        <v>2341</v>
      </c>
      <c r="F2081" s="36" t="s">
        <v>2370</v>
      </c>
      <c r="G2081" s="36" t="s">
        <v>17</v>
      </c>
      <c r="H2081" s="36" t="s">
        <v>141</v>
      </c>
      <c r="I2081" s="22"/>
      <c r="J2081" s="22" t="s">
        <v>132</v>
      </c>
      <c r="K2081" s="23">
        <v>176</v>
      </c>
      <c r="L2081" s="23">
        <v>71.7</v>
      </c>
      <c r="M2081" s="23">
        <v>57.1</v>
      </c>
      <c r="N2081" s="23">
        <v>447.04</v>
      </c>
      <c r="O2081" s="23">
        <v>182.118</v>
      </c>
      <c r="P2081" s="23">
        <v>145.034</v>
      </c>
      <c r="Q2081" s="37" t="s">
        <v>24</v>
      </c>
      <c r="R2081" s="28">
        <v>2</v>
      </c>
      <c r="S2081" s="24" t="s">
        <v>132</v>
      </c>
      <c r="T2081" s="38" t="s">
        <v>24</v>
      </c>
      <c r="U2081" s="27" cm="1">
        <f t="array" ref="U2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82" hidden="1" spans="1:21">
      <c r="A2082" s="36" t="s">
        <v>3310</v>
      </c>
      <c r="B2082" s="36" t="s">
        <v>3321</v>
      </c>
      <c r="C2082" s="36" t="s">
        <v>3322</v>
      </c>
      <c r="D2082" s="36" t="s">
        <v>132</v>
      </c>
      <c r="E2082" s="36" t="s">
        <v>2341</v>
      </c>
      <c r="F2082" s="36" t="s">
        <v>3170</v>
      </c>
      <c r="G2082" s="36" t="s">
        <v>17</v>
      </c>
      <c r="H2082" s="36" t="s">
        <v>141</v>
      </c>
      <c r="I2082" s="22"/>
      <c r="J2082" s="22" t="s">
        <v>132</v>
      </c>
      <c r="K2082" s="23">
        <v>176</v>
      </c>
      <c r="L2082" s="23">
        <v>71.7</v>
      </c>
      <c r="M2082" s="23">
        <v>58.1</v>
      </c>
      <c r="N2082" s="23">
        <v>447.04</v>
      </c>
      <c r="O2082" s="23">
        <v>182.118</v>
      </c>
      <c r="P2082" s="23">
        <v>147.574</v>
      </c>
      <c r="Q2082" s="37" t="s">
        <v>24</v>
      </c>
      <c r="R2082" s="28">
        <v>2</v>
      </c>
      <c r="S2082" s="24" t="s">
        <v>132</v>
      </c>
      <c r="T2082" s="38" t="s">
        <v>24</v>
      </c>
      <c r="U2082" s="27" cm="1">
        <f t="array" ref="U2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83" hidden="1" spans="1:21">
      <c r="A2083" s="36" t="s">
        <v>3310</v>
      </c>
      <c r="B2083" s="36" t="s">
        <v>3323</v>
      </c>
      <c r="C2083" s="36" t="s">
        <v>1026</v>
      </c>
      <c r="D2083" s="36" t="s">
        <v>132</v>
      </c>
      <c r="E2083" s="36" t="s">
        <v>2341</v>
      </c>
      <c r="F2083" s="36" t="s">
        <v>2372</v>
      </c>
      <c r="G2083" s="36" t="s">
        <v>101</v>
      </c>
      <c r="H2083" s="36" t="s">
        <v>131</v>
      </c>
      <c r="I2083" s="22"/>
      <c r="J2083" s="22" t="s">
        <v>132</v>
      </c>
      <c r="K2083" s="23">
        <v>182.5</v>
      </c>
      <c r="L2083" s="23">
        <v>74.4</v>
      </c>
      <c r="M2083" s="23">
        <v>63</v>
      </c>
      <c r="N2083" s="23">
        <v>463.55</v>
      </c>
      <c r="O2083" s="23">
        <v>188.976</v>
      </c>
      <c r="P2083" s="23">
        <v>160.02</v>
      </c>
      <c r="Q2083" s="37" t="s">
        <v>105</v>
      </c>
      <c r="R2083" s="28">
        <v>7.5</v>
      </c>
      <c r="S2083" s="24" t="s">
        <v>132</v>
      </c>
      <c r="T2083" s="38" t="s">
        <v>105</v>
      </c>
      <c r="U2083" s="27" cm="1">
        <f t="array" ref="U2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084" hidden="1" spans="1:21">
      <c r="A2084" s="36" t="s">
        <v>3310</v>
      </c>
      <c r="B2084" s="36" t="s">
        <v>3323</v>
      </c>
      <c r="C2084" s="36" t="s">
        <v>3324</v>
      </c>
      <c r="D2084" s="36" t="s">
        <v>1027</v>
      </c>
      <c r="E2084" s="36" t="s">
        <v>2341</v>
      </c>
      <c r="F2084" s="36" t="s">
        <v>3061</v>
      </c>
      <c r="G2084" s="36" t="s">
        <v>101</v>
      </c>
      <c r="H2084" s="36" t="s">
        <v>131</v>
      </c>
      <c r="I2084" s="22"/>
      <c r="J2084" s="22" t="s">
        <v>132</v>
      </c>
      <c r="K2084" s="23">
        <v>185.6</v>
      </c>
      <c r="L2084" s="23">
        <v>76.4</v>
      </c>
      <c r="M2084" s="23">
        <v>62.4</v>
      </c>
      <c r="N2084" s="23">
        <v>471.424</v>
      </c>
      <c r="O2084" s="23">
        <v>194.056</v>
      </c>
      <c r="P2084" s="23">
        <v>158.496</v>
      </c>
      <c r="Q2084" s="37" t="s">
        <v>105</v>
      </c>
      <c r="R2084" s="28">
        <v>4.4</v>
      </c>
      <c r="S2084" s="24" t="s">
        <v>132</v>
      </c>
      <c r="T2084" s="38" t="s">
        <v>105</v>
      </c>
      <c r="U2084" s="27" cm="1">
        <f t="array" ref="U2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085" hidden="1" spans="1:21">
      <c r="A2085" s="36" t="s">
        <v>3310</v>
      </c>
      <c r="B2085" s="36" t="s">
        <v>3323</v>
      </c>
      <c r="C2085" s="36" t="s">
        <v>3324</v>
      </c>
      <c r="D2085" s="36" t="s">
        <v>132</v>
      </c>
      <c r="E2085" s="36" t="s">
        <v>2341</v>
      </c>
      <c r="F2085" s="36" t="s">
        <v>2342</v>
      </c>
      <c r="G2085" s="36" t="s">
        <v>101</v>
      </c>
      <c r="H2085" s="36" t="s">
        <v>131</v>
      </c>
      <c r="I2085" s="22"/>
      <c r="J2085" s="22" t="s">
        <v>132</v>
      </c>
      <c r="K2085" s="23">
        <v>183.3</v>
      </c>
      <c r="L2085" s="23">
        <v>74.4</v>
      </c>
      <c r="M2085" s="23">
        <v>63</v>
      </c>
      <c r="N2085" s="23">
        <v>465.582</v>
      </c>
      <c r="O2085" s="23">
        <v>188.976</v>
      </c>
      <c r="P2085" s="23">
        <v>160.02</v>
      </c>
      <c r="Q2085" s="37" t="s">
        <v>105</v>
      </c>
      <c r="R2085" s="28">
        <v>6.7</v>
      </c>
      <c r="S2085" s="24" t="s">
        <v>132</v>
      </c>
      <c r="T2085" s="38" t="s">
        <v>105</v>
      </c>
      <c r="U2085" s="27" cm="1">
        <f t="array" ref="U2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086" hidden="1" spans="1:21">
      <c r="A2086" s="36" t="s">
        <v>3310</v>
      </c>
      <c r="B2086" s="36" t="s">
        <v>3325</v>
      </c>
      <c r="C2086" s="36" t="s">
        <v>3326</v>
      </c>
      <c r="D2086" s="36" t="s">
        <v>132</v>
      </c>
      <c r="E2086" s="36" t="s">
        <v>2341</v>
      </c>
      <c r="F2086" s="36" t="s">
        <v>2358</v>
      </c>
      <c r="G2086" s="36" t="s">
        <v>92</v>
      </c>
      <c r="H2086" s="36" t="s">
        <v>138</v>
      </c>
      <c r="I2086" s="22"/>
      <c r="J2086" s="22" t="s">
        <v>132</v>
      </c>
      <c r="K2086" s="23">
        <v>191.1</v>
      </c>
      <c r="L2086" s="23">
        <v>74</v>
      </c>
      <c r="M2086" s="23">
        <v>58.9</v>
      </c>
      <c r="N2086" s="23">
        <v>485.394</v>
      </c>
      <c r="O2086" s="23">
        <v>187.96</v>
      </c>
      <c r="P2086" s="23">
        <v>149.606</v>
      </c>
      <c r="Q2086" s="37" t="s">
        <v>94</v>
      </c>
      <c r="R2086" s="28">
        <v>0.8</v>
      </c>
      <c r="S2086" s="24" t="s">
        <v>132</v>
      </c>
      <c r="T2086" s="38" t="s">
        <v>94</v>
      </c>
      <c r="U2086" s="27" cm="1">
        <f t="array" ref="U2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087" hidden="1" spans="1:21">
      <c r="A2087" s="36" t="s">
        <v>3310</v>
      </c>
      <c r="B2087" s="36" t="s">
        <v>3325</v>
      </c>
      <c r="C2087" s="36" t="s">
        <v>1031</v>
      </c>
      <c r="D2087" s="36" t="s">
        <v>1027</v>
      </c>
      <c r="E2087" s="36" t="s">
        <v>2341</v>
      </c>
      <c r="F2087" s="36" t="s">
        <v>2614</v>
      </c>
      <c r="G2087" s="36" t="s">
        <v>92</v>
      </c>
      <c r="H2087" s="36" t="s">
        <v>138</v>
      </c>
      <c r="I2087" s="22"/>
      <c r="J2087" s="22" t="s">
        <v>132</v>
      </c>
      <c r="K2087" s="23">
        <v>194.3</v>
      </c>
      <c r="L2087" s="23">
        <v>76.4</v>
      </c>
      <c r="M2087" s="23">
        <v>58.9</v>
      </c>
      <c r="N2087" s="23">
        <v>493.522</v>
      </c>
      <c r="O2087" s="23">
        <v>194.056</v>
      </c>
      <c r="P2087" s="23">
        <v>149.606</v>
      </c>
      <c r="Q2087" s="37" t="s">
        <v>96</v>
      </c>
      <c r="R2087" s="28">
        <v>13.7</v>
      </c>
      <c r="S2087" s="24" t="s">
        <v>132</v>
      </c>
      <c r="T2087" s="38" t="s">
        <v>96</v>
      </c>
      <c r="U2087" s="27" cm="1">
        <f t="array" ref="U2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088" hidden="1" spans="1:21">
      <c r="A2088" s="36" t="s">
        <v>3310</v>
      </c>
      <c r="B2088" s="36" t="s">
        <v>3327</v>
      </c>
      <c r="C2088" s="36" t="s">
        <v>1033</v>
      </c>
      <c r="D2088" s="36" t="s">
        <v>132</v>
      </c>
      <c r="E2088" s="36" t="s">
        <v>2341</v>
      </c>
      <c r="F2088" s="36" t="s">
        <v>2614</v>
      </c>
      <c r="G2088" s="36" t="s">
        <v>101</v>
      </c>
      <c r="H2088" s="36" t="s">
        <v>131</v>
      </c>
      <c r="I2088" s="22"/>
      <c r="J2088" s="22" t="s">
        <v>132</v>
      </c>
      <c r="K2088" s="23">
        <v>199.2</v>
      </c>
      <c r="L2088" s="23">
        <v>78</v>
      </c>
      <c r="M2088" s="23">
        <v>70.5</v>
      </c>
      <c r="N2088" s="23">
        <v>505.968</v>
      </c>
      <c r="O2088" s="23">
        <v>198.12</v>
      </c>
      <c r="P2088" s="23">
        <v>179.07</v>
      </c>
      <c r="Q2088" s="37" t="s">
        <v>109</v>
      </c>
      <c r="R2088" s="28">
        <v>1.8</v>
      </c>
      <c r="S2088" s="24" t="s">
        <v>132</v>
      </c>
      <c r="T2088" s="38" t="s">
        <v>109</v>
      </c>
      <c r="U2088" s="27" cm="1">
        <f t="array" ref="U2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089" hidden="1" spans="1:21">
      <c r="A2089" s="36" t="s">
        <v>3310</v>
      </c>
      <c r="B2089" s="36" t="s">
        <v>3328</v>
      </c>
      <c r="C2089" s="36" t="s">
        <v>3329</v>
      </c>
      <c r="D2089" s="36" t="s">
        <v>132</v>
      </c>
      <c r="E2089" s="36" t="s">
        <v>2341</v>
      </c>
      <c r="F2089" s="36" t="s">
        <v>2506</v>
      </c>
      <c r="G2089" s="36" t="s">
        <v>101</v>
      </c>
      <c r="H2089" s="36" t="s">
        <v>470</v>
      </c>
      <c r="I2089" s="22"/>
      <c r="J2089" s="22" t="s">
        <v>132</v>
      </c>
      <c r="K2089" s="23">
        <v>165.6</v>
      </c>
      <c r="L2089" s="23">
        <v>70.9</v>
      </c>
      <c r="M2089" s="23">
        <v>61.2</v>
      </c>
      <c r="N2089" s="23">
        <v>420.624</v>
      </c>
      <c r="O2089" s="23">
        <v>180.086</v>
      </c>
      <c r="P2089" s="23">
        <v>155.448</v>
      </c>
      <c r="Q2089" s="37" t="s">
        <v>100</v>
      </c>
      <c r="R2089" s="28">
        <v>15.4</v>
      </c>
      <c r="S2089" s="24" t="s">
        <v>132</v>
      </c>
      <c r="T2089" s="38" t="s">
        <v>100</v>
      </c>
      <c r="U2089" s="27" cm="1">
        <f t="array" ref="U2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2090" hidden="1" spans="1:21">
      <c r="A2090" s="36" t="s">
        <v>3310</v>
      </c>
      <c r="B2090" s="36" t="s">
        <v>3328</v>
      </c>
      <c r="C2090" s="36" t="s">
        <v>3330</v>
      </c>
      <c r="D2090" s="36" t="s">
        <v>132</v>
      </c>
      <c r="E2090" s="36" t="s">
        <v>2345</v>
      </c>
      <c r="F2090" s="36" t="s">
        <v>2359</v>
      </c>
      <c r="G2090" s="36" t="s">
        <v>101</v>
      </c>
      <c r="H2090" s="36" t="s">
        <v>470</v>
      </c>
      <c r="I2090" s="22"/>
      <c r="J2090" s="22" t="s">
        <v>132</v>
      </c>
      <c r="K2090" s="23">
        <v>171.5</v>
      </c>
      <c r="L2090" s="23">
        <v>71.9</v>
      </c>
      <c r="M2090" s="23">
        <v>62</v>
      </c>
      <c r="N2090" s="23">
        <v>435.61</v>
      </c>
      <c r="O2090" s="23">
        <v>182.626</v>
      </c>
      <c r="P2090" s="23">
        <v>157.48</v>
      </c>
      <c r="Q2090" s="37" t="s">
        <v>100</v>
      </c>
      <c r="R2090" s="28">
        <v>9.5</v>
      </c>
      <c r="S2090" s="24" t="s">
        <v>132</v>
      </c>
      <c r="T2090" s="38" t="s">
        <v>100</v>
      </c>
      <c r="U2090" s="27" cm="1">
        <f t="array" ref="U2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091" hidden="1" spans="1:21">
      <c r="A2091" s="36" t="s">
        <v>3310</v>
      </c>
      <c r="B2091" s="36" t="s">
        <v>3331</v>
      </c>
      <c r="C2091" s="36" t="s">
        <v>1039</v>
      </c>
      <c r="D2091" s="36" t="s">
        <v>132</v>
      </c>
      <c r="E2091" s="36" t="s">
        <v>2341</v>
      </c>
      <c r="F2091" s="36" t="s">
        <v>2350</v>
      </c>
      <c r="G2091" s="36" t="s">
        <v>101</v>
      </c>
      <c r="H2091" s="36" t="s">
        <v>131</v>
      </c>
      <c r="I2091" s="22"/>
      <c r="J2091" s="22" t="s">
        <v>132</v>
      </c>
      <c r="K2091" s="23">
        <v>183.9</v>
      </c>
      <c r="L2091" s="23">
        <v>73.2</v>
      </c>
      <c r="M2091" s="23">
        <v>64.2</v>
      </c>
      <c r="N2091" s="23">
        <v>467.106</v>
      </c>
      <c r="O2091" s="23">
        <v>185.928</v>
      </c>
      <c r="P2091" s="23">
        <v>163.068</v>
      </c>
      <c r="Q2091" s="37" t="s">
        <v>105</v>
      </c>
      <c r="R2091" s="28">
        <v>6.1</v>
      </c>
      <c r="S2091" s="24" t="s">
        <v>132</v>
      </c>
      <c r="T2091" s="38" t="s">
        <v>105</v>
      </c>
      <c r="U2091" s="27" cm="1">
        <f t="array" ref="U2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092" hidden="1" spans="1:21">
      <c r="A2092" s="36" t="s">
        <v>3310</v>
      </c>
      <c r="B2092" s="36" t="s">
        <v>3331</v>
      </c>
      <c r="C2092" s="36" t="s">
        <v>1039</v>
      </c>
      <c r="D2092" s="36" t="s">
        <v>132</v>
      </c>
      <c r="E2092" s="36" t="s">
        <v>2341</v>
      </c>
      <c r="F2092" s="36" t="s">
        <v>3186</v>
      </c>
      <c r="G2092" s="36" t="s">
        <v>101</v>
      </c>
      <c r="H2092" s="36" t="s">
        <v>131</v>
      </c>
      <c r="I2092" s="22"/>
      <c r="J2092" s="22" t="s">
        <v>132</v>
      </c>
      <c r="K2092" s="23">
        <v>183.9</v>
      </c>
      <c r="L2092" s="23">
        <v>73.2</v>
      </c>
      <c r="M2092" s="23">
        <v>64.6</v>
      </c>
      <c r="N2092" s="23">
        <v>467.106</v>
      </c>
      <c r="O2092" s="23">
        <v>185.928</v>
      </c>
      <c r="P2092" s="23">
        <v>164.084</v>
      </c>
      <c r="Q2092" s="37" t="s">
        <v>105</v>
      </c>
      <c r="R2092" s="28">
        <v>6.1</v>
      </c>
      <c r="S2092" s="24" t="s">
        <v>132</v>
      </c>
      <c r="T2092" s="38" t="s">
        <v>105</v>
      </c>
      <c r="U2092" s="27" cm="1">
        <f t="array" ref="U2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093" hidden="1" spans="1:21">
      <c r="A2093" s="36" t="s">
        <v>3310</v>
      </c>
      <c r="B2093" s="36" t="s">
        <v>3332</v>
      </c>
      <c r="C2093" s="36" t="s">
        <v>1041</v>
      </c>
      <c r="D2093" s="36" t="s">
        <v>132</v>
      </c>
      <c r="E2093" s="36" t="s">
        <v>2341</v>
      </c>
      <c r="F2093" s="36" t="s">
        <v>2976</v>
      </c>
      <c r="G2093" s="36" t="s">
        <v>101</v>
      </c>
      <c r="H2093" s="36" t="s">
        <v>131</v>
      </c>
      <c r="I2093" s="22"/>
      <c r="J2093" s="22" t="s">
        <v>132</v>
      </c>
      <c r="K2093" s="23">
        <v>196.1</v>
      </c>
      <c r="L2093" s="23">
        <v>77.8</v>
      </c>
      <c r="M2093" s="23">
        <v>68.9</v>
      </c>
      <c r="N2093" s="23">
        <v>498.094</v>
      </c>
      <c r="O2093" s="23">
        <v>197.612</v>
      </c>
      <c r="P2093" s="23">
        <v>175.006</v>
      </c>
      <c r="Q2093" s="37" t="s">
        <v>109</v>
      </c>
      <c r="R2093" s="28">
        <v>4.9</v>
      </c>
      <c r="S2093" s="24" t="s">
        <v>132</v>
      </c>
      <c r="T2093" s="38" t="s">
        <v>109</v>
      </c>
      <c r="U2093" s="27" cm="1">
        <f t="array" ref="U2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094" hidden="1" spans="1:21">
      <c r="A2094" s="36" t="s">
        <v>3310</v>
      </c>
      <c r="B2094" s="36" t="s">
        <v>3332</v>
      </c>
      <c r="C2094" s="36" t="s">
        <v>1041</v>
      </c>
      <c r="D2094" s="36" t="s">
        <v>132</v>
      </c>
      <c r="E2094" s="36" t="s">
        <v>2341</v>
      </c>
      <c r="F2094" s="36" t="s">
        <v>2877</v>
      </c>
      <c r="G2094" s="36" t="s">
        <v>101</v>
      </c>
      <c r="H2094" s="36" t="s">
        <v>131</v>
      </c>
      <c r="I2094" s="22"/>
      <c r="J2094" s="22" t="s">
        <v>132</v>
      </c>
      <c r="K2094" s="23">
        <v>196.7</v>
      </c>
      <c r="L2094" s="23">
        <v>77.8</v>
      </c>
      <c r="M2094" s="23">
        <v>68.9</v>
      </c>
      <c r="N2094" s="23">
        <v>499.618</v>
      </c>
      <c r="O2094" s="23">
        <v>197.612</v>
      </c>
      <c r="P2094" s="23">
        <v>175.006</v>
      </c>
      <c r="Q2094" s="37" t="s">
        <v>109</v>
      </c>
      <c r="R2094" s="28">
        <v>4.3</v>
      </c>
      <c r="S2094" s="24" t="s">
        <v>132</v>
      </c>
      <c r="T2094" s="38" t="s">
        <v>109</v>
      </c>
      <c r="U2094" s="27" cm="1">
        <f t="array" ref="U2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095" hidden="1" spans="1:21">
      <c r="A2095" s="36" t="s">
        <v>3310</v>
      </c>
      <c r="B2095" s="36" t="s">
        <v>3332</v>
      </c>
      <c r="C2095" s="36" t="s">
        <v>1041</v>
      </c>
      <c r="D2095" s="36" t="s">
        <v>132</v>
      </c>
      <c r="E2095" s="36" t="s">
        <v>2345</v>
      </c>
      <c r="F2095" s="36" t="s">
        <v>2614</v>
      </c>
      <c r="G2095" s="36" t="s">
        <v>101</v>
      </c>
      <c r="H2095" s="36" t="s">
        <v>131</v>
      </c>
      <c r="I2095" s="22"/>
      <c r="J2095" s="22" t="s">
        <v>132</v>
      </c>
      <c r="K2095" s="23">
        <v>200.4</v>
      </c>
      <c r="L2095" s="23">
        <v>78</v>
      </c>
      <c r="M2095" s="23">
        <v>70.1</v>
      </c>
      <c r="N2095" s="23">
        <v>509.016</v>
      </c>
      <c r="O2095" s="23">
        <v>198.12</v>
      </c>
      <c r="P2095" s="23">
        <v>178.054</v>
      </c>
      <c r="Q2095" s="37" t="s">
        <v>109</v>
      </c>
      <c r="R2095" s="28">
        <v>0.6</v>
      </c>
      <c r="S2095" s="24" t="s">
        <v>132</v>
      </c>
      <c r="T2095" s="38" t="s">
        <v>109</v>
      </c>
      <c r="U2095" s="27" cm="1">
        <f t="array" ref="U2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096" hidden="1" spans="1:21">
      <c r="A2096" s="36" t="s">
        <v>3310</v>
      </c>
      <c r="B2096" s="36" t="s">
        <v>3333</v>
      </c>
      <c r="C2096" s="36" t="s">
        <v>1046</v>
      </c>
      <c r="D2096" s="36" t="s">
        <v>132</v>
      </c>
      <c r="E2096" s="36" t="s">
        <v>2341</v>
      </c>
      <c r="F2096" s="36" t="s">
        <v>2346</v>
      </c>
      <c r="G2096" s="36" t="s">
        <v>101</v>
      </c>
      <c r="H2096" s="36" t="s">
        <v>131</v>
      </c>
      <c r="I2096" s="22"/>
      <c r="J2096" s="22" t="s">
        <v>132</v>
      </c>
      <c r="K2096" s="23">
        <v>177.2</v>
      </c>
      <c r="L2096" s="23">
        <v>72.6</v>
      </c>
      <c r="M2096" s="23">
        <v>65.9</v>
      </c>
      <c r="N2096" s="23">
        <v>450.088</v>
      </c>
      <c r="O2096" s="23">
        <v>184.404</v>
      </c>
      <c r="P2096" s="23">
        <v>167.386</v>
      </c>
      <c r="Q2096" s="37" t="s">
        <v>100</v>
      </c>
      <c r="R2096" s="28">
        <v>3.8</v>
      </c>
      <c r="S2096" s="24" t="s">
        <v>132</v>
      </c>
      <c r="T2096" s="38" t="s">
        <v>100</v>
      </c>
      <c r="U2096" s="27" cm="1">
        <f t="array" ref="U2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097" hidden="1" spans="1:21">
      <c r="A2097" s="36" t="s">
        <v>3310</v>
      </c>
      <c r="B2097" s="36" t="s">
        <v>3333</v>
      </c>
      <c r="C2097" s="36" t="s">
        <v>1046</v>
      </c>
      <c r="D2097" s="36" t="s">
        <v>132</v>
      </c>
      <c r="E2097" s="36" t="s">
        <v>2341</v>
      </c>
      <c r="F2097" s="36" t="s">
        <v>2896</v>
      </c>
      <c r="G2097" s="36" t="s">
        <v>101</v>
      </c>
      <c r="H2097" s="36" t="s">
        <v>131</v>
      </c>
      <c r="I2097" s="22"/>
      <c r="J2097" s="22" t="s">
        <v>132</v>
      </c>
      <c r="K2097" s="23">
        <v>177.2</v>
      </c>
      <c r="L2097" s="23">
        <v>72.7</v>
      </c>
      <c r="M2097" s="23">
        <v>66</v>
      </c>
      <c r="N2097" s="23">
        <v>450.088</v>
      </c>
      <c r="O2097" s="23">
        <v>184.658</v>
      </c>
      <c r="P2097" s="23">
        <v>167.64</v>
      </c>
      <c r="Q2097" s="37" t="s">
        <v>100</v>
      </c>
      <c r="R2097" s="28">
        <v>3.8</v>
      </c>
      <c r="S2097" s="24" t="s">
        <v>132</v>
      </c>
      <c r="T2097" s="38" t="s">
        <v>100</v>
      </c>
      <c r="U2097" s="27" cm="1">
        <f t="array" ref="U2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098" hidden="1" spans="1:21">
      <c r="A2098" s="36" t="s">
        <v>3310</v>
      </c>
      <c r="B2098" s="36" t="s">
        <v>3333</v>
      </c>
      <c r="C2098" s="36" t="s">
        <v>1046</v>
      </c>
      <c r="D2098" s="36" t="s">
        <v>132</v>
      </c>
      <c r="E2098" s="36" t="s">
        <v>2345</v>
      </c>
      <c r="F2098" s="36" t="s">
        <v>3124</v>
      </c>
      <c r="G2098" s="36" t="s">
        <v>101</v>
      </c>
      <c r="H2098" s="36" t="s">
        <v>131</v>
      </c>
      <c r="I2098" s="22"/>
      <c r="J2098" s="22" t="s">
        <v>132</v>
      </c>
      <c r="K2098" s="23">
        <v>184.1</v>
      </c>
      <c r="L2098" s="23">
        <v>74.4</v>
      </c>
      <c r="M2098" s="23">
        <v>67.9</v>
      </c>
      <c r="N2098" s="23">
        <v>467.614</v>
      </c>
      <c r="O2098" s="23">
        <v>188.976</v>
      </c>
      <c r="P2098" s="23">
        <v>172.466</v>
      </c>
      <c r="Q2098" s="37" t="s">
        <v>105</v>
      </c>
      <c r="R2098" s="28">
        <v>5.9</v>
      </c>
      <c r="S2098" s="24" t="s">
        <v>132</v>
      </c>
      <c r="T2098" s="38" t="s">
        <v>105</v>
      </c>
      <c r="U2098" s="27" cm="1">
        <f t="array" ref="U2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099" hidden="1" spans="1:21">
      <c r="A2099" s="36" t="s">
        <v>3310</v>
      </c>
      <c r="B2099" s="36" t="s">
        <v>3333</v>
      </c>
      <c r="C2099" s="36" t="s">
        <v>3334</v>
      </c>
      <c r="D2099" s="36" t="s">
        <v>930</v>
      </c>
      <c r="E2099" s="36" t="s">
        <v>2354</v>
      </c>
      <c r="F2099" s="36" t="s">
        <v>2871</v>
      </c>
      <c r="G2099" s="36" t="s">
        <v>101</v>
      </c>
      <c r="H2099" s="36" t="s">
        <v>131</v>
      </c>
      <c r="I2099" s="22"/>
      <c r="J2099" s="22" t="s">
        <v>132</v>
      </c>
      <c r="K2099" s="23">
        <v>184.6</v>
      </c>
      <c r="L2099" s="23">
        <v>74</v>
      </c>
      <c r="M2099" s="23">
        <v>66.5</v>
      </c>
      <c r="N2099" s="23">
        <v>468.884</v>
      </c>
      <c r="O2099" s="23">
        <v>187.96</v>
      </c>
      <c r="P2099" s="23">
        <v>168.91</v>
      </c>
      <c r="Q2099" s="37" t="s">
        <v>105</v>
      </c>
      <c r="R2099" s="28">
        <v>5.4</v>
      </c>
      <c r="S2099" s="24" t="s">
        <v>132</v>
      </c>
      <c r="T2099" s="38" t="s">
        <v>105</v>
      </c>
      <c r="U2099" s="27" cm="1">
        <f t="array" ref="U2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100" hidden="1" spans="1:21">
      <c r="A2100" s="36" t="s">
        <v>3310</v>
      </c>
      <c r="B2100" s="36" t="s">
        <v>3333</v>
      </c>
      <c r="C2100" s="36" t="s">
        <v>3335</v>
      </c>
      <c r="D2100" s="36" t="s">
        <v>1048</v>
      </c>
      <c r="E2100" s="36" t="s">
        <v>2354</v>
      </c>
      <c r="F2100" s="36" t="s">
        <v>2622</v>
      </c>
      <c r="G2100" s="36" t="s">
        <v>101</v>
      </c>
      <c r="H2100" s="36" t="s">
        <v>131</v>
      </c>
      <c r="I2100" s="22"/>
      <c r="J2100" s="22" t="s">
        <v>132</v>
      </c>
      <c r="K2100" s="23">
        <v>193.1</v>
      </c>
      <c r="L2100" s="23">
        <v>74.2</v>
      </c>
      <c r="M2100" s="23">
        <v>66.9</v>
      </c>
      <c r="N2100" s="23">
        <v>490.474</v>
      </c>
      <c r="O2100" s="23">
        <v>188.468</v>
      </c>
      <c r="P2100" s="23">
        <v>169.926</v>
      </c>
      <c r="Q2100" s="37" t="s">
        <v>109</v>
      </c>
      <c r="R2100" s="28">
        <v>7.9</v>
      </c>
      <c r="S2100" s="24" t="s">
        <v>132</v>
      </c>
      <c r="T2100" s="38" t="s">
        <v>109</v>
      </c>
      <c r="U2100" s="27" cm="1">
        <f t="array" ref="U2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101" hidden="1" spans="1:21">
      <c r="A2101" s="36" t="s">
        <v>3310</v>
      </c>
      <c r="B2101" s="36" t="s">
        <v>3333</v>
      </c>
      <c r="C2101" s="36" t="s">
        <v>3334</v>
      </c>
      <c r="D2101" s="36" t="s">
        <v>930</v>
      </c>
      <c r="E2101" s="36" t="s">
        <v>2354</v>
      </c>
      <c r="F2101" s="36" t="s">
        <v>2425</v>
      </c>
      <c r="G2101" s="36" t="s">
        <v>101</v>
      </c>
      <c r="H2101" s="36" t="s">
        <v>131</v>
      </c>
      <c r="I2101" s="22"/>
      <c r="J2101" s="22" t="s">
        <v>132</v>
      </c>
      <c r="K2101" s="23">
        <v>184.6</v>
      </c>
      <c r="L2101" s="23">
        <v>74</v>
      </c>
      <c r="M2101" s="23">
        <v>66.1</v>
      </c>
      <c r="N2101" s="23">
        <v>468.884</v>
      </c>
      <c r="O2101" s="23">
        <v>187.96</v>
      </c>
      <c r="P2101" s="23">
        <v>167.894</v>
      </c>
      <c r="Q2101" s="37" t="s">
        <v>105</v>
      </c>
      <c r="R2101" s="28">
        <v>5.4</v>
      </c>
      <c r="S2101" s="24" t="s">
        <v>132</v>
      </c>
      <c r="T2101" s="38" t="s">
        <v>105</v>
      </c>
      <c r="U2101" s="27" cm="1">
        <f t="array" ref="U2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102" hidden="1" spans="1:21">
      <c r="A2102" s="36" t="s">
        <v>3310</v>
      </c>
      <c r="B2102" s="36" t="s">
        <v>3333</v>
      </c>
      <c r="C2102" s="36" t="s">
        <v>3334</v>
      </c>
      <c r="D2102" s="36" t="s">
        <v>930</v>
      </c>
      <c r="E2102" s="36" t="s">
        <v>2354</v>
      </c>
      <c r="F2102" s="36" t="s">
        <v>3053</v>
      </c>
      <c r="G2102" s="36" t="s">
        <v>101</v>
      </c>
      <c r="H2102" s="36" t="s">
        <v>131</v>
      </c>
      <c r="I2102" s="22"/>
      <c r="J2102" s="22" t="s">
        <v>132</v>
      </c>
      <c r="K2102" s="23">
        <v>185</v>
      </c>
      <c r="L2102" s="23">
        <v>74</v>
      </c>
      <c r="M2102" s="23">
        <v>66.1</v>
      </c>
      <c r="N2102" s="23">
        <v>469.9</v>
      </c>
      <c r="O2102" s="23">
        <v>187.96</v>
      </c>
      <c r="P2102" s="23">
        <v>167.894</v>
      </c>
      <c r="Q2102" s="37" t="s">
        <v>105</v>
      </c>
      <c r="R2102" s="28">
        <v>5</v>
      </c>
      <c r="S2102" s="24" t="s">
        <v>132</v>
      </c>
      <c r="T2102" s="38" t="s">
        <v>105</v>
      </c>
      <c r="U2102" s="27" cm="1">
        <f t="array" ref="U2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03" hidden="1" spans="1:21">
      <c r="A2103" s="36" t="s">
        <v>3310</v>
      </c>
      <c r="B2103" s="36" t="s">
        <v>3333</v>
      </c>
      <c r="C2103" s="36" t="s">
        <v>3334</v>
      </c>
      <c r="D2103" s="36" t="s">
        <v>930</v>
      </c>
      <c r="E2103" s="36" t="s">
        <v>2354</v>
      </c>
      <c r="F2103" s="36" t="s">
        <v>3054</v>
      </c>
      <c r="G2103" s="36" t="s">
        <v>101</v>
      </c>
      <c r="H2103" s="36" t="s">
        <v>131</v>
      </c>
      <c r="I2103" s="22"/>
      <c r="J2103" s="22" t="s">
        <v>132</v>
      </c>
      <c r="K2103" s="23">
        <v>185</v>
      </c>
      <c r="L2103" s="23">
        <v>74</v>
      </c>
      <c r="M2103" s="23">
        <v>66.5</v>
      </c>
      <c r="N2103" s="23">
        <v>469.9</v>
      </c>
      <c r="O2103" s="23">
        <v>187.96</v>
      </c>
      <c r="P2103" s="23">
        <v>168.91</v>
      </c>
      <c r="Q2103" s="37" t="s">
        <v>105</v>
      </c>
      <c r="R2103" s="28">
        <v>5</v>
      </c>
      <c r="S2103" s="24" t="s">
        <v>132</v>
      </c>
      <c r="T2103" s="38" t="s">
        <v>105</v>
      </c>
      <c r="U2103" s="27" cm="1">
        <f t="array" ref="U2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04" hidden="1" spans="1:21">
      <c r="A2104" s="36" t="s">
        <v>3310</v>
      </c>
      <c r="B2104" s="36" t="s">
        <v>3333</v>
      </c>
      <c r="C2104" s="36" t="s">
        <v>3335</v>
      </c>
      <c r="D2104" s="36" t="s">
        <v>132</v>
      </c>
      <c r="E2104" s="36" t="s">
        <v>2371</v>
      </c>
      <c r="F2104" s="36" t="s">
        <v>2387</v>
      </c>
      <c r="G2104" s="36" t="s">
        <v>101</v>
      </c>
      <c r="H2104" s="36" t="s">
        <v>131</v>
      </c>
      <c r="I2104" s="22"/>
      <c r="J2104" s="22" t="s">
        <v>132</v>
      </c>
      <c r="K2104" s="23">
        <v>187.8</v>
      </c>
      <c r="L2104" s="23">
        <v>74.4</v>
      </c>
      <c r="M2104" s="23">
        <v>67.1</v>
      </c>
      <c r="N2104" s="23">
        <v>477.012</v>
      </c>
      <c r="O2104" s="23">
        <v>188.976</v>
      </c>
      <c r="P2104" s="23">
        <v>170.434</v>
      </c>
      <c r="Q2104" s="37" t="s">
        <v>105</v>
      </c>
      <c r="R2104" s="28">
        <v>2.2</v>
      </c>
      <c r="S2104" s="24" t="s">
        <v>132</v>
      </c>
      <c r="T2104" s="38" t="s">
        <v>105</v>
      </c>
      <c r="U2104" s="27" cm="1">
        <f t="array" ref="U2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105" hidden="1" spans="1:21">
      <c r="A2105" s="36" t="s">
        <v>3310</v>
      </c>
      <c r="B2105" s="36" t="s">
        <v>3333</v>
      </c>
      <c r="C2105" s="36" t="s">
        <v>1046</v>
      </c>
      <c r="D2105" s="36" t="s">
        <v>132</v>
      </c>
      <c r="E2105" s="36" t="s">
        <v>2371</v>
      </c>
      <c r="F2105" s="36" t="s">
        <v>3008</v>
      </c>
      <c r="G2105" s="36" t="s">
        <v>101</v>
      </c>
      <c r="H2105" s="36" t="s">
        <v>131</v>
      </c>
      <c r="I2105" s="22"/>
      <c r="J2105" s="22" t="s">
        <v>132</v>
      </c>
      <c r="K2105" s="23">
        <v>188.4</v>
      </c>
      <c r="L2105" s="23">
        <v>74.8</v>
      </c>
      <c r="M2105" s="23">
        <v>67.3</v>
      </c>
      <c r="N2105" s="23">
        <v>478.536</v>
      </c>
      <c r="O2105" s="23">
        <v>189.992</v>
      </c>
      <c r="P2105" s="23">
        <v>170.942</v>
      </c>
      <c r="Q2105" s="37" t="s">
        <v>105</v>
      </c>
      <c r="R2105" s="28">
        <v>1.6</v>
      </c>
      <c r="S2105" s="24" t="s">
        <v>132</v>
      </c>
      <c r="T2105" s="38" t="s">
        <v>105</v>
      </c>
      <c r="U2105" s="27" cm="1">
        <f t="array" ref="U2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106" hidden="1" spans="1:21">
      <c r="A2106" s="36" t="s">
        <v>3310</v>
      </c>
      <c r="B2106" s="36" t="s">
        <v>3333</v>
      </c>
      <c r="C2106" s="36" t="s">
        <v>1046</v>
      </c>
      <c r="D2106" s="36" t="s">
        <v>132</v>
      </c>
      <c r="E2106" s="36" t="s">
        <v>2357</v>
      </c>
      <c r="F2106" s="36" t="s">
        <v>2359</v>
      </c>
      <c r="G2106" s="36" t="s">
        <v>101</v>
      </c>
      <c r="H2106" s="36" t="s">
        <v>131</v>
      </c>
      <c r="I2106" s="22"/>
      <c r="J2106" s="22" t="s">
        <v>132</v>
      </c>
      <c r="K2106" s="23">
        <v>190.2</v>
      </c>
      <c r="L2106" s="23">
        <v>74.8</v>
      </c>
      <c r="M2106" s="23">
        <v>69.7</v>
      </c>
      <c r="N2106" s="23">
        <v>483.108</v>
      </c>
      <c r="O2106" s="23">
        <v>189.992</v>
      </c>
      <c r="P2106" s="23">
        <v>177.038</v>
      </c>
      <c r="Q2106" s="37" t="s">
        <v>109</v>
      </c>
      <c r="R2106" s="28">
        <v>10.8</v>
      </c>
      <c r="S2106" s="24" t="s">
        <v>132</v>
      </c>
      <c r="T2106" s="38" t="s">
        <v>109</v>
      </c>
      <c r="U2106" s="27" cm="1">
        <f t="array" ref="U2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107" hidden="1" spans="1:21">
      <c r="A2107" s="36" t="s">
        <v>3310</v>
      </c>
      <c r="B2107" s="36" t="s">
        <v>3336</v>
      </c>
      <c r="C2107" s="36" t="s">
        <v>1052</v>
      </c>
      <c r="D2107" s="36" t="s">
        <v>132</v>
      </c>
      <c r="E2107" s="36" t="s">
        <v>2345</v>
      </c>
      <c r="F2107" s="36" t="s">
        <v>3245</v>
      </c>
      <c r="G2107" s="36" t="s">
        <v>92</v>
      </c>
      <c r="H2107" s="36" t="s">
        <v>138</v>
      </c>
      <c r="I2107" s="22"/>
      <c r="J2107" s="22" t="s">
        <v>132</v>
      </c>
      <c r="K2107" s="23">
        <v>184.3</v>
      </c>
      <c r="L2107" s="23">
        <v>68.9</v>
      </c>
      <c r="M2107" s="23">
        <v>55.6</v>
      </c>
      <c r="N2107" s="23">
        <v>468.122</v>
      </c>
      <c r="O2107" s="23">
        <v>175.006</v>
      </c>
      <c r="P2107" s="23">
        <v>141.224</v>
      </c>
      <c r="Q2107" s="37" t="s">
        <v>91</v>
      </c>
      <c r="R2107" s="28">
        <v>0.7</v>
      </c>
      <c r="S2107" s="24" t="s">
        <v>132</v>
      </c>
      <c r="T2107" s="38" t="s">
        <v>91</v>
      </c>
      <c r="U2107" s="27" cm="1">
        <f t="array" ref="U2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108" hidden="1" spans="1:21">
      <c r="A2108" s="36" t="s">
        <v>3310</v>
      </c>
      <c r="B2108" s="36" t="s">
        <v>3336</v>
      </c>
      <c r="C2108" s="36" t="s">
        <v>1052</v>
      </c>
      <c r="D2108" s="36" t="s">
        <v>132</v>
      </c>
      <c r="E2108" s="36" t="s">
        <v>2354</v>
      </c>
      <c r="F2108" s="36" t="s">
        <v>2355</v>
      </c>
      <c r="G2108" s="36" t="s">
        <v>92</v>
      </c>
      <c r="H2108" s="36" t="s">
        <v>138</v>
      </c>
      <c r="I2108" s="22"/>
      <c r="J2108" s="22" t="s">
        <v>132</v>
      </c>
      <c r="K2108" s="23">
        <v>184.3</v>
      </c>
      <c r="L2108" s="23">
        <v>68.9</v>
      </c>
      <c r="M2108" s="23">
        <v>55.4</v>
      </c>
      <c r="N2108" s="23">
        <v>468.122</v>
      </c>
      <c r="O2108" s="23">
        <v>175.006</v>
      </c>
      <c r="P2108" s="23">
        <v>140.716</v>
      </c>
      <c r="Q2108" s="37" t="s">
        <v>91</v>
      </c>
      <c r="R2108" s="28">
        <v>0.7</v>
      </c>
      <c r="S2108" s="24" t="s">
        <v>132</v>
      </c>
      <c r="T2108" s="38" t="s">
        <v>91</v>
      </c>
      <c r="U2108" s="27" cm="1">
        <f t="array" ref="U2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109" hidden="1" spans="1:21">
      <c r="A2109" s="36" t="s">
        <v>3310</v>
      </c>
      <c r="B2109" s="36" t="s">
        <v>3336</v>
      </c>
      <c r="C2109" s="36" t="s">
        <v>1052</v>
      </c>
      <c r="D2109" s="36" t="s">
        <v>132</v>
      </c>
      <c r="E2109" s="36" t="s">
        <v>2354</v>
      </c>
      <c r="F2109" s="36" t="s">
        <v>2499</v>
      </c>
      <c r="G2109" s="36" t="s">
        <v>92</v>
      </c>
      <c r="H2109" s="36" t="s">
        <v>138</v>
      </c>
      <c r="I2109" s="22"/>
      <c r="J2109" s="22" t="s">
        <v>132</v>
      </c>
      <c r="K2109" s="23">
        <v>185</v>
      </c>
      <c r="L2109" s="23">
        <v>69.8</v>
      </c>
      <c r="M2109" s="23">
        <v>55.6</v>
      </c>
      <c r="N2109" s="23">
        <v>469.9</v>
      </c>
      <c r="O2109" s="23">
        <v>177.292</v>
      </c>
      <c r="P2109" s="23">
        <v>141.224</v>
      </c>
      <c r="Q2109" s="37" t="s">
        <v>91</v>
      </c>
      <c r="R2109" s="28">
        <v>0</v>
      </c>
      <c r="S2109" s="24" t="s">
        <v>132</v>
      </c>
      <c r="T2109" s="38" t="s">
        <v>91</v>
      </c>
      <c r="U2109" s="27" cm="1">
        <f t="array" ref="U2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110" hidden="1" spans="1:21">
      <c r="A2110" s="36" t="s">
        <v>3310</v>
      </c>
      <c r="B2110" s="36" t="s">
        <v>3336</v>
      </c>
      <c r="C2110" s="36" t="s">
        <v>1052</v>
      </c>
      <c r="D2110" s="36" t="s">
        <v>132</v>
      </c>
      <c r="E2110" s="36" t="s">
        <v>2371</v>
      </c>
      <c r="F2110" s="36" t="s">
        <v>3337</v>
      </c>
      <c r="G2110" s="36" t="s">
        <v>92</v>
      </c>
      <c r="H2110" s="36" t="s">
        <v>138</v>
      </c>
      <c r="I2110" s="22"/>
      <c r="J2110" s="22" t="s">
        <v>132</v>
      </c>
      <c r="K2110" s="23">
        <v>185.4</v>
      </c>
      <c r="L2110" s="23">
        <v>71.6</v>
      </c>
      <c r="M2110" s="23">
        <v>55.5</v>
      </c>
      <c r="N2110" s="23">
        <v>470.916</v>
      </c>
      <c r="O2110" s="23">
        <v>181.864</v>
      </c>
      <c r="P2110" s="23">
        <v>140.97</v>
      </c>
      <c r="Q2110" s="37" t="s">
        <v>94</v>
      </c>
      <c r="R2110" s="28">
        <v>6.5</v>
      </c>
      <c r="S2110" s="24" t="s">
        <v>132</v>
      </c>
      <c r="T2110" s="38" t="s">
        <v>94</v>
      </c>
      <c r="U2110" s="27" cm="1">
        <f t="array" ref="U2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111" hidden="1" spans="1:21">
      <c r="A2111" s="36" t="s">
        <v>3310</v>
      </c>
      <c r="B2111" s="36" t="s">
        <v>3336</v>
      </c>
      <c r="C2111" s="36" t="s">
        <v>1052</v>
      </c>
      <c r="D2111" s="36" t="s">
        <v>132</v>
      </c>
      <c r="E2111" s="36" t="s">
        <v>2371</v>
      </c>
      <c r="F2111" s="36" t="s">
        <v>2925</v>
      </c>
      <c r="G2111" s="36" t="s">
        <v>92</v>
      </c>
      <c r="H2111" s="36" t="s">
        <v>138</v>
      </c>
      <c r="I2111" s="22"/>
      <c r="J2111" s="22" t="s">
        <v>132</v>
      </c>
      <c r="K2111" s="23">
        <v>186.9</v>
      </c>
      <c r="L2111" s="23">
        <v>71.7</v>
      </c>
      <c r="M2111" s="23">
        <v>56</v>
      </c>
      <c r="N2111" s="23">
        <v>474.726</v>
      </c>
      <c r="O2111" s="23">
        <v>182.118</v>
      </c>
      <c r="P2111" s="23">
        <v>142.24</v>
      </c>
      <c r="Q2111" s="37" t="s">
        <v>94</v>
      </c>
      <c r="R2111" s="28">
        <v>5</v>
      </c>
      <c r="S2111" s="24" t="s">
        <v>132</v>
      </c>
      <c r="T2111" s="38" t="s">
        <v>94</v>
      </c>
      <c r="U2111" s="27" cm="1">
        <f t="array" ref="U2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12" hidden="1" spans="1:21">
      <c r="A2112" s="36" t="s">
        <v>3310</v>
      </c>
      <c r="B2112" s="36" t="s">
        <v>3336</v>
      </c>
      <c r="C2112" s="36" t="s">
        <v>1052</v>
      </c>
      <c r="D2112" s="36" t="s">
        <v>132</v>
      </c>
      <c r="E2112" s="36" t="s">
        <v>2357</v>
      </c>
      <c r="F2112" s="36" t="s">
        <v>2606</v>
      </c>
      <c r="G2112" s="36" t="s">
        <v>92</v>
      </c>
      <c r="H2112" s="36" t="s">
        <v>138</v>
      </c>
      <c r="I2112" s="22"/>
      <c r="J2112" s="22" t="s">
        <v>132</v>
      </c>
      <c r="K2112" s="23">
        <v>188.9</v>
      </c>
      <c r="L2112" s="23">
        <v>72.1</v>
      </c>
      <c r="M2112" s="23">
        <v>58</v>
      </c>
      <c r="N2112" s="23">
        <v>479.806</v>
      </c>
      <c r="O2112" s="23">
        <v>183.134</v>
      </c>
      <c r="P2112" s="23">
        <v>147.32</v>
      </c>
      <c r="Q2112" s="37" t="s">
        <v>94</v>
      </c>
      <c r="R2112" s="28">
        <v>3</v>
      </c>
      <c r="S2112" s="24" t="s">
        <v>132</v>
      </c>
      <c r="T2112" s="38" t="s">
        <v>94</v>
      </c>
      <c r="U2112" s="27" cm="1">
        <f t="array" ref="U2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113" hidden="1" spans="1:21">
      <c r="A2113" s="36" t="s">
        <v>3310</v>
      </c>
      <c r="B2113" s="36" t="s">
        <v>3336</v>
      </c>
      <c r="C2113" s="36" t="s">
        <v>1052</v>
      </c>
      <c r="D2113" s="36" t="s">
        <v>132</v>
      </c>
      <c r="E2113" s="36" t="s">
        <v>2468</v>
      </c>
      <c r="F2113" s="36" t="s">
        <v>2831</v>
      </c>
      <c r="G2113" s="36" t="s">
        <v>92</v>
      </c>
      <c r="H2113" s="36" t="s">
        <v>138</v>
      </c>
      <c r="I2113" s="22"/>
      <c r="J2113" s="22" t="s">
        <v>132</v>
      </c>
      <c r="K2113" s="23">
        <v>189.8</v>
      </c>
      <c r="L2113" s="23">
        <v>72.2</v>
      </c>
      <c r="M2113" s="23">
        <v>57.9</v>
      </c>
      <c r="N2113" s="23">
        <v>482.092</v>
      </c>
      <c r="O2113" s="23">
        <v>183.388</v>
      </c>
      <c r="P2113" s="23">
        <v>147.066</v>
      </c>
      <c r="Q2113" s="37" t="s">
        <v>94</v>
      </c>
      <c r="R2113" s="28">
        <v>2.1</v>
      </c>
      <c r="S2113" s="24" t="s">
        <v>132</v>
      </c>
      <c r="T2113" s="38" t="s">
        <v>94</v>
      </c>
      <c r="U2113" s="27" cm="1">
        <f t="array" ref="U2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114" hidden="1" spans="1:21">
      <c r="A2114" s="36" t="s">
        <v>3310</v>
      </c>
      <c r="B2114" s="36" t="s">
        <v>3336</v>
      </c>
      <c r="C2114" s="36" t="s">
        <v>1052</v>
      </c>
      <c r="D2114" s="36" t="s">
        <v>132</v>
      </c>
      <c r="E2114" s="36" t="s">
        <v>2587</v>
      </c>
      <c r="F2114" s="36" t="s">
        <v>2660</v>
      </c>
      <c r="G2114" s="36" t="s">
        <v>92</v>
      </c>
      <c r="H2114" s="36" t="s">
        <v>138</v>
      </c>
      <c r="I2114" s="22"/>
      <c r="J2114" s="22" t="s">
        <v>132</v>
      </c>
      <c r="K2114" s="23">
        <v>191.1</v>
      </c>
      <c r="L2114" s="23">
        <v>73.4</v>
      </c>
      <c r="M2114" s="23">
        <v>58.1</v>
      </c>
      <c r="N2114" s="23">
        <v>485.394</v>
      </c>
      <c r="O2114" s="23">
        <v>186.436</v>
      </c>
      <c r="P2114" s="23">
        <v>147.574</v>
      </c>
      <c r="Q2114" s="37" t="s">
        <v>94</v>
      </c>
      <c r="R2114" s="28">
        <v>0.8</v>
      </c>
      <c r="S2114" s="24" t="s">
        <v>132</v>
      </c>
      <c r="T2114" s="38" t="s">
        <v>94</v>
      </c>
      <c r="U2114" s="27" cm="1">
        <f t="array" ref="U2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115" hidden="1" spans="1:21">
      <c r="A2115" s="36" t="s">
        <v>3310</v>
      </c>
      <c r="B2115" s="36" t="s">
        <v>3336</v>
      </c>
      <c r="C2115" s="36" t="s">
        <v>1052</v>
      </c>
      <c r="D2115" s="36" t="s">
        <v>132</v>
      </c>
      <c r="E2115" s="36" t="s">
        <v>2613</v>
      </c>
      <c r="F2115" s="36" t="s">
        <v>2508</v>
      </c>
      <c r="G2115" s="36" t="s">
        <v>92</v>
      </c>
      <c r="H2115" s="36" t="s">
        <v>138</v>
      </c>
      <c r="I2115" s="22"/>
      <c r="J2115" s="22" t="s">
        <v>132</v>
      </c>
      <c r="K2115" s="23">
        <v>192.9</v>
      </c>
      <c r="L2115" s="23">
        <v>73.2</v>
      </c>
      <c r="M2115" s="23">
        <v>56.9</v>
      </c>
      <c r="N2115" s="23">
        <v>489.966</v>
      </c>
      <c r="O2115" s="23">
        <v>185.928</v>
      </c>
      <c r="P2115" s="23">
        <v>144.526</v>
      </c>
      <c r="Q2115" s="37" t="s">
        <v>96</v>
      </c>
      <c r="R2115" s="28">
        <v>15.1</v>
      </c>
      <c r="S2115" s="24" t="s">
        <v>132</v>
      </c>
      <c r="T2115" s="38" t="s">
        <v>96</v>
      </c>
      <c r="U2115" s="27" cm="1">
        <f t="array" ref="U2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2116" hidden="1" spans="1:21">
      <c r="A2116" s="36" t="s">
        <v>3310</v>
      </c>
      <c r="B2116" s="36" t="s">
        <v>3336</v>
      </c>
      <c r="C2116" s="36" t="s">
        <v>1052</v>
      </c>
      <c r="D2116" s="36" t="s">
        <v>132</v>
      </c>
      <c r="E2116" s="36" t="s">
        <v>2613</v>
      </c>
      <c r="F2116" s="36" t="s">
        <v>2359</v>
      </c>
      <c r="G2116" s="36" t="s">
        <v>92</v>
      </c>
      <c r="H2116" s="36" t="s">
        <v>138</v>
      </c>
      <c r="I2116" s="22"/>
      <c r="J2116" s="22" t="s">
        <v>132</v>
      </c>
      <c r="K2116" s="23">
        <v>193.3</v>
      </c>
      <c r="L2116" s="23">
        <v>73.2</v>
      </c>
      <c r="M2116" s="23">
        <v>56.9</v>
      </c>
      <c r="N2116" s="23">
        <v>490.982</v>
      </c>
      <c r="O2116" s="23">
        <v>185.928</v>
      </c>
      <c r="P2116" s="23">
        <v>144.526</v>
      </c>
      <c r="Q2116" s="37" t="s">
        <v>96</v>
      </c>
      <c r="R2116" s="28">
        <v>14.7</v>
      </c>
      <c r="S2116" s="24" t="s">
        <v>132</v>
      </c>
      <c r="T2116" s="38" t="s">
        <v>96</v>
      </c>
      <c r="U2116" s="27" cm="1">
        <f t="array" ref="U2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117" hidden="1" spans="1:21">
      <c r="A2117" s="36" t="s">
        <v>3310</v>
      </c>
      <c r="B2117" s="36" t="s">
        <v>3338</v>
      </c>
      <c r="C2117" s="36" t="s">
        <v>1054</v>
      </c>
      <c r="D2117" s="36" t="s">
        <v>132</v>
      </c>
      <c r="E2117" s="36" t="s">
        <v>2341</v>
      </c>
      <c r="F2117" s="36" t="s">
        <v>3291</v>
      </c>
      <c r="G2117" s="36" t="s">
        <v>41</v>
      </c>
      <c r="H2117" s="36" t="s">
        <v>135</v>
      </c>
      <c r="I2117" s="22"/>
      <c r="J2117" s="22" t="s">
        <v>132</v>
      </c>
      <c r="K2117" s="23">
        <v>173</v>
      </c>
      <c r="L2117" s="23">
        <v>69.3</v>
      </c>
      <c r="M2117" s="23">
        <v>52.4</v>
      </c>
      <c r="N2117" s="23">
        <v>439.42</v>
      </c>
      <c r="O2117" s="23">
        <v>176.022</v>
      </c>
      <c r="P2117" s="23">
        <v>133.096</v>
      </c>
      <c r="Q2117" s="37" t="s">
        <v>45</v>
      </c>
      <c r="R2117" s="28">
        <v>5</v>
      </c>
      <c r="S2117" s="24" t="s">
        <v>132</v>
      </c>
      <c r="T2117" s="38" t="s">
        <v>45</v>
      </c>
      <c r="U2117" s="27" cm="1">
        <f t="array" ref="U2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18" hidden="1" spans="1:21">
      <c r="A2118" s="36" t="s">
        <v>3310</v>
      </c>
      <c r="B2118" s="36" t="s">
        <v>3338</v>
      </c>
      <c r="C2118" s="36" t="s">
        <v>1054</v>
      </c>
      <c r="D2118" s="36" t="s">
        <v>132</v>
      </c>
      <c r="E2118" s="36" t="s">
        <v>2341</v>
      </c>
      <c r="F2118" s="36" t="s">
        <v>2667</v>
      </c>
      <c r="G2118" s="36" t="s">
        <v>41</v>
      </c>
      <c r="H2118" s="36" t="s">
        <v>135</v>
      </c>
      <c r="I2118" s="22"/>
      <c r="J2118" s="22" t="s">
        <v>132</v>
      </c>
      <c r="K2118" s="23">
        <v>173</v>
      </c>
      <c r="L2118" s="23">
        <v>69.3</v>
      </c>
      <c r="M2118" s="23">
        <v>52.4</v>
      </c>
      <c r="N2118" s="23">
        <v>439.42</v>
      </c>
      <c r="O2118" s="23">
        <v>176.022</v>
      </c>
      <c r="P2118" s="23">
        <v>133.096</v>
      </c>
      <c r="Q2118" s="37" t="s">
        <v>45</v>
      </c>
      <c r="R2118" s="28">
        <v>5</v>
      </c>
      <c r="S2118" s="24" t="s">
        <v>132</v>
      </c>
      <c r="T2118" s="38" t="s">
        <v>45</v>
      </c>
      <c r="U2118" s="27" cm="1">
        <f t="array" ref="U2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19" hidden="1" spans="1:21">
      <c r="A2119" s="36" t="s">
        <v>3310</v>
      </c>
      <c r="B2119" s="36" t="s">
        <v>3339</v>
      </c>
      <c r="C2119" s="36" t="s">
        <v>1056</v>
      </c>
      <c r="D2119" s="36" t="s">
        <v>132</v>
      </c>
      <c r="E2119" s="36" t="s">
        <v>2341</v>
      </c>
      <c r="F2119" s="36" t="s">
        <v>2695</v>
      </c>
      <c r="G2119" s="36" t="s">
        <v>101</v>
      </c>
      <c r="H2119" s="36" t="s">
        <v>131</v>
      </c>
      <c r="I2119" s="22"/>
      <c r="J2119" s="22" t="s">
        <v>132</v>
      </c>
      <c r="K2119" s="23">
        <v>170.3</v>
      </c>
      <c r="L2119" s="23">
        <v>72.1</v>
      </c>
      <c r="M2119" s="23">
        <v>68.1</v>
      </c>
      <c r="N2119" s="23">
        <v>432.562</v>
      </c>
      <c r="O2119" s="23">
        <v>183.134</v>
      </c>
      <c r="P2119" s="23">
        <v>172.974</v>
      </c>
      <c r="Q2119" s="37" t="s">
        <v>100</v>
      </c>
      <c r="R2119" s="28">
        <v>10.7</v>
      </c>
      <c r="S2119" s="24" t="s">
        <v>132</v>
      </c>
      <c r="T2119" s="38" t="s">
        <v>100</v>
      </c>
      <c r="U2119" s="27" cm="1">
        <f t="array" ref="U2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2120" hidden="1" spans="1:21">
      <c r="A2120" s="36" t="s">
        <v>3310</v>
      </c>
      <c r="B2120" s="36" t="s">
        <v>3339</v>
      </c>
      <c r="C2120" s="36" t="s">
        <v>1056</v>
      </c>
      <c r="D2120" s="36" t="s">
        <v>132</v>
      </c>
      <c r="E2120" s="36" t="s">
        <v>2345</v>
      </c>
      <c r="F2120" s="36" t="s">
        <v>3340</v>
      </c>
      <c r="G2120" s="36" t="s">
        <v>101</v>
      </c>
      <c r="H2120" s="36" t="s">
        <v>131</v>
      </c>
      <c r="I2120" s="22"/>
      <c r="J2120" s="22" t="s">
        <v>132</v>
      </c>
      <c r="K2120" s="23">
        <v>173.2</v>
      </c>
      <c r="L2120" s="23">
        <v>71.7</v>
      </c>
      <c r="M2120" s="23">
        <v>66.3</v>
      </c>
      <c r="N2120" s="23">
        <v>439.928</v>
      </c>
      <c r="O2120" s="23">
        <v>182.118</v>
      </c>
      <c r="P2120" s="23">
        <v>168.402</v>
      </c>
      <c r="Q2120" s="37" t="s">
        <v>100</v>
      </c>
      <c r="R2120" s="28">
        <v>7.8</v>
      </c>
      <c r="S2120" s="24" t="s">
        <v>132</v>
      </c>
      <c r="T2120" s="38" t="s">
        <v>100</v>
      </c>
      <c r="U2120" s="27" cm="1">
        <f t="array" ref="U2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121" hidden="1" spans="1:21">
      <c r="A2121" s="36" t="s">
        <v>3310</v>
      </c>
      <c r="B2121" s="36" t="s">
        <v>3339</v>
      </c>
      <c r="C2121" s="36" t="s">
        <v>1056</v>
      </c>
      <c r="D2121" s="36" t="s">
        <v>132</v>
      </c>
      <c r="E2121" s="36" t="s">
        <v>2354</v>
      </c>
      <c r="F2121" s="36" t="s">
        <v>3285</v>
      </c>
      <c r="G2121" s="36" t="s">
        <v>101</v>
      </c>
      <c r="H2121" s="36" t="s">
        <v>131</v>
      </c>
      <c r="I2121" s="22"/>
      <c r="J2121" s="22" t="s">
        <v>132</v>
      </c>
      <c r="K2121" s="23">
        <v>176.4</v>
      </c>
      <c r="L2121" s="23">
        <v>72.8</v>
      </c>
      <c r="M2121" s="23">
        <v>65</v>
      </c>
      <c r="N2121" s="23">
        <v>448.056</v>
      </c>
      <c r="O2121" s="23">
        <v>184.912</v>
      </c>
      <c r="P2121" s="23">
        <v>165.1</v>
      </c>
      <c r="Q2121" s="37" t="s">
        <v>100</v>
      </c>
      <c r="R2121" s="28">
        <v>4.6</v>
      </c>
      <c r="S2121" s="24" t="s">
        <v>132</v>
      </c>
      <c r="T2121" s="38" t="s">
        <v>100</v>
      </c>
      <c r="U2121" s="27" cm="1">
        <f t="array" ref="U2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22" hidden="1" spans="1:21">
      <c r="A2122" s="36" t="s">
        <v>3310</v>
      </c>
      <c r="B2122" s="36" t="s">
        <v>3339</v>
      </c>
      <c r="C2122" s="36" t="s">
        <v>1056</v>
      </c>
      <c r="D2122" s="36" t="s">
        <v>132</v>
      </c>
      <c r="E2122" s="36" t="s">
        <v>2371</v>
      </c>
      <c r="F2122" s="36" t="s">
        <v>2372</v>
      </c>
      <c r="G2122" s="36" t="s">
        <v>101</v>
      </c>
      <c r="H2122" s="36" t="s">
        <v>131</v>
      </c>
      <c r="I2122" s="22"/>
      <c r="J2122" s="22" t="s">
        <v>132</v>
      </c>
      <c r="K2122" s="23">
        <v>182.3</v>
      </c>
      <c r="L2122" s="23">
        <v>73.4</v>
      </c>
      <c r="M2122" s="23">
        <v>65.6</v>
      </c>
      <c r="N2122" s="23">
        <v>463.042</v>
      </c>
      <c r="O2122" s="23">
        <v>186.436</v>
      </c>
      <c r="P2122" s="23">
        <v>166.624</v>
      </c>
      <c r="Q2122" s="37" t="s">
        <v>105</v>
      </c>
      <c r="R2122" s="28">
        <v>7.7</v>
      </c>
      <c r="S2122" s="24" t="s">
        <v>132</v>
      </c>
      <c r="T2122" s="38" t="s">
        <v>105</v>
      </c>
      <c r="U2122" s="27" cm="1">
        <f t="array" ref="U2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123" hidden="1" spans="1:21">
      <c r="A2123" s="36" t="s">
        <v>3310</v>
      </c>
      <c r="B2123" s="36" t="s">
        <v>3339</v>
      </c>
      <c r="C2123" s="36" t="s">
        <v>1056</v>
      </c>
      <c r="D2123" s="36" t="s">
        <v>132</v>
      </c>
      <c r="E2123" s="36" t="s">
        <v>2371</v>
      </c>
      <c r="F2123" s="36" t="s">
        <v>2342</v>
      </c>
      <c r="G2123" s="36" t="s">
        <v>101</v>
      </c>
      <c r="H2123" s="36" t="s">
        <v>131</v>
      </c>
      <c r="I2123" s="22"/>
      <c r="J2123" s="22" t="s">
        <v>132</v>
      </c>
      <c r="K2123" s="23">
        <v>182.7</v>
      </c>
      <c r="L2123" s="23">
        <v>73.4</v>
      </c>
      <c r="M2123" s="23">
        <v>66.3</v>
      </c>
      <c r="N2123" s="23">
        <v>464.058</v>
      </c>
      <c r="O2123" s="23">
        <v>186.436</v>
      </c>
      <c r="P2123" s="23">
        <v>168.402</v>
      </c>
      <c r="Q2123" s="37" t="s">
        <v>105</v>
      </c>
      <c r="R2123" s="28">
        <v>7.3</v>
      </c>
      <c r="S2123" s="24" t="s">
        <v>132</v>
      </c>
      <c r="T2123" s="38" t="s">
        <v>105</v>
      </c>
      <c r="U2123" s="27" cm="1">
        <f t="array" ref="U2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124" hidden="1" spans="1:21">
      <c r="A2124" s="36" t="s">
        <v>3310</v>
      </c>
      <c r="B2124" s="36" t="s">
        <v>3341</v>
      </c>
      <c r="C2124" s="36" t="s">
        <v>1058</v>
      </c>
      <c r="D2124" s="36" t="s">
        <v>132</v>
      </c>
      <c r="E2124" s="36" t="s">
        <v>2341</v>
      </c>
      <c r="F2124" s="36" t="s">
        <v>2403</v>
      </c>
      <c r="G2124" s="36" t="s">
        <v>17</v>
      </c>
      <c r="H2124" s="36" t="s">
        <v>141</v>
      </c>
      <c r="I2124" s="22"/>
      <c r="J2124" s="22" t="s">
        <v>132</v>
      </c>
      <c r="K2124" s="23">
        <v>166.1</v>
      </c>
      <c r="L2124" s="23">
        <v>70.5</v>
      </c>
      <c r="M2124" s="23">
        <v>55.1</v>
      </c>
      <c r="N2124" s="23">
        <v>421.894</v>
      </c>
      <c r="O2124" s="23">
        <v>179.07</v>
      </c>
      <c r="P2124" s="23">
        <v>139.954</v>
      </c>
      <c r="Q2124" s="37" t="s">
        <v>24</v>
      </c>
      <c r="R2124" s="28">
        <v>11.9</v>
      </c>
      <c r="S2124" s="24" t="s">
        <v>132</v>
      </c>
      <c r="T2124" s="38" t="s">
        <v>24</v>
      </c>
      <c r="U2124" s="27" cm="1">
        <f t="array" ref="U2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125" hidden="1" spans="1:21">
      <c r="A2125" s="36" t="s">
        <v>3310</v>
      </c>
      <c r="B2125" s="36" t="s">
        <v>3341</v>
      </c>
      <c r="C2125" s="36" t="s">
        <v>1058</v>
      </c>
      <c r="D2125" s="36" t="s">
        <v>1059</v>
      </c>
      <c r="E2125" s="36" t="s">
        <v>2341</v>
      </c>
      <c r="F2125" s="36" t="s">
        <v>2396</v>
      </c>
      <c r="G2125" s="36" t="s">
        <v>17</v>
      </c>
      <c r="H2125" s="36" t="s">
        <v>141</v>
      </c>
      <c r="I2125" s="22"/>
      <c r="J2125" s="22" t="s">
        <v>132</v>
      </c>
      <c r="K2125" s="23">
        <v>167.3</v>
      </c>
      <c r="L2125" s="23">
        <v>71.1</v>
      </c>
      <c r="M2125" s="23">
        <v>55.1</v>
      </c>
      <c r="N2125" s="23">
        <v>424.942</v>
      </c>
      <c r="O2125" s="23">
        <v>180.594</v>
      </c>
      <c r="P2125" s="23">
        <v>139.954</v>
      </c>
      <c r="Q2125" s="37" t="s">
        <v>24</v>
      </c>
      <c r="R2125" s="28">
        <v>10.7</v>
      </c>
      <c r="S2125" s="24" t="s">
        <v>132</v>
      </c>
      <c r="T2125" s="38" t="s">
        <v>24</v>
      </c>
      <c r="U2125" s="27" cm="1">
        <f t="array" ref="U2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2126" hidden="1" spans="1:21">
      <c r="A2126" s="36" t="s">
        <v>3310</v>
      </c>
      <c r="B2126" s="36" t="s">
        <v>3341</v>
      </c>
      <c r="C2126" s="36" t="s">
        <v>3342</v>
      </c>
      <c r="D2126" s="36" t="s">
        <v>1027</v>
      </c>
      <c r="E2126" s="36" t="s">
        <v>2345</v>
      </c>
      <c r="F2126" s="36" t="s">
        <v>2387</v>
      </c>
      <c r="G2126" s="36" t="s">
        <v>17</v>
      </c>
      <c r="H2126" s="36" t="s">
        <v>141</v>
      </c>
      <c r="I2126" s="22"/>
      <c r="J2126" s="22" t="s">
        <v>132</v>
      </c>
      <c r="K2126" s="23">
        <v>167.9</v>
      </c>
      <c r="L2126" s="23">
        <v>71.3</v>
      </c>
      <c r="M2126" s="23">
        <v>55.1</v>
      </c>
      <c r="N2126" s="23">
        <v>426.466</v>
      </c>
      <c r="O2126" s="23">
        <v>181.102</v>
      </c>
      <c r="P2126" s="23">
        <v>139.954</v>
      </c>
      <c r="Q2126" s="37" t="s">
        <v>24</v>
      </c>
      <c r="R2126" s="28">
        <v>10.1</v>
      </c>
      <c r="S2126" s="24" t="s">
        <v>132</v>
      </c>
      <c r="T2126" s="38" t="s">
        <v>24</v>
      </c>
      <c r="U2126" s="27" cm="1">
        <f t="array" ref="U2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127" hidden="1" spans="1:21">
      <c r="A2127" s="36" t="s">
        <v>3310</v>
      </c>
      <c r="B2127" s="36" t="s">
        <v>3341</v>
      </c>
      <c r="C2127" s="36" t="s">
        <v>3342</v>
      </c>
      <c r="D2127" s="36" t="s">
        <v>1027</v>
      </c>
      <c r="E2127" s="36" t="s">
        <v>2345</v>
      </c>
      <c r="F2127" s="36" t="s">
        <v>3170</v>
      </c>
      <c r="G2127" s="36" t="s">
        <v>17</v>
      </c>
      <c r="H2127" s="36" t="s">
        <v>141</v>
      </c>
      <c r="I2127" s="22"/>
      <c r="J2127" s="22" t="s">
        <v>132</v>
      </c>
      <c r="K2127" s="23">
        <v>167.9</v>
      </c>
      <c r="L2127" s="23">
        <v>71.3</v>
      </c>
      <c r="M2127" s="23">
        <v>54.9</v>
      </c>
      <c r="N2127" s="23">
        <v>426.466</v>
      </c>
      <c r="O2127" s="23">
        <v>181.102</v>
      </c>
      <c r="P2127" s="23">
        <v>139.446</v>
      </c>
      <c r="Q2127" s="37" t="s">
        <v>24</v>
      </c>
      <c r="R2127" s="28">
        <v>10.1</v>
      </c>
      <c r="S2127" s="24" t="s">
        <v>132</v>
      </c>
      <c r="T2127" s="38" t="s">
        <v>24</v>
      </c>
      <c r="U2127" s="27" cm="1">
        <f t="array" ref="U2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128" hidden="1" spans="1:21">
      <c r="A2128" s="36" t="s">
        <v>3310</v>
      </c>
      <c r="B2128" s="36" t="s">
        <v>3343</v>
      </c>
      <c r="C2128" s="36" t="s">
        <v>1063</v>
      </c>
      <c r="D2128" s="36" t="s">
        <v>132</v>
      </c>
      <c r="E2128" s="36" t="s">
        <v>2341</v>
      </c>
      <c r="F2128" s="36" t="s">
        <v>2527</v>
      </c>
      <c r="G2128" s="36" t="s">
        <v>101</v>
      </c>
      <c r="H2128" s="36" t="s">
        <v>131</v>
      </c>
      <c r="I2128" s="22"/>
      <c r="J2128" s="22" t="s">
        <v>132</v>
      </c>
      <c r="K2128" s="23">
        <v>159.1</v>
      </c>
      <c r="L2128" s="23">
        <v>69.7</v>
      </c>
      <c r="M2128" s="23">
        <v>61.6</v>
      </c>
      <c r="N2128" s="23">
        <v>404.114</v>
      </c>
      <c r="O2128" s="23">
        <v>177.038</v>
      </c>
      <c r="P2128" s="23">
        <v>156.464</v>
      </c>
      <c r="Q2128" s="37" t="s">
        <v>100</v>
      </c>
      <c r="R2128" s="28">
        <v>21.9</v>
      </c>
      <c r="S2128" s="24" t="s">
        <v>132</v>
      </c>
      <c r="T2128" s="38" t="s">
        <v>100</v>
      </c>
      <c r="U2128" s="27" cm="1">
        <f t="array" ref="U2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21.9</v>
      </c>
    </row>
    <row r="2129" hidden="1" spans="1:21">
      <c r="A2129" s="36" t="s">
        <v>3310</v>
      </c>
      <c r="B2129" s="36" t="s">
        <v>3344</v>
      </c>
      <c r="C2129" s="36" t="s">
        <v>1065</v>
      </c>
      <c r="D2129" s="36" t="s">
        <v>132</v>
      </c>
      <c r="E2129" s="36" t="s">
        <v>2341</v>
      </c>
      <c r="F2129" s="36" t="s">
        <v>3124</v>
      </c>
      <c r="G2129" s="36" t="s">
        <v>101</v>
      </c>
      <c r="H2129" s="36" t="s">
        <v>131</v>
      </c>
      <c r="I2129" s="22"/>
      <c r="J2129" s="22" t="s">
        <v>132</v>
      </c>
      <c r="K2129" s="23">
        <v>190.6</v>
      </c>
      <c r="L2129" s="23">
        <v>76.6</v>
      </c>
      <c r="M2129" s="23">
        <v>71.1</v>
      </c>
      <c r="N2129" s="23">
        <v>484.124</v>
      </c>
      <c r="O2129" s="23">
        <v>194.564</v>
      </c>
      <c r="P2129" s="23">
        <v>180.594</v>
      </c>
      <c r="Q2129" s="37" t="s">
        <v>109</v>
      </c>
      <c r="R2129" s="28">
        <v>10.4</v>
      </c>
      <c r="S2129" s="24" t="s">
        <v>132</v>
      </c>
      <c r="T2129" s="38" t="s">
        <v>109</v>
      </c>
      <c r="U2129" s="27" cm="1">
        <f t="array" ref="U2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2130" hidden="1" spans="1:21">
      <c r="A2130" s="36" t="s">
        <v>3310</v>
      </c>
      <c r="B2130" s="36" t="s">
        <v>3345</v>
      </c>
      <c r="C2130" s="36" t="s">
        <v>3346</v>
      </c>
      <c r="D2130" s="36" t="s">
        <v>132</v>
      </c>
      <c r="E2130" s="36" t="s">
        <v>2341</v>
      </c>
      <c r="F2130" s="36" t="s">
        <v>2346</v>
      </c>
      <c r="G2130" s="36" t="s">
        <v>92</v>
      </c>
      <c r="H2130" s="36" t="s">
        <v>138</v>
      </c>
      <c r="I2130" s="22"/>
      <c r="J2130" s="22" t="s">
        <v>132</v>
      </c>
      <c r="K2130" s="23">
        <v>191.5</v>
      </c>
      <c r="L2130" s="23">
        <v>71.9</v>
      </c>
      <c r="M2130" s="23">
        <v>55.9</v>
      </c>
      <c r="N2130" s="23">
        <v>486.41</v>
      </c>
      <c r="O2130" s="23">
        <v>182.626</v>
      </c>
      <c r="P2130" s="23">
        <v>141.986</v>
      </c>
      <c r="Q2130" s="37" t="s">
        <v>94</v>
      </c>
      <c r="R2130" s="28">
        <v>0.4</v>
      </c>
      <c r="S2130" s="24" t="s">
        <v>132</v>
      </c>
      <c r="T2130" s="38" t="s">
        <v>94</v>
      </c>
      <c r="U2130" s="27" cm="1">
        <f t="array" ref="U2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131" hidden="1" spans="1:21">
      <c r="A2131" s="36" t="s">
        <v>3310</v>
      </c>
      <c r="B2131" s="36" t="s">
        <v>3345</v>
      </c>
      <c r="C2131" s="36" t="s">
        <v>1068</v>
      </c>
      <c r="D2131" s="36" t="s">
        <v>132</v>
      </c>
      <c r="E2131" s="36" t="s">
        <v>2341</v>
      </c>
      <c r="F2131" s="36" t="s">
        <v>2400</v>
      </c>
      <c r="G2131" s="36" t="s">
        <v>92</v>
      </c>
      <c r="H2131" s="36" t="s">
        <v>138</v>
      </c>
      <c r="I2131" s="22"/>
      <c r="J2131" s="22" t="s">
        <v>132</v>
      </c>
      <c r="K2131" s="23">
        <v>191.9</v>
      </c>
      <c r="L2131" s="23">
        <v>71.9</v>
      </c>
      <c r="M2131" s="23">
        <v>55.9</v>
      </c>
      <c r="N2131" s="23">
        <v>487.426</v>
      </c>
      <c r="O2131" s="23">
        <v>182.626</v>
      </c>
      <c r="P2131" s="23">
        <v>141.986</v>
      </c>
      <c r="Q2131" s="37" t="s">
        <v>94</v>
      </c>
      <c r="R2131" s="28">
        <v>0</v>
      </c>
      <c r="S2131" s="24" t="s">
        <v>132</v>
      </c>
      <c r="T2131" s="38" t="s">
        <v>94</v>
      </c>
      <c r="U2131" s="27" cm="1">
        <f t="array" ref="U2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132" hidden="1" spans="1:21">
      <c r="A2132" s="36" t="s">
        <v>3347</v>
      </c>
      <c r="B2132" s="36" t="s">
        <v>3348</v>
      </c>
      <c r="C2132" s="36" t="s">
        <v>1071</v>
      </c>
      <c r="D2132" s="36" t="s">
        <v>1070</v>
      </c>
      <c r="E2132" s="36" t="s">
        <v>2341</v>
      </c>
      <c r="F2132" s="36" t="s">
        <v>3000</v>
      </c>
      <c r="G2132" s="36" t="s">
        <v>73</v>
      </c>
      <c r="H2132" s="36" t="s">
        <v>567</v>
      </c>
      <c r="I2132" s="22" t="s">
        <v>2875</v>
      </c>
      <c r="J2132" s="22">
        <v>5.1</v>
      </c>
      <c r="K2132" s="23">
        <v>212.6</v>
      </c>
      <c r="L2132" s="23">
        <v>76.5</v>
      </c>
      <c r="M2132" s="23">
        <v>79.4</v>
      </c>
      <c r="N2132" s="23">
        <v>540.004</v>
      </c>
      <c r="O2132" s="23">
        <v>194.31</v>
      </c>
      <c r="P2132" s="23">
        <v>201.676</v>
      </c>
      <c r="Q2132" s="37" t="s">
        <v>77</v>
      </c>
      <c r="R2132" s="28">
        <v>17.4</v>
      </c>
      <c r="S2132" s="24" t="s">
        <v>132</v>
      </c>
      <c r="T2132" s="38" t="s">
        <v>77</v>
      </c>
      <c r="U2132" s="27" cm="1">
        <f t="array" ref="U2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2133" hidden="1" spans="1:21">
      <c r="A2133" s="36" t="s">
        <v>3347</v>
      </c>
      <c r="B2133" s="36" t="s">
        <v>3348</v>
      </c>
      <c r="C2133" s="36" t="s">
        <v>1071</v>
      </c>
      <c r="D2133" s="36" t="s">
        <v>132</v>
      </c>
      <c r="E2133" s="36" t="s">
        <v>2341</v>
      </c>
      <c r="F2133" s="36" t="s">
        <v>2359</v>
      </c>
      <c r="G2133" s="36" t="s">
        <v>101</v>
      </c>
      <c r="H2133" s="36" t="s">
        <v>131</v>
      </c>
      <c r="I2133" s="22"/>
      <c r="J2133" s="22" t="s">
        <v>132</v>
      </c>
      <c r="K2133" s="23">
        <v>191.2</v>
      </c>
      <c r="L2133" s="23">
        <v>76</v>
      </c>
      <c r="M2133" s="23">
        <v>80.7</v>
      </c>
      <c r="N2133" s="23">
        <v>485.648</v>
      </c>
      <c r="O2133" s="23">
        <v>193.04</v>
      </c>
      <c r="P2133" s="23">
        <v>204.978</v>
      </c>
      <c r="Q2133" s="37" t="s">
        <v>109</v>
      </c>
      <c r="R2133" s="28">
        <v>9.8</v>
      </c>
      <c r="S2133" s="24" t="s">
        <v>132</v>
      </c>
      <c r="T2133" s="38" t="s">
        <v>109</v>
      </c>
      <c r="U2133" s="27" cm="1">
        <f t="array" ref="U2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134" hidden="1" spans="1:21">
      <c r="A2134" s="36" t="s">
        <v>3347</v>
      </c>
      <c r="B2134" s="36" t="s">
        <v>3348</v>
      </c>
      <c r="C2134" s="36" t="s">
        <v>1071</v>
      </c>
      <c r="D2134" s="36" t="s">
        <v>1070</v>
      </c>
      <c r="E2134" s="36" t="s">
        <v>2341</v>
      </c>
      <c r="F2134" s="36" t="s">
        <v>2342</v>
      </c>
      <c r="G2134" s="36" t="s">
        <v>73</v>
      </c>
      <c r="H2134" s="36" t="s">
        <v>567</v>
      </c>
      <c r="I2134" s="22" t="s">
        <v>2875</v>
      </c>
      <c r="J2134" s="22">
        <v>5.1</v>
      </c>
      <c r="K2134" s="23">
        <v>212.6</v>
      </c>
      <c r="L2134" s="23">
        <v>76.5</v>
      </c>
      <c r="M2134" s="23">
        <v>79.5</v>
      </c>
      <c r="N2134" s="23">
        <v>540.004</v>
      </c>
      <c r="O2134" s="23">
        <v>194.31</v>
      </c>
      <c r="P2134" s="23">
        <v>201.93</v>
      </c>
      <c r="Q2134" s="37" t="s">
        <v>77</v>
      </c>
      <c r="R2134" s="28">
        <v>17.4</v>
      </c>
      <c r="S2134" s="24" t="s">
        <v>132</v>
      </c>
      <c r="T2134" s="38" t="s">
        <v>77</v>
      </c>
      <c r="U2134" s="27" cm="1">
        <f t="array" ref="U2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2135" hidden="1" spans="1:21">
      <c r="A2135" s="36" t="s">
        <v>3349</v>
      </c>
      <c r="B2135" s="36" t="s">
        <v>3350</v>
      </c>
      <c r="C2135" s="36" t="s">
        <v>3351</v>
      </c>
      <c r="D2135" s="36" t="s">
        <v>1073</v>
      </c>
      <c r="E2135" s="36" t="s">
        <v>2341</v>
      </c>
      <c r="F2135" s="36" t="s">
        <v>2552</v>
      </c>
      <c r="G2135" s="36" t="s">
        <v>101</v>
      </c>
      <c r="H2135" s="36" t="s">
        <v>131</v>
      </c>
      <c r="I2135" s="22"/>
      <c r="J2135" s="22"/>
      <c r="K2135" s="23">
        <v>182.3</v>
      </c>
      <c r="L2135" s="23">
        <v>71</v>
      </c>
      <c r="M2135" s="23">
        <v>62.6</v>
      </c>
      <c r="N2135" s="23">
        <v>463.042</v>
      </c>
      <c r="O2135" s="23">
        <v>180.34</v>
      </c>
      <c r="P2135" s="23">
        <v>159.004</v>
      </c>
      <c r="Q2135" s="37" t="s">
        <v>105</v>
      </c>
      <c r="R2135" s="28">
        <v>7.7</v>
      </c>
      <c r="S2135" s="24" t="s">
        <v>132</v>
      </c>
      <c r="T2135" s="38" t="s">
        <v>105</v>
      </c>
      <c r="U2135" s="27" cm="1">
        <f t="array" ref="U2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136" hidden="1" spans="1:21">
      <c r="A2136" s="36" t="s">
        <v>3349</v>
      </c>
      <c r="B2136" s="36" t="s">
        <v>3352</v>
      </c>
      <c r="C2136" s="36" t="s">
        <v>3353</v>
      </c>
      <c r="D2136" s="36" t="s">
        <v>132</v>
      </c>
      <c r="E2136" s="36" t="s">
        <v>2341</v>
      </c>
      <c r="F2136" s="36" t="s">
        <v>2667</v>
      </c>
      <c r="G2136" s="36" t="s">
        <v>101</v>
      </c>
      <c r="H2136" s="36" t="s">
        <v>470</v>
      </c>
      <c r="I2136" s="22"/>
      <c r="J2136" s="22" t="s">
        <v>132</v>
      </c>
      <c r="K2136" s="23">
        <v>189.1</v>
      </c>
      <c r="L2136" s="23">
        <v>75.8</v>
      </c>
      <c r="M2136" s="23">
        <v>65</v>
      </c>
      <c r="N2136" s="23">
        <v>480.314</v>
      </c>
      <c r="O2136" s="23">
        <v>192.532</v>
      </c>
      <c r="P2136" s="23">
        <v>165.1</v>
      </c>
      <c r="Q2136" s="37" t="s">
        <v>105</v>
      </c>
      <c r="R2136" s="28">
        <v>0.9</v>
      </c>
      <c r="S2136" s="24" t="s">
        <v>132</v>
      </c>
      <c r="T2136" s="38" t="s">
        <v>105</v>
      </c>
      <c r="U2136" s="27" cm="1">
        <f t="array" ref="U2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137" hidden="1" spans="1:21">
      <c r="A2137" s="36" t="s">
        <v>3349</v>
      </c>
      <c r="B2137" s="36" t="s">
        <v>3352</v>
      </c>
      <c r="C2137" s="36" t="s">
        <v>3354</v>
      </c>
      <c r="D2137" s="36" t="s">
        <v>132</v>
      </c>
      <c r="E2137" s="36" t="s">
        <v>2345</v>
      </c>
      <c r="F2137" s="36" t="s">
        <v>2420</v>
      </c>
      <c r="G2137" s="36" t="s">
        <v>101</v>
      </c>
      <c r="H2137" s="36" t="s">
        <v>470</v>
      </c>
      <c r="I2137" s="22"/>
      <c r="J2137" s="22" t="s">
        <v>132</v>
      </c>
      <c r="K2137" s="23">
        <v>191.3</v>
      </c>
      <c r="L2137" s="23">
        <v>75.9</v>
      </c>
      <c r="M2137" s="23">
        <v>66.1</v>
      </c>
      <c r="N2137" s="23">
        <v>485.902</v>
      </c>
      <c r="O2137" s="23">
        <v>192.786</v>
      </c>
      <c r="P2137" s="23">
        <v>167.894</v>
      </c>
      <c r="Q2137" s="37" t="s">
        <v>109</v>
      </c>
      <c r="R2137" s="28">
        <v>9.7</v>
      </c>
      <c r="S2137" s="24" t="s">
        <v>132</v>
      </c>
      <c r="T2137" s="38" t="s">
        <v>109</v>
      </c>
      <c r="U2137" s="27" cm="1">
        <f t="array" ref="U2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138" hidden="1" spans="1:21">
      <c r="A2138" s="36" t="s">
        <v>3349</v>
      </c>
      <c r="B2138" s="36" t="s">
        <v>3355</v>
      </c>
      <c r="C2138" s="36" t="s">
        <v>1081</v>
      </c>
      <c r="D2138" s="36" t="s">
        <v>132</v>
      </c>
      <c r="E2138" s="36" t="s">
        <v>2341</v>
      </c>
      <c r="F2138" s="36" t="s">
        <v>2776</v>
      </c>
      <c r="G2138" s="36" t="s">
        <v>92</v>
      </c>
      <c r="H2138" s="36" t="s">
        <v>138</v>
      </c>
      <c r="I2138" s="22"/>
      <c r="J2138" s="22" t="s">
        <v>132</v>
      </c>
      <c r="K2138" s="23">
        <v>175</v>
      </c>
      <c r="L2138" s="23">
        <v>66.7</v>
      </c>
      <c r="M2138" s="23">
        <v>54.9</v>
      </c>
      <c r="N2138" s="23">
        <v>444.5</v>
      </c>
      <c r="O2138" s="23">
        <v>169.418</v>
      </c>
      <c r="P2138" s="23">
        <v>139.446</v>
      </c>
      <c r="Q2138" s="37" t="s">
        <v>91</v>
      </c>
      <c r="R2138" s="28">
        <v>10</v>
      </c>
      <c r="S2138" s="24" t="s">
        <v>132</v>
      </c>
      <c r="T2138" s="38" t="s">
        <v>91</v>
      </c>
      <c r="U2138" s="27" cm="1">
        <f t="array" ref="U2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139" hidden="1" spans="1:21">
      <c r="A2139" s="36" t="s">
        <v>3349</v>
      </c>
      <c r="B2139" s="36" t="s">
        <v>3355</v>
      </c>
      <c r="C2139" s="36" t="s">
        <v>1081</v>
      </c>
      <c r="D2139" s="36" t="s">
        <v>132</v>
      </c>
      <c r="E2139" s="36" t="s">
        <v>2345</v>
      </c>
      <c r="F2139" s="36" t="s">
        <v>3337</v>
      </c>
      <c r="G2139" s="36" t="s">
        <v>92</v>
      </c>
      <c r="H2139" s="36" t="s">
        <v>138</v>
      </c>
      <c r="I2139" s="22"/>
      <c r="J2139" s="22" t="s">
        <v>132</v>
      </c>
      <c r="K2139" s="23">
        <v>177.5</v>
      </c>
      <c r="L2139" s="23">
        <v>66.7</v>
      </c>
      <c r="M2139" s="23">
        <v>55.1</v>
      </c>
      <c r="N2139" s="23">
        <v>450.85</v>
      </c>
      <c r="O2139" s="23">
        <v>169.418</v>
      </c>
      <c r="P2139" s="23">
        <v>139.954</v>
      </c>
      <c r="Q2139" s="37" t="s">
        <v>91</v>
      </c>
      <c r="R2139" s="28">
        <v>7.5</v>
      </c>
      <c r="S2139" s="24" t="s">
        <v>132</v>
      </c>
      <c r="T2139" s="38" t="s">
        <v>91</v>
      </c>
      <c r="U2139" s="27" cm="1">
        <f t="array" ref="U2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140" hidden="1" spans="1:21">
      <c r="A2140" s="36" t="s">
        <v>3349</v>
      </c>
      <c r="B2140" s="36" t="s">
        <v>3355</v>
      </c>
      <c r="C2140" s="36" t="s">
        <v>1082</v>
      </c>
      <c r="D2140" s="36" t="s">
        <v>132</v>
      </c>
      <c r="E2140" s="36" t="s">
        <v>2354</v>
      </c>
      <c r="F2140" s="36" t="s">
        <v>2868</v>
      </c>
      <c r="G2140" s="36" t="s">
        <v>92</v>
      </c>
      <c r="H2140" s="36" t="s">
        <v>138</v>
      </c>
      <c r="I2140" s="22"/>
      <c r="J2140" s="22" t="s">
        <v>132</v>
      </c>
      <c r="K2140" s="23">
        <v>186.5</v>
      </c>
      <c r="L2140" s="23">
        <v>69</v>
      </c>
      <c r="M2140" s="23">
        <v>57.7</v>
      </c>
      <c r="N2140" s="23">
        <v>473.71</v>
      </c>
      <c r="O2140" s="23">
        <v>175.26</v>
      </c>
      <c r="P2140" s="23">
        <v>146.558</v>
      </c>
      <c r="Q2140" s="37" t="s">
        <v>94</v>
      </c>
      <c r="R2140" s="28">
        <v>5.4</v>
      </c>
      <c r="S2140" s="24" t="s">
        <v>132</v>
      </c>
      <c r="T2140" s="38" t="s">
        <v>94</v>
      </c>
      <c r="U2140" s="27" cm="1">
        <f t="array" ref="U2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141" hidden="1" spans="1:21">
      <c r="A2141" s="36" t="s">
        <v>3349</v>
      </c>
      <c r="B2141" s="36" t="s">
        <v>3355</v>
      </c>
      <c r="C2141" s="36" t="s">
        <v>1082</v>
      </c>
      <c r="D2141" s="36" t="s">
        <v>132</v>
      </c>
      <c r="E2141" s="36" t="s">
        <v>2354</v>
      </c>
      <c r="F2141" s="36" t="s">
        <v>3280</v>
      </c>
      <c r="G2141" s="36" t="s">
        <v>41</v>
      </c>
      <c r="H2141" s="36" t="s">
        <v>135</v>
      </c>
      <c r="I2141" s="22"/>
      <c r="J2141" s="22" t="s">
        <v>132</v>
      </c>
      <c r="K2141" s="23">
        <v>182.2</v>
      </c>
      <c r="L2141" s="23">
        <v>71.5</v>
      </c>
      <c r="M2141" s="23">
        <v>54.8</v>
      </c>
      <c r="N2141" s="23">
        <v>462.788</v>
      </c>
      <c r="O2141" s="23">
        <v>181.61</v>
      </c>
      <c r="P2141" s="23">
        <v>139.192</v>
      </c>
      <c r="Q2141" s="37" t="s">
        <v>49</v>
      </c>
      <c r="R2141" s="28">
        <v>2.8</v>
      </c>
      <c r="S2141" s="24" t="s">
        <v>132</v>
      </c>
      <c r="T2141" s="38" t="s">
        <v>49</v>
      </c>
      <c r="U2141" s="27" cm="1">
        <f t="array" ref="U2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42" hidden="1" spans="1:21">
      <c r="A2142" s="36" t="s">
        <v>3349</v>
      </c>
      <c r="B2142" s="36" t="s">
        <v>3355</v>
      </c>
      <c r="C2142" s="36" t="s">
        <v>3356</v>
      </c>
      <c r="D2142" s="36" t="s">
        <v>132</v>
      </c>
      <c r="E2142" s="36" t="s">
        <v>2354</v>
      </c>
      <c r="F2142" s="36" t="s">
        <v>3357</v>
      </c>
      <c r="G2142" s="36" t="s">
        <v>41</v>
      </c>
      <c r="H2142" s="36" t="s">
        <v>301</v>
      </c>
      <c r="I2142" s="22"/>
      <c r="J2142" s="22" t="s">
        <v>132</v>
      </c>
      <c r="K2142" s="23">
        <v>185.3</v>
      </c>
      <c r="L2142" s="23">
        <v>72.9</v>
      </c>
      <c r="M2142" s="23">
        <v>55.1</v>
      </c>
      <c r="N2142" s="23">
        <v>470.662</v>
      </c>
      <c r="O2142" s="23">
        <v>185.166</v>
      </c>
      <c r="P2142" s="23">
        <v>139.954</v>
      </c>
      <c r="Q2142" s="37" t="s">
        <v>53</v>
      </c>
      <c r="R2142" s="28">
        <v>7.7</v>
      </c>
      <c r="S2142" s="24" t="s">
        <v>132</v>
      </c>
      <c r="T2142" s="38" t="s">
        <v>53</v>
      </c>
      <c r="U2142" s="27" cm="1">
        <f t="array" ref="U2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143" hidden="1" spans="1:21">
      <c r="A2143" s="36" t="s">
        <v>3349</v>
      </c>
      <c r="B2143" s="36" t="s">
        <v>3355</v>
      </c>
      <c r="C2143" s="36" t="s">
        <v>3356</v>
      </c>
      <c r="D2143" s="36" t="s">
        <v>132</v>
      </c>
      <c r="E2143" s="36" t="s">
        <v>2354</v>
      </c>
      <c r="F2143" s="36" t="s">
        <v>3357</v>
      </c>
      <c r="G2143" s="36" t="s">
        <v>41</v>
      </c>
      <c r="H2143" s="36" t="s">
        <v>174</v>
      </c>
      <c r="I2143" s="22"/>
      <c r="J2143" s="22" t="s">
        <v>132</v>
      </c>
      <c r="K2143" s="23">
        <v>183.3</v>
      </c>
      <c r="L2143" s="23">
        <v>72.9</v>
      </c>
      <c r="M2143" s="23">
        <v>55</v>
      </c>
      <c r="N2143" s="23">
        <v>465.582</v>
      </c>
      <c r="O2143" s="23">
        <v>185.166</v>
      </c>
      <c r="P2143" s="23">
        <v>139.7</v>
      </c>
      <c r="Q2143" s="37" t="s">
        <v>49</v>
      </c>
      <c r="R2143" s="28">
        <v>1.7</v>
      </c>
      <c r="S2143" s="24" t="s">
        <v>132</v>
      </c>
      <c r="T2143" s="38" t="s">
        <v>49</v>
      </c>
      <c r="U2143" s="27" cm="1">
        <f t="array" ref="U2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44" hidden="1" spans="1:21">
      <c r="A2144" s="36" t="s">
        <v>3349</v>
      </c>
      <c r="B2144" s="36" t="s">
        <v>3355</v>
      </c>
      <c r="C2144" s="36" t="s">
        <v>3356</v>
      </c>
      <c r="D2144" s="36" t="s">
        <v>132</v>
      </c>
      <c r="E2144" s="36" t="s">
        <v>2354</v>
      </c>
      <c r="F2144" s="36" t="s">
        <v>2579</v>
      </c>
      <c r="G2144" s="36" t="s">
        <v>92</v>
      </c>
      <c r="H2144" s="36" t="s">
        <v>138</v>
      </c>
      <c r="I2144" s="22"/>
      <c r="J2144" s="22" t="s">
        <v>132</v>
      </c>
      <c r="K2144" s="23">
        <v>187.9</v>
      </c>
      <c r="L2144" s="23">
        <v>69.8</v>
      </c>
      <c r="M2144" s="23">
        <v>57.8</v>
      </c>
      <c r="N2144" s="23">
        <v>477.266</v>
      </c>
      <c r="O2144" s="23">
        <v>177.292</v>
      </c>
      <c r="P2144" s="23">
        <v>146.812</v>
      </c>
      <c r="Q2144" s="37" t="s">
        <v>94</v>
      </c>
      <c r="R2144" s="28">
        <v>4</v>
      </c>
      <c r="S2144" s="24" t="s">
        <v>132</v>
      </c>
      <c r="T2144" s="38" t="s">
        <v>94</v>
      </c>
      <c r="U2144" s="27" cm="1">
        <f t="array" ref="U2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145" hidden="1" spans="1:21">
      <c r="A2145" s="36" t="s">
        <v>3349</v>
      </c>
      <c r="B2145" s="36" t="s">
        <v>3355</v>
      </c>
      <c r="C2145" s="36" t="s">
        <v>3356</v>
      </c>
      <c r="D2145" s="36" t="s">
        <v>132</v>
      </c>
      <c r="E2145" s="36" t="s">
        <v>2354</v>
      </c>
      <c r="F2145" s="36" t="s">
        <v>2552</v>
      </c>
      <c r="G2145" s="36" t="s">
        <v>41</v>
      </c>
      <c r="H2145" s="36" t="s">
        <v>135</v>
      </c>
      <c r="I2145" s="22"/>
      <c r="J2145" s="22" t="s">
        <v>132</v>
      </c>
      <c r="K2145" s="23">
        <v>183.1</v>
      </c>
      <c r="L2145" s="23">
        <v>71.8</v>
      </c>
      <c r="M2145" s="23">
        <v>54.8</v>
      </c>
      <c r="N2145" s="23">
        <v>465.074</v>
      </c>
      <c r="O2145" s="23">
        <v>182.372</v>
      </c>
      <c r="P2145" s="23">
        <v>139.192</v>
      </c>
      <c r="Q2145" s="37" t="s">
        <v>49</v>
      </c>
      <c r="R2145" s="28">
        <v>1.9</v>
      </c>
      <c r="S2145" s="24" t="s">
        <v>132</v>
      </c>
      <c r="T2145" s="38" t="s">
        <v>49</v>
      </c>
      <c r="U2145" s="27" cm="1">
        <f t="array" ref="U2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146" hidden="1" spans="1:21">
      <c r="A2146" s="36" t="s">
        <v>3349</v>
      </c>
      <c r="B2146" s="36" t="s">
        <v>3358</v>
      </c>
      <c r="C2146" s="36" t="s">
        <v>1087</v>
      </c>
      <c r="D2146" s="36" t="s">
        <v>132</v>
      </c>
      <c r="E2146" s="36" t="s">
        <v>2341</v>
      </c>
      <c r="F2146" s="36" t="s">
        <v>2432</v>
      </c>
      <c r="G2146" s="36" t="s">
        <v>92</v>
      </c>
      <c r="H2146" s="36" t="s">
        <v>138</v>
      </c>
      <c r="I2146" s="22"/>
      <c r="J2146" s="22" t="s">
        <v>132</v>
      </c>
      <c r="K2146" s="23">
        <v>189.6</v>
      </c>
      <c r="L2146" s="23">
        <v>69.7</v>
      </c>
      <c r="M2146" s="23">
        <v>55.7</v>
      </c>
      <c r="N2146" s="23">
        <v>481.584</v>
      </c>
      <c r="O2146" s="23">
        <v>177.038</v>
      </c>
      <c r="P2146" s="23">
        <v>141.478</v>
      </c>
      <c r="Q2146" s="37" t="s">
        <v>94</v>
      </c>
      <c r="R2146" s="28">
        <v>2.3</v>
      </c>
      <c r="S2146" s="24" t="s">
        <v>132</v>
      </c>
      <c r="T2146" s="38" t="s">
        <v>94</v>
      </c>
      <c r="U2146" s="27" cm="1">
        <f t="array" ref="U2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47" hidden="1" spans="1:21">
      <c r="A2147" s="36" t="s">
        <v>3349</v>
      </c>
      <c r="B2147" s="36" t="s">
        <v>3358</v>
      </c>
      <c r="C2147" s="36" t="s">
        <v>1087</v>
      </c>
      <c r="D2147" s="36" t="s">
        <v>132</v>
      </c>
      <c r="E2147" s="36" t="s">
        <v>2341</v>
      </c>
      <c r="F2147" s="36" t="s">
        <v>2442</v>
      </c>
      <c r="G2147" s="36" t="s">
        <v>92</v>
      </c>
      <c r="H2147" s="36" t="s">
        <v>138</v>
      </c>
      <c r="I2147" s="22"/>
      <c r="J2147" s="22" t="s">
        <v>132</v>
      </c>
      <c r="K2147" s="23">
        <v>193.7</v>
      </c>
      <c r="L2147" s="23">
        <v>70.2</v>
      </c>
      <c r="M2147" s="23">
        <v>56.5</v>
      </c>
      <c r="N2147" s="23">
        <v>491.998</v>
      </c>
      <c r="O2147" s="23">
        <v>178.308</v>
      </c>
      <c r="P2147" s="23">
        <v>143.51</v>
      </c>
      <c r="Q2147" s="37" t="s">
        <v>96</v>
      </c>
      <c r="R2147" s="28">
        <v>14.3</v>
      </c>
      <c r="S2147" s="24" t="s">
        <v>132</v>
      </c>
      <c r="T2147" s="38" t="s">
        <v>96</v>
      </c>
      <c r="U2147" s="27" cm="1">
        <f t="array" ref="U2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148" hidden="1" spans="1:21">
      <c r="A2148" s="36" t="s">
        <v>3349</v>
      </c>
      <c r="B2148" s="36" t="s">
        <v>3358</v>
      </c>
      <c r="C2148" s="36" t="s">
        <v>1088</v>
      </c>
      <c r="D2148" s="36" t="s">
        <v>132</v>
      </c>
      <c r="E2148" s="36" t="s">
        <v>2341</v>
      </c>
      <c r="F2148" s="36" t="s">
        <v>3108</v>
      </c>
      <c r="G2148" s="36" t="s">
        <v>92</v>
      </c>
      <c r="H2148" s="36" t="s">
        <v>138</v>
      </c>
      <c r="I2148" s="22"/>
      <c r="J2148" s="22" t="s">
        <v>132</v>
      </c>
      <c r="K2148" s="23">
        <v>193.7</v>
      </c>
      <c r="L2148" s="23">
        <v>70.2</v>
      </c>
      <c r="M2148" s="23">
        <v>57</v>
      </c>
      <c r="N2148" s="23">
        <v>491.998</v>
      </c>
      <c r="O2148" s="23">
        <v>178.308</v>
      </c>
      <c r="P2148" s="23">
        <v>144.78</v>
      </c>
      <c r="Q2148" s="37" t="s">
        <v>96</v>
      </c>
      <c r="R2148" s="28">
        <v>14.3</v>
      </c>
      <c r="S2148" s="24" t="s">
        <v>132</v>
      </c>
      <c r="T2148" s="38" t="s">
        <v>96</v>
      </c>
      <c r="U2148" s="27" cm="1">
        <f t="array" ref="U2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149" hidden="1" spans="1:21">
      <c r="A2149" s="36" t="s">
        <v>3349</v>
      </c>
      <c r="B2149" s="36" t="s">
        <v>3359</v>
      </c>
      <c r="C2149" s="36" t="s">
        <v>1090</v>
      </c>
      <c r="D2149" s="36" t="s">
        <v>132</v>
      </c>
      <c r="E2149" s="36" t="s">
        <v>2341</v>
      </c>
      <c r="F2149" s="36" t="s">
        <v>3003</v>
      </c>
      <c r="G2149" s="36" t="s">
        <v>101</v>
      </c>
      <c r="H2149" s="36" t="s">
        <v>470</v>
      </c>
      <c r="I2149" s="22"/>
      <c r="J2149" s="22" t="s">
        <v>132</v>
      </c>
      <c r="K2149" s="23">
        <v>196.4</v>
      </c>
      <c r="L2149" s="23">
        <v>77.2</v>
      </c>
      <c r="M2149" s="23">
        <v>67.8</v>
      </c>
      <c r="N2149" s="23">
        <v>498.856</v>
      </c>
      <c r="O2149" s="23">
        <v>196.088</v>
      </c>
      <c r="P2149" s="23">
        <v>172.212</v>
      </c>
      <c r="Q2149" s="37" t="s">
        <v>109</v>
      </c>
      <c r="R2149" s="28">
        <v>4.6</v>
      </c>
      <c r="S2149" s="24" t="s">
        <v>132</v>
      </c>
      <c r="T2149" s="38" t="s">
        <v>109</v>
      </c>
      <c r="U2149" s="27" cm="1">
        <f t="array" ref="U2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50" hidden="1" spans="1:21">
      <c r="A2150" s="36" t="s">
        <v>3349</v>
      </c>
      <c r="B2150" s="36" t="s">
        <v>3360</v>
      </c>
      <c r="C2150" s="36" t="s">
        <v>1092</v>
      </c>
      <c r="D2150" s="36" t="s">
        <v>132</v>
      </c>
      <c r="E2150" s="36" t="s">
        <v>2341</v>
      </c>
      <c r="F2150" s="36" t="s">
        <v>3361</v>
      </c>
      <c r="G2150" s="36" t="s">
        <v>41</v>
      </c>
      <c r="H2150" s="36" t="s">
        <v>135</v>
      </c>
      <c r="I2150" s="22"/>
      <c r="J2150" s="22" t="s">
        <v>132</v>
      </c>
      <c r="K2150" s="23">
        <v>188.8</v>
      </c>
      <c r="L2150" s="23">
        <v>66.5</v>
      </c>
      <c r="M2150" s="23">
        <v>54.3</v>
      </c>
      <c r="N2150" s="23">
        <v>479.552</v>
      </c>
      <c r="O2150" s="23">
        <v>168.91</v>
      </c>
      <c r="P2150" s="23">
        <v>137.922</v>
      </c>
      <c r="Q2150" s="37" t="s">
        <v>53</v>
      </c>
      <c r="R2150" s="28">
        <v>4.2</v>
      </c>
      <c r="S2150" s="24" t="s">
        <v>132</v>
      </c>
      <c r="T2150" s="38" t="s">
        <v>53</v>
      </c>
      <c r="U2150" s="27" cm="1">
        <f t="array" ref="U2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151" hidden="1" spans="1:21">
      <c r="A2151" s="36" t="s">
        <v>3349</v>
      </c>
      <c r="B2151" s="36" t="s">
        <v>3360</v>
      </c>
      <c r="C2151" s="36" t="s">
        <v>1092</v>
      </c>
      <c r="D2151" s="36" t="s">
        <v>132</v>
      </c>
      <c r="E2151" s="36" t="s">
        <v>2341</v>
      </c>
      <c r="F2151" s="36" t="s">
        <v>2951</v>
      </c>
      <c r="G2151" s="36" t="s">
        <v>41</v>
      </c>
      <c r="H2151" s="36" t="s">
        <v>174</v>
      </c>
      <c r="I2151" s="22"/>
      <c r="J2151" s="22" t="s">
        <v>132</v>
      </c>
      <c r="K2151" s="23">
        <v>188.9</v>
      </c>
      <c r="L2151" s="23">
        <v>66.5</v>
      </c>
      <c r="M2151" s="23">
        <v>55.5</v>
      </c>
      <c r="N2151" s="23">
        <v>479.806</v>
      </c>
      <c r="O2151" s="23">
        <v>168.91</v>
      </c>
      <c r="P2151" s="23">
        <v>140.97</v>
      </c>
      <c r="Q2151" s="37" t="s">
        <v>53</v>
      </c>
      <c r="R2151" s="28">
        <v>4.1</v>
      </c>
      <c r="S2151" s="24" t="s">
        <v>132</v>
      </c>
      <c r="T2151" s="38" t="s">
        <v>53</v>
      </c>
      <c r="U2151" s="27" cm="1">
        <f t="array" ref="U2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152" hidden="1" spans="1:21">
      <c r="A2152" s="36" t="s">
        <v>3349</v>
      </c>
      <c r="B2152" s="36" t="s">
        <v>3360</v>
      </c>
      <c r="C2152" s="36" t="s">
        <v>1093</v>
      </c>
      <c r="D2152" s="36" t="s">
        <v>132</v>
      </c>
      <c r="E2152" s="36" t="s">
        <v>2345</v>
      </c>
      <c r="F2152" s="36" t="s">
        <v>2389</v>
      </c>
      <c r="G2152" s="36" t="s">
        <v>92</v>
      </c>
      <c r="H2152" s="36" t="s">
        <v>138</v>
      </c>
      <c r="I2152" s="22"/>
      <c r="J2152" s="22" t="s">
        <v>132</v>
      </c>
      <c r="K2152" s="23">
        <v>197.2</v>
      </c>
      <c r="L2152" s="23">
        <v>69.7</v>
      </c>
      <c r="M2152" s="23">
        <v>57.6</v>
      </c>
      <c r="N2152" s="23">
        <v>500.888</v>
      </c>
      <c r="O2152" s="23">
        <v>177.038</v>
      </c>
      <c r="P2152" s="23">
        <v>146.304</v>
      </c>
      <c r="Q2152" s="37" t="s">
        <v>96</v>
      </c>
      <c r="R2152" s="28">
        <v>10.8</v>
      </c>
      <c r="S2152" s="24" t="s">
        <v>132</v>
      </c>
      <c r="T2152" s="38" t="s">
        <v>96</v>
      </c>
      <c r="U2152" s="27" cm="1">
        <f t="array" ref="U2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153" hidden="1" spans="1:21">
      <c r="A2153" s="36" t="s">
        <v>3349</v>
      </c>
      <c r="B2153" s="36" t="s">
        <v>3360</v>
      </c>
      <c r="C2153" s="36" t="s">
        <v>3362</v>
      </c>
      <c r="D2153" s="36" t="s">
        <v>132</v>
      </c>
      <c r="E2153" s="36" t="s">
        <v>2354</v>
      </c>
      <c r="F2153" s="36" t="s">
        <v>2445</v>
      </c>
      <c r="G2153" s="36" t="s">
        <v>92</v>
      </c>
      <c r="H2153" s="36" t="s">
        <v>138</v>
      </c>
      <c r="I2153" s="22"/>
      <c r="J2153" s="22" t="s">
        <v>132</v>
      </c>
      <c r="K2153" s="23">
        <v>192.6</v>
      </c>
      <c r="L2153" s="23">
        <v>70.8</v>
      </c>
      <c r="M2153" s="23">
        <v>59.5</v>
      </c>
      <c r="N2153" s="23">
        <v>489.204</v>
      </c>
      <c r="O2153" s="23">
        <v>179.832</v>
      </c>
      <c r="P2153" s="23">
        <v>151.13</v>
      </c>
      <c r="Q2153" s="37" t="s">
        <v>96</v>
      </c>
      <c r="R2153" s="28">
        <v>15.4</v>
      </c>
      <c r="S2153" s="24" t="s">
        <v>132</v>
      </c>
      <c r="T2153" s="38" t="s">
        <v>96</v>
      </c>
      <c r="U2153" s="27" cm="1">
        <f t="array" ref="U2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2154" hidden="1" spans="1:21">
      <c r="A2154" s="36" t="s">
        <v>3349</v>
      </c>
      <c r="B2154" s="36" t="s">
        <v>3360</v>
      </c>
      <c r="C2154" s="36" t="s">
        <v>3362</v>
      </c>
      <c r="D2154" s="36" t="s">
        <v>132</v>
      </c>
      <c r="E2154" s="36" t="s">
        <v>2354</v>
      </c>
      <c r="F2154" s="36" t="s">
        <v>2367</v>
      </c>
      <c r="G2154" s="36" t="s">
        <v>92</v>
      </c>
      <c r="H2154" s="36" t="s">
        <v>138</v>
      </c>
      <c r="I2154" s="22"/>
      <c r="J2154" s="22" t="s">
        <v>132</v>
      </c>
      <c r="K2154" s="23">
        <v>194.1</v>
      </c>
      <c r="L2154" s="23">
        <v>71.1</v>
      </c>
      <c r="M2154" s="23">
        <v>59.5</v>
      </c>
      <c r="N2154" s="23">
        <v>493.014</v>
      </c>
      <c r="O2154" s="23">
        <v>180.594</v>
      </c>
      <c r="P2154" s="23">
        <v>151.13</v>
      </c>
      <c r="Q2154" s="37" t="s">
        <v>96</v>
      </c>
      <c r="R2154" s="28">
        <v>13.9</v>
      </c>
      <c r="S2154" s="24" t="s">
        <v>132</v>
      </c>
      <c r="T2154" s="38" t="s">
        <v>96</v>
      </c>
      <c r="U2154" s="27" cm="1">
        <f t="array" ref="U2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155" hidden="1" spans="1:21">
      <c r="A2155" s="36" t="s">
        <v>3349</v>
      </c>
      <c r="B2155" s="36" t="s">
        <v>3360</v>
      </c>
      <c r="C2155" s="36" t="s">
        <v>3362</v>
      </c>
      <c r="D2155" s="36" t="s">
        <v>132</v>
      </c>
      <c r="E2155" s="36" t="s">
        <v>2354</v>
      </c>
      <c r="F2155" s="36" t="s">
        <v>2828</v>
      </c>
      <c r="G2155" s="36" t="s">
        <v>92</v>
      </c>
      <c r="H2155" s="36" t="s">
        <v>138</v>
      </c>
      <c r="I2155" s="22"/>
      <c r="J2155" s="22" t="s">
        <v>132</v>
      </c>
      <c r="K2155" s="23">
        <v>194.1</v>
      </c>
      <c r="L2155" s="23">
        <v>71.1</v>
      </c>
      <c r="M2155" s="23">
        <v>60</v>
      </c>
      <c r="N2155" s="23">
        <v>493.014</v>
      </c>
      <c r="O2155" s="23">
        <v>180.594</v>
      </c>
      <c r="P2155" s="23">
        <v>152.4</v>
      </c>
      <c r="Q2155" s="37" t="s">
        <v>96</v>
      </c>
      <c r="R2155" s="28">
        <v>13.9</v>
      </c>
      <c r="S2155" s="24" t="s">
        <v>132</v>
      </c>
      <c r="T2155" s="38" t="s">
        <v>96</v>
      </c>
      <c r="U2155" s="27" cm="1">
        <f t="array" ref="U2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156" hidden="1" spans="1:21">
      <c r="A2156" s="36" t="s">
        <v>3349</v>
      </c>
      <c r="B2156" s="36" t="s">
        <v>3360</v>
      </c>
      <c r="C2156" s="36" t="s">
        <v>3363</v>
      </c>
      <c r="D2156" s="36" t="s">
        <v>132</v>
      </c>
      <c r="E2156" s="36" t="s">
        <v>2371</v>
      </c>
      <c r="F2156" s="36" t="s">
        <v>2830</v>
      </c>
      <c r="G2156" s="36" t="s">
        <v>92</v>
      </c>
      <c r="H2156" s="36" t="s">
        <v>138</v>
      </c>
      <c r="I2156" s="22"/>
      <c r="J2156" s="22" t="s">
        <v>132</v>
      </c>
      <c r="K2156" s="23">
        <v>194.7</v>
      </c>
      <c r="L2156" s="23">
        <v>72.6</v>
      </c>
      <c r="M2156" s="23">
        <v>59.6</v>
      </c>
      <c r="N2156" s="23">
        <v>494.538</v>
      </c>
      <c r="O2156" s="23">
        <v>184.404</v>
      </c>
      <c r="P2156" s="23">
        <v>151.384</v>
      </c>
      <c r="Q2156" s="37" t="s">
        <v>96</v>
      </c>
      <c r="R2156" s="28">
        <v>13.3</v>
      </c>
      <c r="S2156" s="24" t="s">
        <v>132</v>
      </c>
      <c r="T2156" s="38" t="s">
        <v>96</v>
      </c>
      <c r="U2156" s="27" cm="1">
        <f t="array" ref="U2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2157" hidden="1" spans="1:21">
      <c r="A2157" s="36" t="s">
        <v>3349</v>
      </c>
      <c r="B2157" s="36" t="s">
        <v>3364</v>
      </c>
      <c r="C2157" s="36" t="s">
        <v>1098</v>
      </c>
      <c r="D2157" s="36" t="s">
        <v>132</v>
      </c>
      <c r="E2157" s="36" t="s">
        <v>2341</v>
      </c>
      <c r="F2157" s="36" t="s">
        <v>2973</v>
      </c>
      <c r="G2157" s="36" t="s">
        <v>92</v>
      </c>
      <c r="H2157" s="36" t="s">
        <v>138</v>
      </c>
      <c r="I2157" s="22"/>
      <c r="J2157" s="22" t="s">
        <v>132</v>
      </c>
      <c r="K2157" s="23">
        <v>187.9</v>
      </c>
      <c r="L2157" s="23">
        <v>69.8</v>
      </c>
      <c r="M2157" s="23">
        <v>57.8</v>
      </c>
      <c r="N2157" s="23">
        <v>477.266</v>
      </c>
      <c r="O2157" s="23">
        <v>177.292</v>
      </c>
      <c r="P2157" s="23">
        <v>146.812</v>
      </c>
      <c r="Q2157" s="37" t="s">
        <v>94</v>
      </c>
      <c r="R2157" s="28">
        <v>4</v>
      </c>
      <c r="S2157" s="24" t="s">
        <v>132</v>
      </c>
      <c r="T2157" s="38" t="s">
        <v>94</v>
      </c>
      <c r="U2157" s="27" cm="1">
        <f t="array" ref="U2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158" hidden="1" spans="1:21">
      <c r="A2158" s="36" t="s">
        <v>3349</v>
      </c>
      <c r="B2158" s="36" t="s">
        <v>3365</v>
      </c>
      <c r="C2158" s="36" t="s">
        <v>1100</v>
      </c>
      <c r="D2158" s="36" t="s">
        <v>132</v>
      </c>
      <c r="E2158" s="36" t="s">
        <v>2341</v>
      </c>
      <c r="F2158" s="36" t="s">
        <v>2756</v>
      </c>
      <c r="G2158" s="36" t="s">
        <v>92</v>
      </c>
      <c r="H2158" s="36" t="s">
        <v>138</v>
      </c>
      <c r="I2158" s="22"/>
      <c r="J2158" s="22" t="s">
        <v>132</v>
      </c>
      <c r="K2158" s="23">
        <v>199.8</v>
      </c>
      <c r="L2158" s="23">
        <v>71.9</v>
      </c>
      <c r="M2158" s="23">
        <v>56.3</v>
      </c>
      <c r="N2158" s="23">
        <v>507.492</v>
      </c>
      <c r="O2158" s="23">
        <v>182.626</v>
      </c>
      <c r="P2158" s="23">
        <v>143.002</v>
      </c>
      <c r="Q2158" s="37" t="s">
        <v>96</v>
      </c>
      <c r="R2158" s="28">
        <v>8.2</v>
      </c>
      <c r="S2158" s="24" t="s">
        <v>132</v>
      </c>
      <c r="T2158" s="38" t="s">
        <v>96</v>
      </c>
      <c r="U2158" s="27" cm="1">
        <f t="array" ref="U2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159" hidden="1" spans="1:21">
      <c r="A2159" s="36" t="s">
        <v>3349</v>
      </c>
      <c r="B2159" s="36" t="s">
        <v>3365</v>
      </c>
      <c r="C2159" s="36" t="s">
        <v>1100</v>
      </c>
      <c r="D2159" s="36" t="s">
        <v>132</v>
      </c>
      <c r="E2159" s="36" t="s">
        <v>2341</v>
      </c>
      <c r="F2159" s="36" t="s">
        <v>2758</v>
      </c>
      <c r="G2159" s="36" t="s">
        <v>92</v>
      </c>
      <c r="H2159" s="36" t="s">
        <v>138</v>
      </c>
      <c r="I2159" s="22"/>
      <c r="J2159" s="22" t="s">
        <v>132</v>
      </c>
      <c r="K2159" s="23">
        <v>199.8</v>
      </c>
      <c r="L2159" s="23">
        <v>71.9</v>
      </c>
      <c r="M2159" s="23">
        <v>56.5</v>
      </c>
      <c r="N2159" s="23">
        <v>507.492</v>
      </c>
      <c r="O2159" s="23">
        <v>182.626</v>
      </c>
      <c r="P2159" s="23">
        <v>143.51</v>
      </c>
      <c r="Q2159" s="37" t="s">
        <v>96</v>
      </c>
      <c r="R2159" s="28">
        <v>8.2</v>
      </c>
      <c r="S2159" s="24" t="s">
        <v>132</v>
      </c>
      <c r="T2159" s="38" t="s">
        <v>96</v>
      </c>
      <c r="U2159" s="27" cm="1">
        <f t="array" ref="U2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160" hidden="1" spans="1:21">
      <c r="A2160" s="36" t="s">
        <v>3349</v>
      </c>
      <c r="B2160" s="36" t="s">
        <v>3365</v>
      </c>
      <c r="C2160" s="36" t="s">
        <v>1100</v>
      </c>
      <c r="D2160" s="36" t="s">
        <v>132</v>
      </c>
      <c r="E2160" s="36" t="s">
        <v>2345</v>
      </c>
      <c r="F2160" s="36" t="s">
        <v>3291</v>
      </c>
      <c r="G2160" s="36" t="s">
        <v>92</v>
      </c>
      <c r="H2160" s="36" t="s">
        <v>138</v>
      </c>
      <c r="I2160" s="22"/>
      <c r="J2160" s="22" t="s">
        <v>132</v>
      </c>
      <c r="K2160" s="23">
        <v>199.6</v>
      </c>
      <c r="L2160" s="23">
        <v>71.7</v>
      </c>
      <c r="M2160" s="23">
        <v>56.9</v>
      </c>
      <c r="N2160" s="23">
        <v>506.984</v>
      </c>
      <c r="O2160" s="23">
        <v>182.118</v>
      </c>
      <c r="P2160" s="23">
        <v>144.526</v>
      </c>
      <c r="Q2160" s="37" t="s">
        <v>96</v>
      </c>
      <c r="R2160" s="28">
        <v>8.4</v>
      </c>
      <c r="S2160" s="24" t="s">
        <v>132</v>
      </c>
      <c r="T2160" s="38" t="s">
        <v>96</v>
      </c>
      <c r="U2160" s="27" cm="1">
        <f t="array" ref="U2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161" hidden="1" spans="1:21">
      <c r="A2161" s="36" t="s">
        <v>3349</v>
      </c>
      <c r="B2161" s="36" t="s">
        <v>3365</v>
      </c>
      <c r="C2161" s="36" t="s">
        <v>1100</v>
      </c>
      <c r="D2161" s="36" t="s">
        <v>132</v>
      </c>
      <c r="E2161" s="36" t="s">
        <v>2354</v>
      </c>
      <c r="F2161" s="36" t="s">
        <v>2867</v>
      </c>
      <c r="G2161" s="36" t="s">
        <v>92</v>
      </c>
      <c r="H2161" s="36" t="s">
        <v>138</v>
      </c>
      <c r="I2161" s="22"/>
      <c r="J2161" s="22" t="s">
        <v>132</v>
      </c>
      <c r="K2161" s="23">
        <v>200.8</v>
      </c>
      <c r="L2161" s="23">
        <v>72.6</v>
      </c>
      <c r="M2161" s="23">
        <v>58.7</v>
      </c>
      <c r="N2161" s="23">
        <v>510.032</v>
      </c>
      <c r="O2161" s="23">
        <v>184.404</v>
      </c>
      <c r="P2161" s="23">
        <v>149.098</v>
      </c>
      <c r="Q2161" s="37" t="s">
        <v>96</v>
      </c>
      <c r="R2161" s="28">
        <v>7.2</v>
      </c>
      <c r="S2161" s="24" t="s">
        <v>132</v>
      </c>
      <c r="T2161" s="38" t="s">
        <v>96</v>
      </c>
      <c r="U2161" s="27" cm="1">
        <f t="array" ref="U2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162" hidden="1" spans="1:21">
      <c r="A2162" s="36" t="s">
        <v>3349</v>
      </c>
      <c r="B2162" s="36" t="s">
        <v>3366</v>
      </c>
      <c r="C2162" s="36" t="s">
        <v>1102</v>
      </c>
      <c r="D2162" s="36" t="s">
        <v>132</v>
      </c>
      <c r="E2162" s="36" t="s">
        <v>2341</v>
      </c>
      <c r="F2162" s="36" t="s">
        <v>2557</v>
      </c>
      <c r="G2162" s="36" t="s">
        <v>92</v>
      </c>
      <c r="H2162" s="36" t="s">
        <v>138</v>
      </c>
      <c r="I2162" s="22"/>
      <c r="J2162" s="22" t="s">
        <v>132</v>
      </c>
      <c r="K2162" s="23">
        <v>189.1</v>
      </c>
      <c r="L2162" s="23">
        <v>71.8</v>
      </c>
      <c r="M2162" s="23">
        <v>57.1</v>
      </c>
      <c r="N2162" s="23">
        <v>480.314</v>
      </c>
      <c r="O2162" s="23">
        <v>182.372</v>
      </c>
      <c r="P2162" s="23">
        <v>145.034</v>
      </c>
      <c r="Q2162" s="37" t="s">
        <v>94</v>
      </c>
      <c r="R2162" s="28">
        <v>2.8</v>
      </c>
      <c r="S2162" s="24" t="s">
        <v>132</v>
      </c>
      <c r="T2162" s="38" t="s">
        <v>94</v>
      </c>
      <c r="U2162" s="27" cm="1">
        <f t="array" ref="U2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63" hidden="1" spans="1:21">
      <c r="A2163" s="36" t="s">
        <v>3349</v>
      </c>
      <c r="B2163" s="36" t="s">
        <v>3366</v>
      </c>
      <c r="C2163" s="36" t="s">
        <v>1102</v>
      </c>
      <c r="D2163" s="36" t="s">
        <v>132</v>
      </c>
      <c r="E2163" s="36" t="s">
        <v>2341</v>
      </c>
      <c r="F2163" s="36" t="s">
        <v>2973</v>
      </c>
      <c r="G2163" s="36" t="s">
        <v>92</v>
      </c>
      <c r="H2163" s="36" t="s">
        <v>138</v>
      </c>
      <c r="I2163" s="22"/>
      <c r="J2163" s="22" t="s">
        <v>132</v>
      </c>
      <c r="K2163" s="23">
        <v>189.1</v>
      </c>
      <c r="L2163" s="23">
        <v>71.8</v>
      </c>
      <c r="M2163" s="23">
        <v>56.8</v>
      </c>
      <c r="N2163" s="23">
        <v>480.314</v>
      </c>
      <c r="O2163" s="23">
        <v>182.372</v>
      </c>
      <c r="P2163" s="23">
        <v>144.272</v>
      </c>
      <c r="Q2163" s="37" t="s">
        <v>94</v>
      </c>
      <c r="R2163" s="28">
        <v>2.8</v>
      </c>
      <c r="S2163" s="24" t="s">
        <v>132</v>
      </c>
      <c r="T2163" s="38" t="s">
        <v>94</v>
      </c>
      <c r="U2163" s="27" cm="1">
        <f t="array" ref="U2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64" hidden="1" spans="1:21">
      <c r="A2164" s="36" t="s">
        <v>3349</v>
      </c>
      <c r="B2164" s="36" t="s">
        <v>3366</v>
      </c>
      <c r="C2164" s="36" t="s">
        <v>1102</v>
      </c>
      <c r="D2164" s="36" t="s">
        <v>132</v>
      </c>
      <c r="E2164" s="36" t="s">
        <v>2341</v>
      </c>
      <c r="F2164" s="36" t="s">
        <v>2408</v>
      </c>
      <c r="G2164" s="36" t="s">
        <v>92</v>
      </c>
      <c r="H2164" s="36" t="s">
        <v>138</v>
      </c>
      <c r="I2164" s="22"/>
      <c r="J2164" s="22" t="s">
        <v>132</v>
      </c>
      <c r="K2164" s="23">
        <v>189.6</v>
      </c>
      <c r="L2164" s="23">
        <v>71.8</v>
      </c>
      <c r="M2164" s="23">
        <v>57.2</v>
      </c>
      <c r="N2164" s="23">
        <v>481.584</v>
      </c>
      <c r="O2164" s="23">
        <v>182.372</v>
      </c>
      <c r="P2164" s="23">
        <v>145.288</v>
      </c>
      <c r="Q2164" s="37" t="s">
        <v>94</v>
      </c>
      <c r="R2164" s="28">
        <v>2.3</v>
      </c>
      <c r="S2164" s="24" t="s">
        <v>132</v>
      </c>
      <c r="T2164" s="38" t="s">
        <v>94</v>
      </c>
      <c r="U2164" s="27" cm="1">
        <f t="array" ref="U2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65" hidden="1" spans="1:21">
      <c r="A2165" s="36" t="s">
        <v>3349</v>
      </c>
      <c r="B2165" s="36" t="s">
        <v>3366</v>
      </c>
      <c r="C2165" s="36" t="s">
        <v>1102</v>
      </c>
      <c r="D2165" s="36" t="s">
        <v>1103</v>
      </c>
      <c r="E2165" s="36" t="s">
        <v>2341</v>
      </c>
      <c r="F2165" s="36" t="s">
        <v>2411</v>
      </c>
      <c r="G2165" s="36" t="s">
        <v>92</v>
      </c>
      <c r="H2165" s="36" t="s">
        <v>138</v>
      </c>
      <c r="I2165" s="22"/>
      <c r="J2165" s="22" t="s">
        <v>132</v>
      </c>
      <c r="K2165" s="23">
        <v>189.6</v>
      </c>
      <c r="L2165" s="23">
        <v>71.8</v>
      </c>
      <c r="M2165" s="23">
        <v>57.2</v>
      </c>
      <c r="N2165" s="23">
        <v>481.584</v>
      </c>
      <c r="O2165" s="23">
        <v>182.372</v>
      </c>
      <c r="P2165" s="23">
        <v>145.288</v>
      </c>
      <c r="Q2165" s="37" t="s">
        <v>94</v>
      </c>
      <c r="R2165" s="28">
        <v>2.3</v>
      </c>
      <c r="S2165" s="24" t="s">
        <v>132</v>
      </c>
      <c r="T2165" s="38" t="s">
        <v>94</v>
      </c>
      <c r="U2165" s="27" cm="1">
        <f t="array" ref="U2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66" hidden="1" spans="1:21">
      <c r="A2166" s="36" t="s">
        <v>3349</v>
      </c>
      <c r="B2166" s="36" t="s">
        <v>3367</v>
      </c>
      <c r="C2166" s="36" t="s">
        <v>1105</v>
      </c>
      <c r="D2166" s="36" t="s">
        <v>132</v>
      </c>
      <c r="E2166" s="36" t="s">
        <v>2341</v>
      </c>
      <c r="F2166" s="36" t="s">
        <v>2953</v>
      </c>
      <c r="G2166" s="36" t="s">
        <v>41</v>
      </c>
      <c r="H2166" s="36" t="s">
        <v>301</v>
      </c>
      <c r="I2166" s="22"/>
      <c r="J2166" s="22" t="s">
        <v>132</v>
      </c>
      <c r="K2166" s="23">
        <v>184</v>
      </c>
      <c r="L2166" s="23">
        <v>72.9</v>
      </c>
      <c r="M2166" s="23">
        <v>55.1</v>
      </c>
      <c r="N2166" s="23">
        <v>467.36</v>
      </c>
      <c r="O2166" s="23">
        <v>185.166</v>
      </c>
      <c r="P2166" s="23">
        <v>139.954</v>
      </c>
      <c r="Q2166" s="37" t="s">
        <v>49</v>
      </c>
      <c r="R2166" s="28">
        <v>1</v>
      </c>
      <c r="S2166" s="24" t="s">
        <v>132</v>
      </c>
      <c r="T2166" s="38" t="s">
        <v>49</v>
      </c>
      <c r="U2166" s="27" cm="1">
        <f t="array" ref="U2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167" hidden="1" spans="1:21">
      <c r="A2167" s="36" t="s">
        <v>3349</v>
      </c>
      <c r="B2167" s="36" t="s">
        <v>3367</v>
      </c>
      <c r="C2167" s="36" t="s">
        <v>1105</v>
      </c>
      <c r="D2167" s="36" t="s">
        <v>132</v>
      </c>
      <c r="E2167" s="36" t="s">
        <v>2341</v>
      </c>
      <c r="F2167" s="36" t="s">
        <v>2824</v>
      </c>
      <c r="G2167" s="36" t="s">
        <v>41</v>
      </c>
      <c r="H2167" s="36" t="s">
        <v>135</v>
      </c>
      <c r="I2167" s="22"/>
      <c r="J2167" s="22" t="s">
        <v>132</v>
      </c>
      <c r="K2167" s="23">
        <v>183.7</v>
      </c>
      <c r="L2167" s="23">
        <v>71.8</v>
      </c>
      <c r="M2167" s="23">
        <v>54.9</v>
      </c>
      <c r="N2167" s="23">
        <v>466.598</v>
      </c>
      <c r="O2167" s="23">
        <v>182.372</v>
      </c>
      <c r="P2167" s="23">
        <v>139.446</v>
      </c>
      <c r="Q2167" s="37" t="s">
        <v>49</v>
      </c>
      <c r="R2167" s="28">
        <v>1.3</v>
      </c>
      <c r="S2167" s="24" t="s">
        <v>132</v>
      </c>
      <c r="T2167" s="38" t="s">
        <v>49</v>
      </c>
      <c r="U2167" s="27" cm="1">
        <f t="array" ref="U2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68" hidden="1" spans="1:21">
      <c r="A2168" s="36" t="s">
        <v>3349</v>
      </c>
      <c r="B2168" s="36" t="s">
        <v>3367</v>
      </c>
      <c r="C2168" s="36" t="s">
        <v>1105</v>
      </c>
      <c r="D2168" s="36" t="s">
        <v>132</v>
      </c>
      <c r="E2168" s="36" t="s">
        <v>2341</v>
      </c>
      <c r="F2168" s="36" t="s">
        <v>2824</v>
      </c>
      <c r="G2168" s="36" t="s">
        <v>41</v>
      </c>
      <c r="H2168" s="36" t="s">
        <v>174</v>
      </c>
      <c r="I2168" s="22"/>
      <c r="J2168" s="22" t="s">
        <v>132</v>
      </c>
      <c r="K2168" s="23">
        <v>183.3</v>
      </c>
      <c r="L2168" s="23">
        <v>72.9</v>
      </c>
      <c r="M2168" s="23">
        <v>55.1</v>
      </c>
      <c r="N2168" s="23">
        <v>465.582</v>
      </c>
      <c r="O2168" s="23">
        <v>185.166</v>
      </c>
      <c r="P2168" s="23">
        <v>139.954</v>
      </c>
      <c r="Q2168" s="37" t="s">
        <v>49</v>
      </c>
      <c r="R2168" s="28">
        <v>1.7</v>
      </c>
      <c r="S2168" s="24" t="s">
        <v>132</v>
      </c>
      <c r="T2168" s="38" t="s">
        <v>49</v>
      </c>
      <c r="U2168" s="27" cm="1">
        <f t="array" ref="U2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69" hidden="1" spans="1:21">
      <c r="A2169" s="36" t="s">
        <v>3349</v>
      </c>
      <c r="B2169" s="36" t="s">
        <v>3367</v>
      </c>
      <c r="C2169" s="36" t="s">
        <v>1105</v>
      </c>
      <c r="D2169" s="36" t="s">
        <v>1103</v>
      </c>
      <c r="E2169" s="36" t="s">
        <v>2345</v>
      </c>
      <c r="F2169" s="36" t="s">
        <v>2975</v>
      </c>
      <c r="G2169" s="36" t="s">
        <v>41</v>
      </c>
      <c r="H2169" s="36" t="s">
        <v>135</v>
      </c>
      <c r="I2169" s="22"/>
      <c r="J2169" s="22" t="s">
        <v>132</v>
      </c>
      <c r="K2169" s="23">
        <v>184.4</v>
      </c>
      <c r="L2169" s="23">
        <v>72.8</v>
      </c>
      <c r="M2169" s="23">
        <v>54.9</v>
      </c>
      <c r="N2169" s="23">
        <v>468.376</v>
      </c>
      <c r="O2169" s="23">
        <v>184.912</v>
      </c>
      <c r="P2169" s="23">
        <v>139.446</v>
      </c>
      <c r="Q2169" s="37" t="s">
        <v>49</v>
      </c>
      <c r="R2169" s="28">
        <v>0.6</v>
      </c>
      <c r="S2169" s="24" t="s">
        <v>132</v>
      </c>
      <c r="T2169" s="38" t="s">
        <v>49</v>
      </c>
      <c r="U2169" s="27" cm="1">
        <f t="array" ref="U2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170" hidden="1" spans="1:21">
      <c r="A2170" s="36" t="s">
        <v>3349</v>
      </c>
      <c r="B2170" s="36" t="s">
        <v>3368</v>
      </c>
      <c r="C2170" s="36" t="s">
        <v>1107</v>
      </c>
      <c r="D2170" s="36" t="s">
        <v>132</v>
      </c>
      <c r="E2170" s="36" t="s">
        <v>2341</v>
      </c>
      <c r="F2170" s="36" t="s">
        <v>2557</v>
      </c>
      <c r="G2170" s="36" t="s">
        <v>92</v>
      </c>
      <c r="H2170" s="36" t="s">
        <v>138</v>
      </c>
      <c r="I2170" s="22"/>
      <c r="J2170" s="22" t="s">
        <v>132</v>
      </c>
      <c r="K2170" s="23">
        <v>194.7</v>
      </c>
      <c r="L2170" s="23">
        <v>72.6</v>
      </c>
      <c r="M2170" s="23">
        <v>59.6</v>
      </c>
      <c r="N2170" s="23">
        <v>494.538</v>
      </c>
      <c r="O2170" s="23">
        <v>184.404</v>
      </c>
      <c r="P2170" s="23">
        <v>151.384</v>
      </c>
      <c r="Q2170" s="37" t="s">
        <v>96</v>
      </c>
      <c r="R2170" s="28">
        <v>13.3</v>
      </c>
      <c r="S2170" s="24" t="s">
        <v>132</v>
      </c>
      <c r="T2170" s="38" t="s">
        <v>96</v>
      </c>
      <c r="U2170" s="27" cm="1">
        <f t="array" ref="U2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2171" hidden="1" spans="1:21">
      <c r="A2171" s="36" t="s">
        <v>3349</v>
      </c>
      <c r="B2171" s="36" t="s">
        <v>3368</v>
      </c>
      <c r="C2171" s="36" t="s">
        <v>3369</v>
      </c>
      <c r="D2171" s="36" t="s">
        <v>132</v>
      </c>
      <c r="E2171" s="36" t="s">
        <v>2341</v>
      </c>
      <c r="F2171" s="36" t="s">
        <v>2660</v>
      </c>
      <c r="G2171" s="36" t="s">
        <v>92</v>
      </c>
      <c r="H2171" s="36" t="s">
        <v>138</v>
      </c>
      <c r="I2171" s="22"/>
      <c r="J2171" s="22" t="s">
        <v>132</v>
      </c>
      <c r="K2171" s="23">
        <v>196.1</v>
      </c>
      <c r="L2171" s="23">
        <v>72.6</v>
      </c>
      <c r="M2171" s="23">
        <v>59.6</v>
      </c>
      <c r="N2171" s="23">
        <v>498.094</v>
      </c>
      <c r="O2171" s="23">
        <v>184.404</v>
      </c>
      <c r="P2171" s="23">
        <v>151.384</v>
      </c>
      <c r="Q2171" s="37" t="s">
        <v>96</v>
      </c>
      <c r="R2171" s="28">
        <v>11.9</v>
      </c>
      <c r="S2171" s="24" t="s">
        <v>132</v>
      </c>
      <c r="T2171" s="38" t="s">
        <v>96</v>
      </c>
      <c r="U2171" s="27" cm="1">
        <f t="array" ref="U2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172" hidden="1" spans="1:21">
      <c r="A2172" s="36" t="s">
        <v>3349</v>
      </c>
      <c r="B2172" s="36" t="s">
        <v>3370</v>
      </c>
      <c r="C2172" s="36" t="s">
        <v>1110</v>
      </c>
      <c r="D2172" s="36" t="s">
        <v>132</v>
      </c>
      <c r="E2172" s="36" t="s">
        <v>2341</v>
      </c>
      <c r="F2172" s="36" t="s">
        <v>2660</v>
      </c>
      <c r="G2172" s="36" t="s">
        <v>92</v>
      </c>
      <c r="H2172" s="36" t="s">
        <v>138</v>
      </c>
      <c r="I2172" s="22"/>
      <c r="J2172" s="22" t="s">
        <v>132</v>
      </c>
      <c r="K2172" s="23">
        <v>202</v>
      </c>
      <c r="L2172" s="23">
        <v>72.6</v>
      </c>
      <c r="M2172" s="23">
        <v>59.6</v>
      </c>
      <c r="N2172" s="23">
        <v>513.08</v>
      </c>
      <c r="O2172" s="23">
        <v>184.404</v>
      </c>
      <c r="P2172" s="23">
        <v>151.384</v>
      </c>
      <c r="Q2172" s="37" t="s">
        <v>96</v>
      </c>
      <c r="R2172" s="28">
        <v>6</v>
      </c>
      <c r="S2172" s="24" t="s">
        <v>132</v>
      </c>
      <c r="T2172" s="38" t="s">
        <v>96</v>
      </c>
      <c r="U2172" s="27" cm="1">
        <f t="array" ref="U2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173" hidden="1" spans="1:21">
      <c r="A2173" s="36" t="s">
        <v>3349</v>
      </c>
      <c r="B2173" s="36" t="s">
        <v>3371</v>
      </c>
      <c r="C2173" s="36" t="s">
        <v>1112</v>
      </c>
      <c r="D2173" s="36" t="s">
        <v>132</v>
      </c>
      <c r="E2173" s="36" t="s">
        <v>2341</v>
      </c>
      <c r="F2173" s="36" t="s">
        <v>2825</v>
      </c>
      <c r="G2173" s="36" t="s">
        <v>101</v>
      </c>
      <c r="H2173" s="36" t="s">
        <v>131</v>
      </c>
      <c r="I2173" s="22"/>
      <c r="J2173" s="22" t="s">
        <v>132</v>
      </c>
      <c r="K2173" s="23">
        <v>174.2</v>
      </c>
      <c r="L2173" s="23">
        <v>71.5</v>
      </c>
      <c r="M2173" s="23">
        <v>60.2</v>
      </c>
      <c r="N2173" s="23">
        <v>442.468</v>
      </c>
      <c r="O2173" s="23">
        <v>181.61</v>
      </c>
      <c r="P2173" s="23">
        <v>152.908</v>
      </c>
      <c r="Q2173" s="37" t="s">
        <v>100</v>
      </c>
      <c r="R2173" s="28">
        <v>6.8</v>
      </c>
      <c r="S2173" s="24" t="s">
        <v>132</v>
      </c>
      <c r="T2173" s="38" t="s">
        <v>100</v>
      </c>
      <c r="U2173" s="27" cm="1">
        <f t="array" ref="U2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74" hidden="1" spans="1:21">
      <c r="A2174" s="36" t="s">
        <v>3349</v>
      </c>
      <c r="B2174" s="36" t="s">
        <v>3371</v>
      </c>
      <c r="C2174" s="36" t="s">
        <v>1112</v>
      </c>
      <c r="D2174" s="36" t="s">
        <v>132</v>
      </c>
      <c r="E2174" s="36" t="s">
        <v>2341</v>
      </c>
      <c r="F2174" s="36" t="s">
        <v>2955</v>
      </c>
      <c r="G2174" s="36" t="s">
        <v>101</v>
      </c>
      <c r="H2174" s="36" t="s">
        <v>131</v>
      </c>
      <c r="I2174" s="22"/>
      <c r="J2174" s="22" t="s">
        <v>132</v>
      </c>
      <c r="K2174" s="23">
        <v>174.2</v>
      </c>
      <c r="L2174" s="23">
        <v>71.1</v>
      </c>
      <c r="M2174" s="23">
        <v>58.9</v>
      </c>
      <c r="N2174" s="23">
        <v>442.468</v>
      </c>
      <c r="O2174" s="23">
        <v>180.594</v>
      </c>
      <c r="P2174" s="23">
        <v>149.606</v>
      </c>
      <c r="Q2174" s="37" t="s">
        <v>100</v>
      </c>
      <c r="R2174" s="28">
        <v>6.8</v>
      </c>
      <c r="S2174" s="24" t="s">
        <v>132</v>
      </c>
      <c r="T2174" s="38" t="s">
        <v>100</v>
      </c>
      <c r="U2174" s="27" cm="1">
        <f t="array" ref="U2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75" hidden="1" spans="1:21">
      <c r="A2175" s="36" t="s">
        <v>3349</v>
      </c>
      <c r="B2175" s="36" t="s">
        <v>3372</v>
      </c>
      <c r="C2175" s="36" t="s">
        <v>1114</v>
      </c>
      <c r="D2175" s="36" t="s">
        <v>132</v>
      </c>
      <c r="E2175" s="36" t="s">
        <v>2341</v>
      </c>
      <c r="F2175" s="36" t="s">
        <v>2494</v>
      </c>
      <c r="G2175" s="36" t="s">
        <v>101</v>
      </c>
      <c r="H2175" s="36" t="s">
        <v>131</v>
      </c>
      <c r="I2175" s="22"/>
      <c r="J2175" s="22" t="s">
        <v>132</v>
      </c>
      <c r="K2175" s="23">
        <v>183.9</v>
      </c>
      <c r="L2175" s="23">
        <v>72.4</v>
      </c>
      <c r="M2175" s="23">
        <v>70.7</v>
      </c>
      <c r="N2175" s="23">
        <v>467.106</v>
      </c>
      <c r="O2175" s="23">
        <v>183.896</v>
      </c>
      <c r="P2175" s="23">
        <v>179.578</v>
      </c>
      <c r="Q2175" s="37" t="s">
        <v>105</v>
      </c>
      <c r="R2175" s="28">
        <v>6.1</v>
      </c>
      <c r="S2175" s="24" t="s">
        <v>132</v>
      </c>
      <c r="T2175" s="38" t="s">
        <v>105</v>
      </c>
      <c r="U2175" s="27" cm="1">
        <f t="array" ref="U2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176" hidden="1" spans="1:21">
      <c r="A2176" s="36" t="s">
        <v>3349</v>
      </c>
      <c r="B2176" s="36" t="s">
        <v>3373</v>
      </c>
      <c r="C2176" s="36" t="s">
        <v>1116</v>
      </c>
      <c r="D2176" s="36" t="s">
        <v>132</v>
      </c>
      <c r="E2176" s="36" t="s">
        <v>2341</v>
      </c>
      <c r="F2176" s="36" t="s">
        <v>2953</v>
      </c>
      <c r="G2176" s="36" t="s">
        <v>101</v>
      </c>
      <c r="H2176" s="36" t="s">
        <v>131</v>
      </c>
      <c r="I2176" s="22"/>
      <c r="J2176" s="22" t="s">
        <v>132</v>
      </c>
      <c r="K2176" s="23">
        <v>182.3</v>
      </c>
      <c r="L2176" s="23">
        <v>71</v>
      </c>
      <c r="M2176" s="23">
        <v>61.9</v>
      </c>
      <c r="N2176" s="23">
        <v>463.042</v>
      </c>
      <c r="O2176" s="23">
        <v>180.34</v>
      </c>
      <c r="P2176" s="23">
        <v>157.226</v>
      </c>
      <c r="Q2176" s="37" t="s">
        <v>105</v>
      </c>
      <c r="R2176" s="28">
        <v>7.7</v>
      </c>
      <c r="S2176" s="24" t="s">
        <v>132</v>
      </c>
      <c r="T2176" s="38" t="s">
        <v>105</v>
      </c>
      <c r="U2176" s="27" cm="1">
        <f t="array" ref="U2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177" hidden="1" spans="1:21">
      <c r="A2177" s="36" t="s">
        <v>3349</v>
      </c>
      <c r="B2177" s="36" t="s">
        <v>3373</v>
      </c>
      <c r="C2177" s="36" t="s">
        <v>1116</v>
      </c>
      <c r="D2177" s="36" t="s">
        <v>132</v>
      </c>
      <c r="E2177" s="36" t="s">
        <v>2341</v>
      </c>
      <c r="F2177" s="36" t="s">
        <v>3006</v>
      </c>
      <c r="G2177" s="36" t="s">
        <v>101</v>
      </c>
      <c r="H2177" s="36" t="s">
        <v>131</v>
      </c>
      <c r="I2177" s="22"/>
      <c r="J2177" s="22" t="s">
        <v>132</v>
      </c>
      <c r="K2177" s="23">
        <v>186.8</v>
      </c>
      <c r="L2177" s="23">
        <v>71</v>
      </c>
      <c r="M2177" s="23">
        <v>62.7</v>
      </c>
      <c r="N2177" s="23">
        <v>474.472</v>
      </c>
      <c r="O2177" s="23">
        <v>180.34</v>
      </c>
      <c r="P2177" s="23">
        <v>159.258</v>
      </c>
      <c r="Q2177" s="37" t="s">
        <v>105</v>
      </c>
      <c r="R2177" s="28">
        <v>3.2</v>
      </c>
      <c r="S2177" s="24" t="s">
        <v>132</v>
      </c>
      <c r="T2177" s="38" t="s">
        <v>105</v>
      </c>
      <c r="U2177" s="27" cm="1">
        <f t="array" ref="U2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178" hidden="1" spans="1:21">
      <c r="A2178" s="36" t="s">
        <v>3349</v>
      </c>
      <c r="B2178" s="36" t="s">
        <v>3373</v>
      </c>
      <c r="C2178" s="36" t="s">
        <v>1116</v>
      </c>
      <c r="D2178" s="36" t="s">
        <v>132</v>
      </c>
      <c r="E2178" s="36" t="s">
        <v>2345</v>
      </c>
      <c r="F2178" s="36" t="s">
        <v>2485</v>
      </c>
      <c r="G2178" s="36" t="s">
        <v>101</v>
      </c>
      <c r="H2178" s="36" t="s">
        <v>131</v>
      </c>
      <c r="I2178" s="22"/>
      <c r="J2178" s="22" t="s">
        <v>132</v>
      </c>
      <c r="K2178" s="23">
        <v>184.7</v>
      </c>
      <c r="L2178" s="23">
        <v>74.9</v>
      </c>
      <c r="M2178" s="23">
        <v>66</v>
      </c>
      <c r="N2178" s="23">
        <v>469.138</v>
      </c>
      <c r="O2178" s="23">
        <v>190.246</v>
      </c>
      <c r="P2178" s="23">
        <v>167.64</v>
      </c>
      <c r="Q2178" s="37" t="s">
        <v>105</v>
      </c>
      <c r="R2178" s="28">
        <v>5.3</v>
      </c>
      <c r="S2178" s="24" t="s">
        <v>132</v>
      </c>
      <c r="T2178" s="38" t="s">
        <v>105</v>
      </c>
      <c r="U2178" s="27" cm="1">
        <f t="array" ref="U2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179" hidden="1" spans="1:21">
      <c r="A2179" s="36" t="s">
        <v>3349</v>
      </c>
      <c r="B2179" s="36" t="s">
        <v>3374</v>
      </c>
      <c r="C2179" s="36" t="s">
        <v>1118</v>
      </c>
      <c r="D2179" s="36" t="s">
        <v>132</v>
      </c>
      <c r="E2179" s="36" t="s">
        <v>2341</v>
      </c>
      <c r="F2179" s="36" t="s">
        <v>2648</v>
      </c>
      <c r="G2179" s="36" t="s">
        <v>101</v>
      </c>
      <c r="H2179" s="36" t="s">
        <v>170</v>
      </c>
      <c r="I2179" s="22"/>
      <c r="J2179" s="22" t="s">
        <v>132</v>
      </c>
      <c r="K2179" s="23">
        <v>186.3</v>
      </c>
      <c r="L2179" s="23">
        <v>74.9</v>
      </c>
      <c r="M2179" s="23">
        <v>63.8</v>
      </c>
      <c r="N2179" s="23">
        <v>473.202</v>
      </c>
      <c r="O2179" s="23">
        <v>190.246</v>
      </c>
      <c r="P2179" s="23">
        <v>162.052</v>
      </c>
      <c r="Q2179" s="37" t="s">
        <v>105</v>
      </c>
      <c r="R2179" s="28">
        <v>3.7</v>
      </c>
      <c r="S2179" s="24" t="s">
        <v>132</v>
      </c>
      <c r="T2179" s="38" t="s">
        <v>105</v>
      </c>
      <c r="U2179" s="27" cm="1">
        <f t="array" ref="U2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180" hidden="1" spans="1:21">
      <c r="A2180" s="36" t="s">
        <v>3349</v>
      </c>
      <c r="B2180" s="36" t="s">
        <v>3375</v>
      </c>
      <c r="C2180" s="36" t="s">
        <v>1120</v>
      </c>
      <c r="D2180" s="36" t="s">
        <v>132</v>
      </c>
      <c r="E2180" s="36" t="s">
        <v>2341</v>
      </c>
      <c r="F2180" s="36" t="s">
        <v>2496</v>
      </c>
      <c r="G2180" s="36" t="s">
        <v>101</v>
      </c>
      <c r="H2180" s="36" t="s">
        <v>131</v>
      </c>
      <c r="I2180" s="22"/>
      <c r="J2180" s="22" t="s">
        <v>132</v>
      </c>
      <c r="K2180" s="23">
        <v>206.9</v>
      </c>
      <c r="L2180" s="23">
        <v>78.8</v>
      </c>
      <c r="M2180" s="23">
        <v>77.8</v>
      </c>
      <c r="N2180" s="23">
        <v>525.526</v>
      </c>
      <c r="O2180" s="23">
        <v>200.152</v>
      </c>
      <c r="P2180" s="23">
        <v>197.612</v>
      </c>
      <c r="Q2180" s="37" t="s">
        <v>113</v>
      </c>
      <c r="R2180" s="28">
        <v>0.1</v>
      </c>
      <c r="S2180" s="24" t="s">
        <v>132</v>
      </c>
      <c r="T2180" s="38" t="s">
        <v>113</v>
      </c>
      <c r="U2180" s="27" cm="1">
        <f t="array" ref="U2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181" hidden="1" spans="1:21">
      <c r="A2181" s="36" t="s">
        <v>3349</v>
      </c>
      <c r="B2181" s="36" t="s">
        <v>3375</v>
      </c>
      <c r="C2181" s="36" t="s">
        <v>1120</v>
      </c>
      <c r="D2181" s="36" t="s">
        <v>132</v>
      </c>
      <c r="E2181" s="36" t="s">
        <v>2345</v>
      </c>
      <c r="F2181" s="36" t="s">
        <v>2830</v>
      </c>
      <c r="G2181" s="36" t="s">
        <v>101</v>
      </c>
      <c r="H2181" s="36" t="s">
        <v>131</v>
      </c>
      <c r="I2181" s="22"/>
      <c r="J2181" s="22" t="s">
        <v>132</v>
      </c>
      <c r="K2181" s="23">
        <v>208.3</v>
      </c>
      <c r="L2181" s="23">
        <v>79.9</v>
      </c>
      <c r="M2181" s="23">
        <v>75.8</v>
      </c>
      <c r="N2181" s="23">
        <v>529.082</v>
      </c>
      <c r="O2181" s="23">
        <v>202.946</v>
      </c>
      <c r="P2181" s="23">
        <v>192.532</v>
      </c>
      <c r="Q2181" s="37" t="s">
        <v>116</v>
      </c>
      <c r="R2181" s="28">
        <v>5.7</v>
      </c>
      <c r="S2181" s="24" t="s">
        <v>132</v>
      </c>
      <c r="T2181" s="38" t="s">
        <v>116</v>
      </c>
      <c r="U2181" s="27" cm="1">
        <f t="array" ref="U2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182" hidden="1" spans="1:21">
      <c r="A2182" s="36" t="s">
        <v>3349</v>
      </c>
      <c r="B2182" s="36" t="s">
        <v>3376</v>
      </c>
      <c r="C2182" s="36" t="s">
        <v>1122</v>
      </c>
      <c r="D2182" s="36" t="s">
        <v>132</v>
      </c>
      <c r="E2182" s="36" t="s">
        <v>2341</v>
      </c>
      <c r="F2182" s="36" t="s">
        <v>2953</v>
      </c>
      <c r="G2182" s="36" t="s">
        <v>101</v>
      </c>
      <c r="H2182" s="36" t="s">
        <v>131</v>
      </c>
      <c r="I2182" s="22"/>
      <c r="J2182" s="22" t="s">
        <v>132</v>
      </c>
      <c r="K2182" s="23">
        <v>196.4</v>
      </c>
      <c r="L2182" s="23">
        <v>77.2</v>
      </c>
      <c r="M2182" s="23">
        <v>68.6</v>
      </c>
      <c r="N2182" s="23">
        <v>498.856</v>
      </c>
      <c r="O2182" s="23">
        <v>196.088</v>
      </c>
      <c r="P2182" s="23">
        <v>174.244</v>
      </c>
      <c r="Q2182" s="37" t="s">
        <v>109</v>
      </c>
      <c r="R2182" s="28">
        <v>4.6</v>
      </c>
      <c r="S2182" s="24" t="s">
        <v>132</v>
      </c>
      <c r="T2182" s="38" t="s">
        <v>109</v>
      </c>
      <c r="U2182" s="27" cm="1">
        <f t="array" ref="U2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83" hidden="1" spans="1:21">
      <c r="A2183" s="36" t="s">
        <v>3349</v>
      </c>
      <c r="B2183" s="36" t="s">
        <v>3376</v>
      </c>
      <c r="C2183" s="36" t="s">
        <v>1122</v>
      </c>
      <c r="D2183" s="36" t="s">
        <v>132</v>
      </c>
      <c r="E2183" s="36" t="s">
        <v>2341</v>
      </c>
      <c r="F2183" s="36" t="s">
        <v>2824</v>
      </c>
      <c r="G2183" s="36" t="s">
        <v>101</v>
      </c>
      <c r="H2183" s="36" t="s">
        <v>131</v>
      </c>
      <c r="I2183" s="22"/>
      <c r="J2183" s="22" t="s">
        <v>132</v>
      </c>
      <c r="K2183" s="23">
        <v>196.4</v>
      </c>
      <c r="L2183" s="23">
        <v>77.2</v>
      </c>
      <c r="M2183" s="23">
        <v>68.8</v>
      </c>
      <c r="N2183" s="23">
        <v>498.856</v>
      </c>
      <c r="O2183" s="23">
        <v>196.088</v>
      </c>
      <c r="P2183" s="23">
        <v>174.752</v>
      </c>
      <c r="Q2183" s="37" t="s">
        <v>109</v>
      </c>
      <c r="R2183" s="28">
        <v>4.6</v>
      </c>
      <c r="S2183" s="24" t="s">
        <v>132</v>
      </c>
      <c r="T2183" s="38" t="s">
        <v>109</v>
      </c>
      <c r="U2183" s="27" cm="1">
        <f t="array" ref="U2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84" hidden="1" spans="1:21">
      <c r="A2184" s="36" t="s">
        <v>3349</v>
      </c>
      <c r="B2184" s="36" t="s">
        <v>3376</v>
      </c>
      <c r="C2184" s="36" t="s">
        <v>1122</v>
      </c>
      <c r="D2184" s="36" t="s">
        <v>132</v>
      </c>
      <c r="E2184" s="36" t="s">
        <v>2341</v>
      </c>
      <c r="F2184" s="36" t="s">
        <v>2410</v>
      </c>
      <c r="G2184" s="36" t="s">
        <v>101</v>
      </c>
      <c r="H2184" s="36" t="s">
        <v>131</v>
      </c>
      <c r="I2184" s="22"/>
      <c r="J2184" s="22" t="s">
        <v>132</v>
      </c>
      <c r="K2184" s="23">
        <v>200.6</v>
      </c>
      <c r="L2184" s="23">
        <v>77.2</v>
      </c>
      <c r="M2184" s="23">
        <v>68.6</v>
      </c>
      <c r="N2184" s="23">
        <v>509.524</v>
      </c>
      <c r="O2184" s="23">
        <v>196.088</v>
      </c>
      <c r="P2184" s="23">
        <v>174.244</v>
      </c>
      <c r="Q2184" s="37" t="s">
        <v>109</v>
      </c>
      <c r="R2184" s="28">
        <v>0.4</v>
      </c>
      <c r="S2184" s="24" t="s">
        <v>132</v>
      </c>
      <c r="T2184" s="38" t="s">
        <v>109</v>
      </c>
      <c r="U2184" s="27" cm="1">
        <f t="array" ref="U2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185" hidden="1" spans="1:21">
      <c r="A2185" s="36" t="s">
        <v>3349</v>
      </c>
      <c r="B2185" s="36" t="s">
        <v>3376</v>
      </c>
      <c r="C2185" s="36" t="s">
        <v>1122</v>
      </c>
      <c r="D2185" s="36" t="s">
        <v>132</v>
      </c>
      <c r="E2185" s="36" t="s">
        <v>2341</v>
      </c>
      <c r="F2185" s="36" t="s">
        <v>3056</v>
      </c>
      <c r="G2185" s="36" t="s">
        <v>101</v>
      </c>
      <c r="H2185" s="36" t="s">
        <v>131</v>
      </c>
      <c r="I2185" s="22"/>
      <c r="J2185" s="22" t="s">
        <v>132</v>
      </c>
      <c r="K2185" s="23">
        <v>200.6</v>
      </c>
      <c r="L2185" s="23">
        <v>77.2</v>
      </c>
      <c r="M2185" s="23">
        <v>68.8</v>
      </c>
      <c r="N2185" s="23">
        <v>509.524</v>
      </c>
      <c r="O2185" s="23">
        <v>196.088</v>
      </c>
      <c r="P2185" s="23">
        <v>174.752</v>
      </c>
      <c r="Q2185" s="37" t="s">
        <v>109</v>
      </c>
      <c r="R2185" s="28">
        <v>0.4</v>
      </c>
      <c r="S2185" s="24" t="s">
        <v>132</v>
      </c>
      <c r="T2185" s="38" t="s">
        <v>109</v>
      </c>
      <c r="U2185" s="27" cm="1">
        <f t="array" ref="U2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186" hidden="1" spans="1:21">
      <c r="A2186" s="36" t="s">
        <v>3349</v>
      </c>
      <c r="B2186" s="36" t="s">
        <v>3376</v>
      </c>
      <c r="C2186" s="36" t="s">
        <v>1122</v>
      </c>
      <c r="D2186" s="36" t="s">
        <v>132</v>
      </c>
      <c r="E2186" s="36" t="s">
        <v>2345</v>
      </c>
      <c r="F2186" s="36" t="s">
        <v>2648</v>
      </c>
      <c r="G2186" s="36" t="s">
        <v>101</v>
      </c>
      <c r="H2186" s="36" t="s">
        <v>131</v>
      </c>
      <c r="I2186" s="22"/>
      <c r="J2186" s="22" t="s">
        <v>132</v>
      </c>
      <c r="K2186" s="23">
        <v>198.2</v>
      </c>
      <c r="L2186" s="23">
        <v>78</v>
      </c>
      <c r="M2186" s="23">
        <v>69.7</v>
      </c>
      <c r="N2186" s="23">
        <v>503.428</v>
      </c>
      <c r="O2186" s="23">
        <v>198.12</v>
      </c>
      <c r="P2186" s="23">
        <v>177.038</v>
      </c>
      <c r="Q2186" s="37" t="s">
        <v>109</v>
      </c>
      <c r="R2186" s="28">
        <v>2.8</v>
      </c>
      <c r="S2186" s="24" t="s">
        <v>132</v>
      </c>
      <c r="T2186" s="38" t="s">
        <v>109</v>
      </c>
      <c r="U2186" s="27" cm="1">
        <f t="array" ref="U2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87" hidden="1" spans="1:21">
      <c r="A2187" s="36" t="s">
        <v>3349</v>
      </c>
      <c r="B2187" s="36" t="s">
        <v>3376</v>
      </c>
      <c r="C2187" s="36" t="s">
        <v>1122</v>
      </c>
      <c r="D2187" s="36" t="s">
        <v>132</v>
      </c>
      <c r="E2187" s="36" t="s">
        <v>2345</v>
      </c>
      <c r="F2187" s="36" t="s">
        <v>2614</v>
      </c>
      <c r="G2187" s="36" t="s">
        <v>101</v>
      </c>
      <c r="H2187" s="36" t="s">
        <v>131</v>
      </c>
      <c r="I2187" s="22"/>
      <c r="J2187" s="22" t="s">
        <v>132</v>
      </c>
      <c r="K2187" s="23">
        <v>198.1</v>
      </c>
      <c r="L2187" s="23">
        <v>78</v>
      </c>
      <c r="M2187" s="23">
        <v>69.7</v>
      </c>
      <c r="N2187" s="23">
        <v>503.174</v>
      </c>
      <c r="O2187" s="23">
        <v>198.12</v>
      </c>
      <c r="P2187" s="23">
        <v>177.038</v>
      </c>
      <c r="Q2187" s="37" t="s">
        <v>109</v>
      </c>
      <c r="R2187" s="28">
        <v>2.9</v>
      </c>
      <c r="S2187" s="24" t="s">
        <v>132</v>
      </c>
      <c r="T2187" s="38" t="s">
        <v>109</v>
      </c>
      <c r="U2187" s="27" cm="1">
        <f t="array" ref="U2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188" hidden="1" spans="1:21">
      <c r="A2188" s="36" t="s">
        <v>3349</v>
      </c>
      <c r="B2188" s="36" t="s">
        <v>3377</v>
      </c>
      <c r="C2188" s="36" t="s">
        <v>1124</v>
      </c>
      <c r="D2188" s="36" t="s">
        <v>132</v>
      </c>
      <c r="E2188" s="36" t="s">
        <v>2341</v>
      </c>
      <c r="F2188" s="36" t="s">
        <v>2386</v>
      </c>
      <c r="G2188" s="36" t="s">
        <v>101</v>
      </c>
      <c r="H2188" s="36" t="s">
        <v>470</v>
      </c>
      <c r="I2188" s="22"/>
      <c r="J2188" s="22" t="s">
        <v>132</v>
      </c>
      <c r="K2188" s="23">
        <v>191.3</v>
      </c>
      <c r="L2188" s="23">
        <v>75.9</v>
      </c>
      <c r="M2188" s="23">
        <v>66.1</v>
      </c>
      <c r="N2188" s="23">
        <v>485.902</v>
      </c>
      <c r="O2188" s="23">
        <v>192.786</v>
      </c>
      <c r="P2188" s="23">
        <v>167.894</v>
      </c>
      <c r="Q2188" s="37" t="s">
        <v>109</v>
      </c>
      <c r="R2188" s="28">
        <v>9.7</v>
      </c>
      <c r="S2188" s="24" t="s">
        <v>132</v>
      </c>
      <c r="T2188" s="38" t="s">
        <v>109</v>
      </c>
      <c r="U2188" s="27" cm="1">
        <f t="array" ref="U2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189" hidden="1" spans="1:21">
      <c r="A2189" s="36" t="s">
        <v>3349</v>
      </c>
      <c r="B2189" s="36" t="s">
        <v>3378</v>
      </c>
      <c r="C2189" s="36" t="s">
        <v>1126</v>
      </c>
      <c r="D2189" s="36" t="s">
        <v>132</v>
      </c>
      <c r="E2189" s="36" t="s">
        <v>2341</v>
      </c>
      <c r="F2189" s="36" t="s">
        <v>2386</v>
      </c>
      <c r="G2189" s="36" t="s">
        <v>101</v>
      </c>
      <c r="H2189" s="36" t="s">
        <v>131</v>
      </c>
      <c r="I2189" s="22"/>
      <c r="J2189" s="22" t="s">
        <v>132</v>
      </c>
      <c r="K2189" s="23">
        <v>208.3</v>
      </c>
      <c r="L2189" s="23">
        <v>79.9</v>
      </c>
      <c r="M2189" s="23">
        <v>75.8</v>
      </c>
      <c r="N2189" s="23">
        <v>529.082</v>
      </c>
      <c r="O2189" s="23">
        <v>202.946</v>
      </c>
      <c r="P2189" s="23">
        <v>192.532</v>
      </c>
      <c r="Q2189" s="37" t="s">
        <v>116</v>
      </c>
      <c r="R2189" s="28">
        <v>5.7</v>
      </c>
      <c r="S2189" s="24" t="s">
        <v>132</v>
      </c>
      <c r="T2189" s="38" t="s">
        <v>116</v>
      </c>
      <c r="U2189" s="27" cm="1">
        <f t="array" ref="U2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190" hidden="1" spans="1:21">
      <c r="A2190" s="36" t="s">
        <v>3349</v>
      </c>
      <c r="B2190" s="36" t="s">
        <v>3378</v>
      </c>
      <c r="C2190" s="36" t="s">
        <v>1126</v>
      </c>
      <c r="D2190" s="36" t="s">
        <v>132</v>
      </c>
      <c r="E2190" s="36" t="s">
        <v>2341</v>
      </c>
      <c r="F2190" s="36" t="s">
        <v>3054</v>
      </c>
      <c r="G2190" s="36" t="s">
        <v>101</v>
      </c>
      <c r="H2190" s="36" t="s">
        <v>131</v>
      </c>
      <c r="I2190" s="22"/>
      <c r="J2190" s="22" t="s">
        <v>132</v>
      </c>
      <c r="K2190" s="23">
        <v>208.9</v>
      </c>
      <c r="L2190" s="23">
        <v>79.9</v>
      </c>
      <c r="M2190" s="23">
        <v>75.8</v>
      </c>
      <c r="N2190" s="23">
        <v>530.606</v>
      </c>
      <c r="O2190" s="23">
        <v>202.946</v>
      </c>
      <c r="P2190" s="23">
        <v>192.532</v>
      </c>
      <c r="Q2190" s="37" t="s">
        <v>116</v>
      </c>
      <c r="R2190" s="28">
        <v>5.1</v>
      </c>
      <c r="S2190" s="24" t="s">
        <v>132</v>
      </c>
      <c r="T2190" s="38" t="s">
        <v>116</v>
      </c>
      <c r="U2190" s="27" cm="1">
        <f t="array" ref="U2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191" hidden="1" spans="1:21">
      <c r="A2191" s="36" t="s">
        <v>3349</v>
      </c>
      <c r="B2191" s="36" t="s">
        <v>3378</v>
      </c>
      <c r="C2191" s="36" t="s">
        <v>1126</v>
      </c>
      <c r="D2191" s="36" t="s">
        <v>132</v>
      </c>
      <c r="E2191" s="36" t="s">
        <v>2341</v>
      </c>
      <c r="F2191" s="36" t="s">
        <v>3178</v>
      </c>
      <c r="G2191" s="36" t="s">
        <v>101</v>
      </c>
      <c r="H2191" s="36" t="s">
        <v>131</v>
      </c>
      <c r="I2191" s="22"/>
      <c r="J2191" s="22" t="s">
        <v>132</v>
      </c>
      <c r="K2191" s="23">
        <v>210.2</v>
      </c>
      <c r="L2191" s="23">
        <v>79.9</v>
      </c>
      <c r="M2191" s="23">
        <v>75.8</v>
      </c>
      <c r="N2191" s="23">
        <v>533.908</v>
      </c>
      <c r="O2191" s="23">
        <v>202.946</v>
      </c>
      <c r="P2191" s="23">
        <v>192.532</v>
      </c>
      <c r="Q2191" s="37" t="s">
        <v>116</v>
      </c>
      <c r="R2191" s="28">
        <v>3.8</v>
      </c>
      <c r="S2191" s="24" t="s">
        <v>132</v>
      </c>
      <c r="T2191" s="38" t="s">
        <v>116</v>
      </c>
      <c r="U2191" s="27" cm="1">
        <f t="array" ref="U2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192" hidden="1" spans="1:21">
      <c r="A2192" s="36" t="s">
        <v>3349</v>
      </c>
      <c r="B2192" s="36" t="s">
        <v>3378</v>
      </c>
      <c r="C2192" s="36" t="s">
        <v>1126</v>
      </c>
      <c r="D2192" s="36" t="s">
        <v>132</v>
      </c>
      <c r="E2192" s="36" t="s">
        <v>2345</v>
      </c>
      <c r="F2192" s="36" t="s">
        <v>3061</v>
      </c>
      <c r="G2192" s="36" t="s">
        <v>101</v>
      </c>
      <c r="H2192" s="36" t="s">
        <v>131</v>
      </c>
      <c r="I2192" s="22"/>
      <c r="J2192" s="22" t="s">
        <v>132</v>
      </c>
      <c r="K2192" s="23">
        <v>211.2</v>
      </c>
      <c r="L2192" s="23">
        <v>83.3</v>
      </c>
      <c r="M2192" s="23">
        <v>77.9</v>
      </c>
      <c r="N2192" s="23">
        <v>536.448</v>
      </c>
      <c r="O2192" s="23">
        <v>211.582</v>
      </c>
      <c r="P2192" s="23">
        <v>197.866</v>
      </c>
      <c r="Q2192" s="37" t="s">
        <v>116</v>
      </c>
      <c r="R2192" s="28">
        <v>2.8</v>
      </c>
      <c r="S2192" s="24" t="s">
        <v>132</v>
      </c>
      <c r="T2192" s="38" t="s">
        <v>116</v>
      </c>
      <c r="U2192" s="27" cm="1">
        <f t="array" ref="U2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93" hidden="1" spans="1:21">
      <c r="A2193" s="36" t="s">
        <v>3349</v>
      </c>
      <c r="B2193" s="36" t="s">
        <v>3378</v>
      </c>
      <c r="C2193" s="36" t="s">
        <v>1126</v>
      </c>
      <c r="D2193" s="36" t="s">
        <v>132</v>
      </c>
      <c r="E2193" s="36" t="s">
        <v>2345</v>
      </c>
      <c r="F2193" s="36" t="s">
        <v>2614</v>
      </c>
      <c r="G2193" s="36" t="s">
        <v>101</v>
      </c>
      <c r="H2193" s="36" t="s">
        <v>131</v>
      </c>
      <c r="I2193" s="22"/>
      <c r="J2193" s="22" t="s">
        <v>132</v>
      </c>
      <c r="K2193" s="23">
        <v>211.2</v>
      </c>
      <c r="L2193" s="23">
        <v>83.3</v>
      </c>
      <c r="M2193" s="23">
        <v>78</v>
      </c>
      <c r="N2193" s="23">
        <v>536.448</v>
      </c>
      <c r="O2193" s="23">
        <v>211.582</v>
      </c>
      <c r="P2193" s="23">
        <v>198.12</v>
      </c>
      <c r="Q2193" s="37" t="s">
        <v>116</v>
      </c>
      <c r="R2193" s="28">
        <v>2.8</v>
      </c>
      <c r="S2193" s="24" t="s">
        <v>132</v>
      </c>
      <c r="T2193" s="38" t="s">
        <v>116</v>
      </c>
      <c r="U2193" s="27" cm="1">
        <f t="array" ref="U2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94" hidden="1" spans="1:21">
      <c r="A2194" s="36" t="s">
        <v>3379</v>
      </c>
      <c r="B2194" s="36" t="s">
        <v>3380</v>
      </c>
      <c r="C2194" s="36" t="s">
        <v>1128</v>
      </c>
      <c r="D2194" s="36" t="s">
        <v>132</v>
      </c>
      <c r="E2194" s="36" t="s">
        <v>2341</v>
      </c>
      <c r="F2194" s="36" t="s">
        <v>2413</v>
      </c>
      <c r="G2194" s="36" t="s">
        <v>101</v>
      </c>
      <c r="H2194" s="36" t="s">
        <v>131</v>
      </c>
      <c r="I2194" s="22"/>
      <c r="J2194" s="22" t="s">
        <v>132</v>
      </c>
      <c r="K2194" s="23">
        <v>173</v>
      </c>
      <c r="L2194" s="23">
        <v>78.1</v>
      </c>
      <c r="M2194" s="23">
        <v>64.9</v>
      </c>
      <c r="N2194" s="23">
        <v>439.42</v>
      </c>
      <c r="O2194" s="23">
        <v>198.374</v>
      </c>
      <c r="P2194" s="23">
        <v>164.846</v>
      </c>
      <c r="Q2194" s="37" t="s">
        <v>100</v>
      </c>
      <c r="R2194" s="28">
        <v>8</v>
      </c>
      <c r="S2194" s="24" t="s">
        <v>132</v>
      </c>
      <c r="T2194" s="38" t="s">
        <v>100</v>
      </c>
      <c r="U2194" s="27" cm="1">
        <f t="array" ref="U2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195" hidden="1" spans="1:21">
      <c r="A2195" s="36" t="s">
        <v>3379</v>
      </c>
      <c r="B2195" s="36" t="s">
        <v>3381</v>
      </c>
      <c r="C2195" s="36" t="s">
        <v>1130</v>
      </c>
      <c r="D2195" s="36" t="s">
        <v>132</v>
      </c>
      <c r="E2195" s="36" t="s">
        <v>2341</v>
      </c>
      <c r="F2195" s="36" t="s">
        <v>2538</v>
      </c>
      <c r="G2195" s="36" t="s">
        <v>101</v>
      </c>
      <c r="H2195" s="36" t="s">
        <v>131</v>
      </c>
      <c r="I2195" s="22"/>
      <c r="J2195" s="22" t="s">
        <v>132</v>
      </c>
      <c r="K2195" s="23">
        <v>186.3</v>
      </c>
      <c r="L2195" s="23">
        <v>81.5</v>
      </c>
      <c r="M2195" s="23">
        <v>65</v>
      </c>
      <c r="N2195" s="23">
        <v>473.202</v>
      </c>
      <c r="O2195" s="23">
        <v>207.01</v>
      </c>
      <c r="P2195" s="23">
        <v>165.1</v>
      </c>
      <c r="Q2195" s="37" t="s">
        <v>105</v>
      </c>
      <c r="R2195" s="28">
        <v>3.7</v>
      </c>
      <c r="S2195" s="24" t="s">
        <v>132</v>
      </c>
      <c r="T2195" s="38" t="s">
        <v>105</v>
      </c>
      <c r="U2195" s="27" cm="1">
        <f t="array" ref="U2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196" hidden="1" spans="1:21">
      <c r="A2196" s="36" t="s">
        <v>3379</v>
      </c>
      <c r="B2196" s="36" t="s">
        <v>3382</v>
      </c>
      <c r="C2196" s="36" t="s">
        <v>1133</v>
      </c>
      <c r="D2196" s="36" t="s">
        <v>1132</v>
      </c>
      <c r="E2196" s="36" t="s">
        <v>2341</v>
      </c>
      <c r="F2196" s="36" t="s">
        <v>2557</v>
      </c>
      <c r="G2196" s="36" t="s">
        <v>41</v>
      </c>
      <c r="H2196" s="36" t="s">
        <v>174</v>
      </c>
      <c r="I2196" s="22"/>
      <c r="J2196" s="22" t="s">
        <v>132</v>
      </c>
      <c r="K2196" s="23">
        <v>176</v>
      </c>
      <c r="L2196" s="23">
        <v>75.7</v>
      </c>
      <c r="M2196" s="23">
        <v>51.5</v>
      </c>
      <c r="N2196" s="23">
        <v>447.04</v>
      </c>
      <c r="O2196" s="23">
        <v>192.278</v>
      </c>
      <c r="P2196" s="23">
        <v>130.81</v>
      </c>
      <c r="Q2196" s="37" t="s">
        <v>45</v>
      </c>
      <c r="R2196" s="28">
        <v>2</v>
      </c>
      <c r="S2196" s="24" t="s">
        <v>132</v>
      </c>
      <c r="T2196" s="38" t="s">
        <v>45</v>
      </c>
      <c r="U2196" s="27" cm="1">
        <f t="array" ref="U2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97" hidden="1" spans="1:21">
      <c r="A2197" s="36" t="s">
        <v>3379</v>
      </c>
      <c r="B2197" s="36" t="s">
        <v>3382</v>
      </c>
      <c r="C2197" s="36" t="s">
        <v>1133</v>
      </c>
      <c r="D2197" s="36" t="s">
        <v>132</v>
      </c>
      <c r="E2197" s="36" t="s">
        <v>2341</v>
      </c>
      <c r="F2197" s="36" t="s">
        <v>2559</v>
      </c>
      <c r="G2197" s="36" t="s">
        <v>41</v>
      </c>
      <c r="H2197" s="36" t="s">
        <v>301</v>
      </c>
      <c r="I2197" s="22"/>
      <c r="J2197" s="22" t="s">
        <v>132</v>
      </c>
      <c r="K2197" s="23">
        <v>176</v>
      </c>
      <c r="L2197" s="23">
        <v>75.7</v>
      </c>
      <c r="M2197" s="23">
        <v>52</v>
      </c>
      <c r="N2197" s="23">
        <v>447.04</v>
      </c>
      <c r="O2197" s="23">
        <v>192.278</v>
      </c>
      <c r="P2197" s="23">
        <v>132.08</v>
      </c>
      <c r="Q2197" s="37" t="s">
        <v>45</v>
      </c>
      <c r="R2197" s="28">
        <v>2</v>
      </c>
      <c r="S2197" s="24" t="s">
        <v>132</v>
      </c>
      <c r="T2197" s="38" t="s">
        <v>45</v>
      </c>
      <c r="U2197" s="27" cm="1">
        <f t="array" ref="U2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98" hidden="1" spans="1:21">
      <c r="A2198" s="36" t="s">
        <v>3379</v>
      </c>
      <c r="B2198" s="36" t="s">
        <v>3382</v>
      </c>
      <c r="C2198" s="36" t="s">
        <v>1133</v>
      </c>
      <c r="D2198" s="36" t="s">
        <v>1134</v>
      </c>
      <c r="E2198" s="36" t="s">
        <v>2341</v>
      </c>
      <c r="F2198" s="36" t="s">
        <v>2559</v>
      </c>
      <c r="G2198" s="36" t="s">
        <v>41</v>
      </c>
      <c r="H2198" s="36" t="s">
        <v>301</v>
      </c>
      <c r="I2198" s="22"/>
      <c r="J2198" s="22" t="s">
        <v>132</v>
      </c>
      <c r="K2198" s="23">
        <v>176</v>
      </c>
      <c r="L2198" s="23">
        <v>75.7</v>
      </c>
      <c r="M2198" s="23">
        <v>52</v>
      </c>
      <c r="N2198" s="23">
        <v>447.04</v>
      </c>
      <c r="O2198" s="23">
        <v>192.278</v>
      </c>
      <c r="P2198" s="23">
        <v>132.08</v>
      </c>
      <c r="Q2198" s="37" t="s">
        <v>45</v>
      </c>
      <c r="R2198" s="28">
        <v>2</v>
      </c>
      <c r="S2198" s="24" t="s">
        <v>132</v>
      </c>
      <c r="T2198" s="38" t="s">
        <v>45</v>
      </c>
      <c r="U2198" s="27" cm="1">
        <f t="array" ref="U2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99" hidden="1" spans="1:21">
      <c r="A2199" s="36" t="s">
        <v>3379</v>
      </c>
      <c r="B2199" s="36" t="s">
        <v>3382</v>
      </c>
      <c r="C2199" s="36" t="s">
        <v>1133</v>
      </c>
      <c r="D2199" s="36" t="s">
        <v>1135</v>
      </c>
      <c r="E2199" s="36" t="s">
        <v>2341</v>
      </c>
      <c r="F2199" s="36" t="s">
        <v>2411</v>
      </c>
      <c r="G2199" s="36" t="s">
        <v>41</v>
      </c>
      <c r="H2199" s="36" t="s">
        <v>301</v>
      </c>
      <c r="I2199" s="22"/>
      <c r="J2199" s="22" t="s">
        <v>132</v>
      </c>
      <c r="K2199" s="23">
        <v>176</v>
      </c>
      <c r="L2199" s="23">
        <v>75.7</v>
      </c>
      <c r="M2199" s="23">
        <v>51.6</v>
      </c>
      <c r="N2199" s="23">
        <v>447.04</v>
      </c>
      <c r="O2199" s="23">
        <v>192.278</v>
      </c>
      <c r="P2199" s="23">
        <v>131.064</v>
      </c>
      <c r="Q2199" s="37" t="s">
        <v>45</v>
      </c>
      <c r="R2199" s="28">
        <v>2</v>
      </c>
      <c r="S2199" s="24" t="s">
        <v>132</v>
      </c>
      <c r="T2199" s="38" t="s">
        <v>45</v>
      </c>
      <c r="U2199" s="27" cm="1">
        <f t="array" ref="U2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0" hidden="1" spans="1:21">
      <c r="A2200" s="36" t="s">
        <v>3379</v>
      </c>
      <c r="B2200" s="36" t="s">
        <v>3383</v>
      </c>
      <c r="C2200" s="36" t="s">
        <v>1137</v>
      </c>
      <c r="D2200" s="36" t="s">
        <v>132</v>
      </c>
      <c r="E2200" s="36" t="s">
        <v>2341</v>
      </c>
      <c r="F2200" s="36" t="s">
        <v>3178</v>
      </c>
      <c r="G2200" s="36" t="s">
        <v>101</v>
      </c>
      <c r="H2200" s="36" t="s">
        <v>131</v>
      </c>
      <c r="I2200" s="22"/>
      <c r="J2200" s="22" t="s">
        <v>132</v>
      </c>
      <c r="K2200" s="23">
        <v>184.3</v>
      </c>
      <c r="L2200" s="23">
        <v>79.2</v>
      </c>
      <c r="M2200" s="23">
        <v>61.3</v>
      </c>
      <c r="N2200" s="23">
        <v>468.122</v>
      </c>
      <c r="O2200" s="23">
        <v>201.168</v>
      </c>
      <c r="P2200" s="23">
        <v>155.702</v>
      </c>
      <c r="Q2200" s="37" t="s">
        <v>105</v>
      </c>
      <c r="R2200" s="28">
        <v>5.7</v>
      </c>
      <c r="S2200" s="24" t="s">
        <v>132</v>
      </c>
      <c r="T2200" s="38" t="s">
        <v>105</v>
      </c>
      <c r="U2200" s="27" cm="1">
        <f t="array" ref="U2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201" hidden="1" spans="1:21">
      <c r="A2201" s="36" t="s">
        <v>3379</v>
      </c>
      <c r="B2201" s="36" t="s">
        <v>3384</v>
      </c>
      <c r="C2201" s="36" t="s">
        <v>1139</v>
      </c>
      <c r="D2201" s="36" t="s">
        <v>132</v>
      </c>
      <c r="E2201" s="36" t="s">
        <v>2341</v>
      </c>
      <c r="F2201" s="36" t="s">
        <v>2964</v>
      </c>
      <c r="G2201" s="36" t="s">
        <v>92</v>
      </c>
      <c r="H2201" s="36" t="s">
        <v>138</v>
      </c>
      <c r="I2201" s="22"/>
      <c r="J2201" s="22" t="s">
        <v>132</v>
      </c>
      <c r="K2201" s="23">
        <v>192</v>
      </c>
      <c r="L2201" s="23">
        <v>71.6</v>
      </c>
      <c r="M2201" s="23">
        <v>56</v>
      </c>
      <c r="N2201" s="23">
        <v>487.68</v>
      </c>
      <c r="O2201" s="23">
        <v>181.864</v>
      </c>
      <c r="P2201" s="23">
        <v>142.24</v>
      </c>
      <c r="Q2201" s="37" t="s">
        <v>96</v>
      </c>
      <c r="R2201" s="28">
        <v>16</v>
      </c>
      <c r="S2201" s="24" t="s">
        <v>132</v>
      </c>
      <c r="T2201" s="38" t="s">
        <v>96</v>
      </c>
      <c r="U2201" s="27" cm="1">
        <f t="array" ref="U2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2202" hidden="1" spans="1:21">
      <c r="A2202" s="36" t="s">
        <v>3379</v>
      </c>
      <c r="B2202" s="36" t="s">
        <v>3384</v>
      </c>
      <c r="C2202" s="36" t="s">
        <v>1139</v>
      </c>
      <c r="D2202" s="36" t="s">
        <v>132</v>
      </c>
      <c r="E2202" s="36" t="s">
        <v>2341</v>
      </c>
      <c r="F2202" s="36" t="s">
        <v>3150</v>
      </c>
      <c r="G2202" s="36" t="s">
        <v>92</v>
      </c>
      <c r="H2202" s="36" t="s">
        <v>138</v>
      </c>
      <c r="I2202" s="22"/>
      <c r="J2202" s="22" t="s">
        <v>132</v>
      </c>
      <c r="K2202" s="23">
        <v>193.1</v>
      </c>
      <c r="L2202" s="23">
        <v>71.6</v>
      </c>
      <c r="M2202" s="23">
        <v>57</v>
      </c>
      <c r="N2202" s="23">
        <v>490.474</v>
      </c>
      <c r="O2202" s="23">
        <v>181.864</v>
      </c>
      <c r="P2202" s="23">
        <v>144.78</v>
      </c>
      <c r="Q2202" s="37" t="s">
        <v>96</v>
      </c>
      <c r="R2202" s="28">
        <v>14.9</v>
      </c>
      <c r="S2202" s="24" t="s">
        <v>132</v>
      </c>
      <c r="T2202" s="38" t="s">
        <v>96</v>
      </c>
      <c r="U2202" s="27" cm="1">
        <f t="array" ref="U2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203" hidden="1" spans="1:21">
      <c r="A2203" s="36" t="s">
        <v>3379</v>
      </c>
      <c r="B2203" s="36" t="s">
        <v>3385</v>
      </c>
      <c r="C2203" s="36" t="s">
        <v>1141</v>
      </c>
      <c r="D2203" s="36" t="s">
        <v>132</v>
      </c>
      <c r="E2203" s="36" t="s">
        <v>2341</v>
      </c>
      <c r="F2203" s="36" t="s">
        <v>2410</v>
      </c>
      <c r="G2203" s="36" t="s">
        <v>92</v>
      </c>
      <c r="H2203" s="36" t="s">
        <v>138</v>
      </c>
      <c r="I2203" s="22"/>
      <c r="J2203" s="22" t="s">
        <v>132</v>
      </c>
      <c r="K2203" s="23">
        <v>183.9</v>
      </c>
      <c r="L2203" s="23">
        <v>77.4</v>
      </c>
      <c r="M2203" s="23">
        <v>55.7</v>
      </c>
      <c r="N2203" s="23">
        <v>467.106</v>
      </c>
      <c r="O2203" s="23">
        <v>196.596</v>
      </c>
      <c r="P2203" s="23">
        <v>141.478</v>
      </c>
      <c r="Q2203" s="37" t="s">
        <v>91</v>
      </c>
      <c r="R2203" s="28">
        <v>1.1</v>
      </c>
      <c r="S2203" s="24" t="s">
        <v>132</v>
      </c>
      <c r="T2203" s="38" t="s">
        <v>91</v>
      </c>
      <c r="U2203" s="27" cm="1">
        <f t="array" ref="U2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204" hidden="1" spans="1:21">
      <c r="A2204" s="36" t="s">
        <v>3379</v>
      </c>
      <c r="B2204" s="36" t="s">
        <v>3385</v>
      </c>
      <c r="C2204" s="36" t="s">
        <v>1141</v>
      </c>
      <c r="D2204" s="36" t="s">
        <v>132</v>
      </c>
      <c r="E2204" s="36" t="s">
        <v>2341</v>
      </c>
      <c r="F2204" s="36" t="s">
        <v>3056</v>
      </c>
      <c r="G2204" s="36" t="s">
        <v>92</v>
      </c>
      <c r="H2204" s="36" t="s">
        <v>138</v>
      </c>
      <c r="I2204" s="22"/>
      <c r="J2204" s="22" t="s">
        <v>132</v>
      </c>
      <c r="K2204" s="23">
        <v>184.2</v>
      </c>
      <c r="L2204" s="23">
        <v>77.4</v>
      </c>
      <c r="M2204" s="23">
        <v>56.1</v>
      </c>
      <c r="N2204" s="23">
        <v>467.868</v>
      </c>
      <c r="O2204" s="23">
        <v>196.596</v>
      </c>
      <c r="P2204" s="23">
        <v>142.494</v>
      </c>
      <c r="Q2204" s="37" t="s">
        <v>91</v>
      </c>
      <c r="R2204" s="28">
        <v>0.8</v>
      </c>
      <c r="S2204" s="24" t="s">
        <v>132</v>
      </c>
      <c r="T2204" s="38" t="s">
        <v>91</v>
      </c>
      <c r="U2204" s="27" cm="1">
        <f t="array" ref="U2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205" hidden="1" spans="1:21">
      <c r="A2205" s="36" t="s">
        <v>3379</v>
      </c>
      <c r="B2205" s="36" t="s">
        <v>3386</v>
      </c>
      <c r="C2205" s="36" t="s">
        <v>3387</v>
      </c>
      <c r="D2205" s="36" t="s">
        <v>132</v>
      </c>
      <c r="E2205" s="36" t="s">
        <v>2341</v>
      </c>
      <c r="F2205" s="36" t="s">
        <v>2632</v>
      </c>
      <c r="G2205" s="36" t="s">
        <v>92</v>
      </c>
      <c r="H2205" s="36" t="s">
        <v>138</v>
      </c>
      <c r="I2205" s="22"/>
      <c r="J2205" s="22" t="s">
        <v>132</v>
      </c>
      <c r="K2205" s="23">
        <v>195.3</v>
      </c>
      <c r="L2205" s="23">
        <v>73.9</v>
      </c>
      <c r="M2205" s="23">
        <v>57.5</v>
      </c>
      <c r="N2205" s="23">
        <v>496.062</v>
      </c>
      <c r="O2205" s="23">
        <v>187.706</v>
      </c>
      <c r="P2205" s="23">
        <v>146.05</v>
      </c>
      <c r="Q2205" s="37" t="s">
        <v>96</v>
      </c>
      <c r="R2205" s="28">
        <v>12.7</v>
      </c>
      <c r="S2205" s="24" t="s">
        <v>132</v>
      </c>
      <c r="T2205" s="38" t="s">
        <v>96</v>
      </c>
      <c r="U2205" s="27" cm="1">
        <f t="array" ref="U2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206" hidden="1" spans="1:21">
      <c r="A2206" s="36" t="s">
        <v>3379</v>
      </c>
      <c r="B2206" s="36" t="s">
        <v>3386</v>
      </c>
      <c r="C2206" s="36" t="s">
        <v>1143</v>
      </c>
      <c r="D2206" s="36" t="s">
        <v>132</v>
      </c>
      <c r="E2206" s="36" t="s">
        <v>2345</v>
      </c>
      <c r="F2206" s="36" t="s">
        <v>2408</v>
      </c>
      <c r="G2206" s="36" t="s">
        <v>92</v>
      </c>
      <c r="H2206" s="36" t="s">
        <v>138</v>
      </c>
      <c r="I2206" s="22"/>
      <c r="J2206" s="22" t="s">
        <v>132</v>
      </c>
      <c r="K2206" s="23">
        <v>195</v>
      </c>
      <c r="L2206" s="23">
        <v>78.2</v>
      </c>
      <c r="M2206" s="23">
        <v>57.4</v>
      </c>
      <c r="N2206" s="23">
        <v>495.3</v>
      </c>
      <c r="O2206" s="23">
        <v>198.628</v>
      </c>
      <c r="P2206" s="23">
        <v>145.796</v>
      </c>
      <c r="Q2206" s="37" t="s">
        <v>96</v>
      </c>
      <c r="R2206" s="28">
        <v>13</v>
      </c>
      <c r="S2206" s="24" t="s">
        <v>132</v>
      </c>
      <c r="T2206" s="38" t="s">
        <v>96</v>
      </c>
      <c r="U2206" s="27" cm="1">
        <f t="array" ref="U2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207" hidden="1" spans="1:21">
      <c r="A2207" s="36" t="s">
        <v>3379</v>
      </c>
      <c r="B2207" s="36" t="s">
        <v>3386</v>
      </c>
      <c r="C2207" s="36" t="s">
        <v>1143</v>
      </c>
      <c r="D2207" s="36" t="s">
        <v>1146</v>
      </c>
      <c r="E2207" s="36" t="s">
        <v>2345</v>
      </c>
      <c r="F2207" s="36" t="s">
        <v>2397</v>
      </c>
      <c r="G2207" s="36" t="s">
        <v>17</v>
      </c>
      <c r="H2207" s="36" t="s">
        <v>168</v>
      </c>
      <c r="I2207" s="22"/>
      <c r="J2207" s="22" t="s">
        <v>132</v>
      </c>
      <c r="K2207" s="23">
        <v>195.1</v>
      </c>
      <c r="L2207" s="23">
        <v>78.2</v>
      </c>
      <c r="M2207" s="23">
        <v>58.9</v>
      </c>
      <c r="N2207" s="23">
        <v>495.554</v>
      </c>
      <c r="O2207" s="23">
        <v>198.628</v>
      </c>
      <c r="P2207" s="23">
        <v>149.606</v>
      </c>
      <c r="Q2207" s="37" t="s">
        <v>31</v>
      </c>
      <c r="R2207" s="28">
        <v>4.9</v>
      </c>
      <c r="S2207" s="24" t="s">
        <v>132</v>
      </c>
      <c r="T2207" s="38" t="s">
        <v>31</v>
      </c>
      <c r="U2207" s="27" cm="1">
        <f t="array" ref="U2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208" hidden="1" spans="1:21">
      <c r="A2208" s="36" t="s">
        <v>3379</v>
      </c>
      <c r="B2208" s="36" t="s">
        <v>3386</v>
      </c>
      <c r="C2208" s="36" t="s">
        <v>1143</v>
      </c>
      <c r="D2208" s="36" t="s">
        <v>132</v>
      </c>
      <c r="E2208" s="36" t="s">
        <v>2345</v>
      </c>
      <c r="F2208" s="36" t="s">
        <v>2411</v>
      </c>
      <c r="G2208" s="36" t="s">
        <v>92</v>
      </c>
      <c r="H2208" s="36" t="s">
        <v>138</v>
      </c>
      <c r="I2208" s="22"/>
      <c r="J2208" s="22" t="s">
        <v>132</v>
      </c>
      <c r="K2208" s="23">
        <v>195.4</v>
      </c>
      <c r="L2208" s="23">
        <v>78</v>
      </c>
      <c r="M2208" s="23">
        <v>57.3</v>
      </c>
      <c r="N2208" s="23">
        <v>496.316</v>
      </c>
      <c r="O2208" s="23">
        <v>198.12</v>
      </c>
      <c r="P2208" s="23">
        <v>145.542</v>
      </c>
      <c r="Q2208" s="37" t="s">
        <v>96</v>
      </c>
      <c r="R2208" s="28">
        <v>12.6</v>
      </c>
      <c r="S2208" s="24" t="s">
        <v>132</v>
      </c>
      <c r="T2208" s="38" t="s">
        <v>96</v>
      </c>
      <c r="U2208" s="27" cm="1">
        <f t="array" ref="U2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2209" hidden="1" spans="1:21">
      <c r="A2209" s="36" t="s">
        <v>3379</v>
      </c>
      <c r="B2209" s="36" t="s">
        <v>3388</v>
      </c>
      <c r="C2209" s="36" t="s">
        <v>3389</v>
      </c>
      <c r="D2209" s="36"/>
      <c r="E2209" s="36" t="s">
        <v>2341</v>
      </c>
      <c r="F2209" s="36" t="s">
        <v>3390</v>
      </c>
      <c r="G2209" s="36" t="s">
        <v>92</v>
      </c>
      <c r="H2209" s="36" t="s">
        <v>138</v>
      </c>
      <c r="I2209" s="22"/>
      <c r="J2209" s="22" t="s">
        <v>132</v>
      </c>
      <c r="K2209" s="23">
        <v>199.5</v>
      </c>
      <c r="L2209" s="23">
        <v>69.7</v>
      </c>
      <c r="M2209" s="23">
        <v>54.3</v>
      </c>
      <c r="N2209" s="23">
        <v>506.73</v>
      </c>
      <c r="O2209" s="23">
        <v>177.038</v>
      </c>
      <c r="P2209" s="23">
        <v>137.922</v>
      </c>
      <c r="Q2209" s="37" t="s">
        <v>96</v>
      </c>
      <c r="R2209" s="28">
        <v>8.5</v>
      </c>
      <c r="S2209" s="24" t="s">
        <v>132</v>
      </c>
      <c r="T2209" s="38" t="s">
        <v>96</v>
      </c>
      <c r="U2209" s="27" cm="1">
        <f t="array" ref="U2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210" hidden="1" spans="1:21">
      <c r="A2210" s="36" t="s">
        <v>3379</v>
      </c>
      <c r="B2210" s="36" t="s">
        <v>3388</v>
      </c>
      <c r="C2210" s="36" t="s">
        <v>3391</v>
      </c>
      <c r="D2210" s="36"/>
      <c r="E2210" s="36" t="s">
        <v>2345</v>
      </c>
      <c r="F2210" s="36" t="s">
        <v>3392</v>
      </c>
      <c r="G2210" s="36" t="s">
        <v>92</v>
      </c>
      <c r="H2210" s="36" t="s">
        <v>138</v>
      </c>
      <c r="I2210" s="22"/>
      <c r="J2210" s="22" t="s">
        <v>132</v>
      </c>
      <c r="K2210" s="23">
        <v>196.4</v>
      </c>
      <c r="L2210" s="23">
        <v>70.9</v>
      </c>
      <c r="M2210" s="23">
        <v>54.3</v>
      </c>
      <c r="N2210" s="23">
        <v>498.856</v>
      </c>
      <c r="O2210" s="23">
        <v>180.086</v>
      </c>
      <c r="P2210" s="23">
        <v>137.922</v>
      </c>
      <c r="Q2210" s="37" t="s">
        <v>96</v>
      </c>
      <c r="R2210" s="28">
        <v>11.6</v>
      </c>
      <c r="S2210" s="24" t="s">
        <v>132</v>
      </c>
      <c r="T2210" s="38" t="s">
        <v>96</v>
      </c>
      <c r="U2210" s="27" cm="1">
        <f t="array" ref="U2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211" hidden="1" spans="1:21">
      <c r="A2211" s="36" t="s">
        <v>3379</v>
      </c>
      <c r="B2211" s="36" t="s">
        <v>3388</v>
      </c>
      <c r="C2211" s="36" t="s">
        <v>3393</v>
      </c>
      <c r="D2211" s="36" t="s">
        <v>242</v>
      </c>
      <c r="E2211" s="36" t="s">
        <v>2354</v>
      </c>
      <c r="F2211" s="36" t="s">
        <v>2815</v>
      </c>
      <c r="G2211" s="36" t="s">
        <v>92</v>
      </c>
      <c r="H2211" s="36" t="s">
        <v>138</v>
      </c>
      <c r="I2211" s="22"/>
      <c r="J2211" s="22" t="s">
        <v>132</v>
      </c>
      <c r="K2211" s="23">
        <v>202.8</v>
      </c>
      <c r="L2211" s="23">
        <v>70.9</v>
      </c>
      <c r="M2211" s="23">
        <v>52.4</v>
      </c>
      <c r="N2211" s="23">
        <v>515.112</v>
      </c>
      <c r="O2211" s="23">
        <v>180.086</v>
      </c>
      <c r="P2211" s="23">
        <v>133.096</v>
      </c>
      <c r="Q2211" s="37" t="s">
        <v>96</v>
      </c>
      <c r="R2211" s="28">
        <v>5.2</v>
      </c>
      <c r="S2211" s="24" t="s">
        <v>132</v>
      </c>
      <c r="T2211" s="38" t="s">
        <v>96</v>
      </c>
      <c r="U2211" s="27" cm="1">
        <f t="array" ref="U2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212" hidden="1" spans="1:21">
      <c r="A2212" s="36" t="s">
        <v>3379</v>
      </c>
      <c r="B2212" s="36" t="s">
        <v>3388</v>
      </c>
      <c r="C2212" s="36" t="s">
        <v>3393</v>
      </c>
      <c r="D2212" s="36" t="s">
        <v>782</v>
      </c>
      <c r="E2212" s="36" t="s">
        <v>2354</v>
      </c>
      <c r="F2212" s="36" t="s">
        <v>2476</v>
      </c>
      <c r="G2212" s="36" t="s">
        <v>92</v>
      </c>
      <c r="H2212" s="36" t="s">
        <v>138</v>
      </c>
      <c r="I2212" s="22"/>
      <c r="J2212" s="22" t="s">
        <v>132</v>
      </c>
      <c r="K2212" s="23">
        <v>197.8</v>
      </c>
      <c r="L2212" s="23">
        <v>70.8</v>
      </c>
      <c r="M2212" s="23">
        <v>51.7</v>
      </c>
      <c r="N2212" s="23">
        <v>502.412</v>
      </c>
      <c r="O2212" s="23">
        <v>179.832</v>
      </c>
      <c r="P2212" s="23">
        <v>131.318</v>
      </c>
      <c r="Q2212" s="37" t="s">
        <v>96</v>
      </c>
      <c r="R2212" s="28">
        <v>10.2</v>
      </c>
      <c r="S2212" s="24" t="s">
        <v>132</v>
      </c>
      <c r="T2212" s="38" t="s">
        <v>96</v>
      </c>
      <c r="U2212" s="27" cm="1">
        <f t="array" ref="U2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213" hidden="1" spans="1:21">
      <c r="A2213" s="36" t="s">
        <v>3379</v>
      </c>
      <c r="B2213" s="36" t="s">
        <v>3388</v>
      </c>
      <c r="C2213" s="36" t="s">
        <v>3393</v>
      </c>
      <c r="D2213" s="36" t="s">
        <v>242</v>
      </c>
      <c r="E2213" s="36" t="s">
        <v>2354</v>
      </c>
      <c r="F2213" s="36" t="s">
        <v>2853</v>
      </c>
      <c r="G2213" s="36" t="s">
        <v>92</v>
      </c>
      <c r="H2213" s="36" t="s">
        <v>138</v>
      </c>
      <c r="I2213" s="22"/>
      <c r="J2213" s="22" t="s">
        <v>132</v>
      </c>
      <c r="K2213" s="23">
        <v>202.8</v>
      </c>
      <c r="L2213" s="23">
        <v>70.8</v>
      </c>
      <c r="M2213" s="23">
        <v>53.5</v>
      </c>
      <c r="N2213" s="23">
        <v>515.112</v>
      </c>
      <c r="O2213" s="23">
        <v>179.832</v>
      </c>
      <c r="P2213" s="23">
        <v>135.89</v>
      </c>
      <c r="Q2213" s="37" t="s">
        <v>96</v>
      </c>
      <c r="R2213" s="28">
        <v>5.2</v>
      </c>
      <c r="S2213" s="24" t="s">
        <v>132</v>
      </c>
      <c r="T2213" s="38" t="s">
        <v>96</v>
      </c>
      <c r="U2213" s="27" cm="1">
        <f t="array" ref="U2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214" hidden="1" spans="1:21">
      <c r="A2214" s="36" t="s">
        <v>3379</v>
      </c>
      <c r="B2214" s="36" t="s">
        <v>3388</v>
      </c>
      <c r="C2214" s="36" t="s">
        <v>3394</v>
      </c>
      <c r="D2214" s="36" t="s">
        <v>242</v>
      </c>
      <c r="E2214" s="36" t="s">
        <v>2371</v>
      </c>
      <c r="F2214" s="36" t="s">
        <v>3182</v>
      </c>
      <c r="G2214" s="36" t="s">
        <v>92</v>
      </c>
      <c r="H2214" s="36" t="s">
        <v>138</v>
      </c>
      <c r="I2214" s="22"/>
      <c r="J2214" s="22" t="s">
        <v>132</v>
      </c>
      <c r="K2214" s="23">
        <v>202.7</v>
      </c>
      <c r="L2214" s="23">
        <v>70.8</v>
      </c>
      <c r="M2214" s="23">
        <v>53.3</v>
      </c>
      <c r="N2214" s="23">
        <v>514.858</v>
      </c>
      <c r="O2214" s="23">
        <v>179.832</v>
      </c>
      <c r="P2214" s="23">
        <v>135.382</v>
      </c>
      <c r="Q2214" s="37" t="s">
        <v>96</v>
      </c>
      <c r="R2214" s="28">
        <v>5.3</v>
      </c>
      <c r="S2214" s="24" t="s">
        <v>132</v>
      </c>
      <c r="T2214" s="38" t="s">
        <v>96</v>
      </c>
      <c r="U2214" s="27" cm="1">
        <f t="array" ref="U2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215" hidden="1" spans="1:21">
      <c r="A2215" s="36" t="s">
        <v>3379</v>
      </c>
      <c r="B2215" s="36" t="s">
        <v>3388</v>
      </c>
      <c r="C2215" s="36" t="s">
        <v>3394</v>
      </c>
      <c r="D2215" s="36" t="s">
        <v>782</v>
      </c>
      <c r="E2215" s="36" t="s">
        <v>2371</v>
      </c>
      <c r="F2215" s="36" t="s">
        <v>3182</v>
      </c>
      <c r="G2215" s="36" t="s">
        <v>92</v>
      </c>
      <c r="H2215" s="36" t="s">
        <v>138</v>
      </c>
      <c r="I2215" s="22"/>
      <c r="J2215" s="22" t="s">
        <v>132</v>
      </c>
      <c r="K2215" s="23">
        <v>197.8</v>
      </c>
      <c r="L2215" s="23">
        <v>70.8</v>
      </c>
      <c r="M2215" s="23">
        <v>52.7</v>
      </c>
      <c r="N2215" s="23">
        <v>502.412</v>
      </c>
      <c r="O2215" s="23">
        <v>179.832</v>
      </c>
      <c r="P2215" s="23">
        <v>133.858</v>
      </c>
      <c r="Q2215" s="37" t="s">
        <v>96</v>
      </c>
      <c r="R2215" s="28">
        <v>10.2</v>
      </c>
      <c r="S2215" s="24" t="s">
        <v>132</v>
      </c>
      <c r="T2215" s="38" t="s">
        <v>96</v>
      </c>
      <c r="U2215" s="27" cm="1">
        <f t="array" ref="U2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216" hidden="1" spans="1:21">
      <c r="A2216" s="36" t="s">
        <v>3379</v>
      </c>
      <c r="B2216" s="36" t="s">
        <v>3388</v>
      </c>
      <c r="C2216" s="36" t="s">
        <v>3394</v>
      </c>
      <c r="D2216" s="36" t="s">
        <v>242</v>
      </c>
      <c r="E2216" s="36" t="s">
        <v>2357</v>
      </c>
      <c r="F2216" s="36" t="s">
        <v>2885</v>
      </c>
      <c r="G2216" s="36" t="s">
        <v>92</v>
      </c>
      <c r="H2216" s="36" t="s">
        <v>138</v>
      </c>
      <c r="I2216" s="22"/>
      <c r="J2216" s="22" t="s">
        <v>132</v>
      </c>
      <c r="K2216" s="23">
        <v>205.4</v>
      </c>
      <c r="L2216" s="23">
        <v>73.2</v>
      </c>
      <c r="M2216" s="23">
        <v>57.3</v>
      </c>
      <c r="N2216" s="23">
        <v>521.716</v>
      </c>
      <c r="O2216" s="23">
        <v>185.928</v>
      </c>
      <c r="P2216" s="23">
        <v>145.542</v>
      </c>
      <c r="Q2216" s="37" t="s">
        <v>96</v>
      </c>
      <c r="R2216" s="28">
        <v>2.6</v>
      </c>
      <c r="S2216" s="24" t="s">
        <v>132</v>
      </c>
      <c r="T2216" s="38" t="s">
        <v>96</v>
      </c>
      <c r="U2216" s="27" cm="1">
        <f t="array" ref="U2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217" hidden="1" spans="1:21">
      <c r="A2217" s="36" t="s">
        <v>3379</v>
      </c>
      <c r="B2217" s="36" t="s">
        <v>3388</v>
      </c>
      <c r="C2217" s="36" t="s">
        <v>3394</v>
      </c>
      <c r="D2217" s="36" t="s">
        <v>782</v>
      </c>
      <c r="E2217" s="36" t="s">
        <v>2357</v>
      </c>
      <c r="F2217" s="36" t="s">
        <v>2885</v>
      </c>
      <c r="G2217" s="36" t="s">
        <v>92</v>
      </c>
      <c r="H2217" s="36" t="s">
        <v>138</v>
      </c>
      <c r="I2217" s="22"/>
      <c r="J2217" s="22" t="s">
        <v>132</v>
      </c>
      <c r="K2217" s="23">
        <v>200.4</v>
      </c>
      <c r="L2217" s="23">
        <v>73.2</v>
      </c>
      <c r="M2217" s="23">
        <v>57</v>
      </c>
      <c r="N2217" s="23">
        <v>509.016</v>
      </c>
      <c r="O2217" s="23">
        <v>185.928</v>
      </c>
      <c r="P2217" s="23">
        <v>144.78</v>
      </c>
      <c r="Q2217" s="37" t="s">
        <v>96</v>
      </c>
      <c r="R2217" s="28">
        <v>7.6</v>
      </c>
      <c r="S2217" s="24" t="s">
        <v>132</v>
      </c>
      <c r="T2217" s="38" t="s">
        <v>96</v>
      </c>
      <c r="U2217" s="27" cm="1">
        <f t="array" ref="U2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218" hidden="1" spans="1:21">
      <c r="A2218" s="36" t="s">
        <v>3379</v>
      </c>
      <c r="B2218" s="36" t="s">
        <v>3388</v>
      </c>
      <c r="C2218" s="36" t="s">
        <v>3395</v>
      </c>
      <c r="D2218" s="36" t="s">
        <v>242</v>
      </c>
      <c r="E2218" s="36" t="s">
        <v>2468</v>
      </c>
      <c r="F2218" s="36" t="s">
        <v>3396</v>
      </c>
      <c r="G2218" s="36" t="s">
        <v>92</v>
      </c>
      <c r="H2218" s="36" t="s">
        <v>138</v>
      </c>
      <c r="I2218" s="22"/>
      <c r="J2218" s="22" t="s">
        <v>132</v>
      </c>
      <c r="K2218" s="23">
        <v>206.9</v>
      </c>
      <c r="L2218" s="23">
        <v>74.8</v>
      </c>
      <c r="M2218" s="23">
        <v>57.5</v>
      </c>
      <c r="N2218" s="23">
        <v>525.526</v>
      </c>
      <c r="O2218" s="23">
        <v>189.992</v>
      </c>
      <c r="P2218" s="23">
        <v>146.05</v>
      </c>
      <c r="Q2218" s="37" t="s">
        <v>96</v>
      </c>
      <c r="R2218" s="28">
        <v>1.1</v>
      </c>
      <c r="S2218" s="24" t="s">
        <v>132</v>
      </c>
      <c r="T2218" s="38" t="s">
        <v>96</v>
      </c>
      <c r="U2218" s="27" cm="1">
        <f t="array" ref="U2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219" hidden="1" spans="1:21">
      <c r="A2219" s="36" t="s">
        <v>3379</v>
      </c>
      <c r="B2219" s="36" t="s">
        <v>3388</v>
      </c>
      <c r="C2219" s="36" t="s">
        <v>3395</v>
      </c>
      <c r="D2219" s="36" t="s">
        <v>782</v>
      </c>
      <c r="E2219" s="36" t="s">
        <v>2468</v>
      </c>
      <c r="F2219" s="36" t="s">
        <v>3396</v>
      </c>
      <c r="G2219" s="36" t="s">
        <v>92</v>
      </c>
      <c r="H2219" s="36" t="s">
        <v>138</v>
      </c>
      <c r="I2219" s="22"/>
      <c r="J2219" s="22" t="s">
        <v>132</v>
      </c>
      <c r="K2219" s="23">
        <v>201.7</v>
      </c>
      <c r="L2219" s="23">
        <v>74.6</v>
      </c>
      <c r="M2219" s="23">
        <v>57</v>
      </c>
      <c r="N2219" s="23">
        <v>512.318</v>
      </c>
      <c r="O2219" s="23">
        <v>189.484</v>
      </c>
      <c r="P2219" s="23">
        <v>144.78</v>
      </c>
      <c r="Q2219" s="37" t="s">
        <v>96</v>
      </c>
      <c r="R2219" s="28">
        <v>6.3</v>
      </c>
      <c r="S2219" s="24" t="s">
        <v>132</v>
      </c>
      <c r="T2219" s="38" t="s">
        <v>96</v>
      </c>
      <c r="U2219" s="27" cm="1">
        <f t="array" ref="U2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220" hidden="1" spans="1:21">
      <c r="A2220" s="36" t="s">
        <v>3379</v>
      </c>
      <c r="B2220" s="36" t="s">
        <v>3397</v>
      </c>
      <c r="C2220" s="36" t="s">
        <v>1158</v>
      </c>
      <c r="D2220" s="36" t="s">
        <v>132</v>
      </c>
      <c r="E2220" s="36" t="s">
        <v>2341</v>
      </c>
      <c r="F2220" s="36" t="s">
        <v>3398</v>
      </c>
      <c r="G2220" s="36" t="s">
        <v>41</v>
      </c>
      <c r="H2220" s="36" t="s">
        <v>135</v>
      </c>
      <c r="I2220" s="22"/>
      <c r="J2220" s="22" t="s">
        <v>132</v>
      </c>
      <c r="K2220" s="23">
        <v>191.7</v>
      </c>
      <c r="L2220" s="23">
        <v>70.6</v>
      </c>
      <c r="M2220" s="23">
        <v>50.4</v>
      </c>
      <c r="N2220" s="23">
        <v>486.918</v>
      </c>
      <c r="O2220" s="23">
        <v>179.324</v>
      </c>
      <c r="P2220" s="23">
        <v>128.016</v>
      </c>
      <c r="Q2220" s="37" t="s">
        <v>53</v>
      </c>
      <c r="R2220" s="28">
        <v>1.3</v>
      </c>
      <c r="S2220" s="24" t="s">
        <v>132</v>
      </c>
      <c r="T2220" s="38" t="s">
        <v>53</v>
      </c>
      <c r="U2220" s="27" cm="1">
        <f t="array" ref="U2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221" hidden="1" spans="1:21">
      <c r="A2221" s="36" t="s">
        <v>3379</v>
      </c>
      <c r="B2221" s="36" t="s">
        <v>3397</v>
      </c>
      <c r="C2221" s="36" t="s">
        <v>1158</v>
      </c>
      <c r="D2221" s="36" t="s">
        <v>132</v>
      </c>
      <c r="E2221" s="36" t="s">
        <v>2341</v>
      </c>
      <c r="F2221" s="36" t="s">
        <v>2566</v>
      </c>
      <c r="G2221" s="36" t="s">
        <v>41</v>
      </c>
      <c r="H2221" s="36" t="s">
        <v>174</v>
      </c>
      <c r="I2221" s="22"/>
      <c r="J2221" s="22" t="s">
        <v>132</v>
      </c>
      <c r="K2221" s="23">
        <v>191.7</v>
      </c>
      <c r="L2221" s="23">
        <v>70.6</v>
      </c>
      <c r="M2221" s="23">
        <v>49.6</v>
      </c>
      <c r="N2221" s="23">
        <v>486.918</v>
      </c>
      <c r="O2221" s="23">
        <v>179.324</v>
      </c>
      <c r="P2221" s="23">
        <v>125.984</v>
      </c>
      <c r="Q2221" s="37" t="s">
        <v>53</v>
      </c>
      <c r="R2221" s="28">
        <v>1.3</v>
      </c>
      <c r="S2221" s="24" t="s">
        <v>132</v>
      </c>
      <c r="T2221" s="38" t="s">
        <v>53</v>
      </c>
      <c r="U2221" s="27" cm="1">
        <f t="array" ref="U2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222" hidden="1" spans="1:21">
      <c r="A2222" s="36" t="s">
        <v>3379</v>
      </c>
      <c r="B2222" s="36" t="s">
        <v>3397</v>
      </c>
      <c r="C2222" s="36" t="s">
        <v>1158</v>
      </c>
      <c r="D2222" s="36" t="s">
        <v>132</v>
      </c>
      <c r="E2222" s="36" t="s">
        <v>2341</v>
      </c>
      <c r="F2222" s="36" t="s">
        <v>2758</v>
      </c>
      <c r="G2222" s="36" t="s">
        <v>41</v>
      </c>
      <c r="H2222" s="36" t="s">
        <v>301</v>
      </c>
      <c r="I2222" s="22"/>
      <c r="J2222" s="22" t="s">
        <v>132</v>
      </c>
      <c r="K2222" s="23">
        <v>191.2</v>
      </c>
      <c r="L2222" s="23">
        <v>70.6</v>
      </c>
      <c r="M2222" s="23">
        <v>48.7</v>
      </c>
      <c r="N2222" s="23">
        <v>485.648</v>
      </c>
      <c r="O2222" s="23">
        <v>179.324</v>
      </c>
      <c r="P2222" s="23">
        <v>123.698</v>
      </c>
      <c r="Q2222" s="37" t="s">
        <v>53</v>
      </c>
      <c r="R2222" s="28">
        <v>1.8</v>
      </c>
      <c r="S2222" s="24" t="s">
        <v>132</v>
      </c>
      <c r="T2222" s="38" t="s">
        <v>53</v>
      </c>
      <c r="U2222" s="27" cm="1">
        <f t="array" ref="U2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223" hidden="1" spans="1:21">
      <c r="A2223" s="36" t="s">
        <v>3379</v>
      </c>
      <c r="B2223" s="36" t="s">
        <v>3399</v>
      </c>
      <c r="C2223" s="36" t="s">
        <v>3400</v>
      </c>
      <c r="D2223" s="36" t="s">
        <v>132</v>
      </c>
      <c r="E2223" s="36" t="s">
        <v>2341</v>
      </c>
      <c r="F2223" s="36" t="s">
        <v>3138</v>
      </c>
      <c r="G2223" s="36" t="s">
        <v>41</v>
      </c>
      <c r="H2223" s="36" t="s">
        <v>174</v>
      </c>
      <c r="I2223" s="22"/>
      <c r="J2223" s="22" t="s">
        <v>132</v>
      </c>
      <c r="K2223" s="23">
        <v>187.4</v>
      </c>
      <c r="L2223" s="23">
        <v>72</v>
      </c>
      <c r="M2223" s="23">
        <v>51.4</v>
      </c>
      <c r="N2223" s="23">
        <v>475.996</v>
      </c>
      <c r="O2223" s="23">
        <v>182.88</v>
      </c>
      <c r="P2223" s="23">
        <v>130.556</v>
      </c>
      <c r="Q2223" s="37" t="s">
        <v>53</v>
      </c>
      <c r="R2223" s="28">
        <v>5.6</v>
      </c>
      <c r="S2223" s="24" t="s">
        <v>132</v>
      </c>
      <c r="T2223" s="38" t="s">
        <v>53</v>
      </c>
      <c r="U2223" s="27" cm="1">
        <f t="array" ref="U2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224" hidden="1" spans="1:21">
      <c r="A2224" s="36" t="s">
        <v>3379</v>
      </c>
      <c r="B2224" s="36" t="s">
        <v>3399</v>
      </c>
      <c r="C2224" s="36" t="s">
        <v>3400</v>
      </c>
      <c r="D2224" s="36" t="s">
        <v>132</v>
      </c>
      <c r="E2224" s="36" t="s">
        <v>2341</v>
      </c>
      <c r="F2224" s="36" t="s">
        <v>3138</v>
      </c>
      <c r="G2224" s="36" t="s">
        <v>41</v>
      </c>
      <c r="H2224" s="36" t="s">
        <v>135</v>
      </c>
      <c r="I2224" s="22"/>
      <c r="J2224" s="22" t="s">
        <v>132</v>
      </c>
      <c r="K2224" s="23">
        <v>187.4</v>
      </c>
      <c r="L2224" s="23">
        <v>72</v>
      </c>
      <c r="M2224" s="23">
        <v>51</v>
      </c>
      <c r="N2224" s="23">
        <v>475.996</v>
      </c>
      <c r="O2224" s="23">
        <v>182.88</v>
      </c>
      <c r="P2224" s="23">
        <v>129.54</v>
      </c>
      <c r="Q2224" s="37" t="s">
        <v>53</v>
      </c>
      <c r="R2224" s="28">
        <v>5.6</v>
      </c>
      <c r="S2224" s="24" t="s">
        <v>132</v>
      </c>
      <c r="T2224" s="38" t="s">
        <v>53</v>
      </c>
      <c r="U2224" s="27" cm="1">
        <f t="array" ref="U2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225" hidden="1" spans="1:21">
      <c r="A2225" s="36" t="s">
        <v>3379</v>
      </c>
      <c r="B2225" s="36" t="s">
        <v>3399</v>
      </c>
      <c r="C2225" s="36" t="s">
        <v>3400</v>
      </c>
      <c r="D2225" s="36" t="s">
        <v>1162</v>
      </c>
      <c r="E2225" s="36" t="s">
        <v>2341</v>
      </c>
      <c r="F2225" s="36" t="s">
        <v>2366</v>
      </c>
      <c r="G2225" s="36" t="s">
        <v>41</v>
      </c>
      <c r="H2225" s="36" t="s">
        <v>174</v>
      </c>
      <c r="I2225" s="22"/>
      <c r="J2225" s="22" t="s">
        <v>132</v>
      </c>
      <c r="K2225" s="23">
        <v>188</v>
      </c>
      <c r="L2225" s="23">
        <v>72</v>
      </c>
      <c r="M2225" s="23">
        <v>51</v>
      </c>
      <c r="N2225" s="23">
        <v>477.52</v>
      </c>
      <c r="O2225" s="23">
        <v>182.88</v>
      </c>
      <c r="P2225" s="23">
        <v>129.54</v>
      </c>
      <c r="Q2225" s="37" t="s">
        <v>53</v>
      </c>
      <c r="R2225" s="28">
        <v>5</v>
      </c>
      <c r="S2225" s="24" t="s">
        <v>132</v>
      </c>
      <c r="T2225" s="38" t="s">
        <v>53</v>
      </c>
      <c r="U2225" s="27" cm="1">
        <f t="array" ref="U2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226" hidden="1" spans="1:21">
      <c r="A2226" s="36" t="s">
        <v>3379</v>
      </c>
      <c r="B2226" s="36" t="s">
        <v>3399</v>
      </c>
      <c r="C2226" s="36" t="s">
        <v>3400</v>
      </c>
      <c r="D2226" s="36" t="s">
        <v>1162</v>
      </c>
      <c r="E2226" s="36" t="s">
        <v>2341</v>
      </c>
      <c r="F2226" s="36" t="s">
        <v>2366</v>
      </c>
      <c r="G2226" s="36" t="s">
        <v>41</v>
      </c>
      <c r="H2226" s="36" t="s">
        <v>135</v>
      </c>
      <c r="I2226" s="22"/>
      <c r="J2226" s="22" t="s">
        <v>132</v>
      </c>
      <c r="K2226" s="23">
        <v>188</v>
      </c>
      <c r="L2226" s="23">
        <v>72</v>
      </c>
      <c r="M2226" s="23">
        <v>50.7</v>
      </c>
      <c r="N2226" s="23">
        <v>477.52</v>
      </c>
      <c r="O2226" s="23">
        <v>182.88</v>
      </c>
      <c r="P2226" s="23">
        <v>128.778</v>
      </c>
      <c r="Q2226" s="37" t="s">
        <v>53</v>
      </c>
      <c r="R2226" s="28">
        <v>5</v>
      </c>
      <c r="S2226" s="24" t="s">
        <v>132</v>
      </c>
      <c r="T2226" s="38" t="s">
        <v>53</v>
      </c>
      <c r="U2226" s="27" cm="1">
        <f t="array" ref="U2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227" hidden="1" spans="1:21">
      <c r="A2227" s="36" t="s">
        <v>3379</v>
      </c>
      <c r="B2227" s="36" t="s">
        <v>3399</v>
      </c>
      <c r="C2227" s="36" t="s">
        <v>3401</v>
      </c>
      <c r="D2227" s="36" t="s">
        <v>1163</v>
      </c>
      <c r="E2227" s="36" t="s">
        <v>2345</v>
      </c>
      <c r="F2227" s="36" t="s">
        <v>2524</v>
      </c>
      <c r="G2227" s="36" t="s">
        <v>41</v>
      </c>
      <c r="H2227" s="36" t="s">
        <v>301</v>
      </c>
      <c r="I2227" s="22"/>
      <c r="J2227" s="22" t="s">
        <v>132</v>
      </c>
      <c r="K2227" s="23">
        <v>188.7</v>
      </c>
      <c r="L2227" s="23">
        <v>74.5</v>
      </c>
      <c r="M2227" s="23">
        <v>52.3</v>
      </c>
      <c r="N2227" s="23">
        <v>479.298</v>
      </c>
      <c r="O2227" s="23">
        <v>189.23</v>
      </c>
      <c r="P2227" s="23">
        <v>132.842</v>
      </c>
      <c r="Q2227" s="37" t="s">
        <v>53</v>
      </c>
      <c r="R2227" s="28">
        <v>4.3</v>
      </c>
      <c r="S2227" s="24" t="s">
        <v>132</v>
      </c>
      <c r="T2227" s="38" t="s">
        <v>53</v>
      </c>
      <c r="U2227" s="27" cm="1">
        <f t="array" ref="U2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228" hidden="1" spans="1:21">
      <c r="A2228" s="36" t="s">
        <v>3379</v>
      </c>
      <c r="B2228" s="36" t="s">
        <v>3402</v>
      </c>
      <c r="C2228" s="36" t="s">
        <v>1167</v>
      </c>
      <c r="D2228" s="36" t="s">
        <v>132</v>
      </c>
      <c r="E2228" s="36" t="s">
        <v>2341</v>
      </c>
      <c r="F2228" s="36" t="s">
        <v>2630</v>
      </c>
      <c r="G2228" s="36" t="s">
        <v>92</v>
      </c>
      <c r="H2228" s="36" t="s">
        <v>138</v>
      </c>
      <c r="I2228" s="22"/>
      <c r="J2228" s="22" t="s">
        <v>132</v>
      </c>
      <c r="K2228" s="23">
        <v>184</v>
      </c>
      <c r="L2228" s="23">
        <v>70.4</v>
      </c>
      <c r="M2228" s="23">
        <v>56.9</v>
      </c>
      <c r="N2228" s="23">
        <v>467.36</v>
      </c>
      <c r="O2228" s="23">
        <v>178.816</v>
      </c>
      <c r="P2228" s="23">
        <v>144.526</v>
      </c>
      <c r="Q2228" s="37" t="s">
        <v>91</v>
      </c>
      <c r="R2228" s="28">
        <v>1</v>
      </c>
      <c r="S2228" s="24" t="s">
        <v>132</v>
      </c>
      <c r="T2228" s="38" t="s">
        <v>91</v>
      </c>
      <c r="U2228" s="27" cm="1">
        <f t="array" ref="U2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229" hidden="1" spans="1:21">
      <c r="A2229" s="36" t="s">
        <v>3379</v>
      </c>
      <c r="B2229" s="36" t="s">
        <v>3402</v>
      </c>
      <c r="C2229" s="36" t="s">
        <v>1167</v>
      </c>
      <c r="D2229" s="36" t="s">
        <v>132</v>
      </c>
      <c r="E2229" s="36" t="s">
        <v>2341</v>
      </c>
      <c r="F2229" s="36" t="s">
        <v>3150</v>
      </c>
      <c r="G2229" s="36" t="s">
        <v>17</v>
      </c>
      <c r="H2229" s="36" t="s">
        <v>168</v>
      </c>
      <c r="I2229" s="22"/>
      <c r="J2229" s="22" t="s">
        <v>132</v>
      </c>
      <c r="K2229" s="23">
        <v>185.5</v>
      </c>
      <c r="L2229" s="23">
        <v>70.4</v>
      </c>
      <c r="M2229" s="23">
        <v>58.4</v>
      </c>
      <c r="N2229" s="23">
        <v>471.17</v>
      </c>
      <c r="O2229" s="23">
        <v>178.816</v>
      </c>
      <c r="P2229" s="23">
        <v>148.336</v>
      </c>
      <c r="Q2229" s="37" t="s">
        <v>28</v>
      </c>
      <c r="R2229" s="28">
        <v>4.5</v>
      </c>
      <c r="S2229" s="24" t="s">
        <v>132</v>
      </c>
      <c r="T2229" s="38" t="s">
        <v>28</v>
      </c>
      <c r="U2229" s="27" cm="1">
        <f t="array" ref="U2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230" hidden="1" spans="1:21">
      <c r="A2230" s="36" t="s">
        <v>3403</v>
      </c>
      <c r="B2230" s="36" t="s">
        <v>3404</v>
      </c>
      <c r="C2230" s="36" t="s">
        <v>1169</v>
      </c>
      <c r="D2230" s="36" t="s">
        <v>132</v>
      </c>
      <c r="E2230" s="36" t="s">
        <v>2341</v>
      </c>
      <c r="F2230" s="36" t="s">
        <v>3405</v>
      </c>
      <c r="G2230" s="36" t="s">
        <v>101</v>
      </c>
      <c r="H2230" s="36" t="s">
        <v>131</v>
      </c>
      <c r="I2230" s="22"/>
      <c r="J2230" s="22" t="s">
        <v>132</v>
      </c>
      <c r="K2230" s="23">
        <v>189</v>
      </c>
      <c r="L2230" s="23">
        <v>79</v>
      </c>
      <c r="M2230" s="23">
        <v>70.3</v>
      </c>
      <c r="N2230" s="23">
        <v>480.06</v>
      </c>
      <c r="O2230" s="23">
        <v>200.66</v>
      </c>
      <c r="P2230" s="23">
        <v>178.562</v>
      </c>
      <c r="Q2230" s="37" t="s">
        <v>105</v>
      </c>
      <c r="R2230" s="28">
        <v>1</v>
      </c>
      <c r="S2230" s="24" t="s">
        <v>132</v>
      </c>
      <c r="T2230" s="38" t="s">
        <v>105</v>
      </c>
      <c r="U2230" s="27" cm="1">
        <f t="array" ref="U2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231" hidden="1" spans="1:21">
      <c r="A2231" s="36" t="s">
        <v>3403</v>
      </c>
      <c r="B2231" s="36" t="s">
        <v>3404</v>
      </c>
      <c r="C2231" s="36" t="s">
        <v>1169</v>
      </c>
      <c r="D2231" s="36" t="s">
        <v>132</v>
      </c>
      <c r="E2231" s="36" t="s">
        <v>2345</v>
      </c>
      <c r="F2231" s="36" t="s">
        <v>3126</v>
      </c>
      <c r="G2231" s="36" t="s">
        <v>101</v>
      </c>
      <c r="H2231" s="36" t="s">
        <v>131</v>
      </c>
      <c r="I2231" s="22"/>
      <c r="J2231" s="22" t="s">
        <v>132</v>
      </c>
      <c r="K2231" s="23">
        <v>165.3</v>
      </c>
      <c r="L2231" s="23">
        <v>70.5</v>
      </c>
      <c r="M2231" s="23">
        <v>64</v>
      </c>
      <c r="N2231" s="23">
        <v>419.862</v>
      </c>
      <c r="O2231" s="23">
        <v>179.07</v>
      </c>
      <c r="P2231" s="23">
        <v>162.56</v>
      </c>
      <c r="Q2231" s="37" t="s">
        <v>100</v>
      </c>
      <c r="R2231" s="28">
        <v>15.7</v>
      </c>
      <c r="S2231" s="24" t="s">
        <v>132</v>
      </c>
      <c r="T2231" s="38" t="s">
        <v>100</v>
      </c>
      <c r="U2231" s="27" cm="1">
        <f t="array" ref="U2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2232" hidden="1" spans="1:21">
      <c r="A2232" s="36" t="s">
        <v>3403</v>
      </c>
      <c r="B2232" s="36" t="s">
        <v>3404</v>
      </c>
      <c r="C2232" s="36" t="s">
        <v>1169</v>
      </c>
      <c r="D2232" s="36" t="s">
        <v>132</v>
      </c>
      <c r="E2232" s="36" t="s">
        <v>2345</v>
      </c>
      <c r="F2232" s="36" t="s">
        <v>2353</v>
      </c>
      <c r="G2232" s="36" t="s">
        <v>101</v>
      </c>
      <c r="H2232" s="36" t="s">
        <v>131</v>
      </c>
      <c r="I2232" s="22"/>
      <c r="J2232" s="22" t="s">
        <v>132</v>
      </c>
      <c r="K2232" s="23">
        <v>168.8</v>
      </c>
      <c r="L2232" s="23">
        <v>70.5</v>
      </c>
      <c r="M2232" s="23">
        <v>64</v>
      </c>
      <c r="N2232" s="23">
        <v>428.752</v>
      </c>
      <c r="O2232" s="23">
        <v>179.07</v>
      </c>
      <c r="P2232" s="23">
        <v>162.56</v>
      </c>
      <c r="Q2232" s="37" t="s">
        <v>100</v>
      </c>
      <c r="R2232" s="28">
        <v>12.2</v>
      </c>
      <c r="S2232" s="24" t="s">
        <v>132</v>
      </c>
      <c r="T2232" s="38" t="s">
        <v>100</v>
      </c>
      <c r="U2232" s="27" cm="1">
        <f t="array" ref="U2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233" hidden="1" spans="1:21">
      <c r="A2233" s="36" t="s">
        <v>3403</v>
      </c>
      <c r="B2233" s="36" t="s">
        <v>3404</v>
      </c>
      <c r="C2233" s="36" t="s">
        <v>1169</v>
      </c>
      <c r="D2233" s="36" t="s">
        <v>132</v>
      </c>
      <c r="E2233" s="36" t="s">
        <v>2345</v>
      </c>
      <c r="F2233" s="36" t="s">
        <v>3016</v>
      </c>
      <c r="G2233" s="36" t="s">
        <v>101</v>
      </c>
      <c r="H2233" s="36" t="s">
        <v>131</v>
      </c>
      <c r="I2233" s="22"/>
      <c r="J2233" s="22" t="s">
        <v>132</v>
      </c>
      <c r="K2233" s="23">
        <v>168.8</v>
      </c>
      <c r="L2233" s="23">
        <v>67.7</v>
      </c>
      <c r="M2233" s="23">
        <v>64</v>
      </c>
      <c r="N2233" s="23">
        <v>428.752</v>
      </c>
      <c r="O2233" s="23">
        <v>171.958</v>
      </c>
      <c r="P2233" s="23">
        <v>162.56</v>
      </c>
      <c r="Q2233" s="37" t="s">
        <v>100</v>
      </c>
      <c r="R2233" s="28">
        <v>12.2</v>
      </c>
      <c r="S2233" s="24" t="s">
        <v>132</v>
      </c>
      <c r="T2233" s="38" t="s">
        <v>100</v>
      </c>
      <c r="U2233" s="27" cm="1">
        <f t="array" ref="U2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234" hidden="1" spans="1:21">
      <c r="A2234" s="36" t="s">
        <v>3403</v>
      </c>
      <c r="B2234" s="36" t="s">
        <v>3404</v>
      </c>
      <c r="C2234" s="36" t="s">
        <v>1169</v>
      </c>
      <c r="D2234" s="36" t="s">
        <v>132</v>
      </c>
      <c r="E2234" s="36" t="s">
        <v>2345</v>
      </c>
      <c r="F2234" s="36" t="s">
        <v>3291</v>
      </c>
      <c r="G2234" s="36" t="s">
        <v>101</v>
      </c>
      <c r="H2234" s="36" t="s">
        <v>131</v>
      </c>
      <c r="I2234" s="22"/>
      <c r="J2234" s="22" t="s">
        <v>132</v>
      </c>
      <c r="K2234" s="23">
        <v>167.5</v>
      </c>
      <c r="L2234" s="23">
        <v>69.4</v>
      </c>
      <c r="M2234" s="23">
        <v>64</v>
      </c>
      <c r="N2234" s="23">
        <v>425.45</v>
      </c>
      <c r="O2234" s="23">
        <v>176.276</v>
      </c>
      <c r="P2234" s="23">
        <v>162.56</v>
      </c>
      <c r="Q2234" s="37" t="s">
        <v>100</v>
      </c>
      <c r="R2234" s="28">
        <v>13.5</v>
      </c>
      <c r="S2234" s="24" t="s">
        <v>132</v>
      </c>
      <c r="T2234" s="38" t="s">
        <v>100</v>
      </c>
      <c r="U2234" s="27" cm="1">
        <f t="array" ref="U2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235" hidden="1" spans="1:21">
      <c r="A2235" s="36" t="s">
        <v>3403</v>
      </c>
      <c r="B2235" s="36" t="s">
        <v>3404</v>
      </c>
      <c r="C2235" s="36" t="s">
        <v>1169</v>
      </c>
      <c r="D2235" s="36" t="s">
        <v>132</v>
      </c>
      <c r="E2235" s="36" t="s">
        <v>2354</v>
      </c>
      <c r="F2235" s="36" t="s">
        <v>3406</v>
      </c>
      <c r="G2235" s="36" t="s">
        <v>101</v>
      </c>
      <c r="H2235" s="36" t="s">
        <v>131</v>
      </c>
      <c r="I2235" s="22"/>
      <c r="J2235" s="22" t="s">
        <v>132</v>
      </c>
      <c r="K2235" s="23">
        <v>182</v>
      </c>
      <c r="L2235" s="23">
        <v>73.2</v>
      </c>
      <c r="M2235" s="23">
        <v>66.2</v>
      </c>
      <c r="N2235" s="23">
        <v>462.28</v>
      </c>
      <c r="O2235" s="23">
        <v>185.928</v>
      </c>
      <c r="P2235" s="23">
        <v>168.148</v>
      </c>
      <c r="Q2235" s="37" t="s">
        <v>105</v>
      </c>
      <c r="R2235" s="28">
        <v>8</v>
      </c>
      <c r="S2235" s="24" t="s">
        <v>132</v>
      </c>
      <c r="T2235" s="38" t="s">
        <v>105</v>
      </c>
      <c r="U2235" s="27" cm="1">
        <f t="array" ref="U2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236" hidden="1" spans="1:21">
      <c r="A2236" s="36" t="s">
        <v>3403</v>
      </c>
      <c r="B2236" s="36" t="s">
        <v>3404</v>
      </c>
      <c r="C2236" s="36" t="s">
        <v>1169</v>
      </c>
      <c r="D2236" s="36" t="s">
        <v>132</v>
      </c>
      <c r="E2236" s="36" t="s">
        <v>2371</v>
      </c>
      <c r="F2236" s="36" t="s">
        <v>2614</v>
      </c>
      <c r="G2236" s="36" t="s">
        <v>101</v>
      </c>
      <c r="H2236" s="36" t="s">
        <v>131</v>
      </c>
      <c r="I2236" s="22"/>
      <c r="J2236" s="22" t="s">
        <v>132</v>
      </c>
      <c r="K2236" s="23">
        <v>188.1</v>
      </c>
      <c r="L2236" s="23">
        <v>74.7</v>
      </c>
      <c r="M2236" s="23">
        <v>67.5</v>
      </c>
      <c r="N2236" s="23">
        <v>477.774</v>
      </c>
      <c r="O2236" s="23">
        <v>189.738</v>
      </c>
      <c r="P2236" s="23">
        <v>171.45</v>
      </c>
      <c r="Q2236" s="37" t="s">
        <v>105</v>
      </c>
      <c r="R2236" s="28">
        <v>1.9</v>
      </c>
      <c r="S2236" s="24" t="s">
        <v>132</v>
      </c>
      <c r="T2236" s="38" t="s">
        <v>105</v>
      </c>
      <c r="U2236" s="27" cm="1">
        <f t="array" ref="U2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237" hidden="1" spans="1:21">
      <c r="A2237" s="36" t="s">
        <v>3403</v>
      </c>
      <c r="B2237" s="36" t="s">
        <v>3407</v>
      </c>
      <c r="C2237" s="36" t="s">
        <v>1171</v>
      </c>
      <c r="D2237" s="36" t="s">
        <v>132</v>
      </c>
      <c r="E2237" s="36" t="s">
        <v>2341</v>
      </c>
      <c r="F2237" s="36" t="s">
        <v>2606</v>
      </c>
      <c r="G2237" s="36" t="s">
        <v>101</v>
      </c>
      <c r="H2237" s="36" t="s">
        <v>131</v>
      </c>
      <c r="I2237" s="22"/>
      <c r="J2237" s="22" t="s">
        <v>132</v>
      </c>
      <c r="K2237" s="23">
        <v>188.5</v>
      </c>
      <c r="L2237" s="23">
        <v>74.8</v>
      </c>
      <c r="M2237" s="23">
        <v>71.9</v>
      </c>
      <c r="N2237" s="23">
        <v>478.79</v>
      </c>
      <c r="O2237" s="23">
        <v>189.992</v>
      </c>
      <c r="P2237" s="23">
        <v>182.626</v>
      </c>
      <c r="Q2237" s="37" t="s">
        <v>105</v>
      </c>
      <c r="R2237" s="28">
        <v>1.5</v>
      </c>
      <c r="S2237" s="24" t="s">
        <v>132</v>
      </c>
      <c r="T2237" s="38" t="s">
        <v>105</v>
      </c>
      <c r="U2237" s="27" cm="1">
        <f t="array" ref="U2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238" hidden="1" spans="1:21">
      <c r="A2238" s="36" t="s">
        <v>3403</v>
      </c>
      <c r="B2238" s="36" t="s">
        <v>3408</v>
      </c>
      <c r="C2238" s="36" t="s">
        <v>1173</v>
      </c>
      <c r="D2238" s="36" t="s">
        <v>132</v>
      </c>
      <c r="E2238" s="36" t="s">
        <v>2341</v>
      </c>
      <c r="F2238" s="36" t="s">
        <v>2869</v>
      </c>
      <c r="G2238" s="36" t="s">
        <v>101</v>
      </c>
      <c r="H2238" s="36" t="s">
        <v>131</v>
      </c>
      <c r="I2238" s="22"/>
      <c r="J2238" s="22" t="s">
        <v>132</v>
      </c>
      <c r="K2238" s="23">
        <v>173.4</v>
      </c>
      <c r="L2238" s="23">
        <v>71.3</v>
      </c>
      <c r="M2238" s="23">
        <v>65.2</v>
      </c>
      <c r="N2238" s="23">
        <v>440.436</v>
      </c>
      <c r="O2238" s="23">
        <v>181.102</v>
      </c>
      <c r="P2238" s="23">
        <v>165.608</v>
      </c>
      <c r="Q2238" s="37" t="s">
        <v>100</v>
      </c>
      <c r="R2238" s="28">
        <v>7.6</v>
      </c>
      <c r="S2238" s="24" t="s">
        <v>132</v>
      </c>
      <c r="T2238" s="38" t="s">
        <v>100</v>
      </c>
      <c r="U2238" s="27" cm="1">
        <f t="array" ref="U2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239" hidden="1" spans="1:21">
      <c r="A2239" s="36" t="s">
        <v>3403</v>
      </c>
      <c r="B2239" s="36" t="s">
        <v>3408</v>
      </c>
      <c r="C2239" s="36" t="s">
        <v>1173</v>
      </c>
      <c r="D2239" s="36" t="s">
        <v>132</v>
      </c>
      <c r="E2239" s="36" t="s">
        <v>2341</v>
      </c>
      <c r="F2239" s="36" t="s">
        <v>2610</v>
      </c>
      <c r="G2239" s="36" t="s">
        <v>101</v>
      </c>
      <c r="H2239" s="36" t="s">
        <v>131</v>
      </c>
      <c r="I2239" s="22"/>
      <c r="J2239" s="22" t="s">
        <v>132</v>
      </c>
      <c r="K2239" s="23">
        <v>175.1</v>
      </c>
      <c r="L2239" s="23">
        <v>71.4</v>
      </c>
      <c r="M2239" s="23">
        <v>65</v>
      </c>
      <c r="N2239" s="23">
        <v>444.754</v>
      </c>
      <c r="O2239" s="23">
        <v>181.356</v>
      </c>
      <c r="P2239" s="23">
        <v>165.1</v>
      </c>
      <c r="Q2239" s="37" t="s">
        <v>100</v>
      </c>
      <c r="R2239" s="28">
        <v>5.9</v>
      </c>
      <c r="S2239" s="24" t="s">
        <v>132</v>
      </c>
      <c r="T2239" s="38" t="s">
        <v>100</v>
      </c>
      <c r="U2239" s="27" cm="1">
        <f t="array" ref="U2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240" hidden="1" spans="1:21">
      <c r="A2240" s="36" t="s">
        <v>3403</v>
      </c>
      <c r="B2240" s="36" t="s">
        <v>3408</v>
      </c>
      <c r="C2240" s="36" t="s">
        <v>1173</v>
      </c>
      <c r="D2240" s="36" t="s">
        <v>132</v>
      </c>
      <c r="E2240" s="36" t="s">
        <v>2345</v>
      </c>
      <c r="F2240" s="36" t="s">
        <v>3409</v>
      </c>
      <c r="G2240" s="36" t="s">
        <v>101</v>
      </c>
      <c r="H2240" s="36" t="s">
        <v>131</v>
      </c>
      <c r="I2240" s="22"/>
      <c r="J2240" s="22" t="s">
        <v>132</v>
      </c>
      <c r="K2240" s="23">
        <v>173.4</v>
      </c>
      <c r="L2240" s="23">
        <v>73.8</v>
      </c>
      <c r="M2240" s="23">
        <v>64.8</v>
      </c>
      <c r="N2240" s="23">
        <v>440.436</v>
      </c>
      <c r="O2240" s="23">
        <v>187.452</v>
      </c>
      <c r="P2240" s="23">
        <v>164.592</v>
      </c>
      <c r="Q2240" s="37" t="s">
        <v>100</v>
      </c>
      <c r="R2240" s="28">
        <v>7.6</v>
      </c>
      <c r="S2240" s="24" t="s">
        <v>132</v>
      </c>
      <c r="T2240" s="38" t="s">
        <v>100</v>
      </c>
      <c r="U2240" s="27" cm="1">
        <f t="array" ref="U2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241" hidden="1" spans="1:21">
      <c r="A2241" s="36" t="s">
        <v>3403</v>
      </c>
      <c r="B2241" s="36" t="s">
        <v>3410</v>
      </c>
      <c r="C2241" s="36" t="s">
        <v>1176</v>
      </c>
      <c r="D2241" s="36" t="s">
        <v>1175</v>
      </c>
      <c r="E2241" s="36" t="s">
        <v>2341</v>
      </c>
      <c r="F2241" s="36" t="s">
        <v>3056</v>
      </c>
      <c r="G2241" s="36" t="s">
        <v>73</v>
      </c>
      <c r="H2241" s="36" t="s">
        <v>567</v>
      </c>
      <c r="I2241" s="22" t="s">
        <v>2875</v>
      </c>
      <c r="J2241" s="22">
        <v>5</v>
      </c>
      <c r="K2241" s="23">
        <v>218</v>
      </c>
      <c r="L2241" s="23">
        <v>73.8</v>
      </c>
      <c r="M2241" s="23">
        <v>76.1</v>
      </c>
      <c r="N2241" s="23">
        <v>553.72</v>
      </c>
      <c r="O2241" s="23">
        <v>187.452</v>
      </c>
      <c r="P2241" s="23">
        <v>193.294</v>
      </c>
      <c r="Q2241" s="37" t="s">
        <v>75</v>
      </c>
      <c r="R2241" s="28">
        <v>2</v>
      </c>
      <c r="S2241" s="24" t="s">
        <v>132</v>
      </c>
      <c r="T2241" s="38" t="s">
        <v>75</v>
      </c>
      <c r="U2241" s="27" cm="1">
        <f t="array" ref="U2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2" hidden="1" spans="1:21">
      <c r="A2242" s="36" t="s">
        <v>3403</v>
      </c>
      <c r="B2242" s="36" t="s">
        <v>3410</v>
      </c>
      <c r="C2242" s="36" t="s">
        <v>1176</v>
      </c>
      <c r="D2242" s="36" t="s">
        <v>132</v>
      </c>
      <c r="E2242" s="36" t="s">
        <v>2341</v>
      </c>
      <c r="F2242" s="36" t="s">
        <v>2508</v>
      </c>
      <c r="G2242" s="36" t="s">
        <v>73</v>
      </c>
      <c r="H2242" s="36" t="s">
        <v>567</v>
      </c>
      <c r="I2242" s="22" t="s">
        <v>2875</v>
      </c>
      <c r="J2242" s="22">
        <v>5</v>
      </c>
      <c r="K2242" s="23">
        <v>218</v>
      </c>
      <c r="L2242" s="23">
        <v>73.8</v>
      </c>
      <c r="M2242" s="23">
        <v>75</v>
      </c>
      <c r="N2242" s="23">
        <v>553.72</v>
      </c>
      <c r="O2242" s="23">
        <v>187.452</v>
      </c>
      <c r="P2242" s="23">
        <v>190.5</v>
      </c>
      <c r="Q2242" s="37" t="s">
        <v>75</v>
      </c>
      <c r="R2242" s="28">
        <v>2</v>
      </c>
      <c r="S2242" s="24" t="s">
        <v>132</v>
      </c>
      <c r="T2242" s="38" t="s">
        <v>75</v>
      </c>
      <c r="U2242" s="27" cm="1">
        <f t="array" ref="U2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3" hidden="1" spans="1:21">
      <c r="A2243" s="36" t="s">
        <v>3403</v>
      </c>
      <c r="B2243" s="36" t="s">
        <v>3410</v>
      </c>
      <c r="C2243" s="36" t="s">
        <v>1176</v>
      </c>
      <c r="D2243" s="36" t="s">
        <v>1177</v>
      </c>
      <c r="E2243" s="36" t="s">
        <v>2341</v>
      </c>
      <c r="F2243" s="36" t="s">
        <v>3008</v>
      </c>
      <c r="G2243" s="36" t="s">
        <v>73</v>
      </c>
      <c r="H2243" s="36" t="s">
        <v>567</v>
      </c>
      <c r="I2243" s="22" t="s">
        <v>2875</v>
      </c>
      <c r="J2243" s="22">
        <v>5</v>
      </c>
      <c r="K2243" s="23">
        <v>218</v>
      </c>
      <c r="L2243" s="23">
        <v>73.8</v>
      </c>
      <c r="M2243" s="23">
        <v>76.1</v>
      </c>
      <c r="N2243" s="23">
        <v>553.72</v>
      </c>
      <c r="O2243" s="23">
        <v>187.452</v>
      </c>
      <c r="P2243" s="23">
        <v>193.294</v>
      </c>
      <c r="Q2243" s="37" t="s">
        <v>75</v>
      </c>
      <c r="R2243" s="28">
        <v>2</v>
      </c>
      <c r="S2243" s="24" t="s">
        <v>132</v>
      </c>
      <c r="T2243" s="38" t="s">
        <v>75</v>
      </c>
      <c r="U2243" s="27" cm="1">
        <f t="array" ref="U2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4" hidden="1" spans="1:21">
      <c r="A2244" s="36" t="s">
        <v>3403</v>
      </c>
      <c r="B2244" s="36" t="s">
        <v>3410</v>
      </c>
      <c r="C2244" s="36" t="s">
        <v>1176</v>
      </c>
      <c r="D2244" s="36" t="s">
        <v>1177</v>
      </c>
      <c r="E2244" s="36" t="s">
        <v>2341</v>
      </c>
      <c r="F2244" s="36" t="s">
        <v>2405</v>
      </c>
      <c r="G2244" s="36" t="s">
        <v>73</v>
      </c>
      <c r="H2244" s="36" t="s">
        <v>567</v>
      </c>
      <c r="I2244" s="22" t="s">
        <v>2875</v>
      </c>
      <c r="J2244" s="22">
        <v>5</v>
      </c>
      <c r="K2244" s="23">
        <v>218</v>
      </c>
      <c r="L2244" s="23">
        <v>73.8</v>
      </c>
      <c r="M2244" s="23">
        <v>76.1</v>
      </c>
      <c r="N2244" s="23">
        <v>553.72</v>
      </c>
      <c r="O2244" s="23">
        <v>187.452</v>
      </c>
      <c r="P2244" s="23">
        <v>193.294</v>
      </c>
      <c r="Q2244" s="37" t="s">
        <v>75</v>
      </c>
      <c r="R2244" s="28">
        <v>2</v>
      </c>
      <c r="S2244" s="24" t="s">
        <v>132</v>
      </c>
      <c r="T2244" s="38" t="s">
        <v>75</v>
      </c>
      <c r="U2244" s="27" cm="1">
        <f t="array" ref="U2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5" hidden="1" spans="1:21">
      <c r="A2245" s="36" t="s">
        <v>3403</v>
      </c>
      <c r="B2245" s="36" t="s">
        <v>3410</v>
      </c>
      <c r="C2245" s="36" t="s">
        <v>1176</v>
      </c>
      <c r="D2245" s="36" t="s">
        <v>132</v>
      </c>
      <c r="E2245" s="36" t="s">
        <v>2341</v>
      </c>
      <c r="F2245" s="36" t="s">
        <v>2359</v>
      </c>
      <c r="G2245" s="36" t="s">
        <v>73</v>
      </c>
      <c r="H2245" s="36" t="s">
        <v>567</v>
      </c>
      <c r="I2245" s="22" t="s">
        <v>2875</v>
      </c>
      <c r="J2245" s="22">
        <v>5</v>
      </c>
      <c r="K2245" s="23">
        <v>218</v>
      </c>
      <c r="L2245" s="23">
        <v>73.8</v>
      </c>
      <c r="M2245" s="23">
        <v>75</v>
      </c>
      <c r="N2245" s="23">
        <v>553.72</v>
      </c>
      <c r="O2245" s="23">
        <v>187.452</v>
      </c>
      <c r="P2245" s="23">
        <v>190.5</v>
      </c>
      <c r="Q2245" s="37" t="s">
        <v>75</v>
      </c>
      <c r="R2245" s="28">
        <v>2</v>
      </c>
      <c r="S2245" s="24" t="s">
        <v>132</v>
      </c>
      <c r="T2245" s="38" t="s">
        <v>75</v>
      </c>
      <c r="U2245" s="27" cm="1">
        <f t="array" ref="U2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6" hidden="1" spans="1:21">
      <c r="A2246" s="36" t="s">
        <v>3403</v>
      </c>
      <c r="B2246" s="36" t="s">
        <v>3410</v>
      </c>
      <c r="C2246" s="36" t="s">
        <v>1176</v>
      </c>
      <c r="D2246" s="36" t="s">
        <v>1177</v>
      </c>
      <c r="E2246" s="36" t="s">
        <v>2341</v>
      </c>
      <c r="F2246" s="36" t="s">
        <v>2614</v>
      </c>
      <c r="G2246" s="36" t="s">
        <v>73</v>
      </c>
      <c r="H2246" s="36" t="s">
        <v>567</v>
      </c>
      <c r="I2246" s="22" t="s">
        <v>2875</v>
      </c>
      <c r="J2246" s="22">
        <v>5</v>
      </c>
      <c r="K2246" s="23">
        <v>218</v>
      </c>
      <c r="L2246" s="23">
        <v>73.8</v>
      </c>
      <c r="M2246" s="23">
        <v>76.1</v>
      </c>
      <c r="N2246" s="23">
        <v>553.72</v>
      </c>
      <c r="O2246" s="23">
        <v>187.452</v>
      </c>
      <c r="P2246" s="23">
        <v>193.294</v>
      </c>
      <c r="Q2246" s="37" t="s">
        <v>75</v>
      </c>
      <c r="R2246" s="28">
        <v>2</v>
      </c>
      <c r="S2246" s="24" t="s">
        <v>132</v>
      </c>
      <c r="T2246" s="38" t="s">
        <v>75</v>
      </c>
      <c r="U2246" s="27" cm="1">
        <f t="array" ref="U2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7" hidden="1" spans="1:21">
      <c r="A2247" s="36" t="s">
        <v>3403</v>
      </c>
      <c r="B2247" s="36" t="s">
        <v>3411</v>
      </c>
      <c r="C2247" s="36" t="s">
        <v>1179</v>
      </c>
      <c r="D2247" s="36" t="s">
        <v>132</v>
      </c>
      <c r="E2247" s="36" t="s">
        <v>2341</v>
      </c>
      <c r="F2247" s="36" t="s">
        <v>2762</v>
      </c>
      <c r="G2247" s="36" t="s">
        <v>101</v>
      </c>
      <c r="H2247" s="36" t="s">
        <v>131</v>
      </c>
      <c r="I2247" s="22"/>
      <c r="J2247" s="22" t="s">
        <v>132</v>
      </c>
      <c r="K2247" s="23">
        <v>176.7</v>
      </c>
      <c r="L2247" s="23">
        <v>69.2</v>
      </c>
      <c r="M2247" s="23">
        <v>64.9</v>
      </c>
      <c r="N2247" s="23">
        <v>448.818</v>
      </c>
      <c r="O2247" s="23">
        <v>175.768</v>
      </c>
      <c r="P2247" s="23">
        <v>164.846</v>
      </c>
      <c r="Q2247" s="37" t="s">
        <v>100</v>
      </c>
      <c r="R2247" s="28">
        <v>4.3</v>
      </c>
      <c r="S2247" s="24" t="s">
        <v>132</v>
      </c>
      <c r="T2247" s="38" t="s">
        <v>100</v>
      </c>
      <c r="U2247" s="27" cm="1">
        <f t="array" ref="U2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248" hidden="1" spans="1:21">
      <c r="A2248" s="36" t="s">
        <v>3403</v>
      </c>
      <c r="B2248" s="36" t="s">
        <v>3411</v>
      </c>
      <c r="C2248" s="36" t="s">
        <v>1179</v>
      </c>
      <c r="D2248" s="36" t="s">
        <v>132</v>
      </c>
      <c r="E2248" s="36" t="s">
        <v>2341</v>
      </c>
      <c r="F2248" s="36" t="s">
        <v>2355</v>
      </c>
      <c r="G2248" s="36" t="s">
        <v>101</v>
      </c>
      <c r="H2248" s="36" t="s">
        <v>131</v>
      </c>
      <c r="I2248" s="22"/>
      <c r="J2248" s="22" t="s">
        <v>132</v>
      </c>
      <c r="K2248" s="23">
        <v>179</v>
      </c>
      <c r="L2248" s="23">
        <v>70.9</v>
      </c>
      <c r="M2248" s="23">
        <v>64.8</v>
      </c>
      <c r="N2248" s="23">
        <v>454.66</v>
      </c>
      <c r="O2248" s="23">
        <v>180.086</v>
      </c>
      <c r="P2248" s="23">
        <v>164.592</v>
      </c>
      <c r="Q2248" s="37" t="s">
        <v>100</v>
      </c>
      <c r="R2248" s="28">
        <v>2</v>
      </c>
      <c r="S2248" s="24" t="s">
        <v>132</v>
      </c>
      <c r="T2248" s="38" t="s">
        <v>100</v>
      </c>
      <c r="U2248" s="27" cm="1">
        <f t="array" ref="U2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49" hidden="1" spans="1:21">
      <c r="A2249" s="36" t="s">
        <v>3403</v>
      </c>
      <c r="B2249" s="36" t="s">
        <v>3411</v>
      </c>
      <c r="C2249" s="36" t="s">
        <v>1179</v>
      </c>
      <c r="D2249" s="36" t="s">
        <v>132</v>
      </c>
      <c r="E2249" s="36" t="s">
        <v>2341</v>
      </c>
      <c r="F2249" s="36" t="s">
        <v>2815</v>
      </c>
      <c r="G2249" s="36" t="s">
        <v>101</v>
      </c>
      <c r="H2249" s="36" t="s">
        <v>131</v>
      </c>
      <c r="I2249" s="22"/>
      <c r="J2249" s="22" t="s">
        <v>132</v>
      </c>
      <c r="K2249" s="23">
        <v>179</v>
      </c>
      <c r="L2249" s="23">
        <v>70.9</v>
      </c>
      <c r="M2249" s="23">
        <v>64.7</v>
      </c>
      <c r="N2249" s="23">
        <v>454.66</v>
      </c>
      <c r="O2249" s="23">
        <v>180.086</v>
      </c>
      <c r="P2249" s="23">
        <v>164.338</v>
      </c>
      <c r="Q2249" s="37" t="s">
        <v>100</v>
      </c>
      <c r="R2249" s="28">
        <v>2</v>
      </c>
      <c r="S2249" s="24" t="s">
        <v>132</v>
      </c>
      <c r="T2249" s="38" t="s">
        <v>100</v>
      </c>
      <c r="U2249" s="27" cm="1">
        <f t="array" ref="U2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50" hidden="1" spans="1:21">
      <c r="A2250" s="36" t="s">
        <v>3403</v>
      </c>
      <c r="B2250" s="36" t="s">
        <v>3411</v>
      </c>
      <c r="C2250" s="36" t="s">
        <v>1179</v>
      </c>
      <c r="D2250" s="36" t="s">
        <v>132</v>
      </c>
      <c r="E2250" s="36" t="s">
        <v>2341</v>
      </c>
      <c r="F2250" s="36" t="s">
        <v>2664</v>
      </c>
      <c r="G2250" s="36" t="s">
        <v>101</v>
      </c>
      <c r="H2250" s="36" t="s">
        <v>131</v>
      </c>
      <c r="I2250" s="22"/>
      <c r="J2250" s="22" t="s">
        <v>132</v>
      </c>
      <c r="K2250" s="23">
        <v>177.1</v>
      </c>
      <c r="L2250" s="23">
        <v>70.9</v>
      </c>
      <c r="M2250" s="23">
        <v>64.8</v>
      </c>
      <c r="N2250" s="23">
        <v>449.834</v>
      </c>
      <c r="O2250" s="23">
        <v>180.086</v>
      </c>
      <c r="P2250" s="23">
        <v>164.592</v>
      </c>
      <c r="Q2250" s="37" t="s">
        <v>100</v>
      </c>
      <c r="R2250" s="28">
        <v>3.9</v>
      </c>
      <c r="S2250" s="24" t="s">
        <v>132</v>
      </c>
      <c r="T2250" s="38" t="s">
        <v>100</v>
      </c>
      <c r="U2250" s="27" cm="1">
        <f t="array" ref="U2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51" hidden="1" spans="1:21">
      <c r="A2251" s="36" t="s">
        <v>3403</v>
      </c>
      <c r="B2251" s="36" t="s">
        <v>3411</v>
      </c>
      <c r="C2251" s="36" t="s">
        <v>1179</v>
      </c>
      <c r="D2251" s="36" t="s">
        <v>132</v>
      </c>
      <c r="E2251" s="36" t="s">
        <v>2341</v>
      </c>
      <c r="F2251" s="36" t="s">
        <v>2764</v>
      </c>
      <c r="G2251" s="36" t="s">
        <v>101</v>
      </c>
      <c r="H2251" s="36" t="s">
        <v>131</v>
      </c>
      <c r="I2251" s="22"/>
      <c r="J2251" s="22" t="s">
        <v>132</v>
      </c>
      <c r="K2251" s="23">
        <v>177.2</v>
      </c>
      <c r="L2251" s="23">
        <v>69.3</v>
      </c>
      <c r="M2251" s="23">
        <v>64.9</v>
      </c>
      <c r="N2251" s="23">
        <v>450.088</v>
      </c>
      <c r="O2251" s="23">
        <v>176.022</v>
      </c>
      <c r="P2251" s="23">
        <v>164.846</v>
      </c>
      <c r="Q2251" s="37" t="s">
        <v>100</v>
      </c>
      <c r="R2251" s="28">
        <v>3.8</v>
      </c>
      <c r="S2251" s="24" t="s">
        <v>132</v>
      </c>
      <c r="T2251" s="38" t="s">
        <v>100</v>
      </c>
      <c r="U2251" s="27" cm="1">
        <f t="array" ref="U2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252" hidden="1" spans="1:21">
      <c r="A2252" s="36" t="s">
        <v>3403</v>
      </c>
      <c r="B2252" s="36" t="s">
        <v>3411</v>
      </c>
      <c r="C2252" s="36" t="s">
        <v>1179</v>
      </c>
      <c r="D2252" s="36" t="s">
        <v>132</v>
      </c>
      <c r="E2252" s="36" t="s">
        <v>2345</v>
      </c>
      <c r="F2252" s="36" t="s">
        <v>2865</v>
      </c>
      <c r="G2252" s="36" t="s">
        <v>101</v>
      </c>
      <c r="H2252" s="36" t="s">
        <v>131</v>
      </c>
      <c r="I2252" s="22"/>
      <c r="J2252" s="22" t="s">
        <v>132</v>
      </c>
      <c r="K2252" s="23">
        <v>181.5</v>
      </c>
      <c r="L2252" s="23">
        <v>72.3</v>
      </c>
      <c r="M2252" s="23">
        <v>69.4</v>
      </c>
      <c r="N2252" s="23">
        <v>461.01</v>
      </c>
      <c r="O2252" s="23">
        <v>183.642</v>
      </c>
      <c r="P2252" s="23">
        <v>176.276</v>
      </c>
      <c r="Q2252" s="37" t="s">
        <v>105</v>
      </c>
      <c r="R2252" s="28">
        <v>8.5</v>
      </c>
      <c r="S2252" s="24" t="s">
        <v>132</v>
      </c>
      <c r="T2252" s="38" t="s">
        <v>105</v>
      </c>
      <c r="U2252" s="27" cm="1">
        <f t="array" ref="U2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253" hidden="1" spans="1:21">
      <c r="A2253" s="36" t="s">
        <v>3403</v>
      </c>
      <c r="B2253" s="36" t="s">
        <v>3411</v>
      </c>
      <c r="C2253" s="36" t="s">
        <v>1179</v>
      </c>
      <c r="D2253" s="36" t="s">
        <v>132</v>
      </c>
      <c r="E2253" s="36" t="s">
        <v>2345</v>
      </c>
      <c r="F2253" s="36" t="s">
        <v>2346</v>
      </c>
      <c r="G2253" s="36" t="s">
        <v>101</v>
      </c>
      <c r="H2253" s="36" t="s">
        <v>131</v>
      </c>
      <c r="I2253" s="22"/>
      <c r="J2253" s="22" t="s">
        <v>132</v>
      </c>
      <c r="K2253" s="23">
        <v>181.6</v>
      </c>
      <c r="L2253" s="23">
        <v>72.6</v>
      </c>
      <c r="M2253" s="23">
        <v>70.3</v>
      </c>
      <c r="N2253" s="23">
        <v>461.264</v>
      </c>
      <c r="O2253" s="23">
        <v>184.404</v>
      </c>
      <c r="P2253" s="23">
        <v>178.562</v>
      </c>
      <c r="Q2253" s="37" t="s">
        <v>105</v>
      </c>
      <c r="R2253" s="28">
        <v>8.4</v>
      </c>
      <c r="S2253" s="24" t="s">
        <v>132</v>
      </c>
      <c r="T2253" s="38" t="s">
        <v>105</v>
      </c>
      <c r="U2253" s="27" cm="1">
        <f t="array" ref="U2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254" hidden="1" spans="1:21">
      <c r="A2254" s="36" t="s">
        <v>3403</v>
      </c>
      <c r="B2254" s="36" t="s">
        <v>3411</v>
      </c>
      <c r="C2254" s="36" t="s">
        <v>1179</v>
      </c>
      <c r="D2254" s="36" t="s">
        <v>132</v>
      </c>
      <c r="E2254" s="36" t="s">
        <v>2345</v>
      </c>
      <c r="F2254" s="36" t="s">
        <v>3039</v>
      </c>
      <c r="G2254" s="36" t="s">
        <v>101</v>
      </c>
      <c r="H2254" s="36" t="s">
        <v>131</v>
      </c>
      <c r="I2254" s="22"/>
      <c r="J2254" s="22" t="s">
        <v>132</v>
      </c>
      <c r="K2254" s="23">
        <v>181.3</v>
      </c>
      <c r="L2254" s="23">
        <v>72.3</v>
      </c>
      <c r="M2254" s="23">
        <v>69.4</v>
      </c>
      <c r="N2254" s="23">
        <v>460.502</v>
      </c>
      <c r="O2254" s="23">
        <v>183.642</v>
      </c>
      <c r="P2254" s="23">
        <v>176.276</v>
      </c>
      <c r="Q2254" s="37" t="s">
        <v>105</v>
      </c>
      <c r="R2254" s="28">
        <v>8.7</v>
      </c>
      <c r="S2254" s="24" t="s">
        <v>132</v>
      </c>
      <c r="T2254" s="38" t="s">
        <v>105</v>
      </c>
      <c r="U2254" s="27" cm="1">
        <f t="array" ref="U2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255" hidden="1" spans="1:21">
      <c r="A2255" s="36" t="s">
        <v>3403</v>
      </c>
      <c r="B2255" s="36" t="s">
        <v>3411</v>
      </c>
      <c r="C2255" s="36" t="s">
        <v>1179</v>
      </c>
      <c r="D2255" s="36" t="s">
        <v>132</v>
      </c>
      <c r="E2255" s="36" t="s">
        <v>2354</v>
      </c>
      <c r="F2255" s="36" t="s">
        <v>2695</v>
      </c>
      <c r="G2255" s="36" t="s">
        <v>101</v>
      </c>
      <c r="H2255" s="36" t="s">
        <v>131</v>
      </c>
      <c r="I2255" s="22"/>
      <c r="J2255" s="22" t="s">
        <v>132</v>
      </c>
      <c r="K2255" s="23">
        <v>186.7</v>
      </c>
      <c r="L2255" s="23">
        <v>73.6</v>
      </c>
      <c r="M2255" s="23">
        <v>69.7</v>
      </c>
      <c r="N2255" s="23">
        <v>474.218</v>
      </c>
      <c r="O2255" s="23">
        <v>186.944</v>
      </c>
      <c r="P2255" s="23">
        <v>177.038</v>
      </c>
      <c r="Q2255" s="37" t="s">
        <v>105</v>
      </c>
      <c r="R2255" s="28">
        <v>3.3</v>
      </c>
      <c r="S2255" s="24" t="s">
        <v>132</v>
      </c>
      <c r="T2255" s="38" t="s">
        <v>105</v>
      </c>
      <c r="U2255" s="27" cm="1">
        <f t="array" ref="U2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56" hidden="1" spans="1:21">
      <c r="A2256" s="36" t="s">
        <v>3403</v>
      </c>
      <c r="B2256" s="36" t="s">
        <v>3411</v>
      </c>
      <c r="C2256" s="36" t="s">
        <v>1179</v>
      </c>
      <c r="D2256" s="36" t="s">
        <v>132</v>
      </c>
      <c r="E2256" s="36" t="s">
        <v>2354</v>
      </c>
      <c r="F2256" s="36" t="s">
        <v>2828</v>
      </c>
      <c r="G2256" s="36" t="s">
        <v>101</v>
      </c>
      <c r="H2256" s="36" t="s">
        <v>131</v>
      </c>
      <c r="I2256" s="22"/>
      <c r="J2256" s="22" t="s">
        <v>132</v>
      </c>
      <c r="K2256" s="23">
        <v>188</v>
      </c>
      <c r="L2256" s="23">
        <v>72.6</v>
      </c>
      <c r="M2256" s="23">
        <v>68.9</v>
      </c>
      <c r="N2256" s="23">
        <v>477.52</v>
      </c>
      <c r="O2256" s="23">
        <v>184.404</v>
      </c>
      <c r="P2256" s="23">
        <v>175.006</v>
      </c>
      <c r="Q2256" s="37" t="s">
        <v>105</v>
      </c>
      <c r="R2256" s="28">
        <v>2</v>
      </c>
      <c r="S2256" s="24" t="s">
        <v>132</v>
      </c>
      <c r="T2256" s="38" t="s">
        <v>105</v>
      </c>
      <c r="U2256" s="27" cm="1">
        <f t="array" ref="U2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57" hidden="1" spans="1:21">
      <c r="A2257" s="36" t="s">
        <v>3403</v>
      </c>
      <c r="B2257" s="36" t="s">
        <v>3411</v>
      </c>
      <c r="C2257" s="36" t="s">
        <v>1179</v>
      </c>
      <c r="D2257" s="36" t="s">
        <v>132</v>
      </c>
      <c r="E2257" s="36" t="s">
        <v>2371</v>
      </c>
      <c r="F2257" s="36" t="s">
        <v>2830</v>
      </c>
      <c r="G2257" s="36" t="s">
        <v>101</v>
      </c>
      <c r="H2257" s="36" t="s">
        <v>131</v>
      </c>
      <c r="I2257" s="22"/>
      <c r="J2257" s="22" t="s">
        <v>132</v>
      </c>
      <c r="K2257" s="23">
        <v>189.8</v>
      </c>
      <c r="L2257" s="23">
        <v>76.3</v>
      </c>
      <c r="M2257" s="23">
        <v>69.4</v>
      </c>
      <c r="N2257" s="23">
        <v>482.092</v>
      </c>
      <c r="O2257" s="23">
        <v>193.802</v>
      </c>
      <c r="P2257" s="23">
        <v>176.276</v>
      </c>
      <c r="Q2257" s="37" t="s">
        <v>105</v>
      </c>
      <c r="R2257" s="28">
        <v>0.2</v>
      </c>
      <c r="S2257" s="24" t="s">
        <v>132</v>
      </c>
      <c r="T2257" s="38" t="s">
        <v>105</v>
      </c>
      <c r="U2257" s="27" cm="1">
        <f t="array" ref="U2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258" hidden="1" spans="1:21">
      <c r="A2258" s="36" t="s">
        <v>3403</v>
      </c>
      <c r="B2258" s="36" t="s">
        <v>3411</v>
      </c>
      <c r="C2258" s="36" t="s">
        <v>1179</v>
      </c>
      <c r="D2258" s="36" t="s">
        <v>1180</v>
      </c>
      <c r="E2258" s="36" t="s">
        <v>2371</v>
      </c>
      <c r="F2258" s="36" t="s">
        <v>2386</v>
      </c>
      <c r="G2258" s="36" t="s">
        <v>101</v>
      </c>
      <c r="H2258" s="36" t="s">
        <v>131</v>
      </c>
      <c r="I2258" s="22"/>
      <c r="J2258" s="22" t="s">
        <v>132</v>
      </c>
      <c r="K2258" s="23">
        <v>191.3</v>
      </c>
      <c r="L2258" s="23">
        <v>77.1</v>
      </c>
      <c r="M2258" s="23">
        <v>69.1</v>
      </c>
      <c r="N2258" s="23">
        <v>485.902</v>
      </c>
      <c r="O2258" s="23">
        <v>195.834</v>
      </c>
      <c r="P2258" s="23">
        <v>175.514</v>
      </c>
      <c r="Q2258" s="37" t="s">
        <v>109</v>
      </c>
      <c r="R2258" s="28">
        <v>9.7</v>
      </c>
      <c r="S2258" s="24" t="s">
        <v>132</v>
      </c>
      <c r="T2258" s="38" t="s">
        <v>109</v>
      </c>
      <c r="U2258" s="27" cm="1">
        <f t="array" ref="U2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59" hidden="1" spans="1:21">
      <c r="A2259" s="36" t="s">
        <v>3403</v>
      </c>
      <c r="B2259" s="36" t="s">
        <v>3411</v>
      </c>
      <c r="C2259" s="36" t="s">
        <v>1179</v>
      </c>
      <c r="D2259" s="36" t="s">
        <v>132</v>
      </c>
      <c r="E2259" s="36" t="s">
        <v>2371</v>
      </c>
      <c r="F2259" s="36" t="s">
        <v>3412</v>
      </c>
      <c r="G2259" s="36" t="s">
        <v>101</v>
      </c>
      <c r="H2259" s="36" t="s">
        <v>131</v>
      </c>
      <c r="I2259" s="22"/>
      <c r="J2259" s="22" t="s">
        <v>132</v>
      </c>
      <c r="K2259" s="23">
        <v>189.8</v>
      </c>
      <c r="L2259" s="23">
        <v>76.5</v>
      </c>
      <c r="M2259" s="23">
        <v>69.3</v>
      </c>
      <c r="N2259" s="23">
        <v>482.092</v>
      </c>
      <c r="O2259" s="23">
        <v>194.31</v>
      </c>
      <c r="P2259" s="23">
        <v>176.022</v>
      </c>
      <c r="Q2259" s="37" t="s">
        <v>105</v>
      </c>
      <c r="R2259" s="28">
        <v>0.2</v>
      </c>
      <c r="S2259" s="24" t="s">
        <v>132</v>
      </c>
      <c r="T2259" s="38" t="s">
        <v>105</v>
      </c>
      <c r="U2259" s="27" cm="1">
        <f t="array" ref="U2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260" hidden="1" spans="1:21">
      <c r="A2260" s="36" t="s">
        <v>3403</v>
      </c>
      <c r="B2260" s="36" t="s">
        <v>3411</v>
      </c>
      <c r="C2260" s="36" t="s">
        <v>1179</v>
      </c>
      <c r="D2260" s="36" t="s">
        <v>1180</v>
      </c>
      <c r="E2260" s="36" t="s">
        <v>2371</v>
      </c>
      <c r="F2260" s="36" t="s">
        <v>2460</v>
      </c>
      <c r="G2260" s="36" t="s">
        <v>101</v>
      </c>
      <c r="H2260" s="36" t="s">
        <v>131</v>
      </c>
      <c r="I2260" s="22"/>
      <c r="J2260" s="22" t="s">
        <v>132</v>
      </c>
      <c r="K2260" s="23">
        <v>191.3</v>
      </c>
      <c r="L2260" s="23">
        <v>77.1</v>
      </c>
      <c r="M2260" s="23">
        <v>67.6</v>
      </c>
      <c r="N2260" s="23">
        <v>485.902</v>
      </c>
      <c r="O2260" s="23">
        <v>195.834</v>
      </c>
      <c r="P2260" s="23">
        <v>171.704</v>
      </c>
      <c r="Q2260" s="37" t="s">
        <v>109</v>
      </c>
      <c r="R2260" s="28">
        <v>9.7</v>
      </c>
      <c r="S2260" s="24" t="s">
        <v>132</v>
      </c>
      <c r="T2260" s="38" t="s">
        <v>109</v>
      </c>
      <c r="U2260" s="27" cm="1">
        <f t="array" ref="U2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61" hidden="1" spans="1:21">
      <c r="A2261" s="36" t="s">
        <v>3403</v>
      </c>
      <c r="B2261" s="36" t="s">
        <v>3411</v>
      </c>
      <c r="C2261" s="36" t="s">
        <v>1179</v>
      </c>
      <c r="D2261" s="36" t="s">
        <v>1180</v>
      </c>
      <c r="E2261" s="36" t="s">
        <v>2371</v>
      </c>
      <c r="F2261" s="36" t="s">
        <v>2380</v>
      </c>
      <c r="G2261" s="36" t="s">
        <v>101</v>
      </c>
      <c r="H2261" s="36" t="s">
        <v>131</v>
      </c>
      <c r="I2261" s="22"/>
      <c r="J2261" s="22" t="s">
        <v>132</v>
      </c>
      <c r="K2261" s="23">
        <v>191.3</v>
      </c>
      <c r="L2261" s="23">
        <v>76.5</v>
      </c>
      <c r="M2261" s="23">
        <v>67.6</v>
      </c>
      <c r="N2261" s="23">
        <v>485.902</v>
      </c>
      <c r="O2261" s="23">
        <v>194.31</v>
      </c>
      <c r="P2261" s="23">
        <v>171.704</v>
      </c>
      <c r="Q2261" s="37" t="s">
        <v>109</v>
      </c>
      <c r="R2261" s="28">
        <v>9.7</v>
      </c>
      <c r="S2261" s="24" t="s">
        <v>132</v>
      </c>
      <c r="T2261" s="38" t="s">
        <v>109</v>
      </c>
      <c r="U2261" s="27" cm="1">
        <f t="array" ref="U2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62" hidden="1" spans="1:21">
      <c r="A2262" s="36" t="s">
        <v>3403</v>
      </c>
      <c r="B2262" s="36" t="s">
        <v>3411</v>
      </c>
      <c r="C2262" s="36" t="s">
        <v>1179</v>
      </c>
      <c r="D2262" s="36" t="s">
        <v>1181</v>
      </c>
      <c r="E2262" s="36" t="s">
        <v>2357</v>
      </c>
      <c r="F2262" s="36" t="s">
        <v>2398</v>
      </c>
      <c r="G2262" s="36" t="s">
        <v>101</v>
      </c>
      <c r="H2262" s="36" t="s">
        <v>131</v>
      </c>
      <c r="I2262" s="22"/>
      <c r="J2262" s="22" t="s">
        <v>132</v>
      </c>
      <c r="K2262" s="23">
        <v>204.9</v>
      </c>
      <c r="L2262" s="23">
        <v>77.9</v>
      </c>
      <c r="M2262" s="23">
        <v>71.5</v>
      </c>
      <c r="N2262" s="23">
        <v>520.446</v>
      </c>
      <c r="O2262" s="23">
        <v>197.866</v>
      </c>
      <c r="P2262" s="23">
        <v>181.61</v>
      </c>
      <c r="Q2262" s="37" t="s">
        <v>113</v>
      </c>
      <c r="R2262" s="28">
        <v>2.1</v>
      </c>
      <c r="S2262" s="24" t="s">
        <v>132</v>
      </c>
      <c r="T2262" s="38" t="s">
        <v>113</v>
      </c>
      <c r="U2262" s="27" cm="1">
        <f t="array" ref="U2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263" hidden="1" spans="1:21">
      <c r="A2263" s="36" t="s">
        <v>3403</v>
      </c>
      <c r="B2263" s="36" t="s">
        <v>3411</v>
      </c>
      <c r="C2263" s="36" t="s">
        <v>1179</v>
      </c>
      <c r="D2263" s="36" t="s">
        <v>132</v>
      </c>
      <c r="E2263" s="36" t="s">
        <v>2357</v>
      </c>
      <c r="F2263" s="36" t="s">
        <v>2381</v>
      </c>
      <c r="G2263" s="36" t="s">
        <v>101</v>
      </c>
      <c r="H2263" s="36" t="s">
        <v>131</v>
      </c>
      <c r="I2263" s="22"/>
      <c r="J2263" s="22" t="s">
        <v>132</v>
      </c>
      <c r="K2263" s="23">
        <v>193.5</v>
      </c>
      <c r="L2263" s="23">
        <v>77.5</v>
      </c>
      <c r="M2263" s="23">
        <v>70.9</v>
      </c>
      <c r="N2263" s="23">
        <v>491.49</v>
      </c>
      <c r="O2263" s="23">
        <v>196.85</v>
      </c>
      <c r="P2263" s="23">
        <v>180.086</v>
      </c>
      <c r="Q2263" s="37" t="s">
        <v>109</v>
      </c>
      <c r="R2263" s="28">
        <v>7.5</v>
      </c>
      <c r="S2263" s="24" t="s">
        <v>132</v>
      </c>
      <c r="T2263" s="38" t="s">
        <v>109</v>
      </c>
      <c r="U2263" s="27" cm="1">
        <f t="array" ref="U2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264" hidden="1" spans="1:21">
      <c r="A2264" s="36" t="s">
        <v>3403</v>
      </c>
      <c r="B2264" s="36" t="s">
        <v>3411</v>
      </c>
      <c r="C2264" s="36" t="s">
        <v>1179</v>
      </c>
      <c r="D2264" s="36" t="s">
        <v>1181</v>
      </c>
      <c r="E2264" s="36" t="s">
        <v>2357</v>
      </c>
      <c r="F2264" s="36" t="s">
        <v>2614</v>
      </c>
      <c r="G2264" s="36" t="s">
        <v>101</v>
      </c>
      <c r="H2264" s="36" t="s">
        <v>131</v>
      </c>
      <c r="I2264" s="22"/>
      <c r="J2264" s="22" t="s">
        <v>132</v>
      </c>
      <c r="K2264" s="23">
        <v>204.9</v>
      </c>
      <c r="L2264" s="23">
        <v>77.5</v>
      </c>
      <c r="M2264" s="23">
        <v>71.5</v>
      </c>
      <c r="N2264" s="23">
        <v>520.446</v>
      </c>
      <c r="O2264" s="23">
        <v>196.85</v>
      </c>
      <c r="P2264" s="23">
        <v>181.61</v>
      </c>
      <c r="Q2264" s="37" t="s">
        <v>113</v>
      </c>
      <c r="R2264" s="28">
        <v>2.1</v>
      </c>
      <c r="S2264" s="24" t="s">
        <v>132</v>
      </c>
      <c r="T2264" s="38" t="s">
        <v>113</v>
      </c>
      <c r="U2264" s="27" cm="1">
        <f t="array" ref="U2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265" hidden="1" spans="1:21">
      <c r="A2265" s="36" t="s">
        <v>3403</v>
      </c>
      <c r="B2265" s="36" t="s">
        <v>3413</v>
      </c>
      <c r="C2265" s="36" t="s">
        <v>1183</v>
      </c>
      <c r="D2265" s="36" t="s">
        <v>132</v>
      </c>
      <c r="E2265" s="36" t="s">
        <v>2341</v>
      </c>
      <c r="F2265" s="36" t="s">
        <v>2566</v>
      </c>
      <c r="G2265" s="36" t="s">
        <v>101</v>
      </c>
      <c r="H2265" s="36" t="s">
        <v>131</v>
      </c>
      <c r="I2265" s="22"/>
      <c r="J2265" s="22" t="s">
        <v>132</v>
      </c>
      <c r="K2265" s="23">
        <v>186.4</v>
      </c>
      <c r="L2265" s="23">
        <v>74.8</v>
      </c>
      <c r="M2265" s="23">
        <v>66.4</v>
      </c>
      <c r="N2265" s="23">
        <v>473.456</v>
      </c>
      <c r="O2265" s="23">
        <v>189.992</v>
      </c>
      <c r="P2265" s="23">
        <v>168.656</v>
      </c>
      <c r="Q2265" s="37" t="s">
        <v>105</v>
      </c>
      <c r="R2265" s="28">
        <v>3.6</v>
      </c>
      <c r="S2265" s="24" t="s">
        <v>132</v>
      </c>
      <c r="T2265" s="38" t="s">
        <v>105</v>
      </c>
      <c r="U2265" s="27" cm="1">
        <f t="array" ref="U2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266" hidden="1" spans="1:21">
      <c r="A2266" s="36" t="s">
        <v>3403</v>
      </c>
      <c r="B2266" s="36" t="s">
        <v>3413</v>
      </c>
      <c r="C2266" s="36" t="s">
        <v>1183</v>
      </c>
      <c r="D2266" s="36" t="s">
        <v>132</v>
      </c>
      <c r="E2266" s="36" t="s">
        <v>2354</v>
      </c>
      <c r="F2266" s="36" t="s">
        <v>2381</v>
      </c>
      <c r="G2266" s="36" t="s">
        <v>101</v>
      </c>
      <c r="H2266" s="36" t="s">
        <v>131</v>
      </c>
      <c r="I2266" s="22"/>
      <c r="J2266" s="22" t="s">
        <v>132</v>
      </c>
      <c r="K2266" s="23">
        <v>214.7</v>
      </c>
      <c r="L2266" s="23">
        <v>83.6</v>
      </c>
      <c r="M2266" s="23">
        <v>75.6</v>
      </c>
      <c r="N2266" s="23">
        <v>545.338</v>
      </c>
      <c r="O2266" s="23">
        <v>212.344</v>
      </c>
      <c r="P2266" s="23">
        <v>192.024</v>
      </c>
      <c r="Q2266" s="37" t="s">
        <v>120</v>
      </c>
      <c r="R2266" s="28">
        <v>15.3</v>
      </c>
      <c r="S2266" s="24" t="s">
        <v>132</v>
      </c>
      <c r="T2266" s="38" t="s">
        <v>120</v>
      </c>
      <c r="U2266" s="27" cm="1">
        <f t="array" ref="U2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267" hidden="1" spans="1:21">
      <c r="A2267" s="36" t="s">
        <v>3403</v>
      </c>
      <c r="B2267" s="36" t="s">
        <v>3413</v>
      </c>
      <c r="C2267" s="36" t="s">
        <v>1183</v>
      </c>
      <c r="D2267" s="36" t="s">
        <v>1181</v>
      </c>
      <c r="E2267" s="36" t="s">
        <v>2345</v>
      </c>
      <c r="F2267" s="36" t="s">
        <v>3186</v>
      </c>
      <c r="G2267" s="36" t="s">
        <v>101</v>
      </c>
      <c r="H2267" s="36" t="s">
        <v>131</v>
      </c>
      <c r="I2267" s="22"/>
      <c r="J2267" s="22"/>
      <c r="K2267" s="23">
        <v>226.7</v>
      </c>
      <c r="L2267" s="23">
        <v>83.6</v>
      </c>
      <c r="M2267" s="23">
        <v>75.6</v>
      </c>
      <c r="N2267" s="23">
        <v>575.818</v>
      </c>
      <c r="O2267" s="23">
        <v>212.344</v>
      </c>
      <c r="P2267" s="23">
        <v>192.024</v>
      </c>
      <c r="Q2267" s="37" t="s">
        <v>120</v>
      </c>
      <c r="R2267" s="28">
        <v>3.3</v>
      </c>
      <c r="S2267" s="24" t="s">
        <v>132</v>
      </c>
      <c r="T2267" s="38" t="s">
        <v>120</v>
      </c>
      <c r="U2267" s="27" cm="1">
        <f t="array" ref="U2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68" hidden="1" spans="1:21">
      <c r="A2268" s="36" t="s">
        <v>3403</v>
      </c>
      <c r="B2268" s="36" t="s">
        <v>3413</v>
      </c>
      <c r="C2268" s="36" t="s">
        <v>1183</v>
      </c>
      <c r="D2268" s="36" t="s">
        <v>1181</v>
      </c>
      <c r="E2268" s="36" t="s">
        <v>2354</v>
      </c>
      <c r="F2268" s="36" t="s">
        <v>3061</v>
      </c>
      <c r="G2268" s="36" t="s">
        <v>101</v>
      </c>
      <c r="H2268" s="36" t="s">
        <v>131</v>
      </c>
      <c r="I2268" s="22"/>
      <c r="J2268" s="22" t="s">
        <v>132</v>
      </c>
      <c r="K2268" s="23">
        <v>226.7</v>
      </c>
      <c r="L2268" s="23">
        <v>83.6</v>
      </c>
      <c r="M2268" s="23">
        <v>75.6</v>
      </c>
      <c r="N2268" s="23">
        <v>575.818</v>
      </c>
      <c r="O2268" s="23">
        <v>212.344</v>
      </c>
      <c r="P2268" s="23">
        <v>192.024</v>
      </c>
      <c r="Q2268" s="37" t="s">
        <v>120</v>
      </c>
      <c r="R2268" s="28">
        <v>3.3</v>
      </c>
      <c r="S2268" s="24" t="s">
        <v>132</v>
      </c>
      <c r="T2268" s="38" t="s">
        <v>120</v>
      </c>
      <c r="U2268" s="27" cm="1">
        <f t="array" ref="U2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69" hidden="1" spans="1:21">
      <c r="A2269" s="36" t="s">
        <v>3403</v>
      </c>
      <c r="B2269" s="36" t="s">
        <v>3413</v>
      </c>
      <c r="C2269" s="36" t="s">
        <v>1183</v>
      </c>
      <c r="D2269" s="36" t="s">
        <v>1181</v>
      </c>
      <c r="E2269" s="36" t="s">
        <v>2345</v>
      </c>
      <c r="F2269" s="36" t="s">
        <v>2614</v>
      </c>
      <c r="G2269" s="36" t="s">
        <v>101</v>
      </c>
      <c r="H2269" s="36" t="s">
        <v>131</v>
      </c>
      <c r="I2269" s="22"/>
      <c r="J2269" s="22"/>
      <c r="K2269" s="23">
        <v>226.7</v>
      </c>
      <c r="L2269" s="23">
        <v>83.6</v>
      </c>
      <c r="M2269" s="23">
        <v>75.6</v>
      </c>
      <c r="N2269" s="23">
        <v>575.818</v>
      </c>
      <c r="O2269" s="23">
        <v>212.344</v>
      </c>
      <c r="P2269" s="23">
        <v>192.024</v>
      </c>
      <c r="Q2269" s="37" t="s">
        <v>120</v>
      </c>
      <c r="R2269" s="28">
        <v>3.3</v>
      </c>
      <c r="S2269" s="24" t="s">
        <v>132</v>
      </c>
      <c r="T2269" s="38" t="s">
        <v>120</v>
      </c>
      <c r="U2269" s="27" cm="1">
        <f t="array" ref="U2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70" hidden="1" spans="1:21">
      <c r="A2270" s="36" t="s">
        <v>3403</v>
      </c>
      <c r="B2270" s="36" t="s">
        <v>3414</v>
      </c>
      <c r="C2270" s="36" t="s">
        <v>1185</v>
      </c>
      <c r="D2270" s="36" t="s">
        <v>132</v>
      </c>
      <c r="E2270" s="36" t="s">
        <v>2341</v>
      </c>
      <c r="F2270" s="36" t="s">
        <v>2924</v>
      </c>
      <c r="G2270" s="36" t="s">
        <v>101</v>
      </c>
      <c r="H2270" s="36" t="s">
        <v>131</v>
      </c>
      <c r="I2270" s="22"/>
      <c r="J2270" s="22" t="s">
        <v>132</v>
      </c>
      <c r="K2270" s="23">
        <v>174.2</v>
      </c>
      <c r="L2270" s="23">
        <v>71.1</v>
      </c>
      <c r="M2270" s="23">
        <v>73.2</v>
      </c>
      <c r="N2270" s="23">
        <v>442.468</v>
      </c>
      <c r="O2270" s="23">
        <v>180.594</v>
      </c>
      <c r="P2270" s="23">
        <v>185.928</v>
      </c>
      <c r="Q2270" s="37" t="s">
        <v>100</v>
      </c>
      <c r="R2270" s="28">
        <v>6.8</v>
      </c>
      <c r="S2270" s="24" t="s">
        <v>132</v>
      </c>
      <c r="T2270" s="38" t="s">
        <v>100</v>
      </c>
      <c r="U2270" s="27" cm="1">
        <f t="array" ref="U2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271" hidden="1" spans="1:21">
      <c r="A2271" s="36" t="s">
        <v>3403</v>
      </c>
      <c r="B2271" s="36" t="s">
        <v>3414</v>
      </c>
      <c r="C2271" s="36" t="s">
        <v>1185</v>
      </c>
      <c r="D2271" s="36" t="s">
        <v>132</v>
      </c>
      <c r="E2271" s="36" t="s">
        <v>2341</v>
      </c>
      <c r="F2271" s="36" t="s">
        <v>2925</v>
      </c>
      <c r="G2271" s="36" t="s">
        <v>101</v>
      </c>
      <c r="H2271" s="36" t="s">
        <v>131</v>
      </c>
      <c r="I2271" s="22"/>
      <c r="J2271" s="22" t="s">
        <v>132</v>
      </c>
      <c r="K2271" s="23">
        <v>174.4</v>
      </c>
      <c r="L2271" s="23">
        <v>71.6</v>
      </c>
      <c r="M2271" s="23">
        <v>71.9</v>
      </c>
      <c r="N2271" s="23">
        <v>442.976</v>
      </c>
      <c r="O2271" s="23">
        <v>181.864</v>
      </c>
      <c r="P2271" s="23">
        <v>182.626</v>
      </c>
      <c r="Q2271" s="37" t="s">
        <v>100</v>
      </c>
      <c r="R2271" s="28">
        <v>6.6</v>
      </c>
      <c r="S2271" s="24" t="s">
        <v>132</v>
      </c>
      <c r="T2271" s="38" t="s">
        <v>100</v>
      </c>
      <c r="U2271" s="27" cm="1">
        <f t="array" ref="U2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272" hidden="1" spans="1:21">
      <c r="A2272" s="36" t="s">
        <v>3403</v>
      </c>
      <c r="B2272" s="36" t="s">
        <v>3414</v>
      </c>
      <c r="C2272" s="36" t="s">
        <v>1185</v>
      </c>
      <c r="D2272" s="36" t="s">
        <v>132</v>
      </c>
      <c r="E2272" s="36" t="s">
        <v>2341</v>
      </c>
      <c r="F2272" s="36" t="s">
        <v>2445</v>
      </c>
      <c r="G2272" s="36" t="s">
        <v>101</v>
      </c>
      <c r="H2272" s="36" t="s">
        <v>131</v>
      </c>
      <c r="I2272" s="22"/>
      <c r="J2272" s="22" t="s">
        <v>132</v>
      </c>
      <c r="K2272" s="23">
        <v>174.7</v>
      </c>
      <c r="L2272" s="23">
        <v>71.8</v>
      </c>
      <c r="M2272" s="23">
        <v>71.9</v>
      </c>
      <c r="N2272" s="23">
        <v>443.738</v>
      </c>
      <c r="O2272" s="23">
        <v>182.372</v>
      </c>
      <c r="P2272" s="23">
        <v>182.626</v>
      </c>
      <c r="Q2272" s="37" t="s">
        <v>100</v>
      </c>
      <c r="R2272" s="28">
        <v>6.3</v>
      </c>
      <c r="S2272" s="24" t="s">
        <v>132</v>
      </c>
      <c r="T2272" s="38" t="s">
        <v>100</v>
      </c>
      <c r="U2272" s="27" cm="1">
        <f t="array" ref="U2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273" hidden="1" spans="1:21">
      <c r="A2273" s="36" t="s">
        <v>3403</v>
      </c>
      <c r="B2273" s="36" t="s">
        <v>3414</v>
      </c>
      <c r="C2273" s="36" t="s">
        <v>1185</v>
      </c>
      <c r="D2273" s="36" t="s">
        <v>132</v>
      </c>
      <c r="E2273" s="36" t="s">
        <v>2345</v>
      </c>
      <c r="F2273" s="36" t="s">
        <v>3051</v>
      </c>
      <c r="G2273" s="36" t="s">
        <v>101</v>
      </c>
      <c r="H2273" s="36" t="s">
        <v>131</v>
      </c>
      <c r="I2273" s="22"/>
      <c r="J2273" s="22" t="s">
        <v>132</v>
      </c>
      <c r="K2273" s="23">
        <v>176.9</v>
      </c>
      <c r="L2273" s="23">
        <v>72.4</v>
      </c>
      <c r="M2273" s="23">
        <v>71.1</v>
      </c>
      <c r="N2273" s="23">
        <v>449.326</v>
      </c>
      <c r="O2273" s="23">
        <v>183.896</v>
      </c>
      <c r="P2273" s="23">
        <v>180.594</v>
      </c>
      <c r="Q2273" s="37" t="s">
        <v>100</v>
      </c>
      <c r="R2273" s="28">
        <v>4.1</v>
      </c>
      <c r="S2273" s="24" t="s">
        <v>132</v>
      </c>
      <c r="T2273" s="38" t="s">
        <v>100</v>
      </c>
      <c r="U2273" s="27" cm="1">
        <f t="array" ref="U2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274" hidden="1" spans="1:21">
      <c r="A2274" s="36" t="s">
        <v>3403</v>
      </c>
      <c r="B2274" s="36" t="s">
        <v>3414</v>
      </c>
      <c r="C2274" s="36" t="s">
        <v>1185</v>
      </c>
      <c r="D2274" s="36" t="s">
        <v>132</v>
      </c>
      <c r="E2274" s="36" t="s">
        <v>2345</v>
      </c>
      <c r="F2274" s="36" t="s">
        <v>2829</v>
      </c>
      <c r="G2274" s="36" t="s">
        <v>101</v>
      </c>
      <c r="H2274" s="36" t="s">
        <v>131</v>
      </c>
      <c r="I2274" s="22"/>
      <c r="J2274" s="22" t="s">
        <v>132</v>
      </c>
      <c r="K2274" s="23">
        <v>176.1</v>
      </c>
      <c r="L2274" s="23">
        <v>73.1</v>
      </c>
      <c r="M2274" s="23">
        <v>71.3</v>
      </c>
      <c r="N2274" s="23">
        <v>447.294</v>
      </c>
      <c r="O2274" s="23">
        <v>185.674</v>
      </c>
      <c r="P2274" s="23">
        <v>181.102</v>
      </c>
      <c r="Q2274" s="37" t="s">
        <v>100</v>
      </c>
      <c r="R2274" s="28">
        <v>4.9</v>
      </c>
      <c r="S2274" s="24" t="s">
        <v>132</v>
      </c>
      <c r="T2274" s="38" t="s">
        <v>100</v>
      </c>
      <c r="U2274" s="27" cm="1">
        <f t="array" ref="U2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275" hidden="1" spans="1:21">
      <c r="A2275" s="36" t="s">
        <v>3403</v>
      </c>
      <c r="B2275" s="36" t="s">
        <v>3414</v>
      </c>
      <c r="C2275" s="36" t="s">
        <v>1185</v>
      </c>
      <c r="D2275" s="36" t="s">
        <v>132</v>
      </c>
      <c r="E2275" s="36" t="s">
        <v>2345</v>
      </c>
      <c r="F2275" s="36" t="s">
        <v>2581</v>
      </c>
      <c r="G2275" s="36" t="s">
        <v>101</v>
      </c>
      <c r="H2275" s="36" t="s">
        <v>131</v>
      </c>
      <c r="I2275" s="22"/>
      <c r="J2275" s="22" t="s">
        <v>132</v>
      </c>
      <c r="K2275" s="23">
        <v>176.9</v>
      </c>
      <c r="L2275" s="23">
        <v>72.3</v>
      </c>
      <c r="M2275" s="23">
        <v>71</v>
      </c>
      <c r="N2275" s="23">
        <v>449.326</v>
      </c>
      <c r="O2275" s="23">
        <v>183.642</v>
      </c>
      <c r="P2275" s="23">
        <v>180.34</v>
      </c>
      <c r="Q2275" s="37" t="s">
        <v>100</v>
      </c>
      <c r="R2275" s="28">
        <v>4.1</v>
      </c>
      <c r="S2275" s="24" t="s">
        <v>132</v>
      </c>
      <c r="T2275" s="38" t="s">
        <v>100</v>
      </c>
      <c r="U2275" s="27" cm="1">
        <f t="array" ref="U2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276" hidden="1" spans="1:21">
      <c r="A2276" s="36" t="s">
        <v>3403</v>
      </c>
      <c r="B2276" s="36" t="s">
        <v>3415</v>
      </c>
      <c r="C2276" s="36" t="s">
        <v>1187</v>
      </c>
      <c r="D2276" s="36" t="s">
        <v>132</v>
      </c>
      <c r="E2276" s="36" t="s">
        <v>2341</v>
      </c>
      <c r="F2276" s="36" t="s">
        <v>2869</v>
      </c>
      <c r="G2276" s="36" t="s">
        <v>101</v>
      </c>
      <c r="H2276" s="36" t="s">
        <v>131</v>
      </c>
      <c r="I2276" s="22"/>
      <c r="J2276" s="22" t="s">
        <v>132</v>
      </c>
      <c r="K2276" s="23">
        <v>173.6</v>
      </c>
      <c r="L2276" s="23">
        <v>69.1</v>
      </c>
      <c r="M2276" s="23">
        <v>65.6</v>
      </c>
      <c r="N2276" s="23">
        <v>440.944</v>
      </c>
      <c r="O2276" s="23">
        <v>175.514</v>
      </c>
      <c r="P2276" s="23">
        <v>166.624</v>
      </c>
      <c r="Q2276" s="37" t="s">
        <v>100</v>
      </c>
      <c r="R2276" s="28">
        <v>7.4</v>
      </c>
      <c r="S2276" s="24" t="s">
        <v>132</v>
      </c>
      <c r="T2276" s="38" t="s">
        <v>100</v>
      </c>
      <c r="U2276" s="27" cm="1">
        <f t="array" ref="U2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277" hidden="1" spans="1:21">
      <c r="A2277" s="36" t="s">
        <v>3403</v>
      </c>
      <c r="B2277" s="36" t="s">
        <v>3415</v>
      </c>
      <c r="C2277" s="36" t="s">
        <v>1187</v>
      </c>
      <c r="D2277" s="36" t="s">
        <v>132</v>
      </c>
      <c r="E2277" s="36" t="s">
        <v>2341</v>
      </c>
      <c r="F2277" s="36" t="s">
        <v>2653</v>
      </c>
      <c r="G2277" s="36" t="s">
        <v>101</v>
      </c>
      <c r="H2277" s="36" t="s">
        <v>131</v>
      </c>
      <c r="I2277" s="22"/>
      <c r="J2277" s="22" t="s">
        <v>132</v>
      </c>
      <c r="K2277" s="23">
        <v>173.8</v>
      </c>
      <c r="L2277" s="23">
        <v>69.2</v>
      </c>
      <c r="M2277" s="23">
        <v>65.5</v>
      </c>
      <c r="N2277" s="23">
        <v>441.452</v>
      </c>
      <c r="O2277" s="23">
        <v>175.768</v>
      </c>
      <c r="P2277" s="23">
        <v>166.37</v>
      </c>
      <c r="Q2277" s="37" t="s">
        <v>100</v>
      </c>
      <c r="R2277" s="28">
        <v>7.2</v>
      </c>
      <c r="S2277" s="24" t="s">
        <v>132</v>
      </c>
      <c r="T2277" s="38" t="s">
        <v>100</v>
      </c>
      <c r="U2277" s="27" cm="1">
        <f t="array" ref="U2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278" hidden="1" spans="1:21">
      <c r="A2278" s="36" t="s">
        <v>3403</v>
      </c>
      <c r="B2278" s="36" t="s">
        <v>3416</v>
      </c>
      <c r="C2278" s="36" t="s">
        <v>1189</v>
      </c>
      <c r="D2278" s="36" t="s">
        <v>132</v>
      </c>
      <c r="E2278" s="36" t="s">
        <v>2341</v>
      </c>
      <c r="F2278" s="36" t="s">
        <v>2511</v>
      </c>
      <c r="G2278" s="36" t="s">
        <v>101</v>
      </c>
      <c r="H2278" s="36" t="s">
        <v>131</v>
      </c>
      <c r="I2278" s="22"/>
      <c r="J2278" s="22" t="s">
        <v>132</v>
      </c>
      <c r="K2278" s="23">
        <v>166.6</v>
      </c>
      <c r="L2278" s="23">
        <v>71</v>
      </c>
      <c r="M2278" s="23">
        <v>66.5</v>
      </c>
      <c r="N2278" s="23">
        <v>423.164</v>
      </c>
      <c r="O2278" s="23">
        <v>180.34</v>
      </c>
      <c r="P2278" s="23">
        <v>168.91</v>
      </c>
      <c r="Q2278" s="37" t="s">
        <v>100</v>
      </c>
      <c r="R2278" s="28">
        <v>14.4</v>
      </c>
      <c r="S2278" s="24" t="s">
        <v>132</v>
      </c>
      <c r="T2278" s="38" t="s">
        <v>100</v>
      </c>
      <c r="U2278" s="27" cm="1">
        <f t="array" ref="U2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2279" hidden="1" spans="1:21">
      <c r="A2279" s="36" t="s">
        <v>3403</v>
      </c>
      <c r="B2279" s="36" t="s">
        <v>3416</v>
      </c>
      <c r="C2279" s="36" t="s">
        <v>1189</v>
      </c>
      <c r="D2279" s="36" t="s">
        <v>132</v>
      </c>
      <c r="E2279" s="36" t="s">
        <v>2341</v>
      </c>
      <c r="F2279" s="36" t="s">
        <v>2506</v>
      </c>
      <c r="G2279" s="36" t="s">
        <v>101</v>
      </c>
      <c r="H2279" s="36" t="s">
        <v>131</v>
      </c>
      <c r="I2279" s="22"/>
      <c r="J2279" s="22" t="s">
        <v>132</v>
      </c>
      <c r="K2279" s="23">
        <v>166.6</v>
      </c>
      <c r="L2279" s="23">
        <v>74.2</v>
      </c>
      <c r="M2279" s="23">
        <v>66.5</v>
      </c>
      <c r="N2279" s="23">
        <v>423.164</v>
      </c>
      <c r="O2279" s="23">
        <v>188.468</v>
      </c>
      <c r="P2279" s="23">
        <v>168.91</v>
      </c>
      <c r="Q2279" s="37" t="s">
        <v>100</v>
      </c>
      <c r="R2279" s="28">
        <v>14.4</v>
      </c>
      <c r="S2279" s="24" t="s">
        <v>132</v>
      </c>
      <c r="T2279" s="38" t="s">
        <v>100</v>
      </c>
      <c r="U2279" s="27" cm="1">
        <f t="array" ref="U2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2280" hidden="1" spans="1:21">
      <c r="A2280" s="36" t="s">
        <v>3403</v>
      </c>
      <c r="B2280" s="36" t="s">
        <v>3417</v>
      </c>
      <c r="C2280" s="36" t="s">
        <v>1191</v>
      </c>
      <c r="D2280" s="36" t="s">
        <v>132</v>
      </c>
      <c r="E2280" s="36" t="s">
        <v>2341</v>
      </c>
      <c r="F2280" s="36" t="s">
        <v>3418</v>
      </c>
      <c r="G2280" s="36" t="s">
        <v>101</v>
      </c>
      <c r="H2280" s="36" t="s">
        <v>131</v>
      </c>
      <c r="I2280" s="22"/>
      <c r="J2280" s="22" t="s">
        <v>132</v>
      </c>
      <c r="K2280" s="23">
        <v>186.4</v>
      </c>
      <c r="L2280" s="23">
        <v>74.8</v>
      </c>
      <c r="M2280" s="23">
        <v>66.4</v>
      </c>
      <c r="N2280" s="23">
        <v>473.456</v>
      </c>
      <c r="O2280" s="23">
        <v>189.992</v>
      </c>
      <c r="P2280" s="23">
        <v>168.656</v>
      </c>
      <c r="Q2280" s="37" t="s">
        <v>105</v>
      </c>
      <c r="R2280" s="28">
        <v>3.6</v>
      </c>
      <c r="S2280" s="24" t="s">
        <v>132</v>
      </c>
      <c r="T2280" s="38" t="s">
        <v>105</v>
      </c>
      <c r="U2280" s="27" cm="1">
        <f t="array" ref="U2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281" hidden="1" spans="1:21">
      <c r="A2281" s="36" t="s">
        <v>3403</v>
      </c>
      <c r="B2281" s="36" t="s">
        <v>3417</v>
      </c>
      <c r="C2281" s="36" t="s">
        <v>1191</v>
      </c>
      <c r="D2281" s="36" t="s">
        <v>1181</v>
      </c>
      <c r="E2281" s="36" t="s">
        <v>2354</v>
      </c>
      <c r="F2281" s="36" t="s">
        <v>3060</v>
      </c>
      <c r="G2281" s="36" t="s">
        <v>101</v>
      </c>
      <c r="H2281" s="36" t="s">
        <v>131</v>
      </c>
      <c r="I2281" s="22"/>
      <c r="J2281" s="22"/>
      <c r="K2281" s="23">
        <v>226.7</v>
      </c>
      <c r="L2281" s="23">
        <v>83.6</v>
      </c>
      <c r="M2281" s="23">
        <v>79.6</v>
      </c>
      <c r="N2281" s="23">
        <v>575.818</v>
      </c>
      <c r="O2281" s="23">
        <v>212.344</v>
      </c>
      <c r="P2281" s="23">
        <v>202.184</v>
      </c>
      <c r="Q2281" s="37" t="s">
        <v>120</v>
      </c>
      <c r="R2281" s="28">
        <v>3.3</v>
      </c>
      <c r="S2281" s="24" t="s">
        <v>132</v>
      </c>
      <c r="T2281" s="38" t="s">
        <v>120</v>
      </c>
      <c r="U2281" s="27" cm="1">
        <f t="array" ref="U2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82" hidden="1" spans="1:21">
      <c r="A2282" s="36" t="s">
        <v>3403</v>
      </c>
      <c r="B2282" s="36" t="s">
        <v>3417</v>
      </c>
      <c r="C2282" s="36" t="s">
        <v>1191</v>
      </c>
      <c r="D2282" s="36" t="s">
        <v>132</v>
      </c>
      <c r="E2282" s="36" t="s">
        <v>2354</v>
      </c>
      <c r="F2282" s="36" t="s">
        <v>2877</v>
      </c>
      <c r="G2282" s="36" t="s">
        <v>101</v>
      </c>
      <c r="H2282" s="36" t="s">
        <v>131</v>
      </c>
      <c r="I2282" s="22"/>
      <c r="J2282" s="22" t="s">
        <v>132</v>
      </c>
      <c r="K2282" s="23">
        <v>214.7</v>
      </c>
      <c r="L2282" s="23">
        <v>83.6</v>
      </c>
      <c r="M2282" s="23">
        <v>79.7</v>
      </c>
      <c r="N2282" s="23">
        <v>545.338</v>
      </c>
      <c r="O2282" s="23">
        <v>212.344</v>
      </c>
      <c r="P2282" s="23">
        <v>202.438</v>
      </c>
      <c r="Q2282" s="37" t="s">
        <v>120</v>
      </c>
      <c r="R2282" s="28">
        <v>15.3</v>
      </c>
      <c r="S2282" s="24" t="s">
        <v>132</v>
      </c>
      <c r="T2282" s="38" t="s">
        <v>120</v>
      </c>
      <c r="U2282" s="27" cm="1">
        <f t="array" ref="U2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283" hidden="1" spans="1:21">
      <c r="A2283" s="36" t="s">
        <v>3403</v>
      </c>
      <c r="B2283" s="36" t="s">
        <v>3417</v>
      </c>
      <c r="C2283" s="36" t="s">
        <v>1191</v>
      </c>
      <c r="D2283" s="36" t="s">
        <v>1181</v>
      </c>
      <c r="E2283" s="36" t="s">
        <v>2345</v>
      </c>
      <c r="F2283" s="36" t="s">
        <v>3000</v>
      </c>
      <c r="G2283" s="36" t="s">
        <v>101</v>
      </c>
      <c r="H2283" s="36" t="s">
        <v>131</v>
      </c>
      <c r="I2283" s="22"/>
      <c r="J2283" s="22" t="s">
        <v>132</v>
      </c>
      <c r="K2283" s="23">
        <v>226.7</v>
      </c>
      <c r="L2283" s="23">
        <v>83.6</v>
      </c>
      <c r="M2283" s="23">
        <v>79.6</v>
      </c>
      <c r="N2283" s="23">
        <v>575.818</v>
      </c>
      <c r="O2283" s="23">
        <v>212.344</v>
      </c>
      <c r="P2283" s="23">
        <v>202.184</v>
      </c>
      <c r="Q2283" s="37" t="s">
        <v>120</v>
      </c>
      <c r="R2283" s="28">
        <v>3.3</v>
      </c>
      <c r="S2283" s="24" t="s">
        <v>132</v>
      </c>
      <c r="T2283" s="38" t="s">
        <v>120</v>
      </c>
      <c r="U2283" s="27" cm="1">
        <f t="array" ref="U2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84" hidden="1" spans="1:21">
      <c r="A2284" s="36" t="s">
        <v>3403</v>
      </c>
      <c r="B2284" s="36" t="s">
        <v>3417</v>
      </c>
      <c r="C2284" s="36" t="s">
        <v>1191</v>
      </c>
      <c r="D2284" s="36" t="s">
        <v>1181</v>
      </c>
      <c r="E2284" s="36" t="s">
        <v>2354</v>
      </c>
      <c r="F2284" s="36" t="s">
        <v>3061</v>
      </c>
      <c r="G2284" s="36" t="s">
        <v>101</v>
      </c>
      <c r="H2284" s="36" t="s">
        <v>131</v>
      </c>
      <c r="I2284" s="22"/>
      <c r="J2284" s="22"/>
      <c r="K2284" s="23">
        <v>226.7</v>
      </c>
      <c r="L2284" s="23">
        <v>83.6</v>
      </c>
      <c r="M2284" s="23">
        <v>79.6</v>
      </c>
      <c r="N2284" s="23">
        <v>575.818</v>
      </c>
      <c r="O2284" s="23">
        <v>212.344</v>
      </c>
      <c r="P2284" s="23">
        <v>202.184</v>
      </c>
      <c r="Q2284" s="37" t="s">
        <v>120</v>
      </c>
      <c r="R2284" s="28">
        <v>3.3</v>
      </c>
      <c r="S2284" s="24" t="s">
        <v>132</v>
      </c>
      <c r="T2284" s="38" t="s">
        <v>120</v>
      </c>
      <c r="U2284" s="27" cm="1">
        <f t="array" ref="U2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85" hidden="1" spans="1:21">
      <c r="A2285" s="36" t="s">
        <v>3403</v>
      </c>
      <c r="B2285" s="36" t="s">
        <v>3419</v>
      </c>
      <c r="C2285" s="36" t="s">
        <v>1193</v>
      </c>
      <c r="D2285" s="36" t="s">
        <v>132</v>
      </c>
      <c r="E2285" s="36" t="s">
        <v>2341</v>
      </c>
      <c r="F2285" s="36" t="s">
        <v>2342</v>
      </c>
      <c r="G2285" s="36" t="s">
        <v>101</v>
      </c>
      <c r="H2285" s="36" t="s">
        <v>131</v>
      </c>
      <c r="I2285" s="22"/>
      <c r="J2285" s="22" t="s">
        <v>132</v>
      </c>
      <c r="K2285" s="23">
        <v>192.4</v>
      </c>
      <c r="L2285" s="23">
        <v>74.8</v>
      </c>
      <c r="M2285" s="23">
        <v>64.8</v>
      </c>
      <c r="N2285" s="23">
        <v>488.696</v>
      </c>
      <c r="O2285" s="23">
        <v>189.992</v>
      </c>
      <c r="P2285" s="23">
        <v>164.592</v>
      </c>
      <c r="Q2285" s="37" t="s">
        <v>109</v>
      </c>
      <c r="R2285" s="28">
        <v>8.6</v>
      </c>
      <c r="S2285" s="24" t="s">
        <v>132</v>
      </c>
      <c r="T2285" s="38" t="s">
        <v>109</v>
      </c>
      <c r="U2285" s="27" cm="1">
        <f t="array" ref="U2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286" ht="12.4" hidden="1" spans="1:21">
      <c r="A2286" s="36" t="s">
        <v>3403</v>
      </c>
      <c r="B2286" s="36" t="s">
        <v>3420</v>
      </c>
      <c r="C2286" s="36" t="s">
        <v>1195</v>
      </c>
      <c r="D2286" s="36"/>
      <c r="E2286" s="36" t="s">
        <v>2341</v>
      </c>
      <c r="F2286" s="36" t="s">
        <v>2751</v>
      </c>
      <c r="G2286" s="36" t="s">
        <v>101</v>
      </c>
      <c r="H2286" s="36" t="s">
        <v>837</v>
      </c>
      <c r="I2286" s="22"/>
      <c r="J2286" s="22"/>
      <c r="K2286" s="23">
        <v>151.9</v>
      </c>
      <c r="L2286" s="23">
        <v>66</v>
      </c>
      <c r="M2286" s="23">
        <v>68.7</v>
      </c>
      <c r="N2286" s="23">
        <v>385.826</v>
      </c>
      <c r="O2286" s="23">
        <v>167.64</v>
      </c>
      <c r="P2286" s="23">
        <v>174.498</v>
      </c>
      <c r="Q2286" s="37" t="s">
        <v>2674</v>
      </c>
      <c r="R2286" s="28">
        <v>29.1</v>
      </c>
      <c r="S2286" s="24" t="s">
        <v>3421</v>
      </c>
      <c r="T2286" s="38" t="s">
        <v>2674</v>
      </c>
      <c r="U2286" s="27" t="str" cm="1">
        <f t="array" ref="U2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87" ht="12.4" hidden="1" spans="1:21">
      <c r="A2287" s="36" t="s">
        <v>3403</v>
      </c>
      <c r="B2287" s="36" t="s">
        <v>3420</v>
      </c>
      <c r="C2287" s="36" t="s">
        <v>1195</v>
      </c>
      <c r="D2287" s="36"/>
      <c r="E2287" s="36" t="s">
        <v>2341</v>
      </c>
      <c r="F2287" s="36" t="s">
        <v>2913</v>
      </c>
      <c r="G2287" s="36" t="s">
        <v>101</v>
      </c>
      <c r="H2287" s="36" t="s">
        <v>837</v>
      </c>
      <c r="I2287" s="22"/>
      <c r="J2287" s="22"/>
      <c r="K2287" s="23">
        <v>152.6</v>
      </c>
      <c r="L2287" s="23">
        <v>66</v>
      </c>
      <c r="M2287" s="23">
        <v>72</v>
      </c>
      <c r="N2287" s="23">
        <v>387.604</v>
      </c>
      <c r="O2287" s="23">
        <v>167.64</v>
      </c>
      <c r="P2287" s="23">
        <v>182.88</v>
      </c>
      <c r="Q2287" s="37" t="s">
        <v>2674</v>
      </c>
      <c r="R2287" s="28">
        <v>28.4</v>
      </c>
      <c r="S2287" s="24" t="s">
        <v>3422</v>
      </c>
      <c r="T2287" s="38" t="s">
        <v>2674</v>
      </c>
      <c r="U2287" s="27" t="str" cm="1">
        <f t="array" ref="U2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88" ht="12.4" hidden="1" spans="1:21">
      <c r="A2288" s="36" t="s">
        <v>3403</v>
      </c>
      <c r="B2288" s="36" t="s">
        <v>3420</v>
      </c>
      <c r="C2288" s="36" t="s">
        <v>1195</v>
      </c>
      <c r="D2288" s="36"/>
      <c r="E2288" s="36" t="s">
        <v>2341</v>
      </c>
      <c r="F2288" s="36" t="s">
        <v>2951</v>
      </c>
      <c r="G2288" s="36" t="s">
        <v>101</v>
      </c>
      <c r="H2288" s="36" t="s">
        <v>837</v>
      </c>
      <c r="I2288" s="22"/>
      <c r="J2288" s="22"/>
      <c r="K2288" s="23">
        <v>153</v>
      </c>
      <c r="L2288" s="23">
        <v>66</v>
      </c>
      <c r="M2288" s="23">
        <v>72</v>
      </c>
      <c r="N2288" s="23">
        <v>388.62</v>
      </c>
      <c r="O2288" s="23">
        <v>167.64</v>
      </c>
      <c r="P2288" s="23">
        <v>182.88</v>
      </c>
      <c r="Q2288" s="37" t="s">
        <v>2674</v>
      </c>
      <c r="R2288" s="28">
        <v>28</v>
      </c>
      <c r="S2288" s="24" t="s">
        <v>3423</v>
      </c>
      <c r="T2288" s="38" t="s">
        <v>2674</v>
      </c>
      <c r="U2288" s="27" t="str" cm="1">
        <f t="array" ref="U2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89" ht="12.4" hidden="1" spans="1:21">
      <c r="A2289" s="36" t="s">
        <v>3403</v>
      </c>
      <c r="B2289" s="36" t="s">
        <v>3420</v>
      </c>
      <c r="C2289" s="36" t="s">
        <v>1195</v>
      </c>
      <c r="D2289" s="36"/>
      <c r="E2289" s="36" t="s">
        <v>2341</v>
      </c>
      <c r="F2289" s="36" t="s">
        <v>2762</v>
      </c>
      <c r="G2289" s="36" t="s">
        <v>101</v>
      </c>
      <c r="H2289" s="36" t="s">
        <v>837</v>
      </c>
      <c r="I2289" s="22"/>
      <c r="J2289" s="22"/>
      <c r="K2289" s="23">
        <v>152.6</v>
      </c>
      <c r="L2289" s="23">
        <v>66</v>
      </c>
      <c r="M2289" s="23">
        <v>72</v>
      </c>
      <c r="N2289" s="23">
        <v>387.604</v>
      </c>
      <c r="O2289" s="23">
        <v>167.64</v>
      </c>
      <c r="P2289" s="23">
        <v>182.88</v>
      </c>
      <c r="Q2289" s="37" t="s">
        <v>2674</v>
      </c>
      <c r="R2289" s="28">
        <v>28.4</v>
      </c>
      <c r="S2289" s="24" t="s">
        <v>3422</v>
      </c>
      <c r="T2289" s="38" t="s">
        <v>2674</v>
      </c>
      <c r="U2289" s="27" t="str" cm="1">
        <f t="array" ref="U2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0" ht="12.4" hidden="1" spans="1:21">
      <c r="A2290" s="36" t="s">
        <v>3403</v>
      </c>
      <c r="B2290" s="36" t="s">
        <v>3420</v>
      </c>
      <c r="C2290" s="36" t="s">
        <v>1195</v>
      </c>
      <c r="D2290" s="36"/>
      <c r="E2290" s="36" t="s">
        <v>2341</v>
      </c>
      <c r="F2290" s="36" t="s">
        <v>2852</v>
      </c>
      <c r="G2290" s="36" t="s">
        <v>101</v>
      </c>
      <c r="H2290" s="36" t="s">
        <v>837</v>
      </c>
      <c r="I2290" s="22"/>
      <c r="J2290" s="22"/>
      <c r="K2290" s="23">
        <v>151.9</v>
      </c>
      <c r="L2290" s="23">
        <v>66</v>
      </c>
      <c r="M2290" s="23">
        <v>71.9</v>
      </c>
      <c r="N2290" s="23">
        <v>385.826</v>
      </c>
      <c r="O2290" s="23">
        <v>167.64</v>
      </c>
      <c r="P2290" s="23">
        <v>182.626</v>
      </c>
      <c r="Q2290" s="37" t="s">
        <v>2674</v>
      </c>
      <c r="R2290" s="28">
        <v>29.1</v>
      </c>
      <c r="S2290" s="24" t="s">
        <v>3421</v>
      </c>
      <c r="T2290" s="38" t="s">
        <v>2674</v>
      </c>
      <c r="U2290" s="27" t="str" cm="1">
        <f t="array" ref="U2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1" ht="12.4" hidden="1" spans="1:21">
      <c r="A2291" s="36" t="s">
        <v>3403</v>
      </c>
      <c r="B2291" s="36" t="s">
        <v>3420</v>
      </c>
      <c r="C2291" s="36" t="s">
        <v>1195</v>
      </c>
      <c r="D2291" s="36"/>
      <c r="E2291" s="36" t="s">
        <v>2345</v>
      </c>
      <c r="F2291" s="36" t="s">
        <v>2777</v>
      </c>
      <c r="G2291" s="36" t="s">
        <v>101</v>
      </c>
      <c r="H2291" s="36" t="s">
        <v>837</v>
      </c>
      <c r="I2291" s="22"/>
      <c r="J2291" s="22"/>
      <c r="K2291" s="23">
        <v>151.8</v>
      </c>
      <c r="L2291" s="23">
        <v>66.7</v>
      </c>
      <c r="M2291" s="23">
        <v>68.9</v>
      </c>
      <c r="N2291" s="23">
        <v>385.572</v>
      </c>
      <c r="O2291" s="23">
        <v>169.418</v>
      </c>
      <c r="P2291" s="23">
        <v>175.006</v>
      </c>
      <c r="Q2291" s="37" t="s">
        <v>2674</v>
      </c>
      <c r="R2291" s="28">
        <v>29.2</v>
      </c>
      <c r="S2291" s="24" t="s">
        <v>3424</v>
      </c>
      <c r="T2291" s="38" t="s">
        <v>2674</v>
      </c>
      <c r="U2291" s="27" t="str" cm="1">
        <f t="array" ref="U2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2" ht="12.4" hidden="1" spans="1:21">
      <c r="A2292" s="36" t="s">
        <v>3403</v>
      </c>
      <c r="B2292" s="36" t="s">
        <v>3420</v>
      </c>
      <c r="C2292" s="36" t="s">
        <v>1195</v>
      </c>
      <c r="D2292" s="36"/>
      <c r="E2292" s="36" t="s">
        <v>2345</v>
      </c>
      <c r="F2292" s="36" t="s">
        <v>2921</v>
      </c>
      <c r="G2292" s="36" t="s">
        <v>101</v>
      </c>
      <c r="H2292" s="36" t="s">
        <v>837</v>
      </c>
      <c r="I2292" s="22"/>
      <c r="J2292" s="22"/>
      <c r="K2292" s="23">
        <v>147.7</v>
      </c>
      <c r="L2292" s="23">
        <v>66.7</v>
      </c>
      <c r="M2292" s="23">
        <v>69.6</v>
      </c>
      <c r="N2292" s="23">
        <v>375.158</v>
      </c>
      <c r="O2292" s="23">
        <v>169.418</v>
      </c>
      <c r="P2292" s="23">
        <v>176.784</v>
      </c>
      <c r="Q2292" s="37" t="s">
        <v>2674</v>
      </c>
      <c r="R2292" s="28">
        <v>33.3</v>
      </c>
      <c r="S2292" s="24" t="s">
        <v>3425</v>
      </c>
      <c r="T2292" s="38" t="s">
        <v>2674</v>
      </c>
      <c r="U2292" s="27" t="str" cm="1">
        <f t="array" ref="U2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3" ht="12.4" hidden="1" spans="1:21">
      <c r="A2293" s="36" t="s">
        <v>3403</v>
      </c>
      <c r="B2293" s="36" t="s">
        <v>3420</v>
      </c>
      <c r="C2293" s="36" t="s">
        <v>1195</v>
      </c>
      <c r="D2293" s="36"/>
      <c r="E2293" s="36" t="s">
        <v>2345</v>
      </c>
      <c r="F2293" s="36" t="s">
        <v>2765</v>
      </c>
      <c r="G2293" s="36" t="s">
        <v>101</v>
      </c>
      <c r="H2293" s="36" t="s">
        <v>837</v>
      </c>
      <c r="I2293" s="22"/>
      <c r="J2293" s="22"/>
      <c r="K2293" s="23">
        <v>153</v>
      </c>
      <c r="L2293" s="23">
        <v>66.7</v>
      </c>
      <c r="M2293" s="23">
        <v>69.6</v>
      </c>
      <c r="N2293" s="23">
        <v>388.62</v>
      </c>
      <c r="O2293" s="23">
        <v>169.418</v>
      </c>
      <c r="P2293" s="23">
        <v>176.784</v>
      </c>
      <c r="Q2293" s="37" t="s">
        <v>2674</v>
      </c>
      <c r="R2293" s="28">
        <v>28</v>
      </c>
      <c r="S2293" s="24" t="s">
        <v>3423</v>
      </c>
      <c r="T2293" s="38" t="s">
        <v>2674</v>
      </c>
      <c r="U2293" s="27" t="str" cm="1">
        <f t="array" ref="U2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4" ht="12.4" hidden="1" spans="1:21">
      <c r="A2294" s="36" t="s">
        <v>3403</v>
      </c>
      <c r="B2294" s="36" t="s">
        <v>3420</v>
      </c>
      <c r="C2294" s="36" t="s">
        <v>1195</v>
      </c>
      <c r="D2294" s="36"/>
      <c r="E2294" s="36" t="s">
        <v>2345</v>
      </c>
      <c r="F2294" s="36" t="s">
        <v>2442</v>
      </c>
      <c r="G2294" s="36" t="s">
        <v>101</v>
      </c>
      <c r="H2294" s="36" t="s">
        <v>837</v>
      </c>
      <c r="I2294" s="22"/>
      <c r="J2294" s="22"/>
      <c r="K2294" s="23">
        <v>155.4</v>
      </c>
      <c r="L2294" s="23">
        <v>66.7</v>
      </c>
      <c r="M2294" s="23">
        <v>71.1</v>
      </c>
      <c r="N2294" s="23">
        <v>394.716</v>
      </c>
      <c r="O2294" s="23">
        <v>169.418</v>
      </c>
      <c r="P2294" s="23">
        <v>180.594</v>
      </c>
      <c r="Q2294" s="37" t="s">
        <v>2674</v>
      </c>
      <c r="R2294" s="28">
        <v>25.6</v>
      </c>
      <c r="S2294" s="24" t="s">
        <v>3426</v>
      </c>
      <c r="T2294" s="38" t="s">
        <v>2674</v>
      </c>
      <c r="U2294" s="27" t="str" cm="1">
        <f t="array" ref="U2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5" ht="12.4" hidden="1" spans="1:21">
      <c r="A2295" s="36" t="s">
        <v>3403</v>
      </c>
      <c r="B2295" s="36" t="s">
        <v>3420</v>
      </c>
      <c r="C2295" s="36" t="s">
        <v>1195</v>
      </c>
      <c r="D2295" s="36"/>
      <c r="E2295" s="36" t="s">
        <v>2345</v>
      </c>
      <c r="F2295" s="36" t="s">
        <v>2867</v>
      </c>
      <c r="G2295" s="36" t="s">
        <v>101</v>
      </c>
      <c r="H2295" s="36" t="s">
        <v>837</v>
      </c>
      <c r="I2295" s="22"/>
      <c r="J2295" s="22"/>
      <c r="K2295" s="23">
        <v>155.4</v>
      </c>
      <c r="L2295" s="23">
        <v>66.7</v>
      </c>
      <c r="M2295" s="23">
        <v>70.9</v>
      </c>
      <c r="N2295" s="23">
        <v>394.716</v>
      </c>
      <c r="O2295" s="23">
        <v>169.418</v>
      </c>
      <c r="P2295" s="23">
        <v>180.086</v>
      </c>
      <c r="Q2295" s="37" t="s">
        <v>2674</v>
      </c>
      <c r="R2295" s="28">
        <v>25.6</v>
      </c>
      <c r="S2295" s="24" t="s">
        <v>3426</v>
      </c>
      <c r="T2295" s="38" t="s">
        <v>2674</v>
      </c>
      <c r="U2295" s="27" t="str" cm="1">
        <f t="array" ref="U2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96" hidden="1" spans="1:21">
      <c r="A2296" s="36" t="s">
        <v>3403</v>
      </c>
      <c r="B2296" s="36" t="s">
        <v>3420</v>
      </c>
      <c r="C2296" s="36" t="s">
        <v>1195</v>
      </c>
      <c r="D2296" s="36" t="s">
        <v>1175</v>
      </c>
      <c r="E2296" s="36" t="s">
        <v>2345</v>
      </c>
      <c r="F2296" s="36" t="s">
        <v>2896</v>
      </c>
      <c r="G2296" s="36" t="s">
        <v>101</v>
      </c>
      <c r="H2296" s="36" t="s">
        <v>837</v>
      </c>
      <c r="I2296" s="22"/>
      <c r="J2296" s="22"/>
      <c r="K2296" s="23">
        <v>156.1</v>
      </c>
      <c r="L2296" s="23">
        <v>68.2</v>
      </c>
      <c r="M2296" s="23">
        <v>72.1</v>
      </c>
      <c r="N2296" s="23">
        <v>396.494</v>
      </c>
      <c r="O2296" s="23">
        <v>173.228</v>
      </c>
      <c r="P2296" s="23">
        <v>183.134</v>
      </c>
      <c r="Q2296" s="37" t="s">
        <v>100</v>
      </c>
      <c r="R2296" s="28">
        <v>24.9</v>
      </c>
      <c r="S2296" s="24" t="s">
        <v>132</v>
      </c>
      <c r="T2296" s="38" t="s">
        <v>100</v>
      </c>
      <c r="U2296" s="27" cm="1">
        <f t="array" ref="U2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24.9</v>
      </c>
    </row>
    <row r="2297" hidden="1" spans="1:21">
      <c r="A2297" s="36" t="s">
        <v>3403</v>
      </c>
      <c r="B2297" s="36" t="s">
        <v>3420</v>
      </c>
      <c r="C2297" s="36" t="s">
        <v>1195</v>
      </c>
      <c r="D2297" s="36" t="s">
        <v>1196</v>
      </c>
      <c r="E2297" s="36" t="s">
        <v>2345</v>
      </c>
      <c r="F2297" s="36" t="s">
        <v>2896</v>
      </c>
      <c r="G2297" s="36" t="s">
        <v>101</v>
      </c>
      <c r="H2297" s="36" t="s">
        <v>837</v>
      </c>
      <c r="I2297" s="22"/>
      <c r="J2297" s="22"/>
      <c r="K2297" s="23">
        <v>167</v>
      </c>
      <c r="L2297" s="23">
        <v>66.7</v>
      </c>
      <c r="M2297" s="23">
        <v>71.2</v>
      </c>
      <c r="N2297" s="23">
        <v>424.18</v>
      </c>
      <c r="O2297" s="23">
        <v>169.418</v>
      </c>
      <c r="P2297" s="23">
        <v>180.848</v>
      </c>
      <c r="Q2297" s="37" t="s">
        <v>100</v>
      </c>
      <c r="R2297" s="28">
        <v>14</v>
      </c>
      <c r="S2297" s="24" t="s">
        <v>132</v>
      </c>
      <c r="T2297" s="38" t="s">
        <v>100</v>
      </c>
      <c r="U2297" s="27" cm="1">
        <f t="array" ref="U2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298" hidden="1" spans="1:21">
      <c r="A2298" s="36" t="s">
        <v>3403</v>
      </c>
      <c r="B2298" s="36" t="s">
        <v>3420</v>
      </c>
      <c r="C2298" s="36" t="s">
        <v>1195</v>
      </c>
      <c r="D2298" s="36" t="s">
        <v>1175</v>
      </c>
      <c r="E2298" s="36" t="s">
        <v>2345</v>
      </c>
      <c r="F2298" s="36" t="s">
        <v>2366</v>
      </c>
      <c r="G2298" s="36" t="s">
        <v>101</v>
      </c>
      <c r="H2298" s="36" t="s">
        <v>837</v>
      </c>
      <c r="I2298" s="22"/>
      <c r="J2298" s="22"/>
      <c r="K2298" s="23">
        <v>167</v>
      </c>
      <c r="L2298" s="23">
        <v>68.2</v>
      </c>
      <c r="M2298" s="23">
        <v>72.1</v>
      </c>
      <c r="N2298" s="23">
        <v>424.18</v>
      </c>
      <c r="O2298" s="23">
        <v>173.228</v>
      </c>
      <c r="P2298" s="23">
        <v>183.134</v>
      </c>
      <c r="Q2298" s="37" t="s">
        <v>100</v>
      </c>
      <c r="R2298" s="28">
        <v>14</v>
      </c>
      <c r="S2298" s="24" t="s">
        <v>132</v>
      </c>
      <c r="T2298" s="38" t="s">
        <v>100</v>
      </c>
      <c r="U2298" s="27" cm="1">
        <f t="array" ref="U2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299" ht="12.4" hidden="1" spans="1:21">
      <c r="A2299" s="36" t="s">
        <v>3403</v>
      </c>
      <c r="B2299" s="36" t="s">
        <v>3420</v>
      </c>
      <c r="C2299" s="36" t="s">
        <v>1195</v>
      </c>
      <c r="D2299" s="36"/>
      <c r="E2299" s="36" t="s">
        <v>2354</v>
      </c>
      <c r="F2299" s="36" t="s">
        <v>2577</v>
      </c>
      <c r="G2299" s="36" t="s">
        <v>101</v>
      </c>
      <c r="H2299" s="36" t="s">
        <v>837</v>
      </c>
      <c r="I2299" s="22"/>
      <c r="J2299" s="22"/>
      <c r="K2299" s="23">
        <v>152.8</v>
      </c>
      <c r="L2299" s="23">
        <v>73.7</v>
      </c>
      <c r="M2299" s="23">
        <v>70.9</v>
      </c>
      <c r="N2299" s="23">
        <v>388.112</v>
      </c>
      <c r="O2299" s="23">
        <v>187.198</v>
      </c>
      <c r="P2299" s="23">
        <v>180.086</v>
      </c>
      <c r="Q2299" s="37" t="s">
        <v>2674</v>
      </c>
      <c r="R2299" s="28">
        <v>28.2</v>
      </c>
      <c r="S2299" s="24" t="s">
        <v>3427</v>
      </c>
      <c r="T2299" s="38" t="s">
        <v>2674</v>
      </c>
      <c r="U2299" s="27" t="str" cm="1">
        <f t="array" ref="U2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300" hidden="1" spans="1:21">
      <c r="A2300" s="36" t="s">
        <v>3403</v>
      </c>
      <c r="B2300" s="36" t="s">
        <v>3420</v>
      </c>
      <c r="C2300" s="36" t="s">
        <v>1195</v>
      </c>
      <c r="D2300" s="36" t="s">
        <v>1196</v>
      </c>
      <c r="E2300" s="36" t="s">
        <v>2354</v>
      </c>
      <c r="F2300" s="36" t="s">
        <v>2577</v>
      </c>
      <c r="G2300" s="36" t="s">
        <v>101</v>
      </c>
      <c r="H2300" s="36" t="s">
        <v>840</v>
      </c>
      <c r="I2300" s="22"/>
      <c r="J2300" s="22"/>
      <c r="K2300" s="23">
        <v>173.4</v>
      </c>
      <c r="L2300" s="23">
        <v>73.9</v>
      </c>
      <c r="M2300" s="23">
        <v>70.9</v>
      </c>
      <c r="N2300" s="23">
        <v>440.436</v>
      </c>
      <c r="O2300" s="23">
        <v>187.706</v>
      </c>
      <c r="P2300" s="23">
        <v>180.086</v>
      </c>
      <c r="Q2300" s="37" t="s">
        <v>100</v>
      </c>
      <c r="R2300" s="28">
        <v>7.6</v>
      </c>
      <c r="S2300" s="24" t="s">
        <v>132</v>
      </c>
      <c r="T2300" s="38" t="s">
        <v>100</v>
      </c>
      <c r="U2300" s="27" cm="1">
        <f t="array" ref="U2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301" ht="12.4" hidden="1" spans="1:21">
      <c r="A2301" s="36" t="s">
        <v>3403</v>
      </c>
      <c r="B2301" s="36" t="s">
        <v>3420</v>
      </c>
      <c r="C2301" s="36" t="s">
        <v>1195</v>
      </c>
      <c r="D2301" s="36"/>
      <c r="E2301" s="36" t="s">
        <v>2354</v>
      </c>
      <c r="F2301" s="36" t="s">
        <v>2581</v>
      </c>
      <c r="G2301" s="36" t="s">
        <v>101</v>
      </c>
      <c r="H2301" s="36" t="s">
        <v>837</v>
      </c>
      <c r="I2301" s="22"/>
      <c r="J2301" s="22"/>
      <c r="K2301" s="23">
        <v>152.8</v>
      </c>
      <c r="L2301" s="23">
        <v>73.7</v>
      </c>
      <c r="M2301" s="23">
        <v>71.9</v>
      </c>
      <c r="N2301" s="23">
        <v>388.112</v>
      </c>
      <c r="O2301" s="23">
        <v>187.198</v>
      </c>
      <c r="P2301" s="23">
        <v>182.626</v>
      </c>
      <c r="Q2301" s="37" t="s">
        <v>2674</v>
      </c>
      <c r="R2301" s="28">
        <v>28.2</v>
      </c>
      <c r="S2301" s="24" t="s">
        <v>3427</v>
      </c>
      <c r="T2301" s="38" t="s">
        <v>2674</v>
      </c>
      <c r="U2301" s="27" t="str" cm="1">
        <f t="array" ref="U2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302" hidden="1" spans="1:21">
      <c r="A2302" s="36" t="s">
        <v>3403</v>
      </c>
      <c r="B2302" s="36" t="s">
        <v>3420</v>
      </c>
      <c r="C2302" s="36" t="s">
        <v>1195</v>
      </c>
      <c r="D2302" s="36" t="s">
        <v>1196</v>
      </c>
      <c r="E2302" s="36" t="s">
        <v>2354</v>
      </c>
      <c r="F2302" s="36" t="s">
        <v>2581</v>
      </c>
      <c r="G2302" s="36" t="s">
        <v>101</v>
      </c>
      <c r="H2302" s="36" t="s">
        <v>840</v>
      </c>
      <c r="I2302" s="22"/>
      <c r="J2302" s="22"/>
      <c r="K2302" s="23">
        <v>173.4</v>
      </c>
      <c r="L2302" s="23">
        <v>73.7</v>
      </c>
      <c r="M2302" s="23">
        <v>72.6</v>
      </c>
      <c r="N2302" s="23">
        <v>440.436</v>
      </c>
      <c r="O2302" s="23">
        <v>187.198</v>
      </c>
      <c r="P2302" s="23">
        <v>184.404</v>
      </c>
      <c r="Q2302" s="37" t="s">
        <v>100</v>
      </c>
      <c r="R2302" s="28">
        <v>7.6</v>
      </c>
      <c r="S2302" s="24" t="s">
        <v>132</v>
      </c>
      <c r="T2302" s="38" t="s">
        <v>100</v>
      </c>
      <c r="U2302" s="27" cm="1">
        <f t="array" ref="U2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303" hidden="1" spans="1:21">
      <c r="A2303" s="36" t="s">
        <v>3403</v>
      </c>
      <c r="B2303" s="36" t="s">
        <v>3420</v>
      </c>
      <c r="C2303" s="36" t="s">
        <v>1195</v>
      </c>
      <c r="D2303" s="36"/>
      <c r="E2303" s="36" t="s">
        <v>2354</v>
      </c>
      <c r="F2303" s="36" t="s">
        <v>2871</v>
      </c>
      <c r="G2303" s="36" t="s">
        <v>101</v>
      </c>
      <c r="H2303" s="36" t="s">
        <v>837</v>
      </c>
      <c r="I2303" s="22"/>
      <c r="J2303" s="22"/>
      <c r="K2303" s="23">
        <v>163.8</v>
      </c>
      <c r="L2303" s="23">
        <v>73.7</v>
      </c>
      <c r="M2303" s="23">
        <v>72.5</v>
      </c>
      <c r="N2303" s="23">
        <v>416.052</v>
      </c>
      <c r="O2303" s="23">
        <v>187.198</v>
      </c>
      <c r="P2303" s="23">
        <v>184.15</v>
      </c>
      <c r="Q2303" s="37" t="s">
        <v>100</v>
      </c>
      <c r="R2303" s="28">
        <v>17.2</v>
      </c>
      <c r="S2303" s="24" t="s">
        <v>132</v>
      </c>
      <c r="T2303" s="38" t="s">
        <v>100</v>
      </c>
      <c r="U2303" s="27" cm="1">
        <f t="array" ref="U2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2304" hidden="1" spans="1:21">
      <c r="A2304" s="36" t="s">
        <v>3403</v>
      </c>
      <c r="B2304" s="36" t="s">
        <v>3420</v>
      </c>
      <c r="C2304" s="36" t="s">
        <v>1195</v>
      </c>
      <c r="D2304" s="36" t="s">
        <v>1196</v>
      </c>
      <c r="E2304" s="36" t="s">
        <v>2354</v>
      </c>
      <c r="F2304" s="36" t="s">
        <v>2348</v>
      </c>
      <c r="G2304" s="36" t="s">
        <v>101</v>
      </c>
      <c r="H2304" s="36" t="s">
        <v>840</v>
      </c>
      <c r="I2304" s="22"/>
      <c r="J2304" s="22"/>
      <c r="K2304" s="23">
        <v>184.4</v>
      </c>
      <c r="L2304" s="23">
        <v>73.7</v>
      </c>
      <c r="M2304" s="23">
        <v>72.6</v>
      </c>
      <c r="N2304" s="23">
        <v>468.376</v>
      </c>
      <c r="O2304" s="23">
        <v>187.198</v>
      </c>
      <c r="P2304" s="23">
        <v>184.404</v>
      </c>
      <c r="Q2304" s="37" t="s">
        <v>105</v>
      </c>
      <c r="R2304" s="28">
        <v>5.6</v>
      </c>
      <c r="S2304" s="24" t="s">
        <v>132</v>
      </c>
      <c r="T2304" s="38" t="s">
        <v>105</v>
      </c>
      <c r="U2304" s="27" cm="1">
        <f t="array" ref="U2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05" hidden="1" spans="1:21">
      <c r="A2305" s="36" t="s">
        <v>3403</v>
      </c>
      <c r="B2305" s="36" t="s">
        <v>3420</v>
      </c>
      <c r="C2305" s="36" t="s">
        <v>1195</v>
      </c>
      <c r="D2305" s="36"/>
      <c r="E2305" s="36" t="s">
        <v>2354</v>
      </c>
      <c r="F2305" s="36" t="s">
        <v>2511</v>
      </c>
      <c r="G2305" s="36" t="s">
        <v>101</v>
      </c>
      <c r="H2305" s="36" t="s">
        <v>837</v>
      </c>
      <c r="I2305" s="22"/>
      <c r="J2305" s="22"/>
      <c r="K2305" s="23">
        <v>164.3</v>
      </c>
      <c r="L2305" s="23">
        <v>73.7</v>
      </c>
      <c r="M2305" s="23">
        <v>72.6</v>
      </c>
      <c r="N2305" s="23">
        <v>417.322</v>
      </c>
      <c r="O2305" s="23">
        <v>187.198</v>
      </c>
      <c r="P2305" s="23">
        <v>184.404</v>
      </c>
      <c r="Q2305" s="37" t="s">
        <v>100</v>
      </c>
      <c r="R2305" s="28">
        <v>16.7</v>
      </c>
      <c r="S2305" s="24" t="s">
        <v>132</v>
      </c>
      <c r="T2305" s="38" t="s">
        <v>100</v>
      </c>
      <c r="U2305" s="27" cm="1">
        <f t="array" ref="U2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16.7</v>
      </c>
    </row>
    <row r="2306" hidden="1" spans="1:21">
      <c r="A2306" s="36" t="s">
        <v>3403</v>
      </c>
      <c r="B2306" s="36" t="s">
        <v>3420</v>
      </c>
      <c r="C2306" s="36" t="s">
        <v>1195</v>
      </c>
      <c r="D2306" s="36" t="s">
        <v>1196</v>
      </c>
      <c r="E2306" s="36" t="s">
        <v>2354</v>
      </c>
      <c r="F2306" s="36" t="s">
        <v>2349</v>
      </c>
      <c r="G2306" s="36" t="s">
        <v>101</v>
      </c>
      <c r="H2306" s="36" t="s">
        <v>840</v>
      </c>
      <c r="I2306" s="22"/>
      <c r="J2306" s="22"/>
      <c r="K2306" s="23">
        <v>184.4</v>
      </c>
      <c r="L2306" s="23">
        <v>73.7</v>
      </c>
      <c r="M2306" s="23">
        <v>72.6</v>
      </c>
      <c r="N2306" s="23">
        <v>468.376</v>
      </c>
      <c r="O2306" s="23">
        <v>187.198</v>
      </c>
      <c r="P2306" s="23">
        <v>184.404</v>
      </c>
      <c r="Q2306" s="37" t="s">
        <v>105</v>
      </c>
      <c r="R2306" s="28">
        <v>5.6</v>
      </c>
      <c r="S2306" s="24" t="s">
        <v>132</v>
      </c>
      <c r="T2306" s="38" t="s">
        <v>105</v>
      </c>
      <c r="U2306" s="27" cm="1">
        <f t="array" ref="U2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07" hidden="1" spans="1:21">
      <c r="A2307" s="36" t="s">
        <v>3403</v>
      </c>
      <c r="B2307" s="36" t="s">
        <v>3420</v>
      </c>
      <c r="C2307" s="36" t="s">
        <v>1195</v>
      </c>
      <c r="D2307" s="36" t="s">
        <v>1196</v>
      </c>
      <c r="E2307" s="36" t="s">
        <v>2371</v>
      </c>
      <c r="F2307" s="36" t="s">
        <v>2397</v>
      </c>
      <c r="G2307" s="36" t="s">
        <v>101</v>
      </c>
      <c r="H2307" s="36" t="s">
        <v>840</v>
      </c>
      <c r="I2307" s="22"/>
      <c r="J2307" s="22"/>
      <c r="K2307" s="23">
        <v>188.4</v>
      </c>
      <c r="L2307" s="23">
        <v>73.8</v>
      </c>
      <c r="M2307" s="23">
        <v>73.6</v>
      </c>
      <c r="N2307" s="23">
        <v>478.536</v>
      </c>
      <c r="O2307" s="23">
        <v>187.452</v>
      </c>
      <c r="P2307" s="23">
        <v>186.944</v>
      </c>
      <c r="Q2307" s="37" t="s">
        <v>105</v>
      </c>
      <c r="R2307" s="28">
        <v>1.6</v>
      </c>
      <c r="S2307" s="24" t="s">
        <v>132</v>
      </c>
      <c r="T2307" s="38" t="s">
        <v>105</v>
      </c>
      <c r="U2307" s="27" cm="1">
        <f t="array" ref="U2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08" hidden="1" spans="1:21">
      <c r="A2308" s="36" t="s">
        <v>3403</v>
      </c>
      <c r="B2308" s="36" t="s">
        <v>3420</v>
      </c>
      <c r="C2308" s="36" t="s">
        <v>1195</v>
      </c>
      <c r="D2308" s="36"/>
      <c r="E2308" s="36" t="s">
        <v>2371</v>
      </c>
      <c r="F2308" s="36" t="s">
        <v>3176</v>
      </c>
      <c r="G2308" s="36" t="s">
        <v>101</v>
      </c>
      <c r="H2308" s="36" t="s">
        <v>837</v>
      </c>
      <c r="I2308" s="22"/>
      <c r="J2308" s="22"/>
      <c r="K2308" s="23">
        <v>166.8</v>
      </c>
      <c r="L2308" s="23">
        <v>73.8</v>
      </c>
      <c r="M2308" s="23">
        <v>73.6</v>
      </c>
      <c r="N2308" s="23">
        <v>423.672</v>
      </c>
      <c r="O2308" s="23">
        <v>187.452</v>
      </c>
      <c r="P2308" s="23">
        <v>186.944</v>
      </c>
      <c r="Q2308" s="37" t="s">
        <v>100</v>
      </c>
      <c r="R2308" s="28">
        <v>14.2</v>
      </c>
      <c r="S2308" s="24" t="s">
        <v>132</v>
      </c>
      <c r="T2308" s="38" t="s">
        <v>100</v>
      </c>
      <c r="U2308" s="27" cm="1">
        <f t="array" ref="U2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2309" hidden="1" spans="1:21">
      <c r="A2309" s="36" t="s">
        <v>3403</v>
      </c>
      <c r="B2309" s="36" t="s">
        <v>3420</v>
      </c>
      <c r="C2309" s="36" t="s">
        <v>1195</v>
      </c>
      <c r="D2309" s="36" t="s">
        <v>1196</v>
      </c>
      <c r="E2309" s="36" t="s">
        <v>2371</v>
      </c>
      <c r="F2309" s="36" t="s">
        <v>2411</v>
      </c>
      <c r="G2309" s="36" t="s">
        <v>101</v>
      </c>
      <c r="H2309" s="36" t="s">
        <v>840</v>
      </c>
      <c r="I2309" s="22"/>
      <c r="J2309" s="22"/>
      <c r="K2309" s="23">
        <v>188.4</v>
      </c>
      <c r="L2309" s="23">
        <v>73.9</v>
      </c>
      <c r="M2309" s="23">
        <v>73.6</v>
      </c>
      <c r="N2309" s="23">
        <v>478.536</v>
      </c>
      <c r="O2309" s="23">
        <v>187.706</v>
      </c>
      <c r="P2309" s="23">
        <v>186.944</v>
      </c>
      <c r="Q2309" s="37" t="s">
        <v>105</v>
      </c>
      <c r="R2309" s="28">
        <v>1.6</v>
      </c>
      <c r="S2309" s="24" t="s">
        <v>132</v>
      </c>
      <c r="T2309" s="38" t="s">
        <v>105</v>
      </c>
      <c r="U2309" s="27" cm="1">
        <f t="array" ref="U2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10" hidden="1" spans="1:21">
      <c r="A2310" s="36" t="s">
        <v>3403</v>
      </c>
      <c r="B2310" s="36" t="s">
        <v>3420</v>
      </c>
      <c r="C2310" s="36" t="s">
        <v>1195</v>
      </c>
      <c r="D2310" s="36" t="s">
        <v>1175</v>
      </c>
      <c r="E2310" s="36" t="s">
        <v>2371</v>
      </c>
      <c r="F2310" s="36" t="s">
        <v>2411</v>
      </c>
      <c r="G2310" s="36" t="s">
        <v>101</v>
      </c>
      <c r="H2310" s="36" t="s">
        <v>840</v>
      </c>
      <c r="I2310" s="22"/>
      <c r="J2310" s="22"/>
      <c r="K2310" s="23">
        <v>188.4</v>
      </c>
      <c r="L2310" s="23">
        <v>73.9</v>
      </c>
      <c r="M2310" s="23">
        <v>74.5</v>
      </c>
      <c r="N2310" s="23">
        <v>478.536</v>
      </c>
      <c r="O2310" s="23">
        <v>187.706</v>
      </c>
      <c r="P2310" s="23">
        <v>189.23</v>
      </c>
      <c r="Q2310" s="37" t="s">
        <v>105</v>
      </c>
      <c r="R2310" s="28">
        <v>1.6</v>
      </c>
      <c r="S2310" s="24" t="s">
        <v>132</v>
      </c>
      <c r="T2310" s="38" t="s">
        <v>105</v>
      </c>
      <c r="U2310" s="27" cm="1">
        <f t="array" ref="U2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11" hidden="1" spans="1:21">
      <c r="A2311" s="36" t="s">
        <v>3403</v>
      </c>
      <c r="B2311" s="36" t="s">
        <v>3420</v>
      </c>
      <c r="C2311" s="36" t="s">
        <v>1195</v>
      </c>
      <c r="D2311" s="36"/>
      <c r="E2311" s="36" t="s">
        <v>2371</v>
      </c>
      <c r="F2311" s="36" t="s">
        <v>2358</v>
      </c>
      <c r="G2311" s="36" t="s">
        <v>101</v>
      </c>
      <c r="H2311" s="36" t="s">
        <v>837</v>
      </c>
      <c r="I2311" s="22"/>
      <c r="J2311" s="22"/>
      <c r="K2311" s="23">
        <v>166.8</v>
      </c>
      <c r="L2311" s="23">
        <v>73.9</v>
      </c>
      <c r="M2311" s="23">
        <v>73.6</v>
      </c>
      <c r="N2311" s="23">
        <v>423.672</v>
      </c>
      <c r="O2311" s="23">
        <v>187.706</v>
      </c>
      <c r="P2311" s="23">
        <v>186.944</v>
      </c>
      <c r="Q2311" s="37" t="s">
        <v>100</v>
      </c>
      <c r="R2311" s="28">
        <v>14.2</v>
      </c>
      <c r="S2311" s="24" t="s">
        <v>132</v>
      </c>
      <c r="T2311" s="38" t="s">
        <v>100</v>
      </c>
      <c r="U2311" s="27" cm="1">
        <f t="array" ref="U2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2312" hidden="1" spans="1:21">
      <c r="A2312" s="36" t="s">
        <v>3403</v>
      </c>
      <c r="B2312" s="36" t="s">
        <v>3420</v>
      </c>
      <c r="C2312" s="36" t="s">
        <v>1195</v>
      </c>
      <c r="D2312" s="36" t="s">
        <v>1197</v>
      </c>
      <c r="E2312" s="36" t="s">
        <v>2371</v>
      </c>
      <c r="F2312" s="36" t="s">
        <v>2359</v>
      </c>
      <c r="G2312" s="36" t="s">
        <v>101</v>
      </c>
      <c r="H2312" s="36" t="s">
        <v>837</v>
      </c>
      <c r="I2312" s="22"/>
      <c r="J2312" s="22"/>
      <c r="K2312" s="23">
        <v>170.9</v>
      </c>
      <c r="L2312" s="23">
        <v>79.3</v>
      </c>
      <c r="M2312" s="23">
        <v>75.5</v>
      </c>
      <c r="N2312" s="23">
        <v>434.086</v>
      </c>
      <c r="O2312" s="23">
        <v>201.422</v>
      </c>
      <c r="P2312" s="23">
        <v>191.77</v>
      </c>
      <c r="Q2312" s="37" t="s">
        <v>100</v>
      </c>
      <c r="R2312" s="28">
        <v>10.1</v>
      </c>
      <c r="S2312" s="24" t="s">
        <v>132</v>
      </c>
      <c r="T2312" s="38" t="s">
        <v>100</v>
      </c>
      <c r="U2312" s="27" cm="1">
        <f t="array" ref="U2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313" hidden="1" spans="1:21">
      <c r="A2313" s="36" t="s">
        <v>3403</v>
      </c>
      <c r="B2313" s="36" t="s">
        <v>3420</v>
      </c>
      <c r="C2313" s="36" t="s">
        <v>1195</v>
      </c>
      <c r="D2313" s="36" t="s">
        <v>1197</v>
      </c>
      <c r="E2313" s="36" t="s">
        <v>2371</v>
      </c>
      <c r="F2313" s="36" t="s">
        <v>2359</v>
      </c>
      <c r="G2313" s="36" t="s">
        <v>101</v>
      </c>
      <c r="H2313" s="36" t="s">
        <v>840</v>
      </c>
      <c r="I2313" s="22"/>
      <c r="J2313" s="22"/>
      <c r="K2313" s="23">
        <v>192.5</v>
      </c>
      <c r="L2313" s="23">
        <v>79.3</v>
      </c>
      <c r="M2313" s="23">
        <v>75.5</v>
      </c>
      <c r="N2313" s="23">
        <v>488.95</v>
      </c>
      <c r="O2313" s="23">
        <v>201.422</v>
      </c>
      <c r="P2313" s="23">
        <v>191.77</v>
      </c>
      <c r="Q2313" s="37" t="s">
        <v>109</v>
      </c>
      <c r="R2313" s="28">
        <v>8.5</v>
      </c>
      <c r="S2313" s="24" t="s">
        <v>132</v>
      </c>
      <c r="T2313" s="38" t="s">
        <v>109</v>
      </c>
      <c r="U2313" s="27" cm="1">
        <f t="array" ref="U2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314" hidden="1" spans="1:21">
      <c r="A2314" s="36" t="s">
        <v>3403</v>
      </c>
      <c r="B2314" s="36" t="s">
        <v>3420</v>
      </c>
      <c r="C2314" s="36" t="s">
        <v>1195</v>
      </c>
      <c r="D2314" s="36" t="s">
        <v>1196</v>
      </c>
      <c r="E2314" s="36" t="s">
        <v>2371</v>
      </c>
      <c r="F2314" s="36" t="s">
        <v>2342</v>
      </c>
      <c r="G2314" s="36" t="s">
        <v>101</v>
      </c>
      <c r="H2314" s="36" t="s">
        <v>840</v>
      </c>
      <c r="I2314" s="22"/>
      <c r="J2314" s="22"/>
      <c r="K2314" s="23">
        <v>188.4</v>
      </c>
      <c r="L2314" s="23">
        <v>73.9</v>
      </c>
      <c r="M2314" s="23">
        <v>73.6</v>
      </c>
      <c r="N2314" s="23">
        <v>478.536</v>
      </c>
      <c r="O2314" s="23">
        <v>187.706</v>
      </c>
      <c r="P2314" s="23">
        <v>186.944</v>
      </c>
      <c r="Q2314" s="37" t="s">
        <v>105</v>
      </c>
      <c r="R2314" s="28">
        <v>1.6</v>
      </c>
      <c r="S2314" s="24" t="s">
        <v>132</v>
      </c>
      <c r="T2314" s="38" t="s">
        <v>105</v>
      </c>
      <c r="U2314" s="27" cm="1">
        <f t="array" ref="U2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15" hidden="1" spans="1:21">
      <c r="A2315" s="36" t="s">
        <v>3403</v>
      </c>
      <c r="B2315" s="36" t="s">
        <v>3420</v>
      </c>
      <c r="C2315" s="36" t="s">
        <v>1195</v>
      </c>
      <c r="D2315" s="36" t="s">
        <v>1175</v>
      </c>
      <c r="E2315" s="36" t="s">
        <v>2371</v>
      </c>
      <c r="F2315" s="36" t="s">
        <v>2342</v>
      </c>
      <c r="G2315" s="36" t="s">
        <v>101</v>
      </c>
      <c r="H2315" s="36" t="s">
        <v>840</v>
      </c>
      <c r="I2315" s="22"/>
      <c r="J2315" s="22"/>
      <c r="K2315" s="23">
        <v>188.4</v>
      </c>
      <c r="L2315" s="23">
        <v>73.9</v>
      </c>
      <c r="M2315" s="23">
        <v>74.5</v>
      </c>
      <c r="N2315" s="23">
        <v>478.536</v>
      </c>
      <c r="O2315" s="23">
        <v>187.706</v>
      </c>
      <c r="P2315" s="23">
        <v>189.23</v>
      </c>
      <c r="Q2315" s="37" t="s">
        <v>105</v>
      </c>
      <c r="R2315" s="28">
        <v>1.6</v>
      </c>
      <c r="S2315" s="24" t="s">
        <v>132</v>
      </c>
      <c r="T2315" s="38" t="s">
        <v>105</v>
      </c>
      <c r="U2315" s="27" cm="1">
        <f t="array" ref="U2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16" hidden="1" spans="1:21">
      <c r="A2316" s="36" t="s">
        <v>3428</v>
      </c>
      <c r="B2316" s="36" t="s">
        <v>3429</v>
      </c>
      <c r="C2316" s="36" t="s">
        <v>1199</v>
      </c>
      <c r="D2316" s="36" t="s">
        <v>132</v>
      </c>
      <c r="E2316" s="36" t="s">
        <v>2341</v>
      </c>
      <c r="F2316" s="36" t="s">
        <v>3170</v>
      </c>
      <c r="G2316" s="36" t="s">
        <v>92</v>
      </c>
      <c r="H2316" s="36" t="s">
        <v>138</v>
      </c>
      <c r="I2316" s="22"/>
      <c r="J2316" s="22" t="s">
        <v>132</v>
      </c>
      <c r="K2316" s="23">
        <v>199.4</v>
      </c>
      <c r="L2316" s="23">
        <v>78.1</v>
      </c>
      <c r="M2316" s="23">
        <v>52.4</v>
      </c>
      <c r="N2316" s="23">
        <v>506.476</v>
      </c>
      <c r="O2316" s="23">
        <v>198.374</v>
      </c>
      <c r="P2316" s="23">
        <v>133.096</v>
      </c>
      <c r="Q2316" s="37" t="s">
        <v>96</v>
      </c>
      <c r="R2316" s="28">
        <v>8.6</v>
      </c>
      <c r="S2316" s="24" t="s">
        <v>132</v>
      </c>
      <c r="T2316" s="38" t="s">
        <v>96</v>
      </c>
      <c r="U2316" s="27" cm="1">
        <f t="array" ref="U2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317" hidden="1" spans="1:21">
      <c r="A2317" s="36" t="s">
        <v>3428</v>
      </c>
      <c r="B2317" s="36" t="s">
        <v>3430</v>
      </c>
      <c r="C2317" s="36" t="s">
        <v>1202</v>
      </c>
      <c r="D2317" s="36" t="s">
        <v>1201</v>
      </c>
      <c r="E2317" s="36" t="s">
        <v>2341</v>
      </c>
      <c r="F2317" s="36" t="s">
        <v>2370</v>
      </c>
      <c r="G2317" s="36" t="s">
        <v>92</v>
      </c>
      <c r="H2317" s="36" t="s">
        <v>138</v>
      </c>
      <c r="I2317" s="22"/>
      <c r="J2317" s="22" t="s">
        <v>132</v>
      </c>
      <c r="K2317" s="23">
        <v>196.8</v>
      </c>
      <c r="L2317" s="23">
        <v>78.1</v>
      </c>
      <c r="M2317" s="23">
        <v>52.4</v>
      </c>
      <c r="N2317" s="23">
        <v>499.872</v>
      </c>
      <c r="O2317" s="23">
        <v>198.374</v>
      </c>
      <c r="P2317" s="23">
        <v>133.096</v>
      </c>
      <c r="Q2317" s="37" t="s">
        <v>96</v>
      </c>
      <c r="R2317" s="28">
        <v>11.2</v>
      </c>
      <c r="S2317" s="24" t="s">
        <v>132</v>
      </c>
      <c r="T2317" s="38" t="s">
        <v>96</v>
      </c>
      <c r="U2317" s="27" cm="1">
        <f t="array" ref="U2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2318" hidden="1" spans="1:21">
      <c r="A2318" s="36" t="s">
        <v>3428</v>
      </c>
      <c r="B2318" s="36" t="s">
        <v>3430</v>
      </c>
      <c r="C2318" s="36" t="s">
        <v>1202</v>
      </c>
      <c r="D2318" s="36" t="s">
        <v>1201</v>
      </c>
      <c r="E2318" s="36" t="s">
        <v>2341</v>
      </c>
      <c r="F2318" s="36" t="s">
        <v>3058</v>
      </c>
      <c r="G2318" s="36" t="s">
        <v>92</v>
      </c>
      <c r="H2318" s="36" t="s">
        <v>138</v>
      </c>
      <c r="I2318" s="22"/>
      <c r="J2318" s="22" t="s">
        <v>132</v>
      </c>
      <c r="K2318" s="23">
        <v>199.4</v>
      </c>
      <c r="L2318" s="23">
        <v>78.1</v>
      </c>
      <c r="M2318" s="23">
        <v>52.4</v>
      </c>
      <c r="N2318" s="23">
        <v>506.476</v>
      </c>
      <c r="O2318" s="23">
        <v>198.374</v>
      </c>
      <c r="P2318" s="23">
        <v>133.096</v>
      </c>
      <c r="Q2318" s="37" t="s">
        <v>96</v>
      </c>
      <c r="R2318" s="28">
        <v>8.6</v>
      </c>
      <c r="S2318" s="24" t="s">
        <v>132</v>
      </c>
      <c r="T2318" s="38" t="s">
        <v>96</v>
      </c>
      <c r="U2318" s="27" cm="1">
        <f t="array" ref="U2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319" hidden="1" spans="1:21">
      <c r="A2319" s="36" t="s">
        <v>3428</v>
      </c>
      <c r="B2319" s="36" t="s">
        <v>3430</v>
      </c>
      <c r="C2319" s="36" t="s">
        <v>1202</v>
      </c>
      <c r="D2319" s="36" t="s">
        <v>132</v>
      </c>
      <c r="E2319" s="36" t="s">
        <v>2341</v>
      </c>
      <c r="F2319" s="36" t="s">
        <v>3061</v>
      </c>
      <c r="G2319" s="36" t="s">
        <v>92</v>
      </c>
      <c r="H2319" s="36" t="s">
        <v>138</v>
      </c>
      <c r="I2319" s="22"/>
      <c r="J2319" s="22" t="s">
        <v>132</v>
      </c>
      <c r="K2319" s="23">
        <v>199.4</v>
      </c>
      <c r="L2319" s="23">
        <v>78.1</v>
      </c>
      <c r="M2319" s="23">
        <v>52.4</v>
      </c>
      <c r="N2319" s="23">
        <v>506.476</v>
      </c>
      <c r="O2319" s="23">
        <v>198.374</v>
      </c>
      <c r="P2319" s="23">
        <v>133.096</v>
      </c>
      <c r="Q2319" s="37" t="s">
        <v>96</v>
      </c>
      <c r="R2319" s="28">
        <v>8.6</v>
      </c>
      <c r="S2319" s="24" t="s">
        <v>132</v>
      </c>
      <c r="T2319" s="38" t="s">
        <v>96</v>
      </c>
      <c r="U2319" s="27" cm="1">
        <f t="array" ref="U2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320" hidden="1" spans="1:21">
      <c r="A2320" s="36" t="s">
        <v>3431</v>
      </c>
      <c r="B2320" s="36" t="s">
        <v>3432</v>
      </c>
      <c r="C2320" s="36" t="s">
        <v>1204</v>
      </c>
      <c r="D2320" s="36" t="s">
        <v>132</v>
      </c>
      <c r="E2320" s="36" t="s">
        <v>2341</v>
      </c>
      <c r="F2320" s="36" t="s">
        <v>2885</v>
      </c>
      <c r="G2320" s="36" t="s">
        <v>92</v>
      </c>
      <c r="H2320" s="36" t="s">
        <v>138</v>
      </c>
      <c r="I2320" s="22"/>
      <c r="J2320" s="22" t="s">
        <v>132</v>
      </c>
      <c r="K2320" s="23">
        <v>196.9</v>
      </c>
      <c r="L2320" s="23">
        <v>72.8</v>
      </c>
      <c r="M2320" s="23">
        <v>58.5</v>
      </c>
      <c r="N2320" s="23">
        <v>500.126</v>
      </c>
      <c r="O2320" s="23">
        <v>184.912</v>
      </c>
      <c r="P2320" s="23">
        <v>148.59</v>
      </c>
      <c r="Q2320" s="37" t="s">
        <v>96</v>
      </c>
      <c r="R2320" s="28">
        <v>11.1</v>
      </c>
      <c r="S2320" s="24" t="s">
        <v>132</v>
      </c>
      <c r="T2320" s="38" t="s">
        <v>96</v>
      </c>
      <c r="U2320" s="27" cm="1">
        <f t="array" ref="U2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321" hidden="1" spans="1:21">
      <c r="A2321" s="36" t="s">
        <v>3431</v>
      </c>
      <c r="B2321" s="36" t="s">
        <v>3433</v>
      </c>
      <c r="C2321" s="36" t="s">
        <v>1206</v>
      </c>
      <c r="D2321" s="36" t="s">
        <v>132</v>
      </c>
      <c r="E2321" s="36" t="s">
        <v>2341</v>
      </c>
      <c r="F2321" s="36" t="s">
        <v>3017</v>
      </c>
      <c r="G2321" s="36" t="s">
        <v>101</v>
      </c>
      <c r="H2321" s="36" t="s">
        <v>131</v>
      </c>
      <c r="I2321" s="22"/>
      <c r="J2321" s="22" t="s">
        <v>132</v>
      </c>
      <c r="K2321" s="23">
        <v>192.1</v>
      </c>
      <c r="L2321" s="23">
        <v>75.4</v>
      </c>
      <c r="M2321" s="23">
        <v>71.3</v>
      </c>
      <c r="N2321" s="23">
        <v>487.934</v>
      </c>
      <c r="O2321" s="23">
        <v>191.516</v>
      </c>
      <c r="P2321" s="23">
        <v>181.102</v>
      </c>
      <c r="Q2321" s="37" t="s">
        <v>109</v>
      </c>
      <c r="R2321" s="28">
        <v>8.9</v>
      </c>
      <c r="S2321" s="24" t="s">
        <v>132</v>
      </c>
      <c r="T2321" s="38" t="s">
        <v>109</v>
      </c>
      <c r="U2321" s="27" cm="1">
        <f t="array" ref="U2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322" hidden="1" spans="1:21">
      <c r="A2322" s="36" t="s">
        <v>3431</v>
      </c>
      <c r="B2322" s="36" t="s">
        <v>3434</v>
      </c>
      <c r="C2322" s="36" t="s">
        <v>1208</v>
      </c>
      <c r="D2322" s="36" t="s">
        <v>132</v>
      </c>
      <c r="E2322" s="36" t="s">
        <v>2341</v>
      </c>
      <c r="F2322" s="36" t="s">
        <v>2557</v>
      </c>
      <c r="G2322" s="36" t="s">
        <v>92</v>
      </c>
      <c r="H2322" s="36" t="s">
        <v>138</v>
      </c>
      <c r="I2322" s="22"/>
      <c r="J2322" s="22" t="s">
        <v>132</v>
      </c>
      <c r="K2322" s="23">
        <v>195.5</v>
      </c>
      <c r="L2322" s="23">
        <v>72.8</v>
      </c>
      <c r="M2322" s="23">
        <v>58.1</v>
      </c>
      <c r="N2322" s="23">
        <v>496.57</v>
      </c>
      <c r="O2322" s="23">
        <v>184.912</v>
      </c>
      <c r="P2322" s="23">
        <v>147.574</v>
      </c>
      <c r="Q2322" s="37" t="s">
        <v>96</v>
      </c>
      <c r="R2322" s="28">
        <v>12.5</v>
      </c>
      <c r="S2322" s="24" t="s">
        <v>132</v>
      </c>
      <c r="T2322" s="38" t="s">
        <v>96</v>
      </c>
      <c r="U2322" s="27" cm="1">
        <f t="array" ref="U2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2323" hidden="1" spans="1:21">
      <c r="A2323" s="36" t="s">
        <v>3431</v>
      </c>
      <c r="B2323" s="36" t="s">
        <v>3434</v>
      </c>
      <c r="C2323" s="36" t="s">
        <v>1208</v>
      </c>
      <c r="D2323" s="36" t="s">
        <v>132</v>
      </c>
      <c r="E2323" s="36" t="s">
        <v>2341</v>
      </c>
      <c r="F2323" s="36" t="s">
        <v>2425</v>
      </c>
      <c r="G2323" s="36" t="s">
        <v>92</v>
      </c>
      <c r="H2323" s="36" t="s">
        <v>138</v>
      </c>
      <c r="I2323" s="22"/>
      <c r="J2323" s="22" t="s">
        <v>132</v>
      </c>
      <c r="K2323" s="23">
        <v>195.7</v>
      </c>
      <c r="L2323" s="23">
        <v>72.8</v>
      </c>
      <c r="M2323" s="23">
        <v>58.1</v>
      </c>
      <c r="N2323" s="23">
        <v>497.078</v>
      </c>
      <c r="O2323" s="23">
        <v>184.912</v>
      </c>
      <c r="P2323" s="23">
        <v>147.574</v>
      </c>
      <c r="Q2323" s="37" t="s">
        <v>96</v>
      </c>
      <c r="R2323" s="28">
        <v>12.3</v>
      </c>
      <c r="S2323" s="24" t="s">
        <v>132</v>
      </c>
      <c r="T2323" s="38" t="s">
        <v>96</v>
      </c>
      <c r="U2323" s="27" cm="1">
        <f t="array" ref="U2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324" hidden="1" spans="1:21">
      <c r="A2324" s="36" t="s">
        <v>3431</v>
      </c>
      <c r="B2324" s="36" t="s">
        <v>3434</v>
      </c>
      <c r="C2324" s="36" t="s">
        <v>1208</v>
      </c>
      <c r="D2324" s="36" t="s">
        <v>132</v>
      </c>
      <c r="E2324" s="36" t="s">
        <v>2345</v>
      </c>
      <c r="F2324" s="36" t="s">
        <v>2370</v>
      </c>
      <c r="G2324" s="36" t="s">
        <v>92</v>
      </c>
      <c r="H2324" s="36" t="s">
        <v>138</v>
      </c>
      <c r="I2324" s="22"/>
      <c r="J2324" s="22" t="s">
        <v>132</v>
      </c>
      <c r="K2324" s="23">
        <v>195.7</v>
      </c>
      <c r="L2324" s="23">
        <v>73.6</v>
      </c>
      <c r="M2324" s="23">
        <v>57.9</v>
      </c>
      <c r="N2324" s="23">
        <v>497.078</v>
      </c>
      <c r="O2324" s="23">
        <v>186.944</v>
      </c>
      <c r="P2324" s="23">
        <v>147.066</v>
      </c>
      <c r="Q2324" s="37" t="s">
        <v>96</v>
      </c>
      <c r="R2324" s="28">
        <v>12.3</v>
      </c>
      <c r="S2324" s="24" t="s">
        <v>132</v>
      </c>
      <c r="T2324" s="38" t="s">
        <v>96</v>
      </c>
      <c r="U2324" s="27" cm="1">
        <f t="array" ref="U2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325" hidden="1" spans="1:21">
      <c r="A2325" s="36" t="s">
        <v>3431</v>
      </c>
      <c r="B2325" s="36" t="s">
        <v>3435</v>
      </c>
      <c r="C2325" s="36" t="s">
        <v>1211</v>
      </c>
      <c r="D2325" s="36" t="s">
        <v>1210</v>
      </c>
      <c r="E2325" s="36" t="s">
        <v>2341</v>
      </c>
      <c r="F2325" s="36" t="s">
        <v>3094</v>
      </c>
      <c r="G2325" s="36" t="s">
        <v>17</v>
      </c>
      <c r="H2325" s="36" t="s">
        <v>653</v>
      </c>
      <c r="I2325" s="22"/>
      <c r="J2325" s="22" t="s">
        <v>132</v>
      </c>
      <c r="K2325" s="23">
        <v>194.1</v>
      </c>
      <c r="L2325" s="23">
        <v>74.6</v>
      </c>
      <c r="M2325" s="23">
        <v>69.3</v>
      </c>
      <c r="N2325" s="23">
        <v>493.014</v>
      </c>
      <c r="O2325" s="23">
        <v>189.484</v>
      </c>
      <c r="P2325" s="23">
        <v>176.022</v>
      </c>
      <c r="Q2325" s="37" t="s">
        <v>31</v>
      </c>
      <c r="R2325" s="28">
        <v>5.9</v>
      </c>
      <c r="S2325" s="24" t="s">
        <v>132</v>
      </c>
      <c r="T2325" s="38" t="s">
        <v>31</v>
      </c>
      <c r="U2325" s="27" cm="1">
        <f t="array" ref="U2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326" hidden="1" spans="1:21">
      <c r="A2326" s="36" t="s">
        <v>3431</v>
      </c>
      <c r="B2326" s="36" t="s">
        <v>3435</v>
      </c>
      <c r="C2326" s="36" t="s">
        <v>1211</v>
      </c>
      <c r="D2326" s="36" t="s">
        <v>1210</v>
      </c>
      <c r="E2326" s="36" t="s">
        <v>2345</v>
      </c>
      <c r="F2326" s="36" t="s">
        <v>3044</v>
      </c>
      <c r="G2326" s="36" t="s">
        <v>17</v>
      </c>
      <c r="H2326" s="36" t="s">
        <v>653</v>
      </c>
      <c r="I2326" s="22"/>
      <c r="J2326" s="22" t="s">
        <v>132</v>
      </c>
      <c r="K2326" s="23">
        <v>189.4</v>
      </c>
      <c r="L2326" s="23">
        <v>78.1</v>
      </c>
      <c r="M2326" s="23">
        <v>69.3</v>
      </c>
      <c r="N2326" s="23">
        <v>481.076</v>
      </c>
      <c r="O2326" s="23">
        <v>198.374</v>
      </c>
      <c r="P2326" s="23">
        <v>176.022</v>
      </c>
      <c r="Q2326" s="37" t="s">
        <v>28</v>
      </c>
      <c r="R2326" s="28">
        <v>0.6</v>
      </c>
      <c r="S2326" s="24" t="s">
        <v>132</v>
      </c>
      <c r="T2326" s="38" t="s">
        <v>28</v>
      </c>
      <c r="U2326" s="27" cm="1">
        <f t="array" ref="U2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27" hidden="1" spans="1:21">
      <c r="A2327" s="36" t="s">
        <v>3431</v>
      </c>
      <c r="B2327" s="36" t="s">
        <v>3435</v>
      </c>
      <c r="C2327" s="36" t="s">
        <v>1211</v>
      </c>
      <c r="D2327" s="36" t="s">
        <v>1212</v>
      </c>
      <c r="E2327" s="36" t="s">
        <v>2345</v>
      </c>
      <c r="F2327" s="36" t="s">
        <v>3124</v>
      </c>
      <c r="G2327" s="36" t="s">
        <v>17</v>
      </c>
      <c r="H2327" s="36" t="s">
        <v>653</v>
      </c>
      <c r="I2327" s="22"/>
      <c r="J2327" s="22" t="s">
        <v>132</v>
      </c>
      <c r="K2327" s="23">
        <v>202</v>
      </c>
      <c r="L2327" s="23">
        <v>78.1</v>
      </c>
      <c r="M2327" s="23">
        <v>69.3</v>
      </c>
      <c r="N2327" s="23">
        <v>513.08</v>
      </c>
      <c r="O2327" s="23">
        <v>198.374</v>
      </c>
      <c r="P2327" s="23">
        <v>176.022</v>
      </c>
      <c r="Q2327" s="37" t="s">
        <v>34</v>
      </c>
      <c r="R2327" s="28">
        <v>4</v>
      </c>
      <c r="S2327" s="24" t="s">
        <v>132</v>
      </c>
      <c r="T2327" s="38" t="s">
        <v>34</v>
      </c>
      <c r="U2327" s="27" cm="1">
        <f t="array" ref="U2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328" hidden="1" spans="1:21">
      <c r="A2328" s="36" t="s">
        <v>3431</v>
      </c>
      <c r="B2328" s="36" t="s">
        <v>3435</v>
      </c>
      <c r="C2328" s="36" t="s">
        <v>1211</v>
      </c>
      <c r="D2328" s="36" t="s">
        <v>1212</v>
      </c>
      <c r="E2328" s="36" t="s">
        <v>2345</v>
      </c>
      <c r="F2328" s="36" t="s">
        <v>2557</v>
      </c>
      <c r="G2328" s="36" t="s">
        <v>17</v>
      </c>
      <c r="H2328" s="36" t="s">
        <v>653</v>
      </c>
      <c r="I2328" s="22"/>
      <c r="J2328" s="22" t="s">
        <v>132</v>
      </c>
      <c r="K2328" s="23">
        <v>202</v>
      </c>
      <c r="L2328" s="23">
        <v>78.1</v>
      </c>
      <c r="M2328" s="23">
        <v>69.3</v>
      </c>
      <c r="N2328" s="23">
        <v>513.08</v>
      </c>
      <c r="O2328" s="23">
        <v>198.374</v>
      </c>
      <c r="P2328" s="23">
        <v>176.022</v>
      </c>
      <c r="Q2328" s="37" t="s">
        <v>34</v>
      </c>
      <c r="R2328" s="28">
        <v>4</v>
      </c>
      <c r="S2328" s="24" t="s">
        <v>132</v>
      </c>
      <c r="T2328" s="38" t="s">
        <v>34</v>
      </c>
      <c r="U2328" s="27" cm="1">
        <f t="array" ref="U2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329" hidden="1" spans="1:21">
      <c r="A2329" s="36" t="s">
        <v>3431</v>
      </c>
      <c r="B2329" s="36" t="s">
        <v>3435</v>
      </c>
      <c r="C2329" s="36" t="s">
        <v>1211</v>
      </c>
      <c r="D2329" s="36" t="s">
        <v>1213</v>
      </c>
      <c r="E2329" s="36" t="s">
        <v>2354</v>
      </c>
      <c r="F2329" s="36" t="s">
        <v>2560</v>
      </c>
      <c r="G2329" s="36" t="s">
        <v>17</v>
      </c>
      <c r="H2329" s="36" t="s">
        <v>653</v>
      </c>
      <c r="I2329" s="22"/>
      <c r="J2329" s="22" t="s">
        <v>132</v>
      </c>
      <c r="K2329" s="23">
        <v>201.4</v>
      </c>
      <c r="L2329" s="23">
        <v>78.1</v>
      </c>
      <c r="M2329" s="23">
        <v>69.1</v>
      </c>
      <c r="N2329" s="23">
        <v>511.556</v>
      </c>
      <c r="O2329" s="23">
        <v>198.374</v>
      </c>
      <c r="P2329" s="23">
        <v>175.514</v>
      </c>
      <c r="Q2329" s="37" t="s">
        <v>34</v>
      </c>
      <c r="R2329" s="28">
        <v>4.6</v>
      </c>
      <c r="S2329" s="24" t="s">
        <v>132</v>
      </c>
      <c r="T2329" s="38" t="s">
        <v>34</v>
      </c>
      <c r="U2329" s="27" cm="1">
        <f t="array" ref="U2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330" hidden="1" spans="1:21">
      <c r="A2330" s="36" t="s">
        <v>3431</v>
      </c>
      <c r="B2330" s="36" t="s">
        <v>3435</v>
      </c>
      <c r="C2330" s="36" t="s">
        <v>1214</v>
      </c>
      <c r="D2330" s="36" t="s">
        <v>132</v>
      </c>
      <c r="E2330" s="36" t="s">
        <v>2371</v>
      </c>
      <c r="F2330" s="36" t="s">
        <v>2381</v>
      </c>
      <c r="G2330" s="36" t="s">
        <v>17</v>
      </c>
      <c r="H2330" s="36" t="s">
        <v>653</v>
      </c>
      <c r="I2330" s="22"/>
      <c r="J2330" s="22" t="s">
        <v>132</v>
      </c>
      <c r="K2330" s="23">
        <v>203</v>
      </c>
      <c r="L2330" s="23">
        <v>78.5</v>
      </c>
      <c r="M2330" s="23">
        <v>69.9</v>
      </c>
      <c r="N2330" s="23">
        <v>515.62</v>
      </c>
      <c r="O2330" s="23">
        <v>199.39</v>
      </c>
      <c r="P2330" s="23">
        <v>177.546</v>
      </c>
      <c r="Q2330" s="37" t="s">
        <v>34</v>
      </c>
      <c r="R2330" s="28">
        <v>3</v>
      </c>
      <c r="S2330" s="24" t="s">
        <v>132</v>
      </c>
      <c r="T2330" s="38" t="s">
        <v>34</v>
      </c>
      <c r="U2330" s="27" cm="1">
        <f t="array" ref="U2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331" hidden="1" spans="1:21">
      <c r="A2331" s="36" t="s">
        <v>3431</v>
      </c>
      <c r="B2331" s="36" t="s">
        <v>3436</v>
      </c>
      <c r="C2331" s="36" t="s">
        <v>1216</v>
      </c>
      <c r="D2331" s="36" t="s">
        <v>132</v>
      </c>
      <c r="E2331" s="36" t="s">
        <v>2341</v>
      </c>
      <c r="F2331" s="36" t="s">
        <v>2381</v>
      </c>
      <c r="G2331" s="36" t="s">
        <v>101</v>
      </c>
      <c r="H2331" s="36" t="s">
        <v>470</v>
      </c>
      <c r="I2331" s="22"/>
      <c r="J2331" s="22" t="s">
        <v>132</v>
      </c>
      <c r="K2331" s="23">
        <v>184.8</v>
      </c>
      <c r="L2331" s="23">
        <v>74.4</v>
      </c>
      <c r="M2331" s="23">
        <v>60.8</v>
      </c>
      <c r="N2331" s="23">
        <v>469.392</v>
      </c>
      <c r="O2331" s="23">
        <v>188.976</v>
      </c>
      <c r="P2331" s="23">
        <v>154.432</v>
      </c>
      <c r="Q2331" s="37" t="s">
        <v>105</v>
      </c>
      <c r="R2331" s="28">
        <v>5.2</v>
      </c>
      <c r="S2331" s="24" t="s">
        <v>132</v>
      </c>
      <c r="T2331" s="38" t="s">
        <v>105</v>
      </c>
      <c r="U2331" s="27" cm="1">
        <f t="array" ref="U2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332" hidden="1" spans="1:21">
      <c r="A2332" s="36" t="s">
        <v>3431</v>
      </c>
      <c r="B2332" s="36" t="s">
        <v>3437</v>
      </c>
      <c r="C2332" s="36" t="s">
        <v>1218</v>
      </c>
      <c r="D2332" s="36" t="s">
        <v>132</v>
      </c>
      <c r="E2332" s="36" t="s">
        <v>2341</v>
      </c>
      <c r="F2332" s="36" t="s">
        <v>2359</v>
      </c>
      <c r="G2332" s="36" t="s">
        <v>101</v>
      </c>
      <c r="H2332" s="36" t="s">
        <v>131</v>
      </c>
      <c r="I2332" s="22"/>
      <c r="J2332" s="22" t="s">
        <v>132</v>
      </c>
      <c r="K2332" s="23">
        <v>197.4</v>
      </c>
      <c r="L2332" s="23">
        <v>77.9</v>
      </c>
      <c r="M2332" s="23">
        <v>70.1</v>
      </c>
      <c r="N2332" s="23">
        <v>501.396</v>
      </c>
      <c r="O2332" s="23">
        <v>197.866</v>
      </c>
      <c r="P2332" s="23">
        <v>178.054</v>
      </c>
      <c r="Q2332" s="37" t="s">
        <v>109</v>
      </c>
      <c r="R2332" s="28">
        <v>3.6</v>
      </c>
      <c r="S2332" s="24" t="s">
        <v>132</v>
      </c>
      <c r="T2332" s="38" t="s">
        <v>109</v>
      </c>
      <c r="U2332" s="27" cm="1">
        <f t="array" ref="U2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333" hidden="1" spans="1:21">
      <c r="A2333" s="36" t="s">
        <v>3431</v>
      </c>
      <c r="B2333" s="36" t="s">
        <v>3438</v>
      </c>
      <c r="C2333" s="36" t="s">
        <v>3439</v>
      </c>
      <c r="D2333" s="36" t="s">
        <v>132</v>
      </c>
      <c r="E2333" s="36" t="s">
        <v>2341</v>
      </c>
      <c r="F2333" s="36" t="s">
        <v>2368</v>
      </c>
      <c r="G2333" s="36" t="s">
        <v>41</v>
      </c>
      <c r="H2333" s="36" t="s">
        <v>135</v>
      </c>
      <c r="I2333" s="22"/>
      <c r="J2333" s="22" t="s">
        <v>132</v>
      </c>
      <c r="K2333" s="23">
        <v>176.4</v>
      </c>
      <c r="L2333" s="23">
        <v>69.5</v>
      </c>
      <c r="M2333" s="23">
        <v>55.1</v>
      </c>
      <c r="N2333" s="23">
        <v>448.056</v>
      </c>
      <c r="O2333" s="23">
        <v>176.53</v>
      </c>
      <c r="P2333" s="23">
        <v>139.954</v>
      </c>
      <c r="Q2333" s="37" t="s">
        <v>45</v>
      </c>
      <c r="R2333" s="28">
        <v>1.6</v>
      </c>
      <c r="S2333" s="24" t="s">
        <v>132</v>
      </c>
      <c r="T2333" s="38" t="s">
        <v>45</v>
      </c>
      <c r="U2333" s="27" cm="1">
        <f t="array" ref="U2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334" hidden="1" spans="1:21">
      <c r="A2334" s="36" t="s">
        <v>3431</v>
      </c>
      <c r="B2334" s="36" t="s">
        <v>3438</v>
      </c>
      <c r="C2334" s="36" t="s">
        <v>3439</v>
      </c>
      <c r="D2334" s="36" t="s">
        <v>132</v>
      </c>
      <c r="E2334" s="36" t="s">
        <v>2341</v>
      </c>
      <c r="F2334" s="36" t="s">
        <v>2368</v>
      </c>
      <c r="G2334" s="36" t="s">
        <v>92</v>
      </c>
      <c r="H2334" s="36" t="s">
        <v>138</v>
      </c>
      <c r="I2334" s="22"/>
      <c r="J2334" s="22" t="s">
        <v>132</v>
      </c>
      <c r="K2334" s="23">
        <v>178.3</v>
      </c>
      <c r="L2334" s="23">
        <v>69.9</v>
      </c>
      <c r="M2334" s="23">
        <v>57.5</v>
      </c>
      <c r="N2334" s="23">
        <v>452.882</v>
      </c>
      <c r="O2334" s="23">
        <v>177.546</v>
      </c>
      <c r="P2334" s="23">
        <v>146.05</v>
      </c>
      <c r="Q2334" s="37" t="s">
        <v>91</v>
      </c>
      <c r="R2334" s="28">
        <v>6.7</v>
      </c>
      <c r="S2334" s="24" t="s">
        <v>132</v>
      </c>
      <c r="T2334" s="38" t="s">
        <v>91</v>
      </c>
      <c r="U2334" s="27" cm="1">
        <f t="array" ref="U2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335" hidden="1" spans="1:21">
      <c r="A2335" s="36" t="s">
        <v>3431</v>
      </c>
      <c r="B2335" s="36" t="s">
        <v>3438</v>
      </c>
      <c r="C2335" s="36" t="s">
        <v>3439</v>
      </c>
      <c r="D2335" s="36" t="s">
        <v>1221</v>
      </c>
      <c r="E2335" s="36" t="s">
        <v>2345</v>
      </c>
      <c r="F2335" s="36" t="s">
        <v>2369</v>
      </c>
      <c r="G2335" s="36" t="s">
        <v>41</v>
      </c>
      <c r="H2335" s="36" t="s">
        <v>135</v>
      </c>
      <c r="I2335" s="22"/>
      <c r="J2335" s="22" t="s">
        <v>132</v>
      </c>
      <c r="K2335" s="23">
        <v>178.3</v>
      </c>
      <c r="L2335" s="23">
        <v>70.1</v>
      </c>
      <c r="M2335" s="23">
        <v>55.5</v>
      </c>
      <c r="N2335" s="23">
        <v>452.882</v>
      </c>
      <c r="O2335" s="23">
        <v>178.054</v>
      </c>
      <c r="P2335" s="23">
        <v>140.97</v>
      </c>
      <c r="Q2335" s="37" t="s">
        <v>49</v>
      </c>
      <c r="R2335" s="28">
        <v>6.7</v>
      </c>
      <c r="S2335" s="24" t="s">
        <v>132</v>
      </c>
      <c r="T2335" s="38" t="s">
        <v>49</v>
      </c>
      <c r="U2335" s="27" cm="1">
        <f t="array" ref="U2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336" hidden="1" spans="1:21">
      <c r="A2336" s="36" t="s">
        <v>3431</v>
      </c>
      <c r="B2336" s="36" t="s">
        <v>3438</v>
      </c>
      <c r="C2336" s="36" t="s">
        <v>3439</v>
      </c>
      <c r="D2336" s="36" t="s">
        <v>1222</v>
      </c>
      <c r="E2336" s="36" t="s">
        <v>2345</v>
      </c>
      <c r="F2336" s="36" t="s">
        <v>2657</v>
      </c>
      <c r="G2336" s="36" t="s">
        <v>17</v>
      </c>
      <c r="H2336" s="36" t="s">
        <v>141</v>
      </c>
      <c r="I2336" s="22"/>
      <c r="J2336" s="22" t="s">
        <v>132</v>
      </c>
      <c r="K2336" s="23">
        <v>171.3</v>
      </c>
      <c r="L2336" s="23">
        <v>70.1</v>
      </c>
      <c r="M2336" s="23">
        <v>57.1</v>
      </c>
      <c r="N2336" s="23">
        <v>435.102</v>
      </c>
      <c r="O2336" s="23">
        <v>178.054</v>
      </c>
      <c r="P2336" s="23">
        <v>145.034</v>
      </c>
      <c r="Q2336" s="37" t="s">
        <v>24</v>
      </c>
      <c r="R2336" s="28">
        <v>6.7</v>
      </c>
      <c r="S2336" s="24" t="s">
        <v>132</v>
      </c>
      <c r="T2336" s="38" t="s">
        <v>24</v>
      </c>
      <c r="U2336" s="27" cm="1">
        <f t="array" ref="U2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337" hidden="1" spans="1:21">
      <c r="A2337" s="36" t="s">
        <v>3431</v>
      </c>
      <c r="B2337" s="36" t="s">
        <v>3438</v>
      </c>
      <c r="C2337" s="36" t="s">
        <v>3439</v>
      </c>
      <c r="D2337" s="36" t="s">
        <v>132</v>
      </c>
      <c r="E2337" s="36" t="s">
        <v>2345</v>
      </c>
      <c r="F2337" s="36" t="s">
        <v>2657</v>
      </c>
      <c r="G2337" s="36" t="s">
        <v>92</v>
      </c>
      <c r="H2337" s="36" t="s">
        <v>138</v>
      </c>
      <c r="I2337" s="22"/>
      <c r="J2337" s="22" t="s">
        <v>132</v>
      </c>
      <c r="K2337" s="23">
        <v>179.5</v>
      </c>
      <c r="L2337" s="23">
        <v>70.1</v>
      </c>
      <c r="M2337" s="23">
        <v>56.5</v>
      </c>
      <c r="N2337" s="23">
        <v>455.93</v>
      </c>
      <c r="O2337" s="23">
        <v>178.054</v>
      </c>
      <c r="P2337" s="23">
        <v>143.51</v>
      </c>
      <c r="Q2337" s="37" t="s">
        <v>91</v>
      </c>
      <c r="R2337" s="28">
        <v>5.5</v>
      </c>
      <c r="S2337" s="24" t="s">
        <v>132</v>
      </c>
      <c r="T2337" s="38" t="s">
        <v>91</v>
      </c>
      <c r="U2337" s="27" cm="1">
        <f t="array" ref="U2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338" hidden="1" spans="1:21">
      <c r="A2338" s="36" t="s">
        <v>3431</v>
      </c>
      <c r="B2338" s="36" t="s">
        <v>3438</v>
      </c>
      <c r="C2338" s="36" t="s">
        <v>1223</v>
      </c>
      <c r="D2338" s="36" t="s">
        <v>132</v>
      </c>
      <c r="E2338" s="36" t="s">
        <v>2354</v>
      </c>
      <c r="F2338" s="36" t="s">
        <v>3178</v>
      </c>
      <c r="G2338" s="36" t="s">
        <v>92</v>
      </c>
      <c r="H2338" s="36" t="s">
        <v>138</v>
      </c>
      <c r="I2338" s="22"/>
      <c r="J2338" s="22" t="s">
        <v>132</v>
      </c>
      <c r="K2338" s="23">
        <v>182.7</v>
      </c>
      <c r="L2338" s="23">
        <v>70.9</v>
      </c>
      <c r="M2338" s="23">
        <v>56.5</v>
      </c>
      <c r="N2338" s="23">
        <v>464.058</v>
      </c>
      <c r="O2338" s="23">
        <v>180.086</v>
      </c>
      <c r="P2338" s="23">
        <v>143.51</v>
      </c>
      <c r="Q2338" s="37" t="s">
        <v>91</v>
      </c>
      <c r="R2338" s="28">
        <v>2.3</v>
      </c>
      <c r="S2338" s="24" t="s">
        <v>132</v>
      </c>
      <c r="T2338" s="38" t="s">
        <v>91</v>
      </c>
      <c r="U2338" s="27" cm="1">
        <f t="array" ref="U2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39" hidden="1" spans="1:21">
      <c r="A2339" s="36" t="s">
        <v>3431</v>
      </c>
      <c r="B2339" s="36" t="s">
        <v>3440</v>
      </c>
      <c r="C2339" s="36" t="s">
        <v>1225</v>
      </c>
      <c r="D2339" s="36" t="s">
        <v>132</v>
      </c>
      <c r="E2339" s="36" t="s">
        <v>2341</v>
      </c>
      <c r="F2339" s="36" t="s">
        <v>2411</v>
      </c>
      <c r="G2339" s="36" t="s">
        <v>92</v>
      </c>
      <c r="H2339" s="36" t="s">
        <v>138</v>
      </c>
      <c r="I2339" s="22"/>
      <c r="J2339" s="22" t="s">
        <v>132</v>
      </c>
      <c r="K2339" s="23">
        <v>193.1</v>
      </c>
      <c r="L2339" s="23">
        <v>73.2</v>
      </c>
      <c r="M2339" s="23">
        <v>56.9</v>
      </c>
      <c r="N2339" s="23">
        <v>490.474</v>
      </c>
      <c r="O2339" s="23">
        <v>185.928</v>
      </c>
      <c r="P2339" s="23">
        <v>144.526</v>
      </c>
      <c r="Q2339" s="37" t="s">
        <v>96</v>
      </c>
      <c r="R2339" s="28">
        <v>14.9</v>
      </c>
      <c r="S2339" s="24" t="s">
        <v>132</v>
      </c>
      <c r="T2339" s="38" t="s">
        <v>96</v>
      </c>
      <c r="U2339" s="27" cm="1">
        <f t="array" ref="U2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340" hidden="1" spans="1:21">
      <c r="A2340" s="36" t="s">
        <v>3431</v>
      </c>
      <c r="B2340" s="36" t="s">
        <v>3440</v>
      </c>
      <c r="C2340" s="36" t="s">
        <v>1225</v>
      </c>
      <c r="D2340" s="36" t="s">
        <v>132</v>
      </c>
      <c r="E2340" s="36" t="s">
        <v>2341</v>
      </c>
      <c r="F2340" s="36" t="s">
        <v>2342</v>
      </c>
      <c r="G2340" s="36" t="s">
        <v>92</v>
      </c>
      <c r="H2340" s="36" t="s">
        <v>138</v>
      </c>
      <c r="I2340" s="22"/>
      <c r="J2340" s="22" t="s">
        <v>132</v>
      </c>
      <c r="K2340" s="23">
        <v>193.1</v>
      </c>
      <c r="L2340" s="23">
        <v>73.2</v>
      </c>
      <c r="M2340" s="23">
        <v>56.9</v>
      </c>
      <c r="N2340" s="23">
        <v>490.474</v>
      </c>
      <c r="O2340" s="23">
        <v>185.928</v>
      </c>
      <c r="P2340" s="23">
        <v>144.526</v>
      </c>
      <c r="Q2340" s="37" t="s">
        <v>96</v>
      </c>
      <c r="R2340" s="28">
        <v>14.9</v>
      </c>
      <c r="S2340" s="24" t="s">
        <v>132</v>
      </c>
      <c r="T2340" s="38" t="s">
        <v>96</v>
      </c>
      <c r="U2340" s="27" cm="1">
        <f t="array" ref="U2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341" hidden="1" spans="1:21">
      <c r="A2341" s="36" t="s">
        <v>3431</v>
      </c>
      <c r="B2341" s="36" t="s">
        <v>3441</v>
      </c>
      <c r="C2341" s="36" t="s">
        <v>1227</v>
      </c>
      <c r="D2341" s="36" t="s">
        <v>132</v>
      </c>
      <c r="E2341" s="36" t="s">
        <v>2341</v>
      </c>
      <c r="F2341" s="36" t="s">
        <v>2396</v>
      </c>
      <c r="G2341" s="36" t="s">
        <v>92</v>
      </c>
      <c r="H2341" s="36" t="s">
        <v>138</v>
      </c>
      <c r="I2341" s="22"/>
      <c r="J2341" s="22" t="s">
        <v>132</v>
      </c>
      <c r="K2341" s="23">
        <v>200.6</v>
      </c>
      <c r="L2341" s="23">
        <v>74.8</v>
      </c>
      <c r="M2341" s="23">
        <v>58.7</v>
      </c>
      <c r="N2341" s="23">
        <v>509.524</v>
      </c>
      <c r="O2341" s="23">
        <v>189.992</v>
      </c>
      <c r="P2341" s="23">
        <v>149.098</v>
      </c>
      <c r="Q2341" s="37" t="s">
        <v>96</v>
      </c>
      <c r="R2341" s="28">
        <v>7.4</v>
      </c>
      <c r="S2341" s="24" t="s">
        <v>132</v>
      </c>
      <c r="T2341" s="38" t="s">
        <v>96</v>
      </c>
      <c r="U2341" s="27" cm="1">
        <f t="array" ref="U2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342" hidden="1" spans="1:21">
      <c r="A2342" s="36" t="s">
        <v>3431</v>
      </c>
      <c r="B2342" s="36" t="s">
        <v>3441</v>
      </c>
      <c r="C2342" s="36" t="s">
        <v>1227</v>
      </c>
      <c r="D2342" s="36" t="s">
        <v>132</v>
      </c>
      <c r="E2342" s="36" t="s">
        <v>2345</v>
      </c>
      <c r="F2342" s="36" t="s">
        <v>2387</v>
      </c>
      <c r="G2342" s="36" t="s">
        <v>92</v>
      </c>
      <c r="H2342" s="36" t="s">
        <v>138</v>
      </c>
      <c r="I2342" s="22"/>
      <c r="J2342" s="22" t="s">
        <v>132</v>
      </c>
      <c r="K2342" s="23">
        <v>201.6</v>
      </c>
      <c r="L2342" s="23">
        <v>75.4</v>
      </c>
      <c r="M2342" s="23">
        <v>58.7</v>
      </c>
      <c r="N2342" s="23">
        <v>512.064</v>
      </c>
      <c r="O2342" s="23">
        <v>191.516</v>
      </c>
      <c r="P2342" s="23">
        <v>149.098</v>
      </c>
      <c r="Q2342" s="37" t="s">
        <v>96</v>
      </c>
      <c r="R2342" s="28">
        <v>6.4</v>
      </c>
      <c r="S2342" s="24" t="s">
        <v>132</v>
      </c>
      <c r="T2342" s="38" t="s">
        <v>96</v>
      </c>
      <c r="U2342" s="27" cm="1">
        <f t="array" ref="U2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343" hidden="1" spans="1:21">
      <c r="A2343" s="36" t="s">
        <v>3431</v>
      </c>
      <c r="B2343" s="36" t="s">
        <v>3442</v>
      </c>
      <c r="C2343" s="36" t="s">
        <v>3443</v>
      </c>
      <c r="D2343" s="36" t="s">
        <v>132</v>
      </c>
      <c r="E2343" s="36" t="s">
        <v>2341</v>
      </c>
      <c r="F2343" s="36" t="s">
        <v>2975</v>
      </c>
      <c r="G2343" s="36" t="s">
        <v>101</v>
      </c>
      <c r="H2343" s="36" t="s">
        <v>470</v>
      </c>
      <c r="I2343" s="22"/>
      <c r="J2343" s="22" t="s">
        <v>132</v>
      </c>
      <c r="K2343" s="23">
        <v>171.5</v>
      </c>
      <c r="L2343" s="23">
        <v>71.1</v>
      </c>
      <c r="M2343" s="23">
        <v>60.8</v>
      </c>
      <c r="N2343" s="23">
        <v>435.61</v>
      </c>
      <c r="O2343" s="23">
        <v>180.594</v>
      </c>
      <c r="P2343" s="23">
        <v>154.432</v>
      </c>
      <c r="Q2343" s="37" t="s">
        <v>100</v>
      </c>
      <c r="R2343" s="28">
        <v>9.5</v>
      </c>
      <c r="S2343" s="24" t="s">
        <v>132</v>
      </c>
      <c r="T2343" s="38" t="s">
        <v>100</v>
      </c>
      <c r="U2343" s="27" cm="1">
        <f t="array" ref="U2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344" hidden="1" spans="1:21">
      <c r="A2344" s="36" t="s">
        <v>3431</v>
      </c>
      <c r="B2344" s="36" t="s">
        <v>3442</v>
      </c>
      <c r="C2344" s="36" t="s">
        <v>3443</v>
      </c>
      <c r="D2344" s="36" t="s">
        <v>1231</v>
      </c>
      <c r="E2344" s="36" t="s">
        <v>2341</v>
      </c>
      <c r="F2344" s="36" t="s">
        <v>2350</v>
      </c>
      <c r="G2344" s="36" t="s">
        <v>101</v>
      </c>
      <c r="H2344" s="36" t="s">
        <v>470</v>
      </c>
      <c r="I2344" s="22"/>
      <c r="J2344" s="22" t="s">
        <v>132</v>
      </c>
      <c r="K2344" s="23">
        <v>172.2</v>
      </c>
      <c r="L2344" s="23">
        <v>71.1</v>
      </c>
      <c r="M2344" s="23">
        <v>61.8</v>
      </c>
      <c r="N2344" s="23">
        <v>437.388</v>
      </c>
      <c r="O2344" s="23">
        <v>180.594</v>
      </c>
      <c r="P2344" s="23">
        <v>156.972</v>
      </c>
      <c r="Q2344" s="37" t="s">
        <v>100</v>
      </c>
      <c r="R2344" s="28">
        <v>8.8</v>
      </c>
      <c r="S2344" s="24" t="s">
        <v>132</v>
      </c>
      <c r="T2344" s="38" t="s">
        <v>100</v>
      </c>
      <c r="U2344" s="27" cm="1">
        <f t="array" ref="U2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45" hidden="1" spans="1:21">
      <c r="A2345" s="36" t="s">
        <v>3431</v>
      </c>
      <c r="B2345" s="36" t="s">
        <v>3442</v>
      </c>
      <c r="C2345" s="36" t="s">
        <v>3443</v>
      </c>
      <c r="D2345" s="36" t="s">
        <v>132</v>
      </c>
      <c r="E2345" s="36" t="s">
        <v>2345</v>
      </c>
      <c r="F2345" s="36" t="s">
        <v>2358</v>
      </c>
      <c r="G2345" s="36" t="s">
        <v>101</v>
      </c>
      <c r="H2345" s="36" t="s">
        <v>470</v>
      </c>
      <c r="I2345" s="22"/>
      <c r="J2345" s="22" t="s">
        <v>132</v>
      </c>
      <c r="K2345" s="23">
        <v>174</v>
      </c>
      <c r="L2345" s="23">
        <v>71.8</v>
      </c>
      <c r="M2345" s="23">
        <v>60.8</v>
      </c>
      <c r="N2345" s="23">
        <v>441.96</v>
      </c>
      <c r="O2345" s="23">
        <v>182.372</v>
      </c>
      <c r="P2345" s="23">
        <v>154.432</v>
      </c>
      <c r="Q2345" s="37" t="s">
        <v>100</v>
      </c>
      <c r="R2345" s="28">
        <v>7</v>
      </c>
      <c r="S2345" s="24" t="s">
        <v>132</v>
      </c>
      <c r="T2345" s="38" t="s">
        <v>100</v>
      </c>
      <c r="U2345" s="27" cm="1">
        <f t="array" ref="U2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346" hidden="1" spans="1:21">
      <c r="A2346" s="36" t="s">
        <v>3431</v>
      </c>
      <c r="B2346" s="36" t="s">
        <v>3442</v>
      </c>
      <c r="C2346" s="36" t="s">
        <v>3443</v>
      </c>
      <c r="D2346" s="36" t="s">
        <v>1231</v>
      </c>
      <c r="E2346" s="36" t="s">
        <v>2345</v>
      </c>
      <c r="F2346" s="36" t="s">
        <v>2358</v>
      </c>
      <c r="G2346" s="36" t="s">
        <v>101</v>
      </c>
      <c r="H2346" s="36" t="s">
        <v>470</v>
      </c>
      <c r="I2346" s="22"/>
      <c r="J2346" s="22" t="s">
        <v>132</v>
      </c>
      <c r="K2346" s="23">
        <v>174</v>
      </c>
      <c r="L2346" s="23">
        <v>71.9</v>
      </c>
      <c r="M2346" s="23">
        <v>61.8</v>
      </c>
      <c r="N2346" s="23">
        <v>441.96</v>
      </c>
      <c r="O2346" s="23">
        <v>182.626</v>
      </c>
      <c r="P2346" s="23">
        <v>156.972</v>
      </c>
      <c r="Q2346" s="37" t="s">
        <v>100</v>
      </c>
      <c r="R2346" s="28">
        <v>7</v>
      </c>
      <c r="S2346" s="24" t="s">
        <v>132</v>
      </c>
      <c r="T2346" s="38" t="s">
        <v>100</v>
      </c>
      <c r="U2346" s="27" cm="1">
        <f t="array" ref="U2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347" hidden="1" spans="1:21">
      <c r="A2347" s="36" t="s">
        <v>3431</v>
      </c>
      <c r="B2347" s="36" t="s">
        <v>3444</v>
      </c>
      <c r="C2347" s="36" t="s">
        <v>1233</v>
      </c>
      <c r="D2347" s="36" t="s">
        <v>132</v>
      </c>
      <c r="E2347" s="36" t="s">
        <v>2341</v>
      </c>
      <c r="F2347" s="36" t="s">
        <v>2470</v>
      </c>
      <c r="G2347" s="36" t="s">
        <v>92</v>
      </c>
      <c r="H2347" s="36" t="s">
        <v>138</v>
      </c>
      <c r="I2347" s="22"/>
      <c r="J2347" s="22" t="s">
        <v>132</v>
      </c>
      <c r="K2347" s="23">
        <v>186.8</v>
      </c>
      <c r="L2347" s="23">
        <v>72</v>
      </c>
      <c r="M2347" s="23">
        <v>55.9</v>
      </c>
      <c r="N2347" s="23">
        <v>474.472</v>
      </c>
      <c r="O2347" s="23">
        <v>182.88</v>
      </c>
      <c r="P2347" s="23">
        <v>141.986</v>
      </c>
      <c r="Q2347" s="37" t="s">
        <v>94</v>
      </c>
      <c r="R2347" s="28">
        <v>5.1</v>
      </c>
      <c r="S2347" s="24" t="s">
        <v>132</v>
      </c>
      <c r="T2347" s="38" t="s">
        <v>94</v>
      </c>
      <c r="U2347" s="27" cm="1">
        <f t="array" ref="U2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348" hidden="1" spans="1:21">
      <c r="A2348" s="36" t="s">
        <v>3431</v>
      </c>
      <c r="B2348" s="36" t="s">
        <v>3444</v>
      </c>
      <c r="C2348" s="36" t="s">
        <v>1233</v>
      </c>
      <c r="D2348" s="36" t="s">
        <v>132</v>
      </c>
      <c r="E2348" s="36" t="s">
        <v>2345</v>
      </c>
      <c r="F2348" s="36" t="s">
        <v>2606</v>
      </c>
      <c r="G2348" s="36" t="s">
        <v>92</v>
      </c>
      <c r="H2348" s="36" t="s">
        <v>138</v>
      </c>
      <c r="I2348" s="22"/>
      <c r="J2348" s="22" t="s">
        <v>132</v>
      </c>
      <c r="K2348" s="23">
        <v>189</v>
      </c>
      <c r="L2348" s="23">
        <v>71.1</v>
      </c>
      <c r="M2348" s="23">
        <v>58.3</v>
      </c>
      <c r="N2348" s="23">
        <v>480.06</v>
      </c>
      <c r="O2348" s="23">
        <v>180.594</v>
      </c>
      <c r="P2348" s="23">
        <v>148.082</v>
      </c>
      <c r="Q2348" s="37" t="s">
        <v>94</v>
      </c>
      <c r="R2348" s="28">
        <v>2.9</v>
      </c>
      <c r="S2348" s="24" t="s">
        <v>132</v>
      </c>
      <c r="T2348" s="38" t="s">
        <v>94</v>
      </c>
      <c r="U2348" s="27" cm="1">
        <f t="array" ref="U2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349" hidden="1" spans="1:21">
      <c r="A2349" s="36" t="s">
        <v>3431</v>
      </c>
      <c r="B2349" s="36" t="s">
        <v>3444</v>
      </c>
      <c r="C2349" s="36" t="s">
        <v>1233</v>
      </c>
      <c r="D2349" s="36" t="s">
        <v>132</v>
      </c>
      <c r="E2349" s="36" t="s">
        <v>2354</v>
      </c>
      <c r="F2349" s="36" t="s">
        <v>2537</v>
      </c>
      <c r="G2349" s="36" t="s">
        <v>92</v>
      </c>
      <c r="H2349" s="36" t="s">
        <v>138</v>
      </c>
      <c r="I2349" s="22"/>
      <c r="J2349" s="22" t="s">
        <v>132</v>
      </c>
      <c r="K2349" s="23">
        <v>190.7</v>
      </c>
      <c r="L2349" s="23">
        <v>72.1</v>
      </c>
      <c r="M2349" s="23">
        <v>57.3</v>
      </c>
      <c r="N2349" s="23">
        <v>484.378</v>
      </c>
      <c r="O2349" s="23">
        <v>183.134</v>
      </c>
      <c r="P2349" s="23">
        <v>145.542</v>
      </c>
      <c r="Q2349" s="37" t="s">
        <v>94</v>
      </c>
      <c r="R2349" s="28">
        <v>1.2</v>
      </c>
      <c r="S2349" s="24" t="s">
        <v>132</v>
      </c>
      <c r="T2349" s="38" t="s">
        <v>94</v>
      </c>
      <c r="U2349" s="27" cm="1">
        <f t="array" ref="U2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50" hidden="1" spans="1:21">
      <c r="A2350" s="36" t="s">
        <v>3431</v>
      </c>
      <c r="B2350" s="36" t="s">
        <v>3444</v>
      </c>
      <c r="C2350" s="36" t="s">
        <v>1233</v>
      </c>
      <c r="D2350" s="36" t="s">
        <v>1234</v>
      </c>
      <c r="E2350" s="36" t="s">
        <v>2354</v>
      </c>
      <c r="F2350" s="36" t="s">
        <v>2537</v>
      </c>
      <c r="G2350" s="36" t="s">
        <v>92</v>
      </c>
      <c r="H2350" s="36" t="s">
        <v>138</v>
      </c>
      <c r="I2350" s="22"/>
      <c r="J2350" s="22" t="s">
        <v>132</v>
      </c>
      <c r="K2350" s="23">
        <v>190.7</v>
      </c>
      <c r="L2350" s="23">
        <v>72.1</v>
      </c>
      <c r="M2350" s="23">
        <v>57.3</v>
      </c>
      <c r="N2350" s="23">
        <v>484.378</v>
      </c>
      <c r="O2350" s="23">
        <v>183.134</v>
      </c>
      <c r="P2350" s="23">
        <v>145.542</v>
      </c>
      <c r="Q2350" s="37" t="s">
        <v>94</v>
      </c>
      <c r="R2350" s="28">
        <v>1.2</v>
      </c>
      <c r="S2350" s="24" t="s">
        <v>132</v>
      </c>
      <c r="T2350" s="38" t="s">
        <v>94</v>
      </c>
      <c r="U2350" s="27" cm="1">
        <f t="array" ref="U2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51" hidden="1" spans="1:21">
      <c r="A2351" s="36" t="s">
        <v>3431</v>
      </c>
      <c r="B2351" s="36" t="s">
        <v>3444</v>
      </c>
      <c r="C2351" s="36" t="s">
        <v>1233</v>
      </c>
      <c r="D2351" s="36" t="s">
        <v>1234</v>
      </c>
      <c r="E2351" s="36" t="s">
        <v>2354</v>
      </c>
      <c r="F2351" s="36" t="s">
        <v>2824</v>
      </c>
      <c r="G2351" s="36" t="s">
        <v>92</v>
      </c>
      <c r="H2351" s="36" t="s">
        <v>138</v>
      </c>
      <c r="I2351" s="22"/>
      <c r="J2351" s="22" t="s">
        <v>132</v>
      </c>
      <c r="K2351" s="23">
        <v>190.7</v>
      </c>
      <c r="L2351" s="23">
        <v>72.1</v>
      </c>
      <c r="M2351" s="23">
        <v>57.1</v>
      </c>
      <c r="N2351" s="23">
        <v>484.378</v>
      </c>
      <c r="O2351" s="23">
        <v>183.134</v>
      </c>
      <c r="P2351" s="23">
        <v>145.034</v>
      </c>
      <c r="Q2351" s="37" t="s">
        <v>94</v>
      </c>
      <c r="R2351" s="28">
        <v>1.2</v>
      </c>
      <c r="S2351" s="24" t="s">
        <v>132</v>
      </c>
      <c r="T2351" s="38" t="s">
        <v>94</v>
      </c>
      <c r="U2351" s="27" cm="1">
        <f t="array" ref="U2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52" hidden="1" spans="1:21">
      <c r="A2352" s="36" t="s">
        <v>3431</v>
      </c>
      <c r="B2352" s="36" t="s">
        <v>3444</v>
      </c>
      <c r="C2352" s="36" t="s">
        <v>1233</v>
      </c>
      <c r="D2352" s="36" t="s">
        <v>132</v>
      </c>
      <c r="E2352" s="36" t="s">
        <v>2371</v>
      </c>
      <c r="F2352" s="36" t="s">
        <v>2408</v>
      </c>
      <c r="G2352" s="36" t="s">
        <v>92</v>
      </c>
      <c r="H2352" s="36" t="s">
        <v>138</v>
      </c>
      <c r="I2352" s="22"/>
      <c r="J2352" s="22" t="s">
        <v>132</v>
      </c>
      <c r="K2352" s="23">
        <v>191.1</v>
      </c>
      <c r="L2352" s="23">
        <v>73.2</v>
      </c>
      <c r="M2352" s="23">
        <v>57.7</v>
      </c>
      <c r="N2352" s="23">
        <v>485.394</v>
      </c>
      <c r="O2352" s="23">
        <v>185.928</v>
      </c>
      <c r="P2352" s="23">
        <v>146.558</v>
      </c>
      <c r="Q2352" s="37" t="s">
        <v>94</v>
      </c>
      <c r="R2352" s="28">
        <v>0.8</v>
      </c>
      <c r="S2352" s="24" t="s">
        <v>132</v>
      </c>
      <c r="T2352" s="38" t="s">
        <v>94</v>
      </c>
      <c r="U2352" s="27" cm="1">
        <f t="array" ref="U2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53" hidden="1" spans="1:21">
      <c r="A2353" s="36" t="s">
        <v>3431</v>
      </c>
      <c r="B2353" s="36" t="s">
        <v>3444</v>
      </c>
      <c r="C2353" s="36" t="s">
        <v>1233</v>
      </c>
      <c r="D2353" s="36" t="s">
        <v>1234</v>
      </c>
      <c r="E2353" s="36" t="s">
        <v>2371</v>
      </c>
      <c r="F2353" s="36" t="s">
        <v>2370</v>
      </c>
      <c r="G2353" s="36" t="s">
        <v>92</v>
      </c>
      <c r="H2353" s="36" t="s">
        <v>138</v>
      </c>
      <c r="I2353" s="22"/>
      <c r="J2353" s="22" t="s">
        <v>132</v>
      </c>
      <c r="K2353" s="23">
        <v>191.1</v>
      </c>
      <c r="L2353" s="23">
        <v>73.2</v>
      </c>
      <c r="M2353" s="23">
        <v>57.5</v>
      </c>
      <c r="N2353" s="23">
        <v>485.394</v>
      </c>
      <c r="O2353" s="23">
        <v>185.928</v>
      </c>
      <c r="P2353" s="23">
        <v>146.05</v>
      </c>
      <c r="Q2353" s="37" t="s">
        <v>94</v>
      </c>
      <c r="R2353" s="28">
        <v>0.8</v>
      </c>
      <c r="S2353" s="24" t="s">
        <v>132</v>
      </c>
      <c r="T2353" s="38" t="s">
        <v>94</v>
      </c>
      <c r="U2353" s="27" cm="1">
        <f t="array" ref="U2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54" hidden="1" spans="1:21">
      <c r="A2354" s="36" t="s">
        <v>3431</v>
      </c>
      <c r="B2354" s="36" t="s">
        <v>3444</v>
      </c>
      <c r="C2354" s="36" t="s">
        <v>1233</v>
      </c>
      <c r="D2354" s="36" t="s">
        <v>544</v>
      </c>
      <c r="E2354" s="36" t="s">
        <v>2371</v>
      </c>
      <c r="F2354" s="36" t="s">
        <v>2370</v>
      </c>
      <c r="G2354" s="36" t="s">
        <v>92</v>
      </c>
      <c r="H2354" s="36" t="s">
        <v>138</v>
      </c>
      <c r="I2354" s="22"/>
      <c r="J2354" s="22" t="s">
        <v>132</v>
      </c>
      <c r="K2354" s="23">
        <v>191.1</v>
      </c>
      <c r="L2354" s="23">
        <v>73.2</v>
      </c>
      <c r="M2354" s="23">
        <v>57.5</v>
      </c>
      <c r="N2354" s="23">
        <v>485.394</v>
      </c>
      <c r="O2354" s="23">
        <v>185.928</v>
      </c>
      <c r="P2354" s="23">
        <v>146.05</v>
      </c>
      <c r="Q2354" s="37" t="s">
        <v>94</v>
      </c>
      <c r="R2354" s="28">
        <v>0.8</v>
      </c>
      <c r="S2354" s="24" t="s">
        <v>132</v>
      </c>
      <c r="T2354" s="38" t="s">
        <v>94</v>
      </c>
      <c r="U2354" s="27" cm="1">
        <f t="array" ref="U2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55" hidden="1" spans="1:21">
      <c r="A2355" s="36" t="s">
        <v>3431</v>
      </c>
      <c r="B2355" s="36" t="s">
        <v>3445</v>
      </c>
      <c r="C2355" s="36" t="s">
        <v>1237</v>
      </c>
      <c r="D2355" s="36" t="s">
        <v>1236</v>
      </c>
      <c r="E2355" s="36" t="s">
        <v>2341</v>
      </c>
      <c r="F2355" s="36" t="s">
        <v>2470</v>
      </c>
      <c r="G2355" s="36" t="s">
        <v>17</v>
      </c>
      <c r="H2355" s="36" t="s">
        <v>168</v>
      </c>
      <c r="I2355" s="22"/>
      <c r="J2355" s="22" t="s">
        <v>132</v>
      </c>
      <c r="K2355" s="23">
        <v>166.9</v>
      </c>
      <c r="L2355" s="23">
        <v>65.9</v>
      </c>
      <c r="M2355" s="23">
        <v>56.7</v>
      </c>
      <c r="N2355" s="23">
        <v>423.926</v>
      </c>
      <c r="O2355" s="23">
        <v>167.386</v>
      </c>
      <c r="P2355" s="23">
        <v>144.018</v>
      </c>
      <c r="Q2355" s="37" t="s">
        <v>24</v>
      </c>
      <c r="R2355" s="28">
        <v>11.1</v>
      </c>
      <c r="S2355" s="24" t="s">
        <v>132</v>
      </c>
      <c r="T2355" s="38" t="s">
        <v>24</v>
      </c>
      <c r="U2355" s="27" cm="1">
        <f t="array" ref="U2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356" hidden="1" spans="1:21">
      <c r="A2356" s="36" t="s">
        <v>3431</v>
      </c>
      <c r="B2356" s="36" t="s">
        <v>3445</v>
      </c>
      <c r="C2356" s="36" t="s">
        <v>1237</v>
      </c>
      <c r="D2356" s="36" t="s">
        <v>132</v>
      </c>
      <c r="E2356" s="36" t="s">
        <v>2341</v>
      </c>
      <c r="F2356" s="36" t="s">
        <v>2470</v>
      </c>
      <c r="G2356" s="36" t="s">
        <v>92</v>
      </c>
      <c r="H2356" s="36" t="s">
        <v>138</v>
      </c>
      <c r="I2356" s="22"/>
      <c r="J2356" s="22" t="s">
        <v>132</v>
      </c>
      <c r="K2356" s="23">
        <v>166.9</v>
      </c>
      <c r="L2356" s="23">
        <v>65.9</v>
      </c>
      <c r="M2356" s="23">
        <v>56.7</v>
      </c>
      <c r="N2356" s="23">
        <v>423.926</v>
      </c>
      <c r="O2356" s="23">
        <v>167.386</v>
      </c>
      <c r="P2356" s="23">
        <v>144.018</v>
      </c>
      <c r="Q2356" s="37" t="s">
        <v>91</v>
      </c>
      <c r="R2356" s="28">
        <v>18.1</v>
      </c>
      <c r="S2356" s="24" t="s">
        <v>132</v>
      </c>
      <c r="T2356" s="38" t="s">
        <v>91</v>
      </c>
      <c r="U2356" s="27" cm="1">
        <f t="array" ref="U2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18.1</v>
      </c>
    </row>
    <row r="2357" hidden="1" spans="1:21">
      <c r="A2357" s="36" t="s">
        <v>3431</v>
      </c>
      <c r="B2357" s="36" t="s">
        <v>3445</v>
      </c>
      <c r="C2357" s="36" t="s">
        <v>1237</v>
      </c>
      <c r="D2357" s="36" t="s">
        <v>1236</v>
      </c>
      <c r="E2357" s="36" t="s">
        <v>2345</v>
      </c>
      <c r="F2357" s="36" t="s">
        <v>2466</v>
      </c>
      <c r="G2357" s="36" t="s">
        <v>17</v>
      </c>
      <c r="H2357" s="36" t="s">
        <v>141</v>
      </c>
      <c r="I2357" s="22"/>
      <c r="J2357" s="22" t="s">
        <v>132</v>
      </c>
      <c r="K2357" s="23">
        <v>158.5</v>
      </c>
      <c r="L2357" s="23">
        <v>66.7</v>
      </c>
      <c r="M2357" s="23">
        <v>57.9</v>
      </c>
      <c r="N2357" s="23">
        <v>402.59</v>
      </c>
      <c r="O2357" s="23">
        <v>169.418</v>
      </c>
      <c r="P2357" s="23">
        <v>147.066</v>
      </c>
      <c r="Q2357" s="37" t="s">
        <v>20</v>
      </c>
      <c r="R2357" s="28">
        <v>4.5</v>
      </c>
      <c r="S2357" s="24" t="s">
        <v>132</v>
      </c>
      <c r="T2357" s="38" t="s">
        <v>20</v>
      </c>
      <c r="U2357" s="27" cm="1">
        <f t="array" ref="U2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358" hidden="1" spans="1:21">
      <c r="A2358" s="36" t="s">
        <v>3431</v>
      </c>
      <c r="B2358" s="36" t="s">
        <v>3445</v>
      </c>
      <c r="C2358" s="36" t="s">
        <v>1237</v>
      </c>
      <c r="D2358" s="36" t="s">
        <v>132</v>
      </c>
      <c r="E2358" s="36" t="s">
        <v>2345</v>
      </c>
      <c r="F2358" s="36" t="s">
        <v>2466</v>
      </c>
      <c r="G2358" s="36" t="s">
        <v>92</v>
      </c>
      <c r="H2358" s="36" t="s">
        <v>138</v>
      </c>
      <c r="I2358" s="22"/>
      <c r="J2358" s="22" t="s">
        <v>132</v>
      </c>
      <c r="K2358" s="23">
        <v>167.3</v>
      </c>
      <c r="L2358" s="23">
        <v>66.7</v>
      </c>
      <c r="M2358" s="23">
        <v>57.9</v>
      </c>
      <c r="N2358" s="23">
        <v>424.942</v>
      </c>
      <c r="O2358" s="23">
        <v>169.418</v>
      </c>
      <c r="P2358" s="23">
        <v>147.066</v>
      </c>
      <c r="Q2358" s="37" t="s">
        <v>91</v>
      </c>
      <c r="R2358" s="28">
        <v>17.7</v>
      </c>
      <c r="S2358" s="24" t="s">
        <v>132</v>
      </c>
      <c r="T2358" s="38" t="s">
        <v>91</v>
      </c>
      <c r="U2358" s="27" cm="1">
        <f t="array" ref="U2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2359" hidden="1" spans="1:21">
      <c r="A2359" s="36" t="s">
        <v>3431</v>
      </c>
      <c r="B2359" s="36" t="s">
        <v>3445</v>
      </c>
      <c r="C2359" s="36" t="s">
        <v>1237</v>
      </c>
      <c r="D2359" s="36" t="s">
        <v>1236</v>
      </c>
      <c r="E2359" s="36" t="s">
        <v>2354</v>
      </c>
      <c r="F2359" s="36" t="s">
        <v>2817</v>
      </c>
      <c r="G2359" s="36" t="s">
        <v>17</v>
      </c>
      <c r="H2359" s="36" t="s">
        <v>141</v>
      </c>
      <c r="I2359" s="22"/>
      <c r="J2359" s="22" t="s">
        <v>132</v>
      </c>
      <c r="K2359" s="23">
        <v>159.4</v>
      </c>
      <c r="L2359" s="23">
        <v>67.7</v>
      </c>
      <c r="M2359" s="23">
        <v>57.3</v>
      </c>
      <c r="N2359" s="23">
        <v>404.876</v>
      </c>
      <c r="O2359" s="23">
        <v>171.958</v>
      </c>
      <c r="P2359" s="23">
        <v>145.542</v>
      </c>
      <c r="Q2359" s="37" t="s">
        <v>20</v>
      </c>
      <c r="R2359" s="28">
        <v>3.6</v>
      </c>
      <c r="S2359" s="24" t="s">
        <v>132</v>
      </c>
      <c r="T2359" s="38" t="s">
        <v>20</v>
      </c>
      <c r="U2359" s="27" cm="1">
        <f t="array" ref="U2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360" hidden="1" spans="1:21">
      <c r="A2360" s="36" t="s">
        <v>3431</v>
      </c>
      <c r="B2360" s="36" t="s">
        <v>3445</v>
      </c>
      <c r="C2360" s="36" t="s">
        <v>1237</v>
      </c>
      <c r="D2360" s="36" t="s">
        <v>132</v>
      </c>
      <c r="E2360" s="36" t="s">
        <v>2354</v>
      </c>
      <c r="F2360" s="36" t="s">
        <v>2817</v>
      </c>
      <c r="G2360" s="36" t="s">
        <v>92</v>
      </c>
      <c r="H2360" s="36" t="s">
        <v>138</v>
      </c>
      <c r="I2360" s="22"/>
      <c r="J2360" s="22" t="s">
        <v>132</v>
      </c>
      <c r="K2360" s="23">
        <v>172</v>
      </c>
      <c r="L2360" s="23">
        <v>67.7</v>
      </c>
      <c r="M2360" s="23">
        <v>57.3</v>
      </c>
      <c r="N2360" s="23">
        <v>436.88</v>
      </c>
      <c r="O2360" s="23">
        <v>171.958</v>
      </c>
      <c r="P2360" s="23">
        <v>145.542</v>
      </c>
      <c r="Q2360" s="37" t="s">
        <v>91</v>
      </c>
      <c r="R2360" s="28">
        <v>13</v>
      </c>
      <c r="S2360" s="24" t="s">
        <v>132</v>
      </c>
      <c r="T2360" s="38" t="s">
        <v>91</v>
      </c>
      <c r="U2360" s="27" cm="1">
        <f t="array" ref="U2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361" hidden="1" spans="1:21">
      <c r="A2361" s="36" t="s">
        <v>3431</v>
      </c>
      <c r="B2361" s="36" t="s">
        <v>3445</v>
      </c>
      <c r="C2361" s="36" t="s">
        <v>1237</v>
      </c>
      <c r="D2361" s="36" t="s">
        <v>1236</v>
      </c>
      <c r="E2361" s="36" t="s">
        <v>2371</v>
      </c>
      <c r="F2361" s="36" t="s">
        <v>2651</v>
      </c>
      <c r="G2361" s="36" t="s">
        <v>17</v>
      </c>
      <c r="H2361" s="36" t="s">
        <v>141</v>
      </c>
      <c r="I2361" s="22"/>
      <c r="J2361" s="22" t="s">
        <v>132</v>
      </c>
      <c r="K2361" s="23">
        <v>160</v>
      </c>
      <c r="L2361" s="23">
        <v>67.9</v>
      </c>
      <c r="M2361" s="23">
        <v>57.1</v>
      </c>
      <c r="N2361" s="23">
        <v>406.4</v>
      </c>
      <c r="O2361" s="23">
        <v>172.466</v>
      </c>
      <c r="P2361" s="23">
        <v>145.034</v>
      </c>
      <c r="Q2361" s="37" t="s">
        <v>20</v>
      </c>
      <c r="R2361" s="28">
        <v>3</v>
      </c>
      <c r="S2361" s="24" t="s">
        <v>132</v>
      </c>
      <c r="T2361" s="38" t="s">
        <v>20</v>
      </c>
      <c r="U2361" s="27" cm="1">
        <f t="array" ref="U2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362" hidden="1" spans="1:21">
      <c r="A2362" s="36" t="s">
        <v>3431</v>
      </c>
      <c r="B2362" s="36" t="s">
        <v>3445</v>
      </c>
      <c r="C2362" s="36" t="s">
        <v>1237</v>
      </c>
      <c r="D2362" s="36" t="s">
        <v>132</v>
      </c>
      <c r="E2362" s="36" t="s">
        <v>2371</v>
      </c>
      <c r="F2362" s="36" t="s">
        <v>2651</v>
      </c>
      <c r="G2362" s="36" t="s">
        <v>92</v>
      </c>
      <c r="H2362" s="36" t="s">
        <v>138</v>
      </c>
      <c r="I2362" s="22"/>
      <c r="J2362" s="22" t="s">
        <v>132</v>
      </c>
      <c r="K2362" s="23">
        <v>172.6</v>
      </c>
      <c r="L2362" s="23">
        <v>67.9</v>
      </c>
      <c r="M2362" s="23">
        <v>57.1</v>
      </c>
      <c r="N2362" s="23">
        <v>438.404</v>
      </c>
      <c r="O2362" s="23">
        <v>172.466</v>
      </c>
      <c r="P2362" s="23">
        <v>145.034</v>
      </c>
      <c r="Q2362" s="37" t="s">
        <v>91</v>
      </c>
      <c r="R2362" s="28">
        <v>12.4</v>
      </c>
      <c r="S2362" s="24" t="s">
        <v>132</v>
      </c>
      <c r="T2362" s="38" t="s">
        <v>91</v>
      </c>
      <c r="U2362" s="27" cm="1">
        <f t="array" ref="U2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363" hidden="1" spans="1:21">
      <c r="A2363" s="36" t="s">
        <v>3431</v>
      </c>
      <c r="B2363" s="36" t="s">
        <v>3446</v>
      </c>
      <c r="C2363" s="36" t="s">
        <v>1239</v>
      </c>
      <c r="D2363" s="36" t="s">
        <v>132</v>
      </c>
      <c r="E2363" s="36" t="s">
        <v>2341</v>
      </c>
      <c r="F2363" s="36" t="s">
        <v>2401</v>
      </c>
      <c r="G2363" s="36" t="s">
        <v>101</v>
      </c>
      <c r="H2363" s="36" t="s">
        <v>131</v>
      </c>
      <c r="I2363" s="22"/>
      <c r="J2363" s="22" t="s">
        <v>132</v>
      </c>
      <c r="K2363" s="23">
        <v>179</v>
      </c>
      <c r="L2363" s="23">
        <v>71.7</v>
      </c>
      <c r="M2363" s="23">
        <v>67.7</v>
      </c>
      <c r="N2363" s="23">
        <v>454.66</v>
      </c>
      <c r="O2363" s="23">
        <v>182.118</v>
      </c>
      <c r="P2363" s="23">
        <v>171.958</v>
      </c>
      <c r="Q2363" s="37" t="s">
        <v>100</v>
      </c>
      <c r="R2363" s="28">
        <v>2</v>
      </c>
      <c r="S2363" s="24" t="s">
        <v>132</v>
      </c>
      <c r="T2363" s="38" t="s">
        <v>100</v>
      </c>
      <c r="U2363" s="27" cm="1">
        <f t="array" ref="U2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364" hidden="1" spans="1:21">
      <c r="A2364" s="36" t="s">
        <v>3431</v>
      </c>
      <c r="B2364" s="36" t="s">
        <v>3446</v>
      </c>
      <c r="C2364" s="36" t="s">
        <v>1239</v>
      </c>
      <c r="D2364" s="36" t="s">
        <v>132</v>
      </c>
      <c r="E2364" s="36" t="s">
        <v>2341</v>
      </c>
      <c r="F2364" s="36" t="s">
        <v>2993</v>
      </c>
      <c r="G2364" s="36" t="s">
        <v>101</v>
      </c>
      <c r="H2364" s="36" t="s">
        <v>131</v>
      </c>
      <c r="I2364" s="22"/>
      <c r="J2364" s="22" t="s">
        <v>132</v>
      </c>
      <c r="K2364" s="23">
        <v>179</v>
      </c>
      <c r="L2364" s="23">
        <v>71.7</v>
      </c>
      <c r="M2364" s="23">
        <v>66.9</v>
      </c>
      <c r="N2364" s="23">
        <v>454.66</v>
      </c>
      <c r="O2364" s="23">
        <v>182.118</v>
      </c>
      <c r="P2364" s="23">
        <v>169.926</v>
      </c>
      <c r="Q2364" s="37" t="s">
        <v>100</v>
      </c>
      <c r="R2364" s="28">
        <v>2</v>
      </c>
      <c r="S2364" s="24" t="s">
        <v>132</v>
      </c>
      <c r="T2364" s="38" t="s">
        <v>100</v>
      </c>
      <c r="U2364" s="27" cm="1">
        <f t="array" ref="U2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365" hidden="1" spans="1:21">
      <c r="A2365" s="36" t="s">
        <v>3431</v>
      </c>
      <c r="B2365" s="36" t="s">
        <v>3447</v>
      </c>
      <c r="C2365" s="36" t="s">
        <v>1241</v>
      </c>
      <c r="D2365" s="36" t="s">
        <v>132</v>
      </c>
      <c r="E2365" s="36" t="s">
        <v>2341</v>
      </c>
      <c r="F2365" s="36" t="s">
        <v>3008</v>
      </c>
      <c r="G2365" s="36" t="s">
        <v>101</v>
      </c>
      <c r="H2365" s="36" t="s">
        <v>131</v>
      </c>
      <c r="I2365" s="22"/>
      <c r="J2365" s="22" t="s">
        <v>132</v>
      </c>
      <c r="K2365" s="23">
        <v>172</v>
      </c>
      <c r="L2365" s="23">
        <v>70.9</v>
      </c>
      <c r="M2365" s="23">
        <v>64.2</v>
      </c>
      <c r="N2365" s="23">
        <v>436.88</v>
      </c>
      <c r="O2365" s="23">
        <v>180.086</v>
      </c>
      <c r="P2365" s="23">
        <v>163.068</v>
      </c>
      <c r="Q2365" s="37" t="s">
        <v>100</v>
      </c>
      <c r="R2365" s="28">
        <v>9</v>
      </c>
      <c r="S2365" s="24" t="s">
        <v>132</v>
      </c>
      <c r="T2365" s="38" t="s">
        <v>100</v>
      </c>
      <c r="U2365" s="27" cm="1">
        <f t="array" ref="U2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366" hidden="1" spans="1:21">
      <c r="A2366" s="36" t="s">
        <v>3431</v>
      </c>
      <c r="B2366" s="36" t="s">
        <v>3447</v>
      </c>
      <c r="C2366" s="36" t="s">
        <v>1241</v>
      </c>
      <c r="D2366" s="36" t="s">
        <v>132</v>
      </c>
      <c r="E2366" s="36" t="s">
        <v>2341</v>
      </c>
      <c r="F2366" s="36" t="s">
        <v>2405</v>
      </c>
      <c r="G2366" s="36" t="s">
        <v>101</v>
      </c>
      <c r="H2366" s="36" t="s">
        <v>131</v>
      </c>
      <c r="I2366" s="22"/>
      <c r="J2366" s="22" t="s">
        <v>132</v>
      </c>
      <c r="K2366" s="23">
        <v>172.6</v>
      </c>
      <c r="L2366" s="23">
        <v>70.9</v>
      </c>
      <c r="M2366" s="23">
        <v>64</v>
      </c>
      <c r="N2366" s="23">
        <v>438.404</v>
      </c>
      <c r="O2366" s="23">
        <v>180.086</v>
      </c>
      <c r="P2366" s="23">
        <v>162.56</v>
      </c>
      <c r="Q2366" s="37" t="s">
        <v>100</v>
      </c>
      <c r="R2366" s="28">
        <v>8.4</v>
      </c>
      <c r="S2366" s="24" t="s">
        <v>132</v>
      </c>
      <c r="T2366" s="38" t="s">
        <v>100</v>
      </c>
      <c r="U2366" s="27" cm="1">
        <f t="array" ref="U2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367" hidden="1" spans="1:21">
      <c r="A2367" s="36" t="s">
        <v>3431</v>
      </c>
      <c r="B2367" s="36" t="s">
        <v>3448</v>
      </c>
      <c r="C2367" s="36" t="s">
        <v>1243</v>
      </c>
      <c r="D2367" s="36" t="s">
        <v>132</v>
      </c>
      <c r="E2367" s="36" t="s">
        <v>2341</v>
      </c>
      <c r="F2367" s="36" t="s">
        <v>2355</v>
      </c>
      <c r="G2367" s="36" t="s">
        <v>92</v>
      </c>
      <c r="H2367" s="36" t="s">
        <v>138</v>
      </c>
      <c r="I2367" s="22"/>
      <c r="J2367" s="22" t="s">
        <v>132</v>
      </c>
      <c r="K2367" s="23">
        <v>170.7</v>
      </c>
      <c r="L2367" s="23">
        <v>66.6</v>
      </c>
      <c r="M2367" s="23">
        <v>54.7</v>
      </c>
      <c r="N2367" s="23">
        <v>433.578</v>
      </c>
      <c r="O2367" s="23">
        <v>169.164</v>
      </c>
      <c r="P2367" s="23">
        <v>138.938</v>
      </c>
      <c r="Q2367" s="37" t="s">
        <v>91</v>
      </c>
      <c r="R2367" s="28">
        <v>14.3</v>
      </c>
      <c r="S2367" s="24" t="s">
        <v>132</v>
      </c>
      <c r="T2367" s="38" t="s">
        <v>91</v>
      </c>
      <c r="U2367" s="27" cm="1">
        <f t="array" ref="U2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368" hidden="1" spans="1:21">
      <c r="A2368" s="36" t="s">
        <v>3431</v>
      </c>
      <c r="B2368" s="36" t="s">
        <v>3448</v>
      </c>
      <c r="C2368" s="36" t="s">
        <v>1243</v>
      </c>
      <c r="D2368" s="36" t="s">
        <v>132</v>
      </c>
      <c r="E2368" s="36" t="s">
        <v>2341</v>
      </c>
      <c r="F2368" s="36" t="s">
        <v>2476</v>
      </c>
      <c r="G2368" s="36" t="s">
        <v>92</v>
      </c>
      <c r="H2368" s="36" t="s">
        <v>138</v>
      </c>
      <c r="I2368" s="22"/>
      <c r="J2368" s="22" t="s">
        <v>132</v>
      </c>
      <c r="K2368" s="23">
        <v>172</v>
      </c>
      <c r="L2368" s="23">
        <v>66.7</v>
      </c>
      <c r="M2368" s="23">
        <v>54.7</v>
      </c>
      <c r="N2368" s="23">
        <v>436.88</v>
      </c>
      <c r="O2368" s="23">
        <v>169.418</v>
      </c>
      <c r="P2368" s="23">
        <v>138.938</v>
      </c>
      <c r="Q2368" s="37" t="s">
        <v>91</v>
      </c>
      <c r="R2368" s="28">
        <v>13</v>
      </c>
      <c r="S2368" s="24" t="s">
        <v>132</v>
      </c>
      <c r="T2368" s="38" t="s">
        <v>91</v>
      </c>
      <c r="U2368" s="27" cm="1">
        <f t="array" ref="U2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369" hidden="1" spans="1:21">
      <c r="A2369" s="36" t="s">
        <v>3431</v>
      </c>
      <c r="B2369" s="36" t="s">
        <v>3448</v>
      </c>
      <c r="C2369" s="36" t="s">
        <v>1243</v>
      </c>
      <c r="D2369" s="36" t="s">
        <v>132</v>
      </c>
      <c r="E2369" s="36" t="s">
        <v>2345</v>
      </c>
      <c r="F2369" s="36" t="s">
        <v>3449</v>
      </c>
      <c r="G2369" s="36" t="s">
        <v>92</v>
      </c>
      <c r="H2369" s="36" t="s">
        <v>138</v>
      </c>
      <c r="I2369" s="22"/>
      <c r="J2369" s="22" t="s">
        <v>132</v>
      </c>
      <c r="K2369" s="23">
        <v>174.4</v>
      </c>
      <c r="L2369" s="23">
        <v>66.9</v>
      </c>
      <c r="M2369" s="23">
        <v>55.5</v>
      </c>
      <c r="N2369" s="23">
        <v>442.976</v>
      </c>
      <c r="O2369" s="23">
        <v>169.926</v>
      </c>
      <c r="P2369" s="23">
        <v>140.97</v>
      </c>
      <c r="Q2369" s="37" t="s">
        <v>91</v>
      </c>
      <c r="R2369" s="28">
        <v>10.6</v>
      </c>
      <c r="S2369" s="24" t="s">
        <v>132</v>
      </c>
      <c r="T2369" s="38" t="s">
        <v>91</v>
      </c>
      <c r="U2369" s="27" cm="1">
        <f t="array" ref="U2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2370" hidden="1" spans="1:21">
      <c r="A2370" s="36" t="s">
        <v>3431</v>
      </c>
      <c r="B2370" s="36" t="s">
        <v>3450</v>
      </c>
      <c r="C2370" s="36" t="s">
        <v>1245</v>
      </c>
      <c r="D2370" s="36" t="s">
        <v>132</v>
      </c>
      <c r="E2370" s="36" t="s">
        <v>2341</v>
      </c>
      <c r="F2370" s="36" t="s">
        <v>3451</v>
      </c>
      <c r="G2370" s="36" t="s">
        <v>101</v>
      </c>
      <c r="H2370" s="36" t="s">
        <v>131</v>
      </c>
      <c r="I2370" s="22"/>
      <c r="J2370" s="22" t="s">
        <v>132</v>
      </c>
      <c r="K2370" s="23">
        <v>180.7</v>
      </c>
      <c r="L2370" s="23">
        <v>74.2</v>
      </c>
      <c r="M2370" s="23">
        <v>71.3</v>
      </c>
      <c r="N2370" s="23">
        <v>458.978</v>
      </c>
      <c r="O2370" s="23">
        <v>188.468</v>
      </c>
      <c r="P2370" s="23">
        <v>181.102</v>
      </c>
      <c r="Q2370" s="37" t="s">
        <v>100</v>
      </c>
      <c r="R2370" s="28">
        <v>0.3</v>
      </c>
      <c r="S2370" s="24" t="s">
        <v>132</v>
      </c>
      <c r="T2370" s="38" t="s">
        <v>100</v>
      </c>
      <c r="U2370" s="27" cm="1">
        <f t="array" ref="U2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371" hidden="1" spans="1:21">
      <c r="A2371" s="36" t="s">
        <v>3431</v>
      </c>
      <c r="B2371" s="36" t="s">
        <v>3450</v>
      </c>
      <c r="C2371" s="36" t="s">
        <v>1245</v>
      </c>
      <c r="D2371" s="36" t="s">
        <v>132</v>
      </c>
      <c r="E2371" s="36" t="s">
        <v>2345</v>
      </c>
      <c r="F2371" s="36" t="s">
        <v>2537</v>
      </c>
      <c r="G2371" s="36" t="s">
        <v>101</v>
      </c>
      <c r="H2371" s="36" t="s">
        <v>131</v>
      </c>
      <c r="I2371" s="22"/>
      <c r="J2371" s="22" t="s">
        <v>132</v>
      </c>
      <c r="K2371" s="23">
        <v>184.4</v>
      </c>
      <c r="L2371" s="23">
        <v>74.2</v>
      </c>
      <c r="M2371" s="23">
        <v>66.9</v>
      </c>
      <c r="N2371" s="23">
        <v>468.376</v>
      </c>
      <c r="O2371" s="23">
        <v>188.468</v>
      </c>
      <c r="P2371" s="23">
        <v>169.926</v>
      </c>
      <c r="Q2371" s="37" t="s">
        <v>105</v>
      </c>
      <c r="R2371" s="28">
        <v>5.6</v>
      </c>
      <c r="S2371" s="24" t="s">
        <v>132</v>
      </c>
      <c r="T2371" s="38" t="s">
        <v>105</v>
      </c>
      <c r="U2371" s="27" cm="1">
        <f t="array" ref="U2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72" hidden="1" spans="1:21">
      <c r="A2372" s="36" t="s">
        <v>3431</v>
      </c>
      <c r="B2372" s="36" t="s">
        <v>3450</v>
      </c>
      <c r="C2372" s="36" t="s">
        <v>1245</v>
      </c>
      <c r="D2372" s="36" t="s">
        <v>132</v>
      </c>
      <c r="E2372" s="36" t="s">
        <v>2354</v>
      </c>
      <c r="F2372" s="36" t="s">
        <v>2349</v>
      </c>
      <c r="G2372" s="36" t="s">
        <v>101</v>
      </c>
      <c r="H2372" s="36" t="s">
        <v>131</v>
      </c>
      <c r="I2372" s="22"/>
      <c r="J2372" s="22" t="s">
        <v>132</v>
      </c>
      <c r="K2372" s="23">
        <v>187.4</v>
      </c>
      <c r="L2372" s="23">
        <v>74.4</v>
      </c>
      <c r="M2372" s="23">
        <v>66.5</v>
      </c>
      <c r="N2372" s="23">
        <v>475.996</v>
      </c>
      <c r="O2372" s="23">
        <v>188.976</v>
      </c>
      <c r="P2372" s="23">
        <v>168.91</v>
      </c>
      <c r="Q2372" s="37" t="s">
        <v>105</v>
      </c>
      <c r="R2372" s="28">
        <v>2.6</v>
      </c>
      <c r="S2372" s="24" t="s">
        <v>132</v>
      </c>
      <c r="T2372" s="38" t="s">
        <v>105</v>
      </c>
      <c r="U2372" s="27" cm="1">
        <f t="array" ref="U2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373" hidden="1" spans="1:21">
      <c r="A2373" s="36" t="s">
        <v>3431</v>
      </c>
      <c r="B2373" s="36" t="s">
        <v>3450</v>
      </c>
      <c r="C2373" s="36" t="s">
        <v>1245</v>
      </c>
      <c r="D2373" s="36" t="s">
        <v>132</v>
      </c>
      <c r="E2373" s="36" t="s">
        <v>2354</v>
      </c>
      <c r="F2373" s="36" t="s">
        <v>2387</v>
      </c>
      <c r="G2373" s="36" t="s">
        <v>101</v>
      </c>
      <c r="H2373" s="36" t="s">
        <v>131</v>
      </c>
      <c r="I2373" s="22"/>
      <c r="J2373" s="22" t="s">
        <v>132</v>
      </c>
      <c r="K2373" s="23">
        <v>189</v>
      </c>
      <c r="L2373" s="23">
        <v>74.4</v>
      </c>
      <c r="M2373" s="23">
        <v>66.3</v>
      </c>
      <c r="N2373" s="23">
        <v>480.06</v>
      </c>
      <c r="O2373" s="23">
        <v>188.976</v>
      </c>
      <c r="P2373" s="23">
        <v>168.402</v>
      </c>
      <c r="Q2373" s="37" t="s">
        <v>105</v>
      </c>
      <c r="R2373" s="28">
        <v>1</v>
      </c>
      <c r="S2373" s="24" t="s">
        <v>132</v>
      </c>
      <c r="T2373" s="38" t="s">
        <v>105</v>
      </c>
      <c r="U2373" s="27" cm="1">
        <f t="array" ref="U2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374" hidden="1" spans="1:21">
      <c r="A2374" s="36" t="s">
        <v>3431</v>
      </c>
      <c r="B2374" s="36" t="s">
        <v>3450</v>
      </c>
      <c r="C2374" s="36" t="s">
        <v>1245</v>
      </c>
      <c r="D2374" s="36" t="s">
        <v>132</v>
      </c>
      <c r="E2374" s="36" t="s">
        <v>2371</v>
      </c>
      <c r="F2374" s="36" t="s">
        <v>3008</v>
      </c>
      <c r="G2374" s="36" t="s">
        <v>101</v>
      </c>
      <c r="H2374" s="36" t="s">
        <v>131</v>
      </c>
      <c r="I2374" s="22"/>
      <c r="J2374" s="22" t="s">
        <v>132</v>
      </c>
      <c r="K2374" s="23">
        <v>189.4</v>
      </c>
      <c r="L2374" s="23">
        <v>74.8</v>
      </c>
      <c r="M2374" s="23">
        <v>66.7</v>
      </c>
      <c r="N2374" s="23">
        <v>481.076</v>
      </c>
      <c r="O2374" s="23">
        <v>189.992</v>
      </c>
      <c r="P2374" s="23">
        <v>169.418</v>
      </c>
      <c r="Q2374" s="37" t="s">
        <v>105</v>
      </c>
      <c r="R2374" s="28">
        <v>0.6</v>
      </c>
      <c r="S2374" s="24" t="s">
        <v>132</v>
      </c>
      <c r="T2374" s="38" t="s">
        <v>105</v>
      </c>
      <c r="U2374" s="27" cm="1">
        <f t="array" ref="U2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75" hidden="1" spans="1:21">
      <c r="A2375" s="36" t="s">
        <v>3431</v>
      </c>
      <c r="B2375" s="36" t="s">
        <v>3450</v>
      </c>
      <c r="C2375" s="36" t="s">
        <v>1245</v>
      </c>
      <c r="D2375" s="36" t="s">
        <v>544</v>
      </c>
      <c r="E2375" s="36" t="s">
        <v>2371</v>
      </c>
      <c r="F2375" s="36" t="s">
        <v>3000</v>
      </c>
      <c r="G2375" s="36" t="s">
        <v>101</v>
      </c>
      <c r="H2375" s="36" t="s">
        <v>131</v>
      </c>
      <c r="I2375" s="22"/>
      <c r="J2375" s="22" t="s">
        <v>132</v>
      </c>
      <c r="K2375" s="23">
        <v>189.4</v>
      </c>
      <c r="L2375" s="23">
        <v>74.8</v>
      </c>
      <c r="M2375" s="23">
        <v>67.7</v>
      </c>
      <c r="N2375" s="23">
        <v>481.076</v>
      </c>
      <c r="O2375" s="23">
        <v>189.992</v>
      </c>
      <c r="P2375" s="23">
        <v>171.958</v>
      </c>
      <c r="Q2375" s="37" t="s">
        <v>105</v>
      </c>
      <c r="R2375" s="28">
        <v>0.6</v>
      </c>
      <c r="S2375" s="24" t="s">
        <v>132</v>
      </c>
      <c r="T2375" s="38" t="s">
        <v>105</v>
      </c>
      <c r="U2375" s="27" cm="1">
        <f t="array" ref="U2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76" hidden="1" spans="1:21">
      <c r="A2376" s="36" t="s">
        <v>3431</v>
      </c>
      <c r="B2376" s="36" t="s">
        <v>3450</v>
      </c>
      <c r="C2376" s="36" t="s">
        <v>1245</v>
      </c>
      <c r="D2376" s="36" t="s">
        <v>132</v>
      </c>
      <c r="E2376" s="36" t="s">
        <v>2371</v>
      </c>
      <c r="F2376" s="36" t="s">
        <v>2359</v>
      </c>
      <c r="G2376" s="36" t="s">
        <v>101</v>
      </c>
      <c r="H2376" s="36" t="s">
        <v>131</v>
      </c>
      <c r="I2376" s="22"/>
      <c r="J2376" s="22" t="s">
        <v>132</v>
      </c>
      <c r="K2376" s="23">
        <v>189.6</v>
      </c>
      <c r="L2376" s="23">
        <v>74.8</v>
      </c>
      <c r="M2376" s="23">
        <v>66.9</v>
      </c>
      <c r="N2376" s="23">
        <v>481.584</v>
      </c>
      <c r="O2376" s="23">
        <v>189.992</v>
      </c>
      <c r="P2376" s="23">
        <v>169.926</v>
      </c>
      <c r="Q2376" s="37" t="s">
        <v>105</v>
      </c>
      <c r="R2376" s="28">
        <v>0.4</v>
      </c>
      <c r="S2376" s="24" t="s">
        <v>132</v>
      </c>
      <c r="T2376" s="38" t="s">
        <v>105</v>
      </c>
      <c r="U2376" s="27" cm="1">
        <f t="array" ref="U2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377" hidden="1" spans="1:21">
      <c r="A2377" s="36" t="s">
        <v>3431</v>
      </c>
      <c r="B2377" s="36" t="s">
        <v>3452</v>
      </c>
      <c r="C2377" s="36" t="s">
        <v>1247</v>
      </c>
      <c r="D2377" s="36" t="s">
        <v>132</v>
      </c>
      <c r="E2377" s="36" t="s">
        <v>2341</v>
      </c>
      <c r="F2377" s="36" t="s">
        <v>2368</v>
      </c>
      <c r="G2377" s="36" t="s">
        <v>17</v>
      </c>
      <c r="H2377" s="36" t="s">
        <v>168</v>
      </c>
      <c r="I2377" s="22"/>
      <c r="J2377" s="22" t="s">
        <v>132</v>
      </c>
      <c r="K2377" s="23">
        <v>162.2</v>
      </c>
      <c r="L2377" s="23">
        <v>70.3</v>
      </c>
      <c r="M2377" s="23">
        <v>63.4</v>
      </c>
      <c r="N2377" s="23">
        <v>411.988</v>
      </c>
      <c r="O2377" s="23">
        <v>178.562</v>
      </c>
      <c r="P2377" s="23">
        <v>161.036</v>
      </c>
      <c r="Q2377" s="37" t="s">
        <v>20</v>
      </c>
      <c r="R2377" s="28">
        <v>0.8</v>
      </c>
      <c r="S2377" s="24" t="s">
        <v>132</v>
      </c>
      <c r="T2377" s="38" t="s">
        <v>20</v>
      </c>
      <c r="U2377" s="27" cm="1">
        <f t="array" ref="U2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78" hidden="1" spans="1:21">
      <c r="A2378" s="36" t="s">
        <v>3431</v>
      </c>
      <c r="B2378" s="36" t="s">
        <v>3452</v>
      </c>
      <c r="C2378" s="36" t="s">
        <v>3453</v>
      </c>
      <c r="D2378" s="36" t="s">
        <v>132</v>
      </c>
      <c r="E2378" s="36" t="s">
        <v>2345</v>
      </c>
      <c r="F2378" s="36" t="s">
        <v>2584</v>
      </c>
      <c r="G2378" s="36" t="s">
        <v>17</v>
      </c>
      <c r="H2378" s="36" t="s">
        <v>168</v>
      </c>
      <c r="I2378" s="22"/>
      <c r="J2378" s="22" t="s">
        <v>132</v>
      </c>
      <c r="K2378" s="23">
        <v>163</v>
      </c>
      <c r="L2378" s="23">
        <v>70.9</v>
      </c>
      <c r="M2378" s="23">
        <v>63.5</v>
      </c>
      <c r="N2378" s="23">
        <v>414.02</v>
      </c>
      <c r="O2378" s="23">
        <v>180.086</v>
      </c>
      <c r="P2378" s="23">
        <v>161.29</v>
      </c>
      <c r="Q2378" s="37" t="s">
        <v>20</v>
      </c>
      <c r="R2378" s="28">
        <v>0</v>
      </c>
      <c r="S2378" s="24" t="s">
        <v>132</v>
      </c>
      <c r="T2378" s="38" t="s">
        <v>20</v>
      </c>
      <c r="U2378" s="27" cm="1">
        <f t="array" ref="U2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379" hidden="1" spans="1:21">
      <c r="A2379" s="36" t="s">
        <v>3431</v>
      </c>
      <c r="B2379" s="36" t="s">
        <v>3452</v>
      </c>
      <c r="C2379" s="36" t="s">
        <v>3453</v>
      </c>
      <c r="D2379" s="36" t="s">
        <v>1231</v>
      </c>
      <c r="E2379" s="36" t="s">
        <v>2345</v>
      </c>
      <c r="F2379" s="36" t="s">
        <v>2584</v>
      </c>
      <c r="G2379" s="36" t="s">
        <v>17</v>
      </c>
      <c r="H2379" s="36" t="s">
        <v>141</v>
      </c>
      <c r="I2379" s="22"/>
      <c r="J2379" s="22" t="s">
        <v>132</v>
      </c>
      <c r="K2379" s="23">
        <v>163</v>
      </c>
      <c r="L2379" s="23">
        <v>70.9</v>
      </c>
      <c r="M2379" s="23">
        <v>63</v>
      </c>
      <c r="N2379" s="23">
        <v>414.02</v>
      </c>
      <c r="O2379" s="23">
        <v>180.086</v>
      </c>
      <c r="P2379" s="23">
        <v>160.02</v>
      </c>
      <c r="Q2379" s="37" t="s">
        <v>20</v>
      </c>
      <c r="R2379" s="28">
        <v>0</v>
      </c>
      <c r="S2379" s="24" t="s">
        <v>132</v>
      </c>
      <c r="T2379" s="38" t="s">
        <v>20</v>
      </c>
      <c r="U2379" s="27" cm="1">
        <f t="array" ref="U2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380" hidden="1" spans="1:21">
      <c r="A2380" s="36" t="s">
        <v>3431</v>
      </c>
      <c r="B2380" s="36" t="s">
        <v>3452</v>
      </c>
      <c r="C2380" s="36" t="s">
        <v>3453</v>
      </c>
      <c r="D2380" s="36" t="s">
        <v>132</v>
      </c>
      <c r="E2380" s="36" t="s">
        <v>2354</v>
      </c>
      <c r="F2380" s="36" t="s">
        <v>2438</v>
      </c>
      <c r="G2380" s="36" t="s">
        <v>17</v>
      </c>
      <c r="H2380" s="36" t="s">
        <v>168</v>
      </c>
      <c r="I2380" s="22"/>
      <c r="J2380" s="22" t="s">
        <v>132</v>
      </c>
      <c r="K2380" s="23">
        <v>165.2</v>
      </c>
      <c r="L2380" s="23">
        <v>70.9</v>
      </c>
      <c r="M2380" s="23">
        <v>63</v>
      </c>
      <c r="N2380" s="23">
        <v>419.608</v>
      </c>
      <c r="O2380" s="23">
        <v>180.086</v>
      </c>
      <c r="P2380" s="23">
        <v>160.02</v>
      </c>
      <c r="Q2380" s="37" t="s">
        <v>24</v>
      </c>
      <c r="R2380" s="28">
        <v>12.8</v>
      </c>
      <c r="S2380" s="24" t="s">
        <v>132</v>
      </c>
      <c r="T2380" s="38" t="s">
        <v>24</v>
      </c>
      <c r="U2380" s="27" cm="1">
        <f t="array" ref="U2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381" hidden="1" spans="1:21">
      <c r="A2381" s="36" t="s">
        <v>3431</v>
      </c>
      <c r="B2381" s="36" t="s">
        <v>3454</v>
      </c>
      <c r="C2381" s="36" t="s">
        <v>1250</v>
      </c>
      <c r="D2381" s="36" t="s">
        <v>132</v>
      </c>
      <c r="E2381" s="36" t="s">
        <v>2341</v>
      </c>
      <c r="F2381" s="36" t="s">
        <v>2442</v>
      </c>
      <c r="G2381" s="36" t="s">
        <v>92</v>
      </c>
      <c r="H2381" s="36" t="s">
        <v>138</v>
      </c>
      <c r="I2381" s="22"/>
      <c r="J2381" s="22" t="s">
        <v>132</v>
      </c>
      <c r="K2381" s="23">
        <v>176.2</v>
      </c>
      <c r="L2381" s="23">
        <v>66.9</v>
      </c>
      <c r="M2381" s="23">
        <v>55.5</v>
      </c>
      <c r="N2381" s="23">
        <v>447.548</v>
      </c>
      <c r="O2381" s="23">
        <v>169.926</v>
      </c>
      <c r="P2381" s="23">
        <v>140.97</v>
      </c>
      <c r="Q2381" s="37" t="s">
        <v>91</v>
      </c>
      <c r="R2381" s="28">
        <v>8.8</v>
      </c>
      <c r="S2381" s="24" t="s">
        <v>132</v>
      </c>
      <c r="T2381" s="38" t="s">
        <v>91</v>
      </c>
      <c r="U2381" s="27" cm="1">
        <f t="array" ref="U2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82" hidden="1" spans="1:21">
      <c r="A2382" s="36" t="s">
        <v>3431</v>
      </c>
      <c r="B2382" s="36" t="s">
        <v>3454</v>
      </c>
      <c r="C2382" s="36" t="s">
        <v>1250</v>
      </c>
      <c r="D2382" s="36" t="s">
        <v>132</v>
      </c>
      <c r="E2382" s="36" t="s">
        <v>2341</v>
      </c>
      <c r="F2382" s="36" t="s">
        <v>3108</v>
      </c>
      <c r="G2382" s="36" t="s">
        <v>17</v>
      </c>
      <c r="H2382" s="36" t="s">
        <v>141</v>
      </c>
      <c r="I2382" s="22"/>
      <c r="J2382" s="22" t="s">
        <v>132</v>
      </c>
      <c r="K2382" s="23">
        <v>178.1</v>
      </c>
      <c r="L2382" s="23">
        <v>67.9</v>
      </c>
      <c r="M2382" s="23">
        <v>56.1</v>
      </c>
      <c r="N2382" s="23">
        <v>452.374</v>
      </c>
      <c r="O2382" s="23">
        <v>172.466</v>
      </c>
      <c r="P2382" s="23">
        <v>142.494</v>
      </c>
      <c r="Q2382" s="37" t="s">
        <v>28</v>
      </c>
      <c r="R2382" s="28">
        <v>11.9</v>
      </c>
      <c r="S2382" s="24" t="s">
        <v>132</v>
      </c>
      <c r="T2382" s="38" t="s">
        <v>28</v>
      </c>
      <c r="U2382" s="27" cm="1">
        <f t="array" ref="U2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383" hidden="1" spans="1:21">
      <c r="A2383" s="36" t="s">
        <v>3431</v>
      </c>
      <c r="B2383" s="36" t="s">
        <v>3454</v>
      </c>
      <c r="C2383" s="36" t="s">
        <v>1250</v>
      </c>
      <c r="D2383" s="36" t="s">
        <v>132</v>
      </c>
      <c r="E2383" s="36" t="s">
        <v>2345</v>
      </c>
      <c r="F2383" s="36" t="s">
        <v>3039</v>
      </c>
      <c r="G2383" s="36" t="s">
        <v>92</v>
      </c>
      <c r="H2383" s="36" t="s">
        <v>138</v>
      </c>
      <c r="I2383" s="22"/>
      <c r="J2383" s="22" t="s">
        <v>132</v>
      </c>
      <c r="K2383" s="23">
        <v>176.4</v>
      </c>
      <c r="L2383" s="23">
        <v>68.3</v>
      </c>
      <c r="M2383" s="23">
        <v>57.9</v>
      </c>
      <c r="N2383" s="23">
        <v>448.056</v>
      </c>
      <c r="O2383" s="23">
        <v>173.482</v>
      </c>
      <c r="P2383" s="23">
        <v>147.066</v>
      </c>
      <c r="Q2383" s="37" t="s">
        <v>91</v>
      </c>
      <c r="R2383" s="28">
        <v>8.6</v>
      </c>
      <c r="S2383" s="24" t="s">
        <v>132</v>
      </c>
      <c r="T2383" s="38" t="s">
        <v>91</v>
      </c>
      <c r="U2383" s="27" cm="1">
        <f t="array" ref="U2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384" hidden="1" spans="1:21">
      <c r="A2384" s="36" t="s">
        <v>3431</v>
      </c>
      <c r="B2384" s="36" t="s">
        <v>3454</v>
      </c>
      <c r="C2384" s="36" t="s">
        <v>1250</v>
      </c>
      <c r="D2384" s="36" t="s">
        <v>132</v>
      </c>
      <c r="E2384" s="36" t="s">
        <v>2345</v>
      </c>
      <c r="F2384" s="36" t="s">
        <v>2366</v>
      </c>
      <c r="G2384" s="36" t="s">
        <v>92</v>
      </c>
      <c r="H2384" s="36" t="s">
        <v>138</v>
      </c>
      <c r="I2384" s="22"/>
      <c r="J2384" s="22" t="s">
        <v>132</v>
      </c>
      <c r="K2384" s="23">
        <v>177.2</v>
      </c>
      <c r="L2384" s="23">
        <v>68.3</v>
      </c>
      <c r="M2384" s="23">
        <v>57.9</v>
      </c>
      <c r="N2384" s="23">
        <v>450.088</v>
      </c>
      <c r="O2384" s="23">
        <v>173.482</v>
      </c>
      <c r="P2384" s="23">
        <v>147.066</v>
      </c>
      <c r="Q2384" s="37" t="s">
        <v>91</v>
      </c>
      <c r="R2384" s="28">
        <v>7.8</v>
      </c>
      <c r="S2384" s="24" t="s">
        <v>132</v>
      </c>
      <c r="T2384" s="38" t="s">
        <v>91</v>
      </c>
      <c r="U2384" s="27" cm="1">
        <f t="array" ref="U2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385" hidden="1" spans="1:21">
      <c r="A2385" s="36" t="s">
        <v>3431</v>
      </c>
      <c r="B2385" s="36" t="s">
        <v>3454</v>
      </c>
      <c r="C2385" s="36" t="s">
        <v>1250</v>
      </c>
      <c r="D2385" s="36" t="s">
        <v>132</v>
      </c>
      <c r="E2385" s="36" t="s">
        <v>2345</v>
      </c>
      <c r="F2385" s="36" t="s">
        <v>2897</v>
      </c>
      <c r="G2385" s="36" t="s">
        <v>17</v>
      </c>
      <c r="H2385" s="36" t="s">
        <v>141</v>
      </c>
      <c r="I2385" s="22"/>
      <c r="J2385" s="22" t="s">
        <v>132</v>
      </c>
      <c r="K2385" s="23">
        <v>170.9</v>
      </c>
      <c r="L2385" s="23">
        <v>68.3</v>
      </c>
      <c r="M2385" s="23">
        <v>57.9</v>
      </c>
      <c r="N2385" s="23">
        <v>434.086</v>
      </c>
      <c r="O2385" s="23">
        <v>173.482</v>
      </c>
      <c r="P2385" s="23">
        <v>147.066</v>
      </c>
      <c r="Q2385" s="37" t="s">
        <v>24</v>
      </c>
      <c r="R2385" s="28">
        <v>7.1</v>
      </c>
      <c r="S2385" s="24" t="s">
        <v>132</v>
      </c>
      <c r="T2385" s="38" t="s">
        <v>24</v>
      </c>
      <c r="U2385" s="27" cm="1">
        <f t="array" ref="U2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386" hidden="1" spans="1:21">
      <c r="A2386" s="36" t="s">
        <v>3431</v>
      </c>
      <c r="B2386" s="36" t="s">
        <v>3454</v>
      </c>
      <c r="C2386" s="36" t="s">
        <v>1250</v>
      </c>
      <c r="D2386" s="36" t="s">
        <v>132</v>
      </c>
      <c r="E2386" s="36" t="s">
        <v>2345</v>
      </c>
      <c r="F2386" s="36" t="s">
        <v>2378</v>
      </c>
      <c r="G2386" s="36" t="s">
        <v>17</v>
      </c>
      <c r="H2386" s="36" t="s">
        <v>141</v>
      </c>
      <c r="I2386" s="22"/>
      <c r="J2386" s="22" t="s">
        <v>132</v>
      </c>
      <c r="K2386" s="23">
        <v>171.3</v>
      </c>
      <c r="L2386" s="23">
        <v>68.3</v>
      </c>
      <c r="M2386" s="23">
        <v>57.9</v>
      </c>
      <c r="N2386" s="23">
        <v>435.102</v>
      </c>
      <c r="O2386" s="23">
        <v>173.482</v>
      </c>
      <c r="P2386" s="23">
        <v>147.066</v>
      </c>
      <c r="Q2386" s="37" t="s">
        <v>24</v>
      </c>
      <c r="R2386" s="28">
        <v>6.7</v>
      </c>
      <c r="S2386" s="24" t="s">
        <v>132</v>
      </c>
      <c r="T2386" s="38" t="s">
        <v>24</v>
      </c>
      <c r="U2386" s="27" cm="1">
        <f t="array" ref="U2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387" hidden="1" spans="1:21">
      <c r="A2387" s="36" t="s">
        <v>3431</v>
      </c>
      <c r="B2387" s="36" t="s">
        <v>3454</v>
      </c>
      <c r="C2387" s="36" t="s">
        <v>1250</v>
      </c>
      <c r="D2387" s="36" t="s">
        <v>132</v>
      </c>
      <c r="E2387" s="36" t="s">
        <v>2345</v>
      </c>
      <c r="F2387" s="36" t="s">
        <v>2378</v>
      </c>
      <c r="G2387" s="36" t="s">
        <v>92</v>
      </c>
      <c r="H2387" s="36" t="s">
        <v>138</v>
      </c>
      <c r="I2387" s="22"/>
      <c r="J2387" s="22" t="s">
        <v>132</v>
      </c>
      <c r="K2387" s="23">
        <v>177.6</v>
      </c>
      <c r="L2387" s="23">
        <v>68.3</v>
      </c>
      <c r="M2387" s="23">
        <v>57.9</v>
      </c>
      <c r="N2387" s="23">
        <v>451.104</v>
      </c>
      <c r="O2387" s="23">
        <v>173.482</v>
      </c>
      <c r="P2387" s="23">
        <v>147.066</v>
      </c>
      <c r="Q2387" s="37" t="s">
        <v>91</v>
      </c>
      <c r="R2387" s="28">
        <v>7.4</v>
      </c>
      <c r="S2387" s="24" t="s">
        <v>132</v>
      </c>
      <c r="T2387" s="38" t="s">
        <v>91</v>
      </c>
      <c r="U2387" s="27" cm="1">
        <f t="array" ref="U2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388" hidden="1" spans="1:21">
      <c r="A2388" s="36" t="s">
        <v>3431</v>
      </c>
      <c r="B2388" s="36" t="s">
        <v>3455</v>
      </c>
      <c r="C2388" s="36" t="s">
        <v>1252</v>
      </c>
      <c r="D2388" s="36" t="s">
        <v>132</v>
      </c>
      <c r="E2388" s="36" t="s">
        <v>2341</v>
      </c>
      <c r="F2388" s="36" t="s">
        <v>2815</v>
      </c>
      <c r="G2388" s="36" t="s">
        <v>101</v>
      </c>
      <c r="H2388" s="36" t="s">
        <v>131</v>
      </c>
      <c r="I2388" s="22"/>
      <c r="J2388" s="22" t="s">
        <v>132</v>
      </c>
      <c r="K2388" s="23">
        <v>159.4</v>
      </c>
      <c r="L2388" s="23">
        <v>68.2</v>
      </c>
      <c r="M2388" s="23">
        <v>65</v>
      </c>
      <c r="N2388" s="23">
        <v>404.876</v>
      </c>
      <c r="O2388" s="23">
        <v>173.228</v>
      </c>
      <c r="P2388" s="23">
        <v>165.1</v>
      </c>
      <c r="Q2388" s="37" t="s">
        <v>100</v>
      </c>
      <c r="R2388" s="28">
        <v>21.6</v>
      </c>
      <c r="S2388" s="24" t="s">
        <v>132</v>
      </c>
      <c r="T2388" s="38" t="s">
        <v>100</v>
      </c>
      <c r="U2388" s="27" cm="1">
        <f t="array" ref="U2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21.6</v>
      </c>
    </row>
    <row r="2389" hidden="1" spans="1:21">
      <c r="A2389" s="36" t="s">
        <v>3431</v>
      </c>
      <c r="B2389" s="36" t="s">
        <v>3455</v>
      </c>
      <c r="C2389" s="36" t="s">
        <v>1252</v>
      </c>
      <c r="D2389" s="36" t="s">
        <v>132</v>
      </c>
      <c r="E2389" s="36" t="s">
        <v>2341</v>
      </c>
      <c r="F2389" s="36" t="s">
        <v>3456</v>
      </c>
      <c r="G2389" s="36" t="s">
        <v>101</v>
      </c>
      <c r="H2389" s="36" t="s">
        <v>131</v>
      </c>
      <c r="I2389" s="22"/>
      <c r="J2389" s="22" t="s">
        <v>132</v>
      </c>
      <c r="K2389" s="23">
        <v>156.4</v>
      </c>
      <c r="L2389" s="23">
        <v>68.1</v>
      </c>
      <c r="M2389" s="23">
        <v>65</v>
      </c>
      <c r="N2389" s="23">
        <v>397.256</v>
      </c>
      <c r="O2389" s="23">
        <v>172.974</v>
      </c>
      <c r="P2389" s="23">
        <v>165.1</v>
      </c>
      <c r="Q2389" s="37" t="s">
        <v>100</v>
      </c>
      <c r="R2389" s="28">
        <v>24.6</v>
      </c>
      <c r="S2389" s="24" t="s">
        <v>132</v>
      </c>
      <c r="T2389" s="38" t="s">
        <v>100</v>
      </c>
      <c r="U2389" s="27" cm="1">
        <f t="array" ref="U2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24.6</v>
      </c>
    </row>
    <row r="2390" hidden="1" spans="1:21">
      <c r="A2390" s="36" t="s">
        <v>3431</v>
      </c>
      <c r="B2390" s="36" t="s">
        <v>3455</v>
      </c>
      <c r="C2390" s="36" t="s">
        <v>1252</v>
      </c>
      <c r="D2390" s="36" t="s">
        <v>132</v>
      </c>
      <c r="E2390" s="36" t="s">
        <v>2341</v>
      </c>
      <c r="F2390" s="36" t="s">
        <v>2664</v>
      </c>
      <c r="G2390" s="36" t="s">
        <v>101</v>
      </c>
      <c r="H2390" s="36" t="s">
        <v>131</v>
      </c>
      <c r="I2390" s="22"/>
      <c r="J2390" s="22" t="s">
        <v>132</v>
      </c>
      <c r="K2390" s="23">
        <v>159.4</v>
      </c>
      <c r="L2390" s="23">
        <v>68.2</v>
      </c>
      <c r="M2390" s="23">
        <v>65.2</v>
      </c>
      <c r="N2390" s="23">
        <v>404.876</v>
      </c>
      <c r="O2390" s="23">
        <v>173.228</v>
      </c>
      <c r="P2390" s="23">
        <v>165.608</v>
      </c>
      <c r="Q2390" s="37" t="s">
        <v>100</v>
      </c>
      <c r="R2390" s="28">
        <v>21.6</v>
      </c>
      <c r="S2390" s="24" t="s">
        <v>132</v>
      </c>
      <c r="T2390" s="38" t="s">
        <v>100</v>
      </c>
      <c r="U2390" s="27" cm="1">
        <f t="array" ref="U2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21.6</v>
      </c>
    </row>
    <row r="2391" hidden="1" spans="1:21">
      <c r="A2391" s="36" t="s">
        <v>3431</v>
      </c>
      <c r="B2391" s="36" t="s">
        <v>3455</v>
      </c>
      <c r="C2391" s="36" t="s">
        <v>1252</v>
      </c>
      <c r="D2391" s="36" t="s">
        <v>132</v>
      </c>
      <c r="E2391" s="36" t="s">
        <v>2341</v>
      </c>
      <c r="F2391" s="36" t="s">
        <v>2777</v>
      </c>
      <c r="G2391" s="36" t="s">
        <v>101</v>
      </c>
      <c r="H2391" s="36" t="s">
        <v>131</v>
      </c>
      <c r="I2391" s="22"/>
      <c r="J2391" s="22" t="s">
        <v>132</v>
      </c>
      <c r="K2391" s="23">
        <v>159.3</v>
      </c>
      <c r="L2391" s="23">
        <v>68.1</v>
      </c>
      <c r="M2391" s="23">
        <v>65</v>
      </c>
      <c r="N2391" s="23">
        <v>404.622</v>
      </c>
      <c r="O2391" s="23">
        <v>172.974</v>
      </c>
      <c r="P2391" s="23">
        <v>165.1</v>
      </c>
      <c r="Q2391" s="37" t="s">
        <v>100</v>
      </c>
      <c r="R2391" s="28">
        <v>21.7</v>
      </c>
      <c r="S2391" s="24" t="s">
        <v>132</v>
      </c>
      <c r="T2391" s="38" t="s">
        <v>100</v>
      </c>
      <c r="U2391" s="27" cm="1">
        <f t="array" ref="U2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21.7</v>
      </c>
    </row>
    <row r="2392" hidden="1" spans="1:21">
      <c r="A2392" s="36" t="s">
        <v>3431</v>
      </c>
      <c r="B2392" s="36" t="s">
        <v>3455</v>
      </c>
      <c r="C2392" s="36" t="s">
        <v>1252</v>
      </c>
      <c r="D2392" s="36" t="s">
        <v>132</v>
      </c>
      <c r="E2392" s="36" t="s">
        <v>2345</v>
      </c>
      <c r="F2392" s="36" t="s">
        <v>2969</v>
      </c>
      <c r="G2392" s="36" t="s">
        <v>101</v>
      </c>
      <c r="H2392" s="36" t="s">
        <v>131</v>
      </c>
      <c r="I2392" s="22"/>
      <c r="J2392" s="22" t="s">
        <v>132</v>
      </c>
      <c r="K2392" s="23">
        <v>171.3</v>
      </c>
      <c r="L2392" s="23">
        <v>70.9</v>
      </c>
      <c r="M2392" s="23">
        <v>66.7</v>
      </c>
      <c r="N2392" s="23">
        <v>435.102</v>
      </c>
      <c r="O2392" s="23">
        <v>180.086</v>
      </c>
      <c r="P2392" s="23">
        <v>169.418</v>
      </c>
      <c r="Q2392" s="37" t="s">
        <v>100</v>
      </c>
      <c r="R2392" s="28">
        <v>9.7</v>
      </c>
      <c r="S2392" s="24" t="s">
        <v>132</v>
      </c>
      <c r="T2392" s="38" t="s">
        <v>100</v>
      </c>
      <c r="U2392" s="27" cm="1">
        <f t="array" ref="U2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393" hidden="1" spans="1:21">
      <c r="A2393" s="36" t="s">
        <v>3431</v>
      </c>
      <c r="B2393" s="36" t="s">
        <v>3455</v>
      </c>
      <c r="C2393" s="36" t="s">
        <v>1252</v>
      </c>
      <c r="D2393" s="36" t="s">
        <v>132</v>
      </c>
      <c r="E2393" s="36" t="s">
        <v>2354</v>
      </c>
      <c r="F2393" s="36" t="s">
        <v>2610</v>
      </c>
      <c r="G2393" s="36" t="s">
        <v>101</v>
      </c>
      <c r="H2393" s="36" t="s">
        <v>131</v>
      </c>
      <c r="I2393" s="22"/>
      <c r="J2393" s="22" t="s">
        <v>132</v>
      </c>
      <c r="K2393" s="23">
        <v>174.8</v>
      </c>
      <c r="L2393" s="23">
        <v>73</v>
      </c>
      <c r="M2393" s="23">
        <v>64.4</v>
      </c>
      <c r="N2393" s="23">
        <v>443.992</v>
      </c>
      <c r="O2393" s="23">
        <v>185.42</v>
      </c>
      <c r="P2393" s="23">
        <v>163.576</v>
      </c>
      <c r="Q2393" s="37" t="s">
        <v>100</v>
      </c>
      <c r="R2393" s="28">
        <v>6.2</v>
      </c>
      <c r="S2393" s="24" t="s">
        <v>132</v>
      </c>
      <c r="T2393" s="38" t="s">
        <v>100</v>
      </c>
      <c r="U2393" s="27" cm="1">
        <f t="array" ref="U2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2394" hidden="1" spans="1:21">
      <c r="A2394" s="36" t="s">
        <v>3431</v>
      </c>
      <c r="B2394" s="36" t="s">
        <v>3455</v>
      </c>
      <c r="C2394" s="36" t="s">
        <v>1252</v>
      </c>
      <c r="D2394" s="36" t="s">
        <v>132</v>
      </c>
      <c r="E2394" s="36" t="s">
        <v>2371</v>
      </c>
      <c r="F2394" s="36" t="s">
        <v>2975</v>
      </c>
      <c r="G2394" s="36" t="s">
        <v>101</v>
      </c>
      <c r="H2394" s="36" t="s">
        <v>131</v>
      </c>
      <c r="I2394" s="22"/>
      <c r="J2394" s="22" t="s">
        <v>132</v>
      </c>
      <c r="K2394" s="23">
        <v>176.4</v>
      </c>
      <c r="L2394" s="23">
        <v>73</v>
      </c>
      <c r="M2394" s="23">
        <v>64.8</v>
      </c>
      <c r="N2394" s="23">
        <v>448.056</v>
      </c>
      <c r="O2394" s="23">
        <v>185.42</v>
      </c>
      <c r="P2394" s="23">
        <v>164.592</v>
      </c>
      <c r="Q2394" s="37" t="s">
        <v>100</v>
      </c>
      <c r="R2394" s="28">
        <v>4.6</v>
      </c>
      <c r="S2394" s="24" t="s">
        <v>132</v>
      </c>
      <c r="T2394" s="38" t="s">
        <v>100</v>
      </c>
      <c r="U2394" s="27" cm="1">
        <f t="array" ref="U2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395" hidden="1" spans="1:21">
      <c r="A2395" s="36" t="s">
        <v>3431</v>
      </c>
      <c r="B2395" s="36" t="s">
        <v>3455</v>
      </c>
      <c r="C2395" s="36" t="s">
        <v>1252</v>
      </c>
      <c r="D2395" s="36" t="s">
        <v>132</v>
      </c>
      <c r="E2395" s="36" t="s">
        <v>2357</v>
      </c>
      <c r="F2395" s="36" t="s">
        <v>2877</v>
      </c>
      <c r="G2395" s="36" t="s">
        <v>101</v>
      </c>
      <c r="H2395" s="36" t="s">
        <v>131</v>
      </c>
      <c r="I2395" s="22"/>
      <c r="J2395" s="22" t="s">
        <v>132</v>
      </c>
      <c r="K2395" s="23">
        <v>183.5</v>
      </c>
      <c r="L2395" s="23">
        <v>73.4</v>
      </c>
      <c r="M2395" s="23">
        <v>66.3</v>
      </c>
      <c r="N2395" s="23">
        <v>466.09</v>
      </c>
      <c r="O2395" s="23">
        <v>186.436</v>
      </c>
      <c r="P2395" s="23">
        <v>168.402</v>
      </c>
      <c r="Q2395" s="37" t="s">
        <v>105</v>
      </c>
      <c r="R2395" s="28">
        <v>6.5</v>
      </c>
      <c r="S2395" s="24" t="s">
        <v>132</v>
      </c>
      <c r="T2395" s="38" t="s">
        <v>105</v>
      </c>
      <c r="U2395" s="27" cm="1">
        <f t="array" ref="U2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396" hidden="1" spans="1:21">
      <c r="A2396" s="36" t="s">
        <v>3431</v>
      </c>
      <c r="B2396" s="36" t="s">
        <v>3455</v>
      </c>
      <c r="C2396" s="36" t="s">
        <v>1252</v>
      </c>
      <c r="D2396" s="36" t="s">
        <v>544</v>
      </c>
      <c r="E2396" s="36" t="s">
        <v>2357</v>
      </c>
      <c r="F2396" s="36" t="s">
        <v>2358</v>
      </c>
      <c r="G2396" s="36" t="s">
        <v>101</v>
      </c>
      <c r="H2396" s="36" t="s">
        <v>131</v>
      </c>
      <c r="I2396" s="22"/>
      <c r="J2396" s="22" t="s">
        <v>132</v>
      </c>
      <c r="K2396" s="23">
        <v>184.4</v>
      </c>
      <c r="L2396" s="23">
        <v>73.4</v>
      </c>
      <c r="M2396" s="23">
        <v>66.9</v>
      </c>
      <c r="N2396" s="23">
        <v>468.376</v>
      </c>
      <c r="O2396" s="23">
        <v>186.436</v>
      </c>
      <c r="P2396" s="23">
        <v>169.926</v>
      </c>
      <c r="Q2396" s="37" t="s">
        <v>105</v>
      </c>
      <c r="R2396" s="28">
        <v>5.6</v>
      </c>
      <c r="S2396" s="24" t="s">
        <v>132</v>
      </c>
      <c r="T2396" s="38" t="s">
        <v>105</v>
      </c>
      <c r="U2396" s="27" cm="1">
        <f t="array" ref="U2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97" hidden="1" spans="1:21">
      <c r="A2397" s="36" t="s">
        <v>3431</v>
      </c>
      <c r="B2397" s="36" t="s">
        <v>3455</v>
      </c>
      <c r="C2397" s="36" t="s">
        <v>1252</v>
      </c>
      <c r="D2397" s="36" t="s">
        <v>132</v>
      </c>
      <c r="E2397" s="36" t="s">
        <v>2357</v>
      </c>
      <c r="F2397" s="36" t="s">
        <v>2614</v>
      </c>
      <c r="G2397" s="36" t="s">
        <v>101</v>
      </c>
      <c r="H2397" s="36" t="s">
        <v>131</v>
      </c>
      <c r="I2397" s="22"/>
      <c r="J2397" s="22" t="s">
        <v>132</v>
      </c>
      <c r="K2397" s="23">
        <v>184.4</v>
      </c>
      <c r="L2397" s="23">
        <v>73.4</v>
      </c>
      <c r="M2397" s="23">
        <v>66.3</v>
      </c>
      <c r="N2397" s="23">
        <v>468.376</v>
      </c>
      <c r="O2397" s="23">
        <v>186.436</v>
      </c>
      <c r="P2397" s="23">
        <v>168.402</v>
      </c>
      <c r="Q2397" s="37" t="s">
        <v>105</v>
      </c>
      <c r="R2397" s="28">
        <v>5.6</v>
      </c>
      <c r="S2397" s="24" t="s">
        <v>132</v>
      </c>
      <c r="T2397" s="38" t="s">
        <v>105</v>
      </c>
      <c r="U2397" s="27" cm="1">
        <f t="array" ref="U2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98" hidden="1" spans="1:21">
      <c r="A2398" s="36" t="s">
        <v>3431</v>
      </c>
      <c r="B2398" s="36" t="s">
        <v>3457</v>
      </c>
      <c r="C2398" s="36" t="s">
        <v>1254</v>
      </c>
      <c r="D2398" s="36" t="s">
        <v>132</v>
      </c>
      <c r="E2398" s="36" t="s">
        <v>2341</v>
      </c>
      <c r="F2398" s="36" t="s">
        <v>2642</v>
      </c>
      <c r="G2398" s="36" t="s">
        <v>41</v>
      </c>
      <c r="H2398" s="36" t="s">
        <v>135</v>
      </c>
      <c r="I2398" s="22"/>
      <c r="J2398" s="22" t="s">
        <v>132</v>
      </c>
      <c r="K2398" s="23">
        <v>190.2</v>
      </c>
      <c r="L2398" s="23">
        <v>73.6</v>
      </c>
      <c r="M2398" s="23">
        <v>55.1</v>
      </c>
      <c r="N2398" s="23">
        <v>483.108</v>
      </c>
      <c r="O2398" s="23">
        <v>186.944</v>
      </c>
      <c r="P2398" s="23">
        <v>139.954</v>
      </c>
      <c r="Q2398" s="37" t="s">
        <v>53</v>
      </c>
      <c r="R2398" s="28">
        <v>2.8</v>
      </c>
      <c r="S2398" s="24" t="s">
        <v>132</v>
      </c>
      <c r="T2398" s="38" t="s">
        <v>53</v>
      </c>
      <c r="U2398" s="27" cm="1">
        <f t="array" ref="U2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399" hidden="1" spans="1:21">
      <c r="A2399" s="36" t="s">
        <v>3431</v>
      </c>
      <c r="B2399" s="36" t="s">
        <v>3457</v>
      </c>
      <c r="C2399" s="36" t="s">
        <v>1254</v>
      </c>
      <c r="D2399" s="36" t="s">
        <v>350</v>
      </c>
      <c r="E2399" s="36" t="s">
        <v>2341</v>
      </c>
      <c r="F2399" s="36" t="s">
        <v>2642</v>
      </c>
      <c r="G2399" s="36" t="s">
        <v>41</v>
      </c>
      <c r="H2399" s="36" t="s">
        <v>1255</v>
      </c>
      <c r="I2399" s="22"/>
      <c r="J2399" s="22" t="s">
        <v>132</v>
      </c>
      <c r="K2399" s="23">
        <v>190.2</v>
      </c>
      <c r="L2399" s="23">
        <v>73.6</v>
      </c>
      <c r="M2399" s="23">
        <v>55.1</v>
      </c>
      <c r="N2399" s="23">
        <v>483.108</v>
      </c>
      <c r="O2399" s="23">
        <v>186.944</v>
      </c>
      <c r="P2399" s="23">
        <v>139.954</v>
      </c>
      <c r="Q2399" s="37" t="s">
        <v>53</v>
      </c>
      <c r="R2399" s="28">
        <v>2.8</v>
      </c>
      <c r="S2399" s="24" t="s">
        <v>132</v>
      </c>
      <c r="T2399" s="38" t="s">
        <v>53</v>
      </c>
      <c r="U2399" s="27" cm="1">
        <f t="array" ref="U2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400" hidden="1" spans="1:21">
      <c r="A2400" s="36" t="s">
        <v>3431</v>
      </c>
      <c r="B2400" s="36" t="s">
        <v>3457</v>
      </c>
      <c r="C2400" s="36" t="s">
        <v>1254</v>
      </c>
      <c r="D2400" s="36" t="s">
        <v>132</v>
      </c>
      <c r="E2400" s="36" t="s">
        <v>2341</v>
      </c>
      <c r="F2400" s="36" t="s">
        <v>2929</v>
      </c>
      <c r="G2400" s="36" t="s">
        <v>41</v>
      </c>
      <c r="H2400" s="36" t="s">
        <v>454</v>
      </c>
      <c r="I2400" s="22"/>
      <c r="J2400" s="22" t="s">
        <v>132</v>
      </c>
      <c r="K2400" s="23">
        <v>190.2</v>
      </c>
      <c r="L2400" s="23">
        <v>73.6</v>
      </c>
      <c r="M2400" s="23">
        <v>55.1</v>
      </c>
      <c r="N2400" s="23">
        <v>483.108</v>
      </c>
      <c r="O2400" s="23">
        <v>186.944</v>
      </c>
      <c r="P2400" s="23">
        <v>139.954</v>
      </c>
      <c r="Q2400" s="37" t="s">
        <v>53</v>
      </c>
      <c r="R2400" s="28">
        <v>2.8</v>
      </c>
      <c r="S2400" s="24" t="s">
        <v>132</v>
      </c>
      <c r="T2400" s="38" t="s">
        <v>53</v>
      </c>
      <c r="U2400" s="27" cm="1">
        <f t="array" ref="U2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401" hidden="1" spans="1:21">
      <c r="A2401" s="36" t="s">
        <v>3431</v>
      </c>
      <c r="B2401" s="36" t="s">
        <v>3458</v>
      </c>
      <c r="C2401" s="36" t="s">
        <v>1257</v>
      </c>
      <c r="D2401" s="36" t="s">
        <v>132</v>
      </c>
      <c r="E2401" s="36" t="s">
        <v>2341</v>
      </c>
      <c r="F2401" s="36" t="s">
        <v>2508</v>
      </c>
      <c r="G2401" s="36" t="s">
        <v>101</v>
      </c>
      <c r="H2401" s="36" t="s">
        <v>131</v>
      </c>
      <c r="I2401" s="22"/>
      <c r="J2401" s="22" t="s">
        <v>132</v>
      </c>
      <c r="K2401" s="23">
        <v>196.9</v>
      </c>
      <c r="L2401" s="23">
        <v>78.3</v>
      </c>
      <c r="M2401" s="23">
        <v>69.3</v>
      </c>
      <c r="N2401" s="23">
        <v>500.126</v>
      </c>
      <c r="O2401" s="23">
        <v>198.882</v>
      </c>
      <c r="P2401" s="23">
        <v>176.022</v>
      </c>
      <c r="Q2401" s="37" t="s">
        <v>109</v>
      </c>
      <c r="R2401" s="28">
        <v>4.1</v>
      </c>
      <c r="S2401" s="24" t="s">
        <v>132</v>
      </c>
      <c r="T2401" s="38" t="s">
        <v>109</v>
      </c>
      <c r="U2401" s="27" cm="1">
        <f t="array" ref="U2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02" hidden="1" spans="1:21">
      <c r="A2402" s="36" t="s">
        <v>3431</v>
      </c>
      <c r="B2402" s="36" t="s">
        <v>3458</v>
      </c>
      <c r="C2402" s="36" t="s">
        <v>1257</v>
      </c>
      <c r="D2402" s="36" t="s">
        <v>132</v>
      </c>
      <c r="E2402" s="36" t="s">
        <v>2341</v>
      </c>
      <c r="F2402" s="36" t="s">
        <v>2359</v>
      </c>
      <c r="G2402" s="36" t="s">
        <v>101</v>
      </c>
      <c r="H2402" s="36" t="s">
        <v>131</v>
      </c>
      <c r="I2402" s="22"/>
      <c r="J2402" s="22" t="s">
        <v>132</v>
      </c>
      <c r="K2402" s="23">
        <v>196.9</v>
      </c>
      <c r="L2402" s="23">
        <v>78.3</v>
      </c>
      <c r="M2402" s="23">
        <v>70.5</v>
      </c>
      <c r="N2402" s="23">
        <v>500.126</v>
      </c>
      <c r="O2402" s="23">
        <v>198.882</v>
      </c>
      <c r="P2402" s="23">
        <v>179.07</v>
      </c>
      <c r="Q2402" s="37" t="s">
        <v>109</v>
      </c>
      <c r="R2402" s="28">
        <v>4.1</v>
      </c>
      <c r="S2402" s="24" t="s">
        <v>132</v>
      </c>
      <c r="T2402" s="38" t="s">
        <v>109</v>
      </c>
      <c r="U2402" s="27" cm="1">
        <f t="array" ref="U2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03" ht="12.4" hidden="1" spans="1:21">
      <c r="A2403" s="36" t="s">
        <v>3459</v>
      </c>
      <c r="B2403" s="36" t="s">
        <v>3460</v>
      </c>
      <c r="C2403" s="36" t="s">
        <v>1260</v>
      </c>
      <c r="D2403" s="36" t="s">
        <v>1259</v>
      </c>
      <c r="E2403" s="36" t="s">
        <v>2341</v>
      </c>
      <c r="F2403" s="36" t="s">
        <v>2762</v>
      </c>
      <c r="G2403" s="36" t="s">
        <v>101</v>
      </c>
      <c r="H2403" s="36" t="s">
        <v>131</v>
      </c>
      <c r="I2403" s="22"/>
      <c r="J2403" s="22" t="s">
        <v>132</v>
      </c>
      <c r="K2403" s="23">
        <v>181.1</v>
      </c>
      <c r="L2403" s="23">
        <v>70.5</v>
      </c>
      <c r="M2403" s="23">
        <v>90</v>
      </c>
      <c r="N2403" s="23">
        <v>459.994</v>
      </c>
      <c r="O2403" s="23">
        <v>179.07</v>
      </c>
      <c r="P2403" s="23">
        <v>228.6</v>
      </c>
      <c r="Q2403" s="37" t="s">
        <v>2674</v>
      </c>
      <c r="R2403" s="28"/>
      <c r="S2403" s="24" t="s">
        <v>3461</v>
      </c>
      <c r="T2403" s="38" t="s">
        <v>2674</v>
      </c>
      <c r="U2403" s="27" t="str" cm="1">
        <f t="array" ref="U2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404" ht="12.4" hidden="1" spans="1:21">
      <c r="A2404" s="36" t="s">
        <v>3459</v>
      </c>
      <c r="B2404" s="36" t="s">
        <v>3460</v>
      </c>
      <c r="C2404" s="36" t="s">
        <v>1262</v>
      </c>
      <c r="D2404" s="36" t="s">
        <v>1261</v>
      </c>
      <c r="E2404" s="36" t="s">
        <v>2341</v>
      </c>
      <c r="F2404" s="36" t="s">
        <v>2852</v>
      </c>
      <c r="G2404" s="36" t="s">
        <v>101</v>
      </c>
      <c r="H2404" s="36" t="s">
        <v>131</v>
      </c>
      <c r="I2404" s="22"/>
      <c r="J2404" s="22" t="s">
        <v>132</v>
      </c>
      <c r="K2404" s="23">
        <v>160.5</v>
      </c>
      <c r="L2404" s="23">
        <v>70.5</v>
      </c>
      <c r="M2404" s="23">
        <v>80.2</v>
      </c>
      <c r="N2404" s="23">
        <v>407.67</v>
      </c>
      <c r="O2404" s="23">
        <v>179.07</v>
      </c>
      <c r="P2404" s="23">
        <v>203.708</v>
      </c>
      <c r="Q2404" s="37" t="s">
        <v>2674</v>
      </c>
      <c r="R2404" s="28">
        <v>29.5</v>
      </c>
      <c r="S2404" s="24" t="s">
        <v>3462</v>
      </c>
      <c r="T2404" s="38" t="s">
        <v>2674</v>
      </c>
      <c r="U2404" s="27" t="str" cm="1">
        <f t="array" ref="U2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405" ht="12.4" hidden="1" spans="1:21">
      <c r="A2405" s="36" t="s">
        <v>3459</v>
      </c>
      <c r="B2405" s="36" t="s">
        <v>3460</v>
      </c>
      <c r="C2405" s="36" t="s">
        <v>1262</v>
      </c>
      <c r="D2405" s="36" t="s">
        <v>1261</v>
      </c>
      <c r="E2405" s="36" t="s">
        <v>2341</v>
      </c>
      <c r="F2405" s="36" t="s">
        <v>2777</v>
      </c>
      <c r="G2405" s="36" t="s">
        <v>101</v>
      </c>
      <c r="H2405" s="36" t="s">
        <v>131</v>
      </c>
      <c r="I2405" s="22"/>
      <c r="J2405" s="22" t="s">
        <v>132</v>
      </c>
      <c r="K2405" s="23">
        <v>157.1</v>
      </c>
      <c r="L2405" s="23">
        <v>70.5</v>
      </c>
      <c r="M2405" s="23">
        <v>80.2</v>
      </c>
      <c r="N2405" s="23">
        <v>399.034</v>
      </c>
      <c r="O2405" s="23">
        <v>179.07</v>
      </c>
      <c r="P2405" s="23">
        <v>203.708</v>
      </c>
      <c r="Q2405" s="37" t="s">
        <v>2674</v>
      </c>
      <c r="R2405" s="28">
        <v>32.9</v>
      </c>
      <c r="S2405" s="24" t="s">
        <v>3463</v>
      </c>
      <c r="T2405" s="38" t="s">
        <v>2674</v>
      </c>
      <c r="U2405" s="27" t="str" cm="1">
        <f t="array" ref="U2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406" hidden="1" spans="1:21">
      <c r="A2406" s="36" t="s">
        <v>3459</v>
      </c>
      <c r="B2406" s="36" t="s">
        <v>3460</v>
      </c>
      <c r="C2406" s="36" t="s">
        <v>3464</v>
      </c>
      <c r="D2406" s="36" t="s">
        <v>1263</v>
      </c>
      <c r="E2406" s="36" t="s">
        <v>2345</v>
      </c>
      <c r="F2406" s="36" t="s">
        <v>2462</v>
      </c>
      <c r="G2406" s="36" t="s">
        <v>101</v>
      </c>
      <c r="H2406" s="36" t="s">
        <v>131</v>
      </c>
      <c r="I2406" s="22"/>
      <c r="J2406" s="22" t="s">
        <v>132</v>
      </c>
      <c r="K2406" s="23">
        <v>180.4</v>
      </c>
      <c r="L2406" s="23">
        <v>79.1</v>
      </c>
      <c r="M2406" s="23">
        <v>77.5</v>
      </c>
      <c r="N2406" s="23">
        <v>458.216</v>
      </c>
      <c r="O2406" s="23">
        <v>200.914</v>
      </c>
      <c r="P2406" s="23">
        <v>196.85</v>
      </c>
      <c r="Q2406" s="37" t="s">
        <v>100</v>
      </c>
      <c r="R2406" s="28">
        <v>0.6</v>
      </c>
      <c r="S2406" s="24" t="s">
        <v>132</v>
      </c>
      <c r="T2406" s="38" t="s">
        <v>100</v>
      </c>
      <c r="U2406" s="27" cm="1">
        <f t="array" ref="U2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407" hidden="1" spans="1:21">
      <c r="A2407" s="36" t="s">
        <v>3459</v>
      </c>
      <c r="B2407" s="36" t="s">
        <v>3460</v>
      </c>
      <c r="C2407" s="36" t="s">
        <v>3464</v>
      </c>
      <c r="D2407" s="36" t="s">
        <v>1266</v>
      </c>
      <c r="E2407" s="36" t="s">
        <v>2345</v>
      </c>
      <c r="F2407" s="36" t="s">
        <v>2462</v>
      </c>
      <c r="G2407" s="36" t="s">
        <v>101</v>
      </c>
      <c r="H2407" s="36" t="s">
        <v>131</v>
      </c>
      <c r="I2407" s="22"/>
      <c r="J2407" s="22" t="s">
        <v>132</v>
      </c>
      <c r="K2407" s="23">
        <v>197.6</v>
      </c>
      <c r="L2407" s="23">
        <v>79.1</v>
      </c>
      <c r="M2407" s="23">
        <v>77.5</v>
      </c>
      <c r="N2407" s="23">
        <v>501.904</v>
      </c>
      <c r="O2407" s="23">
        <v>200.914</v>
      </c>
      <c r="P2407" s="23">
        <v>196.85</v>
      </c>
      <c r="Q2407" s="37" t="s">
        <v>109</v>
      </c>
      <c r="R2407" s="28">
        <v>3.4</v>
      </c>
      <c r="S2407" s="24" t="s">
        <v>132</v>
      </c>
      <c r="T2407" s="38" t="s">
        <v>109</v>
      </c>
      <c r="U2407" s="27" cm="1">
        <f t="array" ref="U2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408" hidden="1" spans="1:21">
      <c r="A2408" s="36" t="s">
        <v>3459</v>
      </c>
      <c r="B2408" s="36" t="s">
        <v>3460</v>
      </c>
      <c r="C2408" s="36" t="s">
        <v>3464</v>
      </c>
      <c r="D2408" s="36" t="s">
        <v>1267</v>
      </c>
      <c r="E2408" s="36" t="s">
        <v>2345</v>
      </c>
      <c r="F2408" s="36" t="s">
        <v>2358</v>
      </c>
      <c r="G2408" s="36" t="s">
        <v>101</v>
      </c>
      <c r="H2408" s="36" t="s">
        <v>131</v>
      </c>
      <c r="I2408" s="22"/>
      <c r="J2408" s="22" t="s">
        <v>132</v>
      </c>
      <c r="K2408" s="23">
        <v>211.7</v>
      </c>
      <c r="L2408" s="23">
        <v>79.1</v>
      </c>
      <c r="M2408" s="23">
        <v>77.6</v>
      </c>
      <c r="N2408" s="23">
        <v>537.718</v>
      </c>
      <c r="O2408" s="23">
        <v>200.914</v>
      </c>
      <c r="P2408" s="23">
        <v>197.104</v>
      </c>
      <c r="Q2408" s="37" t="s">
        <v>116</v>
      </c>
      <c r="R2408" s="28">
        <v>2.3</v>
      </c>
      <c r="S2408" s="24" t="s">
        <v>132</v>
      </c>
      <c r="T2408" s="38" t="s">
        <v>116</v>
      </c>
      <c r="U2408" s="27" cm="1">
        <f t="array" ref="U2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09" hidden="1" spans="1:21">
      <c r="A2409" s="36" t="s">
        <v>3459</v>
      </c>
      <c r="B2409" s="36" t="s">
        <v>3460</v>
      </c>
      <c r="C2409" s="36" t="s">
        <v>3464</v>
      </c>
      <c r="D2409" s="36" t="s">
        <v>1263</v>
      </c>
      <c r="E2409" s="36" t="s">
        <v>2345</v>
      </c>
      <c r="F2409" s="36" t="s">
        <v>2342</v>
      </c>
      <c r="G2409" s="36" t="s">
        <v>101</v>
      </c>
      <c r="H2409" s="36" t="s">
        <v>131</v>
      </c>
      <c r="I2409" s="22"/>
      <c r="J2409" s="22" t="s">
        <v>132</v>
      </c>
      <c r="K2409" s="23">
        <v>180.5</v>
      </c>
      <c r="L2409" s="23">
        <v>79.1</v>
      </c>
      <c r="M2409" s="23">
        <v>77.5</v>
      </c>
      <c r="N2409" s="23">
        <v>458.47</v>
      </c>
      <c r="O2409" s="23">
        <v>200.914</v>
      </c>
      <c r="P2409" s="23">
        <v>196.85</v>
      </c>
      <c r="Q2409" s="37" t="s">
        <v>100</v>
      </c>
      <c r="R2409" s="28">
        <v>0.5</v>
      </c>
      <c r="S2409" s="24" t="s">
        <v>132</v>
      </c>
      <c r="T2409" s="38" t="s">
        <v>100</v>
      </c>
      <c r="U2409" s="27" cm="1">
        <f t="array" ref="U2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410" hidden="1" spans="1:21">
      <c r="A2410" s="36" t="s">
        <v>3459</v>
      </c>
      <c r="B2410" s="36" t="s">
        <v>3460</v>
      </c>
      <c r="C2410" s="36" t="s">
        <v>3464</v>
      </c>
      <c r="D2410" s="36" t="s">
        <v>1268</v>
      </c>
      <c r="E2410" s="36" t="s">
        <v>2345</v>
      </c>
      <c r="F2410" s="36" t="s">
        <v>2342</v>
      </c>
      <c r="G2410" s="36" t="s">
        <v>101</v>
      </c>
      <c r="H2410" s="36" t="s">
        <v>131</v>
      </c>
      <c r="I2410" s="22"/>
      <c r="J2410" s="22" t="s">
        <v>132</v>
      </c>
      <c r="K2410" s="23">
        <v>197.5</v>
      </c>
      <c r="L2410" s="23">
        <v>79.1</v>
      </c>
      <c r="M2410" s="23">
        <v>78.5</v>
      </c>
      <c r="N2410" s="23">
        <v>501.65</v>
      </c>
      <c r="O2410" s="23">
        <v>200.914</v>
      </c>
      <c r="P2410" s="23">
        <v>199.39</v>
      </c>
      <c r="Q2410" s="37" t="s">
        <v>109</v>
      </c>
      <c r="R2410" s="28">
        <v>3.5</v>
      </c>
      <c r="S2410" s="24" t="s">
        <v>132</v>
      </c>
      <c r="T2410" s="38" t="s">
        <v>109</v>
      </c>
      <c r="U2410" s="27" cm="1">
        <f t="array" ref="U2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411" hidden="1" spans="1:21">
      <c r="A2411" s="36" t="s">
        <v>3459</v>
      </c>
      <c r="B2411" s="36" t="s">
        <v>3465</v>
      </c>
      <c r="C2411" s="36" t="s">
        <v>1270</v>
      </c>
      <c r="D2411" s="36" t="s">
        <v>132</v>
      </c>
      <c r="E2411" s="36" t="s">
        <v>2341</v>
      </c>
      <c r="F2411" s="36" t="s">
        <v>3231</v>
      </c>
      <c r="G2411" s="36" t="s">
        <v>101</v>
      </c>
      <c r="H2411" s="36" t="s">
        <v>131</v>
      </c>
      <c r="I2411" s="22"/>
      <c r="J2411" s="22" t="s">
        <v>132</v>
      </c>
      <c r="K2411" s="23">
        <v>178.1</v>
      </c>
      <c r="L2411" s="23">
        <v>70.6</v>
      </c>
      <c r="M2411" s="23">
        <v>75.9</v>
      </c>
      <c r="N2411" s="23">
        <v>452.374</v>
      </c>
      <c r="O2411" s="23">
        <v>179.324</v>
      </c>
      <c r="P2411" s="23">
        <v>192.786</v>
      </c>
      <c r="Q2411" s="37" t="s">
        <v>100</v>
      </c>
      <c r="R2411" s="28">
        <v>2.9</v>
      </c>
      <c r="S2411" s="24" t="s">
        <v>132</v>
      </c>
      <c r="T2411" s="38" t="s">
        <v>100</v>
      </c>
      <c r="U2411" s="27" cm="1">
        <f t="array" ref="U2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412" hidden="1" spans="1:21">
      <c r="A2412" s="36" t="s">
        <v>3459</v>
      </c>
      <c r="B2412" s="36" t="s">
        <v>3465</v>
      </c>
      <c r="C2412" s="36" t="s">
        <v>1270</v>
      </c>
      <c r="D2412" s="36" t="s">
        <v>132</v>
      </c>
      <c r="E2412" s="36" t="s">
        <v>2341</v>
      </c>
      <c r="F2412" s="36" t="s">
        <v>2765</v>
      </c>
      <c r="G2412" s="36" t="s">
        <v>101</v>
      </c>
      <c r="H2412" s="36" t="s">
        <v>131</v>
      </c>
      <c r="I2412" s="22"/>
      <c r="J2412" s="22" t="s">
        <v>132</v>
      </c>
      <c r="K2412" s="23">
        <v>178.7</v>
      </c>
      <c r="L2412" s="23">
        <v>70.6</v>
      </c>
      <c r="M2412" s="23">
        <v>77.4</v>
      </c>
      <c r="N2412" s="23">
        <v>453.898</v>
      </c>
      <c r="O2412" s="23">
        <v>179.324</v>
      </c>
      <c r="P2412" s="23">
        <v>196.596</v>
      </c>
      <c r="Q2412" s="37" t="s">
        <v>100</v>
      </c>
      <c r="R2412" s="28">
        <v>2.3</v>
      </c>
      <c r="S2412" s="24" t="s">
        <v>132</v>
      </c>
      <c r="T2412" s="38" t="s">
        <v>100</v>
      </c>
      <c r="U2412" s="27" cm="1">
        <f t="array" ref="U2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13" hidden="1" spans="1:21">
      <c r="A2413" s="36" t="s">
        <v>3459</v>
      </c>
      <c r="B2413" s="36" t="s">
        <v>3465</v>
      </c>
      <c r="C2413" s="36" t="s">
        <v>1270</v>
      </c>
      <c r="D2413" s="36" t="s">
        <v>132</v>
      </c>
      <c r="E2413" s="36" t="s">
        <v>2345</v>
      </c>
      <c r="F2413" s="36" t="s">
        <v>2964</v>
      </c>
      <c r="G2413" s="36" t="s">
        <v>101</v>
      </c>
      <c r="H2413" s="36" t="s">
        <v>131</v>
      </c>
      <c r="I2413" s="22"/>
      <c r="J2413" s="22" t="s">
        <v>132</v>
      </c>
      <c r="K2413" s="23">
        <v>185.2</v>
      </c>
      <c r="L2413" s="23">
        <v>74.4</v>
      </c>
      <c r="M2413" s="23">
        <v>76.4</v>
      </c>
      <c r="N2413" s="23">
        <v>470.408</v>
      </c>
      <c r="O2413" s="23">
        <v>188.976</v>
      </c>
      <c r="P2413" s="23">
        <v>194.056</v>
      </c>
      <c r="Q2413" s="37" t="s">
        <v>105</v>
      </c>
      <c r="R2413" s="28">
        <v>4.8</v>
      </c>
      <c r="S2413" s="24" t="s">
        <v>132</v>
      </c>
      <c r="T2413" s="38" t="s">
        <v>105</v>
      </c>
      <c r="U2413" s="27" cm="1">
        <f t="array" ref="U2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414" hidden="1" spans="1:21">
      <c r="A2414" s="36" t="s">
        <v>3459</v>
      </c>
      <c r="B2414" s="36" t="s">
        <v>3465</v>
      </c>
      <c r="C2414" s="36" t="s">
        <v>3466</v>
      </c>
      <c r="D2414" s="36" t="s">
        <v>132</v>
      </c>
      <c r="E2414" s="36" t="s">
        <v>2354</v>
      </c>
      <c r="F2414" s="36" t="s">
        <v>2608</v>
      </c>
      <c r="G2414" s="36" t="s">
        <v>101</v>
      </c>
      <c r="H2414" s="36" t="s">
        <v>131</v>
      </c>
      <c r="I2414" s="22"/>
      <c r="J2414" s="22" t="s">
        <v>132</v>
      </c>
      <c r="K2414" s="23">
        <v>190.1</v>
      </c>
      <c r="L2414" s="23">
        <v>75.4</v>
      </c>
      <c r="M2414" s="23">
        <v>74.1</v>
      </c>
      <c r="N2414" s="23">
        <v>482.854</v>
      </c>
      <c r="O2414" s="23">
        <v>191.516</v>
      </c>
      <c r="P2414" s="23">
        <v>188.214</v>
      </c>
      <c r="Q2414" s="37" t="s">
        <v>109</v>
      </c>
      <c r="R2414" s="28">
        <v>10.9</v>
      </c>
      <c r="S2414" s="24" t="s">
        <v>132</v>
      </c>
      <c r="T2414" s="38" t="s">
        <v>109</v>
      </c>
      <c r="U2414" s="27" cm="1">
        <f t="array" ref="U2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415" hidden="1" spans="1:21">
      <c r="A2415" s="36" t="s">
        <v>3459</v>
      </c>
      <c r="B2415" s="36" t="s">
        <v>3465</v>
      </c>
      <c r="C2415" s="36" t="s">
        <v>3466</v>
      </c>
      <c r="D2415" s="36" t="s">
        <v>132</v>
      </c>
      <c r="E2415" s="36" t="s">
        <v>2371</v>
      </c>
      <c r="F2415" s="36" t="s">
        <v>3053</v>
      </c>
      <c r="G2415" s="36" t="s">
        <v>101</v>
      </c>
      <c r="H2415" s="36" t="s">
        <v>131</v>
      </c>
      <c r="I2415" s="22"/>
      <c r="J2415" s="22" t="s">
        <v>132</v>
      </c>
      <c r="K2415" s="23">
        <v>195.6</v>
      </c>
      <c r="L2415" s="23">
        <v>81.6</v>
      </c>
      <c r="M2415" s="23">
        <v>74.3</v>
      </c>
      <c r="N2415" s="23">
        <v>496.824</v>
      </c>
      <c r="O2415" s="23">
        <v>207.264</v>
      </c>
      <c r="P2415" s="23">
        <v>188.722</v>
      </c>
      <c r="Q2415" s="37" t="s">
        <v>109</v>
      </c>
      <c r="R2415" s="28">
        <v>5.4</v>
      </c>
      <c r="S2415" s="24" t="s">
        <v>132</v>
      </c>
      <c r="T2415" s="38" t="s">
        <v>109</v>
      </c>
      <c r="U2415" s="27" cm="1">
        <f t="array" ref="U2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416" hidden="1" spans="1:21">
      <c r="A2416" s="36" t="s">
        <v>3459</v>
      </c>
      <c r="B2416" s="36" t="s">
        <v>3465</v>
      </c>
      <c r="C2416" s="36" t="s">
        <v>3466</v>
      </c>
      <c r="D2416" s="36" t="s">
        <v>132</v>
      </c>
      <c r="E2416" s="36" t="s">
        <v>2371</v>
      </c>
      <c r="F2416" s="36" t="s">
        <v>2460</v>
      </c>
      <c r="G2416" s="36" t="s">
        <v>101</v>
      </c>
      <c r="H2416" s="36" t="s">
        <v>131</v>
      </c>
      <c r="I2416" s="22"/>
      <c r="J2416" s="22" t="s">
        <v>132</v>
      </c>
      <c r="K2416" s="23">
        <v>195.7</v>
      </c>
      <c r="L2416" s="23">
        <v>81.6</v>
      </c>
      <c r="M2416" s="23">
        <v>73</v>
      </c>
      <c r="N2416" s="23">
        <v>497.078</v>
      </c>
      <c r="O2416" s="23">
        <v>207.264</v>
      </c>
      <c r="P2416" s="23">
        <v>185.42</v>
      </c>
      <c r="Q2416" s="37" t="s">
        <v>109</v>
      </c>
      <c r="R2416" s="28">
        <v>5.3</v>
      </c>
      <c r="S2416" s="24" t="s">
        <v>132</v>
      </c>
      <c r="T2416" s="38" t="s">
        <v>109</v>
      </c>
      <c r="U2416" s="27" cm="1">
        <f t="array" ref="U2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417" hidden="1" spans="1:21">
      <c r="A2417" s="36" t="s">
        <v>3459</v>
      </c>
      <c r="B2417" s="36" t="s">
        <v>3465</v>
      </c>
      <c r="C2417" s="36" t="s">
        <v>3466</v>
      </c>
      <c r="D2417" s="36" t="s">
        <v>132</v>
      </c>
      <c r="E2417" s="36" t="s">
        <v>2371</v>
      </c>
      <c r="F2417" s="36" t="s">
        <v>3056</v>
      </c>
      <c r="G2417" s="36" t="s">
        <v>101</v>
      </c>
      <c r="H2417" s="36" t="s">
        <v>131</v>
      </c>
      <c r="I2417" s="22"/>
      <c r="J2417" s="22" t="s">
        <v>132</v>
      </c>
      <c r="K2417" s="23">
        <v>195.1</v>
      </c>
      <c r="L2417" s="23">
        <v>78.7</v>
      </c>
      <c r="M2417" s="23">
        <v>73</v>
      </c>
      <c r="N2417" s="23">
        <v>495.554</v>
      </c>
      <c r="O2417" s="23">
        <v>199.898</v>
      </c>
      <c r="P2417" s="23">
        <v>185.42</v>
      </c>
      <c r="Q2417" s="37" t="s">
        <v>109</v>
      </c>
      <c r="R2417" s="28">
        <v>5.9</v>
      </c>
      <c r="S2417" s="24" t="s">
        <v>132</v>
      </c>
      <c r="T2417" s="38" t="s">
        <v>109</v>
      </c>
      <c r="U2417" s="27" cm="1">
        <f t="array" ref="U2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418" hidden="1" spans="1:21">
      <c r="A2418" s="36" t="s">
        <v>3459</v>
      </c>
      <c r="B2418" s="36" t="s">
        <v>3465</v>
      </c>
      <c r="C2418" s="36" t="s">
        <v>3466</v>
      </c>
      <c r="D2418" s="36" t="s">
        <v>132</v>
      </c>
      <c r="E2418" s="36" t="s">
        <v>2371</v>
      </c>
      <c r="F2418" s="36" t="s">
        <v>3058</v>
      </c>
      <c r="G2418" s="36" t="s">
        <v>101</v>
      </c>
      <c r="H2418" s="36" t="s">
        <v>131</v>
      </c>
      <c r="I2418" s="22"/>
      <c r="J2418" s="22" t="s">
        <v>132</v>
      </c>
      <c r="K2418" s="23">
        <v>195.1</v>
      </c>
      <c r="L2418" s="23">
        <v>81.6</v>
      </c>
      <c r="M2418" s="23">
        <v>74.3</v>
      </c>
      <c r="N2418" s="23">
        <v>495.554</v>
      </c>
      <c r="O2418" s="23">
        <v>207.264</v>
      </c>
      <c r="P2418" s="23">
        <v>188.722</v>
      </c>
      <c r="Q2418" s="37" t="s">
        <v>109</v>
      </c>
      <c r="R2418" s="28">
        <v>5.9</v>
      </c>
      <c r="S2418" s="24" t="s">
        <v>132</v>
      </c>
      <c r="T2418" s="38" t="s">
        <v>109</v>
      </c>
      <c r="U2418" s="27" cm="1">
        <f t="array" ref="U2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419" hidden="1" spans="1:21">
      <c r="A2419" s="36" t="s">
        <v>3459</v>
      </c>
      <c r="B2419" s="36" t="s">
        <v>3465</v>
      </c>
      <c r="C2419" s="36" t="s">
        <v>3466</v>
      </c>
      <c r="D2419" s="36" t="s">
        <v>132</v>
      </c>
      <c r="E2419" s="36" t="s">
        <v>2371</v>
      </c>
      <c r="F2419" s="36" t="s">
        <v>3059</v>
      </c>
      <c r="G2419" s="36" t="s">
        <v>101</v>
      </c>
      <c r="H2419" s="36" t="s">
        <v>131</v>
      </c>
      <c r="I2419" s="22"/>
      <c r="J2419" s="22" t="s">
        <v>132</v>
      </c>
      <c r="K2419" s="23">
        <v>195.1</v>
      </c>
      <c r="L2419" s="23">
        <v>78.7</v>
      </c>
      <c r="M2419" s="23">
        <v>73</v>
      </c>
      <c r="N2419" s="23">
        <v>495.554</v>
      </c>
      <c r="O2419" s="23">
        <v>199.898</v>
      </c>
      <c r="P2419" s="23">
        <v>185.42</v>
      </c>
      <c r="Q2419" s="37" t="s">
        <v>109</v>
      </c>
      <c r="R2419" s="28">
        <v>5.9</v>
      </c>
      <c r="S2419" s="24" t="s">
        <v>132</v>
      </c>
      <c r="T2419" s="38" t="s">
        <v>109</v>
      </c>
      <c r="U2419" s="27" cm="1">
        <f t="array" ref="U2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420" hidden="1" spans="1:21">
      <c r="A2420" s="36" t="s">
        <v>3459</v>
      </c>
      <c r="B2420" s="36" t="s">
        <v>3465</v>
      </c>
      <c r="C2420" s="36" t="s">
        <v>3466</v>
      </c>
      <c r="D2420" s="36" t="s">
        <v>132</v>
      </c>
      <c r="E2420" s="36" t="s">
        <v>2371</v>
      </c>
      <c r="F2420" s="36" t="s">
        <v>3186</v>
      </c>
      <c r="G2420" s="36" t="s">
        <v>101</v>
      </c>
      <c r="H2420" s="36" t="s">
        <v>131</v>
      </c>
      <c r="I2420" s="22"/>
      <c r="J2420" s="22" t="s">
        <v>132</v>
      </c>
      <c r="K2420" s="23">
        <v>195.1</v>
      </c>
      <c r="L2420" s="23">
        <v>78.7</v>
      </c>
      <c r="M2420" s="23">
        <v>74.3</v>
      </c>
      <c r="N2420" s="23">
        <v>495.554</v>
      </c>
      <c r="O2420" s="23">
        <v>199.898</v>
      </c>
      <c r="P2420" s="23">
        <v>188.722</v>
      </c>
      <c r="Q2420" s="37" t="s">
        <v>109</v>
      </c>
      <c r="R2420" s="28">
        <v>5.9</v>
      </c>
      <c r="S2420" s="24" t="s">
        <v>132</v>
      </c>
      <c r="T2420" s="38" t="s">
        <v>109</v>
      </c>
      <c r="U2420" s="27" cm="1">
        <f t="array" ref="U2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421" hidden="1" spans="1:21">
      <c r="A2421" s="36" t="s">
        <v>3459</v>
      </c>
      <c r="B2421" s="36" t="s">
        <v>3467</v>
      </c>
      <c r="C2421" s="36" t="s">
        <v>1273</v>
      </c>
      <c r="D2421" s="36" t="s">
        <v>132</v>
      </c>
      <c r="E2421" s="36" t="s">
        <v>2341</v>
      </c>
      <c r="F2421" s="36" t="s">
        <v>2660</v>
      </c>
      <c r="G2421" s="36" t="s">
        <v>101</v>
      </c>
      <c r="H2421" s="36" t="s">
        <v>131</v>
      </c>
      <c r="I2421" s="22"/>
      <c r="J2421" s="22" t="s">
        <v>132</v>
      </c>
      <c r="K2421" s="23">
        <v>180.7</v>
      </c>
      <c r="L2421" s="23">
        <v>74.6</v>
      </c>
      <c r="M2421" s="23">
        <v>67.9</v>
      </c>
      <c r="N2421" s="23">
        <v>458.978</v>
      </c>
      <c r="O2421" s="23">
        <v>189.484</v>
      </c>
      <c r="P2421" s="23">
        <v>172.466</v>
      </c>
      <c r="Q2421" s="37" t="s">
        <v>100</v>
      </c>
      <c r="R2421" s="28">
        <v>0.3</v>
      </c>
      <c r="S2421" s="24" t="s">
        <v>132</v>
      </c>
      <c r="T2421" s="38" t="s">
        <v>100</v>
      </c>
      <c r="U2421" s="27" cm="1">
        <f t="array" ref="U2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422" hidden="1" spans="1:21">
      <c r="A2422" s="36" t="s">
        <v>3459</v>
      </c>
      <c r="B2422" s="36" t="s">
        <v>3467</v>
      </c>
      <c r="C2422" s="36" t="s">
        <v>1273</v>
      </c>
      <c r="D2422" s="36" t="s">
        <v>132</v>
      </c>
      <c r="E2422" s="36" t="s">
        <v>2341</v>
      </c>
      <c r="F2422" s="36" t="s">
        <v>2527</v>
      </c>
      <c r="G2422" s="36" t="s">
        <v>101</v>
      </c>
      <c r="H2422" s="36" t="s">
        <v>131</v>
      </c>
      <c r="I2422" s="22"/>
      <c r="J2422" s="22" t="s">
        <v>132</v>
      </c>
      <c r="K2422" s="23">
        <v>180.9</v>
      </c>
      <c r="L2422" s="23">
        <v>75</v>
      </c>
      <c r="M2422" s="23">
        <v>67.9</v>
      </c>
      <c r="N2422" s="23">
        <v>459.486</v>
      </c>
      <c r="O2422" s="23">
        <v>190.5</v>
      </c>
      <c r="P2422" s="23">
        <v>172.466</v>
      </c>
      <c r="Q2422" s="37" t="s">
        <v>100</v>
      </c>
      <c r="R2422" s="28">
        <v>0.1</v>
      </c>
      <c r="S2422" s="24" t="s">
        <v>132</v>
      </c>
      <c r="T2422" s="38" t="s">
        <v>100</v>
      </c>
      <c r="U2422" s="27" cm="1">
        <f t="array" ref="U2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423" hidden="1" spans="1:21">
      <c r="A2423" s="36" t="s">
        <v>3459</v>
      </c>
      <c r="B2423" s="36" t="s">
        <v>3468</v>
      </c>
      <c r="C2423" s="36" t="s">
        <v>1275</v>
      </c>
      <c r="D2423" s="36" t="s">
        <v>132</v>
      </c>
      <c r="E2423" s="36" t="s">
        <v>2341</v>
      </c>
      <c r="F2423" s="36" t="s">
        <v>2482</v>
      </c>
      <c r="G2423" s="36" t="s">
        <v>41</v>
      </c>
      <c r="H2423" s="36" t="s">
        <v>135</v>
      </c>
      <c r="I2423" s="22"/>
      <c r="J2423" s="22" t="s">
        <v>132</v>
      </c>
      <c r="K2423" s="23">
        <v>172</v>
      </c>
      <c r="L2423" s="23">
        <v>78.1</v>
      </c>
      <c r="M2423" s="23">
        <v>64.4</v>
      </c>
      <c r="N2423" s="23">
        <v>436.88</v>
      </c>
      <c r="O2423" s="23">
        <v>198.374</v>
      </c>
      <c r="P2423" s="23">
        <v>163.576</v>
      </c>
      <c r="Q2423" s="37" t="s">
        <v>49</v>
      </c>
      <c r="R2423" s="28">
        <v>13</v>
      </c>
      <c r="S2423" s="24" t="s">
        <v>132</v>
      </c>
      <c r="T2423" s="38" t="s">
        <v>49</v>
      </c>
      <c r="U2423" s="27" cm="1">
        <f t="array" ref="U2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424" hidden="1" spans="1:21">
      <c r="A2424" s="36" t="s">
        <v>3459</v>
      </c>
      <c r="B2424" s="36" t="s">
        <v>3468</v>
      </c>
      <c r="C2424" s="36" t="s">
        <v>1275</v>
      </c>
      <c r="D2424" s="36" t="s">
        <v>132</v>
      </c>
      <c r="E2424" s="36" t="s">
        <v>2345</v>
      </c>
      <c r="F2424" s="36" t="s">
        <v>2527</v>
      </c>
      <c r="G2424" s="36" t="s">
        <v>101</v>
      </c>
      <c r="H2424" s="36" t="s">
        <v>131</v>
      </c>
      <c r="I2424" s="22"/>
      <c r="J2424" s="22" t="s">
        <v>132</v>
      </c>
      <c r="K2424" s="23">
        <v>172.1</v>
      </c>
      <c r="L2424" s="23">
        <v>75</v>
      </c>
      <c r="M2424" s="23">
        <v>64.9</v>
      </c>
      <c r="N2424" s="23">
        <v>437.134</v>
      </c>
      <c r="O2424" s="23">
        <v>190.5</v>
      </c>
      <c r="P2424" s="23">
        <v>164.846</v>
      </c>
      <c r="Q2424" s="37" t="s">
        <v>100</v>
      </c>
      <c r="R2424" s="28">
        <v>8.9</v>
      </c>
      <c r="S2424" s="24" t="s">
        <v>132</v>
      </c>
      <c r="T2424" s="38" t="s">
        <v>100</v>
      </c>
      <c r="U2424" s="27" cm="1">
        <f t="array" ref="U2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425" hidden="1" spans="1:21">
      <c r="A2425" s="36" t="s">
        <v>3459</v>
      </c>
      <c r="B2425" s="36" t="s">
        <v>3469</v>
      </c>
      <c r="C2425" s="36" t="s">
        <v>1277</v>
      </c>
      <c r="D2425" s="36" t="s">
        <v>132</v>
      </c>
      <c r="E2425" s="36" t="s">
        <v>2341</v>
      </c>
      <c r="F2425" s="36" t="s">
        <v>2433</v>
      </c>
      <c r="G2425" s="36" t="s">
        <v>101</v>
      </c>
      <c r="H2425" s="36" t="s">
        <v>131</v>
      </c>
      <c r="I2425" s="22"/>
      <c r="J2425" s="22" t="s">
        <v>132</v>
      </c>
      <c r="K2425" s="23">
        <v>175</v>
      </c>
      <c r="L2425" s="23">
        <v>71.1</v>
      </c>
      <c r="M2425" s="23">
        <v>69.2</v>
      </c>
      <c r="N2425" s="23">
        <v>444.5</v>
      </c>
      <c r="O2425" s="23">
        <v>180.594</v>
      </c>
      <c r="P2425" s="23">
        <v>175.768</v>
      </c>
      <c r="Q2425" s="37" t="s">
        <v>100</v>
      </c>
      <c r="R2425" s="28">
        <v>6</v>
      </c>
      <c r="S2425" s="24" t="s">
        <v>132</v>
      </c>
      <c r="T2425" s="38" t="s">
        <v>100</v>
      </c>
      <c r="U2425" s="27" cm="1">
        <f t="array" ref="U2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426" hidden="1" spans="1:21">
      <c r="A2426" s="36" t="s">
        <v>3459</v>
      </c>
      <c r="B2426" s="36" t="s">
        <v>3469</v>
      </c>
      <c r="C2426" s="36" t="s">
        <v>1277</v>
      </c>
      <c r="D2426" s="36" t="s">
        <v>132</v>
      </c>
      <c r="E2426" s="36" t="s">
        <v>2341</v>
      </c>
      <c r="F2426" s="36" t="s">
        <v>3039</v>
      </c>
      <c r="G2426" s="36" t="s">
        <v>101</v>
      </c>
      <c r="H2426" s="36" t="s">
        <v>131</v>
      </c>
      <c r="I2426" s="22"/>
      <c r="J2426" s="22" t="s">
        <v>132</v>
      </c>
      <c r="K2426" s="23">
        <v>174.1</v>
      </c>
      <c r="L2426" s="23">
        <v>71.1</v>
      </c>
      <c r="M2426" s="23">
        <v>72</v>
      </c>
      <c r="N2426" s="23">
        <v>442.214</v>
      </c>
      <c r="O2426" s="23">
        <v>180.594</v>
      </c>
      <c r="P2426" s="23">
        <v>182.88</v>
      </c>
      <c r="Q2426" s="37" t="s">
        <v>100</v>
      </c>
      <c r="R2426" s="28">
        <v>6.9</v>
      </c>
      <c r="S2426" s="24" t="s">
        <v>132</v>
      </c>
      <c r="T2426" s="38" t="s">
        <v>100</v>
      </c>
      <c r="U2426" s="27" cm="1">
        <f t="array" ref="U2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427" hidden="1" spans="1:21">
      <c r="A2427" s="36" t="s">
        <v>3459</v>
      </c>
      <c r="B2427" s="36" t="s">
        <v>3469</v>
      </c>
      <c r="C2427" s="36" t="s">
        <v>1277</v>
      </c>
      <c r="D2427" s="36" t="s">
        <v>132</v>
      </c>
      <c r="E2427" s="36" t="s">
        <v>2341</v>
      </c>
      <c r="F2427" s="36" t="s">
        <v>2991</v>
      </c>
      <c r="G2427" s="36" t="s">
        <v>101</v>
      </c>
      <c r="H2427" s="36" t="s">
        <v>131</v>
      </c>
      <c r="I2427" s="22"/>
      <c r="J2427" s="22" t="s">
        <v>132</v>
      </c>
      <c r="K2427" s="23">
        <v>175.5</v>
      </c>
      <c r="L2427" s="23">
        <v>71.2</v>
      </c>
      <c r="M2427" s="23">
        <v>71.2</v>
      </c>
      <c r="N2427" s="23">
        <v>445.77</v>
      </c>
      <c r="O2427" s="23">
        <v>180.848</v>
      </c>
      <c r="P2427" s="23">
        <v>180.848</v>
      </c>
      <c r="Q2427" s="37" t="s">
        <v>100</v>
      </c>
      <c r="R2427" s="28">
        <v>5.5</v>
      </c>
      <c r="S2427" s="24" t="s">
        <v>132</v>
      </c>
      <c r="T2427" s="38" t="s">
        <v>100</v>
      </c>
      <c r="U2427" s="27" cm="1">
        <f t="array" ref="U2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428" hidden="1" spans="1:21">
      <c r="A2428" s="36" t="s">
        <v>3459</v>
      </c>
      <c r="B2428" s="36" t="s">
        <v>3470</v>
      </c>
      <c r="C2428" s="36" t="s">
        <v>1279</v>
      </c>
      <c r="D2428" s="36" t="s">
        <v>132</v>
      </c>
      <c r="E2428" s="36" t="s">
        <v>2341</v>
      </c>
      <c r="F2428" s="36" t="s">
        <v>2536</v>
      </c>
      <c r="G2428" s="36" t="s">
        <v>101</v>
      </c>
      <c r="H2428" s="36" t="s">
        <v>131</v>
      </c>
      <c r="I2428" s="22"/>
      <c r="J2428" s="22" t="s">
        <v>132</v>
      </c>
      <c r="K2428" s="23">
        <v>177.1</v>
      </c>
      <c r="L2428" s="23">
        <v>75.1</v>
      </c>
      <c r="M2428" s="23">
        <v>68.5</v>
      </c>
      <c r="N2428" s="23">
        <v>449.834</v>
      </c>
      <c r="O2428" s="23">
        <v>190.754</v>
      </c>
      <c r="P2428" s="23">
        <v>173.99</v>
      </c>
      <c r="Q2428" s="37" t="s">
        <v>100</v>
      </c>
      <c r="R2428" s="28">
        <v>3.9</v>
      </c>
      <c r="S2428" s="24" t="s">
        <v>132</v>
      </c>
      <c r="T2428" s="38" t="s">
        <v>100</v>
      </c>
      <c r="U2428" s="27" cm="1">
        <f t="array" ref="U2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429" hidden="1" spans="1:21">
      <c r="A2429" s="36" t="s">
        <v>3459</v>
      </c>
      <c r="B2429" s="36" t="s">
        <v>3471</v>
      </c>
      <c r="C2429" s="36" t="s">
        <v>1281</v>
      </c>
      <c r="D2429" s="36" t="s">
        <v>132</v>
      </c>
      <c r="E2429" s="36" t="s">
        <v>2341</v>
      </c>
      <c r="F2429" s="36" t="s">
        <v>2695</v>
      </c>
      <c r="G2429" s="36" t="s">
        <v>101</v>
      </c>
      <c r="H2429" s="36" t="s">
        <v>131</v>
      </c>
      <c r="I2429" s="22"/>
      <c r="J2429" s="22" t="s">
        <v>132</v>
      </c>
      <c r="K2429" s="23">
        <v>190.9</v>
      </c>
      <c r="L2429" s="23">
        <v>75.4</v>
      </c>
      <c r="M2429" s="23">
        <v>74.5</v>
      </c>
      <c r="N2429" s="23">
        <v>484.886</v>
      </c>
      <c r="O2429" s="23">
        <v>191.516</v>
      </c>
      <c r="P2429" s="23">
        <v>189.23</v>
      </c>
      <c r="Q2429" s="37" t="s">
        <v>109</v>
      </c>
      <c r="R2429" s="28">
        <v>10.1</v>
      </c>
      <c r="S2429" s="24" t="s">
        <v>132</v>
      </c>
      <c r="T2429" s="38" t="s">
        <v>109</v>
      </c>
      <c r="U2429" s="27" cm="1">
        <f t="array" ref="U2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430" hidden="1" spans="1:21">
      <c r="A2430" s="36" t="s">
        <v>3459</v>
      </c>
      <c r="B2430" s="36" t="s">
        <v>3472</v>
      </c>
      <c r="C2430" s="36" t="s">
        <v>1283</v>
      </c>
      <c r="D2430" s="36" t="s">
        <v>132</v>
      </c>
      <c r="E2430" s="36" t="s">
        <v>2341</v>
      </c>
      <c r="F2430" s="36" t="s">
        <v>2828</v>
      </c>
      <c r="G2430" s="36" t="s">
        <v>101</v>
      </c>
      <c r="H2430" s="36" t="s">
        <v>131</v>
      </c>
      <c r="I2430" s="22"/>
      <c r="J2430" s="22" t="s">
        <v>132</v>
      </c>
      <c r="K2430" s="23">
        <v>190.1</v>
      </c>
      <c r="L2430" s="23">
        <v>75.4</v>
      </c>
      <c r="M2430" s="23">
        <v>74.3</v>
      </c>
      <c r="N2430" s="23">
        <v>482.854</v>
      </c>
      <c r="O2430" s="23">
        <v>191.516</v>
      </c>
      <c r="P2430" s="23">
        <v>188.722</v>
      </c>
      <c r="Q2430" s="37" t="s">
        <v>109</v>
      </c>
      <c r="R2430" s="28">
        <v>10.9</v>
      </c>
      <c r="S2430" s="24" t="s">
        <v>132</v>
      </c>
      <c r="T2430" s="38" t="s">
        <v>109</v>
      </c>
      <c r="U2430" s="27" cm="1">
        <f t="array" ref="U2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431" hidden="1" spans="1:21">
      <c r="A2431" s="36" t="s">
        <v>3459</v>
      </c>
      <c r="B2431" s="36" t="s">
        <v>3472</v>
      </c>
      <c r="C2431" s="36" t="s">
        <v>1283</v>
      </c>
      <c r="D2431" s="36" t="s">
        <v>132</v>
      </c>
      <c r="E2431" s="36" t="s">
        <v>2341</v>
      </c>
      <c r="F2431" s="36" t="s">
        <v>2870</v>
      </c>
      <c r="G2431" s="36" t="s">
        <v>101</v>
      </c>
      <c r="H2431" s="36" t="s">
        <v>131</v>
      </c>
      <c r="I2431" s="22"/>
      <c r="J2431" s="22" t="s">
        <v>132</v>
      </c>
      <c r="K2431" s="23">
        <v>190.1</v>
      </c>
      <c r="L2431" s="23">
        <v>75.4</v>
      </c>
      <c r="M2431" s="23">
        <v>74.1</v>
      </c>
      <c r="N2431" s="23">
        <v>482.854</v>
      </c>
      <c r="O2431" s="23">
        <v>191.516</v>
      </c>
      <c r="P2431" s="23">
        <v>188.214</v>
      </c>
      <c r="Q2431" s="37" t="s">
        <v>109</v>
      </c>
      <c r="R2431" s="28">
        <v>10.9</v>
      </c>
      <c r="S2431" s="24" t="s">
        <v>132</v>
      </c>
      <c r="T2431" s="38" t="s">
        <v>109</v>
      </c>
      <c r="U2431" s="27" cm="1">
        <f t="array" ref="U2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432" hidden="1" spans="1:21">
      <c r="A2432" s="36" t="s">
        <v>3459</v>
      </c>
      <c r="B2432" s="36" t="s">
        <v>3472</v>
      </c>
      <c r="C2432" s="36" t="s">
        <v>1283</v>
      </c>
      <c r="D2432" s="36" t="s">
        <v>132</v>
      </c>
      <c r="E2432" s="36" t="s">
        <v>2341</v>
      </c>
      <c r="F2432" s="36" t="s">
        <v>3003</v>
      </c>
      <c r="G2432" s="36" t="s">
        <v>101</v>
      </c>
      <c r="H2432" s="36" t="s">
        <v>131</v>
      </c>
      <c r="I2432" s="22"/>
      <c r="J2432" s="22" t="s">
        <v>132</v>
      </c>
      <c r="K2432" s="23">
        <v>190.1</v>
      </c>
      <c r="L2432" s="23">
        <v>75.4</v>
      </c>
      <c r="M2432" s="23">
        <v>72.5</v>
      </c>
      <c r="N2432" s="23">
        <v>482.854</v>
      </c>
      <c r="O2432" s="23">
        <v>191.516</v>
      </c>
      <c r="P2432" s="23">
        <v>184.15</v>
      </c>
      <c r="Q2432" s="37" t="s">
        <v>109</v>
      </c>
      <c r="R2432" s="28">
        <v>10.9</v>
      </c>
      <c r="S2432" s="24" t="s">
        <v>132</v>
      </c>
      <c r="T2432" s="38" t="s">
        <v>109</v>
      </c>
      <c r="U2432" s="27" cm="1">
        <f t="array" ref="U2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433" hidden="1" spans="1:21">
      <c r="A2433" s="36" t="s">
        <v>3459</v>
      </c>
      <c r="B2433" s="36" t="s">
        <v>3472</v>
      </c>
      <c r="C2433" s="36" t="s">
        <v>1283</v>
      </c>
      <c r="D2433" s="36" t="s">
        <v>132</v>
      </c>
      <c r="E2433" s="36" t="s">
        <v>2341</v>
      </c>
      <c r="F2433" s="36" t="s">
        <v>2369</v>
      </c>
      <c r="G2433" s="36" t="s">
        <v>101</v>
      </c>
      <c r="H2433" s="36" t="s">
        <v>131</v>
      </c>
      <c r="I2433" s="22"/>
      <c r="J2433" s="22" t="s">
        <v>132</v>
      </c>
      <c r="K2433" s="23">
        <v>190.1</v>
      </c>
      <c r="L2433" s="23">
        <v>75.4</v>
      </c>
      <c r="M2433" s="23">
        <v>74.1</v>
      </c>
      <c r="N2433" s="23">
        <v>482.854</v>
      </c>
      <c r="O2433" s="23">
        <v>191.516</v>
      </c>
      <c r="P2433" s="23">
        <v>188.214</v>
      </c>
      <c r="Q2433" s="37" t="s">
        <v>109</v>
      </c>
      <c r="R2433" s="28">
        <v>10.9</v>
      </c>
      <c r="S2433" s="24" t="s">
        <v>132</v>
      </c>
      <c r="T2433" s="38" t="s">
        <v>109</v>
      </c>
      <c r="U2433" s="27" cm="1">
        <f t="array" ref="U2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434" hidden="1" spans="1:21">
      <c r="A2434" s="36" t="s">
        <v>3459</v>
      </c>
      <c r="B2434" s="36" t="s">
        <v>3473</v>
      </c>
      <c r="C2434" s="36" t="s">
        <v>1285</v>
      </c>
      <c r="D2434" s="36" t="s">
        <v>132</v>
      </c>
      <c r="E2434" s="36" t="s">
        <v>2341</v>
      </c>
      <c r="F2434" s="36" t="s">
        <v>3474</v>
      </c>
      <c r="G2434" s="36" t="s">
        <v>101</v>
      </c>
      <c r="H2434" s="36" t="s">
        <v>131</v>
      </c>
      <c r="I2434" s="22"/>
      <c r="J2434" s="22" t="s">
        <v>132</v>
      </c>
      <c r="K2434" s="23">
        <v>175.2</v>
      </c>
      <c r="L2434" s="23">
        <v>71.6</v>
      </c>
      <c r="M2434" s="23">
        <v>70.9</v>
      </c>
      <c r="N2434" s="23">
        <v>445.008</v>
      </c>
      <c r="O2434" s="23">
        <v>181.864</v>
      </c>
      <c r="P2434" s="23">
        <v>180.086</v>
      </c>
      <c r="Q2434" s="37" t="s">
        <v>100</v>
      </c>
      <c r="R2434" s="28">
        <v>5.8</v>
      </c>
      <c r="S2434" s="24" t="s">
        <v>132</v>
      </c>
      <c r="T2434" s="38" t="s">
        <v>100</v>
      </c>
      <c r="U2434" s="27" cm="1">
        <f t="array" ref="U2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435" hidden="1" spans="1:21">
      <c r="A2435" s="36" t="s">
        <v>3459</v>
      </c>
      <c r="B2435" s="36" t="s">
        <v>3473</v>
      </c>
      <c r="C2435" s="36" t="s">
        <v>1285</v>
      </c>
      <c r="D2435" s="36" t="s">
        <v>242</v>
      </c>
      <c r="E2435" s="36" t="s">
        <v>2341</v>
      </c>
      <c r="F2435" s="36" t="s">
        <v>3475</v>
      </c>
      <c r="G2435" s="36" t="s">
        <v>101</v>
      </c>
      <c r="H2435" s="36" t="s">
        <v>131</v>
      </c>
      <c r="I2435" s="22"/>
      <c r="J2435" s="22" t="s">
        <v>132</v>
      </c>
      <c r="K2435" s="23">
        <v>183</v>
      </c>
      <c r="L2435" s="23">
        <v>71.6</v>
      </c>
      <c r="M2435" s="23">
        <v>72.2</v>
      </c>
      <c r="N2435" s="23">
        <v>464.82</v>
      </c>
      <c r="O2435" s="23">
        <v>181.864</v>
      </c>
      <c r="P2435" s="23">
        <v>183.388</v>
      </c>
      <c r="Q2435" s="37" t="s">
        <v>105</v>
      </c>
      <c r="R2435" s="28">
        <v>7</v>
      </c>
      <c r="S2435" s="24" t="s">
        <v>132</v>
      </c>
      <c r="T2435" s="38" t="s">
        <v>105</v>
      </c>
      <c r="U2435" s="27" cm="1">
        <f t="array" ref="U2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436" hidden="1" spans="1:21">
      <c r="A2436" s="36" t="s">
        <v>3459</v>
      </c>
      <c r="B2436" s="36" t="s">
        <v>3473</v>
      </c>
      <c r="C2436" s="36" t="s">
        <v>1285</v>
      </c>
      <c r="D2436" s="36" t="s">
        <v>132</v>
      </c>
      <c r="E2436" s="36" t="s">
        <v>2345</v>
      </c>
      <c r="F2436" s="36" t="s">
        <v>3456</v>
      </c>
      <c r="G2436" s="36" t="s">
        <v>101</v>
      </c>
      <c r="H2436" s="36" t="s">
        <v>131</v>
      </c>
      <c r="I2436" s="22"/>
      <c r="J2436" s="22" t="s">
        <v>132</v>
      </c>
      <c r="K2436" s="23">
        <v>185.6</v>
      </c>
      <c r="L2436" s="23">
        <v>74.4</v>
      </c>
      <c r="M2436" s="23">
        <v>71.6</v>
      </c>
      <c r="N2436" s="23">
        <v>471.424</v>
      </c>
      <c r="O2436" s="23">
        <v>188.976</v>
      </c>
      <c r="P2436" s="23">
        <v>181.864</v>
      </c>
      <c r="Q2436" s="37" t="s">
        <v>105</v>
      </c>
      <c r="R2436" s="28">
        <v>4.4</v>
      </c>
      <c r="S2436" s="24" t="s">
        <v>132</v>
      </c>
      <c r="T2436" s="38" t="s">
        <v>105</v>
      </c>
      <c r="U2436" s="27" cm="1">
        <f t="array" ref="U2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437" hidden="1" spans="1:21">
      <c r="A2437" s="36" t="s">
        <v>3459</v>
      </c>
      <c r="B2437" s="36" t="s">
        <v>3473</v>
      </c>
      <c r="C2437" s="36" t="s">
        <v>1285</v>
      </c>
      <c r="D2437" s="36" t="s">
        <v>132</v>
      </c>
      <c r="E2437" s="36" t="s">
        <v>2354</v>
      </c>
      <c r="F2437" s="36" t="s">
        <v>2925</v>
      </c>
      <c r="G2437" s="36" t="s">
        <v>101</v>
      </c>
      <c r="H2437" s="36" t="s">
        <v>131</v>
      </c>
      <c r="I2437" s="22"/>
      <c r="J2437" s="22" t="s">
        <v>132</v>
      </c>
      <c r="K2437" s="23">
        <v>194.9</v>
      </c>
      <c r="L2437" s="23">
        <v>75.7</v>
      </c>
      <c r="M2437" s="23">
        <v>73.3</v>
      </c>
      <c r="N2437" s="23">
        <v>495.046</v>
      </c>
      <c r="O2437" s="23">
        <v>192.278</v>
      </c>
      <c r="P2437" s="23">
        <v>186.182</v>
      </c>
      <c r="Q2437" s="37" t="s">
        <v>109</v>
      </c>
      <c r="R2437" s="28">
        <v>6.1</v>
      </c>
      <c r="S2437" s="24" t="s">
        <v>132</v>
      </c>
      <c r="T2437" s="38" t="s">
        <v>109</v>
      </c>
      <c r="U2437" s="27" cm="1">
        <f t="array" ref="U2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438" hidden="1" spans="1:21">
      <c r="A2438" s="36" t="s">
        <v>3459</v>
      </c>
      <c r="B2438" s="36" t="s">
        <v>3473</v>
      </c>
      <c r="C2438" s="36" t="s">
        <v>3476</v>
      </c>
      <c r="D2438" s="36" t="s">
        <v>132</v>
      </c>
      <c r="E2438" s="36" t="s">
        <v>2354</v>
      </c>
      <c r="F2438" s="36" t="s">
        <v>3477</v>
      </c>
      <c r="G2438" s="36" t="s">
        <v>101</v>
      </c>
      <c r="H2438" s="36" t="s">
        <v>131</v>
      </c>
      <c r="I2438" s="22"/>
      <c r="J2438" s="22" t="s">
        <v>132</v>
      </c>
      <c r="K2438" s="23">
        <v>195.7</v>
      </c>
      <c r="L2438" s="23">
        <v>80.1</v>
      </c>
      <c r="M2438" s="23">
        <v>74.3</v>
      </c>
      <c r="N2438" s="23">
        <v>497.078</v>
      </c>
      <c r="O2438" s="23">
        <v>203.454</v>
      </c>
      <c r="P2438" s="23">
        <v>188.722</v>
      </c>
      <c r="Q2438" s="37" t="s">
        <v>109</v>
      </c>
      <c r="R2438" s="28">
        <v>5.3</v>
      </c>
      <c r="S2438" s="24" t="s">
        <v>132</v>
      </c>
      <c r="T2438" s="38" t="s">
        <v>109</v>
      </c>
      <c r="U2438" s="27" cm="1">
        <f t="array" ref="U2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439" hidden="1" spans="1:21">
      <c r="A2439" s="36" t="s">
        <v>3459</v>
      </c>
      <c r="B2439" s="36" t="s">
        <v>3473</v>
      </c>
      <c r="C2439" s="36" t="s">
        <v>3478</v>
      </c>
      <c r="D2439" s="36" t="s">
        <v>132</v>
      </c>
      <c r="E2439" s="36" t="s">
        <v>2371</v>
      </c>
      <c r="F2439" s="36" t="s">
        <v>3479</v>
      </c>
      <c r="G2439" s="36" t="s">
        <v>101</v>
      </c>
      <c r="H2439" s="36" t="s">
        <v>131</v>
      </c>
      <c r="I2439" s="22"/>
      <c r="J2439" s="22" t="s">
        <v>132</v>
      </c>
      <c r="K2439" s="23">
        <v>196.8</v>
      </c>
      <c r="L2439" s="23">
        <v>81.6</v>
      </c>
      <c r="M2439" s="23">
        <v>72.3</v>
      </c>
      <c r="N2439" s="23">
        <v>499.872</v>
      </c>
      <c r="O2439" s="23">
        <v>207.264</v>
      </c>
      <c r="P2439" s="23">
        <v>183.642</v>
      </c>
      <c r="Q2439" s="37" t="s">
        <v>109</v>
      </c>
      <c r="R2439" s="28">
        <v>4.2</v>
      </c>
      <c r="S2439" s="24" t="s">
        <v>132</v>
      </c>
      <c r="T2439" s="38" t="s">
        <v>109</v>
      </c>
      <c r="U2439" s="27" cm="1">
        <f t="array" ref="U2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440" hidden="1" spans="1:21">
      <c r="A2440" s="36" t="s">
        <v>3459</v>
      </c>
      <c r="B2440" s="36" t="s">
        <v>3473</v>
      </c>
      <c r="C2440" s="36" t="s">
        <v>3476</v>
      </c>
      <c r="D2440" s="36" t="s">
        <v>242</v>
      </c>
      <c r="E2440" s="36" t="s">
        <v>2371</v>
      </c>
      <c r="F2440" s="36" t="s">
        <v>2386</v>
      </c>
      <c r="G2440" s="36" t="s">
        <v>101</v>
      </c>
      <c r="H2440" s="36" t="s">
        <v>131</v>
      </c>
      <c r="I2440" s="22"/>
      <c r="J2440" s="22"/>
      <c r="K2440" s="23">
        <v>204.7</v>
      </c>
      <c r="L2440" s="23">
        <v>81.6</v>
      </c>
      <c r="M2440" s="23">
        <v>72.4</v>
      </c>
      <c r="N2440" s="23">
        <v>519.938</v>
      </c>
      <c r="O2440" s="23">
        <v>207.264</v>
      </c>
      <c r="P2440" s="23">
        <v>183.896</v>
      </c>
      <c r="Q2440" s="37" t="s">
        <v>113</v>
      </c>
      <c r="R2440" s="28">
        <v>2.3</v>
      </c>
      <c r="S2440" s="24" t="s">
        <v>132</v>
      </c>
      <c r="T2440" s="38" t="s">
        <v>113</v>
      </c>
      <c r="U2440" s="27" cm="1">
        <f t="array" ref="U2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41" hidden="1" spans="1:21">
      <c r="A2441" s="36" t="s">
        <v>3459</v>
      </c>
      <c r="B2441" s="36" t="s">
        <v>3473</v>
      </c>
      <c r="C2441" s="36" t="s">
        <v>3478</v>
      </c>
      <c r="D2441" s="36" t="s">
        <v>242</v>
      </c>
      <c r="E2441" s="36" t="s">
        <v>2371</v>
      </c>
      <c r="F2441" s="36" t="s">
        <v>3054</v>
      </c>
      <c r="G2441" s="36" t="s">
        <v>101</v>
      </c>
      <c r="H2441" s="36" t="s">
        <v>131</v>
      </c>
      <c r="I2441" s="22"/>
      <c r="J2441" s="22" t="s">
        <v>132</v>
      </c>
      <c r="K2441" s="23">
        <v>204.7</v>
      </c>
      <c r="L2441" s="23">
        <v>81.6</v>
      </c>
      <c r="M2441" s="23">
        <v>73.6</v>
      </c>
      <c r="N2441" s="23">
        <v>519.938</v>
      </c>
      <c r="O2441" s="23">
        <v>207.264</v>
      </c>
      <c r="P2441" s="23">
        <v>186.944</v>
      </c>
      <c r="Q2441" s="37" t="s">
        <v>113</v>
      </c>
      <c r="R2441" s="28">
        <v>2.3</v>
      </c>
      <c r="S2441" s="24" t="s">
        <v>132</v>
      </c>
      <c r="T2441" s="38" t="s">
        <v>113</v>
      </c>
      <c r="U2441" s="27" cm="1">
        <f t="array" ref="U2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42" hidden="1" spans="1:21">
      <c r="A2442" s="36" t="s">
        <v>3459</v>
      </c>
      <c r="B2442" s="36" t="s">
        <v>3473</v>
      </c>
      <c r="C2442" s="36" t="s">
        <v>3478</v>
      </c>
      <c r="D2442" s="36" t="s">
        <v>242</v>
      </c>
      <c r="E2442" s="36" t="s">
        <v>2371</v>
      </c>
      <c r="F2442" s="36" t="s">
        <v>2955</v>
      </c>
      <c r="G2442" s="36" t="s">
        <v>101</v>
      </c>
      <c r="H2442" s="36" t="s">
        <v>131</v>
      </c>
      <c r="I2442" s="22"/>
      <c r="J2442" s="22"/>
      <c r="K2442" s="23">
        <v>204.7</v>
      </c>
      <c r="L2442" s="23">
        <v>81.6</v>
      </c>
      <c r="M2442" s="23">
        <v>72.4</v>
      </c>
      <c r="N2442" s="23">
        <v>519.938</v>
      </c>
      <c r="O2442" s="23">
        <v>207.264</v>
      </c>
      <c r="P2442" s="23">
        <v>183.896</v>
      </c>
      <c r="Q2442" s="37" t="s">
        <v>113</v>
      </c>
      <c r="R2442" s="28">
        <v>2.3</v>
      </c>
      <c r="S2442" s="24" t="s">
        <v>132</v>
      </c>
      <c r="T2442" s="38" t="s">
        <v>113</v>
      </c>
      <c r="U2442" s="27" cm="1">
        <f t="array" ref="U2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43" hidden="1" spans="1:21">
      <c r="A2443" s="36" t="s">
        <v>3459</v>
      </c>
      <c r="B2443" s="36" t="s">
        <v>3473</v>
      </c>
      <c r="C2443" s="36" t="s">
        <v>3478</v>
      </c>
      <c r="D2443" s="36" t="s">
        <v>242</v>
      </c>
      <c r="E2443" s="36" t="s">
        <v>2371</v>
      </c>
      <c r="F2443" s="36" t="s">
        <v>2380</v>
      </c>
      <c r="G2443" s="36" t="s">
        <v>101</v>
      </c>
      <c r="H2443" s="36" t="s">
        <v>131</v>
      </c>
      <c r="I2443" s="22"/>
      <c r="J2443" s="22" t="s">
        <v>132</v>
      </c>
      <c r="K2443" s="23">
        <v>204.7</v>
      </c>
      <c r="L2443" s="23">
        <v>78.1</v>
      </c>
      <c r="M2443" s="23">
        <v>73.5</v>
      </c>
      <c r="N2443" s="23">
        <v>519.938</v>
      </c>
      <c r="O2443" s="23">
        <v>198.374</v>
      </c>
      <c r="P2443" s="23">
        <v>186.69</v>
      </c>
      <c r="Q2443" s="37" t="s">
        <v>113</v>
      </c>
      <c r="R2443" s="28">
        <v>2.3</v>
      </c>
      <c r="S2443" s="24" t="s">
        <v>132</v>
      </c>
      <c r="T2443" s="38" t="s">
        <v>113</v>
      </c>
      <c r="U2443" s="27" cm="1">
        <f t="array" ref="U2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44" hidden="1" spans="1:21">
      <c r="A2444" s="36" t="s">
        <v>3459</v>
      </c>
      <c r="B2444" s="36" t="s">
        <v>3473</v>
      </c>
      <c r="C2444" s="36" t="s">
        <v>3478</v>
      </c>
      <c r="D2444" s="36" t="s">
        <v>132</v>
      </c>
      <c r="E2444" s="36" t="s">
        <v>2357</v>
      </c>
      <c r="F2444" s="36" t="s">
        <v>2381</v>
      </c>
      <c r="G2444" s="36" t="s">
        <v>101</v>
      </c>
      <c r="H2444" s="36" t="s">
        <v>131</v>
      </c>
      <c r="I2444" s="22"/>
      <c r="J2444" s="22" t="s">
        <v>132</v>
      </c>
      <c r="K2444" s="23">
        <v>198.9</v>
      </c>
      <c r="L2444" s="23">
        <v>80.6</v>
      </c>
      <c r="M2444" s="23">
        <v>73.6</v>
      </c>
      <c r="N2444" s="23">
        <v>505.206</v>
      </c>
      <c r="O2444" s="23">
        <v>204.724</v>
      </c>
      <c r="P2444" s="23">
        <v>186.944</v>
      </c>
      <c r="Q2444" s="37" t="s">
        <v>109</v>
      </c>
      <c r="R2444" s="28">
        <v>2.1</v>
      </c>
      <c r="S2444" s="24" t="s">
        <v>132</v>
      </c>
      <c r="T2444" s="38" t="s">
        <v>109</v>
      </c>
      <c r="U2444" s="27" cm="1">
        <f t="array" ref="U2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445" hidden="1" spans="1:21">
      <c r="A2445" s="36" t="s">
        <v>3459</v>
      </c>
      <c r="B2445" s="36" t="s">
        <v>3473</v>
      </c>
      <c r="C2445" s="36" t="s">
        <v>3478</v>
      </c>
      <c r="D2445" s="36" t="s">
        <v>242</v>
      </c>
      <c r="E2445" s="36" t="s">
        <v>2357</v>
      </c>
      <c r="F2445" s="36" t="s">
        <v>2381</v>
      </c>
      <c r="G2445" s="36" t="s">
        <v>101</v>
      </c>
      <c r="H2445" s="36" t="s">
        <v>131</v>
      </c>
      <c r="I2445" s="22"/>
      <c r="J2445" s="22" t="s">
        <v>132</v>
      </c>
      <c r="K2445" s="23">
        <v>206.8</v>
      </c>
      <c r="L2445" s="23">
        <v>80.6</v>
      </c>
      <c r="M2445" s="23">
        <v>73.6</v>
      </c>
      <c r="N2445" s="23">
        <v>525.272</v>
      </c>
      <c r="O2445" s="23">
        <v>204.724</v>
      </c>
      <c r="P2445" s="23">
        <v>186.944</v>
      </c>
      <c r="Q2445" s="37" t="s">
        <v>113</v>
      </c>
      <c r="R2445" s="28">
        <v>0.2</v>
      </c>
      <c r="S2445" s="24" t="s">
        <v>132</v>
      </c>
      <c r="T2445" s="38" t="s">
        <v>113</v>
      </c>
      <c r="U2445" s="27" cm="1">
        <f t="array" ref="U2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46" hidden="1" spans="1:21">
      <c r="A2446" s="36" t="s">
        <v>3459</v>
      </c>
      <c r="B2446" s="36" t="s">
        <v>3480</v>
      </c>
      <c r="C2446" s="36" t="s">
        <v>1275</v>
      </c>
      <c r="D2446" s="36" t="s">
        <v>132</v>
      </c>
      <c r="E2446" s="36" t="s">
        <v>2341</v>
      </c>
      <c r="F2446" s="36" t="s">
        <v>3292</v>
      </c>
      <c r="G2446" s="36" t="s">
        <v>41</v>
      </c>
      <c r="H2446" s="36" t="s">
        <v>135</v>
      </c>
      <c r="I2446" s="22"/>
      <c r="J2446" s="22" t="s">
        <v>132</v>
      </c>
      <c r="K2446" s="23">
        <v>171.9</v>
      </c>
      <c r="L2446" s="23">
        <v>77.4</v>
      </c>
      <c r="M2446" s="23">
        <v>64.4</v>
      </c>
      <c r="N2446" s="23">
        <v>436.626</v>
      </c>
      <c r="O2446" s="23">
        <v>196.596</v>
      </c>
      <c r="P2446" s="23">
        <v>163.576</v>
      </c>
      <c r="Q2446" s="37" t="s">
        <v>45</v>
      </c>
      <c r="R2446" s="28">
        <v>6.1</v>
      </c>
      <c r="S2446" s="24" t="s">
        <v>132</v>
      </c>
      <c r="T2446" s="38" t="s">
        <v>45</v>
      </c>
      <c r="U2446" s="27" cm="1">
        <f t="array" ref="U2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447" hidden="1" spans="1:21">
      <c r="A2447" s="36" t="s">
        <v>3459</v>
      </c>
      <c r="B2447" s="36" t="s">
        <v>3480</v>
      </c>
      <c r="C2447" s="36" t="s">
        <v>1275</v>
      </c>
      <c r="D2447" s="36" t="s">
        <v>132</v>
      </c>
      <c r="E2447" s="36" t="s">
        <v>2341</v>
      </c>
      <c r="F2447" s="36" t="s">
        <v>2410</v>
      </c>
      <c r="G2447" s="36" t="s">
        <v>41</v>
      </c>
      <c r="H2447" s="36" t="s">
        <v>174</v>
      </c>
      <c r="I2447" s="22"/>
      <c r="J2447" s="22" t="s">
        <v>132</v>
      </c>
      <c r="K2447" s="23">
        <v>172</v>
      </c>
      <c r="L2447" s="23">
        <v>78.1</v>
      </c>
      <c r="M2447" s="23">
        <v>64.4</v>
      </c>
      <c r="N2447" s="23">
        <v>436.88</v>
      </c>
      <c r="O2447" s="23">
        <v>198.374</v>
      </c>
      <c r="P2447" s="23">
        <v>163.576</v>
      </c>
      <c r="Q2447" s="37" t="s">
        <v>49</v>
      </c>
      <c r="R2447" s="28">
        <v>13</v>
      </c>
      <c r="S2447" s="24" t="s">
        <v>132</v>
      </c>
      <c r="T2447" s="38" t="s">
        <v>49</v>
      </c>
      <c r="U2447" s="27" cm="1">
        <f t="array" ref="U2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448" hidden="1" spans="1:21">
      <c r="A2448" s="36" t="s">
        <v>3459</v>
      </c>
      <c r="B2448" s="36" t="s">
        <v>3480</v>
      </c>
      <c r="C2448" s="36" t="s">
        <v>1275</v>
      </c>
      <c r="D2448" s="36" t="s">
        <v>132</v>
      </c>
      <c r="E2448" s="36" t="s">
        <v>2345</v>
      </c>
      <c r="F2448" s="36" t="s">
        <v>2527</v>
      </c>
      <c r="G2448" s="36" t="s">
        <v>101</v>
      </c>
      <c r="H2448" s="36" t="s">
        <v>131</v>
      </c>
      <c r="I2448" s="22"/>
      <c r="J2448" s="22" t="s">
        <v>132</v>
      </c>
      <c r="K2448" s="23">
        <v>172.1</v>
      </c>
      <c r="L2448" s="23">
        <v>75</v>
      </c>
      <c r="M2448" s="23">
        <v>64.9</v>
      </c>
      <c r="N2448" s="23">
        <v>437.134</v>
      </c>
      <c r="O2448" s="23">
        <v>190.5</v>
      </c>
      <c r="P2448" s="23">
        <v>164.846</v>
      </c>
      <c r="Q2448" s="37" t="s">
        <v>100</v>
      </c>
      <c r="R2448" s="28">
        <v>8.9</v>
      </c>
      <c r="S2448" s="24" t="s">
        <v>132</v>
      </c>
      <c r="T2448" s="38" t="s">
        <v>100</v>
      </c>
      <c r="U2448" s="27" cm="1">
        <f t="array" ref="U2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449" hidden="1" spans="1:21">
      <c r="A2449" s="36" t="s">
        <v>3459</v>
      </c>
      <c r="B2449" s="36" t="s">
        <v>3481</v>
      </c>
      <c r="C2449" s="36" t="s">
        <v>1291</v>
      </c>
      <c r="D2449" s="36" t="s">
        <v>132</v>
      </c>
      <c r="E2449" s="36" t="s">
        <v>2341</v>
      </c>
      <c r="F2449" s="36" t="s">
        <v>2419</v>
      </c>
      <c r="G2449" s="36" t="s">
        <v>101</v>
      </c>
      <c r="H2449" s="36" t="s">
        <v>131</v>
      </c>
      <c r="I2449" s="22"/>
      <c r="J2449" s="22" t="s">
        <v>132</v>
      </c>
      <c r="K2449" s="23">
        <v>188.5</v>
      </c>
      <c r="L2449" s="23">
        <v>75.9</v>
      </c>
      <c r="M2449" s="23">
        <v>69.6</v>
      </c>
      <c r="N2449" s="23">
        <v>478.79</v>
      </c>
      <c r="O2449" s="23">
        <v>192.786</v>
      </c>
      <c r="P2449" s="23">
        <v>176.784</v>
      </c>
      <c r="Q2449" s="37" t="s">
        <v>105</v>
      </c>
      <c r="R2449" s="28">
        <v>1.5</v>
      </c>
      <c r="S2449" s="24" t="s">
        <v>132</v>
      </c>
      <c r="T2449" s="38" t="s">
        <v>105</v>
      </c>
      <c r="U2449" s="27" cm="1">
        <f t="array" ref="U2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450" hidden="1" spans="1:21">
      <c r="A2450" s="36" t="s">
        <v>3459</v>
      </c>
      <c r="B2450" s="36" t="s">
        <v>3481</v>
      </c>
      <c r="C2450" s="36" t="s">
        <v>1291</v>
      </c>
      <c r="D2450" s="36" t="s">
        <v>132</v>
      </c>
      <c r="E2450" s="36" t="s">
        <v>2341</v>
      </c>
      <c r="F2450" s="36" t="s">
        <v>3017</v>
      </c>
      <c r="G2450" s="36" t="s">
        <v>101</v>
      </c>
      <c r="H2450" s="36" t="s">
        <v>131</v>
      </c>
      <c r="I2450" s="22"/>
      <c r="J2450" s="22" t="s">
        <v>132</v>
      </c>
      <c r="K2450" s="23">
        <v>188.5</v>
      </c>
      <c r="L2450" s="23">
        <v>75.9</v>
      </c>
      <c r="M2450" s="23">
        <v>71.5</v>
      </c>
      <c r="N2450" s="23">
        <v>478.79</v>
      </c>
      <c r="O2450" s="23">
        <v>192.786</v>
      </c>
      <c r="P2450" s="23">
        <v>181.61</v>
      </c>
      <c r="Q2450" s="37" t="s">
        <v>105</v>
      </c>
      <c r="R2450" s="28">
        <v>1.5</v>
      </c>
      <c r="S2450" s="24" t="s">
        <v>132</v>
      </c>
      <c r="T2450" s="38" t="s">
        <v>105</v>
      </c>
      <c r="U2450" s="27" cm="1">
        <f t="array" ref="U2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451" hidden="1" spans="1:21">
      <c r="A2451" s="36" t="s">
        <v>3459</v>
      </c>
      <c r="B2451" s="36" t="s">
        <v>3481</v>
      </c>
      <c r="C2451" s="36" t="s">
        <v>1291</v>
      </c>
      <c r="D2451" s="36" t="s">
        <v>132</v>
      </c>
      <c r="E2451" s="36" t="s">
        <v>2341</v>
      </c>
      <c r="F2451" s="36" t="s">
        <v>2828</v>
      </c>
      <c r="G2451" s="36" t="s">
        <v>101</v>
      </c>
      <c r="H2451" s="36" t="s">
        <v>131</v>
      </c>
      <c r="I2451" s="22"/>
      <c r="J2451" s="22" t="s">
        <v>132</v>
      </c>
      <c r="K2451" s="23">
        <v>188.3</v>
      </c>
      <c r="L2451" s="23">
        <v>76.1</v>
      </c>
      <c r="M2451" s="23">
        <v>70.2</v>
      </c>
      <c r="N2451" s="23">
        <v>478.282</v>
      </c>
      <c r="O2451" s="23">
        <v>193.294</v>
      </c>
      <c r="P2451" s="23">
        <v>178.308</v>
      </c>
      <c r="Q2451" s="37" t="s">
        <v>105</v>
      </c>
      <c r="R2451" s="28">
        <v>1.7</v>
      </c>
      <c r="S2451" s="24" t="s">
        <v>132</v>
      </c>
      <c r="T2451" s="38" t="s">
        <v>105</v>
      </c>
      <c r="U2451" s="27" cm="1">
        <f t="array" ref="U2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452" hidden="1" spans="1:21">
      <c r="A2452" s="36" t="s">
        <v>3459</v>
      </c>
      <c r="B2452" s="36" t="s">
        <v>3481</v>
      </c>
      <c r="C2452" s="36" t="s">
        <v>1291</v>
      </c>
      <c r="D2452" s="36" t="s">
        <v>132</v>
      </c>
      <c r="E2452" s="36" t="s">
        <v>2341</v>
      </c>
      <c r="F2452" s="36" t="s">
        <v>2830</v>
      </c>
      <c r="G2452" s="36" t="s">
        <v>101</v>
      </c>
      <c r="H2452" s="36" t="s">
        <v>131</v>
      </c>
      <c r="I2452" s="22"/>
      <c r="J2452" s="22" t="s">
        <v>132</v>
      </c>
      <c r="K2452" s="23">
        <v>188.3</v>
      </c>
      <c r="L2452" s="23">
        <v>78.8</v>
      </c>
      <c r="M2452" s="23">
        <v>70.4</v>
      </c>
      <c r="N2452" s="23">
        <v>478.282</v>
      </c>
      <c r="O2452" s="23">
        <v>200.152</v>
      </c>
      <c r="P2452" s="23">
        <v>178.816</v>
      </c>
      <c r="Q2452" s="37" t="s">
        <v>105</v>
      </c>
      <c r="R2452" s="28">
        <v>1.7</v>
      </c>
      <c r="S2452" s="24" t="s">
        <v>132</v>
      </c>
      <c r="T2452" s="38" t="s">
        <v>105</v>
      </c>
      <c r="U2452" s="27" cm="1">
        <f t="array" ref="U2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453" hidden="1" spans="1:21">
      <c r="A2453" s="36" t="s">
        <v>3459</v>
      </c>
      <c r="B2453" s="36" t="s">
        <v>3481</v>
      </c>
      <c r="C2453" s="36" t="s">
        <v>1291</v>
      </c>
      <c r="D2453" s="36" t="s">
        <v>132</v>
      </c>
      <c r="E2453" s="36" t="s">
        <v>2345</v>
      </c>
      <c r="F2453" s="36" t="s">
        <v>2557</v>
      </c>
      <c r="G2453" s="36" t="s">
        <v>101</v>
      </c>
      <c r="H2453" s="36" t="s">
        <v>131</v>
      </c>
      <c r="I2453" s="22"/>
      <c r="J2453" s="22" t="s">
        <v>132</v>
      </c>
      <c r="K2453" s="23">
        <v>191</v>
      </c>
      <c r="L2453" s="23">
        <v>78.1</v>
      </c>
      <c r="M2453" s="23">
        <v>70.1</v>
      </c>
      <c r="N2453" s="23">
        <v>485.14</v>
      </c>
      <c r="O2453" s="23">
        <v>198.374</v>
      </c>
      <c r="P2453" s="23">
        <v>178.054</v>
      </c>
      <c r="Q2453" s="37" t="s">
        <v>109</v>
      </c>
      <c r="R2453" s="28">
        <v>10</v>
      </c>
      <c r="S2453" s="24" t="s">
        <v>132</v>
      </c>
      <c r="T2453" s="38" t="s">
        <v>109</v>
      </c>
      <c r="U2453" s="27" cm="1">
        <f t="array" ref="U2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454" hidden="1" spans="1:21">
      <c r="A2454" s="36" t="s">
        <v>3459</v>
      </c>
      <c r="B2454" s="36" t="s">
        <v>3481</v>
      </c>
      <c r="C2454" s="36" t="s">
        <v>1291</v>
      </c>
      <c r="D2454" s="36" t="s">
        <v>132</v>
      </c>
      <c r="E2454" s="36" t="s">
        <v>2345</v>
      </c>
      <c r="F2454" s="36" t="s">
        <v>2425</v>
      </c>
      <c r="G2454" s="36" t="s">
        <v>101</v>
      </c>
      <c r="H2454" s="36" t="s">
        <v>131</v>
      </c>
      <c r="I2454" s="22"/>
      <c r="J2454" s="22" t="s">
        <v>132</v>
      </c>
      <c r="K2454" s="23">
        <v>191.8</v>
      </c>
      <c r="L2454" s="23">
        <v>81.6</v>
      </c>
      <c r="M2454" s="23">
        <v>70.1</v>
      </c>
      <c r="N2454" s="23">
        <v>487.172</v>
      </c>
      <c r="O2454" s="23">
        <v>207.264</v>
      </c>
      <c r="P2454" s="23">
        <v>178.054</v>
      </c>
      <c r="Q2454" s="37" t="s">
        <v>109</v>
      </c>
      <c r="R2454" s="28">
        <v>9.2</v>
      </c>
      <c r="S2454" s="24" t="s">
        <v>132</v>
      </c>
      <c r="T2454" s="38" t="s">
        <v>109</v>
      </c>
      <c r="U2454" s="27" cm="1">
        <f t="array" ref="U2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2455" hidden="1" spans="1:21">
      <c r="A2455" s="36" t="s">
        <v>3459</v>
      </c>
      <c r="B2455" s="36" t="s">
        <v>3481</v>
      </c>
      <c r="C2455" s="36" t="s">
        <v>1291</v>
      </c>
      <c r="D2455" s="36" t="s">
        <v>132</v>
      </c>
      <c r="E2455" s="36" t="s">
        <v>2345</v>
      </c>
      <c r="F2455" s="36" t="s">
        <v>3053</v>
      </c>
      <c r="G2455" s="36" t="s">
        <v>101</v>
      </c>
      <c r="H2455" s="36" t="s">
        <v>131</v>
      </c>
      <c r="I2455" s="22"/>
      <c r="J2455" s="22" t="s">
        <v>132</v>
      </c>
      <c r="K2455" s="23">
        <v>191.2</v>
      </c>
      <c r="L2455" s="23">
        <v>81.6</v>
      </c>
      <c r="M2455" s="23">
        <v>70.1</v>
      </c>
      <c r="N2455" s="23">
        <v>485.648</v>
      </c>
      <c r="O2455" s="23">
        <v>207.264</v>
      </c>
      <c r="P2455" s="23">
        <v>178.054</v>
      </c>
      <c r="Q2455" s="37" t="s">
        <v>109</v>
      </c>
      <c r="R2455" s="28">
        <v>9.8</v>
      </c>
      <c r="S2455" s="24" t="s">
        <v>132</v>
      </c>
      <c r="T2455" s="38" t="s">
        <v>109</v>
      </c>
      <c r="U2455" s="27" cm="1">
        <f t="array" ref="U2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456" hidden="1" spans="1:21">
      <c r="A2456" s="36" t="s">
        <v>3459</v>
      </c>
      <c r="B2456" s="36" t="s">
        <v>3481</v>
      </c>
      <c r="C2456" s="36" t="s">
        <v>1291</v>
      </c>
      <c r="D2456" s="36" t="s">
        <v>132</v>
      </c>
      <c r="E2456" s="36" t="s">
        <v>2345</v>
      </c>
      <c r="F2456" s="36" t="s">
        <v>3176</v>
      </c>
      <c r="G2456" s="36" t="s">
        <v>101</v>
      </c>
      <c r="H2456" s="36" t="s">
        <v>131</v>
      </c>
      <c r="I2456" s="22"/>
      <c r="J2456" s="22" t="s">
        <v>132</v>
      </c>
      <c r="K2456" s="23">
        <v>192.2</v>
      </c>
      <c r="L2456" s="23">
        <v>81.6</v>
      </c>
      <c r="M2456" s="23">
        <v>71</v>
      </c>
      <c r="N2456" s="23">
        <v>488.188</v>
      </c>
      <c r="O2456" s="23">
        <v>207.264</v>
      </c>
      <c r="P2456" s="23">
        <v>180.34</v>
      </c>
      <c r="Q2456" s="37" t="s">
        <v>109</v>
      </c>
      <c r="R2456" s="28">
        <v>8.8</v>
      </c>
      <c r="S2456" s="24" t="s">
        <v>132</v>
      </c>
      <c r="T2456" s="38" t="s">
        <v>109</v>
      </c>
      <c r="U2456" s="27" cm="1">
        <f t="array" ref="U2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457" hidden="1" spans="1:21">
      <c r="A2457" s="36" t="s">
        <v>3459</v>
      </c>
      <c r="B2457" s="36" t="s">
        <v>3481</v>
      </c>
      <c r="C2457" s="36" t="s">
        <v>1291</v>
      </c>
      <c r="D2457" s="36" t="s">
        <v>132</v>
      </c>
      <c r="E2457" s="36" t="s">
        <v>2354</v>
      </c>
      <c r="F2457" s="36" t="s">
        <v>3060</v>
      </c>
      <c r="G2457" s="36" t="s">
        <v>101</v>
      </c>
      <c r="H2457" s="36" t="s">
        <v>131</v>
      </c>
      <c r="I2457" s="22"/>
      <c r="J2457" s="22" t="s">
        <v>132</v>
      </c>
      <c r="K2457" s="23">
        <v>194.7</v>
      </c>
      <c r="L2457" s="23">
        <v>79</v>
      </c>
      <c r="M2457" s="23">
        <v>71.7</v>
      </c>
      <c r="N2457" s="23">
        <v>494.538</v>
      </c>
      <c r="O2457" s="23">
        <v>200.66</v>
      </c>
      <c r="P2457" s="23">
        <v>182.118</v>
      </c>
      <c r="Q2457" s="37" t="s">
        <v>109</v>
      </c>
      <c r="R2457" s="28">
        <v>6.3</v>
      </c>
      <c r="S2457" s="24" t="s">
        <v>132</v>
      </c>
      <c r="T2457" s="38" t="s">
        <v>109</v>
      </c>
      <c r="U2457" s="27" cm="1">
        <f t="array" ref="U2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458" hidden="1" spans="1:21">
      <c r="A2458" s="36" t="s">
        <v>3459</v>
      </c>
      <c r="B2458" s="36" t="s">
        <v>3481</v>
      </c>
      <c r="C2458" s="36" t="s">
        <v>1291</v>
      </c>
      <c r="D2458" s="36" t="s">
        <v>132</v>
      </c>
      <c r="E2458" s="36" t="s">
        <v>2354</v>
      </c>
      <c r="F2458" s="36" t="s">
        <v>3000</v>
      </c>
      <c r="G2458" s="36" t="s">
        <v>101</v>
      </c>
      <c r="H2458" s="36" t="s">
        <v>131</v>
      </c>
      <c r="I2458" s="22"/>
      <c r="J2458" s="22" t="s">
        <v>132</v>
      </c>
      <c r="K2458" s="23">
        <v>196</v>
      </c>
      <c r="L2458" s="23">
        <v>79</v>
      </c>
      <c r="M2458" s="23">
        <v>71.7</v>
      </c>
      <c r="N2458" s="23">
        <v>497.84</v>
      </c>
      <c r="O2458" s="23">
        <v>200.66</v>
      </c>
      <c r="P2458" s="23">
        <v>182.118</v>
      </c>
      <c r="Q2458" s="37" t="s">
        <v>109</v>
      </c>
      <c r="R2458" s="28">
        <v>5</v>
      </c>
      <c r="S2458" s="24" t="s">
        <v>132</v>
      </c>
      <c r="T2458" s="38" t="s">
        <v>109</v>
      </c>
      <c r="U2458" s="27" cm="1">
        <f t="array" ref="U2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459" hidden="1" spans="1:21">
      <c r="A2459" s="36" t="s">
        <v>3459</v>
      </c>
      <c r="B2459" s="36" t="s">
        <v>3481</v>
      </c>
      <c r="C2459" s="36" t="s">
        <v>1291</v>
      </c>
      <c r="D2459" s="36" t="s">
        <v>132</v>
      </c>
      <c r="E2459" s="36" t="s">
        <v>2354</v>
      </c>
      <c r="F2459" s="36" t="s">
        <v>3061</v>
      </c>
      <c r="G2459" s="36" t="s">
        <v>101</v>
      </c>
      <c r="H2459" s="36" t="s">
        <v>131</v>
      </c>
      <c r="I2459" s="22"/>
      <c r="J2459" s="22" t="s">
        <v>132</v>
      </c>
      <c r="K2459" s="23">
        <v>194.7</v>
      </c>
      <c r="L2459" s="23">
        <v>79</v>
      </c>
      <c r="M2459" s="23">
        <v>71.7</v>
      </c>
      <c r="N2459" s="23">
        <v>494.538</v>
      </c>
      <c r="O2459" s="23">
        <v>200.66</v>
      </c>
      <c r="P2459" s="23">
        <v>182.118</v>
      </c>
      <c r="Q2459" s="37" t="s">
        <v>109</v>
      </c>
      <c r="R2459" s="28">
        <v>6.3</v>
      </c>
      <c r="S2459" s="24" t="s">
        <v>132</v>
      </c>
      <c r="T2459" s="38" t="s">
        <v>109</v>
      </c>
      <c r="U2459" s="27" cm="1">
        <f t="array" ref="U2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460" hidden="1" spans="1:21">
      <c r="A2460" s="36" t="s">
        <v>3459</v>
      </c>
      <c r="B2460" s="36" t="s">
        <v>3481</v>
      </c>
      <c r="C2460" s="36" t="s">
        <v>1291</v>
      </c>
      <c r="D2460" s="36" t="s">
        <v>132</v>
      </c>
      <c r="E2460" s="36" t="s">
        <v>2354</v>
      </c>
      <c r="F2460" s="36" t="s">
        <v>2614</v>
      </c>
      <c r="G2460" s="36" t="s">
        <v>101</v>
      </c>
      <c r="H2460" s="36" t="s">
        <v>131</v>
      </c>
      <c r="I2460" s="22"/>
      <c r="J2460" s="22" t="s">
        <v>132</v>
      </c>
      <c r="K2460" s="23">
        <v>196</v>
      </c>
      <c r="L2460" s="23">
        <v>80.6</v>
      </c>
      <c r="M2460" s="23">
        <v>71.7</v>
      </c>
      <c r="N2460" s="23">
        <v>497.84</v>
      </c>
      <c r="O2460" s="23">
        <v>204.724</v>
      </c>
      <c r="P2460" s="23">
        <v>182.118</v>
      </c>
      <c r="Q2460" s="37" t="s">
        <v>109</v>
      </c>
      <c r="R2460" s="28">
        <v>5</v>
      </c>
      <c r="S2460" s="24" t="s">
        <v>132</v>
      </c>
      <c r="T2460" s="38" t="s">
        <v>109</v>
      </c>
      <c r="U2460" s="27" cm="1">
        <f t="array" ref="U2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461" hidden="1" spans="1:21">
      <c r="A2461" s="36" t="s">
        <v>3459</v>
      </c>
      <c r="B2461" s="36" t="s">
        <v>3482</v>
      </c>
      <c r="C2461" s="36" t="s">
        <v>1293</v>
      </c>
      <c r="D2461" s="36" t="s">
        <v>132</v>
      </c>
      <c r="E2461" s="36" t="s">
        <v>2341</v>
      </c>
      <c r="F2461" s="36" t="s">
        <v>3299</v>
      </c>
      <c r="G2461" s="36" t="s">
        <v>101</v>
      </c>
      <c r="H2461" s="36" t="s">
        <v>131</v>
      </c>
      <c r="I2461" s="22"/>
      <c r="J2461" s="22" t="s">
        <v>132</v>
      </c>
      <c r="K2461" s="23">
        <v>189</v>
      </c>
      <c r="L2461" s="23">
        <v>80.4</v>
      </c>
      <c r="M2461" s="23">
        <v>66.3</v>
      </c>
      <c r="N2461" s="23">
        <v>480.06</v>
      </c>
      <c r="O2461" s="23">
        <v>204.216</v>
      </c>
      <c r="P2461" s="23">
        <v>168.402</v>
      </c>
      <c r="Q2461" s="37" t="s">
        <v>105</v>
      </c>
      <c r="R2461" s="28">
        <v>1</v>
      </c>
      <c r="S2461" s="24" t="s">
        <v>132</v>
      </c>
      <c r="T2461" s="38" t="s">
        <v>105</v>
      </c>
      <c r="U2461" s="27" cm="1">
        <f t="array" ref="U2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462" hidden="1" spans="1:21">
      <c r="A2462" s="36" t="s">
        <v>3483</v>
      </c>
      <c r="B2462" s="36" t="s">
        <v>3484</v>
      </c>
      <c r="C2462" s="36" t="s">
        <v>1295</v>
      </c>
      <c r="D2462" s="36" t="s">
        <v>132</v>
      </c>
      <c r="E2462" s="36" t="s">
        <v>2341</v>
      </c>
      <c r="F2462" s="36" t="s">
        <v>2830</v>
      </c>
      <c r="G2462" s="36" t="s">
        <v>17</v>
      </c>
      <c r="H2462" s="36" t="s">
        <v>141</v>
      </c>
      <c r="I2462" s="22"/>
      <c r="J2462" s="22" t="s">
        <v>132</v>
      </c>
      <c r="K2462" s="23">
        <v>170.1</v>
      </c>
      <c r="L2462" s="23">
        <v>69.5</v>
      </c>
      <c r="M2462" s="23">
        <v>56.7</v>
      </c>
      <c r="N2462" s="23">
        <v>432.054</v>
      </c>
      <c r="O2462" s="23">
        <v>176.53</v>
      </c>
      <c r="P2462" s="23">
        <v>144.018</v>
      </c>
      <c r="Q2462" s="37" t="s">
        <v>24</v>
      </c>
      <c r="R2462" s="28">
        <v>7.9</v>
      </c>
      <c r="S2462" s="24" t="s">
        <v>132</v>
      </c>
      <c r="T2462" s="38" t="s">
        <v>24</v>
      </c>
      <c r="U2462" s="27" cm="1">
        <f t="array" ref="U2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463" hidden="1" spans="1:21">
      <c r="A2463" s="36" t="s">
        <v>3483</v>
      </c>
      <c r="B2463" s="36" t="s">
        <v>3484</v>
      </c>
      <c r="C2463" s="36" t="s">
        <v>1295</v>
      </c>
      <c r="D2463" s="36" t="s">
        <v>132</v>
      </c>
      <c r="E2463" s="36" t="s">
        <v>2341</v>
      </c>
      <c r="F2463" s="36" t="s">
        <v>2386</v>
      </c>
      <c r="G2463" s="36" t="s">
        <v>17</v>
      </c>
      <c r="H2463" s="36" t="s">
        <v>141</v>
      </c>
      <c r="I2463" s="22"/>
      <c r="J2463" s="22" t="s">
        <v>132</v>
      </c>
      <c r="K2463" s="23">
        <v>171.2</v>
      </c>
      <c r="L2463" s="23">
        <v>69.5</v>
      </c>
      <c r="M2463" s="23">
        <v>57.3</v>
      </c>
      <c r="N2463" s="23">
        <v>434.848</v>
      </c>
      <c r="O2463" s="23">
        <v>176.53</v>
      </c>
      <c r="P2463" s="23">
        <v>145.542</v>
      </c>
      <c r="Q2463" s="37" t="s">
        <v>24</v>
      </c>
      <c r="R2463" s="28">
        <v>6.8</v>
      </c>
      <c r="S2463" s="24" t="s">
        <v>132</v>
      </c>
      <c r="T2463" s="38" t="s">
        <v>24</v>
      </c>
      <c r="U2463" s="27" cm="1">
        <f t="array" ref="U2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464" hidden="1" spans="1:21">
      <c r="A2464" s="36" t="s">
        <v>3483</v>
      </c>
      <c r="B2464" s="36" t="s">
        <v>3485</v>
      </c>
      <c r="C2464" s="36" t="s">
        <v>1297</v>
      </c>
      <c r="D2464" s="36" t="s">
        <v>132</v>
      </c>
      <c r="E2464" s="36" t="s">
        <v>2341</v>
      </c>
      <c r="F2464" s="36" t="s">
        <v>2757</v>
      </c>
      <c r="G2464" s="36" t="s">
        <v>92</v>
      </c>
      <c r="H2464" s="36" t="s">
        <v>138</v>
      </c>
      <c r="I2464" s="22"/>
      <c r="J2464" s="22" t="s">
        <v>132</v>
      </c>
      <c r="K2464" s="23">
        <v>183.1</v>
      </c>
      <c r="L2464" s="23">
        <v>66.9</v>
      </c>
      <c r="M2464" s="23">
        <v>53.1</v>
      </c>
      <c r="N2464" s="23">
        <v>465.074</v>
      </c>
      <c r="O2464" s="23">
        <v>169.926</v>
      </c>
      <c r="P2464" s="23">
        <v>134.874</v>
      </c>
      <c r="Q2464" s="37" t="s">
        <v>91</v>
      </c>
      <c r="R2464" s="28">
        <v>1.9</v>
      </c>
      <c r="S2464" s="24" t="s">
        <v>132</v>
      </c>
      <c r="T2464" s="38" t="s">
        <v>91</v>
      </c>
      <c r="U2464" s="27" cm="1">
        <f t="array" ref="U2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65" hidden="1" spans="1:21">
      <c r="A2465" s="36" t="s">
        <v>3483</v>
      </c>
      <c r="B2465" s="36" t="s">
        <v>3485</v>
      </c>
      <c r="C2465" s="36" t="s">
        <v>1298</v>
      </c>
      <c r="D2465" s="36" t="s">
        <v>132</v>
      </c>
      <c r="E2465" s="36" t="s">
        <v>2345</v>
      </c>
      <c r="F2465" s="36" t="s">
        <v>2758</v>
      </c>
      <c r="G2465" s="36" t="s">
        <v>92</v>
      </c>
      <c r="H2465" s="36" t="s">
        <v>138</v>
      </c>
      <c r="I2465" s="22"/>
      <c r="J2465" s="22" t="s">
        <v>132</v>
      </c>
      <c r="K2465" s="23">
        <v>187.8</v>
      </c>
      <c r="L2465" s="23">
        <v>70</v>
      </c>
      <c r="M2465" s="23">
        <v>54.7</v>
      </c>
      <c r="N2465" s="23">
        <v>477.012</v>
      </c>
      <c r="O2465" s="23">
        <v>177.8</v>
      </c>
      <c r="P2465" s="23">
        <v>138.938</v>
      </c>
      <c r="Q2465" s="37" t="s">
        <v>94</v>
      </c>
      <c r="R2465" s="28">
        <v>4.1</v>
      </c>
      <c r="S2465" s="24" t="s">
        <v>132</v>
      </c>
      <c r="T2465" s="38" t="s">
        <v>94</v>
      </c>
      <c r="U2465" s="27" cm="1">
        <f t="array" ref="U2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66" hidden="1" spans="1:21">
      <c r="A2466" s="36" t="s">
        <v>3483</v>
      </c>
      <c r="B2466" s="36" t="s">
        <v>3485</v>
      </c>
      <c r="C2466" s="36" t="s">
        <v>1298</v>
      </c>
      <c r="D2466" s="36" t="s">
        <v>132</v>
      </c>
      <c r="E2466" s="36" t="s">
        <v>2354</v>
      </c>
      <c r="F2466" s="36" t="s">
        <v>3291</v>
      </c>
      <c r="G2466" s="36" t="s">
        <v>92</v>
      </c>
      <c r="H2466" s="36" t="s">
        <v>138</v>
      </c>
      <c r="I2466" s="22"/>
      <c r="J2466" s="22" t="s">
        <v>132</v>
      </c>
      <c r="K2466" s="23">
        <v>190.2</v>
      </c>
      <c r="L2466" s="23">
        <v>70.5</v>
      </c>
      <c r="M2466" s="23">
        <v>54.9</v>
      </c>
      <c r="N2466" s="23">
        <v>483.108</v>
      </c>
      <c r="O2466" s="23">
        <v>179.07</v>
      </c>
      <c r="P2466" s="23">
        <v>139.446</v>
      </c>
      <c r="Q2466" s="37" t="s">
        <v>94</v>
      </c>
      <c r="R2466" s="28">
        <v>1.7</v>
      </c>
      <c r="S2466" s="24" t="s">
        <v>132</v>
      </c>
      <c r="T2466" s="38" t="s">
        <v>94</v>
      </c>
      <c r="U2466" s="27" cm="1">
        <f t="array" ref="U2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2467" hidden="1" spans="1:21">
      <c r="A2467" s="36" t="s">
        <v>3483</v>
      </c>
      <c r="B2467" s="36" t="s">
        <v>3485</v>
      </c>
      <c r="C2467" s="36" t="s">
        <v>3486</v>
      </c>
      <c r="D2467" s="36" t="s">
        <v>132</v>
      </c>
      <c r="E2467" s="36" t="s">
        <v>2371</v>
      </c>
      <c r="F2467" s="36" t="s">
        <v>2867</v>
      </c>
      <c r="G2467" s="36" t="s">
        <v>92</v>
      </c>
      <c r="H2467" s="36" t="s">
        <v>138</v>
      </c>
      <c r="I2467" s="22"/>
      <c r="J2467" s="22" t="s">
        <v>132</v>
      </c>
      <c r="K2467" s="23">
        <v>191.1</v>
      </c>
      <c r="L2467" s="23">
        <v>71.7</v>
      </c>
      <c r="M2467" s="23">
        <v>56.3</v>
      </c>
      <c r="N2467" s="23">
        <v>485.394</v>
      </c>
      <c r="O2467" s="23">
        <v>182.118</v>
      </c>
      <c r="P2467" s="23">
        <v>143.002</v>
      </c>
      <c r="Q2467" s="37" t="s">
        <v>94</v>
      </c>
      <c r="R2467" s="28">
        <v>0.8</v>
      </c>
      <c r="S2467" s="24" t="s">
        <v>132</v>
      </c>
      <c r="T2467" s="38" t="s">
        <v>94</v>
      </c>
      <c r="U2467" s="27" cm="1">
        <f t="array" ref="U2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68" hidden="1" spans="1:21">
      <c r="A2468" s="36" t="s">
        <v>3483</v>
      </c>
      <c r="B2468" s="36" t="s">
        <v>3485</v>
      </c>
      <c r="C2468" s="36" t="s">
        <v>1300</v>
      </c>
      <c r="D2468" s="36" t="s">
        <v>132</v>
      </c>
      <c r="E2468" s="36" t="s">
        <v>2357</v>
      </c>
      <c r="F2468" s="36" t="s">
        <v>3124</v>
      </c>
      <c r="G2468" s="36" t="s">
        <v>92</v>
      </c>
      <c r="H2468" s="36" t="s">
        <v>138</v>
      </c>
      <c r="I2468" s="22"/>
      <c r="J2468" s="22" t="s">
        <v>132</v>
      </c>
      <c r="K2468" s="23">
        <v>191.1</v>
      </c>
      <c r="L2468" s="23">
        <v>71.7</v>
      </c>
      <c r="M2468" s="23">
        <v>57.1</v>
      </c>
      <c r="N2468" s="23">
        <v>485.394</v>
      </c>
      <c r="O2468" s="23">
        <v>182.118</v>
      </c>
      <c r="P2468" s="23">
        <v>145.034</v>
      </c>
      <c r="Q2468" s="37" t="s">
        <v>94</v>
      </c>
      <c r="R2468" s="28">
        <v>0.8</v>
      </c>
      <c r="S2468" s="24" t="s">
        <v>132</v>
      </c>
      <c r="T2468" s="38" t="s">
        <v>94</v>
      </c>
      <c r="U2468" s="27" cm="1">
        <f t="array" ref="U2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69" hidden="1" spans="1:21">
      <c r="A2469" s="36" t="s">
        <v>3483</v>
      </c>
      <c r="B2469" s="36" t="s">
        <v>3485</v>
      </c>
      <c r="C2469" s="36" t="s">
        <v>3487</v>
      </c>
      <c r="D2469" s="36" t="s">
        <v>132</v>
      </c>
      <c r="E2469" s="36" t="s">
        <v>2468</v>
      </c>
      <c r="F2469" s="36" t="s">
        <v>3173</v>
      </c>
      <c r="G2469" s="36" t="s">
        <v>92</v>
      </c>
      <c r="H2469" s="36" t="s">
        <v>138</v>
      </c>
      <c r="I2469" s="22"/>
      <c r="J2469" s="22" t="s">
        <v>132</v>
      </c>
      <c r="K2469" s="23">
        <v>192.7</v>
      </c>
      <c r="L2469" s="23">
        <v>71.1</v>
      </c>
      <c r="M2469" s="23">
        <v>57.1</v>
      </c>
      <c r="N2469" s="23">
        <v>489.458</v>
      </c>
      <c r="O2469" s="23">
        <v>180.594</v>
      </c>
      <c r="P2469" s="23">
        <v>145.034</v>
      </c>
      <c r="Q2469" s="37" t="s">
        <v>96</v>
      </c>
      <c r="R2469" s="28">
        <v>15.3</v>
      </c>
      <c r="S2469" s="24" t="s">
        <v>132</v>
      </c>
      <c r="T2469" s="38" t="s">
        <v>96</v>
      </c>
      <c r="U2469" s="27" cm="1">
        <f t="array" ref="U2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470" hidden="1" spans="1:21">
      <c r="A2470" s="36" t="s">
        <v>3483</v>
      </c>
      <c r="B2470" s="36" t="s">
        <v>3485</v>
      </c>
      <c r="C2470" s="36" t="s">
        <v>3488</v>
      </c>
      <c r="D2470" s="36" t="s">
        <v>132</v>
      </c>
      <c r="E2470" s="36" t="s">
        <v>2587</v>
      </c>
      <c r="F2470" s="36" t="s">
        <v>2485</v>
      </c>
      <c r="G2470" s="36" t="s">
        <v>92</v>
      </c>
      <c r="H2470" s="36" t="s">
        <v>138</v>
      </c>
      <c r="I2470" s="22"/>
      <c r="J2470" s="22" t="s">
        <v>132</v>
      </c>
      <c r="K2470" s="23">
        <v>195.9</v>
      </c>
      <c r="L2470" s="23">
        <v>73.4</v>
      </c>
      <c r="M2470" s="23">
        <v>57.1</v>
      </c>
      <c r="N2470" s="23">
        <v>497.586</v>
      </c>
      <c r="O2470" s="23">
        <v>186.436</v>
      </c>
      <c r="P2470" s="23">
        <v>145.034</v>
      </c>
      <c r="Q2470" s="37" t="s">
        <v>96</v>
      </c>
      <c r="R2470" s="28">
        <v>12.1</v>
      </c>
      <c r="S2470" s="24" t="s">
        <v>132</v>
      </c>
      <c r="T2470" s="38" t="s">
        <v>96</v>
      </c>
      <c r="U2470" s="27" cm="1">
        <f t="array" ref="U2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471" hidden="1" spans="1:21">
      <c r="A2471" s="36" t="s">
        <v>3483</v>
      </c>
      <c r="B2471" s="36" t="s">
        <v>3485</v>
      </c>
      <c r="C2471" s="36" t="s">
        <v>3489</v>
      </c>
      <c r="D2471" s="36" t="s">
        <v>132</v>
      </c>
      <c r="E2471" s="36" t="s">
        <v>2613</v>
      </c>
      <c r="F2471" s="36" t="s">
        <v>2614</v>
      </c>
      <c r="G2471" s="36" t="s">
        <v>92</v>
      </c>
      <c r="H2471" s="36" t="s">
        <v>138</v>
      </c>
      <c r="I2471" s="22"/>
      <c r="J2471" s="22" t="s">
        <v>132</v>
      </c>
      <c r="K2471" s="23">
        <v>202.4</v>
      </c>
      <c r="L2471" s="23">
        <v>75.6</v>
      </c>
      <c r="M2471" s="23">
        <v>61.4</v>
      </c>
      <c r="N2471" s="23">
        <v>514.096</v>
      </c>
      <c r="O2471" s="23">
        <v>192.024</v>
      </c>
      <c r="P2471" s="23">
        <v>155.956</v>
      </c>
      <c r="Q2471" s="37" t="s">
        <v>96</v>
      </c>
      <c r="R2471" s="28">
        <v>5.6</v>
      </c>
      <c r="S2471" s="24" t="s">
        <v>132</v>
      </c>
      <c r="T2471" s="38" t="s">
        <v>96</v>
      </c>
      <c r="U2471" s="27" cm="1">
        <f t="array" ref="U2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72" hidden="1" spans="1:21">
      <c r="A2472" s="36" t="s">
        <v>3483</v>
      </c>
      <c r="B2472" s="36" t="s">
        <v>3490</v>
      </c>
      <c r="C2472" s="36" t="s">
        <v>1305</v>
      </c>
      <c r="D2472" s="36" t="s">
        <v>132</v>
      </c>
      <c r="E2472" s="36" t="s">
        <v>2341</v>
      </c>
      <c r="F2472" s="36" t="s">
        <v>3491</v>
      </c>
      <c r="G2472" s="36" t="s">
        <v>92</v>
      </c>
      <c r="H2472" s="36" t="s">
        <v>138</v>
      </c>
      <c r="I2472" s="22"/>
      <c r="J2472" s="22" t="s">
        <v>132</v>
      </c>
      <c r="K2472" s="23">
        <v>194.9</v>
      </c>
      <c r="L2472" s="23">
        <v>70.7</v>
      </c>
      <c r="M2472" s="23">
        <v>55.1</v>
      </c>
      <c r="N2472" s="23">
        <v>495.046</v>
      </c>
      <c r="O2472" s="23">
        <v>179.578</v>
      </c>
      <c r="P2472" s="23">
        <v>139.954</v>
      </c>
      <c r="Q2472" s="37" t="s">
        <v>96</v>
      </c>
      <c r="R2472" s="28">
        <v>13.1</v>
      </c>
      <c r="S2472" s="24" t="s">
        <v>132</v>
      </c>
      <c r="T2472" s="38" t="s">
        <v>96</v>
      </c>
      <c r="U2472" s="27" cm="1">
        <f t="array" ref="U2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473" hidden="1" spans="1:21">
      <c r="A2473" s="36" t="s">
        <v>3483</v>
      </c>
      <c r="B2473" s="36" t="s">
        <v>3490</v>
      </c>
      <c r="C2473" s="36" t="s">
        <v>1305</v>
      </c>
      <c r="D2473" s="36" t="s">
        <v>132</v>
      </c>
      <c r="E2473" s="36" t="s">
        <v>2341</v>
      </c>
      <c r="F2473" s="36" t="s">
        <v>2777</v>
      </c>
      <c r="G2473" s="36" t="s">
        <v>92</v>
      </c>
      <c r="H2473" s="36" t="s">
        <v>138</v>
      </c>
      <c r="I2473" s="22"/>
      <c r="J2473" s="22" t="s">
        <v>132</v>
      </c>
      <c r="K2473" s="23">
        <v>194.9</v>
      </c>
      <c r="L2473" s="23">
        <v>70.7</v>
      </c>
      <c r="M2473" s="23">
        <v>55.9</v>
      </c>
      <c r="N2473" s="23">
        <v>495.046</v>
      </c>
      <c r="O2473" s="23">
        <v>179.578</v>
      </c>
      <c r="P2473" s="23">
        <v>141.986</v>
      </c>
      <c r="Q2473" s="37" t="s">
        <v>96</v>
      </c>
      <c r="R2473" s="28">
        <v>13.1</v>
      </c>
      <c r="S2473" s="24" t="s">
        <v>132</v>
      </c>
      <c r="T2473" s="38" t="s">
        <v>96</v>
      </c>
      <c r="U2473" s="27" cm="1">
        <f t="array" ref="U2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474" hidden="1" spans="1:21">
      <c r="A2474" s="36" t="s">
        <v>3483</v>
      </c>
      <c r="B2474" s="36" t="s">
        <v>3490</v>
      </c>
      <c r="C2474" s="36" t="s">
        <v>3492</v>
      </c>
      <c r="D2474" s="36" t="s">
        <v>132</v>
      </c>
      <c r="E2474" s="36" t="s">
        <v>2345</v>
      </c>
      <c r="F2474" s="36" t="s">
        <v>2921</v>
      </c>
      <c r="G2474" s="36" t="s">
        <v>92</v>
      </c>
      <c r="H2474" s="36" t="s">
        <v>138</v>
      </c>
      <c r="I2474" s="22"/>
      <c r="J2474" s="22" t="s">
        <v>132</v>
      </c>
      <c r="K2474" s="23">
        <v>189</v>
      </c>
      <c r="L2474" s="23">
        <v>70.9</v>
      </c>
      <c r="M2474" s="23">
        <v>56.7</v>
      </c>
      <c r="N2474" s="23">
        <v>480.06</v>
      </c>
      <c r="O2474" s="23">
        <v>180.086</v>
      </c>
      <c r="P2474" s="23">
        <v>144.018</v>
      </c>
      <c r="Q2474" s="37" t="s">
        <v>94</v>
      </c>
      <c r="R2474" s="28">
        <v>2.9</v>
      </c>
      <c r="S2474" s="24" t="s">
        <v>132</v>
      </c>
      <c r="T2474" s="38" t="s">
        <v>94</v>
      </c>
      <c r="U2474" s="27" cm="1">
        <f t="array" ref="U2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475" hidden="1" spans="1:21">
      <c r="A2475" s="36" t="s">
        <v>3483</v>
      </c>
      <c r="B2475" s="36" t="s">
        <v>3490</v>
      </c>
      <c r="C2475" s="36" t="s">
        <v>3493</v>
      </c>
      <c r="D2475" s="36" t="s">
        <v>132</v>
      </c>
      <c r="E2475" s="36" t="s">
        <v>2345</v>
      </c>
      <c r="F2475" s="36" t="s">
        <v>2574</v>
      </c>
      <c r="G2475" s="36" t="s">
        <v>92</v>
      </c>
      <c r="H2475" s="36" t="s">
        <v>138</v>
      </c>
      <c r="I2475" s="22"/>
      <c r="J2475" s="22" t="s">
        <v>132</v>
      </c>
      <c r="K2475" s="23">
        <v>189.2</v>
      </c>
      <c r="L2475" s="23">
        <v>70.9</v>
      </c>
      <c r="M2475" s="23">
        <v>55.9</v>
      </c>
      <c r="N2475" s="23">
        <v>480.568</v>
      </c>
      <c r="O2475" s="23">
        <v>180.086</v>
      </c>
      <c r="P2475" s="23">
        <v>141.986</v>
      </c>
      <c r="Q2475" s="37" t="s">
        <v>94</v>
      </c>
      <c r="R2475" s="28">
        <v>2.7</v>
      </c>
      <c r="S2475" s="24" t="s">
        <v>132</v>
      </c>
      <c r="T2475" s="38" t="s">
        <v>94</v>
      </c>
      <c r="U2475" s="27" cm="1">
        <f t="array" ref="U2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2476" hidden="1" spans="1:21">
      <c r="A2476" s="36" t="s">
        <v>3483</v>
      </c>
      <c r="B2476" s="36" t="s">
        <v>3490</v>
      </c>
      <c r="C2476" s="36" t="s">
        <v>3494</v>
      </c>
      <c r="D2476" s="36" t="s">
        <v>132</v>
      </c>
      <c r="E2476" s="36" t="s">
        <v>2354</v>
      </c>
      <c r="F2476" s="36" t="s">
        <v>2466</v>
      </c>
      <c r="G2476" s="36" t="s">
        <v>92</v>
      </c>
      <c r="H2476" s="36" t="s">
        <v>138</v>
      </c>
      <c r="I2476" s="22"/>
      <c r="J2476" s="22" t="s">
        <v>132</v>
      </c>
      <c r="K2476" s="23">
        <v>190</v>
      </c>
      <c r="L2476" s="23">
        <v>71.7</v>
      </c>
      <c r="M2476" s="23">
        <v>56.3</v>
      </c>
      <c r="N2476" s="23">
        <v>482.6</v>
      </c>
      <c r="O2476" s="23">
        <v>182.118</v>
      </c>
      <c r="P2476" s="23">
        <v>143.002</v>
      </c>
      <c r="Q2476" s="37" t="s">
        <v>94</v>
      </c>
      <c r="R2476" s="28">
        <v>1.9</v>
      </c>
      <c r="S2476" s="24" t="s">
        <v>132</v>
      </c>
      <c r="T2476" s="38" t="s">
        <v>94</v>
      </c>
      <c r="U2476" s="27" cm="1">
        <f t="array" ref="U2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77" hidden="1" spans="1:21">
      <c r="A2477" s="36" t="s">
        <v>3483</v>
      </c>
      <c r="B2477" s="36" t="s">
        <v>3490</v>
      </c>
      <c r="C2477" s="36" t="s">
        <v>3495</v>
      </c>
      <c r="D2477" s="36" t="s">
        <v>132</v>
      </c>
      <c r="E2477" s="36" t="s">
        <v>2371</v>
      </c>
      <c r="F2477" s="36" t="s">
        <v>3224</v>
      </c>
      <c r="G2477" s="36" t="s">
        <v>92</v>
      </c>
      <c r="H2477" s="36" t="s">
        <v>138</v>
      </c>
      <c r="I2477" s="22"/>
      <c r="J2477" s="22" t="s">
        <v>132</v>
      </c>
      <c r="K2477" s="23">
        <v>190.7</v>
      </c>
      <c r="L2477" s="23">
        <v>72.4</v>
      </c>
      <c r="M2477" s="23">
        <v>57.9</v>
      </c>
      <c r="N2477" s="23">
        <v>484.378</v>
      </c>
      <c r="O2477" s="23">
        <v>183.896</v>
      </c>
      <c r="P2477" s="23">
        <v>147.066</v>
      </c>
      <c r="Q2477" s="37" t="s">
        <v>94</v>
      </c>
      <c r="R2477" s="28">
        <v>1.2</v>
      </c>
      <c r="S2477" s="24" t="s">
        <v>132</v>
      </c>
      <c r="T2477" s="38" t="s">
        <v>94</v>
      </c>
      <c r="U2477" s="27" cm="1">
        <f t="array" ref="U2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478" hidden="1" spans="1:21">
      <c r="A2478" s="36" t="s">
        <v>3483</v>
      </c>
      <c r="B2478" s="36" t="s">
        <v>3496</v>
      </c>
      <c r="C2478" s="36" t="s">
        <v>1316</v>
      </c>
      <c r="D2478" s="36" t="s">
        <v>132</v>
      </c>
      <c r="E2478" s="36" t="s">
        <v>2341</v>
      </c>
      <c r="F2478" s="36" t="s">
        <v>3451</v>
      </c>
      <c r="G2478" s="36" t="s">
        <v>101</v>
      </c>
      <c r="H2478" s="36" t="s">
        <v>131</v>
      </c>
      <c r="I2478" s="22"/>
      <c r="J2478" s="22" t="s">
        <v>132</v>
      </c>
      <c r="K2478" s="23">
        <v>188.2</v>
      </c>
      <c r="L2478" s="23">
        <v>74</v>
      </c>
      <c r="M2478" s="23">
        <v>74.6</v>
      </c>
      <c r="N2478" s="23">
        <v>478.028</v>
      </c>
      <c r="O2478" s="23">
        <v>187.96</v>
      </c>
      <c r="P2478" s="23">
        <v>189.484</v>
      </c>
      <c r="Q2478" s="37" t="s">
        <v>105</v>
      </c>
      <c r="R2478" s="28">
        <v>1.8</v>
      </c>
      <c r="S2478" s="24" t="s">
        <v>132</v>
      </c>
      <c r="T2478" s="38" t="s">
        <v>105</v>
      </c>
      <c r="U2478" s="27" cm="1">
        <f t="array" ref="U2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479" hidden="1" spans="1:21">
      <c r="A2479" s="36" t="s">
        <v>3483</v>
      </c>
      <c r="B2479" s="36" t="s">
        <v>3496</v>
      </c>
      <c r="C2479" s="36" t="s">
        <v>1317</v>
      </c>
      <c r="D2479" s="36" t="s">
        <v>132</v>
      </c>
      <c r="E2479" s="36" t="s">
        <v>2345</v>
      </c>
      <c r="F2479" s="36" t="s">
        <v>2368</v>
      </c>
      <c r="G2479" s="36" t="s">
        <v>101</v>
      </c>
      <c r="H2479" s="36" t="s">
        <v>131</v>
      </c>
      <c r="I2479" s="22"/>
      <c r="J2479" s="22" t="s">
        <v>132</v>
      </c>
      <c r="K2479" s="23">
        <v>189.2</v>
      </c>
      <c r="L2479" s="23">
        <v>74.2</v>
      </c>
      <c r="M2479" s="23">
        <v>74.2</v>
      </c>
      <c r="N2479" s="23">
        <v>480.568</v>
      </c>
      <c r="O2479" s="23">
        <v>188.468</v>
      </c>
      <c r="P2479" s="23">
        <v>188.468</v>
      </c>
      <c r="Q2479" s="37" t="s">
        <v>105</v>
      </c>
      <c r="R2479" s="28">
        <v>0.8</v>
      </c>
      <c r="S2479" s="24" t="s">
        <v>132</v>
      </c>
      <c r="T2479" s="38" t="s">
        <v>105</v>
      </c>
      <c r="U2479" s="27" cm="1">
        <f t="array" ref="U2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80" hidden="1" spans="1:21">
      <c r="A2480" s="36" t="s">
        <v>3483</v>
      </c>
      <c r="B2480" s="36" t="s">
        <v>3496</v>
      </c>
      <c r="C2480" s="36" t="s">
        <v>1317</v>
      </c>
      <c r="D2480" s="36" t="s">
        <v>132</v>
      </c>
      <c r="E2480" s="36" t="s">
        <v>2345</v>
      </c>
      <c r="F2480" s="36" t="s">
        <v>3406</v>
      </c>
      <c r="G2480" s="36" t="s">
        <v>101</v>
      </c>
      <c r="H2480" s="36" t="s">
        <v>131</v>
      </c>
      <c r="I2480" s="22"/>
      <c r="J2480" s="22" t="s">
        <v>132</v>
      </c>
      <c r="K2480" s="23">
        <v>192.1</v>
      </c>
      <c r="L2480" s="23">
        <v>74.2</v>
      </c>
      <c r="M2480" s="23">
        <v>74.2</v>
      </c>
      <c r="N2480" s="23">
        <v>487.934</v>
      </c>
      <c r="O2480" s="23">
        <v>188.468</v>
      </c>
      <c r="P2480" s="23">
        <v>188.468</v>
      </c>
      <c r="Q2480" s="37" t="s">
        <v>109</v>
      </c>
      <c r="R2480" s="28">
        <v>8.9</v>
      </c>
      <c r="S2480" s="24" t="s">
        <v>132</v>
      </c>
      <c r="T2480" s="38" t="s">
        <v>109</v>
      </c>
      <c r="U2480" s="27" cm="1">
        <f t="array" ref="U2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481" hidden="1" spans="1:21">
      <c r="A2481" s="36" t="s">
        <v>3483</v>
      </c>
      <c r="B2481" s="36" t="s">
        <v>3496</v>
      </c>
      <c r="C2481" s="36" t="s">
        <v>1319</v>
      </c>
      <c r="D2481" s="36" t="s">
        <v>1318</v>
      </c>
      <c r="E2481" s="36" t="s">
        <v>2354</v>
      </c>
      <c r="F2481" s="36" t="s">
        <v>2405</v>
      </c>
      <c r="G2481" s="36" t="s">
        <v>101</v>
      </c>
      <c r="H2481" s="36" t="s">
        <v>131</v>
      </c>
      <c r="I2481" s="22"/>
      <c r="J2481" s="22" t="s">
        <v>132</v>
      </c>
      <c r="K2481" s="23">
        <v>197.1</v>
      </c>
      <c r="L2481" s="23">
        <v>78.7</v>
      </c>
      <c r="M2481" s="23">
        <v>76.2</v>
      </c>
      <c r="N2481" s="23">
        <v>500.634</v>
      </c>
      <c r="O2481" s="23">
        <v>199.898</v>
      </c>
      <c r="P2481" s="23">
        <v>193.548</v>
      </c>
      <c r="Q2481" s="37" t="s">
        <v>109</v>
      </c>
      <c r="R2481" s="28">
        <v>3.9</v>
      </c>
      <c r="S2481" s="24" t="s">
        <v>132</v>
      </c>
      <c r="T2481" s="38" t="s">
        <v>109</v>
      </c>
      <c r="U2481" s="27" cm="1">
        <f t="array" ref="U2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482" hidden="1" spans="1:21">
      <c r="A2482" s="36" t="s">
        <v>3483</v>
      </c>
      <c r="B2482" s="36" t="s">
        <v>3496</v>
      </c>
      <c r="C2482" s="36" t="s">
        <v>1319</v>
      </c>
      <c r="D2482" s="36" t="s">
        <v>1318</v>
      </c>
      <c r="E2482" s="36" t="s">
        <v>2354</v>
      </c>
      <c r="F2482" s="36" t="s">
        <v>2614</v>
      </c>
      <c r="G2482" s="36" t="s">
        <v>101</v>
      </c>
      <c r="H2482" s="36" t="s">
        <v>131</v>
      </c>
      <c r="I2482" s="22"/>
      <c r="J2482" s="22" t="s">
        <v>132</v>
      </c>
      <c r="K2482" s="23">
        <v>197.1</v>
      </c>
      <c r="L2482" s="23">
        <v>78.7</v>
      </c>
      <c r="M2482" s="23">
        <v>75.6</v>
      </c>
      <c r="N2482" s="23">
        <v>500.634</v>
      </c>
      <c r="O2482" s="23">
        <v>199.898</v>
      </c>
      <c r="P2482" s="23">
        <v>192.024</v>
      </c>
      <c r="Q2482" s="37" t="s">
        <v>109</v>
      </c>
      <c r="R2482" s="28">
        <v>3.9</v>
      </c>
      <c r="S2482" s="24" t="s">
        <v>132</v>
      </c>
      <c r="T2482" s="38" t="s">
        <v>109</v>
      </c>
      <c r="U2482" s="27" cm="1">
        <f t="array" ref="U2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483" hidden="1" spans="1:21">
      <c r="A2483" s="36" t="s">
        <v>3483</v>
      </c>
      <c r="B2483" s="36" t="s">
        <v>3497</v>
      </c>
      <c r="C2483" s="36" t="s">
        <v>1321</v>
      </c>
      <c r="D2483" s="36" t="s">
        <v>132</v>
      </c>
      <c r="E2483" s="36" t="s">
        <v>2341</v>
      </c>
      <c r="F2483" s="36" t="s">
        <v>2379</v>
      </c>
      <c r="G2483" s="36" t="s">
        <v>92</v>
      </c>
      <c r="H2483" s="36" t="s">
        <v>138</v>
      </c>
      <c r="I2483" s="22"/>
      <c r="J2483" s="22" t="s">
        <v>132</v>
      </c>
      <c r="K2483" s="23">
        <v>184.8</v>
      </c>
      <c r="L2483" s="23">
        <v>70.3</v>
      </c>
      <c r="M2483" s="23">
        <v>59.3</v>
      </c>
      <c r="N2483" s="23">
        <v>469.392</v>
      </c>
      <c r="O2483" s="23">
        <v>178.562</v>
      </c>
      <c r="P2483" s="23">
        <v>150.622</v>
      </c>
      <c r="Q2483" s="37" t="s">
        <v>91</v>
      </c>
      <c r="R2483" s="28">
        <v>0.2</v>
      </c>
      <c r="S2483" s="24" t="s">
        <v>132</v>
      </c>
      <c r="T2483" s="38" t="s">
        <v>91</v>
      </c>
      <c r="U2483" s="27" cm="1">
        <f t="array" ref="U2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84" hidden="1" spans="1:21">
      <c r="A2484" s="36" t="s">
        <v>3483</v>
      </c>
      <c r="B2484" s="36" t="s">
        <v>3498</v>
      </c>
      <c r="C2484" s="36" t="s">
        <v>1323</v>
      </c>
      <c r="D2484" s="36" t="s">
        <v>132</v>
      </c>
      <c r="E2484" s="36" t="s">
        <v>2341</v>
      </c>
      <c r="F2484" s="36" t="s">
        <v>2470</v>
      </c>
      <c r="G2484" s="36" t="s">
        <v>92</v>
      </c>
      <c r="H2484" s="36" t="s">
        <v>138</v>
      </c>
      <c r="I2484" s="22"/>
      <c r="J2484" s="22" t="s">
        <v>132</v>
      </c>
      <c r="K2484" s="23">
        <v>176.6</v>
      </c>
      <c r="L2484" s="23">
        <v>67.7</v>
      </c>
      <c r="M2484" s="23">
        <v>55.5</v>
      </c>
      <c r="N2484" s="23">
        <v>448.564</v>
      </c>
      <c r="O2484" s="23">
        <v>171.958</v>
      </c>
      <c r="P2484" s="23">
        <v>140.97</v>
      </c>
      <c r="Q2484" s="37" t="s">
        <v>91</v>
      </c>
      <c r="R2484" s="28">
        <v>8.4</v>
      </c>
      <c r="S2484" s="24" t="s">
        <v>132</v>
      </c>
      <c r="T2484" s="38" t="s">
        <v>91</v>
      </c>
      <c r="U2484" s="27" cm="1">
        <f t="array" ref="U2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485" hidden="1" spans="1:21">
      <c r="A2485" s="36" t="s">
        <v>3483</v>
      </c>
      <c r="B2485" s="36" t="s">
        <v>3498</v>
      </c>
      <c r="C2485" s="36" t="s">
        <v>3499</v>
      </c>
      <c r="D2485" s="36" t="s">
        <v>132</v>
      </c>
      <c r="E2485" s="36" t="s">
        <v>2345</v>
      </c>
      <c r="F2485" s="36" t="s">
        <v>2887</v>
      </c>
      <c r="G2485" s="36" t="s">
        <v>92</v>
      </c>
      <c r="H2485" s="36" t="s">
        <v>138</v>
      </c>
      <c r="I2485" s="22"/>
      <c r="J2485" s="22" t="s">
        <v>132</v>
      </c>
      <c r="K2485" s="23">
        <v>180.1</v>
      </c>
      <c r="L2485" s="23">
        <v>70.9</v>
      </c>
      <c r="M2485" s="23">
        <v>56.1</v>
      </c>
      <c r="N2485" s="23">
        <v>457.454</v>
      </c>
      <c r="O2485" s="23">
        <v>180.086</v>
      </c>
      <c r="P2485" s="23">
        <v>142.494</v>
      </c>
      <c r="Q2485" s="37" t="s">
        <v>91</v>
      </c>
      <c r="R2485" s="28">
        <v>4.9</v>
      </c>
      <c r="S2485" s="24" t="s">
        <v>132</v>
      </c>
      <c r="T2485" s="38" t="s">
        <v>91</v>
      </c>
      <c r="U2485" s="27" cm="1">
        <f t="array" ref="U2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486" hidden="1" spans="1:21">
      <c r="A2486" s="36" t="s">
        <v>3483</v>
      </c>
      <c r="B2486" s="36" t="s">
        <v>3498</v>
      </c>
      <c r="C2486" s="36" t="s">
        <v>3499</v>
      </c>
      <c r="D2486" s="36" t="s">
        <v>132</v>
      </c>
      <c r="E2486" s="36" t="s">
        <v>2345</v>
      </c>
      <c r="F2486" s="36" t="s">
        <v>2368</v>
      </c>
      <c r="G2486" s="36" t="s">
        <v>92</v>
      </c>
      <c r="H2486" s="36" t="s">
        <v>138</v>
      </c>
      <c r="I2486" s="22"/>
      <c r="J2486" s="22" t="s">
        <v>132</v>
      </c>
      <c r="K2486" s="23">
        <v>180.3</v>
      </c>
      <c r="L2486" s="23">
        <v>70.9</v>
      </c>
      <c r="M2486" s="23">
        <v>56.1</v>
      </c>
      <c r="N2486" s="23">
        <v>457.962</v>
      </c>
      <c r="O2486" s="23">
        <v>180.086</v>
      </c>
      <c r="P2486" s="23">
        <v>142.494</v>
      </c>
      <c r="Q2486" s="37" t="s">
        <v>91</v>
      </c>
      <c r="R2486" s="28">
        <v>4.7</v>
      </c>
      <c r="S2486" s="24" t="s">
        <v>132</v>
      </c>
      <c r="T2486" s="38" t="s">
        <v>91</v>
      </c>
      <c r="U2486" s="27" cm="1">
        <f t="array" ref="U2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487" hidden="1" spans="1:21">
      <c r="A2487" s="36" t="s">
        <v>3483</v>
      </c>
      <c r="B2487" s="36" t="s">
        <v>3498</v>
      </c>
      <c r="C2487" s="36" t="s">
        <v>3499</v>
      </c>
      <c r="D2487" s="36" t="s">
        <v>132</v>
      </c>
      <c r="E2487" s="36" t="s">
        <v>2345</v>
      </c>
      <c r="F2487" s="36" t="s">
        <v>3340</v>
      </c>
      <c r="G2487" s="36" t="s">
        <v>41</v>
      </c>
      <c r="H2487" s="36" t="s">
        <v>174</v>
      </c>
      <c r="I2487" s="22"/>
      <c r="J2487" s="22" t="s">
        <v>132</v>
      </c>
      <c r="K2487" s="23">
        <v>182.5</v>
      </c>
      <c r="L2487" s="23">
        <v>70.9</v>
      </c>
      <c r="M2487" s="23">
        <v>55.7</v>
      </c>
      <c r="N2487" s="23">
        <v>463.55</v>
      </c>
      <c r="O2487" s="23">
        <v>180.086</v>
      </c>
      <c r="P2487" s="23">
        <v>141.478</v>
      </c>
      <c r="Q2487" s="37" t="s">
        <v>49</v>
      </c>
      <c r="R2487" s="28">
        <v>2.5</v>
      </c>
      <c r="S2487" s="24" t="s">
        <v>132</v>
      </c>
      <c r="T2487" s="38" t="s">
        <v>49</v>
      </c>
      <c r="U2487" s="27" cm="1">
        <f t="array" ref="U2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488" hidden="1" spans="1:21">
      <c r="A2488" s="36" t="s">
        <v>3483</v>
      </c>
      <c r="B2488" s="36" t="s">
        <v>3498</v>
      </c>
      <c r="C2488" s="36" t="s">
        <v>3500</v>
      </c>
      <c r="D2488" s="36" t="s">
        <v>132</v>
      </c>
      <c r="E2488" s="36" t="s">
        <v>2354</v>
      </c>
      <c r="F2488" s="36" t="s">
        <v>2590</v>
      </c>
      <c r="G2488" s="36" t="s">
        <v>92</v>
      </c>
      <c r="H2488" s="36" t="s">
        <v>138</v>
      </c>
      <c r="I2488" s="22"/>
      <c r="J2488" s="22" t="s">
        <v>132</v>
      </c>
      <c r="K2488" s="23">
        <v>183.7</v>
      </c>
      <c r="L2488" s="23">
        <v>71.3</v>
      </c>
      <c r="M2488" s="23">
        <v>56.3</v>
      </c>
      <c r="N2488" s="23">
        <v>466.598</v>
      </c>
      <c r="O2488" s="23">
        <v>181.102</v>
      </c>
      <c r="P2488" s="23">
        <v>143.002</v>
      </c>
      <c r="Q2488" s="37" t="s">
        <v>91</v>
      </c>
      <c r="R2488" s="28">
        <v>1.3</v>
      </c>
      <c r="S2488" s="24" t="s">
        <v>132</v>
      </c>
      <c r="T2488" s="38" t="s">
        <v>91</v>
      </c>
      <c r="U2488" s="27" cm="1">
        <f t="array" ref="U2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489" hidden="1" spans="1:21">
      <c r="A2489" s="36" t="s">
        <v>3483</v>
      </c>
      <c r="B2489" s="36" t="s">
        <v>3498</v>
      </c>
      <c r="C2489" s="36" t="s">
        <v>3501</v>
      </c>
      <c r="D2489" s="36" t="s">
        <v>132</v>
      </c>
      <c r="E2489" s="36" t="s">
        <v>2354</v>
      </c>
      <c r="F2489" s="36" t="s">
        <v>3058</v>
      </c>
      <c r="G2489" s="36" t="s">
        <v>92</v>
      </c>
      <c r="H2489" s="36" t="s">
        <v>138</v>
      </c>
      <c r="I2489" s="22"/>
      <c r="J2489" s="22" t="s">
        <v>132</v>
      </c>
      <c r="K2489" s="23">
        <v>185.4</v>
      </c>
      <c r="L2489" s="23">
        <v>72.4</v>
      </c>
      <c r="M2489" s="23">
        <v>56.5</v>
      </c>
      <c r="N2489" s="23">
        <v>470.916</v>
      </c>
      <c r="O2489" s="23">
        <v>183.896</v>
      </c>
      <c r="P2489" s="23">
        <v>143.51</v>
      </c>
      <c r="Q2489" s="37" t="s">
        <v>94</v>
      </c>
      <c r="R2489" s="28">
        <v>6.5</v>
      </c>
      <c r="S2489" s="24" t="s">
        <v>132</v>
      </c>
      <c r="T2489" s="38" t="s">
        <v>94</v>
      </c>
      <c r="U2489" s="27" cm="1">
        <f t="array" ref="U2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490" hidden="1" spans="1:21">
      <c r="A2490" s="36" t="s">
        <v>3483</v>
      </c>
      <c r="B2490" s="36" t="s">
        <v>3498</v>
      </c>
      <c r="C2490" s="36" t="s">
        <v>3502</v>
      </c>
      <c r="D2490" s="36" t="s">
        <v>132</v>
      </c>
      <c r="E2490" s="36" t="s">
        <v>2354</v>
      </c>
      <c r="F2490" s="36" t="s">
        <v>2381</v>
      </c>
      <c r="G2490" s="36" t="s">
        <v>92</v>
      </c>
      <c r="H2490" s="36" t="s">
        <v>138</v>
      </c>
      <c r="I2490" s="22"/>
      <c r="J2490" s="22" t="s">
        <v>132</v>
      </c>
      <c r="K2490" s="23">
        <v>187.3</v>
      </c>
      <c r="L2490" s="23">
        <v>72.4</v>
      </c>
      <c r="M2490" s="23">
        <v>56.7</v>
      </c>
      <c r="N2490" s="23">
        <v>475.742</v>
      </c>
      <c r="O2490" s="23">
        <v>183.896</v>
      </c>
      <c r="P2490" s="23">
        <v>144.018</v>
      </c>
      <c r="Q2490" s="37" t="s">
        <v>94</v>
      </c>
      <c r="R2490" s="28">
        <v>4.6</v>
      </c>
      <c r="S2490" s="24" t="s">
        <v>132</v>
      </c>
      <c r="T2490" s="38" t="s">
        <v>94</v>
      </c>
      <c r="U2490" s="27" cm="1">
        <f t="array" ref="U2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491" hidden="1" spans="1:21">
      <c r="A2491" s="36" t="s">
        <v>3483</v>
      </c>
      <c r="B2491" s="36" t="s">
        <v>3503</v>
      </c>
      <c r="C2491" s="36" t="s">
        <v>3504</v>
      </c>
      <c r="D2491" s="36" t="s">
        <v>132</v>
      </c>
      <c r="E2491" s="36" t="s">
        <v>2341</v>
      </c>
      <c r="F2491" s="36" t="s">
        <v>3299</v>
      </c>
      <c r="G2491" s="36" t="s">
        <v>41</v>
      </c>
      <c r="H2491" s="36" t="s">
        <v>135</v>
      </c>
      <c r="I2491" s="22"/>
      <c r="J2491" s="22" t="s">
        <v>132</v>
      </c>
      <c r="K2491" s="23">
        <v>187.4</v>
      </c>
      <c r="L2491" s="23">
        <v>75.6</v>
      </c>
      <c r="M2491" s="23">
        <v>53</v>
      </c>
      <c r="N2491" s="23">
        <v>475.996</v>
      </c>
      <c r="O2491" s="23">
        <v>192.024</v>
      </c>
      <c r="P2491" s="23">
        <v>134.62</v>
      </c>
      <c r="Q2491" s="37" t="s">
        <v>53</v>
      </c>
      <c r="R2491" s="28">
        <v>5.6</v>
      </c>
      <c r="S2491" s="24" t="s">
        <v>132</v>
      </c>
      <c r="T2491" s="38" t="s">
        <v>53</v>
      </c>
      <c r="U2491" s="27" cm="1">
        <f t="array" ref="U2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92" hidden="1" spans="1:21">
      <c r="A2492" s="36" t="s">
        <v>3483</v>
      </c>
      <c r="B2492" s="36" t="s">
        <v>3503</v>
      </c>
      <c r="C2492" s="36" t="s">
        <v>3504</v>
      </c>
      <c r="D2492" s="36" t="s">
        <v>132</v>
      </c>
      <c r="E2492" s="36" t="s">
        <v>2341</v>
      </c>
      <c r="F2492" s="36" t="s">
        <v>2592</v>
      </c>
      <c r="G2492" s="36" t="s">
        <v>41</v>
      </c>
      <c r="H2492" s="36" t="s">
        <v>174</v>
      </c>
      <c r="I2492" s="22"/>
      <c r="J2492" s="22" t="s">
        <v>132</v>
      </c>
      <c r="K2492" s="23">
        <v>187.4</v>
      </c>
      <c r="L2492" s="23">
        <v>75.6</v>
      </c>
      <c r="M2492" s="23">
        <v>53.2</v>
      </c>
      <c r="N2492" s="23">
        <v>475.996</v>
      </c>
      <c r="O2492" s="23">
        <v>192.024</v>
      </c>
      <c r="P2492" s="23">
        <v>135.128</v>
      </c>
      <c r="Q2492" s="37" t="s">
        <v>53</v>
      </c>
      <c r="R2492" s="28">
        <v>5.6</v>
      </c>
      <c r="S2492" s="24" t="s">
        <v>132</v>
      </c>
      <c r="T2492" s="38" t="s">
        <v>53</v>
      </c>
      <c r="U2492" s="27" cm="1">
        <f t="array" ref="U2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93" hidden="1" spans="1:21">
      <c r="A2493" s="36" t="s">
        <v>3483</v>
      </c>
      <c r="B2493" s="36" t="s">
        <v>3505</v>
      </c>
      <c r="C2493" s="36" t="s">
        <v>1334</v>
      </c>
      <c r="D2493" s="36" t="s">
        <v>132</v>
      </c>
      <c r="E2493" s="36" t="s">
        <v>2341</v>
      </c>
      <c r="F2493" s="36" t="s">
        <v>2581</v>
      </c>
      <c r="G2493" s="36" t="s">
        <v>41</v>
      </c>
      <c r="H2493" s="36" t="s">
        <v>135</v>
      </c>
      <c r="I2493" s="22"/>
      <c r="J2493" s="22" t="s">
        <v>132</v>
      </c>
      <c r="K2493" s="23">
        <v>177.4</v>
      </c>
      <c r="L2493" s="23">
        <v>74.6</v>
      </c>
      <c r="M2493" s="23">
        <v>48</v>
      </c>
      <c r="N2493" s="23">
        <v>450.596</v>
      </c>
      <c r="O2493" s="23">
        <v>189.484</v>
      </c>
      <c r="P2493" s="23">
        <v>121.92</v>
      </c>
      <c r="Q2493" s="37" t="s">
        <v>45</v>
      </c>
      <c r="R2493" s="28">
        <v>0.6</v>
      </c>
      <c r="S2493" s="24" t="s">
        <v>132</v>
      </c>
      <c r="T2493" s="38" t="s">
        <v>45</v>
      </c>
      <c r="U2493" s="27" cm="1">
        <f t="array" ref="U2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494" hidden="1" spans="1:21">
      <c r="A2494" s="36" t="s">
        <v>3483</v>
      </c>
      <c r="B2494" s="36" t="s">
        <v>3506</v>
      </c>
      <c r="C2494" s="36" t="s">
        <v>1336</v>
      </c>
      <c r="D2494" s="36"/>
      <c r="E2494" s="36" t="s">
        <v>2341</v>
      </c>
      <c r="F2494" s="36" t="s">
        <v>2755</v>
      </c>
      <c r="G2494" s="36" t="s">
        <v>92</v>
      </c>
      <c r="H2494" s="36" t="s">
        <v>138</v>
      </c>
      <c r="I2494" s="22"/>
      <c r="J2494" s="22"/>
      <c r="K2494" s="23">
        <v>196.7</v>
      </c>
      <c r="L2494" s="23">
        <v>71.7</v>
      </c>
      <c r="M2494" s="23">
        <v>55.3</v>
      </c>
      <c r="N2494" s="23">
        <v>499.618</v>
      </c>
      <c r="O2494" s="23">
        <v>182.118</v>
      </c>
      <c r="P2494" s="23">
        <v>140.462</v>
      </c>
      <c r="Q2494" s="37" t="s">
        <v>96</v>
      </c>
      <c r="R2494" s="28">
        <v>11.3</v>
      </c>
      <c r="S2494" s="24" t="s">
        <v>132</v>
      </c>
      <c r="T2494" s="38" t="s">
        <v>96</v>
      </c>
      <c r="U2494" s="27" cm="1">
        <f t="array" ref="U2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95" hidden="1" spans="1:21">
      <c r="A2495" s="36" t="s">
        <v>3483</v>
      </c>
      <c r="B2495" s="36" t="s">
        <v>3506</v>
      </c>
      <c r="C2495" s="36" t="s">
        <v>1336</v>
      </c>
      <c r="D2495" s="36" t="s">
        <v>132</v>
      </c>
      <c r="E2495" s="36" t="s">
        <v>2341</v>
      </c>
      <c r="F2495" s="36" t="s">
        <v>2757</v>
      </c>
      <c r="G2495" s="36" t="s">
        <v>92</v>
      </c>
      <c r="H2495" s="36" t="s">
        <v>138</v>
      </c>
      <c r="I2495" s="22"/>
      <c r="J2495" s="22" t="s">
        <v>132</v>
      </c>
      <c r="K2495" s="23">
        <v>198.7</v>
      </c>
      <c r="L2495" s="23">
        <v>71.7</v>
      </c>
      <c r="M2495" s="23">
        <v>55.3</v>
      </c>
      <c r="N2495" s="23">
        <v>504.698</v>
      </c>
      <c r="O2495" s="23">
        <v>182.118</v>
      </c>
      <c r="P2495" s="23">
        <v>140.462</v>
      </c>
      <c r="Q2495" s="37" t="s">
        <v>96</v>
      </c>
      <c r="R2495" s="28">
        <v>9.3</v>
      </c>
      <c r="S2495" s="24" t="s">
        <v>132</v>
      </c>
      <c r="T2495" s="38" t="s">
        <v>96</v>
      </c>
      <c r="U2495" s="27" cm="1">
        <f t="array" ref="U2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2496" hidden="1" spans="1:21">
      <c r="A2496" s="36" t="s">
        <v>3483</v>
      </c>
      <c r="B2496" s="36" t="s">
        <v>3506</v>
      </c>
      <c r="C2496" s="36" t="s">
        <v>1336</v>
      </c>
      <c r="D2496" s="36"/>
      <c r="E2496" s="36" t="s">
        <v>2341</v>
      </c>
      <c r="F2496" s="36" t="s">
        <v>2761</v>
      </c>
      <c r="G2496" s="36" t="s">
        <v>92</v>
      </c>
      <c r="H2496" s="36" t="s">
        <v>138</v>
      </c>
      <c r="I2496" s="22"/>
      <c r="J2496" s="22"/>
      <c r="K2496" s="23">
        <v>196.7</v>
      </c>
      <c r="L2496" s="23">
        <v>71.7</v>
      </c>
      <c r="M2496" s="23">
        <v>55.3</v>
      </c>
      <c r="N2496" s="23">
        <v>499.618</v>
      </c>
      <c r="O2496" s="23">
        <v>182.118</v>
      </c>
      <c r="P2496" s="23">
        <v>140.462</v>
      </c>
      <c r="Q2496" s="37" t="s">
        <v>96</v>
      </c>
      <c r="R2496" s="28">
        <v>11.3</v>
      </c>
      <c r="S2496" s="24" t="s">
        <v>132</v>
      </c>
      <c r="T2496" s="38" t="s">
        <v>96</v>
      </c>
      <c r="U2496" s="27" cm="1">
        <f t="array" ref="U2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97" hidden="1" spans="1:21">
      <c r="A2497" s="36" t="s">
        <v>3483</v>
      </c>
      <c r="B2497" s="36" t="s">
        <v>3506</v>
      </c>
      <c r="C2497" s="36" t="s">
        <v>1336</v>
      </c>
      <c r="D2497" s="36" t="s">
        <v>132</v>
      </c>
      <c r="E2497" s="36" t="s">
        <v>2341</v>
      </c>
      <c r="F2497" s="36" t="s">
        <v>2963</v>
      </c>
      <c r="G2497" s="36" t="s">
        <v>92</v>
      </c>
      <c r="H2497" s="36" t="s">
        <v>138</v>
      </c>
      <c r="I2497" s="22"/>
      <c r="J2497" s="22" t="s">
        <v>132</v>
      </c>
      <c r="K2497" s="23">
        <v>196.7</v>
      </c>
      <c r="L2497" s="23">
        <v>72</v>
      </c>
      <c r="M2497" s="23">
        <v>55.7</v>
      </c>
      <c r="N2497" s="23">
        <v>499.618</v>
      </c>
      <c r="O2497" s="23">
        <v>182.88</v>
      </c>
      <c r="P2497" s="23">
        <v>141.478</v>
      </c>
      <c r="Q2497" s="37" t="s">
        <v>96</v>
      </c>
      <c r="R2497" s="28">
        <v>11.3</v>
      </c>
      <c r="S2497" s="24" t="s">
        <v>132</v>
      </c>
      <c r="T2497" s="38" t="s">
        <v>96</v>
      </c>
      <c r="U2497" s="27" cm="1">
        <f t="array" ref="U2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98" hidden="1" spans="1:21">
      <c r="A2498" s="36" t="s">
        <v>3483</v>
      </c>
      <c r="B2498" s="36" t="s">
        <v>3506</v>
      </c>
      <c r="C2498" s="36" t="s">
        <v>1336</v>
      </c>
      <c r="D2498" s="36" t="s">
        <v>132</v>
      </c>
      <c r="E2498" s="36" t="s">
        <v>2345</v>
      </c>
      <c r="F2498" s="36" t="s">
        <v>2763</v>
      </c>
      <c r="G2498" s="36" t="s">
        <v>92</v>
      </c>
      <c r="H2498" s="36" t="s">
        <v>138</v>
      </c>
      <c r="I2498" s="22"/>
      <c r="J2498" s="22" t="s">
        <v>132</v>
      </c>
      <c r="K2498" s="23">
        <v>196.7</v>
      </c>
      <c r="L2498" s="23">
        <v>72</v>
      </c>
      <c r="M2498" s="23">
        <v>55.7</v>
      </c>
      <c r="N2498" s="23">
        <v>499.618</v>
      </c>
      <c r="O2498" s="23">
        <v>182.88</v>
      </c>
      <c r="P2498" s="23">
        <v>141.478</v>
      </c>
      <c r="Q2498" s="37" t="s">
        <v>96</v>
      </c>
      <c r="R2498" s="28">
        <v>11.3</v>
      </c>
      <c r="S2498" s="24" t="s">
        <v>132</v>
      </c>
      <c r="T2498" s="38" t="s">
        <v>96</v>
      </c>
      <c r="U2498" s="27" cm="1">
        <f t="array" ref="U2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99" hidden="1" spans="1:21">
      <c r="A2499" s="36" t="s">
        <v>3483</v>
      </c>
      <c r="B2499" s="36" t="s">
        <v>3506</v>
      </c>
      <c r="C2499" s="36" t="s">
        <v>1336</v>
      </c>
      <c r="D2499" s="36" t="s">
        <v>132</v>
      </c>
      <c r="E2499" s="36" t="s">
        <v>2345</v>
      </c>
      <c r="F2499" s="36" t="s">
        <v>3185</v>
      </c>
      <c r="G2499" s="36" t="s">
        <v>92</v>
      </c>
      <c r="H2499" s="36" t="s">
        <v>138</v>
      </c>
      <c r="I2499" s="22"/>
      <c r="J2499" s="22" t="s">
        <v>132</v>
      </c>
      <c r="K2499" s="23">
        <v>196.7</v>
      </c>
      <c r="L2499" s="23">
        <v>72</v>
      </c>
      <c r="M2499" s="23">
        <v>56.5</v>
      </c>
      <c r="N2499" s="23">
        <v>499.618</v>
      </c>
      <c r="O2499" s="23">
        <v>182.88</v>
      </c>
      <c r="P2499" s="23">
        <v>143.51</v>
      </c>
      <c r="Q2499" s="37" t="s">
        <v>96</v>
      </c>
      <c r="R2499" s="28">
        <v>11.3</v>
      </c>
      <c r="S2499" s="24" t="s">
        <v>132</v>
      </c>
      <c r="T2499" s="38" t="s">
        <v>96</v>
      </c>
      <c r="U2499" s="27" cm="1">
        <f t="array" ref="U2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500" hidden="1" spans="1:21">
      <c r="A2500" s="36" t="s">
        <v>3483</v>
      </c>
      <c r="B2500" s="36" t="s">
        <v>3506</v>
      </c>
      <c r="C2500" s="36" t="s">
        <v>1337</v>
      </c>
      <c r="D2500" s="36" t="s">
        <v>132</v>
      </c>
      <c r="E2500" s="36" t="s">
        <v>2354</v>
      </c>
      <c r="F2500" s="36" t="s">
        <v>2922</v>
      </c>
      <c r="G2500" s="36" t="s">
        <v>92</v>
      </c>
      <c r="H2500" s="36" t="s">
        <v>138</v>
      </c>
      <c r="I2500" s="22"/>
      <c r="J2500" s="22" t="s">
        <v>132</v>
      </c>
      <c r="K2500" s="23">
        <v>196.7</v>
      </c>
      <c r="L2500" s="23">
        <v>72</v>
      </c>
      <c r="M2500" s="23">
        <v>57.9</v>
      </c>
      <c r="N2500" s="23">
        <v>499.618</v>
      </c>
      <c r="O2500" s="23">
        <v>182.88</v>
      </c>
      <c r="P2500" s="23">
        <v>147.066</v>
      </c>
      <c r="Q2500" s="37" t="s">
        <v>96</v>
      </c>
      <c r="R2500" s="28">
        <v>11.3</v>
      </c>
      <c r="S2500" s="24" t="s">
        <v>132</v>
      </c>
      <c r="T2500" s="38" t="s">
        <v>96</v>
      </c>
      <c r="U2500" s="27" cm="1">
        <f t="array" ref="U2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501" hidden="1" spans="1:21">
      <c r="A2501" s="36" t="s">
        <v>3483</v>
      </c>
      <c r="B2501" s="36" t="s">
        <v>3506</v>
      </c>
      <c r="C2501" s="36" t="s">
        <v>1337</v>
      </c>
      <c r="D2501" s="36" t="s">
        <v>132</v>
      </c>
      <c r="E2501" s="36" t="s">
        <v>2354</v>
      </c>
      <c r="F2501" s="36" t="s">
        <v>3108</v>
      </c>
      <c r="G2501" s="36" t="s">
        <v>92</v>
      </c>
      <c r="H2501" s="36" t="s">
        <v>138</v>
      </c>
      <c r="I2501" s="22"/>
      <c r="J2501" s="22" t="s">
        <v>132</v>
      </c>
      <c r="K2501" s="23">
        <v>196.7</v>
      </c>
      <c r="L2501" s="23">
        <v>72</v>
      </c>
      <c r="M2501" s="23">
        <v>58.7</v>
      </c>
      <c r="N2501" s="23">
        <v>499.618</v>
      </c>
      <c r="O2501" s="23">
        <v>182.88</v>
      </c>
      <c r="P2501" s="23">
        <v>149.098</v>
      </c>
      <c r="Q2501" s="37" t="s">
        <v>96</v>
      </c>
      <c r="R2501" s="28">
        <v>11.3</v>
      </c>
      <c r="S2501" s="24" t="s">
        <v>132</v>
      </c>
      <c r="T2501" s="38" t="s">
        <v>96</v>
      </c>
      <c r="U2501" s="27" cm="1">
        <f t="array" ref="U2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502" hidden="1" spans="1:21">
      <c r="A2502" s="36" t="s">
        <v>3483</v>
      </c>
      <c r="B2502" s="36" t="s">
        <v>3506</v>
      </c>
      <c r="C2502" s="36" t="s">
        <v>1337</v>
      </c>
      <c r="D2502" s="36" t="s">
        <v>132</v>
      </c>
      <c r="E2502" s="36" t="s">
        <v>2354</v>
      </c>
      <c r="F2502" s="36" t="s">
        <v>2366</v>
      </c>
      <c r="G2502" s="36" t="s">
        <v>92</v>
      </c>
      <c r="H2502" s="36" t="s">
        <v>138</v>
      </c>
      <c r="I2502" s="22"/>
      <c r="J2502" s="22" t="s">
        <v>132</v>
      </c>
      <c r="K2502" s="23">
        <v>197.4</v>
      </c>
      <c r="L2502" s="23">
        <v>72</v>
      </c>
      <c r="M2502" s="23">
        <v>58.7</v>
      </c>
      <c r="N2502" s="23">
        <v>501.396</v>
      </c>
      <c r="O2502" s="23">
        <v>182.88</v>
      </c>
      <c r="P2502" s="23">
        <v>149.098</v>
      </c>
      <c r="Q2502" s="37" t="s">
        <v>96</v>
      </c>
      <c r="R2502" s="28">
        <v>10.6</v>
      </c>
      <c r="S2502" s="24" t="s">
        <v>132</v>
      </c>
      <c r="T2502" s="38" t="s">
        <v>96</v>
      </c>
      <c r="U2502" s="27" cm="1">
        <f t="array" ref="U2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2503" hidden="1" spans="1:21">
      <c r="A2503" s="36" t="s">
        <v>3483</v>
      </c>
      <c r="B2503" s="36" t="s">
        <v>3506</v>
      </c>
      <c r="C2503" s="36" t="s">
        <v>3507</v>
      </c>
      <c r="D2503" s="36" t="s">
        <v>132</v>
      </c>
      <c r="E2503" s="36" t="s">
        <v>2371</v>
      </c>
      <c r="F2503" s="36" t="s">
        <v>2378</v>
      </c>
      <c r="G2503" s="36" t="s">
        <v>92</v>
      </c>
      <c r="H2503" s="36" t="s">
        <v>138</v>
      </c>
      <c r="I2503" s="22"/>
      <c r="J2503" s="22" t="s">
        <v>132</v>
      </c>
      <c r="K2503" s="23">
        <v>198</v>
      </c>
      <c r="L2503" s="23">
        <v>73.8</v>
      </c>
      <c r="M2503" s="23">
        <v>58.1</v>
      </c>
      <c r="N2503" s="23">
        <v>502.92</v>
      </c>
      <c r="O2503" s="23">
        <v>187.452</v>
      </c>
      <c r="P2503" s="23">
        <v>147.574</v>
      </c>
      <c r="Q2503" s="37" t="s">
        <v>96</v>
      </c>
      <c r="R2503" s="28">
        <v>10</v>
      </c>
      <c r="S2503" s="24" t="s">
        <v>132</v>
      </c>
      <c r="T2503" s="38" t="s">
        <v>96</v>
      </c>
      <c r="U2503" s="27" cm="1">
        <f t="array" ref="U2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504" hidden="1" spans="1:21">
      <c r="A2504" s="36" t="s">
        <v>3483</v>
      </c>
      <c r="B2504" s="36" t="s">
        <v>3506</v>
      </c>
      <c r="C2504" s="36" t="s">
        <v>3507</v>
      </c>
      <c r="D2504" s="36" t="s">
        <v>1181</v>
      </c>
      <c r="E2504" s="36" t="s">
        <v>2371</v>
      </c>
      <c r="F2504" s="36" t="s">
        <v>2378</v>
      </c>
      <c r="G2504" s="36" t="s">
        <v>92</v>
      </c>
      <c r="H2504" s="36" t="s">
        <v>138</v>
      </c>
      <c r="I2504" s="22"/>
      <c r="J2504" s="22" t="s">
        <v>132</v>
      </c>
      <c r="K2504" s="23">
        <v>202.8</v>
      </c>
      <c r="L2504" s="23">
        <v>73.8</v>
      </c>
      <c r="M2504" s="23">
        <v>58.1</v>
      </c>
      <c r="N2504" s="23">
        <v>515.112</v>
      </c>
      <c r="O2504" s="23">
        <v>187.452</v>
      </c>
      <c r="P2504" s="23">
        <v>147.574</v>
      </c>
      <c r="Q2504" s="37" t="s">
        <v>96</v>
      </c>
      <c r="R2504" s="28">
        <v>5.2</v>
      </c>
      <c r="S2504" s="24" t="s">
        <v>132</v>
      </c>
      <c r="T2504" s="38" t="s">
        <v>96</v>
      </c>
      <c r="U2504" s="27" cm="1">
        <f t="array" ref="U2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505" hidden="1" spans="1:21">
      <c r="A2505" s="36" t="s">
        <v>3483</v>
      </c>
      <c r="B2505" s="36" t="s">
        <v>3506</v>
      </c>
      <c r="C2505" s="36" t="s">
        <v>3507</v>
      </c>
      <c r="D2505" s="36" t="s">
        <v>132</v>
      </c>
      <c r="E2505" s="36" t="s">
        <v>2371</v>
      </c>
      <c r="F2505" s="36" t="s">
        <v>2379</v>
      </c>
      <c r="G2505" s="36" t="s">
        <v>92</v>
      </c>
      <c r="H2505" s="36" t="s">
        <v>138</v>
      </c>
      <c r="I2505" s="22"/>
      <c r="J2505" s="22" t="s">
        <v>132</v>
      </c>
      <c r="K2505" s="23">
        <v>199.2</v>
      </c>
      <c r="L2505" s="23">
        <v>73.8</v>
      </c>
      <c r="M2505" s="23">
        <v>58.1</v>
      </c>
      <c r="N2505" s="23">
        <v>505.968</v>
      </c>
      <c r="O2505" s="23">
        <v>187.452</v>
      </c>
      <c r="P2505" s="23">
        <v>147.574</v>
      </c>
      <c r="Q2505" s="37" t="s">
        <v>96</v>
      </c>
      <c r="R2505" s="28">
        <v>8.8</v>
      </c>
      <c r="S2505" s="24" t="s">
        <v>132</v>
      </c>
      <c r="T2505" s="38" t="s">
        <v>96</v>
      </c>
      <c r="U2505" s="27" cm="1">
        <f t="array" ref="U2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506" hidden="1" spans="1:21">
      <c r="A2506" s="36" t="s">
        <v>3483</v>
      </c>
      <c r="B2506" s="36" t="s">
        <v>3506</v>
      </c>
      <c r="C2506" s="36" t="s">
        <v>3507</v>
      </c>
      <c r="D2506" s="36" t="s">
        <v>1181</v>
      </c>
      <c r="E2506" s="36" t="s">
        <v>2371</v>
      </c>
      <c r="F2506" s="36" t="s">
        <v>2379</v>
      </c>
      <c r="G2506" s="36" t="s">
        <v>92</v>
      </c>
      <c r="H2506" s="36" t="s">
        <v>138</v>
      </c>
      <c r="I2506" s="22"/>
      <c r="J2506" s="22" t="s">
        <v>132</v>
      </c>
      <c r="K2506" s="23">
        <v>203.9</v>
      </c>
      <c r="L2506" s="23">
        <v>73.8</v>
      </c>
      <c r="M2506" s="23">
        <v>58.1</v>
      </c>
      <c r="N2506" s="23">
        <v>517.906</v>
      </c>
      <c r="O2506" s="23">
        <v>187.452</v>
      </c>
      <c r="P2506" s="23">
        <v>147.574</v>
      </c>
      <c r="Q2506" s="37" t="s">
        <v>96</v>
      </c>
      <c r="R2506" s="28">
        <v>4.1</v>
      </c>
      <c r="S2506" s="24" t="s">
        <v>132</v>
      </c>
      <c r="T2506" s="38" t="s">
        <v>96</v>
      </c>
      <c r="U2506" s="27" cm="1">
        <f t="array" ref="U2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507" hidden="1" spans="1:21">
      <c r="A2507" s="36" t="s">
        <v>3483</v>
      </c>
      <c r="B2507" s="36" t="s">
        <v>3506</v>
      </c>
      <c r="C2507" s="36" t="s">
        <v>3507</v>
      </c>
      <c r="D2507" s="36" t="s">
        <v>132</v>
      </c>
      <c r="E2507" s="36" t="s">
        <v>2371</v>
      </c>
      <c r="F2507" s="36" t="s">
        <v>2458</v>
      </c>
      <c r="G2507" s="36" t="s">
        <v>92</v>
      </c>
      <c r="H2507" s="36" t="s">
        <v>138</v>
      </c>
      <c r="I2507" s="22"/>
      <c r="J2507" s="22" t="s">
        <v>132</v>
      </c>
      <c r="K2507" s="23">
        <v>200</v>
      </c>
      <c r="L2507" s="23">
        <v>73.8</v>
      </c>
      <c r="M2507" s="23">
        <v>58.1</v>
      </c>
      <c r="N2507" s="23">
        <v>508</v>
      </c>
      <c r="O2507" s="23">
        <v>187.452</v>
      </c>
      <c r="P2507" s="23">
        <v>147.574</v>
      </c>
      <c r="Q2507" s="37" t="s">
        <v>96</v>
      </c>
      <c r="R2507" s="28">
        <v>8</v>
      </c>
      <c r="S2507" s="24" t="s">
        <v>132</v>
      </c>
      <c r="T2507" s="38" t="s">
        <v>96</v>
      </c>
      <c r="U2507" s="27" cm="1">
        <f t="array" ref="U2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508" hidden="1" spans="1:21">
      <c r="A2508" s="36" t="s">
        <v>3483</v>
      </c>
      <c r="B2508" s="36" t="s">
        <v>3506</v>
      </c>
      <c r="C2508" s="36" t="s">
        <v>3507</v>
      </c>
      <c r="D2508" s="36" t="s">
        <v>1181</v>
      </c>
      <c r="E2508" s="36" t="s">
        <v>2371</v>
      </c>
      <c r="F2508" s="36" t="s">
        <v>2458</v>
      </c>
      <c r="G2508" s="36" t="s">
        <v>92</v>
      </c>
      <c r="H2508" s="36" t="s">
        <v>138</v>
      </c>
      <c r="I2508" s="22"/>
      <c r="J2508" s="22" t="s">
        <v>132</v>
      </c>
      <c r="K2508" s="23">
        <v>205</v>
      </c>
      <c r="L2508" s="23">
        <v>73.8</v>
      </c>
      <c r="M2508" s="23">
        <v>58.3</v>
      </c>
      <c r="N2508" s="23">
        <v>520.7</v>
      </c>
      <c r="O2508" s="23">
        <v>187.452</v>
      </c>
      <c r="P2508" s="23">
        <v>148.082</v>
      </c>
      <c r="Q2508" s="37" t="s">
        <v>96</v>
      </c>
      <c r="R2508" s="28">
        <v>3</v>
      </c>
      <c r="S2508" s="24" t="s">
        <v>132</v>
      </c>
      <c r="T2508" s="38" t="s">
        <v>96</v>
      </c>
      <c r="U2508" s="27" cm="1">
        <f t="array" ref="U2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509" hidden="1" spans="1:21">
      <c r="A2509" s="36" t="s">
        <v>3483</v>
      </c>
      <c r="B2509" s="36" t="s">
        <v>3506</v>
      </c>
      <c r="C2509" s="36" t="s">
        <v>3508</v>
      </c>
      <c r="D2509" s="36" t="s">
        <v>132</v>
      </c>
      <c r="E2509" s="36" t="s">
        <v>2357</v>
      </c>
      <c r="F2509" s="36" t="s">
        <v>2397</v>
      </c>
      <c r="G2509" s="36" t="s">
        <v>92</v>
      </c>
      <c r="H2509" s="36" t="s">
        <v>138</v>
      </c>
      <c r="I2509" s="22"/>
      <c r="J2509" s="22" t="s">
        <v>132</v>
      </c>
      <c r="K2509" s="23">
        <v>206.1</v>
      </c>
      <c r="L2509" s="23">
        <v>74.8</v>
      </c>
      <c r="M2509" s="23">
        <v>57.9</v>
      </c>
      <c r="N2509" s="23">
        <v>523.494</v>
      </c>
      <c r="O2509" s="23">
        <v>189.992</v>
      </c>
      <c r="P2509" s="23">
        <v>147.066</v>
      </c>
      <c r="Q2509" s="37" t="s">
        <v>96</v>
      </c>
      <c r="R2509" s="28">
        <v>1.9</v>
      </c>
      <c r="S2509" s="24" t="s">
        <v>132</v>
      </c>
      <c r="T2509" s="38" t="s">
        <v>96</v>
      </c>
      <c r="U2509" s="27" cm="1">
        <f t="array" ref="U2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510" hidden="1" spans="1:21">
      <c r="A2510" s="36" t="s">
        <v>3483</v>
      </c>
      <c r="B2510" s="36" t="s">
        <v>3506</v>
      </c>
      <c r="C2510" s="36" t="s">
        <v>3508</v>
      </c>
      <c r="D2510" s="36" t="s">
        <v>132</v>
      </c>
      <c r="E2510" s="36" t="s">
        <v>2357</v>
      </c>
      <c r="F2510" s="36" t="s">
        <v>2592</v>
      </c>
      <c r="G2510" s="36" t="s">
        <v>92</v>
      </c>
      <c r="H2510" s="36" t="s">
        <v>138</v>
      </c>
      <c r="I2510" s="22"/>
      <c r="J2510" s="22" t="s">
        <v>132</v>
      </c>
      <c r="K2510" s="23">
        <v>206.1</v>
      </c>
      <c r="L2510" s="23">
        <v>74.8</v>
      </c>
      <c r="M2510" s="23">
        <v>57.5</v>
      </c>
      <c r="N2510" s="23">
        <v>523.494</v>
      </c>
      <c r="O2510" s="23">
        <v>189.992</v>
      </c>
      <c r="P2510" s="23">
        <v>146.05</v>
      </c>
      <c r="Q2510" s="37" t="s">
        <v>96</v>
      </c>
      <c r="R2510" s="28">
        <v>1.9</v>
      </c>
      <c r="S2510" s="24" t="s">
        <v>132</v>
      </c>
      <c r="T2510" s="38" t="s">
        <v>96</v>
      </c>
      <c r="U2510" s="27" cm="1">
        <f t="array" ref="U2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511" hidden="1" spans="1:21">
      <c r="A2511" s="36" t="s">
        <v>3483</v>
      </c>
      <c r="B2511" s="36" t="s">
        <v>3509</v>
      </c>
      <c r="C2511" s="36" t="s">
        <v>1343</v>
      </c>
      <c r="D2511" s="36" t="s">
        <v>132</v>
      </c>
      <c r="E2511" s="36" t="s">
        <v>2341</v>
      </c>
      <c r="F2511" s="36" t="s">
        <v>2853</v>
      </c>
      <c r="G2511" s="36" t="s">
        <v>101</v>
      </c>
      <c r="H2511" s="36" t="s">
        <v>131</v>
      </c>
      <c r="I2511" s="22"/>
      <c r="J2511" s="22" t="s">
        <v>132</v>
      </c>
      <c r="K2511" s="23">
        <v>189.8</v>
      </c>
      <c r="L2511" s="23">
        <v>76</v>
      </c>
      <c r="M2511" s="23">
        <v>73.6</v>
      </c>
      <c r="N2511" s="23">
        <v>482.092</v>
      </c>
      <c r="O2511" s="23">
        <v>193.04</v>
      </c>
      <c r="P2511" s="23">
        <v>186.944</v>
      </c>
      <c r="Q2511" s="37" t="s">
        <v>105</v>
      </c>
      <c r="R2511" s="28">
        <v>0.2</v>
      </c>
      <c r="S2511" s="24" t="s">
        <v>132</v>
      </c>
      <c r="T2511" s="38" t="s">
        <v>105</v>
      </c>
      <c r="U2511" s="27" cm="1">
        <f t="array" ref="U2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512" hidden="1" spans="1:21">
      <c r="A2512" s="36" t="s">
        <v>3483</v>
      </c>
      <c r="B2512" s="36" t="s">
        <v>3509</v>
      </c>
      <c r="C2512" s="36" t="s">
        <v>1344</v>
      </c>
      <c r="D2512" s="36" t="s">
        <v>132</v>
      </c>
      <c r="E2512" s="36" t="s">
        <v>2345</v>
      </c>
      <c r="F2512" s="36" t="s">
        <v>2921</v>
      </c>
      <c r="G2512" s="36" t="s">
        <v>101</v>
      </c>
      <c r="H2512" s="36" t="s">
        <v>131</v>
      </c>
      <c r="I2512" s="22"/>
      <c r="J2512" s="22" t="s">
        <v>132</v>
      </c>
      <c r="K2512" s="23">
        <v>192.5</v>
      </c>
      <c r="L2512" s="23">
        <v>76</v>
      </c>
      <c r="M2512" s="23">
        <v>73.6</v>
      </c>
      <c r="N2512" s="23">
        <v>488.95</v>
      </c>
      <c r="O2512" s="23">
        <v>193.04</v>
      </c>
      <c r="P2512" s="23">
        <v>186.944</v>
      </c>
      <c r="Q2512" s="37" t="s">
        <v>109</v>
      </c>
      <c r="R2512" s="28">
        <v>8.5</v>
      </c>
      <c r="S2512" s="24" t="s">
        <v>132</v>
      </c>
      <c r="T2512" s="38" t="s">
        <v>109</v>
      </c>
      <c r="U2512" s="27" cm="1">
        <f t="array" ref="U2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513" hidden="1" spans="1:21">
      <c r="A2513" s="36" t="s">
        <v>3483</v>
      </c>
      <c r="B2513" s="36" t="s">
        <v>3509</v>
      </c>
      <c r="C2513" s="36" t="s">
        <v>1344</v>
      </c>
      <c r="D2513" s="36" t="s">
        <v>132</v>
      </c>
      <c r="E2513" s="36" t="s">
        <v>2345</v>
      </c>
      <c r="F2513" s="36" t="s">
        <v>3199</v>
      </c>
      <c r="G2513" s="36" t="s">
        <v>101</v>
      </c>
      <c r="H2513" s="36" t="s">
        <v>131</v>
      </c>
      <c r="I2513" s="22"/>
      <c r="J2513" s="22" t="s">
        <v>132</v>
      </c>
      <c r="K2513" s="23">
        <v>192.5</v>
      </c>
      <c r="L2513" s="23">
        <v>76.4</v>
      </c>
      <c r="M2513" s="23">
        <v>72.8</v>
      </c>
      <c r="N2513" s="23">
        <v>488.95</v>
      </c>
      <c r="O2513" s="23">
        <v>194.056</v>
      </c>
      <c r="P2513" s="23">
        <v>184.912</v>
      </c>
      <c r="Q2513" s="37" t="s">
        <v>109</v>
      </c>
      <c r="R2513" s="28">
        <v>8.5</v>
      </c>
      <c r="S2513" s="24" t="s">
        <v>132</v>
      </c>
      <c r="T2513" s="38" t="s">
        <v>109</v>
      </c>
      <c r="U2513" s="27" cm="1">
        <f t="array" ref="U2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514" hidden="1" spans="1:21">
      <c r="A2514" s="36" t="s">
        <v>3483</v>
      </c>
      <c r="B2514" s="36" t="s">
        <v>3509</v>
      </c>
      <c r="C2514" s="36" t="s">
        <v>1345</v>
      </c>
      <c r="D2514" s="36" t="s">
        <v>132</v>
      </c>
      <c r="E2514" s="36" t="s">
        <v>2354</v>
      </c>
      <c r="F2514" s="36" t="s">
        <v>2550</v>
      </c>
      <c r="G2514" s="36" t="s">
        <v>101</v>
      </c>
      <c r="H2514" s="36" t="s">
        <v>131</v>
      </c>
      <c r="I2514" s="22"/>
      <c r="J2514" s="22" t="s">
        <v>132</v>
      </c>
      <c r="K2514" s="23">
        <v>196.5</v>
      </c>
      <c r="L2514" s="23">
        <v>77.6</v>
      </c>
      <c r="M2514" s="23">
        <v>75.6</v>
      </c>
      <c r="N2514" s="23">
        <v>499.11</v>
      </c>
      <c r="O2514" s="23">
        <v>197.104</v>
      </c>
      <c r="P2514" s="23">
        <v>192.024</v>
      </c>
      <c r="Q2514" s="37" t="s">
        <v>109</v>
      </c>
      <c r="R2514" s="28">
        <v>4.5</v>
      </c>
      <c r="S2514" s="24" t="s">
        <v>132</v>
      </c>
      <c r="T2514" s="38" t="s">
        <v>109</v>
      </c>
      <c r="U2514" s="27" cm="1">
        <f t="array" ref="U2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515" hidden="1" spans="1:21">
      <c r="A2515" s="36" t="s">
        <v>3483</v>
      </c>
      <c r="B2515" s="36" t="s">
        <v>3509</v>
      </c>
      <c r="C2515" s="36" t="s">
        <v>132</v>
      </c>
      <c r="D2515" s="36" t="s">
        <v>132</v>
      </c>
      <c r="E2515" s="36" t="s">
        <v>2354</v>
      </c>
      <c r="F2515" s="36" t="s">
        <v>2581</v>
      </c>
      <c r="G2515" s="36" t="s">
        <v>101</v>
      </c>
      <c r="H2515" s="36" t="s">
        <v>131</v>
      </c>
      <c r="I2515" s="22"/>
      <c r="J2515" s="22" t="s">
        <v>132</v>
      </c>
      <c r="K2515" s="23">
        <v>197.6</v>
      </c>
      <c r="L2515" s="23">
        <v>77.6</v>
      </c>
      <c r="M2515" s="23">
        <v>75.6</v>
      </c>
      <c r="N2515" s="23">
        <v>501.904</v>
      </c>
      <c r="O2515" s="23">
        <v>197.104</v>
      </c>
      <c r="P2515" s="23">
        <v>192.024</v>
      </c>
      <c r="Q2515" s="37" t="s">
        <v>109</v>
      </c>
      <c r="R2515" s="28">
        <v>3.4</v>
      </c>
      <c r="S2515" s="24" t="s">
        <v>132</v>
      </c>
      <c r="T2515" s="38" t="s">
        <v>109</v>
      </c>
      <c r="U2515" s="27" cm="1">
        <f t="array" ref="U2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516" hidden="1" spans="1:21">
      <c r="A2516" s="36" t="s">
        <v>3483</v>
      </c>
      <c r="B2516" s="36" t="s">
        <v>3509</v>
      </c>
      <c r="C2516" s="36" t="s">
        <v>1345</v>
      </c>
      <c r="D2516" s="36" t="s">
        <v>132</v>
      </c>
      <c r="E2516" s="36" t="s">
        <v>2354</v>
      </c>
      <c r="F2516" s="36" t="s">
        <v>2348</v>
      </c>
      <c r="G2516" s="36" t="s">
        <v>101</v>
      </c>
      <c r="H2516" s="36" t="s">
        <v>131</v>
      </c>
      <c r="I2516" s="22"/>
      <c r="J2516" s="22" t="s">
        <v>132</v>
      </c>
      <c r="K2516" s="23">
        <v>197</v>
      </c>
      <c r="L2516" s="23">
        <v>77.6</v>
      </c>
      <c r="M2516" s="23">
        <v>75.6</v>
      </c>
      <c r="N2516" s="23">
        <v>500.38</v>
      </c>
      <c r="O2516" s="23">
        <v>197.104</v>
      </c>
      <c r="P2516" s="23">
        <v>192.024</v>
      </c>
      <c r="Q2516" s="37" t="s">
        <v>109</v>
      </c>
      <c r="R2516" s="28">
        <v>4</v>
      </c>
      <c r="S2516" s="24" t="s">
        <v>132</v>
      </c>
      <c r="T2516" s="38" t="s">
        <v>109</v>
      </c>
      <c r="U2516" s="27" cm="1">
        <f t="array" ref="U2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17" hidden="1" spans="1:21">
      <c r="A2517" s="36" t="s">
        <v>3483</v>
      </c>
      <c r="B2517" s="36" t="s">
        <v>3509</v>
      </c>
      <c r="C2517" s="36" t="s">
        <v>1345</v>
      </c>
      <c r="D2517" s="36" t="s">
        <v>132</v>
      </c>
      <c r="E2517" s="36" t="s">
        <v>2354</v>
      </c>
      <c r="F2517" s="36" t="s">
        <v>3006</v>
      </c>
      <c r="G2517" s="36" t="s">
        <v>101</v>
      </c>
      <c r="H2517" s="36" t="s">
        <v>131</v>
      </c>
      <c r="I2517" s="22"/>
      <c r="J2517" s="22" t="s">
        <v>132</v>
      </c>
      <c r="K2517" s="23">
        <v>199.4</v>
      </c>
      <c r="L2517" s="23">
        <v>78</v>
      </c>
      <c r="M2517" s="23">
        <v>75.2</v>
      </c>
      <c r="N2517" s="23">
        <v>506.476</v>
      </c>
      <c r="O2517" s="23">
        <v>198.12</v>
      </c>
      <c r="P2517" s="23">
        <v>191.008</v>
      </c>
      <c r="Q2517" s="37" t="s">
        <v>109</v>
      </c>
      <c r="R2517" s="28">
        <v>1.6</v>
      </c>
      <c r="S2517" s="24" t="s">
        <v>132</v>
      </c>
      <c r="T2517" s="38" t="s">
        <v>109</v>
      </c>
      <c r="U2517" s="27" cm="1">
        <f t="array" ref="U2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518" hidden="1" spans="1:21">
      <c r="A2518" s="36" t="s">
        <v>3483</v>
      </c>
      <c r="B2518" s="36" t="s">
        <v>3509</v>
      </c>
      <c r="C2518" s="36" t="s">
        <v>1345</v>
      </c>
      <c r="D2518" s="36" t="s">
        <v>132</v>
      </c>
      <c r="E2518" s="36" t="s">
        <v>2354</v>
      </c>
      <c r="F2518" s="36" t="s">
        <v>2642</v>
      </c>
      <c r="G2518" s="36" t="s">
        <v>101</v>
      </c>
      <c r="H2518" s="36" t="s">
        <v>131</v>
      </c>
      <c r="I2518" s="22"/>
      <c r="J2518" s="22" t="s">
        <v>132</v>
      </c>
      <c r="K2518" s="23">
        <v>200</v>
      </c>
      <c r="L2518" s="23">
        <v>78</v>
      </c>
      <c r="M2518" s="23">
        <v>75.2</v>
      </c>
      <c r="N2518" s="23">
        <v>508</v>
      </c>
      <c r="O2518" s="23">
        <v>198.12</v>
      </c>
      <c r="P2518" s="23">
        <v>191.008</v>
      </c>
      <c r="Q2518" s="37" t="s">
        <v>109</v>
      </c>
      <c r="R2518" s="28">
        <v>1</v>
      </c>
      <c r="S2518" s="24" t="s">
        <v>132</v>
      </c>
      <c r="T2518" s="38" t="s">
        <v>109</v>
      </c>
      <c r="U2518" s="27" cm="1">
        <f t="array" ref="U2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519" hidden="1" spans="1:21">
      <c r="A2519" s="36" t="s">
        <v>3483</v>
      </c>
      <c r="B2519" s="36" t="s">
        <v>3509</v>
      </c>
      <c r="C2519" s="36" t="s">
        <v>1346</v>
      </c>
      <c r="D2519" s="36" t="s">
        <v>132</v>
      </c>
      <c r="E2519" s="36" t="s">
        <v>2371</v>
      </c>
      <c r="F2519" s="36" t="s">
        <v>2372</v>
      </c>
      <c r="G2519" s="36" t="s">
        <v>101</v>
      </c>
      <c r="H2519" s="36" t="s">
        <v>131</v>
      </c>
      <c r="I2519" s="22"/>
      <c r="J2519" s="22" t="s">
        <v>132</v>
      </c>
      <c r="K2519" s="23">
        <v>200.5</v>
      </c>
      <c r="L2519" s="23">
        <v>78.3</v>
      </c>
      <c r="M2519" s="23">
        <v>74.2</v>
      </c>
      <c r="N2519" s="23">
        <v>509.27</v>
      </c>
      <c r="O2519" s="23">
        <v>198.882</v>
      </c>
      <c r="P2519" s="23">
        <v>188.468</v>
      </c>
      <c r="Q2519" s="37" t="s">
        <v>109</v>
      </c>
      <c r="R2519" s="28">
        <v>0.5</v>
      </c>
      <c r="S2519" s="24" t="s">
        <v>132</v>
      </c>
      <c r="T2519" s="38" t="s">
        <v>109</v>
      </c>
      <c r="U2519" s="27" cm="1">
        <f t="array" ref="U2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520" hidden="1" spans="1:21">
      <c r="A2520" s="36" t="s">
        <v>3483</v>
      </c>
      <c r="B2520" s="36" t="s">
        <v>3509</v>
      </c>
      <c r="C2520" s="36" t="s">
        <v>3510</v>
      </c>
      <c r="D2520" s="36" t="s">
        <v>132</v>
      </c>
      <c r="E2520" s="36" t="s">
        <v>2371</v>
      </c>
      <c r="F2520" s="36" t="s">
        <v>2342</v>
      </c>
      <c r="G2520" s="36" t="s">
        <v>101</v>
      </c>
      <c r="H2520" s="36" t="s">
        <v>131</v>
      </c>
      <c r="I2520" s="22"/>
      <c r="J2520" s="22" t="s">
        <v>132</v>
      </c>
      <c r="K2520" s="23">
        <v>200.5</v>
      </c>
      <c r="L2520" s="23">
        <v>78.3</v>
      </c>
      <c r="M2520" s="23">
        <v>74.6</v>
      </c>
      <c r="N2520" s="23">
        <v>509.27</v>
      </c>
      <c r="O2520" s="23">
        <v>198.882</v>
      </c>
      <c r="P2520" s="23">
        <v>189.484</v>
      </c>
      <c r="Q2520" s="37" t="s">
        <v>109</v>
      </c>
      <c r="R2520" s="28">
        <v>0.5</v>
      </c>
      <c r="S2520" s="24" t="s">
        <v>132</v>
      </c>
      <c r="T2520" s="38" t="s">
        <v>109</v>
      </c>
      <c r="U2520" s="27" cm="1">
        <f t="array" ref="U2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521" hidden="1" spans="1:21">
      <c r="A2521" s="36" t="s">
        <v>3483</v>
      </c>
      <c r="B2521" s="36" t="s">
        <v>3511</v>
      </c>
      <c r="C2521" s="36" t="s">
        <v>3512</v>
      </c>
      <c r="D2521" s="36" t="s">
        <v>132</v>
      </c>
      <c r="E2521" s="36" t="s">
        <v>2341</v>
      </c>
      <c r="F2521" s="36" t="s">
        <v>2396</v>
      </c>
      <c r="G2521" s="36" t="s">
        <v>101</v>
      </c>
      <c r="H2521" s="36" t="s">
        <v>131</v>
      </c>
      <c r="I2521" s="22"/>
      <c r="J2521" s="22" t="s">
        <v>132</v>
      </c>
      <c r="K2521" s="23">
        <v>182.3</v>
      </c>
      <c r="L2521" s="23">
        <v>73.6</v>
      </c>
      <c r="M2521" s="23">
        <v>64.8</v>
      </c>
      <c r="N2521" s="23">
        <v>463.042</v>
      </c>
      <c r="O2521" s="23">
        <v>186.944</v>
      </c>
      <c r="P2521" s="23">
        <v>164.592</v>
      </c>
      <c r="Q2521" s="37" t="s">
        <v>105</v>
      </c>
      <c r="R2521" s="28">
        <v>7.7</v>
      </c>
      <c r="S2521" s="24" t="s">
        <v>132</v>
      </c>
      <c r="T2521" s="38" t="s">
        <v>105</v>
      </c>
      <c r="U2521" s="27" cm="1">
        <f t="array" ref="U2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22" hidden="1" spans="1:21">
      <c r="A2522" s="36" t="s">
        <v>3483</v>
      </c>
      <c r="B2522" s="36" t="s">
        <v>3511</v>
      </c>
      <c r="C2522" s="36" t="s">
        <v>3513</v>
      </c>
      <c r="D2522" s="36" t="s">
        <v>132</v>
      </c>
      <c r="E2522" s="36" t="s">
        <v>2341</v>
      </c>
      <c r="F2522" s="36" t="s">
        <v>2642</v>
      </c>
      <c r="G2522" s="36" t="s">
        <v>101</v>
      </c>
      <c r="H2522" s="36" t="s">
        <v>131</v>
      </c>
      <c r="I2522" s="22"/>
      <c r="J2522" s="22" t="s">
        <v>132</v>
      </c>
      <c r="K2522" s="23">
        <v>182.7</v>
      </c>
      <c r="L2522" s="23">
        <v>73.6</v>
      </c>
      <c r="M2522" s="23">
        <v>64.8</v>
      </c>
      <c r="N2522" s="23">
        <v>464.058</v>
      </c>
      <c r="O2522" s="23">
        <v>186.944</v>
      </c>
      <c r="P2522" s="23">
        <v>164.592</v>
      </c>
      <c r="Q2522" s="37" t="s">
        <v>105</v>
      </c>
      <c r="R2522" s="28">
        <v>7.3</v>
      </c>
      <c r="S2522" s="24" t="s">
        <v>132</v>
      </c>
      <c r="T2522" s="38" t="s">
        <v>105</v>
      </c>
      <c r="U2522" s="27" cm="1">
        <f t="array" ref="U2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523" hidden="1" spans="1:21">
      <c r="A2523" s="36" t="s">
        <v>3483</v>
      </c>
      <c r="B2523" s="36" t="s">
        <v>3511</v>
      </c>
      <c r="C2523" s="36" t="s">
        <v>3514</v>
      </c>
      <c r="D2523" s="36" t="s">
        <v>132</v>
      </c>
      <c r="E2523" s="36" t="s">
        <v>2345</v>
      </c>
      <c r="F2523" s="36" t="s">
        <v>2381</v>
      </c>
      <c r="G2523" s="36" t="s">
        <v>101</v>
      </c>
      <c r="H2523" s="36" t="s">
        <v>131</v>
      </c>
      <c r="I2523" s="22"/>
      <c r="J2523" s="22" t="s">
        <v>132</v>
      </c>
      <c r="K2523" s="23">
        <v>183.5</v>
      </c>
      <c r="L2523" s="23">
        <v>73.4</v>
      </c>
      <c r="M2523" s="23">
        <v>66.1</v>
      </c>
      <c r="N2523" s="23">
        <v>466.09</v>
      </c>
      <c r="O2523" s="23">
        <v>186.436</v>
      </c>
      <c r="P2523" s="23">
        <v>167.894</v>
      </c>
      <c r="Q2523" s="37" t="s">
        <v>105</v>
      </c>
      <c r="R2523" s="28">
        <v>6.5</v>
      </c>
      <c r="S2523" s="24" t="s">
        <v>132</v>
      </c>
      <c r="T2523" s="38" t="s">
        <v>105</v>
      </c>
      <c r="U2523" s="27" cm="1">
        <f t="array" ref="U2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524" hidden="1" spans="1:21">
      <c r="A2524" s="36" t="s">
        <v>3483</v>
      </c>
      <c r="B2524" s="36" t="s">
        <v>3515</v>
      </c>
      <c r="C2524" s="36" t="s">
        <v>3516</v>
      </c>
      <c r="D2524" s="36" t="s">
        <v>132</v>
      </c>
      <c r="E2524" s="36" t="s">
        <v>2341</v>
      </c>
      <c r="F2524" s="36" t="s">
        <v>2511</v>
      </c>
      <c r="G2524" s="36" t="s">
        <v>41</v>
      </c>
      <c r="H2524" s="36" t="s">
        <v>135</v>
      </c>
      <c r="I2524" s="22"/>
      <c r="J2524" s="22" t="s">
        <v>132</v>
      </c>
      <c r="K2524" s="23">
        <v>184.8</v>
      </c>
      <c r="L2524" s="23">
        <v>72.4</v>
      </c>
      <c r="M2524" s="23">
        <v>54.9</v>
      </c>
      <c r="N2524" s="23">
        <v>469.392</v>
      </c>
      <c r="O2524" s="23">
        <v>183.896</v>
      </c>
      <c r="P2524" s="23">
        <v>139.446</v>
      </c>
      <c r="Q2524" s="37" t="s">
        <v>49</v>
      </c>
      <c r="R2524" s="28">
        <v>0.2</v>
      </c>
      <c r="S2524" s="24" t="s">
        <v>132</v>
      </c>
      <c r="T2524" s="38" t="s">
        <v>49</v>
      </c>
      <c r="U2524" s="27" cm="1">
        <f t="array" ref="U2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525" hidden="1" spans="1:21">
      <c r="A2525" s="36" t="s">
        <v>3483</v>
      </c>
      <c r="B2525" s="36" t="s">
        <v>3515</v>
      </c>
      <c r="C2525" s="36" t="s">
        <v>3516</v>
      </c>
      <c r="D2525" s="36" t="s">
        <v>1357</v>
      </c>
      <c r="E2525" s="36" t="s">
        <v>2341</v>
      </c>
      <c r="F2525" s="36" t="s">
        <v>2660</v>
      </c>
      <c r="G2525" s="36" t="s">
        <v>41</v>
      </c>
      <c r="H2525" s="36" t="s">
        <v>135</v>
      </c>
      <c r="I2525" s="22"/>
      <c r="J2525" s="22" t="s">
        <v>132</v>
      </c>
      <c r="K2525" s="23">
        <v>185.2</v>
      </c>
      <c r="L2525" s="23">
        <v>72.6</v>
      </c>
      <c r="M2525" s="23">
        <v>54.7</v>
      </c>
      <c r="N2525" s="23">
        <v>470.408</v>
      </c>
      <c r="O2525" s="23">
        <v>184.404</v>
      </c>
      <c r="P2525" s="23">
        <v>138.938</v>
      </c>
      <c r="Q2525" s="37" t="s">
        <v>53</v>
      </c>
      <c r="R2525" s="28">
        <v>7.8</v>
      </c>
      <c r="S2525" s="24" t="s">
        <v>132</v>
      </c>
      <c r="T2525" s="38" t="s">
        <v>53</v>
      </c>
      <c r="U2525" s="27" cm="1">
        <f t="array" ref="U2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526" hidden="1" spans="1:21">
      <c r="A2526" s="36" t="s">
        <v>3483</v>
      </c>
      <c r="B2526" s="36" t="s">
        <v>3515</v>
      </c>
      <c r="C2526" s="36" t="s">
        <v>3517</v>
      </c>
      <c r="D2526" s="36" t="s">
        <v>132</v>
      </c>
      <c r="E2526" s="36" t="s">
        <v>2341</v>
      </c>
      <c r="F2526" s="36" t="s">
        <v>3178</v>
      </c>
      <c r="G2526" s="36" t="s">
        <v>41</v>
      </c>
      <c r="H2526" s="36" t="s">
        <v>135</v>
      </c>
      <c r="I2526" s="22"/>
      <c r="J2526" s="22" t="s">
        <v>132</v>
      </c>
      <c r="K2526" s="23">
        <v>185.2</v>
      </c>
      <c r="L2526" s="23">
        <v>72.6</v>
      </c>
      <c r="M2526" s="23">
        <v>54.9</v>
      </c>
      <c r="N2526" s="23">
        <v>470.408</v>
      </c>
      <c r="O2526" s="23">
        <v>184.404</v>
      </c>
      <c r="P2526" s="23">
        <v>139.446</v>
      </c>
      <c r="Q2526" s="37" t="s">
        <v>53</v>
      </c>
      <c r="R2526" s="28">
        <v>7.8</v>
      </c>
      <c r="S2526" s="24" t="s">
        <v>132</v>
      </c>
      <c r="T2526" s="38" t="s">
        <v>53</v>
      </c>
      <c r="U2526" s="27" cm="1">
        <f t="array" ref="U2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527" hidden="1" spans="1:21">
      <c r="A2527" s="36" t="s">
        <v>3483</v>
      </c>
      <c r="B2527" s="36" t="s">
        <v>3515</v>
      </c>
      <c r="C2527" s="36" t="s">
        <v>3517</v>
      </c>
      <c r="D2527" s="36" t="s">
        <v>1357</v>
      </c>
      <c r="E2527" s="36" t="s">
        <v>2341</v>
      </c>
      <c r="F2527" s="36" t="s">
        <v>2438</v>
      </c>
      <c r="G2527" s="36" t="s">
        <v>41</v>
      </c>
      <c r="H2527" s="36" t="s">
        <v>135</v>
      </c>
      <c r="I2527" s="22"/>
      <c r="J2527" s="22" t="s">
        <v>132</v>
      </c>
      <c r="K2527" s="23">
        <v>185.4</v>
      </c>
      <c r="L2527" s="23">
        <v>72.6</v>
      </c>
      <c r="M2527" s="23">
        <v>54.7</v>
      </c>
      <c r="N2527" s="23">
        <v>470.916</v>
      </c>
      <c r="O2527" s="23">
        <v>184.404</v>
      </c>
      <c r="P2527" s="23">
        <v>138.938</v>
      </c>
      <c r="Q2527" s="37" t="s">
        <v>53</v>
      </c>
      <c r="R2527" s="28">
        <v>7.6</v>
      </c>
      <c r="S2527" s="24" t="s">
        <v>132</v>
      </c>
      <c r="T2527" s="38" t="s">
        <v>53</v>
      </c>
      <c r="U2527" s="27" cm="1">
        <f t="array" ref="U2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528" hidden="1" spans="1:21">
      <c r="A2528" s="36" t="s">
        <v>3483</v>
      </c>
      <c r="B2528" s="36" t="s">
        <v>3515</v>
      </c>
      <c r="C2528" s="36" t="s">
        <v>3517</v>
      </c>
      <c r="D2528" s="36" t="s">
        <v>132</v>
      </c>
      <c r="E2528" s="36" t="s">
        <v>2341</v>
      </c>
      <c r="F2528" s="36" t="s">
        <v>3061</v>
      </c>
      <c r="G2528" s="36" t="s">
        <v>41</v>
      </c>
      <c r="H2528" s="36" t="s">
        <v>135</v>
      </c>
      <c r="I2528" s="22"/>
      <c r="J2528" s="22" t="s">
        <v>132</v>
      </c>
      <c r="K2528" s="23">
        <v>185</v>
      </c>
      <c r="L2528" s="23">
        <v>72.4</v>
      </c>
      <c r="M2528" s="23">
        <v>55.1</v>
      </c>
      <c r="N2528" s="23">
        <v>469.9</v>
      </c>
      <c r="O2528" s="23">
        <v>183.896</v>
      </c>
      <c r="P2528" s="23">
        <v>139.954</v>
      </c>
      <c r="Q2528" s="37" t="s">
        <v>49</v>
      </c>
      <c r="R2528" s="28">
        <v>0</v>
      </c>
      <c r="S2528" s="24" t="s">
        <v>132</v>
      </c>
      <c r="T2528" s="38" t="s">
        <v>49</v>
      </c>
      <c r="U2528" s="27" cm="1">
        <f t="array" ref="U2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529" hidden="1" spans="1:21">
      <c r="A2529" s="36" t="s">
        <v>3483</v>
      </c>
      <c r="B2529" s="36" t="s">
        <v>3518</v>
      </c>
      <c r="C2529" s="36" t="s">
        <v>1359</v>
      </c>
      <c r="D2529" s="36" t="s">
        <v>132</v>
      </c>
      <c r="E2529" s="36" t="s">
        <v>2341</v>
      </c>
      <c r="F2529" s="36" t="s">
        <v>2865</v>
      </c>
      <c r="G2529" s="36" t="s">
        <v>101</v>
      </c>
      <c r="H2529" s="36" t="s">
        <v>131</v>
      </c>
      <c r="I2529" s="22"/>
      <c r="J2529" s="22" t="s">
        <v>132</v>
      </c>
      <c r="K2529" s="23">
        <v>180.1</v>
      </c>
      <c r="L2529" s="23">
        <v>71.5</v>
      </c>
      <c r="M2529" s="23">
        <v>65.7</v>
      </c>
      <c r="N2529" s="23">
        <v>457.454</v>
      </c>
      <c r="O2529" s="23">
        <v>181.61</v>
      </c>
      <c r="P2529" s="23">
        <v>166.878</v>
      </c>
      <c r="Q2529" s="37" t="s">
        <v>100</v>
      </c>
      <c r="R2529" s="28">
        <v>0.9</v>
      </c>
      <c r="S2529" s="24" t="s">
        <v>132</v>
      </c>
      <c r="T2529" s="38" t="s">
        <v>100</v>
      </c>
      <c r="U2529" s="27" cm="1">
        <f t="array" ref="U2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530" hidden="1" spans="1:21">
      <c r="A2530" s="36" t="s">
        <v>3483</v>
      </c>
      <c r="B2530" s="36" t="s">
        <v>3518</v>
      </c>
      <c r="C2530" s="36" t="s">
        <v>1359</v>
      </c>
      <c r="D2530" s="36" t="s">
        <v>132</v>
      </c>
      <c r="E2530" s="36" t="s">
        <v>2341</v>
      </c>
      <c r="F2530" s="36" t="s">
        <v>2365</v>
      </c>
      <c r="G2530" s="36" t="s">
        <v>101</v>
      </c>
      <c r="H2530" s="36" t="s">
        <v>131</v>
      </c>
      <c r="I2530" s="22"/>
      <c r="J2530" s="22" t="s">
        <v>132</v>
      </c>
      <c r="K2530" s="23">
        <v>180.3</v>
      </c>
      <c r="L2530" s="23">
        <v>71.5</v>
      </c>
      <c r="M2530" s="23">
        <v>65.7</v>
      </c>
      <c r="N2530" s="23">
        <v>457.962</v>
      </c>
      <c r="O2530" s="23">
        <v>181.61</v>
      </c>
      <c r="P2530" s="23">
        <v>166.878</v>
      </c>
      <c r="Q2530" s="37" t="s">
        <v>100</v>
      </c>
      <c r="R2530" s="28">
        <v>0.7</v>
      </c>
      <c r="S2530" s="24" t="s">
        <v>132</v>
      </c>
      <c r="T2530" s="38" t="s">
        <v>100</v>
      </c>
      <c r="U2530" s="27" cm="1">
        <f t="array" ref="U2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531" hidden="1" spans="1:21">
      <c r="A2531" s="36" t="s">
        <v>3483</v>
      </c>
      <c r="B2531" s="36" t="s">
        <v>3518</v>
      </c>
      <c r="C2531" s="36" t="s">
        <v>1359</v>
      </c>
      <c r="D2531" s="36" t="s">
        <v>132</v>
      </c>
      <c r="E2531" s="36" t="s">
        <v>2341</v>
      </c>
      <c r="F2531" s="36" t="s">
        <v>2827</v>
      </c>
      <c r="G2531" s="36" t="s">
        <v>101</v>
      </c>
      <c r="H2531" s="36" t="s">
        <v>131</v>
      </c>
      <c r="I2531" s="22"/>
      <c r="J2531" s="22" t="s">
        <v>132</v>
      </c>
      <c r="K2531" s="23">
        <v>180.1</v>
      </c>
      <c r="L2531" s="23">
        <v>71.5</v>
      </c>
      <c r="M2531" s="23">
        <v>65.7</v>
      </c>
      <c r="N2531" s="23">
        <v>457.454</v>
      </c>
      <c r="O2531" s="23">
        <v>181.61</v>
      </c>
      <c r="P2531" s="23">
        <v>166.878</v>
      </c>
      <c r="Q2531" s="37" t="s">
        <v>100</v>
      </c>
      <c r="R2531" s="28">
        <v>0.9</v>
      </c>
      <c r="S2531" s="24" t="s">
        <v>132</v>
      </c>
      <c r="T2531" s="38" t="s">
        <v>100</v>
      </c>
      <c r="U2531" s="27" cm="1">
        <f t="array" ref="U2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532" hidden="1" spans="1:21">
      <c r="A2532" s="36" t="s">
        <v>3483</v>
      </c>
      <c r="B2532" s="36" t="s">
        <v>3518</v>
      </c>
      <c r="C2532" s="36" t="s">
        <v>3519</v>
      </c>
      <c r="D2532" s="36" t="s">
        <v>132</v>
      </c>
      <c r="E2532" s="36" t="s">
        <v>2345</v>
      </c>
      <c r="F2532" s="36" t="s">
        <v>2885</v>
      </c>
      <c r="G2532" s="36" t="s">
        <v>101</v>
      </c>
      <c r="H2532" s="36" t="s">
        <v>131</v>
      </c>
      <c r="I2532" s="22"/>
      <c r="J2532" s="22" t="s">
        <v>132</v>
      </c>
      <c r="K2532" s="23">
        <v>186.2</v>
      </c>
      <c r="L2532" s="23">
        <v>72.6</v>
      </c>
      <c r="M2532" s="23">
        <v>66.1</v>
      </c>
      <c r="N2532" s="23">
        <v>472.948</v>
      </c>
      <c r="O2532" s="23">
        <v>184.404</v>
      </c>
      <c r="P2532" s="23">
        <v>167.894</v>
      </c>
      <c r="Q2532" s="37" t="s">
        <v>105</v>
      </c>
      <c r="R2532" s="28">
        <v>3.8</v>
      </c>
      <c r="S2532" s="24" t="s">
        <v>132</v>
      </c>
      <c r="T2532" s="38" t="s">
        <v>105</v>
      </c>
      <c r="U2532" s="27" cm="1">
        <f t="array" ref="U2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533" hidden="1" spans="1:21">
      <c r="A2533" s="36" t="s">
        <v>3483</v>
      </c>
      <c r="B2533" s="36" t="s">
        <v>3518</v>
      </c>
      <c r="C2533" s="36" t="s">
        <v>3520</v>
      </c>
      <c r="D2533" s="36" t="s">
        <v>132</v>
      </c>
      <c r="E2533" s="36" t="s">
        <v>2354</v>
      </c>
      <c r="F2533" s="36" t="s">
        <v>2828</v>
      </c>
      <c r="G2533" s="36" t="s">
        <v>101</v>
      </c>
      <c r="H2533" s="36" t="s">
        <v>131</v>
      </c>
      <c r="I2533" s="22"/>
      <c r="J2533" s="22" t="s">
        <v>132</v>
      </c>
      <c r="K2533" s="23">
        <v>187.8</v>
      </c>
      <c r="L2533" s="23">
        <v>74.2</v>
      </c>
      <c r="M2533" s="23">
        <v>66.3</v>
      </c>
      <c r="N2533" s="23">
        <v>477.012</v>
      </c>
      <c r="O2533" s="23">
        <v>188.468</v>
      </c>
      <c r="P2533" s="23">
        <v>168.402</v>
      </c>
      <c r="Q2533" s="37" t="s">
        <v>105</v>
      </c>
      <c r="R2533" s="28">
        <v>2.2</v>
      </c>
      <c r="S2533" s="24" t="s">
        <v>132</v>
      </c>
      <c r="T2533" s="38" t="s">
        <v>105</v>
      </c>
      <c r="U2533" s="27" cm="1">
        <f t="array" ref="U2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34" hidden="1" spans="1:21">
      <c r="A2534" s="36" t="s">
        <v>3483</v>
      </c>
      <c r="B2534" s="36" t="s">
        <v>3518</v>
      </c>
      <c r="C2534" s="36" t="s">
        <v>3520</v>
      </c>
      <c r="D2534" s="36" t="s">
        <v>132</v>
      </c>
      <c r="E2534" s="36" t="s">
        <v>2354</v>
      </c>
      <c r="F2534" s="36" t="s">
        <v>2870</v>
      </c>
      <c r="G2534" s="36" t="s">
        <v>101</v>
      </c>
      <c r="H2534" s="36" t="s">
        <v>131</v>
      </c>
      <c r="I2534" s="22"/>
      <c r="J2534" s="22" t="s">
        <v>132</v>
      </c>
      <c r="K2534" s="23">
        <v>187.8</v>
      </c>
      <c r="L2534" s="23">
        <v>74.2</v>
      </c>
      <c r="M2534" s="23">
        <v>67.7</v>
      </c>
      <c r="N2534" s="23">
        <v>477.012</v>
      </c>
      <c r="O2534" s="23">
        <v>188.468</v>
      </c>
      <c r="P2534" s="23">
        <v>171.958</v>
      </c>
      <c r="Q2534" s="37" t="s">
        <v>105</v>
      </c>
      <c r="R2534" s="28">
        <v>2.2</v>
      </c>
      <c r="S2534" s="24" t="s">
        <v>132</v>
      </c>
      <c r="T2534" s="38" t="s">
        <v>105</v>
      </c>
      <c r="U2534" s="27" cm="1">
        <f t="array" ref="U2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35" hidden="1" spans="1:21">
      <c r="A2535" s="36" t="s">
        <v>3483</v>
      </c>
      <c r="B2535" s="36" t="s">
        <v>3518</v>
      </c>
      <c r="C2535" s="36" t="s">
        <v>3520</v>
      </c>
      <c r="D2535" s="36" t="s">
        <v>132</v>
      </c>
      <c r="E2535" s="36" t="s">
        <v>2354</v>
      </c>
      <c r="F2535" s="36" t="s">
        <v>2871</v>
      </c>
      <c r="G2535" s="36" t="s">
        <v>101</v>
      </c>
      <c r="H2535" s="36" t="s">
        <v>131</v>
      </c>
      <c r="I2535" s="22"/>
      <c r="J2535" s="22" t="s">
        <v>132</v>
      </c>
      <c r="K2535" s="23">
        <v>187.8</v>
      </c>
      <c r="L2535" s="23">
        <v>74.2</v>
      </c>
      <c r="M2535" s="23">
        <v>66.7</v>
      </c>
      <c r="N2535" s="23">
        <v>477.012</v>
      </c>
      <c r="O2535" s="23">
        <v>188.468</v>
      </c>
      <c r="P2535" s="23">
        <v>169.418</v>
      </c>
      <c r="Q2535" s="37" t="s">
        <v>105</v>
      </c>
      <c r="R2535" s="28">
        <v>2.2</v>
      </c>
      <c r="S2535" s="24" t="s">
        <v>132</v>
      </c>
      <c r="T2535" s="38" t="s">
        <v>105</v>
      </c>
      <c r="U2535" s="27" cm="1">
        <f t="array" ref="U2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36" hidden="1" spans="1:21">
      <c r="A2536" s="36" t="s">
        <v>3483</v>
      </c>
      <c r="B2536" s="36" t="s">
        <v>3518</v>
      </c>
      <c r="C2536" s="36" t="s">
        <v>3520</v>
      </c>
      <c r="D2536" s="36" t="s">
        <v>132</v>
      </c>
      <c r="E2536" s="36" t="s">
        <v>2354</v>
      </c>
      <c r="F2536" s="36" t="s">
        <v>2973</v>
      </c>
      <c r="G2536" s="36" t="s">
        <v>101</v>
      </c>
      <c r="H2536" s="36" t="s">
        <v>131</v>
      </c>
      <c r="I2536" s="22"/>
      <c r="J2536" s="22" t="s">
        <v>132</v>
      </c>
      <c r="K2536" s="23">
        <v>187.8</v>
      </c>
      <c r="L2536" s="23">
        <v>74.2</v>
      </c>
      <c r="M2536" s="23">
        <v>66.3</v>
      </c>
      <c r="N2536" s="23">
        <v>477.012</v>
      </c>
      <c r="O2536" s="23">
        <v>188.468</v>
      </c>
      <c r="P2536" s="23">
        <v>168.402</v>
      </c>
      <c r="Q2536" s="37" t="s">
        <v>105</v>
      </c>
      <c r="R2536" s="28">
        <v>2.2</v>
      </c>
      <c r="S2536" s="24" t="s">
        <v>132</v>
      </c>
      <c r="T2536" s="38" t="s">
        <v>105</v>
      </c>
      <c r="U2536" s="27" cm="1">
        <f t="array" ref="U2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37" hidden="1" spans="1:21">
      <c r="A2537" s="36" t="s">
        <v>3483</v>
      </c>
      <c r="B2537" s="36" t="s">
        <v>3518</v>
      </c>
      <c r="C2537" s="36" t="s">
        <v>3521</v>
      </c>
      <c r="D2537" s="36" t="s">
        <v>132</v>
      </c>
      <c r="E2537" s="36" t="s">
        <v>2371</v>
      </c>
      <c r="F2537" s="36" t="s">
        <v>2634</v>
      </c>
      <c r="G2537" s="36" t="s">
        <v>101</v>
      </c>
      <c r="H2537" s="36" t="s">
        <v>131</v>
      </c>
      <c r="I2537" s="22"/>
      <c r="J2537" s="22" t="s">
        <v>132</v>
      </c>
      <c r="K2537" s="23">
        <v>192.5</v>
      </c>
      <c r="L2537" s="23">
        <v>74.6</v>
      </c>
      <c r="M2537" s="23">
        <v>67.7</v>
      </c>
      <c r="N2537" s="23">
        <v>488.95</v>
      </c>
      <c r="O2537" s="23">
        <v>189.484</v>
      </c>
      <c r="P2537" s="23">
        <v>171.958</v>
      </c>
      <c r="Q2537" s="37" t="s">
        <v>109</v>
      </c>
      <c r="R2537" s="28">
        <v>8.5</v>
      </c>
      <c r="S2537" s="24" t="s">
        <v>132</v>
      </c>
      <c r="T2537" s="38" t="s">
        <v>109</v>
      </c>
      <c r="U2537" s="27" cm="1">
        <f t="array" ref="U2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538" hidden="1" spans="1:21">
      <c r="A2538" s="36" t="s">
        <v>3483</v>
      </c>
      <c r="B2538" s="36" t="s">
        <v>3518</v>
      </c>
      <c r="C2538" s="36" t="s">
        <v>3521</v>
      </c>
      <c r="D2538" s="36" t="s">
        <v>1366</v>
      </c>
      <c r="E2538" s="36" t="s">
        <v>2371</v>
      </c>
      <c r="F2538" s="36" t="s">
        <v>3054</v>
      </c>
      <c r="G2538" s="36" t="s">
        <v>101</v>
      </c>
      <c r="H2538" s="36" t="s">
        <v>131</v>
      </c>
      <c r="I2538" s="22"/>
      <c r="J2538" s="22" t="s">
        <v>132</v>
      </c>
      <c r="K2538" s="23">
        <v>196.9</v>
      </c>
      <c r="L2538" s="23">
        <v>74.6</v>
      </c>
      <c r="M2538" s="23">
        <v>67.7</v>
      </c>
      <c r="N2538" s="23">
        <v>500.126</v>
      </c>
      <c r="O2538" s="23">
        <v>189.484</v>
      </c>
      <c r="P2538" s="23">
        <v>171.958</v>
      </c>
      <c r="Q2538" s="37" t="s">
        <v>109</v>
      </c>
      <c r="R2538" s="28">
        <v>4.1</v>
      </c>
      <c r="S2538" s="24" t="s">
        <v>132</v>
      </c>
      <c r="T2538" s="38" t="s">
        <v>109</v>
      </c>
      <c r="U2538" s="27" cm="1">
        <f t="array" ref="U2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539" hidden="1" spans="1:21">
      <c r="A2539" s="36" t="s">
        <v>3483</v>
      </c>
      <c r="B2539" s="36" t="s">
        <v>3518</v>
      </c>
      <c r="C2539" s="36" t="s">
        <v>3521</v>
      </c>
      <c r="D2539" s="36" t="s">
        <v>1366</v>
      </c>
      <c r="E2539" s="36" t="s">
        <v>2371</v>
      </c>
      <c r="F2539" s="36" t="s">
        <v>2350</v>
      </c>
      <c r="G2539" s="36" t="s">
        <v>101</v>
      </c>
      <c r="H2539" s="36" t="s">
        <v>131</v>
      </c>
      <c r="I2539" s="22"/>
      <c r="J2539" s="22" t="s">
        <v>132</v>
      </c>
      <c r="K2539" s="23">
        <v>196.9</v>
      </c>
      <c r="L2539" s="23">
        <v>74.6</v>
      </c>
      <c r="M2539" s="23">
        <v>67.3</v>
      </c>
      <c r="N2539" s="23">
        <v>500.126</v>
      </c>
      <c r="O2539" s="23">
        <v>189.484</v>
      </c>
      <c r="P2539" s="23">
        <v>170.942</v>
      </c>
      <c r="Q2539" s="37" t="s">
        <v>109</v>
      </c>
      <c r="R2539" s="28">
        <v>4.1</v>
      </c>
      <c r="S2539" s="24" t="s">
        <v>132</v>
      </c>
      <c r="T2539" s="38" t="s">
        <v>109</v>
      </c>
      <c r="U2539" s="27" cm="1">
        <f t="array" ref="U2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540" hidden="1" spans="1:21">
      <c r="A2540" s="36" t="s">
        <v>3483</v>
      </c>
      <c r="B2540" s="36" t="s">
        <v>3518</v>
      </c>
      <c r="C2540" s="36" t="s">
        <v>3522</v>
      </c>
      <c r="D2540" s="36" t="s">
        <v>132</v>
      </c>
      <c r="E2540" s="36" t="s">
        <v>2357</v>
      </c>
      <c r="F2540" s="36" t="s">
        <v>2358</v>
      </c>
      <c r="G2540" s="36" t="s">
        <v>101</v>
      </c>
      <c r="H2540" s="36" t="s">
        <v>131</v>
      </c>
      <c r="I2540" s="22"/>
      <c r="J2540" s="22" t="s">
        <v>132</v>
      </c>
      <c r="K2540" s="23">
        <v>192.5</v>
      </c>
      <c r="L2540" s="23">
        <v>75.6</v>
      </c>
      <c r="M2540" s="23">
        <v>67.3</v>
      </c>
      <c r="N2540" s="23">
        <v>488.95</v>
      </c>
      <c r="O2540" s="23">
        <v>192.024</v>
      </c>
      <c r="P2540" s="23">
        <v>170.942</v>
      </c>
      <c r="Q2540" s="37" t="s">
        <v>109</v>
      </c>
      <c r="R2540" s="28">
        <v>8.5</v>
      </c>
      <c r="S2540" s="24" t="s">
        <v>132</v>
      </c>
      <c r="T2540" s="38" t="s">
        <v>109</v>
      </c>
      <c r="U2540" s="27" cm="1">
        <f t="array" ref="U2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541" hidden="1" spans="1:21">
      <c r="A2541" s="36" t="s">
        <v>3483</v>
      </c>
      <c r="B2541" s="36" t="s">
        <v>3523</v>
      </c>
      <c r="C2541" s="36" t="s">
        <v>1370</v>
      </c>
      <c r="D2541" s="36" t="s">
        <v>132</v>
      </c>
      <c r="E2541" s="36" t="s">
        <v>2341</v>
      </c>
      <c r="F2541" s="36" t="s">
        <v>3060</v>
      </c>
      <c r="G2541" s="36" t="s">
        <v>101</v>
      </c>
      <c r="H2541" s="36" t="s">
        <v>131</v>
      </c>
      <c r="I2541" s="22"/>
      <c r="J2541" s="22" t="s">
        <v>132</v>
      </c>
      <c r="K2541" s="23">
        <v>189.2</v>
      </c>
      <c r="L2541" s="23">
        <v>74.2</v>
      </c>
      <c r="M2541" s="23">
        <v>64.4</v>
      </c>
      <c r="N2541" s="23">
        <v>480.568</v>
      </c>
      <c r="O2541" s="23">
        <v>188.468</v>
      </c>
      <c r="P2541" s="23">
        <v>163.576</v>
      </c>
      <c r="Q2541" s="37" t="s">
        <v>105</v>
      </c>
      <c r="R2541" s="28">
        <v>0.8</v>
      </c>
      <c r="S2541" s="24" t="s">
        <v>132</v>
      </c>
      <c r="T2541" s="38" t="s">
        <v>105</v>
      </c>
      <c r="U2541" s="27" cm="1">
        <f t="array" ref="U2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542" hidden="1" spans="1:21">
      <c r="A2542" s="36" t="s">
        <v>3483</v>
      </c>
      <c r="B2542" s="36" t="s">
        <v>3523</v>
      </c>
      <c r="C2542" s="36" t="s">
        <v>3524</v>
      </c>
      <c r="D2542" s="36" t="s">
        <v>132</v>
      </c>
      <c r="E2542" s="36" t="s">
        <v>2341</v>
      </c>
      <c r="F2542" s="36" t="s">
        <v>2359</v>
      </c>
      <c r="G2542" s="36" t="s">
        <v>101</v>
      </c>
      <c r="H2542" s="36" t="s">
        <v>131</v>
      </c>
      <c r="I2542" s="22"/>
      <c r="J2542" s="22" t="s">
        <v>132</v>
      </c>
      <c r="K2542" s="23">
        <v>189.2</v>
      </c>
      <c r="L2542" s="23">
        <v>74.6</v>
      </c>
      <c r="M2542" s="23">
        <v>64.4</v>
      </c>
      <c r="N2542" s="23">
        <v>480.568</v>
      </c>
      <c r="O2542" s="23">
        <v>189.484</v>
      </c>
      <c r="P2542" s="23">
        <v>163.576</v>
      </c>
      <c r="Q2542" s="37" t="s">
        <v>105</v>
      </c>
      <c r="R2542" s="28">
        <v>0.8</v>
      </c>
      <c r="S2542" s="24" t="s">
        <v>132</v>
      </c>
      <c r="T2542" s="38" t="s">
        <v>105</v>
      </c>
      <c r="U2542" s="27" cm="1">
        <f t="array" ref="U2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543" hidden="1" spans="1:21">
      <c r="A2543" s="36" t="s">
        <v>3483</v>
      </c>
      <c r="B2543" s="36" t="s">
        <v>3525</v>
      </c>
      <c r="C2543" s="36" t="s">
        <v>3526</v>
      </c>
      <c r="D2543" s="36" t="s">
        <v>132</v>
      </c>
      <c r="E2543" s="36" t="s">
        <v>2341</v>
      </c>
      <c r="F2543" s="36" t="s">
        <v>3527</v>
      </c>
      <c r="G2543" s="36" t="s">
        <v>41</v>
      </c>
      <c r="H2543" s="36" t="s">
        <v>135</v>
      </c>
      <c r="I2543" s="22"/>
      <c r="J2543" s="22" t="s">
        <v>132</v>
      </c>
      <c r="K2543" s="23">
        <v>191.1</v>
      </c>
      <c r="L2543" s="23">
        <v>70.5</v>
      </c>
      <c r="M2543" s="23">
        <v>52.6</v>
      </c>
      <c r="N2543" s="23">
        <v>485.394</v>
      </c>
      <c r="O2543" s="23">
        <v>179.07</v>
      </c>
      <c r="P2543" s="23">
        <v>133.604</v>
      </c>
      <c r="Q2543" s="37" t="s">
        <v>53</v>
      </c>
      <c r="R2543" s="28">
        <v>1.9</v>
      </c>
      <c r="S2543" s="24" t="s">
        <v>132</v>
      </c>
      <c r="T2543" s="38" t="s">
        <v>53</v>
      </c>
      <c r="U2543" s="27" cm="1">
        <f t="array" ref="U2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544" hidden="1" spans="1:21">
      <c r="A2544" s="36" t="s">
        <v>3483</v>
      </c>
      <c r="B2544" s="36" t="s">
        <v>3525</v>
      </c>
      <c r="C2544" s="36" t="s">
        <v>1375</v>
      </c>
      <c r="D2544" s="36" t="s">
        <v>132</v>
      </c>
      <c r="E2544" s="36" t="s">
        <v>2345</v>
      </c>
      <c r="F2544" s="36" t="s">
        <v>3528</v>
      </c>
      <c r="G2544" s="36" t="s">
        <v>41</v>
      </c>
      <c r="H2544" s="36" t="s">
        <v>174</v>
      </c>
      <c r="I2544" s="22"/>
      <c r="J2544" s="22" t="s">
        <v>132</v>
      </c>
      <c r="K2544" s="23">
        <v>178.5</v>
      </c>
      <c r="L2544" s="23">
        <v>72</v>
      </c>
      <c r="M2544" s="23">
        <v>53.1</v>
      </c>
      <c r="N2544" s="23">
        <v>453.39</v>
      </c>
      <c r="O2544" s="23">
        <v>182.88</v>
      </c>
      <c r="P2544" s="23">
        <v>134.874</v>
      </c>
      <c r="Q2544" s="37" t="s">
        <v>49</v>
      </c>
      <c r="R2544" s="28">
        <v>6.5</v>
      </c>
      <c r="S2544" s="24" t="s">
        <v>132</v>
      </c>
      <c r="T2544" s="38" t="s">
        <v>49</v>
      </c>
      <c r="U2544" s="27" cm="1">
        <f t="array" ref="U2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545" hidden="1" spans="1:21">
      <c r="A2545" s="36" t="s">
        <v>3483</v>
      </c>
      <c r="B2545" s="36" t="s">
        <v>3529</v>
      </c>
      <c r="C2545" s="36" t="s">
        <v>3530</v>
      </c>
      <c r="D2545" s="36" t="s">
        <v>132</v>
      </c>
      <c r="E2545" s="36" t="s">
        <v>2341</v>
      </c>
      <c r="F2545" s="36" t="s">
        <v>2359</v>
      </c>
      <c r="G2545" s="36" t="s">
        <v>101</v>
      </c>
      <c r="H2545" s="36" t="s">
        <v>131</v>
      </c>
      <c r="I2545" s="22"/>
      <c r="J2545" s="22" t="s">
        <v>132</v>
      </c>
      <c r="K2545" s="23">
        <v>203.5</v>
      </c>
      <c r="L2545" s="23">
        <v>78.3</v>
      </c>
      <c r="M2545" s="23">
        <v>70.1</v>
      </c>
      <c r="N2545" s="23">
        <v>516.89</v>
      </c>
      <c r="O2545" s="23">
        <v>198.882</v>
      </c>
      <c r="P2545" s="23">
        <v>178.054</v>
      </c>
      <c r="Q2545" s="37" t="s">
        <v>113</v>
      </c>
      <c r="R2545" s="28">
        <v>3.5</v>
      </c>
      <c r="S2545" s="24" t="s">
        <v>132</v>
      </c>
      <c r="T2545" s="38" t="s">
        <v>113</v>
      </c>
      <c r="U2545" s="27" cm="1">
        <f t="array" ref="U2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546" hidden="1" spans="1:21">
      <c r="A2546" s="36" t="s">
        <v>3483</v>
      </c>
      <c r="B2546" s="36" t="s">
        <v>3531</v>
      </c>
      <c r="C2546" s="36" t="s">
        <v>3532</v>
      </c>
      <c r="D2546" s="36" t="s">
        <v>132</v>
      </c>
      <c r="E2546" s="36" t="s">
        <v>2341</v>
      </c>
      <c r="F2546" s="36" t="s">
        <v>3178</v>
      </c>
      <c r="G2546" s="36" t="s">
        <v>101</v>
      </c>
      <c r="H2546" s="36" t="s">
        <v>131</v>
      </c>
      <c r="I2546" s="22"/>
      <c r="J2546" s="22" t="s">
        <v>132</v>
      </c>
      <c r="K2546" s="23">
        <v>177</v>
      </c>
      <c r="L2546" s="23">
        <v>72.4</v>
      </c>
      <c r="M2546" s="23">
        <v>60.6</v>
      </c>
      <c r="N2546" s="23">
        <v>449.58</v>
      </c>
      <c r="O2546" s="23">
        <v>183.896</v>
      </c>
      <c r="P2546" s="23">
        <v>153.924</v>
      </c>
      <c r="Q2546" s="37" t="s">
        <v>100</v>
      </c>
      <c r="R2546" s="28">
        <v>4</v>
      </c>
      <c r="S2546" s="24" t="s">
        <v>132</v>
      </c>
      <c r="T2546" s="38" t="s">
        <v>100</v>
      </c>
      <c r="U2546" s="27" cm="1">
        <f t="array" ref="U2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47" hidden="1" spans="1:21">
      <c r="A2547" s="36" t="s">
        <v>3483</v>
      </c>
      <c r="B2547" s="36" t="s">
        <v>3531</v>
      </c>
      <c r="C2547" s="36" t="s">
        <v>1381</v>
      </c>
      <c r="D2547" s="36" t="s">
        <v>132</v>
      </c>
      <c r="E2547" s="36" t="s">
        <v>2341</v>
      </c>
      <c r="F2547" s="36" t="s">
        <v>2342</v>
      </c>
      <c r="G2547" s="36" t="s">
        <v>101</v>
      </c>
      <c r="H2547" s="36" t="s">
        <v>131</v>
      </c>
      <c r="I2547" s="22"/>
      <c r="J2547" s="22" t="s">
        <v>132</v>
      </c>
      <c r="K2547" s="23">
        <v>177</v>
      </c>
      <c r="L2547" s="23">
        <v>72.4</v>
      </c>
      <c r="M2547" s="23">
        <v>60.6</v>
      </c>
      <c r="N2547" s="23">
        <v>449.58</v>
      </c>
      <c r="O2547" s="23">
        <v>183.896</v>
      </c>
      <c r="P2547" s="23">
        <v>153.924</v>
      </c>
      <c r="Q2547" s="37" t="s">
        <v>100</v>
      </c>
      <c r="R2547" s="28">
        <v>4</v>
      </c>
      <c r="S2547" s="24" t="s">
        <v>132</v>
      </c>
      <c r="T2547" s="38" t="s">
        <v>100</v>
      </c>
      <c r="U2547" s="27" cm="1">
        <f t="array" ref="U2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48" hidden="1" spans="1:21">
      <c r="A2548" s="36" t="s">
        <v>3533</v>
      </c>
      <c r="B2548" s="36" t="s">
        <v>3534</v>
      </c>
      <c r="C2548" s="36" t="s">
        <v>1383</v>
      </c>
      <c r="D2548" s="36" t="s">
        <v>132</v>
      </c>
      <c r="E2548" s="36" t="s">
        <v>2341</v>
      </c>
      <c r="F2548" s="36" t="s">
        <v>2827</v>
      </c>
      <c r="G2548" s="36" t="s">
        <v>101</v>
      </c>
      <c r="H2548" s="36" t="s">
        <v>131</v>
      </c>
      <c r="I2548" s="22"/>
      <c r="J2548" s="22" t="s">
        <v>132</v>
      </c>
      <c r="K2548" s="23">
        <v>193.3</v>
      </c>
      <c r="L2548" s="23">
        <v>73.9</v>
      </c>
      <c r="M2548" s="23">
        <v>70.9</v>
      </c>
      <c r="N2548" s="23">
        <v>490.982</v>
      </c>
      <c r="O2548" s="23">
        <v>187.706</v>
      </c>
      <c r="P2548" s="23">
        <v>180.086</v>
      </c>
      <c r="Q2548" s="37" t="s">
        <v>109</v>
      </c>
      <c r="R2548" s="28">
        <v>7.7</v>
      </c>
      <c r="S2548" s="24" t="s">
        <v>132</v>
      </c>
      <c r="T2548" s="38" t="s">
        <v>109</v>
      </c>
      <c r="U2548" s="27" cm="1">
        <f t="array" ref="U2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49" hidden="1" spans="1:21">
      <c r="A2549" s="36" t="s">
        <v>3533</v>
      </c>
      <c r="B2549" s="36" t="s">
        <v>3534</v>
      </c>
      <c r="C2549" s="36" t="s">
        <v>1383</v>
      </c>
      <c r="D2549" s="36" t="s">
        <v>132</v>
      </c>
      <c r="E2549" s="36" t="s">
        <v>2341</v>
      </c>
      <c r="F2549" s="36" t="s">
        <v>3039</v>
      </c>
      <c r="G2549" s="36" t="s">
        <v>101</v>
      </c>
      <c r="H2549" s="36" t="s">
        <v>131</v>
      </c>
      <c r="I2549" s="22"/>
      <c r="J2549" s="22" t="s">
        <v>132</v>
      </c>
      <c r="K2549" s="23">
        <v>193.3</v>
      </c>
      <c r="L2549" s="23">
        <v>76</v>
      </c>
      <c r="M2549" s="23">
        <v>71.4</v>
      </c>
      <c r="N2549" s="23">
        <v>490.982</v>
      </c>
      <c r="O2549" s="23">
        <v>193.04</v>
      </c>
      <c r="P2549" s="23">
        <v>181.356</v>
      </c>
      <c r="Q2549" s="37" t="s">
        <v>109</v>
      </c>
      <c r="R2549" s="28">
        <v>7.7</v>
      </c>
      <c r="S2549" s="24" t="s">
        <v>132</v>
      </c>
      <c r="T2549" s="38" t="s">
        <v>109</v>
      </c>
      <c r="U2549" s="27" cm="1">
        <f t="array" ref="U2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50" hidden="1" spans="1:21">
      <c r="A2550" s="36" t="s">
        <v>3533</v>
      </c>
      <c r="B2550" s="36" t="s">
        <v>3534</v>
      </c>
      <c r="C2550" s="36" t="s">
        <v>1383</v>
      </c>
      <c r="D2550" s="36" t="s">
        <v>132</v>
      </c>
      <c r="E2550" s="36" t="s">
        <v>2341</v>
      </c>
      <c r="F2550" s="36" t="s">
        <v>2991</v>
      </c>
      <c r="G2550" s="36" t="s">
        <v>101</v>
      </c>
      <c r="H2550" s="36" t="s">
        <v>131</v>
      </c>
      <c r="I2550" s="22"/>
      <c r="J2550" s="22" t="s">
        <v>132</v>
      </c>
      <c r="K2550" s="23">
        <v>193.3</v>
      </c>
      <c r="L2550" s="23">
        <v>73.9</v>
      </c>
      <c r="M2550" s="23">
        <v>71.9</v>
      </c>
      <c r="N2550" s="23">
        <v>490.982</v>
      </c>
      <c r="O2550" s="23">
        <v>187.706</v>
      </c>
      <c r="P2550" s="23">
        <v>182.626</v>
      </c>
      <c r="Q2550" s="37" t="s">
        <v>109</v>
      </c>
      <c r="R2550" s="28">
        <v>7.7</v>
      </c>
      <c r="S2550" s="24" t="s">
        <v>132</v>
      </c>
      <c r="T2550" s="38" t="s">
        <v>109</v>
      </c>
      <c r="U2550" s="27" cm="1">
        <f t="array" ref="U2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51" hidden="1" spans="1:21">
      <c r="A2551" s="36" t="s">
        <v>3533</v>
      </c>
      <c r="B2551" s="36" t="s">
        <v>3534</v>
      </c>
      <c r="C2551" s="36" t="s">
        <v>1383</v>
      </c>
      <c r="D2551" s="36" t="s">
        <v>132</v>
      </c>
      <c r="E2551" s="36" t="s">
        <v>2345</v>
      </c>
      <c r="F2551" s="36" t="s">
        <v>3056</v>
      </c>
      <c r="G2551" s="36" t="s">
        <v>101</v>
      </c>
      <c r="H2551" s="36" t="s">
        <v>131</v>
      </c>
      <c r="I2551" s="22"/>
      <c r="J2551" s="22" t="s">
        <v>132</v>
      </c>
      <c r="K2551" s="23">
        <v>199.3</v>
      </c>
      <c r="L2551" s="23">
        <v>79.6</v>
      </c>
      <c r="M2551" s="23">
        <v>69.8</v>
      </c>
      <c r="N2551" s="23">
        <v>506.222</v>
      </c>
      <c r="O2551" s="23">
        <v>202.184</v>
      </c>
      <c r="P2551" s="23">
        <v>177.292</v>
      </c>
      <c r="Q2551" s="37" t="s">
        <v>109</v>
      </c>
      <c r="R2551" s="28">
        <v>1.7</v>
      </c>
      <c r="S2551" s="24" t="s">
        <v>132</v>
      </c>
      <c r="T2551" s="38" t="s">
        <v>109</v>
      </c>
      <c r="U2551" s="27" cm="1">
        <f t="array" ref="U2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52" hidden="1" spans="1:21">
      <c r="A2552" s="36" t="s">
        <v>3533</v>
      </c>
      <c r="B2552" s="36" t="s">
        <v>3534</v>
      </c>
      <c r="C2552" s="36" t="s">
        <v>1383</v>
      </c>
      <c r="D2552" s="36" t="s">
        <v>132</v>
      </c>
      <c r="E2552" s="36" t="s">
        <v>2345</v>
      </c>
      <c r="F2552" s="36" t="s">
        <v>2411</v>
      </c>
      <c r="G2552" s="36" t="s">
        <v>101</v>
      </c>
      <c r="H2552" s="36" t="s">
        <v>131</v>
      </c>
      <c r="I2552" s="22"/>
      <c r="J2552" s="22" t="s">
        <v>132</v>
      </c>
      <c r="K2552" s="23">
        <v>199.3</v>
      </c>
      <c r="L2552" s="23">
        <v>79.6</v>
      </c>
      <c r="M2552" s="23">
        <v>69.6</v>
      </c>
      <c r="N2552" s="23">
        <v>506.222</v>
      </c>
      <c r="O2552" s="23">
        <v>202.184</v>
      </c>
      <c r="P2552" s="23">
        <v>176.784</v>
      </c>
      <c r="Q2552" s="37" t="s">
        <v>109</v>
      </c>
      <c r="R2552" s="28">
        <v>1.7</v>
      </c>
      <c r="S2552" s="24" t="s">
        <v>132</v>
      </c>
      <c r="T2552" s="38" t="s">
        <v>109</v>
      </c>
      <c r="U2552" s="27" cm="1">
        <f t="array" ref="U2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53" hidden="1" spans="1:21">
      <c r="A2553" s="36" t="s">
        <v>3533</v>
      </c>
      <c r="B2553" s="36" t="s">
        <v>3534</v>
      </c>
      <c r="C2553" s="36" t="s">
        <v>1383</v>
      </c>
      <c r="D2553" s="36" t="s">
        <v>132</v>
      </c>
      <c r="E2553" s="36" t="s">
        <v>2345</v>
      </c>
      <c r="F2553" s="36" t="s">
        <v>2342</v>
      </c>
      <c r="G2553" s="36" t="s">
        <v>101</v>
      </c>
      <c r="H2553" s="36" t="s">
        <v>131</v>
      </c>
      <c r="I2553" s="22"/>
      <c r="J2553" s="22" t="s">
        <v>132</v>
      </c>
      <c r="K2553" s="23">
        <v>199.7</v>
      </c>
      <c r="L2553" s="23">
        <v>79.6</v>
      </c>
      <c r="M2553" s="23">
        <v>69.6</v>
      </c>
      <c r="N2553" s="23">
        <v>507.238</v>
      </c>
      <c r="O2553" s="23">
        <v>202.184</v>
      </c>
      <c r="P2553" s="23">
        <v>176.784</v>
      </c>
      <c r="Q2553" s="37" t="s">
        <v>109</v>
      </c>
      <c r="R2553" s="28">
        <v>1.3</v>
      </c>
      <c r="S2553" s="24" t="s">
        <v>132</v>
      </c>
      <c r="T2553" s="38" t="s">
        <v>109</v>
      </c>
      <c r="U2553" s="27" cm="1">
        <f t="array" ref="U2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554" hidden="1" spans="1:21">
      <c r="A2554" s="36" t="s">
        <v>3533</v>
      </c>
      <c r="B2554" s="36" t="s">
        <v>3535</v>
      </c>
      <c r="C2554" s="36" t="s">
        <v>1385</v>
      </c>
      <c r="D2554" s="36" t="s">
        <v>132</v>
      </c>
      <c r="E2554" s="36" t="s">
        <v>2341</v>
      </c>
      <c r="F2554" s="36" t="s">
        <v>3536</v>
      </c>
      <c r="G2554" s="36" t="s">
        <v>41</v>
      </c>
      <c r="H2554" s="36" t="s">
        <v>174</v>
      </c>
      <c r="I2554" s="22"/>
      <c r="J2554" s="22" t="s">
        <v>132</v>
      </c>
      <c r="K2554" s="23">
        <v>216</v>
      </c>
      <c r="L2554" s="23">
        <v>78.5</v>
      </c>
      <c r="M2554" s="23">
        <v>53.5</v>
      </c>
      <c r="N2554" s="23">
        <v>548.64</v>
      </c>
      <c r="O2554" s="23">
        <v>199.39</v>
      </c>
      <c r="P2554" s="23">
        <v>135.89</v>
      </c>
      <c r="Q2554" s="37" t="s">
        <v>66</v>
      </c>
      <c r="R2554" s="28">
        <v>2</v>
      </c>
      <c r="S2554" s="24" t="s">
        <v>132</v>
      </c>
      <c r="T2554" s="38" t="s">
        <v>66</v>
      </c>
      <c r="U2554" s="27" cm="1">
        <f t="array" ref="U2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55" hidden="1" spans="1:21">
      <c r="A2555" s="36" t="s">
        <v>3533</v>
      </c>
      <c r="B2555" s="36" t="s">
        <v>3535</v>
      </c>
      <c r="C2555" s="36" t="s">
        <v>1385</v>
      </c>
      <c r="D2555" s="36" t="s">
        <v>132</v>
      </c>
      <c r="E2555" s="36" t="s">
        <v>2341</v>
      </c>
      <c r="F2555" s="36" t="s">
        <v>3536</v>
      </c>
      <c r="G2555" s="36" t="s">
        <v>41</v>
      </c>
      <c r="H2555" s="36" t="s">
        <v>135</v>
      </c>
      <c r="I2555" s="22"/>
      <c r="J2555" s="22" t="s">
        <v>132</v>
      </c>
      <c r="K2555" s="23">
        <v>219.6</v>
      </c>
      <c r="L2555" s="23">
        <v>77.8</v>
      </c>
      <c r="M2555" s="23">
        <v>53.5</v>
      </c>
      <c r="N2555" s="23">
        <v>557.784</v>
      </c>
      <c r="O2555" s="23">
        <v>197.612</v>
      </c>
      <c r="P2555" s="23">
        <v>135.89</v>
      </c>
      <c r="Q2555" s="37" t="s">
        <v>69</v>
      </c>
      <c r="R2555" s="28">
        <v>12.4</v>
      </c>
      <c r="S2555" s="24" t="s">
        <v>132</v>
      </c>
      <c r="T2555" s="38" t="s">
        <v>69</v>
      </c>
      <c r="U2555" s="27" cm="1">
        <f t="array" ref="U2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556" hidden="1" spans="1:21">
      <c r="A2556" s="36" t="s">
        <v>3533</v>
      </c>
      <c r="B2556" s="36" t="s">
        <v>3535</v>
      </c>
      <c r="C2556" s="36" t="s">
        <v>132</v>
      </c>
      <c r="D2556" s="36" t="s">
        <v>132</v>
      </c>
      <c r="E2556" s="36" t="s">
        <v>2341</v>
      </c>
      <c r="F2556" s="36" t="s">
        <v>3537</v>
      </c>
      <c r="G2556" s="36" t="s">
        <v>41</v>
      </c>
      <c r="H2556" s="36" t="s">
        <v>174</v>
      </c>
      <c r="I2556" s="22"/>
      <c r="J2556" s="22" t="s">
        <v>132</v>
      </c>
      <c r="K2556" s="23">
        <v>216</v>
      </c>
      <c r="L2556" s="23">
        <v>78.5</v>
      </c>
      <c r="M2556" s="23">
        <v>53.5</v>
      </c>
      <c r="N2556" s="23">
        <v>548.64</v>
      </c>
      <c r="O2556" s="23">
        <v>199.39</v>
      </c>
      <c r="P2556" s="23">
        <v>135.89</v>
      </c>
      <c r="Q2556" s="37" t="s">
        <v>66</v>
      </c>
      <c r="R2556" s="28">
        <v>2</v>
      </c>
      <c r="S2556" s="24" t="s">
        <v>132</v>
      </c>
      <c r="T2556" s="38" t="s">
        <v>66</v>
      </c>
      <c r="U2556" s="27" cm="1">
        <f t="array" ref="U2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57" hidden="1" spans="1:21">
      <c r="A2557" s="36" t="s">
        <v>3533</v>
      </c>
      <c r="B2557" s="36" t="s">
        <v>3535</v>
      </c>
      <c r="C2557" s="36" t="s">
        <v>132</v>
      </c>
      <c r="D2557" s="36" t="s">
        <v>132</v>
      </c>
      <c r="E2557" s="36" t="s">
        <v>2341</v>
      </c>
      <c r="F2557" s="36" t="s">
        <v>3537</v>
      </c>
      <c r="G2557" s="36" t="s">
        <v>41</v>
      </c>
      <c r="H2557" s="36" t="s">
        <v>135</v>
      </c>
      <c r="I2557" s="22"/>
      <c r="J2557" s="22" t="s">
        <v>132</v>
      </c>
      <c r="K2557" s="23">
        <v>219.6</v>
      </c>
      <c r="L2557" s="23">
        <v>77.8</v>
      </c>
      <c r="M2557" s="23">
        <v>53.5</v>
      </c>
      <c r="N2557" s="23">
        <v>557.784</v>
      </c>
      <c r="O2557" s="23">
        <v>197.612</v>
      </c>
      <c r="P2557" s="23">
        <v>135.89</v>
      </c>
      <c r="Q2557" s="37" t="s">
        <v>69</v>
      </c>
      <c r="R2557" s="28">
        <v>12.4</v>
      </c>
      <c r="S2557" s="24" t="s">
        <v>132</v>
      </c>
      <c r="T2557" s="38" t="s">
        <v>69</v>
      </c>
      <c r="U2557" s="27" cm="1">
        <f t="array" ref="U2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558" hidden="1" spans="1:21">
      <c r="A2558" s="36" t="s">
        <v>3533</v>
      </c>
      <c r="B2558" s="36" t="s">
        <v>3535</v>
      </c>
      <c r="C2558" s="36" t="s">
        <v>132</v>
      </c>
      <c r="D2558" s="36" t="s">
        <v>132</v>
      </c>
      <c r="E2558" s="36" t="s">
        <v>2345</v>
      </c>
      <c r="F2558" s="36" t="s">
        <v>2982</v>
      </c>
      <c r="G2558" s="36" t="s">
        <v>41</v>
      </c>
      <c r="H2558" s="36" t="s">
        <v>135</v>
      </c>
      <c r="I2558" s="22"/>
      <c r="J2558" s="22" t="s">
        <v>132</v>
      </c>
      <c r="K2558" s="23">
        <v>218.5</v>
      </c>
      <c r="L2558" s="23">
        <v>77.5</v>
      </c>
      <c r="M2558" s="23">
        <v>56.3</v>
      </c>
      <c r="N2558" s="23">
        <v>554.99</v>
      </c>
      <c r="O2558" s="23">
        <v>196.85</v>
      </c>
      <c r="P2558" s="23">
        <v>143.002</v>
      </c>
      <c r="Q2558" s="37" t="s">
        <v>69</v>
      </c>
      <c r="R2558" s="28">
        <v>13.5</v>
      </c>
      <c r="S2558" s="24" t="s">
        <v>132</v>
      </c>
      <c r="T2558" s="38" t="s">
        <v>69</v>
      </c>
      <c r="U2558" s="27" cm="1">
        <f t="array" ref="U2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559" hidden="1" spans="1:21">
      <c r="A2559" s="36" t="s">
        <v>3533</v>
      </c>
      <c r="B2559" s="36" t="s">
        <v>3535</v>
      </c>
      <c r="C2559" s="36" t="s">
        <v>1385</v>
      </c>
      <c r="D2559" s="36" t="s">
        <v>132</v>
      </c>
      <c r="E2559" s="36" t="s">
        <v>2354</v>
      </c>
      <c r="F2559" s="36" t="s">
        <v>2983</v>
      </c>
      <c r="G2559" s="36" t="s">
        <v>41</v>
      </c>
      <c r="H2559" s="36" t="s">
        <v>174</v>
      </c>
      <c r="I2559" s="22"/>
      <c r="J2559" s="22" t="s">
        <v>132</v>
      </c>
      <c r="K2559" s="23">
        <v>229</v>
      </c>
      <c r="L2559" s="23">
        <v>80.3</v>
      </c>
      <c r="M2559" s="23">
        <v>56.5</v>
      </c>
      <c r="N2559" s="23">
        <v>581.66</v>
      </c>
      <c r="O2559" s="23">
        <v>203.962</v>
      </c>
      <c r="P2559" s="23">
        <v>143.51</v>
      </c>
      <c r="Q2559" s="37" t="s">
        <v>69</v>
      </c>
      <c r="R2559" s="28">
        <v>3</v>
      </c>
      <c r="S2559" s="24" t="s">
        <v>132</v>
      </c>
      <c r="T2559" s="38" t="s">
        <v>69</v>
      </c>
      <c r="U2559" s="27" cm="1">
        <f t="array" ref="U2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560" ht="12.4" hidden="1" spans="1:21">
      <c r="A2560" s="36" t="s">
        <v>3533</v>
      </c>
      <c r="B2560" s="36" t="s">
        <v>3535</v>
      </c>
      <c r="C2560" s="36" t="s">
        <v>1385</v>
      </c>
      <c r="D2560" s="36" t="s">
        <v>132</v>
      </c>
      <c r="E2560" s="36" t="s">
        <v>2354</v>
      </c>
      <c r="F2560" s="36" t="s">
        <v>2983</v>
      </c>
      <c r="G2560" s="36" t="s">
        <v>92</v>
      </c>
      <c r="H2560" s="36" t="s">
        <v>138</v>
      </c>
      <c r="I2560" s="22"/>
      <c r="J2560" s="22" t="s">
        <v>132</v>
      </c>
      <c r="K2560" s="23">
        <v>229</v>
      </c>
      <c r="L2560" s="23">
        <v>80.3</v>
      </c>
      <c r="M2560" s="23">
        <v>56.5</v>
      </c>
      <c r="N2560" s="23">
        <v>581.66</v>
      </c>
      <c r="O2560" s="23">
        <v>203.962</v>
      </c>
      <c r="P2560" s="23">
        <v>143.51</v>
      </c>
      <c r="Q2560" s="37" t="s">
        <v>2674</v>
      </c>
      <c r="R2560" s="28"/>
      <c r="S2560" s="24" t="s">
        <v>3538</v>
      </c>
      <c r="T2560" s="38" t="s">
        <v>2674</v>
      </c>
      <c r="U2560" s="27" t="str" cm="1">
        <f t="array" ref="U2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61" hidden="1" spans="1:21">
      <c r="A2561" s="36" t="s">
        <v>3533</v>
      </c>
      <c r="B2561" s="36" t="s">
        <v>3535</v>
      </c>
      <c r="C2561" s="36" t="s">
        <v>1385</v>
      </c>
      <c r="D2561" s="36" t="s">
        <v>132</v>
      </c>
      <c r="E2561" s="36" t="s">
        <v>2371</v>
      </c>
      <c r="F2561" s="36" t="s">
        <v>3073</v>
      </c>
      <c r="G2561" s="36" t="s">
        <v>41</v>
      </c>
      <c r="H2561" s="36" t="s">
        <v>174</v>
      </c>
      <c r="I2561" s="22"/>
      <c r="J2561" s="22" t="s">
        <v>132</v>
      </c>
      <c r="K2561" s="23">
        <v>213.3</v>
      </c>
      <c r="L2561" s="23">
        <v>78.6</v>
      </c>
      <c r="M2561" s="23">
        <v>54.8</v>
      </c>
      <c r="N2561" s="23">
        <v>541.782</v>
      </c>
      <c r="O2561" s="23">
        <v>199.644</v>
      </c>
      <c r="P2561" s="23">
        <v>139.192</v>
      </c>
      <c r="Q2561" s="37" t="s">
        <v>66</v>
      </c>
      <c r="R2561" s="28">
        <v>4.7</v>
      </c>
      <c r="S2561" s="24" t="s">
        <v>132</v>
      </c>
      <c r="T2561" s="38" t="s">
        <v>66</v>
      </c>
      <c r="U2561" s="27" cm="1">
        <f t="array" ref="U2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562" hidden="1" spans="1:21">
      <c r="A2562" s="36" t="s">
        <v>3533</v>
      </c>
      <c r="B2562" s="36" t="s">
        <v>3535</v>
      </c>
      <c r="C2562" s="36" t="s">
        <v>1385</v>
      </c>
      <c r="D2562" s="36" t="s">
        <v>132</v>
      </c>
      <c r="E2562" s="36" t="s">
        <v>2371</v>
      </c>
      <c r="F2562" s="36" t="s">
        <v>3073</v>
      </c>
      <c r="G2562" s="36" t="s">
        <v>92</v>
      </c>
      <c r="H2562" s="36" t="s">
        <v>138</v>
      </c>
      <c r="I2562" s="22"/>
      <c r="J2562" s="22" t="s">
        <v>132</v>
      </c>
      <c r="K2562" s="23">
        <v>213.3</v>
      </c>
      <c r="L2562" s="23">
        <v>78.6</v>
      </c>
      <c r="M2562" s="23">
        <v>54.8</v>
      </c>
      <c r="N2562" s="23">
        <v>541.782</v>
      </c>
      <c r="O2562" s="23">
        <v>199.644</v>
      </c>
      <c r="P2562" s="23">
        <v>139.192</v>
      </c>
      <c r="Q2562" s="37" t="s">
        <v>98</v>
      </c>
      <c r="R2562" s="28">
        <v>4.7</v>
      </c>
      <c r="S2562" s="24" t="s">
        <v>132</v>
      </c>
      <c r="T2562" s="38" t="s">
        <v>98</v>
      </c>
      <c r="U2562" s="27" cm="1">
        <f t="array" ref="U2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563" hidden="1" spans="1:21">
      <c r="A2563" s="36" t="s">
        <v>3533</v>
      </c>
      <c r="B2563" s="36" t="s">
        <v>3535</v>
      </c>
      <c r="C2563" s="36" t="s">
        <v>1385</v>
      </c>
      <c r="D2563" s="36" t="s">
        <v>132</v>
      </c>
      <c r="E2563" s="36" t="s">
        <v>2371</v>
      </c>
      <c r="F2563" s="36" t="s">
        <v>2783</v>
      </c>
      <c r="G2563" s="36" t="s">
        <v>41</v>
      </c>
      <c r="H2563" s="36" t="s">
        <v>174</v>
      </c>
      <c r="I2563" s="22"/>
      <c r="J2563" s="22" t="s">
        <v>132</v>
      </c>
      <c r="K2563" s="23">
        <v>216.3</v>
      </c>
      <c r="L2563" s="23">
        <v>78.6</v>
      </c>
      <c r="M2563" s="23">
        <v>54.8</v>
      </c>
      <c r="N2563" s="23">
        <v>549.402</v>
      </c>
      <c r="O2563" s="23">
        <v>199.644</v>
      </c>
      <c r="P2563" s="23">
        <v>139.192</v>
      </c>
      <c r="Q2563" s="37" t="s">
        <v>66</v>
      </c>
      <c r="R2563" s="28">
        <v>1.7</v>
      </c>
      <c r="S2563" s="24" t="s">
        <v>132</v>
      </c>
      <c r="T2563" s="38" t="s">
        <v>66</v>
      </c>
      <c r="U2563" s="27" cm="1">
        <f t="array" ref="U2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64" hidden="1" spans="1:21">
      <c r="A2564" s="36" t="s">
        <v>3533</v>
      </c>
      <c r="B2564" s="36" t="s">
        <v>3535</v>
      </c>
      <c r="C2564" s="36" t="s">
        <v>1385</v>
      </c>
      <c r="D2564" s="36" t="s">
        <v>132</v>
      </c>
      <c r="E2564" s="36" t="s">
        <v>2371</v>
      </c>
      <c r="F2564" s="36" t="s">
        <v>2783</v>
      </c>
      <c r="G2564" s="36" t="s">
        <v>92</v>
      </c>
      <c r="H2564" s="36" t="s">
        <v>138</v>
      </c>
      <c r="I2564" s="22"/>
      <c r="J2564" s="22" t="s">
        <v>132</v>
      </c>
      <c r="K2564" s="23">
        <v>216.3</v>
      </c>
      <c r="L2564" s="23">
        <v>78.6</v>
      </c>
      <c r="M2564" s="23">
        <v>54.8</v>
      </c>
      <c r="N2564" s="23">
        <v>549.402</v>
      </c>
      <c r="O2564" s="23">
        <v>199.644</v>
      </c>
      <c r="P2564" s="23">
        <v>139.192</v>
      </c>
      <c r="Q2564" s="37" t="s">
        <v>98</v>
      </c>
      <c r="R2564" s="28">
        <v>1.7</v>
      </c>
      <c r="S2564" s="24" t="s">
        <v>132</v>
      </c>
      <c r="T2564" s="38" t="s">
        <v>98</v>
      </c>
      <c r="U2564" s="27" cm="1">
        <f t="array" ref="U2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65" hidden="1" spans="1:21">
      <c r="A2565" s="36" t="s">
        <v>3533</v>
      </c>
      <c r="B2565" s="36" t="s">
        <v>3535</v>
      </c>
      <c r="C2565" s="36" t="s">
        <v>1385</v>
      </c>
      <c r="D2565" s="36" t="s">
        <v>132</v>
      </c>
      <c r="E2565" s="36" t="s">
        <v>2371</v>
      </c>
      <c r="F2565" s="36" t="s">
        <v>2957</v>
      </c>
      <c r="G2565" s="36" t="s">
        <v>41</v>
      </c>
      <c r="H2565" s="36" t="s">
        <v>174</v>
      </c>
      <c r="I2565" s="22"/>
      <c r="J2565" s="22" t="s">
        <v>132</v>
      </c>
      <c r="K2565" s="23">
        <v>220.9</v>
      </c>
      <c r="L2565" s="23">
        <v>79.7</v>
      </c>
      <c r="M2565" s="23">
        <v>55.5</v>
      </c>
      <c r="N2565" s="23">
        <v>561.086</v>
      </c>
      <c r="O2565" s="23">
        <v>202.438</v>
      </c>
      <c r="P2565" s="23">
        <v>140.97</v>
      </c>
      <c r="Q2565" s="37" t="s">
        <v>69</v>
      </c>
      <c r="R2565" s="28">
        <v>11.1</v>
      </c>
      <c r="S2565" s="24" t="s">
        <v>132</v>
      </c>
      <c r="T2565" s="38" t="s">
        <v>69</v>
      </c>
      <c r="U2565" s="27" cm="1">
        <f t="array" ref="U2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566" ht="12.4" hidden="1" spans="1:21">
      <c r="A2566" s="36" t="s">
        <v>3533</v>
      </c>
      <c r="B2566" s="36" t="s">
        <v>3535</v>
      </c>
      <c r="C2566" s="36" t="s">
        <v>1385</v>
      </c>
      <c r="D2566" s="36" t="s">
        <v>132</v>
      </c>
      <c r="E2566" s="36" t="s">
        <v>2371</v>
      </c>
      <c r="F2566" s="36" t="s">
        <v>2957</v>
      </c>
      <c r="G2566" s="36" t="s">
        <v>92</v>
      </c>
      <c r="H2566" s="36" t="s">
        <v>138</v>
      </c>
      <c r="I2566" s="22"/>
      <c r="J2566" s="22" t="s">
        <v>132</v>
      </c>
      <c r="K2566" s="23">
        <v>220.9</v>
      </c>
      <c r="L2566" s="23">
        <v>79.7</v>
      </c>
      <c r="M2566" s="23">
        <v>55.5</v>
      </c>
      <c r="N2566" s="23">
        <v>561.086</v>
      </c>
      <c r="O2566" s="23">
        <v>202.438</v>
      </c>
      <c r="P2566" s="23">
        <v>140.97</v>
      </c>
      <c r="Q2566" s="37" t="s">
        <v>2674</v>
      </c>
      <c r="R2566" s="28"/>
      <c r="S2566" s="24" t="s">
        <v>3539</v>
      </c>
      <c r="T2566" s="38" t="s">
        <v>2674</v>
      </c>
      <c r="U2566" s="27" t="str" cm="1">
        <f t="array" ref="U2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67" ht="12.4" hidden="1" spans="1:21">
      <c r="A2567" s="36" t="s">
        <v>3533</v>
      </c>
      <c r="B2567" s="36" t="s">
        <v>3535</v>
      </c>
      <c r="C2567" s="36" t="s">
        <v>1385</v>
      </c>
      <c r="D2567" s="36" t="s">
        <v>132</v>
      </c>
      <c r="E2567" s="36" t="s">
        <v>2371</v>
      </c>
      <c r="F2567" s="36" t="s">
        <v>2810</v>
      </c>
      <c r="G2567" s="36" t="s">
        <v>92</v>
      </c>
      <c r="H2567" s="36" t="s">
        <v>138</v>
      </c>
      <c r="I2567" s="22"/>
      <c r="J2567" s="22" t="s">
        <v>132</v>
      </c>
      <c r="K2567" s="23">
        <v>221</v>
      </c>
      <c r="L2567" s="23">
        <v>79.7</v>
      </c>
      <c r="M2567" s="23">
        <v>55.5</v>
      </c>
      <c r="N2567" s="23">
        <v>561.34</v>
      </c>
      <c r="O2567" s="23">
        <v>202.438</v>
      </c>
      <c r="P2567" s="23">
        <v>140.97</v>
      </c>
      <c r="Q2567" s="37" t="s">
        <v>2674</v>
      </c>
      <c r="R2567" s="28"/>
      <c r="S2567" s="24" t="s">
        <v>2849</v>
      </c>
      <c r="T2567" s="38" t="s">
        <v>2674</v>
      </c>
      <c r="U2567" s="27" t="str" cm="1">
        <f t="array" ref="U2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68" hidden="1" spans="1:21">
      <c r="A2568" s="36" t="s">
        <v>3533</v>
      </c>
      <c r="B2568" s="36" t="s">
        <v>3535</v>
      </c>
      <c r="C2568" s="36" t="s">
        <v>1385</v>
      </c>
      <c r="D2568" s="36" t="s">
        <v>132</v>
      </c>
      <c r="E2568" s="36" t="s">
        <v>2357</v>
      </c>
      <c r="F2568" s="36" t="s">
        <v>2813</v>
      </c>
      <c r="G2568" s="36" t="s">
        <v>41</v>
      </c>
      <c r="H2568" s="36" t="s">
        <v>135</v>
      </c>
      <c r="I2568" s="22"/>
      <c r="J2568" s="22" t="s">
        <v>132</v>
      </c>
      <c r="K2568" s="23">
        <v>225</v>
      </c>
      <c r="L2568" s="23">
        <v>79.7</v>
      </c>
      <c r="M2568" s="23">
        <v>55.7</v>
      </c>
      <c r="N2568" s="23">
        <v>571.5</v>
      </c>
      <c r="O2568" s="23">
        <v>202.438</v>
      </c>
      <c r="P2568" s="23">
        <v>141.478</v>
      </c>
      <c r="Q2568" s="37" t="s">
        <v>69</v>
      </c>
      <c r="R2568" s="28">
        <v>7</v>
      </c>
      <c r="S2568" s="24" t="s">
        <v>132</v>
      </c>
      <c r="T2568" s="38" t="s">
        <v>69</v>
      </c>
      <c r="U2568" s="27" cm="1">
        <f t="array" ref="U2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569" ht="12.4" hidden="1" spans="1:21">
      <c r="A2569" s="36" t="s">
        <v>3533</v>
      </c>
      <c r="B2569" s="36" t="s">
        <v>3535</v>
      </c>
      <c r="C2569" s="36" t="s">
        <v>1385</v>
      </c>
      <c r="D2569" s="36" t="s">
        <v>132</v>
      </c>
      <c r="E2569" s="36" t="s">
        <v>2357</v>
      </c>
      <c r="F2569" s="36" t="s">
        <v>2813</v>
      </c>
      <c r="G2569" s="36" t="s">
        <v>92</v>
      </c>
      <c r="H2569" s="36" t="s">
        <v>138</v>
      </c>
      <c r="I2569" s="22"/>
      <c r="J2569" s="22" t="s">
        <v>132</v>
      </c>
      <c r="K2569" s="23">
        <v>225</v>
      </c>
      <c r="L2569" s="23">
        <v>79.7</v>
      </c>
      <c r="M2569" s="23">
        <v>55.7</v>
      </c>
      <c r="N2569" s="23">
        <v>571.5</v>
      </c>
      <c r="O2569" s="23">
        <v>202.438</v>
      </c>
      <c r="P2569" s="23">
        <v>141.478</v>
      </c>
      <c r="Q2569" s="37" t="s">
        <v>2674</v>
      </c>
      <c r="R2569" s="28"/>
      <c r="S2569" s="24" t="s">
        <v>2838</v>
      </c>
      <c r="T2569" s="38" t="s">
        <v>2674</v>
      </c>
      <c r="U2569" s="27" t="str" cm="1">
        <f t="array" ref="U2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0" hidden="1" spans="1:21">
      <c r="A2570" s="36" t="s">
        <v>3533</v>
      </c>
      <c r="B2570" s="36" t="s">
        <v>3535</v>
      </c>
      <c r="C2570" s="36" t="s">
        <v>1385</v>
      </c>
      <c r="D2570" s="36" t="s">
        <v>132</v>
      </c>
      <c r="E2570" s="36" t="s">
        <v>2357</v>
      </c>
      <c r="F2570" s="36" t="s">
        <v>2726</v>
      </c>
      <c r="G2570" s="36" t="s">
        <v>41</v>
      </c>
      <c r="H2570" s="36" t="s">
        <v>135</v>
      </c>
      <c r="I2570" s="22"/>
      <c r="J2570" s="22" t="s">
        <v>132</v>
      </c>
      <c r="K2570" s="23">
        <v>229.1</v>
      </c>
      <c r="L2570" s="23">
        <v>79.6</v>
      </c>
      <c r="M2570" s="23">
        <v>54.5</v>
      </c>
      <c r="N2570" s="23">
        <v>581.914</v>
      </c>
      <c r="O2570" s="23">
        <v>202.184</v>
      </c>
      <c r="P2570" s="23">
        <v>138.43</v>
      </c>
      <c r="Q2570" s="37" t="s">
        <v>69</v>
      </c>
      <c r="R2570" s="28">
        <v>2.9</v>
      </c>
      <c r="S2570" s="24" t="s">
        <v>132</v>
      </c>
      <c r="T2570" s="38" t="s">
        <v>69</v>
      </c>
      <c r="U2570" s="27" cm="1">
        <f t="array" ref="U2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71" ht="12.4" hidden="1" spans="1:21">
      <c r="A2571" s="36" t="s">
        <v>3533</v>
      </c>
      <c r="B2571" s="36" t="s">
        <v>3535</v>
      </c>
      <c r="C2571" s="36" t="s">
        <v>1385</v>
      </c>
      <c r="D2571" s="36" t="s">
        <v>132</v>
      </c>
      <c r="E2571" s="36" t="s">
        <v>2357</v>
      </c>
      <c r="F2571" s="36" t="s">
        <v>2726</v>
      </c>
      <c r="G2571" s="36" t="s">
        <v>92</v>
      </c>
      <c r="H2571" s="36" t="s">
        <v>138</v>
      </c>
      <c r="I2571" s="22"/>
      <c r="J2571" s="22" t="s">
        <v>132</v>
      </c>
      <c r="K2571" s="23">
        <v>229.1</v>
      </c>
      <c r="L2571" s="23">
        <v>79.6</v>
      </c>
      <c r="M2571" s="23">
        <v>55.5</v>
      </c>
      <c r="N2571" s="23">
        <v>581.914</v>
      </c>
      <c r="O2571" s="23">
        <v>202.184</v>
      </c>
      <c r="P2571" s="23">
        <v>140.97</v>
      </c>
      <c r="Q2571" s="37" t="s">
        <v>2674</v>
      </c>
      <c r="R2571" s="28"/>
      <c r="S2571" s="24" t="s">
        <v>3540</v>
      </c>
      <c r="T2571" s="38" t="s">
        <v>2674</v>
      </c>
      <c r="U2571" s="27" t="str" cm="1">
        <f t="array" ref="U2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2" ht="12.4" hidden="1" spans="1:21">
      <c r="A2572" s="36" t="s">
        <v>3533</v>
      </c>
      <c r="B2572" s="36" t="s">
        <v>3535</v>
      </c>
      <c r="C2572" s="36" t="s">
        <v>1385</v>
      </c>
      <c r="D2572" s="36" t="s">
        <v>132</v>
      </c>
      <c r="E2572" s="36" t="s">
        <v>2357</v>
      </c>
      <c r="F2572" s="36" t="s">
        <v>2729</v>
      </c>
      <c r="G2572" s="36" t="s">
        <v>41</v>
      </c>
      <c r="H2572" s="36" t="s">
        <v>135</v>
      </c>
      <c r="I2572" s="22"/>
      <c r="J2572" s="22" t="s">
        <v>132</v>
      </c>
      <c r="K2572" s="23">
        <v>232.6</v>
      </c>
      <c r="L2572" s="23">
        <v>80</v>
      </c>
      <c r="M2572" s="23">
        <v>54.9</v>
      </c>
      <c r="N2572" s="23">
        <v>590.804</v>
      </c>
      <c r="O2572" s="23">
        <v>203.2</v>
      </c>
      <c r="P2572" s="23">
        <v>139.446</v>
      </c>
      <c r="Q2572" s="37" t="s">
        <v>2674</v>
      </c>
      <c r="R2572" s="28"/>
      <c r="S2572" s="24" t="s">
        <v>3541</v>
      </c>
      <c r="T2572" s="38" t="s">
        <v>2674</v>
      </c>
      <c r="U2572" s="27" t="str" cm="1">
        <f t="array" ref="U2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3" ht="12.4" hidden="1" spans="1:21">
      <c r="A2573" s="36" t="s">
        <v>3533</v>
      </c>
      <c r="B2573" s="36" t="s">
        <v>3535</v>
      </c>
      <c r="C2573" s="36" t="s">
        <v>1385</v>
      </c>
      <c r="D2573" s="36" t="s">
        <v>132</v>
      </c>
      <c r="E2573" s="36" t="s">
        <v>2357</v>
      </c>
      <c r="F2573" s="36" t="s">
        <v>2729</v>
      </c>
      <c r="G2573" s="36" t="s">
        <v>92</v>
      </c>
      <c r="H2573" s="36" t="s">
        <v>138</v>
      </c>
      <c r="I2573" s="22"/>
      <c r="J2573" s="22" t="s">
        <v>132</v>
      </c>
      <c r="K2573" s="23">
        <v>232.6</v>
      </c>
      <c r="L2573" s="23">
        <v>80</v>
      </c>
      <c r="M2573" s="23">
        <v>55.4</v>
      </c>
      <c r="N2573" s="23">
        <v>590.804</v>
      </c>
      <c r="O2573" s="23">
        <v>203.2</v>
      </c>
      <c r="P2573" s="23">
        <v>140.716</v>
      </c>
      <c r="Q2573" s="37" t="s">
        <v>2674</v>
      </c>
      <c r="R2573" s="28"/>
      <c r="S2573" s="24" t="s">
        <v>3542</v>
      </c>
      <c r="T2573" s="38" t="s">
        <v>2674</v>
      </c>
      <c r="U2573" s="27" t="str" cm="1">
        <f t="array" ref="U2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4" ht="12.4" hidden="1" spans="1:21">
      <c r="A2574" s="36" t="s">
        <v>3533</v>
      </c>
      <c r="B2574" s="36" t="s">
        <v>3535</v>
      </c>
      <c r="C2574" s="36" t="s">
        <v>1385</v>
      </c>
      <c r="D2574" s="36" t="s">
        <v>132</v>
      </c>
      <c r="E2574" s="36" t="s">
        <v>2357</v>
      </c>
      <c r="F2574" s="36" t="s">
        <v>2732</v>
      </c>
      <c r="G2574" s="36" t="s">
        <v>41</v>
      </c>
      <c r="H2574" s="36" t="s">
        <v>135</v>
      </c>
      <c r="I2574" s="22"/>
      <c r="J2574" s="22" t="s">
        <v>132</v>
      </c>
      <c r="K2574" s="23">
        <v>232.9</v>
      </c>
      <c r="L2574" s="23">
        <v>79.6</v>
      </c>
      <c r="M2574" s="23">
        <v>55.4</v>
      </c>
      <c r="N2574" s="23">
        <v>591.566</v>
      </c>
      <c r="O2574" s="23">
        <v>202.184</v>
      </c>
      <c r="P2574" s="23">
        <v>140.716</v>
      </c>
      <c r="Q2574" s="37" t="s">
        <v>2674</v>
      </c>
      <c r="R2574" s="28"/>
      <c r="S2574" s="24" t="s">
        <v>3543</v>
      </c>
      <c r="T2574" s="38" t="s">
        <v>2674</v>
      </c>
      <c r="U2574" s="27" t="str" cm="1">
        <f t="array" ref="U2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5" ht="12.4" hidden="1" spans="1:21">
      <c r="A2575" s="36" t="s">
        <v>3533</v>
      </c>
      <c r="B2575" s="36" t="s">
        <v>3535</v>
      </c>
      <c r="C2575" s="36" t="s">
        <v>1385</v>
      </c>
      <c r="D2575" s="36" t="s">
        <v>132</v>
      </c>
      <c r="E2575" s="36" t="s">
        <v>2357</v>
      </c>
      <c r="F2575" s="36" t="s">
        <v>2732</v>
      </c>
      <c r="G2575" s="36" t="s">
        <v>92</v>
      </c>
      <c r="H2575" s="36" t="s">
        <v>138</v>
      </c>
      <c r="I2575" s="22"/>
      <c r="J2575" s="22" t="s">
        <v>132</v>
      </c>
      <c r="K2575" s="23">
        <v>232.9</v>
      </c>
      <c r="L2575" s="23">
        <v>79.6</v>
      </c>
      <c r="M2575" s="23">
        <v>55.6</v>
      </c>
      <c r="N2575" s="23">
        <v>591.566</v>
      </c>
      <c r="O2575" s="23">
        <v>202.184</v>
      </c>
      <c r="P2575" s="23">
        <v>141.224</v>
      </c>
      <c r="Q2575" s="37" t="s">
        <v>2674</v>
      </c>
      <c r="R2575" s="28"/>
      <c r="S2575" s="24" t="s">
        <v>3544</v>
      </c>
      <c r="T2575" s="38" t="s">
        <v>2674</v>
      </c>
      <c r="U2575" s="27" t="str" cm="1">
        <f t="array" ref="U2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6" ht="12.4" hidden="1" spans="1:21">
      <c r="A2576" s="36" t="s">
        <v>3533</v>
      </c>
      <c r="B2576" s="36" t="s">
        <v>3535</v>
      </c>
      <c r="C2576" s="36" t="s">
        <v>1385</v>
      </c>
      <c r="D2576" s="36" t="s">
        <v>132</v>
      </c>
      <c r="E2576" s="36" t="s">
        <v>2357</v>
      </c>
      <c r="F2576" s="36" t="s">
        <v>2736</v>
      </c>
      <c r="G2576" s="36" t="s">
        <v>41</v>
      </c>
      <c r="H2576" s="36" t="s">
        <v>135</v>
      </c>
      <c r="I2576" s="22"/>
      <c r="J2576" s="22" t="s">
        <v>132</v>
      </c>
      <c r="K2576" s="23">
        <v>232.9</v>
      </c>
      <c r="L2576" s="23">
        <v>80.3</v>
      </c>
      <c r="M2576" s="23">
        <v>55.3</v>
      </c>
      <c r="N2576" s="23">
        <v>591.566</v>
      </c>
      <c r="O2576" s="23">
        <v>203.962</v>
      </c>
      <c r="P2576" s="23">
        <v>140.462</v>
      </c>
      <c r="Q2576" s="37" t="s">
        <v>2674</v>
      </c>
      <c r="R2576" s="28"/>
      <c r="S2576" s="24" t="s">
        <v>3543</v>
      </c>
      <c r="T2576" s="38" t="s">
        <v>2674</v>
      </c>
      <c r="U2576" s="27" t="str" cm="1">
        <f t="array" ref="U2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7" ht="12.4" hidden="1" spans="1:21">
      <c r="A2577" s="36" t="s">
        <v>3533</v>
      </c>
      <c r="B2577" s="36" t="s">
        <v>3535</v>
      </c>
      <c r="C2577" s="36" t="s">
        <v>1385</v>
      </c>
      <c r="D2577" s="36" t="s">
        <v>132</v>
      </c>
      <c r="E2577" s="36" t="s">
        <v>2357</v>
      </c>
      <c r="F2577" s="36" t="s">
        <v>2736</v>
      </c>
      <c r="G2577" s="36" t="s">
        <v>92</v>
      </c>
      <c r="H2577" s="36" t="s">
        <v>138</v>
      </c>
      <c r="I2577" s="22"/>
      <c r="J2577" s="22" t="s">
        <v>132</v>
      </c>
      <c r="K2577" s="23">
        <v>232.9</v>
      </c>
      <c r="L2577" s="23">
        <v>80.3</v>
      </c>
      <c r="M2577" s="23">
        <v>55.5</v>
      </c>
      <c r="N2577" s="23">
        <v>591.566</v>
      </c>
      <c r="O2577" s="23">
        <v>203.962</v>
      </c>
      <c r="P2577" s="23">
        <v>140.97</v>
      </c>
      <c r="Q2577" s="37" t="s">
        <v>2674</v>
      </c>
      <c r="R2577" s="28"/>
      <c r="S2577" s="24" t="s">
        <v>3544</v>
      </c>
      <c r="T2577" s="38" t="s">
        <v>2674</v>
      </c>
      <c r="U2577" s="27" t="str" cm="1">
        <f t="array" ref="U2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8" ht="12.4" hidden="1" spans="1:21">
      <c r="A2578" s="36" t="s">
        <v>3533</v>
      </c>
      <c r="B2578" s="36" t="s">
        <v>3535</v>
      </c>
      <c r="C2578" s="36" t="s">
        <v>1385</v>
      </c>
      <c r="D2578" s="36" t="s">
        <v>132</v>
      </c>
      <c r="E2578" s="36" t="s">
        <v>2357</v>
      </c>
      <c r="F2578" s="36" t="s">
        <v>2738</v>
      </c>
      <c r="G2578" s="36" t="s">
        <v>41</v>
      </c>
      <c r="H2578" s="36" t="s">
        <v>135</v>
      </c>
      <c r="I2578" s="22"/>
      <c r="J2578" s="22" t="s">
        <v>132</v>
      </c>
      <c r="K2578" s="23">
        <v>233.1</v>
      </c>
      <c r="L2578" s="23">
        <v>79.9</v>
      </c>
      <c r="M2578" s="23">
        <v>55.5</v>
      </c>
      <c r="N2578" s="23">
        <v>592.074</v>
      </c>
      <c r="O2578" s="23">
        <v>202.946</v>
      </c>
      <c r="P2578" s="23">
        <v>140.97</v>
      </c>
      <c r="Q2578" s="37" t="s">
        <v>2674</v>
      </c>
      <c r="R2578" s="28"/>
      <c r="S2578" s="24" t="s">
        <v>2806</v>
      </c>
      <c r="T2578" s="38" t="s">
        <v>2674</v>
      </c>
      <c r="U2578" s="27" t="str" cm="1">
        <f t="array" ref="U2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79" ht="12.4" hidden="1" spans="1:21">
      <c r="A2579" s="36" t="s">
        <v>3533</v>
      </c>
      <c r="B2579" s="36" t="s">
        <v>3535</v>
      </c>
      <c r="C2579" s="36" t="s">
        <v>1385</v>
      </c>
      <c r="D2579" s="36" t="s">
        <v>132</v>
      </c>
      <c r="E2579" s="36" t="s">
        <v>2357</v>
      </c>
      <c r="F2579" s="36" t="s">
        <v>2738</v>
      </c>
      <c r="G2579" s="36" t="s">
        <v>92</v>
      </c>
      <c r="H2579" s="36" t="s">
        <v>138</v>
      </c>
      <c r="I2579" s="22"/>
      <c r="J2579" s="22" t="s">
        <v>132</v>
      </c>
      <c r="K2579" s="23">
        <v>233.1</v>
      </c>
      <c r="L2579" s="23">
        <v>79.9</v>
      </c>
      <c r="M2579" s="23">
        <v>55.5</v>
      </c>
      <c r="N2579" s="23">
        <v>592.074</v>
      </c>
      <c r="O2579" s="23">
        <v>202.946</v>
      </c>
      <c r="P2579" s="23">
        <v>140.97</v>
      </c>
      <c r="Q2579" s="37" t="s">
        <v>2674</v>
      </c>
      <c r="R2579" s="28"/>
      <c r="S2579" s="24" t="s">
        <v>3545</v>
      </c>
      <c r="T2579" s="38" t="s">
        <v>2674</v>
      </c>
      <c r="U2579" s="27" t="str" cm="1">
        <f t="array" ref="U2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80" hidden="1" spans="1:21">
      <c r="A2580" s="36" t="s">
        <v>3533</v>
      </c>
      <c r="B2580" s="36" t="s">
        <v>3535</v>
      </c>
      <c r="C2580" s="36" t="s">
        <v>1385</v>
      </c>
      <c r="D2580" s="36" t="s">
        <v>132</v>
      </c>
      <c r="E2580" s="36" t="s">
        <v>2468</v>
      </c>
      <c r="F2580" s="36" t="s">
        <v>2741</v>
      </c>
      <c r="G2580" s="36" t="s">
        <v>41</v>
      </c>
      <c r="H2580" s="36" t="s">
        <v>135</v>
      </c>
      <c r="I2580" s="22"/>
      <c r="J2580" s="22" t="s">
        <v>132</v>
      </c>
      <c r="K2580" s="23">
        <v>216</v>
      </c>
      <c r="L2580" s="23">
        <v>78.1</v>
      </c>
      <c r="M2580" s="23">
        <v>55.1</v>
      </c>
      <c r="N2580" s="23">
        <v>548.64</v>
      </c>
      <c r="O2580" s="23">
        <v>198.374</v>
      </c>
      <c r="P2580" s="23">
        <v>139.954</v>
      </c>
      <c r="Q2580" s="37" t="s">
        <v>66</v>
      </c>
      <c r="R2580" s="28">
        <v>2</v>
      </c>
      <c r="S2580" s="24" t="s">
        <v>132</v>
      </c>
      <c r="T2580" s="38" t="s">
        <v>66</v>
      </c>
      <c r="U2580" s="27" cm="1">
        <f t="array" ref="U2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81" ht="12.4" hidden="1" spans="1:21">
      <c r="A2581" s="36" t="s">
        <v>3533</v>
      </c>
      <c r="B2581" s="36" t="s">
        <v>3535</v>
      </c>
      <c r="C2581" s="36" t="s">
        <v>1385</v>
      </c>
      <c r="D2581" s="36" t="s">
        <v>132</v>
      </c>
      <c r="E2581" s="36" t="s">
        <v>2468</v>
      </c>
      <c r="F2581" s="36" t="s">
        <v>2741</v>
      </c>
      <c r="G2581" s="36" t="s">
        <v>92</v>
      </c>
      <c r="H2581" s="36" t="s">
        <v>138</v>
      </c>
      <c r="I2581" s="22"/>
      <c r="J2581" s="22" t="s">
        <v>132</v>
      </c>
      <c r="K2581" s="23">
        <v>219.2</v>
      </c>
      <c r="L2581" s="23">
        <v>78.1</v>
      </c>
      <c r="M2581" s="23">
        <v>56.1</v>
      </c>
      <c r="N2581" s="23">
        <v>556.768</v>
      </c>
      <c r="O2581" s="23">
        <v>198.374</v>
      </c>
      <c r="P2581" s="23">
        <v>142.494</v>
      </c>
      <c r="Q2581" s="37" t="s">
        <v>2674</v>
      </c>
      <c r="R2581" s="28"/>
      <c r="S2581" s="24" t="s">
        <v>3546</v>
      </c>
      <c r="T2581" s="38" t="s">
        <v>2674</v>
      </c>
      <c r="U2581" s="27" t="str" cm="1">
        <f t="array" ref="U2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82" hidden="1" spans="1:21">
      <c r="A2582" s="36" t="s">
        <v>3533</v>
      </c>
      <c r="B2582" s="36" t="s">
        <v>3535</v>
      </c>
      <c r="C2582" s="36" t="s">
        <v>1385</v>
      </c>
      <c r="D2582" s="36" t="s">
        <v>132</v>
      </c>
      <c r="E2582" s="36" t="s">
        <v>2587</v>
      </c>
      <c r="F2582" s="36" t="s">
        <v>2745</v>
      </c>
      <c r="G2582" s="36" t="s">
        <v>92</v>
      </c>
      <c r="H2582" s="36" t="s">
        <v>138</v>
      </c>
      <c r="I2582" s="22"/>
      <c r="J2582" s="22" t="s">
        <v>132</v>
      </c>
      <c r="K2582" s="23">
        <v>201.2</v>
      </c>
      <c r="L2582" s="23">
        <v>73.6</v>
      </c>
      <c r="M2582" s="23">
        <v>54.9</v>
      </c>
      <c r="N2582" s="23">
        <v>511.048</v>
      </c>
      <c r="O2582" s="23">
        <v>186.944</v>
      </c>
      <c r="P2582" s="23">
        <v>139.446</v>
      </c>
      <c r="Q2582" s="37" t="s">
        <v>96</v>
      </c>
      <c r="R2582" s="28">
        <v>6.8</v>
      </c>
      <c r="S2582" s="24" t="s">
        <v>132</v>
      </c>
      <c r="T2582" s="38" t="s">
        <v>96</v>
      </c>
      <c r="U2582" s="27" cm="1">
        <f t="array" ref="U2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583" hidden="1" spans="1:21">
      <c r="A2583" s="36" t="s">
        <v>3533</v>
      </c>
      <c r="B2583" s="36" t="s">
        <v>3535</v>
      </c>
      <c r="C2583" s="36" t="s">
        <v>1385</v>
      </c>
      <c r="D2583" s="36" t="s">
        <v>132</v>
      </c>
      <c r="E2583" s="36" t="s">
        <v>2587</v>
      </c>
      <c r="F2583" s="36" t="s">
        <v>2747</v>
      </c>
      <c r="G2583" s="36" t="s">
        <v>92</v>
      </c>
      <c r="H2583" s="36" t="s">
        <v>138</v>
      </c>
      <c r="I2583" s="22"/>
      <c r="J2583" s="22" t="s">
        <v>132</v>
      </c>
      <c r="K2583" s="23">
        <v>201.2</v>
      </c>
      <c r="L2583" s="23">
        <v>73.6</v>
      </c>
      <c r="M2583" s="23">
        <v>54.8</v>
      </c>
      <c r="N2583" s="23">
        <v>511.048</v>
      </c>
      <c r="O2583" s="23">
        <v>186.944</v>
      </c>
      <c r="P2583" s="23">
        <v>139.192</v>
      </c>
      <c r="Q2583" s="37" t="s">
        <v>96</v>
      </c>
      <c r="R2583" s="28">
        <v>6.8</v>
      </c>
      <c r="S2583" s="24" t="s">
        <v>132</v>
      </c>
      <c r="T2583" s="38" t="s">
        <v>96</v>
      </c>
      <c r="U2583" s="27" cm="1">
        <f t="array" ref="U2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584" hidden="1" spans="1:21">
      <c r="A2584" s="36" t="s">
        <v>3533</v>
      </c>
      <c r="B2584" s="36" t="s">
        <v>3535</v>
      </c>
      <c r="C2584" s="36" t="s">
        <v>1385</v>
      </c>
      <c r="D2584" s="36" t="s">
        <v>132</v>
      </c>
      <c r="E2584" s="36" t="s">
        <v>2587</v>
      </c>
      <c r="F2584" s="36" t="s">
        <v>2850</v>
      </c>
      <c r="G2584" s="36" t="s">
        <v>92</v>
      </c>
      <c r="H2584" s="36" t="s">
        <v>138</v>
      </c>
      <c r="I2584" s="22"/>
      <c r="J2584" s="22" t="s">
        <v>132</v>
      </c>
      <c r="K2584" s="23">
        <v>200.8</v>
      </c>
      <c r="L2584" s="23">
        <v>72.7</v>
      </c>
      <c r="M2584" s="23">
        <v>55.6</v>
      </c>
      <c r="N2584" s="23">
        <v>510.032</v>
      </c>
      <c r="O2584" s="23">
        <v>184.658</v>
      </c>
      <c r="P2584" s="23">
        <v>141.224</v>
      </c>
      <c r="Q2584" s="37" t="s">
        <v>96</v>
      </c>
      <c r="R2584" s="28">
        <v>7.2</v>
      </c>
      <c r="S2584" s="24" t="s">
        <v>132</v>
      </c>
      <c r="T2584" s="38" t="s">
        <v>96</v>
      </c>
      <c r="U2584" s="27" cm="1">
        <f t="array" ref="U2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585" hidden="1" spans="1:21">
      <c r="A2585" s="36" t="s">
        <v>3533</v>
      </c>
      <c r="B2585" s="36" t="s">
        <v>3535</v>
      </c>
      <c r="C2585" s="36" t="s">
        <v>1385</v>
      </c>
      <c r="D2585" s="36" t="s">
        <v>132</v>
      </c>
      <c r="E2585" s="36" t="s">
        <v>2587</v>
      </c>
      <c r="F2585" s="36" t="s">
        <v>2962</v>
      </c>
      <c r="G2585" s="36" t="s">
        <v>92</v>
      </c>
      <c r="H2585" s="36" t="s">
        <v>138</v>
      </c>
      <c r="I2585" s="22"/>
      <c r="J2585" s="22" t="s">
        <v>132</v>
      </c>
      <c r="K2585" s="23">
        <v>200.7</v>
      </c>
      <c r="L2585" s="23">
        <v>73.6</v>
      </c>
      <c r="M2585" s="23">
        <v>55</v>
      </c>
      <c r="N2585" s="23">
        <v>509.778</v>
      </c>
      <c r="O2585" s="23">
        <v>186.944</v>
      </c>
      <c r="P2585" s="23">
        <v>139.7</v>
      </c>
      <c r="Q2585" s="37" t="s">
        <v>96</v>
      </c>
      <c r="R2585" s="28">
        <v>7.3</v>
      </c>
      <c r="S2585" s="24" t="s">
        <v>132</v>
      </c>
      <c r="T2585" s="38" t="s">
        <v>96</v>
      </c>
      <c r="U2585" s="27" cm="1">
        <f t="array" ref="U2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586" hidden="1" spans="1:21">
      <c r="A2586" s="36" t="s">
        <v>3533</v>
      </c>
      <c r="B2586" s="36" t="s">
        <v>3535</v>
      </c>
      <c r="C2586" s="36" t="s">
        <v>1385</v>
      </c>
      <c r="D2586" s="36" t="s">
        <v>132</v>
      </c>
      <c r="E2586" s="36" t="s">
        <v>2613</v>
      </c>
      <c r="F2586" s="36" t="s">
        <v>3547</v>
      </c>
      <c r="G2586" s="36" t="s">
        <v>92</v>
      </c>
      <c r="H2586" s="36" t="s">
        <v>138</v>
      </c>
      <c r="I2586" s="22"/>
      <c r="J2586" s="22" t="s">
        <v>132</v>
      </c>
      <c r="K2586" s="23">
        <v>205.1</v>
      </c>
      <c r="L2586" s="23">
        <v>72.7</v>
      </c>
      <c r="M2586" s="23">
        <v>55.6</v>
      </c>
      <c r="N2586" s="23">
        <v>520.954</v>
      </c>
      <c r="O2586" s="23">
        <v>184.658</v>
      </c>
      <c r="P2586" s="23">
        <v>141.224</v>
      </c>
      <c r="Q2586" s="37" t="s">
        <v>96</v>
      </c>
      <c r="R2586" s="28">
        <v>2.9</v>
      </c>
      <c r="S2586" s="24" t="s">
        <v>132</v>
      </c>
      <c r="T2586" s="38" t="s">
        <v>96</v>
      </c>
      <c r="U2586" s="27" cm="1">
        <f t="array" ref="U2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87" hidden="1" spans="1:21">
      <c r="A2587" s="36" t="s">
        <v>3533</v>
      </c>
      <c r="B2587" s="36" t="s">
        <v>3535</v>
      </c>
      <c r="C2587" s="36" t="s">
        <v>1385</v>
      </c>
      <c r="D2587" s="36" t="s">
        <v>132</v>
      </c>
      <c r="E2587" s="36" t="s">
        <v>2613</v>
      </c>
      <c r="F2587" s="36" t="s">
        <v>2355</v>
      </c>
      <c r="G2587" s="36" t="s">
        <v>92</v>
      </c>
      <c r="H2587" s="36" t="s">
        <v>138</v>
      </c>
      <c r="I2587" s="22"/>
      <c r="J2587" s="22" t="s">
        <v>132</v>
      </c>
      <c r="K2587" s="23">
        <v>205.1</v>
      </c>
      <c r="L2587" s="23">
        <v>72.3</v>
      </c>
      <c r="M2587" s="23">
        <v>55.4</v>
      </c>
      <c r="N2587" s="23">
        <v>520.954</v>
      </c>
      <c r="O2587" s="23">
        <v>183.642</v>
      </c>
      <c r="P2587" s="23">
        <v>140.716</v>
      </c>
      <c r="Q2587" s="37" t="s">
        <v>96</v>
      </c>
      <c r="R2587" s="28">
        <v>2.9</v>
      </c>
      <c r="S2587" s="24" t="s">
        <v>132</v>
      </c>
      <c r="T2587" s="38" t="s">
        <v>96</v>
      </c>
      <c r="U2587" s="27" cm="1">
        <f t="array" ref="U2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88" hidden="1" spans="1:21">
      <c r="A2588" s="36" t="s">
        <v>3533</v>
      </c>
      <c r="B2588" s="36" t="s">
        <v>3535</v>
      </c>
      <c r="C2588" s="36" t="s">
        <v>1385</v>
      </c>
      <c r="D2588" s="36" t="s">
        <v>132</v>
      </c>
      <c r="E2588" s="36" t="s">
        <v>2861</v>
      </c>
      <c r="F2588" s="36" t="s">
        <v>2815</v>
      </c>
      <c r="G2588" s="36" t="s">
        <v>92</v>
      </c>
      <c r="H2588" s="36" t="s">
        <v>138</v>
      </c>
      <c r="I2588" s="22"/>
      <c r="J2588" s="22" t="s">
        <v>132</v>
      </c>
      <c r="K2588" s="23">
        <v>207.1</v>
      </c>
      <c r="L2588" s="23">
        <v>73.6</v>
      </c>
      <c r="M2588" s="23">
        <v>56</v>
      </c>
      <c r="N2588" s="23">
        <v>526.034</v>
      </c>
      <c r="O2588" s="23">
        <v>186.944</v>
      </c>
      <c r="P2588" s="23">
        <v>142.24</v>
      </c>
      <c r="Q2588" s="37" t="s">
        <v>96</v>
      </c>
      <c r="R2588" s="28">
        <v>0.9</v>
      </c>
      <c r="S2588" s="24" t="s">
        <v>132</v>
      </c>
      <c r="T2588" s="38" t="s">
        <v>96</v>
      </c>
      <c r="U2588" s="27" cm="1">
        <f t="array" ref="U2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589" hidden="1" spans="1:21">
      <c r="A2589" s="36" t="s">
        <v>3533</v>
      </c>
      <c r="B2589" s="36" t="s">
        <v>3535</v>
      </c>
      <c r="C2589" s="36" t="s">
        <v>1385</v>
      </c>
      <c r="D2589" s="36"/>
      <c r="E2589" s="36" t="s">
        <v>2861</v>
      </c>
      <c r="F2589" s="36" t="s">
        <v>2383</v>
      </c>
      <c r="G2589" s="36" t="s">
        <v>92</v>
      </c>
      <c r="H2589" s="36" t="s">
        <v>138</v>
      </c>
      <c r="I2589" s="22"/>
      <c r="J2589" s="22"/>
      <c r="K2589" s="23">
        <v>207</v>
      </c>
      <c r="L2589" s="23">
        <v>73.6</v>
      </c>
      <c r="M2589" s="23">
        <v>56</v>
      </c>
      <c r="N2589" s="23">
        <v>525.78</v>
      </c>
      <c r="O2589" s="23">
        <v>186.944</v>
      </c>
      <c r="P2589" s="23">
        <v>142.24</v>
      </c>
      <c r="Q2589" s="37" t="s">
        <v>96</v>
      </c>
      <c r="R2589" s="28">
        <v>1</v>
      </c>
      <c r="S2589" s="24" t="s">
        <v>132</v>
      </c>
      <c r="T2589" s="38" t="s">
        <v>96</v>
      </c>
      <c r="U2589" s="27" cm="1">
        <f t="array" ref="U2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590" hidden="1" spans="1:21">
      <c r="A2590" s="36" t="s">
        <v>3533</v>
      </c>
      <c r="B2590" s="36" t="s">
        <v>3535</v>
      </c>
      <c r="C2590" s="36" t="s">
        <v>1385</v>
      </c>
      <c r="D2590" s="36" t="s">
        <v>132</v>
      </c>
      <c r="E2590" s="36" t="s">
        <v>2861</v>
      </c>
      <c r="F2590" s="36" t="s">
        <v>3107</v>
      </c>
      <c r="G2590" s="36" t="s">
        <v>92</v>
      </c>
      <c r="H2590" s="36" t="s">
        <v>138</v>
      </c>
      <c r="I2590" s="22"/>
      <c r="J2590" s="22" t="s">
        <v>132</v>
      </c>
      <c r="K2590" s="23">
        <v>208.5</v>
      </c>
      <c r="L2590" s="23">
        <v>73.6</v>
      </c>
      <c r="M2590" s="23">
        <v>56</v>
      </c>
      <c r="N2590" s="23">
        <v>529.59</v>
      </c>
      <c r="O2590" s="23">
        <v>186.944</v>
      </c>
      <c r="P2590" s="23">
        <v>142.24</v>
      </c>
      <c r="Q2590" s="37" t="s">
        <v>98</v>
      </c>
      <c r="R2590" s="28">
        <v>9.5</v>
      </c>
      <c r="S2590" s="24" t="s">
        <v>132</v>
      </c>
      <c r="T2590" s="38" t="s">
        <v>98</v>
      </c>
      <c r="U2590" s="27" cm="1">
        <f t="array" ref="U2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591" hidden="1" spans="1:21">
      <c r="A2591" s="36" t="s">
        <v>3533</v>
      </c>
      <c r="B2591" s="36" t="s">
        <v>3535</v>
      </c>
      <c r="C2591" s="36" t="s">
        <v>1385</v>
      </c>
      <c r="D2591" s="36"/>
      <c r="E2591" s="36" t="s">
        <v>2861</v>
      </c>
      <c r="F2591" s="36" t="s">
        <v>2924</v>
      </c>
      <c r="G2591" s="36" t="s">
        <v>92</v>
      </c>
      <c r="H2591" s="36" t="s">
        <v>138</v>
      </c>
      <c r="I2591" s="22"/>
      <c r="J2591" s="22"/>
      <c r="K2591" s="23">
        <v>207</v>
      </c>
      <c r="L2591" s="23">
        <v>73.6</v>
      </c>
      <c r="M2591" s="23">
        <v>56</v>
      </c>
      <c r="N2591" s="23">
        <v>525.78</v>
      </c>
      <c r="O2591" s="23">
        <v>186.944</v>
      </c>
      <c r="P2591" s="23">
        <v>142.24</v>
      </c>
      <c r="Q2591" s="37" t="s">
        <v>96</v>
      </c>
      <c r="R2591" s="28">
        <v>1</v>
      </c>
      <c r="S2591" s="24" t="s">
        <v>132</v>
      </c>
      <c r="T2591" s="38" t="s">
        <v>96</v>
      </c>
      <c r="U2591" s="27" cm="1">
        <f t="array" ref="U2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592" hidden="1" spans="1:21">
      <c r="A2592" s="36" t="s">
        <v>3533</v>
      </c>
      <c r="B2592" s="36" t="s">
        <v>3535</v>
      </c>
      <c r="C2592" s="36" t="s">
        <v>1385</v>
      </c>
      <c r="D2592" s="36" t="s">
        <v>132</v>
      </c>
      <c r="E2592" s="36" t="s">
        <v>3019</v>
      </c>
      <c r="F2592" s="36" t="s">
        <v>2370</v>
      </c>
      <c r="G2592" s="36" t="s">
        <v>92</v>
      </c>
      <c r="H2592" s="36" t="s">
        <v>138</v>
      </c>
      <c r="I2592" s="22"/>
      <c r="J2592" s="22" t="s">
        <v>132</v>
      </c>
      <c r="K2592" s="23">
        <v>201.4</v>
      </c>
      <c r="L2592" s="23">
        <v>75.3</v>
      </c>
      <c r="M2592" s="23">
        <v>58.5</v>
      </c>
      <c r="N2592" s="23">
        <v>511.556</v>
      </c>
      <c r="O2592" s="23">
        <v>191.262</v>
      </c>
      <c r="P2592" s="23">
        <v>148.59</v>
      </c>
      <c r="Q2592" s="37" t="s">
        <v>96</v>
      </c>
      <c r="R2592" s="28">
        <v>6.6</v>
      </c>
      <c r="S2592" s="24" t="s">
        <v>132</v>
      </c>
      <c r="T2592" s="38" t="s">
        <v>96</v>
      </c>
      <c r="U2592" s="27" cm="1">
        <f t="array" ref="U2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593" hidden="1" spans="1:21">
      <c r="A2593" s="36" t="s">
        <v>3533</v>
      </c>
      <c r="B2593" s="36" t="s">
        <v>3548</v>
      </c>
      <c r="C2593" s="36" t="s">
        <v>1387</v>
      </c>
      <c r="D2593" s="36" t="s">
        <v>544</v>
      </c>
      <c r="E2593" s="36" t="s">
        <v>2341</v>
      </c>
      <c r="F2593" s="36" t="s">
        <v>2380</v>
      </c>
      <c r="G2593" s="36" t="s">
        <v>101</v>
      </c>
      <c r="H2593" s="36" t="s">
        <v>131</v>
      </c>
      <c r="I2593" s="22"/>
      <c r="J2593" s="22" t="s">
        <v>132</v>
      </c>
      <c r="K2593" s="23">
        <v>180.6</v>
      </c>
      <c r="L2593" s="23">
        <v>76.2</v>
      </c>
      <c r="M2593" s="23">
        <v>64.1</v>
      </c>
      <c r="N2593" s="23">
        <v>458.724</v>
      </c>
      <c r="O2593" s="23">
        <v>193.548</v>
      </c>
      <c r="P2593" s="23">
        <v>162.814</v>
      </c>
      <c r="Q2593" s="37" t="s">
        <v>100</v>
      </c>
      <c r="R2593" s="28">
        <v>0.4</v>
      </c>
      <c r="S2593" s="24" t="s">
        <v>132</v>
      </c>
      <c r="T2593" s="38" t="s">
        <v>100</v>
      </c>
      <c r="U2593" s="27" cm="1">
        <f t="array" ref="U2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594" hidden="1" spans="1:21">
      <c r="A2594" s="36" t="s">
        <v>3533</v>
      </c>
      <c r="B2594" s="36" t="s">
        <v>3548</v>
      </c>
      <c r="C2594" s="36" t="s">
        <v>1387</v>
      </c>
      <c r="D2594" s="36" t="s">
        <v>132</v>
      </c>
      <c r="E2594" s="36" t="s">
        <v>2341</v>
      </c>
      <c r="F2594" s="36" t="s">
        <v>2527</v>
      </c>
      <c r="G2594" s="36" t="s">
        <v>101</v>
      </c>
      <c r="H2594" s="36" t="s">
        <v>131</v>
      </c>
      <c r="I2594" s="22"/>
      <c r="J2594" s="22" t="s">
        <v>132</v>
      </c>
      <c r="K2594" s="23">
        <v>181.4</v>
      </c>
      <c r="L2594" s="23">
        <v>74.3</v>
      </c>
      <c r="M2594" s="23">
        <v>64.1</v>
      </c>
      <c r="N2594" s="23">
        <v>460.756</v>
      </c>
      <c r="O2594" s="23">
        <v>188.722</v>
      </c>
      <c r="P2594" s="23">
        <v>162.814</v>
      </c>
      <c r="Q2594" s="37" t="s">
        <v>105</v>
      </c>
      <c r="R2594" s="28">
        <v>8.6</v>
      </c>
      <c r="S2594" s="24" t="s">
        <v>132</v>
      </c>
      <c r="T2594" s="38" t="s">
        <v>105</v>
      </c>
      <c r="U2594" s="27" cm="1">
        <f t="array" ref="U2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595" hidden="1" spans="1:21">
      <c r="A2595" s="36" t="s">
        <v>3533</v>
      </c>
      <c r="B2595" s="36" t="s">
        <v>3506</v>
      </c>
      <c r="C2595" s="36" t="s">
        <v>1389</v>
      </c>
      <c r="D2595" s="36" t="s">
        <v>132</v>
      </c>
      <c r="E2595" s="36" t="s">
        <v>2341</v>
      </c>
      <c r="F2595" s="36" t="s">
        <v>2442</v>
      </c>
      <c r="G2595" s="36" t="s">
        <v>92</v>
      </c>
      <c r="H2595" s="36" t="s">
        <v>138</v>
      </c>
      <c r="I2595" s="22"/>
      <c r="J2595" s="22" t="s">
        <v>132</v>
      </c>
      <c r="K2595" s="23">
        <v>193.9</v>
      </c>
      <c r="L2595" s="23">
        <v>73.2</v>
      </c>
      <c r="M2595" s="23">
        <v>57.2</v>
      </c>
      <c r="N2595" s="23">
        <v>492.506</v>
      </c>
      <c r="O2595" s="23">
        <v>185.928</v>
      </c>
      <c r="P2595" s="23">
        <v>145.288</v>
      </c>
      <c r="Q2595" s="37" t="s">
        <v>96</v>
      </c>
      <c r="R2595" s="28">
        <v>14.1</v>
      </c>
      <c r="S2595" s="24" t="s">
        <v>132</v>
      </c>
      <c r="T2595" s="38" t="s">
        <v>96</v>
      </c>
      <c r="U2595" s="27" cm="1">
        <f t="array" ref="U2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596" hidden="1" spans="1:21">
      <c r="A2596" s="36" t="s">
        <v>3533</v>
      </c>
      <c r="B2596" s="36" t="s">
        <v>3506</v>
      </c>
      <c r="C2596" s="36" t="s">
        <v>1389</v>
      </c>
      <c r="D2596" s="36" t="s">
        <v>132</v>
      </c>
      <c r="E2596" s="36" t="s">
        <v>2341</v>
      </c>
      <c r="F2596" s="36" t="s">
        <v>3108</v>
      </c>
      <c r="G2596" s="36" t="s">
        <v>92</v>
      </c>
      <c r="H2596" s="36" t="s">
        <v>138</v>
      </c>
      <c r="I2596" s="22"/>
      <c r="J2596" s="22" t="s">
        <v>132</v>
      </c>
      <c r="K2596" s="23">
        <v>193.9</v>
      </c>
      <c r="L2596" s="23">
        <v>73.2</v>
      </c>
      <c r="M2596" s="23">
        <v>56.1</v>
      </c>
      <c r="N2596" s="23">
        <v>492.506</v>
      </c>
      <c r="O2596" s="23">
        <v>185.928</v>
      </c>
      <c r="P2596" s="23">
        <v>142.494</v>
      </c>
      <c r="Q2596" s="37" t="s">
        <v>96</v>
      </c>
      <c r="R2596" s="28">
        <v>14.1</v>
      </c>
      <c r="S2596" s="24" t="s">
        <v>132</v>
      </c>
      <c r="T2596" s="38" t="s">
        <v>96</v>
      </c>
      <c r="U2596" s="27" cm="1">
        <f t="array" ref="U2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597" hidden="1" spans="1:21">
      <c r="A2597" s="36" t="s">
        <v>3533</v>
      </c>
      <c r="B2597" s="36" t="s">
        <v>3506</v>
      </c>
      <c r="C2597" s="36" t="s">
        <v>1389</v>
      </c>
      <c r="D2597" s="36" t="s">
        <v>132</v>
      </c>
      <c r="E2597" s="36" t="s">
        <v>2341</v>
      </c>
      <c r="F2597" s="36" t="s">
        <v>2991</v>
      </c>
      <c r="G2597" s="36" t="s">
        <v>92</v>
      </c>
      <c r="H2597" s="36" t="s">
        <v>138</v>
      </c>
      <c r="I2597" s="22"/>
      <c r="J2597" s="22" t="s">
        <v>132</v>
      </c>
      <c r="K2597" s="23">
        <v>194.3</v>
      </c>
      <c r="L2597" s="23">
        <v>73.2</v>
      </c>
      <c r="M2597" s="23">
        <v>56.1</v>
      </c>
      <c r="N2597" s="23">
        <v>493.522</v>
      </c>
      <c r="O2597" s="23">
        <v>185.928</v>
      </c>
      <c r="P2597" s="23">
        <v>142.494</v>
      </c>
      <c r="Q2597" s="37" t="s">
        <v>96</v>
      </c>
      <c r="R2597" s="28">
        <v>13.7</v>
      </c>
      <c r="S2597" s="24" t="s">
        <v>132</v>
      </c>
      <c r="T2597" s="38" t="s">
        <v>96</v>
      </c>
      <c r="U2597" s="27" cm="1">
        <f t="array" ref="U2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598" hidden="1" spans="1:21">
      <c r="A2598" s="36" t="s">
        <v>3533</v>
      </c>
      <c r="B2598" s="36" t="s">
        <v>3506</v>
      </c>
      <c r="C2598" s="36" t="s">
        <v>1389</v>
      </c>
      <c r="D2598" s="36" t="s">
        <v>132</v>
      </c>
      <c r="E2598" s="36" t="s">
        <v>2341</v>
      </c>
      <c r="F2598" s="36" t="s">
        <v>2897</v>
      </c>
      <c r="G2598" s="36" t="s">
        <v>92</v>
      </c>
      <c r="H2598" s="36" t="s">
        <v>138</v>
      </c>
      <c r="I2598" s="22"/>
      <c r="J2598" s="22" t="s">
        <v>132</v>
      </c>
      <c r="K2598" s="23">
        <v>194.4</v>
      </c>
      <c r="L2598" s="23">
        <v>73.2</v>
      </c>
      <c r="M2598" s="23">
        <v>56.4</v>
      </c>
      <c r="N2598" s="23">
        <v>493.776</v>
      </c>
      <c r="O2598" s="23">
        <v>185.928</v>
      </c>
      <c r="P2598" s="23">
        <v>143.256</v>
      </c>
      <c r="Q2598" s="37" t="s">
        <v>96</v>
      </c>
      <c r="R2598" s="28">
        <v>13.6</v>
      </c>
      <c r="S2598" s="24" t="s">
        <v>132</v>
      </c>
      <c r="T2598" s="38" t="s">
        <v>96</v>
      </c>
      <c r="U2598" s="27" cm="1">
        <f t="array" ref="U2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2599" hidden="1" spans="1:21">
      <c r="A2599" s="36" t="s">
        <v>3533</v>
      </c>
      <c r="B2599" s="36" t="s">
        <v>3549</v>
      </c>
      <c r="C2599" s="36" t="s">
        <v>1391</v>
      </c>
      <c r="D2599" s="36" t="s">
        <v>132</v>
      </c>
      <c r="E2599" s="36" t="s">
        <v>2341</v>
      </c>
      <c r="F2599" s="36" t="s">
        <v>3550</v>
      </c>
      <c r="G2599" s="36" t="s">
        <v>41</v>
      </c>
      <c r="H2599" s="36" t="s">
        <v>135</v>
      </c>
      <c r="I2599" s="22"/>
      <c r="J2599" s="22" t="s">
        <v>132</v>
      </c>
      <c r="K2599" s="23">
        <v>202.8</v>
      </c>
      <c r="L2599" s="23">
        <v>70.9</v>
      </c>
      <c r="M2599" s="23">
        <v>54.2</v>
      </c>
      <c r="N2599" s="23">
        <v>515.112</v>
      </c>
      <c r="O2599" s="23">
        <v>180.086</v>
      </c>
      <c r="P2599" s="23">
        <v>137.668</v>
      </c>
      <c r="Q2599" s="37" t="s">
        <v>57</v>
      </c>
      <c r="R2599" s="28">
        <v>0.2</v>
      </c>
      <c r="S2599" s="24" t="s">
        <v>132</v>
      </c>
      <c r="T2599" s="38" t="s">
        <v>57</v>
      </c>
      <c r="U2599" s="27" cm="1">
        <f t="array" ref="U2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600" hidden="1" spans="1:21">
      <c r="A2600" s="36" t="s">
        <v>3533</v>
      </c>
      <c r="B2600" s="36" t="s">
        <v>3551</v>
      </c>
      <c r="C2600" s="36" t="s">
        <v>1393</v>
      </c>
      <c r="D2600" s="36" t="s">
        <v>132</v>
      </c>
      <c r="E2600" s="36" t="s">
        <v>2341</v>
      </c>
      <c r="F2600" s="36" t="s">
        <v>2762</v>
      </c>
      <c r="G2600" s="36" t="s">
        <v>41</v>
      </c>
      <c r="H2600" s="36" t="s">
        <v>135</v>
      </c>
      <c r="I2600" s="22"/>
      <c r="J2600" s="22" t="s">
        <v>132</v>
      </c>
      <c r="K2600" s="23">
        <v>206.9</v>
      </c>
      <c r="L2600" s="23">
        <v>74.6</v>
      </c>
      <c r="M2600" s="23">
        <v>53.6</v>
      </c>
      <c r="N2600" s="23">
        <v>525.526</v>
      </c>
      <c r="O2600" s="23">
        <v>189.484</v>
      </c>
      <c r="P2600" s="23">
        <v>136.144</v>
      </c>
      <c r="Q2600" s="37" t="s">
        <v>63</v>
      </c>
      <c r="R2600" s="28">
        <v>1.1</v>
      </c>
      <c r="S2600" s="24" t="s">
        <v>132</v>
      </c>
      <c r="T2600" s="38" t="s">
        <v>63</v>
      </c>
      <c r="U2600" s="27" cm="1">
        <f t="array" ref="U2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601" hidden="1" spans="1:21">
      <c r="A2601" s="36" t="s">
        <v>3533</v>
      </c>
      <c r="B2601" s="36" t="s">
        <v>3551</v>
      </c>
      <c r="C2601" s="36" t="s">
        <v>1393</v>
      </c>
      <c r="D2601" s="36" t="s">
        <v>132</v>
      </c>
      <c r="E2601" s="36" t="s">
        <v>2341</v>
      </c>
      <c r="F2601" s="36" t="s">
        <v>2883</v>
      </c>
      <c r="G2601" s="36" t="s">
        <v>41</v>
      </c>
      <c r="H2601" s="36" t="s">
        <v>135</v>
      </c>
      <c r="I2601" s="22"/>
      <c r="J2601" s="22" t="s">
        <v>132</v>
      </c>
      <c r="K2601" s="23">
        <v>207.3</v>
      </c>
      <c r="L2601" s="23">
        <v>74.8</v>
      </c>
      <c r="M2601" s="23">
        <v>53.6</v>
      </c>
      <c r="N2601" s="23">
        <v>526.542</v>
      </c>
      <c r="O2601" s="23">
        <v>189.992</v>
      </c>
      <c r="P2601" s="23">
        <v>136.144</v>
      </c>
      <c r="Q2601" s="37" t="s">
        <v>63</v>
      </c>
      <c r="R2601" s="28">
        <v>0.7</v>
      </c>
      <c r="S2601" s="24" t="s">
        <v>132</v>
      </c>
      <c r="T2601" s="38" t="s">
        <v>63</v>
      </c>
      <c r="U2601" s="27" cm="1">
        <f t="array" ref="U2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602" hidden="1" spans="1:21">
      <c r="A2602" s="36" t="s">
        <v>3533</v>
      </c>
      <c r="B2602" s="36" t="s">
        <v>3551</v>
      </c>
      <c r="C2602" s="36" t="s">
        <v>1393</v>
      </c>
      <c r="D2602" s="36" t="s">
        <v>132</v>
      </c>
      <c r="E2602" s="36" t="s">
        <v>2341</v>
      </c>
      <c r="F2602" s="36" t="s">
        <v>2921</v>
      </c>
      <c r="G2602" s="36" t="s">
        <v>41</v>
      </c>
      <c r="H2602" s="36" t="s">
        <v>135</v>
      </c>
      <c r="I2602" s="22"/>
      <c r="J2602" s="22" t="s">
        <v>132</v>
      </c>
      <c r="K2602" s="23">
        <v>207.2</v>
      </c>
      <c r="L2602" s="23">
        <v>74.8</v>
      </c>
      <c r="M2602" s="23">
        <v>53.6</v>
      </c>
      <c r="N2602" s="23">
        <v>526.288</v>
      </c>
      <c r="O2602" s="23">
        <v>189.992</v>
      </c>
      <c r="P2602" s="23">
        <v>136.144</v>
      </c>
      <c r="Q2602" s="37" t="s">
        <v>63</v>
      </c>
      <c r="R2602" s="28">
        <v>0.8</v>
      </c>
      <c r="S2602" s="24" t="s">
        <v>132</v>
      </c>
      <c r="T2602" s="38" t="s">
        <v>63</v>
      </c>
      <c r="U2602" s="27" cm="1">
        <f t="array" ref="U2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03" hidden="1" spans="1:21">
      <c r="A2603" s="36" t="s">
        <v>3533</v>
      </c>
      <c r="B2603" s="36" t="s">
        <v>3552</v>
      </c>
      <c r="C2603" s="36" t="s">
        <v>1395</v>
      </c>
      <c r="D2603" s="36" t="s">
        <v>132</v>
      </c>
      <c r="E2603" s="36" t="s">
        <v>2341</v>
      </c>
      <c r="F2603" s="36" t="s">
        <v>2660</v>
      </c>
      <c r="G2603" s="36" t="s">
        <v>101</v>
      </c>
      <c r="H2603" s="36" t="s">
        <v>131</v>
      </c>
      <c r="I2603" s="22"/>
      <c r="J2603" s="22" t="s">
        <v>132</v>
      </c>
      <c r="K2603" s="23">
        <v>179.2</v>
      </c>
      <c r="L2603" s="23">
        <v>73.4</v>
      </c>
      <c r="M2603" s="23">
        <v>65.2</v>
      </c>
      <c r="N2603" s="23">
        <v>455.168</v>
      </c>
      <c r="O2603" s="23">
        <v>186.436</v>
      </c>
      <c r="P2603" s="23">
        <v>165.608</v>
      </c>
      <c r="Q2603" s="37" t="s">
        <v>100</v>
      </c>
      <c r="R2603" s="28">
        <v>1.8</v>
      </c>
      <c r="S2603" s="24" t="s">
        <v>132</v>
      </c>
      <c r="T2603" s="38" t="s">
        <v>100</v>
      </c>
      <c r="U2603" s="27" cm="1">
        <f t="array" ref="U2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604" hidden="1" spans="1:21">
      <c r="A2604" s="36" t="s">
        <v>3533</v>
      </c>
      <c r="B2604" s="36" t="s">
        <v>3553</v>
      </c>
      <c r="C2604" s="36" t="s">
        <v>1397</v>
      </c>
      <c r="D2604" s="36" t="s">
        <v>132</v>
      </c>
      <c r="E2604" s="36" t="s">
        <v>2341</v>
      </c>
      <c r="F2604" s="36" t="s">
        <v>2434</v>
      </c>
      <c r="G2604" s="36" t="s">
        <v>92</v>
      </c>
      <c r="H2604" s="36" t="s">
        <v>138</v>
      </c>
      <c r="I2604" s="22"/>
      <c r="J2604" s="22" t="s">
        <v>132</v>
      </c>
      <c r="K2604" s="23">
        <v>204.1</v>
      </c>
      <c r="L2604" s="23">
        <v>75.9</v>
      </c>
      <c r="M2604" s="23">
        <v>61.6</v>
      </c>
      <c r="N2604" s="23">
        <v>518.414</v>
      </c>
      <c r="O2604" s="23">
        <v>192.786</v>
      </c>
      <c r="P2604" s="23">
        <v>156.464</v>
      </c>
      <c r="Q2604" s="37" t="s">
        <v>96</v>
      </c>
      <c r="R2604" s="28">
        <v>3.9</v>
      </c>
      <c r="S2604" s="24" t="s">
        <v>132</v>
      </c>
      <c r="T2604" s="38" t="s">
        <v>96</v>
      </c>
      <c r="U2604" s="27" cm="1">
        <f t="array" ref="U2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605" hidden="1" spans="1:21">
      <c r="A2605" s="36" t="s">
        <v>3533</v>
      </c>
      <c r="B2605" s="36" t="s">
        <v>3553</v>
      </c>
      <c r="C2605" s="36" t="s">
        <v>1397</v>
      </c>
      <c r="D2605" s="36" t="s">
        <v>132</v>
      </c>
      <c r="E2605" s="36" t="s">
        <v>2341</v>
      </c>
      <c r="F2605" s="36" t="s">
        <v>2437</v>
      </c>
      <c r="G2605" s="36" t="s">
        <v>92</v>
      </c>
      <c r="H2605" s="36" t="s">
        <v>138</v>
      </c>
      <c r="I2605" s="22"/>
      <c r="J2605" s="22" t="s">
        <v>132</v>
      </c>
      <c r="K2605" s="23">
        <v>205.6</v>
      </c>
      <c r="L2605" s="23">
        <v>75.9</v>
      </c>
      <c r="M2605" s="23">
        <v>61.6</v>
      </c>
      <c r="N2605" s="23">
        <v>522.224</v>
      </c>
      <c r="O2605" s="23">
        <v>192.786</v>
      </c>
      <c r="P2605" s="23">
        <v>156.464</v>
      </c>
      <c r="Q2605" s="37" t="s">
        <v>96</v>
      </c>
      <c r="R2605" s="28">
        <v>2.4</v>
      </c>
      <c r="S2605" s="24" t="s">
        <v>132</v>
      </c>
      <c r="T2605" s="38" t="s">
        <v>96</v>
      </c>
      <c r="U2605" s="27" cm="1">
        <f t="array" ref="U2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06" ht="12.4" hidden="1" spans="1:21">
      <c r="A2606" s="36" t="s">
        <v>3533</v>
      </c>
      <c r="B2606" s="36" t="s">
        <v>3554</v>
      </c>
      <c r="C2606" s="36" t="s">
        <v>1399</v>
      </c>
      <c r="D2606" s="36" t="s">
        <v>132</v>
      </c>
      <c r="E2606" s="36" t="s">
        <v>2341</v>
      </c>
      <c r="F2606" s="36" t="s">
        <v>3555</v>
      </c>
      <c r="G2606" s="36" t="s">
        <v>17</v>
      </c>
      <c r="H2606" s="36" t="s">
        <v>168</v>
      </c>
      <c r="I2606" s="22"/>
      <c r="J2606" s="22" t="s">
        <v>132</v>
      </c>
      <c r="K2606" s="23">
        <v>207.6</v>
      </c>
      <c r="L2606" s="23">
        <v>76</v>
      </c>
      <c r="M2606" s="23">
        <v>67.4</v>
      </c>
      <c r="N2606" s="23">
        <v>527.304</v>
      </c>
      <c r="O2606" s="23">
        <v>193.04</v>
      </c>
      <c r="P2606" s="23">
        <v>171.196</v>
      </c>
      <c r="Q2606" s="37" t="s">
        <v>2674</v>
      </c>
      <c r="R2606" s="28"/>
      <c r="S2606" s="24" t="s">
        <v>3556</v>
      </c>
      <c r="T2606" s="38" t="s">
        <v>2674</v>
      </c>
      <c r="U2606" s="27" t="str" cm="1">
        <f t="array" ref="U2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07" hidden="1" spans="1:21">
      <c r="A2607" s="36" t="s">
        <v>3533</v>
      </c>
      <c r="B2607" s="36" t="s">
        <v>3557</v>
      </c>
      <c r="C2607" s="36" t="s">
        <v>1401</v>
      </c>
      <c r="D2607" s="36" t="s">
        <v>132</v>
      </c>
      <c r="E2607" s="36" t="s">
        <v>2341</v>
      </c>
      <c r="F2607" s="36" t="s">
        <v>2401</v>
      </c>
      <c r="G2607" s="36" t="s">
        <v>101</v>
      </c>
      <c r="H2607" s="36" t="s">
        <v>131</v>
      </c>
      <c r="I2607" s="22"/>
      <c r="J2607" s="22" t="s">
        <v>132</v>
      </c>
      <c r="K2607" s="23">
        <v>186.5</v>
      </c>
      <c r="L2607" s="23">
        <v>75.8</v>
      </c>
      <c r="M2607" s="23">
        <v>67.5</v>
      </c>
      <c r="N2607" s="23">
        <v>473.71</v>
      </c>
      <c r="O2607" s="23">
        <v>192.532</v>
      </c>
      <c r="P2607" s="23">
        <v>171.45</v>
      </c>
      <c r="Q2607" s="37" t="s">
        <v>105</v>
      </c>
      <c r="R2607" s="28">
        <v>3.5</v>
      </c>
      <c r="S2607" s="24" t="s">
        <v>132</v>
      </c>
      <c r="T2607" s="38" t="s">
        <v>105</v>
      </c>
      <c r="U2607" s="27" cm="1">
        <f t="array" ref="U2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608" hidden="1" spans="1:21">
      <c r="A2608" s="36" t="s">
        <v>3533</v>
      </c>
      <c r="B2608" s="36" t="s">
        <v>3557</v>
      </c>
      <c r="C2608" s="36" t="s">
        <v>1401</v>
      </c>
      <c r="D2608" s="36" t="s">
        <v>132</v>
      </c>
      <c r="E2608" s="36" t="s">
        <v>2341</v>
      </c>
      <c r="F2608" s="36" t="s">
        <v>2632</v>
      </c>
      <c r="G2608" s="36" t="s">
        <v>101</v>
      </c>
      <c r="H2608" s="36" t="s">
        <v>131</v>
      </c>
      <c r="I2608" s="22"/>
      <c r="J2608" s="22" t="s">
        <v>132</v>
      </c>
      <c r="K2608" s="23">
        <v>186.7</v>
      </c>
      <c r="L2608" s="23">
        <v>76</v>
      </c>
      <c r="M2608" s="23">
        <v>67.3</v>
      </c>
      <c r="N2608" s="23">
        <v>474.218</v>
      </c>
      <c r="O2608" s="23">
        <v>193.04</v>
      </c>
      <c r="P2608" s="23">
        <v>170.942</v>
      </c>
      <c r="Q2608" s="37" t="s">
        <v>105</v>
      </c>
      <c r="R2608" s="28">
        <v>3.3</v>
      </c>
      <c r="S2608" s="24" t="s">
        <v>132</v>
      </c>
      <c r="T2608" s="38" t="s">
        <v>105</v>
      </c>
      <c r="U2608" s="27" cm="1">
        <f t="array" ref="U2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609" hidden="1" spans="1:21">
      <c r="A2609" s="36" t="s">
        <v>3533</v>
      </c>
      <c r="B2609" s="36" t="s">
        <v>3557</v>
      </c>
      <c r="C2609" s="36" t="s">
        <v>1401</v>
      </c>
      <c r="D2609" s="36" t="s">
        <v>132</v>
      </c>
      <c r="E2609" s="36" t="s">
        <v>2345</v>
      </c>
      <c r="F2609" s="36" t="s">
        <v>2349</v>
      </c>
      <c r="G2609" s="36" t="s">
        <v>101</v>
      </c>
      <c r="H2609" s="36" t="s">
        <v>131</v>
      </c>
      <c r="I2609" s="22"/>
      <c r="J2609" s="22" t="s">
        <v>132</v>
      </c>
      <c r="K2609" s="23">
        <v>190</v>
      </c>
      <c r="L2609" s="23">
        <v>76.1</v>
      </c>
      <c r="M2609" s="23">
        <v>66.2</v>
      </c>
      <c r="N2609" s="23">
        <v>482.6</v>
      </c>
      <c r="O2609" s="23">
        <v>193.294</v>
      </c>
      <c r="P2609" s="23">
        <v>168.148</v>
      </c>
      <c r="Q2609" s="37" t="s">
        <v>105</v>
      </c>
      <c r="R2609" s="28">
        <v>0</v>
      </c>
      <c r="S2609" s="24" t="s">
        <v>132</v>
      </c>
      <c r="T2609" s="38" t="s">
        <v>105</v>
      </c>
      <c r="U2609" s="27" cm="1">
        <f t="array" ref="U2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610" hidden="1" spans="1:21">
      <c r="A2610" s="36" t="s">
        <v>3533</v>
      </c>
      <c r="B2610" s="36" t="s">
        <v>3558</v>
      </c>
      <c r="C2610" s="36" t="s">
        <v>1403</v>
      </c>
      <c r="D2610" s="36" t="s">
        <v>132</v>
      </c>
      <c r="E2610" s="36" t="s">
        <v>2341</v>
      </c>
      <c r="F2610" s="36" t="s">
        <v>2367</v>
      </c>
      <c r="G2610" s="36" t="s">
        <v>92</v>
      </c>
      <c r="H2610" s="36" t="s">
        <v>138</v>
      </c>
      <c r="I2610" s="22"/>
      <c r="J2610" s="22" t="s">
        <v>132</v>
      </c>
      <c r="K2610" s="23">
        <v>190.5</v>
      </c>
      <c r="L2610" s="23">
        <v>72.2</v>
      </c>
      <c r="M2610" s="23">
        <v>57.1</v>
      </c>
      <c r="N2610" s="23">
        <v>483.87</v>
      </c>
      <c r="O2610" s="23">
        <v>183.388</v>
      </c>
      <c r="P2610" s="23">
        <v>145.034</v>
      </c>
      <c r="Q2610" s="37" t="s">
        <v>94</v>
      </c>
      <c r="R2610" s="28">
        <v>1.4</v>
      </c>
      <c r="S2610" s="24" t="s">
        <v>132</v>
      </c>
      <c r="T2610" s="38" t="s">
        <v>94</v>
      </c>
      <c r="U2610" s="27" cm="1">
        <f t="array" ref="U2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11" hidden="1" spans="1:21">
      <c r="A2611" s="36" t="s">
        <v>3533</v>
      </c>
      <c r="B2611" s="36" t="s">
        <v>3558</v>
      </c>
      <c r="C2611" s="36" t="s">
        <v>1403</v>
      </c>
      <c r="D2611" s="36" t="s">
        <v>132</v>
      </c>
      <c r="E2611" s="36" t="s">
        <v>2341</v>
      </c>
      <c r="F2611" s="36" t="s">
        <v>2379</v>
      </c>
      <c r="G2611" s="36" t="s">
        <v>92</v>
      </c>
      <c r="H2611" s="36" t="s">
        <v>138</v>
      </c>
      <c r="I2611" s="22"/>
      <c r="J2611" s="22" t="s">
        <v>132</v>
      </c>
      <c r="K2611" s="23">
        <v>189.8</v>
      </c>
      <c r="L2611" s="23">
        <v>72.2</v>
      </c>
      <c r="M2611" s="23">
        <v>56.9</v>
      </c>
      <c r="N2611" s="23">
        <v>482.092</v>
      </c>
      <c r="O2611" s="23">
        <v>183.388</v>
      </c>
      <c r="P2611" s="23">
        <v>144.526</v>
      </c>
      <c r="Q2611" s="37" t="s">
        <v>94</v>
      </c>
      <c r="R2611" s="28">
        <v>2.1</v>
      </c>
      <c r="S2611" s="24" t="s">
        <v>132</v>
      </c>
      <c r="T2611" s="38" t="s">
        <v>94</v>
      </c>
      <c r="U2611" s="27" cm="1">
        <f t="array" ref="U2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612" hidden="1" spans="1:21">
      <c r="A2612" s="36" t="s">
        <v>3533</v>
      </c>
      <c r="B2612" s="36" t="s">
        <v>3558</v>
      </c>
      <c r="C2612" s="36" t="s">
        <v>1403</v>
      </c>
      <c r="D2612" s="36" t="s">
        <v>132</v>
      </c>
      <c r="E2612" s="36" t="s">
        <v>2345</v>
      </c>
      <c r="F2612" s="36" t="s">
        <v>3003</v>
      </c>
      <c r="G2612" s="36" t="s">
        <v>92</v>
      </c>
      <c r="H2612" s="36" t="s">
        <v>138</v>
      </c>
      <c r="I2612" s="22"/>
      <c r="J2612" s="22" t="s">
        <v>132</v>
      </c>
      <c r="K2612" s="23">
        <v>194.1</v>
      </c>
      <c r="L2612" s="23">
        <v>73.4</v>
      </c>
      <c r="M2612" s="23">
        <v>58.2</v>
      </c>
      <c r="N2612" s="23">
        <v>493.014</v>
      </c>
      <c r="O2612" s="23">
        <v>186.436</v>
      </c>
      <c r="P2612" s="23">
        <v>147.828</v>
      </c>
      <c r="Q2612" s="37" t="s">
        <v>96</v>
      </c>
      <c r="R2612" s="28">
        <v>13.9</v>
      </c>
      <c r="S2612" s="24" t="s">
        <v>132</v>
      </c>
      <c r="T2612" s="38" t="s">
        <v>96</v>
      </c>
      <c r="U2612" s="27" cm="1">
        <f t="array" ref="U2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613" hidden="1" spans="1:21">
      <c r="A2613" s="36" t="s">
        <v>3533</v>
      </c>
      <c r="B2613" s="36" t="s">
        <v>3558</v>
      </c>
      <c r="C2613" s="36" t="s">
        <v>1403</v>
      </c>
      <c r="D2613" s="36" t="s">
        <v>132</v>
      </c>
      <c r="E2613" s="36" t="s">
        <v>2345</v>
      </c>
      <c r="F2613" s="36" t="s">
        <v>2557</v>
      </c>
      <c r="G2613" s="36" t="s">
        <v>92</v>
      </c>
      <c r="H2613" s="36" t="s">
        <v>138</v>
      </c>
      <c r="I2613" s="22"/>
      <c r="J2613" s="22" t="s">
        <v>132</v>
      </c>
      <c r="K2613" s="23">
        <v>194.1</v>
      </c>
      <c r="L2613" s="23">
        <v>73.4</v>
      </c>
      <c r="M2613" s="23">
        <v>58.1</v>
      </c>
      <c r="N2613" s="23">
        <v>493.014</v>
      </c>
      <c r="O2613" s="23">
        <v>186.436</v>
      </c>
      <c r="P2613" s="23">
        <v>147.574</v>
      </c>
      <c r="Q2613" s="37" t="s">
        <v>96</v>
      </c>
      <c r="R2613" s="28">
        <v>13.9</v>
      </c>
      <c r="S2613" s="24" t="s">
        <v>132</v>
      </c>
      <c r="T2613" s="38" t="s">
        <v>96</v>
      </c>
      <c r="U2613" s="27" cm="1">
        <f t="array" ref="U2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614" hidden="1" spans="1:21">
      <c r="A2614" s="36" t="s">
        <v>3533</v>
      </c>
      <c r="B2614" s="36" t="s">
        <v>3558</v>
      </c>
      <c r="C2614" s="36" t="s">
        <v>1403</v>
      </c>
      <c r="D2614" s="36" t="s">
        <v>132</v>
      </c>
      <c r="E2614" s="36" t="s">
        <v>2345</v>
      </c>
      <c r="F2614" s="36" t="s">
        <v>2396</v>
      </c>
      <c r="G2614" s="36" t="s">
        <v>92</v>
      </c>
      <c r="H2614" s="36" t="s">
        <v>138</v>
      </c>
      <c r="I2614" s="22"/>
      <c r="J2614" s="22" t="s">
        <v>132</v>
      </c>
      <c r="K2614" s="23">
        <v>194.1</v>
      </c>
      <c r="L2614" s="23">
        <v>73.4</v>
      </c>
      <c r="M2614" s="23">
        <v>58.2</v>
      </c>
      <c r="N2614" s="23">
        <v>493.014</v>
      </c>
      <c r="O2614" s="23">
        <v>186.436</v>
      </c>
      <c r="P2614" s="23">
        <v>147.828</v>
      </c>
      <c r="Q2614" s="37" t="s">
        <v>96</v>
      </c>
      <c r="R2614" s="28">
        <v>13.9</v>
      </c>
      <c r="S2614" s="24" t="s">
        <v>132</v>
      </c>
      <c r="T2614" s="38" t="s">
        <v>96</v>
      </c>
      <c r="U2614" s="27" cm="1">
        <f t="array" ref="U2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615" hidden="1" spans="1:21">
      <c r="A2615" s="36" t="s">
        <v>3533</v>
      </c>
      <c r="B2615" s="36" t="s">
        <v>3558</v>
      </c>
      <c r="C2615" s="36" t="s">
        <v>1403</v>
      </c>
      <c r="D2615" s="36" t="s">
        <v>132</v>
      </c>
      <c r="E2615" s="36" t="s">
        <v>2345</v>
      </c>
      <c r="F2615" s="36" t="s">
        <v>2397</v>
      </c>
      <c r="G2615" s="36" t="s">
        <v>92</v>
      </c>
      <c r="H2615" s="36" t="s">
        <v>138</v>
      </c>
      <c r="I2615" s="22"/>
      <c r="J2615" s="22" t="s">
        <v>132</v>
      </c>
      <c r="K2615" s="23">
        <v>193.9</v>
      </c>
      <c r="L2615" s="23">
        <v>73.4</v>
      </c>
      <c r="M2615" s="23">
        <v>58.1</v>
      </c>
      <c r="N2615" s="23">
        <v>492.506</v>
      </c>
      <c r="O2615" s="23">
        <v>186.436</v>
      </c>
      <c r="P2615" s="23">
        <v>147.574</v>
      </c>
      <c r="Q2615" s="37" t="s">
        <v>96</v>
      </c>
      <c r="R2615" s="28">
        <v>14.1</v>
      </c>
      <c r="S2615" s="24" t="s">
        <v>132</v>
      </c>
      <c r="T2615" s="38" t="s">
        <v>96</v>
      </c>
      <c r="U2615" s="27" cm="1">
        <f t="array" ref="U2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616" hidden="1" spans="1:21">
      <c r="A2616" s="36" t="s">
        <v>3533</v>
      </c>
      <c r="B2616" s="36" t="s">
        <v>3559</v>
      </c>
      <c r="C2616" s="36" t="s">
        <v>1405</v>
      </c>
      <c r="D2616" s="36" t="s">
        <v>132</v>
      </c>
      <c r="E2616" s="36" t="s">
        <v>2341</v>
      </c>
      <c r="F2616" s="36" t="s">
        <v>2506</v>
      </c>
      <c r="G2616" s="36" t="s">
        <v>101</v>
      </c>
      <c r="H2616" s="36" t="s">
        <v>131</v>
      </c>
      <c r="I2616" s="22"/>
      <c r="J2616" s="22" t="s">
        <v>132</v>
      </c>
      <c r="K2616" s="23">
        <v>190</v>
      </c>
      <c r="L2616" s="23">
        <v>76.1</v>
      </c>
      <c r="M2616" s="23">
        <v>66.2</v>
      </c>
      <c r="N2616" s="23">
        <v>482.6</v>
      </c>
      <c r="O2616" s="23">
        <v>193.294</v>
      </c>
      <c r="P2616" s="23">
        <v>168.148</v>
      </c>
      <c r="Q2616" s="37" t="s">
        <v>105</v>
      </c>
      <c r="R2616" s="28">
        <v>0</v>
      </c>
      <c r="S2616" s="24" t="s">
        <v>132</v>
      </c>
      <c r="T2616" s="38" t="s">
        <v>105</v>
      </c>
      <c r="U2616" s="27" cm="1">
        <f t="array" ref="U2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617" hidden="1" spans="1:21">
      <c r="A2617" s="36" t="s">
        <v>3533</v>
      </c>
      <c r="B2617" s="36" t="s">
        <v>3559</v>
      </c>
      <c r="C2617" s="36" t="s">
        <v>1405</v>
      </c>
      <c r="D2617" s="36" t="s">
        <v>132</v>
      </c>
      <c r="E2617" s="36" t="s">
        <v>2345</v>
      </c>
      <c r="F2617" s="36" t="s">
        <v>2359</v>
      </c>
      <c r="G2617" s="36" t="s">
        <v>101</v>
      </c>
      <c r="H2617" s="36" t="s">
        <v>131</v>
      </c>
      <c r="I2617" s="22"/>
      <c r="J2617" s="22" t="s">
        <v>132</v>
      </c>
      <c r="K2617" s="23">
        <v>193.2</v>
      </c>
      <c r="L2617" s="23">
        <v>76.9</v>
      </c>
      <c r="M2617" s="23">
        <v>68.2</v>
      </c>
      <c r="N2617" s="23">
        <v>490.728</v>
      </c>
      <c r="O2617" s="23">
        <v>195.326</v>
      </c>
      <c r="P2617" s="23">
        <v>173.228</v>
      </c>
      <c r="Q2617" s="37" t="s">
        <v>109</v>
      </c>
      <c r="R2617" s="28">
        <v>7.8</v>
      </c>
      <c r="S2617" s="24" t="s">
        <v>132</v>
      </c>
      <c r="T2617" s="38" t="s">
        <v>109</v>
      </c>
      <c r="U2617" s="27" cm="1">
        <f t="array" ref="U2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618" hidden="1" spans="1:21">
      <c r="A2618" s="36" t="s">
        <v>3533</v>
      </c>
      <c r="B2618" s="36" t="s">
        <v>3560</v>
      </c>
      <c r="C2618" s="36" t="s">
        <v>1407</v>
      </c>
      <c r="D2618" s="36"/>
      <c r="E2618" s="36" t="s">
        <v>2341</v>
      </c>
      <c r="F2618" s="36" t="s">
        <v>2465</v>
      </c>
      <c r="G2618" s="36" t="s">
        <v>101</v>
      </c>
      <c r="H2618" s="36" t="s">
        <v>131</v>
      </c>
      <c r="I2618" s="22"/>
      <c r="J2618" s="22"/>
      <c r="K2618" s="23">
        <v>204.8</v>
      </c>
      <c r="L2618" s="23">
        <v>79.9</v>
      </c>
      <c r="M2618" s="23">
        <v>76.7</v>
      </c>
      <c r="N2618" s="23">
        <v>520.192</v>
      </c>
      <c r="O2618" s="23">
        <v>202.946</v>
      </c>
      <c r="P2618" s="23">
        <v>194.818</v>
      </c>
      <c r="Q2618" s="37" t="s">
        <v>113</v>
      </c>
      <c r="R2618" s="28">
        <v>2.2</v>
      </c>
      <c r="S2618" s="24" t="s">
        <v>132</v>
      </c>
      <c r="T2618" s="38" t="s">
        <v>113</v>
      </c>
      <c r="U2618" s="27" cm="1">
        <f t="array" ref="U2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19" hidden="1" spans="1:21">
      <c r="A2619" s="36" t="s">
        <v>3533</v>
      </c>
      <c r="B2619" s="36" t="s">
        <v>3560</v>
      </c>
      <c r="C2619" s="36" t="s">
        <v>1407</v>
      </c>
      <c r="D2619" s="36" t="s">
        <v>132</v>
      </c>
      <c r="E2619" s="36" t="s">
        <v>2341</v>
      </c>
      <c r="F2619" s="36" t="s">
        <v>2922</v>
      </c>
      <c r="G2619" s="36" t="s">
        <v>101</v>
      </c>
      <c r="H2619" s="36" t="s">
        <v>131</v>
      </c>
      <c r="I2619" s="22"/>
      <c r="J2619" s="22" t="s">
        <v>132</v>
      </c>
      <c r="K2619" s="23">
        <v>204.8</v>
      </c>
      <c r="L2619" s="23">
        <v>79.9</v>
      </c>
      <c r="M2619" s="23">
        <v>75.2</v>
      </c>
      <c r="N2619" s="23">
        <v>520.192</v>
      </c>
      <c r="O2619" s="23">
        <v>202.946</v>
      </c>
      <c r="P2619" s="23">
        <v>191.008</v>
      </c>
      <c r="Q2619" s="37" t="s">
        <v>113</v>
      </c>
      <c r="R2619" s="28">
        <v>2.2</v>
      </c>
      <c r="S2619" s="24" t="s">
        <v>132</v>
      </c>
      <c r="T2619" s="38" t="s">
        <v>113</v>
      </c>
      <c r="U2619" s="27" cm="1">
        <f t="array" ref="U2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20" hidden="1" spans="1:21">
      <c r="A2620" s="36" t="s">
        <v>3533</v>
      </c>
      <c r="B2620" s="36" t="s">
        <v>3560</v>
      </c>
      <c r="C2620" s="36" t="s">
        <v>1407</v>
      </c>
      <c r="D2620" s="36"/>
      <c r="E2620" s="36" t="s">
        <v>2341</v>
      </c>
      <c r="F2620" s="36" t="s">
        <v>2924</v>
      </c>
      <c r="G2620" s="36" t="s">
        <v>101</v>
      </c>
      <c r="H2620" s="36" t="s">
        <v>131</v>
      </c>
      <c r="I2620" s="22"/>
      <c r="J2620" s="22"/>
      <c r="K2620" s="23">
        <v>204.8</v>
      </c>
      <c r="L2620" s="23">
        <v>79.9</v>
      </c>
      <c r="M2620" s="23">
        <v>76.7</v>
      </c>
      <c r="N2620" s="23">
        <v>520.192</v>
      </c>
      <c r="O2620" s="23">
        <v>202.946</v>
      </c>
      <c r="P2620" s="23">
        <v>194.818</v>
      </c>
      <c r="Q2620" s="37" t="s">
        <v>113</v>
      </c>
      <c r="R2620" s="28">
        <v>2.2</v>
      </c>
      <c r="S2620" s="24" t="s">
        <v>132</v>
      </c>
      <c r="T2620" s="38" t="s">
        <v>113</v>
      </c>
      <c r="U2620" s="27" cm="1">
        <f t="array" ref="U2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21" hidden="1" spans="1:21">
      <c r="A2621" s="36" t="s">
        <v>3533</v>
      </c>
      <c r="B2621" s="36" t="s">
        <v>3560</v>
      </c>
      <c r="C2621" s="36" t="s">
        <v>1407</v>
      </c>
      <c r="D2621" s="36" t="s">
        <v>132</v>
      </c>
      <c r="E2621" s="36" t="s">
        <v>2345</v>
      </c>
      <c r="F2621" s="36" t="s">
        <v>2868</v>
      </c>
      <c r="G2621" s="36" t="s">
        <v>101</v>
      </c>
      <c r="H2621" s="36" t="s">
        <v>131</v>
      </c>
      <c r="I2621" s="22"/>
      <c r="J2621" s="22" t="s">
        <v>132</v>
      </c>
      <c r="K2621" s="23">
        <v>207.5</v>
      </c>
      <c r="L2621" s="23">
        <v>80.2</v>
      </c>
      <c r="M2621" s="23">
        <v>77.8</v>
      </c>
      <c r="N2621" s="23">
        <v>527.05</v>
      </c>
      <c r="O2621" s="23">
        <v>203.708</v>
      </c>
      <c r="P2621" s="23">
        <v>197.612</v>
      </c>
      <c r="Q2621" s="37" t="s">
        <v>116</v>
      </c>
      <c r="R2621" s="28">
        <v>6.5</v>
      </c>
      <c r="S2621" s="24" t="s">
        <v>132</v>
      </c>
      <c r="T2621" s="38" t="s">
        <v>116</v>
      </c>
      <c r="U2621" s="27" cm="1">
        <f t="array" ref="U2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622" hidden="1" spans="1:21">
      <c r="A2622" s="36" t="s">
        <v>3533</v>
      </c>
      <c r="B2622" s="36" t="s">
        <v>3560</v>
      </c>
      <c r="C2622" s="36" t="s">
        <v>1407</v>
      </c>
      <c r="D2622" s="36" t="s">
        <v>1181</v>
      </c>
      <c r="E2622" s="36" t="s">
        <v>2354</v>
      </c>
      <c r="F2622" s="36" t="s">
        <v>3044</v>
      </c>
      <c r="G2622" s="36" t="s">
        <v>101</v>
      </c>
      <c r="H2622" s="36" t="s">
        <v>131</v>
      </c>
      <c r="I2622" s="22"/>
      <c r="J2622" s="22" t="s">
        <v>132</v>
      </c>
      <c r="K2622" s="23">
        <v>223.3</v>
      </c>
      <c r="L2622" s="23">
        <v>79.7</v>
      </c>
      <c r="M2622" s="23">
        <v>78.1</v>
      </c>
      <c r="N2622" s="23">
        <v>567.182</v>
      </c>
      <c r="O2622" s="23">
        <v>202.438</v>
      </c>
      <c r="P2622" s="23">
        <v>198.374</v>
      </c>
      <c r="Q2622" s="37" t="s">
        <v>120</v>
      </c>
      <c r="R2622" s="28">
        <v>6.7</v>
      </c>
      <c r="S2622" s="24" t="s">
        <v>132</v>
      </c>
      <c r="T2622" s="38" t="s">
        <v>120</v>
      </c>
      <c r="U2622" s="27" cm="1">
        <f t="array" ref="U2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623" hidden="1" spans="1:21">
      <c r="A2623" s="36" t="s">
        <v>3533</v>
      </c>
      <c r="B2623" s="36" t="s">
        <v>3560</v>
      </c>
      <c r="C2623" s="36" t="s">
        <v>1407</v>
      </c>
      <c r="D2623" s="36" t="s">
        <v>132</v>
      </c>
      <c r="E2623" s="36" t="s">
        <v>2354</v>
      </c>
      <c r="F2623" s="36" t="s">
        <v>3085</v>
      </c>
      <c r="G2623" s="36" t="s">
        <v>101</v>
      </c>
      <c r="H2623" s="36" t="s">
        <v>131</v>
      </c>
      <c r="I2623" s="22"/>
      <c r="J2623" s="22" t="s">
        <v>132</v>
      </c>
      <c r="K2623" s="23">
        <v>208.4</v>
      </c>
      <c r="L2623" s="23">
        <v>79.7</v>
      </c>
      <c r="M2623" s="23">
        <v>78.3</v>
      </c>
      <c r="N2623" s="23">
        <v>529.336</v>
      </c>
      <c r="O2623" s="23">
        <v>202.438</v>
      </c>
      <c r="P2623" s="23">
        <v>198.882</v>
      </c>
      <c r="Q2623" s="37" t="s">
        <v>116</v>
      </c>
      <c r="R2623" s="28">
        <v>5.6</v>
      </c>
      <c r="S2623" s="24" t="s">
        <v>132</v>
      </c>
      <c r="T2623" s="38" t="s">
        <v>116</v>
      </c>
      <c r="U2623" s="27" cm="1">
        <f t="array" ref="U2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624" hidden="1" spans="1:21">
      <c r="A2624" s="36" t="s">
        <v>3533</v>
      </c>
      <c r="B2624" s="36" t="s">
        <v>3560</v>
      </c>
      <c r="C2624" s="36" t="s">
        <v>1407</v>
      </c>
      <c r="D2624" s="36" t="s">
        <v>1181</v>
      </c>
      <c r="E2624" s="36" t="s">
        <v>2354</v>
      </c>
      <c r="F2624" s="36" t="s">
        <v>3051</v>
      </c>
      <c r="G2624" s="36" t="s">
        <v>101</v>
      </c>
      <c r="H2624" s="36" t="s">
        <v>131</v>
      </c>
      <c r="I2624" s="22"/>
      <c r="J2624" s="22" t="s">
        <v>132</v>
      </c>
      <c r="K2624" s="23">
        <v>223.3</v>
      </c>
      <c r="L2624" s="23">
        <v>79.7</v>
      </c>
      <c r="M2624" s="23">
        <v>78.3</v>
      </c>
      <c r="N2624" s="23">
        <v>567.182</v>
      </c>
      <c r="O2624" s="23">
        <v>202.438</v>
      </c>
      <c r="P2624" s="23">
        <v>198.882</v>
      </c>
      <c r="Q2624" s="37" t="s">
        <v>120</v>
      </c>
      <c r="R2624" s="28">
        <v>6.7</v>
      </c>
      <c r="S2624" s="24" t="s">
        <v>132</v>
      </c>
      <c r="T2624" s="38" t="s">
        <v>120</v>
      </c>
      <c r="U2624" s="27" cm="1">
        <f t="array" ref="U2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625" hidden="1" spans="1:21">
      <c r="A2625" s="36" t="s">
        <v>3533</v>
      </c>
      <c r="B2625" s="36" t="s">
        <v>3560</v>
      </c>
      <c r="C2625" s="36" t="s">
        <v>1407</v>
      </c>
      <c r="D2625" s="36" t="s">
        <v>1181</v>
      </c>
      <c r="E2625" s="36" t="s">
        <v>2354</v>
      </c>
      <c r="F2625" s="36" t="s">
        <v>2831</v>
      </c>
      <c r="G2625" s="36" t="s">
        <v>101</v>
      </c>
      <c r="H2625" s="36" t="s">
        <v>131</v>
      </c>
      <c r="I2625" s="22"/>
      <c r="J2625" s="22" t="s">
        <v>132</v>
      </c>
      <c r="K2625" s="23">
        <v>223.3</v>
      </c>
      <c r="L2625" s="23">
        <v>78.8</v>
      </c>
      <c r="M2625" s="23">
        <v>78.1</v>
      </c>
      <c r="N2625" s="23">
        <v>567.182</v>
      </c>
      <c r="O2625" s="23">
        <v>200.152</v>
      </c>
      <c r="P2625" s="23">
        <v>198.374</v>
      </c>
      <c r="Q2625" s="37" t="s">
        <v>120</v>
      </c>
      <c r="R2625" s="28">
        <v>6.7</v>
      </c>
      <c r="S2625" s="24" t="s">
        <v>132</v>
      </c>
      <c r="T2625" s="38" t="s">
        <v>120</v>
      </c>
      <c r="U2625" s="27" cm="1">
        <f t="array" ref="U2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626" hidden="1" spans="1:21">
      <c r="A2626" s="36" t="s">
        <v>3533</v>
      </c>
      <c r="B2626" s="36" t="s">
        <v>3560</v>
      </c>
      <c r="C2626" s="36" t="s">
        <v>1407</v>
      </c>
      <c r="D2626" s="36" t="s">
        <v>132</v>
      </c>
      <c r="E2626" s="36" t="s">
        <v>2354</v>
      </c>
      <c r="F2626" s="36" t="s">
        <v>2396</v>
      </c>
      <c r="G2626" s="36" t="s">
        <v>101</v>
      </c>
      <c r="H2626" s="36" t="s">
        <v>131</v>
      </c>
      <c r="I2626" s="22"/>
      <c r="J2626" s="22" t="s">
        <v>132</v>
      </c>
      <c r="K2626" s="23">
        <v>207.4</v>
      </c>
      <c r="L2626" s="23">
        <v>78.8</v>
      </c>
      <c r="M2626" s="23">
        <v>78.1</v>
      </c>
      <c r="N2626" s="23">
        <v>526.796</v>
      </c>
      <c r="O2626" s="23">
        <v>200.152</v>
      </c>
      <c r="P2626" s="23">
        <v>198.374</v>
      </c>
      <c r="Q2626" s="37" t="s">
        <v>116</v>
      </c>
      <c r="R2626" s="28">
        <v>6.6</v>
      </c>
      <c r="S2626" s="24" t="s">
        <v>132</v>
      </c>
      <c r="T2626" s="38" t="s">
        <v>116</v>
      </c>
      <c r="U2626" s="27" cm="1">
        <f t="array" ref="U2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627" hidden="1" spans="1:21">
      <c r="A2627" s="36" t="s">
        <v>3533</v>
      </c>
      <c r="B2627" s="36" t="s">
        <v>3560</v>
      </c>
      <c r="C2627" s="36" t="s">
        <v>1407</v>
      </c>
      <c r="D2627" s="36" t="s">
        <v>1181</v>
      </c>
      <c r="E2627" s="36" t="s">
        <v>2354</v>
      </c>
      <c r="F2627" s="36" t="s">
        <v>2396</v>
      </c>
      <c r="G2627" s="36" t="s">
        <v>101</v>
      </c>
      <c r="H2627" s="36" t="s">
        <v>131</v>
      </c>
      <c r="I2627" s="22"/>
      <c r="J2627" s="22" t="s">
        <v>132</v>
      </c>
      <c r="K2627" s="23">
        <v>222.3</v>
      </c>
      <c r="L2627" s="23">
        <v>78.8</v>
      </c>
      <c r="M2627" s="23">
        <v>78</v>
      </c>
      <c r="N2627" s="23">
        <v>564.642</v>
      </c>
      <c r="O2627" s="23">
        <v>200.152</v>
      </c>
      <c r="P2627" s="23">
        <v>198.12</v>
      </c>
      <c r="Q2627" s="37" t="s">
        <v>120</v>
      </c>
      <c r="R2627" s="28">
        <v>7.7</v>
      </c>
      <c r="S2627" s="24" t="s">
        <v>132</v>
      </c>
      <c r="T2627" s="38" t="s">
        <v>120</v>
      </c>
      <c r="U2627" s="27" cm="1">
        <f t="array" ref="U2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628" hidden="1" spans="1:21">
      <c r="A2628" s="36" t="s">
        <v>3533</v>
      </c>
      <c r="B2628" s="36" t="s">
        <v>3560</v>
      </c>
      <c r="C2628" s="36" t="s">
        <v>1407</v>
      </c>
      <c r="D2628" s="36" t="s">
        <v>132</v>
      </c>
      <c r="E2628" s="36" t="s">
        <v>2371</v>
      </c>
      <c r="F2628" s="36" t="s">
        <v>2413</v>
      </c>
      <c r="G2628" s="36" t="s">
        <v>101</v>
      </c>
      <c r="H2628" s="36" t="s">
        <v>131</v>
      </c>
      <c r="I2628" s="22"/>
      <c r="J2628" s="22" t="s">
        <v>132</v>
      </c>
      <c r="K2628" s="23">
        <v>210</v>
      </c>
      <c r="L2628" s="23">
        <v>79.9</v>
      </c>
      <c r="M2628" s="23">
        <v>76.4</v>
      </c>
      <c r="N2628" s="23">
        <v>533.4</v>
      </c>
      <c r="O2628" s="23">
        <v>202.946</v>
      </c>
      <c r="P2628" s="23">
        <v>194.056</v>
      </c>
      <c r="Q2628" s="37" t="s">
        <v>116</v>
      </c>
      <c r="R2628" s="28">
        <v>4</v>
      </c>
      <c r="S2628" s="24" t="s">
        <v>132</v>
      </c>
      <c r="T2628" s="38" t="s">
        <v>116</v>
      </c>
      <c r="U2628" s="27" cm="1">
        <f t="array" ref="U2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29" hidden="1" spans="1:21">
      <c r="A2629" s="36" t="s">
        <v>3533</v>
      </c>
      <c r="B2629" s="36" t="s">
        <v>3560</v>
      </c>
      <c r="C2629" s="36" t="s">
        <v>1407</v>
      </c>
      <c r="D2629" s="36" t="s">
        <v>1181</v>
      </c>
      <c r="E2629" s="36" t="s">
        <v>2371</v>
      </c>
      <c r="F2629" s="36" t="s">
        <v>2413</v>
      </c>
      <c r="G2629" s="36" t="s">
        <v>101</v>
      </c>
      <c r="H2629" s="36" t="s">
        <v>131</v>
      </c>
      <c r="I2629" s="22"/>
      <c r="J2629" s="22" t="s">
        <v>132</v>
      </c>
      <c r="K2629" s="23">
        <v>221.9</v>
      </c>
      <c r="L2629" s="23">
        <v>79.9</v>
      </c>
      <c r="M2629" s="23">
        <v>76.4</v>
      </c>
      <c r="N2629" s="23">
        <v>563.626</v>
      </c>
      <c r="O2629" s="23">
        <v>202.946</v>
      </c>
      <c r="P2629" s="23">
        <v>194.056</v>
      </c>
      <c r="Q2629" s="37" t="s">
        <v>120</v>
      </c>
      <c r="R2629" s="28">
        <v>8.1</v>
      </c>
      <c r="S2629" s="24" t="s">
        <v>132</v>
      </c>
      <c r="T2629" s="38" t="s">
        <v>120</v>
      </c>
      <c r="U2629" s="27" cm="1">
        <f t="array" ref="U2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630" hidden="1" spans="1:21">
      <c r="A2630" s="36" t="s">
        <v>3533</v>
      </c>
      <c r="B2630" s="36" t="s">
        <v>3560</v>
      </c>
      <c r="C2630" s="36" t="s">
        <v>1407</v>
      </c>
      <c r="D2630" s="36" t="s">
        <v>132</v>
      </c>
      <c r="E2630" s="36" t="s">
        <v>2357</v>
      </c>
      <c r="F2630" s="36" t="s">
        <v>2342</v>
      </c>
      <c r="G2630" s="36" t="s">
        <v>101</v>
      </c>
      <c r="H2630" s="36" t="s">
        <v>131</v>
      </c>
      <c r="I2630" s="22"/>
      <c r="J2630" s="22" t="s">
        <v>132</v>
      </c>
      <c r="K2630" s="23">
        <v>210</v>
      </c>
      <c r="L2630" s="23">
        <v>80</v>
      </c>
      <c r="M2630" s="23">
        <v>78</v>
      </c>
      <c r="N2630" s="23">
        <v>533.4</v>
      </c>
      <c r="O2630" s="23">
        <v>203.2</v>
      </c>
      <c r="P2630" s="23">
        <v>198.12</v>
      </c>
      <c r="Q2630" s="37" t="s">
        <v>116</v>
      </c>
      <c r="R2630" s="28">
        <v>4</v>
      </c>
      <c r="S2630" s="24" t="s">
        <v>132</v>
      </c>
      <c r="T2630" s="38" t="s">
        <v>116</v>
      </c>
      <c r="U2630" s="27" cm="1">
        <f t="array" ref="U2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31" hidden="1" spans="1:21">
      <c r="A2631" s="36" t="s">
        <v>3533</v>
      </c>
      <c r="B2631" s="36" t="s">
        <v>3560</v>
      </c>
      <c r="C2631" s="36" t="s">
        <v>1407</v>
      </c>
      <c r="D2631" s="36" t="s">
        <v>1181</v>
      </c>
      <c r="E2631" s="36" t="s">
        <v>2357</v>
      </c>
      <c r="F2631" s="36" t="s">
        <v>2342</v>
      </c>
      <c r="G2631" s="36" t="s">
        <v>101</v>
      </c>
      <c r="H2631" s="36" t="s">
        <v>131</v>
      </c>
      <c r="I2631" s="22"/>
      <c r="J2631" s="22" t="s">
        <v>132</v>
      </c>
      <c r="K2631" s="23">
        <v>221.9</v>
      </c>
      <c r="L2631" s="23">
        <v>80</v>
      </c>
      <c r="M2631" s="23">
        <v>78</v>
      </c>
      <c r="N2631" s="23">
        <v>563.626</v>
      </c>
      <c r="O2631" s="23">
        <v>203.2</v>
      </c>
      <c r="P2631" s="23">
        <v>198.12</v>
      </c>
      <c r="Q2631" s="37" t="s">
        <v>120</v>
      </c>
      <c r="R2631" s="28">
        <v>8.1</v>
      </c>
      <c r="S2631" s="24" t="s">
        <v>132</v>
      </c>
      <c r="T2631" s="38" t="s">
        <v>120</v>
      </c>
      <c r="U2631" s="27" cm="1">
        <f t="array" ref="U2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632" ht="12.4" hidden="1" spans="1:21">
      <c r="A2632" s="36" t="s">
        <v>3533</v>
      </c>
      <c r="B2632" s="36" t="s">
        <v>3561</v>
      </c>
      <c r="C2632" s="36" t="s">
        <v>1409</v>
      </c>
      <c r="D2632" s="36" t="s">
        <v>132</v>
      </c>
      <c r="E2632" s="36" t="s">
        <v>2341</v>
      </c>
      <c r="F2632" s="36" t="s">
        <v>2742</v>
      </c>
      <c r="G2632" s="36" t="s">
        <v>92</v>
      </c>
      <c r="H2632" s="36" t="s">
        <v>138</v>
      </c>
      <c r="I2632" s="22"/>
      <c r="J2632" s="22" t="s">
        <v>132</v>
      </c>
      <c r="K2632" s="23">
        <v>219</v>
      </c>
      <c r="L2632" s="23">
        <v>78.1</v>
      </c>
      <c r="M2632" s="23">
        <v>55.4</v>
      </c>
      <c r="N2632" s="23">
        <v>556.26</v>
      </c>
      <c r="O2632" s="23">
        <v>198.374</v>
      </c>
      <c r="P2632" s="23">
        <v>140.716</v>
      </c>
      <c r="Q2632" s="37" t="s">
        <v>2674</v>
      </c>
      <c r="R2632" s="28"/>
      <c r="S2632" s="24" t="s">
        <v>3201</v>
      </c>
      <c r="T2632" s="38" t="s">
        <v>2674</v>
      </c>
      <c r="U2632" s="27" t="str" cm="1">
        <f t="array" ref="U2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3" ht="12.4" hidden="1" spans="1:21">
      <c r="A2633" s="36" t="s">
        <v>3533</v>
      </c>
      <c r="B2633" s="36" t="s">
        <v>3561</v>
      </c>
      <c r="C2633" s="36" t="s">
        <v>1409</v>
      </c>
      <c r="D2633" s="36" t="s">
        <v>132</v>
      </c>
      <c r="E2633" s="36" t="s">
        <v>2341</v>
      </c>
      <c r="F2633" s="36" t="s">
        <v>2745</v>
      </c>
      <c r="G2633" s="36" t="s">
        <v>92</v>
      </c>
      <c r="H2633" s="36" t="s">
        <v>138</v>
      </c>
      <c r="I2633" s="22"/>
      <c r="J2633" s="22" t="s">
        <v>132</v>
      </c>
      <c r="K2633" s="23">
        <v>219</v>
      </c>
      <c r="L2633" s="23">
        <v>78.1</v>
      </c>
      <c r="M2633" s="23">
        <v>55.8</v>
      </c>
      <c r="N2633" s="23">
        <v>556.26</v>
      </c>
      <c r="O2633" s="23">
        <v>198.374</v>
      </c>
      <c r="P2633" s="23">
        <v>141.732</v>
      </c>
      <c r="Q2633" s="37" t="s">
        <v>2674</v>
      </c>
      <c r="R2633" s="28"/>
      <c r="S2633" s="24" t="s">
        <v>3201</v>
      </c>
      <c r="T2633" s="38" t="s">
        <v>2674</v>
      </c>
      <c r="U2633" s="27" t="str" cm="1">
        <f t="array" ref="U2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4" ht="12.4" hidden="1" spans="1:21">
      <c r="A2634" s="36" t="s">
        <v>3533</v>
      </c>
      <c r="B2634" s="36" t="s">
        <v>3561</v>
      </c>
      <c r="C2634" s="36" t="s">
        <v>1409</v>
      </c>
      <c r="D2634" s="36" t="s">
        <v>132</v>
      </c>
      <c r="E2634" s="36" t="s">
        <v>2341</v>
      </c>
      <c r="F2634" s="36" t="s">
        <v>3033</v>
      </c>
      <c r="G2634" s="36" t="s">
        <v>92</v>
      </c>
      <c r="H2634" s="36" t="s">
        <v>138</v>
      </c>
      <c r="I2634" s="22"/>
      <c r="J2634" s="22" t="s">
        <v>132</v>
      </c>
      <c r="K2634" s="23">
        <v>219</v>
      </c>
      <c r="L2634" s="23">
        <v>78.1</v>
      </c>
      <c r="M2634" s="23">
        <v>55.9</v>
      </c>
      <c r="N2634" s="23">
        <v>556.26</v>
      </c>
      <c r="O2634" s="23">
        <v>198.374</v>
      </c>
      <c r="P2634" s="23">
        <v>141.986</v>
      </c>
      <c r="Q2634" s="37" t="s">
        <v>2674</v>
      </c>
      <c r="R2634" s="28"/>
      <c r="S2634" s="24" t="s">
        <v>3201</v>
      </c>
      <c r="T2634" s="38" t="s">
        <v>2674</v>
      </c>
      <c r="U2634" s="27" t="str" cm="1">
        <f t="array" ref="U2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5" ht="12.4" hidden="1" spans="1:21">
      <c r="A2635" s="36" t="s">
        <v>3533</v>
      </c>
      <c r="B2635" s="36" t="s">
        <v>3561</v>
      </c>
      <c r="C2635" s="36" t="s">
        <v>1409</v>
      </c>
      <c r="D2635" s="36" t="s">
        <v>132</v>
      </c>
      <c r="E2635" s="36" t="s">
        <v>2341</v>
      </c>
      <c r="F2635" s="36" t="s">
        <v>2754</v>
      </c>
      <c r="G2635" s="36" t="s">
        <v>92</v>
      </c>
      <c r="H2635" s="36" t="s">
        <v>138</v>
      </c>
      <c r="I2635" s="22"/>
      <c r="J2635" s="22" t="s">
        <v>132</v>
      </c>
      <c r="K2635" s="23">
        <v>219.2</v>
      </c>
      <c r="L2635" s="23">
        <v>78.1</v>
      </c>
      <c r="M2635" s="23">
        <v>55.9</v>
      </c>
      <c r="N2635" s="23">
        <v>556.768</v>
      </c>
      <c r="O2635" s="23">
        <v>198.374</v>
      </c>
      <c r="P2635" s="23">
        <v>141.986</v>
      </c>
      <c r="Q2635" s="37" t="s">
        <v>2674</v>
      </c>
      <c r="R2635" s="28"/>
      <c r="S2635" s="24" t="s">
        <v>3546</v>
      </c>
      <c r="T2635" s="38" t="s">
        <v>2674</v>
      </c>
      <c r="U2635" s="27" t="str" cm="1">
        <f t="array" ref="U2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6" ht="12.4" hidden="1" spans="1:21">
      <c r="A2636" s="36" t="s">
        <v>3533</v>
      </c>
      <c r="B2636" s="36" t="s">
        <v>3561</v>
      </c>
      <c r="C2636" s="36" t="s">
        <v>1409</v>
      </c>
      <c r="D2636" s="36" t="s">
        <v>132</v>
      </c>
      <c r="E2636" s="36" t="s">
        <v>2345</v>
      </c>
      <c r="F2636" s="36" t="s">
        <v>2755</v>
      </c>
      <c r="G2636" s="36" t="s">
        <v>92</v>
      </c>
      <c r="H2636" s="36" t="s">
        <v>138</v>
      </c>
      <c r="I2636" s="22"/>
      <c r="J2636" s="22" t="s">
        <v>132</v>
      </c>
      <c r="K2636" s="23">
        <v>220.2</v>
      </c>
      <c r="L2636" s="23">
        <v>78.1</v>
      </c>
      <c r="M2636" s="23">
        <v>56.7</v>
      </c>
      <c r="N2636" s="23">
        <v>559.308</v>
      </c>
      <c r="O2636" s="23">
        <v>198.374</v>
      </c>
      <c r="P2636" s="23">
        <v>144.018</v>
      </c>
      <c r="Q2636" s="37" t="s">
        <v>2674</v>
      </c>
      <c r="R2636" s="28"/>
      <c r="S2636" s="24" t="s">
        <v>2718</v>
      </c>
      <c r="T2636" s="38" t="s">
        <v>2674</v>
      </c>
      <c r="U2636" s="27" t="str" cm="1">
        <f t="array" ref="U2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7" ht="12.4" hidden="1" spans="1:21">
      <c r="A2637" s="36" t="s">
        <v>3533</v>
      </c>
      <c r="B2637" s="36" t="s">
        <v>3561</v>
      </c>
      <c r="C2637" s="36" t="s">
        <v>1409</v>
      </c>
      <c r="D2637" s="36" t="s">
        <v>132</v>
      </c>
      <c r="E2637" s="36" t="s">
        <v>2345</v>
      </c>
      <c r="F2637" s="36" t="s">
        <v>2757</v>
      </c>
      <c r="G2637" s="36" t="s">
        <v>92</v>
      </c>
      <c r="H2637" s="36" t="s">
        <v>138</v>
      </c>
      <c r="I2637" s="22"/>
      <c r="J2637" s="22" t="s">
        <v>132</v>
      </c>
      <c r="K2637" s="23">
        <v>220.2</v>
      </c>
      <c r="L2637" s="23">
        <v>78.1</v>
      </c>
      <c r="M2637" s="23">
        <v>56.9</v>
      </c>
      <c r="N2637" s="23">
        <v>559.308</v>
      </c>
      <c r="O2637" s="23">
        <v>198.374</v>
      </c>
      <c r="P2637" s="23">
        <v>144.526</v>
      </c>
      <c r="Q2637" s="37" t="s">
        <v>2674</v>
      </c>
      <c r="R2637" s="28"/>
      <c r="S2637" s="24" t="s">
        <v>2718</v>
      </c>
      <c r="T2637" s="38" t="s">
        <v>2674</v>
      </c>
      <c r="U2637" s="27" t="str" cm="1">
        <f t="array" ref="U2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8" ht="12.4" hidden="1" spans="1:21">
      <c r="A2638" s="36" t="s">
        <v>3533</v>
      </c>
      <c r="B2638" s="36" t="s">
        <v>3561</v>
      </c>
      <c r="C2638" s="36" t="s">
        <v>1409</v>
      </c>
      <c r="D2638" s="36" t="s">
        <v>132</v>
      </c>
      <c r="E2638" s="36" t="s">
        <v>2345</v>
      </c>
      <c r="F2638" s="36" t="s">
        <v>3562</v>
      </c>
      <c r="G2638" s="36" t="s">
        <v>92</v>
      </c>
      <c r="H2638" s="36" t="s">
        <v>138</v>
      </c>
      <c r="I2638" s="22"/>
      <c r="J2638" s="22" t="s">
        <v>132</v>
      </c>
      <c r="K2638" s="23">
        <v>218.9</v>
      </c>
      <c r="L2638" s="23">
        <v>76.9</v>
      </c>
      <c r="M2638" s="23">
        <v>56.9</v>
      </c>
      <c r="N2638" s="23">
        <v>556.006</v>
      </c>
      <c r="O2638" s="23">
        <v>195.326</v>
      </c>
      <c r="P2638" s="23">
        <v>144.526</v>
      </c>
      <c r="Q2638" s="37" t="s">
        <v>2674</v>
      </c>
      <c r="R2638" s="28"/>
      <c r="S2638" s="24" t="s">
        <v>3543</v>
      </c>
      <c r="T2638" s="38" t="s">
        <v>2674</v>
      </c>
      <c r="U2638" s="27" t="str" cm="1">
        <f t="array" ref="U2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39" hidden="1" spans="1:21">
      <c r="A2639" s="36" t="s">
        <v>3533</v>
      </c>
      <c r="B2639" s="36" t="s">
        <v>3561</v>
      </c>
      <c r="C2639" s="36" t="s">
        <v>1409</v>
      </c>
      <c r="D2639" s="36" t="s">
        <v>132</v>
      </c>
      <c r="E2639" s="36" t="s">
        <v>2354</v>
      </c>
      <c r="F2639" s="36" t="s">
        <v>2862</v>
      </c>
      <c r="G2639" s="36" t="s">
        <v>92</v>
      </c>
      <c r="H2639" s="36" t="s">
        <v>138</v>
      </c>
      <c r="I2639" s="22"/>
      <c r="J2639" s="22" t="s">
        <v>132</v>
      </c>
      <c r="K2639" s="23">
        <v>215.3</v>
      </c>
      <c r="L2639" s="23">
        <v>78.2</v>
      </c>
      <c r="M2639" s="23">
        <v>58</v>
      </c>
      <c r="N2639" s="23">
        <v>546.862</v>
      </c>
      <c r="O2639" s="23">
        <v>198.628</v>
      </c>
      <c r="P2639" s="23">
        <v>147.32</v>
      </c>
      <c r="Q2639" s="37" t="s">
        <v>98</v>
      </c>
      <c r="R2639" s="28">
        <v>2.7</v>
      </c>
      <c r="S2639" s="24" t="s">
        <v>132</v>
      </c>
      <c r="T2639" s="38" t="s">
        <v>98</v>
      </c>
      <c r="U2639" s="27" cm="1">
        <f t="array" ref="U2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640" ht="12.4" hidden="1" spans="1:21">
      <c r="A2640" s="36" t="s">
        <v>3533</v>
      </c>
      <c r="B2640" s="36" t="s">
        <v>3561</v>
      </c>
      <c r="C2640" s="36" t="s">
        <v>1409</v>
      </c>
      <c r="D2640" s="36" t="s">
        <v>1181</v>
      </c>
      <c r="E2640" s="36" t="s">
        <v>2354</v>
      </c>
      <c r="F2640" s="36" t="s">
        <v>2952</v>
      </c>
      <c r="G2640" s="36" t="s">
        <v>92</v>
      </c>
      <c r="H2640" s="36" t="s">
        <v>138</v>
      </c>
      <c r="I2640" s="22"/>
      <c r="J2640" s="22"/>
      <c r="K2640" s="23">
        <v>221.3</v>
      </c>
      <c r="L2640" s="23">
        <v>78.2</v>
      </c>
      <c r="M2640" s="23">
        <v>58.1</v>
      </c>
      <c r="N2640" s="23">
        <v>562.102</v>
      </c>
      <c r="O2640" s="23">
        <v>198.628</v>
      </c>
      <c r="P2640" s="23">
        <v>147.574</v>
      </c>
      <c r="Q2640" s="37" t="s">
        <v>2674</v>
      </c>
      <c r="R2640" s="28"/>
      <c r="S2640" s="24" t="s">
        <v>2903</v>
      </c>
      <c r="T2640" s="38" t="s">
        <v>2674</v>
      </c>
      <c r="U2640" s="27" t="str" cm="1">
        <f t="array" ref="U2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41" hidden="1" spans="1:21">
      <c r="A2641" s="36" t="s">
        <v>3533</v>
      </c>
      <c r="B2641" s="36" t="s">
        <v>3561</v>
      </c>
      <c r="C2641" s="36" t="s">
        <v>1409</v>
      </c>
      <c r="D2641" s="36" t="s">
        <v>132</v>
      </c>
      <c r="E2641" s="36" t="s">
        <v>2354</v>
      </c>
      <c r="F2641" s="36" t="s">
        <v>2389</v>
      </c>
      <c r="G2641" s="36" t="s">
        <v>92</v>
      </c>
      <c r="H2641" s="36" t="s">
        <v>138</v>
      </c>
      <c r="I2641" s="22"/>
      <c r="J2641" s="22" t="s">
        <v>132</v>
      </c>
      <c r="K2641" s="23">
        <v>215.4</v>
      </c>
      <c r="L2641" s="23">
        <v>78.2</v>
      </c>
      <c r="M2641" s="23">
        <v>59</v>
      </c>
      <c r="N2641" s="23">
        <v>547.116</v>
      </c>
      <c r="O2641" s="23">
        <v>198.628</v>
      </c>
      <c r="P2641" s="23">
        <v>149.86</v>
      </c>
      <c r="Q2641" s="37" t="s">
        <v>98</v>
      </c>
      <c r="R2641" s="28">
        <v>2.6</v>
      </c>
      <c r="S2641" s="24" t="s">
        <v>132</v>
      </c>
      <c r="T2641" s="38" t="s">
        <v>98</v>
      </c>
      <c r="U2641" s="27" cm="1">
        <f t="array" ref="U2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642" ht="12.4" hidden="1" spans="1:21">
      <c r="A2642" s="36" t="s">
        <v>3533</v>
      </c>
      <c r="B2642" s="36" t="s">
        <v>3561</v>
      </c>
      <c r="C2642" s="36" t="s">
        <v>1409</v>
      </c>
      <c r="D2642" s="36" t="s">
        <v>1181</v>
      </c>
      <c r="E2642" s="36" t="s">
        <v>2354</v>
      </c>
      <c r="F2642" s="36" t="s">
        <v>2389</v>
      </c>
      <c r="G2642" s="36" t="s">
        <v>92</v>
      </c>
      <c r="H2642" s="36" t="s">
        <v>138</v>
      </c>
      <c r="I2642" s="22"/>
      <c r="J2642" s="22"/>
      <c r="K2642" s="23">
        <v>221.4</v>
      </c>
      <c r="L2642" s="23">
        <v>78.2</v>
      </c>
      <c r="M2642" s="23">
        <v>59.1</v>
      </c>
      <c r="N2642" s="23">
        <v>562.356</v>
      </c>
      <c r="O2642" s="23">
        <v>198.628</v>
      </c>
      <c r="P2642" s="23">
        <v>150.114</v>
      </c>
      <c r="Q2642" s="37" t="s">
        <v>2674</v>
      </c>
      <c r="R2642" s="28"/>
      <c r="S2642" s="24" t="s">
        <v>3563</v>
      </c>
      <c r="T2642" s="38" t="s">
        <v>2674</v>
      </c>
      <c r="U2642" s="27" t="str" cm="1">
        <f t="array" ref="U2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43" hidden="1" spans="1:21">
      <c r="A2643" s="36" t="s">
        <v>3533</v>
      </c>
      <c r="B2643" s="36" t="s">
        <v>3561</v>
      </c>
      <c r="C2643" s="36" t="s">
        <v>1409</v>
      </c>
      <c r="D2643" s="36" t="s">
        <v>132</v>
      </c>
      <c r="E2643" s="36" t="s">
        <v>2354</v>
      </c>
      <c r="F2643" s="36" t="s">
        <v>2480</v>
      </c>
      <c r="G2643" s="36" t="s">
        <v>92</v>
      </c>
      <c r="H2643" s="36" t="s">
        <v>138</v>
      </c>
      <c r="I2643" s="22"/>
      <c r="J2643" s="22" t="s">
        <v>132</v>
      </c>
      <c r="K2643" s="23">
        <v>215.4</v>
      </c>
      <c r="L2643" s="23">
        <v>78.5</v>
      </c>
      <c r="M2643" s="23">
        <v>59</v>
      </c>
      <c r="N2643" s="23">
        <v>547.116</v>
      </c>
      <c r="O2643" s="23">
        <v>199.39</v>
      </c>
      <c r="P2643" s="23">
        <v>149.86</v>
      </c>
      <c r="Q2643" s="37" t="s">
        <v>98</v>
      </c>
      <c r="R2643" s="28">
        <v>2.6</v>
      </c>
      <c r="S2643" s="24" t="s">
        <v>132</v>
      </c>
      <c r="T2643" s="38" t="s">
        <v>98</v>
      </c>
      <c r="U2643" s="27" cm="1">
        <f t="array" ref="U2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644" ht="12.4" hidden="1" spans="1:21">
      <c r="A2644" s="36" t="s">
        <v>3533</v>
      </c>
      <c r="B2644" s="36" t="s">
        <v>3561</v>
      </c>
      <c r="C2644" s="36" t="s">
        <v>1409</v>
      </c>
      <c r="D2644" s="36" t="s">
        <v>1181</v>
      </c>
      <c r="E2644" s="36" t="s">
        <v>2354</v>
      </c>
      <c r="F2644" s="36" t="s">
        <v>2480</v>
      </c>
      <c r="G2644" s="36" t="s">
        <v>92</v>
      </c>
      <c r="H2644" s="36" t="s">
        <v>138</v>
      </c>
      <c r="I2644" s="22"/>
      <c r="J2644" s="22"/>
      <c r="K2644" s="23">
        <v>221.4</v>
      </c>
      <c r="L2644" s="23">
        <v>78.5</v>
      </c>
      <c r="M2644" s="23">
        <v>59.1</v>
      </c>
      <c r="N2644" s="23">
        <v>562.356</v>
      </c>
      <c r="O2644" s="23">
        <v>199.39</v>
      </c>
      <c r="P2644" s="23">
        <v>150.114</v>
      </c>
      <c r="Q2644" s="37" t="s">
        <v>2674</v>
      </c>
      <c r="R2644" s="28"/>
      <c r="S2644" s="24" t="s">
        <v>3563</v>
      </c>
      <c r="T2644" s="38" t="s">
        <v>2674</v>
      </c>
      <c r="U2644" s="27" t="str" cm="1">
        <f t="array" ref="U2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45" hidden="1" spans="1:21">
      <c r="A2645" s="36" t="s">
        <v>3533</v>
      </c>
      <c r="B2645" s="36" t="s">
        <v>3564</v>
      </c>
      <c r="C2645" s="36" t="s">
        <v>1411</v>
      </c>
      <c r="D2645" s="36" t="s">
        <v>132</v>
      </c>
      <c r="E2645" s="36" t="s">
        <v>2341</v>
      </c>
      <c r="F2645" s="36" t="s">
        <v>2897</v>
      </c>
      <c r="G2645" s="36" t="s">
        <v>92</v>
      </c>
      <c r="H2645" s="36" t="s">
        <v>138</v>
      </c>
      <c r="I2645" s="22"/>
      <c r="J2645" s="22" t="s">
        <v>132</v>
      </c>
      <c r="K2645" s="23">
        <v>190.5</v>
      </c>
      <c r="L2645" s="23">
        <v>72.2</v>
      </c>
      <c r="M2645" s="23">
        <v>57.2</v>
      </c>
      <c r="N2645" s="23">
        <v>483.87</v>
      </c>
      <c r="O2645" s="23">
        <v>183.388</v>
      </c>
      <c r="P2645" s="23">
        <v>145.288</v>
      </c>
      <c r="Q2645" s="37" t="s">
        <v>94</v>
      </c>
      <c r="R2645" s="28">
        <v>1.4</v>
      </c>
      <c r="S2645" s="24" t="s">
        <v>132</v>
      </c>
      <c r="T2645" s="38" t="s">
        <v>94</v>
      </c>
      <c r="U2645" s="27" cm="1">
        <f t="array" ref="U2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46" hidden="1" spans="1:21">
      <c r="A2646" s="36" t="s">
        <v>3565</v>
      </c>
      <c r="B2646" s="36" t="s">
        <v>3566</v>
      </c>
      <c r="C2646" s="36" t="s">
        <v>1413</v>
      </c>
      <c r="D2646" s="36" t="s">
        <v>132</v>
      </c>
      <c r="E2646" s="36" t="s">
        <v>2341</v>
      </c>
      <c r="F2646" s="36" t="s">
        <v>2342</v>
      </c>
      <c r="G2646" s="36" t="s">
        <v>101</v>
      </c>
      <c r="H2646" s="36" t="s">
        <v>131</v>
      </c>
      <c r="I2646" s="22"/>
      <c r="J2646" s="22" t="s">
        <v>132</v>
      </c>
      <c r="K2646" s="23">
        <v>198.2</v>
      </c>
      <c r="L2646" s="23">
        <v>78.9</v>
      </c>
      <c r="M2646" s="23">
        <v>65.3</v>
      </c>
      <c r="N2646" s="23">
        <v>503.428</v>
      </c>
      <c r="O2646" s="23">
        <v>200.406</v>
      </c>
      <c r="P2646" s="23">
        <v>165.862</v>
      </c>
      <c r="Q2646" s="37" t="s">
        <v>109</v>
      </c>
      <c r="R2646" s="28">
        <v>2.8</v>
      </c>
      <c r="S2646" s="24" t="s">
        <v>132</v>
      </c>
      <c r="T2646" s="38" t="s">
        <v>109</v>
      </c>
      <c r="U2646" s="27" cm="1">
        <f t="array" ref="U2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647" hidden="1" spans="1:21">
      <c r="A2647" s="36" t="s">
        <v>3565</v>
      </c>
      <c r="B2647" s="36" t="s">
        <v>3567</v>
      </c>
      <c r="C2647" s="36" t="s">
        <v>1415</v>
      </c>
      <c r="D2647" s="36" t="s">
        <v>132</v>
      </c>
      <c r="E2647" s="36" t="s">
        <v>2341</v>
      </c>
      <c r="F2647" s="36" t="s">
        <v>2381</v>
      </c>
      <c r="G2647" s="36" t="s">
        <v>92</v>
      </c>
      <c r="H2647" s="36" t="s">
        <v>138</v>
      </c>
      <c r="I2647" s="22"/>
      <c r="J2647" s="22" t="s">
        <v>132</v>
      </c>
      <c r="K2647" s="23">
        <v>195.9</v>
      </c>
      <c r="L2647" s="23">
        <v>76.2</v>
      </c>
      <c r="M2647" s="23">
        <v>55.4</v>
      </c>
      <c r="N2647" s="23">
        <v>497.586</v>
      </c>
      <c r="O2647" s="23">
        <v>193.548</v>
      </c>
      <c r="P2647" s="23">
        <v>140.716</v>
      </c>
      <c r="Q2647" s="37" t="s">
        <v>96</v>
      </c>
      <c r="R2647" s="28">
        <v>12.1</v>
      </c>
      <c r="S2647" s="24" t="s">
        <v>132</v>
      </c>
      <c r="T2647" s="38" t="s">
        <v>96</v>
      </c>
      <c r="U2647" s="27" cm="1">
        <f t="array" ref="U2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648" hidden="1" spans="1:21">
      <c r="A2648" s="36" t="s">
        <v>3568</v>
      </c>
      <c r="B2648" s="36" t="s">
        <v>3569</v>
      </c>
      <c r="C2648" s="36" t="s">
        <v>1417</v>
      </c>
      <c r="D2648" s="36" t="s">
        <v>132</v>
      </c>
      <c r="E2648" s="36" t="s">
        <v>2341</v>
      </c>
      <c r="F2648" s="36" t="s">
        <v>2386</v>
      </c>
      <c r="G2648" s="36" t="s">
        <v>92</v>
      </c>
      <c r="H2648" s="36" t="s">
        <v>138</v>
      </c>
      <c r="I2648" s="22"/>
      <c r="J2648" s="22" t="s">
        <v>132</v>
      </c>
      <c r="K2648" s="23">
        <v>195.7</v>
      </c>
      <c r="L2648" s="23">
        <v>76.8</v>
      </c>
      <c r="M2648" s="23">
        <v>57.5</v>
      </c>
      <c r="N2648" s="23">
        <v>497.078</v>
      </c>
      <c r="O2648" s="23">
        <v>195.072</v>
      </c>
      <c r="P2648" s="23">
        <v>146.05</v>
      </c>
      <c r="Q2648" s="37" t="s">
        <v>96</v>
      </c>
      <c r="R2648" s="28">
        <v>12.3</v>
      </c>
      <c r="S2648" s="24" t="s">
        <v>132</v>
      </c>
      <c r="T2648" s="38" t="s">
        <v>96</v>
      </c>
      <c r="U2648" s="27" cm="1">
        <f t="array" ref="U2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649" hidden="1" spans="1:21">
      <c r="A2649" s="36" t="s">
        <v>3568</v>
      </c>
      <c r="B2649" s="36" t="s">
        <v>3569</v>
      </c>
      <c r="C2649" s="36" t="s">
        <v>1417</v>
      </c>
      <c r="D2649" s="36" t="s">
        <v>132</v>
      </c>
      <c r="E2649" s="36" t="s">
        <v>2341</v>
      </c>
      <c r="F2649" s="36" t="s">
        <v>2413</v>
      </c>
      <c r="G2649" s="36" t="s">
        <v>92</v>
      </c>
      <c r="H2649" s="36" t="s">
        <v>138</v>
      </c>
      <c r="I2649" s="22"/>
      <c r="J2649" s="22" t="s">
        <v>132</v>
      </c>
      <c r="K2649" s="23">
        <v>195.7</v>
      </c>
      <c r="L2649" s="23">
        <v>76.6</v>
      </c>
      <c r="M2649" s="23">
        <v>57.5</v>
      </c>
      <c r="N2649" s="23">
        <v>497.078</v>
      </c>
      <c r="O2649" s="23">
        <v>194.564</v>
      </c>
      <c r="P2649" s="23">
        <v>146.05</v>
      </c>
      <c r="Q2649" s="37" t="s">
        <v>96</v>
      </c>
      <c r="R2649" s="28">
        <v>12.3</v>
      </c>
      <c r="S2649" s="24" t="s">
        <v>132</v>
      </c>
      <c r="T2649" s="38" t="s">
        <v>96</v>
      </c>
      <c r="U2649" s="27" cm="1">
        <f t="array" ref="U2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650" hidden="1" spans="1:21">
      <c r="A2650" s="36" t="s">
        <v>3568</v>
      </c>
      <c r="B2650" s="36" t="s">
        <v>3570</v>
      </c>
      <c r="C2650" s="36" t="s">
        <v>1419</v>
      </c>
      <c r="D2650" s="36" t="s">
        <v>132</v>
      </c>
      <c r="E2650" s="36" t="s">
        <v>2341</v>
      </c>
      <c r="F2650" s="36" t="s">
        <v>2659</v>
      </c>
      <c r="G2650" s="36" t="s">
        <v>41</v>
      </c>
      <c r="H2650" s="36" t="s">
        <v>135</v>
      </c>
      <c r="I2650" s="22"/>
      <c r="J2650" s="22" t="s">
        <v>132</v>
      </c>
      <c r="K2650" s="23">
        <v>192.2</v>
      </c>
      <c r="L2650" s="23">
        <v>75.4</v>
      </c>
      <c r="M2650" s="23">
        <v>53.3</v>
      </c>
      <c r="N2650" s="23">
        <v>488.188</v>
      </c>
      <c r="O2650" s="23">
        <v>191.516</v>
      </c>
      <c r="P2650" s="23">
        <v>135.382</v>
      </c>
      <c r="Q2650" s="37" t="s">
        <v>53</v>
      </c>
      <c r="R2650" s="28">
        <v>0.8</v>
      </c>
      <c r="S2650" s="24" t="s">
        <v>132</v>
      </c>
      <c r="T2650" s="38" t="s">
        <v>53</v>
      </c>
      <c r="U2650" s="27" cm="1">
        <f t="array" ref="U2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51" hidden="1" spans="1:21">
      <c r="A2651" s="36" t="s">
        <v>3568</v>
      </c>
      <c r="B2651" s="36" t="s">
        <v>3570</v>
      </c>
      <c r="C2651" s="36" t="s">
        <v>1419</v>
      </c>
      <c r="D2651" s="36" t="s">
        <v>132</v>
      </c>
      <c r="E2651" s="36" t="s">
        <v>2341</v>
      </c>
      <c r="F2651" s="36" t="s">
        <v>2425</v>
      </c>
      <c r="G2651" s="36" t="s">
        <v>41</v>
      </c>
      <c r="H2651" s="36" t="s">
        <v>135</v>
      </c>
      <c r="I2651" s="22"/>
      <c r="J2651" s="22" t="s">
        <v>132</v>
      </c>
      <c r="K2651" s="23">
        <v>194.2</v>
      </c>
      <c r="L2651" s="23">
        <v>75.4</v>
      </c>
      <c r="M2651" s="23">
        <v>53</v>
      </c>
      <c r="N2651" s="23">
        <v>493.268</v>
      </c>
      <c r="O2651" s="23">
        <v>191.516</v>
      </c>
      <c r="P2651" s="23">
        <v>134.62</v>
      </c>
      <c r="Q2651" s="37" t="s">
        <v>57</v>
      </c>
      <c r="R2651" s="28">
        <v>8.8</v>
      </c>
      <c r="S2651" s="24" t="s">
        <v>132</v>
      </c>
      <c r="T2651" s="38" t="s">
        <v>57</v>
      </c>
      <c r="U2651" s="27" cm="1">
        <f t="array" ref="U2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52" hidden="1" spans="1:21">
      <c r="A2652" s="36" t="s">
        <v>3568</v>
      </c>
      <c r="B2652" s="36" t="s">
        <v>3570</v>
      </c>
      <c r="C2652" s="36" t="s">
        <v>1419</v>
      </c>
      <c r="D2652" s="36" t="s">
        <v>132</v>
      </c>
      <c r="E2652" s="36" t="s">
        <v>2341</v>
      </c>
      <c r="F2652" s="36" t="s">
        <v>2825</v>
      </c>
      <c r="G2652" s="36" t="s">
        <v>41</v>
      </c>
      <c r="H2652" s="36" t="s">
        <v>135</v>
      </c>
      <c r="I2652" s="22"/>
      <c r="J2652" s="22" t="s">
        <v>132</v>
      </c>
      <c r="K2652" s="23">
        <v>194.2</v>
      </c>
      <c r="L2652" s="23">
        <v>75.4</v>
      </c>
      <c r="M2652" s="23">
        <v>53.3</v>
      </c>
      <c r="N2652" s="23">
        <v>493.268</v>
      </c>
      <c r="O2652" s="23">
        <v>191.516</v>
      </c>
      <c r="P2652" s="23">
        <v>135.382</v>
      </c>
      <c r="Q2652" s="37" t="s">
        <v>57</v>
      </c>
      <c r="R2652" s="28">
        <v>8.8</v>
      </c>
      <c r="S2652" s="24" t="s">
        <v>132</v>
      </c>
      <c r="T2652" s="38" t="s">
        <v>57</v>
      </c>
      <c r="U2652" s="27" cm="1">
        <f t="array" ref="U2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53" hidden="1" spans="1:21">
      <c r="A2653" s="36" t="s">
        <v>3568</v>
      </c>
      <c r="B2653" s="36" t="s">
        <v>3570</v>
      </c>
      <c r="C2653" s="36" t="s">
        <v>1419</v>
      </c>
      <c r="D2653" s="36" t="s">
        <v>132</v>
      </c>
      <c r="E2653" s="36" t="s">
        <v>2341</v>
      </c>
      <c r="F2653" s="36" t="s">
        <v>2955</v>
      </c>
      <c r="G2653" s="36" t="s">
        <v>41</v>
      </c>
      <c r="H2653" s="36" t="s">
        <v>174</v>
      </c>
      <c r="I2653" s="22"/>
      <c r="J2653" s="22" t="s">
        <v>132</v>
      </c>
      <c r="K2653" s="23">
        <v>193.3</v>
      </c>
      <c r="L2653" s="23">
        <v>75.4</v>
      </c>
      <c r="M2653" s="23">
        <v>53.3</v>
      </c>
      <c r="N2653" s="23">
        <v>490.982</v>
      </c>
      <c r="O2653" s="23">
        <v>191.516</v>
      </c>
      <c r="P2653" s="23">
        <v>135.382</v>
      </c>
      <c r="Q2653" s="37" t="s">
        <v>57</v>
      </c>
      <c r="R2653" s="28">
        <v>9.7</v>
      </c>
      <c r="S2653" s="24" t="s">
        <v>132</v>
      </c>
      <c r="T2653" s="38" t="s">
        <v>57</v>
      </c>
      <c r="U2653" s="27" cm="1">
        <f t="array" ref="U2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54" hidden="1" spans="1:21">
      <c r="A2654" s="36" t="s">
        <v>3568</v>
      </c>
      <c r="B2654" s="36" t="s">
        <v>3570</v>
      </c>
      <c r="C2654" s="36" t="s">
        <v>1419</v>
      </c>
      <c r="D2654" s="36" t="s">
        <v>132</v>
      </c>
      <c r="E2654" s="36" t="s">
        <v>2345</v>
      </c>
      <c r="F2654" s="36" t="s">
        <v>2359</v>
      </c>
      <c r="G2654" s="36" t="s">
        <v>41</v>
      </c>
      <c r="H2654" s="36" t="s">
        <v>135</v>
      </c>
      <c r="I2654" s="22"/>
      <c r="J2654" s="22" t="s">
        <v>132</v>
      </c>
      <c r="K2654" s="23">
        <v>195.2</v>
      </c>
      <c r="L2654" s="23">
        <v>77</v>
      </c>
      <c r="M2654" s="23">
        <v>53.3</v>
      </c>
      <c r="N2654" s="23">
        <v>495.808</v>
      </c>
      <c r="O2654" s="23">
        <v>195.58</v>
      </c>
      <c r="P2654" s="23">
        <v>135.382</v>
      </c>
      <c r="Q2654" s="37" t="s">
        <v>57</v>
      </c>
      <c r="R2654" s="28">
        <v>7.8</v>
      </c>
      <c r="S2654" s="24" t="s">
        <v>132</v>
      </c>
      <c r="T2654" s="38" t="s">
        <v>57</v>
      </c>
      <c r="U2654" s="27" cm="1">
        <f t="array" ref="U2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655" hidden="1" spans="1:21">
      <c r="A2655" s="36" t="s">
        <v>3568</v>
      </c>
      <c r="B2655" s="36" t="s">
        <v>3571</v>
      </c>
      <c r="C2655" s="36" t="s">
        <v>1421</v>
      </c>
      <c r="D2655" s="36" t="s">
        <v>132</v>
      </c>
      <c r="E2655" s="36" t="s">
        <v>2341</v>
      </c>
      <c r="F2655" s="36" t="s">
        <v>3186</v>
      </c>
      <c r="G2655" s="36" t="s">
        <v>101</v>
      </c>
      <c r="H2655" s="36" t="s">
        <v>131</v>
      </c>
      <c r="I2655" s="22"/>
      <c r="J2655" s="22" t="s">
        <v>132</v>
      </c>
      <c r="K2655" s="23">
        <v>191.3</v>
      </c>
      <c r="L2655" s="23">
        <v>77.9</v>
      </c>
      <c r="M2655" s="23">
        <v>65.7</v>
      </c>
      <c r="N2655" s="23">
        <v>485.902</v>
      </c>
      <c r="O2655" s="23">
        <v>197.866</v>
      </c>
      <c r="P2655" s="23">
        <v>166.878</v>
      </c>
      <c r="Q2655" s="37" t="s">
        <v>109</v>
      </c>
      <c r="R2655" s="28">
        <v>9.7</v>
      </c>
      <c r="S2655" s="24" t="s">
        <v>132</v>
      </c>
      <c r="T2655" s="38" t="s">
        <v>109</v>
      </c>
      <c r="U2655" s="27" cm="1">
        <f t="array" ref="U2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56" hidden="1" spans="1:21">
      <c r="A2656" s="36" t="s">
        <v>3568</v>
      </c>
      <c r="B2656" s="36" t="s">
        <v>3571</v>
      </c>
      <c r="C2656" s="36" t="s">
        <v>1421</v>
      </c>
      <c r="D2656" s="36" t="s">
        <v>132</v>
      </c>
      <c r="E2656" s="36" t="s">
        <v>2341</v>
      </c>
      <c r="F2656" s="36" t="s">
        <v>2342</v>
      </c>
      <c r="G2656" s="36" t="s">
        <v>101</v>
      </c>
      <c r="H2656" s="36" t="s">
        <v>131</v>
      </c>
      <c r="I2656" s="22"/>
      <c r="J2656" s="22" t="s">
        <v>132</v>
      </c>
      <c r="K2656" s="23">
        <v>191.5</v>
      </c>
      <c r="L2656" s="23">
        <v>77.9</v>
      </c>
      <c r="M2656" s="23">
        <v>65.9</v>
      </c>
      <c r="N2656" s="23">
        <v>486.41</v>
      </c>
      <c r="O2656" s="23">
        <v>197.866</v>
      </c>
      <c r="P2656" s="23">
        <v>167.386</v>
      </c>
      <c r="Q2656" s="37" t="s">
        <v>109</v>
      </c>
      <c r="R2656" s="28">
        <v>9.5</v>
      </c>
      <c r="S2656" s="24" t="s">
        <v>132</v>
      </c>
      <c r="T2656" s="38" t="s">
        <v>109</v>
      </c>
      <c r="U2656" s="27" cm="1">
        <f t="array" ref="U2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657" hidden="1" spans="1:21">
      <c r="A2657" s="36" t="s">
        <v>3568</v>
      </c>
      <c r="B2657" s="36" t="s">
        <v>3572</v>
      </c>
      <c r="C2657" s="36" t="s">
        <v>1423</v>
      </c>
      <c r="D2657" s="36" t="s">
        <v>132</v>
      </c>
      <c r="E2657" s="36" t="s">
        <v>2341</v>
      </c>
      <c r="F2657" s="36" t="s">
        <v>2825</v>
      </c>
      <c r="G2657" s="36" t="s">
        <v>101</v>
      </c>
      <c r="H2657" s="36" t="s">
        <v>131</v>
      </c>
      <c r="I2657" s="22"/>
      <c r="J2657" s="22" t="s">
        <v>132</v>
      </c>
      <c r="K2657" s="23">
        <v>197</v>
      </c>
      <c r="L2657" s="23">
        <v>77.5</v>
      </c>
      <c r="M2657" s="23">
        <v>66.1</v>
      </c>
      <c r="N2657" s="23">
        <v>500.38</v>
      </c>
      <c r="O2657" s="23">
        <v>196.85</v>
      </c>
      <c r="P2657" s="23">
        <v>167.894</v>
      </c>
      <c r="Q2657" s="37" t="s">
        <v>109</v>
      </c>
      <c r="R2657" s="28">
        <v>4</v>
      </c>
      <c r="S2657" s="24" t="s">
        <v>132</v>
      </c>
      <c r="T2657" s="38" t="s">
        <v>109</v>
      </c>
      <c r="U2657" s="27" cm="1">
        <f t="array" ref="U2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58" hidden="1" spans="1:21">
      <c r="A2658" s="36" t="s">
        <v>3568</v>
      </c>
      <c r="B2658" s="36" t="s">
        <v>3572</v>
      </c>
      <c r="C2658" s="36" t="s">
        <v>1423</v>
      </c>
      <c r="D2658" s="36" t="s">
        <v>132</v>
      </c>
      <c r="E2658" s="36" t="s">
        <v>2341</v>
      </c>
      <c r="F2658" s="36" t="s">
        <v>2387</v>
      </c>
      <c r="G2658" s="36" t="s">
        <v>101</v>
      </c>
      <c r="H2658" s="36" t="s">
        <v>131</v>
      </c>
      <c r="I2658" s="22"/>
      <c r="J2658" s="22" t="s">
        <v>132</v>
      </c>
      <c r="K2658" s="23">
        <v>197.6</v>
      </c>
      <c r="L2658" s="23">
        <v>78</v>
      </c>
      <c r="M2658" s="23">
        <v>66.9</v>
      </c>
      <c r="N2658" s="23">
        <v>501.904</v>
      </c>
      <c r="O2658" s="23">
        <v>198.12</v>
      </c>
      <c r="P2658" s="23">
        <v>169.926</v>
      </c>
      <c r="Q2658" s="37" t="s">
        <v>109</v>
      </c>
      <c r="R2658" s="28">
        <v>3.4</v>
      </c>
      <c r="S2658" s="24" t="s">
        <v>132</v>
      </c>
      <c r="T2658" s="38" t="s">
        <v>109</v>
      </c>
      <c r="U2658" s="27" cm="1">
        <f t="array" ref="U2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59" hidden="1" spans="1:21">
      <c r="A2659" s="36" t="s">
        <v>3568</v>
      </c>
      <c r="B2659" s="36" t="s">
        <v>3572</v>
      </c>
      <c r="C2659" s="36" t="s">
        <v>1423</v>
      </c>
      <c r="D2659" s="36" t="s">
        <v>132</v>
      </c>
      <c r="E2659" s="36" t="s">
        <v>2341</v>
      </c>
      <c r="F2659" s="36" t="s">
        <v>3058</v>
      </c>
      <c r="G2659" s="36" t="s">
        <v>101</v>
      </c>
      <c r="H2659" s="36" t="s">
        <v>131</v>
      </c>
      <c r="I2659" s="22"/>
      <c r="J2659" s="22" t="s">
        <v>132</v>
      </c>
      <c r="K2659" s="23">
        <v>197.6</v>
      </c>
      <c r="L2659" s="23">
        <v>77.9</v>
      </c>
      <c r="M2659" s="23">
        <v>66.8</v>
      </c>
      <c r="N2659" s="23">
        <v>501.904</v>
      </c>
      <c r="O2659" s="23">
        <v>197.866</v>
      </c>
      <c r="P2659" s="23">
        <v>169.672</v>
      </c>
      <c r="Q2659" s="37" t="s">
        <v>109</v>
      </c>
      <c r="R2659" s="28">
        <v>3.4</v>
      </c>
      <c r="S2659" s="24" t="s">
        <v>132</v>
      </c>
      <c r="T2659" s="38" t="s">
        <v>109</v>
      </c>
      <c r="U2659" s="27" cm="1">
        <f t="array" ref="U2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60" hidden="1" spans="1:21">
      <c r="A2660" s="36" t="s">
        <v>3568</v>
      </c>
      <c r="B2660" s="36" t="s">
        <v>3572</v>
      </c>
      <c r="C2660" s="36" t="s">
        <v>1423</v>
      </c>
      <c r="D2660" s="36" t="s">
        <v>132</v>
      </c>
      <c r="E2660" s="36" t="s">
        <v>2341</v>
      </c>
      <c r="F2660" s="36" t="s">
        <v>2929</v>
      </c>
      <c r="G2660" s="36" t="s">
        <v>101</v>
      </c>
      <c r="H2660" s="36" t="s">
        <v>131</v>
      </c>
      <c r="I2660" s="22"/>
      <c r="J2660" s="22" t="s">
        <v>132</v>
      </c>
      <c r="K2660" s="23">
        <v>197.6</v>
      </c>
      <c r="L2660" s="23">
        <v>77.4</v>
      </c>
      <c r="M2660" s="23">
        <v>66.9</v>
      </c>
      <c r="N2660" s="23">
        <v>501.904</v>
      </c>
      <c r="O2660" s="23">
        <v>196.596</v>
      </c>
      <c r="P2660" s="23">
        <v>169.926</v>
      </c>
      <c r="Q2660" s="37" t="s">
        <v>109</v>
      </c>
      <c r="R2660" s="28">
        <v>3.4</v>
      </c>
      <c r="S2660" s="24" t="s">
        <v>132</v>
      </c>
      <c r="T2660" s="38" t="s">
        <v>109</v>
      </c>
      <c r="U2660" s="27" cm="1">
        <f t="array" ref="U2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61" hidden="1" spans="1:21">
      <c r="A2661" s="36" t="s">
        <v>3568</v>
      </c>
      <c r="B2661" s="36" t="s">
        <v>3572</v>
      </c>
      <c r="C2661" s="36" t="s">
        <v>1423</v>
      </c>
      <c r="D2661" s="36" t="s">
        <v>132</v>
      </c>
      <c r="E2661" s="36" t="s">
        <v>2341</v>
      </c>
      <c r="F2661" s="36" t="s">
        <v>3000</v>
      </c>
      <c r="G2661" s="36" t="s">
        <v>101</v>
      </c>
      <c r="H2661" s="36" t="s">
        <v>131</v>
      </c>
      <c r="I2661" s="22"/>
      <c r="J2661" s="22" t="s">
        <v>132</v>
      </c>
      <c r="K2661" s="23">
        <v>197</v>
      </c>
      <c r="L2661" s="23">
        <v>77.5</v>
      </c>
      <c r="M2661" s="23">
        <v>66.1</v>
      </c>
      <c r="N2661" s="23">
        <v>500.38</v>
      </c>
      <c r="O2661" s="23">
        <v>196.85</v>
      </c>
      <c r="P2661" s="23">
        <v>167.894</v>
      </c>
      <c r="Q2661" s="37" t="s">
        <v>109</v>
      </c>
      <c r="R2661" s="28">
        <v>4</v>
      </c>
      <c r="S2661" s="24" t="s">
        <v>132</v>
      </c>
      <c r="T2661" s="38" t="s">
        <v>109</v>
      </c>
      <c r="U2661" s="27" cm="1">
        <f t="array" ref="U2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62" hidden="1" spans="1:21">
      <c r="A2662" s="36" t="s">
        <v>3568</v>
      </c>
      <c r="B2662" s="36" t="s">
        <v>3573</v>
      </c>
      <c r="C2662" s="36" t="s">
        <v>1425</v>
      </c>
      <c r="D2662" s="36" t="s">
        <v>132</v>
      </c>
      <c r="E2662" s="36" t="s">
        <v>2341</v>
      </c>
      <c r="F2662" s="36" t="s">
        <v>2648</v>
      </c>
      <c r="G2662" s="36" t="s">
        <v>41</v>
      </c>
      <c r="H2662" s="36" t="s">
        <v>135</v>
      </c>
      <c r="I2662" s="22"/>
      <c r="J2662" s="22" t="s">
        <v>132</v>
      </c>
      <c r="K2662" s="23">
        <v>183.8</v>
      </c>
      <c r="L2662" s="23">
        <v>77.4</v>
      </c>
      <c r="M2662" s="23">
        <v>48.1</v>
      </c>
      <c r="N2662" s="23">
        <v>466.852</v>
      </c>
      <c r="O2662" s="23">
        <v>196.596</v>
      </c>
      <c r="P2662" s="23">
        <v>122.174</v>
      </c>
      <c r="Q2662" s="37" t="s">
        <v>49</v>
      </c>
      <c r="R2662" s="28">
        <v>1.2</v>
      </c>
      <c r="S2662" s="24" t="s">
        <v>132</v>
      </c>
      <c r="T2662" s="38" t="s">
        <v>49</v>
      </c>
      <c r="U2662" s="27" cm="1">
        <f t="array" ref="U2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663" hidden="1" spans="1:21">
      <c r="A2663" s="36" t="s">
        <v>3568</v>
      </c>
      <c r="B2663" s="36" t="s">
        <v>3573</v>
      </c>
      <c r="C2663" s="36" t="s">
        <v>1425</v>
      </c>
      <c r="D2663" s="36" t="s">
        <v>1426</v>
      </c>
      <c r="E2663" s="36" t="s">
        <v>2341</v>
      </c>
      <c r="F2663" s="36" t="s">
        <v>2877</v>
      </c>
      <c r="G2663" s="36" t="s">
        <v>41</v>
      </c>
      <c r="H2663" s="36" t="s">
        <v>174</v>
      </c>
      <c r="I2663" s="22"/>
      <c r="J2663" s="22" t="s">
        <v>132</v>
      </c>
      <c r="K2663" s="23">
        <v>183.8</v>
      </c>
      <c r="L2663" s="23">
        <v>77.4</v>
      </c>
      <c r="M2663" s="23">
        <v>48.1</v>
      </c>
      <c r="N2663" s="23">
        <v>466.852</v>
      </c>
      <c r="O2663" s="23">
        <v>196.596</v>
      </c>
      <c r="P2663" s="23">
        <v>122.174</v>
      </c>
      <c r="Q2663" s="37" t="s">
        <v>49</v>
      </c>
      <c r="R2663" s="28">
        <v>1.2</v>
      </c>
      <c r="S2663" s="24" t="s">
        <v>132</v>
      </c>
      <c r="T2663" s="38" t="s">
        <v>49</v>
      </c>
      <c r="U2663" s="27" cm="1">
        <f t="array" ref="U2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664" hidden="1" spans="1:21">
      <c r="A2664" s="36" t="s">
        <v>3568</v>
      </c>
      <c r="B2664" s="36" t="s">
        <v>3574</v>
      </c>
      <c r="C2664" s="36" t="s">
        <v>1428</v>
      </c>
      <c r="D2664" s="36" t="s">
        <v>132</v>
      </c>
      <c r="E2664" s="36" t="s">
        <v>2357</v>
      </c>
      <c r="F2664" s="36" t="s">
        <v>3150</v>
      </c>
      <c r="G2664" s="36" t="s">
        <v>92</v>
      </c>
      <c r="H2664" s="36" t="s">
        <v>138</v>
      </c>
      <c r="I2664" s="22"/>
      <c r="J2664" s="22" t="s">
        <v>132</v>
      </c>
      <c r="K2664" s="23">
        <v>198.9</v>
      </c>
      <c r="L2664" s="23">
        <v>74.6</v>
      </c>
      <c r="M2664" s="23">
        <v>56.6</v>
      </c>
      <c r="N2664" s="23">
        <v>505.206</v>
      </c>
      <c r="O2664" s="23">
        <v>189.484</v>
      </c>
      <c r="P2664" s="23">
        <v>143.764</v>
      </c>
      <c r="Q2664" s="37" t="s">
        <v>96</v>
      </c>
      <c r="R2664" s="28">
        <v>9.1</v>
      </c>
      <c r="S2664" s="24" t="s">
        <v>132</v>
      </c>
      <c r="T2664" s="38" t="s">
        <v>96</v>
      </c>
      <c r="U2664" s="27" cm="1">
        <f t="array" ref="U2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665" hidden="1" spans="1:21">
      <c r="A2665" s="36" t="s">
        <v>3568</v>
      </c>
      <c r="B2665" s="36" t="s">
        <v>3574</v>
      </c>
      <c r="C2665" s="36" t="s">
        <v>1428</v>
      </c>
      <c r="D2665" s="36" t="s">
        <v>132</v>
      </c>
      <c r="E2665" s="36" t="s">
        <v>2357</v>
      </c>
      <c r="F2665" s="36" t="s">
        <v>2420</v>
      </c>
      <c r="G2665" s="36" t="s">
        <v>92</v>
      </c>
      <c r="H2665" s="36" t="s">
        <v>138</v>
      </c>
      <c r="I2665" s="22"/>
      <c r="J2665" s="22" t="s">
        <v>132</v>
      </c>
      <c r="K2665" s="23">
        <v>200.7</v>
      </c>
      <c r="L2665" s="23">
        <v>74.6</v>
      </c>
      <c r="M2665" s="23">
        <v>56.6</v>
      </c>
      <c r="N2665" s="23">
        <v>509.778</v>
      </c>
      <c r="O2665" s="23">
        <v>189.484</v>
      </c>
      <c r="P2665" s="23">
        <v>143.764</v>
      </c>
      <c r="Q2665" s="37" t="s">
        <v>96</v>
      </c>
      <c r="R2665" s="28">
        <v>7.3</v>
      </c>
      <c r="S2665" s="24" t="s">
        <v>132</v>
      </c>
      <c r="T2665" s="38" t="s">
        <v>96</v>
      </c>
      <c r="U2665" s="27" cm="1">
        <f t="array" ref="U2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666" hidden="1" spans="1:21">
      <c r="A2666" s="36" t="s">
        <v>3568</v>
      </c>
      <c r="B2666" s="36" t="s">
        <v>3574</v>
      </c>
      <c r="C2666" s="36" t="s">
        <v>1428</v>
      </c>
      <c r="D2666" s="36" t="s">
        <v>132</v>
      </c>
      <c r="E2666" s="36" t="s">
        <v>2468</v>
      </c>
      <c r="F2666" s="36" t="s">
        <v>3575</v>
      </c>
      <c r="G2666" s="36" t="s">
        <v>92</v>
      </c>
      <c r="H2666" s="36" t="s">
        <v>138</v>
      </c>
      <c r="I2666" s="22"/>
      <c r="J2666" s="22" t="s">
        <v>132</v>
      </c>
      <c r="K2666" s="23">
        <v>207.2</v>
      </c>
      <c r="L2666" s="23">
        <v>76.7</v>
      </c>
      <c r="M2666" s="23">
        <v>58.3</v>
      </c>
      <c r="N2666" s="23">
        <v>526.288</v>
      </c>
      <c r="O2666" s="23">
        <v>194.818</v>
      </c>
      <c r="P2666" s="23">
        <v>148.082</v>
      </c>
      <c r="Q2666" s="37" t="s">
        <v>96</v>
      </c>
      <c r="R2666" s="28">
        <v>0.8</v>
      </c>
      <c r="S2666" s="24" t="s">
        <v>132</v>
      </c>
      <c r="T2666" s="38" t="s">
        <v>96</v>
      </c>
      <c r="U2666" s="27" cm="1">
        <f t="array" ref="U2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67" hidden="1" spans="1:21">
      <c r="A2667" s="36" t="s">
        <v>3576</v>
      </c>
      <c r="B2667" s="36">
        <v>2</v>
      </c>
      <c r="C2667" s="36" t="s">
        <v>1430</v>
      </c>
      <c r="D2667" s="36" t="s">
        <v>132</v>
      </c>
      <c r="E2667" s="36" t="s">
        <v>2341</v>
      </c>
      <c r="F2667" s="36" t="s">
        <v>2831</v>
      </c>
      <c r="G2667" s="36" t="s">
        <v>17</v>
      </c>
      <c r="H2667" s="36" t="s">
        <v>141</v>
      </c>
      <c r="I2667" s="22"/>
      <c r="J2667" s="22" t="s">
        <v>132</v>
      </c>
      <c r="K2667" s="23">
        <v>155.5</v>
      </c>
      <c r="L2667" s="23">
        <v>66.7</v>
      </c>
      <c r="M2667" s="23">
        <v>58.1</v>
      </c>
      <c r="N2667" s="23">
        <v>394.97</v>
      </c>
      <c r="O2667" s="23">
        <v>169.418</v>
      </c>
      <c r="P2667" s="23">
        <v>147.574</v>
      </c>
      <c r="Q2667" s="37" t="s">
        <v>20</v>
      </c>
      <c r="R2667" s="28">
        <v>7.5</v>
      </c>
      <c r="S2667" s="24" t="s">
        <v>132</v>
      </c>
      <c r="T2667" s="38" t="s">
        <v>20</v>
      </c>
      <c r="U2667" s="27" cm="1">
        <f t="array" ref="U2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668" hidden="1" spans="1:21">
      <c r="A2668" s="36" t="s">
        <v>3576</v>
      </c>
      <c r="B2668" s="36">
        <v>3</v>
      </c>
      <c r="C2668" s="36" t="s">
        <v>1432</v>
      </c>
      <c r="D2668" s="36" t="s">
        <v>132</v>
      </c>
      <c r="E2668" s="36" t="s">
        <v>2341</v>
      </c>
      <c r="F2668" s="36" t="s">
        <v>2896</v>
      </c>
      <c r="G2668" s="36" t="s">
        <v>17</v>
      </c>
      <c r="H2668" s="36" t="s">
        <v>141</v>
      </c>
      <c r="I2668" s="22"/>
      <c r="J2668" s="22" t="s">
        <v>132</v>
      </c>
      <c r="K2668" s="23">
        <v>176.6</v>
      </c>
      <c r="L2668" s="23">
        <v>69.1</v>
      </c>
      <c r="M2668" s="23">
        <v>57.7</v>
      </c>
      <c r="N2668" s="23">
        <v>448.564</v>
      </c>
      <c r="O2668" s="23">
        <v>175.514</v>
      </c>
      <c r="P2668" s="23">
        <v>146.558</v>
      </c>
      <c r="Q2668" s="37" t="s">
        <v>24</v>
      </c>
      <c r="R2668" s="28">
        <v>1.4</v>
      </c>
      <c r="S2668" s="24" t="s">
        <v>132</v>
      </c>
      <c r="T2668" s="38" t="s">
        <v>24</v>
      </c>
      <c r="U2668" s="27" cm="1">
        <f t="array" ref="U2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69" hidden="1" spans="1:21">
      <c r="A2669" s="36" t="s">
        <v>3576</v>
      </c>
      <c r="B2669" s="36">
        <v>3</v>
      </c>
      <c r="C2669" s="36" t="s">
        <v>3577</v>
      </c>
      <c r="D2669" s="36" t="s">
        <v>132</v>
      </c>
      <c r="E2669" s="36" t="s">
        <v>2341</v>
      </c>
      <c r="F2669" s="36" t="s">
        <v>2885</v>
      </c>
      <c r="G2669" s="36" t="s">
        <v>92</v>
      </c>
      <c r="H2669" s="36" t="s">
        <v>138</v>
      </c>
      <c r="I2669" s="22"/>
      <c r="J2669" s="22" t="s">
        <v>132</v>
      </c>
      <c r="K2669" s="23">
        <v>178.7</v>
      </c>
      <c r="L2669" s="23">
        <v>69.1</v>
      </c>
      <c r="M2669" s="23">
        <v>57.7</v>
      </c>
      <c r="N2669" s="23">
        <v>453.898</v>
      </c>
      <c r="O2669" s="23">
        <v>175.514</v>
      </c>
      <c r="P2669" s="23">
        <v>146.558</v>
      </c>
      <c r="Q2669" s="37" t="s">
        <v>91</v>
      </c>
      <c r="R2669" s="28">
        <v>6.3</v>
      </c>
      <c r="S2669" s="24" t="s">
        <v>132</v>
      </c>
      <c r="T2669" s="38" t="s">
        <v>91</v>
      </c>
      <c r="U2669" s="27" cm="1">
        <f t="array" ref="U2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670" hidden="1" spans="1:21">
      <c r="A2670" s="36" t="s">
        <v>3576</v>
      </c>
      <c r="B2670" s="36">
        <v>3</v>
      </c>
      <c r="C2670" s="36" t="s">
        <v>3577</v>
      </c>
      <c r="D2670" s="36" t="s">
        <v>132</v>
      </c>
      <c r="E2670" s="36" t="s">
        <v>2341</v>
      </c>
      <c r="F2670" s="36" t="s">
        <v>2378</v>
      </c>
      <c r="G2670" s="36" t="s">
        <v>17</v>
      </c>
      <c r="H2670" s="36" t="s">
        <v>141</v>
      </c>
      <c r="I2670" s="22"/>
      <c r="J2670" s="22" t="s">
        <v>132</v>
      </c>
      <c r="K2670" s="23">
        <v>178.7</v>
      </c>
      <c r="L2670" s="23">
        <v>69.1</v>
      </c>
      <c r="M2670" s="23">
        <v>57.7</v>
      </c>
      <c r="N2670" s="23">
        <v>453.898</v>
      </c>
      <c r="O2670" s="23">
        <v>175.514</v>
      </c>
      <c r="P2670" s="23">
        <v>146.558</v>
      </c>
      <c r="Q2670" s="37" t="s">
        <v>28</v>
      </c>
      <c r="R2670" s="28">
        <v>11.3</v>
      </c>
      <c r="S2670" s="24" t="s">
        <v>132</v>
      </c>
      <c r="T2670" s="38" t="s">
        <v>28</v>
      </c>
      <c r="U2670" s="27" cm="1">
        <f t="array" ref="U2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671" hidden="1" spans="1:21">
      <c r="A2671" s="36" t="s">
        <v>3576</v>
      </c>
      <c r="B2671" s="36">
        <v>3</v>
      </c>
      <c r="C2671" s="36" t="s">
        <v>3577</v>
      </c>
      <c r="D2671" s="36" t="s">
        <v>132</v>
      </c>
      <c r="E2671" s="36" t="s">
        <v>2345</v>
      </c>
      <c r="F2671" s="36" t="s">
        <v>2368</v>
      </c>
      <c r="G2671" s="36" t="s">
        <v>17</v>
      </c>
      <c r="H2671" s="36" t="s">
        <v>141</v>
      </c>
      <c r="I2671" s="22"/>
      <c r="J2671" s="22" t="s">
        <v>132</v>
      </c>
      <c r="K2671" s="23">
        <v>177.4</v>
      </c>
      <c r="L2671" s="23">
        <v>69.1</v>
      </c>
      <c r="M2671" s="23">
        <v>57.9</v>
      </c>
      <c r="N2671" s="23">
        <v>450.596</v>
      </c>
      <c r="O2671" s="23">
        <v>175.514</v>
      </c>
      <c r="P2671" s="23">
        <v>147.066</v>
      </c>
      <c r="Q2671" s="37" t="s">
        <v>24</v>
      </c>
      <c r="R2671" s="28">
        <v>0.6</v>
      </c>
      <c r="S2671" s="24" t="s">
        <v>132</v>
      </c>
      <c r="T2671" s="38" t="s">
        <v>24</v>
      </c>
      <c r="U2671" s="27" cm="1">
        <f t="array" ref="U2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672" hidden="1" spans="1:21">
      <c r="A2672" s="36" t="s">
        <v>3576</v>
      </c>
      <c r="B2672" s="36">
        <v>3</v>
      </c>
      <c r="C2672" s="36" t="s">
        <v>3577</v>
      </c>
      <c r="D2672" s="36" t="s">
        <v>132</v>
      </c>
      <c r="E2672" s="36" t="s">
        <v>2345</v>
      </c>
      <c r="F2672" s="36" t="s">
        <v>2368</v>
      </c>
      <c r="G2672" s="36" t="s">
        <v>92</v>
      </c>
      <c r="H2672" s="36" t="s">
        <v>138</v>
      </c>
      <c r="I2672" s="22"/>
      <c r="J2672" s="22" t="s">
        <v>132</v>
      </c>
      <c r="K2672" s="23">
        <v>180.7</v>
      </c>
      <c r="L2672" s="23">
        <v>69.1</v>
      </c>
      <c r="M2672" s="23">
        <v>57.9</v>
      </c>
      <c r="N2672" s="23">
        <v>458.978</v>
      </c>
      <c r="O2672" s="23">
        <v>175.514</v>
      </c>
      <c r="P2672" s="23">
        <v>147.066</v>
      </c>
      <c r="Q2672" s="37" t="s">
        <v>91</v>
      </c>
      <c r="R2672" s="28">
        <v>4.3</v>
      </c>
      <c r="S2672" s="24" t="s">
        <v>132</v>
      </c>
      <c r="T2672" s="38" t="s">
        <v>91</v>
      </c>
      <c r="U2672" s="27" cm="1">
        <f t="array" ref="U2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673" hidden="1" spans="1:21">
      <c r="A2673" s="36" t="s">
        <v>3576</v>
      </c>
      <c r="B2673" s="36">
        <v>3</v>
      </c>
      <c r="C2673" s="36" t="s">
        <v>3577</v>
      </c>
      <c r="D2673" s="36" t="s">
        <v>132</v>
      </c>
      <c r="E2673" s="36" t="s">
        <v>2354</v>
      </c>
      <c r="F2673" s="36" t="s">
        <v>2657</v>
      </c>
      <c r="G2673" s="36" t="s">
        <v>17</v>
      </c>
      <c r="H2673" s="36" t="s">
        <v>141</v>
      </c>
      <c r="I2673" s="22"/>
      <c r="J2673" s="22" t="s">
        <v>132</v>
      </c>
      <c r="K2673" s="23">
        <v>175.6</v>
      </c>
      <c r="L2673" s="23">
        <v>70.7</v>
      </c>
      <c r="M2673" s="23">
        <v>57.3</v>
      </c>
      <c r="N2673" s="23">
        <v>446.024</v>
      </c>
      <c r="O2673" s="23">
        <v>179.578</v>
      </c>
      <c r="P2673" s="23">
        <v>145.542</v>
      </c>
      <c r="Q2673" s="37" t="s">
        <v>24</v>
      </c>
      <c r="R2673" s="28">
        <v>2.4</v>
      </c>
      <c r="S2673" s="24" t="s">
        <v>132</v>
      </c>
      <c r="T2673" s="38" t="s">
        <v>24</v>
      </c>
      <c r="U2673" s="27" cm="1">
        <f t="array" ref="U2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74" hidden="1" spans="1:21">
      <c r="A2674" s="36" t="s">
        <v>3576</v>
      </c>
      <c r="B2674" s="36">
        <v>3</v>
      </c>
      <c r="C2674" s="36" t="s">
        <v>3577</v>
      </c>
      <c r="D2674" s="36" t="s">
        <v>132</v>
      </c>
      <c r="E2674" s="36" t="s">
        <v>2354</v>
      </c>
      <c r="F2674" s="36" t="s">
        <v>2657</v>
      </c>
      <c r="G2674" s="36" t="s">
        <v>92</v>
      </c>
      <c r="H2674" s="36" t="s">
        <v>138</v>
      </c>
      <c r="I2674" s="22"/>
      <c r="J2674" s="22" t="s">
        <v>132</v>
      </c>
      <c r="K2674" s="23">
        <v>180.3</v>
      </c>
      <c r="L2674" s="23">
        <v>70.7</v>
      </c>
      <c r="M2674" s="23">
        <v>57.3</v>
      </c>
      <c r="N2674" s="23">
        <v>457.962</v>
      </c>
      <c r="O2674" s="23">
        <v>179.578</v>
      </c>
      <c r="P2674" s="23">
        <v>145.542</v>
      </c>
      <c r="Q2674" s="37" t="s">
        <v>91</v>
      </c>
      <c r="R2674" s="28">
        <v>4.7</v>
      </c>
      <c r="S2674" s="24" t="s">
        <v>132</v>
      </c>
      <c r="T2674" s="38" t="s">
        <v>91</v>
      </c>
      <c r="U2674" s="27" cm="1">
        <f t="array" ref="U2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675" hidden="1" spans="1:21">
      <c r="A2675" s="36" t="s">
        <v>3576</v>
      </c>
      <c r="B2675" s="36">
        <v>3</v>
      </c>
      <c r="C2675" s="36" t="s">
        <v>3577</v>
      </c>
      <c r="D2675" s="36" t="s">
        <v>132</v>
      </c>
      <c r="E2675" s="36" t="s">
        <v>2371</v>
      </c>
      <c r="F2675" s="36" t="s">
        <v>2498</v>
      </c>
      <c r="G2675" s="36" t="s">
        <v>17</v>
      </c>
      <c r="H2675" s="36" t="s">
        <v>141</v>
      </c>
      <c r="I2675" s="22"/>
      <c r="J2675" s="22" t="s">
        <v>132</v>
      </c>
      <c r="K2675" s="23">
        <v>175.6</v>
      </c>
      <c r="L2675" s="23">
        <v>70.7</v>
      </c>
      <c r="M2675" s="23">
        <v>56.7</v>
      </c>
      <c r="N2675" s="23">
        <v>446.024</v>
      </c>
      <c r="O2675" s="23">
        <v>179.578</v>
      </c>
      <c r="P2675" s="23">
        <v>144.018</v>
      </c>
      <c r="Q2675" s="37" t="s">
        <v>24</v>
      </c>
      <c r="R2675" s="28">
        <v>2.4</v>
      </c>
      <c r="S2675" s="24" t="s">
        <v>132</v>
      </c>
      <c r="T2675" s="38" t="s">
        <v>24</v>
      </c>
      <c r="U2675" s="27" cm="1">
        <f t="array" ref="U2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76" hidden="1" spans="1:21">
      <c r="A2676" s="36" t="s">
        <v>3576</v>
      </c>
      <c r="B2676" s="36">
        <v>3</v>
      </c>
      <c r="C2676" s="36" t="s">
        <v>3577</v>
      </c>
      <c r="D2676" s="36" t="s">
        <v>132</v>
      </c>
      <c r="E2676" s="36" t="s">
        <v>2371</v>
      </c>
      <c r="F2676" s="36" t="s">
        <v>2498</v>
      </c>
      <c r="G2676" s="36" t="s">
        <v>92</v>
      </c>
      <c r="H2676" s="36" t="s">
        <v>138</v>
      </c>
      <c r="I2676" s="22"/>
      <c r="J2676" s="22" t="s">
        <v>132</v>
      </c>
      <c r="K2676" s="23">
        <v>183.5</v>
      </c>
      <c r="L2676" s="23">
        <v>70.7</v>
      </c>
      <c r="M2676" s="23">
        <v>56.9</v>
      </c>
      <c r="N2676" s="23">
        <v>466.09</v>
      </c>
      <c r="O2676" s="23">
        <v>179.578</v>
      </c>
      <c r="P2676" s="23">
        <v>144.526</v>
      </c>
      <c r="Q2676" s="37" t="s">
        <v>91</v>
      </c>
      <c r="R2676" s="28">
        <v>1.5</v>
      </c>
      <c r="S2676" s="24" t="s">
        <v>132</v>
      </c>
      <c r="T2676" s="38" t="s">
        <v>91</v>
      </c>
      <c r="U2676" s="27" cm="1">
        <f t="array" ref="U2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677" hidden="1" spans="1:21">
      <c r="A2677" s="36" t="s">
        <v>3576</v>
      </c>
      <c r="B2677" s="36">
        <v>5</v>
      </c>
      <c r="C2677" s="36" t="s">
        <v>1435</v>
      </c>
      <c r="D2677" s="36" t="s">
        <v>132</v>
      </c>
      <c r="E2677" s="36" t="s">
        <v>2341</v>
      </c>
      <c r="F2677" s="36" t="s">
        <v>2466</v>
      </c>
      <c r="G2677" s="36" t="s">
        <v>101</v>
      </c>
      <c r="H2677" s="36" t="s">
        <v>131</v>
      </c>
      <c r="I2677" s="22"/>
      <c r="J2677" s="22" t="s">
        <v>132</v>
      </c>
      <c r="K2677" s="23">
        <v>181.5</v>
      </c>
      <c r="L2677" s="23">
        <v>69.1</v>
      </c>
      <c r="M2677" s="23">
        <v>64.2</v>
      </c>
      <c r="N2677" s="23">
        <v>461.01</v>
      </c>
      <c r="O2677" s="23">
        <v>175.514</v>
      </c>
      <c r="P2677" s="23">
        <v>163.068</v>
      </c>
      <c r="Q2677" s="37" t="s">
        <v>105</v>
      </c>
      <c r="R2677" s="28">
        <v>8.5</v>
      </c>
      <c r="S2677" s="24" t="s">
        <v>132</v>
      </c>
      <c r="T2677" s="38" t="s">
        <v>105</v>
      </c>
      <c r="U2677" s="27" cm="1">
        <f t="array" ref="U2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678" hidden="1" spans="1:21">
      <c r="A2678" s="36" t="s">
        <v>3576</v>
      </c>
      <c r="B2678" s="36">
        <v>5</v>
      </c>
      <c r="C2678" s="36" t="s">
        <v>1435</v>
      </c>
      <c r="D2678" s="36" t="s">
        <v>132</v>
      </c>
      <c r="E2678" s="36" t="s">
        <v>2341</v>
      </c>
      <c r="F2678" s="36" t="s">
        <v>2832</v>
      </c>
      <c r="G2678" s="36" t="s">
        <v>101</v>
      </c>
      <c r="H2678" s="36" t="s">
        <v>131</v>
      </c>
      <c r="I2678" s="22"/>
      <c r="J2678" s="22" t="s">
        <v>132</v>
      </c>
      <c r="K2678" s="23">
        <v>180.5</v>
      </c>
      <c r="L2678" s="23">
        <v>68.9</v>
      </c>
      <c r="M2678" s="23">
        <v>63.6</v>
      </c>
      <c r="N2678" s="23">
        <v>458.47</v>
      </c>
      <c r="O2678" s="23">
        <v>175.006</v>
      </c>
      <c r="P2678" s="23">
        <v>161.544</v>
      </c>
      <c r="Q2678" s="37" t="s">
        <v>100</v>
      </c>
      <c r="R2678" s="28">
        <v>0.5</v>
      </c>
      <c r="S2678" s="24" t="s">
        <v>132</v>
      </c>
      <c r="T2678" s="38" t="s">
        <v>100</v>
      </c>
      <c r="U2678" s="27" cm="1">
        <f t="array" ref="U2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679" hidden="1" spans="1:21">
      <c r="A2679" s="36" t="s">
        <v>3576</v>
      </c>
      <c r="B2679" s="36">
        <v>6</v>
      </c>
      <c r="C2679" s="36" t="s">
        <v>1437</v>
      </c>
      <c r="D2679" s="36" t="s">
        <v>132</v>
      </c>
      <c r="E2679" s="36" t="s">
        <v>2341</v>
      </c>
      <c r="F2679" s="36" t="s">
        <v>2667</v>
      </c>
      <c r="G2679" s="36" t="s">
        <v>17</v>
      </c>
      <c r="H2679" s="36" t="s">
        <v>141</v>
      </c>
      <c r="I2679" s="22"/>
      <c r="J2679" s="22" t="s">
        <v>132</v>
      </c>
      <c r="K2679" s="23">
        <v>186.8</v>
      </c>
      <c r="L2679" s="23">
        <v>70.1</v>
      </c>
      <c r="M2679" s="23">
        <v>56.7</v>
      </c>
      <c r="N2679" s="23">
        <v>474.472</v>
      </c>
      <c r="O2679" s="23">
        <v>178.054</v>
      </c>
      <c r="P2679" s="23">
        <v>144.018</v>
      </c>
      <c r="Q2679" s="37" t="s">
        <v>28</v>
      </c>
      <c r="R2679" s="28">
        <v>3.2</v>
      </c>
      <c r="S2679" s="24" t="s">
        <v>132</v>
      </c>
      <c r="T2679" s="38" t="s">
        <v>28</v>
      </c>
      <c r="U2679" s="27" cm="1">
        <f t="array" ref="U2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680" hidden="1" spans="1:21">
      <c r="A2680" s="36" t="s">
        <v>3576</v>
      </c>
      <c r="B2680" s="36">
        <v>6</v>
      </c>
      <c r="C2680" s="36" t="s">
        <v>1437</v>
      </c>
      <c r="D2680" s="36" t="s">
        <v>132</v>
      </c>
      <c r="E2680" s="36" t="s">
        <v>2341</v>
      </c>
      <c r="F2680" s="36" t="s">
        <v>2767</v>
      </c>
      <c r="G2680" s="36" t="s">
        <v>17</v>
      </c>
      <c r="H2680" s="36" t="s">
        <v>168</v>
      </c>
      <c r="I2680" s="22"/>
      <c r="J2680" s="22" t="s">
        <v>132</v>
      </c>
      <c r="K2680" s="23">
        <v>187.8</v>
      </c>
      <c r="L2680" s="23">
        <v>70.1</v>
      </c>
      <c r="M2680" s="23">
        <v>57.3</v>
      </c>
      <c r="N2680" s="23">
        <v>477.012</v>
      </c>
      <c r="O2680" s="23">
        <v>178.054</v>
      </c>
      <c r="P2680" s="23">
        <v>145.542</v>
      </c>
      <c r="Q2680" s="37" t="s">
        <v>28</v>
      </c>
      <c r="R2680" s="28">
        <v>2.2</v>
      </c>
      <c r="S2680" s="24" t="s">
        <v>132</v>
      </c>
      <c r="T2680" s="38" t="s">
        <v>28</v>
      </c>
      <c r="U2680" s="27" cm="1">
        <f t="array" ref="U2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81" hidden="1" spans="1:21">
      <c r="A2681" s="36" t="s">
        <v>3576</v>
      </c>
      <c r="B2681" s="36">
        <v>6</v>
      </c>
      <c r="C2681" s="36" t="s">
        <v>1437</v>
      </c>
      <c r="D2681" s="36" t="s">
        <v>132</v>
      </c>
      <c r="E2681" s="36" t="s">
        <v>2345</v>
      </c>
      <c r="F2681" s="36" t="s">
        <v>2420</v>
      </c>
      <c r="G2681" s="36" t="s">
        <v>92</v>
      </c>
      <c r="H2681" s="36" t="s">
        <v>138</v>
      </c>
      <c r="I2681" s="22"/>
      <c r="J2681" s="22" t="s">
        <v>132</v>
      </c>
      <c r="K2681" s="23">
        <v>193.7</v>
      </c>
      <c r="L2681" s="23">
        <v>72.4</v>
      </c>
      <c r="M2681" s="23">
        <v>57.9</v>
      </c>
      <c r="N2681" s="23">
        <v>491.998</v>
      </c>
      <c r="O2681" s="23">
        <v>183.896</v>
      </c>
      <c r="P2681" s="23">
        <v>147.066</v>
      </c>
      <c r="Q2681" s="37" t="s">
        <v>96</v>
      </c>
      <c r="R2681" s="28">
        <v>14.3</v>
      </c>
      <c r="S2681" s="24" t="s">
        <v>132</v>
      </c>
      <c r="T2681" s="38" t="s">
        <v>96</v>
      </c>
      <c r="U2681" s="27" cm="1">
        <f t="array" ref="U2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682" hidden="1" spans="1:21">
      <c r="A2682" s="36" t="s">
        <v>3576</v>
      </c>
      <c r="B2682" s="36">
        <v>6</v>
      </c>
      <c r="C2682" s="36" t="s">
        <v>1437</v>
      </c>
      <c r="D2682" s="36" t="s">
        <v>132</v>
      </c>
      <c r="E2682" s="36" t="s">
        <v>2354</v>
      </c>
      <c r="F2682" s="36" t="s">
        <v>2386</v>
      </c>
      <c r="G2682" s="36" t="s">
        <v>92</v>
      </c>
      <c r="H2682" s="36" t="s">
        <v>138</v>
      </c>
      <c r="I2682" s="22"/>
      <c r="J2682" s="22" t="s">
        <v>132</v>
      </c>
      <c r="K2682" s="23">
        <v>191.5</v>
      </c>
      <c r="L2682" s="23">
        <v>72.4</v>
      </c>
      <c r="M2682" s="23">
        <v>57.1</v>
      </c>
      <c r="N2682" s="23">
        <v>486.41</v>
      </c>
      <c r="O2682" s="23">
        <v>183.896</v>
      </c>
      <c r="P2682" s="23">
        <v>145.034</v>
      </c>
      <c r="Q2682" s="37" t="s">
        <v>94</v>
      </c>
      <c r="R2682" s="28">
        <v>0.4</v>
      </c>
      <c r="S2682" s="24" t="s">
        <v>132</v>
      </c>
      <c r="T2682" s="38" t="s">
        <v>94</v>
      </c>
      <c r="U2682" s="27" cm="1">
        <f t="array" ref="U2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683" hidden="1" spans="1:21">
      <c r="A2683" s="36" t="s">
        <v>3576</v>
      </c>
      <c r="B2683" s="36">
        <v>6</v>
      </c>
      <c r="C2683" s="36" t="s">
        <v>1437</v>
      </c>
      <c r="D2683" s="36" t="s">
        <v>132</v>
      </c>
      <c r="E2683" s="36" t="s">
        <v>2354</v>
      </c>
      <c r="F2683" s="36" t="s">
        <v>2642</v>
      </c>
      <c r="G2683" s="36" t="s">
        <v>92</v>
      </c>
      <c r="H2683" s="36" t="s">
        <v>138</v>
      </c>
      <c r="I2683" s="22"/>
      <c r="J2683" s="22" t="s">
        <v>132</v>
      </c>
      <c r="K2683" s="23">
        <v>192.7</v>
      </c>
      <c r="L2683" s="23">
        <v>72.4</v>
      </c>
      <c r="M2683" s="23">
        <v>57.1</v>
      </c>
      <c r="N2683" s="23">
        <v>489.458</v>
      </c>
      <c r="O2683" s="23">
        <v>183.896</v>
      </c>
      <c r="P2683" s="23">
        <v>145.034</v>
      </c>
      <c r="Q2683" s="37" t="s">
        <v>96</v>
      </c>
      <c r="R2683" s="28">
        <v>15.3</v>
      </c>
      <c r="S2683" s="24" t="s">
        <v>132</v>
      </c>
      <c r="T2683" s="38" t="s">
        <v>96</v>
      </c>
      <c r="U2683" s="27" cm="1">
        <f t="array" ref="U2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684" hidden="1" spans="1:21">
      <c r="A2684" s="36" t="s">
        <v>3576</v>
      </c>
      <c r="B2684" s="36" t="s">
        <v>3578</v>
      </c>
      <c r="C2684" s="36" t="s">
        <v>1439</v>
      </c>
      <c r="D2684" s="36" t="s">
        <v>132</v>
      </c>
      <c r="E2684" s="36" t="s">
        <v>2341</v>
      </c>
      <c r="F2684" s="36" t="s">
        <v>2671</v>
      </c>
      <c r="G2684" s="36" t="s">
        <v>101</v>
      </c>
      <c r="H2684" s="36" t="s">
        <v>131</v>
      </c>
      <c r="I2684" s="22"/>
      <c r="J2684" s="22" t="s">
        <v>132</v>
      </c>
      <c r="K2684" s="23">
        <v>168.3</v>
      </c>
      <c r="L2684" s="23">
        <v>69.6</v>
      </c>
      <c r="M2684" s="23">
        <v>60.9</v>
      </c>
      <c r="N2684" s="23">
        <v>427.482</v>
      </c>
      <c r="O2684" s="23">
        <v>176.784</v>
      </c>
      <c r="P2684" s="23">
        <v>154.686</v>
      </c>
      <c r="Q2684" s="37" t="s">
        <v>100</v>
      </c>
      <c r="R2684" s="28">
        <v>12.7</v>
      </c>
      <c r="S2684" s="24" t="s">
        <v>132</v>
      </c>
      <c r="T2684" s="38" t="s">
        <v>100</v>
      </c>
      <c r="U2684" s="27" cm="1">
        <f t="array" ref="U2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685" hidden="1" spans="1:21">
      <c r="A2685" s="36" t="s">
        <v>3576</v>
      </c>
      <c r="B2685" s="36" t="s">
        <v>3578</v>
      </c>
      <c r="C2685" s="36" t="s">
        <v>1439</v>
      </c>
      <c r="D2685" s="36" t="s">
        <v>132</v>
      </c>
      <c r="E2685" s="36" t="s">
        <v>2341</v>
      </c>
      <c r="F2685" s="36" t="s">
        <v>2380</v>
      </c>
      <c r="G2685" s="36" t="s">
        <v>101</v>
      </c>
      <c r="H2685" s="36" t="s">
        <v>131</v>
      </c>
      <c r="I2685" s="22"/>
      <c r="J2685" s="22" t="s">
        <v>132</v>
      </c>
      <c r="K2685" s="23">
        <v>168.3</v>
      </c>
      <c r="L2685" s="23">
        <v>69.6</v>
      </c>
      <c r="M2685" s="23">
        <v>60.7</v>
      </c>
      <c r="N2685" s="23">
        <v>427.482</v>
      </c>
      <c r="O2685" s="23">
        <v>176.784</v>
      </c>
      <c r="P2685" s="23">
        <v>154.178</v>
      </c>
      <c r="Q2685" s="37" t="s">
        <v>100</v>
      </c>
      <c r="R2685" s="28">
        <v>12.7</v>
      </c>
      <c r="S2685" s="24" t="s">
        <v>132</v>
      </c>
      <c r="T2685" s="38" t="s">
        <v>100</v>
      </c>
      <c r="U2685" s="27" cm="1">
        <f t="array" ref="U2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686" hidden="1" spans="1:21">
      <c r="A2686" s="36" t="s">
        <v>3576</v>
      </c>
      <c r="B2686" s="36" t="s">
        <v>3579</v>
      </c>
      <c r="C2686" s="36" t="s">
        <v>1441</v>
      </c>
      <c r="D2686" s="36"/>
      <c r="E2686" s="36" t="s">
        <v>2341</v>
      </c>
      <c r="F2686" s="36" t="s">
        <v>3056</v>
      </c>
      <c r="G2686" s="36" t="s">
        <v>101</v>
      </c>
      <c r="H2686" s="36" t="s">
        <v>131</v>
      </c>
      <c r="I2686" s="22"/>
      <c r="J2686" s="22"/>
      <c r="K2686" s="23">
        <v>173</v>
      </c>
      <c r="L2686" s="23">
        <v>70.7</v>
      </c>
      <c r="M2686" s="23">
        <v>61.7</v>
      </c>
      <c r="N2686" s="23">
        <v>439.42</v>
      </c>
      <c r="O2686" s="23">
        <v>179.578</v>
      </c>
      <c r="P2686" s="23">
        <v>156.718</v>
      </c>
      <c r="Q2686" s="37" t="s">
        <v>100</v>
      </c>
      <c r="R2686" s="28">
        <v>8</v>
      </c>
      <c r="S2686" s="24" t="s">
        <v>132</v>
      </c>
      <c r="T2686" s="38" t="s">
        <v>100</v>
      </c>
      <c r="U2686" s="27" cm="1">
        <f t="array" ref="U2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87" hidden="1" spans="1:21">
      <c r="A2687" s="36" t="s">
        <v>3576</v>
      </c>
      <c r="B2687" s="36" t="s">
        <v>3579</v>
      </c>
      <c r="C2687" s="36" t="s">
        <v>1441</v>
      </c>
      <c r="D2687" s="36" t="s">
        <v>132</v>
      </c>
      <c r="E2687" s="36" t="s">
        <v>2341</v>
      </c>
      <c r="F2687" s="36" t="s">
        <v>3058</v>
      </c>
      <c r="G2687" s="36" t="s">
        <v>101</v>
      </c>
      <c r="H2687" s="36" t="s">
        <v>131</v>
      </c>
      <c r="I2687" s="22"/>
      <c r="J2687" s="22" t="s">
        <v>132</v>
      </c>
      <c r="K2687" s="23">
        <v>173</v>
      </c>
      <c r="L2687" s="23">
        <v>70.7</v>
      </c>
      <c r="M2687" s="23">
        <v>62.2</v>
      </c>
      <c r="N2687" s="23">
        <v>439.42</v>
      </c>
      <c r="O2687" s="23">
        <v>179.578</v>
      </c>
      <c r="P2687" s="23">
        <v>157.988</v>
      </c>
      <c r="Q2687" s="37" t="s">
        <v>100</v>
      </c>
      <c r="R2687" s="28">
        <v>8</v>
      </c>
      <c r="S2687" s="24" t="s">
        <v>132</v>
      </c>
      <c r="T2687" s="38" t="s">
        <v>100</v>
      </c>
      <c r="U2687" s="27" cm="1">
        <f t="array" ref="U2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88" hidden="1" spans="1:21">
      <c r="A2688" s="36" t="s">
        <v>3576</v>
      </c>
      <c r="B2688" s="36" t="s">
        <v>3579</v>
      </c>
      <c r="C2688" s="36" t="s">
        <v>1441</v>
      </c>
      <c r="D2688" s="36"/>
      <c r="E2688" s="36" t="s">
        <v>2341</v>
      </c>
      <c r="F2688" s="36" t="s">
        <v>2372</v>
      </c>
      <c r="G2688" s="36" t="s">
        <v>101</v>
      </c>
      <c r="H2688" s="36" t="s">
        <v>131</v>
      </c>
      <c r="I2688" s="22"/>
      <c r="J2688" s="22"/>
      <c r="K2688" s="23">
        <v>173</v>
      </c>
      <c r="L2688" s="23">
        <v>70.7</v>
      </c>
      <c r="M2688" s="23">
        <v>61.7</v>
      </c>
      <c r="N2688" s="23">
        <v>439.42</v>
      </c>
      <c r="O2688" s="23">
        <v>179.578</v>
      </c>
      <c r="P2688" s="23">
        <v>156.718</v>
      </c>
      <c r="Q2688" s="37" t="s">
        <v>100</v>
      </c>
      <c r="R2688" s="28">
        <v>8</v>
      </c>
      <c r="S2688" s="24" t="s">
        <v>132</v>
      </c>
      <c r="T2688" s="38" t="s">
        <v>100</v>
      </c>
      <c r="U2688" s="27" cm="1">
        <f t="array" ref="U2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89" hidden="1" spans="1:21">
      <c r="A2689" s="36" t="s">
        <v>3576</v>
      </c>
      <c r="B2689" s="36" t="s">
        <v>3579</v>
      </c>
      <c r="C2689" s="36" t="s">
        <v>1441</v>
      </c>
      <c r="D2689" s="36" t="s">
        <v>132</v>
      </c>
      <c r="E2689" s="36" t="s">
        <v>2341</v>
      </c>
      <c r="F2689" s="36" t="s">
        <v>3061</v>
      </c>
      <c r="G2689" s="36" t="s">
        <v>101</v>
      </c>
      <c r="H2689" s="36" t="s">
        <v>131</v>
      </c>
      <c r="I2689" s="22"/>
      <c r="J2689" s="22" t="s">
        <v>132</v>
      </c>
      <c r="K2689" s="23">
        <v>173</v>
      </c>
      <c r="L2689" s="23">
        <v>70.7</v>
      </c>
      <c r="M2689" s="23">
        <v>62.2</v>
      </c>
      <c r="N2689" s="23">
        <v>439.42</v>
      </c>
      <c r="O2689" s="23">
        <v>179.578</v>
      </c>
      <c r="P2689" s="23">
        <v>157.988</v>
      </c>
      <c r="Q2689" s="37" t="s">
        <v>100</v>
      </c>
      <c r="R2689" s="28">
        <v>8</v>
      </c>
      <c r="S2689" s="24" t="s">
        <v>132</v>
      </c>
      <c r="T2689" s="38" t="s">
        <v>100</v>
      </c>
      <c r="U2689" s="27" cm="1">
        <f t="array" ref="U2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90" hidden="1" spans="1:21">
      <c r="A2690" s="36" t="s">
        <v>3576</v>
      </c>
      <c r="B2690" s="36" t="s">
        <v>3579</v>
      </c>
      <c r="C2690" s="36" t="s">
        <v>1441</v>
      </c>
      <c r="D2690" s="36" t="s">
        <v>132</v>
      </c>
      <c r="E2690" s="36" t="s">
        <v>2341</v>
      </c>
      <c r="F2690" s="36" t="s">
        <v>2614</v>
      </c>
      <c r="G2690" s="36" t="s">
        <v>101</v>
      </c>
      <c r="H2690" s="36" t="s">
        <v>131</v>
      </c>
      <c r="I2690" s="22"/>
      <c r="J2690" s="22" t="s">
        <v>132</v>
      </c>
      <c r="K2690" s="23">
        <v>173</v>
      </c>
      <c r="L2690" s="23">
        <v>70.7</v>
      </c>
      <c r="M2690" s="23">
        <v>61.4</v>
      </c>
      <c r="N2690" s="23">
        <v>439.42</v>
      </c>
      <c r="O2690" s="23">
        <v>179.578</v>
      </c>
      <c r="P2690" s="23">
        <v>155.956</v>
      </c>
      <c r="Q2690" s="37" t="s">
        <v>100</v>
      </c>
      <c r="R2690" s="28">
        <v>8</v>
      </c>
      <c r="S2690" s="24" t="s">
        <v>132</v>
      </c>
      <c r="T2690" s="38" t="s">
        <v>100</v>
      </c>
      <c r="U2690" s="27" cm="1">
        <f t="array" ref="U2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91" hidden="1" spans="1:21">
      <c r="A2691" s="36" t="s">
        <v>3576</v>
      </c>
      <c r="B2691" s="36" t="s">
        <v>3580</v>
      </c>
      <c r="C2691" s="36" t="s">
        <v>1443</v>
      </c>
      <c r="D2691" s="36" t="s">
        <v>132</v>
      </c>
      <c r="E2691" s="36" t="s">
        <v>2341</v>
      </c>
      <c r="F2691" s="36" t="s">
        <v>2437</v>
      </c>
      <c r="G2691" s="36" t="s">
        <v>101</v>
      </c>
      <c r="H2691" s="36" t="s">
        <v>131</v>
      </c>
      <c r="I2691" s="22"/>
      <c r="J2691" s="22" t="s">
        <v>132</v>
      </c>
      <c r="K2691" s="23">
        <v>179.3</v>
      </c>
      <c r="L2691" s="23">
        <v>72.4</v>
      </c>
      <c r="M2691" s="23">
        <v>67.3</v>
      </c>
      <c r="N2691" s="23">
        <v>455.422</v>
      </c>
      <c r="O2691" s="23">
        <v>183.896</v>
      </c>
      <c r="P2691" s="23">
        <v>170.942</v>
      </c>
      <c r="Q2691" s="37" t="s">
        <v>100</v>
      </c>
      <c r="R2691" s="28">
        <v>1.7</v>
      </c>
      <c r="S2691" s="24" t="s">
        <v>132</v>
      </c>
      <c r="T2691" s="38" t="s">
        <v>100</v>
      </c>
      <c r="U2691" s="27" cm="1">
        <f t="array" ref="U2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692" hidden="1" spans="1:21">
      <c r="A2692" s="36" t="s">
        <v>3576</v>
      </c>
      <c r="B2692" s="36" t="s">
        <v>3580</v>
      </c>
      <c r="C2692" s="36" t="s">
        <v>1443</v>
      </c>
      <c r="D2692" s="36" t="s">
        <v>132</v>
      </c>
      <c r="E2692" s="36" t="s">
        <v>2345</v>
      </c>
      <c r="F2692" s="36" t="s">
        <v>3581</v>
      </c>
      <c r="G2692" s="36" t="s">
        <v>101</v>
      </c>
      <c r="H2692" s="36" t="s">
        <v>131</v>
      </c>
      <c r="I2692" s="22"/>
      <c r="J2692" s="22" t="s">
        <v>132</v>
      </c>
      <c r="K2692" s="23">
        <v>180.1</v>
      </c>
      <c r="L2692" s="23">
        <v>72.6</v>
      </c>
      <c r="M2692" s="23">
        <v>66.3</v>
      </c>
      <c r="N2692" s="23">
        <v>457.454</v>
      </c>
      <c r="O2692" s="23">
        <v>184.404</v>
      </c>
      <c r="P2692" s="23">
        <v>168.402</v>
      </c>
      <c r="Q2692" s="37" t="s">
        <v>100</v>
      </c>
      <c r="R2692" s="28">
        <v>0.9</v>
      </c>
      <c r="S2692" s="24" t="s">
        <v>132</v>
      </c>
      <c r="T2692" s="38" t="s">
        <v>100</v>
      </c>
      <c r="U2692" s="27" cm="1">
        <f t="array" ref="U2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693" hidden="1" spans="1:21">
      <c r="A2693" s="36" t="s">
        <v>3576</v>
      </c>
      <c r="B2693" s="36" t="s">
        <v>3580</v>
      </c>
      <c r="C2693" s="36" t="s">
        <v>1443</v>
      </c>
      <c r="D2693" s="36" t="s">
        <v>132</v>
      </c>
      <c r="E2693" s="36" t="s">
        <v>2354</v>
      </c>
      <c r="F2693" s="36" t="s">
        <v>2614</v>
      </c>
      <c r="G2693" s="36" t="s">
        <v>101</v>
      </c>
      <c r="H2693" s="36" t="s">
        <v>131</v>
      </c>
      <c r="I2693" s="22"/>
      <c r="J2693" s="22" t="s">
        <v>132</v>
      </c>
      <c r="K2693" s="23">
        <v>184.6</v>
      </c>
      <c r="L2693" s="23">
        <v>73.2</v>
      </c>
      <c r="M2693" s="23">
        <v>66.7</v>
      </c>
      <c r="N2693" s="23">
        <v>468.884</v>
      </c>
      <c r="O2693" s="23">
        <v>185.928</v>
      </c>
      <c r="P2693" s="23">
        <v>169.418</v>
      </c>
      <c r="Q2693" s="37" t="s">
        <v>105</v>
      </c>
      <c r="R2693" s="28">
        <v>5.4</v>
      </c>
      <c r="S2693" s="24" t="s">
        <v>132</v>
      </c>
      <c r="T2693" s="38" t="s">
        <v>105</v>
      </c>
      <c r="U2693" s="27" cm="1">
        <f t="array" ref="U2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694" hidden="1" spans="1:21">
      <c r="A2694" s="36" t="s">
        <v>3576</v>
      </c>
      <c r="B2694" s="36" t="s">
        <v>3582</v>
      </c>
      <c r="C2694" s="36" t="s">
        <v>1445</v>
      </c>
      <c r="D2694" s="36" t="s">
        <v>132</v>
      </c>
      <c r="E2694" s="36" t="s">
        <v>2341</v>
      </c>
      <c r="F2694" s="36" t="s">
        <v>3186</v>
      </c>
      <c r="G2694" s="36" t="s">
        <v>101</v>
      </c>
      <c r="H2694" s="36" t="s">
        <v>131</v>
      </c>
      <c r="I2694" s="22"/>
      <c r="J2694" s="22" t="s">
        <v>132</v>
      </c>
      <c r="K2694" s="23">
        <v>185.8</v>
      </c>
      <c r="L2694" s="23">
        <v>75.6</v>
      </c>
      <c r="M2694" s="23">
        <v>63.9</v>
      </c>
      <c r="N2694" s="23">
        <v>471.932</v>
      </c>
      <c r="O2694" s="23">
        <v>192.024</v>
      </c>
      <c r="P2694" s="23">
        <v>162.306</v>
      </c>
      <c r="Q2694" s="37" t="s">
        <v>105</v>
      </c>
      <c r="R2694" s="28">
        <v>4.2</v>
      </c>
      <c r="S2694" s="24" t="s">
        <v>132</v>
      </c>
      <c r="T2694" s="38" t="s">
        <v>105</v>
      </c>
      <c r="U2694" s="27" cm="1">
        <f t="array" ref="U2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695" hidden="1" spans="1:21">
      <c r="A2695" s="36" t="s">
        <v>3576</v>
      </c>
      <c r="B2695" s="36" t="s">
        <v>3582</v>
      </c>
      <c r="C2695" s="36" t="s">
        <v>1445</v>
      </c>
      <c r="D2695" s="36" t="s">
        <v>132</v>
      </c>
      <c r="E2695" s="36" t="s">
        <v>2341</v>
      </c>
      <c r="F2695" s="36" t="s">
        <v>3061</v>
      </c>
      <c r="G2695" s="36" t="s">
        <v>101</v>
      </c>
      <c r="H2695" s="36" t="s">
        <v>131</v>
      </c>
      <c r="I2695" s="22"/>
      <c r="J2695" s="22" t="s">
        <v>132</v>
      </c>
      <c r="K2695" s="23">
        <v>186.1</v>
      </c>
      <c r="L2695" s="23">
        <v>75.6</v>
      </c>
      <c r="M2695" s="23">
        <v>65.6</v>
      </c>
      <c r="N2695" s="23">
        <v>472.694</v>
      </c>
      <c r="O2695" s="23">
        <v>192.024</v>
      </c>
      <c r="P2695" s="23">
        <v>166.624</v>
      </c>
      <c r="Q2695" s="37" t="s">
        <v>105</v>
      </c>
      <c r="R2695" s="28">
        <v>3.9</v>
      </c>
      <c r="S2695" s="24" t="s">
        <v>132</v>
      </c>
      <c r="T2695" s="38" t="s">
        <v>105</v>
      </c>
      <c r="U2695" s="27" cm="1">
        <f t="array" ref="U2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696" hidden="1" spans="1:21">
      <c r="A2696" s="36" t="s">
        <v>3576</v>
      </c>
      <c r="B2696" s="36" t="s">
        <v>3582</v>
      </c>
      <c r="C2696" s="36" t="s">
        <v>1445</v>
      </c>
      <c r="D2696" s="36" t="s">
        <v>132</v>
      </c>
      <c r="E2696" s="36" t="s">
        <v>2341</v>
      </c>
      <c r="F2696" s="36" t="s">
        <v>2614</v>
      </c>
      <c r="G2696" s="36" t="s">
        <v>101</v>
      </c>
      <c r="H2696" s="36" t="s">
        <v>131</v>
      </c>
      <c r="I2696" s="22"/>
      <c r="J2696" s="22" t="s">
        <v>132</v>
      </c>
      <c r="K2696" s="23">
        <v>186.1</v>
      </c>
      <c r="L2696" s="23">
        <v>75.6</v>
      </c>
      <c r="M2696" s="23">
        <v>65.8</v>
      </c>
      <c r="N2696" s="23">
        <v>472.694</v>
      </c>
      <c r="O2696" s="23">
        <v>192.024</v>
      </c>
      <c r="P2696" s="23">
        <v>167.132</v>
      </c>
      <c r="Q2696" s="37" t="s">
        <v>105</v>
      </c>
      <c r="R2696" s="28">
        <v>3.9</v>
      </c>
      <c r="S2696" s="24" t="s">
        <v>132</v>
      </c>
      <c r="T2696" s="38" t="s">
        <v>105</v>
      </c>
      <c r="U2696" s="27" cm="1">
        <f t="array" ref="U2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697" hidden="1" spans="1:21">
      <c r="A2697" s="36" t="s">
        <v>3576</v>
      </c>
      <c r="B2697" s="36" t="s">
        <v>3583</v>
      </c>
      <c r="C2697" s="36" t="s">
        <v>1447</v>
      </c>
      <c r="D2697" s="36" t="s">
        <v>132</v>
      </c>
      <c r="E2697" s="36" t="s">
        <v>2341</v>
      </c>
      <c r="F2697" s="36" t="s">
        <v>3044</v>
      </c>
      <c r="G2697" s="36" t="s">
        <v>101</v>
      </c>
      <c r="H2697" s="36" t="s">
        <v>131</v>
      </c>
      <c r="I2697" s="22"/>
      <c r="J2697" s="22" t="s">
        <v>132</v>
      </c>
      <c r="K2697" s="23">
        <v>184.1</v>
      </c>
      <c r="L2697" s="23">
        <v>73.7</v>
      </c>
      <c r="M2697" s="23">
        <v>64.8</v>
      </c>
      <c r="N2697" s="23">
        <v>467.614</v>
      </c>
      <c r="O2697" s="23">
        <v>187.198</v>
      </c>
      <c r="P2697" s="23">
        <v>164.592</v>
      </c>
      <c r="Q2697" s="37" t="s">
        <v>105</v>
      </c>
      <c r="R2697" s="28">
        <v>5.9</v>
      </c>
      <c r="S2697" s="24" t="s">
        <v>132</v>
      </c>
      <c r="T2697" s="38" t="s">
        <v>105</v>
      </c>
      <c r="U2697" s="27" cm="1">
        <f t="array" ref="U2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698" hidden="1" spans="1:21">
      <c r="A2698" s="36" t="s">
        <v>3576</v>
      </c>
      <c r="B2698" s="36" t="s">
        <v>3583</v>
      </c>
      <c r="C2698" s="36" t="s">
        <v>1447</v>
      </c>
      <c r="D2698" s="36" t="s">
        <v>132</v>
      </c>
      <c r="E2698" s="36" t="s">
        <v>2341</v>
      </c>
      <c r="F2698" s="36" t="s">
        <v>2454</v>
      </c>
      <c r="G2698" s="36" t="s">
        <v>101</v>
      </c>
      <c r="H2698" s="36" t="s">
        <v>131</v>
      </c>
      <c r="I2698" s="22"/>
      <c r="J2698" s="22" t="s">
        <v>132</v>
      </c>
      <c r="K2698" s="23">
        <v>184.3</v>
      </c>
      <c r="L2698" s="23">
        <v>73.7</v>
      </c>
      <c r="M2698" s="23">
        <v>64.8</v>
      </c>
      <c r="N2698" s="23">
        <v>468.122</v>
      </c>
      <c r="O2698" s="23">
        <v>187.198</v>
      </c>
      <c r="P2698" s="23">
        <v>164.592</v>
      </c>
      <c r="Q2698" s="37" t="s">
        <v>105</v>
      </c>
      <c r="R2698" s="28">
        <v>5.7</v>
      </c>
      <c r="S2698" s="24" t="s">
        <v>132</v>
      </c>
      <c r="T2698" s="38" t="s">
        <v>105</v>
      </c>
      <c r="U2698" s="27" cm="1">
        <f t="array" ref="U2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699" hidden="1" spans="1:21">
      <c r="A2699" s="36" t="s">
        <v>3576</v>
      </c>
      <c r="B2699" s="36" t="s">
        <v>3584</v>
      </c>
      <c r="C2699" s="36" t="s">
        <v>1449</v>
      </c>
      <c r="D2699" s="36" t="s">
        <v>132</v>
      </c>
      <c r="E2699" s="36" t="s">
        <v>2341</v>
      </c>
      <c r="F2699" s="36" t="s">
        <v>2342</v>
      </c>
      <c r="G2699" s="36" t="s">
        <v>101</v>
      </c>
      <c r="H2699" s="36" t="s">
        <v>131</v>
      </c>
      <c r="I2699" s="22"/>
      <c r="J2699" s="22" t="s">
        <v>132</v>
      </c>
      <c r="K2699" s="23">
        <v>200.8</v>
      </c>
      <c r="L2699" s="23">
        <v>78.5</v>
      </c>
      <c r="M2699" s="23">
        <v>68.7</v>
      </c>
      <c r="N2699" s="23">
        <v>510.032</v>
      </c>
      <c r="O2699" s="23">
        <v>199.39</v>
      </c>
      <c r="P2699" s="23">
        <v>174.498</v>
      </c>
      <c r="Q2699" s="37" t="s">
        <v>109</v>
      </c>
      <c r="R2699" s="28">
        <v>0.2</v>
      </c>
      <c r="S2699" s="24" t="s">
        <v>132</v>
      </c>
      <c r="T2699" s="38" t="s">
        <v>109</v>
      </c>
      <c r="U2699" s="27" cm="1">
        <f t="array" ref="U2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700" hidden="1" spans="1:21">
      <c r="A2700" s="36" t="s">
        <v>3576</v>
      </c>
      <c r="B2700" s="36" t="s">
        <v>3585</v>
      </c>
      <c r="C2700" s="36" t="s">
        <v>1451</v>
      </c>
      <c r="D2700" s="36" t="s">
        <v>132</v>
      </c>
      <c r="E2700" s="36" t="s">
        <v>2341</v>
      </c>
      <c r="F2700" s="36" t="s">
        <v>3044</v>
      </c>
      <c r="G2700" s="36" t="s">
        <v>101</v>
      </c>
      <c r="H2700" s="36" t="s">
        <v>131</v>
      </c>
      <c r="I2700" s="22"/>
      <c r="J2700" s="22" t="s">
        <v>132</v>
      </c>
      <c r="K2700" s="23">
        <v>199.6</v>
      </c>
      <c r="L2700" s="23">
        <v>76.2</v>
      </c>
      <c r="M2700" s="23">
        <v>68.3</v>
      </c>
      <c r="N2700" s="23">
        <v>506.984</v>
      </c>
      <c r="O2700" s="23">
        <v>193.548</v>
      </c>
      <c r="P2700" s="23">
        <v>173.482</v>
      </c>
      <c r="Q2700" s="37" t="s">
        <v>109</v>
      </c>
      <c r="R2700" s="28">
        <v>1.4</v>
      </c>
      <c r="S2700" s="24" t="s">
        <v>132</v>
      </c>
      <c r="T2700" s="38" t="s">
        <v>109</v>
      </c>
      <c r="U2700" s="27" cm="1">
        <f t="array" ref="U2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701" hidden="1" spans="1:21">
      <c r="A2701" s="36" t="s">
        <v>3576</v>
      </c>
      <c r="B2701" s="36" t="s">
        <v>3585</v>
      </c>
      <c r="C2701" s="36" t="s">
        <v>1451</v>
      </c>
      <c r="D2701" s="36" t="s">
        <v>132</v>
      </c>
      <c r="E2701" s="36" t="s">
        <v>2341</v>
      </c>
      <c r="F2701" s="36" t="s">
        <v>2972</v>
      </c>
      <c r="G2701" s="36" t="s">
        <v>101</v>
      </c>
      <c r="H2701" s="36" t="s">
        <v>131</v>
      </c>
      <c r="I2701" s="22"/>
      <c r="J2701" s="22" t="s">
        <v>132</v>
      </c>
      <c r="K2701" s="23">
        <v>200.6</v>
      </c>
      <c r="L2701" s="23">
        <v>76.2</v>
      </c>
      <c r="M2701" s="23">
        <v>68.3</v>
      </c>
      <c r="N2701" s="23">
        <v>509.524</v>
      </c>
      <c r="O2701" s="23">
        <v>193.548</v>
      </c>
      <c r="P2701" s="23">
        <v>173.482</v>
      </c>
      <c r="Q2701" s="37" t="s">
        <v>109</v>
      </c>
      <c r="R2701" s="28">
        <v>0.4</v>
      </c>
      <c r="S2701" s="24" t="s">
        <v>132</v>
      </c>
      <c r="T2701" s="38" t="s">
        <v>109</v>
      </c>
      <c r="U2701" s="27" cm="1">
        <f t="array" ref="U2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702" hidden="1" spans="1:21">
      <c r="A2702" s="36" t="s">
        <v>3576</v>
      </c>
      <c r="B2702" s="36" t="s">
        <v>3585</v>
      </c>
      <c r="C2702" s="36" t="s">
        <v>1451</v>
      </c>
      <c r="D2702" s="36" t="s">
        <v>132</v>
      </c>
      <c r="E2702" s="36" t="s">
        <v>2341</v>
      </c>
      <c r="F2702" s="36" t="s">
        <v>2993</v>
      </c>
      <c r="G2702" s="36" t="s">
        <v>101</v>
      </c>
      <c r="H2702" s="36" t="s">
        <v>131</v>
      </c>
      <c r="I2702" s="22"/>
      <c r="J2702" s="22" t="s">
        <v>132</v>
      </c>
      <c r="K2702" s="23">
        <v>199.8</v>
      </c>
      <c r="L2702" s="23">
        <v>76.2</v>
      </c>
      <c r="M2702" s="23">
        <v>68</v>
      </c>
      <c r="N2702" s="23">
        <v>507.492</v>
      </c>
      <c r="O2702" s="23">
        <v>193.548</v>
      </c>
      <c r="P2702" s="23">
        <v>172.72</v>
      </c>
      <c r="Q2702" s="37" t="s">
        <v>109</v>
      </c>
      <c r="R2702" s="28">
        <v>1.2</v>
      </c>
      <c r="S2702" s="24" t="s">
        <v>132</v>
      </c>
      <c r="T2702" s="38" t="s">
        <v>109</v>
      </c>
      <c r="U2702" s="27" cm="1">
        <f t="array" ref="U2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703" hidden="1" spans="1:21">
      <c r="A2703" s="36" t="s">
        <v>3576</v>
      </c>
      <c r="B2703" s="36" t="s">
        <v>3585</v>
      </c>
      <c r="C2703" s="36" t="s">
        <v>1451</v>
      </c>
      <c r="D2703" s="36" t="s">
        <v>132</v>
      </c>
      <c r="E2703" s="36" t="s">
        <v>2341</v>
      </c>
      <c r="F2703" s="36" t="s">
        <v>2870</v>
      </c>
      <c r="G2703" s="36" t="s">
        <v>101</v>
      </c>
      <c r="H2703" s="36" t="s">
        <v>131</v>
      </c>
      <c r="I2703" s="22"/>
      <c r="J2703" s="22" t="s">
        <v>132</v>
      </c>
      <c r="K2703" s="23">
        <v>200.2</v>
      </c>
      <c r="L2703" s="23">
        <v>76.2</v>
      </c>
      <c r="M2703" s="23">
        <v>68</v>
      </c>
      <c r="N2703" s="23">
        <v>508.508</v>
      </c>
      <c r="O2703" s="23">
        <v>193.548</v>
      </c>
      <c r="P2703" s="23">
        <v>172.72</v>
      </c>
      <c r="Q2703" s="37" t="s">
        <v>109</v>
      </c>
      <c r="R2703" s="28">
        <v>0.8</v>
      </c>
      <c r="S2703" s="24" t="s">
        <v>132</v>
      </c>
      <c r="T2703" s="38" t="s">
        <v>109</v>
      </c>
      <c r="U2703" s="27" cm="1">
        <f t="array" ref="U2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704" hidden="1" spans="1:21">
      <c r="A2704" s="36" t="s">
        <v>3576</v>
      </c>
      <c r="B2704" s="36" t="s">
        <v>3585</v>
      </c>
      <c r="C2704" s="36" t="s">
        <v>1451</v>
      </c>
      <c r="D2704" s="36" t="s">
        <v>132</v>
      </c>
      <c r="E2704" s="36" t="s">
        <v>2341</v>
      </c>
      <c r="F2704" s="36" t="s">
        <v>2348</v>
      </c>
      <c r="G2704" s="36" t="s">
        <v>101</v>
      </c>
      <c r="H2704" s="36" t="s">
        <v>131</v>
      </c>
      <c r="I2704" s="22"/>
      <c r="J2704" s="22" t="s">
        <v>132</v>
      </c>
      <c r="K2704" s="23">
        <v>200.6</v>
      </c>
      <c r="L2704" s="23">
        <v>76.2</v>
      </c>
      <c r="M2704" s="23">
        <v>68</v>
      </c>
      <c r="N2704" s="23">
        <v>509.524</v>
      </c>
      <c r="O2704" s="23">
        <v>193.548</v>
      </c>
      <c r="P2704" s="23">
        <v>172.72</v>
      </c>
      <c r="Q2704" s="37" t="s">
        <v>109</v>
      </c>
      <c r="R2704" s="28">
        <v>0.4</v>
      </c>
      <c r="S2704" s="24" t="s">
        <v>132</v>
      </c>
      <c r="T2704" s="38" t="s">
        <v>109</v>
      </c>
      <c r="U2704" s="27" cm="1">
        <f t="array" ref="U2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705" hidden="1" spans="1:21">
      <c r="A2705" s="36" t="s">
        <v>3576</v>
      </c>
      <c r="B2705" s="36" t="s">
        <v>3585</v>
      </c>
      <c r="C2705" s="36" t="s">
        <v>1451</v>
      </c>
      <c r="D2705" s="36" t="s">
        <v>132</v>
      </c>
      <c r="E2705" s="36" t="s">
        <v>2345</v>
      </c>
      <c r="F2705" s="36" t="s">
        <v>2546</v>
      </c>
      <c r="G2705" s="36" t="s">
        <v>101</v>
      </c>
      <c r="H2705" s="36" t="s">
        <v>131</v>
      </c>
      <c r="I2705" s="22"/>
      <c r="J2705" s="22" t="s">
        <v>132</v>
      </c>
      <c r="K2705" s="23">
        <v>199.4</v>
      </c>
      <c r="L2705" s="23">
        <v>77.5</v>
      </c>
      <c r="M2705" s="23">
        <v>69</v>
      </c>
      <c r="N2705" s="23">
        <v>506.476</v>
      </c>
      <c r="O2705" s="23">
        <v>196.85</v>
      </c>
      <c r="P2705" s="23">
        <v>175.26</v>
      </c>
      <c r="Q2705" s="37" t="s">
        <v>109</v>
      </c>
      <c r="R2705" s="28">
        <v>1.6</v>
      </c>
      <c r="S2705" s="24" t="s">
        <v>132</v>
      </c>
      <c r="T2705" s="38" t="s">
        <v>109</v>
      </c>
      <c r="U2705" s="27" cm="1">
        <f t="array" ref="U2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706" hidden="1" spans="1:21">
      <c r="A2706" s="36" t="s">
        <v>3576</v>
      </c>
      <c r="B2706" s="36" t="s">
        <v>3586</v>
      </c>
      <c r="C2706" s="36" t="s">
        <v>1453</v>
      </c>
      <c r="D2706" s="36" t="s">
        <v>132</v>
      </c>
      <c r="E2706" s="36" t="s">
        <v>2341</v>
      </c>
      <c r="F2706" s="36" t="s">
        <v>2405</v>
      </c>
      <c r="G2706" s="36" t="s">
        <v>101</v>
      </c>
      <c r="H2706" s="36" t="s">
        <v>131</v>
      </c>
      <c r="I2706" s="22"/>
      <c r="J2706" s="22" t="s">
        <v>132</v>
      </c>
      <c r="K2706" s="23">
        <v>201.6</v>
      </c>
      <c r="L2706" s="23">
        <v>77.6</v>
      </c>
      <c r="M2706" s="23">
        <v>68.2</v>
      </c>
      <c r="N2706" s="23">
        <v>512.064</v>
      </c>
      <c r="O2706" s="23">
        <v>197.104</v>
      </c>
      <c r="P2706" s="23">
        <v>173.228</v>
      </c>
      <c r="Q2706" s="37" t="s">
        <v>113</v>
      </c>
      <c r="R2706" s="28">
        <v>5.4</v>
      </c>
      <c r="S2706" s="24" t="s">
        <v>132</v>
      </c>
      <c r="T2706" s="38" t="s">
        <v>113</v>
      </c>
      <c r="U2706" s="27" cm="1">
        <f t="array" ref="U2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707" hidden="1" spans="1:21">
      <c r="A2707" s="36" t="s">
        <v>3576</v>
      </c>
      <c r="B2707" s="36" t="s">
        <v>3586</v>
      </c>
      <c r="C2707" s="36" t="s">
        <v>1453</v>
      </c>
      <c r="D2707" s="36" t="s">
        <v>132</v>
      </c>
      <c r="E2707" s="36" t="s">
        <v>2341</v>
      </c>
      <c r="F2707" s="36" t="s">
        <v>2614</v>
      </c>
      <c r="G2707" s="36" t="s">
        <v>101</v>
      </c>
      <c r="H2707" s="36" t="s">
        <v>131</v>
      </c>
      <c r="I2707" s="22"/>
      <c r="J2707" s="22" t="s">
        <v>132</v>
      </c>
      <c r="K2707" s="23">
        <v>200.8</v>
      </c>
      <c r="L2707" s="23">
        <v>78.5</v>
      </c>
      <c r="M2707" s="23">
        <v>68.7</v>
      </c>
      <c r="N2707" s="23">
        <v>510.032</v>
      </c>
      <c r="O2707" s="23">
        <v>199.39</v>
      </c>
      <c r="P2707" s="23">
        <v>174.498</v>
      </c>
      <c r="Q2707" s="37" t="s">
        <v>109</v>
      </c>
      <c r="R2707" s="28">
        <v>0.2</v>
      </c>
      <c r="S2707" s="24" t="s">
        <v>132</v>
      </c>
      <c r="T2707" s="38" t="s">
        <v>109</v>
      </c>
      <c r="U2707" s="27" cm="1">
        <f t="array" ref="U2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708" hidden="1" spans="1:21">
      <c r="A2708" s="36" t="s">
        <v>3576</v>
      </c>
      <c r="B2708" s="36" t="s">
        <v>3587</v>
      </c>
      <c r="C2708" s="36" t="s">
        <v>1455</v>
      </c>
      <c r="D2708" s="36" t="s">
        <v>132</v>
      </c>
      <c r="E2708" s="36" t="s">
        <v>2341</v>
      </c>
      <c r="F2708" s="36" t="s">
        <v>3588</v>
      </c>
      <c r="G2708" s="36" t="s">
        <v>41</v>
      </c>
      <c r="H2708" s="36" t="s">
        <v>135</v>
      </c>
      <c r="I2708" s="22"/>
      <c r="J2708" s="22" t="s">
        <v>132</v>
      </c>
      <c r="K2708" s="23">
        <v>155.4</v>
      </c>
      <c r="L2708" s="23">
        <v>65.9</v>
      </c>
      <c r="M2708" s="23">
        <v>48.2</v>
      </c>
      <c r="N2708" s="23">
        <v>394.716</v>
      </c>
      <c r="O2708" s="23">
        <v>167.386</v>
      </c>
      <c r="P2708" s="23">
        <v>122.428</v>
      </c>
      <c r="Q2708" s="37" t="s">
        <v>40</v>
      </c>
      <c r="R2708" s="28">
        <v>9.6</v>
      </c>
      <c r="S2708" s="24" t="s">
        <v>132</v>
      </c>
      <c r="T2708" s="38" t="s">
        <v>40</v>
      </c>
      <c r="U2708" s="27" cm="1">
        <f t="array" ref="U2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2709" hidden="1" spans="1:21">
      <c r="A2709" s="36" t="s">
        <v>3576</v>
      </c>
      <c r="B2709" s="36" t="s">
        <v>3587</v>
      </c>
      <c r="C2709" s="36" t="s">
        <v>1455</v>
      </c>
      <c r="D2709" s="36" t="s">
        <v>132</v>
      </c>
      <c r="E2709" s="36" t="s">
        <v>2345</v>
      </c>
      <c r="F2709" s="36" t="s">
        <v>2572</v>
      </c>
      <c r="G2709" s="36" t="s">
        <v>41</v>
      </c>
      <c r="H2709" s="36" t="s">
        <v>135</v>
      </c>
      <c r="I2709" s="22"/>
      <c r="J2709" s="22" t="s">
        <v>132</v>
      </c>
      <c r="K2709" s="23">
        <v>155.3</v>
      </c>
      <c r="L2709" s="23">
        <v>66.1</v>
      </c>
      <c r="M2709" s="23">
        <v>48.4</v>
      </c>
      <c r="N2709" s="23">
        <v>394.462</v>
      </c>
      <c r="O2709" s="23">
        <v>167.894</v>
      </c>
      <c r="P2709" s="23">
        <v>122.936</v>
      </c>
      <c r="Q2709" s="37" t="s">
        <v>40</v>
      </c>
      <c r="R2709" s="28">
        <v>9.7</v>
      </c>
      <c r="S2709" s="24" t="s">
        <v>132</v>
      </c>
      <c r="T2709" s="38" t="s">
        <v>40</v>
      </c>
      <c r="U2709" s="27" cm="1">
        <f t="array" ref="U2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710" hidden="1" spans="1:21">
      <c r="A2710" s="36" t="s">
        <v>3576</v>
      </c>
      <c r="B2710" s="36" t="s">
        <v>3587</v>
      </c>
      <c r="C2710" s="36" t="s">
        <v>3589</v>
      </c>
      <c r="D2710" s="36" t="s">
        <v>132</v>
      </c>
      <c r="E2710" s="36" t="s">
        <v>2354</v>
      </c>
      <c r="F2710" s="36" t="s">
        <v>3590</v>
      </c>
      <c r="G2710" s="36" t="s">
        <v>41</v>
      </c>
      <c r="H2710" s="36" t="s">
        <v>135</v>
      </c>
      <c r="I2710" s="22"/>
      <c r="J2710" s="22" t="s">
        <v>132</v>
      </c>
      <c r="K2710" s="23">
        <v>157.3</v>
      </c>
      <c r="L2710" s="23">
        <v>67.7</v>
      </c>
      <c r="M2710" s="23">
        <v>49</v>
      </c>
      <c r="N2710" s="23">
        <v>399.542</v>
      </c>
      <c r="O2710" s="23">
        <v>171.958</v>
      </c>
      <c r="P2710" s="23">
        <v>124.46</v>
      </c>
      <c r="Q2710" s="37" t="s">
        <v>40</v>
      </c>
      <c r="R2710" s="28">
        <v>7.7</v>
      </c>
      <c r="S2710" s="24" t="s">
        <v>132</v>
      </c>
      <c r="T2710" s="38" t="s">
        <v>40</v>
      </c>
      <c r="U2710" s="27" cm="1">
        <f t="array" ref="U2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11" hidden="1" spans="1:21">
      <c r="A2711" s="36" t="s">
        <v>3576</v>
      </c>
      <c r="B2711" s="36" t="s">
        <v>3587</v>
      </c>
      <c r="C2711" s="36" t="s">
        <v>3589</v>
      </c>
      <c r="D2711" s="36" t="s">
        <v>1457</v>
      </c>
      <c r="E2711" s="36" t="s">
        <v>2371</v>
      </c>
      <c r="F2711" s="36" t="s">
        <v>3591</v>
      </c>
      <c r="G2711" s="36" t="s">
        <v>41</v>
      </c>
      <c r="H2711" s="36" t="s">
        <v>174</v>
      </c>
      <c r="I2711" s="22"/>
      <c r="J2711" s="22" t="s">
        <v>132</v>
      </c>
      <c r="K2711" s="23">
        <v>154.1</v>
      </c>
      <c r="L2711" s="23">
        <v>68.3</v>
      </c>
      <c r="M2711" s="23">
        <v>48.8</v>
      </c>
      <c r="N2711" s="23">
        <v>391.414</v>
      </c>
      <c r="O2711" s="23">
        <v>173.482</v>
      </c>
      <c r="P2711" s="23">
        <v>123.952</v>
      </c>
      <c r="Q2711" s="37" t="s">
        <v>40</v>
      </c>
      <c r="R2711" s="28">
        <v>10.9</v>
      </c>
      <c r="S2711" s="24" t="s">
        <v>132</v>
      </c>
      <c r="T2711" s="38" t="s">
        <v>40</v>
      </c>
      <c r="U2711" s="27" cm="1">
        <f t="array" ref="U2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712" hidden="1" spans="1:21">
      <c r="A2712" s="36" t="s">
        <v>3576</v>
      </c>
      <c r="B2712" s="36" t="s">
        <v>3587</v>
      </c>
      <c r="C2712" s="36" t="s">
        <v>3589</v>
      </c>
      <c r="D2712" s="36" t="s">
        <v>1458</v>
      </c>
      <c r="E2712" s="36" t="s">
        <v>2371</v>
      </c>
      <c r="F2712" s="36" t="s">
        <v>3409</v>
      </c>
      <c r="G2712" s="36" t="s">
        <v>41</v>
      </c>
      <c r="H2712" s="36" t="s">
        <v>174</v>
      </c>
      <c r="I2712" s="22"/>
      <c r="J2712" s="22" t="s">
        <v>132</v>
      </c>
      <c r="K2712" s="23">
        <v>154.1</v>
      </c>
      <c r="L2712" s="23">
        <v>68.3</v>
      </c>
      <c r="M2712" s="23">
        <v>49</v>
      </c>
      <c r="N2712" s="23">
        <v>391.414</v>
      </c>
      <c r="O2712" s="23">
        <v>173.482</v>
      </c>
      <c r="P2712" s="23">
        <v>124.46</v>
      </c>
      <c r="Q2712" s="37" t="s">
        <v>40</v>
      </c>
      <c r="R2712" s="28">
        <v>10.9</v>
      </c>
      <c r="S2712" s="24" t="s">
        <v>132</v>
      </c>
      <c r="T2712" s="38" t="s">
        <v>40</v>
      </c>
      <c r="U2712" s="27" cm="1">
        <f t="array" ref="U2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713" hidden="1" spans="1:21">
      <c r="A2713" s="36" t="s">
        <v>3576</v>
      </c>
      <c r="B2713" s="36" t="s">
        <v>3592</v>
      </c>
      <c r="C2713" s="36" t="s">
        <v>1460</v>
      </c>
      <c r="D2713" s="36" t="s">
        <v>132</v>
      </c>
      <c r="E2713" s="36" t="s">
        <v>2341</v>
      </c>
      <c r="F2713" s="36" t="s">
        <v>3122</v>
      </c>
      <c r="G2713" s="36" t="s">
        <v>92</v>
      </c>
      <c r="H2713" s="36" t="s">
        <v>138</v>
      </c>
      <c r="I2713" s="22"/>
      <c r="J2713" s="22" t="s">
        <v>132</v>
      </c>
      <c r="K2713" s="23">
        <v>189.8</v>
      </c>
      <c r="L2713" s="23">
        <v>69.7</v>
      </c>
      <c r="M2713" s="23">
        <v>54.9</v>
      </c>
      <c r="N2713" s="23">
        <v>482.092</v>
      </c>
      <c r="O2713" s="23">
        <v>177.038</v>
      </c>
      <c r="P2713" s="23">
        <v>139.446</v>
      </c>
      <c r="Q2713" s="37" t="s">
        <v>94</v>
      </c>
      <c r="R2713" s="28">
        <v>2.1</v>
      </c>
      <c r="S2713" s="24" t="s">
        <v>132</v>
      </c>
      <c r="T2713" s="38" t="s">
        <v>94</v>
      </c>
      <c r="U2713" s="27" cm="1">
        <f t="array" ref="U2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714" hidden="1" spans="1:21">
      <c r="A2714" s="36" t="s">
        <v>3576</v>
      </c>
      <c r="B2714" s="36" t="s">
        <v>3592</v>
      </c>
      <c r="C2714" s="36" t="s">
        <v>1460</v>
      </c>
      <c r="D2714" s="36" t="s">
        <v>132</v>
      </c>
      <c r="E2714" s="36" t="s">
        <v>2341</v>
      </c>
      <c r="F2714" s="36" t="s">
        <v>2365</v>
      </c>
      <c r="G2714" s="36" t="s">
        <v>92</v>
      </c>
      <c r="H2714" s="36" t="s">
        <v>138</v>
      </c>
      <c r="I2714" s="22"/>
      <c r="J2714" s="22" t="s">
        <v>132</v>
      </c>
      <c r="K2714" s="23">
        <v>191.6</v>
      </c>
      <c r="L2714" s="23">
        <v>69.7</v>
      </c>
      <c r="M2714" s="23">
        <v>54.9</v>
      </c>
      <c r="N2714" s="23">
        <v>486.664</v>
      </c>
      <c r="O2714" s="23">
        <v>177.038</v>
      </c>
      <c r="P2714" s="23">
        <v>139.446</v>
      </c>
      <c r="Q2714" s="37" t="s">
        <v>94</v>
      </c>
      <c r="R2714" s="28">
        <v>0.3</v>
      </c>
      <c r="S2714" s="24" t="s">
        <v>132</v>
      </c>
      <c r="T2714" s="38" t="s">
        <v>94</v>
      </c>
      <c r="U2714" s="27" cm="1">
        <f t="array" ref="U2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715" hidden="1" spans="1:21">
      <c r="A2715" s="36" t="s">
        <v>3576</v>
      </c>
      <c r="B2715" s="36" t="s">
        <v>3593</v>
      </c>
      <c r="C2715" s="36" t="s">
        <v>1462</v>
      </c>
      <c r="D2715" s="36" t="s">
        <v>132</v>
      </c>
      <c r="E2715" s="36" t="s">
        <v>2341</v>
      </c>
      <c r="F2715" s="36" t="s">
        <v>2929</v>
      </c>
      <c r="G2715" s="36" t="s">
        <v>101</v>
      </c>
      <c r="H2715" s="36" t="s">
        <v>131</v>
      </c>
      <c r="I2715" s="22"/>
      <c r="J2715" s="22" t="s">
        <v>132</v>
      </c>
      <c r="K2715" s="23">
        <v>173.3</v>
      </c>
      <c r="L2715" s="23">
        <v>70.7</v>
      </c>
      <c r="M2715" s="23">
        <v>61.5</v>
      </c>
      <c r="N2715" s="23">
        <v>440.182</v>
      </c>
      <c r="O2715" s="23">
        <v>179.578</v>
      </c>
      <c r="P2715" s="23">
        <v>156.21</v>
      </c>
      <c r="Q2715" s="37" t="s">
        <v>100</v>
      </c>
      <c r="R2715" s="28">
        <v>7.7</v>
      </c>
      <c r="S2715" s="24" t="s">
        <v>132</v>
      </c>
      <c r="T2715" s="38" t="s">
        <v>100</v>
      </c>
      <c r="U2715" s="27" cm="1">
        <f t="array" ref="U2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16" hidden="1" spans="1:21">
      <c r="A2716" s="36" t="s">
        <v>3576</v>
      </c>
      <c r="B2716" s="36" t="s">
        <v>3594</v>
      </c>
      <c r="C2716" s="36" t="s">
        <v>1455</v>
      </c>
      <c r="D2716" s="36" t="s">
        <v>132</v>
      </c>
      <c r="E2716" s="36" t="s">
        <v>2341</v>
      </c>
      <c r="F2716" s="36" t="s">
        <v>3588</v>
      </c>
      <c r="G2716" s="36" t="s">
        <v>41</v>
      </c>
      <c r="H2716" s="36" t="s">
        <v>135</v>
      </c>
      <c r="I2716" s="22"/>
      <c r="J2716" s="22" t="s">
        <v>132</v>
      </c>
      <c r="K2716" s="23">
        <v>155.4</v>
      </c>
      <c r="L2716" s="23">
        <v>65.9</v>
      </c>
      <c r="M2716" s="23">
        <v>48.2</v>
      </c>
      <c r="N2716" s="23">
        <v>394.716</v>
      </c>
      <c r="O2716" s="23">
        <v>167.386</v>
      </c>
      <c r="P2716" s="23">
        <v>122.428</v>
      </c>
      <c r="Q2716" s="37" t="s">
        <v>40</v>
      </c>
      <c r="R2716" s="28">
        <v>9.6</v>
      </c>
      <c r="S2716" s="24" t="s">
        <v>132</v>
      </c>
      <c r="T2716" s="38" t="s">
        <v>40</v>
      </c>
      <c r="U2716" s="27" cm="1">
        <f t="array" ref="U2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2717" hidden="1" spans="1:21">
      <c r="A2717" s="36" t="s">
        <v>3576</v>
      </c>
      <c r="B2717" s="36" t="s">
        <v>3594</v>
      </c>
      <c r="C2717" s="36" t="s">
        <v>1455</v>
      </c>
      <c r="D2717" s="36" t="s">
        <v>132</v>
      </c>
      <c r="E2717" s="36" t="s">
        <v>2345</v>
      </c>
      <c r="F2717" s="36" t="s">
        <v>2572</v>
      </c>
      <c r="G2717" s="36" t="s">
        <v>41</v>
      </c>
      <c r="H2717" s="36" t="s">
        <v>135</v>
      </c>
      <c r="I2717" s="22"/>
      <c r="J2717" s="22" t="s">
        <v>132</v>
      </c>
      <c r="K2717" s="23">
        <v>155.3</v>
      </c>
      <c r="L2717" s="23">
        <v>66.1</v>
      </c>
      <c r="M2717" s="23">
        <v>48.4</v>
      </c>
      <c r="N2717" s="23">
        <v>394.462</v>
      </c>
      <c r="O2717" s="23">
        <v>167.894</v>
      </c>
      <c r="P2717" s="23">
        <v>122.936</v>
      </c>
      <c r="Q2717" s="37" t="s">
        <v>40</v>
      </c>
      <c r="R2717" s="28">
        <v>9.7</v>
      </c>
      <c r="S2717" s="24" t="s">
        <v>132</v>
      </c>
      <c r="T2717" s="38" t="s">
        <v>40</v>
      </c>
      <c r="U2717" s="27" cm="1">
        <f t="array" ref="U2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718" hidden="1" spans="1:21">
      <c r="A2718" s="36" t="s">
        <v>3576</v>
      </c>
      <c r="B2718" s="36" t="s">
        <v>3594</v>
      </c>
      <c r="C2718" s="36" t="s">
        <v>3589</v>
      </c>
      <c r="D2718" s="36" t="s">
        <v>132</v>
      </c>
      <c r="E2718" s="36" t="s">
        <v>2354</v>
      </c>
      <c r="F2718" s="36" t="s">
        <v>3590</v>
      </c>
      <c r="G2718" s="36" t="s">
        <v>41</v>
      </c>
      <c r="H2718" s="36" t="s">
        <v>135</v>
      </c>
      <c r="I2718" s="22"/>
      <c r="J2718" s="22" t="s">
        <v>132</v>
      </c>
      <c r="K2718" s="23">
        <v>157.3</v>
      </c>
      <c r="L2718" s="23">
        <v>67.7</v>
      </c>
      <c r="M2718" s="23">
        <v>49.4</v>
      </c>
      <c r="N2718" s="23">
        <v>399.542</v>
      </c>
      <c r="O2718" s="23">
        <v>171.958</v>
      </c>
      <c r="P2718" s="23">
        <v>125.476</v>
      </c>
      <c r="Q2718" s="37" t="s">
        <v>40</v>
      </c>
      <c r="R2718" s="28">
        <v>7.7</v>
      </c>
      <c r="S2718" s="24" t="s">
        <v>132</v>
      </c>
      <c r="T2718" s="38" t="s">
        <v>40</v>
      </c>
      <c r="U2718" s="27" cm="1">
        <f t="array" ref="U2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19" hidden="1" spans="1:21">
      <c r="A2719" s="36" t="s">
        <v>3576</v>
      </c>
      <c r="B2719" s="36" t="s">
        <v>3594</v>
      </c>
      <c r="C2719" s="36" t="s">
        <v>3589</v>
      </c>
      <c r="D2719" s="36" t="s">
        <v>132</v>
      </c>
      <c r="E2719" s="36" t="s">
        <v>2371</v>
      </c>
      <c r="F2719" s="36" t="s">
        <v>3591</v>
      </c>
      <c r="G2719" s="36" t="s">
        <v>41</v>
      </c>
      <c r="H2719" s="36" t="s">
        <v>135</v>
      </c>
      <c r="I2719" s="22"/>
      <c r="J2719" s="22" t="s">
        <v>132</v>
      </c>
      <c r="K2719" s="23">
        <v>154.1</v>
      </c>
      <c r="L2719" s="23">
        <v>68.3</v>
      </c>
      <c r="M2719" s="23">
        <v>48.8</v>
      </c>
      <c r="N2719" s="23">
        <v>391.414</v>
      </c>
      <c r="O2719" s="23">
        <v>173.482</v>
      </c>
      <c r="P2719" s="23">
        <v>123.952</v>
      </c>
      <c r="Q2719" s="37" t="s">
        <v>40</v>
      </c>
      <c r="R2719" s="28">
        <v>10.9</v>
      </c>
      <c r="S2719" s="24" t="s">
        <v>132</v>
      </c>
      <c r="T2719" s="38" t="s">
        <v>40</v>
      </c>
      <c r="U2719" s="27" cm="1">
        <f t="array" ref="U2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720" hidden="1" spans="1:21">
      <c r="A2720" s="36" t="s">
        <v>3576</v>
      </c>
      <c r="B2720" s="36" t="s">
        <v>3594</v>
      </c>
      <c r="C2720" s="36" t="s">
        <v>3589</v>
      </c>
      <c r="D2720" s="36" t="s">
        <v>1458</v>
      </c>
      <c r="E2720" s="36" t="s">
        <v>2371</v>
      </c>
      <c r="F2720" s="36" t="s">
        <v>3409</v>
      </c>
      <c r="G2720" s="36" t="s">
        <v>41</v>
      </c>
      <c r="H2720" s="36" t="s">
        <v>174</v>
      </c>
      <c r="I2720" s="22"/>
      <c r="J2720" s="22" t="s">
        <v>132</v>
      </c>
      <c r="K2720" s="23">
        <v>154.1</v>
      </c>
      <c r="L2720" s="23">
        <v>68.3</v>
      </c>
      <c r="M2720" s="23">
        <v>49</v>
      </c>
      <c r="N2720" s="23">
        <v>391.414</v>
      </c>
      <c r="O2720" s="23">
        <v>173.482</v>
      </c>
      <c r="P2720" s="23">
        <v>124.46</v>
      </c>
      <c r="Q2720" s="37" t="s">
        <v>40</v>
      </c>
      <c r="R2720" s="28">
        <v>10.9</v>
      </c>
      <c r="S2720" s="24" t="s">
        <v>132</v>
      </c>
      <c r="T2720" s="38" t="s">
        <v>40</v>
      </c>
      <c r="U2720" s="27" cm="1">
        <f t="array" ref="U2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721" hidden="1" spans="1:21">
      <c r="A2721" s="36" t="s">
        <v>3576</v>
      </c>
      <c r="B2721" s="36" t="s">
        <v>3595</v>
      </c>
      <c r="C2721" s="36" t="s">
        <v>1465</v>
      </c>
      <c r="D2721" s="36" t="s">
        <v>132</v>
      </c>
      <c r="E2721" s="36" t="s">
        <v>2341</v>
      </c>
      <c r="F2721" s="36" t="s">
        <v>3361</v>
      </c>
      <c r="G2721" s="36" t="s">
        <v>41</v>
      </c>
      <c r="H2721" s="36" t="s">
        <v>135</v>
      </c>
      <c r="I2721" s="22"/>
      <c r="J2721" s="22" t="s">
        <v>132</v>
      </c>
      <c r="K2721" s="23">
        <v>177</v>
      </c>
      <c r="L2721" s="23">
        <v>66.5</v>
      </c>
      <c r="M2721" s="23">
        <v>53.5</v>
      </c>
      <c r="N2721" s="23">
        <v>449.58</v>
      </c>
      <c r="O2721" s="23">
        <v>168.91</v>
      </c>
      <c r="P2721" s="23">
        <v>135.89</v>
      </c>
      <c r="Q2721" s="37" t="s">
        <v>45</v>
      </c>
      <c r="R2721" s="28">
        <v>1</v>
      </c>
      <c r="S2721" s="24" t="s">
        <v>132</v>
      </c>
      <c r="T2721" s="38" t="s">
        <v>45</v>
      </c>
      <c r="U2721" s="27" cm="1">
        <f t="array" ref="U2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722" hidden="1" spans="1:21">
      <c r="A2722" s="36" t="s">
        <v>3576</v>
      </c>
      <c r="B2722" s="36" t="s">
        <v>3595</v>
      </c>
      <c r="C2722" s="36" t="s">
        <v>1465</v>
      </c>
      <c r="D2722" s="36" t="s">
        <v>132</v>
      </c>
      <c r="E2722" s="36" t="s">
        <v>2345</v>
      </c>
      <c r="F2722" s="36" t="s">
        <v>3146</v>
      </c>
      <c r="G2722" s="36" t="s">
        <v>41</v>
      </c>
      <c r="H2722" s="36" t="s">
        <v>135</v>
      </c>
      <c r="I2722" s="22"/>
      <c r="J2722" s="22" t="s">
        <v>132</v>
      </c>
      <c r="K2722" s="23">
        <v>181.5</v>
      </c>
      <c r="L2722" s="23">
        <v>68.9</v>
      </c>
      <c r="M2722" s="23">
        <v>51.6</v>
      </c>
      <c r="N2722" s="23">
        <v>461.01</v>
      </c>
      <c r="O2722" s="23">
        <v>175.006</v>
      </c>
      <c r="P2722" s="23">
        <v>131.064</v>
      </c>
      <c r="Q2722" s="37" t="s">
        <v>49</v>
      </c>
      <c r="R2722" s="28">
        <v>3.5</v>
      </c>
      <c r="S2722" s="24" t="s">
        <v>132</v>
      </c>
      <c r="T2722" s="38" t="s">
        <v>49</v>
      </c>
      <c r="U2722" s="27" cm="1">
        <f t="array" ref="U2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723" hidden="1" spans="1:21">
      <c r="A2723" s="36" t="s">
        <v>3576</v>
      </c>
      <c r="B2723" s="36" t="s">
        <v>3596</v>
      </c>
      <c r="C2723" s="36" t="s">
        <v>1467</v>
      </c>
      <c r="D2723" s="36" t="s">
        <v>132</v>
      </c>
      <c r="E2723" s="36" t="s">
        <v>2341</v>
      </c>
      <c r="F2723" s="36" t="s">
        <v>3597</v>
      </c>
      <c r="G2723" s="36" t="s">
        <v>92</v>
      </c>
      <c r="H2723" s="36" t="s">
        <v>138</v>
      </c>
      <c r="I2723" s="22"/>
      <c r="J2723" s="22" t="s">
        <v>132</v>
      </c>
      <c r="K2723" s="23">
        <v>171.5</v>
      </c>
      <c r="L2723" s="23">
        <v>65.9</v>
      </c>
      <c r="M2723" s="23">
        <v>54.1</v>
      </c>
      <c r="N2723" s="23">
        <v>435.61</v>
      </c>
      <c r="O2723" s="23">
        <v>167.386</v>
      </c>
      <c r="P2723" s="23">
        <v>137.414</v>
      </c>
      <c r="Q2723" s="37" t="s">
        <v>91</v>
      </c>
      <c r="R2723" s="28">
        <v>13.5</v>
      </c>
      <c r="S2723" s="24" t="s">
        <v>132</v>
      </c>
      <c r="T2723" s="38" t="s">
        <v>91</v>
      </c>
      <c r="U2723" s="27" cm="1">
        <f t="array" ref="U2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724" hidden="1" spans="1:21">
      <c r="A2724" s="36" t="s">
        <v>3576</v>
      </c>
      <c r="B2724" s="36" t="s">
        <v>3596</v>
      </c>
      <c r="C2724" s="36" t="s">
        <v>1467</v>
      </c>
      <c r="D2724" s="36" t="s">
        <v>132</v>
      </c>
      <c r="E2724" s="36" t="s">
        <v>2345</v>
      </c>
      <c r="F2724" s="36" t="s">
        <v>2499</v>
      </c>
      <c r="G2724" s="36" t="s">
        <v>92</v>
      </c>
      <c r="H2724" s="36" t="s">
        <v>138</v>
      </c>
      <c r="I2724" s="22"/>
      <c r="J2724" s="22" t="s">
        <v>132</v>
      </c>
      <c r="K2724" s="23">
        <v>174.8</v>
      </c>
      <c r="L2724" s="23">
        <v>67.3</v>
      </c>
      <c r="M2724" s="23">
        <v>55.9</v>
      </c>
      <c r="N2724" s="23">
        <v>443.992</v>
      </c>
      <c r="O2724" s="23">
        <v>170.942</v>
      </c>
      <c r="P2724" s="23">
        <v>141.986</v>
      </c>
      <c r="Q2724" s="37" t="s">
        <v>91</v>
      </c>
      <c r="R2724" s="28">
        <v>10.2</v>
      </c>
      <c r="S2724" s="24" t="s">
        <v>132</v>
      </c>
      <c r="T2724" s="38" t="s">
        <v>91</v>
      </c>
      <c r="U2724" s="27" cm="1">
        <f t="array" ref="U2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725" hidden="1" spans="1:21">
      <c r="A2725" s="36" t="s">
        <v>3576</v>
      </c>
      <c r="B2725" s="36" t="s">
        <v>3596</v>
      </c>
      <c r="C2725" s="36" t="s">
        <v>1467</v>
      </c>
      <c r="D2725" s="36" t="s">
        <v>132</v>
      </c>
      <c r="E2725" s="36" t="s">
        <v>2354</v>
      </c>
      <c r="F2725" s="36" t="s">
        <v>2865</v>
      </c>
      <c r="G2725" s="36" t="s">
        <v>92</v>
      </c>
      <c r="H2725" s="36" t="s">
        <v>138</v>
      </c>
      <c r="I2725" s="22"/>
      <c r="J2725" s="22" t="s">
        <v>132</v>
      </c>
      <c r="K2725" s="23">
        <v>174</v>
      </c>
      <c r="L2725" s="23">
        <v>67.1</v>
      </c>
      <c r="M2725" s="23">
        <v>55.5</v>
      </c>
      <c r="N2725" s="23">
        <v>441.96</v>
      </c>
      <c r="O2725" s="23">
        <v>170.434</v>
      </c>
      <c r="P2725" s="23">
        <v>140.97</v>
      </c>
      <c r="Q2725" s="37" t="s">
        <v>91</v>
      </c>
      <c r="R2725" s="28">
        <v>11</v>
      </c>
      <c r="S2725" s="24" t="s">
        <v>132</v>
      </c>
      <c r="T2725" s="38" t="s">
        <v>91</v>
      </c>
      <c r="U2725" s="27" cm="1">
        <f t="array" ref="U2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726" hidden="1" spans="1:21">
      <c r="A2726" s="36" t="s">
        <v>3576</v>
      </c>
      <c r="B2726" s="36" t="s">
        <v>3596</v>
      </c>
      <c r="C2726" s="36" t="s">
        <v>1467</v>
      </c>
      <c r="D2726" s="36" t="s">
        <v>132</v>
      </c>
      <c r="E2726" s="36" t="s">
        <v>2354</v>
      </c>
      <c r="F2726" s="36" t="s">
        <v>2346</v>
      </c>
      <c r="G2726" s="36" t="s">
        <v>92</v>
      </c>
      <c r="H2726" s="36" t="s">
        <v>138</v>
      </c>
      <c r="I2726" s="22"/>
      <c r="J2726" s="22" t="s">
        <v>132</v>
      </c>
      <c r="K2726" s="23">
        <v>175.3</v>
      </c>
      <c r="L2726" s="23">
        <v>67.1</v>
      </c>
      <c r="M2726" s="23">
        <v>55.5</v>
      </c>
      <c r="N2726" s="23">
        <v>445.262</v>
      </c>
      <c r="O2726" s="23">
        <v>170.434</v>
      </c>
      <c r="P2726" s="23">
        <v>140.97</v>
      </c>
      <c r="Q2726" s="37" t="s">
        <v>91</v>
      </c>
      <c r="R2726" s="28">
        <v>9.7</v>
      </c>
      <c r="S2726" s="24" t="s">
        <v>132</v>
      </c>
      <c r="T2726" s="38" t="s">
        <v>91</v>
      </c>
      <c r="U2726" s="27" cm="1">
        <f t="array" ref="U2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727" hidden="1" spans="1:21">
      <c r="A2727" s="36" t="s">
        <v>3576</v>
      </c>
      <c r="B2727" s="36" t="s">
        <v>3596</v>
      </c>
      <c r="C2727" s="36" t="s">
        <v>1467</v>
      </c>
      <c r="D2727" s="36" t="s">
        <v>1468</v>
      </c>
      <c r="E2727" s="36" t="s">
        <v>2354</v>
      </c>
      <c r="F2727" s="36" t="s">
        <v>2433</v>
      </c>
      <c r="G2727" s="36" t="s">
        <v>17</v>
      </c>
      <c r="H2727" s="36" t="s">
        <v>141</v>
      </c>
      <c r="I2727" s="22"/>
      <c r="J2727" s="22" t="s">
        <v>132</v>
      </c>
      <c r="K2727" s="23">
        <v>170.5</v>
      </c>
      <c r="L2727" s="23">
        <v>67.1</v>
      </c>
      <c r="M2727" s="23">
        <v>57.8</v>
      </c>
      <c r="N2727" s="23">
        <v>433.07</v>
      </c>
      <c r="O2727" s="23">
        <v>170.434</v>
      </c>
      <c r="P2727" s="23">
        <v>146.812</v>
      </c>
      <c r="Q2727" s="37" t="s">
        <v>24</v>
      </c>
      <c r="R2727" s="28">
        <v>7.5</v>
      </c>
      <c r="S2727" s="24" t="s">
        <v>132</v>
      </c>
      <c r="T2727" s="38" t="s">
        <v>24</v>
      </c>
      <c r="U2727" s="27" cm="1">
        <f t="array" ref="U2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728" hidden="1" spans="1:21">
      <c r="A2728" s="36" t="s">
        <v>3576</v>
      </c>
      <c r="B2728" s="36" t="s">
        <v>3598</v>
      </c>
      <c r="C2728" s="36" t="s">
        <v>1470</v>
      </c>
      <c r="D2728" s="36" t="s">
        <v>132</v>
      </c>
      <c r="E2728" s="36" t="s">
        <v>2341</v>
      </c>
      <c r="F2728" s="36" t="s">
        <v>2786</v>
      </c>
      <c r="G2728" s="36" t="s">
        <v>41</v>
      </c>
      <c r="H2728" s="36" t="s">
        <v>135</v>
      </c>
      <c r="I2728" s="22"/>
      <c r="J2728" s="22" t="s">
        <v>132</v>
      </c>
      <c r="K2728" s="23">
        <v>169</v>
      </c>
      <c r="L2728" s="23">
        <v>65</v>
      </c>
      <c r="M2728" s="23">
        <v>50</v>
      </c>
      <c r="N2728" s="23">
        <v>429.26</v>
      </c>
      <c r="O2728" s="23">
        <v>165.1</v>
      </c>
      <c r="P2728" s="23">
        <v>127</v>
      </c>
      <c r="Q2728" s="37" t="s">
        <v>45</v>
      </c>
      <c r="R2728" s="28">
        <v>9</v>
      </c>
      <c r="S2728" s="24" t="s">
        <v>132</v>
      </c>
      <c r="T2728" s="38" t="s">
        <v>45</v>
      </c>
      <c r="U2728" s="27" cm="1">
        <f t="array" ref="U2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729" hidden="1" spans="1:21">
      <c r="A2729" s="36" t="s">
        <v>3576</v>
      </c>
      <c r="B2729" s="36" t="s">
        <v>3598</v>
      </c>
      <c r="C2729" s="36" t="s">
        <v>1470</v>
      </c>
      <c r="D2729" s="36" t="s">
        <v>132</v>
      </c>
      <c r="E2729" s="36" t="s">
        <v>2341</v>
      </c>
      <c r="F2729" s="36" t="s">
        <v>2860</v>
      </c>
      <c r="G2729" s="36" t="s">
        <v>41</v>
      </c>
      <c r="H2729" s="36" t="s">
        <v>135</v>
      </c>
      <c r="I2729" s="22"/>
      <c r="J2729" s="22" t="s">
        <v>132</v>
      </c>
      <c r="K2729" s="23">
        <v>168.7</v>
      </c>
      <c r="L2729" s="23">
        <v>65.9</v>
      </c>
      <c r="M2729" s="23">
        <v>49.6</v>
      </c>
      <c r="N2729" s="23">
        <v>428.498</v>
      </c>
      <c r="O2729" s="23">
        <v>167.386</v>
      </c>
      <c r="P2729" s="23">
        <v>125.984</v>
      </c>
      <c r="Q2729" s="37" t="s">
        <v>45</v>
      </c>
      <c r="R2729" s="28">
        <v>9.3</v>
      </c>
      <c r="S2729" s="24" t="s">
        <v>132</v>
      </c>
      <c r="T2729" s="38" t="s">
        <v>45</v>
      </c>
      <c r="U2729" s="27" cm="1">
        <f t="array" ref="U2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2730" hidden="1" spans="1:21">
      <c r="A2730" s="36" t="s">
        <v>3576</v>
      </c>
      <c r="B2730" s="36" t="s">
        <v>3598</v>
      </c>
      <c r="C2730" s="36" t="s">
        <v>1470</v>
      </c>
      <c r="D2730" s="36" t="s">
        <v>132</v>
      </c>
      <c r="E2730" s="36" t="s">
        <v>2341</v>
      </c>
      <c r="F2730" s="36" t="s">
        <v>3599</v>
      </c>
      <c r="G2730" s="36" t="s">
        <v>41</v>
      </c>
      <c r="H2730" s="36" t="s">
        <v>135</v>
      </c>
      <c r="I2730" s="22"/>
      <c r="J2730" s="22" t="s">
        <v>132</v>
      </c>
      <c r="K2730" s="23">
        <v>170.1</v>
      </c>
      <c r="L2730" s="23">
        <v>65.7</v>
      </c>
      <c r="M2730" s="23">
        <v>49.6</v>
      </c>
      <c r="N2730" s="23">
        <v>432.054</v>
      </c>
      <c r="O2730" s="23">
        <v>166.878</v>
      </c>
      <c r="P2730" s="23">
        <v>125.984</v>
      </c>
      <c r="Q2730" s="37" t="s">
        <v>45</v>
      </c>
      <c r="R2730" s="28">
        <v>7.9</v>
      </c>
      <c r="S2730" s="24" t="s">
        <v>132</v>
      </c>
      <c r="T2730" s="38" t="s">
        <v>45</v>
      </c>
      <c r="U2730" s="27" cm="1">
        <f t="array" ref="U2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731" hidden="1" spans="1:21">
      <c r="A2731" s="36" t="s">
        <v>3576</v>
      </c>
      <c r="B2731" s="36" t="s">
        <v>3598</v>
      </c>
      <c r="C2731" s="36" t="s">
        <v>1470</v>
      </c>
      <c r="D2731" s="36" t="s">
        <v>132</v>
      </c>
      <c r="E2731" s="36" t="s">
        <v>2345</v>
      </c>
      <c r="F2731" s="36" t="s">
        <v>3239</v>
      </c>
      <c r="G2731" s="36" t="s">
        <v>41</v>
      </c>
      <c r="H2731" s="36" t="s">
        <v>174</v>
      </c>
      <c r="I2731" s="22"/>
      <c r="J2731" s="22" t="s">
        <v>132</v>
      </c>
      <c r="K2731" s="23">
        <v>169.9</v>
      </c>
      <c r="L2731" s="23">
        <v>66.5</v>
      </c>
      <c r="M2731" s="23">
        <v>49.8</v>
      </c>
      <c r="N2731" s="23">
        <v>431.546</v>
      </c>
      <c r="O2731" s="23">
        <v>168.91</v>
      </c>
      <c r="P2731" s="23">
        <v>126.492</v>
      </c>
      <c r="Q2731" s="37" t="s">
        <v>45</v>
      </c>
      <c r="R2731" s="28">
        <v>8.1</v>
      </c>
      <c r="S2731" s="24" t="s">
        <v>132</v>
      </c>
      <c r="T2731" s="38" t="s">
        <v>45</v>
      </c>
      <c r="U2731" s="27" cm="1">
        <f t="array" ref="U2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732" hidden="1" spans="1:21">
      <c r="A2732" s="36" t="s">
        <v>3576</v>
      </c>
      <c r="B2732" s="36" t="s">
        <v>3598</v>
      </c>
      <c r="C2732" s="36" t="s">
        <v>1470</v>
      </c>
      <c r="D2732" s="36" t="s">
        <v>132</v>
      </c>
      <c r="E2732" s="36" t="s">
        <v>2354</v>
      </c>
      <c r="F2732" s="36" t="s">
        <v>3475</v>
      </c>
      <c r="G2732" s="36" t="s">
        <v>41</v>
      </c>
      <c r="H2732" s="36" t="s">
        <v>135</v>
      </c>
      <c r="I2732" s="22"/>
      <c r="J2732" s="22" t="s">
        <v>132</v>
      </c>
      <c r="K2732" s="23">
        <v>168.5</v>
      </c>
      <c r="L2732" s="23">
        <v>68.9</v>
      </c>
      <c r="M2732" s="23">
        <v>48.4</v>
      </c>
      <c r="N2732" s="23">
        <v>427.99</v>
      </c>
      <c r="O2732" s="23">
        <v>175.006</v>
      </c>
      <c r="P2732" s="23">
        <v>122.936</v>
      </c>
      <c r="Q2732" s="37" t="s">
        <v>45</v>
      </c>
      <c r="R2732" s="28">
        <v>9.5</v>
      </c>
      <c r="S2732" s="24" t="s">
        <v>132</v>
      </c>
      <c r="T2732" s="38" t="s">
        <v>45</v>
      </c>
      <c r="U2732" s="27" cm="1">
        <f t="array" ref="U2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733" hidden="1" spans="1:21">
      <c r="A2733" s="36" t="s">
        <v>3576</v>
      </c>
      <c r="B2733" s="36" t="s">
        <v>3600</v>
      </c>
      <c r="C2733" s="36" t="s">
        <v>1472</v>
      </c>
      <c r="D2733" s="36" t="s">
        <v>132</v>
      </c>
      <c r="E2733" s="36" t="s">
        <v>2341</v>
      </c>
      <c r="F2733" s="36" t="s">
        <v>2898</v>
      </c>
      <c r="G2733" s="36" t="s">
        <v>41</v>
      </c>
      <c r="H2733" s="36" t="s">
        <v>135</v>
      </c>
      <c r="I2733" s="22"/>
      <c r="J2733" s="22" t="s">
        <v>132</v>
      </c>
      <c r="K2733" s="23">
        <v>175.6</v>
      </c>
      <c r="L2733" s="23">
        <v>69.7</v>
      </c>
      <c r="M2733" s="23">
        <v>52.8</v>
      </c>
      <c r="N2733" s="23">
        <v>446.024</v>
      </c>
      <c r="O2733" s="23">
        <v>177.038</v>
      </c>
      <c r="P2733" s="23">
        <v>134.112</v>
      </c>
      <c r="Q2733" s="37" t="s">
        <v>45</v>
      </c>
      <c r="R2733" s="28">
        <v>2.4</v>
      </c>
      <c r="S2733" s="24" t="s">
        <v>132</v>
      </c>
      <c r="T2733" s="38" t="s">
        <v>45</v>
      </c>
      <c r="U2733" s="27" cm="1">
        <f t="array" ref="U2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734" hidden="1" spans="1:21">
      <c r="A2734" s="36" t="s">
        <v>3576</v>
      </c>
      <c r="B2734" s="36" t="s">
        <v>3601</v>
      </c>
      <c r="C2734" s="36" t="s">
        <v>3577</v>
      </c>
      <c r="D2734" s="36" t="s">
        <v>132</v>
      </c>
      <c r="E2734" s="36" t="s">
        <v>2341</v>
      </c>
      <c r="F2734" s="36" t="s">
        <v>2378</v>
      </c>
      <c r="G2734" s="36" t="s">
        <v>17</v>
      </c>
      <c r="H2734" s="36" t="s">
        <v>141</v>
      </c>
      <c r="I2734" s="22"/>
      <c r="J2734" s="22" t="s">
        <v>132</v>
      </c>
      <c r="K2734" s="23">
        <v>175.8</v>
      </c>
      <c r="L2734" s="23">
        <v>69.5</v>
      </c>
      <c r="M2734" s="23">
        <v>57.7</v>
      </c>
      <c r="N2734" s="23">
        <v>446.532</v>
      </c>
      <c r="O2734" s="23">
        <v>176.53</v>
      </c>
      <c r="P2734" s="23">
        <v>146.558</v>
      </c>
      <c r="Q2734" s="37" t="s">
        <v>24</v>
      </c>
      <c r="R2734" s="28">
        <v>2.2</v>
      </c>
      <c r="S2734" s="24" t="s">
        <v>132</v>
      </c>
      <c r="T2734" s="38" t="s">
        <v>24</v>
      </c>
      <c r="U2734" s="27" cm="1">
        <f t="array" ref="U2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735" hidden="1" spans="1:21">
      <c r="A2735" s="36" t="s">
        <v>3576</v>
      </c>
      <c r="B2735" s="36" t="s">
        <v>3601</v>
      </c>
      <c r="C2735" s="36" t="s">
        <v>3577</v>
      </c>
      <c r="D2735" s="36" t="s">
        <v>132</v>
      </c>
      <c r="E2735" s="36" t="s">
        <v>2345</v>
      </c>
      <c r="F2735" s="36" t="s">
        <v>2368</v>
      </c>
      <c r="G2735" s="36" t="s">
        <v>17</v>
      </c>
      <c r="H2735" s="36" t="s">
        <v>141</v>
      </c>
      <c r="I2735" s="22"/>
      <c r="J2735" s="22" t="s">
        <v>132</v>
      </c>
      <c r="K2735" s="23">
        <v>177.6</v>
      </c>
      <c r="L2735" s="23">
        <v>69.1</v>
      </c>
      <c r="M2735" s="23">
        <v>57.7</v>
      </c>
      <c r="N2735" s="23">
        <v>451.104</v>
      </c>
      <c r="O2735" s="23">
        <v>175.514</v>
      </c>
      <c r="P2735" s="23">
        <v>146.558</v>
      </c>
      <c r="Q2735" s="37" t="s">
        <v>24</v>
      </c>
      <c r="R2735" s="28">
        <v>0.4</v>
      </c>
      <c r="S2735" s="24" t="s">
        <v>132</v>
      </c>
      <c r="T2735" s="38" t="s">
        <v>24</v>
      </c>
      <c r="U2735" s="27" cm="1">
        <f t="array" ref="U2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736" hidden="1" spans="1:21">
      <c r="A2736" s="36" t="s">
        <v>3576</v>
      </c>
      <c r="B2736" s="36" t="s">
        <v>3602</v>
      </c>
      <c r="C2736" s="36" t="s">
        <v>1475</v>
      </c>
      <c r="D2736" s="36" t="s">
        <v>132</v>
      </c>
      <c r="E2736" s="36" t="s">
        <v>2341</v>
      </c>
      <c r="F2736" s="36" t="s">
        <v>2478</v>
      </c>
      <c r="G2736" s="36" t="s">
        <v>101</v>
      </c>
      <c r="H2736" s="36" t="s">
        <v>131</v>
      </c>
      <c r="I2736" s="22"/>
      <c r="J2736" s="22" t="s">
        <v>132</v>
      </c>
      <c r="K2736" s="23">
        <v>173</v>
      </c>
      <c r="L2736" s="23">
        <v>71.9</v>
      </c>
      <c r="M2736" s="23">
        <v>69.9</v>
      </c>
      <c r="N2736" s="23">
        <v>439.42</v>
      </c>
      <c r="O2736" s="23">
        <v>182.626</v>
      </c>
      <c r="P2736" s="23">
        <v>177.546</v>
      </c>
      <c r="Q2736" s="37" t="s">
        <v>100</v>
      </c>
      <c r="R2736" s="28">
        <v>8</v>
      </c>
      <c r="S2736" s="24" t="s">
        <v>132</v>
      </c>
      <c r="T2736" s="38" t="s">
        <v>100</v>
      </c>
      <c r="U2736" s="27" cm="1">
        <f t="array" ref="U2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737" hidden="1" spans="1:21">
      <c r="A2737" s="36" t="s">
        <v>3576</v>
      </c>
      <c r="B2737" s="36" t="s">
        <v>3602</v>
      </c>
      <c r="C2737" s="36" t="s">
        <v>1475</v>
      </c>
      <c r="D2737" s="36" t="s">
        <v>132</v>
      </c>
      <c r="E2737" s="36" t="s">
        <v>2341</v>
      </c>
      <c r="F2737" s="36" t="s">
        <v>2366</v>
      </c>
      <c r="G2737" s="36" t="s">
        <v>101</v>
      </c>
      <c r="H2737" s="36" t="s">
        <v>131</v>
      </c>
      <c r="I2737" s="22"/>
      <c r="J2737" s="22" t="s">
        <v>132</v>
      </c>
      <c r="K2737" s="23">
        <v>174.4</v>
      </c>
      <c r="L2737" s="23">
        <v>72</v>
      </c>
      <c r="M2737" s="23">
        <v>70</v>
      </c>
      <c r="N2737" s="23">
        <v>442.976</v>
      </c>
      <c r="O2737" s="23">
        <v>182.88</v>
      </c>
      <c r="P2737" s="23">
        <v>177.8</v>
      </c>
      <c r="Q2737" s="37" t="s">
        <v>100</v>
      </c>
      <c r="R2737" s="28">
        <v>6.6</v>
      </c>
      <c r="S2737" s="24" t="s">
        <v>132</v>
      </c>
      <c r="T2737" s="38" t="s">
        <v>100</v>
      </c>
      <c r="U2737" s="27" cm="1">
        <f t="array" ref="U2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738" hidden="1" spans="1:21">
      <c r="A2738" s="36" t="s">
        <v>3576</v>
      </c>
      <c r="B2738" s="36" t="s">
        <v>3602</v>
      </c>
      <c r="C2738" s="36" t="s">
        <v>1475</v>
      </c>
      <c r="D2738" s="36" t="s">
        <v>132</v>
      </c>
      <c r="E2738" s="36" t="s">
        <v>2345</v>
      </c>
      <c r="F2738" s="36" t="s">
        <v>2972</v>
      </c>
      <c r="G2738" s="36" t="s">
        <v>101</v>
      </c>
      <c r="H2738" s="36" t="s">
        <v>131</v>
      </c>
      <c r="I2738" s="22"/>
      <c r="J2738" s="22" t="s">
        <v>132</v>
      </c>
      <c r="K2738" s="23">
        <v>174.9</v>
      </c>
      <c r="L2738" s="23">
        <v>71.1</v>
      </c>
      <c r="M2738" s="23">
        <v>67.7</v>
      </c>
      <c r="N2738" s="23">
        <v>444.246</v>
      </c>
      <c r="O2738" s="23">
        <v>180.594</v>
      </c>
      <c r="P2738" s="23">
        <v>171.958</v>
      </c>
      <c r="Q2738" s="37" t="s">
        <v>100</v>
      </c>
      <c r="R2738" s="28">
        <v>6.1</v>
      </c>
      <c r="S2738" s="24" t="s">
        <v>132</v>
      </c>
      <c r="T2738" s="38" t="s">
        <v>100</v>
      </c>
      <c r="U2738" s="27" cm="1">
        <f t="array" ref="U2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739" hidden="1" spans="1:21">
      <c r="A2739" s="36" t="s">
        <v>3576</v>
      </c>
      <c r="B2739" s="36" t="s">
        <v>3602</v>
      </c>
      <c r="C2739" s="36" t="s">
        <v>1475</v>
      </c>
      <c r="D2739" s="36" t="s">
        <v>132</v>
      </c>
      <c r="E2739" s="36" t="s">
        <v>2345</v>
      </c>
      <c r="F2739" s="36" t="s">
        <v>3017</v>
      </c>
      <c r="G2739" s="36" t="s">
        <v>101</v>
      </c>
      <c r="H2739" s="36" t="s">
        <v>131</v>
      </c>
      <c r="I2739" s="22"/>
      <c r="J2739" s="22" t="s">
        <v>132</v>
      </c>
      <c r="K2739" s="23">
        <v>174.9</v>
      </c>
      <c r="L2739" s="23">
        <v>71.1</v>
      </c>
      <c r="M2739" s="23">
        <v>70</v>
      </c>
      <c r="N2739" s="23">
        <v>444.246</v>
      </c>
      <c r="O2739" s="23">
        <v>180.594</v>
      </c>
      <c r="P2739" s="23">
        <v>177.8</v>
      </c>
      <c r="Q2739" s="37" t="s">
        <v>100</v>
      </c>
      <c r="R2739" s="28">
        <v>6.1</v>
      </c>
      <c r="S2739" s="24" t="s">
        <v>132</v>
      </c>
      <c r="T2739" s="38" t="s">
        <v>100</v>
      </c>
      <c r="U2739" s="27" cm="1">
        <f t="array" ref="U2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740" hidden="1" spans="1:21">
      <c r="A2740" s="36" t="s">
        <v>3576</v>
      </c>
      <c r="B2740" s="36" t="s">
        <v>3602</v>
      </c>
      <c r="C2740" s="36" t="s">
        <v>1475</v>
      </c>
      <c r="D2740" s="36" t="s">
        <v>132</v>
      </c>
      <c r="E2740" s="36" t="s">
        <v>2345</v>
      </c>
      <c r="F2740" s="36" t="s">
        <v>3232</v>
      </c>
      <c r="G2740" s="36" t="s">
        <v>101</v>
      </c>
      <c r="H2740" s="36" t="s">
        <v>131</v>
      </c>
      <c r="I2740" s="22"/>
      <c r="J2740" s="22" t="s">
        <v>132</v>
      </c>
      <c r="K2740" s="23">
        <v>174.9</v>
      </c>
      <c r="L2740" s="23">
        <v>71.1</v>
      </c>
      <c r="M2740" s="23">
        <v>70.2</v>
      </c>
      <c r="N2740" s="23">
        <v>444.246</v>
      </c>
      <c r="O2740" s="23">
        <v>180.594</v>
      </c>
      <c r="P2740" s="23">
        <v>178.308</v>
      </c>
      <c r="Q2740" s="37" t="s">
        <v>100</v>
      </c>
      <c r="R2740" s="28">
        <v>6.1</v>
      </c>
      <c r="S2740" s="24" t="s">
        <v>132</v>
      </c>
      <c r="T2740" s="38" t="s">
        <v>100</v>
      </c>
      <c r="U2740" s="27" cm="1">
        <f t="array" ref="U2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741" hidden="1" spans="1:21">
      <c r="A2741" s="36" t="s">
        <v>3603</v>
      </c>
      <c r="B2741" s="36">
        <v>190</v>
      </c>
      <c r="C2741" s="36" t="s">
        <v>132</v>
      </c>
      <c r="D2741" s="36" t="s">
        <v>132</v>
      </c>
      <c r="E2741" s="36" t="s">
        <v>2341</v>
      </c>
      <c r="F2741" s="36" t="s">
        <v>3604</v>
      </c>
      <c r="G2741" s="36" t="s">
        <v>92</v>
      </c>
      <c r="H2741" s="36" t="s">
        <v>138</v>
      </c>
      <c r="I2741" s="22"/>
      <c r="J2741" s="22" t="s">
        <v>132</v>
      </c>
      <c r="K2741" s="23">
        <v>174</v>
      </c>
      <c r="L2741" s="23">
        <v>66.1</v>
      </c>
      <c r="M2741" s="23">
        <v>54.7</v>
      </c>
      <c r="N2741" s="23">
        <v>441.96</v>
      </c>
      <c r="O2741" s="23">
        <v>167.894</v>
      </c>
      <c r="P2741" s="23">
        <v>138.938</v>
      </c>
      <c r="Q2741" s="37" t="s">
        <v>91</v>
      </c>
      <c r="R2741" s="28">
        <v>11</v>
      </c>
      <c r="S2741" s="24" t="s">
        <v>132</v>
      </c>
      <c r="T2741" s="38" t="s">
        <v>91</v>
      </c>
      <c r="U2741" s="27" cm="1">
        <f t="array" ref="U2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742" hidden="1" spans="1:21">
      <c r="A2742" s="36" t="s">
        <v>3603</v>
      </c>
      <c r="B2742" s="36">
        <v>190</v>
      </c>
      <c r="C2742" s="36" t="s">
        <v>132</v>
      </c>
      <c r="D2742" s="36" t="s">
        <v>132</v>
      </c>
      <c r="E2742" s="36" t="s">
        <v>2341</v>
      </c>
      <c r="F2742" s="36" t="s">
        <v>3245</v>
      </c>
      <c r="G2742" s="36" t="s">
        <v>92</v>
      </c>
      <c r="H2742" s="36" t="s">
        <v>138</v>
      </c>
      <c r="I2742" s="22"/>
      <c r="J2742" s="22" t="s">
        <v>132</v>
      </c>
      <c r="K2742" s="23">
        <v>175.1</v>
      </c>
      <c r="L2742" s="23">
        <v>66.5</v>
      </c>
      <c r="M2742" s="23">
        <v>54.1</v>
      </c>
      <c r="N2742" s="23">
        <v>444.754</v>
      </c>
      <c r="O2742" s="23">
        <v>168.91</v>
      </c>
      <c r="P2742" s="23">
        <v>137.414</v>
      </c>
      <c r="Q2742" s="37" t="s">
        <v>91</v>
      </c>
      <c r="R2742" s="28">
        <v>9.9</v>
      </c>
      <c r="S2742" s="24" t="s">
        <v>132</v>
      </c>
      <c r="T2742" s="38" t="s">
        <v>91</v>
      </c>
      <c r="U2742" s="27" cm="1">
        <f t="array" ref="U2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743" hidden="1" spans="1:21">
      <c r="A2743" s="36" t="s">
        <v>3603</v>
      </c>
      <c r="B2743" s="36" t="s">
        <v>3605</v>
      </c>
      <c r="C2743" s="36" t="s">
        <v>3606</v>
      </c>
      <c r="D2743" s="36" t="s">
        <v>132</v>
      </c>
      <c r="E2743" s="36" t="s">
        <v>2371</v>
      </c>
      <c r="F2743" s="36" t="s">
        <v>2350</v>
      </c>
      <c r="G2743" s="36" t="s">
        <v>92</v>
      </c>
      <c r="H2743" s="36" t="s">
        <v>138</v>
      </c>
      <c r="I2743" s="22"/>
      <c r="J2743" s="22" t="s">
        <v>132</v>
      </c>
      <c r="K2743" s="23">
        <v>179.1</v>
      </c>
      <c r="L2743" s="23">
        <v>70.7</v>
      </c>
      <c r="M2743" s="23">
        <v>56.9</v>
      </c>
      <c r="N2743" s="23">
        <v>454.914</v>
      </c>
      <c r="O2743" s="23">
        <v>179.578</v>
      </c>
      <c r="P2743" s="23">
        <v>144.526</v>
      </c>
      <c r="Q2743" s="37" t="s">
        <v>91</v>
      </c>
      <c r="R2743" s="28">
        <v>5.9</v>
      </c>
      <c r="S2743" s="24" t="s">
        <v>132</v>
      </c>
      <c r="T2743" s="38" t="s">
        <v>91</v>
      </c>
      <c r="U2743" s="27" cm="1">
        <f t="array" ref="U2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44" hidden="1" spans="1:21">
      <c r="A2744" s="36" t="s">
        <v>3603</v>
      </c>
      <c r="B2744" s="36" t="s">
        <v>3605</v>
      </c>
      <c r="C2744" s="36" t="s">
        <v>3606</v>
      </c>
      <c r="D2744" s="36" t="s">
        <v>1480</v>
      </c>
      <c r="E2744" s="36" t="s">
        <v>2371</v>
      </c>
      <c r="F2744" s="36" t="s">
        <v>2380</v>
      </c>
      <c r="G2744" s="36" t="s">
        <v>92</v>
      </c>
      <c r="H2744" s="36" t="s">
        <v>138</v>
      </c>
      <c r="I2744" s="22"/>
      <c r="J2744" s="22" t="s">
        <v>132</v>
      </c>
      <c r="K2744" s="23">
        <v>179.4</v>
      </c>
      <c r="L2744" s="23">
        <v>70.7</v>
      </c>
      <c r="M2744" s="23">
        <v>56.9</v>
      </c>
      <c r="N2744" s="23">
        <v>455.676</v>
      </c>
      <c r="O2744" s="23">
        <v>179.578</v>
      </c>
      <c r="P2744" s="23">
        <v>144.526</v>
      </c>
      <c r="Q2744" s="37" t="s">
        <v>91</v>
      </c>
      <c r="R2744" s="28">
        <v>5.6</v>
      </c>
      <c r="S2744" s="24" t="s">
        <v>132</v>
      </c>
      <c r="T2744" s="38" t="s">
        <v>91</v>
      </c>
      <c r="U2744" s="27" cm="1">
        <f t="array" ref="U2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745" hidden="1" spans="1:21">
      <c r="A2745" s="36" t="s">
        <v>3603</v>
      </c>
      <c r="B2745" s="36" t="s">
        <v>3607</v>
      </c>
      <c r="C2745" s="36" t="s">
        <v>3608</v>
      </c>
      <c r="D2745" s="36" t="s">
        <v>132</v>
      </c>
      <c r="E2745" s="36" t="s">
        <v>2345</v>
      </c>
      <c r="F2745" s="36" t="s">
        <v>2386</v>
      </c>
      <c r="G2745" s="36" t="s">
        <v>17</v>
      </c>
      <c r="H2745" s="36" t="s">
        <v>141</v>
      </c>
      <c r="I2745" s="22"/>
      <c r="J2745" s="22" t="s">
        <v>132</v>
      </c>
      <c r="K2745" s="23">
        <v>171.6</v>
      </c>
      <c r="L2745" s="23">
        <v>70.3</v>
      </c>
      <c r="M2745" s="23">
        <v>61.3</v>
      </c>
      <c r="N2745" s="23">
        <v>435.864</v>
      </c>
      <c r="O2745" s="23">
        <v>178.562</v>
      </c>
      <c r="P2745" s="23">
        <v>155.702</v>
      </c>
      <c r="Q2745" s="37" t="s">
        <v>24</v>
      </c>
      <c r="R2745" s="28">
        <v>6.4</v>
      </c>
      <c r="S2745" s="24" t="s">
        <v>132</v>
      </c>
      <c r="T2745" s="38" t="s">
        <v>24</v>
      </c>
      <c r="U2745" s="27" cm="1">
        <f t="array" ref="U2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46" hidden="1" spans="1:21">
      <c r="A2746" s="36" t="s">
        <v>3603</v>
      </c>
      <c r="B2746" s="36" t="s">
        <v>3609</v>
      </c>
      <c r="C2746" s="36" t="s">
        <v>3610</v>
      </c>
      <c r="D2746" s="36" t="s">
        <v>132</v>
      </c>
      <c r="E2746" s="36" t="s">
        <v>2341</v>
      </c>
      <c r="F2746" s="36" t="s">
        <v>3016</v>
      </c>
      <c r="G2746" s="36" t="s">
        <v>92</v>
      </c>
      <c r="H2746" s="36" t="s">
        <v>138</v>
      </c>
      <c r="I2746" s="22"/>
      <c r="J2746" s="22" t="s">
        <v>132</v>
      </c>
      <c r="K2746" s="23">
        <v>177.4</v>
      </c>
      <c r="L2746" s="23">
        <v>67.7</v>
      </c>
      <c r="M2746" s="23">
        <v>56.1</v>
      </c>
      <c r="N2746" s="23">
        <v>450.596</v>
      </c>
      <c r="O2746" s="23">
        <v>171.958</v>
      </c>
      <c r="P2746" s="23">
        <v>142.494</v>
      </c>
      <c r="Q2746" s="37" t="s">
        <v>91</v>
      </c>
      <c r="R2746" s="28">
        <v>7.6</v>
      </c>
      <c r="S2746" s="24" t="s">
        <v>132</v>
      </c>
      <c r="T2746" s="38" t="s">
        <v>91</v>
      </c>
      <c r="U2746" s="27" cm="1">
        <f t="array" ref="U2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47" hidden="1" spans="1:21">
      <c r="A2747" s="36" t="s">
        <v>3603</v>
      </c>
      <c r="B2747" s="36" t="s">
        <v>3609</v>
      </c>
      <c r="C2747" s="36" t="s">
        <v>3611</v>
      </c>
      <c r="D2747" s="36" t="s">
        <v>1480</v>
      </c>
      <c r="E2747" s="36" t="s">
        <v>2341</v>
      </c>
      <c r="F2747" s="36" t="s">
        <v>2815</v>
      </c>
      <c r="G2747" s="36" t="s">
        <v>92</v>
      </c>
      <c r="H2747" s="36" t="s">
        <v>138</v>
      </c>
      <c r="I2747" s="22"/>
      <c r="J2747" s="22" t="s">
        <v>132</v>
      </c>
      <c r="K2747" s="23">
        <v>177.4</v>
      </c>
      <c r="L2747" s="23">
        <v>67.7</v>
      </c>
      <c r="M2747" s="23">
        <v>55.6</v>
      </c>
      <c r="N2747" s="23">
        <v>450.596</v>
      </c>
      <c r="O2747" s="23">
        <v>171.958</v>
      </c>
      <c r="P2747" s="23">
        <v>141.224</v>
      </c>
      <c r="Q2747" s="37" t="s">
        <v>91</v>
      </c>
      <c r="R2747" s="28">
        <v>7.6</v>
      </c>
      <c r="S2747" s="24" t="s">
        <v>132</v>
      </c>
      <c r="T2747" s="38" t="s">
        <v>91</v>
      </c>
      <c r="U2747" s="27" cm="1">
        <f t="array" ref="U2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48" hidden="1" spans="1:21">
      <c r="A2748" s="36" t="s">
        <v>3603</v>
      </c>
      <c r="B2748" s="36" t="s">
        <v>3609</v>
      </c>
      <c r="C2748" s="36" t="s">
        <v>3610</v>
      </c>
      <c r="D2748" s="36" t="s">
        <v>1480</v>
      </c>
      <c r="E2748" s="36" t="s">
        <v>2341</v>
      </c>
      <c r="F2748" s="36" t="s">
        <v>2853</v>
      </c>
      <c r="G2748" s="36" t="s">
        <v>92</v>
      </c>
      <c r="H2748" s="36" t="s">
        <v>138</v>
      </c>
      <c r="I2748" s="22"/>
      <c r="J2748" s="22" t="s">
        <v>132</v>
      </c>
      <c r="K2748" s="23">
        <v>177.4</v>
      </c>
      <c r="L2748" s="23">
        <v>67.7</v>
      </c>
      <c r="M2748" s="23">
        <v>56.1</v>
      </c>
      <c r="N2748" s="23">
        <v>450.596</v>
      </c>
      <c r="O2748" s="23">
        <v>171.958</v>
      </c>
      <c r="P2748" s="23">
        <v>142.494</v>
      </c>
      <c r="Q2748" s="37" t="s">
        <v>91</v>
      </c>
      <c r="R2748" s="28">
        <v>7.6</v>
      </c>
      <c r="S2748" s="24" t="s">
        <v>132</v>
      </c>
      <c r="T2748" s="38" t="s">
        <v>91</v>
      </c>
      <c r="U2748" s="27" cm="1">
        <f t="array" ref="U2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49" hidden="1" spans="1:21">
      <c r="A2749" s="36" t="s">
        <v>3603</v>
      </c>
      <c r="B2749" s="36" t="s">
        <v>3609</v>
      </c>
      <c r="C2749" s="36" t="s">
        <v>3612</v>
      </c>
      <c r="D2749" s="36" t="s">
        <v>132</v>
      </c>
      <c r="E2749" s="36" t="s">
        <v>2341</v>
      </c>
      <c r="F2749" s="36" t="s">
        <v>3185</v>
      </c>
      <c r="G2749" s="36" t="s">
        <v>92</v>
      </c>
      <c r="H2749" s="36" t="s">
        <v>138</v>
      </c>
      <c r="I2749" s="22"/>
      <c r="J2749" s="22" t="s">
        <v>132</v>
      </c>
      <c r="K2749" s="23">
        <v>177.4</v>
      </c>
      <c r="L2749" s="23">
        <v>67.7</v>
      </c>
      <c r="M2749" s="23">
        <v>56.1</v>
      </c>
      <c r="N2749" s="23">
        <v>450.596</v>
      </c>
      <c r="O2749" s="23">
        <v>171.958</v>
      </c>
      <c r="P2749" s="23">
        <v>142.494</v>
      </c>
      <c r="Q2749" s="37" t="s">
        <v>91</v>
      </c>
      <c r="R2749" s="28">
        <v>7.6</v>
      </c>
      <c r="S2749" s="24" t="s">
        <v>132</v>
      </c>
      <c r="T2749" s="38" t="s">
        <v>91</v>
      </c>
      <c r="U2749" s="27" cm="1">
        <f t="array" ref="U2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50" hidden="1" spans="1:21">
      <c r="A2750" s="36" t="s">
        <v>3603</v>
      </c>
      <c r="B2750" s="36" t="s">
        <v>3609</v>
      </c>
      <c r="C2750" s="36" t="s">
        <v>3613</v>
      </c>
      <c r="D2750" s="36" t="s">
        <v>1480</v>
      </c>
      <c r="E2750" s="36" t="s">
        <v>2341</v>
      </c>
      <c r="F2750" s="36" t="s">
        <v>2465</v>
      </c>
      <c r="G2750" s="36" t="s">
        <v>92</v>
      </c>
      <c r="H2750" s="36" t="s">
        <v>138</v>
      </c>
      <c r="I2750" s="22"/>
      <c r="J2750" s="22" t="s">
        <v>132</v>
      </c>
      <c r="K2750" s="23">
        <v>177.4</v>
      </c>
      <c r="L2750" s="23">
        <v>67.7</v>
      </c>
      <c r="M2750" s="23">
        <v>56.1</v>
      </c>
      <c r="N2750" s="23">
        <v>450.596</v>
      </c>
      <c r="O2750" s="23">
        <v>171.958</v>
      </c>
      <c r="P2750" s="23">
        <v>142.494</v>
      </c>
      <c r="Q2750" s="37" t="s">
        <v>91</v>
      </c>
      <c r="R2750" s="28">
        <v>7.6</v>
      </c>
      <c r="S2750" s="24" t="s">
        <v>132</v>
      </c>
      <c r="T2750" s="38" t="s">
        <v>91</v>
      </c>
      <c r="U2750" s="27" cm="1">
        <f t="array" ref="U2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51" hidden="1" spans="1:21">
      <c r="A2751" s="36" t="s">
        <v>3603</v>
      </c>
      <c r="B2751" s="36" t="s">
        <v>3609</v>
      </c>
      <c r="C2751" s="36" t="s">
        <v>3614</v>
      </c>
      <c r="D2751" s="36" t="s">
        <v>132</v>
      </c>
      <c r="E2751" s="36" t="s">
        <v>2345</v>
      </c>
      <c r="F2751" s="36" t="s">
        <v>3117</v>
      </c>
      <c r="G2751" s="36" t="s">
        <v>92</v>
      </c>
      <c r="H2751" s="36" t="s">
        <v>138</v>
      </c>
      <c r="I2751" s="22"/>
      <c r="J2751" s="22" t="s">
        <v>132</v>
      </c>
      <c r="K2751" s="23">
        <v>178.2</v>
      </c>
      <c r="L2751" s="23">
        <v>68</v>
      </c>
      <c r="M2751" s="23">
        <v>56.1</v>
      </c>
      <c r="N2751" s="23">
        <v>452.628</v>
      </c>
      <c r="O2751" s="23">
        <v>172.72</v>
      </c>
      <c r="P2751" s="23">
        <v>142.494</v>
      </c>
      <c r="Q2751" s="37" t="s">
        <v>91</v>
      </c>
      <c r="R2751" s="28">
        <v>6.8</v>
      </c>
      <c r="S2751" s="24" t="s">
        <v>132</v>
      </c>
      <c r="T2751" s="38" t="s">
        <v>91</v>
      </c>
      <c r="U2751" s="27" cm="1">
        <f t="array" ref="U2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752" hidden="1" spans="1:21">
      <c r="A2752" s="36" t="s">
        <v>3603</v>
      </c>
      <c r="B2752" s="36" t="s">
        <v>3609</v>
      </c>
      <c r="C2752" s="36" t="s">
        <v>3615</v>
      </c>
      <c r="D2752" s="36" t="s">
        <v>1480</v>
      </c>
      <c r="E2752" s="36" t="s">
        <v>2345</v>
      </c>
      <c r="F2752" s="36" t="s">
        <v>3108</v>
      </c>
      <c r="G2752" s="36" t="s">
        <v>92</v>
      </c>
      <c r="H2752" s="36" t="s">
        <v>138</v>
      </c>
      <c r="I2752" s="22"/>
      <c r="J2752" s="22" t="s">
        <v>132</v>
      </c>
      <c r="K2752" s="23">
        <v>178.2</v>
      </c>
      <c r="L2752" s="23">
        <v>68</v>
      </c>
      <c r="M2752" s="23">
        <v>55.1</v>
      </c>
      <c r="N2752" s="23">
        <v>452.628</v>
      </c>
      <c r="O2752" s="23">
        <v>172.72</v>
      </c>
      <c r="P2752" s="23">
        <v>139.954</v>
      </c>
      <c r="Q2752" s="37" t="s">
        <v>91</v>
      </c>
      <c r="R2752" s="28">
        <v>6.8</v>
      </c>
      <c r="S2752" s="24" t="s">
        <v>132</v>
      </c>
      <c r="T2752" s="38" t="s">
        <v>91</v>
      </c>
      <c r="U2752" s="27" cm="1">
        <f t="array" ref="U2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753" hidden="1" spans="1:21">
      <c r="A2753" s="36" t="s">
        <v>3603</v>
      </c>
      <c r="B2753" s="36" t="s">
        <v>3609</v>
      </c>
      <c r="C2753" s="36" t="s">
        <v>3616</v>
      </c>
      <c r="D2753" s="36" t="s">
        <v>132</v>
      </c>
      <c r="E2753" s="36" t="s">
        <v>2345</v>
      </c>
      <c r="F2753" s="36" t="s">
        <v>3094</v>
      </c>
      <c r="G2753" s="36" t="s">
        <v>17</v>
      </c>
      <c r="H2753" s="36" t="s">
        <v>168</v>
      </c>
      <c r="I2753" s="22"/>
      <c r="J2753" s="22" t="s">
        <v>132</v>
      </c>
      <c r="K2753" s="23">
        <v>178.9</v>
      </c>
      <c r="L2753" s="23">
        <v>68</v>
      </c>
      <c r="M2753" s="23">
        <v>57.7</v>
      </c>
      <c r="N2753" s="23">
        <v>454.406</v>
      </c>
      <c r="O2753" s="23">
        <v>172.72</v>
      </c>
      <c r="P2753" s="23">
        <v>146.558</v>
      </c>
      <c r="Q2753" s="37" t="s">
        <v>28</v>
      </c>
      <c r="R2753" s="28">
        <v>11.1</v>
      </c>
      <c r="S2753" s="24" t="s">
        <v>132</v>
      </c>
      <c r="T2753" s="38" t="s">
        <v>28</v>
      </c>
      <c r="U2753" s="27" cm="1">
        <f t="array" ref="U2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754" hidden="1" spans="1:21">
      <c r="A2754" s="36" t="s">
        <v>3603</v>
      </c>
      <c r="B2754" s="36" t="s">
        <v>3609</v>
      </c>
      <c r="C2754" s="36" t="s">
        <v>3616</v>
      </c>
      <c r="D2754" s="36" t="s">
        <v>1493</v>
      </c>
      <c r="E2754" s="36" t="s">
        <v>2345</v>
      </c>
      <c r="F2754" s="36" t="s">
        <v>3094</v>
      </c>
      <c r="G2754" s="36" t="s">
        <v>17</v>
      </c>
      <c r="H2754" s="36" t="s">
        <v>141</v>
      </c>
      <c r="I2754" s="22"/>
      <c r="J2754" s="22" t="s">
        <v>132</v>
      </c>
      <c r="K2754" s="23">
        <v>171</v>
      </c>
      <c r="L2754" s="23">
        <v>68</v>
      </c>
      <c r="M2754" s="23">
        <v>55.4</v>
      </c>
      <c r="N2754" s="23">
        <v>434.34</v>
      </c>
      <c r="O2754" s="23">
        <v>172.72</v>
      </c>
      <c r="P2754" s="23">
        <v>140.716</v>
      </c>
      <c r="Q2754" s="37" t="s">
        <v>24</v>
      </c>
      <c r="R2754" s="28">
        <v>7</v>
      </c>
      <c r="S2754" s="24" t="s">
        <v>132</v>
      </c>
      <c r="T2754" s="38" t="s">
        <v>24</v>
      </c>
      <c r="U2754" s="27" cm="1">
        <f t="array" ref="U2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755" hidden="1" spans="1:21">
      <c r="A2755" s="36" t="s">
        <v>3603</v>
      </c>
      <c r="B2755" s="36" t="s">
        <v>3609</v>
      </c>
      <c r="C2755" s="36" t="s">
        <v>3617</v>
      </c>
      <c r="D2755" s="36" t="s">
        <v>1480</v>
      </c>
      <c r="E2755" s="36" t="s">
        <v>2345</v>
      </c>
      <c r="F2755" s="36" t="s">
        <v>2366</v>
      </c>
      <c r="G2755" s="36" t="s">
        <v>92</v>
      </c>
      <c r="H2755" s="36" t="s">
        <v>138</v>
      </c>
      <c r="I2755" s="22"/>
      <c r="J2755" s="22" t="s">
        <v>132</v>
      </c>
      <c r="K2755" s="23">
        <v>181.8</v>
      </c>
      <c r="L2755" s="23">
        <v>68</v>
      </c>
      <c r="M2755" s="23">
        <v>55.6</v>
      </c>
      <c r="N2755" s="23">
        <v>461.772</v>
      </c>
      <c r="O2755" s="23">
        <v>172.72</v>
      </c>
      <c r="P2755" s="23">
        <v>141.224</v>
      </c>
      <c r="Q2755" s="37" t="s">
        <v>91</v>
      </c>
      <c r="R2755" s="28">
        <v>3.2</v>
      </c>
      <c r="S2755" s="24" t="s">
        <v>132</v>
      </c>
      <c r="T2755" s="38" t="s">
        <v>91</v>
      </c>
      <c r="U2755" s="27" cm="1">
        <f t="array" ref="U2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756" hidden="1" spans="1:21">
      <c r="A2756" s="36" t="s">
        <v>3603</v>
      </c>
      <c r="B2756" s="36" t="s">
        <v>3609</v>
      </c>
      <c r="C2756" s="36" t="s">
        <v>3618</v>
      </c>
      <c r="D2756" s="36" t="s">
        <v>1480</v>
      </c>
      <c r="E2756" s="36" t="s">
        <v>2354</v>
      </c>
      <c r="F2756" s="36" t="s">
        <v>2550</v>
      </c>
      <c r="G2756" s="36" t="s">
        <v>92</v>
      </c>
      <c r="H2756" s="36" t="s">
        <v>138</v>
      </c>
      <c r="I2756" s="22"/>
      <c r="J2756" s="22" t="s">
        <v>132</v>
      </c>
      <c r="K2756" s="23">
        <v>186</v>
      </c>
      <c r="L2756" s="23">
        <v>70.7</v>
      </c>
      <c r="M2756" s="23">
        <v>56.6</v>
      </c>
      <c r="N2756" s="23">
        <v>472.44</v>
      </c>
      <c r="O2756" s="23">
        <v>179.578</v>
      </c>
      <c r="P2756" s="23">
        <v>143.764</v>
      </c>
      <c r="Q2756" s="37" t="s">
        <v>94</v>
      </c>
      <c r="R2756" s="28">
        <v>5.9</v>
      </c>
      <c r="S2756" s="24" t="s">
        <v>132</v>
      </c>
      <c r="T2756" s="38" t="s">
        <v>94</v>
      </c>
      <c r="U2756" s="27" cm="1">
        <f t="array" ref="U2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57" hidden="1" spans="1:21">
      <c r="A2757" s="36" t="s">
        <v>3603</v>
      </c>
      <c r="B2757" s="36" t="s">
        <v>3609</v>
      </c>
      <c r="C2757" s="36" t="s">
        <v>3618</v>
      </c>
      <c r="D2757" s="36" t="s">
        <v>132</v>
      </c>
      <c r="E2757" s="36" t="s">
        <v>2354</v>
      </c>
      <c r="F2757" s="36" t="s">
        <v>2659</v>
      </c>
      <c r="G2757" s="36" t="s">
        <v>92</v>
      </c>
      <c r="H2757" s="36" t="s">
        <v>138</v>
      </c>
      <c r="I2757" s="22"/>
      <c r="J2757" s="22" t="s">
        <v>132</v>
      </c>
      <c r="K2757" s="23">
        <v>180.8</v>
      </c>
      <c r="L2757" s="23">
        <v>69.7</v>
      </c>
      <c r="M2757" s="23">
        <v>56.3</v>
      </c>
      <c r="N2757" s="23">
        <v>459.232</v>
      </c>
      <c r="O2757" s="23">
        <v>177.038</v>
      </c>
      <c r="P2757" s="23">
        <v>143.002</v>
      </c>
      <c r="Q2757" s="37" t="s">
        <v>91</v>
      </c>
      <c r="R2757" s="28">
        <v>4.2</v>
      </c>
      <c r="S2757" s="24" t="s">
        <v>132</v>
      </c>
      <c r="T2757" s="38" t="s">
        <v>91</v>
      </c>
      <c r="U2757" s="27" cm="1">
        <f t="array" ref="U2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758" hidden="1" spans="1:21">
      <c r="A2758" s="36" t="s">
        <v>3603</v>
      </c>
      <c r="B2758" s="36" t="s">
        <v>3609</v>
      </c>
      <c r="C2758" s="36" t="s">
        <v>3619</v>
      </c>
      <c r="D2758" s="36" t="s">
        <v>1480</v>
      </c>
      <c r="E2758" s="36" t="s">
        <v>2354</v>
      </c>
      <c r="F2758" s="36" t="s">
        <v>2403</v>
      </c>
      <c r="G2758" s="36" t="s">
        <v>92</v>
      </c>
      <c r="H2758" s="36" t="s">
        <v>138</v>
      </c>
      <c r="I2758" s="22"/>
      <c r="J2758" s="22" t="s">
        <v>132</v>
      </c>
      <c r="K2758" s="23">
        <v>186</v>
      </c>
      <c r="L2758" s="23">
        <v>70.7</v>
      </c>
      <c r="M2758" s="23">
        <v>56.3</v>
      </c>
      <c r="N2758" s="23">
        <v>472.44</v>
      </c>
      <c r="O2758" s="23">
        <v>179.578</v>
      </c>
      <c r="P2758" s="23">
        <v>143.002</v>
      </c>
      <c r="Q2758" s="37" t="s">
        <v>94</v>
      </c>
      <c r="R2758" s="28">
        <v>5.9</v>
      </c>
      <c r="S2758" s="24" t="s">
        <v>132</v>
      </c>
      <c r="T2758" s="38" t="s">
        <v>94</v>
      </c>
      <c r="U2758" s="27" cm="1">
        <f t="array" ref="U2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59" hidden="1" spans="1:21">
      <c r="A2759" s="36" t="s">
        <v>3603</v>
      </c>
      <c r="B2759" s="36" t="s">
        <v>3609</v>
      </c>
      <c r="C2759" s="36" t="s">
        <v>3620</v>
      </c>
      <c r="D2759" s="36" t="s">
        <v>132</v>
      </c>
      <c r="E2759" s="36" t="s">
        <v>2354</v>
      </c>
      <c r="F2759" s="36" t="s">
        <v>2832</v>
      </c>
      <c r="G2759" s="36" t="s">
        <v>41</v>
      </c>
      <c r="H2759" s="36" t="s">
        <v>301</v>
      </c>
      <c r="I2759" s="22"/>
      <c r="J2759" s="22" t="s">
        <v>132</v>
      </c>
      <c r="K2759" s="23">
        <v>180.7</v>
      </c>
      <c r="L2759" s="23">
        <v>69.7</v>
      </c>
      <c r="M2759" s="23">
        <v>55.8</v>
      </c>
      <c r="N2759" s="23">
        <v>458.978</v>
      </c>
      <c r="O2759" s="23">
        <v>177.038</v>
      </c>
      <c r="P2759" s="23">
        <v>141.732</v>
      </c>
      <c r="Q2759" s="37" t="s">
        <v>49</v>
      </c>
      <c r="R2759" s="28">
        <v>4.3</v>
      </c>
      <c r="S2759" s="24" t="s">
        <v>132</v>
      </c>
      <c r="T2759" s="38" t="s">
        <v>49</v>
      </c>
      <c r="U2759" s="27" cm="1">
        <f t="array" ref="U2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760" hidden="1" spans="1:21">
      <c r="A2760" s="36" t="s">
        <v>3603</v>
      </c>
      <c r="B2760" s="36" t="s">
        <v>3609</v>
      </c>
      <c r="C2760" s="36" t="s">
        <v>3620</v>
      </c>
      <c r="D2760" s="36" t="s">
        <v>1480</v>
      </c>
      <c r="E2760" s="36" t="s">
        <v>2354</v>
      </c>
      <c r="F2760" s="36" t="s">
        <v>2832</v>
      </c>
      <c r="G2760" s="36" t="s">
        <v>41</v>
      </c>
      <c r="H2760" s="36" t="s">
        <v>135</v>
      </c>
      <c r="I2760" s="22"/>
      <c r="J2760" s="22" t="s">
        <v>132</v>
      </c>
      <c r="K2760" s="23">
        <v>185.3</v>
      </c>
      <c r="L2760" s="23">
        <v>69.7</v>
      </c>
      <c r="M2760" s="23">
        <v>56.3</v>
      </c>
      <c r="N2760" s="23">
        <v>470.662</v>
      </c>
      <c r="O2760" s="23">
        <v>177.038</v>
      </c>
      <c r="P2760" s="23">
        <v>143.002</v>
      </c>
      <c r="Q2760" s="37" t="s">
        <v>53</v>
      </c>
      <c r="R2760" s="28">
        <v>7.7</v>
      </c>
      <c r="S2760" s="24" t="s">
        <v>132</v>
      </c>
      <c r="T2760" s="38" t="s">
        <v>53</v>
      </c>
      <c r="U2760" s="27" cm="1">
        <f t="array" ref="U2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61" hidden="1" spans="1:21">
      <c r="A2761" s="36" t="s">
        <v>3603</v>
      </c>
      <c r="B2761" s="36" t="s">
        <v>3609</v>
      </c>
      <c r="C2761" s="36" t="s">
        <v>3620</v>
      </c>
      <c r="D2761" s="36" t="s">
        <v>544</v>
      </c>
      <c r="E2761" s="36" t="s">
        <v>2371</v>
      </c>
      <c r="F2761" s="36" t="s">
        <v>2973</v>
      </c>
      <c r="G2761" s="36" t="s">
        <v>92</v>
      </c>
      <c r="H2761" s="36" t="s">
        <v>138</v>
      </c>
      <c r="I2761" s="22"/>
      <c r="J2761" s="22" t="s">
        <v>132</v>
      </c>
      <c r="K2761" s="23">
        <v>184.5</v>
      </c>
      <c r="L2761" s="23">
        <v>71.3</v>
      </c>
      <c r="M2761" s="23">
        <v>56.8</v>
      </c>
      <c r="N2761" s="23">
        <v>468.63</v>
      </c>
      <c r="O2761" s="23">
        <v>181.102</v>
      </c>
      <c r="P2761" s="23">
        <v>144.272</v>
      </c>
      <c r="Q2761" s="37" t="s">
        <v>91</v>
      </c>
      <c r="R2761" s="28">
        <v>0.5</v>
      </c>
      <c r="S2761" s="24" t="s">
        <v>132</v>
      </c>
      <c r="T2761" s="38" t="s">
        <v>91</v>
      </c>
      <c r="U2761" s="27" cm="1">
        <f t="array" ref="U2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2" hidden="1" spans="1:21">
      <c r="A2762" s="36" t="s">
        <v>3603</v>
      </c>
      <c r="B2762" s="36" t="s">
        <v>3609</v>
      </c>
      <c r="C2762" s="36" t="s">
        <v>3620</v>
      </c>
      <c r="D2762" s="36"/>
      <c r="E2762" s="36" t="s">
        <v>2371</v>
      </c>
      <c r="F2762" s="36" t="s">
        <v>2973</v>
      </c>
      <c r="G2762" s="36" t="s">
        <v>92</v>
      </c>
      <c r="H2762" s="36" t="s">
        <v>138</v>
      </c>
      <c r="I2762" s="22"/>
      <c r="J2762" s="22"/>
      <c r="K2762" s="23">
        <v>184.5</v>
      </c>
      <c r="L2762" s="23">
        <v>71.3</v>
      </c>
      <c r="M2762" s="23">
        <v>56.8</v>
      </c>
      <c r="N2762" s="23">
        <v>468.63</v>
      </c>
      <c r="O2762" s="23">
        <v>181.102</v>
      </c>
      <c r="P2762" s="23">
        <v>144.272</v>
      </c>
      <c r="Q2762" s="37" t="s">
        <v>91</v>
      </c>
      <c r="R2762" s="28">
        <v>0.5</v>
      </c>
      <c r="S2762" s="24" t="s">
        <v>132</v>
      </c>
      <c r="T2762" s="38" t="s">
        <v>91</v>
      </c>
      <c r="U2762" s="27" cm="1">
        <f t="array" ref="U2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3" hidden="1" spans="1:21">
      <c r="A2763" s="36" t="s">
        <v>3603</v>
      </c>
      <c r="B2763" s="36" t="s">
        <v>3609</v>
      </c>
      <c r="C2763" s="36" t="s">
        <v>3621</v>
      </c>
      <c r="D2763" s="36"/>
      <c r="E2763" s="36" t="s">
        <v>2371</v>
      </c>
      <c r="F2763" s="36" t="s">
        <v>2824</v>
      </c>
      <c r="G2763" s="36" t="s">
        <v>41</v>
      </c>
      <c r="H2763" s="36" t="s">
        <v>135</v>
      </c>
      <c r="I2763" s="22"/>
      <c r="J2763" s="22"/>
      <c r="K2763" s="23">
        <v>184.5</v>
      </c>
      <c r="L2763" s="23">
        <v>71.3</v>
      </c>
      <c r="M2763" s="23">
        <v>55.3</v>
      </c>
      <c r="N2763" s="23">
        <v>468.63</v>
      </c>
      <c r="O2763" s="23">
        <v>181.102</v>
      </c>
      <c r="P2763" s="23">
        <v>140.462</v>
      </c>
      <c r="Q2763" s="37" t="s">
        <v>49</v>
      </c>
      <c r="R2763" s="28">
        <v>0.5</v>
      </c>
      <c r="S2763" s="24" t="s">
        <v>132</v>
      </c>
      <c r="T2763" s="38" t="s">
        <v>49</v>
      </c>
      <c r="U2763" s="27" cm="1">
        <f t="array" ref="U2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4" hidden="1" spans="1:21">
      <c r="A2764" s="36" t="s">
        <v>3603</v>
      </c>
      <c r="B2764" s="36" t="s">
        <v>3609</v>
      </c>
      <c r="C2764" s="36" t="s">
        <v>3622</v>
      </c>
      <c r="D2764" s="36" t="s">
        <v>132</v>
      </c>
      <c r="E2764" s="36" t="s">
        <v>2371</v>
      </c>
      <c r="F2764" s="36" t="s">
        <v>2349</v>
      </c>
      <c r="G2764" s="36" t="s">
        <v>92</v>
      </c>
      <c r="H2764" s="36" t="s">
        <v>138</v>
      </c>
      <c r="I2764" s="22"/>
      <c r="J2764" s="22" t="s">
        <v>132</v>
      </c>
      <c r="K2764" s="23">
        <v>184.5</v>
      </c>
      <c r="L2764" s="23">
        <v>72.1</v>
      </c>
      <c r="M2764" s="23">
        <v>56.9</v>
      </c>
      <c r="N2764" s="23">
        <v>468.63</v>
      </c>
      <c r="O2764" s="23">
        <v>183.134</v>
      </c>
      <c r="P2764" s="23">
        <v>144.526</v>
      </c>
      <c r="Q2764" s="37" t="s">
        <v>91</v>
      </c>
      <c r="R2764" s="28">
        <v>0.5</v>
      </c>
      <c r="S2764" s="24" t="s">
        <v>132</v>
      </c>
      <c r="T2764" s="38" t="s">
        <v>91</v>
      </c>
      <c r="U2764" s="27" cm="1">
        <f t="array" ref="U2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5" hidden="1" spans="1:21">
      <c r="A2765" s="36" t="s">
        <v>3603</v>
      </c>
      <c r="B2765" s="36" t="s">
        <v>3609</v>
      </c>
      <c r="C2765" s="36" t="s">
        <v>3622</v>
      </c>
      <c r="D2765" s="36" t="s">
        <v>1480</v>
      </c>
      <c r="E2765" s="36" t="s">
        <v>2371</v>
      </c>
      <c r="F2765" s="36" t="s">
        <v>3285</v>
      </c>
      <c r="G2765" s="36" t="s">
        <v>92</v>
      </c>
      <c r="H2765" s="36" t="s">
        <v>138</v>
      </c>
      <c r="I2765" s="22"/>
      <c r="J2765" s="22" t="s">
        <v>132</v>
      </c>
      <c r="K2765" s="23">
        <v>187</v>
      </c>
      <c r="L2765" s="23">
        <v>72.4</v>
      </c>
      <c r="M2765" s="23">
        <v>56.5</v>
      </c>
      <c r="N2765" s="23">
        <v>474.98</v>
      </c>
      <c r="O2765" s="23">
        <v>183.896</v>
      </c>
      <c r="P2765" s="23">
        <v>143.51</v>
      </c>
      <c r="Q2765" s="37" t="s">
        <v>94</v>
      </c>
      <c r="R2765" s="28">
        <v>4.9</v>
      </c>
      <c r="S2765" s="24" t="s">
        <v>132</v>
      </c>
      <c r="T2765" s="38" t="s">
        <v>94</v>
      </c>
      <c r="U2765" s="27" cm="1">
        <f t="array" ref="U2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766" hidden="1" spans="1:21">
      <c r="A2766" s="36" t="s">
        <v>3603</v>
      </c>
      <c r="B2766" s="36" t="s">
        <v>3609</v>
      </c>
      <c r="C2766" s="36" t="s">
        <v>3623</v>
      </c>
      <c r="D2766" s="36" t="s">
        <v>132</v>
      </c>
      <c r="E2766" s="36" t="s">
        <v>2371</v>
      </c>
      <c r="F2766" s="36" t="s">
        <v>2538</v>
      </c>
      <c r="G2766" s="36" t="s">
        <v>41</v>
      </c>
      <c r="H2766" s="36" t="s">
        <v>301</v>
      </c>
      <c r="I2766" s="22"/>
      <c r="J2766" s="22" t="s">
        <v>132</v>
      </c>
      <c r="K2766" s="23">
        <v>184.5</v>
      </c>
      <c r="L2766" s="23">
        <v>71.6</v>
      </c>
      <c r="M2766" s="23">
        <v>55.5</v>
      </c>
      <c r="N2766" s="23">
        <v>468.63</v>
      </c>
      <c r="O2766" s="23">
        <v>181.864</v>
      </c>
      <c r="P2766" s="23">
        <v>140.97</v>
      </c>
      <c r="Q2766" s="37" t="s">
        <v>49</v>
      </c>
      <c r="R2766" s="28">
        <v>0.5</v>
      </c>
      <c r="S2766" s="24" t="s">
        <v>132</v>
      </c>
      <c r="T2766" s="38" t="s">
        <v>49</v>
      </c>
      <c r="U2766" s="27" cm="1">
        <f t="array" ref="U2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7" hidden="1" spans="1:21">
      <c r="A2767" s="36" t="s">
        <v>3603</v>
      </c>
      <c r="B2767" s="36" t="s">
        <v>3609</v>
      </c>
      <c r="C2767" s="36" t="s">
        <v>3624</v>
      </c>
      <c r="D2767" s="36" t="s">
        <v>132</v>
      </c>
      <c r="E2767" s="36" t="s">
        <v>2371</v>
      </c>
      <c r="F2767" s="36" t="s">
        <v>2655</v>
      </c>
      <c r="G2767" s="36" t="s">
        <v>92</v>
      </c>
      <c r="H2767" s="36" t="s">
        <v>138</v>
      </c>
      <c r="I2767" s="22"/>
      <c r="J2767" s="22" t="s">
        <v>132</v>
      </c>
      <c r="K2767" s="23">
        <v>184.5</v>
      </c>
      <c r="L2767" s="23">
        <v>71.3</v>
      </c>
      <c r="M2767" s="23">
        <v>56.8</v>
      </c>
      <c r="N2767" s="23">
        <v>468.63</v>
      </c>
      <c r="O2767" s="23">
        <v>181.102</v>
      </c>
      <c r="P2767" s="23">
        <v>144.272</v>
      </c>
      <c r="Q2767" s="37" t="s">
        <v>91</v>
      </c>
      <c r="R2767" s="28">
        <v>0.5</v>
      </c>
      <c r="S2767" s="24" t="s">
        <v>132</v>
      </c>
      <c r="T2767" s="38" t="s">
        <v>91</v>
      </c>
      <c r="U2767" s="27" cm="1">
        <f t="array" ref="U2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68" hidden="1" spans="1:21">
      <c r="A2768" s="36" t="s">
        <v>3603</v>
      </c>
      <c r="B2768" s="36" t="s">
        <v>3609</v>
      </c>
      <c r="C2768" s="36" t="s">
        <v>3625</v>
      </c>
      <c r="D2768" s="36" t="s">
        <v>132</v>
      </c>
      <c r="E2768" s="36" t="s">
        <v>2357</v>
      </c>
      <c r="F2768" s="36" t="s">
        <v>2381</v>
      </c>
      <c r="G2768" s="36" t="s">
        <v>92</v>
      </c>
      <c r="H2768" s="36" t="s">
        <v>138</v>
      </c>
      <c r="I2768" s="22"/>
      <c r="J2768" s="22" t="s">
        <v>132</v>
      </c>
      <c r="K2768" s="23">
        <v>187</v>
      </c>
      <c r="L2768" s="23">
        <v>74.4</v>
      </c>
      <c r="M2768" s="23">
        <v>56.6</v>
      </c>
      <c r="N2768" s="23">
        <v>474.98</v>
      </c>
      <c r="O2768" s="23">
        <v>188.976</v>
      </c>
      <c r="P2768" s="23">
        <v>143.764</v>
      </c>
      <c r="Q2768" s="37" t="s">
        <v>94</v>
      </c>
      <c r="R2768" s="28">
        <v>4.9</v>
      </c>
      <c r="S2768" s="24" t="s">
        <v>132</v>
      </c>
      <c r="T2768" s="38" t="s">
        <v>94</v>
      </c>
      <c r="U2768" s="27" cm="1">
        <f t="array" ref="U2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769" hidden="1" spans="1:21">
      <c r="A2769" s="36" t="s">
        <v>3603</v>
      </c>
      <c r="B2769" s="36" t="s">
        <v>3609</v>
      </c>
      <c r="C2769" s="36" t="s">
        <v>3626</v>
      </c>
      <c r="D2769" s="36" t="s">
        <v>1480</v>
      </c>
      <c r="E2769" s="36" t="s">
        <v>2357</v>
      </c>
      <c r="F2769" s="36" t="s">
        <v>3060</v>
      </c>
      <c r="G2769" s="36" t="s">
        <v>92</v>
      </c>
      <c r="H2769" s="36" t="s">
        <v>138</v>
      </c>
      <c r="I2769" s="22"/>
      <c r="J2769" s="22" t="s">
        <v>132</v>
      </c>
      <c r="K2769" s="23">
        <v>188.6</v>
      </c>
      <c r="L2769" s="23">
        <v>74.4</v>
      </c>
      <c r="M2769" s="23">
        <v>57.1</v>
      </c>
      <c r="N2769" s="23">
        <v>479.044</v>
      </c>
      <c r="O2769" s="23">
        <v>188.976</v>
      </c>
      <c r="P2769" s="23">
        <v>145.034</v>
      </c>
      <c r="Q2769" s="37" t="s">
        <v>94</v>
      </c>
      <c r="R2769" s="28">
        <v>3.3</v>
      </c>
      <c r="S2769" s="24" t="s">
        <v>132</v>
      </c>
      <c r="T2769" s="38" t="s">
        <v>94</v>
      </c>
      <c r="U2769" s="27" cm="1">
        <f t="array" ref="U2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770" hidden="1" spans="1:21">
      <c r="A2770" s="36" t="s">
        <v>3603</v>
      </c>
      <c r="B2770" s="36" t="s">
        <v>3609</v>
      </c>
      <c r="C2770" s="36" t="s">
        <v>3627</v>
      </c>
      <c r="D2770" s="36" t="s">
        <v>1480</v>
      </c>
      <c r="E2770" s="36" t="s">
        <v>2357</v>
      </c>
      <c r="F2770" s="36" t="s">
        <v>2359</v>
      </c>
      <c r="G2770" s="36" t="s">
        <v>92</v>
      </c>
      <c r="H2770" s="36" t="s">
        <v>138</v>
      </c>
      <c r="I2770" s="22"/>
      <c r="J2770" s="22" t="s">
        <v>132</v>
      </c>
      <c r="K2770" s="23">
        <v>190.6</v>
      </c>
      <c r="L2770" s="23">
        <v>74.4</v>
      </c>
      <c r="M2770" s="23">
        <v>57.4</v>
      </c>
      <c r="N2770" s="23">
        <v>484.124</v>
      </c>
      <c r="O2770" s="23">
        <v>188.976</v>
      </c>
      <c r="P2770" s="23">
        <v>145.796</v>
      </c>
      <c r="Q2770" s="37" t="s">
        <v>94</v>
      </c>
      <c r="R2770" s="28">
        <v>1.3</v>
      </c>
      <c r="S2770" s="24" t="s">
        <v>132</v>
      </c>
      <c r="T2770" s="38" t="s">
        <v>94</v>
      </c>
      <c r="U2770" s="27" cm="1">
        <f t="array" ref="U2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771" hidden="1" spans="1:21">
      <c r="A2771" s="36" t="s">
        <v>3603</v>
      </c>
      <c r="B2771" s="36" t="s">
        <v>3628</v>
      </c>
      <c r="C2771" s="36" t="s">
        <v>3629</v>
      </c>
      <c r="D2771" s="36" t="s">
        <v>132</v>
      </c>
      <c r="E2771" s="36" t="s">
        <v>2341</v>
      </c>
      <c r="F2771" s="36" t="s">
        <v>2584</v>
      </c>
      <c r="G2771" s="36" t="s">
        <v>92</v>
      </c>
      <c r="H2771" s="36" t="s">
        <v>138</v>
      </c>
      <c r="I2771" s="22"/>
      <c r="J2771" s="22" t="s">
        <v>132</v>
      </c>
      <c r="K2771" s="23">
        <v>182.3</v>
      </c>
      <c r="L2771" s="23">
        <v>70</v>
      </c>
      <c r="M2771" s="23">
        <v>56.6</v>
      </c>
      <c r="N2771" s="23">
        <v>463.042</v>
      </c>
      <c r="O2771" s="23">
        <v>177.8</v>
      </c>
      <c r="P2771" s="23">
        <v>143.764</v>
      </c>
      <c r="Q2771" s="37" t="s">
        <v>91</v>
      </c>
      <c r="R2771" s="28">
        <v>2.7</v>
      </c>
      <c r="S2771" s="24" t="s">
        <v>132</v>
      </c>
      <c r="T2771" s="38" t="s">
        <v>91</v>
      </c>
      <c r="U2771" s="27" cm="1">
        <f t="array" ref="U2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772" hidden="1" spans="1:21">
      <c r="A2772" s="36" t="s">
        <v>3603</v>
      </c>
      <c r="B2772" s="36" t="s">
        <v>3628</v>
      </c>
      <c r="C2772" s="36" t="s">
        <v>3629</v>
      </c>
      <c r="D2772" s="36" t="s">
        <v>1480</v>
      </c>
      <c r="E2772" s="36" t="s">
        <v>2341</v>
      </c>
      <c r="F2772" s="36" t="s">
        <v>2584</v>
      </c>
      <c r="G2772" s="36" t="s">
        <v>92</v>
      </c>
      <c r="H2772" s="36" t="s">
        <v>138</v>
      </c>
      <c r="I2772" s="22"/>
      <c r="J2772" s="22" t="s">
        <v>132</v>
      </c>
      <c r="K2772" s="23">
        <v>184.7</v>
      </c>
      <c r="L2772" s="23">
        <v>70</v>
      </c>
      <c r="M2772" s="23">
        <v>56.6</v>
      </c>
      <c r="N2772" s="23">
        <v>469.138</v>
      </c>
      <c r="O2772" s="23">
        <v>177.8</v>
      </c>
      <c r="P2772" s="23">
        <v>143.764</v>
      </c>
      <c r="Q2772" s="37" t="s">
        <v>91</v>
      </c>
      <c r="R2772" s="28">
        <v>0.3</v>
      </c>
      <c r="S2772" s="24" t="s">
        <v>132</v>
      </c>
      <c r="T2772" s="38" t="s">
        <v>91</v>
      </c>
      <c r="U2772" s="27" cm="1">
        <f t="array" ref="U2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773" hidden="1" spans="1:21">
      <c r="A2773" s="36" t="s">
        <v>3603</v>
      </c>
      <c r="B2773" s="36" t="s">
        <v>3628</v>
      </c>
      <c r="C2773" s="36" t="s">
        <v>3630</v>
      </c>
      <c r="D2773" s="36" t="s">
        <v>132</v>
      </c>
      <c r="E2773" s="36" t="s">
        <v>2345</v>
      </c>
      <c r="F2773" s="36" t="s">
        <v>2438</v>
      </c>
      <c r="G2773" s="36" t="s">
        <v>92</v>
      </c>
      <c r="H2773" s="36" t="s">
        <v>138</v>
      </c>
      <c r="I2773" s="22"/>
      <c r="J2773" s="22" t="s">
        <v>132</v>
      </c>
      <c r="K2773" s="23">
        <v>184.6</v>
      </c>
      <c r="L2773" s="23">
        <v>72</v>
      </c>
      <c r="M2773" s="23">
        <v>56.7</v>
      </c>
      <c r="N2773" s="23">
        <v>468.884</v>
      </c>
      <c r="O2773" s="23">
        <v>182.88</v>
      </c>
      <c r="P2773" s="23">
        <v>144.018</v>
      </c>
      <c r="Q2773" s="37" t="s">
        <v>91</v>
      </c>
      <c r="R2773" s="28">
        <v>0.4</v>
      </c>
      <c r="S2773" s="24" t="s">
        <v>132</v>
      </c>
      <c r="T2773" s="38" t="s">
        <v>91</v>
      </c>
      <c r="U2773" s="27" cm="1">
        <f t="array" ref="U2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774" hidden="1" spans="1:21">
      <c r="A2774" s="36" t="s">
        <v>3603</v>
      </c>
      <c r="B2774" s="36" t="s">
        <v>3628</v>
      </c>
      <c r="C2774" s="36" t="s">
        <v>3631</v>
      </c>
      <c r="D2774" s="36" t="s">
        <v>1480</v>
      </c>
      <c r="E2774" s="36" t="s">
        <v>2345</v>
      </c>
      <c r="F2774" s="36" t="s">
        <v>2527</v>
      </c>
      <c r="G2774" s="36" t="s">
        <v>92</v>
      </c>
      <c r="H2774" s="36" t="s">
        <v>138</v>
      </c>
      <c r="I2774" s="22"/>
      <c r="J2774" s="22" t="s">
        <v>132</v>
      </c>
      <c r="K2774" s="23">
        <v>184.8</v>
      </c>
      <c r="L2774" s="23">
        <v>73.1</v>
      </c>
      <c r="M2774" s="23">
        <v>55.4</v>
      </c>
      <c r="N2774" s="23">
        <v>469.392</v>
      </c>
      <c r="O2774" s="23">
        <v>185.674</v>
      </c>
      <c r="P2774" s="23">
        <v>140.716</v>
      </c>
      <c r="Q2774" s="37" t="s">
        <v>91</v>
      </c>
      <c r="R2774" s="28">
        <v>0.2</v>
      </c>
      <c r="S2774" s="24" t="s">
        <v>132</v>
      </c>
      <c r="T2774" s="38" t="s">
        <v>91</v>
      </c>
      <c r="U2774" s="27" cm="1">
        <f t="array" ref="U2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775" hidden="1" spans="1:21">
      <c r="A2775" s="36" t="s">
        <v>3603</v>
      </c>
      <c r="B2775" s="36" t="s">
        <v>3628</v>
      </c>
      <c r="C2775" s="36" t="s">
        <v>3632</v>
      </c>
      <c r="D2775" s="36" t="s">
        <v>132</v>
      </c>
      <c r="E2775" s="36" t="s">
        <v>2354</v>
      </c>
      <c r="F2775" s="36" t="s">
        <v>2614</v>
      </c>
      <c r="G2775" s="36" t="s">
        <v>92</v>
      </c>
      <c r="H2775" s="36" t="s">
        <v>138</v>
      </c>
      <c r="I2775" s="22"/>
      <c r="J2775" s="22" t="s">
        <v>132</v>
      </c>
      <c r="K2775" s="23">
        <v>185.9</v>
      </c>
      <c r="L2775" s="23">
        <v>73</v>
      </c>
      <c r="M2775" s="23">
        <v>57.8</v>
      </c>
      <c r="N2775" s="23">
        <v>472.186</v>
      </c>
      <c r="O2775" s="23">
        <v>185.42</v>
      </c>
      <c r="P2775" s="23">
        <v>146.812</v>
      </c>
      <c r="Q2775" s="37" t="s">
        <v>94</v>
      </c>
      <c r="R2775" s="28">
        <v>6</v>
      </c>
      <c r="S2775" s="24" t="s">
        <v>132</v>
      </c>
      <c r="T2775" s="38" t="s">
        <v>94</v>
      </c>
      <c r="U2775" s="27" cm="1">
        <f t="array" ref="U2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776" hidden="1" spans="1:21">
      <c r="A2776" s="36" t="s">
        <v>3603</v>
      </c>
      <c r="B2776" s="36" t="s">
        <v>3628</v>
      </c>
      <c r="C2776" s="36" t="s">
        <v>1512</v>
      </c>
      <c r="D2776" s="36" t="s">
        <v>132</v>
      </c>
      <c r="E2776" s="36" t="s">
        <v>2354</v>
      </c>
      <c r="F2776" s="36" t="s">
        <v>2930</v>
      </c>
      <c r="G2776" s="36" t="s">
        <v>92</v>
      </c>
      <c r="H2776" s="36" t="s">
        <v>138</v>
      </c>
      <c r="I2776" s="22"/>
      <c r="J2776" s="22" t="s">
        <v>132</v>
      </c>
      <c r="K2776" s="23">
        <v>185.9</v>
      </c>
      <c r="L2776" s="23">
        <v>73</v>
      </c>
      <c r="M2776" s="23">
        <v>57.8</v>
      </c>
      <c r="N2776" s="23">
        <v>472.186</v>
      </c>
      <c r="O2776" s="23">
        <v>185.42</v>
      </c>
      <c r="P2776" s="23">
        <v>146.812</v>
      </c>
      <c r="Q2776" s="37" t="s">
        <v>94</v>
      </c>
      <c r="R2776" s="28">
        <v>6</v>
      </c>
      <c r="S2776" s="24" t="s">
        <v>132</v>
      </c>
      <c r="T2776" s="38" t="s">
        <v>94</v>
      </c>
      <c r="U2776" s="27" cm="1">
        <f t="array" ref="U2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777" hidden="1" spans="1:21">
      <c r="A2777" s="36" t="s">
        <v>3603</v>
      </c>
      <c r="B2777" s="36" t="s">
        <v>3633</v>
      </c>
      <c r="C2777" s="36" t="s">
        <v>3634</v>
      </c>
      <c r="D2777" s="36" t="s">
        <v>132</v>
      </c>
      <c r="E2777" s="36" t="s">
        <v>2341</v>
      </c>
      <c r="F2777" s="36" t="s">
        <v>2391</v>
      </c>
      <c r="G2777" s="36" t="s">
        <v>41</v>
      </c>
      <c r="H2777" s="36" t="s">
        <v>135</v>
      </c>
      <c r="I2777" s="22"/>
      <c r="J2777" s="22" t="s">
        <v>132</v>
      </c>
      <c r="K2777" s="23">
        <v>199.4</v>
      </c>
      <c r="L2777" s="23">
        <v>75.3</v>
      </c>
      <c r="M2777" s="23">
        <v>56.9</v>
      </c>
      <c r="N2777" s="23">
        <v>506.476</v>
      </c>
      <c r="O2777" s="23">
        <v>191.262</v>
      </c>
      <c r="P2777" s="23">
        <v>144.526</v>
      </c>
      <c r="Q2777" s="37" t="s">
        <v>57</v>
      </c>
      <c r="R2777" s="28">
        <v>3.6</v>
      </c>
      <c r="S2777" s="24" t="s">
        <v>132</v>
      </c>
      <c r="T2777" s="38" t="s">
        <v>57</v>
      </c>
      <c r="U2777" s="27" cm="1">
        <f t="array" ref="U2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78" hidden="1" spans="1:21">
      <c r="A2778" s="36" t="s">
        <v>3603</v>
      </c>
      <c r="B2778" s="36" t="s">
        <v>3633</v>
      </c>
      <c r="C2778" s="36" t="s">
        <v>3635</v>
      </c>
      <c r="D2778" s="36" t="s">
        <v>132</v>
      </c>
      <c r="E2778" s="36" t="s">
        <v>2345</v>
      </c>
      <c r="F2778" s="36" t="s">
        <v>2442</v>
      </c>
      <c r="G2778" s="36" t="s">
        <v>41</v>
      </c>
      <c r="H2778" s="36" t="s">
        <v>135</v>
      </c>
      <c r="I2778" s="22"/>
      <c r="J2778" s="22" t="s">
        <v>132</v>
      </c>
      <c r="K2778" s="23">
        <v>196.6</v>
      </c>
      <c r="L2778" s="23">
        <v>73.1</v>
      </c>
      <c r="M2778" s="23">
        <v>55</v>
      </c>
      <c r="N2778" s="23">
        <v>499.364</v>
      </c>
      <c r="O2778" s="23">
        <v>185.674</v>
      </c>
      <c r="P2778" s="23">
        <v>139.7</v>
      </c>
      <c r="Q2778" s="37" t="s">
        <v>57</v>
      </c>
      <c r="R2778" s="28">
        <v>6.4</v>
      </c>
      <c r="S2778" s="24" t="s">
        <v>132</v>
      </c>
      <c r="T2778" s="38" t="s">
        <v>57</v>
      </c>
      <c r="U2778" s="27" cm="1">
        <f t="array" ref="U2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79" hidden="1" spans="1:21">
      <c r="A2779" s="36" t="s">
        <v>3603</v>
      </c>
      <c r="B2779" s="36" t="s">
        <v>3633</v>
      </c>
      <c r="C2779" s="36" t="s">
        <v>3636</v>
      </c>
      <c r="D2779" s="36" t="s">
        <v>132</v>
      </c>
      <c r="E2779" s="36" t="s">
        <v>2345</v>
      </c>
      <c r="F2779" s="36" t="s">
        <v>2924</v>
      </c>
      <c r="G2779" s="36" t="s">
        <v>41</v>
      </c>
      <c r="H2779" s="36" t="s">
        <v>135</v>
      </c>
      <c r="I2779" s="22"/>
      <c r="J2779" s="22" t="s">
        <v>132</v>
      </c>
      <c r="K2779" s="23">
        <v>196.6</v>
      </c>
      <c r="L2779" s="23">
        <v>73.1</v>
      </c>
      <c r="M2779" s="23">
        <v>56</v>
      </c>
      <c r="N2779" s="23">
        <v>499.364</v>
      </c>
      <c r="O2779" s="23">
        <v>185.674</v>
      </c>
      <c r="P2779" s="23">
        <v>142.24</v>
      </c>
      <c r="Q2779" s="37" t="s">
        <v>57</v>
      </c>
      <c r="R2779" s="28">
        <v>6.4</v>
      </c>
      <c r="S2779" s="24" t="s">
        <v>132</v>
      </c>
      <c r="T2779" s="38" t="s">
        <v>57</v>
      </c>
      <c r="U2779" s="27" cm="1">
        <f t="array" ref="U2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80" hidden="1" spans="1:21">
      <c r="A2780" s="36" t="s">
        <v>3603</v>
      </c>
      <c r="B2780" s="36" t="s">
        <v>3633</v>
      </c>
      <c r="C2780" s="36" t="s">
        <v>3637</v>
      </c>
      <c r="D2780" s="36" t="s">
        <v>132</v>
      </c>
      <c r="E2780" s="36" t="s">
        <v>2345</v>
      </c>
      <c r="F2780" s="36" t="s">
        <v>2827</v>
      </c>
      <c r="G2780" s="36" t="s">
        <v>41</v>
      </c>
      <c r="H2780" s="36" t="s">
        <v>135</v>
      </c>
      <c r="I2780" s="22"/>
      <c r="J2780" s="22" t="s">
        <v>132</v>
      </c>
      <c r="K2780" s="23">
        <v>196.6</v>
      </c>
      <c r="L2780" s="23">
        <v>73.1</v>
      </c>
      <c r="M2780" s="23">
        <v>55</v>
      </c>
      <c r="N2780" s="23">
        <v>499.364</v>
      </c>
      <c r="O2780" s="23">
        <v>185.674</v>
      </c>
      <c r="P2780" s="23">
        <v>139.7</v>
      </c>
      <c r="Q2780" s="37" t="s">
        <v>57</v>
      </c>
      <c r="R2780" s="28">
        <v>6.4</v>
      </c>
      <c r="S2780" s="24" t="s">
        <v>132</v>
      </c>
      <c r="T2780" s="38" t="s">
        <v>57</v>
      </c>
      <c r="U2780" s="27" cm="1">
        <f t="array" ref="U2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81" hidden="1" spans="1:21">
      <c r="A2781" s="36" t="s">
        <v>3603</v>
      </c>
      <c r="B2781" s="36" t="s">
        <v>3633</v>
      </c>
      <c r="C2781" s="36" t="s">
        <v>3638</v>
      </c>
      <c r="D2781" s="36" t="s">
        <v>132</v>
      </c>
      <c r="E2781" s="36" t="s">
        <v>2345</v>
      </c>
      <c r="F2781" s="36" t="s">
        <v>2400</v>
      </c>
      <c r="G2781" s="36" t="s">
        <v>41</v>
      </c>
      <c r="H2781" s="36" t="s">
        <v>135</v>
      </c>
      <c r="I2781" s="22"/>
      <c r="J2781" s="22" t="s">
        <v>132</v>
      </c>
      <c r="K2781" s="23">
        <v>196.4</v>
      </c>
      <c r="L2781" s="23">
        <v>73.1</v>
      </c>
      <c r="M2781" s="23">
        <v>55.4</v>
      </c>
      <c r="N2781" s="23">
        <v>498.856</v>
      </c>
      <c r="O2781" s="23">
        <v>185.674</v>
      </c>
      <c r="P2781" s="23">
        <v>140.716</v>
      </c>
      <c r="Q2781" s="37" t="s">
        <v>57</v>
      </c>
      <c r="R2781" s="28">
        <v>6.6</v>
      </c>
      <c r="S2781" s="24" t="s">
        <v>132</v>
      </c>
      <c r="T2781" s="38" t="s">
        <v>57</v>
      </c>
      <c r="U2781" s="27" cm="1">
        <f t="array" ref="U2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782" hidden="1" spans="1:21">
      <c r="A2782" s="36" t="s">
        <v>3603</v>
      </c>
      <c r="B2782" s="36" t="s">
        <v>3633</v>
      </c>
      <c r="C2782" s="36" t="s">
        <v>3639</v>
      </c>
      <c r="D2782" s="36" t="s">
        <v>132</v>
      </c>
      <c r="E2782" s="36" t="s">
        <v>2345</v>
      </c>
      <c r="F2782" s="36" t="s">
        <v>2897</v>
      </c>
      <c r="G2782" s="36" t="s">
        <v>41</v>
      </c>
      <c r="H2782" s="36" t="s">
        <v>135</v>
      </c>
      <c r="I2782" s="22"/>
      <c r="J2782" s="22" t="s">
        <v>132</v>
      </c>
      <c r="K2782" s="23">
        <v>196.6</v>
      </c>
      <c r="L2782" s="23">
        <v>73.1</v>
      </c>
      <c r="M2782" s="23">
        <v>55</v>
      </c>
      <c r="N2782" s="23">
        <v>499.364</v>
      </c>
      <c r="O2782" s="23">
        <v>185.674</v>
      </c>
      <c r="P2782" s="23">
        <v>139.7</v>
      </c>
      <c r="Q2782" s="37" t="s">
        <v>57</v>
      </c>
      <c r="R2782" s="28">
        <v>6.4</v>
      </c>
      <c r="S2782" s="24" t="s">
        <v>132</v>
      </c>
      <c r="T2782" s="38" t="s">
        <v>57</v>
      </c>
      <c r="U2782" s="27" cm="1">
        <f t="array" ref="U2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83" hidden="1" spans="1:21">
      <c r="A2783" s="36" t="s">
        <v>3603</v>
      </c>
      <c r="B2783" s="36" t="s">
        <v>3633</v>
      </c>
      <c r="C2783" s="36" t="s">
        <v>3640</v>
      </c>
      <c r="D2783" s="36" t="s">
        <v>132</v>
      </c>
      <c r="E2783" s="36" t="s">
        <v>2354</v>
      </c>
      <c r="F2783" s="36" t="s">
        <v>2869</v>
      </c>
      <c r="G2783" s="36" t="s">
        <v>41</v>
      </c>
      <c r="H2783" s="36" t="s">
        <v>135</v>
      </c>
      <c r="I2783" s="22"/>
      <c r="J2783" s="22" t="s">
        <v>132</v>
      </c>
      <c r="K2783" s="23">
        <v>199.4</v>
      </c>
      <c r="L2783" s="23">
        <v>73.7</v>
      </c>
      <c r="M2783" s="23">
        <v>55.8</v>
      </c>
      <c r="N2783" s="23">
        <v>506.476</v>
      </c>
      <c r="O2783" s="23">
        <v>187.198</v>
      </c>
      <c r="P2783" s="23">
        <v>141.732</v>
      </c>
      <c r="Q2783" s="37" t="s">
        <v>57</v>
      </c>
      <c r="R2783" s="28">
        <v>3.6</v>
      </c>
      <c r="S2783" s="24" t="s">
        <v>132</v>
      </c>
      <c r="T2783" s="38" t="s">
        <v>57</v>
      </c>
      <c r="U2783" s="27" cm="1">
        <f t="array" ref="U2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84" hidden="1" spans="1:21">
      <c r="A2784" s="36" t="s">
        <v>3603</v>
      </c>
      <c r="B2784" s="36" t="s">
        <v>3633</v>
      </c>
      <c r="C2784" s="36" t="s">
        <v>3640</v>
      </c>
      <c r="D2784" s="36" t="s">
        <v>1480</v>
      </c>
      <c r="E2784" s="36" t="s">
        <v>2354</v>
      </c>
      <c r="F2784" s="36" t="s">
        <v>2367</v>
      </c>
      <c r="G2784" s="36" t="s">
        <v>41</v>
      </c>
      <c r="H2784" s="36" t="s">
        <v>135</v>
      </c>
      <c r="I2784" s="22"/>
      <c r="J2784" s="22" t="s">
        <v>132</v>
      </c>
      <c r="K2784" s="23">
        <v>200.2</v>
      </c>
      <c r="L2784" s="23">
        <v>73.7</v>
      </c>
      <c r="M2784" s="23">
        <v>55.8</v>
      </c>
      <c r="N2784" s="23">
        <v>508.508</v>
      </c>
      <c r="O2784" s="23">
        <v>187.198</v>
      </c>
      <c r="P2784" s="23">
        <v>141.732</v>
      </c>
      <c r="Q2784" s="37" t="s">
        <v>57</v>
      </c>
      <c r="R2784" s="28">
        <v>2.8</v>
      </c>
      <c r="S2784" s="24" t="s">
        <v>132</v>
      </c>
      <c r="T2784" s="38" t="s">
        <v>57</v>
      </c>
      <c r="U2784" s="27" cm="1">
        <f t="array" ref="U2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785" hidden="1" spans="1:21">
      <c r="A2785" s="36" t="s">
        <v>3603</v>
      </c>
      <c r="B2785" s="36" t="s">
        <v>3633</v>
      </c>
      <c r="C2785" s="36" t="s">
        <v>3641</v>
      </c>
      <c r="D2785" s="36" t="s">
        <v>132</v>
      </c>
      <c r="E2785" s="36" t="s">
        <v>2354</v>
      </c>
      <c r="F2785" s="36" t="s">
        <v>2831</v>
      </c>
      <c r="G2785" s="36" t="s">
        <v>41</v>
      </c>
      <c r="H2785" s="36" t="s">
        <v>135</v>
      </c>
      <c r="I2785" s="22"/>
      <c r="J2785" s="22" t="s">
        <v>132</v>
      </c>
      <c r="K2785" s="23">
        <v>200.6</v>
      </c>
      <c r="L2785" s="23">
        <v>73.7</v>
      </c>
      <c r="M2785" s="23">
        <v>55.8</v>
      </c>
      <c r="N2785" s="23">
        <v>509.524</v>
      </c>
      <c r="O2785" s="23">
        <v>187.198</v>
      </c>
      <c r="P2785" s="23">
        <v>141.732</v>
      </c>
      <c r="Q2785" s="37" t="s">
        <v>57</v>
      </c>
      <c r="R2785" s="28">
        <v>2.4</v>
      </c>
      <c r="S2785" s="24" t="s">
        <v>132</v>
      </c>
      <c r="T2785" s="38" t="s">
        <v>57</v>
      </c>
      <c r="U2785" s="27" cm="1">
        <f t="array" ref="U2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786" hidden="1" spans="1:21">
      <c r="A2786" s="36" t="s">
        <v>3603</v>
      </c>
      <c r="B2786" s="36" t="s">
        <v>3633</v>
      </c>
      <c r="C2786" s="36" t="s">
        <v>3642</v>
      </c>
      <c r="D2786" s="36" t="s">
        <v>1480</v>
      </c>
      <c r="E2786" s="36" t="s">
        <v>2354</v>
      </c>
      <c r="F2786" s="36" t="s">
        <v>2554</v>
      </c>
      <c r="G2786" s="36" t="s">
        <v>41</v>
      </c>
      <c r="H2786" s="36" t="s">
        <v>135</v>
      </c>
      <c r="I2786" s="22"/>
      <c r="J2786" s="22" t="s">
        <v>132</v>
      </c>
      <c r="K2786" s="23">
        <v>201</v>
      </c>
      <c r="L2786" s="23">
        <v>73.7</v>
      </c>
      <c r="M2786" s="23">
        <v>55.8</v>
      </c>
      <c r="N2786" s="23">
        <v>510.54</v>
      </c>
      <c r="O2786" s="23">
        <v>187.198</v>
      </c>
      <c r="P2786" s="23">
        <v>141.732</v>
      </c>
      <c r="Q2786" s="37" t="s">
        <v>57</v>
      </c>
      <c r="R2786" s="28">
        <v>2</v>
      </c>
      <c r="S2786" s="24" t="s">
        <v>132</v>
      </c>
      <c r="T2786" s="38" t="s">
        <v>57</v>
      </c>
      <c r="U2786" s="27" cm="1">
        <f t="array" ref="U2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787" hidden="1" spans="1:21">
      <c r="A2787" s="36" t="s">
        <v>3603</v>
      </c>
      <c r="B2787" s="36" t="s">
        <v>3643</v>
      </c>
      <c r="C2787" s="36" t="s">
        <v>3644</v>
      </c>
      <c r="D2787" s="36" t="s">
        <v>132</v>
      </c>
      <c r="E2787" s="36" t="s">
        <v>2341</v>
      </c>
      <c r="F2787" s="36" t="s">
        <v>3182</v>
      </c>
      <c r="G2787" s="36" t="s">
        <v>41</v>
      </c>
      <c r="H2787" s="36" t="s">
        <v>135</v>
      </c>
      <c r="I2787" s="22"/>
      <c r="J2787" s="22" t="s">
        <v>132</v>
      </c>
      <c r="K2787" s="23">
        <v>180.2</v>
      </c>
      <c r="L2787" s="23">
        <v>67.8</v>
      </c>
      <c r="M2787" s="23">
        <v>53</v>
      </c>
      <c r="N2787" s="23">
        <v>457.708</v>
      </c>
      <c r="O2787" s="23">
        <v>172.212</v>
      </c>
      <c r="P2787" s="23">
        <v>134.62</v>
      </c>
      <c r="Q2787" s="37" t="s">
        <v>49</v>
      </c>
      <c r="R2787" s="28">
        <v>4.8</v>
      </c>
      <c r="S2787" s="24" t="s">
        <v>132</v>
      </c>
      <c r="T2787" s="38" t="s">
        <v>49</v>
      </c>
      <c r="U2787" s="27" cm="1">
        <f t="array" ref="U2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788" hidden="1" spans="1:21">
      <c r="A2788" s="36" t="s">
        <v>3603</v>
      </c>
      <c r="B2788" s="36" t="s">
        <v>3643</v>
      </c>
      <c r="C2788" s="36" t="s">
        <v>3644</v>
      </c>
      <c r="D2788" s="36" t="s">
        <v>132</v>
      </c>
      <c r="E2788" s="36" t="s">
        <v>2341</v>
      </c>
      <c r="F2788" s="36" t="s">
        <v>2603</v>
      </c>
      <c r="G2788" s="36" t="s">
        <v>41</v>
      </c>
      <c r="H2788" s="36" t="s">
        <v>174</v>
      </c>
      <c r="I2788" s="22"/>
      <c r="J2788" s="22" t="s">
        <v>132</v>
      </c>
      <c r="K2788" s="23">
        <v>180.2</v>
      </c>
      <c r="L2788" s="23">
        <v>67.8</v>
      </c>
      <c r="M2788" s="23">
        <v>53</v>
      </c>
      <c r="N2788" s="23">
        <v>457.708</v>
      </c>
      <c r="O2788" s="23">
        <v>172.212</v>
      </c>
      <c r="P2788" s="23">
        <v>134.62</v>
      </c>
      <c r="Q2788" s="37" t="s">
        <v>49</v>
      </c>
      <c r="R2788" s="28">
        <v>4.8</v>
      </c>
      <c r="S2788" s="24" t="s">
        <v>132</v>
      </c>
      <c r="T2788" s="38" t="s">
        <v>49</v>
      </c>
      <c r="U2788" s="27" cm="1">
        <f t="array" ref="U2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789" hidden="1" spans="1:21">
      <c r="A2789" s="36" t="s">
        <v>3603</v>
      </c>
      <c r="B2789" s="36" t="s">
        <v>3643</v>
      </c>
      <c r="C2789" s="36" t="s">
        <v>3645</v>
      </c>
      <c r="D2789" s="36" t="s">
        <v>132</v>
      </c>
      <c r="E2789" s="36" t="s">
        <v>2345</v>
      </c>
      <c r="F2789" s="36" t="s">
        <v>2400</v>
      </c>
      <c r="G2789" s="36" t="s">
        <v>41</v>
      </c>
      <c r="H2789" s="36" t="s">
        <v>174</v>
      </c>
      <c r="I2789" s="22"/>
      <c r="J2789" s="22" t="s">
        <v>132</v>
      </c>
      <c r="K2789" s="23">
        <v>182.6</v>
      </c>
      <c r="L2789" s="23">
        <v>68.5</v>
      </c>
      <c r="M2789" s="23">
        <v>54.4</v>
      </c>
      <c r="N2789" s="23">
        <v>463.804</v>
      </c>
      <c r="O2789" s="23">
        <v>173.99</v>
      </c>
      <c r="P2789" s="23">
        <v>138.176</v>
      </c>
      <c r="Q2789" s="37" t="s">
        <v>49</v>
      </c>
      <c r="R2789" s="28">
        <v>2.4</v>
      </c>
      <c r="S2789" s="24" t="s">
        <v>132</v>
      </c>
      <c r="T2789" s="38" t="s">
        <v>49</v>
      </c>
      <c r="U2789" s="27" cm="1">
        <f t="array" ref="U2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790" hidden="1" spans="1:21">
      <c r="A2790" s="36" t="s">
        <v>3603</v>
      </c>
      <c r="B2790" s="36" t="s">
        <v>3643</v>
      </c>
      <c r="C2790" s="36" t="s">
        <v>3646</v>
      </c>
      <c r="D2790" s="36" t="s">
        <v>132</v>
      </c>
      <c r="E2790" s="36" t="s">
        <v>2345</v>
      </c>
      <c r="F2790" s="36" t="s">
        <v>2419</v>
      </c>
      <c r="G2790" s="36" t="s">
        <v>41</v>
      </c>
      <c r="H2790" s="36" t="s">
        <v>135</v>
      </c>
      <c r="I2790" s="22"/>
      <c r="J2790" s="22" t="s">
        <v>132</v>
      </c>
      <c r="K2790" s="23">
        <v>183.2</v>
      </c>
      <c r="L2790" s="23">
        <v>68.5</v>
      </c>
      <c r="M2790" s="23">
        <v>55.4</v>
      </c>
      <c r="N2790" s="23">
        <v>465.328</v>
      </c>
      <c r="O2790" s="23">
        <v>173.99</v>
      </c>
      <c r="P2790" s="23">
        <v>140.716</v>
      </c>
      <c r="Q2790" s="37" t="s">
        <v>49</v>
      </c>
      <c r="R2790" s="28">
        <v>1.8</v>
      </c>
      <c r="S2790" s="24" t="s">
        <v>132</v>
      </c>
      <c r="T2790" s="38" t="s">
        <v>49</v>
      </c>
      <c r="U2790" s="27" cm="1">
        <f t="array" ref="U2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91" hidden="1" spans="1:21">
      <c r="A2791" s="36" t="s">
        <v>3603</v>
      </c>
      <c r="B2791" s="36" t="s">
        <v>3643</v>
      </c>
      <c r="C2791" s="36" t="s">
        <v>3646</v>
      </c>
      <c r="D2791" s="36" t="s">
        <v>132</v>
      </c>
      <c r="E2791" s="36" t="s">
        <v>2345</v>
      </c>
      <c r="F2791" s="36" t="s">
        <v>2419</v>
      </c>
      <c r="G2791" s="36" t="s">
        <v>41</v>
      </c>
      <c r="H2791" s="36" t="s">
        <v>174</v>
      </c>
      <c r="I2791" s="22"/>
      <c r="J2791" s="22" t="s">
        <v>132</v>
      </c>
      <c r="K2791" s="23">
        <v>183.2</v>
      </c>
      <c r="L2791" s="23">
        <v>68.5</v>
      </c>
      <c r="M2791" s="23">
        <v>54.4</v>
      </c>
      <c r="N2791" s="23">
        <v>465.328</v>
      </c>
      <c r="O2791" s="23">
        <v>173.99</v>
      </c>
      <c r="P2791" s="23">
        <v>138.176</v>
      </c>
      <c r="Q2791" s="37" t="s">
        <v>49</v>
      </c>
      <c r="R2791" s="28">
        <v>1.8</v>
      </c>
      <c r="S2791" s="24" t="s">
        <v>132</v>
      </c>
      <c r="T2791" s="38" t="s">
        <v>49</v>
      </c>
      <c r="U2791" s="27" cm="1">
        <f t="array" ref="U2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92" hidden="1" spans="1:21">
      <c r="A2792" s="36" t="s">
        <v>3603</v>
      </c>
      <c r="B2792" s="36" t="s">
        <v>3643</v>
      </c>
      <c r="C2792" s="36" t="s">
        <v>3647</v>
      </c>
      <c r="D2792" s="36" t="s">
        <v>132</v>
      </c>
      <c r="E2792" s="36" t="s">
        <v>2345</v>
      </c>
      <c r="F2792" s="36" t="s">
        <v>3017</v>
      </c>
      <c r="G2792" s="36" t="s">
        <v>41</v>
      </c>
      <c r="H2792" s="36" t="s">
        <v>174</v>
      </c>
      <c r="I2792" s="22"/>
      <c r="J2792" s="22" t="s">
        <v>132</v>
      </c>
      <c r="K2792" s="23">
        <v>183.2</v>
      </c>
      <c r="L2792" s="23">
        <v>68.5</v>
      </c>
      <c r="M2792" s="23">
        <v>55.6</v>
      </c>
      <c r="N2792" s="23">
        <v>465.328</v>
      </c>
      <c r="O2792" s="23">
        <v>173.99</v>
      </c>
      <c r="P2792" s="23">
        <v>141.224</v>
      </c>
      <c r="Q2792" s="37" t="s">
        <v>49</v>
      </c>
      <c r="R2792" s="28">
        <v>1.8</v>
      </c>
      <c r="S2792" s="24" t="s">
        <v>132</v>
      </c>
      <c r="T2792" s="38" t="s">
        <v>49</v>
      </c>
      <c r="U2792" s="27" cm="1">
        <f t="array" ref="U2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93" hidden="1" spans="1:21">
      <c r="A2793" s="36" t="s">
        <v>3603</v>
      </c>
      <c r="B2793" s="36" t="s">
        <v>3643</v>
      </c>
      <c r="C2793" s="36" t="s">
        <v>3647</v>
      </c>
      <c r="D2793" s="36" t="s">
        <v>132</v>
      </c>
      <c r="E2793" s="36" t="s">
        <v>2345</v>
      </c>
      <c r="F2793" s="36" t="s">
        <v>3017</v>
      </c>
      <c r="G2793" s="36" t="s">
        <v>41</v>
      </c>
      <c r="H2793" s="36" t="s">
        <v>135</v>
      </c>
      <c r="I2793" s="22"/>
      <c r="J2793" s="22" t="s">
        <v>132</v>
      </c>
      <c r="K2793" s="23">
        <v>183.2</v>
      </c>
      <c r="L2793" s="23">
        <v>68.5</v>
      </c>
      <c r="M2793" s="23">
        <v>56.9</v>
      </c>
      <c r="N2793" s="23">
        <v>465.328</v>
      </c>
      <c r="O2793" s="23">
        <v>173.99</v>
      </c>
      <c r="P2793" s="23">
        <v>144.526</v>
      </c>
      <c r="Q2793" s="37" t="s">
        <v>49</v>
      </c>
      <c r="R2793" s="28">
        <v>1.8</v>
      </c>
      <c r="S2793" s="24" t="s">
        <v>132</v>
      </c>
      <c r="T2793" s="38" t="s">
        <v>49</v>
      </c>
      <c r="U2793" s="27" cm="1">
        <f t="array" ref="U2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94" hidden="1" spans="1:21">
      <c r="A2794" s="36" t="s">
        <v>3603</v>
      </c>
      <c r="B2794" s="36" t="s">
        <v>3648</v>
      </c>
      <c r="C2794" s="36" t="s">
        <v>3649</v>
      </c>
      <c r="D2794" s="36" t="s">
        <v>1537</v>
      </c>
      <c r="E2794" s="36" t="s">
        <v>2341</v>
      </c>
      <c r="F2794" s="36" t="s">
        <v>2466</v>
      </c>
      <c r="G2794" s="36" t="s">
        <v>92</v>
      </c>
      <c r="H2794" s="36" t="s">
        <v>138</v>
      </c>
      <c r="I2794" s="22"/>
      <c r="J2794" s="22" t="s">
        <v>132</v>
      </c>
      <c r="K2794" s="23">
        <v>193.3</v>
      </c>
      <c r="L2794" s="23">
        <v>73.7</v>
      </c>
      <c r="M2794" s="23">
        <v>54.7</v>
      </c>
      <c r="N2794" s="23">
        <v>490.982</v>
      </c>
      <c r="O2794" s="23">
        <v>187.198</v>
      </c>
      <c r="P2794" s="23">
        <v>138.938</v>
      </c>
      <c r="Q2794" s="37" t="s">
        <v>96</v>
      </c>
      <c r="R2794" s="28">
        <v>14.7</v>
      </c>
      <c r="S2794" s="24" t="s">
        <v>132</v>
      </c>
      <c r="T2794" s="38" t="s">
        <v>96</v>
      </c>
      <c r="U2794" s="27" cm="1">
        <f t="array" ref="U2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795" hidden="1" spans="1:21">
      <c r="A2795" s="36" t="s">
        <v>3603</v>
      </c>
      <c r="B2795" s="36" t="s">
        <v>3648</v>
      </c>
      <c r="C2795" s="36" t="s">
        <v>3649</v>
      </c>
      <c r="D2795" s="36" t="s">
        <v>1480</v>
      </c>
      <c r="E2795" s="36" t="s">
        <v>2341</v>
      </c>
      <c r="F2795" s="36" t="s">
        <v>2466</v>
      </c>
      <c r="G2795" s="36" t="s">
        <v>92</v>
      </c>
      <c r="H2795" s="36" t="s">
        <v>138</v>
      </c>
      <c r="I2795" s="22"/>
      <c r="J2795" s="22" t="s">
        <v>132</v>
      </c>
      <c r="K2795" s="23">
        <v>194</v>
      </c>
      <c r="L2795" s="23">
        <v>73.7</v>
      </c>
      <c r="M2795" s="23">
        <v>54.7</v>
      </c>
      <c r="N2795" s="23">
        <v>492.76</v>
      </c>
      <c r="O2795" s="23">
        <v>187.198</v>
      </c>
      <c r="P2795" s="23">
        <v>138.938</v>
      </c>
      <c r="Q2795" s="37" t="s">
        <v>96</v>
      </c>
      <c r="R2795" s="28">
        <v>14</v>
      </c>
      <c r="S2795" s="24" t="s">
        <v>132</v>
      </c>
      <c r="T2795" s="38" t="s">
        <v>96</v>
      </c>
      <c r="U2795" s="27" cm="1">
        <f t="array" ref="U2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796" hidden="1" spans="1:21">
      <c r="A2796" s="36" t="s">
        <v>3603</v>
      </c>
      <c r="B2796" s="36" t="s">
        <v>3648</v>
      </c>
      <c r="C2796" s="36" t="s">
        <v>3650</v>
      </c>
      <c r="D2796" s="36" t="s">
        <v>1537</v>
      </c>
      <c r="E2796" s="36" t="s">
        <v>2345</v>
      </c>
      <c r="F2796" s="36" t="s">
        <v>2482</v>
      </c>
      <c r="G2796" s="36" t="s">
        <v>92</v>
      </c>
      <c r="H2796" s="36" t="s">
        <v>138</v>
      </c>
      <c r="I2796" s="22"/>
      <c r="J2796" s="22" t="s">
        <v>132</v>
      </c>
      <c r="K2796" s="23">
        <v>194.5</v>
      </c>
      <c r="L2796" s="23">
        <v>74.1</v>
      </c>
      <c r="M2796" s="23">
        <v>55.8</v>
      </c>
      <c r="N2796" s="23">
        <v>494.03</v>
      </c>
      <c r="O2796" s="23">
        <v>188.214</v>
      </c>
      <c r="P2796" s="23">
        <v>141.732</v>
      </c>
      <c r="Q2796" s="37" t="s">
        <v>96</v>
      </c>
      <c r="R2796" s="28">
        <v>13.5</v>
      </c>
      <c r="S2796" s="24" t="s">
        <v>132</v>
      </c>
      <c r="T2796" s="38" t="s">
        <v>96</v>
      </c>
      <c r="U2796" s="27" cm="1">
        <f t="array" ref="U2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797" hidden="1" spans="1:21">
      <c r="A2797" s="36" t="s">
        <v>3603</v>
      </c>
      <c r="B2797" s="36" t="s">
        <v>3648</v>
      </c>
      <c r="C2797" s="36" t="s">
        <v>3650</v>
      </c>
      <c r="D2797" s="36" t="s">
        <v>1480</v>
      </c>
      <c r="E2797" s="36" t="s">
        <v>2345</v>
      </c>
      <c r="F2797" s="36" t="s">
        <v>2482</v>
      </c>
      <c r="G2797" s="36" t="s">
        <v>92</v>
      </c>
      <c r="H2797" s="36" t="s">
        <v>138</v>
      </c>
      <c r="I2797" s="22"/>
      <c r="J2797" s="22" t="s">
        <v>132</v>
      </c>
      <c r="K2797" s="23">
        <v>196.7</v>
      </c>
      <c r="L2797" s="23">
        <v>74.1</v>
      </c>
      <c r="M2797" s="23">
        <v>55.4</v>
      </c>
      <c r="N2797" s="23">
        <v>499.618</v>
      </c>
      <c r="O2797" s="23">
        <v>188.214</v>
      </c>
      <c r="P2797" s="23">
        <v>140.716</v>
      </c>
      <c r="Q2797" s="37" t="s">
        <v>96</v>
      </c>
      <c r="R2797" s="28">
        <v>11.3</v>
      </c>
      <c r="S2797" s="24" t="s">
        <v>132</v>
      </c>
      <c r="T2797" s="38" t="s">
        <v>96</v>
      </c>
      <c r="U2797" s="27" cm="1">
        <f t="array" ref="U2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798" hidden="1" spans="1:21">
      <c r="A2798" s="36" t="s">
        <v>3603</v>
      </c>
      <c r="B2798" s="36" t="s">
        <v>3648</v>
      </c>
      <c r="C2798" s="36" t="s">
        <v>3651</v>
      </c>
      <c r="D2798" s="36" t="s">
        <v>1480</v>
      </c>
      <c r="E2798" s="36" t="s">
        <v>2354</v>
      </c>
      <c r="F2798" s="36" t="s">
        <v>2655</v>
      </c>
      <c r="G2798" s="36" t="s">
        <v>92</v>
      </c>
      <c r="H2798" s="36" t="s">
        <v>138</v>
      </c>
      <c r="I2798" s="22"/>
      <c r="J2798" s="22" t="s">
        <v>132</v>
      </c>
      <c r="K2798" s="23">
        <v>199.1</v>
      </c>
      <c r="L2798" s="23">
        <v>74.6</v>
      </c>
      <c r="M2798" s="23">
        <v>56</v>
      </c>
      <c r="N2798" s="23">
        <v>505.714</v>
      </c>
      <c r="O2798" s="23">
        <v>189.484</v>
      </c>
      <c r="P2798" s="23">
        <v>142.24</v>
      </c>
      <c r="Q2798" s="37" t="s">
        <v>96</v>
      </c>
      <c r="R2798" s="28">
        <v>8.9</v>
      </c>
      <c r="S2798" s="24" t="s">
        <v>132</v>
      </c>
      <c r="T2798" s="38" t="s">
        <v>96</v>
      </c>
      <c r="U2798" s="27" cm="1">
        <f t="array" ref="U2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799" hidden="1" spans="1:21">
      <c r="A2799" s="36" t="s">
        <v>3603</v>
      </c>
      <c r="B2799" s="36" t="s">
        <v>3648</v>
      </c>
      <c r="C2799" s="36" t="s">
        <v>3652</v>
      </c>
      <c r="D2799" s="36" t="s">
        <v>1537</v>
      </c>
      <c r="E2799" s="36" t="s">
        <v>2354</v>
      </c>
      <c r="F2799" s="36" t="s">
        <v>2506</v>
      </c>
      <c r="G2799" s="36" t="s">
        <v>92</v>
      </c>
      <c r="H2799" s="36" t="s">
        <v>138</v>
      </c>
      <c r="I2799" s="22"/>
      <c r="J2799" s="22" t="s">
        <v>132</v>
      </c>
      <c r="K2799" s="23">
        <v>199.1</v>
      </c>
      <c r="L2799" s="23">
        <v>74.4</v>
      </c>
      <c r="M2799" s="23">
        <v>56.6</v>
      </c>
      <c r="N2799" s="23">
        <v>505.714</v>
      </c>
      <c r="O2799" s="23">
        <v>188.976</v>
      </c>
      <c r="P2799" s="23">
        <v>143.764</v>
      </c>
      <c r="Q2799" s="37" t="s">
        <v>96</v>
      </c>
      <c r="R2799" s="28">
        <v>8.9</v>
      </c>
      <c r="S2799" s="24" t="s">
        <v>132</v>
      </c>
      <c r="T2799" s="38" t="s">
        <v>96</v>
      </c>
      <c r="U2799" s="27" cm="1">
        <f t="array" ref="U2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800" hidden="1" spans="1:21">
      <c r="A2800" s="36" t="s">
        <v>3603</v>
      </c>
      <c r="B2800" s="36" t="s">
        <v>3653</v>
      </c>
      <c r="C2800" s="36" t="s">
        <v>3654</v>
      </c>
      <c r="D2800" s="36" t="s">
        <v>132</v>
      </c>
      <c r="E2800" s="36" t="s">
        <v>2341</v>
      </c>
      <c r="F2800" s="36" t="s">
        <v>2852</v>
      </c>
      <c r="G2800" s="36" t="s">
        <v>17</v>
      </c>
      <c r="H2800" s="36" t="s">
        <v>168</v>
      </c>
      <c r="I2800" s="22"/>
      <c r="J2800" s="22" t="s">
        <v>132</v>
      </c>
      <c r="K2800" s="23">
        <v>188.2</v>
      </c>
      <c r="L2800" s="23">
        <v>68.5</v>
      </c>
      <c r="M2800" s="23">
        <v>59.8</v>
      </c>
      <c r="N2800" s="23">
        <v>478.028</v>
      </c>
      <c r="O2800" s="23">
        <v>173.99</v>
      </c>
      <c r="P2800" s="23">
        <v>151.892</v>
      </c>
      <c r="Q2800" s="37" t="s">
        <v>28</v>
      </c>
      <c r="R2800" s="28">
        <v>1.8</v>
      </c>
      <c r="S2800" s="24" t="s">
        <v>132</v>
      </c>
      <c r="T2800" s="38" t="s">
        <v>28</v>
      </c>
      <c r="U2800" s="27" cm="1">
        <f t="array" ref="U2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801" hidden="1" spans="1:21">
      <c r="A2801" s="36" t="s">
        <v>3603</v>
      </c>
      <c r="B2801" s="36" t="s">
        <v>3653</v>
      </c>
      <c r="C2801" s="36" t="s">
        <v>3654</v>
      </c>
      <c r="D2801" s="36" t="s">
        <v>132</v>
      </c>
      <c r="E2801" s="36" t="s">
        <v>2341</v>
      </c>
      <c r="F2801" s="36" t="s">
        <v>2852</v>
      </c>
      <c r="G2801" s="36" t="s">
        <v>41</v>
      </c>
      <c r="H2801" s="36" t="s">
        <v>301</v>
      </c>
      <c r="I2801" s="22"/>
      <c r="J2801" s="22" t="s">
        <v>132</v>
      </c>
      <c r="K2801" s="23">
        <v>183.9</v>
      </c>
      <c r="L2801" s="23">
        <v>68.5</v>
      </c>
      <c r="M2801" s="23">
        <v>54.9</v>
      </c>
      <c r="N2801" s="23">
        <v>467.106</v>
      </c>
      <c r="O2801" s="23">
        <v>173.99</v>
      </c>
      <c r="P2801" s="23">
        <v>139.446</v>
      </c>
      <c r="Q2801" s="37" t="s">
        <v>49</v>
      </c>
      <c r="R2801" s="28">
        <v>1.1</v>
      </c>
      <c r="S2801" s="24" t="s">
        <v>132</v>
      </c>
      <c r="T2801" s="38" t="s">
        <v>49</v>
      </c>
      <c r="U2801" s="27" cm="1">
        <f t="array" ref="U2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02" hidden="1" spans="1:21">
      <c r="A2802" s="36" t="s">
        <v>3603</v>
      </c>
      <c r="B2802" s="36" t="s">
        <v>3653</v>
      </c>
      <c r="C2802" s="36" t="s">
        <v>3654</v>
      </c>
      <c r="D2802" s="36" t="s">
        <v>1547</v>
      </c>
      <c r="E2802" s="36" t="s">
        <v>2341</v>
      </c>
      <c r="F2802" s="36" t="s">
        <v>2852</v>
      </c>
      <c r="G2802" s="36" t="s">
        <v>41</v>
      </c>
      <c r="H2802" s="36" t="s">
        <v>301</v>
      </c>
      <c r="I2802" s="22"/>
      <c r="J2802" s="22" t="s">
        <v>132</v>
      </c>
      <c r="K2802" s="23">
        <v>183.9</v>
      </c>
      <c r="L2802" s="23">
        <v>68.5</v>
      </c>
      <c r="M2802" s="23">
        <v>54.9</v>
      </c>
      <c r="N2802" s="23">
        <v>467.106</v>
      </c>
      <c r="O2802" s="23">
        <v>173.99</v>
      </c>
      <c r="P2802" s="23">
        <v>139.446</v>
      </c>
      <c r="Q2802" s="37" t="s">
        <v>49</v>
      </c>
      <c r="R2802" s="28">
        <v>1.1</v>
      </c>
      <c r="S2802" s="24" t="s">
        <v>132</v>
      </c>
      <c r="T2802" s="38" t="s">
        <v>49</v>
      </c>
      <c r="U2802" s="27" cm="1">
        <f t="array" ref="U2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03" hidden="1" spans="1:21">
      <c r="A2803" s="36" t="s">
        <v>3603</v>
      </c>
      <c r="B2803" s="36" t="s">
        <v>3653</v>
      </c>
      <c r="C2803" s="36" t="s">
        <v>3654</v>
      </c>
      <c r="D2803" s="36" t="s">
        <v>132</v>
      </c>
      <c r="E2803" s="36" t="s">
        <v>2341</v>
      </c>
      <c r="F2803" s="36" t="s">
        <v>2852</v>
      </c>
      <c r="G2803" s="36" t="s">
        <v>92</v>
      </c>
      <c r="H2803" s="36" t="s">
        <v>138</v>
      </c>
      <c r="I2803" s="22"/>
      <c r="J2803" s="22" t="s">
        <v>132</v>
      </c>
      <c r="K2803" s="23">
        <v>187.2</v>
      </c>
      <c r="L2803" s="23">
        <v>68.5</v>
      </c>
      <c r="M2803" s="23">
        <v>56.3</v>
      </c>
      <c r="N2803" s="23">
        <v>475.488</v>
      </c>
      <c r="O2803" s="23">
        <v>173.99</v>
      </c>
      <c r="P2803" s="23">
        <v>143.002</v>
      </c>
      <c r="Q2803" s="37" t="s">
        <v>94</v>
      </c>
      <c r="R2803" s="28">
        <v>4.7</v>
      </c>
      <c r="S2803" s="24" t="s">
        <v>132</v>
      </c>
      <c r="T2803" s="38" t="s">
        <v>94</v>
      </c>
      <c r="U2803" s="27" cm="1">
        <f t="array" ref="U2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4.70000000000002</v>
      </c>
    </row>
    <row r="2804" hidden="1" spans="1:21">
      <c r="A2804" s="36" t="s">
        <v>3603</v>
      </c>
      <c r="B2804" s="36" t="s">
        <v>3653</v>
      </c>
      <c r="C2804" s="36" t="s">
        <v>3655</v>
      </c>
      <c r="D2804" s="36" t="s">
        <v>132</v>
      </c>
      <c r="E2804" s="36" t="s">
        <v>2345</v>
      </c>
      <c r="F2804" s="36" t="s">
        <v>2665</v>
      </c>
      <c r="G2804" s="36" t="s">
        <v>92</v>
      </c>
      <c r="H2804" s="36" t="s">
        <v>138</v>
      </c>
      <c r="I2804" s="22"/>
      <c r="J2804" s="22" t="s">
        <v>132</v>
      </c>
      <c r="K2804" s="23">
        <v>190.4</v>
      </c>
      <c r="L2804" s="23">
        <v>70.8</v>
      </c>
      <c r="M2804" s="23">
        <v>57.6</v>
      </c>
      <c r="N2804" s="23">
        <v>483.616</v>
      </c>
      <c r="O2804" s="23">
        <v>179.832</v>
      </c>
      <c r="P2804" s="23">
        <v>146.304</v>
      </c>
      <c r="Q2804" s="37" t="s">
        <v>94</v>
      </c>
      <c r="R2804" s="28">
        <v>1.5</v>
      </c>
      <c r="S2804" s="24" t="s">
        <v>132</v>
      </c>
      <c r="T2804" s="38" t="s">
        <v>94</v>
      </c>
      <c r="U2804" s="27" cm="1">
        <f t="array" ref="U2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05" hidden="1" spans="1:21">
      <c r="A2805" s="36" t="s">
        <v>3603</v>
      </c>
      <c r="B2805" s="36" t="s">
        <v>3653</v>
      </c>
      <c r="C2805" s="36" t="s">
        <v>3655</v>
      </c>
      <c r="D2805" s="36" t="s">
        <v>132</v>
      </c>
      <c r="E2805" s="36" t="s">
        <v>2345</v>
      </c>
      <c r="F2805" s="36" t="s">
        <v>3182</v>
      </c>
      <c r="G2805" s="36" t="s">
        <v>17</v>
      </c>
      <c r="H2805" s="36" t="s">
        <v>168</v>
      </c>
      <c r="I2805" s="22"/>
      <c r="J2805" s="22" t="s">
        <v>132</v>
      </c>
      <c r="K2805" s="23">
        <v>190.5</v>
      </c>
      <c r="L2805" s="23">
        <v>70.8</v>
      </c>
      <c r="M2805" s="23">
        <v>59.3</v>
      </c>
      <c r="N2805" s="23">
        <v>483.87</v>
      </c>
      <c r="O2805" s="23">
        <v>179.832</v>
      </c>
      <c r="P2805" s="23">
        <v>150.622</v>
      </c>
      <c r="Q2805" s="37" t="s">
        <v>31</v>
      </c>
      <c r="R2805" s="28">
        <v>9.5</v>
      </c>
      <c r="S2805" s="24" t="s">
        <v>132</v>
      </c>
      <c r="T2805" s="38" t="s">
        <v>31</v>
      </c>
      <c r="U2805" s="27" cm="1">
        <f t="array" ref="U2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806" hidden="1" spans="1:21">
      <c r="A2806" s="36" t="s">
        <v>3603</v>
      </c>
      <c r="B2806" s="36" t="s">
        <v>3653</v>
      </c>
      <c r="C2806" s="36" t="s">
        <v>3655</v>
      </c>
      <c r="D2806" s="36" t="s">
        <v>1480</v>
      </c>
      <c r="E2806" s="36" t="s">
        <v>2345</v>
      </c>
      <c r="F2806" s="36" t="s">
        <v>3337</v>
      </c>
      <c r="G2806" s="36" t="s">
        <v>92</v>
      </c>
      <c r="H2806" s="36" t="s">
        <v>138</v>
      </c>
      <c r="I2806" s="22"/>
      <c r="J2806" s="22" t="s">
        <v>132</v>
      </c>
      <c r="K2806" s="23">
        <v>189.7</v>
      </c>
      <c r="L2806" s="23">
        <v>70.8</v>
      </c>
      <c r="M2806" s="23">
        <v>56.7</v>
      </c>
      <c r="N2806" s="23">
        <v>481.838</v>
      </c>
      <c r="O2806" s="23">
        <v>179.832</v>
      </c>
      <c r="P2806" s="23">
        <v>144.018</v>
      </c>
      <c r="Q2806" s="37" t="s">
        <v>94</v>
      </c>
      <c r="R2806" s="28">
        <v>2.2</v>
      </c>
      <c r="S2806" s="24" t="s">
        <v>132</v>
      </c>
      <c r="T2806" s="38" t="s">
        <v>94</v>
      </c>
      <c r="U2806" s="27" cm="1">
        <f t="array" ref="U2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2.20000000000002</v>
      </c>
    </row>
    <row r="2807" hidden="1" spans="1:21">
      <c r="A2807" s="36" t="s">
        <v>3603</v>
      </c>
      <c r="B2807" s="36" t="s">
        <v>3653</v>
      </c>
      <c r="C2807" s="36" t="s">
        <v>3656</v>
      </c>
      <c r="D2807" s="36" t="s">
        <v>1480</v>
      </c>
      <c r="E2807" s="36" t="s">
        <v>2354</v>
      </c>
      <c r="F2807" s="36" t="s">
        <v>2868</v>
      </c>
      <c r="G2807" s="36" t="s">
        <v>92</v>
      </c>
      <c r="H2807" s="36" t="s">
        <v>138</v>
      </c>
      <c r="I2807" s="22"/>
      <c r="J2807" s="22" t="s">
        <v>132</v>
      </c>
      <c r="K2807" s="23">
        <v>189.7</v>
      </c>
      <c r="L2807" s="23">
        <v>71.3</v>
      </c>
      <c r="M2807" s="23">
        <v>57.2</v>
      </c>
      <c r="N2807" s="23">
        <v>481.838</v>
      </c>
      <c r="O2807" s="23">
        <v>181.102</v>
      </c>
      <c r="P2807" s="23">
        <v>145.288</v>
      </c>
      <c r="Q2807" s="37" t="s">
        <v>94</v>
      </c>
      <c r="R2807" s="28">
        <v>2.2</v>
      </c>
      <c r="S2807" s="24" t="s">
        <v>132</v>
      </c>
      <c r="T2807" s="38" t="s">
        <v>94</v>
      </c>
      <c r="U2807" s="27" cm="1">
        <f t="array" ref="U2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2.20000000000002</v>
      </c>
    </row>
    <row r="2808" hidden="1" spans="1:21">
      <c r="A2808" s="36" t="s">
        <v>3603</v>
      </c>
      <c r="B2808" s="36" t="s">
        <v>3653</v>
      </c>
      <c r="C2808" s="36" t="s">
        <v>3657</v>
      </c>
      <c r="D2808" s="36" t="s">
        <v>132</v>
      </c>
      <c r="E2808" s="36" t="s">
        <v>2354</v>
      </c>
      <c r="F2808" s="36" t="s">
        <v>3451</v>
      </c>
      <c r="G2808" s="36" t="s">
        <v>92</v>
      </c>
      <c r="H2808" s="36" t="s">
        <v>138</v>
      </c>
      <c r="I2808" s="22"/>
      <c r="J2808" s="22" t="s">
        <v>132</v>
      </c>
      <c r="K2808" s="23">
        <v>191</v>
      </c>
      <c r="L2808" s="23">
        <v>71.7</v>
      </c>
      <c r="M2808" s="23">
        <v>58.4</v>
      </c>
      <c r="N2808" s="23">
        <v>485.14</v>
      </c>
      <c r="O2808" s="23">
        <v>182.118</v>
      </c>
      <c r="P2808" s="23">
        <v>148.336</v>
      </c>
      <c r="Q2808" s="37" t="s">
        <v>94</v>
      </c>
      <c r="R2808" s="28">
        <v>0.9</v>
      </c>
      <c r="S2808" s="24" t="s">
        <v>132</v>
      </c>
      <c r="T2808" s="38" t="s">
        <v>94</v>
      </c>
      <c r="U2808" s="27" cm="1">
        <f t="array" ref="U2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09" hidden="1" spans="1:21">
      <c r="A2809" s="36" t="s">
        <v>3603</v>
      </c>
      <c r="B2809" s="36" t="s">
        <v>3653</v>
      </c>
      <c r="C2809" s="36" t="s">
        <v>3657</v>
      </c>
      <c r="D2809" s="36" t="s">
        <v>132</v>
      </c>
      <c r="E2809" s="36" t="s">
        <v>2354</v>
      </c>
      <c r="F2809" s="36" t="s">
        <v>2885</v>
      </c>
      <c r="G2809" s="36" t="s">
        <v>17</v>
      </c>
      <c r="H2809" s="36" t="s">
        <v>168</v>
      </c>
      <c r="I2809" s="22"/>
      <c r="J2809" s="22" t="s">
        <v>132</v>
      </c>
      <c r="K2809" s="23">
        <v>192.3</v>
      </c>
      <c r="L2809" s="23">
        <v>71.7</v>
      </c>
      <c r="M2809" s="23">
        <v>59.3</v>
      </c>
      <c r="N2809" s="23">
        <v>488.442</v>
      </c>
      <c r="O2809" s="23">
        <v>182.118</v>
      </c>
      <c r="P2809" s="23">
        <v>150.622</v>
      </c>
      <c r="Q2809" s="37" t="s">
        <v>31</v>
      </c>
      <c r="R2809" s="28">
        <v>7.7</v>
      </c>
      <c r="S2809" s="24" t="s">
        <v>132</v>
      </c>
      <c r="T2809" s="38" t="s">
        <v>31</v>
      </c>
      <c r="U2809" s="27" cm="1">
        <f t="array" ref="U2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810" hidden="1" spans="1:21">
      <c r="A2810" s="36" t="s">
        <v>3603</v>
      </c>
      <c r="B2810" s="36" t="s">
        <v>3653</v>
      </c>
      <c r="C2810" s="36" t="s">
        <v>3658</v>
      </c>
      <c r="D2810" s="36" t="s">
        <v>1480</v>
      </c>
      <c r="E2810" s="36" t="s">
        <v>2354</v>
      </c>
      <c r="F2810" s="36" t="s">
        <v>2378</v>
      </c>
      <c r="G2810" s="36" t="s">
        <v>92</v>
      </c>
      <c r="H2810" s="36" t="s">
        <v>138</v>
      </c>
      <c r="I2810" s="22"/>
      <c r="J2810" s="22" t="s">
        <v>132</v>
      </c>
      <c r="K2810" s="23">
        <v>191</v>
      </c>
      <c r="L2810" s="23">
        <v>71.7</v>
      </c>
      <c r="M2810" s="23">
        <v>58.4</v>
      </c>
      <c r="N2810" s="23">
        <v>485.14</v>
      </c>
      <c r="O2810" s="23">
        <v>182.118</v>
      </c>
      <c r="P2810" s="23">
        <v>148.336</v>
      </c>
      <c r="Q2810" s="37" t="s">
        <v>94</v>
      </c>
      <c r="R2810" s="28">
        <v>0.9</v>
      </c>
      <c r="S2810" s="24" t="s">
        <v>132</v>
      </c>
      <c r="T2810" s="38" t="s">
        <v>94</v>
      </c>
      <c r="U2810" s="27" cm="1">
        <f t="array" ref="U2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11" hidden="1" spans="1:21">
      <c r="A2811" s="36" t="s">
        <v>3603</v>
      </c>
      <c r="B2811" s="36" t="s">
        <v>3653</v>
      </c>
      <c r="C2811" s="36" t="s">
        <v>3659</v>
      </c>
      <c r="D2811" s="36" t="s">
        <v>132</v>
      </c>
      <c r="E2811" s="36" t="s">
        <v>2371</v>
      </c>
      <c r="F2811" s="36" t="s">
        <v>2608</v>
      </c>
      <c r="G2811" s="36" t="s">
        <v>92</v>
      </c>
      <c r="H2811" s="36" t="s">
        <v>138</v>
      </c>
      <c r="I2811" s="22"/>
      <c r="J2811" s="22" t="s">
        <v>132</v>
      </c>
      <c r="K2811" s="23">
        <v>192.1</v>
      </c>
      <c r="L2811" s="23">
        <v>75.9</v>
      </c>
      <c r="M2811" s="23">
        <v>57.9</v>
      </c>
      <c r="N2811" s="23">
        <v>487.934</v>
      </c>
      <c r="O2811" s="23">
        <v>192.786</v>
      </c>
      <c r="P2811" s="23">
        <v>147.066</v>
      </c>
      <c r="Q2811" s="37" t="s">
        <v>96</v>
      </c>
      <c r="R2811" s="28">
        <v>15.9</v>
      </c>
      <c r="S2811" s="24" t="s">
        <v>132</v>
      </c>
      <c r="T2811" s="38" t="s">
        <v>96</v>
      </c>
      <c r="U2811" s="27" cm="1">
        <f t="array" ref="U2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2812" hidden="1" spans="1:21">
      <c r="A2812" s="36" t="s">
        <v>3603</v>
      </c>
      <c r="B2812" s="36" t="s">
        <v>3653</v>
      </c>
      <c r="C2812" s="36" t="s">
        <v>3659</v>
      </c>
      <c r="D2812" s="36" t="s">
        <v>1480</v>
      </c>
      <c r="E2812" s="36" t="s">
        <v>2371</v>
      </c>
      <c r="F2812" s="36" t="s">
        <v>2608</v>
      </c>
      <c r="G2812" s="36" t="s">
        <v>92</v>
      </c>
      <c r="H2812" s="36" t="s">
        <v>138</v>
      </c>
      <c r="I2812" s="22"/>
      <c r="J2812" s="22" t="s">
        <v>132</v>
      </c>
      <c r="K2812" s="23">
        <v>192.9</v>
      </c>
      <c r="L2812" s="23">
        <v>73.7</v>
      </c>
      <c r="M2812" s="23">
        <v>57.7</v>
      </c>
      <c r="N2812" s="23">
        <v>489.966</v>
      </c>
      <c r="O2812" s="23">
        <v>187.198</v>
      </c>
      <c r="P2812" s="23">
        <v>146.558</v>
      </c>
      <c r="Q2812" s="37" t="s">
        <v>96</v>
      </c>
      <c r="R2812" s="28">
        <v>15.1</v>
      </c>
      <c r="S2812" s="24" t="s">
        <v>132</v>
      </c>
      <c r="T2812" s="38" t="s">
        <v>96</v>
      </c>
      <c r="U2812" s="27" cm="1">
        <f t="array" ref="U2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2813" hidden="1" spans="1:21">
      <c r="A2813" s="36" t="s">
        <v>3603</v>
      </c>
      <c r="B2813" s="36" t="s">
        <v>3653</v>
      </c>
      <c r="C2813" s="36" t="s">
        <v>3660</v>
      </c>
      <c r="D2813" s="36" t="s">
        <v>132</v>
      </c>
      <c r="E2813" s="36" t="s">
        <v>2371</v>
      </c>
      <c r="F2813" s="36" t="s">
        <v>2997</v>
      </c>
      <c r="G2813" s="36" t="s">
        <v>41</v>
      </c>
      <c r="H2813" s="36" t="s">
        <v>301</v>
      </c>
      <c r="I2813" s="22"/>
      <c r="J2813" s="22" t="s">
        <v>132</v>
      </c>
      <c r="K2813" s="23">
        <v>185</v>
      </c>
      <c r="L2813" s="23">
        <v>70.3</v>
      </c>
      <c r="M2813" s="23">
        <v>55</v>
      </c>
      <c r="N2813" s="23">
        <v>469.9</v>
      </c>
      <c r="O2813" s="23">
        <v>178.562</v>
      </c>
      <c r="P2813" s="23">
        <v>139.7</v>
      </c>
      <c r="Q2813" s="37" t="s">
        <v>49</v>
      </c>
      <c r="R2813" s="28">
        <v>0</v>
      </c>
      <c r="S2813" s="24" t="s">
        <v>132</v>
      </c>
      <c r="T2813" s="38" t="s">
        <v>49</v>
      </c>
      <c r="U2813" s="27" cm="1">
        <f t="array" ref="U2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814" hidden="1" spans="1:21">
      <c r="A2814" s="36" t="s">
        <v>3603</v>
      </c>
      <c r="B2814" s="36" t="s">
        <v>3653</v>
      </c>
      <c r="C2814" s="36" t="s">
        <v>3659</v>
      </c>
      <c r="D2814" s="36" t="s">
        <v>132</v>
      </c>
      <c r="E2814" s="36" t="s">
        <v>2371</v>
      </c>
      <c r="F2814" s="36" t="s">
        <v>2610</v>
      </c>
      <c r="G2814" s="36" t="s">
        <v>17</v>
      </c>
      <c r="H2814" s="36" t="s">
        <v>168</v>
      </c>
      <c r="I2814" s="22"/>
      <c r="J2814" s="22" t="s">
        <v>132</v>
      </c>
      <c r="K2814" s="23">
        <v>192.7</v>
      </c>
      <c r="L2814" s="23">
        <v>73</v>
      </c>
      <c r="M2814" s="23">
        <v>58.9</v>
      </c>
      <c r="N2814" s="23">
        <v>489.458</v>
      </c>
      <c r="O2814" s="23">
        <v>185.42</v>
      </c>
      <c r="P2814" s="23">
        <v>149.606</v>
      </c>
      <c r="Q2814" s="37" t="s">
        <v>31</v>
      </c>
      <c r="R2814" s="28">
        <v>7.3</v>
      </c>
      <c r="S2814" s="24" t="s">
        <v>132</v>
      </c>
      <c r="T2814" s="38" t="s">
        <v>31</v>
      </c>
      <c r="U2814" s="27" cm="1">
        <f t="array" ref="U2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815" hidden="1" spans="1:21">
      <c r="A2815" s="36" t="s">
        <v>3603</v>
      </c>
      <c r="B2815" s="36" t="s">
        <v>3653</v>
      </c>
      <c r="C2815" s="36" t="s">
        <v>3660</v>
      </c>
      <c r="D2815" s="36" t="s">
        <v>1547</v>
      </c>
      <c r="E2815" s="36" t="s">
        <v>2371</v>
      </c>
      <c r="F2815" s="36" t="s">
        <v>2653</v>
      </c>
      <c r="G2815" s="36" t="s">
        <v>41</v>
      </c>
      <c r="H2815" s="36" t="s">
        <v>174</v>
      </c>
      <c r="I2815" s="22"/>
      <c r="J2815" s="22" t="s">
        <v>132</v>
      </c>
      <c r="K2815" s="23">
        <v>185</v>
      </c>
      <c r="L2815" s="23">
        <v>70.3</v>
      </c>
      <c r="M2815" s="23">
        <v>55.2</v>
      </c>
      <c r="N2815" s="23">
        <v>469.9</v>
      </c>
      <c r="O2815" s="23">
        <v>178.562</v>
      </c>
      <c r="P2815" s="23">
        <v>140.208</v>
      </c>
      <c r="Q2815" s="37" t="s">
        <v>49</v>
      </c>
      <c r="R2815" s="28">
        <v>0</v>
      </c>
      <c r="S2815" s="24" t="s">
        <v>132</v>
      </c>
      <c r="T2815" s="38" t="s">
        <v>49</v>
      </c>
      <c r="U2815" s="27" cm="1">
        <f t="array" ref="U2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816" hidden="1" spans="1:21">
      <c r="A2816" s="36" t="s">
        <v>3603</v>
      </c>
      <c r="B2816" s="36" t="s">
        <v>3653</v>
      </c>
      <c r="C2816" s="36" t="s">
        <v>3661</v>
      </c>
      <c r="D2816" s="36" t="s">
        <v>1480</v>
      </c>
      <c r="E2816" s="36" t="s">
        <v>2357</v>
      </c>
      <c r="F2816" s="36" t="s">
        <v>2825</v>
      </c>
      <c r="G2816" s="36" t="s">
        <v>92</v>
      </c>
      <c r="H2816" s="36" t="s">
        <v>138</v>
      </c>
      <c r="I2816" s="22"/>
      <c r="J2816" s="22" t="s">
        <v>132</v>
      </c>
      <c r="K2816" s="23">
        <v>194.6</v>
      </c>
      <c r="L2816" s="23">
        <v>72.9</v>
      </c>
      <c r="M2816" s="23">
        <v>57</v>
      </c>
      <c r="N2816" s="23">
        <v>494.284</v>
      </c>
      <c r="O2816" s="23">
        <v>185.166</v>
      </c>
      <c r="P2816" s="23">
        <v>144.78</v>
      </c>
      <c r="Q2816" s="37" t="s">
        <v>96</v>
      </c>
      <c r="R2816" s="28">
        <v>13.4</v>
      </c>
      <c r="S2816" s="24" t="s">
        <v>132</v>
      </c>
      <c r="T2816" s="38" t="s">
        <v>96</v>
      </c>
      <c r="U2816" s="27" cm="1">
        <f t="array" ref="U2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2817" hidden="1" spans="1:21">
      <c r="A2817" s="36" t="s">
        <v>3603</v>
      </c>
      <c r="B2817" s="36" t="s">
        <v>3653</v>
      </c>
      <c r="C2817" s="36" t="s">
        <v>3662</v>
      </c>
      <c r="D2817" s="36" t="s">
        <v>132</v>
      </c>
      <c r="E2817" s="36" t="s">
        <v>2357</v>
      </c>
      <c r="F2817" s="36" t="s">
        <v>2370</v>
      </c>
      <c r="G2817" s="36" t="s">
        <v>17</v>
      </c>
      <c r="H2817" s="36" t="s">
        <v>168</v>
      </c>
      <c r="I2817" s="22"/>
      <c r="J2817" s="22" t="s">
        <v>132</v>
      </c>
      <c r="K2817" s="23">
        <v>194.2</v>
      </c>
      <c r="L2817" s="23">
        <v>73.7</v>
      </c>
      <c r="M2817" s="23">
        <v>58.1</v>
      </c>
      <c r="N2817" s="23">
        <v>493.268</v>
      </c>
      <c r="O2817" s="23">
        <v>187.198</v>
      </c>
      <c r="P2817" s="23">
        <v>147.574</v>
      </c>
      <c r="Q2817" s="37" t="s">
        <v>31</v>
      </c>
      <c r="R2817" s="28">
        <v>5.8</v>
      </c>
      <c r="S2817" s="24" t="s">
        <v>132</v>
      </c>
      <c r="T2817" s="38" t="s">
        <v>31</v>
      </c>
      <c r="U2817" s="27" cm="1">
        <f t="array" ref="U2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818" hidden="1" spans="1:21">
      <c r="A2818" s="36" t="s">
        <v>3603</v>
      </c>
      <c r="B2818" s="36" t="s">
        <v>3653</v>
      </c>
      <c r="C2818" s="36" t="s">
        <v>3663</v>
      </c>
      <c r="D2818" s="36" t="s">
        <v>132</v>
      </c>
      <c r="E2818" s="36" t="s">
        <v>2357</v>
      </c>
      <c r="F2818" s="36" t="s">
        <v>2538</v>
      </c>
      <c r="G2818" s="36" t="s">
        <v>92</v>
      </c>
      <c r="H2818" s="36" t="s">
        <v>138</v>
      </c>
      <c r="I2818" s="22"/>
      <c r="J2818" s="22" t="s">
        <v>132</v>
      </c>
      <c r="K2818" s="23">
        <v>194.3</v>
      </c>
      <c r="L2818" s="23">
        <v>73.7</v>
      </c>
      <c r="M2818" s="23">
        <v>57.8</v>
      </c>
      <c r="N2818" s="23">
        <v>493.522</v>
      </c>
      <c r="O2818" s="23">
        <v>187.198</v>
      </c>
      <c r="P2818" s="23">
        <v>146.812</v>
      </c>
      <c r="Q2818" s="37" t="s">
        <v>96</v>
      </c>
      <c r="R2818" s="28">
        <v>13.7</v>
      </c>
      <c r="S2818" s="24" t="s">
        <v>132</v>
      </c>
      <c r="T2818" s="38" t="s">
        <v>96</v>
      </c>
      <c r="U2818" s="27" cm="1">
        <f t="array" ref="U2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819" hidden="1" spans="1:21">
      <c r="A2819" s="36" t="s">
        <v>3603</v>
      </c>
      <c r="B2819" s="36" t="s">
        <v>3653</v>
      </c>
      <c r="C2819" s="36" t="s">
        <v>3664</v>
      </c>
      <c r="D2819" s="36" t="s">
        <v>132</v>
      </c>
      <c r="E2819" s="36" t="s">
        <v>2357</v>
      </c>
      <c r="F2819" s="36" t="s">
        <v>2651</v>
      </c>
      <c r="G2819" s="36" t="s">
        <v>41</v>
      </c>
      <c r="H2819" s="36" t="s">
        <v>301</v>
      </c>
      <c r="I2819" s="22"/>
      <c r="J2819" s="22" t="s">
        <v>132</v>
      </c>
      <c r="K2819" s="23">
        <v>190.4</v>
      </c>
      <c r="L2819" s="23">
        <v>73.2</v>
      </c>
      <c r="M2819" s="23">
        <v>56.7</v>
      </c>
      <c r="N2819" s="23">
        <v>483.616</v>
      </c>
      <c r="O2819" s="23">
        <v>185.928</v>
      </c>
      <c r="P2819" s="23">
        <v>144.018</v>
      </c>
      <c r="Q2819" s="37" t="s">
        <v>53</v>
      </c>
      <c r="R2819" s="28">
        <v>2.6</v>
      </c>
      <c r="S2819" s="24" t="s">
        <v>132</v>
      </c>
      <c r="T2819" s="38" t="s">
        <v>53</v>
      </c>
      <c r="U2819" s="27" cm="1">
        <f t="array" ref="U2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820" hidden="1" spans="1:21">
      <c r="A2820" s="36" t="s">
        <v>3603</v>
      </c>
      <c r="B2820" s="36" t="s">
        <v>3653</v>
      </c>
      <c r="C2820" s="36" t="s">
        <v>3664</v>
      </c>
      <c r="D2820" s="36" t="s">
        <v>1547</v>
      </c>
      <c r="E2820" s="36" t="s">
        <v>2357</v>
      </c>
      <c r="F2820" s="36" t="s">
        <v>2651</v>
      </c>
      <c r="G2820" s="36" t="s">
        <v>41</v>
      </c>
      <c r="H2820" s="36" t="s">
        <v>301</v>
      </c>
      <c r="I2820" s="22"/>
      <c r="J2820" s="22" t="s">
        <v>132</v>
      </c>
      <c r="K2820" s="23">
        <v>190.4</v>
      </c>
      <c r="L2820" s="23">
        <v>73.2</v>
      </c>
      <c r="M2820" s="23">
        <v>56.7</v>
      </c>
      <c r="N2820" s="23">
        <v>483.616</v>
      </c>
      <c r="O2820" s="23">
        <v>185.928</v>
      </c>
      <c r="P2820" s="23">
        <v>144.018</v>
      </c>
      <c r="Q2820" s="37" t="s">
        <v>53</v>
      </c>
      <c r="R2820" s="28">
        <v>2.6</v>
      </c>
      <c r="S2820" s="24" t="s">
        <v>132</v>
      </c>
      <c r="T2820" s="38" t="s">
        <v>53</v>
      </c>
      <c r="U2820" s="27" cm="1">
        <f t="array" ref="U2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821" hidden="1" spans="1:21">
      <c r="A2821" s="36" t="s">
        <v>3603</v>
      </c>
      <c r="B2821" s="36" t="s">
        <v>3653</v>
      </c>
      <c r="C2821" s="36" t="s">
        <v>3665</v>
      </c>
      <c r="D2821" s="36" t="s">
        <v>1480</v>
      </c>
      <c r="E2821" s="36" t="s">
        <v>2357</v>
      </c>
      <c r="F2821" s="36" t="s">
        <v>2955</v>
      </c>
      <c r="G2821" s="36" t="s">
        <v>92</v>
      </c>
      <c r="H2821" s="36" t="s">
        <v>138</v>
      </c>
      <c r="I2821" s="22"/>
      <c r="J2821" s="22" t="s">
        <v>132</v>
      </c>
      <c r="K2821" s="23">
        <v>195.2</v>
      </c>
      <c r="L2821" s="23">
        <v>73.2</v>
      </c>
      <c r="M2821" s="23">
        <v>57</v>
      </c>
      <c r="N2821" s="23">
        <v>495.808</v>
      </c>
      <c r="O2821" s="23">
        <v>185.928</v>
      </c>
      <c r="P2821" s="23">
        <v>144.78</v>
      </c>
      <c r="Q2821" s="37" t="s">
        <v>96</v>
      </c>
      <c r="R2821" s="28">
        <v>12.8</v>
      </c>
      <c r="S2821" s="24" t="s">
        <v>132</v>
      </c>
      <c r="T2821" s="38" t="s">
        <v>96</v>
      </c>
      <c r="U2821" s="27" cm="1">
        <f t="array" ref="U2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822" hidden="1" spans="1:21">
      <c r="A2822" s="36" t="s">
        <v>3603</v>
      </c>
      <c r="B2822" s="36" t="s">
        <v>3653</v>
      </c>
      <c r="C2822" s="36" t="s">
        <v>3666</v>
      </c>
      <c r="D2822" s="36" t="s">
        <v>1480</v>
      </c>
      <c r="E2822" s="36" t="s">
        <v>2357</v>
      </c>
      <c r="F2822" s="36" t="s">
        <v>2976</v>
      </c>
      <c r="G2822" s="36" t="s">
        <v>92</v>
      </c>
      <c r="H2822" s="36" t="s">
        <v>138</v>
      </c>
      <c r="I2822" s="22"/>
      <c r="J2822" s="22" t="s">
        <v>132</v>
      </c>
      <c r="K2822" s="23">
        <v>196.4</v>
      </c>
      <c r="L2822" s="23">
        <v>75.1</v>
      </c>
      <c r="M2822" s="23">
        <v>57</v>
      </c>
      <c r="N2822" s="23">
        <v>498.856</v>
      </c>
      <c r="O2822" s="23">
        <v>190.754</v>
      </c>
      <c r="P2822" s="23">
        <v>144.78</v>
      </c>
      <c r="Q2822" s="37" t="s">
        <v>96</v>
      </c>
      <c r="R2822" s="28">
        <v>11.6</v>
      </c>
      <c r="S2822" s="24" t="s">
        <v>132</v>
      </c>
      <c r="T2822" s="38" t="s">
        <v>96</v>
      </c>
      <c r="U2822" s="27" cm="1">
        <f t="array" ref="U2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823" hidden="1" spans="1:21">
      <c r="A2823" s="36" t="s">
        <v>3603</v>
      </c>
      <c r="B2823" s="36" t="s">
        <v>3653</v>
      </c>
      <c r="C2823" s="36" t="s">
        <v>3667</v>
      </c>
      <c r="D2823" s="36" t="s">
        <v>1569</v>
      </c>
      <c r="E2823" s="36" t="s">
        <v>2357</v>
      </c>
      <c r="F2823" s="36" t="s">
        <v>3008</v>
      </c>
      <c r="G2823" s="36" t="s">
        <v>17</v>
      </c>
      <c r="H2823" s="36" t="s">
        <v>168</v>
      </c>
      <c r="I2823" s="22"/>
      <c r="J2823" s="22" t="s">
        <v>132</v>
      </c>
      <c r="K2823" s="23">
        <v>194.8</v>
      </c>
      <c r="L2823" s="23">
        <v>73.7</v>
      </c>
      <c r="M2823" s="23">
        <v>58.9</v>
      </c>
      <c r="N2823" s="23">
        <v>494.792</v>
      </c>
      <c r="O2823" s="23">
        <v>187.198</v>
      </c>
      <c r="P2823" s="23">
        <v>149.606</v>
      </c>
      <c r="Q2823" s="37" t="s">
        <v>31</v>
      </c>
      <c r="R2823" s="28">
        <v>5.2</v>
      </c>
      <c r="S2823" s="24" t="s">
        <v>132</v>
      </c>
      <c r="T2823" s="38" t="s">
        <v>31</v>
      </c>
      <c r="U2823" s="27" cm="1">
        <f t="array" ref="U2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824" hidden="1" spans="1:21">
      <c r="A2824" s="36" t="s">
        <v>3603</v>
      </c>
      <c r="B2824" s="36" t="s">
        <v>3653</v>
      </c>
      <c r="C2824" s="36" t="s">
        <v>3668</v>
      </c>
      <c r="D2824" s="36" t="s">
        <v>1480</v>
      </c>
      <c r="E2824" s="36" t="s">
        <v>2357</v>
      </c>
      <c r="F2824" s="36" t="s">
        <v>3060</v>
      </c>
      <c r="G2824" s="36" t="s">
        <v>92</v>
      </c>
      <c r="H2824" s="36" t="s">
        <v>138</v>
      </c>
      <c r="I2824" s="22"/>
      <c r="J2824" s="22" t="s">
        <v>132</v>
      </c>
      <c r="K2824" s="23">
        <v>196.2</v>
      </c>
      <c r="L2824" s="23">
        <v>75.1</v>
      </c>
      <c r="M2824" s="23">
        <v>57.4</v>
      </c>
      <c r="N2824" s="23">
        <v>498.348</v>
      </c>
      <c r="O2824" s="23">
        <v>190.754</v>
      </c>
      <c r="P2824" s="23">
        <v>145.796</v>
      </c>
      <c r="Q2824" s="37" t="s">
        <v>96</v>
      </c>
      <c r="R2824" s="28">
        <v>11.8</v>
      </c>
      <c r="S2824" s="24" t="s">
        <v>132</v>
      </c>
      <c r="T2824" s="38" t="s">
        <v>96</v>
      </c>
      <c r="U2824" s="27" cm="1">
        <f t="array" ref="U2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2825" hidden="1" spans="1:21">
      <c r="A2825" s="36" t="s">
        <v>3603</v>
      </c>
      <c r="B2825" s="36" t="s">
        <v>3653</v>
      </c>
      <c r="C2825" s="36" t="s">
        <v>3669</v>
      </c>
      <c r="D2825" s="36" t="s">
        <v>1569</v>
      </c>
      <c r="E2825" s="36" t="s">
        <v>2468</v>
      </c>
      <c r="F2825" s="36" t="s">
        <v>2359</v>
      </c>
      <c r="G2825" s="36" t="s">
        <v>17</v>
      </c>
      <c r="H2825" s="36" t="s">
        <v>168</v>
      </c>
      <c r="I2825" s="22"/>
      <c r="J2825" s="22" t="s">
        <v>132</v>
      </c>
      <c r="K2825" s="23">
        <v>194.9</v>
      </c>
      <c r="L2825" s="23">
        <v>74.4</v>
      </c>
      <c r="M2825" s="23">
        <v>58.9</v>
      </c>
      <c r="N2825" s="23">
        <v>495.046</v>
      </c>
      <c r="O2825" s="23">
        <v>188.976</v>
      </c>
      <c r="P2825" s="23">
        <v>149.606</v>
      </c>
      <c r="Q2825" s="37" t="s">
        <v>31</v>
      </c>
      <c r="R2825" s="28">
        <v>5.1</v>
      </c>
      <c r="S2825" s="24" t="s">
        <v>132</v>
      </c>
      <c r="T2825" s="38" t="s">
        <v>31</v>
      </c>
      <c r="U2825" s="27" cm="1">
        <f t="array" ref="U2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826" hidden="1" spans="1:21">
      <c r="A2826" s="36" t="s">
        <v>3603</v>
      </c>
      <c r="B2826" s="36" t="s">
        <v>3653</v>
      </c>
      <c r="C2826" s="36" t="s">
        <v>3669</v>
      </c>
      <c r="D2826" s="36" t="s">
        <v>544</v>
      </c>
      <c r="E2826" s="36" t="s">
        <v>2468</v>
      </c>
      <c r="F2826" s="36" t="s">
        <v>2359</v>
      </c>
      <c r="G2826" s="36" t="s">
        <v>92</v>
      </c>
      <c r="H2826" s="36" t="s">
        <v>138</v>
      </c>
      <c r="I2826" s="22"/>
      <c r="J2826" s="22" t="s">
        <v>132</v>
      </c>
      <c r="K2826" s="23">
        <v>194.9</v>
      </c>
      <c r="L2826" s="23">
        <v>74</v>
      </c>
      <c r="M2826" s="23">
        <v>57.9</v>
      </c>
      <c r="N2826" s="23">
        <v>495.046</v>
      </c>
      <c r="O2826" s="23">
        <v>187.96</v>
      </c>
      <c r="P2826" s="23">
        <v>147.066</v>
      </c>
      <c r="Q2826" s="37" t="s">
        <v>96</v>
      </c>
      <c r="R2826" s="28">
        <v>13.1</v>
      </c>
      <c r="S2826" s="24" t="s">
        <v>132</v>
      </c>
      <c r="T2826" s="38" t="s">
        <v>96</v>
      </c>
      <c r="U2826" s="27" cm="1">
        <f t="array" ref="U2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827" hidden="1" spans="1:21">
      <c r="A2827" s="36" t="s">
        <v>3603</v>
      </c>
      <c r="B2827" s="36" t="s">
        <v>3653</v>
      </c>
      <c r="C2827" s="36" t="s">
        <v>3669</v>
      </c>
      <c r="D2827" s="36" t="s">
        <v>132</v>
      </c>
      <c r="E2827" s="36" t="s">
        <v>2468</v>
      </c>
      <c r="F2827" s="36" t="s">
        <v>2342</v>
      </c>
      <c r="G2827" s="36" t="s">
        <v>92</v>
      </c>
      <c r="H2827" s="36" t="s">
        <v>138</v>
      </c>
      <c r="I2827" s="22"/>
      <c r="J2827" s="22" t="s">
        <v>132</v>
      </c>
      <c r="K2827" s="23">
        <v>194.9</v>
      </c>
      <c r="L2827" s="23">
        <v>74.9</v>
      </c>
      <c r="M2827" s="23">
        <v>57.9</v>
      </c>
      <c r="N2827" s="23">
        <v>495.046</v>
      </c>
      <c r="O2827" s="23">
        <v>190.246</v>
      </c>
      <c r="P2827" s="23">
        <v>147.066</v>
      </c>
      <c r="Q2827" s="37" t="s">
        <v>96</v>
      </c>
      <c r="R2827" s="28">
        <v>13.1</v>
      </c>
      <c r="S2827" s="24" t="s">
        <v>132</v>
      </c>
      <c r="T2827" s="38" t="s">
        <v>96</v>
      </c>
      <c r="U2827" s="27" cm="1">
        <f t="array" ref="U2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828" hidden="1" spans="1:21">
      <c r="A2828" s="36" t="s">
        <v>3603</v>
      </c>
      <c r="B2828" s="36" t="s">
        <v>3653</v>
      </c>
      <c r="C2828" s="36" t="s">
        <v>3669</v>
      </c>
      <c r="D2828" s="36" t="s">
        <v>132</v>
      </c>
      <c r="E2828" s="36" t="s">
        <v>2468</v>
      </c>
      <c r="F2828" s="36" t="s">
        <v>2614</v>
      </c>
      <c r="G2828" s="36" t="s">
        <v>17</v>
      </c>
      <c r="H2828" s="36" t="s">
        <v>168</v>
      </c>
      <c r="I2828" s="22"/>
      <c r="J2828" s="22" t="s">
        <v>132</v>
      </c>
      <c r="K2828" s="23">
        <v>195.2</v>
      </c>
      <c r="L2828" s="23">
        <v>74.9</v>
      </c>
      <c r="M2828" s="23">
        <v>58.4</v>
      </c>
      <c r="N2828" s="23">
        <v>495.808</v>
      </c>
      <c r="O2828" s="23">
        <v>190.246</v>
      </c>
      <c r="P2828" s="23">
        <v>148.336</v>
      </c>
      <c r="Q2828" s="37" t="s">
        <v>31</v>
      </c>
      <c r="R2828" s="28">
        <v>4.8</v>
      </c>
      <c r="S2828" s="24" t="s">
        <v>132</v>
      </c>
      <c r="T2828" s="38" t="s">
        <v>31</v>
      </c>
      <c r="U2828" s="27" cm="1">
        <f t="array" ref="U2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829" hidden="1" spans="1:21">
      <c r="A2829" s="36" t="s">
        <v>3603</v>
      </c>
      <c r="B2829" s="36" t="s">
        <v>3670</v>
      </c>
      <c r="C2829" s="36" t="s">
        <v>3671</v>
      </c>
      <c r="D2829" s="36" t="s">
        <v>132</v>
      </c>
      <c r="E2829" s="36" t="s">
        <v>2341</v>
      </c>
      <c r="F2829" s="36" t="s">
        <v>2929</v>
      </c>
      <c r="G2829" s="36" t="s">
        <v>101</v>
      </c>
      <c r="H2829" s="36" t="s">
        <v>131</v>
      </c>
      <c r="I2829" s="22"/>
      <c r="J2829" s="22" t="s">
        <v>132</v>
      </c>
      <c r="K2829" s="23">
        <v>184.4</v>
      </c>
      <c r="L2829" s="23">
        <v>72.2</v>
      </c>
      <c r="M2829" s="23">
        <v>65.6</v>
      </c>
      <c r="N2829" s="23">
        <v>468.376</v>
      </c>
      <c r="O2829" s="23">
        <v>183.388</v>
      </c>
      <c r="P2829" s="23">
        <v>166.624</v>
      </c>
      <c r="Q2829" s="37" t="s">
        <v>105</v>
      </c>
      <c r="R2829" s="28">
        <v>5.6</v>
      </c>
      <c r="S2829" s="24" t="s">
        <v>132</v>
      </c>
      <c r="T2829" s="38" t="s">
        <v>105</v>
      </c>
      <c r="U2829" s="27" cm="1">
        <f t="array" ref="U2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830" hidden="1" spans="1:21">
      <c r="A2830" s="36" t="s">
        <v>3603</v>
      </c>
      <c r="B2830" s="36" t="s">
        <v>3670</v>
      </c>
      <c r="C2830" s="36" t="s">
        <v>3671</v>
      </c>
      <c r="D2830" s="36" t="s">
        <v>132</v>
      </c>
      <c r="E2830" s="36" t="s">
        <v>2341</v>
      </c>
      <c r="F2830" s="36" t="s">
        <v>2405</v>
      </c>
      <c r="G2830" s="36" t="s">
        <v>101</v>
      </c>
      <c r="H2830" s="36" t="s">
        <v>131</v>
      </c>
      <c r="I2830" s="22"/>
      <c r="J2830" s="22" t="s">
        <v>132</v>
      </c>
      <c r="K2830" s="23">
        <v>184.4</v>
      </c>
      <c r="L2830" s="23">
        <v>72.2</v>
      </c>
      <c r="M2830" s="23">
        <v>65.6</v>
      </c>
      <c r="N2830" s="23">
        <v>468.376</v>
      </c>
      <c r="O2830" s="23">
        <v>183.388</v>
      </c>
      <c r="P2830" s="23">
        <v>166.624</v>
      </c>
      <c r="Q2830" s="37" t="s">
        <v>105</v>
      </c>
      <c r="R2830" s="28">
        <v>5.6</v>
      </c>
      <c r="S2830" s="24" t="s">
        <v>132</v>
      </c>
      <c r="T2830" s="38" t="s">
        <v>105</v>
      </c>
      <c r="U2830" s="27" cm="1">
        <f t="array" ref="U2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831" hidden="1" spans="1:21">
      <c r="A2831" s="36" t="s">
        <v>3603</v>
      </c>
      <c r="B2831" s="36" t="s">
        <v>3672</v>
      </c>
      <c r="C2831" s="36" t="s">
        <v>3673</v>
      </c>
      <c r="D2831" s="36" t="s">
        <v>1480</v>
      </c>
      <c r="E2831" s="36" t="s">
        <v>2341</v>
      </c>
      <c r="F2831" s="36" t="s">
        <v>3674</v>
      </c>
      <c r="G2831" s="36" t="s">
        <v>101</v>
      </c>
      <c r="H2831" s="36" t="s">
        <v>131</v>
      </c>
      <c r="I2831" s="22"/>
      <c r="J2831" s="22" t="s">
        <v>132</v>
      </c>
      <c r="K2831" s="23">
        <v>187.5</v>
      </c>
      <c r="L2831" s="23">
        <v>76</v>
      </c>
      <c r="M2831" s="23">
        <v>76.9</v>
      </c>
      <c r="N2831" s="23">
        <v>476.25</v>
      </c>
      <c r="O2831" s="23">
        <v>193.04</v>
      </c>
      <c r="P2831" s="23">
        <v>195.326</v>
      </c>
      <c r="Q2831" s="37" t="s">
        <v>105</v>
      </c>
      <c r="R2831" s="28">
        <v>2.5</v>
      </c>
      <c r="S2831" s="24" t="s">
        <v>132</v>
      </c>
      <c r="T2831" s="38" t="s">
        <v>105</v>
      </c>
      <c r="U2831" s="27" cm="1">
        <f t="array" ref="U2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832" hidden="1" spans="1:21">
      <c r="A2832" s="36" t="s">
        <v>3603</v>
      </c>
      <c r="B2832" s="36" t="s">
        <v>3672</v>
      </c>
      <c r="C2832" s="36" t="s">
        <v>3675</v>
      </c>
      <c r="D2832" s="36" t="s">
        <v>132</v>
      </c>
      <c r="E2832" s="36" t="s">
        <v>2345</v>
      </c>
      <c r="F2832" s="36" t="s">
        <v>2498</v>
      </c>
      <c r="G2832" s="36" t="s">
        <v>101</v>
      </c>
      <c r="H2832" s="36" t="s">
        <v>131</v>
      </c>
      <c r="I2832" s="22"/>
      <c r="J2832" s="22" t="s">
        <v>132</v>
      </c>
      <c r="K2832" s="23">
        <v>191.9</v>
      </c>
      <c r="L2832" s="23">
        <v>78.1</v>
      </c>
      <c r="M2832" s="23">
        <v>78.2</v>
      </c>
      <c r="N2832" s="23">
        <v>487.426</v>
      </c>
      <c r="O2832" s="23">
        <v>198.374</v>
      </c>
      <c r="P2832" s="23">
        <v>198.628</v>
      </c>
      <c r="Q2832" s="37" t="s">
        <v>109</v>
      </c>
      <c r="R2832" s="28">
        <v>9.1</v>
      </c>
      <c r="S2832" s="24" t="s">
        <v>132</v>
      </c>
      <c r="T2832" s="38" t="s">
        <v>109</v>
      </c>
      <c r="U2832" s="27" cm="1">
        <f t="array" ref="U2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833" hidden="1" spans="1:21">
      <c r="A2833" s="36" t="s">
        <v>3603</v>
      </c>
      <c r="B2833" s="36" t="s">
        <v>3676</v>
      </c>
      <c r="C2833" s="36" t="s">
        <v>3677</v>
      </c>
      <c r="D2833" s="36" t="s">
        <v>1480</v>
      </c>
      <c r="E2833" s="36" t="s">
        <v>2341</v>
      </c>
      <c r="F2833" s="36" t="s">
        <v>2660</v>
      </c>
      <c r="G2833" s="36" t="s">
        <v>101</v>
      </c>
      <c r="H2833" s="36" t="s">
        <v>131</v>
      </c>
      <c r="I2833" s="22"/>
      <c r="J2833" s="22" t="s">
        <v>132</v>
      </c>
      <c r="K2833" s="23">
        <v>176.4</v>
      </c>
      <c r="L2833" s="23">
        <v>71</v>
      </c>
      <c r="M2833" s="23">
        <v>58.2</v>
      </c>
      <c r="N2833" s="23">
        <v>448.056</v>
      </c>
      <c r="O2833" s="23">
        <v>180.34</v>
      </c>
      <c r="P2833" s="23">
        <v>147.828</v>
      </c>
      <c r="Q2833" s="37" t="s">
        <v>100</v>
      </c>
      <c r="R2833" s="28">
        <v>4.6</v>
      </c>
      <c r="S2833" s="24" t="s">
        <v>132</v>
      </c>
      <c r="T2833" s="38" t="s">
        <v>100</v>
      </c>
      <c r="U2833" s="27" cm="1">
        <f t="array" ref="U2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834" hidden="1" spans="1:21">
      <c r="A2834" s="36" t="s">
        <v>3603</v>
      </c>
      <c r="B2834" s="36" t="s">
        <v>3676</v>
      </c>
      <c r="C2834" s="36" t="s">
        <v>3677</v>
      </c>
      <c r="D2834" s="36" t="s">
        <v>132</v>
      </c>
      <c r="E2834" s="36" t="s">
        <v>2341</v>
      </c>
      <c r="F2834" s="36" t="s">
        <v>2559</v>
      </c>
      <c r="G2834" s="36" t="s">
        <v>101</v>
      </c>
      <c r="H2834" s="36" t="s">
        <v>131</v>
      </c>
      <c r="I2834" s="22"/>
      <c r="J2834" s="22" t="s">
        <v>132</v>
      </c>
      <c r="K2834" s="23">
        <v>173.9</v>
      </c>
      <c r="L2834" s="23">
        <v>71</v>
      </c>
      <c r="M2834" s="23">
        <v>60</v>
      </c>
      <c r="N2834" s="23">
        <v>441.706</v>
      </c>
      <c r="O2834" s="23">
        <v>180.34</v>
      </c>
      <c r="P2834" s="23">
        <v>152.4</v>
      </c>
      <c r="Q2834" s="37" t="s">
        <v>100</v>
      </c>
      <c r="R2834" s="28">
        <v>7.1</v>
      </c>
      <c r="S2834" s="24" t="s">
        <v>132</v>
      </c>
      <c r="T2834" s="38" t="s">
        <v>100</v>
      </c>
      <c r="U2834" s="27" cm="1">
        <f t="array" ref="U2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835" hidden="1" spans="1:21">
      <c r="A2835" s="36" t="s">
        <v>3603</v>
      </c>
      <c r="B2835" s="36" t="s">
        <v>3676</v>
      </c>
      <c r="C2835" s="36" t="s">
        <v>3678</v>
      </c>
      <c r="D2835" s="36" t="s">
        <v>132</v>
      </c>
      <c r="E2835" s="36" t="s">
        <v>2345</v>
      </c>
      <c r="F2835" s="36" t="s">
        <v>3008</v>
      </c>
      <c r="G2835" s="36" t="s">
        <v>101</v>
      </c>
      <c r="H2835" s="36" t="s">
        <v>131</v>
      </c>
      <c r="I2835" s="22"/>
      <c r="J2835" s="22" t="s">
        <v>132</v>
      </c>
      <c r="K2835" s="23">
        <v>173.6</v>
      </c>
      <c r="L2835" s="23">
        <v>72.2</v>
      </c>
      <c r="M2835" s="23">
        <v>63.5</v>
      </c>
      <c r="N2835" s="23">
        <v>440.944</v>
      </c>
      <c r="O2835" s="23">
        <v>183.388</v>
      </c>
      <c r="P2835" s="23">
        <v>161.29</v>
      </c>
      <c r="Q2835" s="37" t="s">
        <v>100</v>
      </c>
      <c r="R2835" s="28">
        <v>7.4</v>
      </c>
      <c r="S2835" s="24" t="s">
        <v>132</v>
      </c>
      <c r="T2835" s="38" t="s">
        <v>100</v>
      </c>
      <c r="U2835" s="27" cm="1">
        <f t="array" ref="U2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36" hidden="1" spans="1:21">
      <c r="A2836" s="36" t="s">
        <v>3603</v>
      </c>
      <c r="B2836" s="36" t="s">
        <v>3676</v>
      </c>
      <c r="C2836" s="36" t="s">
        <v>3678</v>
      </c>
      <c r="D2836" s="36" t="s">
        <v>1480</v>
      </c>
      <c r="E2836" s="36" t="s">
        <v>2345</v>
      </c>
      <c r="F2836" s="36" t="s">
        <v>3008</v>
      </c>
      <c r="G2836" s="36" t="s">
        <v>101</v>
      </c>
      <c r="H2836" s="36" t="s">
        <v>131</v>
      </c>
      <c r="I2836" s="22"/>
      <c r="J2836" s="22" t="s">
        <v>132</v>
      </c>
      <c r="K2836" s="23">
        <v>174.6</v>
      </c>
      <c r="L2836" s="23">
        <v>72.8</v>
      </c>
      <c r="M2836" s="23">
        <v>62.5</v>
      </c>
      <c r="N2836" s="23">
        <v>443.484</v>
      </c>
      <c r="O2836" s="23">
        <v>184.912</v>
      </c>
      <c r="P2836" s="23">
        <v>158.75</v>
      </c>
      <c r="Q2836" s="37" t="s">
        <v>100</v>
      </c>
      <c r="R2836" s="28">
        <v>6.4</v>
      </c>
      <c r="S2836" s="24" t="s">
        <v>132</v>
      </c>
      <c r="T2836" s="38" t="s">
        <v>100</v>
      </c>
      <c r="U2836" s="27" cm="1">
        <f t="array" ref="U2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837" hidden="1" spans="1:21">
      <c r="A2837" s="36" t="s">
        <v>3603</v>
      </c>
      <c r="B2837" s="36" t="s">
        <v>3676</v>
      </c>
      <c r="C2837" s="36" t="s">
        <v>3679</v>
      </c>
      <c r="D2837" s="36" t="s">
        <v>132</v>
      </c>
      <c r="E2837" s="36" t="s">
        <v>2345</v>
      </c>
      <c r="F2837" s="36" t="s">
        <v>2359</v>
      </c>
      <c r="G2837" s="36" t="s">
        <v>101</v>
      </c>
      <c r="H2837" s="36" t="s">
        <v>131</v>
      </c>
      <c r="I2837" s="22"/>
      <c r="J2837" s="22" t="s">
        <v>132</v>
      </c>
      <c r="K2837" s="23">
        <v>173.6</v>
      </c>
      <c r="L2837" s="23">
        <v>72.2</v>
      </c>
      <c r="M2837" s="23">
        <v>63.5</v>
      </c>
      <c r="N2837" s="23">
        <v>440.944</v>
      </c>
      <c r="O2837" s="23">
        <v>183.388</v>
      </c>
      <c r="P2837" s="23">
        <v>161.29</v>
      </c>
      <c r="Q2837" s="37" t="s">
        <v>100</v>
      </c>
      <c r="R2837" s="28">
        <v>7.4</v>
      </c>
      <c r="S2837" s="24" t="s">
        <v>132</v>
      </c>
      <c r="T2837" s="38" t="s">
        <v>100</v>
      </c>
      <c r="U2837" s="27" cm="1">
        <f t="array" ref="U2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38" hidden="1" spans="1:21">
      <c r="A2838" s="36" t="s">
        <v>3603</v>
      </c>
      <c r="B2838" s="36" t="s">
        <v>3676</v>
      </c>
      <c r="C2838" s="36" t="s">
        <v>3679</v>
      </c>
      <c r="D2838" s="36" t="s">
        <v>1480</v>
      </c>
      <c r="E2838" s="36" t="s">
        <v>2345</v>
      </c>
      <c r="F2838" s="36" t="s">
        <v>2359</v>
      </c>
      <c r="G2838" s="36" t="s">
        <v>101</v>
      </c>
      <c r="H2838" s="36" t="s">
        <v>131</v>
      </c>
      <c r="I2838" s="22"/>
      <c r="J2838" s="22" t="s">
        <v>132</v>
      </c>
      <c r="K2838" s="23">
        <v>174.6</v>
      </c>
      <c r="L2838" s="23">
        <v>72.8</v>
      </c>
      <c r="M2838" s="23">
        <v>62.5</v>
      </c>
      <c r="N2838" s="23">
        <v>443.484</v>
      </c>
      <c r="O2838" s="23">
        <v>184.912</v>
      </c>
      <c r="P2838" s="23">
        <v>158.75</v>
      </c>
      <c r="Q2838" s="37" t="s">
        <v>100</v>
      </c>
      <c r="R2838" s="28">
        <v>6.4</v>
      </c>
      <c r="S2838" s="24" t="s">
        <v>132</v>
      </c>
      <c r="T2838" s="38" t="s">
        <v>100</v>
      </c>
      <c r="U2838" s="27" cm="1">
        <f t="array" ref="U2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839" hidden="1" spans="1:21">
      <c r="A2839" s="36" t="s">
        <v>3603</v>
      </c>
      <c r="B2839" s="36" t="s">
        <v>3680</v>
      </c>
      <c r="C2839" s="36" t="s">
        <v>3681</v>
      </c>
      <c r="D2839" s="36" t="s">
        <v>132</v>
      </c>
      <c r="E2839" s="36" t="s">
        <v>2341</v>
      </c>
      <c r="F2839" s="36" t="s">
        <v>2527</v>
      </c>
      <c r="G2839" s="36" t="s">
        <v>101</v>
      </c>
      <c r="H2839" s="36" t="s">
        <v>131</v>
      </c>
      <c r="I2839" s="22"/>
      <c r="J2839" s="22" t="s">
        <v>132</v>
      </c>
      <c r="K2839" s="23">
        <v>182.4</v>
      </c>
      <c r="L2839" s="23">
        <v>72.2</v>
      </c>
      <c r="M2839" s="23">
        <v>65.4</v>
      </c>
      <c r="N2839" s="23">
        <v>463.296</v>
      </c>
      <c r="O2839" s="23">
        <v>183.388</v>
      </c>
      <c r="P2839" s="23">
        <v>166.116</v>
      </c>
      <c r="Q2839" s="37" t="s">
        <v>105</v>
      </c>
      <c r="R2839" s="28">
        <v>7.6</v>
      </c>
      <c r="S2839" s="24" t="s">
        <v>132</v>
      </c>
      <c r="T2839" s="38" t="s">
        <v>105</v>
      </c>
      <c r="U2839" s="27" cm="1">
        <f t="array" ref="U2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840" hidden="1" spans="1:21">
      <c r="A2840" s="36" t="s">
        <v>3603</v>
      </c>
      <c r="B2840" s="36" t="s">
        <v>3682</v>
      </c>
      <c r="C2840" s="36" t="s">
        <v>3683</v>
      </c>
      <c r="D2840" s="36" t="s">
        <v>132</v>
      </c>
      <c r="E2840" s="36" t="s">
        <v>2341</v>
      </c>
      <c r="F2840" s="36" t="s">
        <v>2671</v>
      </c>
      <c r="G2840" s="36" t="s">
        <v>101</v>
      </c>
      <c r="H2840" s="36" t="s">
        <v>131</v>
      </c>
      <c r="I2840" s="22"/>
      <c r="J2840" s="22" t="s">
        <v>132</v>
      </c>
      <c r="K2840" s="23">
        <v>183.3</v>
      </c>
      <c r="L2840" s="23">
        <v>74.4</v>
      </c>
      <c r="M2840" s="23">
        <v>64.5</v>
      </c>
      <c r="N2840" s="23">
        <v>465.582</v>
      </c>
      <c r="O2840" s="23">
        <v>188.976</v>
      </c>
      <c r="P2840" s="23">
        <v>163.83</v>
      </c>
      <c r="Q2840" s="37" t="s">
        <v>105</v>
      </c>
      <c r="R2840" s="28">
        <v>6.7</v>
      </c>
      <c r="S2840" s="24" t="s">
        <v>132</v>
      </c>
      <c r="T2840" s="38" t="s">
        <v>105</v>
      </c>
      <c r="U2840" s="27" cm="1">
        <f t="array" ref="U2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41" hidden="1" spans="1:21">
      <c r="A2841" s="36" t="s">
        <v>3603</v>
      </c>
      <c r="B2841" s="36" t="s">
        <v>3682</v>
      </c>
      <c r="C2841" s="36" t="s">
        <v>3684</v>
      </c>
      <c r="D2841" s="36" t="s">
        <v>1480</v>
      </c>
      <c r="E2841" s="36" t="s">
        <v>2341</v>
      </c>
      <c r="F2841" s="36" t="s">
        <v>2538</v>
      </c>
      <c r="G2841" s="36" t="s">
        <v>101</v>
      </c>
      <c r="H2841" s="36" t="s">
        <v>470</v>
      </c>
      <c r="I2841" s="22"/>
      <c r="J2841" s="22" t="s">
        <v>132</v>
      </c>
      <c r="K2841" s="23">
        <v>186.3</v>
      </c>
      <c r="L2841" s="23">
        <v>74.9</v>
      </c>
      <c r="M2841" s="23">
        <v>63</v>
      </c>
      <c r="N2841" s="23">
        <v>473.202</v>
      </c>
      <c r="O2841" s="23">
        <v>190.246</v>
      </c>
      <c r="P2841" s="23">
        <v>160.02</v>
      </c>
      <c r="Q2841" s="37" t="s">
        <v>105</v>
      </c>
      <c r="R2841" s="28">
        <v>3.7</v>
      </c>
      <c r="S2841" s="24" t="s">
        <v>132</v>
      </c>
      <c r="T2841" s="38" t="s">
        <v>105</v>
      </c>
      <c r="U2841" s="27" cm="1">
        <f t="array" ref="U2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842" hidden="1" spans="1:21">
      <c r="A2842" s="36" t="s">
        <v>3603</v>
      </c>
      <c r="B2842" s="36" t="s">
        <v>3682</v>
      </c>
      <c r="C2842" s="36" t="s">
        <v>3685</v>
      </c>
      <c r="D2842" s="36" t="s">
        <v>132</v>
      </c>
      <c r="E2842" s="36" t="s">
        <v>2341</v>
      </c>
      <c r="F2842" s="36" t="s">
        <v>2976</v>
      </c>
      <c r="G2842" s="36" t="s">
        <v>101</v>
      </c>
      <c r="H2842" s="36" t="s">
        <v>131</v>
      </c>
      <c r="I2842" s="22"/>
      <c r="J2842" s="22" t="s">
        <v>132</v>
      </c>
      <c r="K2842" s="23">
        <v>183.3</v>
      </c>
      <c r="L2842" s="23">
        <v>74.8</v>
      </c>
      <c r="M2842" s="23">
        <v>64.7</v>
      </c>
      <c r="N2842" s="23">
        <v>465.582</v>
      </c>
      <c r="O2842" s="23">
        <v>189.992</v>
      </c>
      <c r="P2842" s="23">
        <v>164.338</v>
      </c>
      <c r="Q2842" s="37" t="s">
        <v>105</v>
      </c>
      <c r="R2842" s="28">
        <v>6.7</v>
      </c>
      <c r="S2842" s="24" t="s">
        <v>132</v>
      </c>
      <c r="T2842" s="38" t="s">
        <v>105</v>
      </c>
      <c r="U2842" s="27" cm="1">
        <f t="array" ref="U2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43" hidden="1" spans="1:21">
      <c r="A2843" s="36" t="s">
        <v>3603</v>
      </c>
      <c r="B2843" s="36" t="s">
        <v>3682</v>
      </c>
      <c r="C2843" s="36" t="s">
        <v>3686</v>
      </c>
      <c r="D2843" s="36" t="s">
        <v>132</v>
      </c>
      <c r="E2843" s="36" t="s">
        <v>2345</v>
      </c>
      <c r="F2843" s="36" t="s">
        <v>2358</v>
      </c>
      <c r="G2843" s="36" t="s">
        <v>101</v>
      </c>
      <c r="H2843" s="36" t="s">
        <v>131</v>
      </c>
      <c r="I2843" s="22"/>
      <c r="J2843" s="22" t="s">
        <v>132</v>
      </c>
      <c r="K2843" s="23">
        <v>185.7</v>
      </c>
      <c r="L2843" s="23">
        <v>74.4</v>
      </c>
      <c r="M2843" s="23">
        <v>64.6</v>
      </c>
      <c r="N2843" s="23">
        <v>471.678</v>
      </c>
      <c r="O2843" s="23">
        <v>188.976</v>
      </c>
      <c r="P2843" s="23">
        <v>164.084</v>
      </c>
      <c r="Q2843" s="37" t="s">
        <v>105</v>
      </c>
      <c r="R2843" s="28">
        <v>4.3</v>
      </c>
      <c r="S2843" s="24" t="s">
        <v>132</v>
      </c>
      <c r="T2843" s="38" t="s">
        <v>105</v>
      </c>
      <c r="U2843" s="27" cm="1">
        <f t="array" ref="U2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844" hidden="1" spans="1:21">
      <c r="A2844" s="36" t="s">
        <v>3603</v>
      </c>
      <c r="B2844" s="36" t="s">
        <v>3682</v>
      </c>
      <c r="C2844" s="36" t="s">
        <v>3687</v>
      </c>
      <c r="D2844" s="36" t="s">
        <v>1480</v>
      </c>
      <c r="E2844" s="36" t="s">
        <v>2345</v>
      </c>
      <c r="F2844" s="36" t="s">
        <v>2359</v>
      </c>
      <c r="G2844" s="36" t="s">
        <v>101</v>
      </c>
      <c r="H2844" s="36" t="s">
        <v>470</v>
      </c>
      <c r="I2844" s="22"/>
      <c r="J2844" s="22" t="s">
        <v>132</v>
      </c>
      <c r="K2844" s="23">
        <v>187.6</v>
      </c>
      <c r="L2844" s="23">
        <v>74.4</v>
      </c>
      <c r="M2844" s="23">
        <v>63.5</v>
      </c>
      <c r="N2844" s="23">
        <v>476.504</v>
      </c>
      <c r="O2844" s="23">
        <v>188.976</v>
      </c>
      <c r="P2844" s="23">
        <v>161.29</v>
      </c>
      <c r="Q2844" s="37" t="s">
        <v>105</v>
      </c>
      <c r="R2844" s="28">
        <v>2.4</v>
      </c>
      <c r="S2844" s="24" t="s">
        <v>132</v>
      </c>
      <c r="T2844" s="38" t="s">
        <v>105</v>
      </c>
      <c r="U2844" s="27" cm="1">
        <f t="array" ref="U2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845" hidden="1" spans="1:21">
      <c r="A2845" s="36" t="s">
        <v>3603</v>
      </c>
      <c r="B2845" s="36" t="s">
        <v>3688</v>
      </c>
      <c r="C2845" s="36" t="s">
        <v>3689</v>
      </c>
      <c r="D2845" s="36" t="s">
        <v>132</v>
      </c>
      <c r="E2845" s="36" t="s">
        <v>2341</v>
      </c>
      <c r="F2845" s="36" t="s">
        <v>3124</v>
      </c>
      <c r="G2845" s="36" t="s">
        <v>101</v>
      </c>
      <c r="H2845" s="36" t="s">
        <v>131</v>
      </c>
      <c r="I2845" s="22"/>
      <c r="J2845" s="22" t="s">
        <v>132</v>
      </c>
      <c r="K2845" s="23">
        <v>200.3</v>
      </c>
      <c r="L2845" s="23">
        <v>75.6</v>
      </c>
      <c r="M2845" s="23">
        <v>72.4</v>
      </c>
      <c r="N2845" s="23">
        <v>508.762</v>
      </c>
      <c r="O2845" s="23">
        <v>192.024</v>
      </c>
      <c r="P2845" s="23">
        <v>183.896</v>
      </c>
      <c r="Q2845" s="37" t="s">
        <v>109</v>
      </c>
      <c r="R2845" s="28">
        <v>0.7</v>
      </c>
      <c r="S2845" s="24" t="s">
        <v>132</v>
      </c>
      <c r="T2845" s="38" t="s">
        <v>109</v>
      </c>
      <c r="U2845" s="27" cm="1">
        <f t="array" ref="U2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846" hidden="1" spans="1:21">
      <c r="A2846" s="36" t="s">
        <v>3603</v>
      </c>
      <c r="B2846" s="36" t="s">
        <v>3688</v>
      </c>
      <c r="C2846" s="36" t="s">
        <v>3690</v>
      </c>
      <c r="D2846" s="36" t="s">
        <v>1480</v>
      </c>
      <c r="E2846" s="36" t="s">
        <v>2345</v>
      </c>
      <c r="F2846" s="36" t="s">
        <v>2437</v>
      </c>
      <c r="G2846" s="36" t="s">
        <v>101</v>
      </c>
      <c r="H2846" s="36" t="s">
        <v>131</v>
      </c>
      <c r="I2846" s="22"/>
      <c r="J2846" s="22" t="s">
        <v>132</v>
      </c>
      <c r="K2846" s="23">
        <v>202.6</v>
      </c>
      <c r="L2846" s="23">
        <v>76.1</v>
      </c>
      <c r="M2846" s="23">
        <v>72.8</v>
      </c>
      <c r="N2846" s="23">
        <v>514.604</v>
      </c>
      <c r="O2846" s="23">
        <v>193.294</v>
      </c>
      <c r="P2846" s="23">
        <v>184.912</v>
      </c>
      <c r="Q2846" s="37" t="s">
        <v>113</v>
      </c>
      <c r="R2846" s="28">
        <v>4.4</v>
      </c>
      <c r="S2846" s="24" t="s">
        <v>132</v>
      </c>
      <c r="T2846" s="38" t="s">
        <v>113</v>
      </c>
      <c r="U2846" s="27" cm="1">
        <f t="array" ref="U2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47" hidden="1" spans="1:21">
      <c r="A2847" s="36" t="s">
        <v>3603</v>
      </c>
      <c r="B2847" s="36" t="s">
        <v>3691</v>
      </c>
      <c r="C2847" s="36" t="s">
        <v>3692</v>
      </c>
      <c r="D2847" s="36" t="s">
        <v>132</v>
      </c>
      <c r="E2847" s="36" t="s">
        <v>2341</v>
      </c>
      <c r="F2847" s="36" t="s">
        <v>2671</v>
      </c>
      <c r="G2847" s="36" t="s">
        <v>41</v>
      </c>
      <c r="H2847" s="36" t="s">
        <v>135</v>
      </c>
      <c r="I2847" s="22"/>
      <c r="J2847" s="22" t="s">
        <v>132</v>
      </c>
      <c r="K2847" s="23">
        <v>192.6</v>
      </c>
      <c r="L2847" s="23">
        <v>78.9</v>
      </c>
      <c r="M2847" s="23">
        <v>67.7</v>
      </c>
      <c r="N2847" s="23">
        <v>489.204</v>
      </c>
      <c r="O2847" s="23">
        <v>200.406</v>
      </c>
      <c r="P2847" s="23">
        <v>171.958</v>
      </c>
      <c r="Q2847" s="37" t="s">
        <v>53</v>
      </c>
      <c r="R2847" s="28">
        <v>0.4</v>
      </c>
      <c r="S2847" s="24" t="s">
        <v>132</v>
      </c>
      <c r="T2847" s="38" t="s">
        <v>53</v>
      </c>
      <c r="U2847" s="27" cm="1">
        <f t="array" ref="U2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48" hidden="1" spans="1:21">
      <c r="A2848" s="36" t="s">
        <v>3603</v>
      </c>
      <c r="B2848" s="36" t="s">
        <v>3691</v>
      </c>
      <c r="C2848" s="36" t="s">
        <v>3692</v>
      </c>
      <c r="D2848" s="36" t="s">
        <v>132</v>
      </c>
      <c r="E2848" s="36" t="s">
        <v>2341</v>
      </c>
      <c r="F2848" s="36" t="s">
        <v>2671</v>
      </c>
      <c r="G2848" s="36" t="s">
        <v>101</v>
      </c>
      <c r="H2848" s="36" t="s">
        <v>131</v>
      </c>
      <c r="I2848" s="22"/>
      <c r="J2848" s="22" t="s">
        <v>132</v>
      </c>
      <c r="K2848" s="23">
        <v>189.1</v>
      </c>
      <c r="L2848" s="23">
        <v>75.8</v>
      </c>
      <c r="M2848" s="23">
        <v>70.7</v>
      </c>
      <c r="N2848" s="23">
        <v>480.314</v>
      </c>
      <c r="O2848" s="23">
        <v>192.532</v>
      </c>
      <c r="P2848" s="23">
        <v>179.578</v>
      </c>
      <c r="Q2848" s="37" t="s">
        <v>105</v>
      </c>
      <c r="R2848" s="28">
        <v>0.9</v>
      </c>
      <c r="S2848" s="24" t="s">
        <v>132</v>
      </c>
      <c r="T2848" s="38" t="s">
        <v>105</v>
      </c>
      <c r="U2848" s="27" cm="1">
        <f t="array" ref="U2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49" hidden="1" spans="1:21">
      <c r="A2849" s="36" t="s">
        <v>3603</v>
      </c>
      <c r="B2849" s="36" t="s">
        <v>3691</v>
      </c>
      <c r="C2849" s="36" t="s">
        <v>3693</v>
      </c>
      <c r="D2849" s="36" t="s">
        <v>132</v>
      </c>
      <c r="E2849" s="36" t="s">
        <v>2345</v>
      </c>
      <c r="F2849" s="36" t="s">
        <v>2527</v>
      </c>
      <c r="G2849" s="36" t="s">
        <v>101</v>
      </c>
      <c r="H2849" s="36" t="s">
        <v>131</v>
      </c>
      <c r="I2849" s="22"/>
      <c r="J2849" s="22" t="s">
        <v>132</v>
      </c>
      <c r="K2849" s="23">
        <v>194.3</v>
      </c>
      <c r="L2849" s="23">
        <v>76.7</v>
      </c>
      <c r="M2849" s="23">
        <v>70.8</v>
      </c>
      <c r="N2849" s="23">
        <v>493.522</v>
      </c>
      <c r="O2849" s="23">
        <v>194.818</v>
      </c>
      <c r="P2849" s="23">
        <v>179.832</v>
      </c>
      <c r="Q2849" s="37" t="s">
        <v>109</v>
      </c>
      <c r="R2849" s="28">
        <v>6.7</v>
      </c>
      <c r="S2849" s="24" t="s">
        <v>132</v>
      </c>
      <c r="T2849" s="38" t="s">
        <v>109</v>
      </c>
      <c r="U2849" s="27" cm="1">
        <f t="array" ref="U2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50" hidden="1" spans="1:21">
      <c r="A2850" s="36" t="s">
        <v>3603</v>
      </c>
      <c r="B2850" s="36" t="s">
        <v>3691</v>
      </c>
      <c r="C2850" s="36" t="s">
        <v>3694</v>
      </c>
      <c r="D2850" s="36" t="s">
        <v>132</v>
      </c>
      <c r="E2850" s="36" t="s">
        <v>2345</v>
      </c>
      <c r="F2850" s="36" t="s">
        <v>2592</v>
      </c>
      <c r="G2850" s="36" t="s">
        <v>41</v>
      </c>
      <c r="H2850" s="36" t="s">
        <v>135</v>
      </c>
      <c r="I2850" s="22"/>
      <c r="J2850" s="22" t="s">
        <v>132</v>
      </c>
      <c r="K2850" s="23">
        <v>195.3</v>
      </c>
      <c r="L2850" s="23">
        <v>79.4</v>
      </c>
      <c r="M2850" s="23">
        <v>67.7</v>
      </c>
      <c r="N2850" s="23">
        <v>496.062</v>
      </c>
      <c r="O2850" s="23">
        <v>201.676</v>
      </c>
      <c r="P2850" s="23">
        <v>171.958</v>
      </c>
      <c r="Q2850" s="37" t="s">
        <v>57</v>
      </c>
      <c r="R2850" s="28">
        <v>7.7</v>
      </c>
      <c r="S2850" s="24" t="s">
        <v>132</v>
      </c>
      <c r="T2850" s="38" t="s">
        <v>57</v>
      </c>
      <c r="U2850" s="27" cm="1">
        <f t="array" ref="U2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851" hidden="1" spans="1:21">
      <c r="A2851" s="36" t="s">
        <v>3603</v>
      </c>
      <c r="B2851" s="36" t="s">
        <v>3695</v>
      </c>
      <c r="C2851" s="36" t="s">
        <v>3696</v>
      </c>
      <c r="D2851" s="36" t="s">
        <v>132</v>
      </c>
      <c r="E2851" s="36" t="s">
        <v>2341</v>
      </c>
      <c r="F2851" s="36" t="s">
        <v>2537</v>
      </c>
      <c r="G2851" s="36" t="s">
        <v>101</v>
      </c>
      <c r="H2851" s="36" t="s">
        <v>131</v>
      </c>
      <c r="I2851" s="22"/>
      <c r="J2851" s="22" t="s">
        <v>132</v>
      </c>
      <c r="K2851" s="23">
        <v>178.3</v>
      </c>
      <c r="L2851" s="23">
        <v>74.3</v>
      </c>
      <c r="M2851" s="23">
        <v>66.9</v>
      </c>
      <c r="N2851" s="23">
        <v>452.882</v>
      </c>
      <c r="O2851" s="23">
        <v>188.722</v>
      </c>
      <c r="P2851" s="23">
        <v>169.926</v>
      </c>
      <c r="Q2851" s="37" t="s">
        <v>100</v>
      </c>
      <c r="R2851" s="28">
        <v>2.7</v>
      </c>
      <c r="S2851" s="24" t="s">
        <v>132</v>
      </c>
      <c r="T2851" s="38" t="s">
        <v>100</v>
      </c>
      <c r="U2851" s="27" cm="1">
        <f t="array" ref="U2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52" hidden="1" spans="1:21">
      <c r="A2852" s="36" t="s">
        <v>3603</v>
      </c>
      <c r="B2852" s="36" t="s">
        <v>3697</v>
      </c>
      <c r="C2852" s="36" t="s">
        <v>3698</v>
      </c>
      <c r="D2852" s="36" t="s">
        <v>1480</v>
      </c>
      <c r="E2852" s="36" t="s">
        <v>2345</v>
      </c>
      <c r="F2852" s="36" t="s">
        <v>2410</v>
      </c>
      <c r="G2852" s="36" t="s">
        <v>101</v>
      </c>
      <c r="H2852" s="36" t="s">
        <v>131</v>
      </c>
      <c r="I2852" s="22"/>
      <c r="J2852" s="22" t="s">
        <v>132</v>
      </c>
      <c r="K2852" s="23">
        <v>202.6</v>
      </c>
      <c r="L2852" s="23">
        <v>76.1</v>
      </c>
      <c r="M2852" s="23">
        <v>72.8</v>
      </c>
      <c r="N2852" s="23">
        <v>514.604</v>
      </c>
      <c r="O2852" s="23">
        <v>193.294</v>
      </c>
      <c r="P2852" s="23">
        <v>184.912</v>
      </c>
      <c r="Q2852" s="37" t="s">
        <v>113</v>
      </c>
      <c r="R2852" s="28">
        <v>4.4</v>
      </c>
      <c r="S2852" s="24" t="s">
        <v>132</v>
      </c>
      <c r="T2852" s="38" t="s">
        <v>113</v>
      </c>
      <c r="U2852" s="27" cm="1">
        <f t="array" ref="U2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53" hidden="1" spans="1:21">
      <c r="A2853" s="36" t="s">
        <v>3603</v>
      </c>
      <c r="B2853" s="36" t="s">
        <v>3697</v>
      </c>
      <c r="C2853" s="36" t="s">
        <v>3699</v>
      </c>
      <c r="D2853" s="36" t="s">
        <v>1480</v>
      </c>
      <c r="E2853" s="36" t="s">
        <v>2354</v>
      </c>
      <c r="F2853" s="36" t="s">
        <v>2527</v>
      </c>
      <c r="G2853" s="36" t="s">
        <v>101</v>
      </c>
      <c r="H2853" s="36" t="s">
        <v>131</v>
      </c>
      <c r="I2853" s="22"/>
      <c r="J2853" s="22" t="s">
        <v>132</v>
      </c>
      <c r="K2853" s="23">
        <v>206.4</v>
      </c>
      <c r="L2853" s="23">
        <v>79.9</v>
      </c>
      <c r="M2853" s="23">
        <v>71.8</v>
      </c>
      <c r="N2853" s="23">
        <v>524.256</v>
      </c>
      <c r="O2853" s="23">
        <v>202.946</v>
      </c>
      <c r="P2853" s="23">
        <v>182.372</v>
      </c>
      <c r="Q2853" s="37" t="s">
        <v>113</v>
      </c>
      <c r="R2853" s="28">
        <v>0.6</v>
      </c>
      <c r="S2853" s="24" t="s">
        <v>132</v>
      </c>
      <c r="T2853" s="38" t="s">
        <v>113</v>
      </c>
      <c r="U2853" s="27" cm="1">
        <f t="array" ref="U2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854" hidden="1" spans="1:21">
      <c r="A2854" s="36" t="s">
        <v>3603</v>
      </c>
      <c r="B2854" s="36" t="s">
        <v>3700</v>
      </c>
      <c r="C2854" s="36" t="s">
        <v>3701</v>
      </c>
      <c r="D2854" s="36" t="s">
        <v>132</v>
      </c>
      <c r="E2854" s="36" t="s">
        <v>2341</v>
      </c>
      <c r="F2854" s="36" t="s">
        <v>3449</v>
      </c>
      <c r="G2854" s="36" t="s">
        <v>101</v>
      </c>
      <c r="H2854" s="36" t="s">
        <v>131</v>
      </c>
      <c r="I2854" s="22"/>
      <c r="J2854" s="22" t="s">
        <v>132</v>
      </c>
      <c r="K2854" s="23">
        <v>180.6</v>
      </c>
      <c r="L2854" s="23">
        <v>72.2</v>
      </c>
      <c r="M2854" s="23">
        <v>69.9</v>
      </c>
      <c r="N2854" s="23">
        <v>458.724</v>
      </c>
      <c r="O2854" s="23">
        <v>183.388</v>
      </c>
      <c r="P2854" s="23">
        <v>177.546</v>
      </c>
      <c r="Q2854" s="37" t="s">
        <v>100</v>
      </c>
      <c r="R2854" s="28">
        <v>0.4</v>
      </c>
      <c r="S2854" s="24" t="s">
        <v>132</v>
      </c>
      <c r="T2854" s="38" t="s">
        <v>100</v>
      </c>
      <c r="U2854" s="27" cm="1">
        <f t="array" ref="U2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55" hidden="1" spans="1:21">
      <c r="A2855" s="36" t="s">
        <v>3603</v>
      </c>
      <c r="B2855" s="36" t="s">
        <v>3700</v>
      </c>
      <c r="C2855" s="36" t="s">
        <v>3702</v>
      </c>
      <c r="D2855" s="36" t="s">
        <v>132</v>
      </c>
      <c r="E2855" s="36" t="s">
        <v>2341</v>
      </c>
      <c r="F2855" s="36" t="s">
        <v>3094</v>
      </c>
      <c r="G2855" s="36" t="s">
        <v>101</v>
      </c>
      <c r="H2855" s="36" t="s">
        <v>131</v>
      </c>
      <c r="I2855" s="22"/>
      <c r="J2855" s="22" t="s">
        <v>132</v>
      </c>
      <c r="K2855" s="23">
        <v>182.6</v>
      </c>
      <c r="L2855" s="23">
        <v>72.4</v>
      </c>
      <c r="M2855" s="23">
        <v>71.7</v>
      </c>
      <c r="N2855" s="23">
        <v>463.804</v>
      </c>
      <c r="O2855" s="23">
        <v>183.896</v>
      </c>
      <c r="P2855" s="23">
        <v>182.118</v>
      </c>
      <c r="Q2855" s="37" t="s">
        <v>105</v>
      </c>
      <c r="R2855" s="28">
        <v>7.4</v>
      </c>
      <c r="S2855" s="24" t="s">
        <v>132</v>
      </c>
      <c r="T2855" s="38" t="s">
        <v>105</v>
      </c>
      <c r="U2855" s="27" cm="1">
        <f t="array" ref="U2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56" hidden="1" spans="1:21">
      <c r="A2856" s="36" t="s">
        <v>3603</v>
      </c>
      <c r="B2856" s="36" t="s">
        <v>3700</v>
      </c>
      <c r="C2856" s="36" t="s">
        <v>3703</v>
      </c>
      <c r="D2856" s="36"/>
      <c r="E2856" s="36" t="s">
        <v>2345</v>
      </c>
      <c r="F2856" s="36" t="s">
        <v>2445</v>
      </c>
      <c r="G2856" s="36" t="s">
        <v>101</v>
      </c>
      <c r="H2856" s="36" t="s">
        <v>131</v>
      </c>
      <c r="I2856" s="22"/>
      <c r="J2856" s="22" t="s">
        <v>132</v>
      </c>
      <c r="K2856" s="23">
        <v>188.5</v>
      </c>
      <c r="L2856" s="23">
        <v>75.2</v>
      </c>
      <c r="M2856" s="23">
        <v>69.8</v>
      </c>
      <c r="N2856" s="23">
        <v>478.79</v>
      </c>
      <c r="O2856" s="23">
        <v>191.008</v>
      </c>
      <c r="P2856" s="23">
        <v>177.292</v>
      </c>
      <c r="Q2856" s="37" t="s">
        <v>105</v>
      </c>
      <c r="R2856" s="28">
        <v>1.5</v>
      </c>
      <c r="S2856" s="24" t="s">
        <v>132</v>
      </c>
      <c r="T2856" s="38" t="s">
        <v>105</v>
      </c>
      <c r="U2856" s="27" cm="1">
        <f t="array" ref="U2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57" hidden="1" spans="1:21">
      <c r="A2857" s="36" t="s">
        <v>3603</v>
      </c>
      <c r="B2857" s="36" t="s">
        <v>3700</v>
      </c>
      <c r="C2857" s="36" t="s">
        <v>3704</v>
      </c>
      <c r="D2857" s="36" t="s">
        <v>132</v>
      </c>
      <c r="E2857" s="36" t="s">
        <v>2345</v>
      </c>
      <c r="F2857" s="36" t="s">
        <v>2367</v>
      </c>
      <c r="G2857" s="36" t="s">
        <v>101</v>
      </c>
      <c r="H2857" s="36" t="s">
        <v>131</v>
      </c>
      <c r="I2857" s="22"/>
      <c r="J2857" s="22" t="s">
        <v>132</v>
      </c>
      <c r="K2857" s="23">
        <v>188.5</v>
      </c>
      <c r="L2857" s="23">
        <v>75.2</v>
      </c>
      <c r="M2857" s="23">
        <v>71.5</v>
      </c>
      <c r="N2857" s="23">
        <v>478.79</v>
      </c>
      <c r="O2857" s="23">
        <v>191.008</v>
      </c>
      <c r="P2857" s="23">
        <v>181.61</v>
      </c>
      <c r="Q2857" s="37" t="s">
        <v>105</v>
      </c>
      <c r="R2857" s="28">
        <v>1.5</v>
      </c>
      <c r="S2857" s="24" t="s">
        <v>132</v>
      </c>
      <c r="T2857" s="38" t="s">
        <v>105</v>
      </c>
      <c r="U2857" s="27" cm="1">
        <f t="array" ref="U2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58" hidden="1" spans="1:21">
      <c r="A2858" s="36" t="s">
        <v>3603</v>
      </c>
      <c r="B2858" s="36" t="s">
        <v>3700</v>
      </c>
      <c r="C2858" s="36" t="s">
        <v>3705</v>
      </c>
      <c r="D2858" s="36" t="s">
        <v>1649</v>
      </c>
      <c r="E2858" s="36" t="s">
        <v>2345</v>
      </c>
      <c r="F2858" s="36" t="s">
        <v>3051</v>
      </c>
      <c r="G2858" s="36" t="s">
        <v>101</v>
      </c>
      <c r="H2858" s="36" t="s">
        <v>131</v>
      </c>
      <c r="I2858" s="22"/>
      <c r="J2858" s="22" t="s">
        <v>132</v>
      </c>
      <c r="K2858" s="23">
        <v>188.5</v>
      </c>
      <c r="L2858" s="23">
        <v>75.2</v>
      </c>
      <c r="M2858" s="23">
        <v>71.5</v>
      </c>
      <c r="N2858" s="23">
        <v>478.79</v>
      </c>
      <c r="O2858" s="23">
        <v>191.008</v>
      </c>
      <c r="P2858" s="23">
        <v>181.61</v>
      </c>
      <c r="Q2858" s="37" t="s">
        <v>105</v>
      </c>
      <c r="R2858" s="28">
        <v>1.5</v>
      </c>
      <c r="S2858" s="24" t="s">
        <v>132</v>
      </c>
      <c r="T2858" s="38" t="s">
        <v>105</v>
      </c>
      <c r="U2858" s="27" cm="1">
        <f t="array" ref="U2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59" hidden="1" spans="1:21">
      <c r="A2859" s="36" t="s">
        <v>3603</v>
      </c>
      <c r="B2859" s="36" t="s">
        <v>3700</v>
      </c>
      <c r="C2859" s="36" t="s">
        <v>3706</v>
      </c>
      <c r="D2859" s="36" t="s">
        <v>1480</v>
      </c>
      <c r="E2859" s="36" t="s">
        <v>2345</v>
      </c>
      <c r="F2859" s="36" t="s">
        <v>3232</v>
      </c>
      <c r="G2859" s="36" t="s">
        <v>101</v>
      </c>
      <c r="H2859" s="36" t="s">
        <v>131</v>
      </c>
      <c r="I2859" s="22"/>
      <c r="J2859" s="22" t="s">
        <v>132</v>
      </c>
      <c r="K2859" s="23">
        <v>188.2</v>
      </c>
      <c r="L2859" s="23">
        <v>76.8</v>
      </c>
      <c r="M2859" s="23">
        <v>73.3</v>
      </c>
      <c r="N2859" s="23">
        <v>478.028</v>
      </c>
      <c r="O2859" s="23">
        <v>195.072</v>
      </c>
      <c r="P2859" s="23">
        <v>186.182</v>
      </c>
      <c r="Q2859" s="37" t="s">
        <v>105</v>
      </c>
      <c r="R2859" s="28">
        <v>1.8</v>
      </c>
      <c r="S2859" s="24" t="s">
        <v>132</v>
      </c>
      <c r="T2859" s="38" t="s">
        <v>105</v>
      </c>
      <c r="U2859" s="27" cm="1">
        <f t="array" ref="U2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860" hidden="1" spans="1:21">
      <c r="A2860" s="36" t="s">
        <v>3603</v>
      </c>
      <c r="B2860" s="36" t="s">
        <v>3700</v>
      </c>
      <c r="C2860" s="36" t="s">
        <v>3706</v>
      </c>
      <c r="D2860" s="36" t="s">
        <v>132</v>
      </c>
      <c r="E2860" s="36" t="s">
        <v>2345</v>
      </c>
      <c r="F2860" s="36" t="s">
        <v>2829</v>
      </c>
      <c r="G2860" s="36" t="s">
        <v>101</v>
      </c>
      <c r="H2860" s="36" t="s">
        <v>131</v>
      </c>
      <c r="I2860" s="22"/>
      <c r="J2860" s="22" t="s">
        <v>132</v>
      </c>
      <c r="K2860" s="23">
        <v>188.2</v>
      </c>
      <c r="L2860" s="23">
        <v>75.2</v>
      </c>
      <c r="M2860" s="23">
        <v>71.5</v>
      </c>
      <c r="N2860" s="23">
        <v>478.028</v>
      </c>
      <c r="O2860" s="23">
        <v>191.008</v>
      </c>
      <c r="P2860" s="23">
        <v>181.61</v>
      </c>
      <c r="Q2860" s="37" t="s">
        <v>105</v>
      </c>
      <c r="R2860" s="28">
        <v>1.8</v>
      </c>
      <c r="S2860" s="24" t="s">
        <v>132</v>
      </c>
      <c r="T2860" s="38" t="s">
        <v>105</v>
      </c>
      <c r="U2860" s="27" cm="1">
        <f t="array" ref="U2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861" hidden="1" spans="1:21">
      <c r="A2861" s="36" t="s">
        <v>3603</v>
      </c>
      <c r="B2861" s="36" t="s">
        <v>3700</v>
      </c>
      <c r="C2861" s="36" t="s">
        <v>3707</v>
      </c>
      <c r="D2861" s="36"/>
      <c r="E2861" s="36" t="s">
        <v>2354</v>
      </c>
      <c r="F2861" s="36" t="s">
        <v>2832</v>
      </c>
      <c r="G2861" s="36" t="s">
        <v>101</v>
      </c>
      <c r="H2861" s="36" t="s">
        <v>131</v>
      </c>
      <c r="I2861" s="22"/>
      <c r="J2861" s="22" t="s">
        <v>132</v>
      </c>
      <c r="K2861" s="23">
        <v>189.1</v>
      </c>
      <c r="L2861" s="23">
        <v>75.8</v>
      </c>
      <c r="M2861" s="23">
        <v>70.7</v>
      </c>
      <c r="N2861" s="23">
        <v>480.314</v>
      </c>
      <c r="O2861" s="23">
        <v>192.532</v>
      </c>
      <c r="P2861" s="23">
        <v>179.578</v>
      </c>
      <c r="Q2861" s="37" t="s">
        <v>105</v>
      </c>
      <c r="R2861" s="28">
        <v>0.9</v>
      </c>
      <c r="S2861" s="24" t="s">
        <v>132</v>
      </c>
      <c r="T2861" s="38" t="s">
        <v>105</v>
      </c>
      <c r="U2861" s="27" cm="1">
        <f t="array" ref="U2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62" hidden="1" spans="1:21">
      <c r="A2862" s="36" t="s">
        <v>3603</v>
      </c>
      <c r="B2862" s="36" t="s">
        <v>3708</v>
      </c>
      <c r="C2862" s="36" t="s">
        <v>3701</v>
      </c>
      <c r="D2862" s="36" t="s">
        <v>132</v>
      </c>
      <c r="E2862" s="36" t="s">
        <v>2341</v>
      </c>
      <c r="F2862" s="36" t="s">
        <v>3449</v>
      </c>
      <c r="G2862" s="36" t="s">
        <v>101</v>
      </c>
      <c r="H2862" s="36" t="s">
        <v>131</v>
      </c>
      <c r="I2862" s="22"/>
      <c r="J2862" s="22" t="s">
        <v>132</v>
      </c>
      <c r="K2862" s="23">
        <v>180.6</v>
      </c>
      <c r="L2862" s="23">
        <v>72.2</v>
      </c>
      <c r="M2862" s="23">
        <v>69.9</v>
      </c>
      <c r="N2862" s="23">
        <v>458.724</v>
      </c>
      <c r="O2862" s="23">
        <v>183.388</v>
      </c>
      <c r="P2862" s="23">
        <v>177.546</v>
      </c>
      <c r="Q2862" s="37" t="s">
        <v>100</v>
      </c>
      <c r="R2862" s="28">
        <v>0.4</v>
      </c>
      <c r="S2862" s="24" t="s">
        <v>132</v>
      </c>
      <c r="T2862" s="38" t="s">
        <v>100</v>
      </c>
      <c r="U2862" s="27" cm="1">
        <f t="array" ref="U2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63" hidden="1" spans="1:21">
      <c r="A2863" s="36" t="s">
        <v>3603</v>
      </c>
      <c r="B2863" s="36" t="s">
        <v>3708</v>
      </c>
      <c r="C2863" s="36" t="s">
        <v>3702</v>
      </c>
      <c r="D2863" s="36" t="s">
        <v>132</v>
      </c>
      <c r="E2863" s="36" t="s">
        <v>2341</v>
      </c>
      <c r="F2863" s="36" t="s">
        <v>3094</v>
      </c>
      <c r="G2863" s="36" t="s">
        <v>101</v>
      </c>
      <c r="H2863" s="36" t="s">
        <v>131</v>
      </c>
      <c r="I2863" s="22"/>
      <c r="J2863" s="22" t="s">
        <v>132</v>
      </c>
      <c r="K2863" s="23">
        <v>182.6</v>
      </c>
      <c r="L2863" s="23">
        <v>72.4</v>
      </c>
      <c r="M2863" s="23">
        <v>71.7</v>
      </c>
      <c r="N2863" s="23">
        <v>463.804</v>
      </c>
      <c r="O2863" s="23">
        <v>183.896</v>
      </c>
      <c r="P2863" s="23">
        <v>182.118</v>
      </c>
      <c r="Q2863" s="37" t="s">
        <v>105</v>
      </c>
      <c r="R2863" s="28">
        <v>7.4</v>
      </c>
      <c r="S2863" s="24" t="s">
        <v>132</v>
      </c>
      <c r="T2863" s="38" t="s">
        <v>105</v>
      </c>
      <c r="U2863" s="27" cm="1">
        <f t="array" ref="U2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64" hidden="1" spans="1:21">
      <c r="A2864" s="36" t="s">
        <v>3603</v>
      </c>
      <c r="B2864" s="36" t="s">
        <v>3708</v>
      </c>
      <c r="C2864" s="36" t="s">
        <v>3705</v>
      </c>
      <c r="D2864" s="36" t="s">
        <v>132</v>
      </c>
      <c r="E2864" s="36" t="s">
        <v>2345</v>
      </c>
      <c r="F2864" s="36" t="s">
        <v>2606</v>
      </c>
      <c r="G2864" s="36" t="s">
        <v>101</v>
      </c>
      <c r="H2864" s="36" t="s">
        <v>131</v>
      </c>
      <c r="I2864" s="22"/>
      <c r="J2864" s="22" t="s">
        <v>132</v>
      </c>
      <c r="K2864" s="23">
        <v>188.5</v>
      </c>
      <c r="L2864" s="23">
        <v>75.2</v>
      </c>
      <c r="M2864" s="23">
        <v>71.5</v>
      </c>
      <c r="N2864" s="23">
        <v>478.79</v>
      </c>
      <c r="O2864" s="23">
        <v>191.008</v>
      </c>
      <c r="P2864" s="23">
        <v>181.61</v>
      </c>
      <c r="Q2864" s="37" t="s">
        <v>105</v>
      </c>
      <c r="R2864" s="28">
        <v>1.5</v>
      </c>
      <c r="S2864" s="24" t="s">
        <v>132</v>
      </c>
      <c r="T2864" s="38" t="s">
        <v>105</v>
      </c>
      <c r="U2864" s="27" cm="1">
        <f t="array" ref="U2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65" hidden="1" spans="1:21">
      <c r="A2865" s="36" t="s">
        <v>3603</v>
      </c>
      <c r="B2865" s="36" t="s">
        <v>3708</v>
      </c>
      <c r="C2865" s="36" t="s">
        <v>3706</v>
      </c>
      <c r="D2865" s="36" t="s">
        <v>132</v>
      </c>
      <c r="E2865" s="36" t="s">
        <v>2345</v>
      </c>
      <c r="F2865" s="36" t="s">
        <v>2829</v>
      </c>
      <c r="G2865" s="36" t="s">
        <v>101</v>
      </c>
      <c r="H2865" s="36" t="s">
        <v>131</v>
      </c>
      <c r="I2865" s="22"/>
      <c r="J2865" s="22" t="s">
        <v>132</v>
      </c>
      <c r="K2865" s="23">
        <v>188.5</v>
      </c>
      <c r="L2865" s="23">
        <v>75.2</v>
      </c>
      <c r="M2865" s="23">
        <v>71.5</v>
      </c>
      <c r="N2865" s="23">
        <v>478.79</v>
      </c>
      <c r="O2865" s="23">
        <v>191.008</v>
      </c>
      <c r="P2865" s="23">
        <v>181.61</v>
      </c>
      <c r="Q2865" s="37" t="s">
        <v>105</v>
      </c>
      <c r="R2865" s="28">
        <v>1.5</v>
      </c>
      <c r="S2865" s="24" t="s">
        <v>132</v>
      </c>
      <c r="T2865" s="38" t="s">
        <v>105</v>
      </c>
      <c r="U2865" s="27" cm="1">
        <f t="array" ref="U2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66" hidden="1" spans="1:21">
      <c r="A2866" s="36" t="s">
        <v>3603</v>
      </c>
      <c r="B2866" s="36" t="s">
        <v>3708</v>
      </c>
      <c r="C2866" s="36" t="s">
        <v>3707</v>
      </c>
      <c r="D2866" s="36" t="s">
        <v>132</v>
      </c>
      <c r="E2866" s="36" t="s">
        <v>2354</v>
      </c>
      <c r="F2866" s="36" t="s">
        <v>2832</v>
      </c>
      <c r="G2866" s="36" t="s">
        <v>101</v>
      </c>
      <c r="H2866" s="36" t="s">
        <v>131</v>
      </c>
      <c r="I2866" s="22"/>
      <c r="J2866" s="22" t="s">
        <v>132</v>
      </c>
      <c r="K2866" s="23">
        <v>189.1</v>
      </c>
      <c r="L2866" s="23">
        <v>75.8</v>
      </c>
      <c r="M2866" s="23">
        <v>70.7</v>
      </c>
      <c r="N2866" s="23">
        <v>480.314</v>
      </c>
      <c r="O2866" s="23">
        <v>192.532</v>
      </c>
      <c r="P2866" s="23">
        <v>179.578</v>
      </c>
      <c r="Q2866" s="37" t="s">
        <v>105</v>
      </c>
      <c r="R2866" s="28">
        <v>0.9</v>
      </c>
      <c r="S2866" s="24" t="s">
        <v>132</v>
      </c>
      <c r="T2866" s="38" t="s">
        <v>105</v>
      </c>
      <c r="U2866" s="27" cm="1">
        <f t="array" ref="U2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67" hidden="1" spans="1:21">
      <c r="A2867" s="36" t="s">
        <v>3603</v>
      </c>
      <c r="B2867" s="36" t="s">
        <v>3709</v>
      </c>
      <c r="C2867" s="36" t="s">
        <v>3710</v>
      </c>
      <c r="D2867" s="36" t="s">
        <v>132</v>
      </c>
      <c r="E2867" s="36" t="s">
        <v>2341</v>
      </c>
      <c r="F2867" s="36" t="s">
        <v>2852</v>
      </c>
      <c r="G2867" s="36" t="s">
        <v>41</v>
      </c>
      <c r="H2867" s="36" t="s">
        <v>135</v>
      </c>
      <c r="I2867" s="22"/>
      <c r="J2867" s="22" t="s">
        <v>132</v>
      </c>
      <c r="K2867" s="23">
        <v>199.4</v>
      </c>
      <c r="L2867" s="23">
        <v>75.3</v>
      </c>
      <c r="M2867" s="23">
        <v>57.2</v>
      </c>
      <c r="N2867" s="23">
        <v>506.476</v>
      </c>
      <c r="O2867" s="23">
        <v>191.262</v>
      </c>
      <c r="P2867" s="23">
        <v>145.288</v>
      </c>
      <c r="Q2867" s="37" t="s">
        <v>57</v>
      </c>
      <c r="R2867" s="28">
        <v>3.6</v>
      </c>
      <c r="S2867" s="24" t="s">
        <v>132</v>
      </c>
      <c r="T2867" s="38" t="s">
        <v>57</v>
      </c>
      <c r="U2867" s="27" cm="1">
        <f t="array" ref="U2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868" hidden="1" spans="1:21">
      <c r="A2868" s="36" t="s">
        <v>3603</v>
      </c>
      <c r="B2868" s="36" t="s">
        <v>3709</v>
      </c>
      <c r="C2868" s="36" t="s">
        <v>3711</v>
      </c>
      <c r="D2868" s="36" t="s">
        <v>132</v>
      </c>
      <c r="E2868" s="36" t="s">
        <v>2341</v>
      </c>
      <c r="F2868" s="36" t="s">
        <v>3158</v>
      </c>
      <c r="G2868" s="36" t="s">
        <v>92</v>
      </c>
      <c r="H2868" s="36" t="s">
        <v>138</v>
      </c>
      <c r="I2868" s="22"/>
      <c r="J2868" s="22" t="s">
        <v>132</v>
      </c>
      <c r="K2868" s="23">
        <v>205.2</v>
      </c>
      <c r="L2868" s="23">
        <v>74.4</v>
      </c>
      <c r="M2868" s="23">
        <v>58.9</v>
      </c>
      <c r="N2868" s="23">
        <v>521.208</v>
      </c>
      <c r="O2868" s="23">
        <v>188.976</v>
      </c>
      <c r="P2868" s="23">
        <v>149.606</v>
      </c>
      <c r="Q2868" s="37" t="s">
        <v>96</v>
      </c>
      <c r="R2868" s="28">
        <v>2.8</v>
      </c>
      <c r="S2868" s="24" t="s">
        <v>132</v>
      </c>
      <c r="T2868" s="38" t="s">
        <v>96</v>
      </c>
      <c r="U2868" s="27" cm="1">
        <f t="array" ref="U2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869" hidden="1" spans="1:21">
      <c r="A2869" s="36" t="s">
        <v>3603</v>
      </c>
      <c r="B2869" s="36" t="s">
        <v>3709</v>
      </c>
      <c r="C2869" s="36" t="s">
        <v>3712</v>
      </c>
      <c r="D2869" s="36" t="s">
        <v>132</v>
      </c>
      <c r="E2869" s="36" t="s">
        <v>2345</v>
      </c>
      <c r="F2869" s="36" t="s">
        <v>2574</v>
      </c>
      <c r="G2869" s="36" t="s">
        <v>92</v>
      </c>
      <c r="H2869" s="36" t="s">
        <v>138</v>
      </c>
      <c r="I2869" s="22"/>
      <c r="J2869" s="22" t="s">
        <v>132</v>
      </c>
      <c r="K2869" s="23">
        <v>203.1</v>
      </c>
      <c r="L2869" s="23">
        <v>73.1</v>
      </c>
      <c r="M2869" s="23">
        <v>57.2</v>
      </c>
      <c r="N2869" s="23">
        <v>515.874</v>
      </c>
      <c r="O2869" s="23">
        <v>185.674</v>
      </c>
      <c r="P2869" s="23">
        <v>145.288</v>
      </c>
      <c r="Q2869" s="37" t="s">
        <v>96</v>
      </c>
      <c r="R2869" s="28">
        <v>4.9</v>
      </c>
      <c r="S2869" s="24" t="s">
        <v>132</v>
      </c>
      <c r="T2869" s="38" t="s">
        <v>96</v>
      </c>
      <c r="U2869" s="27" cm="1">
        <f t="array" ref="U2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70" hidden="1" spans="1:21">
      <c r="A2870" s="36" t="s">
        <v>3603</v>
      </c>
      <c r="B2870" s="36" t="s">
        <v>3709</v>
      </c>
      <c r="C2870" s="36" t="s">
        <v>3713</v>
      </c>
      <c r="D2870" s="36" t="s">
        <v>1480</v>
      </c>
      <c r="E2870" s="36" t="s">
        <v>2345</v>
      </c>
      <c r="F2870" s="36" t="s">
        <v>2544</v>
      </c>
      <c r="G2870" s="36" t="s">
        <v>92</v>
      </c>
      <c r="H2870" s="36" t="s">
        <v>138</v>
      </c>
      <c r="I2870" s="22"/>
      <c r="J2870" s="22" t="s">
        <v>132</v>
      </c>
      <c r="K2870" s="23">
        <v>203.3</v>
      </c>
      <c r="L2870" s="23">
        <v>73.1</v>
      </c>
      <c r="M2870" s="23">
        <v>57.2</v>
      </c>
      <c r="N2870" s="23">
        <v>516.382</v>
      </c>
      <c r="O2870" s="23">
        <v>185.674</v>
      </c>
      <c r="P2870" s="23">
        <v>145.288</v>
      </c>
      <c r="Q2870" s="37" t="s">
        <v>96</v>
      </c>
      <c r="R2870" s="28">
        <v>4.7</v>
      </c>
      <c r="S2870" s="24" t="s">
        <v>132</v>
      </c>
      <c r="T2870" s="38" t="s">
        <v>96</v>
      </c>
      <c r="U2870" s="27" cm="1">
        <f t="array" ref="U2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71" hidden="1" spans="1:21">
      <c r="A2871" s="36" t="s">
        <v>3603</v>
      </c>
      <c r="B2871" s="36" t="s">
        <v>3709</v>
      </c>
      <c r="C2871" s="36" t="s">
        <v>3713</v>
      </c>
      <c r="D2871" s="36" t="s">
        <v>242</v>
      </c>
      <c r="E2871" s="36" t="s">
        <v>2357</v>
      </c>
      <c r="F2871" s="36" t="s">
        <v>2897</v>
      </c>
      <c r="G2871" s="36" t="s">
        <v>92</v>
      </c>
      <c r="H2871" s="36" t="s">
        <v>138</v>
      </c>
      <c r="I2871" s="22"/>
      <c r="J2871" s="22" t="s">
        <v>132</v>
      </c>
      <c r="K2871" s="23">
        <v>203.1</v>
      </c>
      <c r="L2871" s="23">
        <v>73</v>
      </c>
      <c r="M2871" s="23">
        <v>57.1</v>
      </c>
      <c r="N2871" s="23">
        <v>515.874</v>
      </c>
      <c r="O2871" s="23">
        <v>185.42</v>
      </c>
      <c r="P2871" s="23">
        <v>145.034</v>
      </c>
      <c r="Q2871" s="37" t="s">
        <v>96</v>
      </c>
      <c r="R2871" s="28">
        <v>4.9</v>
      </c>
      <c r="S2871" s="24" t="s">
        <v>132</v>
      </c>
      <c r="T2871" s="38" t="s">
        <v>96</v>
      </c>
      <c r="U2871" s="27" cm="1">
        <f t="array" ref="U2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72" hidden="1" spans="1:21">
      <c r="A2872" s="36" t="s">
        <v>3603</v>
      </c>
      <c r="B2872" s="36" t="s">
        <v>3709</v>
      </c>
      <c r="C2872" s="36" t="s">
        <v>3713</v>
      </c>
      <c r="D2872" s="36"/>
      <c r="E2872" s="36" t="s">
        <v>2371</v>
      </c>
      <c r="F2872" s="36" t="s">
        <v>2897</v>
      </c>
      <c r="G2872" s="36" t="s">
        <v>92</v>
      </c>
      <c r="H2872" s="36" t="s">
        <v>138</v>
      </c>
      <c r="I2872" s="22"/>
      <c r="J2872" s="22"/>
      <c r="K2872" s="23">
        <v>203.3</v>
      </c>
      <c r="L2872" s="23">
        <v>73</v>
      </c>
      <c r="M2872" s="23">
        <v>56.9</v>
      </c>
      <c r="N2872" s="23">
        <v>516.382</v>
      </c>
      <c r="O2872" s="23">
        <v>185.42</v>
      </c>
      <c r="P2872" s="23">
        <v>144.526</v>
      </c>
      <c r="Q2872" s="37" t="s">
        <v>96</v>
      </c>
      <c r="R2872" s="28">
        <v>4.7</v>
      </c>
      <c r="S2872" s="24" t="s">
        <v>132</v>
      </c>
      <c r="T2872" s="38" t="s">
        <v>96</v>
      </c>
      <c r="U2872" s="27" cm="1">
        <f t="array" ref="U2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73" hidden="1" spans="1:21">
      <c r="A2873" s="36" t="s">
        <v>3603</v>
      </c>
      <c r="B2873" s="36" t="s">
        <v>3709</v>
      </c>
      <c r="C2873" s="36" t="s">
        <v>3714</v>
      </c>
      <c r="D2873" s="36"/>
      <c r="E2873" s="36" t="s">
        <v>2357</v>
      </c>
      <c r="F2873" s="36" t="s">
        <v>2378</v>
      </c>
      <c r="G2873" s="36" t="s">
        <v>92</v>
      </c>
      <c r="H2873" s="36" t="s">
        <v>138</v>
      </c>
      <c r="I2873" s="22"/>
      <c r="J2873" s="22" t="s">
        <v>132</v>
      </c>
      <c r="K2873" s="23">
        <v>205</v>
      </c>
      <c r="L2873" s="23">
        <v>73.7</v>
      </c>
      <c r="M2873" s="23">
        <v>58</v>
      </c>
      <c r="N2873" s="23">
        <v>520.7</v>
      </c>
      <c r="O2873" s="23">
        <v>187.198</v>
      </c>
      <c r="P2873" s="23">
        <v>147.32</v>
      </c>
      <c r="Q2873" s="37" t="s">
        <v>96</v>
      </c>
      <c r="R2873" s="28">
        <v>3</v>
      </c>
      <c r="S2873" s="24" t="s">
        <v>132</v>
      </c>
      <c r="T2873" s="38" t="s">
        <v>96</v>
      </c>
      <c r="U2873" s="27" cm="1">
        <f t="array" ref="U2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74" hidden="1" spans="1:21">
      <c r="A2874" s="36" t="s">
        <v>3603</v>
      </c>
      <c r="B2874" s="36" t="s">
        <v>3709</v>
      </c>
      <c r="C2874" s="36" t="s">
        <v>3715</v>
      </c>
      <c r="D2874" s="36" t="s">
        <v>1480</v>
      </c>
      <c r="E2874" s="36" t="s">
        <v>2354</v>
      </c>
      <c r="F2874" s="36" t="s">
        <v>2579</v>
      </c>
      <c r="G2874" s="36" t="s">
        <v>92</v>
      </c>
      <c r="H2874" s="36" t="s">
        <v>138</v>
      </c>
      <c r="I2874" s="22"/>
      <c r="J2874" s="22" t="s">
        <v>132</v>
      </c>
      <c r="K2874" s="23">
        <v>206.5</v>
      </c>
      <c r="L2874" s="23">
        <v>73.7</v>
      </c>
      <c r="M2874" s="23">
        <v>58</v>
      </c>
      <c r="N2874" s="23">
        <v>524.51</v>
      </c>
      <c r="O2874" s="23">
        <v>187.198</v>
      </c>
      <c r="P2874" s="23">
        <v>147.32</v>
      </c>
      <c r="Q2874" s="37" t="s">
        <v>96</v>
      </c>
      <c r="R2874" s="28">
        <v>1.5</v>
      </c>
      <c r="S2874" s="24" t="s">
        <v>132</v>
      </c>
      <c r="T2874" s="38" t="s">
        <v>96</v>
      </c>
      <c r="U2874" s="27" cm="1">
        <f t="array" ref="U2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75" hidden="1" spans="1:21">
      <c r="A2875" s="36" t="s">
        <v>3603</v>
      </c>
      <c r="B2875" s="36" t="s">
        <v>3709</v>
      </c>
      <c r="C2875" s="36" t="s">
        <v>3715</v>
      </c>
      <c r="D2875" s="36"/>
      <c r="E2875" s="36" t="s">
        <v>2354</v>
      </c>
      <c r="F2875" s="36" t="s">
        <v>2368</v>
      </c>
      <c r="G2875" s="36" t="s">
        <v>92</v>
      </c>
      <c r="H2875" s="36" t="s">
        <v>138</v>
      </c>
      <c r="I2875" s="22"/>
      <c r="J2875" s="22" t="s">
        <v>132</v>
      </c>
      <c r="K2875" s="23">
        <v>206.5</v>
      </c>
      <c r="L2875" s="23">
        <v>73.7</v>
      </c>
      <c r="M2875" s="23">
        <v>58</v>
      </c>
      <c r="N2875" s="23">
        <v>524.51</v>
      </c>
      <c r="O2875" s="23">
        <v>187.198</v>
      </c>
      <c r="P2875" s="23">
        <v>147.32</v>
      </c>
      <c r="Q2875" s="37" t="s">
        <v>96</v>
      </c>
      <c r="R2875" s="28">
        <v>1.5</v>
      </c>
      <c r="S2875" s="24" t="s">
        <v>132</v>
      </c>
      <c r="T2875" s="38" t="s">
        <v>96</v>
      </c>
      <c r="U2875" s="27" cm="1">
        <f t="array" ref="U2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76" hidden="1" spans="1:21">
      <c r="A2876" s="36" t="s">
        <v>3603</v>
      </c>
      <c r="B2876" s="36" t="s">
        <v>3709</v>
      </c>
      <c r="C2876" s="36" t="s">
        <v>3715</v>
      </c>
      <c r="D2876" s="36" t="s">
        <v>132</v>
      </c>
      <c r="E2876" s="36" t="s">
        <v>2357</v>
      </c>
      <c r="F2876" s="36" t="s">
        <v>2368</v>
      </c>
      <c r="G2876" s="36" t="s">
        <v>92</v>
      </c>
      <c r="H2876" s="36" t="s">
        <v>138</v>
      </c>
      <c r="I2876" s="22"/>
      <c r="J2876" s="22" t="s">
        <v>132</v>
      </c>
      <c r="K2876" s="23">
        <v>206.5</v>
      </c>
      <c r="L2876" s="23">
        <v>73.7</v>
      </c>
      <c r="M2876" s="23">
        <v>58</v>
      </c>
      <c r="N2876" s="23">
        <v>524.51</v>
      </c>
      <c r="O2876" s="23">
        <v>187.198</v>
      </c>
      <c r="P2876" s="23">
        <v>147.32</v>
      </c>
      <c r="Q2876" s="37" t="s">
        <v>96</v>
      </c>
      <c r="R2876" s="28">
        <v>1.5</v>
      </c>
      <c r="S2876" s="24" t="s">
        <v>132</v>
      </c>
      <c r="T2876" s="38" t="s">
        <v>96</v>
      </c>
      <c r="U2876" s="27" cm="1">
        <f t="array" ref="U2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77" hidden="1" spans="1:21">
      <c r="A2877" s="36" t="s">
        <v>3603</v>
      </c>
      <c r="B2877" s="36" t="s">
        <v>3709</v>
      </c>
      <c r="C2877" s="36" t="s">
        <v>3716</v>
      </c>
      <c r="D2877" s="36" t="s">
        <v>1480</v>
      </c>
      <c r="E2877" s="36" t="s">
        <v>2468</v>
      </c>
      <c r="F2877" s="36" t="s">
        <v>2557</v>
      </c>
      <c r="G2877" s="36" t="s">
        <v>92</v>
      </c>
      <c r="H2877" s="36" t="s">
        <v>138</v>
      </c>
      <c r="I2877" s="22"/>
      <c r="J2877" s="22" t="s">
        <v>132</v>
      </c>
      <c r="K2877" s="23">
        <v>208.1</v>
      </c>
      <c r="L2877" s="23">
        <v>76</v>
      </c>
      <c r="M2877" s="23">
        <v>59</v>
      </c>
      <c r="N2877" s="23">
        <v>528.574</v>
      </c>
      <c r="O2877" s="23">
        <v>193.04</v>
      </c>
      <c r="P2877" s="23">
        <v>149.86</v>
      </c>
      <c r="Q2877" s="37" t="s">
        <v>98</v>
      </c>
      <c r="R2877" s="28">
        <v>9.9</v>
      </c>
      <c r="S2877" s="24" t="s">
        <v>132</v>
      </c>
      <c r="T2877" s="38" t="s">
        <v>98</v>
      </c>
      <c r="U2877" s="27" cm="1">
        <f t="array" ref="U2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78" hidden="1" spans="1:21">
      <c r="A2878" s="36" t="s">
        <v>3603</v>
      </c>
      <c r="B2878" s="36" t="s">
        <v>3709</v>
      </c>
      <c r="C2878" s="36" t="s">
        <v>3716</v>
      </c>
      <c r="D2878" s="36" t="s">
        <v>132</v>
      </c>
      <c r="E2878" s="36" t="s">
        <v>2371</v>
      </c>
      <c r="F2878" s="36" t="s">
        <v>2557</v>
      </c>
      <c r="G2878" s="36" t="s">
        <v>92</v>
      </c>
      <c r="H2878" s="36" t="s">
        <v>138</v>
      </c>
      <c r="I2878" s="22"/>
      <c r="J2878" s="22" t="s">
        <v>132</v>
      </c>
      <c r="K2878" s="23">
        <v>206.9</v>
      </c>
      <c r="L2878" s="23">
        <v>74.8</v>
      </c>
      <c r="M2878" s="23">
        <v>58.9</v>
      </c>
      <c r="N2878" s="23">
        <v>525.526</v>
      </c>
      <c r="O2878" s="23">
        <v>189.992</v>
      </c>
      <c r="P2878" s="23">
        <v>149.606</v>
      </c>
      <c r="Q2878" s="37" t="s">
        <v>96</v>
      </c>
      <c r="R2878" s="28">
        <v>1.1</v>
      </c>
      <c r="S2878" s="24" t="s">
        <v>132</v>
      </c>
      <c r="T2878" s="38" t="s">
        <v>96</v>
      </c>
      <c r="U2878" s="27" cm="1">
        <f t="array" ref="U2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79" hidden="1" spans="1:21">
      <c r="A2879" s="36" t="s">
        <v>3603</v>
      </c>
      <c r="B2879" s="36" t="s">
        <v>3709</v>
      </c>
      <c r="C2879" s="36" t="s">
        <v>3717</v>
      </c>
      <c r="D2879" s="36" t="s">
        <v>544</v>
      </c>
      <c r="E2879" s="36" t="s">
        <v>2468</v>
      </c>
      <c r="F2879" s="36" t="s">
        <v>2973</v>
      </c>
      <c r="G2879" s="36" t="s">
        <v>41</v>
      </c>
      <c r="H2879" s="36" t="s">
        <v>135</v>
      </c>
      <c r="I2879" s="22"/>
      <c r="J2879" s="22" t="s">
        <v>132</v>
      </c>
      <c r="K2879" s="23">
        <v>197.9</v>
      </c>
      <c r="L2879" s="23">
        <v>74.8</v>
      </c>
      <c r="M2879" s="23">
        <v>55.8</v>
      </c>
      <c r="N2879" s="23">
        <v>502.666</v>
      </c>
      <c r="O2879" s="23">
        <v>189.992</v>
      </c>
      <c r="P2879" s="23">
        <v>141.732</v>
      </c>
      <c r="Q2879" s="37" t="s">
        <v>57</v>
      </c>
      <c r="R2879" s="28">
        <v>5.1</v>
      </c>
      <c r="S2879" s="24" t="s">
        <v>132</v>
      </c>
      <c r="T2879" s="38" t="s">
        <v>57</v>
      </c>
      <c r="U2879" s="27" cm="1">
        <f t="array" ref="U2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880" hidden="1" spans="1:21">
      <c r="A2880" s="36" t="s">
        <v>3603</v>
      </c>
      <c r="B2880" s="36" t="s">
        <v>3709</v>
      </c>
      <c r="C2880" s="36" t="s">
        <v>3718</v>
      </c>
      <c r="D2880" s="36" t="s">
        <v>132</v>
      </c>
      <c r="E2880" s="36" t="s">
        <v>2468</v>
      </c>
      <c r="F2880" s="36" t="s">
        <v>2425</v>
      </c>
      <c r="G2880" s="36" t="s">
        <v>92</v>
      </c>
      <c r="H2880" s="36" t="s">
        <v>138</v>
      </c>
      <c r="I2880" s="22"/>
      <c r="J2880" s="22" t="s">
        <v>132</v>
      </c>
      <c r="K2880" s="23">
        <v>206.5</v>
      </c>
      <c r="L2880" s="23">
        <v>74.8</v>
      </c>
      <c r="M2880" s="23">
        <v>58.7</v>
      </c>
      <c r="N2880" s="23">
        <v>524.51</v>
      </c>
      <c r="O2880" s="23">
        <v>189.992</v>
      </c>
      <c r="P2880" s="23">
        <v>149.098</v>
      </c>
      <c r="Q2880" s="37" t="s">
        <v>96</v>
      </c>
      <c r="R2880" s="28">
        <v>1.5</v>
      </c>
      <c r="S2880" s="24" t="s">
        <v>132</v>
      </c>
      <c r="T2880" s="38" t="s">
        <v>96</v>
      </c>
      <c r="U2880" s="27" cm="1">
        <f t="array" ref="U2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81" hidden="1" spans="1:21">
      <c r="A2881" s="36" t="s">
        <v>3603</v>
      </c>
      <c r="B2881" s="36" t="s">
        <v>3709</v>
      </c>
      <c r="C2881" s="36" t="s">
        <v>3718</v>
      </c>
      <c r="D2881" s="36" t="s">
        <v>1480</v>
      </c>
      <c r="E2881" s="36" t="s">
        <v>2468</v>
      </c>
      <c r="F2881" s="36" t="s">
        <v>2425</v>
      </c>
      <c r="G2881" s="36" t="s">
        <v>92</v>
      </c>
      <c r="H2881" s="36" t="s">
        <v>138</v>
      </c>
      <c r="I2881" s="22"/>
      <c r="J2881" s="22" t="s">
        <v>132</v>
      </c>
      <c r="K2881" s="23">
        <v>206.5</v>
      </c>
      <c r="L2881" s="23">
        <v>74.8</v>
      </c>
      <c r="M2881" s="23">
        <v>58.7</v>
      </c>
      <c r="N2881" s="23">
        <v>524.51</v>
      </c>
      <c r="O2881" s="23">
        <v>189.992</v>
      </c>
      <c r="P2881" s="23">
        <v>149.098</v>
      </c>
      <c r="Q2881" s="37" t="s">
        <v>96</v>
      </c>
      <c r="R2881" s="28">
        <v>1.5</v>
      </c>
      <c r="S2881" s="24" t="s">
        <v>132</v>
      </c>
      <c r="T2881" s="38" t="s">
        <v>96</v>
      </c>
      <c r="U2881" s="27" cm="1">
        <f t="array" ref="U2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82" hidden="1" spans="1:21">
      <c r="A2882" s="36" t="s">
        <v>3603</v>
      </c>
      <c r="B2882" s="36" t="s">
        <v>3709</v>
      </c>
      <c r="C2882" s="36" t="s">
        <v>3719</v>
      </c>
      <c r="D2882" s="36"/>
      <c r="E2882" s="36" t="s">
        <v>2468</v>
      </c>
      <c r="F2882" s="36" t="s">
        <v>2396</v>
      </c>
      <c r="G2882" s="36" t="s">
        <v>41</v>
      </c>
      <c r="H2882" s="36" t="s">
        <v>135</v>
      </c>
      <c r="I2882" s="22"/>
      <c r="J2882" s="22"/>
      <c r="K2882" s="23">
        <v>198.9</v>
      </c>
      <c r="L2882" s="23">
        <v>74.8</v>
      </c>
      <c r="M2882" s="23">
        <v>55.8</v>
      </c>
      <c r="N2882" s="23">
        <v>505.206</v>
      </c>
      <c r="O2882" s="23">
        <v>189.992</v>
      </c>
      <c r="P2882" s="23">
        <v>141.732</v>
      </c>
      <c r="Q2882" s="37" t="s">
        <v>57</v>
      </c>
      <c r="R2882" s="28">
        <v>4.1</v>
      </c>
      <c r="S2882" s="24" t="s">
        <v>132</v>
      </c>
      <c r="T2882" s="38" t="s">
        <v>57</v>
      </c>
      <c r="U2882" s="27" cm="1">
        <f t="array" ref="U2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83" hidden="1" spans="1:21">
      <c r="A2883" s="36" t="s">
        <v>3603</v>
      </c>
      <c r="B2883" s="36" t="s">
        <v>3709</v>
      </c>
      <c r="C2883" s="36" t="s">
        <v>3720</v>
      </c>
      <c r="D2883" s="36" t="s">
        <v>1673</v>
      </c>
      <c r="E2883" s="36" t="s">
        <v>2371</v>
      </c>
      <c r="F2883" s="36" t="s">
        <v>2408</v>
      </c>
      <c r="G2883" s="36" t="s">
        <v>92</v>
      </c>
      <c r="H2883" s="36" t="s">
        <v>138</v>
      </c>
      <c r="I2883" s="22"/>
      <c r="J2883" s="22" t="s">
        <v>132</v>
      </c>
      <c r="K2883" s="23">
        <v>215</v>
      </c>
      <c r="L2883" s="23">
        <v>74.8</v>
      </c>
      <c r="M2883" s="23">
        <v>59</v>
      </c>
      <c r="N2883" s="23">
        <v>546.1</v>
      </c>
      <c r="O2883" s="23">
        <v>189.992</v>
      </c>
      <c r="P2883" s="23">
        <v>149.86</v>
      </c>
      <c r="Q2883" s="37" t="s">
        <v>98</v>
      </c>
      <c r="R2883" s="28">
        <v>3</v>
      </c>
      <c r="S2883" s="24" t="s">
        <v>132</v>
      </c>
      <c r="T2883" s="38" t="s">
        <v>98</v>
      </c>
      <c r="U2883" s="27" cm="1">
        <f t="array" ref="U2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84" hidden="1" spans="1:21">
      <c r="A2884" s="36" t="s">
        <v>3603</v>
      </c>
      <c r="B2884" s="36" t="s">
        <v>3709</v>
      </c>
      <c r="C2884" s="36" t="s">
        <v>3721</v>
      </c>
      <c r="D2884" s="36" t="s">
        <v>544</v>
      </c>
      <c r="E2884" s="36" t="s">
        <v>2468</v>
      </c>
      <c r="F2884" s="36" t="s">
        <v>3053</v>
      </c>
      <c r="G2884" s="36" t="s">
        <v>41</v>
      </c>
      <c r="H2884" s="36" t="s">
        <v>301</v>
      </c>
      <c r="I2884" s="22"/>
      <c r="J2884" s="22" t="s">
        <v>132</v>
      </c>
      <c r="K2884" s="23">
        <v>198.6</v>
      </c>
      <c r="L2884" s="23">
        <v>75.3</v>
      </c>
      <c r="M2884" s="23">
        <v>56.2</v>
      </c>
      <c r="N2884" s="23">
        <v>504.444</v>
      </c>
      <c r="O2884" s="23">
        <v>191.262</v>
      </c>
      <c r="P2884" s="23">
        <v>142.748</v>
      </c>
      <c r="Q2884" s="37" t="s">
        <v>57</v>
      </c>
      <c r="R2884" s="28">
        <v>4.4</v>
      </c>
      <c r="S2884" s="24" t="s">
        <v>132</v>
      </c>
      <c r="T2884" s="38" t="s">
        <v>57</v>
      </c>
      <c r="U2884" s="27" cm="1">
        <f t="array" ref="U2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85" hidden="1" spans="1:21">
      <c r="A2885" s="36" t="s">
        <v>3603</v>
      </c>
      <c r="B2885" s="36" t="s">
        <v>3709</v>
      </c>
      <c r="C2885" s="36" t="s">
        <v>3721</v>
      </c>
      <c r="D2885" s="36" t="s">
        <v>132</v>
      </c>
      <c r="E2885" s="36" t="s">
        <v>2468</v>
      </c>
      <c r="F2885" s="36" t="s">
        <v>3053</v>
      </c>
      <c r="G2885" s="36" t="s">
        <v>92</v>
      </c>
      <c r="H2885" s="36" t="s">
        <v>138</v>
      </c>
      <c r="I2885" s="22"/>
      <c r="J2885" s="22" t="s">
        <v>132</v>
      </c>
      <c r="K2885" s="23">
        <v>206.5</v>
      </c>
      <c r="L2885" s="23">
        <v>75</v>
      </c>
      <c r="M2885" s="23">
        <v>58.8</v>
      </c>
      <c r="N2885" s="23">
        <v>524.51</v>
      </c>
      <c r="O2885" s="23">
        <v>190.5</v>
      </c>
      <c r="P2885" s="23">
        <v>149.352</v>
      </c>
      <c r="Q2885" s="37" t="s">
        <v>96</v>
      </c>
      <c r="R2885" s="28">
        <v>1.5</v>
      </c>
      <c r="S2885" s="24" t="s">
        <v>132</v>
      </c>
      <c r="T2885" s="38" t="s">
        <v>96</v>
      </c>
      <c r="U2885" s="27" cm="1">
        <f t="array" ref="U2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86" hidden="1" spans="1:21">
      <c r="A2886" s="36" t="s">
        <v>3603</v>
      </c>
      <c r="B2886" s="36" t="s">
        <v>3709</v>
      </c>
      <c r="C2886" s="36" t="s">
        <v>3721</v>
      </c>
      <c r="D2886" s="36" t="s">
        <v>1480</v>
      </c>
      <c r="E2886" s="36" t="s">
        <v>2468</v>
      </c>
      <c r="F2886" s="36" t="s">
        <v>3053</v>
      </c>
      <c r="G2886" s="36" t="s">
        <v>92</v>
      </c>
      <c r="H2886" s="36" t="s">
        <v>138</v>
      </c>
      <c r="I2886" s="22"/>
      <c r="J2886" s="22" t="s">
        <v>132</v>
      </c>
      <c r="K2886" s="23">
        <v>208.1</v>
      </c>
      <c r="L2886" s="23">
        <v>75</v>
      </c>
      <c r="M2886" s="23">
        <v>59</v>
      </c>
      <c r="N2886" s="23">
        <v>528.574</v>
      </c>
      <c r="O2886" s="23">
        <v>190.5</v>
      </c>
      <c r="P2886" s="23">
        <v>149.86</v>
      </c>
      <c r="Q2886" s="37" t="s">
        <v>98</v>
      </c>
      <c r="R2886" s="28">
        <v>9.9</v>
      </c>
      <c r="S2886" s="24" t="s">
        <v>132</v>
      </c>
      <c r="T2886" s="38" t="s">
        <v>98</v>
      </c>
      <c r="U2886" s="27" cm="1">
        <f t="array" ref="U2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87" hidden="1" spans="1:21">
      <c r="A2887" s="36" t="s">
        <v>3603</v>
      </c>
      <c r="B2887" s="36" t="s">
        <v>3709</v>
      </c>
      <c r="C2887" s="36" t="s">
        <v>3720</v>
      </c>
      <c r="D2887" s="36" t="s">
        <v>132</v>
      </c>
      <c r="E2887" s="36" t="s">
        <v>2371</v>
      </c>
      <c r="F2887" s="36" t="s">
        <v>2370</v>
      </c>
      <c r="G2887" s="36" t="s">
        <v>92</v>
      </c>
      <c r="H2887" s="36" t="s">
        <v>138</v>
      </c>
      <c r="I2887" s="22"/>
      <c r="J2887" s="22" t="s">
        <v>132</v>
      </c>
      <c r="K2887" s="23">
        <v>206.9</v>
      </c>
      <c r="L2887" s="23">
        <v>74.8</v>
      </c>
      <c r="M2887" s="23">
        <v>58.9</v>
      </c>
      <c r="N2887" s="23">
        <v>525.526</v>
      </c>
      <c r="O2887" s="23">
        <v>189.992</v>
      </c>
      <c r="P2887" s="23">
        <v>149.606</v>
      </c>
      <c r="Q2887" s="37" t="s">
        <v>96</v>
      </c>
      <c r="R2887" s="28">
        <v>1.1</v>
      </c>
      <c r="S2887" s="24" t="s">
        <v>132</v>
      </c>
      <c r="T2887" s="38" t="s">
        <v>96</v>
      </c>
      <c r="U2887" s="27" cm="1">
        <f t="array" ref="U2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88" hidden="1" spans="1:21">
      <c r="A2888" s="36" t="s">
        <v>3603</v>
      </c>
      <c r="B2888" s="36" t="s">
        <v>3709</v>
      </c>
      <c r="C2888" s="36" t="s">
        <v>3722</v>
      </c>
      <c r="D2888" s="36" t="s">
        <v>132</v>
      </c>
      <c r="E2888" s="36" t="s">
        <v>2468</v>
      </c>
      <c r="F2888" s="36" t="s">
        <v>3054</v>
      </c>
      <c r="G2888" s="36" t="s">
        <v>41</v>
      </c>
      <c r="H2888" s="36" t="s">
        <v>135</v>
      </c>
      <c r="I2888" s="22"/>
      <c r="J2888" s="22" t="s">
        <v>132</v>
      </c>
      <c r="K2888" s="23">
        <v>198.1</v>
      </c>
      <c r="L2888" s="23">
        <v>74.8</v>
      </c>
      <c r="M2888" s="23">
        <v>55.6</v>
      </c>
      <c r="N2888" s="23">
        <v>503.174</v>
      </c>
      <c r="O2888" s="23">
        <v>189.992</v>
      </c>
      <c r="P2888" s="23">
        <v>141.224</v>
      </c>
      <c r="Q2888" s="37" t="s">
        <v>57</v>
      </c>
      <c r="R2888" s="28">
        <v>4.9</v>
      </c>
      <c r="S2888" s="24" t="s">
        <v>132</v>
      </c>
      <c r="T2888" s="38" t="s">
        <v>57</v>
      </c>
      <c r="U2888" s="27" cm="1">
        <f t="array" ref="U2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89" hidden="1" spans="1:21">
      <c r="A2889" s="36" t="s">
        <v>3603</v>
      </c>
      <c r="B2889" s="36" t="s">
        <v>3709</v>
      </c>
      <c r="C2889" s="36" t="s">
        <v>3722</v>
      </c>
      <c r="D2889" s="36" t="s">
        <v>132</v>
      </c>
      <c r="E2889" s="36" t="s">
        <v>2468</v>
      </c>
      <c r="F2889" s="36" t="s">
        <v>3054</v>
      </c>
      <c r="G2889" s="36" t="s">
        <v>41</v>
      </c>
      <c r="H2889" s="36" t="s">
        <v>174</v>
      </c>
      <c r="I2889" s="22"/>
      <c r="J2889" s="22" t="s">
        <v>132</v>
      </c>
      <c r="K2889" s="23">
        <v>198.1</v>
      </c>
      <c r="L2889" s="23">
        <v>74.8</v>
      </c>
      <c r="M2889" s="23">
        <v>55.8</v>
      </c>
      <c r="N2889" s="23">
        <v>503.174</v>
      </c>
      <c r="O2889" s="23">
        <v>189.992</v>
      </c>
      <c r="P2889" s="23">
        <v>141.732</v>
      </c>
      <c r="Q2889" s="37" t="s">
        <v>57</v>
      </c>
      <c r="R2889" s="28">
        <v>4.9</v>
      </c>
      <c r="S2889" s="24" t="s">
        <v>132</v>
      </c>
      <c r="T2889" s="38" t="s">
        <v>57</v>
      </c>
      <c r="U2889" s="27" cm="1">
        <f t="array" ref="U2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90" hidden="1" spans="1:21">
      <c r="A2890" s="36" t="s">
        <v>3603</v>
      </c>
      <c r="B2890" s="36" t="s">
        <v>3709</v>
      </c>
      <c r="C2890" s="36" t="s">
        <v>3723</v>
      </c>
      <c r="D2890" s="36" t="s">
        <v>1480</v>
      </c>
      <c r="E2890" s="36" t="s">
        <v>2468</v>
      </c>
      <c r="F2890" s="36" t="s">
        <v>2460</v>
      </c>
      <c r="G2890" s="36" t="s">
        <v>92</v>
      </c>
      <c r="H2890" s="36" t="s">
        <v>138</v>
      </c>
      <c r="I2890" s="22"/>
      <c r="J2890" s="22" t="s">
        <v>132</v>
      </c>
      <c r="K2890" s="23">
        <v>208.5</v>
      </c>
      <c r="L2890" s="23">
        <v>75</v>
      </c>
      <c r="M2890" s="23">
        <v>59</v>
      </c>
      <c r="N2890" s="23">
        <v>529.59</v>
      </c>
      <c r="O2890" s="23">
        <v>190.5</v>
      </c>
      <c r="P2890" s="23">
        <v>149.86</v>
      </c>
      <c r="Q2890" s="37" t="s">
        <v>98</v>
      </c>
      <c r="R2890" s="28">
        <v>9.5</v>
      </c>
      <c r="S2890" s="24" t="s">
        <v>132</v>
      </c>
      <c r="T2890" s="38" t="s">
        <v>98</v>
      </c>
      <c r="U2890" s="27" cm="1">
        <f t="array" ref="U2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891" hidden="1" spans="1:21">
      <c r="A2891" s="36" t="s">
        <v>3603</v>
      </c>
      <c r="B2891" s="36" t="s">
        <v>3709</v>
      </c>
      <c r="C2891" s="36" t="s">
        <v>3724</v>
      </c>
      <c r="D2891" s="36" t="s">
        <v>544</v>
      </c>
      <c r="E2891" s="36" t="s">
        <v>2468</v>
      </c>
      <c r="F2891" s="36" t="s">
        <v>2955</v>
      </c>
      <c r="G2891" s="36" t="s">
        <v>41</v>
      </c>
      <c r="H2891" s="36" t="s">
        <v>301</v>
      </c>
      <c r="I2891" s="22"/>
      <c r="J2891" s="22" t="s">
        <v>132</v>
      </c>
      <c r="K2891" s="23">
        <v>198.9</v>
      </c>
      <c r="L2891" s="23">
        <v>74.8</v>
      </c>
      <c r="M2891" s="23">
        <v>56.2</v>
      </c>
      <c r="N2891" s="23">
        <v>505.206</v>
      </c>
      <c r="O2891" s="23">
        <v>189.992</v>
      </c>
      <c r="P2891" s="23">
        <v>142.748</v>
      </c>
      <c r="Q2891" s="37" t="s">
        <v>57</v>
      </c>
      <c r="R2891" s="28">
        <v>4.1</v>
      </c>
      <c r="S2891" s="24" t="s">
        <v>132</v>
      </c>
      <c r="T2891" s="38" t="s">
        <v>57</v>
      </c>
      <c r="U2891" s="27" cm="1">
        <f t="array" ref="U2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92" hidden="1" spans="1:21">
      <c r="A2892" s="36" t="s">
        <v>3603</v>
      </c>
      <c r="B2892" s="36" t="s">
        <v>3709</v>
      </c>
      <c r="C2892" s="36" t="s">
        <v>3724</v>
      </c>
      <c r="D2892" s="36"/>
      <c r="E2892" s="36" t="s">
        <v>2468</v>
      </c>
      <c r="F2892" s="36" t="s">
        <v>2955</v>
      </c>
      <c r="G2892" s="36" t="s">
        <v>41</v>
      </c>
      <c r="H2892" s="36" t="s">
        <v>135</v>
      </c>
      <c r="I2892" s="22"/>
      <c r="J2892" s="22"/>
      <c r="K2892" s="23">
        <v>198.9</v>
      </c>
      <c r="L2892" s="23">
        <v>74.8</v>
      </c>
      <c r="M2892" s="23">
        <v>55.6</v>
      </c>
      <c r="N2892" s="23">
        <v>505.206</v>
      </c>
      <c r="O2892" s="23">
        <v>189.992</v>
      </c>
      <c r="P2892" s="23">
        <v>141.224</v>
      </c>
      <c r="Q2892" s="37" t="s">
        <v>57</v>
      </c>
      <c r="R2892" s="28">
        <v>4.1</v>
      </c>
      <c r="S2892" s="24" t="s">
        <v>132</v>
      </c>
      <c r="T2892" s="38" t="s">
        <v>57</v>
      </c>
      <c r="U2892" s="27" cm="1">
        <f t="array" ref="U2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93" hidden="1" spans="1:21">
      <c r="A2893" s="36" t="s">
        <v>3603</v>
      </c>
      <c r="B2893" s="36" t="s">
        <v>3709</v>
      </c>
      <c r="C2893" s="36" t="s">
        <v>3724</v>
      </c>
      <c r="D2893" s="36"/>
      <c r="E2893" s="36" t="s">
        <v>2468</v>
      </c>
      <c r="F2893" s="36" t="s">
        <v>2955</v>
      </c>
      <c r="G2893" s="36" t="s">
        <v>41</v>
      </c>
      <c r="H2893" s="36" t="s">
        <v>174</v>
      </c>
      <c r="I2893" s="22"/>
      <c r="J2893" s="22"/>
      <c r="K2893" s="23">
        <v>198.9</v>
      </c>
      <c r="L2893" s="23">
        <v>74.8</v>
      </c>
      <c r="M2893" s="23">
        <v>56.2</v>
      </c>
      <c r="N2893" s="23">
        <v>505.206</v>
      </c>
      <c r="O2893" s="23">
        <v>189.992</v>
      </c>
      <c r="P2893" s="23">
        <v>142.748</v>
      </c>
      <c r="Q2893" s="37" t="s">
        <v>57</v>
      </c>
      <c r="R2893" s="28">
        <v>4.1</v>
      </c>
      <c r="S2893" s="24" t="s">
        <v>132</v>
      </c>
      <c r="T2893" s="38" t="s">
        <v>57</v>
      </c>
      <c r="U2893" s="27" cm="1">
        <f t="array" ref="U2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94" hidden="1" spans="1:21">
      <c r="A2894" s="36" t="s">
        <v>3603</v>
      </c>
      <c r="B2894" s="36" t="s">
        <v>3709</v>
      </c>
      <c r="C2894" s="36" t="s">
        <v>3724</v>
      </c>
      <c r="D2894" s="36" t="s">
        <v>132</v>
      </c>
      <c r="E2894" s="36" t="s">
        <v>2468</v>
      </c>
      <c r="F2894" s="36" t="s">
        <v>2387</v>
      </c>
      <c r="G2894" s="36" t="s">
        <v>92</v>
      </c>
      <c r="H2894" s="36" t="s">
        <v>138</v>
      </c>
      <c r="I2894" s="22"/>
      <c r="J2894" s="22" t="s">
        <v>132</v>
      </c>
      <c r="K2894" s="23">
        <v>206.9</v>
      </c>
      <c r="L2894" s="23">
        <v>74.8</v>
      </c>
      <c r="M2894" s="23">
        <v>58.9</v>
      </c>
      <c r="N2894" s="23">
        <v>525.526</v>
      </c>
      <c r="O2894" s="23">
        <v>189.992</v>
      </c>
      <c r="P2894" s="23">
        <v>149.606</v>
      </c>
      <c r="Q2894" s="37" t="s">
        <v>96</v>
      </c>
      <c r="R2894" s="28">
        <v>1.1</v>
      </c>
      <c r="S2894" s="24" t="s">
        <v>132</v>
      </c>
      <c r="T2894" s="38" t="s">
        <v>96</v>
      </c>
      <c r="U2894" s="27" cm="1">
        <f t="array" ref="U2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95" hidden="1" spans="1:21">
      <c r="A2895" s="36" t="s">
        <v>3603</v>
      </c>
      <c r="B2895" s="36" t="s">
        <v>3709</v>
      </c>
      <c r="C2895" s="36" t="s">
        <v>3724</v>
      </c>
      <c r="D2895" s="36" t="s">
        <v>132</v>
      </c>
      <c r="E2895" s="36" t="s">
        <v>2468</v>
      </c>
      <c r="F2895" s="36" t="s">
        <v>3056</v>
      </c>
      <c r="G2895" s="36" t="s">
        <v>41</v>
      </c>
      <c r="H2895" s="36" t="s">
        <v>135</v>
      </c>
      <c r="I2895" s="22"/>
      <c r="J2895" s="22" t="s">
        <v>132</v>
      </c>
      <c r="K2895" s="23">
        <v>198.1</v>
      </c>
      <c r="L2895" s="23">
        <v>74.8</v>
      </c>
      <c r="M2895" s="23">
        <v>55.6</v>
      </c>
      <c r="N2895" s="23">
        <v>503.174</v>
      </c>
      <c r="O2895" s="23">
        <v>189.992</v>
      </c>
      <c r="P2895" s="23">
        <v>141.224</v>
      </c>
      <c r="Q2895" s="37" t="s">
        <v>57</v>
      </c>
      <c r="R2895" s="28">
        <v>4.9</v>
      </c>
      <c r="S2895" s="24" t="s">
        <v>132</v>
      </c>
      <c r="T2895" s="38" t="s">
        <v>57</v>
      </c>
      <c r="U2895" s="27" cm="1">
        <f t="array" ref="U2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96" hidden="1" spans="1:21">
      <c r="A2896" s="36" t="s">
        <v>3603</v>
      </c>
      <c r="B2896" s="36" t="s">
        <v>3709</v>
      </c>
      <c r="C2896" s="36" t="s">
        <v>3724</v>
      </c>
      <c r="D2896" s="36" t="s">
        <v>132</v>
      </c>
      <c r="E2896" s="36" t="s">
        <v>2468</v>
      </c>
      <c r="F2896" s="36" t="s">
        <v>3056</v>
      </c>
      <c r="G2896" s="36" t="s">
        <v>41</v>
      </c>
      <c r="H2896" s="36" t="s">
        <v>174</v>
      </c>
      <c r="I2896" s="22"/>
      <c r="J2896" s="22" t="s">
        <v>132</v>
      </c>
      <c r="K2896" s="23">
        <v>198.1</v>
      </c>
      <c r="L2896" s="23">
        <v>74.8</v>
      </c>
      <c r="M2896" s="23">
        <v>55.8</v>
      </c>
      <c r="N2896" s="23">
        <v>503.174</v>
      </c>
      <c r="O2896" s="23">
        <v>189.992</v>
      </c>
      <c r="P2896" s="23">
        <v>141.732</v>
      </c>
      <c r="Q2896" s="37" t="s">
        <v>57</v>
      </c>
      <c r="R2896" s="28">
        <v>4.9</v>
      </c>
      <c r="S2896" s="24" t="s">
        <v>132</v>
      </c>
      <c r="T2896" s="38" t="s">
        <v>57</v>
      </c>
      <c r="U2896" s="27" cm="1">
        <f t="array" ref="U2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97" hidden="1" spans="1:21">
      <c r="A2897" s="36" t="s">
        <v>3603</v>
      </c>
      <c r="B2897" s="36" t="s">
        <v>3709</v>
      </c>
      <c r="C2897" s="36" t="s">
        <v>3724</v>
      </c>
      <c r="D2897" s="36" t="s">
        <v>1480</v>
      </c>
      <c r="E2897" s="36" t="s">
        <v>2468</v>
      </c>
      <c r="F2897" s="36" t="s">
        <v>3056</v>
      </c>
      <c r="G2897" s="36" t="s">
        <v>92</v>
      </c>
      <c r="H2897" s="36" t="s">
        <v>138</v>
      </c>
      <c r="I2897" s="22"/>
      <c r="J2897" s="22" t="s">
        <v>132</v>
      </c>
      <c r="K2897" s="23">
        <v>208.5</v>
      </c>
      <c r="L2897" s="23">
        <v>76</v>
      </c>
      <c r="M2897" s="23">
        <v>59</v>
      </c>
      <c r="N2897" s="23">
        <v>529.59</v>
      </c>
      <c r="O2897" s="23">
        <v>193.04</v>
      </c>
      <c r="P2897" s="23">
        <v>149.86</v>
      </c>
      <c r="Q2897" s="37" t="s">
        <v>98</v>
      </c>
      <c r="R2897" s="28">
        <v>9.5</v>
      </c>
      <c r="S2897" s="24" t="s">
        <v>132</v>
      </c>
      <c r="T2897" s="38" t="s">
        <v>98</v>
      </c>
      <c r="U2897" s="27" cm="1">
        <f t="array" ref="U2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898" hidden="1" spans="1:21">
      <c r="A2898" s="36" t="s">
        <v>3603</v>
      </c>
      <c r="B2898" s="36" t="s">
        <v>3709</v>
      </c>
      <c r="C2898" s="36" t="s">
        <v>3725</v>
      </c>
      <c r="D2898" s="36" t="s">
        <v>132</v>
      </c>
      <c r="E2898" s="36" t="s">
        <v>2587</v>
      </c>
      <c r="F2898" s="36" t="s">
        <v>2398</v>
      </c>
      <c r="G2898" s="36" t="s">
        <v>92</v>
      </c>
      <c r="H2898" s="36" t="s">
        <v>138</v>
      </c>
      <c r="I2898" s="22"/>
      <c r="J2898" s="22" t="s">
        <v>132</v>
      </c>
      <c r="K2898" s="23">
        <v>208.2</v>
      </c>
      <c r="L2898" s="23">
        <v>76.9</v>
      </c>
      <c r="M2898" s="23">
        <v>59.2</v>
      </c>
      <c r="N2898" s="23">
        <v>528.828</v>
      </c>
      <c r="O2898" s="23">
        <v>195.326</v>
      </c>
      <c r="P2898" s="23">
        <v>150.368</v>
      </c>
      <c r="Q2898" s="37" t="s">
        <v>98</v>
      </c>
      <c r="R2898" s="28">
        <v>9.8</v>
      </c>
      <c r="S2898" s="24" t="s">
        <v>132</v>
      </c>
      <c r="T2898" s="38" t="s">
        <v>98</v>
      </c>
      <c r="U2898" s="27" cm="1">
        <f t="array" ref="U2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899" hidden="1" spans="1:21">
      <c r="A2899" s="36" t="s">
        <v>3603</v>
      </c>
      <c r="B2899" s="36" t="s">
        <v>3709</v>
      </c>
      <c r="C2899" s="36" t="s">
        <v>3726</v>
      </c>
      <c r="D2899" s="36" t="s">
        <v>1673</v>
      </c>
      <c r="E2899" s="36" t="s">
        <v>2587</v>
      </c>
      <c r="F2899" s="36" t="s">
        <v>2592</v>
      </c>
      <c r="G2899" s="36" t="s">
        <v>92</v>
      </c>
      <c r="H2899" s="36" t="s">
        <v>138</v>
      </c>
      <c r="I2899" s="22"/>
      <c r="J2899" s="22" t="s">
        <v>132</v>
      </c>
      <c r="K2899" s="23">
        <v>215.3</v>
      </c>
      <c r="L2899" s="23">
        <v>75.6</v>
      </c>
      <c r="M2899" s="23">
        <v>59.4</v>
      </c>
      <c r="N2899" s="23">
        <v>546.862</v>
      </c>
      <c r="O2899" s="23">
        <v>192.024</v>
      </c>
      <c r="P2899" s="23">
        <v>150.876</v>
      </c>
      <c r="Q2899" s="37" t="s">
        <v>98</v>
      </c>
      <c r="R2899" s="28">
        <v>2.7</v>
      </c>
      <c r="S2899" s="24" t="s">
        <v>132</v>
      </c>
      <c r="T2899" s="38" t="s">
        <v>98</v>
      </c>
      <c r="U2899" s="27" cm="1">
        <f t="array" ref="U2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00" hidden="1" spans="1:21">
      <c r="A2900" s="36" t="s">
        <v>3603</v>
      </c>
      <c r="B2900" s="36" t="s">
        <v>3709</v>
      </c>
      <c r="C2900" s="36" t="s">
        <v>3727</v>
      </c>
      <c r="D2900" s="36" t="s">
        <v>1480</v>
      </c>
      <c r="E2900" s="36" t="s">
        <v>2587</v>
      </c>
      <c r="F2900" s="36" t="s">
        <v>2877</v>
      </c>
      <c r="G2900" s="36" t="s">
        <v>92</v>
      </c>
      <c r="H2900" s="36" t="s">
        <v>138</v>
      </c>
      <c r="I2900" s="22"/>
      <c r="J2900" s="22" t="s">
        <v>132</v>
      </c>
      <c r="K2900" s="23">
        <v>210.1</v>
      </c>
      <c r="L2900" s="23">
        <v>75.6</v>
      </c>
      <c r="M2900" s="23">
        <v>59.6</v>
      </c>
      <c r="N2900" s="23">
        <v>533.654</v>
      </c>
      <c r="O2900" s="23">
        <v>192.024</v>
      </c>
      <c r="P2900" s="23">
        <v>151.384</v>
      </c>
      <c r="Q2900" s="37" t="s">
        <v>98</v>
      </c>
      <c r="R2900" s="28">
        <v>7.9</v>
      </c>
      <c r="S2900" s="24" t="s">
        <v>132</v>
      </c>
      <c r="T2900" s="38" t="s">
        <v>98</v>
      </c>
      <c r="U2900" s="27" cm="1">
        <f t="array" ref="U2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901" hidden="1" spans="1:21">
      <c r="A2901" s="36" t="s">
        <v>3603</v>
      </c>
      <c r="B2901" s="36" t="s">
        <v>3709</v>
      </c>
      <c r="C2901" s="36" t="s">
        <v>3728</v>
      </c>
      <c r="D2901" s="36" t="s">
        <v>132</v>
      </c>
      <c r="E2901" s="36" t="s">
        <v>2587</v>
      </c>
      <c r="F2901" s="36" t="s">
        <v>2614</v>
      </c>
      <c r="G2901" s="36" t="s">
        <v>92</v>
      </c>
      <c r="H2901" s="36" t="s">
        <v>138</v>
      </c>
      <c r="I2901" s="22"/>
      <c r="J2901" s="22" t="s">
        <v>132</v>
      </c>
      <c r="K2901" s="23">
        <v>209.5</v>
      </c>
      <c r="L2901" s="23">
        <v>76.9</v>
      </c>
      <c r="M2901" s="23">
        <v>59.2</v>
      </c>
      <c r="N2901" s="23">
        <v>532.13</v>
      </c>
      <c r="O2901" s="23">
        <v>195.326</v>
      </c>
      <c r="P2901" s="23">
        <v>150.368</v>
      </c>
      <c r="Q2901" s="37" t="s">
        <v>98</v>
      </c>
      <c r="R2901" s="28">
        <v>8.5</v>
      </c>
      <c r="S2901" s="24" t="s">
        <v>132</v>
      </c>
      <c r="T2901" s="38" t="s">
        <v>98</v>
      </c>
      <c r="U2901" s="27" cm="1">
        <f t="array" ref="U2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902" hidden="1" spans="1:21">
      <c r="A2902" s="36" t="s">
        <v>3603</v>
      </c>
      <c r="B2902" s="36" t="s">
        <v>3709</v>
      </c>
      <c r="C2902" s="36" t="s">
        <v>3728</v>
      </c>
      <c r="D2902" s="36" t="s">
        <v>1480</v>
      </c>
      <c r="E2902" s="36" t="s">
        <v>2587</v>
      </c>
      <c r="F2902" s="36" t="s">
        <v>2614</v>
      </c>
      <c r="G2902" s="36" t="s">
        <v>92</v>
      </c>
      <c r="H2902" s="36" t="s">
        <v>138</v>
      </c>
      <c r="I2902" s="22"/>
      <c r="J2902" s="22" t="s">
        <v>132</v>
      </c>
      <c r="K2902" s="23">
        <v>210.1</v>
      </c>
      <c r="L2902" s="23">
        <v>75.6</v>
      </c>
      <c r="M2902" s="23">
        <v>59.2</v>
      </c>
      <c r="N2902" s="23">
        <v>533.654</v>
      </c>
      <c r="O2902" s="23">
        <v>192.024</v>
      </c>
      <c r="P2902" s="23">
        <v>150.368</v>
      </c>
      <c r="Q2902" s="37" t="s">
        <v>98</v>
      </c>
      <c r="R2902" s="28">
        <v>7.9</v>
      </c>
      <c r="S2902" s="24" t="s">
        <v>132</v>
      </c>
      <c r="T2902" s="38" t="s">
        <v>98</v>
      </c>
      <c r="U2902" s="27" cm="1">
        <f t="array" ref="U2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903" hidden="1" spans="1:21">
      <c r="A2903" s="36" t="s">
        <v>3603</v>
      </c>
      <c r="B2903" s="36" t="s">
        <v>3729</v>
      </c>
      <c r="C2903" s="36" t="s">
        <v>3730</v>
      </c>
      <c r="D2903" s="36" t="s">
        <v>132</v>
      </c>
      <c r="E2903" s="36" t="s">
        <v>2354</v>
      </c>
      <c r="F2903" s="36" t="s">
        <v>2370</v>
      </c>
      <c r="G2903" s="36" t="s">
        <v>41</v>
      </c>
      <c r="H2903" s="36" t="s">
        <v>485</v>
      </c>
      <c r="I2903" s="22"/>
      <c r="J2903" s="22" t="s">
        <v>132</v>
      </c>
      <c r="K2903" s="23">
        <v>162.8</v>
      </c>
      <c r="L2903" s="23">
        <v>71.5</v>
      </c>
      <c r="M2903" s="23">
        <v>51.3</v>
      </c>
      <c r="N2903" s="23">
        <v>413.512</v>
      </c>
      <c r="O2903" s="23">
        <v>181.61</v>
      </c>
      <c r="P2903" s="23">
        <v>130.302</v>
      </c>
      <c r="Q2903" s="37" t="s">
        <v>40</v>
      </c>
      <c r="R2903" s="28">
        <v>2.2</v>
      </c>
      <c r="S2903" s="24" t="s">
        <v>132</v>
      </c>
      <c r="T2903" s="38" t="s">
        <v>40</v>
      </c>
      <c r="U2903" s="27" cm="1">
        <f t="array" ref="U2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904" hidden="1" spans="1:21">
      <c r="A2904" s="36" t="s">
        <v>3603</v>
      </c>
      <c r="B2904" s="36" t="s">
        <v>3729</v>
      </c>
      <c r="C2904" s="36" t="s">
        <v>3730</v>
      </c>
      <c r="D2904" s="36" t="s">
        <v>1480</v>
      </c>
      <c r="E2904" s="36" t="s">
        <v>2354</v>
      </c>
      <c r="F2904" s="36" t="s">
        <v>2370</v>
      </c>
      <c r="G2904" s="36" t="s">
        <v>41</v>
      </c>
      <c r="H2904" s="36" t="s">
        <v>485</v>
      </c>
      <c r="I2904" s="22"/>
      <c r="J2904" s="22" t="s">
        <v>132</v>
      </c>
      <c r="K2904" s="23">
        <v>163.1</v>
      </c>
      <c r="L2904" s="23">
        <v>71.5</v>
      </c>
      <c r="M2904" s="23">
        <v>51.3</v>
      </c>
      <c r="N2904" s="23">
        <v>414.274</v>
      </c>
      <c r="O2904" s="23">
        <v>181.61</v>
      </c>
      <c r="P2904" s="23">
        <v>130.302</v>
      </c>
      <c r="Q2904" s="37" t="s">
        <v>40</v>
      </c>
      <c r="R2904" s="28">
        <v>1.9</v>
      </c>
      <c r="S2904" s="24" t="s">
        <v>132</v>
      </c>
      <c r="T2904" s="38" t="s">
        <v>40</v>
      </c>
      <c r="U2904" s="27" cm="1">
        <f t="array" ref="U2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905" hidden="1" spans="1:21">
      <c r="A2905" s="36" t="s">
        <v>3603</v>
      </c>
      <c r="B2905" s="36" t="s">
        <v>3731</v>
      </c>
      <c r="C2905" s="36" t="s">
        <v>3732</v>
      </c>
      <c r="D2905" s="36"/>
      <c r="E2905" s="36" t="s">
        <v>2341</v>
      </c>
      <c r="F2905" s="36" t="s">
        <v>3733</v>
      </c>
      <c r="G2905" s="36" t="s">
        <v>41</v>
      </c>
      <c r="H2905" s="36" t="s">
        <v>135</v>
      </c>
      <c r="I2905" s="22"/>
      <c r="J2905" s="22" t="s">
        <v>132</v>
      </c>
      <c r="K2905" s="23">
        <v>178</v>
      </c>
      <c r="L2905" s="23">
        <v>70.6</v>
      </c>
      <c r="M2905" s="23">
        <v>51.3</v>
      </c>
      <c r="N2905" s="23">
        <v>452.12</v>
      </c>
      <c r="O2905" s="23">
        <v>179.324</v>
      </c>
      <c r="P2905" s="23">
        <v>130.302</v>
      </c>
      <c r="Q2905" s="37" t="s">
        <v>45</v>
      </c>
      <c r="R2905" s="28">
        <v>0</v>
      </c>
      <c r="S2905" s="24" t="s">
        <v>132</v>
      </c>
      <c r="T2905" s="38" t="s">
        <v>45</v>
      </c>
      <c r="U2905" s="27" cm="1">
        <f t="array" ref="U2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906" hidden="1" spans="1:21">
      <c r="A2906" s="36" t="s">
        <v>3603</v>
      </c>
      <c r="B2906" s="36" t="s">
        <v>3731</v>
      </c>
      <c r="C2906" s="36" t="s">
        <v>3734</v>
      </c>
      <c r="D2906" s="36"/>
      <c r="E2906" s="36" t="s">
        <v>2341</v>
      </c>
      <c r="F2906" s="36" t="s">
        <v>3735</v>
      </c>
      <c r="G2906" s="36" t="s">
        <v>41</v>
      </c>
      <c r="H2906" s="36" t="s">
        <v>485</v>
      </c>
      <c r="I2906" s="22"/>
      <c r="J2906" s="22" t="s">
        <v>132</v>
      </c>
      <c r="K2906" s="23">
        <v>168.9</v>
      </c>
      <c r="L2906" s="23">
        <v>68.5</v>
      </c>
      <c r="M2906" s="23">
        <v>52</v>
      </c>
      <c r="N2906" s="23">
        <v>429.006</v>
      </c>
      <c r="O2906" s="23">
        <v>173.99</v>
      </c>
      <c r="P2906" s="23">
        <v>132.08</v>
      </c>
      <c r="Q2906" s="37" t="s">
        <v>45</v>
      </c>
      <c r="R2906" s="28">
        <v>9.1</v>
      </c>
      <c r="S2906" s="24" t="s">
        <v>132</v>
      </c>
      <c r="T2906" s="38" t="s">
        <v>45</v>
      </c>
      <c r="U2906" s="27" cm="1">
        <f t="array" ref="U2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907" hidden="1" spans="1:21">
      <c r="A2907" s="36" t="s">
        <v>3603</v>
      </c>
      <c r="B2907" s="36" t="s">
        <v>3731</v>
      </c>
      <c r="C2907" s="36" t="s">
        <v>3734</v>
      </c>
      <c r="D2907" s="36" t="s">
        <v>1688</v>
      </c>
      <c r="E2907" s="36" t="s">
        <v>2341</v>
      </c>
      <c r="F2907" s="36" t="s">
        <v>3736</v>
      </c>
      <c r="G2907" s="36" t="s">
        <v>41</v>
      </c>
      <c r="H2907" s="36" t="s">
        <v>485</v>
      </c>
      <c r="I2907" s="22"/>
      <c r="J2907" s="22" t="s">
        <v>132</v>
      </c>
      <c r="K2907" s="23">
        <v>180</v>
      </c>
      <c r="L2907" s="23">
        <v>70.9</v>
      </c>
      <c r="M2907" s="23">
        <v>51.2</v>
      </c>
      <c r="N2907" s="23">
        <v>457.2</v>
      </c>
      <c r="O2907" s="23">
        <v>180.086</v>
      </c>
      <c r="P2907" s="23">
        <v>130.048</v>
      </c>
      <c r="Q2907" s="37" t="s">
        <v>49</v>
      </c>
      <c r="R2907" s="28">
        <v>5</v>
      </c>
      <c r="S2907" s="24" t="s">
        <v>132</v>
      </c>
      <c r="T2907" s="38" t="s">
        <v>49</v>
      </c>
      <c r="U2907" s="27" cm="1">
        <f t="array" ref="U2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908" hidden="1" spans="1:21">
      <c r="A2908" s="36" t="s">
        <v>3603</v>
      </c>
      <c r="B2908" s="36" t="s">
        <v>3731</v>
      </c>
      <c r="C2908" s="36" t="s">
        <v>3737</v>
      </c>
      <c r="D2908" s="36" t="s">
        <v>132</v>
      </c>
      <c r="E2908" s="36" t="s">
        <v>2345</v>
      </c>
      <c r="F2908" s="36" t="s">
        <v>3738</v>
      </c>
      <c r="G2908" s="36" t="s">
        <v>41</v>
      </c>
      <c r="H2908" s="36" t="s">
        <v>485</v>
      </c>
      <c r="I2908" s="22"/>
      <c r="J2908" s="22" t="s">
        <v>132</v>
      </c>
      <c r="K2908" s="23">
        <v>169.5</v>
      </c>
      <c r="L2908" s="23">
        <v>70</v>
      </c>
      <c r="M2908" s="23">
        <v>52</v>
      </c>
      <c r="N2908" s="23">
        <v>430.53</v>
      </c>
      <c r="O2908" s="23">
        <v>177.8</v>
      </c>
      <c r="P2908" s="23">
        <v>132.08</v>
      </c>
      <c r="Q2908" s="37" t="s">
        <v>45</v>
      </c>
      <c r="R2908" s="28">
        <v>8.5</v>
      </c>
      <c r="S2908" s="24" t="s">
        <v>132</v>
      </c>
      <c r="T2908" s="38" t="s">
        <v>45</v>
      </c>
      <c r="U2908" s="27" cm="1">
        <f t="array" ref="U2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909" hidden="1" spans="1:21">
      <c r="A2909" s="36" t="s">
        <v>3603</v>
      </c>
      <c r="B2909" s="36" t="s">
        <v>3731</v>
      </c>
      <c r="C2909" s="36" t="s">
        <v>1693</v>
      </c>
      <c r="D2909" s="36"/>
      <c r="E2909" s="36" t="s">
        <v>2354</v>
      </c>
      <c r="F2909" s="36" t="s">
        <v>2724</v>
      </c>
      <c r="G2909" s="36" t="s">
        <v>41</v>
      </c>
      <c r="H2909" s="36" t="s">
        <v>485</v>
      </c>
      <c r="I2909" s="22"/>
      <c r="J2909" s="22" t="s">
        <v>132</v>
      </c>
      <c r="K2909" s="23">
        <v>182.3</v>
      </c>
      <c r="L2909" s="23">
        <v>70.5</v>
      </c>
      <c r="M2909" s="23">
        <v>50.8</v>
      </c>
      <c r="N2909" s="23">
        <v>463.042</v>
      </c>
      <c r="O2909" s="23">
        <v>179.07</v>
      </c>
      <c r="P2909" s="23">
        <v>129.032</v>
      </c>
      <c r="Q2909" s="37" t="s">
        <v>49</v>
      </c>
      <c r="R2909" s="28">
        <v>2.7</v>
      </c>
      <c r="S2909" s="24" t="s">
        <v>132</v>
      </c>
      <c r="T2909" s="38" t="s">
        <v>49</v>
      </c>
      <c r="U2909" s="27" cm="1">
        <f t="array" ref="U2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10" hidden="1" spans="1:21">
      <c r="A2910" s="36" t="s">
        <v>3603</v>
      </c>
      <c r="B2910" s="36" t="s">
        <v>3731</v>
      </c>
      <c r="C2910" s="36" t="s">
        <v>3739</v>
      </c>
      <c r="D2910" s="36"/>
      <c r="E2910" s="36" t="s">
        <v>2354</v>
      </c>
      <c r="F2910" s="36" t="s">
        <v>3740</v>
      </c>
      <c r="G2910" s="36" t="s">
        <v>41</v>
      </c>
      <c r="H2910" s="36" t="s">
        <v>485</v>
      </c>
      <c r="I2910" s="22"/>
      <c r="J2910" s="22"/>
      <c r="K2910" s="23">
        <v>180.3</v>
      </c>
      <c r="L2910" s="23">
        <v>70.5</v>
      </c>
      <c r="M2910" s="23">
        <v>51.2</v>
      </c>
      <c r="N2910" s="23">
        <v>457.962</v>
      </c>
      <c r="O2910" s="23">
        <v>179.07</v>
      </c>
      <c r="P2910" s="23">
        <v>130.048</v>
      </c>
      <c r="Q2910" s="37" t="s">
        <v>49</v>
      </c>
      <c r="R2910" s="28">
        <v>4.7</v>
      </c>
      <c r="S2910" s="24" t="s">
        <v>132</v>
      </c>
      <c r="T2910" s="38" t="s">
        <v>49</v>
      </c>
      <c r="U2910" s="27" cm="1">
        <f t="array" ref="U2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911" hidden="1" spans="1:21">
      <c r="A2911" s="36" t="s">
        <v>3603</v>
      </c>
      <c r="B2911" s="36" t="s">
        <v>3731</v>
      </c>
      <c r="C2911" s="36" t="s">
        <v>3741</v>
      </c>
      <c r="D2911" s="36"/>
      <c r="E2911" s="36" t="s">
        <v>2354</v>
      </c>
      <c r="F2911" s="36" t="s">
        <v>3742</v>
      </c>
      <c r="G2911" s="36" t="s">
        <v>41</v>
      </c>
      <c r="H2911" s="36" t="s">
        <v>485</v>
      </c>
      <c r="I2911" s="22"/>
      <c r="J2911" s="22" t="s">
        <v>132</v>
      </c>
      <c r="K2911" s="23">
        <v>182.3</v>
      </c>
      <c r="L2911" s="23">
        <v>70.5</v>
      </c>
      <c r="M2911" s="23">
        <v>50.8</v>
      </c>
      <c r="N2911" s="23">
        <v>463.042</v>
      </c>
      <c r="O2911" s="23">
        <v>179.07</v>
      </c>
      <c r="P2911" s="23">
        <v>129.032</v>
      </c>
      <c r="Q2911" s="37" t="s">
        <v>49</v>
      </c>
      <c r="R2911" s="28">
        <v>2.7</v>
      </c>
      <c r="S2911" s="24" t="s">
        <v>132</v>
      </c>
      <c r="T2911" s="38" t="s">
        <v>49</v>
      </c>
      <c r="U2911" s="27" cm="1">
        <f t="array" ref="U2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12" hidden="1" spans="1:21">
      <c r="A2912" s="36" t="s">
        <v>3603</v>
      </c>
      <c r="B2912" s="36" t="s">
        <v>3731</v>
      </c>
      <c r="C2912" s="36" t="s">
        <v>3743</v>
      </c>
      <c r="D2912" s="36"/>
      <c r="E2912" s="36" t="s">
        <v>2354</v>
      </c>
      <c r="F2912" s="36" t="s">
        <v>3744</v>
      </c>
      <c r="G2912" s="36" t="s">
        <v>41</v>
      </c>
      <c r="H2912" s="36" t="s">
        <v>485</v>
      </c>
      <c r="I2912" s="22"/>
      <c r="J2912" s="22" t="s">
        <v>132</v>
      </c>
      <c r="K2912" s="23">
        <v>182.3</v>
      </c>
      <c r="L2912" s="23">
        <v>70.5</v>
      </c>
      <c r="M2912" s="23">
        <v>50.8</v>
      </c>
      <c r="N2912" s="23">
        <v>463.042</v>
      </c>
      <c r="O2912" s="23">
        <v>179.07</v>
      </c>
      <c r="P2912" s="23">
        <v>129.032</v>
      </c>
      <c r="Q2912" s="37" t="s">
        <v>49</v>
      </c>
      <c r="R2912" s="28">
        <v>2.7</v>
      </c>
      <c r="S2912" s="24" t="s">
        <v>132</v>
      </c>
      <c r="T2912" s="38" t="s">
        <v>49</v>
      </c>
      <c r="U2912" s="27" cm="1">
        <f t="array" ref="U2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13" hidden="1" spans="1:21">
      <c r="A2913" s="36" t="s">
        <v>3603</v>
      </c>
      <c r="B2913" s="36" t="s">
        <v>3731</v>
      </c>
      <c r="C2913" s="36" t="s">
        <v>1698</v>
      </c>
      <c r="D2913" s="36" t="s">
        <v>1699</v>
      </c>
      <c r="E2913" s="36" t="s">
        <v>2354</v>
      </c>
      <c r="F2913" s="36" t="s">
        <v>3278</v>
      </c>
      <c r="G2913" s="36" t="s">
        <v>41</v>
      </c>
      <c r="H2913" s="36" t="s">
        <v>485</v>
      </c>
      <c r="I2913" s="22"/>
      <c r="J2913" s="22" t="s">
        <v>132</v>
      </c>
      <c r="K2913" s="23">
        <v>180.3</v>
      </c>
      <c r="L2913" s="23">
        <v>70.5</v>
      </c>
      <c r="M2913" s="23">
        <v>51.5</v>
      </c>
      <c r="N2913" s="23">
        <v>457.962</v>
      </c>
      <c r="O2913" s="23">
        <v>179.07</v>
      </c>
      <c r="P2913" s="23">
        <v>130.81</v>
      </c>
      <c r="Q2913" s="37" t="s">
        <v>49</v>
      </c>
      <c r="R2913" s="28">
        <v>4.7</v>
      </c>
      <c r="S2913" s="24" t="s">
        <v>132</v>
      </c>
      <c r="T2913" s="38" t="s">
        <v>49</v>
      </c>
      <c r="U2913" s="27" cm="1">
        <f t="array" ref="U2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914" hidden="1" spans="1:21">
      <c r="A2914" s="36" t="s">
        <v>3603</v>
      </c>
      <c r="B2914" s="36" t="s">
        <v>3731</v>
      </c>
      <c r="C2914" s="36" t="s">
        <v>3745</v>
      </c>
      <c r="D2914" s="36" t="s">
        <v>132</v>
      </c>
      <c r="E2914" s="36" t="s">
        <v>2371</v>
      </c>
      <c r="F2914" s="36" t="s">
        <v>2756</v>
      </c>
      <c r="G2914" s="36" t="s">
        <v>41</v>
      </c>
      <c r="H2914" s="36" t="s">
        <v>485</v>
      </c>
      <c r="I2914" s="22"/>
      <c r="J2914" s="22" t="s">
        <v>132</v>
      </c>
      <c r="K2914" s="23">
        <v>176</v>
      </c>
      <c r="L2914" s="23">
        <v>71.3</v>
      </c>
      <c r="M2914" s="23">
        <v>50.7</v>
      </c>
      <c r="N2914" s="23">
        <v>447.04</v>
      </c>
      <c r="O2914" s="23">
        <v>181.102</v>
      </c>
      <c r="P2914" s="23">
        <v>128.778</v>
      </c>
      <c r="Q2914" s="37" t="s">
        <v>45</v>
      </c>
      <c r="R2914" s="28">
        <v>2</v>
      </c>
      <c r="S2914" s="24" t="s">
        <v>132</v>
      </c>
      <c r="T2914" s="38" t="s">
        <v>45</v>
      </c>
      <c r="U2914" s="27" cm="1">
        <f t="array" ref="U2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915" hidden="1" spans="1:21">
      <c r="A2915" s="36" t="s">
        <v>3603</v>
      </c>
      <c r="B2915" s="36" t="s">
        <v>3731</v>
      </c>
      <c r="C2915" s="36" t="s">
        <v>3746</v>
      </c>
      <c r="D2915" s="36" t="s">
        <v>132</v>
      </c>
      <c r="E2915" s="36" t="s">
        <v>2371</v>
      </c>
      <c r="F2915" s="36" t="s">
        <v>2758</v>
      </c>
      <c r="G2915" s="36" t="s">
        <v>41</v>
      </c>
      <c r="H2915" s="36" t="s">
        <v>485</v>
      </c>
      <c r="I2915" s="22"/>
      <c r="J2915" s="22" t="s">
        <v>132</v>
      </c>
      <c r="K2915" s="23">
        <v>176</v>
      </c>
      <c r="L2915" s="23">
        <v>71.3</v>
      </c>
      <c r="M2915" s="23">
        <v>51.3</v>
      </c>
      <c r="N2915" s="23">
        <v>447.04</v>
      </c>
      <c r="O2915" s="23">
        <v>181.102</v>
      </c>
      <c r="P2915" s="23">
        <v>130.302</v>
      </c>
      <c r="Q2915" s="37" t="s">
        <v>45</v>
      </c>
      <c r="R2915" s="28">
        <v>2</v>
      </c>
      <c r="S2915" s="24" t="s">
        <v>132</v>
      </c>
      <c r="T2915" s="38" t="s">
        <v>45</v>
      </c>
      <c r="U2915" s="27" cm="1">
        <f t="array" ref="U2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916" hidden="1" spans="1:21">
      <c r="A2916" s="36" t="s">
        <v>3603</v>
      </c>
      <c r="B2916" s="36" t="s">
        <v>3731</v>
      </c>
      <c r="C2916" s="36" t="s">
        <v>3746</v>
      </c>
      <c r="D2916" s="36"/>
      <c r="E2916" s="36" t="s">
        <v>2371</v>
      </c>
      <c r="F2916" s="36" t="s">
        <v>2758</v>
      </c>
      <c r="G2916" s="36" t="s">
        <v>41</v>
      </c>
      <c r="H2916" s="36" t="s">
        <v>485</v>
      </c>
      <c r="I2916" s="22"/>
      <c r="J2916" s="22" t="s">
        <v>132</v>
      </c>
      <c r="K2916" s="23">
        <v>178</v>
      </c>
      <c r="L2916" s="23">
        <v>71.3</v>
      </c>
      <c r="M2916" s="23">
        <v>51.3</v>
      </c>
      <c r="N2916" s="23">
        <v>452.12</v>
      </c>
      <c r="O2916" s="23">
        <v>181.102</v>
      </c>
      <c r="P2916" s="23">
        <v>130.302</v>
      </c>
      <c r="Q2916" s="37" t="s">
        <v>45</v>
      </c>
      <c r="R2916" s="28">
        <v>0</v>
      </c>
      <c r="S2916" s="24" t="s">
        <v>132</v>
      </c>
      <c r="T2916" s="38" t="s">
        <v>45</v>
      </c>
      <c r="U2916" s="27" cm="1">
        <f t="array" ref="U2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917" hidden="1" spans="1:21">
      <c r="A2917" s="36" t="s">
        <v>3603</v>
      </c>
      <c r="B2917" s="36" t="s">
        <v>3731</v>
      </c>
      <c r="C2917" s="36" t="s">
        <v>3747</v>
      </c>
      <c r="D2917" s="36"/>
      <c r="E2917" s="36" t="s">
        <v>2371</v>
      </c>
      <c r="F2917" s="36" t="s">
        <v>3291</v>
      </c>
      <c r="G2917" s="36" t="s">
        <v>41</v>
      </c>
      <c r="H2917" s="36" t="s">
        <v>485</v>
      </c>
      <c r="I2917" s="22"/>
      <c r="J2917" s="22" t="s">
        <v>132</v>
      </c>
      <c r="K2917" s="23">
        <v>177.1</v>
      </c>
      <c r="L2917" s="23">
        <v>71.3</v>
      </c>
      <c r="M2917" s="23">
        <v>51.3</v>
      </c>
      <c r="N2917" s="23">
        <v>449.834</v>
      </c>
      <c r="O2917" s="23">
        <v>181.102</v>
      </c>
      <c r="P2917" s="23">
        <v>130.302</v>
      </c>
      <c r="Q2917" s="37" t="s">
        <v>45</v>
      </c>
      <c r="R2917" s="28">
        <v>0.9</v>
      </c>
      <c r="S2917" s="24" t="s">
        <v>132</v>
      </c>
      <c r="T2917" s="38" t="s">
        <v>45</v>
      </c>
      <c r="U2917" s="27" cm="1">
        <f t="array" ref="U2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918" hidden="1" spans="1:21">
      <c r="A2918" s="36" t="s">
        <v>3603</v>
      </c>
      <c r="B2918" s="36" t="s">
        <v>3731</v>
      </c>
      <c r="C2918" s="36" t="s">
        <v>3748</v>
      </c>
      <c r="D2918" s="36"/>
      <c r="E2918" s="36" t="s">
        <v>2371</v>
      </c>
      <c r="F2918" s="36" t="s">
        <v>3749</v>
      </c>
      <c r="G2918" s="36" t="s">
        <v>41</v>
      </c>
      <c r="H2918" s="36" t="s">
        <v>485</v>
      </c>
      <c r="I2918" s="22"/>
      <c r="J2918" s="22" t="s">
        <v>132</v>
      </c>
      <c r="K2918" s="23">
        <v>177.1</v>
      </c>
      <c r="L2918" s="23">
        <v>71.3</v>
      </c>
      <c r="M2918" s="23">
        <v>51.3</v>
      </c>
      <c r="N2918" s="23">
        <v>449.834</v>
      </c>
      <c r="O2918" s="23">
        <v>181.102</v>
      </c>
      <c r="P2918" s="23">
        <v>130.302</v>
      </c>
      <c r="Q2918" s="37" t="s">
        <v>45</v>
      </c>
      <c r="R2918" s="28">
        <v>0.9</v>
      </c>
      <c r="S2918" s="24" t="s">
        <v>132</v>
      </c>
      <c r="T2918" s="38" t="s">
        <v>45</v>
      </c>
      <c r="U2918" s="27" cm="1">
        <f t="array" ref="U2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919" hidden="1" spans="1:21">
      <c r="A2919" s="36" t="s">
        <v>3603</v>
      </c>
      <c r="B2919" s="36" t="s">
        <v>3731</v>
      </c>
      <c r="C2919" s="36" t="s">
        <v>3750</v>
      </c>
      <c r="D2919" s="36" t="s">
        <v>132</v>
      </c>
      <c r="E2919" s="36" t="s">
        <v>2357</v>
      </c>
      <c r="F2919" s="36" t="s">
        <v>2389</v>
      </c>
      <c r="G2919" s="36" t="s">
        <v>41</v>
      </c>
      <c r="H2919" s="36" t="s">
        <v>485</v>
      </c>
      <c r="I2919" s="22"/>
      <c r="J2919" s="22" t="s">
        <v>132</v>
      </c>
      <c r="K2919" s="23">
        <v>178.5</v>
      </c>
      <c r="L2919" s="23">
        <v>72</v>
      </c>
      <c r="M2919" s="23">
        <v>51.1</v>
      </c>
      <c r="N2919" s="23">
        <v>453.39</v>
      </c>
      <c r="O2919" s="23">
        <v>182.88</v>
      </c>
      <c r="P2919" s="23">
        <v>129.794</v>
      </c>
      <c r="Q2919" s="37" t="s">
        <v>49</v>
      </c>
      <c r="R2919" s="28">
        <v>6.5</v>
      </c>
      <c r="S2919" s="24" t="s">
        <v>132</v>
      </c>
      <c r="T2919" s="38" t="s">
        <v>49</v>
      </c>
      <c r="U2919" s="27" cm="1">
        <f t="array" ref="U2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0" hidden="1" spans="1:21">
      <c r="A2920" s="36" t="s">
        <v>3603</v>
      </c>
      <c r="B2920" s="36" t="s">
        <v>3731</v>
      </c>
      <c r="C2920" s="36" t="s">
        <v>3750</v>
      </c>
      <c r="D2920" s="36" t="s">
        <v>1480</v>
      </c>
      <c r="E2920" s="36" t="s">
        <v>2357</v>
      </c>
      <c r="F2920" s="36" t="s">
        <v>2389</v>
      </c>
      <c r="G2920" s="36" t="s">
        <v>41</v>
      </c>
      <c r="H2920" s="36" t="s">
        <v>485</v>
      </c>
      <c r="I2920" s="22"/>
      <c r="J2920" s="22" t="s">
        <v>132</v>
      </c>
      <c r="K2920" s="23">
        <v>178.5</v>
      </c>
      <c r="L2920" s="23">
        <v>71.5</v>
      </c>
      <c r="M2920" s="23">
        <v>51</v>
      </c>
      <c r="N2920" s="23">
        <v>453.39</v>
      </c>
      <c r="O2920" s="23">
        <v>181.61</v>
      </c>
      <c r="P2920" s="23">
        <v>129.54</v>
      </c>
      <c r="Q2920" s="37" t="s">
        <v>49</v>
      </c>
      <c r="R2920" s="28">
        <v>6.5</v>
      </c>
      <c r="S2920" s="24" t="s">
        <v>132</v>
      </c>
      <c r="T2920" s="38" t="s">
        <v>49</v>
      </c>
      <c r="U2920" s="27" cm="1">
        <f t="array" ref="U2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1" hidden="1" spans="1:21">
      <c r="A2921" s="36" t="s">
        <v>3603</v>
      </c>
      <c r="B2921" s="36" t="s">
        <v>3731</v>
      </c>
      <c r="C2921" s="36" t="s">
        <v>3751</v>
      </c>
      <c r="D2921" s="36" t="s">
        <v>1480</v>
      </c>
      <c r="E2921" s="36" t="s">
        <v>2357</v>
      </c>
      <c r="F2921" s="36" t="s">
        <v>3150</v>
      </c>
      <c r="G2921" s="36" t="s">
        <v>41</v>
      </c>
      <c r="H2921" s="36" t="s">
        <v>485</v>
      </c>
      <c r="I2921" s="22"/>
      <c r="J2921" s="22" t="s">
        <v>132</v>
      </c>
      <c r="K2921" s="23">
        <v>178.5</v>
      </c>
      <c r="L2921" s="23">
        <v>71.5</v>
      </c>
      <c r="M2921" s="23">
        <v>51.1</v>
      </c>
      <c r="N2921" s="23">
        <v>453.39</v>
      </c>
      <c r="O2921" s="23">
        <v>181.61</v>
      </c>
      <c r="P2921" s="23">
        <v>129.794</v>
      </c>
      <c r="Q2921" s="37" t="s">
        <v>49</v>
      </c>
      <c r="R2921" s="28">
        <v>6.5</v>
      </c>
      <c r="S2921" s="24" t="s">
        <v>132</v>
      </c>
      <c r="T2921" s="38" t="s">
        <v>49</v>
      </c>
      <c r="U2921" s="27" cm="1">
        <f t="array" ref="U2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2" hidden="1" spans="1:21">
      <c r="A2922" s="36" t="s">
        <v>3603</v>
      </c>
      <c r="B2922" s="36" t="s">
        <v>3731</v>
      </c>
      <c r="C2922" s="36" t="s">
        <v>3752</v>
      </c>
      <c r="D2922" s="36" t="s">
        <v>132</v>
      </c>
      <c r="E2922" s="36" t="s">
        <v>2357</v>
      </c>
      <c r="F2922" s="36" t="s">
        <v>3753</v>
      </c>
      <c r="G2922" s="36" t="s">
        <v>41</v>
      </c>
      <c r="H2922" s="36" t="s">
        <v>485</v>
      </c>
      <c r="I2922" s="22"/>
      <c r="J2922" s="22" t="s">
        <v>132</v>
      </c>
      <c r="K2922" s="23">
        <v>178.5</v>
      </c>
      <c r="L2922" s="23">
        <v>71.5</v>
      </c>
      <c r="M2922" s="23">
        <v>51.1</v>
      </c>
      <c r="N2922" s="23">
        <v>453.39</v>
      </c>
      <c r="O2922" s="23">
        <v>181.61</v>
      </c>
      <c r="P2922" s="23">
        <v>129.794</v>
      </c>
      <c r="Q2922" s="37" t="s">
        <v>49</v>
      </c>
      <c r="R2922" s="28">
        <v>6.5</v>
      </c>
      <c r="S2922" s="24" t="s">
        <v>132</v>
      </c>
      <c r="T2922" s="38" t="s">
        <v>49</v>
      </c>
      <c r="U2922" s="27" cm="1">
        <f t="array" ref="U2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3" hidden="1" spans="1:21">
      <c r="A2923" s="36" t="s">
        <v>3603</v>
      </c>
      <c r="B2923" s="36" t="s">
        <v>3731</v>
      </c>
      <c r="C2923" s="36" t="s">
        <v>3754</v>
      </c>
      <c r="D2923" s="36" t="s">
        <v>1480</v>
      </c>
      <c r="E2923" s="36" t="s">
        <v>2357</v>
      </c>
      <c r="F2923" s="36" t="s">
        <v>3017</v>
      </c>
      <c r="G2923" s="36" t="s">
        <v>41</v>
      </c>
      <c r="H2923" s="36" t="s">
        <v>485</v>
      </c>
      <c r="I2923" s="22"/>
      <c r="J2923" s="22" t="s">
        <v>132</v>
      </c>
      <c r="K2923" s="23">
        <v>178.5</v>
      </c>
      <c r="L2923" s="23">
        <v>71.5</v>
      </c>
      <c r="M2923" s="23">
        <v>51</v>
      </c>
      <c r="N2923" s="23">
        <v>453.39</v>
      </c>
      <c r="O2923" s="23">
        <v>181.61</v>
      </c>
      <c r="P2923" s="23">
        <v>129.54</v>
      </c>
      <c r="Q2923" s="37" t="s">
        <v>49</v>
      </c>
      <c r="R2923" s="28">
        <v>6.5</v>
      </c>
      <c r="S2923" s="24" t="s">
        <v>132</v>
      </c>
      <c r="T2923" s="38" t="s">
        <v>49</v>
      </c>
      <c r="U2923" s="27" cm="1">
        <f t="array" ref="U2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4" hidden="1" spans="1:21">
      <c r="A2924" s="36" t="s">
        <v>3603</v>
      </c>
      <c r="B2924" s="36" t="s">
        <v>3731</v>
      </c>
      <c r="C2924" s="36" t="s">
        <v>3755</v>
      </c>
      <c r="D2924" s="36" t="s">
        <v>1480</v>
      </c>
      <c r="E2924" s="36" t="s">
        <v>2357</v>
      </c>
      <c r="F2924" s="36" t="s">
        <v>2828</v>
      </c>
      <c r="G2924" s="36" t="s">
        <v>41</v>
      </c>
      <c r="H2924" s="36" t="s">
        <v>485</v>
      </c>
      <c r="I2924" s="22"/>
      <c r="J2924" s="22" t="s">
        <v>132</v>
      </c>
      <c r="K2924" s="23">
        <v>178.5</v>
      </c>
      <c r="L2924" s="23">
        <v>71.5</v>
      </c>
      <c r="M2924" s="23">
        <v>51.1</v>
      </c>
      <c r="N2924" s="23">
        <v>453.39</v>
      </c>
      <c r="O2924" s="23">
        <v>181.61</v>
      </c>
      <c r="P2924" s="23">
        <v>129.794</v>
      </c>
      <c r="Q2924" s="37" t="s">
        <v>49</v>
      </c>
      <c r="R2924" s="28">
        <v>6.5</v>
      </c>
      <c r="S2924" s="24" t="s">
        <v>132</v>
      </c>
      <c r="T2924" s="38" t="s">
        <v>49</v>
      </c>
      <c r="U2924" s="27" cm="1">
        <f t="array" ref="U2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25" hidden="1" spans="1:21">
      <c r="A2925" s="36" t="s">
        <v>3603</v>
      </c>
      <c r="B2925" s="36" t="s">
        <v>3731</v>
      </c>
      <c r="C2925" s="36" t="s">
        <v>3756</v>
      </c>
      <c r="D2925" s="36" t="s">
        <v>1480</v>
      </c>
      <c r="E2925" s="36" t="s">
        <v>2357</v>
      </c>
      <c r="F2925" s="36" t="s">
        <v>2870</v>
      </c>
      <c r="G2925" s="36" t="s">
        <v>41</v>
      </c>
      <c r="H2925" s="36" t="s">
        <v>485</v>
      </c>
      <c r="I2925" s="22"/>
      <c r="J2925" s="22" t="s">
        <v>132</v>
      </c>
      <c r="K2925" s="23">
        <v>180.8</v>
      </c>
      <c r="L2925" s="23">
        <v>71.5</v>
      </c>
      <c r="M2925" s="23">
        <v>51.1</v>
      </c>
      <c r="N2925" s="23">
        <v>459.232</v>
      </c>
      <c r="O2925" s="23">
        <v>181.61</v>
      </c>
      <c r="P2925" s="23">
        <v>129.794</v>
      </c>
      <c r="Q2925" s="37" t="s">
        <v>49</v>
      </c>
      <c r="R2925" s="28">
        <v>4.2</v>
      </c>
      <c r="S2925" s="24" t="s">
        <v>132</v>
      </c>
      <c r="T2925" s="38" t="s">
        <v>49</v>
      </c>
      <c r="U2925" s="27" cm="1">
        <f t="array" ref="U2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926" hidden="1" spans="1:21">
      <c r="A2926" s="36" t="s">
        <v>3603</v>
      </c>
      <c r="B2926" s="36" t="s">
        <v>3731</v>
      </c>
      <c r="C2926" s="36" t="s">
        <v>3757</v>
      </c>
      <c r="D2926" s="36" t="s">
        <v>132</v>
      </c>
      <c r="E2926" s="36" t="s">
        <v>2468</v>
      </c>
      <c r="F2926" s="36" t="s">
        <v>3224</v>
      </c>
      <c r="G2926" s="36" t="s">
        <v>41</v>
      </c>
      <c r="H2926" s="36" t="s">
        <v>485</v>
      </c>
      <c r="I2926" s="22"/>
      <c r="J2926" s="22" t="s">
        <v>132</v>
      </c>
      <c r="K2926" s="23">
        <v>182.3</v>
      </c>
      <c r="L2926" s="23">
        <v>76.7</v>
      </c>
      <c r="M2926" s="23">
        <v>51.8</v>
      </c>
      <c r="N2926" s="23">
        <v>463.042</v>
      </c>
      <c r="O2926" s="23">
        <v>194.818</v>
      </c>
      <c r="P2926" s="23">
        <v>131.572</v>
      </c>
      <c r="Q2926" s="37" t="s">
        <v>49</v>
      </c>
      <c r="R2926" s="28">
        <v>2.7</v>
      </c>
      <c r="S2926" s="24" t="s">
        <v>132</v>
      </c>
      <c r="T2926" s="38" t="s">
        <v>49</v>
      </c>
      <c r="U2926" s="27" cm="1">
        <f t="array" ref="U2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27" hidden="1" spans="1:21">
      <c r="A2927" s="36" t="s">
        <v>3603</v>
      </c>
      <c r="B2927" s="36" t="s">
        <v>3731</v>
      </c>
      <c r="C2927" s="36" t="s">
        <v>3757</v>
      </c>
      <c r="D2927" s="36" t="s">
        <v>1480</v>
      </c>
      <c r="E2927" s="36" t="s">
        <v>2468</v>
      </c>
      <c r="F2927" s="36" t="s">
        <v>3224</v>
      </c>
      <c r="G2927" s="36" t="s">
        <v>41</v>
      </c>
      <c r="H2927" s="36" t="s">
        <v>485</v>
      </c>
      <c r="I2927" s="22"/>
      <c r="J2927" s="22" t="s">
        <v>132</v>
      </c>
      <c r="K2927" s="23">
        <v>182.7</v>
      </c>
      <c r="L2927" s="23">
        <v>76.7</v>
      </c>
      <c r="M2927" s="23">
        <v>51.8</v>
      </c>
      <c r="N2927" s="23">
        <v>464.058</v>
      </c>
      <c r="O2927" s="23">
        <v>194.818</v>
      </c>
      <c r="P2927" s="23">
        <v>131.572</v>
      </c>
      <c r="Q2927" s="37" t="s">
        <v>49</v>
      </c>
      <c r="R2927" s="28">
        <v>2.3</v>
      </c>
      <c r="S2927" s="24" t="s">
        <v>132</v>
      </c>
      <c r="T2927" s="38" t="s">
        <v>49</v>
      </c>
      <c r="U2927" s="27" cm="1">
        <f t="array" ref="U2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928" hidden="1" spans="1:21">
      <c r="A2928" s="36" t="s">
        <v>3603</v>
      </c>
      <c r="B2928" s="36" t="s">
        <v>3731</v>
      </c>
      <c r="C2928" s="36" t="s">
        <v>3758</v>
      </c>
      <c r="D2928" s="36" t="s">
        <v>1480</v>
      </c>
      <c r="E2928" s="36" t="s">
        <v>2587</v>
      </c>
      <c r="F2928" s="36" t="s">
        <v>2381</v>
      </c>
      <c r="G2928" s="36" t="s">
        <v>41</v>
      </c>
      <c r="H2928" s="36" t="s">
        <v>485</v>
      </c>
      <c r="I2928" s="22"/>
      <c r="J2928" s="22" t="s">
        <v>132</v>
      </c>
      <c r="K2928" s="23">
        <v>185.2</v>
      </c>
      <c r="L2928" s="23">
        <v>75.4</v>
      </c>
      <c r="M2928" s="23">
        <v>53.5</v>
      </c>
      <c r="N2928" s="23">
        <v>470.408</v>
      </c>
      <c r="O2928" s="23">
        <v>191.516</v>
      </c>
      <c r="P2928" s="23">
        <v>135.89</v>
      </c>
      <c r="Q2928" s="37" t="s">
        <v>53</v>
      </c>
      <c r="R2928" s="28">
        <v>7.8</v>
      </c>
      <c r="S2928" s="24" t="s">
        <v>132</v>
      </c>
      <c r="T2928" s="38" t="s">
        <v>53</v>
      </c>
      <c r="U2928" s="27" cm="1">
        <f t="array" ref="U2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929" hidden="1" spans="1:21">
      <c r="A2929" s="36" t="s">
        <v>3603</v>
      </c>
      <c r="B2929" s="36" t="s">
        <v>3731</v>
      </c>
      <c r="C2929" s="36" t="s">
        <v>3758</v>
      </c>
      <c r="D2929" s="36"/>
      <c r="E2929" s="36" t="s">
        <v>2587</v>
      </c>
      <c r="F2929" s="36" t="s">
        <v>2614</v>
      </c>
      <c r="G2929" s="36" t="s">
        <v>41</v>
      </c>
      <c r="H2929" s="36" t="s">
        <v>485</v>
      </c>
      <c r="I2929" s="22"/>
      <c r="J2929" s="22" t="s">
        <v>132</v>
      </c>
      <c r="K2929" s="23">
        <v>185.2</v>
      </c>
      <c r="L2929" s="23">
        <v>75.4</v>
      </c>
      <c r="M2929" s="23">
        <v>53.5</v>
      </c>
      <c r="N2929" s="23">
        <v>470.408</v>
      </c>
      <c r="O2929" s="23">
        <v>191.516</v>
      </c>
      <c r="P2929" s="23">
        <v>135.89</v>
      </c>
      <c r="Q2929" s="37" t="s">
        <v>53</v>
      </c>
      <c r="R2929" s="28">
        <v>7.8</v>
      </c>
      <c r="S2929" s="24" t="s">
        <v>132</v>
      </c>
      <c r="T2929" s="38" t="s">
        <v>53</v>
      </c>
      <c r="U2929" s="27" cm="1">
        <f t="array" ref="U2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930" hidden="1" spans="1:21">
      <c r="A2930" s="36" t="s">
        <v>3603</v>
      </c>
      <c r="B2930" s="36" t="s">
        <v>3759</v>
      </c>
      <c r="C2930" s="36" t="s">
        <v>3760</v>
      </c>
      <c r="D2930" s="36" t="s">
        <v>132</v>
      </c>
      <c r="E2930" s="36" t="s">
        <v>2341</v>
      </c>
      <c r="F2930" s="36" t="s">
        <v>2778</v>
      </c>
      <c r="G2930" s="36" t="s">
        <v>41</v>
      </c>
      <c r="H2930" s="36" t="s">
        <v>485</v>
      </c>
      <c r="I2930" s="22"/>
      <c r="J2930" s="22" t="s">
        <v>132</v>
      </c>
      <c r="K2930" s="23">
        <v>157.9</v>
      </c>
      <c r="L2930" s="23">
        <v>67.5</v>
      </c>
      <c r="M2930" s="23">
        <v>50.6</v>
      </c>
      <c r="N2930" s="23">
        <v>401.066</v>
      </c>
      <c r="O2930" s="23">
        <v>171.45</v>
      </c>
      <c r="P2930" s="23">
        <v>128.524</v>
      </c>
      <c r="Q2930" s="37" t="s">
        <v>40</v>
      </c>
      <c r="R2930" s="28">
        <v>7.1</v>
      </c>
      <c r="S2930" s="24" t="s">
        <v>132</v>
      </c>
      <c r="T2930" s="38" t="s">
        <v>40</v>
      </c>
      <c r="U2930" s="27" cm="1">
        <f t="array" ref="U2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931" hidden="1" spans="1:21">
      <c r="A2931" s="36" t="s">
        <v>3603</v>
      </c>
      <c r="B2931" s="36" t="s">
        <v>3759</v>
      </c>
      <c r="C2931" s="36" t="s">
        <v>3760</v>
      </c>
      <c r="D2931" s="36" t="s">
        <v>1480</v>
      </c>
      <c r="E2931" s="36" t="s">
        <v>2341</v>
      </c>
      <c r="F2931" s="36" t="s">
        <v>3108</v>
      </c>
      <c r="G2931" s="36" t="s">
        <v>41</v>
      </c>
      <c r="H2931" s="36" t="s">
        <v>485</v>
      </c>
      <c r="I2931" s="22"/>
      <c r="J2931" s="22" t="s">
        <v>132</v>
      </c>
      <c r="K2931" s="23">
        <v>157.9</v>
      </c>
      <c r="L2931" s="23">
        <v>67.5</v>
      </c>
      <c r="M2931" s="23">
        <v>50.4</v>
      </c>
      <c r="N2931" s="23">
        <v>401.066</v>
      </c>
      <c r="O2931" s="23">
        <v>171.45</v>
      </c>
      <c r="P2931" s="23">
        <v>128.016</v>
      </c>
      <c r="Q2931" s="37" t="s">
        <v>40</v>
      </c>
      <c r="R2931" s="28">
        <v>7.1</v>
      </c>
      <c r="S2931" s="24" t="s">
        <v>132</v>
      </c>
      <c r="T2931" s="38" t="s">
        <v>40</v>
      </c>
      <c r="U2931" s="27" cm="1">
        <f t="array" ref="U2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932" hidden="1" spans="1:21">
      <c r="A2932" s="36" t="s">
        <v>3603</v>
      </c>
      <c r="B2932" s="36" t="s">
        <v>3759</v>
      </c>
      <c r="C2932" s="36" t="s">
        <v>3761</v>
      </c>
      <c r="D2932" s="36" t="s">
        <v>132</v>
      </c>
      <c r="E2932" s="36" t="s">
        <v>2345</v>
      </c>
      <c r="F2932" s="36" t="s">
        <v>2480</v>
      </c>
      <c r="G2932" s="36" t="s">
        <v>41</v>
      </c>
      <c r="H2932" s="36" t="s">
        <v>485</v>
      </c>
      <c r="I2932" s="22"/>
      <c r="J2932" s="22" t="s">
        <v>132</v>
      </c>
      <c r="K2932" s="23">
        <v>161.5</v>
      </c>
      <c r="L2932" s="23">
        <v>70.4</v>
      </c>
      <c r="M2932" s="23">
        <v>51.1</v>
      </c>
      <c r="N2932" s="23">
        <v>410.21</v>
      </c>
      <c r="O2932" s="23">
        <v>178.816</v>
      </c>
      <c r="P2932" s="23">
        <v>129.794</v>
      </c>
      <c r="Q2932" s="37" t="s">
        <v>40</v>
      </c>
      <c r="R2932" s="28">
        <v>3.5</v>
      </c>
      <c r="S2932" s="24" t="s">
        <v>132</v>
      </c>
      <c r="T2932" s="38" t="s">
        <v>40</v>
      </c>
      <c r="U2932" s="27" cm="1">
        <f t="array" ref="U2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33" hidden="1" spans="1:21">
      <c r="A2933" s="36" t="s">
        <v>3603</v>
      </c>
      <c r="B2933" s="36" t="s">
        <v>3759</v>
      </c>
      <c r="C2933" s="36" t="s">
        <v>3761</v>
      </c>
      <c r="D2933" s="36" t="s">
        <v>1480</v>
      </c>
      <c r="E2933" s="36" t="s">
        <v>2345</v>
      </c>
      <c r="F2933" s="36" t="s">
        <v>2480</v>
      </c>
      <c r="G2933" s="36" t="s">
        <v>41</v>
      </c>
      <c r="H2933" s="36" t="s">
        <v>485</v>
      </c>
      <c r="I2933" s="22"/>
      <c r="J2933" s="22" t="s">
        <v>132</v>
      </c>
      <c r="K2933" s="23">
        <v>161.5</v>
      </c>
      <c r="L2933" s="23">
        <v>70.6</v>
      </c>
      <c r="M2933" s="23">
        <v>50</v>
      </c>
      <c r="N2933" s="23">
        <v>410.21</v>
      </c>
      <c r="O2933" s="23">
        <v>179.324</v>
      </c>
      <c r="P2933" s="23">
        <v>127</v>
      </c>
      <c r="Q2933" s="37" t="s">
        <v>40</v>
      </c>
      <c r="R2933" s="28">
        <v>3.5</v>
      </c>
      <c r="S2933" s="24" t="s">
        <v>132</v>
      </c>
      <c r="T2933" s="38" t="s">
        <v>40</v>
      </c>
      <c r="U2933" s="27" cm="1">
        <f t="array" ref="U2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34" hidden="1" spans="1:21">
      <c r="A2934" s="36" t="s">
        <v>3603</v>
      </c>
      <c r="B2934" s="36" t="s">
        <v>3759</v>
      </c>
      <c r="C2934" s="36" t="s">
        <v>3762</v>
      </c>
      <c r="D2934" s="36" t="s">
        <v>132</v>
      </c>
      <c r="E2934" s="36" t="s">
        <v>2354</v>
      </c>
      <c r="F2934" s="36" t="s">
        <v>3292</v>
      </c>
      <c r="G2934" s="36" t="s">
        <v>41</v>
      </c>
      <c r="H2934" s="36" t="s">
        <v>485</v>
      </c>
      <c r="I2934" s="22"/>
      <c r="J2934" s="22" t="s">
        <v>132</v>
      </c>
      <c r="K2934" s="23">
        <v>162.8</v>
      </c>
      <c r="L2934" s="23">
        <v>71.5</v>
      </c>
      <c r="M2934" s="23">
        <v>51.2</v>
      </c>
      <c r="N2934" s="23">
        <v>413.512</v>
      </c>
      <c r="O2934" s="23">
        <v>181.61</v>
      </c>
      <c r="P2934" s="23">
        <v>130.048</v>
      </c>
      <c r="Q2934" s="37" t="s">
        <v>40</v>
      </c>
      <c r="R2934" s="28">
        <v>2.2</v>
      </c>
      <c r="S2934" s="24" t="s">
        <v>132</v>
      </c>
      <c r="T2934" s="38" t="s">
        <v>40</v>
      </c>
      <c r="U2934" s="27" cm="1">
        <f t="array" ref="U2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935" hidden="1" spans="1:21">
      <c r="A2935" s="36" t="s">
        <v>3763</v>
      </c>
      <c r="B2935" s="36" t="s">
        <v>3764</v>
      </c>
      <c r="C2935" s="36" t="s">
        <v>1735</v>
      </c>
      <c r="D2935" s="36" t="s">
        <v>132</v>
      </c>
      <c r="E2935" s="36" t="s">
        <v>2341</v>
      </c>
      <c r="F2935" s="36" t="s">
        <v>3765</v>
      </c>
      <c r="G2935" s="36" t="s">
        <v>41</v>
      </c>
      <c r="H2935" s="36" t="s">
        <v>135</v>
      </c>
      <c r="I2935" s="22"/>
      <c r="J2935" s="22" t="s">
        <v>132</v>
      </c>
      <c r="K2935" s="23">
        <v>190</v>
      </c>
      <c r="L2935" s="23">
        <v>71.2</v>
      </c>
      <c r="M2935" s="23">
        <v>51.8</v>
      </c>
      <c r="N2935" s="23">
        <v>482.6</v>
      </c>
      <c r="O2935" s="23">
        <v>180.848</v>
      </c>
      <c r="P2935" s="23">
        <v>131.572</v>
      </c>
      <c r="Q2935" s="37" t="s">
        <v>53</v>
      </c>
      <c r="R2935" s="28">
        <v>3</v>
      </c>
      <c r="S2935" s="24" t="s">
        <v>132</v>
      </c>
      <c r="T2935" s="38" t="s">
        <v>53</v>
      </c>
      <c r="U2935" s="27" cm="1">
        <f t="array" ref="U2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936" hidden="1" spans="1:21">
      <c r="A2936" s="36" t="s">
        <v>3763</v>
      </c>
      <c r="B2936" s="36" t="s">
        <v>3764</v>
      </c>
      <c r="C2936" s="36" t="s">
        <v>1735</v>
      </c>
      <c r="D2936" s="36" t="s">
        <v>132</v>
      </c>
      <c r="E2936" s="36" t="s">
        <v>2341</v>
      </c>
      <c r="F2936" s="36" t="s">
        <v>2916</v>
      </c>
      <c r="G2936" s="36" t="s">
        <v>41</v>
      </c>
      <c r="H2936" s="36" t="s">
        <v>174</v>
      </c>
      <c r="I2936" s="22"/>
      <c r="J2936" s="22" t="s">
        <v>132</v>
      </c>
      <c r="K2936" s="23">
        <v>190</v>
      </c>
      <c r="L2936" s="23">
        <v>71.2</v>
      </c>
      <c r="M2936" s="23">
        <v>52.8</v>
      </c>
      <c r="N2936" s="23">
        <v>482.6</v>
      </c>
      <c r="O2936" s="23">
        <v>180.848</v>
      </c>
      <c r="P2936" s="23">
        <v>134.112</v>
      </c>
      <c r="Q2936" s="37" t="s">
        <v>53</v>
      </c>
      <c r="R2936" s="28">
        <v>3</v>
      </c>
      <c r="S2936" s="24" t="s">
        <v>132</v>
      </c>
      <c r="T2936" s="38" t="s">
        <v>53</v>
      </c>
      <c r="U2936" s="27" cm="1">
        <f t="array" ref="U2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937" hidden="1" spans="1:21">
      <c r="A2937" s="36" t="s">
        <v>3763</v>
      </c>
      <c r="B2937" s="36" t="s">
        <v>3764</v>
      </c>
      <c r="C2937" s="36" t="s">
        <v>1735</v>
      </c>
      <c r="D2937" s="36" t="s">
        <v>132</v>
      </c>
      <c r="E2937" s="36" t="s">
        <v>2345</v>
      </c>
      <c r="F2937" s="36" t="s">
        <v>3766</v>
      </c>
      <c r="G2937" s="36" t="s">
        <v>41</v>
      </c>
      <c r="H2937" s="36" t="s">
        <v>174</v>
      </c>
      <c r="I2937" s="22"/>
      <c r="J2937" s="22" t="s">
        <v>132</v>
      </c>
      <c r="K2937" s="23">
        <v>199.5</v>
      </c>
      <c r="L2937" s="23">
        <v>75.8</v>
      </c>
      <c r="M2937" s="23">
        <v>53.2</v>
      </c>
      <c r="N2937" s="23">
        <v>506.73</v>
      </c>
      <c r="O2937" s="23">
        <v>192.532</v>
      </c>
      <c r="P2937" s="23">
        <v>135.128</v>
      </c>
      <c r="Q2937" s="37" t="s">
        <v>57</v>
      </c>
      <c r="R2937" s="28">
        <v>3.5</v>
      </c>
      <c r="S2937" s="24" t="s">
        <v>132</v>
      </c>
      <c r="T2937" s="38" t="s">
        <v>57</v>
      </c>
      <c r="U2937" s="27" cm="1">
        <f t="array" ref="U2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38" hidden="1" spans="1:21">
      <c r="A2938" s="36" t="s">
        <v>3763</v>
      </c>
      <c r="B2938" s="36" t="s">
        <v>3764</v>
      </c>
      <c r="C2938" s="36" t="s">
        <v>1735</v>
      </c>
      <c r="D2938" s="36" t="s">
        <v>132</v>
      </c>
      <c r="E2938" s="36" t="s">
        <v>2345</v>
      </c>
      <c r="F2938" s="36" t="s">
        <v>3766</v>
      </c>
      <c r="G2938" s="36" t="s">
        <v>41</v>
      </c>
      <c r="H2938" s="36" t="s">
        <v>135</v>
      </c>
      <c r="I2938" s="22"/>
      <c r="J2938" s="22" t="s">
        <v>132</v>
      </c>
      <c r="K2938" s="23">
        <v>199.5</v>
      </c>
      <c r="L2938" s="23">
        <v>75.8</v>
      </c>
      <c r="M2938" s="23">
        <v>52</v>
      </c>
      <c r="N2938" s="23">
        <v>506.73</v>
      </c>
      <c r="O2938" s="23">
        <v>192.532</v>
      </c>
      <c r="P2938" s="23">
        <v>132.08</v>
      </c>
      <c r="Q2938" s="37" t="s">
        <v>57</v>
      </c>
      <c r="R2938" s="28">
        <v>3.5</v>
      </c>
      <c r="S2938" s="24" t="s">
        <v>132</v>
      </c>
      <c r="T2938" s="38" t="s">
        <v>57</v>
      </c>
      <c r="U2938" s="27" cm="1">
        <f t="array" ref="U2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39" hidden="1" spans="1:21">
      <c r="A2939" s="36" t="s">
        <v>3763</v>
      </c>
      <c r="B2939" s="36" t="s">
        <v>3764</v>
      </c>
      <c r="C2939" s="36" t="s">
        <v>1735</v>
      </c>
      <c r="D2939" s="36" t="s">
        <v>1736</v>
      </c>
      <c r="E2939" s="36" t="s">
        <v>2354</v>
      </c>
      <c r="F2939" s="36" t="s">
        <v>3767</v>
      </c>
      <c r="G2939" s="36" t="s">
        <v>41</v>
      </c>
      <c r="H2939" s="36" t="s">
        <v>135</v>
      </c>
      <c r="I2939" s="22"/>
      <c r="J2939" s="22" t="s">
        <v>132</v>
      </c>
      <c r="K2939" s="23">
        <v>215.7</v>
      </c>
      <c r="L2939" s="23">
        <v>78.5</v>
      </c>
      <c r="M2939" s="23">
        <v>52.6</v>
      </c>
      <c r="N2939" s="23">
        <v>547.878</v>
      </c>
      <c r="O2939" s="23">
        <v>199.39</v>
      </c>
      <c r="P2939" s="23">
        <v>133.604</v>
      </c>
      <c r="Q2939" s="37" t="s">
        <v>66</v>
      </c>
      <c r="R2939" s="28">
        <v>2.3</v>
      </c>
      <c r="S2939" s="24" t="s">
        <v>132</v>
      </c>
      <c r="T2939" s="38" t="s">
        <v>66</v>
      </c>
      <c r="U2939" s="27" cm="1">
        <f t="array" ref="U2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940" ht="12.4" hidden="1" spans="1:21">
      <c r="A2940" s="36" t="s">
        <v>3763</v>
      </c>
      <c r="B2940" s="36" t="s">
        <v>3764</v>
      </c>
      <c r="C2940" s="36" t="s">
        <v>1735</v>
      </c>
      <c r="D2940" s="36" t="s">
        <v>132</v>
      </c>
      <c r="E2940" s="36" t="s">
        <v>2371</v>
      </c>
      <c r="F2940" s="36" t="s">
        <v>2737</v>
      </c>
      <c r="G2940" s="36" t="s">
        <v>17</v>
      </c>
      <c r="H2940" s="36" t="s">
        <v>168</v>
      </c>
      <c r="I2940" s="22"/>
      <c r="J2940" s="22" t="s">
        <v>132</v>
      </c>
      <c r="K2940" s="23">
        <v>223.1</v>
      </c>
      <c r="L2940" s="23">
        <v>79.6</v>
      </c>
      <c r="M2940" s="23">
        <v>54.9</v>
      </c>
      <c r="N2940" s="23">
        <v>566.674</v>
      </c>
      <c r="O2940" s="23">
        <v>202.184</v>
      </c>
      <c r="P2940" s="23">
        <v>139.446</v>
      </c>
      <c r="Q2940" s="37" t="s">
        <v>2674</v>
      </c>
      <c r="R2940" s="28"/>
      <c r="S2940" s="24" t="s">
        <v>3768</v>
      </c>
      <c r="T2940" s="38" t="s">
        <v>2674</v>
      </c>
      <c r="U2940" s="27" t="str" cm="1">
        <f t="array" ref="U2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41" hidden="1" spans="1:21">
      <c r="A2941" s="36" t="s">
        <v>3763</v>
      </c>
      <c r="B2941" s="36" t="s">
        <v>3764</v>
      </c>
      <c r="C2941" s="36" t="s">
        <v>1735</v>
      </c>
      <c r="D2941" s="36" t="s">
        <v>132</v>
      </c>
      <c r="E2941" s="36" t="s">
        <v>2371</v>
      </c>
      <c r="F2941" s="36" t="s">
        <v>2738</v>
      </c>
      <c r="G2941" s="36" t="s">
        <v>41</v>
      </c>
      <c r="H2941" s="36" t="s">
        <v>135</v>
      </c>
      <c r="I2941" s="22"/>
      <c r="J2941" s="22" t="s">
        <v>132</v>
      </c>
      <c r="K2941" s="23">
        <v>215.5</v>
      </c>
      <c r="L2941" s="23">
        <v>78.6</v>
      </c>
      <c r="M2941" s="23">
        <v>53</v>
      </c>
      <c r="N2941" s="23">
        <v>547.37</v>
      </c>
      <c r="O2941" s="23">
        <v>199.644</v>
      </c>
      <c r="P2941" s="23">
        <v>134.62</v>
      </c>
      <c r="Q2941" s="37" t="s">
        <v>66</v>
      </c>
      <c r="R2941" s="28">
        <v>2.5</v>
      </c>
      <c r="S2941" s="24" t="s">
        <v>132</v>
      </c>
      <c r="T2941" s="38" t="s">
        <v>66</v>
      </c>
      <c r="U2941" s="27" cm="1">
        <f t="array" ref="U2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942" ht="12.4" hidden="1" spans="1:21">
      <c r="A2942" s="36" t="s">
        <v>3763</v>
      </c>
      <c r="B2942" s="36" t="s">
        <v>3764</v>
      </c>
      <c r="C2942" s="36" t="s">
        <v>1735</v>
      </c>
      <c r="D2942" s="36" t="s">
        <v>132</v>
      </c>
      <c r="E2942" s="36" t="s">
        <v>2371</v>
      </c>
      <c r="F2942" s="36" t="s">
        <v>2738</v>
      </c>
      <c r="G2942" s="36" t="s">
        <v>92</v>
      </c>
      <c r="H2942" s="36" t="s">
        <v>138</v>
      </c>
      <c r="I2942" s="22"/>
      <c r="J2942" s="22" t="s">
        <v>132</v>
      </c>
      <c r="K2942" s="23">
        <v>219.5</v>
      </c>
      <c r="L2942" s="23">
        <v>78.6</v>
      </c>
      <c r="M2942" s="23">
        <v>53</v>
      </c>
      <c r="N2942" s="23">
        <v>557.53</v>
      </c>
      <c r="O2942" s="23">
        <v>199.644</v>
      </c>
      <c r="P2942" s="23">
        <v>134.62</v>
      </c>
      <c r="Q2942" s="37" t="s">
        <v>2674</v>
      </c>
      <c r="R2942" s="28"/>
      <c r="S2942" s="24" t="s">
        <v>3769</v>
      </c>
      <c r="T2942" s="38" t="s">
        <v>2674</v>
      </c>
      <c r="U2942" s="27" t="str" cm="1">
        <f t="array" ref="U2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43" ht="12.4" hidden="1" spans="1:21">
      <c r="A2943" s="36" t="s">
        <v>3763</v>
      </c>
      <c r="B2943" s="36" t="s">
        <v>3764</v>
      </c>
      <c r="C2943" s="36" t="s">
        <v>1735</v>
      </c>
      <c r="D2943" s="36" t="s">
        <v>132</v>
      </c>
      <c r="E2943" s="36" t="s">
        <v>2371</v>
      </c>
      <c r="F2943" s="36" t="s">
        <v>2740</v>
      </c>
      <c r="G2943" s="36" t="s">
        <v>17</v>
      </c>
      <c r="H2943" s="36" t="s">
        <v>168</v>
      </c>
      <c r="I2943" s="22"/>
      <c r="J2943" s="22" t="s">
        <v>132</v>
      </c>
      <c r="K2943" s="23">
        <v>221.3</v>
      </c>
      <c r="L2943" s="23">
        <v>78.6</v>
      </c>
      <c r="M2943" s="23">
        <v>54.2</v>
      </c>
      <c r="N2943" s="23">
        <v>562.102</v>
      </c>
      <c r="O2943" s="23">
        <v>199.644</v>
      </c>
      <c r="P2943" s="23">
        <v>137.668</v>
      </c>
      <c r="Q2943" s="37" t="s">
        <v>2674</v>
      </c>
      <c r="R2943" s="28"/>
      <c r="S2943" s="24" t="s">
        <v>3770</v>
      </c>
      <c r="T2943" s="38" t="s">
        <v>2674</v>
      </c>
      <c r="U2943" s="27" t="str" cm="1">
        <f t="array" ref="U2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44" hidden="1" spans="1:21">
      <c r="A2944" s="36" t="s">
        <v>3763</v>
      </c>
      <c r="B2944" s="36" t="s">
        <v>3764</v>
      </c>
      <c r="C2944" s="36" t="s">
        <v>1735</v>
      </c>
      <c r="D2944" s="36" t="s">
        <v>132</v>
      </c>
      <c r="E2944" s="36" t="s">
        <v>2357</v>
      </c>
      <c r="F2944" s="36" t="s">
        <v>3244</v>
      </c>
      <c r="G2944" s="36" t="s">
        <v>17</v>
      </c>
      <c r="H2944" s="36" t="s">
        <v>168</v>
      </c>
      <c r="I2944" s="22"/>
      <c r="J2944" s="22" t="s">
        <v>132</v>
      </c>
      <c r="K2944" s="23">
        <v>200.3</v>
      </c>
      <c r="L2944" s="23">
        <v>73.3</v>
      </c>
      <c r="M2944" s="23">
        <v>54</v>
      </c>
      <c r="N2944" s="23">
        <v>508.762</v>
      </c>
      <c r="O2944" s="23">
        <v>186.182</v>
      </c>
      <c r="P2944" s="23">
        <v>137.16</v>
      </c>
      <c r="Q2944" s="37" t="s">
        <v>34</v>
      </c>
      <c r="R2944" s="28">
        <v>5.7</v>
      </c>
      <c r="S2944" s="24" t="s">
        <v>132</v>
      </c>
      <c r="T2944" s="38" t="s">
        <v>34</v>
      </c>
      <c r="U2944" s="27" cm="1">
        <f t="array" ref="U2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45" hidden="1" spans="1:21">
      <c r="A2945" s="36" t="s">
        <v>3763</v>
      </c>
      <c r="B2945" s="36" t="s">
        <v>3764</v>
      </c>
      <c r="C2945" s="36" t="s">
        <v>1735</v>
      </c>
      <c r="D2945" s="36" t="s">
        <v>132</v>
      </c>
      <c r="E2945" s="36" t="s">
        <v>2357</v>
      </c>
      <c r="F2945" s="36" t="s">
        <v>3244</v>
      </c>
      <c r="G2945" s="36" t="s">
        <v>41</v>
      </c>
      <c r="H2945" s="36" t="s">
        <v>135</v>
      </c>
      <c r="I2945" s="22"/>
      <c r="J2945" s="22" t="s">
        <v>132</v>
      </c>
      <c r="K2945" s="23">
        <v>200.3</v>
      </c>
      <c r="L2945" s="23">
        <v>73.3</v>
      </c>
      <c r="M2945" s="23">
        <v>54</v>
      </c>
      <c r="N2945" s="23">
        <v>508.762</v>
      </c>
      <c r="O2945" s="23">
        <v>186.182</v>
      </c>
      <c r="P2945" s="23">
        <v>137.16</v>
      </c>
      <c r="Q2945" s="37" t="s">
        <v>57</v>
      </c>
      <c r="R2945" s="28">
        <v>2.7</v>
      </c>
      <c r="S2945" s="24" t="s">
        <v>132</v>
      </c>
      <c r="T2945" s="38" t="s">
        <v>57</v>
      </c>
      <c r="U2945" s="27" cm="1">
        <f t="array" ref="U2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46" hidden="1" spans="1:21">
      <c r="A2946" s="36" t="s">
        <v>3763</v>
      </c>
      <c r="B2946" s="36" t="s">
        <v>3764</v>
      </c>
      <c r="C2946" s="36" t="s">
        <v>1735</v>
      </c>
      <c r="D2946" s="36" t="s">
        <v>132</v>
      </c>
      <c r="E2946" s="36" t="s">
        <v>2357</v>
      </c>
      <c r="F2946" s="36" t="s">
        <v>3244</v>
      </c>
      <c r="G2946" s="36" t="s">
        <v>92</v>
      </c>
      <c r="H2946" s="36" t="s">
        <v>138</v>
      </c>
      <c r="I2946" s="22"/>
      <c r="J2946" s="22" t="s">
        <v>132</v>
      </c>
      <c r="K2946" s="23">
        <v>200.3</v>
      </c>
      <c r="L2946" s="23">
        <v>73.3</v>
      </c>
      <c r="M2946" s="23">
        <v>54</v>
      </c>
      <c r="N2946" s="23">
        <v>508.762</v>
      </c>
      <c r="O2946" s="23">
        <v>186.182</v>
      </c>
      <c r="P2946" s="23">
        <v>137.16</v>
      </c>
      <c r="Q2946" s="37" t="s">
        <v>96</v>
      </c>
      <c r="R2946" s="28">
        <v>7.7</v>
      </c>
      <c r="S2946" s="24" t="s">
        <v>132</v>
      </c>
      <c r="T2946" s="38" t="s">
        <v>96</v>
      </c>
      <c r="U2946" s="27" cm="1">
        <f t="array" ref="U2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947" hidden="1" spans="1:21">
      <c r="A2947" s="36" t="s">
        <v>3763</v>
      </c>
      <c r="B2947" s="36" t="s">
        <v>3764</v>
      </c>
      <c r="C2947" s="36" t="s">
        <v>1735</v>
      </c>
      <c r="D2947" s="36" t="s">
        <v>132</v>
      </c>
      <c r="E2947" s="36" t="s">
        <v>2468</v>
      </c>
      <c r="F2947" s="36" t="s">
        <v>2747</v>
      </c>
      <c r="G2947" s="36" t="s">
        <v>41</v>
      </c>
      <c r="H2947" s="36" t="s">
        <v>135</v>
      </c>
      <c r="I2947" s="22"/>
      <c r="J2947" s="22" t="s">
        <v>132</v>
      </c>
      <c r="K2947" s="23">
        <v>197.6</v>
      </c>
      <c r="L2947" s="23">
        <v>70.1</v>
      </c>
      <c r="M2947" s="23">
        <v>53.8</v>
      </c>
      <c r="N2947" s="23">
        <v>501.904</v>
      </c>
      <c r="O2947" s="23">
        <v>178.054</v>
      </c>
      <c r="P2947" s="23">
        <v>136.652</v>
      </c>
      <c r="Q2947" s="37" t="s">
        <v>57</v>
      </c>
      <c r="R2947" s="28">
        <v>5.4</v>
      </c>
      <c r="S2947" s="24" t="s">
        <v>132</v>
      </c>
      <c r="T2947" s="38" t="s">
        <v>57</v>
      </c>
      <c r="U2947" s="27" cm="1">
        <f t="array" ref="U2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948" hidden="1" spans="1:21">
      <c r="A2948" s="36" t="s">
        <v>3763</v>
      </c>
      <c r="B2948" s="36" t="s">
        <v>3764</v>
      </c>
      <c r="C2948" s="36" t="s">
        <v>1735</v>
      </c>
      <c r="D2948" s="36" t="s">
        <v>132</v>
      </c>
      <c r="E2948" s="36" t="s">
        <v>2468</v>
      </c>
      <c r="F2948" s="36" t="s">
        <v>3604</v>
      </c>
      <c r="G2948" s="36" t="s">
        <v>41</v>
      </c>
      <c r="H2948" s="36" t="s">
        <v>135</v>
      </c>
      <c r="I2948" s="22"/>
      <c r="J2948" s="22" t="s">
        <v>132</v>
      </c>
      <c r="K2948" s="23">
        <v>200.8</v>
      </c>
      <c r="L2948" s="23">
        <v>70.1</v>
      </c>
      <c r="M2948" s="23">
        <v>53.6</v>
      </c>
      <c r="N2948" s="23">
        <v>510.032</v>
      </c>
      <c r="O2948" s="23">
        <v>178.054</v>
      </c>
      <c r="P2948" s="23">
        <v>136.144</v>
      </c>
      <c r="Q2948" s="37" t="s">
        <v>57</v>
      </c>
      <c r="R2948" s="28">
        <v>2.2</v>
      </c>
      <c r="S2948" s="24" t="s">
        <v>132</v>
      </c>
      <c r="T2948" s="38" t="s">
        <v>57</v>
      </c>
      <c r="U2948" s="27" cm="1">
        <f t="array" ref="U2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949" hidden="1" spans="1:21">
      <c r="A2949" s="36" t="s">
        <v>3763</v>
      </c>
      <c r="B2949" s="36" t="s">
        <v>3764</v>
      </c>
      <c r="C2949" s="36" t="s">
        <v>1735</v>
      </c>
      <c r="D2949" s="36" t="s">
        <v>132</v>
      </c>
      <c r="E2949" s="36" t="s">
        <v>2587</v>
      </c>
      <c r="F2949" s="36" t="s">
        <v>3771</v>
      </c>
      <c r="G2949" s="36" t="s">
        <v>41</v>
      </c>
      <c r="H2949" s="36" t="s">
        <v>135</v>
      </c>
      <c r="I2949" s="22"/>
      <c r="J2949" s="22" t="s">
        <v>132</v>
      </c>
      <c r="K2949" s="23">
        <v>199.9</v>
      </c>
      <c r="L2949" s="23">
        <v>72.7</v>
      </c>
      <c r="M2949" s="23">
        <v>52.7</v>
      </c>
      <c r="N2949" s="23">
        <v>507.746</v>
      </c>
      <c r="O2949" s="23">
        <v>184.658</v>
      </c>
      <c r="P2949" s="23">
        <v>133.858</v>
      </c>
      <c r="Q2949" s="37" t="s">
        <v>57</v>
      </c>
      <c r="R2949" s="28">
        <v>3.1</v>
      </c>
      <c r="S2949" s="24" t="s">
        <v>132</v>
      </c>
      <c r="T2949" s="38" t="s">
        <v>57</v>
      </c>
      <c r="U2949" s="27" cm="1">
        <f t="array" ref="U2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950" hidden="1" spans="1:21">
      <c r="A2950" s="36" t="s">
        <v>3763</v>
      </c>
      <c r="B2950" s="36" t="s">
        <v>3764</v>
      </c>
      <c r="C2950" s="36" t="s">
        <v>1735</v>
      </c>
      <c r="D2950" s="36" t="s">
        <v>132</v>
      </c>
      <c r="E2950" s="36" t="s">
        <v>2613</v>
      </c>
      <c r="F2950" s="36" t="s">
        <v>3337</v>
      </c>
      <c r="G2950" s="36" t="s">
        <v>17</v>
      </c>
      <c r="H2950" s="36" t="s">
        <v>141</v>
      </c>
      <c r="I2950" s="22"/>
      <c r="J2950" s="22" t="s">
        <v>132</v>
      </c>
      <c r="K2950" s="23">
        <v>185</v>
      </c>
      <c r="L2950" s="23">
        <v>69.6</v>
      </c>
      <c r="M2950" s="23">
        <v>52.2</v>
      </c>
      <c r="N2950" s="23">
        <v>469.9</v>
      </c>
      <c r="O2950" s="23">
        <v>176.784</v>
      </c>
      <c r="P2950" s="23">
        <v>132.588</v>
      </c>
      <c r="Q2950" s="37" t="s">
        <v>28</v>
      </c>
      <c r="R2950" s="28">
        <v>5</v>
      </c>
      <c r="S2950" s="24" t="s">
        <v>132</v>
      </c>
      <c r="T2950" s="38" t="s">
        <v>28</v>
      </c>
      <c r="U2950" s="27" cm="1">
        <f t="array" ref="U2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951" ht="12.4" hidden="1" spans="1:21">
      <c r="A2951" s="36" t="s">
        <v>3763</v>
      </c>
      <c r="B2951" s="36" t="s">
        <v>3772</v>
      </c>
      <c r="C2951" s="36" t="s">
        <v>1738</v>
      </c>
      <c r="D2951" s="36" t="s">
        <v>132</v>
      </c>
      <c r="E2951" s="36" t="s">
        <v>2834</v>
      </c>
      <c r="F2951" s="36" t="s">
        <v>3133</v>
      </c>
      <c r="G2951" s="36" t="s">
        <v>92</v>
      </c>
      <c r="H2951" s="36" t="s">
        <v>138</v>
      </c>
      <c r="I2951" s="22"/>
      <c r="J2951" s="22" t="s">
        <v>132</v>
      </c>
      <c r="K2951" s="23">
        <v>229</v>
      </c>
      <c r="L2951" s="23">
        <v>79.6</v>
      </c>
      <c r="M2951" s="23">
        <v>54.7</v>
      </c>
      <c r="N2951" s="23">
        <v>581.66</v>
      </c>
      <c r="O2951" s="23">
        <v>202.184</v>
      </c>
      <c r="P2951" s="23">
        <v>138.938</v>
      </c>
      <c r="Q2951" s="37" t="s">
        <v>2674</v>
      </c>
      <c r="R2951" s="28"/>
      <c r="S2951" s="24" t="s">
        <v>3538</v>
      </c>
      <c r="T2951" s="38" t="s">
        <v>2674</v>
      </c>
      <c r="U2951" s="27" t="str" cm="1">
        <f t="array" ref="U2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52" hidden="1" spans="1:21">
      <c r="A2952" s="36" t="s">
        <v>3763</v>
      </c>
      <c r="B2952" s="36" t="s">
        <v>3772</v>
      </c>
      <c r="C2952" s="36" t="s">
        <v>1738</v>
      </c>
      <c r="D2952" s="36" t="s">
        <v>132</v>
      </c>
      <c r="E2952" s="36" t="s">
        <v>2341</v>
      </c>
      <c r="F2952" s="36" t="s">
        <v>3304</v>
      </c>
      <c r="G2952" s="36" t="s">
        <v>92</v>
      </c>
      <c r="H2952" s="36" t="s">
        <v>138</v>
      </c>
      <c r="I2952" s="22"/>
      <c r="J2952" s="22" t="s">
        <v>132</v>
      </c>
      <c r="K2952" s="23">
        <v>212.3</v>
      </c>
      <c r="L2952" s="23">
        <v>77.5</v>
      </c>
      <c r="M2952" s="23">
        <v>55.1</v>
      </c>
      <c r="N2952" s="23">
        <v>539.242</v>
      </c>
      <c r="O2952" s="23">
        <v>196.85</v>
      </c>
      <c r="P2952" s="23">
        <v>139.954</v>
      </c>
      <c r="Q2952" s="37" t="s">
        <v>98</v>
      </c>
      <c r="R2952" s="28">
        <v>5.7</v>
      </c>
      <c r="S2952" s="24" t="s">
        <v>132</v>
      </c>
      <c r="T2952" s="38" t="s">
        <v>98</v>
      </c>
      <c r="U2952" s="27" cm="1">
        <f t="array" ref="U2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53" hidden="1" spans="1:21">
      <c r="A2953" s="36" t="s">
        <v>3763</v>
      </c>
      <c r="B2953" s="36" t="s">
        <v>3772</v>
      </c>
      <c r="C2953" s="36" t="s">
        <v>1738</v>
      </c>
      <c r="D2953" s="36" t="s">
        <v>132</v>
      </c>
      <c r="E2953" s="36" t="s">
        <v>2341</v>
      </c>
      <c r="F2953" s="36" t="s">
        <v>3773</v>
      </c>
      <c r="G2953" s="36" t="s">
        <v>92</v>
      </c>
      <c r="H2953" s="36" t="s">
        <v>138</v>
      </c>
      <c r="I2953" s="22"/>
      <c r="J2953" s="22" t="s">
        <v>132</v>
      </c>
      <c r="K2953" s="23">
        <v>214</v>
      </c>
      <c r="L2953" s="23">
        <v>77.5</v>
      </c>
      <c r="M2953" s="23">
        <v>55.5</v>
      </c>
      <c r="N2953" s="23">
        <v>543.56</v>
      </c>
      <c r="O2953" s="23">
        <v>196.85</v>
      </c>
      <c r="P2953" s="23">
        <v>140.97</v>
      </c>
      <c r="Q2953" s="37" t="s">
        <v>98</v>
      </c>
      <c r="R2953" s="28">
        <v>4</v>
      </c>
      <c r="S2953" s="24" t="s">
        <v>132</v>
      </c>
      <c r="T2953" s="38" t="s">
        <v>98</v>
      </c>
      <c r="U2953" s="27" cm="1">
        <f t="array" ref="U2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954" hidden="1" spans="1:21">
      <c r="A2954" s="36" t="s">
        <v>3763</v>
      </c>
      <c r="B2954" s="36" t="s">
        <v>3772</v>
      </c>
      <c r="C2954" s="36" t="s">
        <v>1738</v>
      </c>
      <c r="D2954" s="36" t="s">
        <v>132</v>
      </c>
      <c r="E2954" s="36" t="s">
        <v>2345</v>
      </c>
      <c r="F2954" s="36" t="s">
        <v>3562</v>
      </c>
      <c r="G2954" s="36" t="s">
        <v>92</v>
      </c>
      <c r="H2954" s="36" t="s">
        <v>138</v>
      </c>
      <c r="I2954" s="22"/>
      <c r="J2954" s="22" t="s">
        <v>132</v>
      </c>
      <c r="K2954" s="23">
        <v>212.4</v>
      </c>
      <c r="L2954" s="23">
        <v>77.8</v>
      </c>
      <c r="M2954" s="23">
        <v>56.9</v>
      </c>
      <c r="N2954" s="23">
        <v>539.496</v>
      </c>
      <c r="O2954" s="23">
        <v>197.612</v>
      </c>
      <c r="P2954" s="23">
        <v>144.526</v>
      </c>
      <c r="Q2954" s="37" t="s">
        <v>98</v>
      </c>
      <c r="R2954" s="28">
        <v>5.6</v>
      </c>
      <c r="S2954" s="24" t="s">
        <v>132</v>
      </c>
      <c r="T2954" s="38" t="s">
        <v>98</v>
      </c>
      <c r="U2954" s="27" cm="1">
        <f t="array" ref="U2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955" hidden="1" spans="1:21">
      <c r="A2955" s="36" t="s">
        <v>3763</v>
      </c>
      <c r="B2955" s="36" t="s">
        <v>3772</v>
      </c>
      <c r="C2955" s="36" t="s">
        <v>1738</v>
      </c>
      <c r="D2955" s="36" t="s">
        <v>132</v>
      </c>
      <c r="E2955" s="36" t="s">
        <v>2354</v>
      </c>
      <c r="F2955" s="36" t="s">
        <v>2686</v>
      </c>
      <c r="G2955" s="36" t="s">
        <v>92</v>
      </c>
      <c r="H2955" s="36" t="s">
        <v>138</v>
      </c>
      <c r="I2955" s="22"/>
      <c r="J2955" s="22" t="s">
        <v>132</v>
      </c>
      <c r="K2955" s="23">
        <v>212</v>
      </c>
      <c r="L2955" s="23">
        <v>78.2</v>
      </c>
      <c r="M2955" s="23">
        <v>56.8</v>
      </c>
      <c r="N2955" s="23">
        <v>538.48</v>
      </c>
      <c r="O2955" s="23">
        <v>198.628</v>
      </c>
      <c r="P2955" s="23">
        <v>144.272</v>
      </c>
      <c r="Q2955" s="37" t="s">
        <v>98</v>
      </c>
      <c r="R2955" s="28">
        <v>6</v>
      </c>
      <c r="S2955" s="24" t="s">
        <v>132</v>
      </c>
      <c r="T2955" s="38" t="s">
        <v>98</v>
      </c>
      <c r="U2955" s="27" cm="1">
        <f t="array" ref="U2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56" hidden="1" spans="1:21">
      <c r="A2956" s="36" t="s">
        <v>3763</v>
      </c>
      <c r="B2956" s="36" t="s">
        <v>3772</v>
      </c>
      <c r="C2956" s="36" t="s">
        <v>1738</v>
      </c>
      <c r="D2956" s="36" t="s">
        <v>132</v>
      </c>
      <c r="E2956" s="36" t="s">
        <v>2371</v>
      </c>
      <c r="F2956" s="36" t="s">
        <v>2466</v>
      </c>
      <c r="G2956" s="36" t="s">
        <v>92</v>
      </c>
      <c r="H2956" s="36" t="s">
        <v>138</v>
      </c>
      <c r="I2956" s="22"/>
      <c r="J2956" s="22" t="s">
        <v>132</v>
      </c>
      <c r="K2956" s="23">
        <v>212</v>
      </c>
      <c r="L2956" s="23">
        <v>78.3</v>
      </c>
      <c r="M2956" s="23">
        <v>56.3</v>
      </c>
      <c r="N2956" s="23">
        <v>538.48</v>
      </c>
      <c r="O2956" s="23">
        <v>198.882</v>
      </c>
      <c r="P2956" s="23">
        <v>143.002</v>
      </c>
      <c r="Q2956" s="37" t="s">
        <v>98</v>
      </c>
      <c r="R2956" s="28">
        <v>6</v>
      </c>
      <c r="S2956" s="24" t="s">
        <v>132</v>
      </c>
      <c r="T2956" s="38" t="s">
        <v>98</v>
      </c>
      <c r="U2956" s="27" cm="1">
        <f t="array" ref="U2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57" hidden="1" spans="1:21">
      <c r="A2957" s="36" t="s">
        <v>3763</v>
      </c>
      <c r="B2957" s="36" t="s">
        <v>3774</v>
      </c>
      <c r="C2957" s="36" t="s">
        <v>1740</v>
      </c>
      <c r="D2957" s="36" t="s">
        <v>132</v>
      </c>
      <c r="E2957" s="36" t="s">
        <v>2371</v>
      </c>
      <c r="F2957" s="36" t="s">
        <v>2389</v>
      </c>
      <c r="G2957" s="36" t="s">
        <v>92</v>
      </c>
      <c r="H2957" s="36" t="s">
        <v>138</v>
      </c>
      <c r="I2957" s="22"/>
      <c r="J2957" s="22" t="s">
        <v>132</v>
      </c>
      <c r="K2957" s="23">
        <v>212</v>
      </c>
      <c r="L2957" s="23">
        <v>78.2</v>
      </c>
      <c r="M2957" s="23">
        <v>58.3</v>
      </c>
      <c r="N2957" s="23">
        <v>538.48</v>
      </c>
      <c r="O2957" s="23">
        <v>198.628</v>
      </c>
      <c r="P2957" s="23">
        <v>148.082</v>
      </c>
      <c r="Q2957" s="37" t="s">
        <v>98</v>
      </c>
      <c r="R2957" s="28">
        <v>6</v>
      </c>
      <c r="S2957" s="24" t="s">
        <v>132</v>
      </c>
      <c r="T2957" s="38" t="s">
        <v>98</v>
      </c>
      <c r="U2957" s="27" cm="1">
        <f t="array" ref="U2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58" hidden="1" spans="1:21">
      <c r="A2958" s="36" t="s">
        <v>3763</v>
      </c>
      <c r="B2958" s="36" t="s">
        <v>3775</v>
      </c>
      <c r="C2958" s="36" t="s">
        <v>1742</v>
      </c>
      <c r="D2958" s="36" t="s">
        <v>132</v>
      </c>
      <c r="E2958" s="36" t="s">
        <v>2341</v>
      </c>
      <c r="F2958" s="36" t="s">
        <v>2886</v>
      </c>
      <c r="G2958" s="36" t="s">
        <v>101</v>
      </c>
      <c r="H2958" s="36" t="s">
        <v>131</v>
      </c>
      <c r="I2958" s="22"/>
      <c r="J2958" s="22" t="s">
        <v>132</v>
      </c>
      <c r="K2958" s="23">
        <v>174.9</v>
      </c>
      <c r="L2958" s="23">
        <v>70.1</v>
      </c>
      <c r="M2958" s="23">
        <v>70.2</v>
      </c>
      <c r="N2958" s="23">
        <v>444.246</v>
      </c>
      <c r="O2958" s="23">
        <v>178.054</v>
      </c>
      <c r="P2958" s="23">
        <v>178.308</v>
      </c>
      <c r="Q2958" s="37" t="s">
        <v>100</v>
      </c>
      <c r="R2958" s="28">
        <v>6.1</v>
      </c>
      <c r="S2958" s="24" t="s">
        <v>132</v>
      </c>
      <c r="T2958" s="38" t="s">
        <v>100</v>
      </c>
      <c r="U2958" s="27" cm="1">
        <f t="array" ref="U2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959" hidden="1" spans="1:21">
      <c r="A2959" s="36" t="s">
        <v>3763</v>
      </c>
      <c r="B2959" s="36" t="s">
        <v>3775</v>
      </c>
      <c r="C2959" s="36" t="s">
        <v>1742</v>
      </c>
      <c r="D2959" s="36" t="s">
        <v>132</v>
      </c>
      <c r="E2959" s="36" t="s">
        <v>2341</v>
      </c>
      <c r="F2959" s="36" t="s">
        <v>2550</v>
      </c>
      <c r="G2959" s="36" t="s">
        <v>101</v>
      </c>
      <c r="H2959" s="36" t="s">
        <v>131</v>
      </c>
      <c r="I2959" s="22"/>
      <c r="J2959" s="22" t="s">
        <v>132</v>
      </c>
      <c r="K2959" s="23">
        <v>175.2</v>
      </c>
      <c r="L2959" s="23">
        <v>71.1</v>
      </c>
      <c r="M2959" s="23">
        <v>70.3</v>
      </c>
      <c r="N2959" s="23">
        <v>445.008</v>
      </c>
      <c r="O2959" s="23">
        <v>180.594</v>
      </c>
      <c r="P2959" s="23">
        <v>178.562</v>
      </c>
      <c r="Q2959" s="37" t="s">
        <v>100</v>
      </c>
      <c r="R2959" s="28">
        <v>5.8</v>
      </c>
      <c r="S2959" s="24" t="s">
        <v>132</v>
      </c>
      <c r="T2959" s="38" t="s">
        <v>100</v>
      </c>
      <c r="U2959" s="27" cm="1">
        <f t="array" ref="U2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60" hidden="1" spans="1:21">
      <c r="A2960" s="36" t="s">
        <v>3763</v>
      </c>
      <c r="B2960" s="36" t="s">
        <v>3776</v>
      </c>
      <c r="C2960" s="36" t="s">
        <v>1744</v>
      </c>
      <c r="D2960" s="36" t="s">
        <v>132</v>
      </c>
      <c r="E2960" s="36" t="s">
        <v>2341</v>
      </c>
      <c r="F2960" s="36" t="s">
        <v>2784</v>
      </c>
      <c r="G2960" s="36" t="s">
        <v>41</v>
      </c>
      <c r="H2960" s="36" t="s">
        <v>135</v>
      </c>
      <c r="I2960" s="22"/>
      <c r="J2960" s="22" t="s">
        <v>132</v>
      </c>
      <c r="K2960" s="23">
        <v>218.5</v>
      </c>
      <c r="L2960" s="23">
        <v>77.9</v>
      </c>
      <c r="M2960" s="23">
        <v>55.1</v>
      </c>
      <c r="N2960" s="23">
        <v>554.99</v>
      </c>
      <c r="O2960" s="23">
        <v>197.866</v>
      </c>
      <c r="P2960" s="23">
        <v>139.954</v>
      </c>
      <c r="Q2960" s="37" t="s">
        <v>69</v>
      </c>
      <c r="R2960" s="28">
        <v>13.5</v>
      </c>
      <c r="S2960" s="24" t="s">
        <v>132</v>
      </c>
      <c r="T2960" s="38" t="s">
        <v>69</v>
      </c>
      <c r="U2960" s="27" cm="1">
        <f t="array" ref="U2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961" hidden="1" spans="1:21">
      <c r="A2961" s="36" t="s">
        <v>3763</v>
      </c>
      <c r="B2961" s="36" t="s">
        <v>3776</v>
      </c>
      <c r="C2961" s="36" t="s">
        <v>1744</v>
      </c>
      <c r="D2961" s="36" t="s">
        <v>132</v>
      </c>
      <c r="E2961" s="36" t="s">
        <v>2345</v>
      </c>
      <c r="F2961" s="36" t="s">
        <v>2916</v>
      </c>
      <c r="G2961" s="36" t="s">
        <v>41</v>
      </c>
      <c r="H2961" s="36" t="s">
        <v>135</v>
      </c>
      <c r="I2961" s="22"/>
      <c r="J2961" s="22" t="s">
        <v>132</v>
      </c>
      <c r="K2961" s="23">
        <v>224.3</v>
      </c>
      <c r="L2961" s="23">
        <v>79.8</v>
      </c>
      <c r="M2961" s="23">
        <v>53.9</v>
      </c>
      <c r="N2961" s="23">
        <v>569.722</v>
      </c>
      <c r="O2961" s="23">
        <v>202.692</v>
      </c>
      <c r="P2961" s="23">
        <v>136.906</v>
      </c>
      <c r="Q2961" s="37" t="s">
        <v>69</v>
      </c>
      <c r="R2961" s="28">
        <v>7.7</v>
      </c>
      <c r="S2961" s="24" t="s">
        <v>132</v>
      </c>
      <c r="T2961" s="38" t="s">
        <v>69</v>
      </c>
      <c r="U2961" s="27" cm="1">
        <f t="array" ref="U2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962" ht="12.4" hidden="1" spans="1:21">
      <c r="A2962" s="36" t="s">
        <v>3763</v>
      </c>
      <c r="B2962" s="36" t="s">
        <v>3776</v>
      </c>
      <c r="C2962" s="36" t="s">
        <v>1744</v>
      </c>
      <c r="D2962" s="36" t="s">
        <v>132</v>
      </c>
      <c r="E2962" s="36" t="s">
        <v>2345</v>
      </c>
      <c r="F2962" s="36" t="s">
        <v>2916</v>
      </c>
      <c r="G2962" s="36" t="s">
        <v>92</v>
      </c>
      <c r="H2962" s="36" t="s">
        <v>138</v>
      </c>
      <c r="I2962" s="22"/>
      <c r="J2962" s="22" t="s">
        <v>132</v>
      </c>
      <c r="K2962" s="23">
        <v>224.3</v>
      </c>
      <c r="L2962" s="23">
        <v>79.8</v>
      </c>
      <c r="M2962" s="23">
        <v>53.9</v>
      </c>
      <c r="N2962" s="23">
        <v>569.722</v>
      </c>
      <c r="O2962" s="23">
        <v>202.692</v>
      </c>
      <c r="P2962" s="23">
        <v>136.906</v>
      </c>
      <c r="Q2962" s="37" t="s">
        <v>2674</v>
      </c>
      <c r="R2962" s="28"/>
      <c r="S2962" s="24" t="s">
        <v>3777</v>
      </c>
      <c r="T2962" s="38" t="s">
        <v>2674</v>
      </c>
      <c r="U2962" s="27" t="str" cm="1">
        <f t="array" ref="U2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3" hidden="1" spans="1:21">
      <c r="A2963" s="36" t="s">
        <v>3763</v>
      </c>
      <c r="B2963" s="36" t="s">
        <v>3776</v>
      </c>
      <c r="C2963" s="36" t="s">
        <v>1744</v>
      </c>
      <c r="D2963" s="36" t="s">
        <v>132</v>
      </c>
      <c r="E2963" s="36" t="s">
        <v>2345</v>
      </c>
      <c r="F2963" s="36" t="s">
        <v>2722</v>
      </c>
      <c r="G2963" s="36" t="s">
        <v>41</v>
      </c>
      <c r="H2963" s="36" t="s">
        <v>135</v>
      </c>
      <c r="I2963" s="22"/>
      <c r="J2963" s="22" t="s">
        <v>132</v>
      </c>
      <c r="K2963" s="23">
        <v>224.8</v>
      </c>
      <c r="L2963" s="23">
        <v>79.3</v>
      </c>
      <c r="M2963" s="23">
        <v>53.1</v>
      </c>
      <c r="N2963" s="23">
        <v>570.992</v>
      </c>
      <c r="O2963" s="23">
        <v>201.422</v>
      </c>
      <c r="P2963" s="23">
        <v>134.874</v>
      </c>
      <c r="Q2963" s="37" t="s">
        <v>69</v>
      </c>
      <c r="R2963" s="28">
        <v>7.2</v>
      </c>
      <c r="S2963" s="24" t="s">
        <v>132</v>
      </c>
      <c r="T2963" s="38" t="s">
        <v>69</v>
      </c>
      <c r="U2963" s="27" cm="1">
        <f t="array" ref="U2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964" ht="12.4" hidden="1" spans="1:21">
      <c r="A2964" s="36" t="s">
        <v>3763</v>
      </c>
      <c r="B2964" s="36" t="s">
        <v>3776</v>
      </c>
      <c r="C2964" s="36" t="s">
        <v>1744</v>
      </c>
      <c r="D2964" s="36" t="s">
        <v>132</v>
      </c>
      <c r="E2964" s="36" t="s">
        <v>2345</v>
      </c>
      <c r="F2964" s="36" t="s">
        <v>2722</v>
      </c>
      <c r="G2964" s="36" t="s">
        <v>92</v>
      </c>
      <c r="H2964" s="36" t="s">
        <v>138</v>
      </c>
      <c r="I2964" s="22"/>
      <c r="J2964" s="22" t="s">
        <v>132</v>
      </c>
      <c r="K2964" s="23">
        <v>224.8</v>
      </c>
      <c r="L2964" s="23">
        <v>79.3</v>
      </c>
      <c r="M2964" s="23">
        <v>53.1</v>
      </c>
      <c r="N2964" s="23">
        <v>570.992</v>
      </c>
      <c r="O2964" s="23">
        <v>201.422</v>
      </c>
      <c r="P2964" s="23">
        <v>134.874</v>
      </c>
      <c r="Q2964" s="37" t="s">
        <v>2674</v>
      </c>
      <c r="R2964" s="28"/>
      <c r="S2964" s="24" t="s">
        <v>3778</v>
      </c>
      <c r="T2964" s="38" t="s">
        <v>2674</v>
      </c>
      <c r="U2964" s="27" t="str" cm="1">
        <f t="array" ref="U2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5" ht="12.4" hidden="1" spans="1:21">
      <c r="A2965" s="36" t="s">
        <v>3763</v>
      </c>
      <c r="B2965" s="36" t="s">
        <v>3776</v>
      </c>
      <c r="C2965" s="36" t="s">
        <v>1744</v>
      </c>
      <c r="D2965" s="36" t="s">
        <v>132</v>
      </c>
      <c r="E2965" s="36" t="s">
        <v>2354</v>
      </c>
      <c r="F2965" s="36" t="s">
        <v>2726</v>
      </c>
      <c r="G2965" s="36" t="s">
        <v>17</v>
      </c>
      <c r="H2965" s="36" t="s">
        <v>168</v>
      </c>
      <c r="I2965" s="22"/>
      <c r="J2965" s="22" t="s">
        <v>132</v>
      </c>
      <c r="K2965" s="23">
        <v>223.4</v>
      </c>
      <c r="L2965" s="23">
        <v>79.6</v>
      </c>
      <c r="M2965" s="23">
        <v>55</v>
      </c>
      <c r="N2965" s="23">
        <v>567.436</v>
      </c>
      <c r="O2965" s="23">
        <v>202.184</v>
      </c>
      <c r="P2965" s="23">
        <v>139.7</v>
      </c>
      <c r="Q2965" s="37" t="s">
        <v>2674</v>
      </c>
      <c r="R2965" s="28"/>
      <c r="S2965" s="24" t="s">
        <v>3779</v>
      </c>
      <c r="T2965" s="38" t="s">
        <v>2674</v>
      </c>
      <c r="U2965" s="27" t="str" cm="1">
        <f t="array" ref="U2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6" hidden="1" spans="1:21">
      <c r="A2966" s="36" t="s">
        <v>3763</v>
      </c>
      <c r="B2966" s="36" t="s">
        <v>3776</v>
      </c>
      <c r="C2966" s="36" t="s">
        <v>1744</v>
      </c>
      <c r="D2966" s="36" t="s">
        <v>132</v>
      </c>
      <c r="E2966" s="36" t="s">
        <v>2354</v>
      </c>
      <c r="F2966" s="36" t="s">
        <v>2726</v>
      </c>
      <c r="G2966" s="36" t="s">
        <v>41</v>
      </c>
      <c r="H2966" s="36" t="s">
        <v>135</v>
      </c>
      <c r="I2966" s="22"/>
      <c r="J2966" s="22" t="s">
        <v>132</v>
      </c>
      <c r="K2966" s="23">
        <v>222.5</v>
      </c>
      <c r="L2966" s="23">
        <v>79.6</v>
      </c>
      <c r="M2966" s="23">
        <v>54.7</v>
      </c>
      <c r="N2966" s="23">
        <v>565.15</v>
      </c>
      <c r="O2966" s="23">
        <v>202.184</v>
      </c>
      <c r="P2966" s="23">
        <v>138.938</v>
      </c>
      <c r="Q2966" s="37" t="s">
        <v>69</v>
      </c>
      <c r="R2966" s="28">
        <v>9.5</v>
      </c>
      <c r="S2966" s="24" t="s">
        <v>132</v>
      </c>
      <c r="T2966" s="38" t="s">
        <v>69</v>
      </c>
      <c r="U2966" s="27" cm="1">
        <f t="array" ref="U2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967" ht="12.4" hidden="1" spans="1:21">
      <c r="A2967" s="36" t="s">
        <v>3763</v>
      </c>
      <c r="B2967" s="36" t="s">
        <v>3776</v>
      </c>
      <c r="C2967" s="36" t="s">
        <v>1744</v>
      </c>
      <c r="D2967" s="36" t="s">
        <v>132</v>
      </c>
      <c r="E2967" s="36" t="s">
        <v>2354</v>
      </c>
      <c r="F2967" s="36" t="s">
        <v>2726</v>
      </c>
      <c r="G2967" s="36" t="s">
        <v>92</v>
      </c>
      <c r="H2967" s="36" t="s">
        <v>138</v>
      </c>
      <c r="I2967" s="22"/>
      <c r="J2967" s="22" t="s">
        <v>132</v>
      </c>
      <c r="K2967" s="23">
        <v>222.5</v>
      </c>
      <c r="L2967" s="23">
        <v>79.6</v>
      </c>
      <c r="M2967" s="23">
        <v>54.7</v>
      </c>
      <c r="N2967" s="23">
        <v>565.15</v>
      </c>
      <c r="O2967" s="23">
        <v>202.184</v>
      </c>
      <c r="P2967" s="23">
        <v>138.938</v>
      </c>
      <c r="Q2967" s="37" t="s">
        <v>2674</v>
      </c>
      <c r="R2967" s="28"/>
      <c r="S2967" s="24" t="s">
        <v>3780</v>
      </c>
      <c r="T2967" s="38" t="s">
        <v>2674</v>
      </c>
      <c r="U2967" s="27" t="str" cm="1">
        <f t="array" ref="U2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8" ht="12.4" hidden="1" spans="1:21">
      <c r="A2968" s="36" t="s">
        <v>3763</v>
      </c>
      <c r="B2968" s="36" t="s">
        <v>3776</v>
      </c>
      <c r="C2968" s="36" t="s">
        <v>1744</v>
      </c>
      <c r="D2968" s="36" t="s">
        <v>132</v>
      </c>
      <c r="E2968" s="36" t="s">
        <v>2354</v>
      </c>
      <c r="F2968" s="36" t="s">
        <v>2729</v>
      </c>
      <c r="G2968" s="36" t="s">
        <v>17</v>
      </c>
      <c r="H2968" s="36" t="s">
        <v>168</v>
      </c>
      <c r="I2968" s="22"/>
      <c r="J2968" s="22" t="s">
        <v>132</v>
      </c>
      <c r="K2968" s="23">
        <v>225.6</v>
      </c>
      <c r="L2968" s="23">
        <v>79.8</v>
      </c>
      <c r="M2968" s="23">
        <v>57.1</v>
      </c>
      <c r="N2968" s="23">
        <v>573.024</v>
      </c>
      <c r="O2968" s="23">
        <v>202.692</v>
      </c>
      <c r="P2968" s="23">
        <v>145.034</v>
      </c>
      <c r="Q2968" s="37" t="s">
        <v>2674</v>
      </c>
      <c r="R2968" s="28"/>
      <c r="S2968" s="24" t="s">
        <v>3781</v>
      </c>
      <c r="T2968" s="38" t="s">
        <v>2674</v>
      </c>
      <c r="U2968" s="27" t="str" cm="1">
        <f t="array" ref="U2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9" ht="12.4" hidden="1" spans="1:21">
      <c r="A2969" s="36" t="s">
        <v>3763</v>
      </c>
      <c r="B2969" s="36" t="s">
        <v>3776</v>
      </c>
      <c r="C2969" s="36" t="s">
        <v>1744</v>
      </c>
      <c r="D2969" s="36" t="s">
        <v>132</v>
      </c>
      <c r="E2969" s="36" t="s">
        <v>2354</v>
      </c>
      <c r="F2969" s="36" t="s">
        <v>3227</v>
      </c>
      <c r="G2969" s="36" t="s">
        <v>92</v>
      </c>
      <c r="H2969" s="36" t="s">
        <v>138</v>
      </c>
      <c r="I2969" s="22"/>
      <c r="J2969" s="22" t="s">
        <v>132</v>
      </c>
      <c r="K2969" s="23">
        <v>229</v>
      </c>
      <c r="L2969" s="23">
        <v>79.6</v>
      </c>
      <c r="M2969" s="23">
        <v>54.7</v>
      </c>
      <c r="N2969" s="23">
        <v>581.66</v>
      </c>
      <c r="O2969" s="23">
        <v>202.184</v>
      </c>
      <c r="P2969" s="23">
        <v>138.938</v>
      </c>
      <c r="Q2969" s="37" t="s">
        <v>2674</v>
      </c>
      <c r="R2969" s="28"/>
      <c r="S2969" s="24" t="s">
        <v>3538</v>
      </c>
      <c r="T2969" s="38" t="s">
        <v>2674</v>
      </c>
      <c r="U2969" s="27" t="str" cm="1">
        <f t="array" ref="U2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70" ht="12.4" hidden="1" spans="1:21">
      <c r="A2970" s="36" t="s">
        <v>3763</v>
      </c>
      <c r="B2970" s="36" t="s">
        <v>3776</v>
      </c>
      <c r="C2970" s="36" t="s">
        <v>1744</v>
      </c>
      <c r="D2970" s="36" t="s">
        <v>132</v>
      </c>
      <c r="E2970" s="36" t="s">
        <v>2354</v>
      </c>
      <c r="F2970" s="36" t="s">
        <v>3782</v>
      </c>
      <c r="G2970" s="36" t="s">
        <v>17</v>
      </c>
      <c r="H2970" s="36" t="s">
        <v>168</v>
      </c>
      <c r="I2970" s="22"/>
      <c r="J2970" s="22" t="s">
        <v>132</v>
      </c>
      <c r="K2970" s="23">
        <v>231</v>
      </c>
      <c r="L2970" s="23">
        <v>79.6</v>
      </c>
      <c r="M2970" s="23">
        <v>55</v>
      </c>
      <c r="N2970" s="23">
        <v>586.74</v>
      </c>
      <c r="O2970" s="23">
        <v>202.184</v>
      </c>
      <c r="P2970" s="23">
        <v>139.7</v>
      </c>
      <c r="Q2970" s="37" t="s">
        <v>2674</v>
      </c>
      <c r="R2970" s="28"/>
      <c r="S2970" s="24" t="s">
        <v>3783</v>
      </c>
      <c r="T2970" s="38" t="s">
        <v>2674</v>
      </c>
      <c r="U2970" s="27" t="str" cm="1">
        <f t="array" ref="U2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71" hidden="1" spans="1:21">
      <c r="A2971" s="36" t="s">
        <v>3763</v>
      </c>
      <c r="B2971" s="36" t="s">
        <v>3776</v>
      </c>
      <c r="C2971" s="36" t="s">
        <v>1744</v>
      </c>
      <c r="D2971" s="36" t="s">
        <v>132</v>
      </c>
      <c r="E2971" s="36" t="s">
        <v>2354</v>
      </c>
      <c r="F2971" s="36" t="s">
        <v>3133</v>
      </c>
      <c r="G2971" s="36" t="s">
        <v>41</v>
      </c>
      <c r="H2971" s="36" t="s">
        <v>135</v>
      </c>
      <c r="I2971" s="22"/>
      <c r="J2971" s="22" t="s">
        <v>132</v>
      </c>
      <c r="K2971" s="23">
        <v>229</v>
      </c>
      <c r="L2971" s="23">
        <v>79.6</v>
      </c>
      <c r="M2971" s="23">
        <v>54.7</v>
      </c>
      <c r="N2971" s="23">
        <v>581.66</v>
      </c>
      <c r="O2971" s="23">
        <v>202.184</v>
      </c>
      <c r="P2971" s="23">
        <v>138.938</v>
      </c>
      <c r="Q2971" s="37" t="s">
        <v>69</v>
      </c>
      <c r="R2971" s="28">
        <v>3</v>
      </c>
      <c r="S2971" s="24" t="s">
        <v>132</v>
      </c>
      <c r="T2971" s="38" t="s">
        <v>69</v>
      </c>
      <c r="U2971" s="27" cm="1">
        <f t="array" ref="U2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972" ht="12.4" hidden="1" spans="1:21">
      <c r="A2972" s="36" t="s">
        <v>3763</v>
      </c>
      <c r="B2972" s="36" t="s">
        <v>3776</v>
      </c>
      <c r="C2972" s="36" t="s">
        <v>1744</v>
      </c>
      <c r="D2972" s="36" t="s">
        <v>132</v>
      </c>
      <c r="E2972" s="36" t="s">
        <v>2354</v>
      </c>
      <c r="F2972" s="36" t="s">
        <v>2785</v>
      </c>
      <c r="G2972" s="36" t="s">
        <v>17</v>
      </c>
      <c r="H2972" s="36" t="s">
        <v>168</v>
      </c>
      <c r="I2972" s="22"/>
      <c r="J2972" s="22" t="s">
        <v>132</v>
      </c>
      <c r="K2972" s="23">
        <v>227.1</v>
      </c>
      <c r="L2972" s="23">
        <v>79.7</v>
      </c>
      <c r="M2972" s="23">
        <v>56.9</v>
      </c>
      <c r="N2972" s="23">
        <v>576.834</v>
      </c>
      <c r="O2972" s="23">
        <v>202.438</v>
      </c>
      <c r="P2972" s="23">
        <v>144.526</v>
      </c>
      <c r="Q2972" s="37" t="s">
        <v>2674</v>
      </c>
      <c r="R2972" s="28"/>
      <c r="S2972" s="24" t="s">
        <v>3784</v>
      </c>
      <c r="T2972" s="38" t="s">
        <v>2674</v>
      </c>
      <c r="U2972" s="27" t="str" cm="1">
        <f t="array" ref="U2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73" hidden="1" spans="1:21">
      <c r="A2973" s="36" t="s">
        <v>3763</v>
      </c>
      <c r="B2973" s="36" t="s">
        <v>3776</v>
      </c>
      <c r="C2973" s="36" t="s">
        <v>1744</v>
      </c>
      <c r="D2973" s="36" t="s">
        <v>132</v>
      </c>
      <c r="E2973" s="36" t="s">
        <v>2371</v>
      </c>
      <c r="F2973" s="36" t="s">
        <v>2859</v>
      </c>
      <c r="G2973" s="36" t="s">
        <v>92</v>
      </c>
      <c r="H2973" s="36" t="s">
        <v>138</v>
      </c>
      <c r="I2973" s="22"/>
      <c r="J2973" s="22" t="s">
        <v>132</v>
      </c>
      <c r="K2973" s="23">
        <v>212</v>
      </c>
      <c r="L2973" s="23">
        <v>77.5</v>
      </c>
      <c r="M2973" s="23">
        <v>54.5</v>
      </c>
      <c r="N2973" s="23">
        <v>538.48</v>
      </c>
      <c r="O2973" s="23">
        <v>196.85</v>
      </c>
      <c r="P2973" s="23">
        <v>138.43</v>
      </c>
      <c r="Q2973" s="37" t="s">
        <v>98</v>
      </c>
      <c r="R2973" s="28">
        <v>6</v>
      </c>
      <c r="S2973" s="24" t="s">
        <v>132</v>
      </c>
      <c r="T2973" s="38" t="s">
        <v>98</v>
      </c>
      <c r="U2973" s="27" cm="1">
        <f t="array" ref="U2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74" ht="12.4" hidden="1" spans="1:21">
      <c r="A2974" s="36" t="s">
        <v>3763</v>
      </c>
      <c r="B2974" s="36" t="s">
        <v>3776</v>
      </c>
      <c r="C2974" s="36" t="s">
        <v>1744</v>
      </c>
      <c r="D2974" s="36" t="s">
        <v>132</v>
      </c>
      <c r="E2974" s="36" t="s">
        <v>2371</v>
      </c>
      <c r="F2974" s="36" t="s">
        <v>3304</v>
      </c>
      <c r="G2974" s="36" t="s">
        <v>17</v>
      </c>
      <c r="H2974" s="36" t="s">
        <v>168</v>
      </c>
      <c r="I2974" s="22"/>
      <c r="J2974" s="22" t="s">
        <v>132</v>
      </c>
      <c r="K2974" s="23">
        <v>218</v>
      </c>
      <c r="L2974" s="23">
        <v>79.3</v>
      </c>
      <c r="M2974" s="23">
        <v>57.2</v>
      </c>
      <c r="N2974" s="23">
        <v>553.72</v>
      </c>
      <c r="O2974" s="23">
        <v>201.422</v>
      </c>
      <c r="P2974" s="23">
        <v>145.288</v>
      </c>
      <c r="Q2974" s="37" t="s">
        <v>2674</v>
      </c>
      <c r="R2974" s="28"/>
      <c r="S2974" s="24" t="s">
        <v>3785</v>
      </c>
      <c r="T2974" s="38" t="s">
        <v>2674</v>
      </c>
      <c r="U2974" s="27" t="str" cm="1">
        <f t="array" ref="U2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75" hidden="1" spans="1:21">
      <c r="A2975" s="36" t="s">
        <v>3763</v>
      </c>
      <c r="B2975" s="36" t="s">
        <v>3776</v>
      </c>
      <c r="C2975" s="36" t="s">
        <v>1744</v>
      </c>
      <c r="D2975" s="36" t="s">
        <v>132</v>
      </c>
      <c r="E2975" s="36" t="s">
        <v>2371</v>
      </c>
      <c r="F2975" s="36" t="s">
        <v>3244</v>
      </c>
      <c r="G2975" s="36" t="s">
        <v>41</v>
      </c>
      <c r="H2975" s="36" t="s">
        <v>135</v>
      </c>
      <c r="I2975" s="22"/>
      <c r="J2975" s="22" t="s">
        <v>132</v>
      </c>
      <c r="K2975" s="23">
        <v>212.3</v>
      </c>
      <c r="L2975" s="23">
        <v>77.5</v>
      </c>
      <c r="M2975" s="23">
        <v>54.5</v>
      </c>
      <c r="N2975" s="23">
        <v>539.242</v>
      </c>
      <c r="O2975" s="23">
        <v>196.85</v>
      </c>
      <c r="P2975" s="23">
        <v>138.43</v>
      </c>
      <c r="Q2975" s="37" t="s">
        <v>66</v>
      </c>
      <c r="R2975" s="28">
        <v>5.7</v>
      </c>
      <c r="S2975" s="24" t="s">
        <v>132</v>
      </c>
      <c r="T2975" s="38" t="s">
        <v>66</v>
      </c>
      <c r="U2975" s="27" cm="1">
        <f t="array" ref="U2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76" hidden="1" spans="1:21">
      <c r="A2976" s="36" t="s">
        <v>3763</v>
      </c>
      <c r="B2976" s="36" t="s">
        <v>3776</v>
      </c>
      <c r="C2976" s="36" t="s">
        <v>1744</v>
      </c>
      <c r="D2976" s="36" t="s">
        <v>132</v>
      </c>
      <c r="E2976" s="36" t="s">
        <v>2371</v>
      </c>
      <c r="F2976" s="36" t="s">
        <v>2742</v>
      </c>
      <c r="G2976" s="36" t="s">
        <v>92</v>
      </c>
      <c r="H2976" s="36" t="s">
        <v>138</v>
      </c>
      <c r="I2976" s="22"/>
      <c r="J2976" s="22" t="s">
        <v>132</v>
      </c>
      <c r="K2976" s="23">
        <v>212.3</v>
      </c>
      <c r="L2976" s="23">
        <v>77.5</v>
      </c>
      <c r="M2976" s="23">
        <v>54.5</v>
      </c>
      <c r="N2976" s="23">
        <v>539.242</v>
      </c>
      <c r="O2976" s="23">
        <v>196.85</v>
      </c>
      <c r="P2976" s="23">
        <v>138.43</v>
      </c>
      <c r="Q2976" s="37" t="s">
        <v>98</v>
      </c>
      <c r="R2976" s="28">
        <v>5.7</v>
      </c>
      <c r="S2976" s="24" t="s">
        <v>132</v>
      </c>
      <c r="T2976" s="38" t="s">
        <v>98</v>
      </c>
      <c r="U2976" s="27" cm="1">
        <f t="array" ref="U2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77" hidden="1" spans="1:21">
      <c r="A2977" s="36" t="s">
        <v>3763</v>
      </c>
      <c r="B2977" s="36" t="s">
        <v>3776</v>
      </c>
      <c r="C2977" s="36" t="s">
        <v>1744</v>
      </c>
      <c r="D2977" s="36" t="s">
        <v>132</v>
      </c>
      <c r="E2977" s="36" t="s">
        <v>2371</v>
      </c>
      <c r="F2977" s="36" t="s">
        <v>2745</v>
      </c>
      <c r="G2977" s="36" t="s">
        <v>92</v>
      </c>
      <c r="H2977" s="36" t="s">
        <v>138</v>
      </c>
      <c r="I2977" s="22"/>
      <c r="J2977" s="22" t="s">
        <v>132</v>
      </c>
      <c r="K2977" s="23">
        <v>212.3</v>
      </c>
      <c r="L2977" s="23">
        <v>77.5</v>
      </c>
      <c r="M2977" s="23">
        <v>55.1</v>
      </c>
      <c r="N2977" s="23">
        <v>539.242</v>
      </c>
      <c r="O2977" s="23">
        <v>196.85</v>
      </c>
      <c r="P2977" s="23">
        <v>139.954</v>
      </c>
      <c r="Q2977" s="37" t="s">
        <v>98</v>
      </c>
      <c r="R2977" s="28">
        <v>5.7</v>
      </c>
      <c r="S2977" s="24" t="s">
        <v>132</v>
      </c>
      <c r="T2977" s="38" t="s">
        <v>98</v>
      </c>
      <c r="U2977" s="27" cm="1">
        <f t="array" ref="U2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78" hidden="1" spans="1:21">
      <c r="A2978" s="36" t="s">
        <v>3763</v>
      </c>
      <c r="B2978" s="36" t="s">
        <v>3776</v>
      </c>
      <c r="C2978" s="36" t="s">
        <v>1744</v>
      </c>
      <c r="D2978" s="36" t="s">
        <v>132</v>
      </c>
      <c r="E2978" s="36" t="s">
        <v>2357</v>
      </c>
      <c r="F2978" s="36" t="s">
        <v>3599</v>
      </c>
      <c r="G2978" s="36" t="s">
        <v>92</v>
      </c>
      <c r="H2978" s="36" t="s">
        <v>138</v>
      </c>
      <c r="I2978" s="22"/>
      <c r="J2978" s="22" t="s">
        <v>132</v>
      </c>
      <c r="K2978" s="23">
        <v>196.5</v>
      </c>
      <c r="L2978" s="23">
        <v>71</v>
      </c>
      <c r="M2978" s="23">
        <v>53.6</v>
      </c>
      <c r="N2978" s="23">
        <v>499.11</v>
      </c>
      <c r="O2978" s="23">
        <v>180.34</v>
      </c>
      <c r="P2978" s="23">
        <v>136.144</v>
      </c>
      <c r="Q2978" s="37" t="s">
        <v>96</v>
      </c>
      <c r="R2978" s="28">
        <v>11.5</v>
      </c>
      <c r="S2978" s="24" t="s">
        <v>132</v>
      </c>
      <c r="T2978" s="38" t="s">
        <v>96</v>
      </c>
      <c r="U2978" s="27" cm="1">
        <f t="array" ref="U2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2979" hidden="1" spans="1:21">
      <c r="A2979" s="36" t="s">
        <v>3763</v>
      </c>
      <c r="B2979" s="36" t="s">
        <v>3776</v>
      </c>
      <c r="C2979" s="36" t="s">
        <v>1744</v>
      </c>
      <c r="D2979" s="36" t="s">
        <v>132</v>
      </c>
      <c r="E2979" s="36" t="s">
        <v>2357</v>
      </c>
      <c r="F2979" s="36" t="s">
        <v>2961</v>
      </c>
      <c r="G2979" s="36" t="s">
        <v>17</v>
      </c>
      <c r="H2979" s="36" t="s">
        <v>168</v>
      </c>
      <c r="I2979" s="22"/>
      <c r="J2979" s="22" t="s">
        <v>132</v>
      </c>
      <c r="K2979" s="23">
        <v>196.5</v>
      </c>
      <c r="L2979" s="23">
        <v>71</v>
      </c>
      <c r="M2979" s="23">
        <v>54.4</v>
      </c>
      <c r="N2979" s="23">
        <v>499.11</v>
      </c>
      <c r="O2979" s="23">
        <v>180.34</v>
      </c>
      <c r="P2979" s="23">
        <v>138.176</v>
      </c>
      <c r="Q2979" s="37" t="s">
        <v>31</v>
      </c>
      <c r="R2979" s="28">
        <v>3.5</v>
      </c>
      <c r="S2979" s="24" t="s">
        <v>132</v>
      </c>
      <c r="T2979" s="38" t="s">
        <v>31</v>
      </c>
      <c r="U2979" s="27" cm="1">
        <f t="array" ref="U2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80" hidden="1" spans="1:21">
      <c r="A2980" s="36" t="s">
        <v>3763</v>
      </c>
      <c r="B2980" s="36" t="s">
        <v>3776</v>
      </c>
      <c r="C2980" s="36" t="s">
        <v>1744</v>
      </c>
      <c r="D2980" s="36" t="s">
        <v>132</v>
      </c>
      <c r="E2980" s="36" t="s">
        <v>2357</v>
      </c>
      <c r="F2980" s="36" t="s">
        <v>2750</v>
      </c>
      <c r="G2980" s="36" t="s">
        <v>92</v>
      </c>
      <c r="H2980" s="36" t="s">
        <v>138</v>
      </c>
      <c r="I2980" s="22"/>
      <c r="J2980" s="22" t="s">
        <v>132</v>
      </c>
      <c r="K2980" s="23">
        <v>196</v>
      </c>
      <c r="L2980" s="23">
        <v>71</v>
      </c>
      <c r="M2980" s="23">
        <v>53</v>
      </c>
      <c r="N2980" s="23">
        <v>497.84</v>
      </c>
      <c r="O2980" s="23">
        <v>180.34</v>
      </c>
      <c r="P2980" s="23">
        <v>134.62</v>
      </c>
      <c r="Q2980" s="37" t="s">
        <v>96</v>
      </c>
      <c r="R2980" s="28">
        <v>12</v>
      </c>
      <c r="S2980" s="24" t="s">
        <v>132</v>
      </c>
      <c r="T2980" s="38" t="s">
        <v>96</v>
      </c>
      <c r="U2980" s="27" cm="1">
        <f t="array" ref="U2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2981" hidden="1" spans="1:21">
      <c r="A2981" s="36" t="s">
        <v>3763</v>
      </c>
      <c r="B2981" s="36" t="s">
        <v>3786</v>
      </c>
      <c r="C2981" s="36" t="s">
        <v>1746</v>
      </c>
      <c r="D2981" s="36" t="s">
        <v>132</v>
      </c>
      <c r="E2981" s="36" t="s">
        <v>2341</v>
      </c>
      <c r="F2981" s="36" t="s">
        <v>2887</v>
      </c>
      <c r="G2981" s="36" t="s">
        <v>92</v>
      </c>
      <c r="H2981" s="36" t="s">
        <v>138</v>
      </c>
      <c r="I2981" s="22"/>
      <c r="J2981" s="22" t="s">
        <v>132</v>
      </c>
      <c r="K2981" s="23">
        <v>191.4</v>
      </c>
      <c r="L2981" s="23">
        <v>72.2</v>
      </c>
      <c r="M2981" s="23">
        <v>57.2</v>
      </c>
      <c r="N2981" s="23">
        <v>486.156</v>
      </c>
      <c r="O2981" s="23">
        <v>183.388</v>
      </c>
      <c r="P2981" s="23">
        <v>145.288</v>
      </c>
      <c r="Q2981" s="37" t="s">
        <v>94</v>
      </c>
      <c r="R2981" s="28">
        <v>0.5</v>
      </c>
      <c r="S2981" s="24" t="s">
        <v>132</v>
      </c>
      <c r="T2981" s="38" t="s">
        <v>94</v>
      </c>
      <c r="U2981" s="27" cm="1">
        <f t="array" ref="U2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982" hidden="1" spans="1:21">
      <c r="A2982" s="36" t="s">
        <v>3763</v>
      </c>
      <c r="B2982" s="36" t="s">
        <v>3786</v>
      </c>
      <c r="C2982" s="36" t="s">
        <v>1746</v>
      </c>
      <c r="D2982" s="36" t="s">
        <v>132</v>
      </c>
      <c r="E2982" s="36" t="s">
        <v>2341</v>
      </c>
      <c r="F2982" s="36" t="s">
        <v>3232</v>
      </c>
      <c r="G2982" s="36" t="s">
        <v>92</v>
      </c>
      <c r="H2982" s="36" t="s">
        <v>138</v>
      </c>
      <c r="I2982" s="22"/>
      <c r="J2982" s="22" t="s">
        <v>132</v>
      </c>
      <c r="K2982" s="23">
        <v>189</v>
      </c>
      <c r="L2982" s="23">
        <v>72.2</v>
      </c>
      <c r="M2982" s="23">
        <v>56.9</v>
      </c>
      <c r="N2982" s="23">
        <v>480.06</v>
      </c>
      <c r="O2982" s="23">
        <v>183.388</v>
      </c>
      <c r="P2982" s="23">
        <v>144.526</v>
      </c>
      <c r="Q2982" s="37" t="s">
        <v>94</v>
      </c>
      <c r="R2982" s="28">
        <v>2.9</v>
      </c>
      <c r="S2982" s="24" t="s">
        <v>132</v>
      </c>
      <c r="T2982" s="38" t="s">
        <v>94</v>
      </c>
      <c r="U2982" s="27" cm="1">
        <f t="array" ref="U2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983" hidden="1" spans="1:21">
      <c r="A2983" s="36" t="s">
        <v>3763</v>
      </c>
      <c r="B2983" s="36" t="s">
        <v>3787</v>
      </c>
      <c r="C2983" s="36" t="s">
        <v>1748</v>
      </c>
      <c r="D2983" s="36" t="s">
        <v>132</v>
      </c>
      <c r="E2983" s="36" t="s">
        <v>2341</v>
      </c>
      <c r="F2983" s="36" t="s">
        <v>2836</v>
      </c>
      <c r="G2983" s="36" t="s">
        <v>17</v>
      </c>
      <c r="H2983" s="36" t="s">
        <v>168</v>
      </c>
      <c r="I2983" s="22"/>
      <c r="J2983" s="22" t="s">
        <v>132</v>
      </c>
      <c r="K2983" s="23">
        <v>202.8</v>
      </c>
      <c r="L2983" s="23">
        <v>73.5</v>
      </c>
      <c r="M2983" s="23">
        <v>64</v>
      </c>
      <c r="N2983" s="23">
        <v>515.112</v>
      </c>
      <c r="O2983" s="23">
        <v>186.69</v>
      </c>
      <c r="P2983" s="23">
        <v>162.56</v>
      </c>
      <c r="Q2983" s="37" t="s">
        <v>34</v>
      </c>
      <c r="R2983" s="28">
        <v>3.2</v>
      </c>
      <c r="S2983" s="24" t="s">
        <v>132</v>
      </c>
      <c r="T2983" s="38" t="s">
        <v>34</v>
      </c>
      <c r="U2983" s="27" cm="1">
        <f t="array" ref="U2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984" hidden="1" spans="1:21">
      <c r="A2984" s="36" t="s">
        <v>3763</v>
      </c>
      <c r="B2984" s="36" t="s">
        <v>3787</v>
      </c>
      <c r="C2984" s="36" t="s">
        <v>1748</v>
      </c>
      <c r="D2984" s="36" t="s">
        <v>132</v>
      </c>
      <c r="E2984" s="36" t="s">
        <v>2341</v>
      </c>
      <c r="F2984" s="36" t="s">
        <v>2836</v>
      </c>
      <c r="G2984" s="36" t="s">
        <v>41</v>
      </c>
      <c r="H2984" s="36" t="s">
        <v>301</v>
      </c>
      <c r="I2984" s="22"/>
      <c r="J2984" s="22" t="s">
        <v>132</v>
      </c>
      <c r="K2984" s="23">
        <v>202.2</v>
      </c>
      <c r="L2984" s="23">
        <v>73.5</v>
      </c>
      <c r="M2984" s="23">
        <v>63</v>
      </c>
      <c r="N2984" s="23">
        <v>513.588</v>
      </c>
      <c r="O2984" s="23">
        <v>186.69</v>
      </c>
      <c r="P2984" s="23">
        <v>160.02</v>
      </c>
      <c r="Q2984" s="37" t="s">
        <v>57</v>
      </c>
      <c r="R2984" s="28">
        <v>0.8</v>
      </c>
      <c r="S2984" s="24" t="s">
        <v>132</v>
      </c>
      <c r="T2984" s="38" t="s">
        <v>57</v>
      </c>
      <c r="U2984" s="27" cm="1">
        <f t="array" ref="U2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985" hidden="1" spans="1:21">
      <c r="A2985" s="36" t="s">
        <v>3763</v>
      </c>
      <c r="B2985" s="36" t="s">
        <v>3787</v>
      </c>
      <c r="C2985" s="36" t="s">
        <v>1748</v>
      </c>
      <c r="D2985" s="36" t="s">
        <v>132</v>
      </c>
      <c r="E2985" s="36" t="s">
        <v>2341</v>
      </c>
      <c r="F2985" s="36" t="s">
        <v>2836</v>
      </c>
      <c r="G2985" s="36" t="s">
        <v>92</v>
      </c>
      <c r="H2985" s="36" t="s">
        <v>138</v>
      </c>
      <c r="I2985" s="22"/>
      <c r="J2985" s="22" t="s">
        <v>132</v>
      </c>
      <c r="K2985" s="23">
        <v>202.2</v>
      </c>
      <c r="L2985" s="23">
        <v>73.5</v>
      </c>
      <c r="M2985" s="23">
        <v>63</v>
      </c>
      <c r="N2985" s="23">
        <v>513.588</v>
      </c>
      <c r="O2985" s="23">
        <v>186.69</v>
      </c>
      <c r="P2985" s="23">
        <v>160.02</v>
      </c>
      <c r="Q2985" s="37" t="s">
        <v>96</v>
      </c>
      <c r="R2985" s="28">
        <v>5.8</v>
      </c>
      <c r="S2985" s="24" t="s">
        <v>132</v>
      </c>
      <c r="T2985" s="38" t="s">
        <v>96</v>
      </c>
      <c r="U2985" s="27" cm="1">
        <f t="array" ref="U2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86" hidden="1" spans="1:21">
      <c r="A2986" s="36" t="s">
        <v>3763</v>
      </c>
      <c r="B2986" s="36" t="s">
        <v>3787</v>
      </c>
      <c r="C2986" s="36" t="s">
        <v>1748</v>
      </c>
      <c r="D2986" s="36" t="s">
        <v>132</v>
      </c>
      <c r="E2986" s="36" t="s">
        <v>2341</v>
      </c>
      <c r="F2986" s="36" t="s">
        <v>2673</v>
      </c>
      <c r="G2986" s="36" t="s">
        <v>17</v>
      </c>
      <c r="H2986" s="36" t="s">
        <v>168</v>
      </c>
      <c r="I2986" s="22"/>
      <c r="J2986" s="22" t="s">
        <v>132</v>
      </c>
      <c r="K2986" s="23">
        <v>203.7</v>
      </c>
      <c r="L2986" s="23">
        <v>74.4</v>
      </c>
      <c r="M2986" s="23">
        <v>62.2</v>
      </c>
      <c r="N2986" s="23">
        <v>517.398</v>
      </c>
      <c r="O2986" s="23">
        <v>188.976</v>
      </c>
      <c r="P2986" s="23">
        <v>157.988</v>
      </c>
      <c r="Q2986" s="37" t="s">
        <v>34</v>
      </c>
      <c r="R2986" s="28">
        <v>2.3</v>
      </c>
      <c r="S2986" s="24" t="s">
        <v>132</v>
      </c>
      <c r="T2986" s="38" t="s">
        <v>34</v>
      </c>
      <c r="U2986" s="27" cm="1">
        <f t="array" ref="U2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987" hidden="1" spans="1:21">
      <c r="A2987" s="36" t="s">
        <v>3763</v>
      </c>
      <c r="B2987" s="36" t="s">
        <v>3787</v>
      </c>
      <c r="C2987" s="36" t="s">
        <v>1748</v>
      </c>
      <c r="D2987" s="36" t="s">
        <v>132</v>
      </c>
      <c r="E2987" s="36" t="s">
        <v>2341</v>
      </c>
      <c r="F2987" s="36" t="s">
        <v>2673</v>
      </c>
      <c r="G2987" s="36" t="s">
        <v>41</v>
      </c>
      <c r="H2987" s="36" t="s">
        <v>301</v>
      </c>
      <c r="I2987" s="22"/>
      <c r="J2987" s="22" t="s">
        <v>132</v>
      </c>
      <c r="K2987" s="23">
        <v>203.7</v>
      </c>
      <c r="L2987" s="23">
        <v>74.4</v>
      </c>
      <c r="M2987" s="23">
        <v>62.2</v>
      </c>
      <c r="N2987" s="23">
        <v>517.398</v>
      </c>
      <c r="O2987" s="23">
        <v>188.976</v>
      </c>
      <c r="P2987" s="23">
        <v>157.988</v>
      </c>
      <c r="Q2987" s="37" t="s">
        <v>63</v>
      </c>
      <c r="R2987" s="28">
        <v>4.3</v>
      </c>
      <c r="S2987" s="24" t="s">
        <v>132</v>
      </c>
      <c r="T2987" s="38" t="s">
        <v>63</v>
      </c>
      <c r="U2987" s="27" cm="1">
        <f t="array" ref="U2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988" hidden="1" spans="1:21">
      <c r="A2988" s="36" t="s">
        <v>3763</v>
      </c>
      <c r="B2988" s="36" t="s">
        <v>3787</v>
      </c>
      <c r="C2988" s="36" t="s">
        <v>1748</v>
      </c>
      <c r="D2988" s="36" t="s">
        <v>132</v>
      </c>
      <c r="E2988" s="36" t="s">
        <v>2341</v>
      </c>
      <c r="F2988" s="36" t="s">
        <v>2673</v>
      </c>
      <c r="G2988" s="36" t="s">
        <v>92</v>
      </c>
      <c r="H2988" s="36" t="s">
        <v>138</v>
      </c>
      <c r="I2988" s="22"/>
      <c r="J2988" s="22" t="s">
        <v>132</v>
      </c>
      <c r="K2988" s="23">
        <v>203.7</v>
      </c>
      <c r="L2988" s="23">
        <v>74.4</v>
      </c>
      <c r="M2988" s="23">
        <v>62.2</v>
      </c>
      <c r="N2988" s="23">
        <v>517.398</v>
      </c>
      <c r="O2988" s="23">
        <v>188.976</v>
      </c>
      <c r="P2988" s="23">
        <v>157.988</v>
      </c>
      <c r="Q2988" s="37" t="s">
        <v>96</v>
      </c>
      <c r="R2988" s="28">
        <v>4.3</v>
      </c>
      <c r="S2988" s="24" t="s">
        <v>132</v>
      </c>
      <c r="T2988" s="38" t="s">
        <v>96</v>
      </c>
      <c r="U2988" s="27" cm="1">
        <f t="array" ref="U2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989" ht="12.4" hidden="1" spans="1:21">
      <c r="A2989" s="36" t="s">
        <v>3763</v>
      </c>
      <c r="B2989" s="36" t="s">
        <v>3787</v>
      </c>
      <c r="C2989" s="36" t="s">
        <v>1748</v>
      </c>
      <c r="D2989" s="36" t="s">
        <v>132</v>
      </c>
      <c r="E2989" s="36" t="s">
        <v>2345</v>
      </c>
      <c r="F2989" s="36" t="s">
        <v>3788</v>
      </c>
      <c r="G2989" s="36" t="s">
        <v>17</v>
      </c>
      <c r="H2989" s="36" t="s">
        <v>141</v>
      </c>
      <c r="I2989" s="22"/>
      <c r="J2989" s="22" t="s">
        <v>132</v>
      </c>
      <c r="K2989" s="23">
        <v>206.4</v>
      </c>
      <c r="L2989" s="23">
        <v>76.4</v>
      </c>
      <c r="M2989" s="23">
        <v>64.5</v>
      </c>
      <c r="N2989" s="23">
        <v>524.256</v>
      </c>
      <c r="O2989" s="23">
        <v>194.056</v>
      </c>
      <c r="P2989" s="23">
        <v>163.83</v>
      </c>
      <c r="Q2989" s="37" t="s">
        <v>2674</v>
      </c>
      <c r="R2989" s="28"/>
      <c r="S2989" s="24" t="s">
        <v>2744</v>
      </c>
      <c r="T2989" s="38" t="s">
        <v>2674</v>
      </c>
      <c r="U2989" s="27" t="str" cm="1">
        <f t="array" ref="U2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90" ht="12.4" hidden="1" spans="1:21">
      <c r="A2990" s="36" t="s">
        <v>3763</v>
      </c>
      <c r="B2990" s="36" t="s">
        <v>3787</v>
      </c>
      <c r="C2990" s="36" t="s">
        <v>1748</v>
      </c>
      <c r="D2990" s="36"/>
      <c r="E2990" s="36" t="s">
        <v>2345</v>
      </c>
      <c r="F2990" s="36" t="s">
        <v>3788</v>
      </c>
      <c r="G2990" s="36" t="s">
        <v>17</v>
      </c>
      <c r="H2990" s="36" t="s">
        <v>168</v>
      </c>
      <c r="I2990" s="22"/>
      <c r="J2990" s="22"/>
      <c r="K2990" s="23">
        <v>206.3</v>
      </c>
      <c r="L2990" s="23">
        <v>76.4</v>
      </c>
      <c r="M2990" s="23">
        <v>61.2</v>
      </c>
      <c r="N2990" s="23">
        <v>524.002</v>
      </c>
      <c r="O2990" s="23">
        <v>194.056</v>
      </c>
      <c r="P2990" s="23">
        <v>155.448</v>
      </c>
      <c r="Q2990" s="37" t="s">
        <v>2674</v>
      </c>
      <c r="R2990" s="28"/>
      <c r="S2990" s="24" t="s">
        <v>2675</v>
      </c>
      <c r="T2990" s="38" t="s">
        <v>2674</v>
      </c>
      <c r="U2990" s="27" t="str" cm="1">
        <f t="array" ref="U2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91" hidden="1" spans="1:21">
      <c r="A2991" s="36" t="s">
        <v>3763</v>
      </c>
      <c r="B2991" s="36" t="s">
        <v>3787</v>
      </c>
      <c r="C2991" s="36" t="s">
        <v>1748</v>
      </c>
      <c r="D2991" s="36" t="s">
        <v>132</v>
      </c>
      <c r="E2991" s="36" t="s">
        <v>2345</v>
      </c>
      <c r="F2991" s="36" t="s">
        <v>3788</v>
      </c>
      <c r="G2991" s="36" t="s">
        <v>41</v>
      </c>
      <c r="H2991" s="36" t="s">
        <v>135</v>
      </c>
      <c r="I2991" s="22"/>
      <c r="J2991" s="22" t="s">
        <v>132</v>
      </c>
      <c r="K2991" s="23">
        <v>206.4</v>
      </c>
      <c r="L2991" s="23">
        <v>76.4</v>
      </c>
      <c r="M2991" s="23">
        <v>64.5</v>
      </c>
      <c r="N2991" s="23">
        <v>524.256</v>
      </c>
      <c r="O2991" s="23">
        <v>194.056</v>
      </c>
      <c r="P2991" s="23">
        <v>163.83</v>
      </c>
      <c r="Q2991" s="37" t="s">
        <v>63</v>
      </c>
      <c r="R2991" s="28">
        <v>1.6</v>
      </c>
      <c r="S2991" s="24" t="s">
        <v>132</v>
      </c>
      <c r="T2991" s="38" t="s">
        <v>63</v>
      </c>
      <c r="U2991" s="27" cm="1">
        <f t="array" ref="U2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992" hidden="1" spans="1:21">
      <c r="A2992" s="36" t="s">
        <v>3763</v>
      </c>
      <c r="B2992" s="36" t="s">
        <v>3787</v>
      </c>
      <c r="C2992" s="36" t="s">
        <v>1748</v>
      </c>
      <c r="D2992" s="36" t="s">
        <v>132</v>
      </c>
      <c r="E2992" s="36" t="s">
        <v>2345</v>
      </c>
      <c r="F2992" s="36" t="s">
        <v>3788</v>
      </c>
      <c r="G2992" s="36" t="s">
        <v>92</v>
      </c>
      <c r="H2992" s="36" t="s">
        <v>138</v>
      </c>
      <c r="I2992" s="22"/>
      <c r="J2992" s="22" t="s">
        <v>132</v>
      </c>
      <c r="K2992" s="23">
        <v>206.4</v>
      </c>
      <c r="L2992" s="23">
        <v>76.4</v>
      </c>
      <c r="M2992" s="23">
        <v>64.5</v>
      </c>
      <c r="N2992" s="23">
        <v>524.256</v>
      </c>
      <c r="O2992" s="23">
        <v>194.056</v>
      </c>
      <c r="P2992" s="23">
        <v>163.83</v>
      </c>
      <c r="Q2992" s="37" t="s">
        <v>96</v>
      </c>
      <c r="R2992" s="28">
        <v>1.6</v>
      </c>
      <c r="S2992" s="24" t="s">
        <v>132</v>
      </c>
      <c r="T2992" s="38" t="s">
        <v>96</v>
      </c>
      <c r="U2992" s="27" cm="1">
        <f t="array" ref="U2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993" hidden="1" spans="1:21">
      <c r="A2993" s="36" t="s">
        <v>3763</v>
      </c>
      <c r="B2993" s="36" t="s">
        <v>3787</v>
      </c>
      <c r="C2993" s="36" t="s">
        <v>1748</v>
      </c>
      <c r="D2993" s="36" t="s">
        <v>132</v>
      </c>
      <c r="E2993" s="36" t="s">
        <v>2354</v>
      </c>
      <c r="F2993" s="36" t="s">
        <v>3789</v>
      </c>
      <c r="G2993" s="36" t="s">
        <v>41</v>
      </c>
      <c r="H2993" s="36" t="s">
        <v>135</v>
      </c>
      <c r="I2993" s="22"/>
      <c r="J2993" s="22" t="s">
        <v>132</v>
      </c>
      <c r="K2993" s="23">
        <v>211.1</v>
      </c>
      <c r="L2993" s="23">
        <v>79.1</v>
      </c>
      <c r="M2993" s="23">
        <v>57.2</v>
      </c>
      <c r="N2993" s="23">
        <v>536.194</v>
      </c>
      <c r="O2993" s="23">
        <v>200.914</v>
      </c>
      <c r="P2993" s="23">
        <v>145.288</v>
      </c>
      <c r="Q2993" s="37" t="s">
        <v>66</v>
      </c>
      <c r="R2993" s="28">
        <v>6.9</v>
      </c>
      <c r="S2993" s="24" t="s">
        <v>132</v>
      </c>
      <c r="T2993" s="38" t="s">
        <v>66</v>
      </c>
      <c r="U2993" s="27" cm="1">
        <f t="array" ref="U2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994" hidden="1" spans="1:21">
      <c r="A2994" s="36" t="s">
        <v>3763</v>
      </c>
      <c r="B2994" s="36" t="s">
        <v>3787</v>
      </c>
      <c r="C2994" s="36" t="s">
        <v>1748</v>
      </c>
      <c r="D2994" s="36" t="s">
        <v>132</v>
      </c>
      <c r="E2994" s="36" t="s">
        <v>2354</v>
      </c>
      <c r="F2994" s="36" t="s">
        <v>3789</v>
      </c>
      <c r="G2994" s="36" t="s">
        <v>92</v>
      </c>
      <c r="H2994" s="36" t="s">
        <v>138</v>
      </c>
      <c r="I2994" s="22"/>
      <c r="J2994" s="22" t="s">
        <v>132</v>
      </c>
      <c r="K2994" s="23">
        <v>211.1</v>
      </c>
      <c r="L2994" s="23">
        <v>79.1</v>
      </c>
      <c r="M2994" s="23">
        <v>57.2</v>
      </c>
      <c r="N2994" s="23">
        <v>536.194</v>
      </c>
      <c r="O2994" s="23">
        <v>200.914</v>
      </c>
      <c r="P2994" s="23">
        <v>145.288</v>
      </c>
      <c r="Q2994" s="37" t="s">
        <v>98</v>
      </c>
      <c r="R2994" s="28">
        <v>6.9</v>
      </c>
      <c r="S2994" s="24" t="s">
        <v>132</v>
      </c>
      <c r="T2994" s="38" t="s">
        <v>98</v>
      </c>
      <c r="U2994" s="27" cm="1">
        <f t="array" ref="U2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995" ht="12.4" hidden="1" spans="1:21">
      <c r="A2995" s="36" t="s">
        <v>3763</v>
      </c>
      <c r="B2995" s="36" t="s">
        <v>3787</v>
      </c>
      <c r="C2995" s="36" t="s">
        <v>1748</v>
      </c>
      <c r="D2995" s="36" t="s">
        <v>132</v>
      </c>
      <c r="E2995" s="36" t="s">
        <v>2371</v>
      </c>
      <c r="F2995" s="36" t="s">
        <v>2699</v>
      </c>
      <c r="G2995" s="36" t="s">
        <v>17</v>
      </c>
      <c r="H2995" s="36" t="s">
        <v>168</v>
      </c>
      <c r="I2995" s="22"/>
      <c r="J2995" s="22" t="s">
        <v>132</v>
      </c>
      <c r="K2995" s="23">
        <v>219.2</v>
      </c>
      <c r="L2995" s="23">
        <v>80</v>
      </c>
      <c r="M2995" s="23">
        <v>57</v>
      </c>
      <c r="N2995" s="23">
        <v>556.768</v>
      </c>
      <c r="O2995" s="23">
        <v>203.2</v>
      </c>
      <c r="P2995" s="23">
        <v>144.78</v>
      </c>
      <c r="Q2995" s="37" t="s">
        <v>2674</v>
      </c>
      <c r="R2995" s="28"/>
      <c r="S2995" s="24" t="s">
        <v>3790</v>
      </c>
      <c r="T2995" s="38" t="s">
        <v>2674</v>
      </c>
      <c r="U2995" s="27" t="str" cm="1">
        <f t="array" ref="U2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96" hidden="1" spans="1:21">
      <c r="A2996" s="36" t="s">
        <v>3763</v>
      </c>
      <c r="B2996" s="36" t="s">
        <v>3787</v>
      </c>
      <c r="C2996" s="36" t="s">
        <v>1748</v>
      </c>
      <c r="D2996" s="36" t="s">
        <v>132</v>
      </c>
      <c r="E2996" s="36" t="s">
        <v>2371</v>
      </c>
      <c r="F2996" s="36" t="s">
        <v>2699</v>
      </c>
      <c r="G2996" s="36" t="s">
        <v>41</v>
      </c>
      <c r="H2996" s="36" t="s">
        <v>135</v>
      </c>
      <c r="I2996" s="22"/>
      <c r="J2996" s="22" t="s">
        <v>132</v>
      </c>
      <c r="K2996" s="23">
        <v>219.2</v>
      </c>
      <c r="L2996" s="23">
        <v>80</v>
      </c>
      <c r="M2996" s="23">
        <v>56</v>
      </c>
      <c r="N2996" s="23">
        <v>556.768</v>
      </c>
      <c r="O2996" s="23">
        <v>203.2</v>
      </c>
      <c r="P2996" s="23">
        <v>142.24</v>
      </c>
      <c r="Q2996" s="37" t="s">
        <v>69</v>
      </c>
      <c r="R2996" s="28">
        <v>12.8</v>
      </c>
      <c r="S2996" s="24" t="s">
        <v>132</v>
      </c>
      <c r="T2996" s="38" t="s">
        <v>69</v>
      </c>
      <c r="U2996" s="27" cm="1">
        <f t="array" ref="U2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997" ht="12.4" hidden="1" spans="1:21">
      <c r="A2997" s="36" t="s">
        <v>3763</v>
      </c>
      <c r="B2997" s="36" t="s">
        <v>3787</v>
      </c>
      <c r="C2997" s="36" t="s">
        <v>1748</v>
      </c>
      <c r="D2997" s="36" t="s">
        <v>132</v>
      </c>
      <c r="E2997" s="36" t="s">
        <v>2371</v>
      </c>
      <c r="F2997" s="36" t="s">
        <v>2699</v>
      </c>
      <c r="G2997" s="36" t="s">
        <v>92</v>
      </c>
      <c r="H2997" s="36" t="s">
        <v>138</v>
      </c>
      <c r="I2997" s="22"/>
      <c r="J2997" s="22" t="s">
        <v>132</v>
      </c>
      <c r="K2997" s="23">
        <v>219.2</v>
      </c>
      <c r="L2997" s="23">
        <v>80</v>
      </c>
      <c r="M2997" s="23">
        <v>56</v>
      </c>
      <c r="N2997" s="23">
        <v>556.768</v>
      </c>
      <c r="O2997" s="23">
        <v>203.2</v>
      </c>
      <c r="P2997" s="23">
        <v>142.24</v>
      </c>
      <c r="Q2997" s="37" t="s">
        <v>2674</v>
      </c>
      <c r="R2997" s="28"/>
      <c r="S2997" s="24" t="s">
        <v>3546</v>
      </c>
      <c r="T2997" s="38" t="s">
        <v>2674</v>
      </c>
      <c r="U2997" s="27" t="str" cm="1">
        <f t="array" ref="U2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98" hidden="1" spans="1:21">
      <c r="A2998" s="36" t="s">
        <v>3763</v>
      </c>
      <c r="B2998" s="36" t="s">
        <v>3787</v>
      </c>
      <c r="C2998" s="36" t="s">
        <v>1748</v>
      </c>
      <c r="D2998" s="36" t="s">
        <v>132</v>
      </c>
      <c r="E2998" s="36" t="s">
        <v>2357</v>
      </c>
      <c r="F2998" s="36" t="s">
        <v>3217</v>
      </c>
      <c r="G2998" s="36" t="s">
        <v>41</v>
      </c>
      <c r="H2998" s="36" t="s">
        <v>174</v>
      </c>
      <c r="I2998" s="22"/>
      <c r="J2998" s="22" t="s">
        <v>132</v>
      </c>
      <c r="K2998" s="23">
        <v>215.5</v>
      </c>
      <c r="L2998" s="23">
        <v>80</v>
      </c>
      <c r="M2998" s="23">
        <v>55.7</v>
      </c>
      <c r="N2998" s="23">
        <v>547.37</v>
      </c>
      <c r="O2998" s="23">
        <v>203.2</v>
      </c>
      <c r="P2998" s="23">
        <v>141.478</v>
      </c>
      <c r="Q2998" s="37" t="s">
        <v>66</v>
      </c>
      <c r="R2998" s="28">
        <v>2.5</v>
      </c>
      <c r="S2998" s="24" t="s">
        <v>132</v>
      </c>
      <c r="T2998" s="38" t="s">
        <v>66</v>
      </c>
      <c r="U2998" s="27" cm="1">
        <f t="array" ref="U2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999" hidden="1" spans="1:21">
      <c r="A2999" s="36" t="s">
        <v>3763</v>
      </c>
      <c r="B2999" s="36" t="s">
        <v>3787</v>
      </c>
      <c r="C2999" s="36" t="s">
        <v>1748</v>
      </c>
      <c r="D2999" s="36" t="s">
        <v>132</v>
      </c>
      <c r="E2999" s="36" t="s">
        <v>2357</v>
      </c>
      <c r="F2999" s="36" t="s">
        <v>3217</v>
      </c>
      <c r="G2999" s="36" t="s">
        <v>41</v>
      </c>
      <c r="H2999" s="36" t="s">
        <v>135</v>
      </c>
      <c r="I2999" s="22"/>
      <c r="J2999" s="22" t="s">
        <v>132</v>
      </c>
      <c r="K2999" s="23">
        <v>215.5</v>
      </c>
      <c r="L2999" s="23">
        <v>80</v>
      </c>
      <c r="M2999" s="23">
        <v>56.7</v>
      </c>
      <c r="N2999" s="23">
        <v>547.37</v>
      </c>
      <c r="O2999" s="23">
        <v>203.2</v>
      </c>
      <c r="P2999" s="23">
        <v>144.018</v>
      </c>
      <c r="Q2999" s="37" t="s">
        <v>66</v>
      </c>
      <c r="R2999" s="28">
        <v>2.5</v>
      </c>
      <c r="S2999" s="24" t="s">
        <v>132</v>
      </c>
      <c r="T2999" s="38" t="s">
        <v>66</v>
      </c>
      <c r="U2999" s="27" cm="1">
        <f t="array" ref="U2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000" hidden="1" spans="1:21">
      <c r="A3000" s="36" t="s">
        <v>3763</v>
      </c>
      <c r="B3000" s="36" t="s">
        <v>3787</v>
      </c>
      <c r="C3000" s="36" t="s">
        <v>1748</v>
      </c>
      <c r="D3000" s="36" t="s">
        <v>132</v>
      </c>
      <c r="E3000" s="36" t="s">
        <v>2357</v>
      </c>
      <c r="F3000" s="36" t="s">
        <v>3217</v>
      </c>
      <c r="G3000" s="36" t="s">
        <v>92</v>
      </c>
      <c r="H3000" s="36" t="s">
        <v>138</v>
      </c>
      <c r="I3000" s="22"/>
      <c r="J3000" s="22" t="s">
        <v>132</v>
      </c>
      <c r="K3000" s="23">
        <v>214.6</v>
      </c>
      <c r="L3000" s="23">
        <v>79.9</v>
      </c>
      <c r="M3000" s="23">
        <v>55</v>
      </c>
      <c r="N3000" s="23">
        <v>545.084</v>
      </c>
      <c r="O3000" s="23">
        <v>202.946</v>
      </c>
      <c r="P3000" s="23">
        <v>139.7</v>
      </c>
      <c r="Q3000" s="37" t="s">
        <v>98</v>
      </c>
      <c r="R3000" s="28">
        <v>3.4</v>
      </c>
      <c r="S3000" s="24" t="s">
        <v>132</v>
      </c>
      <c r="T3000" s="38" t="s">
        <v>98</v>
      </c>
      <c r="U3000" s="27" cm="1">
        <f t="array" ref="U3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001" hidden="1" spans="1:21">
      <c r="A3001" s="36" t="s">
        <v>3763</v>
      </c>
      <c r="B3001" s="36" t="s">
        <v>3787</v>
      </c>
      <c r="C3001" s="36" t="s">
        <v>1748</v>
      </c>
      <c r="D3001" s="36" t="s">
        <v>132</v>
      </c>
      <c r="E3001" s="36" t="s">
        <v>2468</v>
      </c>
      <c r="F3001" s="36" t="s">
        <v>3013</v>
      </c>
      <c r="G3001" s="36" t="s">
        <v>41</v>
      </c>
      <c r="H3001" s="36" t="s">
        <v>174</v>
      </c>
      <c r="I3001" s="22"/>
      <c r="J3001" s="22" t="s">
        <v>132</v>
      </c>
      <c r="K3001" s="23">
        <v>220.4</v>
      </c>
      <c r="L3001" s="23">
        <v>79.4</v>
      </c>
      <c r="M3001" s="23">
        <v>55.2</v>
      </c>
      <c r="N3001" s="23">
        <v>559.816</v>
      </c>
      <c r="O3001" s="23">
        <v>201.676</v>
      </c>
      <c r="P3001" s="23">
        <v>140.208</v>
      </c>
      <c r="Q3001" s="37" t="s">
        <v>69</v>
      </c>
      <c r="R3001" s="28">
        <v>11.6</v>
      </c>
      <c r="S3001" s="24" t="s">
        <v>132</v>
      </c>
      <c r="T3001" s="38" t="s">
        <v>69</v>
      </c>
      <c r="U3001" s="27" cm="1">
        <f t="array" ref="U3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002" hidden="1" spans="1:21">
      <c r="A3002" s="36" t="s">
        <v>3763</v>
      </c>
      <c r="B3002" s="36" t="s">
        <v>3787</v>
      </c>
      <c r="C3002" s="36" t="s">
        <v>1748</v>
      </c>
      <c r="D3002" s="36" t="s">
        <v>132</v>
      </c>
      <c r="E3002" s="36" t="s">
        <v>2468</v>
      </c>
      <c r="F3002" s="36" t="s">
        <v>3013</v>
      </c>
      <c r="G3002" s="36" t="s">
        <v>41</v>
      </c>
      <c r="H3002" s="36" t="s">
        <v>135</v>
      </c>
      <c r="I3002" s="22"/>
      <c r="J3002" s="22" t="s">
        <v>132</v>
      </c>
      <c r="K3002" s="23">
        <v>220.4</v>
      </c>
      <c r="L3002" s="23">
        <v>79.4</v>
      </c>
      <c r="M3002" s="23">
        <v>55.1</v>
      </c>
      <c r="N3002" s="23">
        <v>559.816</v>
      </c>
      <c r="O3002" s="23">
        <v>201.676</v>
      </c>
      <c r="P3002" s="23">
        <v>139.954</v>
      </c>
      <c r="Q3002" s="37" t="s">
        <v>69</v>
      </c>
      <c r="R3002" s="28">
        <v>11.6</v>
      </c>
      <c r="S3002" s="24" t="s">
        <v>132</v>
      </c>
      <c r="T3002" s="38" t="s">
        <v>69</v>
      </c>
      <c r="U3002" s="27" cm="1">
        <f t="array" ref="U3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003" ht="12.4" hidden="1" spans="1:21">
      <c r="A3003" s="36" t="s">
        <v>3763</v>
      </c>
      <c r="B3003" s="36" t="s">
        <v>3787</v>
      </c>
      <c r="C3003" s="36" t="s">
        <v>1748</v>
      </c>
      <c r="D3003" s="36" t="s">
        <v>132</v>
      </c>
      <c r="E3003" s="36" t="s">
        <v>2468</v>
      </c>
      <c r="F3003" s="36" t="s">
        <v>3013</v>
      </c>
      <c r="G3003" s="36" t="s">
        <v>92</v>
      </c>
      <c r="H3003" s="36" t="s">
        <v>138</v>
      </c>
      <c r="I3003" s="22"/>
      <c r="J3003" s="22" t="s">
        <v>132</v>
      </c>
      <c r="K3003" s="23">
        <v>218.4</v>
      </c>
      <c r="L3003" s="23">
        <v>79.4</v>
      </c>
      <c r="M3003" s="23">
        <v>56</v>
      </c>
      <c r="N3003" s="23">
        <v>554.736</v>
      </c>
      <c r="O3003" s="23">
        <v>201.676</v>
      </c>
      <c r="P3003" s="23">
        <v>142.24</v>
      </c>
      <c r="Q3003" s="37" t="s">
        <v>2674</v>
      </c>
      <c r="R3003" s="28"/>
      <c r="S3003" s="24" t="s">
        <v>2744</v>
      </c>
      <c r="T3003" s="38" t="s">
        <v>2674</v>
      </c>
      <c r="U3003" s="27" t="str" cm="1">
        <f t="array" ref="U3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04" ht="12.4" hidden="1" spans="1:21">
      <c r="A3004" s="36" t="s">
        <v>3763</v>
      </c>
      <c r="B3004" s="36" t="s">
        <v>3787</v>
      </c>
      <c r="C3004" s="36" t="s">
        <v>1748</v>
      </c>
      <c r="D3004" s="36" t="s">
        <v>132</v>
      </c>
      <c r="E3004" s="36" t="s">
        <v>2587</v>
      </c>
      <c r="F3004" s="36" t="s">
        <v>3791</v>
      </c>
      <c r="G3004" s="36" t="s">
        <v>17</v>
      </c>
      <c r="H3004" s="36" t="s">
        <v>168</v>
      </c>
      <c r="I3004" s="22"/>
      <c r="J3004" s="22" t="s">
        <v>132</v>
      </c>
      <c r="K3004" s="23">
        <v>221.8</v>
      </c>
      <c r="L3004" s="23">
        <v>79.8</v>
      </c>
      <c r="M3004" s="23">
        <v>55.5</v>
      </c>
      <c r="N3004" s="23">
        <v>563.372</v>
      </c>
      <c r="O3004" s="23">
        <v>202.692</v>
      </c>
      <c r="P3004" s="23">
        <v>140.97</v>
      </c>
      <c r="Q3004" s="37" t="s">
        <v>2674</v>
      </c>
      <c r="R3004" s="28"/>
      <c r="S3004" s="24" t="s">
        <v>3792</v>
      </c>
      <c r="T3004" s="38" t="s">
        <v>2674</v>
      </c>
      <c r="U3004" s="27" t="str" cm="1">
        <f t="array" ref="U3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05" hidden="1" spans="1:21">
      <c r="A3005" s="36" t="s">
        <v>3763</v>
      </c>
      <c r="B3005" s="36" t="s">
        <v>3787</v>
      </c>
      <c r="C3005" s="36" t="s">
        <v>1748</v>
      </c>
      <c r="D3005" s="36" t="s">
        <v>132</v>
      </c>
      <c r="E3005" s="36" t="s">
        <v>2587</v>
      </c>
      <c r="F3005" s="36" t="s">
        <v>3791</v>
      </c>
      <c r="G3005" s="36" t="s">
        <v>41</v>
      </c>
      <c r="H3005" s="36" t="s">
        <v>135</v>
      </c>
      <c r="I3005" s="22"/>
      <c r="J3005" s="22" t="s">
        <v>132</v>
      </c>
      <c r="K3005" s="23">
        <v>221.8</v>
      </c>
      <c r="L3005" s="23">
        <v>79.8</v>
      </c>
      <c r="M3005" s="23">
        <v>54.8</v>
      </c>
      <c r="N3005" s="23">
        <v>563.372</v>
      </c>
      <c r="O3005" s="23">
        <v>202.692</v>
      </c>
      <c r="P3005" s="23">
        <v>139.192</v>
      </c>
      <c r="Q3005" s="37" t="s">
        <v>69</v>
      </c>
      <c r="R3005" s="28">
        <v>10.2</v>
      </c>
      <c r="S3005" s="24" t="s">
        <v>132</v>
      </c>
      <c r="T3005" s="38" t="s">
        <v>69</v>
      </c>
      <c r="U3005" s="27" cm="1">
        <f t="array" ref="U3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06" ht="12.4" hidden="1" spans="1:21">
      <c r="A3006" s="36" t="s">
        <v>3763</v>
      </c>
      <c r="B3006" s="36" t="s">
        <v>3787</v>
      </c>
      <c r="C3006" s="36" t="s">
        <v>1748</v>
      </c>
      <c r="D3006" s="36" t="s">
        <v>132</v>
      </c>
      <c r="E3006" s="36" t="s">
        <v>2587</v>
      </c>
      <c r="F3006" s="36" t="s">
        <v>3791</v>
      </c>
      <c r="G3006" s="36" t="s">
        <v>92</v>
      </c>
      <c r="H3006" s="36" t="s">
        <v>138</v>
      </c>
      <c r="I3006" s="22"/>
      <c r="J3006" s="22" t="s">
        <v>132</v>
      </c>
      <c r="K3006" s="23">
        <v>221.8</v>
      </c>
      <c r="L3006" s="23">
        <v>79.8</v>
      </c>
      <c r="M3006" s="23">
        <v>54.8</v>
      </c>
      <c r="N3006" s="23">
        <v>563.372</v>
      </c>
      <c r="O3006" s="23">
        <v>202.692</v>
      </c>
      <c r="P3006" s="23">
        <v>139.192</v>
      </c>
      <c r="Q3006" s="37" t="s">
        <v>2674</v>
      </c>
      <c r="R3006" s="28"/>
      <c r="S3006" s="24" t="s">
        <v>3793</v>
      </c>
      <c r="T3006" s="38" t="s">
        <v>2674</v>
      </c>
      <c r="U3006" s="27" t="str" cm="1">
        <f t="array" ref="U3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07" hidden="1" spans="1:21">
      <c r="A3007" s="36" t="s">
        <v>3763</v>
      </c>
      <c r="B3007" s="36" t="s">
        <v>3787</v>
      </c>
      <c r="C3007" s="36" t="s">
        <v>132</v>
      </c>
      <c r="D3007" s="36" t="s">
        <v>132</v>
      </c>
      <c r="E3007" s="36" t="s">
        <v>2613</v>
      </c>
      <c r="F3007" s="36" t="s">
        <v>2400</v>
      </c>
      <c r="G3007" s="36" t="s">
        <v>17</v>
      </c>
      <c r="H3007" s="36" t="s">
        <v>653</v>
      </c>
      <c r="I3007" s="22"/>
      <c r="J3007" s="22" t="s">
        <v>132</v>
      </c>
      <c r="K3007" s="23">
        <v>201.5</v>
      </c>
      <c r="L3007" s="23">
        <v>76.6</v>
      </c>
      <c r="M3007" s="23">
        <v>68.8</v>
      </c>
      <c r="N3007" s="23">
        <v>511.81</v>
      </c>
      <c r="O3007" s="23">
        <v>194.564</v>
      </c>
      <c r="P3007" s="23">
        <v>174.752</v>
      </c>
      <c r="Q3007" s="37" t="s">
        <v>34</v>
      </c>
      <c r="R3007" s="28">
        <v>4.5</v>
      </c>
      <c r="S3007" s="24" t="s">
        <v>132</v>
      </c>
      <c r="T3007" s="38" t="s">
        <v>34</v>
      </c>
      <c r="U3007" s="27" cm="1">
        <f t="array" ref="U3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008" hidden="1" spans="1:21">
      <c r="A3008" s="36" t="s">
        <v>3763</v>
      </c>
      <c r="B3008" s="36" t="s">
        <v>3787</v>
      </c>
      <c r="C3008" s="36" t="s">
        <v>132</v>
      </c>
      <c r="D3008" s="36" t="s">
        <v>132</v>
      </c>
      <c r="E3008" s="36" t="s">
        <v>2613</v>
      </c>
      <c r="F3008" s="36" t="s">
        <v>2445</v>
      </c>
      <c r="G3008" s="36" t="s">
        <v>17</v>
      </c>
      <c r="H3008" s="36" t="s">
        <v>653</v>
      </c>
      <c r="I3008" s="22"/>
      <c r="J3008" s="22" t="s">
        <v>132</v>
      </c>
      <c r="K3008" s="23">
        <v>201.5</v>
      </c>
      <c r="L3008" s="23">
        <v>76.6</v>
      </c>
      <c r="M3008" s="23">
        <v>70.8</v>
      </c>
      <c r="N3008" s="23">
        <v>511.81</v>
      </c>
      <c r="O3008" s="23">
        <v>194.564</v>
      </c>
      <c r="P3008" s="23">
        <v>179.832</v>
      </c>
      <c r="Q3008" s="37" t="s">
        <v>34</v>
      </c>
      <c r="R3008" s="28">
        <v>4.5</v>
      </c>
      <c r="S3008" s="24" t="s">
        <v>132</v>
      </c>
      <c r="T3008" s="38" t="s">
        <v>34</v>
      </c>
      <c r="U3008" s="27" cm="1">
        <f t="array" ref="U3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009" hidden="1" spans="1:21">
      <c r="A3009" s="36" t="s">
        <v>3763</v>
      </c>
      <c r="B3009" s="36" t="s">
        <v>3794</v>
      </c>
      <c r="C3009" s="36" t="s">
        <v>1750</v>
      </c>
      <c r="D3009" s="36" t="s">
        <v>132</v>
      </c>
      <c r="E3009" s="36" t="s">
        <v>2341</v>
      </c>
      <c r="F3009" s="36" t="s">
        <v>2777</v>
      </c>
      <c r="G3009" s="36" t="s">
        <v>101</v>
      </c>
      <c r="H3009" s="36" t="s">
        <v>131</v>
      </c>
      <c r="I3009" s="22"/>
      <c r="J3009" s="22" t="s">
        <v>132</v>
      </c>
      <c r="K3009" s="23">
        <v>188.5</v>
      </c>
      <c r="L3009" s="23">
        <v>70.2</v>
      </c>
      <c r="M3009" s="23">
        <v>66.8</v>
      </c>
      <c r="N3009" s="23">
        <v>478.79</v>
      </c>
      <c r="O3009" s="23">
        <v>178.308</v>
      </c>
      <c r="P3009" s="23">
        <v>169.672</v>
      </c>
      <c r="Q3009" s="37" t="s">
        <v>105</v>
      </c>
      <c r="R3009" s="28">
        <v>1.5</v>
      </c>
      <c r="S3009" s="24" t="s">
        <v>132</v>
      </c>
      <c r="T3009" s="38" t="s">
        <v>105</v>
      </c>
      <c r="U3009" s="27" cm="1">
        <f t="array" ref="U3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010" hidden="1" spans="1:21">
      <c r="A3010" s="36" t="s">
        <v>3763</v>
      </c>
      <c r="B3010" s="36" t="s">
        <v>3794</v>
      </c>
      <c r="C3010" s="36" t="s">
        <v>1750</v>
      </c>
      <c r="D3010" s="36" t="s">
        <v>132</v>
      </c>
      <c r="E3010" s="36" t="s">
        <v>2341</v>
      </c>
      <c r="F3010" s="36" t="s">
        <v>2921</v>
      </c>
      <c r="G3010" s="36" t="s">
        <v>101</v>
      </c>
      <c r="H3010" s="36" t="s">
        <v>131</v>
      </c>
      <c r="I3010" s="22"/>
      <c r="J3010" s="22" t="s">
        <v>132</v>
      </c>
      <c r="K3010" s="23">
        <v>188.5</v>
      </c>
      <c r="L3010" s="23">
        <v>70.2</v>
      </c>
      <c r="M3010" s="23">
        <v>67.6</v>
      </c>
      <c r="N3010" s="23">
        <v>478.79</v>
      </c>
      <c r="O3010" s="23">
        <v>178.308</v>
      </c>
      <c r="P3010" s="23">
        <v>171.704</v>
      </c>
      <c r="Q3010" s="37" t="s">
        <v>105</v>
      </c>
      <c r="R3010" s="28">
        <v>1.5</v>
      </c>
      <c r="S3010" s="24" t="s">
        <v>132</v>
      </c>
      <c r="T3010" s="38" t="s">
        <v>105</v>
      </c>
      <c r="U3010" s="27" cm="1">
        <f t="array" ref="U3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011" hidden="1" spans="1:21">
      <c r="A3011" s="36" t="s">
        <v>3763</v>
      </c>
      <c r="B3011" s="36" t="s">
        <v>3794</v>
      </c>
      <c r="C3011" s="36" t="s">
        <v>1750</v>
      </c>
      <c r="D3011" s="36" t="s">
        <v>132</v>
      </c>
      <c r="E3011" s="36" t="s">
        <v>2341</v>
      </c>
      <c r="F3011" s="36" t="s">
        <v>2765</v>
      </c>
      <c r="G3011" s="36" t="s">
        <v>101</v>
      </c>
      <c r="H3011" s="36" t="s">
        <v>131</v>
      </c>
      <c r="I3011" s="22"/>
      <c r="J3011" s="22" t="s">
        <v>132</v>
      </c>
      <c r="K3011" s="23">
        <v>190.1</v>
      </c>
      <c r="L3011" s="23">
        <v>70.2</v>
      </c>
      <c r="M3011" s="23">
        <v>70.5</v>
      </c>
      <c r="N3011" s="23">
        <v>482.854</v>
      </c>
      <c r="O3011" s="23">
        <v>178.308</v>
      </c>
      <c r="P3011" s="23">
        <v>179.07</v>
      </c>
      <c r="Q3011" s="37" t="s">
        <v>109</v>
      </c>
      <c r="R3011" s="28">
        <v>10.9</v>
      </c>
      <c r="S3011" s="24" t="s">
        <v>132</v>
      </c>
      <c r="T3011" s="38" t="s">
        <v>109</v>
      </c>
      <c r="U3011" s="27" cm="1">
        <f t="array" ref="U3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3012" hidden="1" spans="1:21">
      <c r="A3012" s="36" t="s">
        <v>3763</v>
      </c>
      <c r="B3012" s="36" t="s">
        <v>3794</v>
      </c>
      <c r="C3012" s="36" t="s">
        <v>1750</v>
      </c>
      <c r="D3012" s="36" t="s">
        <v>132</v>
      </c>
      <c r="E3012" s="36" t="s">
        <v>2341</v>
      </c>
      <c r="F3012" s="36" t="s">
        <v>2442</v>
      </c>
      <c r="G3012" s="36" t="s">
        <v>101</v>
      </c>
      <c r="H3012" s="36" t="s">
        <v>131</v>
      </c>
      <c r="I3012" s="22"/>
      <c r="J3012" s="22" t="s">
        <v>132</v>
      </c>
      <c r="K3012" s="23">
        <v>190.7</v>
      </c>
      <c r="L3012" s="23">
        <v>70.2</v>
      </c>
      <c r="M3012" s="23">
        <v>70.5</v>
      </c>
      <c r="N3012" s="23">
        <v>484.378</v>
      </c>
      <c r="O3012" s="23">
        <v>178.308</v>
      </c>
      <c r="P3012" s="23">
        <v>179.07</v>
      </c>
      <c r="Q3012" s="37" t="s">
        <v>109</v>
      </c>
      <c r="R3012" s="28">
        <v>10.3</v>
      </c>
      <c r="S3012" s="24" t="s">
        <v>132</v>
      </c>
      <c r="T3012" s="38" t="s">
        <v>109</v>
      </c>
      <c r="U3012" s="27" cm="1">
        <f t="array" ref="U3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013" hidden="1" spans="1:21">
      <c r="A3013" s="36" t="s">
        <v>3763</v>
      </c>
      <c r="B3013" s="36" t="s">
        <v>3794</v>
      </c>
      <c r="C3013" s="36" t="s">
        <v>1750</v>
      </c>
      <c r="D3013" s="36" t="s">
        <v>132</v>
      </c>
      <c r="E3013" s="36" t="s">
        <v>2345</v>
      </c>
      <c r="F3013" s="36" t="s">
        <v>2924</v>
      </c>
      <c r="G3013" s="36" t="s">
        <v>101</v>
      </c>
      <c r="H3013" s="36" t="s">
        <v>131</v>
      </c>
      <c r="I3013" s="22"/>
      <c r="J3013" s="22" t="s">
        <v>132</v>
      </c>
      <c r="K3013" s="23">
        <v>190.7</v>
      </c>
      <c r="L3013" s="23">
        <v>72.1</v>
      </c>
      <c r="M3013" s="23">
        <v>71.1</v>
      </c>
      <c r="N3013" s="23">
        <v>484.378</v>
      </c>
      <c r="O3013" s="23">
        <v>183.134</v>
      </c>
      <c r="P3013" s="23">
        <v>180.594</v>
      </c>
      <c r="Q3013" s="37" t="s">
        <v>109</v>
      </c>
      <c r="R3013" s="28">
        <v>10.3</v>
      </c>
      <c r="S3013" s="24" t="s">
        <v>132</v>
      </c>
      <c r="T3013" s="38" t="s">
        <v>109</v>
      </c>
      <c r="U3013" s="27" cm="1">
        <f t="array" ref="U3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014" hidden="1" spans="1:21">
      <c r="A3014" s="36" t="s">
        <v>3763</v>
      </c>
      <c r="B3014" s="36" t="s">
        <v>3794</v>
      </c>
      <c r="C3014" s="36" t="s">
        <v>1750</v>
      </c>
      <c r="D3014" s="36" t="s">
        <v>132</v>
      </c>
      <c r="E3014" s="36" t="s">
        <v>2345</v>
      </c>
      <c r="F3014" s="36" t="s">
        <v>2925</v>
      </c>
      <c r="G3014" s="36" t="s">
        <v>101</v>
      </c>
      <c r="H3014" s="36" t="s">
        <v>131</v>
      </c>
      <c r="I3014" s="22"/>
      <c r="J3014" s="22" t="s">
        <v>132</v>
      </c>
      <c r="K3014" s="23">
        <v>190.9</v>
      </c>
      <c r="L3014" s="23">
        <v>72.3</v>
      </c>
      <c r="M3014" s="23">
        <v>72.5</v>
      </c>
      <c r="N3014" s="23">
        <v>484.886</v>
      </c>
      <c r="O3014" s="23">
        <v>183.642</v>
      </c>
      <c r="P3014" s="23">
        <v>184.15</v>
      </c>
      <c r="Q3014" s="37" t="s">
        <v>109</v>
      </c>
      <c r="R3014" s="28">
        <v>10.1</v>
      </c>
      <c r="S3014" s="24" t="s">
        <v>132</v>
      </c>
      <c r="T3014" s="38" t="s">
        <v>109</v>
      </c>
      <c r="U3014" s="27" cm="1">
        <f t="array" ref="U3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015" hidden="1" spans="1:21">
      <c r="A3015" s="36" t="s">
        <v>3763</v>
      </c>
      <c r="B3015" s="36" t="s">
        <v>3794</v>
      </c>
      <c r="C3015" s="36" t="s">
        <v>1750</v>
      </c>
      <c r="D3015" s="36" t="s">
        <v>132</v>
      </c>
      <c r="E3015" s="36" t="s">
        <v>2345</v>
      </c>
      <c r="F3015" s="36" t="s">
        <v>2445</v>
      </c>
      <c r="G3015" s="36" t="s">
        <v>101</v>
      </c>
      <c r="H3015" s="36" t="s">
        <v>131</v>
      </c>
      <c r="I3015" s="22"/>
      <c r="J3015" s="22" t="s">
        <v>132</v>
      </c>
      <c r="K3015" s="23">
        <v>193.5</v>
      </c>
      <c r="L3015" s="23">
        <v>73.5</v>
      </c>
      <c r="M3015" s="23">
        <v>72.8</v>
      </c>
      <c r="N3015" s="23">
        <v>491.49</v>
      </c>
      <c r="O3015" s="23">
        <v>186.69</v>
      </c>
      <c r="P3015" s="23">
        <v>184.912</v>
      </c>
      <c r="Q3015" s="37" t="s">
        <v>109</v>
      </c>
      <c r="R3015" s="28">
        <v>7.5</v>
      </c>
      <c r="S3015" s="24" t="s">
        <v>132</v>
      </c>
      <c r="T3015" s="38" t="s">
        <v>109</v>
      </c>
      <c r="U3015" s="27" cm="1">
        <f t="array" ref="U3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016" hidden="1" spans="1:21">
      <c r="A3016" s="36" t="s">
        <v>3763</v>
      </c>
      <c r="B3016" s="36" t="s">
        <v>3794</v>
      </c>
      <c r="C3016" s="36" t="s">
        <v>1750</v>
      </c>
      <c r="D3016" s="36" t="s">
        <v>132</v>
      </c>
      <c r="E3016" s="36" t="s">
        <v>2345</v>
      </c>
      <c r="F3016" s="36" t="s">
        <v>3051</v>
      </c>
      <c r="G3016" s="36" t="s">
        <v>101</v>
      </c>
      <c r="H3016" s="36" t="s">
        <v>131</v>
      </c>
      <c r="I3016" s="22"/>
      <c r="J3016" s="22" t="s">
        <v>132</v>
      </c>
      <c r="K3016" s="23">
        <v>193.5</v>
      </c>
      <c r="L3016" s="23">
        <v>73.7</v>
      </c>
      <c r="M3016" s="23">
        <v>72.8</v>
      </c>
      <c r="N3016" s="23">
        <v>491.49</v>
      </c>
      <c r="O3016" s="23">
        <v>187.198</v>
      </c>
      <c r="P3016" s="23">
        <v>184.912</v>
      </c>
      <c r="Q3016" s="37" t="s">
        <v>109</v>
      </c>
      <c r="R3016" s="28">
        <v>7.5</v>
      </c>
      <c r="S3016" s="24" t="s">
        <v>132</v>
      </c>
      <c r="T3016" s="38" t="s">
        <v>109</v>
      </c>
      <c r="U3016" s="27" cm="1">
        <f t="array" ref="U3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017" hidden="1" spans="1:21">
      <c r="A3017" s="36" t="s">
        <v>3763</v>
      </c>
      <c r="B3017" s="36" t="s">
        <v>3795</v>
      </c>
      <c r="C3017" s="36" t="s">
        <v>1752</v>
      </c>
      <c r="D3017" s="36" t="s">
        <v>132</v>
      </c>
      <c r="E3017" s="36" t="s">
        <v>2341</v>
      </c>
      <c r="F3017" s="36" t="s">
        <v>3796</v>
      </c>
      <c r="G3017" s="36" t="s">
        <v>92</v>
      </c>
      <c r="H3017" s="36" t="s">
        <v>138</v>
      </c>
      <c r="I3017" s="22"/>
      <c r="J3017" s="22" t="s">
        <v>132</v>
      </c>
      <c r="K3017" s="23">
        <v>192.2</v>
      </c>
      <c r="L3017" s="23">
        <v>70.8</v>
      </c>
      <c r="M3017" s="23">
        <v>54.3</v>
      </c>
      <c r="N3017" s="23">
        <v>488.188</v>
      </c>
      <c r="O3017" s="23">
        <v>179.832</v>
      </c>
      <c r="P3017" s="23">
        <v>137.922</v>
      </c>
      <c r="Q3017" s="37" t="s">
        <v>96</v>
      </c>
      <c r="R3017" s="28">
        <v>15.8</v>
      </c>
      <c r="S3017" s="24" t="s">
        <v>132</v>
      </c>
      <c r="T3017" s="38" t="s">
        <v>96</v>
      </c>
      <c r="U3017" s="27" cm="1">
        <f t="array" ref="U3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3018" hidden="1" spans="1:21">
      <c r="A3018" s="36" t="s">
        <v>3763</v>
      </c>
      <c r="B3018" s="36" t="s">
        <v>3795</v>
      </c>
      <c r="C3018" s="36" t="s">
        <v>1752</v>
      </c>
      <c r="D3018" s="36" t="s">
        <v>132</v>
      </c>
      <c r="E3018" s="36" t="s">
        <v>2341</v>
      </c>
      <c r="F3018" s="36" t="s">
        <v>3239</v>
      </c>
      <c r="G3018" s="36" t="s">
        <v>17</v>
      </c>
      <c r="H3018" s="36" t="s">
        <v>168</v>
      </c>
      <c r="I3018" s="22"/>
      <c r="J3018" s="22" t="s">
        <v>132</v>
      </c>
      <c r="K3018" s="23">
        <v>193</v>
      </c>
      <c r="L3018" s="23">
        <v>70.8</v>
      </c>
      <c r="M3018" s="23">
        <v>55.1</v>
      </c>
      <c r="N3018" s="23">
        <v>490.22</v>
      </c>
      <c r="O3018" s="23">
        <v>179.832</v>
      </c>
      <c r="P3018" s="23">
        <v>139.954</v>
      </c>
      <c r="Q3018" s="37" t="s">
        <v>31</v>
      </c>
      <c r="R3018" s="28">
        <v>7</v>
      </c>
      <c r="S3018" s="24" t="s">
        <v>132</v>
      </c>
      <c r="T3018" s="38" t="s">
        <v>31</v>
      </c>
      <c r="U3018" s="27" cm="1">
        <f t="array" ref="U3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019" hidden="1" spans="1:21">
      <c r="A3019" s="36" t="s">
        <v>3763</v>
      </c>
      <c r="B3019" s="36" t="s">
        <v>3795</v>
      </c>
      <c r="C3019" s="36" t="s">
        <v>1752</v>
      </c>
      <c r="D3019" s="36"/>
      <c r="E3019" s="36" t="s">
        <v>2357</v>
      </c>
      <c r="F3019" s="36" t="s">
        <v>2882</v>
      </c>
      <c r="G3019" s="36" t="s">
        <v>92</v>
      </c>
      <c r="H3019" s="36" t="s">
        <v>138</v>
      </c>
      <c r="I3019" s="22"/>
      <c r="J3019" s="22"/>
      <c r="K3019" s="23">
        <v>202.1</v>
      </c>
      <c r="L3019" s="23">
        <v>74.5</v>
      </c>
      <c r="M3019" s="23">
        <v>61.5</v>
      </c>
      <c r="N3019" s="23">
        <v>513.334</v>
      </c>
      <c r="O3019" s="23">
        <v>189.23</v>
      </c>
      <c r="P3019" s="23">
        <v>156.21</v>
      </c>
      <c r="Q3019" s="37" t="s">
        <v>96</v>
      </c>
      <c r="R3019" s="28">
        <v>5.9</v>
      </c>
      <c r="S3019" s="24" t="s">
        <v>132</v>
      </c>
      <c r="T3019" s="38" t="s">
        <v>96</v>
      </c>
      <c r="U3019" s="27" cm="1">
        <f t="array" ref="U3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20" hidden="1" spans="1:21">
      <c r="A3020" s="36" t="s">
        <v>3763</v>
      </c>
      <c r="B3020" s="36" t="s">
        <v>3795</v>
      </c>
      <c r="C3020" s="36" t="s">
        <v>1752</v>
      </c>
      <c r="D3020" s="36" t="s">
        <v>132</v>
      </c>
      <c r="E3020" s="36" t="s">
        <v>2341</v>
      </c>
      <c r="F3020" s="36" t="s">
        <v>2756</v>
      </c>
      <c r="G3020" s="36" t="s">
        <v>92</v>
      </c>
      <c r="H3020" s="36" t="s">
        <v>138</v>
      </c>
      <c r="I3020" s="22"/>
      <c r="J3020" s="22" t="s">
        <v>132</v>
      </c>
      <c r="K3020" s="23">
        <v>192.2</v>
      </c>
      <c r="L3020" s="23">
        <v>70.8</v>
      </c>
      <c r="M3020" s="23">
        <v>54.3</v>
      </c>
      <c r="N3020" s="23">
        <v>488.188</v>
      </c>
      <c r="O3020" s="23">
        <v>179.832</v>
      </c>
      <c r="P3020" s="23">
        <v>137.922</v>
      </c>
      <c r="Q3020" s="37" t="s">
        <v>96</v>
      </c>
      <c r="R3020" s="28">
        <v>15.8</v>
      </c>
      <c r="S3020" s="24" t="s">
        <v>132</v>
      </c>
      <c r="T3020" s="38" t="s">
        <v>96</v>
      </c>
      <c r="U3020" s="27" cm="1">
        <f t="array" ref="U3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3021" hidden="1" spans="1:21">
      <c r="A3021" s="36" t="s">
        <v>3763</v>
      </c>
      <c r="B3021" s="36" t="s">
        <v>3795</v>
      </c>
      <c r="C3021" s="36" t="s">
        <v>1752</v>
      </c>
      <c r="D3021" s="36" t="s">
        <v>132</v>
      </c>
      <c r="E3021" s="36" t="s">
        <v>2345</v>
      </c>
      <c r="F3021" s="36" t="s">
        <v>2601</v>
      </c>
      <c r="G3021" s="36" t="s">
        <v>17</v>
      </c>
      <c r="H3021" s="36" t="s">
        <v>168</v>
      </c>
      <c r="I3021" s="22"/>
      <c r="J3021" s="22" t="s">
        <v>132</v>
      </c>
      <c r="K3021" s="23">
        <v>193.3</v>
      </c>
      <c r="L3021" s="23">
        <v>71.3</v>
      </c>
      <c r="M3021" s="23">
        <v>55.8</v>
      </c>
      <c r="N3021" s="23">
        <v>490.982</v>
      </c>
      <c r="O3021" s="23">
        <v>181.102</v>
      </c>
      <c r="P3021" s="23">
        <v>141.732</v>
      </c>
      <c r="Q3021" s="37" t="s">
        <v>31</v>
      </c>
      <c r="R3021" s="28">
        <v>6.7</v>
      </c>
      <c r="S3021" s="24" t="s">
        <v>132</v>
      </c>
      <c r="T3021" s="38" t="s">
        <v>31</v>
      </c>
      <c r="U3021" s="27" cm="1">
        <f t="array" ref="U3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022" hidden="1" spans="1:21">
      <c r="A3022" s="36" t="s">
        <v>3763</v>
      </c>
      <c r="B3022" s="36" t="s">
        <v>3795</v>
      </c>
      <c r="C3022" s="36" t="s">
        <v>1752</v>
      </c>
      <c r="D3022" s="36" t="s">
        <v>132</v>
      </c>
      <c r="E3022" s="36" t="s">
        <v>2345</v>
      </c>
      <c r="F3022" s="36" t="s">
        <v>2601</v>
      </c>
      <c r="G3022" s="36" t="s">
        <v>92</v>
      </c>
      <c r="H3022" s="36" t="s">
        <v>138</v>
      </c>
      <c r="I3022" s="22"/>
      <c r="J3022" s="22" t="s">
        <v>132</v>
      </c>
      <c r="K3022" s="23">
        <v>192.2</v>
      </c>
      <c r="L3022" s="23">
        <v>71.2</v>
      </c>
      <c r="M3022" s="23">
        <v>54.4</v>
      </c>
      <c r="N3022" s="23">
        <v>488.188</v>
      </c>
      <c r="O3022" s="23">
        <v>180.848</v>
      </c>
      <c r="P3022" s="23">
        <v>138.176</v>
      </c>
      <c r="Q3022" s="37" t="s">
        <v>96</v>
      </c>
      <c r="R3022" s="28">
        <v>15.8</v>
      </c>
      <c r="S3022" s="24" t="s">
        <v>132</v>
      </c>
      <c r="T3022" s="38" t="s">
        <v>96</v>
      </c>
      <c r="U3022" s="27" cm="1">
        <f t="array" ref="U3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3023" hidden="1" spans="1:21">
      <c r="A3023" s="36" t="s">
        <v>3763</v>
      </c>
      <c r="B3023" s="36" t="s">
        <v>3795</v>
      </c>
      <c r="C3023" s="36" t="s">
        <v>1752</v>
      </c>
      <c r="D3023" s="36"/>
      <c r="E3023" s="36" t="s">
        <v>2354</v>
      </c>
      <c r="F3023" s="36" t="s">
        <v>2664</v>
      </c>
      <c r="G3023" s="36" t="s">
        <v>92</v>
      </c>
      <c r="H3023" s="36" t="s">
        <v>138</v>
      </c>
      <c r="I3023" s="22"/>
      <c r="J3023" s="22"/>
      <c r="K3023" s="23">
        <v>199.7</v>
      </c>
      <c r="L3023" s="23">
        <v>73</v>
      </c>
      <c r="M3023" s="23">
        <v>55.4</v>
      </c>
      <c r="N3023" s="23">
        <v>507.238</v>
      </c>
      <c r="O3023" s="23">
        <v>185.42</v>
      </c>
      <c r="P3023" s="23">
        <v>140.716</v>
      </c>
      <c r="Q3023" s="37" t="s">
        <v>96</v>
      </c>
      <c r="R3023" s="28">
        <v>8.3</v>
      </c>
      <c r="S3023" s="24" t="s">
        <v>132</v>
      </c>
      <c r="T3023" s="38" t="s">
        <v>96</v>
      </c>
      <c r="U3023" s="27" cm="1">
        <f t="array" ref="U3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024" hidden="1" spans="1:21">
      <c r="A3024" s="36" t="s">
        <v>3763</v>
      </c>
      <c r="B3024" s="36" t="s">
        <v>3795</v>
      </c>
      <c r="C3024" s="36" t="s">
        <v>1752</v>
      </c>
      <c r="D3024" s="36" t="s">
        <v>132</v>
      </c>
      <c r="E3024" s="36" t="s">
        <v>2354</v>
      </c>
      <c r="F3024" s="36" t="s">
        <v>2432</v>
      </c>
      <c r="G3024" s="36" t="s">
        <v>17</v>
      </c>
      <c r="H3024" s="36" t="s">
        <v>168</v>
      </c>
      <c r="I3024" s="22"/>
      <c r="J3024" s="22" t="s">
        <v>132</v>
      </c>
      <c r="K3024" s="23">
        <v>199.1</v>
      </c>
      <c r="L3024" s="23">
        <v>73</v>
      </c>
      <c r="M3024" s="23">
        <v>57.6</v>
      </c>
      <c r="N3024" s="23">
        <v>505.714</v>
      </c>
      <c r="O3024" s="23">
        <v>185.42</v>
      </c>
      <c r="P3024" s="23">
        <v>146.304</v>
      </c>
      <c r="Q3024" s="37" t="s">
        <v>31</v>
      </c>
      <c r="R3024" s="28">
        <v>0.9</v>
      </c>
      <c r="S3024" s="24" t="s">
        <v>132</v>
      </c>
      <c r="T3024" s="38" t="s">
        <v>31</v>
      </c>
      <c r="U3024" s="27" cm="1">
        <f t="array" ref="U3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025" hidden="1" spans="1:21">
      <c r="A3025" s="36" t="s">
        <v>3763</v>
      </c>
      <c r="B3025" s="36" t="s">
        <v>3795</v>
      </c>
      <c r="C3025" s="36" t="s">
        <v>1752</v>
      </c>
      <c r="D3025" s="36" t="s">
        <v>132</v>
      </c>
      <c r="E3025" s="36" t="s">
        <v>2354</v>
      </c>
      <c r="F3025" s="36" t="s">
        <v>2344</v>
      </c>
      <c r="G3025" s="36" t="s">
        <v>92</v>
      </c>
      <c r="H3025" s="36" t="s">
        <v>138</v>
      </c>
      <c r="I3025" s="22"/>
      <c r="J3025" s="22" t="s">
        <v>132</v>
      </c>
      <c r="K3025" s="23">
        <v>199.7</v>
      </c>
      <c r="L3025" s="23">
        <v>73</v>
      </c>
      <c r="M3025" s="23">
        <v>55.4</v>
      </c>
      <c r="N3025" s="23">
        <v>507.238</v>
      </c>
      <c r="O3025" s="23">
        <v>185.42</v>
      </c>
      <c r="P3025" s="23">
        <v>140.716</v>
      </c>
      <c r="Q3025" s="37" t="s">
        <v>96</v>
      </c>
      <c r="R3025" s="28">
        <v>8.3</v>
      </c>
      <c r="S3025" s="24" t="s">
        <v>132</v>
      </c>
      <c r="T3025" s="38" t="s">
        <v>96</v>
      </c>
      <c r="U3025" s="27" cm="1">
        <f t="array" ref="U3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026" hidden="1" spans="1:21">
      <c r="A3026" s="36" t="s">
        <v>3763</v>
      </c>
      <c r="B3026" s="36" t="s">
        <v>3795</v>
      </c>
      <c r="C3026" s="36" t="s">
        <v>1752</v>
      </c>
      <c r="D3026" s="36" t="s">
        <v>132</v>
      </c>
      <c r="E3026" s="36" t="s">
        <v>2371</v>
      </c>
      <c r="F3026" s="36" t="s">
        <v>3041</v>
      </c>
      <c r="G3026" s="36" t="s">
        <v>92</v>
      </c>
      <c r="H3026" s="36" t="s">
        <v>138</v>
      </c>
      <c r="I3026" s="22"/>
      <c r="J3026" s="22" t="s">
        <v>132</v>
      </c>
      <c r="K3026" s="23">
        <v>199.8</v>
      </c>
      <c r="L3026" s="23">
        <v>73</v>
      </c>
      <c r="M3026" s="23">
        <v>56.1</v>
      </c>
      <c r="N3026" s="23">
        <v>507.492</v>
      </c>
      <c r="O3026" s="23">
        <v>185.42</v>
      </c>
      <c r="P3026" s="23">
        <v>142.494</v>
      </c>
      <c r="Q3026" s="37" t="s">
        <v>96</v>
      </c>
      <c r="R3026" s="28">
        <v>8.2</v>
      </c>
      <c r="S3026" s="24" t="s">
        <v>132</v>
      </c>
      <c r="T3026" s="38" t="s">
        <v>96</v>
      </c>
      <c r="U3026" s="27" cm="1">
        <f t="array" ref="U3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027" hidden="1" spans="1:21">
      <c r="A3027" s="36" t="s">
        <v>3763</v>
      </c>
      <c r="B3027" s="36" t="s">
        <v>3795</v>
      </c>
      <c r="C3027" s="36" t="s">
        <v>1752</v>
      </c>
      <c r="D3027" s="36" t="s">
        <v>132</v>
      </c>
      <c r="E3027" s="36" t="s">
        <v>2371</v>
      </c>
      <c r="F3027" s="36" t="s">
        <v>2574</v>
      </c>
      <c r="G3027" s="36" t="s">
        <v>17</v>
      </c>
      <c r="H3027" s="36" t="s">
        <v>168</v>
      </c>
      <c r="I3027" s="22"/>
      <c r="J3027" s="22" t="s">
        <v>132</v>
      </c>
      <c r="K3027" s="23">
        <v>197.8</v>
      </c>
      <c r="L3027" s="23">
        <v>73</v>
      </c>
      <c r="M3027" s="23">
        <v>58</v>
      </c>
      <c r="N3027" s="23">
        <v>502.412</v>
      </c>
      <c r="O3027" s="23">
        <v>185.42</v>
      </c>
      <c r="P3027" s="23">
        <v>147.32</v>
      </c>
      <c r="Q3027" s="37" t="s">
        <v>31</v>
      </c>
      <c r="R3027" s="28">
        <v>2.2</v>
      </c>
      <c r="S3027" s="24" t="s">
        <v>132</v>
      </c>
      <c r="T3027" s="38" t="s">
        <v>31</v>
      </c>
      <c r="U3027" s="27" cm="1">
        <f t="array" ref="U3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028" hidden="1" spans="1:21">
      <c r="A3028" s="36" t="s">
        <v>3763</v>
      </c>
      <c r="B3028" s="36" t="s">
        <v>3795</v>
      </c>
      <c r="C3028" s="36" t="s">
        <v>1752</v>
      </c>
      <c r="D3028" s="36" t="s">
        <v>132</v>
      </c>
      <c r="E3028" s="36" t="s">
        <v>2371</v>
      </c>
      <c r="F3028" s="36" t="s">
        <v>2470</v>
      </c>
      <c r="G3028" s="36" t="s">
        <v>92</v>
      </c>
      <c r="H3028" s="36" t="s">
        <v>138</v>
      </c>
      <c r="I3028" s="22"/>
      <c r="J3028" s="22" t="s">
        <v>132</v>
      </c>
      <c r="K3028" s="23">
        <v>199.8</v>
      </c>
      <c r="L3028" s="23">
        <v>73</v>
      </c>
      <c r="M3028" s="23">
        <v>55.5</v>
      </c>
      <c r="N3028" s="23">
        <v>507.492</v>
      </c>
      <c r="O3028" s="23">
        <v>185.42</v>
      </c>
      <c r="P3028" s="23">
        <v>140.97</v>
      </c>
      <c r="Q3028" s="37" t="s">
        <v>96</v>
      </c>
      <c r="R3028" s="28">
        <v>8.2</v>
      </c>
      <c r="S3028" s="24" t="s">
        <v>132</v>
      </c>
      <c r="T3028" s="38" t="s">
        <v>96</v>
      </c>
      <c r="U3028" s="27" cm="1">
        <f t="array" ref="U3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029" hidden="1" spans="1:21">
      <c r="A3029" s="36" t="s">
        <v>3763</v>
      </c>
      <c r="B3029" s="36" t="s">
        <v>3795</v>
      </c>
      <c r="C3029" s="36" t="s">
        <v>1752</v>
      </c>
      <c r="D3029" s="36"/>
      <c r="E3029" s="36" t="s">
        <v>2357</v>
      </c>
      <c r="F3029" s="36" t="s">
        <v>2367</v>
      </c>
      <c r="G3029" s="36" t="s">
        <v>92</v>
      </c>
      <c r="H3029" s="36" t="s">
        <v>138</v>
      </c>
      <c r="I3029" s="22"/>
      <c r="J3029" s="22"/>
      <c r="K3029" s="23">
        <v>202.1</v>
      </c>
      <c r="L3029" s="23">
        <v>74.5</v>
      </c>
      <c r="M3029" s="23">
        <v>61.5</v>
      </c>
      <c r="N3029" s="23">
        <v>513.334</v>
      </c>
      <c r="O3029" s="23">
        <v>189.23</v>
      </c>
      <c r="P3029" s="23">
        <v>156.21</v>
      </c>
      <c r="Q3029" s="37" t="s">
        <v>96</v>
      </c>
      <c r="R3029" s="28">
        <v>5.9</v>
      </c>
      <c r="S3029" s="24" t="s">
        <v>132</v>
      </c>
      <c r="T3029" s="38" t="s">
        <v>96</v>
      </c>
      <c r="U3029" s="27" cm="1">
        <f t="array" ref="U3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30" hidden="1" spans="1:21">
      <c r="A3030" s="36" t="s">
        <v>3763</v>
      </c>
      <c r="B3030" s="36" t="s">
        <v>3797</v>
      </c>
      <c r="C3030" s="36" t="s">
        <v>1754</v>
      </c>
      <c r="D3030" s="36" t="s">
        <v>132</v>
      </c>
      <c r="E3030" s="36" t="s">
        <v>2341</v>
      </c>
      <c r="F3030" s="36" t="s">
        <v>2882</v>
      </c>
      <c r="G3030" s="36" t="s">
        <v>92</v>
      </c>
      <c r="H3030" s="36" t="s">
        <v>138</v>
      </c>
      <c r="I3030" s="22"/>
      <c r="J3030" s="22" t="s">
        <v>132</v>
      </c>
      <c r="K3030" s="23">
        <v>170.9</v>
      </c>
      <c r="L3030" s="23">
        <v>66.7</v>
      </c>
      <c r="M3030" s="23">
        <v>52.7</v>
      </c>
      <c r="N3030" s="23">
        <v>434.086</v>
      </c>
      <c r="O3030" s="23">
        <v>169.418</v>
      </c>
      <c r="P3030" s="23">
        <v>133.858</v>
      </c>
      <c r="Q3030" s="37" t="s">
        <v>91</v>
      </c>
      <c r="R3030" s="28">
        <v>14.1</v>
      </c>
      <c r="S3030" s="24" t="s">
        <v>132</v>
      </c>
      <c r="T3030" s="38" t="s">
        <v>91</v>
      </c>
      <c r="U3030" s="27" cm="1">
        <f t="array" ref="U3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3031" hidden="1" spans="1:21">
      <c r="A3031" s="36" t="s">
        <v>3763</v>
      </c>
      <c r="B3031" s="36" t="s">
        <v>3797</v>
      </c>
      <c r="C3031" s="36" t="s">
        <v>1754</v>
      </c>
      <c r="D3031" s="36" t="s">
        <v>132</v>
      </c>
      <c r="E3031" s="36" t="s">
        <v>2345</v>
      </c>
      <c r="F3031" s="36" t="s">
        <v>2755</v>
      </c>
      <c r="G3031" s="36" t="s">
        <v>92</v>
      </c>
      <c r="H3031" s="36" t="s">
        <v>138</v>
      </c>
      <c r="I3031" s="22"/>
      <c r="J3031" s="22" t="s">
        <v>132</v>
      </c>
      <c r="K3031" s="23">
        <v>170.9</v>
      </c>
      <c r="L3031" s="23">
        <v>66.7</v>
      </c>
      <c r="M3031" s="23">
        <v>52.7</v>
      </c>
      <c r="N3031" s="23">
        <v>434.086</v>
      </c>
      <c r="O3031" s="23">
        <v>169.418</v>
      </c>
      <c r="P3031" s="23">
        <v>133.858</v>
      </c>
      <c r="Q3031" s="37" t="s">
        <v>91</v>
      </c>
      <c r="R3031" s="28">
        <v>14.1</v>
      </c>
      <c r="S3031" s="24" t="s">
        <v>132</v>
      </c>
      <c r="T3031" s="38" t="s">
        <v>91</v>
      </c>
      <c r="U3031" s="27" cm="1">
        <f t="array" ref="U3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3032" hidden="1" spans="1:21">
      <c r="A3032" s="36" t="s">
        <v>3763</v>
      </c>
      <c r="B3032" s="36" t="s">
        <v>3797</v>
      </c>
      <c r="C3032" s="36" t="s">
        <v>1754</v>
      </c>
      <c r="D3032" s="36" t="s">
        <v>132</v>
      </c>
      <c r="E3032" s="36" t="s">
        <v>2345</v>
      </c>
      <c r="F3032" s="36" t="s">
        <v>2374</v>
      </c>
      <c r="G3032" s="36" t="s">
        <v>17</v>
      </c>
      <c r="H3032" s="36" t="s">
        <v>168</v>
      </c>
      <c r="I3032" s="22"/>
      <c r="J3032" s="22" t="s">
        <v>132</v>
      </c>
      <c r="K3032" s="23">
        <v>171.3</v>
      </c>
      <c r="L3032" s="23">
        <v>66.7</v>
      </c>
      <c r="M3032" s="23">
        <v>53.6</v>
      </c>
      <c r="N3032" s="23">
        <v>435.102</v>
      </c>
      <c r="O3032" s="23">
        <v>169.418</v>
      </c>
      <c r="P3032" s="23">
        <v>136.144</v>
      </c>
      <c r="Q3032" s="37" t="s">
        <v>24</v>
      </c>
      <c r="R3032" s="28">
        <v>6.7</v>
      </c>
      <c r="S3032" s="24" t="s">
        <v>132</v>
      </c>
      <c r="T3032" s="38" t="s">
        <v>24</v>
      </c>
      <c r="U3032" s="27" cm="1">
        <f t="array" ref="U3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033" hidden="1" spans="1:21">
      <c r="A3033" s="36" t="s">
        <v>3763</v>
      </c>
      <c r="B3033" s="36" t="s">
        <v>3797</v>
      </c>
      <c r="C3033" s="36" t="s">
        <v>1754</v>
      </c>
      <c r="D3033" s="36" t="s">
        <v>132</v>
      </c>
      <c r="E3033" s="36" t="s">
        <v>2341</v>
      </c>
      <c r="F3033" s="36" t="s">
        <v>2776</v>
      </c>
      <c r="G3033" s="36" t="s">
        <v>92</v>
      </c>
      <c r="H3033" s="36" t="s">
        <v>138</v>
      </c>
      <c r="I3033" s="22"/>
      <c r="J3033" s="22" t="s">
        <v>132</v>
      </c>
      <c r="K3033" s="23">
        <v>170.9</v>
      </c>
      <c r="L3033" s="23">
        <v>66.7</v>
      </c>
      <c r="M3033" s="23">
        <v>52.7</v>
      </c>
      <c r="N3033" s="23">
        <v>434.086</v>
      </c>
      <c r="O3033" s="23">
        <v>169.418</v>
      </c>
      <c r="P3033" s="23">
        <v>133.858</v>
      </c>
      <c r="Q3033" s="37" t="s">
        <v>91</v>
      </c>
      <c r="R3033" s="28">
        <v>14.1</v>
      </c>
      <c r="S3033" s="24" t="s">
        <v>132</v>
      </c>
      <c r="T3033" s="38" t="s">
        <v>91</v>
      </c>
      <c r="U3033" s="27" cm="1">
        <f t="array" ref="U3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3034" hidden="1" spans="1:21">
      <c r="A3034" s="36" t="s">
        <v>3763</v>
      </c>
      <c r="B3034" s="36" t="s">
        <v>3797</v>
      </c>
      <c r="C3034" s="36" t="s">
        <v>1754</v>
      </c>
      <c r="D3034" s="36" t="s">
        <v>132</v>
      </c>
      <c r="E3034" s="36" t="s">
        <v>2354</v>
      </c>
      <c r="F3034" s="36" t="s">
        <v>2344</v>
      </c>
      <c r="G3034" s="36" t="s">
        <v>17</v>
      </c>
      <c r="H3034" s="36" t="s">
        <v>168</v>
      </c>
      <c r="I3034" s="22"/>
      <c r="J3034" s="22" t="s">
        <v>132</v>
      </c>
      <c r="K3034" s="23">
        <v>172.7</v>
      </c>
      <c r="L3034" s="23">
        <v>67</v>
      </c>
      <c r="M3034" s="23">
        <v>53.9</v>
      </c>
      <c r="N3034" s="23">
        <v>438.658</v>
      </c>
      <c r="O3034" s="23">
        <v>170.18</v>
      </c>
      <c r="P3034" s="23">
        <v>136.906</v>
      </c>
      <c r="Q3034" s="37" t="s">
        <v>24</v>
      </c>
      <c r="R3034" s="28">
        <v>5.3</v>
      </c>
      <c r="S3034" s="24" t="s">
        <v>132</v>
      </c>
      <c r="T3034" s="38" t="s">
        <v>24</v>
      </c>
      <c r="U3034" s="27" cm="1">
        <f t="array" ref="U3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35" hidden="1" spans="1:21">
      <c r="A3035" s="36" t="s">
        <v>3763</v>
      </c>
      <c r="B3035" s="36" t="s">
        <v>3797</v>
      </c>
      <c r="C3035" s="36" t="s">
        <v>1754</v>
      </c>
      <c r="D3035" s="36" t="s">
        <v>132</v>
      </c>
      <c r="E3035" s="36" t="s">
        <v>2354</v>
      </c>
      <c r="F3035" s="36" t="s">
        <v>2344</v>
      </c>
      <c r="G3035" s="36" t="s">
        <v>92</v>
      </c>
      <c r="H3035" s="36" t="s">
        <v>138</v>
      </c>
      <c r="I3035" s="22"/>
      <c r="J3035" s="22" t="s">
        <v>132</v>
      </c>
      <c r="K3035" s="23">
        <v>174.7</v>
      </c>
      <c r="L3035" s="23">
        <v>67</v>
      </c>
      <c r="M3035" s="23">
        <v>53.3</v>
      </c>
      <c r="N3035" s="23">
        <v>443.738</v>
      </c>
      <c r="O3035" s="23">
        <v>170.18</v>
      </c>
      <c r="P3035" s="23">
        <v>135.382</v>
      </c>
      <c r="Q3035" s="37" t="s">
        <v>91</v>
      </c>
      <c r="R3035" s="28">
        <v>10.3</v>
      </c>
      <c r="S3035" s="24" t="s">
        <v>132</v>
      </c>
      <c r="T3035" s="38" t="s">
        <v>91</v>
      </c>
      <c r="U3035" s="27" cm="1">
        <f t="array" ref="U3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036" hidden="1" spans="1:21">
      <c r="A3036" s="36" t="s">
        <v>3798</v>
      </c>
      <c r="B3036" s="36" t="s">
        <v>3799</v>
      </c>
      <c r="C3036" s="36" t="s">
        <v>132</v>
      </c>
      <c r="D3036" s="36" t="s">
        <v>132</v>
      </c>
      <c r="E3036" s="36" t="s">
        <v>2341</v>
      </c>
      <c r="F3036" s="36" t="s">
        <v>3051</v>
      </c>
      <c r="G3036" s="36" t="s">
        <v>17</v>
      </c>
      <c r="H3036" s="36" t="s">
        <v>168</v>
      </c>
      <c r="I3036" s="22"/>
      <c r="J3036" s="22" t="s">
        <v>132</v>
      </c>
      <c r="K3036" s="23">
        <v>155.8</v>
      </c>
      <c r="L3036" s="23">
        <v>66.3</v>
      </c>
      <c r="M3036" s="23">
        <v>56.4</v>
      </c>
      <c r="N3036" s="23">
        <v>395.732</v>
      </c>
      <c r="O3036" s="23">
        <v>168.402</v>
      </c>
      <c r="P3036" s="23">
        <v>143.256</v>
      </c>
      <c r="Q3036" s="37" t="s">
        <v>20</v>
      </c>
      <c r="R3036" s="28">
        <v>7.2</v>
      </c>
      <c r="S3036" s="24" t="s">
        <v>132</v>
      </c>
      <c r="T3036" s="38" t="s">
        <v>20</v>
      </c>
      <c r="U3036" s="27" cm="1">
        <f t="array" ref="U3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037" hidden="1" spans="1:21">
      <c r="A3037" s="36" t="s">
        <v>3798</v>
      </c>
      <c r="B3037" s="36" t="s">
        <v>3799</v>
      </c>
      <c r="C3037" s="36" t="s">
        <v>132</v>
      </c>
      <c r="D3037" s="36" t="s">
        <v>132</v>
      </c>
      <c r="E3037" s="36" t="s">
        <v>2341</v>
      </c>
      <c r="F3037" s="36" t="s">
        <v>2831</v>
      </c>
      <c r="G3037" s="36" t="s">
        <v>17</v>
      </c>
      <c r="H3037" s="36" t="s">
        <v>168</v>
      </c>
      <c r="I3037" s="22"/>
      <c r="J3037" s="22" t="s">
        <v>132</v>
      </c>
      <c r="K3037" s="23">
        <v>155.9</v>
      </c>
      <c r="L3037" s="23">
        <v>66.3</v>
      </c>
      <c r="M3037" s="23">
        <v>56.4</v>
      </c>
      <c r="N3037" s="23">
        <v>395.986</v>
      </c>
      <c r="O3037" s="23">
        <v>168.402</v>
      </c>
      <c r="P3037" s="23">
        <v>143.256</v>
      </c>
      <c r="Q3037" s="37" t="s">
        <v>20</v>
      </c>
      <c r="R3037" s="28">
        <v>7.1</v>
      </c>
      <c r="S3037" s="24" t="s">
        <v>132</v>
      </c>
      <c r="T3037" s="38" t="s">
        <v>20</v>
      </c>
      <c r="U3037" s="27" cm="1">
        <f t="array" ref="U3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038" hidden="1" spans="1:21">
      <c r="A3038" s="36" t="s">
        <v>3798</v>
      </c>
      <c r="B3038" s="36" t="s">
        <v>3799</v>
      </c>
      <c r="C3038" s="36" t="s">
        <v>1756</v>
      </c>
      <c r="D3038" s="36" t="s">
        <v>132</v>
      </c>
      <c r="E3038" s="36" t="s">
        <v>2345</v>
      </c>
      <c r="F3038" s="36" t="s">
        <v>2546</v>
      </c>
      <c r="G3038" s="36" t="s">
        <v>17</v>
      </c>
      <c r="H3038" s="36" t="s">
        <v>168</v>
      </c>
      <c r="I3038" s="22"/>
      <c r="J3038" s="22" t="s">
        <v>132</v>
      </c>
      <c r="K3038" s="23">
        <v>168.3</v>
      </c>
      <c r="L3038" s="23">
        <v>70.9</v>
      </c>
      <c r="M3038" s="23">
        <v>56.7</v>
      </c>
      <c r="N3038" s="23">
        <v>427.482</v>
      </c>
      <c r="O3038" s="23">
        <v>180.086</v>
      </c>
      <c r="P3038" s="23">
        <v>144.018</v>
      </c>
      <c r="Q3038" s="37" t="s">
        <v>24</v>
      </c>
      <c r="R3038" s="28">
        <v>9.7</v>
      </c>
      <c r="S3038" s="24" t="s">
        <v>132</v>
      </c>
      <c r="T3038" s="38" t="s">
        <v>24</v>
      </c>
      <c r="U3038" s="27" cm="1">
        <f t="array" ref="U3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3039" hidden="1" spans="1:21">
      <c r="A3039" s="36" t="s">
        <v>3798</v>
      </c>
      <c r="B3039" s="36" t="s">
        <v>3799</v>
      </c>
      <c r="C3039" s="36" t="s">
        <v>1756</v>
      </c>
      <c r="D3039" s="36" t="s">
        <v>132</v>
      </c>
      <c r="E3039" s="36" t="s">
        <v>2345</v>
      </c>
      <c r="F3039" s="36" t="s">
        <v>3000</v>
      </c>
      <c r="G3039" s="36" t="s">
        <v>17</v>
      </c>
      <c r="H3039" s="36" t="s">
        <v>168</v>
      </c>
      <c r="I3039" s="22"/>
      <c r="J3039" s="22" t="s">
        <v>132</v>
      </c>
      <c r="K3039" s="23">
        <v>168.5</v>
      </c>
      <c r="L3039" s="23">
        <v>70.9</v>
      </c>
      <c r="M3039" s="23">
        <v>56.7</v>
      </c>
      <c r="N3039" s="23">
        <v>427.99</v>
      </c>
      <c r="O3039" s="23">
        <v>180.086</v>
      </c>
      <c r="P3039" s="23">
        <v>144.018</v>
      </c>
      <c r="Q3039" s="37" t="s">
        <v>24</v>
      </c>
      <c r="R3039" s="28">
        <v>9.5</v>
      </c>
      <c r="S3039" s="24" t="s">
        <v>132</v>
      </c>
      <c r="T3039" s="38" t="s">
        <v>24</v>
      </c>
      <c r="U3039" s="27" cm="1">
        <f t="array" ref="U3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040" hidden="1" spans="1:21">
      <c r="A3040" s="36" t="s">
        <v>3798</v>
      </c>
      <c r="B3040" s="36" t="s">
        <v>174</v>
      </c>
      <c r="C3040" s="36" t="s">
        <v>1758</v>
      </c>
      <c r="D3040" s="36" t="s">
        <v>132</v>
      </c>
      <c r="E3040" s="36" t="s">
        <v>2341</v>
      </c>
      <c r="F3040" s="36" t="s">
        <v>3150</v>
      </c>
      <c r="G3040" s="36" t="s">
        <v>41</v>
      </c>
      <c r="H3040" s="36" t="s">
        <v>174</v>
      </c>
      <c r="I3040" s="22"/>
      <c r="J3040" s="22" t="s">
        <v>132</v>
      </c>
      <c r="K3040" s="23">
        <v>143.9</v>
      </c>
      <c r="L3040" s="23">
        <v>66.5</v>
      </c>
      <c r="M3040" s="23">
        <v>55.8</v>
      </c>
      <c r="N3040" s="23">
        <v>365.506</v>
      </c>
      <c r="O3040" s="23">
        <v>168.91</v>
      </c>
      <c r="P3040" s="23">
        <v>141.732</v>
      </c>
      <c r="Q3040" s="37" t="s">
        <v>40</v>
      </c>
      <c r="R3040" s="28">
        <v>21.1</v>
      </c>
      <c r="S3040" s="24" t="s">
        <v>132</v>
      </c>
      <c r="T3040" s="38" t="s">
        <v>40</v>
      </c>
      <c r="U3040" s="27" cm="1">
        <f t="array" ref="U3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21.1</v>
      </c>
    </row>
    <row r="3041" hidden="1" spans="1:21">
      <c r="A3041" s="36" t="s">
        <v>3798</v>
      </c>
      <c r="B3041" s="36" t="s">
        <v>174</v>
      </c>
      <c r="C3041" s="36" t="s">
        <v>1758</v>
      </c>
      <c r="D3041" s="36" t="s">
        <v>132</v>
      </c>
      <c r="E3041" s="36" t="s">
        <v>2345</v>
      </c>
      <c r="F3041" s="36" t="s">
        <v>2993</v>
      </c>
      <c r="G3041" s="36" t="s">
        <v>41</v>
      </c>
      <c r="H3041" s="36" t="s">
        <v>174</v>
      </c>
      <c r="I3041" s="22"/>
      <c r="J3041" s="22" t="s">
        <v>132</v>
      </c>
      <c r="K3041" s="23">
        <v>146.2</v>
      </c>
      <c r="L3041" s="23">
        <v>66.3</v>
      </c>
      <c r="M3041" s="23">
        <v>55.7</v>
      </c>
      <c r="N3041" s="23">
        <v>371.348</v>
      </c>
      <c r="O3041" s="23">
        <v>168.402</v>
      </c>
      <c r="P3041" s="23">
        <v>141.478</v>
      </c>
      <c r="Q3041" s="37" t="s">
        <v>40</v>
      </c>
      <c r="R3041" s="28">
        <v>18.8</v>
      </c>
      <c r="S3041" s="24" t="s">
        <v>132</v>
      </c>
      <c r="T3041" s="38" t="s">
        <v>40</v>
      </c>
      <c r="U3041" s="27" cm="1">
        <f t="array" ref="U3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18.8</v>
      </c>
    </row>
    <row r="3042" hidden="1" spans="1:21">
      <c r="A3042" s="36" t="s">
        <v>3798</v>
      </c>
      <c r="B3042" s="36" t="s">
        <v>174</v>
      </c>
      <c r="C3042" s="36" t="s">
        <v>3800</v>
      </c>
      <c r="D3042" s="36" t="s">
        <v>132</v>
      </c>
      <c r="E3042" s="36" t="s">
        <v>2345</v>
      </c>
      <c r="F3042" s="36" t="s">
        <v>2537</v>
      </c>
      <c r="G3042" s="36" t="s">
        <v>41</v>
      </c>
      <c r="H3042" s="36" t="s">
        <v>174</v>
      </c>
      <c r="I3042" s="22"/>
      <c r="J3042" s="22" t="s">
        <v>132</v>
      </c>
      <c r="K3042" s="23">
        <v>146.8</v>
      </c>
      <c r="L3042" s="23">
        <v>66.3</v>
      </c>
      <c r="M3042" s="23">
        <v>55.7</v>
      </c>
      <c r="N3042" s="23">
        <v>372.872</v>
      </c>
      <c r="O3042" s="23">
        <v>168.402</v>
      </c>
      <c r="P3042" s="23">
        <v>141.478</v>
      </c>
      <c r="Q3042" s="37" t="s">
        <v>40</v>
      </c>
      <c r="R3042" s="28">
        <v>18.2</v>
      </c>
      <c r="S3042" s="24" t="s">
        <v>132</v>
      </c>
      <c r="T3042" s="38" t="s">
        <v>40</v>
      </c>
      <c r="U3042" s="27" cm="1">
        <f t="array" ref="U3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43" hidden="1" spans="1:21">
      <c r="A3043" s="36" t="s">
        <v>3798</v>
      </c>
      <c r="B3043" s="36" t="s">
        <v>174</v>
      </c>
      <c r="C3043" s="36" t="s">
        <v>3800</v>
      </c>
      <c r="D3043" s="36" t="s">
        <v>1761</v>
      </c>
      <c r="E3043" s="36" t="s">
        <v>2345</v>
      </c>
      <c r="F3043" s="36" t="s">
        <v>2537</v>
      </c>
      <c r="G3043" s="36" t="s">
        <v>41</v>
      </c>
      <c r="H3043" s="36" t="s">
        <v>174</v>
      </c>
      <c r="I3043" s="22"/>
      <c r="J3043" s="22" t="s">
        <v>132</v>
      </c>
      <c r="K3043" s="23">
        <v>146.8</v>
      </c>
      <c r="L3043" s="23">
        <v>66.3</v>
      </c>
      <c r="M3043" s="23">
        <v>55.7</v>
      </c>
      <c r="N3043" s="23">
        <v>372.872</v>
      </c>
      <c r="O3043" s="23">
        <v>168.402</v>
      </c>
      <c r="P3043" s="23">
        <v>141.478</v>
      </c>
      <c r="Q3043" s="37" t="s">
        <v>40</v>
      </c>
      <c r="R3043" s="28">
        <v>18.2</v>
      </c>
      <c r="S3043" s="24" t="s">
        <v>132</v>
      </c>
      <c r="T3043" s="38" t="s">
        <v>40</v>
      </c>
      <c r="U3043" s="27" cm="1">
        <f t="array" ref="U3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44" hidden="1" spans="1:21">
      <c r="A3044" s="36" t="s">
        <v>3798</v>
      </c>
      <c r="B3044" s="36" t="s">
        <v>174</v>
      </c>
      <c r="C3044" s="36" t="s">
        <v>3801</v>
      </c>
      <c r="D3044" s="36" t="s">
        <v>132</v>
      </c>
      <c r="E3044" s="36" t="s">
        <v>2354</v>
      </c>
      <c r="F3044" s="36" t="s">
        <v>2546</v>
      </c>
      <c r="G3044" s="36" t="s">
        <v>41</v>
      </c>
      <c r="H3044" s="36" t="s">
        <v>174</v>
      </c>
      <c r="I3044" s="22"/>
      <c r="J3044" s="22" t="s">
        <v>132</v>
      </c>
      <c r="K3044" s="23">
        <v>152</v>
      </c>
      <c r="L3044" s="23">
        <v>68</v>
      </c>
      <c r="M3044" s="23">
        <v>55.7</v>
      </c>
      <c r="N3044" s="23">
        <v>386.08</v>
      </c>
      <c r="O3044" s="23">
        <v>172.72</v>
      </c>
      <c r="P3044" s="23">
        <v>141.478</v>
      </c>
      <c r="Q3044" s="37" t="s">
        <v>40</v>
      </c>
      <c r="R3044" s="28">
        <v>13</v>
      </c>
      <c r="S3044" s="24" t="s">
        <v>132</v>
      </c>
      <c r="T3044" s="38" t="s">
        <v>40</v>
      </c>
      <c r="U3044" s="27" cm="1">
        <f t="array" ref="U3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045" hidden="1" spans="1:21">
      <c r="A3045" s="36" t="s">
        <v>3798</v>
      </c>
      <c r="B3045" s="36" t="s">
        <v>174</v>
      </c>
      <c r="C3045" s="36" t="s">
        <v>3801</v>
      </c>
      <c r="D3045" s="36" t="s">
        <v>1761</v>
      </c>
      <c r="E3045" s="36" t="s">
        <v>2354</v>
      </c>
      <c r="F3045" s="36" t="s">
        <v>2546</v>
      </c>
      <c r="G3045" s="36" t="s">
        <v>41</v>
      </c>
      <c r="H3045" s="36" t="s">
        <v>174</v>
      </c>
      <c r="I3045" s="22"/>
      <c r="J3045" s="22" t="s">
        <v>132</v>
      </c>
      <c r="K3045" s="23">
        <v>152</v>
      </c>
      <c r="L3045" s="23">
        <v>68</v>
      </c>
      <c r="M3045" s="23">
        <v>55.7</v>
      </c>
      <c r="N3045" s="23">
        <v>386.08</v>
      </c>
      <c r="O3045" s="23">
        <v>172.72</v>
      </c>
      <c r="P3045" s="23">
        <v>141.478</v>
      </c>
      <c r="Q3045" s="37" t="s">
        <v>40</v>
      </c>
      <c r="R3045" s="28">
        <v>13</v>
      </c>
      <c r="S3045" s="24" t="s">
        <v>132</v>
      </c>
      <c r="T3045" s="38" t="s">
        <v>40</v>
      </c>
      <c r="U3045" s="27" cm="1">
        <f t="array" ref="U3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046" hidden="1" spans="1:21">
      <c r="A3046" s="36" t="s">
        <v>3798</v>
      </c>
      <c r="B3046" s="36" t="s">
        <v>174</v>
      </c>
      <c r="C3046" s="36" t="s">
        <v>3802</v>
      </c>
      <c r="D3046" s="36" t="s">
        <v>132</v>
      </c>
      <c r="E3046" s="36" t="s">
        <v>2371</v>
      </c>
      <c r="F3046" s="36" t="s">
        <v>3000</v>
      </c>
      <c r="G3046" s="36" t="s">
        <v>41</v>
      </c>
      <c r="H3046" s="36" t="s">
        <v>174</v>
      </c>
      <c r="I3046" s="22"/>
      <c r="J3046" s="22" t="s">
        <v>132</v>
      </c>
      <c r="K3046" s="23">
        <v>152.8</v>
      </c>
      <c r="L3046" s="23">
        <v>68</v>
      </c>
      <c r="M3046" s="23">
        <v>55.7</v>
      </c>
      <c r="N3046" s="23">
        <v>388.112</v>
      </c>
      <c r="O3046" s="23">
        <v>172.72</v>
      </c>
      <c r="P3046" s="23">
        <v>141.478</v>
      </c>
      <c r="Q3046" s="37" t="s">
        <v>40</v>
      </c>
      <c r="R3046" s="28">
        <v>12.2</v>
      </c>
      <c r="S3046" s="24" t="s">
        <v>132</v>
      </c>
      <c r="T3046" s="38" t="s">
        <v>40</v>
      </c>
      <c r="U3046" s="27" cm="1">
        <f t="array" ref="U3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3047" hidden="1" spans="1:21">
      <c r="A3047" s="36" t="s">
        <v>3798</v>
      </c>
      <c r="B3047" s="36" t="s">
        <v>174</v>
      </c>
      <c r="C3047" s="36" t="s">
        <v>3803</v>
      </c>
      <c r="D3047" s="36" t="s">
        <v>132</v>
      </c>
      <c r="E3047" s="36" t="s">
        <v>2371</v>
      </c>
      <c r="F3047" s="36" t="s">
        <v>2342</v>
      </c>
      <c r="G3047" s="36" t="s">
        <v>41</v>
      </c>
      <c r="H3047" s="36" t="s">
        <v>174</v>
      </c>
      <c r="I3047" s="22"/>
      <c r="J3047" s="22" t="s">
        <v>132</v>
      </c>
      <c r="K3047" s="23">
        <v>152.8</v>
      </c>
      <c r="L3047" s="23">
        <v>68.7</v>
      </c>
      <c r="M3047" s="23">
        <v>56.3</v>
      </c>
      <c r="N3047" s="23">
        <v>388.112</v>
      </c>
      <c r="O3047" s="23">
        <v>174.498</v>
      </c>
      <c r="P3047" s="23">
        <v>143.002</v>
      </c>
      <c r="Q3047" s="37" t="s">
        <v>40</v>
      </c>
      <c r="R3047" s="28">
        <v>12.2</v>
      </c>
      <c r="S3047" s="24" t="s">
        <v>132</v>
      </c>
      <c r="T3047" s="38" t="s">
        <v>40</v>
      </c>
      <c r="U3047" s="27" cm="1">
        <f t="array" ref="U3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3048" hidden="1" spans="1:21">
      <c r="A3048" s="36" t="s">
        <v>3798</v>
      </c>
      <c r="B3048" s="36" t="s">
        <v>3804</v>
      </c>
      <c r="C3048" s="36" t="s">
        <v>1758</v>
      </c>
      <c r="D3048" s="36" t="s">
        <v>132</v>
      </c>
      <c r="E3048" s="36" t="s">
        <v>2341</v>
      </c>
      <c r="F3048" s="36" t="s">
        <v>2867</v>
      </c>
      <c r="G3048" s="36" t="s">
        <v>17</v>
      </c>
      <c r="H3048" s="36" t="s">
        <v>141</v>
      </c>
      <c r="I3048" s="22"/>
      <c r="J3048" s="22" t="s">
        <v>132</v>
      </c>
      <c r="K3048" s="23">
        <v>143.9</v>
      </c>
      <c r="L3048" s="23">
        <v>66.5</v>
      </c>
      <c r="M3048" s="23">
        <v>56.2</v>
      </c>
      <c r="N3048" s="23">
        <v>365.506</v>
      </c>
      <c r="O3048" s="23">
        <v>168.91</v>
      </c>
      <c r="P3048" s="23">
        <v>142.748</v>
      </c>
      <c r="Q3048" s="37" t="s">
        <v>20</v>
      </c>
      <c r="R3048" s="28">
        <v>19.1</v>
      </c>
      <c r="S3048" s="24" t="s">
        <v>132</v>
      </c>
      <c r="T3048" s="38" t="s">
        <v>20</v>
      </c>
      <c r="U3048" s="27" cm="1">
        <f t="array" ref="U3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49" hidden="1" spans="1:21">
      <c r="A3049" s="36" t="s">
        <v>3798</v>
      </c>
      <c r="B3049" s="36" t="s">
        <v>3804</v>
      </c>
      <c r="C3049" s="36" t="s">
        <v>1758</v>
      </c>
      <c r="D3049" s="36" t="s">
        <v>132</v>
      </c>
      <c r="E3049" s="36" t="s">
        <v>2345</v>
      </c>
      <c r="F3049" s="36" t="s">
        <v>3044</v>
      </c>
      <c r="G3049" s="36" t="s">
        <v>17</v>
      </c>
      <c r="H3049" s="36" t="s">
        <v>141</v>
      </c>
      <c r="I3049" s="22"/>
      <c r="J3049" s="22" t="s">
        <v>132</v>
      </c>
      <c r="K3049" s="23">
        <v>146.2</v>
      </c>
      <c r="L3049" s="23">
        <v>66.3</v>
      </c>
      <c r="M3049" s="23">
        <v>55.5</v>
      </c>
      <c r="N3049" s="23">
        <v>371.348</v>
      </c>
      <c r="O3049" s="23">
        <v>168.402</v>
      </c>
      <c r="P3049" s="23">
        <v>140.97</v>
      </c>
      <c r="Q3049" s="37" t="s">
        <v>20</v>
      </c>
      <c r="R3049" s="28">
        <v>16.8</v>
      </c>
      <c r="S3049" s="24" t="s">
        <v>132</v>
      </c>
      <c r="T3049" s="38" t="s">
        <v>20</v>
      </c>
      <c r="U3049" s="27" cm="1">
        <f t="array" ref="U3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50" hidden="1" spans="1:21">
      <c r="A3050" s="36" t="s">
        <v>3798</v>
      </c>
      <c r="B3050" s="36" t="s">
        <v>3804</v>
      </c>
      <c r="C3050" s="36" t="s">
        <v>1758</v>
      </c>
      <c r="D3050" s="36" t="s">
        <v>132</v>
      </c>
      <c r="E3050" s="36" t="s">
        <v>2345</v>
      </c>
      <c r="F3050" s="36" t="s">
        <v>3051</v>
      </c>
      <c r="G3050" s="36" t="s">
        <v>17</v>
      </c>
      <c r="H3050" s="36" t="s">
        <v>141</v>
      </c>
      <c r="I3050" s="22"/>
      <c r="J3050" s="22" t="s">
        <v>132</v>
      </c>
      <c r="K3050" s="23">
        <v>146.2</v>
      </c>
      <c r="L3050" s="23">
        <v>66.3</v>
      </c>
      <c r="M3050" s="23">
        <v>55.4</v>
      </c>
      <c r="N3050" s="23">
        <v>371.348</v>
      </c>
      <c r="O3050" s="23">
        <v>168.402</v>
      </c>
      <c r="P3050" s="23">
        <v>140.716</v>
      </c>
      <c r="Q3050" s="37" t="s">
        <v>20</v>
      </c>
      <c r="R3050" s="28">
        <v>16.8</v>
      </c>
      <c r="S3050" s="24" t="s">
        <v>132</v>
      </c>
      <c r="T3050" s="38" t="s">
        <v>20</v>
      </c>
      <c r="U3050" s="27" cm="1">
        <f t="array" ref="U3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51" hidden="1" spans="1:21">
      <c r="A3051" s="36" t="s">
        <v>3798</v>
      </c>
      <c r="B3051" s="36" t="s">
        <v>3804</v>
      </c>
      <c r="C3051" s="36" t="s">
        <v>3800</v>
      </c>
      <c r="D3051" s="36" t="s">
        <v>132</v>
      </c>
      <c r="E3051" s="36" t="s">
        <v>2345</v>
      </c>
      <c r="F3051" s="36" t="s">
        <v>2830</v>
      </c>
      <c r="G3051" s="36" t="s">
        <v>17</v>
      </c>
      <c r="H3051" s="36" t="s">
        <v>141</v>
      </c>
      <c r="I3051" s="22"/>
      <c r="J3051" s="22" t="s">
        <v>132</v>
      </c>
      <c r="K3051" s="23">
        <v>146.8</v>
      </c>
      <c r="L3051" s="23">
        <v>66.3</v>
      </c>
      <c r="M3051" s="23">
        <v>55.7</v>
      </c>
      <c r="N3051" s="23">
        <v>372.872</v>
      </c>
      <c r="O3051" s="23">
        <v>168.402</v>
      </c>
      <c r="P3051" s="23">
        <v>141.478</v>
      </c>
      <c r="Q3051" s="37" t="s">
        <v>20</v>
      </c>
      <c r="R3051" s="28">
        <v>16.2</v>
      </c>
      <c r="S3051" s="24" t="s">
        <v>132</v>
      </c>
      <c r="T3051" s="38" t="s">
        <v>20</v>
      </c>
      <c r="U3051" s="27" cm="1">
        <f t="array" ref="U3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52" hidden="1" spans="1:21">
      <c r="A3052" s="36" t="s">
        <v>3798</v>
      </c>
      <c r="B3052" s="36" t="s">
        <v>3804</v>
      </c>
      <c r="C3052" s="36" t="s">
        <v>3800</v>
      </c>
      <c r="D3052" s="36" t="s">
        <v>132</v>
      </c>
      <c r="E3052" s="36" t="s">
        <v>2354</v>
      </c>
      <c r="F3052" s="36" t="s">
        <v>2557</v>
      </c>
      <c r="G3052" s="36" t="s">
        <v>17</v>
      </c>
      <c r="H3052" s="36" t="s">
        <v>141</v>
      </c>
      <c r="I3052" s="22"/>
      <c r="J3052" s="22" t="s">
        <v>132</v>
      </c>
      <c r="K3052" s="23">
        <v>151.1</v>
      </c>
      <c r="L3052" s="23">
        <v>68</v>
      </c>
      <c r="M3052" s="23">
        <v>55.7</v>
      </c>
      <c r="N3052" s="23">
        <v>383.794</v>
      </c>
      <c r="O3052" s="23">
        <v>172.72</v>
      </c>
      <c r="P3052" s="23">
        <v>141.478</v>
      </c>
      <c r="Q3052" s="37" t="s">
        <v>20</v>
      </c>
      <c r="R3052" s="28">
        <v>11.9</v>
      </c>
      <c r="S3052" s="24" t="s">
        <v>132</v>
      </c>
      <c r="T3052" s="38" t="s">
        <v>20</v>
      </c>
      <c r="U3052" s="27" cm="1">
        <f t="array" ref="U3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053" hidden="1" spans="1:21">
      <c r="A3053" s="36" t="s">
        <v>3798</v>
      </c>
      <c r="B3053" s="36" t="s">
        <v>3804</v>
      </c>
      <c r="C3053" s="36" t="s">
        <v>3800</v>
      </c>
      <c r="D3053" s="36" t="s">
        <v>132</v>
      </c>
      <c r="E3053" s="36" t="s">
        <v>2354</v>
      </c>
      <c r="F3053" s="36" t="s">
        <v>2973</v>
      </c>
      <c r="G3053" s="36" t="s">
        <v>17</v>
      </c>
      <c r="H3053" s="36" t="s">
        <v>141</v>
      </c>
      <c r="I3053" s="22"/>
      <c r="J3053" s="22" t="s">
        <v>132</v>
      </c>
      <c r="K3053" s="23">
        <v>151.9</v>
      </c>
      <c r="L3053" s="23">
        <v>68</v>
      </c>
      <c r="M3053" s="23">
        <v>55.7</v>
      </c>
      <c r="N3053" s="23">
        <v>385.826</v>
      </c>
      <c r="O3053" s="23">
        <v>172.72</v>
      </c>
      <c r="P3053" s="23">
        <v>141.478</v>
      </c>
      <c r="Q3053" s="37" t="s">
        <v>20</v>
      </c>
      <c r="R3053" s="28">
        <v>11.1</v>
      </c>
      <c r="S3053" s="24" t="s">
        <v>132</v>
      </c>
      <c r="T3053" s="38" t="s">
        <v>20</v>
      </c>
      <c r="U3053" s="27" cm="1">
        <f t="array" ref="U3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054" hidden="1" spans="1:21">
      <c r="A3054" s="36" t="s">
        <v>3798</v>
      </c>
      <c r="B3054" s="36" t="s">
        <v>3804</v>
      </c>
      <c r="C3054" s="36" t="s">
        <v>3801</v>
      </c>
      <c r="D3054" s="36" t="s">
        <v>132</v>
      </c>
      <c r="E3054" s="36" t="s">
        <v>2354</v>
      </c>
      <c r="F3054" s="36" t="s">
        <v>3131</v>
      </c>
      <c r="G3054" s="36" t="s">
        <v>17</v>
      </c>
      <c r="H3054" s="36" t="s">
        <v>141</v>
      </c>
      <c r="I3054" s="22"/>
      <c r="J3054" s="22" t="s">
        <v>132</v>
      </c>
      <c r="K3054" s="23">
        <v>157.4</v>
      </c>
      <c r="L3054" s="23">
        <v>68</v>
      </c>
      <c r="M3054" s="23">
        <v>56.1</v>
      </c>
      <c r="N3054" s="23">
        <v>399.796</v>
      </c>
      <c r="O3054" s="23">
        <v>172.72</v>
      </c>
      <c r="P3054" s="23">
        <v>142.494</v>
      </c>
      <c r="Q3054" s="37" t="s">
        <v>20</v>
      </c>
      <c r="R3054" s="28">
        <v>5.6</v>
      </c>
      <c r="S3054" s="24" t="s">
        <v>132</v>
      </c>
      <c r="T3054" s="38" t="s">
        <v>20</v>
      </c>
      <c r="U3054" s="27" cm="1">
        <f t="array" ref="U3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55" hidden="1" spans="1:21">
      <c r="A3055" s="36" t="s">
        <v>3798</v>
      </c>
      <c r="B3055" s="36" t="s">
        <v>3804</v>
      </c>
      <c r="C3055" s="36" t="s">
        <v>3801</v>
      </c>
      <c r="D3055" s="36" t="s">
        <v>132</v>
      </c>
      <c r="E3055" s="36" t="s">
        <v>2354</v>
      </c>
      <c r="F3055" s="36" t="s">
        <v>2546</v>
      </c>
      <c r="G3055" s="36" t="s">
        <v>17</v>
      </c>
      <c r="H3055" s="36" t="s">
        <v>141</v>
      </c>
      <c r="I3055" s="22"/>
      <c r="J3055" s="22" t="s">
        <v>132</v>
      </c>
      <c r="K3055" s="23">
        <v>152</v>
      </c>
      <c r="L3055" s="23">
        <v>68</v>
      </c>
      <c r="M3055" s="23">
        <v>55.7</v>
      </c>
      <c r="N3055" s="23">
        <v>386.08</v>
      </c>
      <c r="O3055" s="23">
        <v>172.72</v>
      </c>
      <c r="P3055" s="23">
        <v>141.478</v>
      </c>
      <c r="Q3055" s="37" t="s">
        <v>20</v>
      </c>
      <c r="R3055" s="28">
        <v>11</v>
      </c>
      <c r="S3055" s="24" t="s">
        <v>132</v>
      </c>
      <c r="T3055" s="38" t="s">
        <v>20</v>
      </c>
      <c r="U3055" s="27" cm="1">
        <f t="array" ref="U3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3056" hidden="1" spans="1:21">
      <c r="A3056" s="36" t="s">
        <v>3798</v>
      </c>
      <c r="B3056" s="36" t="s">
        <v>3804</v>
      </c>
      <c r="C3056" s="36" t="s">
        <v>3802</v>
      </c>
      <c r="D3056" s="36" t="s">
        <v>132</v>
      </c>
      <c r="E3056" s="36" t="s">
        <v>2354</v>
      </c>
      <c r="F3056" s="36" t="s">
        <v>3000</v>
      </c>
      <c r="G3056" s="36" t="s">
        <v>17</v>
      </c>
      <c r="H3056" s="36" t="s">
        <v>141</v>
      </c>
      <c r="I3056" s="22"/>
      <c r="J3056" s="22" t="s">
        <v>132</v>
      </c>
      <c r="K3056" s="23">
        <v>152.8</v>
      </c>
      <c r="L3056" s="23">
        <v>68</v>
      </c>
      <c r="M3056" s="23">
        <v>56.4</v>
      </c>
      <c r="N3056" s="23">
        <v>388.112</v>
      </c>
      <c r="O3056" s="23">
        <v>172.72</v>
      </c>
      <c r="P3056" s="23">
        <v>143.256</v>
      </c>
      <c r="Q3056" s="37" t="s">
        <v>20</v>
      </c>
      <c r="R3056" s="28">
        <v>10.2</v>
      </c>
      <c r="S3056" s="24" t="s">
        <v>132</v>
      </c>
      <c r="T3056" s="38" t="s">
        <v>20</v>
      </c>
      <c r="U3056" s="27" cm="1">
        <f t="array" ref="U3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57" hidden="1" spans="1:21">
      <c r="A3057" s="36" t="s">
        <v>3798</v>
      </c>
      <c r="B3057" s="36" t="s">
        <v>3804</v>
      </c>
      <c r="C3057" s="36" t="s">
        <v>3802</v>
      </c>
      <c r="D3057" s="36" t="s">
        <v>132</v>
      </c>
      <c r="E3057" s="36" t="s">
        <v>2354</v>
      </c>
      <c r="F3057" s="36" t="s">
        <v>3000</v>
      </c>
      <c r="G3057" s="36" t="s">
        <v>17</v>
      </c>
      <c r="H3057" s="36" t="s">
        <v>141</v>
      </c>
      <c r="I3057" s="22"/>
      <c r="J3057" s="22" t="s">
        <v>132</v>
      </c>
      <c r="K3057" s="23">
        <v>159.1</v>
      </c>
      <c r="L3057" s="23">
        <v>68</v>
      </c>
      <c r="M3057" s="23">
        <v>56.1</v>
      </c>
      <c r="N3057" s="23">
        <v>404.114</v>
      </c>
      <c r="O3057" s="23">
        <v>172.72</v>
      </c>
      <c r="P3057" s="23">
        <v>142.494</v>
      </c>
      <c r="Q3057" s="37" t="s">
        <v>20</v>
      </c>
      <c r="R3057" s="28">
        <v>3.9</v>
      </c>
      <c r="S3057" s="24" t="s">
        <v>132</v>
      </c>
      <c r="T3057" s="38" t="s">
        <v>20</v>
      </c>
      <c r="U3057" s="27" cm="1">
        <f t="array" ref="U3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58" hidden="1" spans="1:21">
      <c r="A3058" s="36" t="s">
        <v>3798</v>
      </c>
      <c r="B3058" s="36" t="s">
        <v>3804</v>
      </c>
      <c r="C3058" s="36" t="s">
        <v>3803</v>
      </c>
      <c r="D3058" s="36" t="s">
        <v>132</v>
      </c>
      <c r="E3058" s="36" t="s">
        <v>2371</v>
      </c>
      <c r="F3058" s="36" t="s">
        <v>2342</v>
      </c>
      <c r="G3058" s="36" t="s">
        <v>17</v>
      </c>
      <c r="H3058" s="36" t="s">
        <v>141</v>
      </c>
      <c r="I3058" s="22"/>
      <c r="J3058" s="22" t="s">
        <v>132</v>
      </c>
      <c r="K3058" s="23">
        <v>152.8</v>
      </c>
      <c r="L3058" s="23">
        <v>68.7</v>
      </c>
      <c r="M3058" s="23">
        <v>57.2</v>
      </c>
      <c r="N3058" s="23">
        <v>388.112</v>
      </c>
      <c r="O3058" s="23">
        <v>174.498</v>
      </c>
      <c r="P3058" s="23">
        <v>145.288</v>
      </c>
      <c r="Q3058" s="37" t="s">
        <v>20</v>
      </c>
      <c r="R3058" s="28">
        <v>10.2</v>
      </c>
      <c r="S3058" s="24" t="s">
        <v>132</v>
      </c>
      <c r="T3058" s="38" t="s">
        <v>20</v>
      </c>
      <c r="U3058" s="27" cm="1">
        <f t="array" ref="U3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59" hidden="1" spans="1:21">
      <c r="A3059" s="36" t="s">
        <v>3798</v>
      </c>
      <c r="B3059" s="36" t="s">
        <v>1774</v>
      </c>
      <c r="C3059" s="36" t="s">
        <v>3802</v>
      </c>
      <c r="D3059" s="36" t="s">
        <v>132</v>
      </c>
      <c r="E3059" s="36" t="s">
        <v>2354</v>
      </c>
      <c r="F3059" s="36" t="s">
        <v>2462</v>
      </c>
      <c r="G3059" s="36" t="s">
        <v>17</v>
      </c>
      <c r="H3059" s="36" t="s">
        <v>141</v>
      </c>
      <c r="I3059" s="22"/>
      <c r="J3059" s="22" t="s">
        <v>132</v>
      </c>
      <c r="K3059" s="23">
        <v>151.7</v>
      </c>
      <c r="L3059" s="23">
        <v>68</v>
      </c>
      <c r="M3059" s="23">
        <v>56.4</v>
      </c>
      <c r="N3059" s="23">
        <v>385.318</v>
      </c>
      <c r="O3059" s="23">
        <v>172.72</v>
      </c>
      <c r="P3059" s="23">
        <v>143.256</v>
      </c>
      <c r="Q3059" s="37" t="s">
        <v>20</v>
      </c>
      <c r="R3059" s="28">
        <v>11.3</v>
      </c>
      <c r="S3059" s="24" t="s">
        <v>132</v>
      </c>
      <c r="T3059" s="38" t="s">
        <v>20</v>
      </c>
      <c r="U3059" s="27" cm="1">
        <f t="array" ref="U3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060" hidden="1" spans="1:21">
      <c r="A3060" s="36" t="s">
        <v>3798</v>
      </c>
      <c r="B3060" s="36" t="s">
        <v>3805</v>
      </c>
      <c r="C3060" s="36" t="s">
        <v>1767</v>
      </c>
      <c r="D3060" s="36" t="s">
        <v>132</v>
      </c>
      <c r="E3060" s="36" t="s">
        <v>2341</v>
      </c>
      <c r="F3060" s="36" t="s">
        <v>2537</v>
      </c>
      <c r="G3060" s="36" t="s">
        <v>101</v>
      </c>
      <c r="H3060" s="36" t="s">
        <v>131</v>
      </c>
      <c r="I3060" s="22"/>
      <c r="J3060" s="22" t="s">
        <v>132</v>
      </c>
      <c r="K3060" s="23">
        <v>161.8</v>
      </c>
      <c r="L3060" s="23">
        <v>70.4</v>
      </c>
      <c r="M3060" s="23">
        <v>61.5</v>
      </c>
      <c r="N3060" s="23">
        <v>410.972</v>
      </c>
      <c r="O3060" s="23">
        <v>178.816</v>
      </c>
      <c r="P3060" s="23">
        <v>156.21</v>
      </c>
      <c r="Q3060" s="37" t="s">
        <v>100</v>
      </c>
      <c r="R3060" s="28">
        <v>19.2</v>
      </c>
      <c r="S3060" s="24" t="s">
        <v>132</v>
      </c>
      <c r="T3060" s="38" t="s">
        <v>100</v>
      </c>
      <c r="U3060" s="27" cm="1">
        <f t="array" ref="U3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19.2</v>
      </c>
    </row>
    <row r="3061" hidden="1" spans="1:21">
      <c r="A3061" s="36" t="s">
        <v>3798</v>
      </c>
      <c r="B3061" s="36" t="s">
        <v>3805</v>
      </c>
      <c r="C3061" s="36" t="s">
        <v>1767</v>
      </c>
      <c r="D3061" s="36" t="s">
        <v>1761</v>
      </c>
      <c r="E3061" s="36" t="s">
        <v>2341</v>
      </c>
      <c r="F3061" s="36" t="s">
        <v>2824</v>
      </c>
      <c r="G3061" s="36" t="s">
        <v>101</v>
      </c>
      <c r="H3061" s="36" t="s">
        <v>131</v>
      </c>
      <c r="I3061" s="22"/>
      <c r="J3061" s="22" t="s">
        <v>132</v>
      </c>
      <c r="K3061" s="23">
        <v>163.1</v>
      </c>
      <c r="L3061" s="23">
        <v>70.4</v>
      </c>
      <c r="M3061" s="23">
        <v>61.5</v>
      </c>
      <c r="N3061" s="23">
        <v>414.274</v>
      </c>
      <c r="O3061" s="23">
        <v>178.816</v>
      </c>
      <c r="P3061" s="23">
        <v>156.21</v>
      </c>
      <c r="Q3061" s="37" t="s">
        <v>100</v>
      </c>
      <c r="R3061" s="28">
        <v>17.9</v>
      </c>
      <c r="S3061" s="24" t="s">
        <v>132</v>
      </c>
      <c r="T3061" s="38" t="s">
        <v>100</v>
      </c>
      <c r="U3061" s="27" cm="1">
        <f t="array" ref="U3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062" hidden="1" spans="1:21">
      <c r="A3062" s="36" t="s">
        <v>3798</v>
      </c>
      <c r="B3062" s="36" t="s">
        <v>3805</v>
      </c>
      <c r="C3062" s="36" t="s">
        <v>1767</v>
      </c>
      <c r="D3062" s="36" t="s">
        <v>132</v>
      </c>
      <c r="E3062" s="36" t="s">
        <v>2345</v>
      </c>
      <c r="F3062" s="36" t="s">
        <v>2975</v>
      </c>
      <c r="G3062" s="36" t="s">
        <v>101</v>
      </c>
      <c r="H3062" s="36" t="s">
        <v>131</v>
      </c>
      <c r="I3062" s="22"/>
      <c r="J3062" s="22" t="s">
        <v>132</v>
      </c>
      <c r="K3062" s="23">
        <v>169.8</v>
      </c>
      <c r="L3062" s="23">
        <v>71.7</v>
      </c>
      <c r="M3062" s="23">
        <v>61.3</v>
      </c>
      <c r="N3062" s="23">
        <v>431.292</v>
      </c>
      <c r="O3062" s="23">
        <v>182.118</v>
      </c>
      <c r="P3062" s="23">
        <v>155.702</v>
      </c>
      <c r="Q3062" s="37" t="s">
        <v>100</v>
      </c>
      <c r="R3062" s="28">
        <v>11.2</v>
      </c>
      <c r="S3062" s="24" t="s">
        <v>132</v>
      </c>
      <c r="T3062" s="38" t="s">
        <v>100</v>
      </c>
      <c r="U3062" s="27" cm="1">
        <f t="array" ref="U3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3063" hidden="1" spans="1:21">
      <c r="A3063" s="36" t="s">
        <v>3798</v>
      </c>
      <c r="B3063" s="36" t="s">
        <v>3805</v>
      </c>
      <c r="C3063" s="36" t="s">
        <v>1767</v>
      </c>
      <c r="D3063" s="36" t="s">
        <v>132</v>
      </c>
      <c r="E3063" s="36" t="s">
        <v>2345</v>
      </c>
      <c r="F3063" s="36" t="s">
        <v>3186</v>
      </c>
      <c r="G3063" s="36" t="s">
        <v>101</v>
      </c>
      <c r="H3063" s="36" t="s">
        <v>131</v>
      </c>
      <c r="I3063" s="22"/>
      <c r="J3063" s="22" t="s">
        <v>132</v>
      </c>
      <c r="K3063" s="23">
        <v>169.7</v>
      </c>
      <c r="L3063" s="23">
        <v>71.7</v>
      </c>
      <c r="M3063" s="23">
        <v>61.3</v>
      </c>
      <c r="N3063" s="23">
        <v>431.038</v>
      </c>
      <c r="O3063" s="23">
        <v>182.118</v>
      </c>
      <c r="P3063" s="23">
        <v>155.702</v>
      </c>
      <c r="Q3063" s="37" t="s">
        <v>100</v>
      </c>
      <c r="R3063" s="28">
        <v>11.3</v>
      </c>
      <c r="S3063" s="24" t="s">
        <v>132</v>
      </c>
      <c r="T3063" s="38" t="s">
        <v>100</v>
      </c>
      <c r="U3063" s="27" cm="1">
        <f t="array" ref="U3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064" hidden="1" spans="1:21">
      <c r="A3064" s="36" t="s">
        <v>3798</v>
      </c>
      <c r="B3064" s="36" t="s">
        <v>3805</v>
      </c>
      <c r="C3064" s="36" t="s">
        <v>3806</v>
      </c>
      <c r="D3064" s="36" t="s">
        <v>132</v>
      </c>
      <c r="E3064" s="36" t="s">
        <v>2354</v>
      </c>
      <c r="F3064" s="36" t="s">
        <v>2342</v>
      </c>
      <c r="G3064" s="36" t="s">
        <v>101</v>
      </c>
      <c r="H3064" s="36" t="s">
        <v>131</v>
      </c>
      <c r="I3064" s="22"/>
      <c r="J3064" s="22" t="s">
        <v>132</v>
      </c>
      <c r="K3064" s="23">
        <v>175.1</v>
      </c>
      <c r="L3064" s="23">
        <v>72.6</v>
      </c>
      <c r="M3064" s="23">
        <v>65.2</v>
      </c>
      <c r="N3064" s="23">
        <v>444.754</v>
      </c>
      <c r="O3064" s="23">
        <v>184.404</v>
      </c>
      <c r="P3064" s="23">
        <v>165.608</v>
      </c>
      <c r="Q3064" s="37" t="s">
        <v>100</v>
      </c>
      <c r="R3064" s="28">
        <v>5.9</v>
      </c>
      <c r="S3064" s="24" t="s">
        <v>132</v>
      </c>
      <c r="T3064" s="38" t="s">
        <v>100</v>
      </c>
      <c r="U3064" s="27" cm="1">
        <f t="array" ref="U3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65" hidden="1" spans="1:21">
      <c r="A3065" s="36" t="s">
        <v>3798</v>
      </c>
      <c r="B3065" s="36" t="s">
        <v>135</v>
      </c>
      <c r="C3065" s="36" t="s">
        <v>1758</v>
      </c>
      <c r="D3065" s="36" t="s">
        <v>132</v>
      </c>
      <c r="E3065" s="36" t="s">
        <v>2341</v>
      </c>
      <c r="F3065" s="36" t="s">
        <v>2832</v>
      </c>
      <c r="G3065" s="36" t="s">
        <v>41</v>
      </c>
      <c r="H3065" s="36" t="s">
        <v>135</v>
      </c>
      <c r="I3065" s="22"/>
      <c r="J3065" s="22" t="s">
        <v>132</v>
      </c>
      <c r="K3065" s="23">
        <v>148</v>
      </c>
      <c r="L3065" s="23">
        <v>66.3</v>
      </c>
      <c r="M3065" s="23">
        <v>54.5</v>
      </c>
      <c r="N3065" s="23">
        <v>375.92</v>
      </c>
      <c r="O3065" s="23">
        <v>168.402</v>
      </c>
      <c r="P3065" s="23">
        <v>138.43</v>
      </c>
      <c r="Q3065" s="37" t="s">
        <v>40</v>
      </c>
      <c r="R3065" s="28">
        <v>17</v>
      </c>
      <c r="S3065" s="24" t="s">
        <v>132</v>
      </c>
      <c r="T3065" s="38" t="s">
        <v>40</v>
      </c>
      <c r="U3065" s="27" cm="1">
        <f t="array" ref="U3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3066" hidden="1" spans="1:21">
      <c r="A3066" s="36" t="s">
        <v>3798</v>
      </c>
      <c r="B3066" s="36" t="s">
        <v>601</v>
      </c>
      <c r="C3066" s="36" t="s">
        <v>1758</v>
      </c>
      <c r="D3066" s="36" t="s">
        <v>132</v>
      </c>
      <c r="E3066" s="36" t="s">
        <v>2341</v>
      </c>
      <c r="F3066" s="36" t="s">
        <v>2867</v>
      </c>
      <c r="G3066" s="36" t="s">
        <v>17</v>
      </c>
      <c r="H3066" s="36" t="s">
        <v>1771</v>
      </c>
      <c r="I3066" s="22"/>
      <c r="J3066" s="22" t="s">
        <v>132</v>
      </c>
      <c r="K3066" s="23">
        <v>143.9</v>
      </c>
      <c r="L3066" s="23">
        <v>66.5</v>
      </c>
      <c r="M3066" s="23">
        <v>56.2</v>
      </c>
      <c r="N3066" s="23">
        <v>365.506</v>
      </c>
      <c r="O3066" s="23">
        <v>168.91</v>
      </c>
      <c r="P3066" s="23">
        <v>142.748</v>
      </c>
      <c r="Q3066" s="37" t="s">
        <v>20</v>
      </c>
      <c r="R3066" s="28">
        <v>19.1</v>
      </c>
      <c r="S3066" s="24" t="s">
        <v>132</v>
      </c>
      <c r="T3066" s="38" t="s">
        <v>20</v>
      </c>
      <c r="U3066" s="27" cm="1">
        <f t="array" ref="U3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67" hidden="1" spans="1:21">
      <c r="A3067" s="36" t="s">
        <v>3798</v>
      </c>
      <c r="B3067" s="36" t="s">
        <v>601</v>
      </c>
      <c r="C3067" s="36" t="s">
        <v>1758</v>
      </c>
      <c r="D3067" s="36" t="s">
        <v>132</v>
      </c>
      <c r="E3067" s="36" t="s">
        <v>2345</v>
      </c>
      <c r="F3067" s="36" t="s">
        <v>3044</v>
      </c>
      <c r="G3067" s="36" t="s">
        <v>17</v>
      </c>
      <c r="H3067" s="36" t="s">
        <v>1771</v>
      </c>
      <c r="I3067" s="22"/>
      <c r="J3067" s="22" t="s">
        <v>132</v>
      </c>
      <c r="K3067" s="23">
        <v>146.2</v>
      </c>
      <c r="L3067" s="23">
        <v>66.3</v>
      </c>
      <c r="M3067" s="23">
        <v>55.4</v>
      </c>
      <c r="N3067" s="23">
        <v>371.348</v>
      </c>
      <c r="O3067" s="23">
        <v>168.402</v>
      </c>
      <c r="P3067" s="23">
        <v>140.716</v>
      </c>
      <c r="Q3067" s="37" t="s">
        <v>20</v>
      </c>
      <c r="R3067" s="28">
        <v>16.8</v>
      </c>
      <c r="S3067" s="24" t="s">
        <v>132</v>
      </c>
      <c r="T3067" s="38" t="s">
        <v>20</v>
      </c>
      <c r="U3067" s="27" cm="1">
        <f t="array" ref="U3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68" hidden="1" spans="1:21">
      <c r="A3068" s="36" t="s">
        <v>3798</v>
      </c>
      <c r="B3068" s="36" t="s">
        <v>601</v>
      </c>
      <c r="C3068" s="36" t="s">
        <v>1758</v>
      </c>
      <c r="D3068" s="36"/>
      <c r="E3068" s="36" t="s">
        <v>2345</v>
      </c>
      <c r="F3068" s="36" t="s">
        <v>2972</v>
      </c>
      <c r="G3068" s="36" t="s">
        <v>17</v>
      </c>
      <c r="H3068" s="36" t="s">
        <v>1771</v>
      </c>
      <c r="I3068" s="22"/>
      <c r="J3068" s="22"/>
      <c r="K3068" s="23">
        <v>146.8</v>
      </c>
      <c r="L3068" s="23">
        <v>66.3</v>
      </c>
      <c r="M3068" s="23">
        <v>55.7</v>
      </c>
      <c r="N3068" s="23">
        <v>372.872</v>
      </c>
      <c r="O3068" s="23">
        <v>168.402</v>
      </c>
      <c r="P3068" s="23">
        <v>141.478</v>
      </c>
      <c r="Q3068" s="37" t="s">
        <v>20</v>
      </c>
      <c r="R3068" s="28">
        <v>16.2</v>
      </c>
      <c r="S3068" s="24" t="s">
        <v>132</v>
      </c>
      <c r="T3068" s="38" t="s">
        <v>20</v>
      </c>
      <c r="U3068" s="27" cm="1">
        <f t="array" ref="U3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69" hidden="1" spans="1:21">
      <c r="A3069" s="36" t="s">
        <v>3798</v>
      </c>
      <c r="B3069" s="36" t="s">
        <v>601</v>
      </c>
      <c r="C3069" s="36" t="s">
        <v>1758</v>
      </c>
      <c r="D3069" s="36" t="s">
        <v>132</v>
      </c>
      <c r="E3069" s="36" t="s">
        <v>2345</v>
      </c>
      <c r="F3069" s="36" t="s">
        <v>3017</v>
      </c>
      <c r="G3069" s="36" t="s">
        <v>17</v>
      </c>
      <c r="H3069" s="36" t="s">
        <v>1771</v>
      </c>
      <c r="I3069" s="22"/>
      <c r="J3069" s="22" t="s">
        <v>132</v>
      </c>
      <c r="K3069" s="23">
        <v>145.6</v>
      </c>
      <c r="L3069" s="23">
        <v>66.3</v>
      </c>
      <c r="M3069" s="23">
        <v>55.4</v>
      </c>
      <c r="N3069" s="23">
        <v>369.824</v>
      </c>
      <c r="O3069" s="23">
        <v>168.402</v>
      </c>
      <c r="P3069" s="23">
        <v>140.716</v>
      </c>
      <c r="Q3069" s="37" t="s">
        <v>20</v>
      </c>
      <c r="R3069" s="28">
        <v>17.4</v>
      </c>
      <c r="S3069" s="24" t="s">
        <v>132</v>
      </c>
      <c r="T3069" s="38" t="s">
        <v>20</v>
      </c>
      <c r="U3069" s="27" cm="1">
        <f t="array" ref="U3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3070" hidden="1" spans="1:21">
      <c r="A3070" s="36" t="s">
        <v>3798</v>
      </c>
      <c r="B3070" s="36" t="s">
        <v>601</v>
      </c>
      <c r="C3070" s="36" t="s">
        <v>1758</v>
      </c>
      <c r="D3070" s="36" t="s">
        <v>132</v>
      </c>
      <c r="E3070" s="36" t="s">
        <v>2345</v>
      </c>
      <c r="F3070" s="36" t="s">
        <v>2828</v>
      </c>
      <c r="G3070" s="36" t="s">
        <v>17</v>
      </c>
      <c r="H3070" s="36" t="s">
        <v>1771</v>
      </c>
      <c r="I3070" s="22"/>
      <c r="J3070" s="22" t="s">
        <v>132</v>
      </c>
      <c r="K3070" s="23">
        <v>146.2</v>
      </c>
      <c r="L3070" s="23">
        <v>66.3</v>
      </c>
      <c r="M3070" s="23">
        <v>55.4</v>
      </c>
      <c r="N3070" s="23">
        <v>371.348</v>
      </c>
      <c r="O3070" s="23">
        <v>168.402</v>
      </c>
      <c r="P3070" s="23">
        <v>140.716</v>
      </c>
      <c r="Q3070" s="37" t="s">
        <v>20</v>
      </c>
      <c r="R3070" s="28">
        <v>16.8</v>
      </c>
      <c r="S3070" s="24" t="s">
        <v>132</v>
      </c>
      <c r="T3070" s="38" t="s">
        <v>20</v>
      </c>
      <c r="U3070" s="27" cm="1">
        <f t="array" ref="U3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71" hidden="1" spans="1:21">
      <c r="A3071" s="36" t="s">
        <v>3798</v>
      </c>
      <c r="B3071" s="36" t="s">
        <v>601</v>
      </c>
      <c r="C3071" s="36" t="s">
        <v>3803</v>
      </c>
      <c r="D3071" s="36" t="s">
        <v>132</v>
      </c>
      <c r="E3071" s="36" t="s">
        <v>2345</v>
      </c>
      <c r="F3071" s="36" t="s">
        <v>2829</v>
      </c>
      <c r="G3071" s="36" t="s">
        <v>17</v>
      </c>
      <c r="H3071" s="36" t="s">
        <v>1771</v>
      </c>
      <c r="I3071" s="22"/>
      <c r="J3071" s="22" t="s">
        <v>132</v>
      </c>
      <c r="K3071" s="23">
        <v>146.2</v>
      </c>
      <c r="L3071" s="23">
        <v>66.3</v>
      </c>
      <c r="M3071" s="23">
        <v>55.7</v>
      </c>
      <c r="N3071" s="23">
        <v>371.348</v>
      </c>
      <c r="O3071" s="23">
        <v>168.402</v>
      </c>
      <c r="P3071" s="23">
        <v>141.478</v>
      </c>
      <c r="Q3071" s="37" t="s">
        <v>20</v>
      </c>
      <c r="R3071" s="28">
        <v>16.8</v>
      </c>
      <c r="S3071" s="24" t="s">
        <v>132</v>
      </c>
      <c r="T3071" s="38" t="s">
        <v>20</v>
      </c>
      <c r="U3071" s="27" cm="1">
        <f t="array" ref="U3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72" hidden="1" spans="1:21">
      <c r="A3072" s="36" t="s">
        <v>3798</v>
      </c>
      <c r="B3072" s="36" t="s">
        <v>601</v>
      </c>
      <c r="C3072" s="36" t="s">
        <v>3803</v>
      </c>
      <c r="D3072" s="36" t="s">
        <v>132</v>
      </c>
      <c r="E3072" s="36" t="s">
        <v>2345</v>
      </c>
      <c r="F3072" s="36" t="s">
        <v>2581</v>
      </c>
      <c r="G3072" s="36" t="s">
        <v>17</v>
      </c>
      <c r="H3072" s="36" t="s">
        <v>1771</v>
      </c>
      <c r="I3072" s="22"/>
      <c r="J3072" s="22" t="s">
        <v>132</v>
      </c>
      <c r="K3072" s="23">
        <v>146.6</v>
      </c>
      <c r="L3072" s="23">
        <v>66.3</v>
      </c>
      <c r="M3072" s="23">
        <v>55.4</v>
      </c>
      <c r="N3072" s="23">
        <v>372.364</v>
      </c>
      <c r="O3072" s="23">
        <v>168.402</v>
      </c>
      <c r="P3072" s="23">
        <v>140.716</v>
      </c>
      <c r="Q3072" s="37" t="s">
        <v>20</v>
      </c>
      <c r="R3072" s="28">
        <v>16.4</v>
      </c>
      <c r="S3072" s="24" t="s">
        <v>132</v>
      </c>
      <c r="T3072" s="38" t="s">
        <v>20</v>
      </c>
      <c r="U3072" s="27" cm="1">
        <f t="array" ref="U3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073" hidden="1" spans="1:21">
      <c r="A3073" s="36" t="s">
        <v>3798</v>
      </c>
      <c r="B3073" s="36" t="s">
        <v>601</v>
      </c>
      <c r="C3073" s="36" t="s">
        <v>3800</v>
      </c>
      <c r="D3073" s="36"/>
      <c r="E3073" s="36" t="s">
        <v>2345</v>
      </c>
      <c r="F3073" s="36" t="s">
        <v>3003</v>
      </c>
      <c r="G3073" s="36" t="s">
        <v>17</v>
      </c>
      <c r="H3073" s="36" t="s">
        <v>1771</v>
      </c>
      <c r="I3073" s="22"/>
      <c r="J3073" s="22"/>
      <c r="K3073" s="23">
        <v>146.8</v>
      </c>
      <c r="L3073" s="23">
        <v>66.3</v>
      </c>
      <c r="M3073" s="23">
        <v>55.7</v>
      </c>
      <c r="N3073" s="23">
        <v>372.872</v>
      </c>
      <c r="O3073" s="23">
        <v>168.402</v>
      </c>
      <c r="P3073" s="23">
        <v>141.478</v>
      </c>
      <c r="Q3073" s="37" t="s">
        <v>20</v>
      </c>
      <c r="R3073" s="28">
        <v>16.2</v>
      </c>
      <c r="S3073" s="24" t="s">
        <v>132</v>
      </c>
      <c r="T3073" s="38" t="s">
        <v>20</v>
      </c>
      <c r="U3073" s="27" cm="1">
        <f t="array" ref="U3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74" hidden="1" spans="1:21">
      <c r="A3074" s="36" t="s">
        <v>3798</v>
      </c>
      <c r="B3074" s="36" t="s">
        <v>601</v>
      </c>
      <c r="C3074" s="36" t="s">
        <v>3800</v>
      </c>
      <c r="D3074" s="36" t="s">
        <v>132</v>
      </c>
      <c r="E3074" s="36" t="s">
        <v>2354</v>
      </c>
      <c r="F3074" s="36" t="s">
        <v>2953</v>
      </c>
      <c r="G3074" s="36" t="s">
        <v>17</v>
      </c>
      <c r="H3074" s="36" t="s">
        <v>1771</v>
      </c>
      <c r="I3074" s="22"/>
      <c r="J3074" s="22" t="s">
        <v>132</v>
      </c>
      <c r="K3074" s="23">
        <v>151.1</v>
      </c>
      <c r="L3074" s="23">
        <v>68</v>
      </c>
      <c r="M3074" s="23">
        <v>55.7</v>
      </c>
      <c r="N3074" s="23">
        <v>383.794</v>
      </c>
      <c r="O3074" s="23">
        <v>172.72</v>
      </c>
      <c r="P3074" s="23">
        <v>141.478</v>
      </c>
      <c r="Q3074" s="37" t="s">
        <v>20</v>
      </c>
      <c r="R3074" s="28">
        <v>11.9</v>
      </c>
      <c r="S3074" s="24" t="s">
        <v>132</v>
      </c>
      <c r="T3074" s="38" t="s">
        <v>20</v>
      </c>
      <c r="U3074" s="27" cm="1">
        <f t="array" ref="U3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075" hidden="1" spans="1:21">
      <c r="A3075" s="36" t="s">
        <v>3798</v>
      </c>
      <c r="B3075" s="36" t="s">
        <v>601</v>
      </c>
      <c r="C3075" s="36" t="s">
        <v>3800</v>
      </c>
      <c r="D3075" s="36" t="s">
        <v>132</v>
      </c>
      <c r="E3075" s="36" t="s">
        <v>2354</v>
      </c>
      <c r="F3075" s="36" t="s">
        <v>2973</v>
      </c>
      <c r="G3075" s="36" t="s">
        <v>17</v>
      </c>
      <c r="H3075" s="36" t="s">
        <v>1772</v>
      </c>
      <c r="I3075" s="22"/>
      <c r="J3075" s="22" t="s">
        <v>132</v>
      </c>
      <c r="K3075" s="23">
        <v>157.4</v>
      </c>
      <c r="L3075" s="23">
        <v>68</v>
      </c>
      <c r="M3075" s="23">
        <v>56.1</v>
      </c>
      <c r="N3075" s="23">
        <v>399.796</v>
      </c>
      <c r="O3075" s="23">
        <v>172.72</v>
      </c>
      <c r="P3075" s="23">
        <v>142.494</v>
      </c>
      <c r="Q3075" s="37" t="s">
        <v>20</v>
      </c>
      <c r="R3075" s="28">
        <v>5.6</v>
      </c>
      <c r="S3075" s="24" t="s">
        <v>132</v>
      </c>
      <c r="T3075" s="38" t="s">
        <v>20</v>
      </c>
      <c r="U3075" s="27" cm="1">
        <f t="array" ref="U3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76" hidden="1" spans="1:21">
      <c r="A3076" s="36" t="s">
        <v>3798</v>
      </c>
      <c r="B3076" s="36" t="s">
        <v>601</v>
      </c>
      <c r="C3076" s="36" t="s">
        <v>3801</v>
      </c>
      <c r="D3076" s="36"/>
      <c r="E3076" s="36" t="s">
        <v>2354</v>
      </c>
      <c r="F3076" s="36" t="s">
        <v>2671</v>
      </c>
      <c r="G3076" s="36" t="s">
        <v>17</v>
      </c>
      <c r="H3076" s="36" t="s">
        <v>1771</v>
      </c>
      <c r="I3076" s="22"/>
      <c r="J3076" s="22"/>
      <c r="K3076" s="23">
        <v>152.8</v>
      </c>
      <c r="L3076" s="23">
        <v>68</v>
      </c>
      <c r="M3076" s="23">
        <v>56.4</v>
      </c>
      <c r="N3076" s="23">
        <v>388.112</v>
      </c>
      <c r="O3076" s="23">
        <v>172.72</v>
      </c>
      <c r="P3076" s="23">
        <v>143.256</v>
      </c>
      <c r="Q3076" s="37" t="s">
        <v>20</v>
      </c>
      <c r="R3076" s="28">
        <v>10.2</v>
      </c>
      <c r="S3076" s="24" t="s">
        <v>132</v>
      </c>
      <c r="T3076" s="38" t="s">
        <v>20</v>
      </c>
      <c r="U3076" s="27" cm="1">
        <f t="array" ref="U3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77" hidden="1" spans="1:21">
      <c r="A3077" s="36" t="s">
        <v>3798</v>
      </c>
      <c r="B3077" s="36" t="s">
        <v>601</v>
      </c>
      <c r="C3077" s="36" t="s">
        <v>3801</v>
      </c>
      <c r="D3077" s="36" t="s">
        <v>132</v>
      </c>
      <c r="E3077" s="36" t="s">
        <v>2354</v>
      </c>
      <c r="F3077" s="36" t="s">
        <v>2954</v>
      </c>
      <c r="G3077" s="36" t="s">
        <v>17</v>
      </c>
      <c r="H3077" s="36" t="s">
        <v>1772</v>
      </c>
      <c r="I3077" s="22"/>
      <c r="J3077" s="22" t="s">
        <v>132</v>
      </c>
      <c r="K3077" s="23">
        <v>159.1</v>
      </c>
      <c r="L3077" s="23">
        <v>68</v>
      </c>
      <c r="M3077" s="23">
        <v>56.1</v>
      </c>
      <c r="N3077" s="23">
        <v>404.114</v>
      </c>
      <c r="O3077" s="23">
        <v>172.72</v>
      </c>
      <c r="P3077" s="23">
        <v>142.494</v>
      </c>
      <c r="Q3077" s="37" t="s">
        <v>20</v>
      </c>
      <c r="R3077" s="28">
        <v>3.9</v>
      </c>
      <c r="S3077" s="24" t="s">
        <v>132</v>
      </c>
      <c r="T3077" s="38" t="s">
        <v>20</v>
      </c>
      <c r="U3077" s="27" cm="1">
        <f t="array" ref="U3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78" hidden="1" spans="1:21">
      <c r="A3078" s="36" t="s">
        <v>3798</v>
      </c>
      <c r="B3078" s="36" t="s">
        <v>601</v>
      </c>
      <c r="C3078" s="36" t="s">
        <v>3802</v>
      </c>
      <c r="D3078" s="36" t="s">
        <v>132</v>
      </c>
      <c r="E3078" s="36" t="s">
        <v>2354</v>
      </c>
      <c r="F3078" s="36" t="s">
        <v>3056</v>
      </c>
      <c r="G3078" s="36" t="s">
        <v>17</v>
      </c>
      <c r="H3078" s="36" t="s">
        <v>1771</v>
      </c>
      <c r="I3078" s="22"/>
      <c r="J3078" s="22" t="s">
        <v>132</v>
      </c>
      <c r="K3078" s="23">
        <v>151.4</v>
      </c>
      <c r="L3078" s="23">
        <v>68</v>
      </c>
      <c r="M3078" s="23">
        <v>56.4</v>
      </c>
      <c r="N3078" s="23">
        <v>384.556</v>
      </c>
      <c r="O3078" s="23">
        <v>172.72</v>
      </c>
      <c r="P3078" s="23">
        <v>143.256</v>
      </c>
      <c r="Q3078" s="37" t="s">
        <v>20</v>
      </c>
      <c r="R3078" s="28">
        <v>11.6</v>
      </c>
      <c r="S3078" s="24" t="s">
        <v>132</v>
      </c>
      <c r="T3078" s="38" t="s">
        <v>20</v>
      </c>
      <c r="U3078" s="27" cm="1">
        <f t="array" ref="U3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079" hidden="1" spans="1:21">
      <c r="A3079" s="36" t="s">
        <v>3798</v>
      </c>
      <c r="B3079" s="36" t="s">
        <v>601</v>
      </c>
      <c r="C3079" s="36" t="s">
        <v>3802</v>
      </c>
      <c r="D3079" s="36"/>
      <c r="E3079" s="36" t="s">
        <v>2354</v>
      </c>
      <c r="F3079" s="36" t="s">
        <v>2411</v>
      </c>
      <c r="G3079" s="36" t="s">
        <v>17</v>
      </c>
      <c r="H3079" s="36" t="s">
        <v>1771</v>
      </c>
      <c r="I3079" s="22"/>
      <c r="J3079" s="22"/>
      <c r="K3079" s="23">
        <v>152.8</v>
      </c>
      <c r="L3079" s="23">
        <v>68</v>
      </c>
      <c r="M3079" s="23">
        <v>56.4</v>
      </c>
      <c r="N3079" s="23">
        <v>388.112</v>
      </c>
      <c r="O3079" s="23">
        <v>172.72</v>
      </c>
      <c r="P3079" s="23">
        <v>143.256</v>
      </c>
      <c r="Q3079" s="37" t="s">
        <v>20</v>
      </c>
      <c r="R3079" s="28">
        <v>10.2</v>
      </c>
      <c r="S3079" s="24" t="s">
        <v>132</v>
      </c>
      <c r="T3079" s="38" t="s">
        <v>20</v>
      </c>
      <c r="U3079" s="27" cm="1">
        <f t="array" ref="U3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80" hidden="1" spans="1:21">
      <c r="A3080" s="36" t="s">
        <v>3798</v>
      </c>
      <c r="B3080" s="36" t="s">
        <v>141</v>
      </c>
      <c r="C3080" s="36" t="s">
        <v>1758</v>
      </c>
      <c r="D3080" s="36"/>
      <c r="E3080" s="36" t="s">
        <v>2341</v>
      </c>
      <c r="F3080" s="36" t="s">
        <v>2867</v>
      </c>
      <c r="G3080" s="36" t="s">
        <v>17</v>
      </c>
      <c r="H3080" s="36" t="s">
        <v>1771</v>
      </c>
      <c r="I3080" s="22"/>
      <c r="J3080" s="22"/>
      <c r="K3080" s="23">
        <v>143.9</v>
      </c>
      <c r="L3080" s="23">
        <v>66.5</v>
      </c>
      <c r="M3080" s="23">
        <v>56.2</v>
      </c>
      <c r="N3080" s="23">
        <v>365.506</v>
      </c>
      <c r="O3080" s="23">
        <v>168.91</v>
      </c>
      <c r="P3080" s="23">
        <v>142.748</v>
      </c>
      <c r="Q3080" s="37" t="s">
        <v>20</v>
      </c>
      <c r="R3080" s="28">
        <v>19.1</v>
      </c>
      <c r="S3080" s="24" t="s">
        <v>132</v>
      </c>
      <c r="T3080" s="38" t="s">
        <v>20</v>
      </c>
      <c r="U3080" s="27" cm="1">
        <f t="array" ref="U3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81" hidden="1" spans="1:21">
      <c r="A3081" s="36" t="s">
        <v>3798</v>
      </c>
      <c r="B3081" s="36" t="s">
        <v>141</v>
      </c>
      <c r="C3081" s="36" t="s">
        <v>3800</v>
      </c>
      <c r="D3081" s="36"/>
      <c r="E3081" s="36" t="s">
        <v>2345</v>
      </c>
      <c r="F3081" s="36" t="s">
        <v>2579</v>
      </c>
      <c r="G3081" s="36" t="s">
        <v>17</v>
      </c>
      <c r="H3081" s="36" t="s">
        <v>1771</v>
      </c>
      <c r="I3081" s="22"/>
      <c r="J3081" s="22"/>
      <c r="K3081" s="23">
        <v>146.8</v>
      </c>
      <c r="L3081" s="23">
        <v>66.3</v>
      </c>
      <c r="M3081" s="23">
        <v>55.7</v>
      </c>
      <c r="N3081" s="23">
        <v>372.872</v>
      </c>
      <c r="O3081" s="23">
        <v>168.402</v>
      </c>
      <c r="P3081" s="23">
        <v>141.478</v>
      </c>
      <c r="Q3081" s="37" t="s">
        <v>20</v>
      </c>
      <c r="R3081" s="28">
        <v>16.2</v>
      </c>
      <c r="S3081" s="24" t="s">
        <v>132</v>
      </c>
      <c r="T3081" s="38" t="s">
        <v>20</v>
      </c>
      <c r="U3081" s="27" cm="1">
        <f t="array" ref="U3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82" hidden="1" spans="1:21">
      <c r="A3082" s="36" t="s">
        <v>3798</v>
      </c>
      <c r="B3082" s="36" t="s">
        <v>141</v>
      </c>
      <c r="C3082" s="36" t="s">
        <v>3801</v>
      </c>
      <c r="D3082" s="36"/>
      <c r="E3082" s="36" t="s">
        <v>2354</v>
      </c>
      <c r="F3082" s="36" t="s">
        <v>3575</v>
      </c>
      <c r="G3082" s="36" t="s">
        <v>17</v>
      </c>
      <c r="H3082" s="36" t="s">
        <v>1771</v>
      </c>
      <c r="I3082" s="22"/>
      <c r="J3082" s="22"/>
      <c r="K3082" s="23">
        <v>152.8</v>
      </c>
      <c r="L3082" s="23">
        <v>68</v>
      </c>
      <c r="M3082" s="23">
        <v>56.4</v>
      </c>
      <c r="N3082" s="23">
        <v>388.112</v>
      </c>
      <c r="O3082" s="23">
        <v>172.72</v>
      </c>
      <c r="P3082" s="23">
        <v>143.256</v>
      </c>
      <c r="Q3082" s="37" t="s">
        <v>20</v>
      </c>
      <c r="R3082" s="28">
        <v>10.2</v>
      </c>
      <c r="S3082" s="24" t="s">
        <v>132</v>
      </c>
      <c r="T3082" s="38" t="s">
        <v>20</v>
      </c>
      <c r="U3082" s="27" cm="1">
        <f t="array" ref="U3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83" hidden="1" spans="1:21">
      <c r="A3083" s="36" t="s">
        <v>3798</v>
      </c>
      <c r="B3083" s="36" t="s">
        <v>141</v>
      </c>
      <c r="C3083" s="36" t="s">
        <v>3801</v>
      </c>
      <c r="D3083" s="36"/>
      <c r="E3083" s="36" t="s">
        <v>2354</v>
      </c>
      <c r="F3083" s="36" t="s">
        <v>3807</v>
      </c>
      <c r="G3083" s="36" t="s">
        <v>17</v>
      </c>
      <c r="H3083" s="36" t="s">
        <v>1772</v>
      </c>
      <c r="I3083" s="22"/>
      <c r="J3083" s="22"/>
      <c r="K3083" s="23">
        <v>158.8</v>
      </c>
      <c r="L3083" s="23">
        <v>68</v>
      </c>
      <c r="M3083" s="23">
        <v>56.1</v>
      </c>
      <c r="N3083" s="23">
        <v>403.352</v>
      </c>
      <c r="O3083" s="23">
        <v>172.72</v>
      </c>
      <c r="P3083" s="23">
        <v>142.494</v>
      </c>
      <c r="Q3083" s="37" t="s">
        <v>20</v>
      </c>
      <c r="R3083" s="28">
        <v>4.2</v>
      </c>
      <c r="S3083" s="24" t="s">
        <v>132</v>
      </c>
      <c r="T3083" s="38" t="s">
        <v>20</v>
      </c>
      <c r="U3083" s="27" cm="1">
        <f t="array" ref="U3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084" hidden="1" spans="1:21">
      <c r="A3084" s="36" t="s">
        <v>3798</v>
      </c>
      <c r="B3084" s="36" t="s">
        <v>141</v>
      </c>
      <c r="C3084" s="36" t="s">
        <v>3802</v>
      </c>
      <c r="D3084" s="36" t="s">
        <v>1774</v>
      </c>
      <c r="E3084" s="36" t="s">
        <v>2354</v>
      </c>
      <c r="F3084" s="36" t="s">
        <v>2462</v>
      </c>
      <c r="G3084" s="36" t="s">
        <v>17</v>
      </c>
      <c r="H3084" s="36" t="s">
        <v>1771</v>
      </c>
      <c r="I3084" s="22"/>
      <c r="J3084" s="22"/>
      <c r="K3084" s="23">
        <v>152.8</v>
      </c>
      <c r="L3084" s="23">
        <v>68</v>
      </c>
      <c r="M3084" s="23">
        <v>56.4</v>
      </c>
      <c r="N3084" s="23">
        <v>388.112</v>
      </c>
      <c r="O3084" s="23">
        <v>172.72</v>
      </c>
      <c r="P3084" s="23">
        <v>143.256</v>
      </c>
      <c r="Q3084" s="37" t="s">
        <v>20</v>
      </c>
      <c r="R3084" s="28">
        <v>10.2</v>
      </c>
      <c r="S3084" s="24" t="s">
        <v>132</v>
      </c>
      <c r="T3084" s="38" t="s">
        <v>20</v>
      </c>
      <c r="U3084" s="27" cm="1">
        <f t="array" ref="U3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85" hidden="1" spans="1:21">
      <c r="A3085" s="36" t="s">
        <v>3798</v>
      </c>
      <c r="B3085" s="36" t="s">
        <v>3808</v>
      </c>
      <c r="C3085" s="36" t="s">
        <v>1776</v>
      </c>
      <c r="D3085" s="36" t="s">
        <v>132</v>
      </c>
      <c r="E3085" s="36" t="s">
        <v>2341</v>
      </c>
      <c r="F3085" s="36" t="s">
        <v>2348</v>
      </c>
      <c r="G3085" s="36" t="s">
        <v>101</v>
      </c>
      <c r="H3085" s="36" t="s">
        <v>170</v>
      </c>
      <c r="I3085" s="22"/>
      <c r="J3085" s="22" t="s">
        <v>132</v>
      </c>
      <c r="K3085" s="23">
        <v>162</v>
      </c>
      <c r="L3085" s="23">
        <v>70.3</v>
      </c>
      <c r="M3085" s="23">
        <v>59.9</v>
      </c>
      <c r="N3085" s="23">
        <v>411.48</v>
      </c>
      <c r="O3085" s="23">
        <v>178.562</v>
      </c>
      <c r="P3085" s="23">
        <v>152.146</v>
      </c>
      <c r="Q3085" s="37" t="s">
        <v>100</v>
      </c>
      <c r="R3085" s="28">
        <v>19</v>
      </c>
      <c r="S3085" s="24" t="s">
        <v>132</v>
      </c>
      <c r="T3085" s="38" t="s">
        <v>100</v>
      </c>
      <c r="U3085" s="27" cm="1">
        <f t="array" ref="U3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</v>
      </c>
    </row>
    <row r="3086" hidden="1" spans="1:21">
      <c r="A3086" s="36" t="s">
        <v>3798</v>
      </c>
      <c r="B3086" s="36" t="s">
        <v>3808</v>
      </c>
      <c r="C3086" s="36" t="s">
        <v>1776</v>
      </c>
      <c r="D3086" s="36" t="s">
        <v>1777</v>
      </c>
      <c r="E3086" s="36" t="s">
        <v>2341</v>
      </c>
      <c r="F3086" s="36" t="s">
        <v>2824</v>
      </c>
      <c r="G3086" s="36" t="s">
        <v>101</v>
      </c>
      <c r="H3086" s="36" t="s">
        <v>470</v>
      </c>
      <c r="I3086" s="22"/>
      <c r="J3086" s="22" t="s">
        <v>132</v>
      </c>
      <c r="K3086" s="23">
        <v>162.4</v>
      </c>
      <c r="L3086" s="23">
        <v>70.3</v>
      </c>
      <c r="M3086" s="23">
        <v>60.1</v>
      </c>
      <c r="N3086" s="23">
        <v>412.496</v>
      </c>
      <c r="O3086" s="23">
        <v>178.562</v>
      </c>
      <c r="P3086" s="23">
        <v>152.654</v>
      </c>
      <c r="Q3086" s="37" t="s">
        <v>100</v>
      </c>
      <c r="R3086" s="28">
        <v>18.6</v>
      </c>
      <c r="S3086" s="24" t="s">
        <v>132</v>
      </c>
      <c r="T3086" s="38" t="s">
        <v>100</v>
      </c>
      <c r="U3086" s="27" cm="1">
        <f t="array" ref="U3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3087" hidden="1" spans="1:21">
      <c r="A3087" s="36" t="s">
        <v>3798</v>
      </c>
      <c r="B3087" s="36" t="s">
        <v>485</v>
      </c>
      <c r="C3087" s="36" t="s">
        <v>1758</v>
      </c>
      <c r="D3087" s="36" t="s">
        <v>132</v>
      </c>
      <c r="E3087" s="36" t="s">
        <v>2341</v>
      </c>
      <c r="F3087" s="36" t="s">
        <v>2403</v>
      </c>
      <c r="G3087" s="36" t="s">
        <v>41</v>
      </c>
      <c r="H3087" s="36" t="s">
        <v>485</v>
      </c>
      <c r="I3087" s="22"/>
      <c r="J3087" s="22" t="s">
        <v>132</v>
      </c>
      <c r="K3087" s="23">
        <v>147</v>
      </c>
      <c r="L3087" s="23">
        <v>66.3</v>
      </c>
      <c r="M3087" s="23">
        <v>54.7</v>
      </c>
      <c r="N3087" s="23">
        <v>373.38</v>
      </c>
      <c r="O3087" s="23">
        <v>168.402</v>
      </c>
      <c r="P3087" s="23">
        <v>138.938</v>
      </c>
      <c r="Q3087" s="37" t="s">
        <v>40</v>
      </c>
      <c r="R3087" s="28">
        <v>18</v>
      </c>
      <c r="S3087" s="24" t="s">
        <v>132</v>
      </c>
      <c r="T3087" s="38" t="s">
        <v>40</v>
      </c>
      <c r="U3087" s="27" cm="1">
        <f t="array" ref="U3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</v>
      </c>
    </row>
    <row r="3088" hidden="1" spans="1:21">
      <c r="A3088" s="36" t="s">
        <v>3798</v>
      </c>
      <c r="B3088" s="36" t="s">
        <v>485</v>
      </c>
      <c r="C3088" s="36" t="s">
        <v>1758</v>
      </c>
      <c r="D3088" s="36" t="s">
        <v>1761</v>
      </c>
      <c r="E3088" s="36" t="s">
        <v>2341</v>
      </c>
      <c r="F3088" s="36" t="s">
        <v>2973</v>
      </c>
      <c r="G3088" s="36" t="s">
        <v>41</v>
      </c>
      <c r="H3088" s="36" t="s">
        <v>174</v>
      </c>
      <c r="I3088" s="22"/>
      <c r="J3088" s="22" t="s">
        <v>132</v>
      </c>
      <c r="K3088" s="23">
        <v>148</v>
      </c>
      <c r="L3088" s="23">
        <v>66.3</v>
      </c>
      <c r="M3088" s="23">
        <v>54.8</v>
      </c>
      <c r="N3088" s="23">
        <v>375.92</v>
      </c>
      <c r="O3088" s="23">
        <v>168.402</v>
      </c>
      <c r="P3088" s="23">
        <v>139.192</v>
      </c>
      <c r="Q3088" s="37" t="s">
        <v>40</v>
      </c>
      <c r="R3088" s="28">
        <v>17</v>
      </c>
      <c r="S3088" s="24" t="s">
        <v>132</v>
      </c>
      <c r="T3088" s="38" t="s">
        <v>40</v>
      </c>
      <c r="U3088" s="27" cm="1">
        <f t="array" ref="U3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3089" hidden="1" spans="1:21">
      <c r="A3089" s="36" t="s">
        <v>3809</v>
      </c>
      <c r="B3089" s="36" t="s">
        <v>3810</v>
      </c>
      <c r="C3089" s="36" t="s">
        <v>819</v>
      </c>
      <c r="D3089" s="36" t="s">
        <v>132</v>
      </c>
      <c r="E3089" s="36" t="s">
        <v>2341</v>
      </c>
      <c r="F3089" s="36" t="s">
        <v>2757</v>
      </c>
      <c r="G3089" s="36" t="s">
        <v>41</v>
      </c>
      <c r="H3089" s="36" t="s">
        <v>135</v>
      </c>
      <c r="I3089" s="22"/>
      <c r="J3089" s="22" t="s">
        <v>132</v>
      </c>
      <c r="K3089" s="23">
        <v>179.1</v>
      </c>
      <c r="L3089" s="23">
        <v>72.4</v>
      </c>
      <c r="M3089" s="23">
        <v>50.6</v>
      </c>
      <c r="N3089" s="23">
        <v>454.914</v>
      </c>
      <c r="O3089" s="23">
        <v>183.896</v>
      </c>
      <c r="P3089" s="23">
        <v>128.524</v>
      </c>
      <c r="Q3089" s="37" t="s">
        <v>49</v>
      </c>
      <c r="R3089" s="28">
        <v>5.9</v>
      </c>
      <c r="S3089" s="24" t="s">
        <v>132</v>
      </c>
      <c r="T3089" s="38" t="s">
        <v>49</v>
      </c>
      <c r="U3089" s="27" cm="1">
        <f t="array" ref="U3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90" hidden="1" spans="1:21">
      <c r="A3090" s="36" t="s">
        <v>3809</v>
      </c>
      <c r="B3090" s="36" t="s">
        <v>3810</v>
      </c>
      <c r="C3090" s="36" t="s">
        <v>819</v>
      </c>
      <c r="D3090" s="36" t="s">
        <v>132</v>
      </c>
      <c r="E3090" s="36" t="s">
        <v>2341</v>
      </c>
      <c r="F3090" s="36" t="s">
        <v>2761</v>
      </c>
      <c r="G3090" s="36" t="s">
        <v>41</v>
      </c>
      <c r="H3090" s="36" t="s">
        <v>135</v>
      </c>
      <c r="I3090" s="22"/>
      <c r="J3090" s="22" t="s">
        <v>132</v>
      </c>
      <c r="K3090" s="23">
        <v>181.1</v>
      </c>
      <c r="L3090" s="23">
        <v>72.4</v>
      </c>
      <c r="M3090" s="23">
        <v>50.6</v>
      </c>
      <c r="N3090" s="23">
        <v>459.994</v>
      </c>
      <c r="O3090" s="23">
        <v>183.896</v>
      </c>
      <c r="P3090" s="23">
        <v>128.524</v>
      </c>
      <c r="Q3090" s="37" t="s">
        <v>49</v>
      </c>
      <c r="R3090" s="28">
        <v>3.9</v>
      </c>
      <c r="S3090" s="24" t="s">
        <v>132</v>
      </c>
      <c r="T3090" s="38" t="s">
        <v>49</v>
      </c>
      <c r="U3090" s="27" cm="1">
        <f t="array" ref="U3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91" hidden="1" spans="1:21">
      <c r="A3091" s="36" t="s">
        <v>3809</v>
      </c>
      <c r="B3091" s="36" t="s">
        <v>3810</v>
      </c>
      <c r="C3091" s="36" t="s">
        <v>819</v>
      </c>
      <c r="D3091" s="36" t="s">
        <v>132</v>
      </c>
      <c r="E3091" s="36" t="s">
        <v>2341</v>
      </c>
      <c r="F3091" s="36" t="s">
        <v>3475</v>
      </c>
      <c r="G3091" s="36" t="s">
        <v>41</v>
      </c>
      <c r="H3091" s="36" t="s">
        <v>135</v>
      </c>
      <c r="I3091" s="22"/>
      <c r="J3091" s="22" t="s">
        <v>132</v>
      </c>
      <c r="K3091" s="23">
        <v>179.7</v>
      </c>
      <c r="L3091" s="23">
        <v>72.4</v>
      </c>
      <c r="M3091" s="23">
        <v>49</v>
      </c>
      <c r="N3091" s="23">
        <v>456.438</v>
      </c>
      <c r="O3091" s="23">
        <v>183.896</v>
      </c>
      <c r="P3091" s="23">
        <v>124.46</v>
      </c>
      <c r="Q3091" s="37" t="s">
        <v>49</v>
      </c>
      <c r="R3091" s="28">
        <v>5.3</v>
      </c>
      <c r="S3091" s="24" t="s">
        <v>132</v>
      </c>
      <c r="T3091" s="38" t="s">
        <v>49</v>
      </c>
      <c r="U3091" s="27" cm="1">
        <f t="array" ref="U3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92" hidden="1" spans="1:21">
      <c r="A3092" s="36" t="s">
        <v>3809</v>
      </c>
      <c r="B3092" s="36" t="s">
        <v>3810</v>
      </c>
      <c r="C3092" s="36" t="s">
        <v>819</v>
      </c>
      <c r="D3092" s="36" t="s">
        <v>132</v>
      </c>
      <c r="E3092" s="36" t="s">
        <v>2341</v>
      </c>
      <c r="F3092" s="36" t="s">
        <v>2763</v>
      </c>
      <c r="G3092" s="36" t="s">
        <v>41</v>
      </c>
      <c r="H3092" s="36" t="s">
        <v>174</v>
      </c>
      <c r="I3092" s="22"/>
      <c r="J3092" s="22" t="s">
        <v>132</v>
      </c>
      <c r="K3092" s="23">
        <v>179.7</v>
      </c>
      <c r="L3092" s="23">
        <v>72.4</v>
      </c>
      <c r="M3092" s="23">
        <v>50.8</v>
      </c>
      <c r="N3092" s="23">
        <v>456.438</v>
      </c>
      <c r="O3092" s="23">
        <v>183.896</v>
      </c>
      <c r="P3092" s="23">
        <v>129.032</v>
      </c>
      <c r="Q3092" s="37" t="s">
        <v>49</v>
      </c>
      <c r="R3092" s="28">
        <v>5.3</v>
      </c>
      <c r="S3092" s="24" t="s">
        <v>132</v>
      </c>
      <c r="T3092" s="38" t="s">
        <v>49</v>
      </c>
      <c r="U3092" s="27" cm="1">
        <f t="array" ref="U3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93" hidden="1" spans="1:21">
      <c r="A3093" s="36" t="s">
        <v>3809</v>
      </c>
      <c r="B3093" s="36" t="s">
        <v>3810</v>
      </c>
      <c r="C3093" s="36" t="s">
        <v>819</v>
      </c>
      <c r="D3093" s="36" t="s">
        <v>132</v>
      </c>
      <c r="E3093" s="36" t="s">
        <v>2341</v>
      </c>
      <c r="F3093" s="36" t="s">
        <v>2664</v>
      </c>
      <c r="G3093" s="36" t="s">
        <v>41</v>
      </c>
      <c r="H3093" s="36" t="s">
        <v>135</v>
      </c>
      <c r="I3093" s="22"/>
      <c r="J3093" s="22" t="s">
        <v>132</v>
      </c>
      <c r="K3093" s="23">
        <v>179.7</v>
      </c>
      <c r="L3093" s="23">
        <v>72.4</v>
      </c>
      <c r="M3093" s="23">
        <v>49.1</v>
      </c>
      <c r="N3093" s="23">
        <v>456.438</v>
      </c>
      <c r="O3093" s="23">
        <v>183.896</v>
      </c>
      <c r="P3093" s="23">
        <v>124.714</v>
      </c>
      <c r="Q3093" s="37" t="s">
        <v>49</v>
      </c>
      <c r="R3093" s="28">
        <v>5.3</v>
      </c>
      <c r="S3093" s="24" t="s">
        <v>132</v>
      </c>
      <c r="T3093" s="38" t="s">
        <v>49</v>
      </c>
      <c r="U3093" s="27" cm="1">
        <f t="array" ref="U3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94" hidden="1" spans="1:21">
      <c r="A3094" s="36" t="s">
        <v>3809</v>
      </c>
      <c r="B3094" s="36" t="s">
        <v>3810</v>
      </c>
      <c r="C3094" s="36" t="s">
        <v>819</v>
      </c>
      <c r="D3094" s="36" t="s">
        <v>132</v>
      </c>
      <c r="E3094" s="36" t="s">
        <v>2341</v>
      </c>
      <c r="F3094" s="36" t="s">
        <v>2777</v>
      </c>
      <c r="G3094" s="36" t="s">
        <v>41</v>
      </c>
      <c r="H3094" s="36" t="s">
        <v>135</v>
      </c>
      <c r="I3094" s="22"/>
      <c r="J3094" s="22" t="s">
        <v>132</v>
      </c>
      <c r="K3094" s="23">
        <v>180.3</v>
      </c>
      <c r="L3094" s="23">
        <v>72.4</v>
      </c>
      <c r="M3094" s="23">
        <v>49.1</v>
      </c>
      <c r="N3094" s="23">
        <v>457.962</v>
      </c>
      <c r="O3094" s="23">
        <v>183.896</v>
      </c>
      <c r="P3094" s="23">
        <v>124.714</v>
      </c>
      <c r="Q3094" s="37" t="s">
        <v>49</v>
      </c>
      <c r="R3094" s="28">
        <v>4.7</v>
      </c>
      <c r="S3094" s="24" t="s">
        <v>132</v>
      </c>
      <c r="T3094" s="38" t="s">
        <v>49</v>
      </c>
      <c r="U3094" s="27" cm="1">
        <f t="array" ref="U3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095" hidden="1" spans="1:21">
      <c r="A3095" s="36" t="s">
        <v>3809</v>
      </c>
      <c r="B3095" s="36" t="s">
        <v>3810</v>
      </c>
      <c r="C3095" s="36" t="s">
        <v>819</v>
      </c>
      <c r="D3095" s="36" t="s">
        <v>132</v>
      </c>
      <c r="E3095" s="36" t="s">
        <v>2341</v>
      </c>
      <c r="F3095" s="36" t="s">
        <v>2391</v>
      </c>
      <c r="G3095" s="36" t="s">
        <v>41</v>
      </c>
      <c r="H3095" s="36" t="s">
        <v>135</v>
      </c>
      <c r="I3095" s="22"/>
      <c r="J3095" s="22" t="s">
        <v>132</v>
      </c>
      <c r="K3095" s="23">
        <v>180.7</v>
      </c>
      <c r="L3095" s="23">
        <v>72.4</v>
      </c>
      <c r="M3095" s="23">
        <v>49.3</v>
      </c>
      <c r="N3095" s="23">
        <v>458.978</v>
      </c>
      <c r="O3095" s="23">
        <v>183.896</v>
      </c>
      <c r="P3095" s="23">
        <v>125.222</v>
      </c>
      <c r="Q3095" s="37" t="s">
        <v>49</v>
      </c>
      <c r="R3095" s="28">
        <v>4.3</v>
      </c>
      <c r="S3095" s="24" t="s">
        <v>132</v>
      </c>
      <c r="T3095" s="38" t="s">
        <v>49</v>
      </c>
      <c r="U3095" s="27" cm="1">
        <f t="array" ref="U3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3096" hidden="1" spans="1:21">
      <c r="A3096" s="36" t="s">
        <v>3809</v>
      </c>
      <c r="B3096" s="36" t="s">
        <v>3811</v>
      </c>
      <c r="C3096" s="36" t="s">
        <v>1781</v>
      </c>
      <c r="D3096" s="36" t="s">
        <v>132</v>
      </c>
      <c r="E3096" s="36" t="s">
        <v>2341</v>
      </c>
      <c r="F3096" s="36" t="s">
        <v>3025</v>
      </c>
      <c r="G3096" s="36" t="s">
        <v>92</v>
      </c>
      <c r="H3096" s="36" t="s">
        <v>138</v>
      </c>
      <c r="I3096" s="22"/>
      <c r="J3096" s="22" t="s">
        <v>132</v>
      </c>
      <c r="K3096" s="23">
        <v>190.2</v>
      </c>
      <c r="L3096" s="23">
        <v>69.9</v>
      </c>
      <c r="M3096" s="23">
        <v>55.5</v>
      </c>
      <c r="N3096" s="23">
        <v>483.108</v>
      </c>
      <c r="O3096" s="23">
        <v>177.546</v>
      </c>
      <c r="P3096" s="23">
        <v>140.97</v>
      </c>
      <c r="Q3096" s="37" t="s">
        <v>94</v>
      </c>
      <c r="R3096" s="28">
        <v>1.7</v>
      </c>
      <c r="S3096" s="24" t="s">
        <v>132</v>
      </c>
      <c r="T3096" s="38" t="s">
        <v>94</v>
      </c>
      <c r="U3096" s="27" cm="1">
        <f t="array" ref="U3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3097" hidden="1" spans="1:21">
      <c r="A3097" s="36" t="s">
        <v>3809</v>
      </c>
      <c r="B3097" s="36" t="s">
        <v>3811</v>
      </c>
      <c r="C3097" s="36" t="s">
        <v>1781</v>
      </c>
      <c r="D3097" s="36" t="s">
        <v>132</v>
      </c>
      <c r="E3097" s="36" t="s">
        <v>2341</v>
      </c>
      <c r="F3097" s="36" t="s">
        <v>3016</v>
      </c>
      <c r="G3097" s="36" t="s">
        <v>92</v>
      </c>
      <c r="H3097" s="36" t="s">
        <v>138</v>
      </c>
      <c r="I3097" s="22"/>
      <c r="J3097" s="22" t="s">
        <v>132</v>
      </c>
      <c r="K3097" s="23">
        <v>192.4</v>
      </c>
      <c r="L3097" s="23">
        <v>69.9</v>
      </c>
      <c r="M3097" s="23">
        <v>57.9</v>
      </c>
      <c r="N3097" s="23">
        <v>488.696</v>
      </c>
      <c r="O3097" s="23">
        <v>177.546</v>
      </c>
      <c r="P3097" s="23">
        <v>147.066</v>
      </c>
      <c r="Q3097" s="37" t="s">
        <v>96</v>
      </c>
      <c r="R3097" s="28">
        <v>15.6</v>
      </c>
      <c r="S3097" s="24" t="s">
        <v>132</v>
      </c>
      <c r="T3097" s="38" t="s">
        <v>96</v>
      </c>
      <c r="U3097" s="27" cm="1">
        <f t="array" ref="U3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15.6</v>
      </c>
    </row>
    <row r="3098" hidden="1" spans="1:21">
      <c r="A3098" s="36" t="s">
        <v>3809</v>
      </c>
      <c r="B3098" s="36" t="s">
        <v>3811</v>
      </c>
      <c r="C3098" s="36" t="s">
        <v>1781</v>
      </c>
      <c r="D3098" s="36" t="s">
        <v>132</v>
      </c>
      <c r="E3098" s="36" t="s">
        <v>2345</v>
      </c>
      <c r="F3098" s="36" t="s">
        <v>2777</v>
      </c>
      <c r="G3098" s="36" t="s">
        <v>92</v>
      </c>
      <c r="H3098" s="36" t="s">
        <v>138</v>
      </c>
      <c r="I3098" s="22"/>
      <c r="J3098" s="22" t="s">
        <v>132</v>
      </c>
      <c r="K3098" s="23">
        <v>194.1</v>
      </c>
      <c r="L3098" s="23">
        <v>70.3</v>
      </c>
      <c r="M3098" s="23">
        <v>56.5</v>
      </c>
      <c r="N3098" s="23">
        <v>493.014</v>
      </c>
      <c r="O3098" s="23">
        <v>178.562</v>
      </c>
      <c r="P3098" s="23">
        <v>143.51</v>
      </c>
      <c r="Q3098" s="37" t="s">
        <v>96</v>
      </c>
      <c r="R3098" s="28">
        <v>13.9</v>
      </c>
      <c r="S3098" s="24" t="s">
        <v>132</v>
      </c>
      <c r="T3098" s="38" t="s">
        <v>96</v>
      </c>
      <c r="U3098" s="27" cm="1">
        <f t="array" ref="U3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099" hidden="1" spans="1:21">
      <c r="A3099" s="36" t="s">
        <v>3809</v>
      </c>
      <c r="B3099" s="36" t="s">
        <v>3811</v>
      </c>
      <c r="C3099" s="36" t="s">
        <v>1781</v>
      </c>
      <c r="D3099" s="36" t="s">
        <v>132</v>
      </c>
      <c r="E3099" s="36" t="s">
        <v>2345</v>
      </c>
      <c r="F3099" s="36" t="s">
        <v>2778</v>
      </c>
      <c r="G3099" s="36" t="s">
        <v>92</v>
      </c>
      <c r="H3099" s="36" t="s">
        <v>138</v>
      </c>
      <c r="I3099" s="22"/>
      <c r="J3099" s="22" t="s">
        <v>132</v>
      </c>
      <c r="K3099" s="23">
        <v>196</v>
      </c>
      <c r="L3099" s="23">
        <v>70.3</v>
      </c>
      <c r="M3099" s="23">
        <v>56.5</v>
      </c>
      <c r="N3099" s="23">
        <v>497.84</v>
      </c>
      <c r="O3099" s="23">
        <v>178.562</v>
      </c>
      <c r="P3099" s="23">
        <v>143.51</v>
      </c>
      <c r="Q3099" s="37" t="s">
        <v>96</v>
      </c>
      <c r="R3099" s="28">
        <v>12</v>
      </c>
      <c r="S3099" s="24" t="s">
        <v>132</v>
      </c>
      <c r="T3099" s="38" t="s">
        <v>96</v>
      </c>
      <c r="U3099" s="27" cm="1">
        <f t="array" ref="U3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100" hidden="1" spans="1:21">
      <c r="A3100" s="36" t="s">
        <v>3809</v>
      </c>
      <c r="B3100" s="36" t="s">
        <v>3812</v>
      </c>
      <c r="C3100" s="36" t="s">
        <v>1783</v>
      </c>
      <c r="D3100" s="36" t="s">
        <v>132</v>
      </c>
      <c r="E3100" s="36" t="s">
        <v>2341</v>
      </c>
      <c r="F3100" s="36" t="s">
        <v>3597</v>
      </c>
      <c r="G3100" s="36" t="s">
        <v>41</v>
      </c>
      <c r="H3100" s="36" t="s">
        <v>135</v>
      </c>
      <c r="I3100" s="22"/>
      <c r="J3100" s="22" t="s">
        <v>132</v>
      </c>
      <c r="K3100" s="23">
        <v>172.8</v>
      </c>
      <c r="L3100" s="23">
        <v>66.7</v>
      </c>
      <c r="M3100" s="23">
        <v>51.4</v>
      </c>
      <c r="N3100" s="23">
        <v>438.912</v>
      </c>
      <c r="O3100" s="23">
        <v>169.418</v>
      </c>
      <c r="P3100" s="23">
        <v>130.556</v>
      </c>
      <c r="Q3100" s="37" t="s">
        <v>45</v>
      </c>
      <c r="R3100" s="28">
        <v>5.2</v>
      </c>
      <c r="S3100" s="24" t="s">
        <v>132</v>
      </c>
      <c r="T3100" s="38" t="s">
        <v>45</v>
      </c>
      <c r="U3100" s="27" cm="1">
        <f t="array" ref="U3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01" hidden="1" spans="1:21">
      <c r="A3101" s="36" t="s">
        <v>3809</v>
      </c>
      <c r="B3101" s="36" t="s">
        <v>3812</v>
      </c>
      <c r="C3101" s="36" t="s">
        <v>1783</v>
      </c>
      <c r="D3101" s="36" t="s">
        <v>132</v>
      </c>
      <c r="E3101" s="36" t="s">
        <v>2345</v>
      </c>
      <c r="F3101" s="36" t="s">
        <v>2815</v>
      </c>
      <c r="G3101" s="36" t="s">
        <v>41</v>
      </c>
      <c r="H3101" s="36" t="s">
        <v>135</v>
      </c>
      <c r="I3101" s="22"/>
      <c r="J3101" s="22" t="s">
        <v>132</v>
      </c>
      <c r="K3101" s="23">
        <v>172.2</v>
      </c>
      <c r="L3101" s="23">
        <v>68.7</v>
      </c>
      <c r="M3101" s="23">
        <v>51</v>
      </c>
      <c r="N3101" s="23">
        <v>437.388</v>
      </c>
      <c r="O3101" s="23">
        <v>174.498</v>
      </c>
      <c r="P3101" s="23">
        <v>129.54</v>
      </c>
      <c r="Q3101" s="37" t="s">
        <v>45</v>
      </c>
      <c r="R3101" s="28">
        <v>5.8</v>
      </c>
      <c r="S3101" s="24" t="s">
        <v>132</v>
      </c>
      <c r="T3101" s="38" t="s">
        <v>45</v>
      </c>
      <c r="U3101" s="27" cm="1">
        <f t="array" ref="U3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102" hidden="1" spans="1:21">
      <c r="A3102" s="36" t="s">
        <v>3809</v>
      </c>
      <c r="B3102" s="36" t="s">
        <v>3812</v>
      </c>
      <c r="C3102" s="36" t="s">
        <v>1783</v>
      </c>
      <c r="D3102" s="36" t="s">
        <v>132</v>
      </c>
      <c r="E3102" s="36" t="s">
        <v>2345</v>
      </c>
      <c r="F3102" s="36" t="s">
        <v>3027</v>
      </c>
      <c r="G3102" s="36" t="s">
        <v>17</v>
      </c>
      <c r="H3102" s="36" t="s">
        <v>141</v>
      </c>
      <c r="I3102" s="22"/>
      <c r="J3102" s="22" t="s">
        <v>132</v>
      </c>
      <c r="K3102" s="23">
        <v>172.4</v>
      </c>
      <c r="L3102" s="23">
        <v>68.3</v>
      </c>
      <c r="M3102" s="23">
        <v>49.8</v>
      </c>
      <c r="N3102" s="23">
        <v>437.896</v>
      </c>
      <c r="O3102" s="23">
        <v>173.482</v>
      </c>
      <c r="P3102" s="23">
        <v>126.492</v>
      </c>
      <c r="Q3102" s="37" t="s">
        <v>24</v>
      </c>
      <c r="R3102" s="28">
        <v>5.6</v>
      </c>
      <c r="S3102" s="24" t="s">
        <v>132</v>
      </c>
      <c r="T3102" s="38" t="s">
        <v>24</v>
      </c>
      <c r="U3102" s="27" cm="1">
        <f t="array" ref="U3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103" hidden="1" spans="1:21">
      <c r="A3103" s="36" t="s">
        <v>3809</v>
      </c>
      <c r="B3103" s="36" t="s">
        <v>3812</v>
      </c>
      <c r="C3103" s="36" t="s">
        <v>1783</v>
      </c>
      <c r="D3103" s="36" t="s">
        <v>132</v>
      </c>
      <c r="E3103" s="36" t="s">
        <v>2345</v>
      </c>
      <c r="F3103" s="36" t="s">
        <v>2664</v>
      </c>
      <c r="G3103" s="36" t="s">
        <v>41</v>
      </c>
      <c r="H3103" s="36" t="s">
        <v>135</v>
      </c>
      <c r="I3103" s="22"/>
      <c r="J3103" s="22" t="s">
        <v>132</v>
      </c>
      <c r="K3103" s="23">
        <v>172.2</v>
      </c>
      <c r="L3103" s="23">
        <v>68.7</v>
      </c>
      <c r="M3103" s="23">
        <v>49.8</v>
      </c>
      <c r="N3103" s="23">
        <v>437.388</v>
      </c>
      <c r="O3103" s="23">
        <v>174.498</v>
      </c>
      <c r="P3103" s="23">
        <v>126.492</v>
      </c>
      <c r="Q3103" s="37" t="s">
        <v>45</v>
      </c>
      <c r="R3103" s="28">
        <v>5.8</v>
      </c>
      <c r="S3103" s="24" t="s">
        <v>132</v>
      </c>
      <c r="T3103" s="38" t="s">
        <v>45</v>
      </c>
      <c r="U3103" s="27" cm="1">
        <f t="array" ref="U3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104" hidden="1" spans="1:21">
      <c r="A3104" s="36" t="s">
        <v>3809</v>
      </c>
      <c r="B3104" s="36" t="s">
        <v>3812</v>
      </c>
      <c r="C3104" s="36" t="s">
        <v>1783</v>
      </c>
      <c r="D3104" s="36" t="s">
        <v>132</v>
      </c>
      <c r="E3104" s="36" t="s">
        <v>2345</v>
      </c>
      <c r="F3104" s="36" t="s">
        <v>2664</v>
      </c>
      <c r="G3104" s="36" t="s">
        <v>41</v>
      </c>
      <c r="H3104" s="36" t="s">
        <v>174</v>
      </c>
      <c r="I3104" s="22"/>
      <c r="J3104" s="22" t="s">
        <v>132</v>
      </c>
      <c r="K3104" s="23">
        <v>172.4</v>
      </c>
      <c r="L3104" s="23">
        <v>68.7</v>
      </c>
      <c r="M3104" s="23">
        <v>52.8</v>
      </c>
      <c r="N3104" s="23">
        <v>437.896</v>
      </c>
      <c r="O3104" s="23">
        <v>174.498</v>
      </c>
      <c r="P3104" s="23">
        <v>134.112</v>
      </c>
      <c r="Q3104" s="37" t="s">
        <v>45</v>
      </c>
      <c r="R3104" s="28">
        <v>5.6</v>
      </c>
      <c r="S3104" s="24" t="s">
        <v>132</v>
      </c>
      <c r="T3104" s="38" t="s">
        <v>45</v>
      </c>
      <c r="U3104" s="27" cm="1">
        <f t="array" ref="U3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105" hidden="1" spans="1:21">
      <c r="A3105" s="36" t="s">
        <v>3809</v>
      </c>
      <c r="B3105" s="36" t="s">
        <v>3812</v>
      </c>
      <c r="C3105" s="36" t="s">
        <v>1783</v>
      </c>
      <c r="D3105" s="36" t="s">
        <v>132</v>
      </c>
      <c r="E3105" s="36" t="s">
        <v>2345</v>
      </c>
      <c r="F3105" s="36" t="s">
        <v>2777</v>
      </c>
      <c r="G3105" s="36" t="s">
        <v>41</v>
      </c>
      <c r="H3105" s="36" t="s">
        <v>135</v>
      </c>
      <c r="I3105" s="22"/>
      <c r="J3105" s="22" t="s">
        <v>132</v>
      </c>
      <c r="K3105" s="23">
        <v>172.2</v>
      </c>
      <c r="L3105" s="23">
        <v>68.3</v>
      </c>
      <c r="M3105" s="23">
        <v>50.2</v>
      </c>
      <c r="N3105" s="23">
        <v>437.388</v>
      </c>
      <c r="O3105" s="23">
        <v>173.482</v>
      </c>
      <c r="P3105" s="23">
        <v>127.508</v>
      </c>
      <c r="Q3105" s="37" t="s">
        <v>45</v>
      </c>
      <c r="R3105" s="28">
        <v>5.8</v>
      </c>
      <c r="S3105" s="24" t="s">
        <v>132</v>
      </c>
      <c r="T3105" s="38" t="s">
        <v>45</v>
      </c>
      <c r="U3105" s="27" cm="1">
        <f t="array" ref="U3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106" hidden="1" spans="1:21">
      <c r="A3106" s="36" t="s">
        <v>3809</v>
      </c>
      <c r="B3106" s="36" t="s">
        <v>3812</v>
      </c>
      <c r="C3106" s="36" t="s">
        <v>1783</v>
      </c>
      <c r="D3106" s="36" t="s">
        <v>132</v>
      </c>
      <c r="E3106" s="36" t="s">
        <v>2345</v>
      </c>
      <c r="F3106" s="36" t="s">
        <v>2344</v>
      </c>
      <c r="G3106" s="36" t="s">
        <v>41</v>
      </c>
      <c r="H3106" s="36" t="s">
        <v>174</v>
      </c>
      <c r="I3106" s="22"/>
      <c r="J3106" s="22" t="s">
        <v>132</v>
      </c>
      <c r="K3106" s="23">
        <v>172.4</v>
      </c>
      <c r="L3106" s="23">
        <v>68.3</v>
      </c>
      <c r="M3106" s="23">
        <v>52.8</v>
      </c>
      <c r="N3106" s="23">
        <v>437.896</v>
      </c>
      <c r="O3106" s="23">
        <v>173.482</v>
      </c>
      <c r="P3106" s="23">
        <v>134.112</v>
      </c>
      <c r="Q3106" s="37" t="s">
        <v>45</v>
      </c>
      <c r="R3106" s="28">
        <v>5.6</v>
      </c>
      <c r="S3106" s="24" t="s">
        <v>132</v>
      </c>
      <c r="T3106" s="38" t="s">
        <v>45</v>
      </c>
      <c r="U3106" s="27" cm="1">
        <f t="array" ref="U3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107" hidden="1" spans="1:21">
      <c r="A3107" s="36" t="s">
        <v>3809</v>
      </c>
      <c r="B3107" s="36" t="s">
        <v>3812</v>
      </c>
      <c r="C3107" s="36" t="s">
        <v>1783</v>
      </c>
      <c r="D3107" s="36" t="s">
        <v>132</v>
      </c>
      <c r="E3107" s="36" t="s">
        <v>2345</v>
      </c>
      <c r="F3107" s="36" t="s">
        <v>2921</v>
      </c>
      <c r="G3107" s="36" t="s">
        <v>41</v>
      </c>
      <c r="H3107" s="36" t="s">
        <v>135</v>
      </c>
      <c r="I3107" s="22"/>
      <c r="J3107" s="22" t="s">
        <v>132</v>
      </c>
      <c r="K3107" s="23">
        <v>172.4</v>
      </c>
      <c r="L3107" s="23">
        <v>68.7</v>
      </c>
      <c r="M3107" s="23">
        <v>52.8</v>
      </c>
      <c r="N3107" s="23">
        <v>437.896</v>
      </c>
      <c r="O3107" s="23">
        <v>174.498</v>
      </c>
      <c r="P3107" s="23">
        <v>134.112</v>
      </c>
      <c r="Q3107" s="37" t="s">
        <v>45</v>
      </c>
      <c r="R3107" s="28">
        <v>5.6</v>
      </c>
      <c r="S3107" s="24" t="s">
        <v>132</v>
      </c>
      <c r="T3107" s="38" t="s">
        <v>45</v>
      </c>
      <c r="U3107" s="27" cm="1">
        <f t="array" ref="U3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108" hidden="1" spans="1:21">
      <c r="A3108" s="36" t="s">
        <v>3809</v>
      </c>
      <c r="B3108" s="36" t="s">
        <v>3812</v>
      </c>
      <c r="C3108" s="36" t="s">
        <v>1783</v>
      </c>
      <c r="D3108" s="36" t="s">
        <v>132</v>
      </c>
      <c r="E3108" s="36" t="s">
        <v>2354</v>
      </c>
      <c r="F3108" s="36" t="s">
        <v>2952</v>
      </c>
      <c r="G3108" s="36" t="s">
        <v>41</v>
      </c>
      <c r="H3108" s="36" t="s">
        <v>135</v>
      </c>
      <c r="I3108" s="22"/>
      <c r="J3108" s="22" t="s">
        <v>132</v>
      </c>
      <c r="K3108" s="23">
        <v>175.4</v>
      </c>
      <c r="L3108" s="23">
        <v>68.9</v>
      </c>
      <c r="M3108" s="23">
        <v>51.6</v>
      </c>
      <c r="N3108" s="23">
        <v>445.516</v>
      </c>
      <c r="O3108" s="23">
        <v>175.006</v>
      </c>
      <c r="P3108" s="23">
        <v>131.064</v>
      </c>
      <c r="Q3108" s="37" t="s">
        <v>45</v>
      </c>
      <c r="R3108" s="28">
        <v>2.6</v>
      </c>
      <c r="S3108" s="24" t="s">
        <v>132</v>
      </c>
      <c r="T3108" s="38" t="s">
        <v>45</v>
      </c>
      <c r="U3108" s="27" cm="1">
        <f t="array" ref="U3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109" hidden="1" spans="1:21">
      <c r="A3109" s="36" t="s">
        <v>3809</v>
      </c>
      <c r="B3109" s="36" t="s">
        <v>3812</v>
      </c>
      <c r="C3109" s="36" t="s">
        <v>1783</v>
      </c>
      <c r="D3109" s="36" t="s">
        <v>132</v>
      </c>
      <c r="E3109" s="36" t="s">
        <v>2354</v>
      </c>
      <c r="F3109" s="36" t="s">
        <v>3813</v>
      </c>
      <c r="G3109" s="36" t="s">
        <v>41</v>
      </c>
      <c r="H3109" s="36" t="s">
        <v>301</v>
      </c>
      <c r="I3109" s="22"/>
      <c r="J3109" s="22" t="s">
        <v>132</v>
      </c>
      <c r="K3109" s="23">
        <v>180.4</v>
      </c>
      <c r="L3109" s="23">
        <v>72.2</v>
      </c>
      <c r="M3109" s="23">
        <v>54.4</v>
      </c>
      <c r="N3109" s="23">
        <v>458.216</v>
      </c>
      <c r="O3109" s="23">
        <v>183.388</v>
      </c>
      <c r="P3109" s="23">
        <v>138.176</v>
      </c>
      <c r="Q3109" s="37" t="s">
        <v>49</v>
      </c>
      <c r="R3109" s="28">
        <v>4.6</v>
      </c>
      <c r="S3109" s="24" t="s">
        <v>132</v>
      </c>
      <c r="T3109" s="38" t="s">
        <v>49</v>
      </c>
      <c r="U3109" s="27" cm="1">
        <f t="array" ref="U3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10" hidden="1" spans="1:21">
      <c r="A3110" s="36" t="s">
        <v>3809</v>
      </c>
      <c r="B3110" s="36" t="s">
        <v>3812</v>
      </c>
      <c r="C3110" s="36" t="s">
        <v>1783</v>
      </c>
      <c r="D3110" s="36" t="s">
        <v>132</v>
      </c>
      <c r="E3110" s="36" t="s">
        <v>2354</v>
      </c>
      <c r="F3110" s="36" t="s">
        <v>2925</v>
      </c>
      <c r="G3110" s="36" t="s">
        <v>41</v>
      </c>
      <c r="H3110" s="36" t="s">
        <v>135</v>
      </c>
      <c r="I3110" s="22"/>
      <c r="J3110" s="22" t="s">
        <v>132</v>
      </c>
      <c r="K3110" s="23">
        <v>176.8</v>
      </c>
      <c r="L3110" s="23">
        <v>68.9</v>
      </c>
      <c r="M3110" s="23">
        <v>51.6</v>
      </c>
      <c r="N3110" s="23">
        <v>449.072</v>
      </c>
      <c r="O3110" s="23">
        <v>175.006</v>
      </c>
      <c r="P3110" s="23">
        <v>131.064</v>
      </c>
      <c r="Q3110" s="37" t="s">
        <v>45</v>
      </c>
      <c r="R3110" s="28">
        <v>1.2</v>
      </c>
      <c r="S3110" s="24" t="s">
        <v>132</v>
      </c>
      <c r="T3110" s="38" t="s">
        <v>45</v>
      </c>
      <c r="U3110" s="27" cm="1">
        <f t="array" ref="U3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111" hidden="1" spans="1:21">
      <c r="A3111" s="36" t="s">
        <v>3809</v>
      </c>
      <c r="B3111" s="36" t="s">
        <v>3812</v>
      </c>
      <c r="C3111" s="36" t="s">
        <v>1783</v>
      </c>
      <c r="D3111" s="36" t="s">
        <v>132</v>
      </c>
      <c r="E3111" s="36" t="s">
        <v>2371</v>
      </c>
      <c r="F3111" s="36" t="s">
        <v>2445</v>
      </c>
      <c r="G3111" s="36" t="s">
        <v>41</v>
      </c>
      <c r="H3111" s="36" t="s">
        <v>135</v>
      </c>
      <c r="I3111" s="22"/>
      <c r="J3111" s="22" t="s">
        <v>132</v>
      </c>
      <c r="K3111" s="23">
        <v>179.7</v>
      </c>
      <c r="L3111" s="23">
        <v>72.2</v>
      </c>
      <c r="M3111" s="23">
        <v>53.5</v>
      </c>
      <c r="N3111" s="23">
        <v>456.438</v>
      </c>
      <c r="O3111" s="23">
        <v>183.388</v>
      </c>
      <c r="P3111" s="23">
        <v>135.89</v>
      </c>
      <c r="Q3111" s="37" t="s">
        <v>49</v>
      </c>
      <c r="R3111" s="28">
        <v>5.3</v>
      </c>
      <c r="S3111" s="24" t="s">
        <v>132</v>
      </c>
      <c r="T3111" s="38" t="s">
        <v>49</v>
      </c>
      <c r="U3111" s="27" cm="1">
        <f t="array" ref="U3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112" hidden="1" spans="1:21">
      <c r="A3112" s="36" t="s">
        <v>3809</v>
      </c>
      <c r="B3112" s="36" t="s">
        <v>3812</v>
      </c>
      <c r="C3112" s="36" t="s">
        <v>1783</v>
      </c>
      <c r="D3112" s="36" t="s">
        <v>132</v>
      </c>
      <c r="E3112" s="36" t="s">
        <v>2371</v>
      </c>
      <c r="F3112" s="36" t="s">
        <v>3044</v>
      </c>
      <c r="G3112" s="36" t="s">
        <v>41</v>
      </c>
      <c r="H3112" s="36" t="s">
        <v>174</v>
      </c>
      <c r="I3112" s="22"/>
      <c r="J3112" s="22" t="s">
        <v>132</v>
      </c>
      <c r="K3112" s="23">
        <v>179.7</v>
      </c>
      <c r="L3112" s="23">
        <v>72.2</v>
      </c>
      <c r="M3112" s="23">
        <v>54.4</v>
      </c>
      <c r="N3112" s="23">
        <v>456.438</v>
      </c>
      <c r="O3112" s="23">
        <v>183.388</v>
      </c>
      <c r="P3112" s="23">
        <v>138.176</v>
      </c>
      <c r="Q3112" s="37" t="s">
        <v>49</v>
      </c>
      <c r="R3112" s="28">
        <v>5.3</v>
      </c>
      <c r="S3112" s="24" t="s">
        <v>132</v>
      </c>
      <c r="T3112" s="38" t="s">
        <v>49</v>
      </c>
      <c r="U3112" s="27" cm="1">
        <f t="array" ref="U3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113" hidden="1" spans="1:21">
      <c r="A3113" s="36" t="s">
        <v>3809</v>
      </c>
      <c r="B3113" s="36" t="s">
        <v>3812</v>
      </c>
      <c r="C3113" s="36" t="s">
        <v>1783</v>
      </c>
      <c r="D3113" s="36" t="s">
        <v>132</v>
      </c>
      <c r="E3113" s="36" t="s">
        <v>2371</v>
      </c>
      <c r="F3113" s="36" t="s">
        <v>2972</v>
      </c>
      <c r="G3113" s="36" t="s">
        <v>41</v>
      </c>
      <c r="H3113" s="36" t="s">
        <v>174</v>
      </c>
      <c r="I3113" s="22"/>
      <c r="J3113" s="22" t="s">
        <v>132</v>
      </c>
      <c r="K3113" s="23">
        <v>179.7</v>
      </c>
      <c r="L3113" s="23">
        <v>72.2</v>
      </c>
      <c r="M3113" s="23">
        <v>54.7</v>
      </c>
      <c r="N3113" s="23">
        <v>456.438</v>
      </c>
      <c r="O3113" s="23">
        <v>183.388</v>
      </c>
      <c r="P3113" s="23">
        <v>138.938</v>
      </c>
      <c r="Q3113" s="37" t="s">
        <v>49</v>
      </c>
      <c r="R3113" s="28">
        <v>5.3</v>
      </c>
      <c r="S3113" s="24" t="s">
        <v>132</v>
      </c>
      <c r="T3113" s="38" t="s">
        <v>49</v>
      </c>
      <c r="U3113" s="27" cm="1">
        <f t="array" ref="U3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114" hidden="1" spans="1:21">
      <c r="A3114" s="36" t="s">
        <v>3809</v>
      </c>
      <c r="B3114" s="36" t="s">
        <v>3812</v>
      </c>
      <c r="C3114" s="36" t="s">
        <v>1783</v>
      </c>
      <c r="D3114" s="36" t="s">
        <v>132</v>
      </c>
      <c r="E3114" s="36" t="s">
        <v>2371</v>
      </c>
      <c r="F3114" s="36" t="s">
        <v>2972</v>
      </c>
      <c r="G3114" s="36" t="s">
        <v>41</v>
      </c>
      <c r="H3114" s="36" t="s">
        <v>135</v>
      </c>
      <c r="I3114" s="22"/>
      <c r="J3114" s="22" t="s">
        <v>132</v>
      </c>
      <c r="K3114" s="23">
        <v>179.7</v>
      </c>
      <c r="L3114" s="23">
        <v>72.2</v>
      </c>
      <c r="M3114" s="23">
        <v>53.8</v>
      </c>
      <c r="N3114" s="23">
        <v>456.438</v>
      </c>
      <c r="O3114" s="23">
        <v>183.388</v>
      </c>
      <c r="P3114" s="23">
        <v>136.652</v>
      </c>
      <c r="Q3114" s="37" t="s">
        <v>49</v>
      </c>
      <c r="R3114" s="28">
        <v>5.3</v>
      </c>
      <c r="S3114" s="24" t="s">
        <v>132</v>
      </c>
      <c r="T3114" s="38" t="s">
        <v>49</v>
      </c>
      <c r="U3114" s="27" cm="1">
        <f t="array" ref="U3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115" hidden="1" spans="1:21">
      <c r="A3115" s="36" t="s">
        <v>3809</v>
      </c>
      <c r="B3115" s="36" t="s">
        <v>3812</v>
      </c>
      <c r="C3115" s="36" t="s">
        <v>1783</v>
      </c>
      <c r="D3115" s="36" t="s">
        <v>132</v>
      </c>
      <c r="E3115" s="36" t="s">
        <v>2371</v>
      </c>
      <c r="F3115" s="36" t="s">
        <v>2993</v>
      </c>
      <c r="G3115" s="36" t="s">
        <v>41</v>
      </c>
      <c r="H3115" s="36" t="s">
        <v>174</v>
      </c>
      <c r="I3115" s="22"/>
      <c r="J3115" s="22" t="s">
        <v>132</v>
      </c>
      <c r="K3115" s="23">
        <v>180.4</v>
      </c>
      <c r="L3115" s="23">
        <v>72.2</v>
      </c>
      <c r="M3115" s="23">
        <v>54.4</v>
      </c>
      <c r="N3115" s="23">
        <v>458.216</v>
      </c>
      <c r="O3115" s="23">
        <v>183.388</v>
      </c>
      <c r="P3115" s="23">
        <v>138.176</v>
      </c>
      <c r="Q3115" s="37" t="s">
        <v>49</v>
      </c>
      <c r="R3115" s="28">
        <v>4.6</v>
      </c>
      <c r="S3115" s="24" t="s">
        <v>132</v>
      </c>
      <c r="T3115" s="38" t="s">
        <v>49</v>
      </c>
      <c r="U3115" s="27" cm="1">
        <f t="array" ref="U3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16" hidden="1" spans="1:21">
      <c r="A3116" s="36" t="s">
        <v>3809</v>
      </c>
      <c r="B3116" s="36" t="s">
        <v>3812</v>
      </c>
      <c r="C3116" s="36" t="s">
        <v>1783</v>
      </c>
      <c r="D3116" s="36" t="s">
        <v>132</v>
      </c>
      <c r="E3116" s="36" t="s">
        <v>2371</v>
      </c>
      <c r="F3116" s="36" t="s">
        <v>2993</v>
      </c>
      <c r="G3116" s="36" t="s">
        <v>41</v>
      </c>
      <c r="H3116" s="36" t="s">
        <v>135</v>
      </c>
      <c r="I3116" s="22"/>
      <c r="J3116" s="22" t="s">
        <v>132</v>
      </c>
      <c r="K3116" s="23">
        <v>180.4</v>
      </c>
      <c r="L3116" s="23">
        <v>72.2</v>
      </c>
      <c r="M3116" s="23">
        <v>53.8</v>
      </c>
      <c r="N3116" s="23">
        <v>458.216</v>
      </c>
      <c r="O3116" s="23">
        <v>183.388</v>
      </c>
      <c r="P3116" s="23">
        <v>136.652</v>
      </c>
      <c r="Q3116" s="37" t="s">
        <v>49</v>
      </c>
      <c r="R3116" s="28">
        <v>4.6</v>
      </c>
      <c r="S3116" s="24" t="s">
        <v>132</v>
      </c>
      <c r="T3116" s="38" t="s">
        <v>49</v>
      </c>
      <c r="U3116" s="27" cm="1">
        <f t="array" ref="U3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17" hidden="1" spans="1:21">
      <c r="A3117" s="36" t="s">
        <v>3809</v>
      </c>
      <c r="B3117" s="36" t="s">
        <v>3812</v>
      </c>
      <c r="C3117" s="36" t="s">
        <v>1783</v>
      </c>
      <c r="D3117" s="36" t="s">
        <v>132</v>
      </c>
      <c r="E3117" s="36" t="s">
        <v>2371</v>
      </c>
      <c r="F3117" s="36" t="s">
        <v>2870</v>
      </c>
      <c r="G3117" s="36" t="s">
        <v>41</v>
      </c>
      <c r="H3117" s="36" t="s">
        <v>174</v>
      </c>
      <c r="I3117" s="22"/>
      <c r="J3117" s="22" t="s">
        <v>132</v>
      </c>
      <c r="K3117" s="23">
        <v>180.4</v>
      </c>
      <c r="L3117" s="23">
        <v>72.2</v>
      </c>
      <c r="M3117" s="23">
        <v>54.1</v>
      </c>
      <c r="N3117" s="23">
        <v>458.216</v>
      </c>
      <c r="O3117" s="23">
        <v>183.388</v>
      </c>
      <c r="P3117" s="23">
        <v>137.414</v>
      </c>
      <c r="Q3117" s="37" t="s">
        <v>49</v>
      </c>
      <c r="R3117" s="28">
        <v>4.6</v>
      </c>
      <c r="S3117" s="24" t="s">
        <v>132</v>
      </c>
      <c r="T3117" s="38" t="s">
        <v>49</v>
      </c>
      <c r="U3117" s="27" cm="1">
        <f t="array" ref="U3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18" hidden="1" spans="1:21">
      <c r="A3118" s="36" t="s">
        <v>3809</v>
      </c>
      <c r="B3118" s="36" t="s">
        <v>3812</v>
      </c>
      <c r="C3118" s="36" t="s">
        <v>1783</v>
      </c>
      <c r="D3118" s="36" t="s">
        <v>132</v>
      </c>
      <c r="E3118" s="36" t="s">
        <v>2371</v>
      </c>
      <c r="F3118" s="36" t="s">
        <v>2870</v>
      </c>
      <c r="G3118" s="36" t="s">
        <v>41</v>
      </c>
      <c r="H3118" s="36" t="s">
        <v>135</v>
      </c>
      <c r="I3118" s="22"/>
      <c r="J3118" s="22" t="s">
        <v>132</v>
      </c>
      <c r="K3118" s="23">
        <v>180.4</v>
      </c>
      <c r="L3118" s="23">
        <v>72.2</v>
      </c>
      <c r="M3118" s="23">
        <v>53.2</v>
      </c>
      <c r="N3118" s="23">
        <v>458.216</v>
      </c>
      <c r="O3118" s="23">
        <v>183.388</v>
      </c>
      <c r="P3118" s="23">
        <v>135.128</v>
      </c>
      <c r="Q3118" s="37" t="s">
        <v>49</v>
      </c>
      <c r="R3118" s="28">
        <v>4.6</v>
      </c>
      <c r="S3118" s="24" t="s">
        <v>132</v>
      </c>
      <c r="T3118" s="38" t="s">
        <v>49</v>
      </c>
      <c r="U3118" s="27" cm="1">
        <f t="array" ref="U3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19" hidden="1" spans="1:21">
      <c r="A3119" s="36" t="s">
        <v>3809</v>
      </c>
      <c r="B3119" s="36" t="s">
        <v>3814</v>
      </c>
      <c r="C3119" s="36" t="s">
        <v>1785</v>
      </c>
      <c r="D3119" s="36" t="s">
        <v>132</v>
      </c>
      <c r="E3119" s="36" t="s">
        <v>2341</v>
      </c>
      <c r="F3119" s="36" t="s">
        <v>2460</v>
      </c>
      <c r="G3119" s="36" t="s">
        <v>101</v>
      </c>
      <c r="H3119" s="36" t="s">
        <v>470</v>
      </c>
      <c r="I3119" s="22"/>
      <c r="J3119" s="22" t="s">
        <v>132</v>
      </c>
      <c r="K3119" s="23">
        <v>175.5</v>
      </c>
      <c r="L3119" s="23">
        <v>71.9</v>
      </c>
      <c r="M3119" s="23">
        <v>67.3</v>
      </c>
      <c r="N3119" s="23">
        <v>445.77</v>
      </c>
      <c r="O3119" s="23">
        <v>182.626</v>
      </c>
      <c r="P3119" s="23">
        <v>170.942</v>
      </c>
      <c r="Q3119" s="37" t="s">
        <v>100</v>
      </c>
      <c r="R3119" s="28">
        <v>5.5</v>
      </c>
      <c r="S3119" s="24" t="s">
        <v>132</v>
      </c>
      <c r="T3119" s="38" t="s">
        <v>100</v>
      </c>
      <c r="U3119" s="27" cm="1">
        <f t="array" ref="U3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120" hidden="1" spans="1:21">
      <c r="A3120" s="36" t="s">
        <v>3809</v>
      </c>
      <c r="B3120" s="36" t="s">
        <v>3814</v>
      </c>
      <c r="C3120" s="36" t="s">
        <v>1785</v>
      </c>
      <c r="D3120" s="36" t="s">
        <v>132</v>
      </c>
      <c r="E3120" s="36" t="s">
        <v>2341</v>
      </c>
      <c r="F3120" s="36" t="s">
        <v>3056</v>
      </c>
      <c r="G3120" s="36" t="s">
        <v>101</v>
      </c>
      <c r="H3120" s="36" t="s">
        <v>470</v>
      </c>
      <c r="I3120" s="22"/>
      <c r="J3120" s="22" t="s">
        <v>132</v>
      </c>
      <c r="K3120" s="23">
        <v>173.4</v>
      </c>
      <c r="L3120" s="23">
        <v>71.1</v>
      </c>
      <c r="M3120" s="23">
        <v>66.3</v>
      </c>
      <c r="N3120" s="23">
        <v>440.436</v>
      </c>
      <c r="O3120" s="23">
        <v>180.594</v>
      </c>
      <c r="P3120" s="23">
        <v>168.402</v>
      </c>
      <c r="Q3120" s="37" t="s">
        <v>100</v>
      </c>
      <c r="R3120" s="28">
        <v>7.6</v>
      </c>
      <c r="S3120" s="24" t="s">
        <v>132</v>
      </c>
      <c r="T3120" s="38" t="s">
        <v>100</v>
      </c>
      <c r="U3120" s="27" cm="1">
        <f t="array" ref="U3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121" hidden="1" spans="1:21">
      <c r="A3121" s="36" t="s">
        <v>3809</v>
      </c>
      <c r="B3121" s="36" t="s">
        <v>3814</v>
      </c>
      <c r="C3121" s="36" t="s">
        <v>1785</v>
      </c>
      <c r="D3121" s="36" t="s">
        <v>132</v>
      </c>
      <c r="E3121" s="36" t="s">
        <v>2341</v>
      </c>
      <c r="F3121" s="36" t="s">
        <v>2381</v>
      </c>
      <c r="G3121" s="36" t="s">
        <v>101</v>
      </c>
      <c r="H3121" s="36" t="s">
        <v>470</v>
      </c>
      <c r="I3121" s="22"/>
      <c r="J3121" s="22" t="s">
        <v>132</v>
      </c>
      <c r="K3121" s="23">
        <v>179</v>
      </c>
      <c r="L3121" s="23">
        <v>71.1</v>
      </c>
      <c r="M3121" s="23">
        <v>66.5</v>
      </c>
      <c r="N3121" s="23">
        <v>454.66</v>
      </c>
      <c r="O3121" s="23">
        <v>180.594</v>
      </c>
      <c r="P3121" s="23">
        <v>168.91</v>
      </c>
      <c r="Q3121" s="37" t="s">
        <v>100</v>
      </c>
      <c r="R3121" s="28">
        <v>2</v>
      </c>
      <c r="S3121" s="24" t="s">
        <v>132</v>
      </c>
      <c r="T3121" s="38" t="s">
        <v>100</v>
      </c>
      <c r="U3121" s="27" cm="1">
        <f t="array" ref="U3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22" hidden="1" spans="1:21">
      <c r="A3122" s="36" t="s">
        <v>3809</v>
      </c>
      <c r="B3122" s="36" t="s">
        <v>3815</v>
      </c>
      <c r="C3122" s="36" t="s">
        <v>1787</v>
      </c>
      <c r="D3122" s="36" t="s">
        <v>132</v>
      </c>
      <c r="E3122" s="36" t="s">
        <v>2341</v>
      </c>
      <c r="F3122" s="36" t="s">
        <v>2896</v>
      </c>
      <c r="G3122" s="36" t="s">
        <v>101</v>
      </c>
      <c r="H3122" s="36" t="s">
        <v>131</v>
      </c>
      <c r="I3122" s="22"/>
      <c r="J3122" s="22" t="s">
        <v>132</v>
      </c>
      <c r="K3122" s="23">
        <v>190.2</v>
      </c>
      <c r="L3122" s="23">
        <v>73.6</v>
      </c>
      <c r="M3122" s="23">
        <v>70.2</v>
      </c>
      <c r="N3122" s="23">
        <v>483.108</v>
      </c>
      <c r="O3122" s="23">
        <v>186.944</v>
      </c>
      <c r="P3122" s="23">
        <v>178.308</v>
      </c>
      <c r="Q3122" s="37" t="s">
        <v>109</v>
      </c>
      <c r="R3122" s="28">
        <v>10.8</v>
      </c>
      <c r="S3122" s="24" t="s">
        <v>132</v>
      </c>
      <c r="T3122" s="38" t="s">
        <v>109</v>
      </c>
      <c r="U3122" s="27" cm="1">
        <f t="array" ref="U3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23" hidden="1" spans="1:21">
      <c r="A3123" s="36" t="s">
        <v>3809</v>
      </c>
      <c r="B3123" s="36" t="s">
        <v>3815</v>
      </c>
      <c r="C3123" s="36" t="s">
        <v>1787</v>
      </c>
      <c r="D3123" s="36" t="s">
        <v>132</v>
      </c>
      <c r="E3123" s="36" t="s">
        <v>2341</v>
      </c>
      <c r="F3123" s="36" t="s">
        <v>2401</v>
      </c>
      <c r="G3123" s="36" t="s">
        <v>101</v>
      </c>
      <c r="H3123" s="36" t="s">
        <v>131</v>
      </c>
      <c r="I3123" s="22"/>
      <c r="J3123" s="22" t="s">
        <v>132</v>
      </c>
      <c r="K3123" s="23">
        <v>190.8</v>
      </c>
      <c r="L3123" s="23">
        <v>73.6</v>
      </c>
      <c r="M3123" s="23">
        <v>70.2</v>
      </c>
      <c r="N3123" s="23">
        <v>484.632</v>
      </c>
      <c r="O3123" s="23">
        <v>186.944</v>
      </c>
      <c r="P3123" s="23">
        <v>178.308</v>
      </c>
      <c r="Q3123" s="37" t="s">
        <v>109</v>
      </c>
      <c r="R3123" s="28">
        <v>10.2</v>
      </c>
      <c r="S3123" s="24" t="s">
        <v>132</v>
      </c>
      <c r="T3123" s="38" t="s">
        <v>109</v>
      </c>
      <c r="U3123" s="27" cm="1">
        <f t="array" ref="U3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124" hidden="1" spans="1:21">
      <c r="A3124" s="36" t="s">
        <v>3809</v>
      </c>
      <c r="B3124" s="36" t="s">
        <v>3815</v>
      </c>
      <c r="C3124" s="36" t="s">
        <v>1787</v>
      </c>
      <c r="D3124" s="36" t="s">
        <v>132</v>
      </c>
      <c r="E3124" s="36" t="s">
        <v>2341</v>
      </c>
      <c r="F3124" s="36" t="s">
        <v>2898</v>
      </c>
      <c r="G3124" s="36" t="s">
        <v>101</v>
      </c>
      <c r="H3124" s="36" t="s">
        <v>131</v>
      </c>
      <c r="I3124" s="22"/>
      <c r="J3124" s="22" t="s">
        <v>132</v>
      </c>
      <c r="K3124" s="23">
        <v>190.8</v>
      </c>
      <c r="L3124" s="23">
        <v>73.6</v>
      </c>
      <c r="M3124" s="23">
        <v>69.6</v>
      </c>
      <c r="N3124" s="23">
        <v>484.632</v>
      </c>
      <c r="O3124" s="23">
        <v>186.944</v>
      </c>
      <c r="P3124" s="23">
        <v>176.784</v>
      </c>
      <c r="Q3124" s="37" t="s">
        <v>109</v>
      </c>
      <c r="R3124" s="28">
        <v>10.2</v>
      </c>
      <c r="S3124" s="24" t="s">
        <v>132</v>
      </c>
      <c r="T3124" s="38" t="s">
        <v>109</v>
      </c>
      <c r="U3124" s="27" cm="1">
        <f t="array" ref="U3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125" hidden="1" spans="1:21">
      <c r="A3125" s="36" t="s">
        <v>3809</v>
      </c>
      <c r="B3125" s="36" t="s">
        <v>3816</v>
      </c>
      <c r="C3125" s="36" t="s">
        <v>1789</v>
      </c>
      <c r="D3125" s="36" t="s">
        <v>132</v>
      </c>
      <c r="E3125" s="36" t="s">
        <v>2468</v>
      </c>
      <c r="F3125" s="36" t="s">
        <v>3245</v>
      </c>
      <c r="G3125" s="36" t="s">
        <v>92</v>
      </c>
      <c r="H3125" s="36" t="s">
        <v>138</v>
      </c>
      <c r="I3125" s="22"/>
      <c r="J3125" s="22" t="s">
        <v>132</v>
      </c>
      <c r="K3125" s="23">
        <v>183.9</v>
      </c>
      <c r="L3125" s="23">
        <v>66.7</v>
      </c>
      <c r="M3125" s="23">
        <v>53.5</v>
      </c>
      <c r="N3125" s="23">
        <v>467.106</v>
      </c>
      <c r="O3125" s="23">
        <v>169.418</v>
      </c>
      <c r="P3125" s="23">
        <v>135.89</v>
      </c>
      <c r="Q3125" s="37" t="s">
        <v>91</v>
      </c>
      <c r="R3125" s="28">
        <v>1.1</v>
      </c>
      <c r="S3125" s="24" t="s">
        <v>132</v>
      </c>
      <c r="T3125" s="38" t="s">
        <v>91</v>
      </c>
      <c r="U3125" s="27" cm="1">
        <f t="array" ref="U3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126" hidden="1" spans="1:21">
      <c r="A3126" s="36" t="s">
        <v>3809</v>
      </c>
      <c r="B3126" s="36" t="s">
        <v>3816</v>
      </c>
      <c r="C3126" s="36" t="s">
        <v>1789</v>
      </c>
      <c r="D3126" s="36" t="s">
        <v>132</v>
      </c>
      <c r="E3126" s="36" t="s">
        <v>2587</v>
      </c>
      <c r="F3126" s="36" t="s">
        <v>3231</v>
      </c>
      <c r="G3126" s="36" t="s">
        <v>92</v>
      </c>
      <c r="H3126" s="36" t="s">
        <v>138</v>
      </c>
      <c r="I3126" s="22"/>
      <c r="J3126" s="22" t="s">
        <v>132</v>
      </c>
      <c r="K3126" s="23">
        <v>191.1</v>
      </c>
      <c r="L3126" s="23">
        <v>72.4</v>
      </c>
      <c r="M3126" s="23">
        <v>58</v>
      </c>
      <c r="N3126" s="23">
        <v>485.394</v>
      </c>
      <c r="O3126" s="23">
        <v>183.896</v>
      </c>
      <c r="P3126" s="23">
        <v>147.32</v>
      </c>
      <c r="Q3126" s="37" t="s">
        <v>94</v>
      </c>
      <c r="R3126" s="28">
        <v>0.8</v>
      </c>
      <c r="S3126" s="24" t="s">
        <v>132</v>
      </c>
      <c r="T3126" s="38" t="s">
        <v>94</v>
      </c>
      <c r="U3126" s="27" cm="1">
        <f t="array" ref="U3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127" hidden="1" spans="1:21">
      <c r="A3127" s="36" t="s">
        <v>3809</v>
      </c>
      <c r="B3127" s="36" t="s">
        <v>3816</v>
      </c>
      <c r="C3127" s="36" t="s">
        <v>1789</v>
      </c>
      <c r="D3127" s="36" t="s">
        <v>132</v>
      </c>
      <c r="E3127" s="36" t="s">
        <v>2613</v>
      </c>
      <c r="F3127" s="36" t="s">
        <v>2603</v>
      </c>
      <c r="G3127" s="36" t="s">
        <v>92</v>
      </c>
      <c r="H3127" s="36" t="s">
        <v>138</v>
      </c>
      <c r="I3127" s="22"/>
      <c r="J3127" s="22" t="s">
        <v>132</v>
      </c>
      <c r="K3127" s="23">
        <v>187.8</v>
      </c>
      <c r="L3127" s="23">
        <v>68.5</v>
      </c>
      <c r="M3127" s="23">
        <v>55.7</v>
      </c>
      <c r="N3127" s="23">
        <v>477.012</v>
      </c>
      <c r="O3127" s="23">
        <v>173.99</v>
      </c>
      <c r="P3127" s="23">
        <v>141.478</v>
      </c>
      <c r="Q3127" s="37" t="s">
        <v>94</v>
      </c>
      <c r="R3127" s="28">
        <v>4.1</v>
      </c>
      <c r="S3127" s="24" t="s">
        <v>132</v>
      </c>
      <c r="T3127" s="38" t="s">
        <v>94</v>
      </c>
      <c r="U3127" s="27" cm="1">
        <f t="array" ref="U3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128" hidden="1" spans="1:21">
      <c r="A3128" s="36" t="s">
        <v>3809</v>
      </c>
      <c r="B3128" s="36" t="s">
        <v>3816</v>
      </c>
      <c r="C3128" s="36" t="s">
        <v>1789</v>
      </c>
      <c r="D3128" s="36" t="s">
        <v>132</v>
      </c>
      <c r="E3128" s="36" t="s">
        <v>2861</v>
      </c>
      <c r="F3128" s="36" t="s">
        <v>2400</v>
      </c>
      <c r="G3128" s="36" t="s">
        <v>92</v>
      </c>
      <c r="H3128" s="36" t="s">
        <v>138</v>
      </c>
      <c r="I3128" s="22"/>
      <c r="J3128" s="22" t="s">
        <v>132</v>
      </c>
      <c r="K3128" s="23">
        <v>190.4</v>
      </c>
      <c r="L3128" s="23">
        <v>72.4</v>
      </c>
      <c r="M3128" s="23">
        <v>57.9</v>
      </c>
      <c r="N3128" s="23">
        <v>483.616</v>
      </c>
      <c r="O3128" s="23">
        <v>183.896</v>
      </c>
      <c r="P3128" s="23">
        <v>147.066</v>
      </c>
      <c r="Q3128" s="37" t="s">
        <v>94</v>
      </c>
      <c r="R3128" s="28">
        <v>1.5</v>
      </c>
      <c r="S3128" s="24" t="s">
        <v>132</v>
      </c>
      <c r="T3128" s="38" t="s">
        <v>94</v>
      </c>
      <c r="U3128" s="27" cm="1">
        <f t="array" ref="U3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129" hidden="1" spans="1:21">
      <c r="A3129" s="36" t="s">
        <v>3809</v>
      </c>
      <c r="B3129" s="36" t="s">
        <v>3816</v>
      </c>
      <c r="C3129" s="36" t="s">
        <v>1789</v>
      </c>
      <c r="D3129" s="36" t="s">
        <v>132</v>
      </c>
      <c r="E3129" s="36" t="s">
        <v>2861</v>
      </c>
      <c r="F3129" s="36" t="s">
        <v>2897</v>
      </c>
      <c r="G3129" s="36" t="s">
        <v>92</v>
      </c>
      <c r="H3129" s="36" t="s">
        <v>138</v>
      </c>
      <c r="I3129" s="22"/>
      <c r="J3129" s="22" t="s">
        <v>132</v>
      </c>
      <c r="K3129" s="23">
        <v>190.4</v>
      </c>
      <c r="L3129" s="23">
        <v>72.4</v>
      </c>
      <c r="M3129" s="23">
        <v>58.1</v>
      </c>
      <c r="N3129" s="23">
        <v>483.616</v>
      </c>
      <c r="O3129" s="23">
        <v>183.896</v>
      </c>
      <c r="P3129" s="23">
        <v>147.574</v>
      </c>
      <c r="Q3129" s="37" t="s">
        <v>94</v>
      </c>
      <c r="R3129" s="28">
        <v>1.5</v>
      </c>
      <c r="S3129" s="24" t="s">
        <v>132</v>
      </c>
      <c r="T3129" s="38" t="s">
        <v>94</v>
      </c>
      <c r="U3129" s="27" cm="1">
        <f t="array" ref="U3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130" hidden="1" spans="1:21">
      <c r="A3130" s="36" t="s">
        <v>3809</v>
      </c>
      <c r="B3130" s="36" t="s">
        <v>3816</v>
      </c>
      <c r="C3130" s="36" t="s">
        <v>1789</v>
      </c>
      <c r="D3130" s="36" t="s">
        <v>132</v>
      </c>
      <c r="E3130" s="36" t="s">
        <v>2861</v>
      </c>
      <c r="F3130" s="36" t="s">
        <v>3044</v>
      </c>
      <c r="G3130" s="36" t="s">
        <v>92</v>
      </c>
      <c r="H3130" s="36" t="s">
        <v>138</v>
      </c>
      <c r="I3130" s="22"/>
      <c r="J3130" s="22" t="s">
        <v>132</v>
      </c>
      <c r="K3130" s="23">
        <v>191</v>
      </c>
      <c r="L3130" s="23">
        <v>72.4</v>
      </c>
      <c r="M3130" s="23">
        <v>58.1</v>
      </c>
      <c r="N3130" s="23">
        <v>485.14</v>
      </c>
      <c r="O3130" s="23">
        <v>183.896</v>
      </c>
      <c r="P3130" s="23">
        <v>147.574</v>
      </c>
      <c r="Q3130" s="37" t="s">
        <v>94</v>
      </c>
      <c r="R3130" s="28">
        <v>0.9</v>
      </c>
      <c r="S3130" s="24" t="s">
        <v>132</v>
      </c>
      <c r="T3130" s="38" t="s">
        <v>94</v>
      </c>
      <c r="U3130" s="27" cm="1">
        <f t="array" ref="U3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131" hidden="1" spans="1:21">
      <c r="A3131" s="36" t="s">
        <v>3809</v>
      </c>
      <c r="B3131" s="36" t="s">
        <v>3816</v>
      </c>
      <c r="C3131" s="36" t="s">
        <v>1789</v>
      </c>
      <c r="D3131" s="36" t="s">
        <v>132</v>
      </c>
      <c r="E3131" s="36" t="s">
        <v>2861</v>
      </c>
      <c r="F3131" s="36" t="s">
        <v>2367</v>
      </c>
      <c r="G3131" s="36" t="s">
        <v>92</v>
      </c>
      <c r="H3131" s="36" t="s">
        <v>138</v>
      </c>
      <c r="I3131" s="22"/>
      <c r="J3131" s="22" t="s">
        <v>132</v>
      </c>
      <c r="K3131" s="23">
        <v>191</v>
      </c>
      <c r="L3131" s="23">
        <v>72.4</v>
      </c>
      <c r="M3131" s="23">
        <v>57.9</v>
      </c>
      <c r="N3131" s="23">
        <v>485.14</v>
      </c>
      <c r="O3131" s="23">
        <v>183.896</v>
      </c>
      <c r="P3131" s="23">
        <v>147.066</v>
      </c>
      <c r="Q3131" s="37" t="s">
        <v>94</v>
      </c>
      <c r="R3131" s="28">
        <v>0.9</v>
      </c>
      <c r="S3131" s="24" t="s">
        <v>132</v>
      </c>
      <c r="T3131" s="38" t="s">
        <v>94</v>
      </c>
      <c r="U3131" s="27" cm="1">
        <f t="array" ref="U3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132" hidden="1" spans="1:21">
      <c r="A3132" s="36" t="s">
        <v>3809</v>
      </c>
      <c r="B3132" s="36" t="s">
        <v>3816</v>
      </c>
      <c r="C3132" s="36" t="s">
        <v>1789</v>
      </c>
      <c r="D3132" s="36" t="s">
        <v>132</v>
      </c>
      <c r="E3132" s="36" t="s">
        <v>2861</v>
      </c>
      <c r="F3132" s="36" t="s">
        <v>2828</v>
      </c>
      <c r="G3132" s="36" t="s">
        <v>92</v>
      </c>
      <c r="H3132" s="36" t="s">
        <v>138</v>
      </c>
      <c r="I3132" s="22"/>
      <c r="J3132" s="22" t="s">
        <v>132</v>
      </c>
      <c r="K3132" s="23">
        <v>191.1</v>
      </c>
      <c r="L3132" s="23">
        <v>72.4</v>
      </c>
      <c r="M3132" s="23">
        <v>57.9</v>
      </c>
      <c r="N3132" s="23">
        <v>485.394</v>
      </c>
      <c r="O3132" s="23">
        <v>183.896</v>
      </c>
      <c r="P3132" s="23">
        <v>147.066</v>
      </c>
      <c r="Q3132" s="37" t="s">
        <v>94</v>
      </c>
      <c r="R3132" s="28">
        <v>0.8</v>
      </c>
      <c r="S3132" s="24" t="s">
        <v>132</v>
      </c>
      <c r="T3132" s="38" t="s">
        <v>94</v>
      </c>
      <c r="U3132" s="27" cm="1">
        <f t="array" ref="U3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133" hidden="1" spans="1:21">
      <c r="A3133" s="36" t="s">
        <v>3809</v>
      </c>
      <c r="B3133" s="36" t="s">
        <v>3816</v>
      </c>
      <c r="C3133" s="36" t="s">
        <v>1789</v>
      </c>
      <c r="D3133" s="36" t="s">
        <v>132</v>
      </c>
      <c r="E3133" s="36" t="s">
        <v>2861</v>
      </c>
      <c r="F3133" s="36" t="s">
        <v>2870</v>
      </c>
      <c r="G3133" s="36" t="s">
        <v>92</v>
      </c>
      <c r="H3133" s="36" t="s">
        <v>138</v>
      </c>
      <c r="I3133" s="22"/>
      <c r="J3133" s="22" t="s">
        <v>132</v>
      </c>
      <c r="K3133" s="23">
        <v>191.1</v>
      </c>
      <c r="L3133" s="23">
        <v>72.4</v>
      </c>
      <c r="M3133" s="23">
        <v>58</v>
      </c>
      <c r="N3133" s="23">
        <v>485.394</v>
      </c>
      <c r="O3133" s="23">
        <v>183.896</v>
      </c>
      <c r="P3133" s="23">
        <v>147.32</v>
      </c>
      <c r="Q3133" s="37" t="s">
        <v>94</v>
      </c>
      <c r="R3133" s="28">
        <v>0.8</v>
      </c>
      <c r="S3133" s="24" t="s">
        <v>132</v>
      </c>
      <c r="T3133" s="38" t="s">
        <v>94</v>
      </c>
      <c r="U3133" s="27" cm="1">
        <f t="array" ref="U3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134" hidden="1" spans="1:21">
      <c r="A3134" s="36" t="s">
        <v>3809</v>
      </c>
      <c r="B3134" s="36" t="s">
        <v>3817</v>
      </c>
      <c r="C3134" s="36" t="s">
        <v>1791</v>
      </c>
      <c r="D3134" s="36" t="s">
        <v>132</v>
      </c>
      <c r="E3134" s="36" t="s">
        <v>2341</v>
      </c>
      <c r="F3134" s="36" t="s">
        <v>2581</v>
      </c>
      <c r="G3134" s="36" t="s">
        <v>17</v>
      </c>
      <c r="H3134" s="36" t="s">
        <v>141</v>
      </c>
      <c r="I3134" s="22"/>
      <c r="J3134" s="22" t="s">
        <v>132</v>
      </c>
      <c r="K3134" s="23">
        <v>144.8</v>
      </c>
      <c r="L3134" s="23">
        <v>62.4</v>
      </c>
      <c r="M3134" s="23">
        <v>63.6</v>
      </c>
      <c r="N3134" s="23">
        <v>367.792</v>
      </c>
      <c r="O3134" s="23">
        <v>158.496</v>
      </c>
      <c r="P3134" s="23">
        <v>161.544</v>
      </c>
      <c r="Q3134" s="37" t="s">
        <v>20</v>
      </c>
      <c r="R3134" s="28">
        <v>18.2</v>
      </c>
      <c r="S3134" s="24" t="s">
        <v>132</v>
      </c>
      <c r="T3134" s="38" t="s">
        <v>20</v>
      </c>
      <c r="U3134" s="27" cm="1">
        <f t="array" ref="U3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135" hidden="1" spans="1:21">
      <c r="A3135" s="36" t="s">
        <v>3809</v>
      </c>
      <c r="B3135" s="36" t="s">
        <v>3817</v>
      </c>
      <c r="C3135" s="36" t="s">
        <v>1791</v>
      </c>
      <c r="D3135" s="36" t="s">
        <v>132</v>
      </c>
      <c r="E3135" s="36" t="s">
        <v>2341</v>
      </c>
      <c r="F3135" s="36" t="s">
        <v>2557</v>
      </c>
      <c r="G3135" s="36" t="s">
        <v>17</v>
      </c>
      <c r="H3135" s="36" t="s">
        <v>141</v>
      </c>
      <c r="I3135" s="22"/>
      <c r="J3135" s="22" t="s">
        <v>132</v>
      </c>
      <c r="K3135" s="23">
        <v>144.8</v>
      </c>
      <c r="L3135" s="23">
        <v>62.4</v>
      </c>
      <c r="M3135" s="23">
        <v>63.6</v>
      </c>
      <c r="N3135" s="23">
        <v>367.792</v>
      </c>
      <c r="O3135" s="23">
        <v>158.496</v>
      </c>
      <c r="P3135" s="23">
        <v>161.544</v>
      </c>
      <c r="Q3135" s="37" t="s">
        <v>20</v>
      </c>
      <c r="R3135" s="28">
        <v>18.2</v>
      </c>
      <c r="S3135" s="24" t="s">
        <v>132</v>
      </c>
      <c r="T3135" s="38" t="s">
        <v>20</v>
      </c>
      <c r="U3135" s="27" cm="1">
        <f t="array" ref="U3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136" hidden="1" spans="1:21">
      <c r="A3136" s="36" t="s">
        <v>3809</v>
      </c>
      <c r="B3136" s="36" t="s">
        <v>3817</v>
      </c>
      <c r="C3136" s="36" t="s">
        <v>1791</v>
      </c>
      <c r="D3136" s="36" t="s">
        <v>132</v>
      </c>
      <c r="E3136" s="36" t="s">
        <v>2341</v>
      </c>
      <c r="F3136" s="36" t="s">
        <v>2824</v>
      </c>
      <c r="G3136" s="36" t="s">
        <v>17</v>
      </c>
      <c r="H3136" s="36" t="s">
        <v>141</v>
      </c>
      <c r="I3136" s="22"/>
      <c r="J3136" s="22" t="s">
        <v>132</v>
      </c>
      <c r="K3136" s="23">
        <v>144.8</v>
      </c>
      <c r="L3136" s="23">
        <v>62.4</v>
      </c>
      <c r="M3136" s="23">
        <v>63.6</v>
      </c>
      <c r="N3136" s="23">
        <v>367.792</v>
      </c>
      <c r="O3136" s="23">
        <v>158.496</v>
      </c>
      <c r="P3136" s="23">
        <v>161.544</v>
      </c>
      <c r="Q3136" s="37" t="s">
        <v>20</v>
      </c>
      <c r="R3136" s="28">
        <v>18.2</v>
      </c>
      <c r="S3136" s="24" t="s">
        <v>132</v>
      </c>
      <c r="T3136" s="38" t="s">
        <v>20</v>
      </c>
      <c r="U3136" s="27" cm="1">
        <f t="array" ref="U3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137" hidden="1" spans="1:21">
      <c r="A3137" s="36" t="s">
        <v>3809</v>
      </c>
      <c r="B3137" s="36" t="s">
        <v>3817</v>
      </c>
      <c r="C3137" s="36" t="s">
        <v>1791</v>
      </c>
      <c r="D3137" s="36" t="s">
        <v>132</v>
      </c>
      <c r="E3137" s="36" t="s">
        <v>2341</v>
      </c>
      <c r="F3137" s="36" t="s">
        <v>3053</v>
      </c>
      <c r="G3137" s="36" t="s">
        <v>17</v>
      </c>
      <c r="H3137" s="36" t="s">
        <v>141</v>
      </c>
      <c r="I3137" s="22"/>
      <c r="J3137" s="22" t="s">
        <v>132</v>
      </c>
      <c r="K3137" s="23">
        <v>144.7</v>
      </c>
      <c r="L3137" s="23">
        <v>62.4</v>
      </c>
      <c r="M3137" s="23">
        <v>63.6</v>
      </c>
      <c r="N3137" s="23">
        <v>367.538</v>
      </c>
      <c r="O3137" s="23">
        <v>158.496</v>
      </c>
      <c r="P3137" s="23">
        <v>161.544</v>
      </c>
      <c r="Q3137" s="37" t="s">
        <v>20</v>
      </c>
      <c r="R3137" s="28">
        <v>18.3</v>
      </c>
      <c r="S3137" s="24" t="s">
        <v>132</v>
      </c>
      <c r="T3137" s="38" t="s">
        <v>20</v>
      </c>
      <c r="U3137" s="27" cm="1">
        <f t="array" ref="U3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3138" hidden="1" spans="1:21">
      <c r="A3138" s="36" t="s">
        <v>3809</v>
      </c>
      <c r="B3138" s="36" t="s">
        <v>3818</v>
      </c>
      <c r="C3138" s="36" t="s">
        <v>1793</v>
      </c>
      <c r="D3138" s="36" t="s">
        <v>132</v>
      </c>
      <c r="E3138" s="36" t="s">
        <v>2341</v>
      </c>
      <c r="F3138" s="36" t="s">
        <v>2433</v>
      </c>
      <c r="G3138" s="36" t="s">
        <v>92</v>
      </c>
      <c r="H3138" s="36" t="s">
        <v>138</v>
      </c>
      <c r="I3138" s="22"/>
      <c r="J3138" s="22" t="s">
        <v>132</v>
      </c>
      <c r="K3138" s="23">
        <v>177.6</v>
      </c>
      <c r="L3138" s="23">
        <v>66.7</v>
      </c>
      <c r="M3138" s="23">
        <v>54.1</v>
      </c>
      <c r="N3138" s="23">
        <v>451.104</v>
      </c>
      <c r="O3138" s="23">
        <v>169.418</v>
      </c>
      <c r="P3138" s="23">
        <v>137.414</v>
      </c>
      <c r="Q3138" s="37" t="s">
        <v>91</v>
      </c>
      <c r="R3138" s="28">
        <v>7.4</v>
      </c>
      <c r="S3138" s="24" t="s">
        <v>132</v>
      </c>
      <c r="T3138" s="38" t="s">
        <v>91</v>
      </c>
      <c r="U3138" s="27" cm="1">
        <f t="array" ref="U3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139" hidden="1" spans="1:21">
      <c r="A3139" s="36" t="s">
        <v>3809</v>
      </c>
      <c r="B3139" s="36" t="s">
        <v>3818</v>
      </c>
      <c r="C3139" s="36" t="s">
        <v>1793</v>
      </c>
      <c r="D3139" s="36" t="s">
        <v>132</v>
      </c>
      <c r="E3139" s="36" t="s">
        <v>2341</v>
      </c>
      <c r="F3139" s="36" t="s">
        <v>2767</v>
      </c>
      <c r="G3139" s="36" t="s">
        <v>92</v>
      </c>
      <c r="H3139" s="36" t="s">
        <v>138</v>
      </c>
      <c r="I3139" s="22"/>
      <c r="J3139" s="22" t="s">
        <v>132</v>
      </c>
      <c r="K3139" s="23">
        <v>180.5</v>
      </c>
      <c r="L3139" s="23">
        <v>66.7</v>
      </c>
      <c r="M3139" s="23">
        <v>54.1</v>
      </c>
      <c r="N3139" s="23">
        <v>458.47</v>
      </c>
      <c r="O3139" s="23">
        <v>169.418</v>
      </c>
      <c r="P3139" s="23">
        <v>137.414</v>
      </c>
      <c r="Q3139" s="37" t="s">
        <v>91</v>
      </c>
      <c r="R3139" s="28">
        <v>4.5</v>
      </c>
      <c r="S3139" s="24" t="s">
        <v>132</v>
      </c>
      <c r="T3139" s="38" t="s">
        <v>91</v>
      </c>
      <c r="U3139" s="27" cm="1">
        <f t="array" ref="U3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40" hidden="1" spans="1:21">
      <c r="A3140" s="36" t="s">
        <v>3809</v>
      </c>
      <c r="B3140" s="36" t="s">
        <v>3818</v>
      </c>
      <c r="C3140" s="36" t="s">
        <v>1793</v>
      </c>
      <c r="D3140" s="36" t="s">
        <v>132</v>
      </c>
      <c r="E3140" s="36" t="s">
        <v>2345</v>
      </c>
      <c r="F3140" s="36" t="s">
        <v>3051</v>
      </c>
      <c r="G3140" s="36" t="s">
        <v>92</v>
      </c>
      <c r="H3140" s="36" t="s">
        <v>138</v>
      </c>
      <c r="I3140" s="22"/>
      <c r="J3140" s="22" t="s">
        <v>132</v>
      </c>
      <c r="K3140" s="23">
        <v>180</v>
      </c>
      <c r="L3140" s="23">
        <v>69.4</v>
      </c>
      <c r="M3140" s="23">
        <v>58.7</v>
      </c>
      <c r="N3140" s="23">
        <v>457.2</v>
      </c>
      <c r="O3140" s="23">
        <v>176.276</v>
      </c>
      <c r="P3140" s="23">
        <v>149.098</v>
      </c>
      <c r="Q3140" s="37" t="s">
        <v>91</v>
      </c>
      <c r="R3140" s="28">
        <v>5</v>
      </c>
      <c r="S3140" s="24" t="s">
        <v>132</v>
      </c>
      <c r="T3140" s="38" t="s">
        <v>91</v>
      </c>
      <c r="U3140" s="27" cm="1">
        <f t="array" ref="U3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141" hidden="1" spans="1:21">
      <c r="A3141" s="36" t="s">
        <v>3809</v>
      </c>
      <c r="B3141" s="36" t="s">
        <v>3818</v>
      </c>
      <c r="C3141" s="36" t="s">
        <v>1793</v>
      </c>
      <c r="D3141" s="36" t="s">
        <v>132</v>
      </c>
      <c r="E3141" s="36" t="s">
        <v>2345</v>
      </c>
      <c r="F3141" s="36" t="s">
        <v>2829</v>
      </c>
      <c r="G3141" s="36" t="s">
        <v>17</v>
      </c>
      <c r="H3141" s="36" t="s">
        <v>187</v>
      </c>
      <c r="I3141" s="22"/>
      <c r="J3141" s="22" t="s">
        <v>132</v>
      </c>
      <c r="K3141" s="23">
        <v>180.4</v>
      </c>
      <c r="L3141" s="23">
        <v>69.4</v>
      </c>
      <c r="M3141" s="23">
        <v>59.7</v>
      </c>
      <c r="N3141" s="23">
        <v>458.216</v>
      </c>
      <c r="O3141" s="23">
        <v>176.276</v>
      </c>
      <c r="P3141" s="23">
        <v>151.638</v>
      </c>
      <c r="Q3141" s="37" t="s">
        <v>28</v>
      </c>
      <c r="R3141" s="28">
        <v>9.6</v>
      </c>
      <c r="S3141" s="24" t="s">
        <v>132</v>
      </c>
      <c r="T3141" s="38" t="s">
        <v>28</v>
      </c>
      <c r="U3141" s="27" cm="1">
        <f t="array" ref="U3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142" hidden="1" spans="1:21">
      <c r="A3142" s="36" t="s">
        <v>3809</v>
      </c>
      <c r="B3142" s="36" t="s">
        <v>3818</v>
      </c>
      <c r="C3142" s="36" t="s">
        <v>1793</v>
      </c>
      <c r="D3142" s="36" t="s">
        <v>132</v>
      </c>
      <c r="E3142" s="36" t="s">
        <v>2345</v>
      </c>
      <c r="F3142" s="36" t="s">
        <v>2537</v>
      </c>
      <c r="G3142" s="36" t="s">
        <v>17</v>
      </c>
      <c r="H3142" s="36" t="s">
        <v>187</v>
      </c>
      <c r="I3142" s="22"/>
      <c r="J3142" s="22" t="s">
        <v>132</v>
      </c>
      <c r="K3142" s="23">
        <v>180.4</v>
      </c>
      <c r="L3142" s="23">
        <v>69.4</v>
      </c>
      <c r="M3142" s="23">
        <v>59.3</v>
      </c>
      <c r="N3142" s="23">
        <v>458.216</v>
      </c>
      <c r="O3142" s="23">
        <v>176.276</v>
      </c>
      <c r="P3142" s="23">
        <v>150.622</v>
      </c>
      <c r="Q3142" s="37" t="s">
        <v>28</v>
      </c>
      <c r="R3142" s="28">
        <v>9.6</v>
      </c>
      <c r="S3142" s="24" t="s">
        <v>132</v>
      </c>
      <c r="T3142" s="38" t="s">
        <v>28</v>
      </c>
      <c r="U3142" s="27" cm="1">
        <f t="array" ref="U3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143" hidden="1" spans="1:21">
      <c r="A3143" s="36" t="s">
        <v>3809</v>
      </c>
      <c r="B3143" s="36" t="s">
        <v>3818</v>
      </c>
      <c r="C3143" s="36" t="s">
        <v>1793</v>
      </c>
      <c r="D3143" s="36" t="s">
        <v>132</v>
      </c>
      <c r="E3143" s="36" t="s">
        <v>2345</v>
      </c>
      <c r="F3143" s="36" t="s">
        <v>2973</v>
      </c>
      <c r="G3143" s="36" t="s">
        <v>92</v>
      </c>
      <c r="H3143" s="36" t="s">
        <v>138</v>
      </c>
      <c r="I3143" s="22"/>
      <c r="J3143" s="22" t="s">
        <v>132</v>
      </c>
      <c r="K3143" s="23">
        <v>180</v>
      </c>
      <c r="L3143" s="23">
        <v>69.4</v>
      </c>
      <c r="M3143" s="23">
        <v>58.3</v>
      </c>
      <c r="N3143" s="23">
        <v>457.2</v>
      </c>
      <c r="O3143" s="23">
        <v>176.276</v>
      </c>
      <c r="P3143" s="23">
        <v>148.082</v>
      </c>
      <c r="Q3143" s="37" t="s">
        <v>91</v>
      </c>
      <c r="R3143" s="28">
        <v>5</v>
      </c>
      <c r="S3143" s="24" t="s">
        <v>132</v>
      </c>
      <c r="T3143" s="38" t="s">
        <v>91</v>
      </c>
      <c r="U3143" s="27" cm="1">
        <f t="array" ref="U3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144" hidden="1" spans="1:21">
      <c r="A3144" s="36" t="s">
        <v>3809</v>
      </c>
      <c r="B3144" s="36" t="s">
        <v>3818</v>
      </c>
      <c r="C3144" s="36" t="s">
        <v>1793</v>
      </c>
      <c r="D3144" s="36" t="s">
        <v>132</v>
      </c>
      <c r="E3144" s="36" t="s">
        <v>2345</v>
      </c>
      <c r="F3144" s="36" t="s">
        <v>3006</v>
      </c>
      <c r="G3144" s="36" t="s">
        <v>92</v>
      </c>
      <c r="H3144" s="36" t="s">
        <v>138</v>
      </c>
      <c r="I3144" s="22"/>
      <c r="J3144" s="22" t="s">
        <v>132</v>
      </c>
      <c r="K3144" s="23">
        <v>182.1</v>
      </c>
      <c r="L3144" s="23">
        <v>69.4</v>
      </c>
      <c r="M3144" s="23">
        <v>58.3</v>
      </c>
      <c r="N3144" s="23">
        <v>462.534</v>
      </c>
      <c r="O3144" s="23">
        <v>176.276</v>
      </c>
      <c r="P3144" s="23">
        <v>148.082</v>
      </c>
      <c r="Q3144" s="37" t="s">
        <v>91</v>
      </c>
      <c r="R3144" s="28">
        <v>2.9</v>
      </c>
      <c r="S3144" s="24" t="s">
        <v>132</v>
      </c>
      <c r="T3144" s="38" t="s">
        <v>91</v>
      </c>
      <c r="U3144" s="27" cm="1">
        <f t="array" ref="U3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145" hidden="1" spans="1:21">
      <c r="A3145" s="36" t="s">
        <v>3809</v>
      </c>
      <c r="B3145" s="36" t="s">
        <v>3819</v>
      </c>
      <c r="C3145" s="36" t="s">
        <v>1795</v>
      </c>
      <c r="D3145" s="36" t="s">
        <v>132</v>
      </c>
      <c r="E3145" s="36" t="s">
        <v>2468</v>
      </c>
      <c r="F3145" s="36" t="s">
        <v>2557</v>
      </c>
      <c r="G3145" s="36" t="s">
        <v>17</v>
      </c>
      <c r="H3145" s="36" t="s">
        <v>141</v>
      </c>
      <c r="I3145" s="22"/>
      <c r="J3145" s="22" t="s">
        <v>132</v>
      </c>
      <c r="K3145" s="23">
        <v>148.8</v>
      </c>
      <c r="L3145" s="23">
        <v>65.6</v>
      </c>
      <c r="M3145" s="23">
        <v>59.1</v>
      </c>
      <c r="N3145" s="23">
        <v>377.952</v>
      </c>
      <c r="O3145" s="23">
        <v>166.624</v>
      </c>
      <c r="P3145" s="23">
        <v>150.114</v>
      </c>
      <c r="Q3145" s="37" t="s">
        <v>20</v>
      </c>
      <c r="R3145" s="28">
        <v>14.2</v>
      </c>
      <c r="S3145" s="24" t="s">
        <v>132</v>
      </c>
      <c r="T3145" s="38" t="s">
        <v>20</v>
      </c>
      <c r="U3145" s="27" cm="1">
        <f t="array" ref="U3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3146" hidden="1" spans="1:21">
      <c r="A3146" s="36" t="s">
        <v>3809</v>
      </c>
      <c r="B3146" s="36" t="s">
        <v>3819</v>
      </c>
      <c r="C3146" s="36" t="s">
        <v>1795</v>
      </c>
      <c r="D3146" s="36" t="s">
        <v>132</v>
      </c>
      <c r="E3146" s="36" t="s">
        <v>2468</v>
      </c>
      <c r="F3146" s="36" t="s">
        <v>2953</v>
      </c>
      <c r="G3146" s="36" t="s">
        <v>17</v>
      </c>
      <c r="H3146" s="36" t="s">
        <v>141</v>
      </c>
      <c r="I3146" s="22"/>
      <c r="J3146" s="22" t="s">
        <v>132</v>
      </c>
      <c r="K3146" s="23">
        <v>148.8</v>
      </c>
      <c r="L3146" s="23">
        <v>65.6</v>
      </c>
      <c r="M3146" s="23">
        <v>59.4</v>
      </c>
      <c r="N3146" s="23">
        <v>377.952</v>
      </c>
      <c r="O3146" s="23">
        <v>166.624</v>
      </c>
      <c r="P3146" s="23">
        <v>150.876</v>
      </c>
      <c r="Q3146" s="37" t="s">
        <v>20</v>
      </c>
      <c r="R3146" s="28">
        <v>14.2</v>
      </c>
      <c r="S3146" s="24" t="s">
        <v>132</v>
      </c>
      <c r="T3146" s="38" t="s">
        <v>20</v>
      </c>
      <c r="U3146" s="27" cm="1">
        <f t="array" ref="U3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3147" hidden="1" spans="1:21">
      <c r="A3147" s="36" t="s">
        <v>3809</v>
      </c>
      <c r="B3147" s="36" t="s">
        <v>3819</v>
      </c>
      <c r="C3147" s="36" t="s">
        <v>3820</v>
      </c>
      <c r="D3147" s="36" t="s">
        <v>132</v>
      </c>
      <c r="E3147" s="36" t="s">
        <v>2468</v>
      </c>
      <c r="F3147" s="36" t="s">
        <v>2370</v>
      </c>
      <c r="G3147" s="36" t="s">
        <v>17</v>
      </c>
      <c r="H3147" s="36" t="s">
        <v>141</v>
      </c>
      <c r="I3147" s="22"/>
      <c r="J3147" s="22" t="s">
        <v>132</v>
      </c>
      <c r="K3147" s="23">
        <v>149.4</v>
      </c>
      <c r="L3147" s="23">
        <v>65.6</v>
      </c>
      <c r="M3147" s="23">
        <v>59.4</v>
      </c>
      <c r="N3147" s="23">
        <v>379.476</v>
      </c>
      <c r="O3147" s="23">
        <v>166.624</v>
      </c>
      <c r="P3147" s="23">
        <v>150.876</v>
      </c>
      <c r="Q3147" s="37" t="s">
        <v>20</v>
      </c>
      <c r="R3147" s="28">
        <v>13.6</v>
      </c>
      <c r="S3147" s="24" t="s">
        <v>132</v>
      </c>
      <c r="T3147" s="38" t="s">
        <v>20</v>
      </c>
      <c r="U3147" s="27" cm="1">
        <f t="array" ref="U3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148" hidden="1" spans="1:21">
      <c r="A3148" s="36" t="s">
        <v>3809</v>
      </c>
      <c r="B3148" s="36" t="s">
        <v>3819</v>
      </c>
      <c r="C3148" s="36" t="s">
        <v>3820</v>
      </c>
      <c r="D3148" s="36" t="s">
        <v>132</v>
      </c>
      <c r="E3148" s="36" t="s">
        <v>2468</v>
      </c>
      <c r="F3148" s="36" t="s">
        <v>3821</v>
      </c>
      <c r="G3148" s="36" t="s">
        <v>92</v>
      </c>
      <c r="H3148" s="36" t="s">
        <v>138</v>
      </c>
      <c r="I3148" s="22"/>
      <c r="J3148" s="22" t="s">
        <v>132</v>
      </c>
      <c r="K3148" s="23">
        <v>169.5</v>
      </c>
      <c r="L3148" s="23">
        <v>65.7</v>
      </c>
      <c r="M3148" s="23">
        <v>59.2</v>
      </c>
      <c r="N3148" s="23">
        <v>430.53</v>
      </c>
      <c r="O3148" s="23">
        <v>166.878</v>
      </c>
      <c r="P3148" s="23">
        <v>150.368</v>
      </c>
      <c r="Q3148" s="37" t="s">
        <v>91</v>
      </c>
      <c r="R3148" s="28">
        <v>15.5</v>
      </c>
      <c r="S3148" s="24" t="s">
        <v>132</v>
      </c>
      <c r="T3148" s="38" t="s">
        <v>91</v>
      </c>
      <c r="U3148" s="27" cm="1">
        <f t="array" ref="U3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3149" hidden="1" spans="1:21">
      <c r="A3149" s="36" t="s">
        <v>3809</v>
      </c>
      <c r="B3149" s="36" t="s">
        <v>3819</v>
      </c>
      <c r="C3149" s="36" t="s">
        <v>3820</v>
      </c>
      <c r="D3149" s="36" t="s">
        <v>132</v>
      </c>
      <c r="E3149" s="36" t="s">
        <v>2468</v>
      </c>
      <c r="F3149" s="36" t="s">
        <v>2411</v>
      </c>
      <c r="G3149" s="36" t="s">
        <v>17</v>
      </c>
      <c r="H3149" s="36" t="s">
        <v>141</v>
      </c>
      <c r="I3149" s="22"/>
      <c r="J3149" s="22" t="s">
        <v>132</v>
      </c>
      <c r="K3149" s="23">
        <v>151.4</v>
      </c>
      <c r="L3149" s="23">
        <v>65.6</v>
      </c>
      <c r="M3149" s="23">
        <v>59.4</v>
      </c>
      <c r="N3149" s="23">
        <v>384.556</v>
      </c>
      <c r="O3149" s="23">
        <v>166.624</v>
      </c>
      <c r="P3149" s="23">
        <v>150.876</v>
      </c>
      <c r="Q3149" s="37" t="s">
        <v>20</v>
      </c>
      <c r="R3149" s="28">
        <v>11.6</v>
      </c>
      <c r="S3149" s="24" t="s">
        <v>132</v>
      </c>
      <c r="T3149" s="38" t="s">
        <v>20</v>
      </c>
      <c r="U3149" s="27" cm="1">
        <f t="array" ref="U3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150" hidden="1" spans="1:21">
      <c r="A3150" s="36" t="s">
        <v>3809</v>
      </c>
      <c r="B3150" s="36" t="s">
        <v>3822</v>
      </c>
      <c r="C3150" s="36" t="s">
        <v>1798</v>
      </c>
      <c r="D3150" s="36" t="s">
        <v>132</v>
      </c>
      <c r="E3150" s="36" t="s">
        <v>2341</v>
      </c>
      <c r="F3150" s="36" t="s">
        <v>2747</v>
      </c>
      <c r="G3150" s="36" t="s">
        <v>101</v>
      </c>
      <c r="H3150" s="36" t="s">
        <v>131</v>
      </c>
      <c r="I3150" s="22"/>
      <c r="J3150" s="22" t="s">
        <v>132</v>
      </c>
      <c r="K3150" s="23">
        <v>157.3</v>
      </c>
      <c r="L3150" s="23">
        <v>66.1</v>
      </c>
      <c r="M3150" s="23">
        <v>74</v>
      </c>
      <c r="N3150" s="23">
        <v>399.542</v>
      </c>
      <c r="O3150" s="23">
        <v>167.894</v>
      </c>
      <c r="P3150" s="23">
        <v>187.96</v>
      </c>
      <c r="Q3150" s="37" t="s">
        <v>100</v>
      </c>
      <c r="R3150" s="28">
        <v>23.7</v>
      </c>
      <c r="S3150" s="24" t="s">
        <v>132</v>
      </c>
      <c r="T3150" s="38" t="s">
        <v>100</v>
      </c>
      <c r="U3150" s="27" cm="1">
        <f t="array" ref="U3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23.7</v>
      </c>
    </row>
    <row r="3151" hidden="1" spans="1:21">
      <c r="A3151" s="36" t="s">
        <v>3809</v>
      </c>
      <c r="B3151" s="36" t="s">
        <v>3822</v>
      </c>
      <c r="C3151" s="36" t="s">
        <v>1798</v>
      </c>
      <c r="D3151" s="36" t="s">
        <v>132</v>
      </c>
      <c r="E3151" s="36" t="s">
        <v>2341</v>
      </c>
      <c r="F3151" s="36" t="s">
        <v>3823</v>
      </c>
      <c r="G3151" s="36" t="s">
        <v>101</v>
      </c>
      <c r="H3151" s="36" t="s">
        <v>131</v>
      </c>
      <c r="I3151" s="22"/>
      <c r="J3151" s="22" t="s">
        <v>132</v>
      </c>
      <c r="K3151" s="23">
        <v>157.3</v>
      </c>
      <c r="L3151" s="23">
        <v>66.1</v>
      </c>
      <c r="M3151" s="23">
        <v>72</v>
      </c>
      <c r="N3151" s="23">
        <v>399.542</v>
      </c>
      <c r="O3151" s="23">
        <v>167.894</v>
      </c>
      <c r="P3151" s="23">
        <v>182.88</v>
      </c>
      <c r="Q3151" s="37" t="s">
        <v>100</v>
      </c>
      <c r="R3151" s="28">
        <v>23.7</v>
      </c>
      <c r="S3151" s="24" t="s">
        <v>132</v>
      </c>
      <c r="T3151" s="38" t="s">
        <v>100</v>
      </c>
      <c r="U3151" s="27" cm="1">
        <f t="array" ref="U3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23.7</v>
      </c>
    </row>
    <row r="3152" hidden="1" spans="1:21">
      <c r="A3152" s="36" t="s">
        <v>3809</v>
      </c>
      <c r="B3152" s="36" t="s">
        <v>3822</v>
      </c>
      <c r="C3152" s="36" t="s">
        <v>1798</v>
      </c>
      <c r="D3152" s="36" t="s">
        <v>132</v>
      </c>
      <c r="E3152" s="36" t="s">
        <v>2341</v>
      </c>
      <c r="F3152" s="36" t="s">
        <v>2752</v>
      </c>
      <c r="G3152" s="36" t="s">
        <v>101</v>
      </c>
      <c r="H3152" s="36" t="s">
        <v>131</v>
      </c>
      <c r="I3152" s="22"/>
      <c r="J3152" s="22" t="s">
        <v>132</v>
      </c>
      <c r="K3152" s="23">
        <v>157.5</v>
      </c>
      <c r="L3152" s="23">
        <v>66.1</v>
      </c>
      <c r="M3152" s="23">
        <v>72.8</v>
      </c>
      <c r="N3152" s="23">
        <v>400.05</v>
      </c>
      <c r="O3152" s="23">
        <v>167.894</v>
      </c>
      <c r="P3152" s="23">
        <v>184.912</v>
      </c>
      <c r="Q3152" s="37" t="s">
        <v>100</v>
      </c>
      <c r="R3152" s="28">
        <v>23.5</v>
      </c>
      <c r="S3152" s="24" t="s">
        <v>132</v>
      </c>
      <c r="T3152" s="38" t="s">
        <v>100</v>
      </c>
      <c r="U3152" s="27" cm="1">
        <f t="array" ref="U3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23.5</v>
      </c>
    </row>
    <row r="3153" hidden="1" spans="1:21">
      <c r="A3153" s="36" t="s">
        <v>3809</v>
      </c>
      <c r="B3153" s="36" t="s">
        <v>3822</v>
      </c>
      <c r="C3153" s="36" t="s">
        <v>1798</v>
      </c>
      <c r="D3153" s="36" t="s">
        <v>132</v>
      </c>
      <c r="E3153" s="36" t="s">
        <v>2341</v>
      </c>
      <c r="F3153" s="36" t="s">
        <v>2754</v>
      </c>
      <c r="G3153" s="36" t="s">
        <v>101</v>
      </c>
      <c r="H3153" s="36" t="s">
        <v>131</v>
      </c>
      <c r="I3153" s="22"/>
      <c r="J3153" s="22" t="s">
        <v>132</v>
      </c>
      <c r="K3153" s="23">
        <v>181.1</v>
      </c>
      <c r="L3153" s="23">
        <v>66.1</v>
      </c>
      <c r="M3153" s="23">
        <v>73.4</v>
      </c>
      <c r="N3153" s="23">
        <v>459.994</v>
      </c>
      <c r="O3153" s="23">
        <v>167.894</v>
      </c>
      <c r="P3153" s="23">
        <v>186.436</v>
      </c>
      <c r="Q3153" s="37" t="s">
        <v>105</v>
      </c>
      <c r="R3153" s="28">
        <v>8.9</v>
      </c>
      <c r="S3153" s="24" t="s">
        <v>132</v>
      </c>
      <c r="T3153" s="38" t="s">
        <v>105</v>
      </c>
      <c r="U3153" s="27" cm="1">
        <f t="array" ref="U3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154" ht="12.4" hidden="1" spans="1:21">
      <c r="A3154" s="36" t="s">
        <v>3809</v>
      </c>
      <c r="B3154" s="36" t="s">
        <v>3822</v>
      </c>
      <c r="C3154" s="36" t="s">
        <v>1798</v>
      </c>
      <c r="D3154" s="36" t="s">
        <v>132</v>
      </c>
      <c r="E3154" s="36" t="s">
        <v>2341</v>
      </c>
      <c r="F3154" s="36" t="s">
        <v>2755</v>
      </c>
      <c r="G3154" s="36" t="s">
        <v>101</v>
      </c>
      <c r="H3154" s="36" t="s">
        <v>131</v>
      </c>
      <c r="I3154" s="22"/>
      <c r="J3154" s="22" t="s">
        <v>132</v>
      </c>
      <c r="K3154" s="23">
        <v>153.7</v>
      </c>
      <c r="L3154" s="23">
        <v>66.1</v>
      </c>
      <c r="M3154" s="23">
        <v>72.8</v>
      </c>
      <c r="N3154" s="23">
        <v>390.398</v>
      </c>
      <c r="O3154" s="23">
        <v>167.894</v>
      </c>
      <c r="P3154" s="23">
        <v>184.912</v>
      </c>
      <c r="Q3154" s="37" t="s">
        <v>2674</v>
      </c>
      <c r="R3154" s="28">
        <v>27.3</v>
      </c>
      <c r="S3154" s="24" t="s">
        <v>3824</v>
      </c>
      <c r="T3154" s="38" t="s">
        <v>2674</v>
      </c>
      <c r="U3154" s="27" t="str" cm="1">
        <f t="array" ref="U3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155" hidden="1" spans="1:21">
      <c r="A3155" s="36" t="s">
        <v>3809</v>
      </c>
      <c r="B3155" s="36" t="s">
        <v>3822</v>
      </c>
      <c r="C3155" s="36" t="s">
        <v>1798</v>
      </c>
      <c r="D3155" s="36" t="s">
        <v>132</v>
      </c>
      <c r="E3155" s="36" t="s">
        <v>2341</v>
      </c>
      <c r="F3155" s="36" t="s">
        <v>2755</v>
      </c>
      <c r="G3155" s="36" t="s">
        <v>101</v>
      </c>
      <c r="H3155" s="36" t="s">
        <v>131</v>
      </c>
      <c r="I3155" s="22"/>
      <c r="J3155" s="22" t="s">
        <v>132</v>
      </c>
      <c r="K3155" s="23">
        <v>181.7</v>
      </c>
      <c r="L3155" s="23">
        <v>66.1</v>
      </c>
      <c r="M3155" s="23">
        <v>74.4</v>
      </c>
      <c r="N3155" s="23">
        <v>461.518</v>
      </c>
      <c r="O3155" s="23">
        <v>167.894</v>
      </c>
      <c r="P3155" s="23">
        <v>188.976</v>
      </c>
      <c r="Q3155" s="37" t="s">
        <v>105</v>
      </c>
      <c r="R3155" s="28">
        <v>8.3</v>
      </c>
      <c r="S3155" s="24" t="s">
        <v>132</v>
      </c>
      <c r="T3155" s="38" t="s">
        <v>105</v>
      </c>
      <c r="U3155" s="27" cm="1">
        <f t="array" ref="U3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156" hidden="1" spans="1:21">
      <c r="A3156" s="36" t="s">
        <v>3809</v>
      </c>
      <c r="B3156" s="36" t="s">
        <v>3822</v>
      </c>
      <c r="C3156" s="36" t="s">
        <v>1798</v>
      </c>
      <c r="D3156" s="36" t="s">
        <v>132</v>
      </c>
      <c r="E3156" s="36" t="s">
        <v>2341</v>
      </c>
      <c r="F3156" s="36" t="s">
        <v>2757</v>
      </c>
      <c r="G3156" s="36" t="s">
        <v>101</v>
      </c>
      <c r="H3156" s="36" t="s">
        <v>131</v>
      </c>
      <c r="I3156" s="22"/>
      <c r="J3156" s="22" t="s">
        <v>132</v>
      </c>
      <c r="K3156" s="23">
        <v>183.7</v>
      </c>
      <c r="L3156" s="23">
        <v>66.1</v>
      </c>
      <c r="M3156" s="23">
        <v>74.4</v>
      </c>
      <c r="N3156" s="23">
        <v>466.598</v>
      </c>
      <c r="O3156" s="23">
        <v>167.894</v>
      </c>
      <c r="P3156" s="23">
        <v>188.976</v>
      </c>
      <c r="Q3156" s="37" t="s">
        <v>105</v>
      </c>
      <c r="R3156" s="28">
        <v>6.3</v>
      </c>
      <c r="S3156" s="24" t="s">
        <v>132</v>
      </c>
      <c r="T3156" s="38" t="s">
        <v>105</v>
      </c>
      <c r="U3156" s="27" cm="1">
        <f t="array" ref="U3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57" hidden="1" spans="1:21">
      <c r="A3157" s="36" t="s">
        <v>3809</v>
      </c>
      <c r="B3157" s="36" t="s">
        <v>3822</v>
      </c>
      <c r="C3157" s="36" t="s">
        <v>3825</v>
      </c>
      <c r="D3157" s="36" t="s">
        <v>132</v>
      </c>
      <c r="E3157" s="36" t="s">
        <v>2345</v>
      </c>
      <c r="F3157" s="36" t="s">
        <v>3562</v>
      </c>
      <c r="G3157" s="36" t="s">
        <v>101</v>
      </c>
      <c r="H3157" s="36" t="s">
        <v>131</v>
      </c>
      <c r="I3157" s="22"/>
      <c r="J3157" s="22" t="s">
        <v>132</v>
      </c>
      <c r="K3157" s="23">
        <v>185.2</v>
      </c>
      <c r="L3157" s="23">
        <v>66.7</v>
      </c>
      <c r="M3157" s="23">
        <v>74.8</v>
      </c>
      <c r="N3157" s="23">
        <v>470.408</v>
      </c>
      <c r="O3157" s="23">
        <v>169.418</v>
      </c>
      <c r="P3157" s="23">
        <v>189.992</v>
      </c>
      <c r="Q3157" s="37" t="s">
        <v>105</v>
      </c>
      <c r="R3157" s="28">
        <v>4.8</v>
      </c>
      <c r="S3157" s="24" t="s">
        <v>132</v>
      </c>
      <c r="T3157" s="38" t="s">
        <v>105</v>
      </c>
      <c r="U3157" s="27" cm="1">
        <f t="array" ref="U3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158" hidden="1" spans="1:21">
      <c r="A3158" s="36" t="s">
        <v>3809</v>
      </c>
      <c r="B3158" s="36" t="s">
        <v>3822</v>
      </c>
      <c r="C3158" s="36" t="s">
        <v>3825</v>
      </c>
      <c r="D3158" s="36" t="s">
        <v>132</v>
      </c>
      <c r="E3158" s="36" t="s">
        <v>2345</v>
      </c>
      <c r="F3158" s="36" t="s">
        <v>2865</v>
      </c>
      <c r="G3158" s="36" t="s">
        <v>101</v>
      </c>
      <c r="H3158" s="36" t="s">
        <v>131</v>
      </c>
      <c r="I3158" s="22"/>
      <c r="J3158" s="22" t="s">
        <v>132</v>
      </c>
      <c r="K3158" s="23">
        <v>186.6</v>
      </c>
      <c r="L3158" s="23">
        <v>69.9</v>
      </c>
      <c r="M3158" s="23">
        <v>74.8</v>
      </c>
      <c r="N3158" s="23">
        <v>473.964</v>
      </c>
      <c r="O3158" s="23">
        <v>177.546</v>
      </c>
      <c r="P3158" s="23">
        <v>189.992</v>
      </c>
      <c r="Q3158" s="37" t="s">
        <v>105</v>
      </c>
      <c r="R3158" s="28">
        <v>3.4</v>
      </c>
      <c r="S3158" s="24" t="s">
        <v>132</v>
      </c>
      <c r="T3158" s="38" t="s">
        <v>105</v>
      </c>
      <c r="U3158" s="27" cm="1">
        <f t="array" ref="U3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159" hidden="1" spans="1:21">
      <c r="A3159" s="36" t="s">
        <v>3809</v>
      </c>
      <c r="B3159" s="36" t="s">
        <v>3822</v>
      </c>
      <c r="C3159" s="36" t="s">
        <v>3825</v>
      </c>
      <c r="D3159" s="36" t="s">
        <v>132</v>
      </c>
      <c r="E3159" s="36" t="s">
        <v>2354</v>
      </c>
      <c r="F3159" s="36" t="s">
        <v>2544</v>
      </c>
      <c r="G3159" s="36" t="s">
        <v>101</v>
      </c>
      <c r="H3159" s="36" t="s">
        <v>131</v>
      </c>
      <c r="I3159" s="22"/>
      <c r="J3159" s="22" t="s">
        <v>132</v>
      </c>
      <c r="K3159" s="23">
        <v>190.2</v>
      </c>
      <c r="L3159" s="23">
        <v>74.8</v>
      </c>
      <c r="M3159" s="23">
        <v>74.2</v>
      </c>
      <c r="N3159" s="23">
        <v>483.108</v>
      </c>
      <c r="O3159" s="23">
        <v>189.992</v>
      </c>
      <c r="P3159" s="23">
        <v>188.468</v>
      </c>
      <c r="Q3159" s="37" t="s">
        <v>109</v>
      </c>
      <c r="R3159" s="28">
        <v>10.8</v>
      </c>
      <c r="S3159" s="24" t="s">
        <v>132</v>
      </c>
      <c r="T3159" s="38" t="s">
        <v>109</v>
      </c>
      <c r="U3159" s="27" cm="1">
        <f t="array" ref="U3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60" hidden="1" spans="1:21">
      <c r="A3160" s="36" t="s">
        <v>3809</v>
      </c>
      <c r="B3160" s="36" t="s">
        <v>3826</v>
      </c>
      <c r="C3160" s="36" t="s">
        <v>1801</v>
      </c>
      <c r="D3160" s="36" t="s">
        <v>132</v>
      </c>
      <c r="E3160" s="36" t="s">
        <v>2341</v>
      </c>
      <c r="F3160" s="36" t="s">
        <v>3138</v>
      </c>
      <c r="G3160" s="36" t="s">
        <v>101</v>
      </c>
      <c r="H3160" s="36" t="s">
        <v>131</v>
      </c>
      <c r="I3160" s="22"/>
      <c r="J3160" s="22" t="s">
        <v>132</v>
      </c>
      <c r="K3160" s="23">
        <v>181.1</v>
      </c>
      <c r="L3160" s="23">
        <v>69.9</v>
      </c>
      <c r="M3160" s="23">
        <v>68.3</v>
      </c>
      <c r="N3160" s="23">
        <v>459.994</v>
      </c>
      <c r="O3160" s="23">
        <v>177.546</v>
      </c>
      <c r="P3160" s="23">
        <v>173.482</v>
      </c>
      <c r="Q3160" s="37" t="s">
        <v>105</v>
      </c>
      <c r="R3160" s="28">
        <v>8.9</v>
      </c>
      <c r="S3160" s="24" t="s">
        <v>132</v>
      </c>
      <c r="T3160" s="38" t="s">
        <v>105</v>
      </c>
      <c r="U3160" s="27" cm="1">
        <f t="array" ref="U3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161" hidden="1" spans="1:21">
      <c r="A3161" s="36" t="s">
        <v>3809</v>
      </c>
      <c r="B3161" s="36" t="s">
        <v>3827</v>
      </c>
      <c r="C3161" s="36" t="s">
        <v>1803</v>
      </c>
      <c r="D3161" s="36" t="s">
        <v>132</v>
      </c>
      <c r="E3161" s="36" t="s">
        <v>2341</v>
      </c>
      <c r="F3161" s="36" t="s">
        <v>2827</v>
      </c>
      <c r="G3161" s="36" t="s">
        <v>101</v>
      </c>
      <c r="H3161" s="36" t="s">
        <v>131</v>
      </c>
      <c r="I3161" s="22"/>
      <c r="J3161" s="22" t="s">
        <v>132</v>
      </c>
      <c r="K3161" s="23">
        <v>179.1</v>
      </c>
      <c r="L3161" s="23">
        <v>68.9</v>
      </c>
      <c r="M3161" s="23">
        <v>63.2</v>
      </c>
      <c r="N3161" s="23">
        <v>454.914</v>
      </c>
      <c r="O3161" s="23">
        <v>175.006</v>
      </c>
      <c r="P3161" s="23">
        <v>160.528</v>
      </c>
      <c r="Q3161" s="37" t="s">
        <v>100</v>
      </c>
      <c r="R3161" s="28">
        <v>1.9</v>
      </c>
      <c r="S3161" s="24" t="s">
        <v>132</v>
      </c>
      <c r="T3161" s="38" t="s">
        <v>100</v>
      </c>
      <c r="U3161" s="27" cm="1">
        <f t="array" ref="U3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162" hidden="1" spans="1:21">
      <c r="A3162" s="36" t="s">
        <v>3809</v>
      </c>
      <c r="B3162" s="36" t="s">
        <v>3827</v>
      </c>
      <c r="C3162" s="36" t="s">
        <v>1803</v>
      </c>
      <c r="D3162" s="36" t="s">
        <v>132</v>
      </c>
      <c r="E3162" s="36" t="s">
        <v>2341</v>
      </c>
      <c r="F3162" s="36" t="s">
        <v>3039</v>
      </c>
      <c r="G3162" s="36" t="s">
        <v>101</v>
      </c>
      <c r="H3162" s="36" t="s">
        <v>131</v>
      </c>
      <c r="I3162" s="22"/>
      <c r="J3162" s="22" t="s">
        <v>132</v>
      </c>
      <c r="K3162" s="23">
        <v>179</v>
      </c>
      <c r="L3162" s="23">
        <v>68.9</v>
      </c>
      <c r="M3162" s="23">
        <v>66.3</v>
      </c>
      <c r="N3162" s="23">
        <v>454.66</v>
      </c>
      <c r="O3162" s="23">
        <v>175.006</v>
      </c>
      <c r="P3162" s="23">
        <v>168.402</v>
      </c>
      <c r="Q3162" s="37" t="s">
        <v>100</v>
      </c>
      <c r="R3162" s="28">
        <v>2</v>
      </c>
      <c r="S3162" s="24" t="s">
        <v>132</v>
      </c>
      <c r="T3162" s="38" t="s">
        <v>100</v>
      </c>
      <c r="U3162" s="27" cm="1">
        <f t="array" ref="U3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63" hidden="1" spans="1:21">
      <c r="A3163" s="36" t="s">
        <v>3809</v>
      </c>
      <c r="B3163" s="36" t="s">
        <v>3827</v>
      </c>
      <c r="C3163" s="36" t="s">
        <v>1803</v>
      </c>
      <c r="D3163" s="36" t="s">
        <v>132</v>
      </c>
      <c r="E3163" s="36" t="s">
        <v>2341</v>
      </c>
      <c r="F3163" s="36" t="s">
        <v>2991</v>
      </c>
      <c r="G3163" s="36" t="s">
        <v>101</v>
      </c>
      <c r="H3163" s="36" t="s">
        <v>131</v>
      </c>
      <c r="I3163" s="22"/>
      <c r="J3163" s="22" t="s">
        <v>132</v>
      </c>
      <c r="K3163" s="23">
        <v>179</v>
      </c>
      <c r="L3163" s="23">
        <v>68.9</v>
      </c>
      <c r="M3163" s="23">
        <v>63.2</v>
      </c>
      <c r="N3163" s="23">
        <v>454.66</v>
      </c>
      <c r="O3163" s="23">
        <v>175.006</v>
      </c>
      <c r="P3163" s="23">
        <v>160.528</v>
      </c>
      <c r="Q3163" s="37" t="s">
        <v>100</v>
      </c>
      <c r="R3163" s="28">
        <v>2</v>
      </c>
      <c r="S3163" s="24" t="s">
        <v>132</v>
      </c>
      <c r="T3163" s="38" t="s">
        <v>100</v>
      </c>
      <c r="U3163" s="27" cm="1">
        <f t="array" ref="U3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64" hidden="1" spans="1:21">
      <c r="A3164" s="36" t="s">
        <v>3809</v>
      </c>
      <c r="B3164" s="36" t="s">
        <v>3827</v>
      </c>
      <c r="C3164" s="36" t="s">
        <v>1803</v>
      </c>
      <c r="D3164" s="36" t="s">
        <v>132</v>
      </c>
      <c r="E3164" s="36" t="s">
        <v>2341</v>
      </c>
      <c r="F3164" s="36" t="s">
        <v>2897</v>
      </c>
      <c r="G3164" s="36" t="s">
        <v>101</v>
      </c>
      <c r="H3164" s="36" t="s">
        <v>131</v>
      </c>
      <c r="I3164" s="22"/>
      <c r="J3164" s="22" t="s">
        <v>132</v>
      </c>
      <c r="K3164" s="23">
        <v>179</v>
      </c>
      <c r="L3164" s="23">
        <v>68.9</v>
      </c>
      <c r="M3164" s="23">
        <v>66.3</v>
      </c>
      <c r="N3164" s="23">
        <v>454.66</v>
      </c>
      <c r="O3164" s="23">
        <v>175.006</v>
      </c>
      <c r="P3164" s="23">
        <v>168.402</v>
      </c>
      <c r="Q3164" s="37" t="s">
        <v>100</v>
      </c>
      <c r="R3164" s="28">
        <v>2</v>
      </c>
      <c r="S3164" s="24" t="s">
        <v>132</v>
      </c>
      <c r="T3164" s="38" t="s">
        <v>100</v>
      </c>
      <c r="U3164" s="27" cm="1">
        <f t="array" ref="U3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65" hidden="1" spans="1:21">
      <c r="A3165" s="36" t="s">
        <v>3809</v>
      </c>
      <c r="B3165" s="36" t="s">
        <v>3827</v>
      </c>
      <c r="C3165" s="36" t="s">
        <v>1803</v>
      </c>
      <c r="D3165" s="36" t="s">
        <v>132</v>
      </c>
      <c r="E3165" s="36" t="s">
        <v>2345</v>
      </c>
      <c r="F3165" s="36" t="s">
        <v>2378</v>
      </c>
      <c r="G3165" s="36" t="s">
        <v>101</v>
      </c>
      <c r="H3165" s="36" t="s">
        <v>131</v>
      </c>
      <c r="I3165" s="22"/>
      <c r="J3165" s="22" t="s">
        <v>132</v>
      </c>
      <c r="K3165" s="23">
        <v>182.7</v>
      </c>
      <c r="L3165" s="23">
        <v>70.9</v>
      </c>
      <c r="M3165" s="23">
        <v>67.7</v>
      </c>
      <c r="N3165" s="23">
        <v>464.058</v>
      </c>
      <c r="O3165" s="23">
        <v>180.086</v>
      </c>
      <c r="P3165" s="23">
        <v>171.958</v>
      </c>
      <c r="Q3165" s="37" t="s">
        <v>105</v>
      </c>
      <c r="R3165" s="28">
        <v>7.3</v>
      </c>
      <c r="S3165" s="24" t="s">
        <v>132</v>
      </c>
      <c r="T3165" s="38" t="s">
        <v>105</v>
      </c>
      <c r="U3165" s="27" cm="1">
        <f t="array" ref="U3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66" hidden="1" spans="1:21">
      <c r="A3166" s="36" t="s">
        <v>3809</v>
      </c>
      <c r="B3166" s="36" t="s">
        <v>3827</v>
      </c>
      <c r="C3166" s="36" t="s">
        <v>3828</v>
      </c>
      <c r="D3166" s="36" t="s">
        <v>132</v>
      </c>
      <c r="E3166" s="36" t="s">
        <v>2345</v>
      </c>
      <c r="F3166" s="36" t="s">
        <v>2368</v>
      </c>
      <c r="G3166" s="36" t="s">
        <v>101</v>
      </c>
      <c r="H3166" s="36" t="s">
        <v>131</v>
      </c>
      <c r="I3166" s="22"/>
      <c r="J3166" s="22" t="s">
        <v>132</v>
      </c>
      <c r="K3166" s="23">
        <v>183.7</v>
      </c>
      <c r="L3166" s="23">
        <v>70.9</v>
      </c>
      <c r="M3166" s="23">
        <v>66.1</v>
      </c>
      <c r="N3166" s="23">
        <v>466.598</v>
      </c>
      <c r="O3166" s="23">
        <v>180.086</v>
      </c>
      <c r="P3166" s="23">
        <v>167.894</v>
      </c>
      <c r="Q3166" s="37" t="s">
        <v>105</v>
      </c>
      <c r="R3166" s="28">
        <v>6.3</v>
      </c>
      <c r="S3166" s="24" t="s">
        <v>132</v>
      </c>
      <c r="T3166" s="38" t="s">
        <v>105</v>
      </c>
      <c r="U3166" s="27" cm="1">
        <f t="array" ref="U3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67" hidden="1" spans="1:21">
      <c r="A3167" s="36" t="s">
        <v>3809</v>
      </c>
      <c r="B3167" s="36" t="s">
        <v>3827</v>
      </c>
      <c r="C3167" s="36" t="s">
        <v>3828</v>
      </c>
      <c r="D3167" s="36" t="s">
        <v>132</v>
      </c>
      <c r="E3167" s="36" t="s">
        <v>2354</v>
      </c>
      <c r="F3167" s="36" t="s">
        <v>2953</v>
      </c>
      <c r="G3167" s="36" t="s">
        <v>101</v>
      </c>
      <c r="H3167" s="36" t="s">
        <v>131</v>
      </c>
      <c r="I3167" s="22"/>
      <c r="J3167" s="22" t="s">
        <v>132</v>
      </c>
      <c r="K3167" s="23">
        <v>183.3</v>
      </c>
      <c r="L3167" s="23">
        <v>71.3</v>
      </c>
      <c r="M3167" s="23">
        <v>66.1</v>
      </c>
      <c r="N3167" s="23">
        <v>465.582</v>
      </c>
      <c r="O3167" s="23">
        <v>181.102</v>
      </c>
      <c r="P3167" s="23">
        <v>167.894</v>
      </c>
      <c r="Q3167" s="37" t="s">
        <v>105</v>
      </c>
      <c r="R3167" s="28">
        <v>6.7</v>
      </c>
      <c r="S3167" s="24" t="s">
        <v>132</v>
      </c>
      <c r="T3167" s="38" t="s">
        <v>105</v>
      </c>
      <c r="U3167" s="27" cm="1">
        <f t="array" ref="U3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168" hidden="1" spans="1:21">
      <c r="A3168" s="36" t="s">
        <v>3809</v>
      </c>
      <c r="B3168" s="36" t="s">
        <v>3827</v>
      </c>
      <c r="C3168" s="36" t="s">
        <v>3829</v>
      </c>
      <c r="D3168" s="36" t="s">
        <v>132</v>
      </c>
      <c r="E3168" s="36" t="s">
        <v>2354</v>
      </c>
      <c r="F3168" s="36" t="s">
        <v>3412</v>
      </c>
      <c r="G3168" s="36" t="s">
        <v>101</v>
      </c>
      <c r="H3168" s="36" t="s">
        <v>131</v>
      </c>
      <c r="I3168" s="22"/>
      <c r="J3168" s="22" t="s">
        <v>132</v>
      </c>
      <c r="K3168" s="23">
        <v>184.8</v>
      </c>
      <c r="L3168" s="23">
        <v>71.3</v>
      </c>
      <c r="M3168" s="23">
        <v>67.3</v>
      </c>
      <c r="N3168" s="23">
        <v>469.392</v>
      </c>
      <c r="O3168" s="23">
        <v>181.102</v>
      </c>
      <c r="P3168" s="23">
        <v>170.942</v>
      </c>
      <c r="Q3168" s="37" t="s">
        <v>105</v>
      </c>
      <c r="R3168" s="28">
        <v>5.2</v>
      </c>
      <c r="S3168" s="24" t="s">
        <v>132</v>
      </c>
      <c r="T3168" s="38" t="s">
        <v>105</v>
      </c>
      <c r="U3168" s="27" cm="1">
        <f t="array" ref="U3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69" hidden="1" spans="1:21">
      <c r="A3169" s="36" t="s">
        <v>3809</v>
      </c>
      <c r="B3169" s="36" t="s">
        <v>3827</v>
      </c>
      <c r="C3169" s="36" t="s">
        <v>3828</v>
      </c>
      <c r="D3169" s="36" t="s">
        <v>132</v>
      </c>
      <c r="E3169" s="36" t="s">
        <v>2354</v>
      </c>
      <c r="F3169" s="36" t="s">
        <v>3006</v>
      </c>
      <c r="G3169" s="36" t="s">
        <v>101</v>
      </c>
      <c r="H3169" s="36" t="s">
        <v>131</v>
      </c>
      <c r="I3169" s="22"/>
      <c r="J3169" s="22" t="s">
        <v>132</v>
      </c>
      <c r="K3169" s="23">
        <v>184.8</v>
      </c>
      <c r="L3169" s="23">
        <v>71.3</v>
      </c>
      <c r="M3169" s="23">
        <v>66.1</v>
      </c>
      <c r="N3169" s="23">
        <v>469.392</v>
      </c>
      <c r="O3169" s="23">
        <v>181.102</v>
      </c>
      <c r="P3169" s="23">
        <v>167.894</v>
      </c>
      <c r="Q3169" s="37" t="s">
        <v>105</v>
      </c>
      <c r="R3169" s="28">
        <v>5.2</v>
      </c>
      <c r="S3169" s="24" t="s">
        <v>132</v>
      </c>
      <c r="T3169" s="38" t="s">
        <v>105</v>
      </c>
      <c r="U3169" s="27" cm="1">
        <f t="array" ref="U3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70" hidden="1" spans="1:21">
      <c r="A3170" s="36" t="s">
        <v>3809</v>
      </c>
      <c r="B3170" s="36" t="s">
        <v>3827</v>
      </c>
      <c r="C3170" s="36" t="s">
        <v>3829</v>
      </c>
      <c r="D3170" s="36" t="s">
        <v>132</v>
      </c>
      <c r="E3170" s="36" t="s">
        <v>2371</v>
      </c>
      <c r="F3170" s="36" t="s">
        <v>2372</v>
      </c>
      <c r="G3170" s="36" t="s">
        <v>101</v>
      </c>
      <c r="H3170" s="36" t="s">
        <v>131</v>
      </c>
      <c r="I3170" s="22"/>
      <c r="J3170" s="22" t="s">
        <v>132</v>
      </c>
      <c r="K3170" s="23">
        <v>185.4</v>
      </c>
      <c r="L3170" s="23">
        <v>74.7</v>
      </c>
      <c r="M3170" s="23">
        <v>68.8</v>
      </c>
      <c r="N3170" s="23">
        <v>470.916</v>
      </c>
      <c r="O3170" s="23">
        <v>189.738</v>
      </c>
      <c r="P3170" s="23">
        <v>174.752</v>
      </c>
      <c r="Q3170" s="37" t="s">
        <v>105</v>
      </c>
      <c r="R3170" s="28">
        <v>4.6</v>
      </c>
      <c r="S3170" s="24" t="s">
        <v>132</v>
      </c>
      <c r="T3170" s="38" t="s">
        <v>105</v>
      </c>
      <c r="U3170" s="27" cm="1">
        <f t="array" ref="U3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71" hidden="1" spans="1:21">
      <c r="A3171" s="36" t="s">
        <v>3809</v>
      </c>
      <c r="B3171" s="36" t="s">
        <v>3827</v>
      </c>
      <c r="C3171" s="36" t="s">
        <v>3829</v>
      </c>
      <c r="D3171" s="36" t="s">
        <v>132</v>
      </c>
      <c r="E3171" s="36" t="s">
        <v>2371</v>
      </c>
      <c r="F3171" s="36" t="s">
        <v>2342</v>
      </c>
      <c r="G3171" s="36" t="s">
        <v>101</v>
      </c>
      <c r="H3171" s="36" t="s">
        <v>131</v>
      </c>
      <c r="I3171" s="22"/>
      <c r="J3171" s="22" t="s">
        <v>132</v>
      </c>
      <c r="K3171" s="23">
        <v>185.8</v>
      </c>
      <c r="L3171" s="23">
        <v>74.7</v>
      </c>
      <c r="M3171" s="23">
        <v>68.8</v>
      </c>
      <c r="N3171" s="23">
        <v>471.932</v>
      </c>
      <c r="O3171" s="23">
        <v>189.738</v>
      </c>
      <c r="P3171" s="23">
        <v>174.752</v>
      </c>
      <c r="Q3171" s="37" t="s">
        <v>105</v>
      </c>
      <c r="R3171" s="28">
        <v>4.2</v>
      </c>
      <c r="S3171" s="24" t="s">
        <v>132</v>
      </c>
      <c r="T3171" s="38" t="s">
        <v>105</v>
      </c>
      <c r="U3171" s="27" cm="1">
        <f t="array" ref="U3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172" hidden="1" spans="1:21">
      <c r="A3172" s="36" t="s">
        <v>3809</v>
      </c>
      <c r="B3172" s="36" t="s">
        <v>3830</v>
      </c>
      <c r="C3172" s="36" t="s">
        <v>1807</v>
      </c>
      <c r="D3172" s="36" t="s">
        <v>132</v>
      </c>
      <c r="E3172" s="36" t="s">
        <v>2341</v>
      </c>
      <c r="F3172" s="36" t="s">
        <v>2870</v>
      </c>
      <c r="G3172" s="36" t="s">
        <v>101</v>
      </c>
      <c r="H3172" s="36" t="s">
        <v>131</v>
      </c>
      <c r="I3172" s="22"/>
      <c r="J3172" s="22" t="s">
        <v>132</v>
      </c>
      <c r="K3172" s="23">
        <v>169.1</v>
      </c>
      <c r="L3172" s="23">
        <v>69.7</v>
      </c>
      <c r="M3172" s="23">
        <v>64.2</v>
      </c>
      <c r="N3172" s="23">
        <v>429.514</v>
      </c>
      <c r="O3172" s="23">
        <v>177.038</v>
      </c>
      <c r="P3172" s="23">
        <v>163.068</v>
      </c>
      <c r="Q3172" s="37" t="s">
        <v>100</v>
      </c>
      <c r="R3172" s="28">
        <v>11.9</v>
      </c>
      <c r="S3172" s="24" t="s">
        <v>132</v>
      </c>
      <c r="T3172" s="38" t="s">
        <v>100</v>
      </c>
      <c r="U3172" s="27" cm="1">
        <f t="array" ref="U3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173" hidden="1" spans="1:21">
      <c r="A3173" s="36" t="s">
        <v>3809</v>
      </c>
      <c r="B3173" s="36" t="s">
        <v>3830</v>
      </c>
      <c r="C3173" s="36" t="s">
        <v>1807</v>
      </c>
      <c r="D3173" s="36" t="s">
        <v>132</v>
      </c>
      <c r="E3173" s="36" t="s">
        <v>2341</v>
      </c>
      <c r="F3173" s="36" t="s">
        <v>2348</v>
      </c>
      <c r="G3173" s="36" t="s">
        <v>101</v>
      </c>
      <c r="H3173" s="36" t="s">
        <v>131</v>
      </c>
      <c r="I3173" s="22"/>
      <c r="J3173" s="22" t="s">
        <v>132</v>
      </c>
      <c r="K3173" s="23">
        <v>169.1</v>
      </c>
      <c r="L3173" s="23">
        <v>69.7</v>
      </c>
      <c r="M3173" s="23">
        <v>64.8</v>
      </c>
      <c r="N3173" s="23">
        <v>429.514</v>
      </c>
      <c r="O3173" s="23">
        <v>177.038</v>
      </c>
      <c r="P3173" s="23">
        <v>164.592</v>
      </c>
      <c r="Q3173" s="37" t="s">
        <v>100</v>
      </c>
      <c r="R3173" s="28">
        <v>11.9</v>
      </c>
      <c r="S3173" s="24" t="s">
        <v>132</v>
      </c>
      <c r="T3173" s="38" t="s">
        <v>100</v>
      </c>
      <c r="U3173" s="27" cm="1">
        <f t="array" ref="U3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174" hidden="1" spans="1:21">
      <c r="A3174" s="36" t="s">
        <v>3809</v>
      </c>
      <c r="B3174" s="36" t="s">
        <v>3830</v>
      </c>
      <c r="C3174" s="36" t="s">
        <v>1807</v>
      </c>
      <c r="D3174" s="36" t="s">
        <v>132</v>
      </c>
      <c r="E3174" s="36" t="s">
        <v>2341</v>
      </c>
      <c r="F3174" s="36" t="s">
        <v>3030</v>
      </c>
      <c r="G3174" s="36" t="s">
        <v>101</v>
      </c>
      <c r="H3174" s="36" t="s">
        <v>131</v>
      </c>
      <c r="I3174" s="22"/>
      <c r="J3174" s="22" t="s">
        <v>132</v>
      </c>
      <c r="K3174" s="23">
        <v>171.9</v>
      </c>
      <c r="L3174" s="23">
        <v>71.3</v>
      </c>
      <c r="M3174" s="23">
        <v>64.8</v>
      </c>
      <c r="N3174" s="23">
        <v>436.626</v>
      </c>
      <c r="O3174" s="23">
        <v>181.102</v>
      </c>
      <c r="P3174" s="23">
        <v>164.592</v>
      </c>
      <c r="Q3174" s="37" t="s">
        <v>100</v>
      </c>
      <c r="R3174" s="28">
        <v>9.1</v>
      </c>
      <c r="S3174" s="24" t="s">
        <v>132</v>
      </c>
      <c r="T3174" s="38" t="s">
        <v>100</v>
      </c>
      <c r="U3174" s="27" cm="1">
        <f t="array" ref="U3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175" hidden="1" spans="1:21">
      <c r="A3175" s="36" t="s">
        <v>3831</v>
      </c>
      <c r="B3175" s="36" t="s">
        <v>3832</v>
      </c>
      <c r="C3175" s="36" t="s">
        <v>1809</v>
      </c>
      <c r="D3175" s="36" t="s">
        <v>132</v>
      </c>
      <c r="E3175" s="36" t="s">
        <v>2341</v>
      </c>
      <c r="F3175" s="36" t="s">
        <v>3833</v>
      </c>
      <c r="G3175" s="36" t="s">
        <v>17</v>
      </c>
      <c r="H3175" s="36" t="s">
        <v>141</v>
      </c>
      <c r="I3175" s="22"/>
      <c r="J3175" s="22" t="s">
        <v>132</v>
      </c>
      <c r="K3175" s="23">
        <v>178</v>
      </c>
      <c r="L3175" s="23">
        <v>66.5</v>
      </c>
      <c r="M3175" s="23">
        <v>50.8</v>
      </c>
      <c r="N3175" s="23">
        <v>452.12</v>
      </c>
      <c r="O3175" s="23">
        <v>168.91</v>
      </c>
      <c r="P3175" s="23">
        <v>129.032</v>
      </c>
      <c r="Q3175" s="37" t="s">
        <v>24</v>
      </c>
      <c r="R3175" s="28">
        <v>0</v>
      </c>
      <c r="S3175" s="24" t="s">
        <v>132</v>
      </c>
      <c r="T3175" s="38" t="s">
        <v>24</v>
      </c>
      <c r="U3175" s="27" cm="1">
        <f t="array" ref="U3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76" hidden="1" spans="1:21">
      <c r="A3176" s="36" t="s">
        <v>3831</v>
      </c>
      <c r="B3176" s="36" t="s">
        <v>3832</v>
      </c>
      <c r="C3176" s="36" t="s">
        <v>1809</v>
      </c>
      <c r="D3176" s="36" t="s">
        <v>132</v>
      </c>
      <c r="E3176" s="36" t="s">
        <v>2341</v>
      </c>
      <c r="F3176" s="36" t="s">
        <v>3834</v>
      </c>
      <c r="G3176" s="36" t="s">
        <v>41</v>
      </c>
      <c r="H3176" s="36" t="s">
        <v>301</v>
      </c>
      <c r="I3176" s="22"/>
      <c r="J3176" s="22" t="s">
        <v>132</v>
      </c>
      <c r="K3176" s="23">
        <v>178</v>
      </c>
      <c r="L3176" s="23">
        <v>66.5</v>
      </c>
      <c r="M3176" s="23">
        <v>50.8</v>
      </c>
      <c r="N3176" s="23">
        <v>452.12</v>
      </c>
      <c r="O3176" s="23">
        <v>168.91</v>
      </c>
      <c r="P3176" s="23">
        <v>129.032</v>
      </c>
      <c r="Q3176" s="37" t="s">
        <v>45</v>
      </c>
      <c r="R3176" s="28">
        <v>0</v>
      </c>
      <c r="S3176" s="24" t="s">
        <v>132</v>
      </c>
      <c r="T3176" s="38" t="s">
        <v>45</v>
      </c>
      <c r="U3176" s="27" cm="1">
        <f t="array" ref="U3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77" hidden="1" spans="1:21">
      <c r="A3177" s="36" t="s">
        <v>3831</v>
      </c>
      <c r="B3177" s="36" t="s">
        <v>3832</v>
      </c>
      <c r="C3177" s="36" t="s">
        <v>1809</v>
      </c>
      <c r="D3177" s="36" t="s">
        <v>132</v>
      </c>
      <c r="E3177" s="36" t="s">
        <v>2345</v>
      </c>
      <c r="F3177" s="36" t="s">
        <v>2499</v>
      </c>
      <c r="G3177" s="36" t="s">
        <v>41</v>
      </c>
      <c r="H3177" s="36" t="s">
        <v>135</v>
      </c>
      <c r="I3177" s="22"/>
      <c r="J3177" s="22" t="s">
        <v>132</v>
      </c>
      <c r="K3177" s="23">
        <v>177.2</v>
      </c>
      <c r="L3177" s="23">
        <v>68.1</v>
      </c>
      <c r="M3177" s="23">
        <v>51</v>
      </c>
      <c r="N3177" s="23">
        <v>450.088</v>
      </c>
      <c r="O3177" s="23">
        <v>172.974</v>
      </c>
      <c r="P3177" s="23">
        <v>129.54</v>
      </c>
      <c r="Q3177" s="37" t="s">
        <v>45</v>
      </c>
      <c r="R3177" s="28">
        <v>0.8</v>
      </c>
      <c r="S3177" s="24" t="s">
        <v>132</v>
      </c>
      <c r="T3177" s="38" t="s">
        <v>45</v>
      </c>
      <c r="U3177" s="27" cm="1">
        <f t="array" ref="U3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178" hidden="1" spans="1:21">
      <c r="A3178" s="36" t="s">
        <v>3831</v>
      </c>
      <c r="B3178" s="36" t="s">
        <v>3835</v>
      </c>
      <c r="C3178" s="36" t="s">
        <v>1811</v>
      </c>
      <c r="D3178" s="36" t="s">
        <v>132</v>
      </c>
      <c r="E3178" s="36" t="s">
        <v>2341</v>
      </c>
      <c r="F3178" s="36" t="s">
        <v>2788</v>
      </c>
      <c r="G3178" s="36" t="s">
        <v>41</v>
      </c>
      <c r="H3178" s="36" t="s">
        <v>135</v>
      </c>
      <c r="I3178" s="22"/>
      <c r="J3178" s="22" t="s">
        <v>132</v>
      </c>
      <c r="K3178" s="23">
        <v>170.7</v>
      </c>
      <c r="L3178" s="23">
        <v>67.9</v>
      </c>
      <c r="M3178" s="23">
        <v>49.7</v>
      </c>
      <c r="N3178" s="23">
        <v>433.578</v>
      </c>
      <c r="O3178" s="23">
        <v>172.466</v>
      </c>
      <c r="P3178" s="23">
        <v>126.238</v>
      </c>
      <c r="Q3178" s="37" t="s">
        <v>45</v>
      </c>
      <c r="R3178" s="28">
        <v>7.3</v>
      </c>
      <c r="S3178" s="24" t="s">
        <v>132</v>
      </c>
      <c r="T3178" s="38" t="s">
        <v>45</v>
      </c>
      <c r="U3178" s="27" cm="1">
        <f t="array" ref="U3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79" hidden="1" spans="1:21">
      <c r="A3179" s="36" t="s">
        <v>3831</v>
      </c>
      <c r="B3179" s="36" t="s">
        <v>3835</v>
      </c>
      <c r="C3179" s="36" t="s">
        <v>1811</v>
      </c>
      <c r="D3179" s="36" t="s">
        <v>132</v>
      </c>
      <c r="E3179" s="36" t="s">
        <v>2341</v>
      </c>
      <c r="F3179" s="36" t="s">
        <v>3278</v>
      </c>
      <c r="G3179" s="36" t="s">
        <v>41</v>
      </c>
      <c r="H3179" s="36" t="s">
        <v>135</v>
      </c>
      <c r="I3179" s="22"/>
      <c r="J3179" s="22" t="s">
        <v>132</v>
      </c>
      <c r="K3179" s="23">
        <v>181.3</v>
      </c>
      <c r="L3179" s="23">
        <v>67.9</v>
      </c>
      <c r="M3179" s="23">
        <v>51.6</v>
      </c>
      <c r="N3179" s="23">
        <v>460.502</v>
      </c>
      <c r="O3179" s="23">
        <v>172.466</v>
      </c>
      <c r="P3179" s="23">
        <v>131.064</v>
      </c>
      <c r="Q3179" s="37" t="s">
        <v>49</v>
      </c>
      <c r="R3179" s="28">
        <v>3.7</v>
      </c>
      <c r="S3179" s="24" t="s">
        <v>132</v>
      </c>
      <c r="T3179" s="38" t="s">
        <v>49</v>
      </c>
      <c r="U3179" s="27" cm="1">
        <f t="array" ref="U3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180" hidden="1" spans="1:21">
      <c r="A3180" s="36" t="s">
        <v>3831</v>
      </c>
      <c r="B3180" s="36" t="s">
        <v>3835</v>
      </c>
      <c r="C3180" s="36" t="s">
        <v>1811</v>
      </c>
      <c r="D3180" s="36" t="s">
        <v>132</v>
      </c>
      <c r="E3180" s="36" t="s">
        <v>2345</v>
      </c>
      <c r="F3180" s="36" t="s">
        <v>2755</v>
      </c>
      <c r="G3180" s="36" t="s">
        <v>41</v>
      </c>
      <c r="H3180" s="36" t="s">
        <v>135</v>
      </c>
      <c r="I3180" s="22"/>
      <c r="J3180" s="22" t="s">
        <v>132</v>
      </c>
      <c r="K3180" s="23">
        <v>169.5</v>
      </c>
      <c r="L3180" s="23">
        <v>70.5</v>
      </c>
      <c r="M3180" s="23">
        <v>48.4</v>
      </c>
      <c r="N3180" s="23">
        <v>430.53</v>
      </c>
      <c r="O3180" s="23">
        <v>179.07</v>
      </c>
      <c r="P3180" s="23">
        <v>122.936</v>
      </c>
      <c r="Q3180" s="37" t="s">
        <v>45</v>
      </c>
      <c r="R3180" s="28">
        <v>8.5</v>
      </c>
      <c r="S3180" s="24" t="s">
        <v>132</v>
      </c>
      <c r="T3180" s="38" t="s">
        <v>45</v>
      </c>
      <c r="U3180" s="27" cm="1">
        <f t="array" ref="U3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1" hidden="1" spans="1:21">
      <c r="A3181" s="36" t="s">
        <v>3831</v>
      </c>
      <c r="B3181" s="36" t="s">
        <v>3835</v>
      </c>
      <c r="C3181" s="36" t="s">
        <v>1811</v>
      </c>
      <c r="D3181" s="36" t="s">
        <v>1812</v>
      </c>
      <c r="E3181" s="36" t="s">
        <v>2345</v>
      </c>
      <c r="F3181" s="36" t="s">
        <v>3361</v>
      </c>
      <c r="G3181" s="36" t="s">
        <v>41</v>
      </c>
      <c r="H3181" s="36" t="s">
        <v>135</v>
      </c>
      <c r="I3181" s="22"/>
      <c r="J3181" s="22" t="s">
        <v>132</v>
      </c>
      <c r="K3181" s="23">
        <v>178</v>
      </c>
      <c r="L3181" s="23">
        <v>70.9</v>
      </c>
      <c r="M3181" s="23">
        <v>49.4</v>
      </c>
      <c r="N3181" s="23">
        <v>452.12</v>
      </c>
      <c r="O3181" s="23">
        <v>180.086</v>
      </c>
      <c r="P3181" s="23">
        <v>125.476</v>
      </c>
      <c r="Q3181" s="37" t="s">
        <v>45</v>
      </c>
      <c r="R3181" s="28">
        <v>0</v>
      </c>
      <c r="S3181" s="24" t="s">
        <v>132</v>
      </c>
      <c r="T3181" s="38" t="s">
        <v>45</v>
      </c>
      <c r="U3181" s="27" cm="1">
        <f t="array" ref="U3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82" hidden="1" spans="1:21">
      <c r="A3182" s="36" t="s">
        <v>3831</v>
      </c>
      <c r="B3182" s="36" t="s">
        <v>3835</v>
      </c>
      <c r="C3182" s="36" t="s">
        <v>1811</v>
      </c>
      <c r="D3182" s="36" t="s">
        <v>132</v>
      </c>
      <c r="E3182" s="36" t="s">
        <v>2345</v>
      </c>
      <c r="F3182" s="36" t="s">
        <v>3597</v>
      </c>
      <c r="G3182" s="36" t="s">
        <v>41</v>
      </c>
      <c r="H3182" s="36" t="s">
        <v>174</v>
      </c>
      <c r="I3182" s="22"/>
      <c r="J3182" s="22" t="s">
        <v>132</v>
      </c>
      <c r="K3182" s="23">
        <v>178</v>
      </c>
      <c r="L3182" s="23">
        <v>70.9</v>
      </c>
      <c r="M3182" s="23">
        <v>48.1</v>
      </c>
      <c r="N3182" s="23">
        <v>452.12</v>
      </c>
      <c r="O3182" s="23">
        <v>180.086</v>
      </c>
      <c r="P3182" s="23">
        <v>122.174</v>
      </c>
      <c r="Q3182" s="37" t="s">
        <v>45</v>
      </c>
      <c r="R3182" s="28">
        <v>0</v>
      </c>
      <c r="S3182" s="24" t="s">
        <v>132</v>
      </c>
      <c r="T3182" s="38" t="s">
        <v>45</v>
      </c>
      <c r="U3182" s="27" cm="1">
        <f t="array" ref="U3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83" hidden="1" spans="1:21">
      <c r="A3183" s="36" t="s">
        <v>3831</v>
      </c>
      <c r="B3183" s="36" t="s">
        <v>3835</v>
      </c>
      <c r="C3183" s="36" t="s">
        <v>1811</v>
      </c>
      <c r="D3183" s="36" t="s">
        <v>132</v>
      </c>
      <c r="E3183" s="36" t="s">
        <v>2345</v>
      </c>
      <c r="F3183" s="36" t="s">
        <v>2951</v>
      </c>
      <c r="G3183" s="36" t="s">
        <v>41</v>
      </c>
      <c r="H3183" s="36" t="s">
        <v>135</v>
      </c>
      <c r="I3183" s="22"/>
      <c r="J3183" s="22" t="s">
        <v>132</v>
      </c>
      <c r="K3183" s="23">
        <v>169.5</v>
      </c>
      <c r="L3183" s="23">
        <v>70.5</v>
      </c>
      <c r="M3183" s="23">
        <v>49.4</v>
      </c>
      <c r="N3183" s="23">
        <v>430.53</v>
      </c>
      <c r="O3183" s="23">
        <v>179.07</v>
      </c>
      <c r="P3183" s="23">
        <v>125.476</v>
      </c>
      <c r="Q3183" s="37" t="s">
        <v>45</v>
      </c>
      <c r="R3183" s="28">
        <v>8.5</v>
      </c>
      <c r="S3183" s="24" t="s">
        <v>132</v>
      </c>
      <c r="T3183" s="38" t="s">
        <v>45</v>
      </c>
      <c r="U3183" s="27" cm="1">
        <f t="array" ref="U3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4" hidden="1" spans="1:21">
      <c r="A3184" s="36" t="s">
        <v>3831</v>
      </c>
      <c r="B3184" s="36" t="s">
        <v>3835</v>
      </c>
      <c r="C3184" s="36" t="s">
        <v>1811</v>
      </c>
      <c r="D3184" s="36" t="s">
        <v>132</v>
      </c>
      <c r="E3184" s="36" t="s">
        <v>2345</v>
      </c>
      <c r="F3184" s="36" t="s">
        <v>2963</v>
      </c>
      <c r="G3184" s="36" t="s">
        <v>41</v>
      </c>
      <c r="H3184" s="36" t="s">
        <v>135</v>
      </c>
      <c r="I3184" s="22"/>
      <c r="J3184" s="22" t="s">
        <v>132</v>
      </c>
      <c r="K3184" s="23">
        <v>169.5</v>
      </c>
      <c r="L3184" s="23">
        <v>70.5</v>
      </c>
      <c r="M3184" s="23">
        <v>48.4</v>
      </c>
      <c r="N3184" s="23">
        <v>430.53</v>
      </c>
      <c r="O3184" s="23">
        <v>179.07</v>
      </c>
      <c r="P3184" s="23">
        <v>122.936</v>
      </c>
      <c r="Q3184" s="37" t="s">
        <v>45</v>
      </c>
      <c r="R3184" s="28">
        <v>8.5</v>
      </c>
      <c r="S3184" s="24" t="s">
        <v>132</v>
      </c>
      <c r="T3184" s="38" t="s">
        <v>45</v>
      </c>
      <c r="U3184" s="27" cm="1">
        <f t="array" ref="U3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5" hidden="1" spans="1:21">
      <c r="A3185" s="36" t="s">
        <v>3831</v>
      </c>
      <c r="B3185" s="36" t="s">
        <v>3835</v>
      </c>
      <c r="C3185" s="36" t="s">
        <v>1811</v>
      </c>
      <c r="D3185" s="36" t="s">
        <v>132</v>
      </c>
      <c r="E3185" s="36" t="s">
        <v>2345</v>
      </c>
      <c r="F3185" s="36" t="s">
        <v>2963</v>
      </c>
      <c r="G3185" s="36" t="s">
        <v>41</v>
      </c>
      <c r="H3185" s="36" t="s">
        <v>135</v>
      </c>
      <c r="I3185" s="22"/>
      <c r="J3185" s="22" t="s">
        <v>132</v>
      </c>
      <c r="K3185" s="23">
        <v>169.5</v>
      </c>
      <c r="L3185" s="23">
        <v>70.5</v>
      </c>
      <c r="M3185" s="23">
        <v>48.4</v>
      </c>
      <c r="N3185" s="23">
        <v>430.53</v>
      </c>
      <c r="O3185" s="23">
        <v>179.07</v>
      </c>
      <c r="P3185" s="23">
        <v>122.936</v>
      </c>
      <c r="Q3185" s="37" t="s">
        <v>45</v>
      </c>
      <c r="R3185" s="28">
        <v>8.5</v>
      </c>
      <c r="S3185" s="24" t="s">
        <v>132</v>
      </c>
      <c r="T3185" s="38" t="s">
        <v>45</v>
      </c>
      <c r="U3185" s="27" cm="1">
        <f t="array" ref="U3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6" hidden="1" spans="1:21">
      <c r="A3186" s="36" t="s">
        <v>3831</v>
      </c>
      <c r="B3186" s="36" t="s">
        <v>3835</v>
      </c>
      <c r="C3186" s="36" t="s">
        <v>1811</v>
      </c>
      <c r="D3186" s="36" t="s">
        <v>1812</v>
      </c>
      <c r="E3186" s="36" t="s">
        <v>2345</v>
      </c>
      <c r="F3186" s="36" t="s">
        <v>3491</v>
      </c>
      <c r="G3186" s="36" t="s">
        <v>41</v>
      </c>
      <c r="H3186" s="36" t="s">
        <v>135</v>
      </c>
      <c r="I3186" s="22"/>
      <c r="J3186" s="22" t="s">
        <v>132</v>
      </c>
      <c r="K3186" s="23">
        <v>178</v>
      </c>
      <c r="L3186" s="23">
        <v>70.9</v>
      </c>
      <c r="M3186" s="23">
        <v>48.1</v>
      </c>
      <c r="N3186" s="23">
        <v>452.12</v>
      </c>
      <c r="O3186" s="23">
        <v>180.086</v>
      </c>
      <c r="P3186" s="23">
        <v>122.174</v>
      </c>
      <c r="Q3186" s="37" t="s">
        <v>45</v>
      </c>
      <c r="R3186" s="28">
        <v>0</v>
      </c>
      <c r="S3186" s="24" t="s">
        <v>132</v>
      </c>
      <c r="T3186" s="38" t="s">
        <v>45</v>
      </c>
      <c r="U3186" s="27" cm="1">
        <f t="array" ref="U3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87" hidden="1" spans="1:21">
      <c r="A3187" s="36" t="s">
        <v>3831</v>
      </c>
      <c r="B3187" s="36" t="s">
        <v>3835</v>
      </c>
      <c r="C3187" s="36" t="s">
        <v>1811</v>
      </c>
      <c r="D3187" s="36" t="s">
        <v>132</v>
      </c>
      <c r="E3187" s="36" t="s">
        <v>2345</v>
      </c>
      <c r="F3187" s="36" t="s">
        <v>2815</v>
      </c>
      <c r="G3187" s="36" t="s">
        <v>41</v>
      </c>
      <c r="H3187" s="36" t="s">
        <v>135</v>
      </c>
      <c r="I3187" s="22"/>
      <c r="J3187" s="22" t="s">
        <v>132</v>
      </c>
      <c r="K3187" s="23">
        <v>169.5</v>
      </c>
      <c r="L3187" s="23">
        <v>70.5</v>
      </c>
      <c r="M3187" s="23">
        <v>48.3</v>
      </c>
      <c r="N3187" s="23">
        <v>430.53</v>
      </c>
      <c r="O3187" s="23">
        <v>179.07</v>
      </c>
      <c r="P3187" s="23">
        <v>122.682</v>
      </c>
      <c r="Q3187" s="37" t="s">
        <v>45</v>
      </c>
      <c r="R3187" s="28">
        <v>8.5</v>
      </c>
      <c r="S3187" s="24" t="s">
        <v>132</v>
      </c>
      <c r="T3187" s="38" t="s">
        <v>45</v>
      </c>
      <c r="U3187" s="27" cm="1">
        <f t="array" ref="U3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8" hidden="1" spans="1:21">
      <c r="A3188" s="36" t="s">
        <v>3831</v>
      </c>
      <c r="B3188" s="36" t="s">
        <v>3835</v>
      </c>
      <c r="C3188" s="36" t="s">
        <v>1811</v>
      </c>
      <c r="D3188" s="36" t="s">
        <v>132</v>
      </c>
      <c r="E3188" s="36" t="s">
        <v>2345</v>
      </c>
      <c r="F3188" s="36" t="s">
        <v>2763</v>
      </c>
      <c r="G3188" s="36" t="s">
        <v>41</v>
      </c>
      <c r="H3188" s="36" t="s">
        <v>174</v>
      </c>
      <c r="I3188" s="22"/>
      <c r="J3188" s="22" t="s">
        <v>132</v>
      </c>
      <c r="K3188" s="23">
        <v>169.5</v>
      </c>
      <c r="L3188" s="23">
        <v>70.5</v>
      </c>
      <c r="M3188" s="23">
        <v>48.4</v>
      </c>
      <c r="N3188" s="23">
        <v>430.53</v>
      </c>
      <c r="O3188" s="23">
        <v>179.07</v>
      </c>
      <c r="P3188" s="23">
        <v>122.936</v>
      </c>
      <c r="Q3188" s="37" t="s">
        <v>45</v>
      </c>
      <c r="R3188" s="28">
        <v>8.5</v>
      </c>
      <c r="S3188" s="24" t="s">
        <v>132</v>
      </c>
      <c r="T3188" s="38" t="s">
        <v>45</v>
      </c>
      <c r="U3188" s="27" cm="1">
        <f t="array" ref="U3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89" hidden="1" spans="1:21">
      <c r="A3189" s="36" t="s">
        <v>3831</v>
      </c>
      <c r="B3189" s="36" t="s">
        <v>3835</v>
      </c>
      <c r="C3189" s="36" t="s">
        <v>1811</v>
      </c>
      <c r="D3189" s="36" t="s">
        <v>132</v>
      </c>
      <c r="E3189" s="36" t="s">
        <v>2345</v>
      </c>
      <c r="F3189" s="36" t="s">
        <v>2664</v>
      </c>
      <c r="G3189" s="36" t="s">
        <v>41</v>
      </c>
      <c r="H3189" s="36" t="s">
        <v>135</v>
      </c>
      <c r="I3189" s="22"/>
      <c r="J3189" s="22" t="s">
        <v>132</v>
      </c>
      <c r="K3189" s="23">
        <v>169.5</v>
      </c>
      <c r="L3189" s="23">
        <v>70.5</v>
      </c>
      <c r="M3189" s="23">
        <v>48.4</v>
      </c>
      <c r="N3189" s="23">
        <v>430.53</v>
      </c>
      <c r="O3189" s="23">
        <v>179.07</v>
      </c>
      <c r="P3189" s="23">
        <v>122.936</v>
      </c>
      <c r="Q3189" s="37" t="s">
        <v>45</v>
      </c>
      <c r="R3189" s="28">
        <v>8.5</v>
      </c>
      <c r="S3189" s="24" t="s">
        <v>132</v>
      </c>
      <c r="T3189" s="38" t="s">
        <v>45</v>
      </c>
      <c r="U3189" s="27" cm="1">
        <f t="array" ref="U3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90" hidden="1" spans="1:21">
      <c r="A3190" s="36" t="s">
        <v>3831</v>
      </c>
      <c r="B3190" s="36" t="s">
        <v>3836</v>
      </c>
      <c r="C3190" s="36" t="s">
        <v>1814</v>
      </c>
      <c r="D3190" s="36" t="s">
        <v>132</v>
      </c>
      <c r="E3190" s="36" t="s">
        <v>2341</v>
      </c>
      <c r="F3190" s="36" t="s">
        <v>2925</v>
      </c>
      <c r="G3190" s="36" t="s">
        <v>41</v>
      </c>
      <c r="H3190" s="36" t="s">
        <v>135</v>
      </c>
      <c r="I3190" s="22"/>
      <c r="J3190" s="22" t="s">
        <v>132</v>
      </c>
      <c r="K3190" s="23">
        <v>169.6</v>
      </c>
      <c r="L3190" s="23">
        <v>71.5</v>
      </c>
      <c r="M3190" s="23">
        <v>51.9</v>
      </c>
      <c r="N3190" s="23">
        <v>430.784</v>
      </c>
      <c r="O3190" s="23">
        <v>181.61</v>
      </c>
      <c r="P3190" s="23">
        <v>131.826</v>
      </c>
      <c r="Q3190" s="37" t="s">
        <v>45</v>
      </c>
      <c r="R3190" s="28">
        <v>8.4</v>
      </c>
      <c r="S3190" s="24" t="s">
        <v>132</v>
      </c>
      <c r="T3190" s="38" t="s">
        <v>45</v>
      </c>
      <c r="U3190" s="27" cm="1">
        <f t="array" ref="U3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191" hidden="1" spans="1:21">
      <c r="A3191" s="36" t="s">
        <v>3831</v>
      </c>
      <c r="B3191" s="36" t="s">
        <v>3836</v>
      </c>
      <c r="C3191" s="36" t="s">
        <v>1814</v>
      </c>
      <c r="D3191" s="36" t="s">
        <v>132</v>
      </c>
      <c r="E3191" s="36" t="s">
        <v>2341</v>
      </c>
      <c r="F3191" s="36" t="s">
        <v>3451</v>
      </c>
      <c r="G3191" s="36" t="s">
        <v>41</v>
      </c>
      <c r="H3191" s="36" t="s">
        <v>301</v>
      </c>
      <c r="I3191" s="22"/>
      <c r="J3191" s="22" t="s">
        <v>132</v>
      </c>
      <c r="K3191" s="23">
        <v>169.8</v>
      </c>
      <c r="L3191" s="23">
        <v>71.5</v>
      </c>
      <c r="M3191" s="23">
        <v>52.5</v>
      </c>
      <c r="N3191" s="23">
        <v>431.292</v>
      </c>
      <c r="O3191" s="23">
        <v>181.61</v>
      </c>
      <c r="P3191" s="23">
        <v>133.35</v>
      </c>
      <c r="Q3191" s="37" t="s">
        <v>45</v>
      </c>
      <c r="R3191" s="28">
        <v>8.2</v>
      </c>
      <c r="S3191" s="24" t="s">
        <v>132</v>
      </c>
      <c r="T3191" s="38" t="s">
        <v>45</v>
      </c>
      <c r="U3191" s="27" cm="1">
        <f t="array" ref="U3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192" hidden="1" spans="1:21">
      <c r="A3192" s="36" t="s">
        <v>3831</v>
      </c>
      <c r="B3192" s="36" t="s">
        <v>3836</v>
      </c>
      <c r="C3192" s="36" t="s">
        <v>1814</v>
      </c>
      <c r="D3192" s="36" t="s">
        <v>132</v>
      </c>
      <c r="E3192" s="36" t="s">
        <v>2341</v>
      </c>
      <c r="F3192" s="36" t="s">
        <v>2400</v>
      </c>
      <c r="G3192" s="36" t="s">
        <v>41</v>
      </c>
      <c r="H3192" s="36" t="s">
        <v>174</v>
      </c>
      <c r="I3192" s="22"/>
      <c r="J3192" s="22" t="s">
        <v>132</v>
      </c>
      <c r="K3192" s="23">
        <v>169.4</v>
      </c>
      <c r="L3192" s="23">
        <v>71.5</v>
      </c>
      <c r="M3192" s="23">
        <v>52.3</v>
      </c>
      <c r="N3192" s="23">
        <v>430.276</v>
      </c>
      <c r="O3192" s="23">
        <v>181.61</v>
      </c>
      <c r="P3192" s="23">
        <v>132.842</v>
      </c>
      <c r="Q3192" s="37" t="s">
        <v>45</v>
      </c>
      <c r="R3192" s="28">
        <v>8.6</v>
      </c>
      <c r="S3192" s="24" t="s">
        <v>132</v>
      </c>
      <c r="T3192" s="38" t="s">
        <v>45</v>
      </c>
      <c r="U3192" s="27" cm="1">
        <f t="array" ref="U3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193" hidden="1" spans="1:21">
      <c r="A3193" s="36" t="s">
        <v>3831</v>
      </c>
      <c r="B3193" s="36" t="s">
        <v>3837</v>
      </c>
      <c r="C3193" s="36" t="s">
        <v>1816</v>
      </c>
      <c r="D3193" s="36" t="s">
        <v>132</v>
      </c>
      <c r="E3193" s="36" t="s">
        <v>2341</v>
      </c>
      <c r="F3193" s="36" t="s">
        <v>2394</v>
      </c>
      <c r="G3193" s="36" t="s">
        <v>41</v>
      </c>
      <c r="H3193" s="36" t="s">
        <v>135</v>
      </c>
      <c r="I3193" s="22"/>
      <c r="J3193" s="22" t="s">
        <v>132</v>
      </c>
      <c r="K3193" s="23">
        <v>167.2</v>
      </c>
      <c r="L3193" s="23">
        <v>72.6</v>
      </c>
      <c r="M3193" s="23">
        <v>51.8</v>
      </c>
      <c r="N3193" s="23">
        <v>424.688</v>
      </c>
      <c r="O3193" s="23">
        <v>184.404</v>
      </c>
      <c r="P3193" s="23">
        <v>131.572</v>
      </c>
      <c r="Q3193" s="37" t="s">
        <v>45</v>
      </c>
      <c r="R3193" s="28">
        <v>10.8</v>
      </c>
      <c r="S3193" s="24" t="s">
        <v>132</v>
      </c>
      <c r="T3193" s="38" t="s">
        <v>45</v>
      </c>
      <c r="U3193" s="27" cm="1">
        <f t="array" ref="U3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94" hidden="1" spans="1:21">
      <c r="A3194" s="36" t="s">
        <v>3831</v>
      </c>
      <c r="B3194" s="36" t="s">
        <v>3837</v>
      </c>
      <c r="C3194" s="36" t="s">
        <v>1816</v>
      </c>
      <c r="D3194" s="36" t="s">
        <v>132</v>
      </c>
      <c r="E3194" s="36" t="s">
        <v>2341</v>
      </c>
      <c r="F3194" s="36" t="s">
        <v>3555</v>
      </c>
      <c r="G3194" s="36" t="s">
        <v>41</v>
      </c>
      <c r="H3194" s="36" t="s">
        <v>174</v>
      </c>
      <c r="I3194" s="22"/>
      <c r="J3194" s="22" t="s">
        <v>132</v>
      </c>
      <c r="K3194" s="23">
        <v>167.2</v>
      </c>
      <c r="L3194" s="23">
        <v>72.6</v>
      </c>
      <c r="M3194" s="23">
        <v>52.2</v>
      </c>
      <c r="N3194" s="23">
        <v>424.688</v>
      </c>
      <c r="O3194" s="23">
        <v>184.404</v>
      </c>
      <c r="P3194" s="23">
        <v>132.588</v>
      </c>
      <c r="Q3194" s="37" t="s">
        <v>45</v>
      </c>
      <c r="R3194" s="28">
        <v>10.8</v>
      </c>
      <c r="S3194" s="24" t="s">
        <v>132</v>
      </c>
      <c r="T3194" s="38" t="s">
        <v>45</v>
      </c>
      <c r="U3194" s="27" cm="1">
        <f t="array" ref="U3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95" hidden="1" spans="1:21">
      <c r="A3195" s="36" t="s">
        <v>3831</v>
      </c>
      <c r="B3195" s="36" t="s">
        <v>3837</v>
      </c>
      <c r="C3195" s="36" t="s">
        <v>1816</v>
      </c>
      <c r="D3195" s="36" t="s">
        <v>132</v>
      </c>
      <c r="E3195" s="36" t="s">
        <v>2341</v>
      </c>
      <c r="F3195" s="36" t="s">
        <v>2559</v>
      </c>
      <c r="G3195" s="36" t="s">
        <v>41</v>
      </c>
      <c r="H3195" s="36" t="s">
        <v>135</v>
      </c>
      <c r="I3195" s="22"/>
      <c r="J3195" s="22" t="s">
        <v>132</v>
      </c>
      <c r="K3195" s="23">
        <v>167.5</v>
      </c>
      <c r="L3195" s="23">
        <v>72.6</v>
      </c>
      <c r="M3195" s="23">
        <v>51.8</v>
      </c>
      <c r="N3195" s="23">
        <v>425.45</v>
      </c>
      <c r="O3195" s="23">
        <v>184.404</v>
      </c>
      <c r="P3195" s="23">
        <v>131.572</v>
      </c>
      <c r="Q3195" s="37" t="s">
        <v>45</v>
      </c>
      <c r="R3195" s="28">
        <v>10.5</v>
      </c>
      <c r="S3195" s="24" t="s">
        <v>132</v>
      </c>
      <c r="T3195" s="38" t="s">
        <v>45</v>
      </c>
      <c r="U3195" s="27" cm="1">
        <f t="array" ref="U3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196" hidden="1" spans="1:21">
      <c r="A3196" s="36" t="s">
        <v>3831</v>
      </c>
      <c r="B3196" s="36" t="s">
        <v>3837</v>
      </c>
      <c r="C3196" s="36" t="s">
        <v>1816</v>
      </c>
      <c r="D3196" s="36" t="s">
        <v>1817</v>
      </c>
      <c r="E3196" s="36" t="s">
        <v>2341</v>
      </c>
      <c r="F3196" s="36" t="s">
        <v>2559</v>
      </c>
      <c r="G3196" s="36" t="s">
        <v>41</v>
      </c>
      <c r="H3196" s="36" t="s">
        <v>135</v>
      </c>
      <c r="I3196" s="22"/>
      <c r="J3196" s="22" t="s">
        <v>132</v>
      </c>
      <c r="K3196" s="23">
        <v>170.5</v>
      </c>
      <c r="L3196" s="23">
        <v>73.6</v>
      </c>
      <c r="M3196" s="23">
        <v>51.8</v>
      </c>
      <c r="N3196" s="23">
        <v>433.07</v>
      </c>
      <c r="O3196" s="23">
        <v>186.944</v>
      </c>
      <c r="P3196" s="23">
        <v>131.572</v>
      </c>
      <c r="Q3196" s="37" t="s">
        <v>45</v>
      </c>
      <c r="R3196" s="28">
        <v>7.5</v>
      </c>
      <c r="S3196" s="24" t="s">
        <v>132</v>
      </c>
      <c r="T3196" s="38" t="s">
        <v>45</v>
      </c>
      <c r="U3196" s="27" cm="1">
        <f t="array" ref="U3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197" hidden="1" spans="1:21">
      <c r="A3197" s="36" t="s">
        <v>3831</v>
      </c>
      <c r="B3197" s="36" t="s">
        <v>3838</v>
      </c>
      <c r="C3197" s="36" t="s">
        <v>1819</v>
      </c>
      <c r="D3197" s="36" t="s">
        <v>132</v>
      </c>
      <c r="E3197" s="36" t="s">
        <v>2341</v>
      </c>
      <c r="F3197" s="36" t="s">
        <v>3146</v>
      </c>
      <c r="G3197" s="36" t="s">
        <v>92</v>
      </c>
      <c r="H3197" s="36" t="s">
        <v>138</v>
      </c>
      <c r="I3197" s="22"/>
      <c r="J3197" s="22" t="s">
        <v>132</v>
      </c>
      <c r="K3197" s="23">
        <v>180.5</v>
      </c>
      <c r="L3197" s="23">
        <v>67.1</v>
      </c>
      <c r="M3197" s="23">
        <v>55.9</v>
      </c>
      <c r="N3197" s="23">
        <v>458.47</v>
      </c>
      <c r="O3197" s="23">
        <v>170.434</v>
      </c>
      <c r="P3197" s="23">
        <v>141.986</v>
      </c>
      <c r="Q3197" s="37" t="s">
        <v>91</v>
      </c>
      <c r="R3197" s="28">
        <v>4.5</v>
      </c>
      <c r="S3197" s="24" t="s">
        <v>132</v>
      </c>
      <c r="T3197" s="38" t="s">
        <v>91</v>
      </c>
      <c r="U3197" s="27" cm="1">
        <f t="array" ref="U3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8" hidden="1" spans="1:21">
      <c r="A3198" s="36" t="s">
        <v>3831</v>
      </c>
      <c r="B3198" s="36" t="s">
        <v>3838</v>
      </c>
      <c r="C3198" s="36" t="s">
        <v>1819</v>
      </c>
      <c r="D3198" s="36" t="s">
        <v>132</v>
      </c>
      <c r="E3198" s="36" t="s">
        <v>2345</v>
      </c>
      <c r="F3198" s="36" t="s">
        <v>3449</v>
      </c>
      <c r="G3198" s="36" t="s">
        <v>92</v>
      </c>
      <c r="H3198" s="36" t="s">
        <v>138</v>
      </c>
      <c r="I3198" s="22"/>
      <c r="J3198" s="22" t="s">
        <v>132</v>
      </c>
      <c r="K3198" s="23">
        <v>185.8</v>
      </c>
      <c r="L3198" s="23">
        <v>69.1</v>
      </c>
      <c r="M3198" s="23">
        <v>56.1</v>
      </c>
      <c r="N3198" s="23">
        <v>471.932</v>
      </c>
      <c r="O3198" s="23">
        <v>175.514</v>
      </c>
      <c r="P3198" s="23">
        <v>142.494</v>
      </c>
      <c r="Q3198" s="37" t="s">
        <v>94</v>
      </c>
      <c r="R3198" s="28">
        <v>6.1</v>
      </c>
      <c r="S3198" s="24" t="s">
        <v>132</v>
      </c>
      <c r="T3198" s="38" t="s">
        <v>94</v>
      </c>
      <c r="U3198" s="27" cm="1">
        <f t="array" ref="U3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199" hidden="1" spans="1:21">
      <c r="A3199" s="36" t="s">
        <v>3831</v>
      </c>
      <c r="B3199" s="36" t="s">
        <v>3838</v>
      </c>
      <c r="C3199" s="36" t="s">
        <v>1819</v>
      </c>
      <c r="D3199" s="36" t="s">
        <v>132</v>
      </c>
      <c r="E3199" s="36" t="s">
        <v>2354</v>
      </c>
      <c r="F3199" s="36" t="s">
        <v>2867</v>
      </c>
      <c r="G3199" s="36" t="s">
        <v>92</v>
      </c>
      <c r="H3199" s="36" t="s">
        <v>138</v>
      </c>
      <c r="I3199" s="22"/>
      <c r="J3199" s="22" t="s">
        <v>132</v>
      </c>
      <c r="K3199" s="23">
        <v>191.5</v>
      </c>
      <c r="L3199" s="23">
        <v>70.4</v>
      </c>
      <c r="M3199" s="23">
        <v>57.9</v>
      </c>
      <c r="N3199" s="23">
        <v>486.41</v>
      </c>
      <c r="O3199" s="23">
        <v>178.816</v>
      </c>
      <c r="P3199" s="23">
        <v>147.066</v>
      </c>
      <c r="Q3199" s="37" t="s">
        <v>94</v>
      </c>
      <c r="R3199" s="28">
        <v>0.4</v>
      </c>
      <c r="S3199" s="24" t="s">
        <v>132</v>
      </c>
      <c r="T3199" s="38" t="s">
        <v>94</v>
      </c>
      <c r="U3199" s="27" cm="1">
        <f t="array" ref="U3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200" hidden="1" spans="1:21">
      <c r="A3200" s="36" t="s">
        <v>3831</v>
      </c>
      <c r="B3200" s="36" t="s">
        <v>3838</v>
      </c>
      <c r="C3200" s="36" t="s">
        <v>1819</v>
      </c>
      <c r="D3200" s="36" t="s">
        <v>132</v>
      </c>
      <c r="E3200" s="36" t="s">
        <v>2371</v>
      </c>
      <c r="F3200" s="36" t="s">
        <v>3124</v>
      </c>
      <c r="G3200" s="36" t="s">
        <v>92</v>
      </c>
      <c r="H3200" s="36" t="s">
        <v>138</v>
      </c>
      <c r="I3200" s="22"/>
      <c r="J3200" s="22" t="s">
        <v>132</v>
      </c>
      <c r="K3200" s="23">
        <v>190.7</v>
      </c>
      <c r="L3200" s="23">
        <v>70.7</v>
      </c>
      <c r="M3200" s="23">
        <v>58.3</v>
      </c>
      <c r="N3200" s="23">
        <v>484.378</v>
      </c>
      <c r="O3200" s="23">
        <v>179.578</v>
      </c>
      <c r="P3200" s="23">
        <v>148.082</v>
      </c>
      <c r="Q3200" s="37" t="s">
        <v>94</v>
      </c>
      <c r="R3200" s="28">
        <v>1.2</v>
      </c>
      <c r="S3200" s="24" t="s">
        <v>132</v>
      </c>
      <c r="T3200" s="38" t="s">
        <v>94</v>
      </c>
      <c r="U3200" s="27" cm="1">
        <f t="array" ref="U3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3201" hidden="1" spans="1:21">
      <c r="A3201" s="36" t="s">
        <v>3831</v>
      </c>
      <c r="B3201" s="36" t="s">
        <v>3838</v>
      </c>
      <c r="C3201" s="36" t="s">
        <v>1819</v>
      </c>
      <c r="D3201" s="36" t="s">
        <v>132</v>
      </c>
      <c r="E3201" s="36" t="s">
        <v>2371</v>
      </c>
      <c r="F3201" s="36" t="s">
        <v>2552</v>
      </c>
      <c r="G3201" s="36" t="s">
        <v>41</v>
      </c>
      <c r="H3201" s="36" t="s">
        <v>135</v>
      </c>
      <c r="I3201" s="22"/>
      <c r="J3201" s="22" t="s">
        <v>132</v>
      </c>
      <c r="K3201" s="23">
        <v>180.9</v>
      </c>
      <c r="L3201" s="23">
        <v>70.7</v>
      </c>
      <c r="M3201" s="23">
        <v>55.9</v>
      </c>
      <c r="N3201" s="23">
        <v>459.486</v>
      </c>
      <c r="O3201" s="23">
        <v>179.578</v>
      </c>
      <c r="P3201" s="23">
        <v>141.986</v>
      </c>
      <c r="Q3201" s="37" t="s">
        <v>49</v>
      </c>
      <c r="R3201" s="28">
        <v>4.1</v>
      </c>
      <c r="S3201" s="24" t="s">
        <v>132</v>
      </c>
      <c r="T3201" s="38" t="s">
        <v>49</v>
      </c>
      <c r="U3201" s="27" cm="1">
        <f t="array" ref="U3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202" hidden="1" spans="1:21">
      <c r="A3202" s="36" t="s">
        <v>3831</v>
      </c>
      <c r="B3202" s="36" t="s">
        <v>3838</v>
      </c>
      <c r="C3202" s="36" t="s">
        <v>1819</v>
      </c>
      <c r="D3202" s="36" t="s">
        <v>132</v>
      </c>
      <c r="E3202" s="36" t="s">
        <v>2357</v>
      </c>
      <c r="F3202" s="36" t="s">
        <v>3173</v>
      </c>
      <c r="G3202" s="36" t="s">
        <v>92</v>
      </c>
      <c r="H3202" s="36" t="s">
        <v>138</v>
      </c>
      <c r="I3202" s="22"/>
      <c r="J3202" s="22" t="s">
        <v>132</v>
      </c>
      <c r="K3202" s="23">
        <v>191.5</v>
      </c>
      <c r="L3202" s="23">
        <v>72</v>
      </c>
      <c r="M3202" s="23">
        <v>57.9</v>
      </c>
      <c r="N3202" s="23">
        <v>486.41</v>
      </c>
      <c r="O3202" s="23">
        <v>182.88</v>
      </c>
      <c r="P3202" s="23">
        <v>147.066</v>
      </c>
      <c r="Q3202" s="37" t="s">
        <v>94</v>
      </c>
      <c r="R3202" s="28">
        <v>0.4</v>
      </c>
      <c r="S3202" s="24" t="s">
        <v>132</v>
      </c>
      <c r="T3202" s="38" t="s">
        <v>94</v>
      </c>
      <c r="U3202" s="27" cm="1">
        <f t="array" ref="U3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203" hidden="1" spans="1:21">
      <c r="A3203" s="36" t="s">
        <v>3831</v>
      </c>
      <c r="B3203" s="36" t="s">
        <v>3838</v>
      </c>
      <c r="C3203" s="36" t="s">
        <v>1819</v>
      </c>
      <c r="D3203" s="36" t="s">
        <v>132</v>
      </c>
      <c r="E3203" s="36" t="s">
        <v>2468</v>
      </c>
      <c r="F3203" s="36" t="s">
        <v>2498</v>
      </c>
      <c r="G3203" s="36" t="s">
        <v>92</v>
      </c>
      <c r="H3203" s="36" t="s">
        <v>138</v>
      </c>
      <c r="I3203" s="22"/>
      <c r="J3203" s="22" t="s">
        <v>132</v>
      </c>
      <c r="K3203" s="23">
        <v>192.9</v>
      </c>
      <c r="L3203" s="23">
        <v>72.9</v>
      </c>
      <c r="M3203" s="23">
        <v>57.4</v>
      </c>
      <c r="N3203" s="23">
        <v>489.966</v>
      </c>
      <c r="O3203" s="23">
        <v>185.166</v>
      </c>
      <c r="P3203" s="23">
        <v>145.796</v>
      </c>
      <c r="Q3203" s="37" t="s">
        <v>96</v>
      </c>
      <c r="R3203" s="28">
        <v>15.1</v>
      </c>
      <c r="S3203" s="24" t="s">
        <v>132</v>
      </c>
      <c r="T3203" s="38" t="s">
        <v>96</v>
      </c>
      <c r="U3203" s="27" cm="1">
        <f t="array" ref="U3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3204" hidden="1" spans="1:21">
      <c r="A3204" s="36" t="s">
        <v>3831</v>
      </c>
      <c r="B3204" s="36" t="s">
        <v>3839</v>
      </c>
      <c r="C3204" s="36" t="s">
        <v>1821</v>
      </c>
      <c r="D3204" s="36" t="s">
        <v>132</v>
      </c>
      <c r="E3204" s="36" t="s">
        <v>2341</v>
      </c>
      <c r="F3204" s="36" t="s">
        <v>2358</v>
      </c>
      <c r="G3204" s="36" t="s">
        <v>101</v>
      </c>
      <c r="H3204" s="36" t="s">
        <v>131</v>
      </c>
      <c r="I3204" s="22"/>
      <c r="J3204" s="22" t="s">
        <v>132</v>
      </c>
      <c r="K3204" s="23">
        <v>182.9</v>
      </c>
      <c r="L3204" s="23">
        <v>74.8</v>
      </c>
      <c r="M3204" s="23">
        <v>65.4</v>
      </c>
      <c r="N3204" s="23">
        <v>464.566</v>
      </c>
      <c r="O3204" s="23">
        <v>189.992</v>
      </c>
      <c r="P3204" s="23">
        <v>166.116</v>
      </c>
      <c r="Q3204" s="37" t="s">
        <v>105</v>
      </c>
      <c r="R3204" s="28">
        <v>7.1</v>
      </c>
      <c r="S3204" s="24" t="s">
        <v>132</v>
      </c>
      <c r="T3204" s="38" t="s">
        <v>105</v>
      </c>
      <c r="U3204" s="27" cm="1">
        <f t="array" ref="U3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205" hidden="1" spans="1:21">
      <c r="A3205" s="36" t="s">
        <v>3831</v>
      </c>
      <c r="B3205" s="36" t="s">
        <v>3840</v>
      </c>
      <c r="C3205" s="36" t="s">
        <v>1823</v>
      </c>
      <c r="D3205" s="36" t="s">
        <v>132</v>
      </c>
      <c r="E3205" s="36" t="s">
        <v>2341</v>
      </c>
      <c r="F3205" s="36" t="s">
        <v>2767</v>
      </c>
      <c r="G3205" s="36" t="s">
        <v>101</v>
      </c>
      <c r="H3205" s="36" t="s">
        <v>131</v>
      </c>
      <c r="I3205" s="22"/>
      <c r="J3205" s="22" t="s">
        <v>132</v>
      </c>
      <c r="K3205" s="23">
        <v>206.9</v>
      </c>
      <c r="L3205" s="23">
        <v>78.8</v>
      </c>
      <c r="M3205" s="23">
        <v>78.7</v>
      </c>
      <c r="N3205" s="23">
        <v>525.526</v>
      </c>
      <c r="O3205" s="23">
        <v>200.152</v>
      </c>
      <c r="P3205" s="23">
        <v>199.898</v>
      </c>
      <c r="Q3205" s="37" t="s">
        <v>113</v>
      </c>
      <c r="R3205" s="28">
        <v>0.1</v>
      </c>
      <c r="S3205" s="24" t="s">
        <v>132</v>
      </c>
      <c r="T3205" s="38" t="s">
        <v>113</v>
      </c>
      <c r="U3205" s="27" cm="1">
        <f t="array" ref="U3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206" hidden="1" spans="1:21">
      <c r="A3206" s="36" t="s">
        <v>3831</v>
      </c>
      <c r="B3206" s="36" t="s">
        <v>3840</v>
      </c>
      <c r="C3206" s="36" t="s">
        <v>1823</v>
      </c>
      <c r="D3206" s="36" t="s">
        <v>132</v>
      </c>
      <c r="E3206" s="36" t="s">
        <v>2341</v>
      </c>
      <c r="F3206" s="36" t="s">
        <v>2536</v>
      </c>
      <c r="G3206" s="36" t="s">
        <v>101</v>
      </c>
      <c r="H3206" s="36" t="s">
        <v>131</v>
      </c>
      <c r="I3206" s="22"/>
      <c r="J3206" s="22" t="s">
        <v>132</v>
      </c>
      <c r="K3206" s="23">
        <v>207.7</v>
      </c>
      <c r="L3206" s="23">
        <v>79.3</v>
      </c>
      <c r="M3206" s="23">
        <v>78</v>
      </c>
      <c r="N3206" s="23">
        <v>527.558</v>
      </c>
      <c r="O3206" s="23">
        <v>201.422</v>
      </c>
      <c r="P3206" s="23">
        <v>198.12</v>
      </c>
      <c r="Q3206" s="37" t="s">
        <v>116</v>
      </c>
      <c r="R3206" s="28">
        <v>6.3</v>
      </c>
      <c r="S3206" s="24" t="s">
        <v>132</v>
      </c>
      <c r="T3206" s="38" t="s">
        <v>116</v>
      </c>
      <c r="U3206" s="27" cm="1">
        <f t="array" ref="U3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207" hidden="1" spans="1:21">
      <c r="A3207" s="36" t="s">
        <v>3831</v>
      </c>
      <c r="B3207" s="36" t="s">
        <v>3840</v>
      </c>
      <c r="C3207" s="36" t="s">
        <v>1823</v>
      </c>
      <c r="D3207" s="36" t="s">
        <v>132</v>
      </c>
      <c r="E3207" s="36" t="s">
        <v>2345</v>
      </c>
      <c r="F3207" s="36" t="s">
        <v>3821</v>
      </c>
      <c r="G3207" s="36" t="s">
        <v>101</v>
      </c>
      <c r="H3207" s="36" t="s">
        <v>131</v>
      </c>
      <c r="I3207" s="22"/>
      <c r="J3207" s="22" t="s">
        <v>132</v>
      </c>
      <c r="K3207" s="23">
        <v>208.9</v>
      </c>
      <c r="L3207" s="23">
        <v>79.9</v>
      </c>
      <c r="M3207" s="23">
        <v>75.8</v>
      </c>
      <c r="N3207" s="23">
        <v>530.606</v>
      </c>
      <c r="O3207" s="23">
        <v>202.946</v>
      </c>
      <c r="P3207" s="23">
        <v>192.532</v>
      </c>
      <c r="Q3207" s="37" t="s">
        <v>116</v>
      </c>
      <c r="R3207" s="28">
        <v>5.1</v>
      </c>
      <c r="S3207" s="24" t="s">
        <v>132</v>
      </c>
      <c r="T3207" s="38" t="s">
        <v>116</v>
      </c>
      <c r="U3207" s="27" cm="1">
        <f t="array" ref="U3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208" hidden="1" spans="1:21">
      <c r="A3208" s="36" t="s">
        <v>3831</v>
      </c>
      <c r="B3208" s="36" t="s">
        <v>3840</v>
      </c>
      <c r="C3208" s="36" t="s">
        <v>1823</v>
      </c>
      <c r="D3208" s="36" t="s">
        <v>1824</v>
      </c>
      <c r="E3208" s="36" t="s">
        <v>2354</v>
      </c>
      <c r="F3208" s="36" t="s">
        <v>3061</v>
      </c>
      <c r="G3208" s="36" t="s">
        <v>101</v>
      </c>
      <c r="H3208" s="36" t="s">
        <v>131</v>
      </c>
      <c r="I3208" s="22"/>
      <c r="J3208" s="22" t="s">
        <v>132</v>
      </c>
      <c r="K3208" s="23">
        <v>209.6</v>
      </c>
      <c r="L3208" s="23">
        <v>83.3</v>
      </c>
      <c r="M3208" s="23">
        <v>78</v>
      </c>
      <c r="N3208" s="23">
        <v>532.384</v>
      </c>
      <c r="O3208" s="23">
        <v>211.582</v>
      </c>
      <c r="P3208" s="23">
        <v>198.12</v>
      </c>
      <c r="Q3208" s="37" t="s">
        <v>116</v>
      </c>
      <c r="R3208" s="28">
        <v>4.4</v>
      </c>
      <c r="S3208" s="24" t="s">
        <v>132</v>
      </c>
      <c r="T3208" s="38" t="s">
        <v>116</v>
      </c>
      <c r="U3208" s="27" cm="1">
        <f t="array" ref="U3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209" hidden="1" spans="1:21">
      <c r="A3209" s="36" t="s">
        <v>3831</v>
      </c>
      <c r="B3209" s="36" t="s">
        <v>3840</v>
      </c>
      <c r="C3209" s="36" t="s">
        <v>1823</v>
      </c>
      <c r="D3209" s="36" t="s">
        <v>132</v>
      </c>
      <c r="E3209" s="36" t="s">
        <v>2354</v>
      </c>
      <c r="F3209" s="36" t="s">
        <v>2614</v>
      </c>
      <c r="G3209" s="36" t="s">
        <v>101</v>
      </c>
      <c r="H3209" s="36" t="s">
        <v>131</v>
      </c>
      <c r="I3209" s="22"/>
      <c r="J3209" s="22" t="s">
        <v>132</v>
      </c>
      <c r="K3209" s="23">
        <v>209.6</v>
      </c>
      <c r="L3209" s="23">
        <v>83.3</v>
      </c>
      <c r="M3209" s="23">
        <v>77.9</v>
      </c>
      <c r="N3209" s="23">
        <v>532.384</v>
      </c>
      <c r="O3209" s="23">
        <v>211.582</v>
      </c>
      <c r="P3209" s="23">
        <v>197.866</v>
      </c>
      <c r="Q3209" s="37" t="s">
        <v>116</v>
      </c>
      <c r="R3209" s="28">
        <v>4.4</v>
      </c>
      <c r="S3209" s="24" t="s">
        <v>132</v>
      </c>
      <c r="T3209" s="38" t="s">
        <v>116</v>
      </c>
      <c r="U3209" s="27" cm="1">
        <f t="array" ref="U3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210" hidden="1" spans="1:21">
      <c r="A3210" s="36" t="s">
        <v>3831</v>
      </c>
      <c r="B3210" s="36" t="s">
        <v>3840</v>
      </c>
      <c r="C3210" s="36" t="s">
        <v>1823</v>
      </c>
      <c r="D3210" s="36" t="s">
        <v>1817</v>
      </c>
      <c r="E3210" s="36" t="s">
        <v>2354</v>
      </c>
      <c r="F3210" s="36" t="s">
        <v>2614</v>
      </c>
      <c r="G3210" s="36" t="s">
        <v>101</v>
      </c>
      <c r="H3210" s="36" t="s">
        <v>131</v>
      </c>
      <c r="I3210" s="22"/>
      <c r="J3210" s="22" t="s">
        <v>132</v>
      </c>
      <c r="K3210" s="23">
        <v>210.9</v>
      </c>
      <c r="L3210" s="23">
        <v>83.3</v>
      </c>
      <c r="M3210" s="23">
        <v>76.6</v>
      </c>
      <c r="N3210" s="23">
        <v>535.686</v>
      </c>
      <c r="O3210" s="23">
        <v>211.582</v>
      </c>
      <c r="P3210" s="23">
        <v>194.564</v>
      </c>
      <c r="Q3210" s="37" t="s">
        <v>116</v>
      </c>
      <c r="R3210" s="28">
        <v>3.1</v>
      </c>
      <c r="S3210" s="24" t="s">
        <v>132</v>
      </c>
      <c r="T3210" s="38" t="s">
        <v>116</v>
      </c>
      <c r="U3210" s="27" cm="1">
        <f t="array" ref="U3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211" hidden="1" spans="1:21">
      <c r="A3211" s="36" t="s">
        <v>3831</v>
      </c>
      <c r="B3211" s="36" t="s">
        <v>3841</v>
      </c>
      <c r="C3211" s="36" t="s">
        <v>1826</v>
      </c>
      <c r="D3211" s="36" t="s">
        <v>132</v>
      </c>
      <c r="E3211" s="36" t="s">
        <v>2354</v>
      </c>
      <c r="F3211" s="36" t="s">
        <v>2394</v>
      </c>
      <c r="G3211" s="36" t="s">
        <v>17</v>
      </c>
      <c r="H3211" s="36" t="s">
        <v>168</v>
      </c>
      <c r="I3211" s="22"/>
      <c r="J3211" s="22" t="s">
        <v>132</v>
      </c>
      <c r="K3211" s="23">
        <v>156.7</v>
      </c>
      <c r="L3211" s="23">
        <v>66.7</v>
      </c>
      <c r="M3211" s="23">
        <v>65</v>
      </c>
      <c r="N3211" s="23">
        <v>398.018</v>
      </c>
      <c r="O3211" s="23">
        <v>169.418</v>
      </c>
      <c r="P3211" s="23">
        <v>165.1</v>
      </c>
      <c r="Q3211" s="37" t="s">
        <v>20</v>
      </c>
      <c r="R3211" s="28">
        <v>6.3</v>
      </c>
      <c r="S3211" s="24" t="s">
        <v>132</v>
      </c>
      <c r="T3211" s="38" t="s">
        <v>20</v>
      </c>
      <c r="U3211" s="27" cm="1">
        <f t="array" ref="U3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212" ht="12.4" hidden="1" spans="1:21">
      <c r="A3212" s="36" t="s">
        <v>3831</v>
      </c>
      <c r="B3212" s="36" t="s">
        <v>3842</v>
      </c>
      <c r="C3212" s="36" t="s">
        <v>1828</v>
      </c>
      <c r="D3212" s="36" t="s">
        <v>132</v>
      </c>
      <c r="E3212" s="36" t="s">
        <v>2341</v>
      </c>
      <c r="F3212" s="36" t="s">
        <v>2921</v>
      </c>
      <c r="G3212" s="36" t="s">
        <v>73</v>
      </c>
      <c r="H3212" s="36" t="s">
        <v>567</v>
      </c>
      <c r="I3212" s="22" t="s">
        <v>80</v>
      </c>
      <c r="J3212" s="22">
        <v>6</v>
      </c>
      <c r="K3212" s="23">
        <v>184.3</v>
      </c>
      <c r="L3212" s="23">
        <v>66.5</v>
      </c>
      <c r="M3212" s="23">
        <v>66.1</v>
      </c>
      <c r="N3212" s="23">
        <v>468.122</v>
      </c>
      <c r="O3212" s="23">
        <v>168.91</v>
      </c>
      <c r="P3212" s="23">
        <v>167.894</v>
      </c>
      <c r="Q3212" s="37" t="s">
        <v>2674</v>
      </c>
      <c r="R3212" s="28">
        <v>25.7</v>
      </c>
      <c r="S3212" s="24" t="s">
        <v>3236</v>
      </c>
      <c r="T3212" s="38" t="s">
        <v>2674</v>
      </c>
      <c r="U3212" s="27" t="str" cm="1">
        <f t="array" ref="U3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13" hidden="1" spans="1:21">
      <c r="A3213" s="36" t="s">
        <v>3831</v>
      </c>
      <c r="B3213" s="36" t="s">
        <v>3842</v>
      </c>
      <c r="C3213" s="36" t="s">
        <v>1828</v>
      </c>
      <c r="D3213" s="36" t="s">
        <v>132</v>
      </c>
      <c r="E3213" s="36" t="s">
        <v>2341</v>
      </c>
      <c r="F3213" s="36" t="s">
        <v>2921</v>
      </c>
      <c r="G3213" s="36" t="s">
        <v>73</v>
      </c>
      <c r="H3213" s="36" t="s">
        <v>567</v>
      </c>
      <c r="I3213" s="22" t="s">
        <v>3843</v>
      </c>
      <c r="J3213" s="22">
        <v>6</v>
      </c>
      <c r="K3213" s="23">
        <v>196.1</v>
      </c>
      <c r="L3213" s="23">
        <v>66.5</v>
      </c>
      <c r="M3213" s="23">
        <v>62.8</v>
      </c>
      <c r="N3213" s="23">
        <v>498.094</v>
      </c>
      <c r="O3213" s="23">
        <v>168.91</v>
      </c>
      <c r="P3213" s="23">
        <v>159.512</v>
      </c>
      <c r="Q3213" s="37" t="s">
        <v>72</v>
      </c>
      <c r="R3213" s="28">
        <v>13.9</v>
      </c>
      <c r="S3213" s="24" t="s">
        <v>132</v>
      </c>
      <c r="T3213" s="38" t="s">
        <v>72</v>
      </c>
      <c r="U3213" s="27" cm="1">
        <f t="array" ref="U3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214" ht="12.4" hidden="1" spans="1:21">
      <c r="A3214" s="36" t="s">
        <v>3831</v>
      </c>
      <c r="B3214" s="36" t="s">
        <v>3842</v>
      </c>
      <c r="C3214" s="36" t="s">
        <v>1828</v>
      </c>
      <c r="D3214" s="36" t="s">
        <v>132</v>
      </c>
      <c r="E3214" s="36" t="s">
        <v>2341</v>
      </c>
      <c r="F3214" s="36" t="s">
        <v>2765</v>
      </c>
      <c r="G3214" s="36" t="s">
        <v>73</v>
      </c>
      <c r="H3214" s="36" t="s">
        <v>567</v>
      </c>
      <c r="I3214" s="22" t="s">
        <v>80</v>
      </c>
      <c r="J3214" s="22">
        <v>6</v>
      </c>
      <c r="K3214" s="23">
        <v>184.3</v>
      </c>
      <c r="L3214" s="23">
        <v>71.9</v>
      </c>
      <c r="M3214" s="23">
        <v>66.1</v>
      </c>
      <c r="N3214" s="23">
        <v>468.122</v>
      </c>
      <c r="O3214" s="23">
        <v>182.626</v>
      </c>
      <c r="P3214" s="23">
        <v>167.894</v>
      </c>
      <c r="Q3214" s="37" t="s">
        <v>2674</v>
      </c>
      <c r="R3214" s="28">
        <v>25.7</v>
      </c>
      <c r="S3214" s="24" t="s">
        <v>3236</v>
      </c>
      <c r="T3214" s="38" t="s">
        <v>2674</v>
      </c>
      <c r="U3214" s="27" t="str" cm="1">
        <f t="array" ref="U3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15" hidden="1" spans="1:21">
      <c r="A3215" s="36" t="s">
        <v>3831</v>
      </c>
      <c r="B3215" s="36" t="s">
        <v>3842</v>
      </c>
      <c r="C3215" s="36" t="s">
        <v>1828</v>
      </c>
      <c r="D3215" s="36" t="s">
        <v>132</v>
      </c>
      <c r="E3215" s="36" t="s">
        <v>2341</v>
      </c>
      <c r="F3215" s="36" t="s">
        <v>2765</v>
      </c>
      <c r="G3215" s="36" t="s">
        <v>73</v>
      </c>
      <c r="H3215" s="36" t="s">
        <v>567</v>
      </c>
      <c r="I3215" s="22" t="s">
        <v>3843</v>
      </c>
      <c r="J3215" s="22">
        <v>6</v>
      </c>
      <c r="K3215" s="23">
        <v>196.1</v>
      </c>
      <c r="L3215" s="23">
        <v>71.9</v>
      </c>
      <c r="M3215" s="23">
        <v>68.6</v>
      </c>
      <c r="N3215" s="23">
        <v>498.094</v>
      </c>
      <c r="O3215" s="23">
        <v>182.626</v>
      </c>
      <c r="P3215" s="23">
        <v>174.244</v>
      </c>
      <c r="Q3215" s="37" t="s">
        <v>72</v>
      </c>
      <c r="R3215" s="28">
        <v>13.9</v>
      </c>
      <c r="S3215" s="24" t="s">
        <v>132</v>
      </c>
      <c r="T3215" s="38" t="s">
        <v>72</v>
      </c>
      <c r="U3215" s="27" cm="1">
        <f t="array" ref="U3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216" ht="12.4" hidden="1" spans="1:21">
      <c r="A3216" s="36" t="s">
        <v>3831</v>
      </c>
      <c r="B3216" s="36" t="s">
        <v>3842</v>
      </c>
      <c r="C3216" s="36" t="s">
        <v>1828</v>
      </c>
      <c r="D3216" s="36" t="s">
        <v>132</v>
      </c>
      <c r="E3216" s="36" t="s">
        <v>2341</v>
      </c>
      <c r="F3216" s="36" t="s">
        <v>3041</v>
      </c>
      <c r="G3216" s="36" t="s">
        <v>73</v>
      </c>
      <c r="H3216" s="36" t="s">
        <v>567</v>
      </c>
      <c r="I3216" s="22" t="s">
        <v>80</v>
      </c>
      <c r="J3216" s="22">
        <v>6</v>
      </c>
      <c r="K3216" s="23">
        <v>184.3</v>
      </c>
      <c r="L3216" s="23">
        <v>66.5</v>
      </c>
      <c r="M3216" s="23">
        <v>62.8</v>
      </c>
      <c r="N3216" s="23">
        <v>468.122</v>
      </c>
      <c r="O3216" s="23">
        <v>168.91</v>
      </c>
      <c r="P3216" s="23">
        <v>159.512</v>
      </c>
      <c r="Q3216" s="37" t="s">
        <v>2674</v>
      </c>
      <c r="R3216" s="28">
        <v>25.7</v>
      </c>
      <c r="S3216" s="24" t="s">
        <v>3236</v>
      </c>
      <c r="T3216" s="38" t="s">
        <v>2674</v>
      </c>
      <c r="U3216" s="27" t="str" cm="1">
        <f t="array" ref="U3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17" hidden="1" spans="1:21">
      <c r="A3217" s="36" t="s">
        <v>3831</v>
      </c>
      <c r="B3217" s="36" t="s">
        <v>3842</v>
      </c>
      <c r="C3217" s="36" t="s">
        <v>1828</v>
      </c>
      <c r="D3217" s="36" t="s">
        <v>132</v>
      </c>
      <c r="E3217" s="36" t="s">
        <v>2341</v>
      </c>
      <c r="F3217" s="36" t="s">
        <v>3041</v>
      </c>
      <c r="G3217" s="36" t="s">
        <v>73</v>
      </c>
      <c r="H3217" s="36" t="s">
        <v>567</v>
      </c>
      <c r="I3217" s="22" t="s">
        <v>2875</v>
      </c>
      <c r="J3217" s="22">
        <v>4.5</v>
      </c>
      <c r="K3217" s="23">
        <v>193.1</v>
      </c>
      <c r="L3217" s="23">
        <v>71.9</v>
      </c>
      <c r="M3217" s="23">
        <v>65.9</v>
      </c>
      <c r="N3217" s="23">
        <v>490.474</v>
      </c>
      <c r="O3217" s="23">
        <v>182.626</v>
      </c>
      <c r="P3217" s="23">
        <v>167.386</v>
      </c>
      <c r="Q3217" s="37" t="s">
        <v>72</v>
      </c>
      <c r="R3217" s="28">
        <v>16.9</v>
      </c>
      <c r="S3217" s="24" t="s">
        <v>132</v>
      </c>
      <c r="T3217" s="38" t="s">
        <v>72</v>
      </c>
      <c r="U3217" s="27" cm="1">
        <f t="array" ref="U3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16.9</v>
      </c>
    </row>
    <row r="3218" hidden="1" spans="1:21">
      <c r="A3218" s="36" t="s">
        <v>3831</v>
      </c>
      <c r="B3218" s="36" t="s">
        <v>3842</v>
      </c>
      <c r="C3218" s="36" t="s">
        <v>1828</v>
      </c>
      <c r="D3218" s="36" t="s">
        <v>132</v>
      </c>
      <c r="E3218" s="36" t="s">
        <v>2341</v>
      </c>
      <c r="F3218" s="36" t="s">
        <v>3041</v>
      </c>
      <c r="G3218" s="36" t="s">
        <v>73</v>
      </c>
      <c r="H3218" s="36" t="s">
        <v>567</v>
      </c>
      <c r="I3218" s="22" t="s">
        <v>3843</v>
      </c>
      <c r="J3218" s="22">
        <v>6</v>
      </c>
      <c r="K3218" s="23">
        <v>196.1</v>
      </c>
      <c r="L3218" s="23">
        <v>66.5</v>
      </c>
      <c r="M3218" s="23">
        <v>62.6</v>
      </c>
      <c r="N3218" s="23">
        <v>498.094</v>
      </c>
      <c r="O3218" s="23">
        <v>168.91</v>
      </c>
      <c r="P3218" s="23">
        <v>159.004</v>
      </c>
      <c r="Q3218" s="37" t="s">
        <v>72</v>
      </c>
      <c r="R3218" s="28">
        <v>13.9</v>
      </c>
      <c r="S3218" s="24" t="s">
        <v>132</v>
      </c>
      <c r="T3218" s="38" t="s">
        <v>72</v>
      </c>
      <c r="U3218" s="27" cm="1">
        <f t="array" ref="U3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219" hidden="1" spans="1:21">
      <c r="A3219" s="36" t="s">
        <v>3831</v>
      </c>
      <c r="B3219" s="36" t="s">
        <v>3842</v>
      </c>
      <c r="C3219" s="36" t="s">
        <v>1828</v>
      </c>
      <c r="D3219" s="36" t="s">
        <v>132</v>
      </c>
      <c r="E3219" s="36" t="s">
        <v>2341</v>
      </c>
      <c r="F3219" s="36" t="s">
        <v>2922</v>
      </c>
      <c r="G3219" s="36" t="s">
        <v>73</v>
      </c>
      <c r="H3219" s="36" t="s">
        <v>567</v>
      </c>
      <c r="I3219" s="22" t="s">
        <v>80</v>
      </c>
      <c r="J3219" s="22">
        <v>6</v>
      </c>
      <c r="K3219" s="23">
        <v>191.3</v>
      </c>
      <c r="L3219" s="23">
        <v>66.5</v>
      </c>
      <c r="M3219" s="23">
        <v>62.8</v>
      </c>
      <c r="N3219" s="23">
        <v>485.902</v>
      </c>
      <c r="O3219" s="23">
        <v>168.91</v>
      </c>
      <c r="P3219" s="23">
        <v>159.512</v>
      </c>
      <c r="Q3219" s="37" t="s">
        <v>72</v>
      </c>
      <c r="R3219" s="28">
        <v>18.7</v>
      </c>
      <c r="S3219" s="24" t="s">
        <v>132</v>
      </c>
      <c r="T3219" s="38" t="s">
        <v>72</v>
      </c>
      <c r="U3219" s="27" cm="1">
        <f t="array" ref="U3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3220" hidden="1" spans="1:21">
      <c r="A3220" s="36" t="s">
        <v>3831</v>
      </c>
      <c r="B3220" s="36" t="s">
        <v>3842</v>
      </c>
      <c r="C3220" s="36" t="s">
        <v>1828</v>
      </c>
      <c r="D3220" s="36" t="s">
        <v>132</v>
      </c>
      <c r="E3220" s="36" t="s">
        <v>2341</v>
      </c>
      <c r="F3220" s="36" t="s">
        <v>2922</v>
      </c>
      <c r="G3220" s="36" t="s">
        <v>73</v>
      </c>
      <c r="H3220" s="36" t="s">
        <v>567</v>
      </c>
      <c r="I3220" s="22" t="s">
        <v>2875</v>
      </c>
      <c r="J3220" s="22">
        <v>4.5</v>
      </c>
      <c r="K3220" s="23">
        <v>200</v>
      </c>
      <c r="L3220" s="23">
        <v>71.9</v>
      </c>
      <c r="M3220" s="23">
        <v>65.9</v>
      </c>
      <c r="N3220" s="23">
        <v>508</v>
      </c>
      <c r="O3220" s="23">
        <v>182.626</v>
      </c>
      <c r="P3220" s="23">
        <v>167.386</v>
      </c>
      <c r="Q3220" s="37" t="s">
        <v>72</v>
      </c>
      <c r="R3220" s="28">
        <v>10</v>
      </c>
      <c r="S3220" s="24" t="s">
        <v>132</v>
      </c>
      <c r="T3220" s="38" t="s">
        <v>72</v>
      </c>
      <c r="U3220" s="27" cm="1">
        <f t="array" ref="U3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221" hidden="1" spans="1:21">
      <c r="A3221" s="36" t="s">
        <v>3831</v>
      </c>
      <c r="B3221" s="36" t="s">
        <v>3842</v>
      </c>
      <c r="C3221" s="36" t="s">
        <v>1828</v>
      </c>
      <c r="D3221" s="36" t="s">
        <v>1829</v>
      </c>
      <c r="E3221" s="36" t="s">
        <v>2341</v>
      </c>
      <c r="F3221" s="36" t="s">
        <v>2922</v>
      </c>
      <c r="G3221" s="36" t="s">
        <v>73</v>
      </c>
      <c r="H3221" s="36" t="s">
        <v>567</v>
      </c>
      <c r="I3221" s="22" t="s">
        <v>3843</v>
      </c>
      <c r="J3221" s="22">
        <v>6</v>
      </c>
      <c r="K3221" s="23">
        <v>203.1</v>
      </c>
      <c r="L3221" s="23">
        <v>71.9</v>
      </c>
      <c r="M3221" s="23">
        <v>65.9</v>
      </c>
      <c r="N3221" s="23">
        <v>515.874</v>
      </c>
      <c r="O3221" s="23">
        <v>182.626</v>
      </c>
      <c r="P3221" s="23">
        <v>167.386</v>
      </c>
      <c r="Q3221" s="37" t="s">
        <v>72</v>
      </c>
      <c r="R3221" s="28">
        <v>6.9</v>
      </c>
      <c r="S3221" s="24" t="s">
        <v>132</v>
      </c>
      <c r="T3221" s="38" t="s">
        <v>72</v>
      </c>
      <c r="U3221" s="27" cm="1">
        <f t="array" ref="U3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222" hidden="1" spans="1:21">
      <c r="A3222" s="36" t="s">
        <v>3831</v>
      </c>
      <c r="B3222" s="36" t="s">
        <v>3842</v>
      </c>
      <c r="C3222" s="36" t="s">
        <v>1828</v>
      </c>
      <c r="D3222" s="36" t="s">
        <v>132</v>
      </c>
      <c r="E3222" s="36" t="s">
        <v>2341</v>
      </c>
      <c r="F3222" s="36" t="s">
        <v>2924</v>
      </c>
      <c r="G3222" s="36" t="s">
        <v>73</v>
      </c>
      <c r="H3222" s="36" t="s">
        <v>567</v>
      </c>
      <c r="I3222" s="22" t="s">
        <v>3843</v>
      </c>
      <c r="J3222" s="22">
        <v>6</v>
      </c>
      <c r="K3222" s="23">
        <v>202.9</v>
      </c>
      <c r="L3222" s="23">
        <v>67.7</v>
      </c>
      <c r="M3222" s="23">
        <v>63.2</v>
      </c>
      <c r="N3222" s="23">
        <v>515.366</v>
      </c>
      <c r="O3222" s="23">
        <v>171.958</v>
      </c>
      <c r="P3222" s="23">
        <v>160.528</v>
      </c>
      <c r="Q3222" s="37" t="s">
        <v>72</v>
      </c>
      <c r="R3222" s="28">
        <v>7.1</v>
      </c>
      <c r="S3222" s="24" t="s">
        <v>132</v>
      </c>
      <c r="T3222" s="38" t="s">
        <v>72</v>
      </c>
      <c r="U3222" s="27" cm="1">
        <f t="array" ref="U3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223" hidden="1" spans="1:21">
      <c r="A3223" s="36" t="s">
        <v>3831</v>
      </c>
      <c r="B3223" s="36" t="s">
        <v>3842</v>
      </c>
      <c r="C3223" s="36" t="s">
        <v>1828</v>
      </c>
      <c r="D3223" s="36" t="s">
        <v>1829</v>
      </c>
      <c r="E3223" s="36" t="s">
        <v>2341</v>
      </c>
      <c r="F3223" s="36" t="s">
        <v>2924</v>
      </c>
      <c r="G3223" s="36" t="s">
        <v>73</v>
      </c>
      <c r="H3223" s="36" t="s">
        <v>567</v>
      </c>
      <c r="I3223" s="22" t="s">
        <v>2875</v>
      </c>
      <c r="J3223" s="22">
        <v>4.5</v>
      </c>
      <c r="K3223" s="23">
        <v>199.9</v>
      </c>
      <c r="L3223" s="23">
        <v>71.2</v>
      </c>
      <c r="M3223" s="23">
        <v>74</v>
      </c>
      <c r="N3223" s="23">
        <v>507.746</v>
      </c>
      <c r="O3223" s="23">
        <v>180.848</v>
      </c>
      <c r="P3223" s="23">
        <v>187.96</v>
      </c>
      <c r="Q3223" s="37" t="s">
        <v>72</v>
      </c>
      <c r="R3223" s="28">
        <v>10.1</v>
      </c>
      <c r="S3223" s="24" t="s">
        <v>132</v>
      </c>
      <c r="T3223" s="38" t="s">
        <v>72</v>
      </c>
      <c r="U3223" s="27" cm="1">
        <f t="array" ref="U3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224" hidden="1" spans="1:21">
      <c r="A3224" s="36" t="s">
        <v>3831</v>
      </c>
      <c r="B3224" s="36" t="s">
        <v>3842</v>
      </c>
      <c r="C3224" s="36" t="s">
        <v>1828</v>
      </c>
      <c r="D3224" s="36" t="s">
        <v>1829</v>
      </c>
      <c r="E3224" s="36" t="s">
        <v>2341</v>
      </c>
      <c r="F3224" s="36" t="s">
        <v>2924</v>
      </c>
      <c r="G3224" s="36" t="s">
        <v>73</v>
      </c>
      <c r="H3224" s="36" t="s">
        <v>567</v>
      </c>
      <c r="I3224" s="22" t="s">
        <v>2875</v>
      </c>
      <c r="J3224" s="22">
        <v>6</v>
      </c>
      <c r="K3224" s="23">
        <v>217.8</v>
      </c>
      <c r="L3224" s="23">
        <v>71.2</v>
      </c>
      <c r="M3224" s="23">
        <v>74</v>
      </c>
      <c r="N3224" s="23">
        <v>553.212</v>
      </c>
      <c r="O3224" s="23">
        <v>180.848</v>
      </c>
      <c r="P3224" s="23">
        <v>187.96</v>
      </c>
      <c r="Q3224" s="37" t="s">
        <v>75</v>
      </c>
      <c r="R3224" s="28">
        <v>2.2</v>
      </c>
      <c r="S3224" s="24" t="s">
        <v>132</v>
      </c>
      <c r="T3224" s="38" t="s">
        <v>75</v>
      </c>
      <c r="U3224" s="27" cm="1">
        <f t="array" ref="U3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225" hidden="1" spans="1:21">
      <c r="A3225" s="36" t="s">
        <v>3831</v>
      </c>
      <c r="B3225" s="36" t="s">
        <v>3842</v>
      </c>
      <c r="C3225" s="36" t="s">
        <v>1828</v>
      </c>
      <c r="D3225" s="36" t="s">
        <v>132</v>
      </c>
      <c r="E3225" s="36" t="s">
        <v>2341</v>
      </c>
      <c r="F3225" s="36" t="s">
        <v>2827</v>
      </c>
      <c r="G3225" s="36" t="s">
        <v>73</v>
      </c>
      <c r="H3225" s="36" t="s">
        <v>567</v>
      </c>
      <c r="I3225" s="22" t="s">
        <v>3843</v>
      </c>
      <c r="J3225" s="22">
        <v>6</v>
      </c>
      <c r="K3225" s="23">
        <v>202.9</v>
      </c>
      <c r="L3225" s="23">
        <v>67.7</v>
      </c>
      <c r="M3225" s="23">
        <v>66.7</v>
      </c>
      <c r="N3225" s="23">
        <v>515.366</v>
      </c>
      <c r="O3225" s="23">
        <v>171.958</v>
      </c>
      <c r="P3225" s="23">
        <v>169.418</v>
      </c>
      <c r="Q3225" s="37" t="s">
        <v>72</v>
      </c>
      <c r="R3225" s="28">
        <v>7.1</v>
      </c>
      <c r="S3225" s="24" t="s">
        <v>132</v>
      </c>
      <c r="T3225" s="38" t="s">
        <v>72</v>
      </c>
      <c r="U3225" s="27" cm="1">
        <f t="array" ref="U3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226" hidden="1" spans="1:21">
      <c r="A3226" s="36" t="s">
        <v>3831</v>
      </c>
      <c r="B3226" s="36" t="s">
        <v>3842</v>
      </c>
      <c r="C3226" s="36" t="s">
        <v>1828</v>
      </c>
      <c r="D3226" s="36" t="s">
        <v>132</v>
      </c>
      <c r="E3226" s="36" t="s">
        <v>2341</v>
      </c>
      <c r="F3226" s="36" t="s">
        <v>2827</v>
      </c>
      <c r="G3226" s="36" t="s">
        <v>73</v>
      </c>
      <c r="H3226" s="36" t="s">
        <v>567</v>
      </c>
      <c r="I3226" s="22" t="s">
        <v>2875</v>
      </c>
      <c r="J3226" s="22">
        <v>6</v>
      </c>
      <c r="K3226" s="23">
        <v>217.8</v>
      </c>
      <c r="L3226" s="23">
        <v>71.2</v>
      </c>
      <c r="M3226" s="23">
        <v>66.7</v>
      </c>
      <c r="N3226" s="23">
        <v>553.212</v>
      </c>
      <c r="O3226" s="23">
        <v>180.848</v>
      </c>
      <c r="P3226" s="23">
        <v>169.418</v>
      </c>
      <c r="Q3226" s="37" t="s">
        <v>75</v>
      </c>
      <c r="R3226" s="28">
        <v>2.2</v>
      </c>
      <c r="S3226" s="24" t="s">
        <v>132</v>
      </c>
      <c r="T3226" s="38" t="s">
        <v>75</v>
      </c>
      <c r="U3226" s="27" cm="1">
        <f t="array" ref="U3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227" hidden="1" spans="1:21">
      <c r="A3227" s="36" t="s">
        <v>3831</v>
      </c>
      <c r="B3227" s="36" t="s">
        <v>3842</v>
      </c>
      <c r="C3227" s="36" t="s">
        <v>1828</v>
      </c>
      <c r="D3227" s="36" t="s">
        <v>1829</v>
      </c>
      <c r="E3227" s="36" t="s">
        <v>2341</v>
      </c>
      <c r="F3227" s="36" t="s">
        <v>2827</v>
      </c>
      <c r="G3227" s="36" t="s">
        <v>73</v>
      </c>
      <c r="H3227" s="36" t="s">
        <v>567</v>
      </c>
      <c r="I3227" s="22" t="s">
        <v>2875</v>
      </c>
      <c r="J3227" s="22">
        <v>4.5</v>
      </c>
      <c r="K3227" s="23">
        <v>199.9</v>
      </c>
      <c r="L3227" s="23">
        <v>71.2</v>
      </c>
      <c r="M3227" s="23">
        <v>69.9</v>
      </c>
      <c r="N3227" s="23">
        <v>507.746</v>
      </c>
      <c r="O3227" s="23">
        <v>180.848</v>
      </c>
      <c r="P3227" s="23">
        <v>177.546</v>
      </c>
      <c r="Q3227" s="37" t="s">
        <v>72</v>
      </c>
      <c r="R3227" s="28">
        <v>10.1</v>
      </c>
      <c r="S3227" s="24" t="s">
        <v>132</v>
      </c>
      <c r="T3227" s="38" t="s">
        <v>72</v>
      </c>
      <c r="U3227" s="27" cm="1">
        <f t="array" ref="U3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228" hidden="1" spans="1:21">
      <c r="A3228" s="36" t="s">
        <v>3831</v>
      </c>
      <c r="B3228" s="36" t="s">
        <v>3842</v>
      </c>
      <c r="C3228" s="36" t="s">
        <v>1828</v>
      </c>
      <c r="D3228" s="36" t="s">
        <v>132</v>
      </c>
      <c r="E3228" s="36" t="s">
        <v>2341</v>
      </c>
      <c r="F3228" s="36" t="s">
        <v>3039</v>
      </c>
      <c r="G3228" s="36" t="s">
        <v>73</v>
      </c>
      <c r="H3228" s="36" t="s">
        <v>567</v>
      </c>
      <c r="I3228" s="22" t="s">
        <v>2875</v>
      </c>
      <c r="J3228" s="22">
        <v>4.5</v>
      </c>
      <c r="K3228" s="23">
        <v>199.9</v>
      </c>
      <c r="L3228" s="23">
        <v>71.2</v>
      </c>
      <c r="M3228" s="23">
        <v>66.7</v>
      </c>
      <c r="N3228" s="23">
        <v>507.746</v>
      </c>
      <c r="O3228" s="23">
        <v>180.848</v>
      </c>
      <c r="P3228" s="23">
        <v>169.418</v>
      </c>
      <c r="Q3228" s="37" t="s">
        <v>72</v>
      </c>
      <c r="R3228" s="28">
        <v>10.1</v>
      </c>
      <c r="S3228" s="24" t="s">
        <v>132</v>
      </c>
      <c r="T3228" s="38" t="s">
        <v>72</v>
      </c>
      <c r="U3228" s="27" cm="1">
        <f t="array" ref="U3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229" hidden="1" spans="1:21">
      <c r="A3229" s="36" t="s">
        <v>3831</v>
      </c>
      <c r="B3229" s="36" t="s">
        <v>3842</v>
      </c>
      <c r="C3229" s="36" t="s">
        <v>1828</v>
      </c>
      <c r="D3229" s="36" t="s">
        <v>132</v>
      </c>
      <c r="E3229" s="36" t="s">
        <v>2341</v>
      </c>
      <c r="F3229" s="36" t="s">
        <v>3039</v>
      </c>
      <c r="G3229" s="36" t="s">
        <v>73</v>
      </c>
      <c r="H3229" s="36" t="s">
        <v>567</v>
      </c>
      <c r="I3229" s="22" t="s">
        <v>3843</v>
      </c>
      <c r="J3229" s="22">
        <v>6</v>
      </c>
      <c r="K3229" s="23">
        <v>202.9</v>
      </c>
      <c r="L3229" s="23">
        <v>67.7</v>
      </c>
      <c r="M3229" s="23">
        <v>63.2</v>
      </c>
      <c r="N3229" s="23">
        <v>515.366</v>
      </c>
      <c r="O3229" s="23">
        <v>171.958</v>
      </c>
      <c r="P3229" s="23">
        <v>160.528</v>
      </c>
      <c r="Q3229" s="37" t="s">
        <v>72</v>
      </c>
      <c r="R3229" s="28">
        <v>7.1</v>
      </c>
      <c r="S3229" s="24" t="s">
        <v>132</v>
      </c>
      <c r="T3229" s="38" t="s">
        <v>72</v>
      </c>
      <c r="U3229" s="27" cm="1">
        <f t="array" ref="U3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230" hidden="1" spans="1:21">
      <c r="A3230" s="36" t="s">
        <v>3831</v>
      </c>
      <c r="B3230" s="36" t="s">
        <v>3842</v>
      </c>
      <c r="C3230" s="36" t="s">
        <v>1828</v>
      </c>
      <c r="D3230" s="36" t="s">
        <v>132</v>
      </c>
      <c r="E3230" s="36" t="s">
        <v>2341</v>
      </c>
      <c r="F3230" s="36" t="s">
        <v>3039</v>
      </c>
      <c r="G3230" s="36" t="s">
        <v>73</v>
      </c>
      <c r="H3230" s="36" t="s">
        <v>567</v>
      </c>
      <c r="I3230" s="22" t="s">
        <v>2875</v>
      </c>
      <c r="J3230" s="22">
        <v>6</v>
      </c>
      <c r="K3230" s="23">
        <v>217.8</v>
      </c>
      <c r="L3230" s="23">
        <v>71.2</v>
      </c>
      <c r="M3230" s="23">
        <v>74</v>
      </c>
      <c r="N3230" s="23">
        <v>553.212</v>
      </c>
      <c r="O3230" s="23">
        <v>180.848</v>
      </c>
      <c r="P3230" s="23">
        <v>187.96</v>
      </c>
      <c r="Q3230" s="37" t="s">
        <v>75</v>
      </c>
      <c r="R3230" s="28">
        <v>2.2</v>
      </c>
      <c r="S3230" s="24" t="s">
        <v>132</v>
      </c>
      <c r="T3230" s="38" t="s">
        <v>75</v>
      </c>
      <c r="U3230" s="27" cm="1">
        <f t="array" ref="U3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231" hidden="1" spans="1:21">
      <c r="A3231" s="36" t="s">
        <v>3831</v>
      </c>
      <c r="B3231" s="36" t="s">
        <v>3842</v>
      </c>
      <c r="C3231" s="36" t="s">
        <v>1828</v>
      </c>
      <c r="D3231" s="36" t="s">
        <v>132</v>
      </c>
      <c r="E3231" s="36" t="s">
        <v>2345</v>
      </c>
      <c r="F3231" s="36" t="s">
        <v>2886</v>
      </c>
      <c r="G3231" s="36" t="s">
        <v>73</v>
      </c>
      <c r="H3231" s="36" t="s">
        <v>567</v>
      </c>
      <c r="I3231" s="22" t="s">
        <v>3843</v>
      </c>
      <c r="J3231" s="22">
        <v>6</v>
      </c>
      <c r="K3231" s="23">
        <v>205.5</v>
      </c>
      <c r="L3231" s="23">
        <v>72.8</v>
      </c>
      <c r="M3231" s="23">
        <v>70.1</v>
      </c>
      <c r="N3231" s="23">
        <v>521.97</v>
      </c>
      <c r="O3231" s="23">
        <v>184.912</v>
      </c>
      <c r="P3231" s="23">
        <v>178.054</v>
      </c>
      <c r="Q3231" s="37" t="s">
        <v>72</v>
      </c>
      <c r="R3231" s="28">
        <v>4.5</v>
      </c>
      <c r="S3231" s="24" t="s">
        <v>132</v>
      </c>
      <c r="T3231" s="38" t="s">
        <v>72</v>
      </c>
      <c r="U3231" s="27" cm="1">
        <f t="array" ref="U3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2" hidden="1" spans="1:21">
      <c r="A3232" s="36" t="s">
        <v>3831</v>
      </c>
      <c r="B3232" s="36" t="s">
        <v>3842</v>
      </c>
      <c r="C3232" s="36" t="s">
        <v>1828</v>
      </c>
      <c r="D3232" s="36" t="s">
        <v>132</v>
      </c>
      <c r="E3232" s="36" t="s">
        <v>2345</v>
      </c>
      <c r="F3232" s="36" t="s">
        <v>3844</v>
      </c>
      <c r="G3232" s="36" t="s">
        <v>73</v>
      </c>
      <c r="H3232" s="36" t="s">
        <v>567</v>
      </c>
      <c r="I3232" s="22" t="s">
        <v>2875</v>
      </c>
      <c r="J3232" s="22">
        <v>5</v>
      </c>
      <c r="K3232" s="23">
        <v>205.5</v>
      </c>
      <c r="L3232" s="23">
        <v>72.8</v>
      </c>
      <c r="M3232" s="23">
        <v>70.1</v>
      </c>
      <c r="N3232" s="23">
        <v>521.97</v>
      </c>
      <c r="O3232" s="23">
        <v>184.912</v>
      </c>
      <c r="P3232" s="23">
        <v>178.054</v>
      </c>
      <c r="Q3232" s="37" t="s">
        <v>72</v>
      </c>
      <c r="R3232" s="28">
        <v>4.5</v>
      </c>
      <c r="S3232" s="24" t="s">
        <v>132</v>
      </c>
      <c r="T3232" s="38" t="s">
        <v>72</v>
      </c>
      <c r="U3232" s="27" cm="1">
        <f t="array" ref="U3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3" hidden="1" spans="1:21">
      <c r="A3233" s="36" t="s">
        <v>3831</v>
      </c>
      <c r="B3233" s="36" t="s">
        <v>3842</v>
      </c>
      <c r="C3233" s="36" t="s">
        <v>1828</v>
      </c>
      <c r="D3233" s="36" t="s">
        <v>132</v>
      </c>
      <c r="E3233" s="36" t="s">
        <v>2345</v>
      </c>
      <c r="F3233" s="36" t="s">
        <v>3844</v>
      </c>
      <c r="G3233" s="36" t="s">
        <v>73</v>
      </c>
      <c r="H3233" s="36" t="s">
        <v>567</v>
      </c>
      <c r="I3233" s="22" t="s">
        <v>2875</v>
      </c>
      <c r="J3233" s="22">
        <v>6</v>
      </c>
      <c r="K3233" s="23">
        <v>219.4</v>
      </c>
      <c r="L3233" s="23">
        <v>72.8</v>
      </c>
      <c r="M3233" s="23">
        <v>70.1</v>
      </c>
      <c r="N3233" s="23">
        <v>557.276</v>
      </c>
      <c r="O3233" s="23">
        <v>184.912</v>
      </c>
      <c r="P3233" s="23">
        <v>178.054</v>
      </c>
      <c r="Q3233" s="37" t="s">
        <v>75</v>
      </c>
      <c r="R3233" s="28">
        <v>0.6</v>
      </c>
      <c r="S3233" s="24" t="s">
        <v>132</v>
      </c>
      <c r="T3233" s="38" t="s">
        <v>75</v>
      </c>
      <c r="U3233" s="27" cm="1">
        <f t="array" ref="U3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234" hidden="1" spans="1:21">
      <c r="A3234" s="36" t="s">
        <v>3831</v>
      </c>
      <c r="B3234" s="36" t="s">
        <v>3842</v>
      </c>
      <c r="C3234" s="36" t="s">
        <v>1828</v>
      </c>
      <c r="D3234" s="36" t="s">
        <v>132</v>
      </c>
      <c r="E3234" s="36" t="s">
        <v>2345</v>
      </c>
      <c r="F3234" s="36" t="s">
        <v>2367</v>
      </c>
      <c r="G3234" s="36" t="s">
        <v>73</v>
      </c>
      <c r="H3234" s="36" t="s">
        <v>567</v>
      </c>
      <c r="I3234" s="22" t="s">
        <v>3843</v>
      </c>
      <c r="J3234" s="22">
        <v>6</v>
      </c>
      <c r="K3234" s="23">
        <v>205.5</v>
      </c>
      <c r="L3234" s="23">
        <v>72.8</v>
      </c>
      <c r="M3234" s="23">
        <v>69.7</v>
      </c>
      <c r="N3234" s="23">
        <v>521.97</v>
      </c>
      <c r="O3234" s="23">
        <v>184.912</v>
      </c>
      <c r="P3234" s="23">
        <v>177.038</v>
      </c>
      <c r="Q3234" s="37" t="s">
        <v>72</v>
      </c>
      <c r="R3234" s="28">
        <v>4.5</v>
      </c>
      <c r="S3234" s="24" t="s">
        <v>132</v>
      </c>
      <c r="T3234" s="38" t="s">
        <v>72</v>
      </c>
      <c r="U3234" s="27" cm="1">
        <f t="array" ref="U3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5" hidden="1" spans="1:21">
      <c r="A3235" s="36" t="s">
        <v>3831</v>
      </c>
      <c r="B3235" s="36" t="s">
        <v>3842</v>
      </c>
      <c r="C3235" s="36" t="s">
        <v>1828</v>
      </c>
      <c r="D3235" s="36" t="s">
        <v>132</v>
      </c>
      <c r="E3235" s="36" t="s">
        <v>2345</v>
      </c>
      <c r="F3235" s="36" t="s">
        <v>2368</v>
      </c>
      <c r="G3235" s="36" t="s">
        <v>73</v>
      </c>
      <c r="H3235" s="36" t="s">
        <v>567</v>
      </c>
      <c r="I3235" s="22" t="s">
        <v>3843</v>
      </c>
      <c r="J3235" s="22">
        <v>6</v>
      </c>
      <c r="K3235" s="23">
        <v>205.5</v>
      </c>
      <c r="L3235" s="23">
        <v>72.8</v>
      </c>
      <c r="M3235" s="23">
        <v>70.1</v>
      </c>
      <c r="N3235" s="23">
        <v>521.97</v>
      </c>
      <c r="O3235" s="23">
        <v>184.912</v>
      </c>
      <c r="P3235" s="23">
        <v>178.054</v>
      </c>
      <c r="Q3235" s="37" t="s">
        <v>72</v>
      </c>
      <c r="R3235" s="28">
        <v>4.5</v>
      </c>
      <c r="S3235" s="24" t="s">
        <v>132</v>
      </c>
      <c r="T3235" s="38" t="s">
        <v>72</v>
      </c>
      <c r="U3235" s="27" cm="1">
        <f t="array" ref="U3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6" hidden="1" spans="1:21">
      <c r="A3236" s="36" t="s">
        <v>3831</v>
      </c>
      <c r="B3236" s="36" t="s">
        <v>3842</v>
      </c>
      <c r="C3236" s="36" t="s">
        <v>1828</v>
      </c>
      <c r="D3236" s="36" t="s">
        <v>132</v>
      </c>
      <c r="E3236" s="36" t="s">
        <v>2345</v>
      </c>
      <c r="F3236" s="36" t="s">
        <v>2953</v>
      </c>
      <c r="G3236" s="36" t="s">
        <v>73</v>
      </c>
      <c r="H3236" s="36" t="s">
        <v>567</v>
      </c>
      <c r="I3236" s="22" t="s">
        <v>3843</v>
      </c>
      <c r="J3236" s="22">
        <v>6</v>
      </c>
      <c r="K3236" s="23">
        <v>205.5</v>
      </c>
      <c r="L3236" s="23">
        <v>72.8</v>
      </c>
      <c r="M3236" s="23">
        <v>68.7</v>
      </c>
      <c r="N3236" s="23">
        <v>521.97</v>
      </c>
      <c r="O3236" s="23">
        <v>184.912</v>
      </c>
      <c r="P3236" s="23">
        <v>174.498</v>
      </c>
      <c r="Q3236" s="37" t="s">
        <v>72</v>
      </c>
      <c r="R3236" s="28">
        <v>4.5</v>
      </c>
      <c r="S3236" s="24" t="s">
        <v>132</v>
      </c>
      <c r="T3236" s="38" t="s">
        <v>72</v>
      </c>
      <c r="U3236" s="27" cm="1">
        <f t="array" ref="U3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7" hidden="1" spans="1:21">
      <c r="A3237" s="36" t="s">
        <v>3831</v>
      </c>
      <c r="B3237" s="36" t="s">
        <v>3842</v>
      </c>
      <c r="C3237" s="36" t="s">
        <v>1828</v>
      </c>
      <c r="D3237" s="36" t="s">
        <v>132</v>
      </c>
      <c r="E3237" s="36" t="s">
        <v>2345</v>
      </c>
      <c r="F3237" s="36" t="s">
        <v>2824</v>
      </c>
      <c r="G3237" s="36" t="s">
        <v>73</v>
      </c>
      <c r="H3237" s="36" t="s">
        <v>567</v>
      </c>
      <c r="I3237" s="22" t="s">
        <v>3843</v>
      </c>
      <c r="J3237" s="22">
        <v>6</v>
      </c>
      <c r="K3237" s="23">
        <v>205.5</v>
      </c>
      <c r="L3237" s="23">
        <v>72.8</v>
      </c>
      <c r="M3237" s="23">
        <v>69.7</v>
      </c>
      <c r="N3237" s="23">
        <v>521.97</v>
      </c>
      <c r="O3237" s="23">
        <v>184.912</v>
      </c>
      <c r="P3237" s="23">
        <v>177.038</v>
      </c>
      <c r="Q3237" s="37" t="s">
        <v>72</v>
      </c>
      <c r="R3237" s="28">
        <v>4.5</v>
      </c>
      <c r="S3237" s="24" t="s">
        <v>132</v>
      </c>
      <c r="T3237" s="38" t="s">
        <v>72</v>
      </c>
      <c r="U3237" s="27" cm="1">
        <f t="array" ref="U3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8" hidden="1" spans="1:21">
      <c r="A3238" s="36" t="s">
        <v>3831</v>
      </c>
      <c r="B3238" s="36" t="s">
        <v>3842</v>
      </c>
      <c r="C3238" s="36" t="s">
        <v>1828</v>
      </c>
      <c r="D3238" s="36" t="s">
        <v>132</v>
      </c>
      <c r="E3238" s="36" t="s">
        <v>2345</v>
      </c>
      <c r="F3238" s="36" t="s">
        <v>3053</v>
      </c>
      <c r="G3238" s="36" t="s">
        <v>73</v>
      </c>
      <c r="H3238" s="36" t="s">
        <v>567</v>
      </c>
      <c r="I3238" s="22" t="s">
        <v>3843</v>
      </c>
      <c r="J3238" s="22">
        <v>6</v>
      </c>
      <c r="K3238" s="23">
        <v>205.5</v>
      </c>
      <c r="L3238" s="23">
        <v>72.8</v>
      </c>
      <c r="M3238" s="23">
        <v>68.7</v>
      </c>
      <c r="N3238" s="23">
        <v>521.97</v>
      </c>
      <c r="O3238" s="23">
        <v>184.912</v>
      </c>
      <c r="P3238" s="23">
        <v>174.498</v>
      </c>
      <c r="Q3238" s="37" t="s">
        <v>72</v>
      </c>
      <c r="R3238" s="28">
        <v>4.5</v>
      </c>
      <c r="S3238" s="24" t="s">
        <v>132</v>
      </c>
      <c r="T3238" s="38" t="s">
        <v>72</v>
      </c>
      <c r="U3238" s="27" cm="1">
        <f t="array" ref="U3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39" hidden="1" spans="1:21">
      <c r="A3239" s="36" t="s">
        <v>3831</v>
      </c>
      <c r="B3239" s="36" t="s">
        <v>3842</v>
      </c>
      <c r="C3239" s="36" t="s">
        <v>1828</v>
      </c>
      <c r="D3239" s="36" t="s">
        <v>132</v>
      </c>
      <c r="E3239" s="36" t="s">
        <v>2345</v>
      </c>
      <c r="F3239" s="36" t="s">
        <v>2642</v>
      </c>
      <c r="G3239" s="36" t="s">
        <v>73</v>
      </c>
      <c r="H3239" s="36" t="s">
        <v>567</v>
      </c>
      <c r="I3239" s="22" t="s">
        <v>3843</v>
      </c>
      <c r="J3239" s="22">
        <v>6</v>
      </c>
      <c r="K3239" s="23">
        <v>205.5</v>
      </c>
      <c r="L3239" s="23">
        <v>72.8</v>
      </c>
      <c r="M3239" s="23">
        <v>70.1</v>
      </c>
      <c r="N3239" s="23">
        <v>521.97</v>
      </c>
      <c r="O3239" s="23">
        <v>184.912</v>
      </c>
      <c r="P3239" s="23">
        <v>178.054</v>
      </c>
      <c r="Q3239" s="37" t="s">
        <v>72</v>
      </c>
      <c r="R3239" s="28">
        <v>4.5</v>
      </c>
      <c r="S3239" s="24" t="s">
        <v>132</v>
      </c>
      <c r="T3239" s="38" t="s">
        <v>72</v>
      </c>
      <c r="U3239" s="27" cm="1">
        <f t="array" ref="U3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240" hidden="1" spans="1:21">
      <c r="A3240" s="36" t="s">
        <v>3831</v>
      </c>
      <c r="B3240" s="36" t="s">
        <v>3842</v>
      </c>
      <c r="C3240" s="36" t="s">
        <v>1828</v>
      </c>
      <c r="D3240" s="36" t="s">
        <v>132</v>
      </c>
      <c r="E3240" s="36" t="s">
        <v>2354</v>
      </c>
      <c r="F3240" s="36" t="s">
        <v>3059</v>
      </c>
      <c r="G3240" s="36" t="s">
        <v>73</v>
      </c>
      <c r="H3240" s="36" t="s">
        <v>567</v>
      </c>
      <c r="I3240" s="22" t="s">
        <v>3843</v>
      </c>
      <c r="J3240" s="22">
        <v>6</v>
      </c>
      <c r="K3240" s="23">
        <v>210.2</v>
      </c>
      <c r="L3240" s="23">
        <v>73</v>
      </c>
      <c r="M3240" s="23">
        <v>72.1</v>
      </c>
      <c r="N3240" s="23">
        <v>533.908</v>
      </c>
      <c r="O3240" s="23">
        <v>185.42</v>
      </c>
      <c r="P3240" s="23">
        <v>183.134</v>
      </c>
      <c r="Q3240" s="37" t="s">
        <v>75</v>
      </c>
      <c r="R3240" s="28">
        <v>9.8</v>
      </c>
      <c r="S3240" s="24" t="s">
        <v>132</v>
      </c>
      <c r="T3240" s="38" t="s">
        <v>75</v>
      </c>
      <c r="U3240" s="27" cm="1">
        <f t="array" ref="U3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1" hidden="1" spans="1:21">
      <c r="A3241" s="36" t="s">
        <v>3831</v>
      </c>
      <c r="B3241" s="36" t="s">
        <v>3842</v>
      </c>
      <c r="C3241" s="36" t="s">
        <v>1828</v>
      </c>
      <c r="D3241" s="36" t="s">
        <v>132</v>
      </c>
      <c r="E3241" s="36" t="s">
        <v>2354</v>
      </c>
      <c r="F3241" s="36" t="s">
        <v>3059</v>
      </c>
      <c r="G3241" s="36" t="s">
        <v>73</v>
      </c>
      <c r="H3241" s="36" t="s">
        <v>567</v>
      </c>
      <c r="I3241" s="22" t="s">
        <v>2875</v>
      </c>
      <c r="J3241" s="22">
        <v>6</v>
      </c>
      <c r="K3241" s="23">
        <v>224.1</v>
      </c>
      <c r="L3241" s="23">
        <v>73</v>
      </c>
      <c r="M3241" s="23">
        <v>71.6</v>
      </c>
      <c r="N3241" s="23">
        <v>569.214</v>
      </c>
      <c r="O3241" s="23">
        <v>185.42</v>
      </c>
      <c r="P3241" s="23">
        <v>181.864</v>
      </c>
      <c r="Q3241" s="37" t="s">
        <v>77</v>
      </c>
      <c r="R3241" s="28">
        <v>5.9</v>
      </c>
      <c r="S3241" s="24" t="s">
        <v>132</v>
      </c>
      <c r="T3241" s="38" t="s">
        <v>77</v>
      </c>
      <c r="U3241" s="27" cm="1">
        <f t="array" ref="U3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42" hidden="1" spans="1:21">
      <c r="A3242" s="36" t="s">
        <v>3831</v>
      </c>
      <c r="B3242" s="36" t="s">
        <v>3842</v>
      </c>
      <c r="C3242" s="36" t="s">
        <v>1828</v>
      </c>
      <c r="D3242" s="36" t="s">
        <v>132</v>
      </c>
      <c r="E3242" s="36" t="s">
        <v>2354</v>
      </c>
      <c r="F3242" s="36" t="s">
        <v>2381</v>
      </c>
      <c r="G3242" s="36" t="s">
        <v>73</v>
      </c>
      <c r="H3242" s="36" t="s">
        <v>567</v>
      </c>
      <c r="I3242" s="22" t="s">
        <v>2875</v>
      </c>
      <c r="J3242" s="22">
        <v>5</v>
      </c>
      <c r="K3242" s="23">
        <v>210.2</v>
      </c>
      <c r="L3242" s="23">
        <v>74.7</v>
      </c>
      <c r="M3242" s="23">
        <v>72.9</v>
      </c>
      <c r="N3242" s="23">
        <v>533.908</v>
      </c>
      <c r="O3242" s="23">
        <v>189.738</v>
      </c>
      <c r="P3242" s="23">
        <v>185.166</v>
      </c>
      <c r="Q3242" s="37" t="s">
        <v>75</v>
      </c>
      <c r="R3242" s="28">
        <v>9.8</v>
      </c>
      <c r="S3242" s="24" t="s">
        <v>132</v>
      </c>
      <c r="T3242" s="38" t="s">
        <v>75</v>
      </c>
      <c r="U3242" s="27" cm="1">
        <f t="array" ref="U3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3" hidden="1" spans="1:21">
      <c r="A3243" s="36" t="s">
        <v>3831</v>
      </c>
      <c r="B3243" s="36" t="s">
        <v>3842</v>
      </c>
      <c r="C3243" s="36" t="s">
        <v>1828</v>
      </c>
      <c r="D3243" s="36" t="s">
        <v>132</v>
      </c>
      <c r="E3243" s="36" t="s">
        <v>2354</v>
      </c>
      <c r="F3243" s="36" t="s">
        <v>3060</v>
      </c>
      <c r="G3243" s="36" t="s">
        <v>73</v>
      </c>
      <c r="H3243" s="36" t="s">
        <v>567</v>
      </c>
      <c r="I3243" s="22" t="s">
        <v>3843</v>
      </c>
      <c r="J3243" s="22">
        <v>6</v>
      </c>
      <c r="K3243" s="23">
        <v>210.2</v>
      </c>
      <c r="L3243" s="23">
        <v>73</v>
      </c>
      <c r="M3243" s="23">
        <v>71.4</v>
      </c>
      <c r="N3243" s="23">
        <v>533.908</v>
      </c>
      <c r="O3243" s="23">
        <v>185.42</v>
      </c>
      <c r="P3243" s="23">
        <v>181.356</v>
      </c>
      <c r="Q3243" s="37" t="s">
        <v>75</v>
      </c>
      <c r="R3243" s="28">
        <v>9.8</v>
      </c>
      <c r="S3243" s="24" t="s">
        <v>132</v>
      </c>
      <c r="T3243" s="38" t="s">
        <v>75</v>
      </c>
      <c r="U3243" s="27" cm="1">
        <f t="array" ref="U3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4" hidden="1" spans="1:21">
      <c r="A3244" s="36" t="s">
        <v>3831</v>
      </c>
      <c r="B3244" s="36" t="s">
        <v>3842</v>
      </c>
      <c r="C3244" s="36" t="s">
        <v>1828</v>
      </c>
      <c r="D3244" s="36" t="s">
        <v>132</v>
      </c>
      <c r="E3244" s="36" t="s">
        <v>2354</v>
      </c>
      <c r="F3244" s="36" t="s">
        <v>3186</v>
      </c>
      <c r="G3244" s="36" t="s">
        <v>73</v>
      </c>
      <c r="H3244" s="36" t="s">
        <v>567</v>
      </c>
      <c r="I3244" s="22" t="s">
        <v>2875</v>
      </c>
      <c r="J3244" s="22">
        <v>6</v>
      </c>
      <c r="K3244" s="23">
        <v>224.1</v>
      </c>
      <c r="L3244" s="23">
        <v>73</v>
      </c>
      <c r="M3244" s="23">
        <v>71.3</v>
      </c>
      <c r="N3244" s="23">
        <v>569.214</v>
      </c>
      <c r="O3244" s="23">
        <v>185.42</v>
      </c>
      <c r="P3244" s="23">
        <v>181.102</v>
      </c>
      <c r="Q3244" s="37" t="s">
        <v>77</v>
      </c>
      <c r="R3244" s="28">
        <v>5.9</v>
      </c>
      <c r="S3244" s="24" t="s">
        <v>132</v>
      </c>
      <c r="T3244" s="38" t="s">
        <v>77</v>
      </c>
      <c r="U3244" s="27" cm="1">
        <f t="array" ref="U3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45" hidden="1" spans="1:21">
      <c r="A3245" s="36" t="s">
        <v>3831</v>
      </c>
      <c r="B3245" s="36" t="s">
        <v>3842</v>
      </c>
      <c r="C3245" s="36" t="s">
        <v>1828</v>
      </c>
      <c r="D3245" s="36" t="s">
        <v>132</v>
      </c>
      <c r="E3245" s="36" t="s">
        <v>2354</v>
      </c>
      <c r="F3245" s="36" t="s">
        <v>3000</v>
      </c>
      <c r="G3245" s="36" t="s">
        <v>73</v>
      </c>
      <c r="H3245" s="36" t="s">
        <v>567</v>
      </c>
      <c r="I3245" s="22" t="s">
        <v>3843</v>
      </c>
      <c r="J3245" s="22">
        <v>6</v>
      </c>
      <c r="K3245" s="23">
        <v>210.2</v>
      </c>
      <c r="L3245" s="23">
        <v>73</v>
      </c>
      <c r="M3245" s="23">
        <v>71.8</v>
      </c>
      <c r="N3245" s="23">
        <v>533.908</v>
      </c>
      <c r="O3245" s="23">
        <v>185.42</v>
      </c>
      <c r="P3245" s="23">
        <v>182.372</v>
      </c>
      <c r="Q3245" s="37" t="s">
        <v>75</v>
      </c>
      <c r="R3245" s="28">
        <v>9.8</v>
      </c>
      <c r="S3245" s="24" t="s">
        <v>132</v>
      </c>
      <c r="T3245" s="38" t="s">
        <v>75</v>
      </c>
      <c r="U3245" s="27" cm="1">
        <f t="array" ref="U3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6" hidden="1" spans="1:21">
      <c r="A3246" s="36" t="s">
        <v>3831</v>
      </c>
      <c r="B3246" s="36" t="s">
        <v>3842</v>
      </c>
      <c r="C3246" s="36" t="s">
        <v>1828</v>
      </c>
      <c r="D3246" s="36" t="s">
        <v>132</v>
      </c>
      <c r="E3246" s="36" t="s">
        <v>2354</v>
      </c>
      <c r="F3246" s="36" t="s">
        <v>3061</v>
      </c>
      <c r="G3246" s="36" t="s">
        <v>73</v>
      </c>
      <c r="H3246" s="36" t="s">
        <v>567</v>
      </c>
      <c r="I3246" s="22" t="s">
        <v>3843</v>
      </c>
      <c r="J3246" s="22">
        <v>6</v>
      </c>
      <c r="K3246" s="23">
        <v>210.2</v>
      </c>
      <c r="L3246" s="23">
        <v>73</v>
      </c>
      <c r="M3246" s="23">
        <v>71.5</v>
      </c>
      <c r="N3246" s="23">
        <v>533.908</v>
      </c>
      <c r="O3246" s="23">
        <v>185.42</v>
      </c>
      <c r="P3246" s="23">
        <v>181.61</v>
      </c>
      <c r="Q3246" s="37" t="s">
        <v>75</v>
      </c>
      <c r="R3246" s="28">
        <v>9.8</v>
      </c>
      <c r="S3246" s="24" t="s">
        <v>132</v>
      </c>
      <c r="T3246" s="38" t="s">
        <v>75</v>
      </c>
      <c r="U3246" s="27" cm="1">
        <f t="array" ref="U3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7" hidden="1" spans="1:21">
      <c r="A3247" s="36" t="s">
        <v>3831</v>
      </c>
      <c r="B3247" s="36" t="s">
        <v>3842</v>
      </c>
      <c r="C3247" s="36" t="s">
        <v>1828</v>
      </c>
      <c r="D3247" s="36" t="s">
        <v>132</v>
      </c>
      <c r="E3247" s="36" t="s">
        <v>2354</v>
      </c>
      <c r="F3247" s="36" t="s">
        <v>3061</v>
      </c>
      <c r="G3247" s="36" t="s">
        <v>73</v>
      </c>
      <c r="H3247" s="36" t="s">
        <v>567</v>
      </c>
      <c r="I3247" s="22" t="s">
        <v>2875</v>
      </c>
      <c r="J3247" s="22">
        <v>6</v>
      </c>
      <c r="K3247" s="23">
        <v>224.1</v>
      </c>
      <c r="L3247" s="23">
        <v>73</v>
      </c>
      <c r="M3247" s="23">
        <v>72</v>
      </c>
      <c r="N3247" s="23">
        <v>569.214</v>
      </c>
      <c r="O3247" s="23">
        <v>185.42</v>
      </c>
      <c r="P3247" s="23">
        <v>182.88</v>
      </c>
      <c r="Q3247" s="37" t="s">
        <v>77</v>
      </c>
      <c r="R3247" s="28">
        <v>5.9</v>
      </c>
      <c r="S3247" s="24" t="s">
        <v>132</v>
      </c>
      <c r="T3247" s="38" t="s">
        <v>77</v>
      </c>
      <c r="U3247" s="27" cm="1">
        <f t="array" ref="U3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48" hidden="1" spans="1:21">
      <c r="A3248" s="36" t="s">
        <v>3831</v>
      </c>
      <c r="B3248" s="36" t="s">
        <v>3842</v>
      </c>
      <c r="C3248" s="36" t="s">
        <v>1828</v>
      </c>
      <c r="D3248" s="36" t="s">
        <v>132</v>
      </c>
      <c r="E3248" s="36" t="s">
        <v>2354</v>
      </c>
      <c r="F3248" s="36" t="s">
        <v>2614</v>
      </c>
      <c r="G3248" s="36" t="s">
        <v>73</v>
      </c>
      <c r="H3248" s="36" t="s">
        <v>567</v>
      </c>
      <c r="I3248" s="22" t="s">
        <v>3843</v>
      </c>
      <c r="J3248" s="22">
        <v>6</v>
      </c>
      <c r="K3248" s="23">
        <v>210.2</v>
      </c>
      <c r="L3248" s="23">
        <v>73</v>
      </c>
      <c r="M3248" s="23">
        <v>72.1</v>
      </c>
      <c r="N3248" s="23">
        <v>533.908</v>
      </c>
      <c r="O3248" s="23">
        <v>185.42</v>
      </c>
      <c r="P3248" s="23">
        <v>183.134</v>
      </c>
      <c r="Q3248" s="37" t="s">
        <v>75</v>
      </c>
      <c r="R3248" s="28">
        <v>9.8</v>
      </c>
      <c r="S3248" s="24" t="s">
        <v>132</v>
      </c>
      <c r="T3248" s="38" t="s">
        <v>75</v>
      </c>
      <c r="U3248" s="27" cm="1">
        <f t="array" ref="U3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49" hidden="1" spans="1:21">
      <c r="A3249" s="36" t="s">
        <v>3831</v>
      </c>
      <c r="B3249" s="36" t="s">
        <v>3842</v>
      </c>
      <c r="C3249" s="36" t="s">
        <v>1828</v>
      </c>
      <c r="D3249" s="36" t="s">
        <v>132</v>
      </c>
      <c r="E3249" s="36" t="s">
        <v>2354</v>
      </c>
      <c r="F3249" s="36" t="s">
        <v>2614</v>
      </c>
      <c r="G3249" s="36" t="s">
        <v>73</v>
      </c>
      <c r="H3249" s="36" t="s">
        <v>567</v>
      </c>
      <c r="I3249" s="22" t="s">
        <v>2875</v>
      </c>
      <c r="J3249" s="22">
        <v>6</v>
      </c>
      <c r="K3249" s="23">
        <v>224.1</v>
      </c>
      <c r="L3249" s="23">
        <v>73</v>
      </c>
      <c r="M3249" s="23">
        <v>71.3</v>
      </c>
      <c r="N3249" s="23">
        <v>569.214</v>
      </c>
      <c r="O3249" s="23">
        <v>185.42</v>
      </c>
      <c r="P3249" s="23">
        <v>181.102</v>
      </c>
      <c r="Q3249" s="37" t="s">
        <v>77</v>
      </c>
      <c r="R3249" s="28">
        <v>5.9</v>
      </c>
      <c r="S3249" s="24" t="s">
        <v>132</v>
      </c>
      <c r="T3249" s="38" t="s">
        <v>77</v>
      </c>
      <c r="U3249" s="27" cm="1">
        <f t="array" ref="U3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50" hidden="1" spans="1:21">
      <c r="A3250" s="36" t="s">
        <v>3831</v>
      </c>
      <c r="B3250" s="36" t="s">
        <v>3845</v>
      </c>
      <c r="C3250" s="36" t="s">
        <v>1831</v>
      </c>
      <c r="D3250" s="36" t="s">
        <v>132</v>
      </c>
      <c r="E3250" s="36" t="s">
        <v>2341</v>
      </c>
      <c r="F3250" s="36" t="s">
        <v>2668</v>
      </c>
      <c r="G3250" s="36" t="s">
        <v>41</v>
      </c>
      <c r="H3250" s="36" t="s">
        <v>135</v>
      </c>
      <c r="I3250" s="22"/>
      <c r="J3250" s="22" t="s">
        <v>132</v>
      </c>
      <c r="K3250" s="23">
        <v>183.9</v>
      </c>
      <c r="L3250" s="23">
        <v>74.9</v>
      </c>
      <c r="M3250" s="23">
        <v>54</v>
      </c>
      <c r="N3250" s="23">
        <v>467.106</v>
      </c>
      <c r="O3250" s="23">
        <v>190.246</v>
      </c>
      <c r="P3250" s="23">
        <v>137.16</v>
      </c>
      <c r="Q3250" s="37" t="s">
        <v>49</v>
      </c>
      <c r="R3250" s="28">
        <v>1.1</v>
      </c>
      <c r="S3250" s="24" t="s">
        <v>132</v>
      </c>
      <c r="T3250" s="38" t="s">
        <v>49</v>
      </c>
      <c r="U3250" s="27" cm="1">
        <f t="array" ref="U3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251" hidden="1" spans="1:21">
      <c r="A3251" s="36" t="s">
        <v>3831</v>
      </c>
      <c r="B3251" s="36" t="s">
        <v>3845</v>
      </c>
      <c r="C3251" s="36" t="s">
        <v>1831</v>
      </c>
      <c r="D3251" s="36" t="s">
        <v>1817</v>
      </c>
      <c r="E3251" s="36" t="s">
        <v>2341</v>
      </c>
      <c r="F3251" s="36" t="s">
        <v>2376</v>
      </c>
      <c r="G3251" s="36" t="s">
        <v>41</v>
      </c>
      <c r="H3251" s="36" t="s">
        <v>135</v>
      </c>
      <c r="I3251" s="22"/>
      <c r="J3251" s="22" t="s">
        <v>132</v>
      </c>
      <c r="K3251" s="23">
        <v>185.4</v>
      </c>
      <c r="L3251" s="23">
        <v>74.6</v>
      </c>
      <c r="M3251" s="23">
        <v>54</v>
      </c>
      <c r="N3251" s="23">
        <v>470.916</v>
      </c>
      <c r="O3251" s="23">
        <v>189.484</v>
      </c>
      <c r="P3251" s="23">
        <v>137.16</v>
      </c>
      <c r="Q3251" s="37" t="s">
        <v>53</v>
      </c>
      <c r="R3251" s="28">
        <v>7.6</v>
      </c>
      <c r="S3251" s="24" t="s">
        <v>132</v>
      </c>
      <c r="T3251" s="38" t="s">
        <v>53</v>
      </c>
      <c r="U3251" s="27" cm="1">
        <f t="array" ref="U3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52" hidden="1" spans="1:21">
      <c r="A3252" s="36" t="s">
        <v>3831</v>
      </c>
      <c r="B3252" s="36" t="s">
        <v>3845</v>
      </c>
      <c r="C3252" s="36" t="s">
        <v>1831</v>
      </c>
      <c r="D3252" s="36" t="s">
        <v>1817</v>
      </c>
      <c r="E3252" s="36" t="s">
        <v>2341</v>
      </c>
      <c r="F3252" s="36" t="s">
        <v>3186</v>
      </c>
      <c r="G3252" s="36" t="s">
        <v>41</v>
      </c>
      <c r="H3252" s="36" t="s">
        <v>135</v>
      </c>
      <c r="I3252" s="22"/>
      <c r="J3252" s="22" t="s">
        <v>132</v>
      </c>
      <c r="K3252" s="23">
        <v>185.4</v>
      </c>
      <c r="L3252" s="23">
        <v>74.6</v>
      </c>
      <c r="M3252" s="23">
        <v>53.9</v>
      </c>
      <c r="N3252" s="23">
        <v>470.916</v>
      </c>
      <c r="O3252" s="23">
        <v>189.484</v>
      </c>
      <c r="P3252" s="23">
        <v>136.906</v>
      </c>
      <c r="Q3252" s="37" t="s">
        <v>53</v>
      </c>
      <c r="R3252" s="28">
        <v>7.6</v>
      </c>
      <c r="S3252" s="24" t="s">
        <v>132</v>
      </c>
      <c r="T3252" s="38" t="s">
        <v>53</v>
      </c>
      <c r="U3252" s="27" cm="1">
        <f t="array" ref="U3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53" hidden="1" spans="1:21">
      <c r="A3253" s="36" t="s">
        <v>3831</v>
      </c>
      <c r="B3253" s="36" t="s">
        <v>3846</v>
      </c>
      <c r="C3253" s="36" t="s">
        <v>1833</v>
      </c>
      <c r="D3253" s="36" t="s">
        <v>132</v>
      </c>
      <c r="E3253" s="36" t="s">
        <v>2341</v>
      </c>
      <c r="F3253" s="36" t="s">
        <v>2653</v>
      </c>
      <c r="G3253" s="36" t="s">
        <v>101</v>
      </c>
      <c r="H3253" s="36" t="s">
        <v>470</v>
      </c>
      <c r="I3253" s="22"/>
      <c r="J3253" s="22" t="s">
        <v>132</v>
      </c>
      <c r="K3253" s="23">
        <v>162.4</v>
      </c>
      <c r="L3253" s="23">
        <v>69.5</v>
      </c>
      <c r="M3253" s="23">
        <v>61.8</v>
      </c>
      <c r="N3253" s="23">
        <v>412.496</v>
      </c>
      <c r="O3253" s="23">
        <v>176.53</v>
      </c>
      <c r="P3253" s="23">
        <v>156.972</v>
      </c>
      <c r="Q3253" s="37" t="s">
        <v>100</v>
      </c>
      <c r="R3253" s="28">
        <v>18.6</v>
      </c>
      <c r="S3253" s="24" t="s">
        <v>132</v>
      </c>
      <c r="T3253" s="38" t="s">
        <v>100</v>
      </c>
      <c r="U3253" s="27" cm="1">
        <f t="array" ref="U3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3254" hidden="1" spans="1:21">
      <c r="A3254" s="36" t="s">
        <v>3831</v>
      </c>
      <c r="B3254" s="36" t="s">
        <v>3847</v>
      </c>
      <c r="C3254" s="36" t="s">
        <v>3848</v>
      </c>
      <c r="D3254" s="36" t="s">
        <v>132</v>
      </c>
      <c r="E3254" s="36" t="s">
        <v>2341</v>
      </c>
      <c r="F3254" s="36" t="s">
        <v>2413</v>
      </c>
      <c r="G3254" s="36" t="s">
        <v>101</v>
      </c>
      <c r="H3254" s="36" t="s">
        <v>131</v>
      </c>
      <c r="I3254" s="22"/>
      <c r="J3254" s="22" t="s">
        <v>132</v>
      </c>
      <c r="K3254" s="23">
        <v>169.1</v>
      </c>
      <c r="L3254" s="23">
        <v>69.3</v>
      </c>
      <c r="M3254" s="23">
        <v>62.4</v>
      </c>
      <c r="N3254" s="23">
        <v>429.514</v>
      </c>
      <c r="O3254" s="23">
        <v>176.022</v>
      </c>
      <c r="P3254" s="23">
        <v>158.496</v>
      </c>
      <c r="Q3254" s="37" t="s">
        <v>100</v>
      </c>
      <c r="R3254" s="28">
        <v>11.9</v>
      </c>
      <c r="S3254" s="24" t="s">
        <v>132</v>
      </c>
      <c r="T3254" s="38" t="s">
        <v>100</v>
      </c>
      <c r="U3254" s="27" cm="1">
        <f t="array" ref="U3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255" hidden="1" spans="1:21">
      <c r="A3255" s="36" t="s">
        <v>3831</v>
      </c>
      <c r="B3255" s="36" t="s">
        <v>3847</v>
      </c>
      <c r="C3255" s="36" t="s">
        <v>3849</v>
      </c>
      <c r="D3255" s="36" t="s">
        <v>132</v>
      </c>
      <c r="E3255" s="36" t="s">
        <v>2345</v>
      </c>
      <c r="F3255" s="36" t="s">
        <v>2342</v>
      </c>
      <c r="G3255" s="36" t="s">
        <v>101</v>
      </c>
      <c r="H3255" s="36" t="s">
        <v>131</v>
      </c>
      <c r="I3255" s="22"/>
      <c r="J3255" s="22" t="s">
        <v>132</v>
      </c>
      <c r="K3255" s="23">
        <v>171.9</v>
      </c>
      <c r="L3255" s="23">
        <v>70.9</v>
      </c>
      <c r="M3255" s="23">
        <v>64.2</v>
      </c>
      <c r="N3255" s="23">
        <v>436.626</v>
      </c>
      <c r="O3255" s="23">
        <v>180.086</v>
      </c>
      <c r="P3255" s="23">
        <v>163.068</v>
      </c>
      <c r="Q3255" s="37" t="s">
        <v>100</v>
      </c>
      <c r="R3255" s="28">
        <v>9.1</v>
      </c>
      <c r="S3255" s="24" t="s">
        <v>132</v>
      </c>
      <c r="T3255" s="38" t="s">
        <v>100</v>
      </c>
      <c r="U3255" s="27" cm="1">
        <f t="array" ref="U3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256" hidden="1" spans="1:21">
      <c r="A3256" s="36" t="s">
        <v>3831</v>
      </c>
      <c r="B3256" s="36" t="s">
        <v>3850</v>
      </c>
      <c r="C3256" s="36" t="s">
        <v>132</v>
      </c>
      <c r="D3256" s="36" t="s">
        <v>132</v>
      </c>
      <c r="E3256" s="36" t="s">
        <v>2341</v>
      </c>
      <c r="F3256" s="36" t="s">
        <v>2653</v>
      </c>
      <c r="G3256" s="36" t="s">
        <v>17</v>
      </c>
      <c r="H3256" s="36" t="s">
        <v>141</v>
      </c>
      <c r="I3256" s="22"/>
      <c r="J3256" s="22" t="s">
        <v>132</v>
      </c>
      <c r="K3256" s="23">
        <v>175</v>
      </c>
      <c r="L3256" s="23">
        <v>69.7</v>
      </c>
      <c r="M3256" s="23">
        <v>61</v>
      </c>
      <c r="N3256" s="23">
        <v>444.5</v>
      </c>
      <c r="O3256" s="23">
        <v>177.038</v>
      </c>
      <c r="P3256" s="23">
        <v>154.94</v>
      </c>
      <c r="Q3256" s="37" t="s">
        <v>24</v>
      </c>
      <c r="R3256" s="28">
        <v>3</v>
      </c>
      <c r="S3256" s="24" t="s">
        <v>132</v>
      </c>
      <c r="T3256" s="38" t="s">
        <v>24</v>
      </c>
      <c r="U3256" s="27" cm="1">
        <f t="array" ref="U3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257" hidden="1" spans="1:21">
      <c r="A3257" s="36" t="s">
        <v>3831</v>
      </c>
      <c r="B3257" s="36" t="s">
        <v>3850</v>
      </c>
      <c r="C3257" s="36" t="s">
        <v>132</v>
      </c>
      <c r="D3257" s="36" t="s">
        <v>132</v>
      </c>
      <c r="E3257" s="36" t="s">
        <v>2345</v>
      </c>
      <c r="F3257" s="36" t="s">
        <v>3851</v>
      </c>
      <c r="G3257" s="36" t="s">
        <v>17</v>
      </c>
      <c r="H3257" s="36" t="s">
        <v>141</v>
      </c>
      <c r="I3257" s="22"/>
      <c r="J3257" s="22" t="s">
        <v>132</v>
      </c>
      <c r="K3257" s="23">
        <v>176.4</v>
      </c>
      <c r="L3257" s="23">
        <v>70.5</v>
      </c>
      <c r="M3257" s="23">
        <v>61.7</v>
      </c>
      <c r="N3257" s="23">
        <v>448.056</v>
      </c>
      <c r="O3257" s="23">
        <v>179.07</v>
      </c>
      <c r="P3257" s="23">
        <v>156.718</v>
      </c>
      <c r="Q3257" s="37" t="s">
        <v>24</v>
      </c>
      <c r="R3257" s="28">
        <v>1.6</v>
      </c>
      <c r="S3257" s="24" t="s">
        <v>132</v>
      </c>
      <c r="T3257" s="38" t="s">
        <v>24</v>
      </c>
      <c r="U3257" s="27" cm="1">
        <f t="array" ref="U3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258" hidden="1" spans="1:21">
      <c r="A3258" s="36" t="s">
        <v>3831</v>
      </c>
      <c r="B3258" s="36" t="s">
        <v>3850</v>
      </c>
      <c r="C3258" s="36" t="s">
        <v>1839</v>
      </c>
      <c r="D3258" s="36" t="s">
        <v>132</v>
      </c>
      <c r="E3258" s="36" t="s">
        <v>2354</v>
      </c>
      <c r="F3258" s="36" t="s">
        <v>2614</v>
      </c>
      <c r="G3258" s="36" t="s">
        <v>101</v>
      </c>
      <c r="H3258" s="36" t="s">
        <v>470</v>
      </c>
      <c r="I3258" s="22"/>
      <c r="J3258" s="22" t="s">
        <v>132</v>
      </c>
      <c r="K3258" s="23">
        <v>173.4</v>
      </c>
      <c r="L3258" s="23">
        <v>71.3</v>
      </c>
      <c r="M3258" s="23">
        <v>61.3</v>
      </c>
      <c r="N3258" s="23">
        <v>440.436</v>
      </c>
      <c r="O3258" s="23">
        <v>181.102</v>
      </c>
      <c r="P3258" s="23">
        <v>155.702</v>
      </c>
      <c r="Q3258" s="37" t="s">
        <v>100</v>
      </c>
      <c r="R3258" s="28">
        <v>7.6</v>
      </c>
      <c r="S3258" s="24" t="s">
        <v>132</v>
      </c>
      <c r="T3258" s="38" t="s">
        <v>100</v>
      </c>
      <c r="U3258" s="27" cm="1">
        <f t="array" ref="U3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59" hidden="1" spans="1:21">
      <c r="A3259" s="36" t="s">
        <v>3831</v>
      </c>
      <c r="B3259" s="36" t="s">
        <v>3852</v>
      </c>
      <c r="C3259" s="36" t="s">
        <v>1841</v>
      </c>
      <c r="D3259" s="36" t="s">
        <v>132</v>
      </c>
      <c r="E3259" s="36" t="s">
        <v>2341</v>
      </c>
      <c r="F3259" s="36" t="s">
        <v>3853</v>
      </c>
      <c r="G3259" s="36" t="s">
        <v>17</v>
      </c>
      <c r="H3259" s="36" t="s">
        <v>168</v>
      </c>
      <c r="I3259" s="22"/>
      <c r="J3259" s="22" t="s">
        <v>132</v>
      </c>
      <c r="K3259" s="23">
        <v>186.8</v>
      </c>
      <c r="L3259" s="23">
        <v>64.6</v>
      </c>
      <c r="M3259" s="23">
        <v>55.7</v>
      </c>
      <c r="N3259" s="23">
        <v>474.472</v>
      </c>
      <c r="O3259" s="23">
        <v>164.084</v>
      </c>
      <c r="P3259" s="23">
        <v>141.478</v>
      </c>
      <c r="Q3259" s="37" t="s">
        <v>28</v>
      </c>
      <c r="R3259" s="28">
        <v>3.2</v>
      </c>
      <c r="S3259" s="24" t="s">
        <v>132</v>
      </c>
      <c r="T3259" s="38" t="s">
        <v>28</v>
      </c>
      <c r="U3259" s="27" cm="1">
        <f t="array" ref="U3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260" hidden="1" spans="1:21">
      <c r="A3260" s="36" t="s">
        <v>3831</v>
      </c>
      <c r="B3260" s="36" t="s">
        <v>3852</v>
      </c>
      <c r="C3260" s="36" t="s">
        <v>1841</v>
      </c>
      <c r="D3260" s="36" t="s">
        <v>132</v>
      </c>
      <c r="E3260" s="36" t="s">
        <v>2341</v>
      </c>
      <c r="F3260" s="36" t="s">
        <v>3853</v>
      </c>
      <c r="G3260" s="36" t="s">
        <v>92</v>
      </c>
      <c r="H3260" s="36" t="s">
        <v>138</v>
      </c>
      <c r="I3260" s="22"/>
      <c r="J3260" s="22" t="s">
        <v>132</v>
      </c>
      <c r="K3260" s="23">
        <v>191</v>
      </c>
      <c r="L3260" s="23">
        <v>66.5</v>
      </c>
      <c r="M3260" s="23">
        <v>55</v>
      </c>
      <c r="N3260" s="23">
        <v>485.14</v>
      </c>
      <c r="O3260" s="23">
        <v>168.91</v>
      </c>
      <c r="P3260" s="23">
        <v>139.7</v>
      </c>
      <c r="Q3260" s="37" t="s">
        <v>94</v>
      </c>
      <c r="R3260" s="28">
        <v>0.9</v>
      </c>
      <c r="S3260" s="24" t="s">
        <v>132</v>
      </c>
      <c r="T3260" s="38" t="s">
        <v>94</v>
      </c>
      <c r="U3260" s="27" cm="1">
        <f t="array" ref="U3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261" hidden="1" spans="1:21">
      <c r="A3261" s="36" t="s">
        <v>3831</v>
      </c>
      <c r="B3261" s="36" t="s">
        <v>3852</v>
      </c>
      <c r="C3261" s="36" t="s">
        <v>1841</v>
      </c>
      <c r="D3261" s="36" t="s">
        <v>132</v>
      </c>
      <c r="E3261" s="36" t="s">
        <v>2345</v>
      </c>
      <c r="F3261" s="36" t="s">
        <v>2950</v>
      </c>
      <c r="G3261" s="36" t="s">
        <v>92</v>
      </c>
      <c r="H3261" s="36" t="s">
        <v>138</v>
      </c>
      <c r="I3261" s="22"/>
      <c r="J3261" s="22" t="s">
        <v>132</v>
      </c>
      <c r="K3261" s="23">
        <v>181.5</v>
      </c>
      <c r="L3261" s="23">
        <v>66.5</v>
      </c>
      <c r="M3261" s="23">
        <v>55.1</v>
      </c>
      <c r="N3261" s="23">
        <v>461.01</v>
      </c>
      <c r="O3261" s="23">
        <v>168.91</v>
      </c>
      <c r="P3261" s="23">
        <v>139.954</v>
      </c>
      <c r="Q3261" s="37" t="s">
        <v>91</v>
      </c>
      <c r="R3261" s="28">
        <v>3.5</v>
      </c>
      <c r="S3261" s="24" t="s">
        <v>132</v>
      </c>
      <c r="T3261" s="38" t="s">
        <v>91</v>
      </c>
      <c r="U3261" s="27" cm="1">
        <f t="array" ref="U3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262" hidden="1" spans="1:21">
      <c r="A3262" s="36" t="s">
        <v>3831</v>
      </c>
      <c r="B3262" s="36" t="s">
        <v>3852</v>
      </c>
      <c r="C3262" s="36" t="s">
        <v>1841</v>
      </c>
      <c r="D3262" s="36" t="s">
        <v>132</v>
      </c>
      <c r="E3262" s="36" t="s">
        <v>2354</v>
      </c>
      <c r="F3262" s="36" t="s">
        <v>3834</v>
      </c>
      <c r="G3262" s="36" t="s">
        <v>92</v>
      </c>
      <c r="H3262" s="36" t="s">
        <v>138</v>
      </c>
      <c r="I3262" s="22"/>
      <c r="J3262" s="22" t="s">
        <v>132</v>
      </c>
      <c r="K3262" s="23">
        <v>188.2</v>
      </c>
      <c r="L3262" s="23">
        <v>69.3</v>
      </c>
      <c r="M3262" s="23">
        <v>55.1</v>
      </c>
      <c r="N3262" s="23">
        <v>478.028</v>
      </c>
      <c r="O3262" s="23">
        <v>176.022</v>
      </c>
      <c r="P3262" s="23">
        <v>139.954</v>
      </c>
      <c r="Q3262" s="37" t="s">
        <v>94</v>
      </c>
      <c r="R3262" s="28">
        <v>3.7</v>
      </c>
      <c r="S3262" s="24" t="s">
        <v>132</v>
      </c>
      <c r="T3262" s="38" t="s">
        <v>94</v>
      </c>
      <c r="U3262" s="27" cm="1">
        <f t="array" ref="U3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263" hidden="1" spans="1:21">
      <c r="A3263" s="36" t="s">
        <v>3831</v>
      </c>
      <c r="B3263" s="36" t="s">
        <v>3852</v>
      </c>
      <c r="C3263" s="36" t="s">
        <v>1841</v>
      </c>
      <c r="D3263" s="36" t="s">
        <v>132</v>
      </c>
      <c r="E3263" s="36" t="s">
        <v>2371</v>
      </c>
      <c r="F3263" s="36" t="s">
        <v>3027</v>
      </c>
      <c r="G3263" s="36" t="s">
        <v>92</v>
      </c>
      <c r="H3263" s="36" t="s">
        <v>138</v>
      </c>
      <c r="I3263" s="22"/>
      <c r="J3263" s="22" t="s">
        <v>132</v>
      </c>
      <c r="K3263" s="23">
        <v>189.4</v>
      </c>
      <c r="L3263" s="23">
        <v>69.7</v>
      </c>
      <c r="M3263" s="23">
        <v>56.5</v>
      </c>
      <c r="N3263" s="23">
        <v>481.076</v>
      </c>
      <c r="O3263" s="23">
        <v>177.038</v>
      </c>
      <c r="P3263" s="23">
        <v>143.51</v>
      </c>
      <c r="Q3263" s="37" t="s">
        <v>94</v>
      </c>
      <c r="R3263" s="28">
        <v>2.5</v>
      </c>
      <c r="S3263" s="24" t="s">
        <v>132</v>
      </c>
      <c r="T3263" s="38" t="s">
        <v>94</v>
      </c>
      <c r="U3263" s="27" cm="1">
        <f t="array" ref="U3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264" hidden="1" spans="1:21">
      <c r="A3264" s="36" t="s">
        <v>3831</v>
      </c>
      <c r="B3264" s="36" t="s">
        <v>3852</v>
      </c>
      <c r="C3264" s="36" t="s">
        <v>1841</v>
      </c>
      <c r="D3264" s="36" t="s">
        <v>132</v>
      </c>
      <c r="E3264" s="36" t="s">
        <v>2357</v>
      </c>
      <c r="F3264" s="36" t="s">
        <v>2384</v>
      </c>
      <c r="G3264" s="36" t="s">
        <v>92</v>
      </c>
      <c r="H3264" s="36" t="s">
        <v>138</v>
      </c>
      <c r="I3264" s="22"/>
      <c r="J3264" s="22" t="s">
        <v>132</v>
      </c>
      <c r="K3264" s="23">
        <v>190.5</v>
      </c>
      <c r="L3264" s="23">
        <v>70.3</v>
      </c>
      <c r="M3264" s="23">
        <v>56.5</v>
      </c>
      <c r="N3264" s="23">
        <v>483.87</v>
      </c>
      <c r="O3264" s="23">
        <v>178.562</v>
      </c>
      <c r="P3264" s="23">
        <v>143.51</v>
      </c>
      <c r="Q3264" s="37" t="s">
        <v>94</v>
      </c>
      <c r="R3264" s="28">
        <v>1.4</v>
      </c>
      <c r="S3264" s="24" t="s">
        <v>132</v>
      </c>
      <c r="T3264" s="38" t="s">
        <v>94</v>
      </c>
      <c r="U3264" s="27" cm="1">
        <f t="array" ref="U3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265" hidden="1" spans="1:21">
      <c r="A3265" s="36" t="s">
        <v>3831</v>
      </c>
      <c r="B3265" s="36" t="s">
        <v>3852</v>
      </c>
      <c r="C3265" s="36" t="s">
        <v>1841</v>
      </c>
      <c r="D3265" s="36" t="s">
        <v>132</v>
      </c>
      <c r="E3265" s="36" t="s">
        <v>2468</v>
      </c>
      <c r="F3265" s="36" t="s">
        <v>2393</v>
      </c>
      <c r="G3265" s="36" t="s">
        <v>92</v>
      </c>
      <c r="H3265" s="36" t="s">
        <v>138</v>
      </c>
      <c r="I3265" s="22"/>
      <c r="J3265" s="22" t="s">
        <v>132</v>
      </c>
      <c r="K3265" s="23">
        <v>193.5</v>
      </c>
      <c r="L3265" s="23">
        <v>71.7</v>
      </c>
      <c r="M3265" s="23">
        <v>58.3</v>
      </c>
      <c r="N3265" s="23">
        <v>491.49</v>
      </c>
      <c r="O3265" s="23">
        <v>182.118</v>
      </c>
      <c r="P3265" s="23">
        <v>148.082</v>
      </c>
      <c r="Q3265" s="37" t="s">
        <v>96</v>
      </c>
      <c r="R3265" s="28">
        <v>14.5</v>
      </c>
      <c r="S3265" s="24" t="s">
        <v>132</v>
      </c>
      <c r="T3265" s="38" t="s">
        <v>96</v>
      </c>
      <c r="U3265" s="27" cm="1">
        <f t="array" ref="U3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14.5</v>
      </c>
    </row>
    <row r="3266" hidden="1" spans="1:21">
      <c r="A3266" s="36" t="s">
        <v>3831</v>
      </c>
      <c r="B3266" s="36" t="s">
        <v>3852</v>
      </c>
      <c r="C3266" s="36" t="s">
        <v>1841</v>
      </c>
      <c r="D3266" s="36" t="s">
        <v>132</v>
      </c>
      <c r="E3266" s="36" t="s">
        <v>2587</v>
      </c>
      <c r="F3266" s="36" t="s">
        <v>2394</v>
      </c>
      <c r="G3266" s="36" t="s">
        <v>92</v>
      </c>
      <c r="H3266" s="36" t="s">
        <v>138</v>
      </c>
      <c r="I3266" s="22"/>
      <c r="J3266" s="22" t="s">
        <v>132</v>
      </c>
      <c r="K3266" s="23">
        <v>190.6</v>
      </c>
      <c r="L3266" s="23">
        <v>73.2</v>
      </c>
      <c r="M3266" s="23">
        <v>57.8</v>
      </c>
      <c r="N3266" s="23">
        <v>484.124</v>
      </c>
      <c r="O3266" s="23">
        <v>185.928</v>
      </c>
      <c r="P3266" s="23">
        <v>146.812</v>
      </c>
      <c r="Q3266" s="37" t="s">
        <v>94</v>
      </c>
      <c r="R3266" s="28">
        <v>1.3</v>
      </c>
      <c r="S3266" s="24" t="s">
        <v>132</v>
      </c>
      <c r="T3266" s="38" t="s">
        <v>94</v>
      </c>
      <c r="U3266" s="27" cm="1">
        <f t="array" ref="U3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3267" hidden="1" spans="1:21">
      <c r="A3267" s="36" t="s">
        <v>3831</v>
      </c>
      <c r="B3267" s="36" t="s">
        <v>3852</v>
      </c>
      <c r="C3267" s="36" t="s">
        <v>1841</v>
      </c>
      <c r="D3267" s="36" t="s">
        <v>132</v>
      </c>
      <c r="E3267" s="36" t="s">
        <v>2613</v>
      </c>
      <c r="F3267" s="36" t="s">
        <v>2546</v>
      </c>
      <c r="G3267" s="36" t="s">
        <v>92</v>
      </c>
      <c r="H3267" s="36" t="s">
        <v>138</v>
      </c>
      <c r="I3267" s="22"/>
      <c r="J3267" s="22" t="s">
        <v>132</v>
      </c>
      <c r="K3267" s="23">
        <v>192.8</v>
      </c>
      <c r="L3267" s="23">
        <v>73.2</v>
      </c>
      <c r="M3267" s="23">
        <v>56.5</v>
      </c>
      <c r="N3267" s="23">
        <v>489.712</v>
      </c>
      <c r="O3267" s="23">
        <v>185.928</v>
      </c>
      <c r="P3267" s="23">
        <v>143.51</v>
      </c>
      <c r="Q3267" s="37" t="s">
        <v>96</v>
      </c>
      <c r="R3267" s="28">
        <v>15.2</v>
      </c>
      <c r="S3267" s="24" t="s">
        <v>132</v>
      </c>
      <c r="T3267" s="38" t="s">
        <v>96</v>
      </c>
      <c r="U3267" s="27" cm="1">
        <f t="array" ref="U3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15.2</v>
      </c>
    </row>
    <row r="3268" hidden="1" spans="1:21">
      <c r="A3268" s="36" t="s">
        <v>3831</v>
      </c>
      <c r="B3268" s="36" t="s">
        <v>3854</v>
      </c>
      <c r="C3268" s="36" t="s">
        <v>1843</v>
      </c>
      <c r="D3268" s="36" t="s">
        <v>132</v>
      </c>
      <c r="E3268" s="36" t="s">
        <v>2341</v>
      </c>
      <c r="F3268" s="36" t="s">
        <v>2667</v>
      </c>
      <c r="G3268" s="36" t="s">
        <v>101</v>
      </c>
      <c r="H3268" s="36" t="s">
        <v>131</v>
      </c>
      <c r="I3268" s="22"/>
      <c r="J3268" s="22" t="s">
        <v>132</v>
      </c>
      <c r="K3268" s="23">
        <v>187.6</v>
      </c>
      <c r="L3268" s="23">
        <v>74</v>
      </c>
      <c r="M3268" s="23">
        <v>66.5</v>
      </c>
      <c r="N3268" s="23">
        <v>476.504</v>
      </c>
      <c r="O3268" s="23">
        <v>187.96</v>
      </c>
      <c r="P3268" s="23">
        <v>168.91</v>
      </c>
      <c r="Q3268" s="37" t="s">
        <v>105</v>
      </c>
      <c r="R3268" s="28">
        <v>2.4</v>
      </c>
      <c r="S3268" s="24" t="s">
        <v>132</v>
      </c>
      <c r="T3268" s="38" t="s">
        <v>105</v>
      </c>
      <c r="U3268" s="27" cm="1">
        <f t="array" ref="U3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269" hidden="1" spans="1:21">
      <c r="A3269" s="36" t="s">
        <v>3831</v>
      </c>
      <c r="B3269" s="36" t="s">
        <v>3854</v>
      </c>
      <c r="C3269" s="36" t="s">
        <v>1843</v>
      </c>
      <c r="D3269" s="36" t="s">
        <v>132</v>
      </c>
      <c r="E3269" s="36" t="s">
        <v>2345</v>
      </c>
      <c r="F3269" s="36" t="s">
        <v>2394</v>
      </c>
      <c r="G3269" s="36" t="s">
        <v>101</v>
      </c>
      <c r="H3269" s="36" t="s">
        <v>131</v>
      </c>
      <c r="I3269" s="22"/>
      <c r="J3269" s="22" t="s">
        <v>132</v>
      </c>
      <c r="K3269" s="23">
        <v>188.5</v>
      </c>
      <c r="L3269" s="23">
        <v>74.1</v>
      </c>
      <c r="M3269" s="23">
        <v>68.1</v>
      </c>
      <c r="N3269" s="23">
        <v>478.79</v>
      </c>
      <c r="O3269" s="23">
        <v>188.214</v>
      </c>
      <c r="P3269" s="23">
        <v>172.974</v>
      </c>
      <c r="Q3269" s="37" t="s">
        <v>105</v>
      </c>
      <c r="R3269" s="28">
        <v>1.5</v>
      </c>
      <c r="S3269" s="24" t="s">
        <v>132</v>
      </c>
      <c r="T3269" s="38" t="s">
        <v>105</v>
      </c>
      <c r="U3269" s="27" cm="1">
        <f t="array" ref="U3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270" hidden="1" spans="1:21">
      <c r="A3270" s="36" t="s">
        <v>3831</v>
      </c>
      <c r="B3270" s="36" t="s">
        <v>3854</v>
      </c>
      <c r="C3270" s="36" t="s">
        <v>1843</v>
      </c>
      <c r="D3270" s="36" t="s">
        <v>132</v>
      </c>
      <c r="E3270" s="36" t="s">
        <v>2354</v>
      </c>
      <c r="F3270" s="36" t="s">
        <v>3807</v>
      </c>
      <c r="G3270" s="36" t="s">
        <v>101</v>
      </c>
      <c r="H3270" s="36" t="s">
        <v>131</v>
      </c>
      <c r="I3270" s="22"/>
      <c r="J3270" s="22" t="s">
        <v>132</v>
      </c>
      <c r="K3270" s="23">
        <v>192.8</v>
      </c>
      <c r="L3270" s="23">
        <v>75.4</v>
      </c>
      <c r="M3270" s="23">
        <v>67.8</v>
      </c>
      <c r="N3270" s="23">
        <v>489.712</v>
      </c>
      <c r="O3270" s="23">
        <v>191.516</v>
      </c>
      <c r="P3270" s="23">
        <v>172.212</v>
      </c>
      <c r="Q3270" s="37" t="s">
        <v>109</v>
      </c>
      <c r="R3270" s="28">
        <v>8.2</v>
      </c>
      <c r="S3270" s="24" t="s">
        <v>132</v>
      </c>
      <c r="T3270" s="38" t="s">
        <v>109</v>
      </c>
      <c r="U3270" s="27" cm="1">
        <f t="array" ref="U3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271" hidden="1" spans="1:21">
      <c r="A3271" s="36" t="s">
        <v>3831</v>
      </c>
      <c r="B3271" s="36" t="s">
        <v>3854</v>
      </c>
      <c r="C3271" s="36" t="s">
        <v>1843</v>
      </c>
      <c r="D3271" s="36" t="s">
        <v>132</v>
      </c>
      <c r="E3271" s="36" t="s">
        <v>2371</v>
      </c>
      <c r="F3271" s="36" t="s">
        <v>2342</v>
      </c>
      <c r="G3271" s="36" t="s">
        <v>101</v>
      </c>
      <c r="H3271" s="36" t="s">
        <v>131</v>
      </c>
      <c r="I3271" s="22"/>
      <c r="J3271" s="22" t="s">
        <v>132</v>
      </c>
      <c r="K3271" s="23">
        <v>192.9</v>
      </c>
      <c r="L3271" s="23">
        <v>78</v>
      </c>
      <c r="M3271" s="23">
        <v>67.9</v>
      </c>
      <c r="N3271" s="23">
        <v>489.966</v>
      </c>
      <c r="O3271" s="23">
        <v>198.12</v>
      </c>
      <c r="P3271" s="23">
        <v>172.466</v>
      </c>
      <c r="Q3271" s="37" t="s">
        <v>109</v>
      </c>
      <c r="R3271" s="28">
        <v>8.1</v>
      </c>
      <c r="S3271" s="24" t="s">
        <v>132</v>
      </c>
      <c r="T3271" s="38" t="s">
        <v>109</v>
      </c>
      <c r="U3271" s="27" cm="1">
        <f t="array" ref="U3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272" hidden="1" spans="1:21">
      <c r="A3272" s="36" t="s">
        <v>3831</v>
      </c>
      <c r="B3272" s="36" t="s">
        <v>3855</v>
      </c>
      <c r="C3272" s="36" t="s">
        <v>1845</v>
      </c>
      <c r="D3272" s="36" t="s">
        <v>132</v>
      </c>
      <c r="E3272" s="36" t="s">
        <v>2341</v>
      </c>
      <c r="F3272" s="36" t="s">
        <v>2751</v>
      </c>
      <c r="G3272" s="36" t="s">
        <v>101</v>
      </c>
      <c r="H3272" s="36" t="s">
        <v>131</v>
      </c>
      <c r="I3272" s="22"/>
      <c r="J3272" s="22" t="s">
        <v>132</v>
      </c>
      <c r="K3272" s="23">
        <v>171</v>
      </c>
      <c r="L3272" s="23">
        <v>66</v>
      </c>
      <c r="M3272" s="23">
        <v>66.1</v>
      </c>
      <c r="N3272" s="23">
        <v>434.34</v>
      </c>
      <c r="O3272" s="23">
        <v>167.64</v>
      </c>
      <c r="P3272" s="23">
        <v>167.894</v>
      </c>
      <c r="Q3272" s="37" t="s">
        <v>100</v>
      </c>
      <c r="R3272" s="28">
        <v>10</v>
      </c>
      <c r="S3272" s="24" t="s">
        <v>132</v>
      </c>
      <c r="T3272" s="38" t="s">
        <v>100</v>
      </c>
      <c r="U3272" s="27" cm="1">
        <f t="array" ref="U3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273" hidden="1" spans="1:21">
      <c r="A3273" s="36" t="s">
        <v>3831</v>
      </c>
      <c r="B3273" s="36" t="s">
        <v>3855</v>
      </c>
      <c r="C3273" s="36" t="s">
        <v>1845</v>
      </c>
      <c r="D3273" s="36" t="s">
        <v>132</v>
      </c>
      <c r="E3273" s="36" t="s">
        <v>2341</v>
      </c>
      <c r="F3273" s="36" t="s">
        <v>3856</v>
      </c>
      <c r="G3273" s="36" t="s">
        <v>101</v>
      </c>
      <c r="H3273" s="36" t="s">
        <v>131</v>
      </c>
      <c r="I3273" s="22"/>
      <c r="J3273" s="22" t="s">
        <v>132</v>
      </c>
      <c r="K3273" s="23">
        <v>185.6</v>
      </c>
      <c r="L3273" s="23">
        <v>70.7</v>
      </c>
      <c r="M3273" s="23">
        <v>66.1</v>
      </c>
      <c r="N3273" s="23">
        <v>471.424</v>
      </c>
      <c r="O3273" s="23">
        <v>179.578</v>
      </c>
      <c r="P3273" s="23">
        <v>167.894</v>
      </c>
      <c r="Q3273" s="37" t="s">
        <v>105</v>
      </c>
      <c r="R3273" s="28">
        <v>4.4</v>
      </c>
      <c r="S3273" s="24" t="s">
        <v>132</v>
      </c>
      <c r="T3273" s="38" t="s">
        <v>105</v>
      </c>
      <c r="U3273" s="27" cm="1">
        <f t="array" ref="U3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274" hidden="1" spans="1:21">
      <c r="A3274" s="36" t="s">
        <v>3831</v>
      </c>
      <c r="B3274" s="36" t="s">
        <v>3855</v>
      </c>
      <c r="C3274" s="36" t="s">
        <v>1845</v>
      </c>
      <c r="D3274" s="36" t="s">
        <v>132</v>
      </c>
      <c r="E3274" s="36" t="s">
        <v>2341</v>
      </c>
      <c r="F3274" s="36" t="s">
        <v>2990</v>
      </c>
      <c r="G3274" s="36" t="s">
        <v>101</v>
      </c>
      <c r="H3274" s="36" t="s">
        <v>131</v>
      </c>
      <c r="I3274" s="22"/>
      <c r="J3274" s="22" t="s">
        <v>132</v>
      </c>
      <c r="K3274" s="23">
        <v>171.9</v>
      </c>
      <c r="L3274" s="23">
        <v>66.5</v>
      </c>
      <c r="M3274" s="23">
        <v>66.7</v>
      </c>
      <c r="N3274" s="23">
        <v>436.626</v>
      </c>
      <c r="O3274" s="23">
        <v>168.91</v>
      </c>
      <c r="P3274" s="23">
        <v>169.418</v>
      </c>
      <c r="Q3274" s="37" t="s">
        <v>100</v>
      </c>
      <c r="R3274" s="28">
        <v>9.1</v>
      </c>
      <c r="S3274" s="24" t="s">
        <v>132</v>
      </c>
      <c r="T3274" s="38" t="s">
        <v>100</v>
      </c>
      <c r="U3274" s="27" cm="1">
        <f t="array" ref="U3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275" hidden="1" spans="1:21">
      <c r="A3275" s="36" t="s">
        <v>3831</v>
      </c>
      <c r="B3275" s="36" t="s">
        <v>3855</v>
      </c>
      <c r="C3275" s="36" t="s">
        <v>3857</v>
      </c>
      <c r="D3275" s="36" t="s">
        <v>132</v>
      </c>
      <c r="E3275" s="36" t="s">
        <v>2345</v>
      </c>
      <c r="F3275" s="36" t="s">
        <v>3858</v>
      </c>
      <c r="G3275" s="36" t="s">
        <v>101</v>
      </c>
      <c r="H3275" s="36" t="s">
        <v>131</v>
      </c>
      <c r="I3275" s="22"/>
      <c r="J3275" s="22" t="s">
        <v>132</v>
      </c>
      <c r="K3275" s="23">
        <v>178.3</v>
      </c>
      <c r="L3275" s="23">
        <v>72.4</v>
      </c>
      <c r="M3275" s="23">
        <v>67.9</v>
      </c>
      <c r="N3275" s="23">
        <v>452.882</v>
      </c>
      <c r="O3275" s="23">
        <v>183.896</v>
      </c>
      <c r="P3275" s="23">
        <v>172.466</v>
      </c>
      <c r="Q3275" s="37" t="s">
        <v>100</v>
      </c>
      <c r="R3275" s="28">
        <v>2.7</v>
      </c>
      <c r="S3275" s="24" t="s">
        <v>132</v>
      </c>
      <c r="T3275" s="38" t="s">
        <v>100</v>
      </c>
      <c r="U3275" s="27" cm="1">
        <f t="array" ref="U3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276" hidden="1" spans="1:21">
      <c r="A3276" s="36" t="s">
        <v>3831</v>
      </c>
      <c r="B3276" s="36" t="s">
        <v>3855</v>
      </c>
      <c r="C3276" s="36" t="s">
        <v>1845</v>
      </c>
      <c r="D3276" s="36" t="s">
        <v>132</v>
      </c>
      <c r="E3276" s="36" t="s">
        <v>2354</v>
      </c>
      <c r="F3276" s="36" t="s">
        <v>2480</v>
      </c>
      <c r="G3276" s="36" t="s">
        <v>101</v>
      </c>
      <c r="H3276" s="36" t="s">
        <v>131</v>
      </c>
      <c r="I3276" s="22"/>
      <c r="J3276" s="22" t="s">
        <v>132</v>
      </c>
      <c r="K3276" s="23">
        <v>187.6</v>
      </c>
      <c r="L3276" s="23">
        <v>72.8</v>
      </c>
      <c r="M3276" s="23">
        <v>72.9</v>
      </c>
      <c r="N3276" s="23">
        <v>476.504</v>
      </c>
      <c r="O3276" s="23">
        <v>184.912</v>
      </c>
      <c r="P3276" s="23">
        <v>185.166</v>
      </c>
      <c r="Q3276" s="37" t="s">
        <v>105</v>
      </c>
      <c r="R3276" s="28">
        <v>2.4</v>
      </c>
      <c r="S3276" s="24" t="s">
        <v>132</v>
      </c>
      <c r="T3276" s="38" t="s">
        <v>105</v>
      </c>
      <c r="U3276" s="27" cm="1">
        <f t="array" ref="U3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277" hidden="1" spans="1:21">
      <c r="A3277" s="36" t="s">
        <v>3831</v>
      </c>
      <c r="B3277" s="36" t="s">
        <v>3855</v>
      </c>
      <c r="C3277" s="36" t="s">
        <v>1845</v>
      </c>
      <c r="D3277" s="36" t="s">
        <v>132</v>
      </c>
      <c r="E3277" s="36" t="s">
        <v>2354</v>
      </c>
      <c r="F3277" s="36" t="s">
        <v>2581</v>
      </c>
      <c r="G3277" s="36" t="s">
        <v>101</v>
      </c>
      <c r="H3277" s="36" t="s">
        <v>131</v>
      </c>
      <c r="I3277" s="22"/>
      <c r="J3277" s="22" t="s">
        <v>132</v>
      </c>
      <c r="K3277" s="23">
        <v>192.3</v>
      </c>
      <c r="L3277" s="23">
        <v>72.8</v>
      </c>
      <c r="M3277" s="23">
        <v>72.6</v>
      </c>
      <c r="N3277" s="23">
        <v>488.442</v>
      </c>
      <c r="O3277" s="23">
        <v>184.912</v>
      </c>
      <c r="P3277" s="23">
        <v>184.404</v>
      </c>
      <c r="Q3277" s="37" t="s">
        <v>109</v>
      </c>
      <c r="R3277" s="28">
        <v>8.7</v>
      </c>
      <c r="S3277" s="24" t="s">
        <v>132</v>
      </c>
      <c r="T3277" s="38" t="s">
        <v>109</v>
      </c>
      <c r="U3277" s="27" cm="1">
        <f t="array" ref="U3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278" hidden="1" spans="1:21">
      <c r="A3278" s="36" t="s">
        <v>3831</v>
      </c>
      <c r="B3278" s="36" t="s">
        <v>3855</v>
      </c>
      <c r="C3278" s="36" t="s">
        <v>1845</v>
      </c>
      <c r="D3278" s="36" t="s">
        <v>132</v>
      </c>
      <c r="E3278" s="36" t="s">
        <v>2371</v>
      </c>
      <c r="F3278" s="36" t="s">
        <v>3224</v>
      </c>
      <c r="G3278" s="36" t="s">
        <v>101</v>
      </c>
      <c r="H3278" s="36" t="s">
        <v>131</v>
      </c>
      <c r="I3278" s="22"/>
      <c r="J3278" s="22" t="s">
        <v>132</v>
      </c>
      <c r="K3278" s="23">
        <v>198.5</v>
      </c>
      <c r="L3278" s="23">
        <v>77.2</v>
      </c>
      <c r="M3278" s="23">
        <v>70.2</v>
      </c>
      <c r="N3278" s="23">
        <v>504.19</v>
      </c>
      <c r="O3278" s="23">
        <v>196.088</v>
      </c>
      <c r="P3278" s="23">
        <v>178.308</v>
      </c>
      <c r="Q3278" s="37" t="s">
        <v>109</v>
      </c>
      <c r="R3278" s="28">
        <v>2.5</v>
      </c>
      <c r="S3278" s="24" t="s">
        <v>132</v>
      </c>
      <c r="T3278" s="38" t="s">
        <v>109</v>
      </c>
      <c r="U3278" s="27" cm="1">
        <f t="array" ref="U3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279" hidden="1" spans="1:21">
      <c r="A3279" s="36" t="s">
        <v>3831</v>
      </c>
      <c r="B3279" s="36" t="s">
        <v>3855</v>
      </c>
      <c r="C3279" s="36" t="s">
        <v>1845</v>
      </c>
      <c r="D3279" s="36" t="s">
        <v>132</v>
      </c>
      <c r="E3279" s="36" t="s">
        <v>2357</v>
      </c>
      <c r="F3279" s="36" t="s">
        <v>2929</v>
      </c>
      <c r="G3279" s="36" t="s">
        <v>101</v>
      </c>
      <c r="H3279" s="36" t="s">
        <v>131</v>
      </c>
      <c r="I3279" s="22"/>
      <c r="J3279" s="22" t="s">
        <v>132</v>
      </c>
      <c r="K3279" s="23">
        <v>197.7</v>
      </c>
      <c r="L3279" s="23">
        <v>77.9</v>
      </c>
      <c r="M3279" s="23">
        <v>70.7</v>
      </c>
      <c r="N3279" s="23">
        <v>502.158</v>
      </c>
      <c r="O3279" s="23">
        <v>197.866</v>
      </c>
      <c r="P3279" s="23">
        <v>179.578</v>
      </c>
      <c r="Q3279" s="37" t="s">
        <v>109</v>
      </c>
      <c r="R3279" s="28">
        <v>3.3</v>
      </c>
      <c r="S3279" s="24" t="s">
        <v>132</v>
      </c>
      <c r="T3279" s="38" t="s">
        <v>109</v>
      </c>
      <c r="U3279" s="27" cm="1">
        <f t="array" ref="U3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280" hidden="1" spans="1:21">
      <c r="A3280" s="36" t="s">
        <v>3831</v>
      </c>
      <c r="B3280" s="36" t="s">
        <v>3855</v>
      </c>
      <c r="C3280" s="36" t="s">
        <v>1845</v>
      </c>
      <c r="D3280" s="36" t="s">
        <v>132</v>
      </c>
      <c r="E3280" s="36" t="s">
        <v>2357</v>
      </c>
      <c r="F3280" s="36" t="s">
        <v>3000</v>
      </c>
      <c r="G3280" s="36" t="s">
        <v>101</v>
      </c>
      <c r="H3280" s="36" t="s">
        <v>131</v>
      </c>
      <c r="I3280" s="22"/>
      <c r="J3280" s="22" t="s">
        <v>132</v>
      </c>
      <c r="K3280" s="23">
        <v>197.7</v>
      </c>
      <c r="L3280" s="23">
        <v>77.9</v>
      </c>
      <c r="M3280" s="23">
        <v>70.9</v>
      </c>
      <c r="N3280" s="23">
        <v>502.158</v>
      </c>
      <c r="O3280" s="23">
        <v>197.866</v>
      </c>
      <c r="P3280" s="23">
        <v>180.086</v>
      </c>
      <c r="Q3280" s="37" t="s">
        <v>109</v>
      </c>
      <c r="R3280" s="28">
        <v>3.3</v>
      </c>
      <c r="S3280" s="24" t="s">
        <v>132</v>
      </c>
      <c r="T3280" s="38" t="s">
        <v>109</v>
      </c>
      <c r="U3280" s="27" cm="1">
        <f t="array" ref="U3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281" hidden="1" spans="1:21">
      <c r="A3281" s="36" t="s">
        <v>3831</v>
      </c>
      <c r="B3281" s="36" t="s">
        <v>3855</v>
      </c>
      <c r="C3281" s="36" t="s">
        <v>1845</v>
      </c>
      <c r="D3281" s="36" t="s">
        <v>1847</v>
      </c>
      <c r="E3281" s="36" t="s">
        <v>2357</v>
      </c>
      <c r="F3281" s="36" t="s">
        <v>2342</v>
      </c>
      <c r="G3281" s="36" t="s">
        <v>101</v>
      </c>
      <c r="H3281" s="36" t="s">
        <v>131</v>
      </c>
      <c r="I3281" s="22"/>
      <c r="J3281" s="22" t="s">
        <v>132</v>
      </c>
      <c r="K3281" s="23">
        <v>198.8</v>
      </c>
      <c r="L3281" s="23">
        <v>77.9</v>
      </c>
      <c r="M3281" s="23">
        <v>73.7</v>
      </c>
      <c r="N3281" s="23">
        <v>504.952</v>
      </c>
      <c r="O3281" s="23">
        <v>197.866</v>
      </c>
      <c r="P3281" s="23">
        <v>187.198</v>
      </c>
      <c r="Q3281" s="37" t="s">
        <v>109</v>
      </c>
      <c r="R3281" s="28">
        <v>2.2</v>
      </c>
      <c r="S3281" s="24" t="s">
        <v>132</v>
      </c>
      <c r="T3281" s="38" t="s">
        <v>109</v>
      </c>
      <c r="U3281" s="27" cm="1">
        <f t="array" ref="U3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282" hidden="1" spans="1:21">
      <c r="A3282" s="36" t="s">
        <v>3831</v>
      </c>
      <c r="B3282" s="36" t="s">
        <v>3859</v>
      </c>
      <c r="C3282" s="36" t="s">
        <v>1849</v>
      </c>
      <c r="D3282" s="36" t="s">
        <v>132</v>
      </c>
      <c r="E3282" s="36" t="s">
        <v>2341</v>
      </c>
      <c r="F3282" s="36" t="s">
        <v>2552</v>
      </c>
      <c r="G3282" s="36" t="s">
        <v>101</v>
      </c>
      <c r="H3282" s="36" t="s">
        <v>131</v>
      </c>
      <c r="I3282" s="22"/>
      <c r="J3282" s="22" t="s">
        <v>132</v>
      </c>
      <c r="K3282" s="23">
        <v>183.3</v>
      </c>
      <c r="L3282" s="23">
        <v>70.9</v>
      </c>
      <c r="M3282" s="23">
        <v>66.3</v>
      </c>
      <c r="N3282" s="23">
        <v>465.582</v>
      </c>
      <c r="O3282" s="23">
        <v>180.086</v>
      </c>
      <c r="P3282" s="23">
        <v>168.402</v>
      </c>
      <c r="Q3282" s="37" t="s">
        <v>105</v>
      </c>
      <c r="R3282" s="28">
        <v>6.7</v>
      </c>
      <c r="S3282" s="24" t="s">
        <v>132</v>
      </c>
      <c r="T3282" s="38" t="s">
        <v>105</v>
      </c>
      <c r="U3282" s="27" cm="1">
        <f t="array" ref="U3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283" hidden="1" spans="1:21">
      <c r="A3283" s="36" t="s">
        <v>3831</v>
      </c>
      <c r="B3283" s="36" t="s">
        <v>3859</v>
      </c>
      <c r="C3283" s="36" t="s">
        <v>1849</v>
      </c>
      <c r="D3283" s="36" t="s">
        <v>132</v>
      </c>
      <c r="E3283" s="36" t="s">
        <v>2341</v>
      </c>
      <c r="F3283" s="36" t="s">
        <v>2953</v>
      </c>
      <c r="G3283" s="36" t="s">
        <v>101</v>
      </c>
      <c r="H3283" s="36" t="s">
        <v>131</v>
      </c>
      <c r="I3283" s="22"/>
      <c r="J3283" s="22" t="s">
        <v>132</v>
      </c>
      <c r="K3283" s="23">
        <v>183.3</v>
      </c>
      <c r="L3283" s="23">
        <v>70.9</v>
      </c>
      <c r="M3283" s="23">
        <v>65.3</v>
      </c>
      <c r="N3283" s="23">
        <v>465.582</v>
      </c>
      <c r="O3283" s="23">
        <v>180.086</v>
      </c>
      <c r="P3283" s="23">
        <v>165.862</v>
      </c>
      <c r="Q3283" s="37" t="s">
        <v>105</v>
      </c>
      <c r="R3283" s="28">
        <v>6.7</v>
      </c>
      <c r="S3283" s="24" t="s">
        <v>132</v>
      </c>
      <c r="T3283" s="38" t="s">
        <v>105</v>
      </c>
      <c r="U3283" s="27" cm="1">
        <f t="array" ref="U3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284" hidden="1" spans="1:21">
      <c r="A3284" s="36" t="s">
        <v>3831</v>
      </c>
      <c r="B3284" s="36" t="s">
        <v>3859</v>
      </c>
      <c r="C3284" s="36" t="s">
        <v>3860</v>
      </c>
      <c r="D3284" s="36" t="s">
        <v>132</v>
      </c>
      <c r="E3284" s="36" t="s">
        <v>2345</v>
      </c>
      <c r="F3284" s="36" t="s">
        <v>2408</v>
      </c>
      <c r="G3284" s="36" t="s">
        <v>101</v>
      </c>
      <c r="H3284" s="36" t="s">
        <v>131</v>
      </c>
      <c r="I3284" s="22"/>
      <c r="J3284" s="22" t="s">
        <v>132</v>
      </c>
      <c r="K3284" s="23">
        <v>184.5</v>
      </c>
      <c r="L3284" s="23">
        <v>72.4</v>
      </c>
      <c r="M3284" s="23">
        <v>68.5</v>
      </c>
      <c r="N3284" s="23">
        <v>468.63</v>
      </c>
      <c r="O3284" s="23">
        <v>183.896</v>
      </c>
      <c r="P3284" s="23">
        <v>173.99</v>
      </c>
      <c r="Q3284" s="37" t="s">
        <v>105</v>
      </c>
      <c r="R3284" s="28">
        <v>5.5</v>
      </c>
      <c r="S3284" s="24" t="s">
        <v>132</v>
      </c>
      <c r="T3284" s="38" t="s">
        <v>105</v>
      </c>
      <c r="U3284" s="27" cm="1">
        <f t="array" ref="U3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285" hidden="1" spans="1:21">
      <c r="A3285" s="36" t="s">
        <v>3831</v>
      </c>
      <c r="B3285" s="36" t="s">
        <v>3859</v>
      </c>
      <c r="C3285" s="36" t="s">
        <v>3860</v>
      </c>
      <c r="D3285" s="36" t="s">
        <v>544</v>
      </c>
      <c r="E3285" s="36" t="s">
        <v>2354</v>
      </c>
      <c r="F3285" s="36" t="s">
        <v>2592</v>
      </c>
      <c r="G3285" s="36" t="s">
        <v>101</v>
      </c>
      <c r="H3285" s="36" t="s">
        <v>131</v>
      </c>
      <c r="I3285" s="22"/>
      <c r="J3285" s="22" t="s">
        <v>132</v>
      </c>
      <c r="K3285" s="23">
        <v>183</v>
      </c>
      <c r="L3285" s="23">
        <v>72.4</v>
      </c>
      <c r="M3285" s="23">
        <v>66.5</v>
      </c>
      <c r="N3285" s="23">
        <v>464.82</v>
      </c>
      <c r="O3285" s="23">
        <v>183.896</v>
      </c>
      <c r="P3285" s="23">
        <v>168.91</v>
      </c>
      <c r="Q3285" s="37" t="s">
        <v>105</v>
      </c>
      <c r="R3285" s="28">
        <v>7</v>
      </c>
      <c r="S3285" s="24" t="s">
        <v>132</v>
      </c>
      <c r="T3285" s="38" t="s">
        <v>105</v>
      </c>
      <c r="U3285" s="27" cm="1">
        <f t="array" ref="U3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286" hidden="1" spans="1:21">
      <c r="A3286" s="36" t="s">
        <v>3831</v>
      </c>
      <c r="B3286" s="36" t="s">
        <v>3859</v>
      </c>
      <c r="C3286" s="36" t="s">
        <v>1849</v>
      </c>
      <c r="D3286" s="36" t="s">
        <v>132</v>
      </c>
      <c r="E3286" s="36" t="s">
        <v>2354</v>
      </c>
      <c r="F3286" s="36" t="s">
        <v>2614</v>
      </c>
      <c r="G3286" s="36" t="s">
        <v>101</v>
      </c>
      <c r="H3286" s="36" t="s">
        <v>131</v>
      </c>
      <c r="I3286" s="22"/>
      <c r="J3286" s="22" t="s">
        <v>132</v>
      </c>
      <c r="K3286" s="23">
        <v>185.4</v>
      </c>
      <c r="L3286" s="23">
        <v>75.3</v>
      </c>
      <c r="M3286" s="23">
        <v>68.5</v>
      </c>
      <c r="N3286" s="23">
        <v>470.916</v>
      </c>
      <c r="O3286" s="23">
        <v>191.262</v>
      </c>
      <c r="P3286" s="23">
        <v>173.99</v>
      </c>
      <c r="Q3286" s="37" t="s">
        <v>105</v>
      </c>
      <c r="R3286" s="28">
        <v>4.6</v>
      </c>
      <c r="S3286" s="24" t="s">
        <v>132</v>
      </c>
      <c r="T3286" s="38" t="s">
        <v>105</v>
      </c>
      <c r="U3286" s="27" cm="1">
        <f t="array" ref="U3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287" hidden="1" spans="1:21">
      <c r="A3287" s="36" t="s">
        <v>3831</v>
      </c>
      <c r="B3287" s="36" t="s">
        <v>3861</v>
      </c>
      <c r="C3287" s="36" t="s">
        <v>1852</v>
      </c>
      <c r="D3287" s="36" t="s">
        <v>132</v>
      </c>
      <c r="E3287" s="36" t="s">
        <v>2341</v>
      </c>
      <c r="F3287" s="36" t="s">
        <v>2975</v>
      </c>
      <c r="G3287" s="36" t="s">
        <v>101</v>
      </c>
      <c r="H3287" s="36" t="s">
        <v>131</v>
      </c>
      <c r="I3287" s="22"/>
      <c r="J3287" s="22" t="s">
        <v>132</v>
      </c>
      <c r="K3287" s="23">
        <v>172.8</v>
      </c>
      <c r="L3287" s="23">
        <v>72.3</v>
      </c>
      <c r="M3287" s="23">
        <v>63.4</v>
      </c>
      <c r="N3287" s="23">
        <v>438.912</v>
      </c>
      <c r="O3287" s="23">
        <v>183.642</v>
      </c>
      <c r="P3287" s="23">
        <v>161.036</v>
      </c>
      <c r="Q3287" s="37" t="s">
        <v>100</v>
      </c>
      <c r="R3287" s="28">
        <v>8.2</v>
      </c>
      <c r="S3287" s="24" t="s">
        <v>132</v>
      </c>
      <c r="T3287" s="38" t="s">
        <v>100</v>
      </c>
      <c r="U3287" s="27" cm="1">
        <f t="array" ref="U3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288" hidden="1" spans="1:21">
      <c r="A3288" s="36" t="s">
        <v>3831</v>
      </c>
      <c r="B3288" s="36" t="s">
        <v>3862</v>
      </c>
      <c r="C3288" s="36" t="s">
        <v>1854</v>
      </c>
      <c r="D3288" s="36" t="s">
        <v>132</v>
      </c>
      <c r="E3288" s="36" t="s">
        <v>2341</v>
      </c>
      <c r="F3288" s="36" t="s">
        <v>2745</v>
      </c>
      <c r="G3288" s="36" t="s">
        <v>92</v>
      </c>
      <c r="H3288" s="36" t="s">
        <v>138</v>
      </c>
      <c r="I3288" s="22"/>
      <c r="J3288" s="22" t="s">
        <v>132</v>
      </c>
      <c r="K3288" s="23">
        <v>167.3</v>
      </c>
      <c r="L3288" s="23">
        <v>63.7</v>
      </c>
      <c r="M3288" s="23">
        <v>54.5</v>
      </c>
      <c r="N3288" s="23">
        <v>424.942</v>
      </c>
      <c r="O3288" s="23">
        <v>161.798</v>
      </c>
      <c r="P3288" s="23">
        <v>138.43</v>
      </c>
      <c r="Q3288" s="37" t="s">
        <v>91</v>
      </c>
      <c r="R3288" s="28">
        <v>17.7</v>
      </c>
      <c r="S3288" s="24" t="s">
        <v>132</v>
      </c>
      <c r="T3288" s="38" t="s">
        <v>91</v>
      </c>
      <c r="U3288" s="27" cm="1">
        <f t="array" ref="U3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3289" hidden="1" spans="1:21">
      <c r="A3289" s="36" t="s">
        <v>3831</v>
      </c>
      <c r="B3289" s="36" t="s">
        <v>3862</v>
      </c>
      <c r="C3289" s="36" t="s">
        <v>1854</v>
      </c>
      <c r="D3289" s="36" t="s">
        <v>132</v>
      </c>
      <c r="E3289" s="36" t="s">
        <v>2341</v>
      </c>
      <c r="F3289" s="36" t="s">
        <v>2787</v>
      </c>
      <c r="G3289" s="36" t="s">
        <v>17</v>
      </c>
      <c r="H3289" s="36" t="s">
        <v>168</v>
      </c>
      <c r="I3289" s="22"/>
      <c r="J3289" s="22" t="s">
        <v>132</v>
      </c>
      <c r="K3289" s="23">
        <v>167.3</v>
      </c>
      <c r="L3289" s="23">
        <v>63.7</v>
      </c>
      <c r="M3289" s="23">
        <v>53.3</v>
      </c>
      <c r="N3289" s="23">
        <v>424.942</v>
      </c>
      <c r="O3289" s="23">
        <v>161.798</v>
      </c>
      <c r="P3289" s="23">
        <v>135.382</v>
      </c>
      <c r="Q3289" s="37" t="s">
        <v>24</v>
      </c>
      <c r="R3289" s="28">
        <v>10.7</v>
      </c>
      <c r="S3289" s="24" t="s">
        <v>132</v>
      </c>
      <c r="T3289" s="38" t="s">
        <v>24</v>
      </c>
      <c r="U3289" s="27" cm="1">
        <f t="array" ref="U3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290" hidden="1" spans="1:21">
      <c r="A3290" s="36" t="s">
        <v>3831</v>
      </c>
      <c r="B3290" s="36" t="s">
        <v>3862</v>
      </c>
      <c r="C3290" s="36" t="s">
        <v>1854</v>
      </c>
      <c r="D3290" s="36" t="s">
        <v>132</v>
      </c>
      <c r="E3290" s="36" t="s">
        <v>2341</v>
      </c>
      <c r="F3290" s="36" t="s">
        <v>2787</v>
      </c>
      <c r="G3290" s="36" t="s">
        <v>17</v>
      </c>
      <c r="H3290" s="36" t="s">
        <v>141</v>
      </c>
      <c r="I3290" s="22"/>
      <c r="J3290" s="22" t="s">
        <v>132</v>
      </c>
      <c r="K3290" s="23">
        <v>172.2</v>
      </c>
      <c r="L3290" s="23">
        <v>63.7</v>
      </c>
      <c r="M3290" s="23">
        <v>53.5</v>
      </c>
      <c r="N3290" s="23">
        <v>437.388</v>
      </c>
      <c r="O3290" s="23">
        <v>161.798</v>
      </c>
      <c r="P3290" s="23">
        <v>135.89</v>
      </c>
      <c r="Q3290" s="37" t="s">
        <v>24</v>
      </c>
      <c r="R3290" s="28">
        <v>5.8</v>
      </c>
      <c r="S3290" s="24" t="s">
        <v>132</v>
      </c>
      <c r="T3290" s="38" t="s">
        <v>24</v>
      </c>
      <c r="U3290" s="27" cm="1">
        <f t="array" ref="U3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91" hidden="1" spans="1:21">
      <c r="A3291" s="36" t="s">
        <v>3831</v>
      </c>
      <c r="B3291" s="36" t="s">
        <v>3862</v>
      </c>
      <c r="C3291" s="36" t="s">
        <v>1854</v>
      </c>
      <c r="D3291" s="36" t="s">
        <v>132</v>
      </c>
      <c r="E3291" s="36" t="s">
        <v>2341</v>
      </c>
      <c r="F3291" s="36" t="s">
        <v>2787</v>
      </c>
      <c r="G3291" s="36" t="s">
        <v>41</v>
      </c>
      <c r="H3291" s="36" t="s">
        <v>135</v>
      </c>
      <c r="I3291" s="22"/>
      <c r="J3291" s="22" t="s">
        <v>132</v>
      </c>
      <c r="K3291" s="23">
        <v>172.2</v>
      </c>
      <c r="L3291" s="23">
        <v>63.7</v>
      </c>
      <c r="M3291" s="23">
        <v>53.5</v>
      </c>
      <c r="N3291" s="23">
        <v>437.388</v>
      </c>
      <c r="O3291" s="23">
        <v>161.798</v>
      </c>
      <c r="P3291" s="23">
        <v>135.89</v>
      </c>
      <c r="Q3291" s="37" t="s">
        <v>45</v>
      </c>
      <c r="R3291" s="28">
        <v>5.8</v>
      </c>
      <c r="S3291" s="24" t="s">
        <v>132</v>
      </c>
      <c r="T3291" s="38" t="s">
        <v>45</v>
      </c>
      <c r="U3291" s="27" cm="1">
        <f t="array" ref="U3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92" hidden="1" spans="1:21">
      <c r="A3292" s="36" t="s">
        <v>3831</v>
      </c>
      <c r="B3292" s="36" t="s">
        <v>3862</v>
      </c>
      <c r="C3292" s="36" t="s">
        <v>1854</v>
      </c>
      <c r="D3292" s="36" t="s">
        <v>132</v>
      </c>
      <c r="E3292" s="36" t="s">
        <v>2341</v>
      </c>
      <c r="F3292" s="36" t="s">
        <v>3863</v>
      </c>
      <c r="G3292" s="36" t="s">
        <v>92</v>
      </c>
      <c r="H3292" s="36" t="s">
        <v>138</v>
      </c>
      <c r="I3292" s="22"/>
      <c r="J3292" s="22" t="s">
        <v>132</v>
      </c>
      <c r="K3292" s="23">
        <v>168.7</v>
      </c>
      <c r="L3292" s="23">
        <v>64.6</v>
      </c>
      <c r="M3292" s="23">
        <v>54.3</v>
      </c>
      <c r="N3292" s="23">
        <v>428.498</v>
      </c>
      <c r="O3292" s="23">
        <v>164.084</v>
      </c>
      <c r="P3292" s="23">
        <v>137.922</v>
      </c>
      <c r="Q3292" s="37" t="s">
        <v>91</v>
      </c>
      <c r="R3292" s="28">
        <v>16.3</v>
      </c>
      <c r="S3292" s="24" t="s">
        <v>132</v>
      </c>
      <c r="T3292" s="38" t="s">
        <v>91</v>
      </c>
      <c r="U3292" s="27" cm="1">
        <f t="array" ref="U3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293" hidden="1" spans="1:21">
      <c r="A3293" s="36" t="s">
        <v>3831</v>
      </c>
      <c r="B3293" s="36" t="s">
        <v>3862</v>
      </c>
      <c r="C3293" s="36" t="s">
        <v>1854</v>
      </c>
      <c r="D3293" s="36" t="s">
        <v>132</v>
      </c>
      <c r="E3293" s="36" t="s">
        <v>2341</v>
      </c>
      <c r="F3293" s="36" t="s">
        <v>2881</v>
      </c>
      <c r="G3293" s="36" t="s">
        <v>92</v>
      </c>
      <c r="H3293" s="36" t="s">
        <v>138</v>
      </c>
      <c r="I3293" s="22"/>
      <c r="J3293" s="22" t="s">
        <v>132</v>
      </c>
      <c r="K3293" s="23">
        <v>167.3</v>
      </c>
      <c r="L3293" s="23">
        <v>63.8</v>
      </c>
      <c r="M3293" s="23">
        <v>54.5</v>
      </c>
      <c r="N3293" s="23">
        <v>424.942</v>
      </c>
      <c r="O3293" s="23">
        <v>162.052</v>
      </c>
      <c r="P3293" s="23">
        <v>138.43</v>
      </c>
      <c r="Q3293" s="37" t="s">
        <v>91</v>
      </c>
      <c r="R3293" s="28">
        <v>17.7</v>
      </c>
      <c r="S3293" s="24" t="s">
        <v>132</v>
      </c>
      <c r="T3293" s="38" t="s">
        <v>91</v>
      </c>
      <c r="U3293" s="27" cm="1">
        <f t="array" ref="U3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3294" hidden="1" spans="1:21">
      <c r="A3294" s="36" t="s">
        <v>3831</v>
      </c>
      <c r="B3294" s="36" t="s">
        <v>3862</v>
      </c>
      <c r="C3294" s="36" t="s">
        <v>1854</v>
      </c>
      <c r="D3294" s="36" t="s">
        <v>132</v>
      </c>
      <c r="E3294" s="36" t="s">
        <v>2341</v>
      </c>
      <c r="F3294" s="36" t="s">
        <v>2850</v>
      </c>
      <c r="G3294" s="36" t="s">
        <v>17</v>
      </c>
      <c r="H3294" s="36" t="s">
        <v>168</v>
      </c>
      <c r="I3294" s="22"/>
      <c r="J3294" s="22" t="s">
        <v>132</v>
      </c>
      <c r="K3294" s="23">
        <v>172.2</v>
      </c>
      <c r="L3294" s="23">
        <v>64.6</v>
      </c>
      <c r="M3294" s="23">
        <v>54.9</v>
      </c>
      <c r="N3294" s="23">
        <v>437.388</v>
      </c>
      <c r="O3294" s="23">
        <v>164.084</v>
      </c>
      <c r="P3294" s="23">
        <v>139.446</v>
      </c>
      <c r="Q3294" s="37" t="s">
        <v>24</v>
      </c>
      <c r="R3294" s="28">
        <v>5.8</v>
      </c>
      <c r="S3294" s="24" t="s">
        <v>132</v>
      </c>
      <c r="T3294" s="38" t="s">
        <v>24</v>
      </c>
      <c r="U3294" s="27" cm="1">
        <f t="array" ref="U3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95" hidden="1" spans="1:21">
      <c r="A3295" s="36" t="s">
        <v>3831</v>
      </c>
      <c r="B3295" s="36" t="s">
        <v>3862</v>
      </c>
      <c r="C3295" s="36" t="s">
        <v>1854</v>
      </c>
      <c r="D3295" s="36" t="s">
        <v>132</v>
      </c>
      <c r="E3295" s="36" t="s">
        <v>2341</v>
      </c>
      <c r="F3295" s="36" t="s">
        <v>3823</v>
      </c>
      <c r="G3295" s="36" t="s">
        <v>41</v>
      </c>
      <c r="H3295" s="36" t="s">
        <v>135</v>
      </c>
      <c r="I3295" s="22"/>
      <c r="J3295" s="22" t="s">
        <v>132</v>
      </c>
      <c r="K3295" s="23">
        <v>172.3</v>
      </c>
      <c r="L3295" s="23">
        <v>63.8</v>
      </c>
      <c r="M3295" s="23">
        <v>53.5</v>
      </c>
      <c r="N3295" s="23">
        <v>437.642</v>
      </c>
      <c r="O3295" s="23">
        <v>162.052</v>
      </c>
      <c r="P3295" s="23">
        <v>135.89</v>
      </c>
      <c r="Q3295" s="37" t="s">
        <v>45</v>
      </c>
      <c r="R3295" s="28">
        <v>5.7</v>
      </c>
      <c r="S3295" s="24" t="s">
        <v>132</v>
      </c>
      <c r="T3295" s="38" t="s">
        <v>45</v>
      </c>
      <c r="U3295" s="27" cm="1">
        <f t="array" ref="U3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296" hidden="1" spans="1:21">
      <c r="A3296" s="36" t="s">
        <v>3831</v>
      </c>
      <c r="B3296" s="36" t="s">
        <v>3862</v>
      </c>
      <c r="C3296" s="36" t="s">
        <v>1854</v>
      </c>
      <c r="D3296" s="36" t="s">
        <v>132</v>
      </c>
      <c r="E3296" s="36" t="s">
        <v>2341</v>
      </c>
      <c r="F3296" s="36" t="s">
        <v>2748</v>
      </c>
      <c r="G3296" s="36" t="s">
        <v>92</v>
      </c>
      <c r="H3296" s="36" t="s">
        <v>138</v>
      </c>
      <c r="I3296" s="22"/>
      <c r="J3296" s="22" t="s">
        <v>132</v>
      </c>
      <c r="K3296" s="23">
        <v>165.3</v>
      </c>
      <c r="L3296" s="23">
        <v>63.8</v>
      </c>
      <c r="M3296" s="23">
        <v>54.5</v>
      </c>
      <c r="N3296" s="23">
        <v>419.862</v>
      </c>
      <c r="O3296" s="23">
        <v>162.052</v>
      </c>
      <c r="P3296" s="23">
        <v>138.43</v>
      </c>
      <c r="Q3296" s="37" t="s">
        <v>91</v>
      </c>
      <c r="R3296" s="28">
        <v>19.7</v>
      </c>
      <c r="S3296" s="24" t="s">
        <v>132</v>
      </c>
      <c r="T3296" s="38" t="s">
        <v>91</v>
      </c>
      <c r="U3296" s="27" cm="1">
        <f t="array" ref="U3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19.7</v>
      </c>
    </row>
    <row r="3297" hidden="1" spans="1:21">
      <c r="A3297" s="36" t="s">
        <v>3831</v>
      </c>
      <c r="B3297" s="36" t="s">
        <v>3862</v>
      </c>
      <c r="C3297" s="36" t="s">
        <v>1854</v>
      </c>
      <c r="D3297" s="36" t="s">
        <v>132</v>
      </c>
      <c r="E3297" s="36" t="s">
        <v>2341</v>
      </c>
      <c r="F3297" s="36" t="s">
        <v>3229</v>
      </c>
      <c r="G3297" s="36" t="s">
        <v>17</v>
      </c>
      <c r="H3297" s="36" t="s">
        <v>168</v>
      </c>
      <c r="I3297" s="22"/>
      <c r="J3297" s="22" t="s">
        <v>132</v>
      </c>
      <c r="K3297" s="23">
        <v>165.6</v>
      </c>
      <c r="L3297" s="23">
        <v>63.8</v>
      </c>
      <c r="M3297" s="23">
        <v>53.3</v>
      </c>
      <c r="N3297" s="23">
        <v>420.624</v>
      </c>
      <c r="O3297" s="23">
        <v>162.052</v>
      </c>
      <c r="P3297" s="23">
        <v>135.382</v>
      </c>
      <c r="Q3297" s="37" t="s">
        <v>24</v>
      </c>
      <c r="R3297" s="28">
        <v>12.4</v>
      </c>
      <c r="S3297" s="24" t="s">
        <v>132</v>
      </c>
      <c r="T3297" s="38" t="s">
        <v>24</v>
      </c>
      <c r="U3297" s="27" cm="1">
        <f t="array" ref="U3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3298" hidden="1" spans="1:21">
      <c r="A3298" s="36" t="s">
        <v>3831</v>
      </c>
      <c r="B3298" s="36" t="s">
        <v>3862</v>
      </c>
      <c r="C3298" s="36" t="s">
        <v>1854</v>
      </c>
      <c r="D3298" s="36" t="s">
        <v>132</v>
      </c>
      <c r="E3298" s="36" t="s">
        <v>2341</v>
      </c>
      <c r="F3298" s="36" t="s">
        <v>2750</v>
      </c>
      <c r="G3298" s="36" t="s">
        <v>92</v>
      </c>
      <c r="H3298" s="36" t="s">
        <v>138</v>
      </c>
      <c r="I3298" s="22"/>
      <c r="J3298" s="22" t="s">
        <v>132</v>
      </c>
      <c r="K3298" s="23">
        <v>168.7</v>
      </c>
      <c r="L3298" s="23">
        <v>64.6</v>
      </c>
      <c r="M3298" s="23">
        <v>54.5</v>
      </c>
      <c r="N3298" s="23">
        <v>428.498</v>
      </c>
      <c r="O3298" s="23">
        <v>164.084</v>
      </c>
      <c r="P3298" s="23">
        <v>138.43</v>
      </c>
      <c r="Q3298" s="37" t="s">
        <v>91</v>
      </c>
      <c r="R3298" s="28">
        <v>16.3</v>
      </c>
      <c r="S3298" s="24" t="s">
        <v>132</v>
      </c>
      <c r="T3298" s="38" t="s">
        <v>91</v>
      </c>
      <c r="U3298" s="27" cm="1">
        <f t="array" ref="U3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299" hidden="1" spans="1:21">
      <c r="A3299" s="36" t="s">
        <v>3831</v>
      </c>
      <c r="B3299" s="36" t="s">
        <v>3862</v>
      </c>
      <c r="C3299" s="36" t="s">
        <v>1854</v>
      </c>
      <c r="D3299" s="36" t="s">
        <v>132</v>
      </c>
      <c r="E3299" s="36" t="s">
        <v>2345</v>
      </c>
      <c r="F3299" s="36" t="s">
        <v>2751</v>
      </c>
      <c r="G3299" s="36" t="s">
        <v>41</v>
      </c>
      <c r="H3299" s="36" t="s">
        <v>135</v>
      </c>
      <c r="I3299" s="22"/>
      <c r="J3299" s="22" t="s">
        <v>132</v>
      </c>
      <c r="K3299" s="23">
        <v>166.7</v>
      </c>
      <c r="L3299" s="23">
        <v>65.6</v>
      </c>
      <c r="M3299" s="23">
        <v>52.4</v>
      </c>
      <c r="N3299" s="23">
        <v>423.418</v>
      </c>
      <c r="O3299" s="23">
        <v>166.624</v>
      </c>
      <c r="P3299" s="23">
        <v>133.096</v>
      </c>
      <c r="Q3299" s="37" t="s">
        <v>45</v>
      </c>
      <c r="R3299" s="28">
        <v>11.3</v>
      </c>
      <c r="S3299" s="24" t="s">
        <v>132</v>
      </c>
      <c r="T3299" s="38" t="s">
        <v>45</v>
      </c>
      <c r="U3299" s="27" cm="1">
        <f t="array" ref="U3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300" hidden="1" spans="1:21">
      <c r="A3300" s="36" t="s">
        <v>3831</v>
      </c>
      <c r="B3300" s="36" t="s">
        <v>3862</v>
      </c>
      <c r="C3300" s="36" t="s">
        <v>1854</v>
      </c>
      <c r="D3300" s="36" t="s">
        <v>132</v>
      </c>
      <c r="E3300" s="36" t="s">
        <v>2345</v>
      </c>
      <c r="F3300" s="36" t="s">
        <v>2882</v>
      </c>
      <c r="G3300" s="36" t="s">
        <v>41</v>
      </c>
      <c r="H3300" s="36" t="s">
        <v>135</v>
      </c>
      <c r="I3300" s="22"/>
      <c r="J3300" s="22" t="s">
        <v>132</v>
      </c>
      <c r="K3300" s="23">
        <v>166.3</v>
      </c>
      <c r="L3300" s="23">
        <v>65.6</v>
      </c>
      <c r="M3300" s="23">
        <v>52.4</v>
      </c>
      <c r="N3300" s="23">
        <v>422.402</v>
      </c>
      <c r="O3300" s="23">
        <v>166.624</v>
      </c>
      <c r="P3300" s="23">
        <v>133.096</v>
      </c>
      <c r="Q3300" s="37" t="s">
        <v>45</v>
      </c>
      <c r="R3300" s="28">
        <v>11.7</v>
      </c>
      <c r="S3300" s="24" t="s">
        <v>132</v>
      </c>
      <c r="T3300" s="38" t="s">
        <v>45</v>
      </c>
      <c r="U3300" s="27" cm="1">
        <f t="array" ref="U3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3301" hidden="1" spans="1:21">
      <c r="A3301" s="36" t="s">
        <v>3831</v>
      </c>
      <c r="B3301" s="36" t="s">
        <v>3862</v>
      </c>
      <c r="C3301" s="36" t="s">
        <v>1854</v>
      </c>
      <c r="D3301" s="36" t="s">
        <v>132</v>
      </c>
      <c r="E3301" s="36" t="s">
        <v>2345</v>
      </c>
      <c r="F3301" s="36" t="s">
        <v>2755</v>
      </c>
      <c r="G3301" s="36" t="s">
        <v>41</v>
      </c>
      <c r="H3301" s="36" t="s">
        <v>135</v>
      </c>
      <c r="I3301" s="22"/>
      <c r="J3301" s="22" t="s">
        <v>132</v>
      </c>
      <c r="K3301" s="23">
        <v>168.7</v>
      </c>
      <c r="L3301" s="23">
        <v>64.6</v>
      </c>
      <c r="M3301" s="23">
        <v>54.3</v>
      </c>
      <c r="N3301" s="23">
        <v>428.498</v>
      </c>
      <c r="O3301" s="23">
        <v>164.084</v>
      </c>
      <c r="P3301" s="23">
        <v>137.922</v>
      </c>
      <c r="Q3301" s="37" t="s">
        <v>45</v>
      </c>
      <c r="R3301" s="28">
        <v>9.3</v>
      </c>
      <c r="S3301" s="24" t="s">
        <v>132</v>
      </c>
      <c r="T3301" s="38" t="s">
        <v>45</v>
      </c>
      <c r="U3301" s="27" cm="1">
        <f t="array" ref="U3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3302" hidden="1" spans="1:21">
      <c r="A3302" s="36" t="s">
        <v>3831</v>
      </c>
      <c r="B3302" s="36" t="s">
        <v>3862</v>
      </c>
      <c r="C3302" s="36" t="s">
        <v>1854</v>
      </c>
      <c r="D3302" s="36" t="s">
        <v>132</v>
      </c>
      <c r="E3302" s="36" t="s">
        <v>2354</v>
      </c>
      <c r="F3302" s="36" t="s">
        <v>2951</v>
      </c>
      <c r="G3302" s="36" t="s">
        <v>41</v>
      </c>
      <c r="H3302" s="36" t="s">
        <v>135</v>
      </c>
      <c r="I3302" s="22"/>
      <c r="J3302" s="22" t="s">
        <v>132</v>
      </c>
      <c r="K3302" s="23">
        <v>170.3</v>
      </c>
      <c r="L3302" s="23">
        <v>65.6</v>
      </c>
      <c r="M3302" s="23">
        <v>53.9</v>
      </c>
      <c r="N3302" s="23">
        <v>432.562</v>
      </c>
      <c r="O3302" s="23">
        <v>166.624</v>
      </c>
      <c r="P3302" s="23">
        <v>136.906</v>
      </c>
      <c r="Q3302" s="37" t="s">
        <v>45</v>
      </c>
      <c r="R3302" s="28">
        <v>7.7</v>
      </c>
      <c r="S3302" s="24" t="s">
        <v>132</v>
      </c>
      <c r="T3302" s="38" t="s">
        <v>45</v>
      </c>
      <c r="U3302" s="27" cm="1">
        <f t="array" ref="U3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303" hidden="1" spans="1:21">
      <c r="A3303" s="36" t="s">
        <v>3831</v>
      </c>
      <c r="B3303" s="36" t="s">
        <v>3862</v>
      </c>
      <c r="C3303" s="36" t="s">
        <v>1854</v>
      </c>
      <c r="D3303" s="36" t="s">
        <v>132</v>
      </c>
      <c r="E3303" s="36" t="s">
        <v>2354</v>
      </c>
      <c r="F3303" s="36" t="s">
        <v>2951</v>
      </c>
      <c r="G3303" s="36" t="s">
        <v>92</v>
      </c>
      <c r="H3303" s="36" t="s">
        <v>138</v>
      </c>
      <c r="I3303" s="22"/>
      <c r="J3303" s="22" t="s">
        <v>132</v>
      </c>
      <c r="K3303" s="23">
        <v>170.3</v>
      </c>
      <c r="L3303" s="23">
        <v>65.6</v>
      </c>
      <c r="M3303" s="23">
        <v>53.9</v>
      </c>
      <c r="N3303" s="23">
        <v>432.562</v>
      </c>
      <c r="O3303" s="23">
        <v>166.624</v>
      </c>
      <c r="P3303" s="23">
        <v>136.906</v>
      </c>
      <c r="Q3303" s="37" t="s">
        <v>91</v>
      </c>
      <c r="R3303" s="28">
        <v>14.7</v>
      </c>
      <c r="S3303" s="24" t="s">
        <v>132</v>
      </c>
      <c r="T3303" s="38" t="s">
        <v>91</v>
      </c>
      <c r="U3303" s="27" cm="1">
        <f t="array" ref="U3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3304" hidden="1" spans="1:21">
      <c r="A3304" s="36" t="s">
        <v>3831</v>
      </c>
      <c r="B3304" s="36" t="s">
        <v>3862</v>
      </c>
      <c r="C3304" s="36" t="s">
        <v>1854</v>
      </c>
      <c r="D3304" s="36" t="s">
        <v>132</v>
      </c>
      <c r="E3304" s="36" t="s">
        <v>2354</v>
      </c>
      <c r="F3304" s="36" t="s">
        <v>2963</v>
      </c>
      <c r="G3304" s="36" t="s">
        <v>41</v>
      </c>
      <c r="H3304" s="36" t="s">
        <v>135</v>
      </c>
      <c r="I3304" s="22"/>
      <c r="J3304" s="22" t="s">
        <v>132</v>
      </c>
      <c r="K3304" s="23">
        <v>170.3</v>
      </c>
      <c r="L3304" s="23">
        <v>65.7</v>
      </c>
      <c r="M3304" s="23">
        <v>53</v>
      </c>
      <c r="N3304" s="23">
        <v>432.562</v>
      </c>
      <c r="O3304" s="23">
        <v>166.878</v>
      </c>
      <c r="P3304" s="23">
        <v>134.62</v>
      </c>
      <c r="Q3304" s="37" t="s">
        <v>45</v>
      </c>
      <c r="R3304" s="28">
        <v>7.7</v>
      </c>
      <c r="S3304" s="24" t="s">
        <v>132</v>
      </c>
      <c r="T3304" s="38" t="s">
        <v>45</v>
      </c>
      <c r="U3304" s="27" cm="1">
        <f t="array" ref="U3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305" hidden="1" spans="1:21">
      <c r="A3305" s="36" t="s">
        <v>3831</v>
      </c>
      <c r="B3305" s="36" t="s">
        <v>3862</v>
      </c>
      <c r="C3305" s="36" t="s">
        <v>1854</v>
      </c>
      <c r="D3305" s="36" t="s">
        <v>132</v>
      </c>
      <c r="E3305" s="36" t="s">
        <v>2354</v>
      </c>
      <c r="F3305" s="36" t="s">
        <v>2963</v>
      </c>
      <c r="G3305" s="36" t="s">
        <v>92</v>
      </c>
      <c r="H3305" s="36" t="s">
        <v>138</v>
      </c>
      <c r="I3305" s="22"/>
      <c r="J3305" s="22" t="s">
        <v>132</v>
      </c>
      <c r="K3305" s="23">
        <v>170.3</v>
      </c>
      <c r="L3305" s="23">
        <v>65.7</v>
      </c>
      <c r="M3305" s="23">
        <v>54.1</v>
      </c>
      <c r="N3305" s="23">
        <v>432.562</v>
      </c>
      <c r="O3305" s="23">
        <v>166.878</v>
      </c>
      <c r="P3305" s="23">
        <v>137.414</v>
      </c>
      <c r="Q3305" s="37" t="s">
        <v>91</v>
      </c>
      <c r="R3305" s="28">
        <v>14.7</v>
      </c>
      <c r="S3305" s="24" t="s">
        <v>132</v>
      </c>
      <c r="T3305" s="38" t="s">
        <v>91</v>
      </c>
      <c r="U3305" s="27" cm="1">
        <f t="array" ref="U3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3306" hidden="1" spans="1:21">
      <c r="A3306" s="36" t="s">
        <v>3831</v>
      </c>
      <c r="B3306" s="36" t="s">
        <v>3862</v>
      </c>
      <c r="C3306" s="36" t="s">
        <v>1854</v>
      </c>
      <c r="D3306" s="36" t="s">
        <v>132</v>
      </c>
      <c r="E3306" s="36" t="s">
        <v>2371</v>
      </c>
      <c r="F3306" s="36" t="s">
        <v>3027</v>
      </c>
      <c r="G3306" s="36" t="s">
        <v>92</v>
      </c>
      <c r="H3306" s="36" t="s">
        <v>138</v>
      </c>
      <c r="I3306" s="22"/>
      <c r="J3306" s="22" t="s">
        <v>132</v>
      </c>
      <c r="K3306" s="23">
        <v>171</v>
      </c>
      <c r="L3306" s="23">
        <v>66.6</v>
      </c>
      <c r="M3306" s="23">
        <v>54.5</v>
      </c>
      <c r="N3306" s="23">
        <v>434.34</v>
      </c>
      <c r="O3306" s="23">
        <v>169.164</v>
      </c>
      <c r="P3306" s="23">
        <v>138.43</v>
      </c>
      <c r="Q3306" s="37" t="s">
        <v>91</v>
      </c>
      <c r="R3306" s="28">
        <v>14</v>
      </c>
      <c r="S3306" s="24" t="s">
        <v>132</v>
      </c>
      <c r="T3306" s="38" t="s">
        <v>91</v>
      </c>
      <c r="U3306" s="27" cm="1">
        <f t="array" ref="U3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3307" hidden="1" spans="1:21">
      <c r="A3307" s="36" t="s">
        <v>3831</v>
      </c>
      <c r="B3307" s="36" t="s">
        <v>3862</v>
      </c>
      <c r="C3307" s="36" t="s">
        <v>1854</v>
      </c>
      <c r="D3307" s="36" t="s">
        <v>132</v>
      </c>
      <c r="E3307" s="36" t="s">
        <v>2357</v>
      </c>
      <c r="F3307" s="36" t="s">
        <v>2543</v>
      </c>
      <c r="G3307" s="36" t="s">
        <v>92</v>
      </c>
      <c r="H3307" s="36" t="s">
        <v>138</v>
      </c>
      <c r="I3307" s="22"/>
      <c r="J3307" s="22" t="s">
        <v>132</v>
      </c>
      <c r="K3307" s="23">
        <v>177.5</v>
      </c>
      <c r="L3307" s="23">
        <v>67.3</v>
      </c>
      <c r="M3307" s="23">
        <v>55.5</v>
      </c>
      <c r="N3307" s="23">
        <v>450.85</v>
      </c>
      <c r="O3307" s="23">
        <v>170.942</v>
      </c>
      <c r="P3307" s="23">
        <v>140.97</v>
      </c>
      <c r="Q3307" s="37" t="s">
        <v>91</v>
      </c>
      <c r="R3307" s="28">
        <v>7.5</v>
      </c>
      <c r="S3307" s="24" t="s">
        <v>132</v>
      </c>
      <c r="T3307" s="38" t="s">
        <v>91</v>
      </c>
      <c r="U3307" s="27" cm="1">
        <f t="array" ref="U3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308" hidden="1" spans="1:21">
      <c r="A3308" s="36" t="s">
        <v>3831</v>
      </c>
      <c r="B3308" s="36" t="s">
        <v>3862</v>
      </c>
      <c r="C3308" s="36" t="s">
        <v>1854</v>
      </c>
      <c r="D3308" s="36" t="s">
        <v>132</v>
      </c>
      <c r="E3308" s="36" t="s">
        <v>2468</v>
      </c>
      <c r="F3308" s="36" t="s">
        <v>3124</v>
      </c>
      <c r="G3308" s="36" t="s">
        <v>92</v>
      </c>
      <c r="H3308" s="36" t="s">
        <v>138</v>
      </c>
      <c r="I3308" s="22"/>
      <c r="J3308" s="22" t="s">
        <v>132</v>
      </c>
      <c r="K3308" s="23">
        <v>179.8</v>
      </c>
      <c r="L3308" s="23">
        <v>70.5</v>
      </c>
      <c r="M3308" s="23">
        <v>59.5</v>
      </c>
      <c r="N3308" s="23">
        <v>456.692</v>
      </c>
      <c r="O3308" s="23">
        <v>179.07</v>
      </c>
      <c r="P3308" s="23">
        <v>151.13</v>
      </c>
      <c r="Q3308" s="37" t="s">
        <v>91</v>
      </c>
      <c r="R3308" s="28">
        <v>5.2</v>
      </c>
      <c r="S3308" s="24" t="s">
        <v>132</v>
      </c>
      <c r="T3308" s="38" t="s">
        <v>91</v>
      </c>
      <c r="U3308" s="27" cm="1">
        <f t="array" ref="U3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309" hidden="1" spans="1:21">
      <c r="A3309" s="36" t="s">
        <v>3831</v>
      </c>
      <c r="B3309" s="36" t="s">
        <v>3862</v>
      </c>
      <c r="C3309" s="36" t="s">
        <v>1854</v>
      </c>
      <c r="D3309" s="36" t="s">
        <v>132</v>
      </c>
      <c r="E3309" s="36" t="s">
        <v>2587</v>
      </c>
      <c r="F3309" s="36" t="s">
        <v>2622</v>
      </c>
      <c r="G3309" s="36" t="s">
        <v>92</v>
      </c>
      <c r="H3309" s="36" t="s">
        <v>138</v>
      </c>
      <c r="I3309" s="22"/>
      <c r="J3309" s="22" t="s">
        <v>132</v>
      </c>
      <c r="K3309" s="23">
        <v>182.1</v>
      </c>
      <c r="L3309" s="23">
        <v>69.3</v>
      </c>
      <c r="M3309" s="23">
        <v>58.9</v>
      </c>
      <c r="N3309" s="23">
        <v>462.534</v>
      </c>
      <c r="O3309" s="23">
        <v>176.022</v>
      </c>
      <c r="P3309" s="23">
        <v>149.606</v>
      </c>
      <c r="Q3309" s="37" t="s">
        <v>91</v>
      </c>
      <c r="R3309" s="28">
        <v>2.9</v>
      </c>
      <c r="S3309" s="24" t="s">
        <v>132</v>
      </c>
      <c r="T3309" s="38" t="s">
        <v>91</v>
      </c>
      <c r="U3309" s="27" cm="1">
        <f t="array" ref="U3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310" hidden="1" spans="1:21">
      <c r="A3310" s="36" t="s">
        <v>3831</v>
      </c>
      <c r="B3310" s="36" t="s">
        <v>3862</v>
      </c>
      <c r="C3310" s="36" t="s">
        <v>1854</v>
      </c>
      <c r="D3310" s="36" t="s">
        <v>132</v>
      </c>
      <c r="E3310" s="36" t="s">
        <v>2613</v>
      </c>
      <c r="F3310" s="36" t="s">
        <v>2527</v>
      </c>
      <c r="G3310" s="36" t="s">
        <v>92</v>
      </c>
      <c r="H3310" s="36" t="s">
        <v>138</v>
      </c>
      <c r="I3310" s="22"/>
      <c r="J3310" s="22" t="s">
        <v>132</v>
      </c>
      <c r="K3310" s="23">
        <v>182.7</v>
      </c>
      <c r="L3310" s="23">
        <v>71.5</v>
      </c>
      <c r="M3310" s="23">
        <v>56.9</v>
      </c>
      <c r="N3310" s="23">
        <v>464.058</v>
      </c>
      <c r="O3310" s="23">
        <v>181.61</v>
      </c>
      <c r="P3310" s="23">
        <v>144.526</v>
      </c>
      <c r="Q3310" s="37" t="s">
        <v>91</v>
      </c>
      <c r="R3310" s="28">
        <v>2.3</v>
      </c>
      <c r="S3310" s="24" t="s">
        <v>132</v>
      </c>
      <c r="T3310" s="38" t="s">
        <v>91</v>
      </c>
      <c r="U3310" s="27" cm="1">
        <f t="array" ref="U3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11" hidden="1" spans="1:21">
      <c r="A3311" s="36" t="s">
        <v>3831</v>
      </c>
      <c r="B3311" s="36" t="s">
        <v>3864</v>
      </c>
      <c r="C3311" s="36" t="s">
        <v>1856</v>
      </c>
      <c r="D3311" s="36" t="s">
        <v>132</v>
      </c>
      <c r="E3311" s="36" t="s">
        <v>2341</v>
      </c>
      <c r="F3311" s="36" t="s">
        <v>2577</v>
      </c>
      <c r="G3311" s="36" t="s">
        <v>92</v>
      </c>
      <c r="H3311" s="36" t="s">
        <v>138</v>
      </c>
      <c r="I3311" s="22"/>
      <c r="J3311" s="22" t="s">
        <v>132</v>
      </c>
      <c r="K3311" s="23">
        <v>176</v>
      </c>
      <c r="L3311" s="23">
        <v>66.7</v>
      </c>
      <c r="M3311" s="23">
        <v>60.4</v>
      </c>
      <c r="N3311" s="23">
        <v>447.04</v>
      </c>
      <c r="O3311" s="23">
        <v>169.418</v>
      </c>
      <c r="P3311" s="23">
        <v>153.416</v>
      </c>
      <c r="Q3311" s="37" t="s">
        <v>91</v>
      </c>
      <c r="R3311" s="28">
        <v>9</v>
      </c>
      <c r="S3311" s="24" t="s">
        <v>132</v>
      </c>
      <c r="T3311" s="38" t="s">
        <v>91</v>
      </c>
      <c r="U3311" s="27" cm="1">
        <f t="array" ref="U3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3312" hidden="1" spans="1:21">
      <c r="A3312" s="36" t="s">
        <v>3831</v>
      </c>
      <c r="B3312" s="36" t="s">
        <v>3864</v>
      </c>
      <c r="C3312" s="36" t="s">
        <v>1856</v>
      </c>
      <c r="D3312" s="36" t="s">
        <v>132</v>
      </c>
      <c r="E3312" s="36" t="s">
        <v>2341</v>
      </c>
      <c r="F3312" s="36" t="s">
        <v>3124</v>
      </c>
      <c r="G3312" s="36" t="s">
        <v>17</v>
      </c>
      <c r="H3312" s="36" t="s">
        <v>141</v>
      </c>
      <c r="I3312" s="22"/>
      <c r="J3312" s="22" t="s">
        <v>132</v>
      </c>
      <c r="K3312" s="23">
        <v>169.1</v>
      </c>
      <c r="L3312" s="23">
        <v>66.7</v>
      </c>
      <c r="M3312" s="23">
        <v>60.4</v>
      </c>
      <c r="N3312" s="23">
        <v>429.514</v>
      </c>
      <c r="O3312" s="23">
        <v>169.418</v>
      </c>
      <c r="P3312" s="23">
        <v>153.416</v>
      </c>
      <c r="Q3312" s="37" t="s">
        <v>24</v>
      </c>
      <c r="R3312" s="28">
        <v>8.9</v>
      </c>
      <c r="S3312" s="24" t="s">
        <v>132</v>
      </c>
      <c r="T3312" s="38" t="s">
        <v>24</v>
      </c>
      <c r="U3312" s="27" cm="1">
        <f t="array" ref="U3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313" hidden="1" spans="1:21">
      <c r="A3313" s="36" t="s">
        <v>3831</v>
      </c>
      <c r="B3313" s="36" t="s">
        <v>3864</v>
      </c>
      <c r="C3313" s="36" t="s">
        <v>3865</v>
      </c>
      <c r="D3313" s="36" t="s">
        <v>132</v>
      </c>
      <c r="E3313" s="36" t="s">
        <v>2345</v>
      </c>
      <c r="F3313" s="36" t="s">
        <v>2620</v>
      </c>
      <c r="G3313" s="36" t="s">
        <v>92</v>
      </c>
      <c r="H3313" s="36" t="s">
        <v>138</v>
      </c>
      <c r="I3313" s="22"/>
      <c r="J3313" s="22" t="s">
        <v>132</v>
      </c>
      <c r="K3313" s="23">
        <v>175.4</v>
      </c>
      <c r="L3313" s="23">
        <v>66.7</v>
      </c>
      <c r="M3313" s="23">
        <v>59.6</v>
      </c>
      <c r="N3313" s="23">
        <v>445.516</v>
      </c>
      <c r="O3313" s="23">
        <v>169.418</v>
      </c>
      <c r="P3313" s="23">
        <v>151.384</v>
      </c>
      <c r="Q3313" s="37" t="s">
        <v>91</v>
      </c>
      <c r="R3313" s="28">
        <v>9.6</v>
      </c>
      <c r="S3313" s="24" t="s">
        <v>132</v>
      </c>
      <c r="T3313" s="38" t="s">
        <v>91</v>
      </c>
      <c r="U3313" s="27" cm="1">
        <f t="array" ref="U3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314" hidden="1" spans="1:21">
      <c r="A3314" s="36" t="s">
        <v>3831</v>
      </c>
      <c r="B3314" s="36" t="s">
        <v>3864</v>
      </c>
      <c r="C3314" s="36" t="s">
        <v>3865</v>
      </c>
      <c r="D3314" s="36" t="s">
        <v>132</v>
      </c>
      <c r="E3314" s="36" t="s">
        <v>2345</v>
      </c>
      <c r="F3314" s="36" t="s">
        <v>2584</v>
      </c>
      <c r="G3314" s="36" t="s">
        <v>17</v>
      </c>
      <c r="H3314" s="36" t="s">
        <v>141</v>
      </c>
      <c r="I3314" s="22"/>
      <c r="J3314" s="22" t="s">
        <v>132</v>
      </c>
      <c r="K3314" s="23">
        <v>163.7</v>
      </c>
      <c r="L3314" s="23">
        <v>66.7</v>
      </c>
      <c r="M3314" s="23">
        <v>60.5</v>
      </c>
      <c r="N3314" s="23">
        <v>415.798</v>
      </c>
      <c r="O3314" s="23">
        <v>169.418</v>
      </c>
      <c r="P3314" s="23">
        <v>153.67</v>
      </c>
      <c r="Q3314" s="37" t="s">
        <v>24</v>
      </c>
      <c r="R3314" s="28">
        <v>14.3</v>
      </c>
      <c r="S3314" s="24" t="s">
        <v>132</v>
      </c>
      <c r="T3314" s="38" t="s">
        <v>24</v>
      </c>
      <c r="U3314" s="27" cm="1">
        <f t="array" ref="U3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315" hidden="1" spans="1:21">
      <c r="A3315" s="36" t="s">
        <v>3831</v>
      </c>
      <c r="B3315" s="36" t="s">
        <v>3864</v>
      </c>
      <c r="C3315" s="36" t="s">
        <v>1856</v>
      </c>
      <c r="D3315" s="36" t="s">
        <v>132</v>
      </c>
      <c r="E3315" s="36" t="s">
        <v>2354</v>
      </c>
      <c r="F3315" s="36" t="s">
        <v>2438</v>
      </c>
      <c r="G3315" s="36" t="s">
        <v>92</v>
      </c>
      <c r="H3315" s="36" t="s">
        <v>138</v>
      </c>
      <c r="I3315" s="22"/>
      <c r="J3315" s="22" t="s">
        <v>132</v>
      </c>
      <c r="K3315" s="23">
        <v>177</v>
      </c>
      <c r="L3315" s="23">
        <v>68.5</v>
      </c>
      <c r="M3315" s="23">
        <v>57.7</v>
      </c>
      <c r="N3315" s="23">
        <v>449.58</v>
      </c>
      <c r="O3315" s="23">
        <v>173.99</v>
      </c>
      <c r="P3315" s="23">
        <v>146.558</v>
      </c>
      <c r="Q3315" s="37" t="s">
        <v>91</v>
      </c>
      <c r="R3315" s="28">
        <v>8</v>
      </c>
      <c r="S3315" s="24" t="s">
        <v>132</v>
      </c>
      <c r="T3315" s="38" t="s">
        <v>91</v>
      </c>
      <c r="U3315" s="27" cm="1">
        <f t="array" ref="U3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316" hidden="1" spans="1:21">
      <c r="A3316" s="36" t="s">
        <v>3831</v>
      </c>
      <c r="B3316" s="36" t="s">
        <v>3864</v>
      </c>
      <c r="C3316" s="36" t="s">
        <v>1856</v>
      </c>
      <c r="D3316" s="36" t="s">
        <v>132</v>
      </c>
      <c r="E3316" s="36" t="s">
        <v>2354</v>
      </c>
      <c r="F3316" s="36" t="s">
        <v>2614</v>
      </c>
      <c r="G3316" s="36" t="s">
        <v>92</v>
      </c>
      <c r="H3316" s="36" t="s">
        <v>138</v>
      </c>
      <c r="I3316" s="22"/>
      <c r="J3316" s="22" t="s">
        <v>132</v>
      </c>
      <c r="K3316" s="23">
        <v>177</v>
      </c>
      <c r="L3316" s="23">
        <v>68.5</v>
      </c>
      <c r="M3316" s="23">
        <v>57.3</v>
      </c>
      <c r="N3316" s="23">
        <v>449.58</v>
      </c>
      <c r="O3316" s="23">
        <v>173.99</v>
      </c>
      <c r="P3316" s="23">
        <v>145.542</v>
      </c>
      <c r="Q3316" s="37" t="s">
        <v>91</v>
      </c>
      <c r="R3316" s="28">
        <v>8</v>
      </c>
      <c r="S3316" s="24" t="s">
        <v>132</v>
      </c>
      <c r="T3316" s="38" t="s">
        <v>91</v>
      </c>
      <c r="U3316" s="27" cm="1">
        <f t="array" ref="U3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317" hidden="1" spans="1:21">
      <c r="A3317" s="36" t="s">
        <v>3831</v>
      </c>
      <c r="B3317" s="36" t="s">
        <v>3866</v>
      </c>
      <c r="C3317" s="36" t="s">
        <v>1859</v>
      </c>
      <c r="D3317" s="36" t="s">
        <v>132</v>
      </c>
      <c r="E3317" s="36" t="s">
        <v>2341</v>
      </c>
      <c r="F3317" s="36" t="s">
        <v>2584</v>
      </c>
      <c r="G3317" s="36" t="s">
        <v>17</v>
      </c>
      <c r="H3317" s="36" t="s">
        <v>141</v>
      </c>
      <c r="I3317" s="22"/>
      <c r="J3317" s="22" t="s">
        <v>132</v>
      </c>
      <c r="K3317" s="23">
        <v>163.7</v>
      </c>
      <c r="L3317" s="23">
        <v>66.7</v>
      </c>
      <c r="M3317" s="23">
        <v>60.5</v>
      </c>
      <c r="N3317" s="23">
        <v>415.798</v>
      </c>
      <c r="O3317" s="23">
        <v>169.418</v>
      </c>
      <c r="P3317" s="23">
        <v>153.67</v>
      </c>
      <c r="Q3317" s="37" t="s">
        <v>24</v>
      </c>
      <c r="R3317" s="28">
        <v>14.3</v>
      </c>
      <c r="S3317" s="24" t="s">
        <v>132</v>
      </c>
      <c r="T3317" s="38" t="s">
        <v>24</v>
      </c>
      <c r="U3317" s="27" cm="1">
        <f t="array" ref="U3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318" hidden="1" spans="1:21">
      <c r="A3318" s="36" t="s">
        <v>3831</v>
      </c>
      <c r="B3318" s="36" t="s">
        <v>3867</v>
      </c>
      <c r="C3318" s="36" t="s">
        <v>1861</v>
      </c>
      <c r="D3318" s="36" t="s">
        <v>132</v>
      </c>
      <c r="E3318" s="36" t="s">
        <v>2341</v>
      </c>
      <c r="F3318" s="36" t="s">
        <v>2964</v>
      </c>
      <c r="G3318" s="36" t="s">
        <v>101</v>
      </c>
      <c r="H3318" s="36" t="s">
        <v>131</v>
      </c>
      <c r="I3318" s="22"/>
      <c r="J3318" s="22" t="s">
        <v>132</v>
      </c>
      <c r="K3318" s="23">
        <v>178</v>
      </c>
      <c r="L3318" s="23">
        <v>70.4</v>
      </c>
      <c r="M3318" s="23">
        <v>73.6</v>
      </c>
      <c r="N3318" s="23">
        <v>452.12</v>
      </c>
      <c r="O3318" s="23">
        <v>178.816</v>
      </c>
      <c r="P3318" s="23">
        <v>186.944</v>
      </c>
      <c r="Q3318" s="37" t="s">
        <v>100</v>
      </c>
      <c r="R3318" s="28">
        <v>3</v>
      </c>
      <c r="S3318" s="24" t="s">
        <v>132</v>
      </c>
      <c r="T3318" s="38" t="s">
        <v>100</v>
      </c>
      <c r="U3318" s="27" cm="1">
        <f t="array" ref="U3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319" hidden="1" spans="1:21">
      <c r="A3319" s="36" t="s">
        <v>3831</v>
      </c>
      <c r="B3319" s="36" t="s">
        <v>3867</v>
      </c>
      <c r="C3319" s="36" t="s">
        <v>1861</v>
      </c>
      <c r="D3319" s="36" t="s">
        <v>132</v>
      </c>
      <c r="E3319" s="36" t="s">
        <v>2345</v>
      </c>
      <c r="F3319" s="36" t="s">
        <v>3868</v>
      </c>
      <c r="G3319" s="36" t="s">
        <v>101</v>
      </c>
      <c r="H3319" s="36" t="s">
        <v>131</v>
      </c>
      <c r="I3319" s="22"/>
      <c r="J3319" s="22" t="s">
        <v>132</v>
      </c>
      <c r="K3319" s="23">
        <v>178.7</v>
      </c>
      <c r="L3319" s="23">
        <v>72.8</v>
      </c>
      <c r="M3319" s="23">
        <v>74.9</v>
      </c>
      <c r="N3319" s="23">
        <v>453.898</v>
      </c>
      <c r="O3319" s="23">
        <v>184.912</v>
      </c>
      <c r="P3319" s="23">
        <v>190.246</v>
      </c>
      <c r="Q3319" s="37" t="s">
        <v>100</v>
      </c>
      <c r="R3319" s="28">
        <v>2.3</v>
      </c>
      <c r="S3319" s="24" t="s">
        <v>132</v>
      </c>
      <c r="T3319" s="38" t="s">
        <v>100</v>
      </c>
      <c r="U3319" s="27" cm="1">
        <f t="array" ref="U3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20" hidden="1" spans="1:21">
      <c r="A3320" s="36" t="s">
        <v>3831</v>
      </c>
      <c r="B3320" s="36" t="s">
        <v>3869</v>
      </c>
      <c r="C3320" s="36" t="s">
        <v>1863</v>
      </c>
      <c r="D3320" s="36" t="s">
        <v>132</v>
      </c>
      <c r="E3320" s="36" t="s">
        <v>2587</v>
      </c>
      <c r="F3320" s="36" t="s">
        <v>2358</v>
      </c>
      <c r="G3320" s="36" t="s">
        <v>41</v>
      </c>
      <c r="H3320" s="36" t="s">
        <v>135</v>
      </c>
      <c r="I3320" s="22"/>
      <c r="J3320" s="22" t="s">
        <v>132</v>
      </c>
      <c r="K3320" s="23">
        <v>172.4</v>
      </c>
      <c r="L3320" s="23">
        <v>72.6</v>
      </c>
      <c r="M3320" s="23">
        <v>51.8</v>
      </c>
      <c r="N3320" s="23">
        <v>437.896</v>
      </c>
      <c r="O3320" s="23">
        <v>184.404</v>
      </c>
      <c r="P3320" s="23">
        <v>131.572</v>
      </c>
      <c r="Q3320" s="37" t="s">
        <v>45</v>
      </c>
      <c r="R3320" s="28">
        <v>5.6</v>
      </c>
      <c r="S3320" s="24" t="s">
        <v>132</v>
      </c>
      <c r="T3320" s="38" t="s">
        <v>45</v>
      </c>
      <c r="U3320" s="27" cm="1">
        <f t="array" ref="U3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321" hidden="1" spans="1:21">
      <c r="A3321" s="36" t="s">
        <v>3831</v>
      </c>
      <c r="B3321" s="36" t="s">
        <v>3869</v>
      </c>
      <c r="C3321" s="36" t="s">
        <v>1863</v>
      </c>
      <c r="D3321" s="36" t="s">
        <v>1817</v>
      </c>
      <c r="E3321" s="36" t="s">
        <v>2587</v>
      </c>
      <c r="F3321" s="36" t="s">
        <v>2359</v>
      </c>
      <c r="G3321" s="36" t="s">
        <v>41</v>
      </c>
      <c r="H3321" s="36" t="s">
        <v>135</v>
      </c>
      <c r="I3321" s="22"/>
      <c r="J3321" s="22" t="s">
        <v>132</v>
      </c>
      <c r="K3321" s="23">
        <v>173.2</v>
      </c>
      <c r="L3321" s="23">
        <v>73.6</v>
      </c>
      <c r="M3321" s="23">
        <v>51.8</v>
      </c>
      <c r="N3321" s="23">
        <v>439.928</v>
      </c>
      <c r="O3321" s="23">
        <v>186.944</v>
      </c>
      <c r="P3321" s="23">
        <v>131.572</v>
      </c>
      <c r="Q3321" s="37" t="s">
        <v>45</v>
      </c>
      <c r="R3321" s="28">
        <v>4.8</v>
      </c>
      <c r="S3321" s="24" t="s">
        <v>132</v>
      </c>
      <c r="T3321" s="38" t="s">
        <v>45</v>
      </c>
      <c r="U3321" s="27" cm="1">
        <f t="array" ref="U3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322" hidden="1" spans="1:21">
      <c r="A3322" s="36" t="s">
        <v>3870</v>
      </c>
      <c r="B3322" s="36">
        <v>88</v>
      </c>
      <c r="C3322" s="36" t="s">
        <v>1865</v>
      </c>
      <c r="D3322" s="36" t="s">
        <v>132</v>
      </c>
      <c r="E3322" s="36" t="s">
        <v>2341</v>
      </c>
      <c r="F3322" s="36" t="s">
        <v>3871</v>
      </c>
      <c r="G3322" s="36" t="s">
        <v>41</v>
      </c>
      <c r="H3322" s="36" t="s">
        <v>135</v>
      </c>
      <c r="I3322" s="22"/>
      <c r="J3322" s="22" t="s">
        <v>132</v>
      </c>
      <c r="K3322" s="23">
        <v>202</v>
      </c>
      <c r="L3322" s="23">
        <v>75.2</v>
      </c>
      <c r="M3322" s="23">
        <v>64.1</v>
      </c>
      <c r="N3322" s="23">
        <v>513.08</v>
      </c>
      <c r="O3322" s="23">
        <v>191.008</v>
      </c>
      <c r="P3322" s="23">
        <v>162.814</v>
      </c>
      <c r="Q3322" s="37" t="s">
        <v>57</v>
      </c>
      <c r="R3322" s="28">
        <v>1</v>
      </c>
      <c r="S3322" s="24" t="s">
        <v>132</v>
      </c>
      <c r="T3322" s="38" t="s">
        <v>57</v>
      </c>
      <c r="U3322" s="27" cm="1">
        <f t="array" ref="U3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323" hidden="1" spans="1:21">
      <c r="A3323" s="36" t="s">
        <v>3870</v>
      </c>
      <c r="B3323" s="36">
        <v>88</v>
      </c>
      <c r="C3323" s="36" t="s">
        <v>132</v>
      </c>
      <c r="D3323" s="36" t="s">
        <v>132</v>
      </c>
      <c r="E3323" s="36" t="s">
        <v>2341</v>
      </c>
      <c r="F3323" s="36" t="s">
        <v>3872</v>
      </c>
      <c r="G3323" s="36" t="s">
        <v>41</v>
      </c>
      <c r="H3323" s="36" t="s">
        <v>135</v>
      </c>
      <c r="I3323" s="22"/>
      <c r="J3323" s="22" t="s">
        <v>132</v>
      </c>
      <c r="K3323" s="23">
        <v>204</v>
      </c>
      <c r="L3323" s="23">
        <v>76</v>
      </c>
      <c r="M3323" s="23">
        <v>63.7</v>
      </c>
      <c r="N3323" s="23">
        <v>518.16</v>
      </c>
      <c r="O3323" s="23">
        <v>193.04</v>
      </c>
      <c r="P3323" s="23">
        <v>161.798</v>
      </c>
      <c r="Q3323" s="37" t="s">
        <v>63</v>
      </c>
      <c r="R3323" s="28">
        <v>4</v>
      </c>
      <c r="S3323" s="24" t="s">
        <v>132</v>
      </c>
      <c r="T3323" s="38" t="s">
        <v>63</v>
      </c>
      <c r="U3323" s="27" cm="1">
        <f t="array" ref="U3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324" hidden="1" spans="1:21">
      <c r="A3324" s="36" t="s">
        <v>3870</v>
      </c>
      <c r="B3324" s="36">
        <v>88</v>
      </c>
      <c r="C3324" s="36" t="s">
        <v>132</v>
      </c>
      <c r="D3324" s="36" t="s">
        <v>132</v>
      </c>
      <c r="E3324" s="36" t="s">
        <v>2341</v>
      </c>
      <c r="F3324" s="36" t="s">
        <v>3872</v>
      </c>
      <c r="G3324" s="36" t="s">
        <v>92</v>
      </c>
      <c r="H3324" s="36" t="s">
        <v>138</v>
      </c>
      <c r="I3324" s="22"/>
      <c r="J3324" s="22" t="s">
        <v>132</v>
      </c>
      <c r="K3324" s="23">
        <v>204</v>
      </c>
      <c r="L3324" s="23">
        <v>76</v>
      </c>
      <c r="M3324" s="23">
        <v>63.7</v>
      </c>
      <c r="N3324" s="23">
        <v>518.16</v>
      </c>
      <c r="O3324" s="23">
        <v>193.04</v>
      </c>
      <c r="P3324" s="23">
        <v>161.798</v>
      </c>
      <c r="Q3324" s="37" t="s">
        <v>96</v>
      </c>
      <c r="R3324" s="28">
        <v>4</v>
      </c>
      <c r="S3324" s="24" t="s">
        <v>132</v>
      </c>
      <c r="T3324" s="38" t="s">
        <v>96</v>
      </c>
      <c r="U3324" s="27" cm="1">
        <f t="array" ref="U3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325" hidden="1" spans="1:21">
      <c r="A3325" s="36" t="s">
        <v>3870</v>
      </c>
      <c r="B3325" s="36">
        <v>88</v>
      </c>
      <c r="C3325" s="36" t="s">
        <v>1865</v>
      </c>
      <c r="D3325" s="36" t="s">
        <v>132</v>
      </c>
      <c r="E3325" s="36" t="s">
        <v>2345</v>
      </c>
      <c r="F3325" s="36" t="s">
        <v>3873</v>
      </c>
      <c r="G3325" s="36" t="s">
        <v>41</v>
      </c>
      <c r="H3325" s="36" t="s">
        <v>135</v>
      </c>
      <c r="I3325" s="22"/>
      <c r="J3325" s="22" t="s">
        <v>132</v>
      </c>
      <c r="K3325" s="23">
        <v>205.3</v>
      </c>
      <c r="L3325" s="23">
        <v>78.3</v>
      </c>
      <c r="M3325" s="23">
        <v>61</v>
      </c>
      <c r="N3325" s="23">
        <v>521.462</v>
      </c>
      <c r="O3325" s="23">
        <v>198.882</v>
      </c>
      <c r="P3325" s="23">
        <v>154.94</v>
      </c>
      <c r="Q3325" s="37" t="s">
        <v>63</v>
      </c>
      <c r="R3325" s="28">
        <v>2.7</v>
      </c>
      <c r="S3325" s="24" t="s">
        <v>132</v>
      </c>
      <c r="T3325" s="38" t="s">
        <v>63</v>
      </c>
      <c r="U3325" s="27" cm="1">
        <f t="array" ref="U3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26" hidden="1" spans="1:21">
      <c r="A3326" s="36" t="s">
        <v>3870</v>
      </c>
      <c r="B3326" s="36">
        <v>88</v>
      </c>
      <c r="C3326" s="36" t="s">
        <v>1865</v>
      </c>
      <c r="D3326" s="36" t="s">
        <v>132</v>
      </c>
      <c r="E3326" s="36" t="s">
        <v>2345</v>
      </c>
      <c r="F3326" s="36" t="s">
        <v>3873</v>
      </c>
      <c r="G3326" s="36" t="s">
        <v>92</v>
      </c>
      <c r="H3326" s="36" t="s">
        <v>138</v>
      </c>
      <c r="I3326" s="22"/>
      <c r="J3326" s="22" t="s">
        <v>132</v>
      </c>
      <c r="K3326" s="23">
        <v>205.3</v>
      </c>
      <c r="L3326" s="23">
        <v>78.3</v>
      </c>
      <c r="M3326" s="23">
        <v>61</v>
      </c>
      <c r="N3326" s="23">
        <v>521.462</v>
      </c>
      <c r="O3326" s="23">
        <v>198.882</v>
      </c>
      <c r="P3326" s="23">
        <v>154.94</v>
      </c>
      <c r="Q3326" s="37" t="s">
        <v>96</v>
      </c>
      <c r="R3326" s="28">
        <v>2.7</v>
      </c>
      <c r="S3326" s="24" t="s">
        <v>132</v>
      </c>
      <c r="T3326" s="38" t="s">
        <v>96</v>
      </c>
      <c r="U3326" s="27" cm="1">
        <f t="array" ref="U3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27" ht="12.4" hidden="1" spans="1:21">
      <c r="A3327" s="36" t="s">
        <v>3870</v>
      </c>
      <c r="B3327" s="36">
        <v>88</v>
      </c>
      <c r="C3327" s="36" t="s">
        <v>1865</v>
      </c>
      <c r="D3327" s="36" t="s">
        <v>132</v>
      </c>
      <c r="E3327" s="36" t="s">
        <v>2354</v>
      </c>
      <c r="F3327" s="36" t="s">
        <v>3789</v>
      </c>
      <c r="G3327" s="36" t="s">
        <v>17</v>
      </c>
      <c r="H3327" s="36" t="s">
        <v>141</v>
      </c>
      <c r="I3327" s="22"/>
      <c r="J3327" s="22" t="s">
        <v>132</v>
      </c>
      <c r="K3327" s="23">
        <v>207</v>
      </c>
      <c r="L3327" s="23">
        <v>78.5</v>
      </c>
      <c r="M3327" s="23">
        <v>56.8</v>
      </c>
      <c r="N3327" s="23">
        <v>525.78</v>
      </c>
      <c r="O3327" s="23">
        <v>199.39</v>
      </c>
      <c r="P3327" s="23">
        <v>144.272</v>
      </c>
      <c r="Q3327" s="37" t="s">
        <v>2674</v>
      </c>
      <c r="R3327" s="28"/>
      <c r="S3327" s="24" t="s">
        <v>3201</v>
      </c>
      <c r="T3327" s="38" t="s">
        <v>2674</v>
      </c>
      <c r="U3327" s="27" t="str" cm="1">
        <f t="array" ref="U3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8" hidden="1" spans="1:21">
      <c r="A3328" s="36" t="s">
        <v>3870</v>
      </c>
      <c r="B3328" s="36">
        <v>88</v>
      </c>
      <c r="C3328" s="36" t="s">
        <v>1865</v>
      </c>
      <c r="D3328" s="36" t="s">
        <v>132</v>
      </c>
      <c r="E3328" s="36" t="s">
        <v>2354</v>
      </c>
      <c r="F3328" s="36" t="s">
        <v>3789</v>
      </c>
      <c r="G3328" s="36" t="s">
        <v>41</v>
      </c>
      <c r="H3328" s="36" t="s">
        <v>135</v>
      </c>
      <c r="I3328" s="22"/>
      <c r="J3328" s="22" t="s">
        <v>132</v>
      </c>
      <c r="K3328" s="23">
        <v>207</v>
      </c>
      <c r="L3328" s="23">
        <v>78.5</v>
      </c>
      <c r="M3328" s="23">
        <v>56.8</v>
      </c>
      <c r="N3328" s="23">
        <v>525.78</v>
      </c>
      <c r="O3328" s="23">
        <v>199.39</v>
      </c>
      <c r="P3328" s="23">
        <v>144.272</v>
      </c>
      <c r="Q3328" s="37" t="s">
        <v>63</v>
      </c>
      <c r="R3328" s="28">
        <v>1</v>
      </c>
      <c r="S3328" s="24" t="s">
        <v>132</v>
      </c>
      <c r="T3328" s="38" t="s">
        <v>63</v>
      </c>
      <c r="U3328" s="27" cm="1">
        <f t="array" ref="U3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329" hidden="1" spans="1:21">
      <c r="A3329" s="36" t="s">
        <v>3870</v>
      </c>
      <c r="B3329" s="36">
        <v>88</v>
      </c>
      <c r="C3329" s="36" t="s">
        <v>1865</v>
      </c>
      <c r="D3329" s="36" t="s">
        <v>132</v>
      </c>
      <c r="E3329" s="36" t="s">
        <v>2354</v>
      </c>
      <c r="F3329" s="36" t="s">
        <v>3789</v>
      </c>
      <c r="G3329" s="36" t="s">
        <v>92</v>
      </c>
      <c r="H3329" s="36" t="s">
        <v>138</v>
      </c>
      <c r="I3329" s="22"/>
      <c r="J3329" s="22" t="s">
        <v>132</v>
      </c>
      <c r="K3329" s="23">
        <v>207</v>
      </c>
      <c r="L3329" s="23">
        <v>78.5</v>
      </c>
      <c r="M3329" s="23">
        <v>56.8</v>
      </c>
      <c r="N3329" s="23">
        <v>525.78</v>
      </c>
      <c r="O3329" s="23">
        <v>199.39</v>
      </c>
      <c r="P3329" s="23">
        <v>144.272</v>
      </c>
      <c r="Q3329" s="37" t="s">
        <v>96</v>
      </c>
      <c r="R3329" s="28">
        <v>1</v>
      </c>
      <c r="S3329" s="24" t="s">
        <v>132</v>
      </c>
      <c r="T3329" s="38" t="s">
        <v>96</v>
      </c>
      <c r="U3329" s="27" cm="1">
        <f t="array" ref="U3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330" ht="12.4" hidden="1" spans="1:21">
      <c r="A3330" s="36" t="s">
        <v>3870</v>
      </c>
      <c r="B3330" s="36">
        <v>88</v>
      </c>
      <c r="C3330" s="36" t="s">
        <v>132</v>
      </c>
      <c r="D3330" s="36" t="s">
        <v>132</v>
      </c>
      <c r="E3330" s="36" t="s">
        <v>2371</v>
      </c>
      <c r="F3330" s="36" t="s">
        <v>2699</v>
      </c>
      <c r="G3330" s="36" t="s">
        <v>17</v>
      </c>
      <c r="H3330" s="36" t="s">
        <v>141</v>
      </c>
      <c r="I3330" s="22"/>
      <c r="J3330" s="22" t="s">
        <v>132</v>
      </c>
      <c r="K3330" s="23">
        <v>218.4</v>
      </c>
      <c r="L3330" s="23">
        <v>80.8</v>
      </c>
      <c r="M3330" s="23">
        <v>56</v>
      </c>
      <c r="N3330" s="23">
        <v>554.736</v>
      </c>
      <c r="O3330" s="23">
        <v>205.232</v>
      </c>
      <c r="P3330" s="23">
        <v>142.24</v>
      </c>
      <c r="Q3330" s="37" t="s">
        <v>2674</v>
      </c>
      <c r="R3330" s="28"/>
      <c r="S3330" s="24" t="s">
        <v>3874</v>
      </c>
      <c r="T3330" s="38" t="s">
        <v>2674</v>
      </c>
      <c r="U3330" s="27" t="str" cm="1">
        <f t="array" ref="U3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1" hidden="1" spans="1:21">
      <c r="A3331" s="36" t="s">
        <v>3870</v>
      </c>
      <c r="B3331" s="36">
        <v>88</v>
      </c>
      <c r="C3331" s="36" t="s">
        <v>132</v>
      </c>
      <c r="D3331" s="36" t="s">
        <v>132</v>
      </c>
      <c r="E3331" s="36" t="s">
        <v>2371</v>
      </c>
      <c r="F3331" s="36" t="s">
        <v>2699</v>
      </c>
      <c r="G3331" s="36" t="s">
        <v>41</v>
      </c>
      <c r="H3331" s="36" t="s">
        <v>135</v>
      </c>
      <c r="I3331" s="22"/>
      <c r="J3331" s="22" t="s">
        <v>132</v>
      </c>
      <c r="K3331" s="23">
        <v>218.4</v>
      </c>
      <c r="L3331" s="23">
        <v>80.8</v>
      </c>
      <c r="M3331" s="23">
        <v>56</v>
      </c>
      <c r="N3331" s="23">
        <v>554.736</v>
      </c>
      <c r="O3331" s="23">
        <v>205.232</v>
      </c>
      <c r="P3331" s="23">
        <v>142.24</v>
      </c>
      <c r="Q3331" s="37" t="s">
        <v>69</v>
      </c>
      <c r="R3331" s="28">
        <v>13.6</v>
      </c>
      <c r="S3331" s="24" t="s">
        <v>132</v>
      </c>
      <c r="T3331" s="38" t="s">
        <v>69</v>
      </c>
      <c r="U3331" s="27" cm="1">
        <f t="array" ref="U3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332" ht="12.4" hidden="1" spans="1:21">
      <c r="A3332" s="36" t="s">
        <v>3870</v>
      </c>
      <c r="B3332" s="36">
        <v>88</v>
      </c>
      <c r="C3332" s="36" t="s">
        <v>132</v>
      </c>
      <c r="D3332" s="36" t="s">
        <v>132</v>
      </c>
      <c r="E3332" s="36" t="s">
        <v>2371</v>
      </c>
      <c r="F3332" s="36" t="s">
        <v>2699</v>
      </c>
      <c r="G3332" s="36" t="s">
        <v>92</v>
      </c>
      <c r="H3332" s="36" t="s">
        <v>138</v>
      </c>
      <c r="I3332" s="22"/>
      <c r="J3332" s="22" t="s">
        <v>132</v>
      </c>
      <c r="K3332" s="23">
        <v>218.4</v>
      </c>
      <c r="L3332" s="23">
        <v>80.8</v>
      </c>
      <c r="M3332" s="23">
        <v>56</v>
      </c>
      <c r="N3332" s="23">
        <v>554.736</v>
      </c>
      <c r="O3332" s="23">
        <v>205.232</v>
      </c>
      <c r="P3332" s="23">
        <v>142.24</v>
      </c>
      <c r="Q3332" s="37" t="s">
        <v>2674</v>
      </c>
      <c r="R3332" s="28"/>
      <c r="S3332" s="24" t="s">
        <v>2744</v>
      </c>
      <c r="T3332" s="38" t="s">
        <v>2674</v>
      </c>
      <c r="U3332" s="27" t="str" cm="1">
        <f t="array" ref="U3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3" ht="12.4" hidden="1" spans="1:21">
      <c r="A3333" s="36" t="s">
        <v>3870</v>
      </c>
      <c r="B3333" s="36">
        <v>88</v>
      </c>
      <c r="C3333" s="36" t="s">
        <v>132</v>
      </c>
      <c r="D3333" s="36" t="s">
        <v>132</v>
      </c>
      <c r="E3333" s="36" t="s">
        <v>2357</v>
      </c>
      <c r="F3333" s="36" t="s">
        <v>2702</v>
      </c>
      <c r="G3333" s="36" t="s">
        <v>17</v>
      </c>
      <c r="H3333" s="36" t="s">
        <v>168</v>
      </c>
      <c r="I3333" s="22"/>
      <c r="J3333" s="22" t="s">
        <v>132</v>
      </c>
      <c r="K3333" s="23">
        <v>212</v>
      </c>
      <c r="L3333" s="23">
        <v>77.2</v>
      </c>
      <c r="M3333" s="23">
        <v>55.8</v>
      </c>
      <c r="N3333" s="23">
        <v>538.48</v>
      </c>
      <c r="O3333" s="23">
        <v>196.088</v>
      </c>
      <c r="P3333" s="23">
        <v>141.732</v>
      </c>
      <c r="Q3333" s="37" t="s">
        <v>2674</v>
      </c>
      <c r="R3333" s="28"/>
      <c r="S3333" s="24" t="s">
        <v>2842</v>
      </c>
      <c r="T3333" s="38" t="s">
        <v>2674</v>
      </c>
      <c r="U3333" s="27" t="str" cm="1">
        <f t="array" ref="U3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4" hidden="1" spans="1:21">
      <c r="A3334" s="36" t="s">
        <v>3870</v>
      </c>
      <c r="B3334" s="36">
        <v>88</v>
      </c>
      <c r="C3334" s="36" t="s">
        <v>132</v>
      </c>
      <c r="D3334" s="36" t="s">
        <v>132</v>
      </c>
      <c r="E3334" s="36" t="s">
        <v>2357</v>
      </c>
      <c r="F3334" s="36" t="s">
        <v>2702</v>
      </c>
      <c r="G3334" s="36" t="s">
        <v>41</v>
      </c>
      <c r="H3334" s="36" t="s">
        <v>135</v>
      </c>
      <c r="I3334" s="22"/>
      <c r="J3334" s="22" t="s">
        <v>132</v>
      </c>
      <c r="K3334" s="23">
        <v>212</v>
      </c>
      <c r="L3334" s="23">
        <v>77.2</v>
      </c>
      <c r="M3334" s="23">
        <v>55.8</v>
      </c>
      <c r="N3334" s="23">
        <v>538.48</v>
      </c>
      <c r="O3334" s="23">
        <v>196.088</v>
      </c>
      <c r="P3334" s="23">
        <v>141.732</v>
      </c>
      <c r="Q3334" s="37" t="s">
        <v>66</v>
      </c>
      <c r="R3334" s="28">
        <v>6</v>
      </c>
      <c r="S3334" s="24" t="s">
        <v>132</v>
      </c>
      <c r="T3334" s="38" t="s">
        <v>66</v>
      </c>
      <c r="U3334" s="27" cm="1">
        <f t="array" ref="U3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335" hidden="1" spans="1:21">
      <c r="A3335" s="36" t="s">
        <v>3870</v>
      </c>
      <c r="B3335" s="36">
        <v>88</v>
      </c>
      <c r="C3335" s="36" t="s">
        <v>132</v>
      </c>
      <c r="D3335" s="36" t="s">
        <v>132</v>
      </c>
      <c r="E3335" s="36" t="s">
        <v>2357</v>
      </c>
      <c r="F3335" s="36" t="s">
        <v>2702</v>
      </c>
      <c r="G3335" s="36" t="s">
        <v>92</v>
      </c>
      <c r="H3335" s="36" t="s">
        <v>138</v>
      </c>
      <c r="I3335" s="22"/>
      <c r="J3335" s="22" t="s">
        <v>132</v>
      </c>
      <c r="K3335" s="23">
        <v>212</v>
      </c>
      <c r="L3335" s="23">
        <v>77.2</v>
      </c>
      <c r="M3335" s="23">
        <v>55.8</v>
      </c>
      <c r="N3335" s="23">
        <v>538.48</v>
      </c>
      <c r="O3335" s="23">
        <v>196.088</v>
      </c>
      <c r="P3335" s="23">
        <v>141.732</v>
      </c>
      <c r="Q3335" s="37" t="s">
        <v>98</v>
      </c>
      <c r="R3335" s="28">
        <v>6</v>
      </c>
      <c r="S3335" s="24" t="s">
        <v>132</v>
      </c>
      <c r="T3335" s="38" t="s">
        <v>98</v>
      </c>
      <c r="U3335" s="27" cm="1">
        <f t="array" ref="U3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336" ht="12.4" hidden="1" spans="1:21">
      <c r="A3336" s="36" t="s">
        <v>3870</v>
      </c>
      <c r="B3336" s="36">
        <v>88</v>
      </c>
      <c r="C3336" s="36" t="s">
        <v>132</v>
      </c>
      <c r="D3336" s="36" t="s">
        <v>132</v>
      </c>
      <c r="E3336" s="36" t="s">
        <v>2357</v>
      </c>
      <c r="F3336" s="36" t="s">
        <v>3217</v>
      </c>
      <c r="G3336" s="36" t="s">
        <v>17</v>
      </c>
      <c r="H3336" s="36" t="s">
        <v>141</v>
      </c>
      <c r="I3336" s="22"/>
      <c r="J3336" s="22" t="s">
        <v>132</v>
      </c>
      <c r="K3336" s="23">
        <v>215</v>
      </c>
      <c r="L3336" s="23">
        <v>78.6</v>
      </c>
      <c r="M3336" s="23">
        <v>55</v>
      </c>
      <c r="N3336" s="23">
        <v>546.1</v>
      </c>
      <c r="O3336" s="23">
        <v>199.644</v>
      </c>
      <c r="P3336" s="23">
        <v>139.7</v>
      </c>
      <c r="Q3336" s="37" t="s">
        <v>2674</v>
      </c>
      <c r="R3336" s="28"/>
      <c r="S3336" s="24" t="s">
        <v>3875</v>
      </c>
      <c r="T3336" s="38" t="s">
        <v>2674</v>
      </c>
      <c r="U3336" s="27" t="str" cm="1">
        <f t="array" ref="U3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7" ht="12.4" hidden="1" spans="1:21">
      <c r="A3337" s="36" t="s">
        <v>3870</v>
      </c>
      <c r="B3337" s="36">
        <v>88</v>
      </c>
      <c r="C3337" s="36" t="s">
        <v>132</v>
      </c>
      <c r="D3337" s="36" t="s">
        <v>132</v>
      </c>
      <c r="E3337" s="36" t="s">
        <v>2357</v>
      </c>
      <c r="F3337" s="36" t="s">
        <v>2704</v>
      </c>
      <c r="G3337" s="36" t="s">
        <v>17</v>
      </c>
      <c r="H3337" s="36" t="s">
        <v>168</v>
      </c>
      <c r="I3337" s="22"/>
      <c r="J3337" s="22" t="s">
        <v>132</v>
      </c>
      <c r="K3337" s="23">
        <v>213.9</v>
      </c>
      <c r="L3337" s="23">
        <v>77.9</v>
      </c>
      <c r="M3337" s="23">
        <v>56.6</v>
      </c>
      <c r="N3337" s="23">
        <v>543.306</v>
      </c>
      <c r="O3337" s="23">
        <v>197.866</v>
      </c>
      <c r="P3337" s="23">
        <v>143.764</v>
      </c>
      <c r="Q3337" s="37" t="s">
        <v>2674</v>
      </c>
      <c r="R3337" s="28"/>
      <c r="S3337" s="24" t="s">
        <v>2731</v>
      </c>
      <c r="T3337" s="38" t="s">
        <v>2674</v>
      </c>
      <c r="U3337" s="27" t="str" cm="1">
        <f t="array" ref="U3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8" hidden="1" spans="1:21">
      <c r="A3338" s="36" t="s">
        <v>3870</v>
      </c>
      <c r="B3338" s="36">
        <v>88</v>
      </c>
      <c r="C3338" s="36" t="s">
        <v>132</v>
      </c>
      <c r="D3338" s="36" t="s">
        <v>132</v>
      </c>
      <c r="E3338" s="36" t="s">
        <v>2357</v>
      </c>
      <c r="F3338" s="36" t="s">
        <v>2704</v>
      </c>
      <c r="G3338" s="36" t="s">
        <v>41</v>
      </c>
      <c r="H3338" s="36" t="s">
        <v>135</v>
      </c>
      <c r="I3338" s="22"/>
      <c r="J3338" s="22" t="s">
        <v>132</v>
      </c>
      <c r="K3338" s="23">
        <v>215</v>
      </c>
      <c r="L3338" s="23">
        <v>78.6</v>
      </c>
      <c r="M3338" s="23">
        <v>55</v>
      </c>
      <c r="N3338" s="23">
        <v>546.1</v>
      </c>
      <c r="O3338" s="23">
        <v>199.644</v>
      </c>
      <c r="P3338" s="23">
        <v>139.7</v>
      </c>
      <c r="Q3338" s="37" t="s">
        <v>66</v>
      </c>
      <c r="R3338" s="28">
        <v>3</v>
      </c>
      <c r="S3338" s="24" t="s">
        <v>132</v>
      </c>
      <c r="T3338" s="38" t="s">
        <v>66</v>
      </c>
      <c r="U3338" s="27" cm="1">
        <f t="array" ref="U3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339" hidden="1" spans="1:21">
      <c r="A3339" s="36" t="s">
        <v>3870</v>
      </c>
      <c r="B3339" s="36">
        <v>88</v>
      </c>
      <c r="C3339" s="36" t="s">
        <v>132</v>
      </c>
      <c r="D3339" s="36" t="s">
        <v>132</v>
      </c>
      <c r="E3339" s="36" t="s">
        <v>2357</v>
      </c>
      <c r="F3339" s="36" t="s">
        <v>2704</v>
      </c>
      <c r="G3339" s="36" t="s">
        <v>92</v>
      </c>
      <c r="H3339" s="36" t="s">
        <v>138</v>
      </c>
      <c r="I3339" s="22"/>
      <c r="J3339" s="22" t="s">
        <v>132</v>
      </c>
      <c r="K3339" s="23">
        <v>215</v>
      </c>
      <c r="L3339" s="23">
        <v>78.6</v>
      </c>
      <c r="M3339" s="23">
        <v>55</v>
      </c>
      <c r="N3339" s="23">
        <v>546.1</v>
      </c>
      <c r="O3339" s="23">
        <v>199.644</v>
      </c>
      <c r="P3339" s="23">
        <v>139.7</v>
      </c>
      <c r="Q3339" s="37" t="s">
        <v>98</v>
      </c>
      <c r="R3339" s="28">
        <v>3</v>
      </c>
      <c r="S3339" s="24" t="s">
        <v>132</v>
      </c>
      <c r="T3339" s="38" t="s">
        <v>98</v>
      </c>
      <c r="U3339" s="27" cm="1">
        <f t="array" ref="U3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340" ht="12.4" hidden="1" spans="1:21">
      <c r="A3340" s="36" t="s">
        <v>3870</v>
      </c>
      <c r="B3340" s="36">
        <v>88</v>
      </c>
      <c r="C3340" s="36" t="s">
        <v>132</v>
      </c>
      <c r="D3340" s="36" t="s">
        <v>132</v>
      </c>
      <c r="E3340" s="36" t="s">
        <v>2357</v>
      </c>
      <c r="F3340" s="36" t="s">
        <v>2705</v>
      </c>
      <c r="G3340" s="36" t="s">
        <v>17</v>
      </c>
      <c r="H3340" s="36" t="s">
        <v>168</v>
      </c>
      <c r="I3340" s="22"/>
      <c r="J3340" s="22" t="s">
        <v>132</v>
      </c>
      <c r="K3340" s="23">
        <v>214.4</v>
      </c>
      <c r="L3340" s="23">
        <v>77.9</v>
      </c>
      <c r="M3340" s="23">
        <v>56.3</v>
      </c>
      <c r="N3340" s="23">
        <v>544.576</v>
      </c>
      <c r="O3340" s="23">
        <v>197.866</v>
      </c>
      <c r="P3340" s="23">
        <v>143.002</v>
      </c>
      <c r="Q3340" s="37" t="s">
        <v>2674</v>
      </c>
      <c r="R3340" s="28"/>
      <c r="S3340" s="24" t="s">
        <v>3876</v>
      </c>
      <c r="T3340" s="38" t="s">
        <v>2674</v>
      </c>
      <c r="U3340" s="27" t="str" cm="1">
        <f t="array" ref="U3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41" hidden="1" spans="1:21">
      <c r="A3341" s="36" t="s">
        <v>3870</v>
      </c>
      <c r="B3341" s="36">
        <v>88</v>
      </c>
      <c r="C3341" s="36" t="s">
        <v>132</v>
      </c>
      <c r="D3341" s="36" t="s">
        <v>132</v>
      </c>
      <c r="E3341" s="36" t="s">
        <v>2357</v>
      </c>
      <c r="F3341" s="36" t="s">
        <v>2705</v>
      </c>
      <c r="G3341" s="36" t="s">
        <v>41</v>
      </c>
      <c r="H3341" s="36" t="s">
        <v>135</v>
      </c>
      <c r="I3341" s="22"/>
      <c r="J3341" s="22" t="s">
        <v>132</v>
      </c>
      <c r="K3341" s="23">
        <v>214.4</v>
      </c>
      <c r="L3341" s="23">
        <v>77.9</v>
      </c>
      <c r="M3341" s="23">
        <v>55</v>
      </c>
      <c r="N3341" s="23">
        <v>544.576</v>
      </c>
      <c r="O3341" s="23">
        <v>197.866</v>
      </c>
      <c r="P3341" s="23">
        <v>139.7</v>
      </c>
      <c r="Q3341" s="37" t="s">
        <v>66</v>
      </c>
      <c r="R3341" s="28">
        <v>3.6</v>
      </c>
      <c r="S3341" s="24" t="s">
        <v>132</v>
      </c>
      <c r="T3341" s="38" t="s">
        <v>66</v>
      </c>
      <c r="U3341" s="27" cm="1">
        <f t="array" ref="U3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342" hidden="1" spans="1:21">
      <c r="A3342" s="36" t="s">
        <v>3870</v>
      </c>
      <c r="B3342" s="36">
        <v>88</v>
      </c>
      <c r="C3342" s="36" t="s">
        <v>132</v>
      </c>
      <c r="D3342" s="36" t="s">
        <v>132</v>
      </c>
      <c r="E3342" s="36" t="s">
        <v>2357</v>
      </c>
      <c r="F3342" s="36" t="s">
        <v>2705</v>
      </c>
      <c r="G3342" s="36" t="s">
        <v>92</v>
      </c>
      <c r="H3342" s="36" t="s">
        <v>138</v>
      </c>
      <c r="I3342" s="22"/>
      <c r="J3342" s="22" t="s">
        <v>132</v>
      </c>
      <c r="K3342" s="23">
        <v>214.4</v>
      </c>
      <c r="L3342" s="23">
        <v>77.9</v>
      </c>
      <c r="M3342" s="23">
        <v>56.3</v>
      </c>
      <c r="N3342" s="23">
        <v>544.576</v>
      </c>
      <c r="O3342" s="23">
        <v>197.866</v>
      </c>
      <c r="P3342" s="23">
        <v>143.002</v>
      </c>
      <c r="Q3342" s="37" t="s">
        <v>98</v>
      </c>
      <c r="R3342" s="28">
        <v>3.6</v>
      </c>
      <c r="S3342" s="24" t="s">
        <v>132</v>
      </c>
      <c r="T3342" s="38" t="s">
        <v>98</v>
      </c>
      <c r="U3342" s="27" cm="1">
        <f t="array" ref="U3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343" ht="12.4" hidden="1" spans="1:21">
      <c r="A3343" s="36" t="s">
        <v>3870</v>
      </c>
      <c r="B3343" s="36">
        <v>88</v>
      </c>
      <c r="C3343" s="36" t="s">
        <v>132</v>
      </c>
      <c r="D3343" s="36" t="s">
        <v>132</v>
      </c>
      <c r="E3343" s="36" t="s">
        <v>2357</v>
      </c>
      <c r="F3343" s="36" t="s">
        <v>2707</v>
      </c>
      <c r="G3343" s="36" t="s">
        <v>17</v>
      </c>
      <c r="H3343" s="36" t="s">
        <v>168</v>
      </c>
      <c r="I3343" s="22"/>
      <c r="J3343" s="22" t="s">
        <v>132</v>
      </c>
      <c r="K3343" s="23">
        <v>215.3</v>
      </c>
      <c r="L3343" s="23">
        <v>78</v>
      </c>
      <c r="M3343" s="23">
        <v>55.9</v>
      </c>
      <c r="N3343" s="23">
        <v>546.862</v>
      </c>
      <c r="O3343" s="23">
        <v>198.12</v>
      </c>
      <c r="P3343" s="23">
        <v>141.986</v>
      </c>
      <c r="Q3343" s="37" t="s">
        <v>2674</v>
      </c>
      <c r="R3343" s="28"/>
      <c r="S3343" s="24" t="s">
        <v>3877</v>
      </c>
      <c r="T3343" s="38" t="s">
        <v>2674</v>
      </c>
      <c r="U3343" s="27" t="str" cm="1">
        <f t="array" ref="U3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44" hidden="1" spans="1:21">
      <c r="A3344" s="36" t="s">
        <v>3870</v>
      </c>
      <c r="B3344" s="36">
        <v>88</v>
      </c>
      <c r="C3344" s="36" t="s">
        <v>132</v>
      </c>
      <c r="D3344" s="36" t="s">
        <v>132</v>
      </c>
      <c r="E3344" s="36" t="s">
        <v>2357</v>
      </c>
      <c r="F3344" s="36" t="s">
        <v>2707</v>
      </c>
      <c r="G3344" s="36" t="s">
        <v>41</v>
      </c>
      <c r="H3344" s="36" t="s">
        <v>135</v>
      </c>
      <c r="I3344" s="22"/>
      <c r="J3344" s="22" t="s">
        <v>132</v>
      </c>
      <c r="K3344" s="23">
        <v>215.3</v>
      </c>
      <c r="L3344" s="23">
        <v>78</v>
      </c>
      <c r="M3344" s="23">
        <v>55.9</v>
      </c>
      <c r="N3344" s="23">
        <v>546.862</v>
      </c>
      <c r="O3344" s="23">
        <v>198.12</v>
      </c>
      <c r="P3344" s="23">
        <v>141.986</v>
      </c>
      <c r="Q3344" s="37" t="s">
        <v>66</v>
      </c>
      <c r="R3344" s="28">
        <v>2.7</v>
      </c>
      <c r="S3344" s="24" t="s">
        <v>132</v>
      </c>
      <c r="T3344" s="38" t="s">
        <v>66</v>
      </c>
      <c r="U3344" s="27" cm="1">
        <f t="array" ref="U3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45" hidden="1" spans="1:21">
      <c r="A3345" s="36" t="s">
        <v>3870</v>
      </c>
      <c r="B3345" s="36">
        <v>88</v>
      </c>
      <c r="C3345" s="36" t="s">
        <v>132</v>
      </c>
      <c r="D3345" s="36" t="s">
        <v>132</v>
      </c>
      <c r="E3345" s="36" t="s">
        <v>2357</v>
      </c>
      <c r="F3345" s="36" t="s">
        <v>2707</v>
      </c>
      <c r="G3345" s="36" t="s">
        <v>92</v>
      </c>
      <c r="H3345" s="36" t="s">
        <v>138</v>
      </c>
      <c r="I3345" s="22"/>
      <c r="J3345" s="22" t="s">
        <v>132</v>
      </c>
      <c r="K3345" s="23">
        <v>215.3</v>
      </c>
      <c r="L3345" s="23">
        <v>78</v>
      </c>
      <c r="M3345" s="23">
        <v>55.9</v>
      </c>
      <c r="N3345" s="23">
        <v>546.862</v>
      </c>
      <c r="O3345" s="23">
        <v>198.12</v>
      </c>
      <c r="P3345" s="23">
        <v>141.986</v>
      </c>
      <c r="Q3345" s="37" t="s">
        <v>98</v>
      </c>
      <c r="R3345" s="28">
        <v>2.7</v>
      </c>
      <c r="S3345" s="24" t="s">
        <v>132</v>
      </c>
      <c r="T3345" s="38" t="s">
        <v>98</v>
      </c>
      <c r="U3345" s="27" cm="1">
        <f t="array" ref="U3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46" hidden="1" spans="1:21">
      <c r="A3346" s="36" t="s">
        <v>3870</v>
      </c>
      <c r="B3346" s="36">
        <v>88</v>
      </c>
      <c r="C3346" s="36" t="s">
        <v>1866</v>
      </c>
      <c r="D3346" s="36" t="s">
        <v>132</v>
      </c>
      <c r="E3346" s="36" t="s">
        <v>2468</v>
      </c>
      <c r="F3346" s="36" t="s">
        <v>2710</v>
      </c>
      <c r="G3346" s="36" t="s">
        <v>41</v>
      </c>
      <c r="H3346" s="36" t="s">
        <v>135</v>
      </c>
      <c r="I3346" s="22"/>
      <c r="J3346" s="22" t="s">
        <v>132</v>
      </c>
      <c r="K3346" s="23">
        <v>216.9</v>
      </c>
      <c r="L3346" s="23">
        <v>80</v>
      </c>
      <c r="M3346" s="23">
        <v>54.7</v>
      </c>
      <c r="N3346" s="23">
        <v>550.926</v>
      </c>
      <c r="O3346" s="23">
        <v>203.2</v>
      </c>
      <c r="P3346" s="23">
        <v>138.938</v>
      </c>
      <c r="Q3346" s="37" t="s">
        <v>66</v>
      </c>
      <c r="R3346" s="28">
        <v>1.1</v>
      </c>
      <c r="S3346" s="24" t="s">
        <v>132</v>
      </c>
      <c r="T3346" s="38" t="s">
        <v>66</v>
      </c>
      <c r="U3346" s="27" cm="1">
        <f t="array" ref="U3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347" hidden="1" spans="1:21">
      <c r="A3347" s="36" t="s">
        <v>3870</v>
      </c>
      <c r="B3347" s="36">
        <v>88</v>
      </c>
      <c r="C3347" s="36" t="s">
        <v>1866</v>
      </c>
      <c r="D3347" s="36" t="s">
        <v>132</v>
      </c>
      <c r="E3347" s="36" t="s">
        <v>2468</v>
      </c>
      <c r="F3347" s="36" t="s">
        <v>2710</v>
      </c>
      <c r="G3347" s="36" t="s">
        <v>92</v>
      </c>
      <c r="H3347" s="36" t="s">
        <v>138</v>
      </c>
      <c r="I3347" s="22"/>
      <c r="J3347" s="22" t="s">
        <v>132</v>
      </c>
      <c r="K3347" s="23">
        <v>216.9</v>
      </c>
      <c r="L3347" s="23">
        <v>80</v>
      </c>
      <c r="M3347" s="23">
        <v>55.5</v>
      </c>
      <c r="N3347" s="23">
        <v>550.926</v>
      </c>
      <c r="O3347" s="23">
        <v>203.2</v>
      </c>
      <c r="P3347" s="23">
        <v>140.97</v>
      </c>
      <c r="Q3347" s="37" t="s">
        <v>98</v>
      </c>
      <c r="R3347" s="28">
        <v>1.1</v>
      </c>
      <c r="S3347" s="24" t="s">
        <v>132</v>
      </c>
      <c r="T3347" s="38" t="s">
        <v>98</v>
      </c>
      <c r="U3347" s="27" cm="1">
        <f t="array" ref="U3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348" ht="12.4" hidden="1" spans="1:21">
      <c r="A3348" s="36" t="s">
        <v>3870</v>
      </c>
      <c r="B3348" s="36">
        <v>88</v>
      </c>
      <c r="C3348" s="36" t="s">
        <v>1866</v>
      </c>
      <c r="D3348" s="36" t="s">
        <v>132</v>
      </c>
      <c r="E3348" s="36" t="s">
        <v>2468</v>
      </c>
      <c r="F3348" s="36" t="s">
        <v>3878</v>
      </c>
      <c r="G3348" s="36" t="s">
        <v>17</v>
      </c>
      <c r="H3348" s="36" t="s">
        <v>141</v>
      </c>
      <c r="I3348" s="22"/>
      <c r="J3348" s="22" t="s">
        <v>132</v>
      </c>
      <c r="K3348" s="23">
        <v>220</v>
      </c>
      <c r="L3348" s="23">
        <v>79.7</v>
      </c>
      <c r="M3348" s="23">
        <v>54.4</v>
      </c>
      <c r="N3348" s="23">
        <v>558.8</v>
      </c>
      <c r="O3348" s="23">
        <v>202.438</v>
      </c>
      <c r="P3348" s="23">
        <v>138.176</v>
      </c>
      <c r="Q3348" s="37" t="s">
        <v>2674</v>
      </c>
      <c r="R3348" s="28"/>
      <c r="S3348" s="24" t="s">
        <v>3879</v>
      </c>
      <c r="T3348" s="38" t="s">
        <v>2674</v>
      </c>
      <c r="U3348" s="27" t="str" cm="1">
        <f t="array" ref="U3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49" hidden="1" spans="1:21">
      <c r="A3349" s="36" t="s">
        <v>3870</v>
      </c>
      <c r="B3349" s="36">
        <v>88</v>
      </c>
      <c r="C3349" s="36" t="s">
        <v>1866</v>
      </c>
      <c r="D3349" s="36" t="s">
        <v>132</v>
      </c>
      <c r="E3349" s="36" t="s">
        <v>2468</v>
      </c>
      <c r="F3349" s="36" t="s">
        <v>2711</v>
      </c>
      <c r="G3349" s="36" t="s">
        <v>41</v>
      </c>
      <c r="H3349" s="36" t="s">
        <v>135</v>
      </c>
      <c r="I3349" s="22"/>
      <c r="J3349" s="22" t="s">
        <v>132</v>
      </c>
      <c r="K3349" s="23">
        <v>220</v>
      </c>
      <c r="L3349" s="23">
        <v>79.7</v>
      </c>
      <c r="M3349" s="23">
        <v>54.4</v>
      </c>
      <c r="N3349" s="23">
        <v>558.8</v>
      </c>
      <c r="O3349" s="23">
        <v>202.438</v>
      </c>
      <c r="P3349" s="23">
        <v>138.176</v>
      </c>
      <c r="Q3349" s="37" t="s">
        <v>69</v>
      </c>
      <c r="R3349" s="28">
        <v>12</v>
      </c>
      <c r="S3349" s="24" t="s">
        <v>132</v>
      </c>
      <c r="T3349" s="38" t="s">
        <v>69</v>
      </c>
      <c r="U3349" s="27" cm="1">
        <f t="array" ref="U3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350" ht="12.4" hidden="1" spans="1:21">
      <c r="A3350" s="36" t="s">
        <v>3870</v>
      </c>
      <c r="B3350" s="36">
        <v>88</v>
      </c>
      <c r="C3350" s="36" t="s">
        <v>1866</v>
      </c>
      <c r="D3350" s="36" t="s">
        <v>132</v>
      </c>
      <c r="E3350" s="36" t="s">
        <v>2468</v>
      </c>
      <c r="F3350" s="36" t="s">
        <v>2957</v>
      </c>
      <c r="G3350" s="36" t="s">
        <v>92</v>
      </c>
      <c r="H3350" s="36" t="s">
        <v>138</v>
      </c>
      <c r="I3350" s="22"/>
      <c r="J3350" s="22" t="s">
        <v>132</v>
      </c>
      <c r="K3350" s="23">
        <v>220</v>
      </c>
      <c r="L3350" s="23">
        <v>79.7</v>
      </c>
      <c r="M3350" s="23">
        <v>54.4</v>
      </c>
      <c r="N3350" s="23">
        <v>558.8</v>
      </c>
      <c r="O3350" s="23">
        <v>202.438</v>
      </c>
      <c r="P3350" s="23">
        <v>138.176</v>
      </c>
      <c r="Q3350" s="37" t="s">
        <v>2674</v>
      </c>
      <c r="R3350" s="28"/>
      <c r="S3350" s="24" t="s">
        <v>3880</v>
      </c>
      <c r="T3350" s="38" t="s">
        <v>2674</v>
      </c>
      <c r="U3350" s="27" t="str" cm="1">
        <f t="array" ref="U3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51" hidden="1" spans="1:21">
      <c r="A3351" s="36" t="s">
        <v>3870</v>
      </c>
      <c r="B3351" s="36">
        <v>88</v>
      </c>
      <c r="C3351" s="36" t="s">
        <v>1866</v>
      </c>
      <c r="D3351" s="36" t="s">
        <v>132</v>
      </c>
      <c r="E3351" s="36" t="s">
        <v>2468</v>
      </c>
      <c r="F3351" s="36" t="s">
        <v>2712</v>
      </c>
      <c r="G3351" s="36" t="s">
        <v>41</v>
      </c>
      <c r="H3351" s="36" t="s">
        <v>135</v>
      </c>
      <c r="I3351" s="22"/>
      <c r="J3351" s="22" t="s">
        <v>132</v>
      </c>
      <c r="K3351" s="23">
        <v>217</v>
      </c>
      <c r="L3351" s="23">
        <v>80</v>
      </c>
      <c r="M3351" s="23">
        <v>54.1</v>
      </c>
      <c r="N3351" s="23">
        <v>551.18</v>
      </c>
      <c r="O3351" s="23">
        <v>203.2</v>
      </c>
      <c r="P3351" s="23">
        <v>137.414</v>
      </c>
      <c r="Q3351" s="37" t="s">
        <v>66</v>
      </c>
      <c r="R3351" s="28">
        <v>1</v>
      </c>
      <c r="S3351" s="24" t="s">
        <v>132</v>
      </c>
      <c r="T3351" s="38" t="s">
        <v>66</v>
      </c>
      <c r="U3351" s="27" cm="1">
        <f t="array" ref="U3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352" hidden="1" spans="1:21">
      <c r="A3352" s="36" t="s">
        <v>3870</v>
      </c>
      <c r="B3352" s="36">
        <v>88</v>
      </c>
      <c r="C3352" s="36" t="s">
        <v>1866</v>
      </c>
      <c r="D3352" s="36" t="s">
        <v>132</v>
      </c>
      <c r="E3352" s="36" t="s">
        <v>2468</v>
      </c>
      <c r="F3352" s="36" t="s">
        <v>2713</v>
      </c>
      <c r="G3352" s="36" t="s">
        <v>92</v>
      </c>
      <c r="H3352" s="36" t="s">
        <v>138</v>
      </c>
      <c r="I3352" s="22"/>
      <c r="J3352" s="22" t="s">
        <v>132</v>
      </c>
      <c r="K3352" s="23">
        <v>217.8</v>
      </c>
      <c r="L3352" s="23">
        <v>80</v>
      </c>
      <c r="M3352" s="23">
        <v>55.5</v>
      </c>
      <c r="N3352" s="23">
        <v>553.212</v>
      </c>
      <c r="O3352" s="23">
        <v>203.2</v>
      </c>
      <c r="P3352" s="23">
        <v>140.97</v>
      </c>
      <c r="Q3352" s="37" t="s">
        <v>98</v>
      </c>
      <c r="R3352" s="28">
        <v>0.2</v>
      </c>
      <c r="S3352" s="24" t="s">
        <v>132</v>
      </c>
      <c r="T3352" s="38" t="s">
        <v>98</v>
      </c>
      <c r="U3352" s="27" cm="1">
        <f t="array" ref="U3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353" hidden="1" spans="1:21">
      <c r="A3353" s="36" t="s">
        <v>3870</v>
      </c>
      <c r="B3353" s="36">
        <v>88</v>
      </c>
      <c r="C3353" s="36" t="s">
        <v>1866</v>
      </c>
      <c r="D3353" s="36" t="s">
        <v>132</v>
      </c>
      <c r="E3353" s="36" t="s">
        <v>2468</v>
      </c>
      <c r="F3353" s="36" t="s">
        <v>2810</v>
      </c>
      <c r="G3353" s="36" t="s">
        <v>41</v>
      </c>
      <c r="H3353" s="36" t="s">
        <v>135</v>
      </c>
      <c r="I3353" s="22"/>
      <c r="J3353" s="22" t="s">
        <v>132</v>
      </c>
      <c r="K3353" s="23">
        <v>218.6</v>
      </c>
      <c r="L3353" s="23">
        <v>80</v>
      </c>
      <c r="M3353" s="23">
        <v>54.1</v>
      </c>
      <c r="N3353" s="23">
        <v>555.244</v>
      </c>
      <c r="O3353" s="23">
        <v>203.2</v>
      </c>
      <c r="P3353" s="23">
        <v>137.414</v>
      </c>
      <c r="Q3353" s="37" t="s">
        <v>69</v>
      </c>
      <c r="R3353" s="28">
        <v>13.4</v>
      </c>
      <c r="S3353" s="24" t="s">
        <v>132</v>
      </c>
      <c r="T3353" s="38" t="s">
        <v>69</v>
      </c>
      <c r="U3353" s="27" cm="1">
        <f t="array" ref="U3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354" ht="12.4" hidden="1" spans="1:21">
      <c r="A3354" s="36" t="s">
        <v>3870</v>
      </c>
      <c r="B3354" s="36">
        <v>88</v>
      </c>
      <c r="C3354" s="36" t="s">
        <v>1866</v>
      </c>
      <c r="D3354" s="36" t="s">
        <v>132</v>
      </c>
      <c r="E3354" s="36" t="s">
        <v>2468</v>
      </c>
      <c r="F3354" s="36" t="s">
        <v>2714</v>
      </c>
      <c r="G3354" s="36" t="s">
        <v>92</v>
      </c>
      <c r="H3354" s="36" t="s">
        <v>138</v>
      </c>
      <c r="I3354" s="22"/>
      <c r="J3354" s="22" t="s">
        <v>132</v>
      </c>
      <c r="K3354" s="23">
        <v>218.6</v>
      </c>
      <c r="L3354" s="23">
        <v>80</v>
      </c>
      <c r="M3354" s="23">
        <v>54.7</v>
      </c>
      <c r="N3354" s="23">
        <v>555.244</v>
      </c>
      <c r="O3354" s="23">
        <v>203.2</v>
      </c>
      <c r="P3354" s="23">
        <v>138.938</v>
      </c>
      <c r="Q3354" s="37" t="s">
        <v>2674</v>
      </c>
      <c r="R3354" s="28"/>
      <c r="S3354" s="24" t="s">
        <v>3541</v>
      </c>
      <c r="T3354" s="38" t="s">
        <v>2674</v>
      </c>
      <c r="U3354" s="27" t="str" cm="1">
        <f t="array" ref="U3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55" hidden="1" spans="1:21">
      <c r="A3355" s="36" t="s">
        <v>3870</v>
      </c>
      <c r="B3355" s="36">
        <v>88</v>
      </c>
      <c r="C3355" s="36" t="s">
        <v>1866</v>
      </c>
      <c r="D3355" s="36" t="s">
        <v>132</v>
      </c>
      <c r="E3355" s="36" t="s">
        <v>2468</v>
      </c>
      <c r="F3355" s="36" t="s">
        <v>2716</v>
      </c>
      <c r="G3355" s="36" t="s">
        <v>41</v>
      </c>
      <c r="H3355" s="36" t="s">
        <v>135</v>
      </c>
      <c r="I3355" s="22"/>
      <c r="J3355" s="22" t="s">
        <v>132</v>
      </c>
      <c r="K3355" s="23">
        <v>219.1</v>
      </c>
      <c r="L3355" s="23">
        <v>79.9</v>
      </c>
      <c r="M3355" s="23">
        <v>54.7</v>
      </c>
      <c r="N3355" s="23">
        <v>556.514</v>
      </c>
      <c r="O3355" s="23">
        <v>202.946</v>
      </c>
      <c r="P3355" s="23">
        <v>138.938</v>
      </c>
      <c r="Q3355" s="37" t="s">
        <v>69</v>
      </c>
      <c r="R3355" s="28">
        <v>12.9</v>
      </c>
      <c r="S3355" s="24" t="s">
        <v>132</v>
      </c>
      <c r="T3355" s="38" t="s">
        <v>69</v>
      </c>
      <c r="U3355" s="27" cm="1">
        <f t="array" ref="U3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3356" ht="12.4" hidden="1" spans="1:21">
      <c r="A3356" s="36" t="s">
        <v>3870</v>
      </c>
      <c r="B3356" s="36">
        <v>88</v>
      </c>
      <c r="C3356" s="36" t="s">
        <v>1866</v>
      </c>
      <c r="D3356" s="36" t="s">
        <v>132</v>
      </c>
      <c r="E3356" s="36" t="s">
        <v>2468</v>
      </c>
      <c r="F3356" s="36" t="s">
        <v>2716</v>
      </c>
      <c r="G3356" s="36" t="s">
        <v>92</v>
      </c>
      <c r="H3356" s="36" t="s">
        <v>138</v>
      </c>
      <c r="I3356" s="22"/>
      <c r="J3356" s="22" t="s">
        <v>132</v>
      </c>
      <c r="K3356" s="23">
        <v>219.1</v>
      </c>
      <c r="L3356" s="23">
        <v>79.9</v>
      </c>
      <c r="M3356" s="23">
        <v>55.5</v>
      </c>
      <c r="N3356" s="23">
        <v>556.514</v>
      </c>
      <c r="O3356" s="23">
        <v>202.946</v>
      </c>
      <c r="P3356" s="23">
        <v>140.97</v>
      </c>
      <c r="Q3356" s="37" t="s">
        <v>2674</v>
      </c>
      <c r="R3356" s="28"/>
      <c r="S3356" s="24" t="s">
        <v>2806</v>
      </c>
      <c r="T3356" s="38" t="s">
        <v>2674</v>
      </c>
      <c r="U3356" s="27" t="str" cm="1">
        <f t="array" ref="U3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57" hidden="1" spans="1:21">
      <c r="A3357" s="36" t="s">
        <v>3870</v>
      </c>
      <c r="B3357" s="36">
        <v>88</v>
      </c>
      <c r="C3357" s="36" t="s">
        <v>1866</v>
      </c>
      <c r="D3357" s="36" t="s">
        <v>132</v>
      </c>
      <c r="E3357" s="36" t="s">
        <v>2587</v>
      </c>
      <c r="F3357" s="36" t="s">
        <v>2720</v>
      </c>
      <c r="G3357" s="36" t="s">
        <v>41</v>
      </c>
      <c r="H3357" s="36" t="s">
        <v>135</v>
      </c>
      <c r="I3357" s="22"/>
      <c r="J3357" s="22" t="s">
        <v>132</v>
      </c>
      <c r="K3357" s="23">
        <v>220.2</v>
      </c>
      <c r="L3357" s="23">
        <v>79.5</v>
      </c>
      <c r="M3357" s="23">
        <v>53.4</v>
      </c>
      <c r="N3357" s="23">
        <v>559.308</v>
      </c>
      <c r="O3357" s="23">
        <v>201.93</v>
      </c>
      <c r="P3357" s="23">
        <v>135.636</v>
      </c>
      <c r="Q3357" s="37" t="s">
        <v>69</v>
      </c>
      <c r="R3357" s="28">
        <v>11.8</v>
      </c>
      <c r="S3357" s="24" t="s">
        <v>132</v>
      </c>
      <c r="T3357" s="38" t="s">
        <v>69</v>
      </c>
      <c r="U3357" s="27" cm="1">
        <f t="array" ref="U3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358" ht="12.4" hidden="1" spans="1:21">
      <c r="A3358" s="36" t="s">
        <v>3870</v>
      </c>
      <c r="B3358" s="36">
        <v>88</v>
      </c>
      <c r="C3358" s="36" t="s">
        <v>1866</v>
      </c>
      <c r="D3358" s="36" t="s">
        <v>132</v>
      </c>
      <c r="E3358" s="36" t="s">
        <v>2587</v>
      </c>
      <c r="F3358" s="36" t="s">
        <v>2720</v>
      </c>
      <c r="G3358" s="36" t="s">
        <v>92</v>
      </c>
      <c r="H3358" s="36" t="s">
        <v>138</v>
      </c>
      <c r="I3358" s="22"/>
      <c r="J3358" s="22" t="s">
        <v>132</v>
      </c>
      <c r="K3358" s="23">
        <v>220.2</v>
      </c>
      <c r="L3358" s="23">
        <v>79.5</v>
      </c>
      <c r="M3358" s="23">
        <v>53.4</v>
      </c>
      <c r="N3358" s="23">
        <v>559.308</v>
      </c>
      <c r="O3358" s="23">
        <v>201.93</v>
      </c>
      <c r="P3358" s="23">
        <v>135.636</v>
      </c>
      <c r="Q3358" s="37" t="s">
        <v>2674</v>
      </c>
      <c r="R3358" s="28"/>
      <c r="S3358" s="24" t="s">
        <v>2718</v>
      </c>
      <c r="T3358" s="38" t="s">
        <v>2674</v>
      </c>
      <c r="U3358" s="27" t="str" cm="1">
        <f t="array" ref="U3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59" ht="12.4" hidden="1" spans="1:21">
      <c r="A3359" s="36" t="s">
        <v>3870</v>
      </c>
      <c r="B3359" s="36">
        <v>88</v>
      </c>
      <c r="C3359" s="36" t="s">
        <v>1866</v>
      </c>
      <c r="D3359" s="36" t="s">
        <v>132</v>
      </c>
      <c r="E3359" s="36" t="s">
        <v>2587</v>
      </c>
      <c r="F3359" s="36" t="s">
        <v>2724</v>
      </c>
      <c r="G3359" s="36" t="s">
        <v>17</v>
      </c>
      <c r="H3359" s="36" t="s">
        <v>168</v>
      </c>
      <c r="I3359" s="22"/>
      <c r="J3359" s="22" t="s">
        <v>132</v>
      </c>
      <c r="K3359" s="23">
        <v>228.3</v>
      </c>
      <c r="L3359" s="23">
        <v>79.5</v>
      </c>
      <c r="M3359" s="23">
        <v>57.1</v>
      </c>
      <c r="N3359" s="23">
        <v>579.882</v>
      </c>
      <c r="O3359" s="23">
        <v>201.93</v>
      </c>
      <c r="P3359" s="23">
        <v>145.034</v>
      </c>
      <c r="Q3359" s="37" t="s">
        <v>2674</v>
      </c>
      <c r="R3359" s="28"/>
      <c r="S3359" s="24" t="s">
        <v>2725</v>
      </c>
      <c r="T3359" s="38" t="s">
        <v>2674</v>
      </c>
      <c r="U3359" s="27" t="str" cm="1">
        <f t="array" ref="U3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0" hidden="1" spans="1:21">
      <c r="A3360" s="36" t="s">
        <v>3870</v>
      </c>
      <c r="B3360" s="36">
        <v>88</v>
      </c>
      <c r="C3360" s="36" t="s">
        <v>1866</v>
      </c>
      <c r="D3360" s="36"/>
      <c r="E3360" s="36" t="s">
        <v>2587</v>
      </c>
      <c r="F3360" s="36" t="s">
        <v>2724</v>
      </c>
      <c r="G3360" s="36" t="s">
        <v>41</v>
      </c>
      <c r="H3360" s="36" t="s">
        <v>135</v>
      </c>
      <c r="I3360" s="22"/>
      <c r="J3360" s="22"/>
      <c r="K3360" s="23">
        <v>226.8</v>
      </c>
      <c r="L3360" s="23">
        <v>79.8</v>
      </c>
      <c r="M3360" s="23">
        <v>53.6</v>
      </c>
      <c r="N3360" s="23">
        <v>576.072</v>
      </c>
      <c r="O3360" s="23">
        <v>202.692</v>
      </c>
      <c r="P3360" s="23">
        <v>136.144</v>
      </c>
      <c r="Q3360" s="37" t="s">
        <v>69</v>
      </c>
      <c r="R3360" s="28">
        <v>5.2</v>
      </c>
      <c r="S3360" s="24" t="s">
        <v>132</v>
      </c>
      <c r="T3360" s="38" t="s">
        <v>69</v>
      </c>
      <c r="U3360" s="27" cm="1">
        <f t="array" ref="U3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361" ht="12.4" hidden="1" spans="1:21">
      <c r="A3361" s="36" t="s">
        <v>3870</v>
      </c>
      <c r="B3361" s="36">
        <v>88</v>
      </c>
      <c r="C3361" s="36" t="s">
        <v>1866</v>
      </c>
      <c r="D3361" s="36"/>
      <c r="E3361" s="36" t="s">
        <v>2587</v>
      </c>
      <c r="F3361" s="36" t="s">
        <v>2724</v>
      </c>
      <c r="G3361" s="36" t="s">
        <v>92</v>
      </c>
      <c r="H3361" s="36" t="s">
        <v>138</v>
      </c>
      <c r="I3361" s="22"/>
      <c r="J3361" s="22"/>
      <c r="K3361" s="23">
        <v>222.1</v>
      </c>
      <c r="L3361" s="23">
        <v>79.5</v>
      </c>
      <c r="M3361" s="23">
        <v>54.3</v>
      </c>
      <c r="N3361" s="23">
        <v>564.134</v>
      </c>
      <c r="O3361" s="23">
        <v>201.93</v>
      </c>
      <c r="P3361" s="23">
        <v>137.922</v>
      </c>
      <c r="Q3361" s="37" t="s">
        <v>2674</v>
      </c>
      <c r="R3361" s="28"/>
      <c r="S3361" s="24" t="s">
        <v>3881</v>
      </c>
      <c r="T3361" s="38" t="s">
        <v>2674</v>
      </c>
      <c r="U3361" s="27" t="str" cm="1">
        <f t="array" ref="U3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2" hidden="1" spans="1:21">
      <c r="A3362" s="36" t="s">
        <v>3870</v>
      </c>
      <c r="B3362" s="36">
        <v>88</v>
      </c>
      <c r="C3362" s="36" t="s">
        <v>1866</v>
      </c>
      <c r="D3362" s="36" t="s">
        <v>132</v>
      </c>
      <c r="E3362" s="36" t="s">
        <v>2587</v>
      </c>
      <c r="F3362" s="36" t="s">
        <v>2726</v>
      </c>
      <c r="G3362" s="36" t="s">
        <v>41</v>
      </c>
      <c r="H3362" s="36" t="s">
        <v>135</v>
      </c>
      <c r="I3362" s="22"/>
      <c r="J3362" s="22" t="s">
        <v>132</v>
      </c>
      <c r="K3362" s="23">
        <v>225</v>
      </c>
      <c r="L3362" s="23">
        <v>79.5</v>
      </c>
      <c r="M3362" s="23">
        <v>53.4</v>
      </c>
      <c r="N3362" s="23">
        <v>571.5</v>
      </c>
      <c r="O3362" s="23">
        <v>201.93</v>
      </c>
      <c r="P3362" s="23">
        <v>135.636</v>
      </c>
      <c r="Q3362" s="37" t="s">
        <v>69</v>
      </c>
      <c r="R3362" s="28">
        <v>7</v>
      </c>
      <c r="S3362" s="24" t="s">
        <v>132</v>
      </c>
      <c r="T3362" s="38" t="s">
        <v>69</v>
      </c>
      <c r="U3362" s="27" cm="1">
        <f t="array" ref="U3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363" ht="12.4" hidden="1" spans="1:21">
      <c r="A3363" s="36" t="s">
        <v>3870</v>
      </c>
      <c r="B3363" s="36">
        <v>88</v>
      </c>
      <c r="C3363" s="36" t="s">
        <v>1866</v>
      </c>
      <c r="D3363" s="36" t="s">
        <v>132</v>
      </c>
      <c r="E3363" s="36" t="s">
        <v>2587</v>
      </c>
      <c r="F3363" s="36" t="s">
        <v>2726</v>
      </c>
      <c r="G3363" s="36" t="s">
        <v>92</v>
      </c>
      <c r="H3363" s="36" t="s">
        <v>138</v>
      </c>
      <c r="I3363" s="22"/>
      <c r="J3363" s="22" t="s">
        <v>132</v>
      </c>
      <c r="K3363" s="23">
        <v>226.8</v>
      </c>
      <c r="L3363" s="23">
        <v>79.8</v>
      </c>
      <c r="M3363" s="23">
        <v>53.2</v>
      </c>
      <c r="N3363" s="23">
        <v>576.072</v>
      </c>
      <c r="O3363" s="23">
        <v>202.692</v>
      </c>
      <c r="P3363" s="23">
        <v>135.128</v>
      </c>
      <c r="Q3363" s="37" t="s">
        <v>2674</v>
      </c>
      <c r="R3363" s="28"/>
      <c r="S3363" s="24" t="s">
        <v>2735</v>
      </c>
      <c r="T3363" s="38" t="s">
        <v>2674</v>
      </c>
      <c r="U3363" s="27" t="str" cm="1">
        <f t="array" ref="U3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4" ht="12.4" hidden="1" spans="1:21">
      <c r="A3364" s="36" t="s">
        <v>3870</v>
      </c>
      <c r="B3364" s="36">
        <v>88</v>
      </c>
      <c r="C3364" s="36" t="s">
        <v>1866</v>
      </c>
      <c r="D3364" s="36" t="s">
        <v>132</v>
      </c>
      <c r="E3364" s="36" t="s">
        <v>2587</v>
      </c>
      <c r="F3364" s="36" t="s">
        <v>2729</v>
      </c>
      <c r="G3364" s="36" t="s">
        <v>17</v>
      </c>
      <c r="H3364" s="36" t="s">
        <v>168</v>
      </c>
      <c r="I3364" s="22"/>
      <c r="J3364" s="22" t="s">
        <v>132</v>
      </c>
      <c r="K3364" s="23">
        <v>231.2</v>
      </c>
      <c r="L3364" s="23">
        <v>79.5</v>
      </c>
      <c r="M3364" s="23">
        <v>53.6</v>
      </c>
      <c r="N3364" s="23">
        <v>587.248</v>
      </c>
      <c r="O3364" s="23">
        <v>201.93</v>
      </c>
      <c r="P3364" s="23">
        <v>136.144</v>
      </c>
      <c r="Q3364" s="37" t="s">
        <v>2674</v>
      </c>
      <c r="R3364" s="28"/>
      <c r="S3364" s="24" t="s">
        <v>3882</v>
      </c>
      <c r="T3364" s="38" t="s">
        <v>2674</v>
      </c>
      <c r="U3364" s="27" t="str" cm="1">
        <f t="array" ref="U3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5" hidden="1" spans="1:21">
      <c r="A3365" s="36" t="s">
        <v>3870</v>
      </c>
      <c r="B3365" s="36">
        <v>88</v>
      </c>
      <c r="C3365" s="36" t="s">
        <v>1866</v>
      </c>
      <c r="D3365" s="36" t="s">
        <v>132</v>
      </c>
      <c r="E3365" s="36" t="s">
        <v>2587</v>
      </c>
      <c r="F3365" s="36" t="s">
        <v>2729</v>
      </c>
      <c r="G3365" s="36" t="s">
        <v>41</v>
      </c>
      <c r="H3365" s="36" t="s">
        <v>135</v>
      </c>
      <c r="I3365" s="22"/>
      <c r="J3365" s="22" t="s">
        <v>132</v>
      </c>
      <c r="K3365" s="23">
        <v>226.9</v>
      </c>
      <c r="L3365" s="23">
        <v>79.5</v>
      </c>
      <c r="M3365" s="23">
        <v>53.4</v>
      </c>
      <c r="N3365" s="23">
        <v>576.326</v>
      </c>
      <c r="O3365" s="23">
        <v>201.93</v>
      </c>
      <c r="P3365" s="23">
        <v>135.636</v>
      </c>
      <c r="Q3365" s="37" t="s">
        <v>69</v>
      </c>
      <c r="R3365" s="28">
        <v>5.1</v>
      </c>
      <c r="S3365" s="24" t="s">
        <v>132</v>
      </c>
      <c r="T3365" s="38" t="s">
        <v>69</v>
      </c>
      <c r="U3365" s="27" cm="1">
        <f t="array" ref="U3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66" ht="12.4" hidden="1" spans="1:21">
      <c r="A3366" s="36" t="s">
        <v>3870</v>
      </c>
      <c r="B3366" s="36">
        <v>88</v>
      </c>
      <c r="C3366" s="36" t="s">
        <v>1866</v>
      </c>
      <c r="D3366" s="36" t="s">
        <v>132</v>
      </c>
      <c r="E3366" s="36" t="s">
        <v>2587</v>
      </c>
      <c r="F3366" s="36" t="s">
        <v>2729</v>
      </c>
      <c r="G3366" s="36" t="s">
        <v>92</v>
      </c>
      <c r="H3366" s="36" t="s">
        <v>138</v>
      </c>
      <c r="I3366" s="22"/>
      <c r="J3366" s="22" t="s">
        <v>132</v>
      </c>
      <c r="K3366" s="23">
        <v>226.9</v>
      </c>
      <c r="L3366" s="23">
        <v>79.5</v>
      </c>
      <c r="M3366" s="23">
        <v>53.6</v>
      </c>
      <c r="N3366" s="23">
        <v>576.326</v>
      </c>
      <c r="O3366" s="23">
        <v>201.93</v>
      </c>
      <c r="P3366" s="23">
        <v>136.144</v>
      </c>
      <c r="Q3366" s="37" t="s">
        <v>2674</v>
      </c>
      <c r="R3366" s="28"/>
      <c r="S3366" s="24" t="s">
        <v>3883</v>
      </c>
      <c r="T3366" s="38" t="s">
        <v>2674</v>
      </c>
      <c r="U3366" s="27" t="str" cm="1">
        <f t="array" ref="U3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7" ht="12.4" hidden="1" spans="1:21">
      <c r="A3367" s="36" t="s">
        <v>3870</v>
      </c>
      <c r="B3367" s="36">
        <v>88</v>
      </c>
      <c r="C3367" s="36" t="s">
        <v>1866</v>
      </c>
      <c r="D3367" s="36" t="s">
        <v>132</v>
      </c>
      <c r="E3367" s="36" t="s">
        <v>2587</v>
      </c>
      <c r="F3367" s="36" t="s">
        <v>2732</v>
      </c>
      <c r="G3367" s="36" t="s">
        <v>17</v>
      </c>
      <c r="H3367" s="36" t="s">
        <v>168</v>
      </c>
      <c r="I3367" s="22"/>
      <c r="J3367" s="22" t="s">
        <v>132</v>
      </c>
      <c r="K3367" s="23">
        <v>231.2</v>
      </c>
      <c r="L3367" s="23">
        <v>79.5</v>
      </c>
      <c r="M3367" s="23">
        <v>57.2</v>
      </c>
      <c r="N3367" s="23">
        <v>587.248</v>
      </c>
      <c r="O3367" s="23">
        <v>201.93</v>
      </c>
      <c r="P3367" s="23">
        <v>145.288</v>
      </c>
      <c r="Q3367" s="37" t="s">
        <v>2674</v>
      </c>
      <c r="R3367" s="28"/>
      <c r="S3367" s="24" t="s">
        <v>3882</v>
      </c>
      <c r="T3367" s="38" t="s">
        <v>2674</v>
      </c>
      <c r="U3367" s="27" t="str" cm="1">
        <f t="array" ref="U3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8" hidden="1" spans="1:21">
      <c r="A3368" s="36" t="s">
        <v>3870</v>
      </c>
      <c r="B3368" s="36">
        <v>88</v>
      </c>
      <c r="C3368" s="36" t="s">
        <v>1866</v>
      </c>
      <c r="D3368" s="36" t="s">
        <v>132</v>
      </c>
      <c r="E3368" s="36" t="s">
        <v>2587</v>
      </c>
      <c r="F3368" s="36" t="s">
        <v>2732</v>
      </c>
      <c r="G3368" s="36" t="s">
        <v>41</v>
      </c>
      <c r="H3368" s="36" t="s">
        <v>135</v>
      </c>
      <c r="I3368" s="22"/>
      <c r="J3368" s="22" t="s">
        <v>132</v>
      </c>
      <c r="K3368" s="23">
        <v>226.9</v>
      </c>
      <c r="L3368" s="23">
        <v>79.8</v>
      </c>
      <c r="M3368" s="23">
        <v>53.6</v>
      </c>
      <c r="N3368" s="23">
        <v>576.326</v>
      </c>
      <c r="O3368" s="23">
        <v>202.692</v>
      </c>
      <c r="P3368" s="23">
        <v>136.144</v>
      </c>
      <c r="Q3368" s="37" t="s">
        <v>69</v>
      </c>
      <c r="R3368" s="28">
        <v>5.1</v>
      </c>
      <c r="S3368" s="24" t="s">
        <v>132</v>
      </c>
      <c r="T3368" s="38" t="s">
        <v>69</v>
      </c>
      <c r="U3368" s="27" cm="1">
        <f t="array" ref="U3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69" ht="12.4" hidden="1" spans="1:21">
      <c r="A3369" s="36" t="s">
        <v>3870</v>
      </c>
      <c r="B3369" s="36">
        <v>88</v>
      </c>
      <c r="C3369" s="36" t="s">
        <v>1866</v>
      </c>
      <c r="D3369" s="36"/>
      <c r="E3369" s="36" t="s">
        <v>2587</v>
      </c>
      <c r="F3369" s="36" t="s">
        <v>2732</v>
      </c>
      <c r="G3369" s="36" t="s">
        <v>92</v>
      </c>
      <c r="H3369" s="36" t="s">
        <v>138</v>
      </c>
      <c r="I3369" s="22"/>
      <c r="J3369" s="22"/>
      <c r="K3369" s="23">
        <v>226.9</v>
      </c>
      <c r="L3369" s="23">
        <v>79.8</v>
      </c>
      <c r="M3369" s="23">
        <v>54.3</v>
      </c>
      <c r="N3369" s="23">
        <v>576.326</v>
      </c>
      <c r="O3369" s="23">
        <v>202.692</v>
      </c>
      <c r="P3369" s="23">
        <v>137.922</v>
      </c>
      <c r="Q3369" s="37" t="s">
        <v>2674</v>
      </c>
      <c r="R3369" s="28"/>
      <c r="S3369" s="24" t="s">
        <v>3883</v>
      </c>
      <c r="T3369" s="38" t="s">
        <v>2674</v>
      </c>
      <c r="U3369" s="27" t="str" cm="1">
        <f t="array" ref="U3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0" ht="12.4" hidden="1" spans="1:21">
      <c r="A3370" s="36" t="s">
        <v>3870</v>
      </c>
      <c r="B3370" s="36">
        <v>88</v>
      </c>
      <c r="C3370" s="36" t="s">
        <v>1866</v>
      </c>
      <c r="D3370" s="36" t="s">
        <v>132</v>
      </c>
      <c r="E3370" s="36" t="s">
        <v>2587</v>
      </c>
      <c r="F3370" s="36" t="s">
        <v>2736</v>
      </c>
      <c r="G3370" s="36" t="s">
        <v>17</v>
      </c>
      <c r="H3370" s="36" t="s">
        <v>168</v>
      </c>
      <c r="I3370" s="22"/>
      <c r="J3370" s="22" t="s">
        <v>132</v>
      </c>
      <c r="K3370" s="23">
        <v>231</v>
      </c>
      <c r="L3370" s="23">
        <v>80</v>
      </c>
      <c r="M3370" s="23">
        <v>57.1</v>
      </c>
      <c r="N3370" s="23">
        <v>586.74</v>
      </c>
      <c r="O3370" s="23">
        <v>203.2</v>
      </c>
      <c r="P3370" s="23">
        <v>145.034</v>
      </c>
      <c r="Q3370" s="37" t="s">
        <v>2674</v>
      </c>
      <c r="R3370" s="28"/>
      <c r="S3370" s="24" t="s">
        <v>3783</v>
      </c>
      <c r="T3370" s="38" t="s">
        <v>2674</v>
      </c>
      <c r="U3370" s="27" t="str" cm="1">
        <f t="array" ref="U3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1" ht="12.4" hidden="1" spans="1:21">
      <c r="A3371" s="36" t="s">
        <v>3870</v>
      </c>
      <c r="B3371" s="36">
        <v>88</v>
      </c>
      <c r="C3371" s="36" t="s">
        <v>1866</v>
      </c>
      <c r="D3371" s="36" t="s">
        <v>132</v>
      </c>
      <c r="E3371" s="36" t="s">
        <v>2587</v>
      </c>
      <c r="F3371" s="36" t="s">
        <v>2736</v>
      </c>
      <c r="G3371" s="36" t="s">
        <v>17</v>
      </c>
      <c r="H3371" s="36" t="s">
        <v>168</v>
      </c>
      <c r="I3371" s="22"/>
      <c r="J3371" s="22" t="s">
        <v>132</v>
      </c>
      <c r="K3371" s="23">
        <v>231</v>
      </c>
      <c r="L3371" s="23">
        <v>80</v>
      </c>
      <c r="M3371" s="23">
        <v>53.6</v>
      </c>
      <c r="N3371" s="23">
        <v>586.74</v>
      </c>
      <c r="O3371" s="23">
        <v>203.2</v>
      </c>
      <c r="P3371" s="23">
        <v>136.144</v>
      </c>
      <c r="Q3371" s="37" t="s">
        <v>2674</v>
      </c>
      <c r="R3371" s="28"/>
      <c r="S3371" s="24" t="s">
        <v>3783</v>
      </c>
      <c r="T3371" s="38" t="s">
        <v>2674</v>
      </c>
      <c r="U3371" s="27" t="str" cm="1">
        <f t="array" ref="U3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2" hidden="1" spans="1:21">
      <c r="A3372" s="36" t="s">
        <v>3870</v>
      </c>
      <c r="B3372" s="36">
        <v>88</v>
      </c>
      <c r="C3372" s="36" t="s">
        <v>1866</v>
      </c>
      <c r="D3372" s="36" t="s">
        <v>132</v>
      </c>
      <c r="E3372" s="36" t="s">
        <v>2587</v>
      </c>
      <c r="F3372" s="36" t="s">
        <v>2736</v>
      </c>
      <c r="G3372" s="36" t="s">
        <v>41</v>
      </c>
      <c r="H3372" s="36" t="s">
        <v>135</v>
      </c>
      <c r="I3372" s="22"/>
      <c r="J3372" s="22" t="s">
        <v>132</v>
      </c>
      <c r="K3372" s="23">
        <v>226.7</v>
      </c>
      <c r="L3372" s="23">
        <v>80</v>
      </c>
      <c r="M3372" s="23">
        <v>53.4</v>
      </c>
      <c r="N3372" s="23">
        <v>575.818</v>
      </c>
      <c r="O3372" s="23">
        <v>203.2</v>
      </c>
      <c r="P3372" s="23">
        <v>135.636</v>
      </c>
      <c r="Q3372" s="37" t="s">
        <v>69</v>
      </c>
      <c r="R3372" s="28">
        <v>5.3</v>
      </c>
      <c r="S3372" s="24" t="s">
        <v>132</v>
      </c>
      <c r="T3372" s="38" t="s">
        <v>69</v>
      </c>
      <c r="U3372" s="27" cm="1">
        <f t="array" ref="U3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373" ht="12.4" hidden="1" spans="1:21">
      <c r="A3373" s="36" t="s">
        <v>3870</v>
      </c>
      <c r="B3373" s="36">
        <v>88</v>
      </c>
      <c r="C3373" s="36" t="s">
        <v>1866</v>
      </c>
      <c r="D3373" s="36" t="s">
        <v>132</v>
      </c>
      <c r="E3373" s="36" t="s">
        <v>2587</v>
      </c>
      <c r="F3373" s="36" t="s">
        <v>2736</v>
      </c>
      <c r="G3373" s="36" t="s">
        <v>92</v>
      </c>
      <c r="H3373" s="36" t="s">
        <v>138</v>
      </c>
      <c r="I3373" s="22"/>
      <c r="J3373" s="22" t="s">
        <v>132</v>
      </c>
      <c r="K3373" s="23">
        <v>226.7</v>
      </c>
      <c r="L3373" s="23">
        <v>80</v>
      </c>
      <c r="M3373" s="23">
        <v>53.4</v>
      </c>
      <c r="N3373" s="23">
        <v>575.818</v>
      </c>
      <c r="O3373" s="23">
        <v>203.2</v>
      </c>
      <c r="P3373" s="23">
        <v>135.636</v>
      </c>
      <c r="Q3373" s="37" t="s">
        <v>2674</v>
      </c>
      <c r="R3373" s="28"/>
      <c r="S3373" s="24" t="s">
        <v>3884</v>
      </c>
      <c r="T3373" s="38" t="s">
        <v>2674</v>
      </c>
      <c r="U3373" s="27" t="str" cm="1">
        <f t="array" ref="U3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4" ht="12.4" hidden="1" spans="1:21">
      <c r="A3374" s="36" t="s">
        <v>3870</v>
      </c>
      <c r="B3374" s="36">
        <v>88</v>
      </c>
      <c r="C3374" s="36" t="s">
        <v>1866</v>
      </c>
      <c r="D3374" s="36" t="s">
        <v>132</v>
      </c>
      <c r="E3374" s="36" t="s">
        <v>2613</v>
      </c>
      <c r="F3374" s="36" t="s">
        <v>3885</v>
      </c>
      <c r="G3374" s="36" t="s">
        <v>17</v>
      </c>
      <c r="H3374" s="36" t="s">
        <v>168</v>
      </c>
      <c r="I3374" s="22"/>
      <c r="J3374" s="22" t="s">
        <v>132</v>
      </c>
      <c r="K3374" s="23">
        <v>217.1</v>
      </c>
      <c r="L3374" s="23">
        <v>79.8</v>
      </c>
      <c r="M3374" s="23">
        <v>58.5</v>
      </c>
      <c r="N3374" s="23">
        <v>551.434</v>
      </c>
      <c r="O3374" s="23">
        <v>202.692</v>
      </c>
      <c r="P3374" s="23">
        <v>148.59</v>
      </c>
      <c r="Q3374" s="37" t="s">
        <v>2674</v>
      </c>
      <c r="R3374" s="28"/>
      <c r="S3374" s="24" t="s">
        <v>3540</v>
      </c>
      <c r="T3374" s="38" t="s">
        <v>2674</v>
      </c>
      <c r="U3374" s="27" t="str" cm="1">
        <f t="array" ref="U3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5" hidden="1" spans="1:21">
      <c r="A3375" s="36" t="s">
        <v>3870</v>
      </c>
      <c r="B3375" s="36">
        <v>88</v>
      </c>
      <c r="C3375" s="36" t="s">
        <v>1866</v>
      </c>
      <c r="D3375" s="36"/>
      <c r="E3375" s="36" t="s">
        <v>2613</v>
      </c>
      <c r="F3375" s="36" t="s">
        <v>2738</v>
      </c>
      <c r="G3375" s="36" t="s">
        <v>41</v>
      </c>
      <c r="H3375" s="36" t="s">
        <v>135</v>
      </c>
      <c r="I3375" s="22"/>
      <c r="J3375" s="22"/>
      <c r="K3375" s="23">
        <v>217.5</v>
      </c>
      <c r="L3375" s="23">
        <v>76.8</v>
      </c>
      <c r="M3375" s="23">
        <v>54.5</v>
      </c>
      <c r="N3375" s="23">
        <v>552.45</v>
      </c>
      <c r="O3375" s="23">
        <v>195.072</v>
      </c>
      <c r="P3375" s="23">
        <v>138.43</v>
      </c>
      <c r="Q3375" s="37" t="s">
        <v>66</v>
      </c>
      <c r="R3375" s="28">
        <v>0.5</v>
      </c>
      <c r="S3375" s="24" t="s">
        <v>132</v>
      </c>
      <c r="T3375" s="38" t="s">
        <v>66</v>
      </c>
      <c r="U3375" s="27" cm="1">
        <f t="array" ref="U3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376" hidden="1" spans="1:21">
      <c r="A3376" s="36" t="s">
        <v>3870</v>
      </c>
      <c r="B3376" s="36">
        <v>88</v>
      </c>
      <c r="C3376" s="36" t="s">
        <v>1866</v>
      </c>
      <c r="D3376" s="36" t="s">
        <v>132</v>
      </c>
      <c r="E3376" s="36" t="s">
        <v>2613</v>
      </c>
      <c r="F3376" s="36" t="s">
        <v>2738</v>
      </c>
      <c r="G3376" s="36" t="s">
        <v>92</v>
      </c>
      <c r="H3376" s="36" t="s">
        <v>138</v>
      </c>
      <c r="I3376" s="22"/>
      <c r="J3376" s="22" t="s">
        <v>132</v>
      </c>
      <c r="K3376" s="23">
        <v>217.5</v>
      </c>
      <c r="L3376" s="23">
        <v>76.8</v>
      </c>
      <c r="M3376" s="23">
        <v>54.5</v>
      </c>
      <c r="N3376" s="23">
        <v>552.45</v>
      </c>
      <c r="O3376" s="23">
        <v>195.072</v>
      </c>
      <c r="P3376" s="23">
        <v>138.43</v>
      </c>
      <c r="Q3376" s="37" t="s">
        <v>98</v>
      </c>
      <c r="R3376" s="28">
        <v>0.5</v>
      </c>
      <c r="S3376" s="24" t="s">
        <v>132</v>
      </c>
      <c r="T3376" s="38" t="s">
        <v>98</v>
      </c>
      <c r="U3376" s="27" cm="1">
        <f t="array" ref="U3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377" ht="12.4" hidden="1" spans="1:21">
      <c r="A3377" s="36" t="s">
        <v>3870</v>
      </c>
      <c r="B3377" s="36">
        <v>88</v>
      </c>
      <c r="C3377" s="36" t="s">
        <v>1866</v>
      </c>
      <c r="D3377" s="36" t="s">
        <v>132</v>
      </c>
      <c r="E3377" s="36" t="s">
        <v>2613</v>
      </c>
      <c r="F3377" s="36" t="s">
        <v>2786</v>
      </c>
      <c r="G3377" s="36" t="s">
        <v>17</v>
      </c>
      <c r="H3377" s="36" t="s">
        <v>168</v>
      </c>
      <c r="I3377" s="22"/>
      <c r="J3377" s="22" t="s">
        <v>132</v>
      </c>
      <c r="K3377" s="23">
        <v>219.4</v>
      </c>
      <c r="L3377" s="23">
        <v>79.8</v>
      </c>
      <c r="M3377" s="23">
        <v>58.5</v>
      </c>
      <c r="N3377" s="23">
        <v>557.276</v>
      </c>
      <c r="O3377" s="23">
        <v>202.692</v>
      </c>
      <c r="P3377" s="23">
        <v>148.59</v>
      </c>
      <c r="Q3377" s="37" t="s">
        <v>2674</v>
      </c>
      <c r="R3377" s="28"/>
      <c r="S3377" s="24" t="s">
        <v>3886</v>
      </c>
      <c r="T3377" s="38" t="s">
        <v>2674</v>
      </c>
      <c r="U3377" s="27" t="str" cm="1">
        <f t="array" ref="U3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8" hidden="1" spans="1:21">
      <c r="A3378" s="36" t="s">
        <v>3870</v>
      </c>
      <c r="B3378" s="36">
        <v>88</v>
      </c>
      <c r="C3378" s="36" t="s">
        <v>1866</v>
      </c>
      <c r="D3378" s="36"/>
      <c r="E3378" s="36" t="s">
        <v>2613</v>
      </c>
      <c r="F3378" s="36" t="s">
        <v>2741</v>
      </c>
      <c r="G3378" s="36" t="s">
        <v>41</v>
      </c>
      <c r="H3378" s="36" t="s">
        <v>135</v>
      </c>
      <c r="I3378" s="22"/>
      <c r="J3378" s="22"/>
      <c r="K3378" s="23">
        <v>218.4</v>
      </c>
      <c r="L3378" s="23">
        <v>76.3</v>
      </c>
      <c r="M3378" s="23">
        <v>54.7</v>
      </c>
      <c r="N3378" s="23">
        <v>554.736</v>
      </c>
      <c r="O3378" s="23">
        <v>193.802</v>
      </c>
      <c r="P3378" s="23">
        <v>138.938</v>
      </c>
      <c r="Q3378" s="37" t="s">
        <v>69</v>
      </c>
      <c r="R3378" s="28">
        <v>13.6</v>
      </c>
      <c r="S3378" s="24" t="s">
        <v>132</v>
      </c>
      <c r="T3378" s="38" t="s">
        <v>69</v>
      </c>
      <c r="U3378" s="27" cm="1">
        <f t="array" ref="U3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379" ht="12.4" hidden="1" spans="1:21">
      <c r="A3379" s="36" t="s">
        <v>3870</v>
      </c>
      <c r="B3379" s="36">
        <v>88</v>
      </c>
      <c r="C3379" s="36" t="s">
        <v>1866</v>
      </c>
      <c r="D3379" s="36" t="s">
        <v>132</v>
      </c>
      <c r="E3379" s="36" t="s">
        <v>2613</v>
      </c>
      <c r="F3379" s="36" t="s">
        <v>2741</v>
      </c>
      <c r="G3379" s="36" t="s">
        <v>92</v>
      </c>
      <c r="H3379" s="36" t="s">
        <v>138</v>
      </c>
      <c r="I3379" s="22"/>
      <c r="J3379" s="22" t="s">
        <v>132</v>
      </c>
      <c r="K3379" s="23">
        <v>218.4</v>
      </c>
      <c r="L3379" s="23">
        <v>76.3</v>
      </c>
      <c r="M3379" s="23">
        <v>56.7</v>
      </c>
      <c r="N3379" s="23">
        <v>554.736</v>
      </c>
      <c r="O3379" s="23">
        <v>193.802</v>
      </c>
      <c r="P3379" s="23">
        <v>144.018</v>
      </c>
      <c r="Q3379" s="37" t="s">
        <v>2674</v>
      </c>
      <c r="R3379" s="28"/>
      <c r="S3379" s="24" t="s">
        <v>2744</v>
      </c>
      <c r="T3379" s="38" t="s">
        <v>2674</v>
      </c>
      <c r="U3379" s="27" t="str" cm="1">
        <f t="array" ref="U3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80" ht="12.4" hidden="1" spans="1:21">
      <c r="A3380" s="36" t="s">
        <v>3870</v>
      </c>
      <c r="B3380" s="36">
        <v>88</v>
      </c>
      <c r="C3380" s="36" t="s">
        <v>1866</v>
      </c>
      <c r="D3380" s="36" t="s">
        <v>132</v>
      </c>
      <c r="E3380" s="36" t="s">
        <v>2613</v>
      </c>
      <c r="F3380" s="36" t="s">
        <v>3744</v>
      </c>
      <c r="G3380" s="36" t="s">
        <v>17</v>
      </c>
      <c r="H3380" s="36" t="s">
        <v>168</v>
      </c>
      <c r="I3380" s="22"/>
      <c r="J3380" s="22" t="s">
        <v>132</v>
      </c>
      <c r="K3380" s="23">
        <v>220.3</v>
      </c>
      <c r="L3380" s="23">
        <v>79.8</v>
      </c>
      <c r="M3380" s="23">
        <v>58.5</v>
      </c>
      <c r="N3380" s="23">
        <v>559.562</v>
      </c>
      <c r="O3380" s="23">
        <v>202.692</v>
      </c>
      <c r="P3380" s="23">
        <v>148.59</v>
      </c>
      <c r="Q3380" s="37" t="s">
        <v>2674</v>
      </c>
      <c r="R3380" s="28"/>
      <c r="S3380" s="24" t="s">
        <v>2749</v>
      </c>
      <c r="T3380" s="38" t="s">
        <v>2674</v>
      </c>
      <c r="U3380" s="27" t="str" cm="1">
        <f t="array" ref="U3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81" hidden="1" spans="1:21">
      <c r="A3381" s="36" t="s">
        <v>3870</v>
      </c>
      <c r="B3381" s="36">
        <v>88</v>
      </c>
      <c r="C3381" s="36" t="s">
        <v>1866</v>
      </c>
      <c r="D3381" s="36" t="s">
        <v>132</v>
      </c>
      <c r="E3381" s="36" t="s">
        <v>2613</v>
      </c>
      <c r="F3381" s="36" t="s">
        <v>3744</v>
      </c>
      <c r="G3381" s="36" t="s">
        <v>41</v>
      </c>
      <c r="H3381" s="36" t="s">
        <v>135</v>
      </c>
      <c r="I3381" s="22"/>
      <c r="J3381" s="22" t="s">
        <v>132</v>
      </c>
      <c r="K3381" s="23">
        <v>218.1</v>
      </c>
      <c r="L3381" s="23">
        <v>76.3</v>
      </c>
      <c r="M3381" s="23">
        <v>54.5</v>
      </c>
      <c r="N3381" s="23">
        <v>553.974</v>
      </c>
      <c r="O3381" s="23">
        <v>193.802</v>
      </c>
      <c r="P3381" s="23">
        <v>138.43</v>
      </c>
      <c r="Q3381" s="37" t="s">
        <v>69</v>
      </c>
      <c r="R3381" s="28">
        <v>13.9</v>
      </c>
      <c r="S3381" s="24" t="s">
        <v>132</v>
      </c>
      <c r="T3381" s="38" t="s">
        <v>69</v>
      </c>
      <c r="U3381" s="27" cm="1">
        <f t="array" ref="U3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382" ht="12.4" hidden="1" spans="1:21">
      <c r="A3382" s="36" t="s">
        <v>3870</v>
      </c>
      <c r="B3382" s="36">
        <v>88</v>
      </c>
      <c r="C3382" s="36" t="s">
        <v>1866</v>
      </c>
      <c r="D3382" s="36" t="s">
        <v>132</v>
      </c>
      <c r="E3382" s="36" t="s">
        <v>2613</v>
      </c>
      <c r="F3382" s="36" t="s">
        <v>3744</v>
      </c>
      <c r="G3382" s="36" t="s">
        <v>92</v>
      </c>
      <c r="H3382" s="36" t="s">
        <v>138</v>
      </c>
      <c r="I3382" s="22"/>
      <c r="J3382" s="22" t="s">
        <v>132</v>
      </c>
      <c r="K3382" s="23">
        <v>218.1</v>
      </c>
      <c r="L3382" s="23">
        <v>76.3</v>
      </c>
      <c r="M3382" s="23">
        <v>56.7</v>
      </c>
      <c r="N3382" s="23">
        <v>553.974</v>
      </c>
      <c r="O3382" s="23">
        <v>193.802</v>
      </c>
      <c r="P3382" s="23">
        <v>144.018</v>
      </c>
      <c r="Q3382" s="37" t="s">
        <v>2674</v>
      </c>
      <c r="R3382" s="28"/>
      <c r="S3382" s="24" t="s">
        <v>3887</v>
      </c>
      <c r="T3382" s="38" t="s">
        <v>2674</v>
      </c>
      <c r="U3382" s="27" t="str" cm="1">
        <f t="array" ref="U3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83" hidden="1" spans="1:21">
      <c r="A3383" s="36" t="s">
        <v>3870</v>
      </c>
      <c r="B3383" s="36">
        <v>88</v>
      </c>
      <c r="C3383" s="36" t="s">
        <v>1866</v>
      </c>
      <c r="D3383" s="36" t="s">
        <v>132</v>
      </c>
      <c r="E3383" s="36" t="s">
        <v>2861</v>
      </c>
      <c r="F3383" s="36" t="s">
        <v>2750</v>
      </c>
      <c r="G3383" s="36" t="s">
        <v>92</v>
      </c>
      <c r="H3383" s="36" t="s">
        <v>138</v>
      </c>
      <c r="I3383" s="22"/>
      <c r="J3383" s="22" t="s">
        <v>132</v>
      </c>
      <c r="K3383" s="23">
        <v>196</v>
      </c>
      <c r="L3383" s="23">
        <v>72.1</v>
      </c>
      <c r="M3383" s="23">
        <v>55.5</v>
      </c>
      <c r="N3383" s="23">
        <v>497.84</v>
      </c>
      <c r="O3383" s="23">
        <v>183.134</v>
      </c>
      <c r="P3383" s="23">
        <v>140.97</v>
      </c>
      <c r="Q3383" s="37" t="s">
        <v>96</v>
      </c>
      <c r="R3383" s="28">
        <v>12</v>
      </c>
      <c r="S3383" s="24" t="s">
        <v>132</v>
      </c>
      <c r="T3383" s="38" t="s">
        <v>96</v>
      </c>
      <c r="U3383" s="27" cm="1">
        <f t="array" ref="U3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384" hidden="1" spans="1:21">
      <c r="A3384" s="36" t="s">
        <v>3870</v>
      </c>
      <c r="B3384" s="36">
        <v>88</v>
      </c>
      <c r="C3384" s="36" t="s">
        <v>1866</v>
      </c>
      <c r="D3384" s="36" t="s">
        <v>132</v>
      </c>
      <c r="E3384" s="36" t="s">
        <v>2861</v>
      </c>
      <c r="F3384" s="36" t="s">
        <v>3278</v>
      </c>
      <c r="G3384" s="36" t="s">
        <v>41</v>
      </c>
      <c r="H3384" s="36" t="s">
        <v>135</v>
      </c>
      <c r="I3384" s="22"/>
      <c r="J3384" s="22" t="s">
        <v>132</v>
      </c>
      <c r="K3384" s="23">
        <v>196.1</v>
      </c>
      <c r="L3384" s="23">
        <v>72.4</v>
      </c>
      <c r="M3384" s="23">
        <v>54.7</v>
      </c>
      <c r="N3384" s="23">
        <v>498.094</v>
      </c>
      <c r="O3384" s="23">
        <v>183.896</v>
      </c>
      <c r="P3384" s="23">
        <v>138.938</v>
      </c>
      <c r="Q3384" s="37" t="s">
        <v>57</v>
      </c>
      <c r="R3384" s="28">
        <v>6.9</v>
      </c>
      <c r="S3384" s="24" t="s">
        <v>132</v>
      </c>
      <c r="T3384" s="38" t="s">
        <v>57</v>
      </c>
      <c r="U3384" s="27" cm="1">
        <f t="array" ref="U3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385" hidden="1" spans="1:21">
      <c r="A3385" s="36" t="s">
        <v>3870</v>
      </c>
      <c r="B3385" s="36">
        <v>88</v>
      </c>
      <c r="C3385" s="36" t="s">
        <v>1866</v>
      </c>
      <c r="D3385" s="36" t="s">
        <v>132</v>
      </c>
      <c r="E3385" s="36" t="s">
        <v>2861</v>
      </c>
      <c r="F3385" s="36" t="s">
        <v>2851</v>
      </c>
      <c r="G3385" s="36" t="s">
        <v>92</v>
      </c>
      <c r="H3385" s="36" t="s">
        <v>138</v>
      </c>
      <c r="I3385" s="22"/>
      <c r="J3385" s="22" t="s">
        <v>132</v>
      </c>
      <c r="K3385" s="23">
        <v>196.1</v>
      </c>
      <c r="L3385" s="23">
        <v>72.4</v>
      </c>
      <c r="M3385" s="23">
        <v>55.5</v>
      </c>
      <c r="N3385" s="23">
        <v>498.094</v>
      </c>
      <c r="O3385" s="23">
        <v>183.896</v>
      </c>
      <c r="P3385" s="23">
        <v>140.97</v>
      </c>
      <c r="Q3385" s="37" t="s">
        <v>96</v>
      </c>
      <c r="R3385" s="28">
        <v>11.9</v>
      </c>
      <c r="S3385" s="24" t="s">
        <v>132</v>
      </c>
      <c r="T3385" s="38" t="s">
        <v>96</v>
      </c>
      <c r="U3385" s="27" cm="1">
        <f t="array" ref="U3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386" hidden="1" spans="1:21">
      <c r="A3386" s="36" t="s">
        <v>3870</v>
      </c>
      <c r="B3386" s="36">
        <v>88</v>
      </c>
      <c r="C3386" s="36" t="s">
        <v>1866</v>
      </c>
      <c r="D3386" s="36" t="s">
        <v>132</v>
      </c>
      <c r="E3386" s="36" t="s">
        <v>2861</v>
      </c>
      <c r="F3386" s="36" t="s">
        <v>2362</v>
      </c>
      <c r="G3386" s="36" t="s">
        <v>92</v>
      </c>
      <c r="H3386" s="36" t="s">
        <v>138</v>
      </c>
      <c r="I3386" s="22"/>
      <c r="J3386" s="22" t="s">
        <v>132</v>
      </c>
      <c r="K3386" s="23">
        <v>196.3</v>
      </c>
      <c r="L3386" s="23">
        <v>72.6</v>
      </c>
      <c r="M3386" s="23">
        <v>53.9</v>
      </c>
      <c r="N3386" s="23">
        <v>498.602</v>
      </c>
      <c r="O3386" s="23">
        <v>184.404</v>
      </c>
      <c r="P3386" s="23">
        <v>136.906</v>
      </c>
      <c r="Q3386" s="37" t="s">
        <v>96</v>
      </c>
      <c r="R3386" s="28">
        <v>11.7</v>
      </c>
      <c r="S3386" s="24" t="s">
        <v>132</v>
      </c>
      <c r="T3386" s="38" t="s">
        <v>96</v>
      </c>
      <c r="U3386" s="27" cm="1">
        <f t="array" ref="U3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3387" hidden="1" spans="1:21">
      <c r="A3387" s="36" t="s">
        <v>3870</v>
      </c>
      <c r="B3387" s="36">
        <v>88</v>
      </c>
      <c r="C3387" s="36" t="s">
        <v>1866</v>
      </c>
      <c r="D3387" s="36" t="s">
        <v>132</v>
      </c>
      <c r="E3387" s="36" t="s">
        <v>2861</v>
      </c>
      <c r="F3387" s="36" t="s">
        <v>2757</v>
      </c>
      <c r="G3387" s="36" t="s">
        <v>92</v>
      </c>
      <c r="H3387" s="36" t="s">
        <v>138</v>
      </c>
      <c r="I3387" s="22"/>
      <c r="J3387" s="22" t="s">
        <v>132</v>
      </c>
      <c r="K3387" s="23">
        <v>197.6</v>
      </c>
      <c r="L3387" s="23">
        <v>73</v>
      </c>
      <c r="M3387" s="23">
        <v>54.5</v>
      </c>
      <c r="N3387" s="23">
        <v>501.904</v>
      </c>
      <c r="O3387" s="23">
        <v>185.42</v>
      </c>
      <c r="P3387" s="23">
        <v>138.43</v>
      </c>
      <c r="Q3387" s="37" t="s">
        <v>96</v>
      </c>
      <c r="R3387" s="28">
        <v>10.4</v>
      </c>
      <c r="S3387" s="24" t="s">
        <v>132</v>
      </c>
      <c r="T3387" s="38" t="s">
        <v>96</v>
      </c>
      <c r="U3387" s="27" cm="1">
        <f t="array" ref="U3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3388" hidden="1" spans="1:21">
      <c r="A3388" s="36" t="s">
        <v>3870</v>
      </c>
      <c r="B3388" s="36">
        <v>88</v>
      </c>
      <c r="C3388" s="36" t="s">
        <v>1865</v>
      </c>
      <c r="D3388" s="36" t="s">
        <v>132</v>
      </c>
      <c r="E3388" s="36" t="s">
        <v>3019</v>
      </c>
      <c r="F3388" s="36" t="s">
        <v>2601</v>
      </c>
      <c r="G3388" s="36" t="s">
        <v>92</v>
      </c>
      <c r="H3388" s="36" t="s">
        <v>138</v>
      </c>
      <c r="I3388" s="22"/>
      <c r="J3388" s="22" t="s">
        <v>132</v>
      </c>
      <c r="K3388" s="23">
        <v>200.4</v>
      </c>
      <c r="L3388" s="23">
        <v>74.1</v>
      </c>
      <c r="M3388" s="23">
        <v>55.7</v>
      </c>
      <c r="N3388" s="23">
        <v>509.016</v>
      </c>
      <c r="O3388" s="23">
        <v>188.214</v>
      </c>
      <c r="P3388" s="23">
        <v>141.478</v>
      </c>
      <c r="Q3388" s="37" t="s">
        <v>96</v>
      </c>
      <c r="R3388" s="28">
        <v>7.6</v>
      </c>
      <c r="S3388" s="24" t="s">
        <v>132</v>
      </c>
      <c r="T3388" s="38" t="s">
        <v>96</v>
      </c>
      <c r="U3388" s="27" cm="1">
        <f t="array" ref="U3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389" hidden="1" spans="1:21">
      <c r="A3389" s="36" t="s">
        <v>3870</v>
      </c>
      <c r="B3389" s="36">
        <v>88</v>
      </c>
      <c r="C3389" s="36" t="s">
        <v>1865</v>
      </c>
      <c r="D3389" s="36" t="s">
        <v>132</v>
      </c>
      <c r="E3389" s="36" t="s">
        <v>3019</v>
      </c>
      <c r="F3389" s="36" t="s">
        <v>2664</v>
      </c>
      <c r="G3389" s="36" t="s">
        <v>92</v>
      </c>
      <c r="H3389" s="36" t="s">
        <v>138</v>
      </c>
      <c r="I3389" s="22"/>
      <c r="J3389" s="22" t="s">
        <v>132</v>
      </c>
      <c r="K3389" s="23">
        <v>201.6</v>
      </c>
      <c r="L3389" s="23">
        <v>74.7</v>
      </c>
      <c r="M3389" s="23">
        <v>55.7</v>
      </c>
      <c r="N3389" s="23">
        <v>512.064</v>
      </c>
      <c r="O3389" s="23">
        <v>189.738</v>
      </c>
      <c r="P3389" s="23">
        <v>141.478</v>
      </c>
      <c r="Q3389" s="37" t="s">
        <v>96</v>
      </c>
      <c r="R3389" s="28">
        <v>6.4</v>
      </c>
      <c r="S3389" s="24" t="s">
        <v>132</v>
      </c>
      <c r="T3389" s="38" t="s">
        <v>96</v>
      </c>
      <c r="U3389" s="27" cm="1">
        <f t="array" ref="U3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390" hidden="1" spans="1:21">
      <c r="A3390" s="36" t="s">
        <v>3870</v>
      </c>
      <c r="B3390" s="36">
        <v>88</v>
      </c>
      <c r="C3390" s="36" t="s">
        <v>1865</v>
      </c>
      <c r="D3390" s="36" t="s">
        <v>132</v>
      </c>
      <c r="E3390" s="36" t="s">
        <v>3019</v>
      </c>
      <c r="F3390" s="36" t="s">
        <v>2344</v>
      </c>
      <c r="G3390" s="36" t="s">
        <v>92</v>
      </c>
      <c r="H3390" s="36" t="s">
        <v>138</v>
      </c>
      <c r="I3390" s="22"/>
      <c r="J3390" s="22" t="s">
        <v>132</v>
      </c>
      <c r="K3390" s="23">
        <v>200.4</v>
      </c>
      <c r="L3390" s="23">
        <v>74.1</v>
      </c>
      <c r="M3390" s="23">
        <v>55.7</v>
      </c>
      <c r="N3390" s="23">
        <v>509.016</v>
      </c>
      <c r="O3390" s="23">
        <v>188.214</v>
      </c>
      <c r="P3390" s="23">
        <v>141.478</v>
      </c>
      <c r="Q3390" s="37" t="s">
        <v>96</v>
      </c>
      <c r="R3390" s="28">
        <v>7.6</v>
      </c>
      <c r="S3390" s="24" t="s">
        <v>132</v>
      </c>
      <c r="T3390" s="38" t="s">
        <v>96</v>
      </c>
      <c r="U3390" s="27" cm="1">
        <f t="array" ref="U3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391" hidden="1" spans="1:21">
      <c r="A3391" s="36" t="s">
        <v>3870</v>
      </c>
      <c r="B3391" s="36" t="s">
        <v>3888</v>
      </c>
      <c r="C3391" s="36" t="s">
        <v>1868</v>
      </c>
      <c r="D3391" s="36" t="s">
        <v>132</v>
      </c>
      <c r="E3391" s="36" t="s">
        <v>2341</v>
      </c>
      <c r="F3391" s="36" t="s">
        <v>2568</v>
      </c>
      <c r="G3391" s="36" t="s">
        <v>41</v>
      </c>
      <c r="H3391" s="36" t="s">
        <v>135</v>
      </c>
      <c r="I3391" s="22"/>
      <c r="J3391" s="22" t="s">
        <v>132</v>
      </c>
      <c r="K3391" s="23">
        <v>187.9</v>
      </c>
      <c r="L3391" s="23">
        <v>68.1</v>
      </c>
      <c r="M3391" s="23">
        <v>53.5</v>
      </c>
      <c r="N3391" s="23">
        <v>477.266</v>
      </c>
      <c r="O3391" s="23">
        <v>172.974</v>
      </c>
      <c r="P3391" s="23">
        <v>135.89</v>
      </c>
      <c r="Q3391" s="37" t="s">
        <v>53</v>
      </c>
      <c r="R3391" s="28">
        <v>5.1</v>
      </c>
      <c r="S3391" s="24" t="s">
        <v>132</v>
      </c>
      <c r="T3391" s="38" t="s">
        <v>53</v>
      </c>
      <c r="U3391" s="27" cm="1">
        <f t="array" ref="U3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92" hidden="1" spans="1:21">
      <c r="A3392" s="36" t="s">
        <v>3870</v>
      </c>
      <c r="B3392" s="36" t="s">
        <v>3888</v>
      </c>
      <c r="C3392" s="36" t="s">
        <v>1868</v>
      </c>
      <c r="D3392" s="36" t="s">
        <v>132</v>
      </c>
      <c r="E3392" s="36" t="s">
        <v>2341</v>
      </c>
      <c r="F3392" s="36" t="s">
        <v>2568</v>
      </c>
      <c r="G3392" s="36" t="s">
        <v>92</v>
      </c>
      <c r="H3392" s="36" t="s">
        <v>138</v>
      </c>
      <c r="I3392" s="22"/>
      <c r="J3392" s="22" t="s">
        <v>132</v>
      </c>
      <c r="K3392" s="23">
        <v>187.9</v>
      </c>
      <c r="L3392" s="23">
        <v>68.1</v>
      </c>
      <c r="M3392" s="23">
        <v>53.5</v>
      </c>
      <c r="N3392" s="23">
        <v>477.266</v>
      </c>
      <c r="O3392" s="23">
        <v>172.974</v>
      </c>
      <c r="P3392" s="23">
        <v>135.89</v>
      </c>
      <c r="Q3392" s="37" t="s">
        <v>94</v>
      </c>
      <c r="R3392" s="28">
        <v>4</v>
      </c>
      <c r="S3392" s="24" t="s">
        <v>132</v>
      </c>
      <c r="T3392" s="38" t="s">
        <v>94</v>
      </c>
      <c r="U3392" s="27" cm="1">
        <f t="array" ref="U3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393" hidden="1" spans="1:21">
      <c r="A3393" s="36" t="s">
        <v>3870</v>
      </c>
      <c r="B3393" s="36" t="s">
        <v>3889</v>
      </c>
      <c r="C3393" s="36" t="s">
        <v>1870</v>
      </c>
      <c r="D3393" s="36" t="s">
        <v>132</v>
      </c>
      <c r="E3393" s="36" t="s">
        <v>2341</v>
      </c>
      <c r="F3393" s="36" t="s">
        <v>3103</v>
      </c>
      <c r="G3393" s="36" t="s">
        <v>41</v>
      </c>
      <c r="H3393" s="36" t="s">
        <v>135</v>
      </c>
      <c r="I3393" s="22"/>
      <c r="J3393" s="22" t="s">
        <v>132</v>
      </c>
      <c r="K3393" s="23">
        <v>186.7</v>
      </c>
      <c r="L3393" s="23">
        <v>70.1</v>
      </c>
      <c r="M3393" s="23">
        <v>54.5</v>
      </c>
      <c r="N3393" s="23">
        <v>474.218</v>
      </c>
      <c r="O3393" s="23">
        <v>178.054</v>
      </c>
      <c r="P3393" s="23">
        <v>138.43</v>
      </c>
      <c r="Q3393" s="37" t="s">
        <v>53</v>
      </c>
      <c r="R3393" s="28">
        <v>6.3</v>
      </c>
      <c r="S3393" s="24" t="s">
        <v>132</v>
      </c>
      <c r="T3393" s="38" t="s">
        <v>53</v>
      </c>
      <c r="U3393" s="27" cm="1">
        <f t="array" ref="U3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394" hidden="1" spans="1:21">
      <c r="A3394" s="36" t="s">
        <v>3870</v>
      </c>
      <c r="B3394" s="36" t="s">
        <v>3889</v>
      </c>
      <c r="C3394" s="36" t="s">
        <v>1870</v>
      </c>
      <c r="D3394" s="36" t="s">
        <v>132</v>
      </c>
      <c r="E3394" s="36" t="s">
        <v>2341</v>
      </c>
      <c r="F3394" s="36" t="s">
        <v>3103</v>
      </c>
      <c r="G3394" s="36" t="s">
        <v>92</v>
      </c>
      <c r="H3394" s="36" t="s">
        <v>138</v>
      </c>
      <c r="I3394" s="22"/>
      <c r="J3394" s="22" t="s">
        <v>132</v>
      </c>
      <c r="K3394" s="23">
        <v>186.7</v>
      </c>
      <c r="L3394" s="23">
        <v>70.1</v>
      </c>
      <c r="M3394" s="23">
        <v>54.5</v>
      </c>
      <c r="N3394" s="23">
        <v>474.218</v>
      </c>
      <c r="O3394" s="23">
        <v>178.054</v>
      </c>
      <c r="P3394" s="23">
        <v>138.43</v>
      </c>
      <c r="Q3394" s="37" t="s">
        <v>94</v>
      </c>
      <c r="R3394" s="28">
        <v>5.2</v>
      </c>
      <c r="S3394" s="24" t="s">
        <v>132</v>
      </c>
      <c r="T3394" s="38" t="s">
        <v>94</v>
      </c>
      <c r="U3394" s="27" cm="1">
        <f t="array" ref="U3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5.20000000000002</v>
      </c>
    </row>
    <row r="3395" hidden="1" spans="1:21">
      <c r="A3395" s="36" t="s">
        <v>3870</v>
      </c>
      <c r="B3395" s="36" t="s">
        <v>3890</v>
      </c>
      <c r="C3395" s="36" t="s">
        <v>1872</v>
      </c>
      <c r="D3395" s="36" t="s">
        <v>132</v>
      </c>
      <c r="E3395" s="36" t="s">
        <v>2341</v>
      </c>
      <c r="F3395" s="36" t="s">
        <v>3027</v>
      </c>
      <c r="G3395" s="36" t="s">
        <v>92</v>
      </c>
      <c r="H3395" s="36" t="s">
        <v>138</v>
      </c>
      <c r="I3395" s="22"/>
      <c r="J3395" s="22" t="s">
        <v>132</v>
      </c>
      <c r="K3395" s="23">
        <v>205.4</v>
      </c>
      <c r="L3395" s="23">
        <v>74.4</v>
      </c>
      <c r="M3395" s="23">
        <v>55.4</v>
      </c>
      <c r="N3395" s="23">
        <v>521.716</v>
      </c>
      <c r="O3395" s="23">
        <v>188.976</v>
      </c>
      <c r="P3395" s="23">
        <v>140.716</v>
      </c>
      <c r="Q3395" s="37" t="s">
        <v>96</v>
      </c>
      <c r="R3395" s="28">
        <v>2.6</v>
      </c>
      <c r="S3395" s="24" t="s">
        <v>132</v>
      </c>
      <c r="T3395" s="38" t="s">
        <v>96</v>
      </c>
      <c r="U3395" s="27" cm="1">
        <f t="array" ref="U3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396" hidden="1" spans="1:21">
      <c r="A3396" s="36" t="s">
        <v>3870</v>
      </c>
      <c r="B3396" s="36" t="s">
        <v>3890</v>
      </c>
      <c r="C3396" s="36" t="s">
        <v>1872</v>
      </c>
      <c r="D3396" s="36" t="s">
        <v>132</v>
      </c>
      <c r="E3396" s="36" t="s">
        <v>2345</v>
      </c>
      <c r="F3396" s="36" t="s">
        <v>2346</v>
      </c>
      <c r="G3396" s="36" t="s">
        <v>92</v>
      </c>
      <c r="H3396" s="36" t="s">
        <v>138</v>
      </c>
      <c r="I3396" s="22"/>
      <c r="J3396" s="22" t="s">
        <v>132</v>
      </c>
      <c r="K3396" s="23">
        <v>199.3</v>
      </c>
      <c r="L3396" s="23">
        <v>72.9</v>
      </c>
      <c r="M3396" s="23">
        <v>56.7</v>
      </c>
      <c r="N3396" s="23">
        <v>506.222</v>
      </c>
      <c r="O3396" s="23">
        <v>185.166</v>
      </c>
      <c r="P3396" s="23">
        <v>144.018</v>
      </c>
      <c r="Q3396" s="37" t="s">
        <v>96</v>
      </c>
      <c r="R3396" s="28">
        <v>8.7</v>
      </c>
      <c r="S3396" s="24" t="s">
        <v>132</v>
      </c>
      <c r="T3396" s="38" t="s">
        <v>96</v>
      </c>
      <c r="U3396" s="27" cm="1">
        <f t="array" ref="U3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397" hidden="1" spans="1:21">
      <c r="A3397" s="36" t="s">
        <v>3870</v>
      </c>
      <c r="B3397" s="36" t="s">
        <v>3891</v>
      </c>
      <c r="C3397" s="36" t="s">
        <v>1874</v>
      </c>
      <c r="D3397" s="36" t="s">
        <v>132</v>
      </c>
      <c r="E3397" s="36" t="s">
        <v>2341</v>
      </c>
      <c r="F3397" s="36" t="s">
        <v>2374</v>
      </c>
      <c r="G3397" s="36" t="s">
        <v>101</v>
      </c>
      <c r="H3397" s="36" t="s">
        <v>131</v>
      </c>
      <c r="I3397" s="22"/>
      <c r="J3397" s="22" t="s">
        <v>132</v>
      </c>
      <c r="K3397" s="23">
        <v>178.9</v>
      </c>
      <c r="L3397" s="23">
        <v>65.4</v>
      </c>
      <c r="M3397" s="23">
        <v>64.1</v>
      </c>
      <c r="N3397" s="23">
        <v>454.406</v>
      </c>
      <c r="O3397" s="23">
        <v>166.116</v>
      </c>
      <c r="P3397" s="23">
        <v>162.814</v>
      </c>
      <c r="Q3397" s="37" t="s">
        <v>100</v>
      </c>
      <c r="R3397" s="28">
        <v>2.1</v>
      </c>
      <c r="S3397" s="24" t="s">
        <v>132</v>
      </c>
      <c r="T3397" s="38" t="s">
        <v>100</v>
      </c>
      <c r="U3397" s="27" cm="1">
        <f t="array" ref="U3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398" hidden="1" spans="1:21">
      <c r="A3398" s="36" t="s">
        <v>3870</v>
      </c>
      <c r="B3398" s="36" t="s">
        <v>3891</v>
      </c>
      <c r="C3398" s="36" t="s">
        <v>1874</v>
      </c>
      <c r="D3398" s="36" t="s">
        <v>132</v>
      </c>
      <c r="E3398" s="36" t="s">
        <v>2345</v>
      </c>
      <c r="F3398" s="36" t="s">
        <v>3892</v>
      </c>
      <c r="G3398" s="36" t="s">
        <v>101</v>
      </c>
      <c r="H3398" s="36" t="s">
        <v>131</v>
      </c>
      <c r="I3398" s="22"/>
      <c r="J3398" s="22" t="s">
        <v>132</v>
      </c>
      <c r="K3398" s="23">
        <v>181.2</v>
      </c>
      <c r="L3398" s="23">
        <v>67.8</v>
      </c>
      <c r="M3398" s="23">
        <v>64.9</v>
      </c>
      <c r="N3398" s="23">
        <v>460.248</v>
      </c>
      <c r="O3398" s="23">
        <v>172.212</v>
      </c>
      <c r="P3398" s="23">
        <v>164.846</v>
      </c>
      <c r="Q3398" s="37" t="s">
        <v>105</v>
      </c>
      <c r="R3398" s="28">
        <v>8.8</v>
      </c>
      <c r="S3398" s="24" t="s">
        <v>132</v>
      </c>
      <c r="T3398" s="38" t="s">
        <v>105</v>
      </c>
      <c r="U3398" s="27" cm="1">
        <f t="array" ref="U3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3399" hidden="1" spans="1:21">
      <c r="A3399" s="36" t="s">
        <v>3870</v>
      </c>
      <c r="B3399" s="36" t="s">
        <v>3891</v>
      </c>
      <c r="C3399" s="36" t="s">
        <v>1874</v>
      </c>
      <c r="D3399" s="36" t="s">
        <v>132</v>
      </c>
      <c r="E3399" s="36" t="s">
        <v>2354</v>
      </c>
      <c r="F3399" s="36" t="s">
        <v>3108</v>
      </c>
      <c r="G3399" s="36" t="s">
        <v>101</v>
      </c>
      <c r="H3399" s="36" t="s">
        <v>131</v>
      </c>
      <c r="I3399" s="22"/>
      <c r="J3399" s="22" t="s">
        <v>132</v>
      </c>
      <c r="K3399" s="23">
        <v>191.8</v>
      </c>
      <c r="L3399" s="23">
        <v>75.4</v>
      </c>
      <c r="M3399" s="23">
        <v>74.5</v>
      </c>
      <c r="N3399" s="23">
        <v>487.172</v>
      </c>
      <c r="O3399" s="23">
        <v>191.516</v>
      </c>
      <c r="P3399" s="23">
        <v>189.23</v>
      </c>
      <c r="Q3399" s="37" t="s">
        <v>109</v>
      </c>
      <c r="R3399" s="28">
        <v>9.2</v>
      </c>
      <c r="S3399" s="24" t="s">
        <v>132</v>
      </c>
      <c r="T3399" s="38" t="s">
        <v>109</v>
      </c>
      <c r="U3399" s="27" cm="1">
        <f t="array" ref="U3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400" hidden="1" spans="1:21">
      <c r="A3400" s="36" t="s">
        <v>3870</v>
      </c>
      <c r="B3400" s="36" t="s">
        <v>3893</v>
      </c>
      <c r="C3400" s="36" t="s">
        <v>1877</v>
      </c>
      <c r="D3400" s="36" t="s">
        <v>1876</v>
      </c>
      <c r="E3400" s="36" t="s">
        <v>2341</v>
      </c>
      <c r="F3400" s="36" t="s">
        <v>2702</v>
      </c>
      <c r="G3400" s="36" t="s">
        <v>17</v>
      </c>
      <c r="H3400" s="36" t="s">
        <v>168</v>
      </c>
      <c r="I3400" s="22"/>
      <c r="J3400" s="22" t="s">
        <v>132</v>
      </c>
      <c r="K3400" s="23">
        <v>188.2</v>
      </c>
      <c r="L3400" s="23">
        <v>71.5</v>
      </c>
      <c r="M3400" s="23">
        <v>52.3</v>
      </c>
      <c r="N3400" s="23">
        <v>478.028</v>
      </c>
      <c r="O3400" s="23">
        <v>181.61</v>
      </c>
      <c r="P3400" s="23">
        <v>132.842</v>
      </c>
      <c r="Q3400" s="37" t="s">
        <v>28</v>
      </c>
      <c r="R3400" s="28">
        <v>1.8</v>
      </c>
      <c r="S3400" s="24" t="s">
        <v>132</v>
      </c>
      <c r="T3400" s="38" t="s">
        <v>28</v>
      </c>
      <c r="U3400" s="27" cm="1">
        <f t="array" ref="U3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401" hidden="1" spans="1:21">
      <c r="A3401" s="36" t="s">
        <v>3870</v>
      </c>
      <c r="B3401" s="36" t="s">
        <v>3893</v>
      </c>
      <c r="C3401" s="36" t="s">
        <v>1877</v>
      </c>
      <c r="D3401" s="36" t="s">
        <v>1876</v>
      </c>
      <c r="E3401" s="36" t="s">
        <v>2341</v>
      </c>
      <c r="F3401" s="36" t="s">
        <v>2702</v>
      </c>
      <c r="G3401" s="36" t="s">
        <v>92</v>
      </c>
      <c r="H3401" s="36" t="s">
        <v>138</v>
      </c>
      <c r="I3401" s="22"/>
      <c r="J3401" s="22" t="s">
        <v>132</v>
      </c>
      <c r="K3401" s="23">
        <v>188.2</v>
      </c>
      <c r="L3401" s="23">
        <v>71.5</v>
      </c>
      <c r="M3401" s="23">
        <v>52.3</v>
      </c>
      <c r="N3401" s="23">
        <v>478.028</v>
      </c>
      <c r="O3401" s="23">
        <v>181.61</v>
      </c>
      <c r="P3401" s="23">
        <v>132.842</v>
      </c>
      <c r="Q3401" s="37" t="s">
        <v>94</v>
      </c>
      <c r="R3401" s="28">
        <v>3.7</v>
      </c>
      <c r="S3401" s="24" t="s">
        <v>132</v>
      </c>
      <c r="T3401" s="38" t="s">
        <v>94</v>
      </c>
      <c r="U3401" s="27" cm="1">
        <f t="array" ref="U3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402" hidden="1" spans="1:21">
      <c r="A3402" s="36" t="s">
        <v>3870</v>
      </c>
      <c r="B3402" s="36" t="s">
        <v>3893</v>
      </c>
      <c r="C3402" s="36" t="s">
        <v>1877</v>
      </c>
      <c r="D3402" s="36" t="s">
        <v>1876</v>
      </c>
      <c r="E3402" s="36" t="s">
        <v>2341</v>
      </c>
      <c r="F3402" s="36" t="s">
        <v>2704</v>
      </c>
      <c r="G3402" s="36" t="s">
        <v>41</v>
      </c>
      <c r="H3402" s="36" t="s">
        <v>174</v>
      </c>
      <c r="I3402" s="22"/>
      <c r="J3402" s="22" t="s">
        <v>132</v>
      </c>
      <c r="K3402" s="23">
        <v>188.2</v>
      </c>
      <c r="L3402" s="23">
        <v>71.6</v>
      </c>
      <c r="M3402" s="23">
        <v>52.8</v>
      </c>
      <c r="N3402" s="23">
        <v>478.028</v>
      </c>
      <c r="O3402" s="23">
        <v>181.864</v>
      </c>
      <c r="P3402" s="23">
        <v>134.112</v>
      </c>
      <c r="Q3402" s="37" t="s">
        <v>53</v>
      </c>
      <c r="R3402" s="28">
        <v>4.8</v>
      </c>
      <c r="S3402" s="24" t="s">
        <v>132</v>
      </c>
      <c r="T3402" s="38" t="s">
        <v>53</v>
      </c>
      <c r="U3402" s="27" cm="1">
        <f t="array" ref="U3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03" hidden="1" spans="1:21">
      <c r="A3403" s="36" t="s">
        <v>3870</v>
      </c>
      <c r="B3403" s="36" t="s">
        <v>3893</v>
      </c>
      <c r="C3403" s="36" t="s">
        <v>1877</v>
      </c>
      <c r="D3403" s="36" t="s">
        <v>1876</v>
      </c>
      <c r="E3403" s="36" t="s">
        <v>2341</v>
      </c>
      <c r="F3403" s="36" t="s">
        <v>3012</v>
      </c>
      <c r="G3403" s="36" t="s">
        <v>17</v>
      </c>
      <c r="H3403" s="36" t="s">
        <v>168</v>
      </c>
      <c r="I3403" s="22"/>
      <c r="J3403" s="22" t="s">
        <v>132</v>
      </c>
      <c r="K3403" s="23">
        <v>192.2</v>
      </c>
      <c r="L3403" s="23">
        <v>73.7</v>
      </c>
      <c r="M3403" s="23">
        <v>54</v>
      </c>
      <c r="N3403" s="23">
        <v>488.188</v>
      </c>
      <c r="O3403" s="23">
        <v>187.198</v>
      </c>
      <c r="P3403" s="23">
        <v>137.16</v>
      </c>
      <c r="Q3403" s="37" t="s">
        <v>31</v>
      </c>
      <c r="R3403" s="28">
        <v>7.8</v>
      </c>
      <c r="S3403" s="24" t="s">
        <v>132</v>
      </c>
      <c r="T3403" s="38" t="s">
        <v>31</v>
      </c>
      <c r="U3403" s="27" cm="1">
        <f t="array" ref="U3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404" hidden="1" spans="1:21">
      <c r="A3404" s="36" t="s">
        <v>3870</v>
      </c>
      <c r="B3404" s="36" t="s">
        <v>3893</v>
      </c>
      <c r="C3404" s="36" t="s">
        <v>1877</v>
      </c>
      <c r="D3404" s="36" t="s">
        <v>1876</v>
      </c>
      <c r="E3404" s="36" t="s">
        <v>2341</v>
      </c>
      <c r="F3404" s="36" t="s">
        <v>3012</v>
      </c>
      <c r="G3404" s="36" t="s">
        <v>41</v>
      </c>
      <c r="H3404" s="36" t="s">
        <v>135</v>
      </c>
      <c r="I3404" s="22"/>
      <c r="J3404" s="22" t="s">
        <v>132</v>
      </c>
      <c r="K3404" s="23">
        <v>188.2</v>
      </c>
      <c r="L3404" s="23">
        <v>71.5</v>
      </c>
      <c r="M3404" s="23">
        <v>52.3</v>
      </c>
      <c r="N3404" s="23">
        <v>478.028</v>
      </c>
      <c r="O3404" s="23">
        <v>181.61</v>
      </c>
      <c r="P3404" s="23">
        <v>132.842</v>
      </c>
      <c r="Q3404" s="37" t="s">
        <v>53</v>
      </c>
      <c r="R3404" s="28">
        <v>4.8</v>
      </c>
      <c r="S3404" s="24" t="s">
        <v>132</v>
      </c>
      <c r="T3404" s="38" t="s">
        <v>53</v>
      </c>
      <c r="U3404" s="27" cm="1">
        <f t="array" ref="U3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05" hidden="1" spans="1:21">
      <c r="A3405" s="36" t="s">
        <v>3870</v>
      </c>
      <c r="B3405" s="36" t="s">
        <v>3893</v>
      </c>
      <c r="C3405" s="36" t="s">
        <v>1877</v>
      </c>
      <c r="D3405" s="36" t="s">
        <v>1876</v>
      </c>
      <c r="E3405" s="36" t="s">
        <v>2341</v>
      </c>
      <c r="F3405" s="36" t="s">
        <v>3012</v>
      </c>
      <c r="G3405" s="36" t="s">
        <v>92</v>
      </c>
      <c r="H3405" s="36" t="s">
        <v>138</v>
      </c>
      <c r="I3405" s="22"/>
      <c r="J3405" s="22" t="s">
        <v>132</v>
      </c>
      <c r="K3405" s="23">
        <v>192.2</v>
      </c>
      <c r="L3405" s="23">
        <v>73.7</v>
      </c>
      <c r="M3405" s="23">
        <v>54</v>
      </c>
      <c r="N3405" s="23">
        <v>488.188</v>
      </c>
      <c r="O3405" s="23">
        <v>187.198</v>
      </c>
      <c r="P3405" s="23">
        <v>137.16</v>
      </c>
      <c r="Q3405" s="37" t="s">
        <v>96</v>
      </c>
      <c r="R3405" s="28">
        <v>15.8</v>
      </c>
      <c r="S3405" s="24" t="s">
        <v>132</v>
      </c>
      <c r="T3405" s="38" t="s">
        <v>96</v>
      </c>
      <c r="U3405" s="27" cm="1">
        <f t="array" ref="U3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3406" hidden="1" spans="1:21">
      <c r="A3406" s="36" t="s">
        <v>3870</v>
      </c>
      <c r="B3406" s="36" t="s">
        <v>3893</v>
      </c>
      <c r="C3406" s="36" t="s">
        <v>1877</v>
      </c>
      <c r="D3406" s="36" t="s">
        <v>132</v>
      </c>
      <c r="E3406" s="36" t="s">
        <v>2345</v>
      </c>
      <c r="F3406" s="36" t="s">
        <v>2707</v>
      </c>
      <c r="G3406" s="36" t="s">
        <v>41</v>
      </c>
      <c r="H3406" s="36" t="s">
        <v>174</v>
      </c>
      <c r="I3406" s="22"/>
      <c r="J3406" s="22" t="s">
        <v>132</v>
      </c>
      <c r="K3406" s="23">
        <v>203</v>
      </c>
      <c r="L3406" s="23">
        <v>74.3</v>
      </c>
      <c r="M3406" s="23">
        <v>54</v>
      </c>
      <c r="N3406" s="23">
        <v>515.62</v>
      </c>
      <c r="O3406" s="23">
        <v>188.722</v>
      </c>
      <c r="P3406" s="23">
        <v>137.16</v>
      </c>
      <c r="Q3406" s="37" t="s">
        <v>57</v>
      </c>
      <c r="R3406" s="28">
        <v>0</v>
      </c>
      <c r="S3406" s="24" t="s">
        <v>132</v>
      </c>
      <c r="T3406" s="38" t="s">
        <v>57</v>
      </c>
      <c r="U3406" s="27" cm="1">
        <f t="array" ref="U3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407" hidden="1" spans="1:21">
      <c r="A3407" s="36" t="s">
        <v>3870</v>
      </c>
      <c r="B3407" s="36" t="s">
        <v>3893</v>
      </c>
      <c r="C3407" s="36" t="s">
        <v>1877</v>
      </c>
      <c r="D3407" s="36" t="s">
        <v>132</v>
      </c>
      <c r="E3407" s="36" t="s">
        <v>2345</v>
      </c>
      <c r="F3407" s="36" t="s">
        <v>2707</v>
      </c>
      <c r="G3407" s="36" t="s">
        <v>41</v>
      </c>
      <c r="H3407" s="36" t="s">
        <v>174</v>
      </c>
      <c r="I3407" s="22"/>
      <c r="J3407" s="22" t="s">
        <v>132</v>
      </c>
      <c r="K3407" s="23">
        <v>203</v>
      </c>
      <c r="L3407" s="23">
        <v>74.3</v>
      </c>
      <c r="M3407" s="23">
        <v>54</v>
      </c>
      <c r="N3407" s="23">
        <v>515.62</v>
      </c>
      <c r="O3407" s="23">
        <v>188.722</v>
      </c>
      <c r="P3407" s="23">
        <v>137.16</v>
      </c>
      <c r="Q3407" s="37" t="s">
        <v>57</v>
      </c>
      <c r="R3407" s="28">
        <v>0</v>
      </c>
      <c r="S3407" s="24" t="s">
        <v>132</v>
      </c>
      <c r="T3407" s="38" t="s">
        <v>57</v>
      </c>
      <c r="U3407" s="27" cm="1">
        <f t="array" ref="U3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408" hidden="1" spans="1:21">
      <c r="A3408" s="36" t="s">
        <v>3870</v>
      </c>
      <c r="B3408" s="36" t="s">
        <v>3893</v>
      </c>
      <c r="C3408" s="36" t="s">
        <v>1877</v>
      </c>
      <c r="D3408" s="36" t="s">
        <v>132</v>
      </c>
      <c r="E3408" s="36" t="s">
        <v>2345</v>
      </c>
      <c r="F3408" s="36" t="s">
        <v>2710</v>
      </c>
      <c r="G3408" s="36" t="s">
        <v>41</v>
      </c>
      <c r="H3408" s="36" t="s">
        <v>135</v>
      </c>
      <c r="I3408" s="22"/>
      <c r="J3408" s="22" t="s">
        <v>132</v>
      </c>
      <c r="K3408" s="23">
        <v>204.3</v>
      </c>
      <c r="L3408" s="23">
        <v>74.4</v>
      </c>
      <c r="M3408" s="23">
        <v>54</v>
      </c>
      <c r="N3408" s="23">
        <v>518.922</v>
      </c>
      <c r="O3408" s="23">
        <v>188.976</v>
      </c>
      <c r="P3408" s="23">
        <v>137.16</v>
      </c>
      <c r="Q3408" s="37" t="s">
        <v>63</v>
      </c>
      <c r="R3408" s="28">
        <v>3.7</v>
      </c>
      <c r="S3408" s="24" t="s">
        <v>132</v>
      </c>
      <c r="T3408" s="38" t="s">
        <v>63</v>
      </c>
      <c r="U3408" s="27" cm="1">
        <f t="array" ref="U3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409" hidden="1" spans="1:21">
      <c r="A3409" s="36" t="s">
        <v>3870</v>
      </c>
      <c r="B3409" s="36" t="s">
        <v>3893</v>
      </c>
      <c r="C3409" s="36" t="s">
        <v>1877</v>
      </c>
      <c r="D3409" s="36"/>
      <c r="E3409" s="36" t="s">
        <v>2345</v>
      </c>
      <c r="F3409" s="36" t="s">
        <v>2710</v>
      </c>
      <c r="G3409" s="36" t="s">
        <v>41</v>
      </c>
      <c r="H3409" s="36" t="s">
        <v>174</v>
      </c>
      <c r="I3409" s="22"/>
      <c r="J3409" s="22"/>
      <c r="K3409" s="23">
        <v>204.3</v>
      </c>
      <c r="L3409" s="23">
        <v>74.4</v>
      </c>
      <c r="M3409" s="23">
        <v>54</v>
      </c>
      <c r="N3409" s="23">
        <v>518.922</v>
      </c>
      <c r="O3409" s="23">
        <v>188.976</v>
      </c>
      <c r="P3409" s="23">
        <v>137.16</v>
      </c>
      <c r="Q3409" s="37" t="s">
        <v>63</v>
      </c>
      <c r="R3409" s="28">
        <v>3.7</v>
      </c>
      <c r="S3409" s="24" t="s">
        <v>132</v>
      </c>
      <c r="T3409" s="38" t="s">
        <v>63</v>
      </c>
      <c r="U3409" s="27" cm="1">
        <f t="array" ref="U3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410" hidden="1" spans="1:21">
      <c r="A3410" s="36" t="s">
        <v>3870</v>
      </c>
      <c r="B3410" s="36" t="s">
        <v>3893</v>
      </c>
      <c r="C3410" s="36" t="s">
        <v>1877</v>
      </c>
      <c r="D3410" s="36" t="s">
        <v>132</v>
      </c>
      <c r="E3410" s="36" t="s">
        <v>2345</v>
      </c>
      <c r="F3410" s="36" t="s">
        <v>2710</v>
      </c>
      <c r="G3410" s="36" t="s">
        <v>92</v>
      </c>
      <c r="H3410" s="36" t="s">
        <v>138</v>
      </c>
      <c r="I3410" s="22"/>
      <c r="J3410" s="22" t="s">
        <v>132</v>
      </c>
      <c r="K3410" s="23">
        <v>204.3</v>
      </c>
      <c r="L3410" s="23">
        <v>74.4</v>
      </c>
      <c r="M3410" s="23">
        <v>53.8</v>
      </c>
      <c r="N3410" s="23">
        <v>518.922</v>
      </c>
      <c r="O3410" s="23">
        <v>188.976</v>
      </c>
      <c r="P3410" s="23">
        <v>136.652</v>
      </c>
      <c r="Q3410" s="37" t="s">
        <v>96</v>
      </c>
      <c r="R3410" s="28">
        <v>3.7</v>
      </c>
      <c r="S3410" s="24" t="s">
        <v>132</v>
      </c>
      <c r="T3410" s="38" t="s">
        <v>96</v>
      </c>
      <c r="U3410" s="27" cm="1">
        <f t="array" ref="U3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411" hidden="1" spans="1:21">
      <c r="A3411" s="36" t="s">
        <v>3870</v>
      </c>
      <c r="B3411" s="36" t="s">
        <v>3893</v>
      </c>
      <c r="C3411" s="36" t="s">
        <v>1877</v>
      </c>
      <c r="D3411" s="36"/>
      <c r="E3411" s="36" t="s">
        <v>2345</v>
      </c>
      <c r="F3411" s="36" t="s">
        <v>2711</v>
      </c>
      <c r="G3411" s="36" t="s">
        <v>92</v>
      </c>
      <c r="H3411" s="36" t="s">
        <v>138</v>
      </c>
      <c r="I3411" s="22"/>
      <c r="J3411" s="22"/>
      <c r="K3411" s="23">
        <v>204.2</v>
      </c>
      <c r="L3411" s="23">
        <v>75.4</v>
      </c>
      <c r="M3411" s="23">
        <v>54.5</v>
      </c>
      <c r="N3411" s="23">
        <v>518.668</v>
      </c>
      <c r="O3411" s="23">
        <v>191.516</v>
      </c>
      <c r="P3411" s="23">
        <v>138.43</v>
      </c>
      <c r="Q3411" s="37" t="s">
        <v>96</v>
      </c>
      <c r="R3411" s="28">
        <v>3.8</v>
      </c>
      <c r="S3411" s="24" t="s">
        <v>132</v>
      </c>
      <c r="T3411" s="38" t="s">
        <v>96</v>
      </c>
      <c r="U3411" s="27" cm="1">
        <f t="array" ref="U3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12" hidden="1" spans="1:21">
      <c r="A3412" s="36" t="s">
        <v>3870</v>
      </c>
      <c r="B3412" s="36" t="s">
        <v>3893</v>
      </c>
      <c r="C3412" s="36" t="s">
        <v>3894</v>
      </c>
      <c r="D3412" s="36"/>
      <c r="E3412" s="36" t="s">
        <v>2345</v>
      </c>
      <c r="F3412" s="36" t="s">
        <v>2957</v>
      </c>
      <c r="G3412" s="36" t="s">
        <v>41</v>
      </c>
      <c r="H3412" s="36" t="s">
        <v>174</v>
      </c>
      <c r="I3412" s="22"/>
      <c r="J3412" s="22"/>
      <c r="K3412" s="23">
        <v>204.2</v>
      </c>
      <c r="L3412" s="23">
        <v>76.3</v>
      </c>
      <c r="M3412" s="23">
        <v>53</v>
      </c>
      <c r="N3412" s="23">
        <v>518.668</v>
      </c>
      <c r="O3412" s="23">
        <v>193.802</v>
      </c>
      <c r="P3412" s="23">
        <v>134.62</v>
      </c>
      <c r="Q3412" s="37" t="s">
        <v>63</v>
      </c>
      <c r="R3412" s="28">
        <v>3.8</v>
      </c>
      <c r="S3412" s="24" t="s">
        <v>132</v>
      </c>
      <c r="T3412" s="38" t="s">
        <v>63</v>
      </c>
      <c r="U3412" s="27" cm="1">
        <f t="array" ref="U3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13" hidden="1" spans="1:21">
      <c r="A3413" s="36" t="s">
        <v>3870</v>
      </c>
      <c r="B3413" s="36" t="s">
        <v>3893</v>
      </c>
      <c r="C3413" s="36" t="s">
        <v>3894</v>
      </c>
      <c r="D3413" s="36"/>
      <c r="E3413" s="36" t="s">
        <v>2345</v>
      </c>
      <c r="F3413" s="36" t="s">
        <v>2957</v>
      </c>
      <c r="G3413" s="36" t="s">
        <v>41</v>
      </c>
      <c r="H3413" s="36" t="s">
        <v>135</v>
      </c>
      <c r="I3413" s="22"/>
      <c r="J3413" s="22"/>
      <c r="K3413" s="23">
        <v>204.2</v>
      </c>
      <c r="L3413" s="23">
        <v>76.3</v>
      </c>
      <c r="M3413" s="23">
        <v>53</v>
      </c>
      <c r="N3413" s="23">
        <v>518.668</v>
      </c>
      <c r="O3413" s="23">
        <v>193.802</v>
      </c>
      <c r="P3413" s="23">
        <v>134.62</v>
      </c>
      <c r="Q3413" s="37" t="s">
        <v>63</v>
      </c>
      <c r="R3413" s="28">
        <v>3.8</v>
      </c>
      <c r="S3413" s="24" t="s">
        <v>132</v>
      </c>
      <c r="T3413" s="38" t="s">
        <v>63</v>
      </c>
      <c r="U3413" s="27" cm="1">
        <f t="array" ref="U3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14" hidden="1" spans="1:21">
      <c r="A3414" s="36" t="s">
        <v>3870</v>
      </c>
      <c r="B3414" s="36" t="s">
        <v>3893</v>
      </c>
      <c r="C3414" s="36" t="s">
        <v>3894</v>
      </c>
      <c r="D3414" s="36" t="s">
        <v>132</v>
      </c>
      <c r="E3414" s="36" t="s">
        <v>2345</v>
      </c>
      <c r="F3414" s="36" t="s">
        <v>2712</v>
      </c>
      <c r="G3414" s="36" t="s">
        <v>41</v>
      </c>
      <c r="H3414" s="36" t="s">
        <v>301</v>
      </c>
      <c r="I3414" s="22"/>
      <c r="J3414" s="22" t="s">
        <v>132</v>
      </c>
      <c r="K3414" s="23">
        <v>204.2</v>
      </c>
      <c r="L3414" s="23">
        <v>76</v>
      </c>
      <c r="M3414" s="23">
        <v>53.6</v>
      </c>
      <c r="N3414" s="23">
        <v>518.668</v>
      </c>
      <c r="O3414" s="23">
        <v>193.04</v>
      </c>
      <c r="P3414" s="23">
        <v>136.144</v>
      </c>
      <c r="Q3414" s="37" t="s">
        <v>63</v>
      </c>
      <c r="R3414" s="28">
        <v>3.8</v>
      </c>
      <c r="S3414" s="24" t="s">
        <v>132</v>
      </c>
      <c r="T3414" s="38" t="s">
        <v>63</v>
      </c>
      <c r="U3414" s="27" cm="1">
        <f t="array" ref="U3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15" hidden="1" spans="1:21">
      <c r="A3415" s="36" t="s">
        <v>3870</v>
      </c>
      <c r="B3415" s="36" t="s">
        <v>3893</v>
      </c>
      <c r="C3415" s="36" t="s">
        <v>3894</v>
      </c>
      <c r="D3415" s="36" t="s">
        <v>132</v>
      </c>
      <c r="E3415" s="36" t="s">
        <v>2345</v>
      </c>
      <c r="F3415" s="36" t="s">
        <v>2712</v>
      </c>
      <c r="G3415" s="36" t="s">
        <v>92</v>
      </c>
      <c r="H3415" s="36" t="s">
        <v>138</v>
      </c>
      <c r="I3415" s="22"/>
      <c r="J3415" s="22" t="s">
        <v>132</v>
      </c>
      <c r="K3415" s="23">
        <v>204.2</v>
      </c>
      <c r="L3415" s="23">
        <v>76</v>
      </c>
      <c r="M3415" s="23">
        <v>54.4</v>
      </c>
      <c r="N3415" s="23">
        <v>518.668</v>
      </c>
      <c r="O3415" s="23">
        <v>193.04</v>
      </c>
      <c r="P3415" s="23">
        <v>138.176</v>
      </c>
      <c r="Q3415" s="37" t="s">
        <v>96</v>
      </c>
      <c r="R3415" s="28">
        <v>3.8</v>
      </c>
      <c r="S3415" s="24" t="s">
        <v>132</v>
      </c>
      <c r="T3415" s="38" t="s">
        <v>96</v>
      </c>
      <c r="U3415" s="27" cm="1">
        <f t="array" ref="U3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16" hidden="1" spans="1:21">
      <c r="A3416" s="36" t="s">
        <v>3870</v>
      </c>
      <c r="B3416" s="36" t="s">
        <v>3893</v>
      </c>
      <c r="C3416" s="36" t="s">
        <v>3894</v>
      </c>
      <c r="D3416" s="36" t="s">
        <v>132</v>
      </c>
      <c r="E3416" s="36" t="s">
        <v>2354</v>
      </c>
      <c r="F3416" s="36" t="s">
        <v>2713</v>
      </c>
      <c r="G3416" s="36" t="s">
        <v>41</v>
      </c>
      <c r="H3416" s="36" t="s">
        <v>301</v>
      </c>
      <c r="I3416" s="22"/>
      <c r="J3416" s="22" t="s">
        <v>132</v>
      </c>
      <c r="K3416" s="23">
        <v>201.6</v>
      </c>
      <c r="L3416" s="23">
        <v>76.2</v>
      </c>
      <c r="M3416" s="23">
        <v>52.8</v>
      </c>
      <c r="N3416" s="23">
        <v>512.064</v>
      </c>
      <c r="O3416" s="23">
        <v>193.548</v>
      </c>
      <c r="P3416" s="23">
        <v>134.112</v>
      </c>
      <c r="Q3416" s="37" t="s">
        <v>57</v>
      </c>
      <c r="R3416" s="28">
        <v>1.4</v>
      </c>
      <c r="S3416" s="24" t="s">
        <v>132</v>
      </c>
      <c r="T3416" s="38" t="s">
        <v>57</v>
      </c>
      <c r="U3416" s="27" cm="1">
        <f t="array" ref="U3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417" ht="12.4" hidden="1" spans="1:21">
      <c r="A3417" s="36" t="s">
        <v>3870</v>
      </c>
      <c r="B3417" s="36" t="s">
        <v>3893</v>
      </c>
      <c r="C3417" s="36" t="s">
        <v>3894</v>
      </c>
      <c r="D3417" s="36" t="s">
        <v>132</v>
      </c>
      <c r="E3417" s="36" t="s">
        <v>2354</v>
      </c>
      <c r="F3417" s="36" t="s">
        <v>2938</v>
      </c>
      <c r="G3417" s="36" t="s">
        <v>17</v>
      </c>
      <c r="H3417" s="36" t="s">
        <v>168</v>
      </c>
      <c r="I3417" s="22"/>
      <c r="J3417" s="22" t="s">
        <v>132</v>
      </c>
      <c r="K3417" s="23">
        <v>207.6</v>
      </c>
      <c r="L3417" s="23">
        <v>76.8</v>
      </c>
      <c r="M3417" s="23">
        <v>55.2</v>
      </c>
      <c r="N3417" s="23">
        <v>527.304</v>
      </c>
      <c r="O3417" s="23">
        <v>195.072</v>
      </c>
      <c r="P3417" s="23">
        <v>140.208</v>
      </c>
      <c r="Q3417" s="37" t="s">
        <v>2674</v>
      </c>
      <c r="R3417" s="28"/>
      <c r="S3417" s="24" t="s">
        <v>3556</v>
      </c>
      <c r="T3417" s="38" t="s">
        <v>2674</v>
      </c>
      <c r="U3417" s="27" t="str" cm="1">
        <f t="array" ref="U3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18" hidden="1" spans="1:21">
      <c r="A3418" s="36" t="s">
        <v>3870</v>
      </c>
      <c r="B3418" s="36" t="s">
        <v>3893</v>
      </c>
      <c r="C3418" s="36" t="s">
        <v>3894</v>
      </c>
      <c r="D3418" s="36"/>
      <c r="E3418" s="36" t="s">
        <v>2354</v>
      </c>
      <c r="F3418" s="36" t="s">
        <v>2938</v>
      </c>
      <c r="G3418" s="36" t="s">
        <v>41</v>
      </c>
      <c r="H3418" s="36" t="s">
        <v>174</v>
      </c>
      <c r="I3418" s="22"/>
      <c r="J3418" s="22"/>
      <c r="K3418" s="23">
        <v>203.6</v>
      </c>
      <c r="L3418" s="23">
        <v>76.8</v>
      </c>
      <c r="M3418" s="23">
        <v>52.9</v>
      </c>
      <c r="N3418" s="23">
        <v>517.144</v>
      </c>
      <c r="O3418" s="23">
        <v>195.072</v>
      </c>
      <c r="P3418" s="23">
        <v>134.366</v>
      </c>
      <c r="Q3418" s="37" t="s">
        <v>63</v>
      </c>
      <c r="R3418" s="28">
        <v>4.4</v>
      </c>
      <c r="S3418" s="24" t="s">
        <v>132</v>
      </c>
      <c r="T3418" s="38" t="s">
        <v>63</v>
      </c>
      <c r="U3418" s="27" cm="1">
        <f t="array" ref="U3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419" hidden="1" spans="1:21">
      <c r="A3419" s="36" t="s">
        <v>3870</v>
      </c>
      <c r="B3419" s="36" t="s">
        <v>3893</v>
      </c>
      <c r="C3419" s="36" t="s">
        <v>3894</v>
      </c>
      <c r="D3419" s="36"/>
      <c r="E3419" s="36" t="s">
        <v>2354</v>
      </c>
      <c r="F3419" s="36" t="s">
        <v>2938</v>
      </c>
      <c r="G3419" s="36" t="s">
        <v>41</v>
      </c>
      <c r="H3419" s="36" t="s">
        <v>135</v>
      </c>
      <c r="I3419" s="22"/>
      <c r="J3419" s="22"/>
      <c r="K3419" s="23">
        <v>203.6</v>
      </c>
      <c r="L3419" s="23">
        <v>76.8</v>
      </c>
      <c r="M3419" s="23">
        <v>53</v>
      </c>
      <c r="N3419" s="23">
        <v>517.144</v>
      </c>
      <c r="O3419" s="23">
        <v>195.072</v>
      </c>
      <c r="P3419" s="23">
        <v>134.62</v>
      </c>
      <c r="Q3419" s="37" t="s">
        <v>63</v>
      </c>
      <c r="R3419" s="28">
        <v>4.4</v>
      </c>
      <c r="S3419" s="24" t="s">
        <v>132</v>
      </c>
      <c r="T3419" s="38" t="s">
        <v>63</v>
      </c>
      <c r="U3419" s="27" cm="1">
        <f t="array" ref="U3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420" hidden="1" spans="1:21">
      <c r="A3420" s="36" t="s">
        <v>3870</v>
      </c>
      <c r="B3420" s="36" t="s">
        <v>3893</v>
      </c>
      <c r="C3420" s="36" t="s">
        <v>3894</v>
      </c>
      <c r="D3420" s="36" t="s">
        <v>132</v>
      </c>
      <c r="E3420" s="36" t="s">
        <v>2354</v>
      </c>
      <c r="F3420" s="36" t="s">
        <v>2938</v>
      </c>
      <c r="G3420" s="36" t="s">
        <v>92</v>
      </c>
      <c r="H3420" s="36" t="s">
        <v>138</v>
      </c>
      <c r="I3420" s="22"/>
      <c r="J3420" s="22" t="s">
        <v>132</v>
      </c>
      <c r="K3420" s="23">
        <v>207.6</v>
      </c>
      <c r="L3420" s="23">
        <v>76.8</v>
      </c>
      <c r="M3420" s="23">
        <v>53.5</v>
      </c>
      <c r="N3420" s="23">
        <v>527.304</v>
      </c>
      <c r="O3420" s="23">
        <v>195.072</v>
      </c>
      <c r="P3420" s="23">
        <v>135.89</v>
      </c>
      <c r="Q3420" s="37" t="s">
        <v>96</v>
      </c>
      <c r="R3420" s="28">
        <v>0.4</v>
      </c>
      <c r="S3420" s="24" t="s">
        <v>132</v>
      </c>
      <c r="T3420" s="38" t="s">
        <v>96</v>
      </c>
      <c r="U3420" s="27" cm="1">
        <f t="array" ref="U3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421" hidden="1" spans="1:21">
      <c r="A3421" s="36" t="s">
        <v>3870</v>
      </c>
      <c r="B3421" s="36" t="s">
        <v>3893</v>
      </c>
      <c r="C3421" s="36" t="s">
        <v>3894</v>
      </c>
      <c r="D3421" s="36"/>
      <c r="E3421" s="36" t="s">
        <v>2354</v>
      </c>
      <c r="F3421" s="36" t="s">
        <v>2714</v>
      </c>
      <c r="G3421" s="36" t="s">
        <v>41</v>
      </c>
      <c r="H3421" s="36" t="s">
        <v>301</v>
      </c>
      <c r="I3421" s="22"/>
      <c r="J3421" s="22"/>
      <c r="K3421" s="23">
        <v>203.6</v>
      </c>
      <c r="L3421" s="23">
        <v>76.8</v>
      </c>
      <c r="M3421" s="23">
        <v>52.9</v>
      </c>
      <c r="N3421" s="23">
        <v>517.144</v>
      </c>
      <c r="O3421" s="23">
        <v>195.072</v>
      </c>
      <c r="P3421" s="23">
        <v>134.366</v>
      </c>
      <c r="Q3421" s="37" t="s">
        <v>63</v>
      </c>
      <c r="R3421" s="28">
        <v>4.4</v>
      </c>
      <c r="S3421" s="24" t="s">
        <v>132</v>
      </c>
      <c r="T3421" s="38" t="s">
        <v>63</v>
      </c>
      <c r="U3421" s="27" cm="1">
        <f t="array" ref="U3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422" hidden="1" spans="1:21">
      <c r="A3422" s="36" t="s">
        <v>3870</v>
      </c>
      <c r="B3422" s="36" t="s">
        <v>3893</v>
      </c>
      <c r="C3422" s="36" t="s">
        <v>3894</v>
      </c>
      <c r="D3422" s="36" t="s">
        <v>132</v>
      </c>
      <c r="E3422" s="36" t="s">
        <v>2354</v>
      </c>
      <c r="F3422" s="36" t="s">
        <v>2716</v>
      </c>
      <c r="G3422" s="36" t="s">
        <v>41</v>
      </c>
      <c r="H3422" s="36" t="s">
        <v>301</v>
      </c>
      <c r="I3422" s="22"/>
      <c r="J3422" s="22" t="s">
        <v>132</v>
      </c>
      <c r="K3422" s="23">
        <v>203.2</v>
      </c>
      <c r="L3422" s="23">
        <v>76.2</v>
      </c>
      <c r="M3422" s="23">
        <v>52.9</v>
      </c>
      <c r="N3422" s="23">
        <v>516.128</v>
      </c>
      <c r="O3422" s="23">
        <v>193.548</v>
      </c>
      <c r="P3422" s="23">
        <v>134.366</v>
      </c>
      <c r="Q3422" s="37" t="s">
        <v>63</v>
      </c>
      <c r="R3422" s="28">
        <v>4.8</v>
      </c>
      <c r="S3422" s="24" t="s">
        <v>132</v>
      </c>
      <c r="T3422" s="38" t="s">
        <v>63</v>
      </c>
      <c r="U3422" s="27" cm="1">
        <f t="array" ref="U3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23" hidden="1" spans="1:21">
      <c r="A3423" s="36" t="s">
        <v>3870</v>
      </c>
      <c r="B3423" s="36" t="s">
        <v>3893</v>
      </c>
      <c r="C3423" s="36" t="s">
        <v>3894</v>
      </c>
      <c r="D3423" s="36"/>
      <c r="E3423" s="36" t="s">
        <v>2354</v>
      </c>
      <c r="F3423" s="36" t="s">
        <v>2722</v>
      </c>
      <c r="G3423" s="36" t="s">
        <v>41</v>
      </c>
      <c r="H3423" s="36" t="s">
        <v>301</v>
      </c>
      <c r="I3423" s="22"/>
      <c r="J3423" s="22"/>
      <c r="K3423" s="23">
        <v>203.6</v>
      </c>
      <c r="L3423" s="23">
        <v>76.8</v>
      </c>
      <c r="M3423" s="23">
        <v>52.9</v>
      </c>
      <c r="N3423" s="23">
        <v>517.144</v>
      </c>
      <c r="O3423" s="23">
        <v>195.072</v>
      </c>
      <c r="P3423" s="23">
        <v>134.366</v>
      </c>
      <c r="Q3423" s="37" t="s">
        <v>63</v>
      </c>
      <c r="R3423" s="28">
        <v>4.4</v>
      </c>
      <c r="S3423" s="24" t="s">
        <v>132</v>
      </c>
      <c r="T3423" s="38" t="s">
        <v>63</v>
      </c>
      <c r="U3423" s="27" cm="1">
        <f t="array" ref="U3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424" hidden="1" spans="1:21">
      <c r="A3424" s="36" t="s">
        <v>3870</v>
      </c>
      <c r="B3424" s="36" t="s">
        <v>3893</v>
      </c>
      <c r="C3424" s="36" t="s">
        <v>3894</v>
      </c>
      <c r="D3424" s="36" t="s">
        <v>132</v>
      </c>
      <c r="E3424" s="36" t="s">
        <v>2354</v>
      </c>
      <c r="F3424" s="36" t="s">
        <v>2726</v>
      </c>
      <c r="G3424" s="36" t="s">
        <v>41</v>
      </c>
      <c r="H3424" s="36" t="s">
        <v>174</v>
      </c>
      <c r="I3424" s="22"/>
      <c r="J3424" s="22" t="s">
        <v>132</v>
      </c>
      <c r="K3424" s="23">
        <v>203.6</v>
      </c>
      <c r="L3424" s="23">
        <v>76.3</v>
      </c>
      <c r="M3424" s="23">
        <v>53</v>
      </c>
      <c r="N3424" s="23">
        <v>517.144</v>
      </c>
      <c r="O3424" s="23">
        <v>193.802</v>
      </c>
      <c r="P3424" s="23">
        <v>134.62</v>
      </c>
      <c r="Q3424" s="37" t="s">
        <v>63</v>
      </c>
      <c r="R3424" s="28">
        <v>4.4</v>
      </c>
      <c r="S3424" s="24" t="s">
        <v>132</v>
      </c>
      <c r="T3424" s="38" t="s">
        <v>63</v>
      </c>
      <c r="U3424" s="27" cm="1">
        <f t="array" ref="U3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425" hidden="1" spans="1:21">
      <c r="A3425" s="36" t="s">
        <v>3870</v>
      </c>
      <c r="B3425" s="36" t="s">
        <v>3893</v>
      </c>
      <c r="C3425" s="36" t="s">
        <v>3894</v>
      </c>
      <c r="D3425" s="36" t="s">
        <v>132</v>
      </c>
      <c r="E3425" s="36" t="s">
        <v>2371</v>
      </c>
      <c r="F3425" s="36" t="s">
        <v>2726</v>
      </c>
      <c r="G3425" s="36" t="s">
        <v>41</v>
      </c>
      <c r="H3425" s="36" t="s">
        <v>135</v>
      </c>
      <c r="I3425" s="22"/>
      <c r="J3425" s="22" t="s">
        <v>132</v>
      </c>
      <c r="K3425" s="23">
        <v>208.9</v>
      </c>
      <c r="L3425" s="23">
        <v>76.5</v>
      </c>
      <c r="M3425" s="23">
        <v>53.1</v>
      </c>
      <c r="N3425" s="23">
        <v>530.606</v>
      </c>
      <c r="O3425" s="23">
        <v>194.31</v>
      </c>
      <c r="P3425" s="23">
        <v>134.874</v>
      </c>
      <c r="Q3425" s="37" t="s">
        <v>66</v>
      </c>
      <c r="R3425" s="28">
        <v>9.1</v>
      </c>
      <c r="S3425" s="24" t="s">
        <v>132</v>
      </c>
      <c r="T3425" s="38" t="s">
        <v>66</v>
      </c>
      <c r="U3425" s="27" cm="1">
        <f t="array" ref="U3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426" hidden="1" spans="1:21">
      <c r="A3426" s="36" t="s">
        <v>3870</v>
      </c>
      <c r="B3426" s="36" t="s">
        <v>3893</v>
      </c>
      <c r="C3426" s="36" t="s">
        <v>3894</v>
      </c>
      <c r="D3426" s="36" t="s">
        <v>132</v>
      </c>
      <c r="E3426" s="36" t="s">
        <v>2371</v>
      </c>
      <c r="F3426" s="36" t="s">
        <v>2726</v>
      </c>
      <c r="G3426" s="36" t="s">
        <v>92</v>
      </c>
      <c r="H3426" s="36" t="s">
        <v>138</v>
      </c>
      <c r="I3426" s="22"/>
      <c r="J3426" s="22" t="s">
        <v>132</v>
      </c>
      <c r="K3426" s="23">
        <v>212.9</v>
      </c>
      <c r="L3426" s="23">
        <v>76.5</v>
      </c>
      <c r="M3426" s="23">
        <v>54</v>
      </c>
      <c r="N3426" s="23">
        <v>540.766</v>
      </c>
      <c r="O3426" s="23">
        <v>194.31</v>
      </c>
      <c r="P3426" s="23">
        <v>137.16</v>
      </c>
      <c r="Q3426" s="37" t="s">
        <v>98</v>
      </c>
      <c r="R3426" s="28">
        <v>5.1</v>
      </c>
      <c r="S3426" s="24" t="s">
        <v>132</v>
      </c>
      <c r="T3426" s="38" t="s">
        <v>98</v>
      </c>
      <c r="U3426" s="27" cm="1">
        <f t="array" ref="U3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427" hidden="1" spans="1:21">
      <c r="A3427" s="36" t="s">
        <v>3870</v>
      </c>
      <c r="B3427" s="36" t="s">
        <v>3893</v>
      </c>
      <c r="C3427" s="36" t="s">
        <v>3894</v>
      </c>
      <c r="D3427" s="36" t="s">
        <v>132</v>
      </c>
      <c r="E3427" s="36" t="s">
        <v>2371</v>
      </c>
      <c r="F3427" s="36" t="s">
        <v>2729</v>
      </c>
      <c r="G3427" s="36" t="s">
        <v>41</v>
      </c>
      <c r="H3427" s="36" t="s">
        <v>135</v>
      </c>
      <c r="I3427" s="22"/>
      <c r="J3427" s="22" t="s">
        <v>132</v>
      </c>
      <c r="K3427" s="23">
        <v>211.5</v>
      </c>
      <c r="L3427" s="23">
        <v>76.5</v>
      </c>
      <c r="M3427" s="23">
        <v>53.1</v>
      </c>
      <c r="N3427" s="23">
        <v>537.21</v>
      </c>
      <c r="O3427" s="23">
        <v>194.31</v>
      </c>
      <c r="P3427" s="23">
        <v>134.874</v>
      </c>
      <c r="Q3427" s="37" t="s">
        <v>66</v>
      </c>
      <c r="R3427" s="28">
        <v>6.5</v>
      </c>
      <c r="S3427" s="24" t="s">
        <v>132</v>
      </c>
      <c r="T3427" s="38" t="s">
        <v>66</v>
      </c>
      <c r="U3427" s="27" cm="1">
        <f t="array" ref="U3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428" hidden="1" spans="1:21">
      <c r="A3428" s="36" t="s">
        <v>3870</v>
      </c>
      <c r="B3428" s="36" t="s">
        <v>3893</v>
      </c>
      <c r="C3428" s="36" t="s">
        <v>3894</v>
      </c>
      <c r="D3428" s="36" t="s">
        <v>132</v>
      </c>
      <c r="E3428" s="36" t="s">
        <v>2371</v>
      </c>
      <c r="F3428" s="36" t="s">
        <v>2729</v>
      </c>
      <c r="G3428" s="36" t="s">
        <v>92</v>
      </c>
      <c r="H3428" s="36" t="s">
        <v>138</v>
      </c>
      <c r="I3428" s="22"/>
      <c r="J3428" s="22" t="s">
        <v>132</v>
      </c>
      <c r="K3428" s="23">
        <v>215.5</v>
      </c>
      <c r="L3428" s="23">
        <v>76.5</v>
      </c>
      <c r="M3428" s="23">
        <v>54</v>
      </c>
      <c r="N3428" s="23">
        <v>547.37</v>
      </c>
      <c r="O3428" s="23">
        <v>194.31</v>
      </c>
      <c r="P3428" s="23">
        <v>137.16</v>
      </c>
      <c r="Q3428" s="37" t="s">
        <v>98</v>
      </c>
      <c r="R3428" s="28">
        <v>2.5</v>
      </c>
      <c r="S3428" s="24" t="s">
        <v>132</v>
      </c>
      <c r="T3428" s="38" t="s">
        <v>98</v>
      </c>
      <c r="U3428" s="27" cm="1">
        <f t="array" ref="U3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429" hidden="1" spans="1:21">
      <c r="A3429" s="36" t="s">
        <v>3870</v>
      </c>
      <c r="B3429" s="36" t="s">
        <v>3893</v>
      </c>
      <c r="C3429" s="36" t="s">
        <v>3895</v>
      </c>
      <c r="D3429" s="36" t="s">
        <v>132</v>
      </c>
      <c r="E3429" s="36" t="s">
        <v>2371</v>
      </c>
      <c r="F3429" s="36" t="s">
        <v>2734</v>
      </c>
      <c r="G3429" s="36" t="s">
        <v>41</v>
      </c>
      <c r="H3429" s="36" t="s">
        <v>135</v>
      </c>
      <c r="I3429" s="22"/>
      <c r="J3429" s="22" t="s">
        <v>132</v>
      </c>
      <c r="K3429" s="23">
        <v>211.7</v>
      </c>
      <c r="L3429" s="23">
        <v>76.7</v>
      </c>
      <c r="M3429" s="23">
        <v>53.1</v>
      </c>
      <c r="N3429" s="23">
        <v>537.718</v>
      </c>
      <c r="O3429" s="23">
        <v>194.818</v>
      </c>
      <c r="P3429" s="23">
        <v>134.874</v>
      </c>
      <c r="Q3429" s="37" t="s">
        <v>66</v>
      </c>
      <c r="R3429" s="28">
        <v>6.3</v>
      </c>
      <c r="S3429" s="24" t="s">
        <v>132</v>
      </c>
      <c r="T3429" s="38" t="s">
        <v>66</v>
      </c>
      <c r="U3429" s="27" cm="1">
        <f t="array" ref="U3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30" hidden="1" spans="1:21">
      <c r="A3430" s="36" t="s">
        <v>3870</v>
      </c>
      <c r="B3430" s="36" t="s">
        <v>3893</v>
      </c>
      <c r="C3430" s="36" t="s">
        <v>3895</v>
      </c>
      <c r="D3430" s="36" t="s">
        <v>132</v>
      </c>
      <c r="E3430" s="36" t="s">
        <v>2371</v>
      </c>
      <c r="F3430" s="36" t="s">
        <v>2734</v>
      </c>
      <c r="G3430" s="36" t="s">
        <v>92</v>
      </c>
      <c r="H3430" s="36" t="s">
        <v>138</v>
      </c>
      <c r="I3430" s="22"/>
      <c r="J3430" s="22" t="s">
        <v>132</v>
      </c>
      <c r="K3430" s="23">
        <v>215.7</v>
      </c>
      <c r="L3430" s="23">
        <v>76.7</v>
      </c>
      <c r="M3430" s="23">
        <v>54.1</v>
      </c>
      <c r="N3430" s="23">
        <v>547.878</v>
      </c>
      <c r="O3430" s="23">
        <v>194.818</v>
      </c>
      <c r="P3430" s="23">
        <v>137.414</v>
      </c>
      <c r="Q3430" s="37" t="s">
        <v>98</v>
      </c>
      <c r="R3430" s="28">
        <v>2.3</v>
      </c>
      <c r="S3430" s="24" t="s">
        <v>132</v>
      </c>
      <c r="T3430" s="38" t="s">
        <v>98</v>
      </c>
      <c r="U3430" s="27" cm="1">
        <f t="array" ref="U3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431" hidden="1" spans="1:21">
      <c r="A3431" s="36" t="s">
        <v>3870</v>
      </c>
      <c r="B3431" s="36" t="s">
        <v>3893</v>
      </c>
      <c r="C3431" s="36" t="s">
        <v>3896</v>
      </c>
      <c r="D3431" s="36" t="s">
        <v>132</v>
      </c>
      <c r="E3431" s="36" t="s">
        <v>2371</v>
      </c>
      <c r="F3431" s="36" t="s">
        <v>2737</v>
      </c>
      <c r="G3431" s="36" t="s">
        <v>41</v>
      </c>
      <c r="H3431" s="36" t="s">
        <v>135</v>
      </c>
      <c r="I3431" s="22"/>
      <c r="J3431" s="22" t="s">
        <v>132</v>
      </c>
      <c r="K3431" s="23">
        <v>209.6</v>
      </c>
      <c r="L3431" s="23">
        <v>76.2</v>
      </c>
      <c r="M3431" s="23">
        <v>53.4</v>
      </c>
      <c r="N3431" s="23">
        <v>532.384</v>
      </c>
      <c r="O3431" s="23">
        <v>193.548</v>
      </c>
      <c r="P3431" s="23">
        <v>135.636</v>
      </c>
      <c r="Q3431" s="37" t="s">
        <v>66</v>
      </c>
      <c r="R3431" s="28">
        <v>8.4</v>
      </c>
      <c r="S3431" s="24" t="s">
        <v>132</v>
      </c>
      <c r="T3431" s="38" t="s">
        <v>66</v>
      </c>
      <c r="U3431" s="27" cm="1">
        <f t="array" ref="U3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432" hidden="1" spans="1:21">
      <c r="A3432" s="36" t="s">
        <v>3870</v>
      </c>
      <c r="B3432" s="36" t="s">
        <v>3893</v>
      </c>
      <c r="C3432" s="36" t="s">
        <v>3896</v>
      </c>
      <c r="D3432" s="36" t="s">
        <v>132</v>
      </c>
      <c r="E3432" s="36" t="s">
        <v>2371</v>
      </c>
      <c r="F3432" s="36" t="s">
        <v>2737</v>
      </c>
      <c r="G3432" s="36" t="s">
        <v>92</v>
      </c>
      <c r="H3432" s="36" t="s">
        <v>138</v>
      </c>
      <c r="I3432" s="22"/>
      <c r="J3432" s="22" t="s">
        <v>132</v>
      </c>
      <c r="K3432" s="23">
        <v>215.2</v>
      </c>
      <c r="L3432" s="23">
        <v>76.7</v>
      </c>
      <c r="M3432" s="23">
        <v>54.1</v>
      </c>
      <c r="N3432" s="23">
        <v>546.608</v>
      </c>
      <c r="O3432" s="23">
        <v>194.818</v>
      </c>
      <c r="P3432" s="23">
        <v>137.414</v>
      </c>
      <c r="Q3432" s="37" t="s">
        <v>98</v>
      </c>
      <c r="R3432" s="28">
        <v>2.8</v>
      </c>
      <c r="S3432" s="24" t="s">
        <v>132</v>
      </c>
      <c r="T3432" s="38" t="s">
        <v>98</v>
      </c>
      <c r="U3432" s="27" cm="1">
        <f t="array" ref="U3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3433" hidden="1" spans="1:21">
      <c r="A3433" s="36" t="s">
        <v>3870</v>
      </c>
      <c r="B3433" s="36" t="s">
        <v>3893</v>
      </c>
      <c r="C3433" s="36" t="s">
        <v>3897</v>
      </c>
      <c r="D3433" s="36" t="s">
        <v>1881</v>
      </c>
      <c r="E3433" s="36" t="s">
        <v>2357</v>
      </c>
      <c r="F3433" s="36" t="s">
        <v>2785</v>
      </c>
      <c r="G3433" s="36" t="s">
        <v>92</v>
      </c>
      <c r="H3433" s="36" t="s">
        <v>138</v>
      </c>
      <c r="I3433" s="22"/>
      <c r="J3433" s="22" t="s">
        <v>132</v>
      </c>
      <c r="K3433" s="23">
        <v>197.7</v>
      </c>
      <c r="L3433" s="23">
        <v>71.3</v>
      </c>
      <c r="M3433" s="23">
        <v>54.2</v>
      </c>
      <c r="N3433" s="23">
        <v>502.158</v>
      </c>
      <c r="O3433" s="23">
        <v>181.102</v>
      </c>
      <c r="P3433" s="23">
        <v>137.668</v>
      </c>
      <c r="Q3433" s="37" t="s">
        <v>96</v>
      </c>
      <c r="R3433" s="28">
        <v>10.3</v>
      </c>
      <c r="S3433" s="24" t="s">
        <v>132</v>
      </c>
      <c r="T3433" s="38" t="s">
        <v>96</v>
      </c>
      <c r="U3433" s="27" cm="1">
        <f t="array" ref="U3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434" hidden="1" spans="1:21">
      <c r="A3434" s="36" t="s">
        <v>3870</v>
      </c>
      <c r="B3434" s="36" t="s">
        <v>3893</v>
      </c>
      <c r="C3434" s="36" t="s">
        <v>3897</v>
      </c>
      <c r="D3434" s="36" t="s">
        <v>1881</v>
      </c>
      <c r="E3434" s="36" t="s">
        <v>2357</v>
      </c>
      <c r="F3434" s="36" t="s">
        <v>2859</v>
      </c>
      <c r="G3434" s="36" t="s">
        <v>41</v>
      </c>
      <c r="H3434" s="36" t="s">
        <v>135</v>
      </c>
      <c r="I3434" s="22"/>
      <c r="J3434" s="22" t="s">
        <v>132</v>
      </c>
      <c r="K3434" s="23">
        <v>200.1</v>
      </c>
      <c r="L3434" s="23">
        <v>71.3</v>
      </c>
      <c r="M3434" s="23">
        <v>53.4</v>
      </c>
      <c r="N3434" s="23">
        <v>508.254</v>
      </c>
      <c r="O3434" s="23">
        <v>181.102</v>
      </c>
      <c r="P3434" s="23">
        <v>135.636</v>
      </c>
      <c r="Q3434" s="37" t="s">
        <v>57</v>
      </c>
      <c r="R3434" s="28">
        <v>2.9</v>
      </c>
      <c r="S3434" s="24" t="s">
        <v>132</v>
      </c>
      <c r="T3434" s="38" t="s">
        <v>57</v>
      </c>
      <c r="U3434" s="27" cm="1">
        <f t="array" ref="U3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435" hidden="1" spans="1:21">
      <c r="A3435" s="36" t="s">
        <v>3870</v>
      </c>
      <c r="B3435" s="36" t="s">
        <v>3893</v>
      </c>
      <c r="C3435" s="36" t="s">
        <v>3898</v>
      </c>
      <c r="D3435" s="36" t="s">
        <v>1881</v>
      </c>
      <c r="E3435" s="36" t="s">
        <v>2357</v>
      </c>
      <c r="F3435" s="36" t="s">
        <v>2742</v>
      </c>
      <c r="G3435" s="36" t="s">
        <v>92</v>
      </c>
      <c r="H3435" s="36" t="s">
        <v>138</v>
      </c>
      <c r="I3435" s="22"/>
      <c r="J3435" s="22" t="s">
        <v>132</v>
      </c>
      <c r="K3435" s="23">
        <v>199.1</v>
      </c>
      <c r="L3435" s="23">
        <v>71.9</v>
      </c>
      <c r="M3435" s="23">
        <v>54.1</v>
      </c>
      <c r="N3435" s="23">
        <v>505.714</v>
      </c>
      <c r="O3435" s="23">
        <v>182.626</v>
      </c>
      <c r="P3435" s="23">
        <v>137.414</v>
      </c>
      <c r="Q3435" s="37" t="s">
        <v>96</v>
      </c>
      <c r="R3435" s="28">
        <v>8.9</v>
      </c>
      <c r="S3435" s="24" t="s">
        <v>132</v>
      </c>
      <c r="T3435" s="38" t="s">
        <v>96</v>
      </c>
      <c r="U3435" s="27" cm="1">
        <f t="array" ref="U3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436" hidden="1" spans="1:21">
      <c r="A3436" s="36" t="s">
        <v>3870</v>
      </c>
      <c r="B3436" s="36" t="s">
        <v>3893</v>
      </c>
      <c r="C3436" s="36" t="s">
        <v>3899</v>
      </c>
      <c r="D3436" s="36" t="s">
        <v>1884</v>
      </c>
      <c r="E3436" s="36" t="s">
        <v>2468</v>
      </c>
      <c r="F3436" s="36" t="s">
        <v>2747</v>
      </c>
      <c r="G3436" s="36" t="s">
        <v>41</v>
      </c>
      <c r="H3436" s="36" t="s">
        <v>135</v>
      </c>
      <c r="I3436" s="22"/>
      <c r="J3436" s="22" t="s">
        <v>132</v>
      </c>
      <c r="K3436" s="23">
        <v>188.4</v>
      </c>
      <c r="L3436" s="23">
        <v>69.5</v>
      </c>
      <c r="M3436" s="23">
        <v>54.1</v>
      </c>
      <c r="N3436" s="23">
        <v>478.536</v>
      </c>
      <c r="O3436" s="23">
        <v>176.53</v>
      </c>
      <c r="P3436" s="23">
        <v>137.414</v>
      </c>
      <c r="Q3436" s="37" t="s">
        <v>53</v>
      </c>
      <c r="R3436" s="28">
        <v>4.6</v>
      </c>
      <c r="S3436" s="24" t="s">
        <v>132</v>
      </c>
      <c r="T3436" s="38" t="s">
        <v>53</v>
      </c>
      <c r="U3436" s="27" cm="1">
        <f t="array" ref="U3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437" hidden="1" spans="1:21">
      <c r="A3437" s="36" t="s">
        <v>3870</v>
      </c>
      <c r="B3437" s="36" t="s">
        <v>3893</v>
      </c>
      <c r="C3437" s="36" t="s">
        <v>3900</v>
      </c>
      <c r="D3437" s="36" t="s">
        <v>1884</v>
      </c>
      <c r="E3437" s="36" t="s">
        <v>2468</v>
      </c>
      <c r="F3437" s="36" t="s">
        <v>3033</v>
      </c>
      <c r="G3437" s="36" t="s">
        <v>92</v>
      </c>
      <c r="H3437" s="36" t="s">
        <v>138</v>
      </c>
      <c r="I3437" s="22"/>
      <c r="J3437" s="22" t="s">
        <v>132</v>
      </c>
      <c r="K3437" s="23">
        <v>188.4</v>
      </c>
      <c r="L3437" s="23">
        <v>69.5</v>
      </c>
      <c r="M3437" s="23">
        <v>54.1</v>
      </c>
      <c r="N3437" s="23">
        <v>478.536</v>
      </c>
      <c r="O3437" s="23">
        <v>176.53</v>
      </c>
      <c r="P3437" s="23">
        <v>137.414</v>
      </c>
      <c r="Q3437" s="37" t="s">
        <v>94</v>
      </c>
      <c r="R3437" s="28">
        <v>3.5</v>
      </c>
      <c r="S3437" s="24" t="s">
        <v>132</v>
      </c>
      <c r="T3437" s="38" t="s">
        <v>94</v>
      </c>
      <c r="U3437" s="27" cm="1">
        <f t="array" ref="U3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38" hidden="1" spans="1:21">
      <c r="A3438" s="36" t="s">
        <v>3870</v>
      </c>
      <c r="B3438" s="36" t="s">
        <v>3893</v>
      </c>
      <c r="C3438" s="36" t="s">
        <v>3900</v>
      </c>
      <c r="D3438" s="36" t="s">
        <v>1884</v>
      </c>
      <c r="E3438" s="36" t="s">
        <v>2468</v>
      </c>
      <c r="F3438" s="36" t="s">
        <v>2566</v>
      </c>
      <c r="G3438" s="36" t="s">
        <v>41</v>
      </c>
      <c r="H3438" s="36" t="s">
        <v>135</v>
      </c>
      <c r="I3438" s="22"/>
      <c r="J3438" s="22" t="s">
        <v>132</v>
      </c>
      <c r="K3438" s="23">
        <v>190.3</v>
      </c>
      <c r="L3438" s="23">
        <v>69.5</v>
      </c>
      <c r="M3438" s="23">
        <v>54.1</v>
      </c>
      <c r="N3438" s="23">
        <v>483.362</v>
      </c>
      <c r="O3438" s="23">
        <v>176.53</v>
      </c>
      <c r="P3438" s="23">
        <v>137.414</v>
      </c>
      <c r="Q3438" s="37" t="s">
        <v>53</v>
      </c>
      <c r="R3438" s="28">
        <v>2.7</v>
      </c>
      <c r="S3438" s="24" t="s">
        <v>132</v>
      </c>
      <c r="T3438" s="38" t="s">
        <v>53</v>
      </c>
      <c r="U3438" s="27" cm="1">
        <f t="array" ref="U3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439" hidden="1" spans="1:21">
      <c r="A3439" s="36" t="s">
        <v>3870</v>
      </c>
      <c r="B3439" s="36" t="s">
        <v>3893</v>
      </c>
      <c r="C3439" s="36" t="s">
        <v>3900</v>
      </c>
      <c r="D3439" s="36" t="s">
        <v>1884</v>
      </c>
      <c r="E3439" s="36" t="s">
        <v>2468</v>
      </c>
      <c r="F3439" s="36" t="s">
        <v>2988</v>
      </c>
      <c r="G3439" s="36" t="s">
        <v>17</v>
      </c>
      <c r="H3439" s="36" t="s">
        <v>168</v>
      </c>
      <c r="I3439" s="22"/>
      <c r="J3439" s="22" t="s">
        <v>132</v>
      </c>
      <c r="K3439" s="23">
        <v>195.4</v>
      </c>
      <c r="L3439" s="23">
        <v>69.5</v>
      </c>
      <c r="M3439" s="23">
        <v>54.5</v>
      </c>
      <c r="N3439" s="23">
        <v>496.316</v>
      </c>
      <c r="O3439" s="23">
        <v>176.53</v>
      </c>
      <c r="P3439" s="23">
        <v>138.43</v>
      </c>
      <c r="Q3439" s="37" t="s">
        <v>31</v>
      </c>
      <c r="R3439" s="28">
        <v>4.6</v>
      </c>
      <c r="S3439" s="24" t="s">
        <v>132</v>
      </c>
      <c r="T3439" s="38" t="s">
        <v>31</v>
      </c>
      <c r="U3439" s="27" cm="1">
        <f t="array" ref="U3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440" hidden="1" spans="1:21">
      <c r="A3440" s="36" t="s">
        <v>3870</v>
      </c>
      <c r="B3440" s="36" t="s">
        <v>3893</v>
      </c>
      <c r="C3440" s="36" t="s">
        <v>3901</v>
      </c>
      <c r="D3440" s="36" t="s">
        <v>1884</v>
      </c>
      <c r="E3440" s="36" t="s">
        <v>2468</v>
      </c>
      <c r="F3440" s="36" t="s">
        <v>2754</v>
      </c>
      <c r="G3440" s="36" t="s">
        <v>92</v>
      </c>
      <c r="H3440" s="36" t="s">
        <v>138</v>
      </c>
      <c r="I3440" s="22"/>
      <c r="J3440" s="22" t="s">
        <v>132</v>
      </c>
      <c r="K3440" s="23">
        <v>190.3</v>
      </c>
      <c r="L3440" s="23">
        <v>69.5</v>
      </c>
      <c r="M3440" s="23">
        <v>54.1</v>
      </c>
      <c r="N3440" s="23">
        <v>483.362</v>
      </c>
      <c r="O3440" s="23">
        <v>176.53</v>
      </c>
      <c r="P3440" s="23">
        <v>137.414</v>
      </c>
      <c r="Q3440" s="37" t="s">
        <v>94</v>
      </c>
      <c r="R3440" s="28">
        <v>1.6</v>
      </c>
      <c r="S3440" s="24" t="s">
        <v>132</v>
      </c>
      <c r="T3440" s="38" t="s">
        <v>94</v>
      </c>
      <c r="U3440" s="27" cm="1">
        <f t="array" ref="U3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441" hidden="1" spans="1:21">
      <c r="A3441" s="36" t="s">
        <v>3870</v>
      </c>
      <c r="B3441" s="36" t="s">
        <v>3893</v>
      </c>
      <c r="C3441" s="36" t="s">
        <v>3901</v>
      </c>
      <c r="D3441" s="36" t="s">
        <v>132</v>
      </c>
      <c r="E3441" s="36" t="s">
        <v>2468</v>
      </c>
      <c r="F3441" s="36" t="s">
        <v>2789</v>
      </c>
      <c r="G3441" s="36" t="s">
        <v>41</v>
      </c>
      <c r="H3441" s="36" t="s">
        <v>135</v>
      </c>
      <c r="I3441" s="22"/>
      <c r="J3441" s="22" t="s">
        <v>132</v>
      </c>
      <c r="K3441" s="23">
        <v>192.2</v>
      </c>
      <c r="L3441" s="23">
        <v>71</v>
      </c>
      <c r="M3441" s="23">
        <v>54.8</v>
      </c>
      <c r="N3441" s="23">
        <v>488.188</v>
      </c>
      <c r="O3441" s="23">
        <v>180.34</v>
      </c>
      <c r="P3441" s="23">
        <v>139.192</v>
      </c>
      <c r="Q3441" s="37" t="s">
        <v>53</v>
      </c>
      <c r="R3441" s="28">
        <v>0.8</v>
      </c>
      <c r="S3441" s="24" t="s">
        <v>132</v>
      </c>
      <c r="T3441" s="38" t="s">
        <v>53</v>
      </c>
      <c r="U3441" s="27" cm="1">
        <f t="array" ref="U3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442" hidden="1" spans="1:21">
      <c r="A3442" s="36" t="s">
        <v>3870</v>
      </c>
      <c r="B3442" s="36" t="s">
        <v>3893</v>
      </c>
      <c r="C3442" s="36" t="s">
        <v>3901</v>
      </c>
      <c r="D3442" s="36" t="s">
        <v>1884</v>
      </c>
      <c r="E3442" s="36" t="s">
        <v>2468</v>
      </c>
      <c r="F3442" s="36" t="s">
        <v>2755</v>
      </c>
      <c r="G3442" s="36" t="s">
        <v>92</v>
      </c>
      <c r="H3442" s="36" t="s">
        <v>138</v>
      </c>
      <c r="I3442" s="22"/>
      <c r="J3442" s="22" t="s">
        <v>132</v>
      </c>
      <c r="K3442" s="23">
        <v>193.2</v>
      </c>
      <c r="L3442" s="23">
        <v>69.5</v>
      </c>
      <c r="M3442" s="23">
        <v>54.1</v>
      </c>
      <c r="N3442" s="23">
        <v>490.728</v>
      </c>
      <c r="O3442" s="23">
        <v>176.53</v>
      </c>
      <c r="P3442" s="23">
        <v>137.414</v>
      </c>
      <c r="Q3442" s="37" t="s">
        <v>96</v>
      </c>
      <c r="R3442" s="28">
        <v>14.8</v>
      </c>
      <c r="S3442" s="24" t="s">
        <v>132</v>
      </c>
      <c r="T3442" s="38" t="s">
        <v>96</v>
      </c>
      <c r="U3442" s="27" cm="1">
        <f t="array" ref="U3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3443" hidden="1" spans="1:21">
      <c r="A3443" s="36" t="s">
        <v>3870</v>
      </c>
      <c r="B3443" s="36" t="s">
        <v>3893</v>
      </c>
      <c r="C3443" s="36" t="s">
        <v>3901</v>
      </c>
      <c r="D3443" s="36" t="s">
        <v>1892</v>
      </c>
      <c r="E3443" s="36" t="s">
        <v>2468</v>
      </c>
      <c r="F3443" s="36" t="s">
        <v>2363</v>
      </c>
      <c r="G3443" s="36" t="s">
        <v>92</v>
      </c>
      <c r="H3443" s="36" t="s">
        <v>138</v>
      </c>
      <c r="I3443" s="22"/>
      <c r="J3443" s="22" t="s">
        <v>132</v>
      </c>
      <c r="K3443" s="23">
        <v>193.7</v>
      </c>
      <c r="L3443" s="23">
        <v>71</v>
      </c>
      <c r="M3443" s="23">
        <v>54.8</v>
      </c>
      <c r="N3443" s="23">
        <v>491.998</v>
      </c>
      <c r="O3443" s="23">
        <v>180.34</v>
      </c>
      <c r="P3443" s="23">
        <v>139.192</v>
      </c>
      <c r="Q3443" s="37" t="s">
        <v>96</v>
      </c>
      <c r="R3443" s="28">
        <v>14.3</v>
      </c>
      <c r="S3443" s="24" t="s">
        <v>132</v>
      </c>
      <c r="T3443" s="38" t="s">
        <v>96</v>
      </c>
      <c r="U3443" s="27" cm="1">
        <f t="array" ref="U3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44" hidden="1" spans="1:21">
      <c r="A3444" s="36" t="s">
        <v>3870</v>
      </c>
      <c r="B3444" s="36" t="s">
        <v>3893</v>
      </c>
      <c r="C3444" s="36" t="s">
        <v>3901</v>
      </c>
      <c r="D3444" s="36" t="s">
        <v>1892</v>
      </c>
      <c r="E3444" s="36" t="s">
        <v>2468</v>
      </c>
      <c r="F3444" s="36" t="s">
        <v>2776</v>
      </c>
      <c r="G3444" s="36" t="s">
        <v>41</v>
      </c>
      <c r="H3444" s="36" t="s">
        <v>135</v>
      </c>
      <c r="I3444" s="22"/>
      <c r="J3444" s="22" t="s">
        <v>132</v>
      </c>
      <c r="K3444" s="23">
        <v>193.9</v>
      </c>
      <c r="L3444" s="23">
        <v>71</v>
      </c>
      <c r="M3444" s="23">
        <v>53.3</v>
      </c>
      <c r="N3444" s="23">
        <v>492.506</v>
      </c>
      <c r="O3444" s="23">
        <v>180.34</v>
      </c>
      <c r="P3444" s="23">
        <v>135.382</v>
      </c>
      <c r="Q3444" s="37" t="s">
        <v>57</v>
      </c>
      <c r="R3444" s="28">
        <v>9.1</v>
      </c>
      <c r="S3444" s="24" t="s">
        <v>132</v>
      </c>
      <c r="T3444" s="38" t="s">
        <v>57</v>
      </c>
      <c r="U3444" s="27" cm="1">
        <f t="array" ref="U3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445" hidden="1" spans="1:21">
      <c r="A3445" s="36" t="s">
        <v>3870</v>
      </c>
      <c r="B3445" s="36" t="s">
        <v>3893</v>
      </c>
      <c r="C3445" s="36" t="s">
        <v>3901</v>
      </c>
      <c r="D3445" s="36" t="s">
        <v>1884</v>
      </c>
      <c r="E3445" s="36" t="s">
        <v>2468</v>
      </c>
      <c r="F3445" s="36" t="s">
        <v>2776</v>
      </c>
      <c r="G3445" s="36" t="s">
        <v>92</v>
      </c>
      <c r="H3445" s="36" t="s">
        <v>138</v>
      </c>
      <c r="I3445" s="22"/>
      <c r="J3445" s="22" t="s">
        <v>132</v>
      </c>
      <c r="K3445" s="23">
        <v>190.3</v>
      </c>
      <c r="L3445" s="23">
        <v>69.5</v>
      </c>
      <c r="M3445" s="23">
        <v>54.1</v>
      </c>
      <c r="N3445" s="23">
        <v>483.362</v>
      </c>
      <c r="O3445" s="23">
        <v>176.53</v>
      </c>
      <c r="P3445" s="23">
        <v>137.414</v>
      </c>
      <c r="Q3445" s="37" t="s">
        <v>94</v>
      </c>
      <c r="R3445" s="28">
        <v>1.6</v>
      </c>
      <c r="S3445" s="24" t="s">
        <v>132</v>
      </c>
      <c r="T3445" s="38" t="s">
        <v>94</v>
      </c>
      <c r="U3445" s="27" cm="1">
        <f t="array" ref="U3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446" hidden="1" spans="1:21">
      <c r="A3446" s="36" t="s">
        <v>3870</v>
      </c>
      <c r="B3446" s="36" t="s">
        <v>3893</v>
      </c>
      <c r="C3446" s="36" t="s">
        <v>3902</v>
      </c>
      <c r="D3446" s="36" t="s">
        <v>1892</v>
      </c>
      <c r="E3446" s="36" t="s">
        <v>2468</v>
      </c>
      <c r="F3446" s="36" t="s">
        <v>2664</v>
      </c>
      <c r="G3446" s="36" t="s">
        <v>92</v>
      </c>
      <c r="H3446" s="36" t="s">
        <v>138</v>
      </c>
      <c r="I3446" s="22"/>
      <c r="J3446" s="22" t="s">
        <v>132</v>
      </c>
      <c r="K3446" s="23">
        <v>193.7</v>
      </c>
      <c r="L3446" s="23">
        <v>71</v>
      </c>
      <c r="M3446" s="23">
        <v>53.3</v>
      </c>
      <c r="N3446" s="23">
        <v>491.998</v>
      </c>
      <c r="O3446" s="23">
        <v>180.34</v>
      </c>
      <c r="P3446" s="23">
        <v>135.382</v>
      </c>
      <c r="Q3446" s="37" t="s">
        <v>96</v>
      </c>
      <c r="R3446" s="28">
        <v>14.3</v>
      </c>
      <c r="S3446" s="24" t="s">
        <v>132</v>
      </c>
      <c r="T3446" s="38" t="s">
        <v>96</v>
      </c>
      <c r="U3446" s="27" cm="1">
        <f t="array" ref="U3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47" hidden="1" spans="1:21">
      <c r="A3447" s="36" t="s">
        <v>3870</v>
      </c>
      <c r="B3447" s="36" t="s">
        <v>3893</v>
      </c>
      <c r="C3447" s="36" t="s">
        <v>3894</v>
      </c>
      <c r="D3447" s="36" t="s">
        <v>1892</v>
      </c>
      <c r="E3447" s="36" t="s">
        <v>2468</v>
      </c>
      <c r="F3447" s="36" t="s">
        <v>2777</v>
      </c>
      <c r="G3447" s="36" t="s">
        <v>41</v>
      </c>
      <c r="H3447" s="36" t="s">
        <v>135</v>
      </c>
      <c r="I3447" s="22"/>
      <c r="J3447" s="22" t="s">
        <v>132</v>
      </c>
      <c r="K3447" s="23">
        <v>193.9</v>
      </c>
      <c r="L3447" s="23">
        <v>71.5</v>
      </c>
      <c r="M3447" s="23">
        <v>54.6</v>
      </c>
      <c r="N3447" s="23">
        <v>492.506</v>
      </c>
      <c r="O3447" s="23">
        <v>181.61</v>
      </c>
      <c r="P3447" s="23">
        <v>138.684</v>
      </c>
      <c r="Q3447" s="37" t="s">
        <v>57</v>
      </c>
      <c r="R3447" s="28">
        <v>9.1</v>
      </c>
      <c r="S3447" s="24" t="s">
        <v>132</v>
      </c>
      <c r="T3447" s="38" t="s">
        <v>57</v>
      </c>
      <c r="U3447" s="27" cm="1">
        <f t="array" ref="U3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448" hidden="1" spans="1:21">
      <c r="A3448" s="36" t="s">
        <v>3870</v>
      </c>
      <c r="B3448" s="36" t="s">
        <v>3893</v>
      </c>
      <c r="C3448" s="36" t="s">
        <v>3894</v>
      </c>
      <c r="D3448" s="36" t="s">
        <v>1892</v>
      </c>
      <c r="E3448" s="36" t="s">
        <v>2468</v>
      </c>
      <c r="F3448" s="36" t="s">
        <v>2777</v>
      </c>
      <c r="G3448" s="36" t="s">
        <v>92</v>
      </c>
      <c r="H3448" s="36" t="s">
        <v>138</v>
      </c>
      <c r="I3448" s="22"/>
      <c r="J3448" s="22" t="s">
        <v>132</v>
      </c>
      <c r="K3448" s="23">
        <v>193.7</v>
      </c>
      <c r="L3448" s="23">
        <v>71.9</v>
      </c>
      <c r="M3448" s="23">
        <v>56.3</v>
      </c>
      <c r="N3448" s="23">
        <v>491.998</v>
      </c>
      <c r="O3448" s="23">
        <v>182.626</v>
      </c>
      <c r="P3448" s="23">
        <v>143.002</v>
      </c>
      <c r="Q3448" s="37" t="s">
        <v>96</v>
      </c>
      <c r="R3448" s="28">
        <v>14.3</v>
      </c>
      <c r="S3448" s="24" t="s">
        <v>132</v>
      </c>
      <c r="T3448" s="38" t="s">
        <v>96</v>
      </c>
      <c r="U3448" s="27" cm="1">
        <f t="array" ref="U3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49" hidden="1" spans="1:21">
      <c r="A3449" s="36" t="s">
        <v>3870</v>
      </c>
      <c r="B3449" s="36" t="s">
        <v>3893</v>
      </c>
      <c r="C3449" s="36" t="s">
        <v>3894</v>
      </c>
      <c r="D3449" s="36" t="s">
        <v>1893</v>
      </c>
      <c r="E3449" s="36" t="s">
        <v>2587</v>
      </c>
      <c r="F3449" s="36" t="s">
        <v>2344</v>
      </c>
      <c r="G3449" s="36" t="s">
        <v>92</v>
      </c>
      <c r="H3449" s="36" t="s">
        <v>138</v>
      </c>
      <c r="I3449" s="22"/>
      <c r="J3449" s="22" t="s">
        <v>132</v>
      </c>
      <c r="K3449" s="23">
        <v>192</v>
      </c>
      <c r="L3449" s="23">
        <v>69.4</v>
      </c>
      <c r="M3449" s="23">
        <v>56.9</v>
      </c>
      <c r="N3449" s="23">
        <v>487.68</v>
      </c>
      <c r="O3449" s="23">
        <v>176.276</v>
      </c>
      <c r="P3449" s="23">
        <v>144.526</v>
      </c>
      <c r="Q3449" s="37" t="s">
        <v>96</v>
      </c>
      <c r="R3449" s="28">
        <v>16</v>
      </c>
      <c r="S3449" s="24" t="s">
        <v>132</v>
      </c>
      <c r="T3449" s="38" t="s">
        <v>96</v>
      </c>
      <c r="U3449" s="27" cm="1">
        <f t="array" ref="U3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3450" hidden="1" spans="1:21">
      <c r="A3450" s="36" t="s">
        <v>3870</v>
      </c>
      <c r="B3450" s="36" t="s">
        <v>3903</v>
      </c>
      <c r="C3450" s="36" t="s">
        <v>1895</v>
      </c>
      <c r="D3450" s="36" t="s">
        <v>132</v>
      </c>
      <c r="E3450" s="36" t="s">
        <v>2341</v>
      </c>
      <c r="F3450" s="36" t="s">
        <v>2862</v>
      </c>
      <c r="G3450" s="36" t="s">
        <v>92</v>
      </c>
      <c r="H3450" s="36" t="s">
        <v>138</v>
      </c>
      <c r="I3450" s="22"/>
      <c r="J3450" s="22" t="s">
        <v>132</v>
      </c>
      <c r="K3450" s="23">
        <v>195.9</v>
      </c>
      <c r="L3450" s="23">
        <v>73.6</v>
      </c>
      <c r="M3450" s="23">
        <v>56.6</v>
      </c>
      <c r="N3450" s="23">
        <v>497.586</v>
      </c>
      <c r="O3450" s="23">
        <v>186.944</v>
      </c>
      <c r="P3450" s="23">
        <v>143.764</v>
      </c>
      <c r="Q3450" s="37" t="s">
        <v>96</v>
      </c>
      <c r="R3450" s="28">
        <v>12.1</v>
      </c>
      <c r="S3450" s="24" t="s">
        <v>132</v>
      </c>
      <c r="T3450" s="38" t="s">
        <v>96</v>
      </c>
      <c r="U3450" s="27" cm="1">
        <f t="array" ref="U3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3451" hidden="1" spans="1:21">
      <c r="A3451" s="36" t="s">
        <v>3904</v>
      </c>
      <c r="B3451" s="36" t="s">
        <v>3905</v>
      </c>
      <c r="C3451" s="36" t="s">
        <v>1897</v>
      </c>
      <c r="D3451" s="36" t="s">
        <v>132</v>
      </c>
      <c r="E3451" s="36" t="s">
        <v>2341</v>
      </c>
      <c r="F3451" s="36" t="s">
        <v>2600</v>
      </c>
      <c r="G3451" s="36" t="s">
        <v>92</v>
      </c>
      <c r="H3451" s="36" t="s">
        <v>138</v>
      </c>
      <c r="I3451" s="22"/>
      <c r="J3451" s="22" t="s">
        <v>132</v>
      </c>
      <c r="K3451" s="23">
        <v>181.2</v>
      </c>
      <c r="L3451" s="23">
        <v>68.1</v>
      </c>
      <c r="M3451" s="23">
        <v>55.5</v>
      </c>
      <c r="N3451" s="23">
        <v>460.248</v>
      </c>
      <c r="O3451" s="23">
        <v>172.974</v>
      </c>
      <c r="P3451" s="23">
        <v>140.97</v>
      </c>
      <c r="Q3451" s="37" t="s">
        <v>91</v>
      </c>
      <c r="R3451" s="28">
        <v>3.8</v>
      </c>
      <c r="S3451" s="24" t="s">
        <v>132</v>
      </c>
      <c r="T3451" s="38" t="s">
        <v>91</v>
      </c>
      <c r="U3451" s="27" cm="1">
        <f t="array" ref="U3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52" hidden="1" spans="1:21">
      <c r="A3452" s="36" t="s">
        <v>3904</v>
      </c>
      <c r="B3452" s="36" t="s">
        <v>3906</v>
      </c>
      <c r="C3452" s="36" t="s">
        <v>1899</v>
      </c>
      <c r="D3452" s="36" t="s">
        <v>132</v>
      </c>
      <c r="E3452" s="36" t="s">
        <v>2341</v>
      </c>
      <c r="F3452" s="36" t="s">
        <v>3074</v>
      </c>
      <c r="G3452" s="36" t="s">
        <v>41</v>
      </c>
      <c r="H3452" s="36" t="s">
        <v>135</v>
      </c>
      <c r="I3452" s="22"/>
      <c r="J3452" s="22" t="s">
        <v>132</v>
      </c>
      <c r="K3452" s="23">
        <v>188.2</v>
      </c>
      <c r="L3452" s="23">
        <v>70.1</v>
      </c>
      <c r="M3452" s="23">
        <v>53.9</v>
      </c>
      <c r="N3452" s="23">
        <v>478.028</v>
      </c>
      <c r="O3452" s="23">
        <v>178.054</v>
      </c>
      <c r="P3452" s="23">
        <v>136.906</v>
      </c>
      <c r="Q3452" s="37" t="s">
        <v>53</v>
      </c>
      <c r="R3452" s="28">
        <v>4.8</v>
      </c>
      <c r="S3452" s="24" t="s">
        <v>132</v>
      </c>
      <c r="T3452" s="38" t="s">
        <v>53</v>
      </c>
      <c r="U3452" s="27" cm="1">
        <f t="array" ref="U3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53" hidden="1" spans="1:21">
      <c r="A3453" s="36" t="s">
        <v>3904</v>
      </c>
      <c r="B3453" s="36" t="s">
        <v>3906</v>
      </c>
      <c r="C3453" s="36" t="s">
        <v>1899</v>
      </c>
      <c r="D3453" s="36" t="s">
        <v>132</v>
      </c>
      <c r="E3453" s="36" t="s">
        <v>2345</v>
      </c>
      <c r="F3453" s="36" t="s">
        <v>2712</v>
      </c>
      <c r="G3453" s="36" t="s">
        <v>41</v>
      </c>
      <c r="H3453" s="36" t="s">
        <v>135</v>
      </c>
      <c r="I3453" s="22"/>
      <c r="J3453" s="22" t="s">
        <v>132</v>
      </c>
      <c r="K3453" s="23">
        <v>192.8</v>
      </c>
      <c r="L3453" s="23">
        <v>71.6</v>
      </c>
      <c r="M3453" s="23">
        <v>52.9</v>
      </c>
      <c r="N3453" s="23">
        <v>489.712</v>
      </c>
      <c r="O3453" s="23">
        <v>181.864</v>
      </c>
      <c r="P3453" s="23">
        <v>134.366</v>
      </c>
      <c r="Q3453" s="37" t="s">
        <v>53</v>
      </c>
      <c r="R3453" s="28">
        <v>0.2</v>
      </c>
      <c r="S3453" s="24" t="s">
        <v>132</v>
      </c>
      <c r="T3453" s="38" t="s">
        <v>53</v>
      </c>
      <c r="U3453" s="27" cm="1">
        <f t="array" ref="U3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54" hidden="1" spans="1:21">
      <c r="A3454" s="36" t="s">
        <v>3904</v>
      </c>
      <c r="B3454" s="36" t="s">
        <v>3906</v>
      </c>
      <c r="C3454" s="36" t="s">
        <v>1899</v>
      </c>
      <c r="D3454" s="36" t="s">
        <v>132</v>
      </c>
      <c r="E3454" s="36" t="s">
        <v>2345</v>
      </c>
      <c r="F3454" s="36" t="s">
        <v>2909</v>
      </c>
      <c r="G3454" s="36" t="s">
        <v>41</v>
      </c>
      <c r="H3454" s="36" t="s">
        <v>454</v>
      </c>
      <c r="I3454" s="22"/>
      <c r="J3454" s="22" t="s">
        <v>132</v>
      </c>
      <c r="K3454" s="23">
        <v>192.8</v>
      </c>
      <c r="L3454" s="23">
        <v>71.6</v>
      </c>
      <c r="M3454" s="23">
        <v>53.7</v>
      </c>
      <c r="N3454" s="23">
        <v>489.712</v>
      </c>
      <c r="O3454" s="23">
        <v>181.864</v>
      </c>
      <c r="P3454" s="23">
        <v>136.398</v>
      </c>
      <c r="Q3454" s="37" t="s">
        <v>53</v>
      </c>
      <c r="R3454" s="28">
        <v>0.2</v>
      </c>
      <c r="S3454" s="24" t="s">
        <v>132</v>
      </c>
      <c r="T3454" s="38" t="s">
        <v>53</v>
      </c>
      <c r="U3454" s="27" cm="1">
        <f t="array" ref="U3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55" hidden="1" spans="1:21">
      <c r="A3455" s="36" t="s">
        <v>3904</v>
      </c>
      <c r="B3455" s="36" t="s">
        <v>3906</v>
      </c>
      <c r="C3455" s="36" t="s">
        <v>1899</v>
      </c>
      <c r="D3455" s="36" t="s">
        <v>132</v>
      </c>
      <c r="E3455" s="36" t="s">
        <v>2345</v>
      </c>
      <c r="F3455" s="36" t="s">
        <v>2713</v>
      </c>
      <c r="G3455" s="36" t="s">
        <v>41</v>
      </c>
      <c r="H3455" s="36" t="s">
        <v>135</v>
      </c>
      <c r="I3455" s="22"/>
      <c r="J3455" s="22" t="s">
        <v>132</v>
      </c>
      <c r="K3455" s="23">
        <v>192.8</v>
      </c>
      <c r="L3455" s="23">
        <v>71.6</v>
      </c>
      <c r="M3455" s="23">
        <v>52.8</v>
      </c>
      <c r="N3455" s="23">
        <v>489.712</v>
      </c>
      <c r="O3455" s="23">
        <v>181.864</v>
      </c>
      <c r="P3455" s="23">
        <v>134.112</v>
      </c>
      <c r="Q3455" s="37" t="s">
        <v>53</v>
      </c>
      <c r="R3455" s="28">
        <v>0.2</v>
      </c>
      <c r="S3455" s="24" t="s">
        <v>132</v>
      </c>
      <c r="T3455" s="38" t="s">
        <v>53</v>
      </c>
      <c r="U3455" s="27" cm="1">
        <f t="array" ref="U3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56" hidden="1" spans="1:21">
      <c r="A3456" s="36" t="s">
        <v>3904</v>
      </c>
      <c r="B3456" s="36" t="s">
        <v>3906</v>
      </c>
      <c r="C3456" s="36" t="s">
        <v>1899</v>
      </c>
      <c r="D3456" s="36" t="s">
        <v>132</v>
      </c>
      <c r="E3456" s="36" t="s">
        <v>2345</v>
      </c>
      <c r="F3456" s="36" t="s">
        <v>2714</v>
      </c>
      <c r="G3456" s="36" t="s">
        <v>41</v>
      </c>
      <c r="H3456" s="36" t="s">
        <v>135</v>
      </c>
      <c r="I3456" s="22"/>
      <c r="J3456" s="22" t="s">
        <v>132</v>
      </c>
      <c r="K3456" s="23">
        <v>192.8</v>
      </c>
      <c r="L3456" s="23">
        <v>71.6</v>
      </c>
      <c r="M3456" s="23">
        <v>52.9</v>
      </c>
      <c r="N3456" s="23">
        <v>489.712</v>
      </c>
      <c r="O3456" s="23">
        <v>181.864</v>
      </c>
      <c r="P3456" s="23">
        <v>134.366</v>
      </c>
      <c r="Q3456" s="37" t="s">
        <v>53</v>
      </c>
      <c r="R3456" s="28">
        <v>0.2</v>
      </c>
      <c r="S3456" s="24" t="s">
        <v>132</v>
      </c>
      <c r="T3456" s="38" t="s">
        <v>53</v>
      </c>
      <c r="U3456" s="27" cm="1">
        <f t="array" ref="U3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57" hidden="1" spans="1:21">
      <c r="A3457" s="36" t="s">
        <v>3904</v>
      </c>
      <c r="B3457" s="36" t="s">
        <v>3906</v>
      </c>
      <c r="C3457" s="36" t="s">
        <v>1899</v>
      </c>
      <c r="D3457" s="36"/>
      <c r="E3457" s="36" t="s">
        <v>2354</v>
      </c>
      <c r="F3457" s="36" t="s">
        <v>2719</v>
      </c>
      <c r="G3457" s="36" t="s">
        <v>41</v>
      </c>
      <c r="H3457" s="36" t="s">
        <v>135</v>
      </c>
      <c r="I3457" s="22"/>
      <c r="J3457" s="22"/>
      <c r="K3457" s="23">
        <v>186.7</v>
      </c>
      <c r="L3457" s="23">
        <v>74.9</v>
      </c>
      <c r="M3457" s="23">
        <v>51.2</v>
      </c>
      <c r="N3457" s="23">
        <v>474.218</v>
      </c>
      <c r="O3457" s="23">
        <v>190.246</v>
      </c>
      <c r="P3457" s="23">
        <v>130.048</v>
      </c>
      <c r="Q3457" s="37" t="s">
        <v>53</v>
      </c>
      <c r="R3457" s="28">
        <v>6.3</v>
      </c>
      <c r="S3457" s="24" t="s">
        <v>132</v>
      </c>
      <c r="T3457" s="38" t="s">
        <v>53</v>
      </c>
      <c r="U3457" s="27" cm="1">
        <f t="array" ref="U3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58" hidden="1" spans="1:21">
      <c r="A3458" s="36" t="s">
        <v>3904</v>
      </c>
      <c r="B3458" s="36" t="s">
        <v>3906</v>
      </c>
      <c r="C3458" s="36" t="s">
        <v>1899</v>
      </c>
      <c r="D3458" s="36" t="s">
        <v>132</v>
      </c>
      <c r="E3458" s="36" t="s">
        <v>2354</v>
      </c>
      <c r="F3458" s="36" t="s">
        <v>3907</v>
      </c>
      <c r="G3458" s="36" t="s">
        <v>41</v>
      </c>
      <c r="H3458" s="36" t="s">
        <v>135</v>
      </c>
      <c r="I3458" s="22"/>
      <c r="J3458" s="22" t="s">
        <v>132</v>
      </c>
      <c r="K3458" s="23">
        <v>186.7</v>
      </c>
      <c r="L3458" s="23">
        <v>74.9</v>
      </c>
      <c r="M3458" s="23">
        <v>51.2</v>
      </c>
      <c r="N3458" s="23">
        <v>474.218</v>
      </c>
      <c r="O3458" s="23">
        <v>190.246</v>
      </c>
      <c r="P3458" s="23">
        <v>130.048</v>
      </c>
      <c r="Q3458" s="37" t="s">
        <v>53</v>
      </c>
      <c r="R3458" s="28">
        <v>6.3</v>
      </c>
      <c r="S3458" s="24" t="s">
        <v>132</v>
      </c>
      <c r="T3458" s="38" t="s">
        <v>53</v>
      </c>
      <c r="U3458" s="27" cm="1">
        <f t="array" ref="U3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59" hidden="1" spans="1:21">
      <c r="A3459" s="36" t="s">
        <v>3904</v>
      </c>
      <c r="B3459" s="36" t="s">
        <v>3906</v>
      </c>
      <c r="C3459" s="36" t="s">
        <v>1899</v>
      </c>
      <c r="D3459" s="36" t="s">
        <v>132</v>
      </c>
      <c r="E3459" s="36" t="s">
        <v>2354</v>
      </c>
      <c r="F3459" s="36" t="s">
        <v>2729</v>
      </c>
      <c r="G3459" s="36" t="s">
        <v>41</v>
      </c>
      <c r="H3459" s="36" t="s">
        <v>135</v>
      </c>
      <c r="I3459" s="22"/>
      <c r="J3459" s="22" t="s">
        <v>132</v>
      </c>
      <c r="K3459" s="23">
        <v>196.3</v>
      </c>
      <c r="L3459" s="23">
        <v>75.6</v>
      </c>
      <c r="M3459" s="23">
        <v>50.9</v>
      </c>
      <c r="N3459" s="23">
        <v>498.602</v>
      </c>
      <c r="O3459" s="23">
        <v>192.024</v>
      </c>
      <c r="P3459" s="23">
        <v>129.286</v>
      </c>
      <c r="Q3459" s="37" t="s">
        <v>57</v>
      </c>
      <c r="R3459" s="28">
        <v>6.7</v>
      </c>
      <c r="S3459" s="24" t="s">
        <v>132</v>
      </c>
      <c r="T3459" s="38" t="s">
        <v>57</v>
      </c>
      <c r="U3459" s="27" cm="1">
        <f t="array" ref="U3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460" hidden="1" spans="1:21">
      <c r="A3460" s="36" t="s">
        <v>3904</v>
      </c>
      <c r="B3460" s="36" t="s">
        <v>3906</v>
      </c>
      <c r="C3460" s="36" t="s">
        <v>1899</v>
      </c>
      <c r="D3460" s="36" t="s">
        <v>132</v>
      </c>
      <c r="E3460" s="36" t="s">
        <v>2354</v>
      </c>
      <c r="F3460" s="36" t="s">
        <v>2729</v>
      </c>
      <c r="G3460" s="36" t="s">
        <v>41</v>
      </c>
      <c r="H3460" s="36" t="s">
        <v>135</v>
      </c>
      <c r="I3460" s="22"/>
      <c r="J3460" s="22" t="s">
        <v>132</v>
      </c>
      <c r="K3460" s="23">
        <v>195.6</v>
      </c>
      <c r="L3460" s="23">
        <v>75.6</v>
      </c>
      <c r="M3460" s="23">
        <v>50.9</v>
      </c>
      <c r="N3460" s="23">
        <v>496.824</v>
      </c>
      <c r="O3460" s="23">
        <v>192.024</v>
      </c>
      <c r="P3460" s="23">
        <v>129.286</v>
      </c>
      <c r="Q3460" s="37" t="s">
        <v>57</v>
      </c>
      <c r="R3460" s="28">
        <v>7.4</v>
      </c>
      <c r="S3460" s="24" t="s">
        <v>132</v>
      </c>
      <c r="T3460" s="38" t="s">
        <v>57</v>
      </c>
      <c r="U3460" s="27" cm="1">
        <f t="array" ref="U3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461" hidden="1" spans="1:21">
      <c r="A3461" s="36" t="s">
        <v>3904</v>
      </c>
      <c r="B3461" s="36" t="s">
        <v>3908</v>
      </c>
      <c r="C3461" s="36" t="s">
        <v>1901</v>
      </c>
      <c r="D3461" s="36" t="s">
        <v>132</v>
      </c>
      <c r="E3461" s="36" t="s">
        <v>2341</v>
      </c>
      <c r="F3461" s="36" t="s">
        <v>3116</v>
      </c>
      <c r="G3461" s="36" t="s">
        <v>92</v>
      </c>
      <c r="H3461" s="36" t="s">
        <v>138</v>
      </c>
      <c r="I3461" s="22"/>
      <c r="J3461" s="22" t="s">
        <v>132</v>
      </c>
      <c r="K3461" s="23">
        <v>186.7</v>
      </c>
      <c r="L3461" s="23">
        <v>71.7</v>
      </c>
      <c r="M3461" s="23">
        <v>54.3</v>
      </c>
      <c r="N3461" s="23">
        <v>474.218</v>
      </c>
      <c r="O3461" s="23">
        <v>182.118</v>
      </c>
      <c r="P3461" s="23">
        <v>137.922</v>
      </c>
      <c r="Q3461" s="37" t="s">
        <v>94</v>
      </c>
      <c r="R3461" s="28">
        <v>5.2</v>
      </c>
      <c r="S3461" s="24" t="s">
        <v>132</v>
      </c>
      <c r="T3461" s="38" t="s">
        <v>94</v>
      </c>
      <c r="U3461" s="27" cm="1">
        <f t="array" ref="U3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5.20000000000002</v>
      </c>
    </row>
    <row r="3462" hidden="1" spans="1:21">
      <c r="A3462" s="36" t="s">
        <v>3904</v>
      </c>
      <c r="B3462" s="36" t="s">
        <v>3909</v>
      </c>
      <c r="C3462" s="36" t="s">
        <v>1904</v>
      </c>
      <c r="D3462" s="36" t="s">
        <v>1903</v>
      </c>
      <c r="E3462" s="36" t="s">
        <v>2834</v>
      </c>
      <c r="F3462" s="36" t="s">
        <v>2678</v>
      </c>
      <c r="G3462" s="36" t="s">
        <v>41</v>
      </c>
      <c r="H3462" s="36" t="s">
        <v>601</v>
      </c>
      <c r="I3462" s="22"/>
      <c r="J3462" s="22" t="s">
        <v>132</v>
      </c>
      <c r="K3462" s="23">
        <v>204.8</v>
      </c>
      <c r="L3462" s="23">
        <v>74.6</v>
      </c>
      <c r="M3462" s="23">
        <v>58.8</v>
      </c>
      <c r="N3462" s="23">
        <v>520.192</v>
      </c>
      <c r="O3462" s="23">
        <v>189.484</v>
      </c>
      <c r="P3462" s="23">
        <v>149.352</v>
      </c>
      <c r="Q3462" s="37" t="s">
        <v>63</v>
      </c>
      <c r="R3462" s="28">
        <v>3.2</v>
      </c>
      <c r="S3462" s="24" t="s">
        <v>132</v>
      </c>
      <c r="T3462" s="38" t="s">
        <v>63</v>
      </c>
      <c r="U3462" s="27" cm="1">
        <f t="array" ref="U3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463" hidden="1" spans="1:21">
      <c r="A3463" s="36" t="s">
        <v>3904</v>
      </c>
      <c r="B3463" s="36" t="s">
        <v>3909</v>
      </c>
      <c r="C3463" s="36" t="s">
        <v>1904</v>
      </c>
      <c r="D3463" s="36" t="s">
        <v>132</v>
      </c>
      <c r="E3463" s="36" t="s">
        <v>2834</v>
      </c>
      <c r="F3463" s="36" t="s">
        <v>3789</v>
      </c>
      <c r="G3463" s="36" t="s">
        <v>41</v>
      </c>
      <c r="H3463" s="36" t="s">
        <v>135</v>
      </c>
      <c r="I3463" s="22"/>
      <c r="J3463" s="22" t="s">
        <v>132</v>
      </c>
      <c r="K3463" s="23">
        <v>206.1</v>
      </c>
      <c r="L3463" s="23">
        <v>79.4</v>
      </c>
      <c r="M3463" s="23">
        <v>53.7</v>
      </c>
      <c r="N3463" s="23">
        <v>523.494</v>
      </c>
      <c r="O3463" s="23">
        <v>201.676</v>
      </c>
      <c r="P3463" s="23">
        <v>136.398</v>
      </c>
      <c r="Q3463" s="37" t="s">
        <v>63</v>
      </c>
      <c r="R3463" s="28">
        <v>1.9</v>
      </c>
      <c r="S3463" s="24" t="s">
        <v>132</v>
      </c>
      <c r="T3463" s="38" t="s">
        <v>63</v>
      </c>
      <c r="U3463" s="27" cm="1">
        <f t="array" ref="U3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464" hidden="1" spans="1:21">
      <c r="A3464" s="36" t="s">
        <v>3904</v>
      </c>
      <c r="B3464" s="36" t="s">
        <v>3909</v>
      </c>
      <c r="C3464" s="36" t="s">
        <v>1904</v>
      </c>
      <c r="D3464" s="36" t="s">
        <v>132</v>
      </c>
      <c r="E3464" s="36" t="s">
        <v>2341</v>
      </c>
      <c r="F3464" s="36" t="s">
        <v>2697</v>
      </c>
      <c r="G3464" s="36" t="s">
        <v>41</v>
      </c>
      <c r="H3464" s="36" t="s">
        <v>301</v>
      </c>
      <c r="I3464" s="22"/>
      <c r="J3464" s="22" t="s">
        <v>132</v>
      </c>
      <c r="K3464" s="23">
        <v>208.2</v>
      </c>
      <c r="L3464" s="23">
        <v>78</v>
      </c>
      <c r="M3464" s="23">
        <v>54.1</v>
      </c>
      <c r="N3464" s="23">
        <v>528.828</v>
      </c>
      <c r="O3464" s="23">
        <v>198.12</v>
      </c>
      <c r="P3464" s="23">
        <v>137.414</v>
      </c>
      <c r="Q3464" s="37" t="s">
        <v>66</v>
      </c>
      <c r="R3464" s="28">
        <v>9.8</v>
      </c>
      <c r="S3464" s="24" t="s">
        <v>132</v>
      </c>
      <c r="T3464" s="38" t="s">
        <v>66</v>
      </c>
      <c r="U3464" s="27" cm="1">
        <f t="array" ref="U3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465" hidden="1" spans="1:21">
      <c r="A3465" s="36" t="s">
        <v>3904</v>
      </c>
      <c r="B3465" s="36" t="s">
        <v>3909</v>
      </c>
      <c r="C3465" s="36" t="s">
        <v>1904</v>
      </c>
      <c r="D3465" s="36" t="s">
        <v>132</v>
      </c>
      <c r="E3465" s="36" t="s">
        <v>2341</v>
      </c>
      <c r="F3465" s="36" t="s">
        <v>2699</v>
      </c>
      <c r="G3465" s="36" t="s">
        <v>92</v>
      </c>
      <c r="H3465" s="36" t="s">
        <v>138</v>
      </c>
      <c r="I3465" s="22"/>
      <c r="J3465" s="22" t="s">
        <v>132</v>
      </c>
      <c r="K3465" s="23">
        <v>208.2</v>
      </c>
      <c r="L3465" s="23">
        <v>78</v>
      </c>
      <c r="M3465" s="23">
        <v>56.6</v>
      </c>
      <c r="N3465" s="23">
        <v>528.828</v>
      </c>
      <c r="O3465" s="23">
        <v>198.12</v>
      </c>
      <c r="P3465" s="23">
        <v>143.764</v>
      </c>
      <c r="Q3465" s="37" t="s">
        <v>98</v>
      </c>
      <c r="R3465" s="28">
        <v>9.8</v>
      </c>
      <c r="S3465" s="24" t="s">
        <v>132</v>
      </c>
      <c r="T3465" s="38" t="s">
        <v>98</v>
      </c>
      <c r="U3465" s="27" cm="1">
        <f t="array" ref="U3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466" hidden="1" spans="1:21">
      <c r="A3466" s="36" t="s">
        <v>3904</v>
      </c>
      <c r="B3466" s="36" t="s">
        <v>3909</v>
      </c>
      <c r="C3466" s="36" t="s">
        <v>1904</v>
      </c>
      <c r="D3466" s="36" t="s">
        <v>132</v>
      </c>
      <c r="E3466" s="36" t="s">
        <v>2341</v>
      </c>
      <c r="F3466" s="36" t="s">
        <v>2700</v>
      </c>
      <c r="G3466" s="36" t="s">
        <v>41</v>
      </c>
      <c r="H3466" s="36" t="s">
        <v>135</v>
      </c>
      <c r="I3466" s="22"/>
      <c r="J3466" s="22" t="s">
        <v>132</v>
      </c>
      <c r="K3466" s="23">
        <v>209.4</v>
      </c>
      <c r="L3466" s="23">
        <v>78.6</v>
      </c>
      <c r="M3466" s="23">
        <v>54.8</v>
      </c>
      <c r="N3466" s="23">
        <v>531.876</v>
      </c>
      <c r="O3466" s="23">
        <v>199.644</v>
      </c>
      <c r="P3466" s="23">
        <v>139.192</v>
      </c>
      <c r="Q3466" s="37" t="s">
        <v>66</v>
      </c>
      <c r="R3466" s="28">
        <v>8.6</v>
      </c>
      <c r="S3466" s="24" t="s">
        <v>132</v>
      </c>
      <c r="T3466" s="38" t="s">
        <v>66</v>
      </c>
      <c r="U3466" s="27" cm="1">
        <f t="array" ref="U3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67" hidden="1" spans="1:21">
      <c r="A3467" s="36" t="s">
        <v>3904</v>
      </c>
      <c r="B3467" s="36" t="s">
        <v>3909</v>
      </c>
      <c r="C3467" s="36" t="s">
        <v>1904</v>
      </c>
      <c r="D3467" s="36" t="s">
        <v>132</v>
      </c>
      <c r="E3467" s="36" t="s">
        <v>2341</v>
      </c>
      <c r="F3467" s="36" t="s">
        <v>2700</v>
      </c>
      <c r="G3467" s="36" t="s">
        <v>41</v>
      </c>
      <c r="H3467" s="36" t="s">
        <v>135</v>
      </c>
      <c r="I3467" s="22"/>
      <c r="J3467" s="22" t="s">
        <v>132</v>
      </c>
      <c r="K3467" s="23">
        <v>209.4</v>
      </c>
      <c r="L3467" s="23">
        <v>78.6</v>
      </c>
      <c r="M3467" s="23">
        <v>54.6</v>
      </c>
      <c r="N3467" s="23">
        <v>531.876</v>
      </c>
      <c r="O3467" s="23">
        <v>199.644</v>
      </c>
      <c r="P3467" s="23">
        <v>138.684</v>
      </c>
      <c r="Q3467" s="37" t="s">
        <v>66</v>
      </c>
      <c r="R3467" s="28">
        <v>8.6</v>
      </c>
      <c r="S3467" s="24" t="s">
        <v>132</v>
      </c>
      <c r="T3467" s="38" t="s">
        <v>66</v>
      </c>
      <c r="U3467" s="27" cm="1">
        <f t="array" ref="U3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68" hidden="1" spans="1:21">
      <c r="A3468" s="36" t="s">
        <v>3904</v>
      </c>
      <c r="B3468" s="36" t="s">
        <v>3909</v>
      </c>
      <c r="C3468" s="36" t="s">
        <v>1904</v>
      </c>
      <c r="D3468" s="36" t="s">
        <v>132</v>
      </c>
      <c r="E3468" s="36" t="s">
        <v>2341</v>
      </c>
      <c r="F3468" s="36" t="s">
        <v>2702</v>
      </c>
      <c r="G3468" s="36" t="s">
        <v>41</v>
      </c>
      <c r="H3468" s="36" t="s">
        <v>174</v>
      </c>
      <c r="I3468" s="22"/>
      <c r="J3468" s="22" t="s">
        <v>132</v>
      </c>
      <c r="K3468" s="23">
        <v>209.5</v>
      </c>
      <c r="L3468" s="23">
        <v>80</v>
      </c>
      <c r="M3468" s="23">
        <v>54.4</v>
      </c>
      <c r="N3468" s="23">
        <v>532.13</v>
      </c>
      <c r="O3468" s="23">
        <v>203.2</v>
      </c>
      <c r="P3468" s="23">
        <v>138.176</v>
      </c>
      <c r="Q3468" s="37" t="s">
        <v>66</v>
      </c>
      <c r="R3468" s="28">
        <v>8.5</v>
      </c>
      <c r="S3468" s="24" t="s">
        <v>132</v>
      </c>
      <c r="T3468" s="38" t="s">
        <v>66</v>
      </c>
      <c r="U3468" s="27" cm="1">
        <f t="array" ref="U3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69" hidden="1" spans="1:21">
      <c r="A3469" s="36" t="s">
        <v>3904</v>
      </c>
      <c r="B3469" s="36" t="s">
        <v>3909</v>
      </c>
      <c r="C3469" s="36" t="s">
        <v>1904</v>
      </c>
      <c r="D3469" s="36" t="s">
        <v>132</v>
      </c>
      <c r="E3469" s="36" t="s">
        <v>2341</v>
      </c>
      <c r="F3469" s="36" t="s">
        <v>2702</v>
      </c>
      <c r="G3469" s="36" t="s">
        <v>41</v>
      </c>
      <c r="H3469" s="36" t="s">
        <v>135</v>
      </c>
      <c r="I3469" s="22"/>
      <c r="J3469" s="22" t="s">
        <v>132</v>
      </c>
      <c r="K3469" s="23">
        <v>209.5</v>
      </c>
      <c r="L3469" s="23">
        <v>80</v>
      </c>
      <c r="M3469" s="23">
        <v>54.2</v>
      </c>
      <c r="N3469" s="23">
        <v>532.13</v>
      </c>
      <c r="O3469" s="23">
        <v>203.2</v>
      </c>
      <c r="P3469" s="23">
        <v>137.668</v>
      </c>
      <c r="Q3469" s="37" t="s">
        <v>66</v>
      </c>
      <c r="R3469" s="28">
        <v>8.5</v>
      </c>
      <c r="S3469" s="24" t="s">
        <v>132</v>
      </c>
      <c r="T3469" s="38" t="s">
        <v>66</v>
      </c>
      <c r="U3469" s="27" cm="1">
        <f t="array" ref="U3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70" hidden="1" spans="1:21">
      <c r="A3470" s="36" t="s">
        <v>3904</v>
      </c>
      <c r="B3470" s="36" t="s">
        <v>3909</v>
      </c>
      <c r="C3470" s="36" t="s">
        <v>1904</v>
      </c>
      <c r="D3470" s="36" t="s">
        <v>132</v>
      </c>
      <c r="E3470" s="36" t="s">
        <v>2341</v>
      </c>
      <c r="F3470" s="36" t="s">
        <v>2702</v>
      </c>
      <c r="G3470" s="36" t="s">
        <v>92</v>
      </c>
      <c r="H3470" s="36" t="s">
        <v>138</v>
      </c>
      <c r="I3470" s="22"/>
      <c r="J3470" s="22" t="s">
        <v>132</v>
      </c>
      <c r="K3470" s="23">
        <v>209.5</v>
      </c>
      <c r="L3470" s="23">
        <v>80</v>
      </c>
      <c r="M3470" s="23">
        <v>54.4</v>
      </c>
      <c r="N3470" s="23">
        <v>532.13</v>
      </c>
      <c r="O3470" s="23">
        <v>203.2</v>
      </c>
      <c r="P3470" s="23">
        <v>138.176</v>
      </c>
      <c r="Q3470" s="37" t="s">
        <v>98</v>
      </c>
      <c r="R3470" s="28">
        <v>8.5</v>
      </c>
      <c r="S3470" s="24" t="s">
        <v>132</v>
      </c>
      <c r="T3470" s="38" t="s">
        <v>98</v>
      </c>
      <c r="U3470" s="27" cm="1">
        <f t="array" ref="U3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71" hidden="1" spans="1:21">
      <c r="A3471" s="36" t="s">
        <v>3904</v>
      </c>
      <c r="B3471" s="36" t="s">
        <v>3909</v>
      </c>
      <c r="C3471" s="36" t="s">
        <v>1904</v>
      </c>
      <c r="D3471" s="36" t="s">
        <v>132</v>
      </c>
      <c r="E3471" s="36" t="s">
        <v>2345</v>
      </c>
      <c r="F3471" s="36" t="s">
        <v>2704</v>
      </c>
      <c r="G3471" s="36" t="s">
        <v>41</v>
      </c>
      <c r="H3471" s="36" t="s">
        <v>174</v>
      </c>
      <c r="I3471" s="22"/>
      <c r="J3471" s="22" t="s">
        <v>132</v>
      </c>
      <c r="K3471" s="23">
        <v>202</v>
      </c>
      <c r="L3471" s="23">
        <v>75.6</v>
      </c>
      <c r="M3471" s="23">
        <v>54</v>
      </c>
      <c r="N3471" s="23">
        <v>513.08</v>
      </c>
      <c r="O3471" s="23">
        <v>192.024</v>
      </c>
      <c r="P3471" s="23">
        <v>137.16</v>
      </c>
      <c r="Q3471" s="37" t="s">
        <v>57</v>
      </c>
      <c r="R3471" s="28">
        <v>1</v>
      </c>
      <c r="S3471" s="24" t="s">
        <v>132</v>
      </c>
      <c r="T3471" s="38" t="s">
        <v>57</v>
      </c>
      <c r="U3471" s="27" cm="1">
        <f t="array" ref="U3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72" hidden="1" spans="1:21">
      <c r="A3472" s="36" t="s">
        <v>3904</v>
      </c>
      <c r="B3472" s="36" t="s">
        <v>3909</v>
      </c>
      <c r="C3472" s="36" t="s">
        <v>1904</v>
      </c>
      <c r="D3472" s="36"/>
      <c r="E3472" s="36" t="s">
        <v>2345</v>
      </c>
      <c r="F3472" s="36" t="s">
        <v>2704</v>
      </c>
      <c r="G3472" s="36" t="s">
        <v>92</v>
      </c>
      <c r="H3472" s="36" t="s">
        <v>138</v>
      </c>
      <c r="I3472" s="22"/>
      <c r="J3472" s="22"/>
      <c r="K3472" s="23">
        <v>202</v>
      </c>
      <c r="L3472" s="23">
        <v>75.6</v>
      </c>
      <c r="M3472" s="23">
        <v>56.2</v>
      </c>
      <c r="N3472" s="23">
        <v>513.08</v>
      </c>
      <c r="O3472" s="23">
        <v>192.024</v>
      </c>
      <c r="P3472" s="23">
        <v>142.748</v>
      </c>
      <c r="Q3472" s="37" t="s">
        <v>96</v>
      </c>
      <c r="R3472" s="28">
        <v>6</v>
      </c>
      <c r="S3472" s="24" t="s">
        <v>132</v>
      </c>
      <c r="T3472" s="38" t="s">
        <v>96</v>
      </c>
      <c r="U3472" s="27" cm="1">
        <f t="array" ref="U3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473" hidden="1" spans="1:21">
      <c r="A3473" s="36" t="s">
        <v>3904</v>
      </c>
      <c r="B3473" s="36" t="s">
        <v>3909</v>
      </c>
      <c r="C3473" s="36" t="s">
        <v>1904</v>
      </c>
      <c r="D3473" s="36" t="s">
        <v>132</v>
      </c>
      <c r="E3473" s="36" t="s">
        <v>2345</v>
      </c>
      <c r="F3473" s="36" t="s">
        <v>3012</v>
      </c>
      <c r="G3473" s="36" t="s">
        <v>41</v>
      </c>
      <c r="H3473" s="36" t="s">
        <v>135</v>
      </c>
      <c r="I3473" s="22"/>
      <c r="J3473" s="22" t="s">
        <v>132</v>
      </c>
      <c r="K3473" s="23">
        <v>202</v>
      </c>
      <c r="L3473" s="23">
        <v>75.6</v>
      </c>
      <c r="M3473" s="23">
        <v>56.2</v>
      </c>
      <c r="N3473" s="23">
        <v>513.08</v>
      </c>
      <c r="O3473" s="23">
        <v>192.024</v>
      </c>
      <c r="P3473" s="23">
        <v>142.748</v>
      </c>
      <c r="Q3473" s="37" t="s">
        <v>57</v>
      </c>
      <c r="R3473" s="28">
        <v>1</v>
      </c>
      <c r="S3473" s="24" t="s">
        <v>132</v>
      </c>
      <c r="T3473" s="38" t="s">
        <v>57</v>
      </c>
      <c r="U3473" s="27" cm="1">
        <f t="array" ref="U3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74" ht="12.4" hidden="1" spans="1:21">
      <c r="A3474" s="36" t="s">
        <v>3904</v>
      </c>
      <c r="B3474" s="36" t="s">
        <v>3909</v>
      </c>
      <c r="C3474" s="36" t="s">
        <v>1904</v>
      </c>
      <c r="D3474" s="36" t="s">
        <v>132</v>
      </c>
      <c r="E3474" s="36" t="s">
        <v>2345</v>
      </c>
      <c r="F3474" s="36" t="s">
        <v>3910</v>
      </c>
      <c r="G3474" s="36" t="s">
        <v>17</v>
      </c>
      <c r="H3474" s="36" t="s">
        <v>168</v>
      </c>
      <c r="I3474" s="22"/>
      <c r="J3474" s="22" t="s">
        <v>132</v>
      </c>
      <c r="K3474" s="23">
        <v>210</v>
      </c>
      <c r="L3474" s="23">
        <v>75.6</v>
      </c>
      <c r="M3474" s="23">
        <v>56.2</v>
      </c>
      <c r="N3474" s="23">
        <v>533.4</v>
      </c>
      <c r="O3474" s="23">
        <v>192.024</v>
      </c>
      <c r="P3474" s="23">
        <v>142.748</v>
      </c>
      <c r="Q3474" s="37" t="s">
        <v>2674</v>
      </c>
      <c r="R3474" s="28"/>
      <c r="S3474" s="24" t="s">
        <v>2839</v>
      </c>
      <c r="T3474" s="38" t="s">
        <v>2674</v>
      </c>
      <c r="U3474" s="27" t="str" cm="1">
        <f t="array" ref="U3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75" hidden="1" spans="1:21">
      <c r="A3475" s="36" t="s">
        <v>3904</v>
      </c>
      <c r="B3475" s="36" t="s">
        <v>3909</v>
      </c>
      <c r="C3475" s="36" t="s">
        <v>1904</v>
      </c>
      <c r="D3475" s="36" t="s">
        <v>132</v>
      </c>
      <c r="E3475" s="36" t="s">
        <v>2345</v>
      </c>
      <c r="F3475" s="36" t="s">
        <v>2705</v>
      </c>
      <c r="G3475" s="36" t="s">
        <v>41</v>
      </c>
      <c r="H3475" s="36" t="s">
        <v>301</v>
      </c>
      <c r="I3475" s="22"/>
      <c r="J3475" s="22" t="s">
        <v>132</v>
      </c>
      <c r="K3475" s="23">
        <v>205</v>
      </c>
      <c r="L3475" s="23">
        <v>75.6</v>
      </c>
      <c r="M3475" s="23">
        <v>54</v>
      </c>
      <c r="N3475" s="23">
        <v>520.7</v>
      </c>
      <c r="O3475" s="23">
        <v>192.024</v>
      </c>
      <c r="P3475" s="23">
        <v>137.16</v>
      </c>
      <c r="Q3475" s="37" t="s">
        <v>63</v>
      </c>
      <c r="R3475" s="28">
        <v>3</v>
      </c>
      <c r="S3475" s="24" t="s">
        <v>132</v>
      </c>
      <c r="T3475" s="38" t="s">
        <v>63</v>
      </c>
      <c r="U3475" s="27" cm="1">
        <f t="array" ref="U3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476" hidden="1" spans="1:21">
      <c r="A3476" s="36" t="s">
        <v>3904</v>
      </c>
      <c r="B3476" s="36" t="s">
        <v>3909</v>
      </c>
      <c r="C3476" s="36" t="s">
        <v>1904</v>
      </c>
      <c r="D3476" s="36" t="s">
        <v>132</v>
      </c>
      <c r="E3476" s="36" t="s">
        <v>2345</v>
      </c>
      <c r="F3476" s="36" t="s">
        <v>2705</v>
      </c>
      <c r="G3476" s="36" t="s">
        <v>92</v>
      </c>
      <c r="H3476" s="36" t="s">
        <v>138</v>
      </c>
      <c r="I3476" s="22"/>
      <c r="J3476" s="22" t="s">
        <v>132</v>
      </c>
      <c r="K3476" s="23">
        <v>205</v>
      </c>
      <c r="L3476" s="23">
        <v>78.3</v>
      </c>
      <c r="M3476" s="23">
        <v>56.6</v>
      </c>
      <c r="N3476" s="23">
        <v>520.7</v>
      </c>
      <c r="O3476" s="23">
        <v>198.882</v>
      </c>
      <c r="P3476" s="23">
        <v>143.764</v>
      </c>
      <c r="Q3476" s="37" t="s">
        <v>96</v>
      </c>
      <c r="R3476" s="28">
        <v>3</v>
      </c>
      <c r="S3476" s="24" t="s">
        <v>132</v>
      </c>
      <c r="T3476" s="38" t="s">
        <v>96</v>
      </c>
      <c r="U3476" s="27" cm="1">
        <f t="array" ref="U3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477" hidden="1" spans="1:21">
      <c r="A3477" s="36" t="s">
        <v>3904</v>
      </c>
      <c r="B3477" s="36" t="s">
        <v>3909</v>
      </c>
      <c r="C3477" s="36" t="s">
        <v>1904</v>
      </c>
      <c r="D3477" s="36" t="s">
        <v>132</v>
      </c>
      <c r="E3477" s="36" t="s">
        <v>2345</v>
      </c>
      <c r="F3477" s="36" t="s">
        <v>2707</v>
      </c>
      <c r="G3477" s="36" t="s">
        <v>41</v>
      </c>
      <c r="H3477" s="36" t="s">
        <v>174</v>
      </c>
      <c r="I3477" s="22"/>
      <c r="J3477" s="22" t="s">
        <v>132</v>
      </c>
      <c r="K3477" s="23">
        <v>206.5</v>
      </c>
      <c r="L3477" s="23">
        <v>75.6</v>
      </c>
      <c r="M3477" s="23">
        <v>55.3</v>
      </c>
      <c r="N3477" s="23">
        <v>524.51</v>
      </c>
      <c r="O3477" s="23">
        <v>192.024</v>
      </c>
      <c r="P3477" s="23">
        <v>140.462</v>
      </c>
      <c r="Q3477" s="37" t="s">
        <v>63</v>
      </c>
      <c r="R3477" s="28">
        <v>1.5</v>
      </c>
      <c r="S3477" s="24" t="s">
        <v>132</v>
      </c>
      <c r="T3477" s="38" t="s">
        <v>63</v>
      </c>
      <c r="U3477" s="27" cm="1">
        <f t="array" ref="U3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78" hidden="1" spans="1:21">
      <c r="A3478" s="36" t="s">
        <v>3904</v>
      </c>
      <c r="B3478" s="36" t="s">
        <v>3909</v>
      </c>
      <c r="C3478" s="36" t="s">
        <v>1904</v>
      </c>
      <c r="D3478" s="36" t="s">
        <v>132</v>
      </c>
      <c r="E3478" s="36" t="s">
        <v>2345</v>
      </c>
      <c r="F3478" s="36" t="s">
        <v>2707</v>
      </c>
      <c r="G3478" s="36" t="s">
        <v>41</v>
      </c>
      <c r="H3478" s="36" t="s">
        <v>135</v>
      </c>
      <c r="I3478" s="22"/>
      <c r="J3478" s="22" t="s">
        <v>132</v>
      </c>
      <c r="K3478" s="23">
        <v>206.5</v>
      </c>
      <c r="L3478" s="23">
        <v>75.6</v>
      </c>
      <c r="M3478" s="23">
        <v>54.4</v>
      </c>
      <c r="N3478" s="23">
        <v>524.51</v>
      </c>
      <c r="O3478" s="23">
        <v>192.024</v>
      </c>
      <c r="P3478" s="23">
        <v>138.176</v>
      </c>
      <c r="Q3478" s="37" t="s">
        <v>63</v>
      </c>
      <c r="R3478" s="28">
        <v>1.5</v>
      </c>
      <c r="S3478" s="24" t="s">
        <v>132</v>
      </c>
      <c r="T3478" s="38" t="s">
        <v>63</v>
      </c>
      <c r="U3478" s="27" cm="1">
        <f t="array" ref="U3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79" hidden="1" spans="1:21">
      <c r="A3479" s="36" t="s">
        <v>3904</v>
      </c>
      <c r="B3479" s="36" t="s">
        <v>3909</v>
      </c>
      <c r="C3479" s="36" t="s">
        <v>1904</v>
      </c>
      <c r="D3479" s="36" t="s">
        <v>132</v>
      </c>
      <c r="E3479" s="36" t="s">
        <v>2345</v>
      </c>
      <c r="F3479" s="36" t="s">
        <v>2707</v>
      </c>
      <c r="G3479" s="36" t="s">
        <v>92</v>
      </c>
      <c r="H3479" s="36" t="s">
        <v>138</v>
      </c>
      <c r="I3479" s="22"/>
      <c r="J3479" s="22" t="s">
        <v>132</v>
      </c>
      <c r="K3479" s="23">
        <v>206.5</v>
      </c>
      <c r="L3479" s="23">
        <v>75.6</v>
      </c>
      <c r="M3479" s="23">
        <v>55.1</v>
      </c>
      <c r="N3479" s="23">
        <v>524.51</v>
      </c>
      <c r="O3479" s="23">
        <v>192.024</v>
      </c>
      <c r="P3479" s="23">
        <v>139.954</v>
      </c>
      <c r="Q3479" s="37" t="s">
        <v>96</v>
      </c>
      <c r="R3479" s="28">
        <v>1.5</v>
      </c>
      <c r="S3479" s="24" t="s">
        <v>132</v>
      </c>
      <c r="T3479" s="38" t="s">
        <v>96</v>
      </c>
      <c r="U3479" s="27" cm="1">
        <f t="array" ref="U3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80" hidden="1" spans="1:21">
      <c r="A3480" s="36" t="s">
        <v>3904</v>
      </c>
      <c r="B3480" s="36" t="s">
        <v>3909</v>
      </c>
      <c r="C3480" s="36" t="s">
        <v>3911</v>
      </c>
      <c r="D3480" s="36" t="s">
        <v>132</v>
      </c>
      <c r="E3480" s="36" t="s">
        <v>2354</v>
      </c>
      <c r="F3480" s="36" t="s">
        <v>2710</v>
      </c>
      <c r="G3480" s="36" t="s">
        <v>41</v>
      </c>
      <c r="H3480" s="36" t="s">
        <v>174</v>
      </c>
      <c r="I3480" s="22"/>
      <c r="J3480" s="22" t="s">
        <v>132</v>
      </c>
      <c r="K3480" s="23">
        <v>209.4</v>
      </c>
      <c r="L3480" s="23">
        <v>78</v>
      </c>
      <c r="M3480" s="23">
        <v>54.9</v>
      </c>
      <c r="N3480" s="23">
        <v>531.876</v>
      </c>
      <c r="O3480" s="23">
        <v>198.12</v>
      </c>
      <c r="P3480" s="23">
        <v>139.446</v>
      </c>
      <c r="Q3480" s="37" t="s">
        <v>66</v>
      </c>
      <c r="R3480" s="28">
        <v>8.6</v>
      </c>
      <c r="S3480" s="24" t="s">
        <v>132</v>
      </c>
      <c r="T3480" s="38" t="s">
        <v>66</v>
      </c>
      <c r="U3480" s="27" cm="1">
        <f t="array" ref="U3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81" hidden="1" spans="1:21">
      <c r="A3481" s="36" t="s">
        <v>3904</v>
      </c>
      <c r="B3481" s="36" t="s">
        <v>3909</v>
      </c>
      <c r="C3481" s="36" t="s">
        <v>3911</v>
      </c>
      <c r="D3481" s="36" t="s">
        <v>132</v>
      </c>
      <c r="E3481" s="36" t="s">
        <v>2354</v>
      </c>
      <c r="F3481" s="36" t="s">
        <v>2710</v>
      </c>
      <c r="G3481" s="36" t="s">
        <v>92</v>
      </c>
      <c r="H3481" s="36" t="s">
        <v>138</v>
      </c>
      <c r="I3481" s="22"/>
      <c r="J3481" s="22" t="s">
        <v>132</v>
      </c>
      <c r="K3481" s="23">
        <v>209.4</v>
      </c>
      <c r="L3481" s="23">
        <v>78</v>
      </c>
      <c r="M3481" s="23">
        <v>56</v>
      </c>
      <c r="N3481" s="23">
        <v>531.876</v>
      </c>
      <c r="O3481" s="23">
        <v>198.12</v>
      </c>
      <c r="P3481" s="23">
        <v>142.24</v>
      </c>
      <c r="Q3481" s="37" t="s">
        <v>98</v>
      </c>
      <c r="R3481" s="28">
        <v>8.6</v>
      </c>
      <c r="S3481" s="24" t="s">
        <v>132</v>
      </c>
      <c r="T3481" s="38" t="s">
        <v>98</v>
      </c>
      <c r="U3481" s="27" cm="1">
        <f t="array" ref="U3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82" hidden="1" spans="1:21">
      <c r="A3482" s="36" t="s">
        <v>3904</v>
      </c>
      <c r="B3482" s="36" t="s">
        <v>3909</v>
      </c>
      <c r="C3482" s="36" t="s">
        <v>3912</v>
      </c>
      <c r="D3482" s="36" t="s">
        <v>132</v>
      </c>
      <c r="E3482" s="36" t="s">
        <v>2354</v>
      </c>
      <c r="F3482" s="36" t="s">
        <v>3013</v>
      </c>
      <c r="G3482" s="36" t="s">
        <v>41</v>
      </c>
      <c r="H3482" s="36" t="s">
        <v>135</v>
      </c>
      <c r="I3482" s="22"/>
      <c r="J3482" s="22" t="s">
        <v>132</v>
      </c>
      <c r="K3482" s="23">
        <v>213.1</v>
      </c>
      <c r="L3482" s="23">
        <v>78</v>
      </c>
      <c r="M3482" s="23">
        <v>56.3</v>
      </c>
      <c r="N3482" s="23">
        <v>541.274</v>
      </c>
      <c r="O3482" s="23">
        <v>198.12</v>
      </c>
      <c r="P3482" s="23">
        <v>143.002</v>
      </c>
      <c r="Q3482" s="37" t="s">
        <v>66</v>
      </c>
      <c r="R3482" s="28">
        <v>4.9</v>
      </c>
      <c r="S3482" s="24" t="s">
        <v>132</v>
      </c>
      <c r="T3482" s="38" t="s">
        <v>66</v>
      </c>
      <c r="U3482" s="27" cm="1">
        <f t="array" ref="U3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3483" hidden="1" spans="1:21">
      <c r="A3483" s="36" t="s">
        <v>3904</v>
      </c>
      <c r="B3483" s="36" t="s">
        <v>3909</v>
      </c>
      <c r="C3483" s="36" t="s">
        <v>3911</v>
      </c>
      <c r="D3483" s="36" t="s">
        <v>132</v>
      </c>
      <c r="E3483" s="36" t="s">
        <v>2354</v>
      </c>
      <c r="F3483" s="36" t="s">
        <v>2711</v>
      </c>
      <c r="G3483" s="36" t="s">
        <v>41</v>
      </c>
      <c r="H3483" s="36" t="s">
        <v>174</v>
      </c>
      <c r="I3483" s="22"/>
      <c r="J3483" s="22" t="s">
        <v>132</v>
      </c>
      <c r="K3483" s="23">
        <v>209.8</v>
      </c>
      <c r="L3483" s="23">
        <v>78.7</v>
      </c>
      <c r="M3483" s="23">
        <v>53.8</v>
      </c>
      <c r="N3483" s="23">
        <v>532.892</v>
      </c>
      <c r="O3483" s="23">
        <v>199.898</v>
      </c>
      <c r="P3483" s="23">
        <v>136.652</v>
      </c>
      <c r="Q3483" s="37" t="s">
        <v>66</v>
      </c>
      <c r="R3483" s="28">
        <v>8.2</v>
      </c>
      <c r="S3483" s="24" t="s">
        <v>132</v>
      </c>
      <c r="T3483" s="38" t="s">
        <v>66</v>
      </c>
      <c r="U3483" s="27" cm="1">
        <f t="array" ref="U3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484" hidden="1" spans="1:21">
      <c r="A3484" s="36" t="s">
        <v>3904</v>
      </c>
      <c r="B3484" s="36" t="s">
        <v>3909</v>
      </c>
      <c r="C3484" s="36" t="s">
        <v>3912</v>
      </c>
      <c r="D3484" s="36" t="s">
        <v>132</v>
      </c>
      <c r="E3484" s="36" t="s">
        <v>2354</v>
      </c>
      <c r="F3484" s="36" t="s">
        <v>3913</v>
      </c>
      <c r="G3484" s="36" t="s">
        <v>92</v>
      </c>
      <c r="H3484" s="36" t="s">
        <v>138</v>
      </c>
      <c r="I3484" s="22"/>
      <c r="J3484" s="22" t="s">
        <v>132</v>
      </c>
      <c r="K3484" s="23">
        <v>213.1</v>
      </c>
      <c r="L3484" s="23">
        <v>78</v>
      </c>
      <c r="M3484" s="23">
        <v>56.3</v>
      </c>
      <c r="N3484" s="23">
        <v>541.274</v>
      </c>
      <c r="O3484" s="23">
        <v>198.12</v>
      </c>
      <c r="P3484" s="23">
        <v>143.002</v>
      </c>
      <c r="Q3484" s="37" t="s">
        <v>98</v>
      </c>
      <c r="R3484" s="28">
        <v>4.9</v>
      </c>
      <c r="S3484" s="24" t="s">
        <v>132</v>
      </c>
      <c r="T3484" s="38" t="s">
        <v>98</v>
      </c>
      <c r="U3484" s="27" cm="1">
        <f t="array" ref="U3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3485" hidden="1" spans="1:21">
      <c r="A3485" s="36" t="s">
        <v>3904</v>
      </c>
      <c r="B3485" s="36" t="s">
        <v>3909</v>
      </c>
      <c r="C3485" s="36" t="s">
        <v>3912</v>
      </c>
      <c r="D3485" s="36" t="s">
        <v>132</v>
      </c>
      <c r="E3485" s="36" t="s">
        <v>2354</v>
      </c>
      <c r="F3485" s="36" t="s">
        <v>2713</v>
      </c>
      <c r="G3485" s="36" t="s">
        <v>41</v>
      </c>
      <c r="H3485" s="36" t="s">
        <v>301</v>
      </c>
      <c r="I3485" s="22"/>
      <c r="J3485" s="22" t="s">
        <v>132</v>
      </c>
      <c r="K3485" s="23">
        <v>213</v>
      </c>
      <c r="L3485" s="23">
        <v>77.7</v>
      </c>
      <c r="M3485" s="23">
        <v>56.3</v>
      </c>
      <c r="N3485" s="23">
        <v>541.02</v>
      </c>
      <c r="O3485" s="23">
        <v>197.358</v>
      </c>
      <c r="P3485" s="23">
        <v>143.002</v>
      </c>
      <c r="Q3485" s="37" t="s">
        <v>66</v>
      </c>
      <c r="R3485" s="28">
        <v>5</v>
      </c>
      <c r="S3485" s="24" t="s">
        <v>132</v>
      </c>
      <c r="T3485" s="38" t="s">
        <v>66</v>
      </c>
      <c r="U3485" s="27" cm="1">
        <f t="array" ref="U3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486" hidden="1" spans="1:21">
      <c r="A3486" s="36" t="s">
        <v>3904</v>
      </c>
      <c r="B3486" s="36" t="s">
        <v>3909</v>
      </c>
      <c r="C3486" s="36" t="s">
        <v>3912</v>
      </c>
      <c r="D3486" s="36" t="s">
        <v>132</v>
      </c>
      <c r="E3486" s="36" t="s">
        <v>2371</v>
      </c>
      <c r="F3486" s="36" t="s">
        <v>2811</v>
      </c>
      <c r="G3486" s="36" t="s">
        <v>41</v>
      </c>
      <c r="H3486" s="36" t="s">
        <v>135</v>
      </c>
      <c r="I3486" s="22"/>
      <c r="J3486" s="22" t="s">
        <v>132</v>
      </c>
      <c r="K3486" s="23">
        <v>214.5</v>
      </c>
      <c r="L3486" s="23">
        <v>79.6</v>
      </c>
      <c r="M3486" s="23">
        <v>55.8</v>
      </c>
      <c r="N3486" s="23">
        <v>544.83</v>
      </c>
      <c r="O3486" s="23">
        <v>202.184</v>
      </c>
      <c r="P3486" s="23">
        <v>141.732</v>
      </c>
      <c r="Q3486" s="37" t="s">
        <v>66</v>
      </c>
      <c r="R3486" s="28">
        <v>3.5</v>
      </c>
      <c r="S3486" s="24" t="s">
        <v>132</v>
      </c>
      <c r="T3486" s="38" t="s">
        <v>66</v>
      </c>
      <c r="U3486" s="27" cm="1">
        <f t="array" ref="U3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87" hidden="1" spans="1:21">
      <c r="A3487" s="36" t="s">
        <v>3904</v>
      </c>
      <c r="B3487" s="36" t="s">
        <v>3909</v>
      </c>
      <c r="C3487" s="36" t="s">
        <v>3912</v>
      </c>
      <c r="D3487" s="36" t="s">
        <v>132</v>
      </c>
      <c r="E3487" s="36" t="s">
        <v>2371</v>
      </c>
      <c r="F3487" s="36" t="s">
        <v>2811</v>
      </c>
      <c r="G3487" s="36" t="s">
        <v>92</v>
      </c>
      <c r="H3487" s="36" t="s">
        <v>138</v>
      </c>
      <c r="I3487" s="22"/>
      <c r="J3487" s="22" t="s">
        <v>132</v>
      </c>
      <c r="K3487" s="23">
        <v>214.5</v>
      </c>
      <c r="L3487" s="23">
        <v>79.6</v>
      </c>
      <c r="M3487" s="23">
        <v>55.8</v>
      </c>
      <c r="N3487" s="23">
        <v>544.83</v>
      </c>
      <c r="O3487" s="23">
        <v>202.184</v>
      </c>
      <c r="P3487" s="23">
        <v>141.732</v>
      </c>
      <c r="Q3487" s="37" t="s">
        <v>98</v>
      </c>
      <c r="R3487" s="28">
        <v>3.5</v>
      </c>
      <c r="S3487" s="24" t="s">
        <v>132</v>
      </c>
      <c r="T3487" s="38" t="s">
        <v>98</v>
      </c>
      <c r="U3487" s="27" cm="1">
        <f t="array" ref="U3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88" hidden="1" spans="1:21">
      <c r="A3488" s="36" t="s">
        <v>3904</v>
      </c>
      <c r="B3488" s="36" t="s">
        <v>3909</v>
      </c>
      <c r="C3488" s="36" t="s">
        <v>3912</v>
      </c>
      <c r="D3488" s="36" t="s">
        <v>132</v>
      </c>
      <c r="E3488" s="36" t="s">
        <v>2371</v>
      </c>
      <c r="F3488" s="36" t="s">
        <v>2726</v>
      </c>
      <c r="G3488" s="36" t="s">
        <v>41</v>
      </c>
      <c r="H3488" s="36" t="s">
        <v>135</v>
      </c>
      <c r="I3488" s="22"/>
      <c r="J3488" s="22" t="s">
        <v>132</v>
      </c>
      <c r="K3488" s="23">
        <v>223.4</v>
      </c>
      <c r="L3488" s="23">
        <v>79.8</v>
      </c>
      <c r="M3488" s="23">
        <v>56.1</v>
      </c>
      <c r="N3488" s="23">
        <v>567.436</v>
      </c>
      <c r="O3488" s="23">
        <v>202.692</v>
      </c>
      <c r="P3488" s="23">
        <v>142.494</v>
      </c>
      <c r="Q3488" s="37" t="s">
        <v>69</v>
      </c>
      <c r="R3488" s="28">
        <v>8.6</v>
      </c>
      <c r="S3488" s="24" t="s">
        <v>132</v>
      </c>
      <c r="T3488" s="38" t="s">
        <v>69</v>
      </c>
      <c r="U3488" s="27" cm="1">
        <f t="array" ref="U3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89" ht="12.4" hidden="1" spans="1:21">
      <c r="A3489" s="36" t="s">
        <v>3904</v>
      </c>
      <c r="B3489" s="36" t="s">
        <v>3909</v>
      </c>
      <c r="C3489" s="36" t="s">
        <v>3912</v>
      </c>
      <c r="D3489" s="36" t="s">
        <v>132</v>
      </c>
      <c r="E3489" s="36" t="s">
        <v>2371</v>
      </c>
      <c r="F3489" s="36" t="s">
        <v>2726</v>
      </c>
      <c r="G3489" s="36" t="s">
        <v>92</v>
      </c>
      <c r="H3489" s="36" t="s">
        <v>138</v>
      </c>
      <c r="I3489" s="22"/>
      <c r="J3489" s="22" t="s">
        <v>132</v>
      </c>
      <c r="K3489" s="23">
        <v>223.4</v>
      </c>
      <c r="L3489" s="23">
        <v>79.8</v>
      </c>
      <c r="M3489" s="23">
        <v>56.1</v>
      </c>
      <c r="N3489" s="23">
        <v>567.436</v>
      </c>
      <c r="O3489" s="23">
        <v>202.692</v>
      </c>
      <c r="P3489" s="23">
        <v>142.494</v>
      </c>
      <c r="Q3489" s="37" t="s">
        <v>2674</v>
      </c>
      <c r="R3489" s="28"/>
      <c r="S3489" s="24" t="s">
        <v>3914</v>
      </c>
      <c r="T3489" s="38" t="s">
        <v>2674</v>
      </c>
      <c r="U3489" s="27" t="str" cm="1">
        <f t="array" ref="U3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90" hidden="1" spans="1:21">
      <c r="A3490" s="36" t="s">
        <v>3904</v>
      </c>
      <c r="B3490" s="36" t="s">
        <v>3909</v>
      </c>
      <c r="C3490" s="36" t="s">
        <v>3912</v>
      </c>
      <c r="D3490" s="36" t="s">
        <v>132</v>
      </c>
      <c r="E3490" s="36" t="s">
        <v>2371</v>
      </c>
      <c r="F3490" s="36" t="s">
        <v>2729</v>
      </c>
      <c r="G3490" s="36" t="s">
        <v>41</v>
      </c>
      <c r="H3490" s="36" t="s">
        <v>135</v>
      </c>
      <c r="I3490" s="22"/>
      <c r="J3490" s="22" t="s">
        <v>132</v>
      </c>
      <c r="K3490" s="23">
        <v>219.9</v>
      </c>
      <c r="L3490" s="23">
        <v>79.9</v>
      </c>
      <c r="M3490" s="23">
        <v>54.8</v>
      </c>
      <c r="N3490" s="23">
        <v>558.546</v>
      </c>
      <c r="O3490" s="23">
        <v>202.946</v>
      </c>
      <c r="P3490" s="23">
        <v>139.192</v>
      </c>
      <c r="Q3490" s="37" t="s">
        <v>69</v>
      </c>
      <c r="R3490" s="28">
        <v>12.1</v>
      </c>
      <c r="S3490" s="24" t="s">
        <v>132</v>
      </c>
      <c r="T3490" s="38" t="s">
        <v>69</v>
      </c>
      <c r="U3490" s="27" cm="1">
        <f t="array" ref="U3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3491" ht="12.4" hidden="1" spans="1:21">
      <c r="A3491" s="36" t="s">
        <v>3904</v>
      </c>
      <c r="B3491" s="36" t="s">
        <v>3909</v>
      </c>
      <c r="C3491" s="36" t="s">
        <v>3912</v>
      </c>
      <c r="D3491" s="36" t="s">
        <v>132</v>
      </c>
      <c r="E3491" s="36" t="s">
        <v>2371</v>
      </c>
      <c r="F3491" s="36" t="s">
        <v>2729</v>
      </c>
      <c r="G3491" s="36" t="s">
        <v>92</v>
      </c>
      <c r="H3491" s="36" t="s">
        <v>138</v>
      </c>
      <c r="I3491" s="22"/>
      <c r="J3491" s="22" t="s">
        <v>132</v>
      </c>
      <c r="K3491" s="23">
        <v>219.9</v>
      </c>
      <c r="L3491" s="23">
        <v>79.9</v>
      </c>
      <c r="M3491" s="23">
        <v>54.8</v>
      </c>
      <c r="N3491" s="23">
        <v>558.546</v>
      </c>
      <c r="O3491" s="23">
        <v>202.946</v>
      </c>
      <c r="P3491" s="23">
        <v>139.192</v>
      </c>
      <c r="Q3491" s="37" t="s">
        <v>2674</v>
      </c>
      <c r="R3491" s="28"/>
      <c r="S3491" s="24" t="s">
        <v>2910</v>
      </c>
      <c r="T3491" s="38" t="s">
        <v>2674</v>
      </c>
      <c r="U3491" s="27" t="str" cm="1">
        <f t="array" ref="U3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92" hidden="1" spans="1:21">
      <c r="A3492" s="36" t="s">
        <v>3904</v>
      </c>
      <c r="B3492" s="36" t="s">
        <v>3909</v>
      </c>
      <c r="C3492" s="36" t="s">
        <v>1904</v>
      </c>
      <c r="D3492" s="36" t="s">
        <v>132</v>
      </c>
      <c r="E3492" s="36" t="s">
        <v>2357</v>
      </c>
      <c r="F3492" s="36" t="s">
        <v>3133</v>
      </c>
      <c r="G3492" s="36" t="s">
        <v>41</v>
      </c>
      <c r="H3492" s="36" t="s">
        <v>135</v>
      </c>
      <c r="I3492" s="22"/>
      <c r="J3492" s="22" t="s">
        <v>132</v>
      </c>
      <c r="K3492" s="23">
        <v>213.8</v>
      </c>
      <c r="L3492" s="23">
        <v>77.7</v>
      </c>
      <c r="M3492" s="23">
        <v>52.9</v>
      </c>
      <c r="N3492" s="23">
        <v>543.052</v>
      </c>
      <c r="O3492" s="23">
        <v>197.358</v>
      </c>
      <c r="P3492" s="23">
        <v>134.366</v>
      </c>
      <c r="Q3492" s="37" t="s">
        <v>66</v>
      </c>
      <c r="R3492" s="28">
        <v>4.2</v>
      </c>
      <c r="S3492" s="24" t="s">
        <v>132</v>
      </c>
      <c r="T3492" s="38" t="s">
        <v>66</v>
      </c>
      <c r="U3492" s="27" cm="1">
        <f t="array" ref="U3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493" hidden="1" spans="1:21">
      <c r="A3493" s="36" t="s">
        <v>3904</v>
      </c>
      <c r="B3493" s="36" t="s">
        <v>3909</v>
      </c>
      <c r="C3493" s="36" t="s">
        <v>1904</v>
      </c>
      <c r="D3493" s="36" t="s">
        <v>132</v>
      </c>
      <c r="E3493" s="36" t="s">
        <v>2357</v>
      </c>
      <c r="F3493" s="36" t="s">
        <v>3133</v>
      </c>
      <c r="G3493" s="36" t="s">
        <v>92</v>
      </c>
      <c r="H3493" s="36" t="s">
        <v>138</v>
      </c>
      <c r="I3493" s="22"/>
      <c r="J3493" s="22" t="s">
        <v>132</v>
      </c>
      <c r="K3493" s="23">
        <v>218</v>
      </c>
      <c r="L3493" s="23">
        <v>78.6</v>
      </c>
      <c r="M3493" s="23">
        <v>52.6</v>
      </c>
      <c r="N3493" s="23">
        <v>553.72</v>
      </c>
      <c r="O3493" s="23">
        <v>199.644</v>
      </c>
      <c r="P3493" s="23">
        <v>133.604</v>
      </c>
      <c r="Q3493" s="37" t="s">
        <v>98</v>
      </c>
      <c r="R3493" s="28">
        <v>0</v>
      </c>
      <c r="S3493" s="24" t="s">
        <v>132</v>
      </c>
      <c r="T3493" s="38" t="s">
        <v>98</v>
      </c>
      <c r="U3493" s="27" cm="1">
        <f t="array" ref="U3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494" hidden="1" spans="1:21">
      <c r="A3494" s="36" t="s">
        <v>3904</v>
      </c>
      <c r="B3494" s="36" t="s">
        <v>3915</v>
      </c>
      <c r="C3494" s="36" t="s">
        <v>1908</v>
      </c>
      <c r="D3494" s="36" t="s">
        <v>132</v>
      </c>
      <c r="E3494" s="36" t="s">
        <v>2341</v>
      </c>
      <c r="F3494" s="36" t="s">
        <v>2756</v>
      </c>
      <c r="G3494" s="36" t="s">
        <v>41</v>
      </c>
      <c r="H3494" s="36" t="s">
        <v>135</v>
      </c>
      <c r="I3494" s="22"/>
      <c r="J3494" s="22" t="s">
        <v>132</v>
      </c>
      <c r="K3494" s="23">
        <v>170.5</v>
      </c>
      <c r="L3494" s="23">
        <v>66.5</v>
      </c>
      <c r="M3494" s="23">
        <v>51.4</v>
      </c>
      <c r="N3494" s="23">
        <v>433.07</v>
      </c>
      <c r="O3494" s="23">
        <v>168.91</v>
      </c>
      <c r="P3494" s="23">
        <v>130.556</v>
      </c>
      <c r="Q3494" s="37" t="s">
        <v>45</v>
      </c>
      <c r="R3494" s="28">
        <v>7.5</v>
      </c>
      <c r="S3494" s="24" t="s">
        <v>132</v>
      </c>
      <c r="T3494" s="38" t="s">
        <v>45</v>
      </c>
      <c r="U3494" s="27" cm="1">
        <f t="array" ref="U3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495" hidden="1" spans="1:21">
      <c r="A3495" s="36" t="s">
        <v>3904</v>
      </c>
      <c r="B3495" s="36" t="s">
        <v>3915</v>
      </c>
      <c r="C3495" s="36" t="s">
        <v>1908</v>
      </c>
      <c r="D3495" s="36" t="s">
        <v>132</v>
      </c>
      <c r="E3495" s="36" t="s">
        <v>2341</v>
      </c>
      <c r="F3495" s="36" t="s">
        <v>2761</v>
      </c>
      <c r="G3495" s="36" t="s">
        <v>41</v>
      </c>
      <c r="H3495" s="36" t="s">
        <v>135</v>
      </c>
      <c r="I3495" s="22"/>
      <c r="J3495" s="22" t="s">
        <v>132</v>
      </c>
      <c r="K3495" s="23">
        <v>172.8</v>
      </c>
      <c r="L3495" s="23">
        <v>66.7</v>
      </c>
      <c r="M3495" s="23">
        <v>51.6</v>
      </c>
      <c r="N3495" s="23">
        <v>438.912</v>
      </c>
      <c r="O3495" s="23">
        <v>169.418</v>
      </c>
      <c r="P3495" s="23">
        <v>131.064</v>
      </c>
      <c r="Q3495" s="37" t="s">
        <v>45</v>
      </c>
      <c r="R3495" s="28">
        <v>5.2</v>
      </c>
      <c r="S3495" s="24" t="s">
        <v>132</v>
      </c>
      <c r="T3495" s="38" t="s">
        <v>45</v>
      </c>
      <c r="U3495" s="27" cm="1">
        <f t="array" ref="U3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496" hidden="1" spans="1:21">
      <c r="A3496" s="36" t="s">
        <v>3904</v>
      </c>
      <c r="B3496" s="36" t="s">
        <v>3915</v>
      </c>
      <c r="C3496" s="36" t="s">
        <v>1908</v>
      </c>
      <c r="D3496" s="36" t="s">
        <v>132</v>
      </c>
      <c r="E3496" s="36" t="s">
        <v>2341</v>
      </c>
      <c r="F3496" s="36" t="s">
        <v>2762</v>
      </c>
      <c r="G3496" s="36" t="s">
        <v>41</v>
      </c>
      <c r="H3496" s="36" t="s">
        <v>135</v>
      </c>
      <c r="I3496" s="22"/>
      <c r="J3496" s="22" t="s">
        <v>132</v>
      </c>
      <c r="K3496" s="23">
        <v>172.6</v>
      </c>
      <c r="L3496" s="23">
        <v>66.7</v>
      </c>
      <c r="M3496" s="23">
        <v>52</v>
      </c>
      <c r="N3496" s="23">
        <v>438.404</v>
      </c>
      <c r="O3496" s="23">
        <v>169.418</v>
      </c>
      <c r="P3496" s="23">
        <v>132.08</v>
      </c>
      <c r="Q3496" s="37" t="s">
        <v>45</v>
      </c>
      <c r="R3496" s="28">
        <v>5.4</v>
      </c>
      <c r="S3496" s="24" t="s">
        <v>132</v>
      </c>
      <c r="T3496" s="38" t="s">
        <v>45</v>
      </c>
      <c r="U3496" s="27" cm="1">
        <f t="array" ref="U3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497" hidden="1" spans="1:21">
      <c r="A3497" s="36" t="s">
        <v>3904</v>
      </c>
      <c r="B3497" s="36" t="s">
        <v>3915</v>
      </c>
      <c r="C3497" s="36" t="s">
        <v>1908</v>
      </c>
      <c r="D3497" s="36" t="s">
        <v>132</v>
      </c>
      <c r="E3497" s="36" t="s">
        <v>2341</v>
      </c>
      <c r="F3497" s="36" t="s">
        <v>2355</v>
      </c>
      <c r="G3497" s="36" t="s">
        <v>41</v>
      </c>
      <c r="H3497" s="36" t="s">
        <v>135</v>
      </c>
      <c r="I3497" s="22"/>
      <c r="J3497" s="22" t="s">
        <v>132</v>
      </c>
      <c r="K3497" s="23">
        <v>172.8</v>
      </c>
      <c r="L3497" s="23">
        <v>66.7</v>
      </c>
      <c r="M3497" s="23">
        <v>52</v>
      </c>
      <c r="N3497" s="23">
        <v>438.912</v>
      </c>
      <c r="O3497" s="23">
        <v>169.418</v>
      </c>
      <c r="P3497" s="23">
        <v>132.08</v>
      </c>
      <c r="Q3497" s="37" t="s">
        <v>45</v>
      </c>
      <c r="R3497" s="28">
        <v>5.2</v>
      </c>
      <c r="S3497" s="24" t="s">
        <v>132</v>
      </c>
      <c r="T3497" s="38" t="s">
        <v>45</v>
      </c>
      <c r="U3497" s="27" cm="1">
        <f t="array" ref="U3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498" hidden="1" spans="1:21">
      <c r="A3498" s="36" t="s">
        <v>3904</v>
      </c>
      <c r="B3498" s="36" t="s">
        <v>3151</v>
      </c>
      <c r="C3498" s="36" t="s">
        <v>1910</v>
      </c>
      <c r="D3498" s="36" t="s">
        <v>132</v>
      </c>
      <c r="E3498" s="36" t="s">
        <v>2341</v>
      </c>
      <c r="F3498" s="36" t="s">
        <v>2815</v>
      </c>
      <c r="G3498" s="36" t="s">
        <v>41</v>
      </c>
      <c r="H3498" s="36" t="s">
        <v>135</v>
      </c>
      <c r="I3498" s="22"/>
      <c r="J3498" s="22" t="s">
        <v>132</v>
      </c>
      <c r="K3498" s="23">
        <v>171.8</v>
      </c>
      <c r="L3498" s="23">
        <v>67.2</v>
      </c>
      <c r="M3498" s="23">
        <v>54.7</v>
      </c>
      <c r="N3498" s="23">
        <v>436.372</v>
      </c>
      <c r="O3498" s="23">
        <v>170.688</v>
      </c>
      <c r="P3498" s="23">
        <v>138.938</v>
      </c>
      <c r="Q3498" s="37" t="s">
        <v>45</v>
      </c>
      <c r="R3498" s="28">
        <v>6.2</v>
      </c>
      <c r="S3498" s="24" t="s">
        <v>132</v>
      </c>
      <c r="T3498" s="38" t="s">
        <v>45</v>
      </c>
      <c r="U3498" s="27" cm="1">
        <f t="array" ref="U3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499" hidden="1" spans="1:21">
      <c r="A3499" s="36" t="s">
        <v>3904</v>
      </c>
      <c r="B3499" s="36" t="s">
        <v>3151</v>
      </c>
      <c r="C3499" s="36" t="s">
        <v>1910</v>
      </c>
      <c r="D3499" s="36" t="s">
        <v>132</v>
      </c>
      <c r="E3499" s="36" t="s">
        <v>2341</v>
      </c>
      <c r="F3499" s="36" t="s">
        <v>2815</v>
      </c>
      <c r="G3499" s="36" t="s">
        <v>92</v>
      </c>
      <c r="H3499" s="36" t="s">
        <v>138</v>
      </c>
      <c r="I3499" s="22"/>
      <c r="J3499" s="22" t="s">
        <v>132</v>
      </c>
      <c r="K3499" s="23">
        <v>171.8</v>
      </c>
      <c r="L3499" s="23">
        <v>67.2</v>
      </c>
      <c r="M3499" s="23">
        <v>54.7</v>
      </c>
      <c r="N3499" s="23">
        <v>436.372</v>
      </c>
      <c r="O3499" s="23">
        <v>170.688</v>
      </c>
      <c r="P3499" s="23">
        <v>138.938</v>
      </c>
      <c r="Q3499" s="37" t="s">
        <v>91</v>
      </c>
      <c r="R3499" s="28">
        <v>13.2</v>
      </c>
      <c r="S3499" s="24" t="s">
        <v>132</v>
      </c>
      <c r="T3499" s="38" t="s">
        <v>91</v>
      </c>
      <c r="U3499" s="27" cm="1">
        <f t="array" ref="U3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500" hidden="1" spans="1:21">
      <c r="A3500" s="36" t="s">
        <v>3904</v>
      </c>
      <c r="B3500" s="36" t="s">
        <v>3151</v>
      </c>
      <c r="C3500" s="36" t="s">
        <v>1910</v>
      </c>
      <c r="D3500" s="36" t="s">
        <v>132</v>
      </c>
      <c r="E3500" s="36" t="s">
        <v>2341</v>
      </c>
      <c r="F3500" s="36" t="s">
        <v>2432</v>
      </c>
      <c r="G3500" s="36" t="s">
        <v>41</v>
      </c>
      <c r="H3500" s="36" t="s">
        <v>135</v>
      </c>
      <c r="I3500" s="22"/>
      <c r="J3500" s="22" t="s">
        <v>132</v>
      </c>
      <c r="K3500" s="23">
        <v>171.8</v>
      </c>
      <c r="L3500" s="23">
        <v>67.4</v>
      </c>
      <c r="M3500" s="23">
        <v>54.9</v>
      </c>
      <c r="N3500" s="23">
        <v>436.372</v>
      </c>
      <c r="O3500" s="23">
        <v>171.196</v>
      </c>
      <c r="P3500" s="23">
        <v>139.446</v>
      </c>
      <c r="Q3500" s="37" t="s">
        <v>45</v>
      </c>
      <c r="R3500" s="28">
        <v>6.2</v>
      </c>
      <c r="S3500" s="24" t="s">
        <v>132</v>
      </c>
      <c r="T3500" s="38" t="s">
        <v>45</v>
      </c>
      <c r="U3500" s="27" cm="1">
        <f t="array" ref="U3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501" hidden="1" spans="1:21">
      <c r="A3501" s="36" t="s">
        <v>3904</v>
      </c>
      <c r="B3501" s="36" t="s">
        <v>3151</v>
      </c>
      <c r="C3501" s="36" t="s">
        <v>1910</v>
      </c>
      <c r="D3501" s="36" t="s">
        <v>132</v>
      </c>
      <c r="E3501" s="36" t="s">
        <v>2341</v>
      </c>
      <c r="F3501" s="36" t="s">
        <v>2432</v>
      </c>
      <c r="G3501" s="36" t="s">
        <v>92</v>
      </c>
      <c r="H3501" s="36" t="s">
        <v>138</v>
      </c>
      <c r="I3501" s="22"/>
      <c r="J3501" s="22" t="s">
        <v>132</v>
      </c>
      <c r="K3501" s="23">
        <v>171.8</v>
      </c>
      <c r="L3501" s="23">
        <v>67.2</v>
      </c>
      <c r="M3501" s="23">
        <v>54.9</v>
      </c>
      <c r="N3501" s="23">
        <v>436.372</v>
      </c>
      <c r="O3501" s="23">
        <v>170.688</v>
      </c>
      <c r="P3501" s="23">
        <v>139.446</v>
      </c>
      <c r="Q3501" s="37" t="s">
        <v>91</v>
      </c>
      <c r="R3501" s="28">
        <v>13.2</v>
      </c>
      <c r="S3501" s="24" t="s">
        <v>132</v>
      </c>
      <c r="T3501" s="38" t="s">
        <v>91</v>
      </c>
      <c r="U3501" s="27" cm="1">
        <f t="array" ref="U3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502" hidden="1" spans="1:21">
      <c r="A3502" s="36" t="s">
        <v>3904</v>
      </c>
      <c r="B3502" s="36" t="s">
        <v>3151</v>
      </c>
      <c r="C3502" s="36" t="s">
        <v>1910</v>
      </c>
      <c r="D3502" s="36" t="s">
        <v>132</v>
      </c>
      <c r="E3502" s="36" t="s">
        <v>2345</v>
      </c>
      <c r="F3502" s="36" t="s">
        <v>2442</v>
      </c>
      <c r="G3502" s="36" t="s">
        <v>92</v>
      </c>
      <c r="H3502" s="36" t="s">
        <v>138</v>
      </c>
      <c r="I3502" s="22"/>
      <c r="J3502" s="22" t="s">
        <v>132</v>
      </c>
      <c r="K3502" s="23">
        <v>174.4</v>
      </c>
      <c r="L3502" s="23">
        <v>67.4</v>
      </c>
      <c r="M3502" s="23">
        <v>56</v>
      </c>
      <c r="N3502" s="23">
        <v>442.976</v>
      </c>
      <c r="O3502" s="23">
        <v>171.196</v>
      </c>
      <c r="P3502" s="23">
        <v>142.24</v>
      </c>
      <c r="Q3502" s="37" t="s">
        <v>91</v>
      </c>
      <c r="R3502" s="28">
        <v>10.6</v>
      </c>
      <c r="S3502" s="24" t="s">
        <v>132</v>
      </c>
      <c r="T3502" s="38" t="s">
        <v>91</v>
      </c>
      <c r="U3502" s="27" cm="1">
        <f t="array" ref="U3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3503" hidden="1" spans="1:21">
      <c r="A3503" s="36" t="s">
        <v>3904</v>
      </c>
      <c r="B3503" s="36" t="s">
        <v>3916</v>
      </c>
      <c r="C3503" s="36" t="s">
        <v>1912</v>
      </c>
      <c r="D3503" s="36" t="s">
        <v>132</v>
      </c>
      <c r="E3503" s="36" t="s">
        <v>2341</v>
      </c>
      <c r="F3503" s="36" t="s">
        <v>2843</v>
      </c>
      <c r="G3503" s="36" t="s">
        <v>41</v>
      </c>
      <c r="H3503" s="36" t="s">
        <v>135</v>
      </c>
      <c r="I3503" s="22"/>
      <c r="J3503" s="22" t="s">
        <v>132</v>
      </c>
      <c r="K3503" s="23">
        <v>202.7</v>
      </c>
      <c r="L3503" s="23">
        <v>76.4</v>
      </c>
      <c r="M3503" s="23">
        <v>53.1</v>
      </c>
      <c r="N3503" s="23">
        <v>514.858</v>
      </c>
      <c r="O3503" s="23">
        <v>194.056</v>
      </c>
      <c r="P3503" s="23">
        <v>134.874</v>
      </c>
      <c r="Q3503" s="37" t="s">
        <v>57</v>
      </c>
      <c r="R3503" s="28">
        <v>0.3</v>
      </c>
      <c r="S3503" s="24" t="s">
        <v>132</v>
      </c>
      <c r="T3503" s="38" t="s">
        <v>57</v>
      </c>
      <c r="U3503" s="27" cm="1">
        <f t="array" ref="U3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504" hidden="1" spans="1:21">
      <c r="A3504" s="36" t="s">
        <v>3904</v>
      </c>
      <c r="B3504" s="36" t="s">
        <v>3916</v>
      </c>
      <c r="C3504" s="36" t="s">
        <v>1912</v>
      </c>
      <c r="D3504" s="36" t="s">
        <v>132</v>
      </c>
      <c r="E3504" s="36" t="s">
        <v>2345</v>
      </c>
      <c r="F3504" s="36" t="s">
        <v>2720</v>
      </c>
      <c r="G3504" s="36" t="s">
        <v>41</v>
      </c>
      <c r="H3504" s="36" t="s">
        <v>135</v>
      </c>
      <c r="I3504" s="22"/>
      <c r="J3504" s="22" t="s">
        <v>132</v>
      </c>
      <c r="K3504" s="23">
        <v>203.2</v>
      </c>
      <c r="L3504" s="23">
        <v>79.1</v>
      </c>
      <c r="M3504" s="23">
        <v>52.7</v>
      </c>
      <c r="N3504" s="23">
        <v>516.128</v>
      </c>
      <c r="O3504" s="23">
        <v>200.914</v>
      </c>
      <c r="P3504" s="23">
        <v>133.858</v>
      </c>
      <c r="Q3504" s="37" t="s">
        <v>63</v>
      </c>
      <c r="R3504" s="28">
        <v>4.8</v>
      </c>
      <c r="S3504" s="24" t="s">
        <v>132</v>
      </c>
      <c r="T3504" s="38" t="s">
        <v>63</v>
      </c>
      <c r="U3504" s="27" cm="1">
        <f t="array" ref="U3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505" hidden="1" spans="1:21">
      <c r="A3505" s="36" t="s">
        <v>3904</v>
      </c>
      <c r="B3505" s="36" t="s">
        <v>3916</v>
      </c>
      <c r="C3505" s="36" t="s">
        <v>1912</v>
      </c>
      <c r="D3505" s="36" t="s">
        <v>132</v>
      </c>
      <c r="E3505" s="36" t="s">
        <v>2345</v>
      </c>
      <c r="F3505" s="36" t="s">
        <v>2724</v>
      </c>
      <c r="G3505" s="36" t="s">
        <v>41</v>
      </c>
      <c r="H3505" s="36" t="s">
        <v>135</v>
      </c>
      <c r="I3505" s="22"/>
      <c r="J3505" s="22" t="s">
        <v>132</v>
      </c>
      <c r="K3505" s="23">
        <v>203</v>
      </c>
      <c r="L3505" s="23">
        <v>79.1</v>
      </c>
      <c r="M3505" s="23">
        <v>52.9</v>
      </c>
      <c r="N3505" s="23">
        <v>515.62</v>
      </c>
      <c r="O3505" s="23">
        <v>200.914</v>
      </c>
      <c r="P3505" s="23">
        <v>134.366</v>
      </c>
      <c r="Q3505" s="37" t="s">
        <v>57</v>
      </c>
      <c r="R3505" s="28">
        <v>0</v>
      </c>
      <c r="S3505" s="24" t="s">
        <v>132</v>
      </c>
      <c r="T3505" s="38" t="s">
        <v>57</v>
      </c>
      <c r="U3505" s="27" cm="1">
        <f t="array" ref="U3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506" hidden="1" spans="1:21">
      <c r="A3506" s="36" t="s">
        <v>3904</v>
      </c>
      <c r="B3506" s="36" t="s">
        <v>3916</v>
      </c>
      <c r="C3506" s="36" t="s">
        <v>1912</v>
      </c>
      <c r="D3506" s="36" t="s">
        <v>132</v>
      </c>
      <c r="E3506" s="36" t="s">
        <v>2345</v>
      </c>
      <c r="F3506" s="36" t="s">
        <v>2726</v>
      </c>
      <c r="G3506" s="36" t="s">
        <v>41</v>
      </c>
      <c r="H3506" s="36" t="s">
        <v>135</v>
      </c>
      <c r="I3506" s="22"/>
      <c r="J3506" s="22" t="s">
        <v>132</v>
      </c>
      <c r="K3506" s="23">
        <v>210.8</v>
      </c>
      <c r="L3506" s="23">
        <v>79.1</v>
      </c>
      <c r="M3506" s="23">
        <v>52.5</v>
      </c>
      <c r="N3506" s="23">
        <v>535.432</v>
      </c>
      <c r="O3506" s="23">
        <v>200.914</v>
      </c>
      <c r="P3506" s="23">
        <v>133.35</v>
      </c>
      <c r="Q3506" s="37" t="s">
        <v>66</v>
      </c>
      <c r="R3506" s="28">
        <v>7.2</v>
      </c>
      <c r="S3506" s="24" t="s">
        <v>132</v>
      </c>
      <c r="T3506" s="38" t="s">
        <v>66</v>
      </c>
      <c r="U3506" s="27" cm="1">
        <f t="array" ref="U3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507" hidden="1" spans="1:21">
      <c r="A3507" s="36" t="s">
        <v>3904</v>
      </c>
      <c r="B3507" s="36" t="s">
        <v>3916</v>
      </c>
      <c r="C3507" s="36" t="s">
        <v>1912</v>
      </c>
      <c r="D3507" s="36" t="s">
        <v>132</v>
      </c>
      <c r="E3507" s="36" t="s">
        <v>2345</v>
      </c>
      <c r="F3507" s="36" t="s">
        <v>2729</v>
      </c>
      <c r="G3507" s="36" t="s">
        <v>41</v>
      </c>
      <c r="H3507" s="36" t="s">
        <v>135</v>
      </c>
      <c r="I3507" s="22"/>
      <c r="J3507" s="22" t="s">
        <v>132</v>
      </c>
      <c r="K3507" s="23">
        <v>212.4</v>
      </c>
      <c r="L3507" s="23">
        <v>79.1</v>
      </c>
      <c r="M3507" s="23">
        <v>52.2</v>
      </c>
      <c r="N3507" s="23">
        <v>539.496</v>
      </c>
      <c r="O3507" s="23">
        <v>200.914</v>
      </c>
      <c r="P3507" s="23">
        <v>132.588</v>
      </c>
      <c r="Q3507" s="37" t="s">
        <v>66</v>
      </c>
      <c r="R3507" s="28">
        <v>5.6</v>
      </c>
      <c r="S3507" s="24" t="s">
        <v>132</v>
      </c>
      <c r="T3507" s="38" t="s">
        <v>66</v>
      </c>
      <c r="U3507" s="27" cm="1">
        <f t="array" ref="U3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508" hidden="1" spans="1:21">
      <c r="A3508" s="36" t="s">
        <v>3904</v>
      </c>
      <c r="B3508" s="36" t="s">
        <v>3916</v>
      </c>
      <c r="C3508" s="36" t="s">
        <v>1912</v>
      </c>
      <c r="D3508" s="36" t="s">
        <v>132</v>
      </c>
      <c r="E3508" s="36" t="s">
        <v>2354</v>
      </c>
      <c r="F3508" s="36" t="s">
        <v>2732</v>
      </c>
      <c r="G3508" s="36" t="s">
        <v>41</v>
      </c>
      <c r="H3508" s="36" t="s">
        <v>135</v>
      </c>
      <c r="I3508" s="22"/>
      <c r="J3508" s="22" t="s">
        <v>132</v>
      </c>
      <c r="K3508" s="23">
        <v>213.8</v>
      </c>
      <c r="L3508" s="23">
        <v>77.4</v>
      </c>
      <c r="M3508" s="23">
        <v>52.6</v>
      </c>
      <c r="N3508" s="23">
        <v>543.052</v>
      </c>
      <c r="O3508" s="23">
        <v>196.596</v>
      </c>
      <c r="P3508" s="23">
        <v>133.604</v>
      </c>
      <c r="Q3508" s="37" t="s">
        <v>66</v>
      </c>
      <c r="R3508" s="28">
        <v>4.2</v>
      </c>
      <c r="S3508" s="24" t="s">
        <v>132</v>
      </c>
      <c r="T3508" s="38" t="s">
        <v>66</v>
      </c>
      <c r="U3508" s="27" cm="1">
        <f t="array" ref="U3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09" hidden="1" spans="1:21">
      <c r="A3509" s="36" t="s">
        <v>3904</v>
      </c>
      <c r="B3509" s="36" t="s">
        <v>3917</v>
      </c>
      <c r="C3509" s="36" t="s">
        <v>1914</v>
      </c>
      <c r="D3509" s="36" t="s">
        <v>132</v>
      </c>
      <c r="E3509" s="36" t="s">
        <v>2341</v>
      </c>
      <c r="F3509" s="36" t="s">
        <v>2914</v>
      </c>
      <c r="G3509" s="36" t="s">
        <v>17</v>
      </c>
      <c r="H3509" s="36" t="s">
        <v>141</v>
      </c>
      <c r="I3509" s="22"/>
      <c r="J3509" s="22" t="s">
        <v>132</v>
      </c>
      <c r="K3509" s="23">
        <v>171.9</v>
      </c>
      <c r="L3509" s="23">
        <v>67.3</v>
      </c>
      <c r="M3509" s="23">
        <v>53.1</v>
      </c>
      <c r="N3509" s="23">
        <v>436.626</v>
      </c>
      <c r="O3509" s="23">
        <v>170.942</v>
      </c>
      <c r="P3509" s="23">
        <v>134.874</v>
      </c>
      <c r="Q3509" s="37" t="s">
        <v>24</v>
      </c>
      <c r="R3509" s="28">
        <v>6.1</v>
      </c>
      <c r="S3509" s="24" t="s">
        <v>132</v>
      </c>
      <c r="T3509" s="38" t="s">
        <v>24</v>
      </c>
      <c r="U3509" s="27" cm="1">
        <f t="array" ref="U3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510" hidden="1" spans="1:21">
      <c r="A3510" s="36" t="s">
        <v>3904</v>
      </c>
      <c r="B3510" s="36" t="s">
        <v>3918</v>
      </c>
      <c r="C3510" s="36" t="s">
        <v>1916</v>
      </c>
      <c r="D3510" s="36" t="s">
        <v>132</v>
      </c>
      <c r="E3510" s="36" t="s">
        <v>2341</v>
      </c>
      <c r="F3510" s="36" t="s">
        <v>2700</v>
      </c>
      <c r="G3510" s="36" t="s">
        <v>17</v>
      </c>
      <c r="H3510" s="36" t="s">
        <v>168</v>
      </c>
      <c r="I3510" s="22"/>
      <c r="J3510" s="22" t="s">
        <v>132</v>
      </c>
      <c r="K3510" s="23">
        <v>184.2</v>
      </c>
      <c r="L3510" s="23">
        <v>70.4</v>
      </c>
      <c r="M3510" s="23">
        <v>52.7</v>
      </c>
      <c r="N3510" s="23">
        <v>467.868</v>
      </c>
      <c r="O3510" s="23">
        <v>178.816</v>
      </c>
      <c r="P3510" s="23">
        <v>133.858</v>
      </c>
      <c r="Q3510" s="37" t="s">
        <v>28</v>
      </c>
      <c r="R3510" s="28">
        <v>5.8</v>
      </c>
      <c r="S3510" s="24" t="s">
        <v>132</v>
      </c>
      <c r="T3510" s="38" t="s">
        <v>28</v>
      </c>
      <c r="U3510" s="27" cm="1">
        <f t="array" ref="U3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511" hidden="1" spans="1:21">
      <c r="A3511" s="36" t="s">
        <v>3904</v>
      </c>
      <c r="B3511" s="36" t="s">
        <v>3918</v>
      </c>
      <c r="C3511" s="36" t="s">
        <v>1916</v>
      </c>
      <c r="D3511" s="36" t="s">
        <v>132</v>
      </c>
      <c r="E3511" s="36" t="s">
        <v>2341</v>
      </c>
      <c r="F3511" s="36" t="s">
        <v>3919</v>
      </c>
      <c r="G3511" s="36" t="s">
        <v>92</v>
      </c>
      <c r="H3511" s="36" t="s">
        <v>138</v>
      </c>
      <c r="I3511" s="22"/>
      <c r="J3511" s="22" t="s">
        <v>132</v>
      </c>
      <c r="K3511" s="23">
        <v>184.2</v>
      </c>
      <c r="L3511" s="23">
        <v>70.4</v>
      </c>
      <c r="M3511" s="23">
        <v>53.4</v>
      </c>
      <c r="N3511" s="23">
        <v>467.868</v>
      </c>
      <c r="O3511" s="23">
        <v>178.816</v>
      </c>
      <c r="P3511" s="23">
        <v>135.636</v>
      </c>
      <c r="Q3511" s="37" t="s">
        <v>91</v>
      </c>
      <c r="R3511" s="28">
        <v>0.8</v>
      </c>
      <c r="S3511" s="24" t="s">
        <v>132</v>
      </c>
      <c r="T3511" s="38" t="s">
        <v>91</v>
      </c>
      <c r="U3511" s="27" cm="1">
        <f t="array" ref="U3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512" hidden="1" spans="1:21">
      <c r="A3512" s="36" t="s">
        <v>3904</v>
      </c>
      <c r="B3512" s="36" t="s">
        <v>3918</v>
      </c>
      <c r="C3512" s="36" t="s">
        <v>1916</v>
      </c>
      <c r="D3512" s="36" t="s">
        <v>132</v>
      </c>
      <c r="E3512" s="36" t="s">
        <v>2341</v>
      </c>
      <c r="F3512" s="36" t="s">
        <v>2702</v>
      </c>
      <c r="G3512" s="36" t="s">
        <v>17</v>
      </c>
      <c r="H3512" s="36" t="s">
        <v>168</v>
      </c>
      <c r="I3512" s="22"/>
      <c r="J3512" s="22" t="s">
        <v>132</v>
      </c>
      <c r="K3512" s="23">
        <v>184.2</v>
      </c>
      <c r="L3512" s="23">
        <v>70.4</v>
      </c>
      <c r="M3512" s="23">
        <v>53.4</v>
      </c>
      <c r="N3512" s="23">
        <v>467.868</v>
      </c>
      <c r="O3512" s="23">
        <v>178.816</v>
      </c>
      <c r="P3512" s="23">
        <v>135.636</v>
      </c>
      <c r="Q3512" s="37" t="s">
        <v>28</v>
      </c>
      <c r="R3512" s="28">
        <v>5.8</v>
      </c>
      <c r="S3512" s="24" t="s">
        <v>132</v>
      </c>
      <c r="T3512" s="38" t="s">
        <v>28</v>
      </c>
      <c r="U3512" s="27" cm="1">
        <f t="array" ref="U3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513" hidden="1" spans="1:21">
      <c r="A3513" s="36" t="s">
        <v>3904</v>
      </c>
      <c r="B3513" s="36" t="s">
        <v>3918</v>
      </c>
      <c r="C3513" s="36" t="s">
        <v>1916</v>
      </c>
      <c r="D3513" s="36" t="s">
        <v>132</v>
      </c>
      <c r="E3513" s="36" t="s">
        <v>2341</v>
      </c>
      <c r="F3513" s="36" t="s">
        <v>2704</v>
      </c>
      <c r="G3513" s="36" t="s">
        <v>17</v>
      </c>
      <c r="H3513" s="36" t="s">
        <v>168</v>
      </c>
      <c r="I3513" s="22"/>
      <c r="J3513" s="22" t="s">
        <v>132</v>
      </c>
      <c r="K3513" s="23">
        <v>184.2</v>
      </c>
      <c r="L3513" s="23">
        <v>70.4</v>
      </c>
      <c r="M3513" s="23">
        <v>52.7</v>
      </c>
      <c r="N3513" s="23">
        <v>467.868</v>
      </c>
      <c r="O3513" s="23">
        <v>178.816</v>
      </c>
      <c r="P3513" s="23">
        <v>133.858</v>
      </c>
      <c r="Q3513" s="37" t="s">
        <v>28</v>
      </c>
      <c r="R3513" s="28">
        <v>5.8</v>
      </c>
      <c r="S3513" s="24" t="s">
        <v>132</v>
      </c>
      <c r="T3513" s="38" t="s">
        <v>28</v>
      </c>
      <c r="U3513" s="27" cm="1">
        <f t="array" ref="U3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514" hidden="1" spans="1:21">
      <c r="A3514" s="36" t="s">
        <v>3904</v>
      </c>
      <c r="B3514" s="36" t="s">
        <v>3918</v>
      </c>
      <c r="C3514" s="36" t="s">
        <v>1916</v>
      </c>
      <c r="D3514" s="36" t="s">
        <v>132</v>
      </c>
      <c r="E3514" s="36" t="s">
        <v>2345</v>
      </c>
      <c r="F3514" s="36" t="s">
        <v>2705</v>
      </c>
      <c r="G3514" s="36" t="s">
        <v>17</v>
      </c>
      <c r="H3514" s="36" t="s">
        <v>168</v>
      </c>
      <c r="I3514" s="22"/>
      <c r="J3514" s="22" t="s">
        <v>132</v>
      </c>
      <c r="K3514" s="23">
        <v>186.8</v>
      </c>
      <c r="L3514" s="23">
        <v>68.8</v>
      </c>
      <c r="M3514" s="23">
        <v>53.1</v>
      </c>
      <c r="N3514" s="23">
        <v>474.472</v>
      </c>
      <c r="O3514" s="23">
        <v>174.752</v>
      </c>
      <c r="P3514" s="23">
        <v>134.874</v>
      </c>
      <c r="Q3514" s="37" t="s">
        <v>28</v>
      </c>
      <c r="R3514" s="28">
        <v>3.2</v>
      </c>
      <c r="S3514" s="24" t="s">
        <v>132</v>
      </c>
      <c r="T3514" s="38" t="s">
        <v>28</v>
      </c>
      <c r="U3514" s="27" cm="1">
        <f t="array" ref="U3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515" hidden="1" spans="1:21">
      <c r="A3515" s="36" t="s">
        <v>3904</v>
      </c>
      <c r="B3515" s="36" t="s">
        <v>3918</v>
      </c>
      <c r="C3515" s="36" t="s">
        <v>1916</v>
      </c>
      <c r="D3515" s="36" t="s">
        <v>132</v>
      </c>
      <c r="E3515" s="36" t="s">
        <v>2345</v>
      </c>
      <c r="F3515" s="36" t="s">
        <v>2705</v>
      </c>
      <c r="G3515" s="36" t="s">
        <v>41</v>
      </c>
      <c r="H3515" s="36" t="s">
        <v>301</v>
      </c>
      <c r="I3515" s="22"/>
      <c r="J3515" s="22" t="s">
        <v>132</v>
      </c>
      <c r="K3515" s="23">
        <v>186.8</v>
      </c>
      <c r="L3515" s="23">
        <v>68.8</v>
      </c>
      <c r="M3515" s="23">
        <v>53.1</v>
      </c>
      <c r="N3515" s="23">
        <v>474.472</v>
      </c>
      <c r="O3515" s="23">
        <v>174.752</v>
      </c>
      <c r="P3515" s="23">
        <v>134.874</v>
      </c>
      <c r="Q3515" s="37" t="s">
        <v>53</v>
      </c>
      <c r="R3515" s="28">
        <v>6.2</v>
      </c>
      <c r="S3515" s="24" t="s">
        <v>132</v>
      </c>
      <c r="T3515" s="38" t="s">
        <v>53</v>
      </c>
      <c r="U3515" s="27" cm="1">
        <f t="array" ref="U3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516" hidden="1" spans="1:21">
      <c r="A3516" s="36" t="s">
        <v>3904</v>
      </c>
      <c r="B3516" s="36" t="s">
        <v>3918</v>
      </c>
      <c r="C3516" s="36" t="s">
        <v>1916</v>
      </c>
      <c r="D3516" s="36" t="s">
        <v>132</v>
      </c>
      <c r="E3516" s="36" t="s">
        <v>2345</v>
      </c>
      <c r="F3516" s="36" t="s">
        <v>2705</v>
      </c>
      <c r="G3516" s="36" t="s">
        <v>92</v>
      </c>
      <c r="H3516" s="36" t="s">
        <v>138</v>
      </c>
      <c r="I3516" s="22"/>
      <c r="J3516" s="22" t="s">
        <v>132</v>
      </c>
      <c r="K3516" s="23">
        <v>186.8</v>
      </c>
      <c r="L3516" s="23">
        <v>68.8</v>
      </c>
      <c r="M3516" s="23">
        <v>53.1</v>
      </c>
      <c r="N3516" s="23">
        <v>474.472</v>
      </c>
      <c r="O3516" s="23">
        <v>174.752</v>
      </c>
      <c r="P3516" s="23">
        <v>134.874</v>
      </c>
      <c r="Q3516" s="37" t="s">
        <v>94</v>
      </c>
      <c r="R3516" s="28">
        <v>5.1</v>
      </c>
      <c r="S3516" s="24" t="s">
        <v>132</v>
      </c>
      <c r="T3516" s="38" t="s">
        <v>94</v>
      </c>
      <c r="U3516" s="27" cm="1">
        <f t="array" ref="U3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517" hidden="1" spans="1:21">
      <c r="A3517" s="36" t="s">
        <v>3904</v>
      </c>
      <c r="B3517" s="36" t="s">
        <v>3918</v>
      </c>
      <c r="C3517" s="36" t="s">
        <v>1916</v>
      </c>
      <c r="D3517" s="36" t="s">
        <v>132</v>
      </c>
      <c r="E3517" s="36" t="s">
        <v>2345</v>
      </c>
      <c r="F3517" s="36" t="s">
        <v>3074</v>
      </c>
      <c r="G3517" s="36" t="s">
        <v>17</v>
      </c>
      <c r="H3517" s="36" t="s">
        <v>168</v>
      </c>
      <c r="I3517" s="22"/>
      <c r="J3517" s="22" t="s">
        <v>132</v>
      </c>
      <c r="K3517" s="23">
        <v>188.8</v>
      </c>
      <c r="L3517" s="23">
        <v>70.1</v>
      </c>
      <c r="M3517" s="23">
        <v>53.5</v>
      </c>
      <c r="N3517" s="23">
        <v>479.552</v>
      </c>
      <c r="O3517" s="23">
        <v>178.054</v>
      </c>
      <c r="P3517" s="23">
        <v>135.89</v>
      </c>
      <c r="Q3517" s="37" t="s">
        <v>28</v>
      </c>
      <c r="R3517" s="28">
        <v>1.2</v>
      </c>
      <c r="S3517" s="24" t="s">
        <v>132</v>
      </c>
      <c r="T3517" s="38" t="s">
        <v>28</v>
      </c>
      <c r="U3517" s="27" cm="1">
        <f t="array" ref="U3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518" hidden="1" spans="1:21">
      <c r="A3518" s="36" t="s">
        <v>3904</v>
      </c>
      <c r="B3518" s="36" t="s">
        <v>3918</v>
      </c>
      <c r="C3518" s="36" t="s">
        <v>1916</v>
      </c>
      <c r="D3518" s="36" t="s">
        <v>132</v>
      </c>
      <c r="E3518" s="36" t="s">
        <v>2345</v>
      </c>
      <c r="F3518" s="36" t="s">
        <v>3074</v>
      </c>
      <c r="G3518" s="36" t="s">
        <v>41</v>
      </c>
      <c r="H3518" s="36" t="s">
        <v>301</v>
      </c>
      <c r="I3518" s="22"/>
      <c r="J3518" s="22" t="s">
        <v>132</v>
      </c>
      <c r="K3518" s="23">
        <v>188.2</v>
      </c>
      <c r="L3518" s="23">
        <v>70.1</v>
      </c>
      <c r="M3518" s="23">
        <v>53.5</v>
      </c>
      <c r="N3518" s="23">
        <v>478.028</v>
      </c>
      <c r="O3518" s="23">
        <v>178.054</v>
      </c>
      <c r="P3518" s="23">
        <v>135.89</v>
      </c>
      <c r="Q3518" s="37" t="s">
        <v>53</v>
      </c>
      <c r="R3518" s="28">
        <v>4.8</v>
      </c>
      <c r="S3518" s="24" t="s">
        <v>132</v>
      </c>
      <c r="T3518" s="38" t="s">
        <v>53</v>
      </c>
      <c r="U3518" s="27" cm="1">
        <f t="array" ref="U3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519" hidden="1" spans="1:21">
      <c r="A3519" s="36" t="s">
        <v>3904</v>
      </c>
      <c r="B3519" s="36" t="s">
        <v>3918</v>
      </c>
      <c r="C3519" s="36" t="s">
        <v>1916</v>
      </c>
      <c r="D3519" s="36" t="s">
        <v>132</v>
      </c>
      <c r="E3519" s="36" t="s">
        <v>2345</v>
      </c>
      <c r="F3519" s="36" t="s">
        <v>3074</v>
      </c>
      <c r="G3519" s="36" t="s">
        <v>92</v>
      </c>
      <c r="H3519" s="36" t="s">
        <v>138</v>
      </c>
      <c r="I3519" s="22"/>
      <c r="J3519" s="22" t="s">
        <v>132</v>
      </c>
      <c r="K3519" s="23">
        <v>188.2</v>
      </c>
      <c r="L3519" s="23">
        <v>70.1</v>
      </c>
      <c r="M3519" s="23">
        <v>53.5</v>
      </c>
      <c r="N3519" s="23">
        <v>478.028</v>
      </c>
      <c r="O3519" s="23">
        <v>178.054</v>
      </c>
      <c r="P3519" s="23">
        <v>135.89</v>
      </c>
      <c r="Q3519" s="37" t="s">
        <v>94</v>
      </c>
      <c r="R3519" s="28">
        <v>3.7</v>
      </c>
      <c r="S3519" s="24" t="s">
        <v>132</v>
      </c>
      <c r="T3519" s="38" t="s">
        <v>94</v>
      </c>
      <c r="U3519" s="27" cm="1">
        <f t="array" ref="U3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520" hidden="1" spans="1:21">
      <c r="A3520" s="36" t="s">
        <v>3904</v>
      </c>
      <c r="B3520" s="36" t="s">
        <v>3918</v>
      </c>
      <c r="C3520" s="36" t="s">
        <v>1916</v>
      </c>
      <c r="D3520" s="36" t="s">
        <v>132</v>
      </c>
      <c r="E3520" s="36" t="s">
        <v>2354</v>
      </c>
      <c r="F3520" s="36" t="s">
        <v>2936</v>
      </c>
      <c r="G3520" s="36" t="s">
        <v>41</v>
      </c>
      <c r="H3520" s="36" t="s">
        <v>135</v>
      </c>
      <c r="I3520" s="22"/>
      <c r="J3520" s="22" t="s">
        <v>132</v>
      </c>
      <c r="K3520" s="23">
        <v>188.4</v>
      </c>
      <c r="L3520" s="23">
        <v>71.1</v>
      </c>
      <c r="M3520" s="23">
        <v>54</v>
      </c>
      <c r="N3520" s="23">
        <v>478.536</v>
      </c>
      <c r="O3520" s="23">
        <v>180.594</v>
      </c>
      <c r="P3520" s="23">
        <v>137.16</v>
      </c>
      <c r="Q3520" s="37" t="s">
        <v>53</v>
      </c>
      <c r="R3520" s="28">
        <v>4.6</v>
      </c>
      <c r="S3520" s="24" t="s">
        <v>132</v>
      </c>
      <c r="T3520" s="38" t="s">
        <v>53</v>
      </c>
      <c r="U3520" s="27" cm="1">
        <f t="array" ref="U3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521" hidden="1" spans="1:21">
      <c r="A3521" s="36" t="s">
        <v>3904</v>
      </c>
      <c r="B3521" s="36" t="s">
        <v>3918</v>
      </c>
      <c r="C3521" s="36" t="s">
        <v>1916</v>
      </c>
      <c r="D3521" s="36" t="s">
        <v>132</v>
      </c>
      <c r="E3521" s="36" t="s">
        <v>2354</v>
      </c>
      <c r="F3521" s="36" t="s">
        <v>2724</v>
      </c>
      <c r="G3521" s="36" t="s">
        <v>92</v>
      </c>
      <c r="H3521" s="36" t="s">
        <v>138</v>
      </c>
      <c r="I3521" s="22"/>
      <c r="J3521" s="22" t="s">
        <v>132</v>
      </c>
      <c r="K3521" s="23">
        <v>188.4</v>
      </c>
      <c r="L3521" s="23">
        <v>71</v>
      </c>
      <c r="M3521" s="23">
        <v>54.3</v>
      </c>
      <c r="N3521" s="23">
        <v>478.536</v>
      </c>
      <c r="O3521" s="23">
        <v>180.34</v>
      </c>
      <c r="P3521" s="23">
        <v>137.922</v>
      </c>
      <c r="Q3521" s="37" t="s">
        <v>94</v>
      </c>
      <c r="R3521" s="28">
        <v>3.5</v>
      </c>
      <c r="S3521" s="24" t="s">
        <v>132</v>
      </c>
      <c r="T3521" s="38" t="s">
        <v>94</v>
      </c>
      <c r="U3521" s="27" cm="1">
        <f t="array" ref="U3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522" hidden="1" spans="1:21">
      <c r="A3522" s="36" t="s">
        <v>3904</v>
      </c>
      <c r="B3522" s="36" t="s">
        <v>3918</v>
      </c>
      <c r="C3522" s="36" t="s">
        <v>1916</v>
      </c>
      <c r="D3522" s="36" t="s">
        <v>1917</v>
      </c>
      <c r="E3522" s="36" t="s">
        <v>2371</v>
      </c>
      <c r="F3522" s="36" t="s">
        <v>3015</v>
      </c>
      <c r="G3522" s="36" t="s">
        <v>41</v>
      </c>
      <c r="H3522" s="36" t="s">
        <v>135</v>
      </c>
      <c r="I3522" s="22"/>
      <c r="J3522" s="22" t="s">
        <v>132</v>
      </c>
      <c r="K3522" s="23">
        <v>197</v>
      </c>
      <c r="L3522" s="23">
        <v>71.7</v>
      </c>
      <c r="M3522" s="23">
        <v>53.4</v>
      </c>
      <c r="N3522" s="23">
        <v>500.38</v>
      </c>
      <c r="O3522" s="23">
        <v>182.118</v>
      </c>
      <c r="P3522" s="23">
        <v>135.636</v>
      </c>
      <c r="Q3522" s="37" t="s">
        <v>57</v>
      </c>
      <c r="R3522" s="28">
        <v>6</v>
      </c>
      <c r="S3522" s="24" t="s">
        <v>132</v>
      </c>
      <c r="T3522" s="38" t="s">
        <v>57</v>
      </c>
      <c r="U3522" s="27" cm="1">
        <f t="array" ref="U3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23" hidden="1" spans="1:21">
      <c r="A3523" s="36" t="s">
        <v>3904</v>
      </c>
      <c r="B3523" s="36" t="s">
        <v>3918</v>
      </c>
      <c r="C3523" s="36" t="s">
        <v>1916</v>
      </c>
      <c r="D3523" s="36" t="s">
        <v>1918</v>
      </c>
      <c r="E3523" s="36" t="s">
        <v>2371</v>
      </c>
      <c r="F3523" s="36" t="s">
        <v>3015</v>
      </c>
      <c r="G3523" s="36" t="s">
        <v>41</v>
      </c>
      <c r="H3523" s="36" t="s">
        <v>135</v>
      </c>
      <c r="I3523" s="22"/>
      <c r="J3523" s="22" t="s">
        <v>132</v>
      </c>
      <c r="K3523" s="23">
        <v>199.6</v>
      </c>
      <c r="L3523" s="23">
        <v>71.7</v>
      </c>
      <c r="M3523" s="23">
        <v>53</v>
      </c>
      <c r="N3523" s="23">
        <v>506.984</v>
      </c>
      <c r="O3523" s="23">
        <v>182.118</v>
      </c>
      <c r="P3523" s="23">
        <v>134.62</v>
      </c>
      <c r="Q3523" s="37" t="s">
        <v>57</v>
      </c>
      <c r="R3523" s="28">
        <v>3.4</v>
      </c>
      <c r="S3523" s="24" t="s">
        <v>132</v>
      </c>
      <c r="T3523" s="38" t="s">
        <v>57</v>
      </c>
      <c r="U3523" s="27" cm="1">
        <f t="array" ref="U3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524" hidden="1" spans="1:21">
      <c r="A3524" s="36" t="s">
        <v>3904</v>
      </c>
      <c r="B3524" s="36" t="s">
        <v>3918</v>
      </c>
      <c r="C3524" s="36" t="s">
        <v>1916</v>
      </c>
      <c r="D3524" s="36" t="s">
        <v>132</v>
      </c>
      <c r="E3524" s="36" t="s">
        <v>2371</v>
      </c>
      <c r="F3524" s="36" t="s">
        <v>3015</v>
      </c>
      <c r="G3524" s="36" t="s">
        <v>92</v>
      </c>
      <c r="H3524" s="36" t="s">
        <v>138</v>
      </c>
      <c r="I3524" s="22"/>
      <c r="J3524" s="22" t="s">
        <v>132</v>
      </c>
      <c r="K3524" s="23">
        <v>199.6</v>
      </c>
      <c r="L3524" s="23">
        <v>71</v>
      </c>
      <c r="M3524" s="23">
        <v>54</v>
      </c>
      <c r="N3524" s="23">
        <v>506.984</v>
      </c>
      <c r="O3524" s="23">
        <v>180.34</v>
      </c>
      <c r="P3524" s="23">
        <v>137.16</v>
      </c>
      <c r="Q3524" s="37" t="s">
        <v>96</v>
      </c>
      <c r="R3524" s="28">
        <v>8.4</v>
      </c>
      <c r="S3524" s="24" t="s">
        <v>132</v>
      </c>
      <c r="T3524" s="38" t="s">
        <v>96</v>
      </c>
      <c r="U3524" s="27" cm="1">
        <f t="array" ref="U3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525" hidden="1" spans="1:21">
      <c r="A3525" s="36" t="s">
        <v>3920</v>
      </c>
      <c r="B3525" s="36">
        <v>1</v>
      </c>
      <c r="C3525" s="36" t="s">
        <v>1920</v>
      </c>
      <c r="D3525" s="36" t="s">
        <v>132</v>
      </c>
      <c r="E3525" s="36" t="s">
        <v>2341</v>
      </c>
      <c r="F3525" s="36" t="s">
        <v>2380</v>
      </c>
      <c r="G3525" s="36" t="s">
        <v>41</v>
      </c>
      <c r="H3525" s="36" t="s">
        <v>135</v>
      </c>
      <c r="I3525" s="22"/>
      <c r="J3525" s="22" t="s">
        <v>132</v>
      </c>
      <c r="K3525" s="23">
        <v>180.5</v>
      </c>
      <c r="L3525" s="23">
        <v>77.1</v>
      </c>
      <c r="M3525" s="23">
        <v>53.2</v>
      </c>
      <c r="N3525" s="23">
        <v>458.47</v>
      </c>
      <c r="O3525" s="23">
        <v>195.834</v>
      </c>
      <c r="P3525" s="23">
        <v>135.128</v>
      </c>
      <c r="Q3525" s="37" t="s">
        <v>49</v>
      </c>
      <c r="R3525" s="28">
        <v>4.5</v>
      </c>
      <c r="S3525" s="24" t="s">
        <v>132</v>
      </c>
      <c r="T3525" s="38" t="s">
        <v>49</v>
      </c>
      <c r="U3525" s="27" cm="1">
        <f t="array" ref="U3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526" hidden="1" spans="1:21">
      <c r="A3526" s="36" t="s">
        <v>3920</v>
      </c>
      <c r="B3526" s="36">
        <v>2</v>
      </c>
      <c r="C3526" s="36" t="s">
        <v>1922</v>
      </c>
      <c r="D3526" s="36" t="s">
        <v>132</v>
      </c>
      <c r="E3526" s="36" t="s">
        <v>2341</v>
      </c>
      <c r="F3526" s="36" t="s">
        <v>2398</v>
      </c>
      <c r="G3526" s="36" t="s">
        <v>17</v>
      </c>
      <c r="H3526" s="36" t="s">
        <v>141</v>
      </c>
      <c r="I3526" s="22"/>
      <c r="J3526" s="22" t="s">
        <v>132</v>
      </c>
      <c r="K3526" s="23">
        <v>181.3</v>
      </c>
      <c r="L3526" s="23">
        <v>73.2</v>
      </c>
      <c r="M3526" s="23">
        <v>58.3</v>
      </c>
      <c r="N3526" s="23">
        <v>460.502</v>
      </c>
      <c r="O3526" s="23">
        <v>185.928</v>
      </c>
      <c r="P3526" s="23">
        <v>148.082</v>
      </c>
      <c r="Q3526" s="37" t="s">
        <v>28</v>
      </c>
      <c r="R3526" s="28">
        <v>8.7</v>
      </c>
      <c r="S3526" s="24" t="s">
        <v>132</v>
      </c>
      <c r="T3526" s="38" t="s">
        <v>28</v>
      </c>
      <c r="U3526" s="27" cm="1">
        <f t="array" ref="U3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527" hidden="1" spans="1:21">
      <c r="A3527" s="36" t="s">
        <v>3920</v>
      </c>
      <c r="B3527" s="36">
        <v>3</v>
      </c>
      <c r="C3527" s="36" t="s">
        <v>1924</v>
      </c>
      <c r="D3527" s="36" t="s">
        <v>132</v>
      </c>
      <c r="E3527" s="36" t="s">
        <v>2341</v>
      </c>
      <c r="F3527" s="36" t="s">
        <v>2342</v>
      </c>
      <c r="G3527" s="36" t="s">
        <v>101</v>
      </c>
      <c r="H3527" s="36" t="s">
        <v>131</v>
      </c>
      <c r="I3527" s="22"/>
      <c r="J3527" s="22" t="s">
        <v>132</v>
      </c>
      <c r="K3527" s="23">
        <v>192.9</v>
      </c>
      <c r="L3527" s="23">
        <v>77.4</v>
      </c>
      <c r="M3527" s="23">
        <v>63.7</v>
      </c>
      <c r="N3527" s="23">
        <v>489.966</v>
      </c>
      <c r="O3527" s="23">
        <v>196.596</v>
      </c>
      <c r="P3527" s="23">
        <v>161.798</v>
      </c>
      <c r="Q3527" s="37" t="s">
        <v>109</v>
      </c>
      <c r="R3527" s="28">
        <v>8.1</v>
      </c>
      <c r="S3527" s="24" t="s">
        <v>132</v>
      </c>
      <c r="T3527" s="38" t="s">
        <v>109</v>
      </c>
      <c r="U3527" s="27" cm="1">
        <f t="array" ref="U3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528" hidden="1" spans="1:21">
      <c r="A3528" s="36" t="s">
        <v>3920</v>
      </c>
      <c r="B3528" s="36">
        <v>4</v>
      </c>
      <c r="C3528" s="36" t="s">
        <v>1926</v>
      </c>
      <c r="D3528" s="36" t="s">
        <v>132</v>
      </c>
      <c r="E3528" s="36" t="s">
        <v>2341</v>
      </c>
      <c r="F3528" s="36" t="s">
        <v>2614</v>
      </c>
      <c r="G3528" s="36" t="s">
        <v>101</v>
      </c>
      <c r="H3528" s="36" t="s">
        <v>170</v>
      </c>
      <c r="I3528" s="22"/>
      <c r="J3528" s="22" t="s">
        <v>132</v>
      </c>
      <c r="K3528" s="23">
        <v>190.5</v>
      </c>
      <c r="L3528" s="23">
        <v>79.1</v>
      </c>
      <c r="M3528" s="23">
        <v>60.4</v>
      </c>
      <c r="N3528" s="23">
        <v>483.87</v>
      </c>
      <c r="O3528" s="23">
        <v>200.914</v>
      </c>
      <c r="P3528" s="23">
        <v>153.416</v>
      </c>
      <c r="Q3528" s="37" t="s">
        <v>109</v>
      </c>
      <c r="R3528" s="28">
        <v>10.5</v>
      </c>
      <c r="S3528" s="24" t="s">
        <v>132</v>
      </c>
      <c r="T3528" s="38" t="s">
        <v>109</v>
      </c>
      <c r="U3528" s="27" cm="1">
        <f t="array" ref="U3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529" hidden="1" spans="1:21">
      <c r="A3529" s="36" t="s">
        <v>3921</v>
      </c>
      <c r="B3529" s="36" t="s">
        <v>3922</v>
      </c>
      <c r="C3529" s="36" t="s">
        <v>1929</v>
      </c>
      <c r="D3529" s="36" t="s">
        <v>1928</v>
      </c>
      <c r="E3529" s="36" t="s">
        <v>2341</v>
      </c>
      <c r="F3529" s="36" t="s">
        <v>3782</v>
      </c>
      <c r="G3529" s="36" t="s">
        <v>17</v>
      </c>
      <c r="H3529" s="36" t="s">
        <v>168</v>
      </c>
      <c r="I3529" s="22"/>
      <c r="J3529" s="22" t="s">
        <v>132</v>
      </c>
      <c r="K3529" s="23">
        <v>176.4</v>
      </c>
      <c r="L3529" s="23">
        <v>65.4</v>
      </c>
      <c r="M3529" s="23">
        <v>50</v>
      </c>
      <c r="N3529" s="23">
        <v>448.056</v>
      </c>
      <c r="O3529" s="23">
        <v>166.116</v>
      </c>
      <c r="P3529" s="23">
        <v>127</v>
      </c>
      <c r="Q3529" s="37" t="s">
        <v>24</v>
      </c>
      <c r="R3529" s="28">
        <v>1.6</v>
      </c>
      <c r="S3529" s="24" t="s">
        <v>132</v>
      </c>
      <c r="T3529" s="38" t="s">
        <v>24</v>
      </c>
      <c r="U3529" s="27" cm="1">
        <f t="array" ref="U3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530" hidden="1" spans="1:21">
      <c r="A3530" s="36" t="s">
        <v>3921</v>
      </c>
      <c r="B3530" s="36" t="s">
        <v>3922</v>
      </c>
      <c r="C3530" s="36" t="s">
        <v>1929</v>
      </c>
      <c r="D3530" s="36" t="s">
        <v>132</v>
      </c>
      <c r="E3530" s="36" t="s">
        <v>2341</v>
      </c>
      <c r="F3530" s="36" t="s">
        <v>3782</v>
      </c>
      <c r="G3530" s="36" t="s">
        <v>17</v>
      </c>
      <c r="H3530" s="36" t="s">
        <v>141</v>
      </c>
      <c r="I3530" s="22"/>
      <c r="J3530" s="22" t="s">
        <v>132</v>
      </c>
      <c r="K3530" s="23">
        <v>177.6</v>
      </c>
      <c r="L3530" s="23">
        <v>65.4</v>
      </c>
      <c r="M3530" s="23">
        <v>50</v>
      </c>
      <c r="N3530" s="23">
        <v>451.104</v>
      </c>
      <c r="O3530" s="23">
        <v>166.116</v>
      </c>
      <c r="P3530" s="23">
        <v>127</v>
      </c>
      <c r="Q3530" s="37" t="s">
        <v>24</v>
      </c>
      <c r="R3530" s="28">
        <v>0.4</v>
      </c>
      <c r="S3530" s="24" t="s">
        <v>132</v>
      </c>
      <c r="T3530" s="38" t="s">
        <v>24</v>
      </c>
      <c r="U3530" s="27" cm="1">
        <f t="array" ref="U3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531" hidden="1" spans="1:21">
      <c r="A3531" s="36" t="s">
        <v>3921</v>
      </c>
      <c r="B3531" s="36" t="s">
        <v>3922</v>
      </c>
      <c r="C3531" s="36" t="s">
        <v>1929</v>
      </c>
      <c r="D3531" s="36" t="s">
        <v>132</v>
      </c>
      <c r="E3531" s="36" t="s">
        <v>2341</v>
      </c>
      <c r="F3531" s="36" t="s">
        <v>3782</v>
      </c>
      <c r="G3531" s="36" t="s">
        <v>92</v>
      </c>
      <c r="H3531" s="36" t="s">
        <v>138</v>
      </c>
      <c r="I3531" s="22"/>
      <c r="J3531" s="22" t="s">
        <v>132</v>
      </c>
      <c r="K3531" s="23">
        <v>177.6</v>
      </c>
      <c r="L3531" s="23">
        <v>65.4</v>
      </c>
      <c r="M3531" s="23">
        <v>50</v>
      </c>
      <c r="N3531" s="23">
        <v>451.104</v>
      </c>
      <c r="O3531" s="23">
        <v>166.116</v>
      </c>
      <c r="P3531" s="23">
        <v>127</v>
      </c>
      <c r="Q3531" s="37" t="s">
        <v>91</v>
      </c>
      <c r="R3531" s="28">
        <v>7.4</v>
      </c>
      <c r="S3531" s="24" t="s">
        <v>132</v>
      </c>
      <c r="T3531" s="38" t="s">
        <v>91</v>
      </c>
      <c r="U3531" s="27" cm="1">
        <f t="array" ref="U3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32" hidden="1" spans="1:21">
      <c r="A3532" s="36" t="s">
        <v>3921</v>
      </c>
      <c r="B3532" s="36" t="s">
        <v>3923</v>
      </c>
      <c r="C3532" s="36" t="s">
        <v>1931</v>
      </c>
      <c r="D3532" s="36" t="s">
        <v>132</v>
      </c>
      <c r="E3532" s="36" t="s">
        <v>2341</v>
      </c>
      <c r="F3532" s="36" t="s">
        <v>2470</v>
      </c>
      <c r="G3532" s="36" t="s">
        <v>101</v>
      </c>
      <c r="H3532" s="36" t="s">
        <v>470</v>
      </c>
      <c r="I3532" s="22"/>
      <c r="J3532" s="22" t="s">
        <v>132</v>
      </c>
      <c r="K3532" s="23">
        <v>182.1</v>
      </c>
      <c r="L3532" s="23">
        <v>73.7</v>
      </c>
      <c r="M3532" s="23">
        <v>66.7</v>
      </c>
      <c r="N3532" s="23">
        <v>462.534</v>
      </c>
      <c r="O3532" s="23">
        <v>187.198</v>
      </c>
      <c r="P3532" s="23">
        <v>169.418</v>
      </c>
      <c r="Q3532" s="37" t="s">
        <v>105</v>
      </c>
      <c r="R3532" s="28">
        <v>7.9</v>
      </c>
      <c r="S3532" s="24" t="s">
        <v>132</v>
      </c>
      <c r="T3532" s="38" t="s">
        <v>105</v>
      </c>
      <c r="U3532" s="27" cm="1">
        <f t="array" ref="U3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3533" hidden="1" spans="1:21">
      <c r="A3533" s="36" t="s">
        <v>3921</v>
      </c>
      <c r="B3533" s="36" t="s">
        <v>3924</v>
      </c>
      <c r="C3533" s="36" t="s">
        <v>1933</v>
      </c>
      <c r="D3533" s="36" t="s">
        <v>132</v>
      </c>
      <c r="E3533" s="36" t="s">
        <v>2341</v>
      </c>
      <c r="F3533" s="36" t="s">
        <v>2679</v>
      </c>
      <c r="G3533" s="36" t="s">
        <v>41</v>
      </c>
      <c r="H3533" s="36" t="s">
        <v>174</v>
      </c>
      <c r="I3533" s="22"/>
      <c r="J3533" s="22" t="s">
        <v>132</v>
      </c>
      <c r="K3533" s="23">
        <v>213.8</v>
      </c>
      <c r="L3533" s="23">
        <v>75.2</v>
      </c>
      <c r="M3533" s="23">
        <v>58.6</v>
      </c>
      <c r="N3533" s="23">
        <v>543.052</v>
      </c>
      <c r="O3533" s="23">
        <v>191.008</v>
      </c>
      <c r="P3533" s="23">
        <v>148.844</v>
      </c>
      <c r="Q3533" s="37" t="s">
        <v>66</v>
      </c>
      <c r="R3533" s="28">
        <v>4.2</v>
      </c>
      <c r="S3533" s="24" t="s">
        <v>132</v>
      </c>
      <c r="T3533" s="38" t="s">
        <v>66</v>
      </c>
      <c r="U3533" s="27" cm="1">
        <f t="array" ref="U3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34" ht="12.4" hidden="1" spans="1:21">
      <c r="A3534" s="36" t="s">
        <v>3921</v>
      </c>
      <c r="B3534" s="36" t="s">
        <v>3924</v>
      </c>
      <c r="C3534" s="36" t="s">
        <v>1933</v>
      </c>
      <c r="D3534" s="36" t="s">
        <v>132</v>
      </c>
      <c r="E3534" s="36" t="s">
        <v>2345</v>
      </c>
      <c r="F3534" s="36" t="s">
        <v>2680</v>
      </c>
      <c r="G3534" s="36" t="s">
        <v>17</v>
      </c>
      <c r="H3534" s="36" t="s">
        <v>141</v>
      </c>
      <c r="I3534" s="22"/>
      <c r="J3534" s="22" t="s">
        <v>132</v>
      </c>
      <c r="K3534" s="23">
        <v>210.5</v>
      </c>
      <c r="L3534" s="23">
        <v>77.4</v>
      </c>
      <c r="M3534" s="23">
        <v>59.1</v>
      </c>
      <c r="N3534" s="23">
        <v>534.67</v>
      </c>
      <c r="O3534" s="23">
        <v>196.596</v>
      </c>
      <c r="P3534" s="23">
        <v>150.114</v>
      </c>
      <c r="Q3534" s="37" t="s">
        <v>2674</v>
      </c>
      <c r="R3534" s="28"/>
      <c r="S3534" s="24" t="s">
        <v>3780</v>
      </c>
      <c r="T3534" s="38" t="s">
        <v>2674</v>
      </c>
      <c r="U3534" s="27" t="str" cm="1">
        <f t="array" ref="U3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5" hidden="1" spans="1:21">
      <c r="A3535" s="36" t="s">
        <v>3921</v>
      </c>
      <c r="B3535" s="36" t="s">
        <v>3924</v>
      </c>
      <c r="C3535" s="36" t="s">
        <v>1933</v>
      </c>
      <c r="D3535" s="36" t="s">
        <v>132</v>
      </c>
      <c r="E3535" s="36" t="s">
        <v>2345</v>
      </c>
      <c r="F3535" s="36" t="s">
        <v>2680</v>
      </c>
      <c r="G3535" s="36" t="s">
        <v>41</v>
      </c>
      <c r="H3535" s="36" t="s">
        <v>135</v>
      </c>
      <c r="I3535" s="22"/>
      <c r="J3535" s="22" t="s">
        <v>132</v>
      </c>
      <c r="K3535" s="23">
        <v>211.7</v>
      </c>
      <c r="L3535" s="23">
        <v>77.4</v>
      </c>
      <c r="M3535" s="23">
        <v>57</v>
      </c>
      <c r="N3535" s="23">
        <v>537.718</v>
      </c>
      <c r="O3535" s="23">
        <v>196.596</v>
      </c>
      <c r="P3535" s="23">
        <v>144.78</v>
      </c>
      <c r="Q3535" s="37" t="s">
        <v>66</v>
      </c>
      <c r="R3535" s="28">
        <v>6.3</v>
      </c>
      <c r="S3535" s="24" t="s">
        <v>132</v>
      </c>
      <c r="T3535" s="38" t="s">
        <v>66</v>
      </c>
      <c r="U3535" s="27" cm="1">
        <f t="array" ref="U3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536" hidden="1" spans="1:21">
      <c r="A3536" s="36" t="s">
        <v>3921</v>
      </c>
      <c r="B3536" s="36" t="s">
        <v>3924</v>
      </c>
      <c r="C3536" s="36" t="s">
        <v>1933</v>
      </c>
      <c r="D3536" s="36"/>
      <c r="E3536" s="36" t="s">
        <v>2345</v>
      </c>
      <c r="F3536" s="36" t="s">
        <v>2680</v>
      </c>
      <c r="G3536" s="36" t="s">
        <v>41</v>
      </c>
      <c r="H3536" s="36" t="s">
        <v>174</v>
      </c>
      <c r="I3536" s="22"/>
      <c r="J3536" s="22"/>
      <c r="K3536" s="23">
        <v>211.7</v>
      </c>
      <c r="L3536" s="23">
        <v>77.4</v>
      </c>
      <c r="M3536" s="23">
        <v>55.7</v>
      </c>
      <c r="N3536" s="23">
        <v>537.718</v>
      </c>
      <c r="O3536" s="23">
        <v>196.596</v>
      </c>
      <c r="P3536" s="23">
        <v>141.478</v>
      </c>
      <c r="Q3536" s="37" t="s">
        <v>66</v>
      </c>
      <c r="R3536" s="28">
        <v>6.3</v>
      </c>
      <c r="S3536" s="24" t="s">
        <v>132</v>
      </c>
      <c r="T3536" s="38" t="s">
        <v>66</v>
      </c>
      <c r="U3536" s="27" cm="1">
        <f t="array" ref="U3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537" hidden="1" spans="1:21">
      <c r="A3537" s="36" t="s">
        <v>3921</v>
      </c>
      <c r="B3537" s="36" t="s">
        <v>3924</v>
      </c>
      <c r="C3537" s="36" t="s">
        <v>1933</v>
      </c>
      <c r="D3537" s="36" t="s">
        <v>132</v>
      </c>
      <c r="E3537" s="36" t="s">
        <v>2345</v>
      </c>
      <c r="F3537" s="36" t="s">
        <v>2680</v>
      </c>
      <c r="G3537" s="36" t="s">
        <v>92</v>
      </c>
      <c r="H3537" s="36" t="s">
        <v>138</v>
      </c>
      <c r="I3537" s="22"/>
      <c r="J3537" s="22" t="s">
        <v>132</v>
      </c>
      <c r="K3537" s="23">
        <v>211.7</v>
      </c>
      <c r="L3537" s="23">
        <v>77.4</v>
      </c>
      <c r="M3537" s="23">
        <v>57</v>
      </c>
      <c r="N3537" s="23">
        <v>537.718</v>
      </c>
      <c r="O3537" s="23">
        <v>196.596</v>
      </c>
      <c r="P3537" s="23">
        <v>144.78</v>
      </c>
      <c r="Q3537" s="37" t="s">
        <v>98</v>
      </c>
      <c r="R3537" s="28">
        <v>6.3</v>
      </c>
      <c r="S3537" s="24" t="s">
        <v>132</v>
      </c>
      <c r="T3537" s="38" t="s">
        <v>98</v>
      </c>
      <c r="U3537" s="27" cm="1">
        <f t="array" ref="U3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538" hidden="1" spans="1:21">
      <c r="A3538" s="36" t="s">
        <v>3921</v>
      </c>
      <c r="B3538" s="36" t="s">
        <v>3924</v>
      </c>
      <c r="C3538" s="36" t="s">
        <v>1933</v>
      </c>
      <c r="D3538" s="36" t="s">
        <v>132</v>
      </c>
      <c r="E3538" s="36" t="s">
        <v>2345</v>
      </c>
      <c r="F3538" s="36" t="s">
        <v>2699</v>
      </c>
      <c r="G3538" s="36" t="s">
        <v>41</v>
      </c>
      <c r="H3538" s="36" t="s">
        <v>135</v>
      </c>
      <c r="I3538" s="22"/>
      <c r="J3538" s="22" t="s">
        <v>132</v>
      </c>
      <c r="K3538" s="23">
        <v>220.7</v>
      </c>
      <c r="L3538" s="23">
        <v>80.7</v>
      </c>
      <c r="M3538" s="23">
        <v>56</v>
      </c>
      <c r="N3538" s="23">
        <v>560.578</v>
      </c>
      <c r="O3538" s="23">
        <v>204.978</v>
      </c>
      <c r="P3538" s="23">
        <v>142.24</v>
      </c>
      <c r="Q3538" s="37" t="s">
        <v>69</v>
      </c>
      <c r="R3538" s="28">
        <v>11.3</v>
      </c>
      <c r="S3538" s="24" t="s">
        <v>132</v>
      </c>
      <c r="T3538" s="38" t="s">
        <v>69</v>
      </c>
      <c r="U3538" s="27" cm="1">
        <f t="array" ref="U3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39" hidden="1" spans="1:21">
      <c r="A3539" s="36" t="s">
        <v>3921</v>
      </c>
      <c r="B3539" s="36" t="s">
        <v>3924</v>
      </c>
      <c r="C3539" s="36" t="s">
        <v>1933</v>
      </c>
      <c r="D3539" s="36"/>
      <c r="E3539" s="36" t="s">
        <v>2354</v>
      </c>
      <c r="F3539" s="36" t="s">
        <v>2699</v>
      </c>
      <c r="G3539" s="36" t="s">
        <v>41</v>
      </c>
      <c r="H3539" s="36" t="s">
        <v>174</v>
      </c>
      <c r="I3539" s="22"/>
      <c r="J3539" s="22"/>
      <c r="K3539" s="23">
        <v>220.7</v>
      </c>
      <c r="L3539" s="23">
        <v>80.7</v>
      </c>
      <c r="M3539" s="23">
        <v>56</v>
      </c>
      <c r="N3539" s="23">
        <v>560.578</v>
      </c>
      <c r="O3539" s="23">
        <v>204.978</v>
      </c>
      <c r="P3539" s="23">
        <v>142.24</v>
      </c>
      <c r="Q3539" s="37" t="s">
        <v>69</v>
      </c>
      <c r="R3539" s="28">
        <v>11.3</v>
      </c>
      <c r="S3539" s="24" t="s">
        <v>132</v>
      </c>
      <c r="T3539" s="38" t="s">
        <v>69</v>
      </c>
      <c r="U3539" s="27" cm="1">
        <f t="array" ref="U3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40" ht="12.4" hidden="1" spans="1:21">
      <c r="A3540" s="36" t="s">
        <v>3921</v>
      </c>
      <c r="B3540" s="36" t="s">
        <v>3924</v>
      </c>
      <c r="C3540" s="36" t="s">
        <v>1933</v>
      </c>
      <c r="D3540" s="36" t="s">
        <v>132</v>
      </c>
      <c r="E3540" s="36" t="s">
        <v>2345</v>
      </c>
      <c r="F3540" s="36" t="s">
        <v>2699</v>
      </c>
      <c r="G3540" s="36" t="s">
        <v>92</v>
      </c>
      <c r="H3540" s="36" t="s">
        <v>138</v>
      </c>
      <c r="I3540" s="22"/>
      <c r="J3540" s="22" t="s">
        <v>132</v>
      </c>
      <c r="K3540" s="23">
        <v>220.7</v>
      </c>
      <c r="L3540" s="23">
        <v>80.7</v>
      </c>
      <c r="M3540" s="23">
        <v>56</v>
      </c>
      <c r="N3540" s="23">
        <v>560.578</v>
      </c>
      <c r="O3540" s="23">
        <v>204.978</v>
      </c>
      <c r="P3540" s="23">
        <v>142.24</v>
      </c>
      <c r="Q3540" s="37" t="s">
        <v>2674</v>
      </c>
      <c r="R3540" s="28"/>
      <c r="S3540" s="24" t="s">
        <v>3925</v>
      </c>
      <c r="T3540" s="38" t="s">
        <v>2674</v>
      </c>
      <c r="U3540" s="27" t="str" cm="1">
        <f t="array" ref="U3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41" hidden="1" spans="1:21">
      <c r="A3541" s="36" t="s">
        <v>3921</v>
      </c>
      <c r="B3541" s="36" t="s">
        <v>3924</v>
      </c>
      <c r="C3541" s="36" t="s">
        <v>1933</v>
      </c>
      <c r="D3541" s="36"/>
      <c r="E3541" s="36" t="s">
        <v>2371</v>
      </c>
      <c r="F3541" s="36" t="s">
        <v>2702</v>
      </c>
      <c r="G3541" s="36" t="s">
        <v>41</v>
      </c>
      <c r="H3541" s="36" t="s">
        <v>174</v>
      </c>
      <c r="I3541" s="22"/>
      <c r="J3541" s="22"/>
      <c r="K3541" s="23">
        <v>217</v>
      </c>
      <c r="L3541" s="23">
        <v>78.2</v>
      </c>
      <c r="M3541" s="23">
        <v>55.6</v>
      </c>
      <c r="N3541" s="23">
        <v>551.18</v>
      </c>
      <c r="O3541" s="23">
        <v>198.628</v>
      </c>
      <c r="P3541" s="23">
        <v>141.224</v>
      </c>
      <c r="Q3541" s="37" t="s">
        <v>66</v>
      </c>
      <c r="R3541" s="28">
        <v>1</v>
      </c>
      <c r="S3541" s="24" t="s">
        <v>132</v>
      </c>
      <c r="T3541" s="38" t="s">
        <v>66</v>
      </c>
      <c r="U3541" s="27" cm="1">
        <f t="array" ref="U3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542" ht="12.4" hidden="1" spans="1:21">
      <c r="A3542" s="36" t="s">
        <v>3921</v>
      </c>
      <c r="B3542" s="36" t="s">
        <v>3924</v>
      </c>
      <c r="C3542" s="36" t="s">
        <v>1933</v>
      </c>
      <c r="D3542" s="36" t="s">
        <v>1928</v>
      </c>
      <c r="E3542" s="36" t="s">
        <v>2354</v>
      </c>
      <c r="F3542" s="36" t="s">
        <v>3217</v>
      </c>
      <c r="G3542" s="36" t="s">
        <v>17</v>
      </c>
      <c r="H3542" s="36" t="s">
        <v>168</v>
      </c>
      <c r="I3542" s="22"/>
      <c r="J3542" s="22" t="s">
        <v>132</v>
      </c>
      <c r="K3542" s="23">
        <v>212.8</v>
      </c>
      <c r="L3542" s="23">
        <v>78.7</v>
      </c>
      <c r="M3542" s="23">
        <v>57</v>
      </c>
      <c r="N3542" s="23">
        <v>540.512</v>
      </c>
      <c r="O3542" s="23">
        <v>199.898</v>
      </c>
      <c r="P3542" s="23">
        <v>144.78</v>
      </c>
      <c r="Q3542" s="37" t="s">
        <v>2674</v>
      </c>
      <c r="R3542" s="28"/>
      <c r="S3542" s="24" t="s">
        <v>3778</v>
      </c>
      <c r="T3542" s="38" t="s">
        <v>2674</v>
      </c>
      <c r="U3542" s="27" t="str" cm="1">
        <f t="array" ref="U3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43" hidden="1" spans="1:21">
      <c r="A3543" s="36" t="s">
        <v>3921</v>
      </c>
      <c r="B3543" s="36" t="s">
        <v>3924</v>
      </c>
      <c r="C3543" s="36" t="s">
        <v>1933</v>
      </c>
      <c r="D3543" s="36" t="s">
        <v>132</v>
      </c>
      <c r="E3543" s="36" t="s">
        <v>2354</v>
      </c>
      <c r="F3543" s="36" t="s">
        <v>3217</v>
      </c>
      <c r="G3543" s="36" t="s">
        <v>41</v>
      </c>
      <c r="H3543" s="36" t="s">
        <v>135</v>
      </c>
      <c r="I3543" s="22"/>
      <c r="J3543" s="22" t="s">
        <v>132</v>
      </c>
      <c r="K3543" s="23">
        <v>217</v>
      </c>
      <c r="L3543" s="23">
        <v>78.2</v>
      </c>
      <c r="M3543" s="23">
        <v>55.8</v>
      </c>
      <c r="N3543" s="23">
        <v>551.18</v>
      </c>
      <c r="O3543" s="23">
        <v>198.628</v>
      </c>
      <c r="P3543" s="23">
        <v>141.732</v>
      </c>
      <c r="Q3543" s="37" t="s">
        <v>66</v>
      </c>
      <c r="R3543" s="28">
        <v>1</v>
      </c>
      <c r="S3543" s="24" t="s">
        <v>132</v>
      </c>
      <c r="T3543" s="38" t="s">
        <v>66</v>
      </c>
      <c r="U3543" s="27" cm="1">
        <f t="array" ref="U3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544" hidden="1" spans="1:21">
      <c r="A3544" s="36" t="s">
        <v>3921</v>
      </c>
      <c r="B3544" s="36" t="s">
        <v>3924</v>
      </c>
      <c r="C3544" s="36" t="s">
        <v>1933</v>
      </c>
      <c r="D3544" s="36" t="s">
        <v>132</v>
      </c>
      <c r="E3544" s="36" t="s">
        <v>2354</v>
      </c>
      <c r="F3544" s="36" t="s">
        <v>3217</v>
      </c>
      <c r="G3544" s="36" t="s">
        <v>92</v>
      </c>
      <c r="H3544" s="36" t="s">
        <v>138</v>
      </c>
      <c r="I3544" s="22"/>
      <c r="J3544" s="22" t="s">
        <v>132</v>
      </c>
      <c r="K3544" s="23">
        <v>217</v>
      </c>
      <c r="L3544" s="23">
        <v>78.2</v>
      </c>
      <c r="M3544" s="23">
        <v>55.8</v>
      </c>
      <c r="N3544" s="23">
        <v>551.18</v>
      </c>
      <c r="O3544" s="23">
        <v>198.628</v>
      </c>
      <c r="P3544" s="23">
        <v>141.732</v>
      </c>
      <c r="Q3544" s="37" t="s">
        <v>98</v>
      </c>
      <c r="R3544" s="28">
        <v>1</v>
      </c>
      <c r="S3544" s="24" t="s">
        <v>132</v>
      </c>
      <c r="T3544" s="38" t="s">
        <v>98</v>
      </c>
      <c r="U3544" s="27" cm="1">
        <f t="array" ref="U3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545" hidden="1" spans="1:21">
      <c r="A3545" s="36" t="s">
        <v>3921</v>
      </c>
      <c r="B3545" s="36" t="s">
        <v>3924</v>
      </c>
      <c r="C3545" s="36" t="s">
        <v>1933</v>
      </c>
      <c r="D3545" s="36"/>
      <c r="E3545" s="36" t="s">
        <v>2371</v>
      </c>
      <c r="F3545" s="36" t="s">
        <v>2704</v>
      </c>
      <c r="G3545" s="36" t="s">
        <v>41</v>
      </c>
      <c r="H3545" s="36" t="s">
        <v>174</v>
      </c>
      <c r="I3545" s="22"/>
      <c r="J3545" s="22"/>
      <c r="K3545" s="23">
        <v>218.6</v>
      </c>
      <c r="L3545" s="23">
        <v>78.6</v>
      </c>
      <c r="M3545" s="23">
        <v>54.9</v>
      </c>
      <c r="N3545" s="23">
        <v>555.244</v>
      </c>
      <c r="O3545" s="23">
        <v>199.644</v>
      </c>
      <c r="P3545" s="23">
        <v>139.446</v>
      </c>
      <c r="Q3545" s="37" t="s">
        <v>69</v>
      </c>
      <c r="R3545" s="28">
        <v>13.4</v>
      </c>
      <c r="S3545" s="24" t="s">
        <v>132</v>
      </c>
      <c r="T3545" s="38" t="s">
        <v>69</v>
      </c>
      <c r="U3545" s="27" cm="1">
        <f t="array" ref="U3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546" hidden="1" spans="1:21">
      <c r="A3546" s="36" t="s">
        <v>3921</v>
      </c>
      <c r="B3546" s="36" t="s">
        <v>3924</v>
      </c>
      <c r="C3546" s="36" t="s">
        <v>1933</v>
      </c>
      <c r="D3546" s="36"/>
      <c r="E3546" s="36" t="s">
        <v>2371</v>
      </c>
      <c r="F3546" s="36" t="s">
        <v>2705</v>
      </c>
      <c r="G3546" s="36" t="s">
        <v>41</v>
      </c>
      <c r="H3546" s="36" t="s">
        <v>174</v>
      </c>
      <c r="I3546" s="22"/>
      <c r="J3546" s="22"/>
      <c r="K3546" s="23">
        <v>218.9</v>
      </c>
      <c r="L3546" s="23">
        <v>78.7</v>
      </c>
      <c r="M3546" s="23">
        <v>55.1</v>
      </c>
      <c r="N3546" s="23">
        <v>556.006</v>
      </c>
      <c r="O3546" s="23">
        <v>199.898</v>
      </c>
      <c r="P3546" s="23">
        <v>139.954</v>
      </c>
      <c r="Q3546" s="37" t="s">
        <v>69</v>
      </c>
      <c r="R3546" s="28">
        <v>13.1</v>
      </c>
      <c r="S3546" s="24" t="s">
        <v>132</v>
      </c>
      <c r="T3546" s="38" t="s">
        <v>69</v>
      </c>
      <c r="U3546" s="27" cm="1">
        <f t="array" ref="U3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3547" hidden="1" spans="1:21">
      <c r="A3547" s="36" t="s">
        <v>3921</v>
      </c>
      <c r="B3547" s="36" t="s">
        <v>3924</v>
      </c>
      <c r="C3547" s="36" t="s">
        <v>1933</v>
      </c>
      <c r="D3547" s="36"/>
      <c r="E3547" s="36" t="s">
        <v>2371</v>
      </c>
      <c r="F3547" s="36" t="s">
        <v>2707</v>
      </c>
      <c r="G3547" s="36" t="s">
        <v>41</v>
      </c>
      <c r="H3547" s="36" t="s">
        <v>174</v>
      </c>
      <c r="I3547" s="22"/>
      <c r="J3547" s="22"/>
      <c r="K3547" s="23">
        <v>220</v>
      </c>
      <c r="L3547" s="23">
        <v>79.2</v>
      </c>
      <c r="M3547" s="23">
        <v>55.1</v>
      </c>
      <c r="N3547" s="23">
        <v>558.8</v>
      </c>
      <c r="O3547" s="23">
        <v>201.168</v>
      </c>
      <c r="P3547" s="23">
        <v>139.954</v>
      </c>
      <c r="Q3547" s="37" t="s">
        <v>69</v>
      </c>
      <c r="R3547" s="28">
        <v>12</v>
      </c>
      <c r="S3547" s="24" t="s">
        <v>132</v>
      </c>
      <c r="T3547" s="38" t="s">
        <v>69</v>
      </c>
      <c r="U3547" s="27" cm="1">
        <f t="array" ref="U3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548" ht="12.4" hidden="1" spans="1:21">
      <c r="A3548" s="36" t="s">
        <v>3921</v>
      </c>
      <c r="B3548" s="36" t="s">
        <v>3924</v>
      </c>
      <c r="C3548" s="36" t="s">
        <v>1933</v>
      </c>
      <c r="D3548" s="36" t="s">
        <v>1928</v>
      </c>
      <c r="E3548" s="36" t="s">
        <v>2371</v>
      </c>
      <c r="F3548" s="36" t="s">
        <v>3013</v>
      </c>
      <c r="G3548" s="36" t="s">
        <v>17</v>
      </c>
      <c r="H3548" s="36" t="s">
        <v>168</v>
      </c>
      <c r="I3548" s="22"/>
      <c r="J3548" s="22" t="s">
        <v>132</v>
      </c>
      <c r="K3548" s="23">
        <v>217.9</v>
      </c>
      <c r="L3548" s="23">
        <v>79.6</v>
      </c>
      <c r="M3548" s="23">
        <v>56</v>
      </c>
      <c r="N3548" s="23">
        <v>553.466</v>
      </c>
      <c r="O3548" s="23">
        <v>202.184</v>
      </c>
      <c r="P3548" s="23">
        <v>142.24</v>
      </c>
      <c r="Q3548" s="37" t="s">
        <v>2674</v>
      </c>
      <c r="R3548" s="28"/>
      <c r="S3548" s="24" t="s">
        <v>2701</v>
      </c>
      <c r="T3548" s="38" t="s">
        <v>2674</v>
      </c>
      <c r="U3548" s="27" t="str" cm="1">
        <f t="array" ref="U3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49" hidden="1" spans="1:21">
      <c r="A3549" s="36" t="s">
        <v>3921</v>
      </c>
      <c r="B3549" s="36" t="s">
        <v>3924</v>
      </c>
      <c r="C3549" s="36" t="s">
        <v>1933</v>
      </c>
      <c r="D3549" s="36" t="s">
        <v>132</v>
      </c>
      <c r="E3549" s="36" t="s">
        <v>2371</v>
      </c>
      <c r="F3549" s="36" t="s">
        <v>3013</v>
      </c>
      <c r="G3549" s="36" t="s">
        <v>41</v>
      </c>
      <c r="H3549" s="36" t="s">
        <v>174</v>
      </c>
      <c r="I3549" s="22"/>
      <c r="J3549" s="22" t="s">
        <v>132</v>
      </c>
      <c r="K3549" s="23">
        <v>221.7</v>
      </c>
      <c r="L3549" s="23">
        <v>79.6</v>
      </c>
      <c r="M3549" s="23">
        <v>54.3</v>
      </c>
      <c r="N3549" s="23">
        <v>563.118</v>
      </c>
      <c r="O3549" s="23">
        <v>202.184</v>
      </c>
      <c r="P3549" s="23">
        <v>137.922</v>
      </c>
      <c r="Q3549" s="37" t="s">
        <v>69</v>
      </c>
      <c r="R3549" s="28">
        <v>10.3</v>
      </c>
      <c r="S3549" s="24" t="s">
        <v>132</v>
      </c>
      <c r="T3549" s="38" t="s">
        <v>69</v>
      </c>
      <c r="U3549" s="27" cm="1">
        <f t="array" ref="U3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550" hidden="1" spans="1:21">
      <c r="A3550" s="36" t="s">
        <v>3921</v>
      </c>
      <c r="B3550" s="36" t="s">
        <v>3924</v>
      </c>
      <c r="C3550" s="36" t="s">
        <v>1933</v>
      </c>
      <c r="D3550" s="36" t="s">
        <v>132</v>
      </c>
      <c r="E3550" s="36" t="s">
        <v>2371</v>
      </c>
      <c r="F3550" s="36" t="s">
        <v>3013</v>
      </c>
      <c r="G3550" s="36" t="s">
        <v>41</v>
      </c>
      <c r="H3550" s="36" t="s">
        <v>135</v>
      </c>
      <c r="I3550" s="22"/>
      <c r="J3550" s="22" t="s">
        <v>132</v>
      </c>
      <c r="K3550" s="23">
        <v>221.7</v>
      </c>
      <c r="L3550" s="23">
        <v>79.6</v>
      </c>
      <c r="M3550" s="23">
        <v>56</v>
      </c>
      <c r="N3550" s="23">
        <v>563.118</v>
      </c>
      <c r="O3550" s="23">
        <v>202.184</v>
      </c>
      <c r="P3550" s="23">
        <v>142.24</v>
      </c>
      <c r="Q3550" s="37" t="s">
        <v>69</v>
      </c>
      <c r="R3550" s="28">
        <v>10.3</v>
      </c>
      <c r="S3550" s="24" t="s">
        <v>132</v>
      </c>
      <c r="T3550" s="38" t="s">
        <v>69</v>
      </c>
      <c r="U3550" s="27" cm="1">
        <f t="array" ref="U3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551" ht="12.4" hidden="1" spans="1:21">
      <c r="A3551" s="36" t="s">
        <v>3921</v>
      </c>
      <c r="B3551" s="36" t="s">
        <v>3924</v>
      </c>
      <c r="C3551" s="36" t="s">
        <v>1933</v>
      </c>
      <c r="D3551" s="36" t="s">
        <v>132</v>
      </c>
      <c r="E3551" s="36" t="s">
        <v>2371</v>
      </c>
      <c r="F3551" s="36" t="s">
        <v>3013</v>
      </c>
      <c r="G3551" s="36" t="s">
        <v>92</v>
      </c>
      <c r="H3551" s="36" t="s">
        <v>138</v>
      </c>
      <c r="I3551" s="22"/>
      <c r="J3551" s="22" t="s">
        <v>132</v>
      </c>
      <c r="K3551" s="23">
        <v>221.7</v>
      </c>
      <c r="L3551" s="23">
        <v>79.6</v>
      </c>
      <c r="M3551" s="23">
        <v>56</v>
      </c>
      <c r="N3551" s="23">
        <v>563.118</v>
      </c>
      <c r="O3551" s="23">
        <v>202.184</v>
      </c>
      <c r="P3551" s="23">
        <v>142.24</v>
      </c>
      <c r="Q3551" s="37" t="s">
        <v>2674</v>
      </c>
      <c r="R3551" s="28"/>
      <c r="S3551" s="24" t="s">
        <v>3926</v>
      </c>
      <c r="T3551" s="38" t="s">
        <v>2674</v>
      </c>
      <c r="U3551" s="27" t="str" cm="1">
        <f t="array" ref="U3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2" ht="12.4" hidden="1" spans="1:21">
      <c r="A3552" s="36" t="s">
        <v>3921</v>
      </c>
      <c r="B3552" s="36" t="s">
        <v>3924</v>
      </c>
      <c r="C3552" s="36" t="s">
        <v>1933</v>
      </c>
      <c r="D3552" s="36" t="s">
        <v>1928</v>
      </c>
      <c r="E3552" s="36" t="s">
        <v>2371</v>
      </c>
      <c r="F3552" s="36" t="s">
        <v>2714</v>
      </c>
      <c r="G3552" s="36" t="s">
        <v>17</v>
      </c>
      <c r="H3552" s="36" t="s">
        <v>168</v>
      </c>
      <c r="I3552" s="22"/>
      <c r="J3552" s="22" t="s">
        <v>132</v>
      </c>
      <c r="K3552" s="23">
        <v>220.5</v>
      </c>
      <c r="L3552" s="23">
        <v>79.8</v>
      </c>
      <c r="M3552" s="23">
        <v>56</v>
      </c>
      <c r="N3552" s="23">
        <v>560.07</v>
      </c>
      <c r="O3552" s="23">
        <v>202.692</v>
      </c>
      <c r="P3552" s="23">
        <v>142.24</v>
      </c>
      <c r="Q3552" s="37" t="s">
        <v>2674</v>
      </c>
      <c r="R3552" s="28"/>
      <c r="S3552" s="24" t="s">
        <v>2743</v>
      </c>
      <c r="T3552" s="38" t="s">
        <v>2674</v>
      </c>
      <c r="U3552" s="27" t="str" cm="1">
        <f t="array" ref="U3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3" hidden="1" spans="1:21">
      <c r="A3553" s="36" t="s">
        <v>3921</v>
      </c>
      <c r="B3553" s="36" t="s">
        <v>3924</v>
      </c>
      <c r="C3553" s="36" t="s">
        <v>1933</v>
      </c>
      <c r="D3553" s="36" t="s">
        <v>132</v>
      </c>
      <c r="E3553" s="36" t="s">
        <v>2371</v>
      </c>
      <c r="F3553" s="36" t="s">
        <v>2714</v>
      </c>
      <c r="G3553" s="36" t="s">
        <v>41</v>
      </c>
      <c r="H3553" s="36" t="s">
        <v>174</v>
      </c>
      <c r="I3553" s="22"/>
      <c r="J3553" s="22" t="s">
        <v>132</v>
      </c>
      <c r="K3553" s="23">
        <v>223.5</v>
      </c>
      <c r="L3553" s="23">
        <v>79.8</v>
      </c>
      <c r="M3553" s="23">
        <v>54.3</v>
      </c>
      <c r="N3553" s="23">
        <v>567.69</v>
      </c>
      <c r="O3553" s="23">
        <v>202.692</v>
      </c>
      <c r="P3553" s="23">
        <v>137.922</v>
      </c>
      <c r="Q3553" s="37" t="s">
        <v>69</v>
      </c>
      <c r="R3553" s="28">
        <v>8.5</v>
      </c>
      <c r="S3553" s="24" t="s">
        <v>132</v>
      </c>
      <c r="T3553" s="38" t="s">
        <v>69</v>
      </c>
      <c r="U3553" s="27" cm="1">
        <f t="array" ref="U3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554" hidden="1" spans="1:21">
      <c r="A3554" s="36" t="s">
        <v>3921</v>
      </c>
      <c r="B3554" s="36" t="s">
        <v>3924</v>
      </c>
      <c r="C3554" s="36" t="s">
        <v>1933</v>
      </c>
      <c r="D3554" s="36" t="s">
        <v>132</v>
      </c>
      <c r="E3554" s="36" t="s">
        <v>2371</v>
      </c>
      <c r="F3554" s="36" t="s">
        <v>2714</v>
      </c>
      <c r="G3554" s="36" t="s">
        <v>41</v>
      </c>
      <c r="H3554" s="36" t="s">
        <v>301</v>
      </c>
      <c r="I3554" s="22"/>
      <c r="J3554" s="22" t="s">
        <v>132</v>
      </c>
      <c r="K3554" s="23">
        <v>223.5</v>
      </c>
      <c r="L3554" s="23">
        <v>79.8</v>
      </c>
      <c r="M3554" s="23">
        <v>55</v>
      </c>
      <c r="N3554" s="23">
        <v>567.69</v>
      </c>
      <c r="O3554" s="23">
        <v>202.692</v>
      </c>
      <c r="P3554" s="23">
        <v>139.7</v>
      </c>
      <c r="Q3554" s="37" t="s">
        <v>69</v>
      </c>
      <c r="R3554" s="28">
        <v>8.5</v>
      </c>
      <c r="S3554" s="24" t="s">
        <v>132</v>
      </c>
      <c r="T3554" s="38" t="s">
        <v>69</v>
      </c>
      <c r="U3554" s="27" cm="1">
        <f t="array" ref="U3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555" ht="12.4" hidden="1" spans="1:21">
      <c r="A3555" s="36" t="s">
        <v>3921</v>
      </c>
      <c r="B3555" s="36" t="s">
        <v>3924</v>
      </c>
      <c r="C3555" s="36" t="s">
        <v>1933</v>
      </c>
      <c r="D3555" s="36" t="s">
        <v>132</v>
      </c>
      <c r="E3555" s="36" t="s">
        <v>2371</v>
      </c>
      <c r="F3555" s="36" t="s">
        <v>2714</v>
      </c>
      <c r="G3555" s="36" t="s">
        <v>92</v>
      </c>
      <c r="H3555" s="36" t="s">
        <v>138</v>
      </c>
      <c r="I3555" s="22"/>
      <c r="J3555" s="22" t="s">
        <v>132</v>
      </c>
      <c r="K3555" s="23">
        <v>223.5</v>
      </c>
      <c r="L3555" s="23">
        <v>79.8</v>
      </c>
      <c r="M3555" s="23">
        <v>55</v>
      </c>
      <c r="N3555" s="23">
        <v>567.69</v>
      </c>
      <c r="O3555" s="23">
        <v>202.692</v>
      </c>
      <c r="P3555" s="23">
        <v>139.7</v>
      </c>
      <c r="Q3555" s="37" t="s">
        <v>2674</v>
      </c>
      <c r="R3555" s="28"/>
      <c r="S3555" s="24" t="s">
        <v>2841</v>
      </c>
      <c r="T3555" s="38" t="s">
        <v>2674</v>
      </c>
      <c r="U3555" s="27" t="str" cm="1">
        <f t="array" ref="U3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6" hidden="1" spans="1:21">
      <c r="A3556" s="36" t="s">
        <v>3921</v>
      </c>
      <c r="B3556" s="36" t="s">
        <v>3924</v>
      </c>
      <c r="C3556" s="36" t="s">
        <v>1933</v>
      </c>
      <c r="D3556" s="36"/>
      <c r="E3556" s="36" t="s">
        <v>2371</v>
      </c>
      <c r="F3556" s="36" t="s">
        <v>2916</v>
      </c>
      <c r="G3556" s="36" t="s">
        <v>41</v>
      </c>
      <c r="H3556" s="36" t="s">
        <v>135</v>
      </c>
      <c r="I3556" s="22"/>
      <c r="J3556" s="22"/>
      <c r="K3556" s="23">
        <v>224.6</v>
      </c>
      <c r="L3556" s="23">
        <v>79.8</v>
      </c>
      <c r="M3556" s="23">
        <v>55</v>
      </c>
      <c r="N3556" s="23">
        <v>570.484</v>
      </c>
      <c r="O3556" s="23">
        <v>202.692</v>
      </c>
      <c r="P3556" s="23">
        <v>139.7</v>
      </c>
      <c r="Q3556" s="37" t="s">
        <v>69</v>
      </c>
      <c r="R3556" s="28">
        <v>7.4</v>
      </c>
      <c r="S3556" s="24" t="s">
        <v>132</v>
      </c>
      <c r="T3556" s="38" t="s">
        <v>69</v>
      </c>
      <c r="U3556" s="27" cm="1">
        <f t="array" ref="U3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57" ht="12.4" hidden="1" spans="1:21">
      <c r="A3557" s="36" t="s">
        <v>3921</v>
      </c>
      <c r="B3557" s="36" t="s">
        <v>3924</v>
      </c>
      <c r="C3557" s="36" t="s">
        <v>1933</v>
      </c>
      <c r="D3557" s="36" t="s">
        <v>1928</v>
      </c>
      <c r="E3557" s="36" t="s">
        <v>2371</v>
      </c>
      <c r="F3557" s="36" t="s">
        <v>2716</v>
      </c>
      <c r="G3557" s="36" t="s">
        <v>17</v>
      </c>
      <c r="H3557" s="36" t="s">
        <v>168</v>
      </c>
      <c r="I3557" s="22"/>
      <c r="J3557" s="22" t="s">
        <v>132</v>
      </c>
      <c r="K3557" s="23">
        <v>220.9</v>
      </c>
      <c r="L3557" s="23">
        <v>79.8</v>
      </c>
      <c r="M3557" s="23">
        <v>56.1</v>
      </c>
      <c r="N3557" s="23">
        <v>561.086</v>
      </c>
      <c r="O3557" s="23">
        <v>202.692</v>
      </c>
      <c r="P3557" s="23">
        <v>142.494</v>
      </c>
      <c r="Q3557" s="37" t="s">
        <v>2674</v>
      </c>
      <c r="R3557" s="28"/>
      <c r="S3557" s="24" t="s">
        <v>3544</v>
      </c>
      <c r="T3557" s="38" t="s">
        <v>2674</v>
      </c>
      <c r="U3557" s="27" t="str" cm="1">
        <f t="array" ref="U3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8" hidden="1" spans="1:21">
      <c r="A3558" s="36" t="s">
        <v>3921</v>
      </c>
      <c r="B3558" s="36" t="s">
        <v>3924</v>
      </c>
      <c r="C3558" s="36" t="s">
        <v>1933</v>
      </c>
      <c r="D3558" s="36" t="s">
        <v>132</v>
      </c>
      <c r="E3558" s="36" t="s">
        <v>2371</v>
      </c>
      <c r="F3558" s="36" t="s">
        <v>2716</v>
      </c>
      <c r="G3558" s="36" t="s">
        <v>41</v>
      </c>
      <c r="H3558" s="36" t="s">
        <v>174</v>
      </c>
      <c r="I3558" s="22"/>
      <c r="J3558" s="22" t="s">
        <v>132</v>
      </c>
      <c r="K3558" s="23">
        <v>224.6</v>
      </c>
      <c r="L3558" s="23">
        <v>79.8</v>
      </c>
      <c r="M3558" s="23">
        <v>55</v>
      </c>
      <c r="N3558" s="23">
        <v>570.484</v>
      </c>
      <c r="O3558" s="23">
        <v>202.692</v>
      </c>
      <c r="P3558" s="23">
        <v>139.7</v>
      </c>
      <c r="Q3558" s="37" t="s">
        <v>69</v>
      </c>
      <c r="R3558" s="28">
        <v>7.4</v>
      </c>
      <c r="S3558" s="24" t="s">
        <v>132</v>
      </c>
      <c r="T3558" s="38" t="s">
        <v>69</v>
      </c>
      <c r="U3558" s="27" cm="1">
        <f t="array" ref="U3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59" ht="12.4" hidden="1" spans="1:21">
      <c r="A3559" s="36" t="s">
        <v>3921</v>
      </c>
      <c r="B3559" s="36" t="s">
        <v>3924</v>
      </c>
      <c r="C3559" s="36" t="s">
        <v>1933</v>
      </c>
      <c r="D3559" s="36" t="s">
        <v>132</v>
      </c>
      <c r="E3559" s="36" t="s">
        <v>2371</v>
      </c>
      <c r="F3559" s="36" t="s">
        <v>2716</v>
      </c>
      <c r="G3559" s="36" t="s">
        <v>92</v>
      </c>
      <c r="H3559" s="36" t="s">
        <v>138</v>
      </c>
      <c r="I3559" s="22"/>
      <c r="J3559" s="22" t="s">
        <v>132</v>
      </c>
      <c r="K3559" s="23">
        <v>224.6</v>
      </c>
      <c r="L3559" s="23">
        <v>79.8</v>
      </c>
      <c r="M3559" s="23">
        <v>55</v>
      </c>
      <c r="N3559" s="23">
        <v>570.484</v>
      </c>
      <c r="O3559" s="23">
        <v>202.692</v>
      </c>
      <c r="P3559" s="23">
        <v>139.7</v>
      </c>
      <c r="Q3559" s="37" t="s">
        <v>2674</v>
      </c>
      <c r="R3559" s="28"/>
      <c r="S3559" s="24" t="s">
        <v>3927</v>
      </c>
      <c r="T3559" s="38" t="s">
        <v>2674</v>
      </c>
      <c r="U3559" s="27" t="str" cm="1">
        <f t="array" ref="U3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0" hidden="1" spans="1:21">
      <c r="A3560" s="36" t="s">
        <v>3921</v>
      </c>
      <c r="B3560" s="36" t="s">
        <v>3924</v>
      </c>
      <c r="C3560" s="36" t="s">
        <v>1933</v>
      </c>
      <c r="D3560" s="36" t="s">
        <v>132</v>
      </c>
      <c r="E3560" s="36" t="s">
        <v>2357</v>
      </c>
      <c r="F3560" s="36" t="s">
        <v>2720</v>
      </c>
      <c r="G3560" s="36" t="s">
        <v>41</v>
      </c>
      <c r="H3560" s="36" t="s">
        <v>135</v>
      </c>
      <c r="I3560" s="22"/>
      <c r="J3560" s="22" t="s">
        <v>132</v>
      </c>
      <c r="K3560" s="23">
        <v>224.2</v>
      </c>
      <c r="L3560" s="23">
        <v>79.5</v>
      </c>
      <c r="M3560" s="23">
        <v>53.7</v>
      </c>
      <c r="N3560" s="23">
        <v>569.468</v>
      </c>
      <c r="O3560" s="23">
        <v>201.93</v>
      </c>
      <c r="P3560" s="23">
        <v>136.398</v>
      </c>
      <c r="Q3560" s="37" t="s">
        <v>69</v>
      </c>
      <c r="R3560" s="28">
        <v>7.8</v>
      </c>
      <c r="S3560" s="24" t="s">
        <v>132</v>
      </c>
      <c r="T3560" s="38" t="s">
        <v>69</v>
      </c>
      <c r="U3560" s="27" cm="1">
        <f t="array" ref="U3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61" ht="12.4" hidden="1" spans="1:21">
      <c r="A3561" s="36" t="s">
        <v>3921</v>
      </c>
      <c r="B3561" s="36" t="s">
        <v>3924</v>
      </c>
      <c r="C3561" s="36" t="s">
        <v>1933</v>
      </c>
      <c r="D3561" s="36" t="s">
        <v>132</v>
      </c>
      <c r="E3561" s="36" t="s">
        <v>2357</v>
      </c>
      <c r="F3561" s="36" t="s">
        <v>2720</v>
      </c>
      <c r="G3561" s="36" t="s">
        <v>92</v>
      </c>
      <c r="H3561" s="36" t="s">
        <v>138</v>
      </c>
      <c r="I3561" s="22"/>
      <c r="J3561" s="22" t="s">
        <v>132</v>
      </c>
      <c r="K3561" s="23">
        <v>224.2</v>
      </c>
      <c r="L3561" s="23">
        <v>79.5</v>
      </c>
      <c r="M3561" s="23">
        <v>53.7</v>
      </c>
      <c r="N3561" s="23">
        <v>569.468</v>
      </c>
      <c r="O3561" s="23">
        <v>201.93</v>
      </c>
      <c r="P3561" s="23">
        <v>136.398</v>
      </c>
      <c r="Q3561" s="37" t="s">
        <v>2674</v>
      </c>
      <c r="R3561" s="28"/>
      <c r="S3561" s="24" t="s">
        <v>2728</v>
      </c>
      <c r="T3561" s="38" t="s">
        <v>2674</v>
      </c>
      <c r="U3561" s="27" t="str" cm="1">
        <f t="array" ref="U3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2" ht="12.4" hidden="1" spans="1:21">
      <c r="A3562" s="36" t="s">
        <v>3921</v>
      </c>
      <c r="B3562" s="36" t="s">
        <v>3924</v>
      </c>
      <c r="C3562" s="36" t="s">
        <v>1933</v>
      </c>
      <c r="D3562" s="36" t="s">
        <v>1934</v>
      </c>
      <c r="E3562" s="36" t="s">
        <v>2357</v>
      </c>
      <c r="F3562" s="36" t="s">
        <v>3766</v>
      </c>
      <c r="G3562" s="36" t="s">
        <v>17</v>
      </c>
      <c r="H3562" s="36" t="s">
        <v>168</v>
      </c>
      <c r="I3562" s="22"/>
      <c r="J3562" s="22"/>
      <c r="K3562" s="23">
        <v>230.2</v>
      </c>
      <c r="L3562" s="23">
        <v>79.9</v>
      </c>
      <c r="M3562" s="23">
        <v>57.8</v>
      </c>
      <c r="N3562" s="23">
        <v>584.708</v>
      </c>
      <c r="O3562" s="23">
        <v>202.946</v>
      </c>
      <c r="P3562" s="23">
        <v>146.812</v>
      </c>
      <c r="Q3562" s="37" t="s">
        <v>2674</v>
      </c>
      <c r="R3562" s="28"/>
      <c r="S3562" s="24" t="s">
        <v>3928</v>
      </c>
      <c r="T3562" s="38" t="s">
        <v>2674</v>
      </c>
      <c r="U3562" s="27" t="str" cm="1">
        <f t="array" ref="U3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3" hidden="1" spans="1:21">
      <c r="A3563" s="36" t="s">
        <v>3921</v>
      </c>
      <c r="B3563" s="36" t="s">
        <v>3924</v>
      </c>
      <c r="C3563" s="36" t="s">
        <v>1933</v>
      </c>
      <c r="D3563" s="36" t="s">
        <v>132</v>
      </c>
      <c r="E3563" s="36" t="s">
        <v>2357</v>
      </c>
      <c r="F3563" s="36" t="s">
        <v>3929</v>
      </c>
      <c r="G3563" s="36" t="s">
        <v>41</v>
      </c>
      <c r="H3563" s="36" t="s">
        <v>174</v>
      </c>
      <c r="I3563" s="22"/>
      <c r="J3563" s="22" t="s">
        <v>132</v>
      </c>
      <c r="K3563" s="23">
        <v>224.2</v>
      </c>
      <c r="L3563" s="23">
        <v>79.5</v>
      </c>
      <c r="M3563" s="23">
        <v>53.8</v>
      </c>
      <c r="N3563" s="23">
        <v>569.468</v>
      </c>
      <c r="O3563" s="23">
        <v>201.93</v>
      </c>
      <c r="P3563" s="23">
        <v>136.652</v>
      </c>
      <c r="Q3563" s="37" t="s">
        <v>69</v>
      </c>
      <c r="R3563" s="28">
        <v>7.8</v>
      </c>
      <c r="S3563" s="24" t="s">
        <v>132</v>
      </c>
      <c r="T3563" s="38" t="s">
        <v>69</v>
      </c>
      <c r="U3563" s="27" cm="1">
        <f t="array" ref="U3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64" ht="12.4" hidden="1" spans="1:21">
      <c r="A3564" s="36" t="s">
        <v>3921</v>
      </c>
      <c r="B3564" s="36" t="s">
        <v>3924</v>
      </c>
      <c r="C3564" s="36" t="s">
        <v>1933</v>
      </c>
      <c r="D3564" s="36" t="s">
        <v>1934</v>
      </c>
      <c r="E3564" s="36" t="s">
        <v>2357</v>
      </c>
      <c r="F3564" s="36" t="s">
        <v>2724</v>
      </c>
      <c r="G3564" s="36" t="s">
        <v>17</v>
      </c>
      <c r="H3564" s="36" t="s">
        <v>168</v>
      </c>
      <c r="I3564" s="22"/>
      <c r="J3564" s="22"/>
      <c r="K3564" s="23">
        <v>230.2</v>
      </c>
      <c r="L3564" s="23">
        <v>79.5</v>
      </c>
      <c r="M3564" s="23">
        <v>57.8</v>
      </c>
      <c r="N3564" s="23">
        <v>584.708</v>
      </c>
      <c r="O3564" s="23">
        <v>201.93</v>
      </c>
      <c r="P3564" s="23">
        <v>146.812</v>
      </c>
      <c r="Q3564" s="37" t="s">
        <v>2674</v>
      </c>
      <c r="R3564" s="28"/>
      <c r="S3564" s="24" t="s">
        <v>3928</v>
      </c>
      <c r="T3564" s="38" t="s">
        <v>2674</v>
      </c>
      <c r="U3564" s="27" t="str" cm="1">
        <f t="array" ref="U3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5" hidden="1" spans="1:21">
      <c r="A3565" s="36" t="s">
        <v>3921</v>
      </c>
      <c r="B3565" s="36" t="s">
        <v>3924</v>
      </c>
      <c r="C3565" s="36" t="s">
        <v>1933</v>
      </c>
      <c r="D3565" s="36"/>
      <c r="E3565" s="36" t="s">
        <v>2357</v>
      </c>
      <c r="F3565" s="36" t="s">
        <v>2724</v>
      </c>
      <c r="G3565" s="36" t="s">
        <v>41</v>
      </c>
      <c r="H3565" s="36" t="s">
        <v>135</v>
      </c>
      <c r="I3565" s="22"/>
      <c r="J3565" s="22"/>
      <c r="K3565" s="23">
        <v>226</v>
      </c>
      <c r="L3565" s="23">
        <v>79.6</v>
      </c>
      <c r="M3565" s="23">
        <v>54.2</v>
      </c>
      <c r="N3565" s="23">
        <v>574.04</v>
      </c>
      <c r="O3565" s="23">
        <v>202.184</v>
      </c>
      <c r="P3565" s="23">
        <v>137.668</v>
      </c>
      <c r="Q3565" s="37" t="s">
        <v>69</v>
      </c>
      <c r="R3565" s="28">
        <v>6</v>
      </c>
      <c r="S3565" s="24" t="s">
        <v>132</v>
      </c>
      <c r="T3565" s="38" t="s">
        <v>69</v>
      </c>
      <c r="U3565" s="27" cm="1">
        <f t="array" ref="U3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66" ht="12.4" hidden="1" spans="1:21">
      <c r="A3566" s="36" t="s">
        <v>3921</v>
      </c>
      <c r="B3566" s="36" t="s">
        <v>3924</v>
      </c>
      <c r="C3566" s="36" t="s">
        <v>1933</v>
      </c>
      <c r="D3566" s="36"/>
      <c r="E3566" s="36" t="s">
        <v>2357</v>
      </c>
      <c r="F3566" s="36" t="s">
        <v>2724</v>
      </c>
      <c r="G3566" s="36" t="s">
        <v>92</v>
      </c>
      <c r="H3566" s="36" t="s">
        <v>138</v>
      </c>
      <c r="I3566" s="22"/>
      <c r="J3566" s="22"/>
      <c r="K3566" s="23">
        <v>226</v>
      </c>
      <c r="L3566" s="23">
        <v>79.6</v>
      </c>
      <c r="M3566" s="23">
        <v>54.2</v>
      </c>
      <c r="N3566" s="23">
        <v>574.04</v>
      </c>
      <c r="O3566" s="23">
        <v>202.184</v>
      </c>
      <c r="P3566" s="23">
        <v>137.668</v>
      </c>
      <c r="Q3566" s="37" t="s">
        <v>2674</v>
      </c>
      <c r="R3566" s="28"/>
      <c r="S3566" s="24" t="s">
        <v>3930</v>
      </c>
      <c r="T3566" s="38" t="s">
        <v>2674</v>
      </c>
      <c r="U3566" s="27" t="str" cm="1">
        <f t="array" ref="U3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7" ht="12.4" hidden="1" spans="1:21">
      <c r="A3567" s="36" t="s">
        <v>3921</v>
      </c>
      <c r="B3567" s="36" t="s">
        <v>3924</v>
      </c>
      <c r="C3567" s="36" t="s">
        <v>1933</v>
      </c>
      <c r="D3567" s="36" t="s">
        <v>1934</v>
      </c>
      <c r="E3567" s="36" t="s">
        <v>2357</v>
      </c>
      <c r="F3567" s="36" t="s">
        <v>2726</v>
      </c>
      <c r="G3567" s="36" t="s">
        <v>17</v>
      </c>
      <c r="H3567" s="36" t="s">
        <v>168</v>
      </c>
      <c r="I3567" s="22"/>
      <c r="J3567" s="22" t="s">
        <v>132</v>
      </c>
      <c r="K3567" s="23">
        <v>228.8</v>
      </c>
      <c r="L3567" s="23">
        <v>79.9</v>
      </c>
      <c r="M3567" s="23">
        <v>57.8</v>
      </c>
      <c r="N3567" s="23">
        <v>581.152</v>
      </c>
      <c r="O3567" s="23">
        <v>202.946</v>
      </c>
      <c r="P3567" s="23">
        <v>146.812</v>
      </c>
      <c r="Q3567" s="37" t="s">
        <v>2674</v>
      </c>
      <c r="R3567" s="28"/>
      <c r="S3567" s="24" t="s">
        <v>3931</v>
      </c>
      <c r="T3567" s="38" t="s">
        <v>2674</v>
      </c>
      <c r="U3567" s="27" t="str" cm="1">
        <f t="array" ref="U3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68" hidden="1" spans="1:21">
      <c r="A3568" s="36" t="s">
        <v>3921</v>
      </c>
      <c r="B3568" s="36" t="s">
        <v>3924</v>
      </c>
      <c r="C3568" s="36" t="s">
        <v>1933</v>
      </c>
      <c r="D3568" s="36" t="s">
        <v>132</v>
      </c>
      <c r="E3568" s="36" t="s">
        <v>2357</v>
      </c>
      <c r="F3568" s="36" t="s">
        <v>2726</v>
      </c>
      <c r="G3568" s="36" t="s">
        <v>41</v>
      </c>
      <c r="H3568" s="36" t="s">
        <v>135</v>
      </c>
      <c r="I3568" s="22"/>
      <c r="J3568" s="22" t="s">
        <v>132</v>
      </c>
      <c r="K3568" s="23">
        <v>224.8</v>
      </c>
      <c r="L3568" s="23">
        <v>79.6</v>
      </c>
      <c r="M3568" s="23">
        <v>54.4</v>
      </c>
      <c r="N3568" s="23">
        <v>570.992</v>
      </c>
      <c r="O3568" s="23">
        <v>202.184</v>
      </c>
      <c r="P3568" s="23">
        <v>138.176</v>
      </c>
      <c r="Q3568" s="37" t="s">
        <v>69</v>
      </c>
      <c r="R3568" s="28">
        <v>7.2</v>
      </c>
      <c r="S3568" s="24" t="s">
        <v>132</v>
      </c>
      <c r="T3568" s="38" t="s">
        <v>69</v>
      </c>
      <c r="U3568" s="27" cm="1">
        <f t="array" ref="U3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569" ht="12.4" hidden="1" spans="1:21">
      <c r="A3569" s="36" t="s">
        <v>3921</v>
      </c>
      <c r="B3569" s="36" t="s">
        <v>3924</v>
      </c>
      <c r="C3569" s="36" t="s">
        <v>1933</v>
      </c>
      <c r="D3569" s="36" t="s">
        <v>132</v>
      </c>
      <c r="E3569" s="36" t="s">
        <v>2357</v>
      </c>
      <c r="F3569" s="36" t="s">
        <v>2726</v>
      </c>
      <c r="G3569" s="36" t="s">
        <v>92</v>
      </c>
      <c r="H3569" s="36" t="s">
        <v>138</v>
      </c>
      <c r="I3569" s="22"/>
      <c r="J3569" s="22" t="s">
        <v>132</v>
      </c>
      <c r="K3569" s="23">
        <v>224.8</v>
      </c>
      <c r="L3569" s="23">
        <v>79.6</v>
      </c>
      <c r="M3569" s="23">
        <v>54.4</v>
      </c>
      <c r="N3569" s="23">
        <v>570.992</v>
      </c>
      <c r="O3569" s="23">
        <v>202.184</v>
      </c>
      <c r="P3569" s="23">
        <v>138.176</v>
      </c>
      <c r="Q3569" s="37" t="s">
        <v>2674</v>
      </c>
      <c r="R3569" s="28"/>
      <c r="S3569" s="24" t="s">
        <v>3778</v>
      </c>
      <c r="T3569" s="38" t="s">
        <v>2674</v>
      </c>
      <c r="U3569" s="27" t="str" cm="1">
        <f t="array" ref="U3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0" ht="12.4" hidden="1" spans="1:21">
      <c r="A3570" s="36" t="s">
        <v>3921</v>
      </c>
      <c r="B3570" s="36" t="s">
        <v>3924</v>
      </c>
      <c r="C3570" s="36" t="s">
        <v>1933</v>
      </c>
      <c r="D3570" s="36" t="s">
        <v>1934</v>
      </c>
      <c r="E3570" s="36" t="s">
        <v>2357</v>
      </c>
      <c r="F3570" s="36" t="s">
        <v>3015</v>
      </c>
      <c r="G3570" s="36" t="s">
        <v>17</v>
      </c>
      <c r="H3570" s="36" t="s">
        <v>168</v>
      </c>
      <c r="I3570" s="22"/>
      <c r="J3570" s="22" t="s">
        <v>132</v>
      </c>
      <c r="K3570" s="23">
        <v>231.3</v>
      </c>
      <c r="L3570" s="23">
        <v>79.6</v>
      </c>
      <c r="M3570" s="23">
        <v>57.5</v>
      </c>
      <c r="N3570" s="23">
        <v>587.502</v>
      </c>
      <c r="O3570" s="23">
        <v>202.184</v>
      </c>
      <c r="P3570" s="23">
        <v>146.05</v>
      </c>
      <c r="Q3570" s="37" t="s">
        <v>2674</v>
      </c>
      <c r="R3570" s="28"/>
      <c r="S3570" s="24" t="s">
        <v>3932</v>
      </c>
      <c r="T3570" s="38" t="s">
        <v>2674</v>
      </c>
      <c r="U3570" s="27" t="str" cm="1">
        <f t="array" ref="U3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1" ht="12.4" hidden="1" spans="1:21">
      <c r="A3571" s="36" t="s">
        <v>3921</v>
      </c>
      <c r="B3571" s="36" t="s">
        <v>3924</v>
      </c>
      <c r="C3571" s="36" t="s">
        <v>1933</v>
      </c>
      <c r="D3571" s="36" t="s">
        <v>1934</v>
      </c>
      <c r="E3571" s="36" t="s">
        <v>2357</v>
      </c>
      <c r="F3571" s="36" t="s">
        <v>3767</v>
      </c>
      <c r="G3571" s="36" t="s">
        <v>17</v>
      </c>
      <c r="H3571" s="36" t="s">
        <v>168</v>
      </c>
      <c r="I3571" s="22"/>
      <c r="J3571" s="22"/>
      <c r="K3571" s="23">
        <v>230.2</v>
      </c>
      <c r="L3571" s="23">
        <v>79.5</v>
      </c>
      <c r="M3571" s="23">
        <v>57.8</v>
      </c>
      <c r="N3571" s="23">
        <v>584.708</v>
      </c>
      <c r="O3571" s="23">
        <v>201.93</v>
      </c>
      <c r="P3571" s="23">
        <v>146.812</v>
      </c>
      <c r="Q3571" s="37" t="s">
        <v>2674</v>
      </c>
      <c r="R3571" s="28"/>
      <c r="S3571" s="24" t="s">
        <v>3928</v>
      </c>
      <c r="T3571" s="38" t="s">
        <v>2674</v>
      </c>
      <c r="U3571" s="27" t="str" cm="1">
        <f t="array" ref="U3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2" ht="12.4" hidden="1" spans="1:21">
      <c r="A3572" s="36" t="s">
        <v>3921</v>
      </c>
      <c r="B3572" s="36" t="s">
        <v>3924</v>
      </c>
      <c r="C3572" s="36" t="s">
        <v>1933</v>
      </c>
      <c r="D3572" s="36" t="s">
        <v>1934</v>
      </c>
      <c r="E3572" s="36" t="s">
        <v>2357</v>
      </c>
      <c r="F3572" s="36" t="s">
        <v>3767</v>
      </c>
      <c r="G3572" s="36" t="s">
        <v>17</v>
      </c>
      <c r="H3572" s="36" t="s">
        <v>168</v>
      </c>
      <c r="I3572" s="22"/>
      <c r="J3572" s="22"/>
      <c r="K3572" s="23">
        <v>231.3</v>
      </c>
      <c r="L3572" s="23">
        <v>79.6</v>
      </c>
      <c r="M3572" s="23">
        <v>57.8</v>
      </c>
      <c r="N3572" s="23">
        <v>587.502</v>
      </c>
      <c r="O3572" s="23">
        <v>202.184</v>
      </c>
      <c r="P3572" s="23">
        <v>146.812</v>
      </c>
      <c r="Q3572" s="37" t="s">
        <v>2674</v>
      </c>
      <c r="R3572" s="28"/>
      <c r="S3572" s="24" t="s">
        <v>3932</v>
      </c>
      <c r="T3572" s="38" t="s">
        <v>2674</v>
      </c>
      <c r="U3572" s="27" t="str" cm="1">
        <f t="array" ref="U3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3" hidden="1" spans="1:21">
      <c r="A3573" s="36" t="s">
        <v>3921</v>
      </c>
      <c r="B3573" s="36" t="s">
        <v>3924</v>
      </c>
      <c r="C3573" s="36" t="s">
        <v>1933</v>
      </c>
      <c r="D3573" s="36"/>
      <c r="E3573" s="36" t="s">
        <v>2357</v>
      </c>
      <c r="F3573" s="36" t="s">
        <v>3767</v>
      </c>
      <c r="G3573" s="36" t="s">
        <v>41</v>
      </c>
      <c r="H3573" s="36" t="s">
        <v>135</v>
      </c>
      <c r="I3573" s="22"/>
      <c r="J3573" s="22"/>
      <c r="K3573" s="23">
        <v>226</v>
      </c>
      <c r="L3573" s="23">
        <v>79.6</v>
      </c>
      <c r="M3573" s="23">
        <v>54.2</v>
      </c>
      <c r="N3573" s="23">
        <v>574.04</v>
      </c>
      <c r="O3573" s="23">
        <v>202.184</v>
      </c>
      <c r="P3573" s="23">
        <v>137.668</v>
      </c>
      <c r="Q3573" s="37" t="s">
        <v>69</v>
      </c>
      <c r="R3573" s="28">
        <v>6</v>
      </c>
      <c r="S3573" s="24" t="s">
        <v>132</v>
      </c>
      <c r="T3573" s="38" t="s">
        <v>69</v>
      </c>
      <c r="U3573" s="27" cm="1">
        <f t="array" ref="U3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74" ht="12.4" hidden="1" spans="1:21">
      <c r="A3574" s="36" t="s">
        <v>3921</v>
      </c>
      <c r="B3574" s="36" t="s">
        <v>3924</v>
      </c>
      <c r="C3574" s="36" t="s">
        <v>1933</v>
      </c>
      <c r="D3574" s="36"/>
      <c r="E3574" s="36" t="s">
        <v>2357</v>
      </c>
      <c r="F3574" s="36" t="s">
        <v>3767</v>
      </c>
      <c r="G3574" s="36" t="s">
        <v>92</v>
      </c>
      <c r="H3574" s="36" t="s">
        <v>138</v>
      </c>
      <c r="I3574" s="22"/>
      <c r="J3574" s="22"/>
      <c r="K3574" s="23">
        <v>226</v>
      </c>
      <c r="L3574" s="23">
        <v>79.6</v>
      </c>
      <c r="M3574" s="23">
        <v>54.2</v>
      </c>
      <c r="N3574" s="23">
        <v>574.04</v>
      </c>
      <c r="O3574" s="23">
        <v>202.184</v>
      </c>
      <c r="P3574" s="23">
        <v>137.668</v>
      </c>
      <c r="Q3574" s="37" t="s">
        <v>2674</v>
      </c>
      <c r="R3574" s="28"/>
      <c r="S3574" s="24" t="s">
        <v>3930</v>
      </c>
      <c r="T3574" s="38" t="s">
        <v>2674</v>
      </c>
      <c r="U3574" s="27" t="str" cm="1">
        <f t="array" ref="U3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5" ht="12.4" hidden="1" spans="1:21">
      <c r="A3575" s="36" t="s">
        <v>3921</v>
      </c>
      <c r="B3575" s="36" t="s">
        <v>3924</v>
      </c>
      <c r="C3575" s="36" t="s">
        <v>1933</v>
      </c>
      <c r="D3575" s="36" t="s">
        <v>1934</v>
      </c>
      <c r="E3575" s="36" t="s">
        <v>2468</v>
      </c>
      <c r="F3575" s="36" t="s">
        <v>2737</v>
      </c>
      <c r="G3575" s="36" t="s">
        <v>17</v>
      </c>
      <c r="H3575" s="36" t="s">
        <v>168</v>
      </c>
      <c r="I3575" s="22"/>
      <c r="J3575" s="22" t="s">
        <v>132</v>
      </c>
      <c r="K3575" s="23">
        <v>214.7</v>
      </c>
      <c r="L3575" s="23">
        <v>75.4</v>
      </c>
      <c r="M3575" s="23">
        <v>57.3</v>
      </c>
      <c r="N3575" s="23">
        <v>545.338</v>
      </c>
      <c r="O3575" s="23">
        <v>191.516</v>
      </c>
      <c r="P3575" s="23">
        <v>145.542</v>
      </c>
      <c r="Q3575" s="37" t="s">
        <v>2674</v>
      </c>
      <c r="R3575" s="28"/>
      <c r="S3575" s="24" t="s">
        <v>3884</v>
      </c>
      <c r="T3575" s="38" t="s">
        <v>2674</v>
      </c>
      <c r="U3575" s="27" t="str" cm="1">
        <f t="array" ref="U3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6" hidden="1" spans="1:21">
      <c r="A3576" s="36" t="s">
        <v>3921</v>
      </c>
      <c r="B3576" s="36" t="s">
        <v>3924</v>
      </c>
      <c r="C3576" s="36" t="s">
        <v>1933</v>
      </c>
      <c r="D3576" s="36" t="s">
        <v>132</v>
      </c>
      <c r="E3576" s="36" t="s">
        <v>2468</v>
      </c>
      <c r="F3576" s="36" t="s">
        <v>2738</v>
      </c>
      <c r="G3576" s="36" t="s">
        <v>41</v>
      </c>
      <c r="H3576" s="36" t="s">
        <v>135</v>
      </c>
      <c r="I3576" s="22"/>
      <c r="J3576" s="22" t="s">
        <v>132</v>
      </c>
      <c r="K3576" s="23">
        <v>212</v>
      </c>
      <c r="L3576" s="23">
        <v>75.2</v>
      </c>
      <c r="M3576" s="23">
        <v>56.4</v>
      </c>
      <c r="N3576" s="23">
        <v>538.48</v>
      </c>
      <c r="O3576" s="23">
        <v>191.008</v>
      </c>
      <c r="P3576" s="23">
        <v>143.256</v>
      </c>
      <c r="Q3576" s="37" t="s">
        <v>66</v>
      </c>
      <c r="R3576" s="28">
        <v>6</v>
      </c>
      <c r="S3576" s="24" t="s">
        <v>132</v>
      </c>
      <c r="T3576" s="38" t="s">
        <v>66</v>
      </c>
      <c r="U3576" s="27" cm="1">
        <f t="array" ref="U3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77" hidden="1" spans="1:21">
      <c r="A3577" s="36" t="s">
        <v>3921</v>
      </c>
      <c r="B3577" s="36" t="s">
        <v>3924</v>
      </c>
      <c r="C3577" s="36" t="s">
        <v>1933</v>
      </c>
      <c r="D3577" s="36" t="s">
        <v>132</v>
      </c>
      <c r="E3577" s="36" t="s">
        <v>2468</v>
      </c>
      <c r="F3577" s="36" t="s">
        <v>2738</v>
      </c>
      <c r="G3577" s="36" t="s">
        <v>92</v>
      </c>
      <c r="H3577" s="36" t="s">
        <v>138</v>
      </c>
      <c r="I3577" s="22"/>
      <c r="J3577" s="22" t="s">
        <v>132</v>
      </c>
      <c r="K3577" s="23">
        <v>212</v>
      </c>
      <c r="L3577" s="23">
        <v>75.2</v>
      </c>
      <c r="M3577" s="23">
        <v>56.4</v>
      </c>
      <c r="N3577" s="23">
        <v>538.48</v>
      </c>
      <c r="O3577" s="23">
        <v>191.008</v>
      </c>
      <c r="P3577" s="23">
        <v>143.256</v>
      </c>
      <c r="Q3577" s="37" t="s">
        <v>98</v>
      </c>
      <c r="R3577" s="28">
        <v>6</v>
      </c>
      <c r="S3577" s="24" t="s">
        <v>132</v>
      </c>
      <c r="T3577" s="38" t="s">
        <v>98</v>
      </c>
      <c r="U3577" s="27" cm="1">
        <f t="array" ref="U3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78" ht="12.4" hidden="1" spans="1:21">
      <c r="A3578" s="36" t="s">
        <v>3921</v>
      </c>
      <c r="B3578" s="36" t="s">
        <v>3924</v>
      </c>
      <c r="C3578" s="36" t="s">
        <v>1933</v>
      </c>
      <c r="D3578" s="36" t="s">
        <v>1928</v>
      </c>
      <c r="E3578" s="36" t="s">
        <v>2468</v>
      </c>
      <c r="F3578" s="36" t="s">
        <v>3933</v>
      </c>
      <c r="G3578" s="36" t="s">
        <v>17</v>
      </c>
      <c r="H3578" s="36" t="s">
        <v>168</v>
      </c>
      <c r="I3578" s="22"/>
      <c r="J3578" s="22" t="s">
        <v>132</v>
      </c>
      <c r="K3578" s="23">
        <v>216.7</v>
      </c>
      <c r="L3578" s="23">
        <v>79.9</v>
      </c>
      <c r="M3578" s="23">
        <v>57.1</v>
      </c>
      <c r="N3578" s="23">
        <v>550.418</v>
      </c>
      <c r="O3578" s="23">
        <v>202.946</v>
      </c>
      <c r="P3578" s="23">
        <v>145.034</v>
      </c>
      <c r="Q3578" s="37" t="s">
        <v>2674</v>
      </c>
      <c r="R3578" s="28"/>
      <c r="S3578" s="24" t="s">
        <v>2739</v>
      </c>
      <c r="T3578" s="38" t="s">
        <v>2674</v>
      </c>
      <c r="U3578" s="27" t="str" cm="1">
        <f t="array" ref="U3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9" ht="12.4" hidden="1" spans="1:21">
      <c r="A3579" s="36" t="s">
        <v>3921</v>
      </c>
      <c r="B3579" s="36" t="s">
        <v>3924</v>
      </c>
      <c r="C3579" s="36" t="s">
        <v>1933</v>
      </c>
      <c r="D3579" s="36" t="s">
        <v>1934</v>
      </c>
      <c r="E3579" s="36" t="s">
        <v>2468</v>
      </c>
      <c r="F3579" s="36" t="s">
        <v>2785</v>
      </c>
      <c r="G3579" s="36" t="s">
        <v>17</v>
      </c>
      <c r="H3579" s="36" t="s">
        <v>168</v>
      </c>
      <c r="I3579" s="22"/>
      <c r="J3579" s="22" t="s">
        <v>132</v>
      </c>
      <c r="K3579" s="23">
        <v>215.1</v>
      </c>
      <c r="L3579" s="23">
        <v>80</v>
      </c>
      <c r="M3579" s="23">
        <v>57.3</v>
      </c>
      <c r="N3579" s="23">
        <v>546.354</v>
      </c>
      <c r="O3579" s="23">
        <v>203.2</v>
      </c>
      <c r="P3579" s="23">
        <v>145.542</v>
      </c>
      <c r="Q3579" s="37" t="s">
        <v>2674</v>
      </c>
      <c r="R3579" s="28"/>
      <c r="S3579" s="24" t="s">
        <v>3934</v>
      </c>
      <c r="T3579" s="38" t="s">
        <v>2674</v>
      </c>
      <c r="U3579" s="27" t="str" cm="1">
        <f t="array" ref="U3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80" hidden="1" spans="1:21">
      <c r="A3580" s="36" t="s">
        <v>3921</v>
      </c>
      <c r="B3580" s="36" t="s">
        <v>3924</v>
      </c>
      <c r="C3580" s="36" t="s">
        <v>1933</v>
      </c>
      <c r="D3580" s="36" t="s">
        <v>132</v>
      </c>
      <c r="E3580" s="36" t="s">
        <v>2468</v>
      </c>
      <c r="F3580" s="36" t="s">
        <v>2741</v>
      </c>
      <c r="G3580" s="36" t="s">
        <v>41</v>
      </c>
      <c r="H3580" s="36" t="s">
        <v>135</v>
      </c>
      <c r="I3580" s="22"/>
      <c r="J3580" s="22" t="s">
        <v>132</v>
      </c>
      <c r="K3580" s="23">
        <v>214</v>
      </c>
      <c r="L3580" s="23">
        <v>76.4</v>
      </c>
      <c r="M3580" s="23">
        <v>54.7</v>
      </c>
      <c r="N3580" s="23">
        <v>543.56</v>
      </c>
      <c r="O3580" s="23">
        <v>194.056</v>
      </c>
      <c r="P3580" s="23">
        <v>138.938</v>
      </c>
      <c r="Q3580" s="37" t="s">
        <v>66</v>
      </c>
      <c r="R3580" s="28">
        <v>4</v>
      </c>
      <c r="S3580" s="24" t="s">
        <v>132</v>
      </c>
      <c r="T3580" s="38" t="s">
        <v>66</v>
      </c>
      <c r="U3580" s="27" cm="1">
        <f t="array" ref="U3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581" hidden="1" spans="1:21">
      <c r="A3581" s="36" t="s">
        <v>3921</v>
      </c>
      <c r="B3581" s="36" t="s">
        <v>3924</v>
      </c>
      <c r="C3581" s="36" t="s">
        <v>1933</v>
      </c>
      <c r="D3581" s="36" t="s">
        <v>132</v>
      </c>
      <c r="E3581" s="36" t="s">
        <v>2468</v>
      </c>
      <c r="F3581" s="36" t="s">
        <v>2741</v>
      </c>
      <c r="G3581" s="36" t="s">
        <v>92</v>
      </c>
      <c r="H3581" s="36" t="s">
        <v>138</v>
      </c>
      <c r="I3581" s="22"/>
      <c r="J3581" s="22" t="s">
        <v>132</v>
      </c>
      <c r="K3581" s="23">
        <v>214</v>
      </c>
      <c r="L3581" s="23">
        <v>76.4</v>
      </c>
      <c r="M3581" s="23">
        <v>54.7</v>
      </c>
      <c r="N3581" s="23">
        <v>543.56</v>
      </c>
      <c r="O3581" s="23">
        <v>194.056</v>
      </c>
      <c r="P3581" s="23">
        <v>138.938</v>
      </c>
      <c r="Q3581" s="37" t="s">
        <v>98</v>
      </c>
      <c r="R3581" s="28">
        <v>4</v>
      </c>
      <c r="S3581" s="24" t="s">
        <v>132</v>
      </c>
      <c r="T3581" s="38" t="s">
        <v>98</v>
      </c>
      <c r="U3581" s="27" cm="1">
        <f t="array" ref="U3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582" hidden="1" spans="1:21">
      <c r="A3582" s="36" t="s">
        <v>3921</v>
      </c>
      <c r="B3582" s="36" t="s">
        <v>3924</v>
      </c>
      <c r="C3582" s="36" t="s">
        <v>1933</v>
      </c>
      <c r="D3582" s="36" t="s">
        <v>132</v>
      </c>
      <c r="E3582" s="36" t="s">
        <v>2468</v>
      </c>
      <c r="F3582" s="36" t="s">
        <v>2742</v>
      </c>
      <c r="G3582" s="36" t="s">
        <v>41</v>
      </c>
      <c r="H3582" s="36" t="s">
        <v>135</v>
      </c>
      <c r="I3582" s="22"/>
      <c r="J3582" s="22" t="s">
        <v>132</v>
      </c>
      <c r="K3582" s="23">
        <v>213.9</v>
      </c>
      <c r="L3582" s="23">
        <v>76.4</v>
      </c>
      <c r="M3582" s="23">
        <v>56</v>
      </c>
      <c r="N3582" s="23">
        <v>543.306</v>
      </c>
      <c r="O3582" s="23">
        <v>194.056</v>
      </c>
      <c r="P3582" s="23">
        <v>142.24</v>
      </c>
      <c r="Q3582" s="37" t="s">
        <v>66</v>
      </c>
      <c r="R3582" s="28">
        <v>4.1</v>
      </c>
      <c r="S3582" s="24" t="s">
        <v>132</v>
      </c>
      <c r="T3582" s="38" t="s">
        <v>66</v>
      </c>
      <c r="U3582" s="27" cm="1">
        <f t="array" ref="U3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583" hidden="1" spans="1:21">
      <c r="A3583" s="36" t="s">
        <v>3921</v>
      </c>
      <c r="B3583" s="36" t="s">
        <v>3924</v>
      </c>
      <c r="C3583" s="36" t="s">
        <v>1933</v>
      </c>
      <c r="D3583" s="36" t="s">
        <v>132</v>
      </c>
      <c r="E3583" s="36" t="s">
        <v>2468</v>
      </c>
      <c r="F3583" s="36" t="s">
        <v>2742</v>
      </c>
      <c r="G3583" s="36" t="s">
        <v>92</v>
      </c>
      <c r="H3583" s="36" t="s">
        <v>138</v>
      </c>
      <c r="I3583" s="22"/>
      <c r="J3583" s="22" t="s">
        <v>132</v>
      </c>
      <c r="K3583" s="23">
        <v>213</v>
      </c>
      <c r="L3583" s="23">
        <v>76</v>
      </c>
      <c r="M3583" s="23">
        <v>56</v>
      </c>
      <c r="N3583" s="23">
        <v>541.02</v>
      </c>
      <c r="O3583" s="23">
        <v>193.04</v>
      </c>
      <c r="P3583" s="23">
        <v>142.24</v>
      </c>
      <c r="Q3583" s="37" t="s">
        <v>98</v>
      </c>
      <c r="R3583" s="28">
        <v>5</v>
      </c>
      <c r="S3583" s="24" t="s">
        <v>132</v>
      </c>
      <c r="T3583" s="38" t="s">
        <v>98</v>
      </c>
      <c r="U3583" s="27" cm="1">
        <f t="array" ref="U3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84" hidden="1" spans="1:21">
      <c r="A3584" s="36" t="s">
        <v>3921</v>
      </c>
      <c r="B3584" s="36" t="s">
        <v>3924</v>
      </c>
      <c r="C3584" s="36" t="s">
        <v>1933</v>
      </c>
      <c r="D3584" s="36" t="s">
        <v>132</v>
      </c>
      <c r="E3584" s="36" t="s">
        <v>2587</v>
      </c>
      <c r="F3584" s="36" t="s">
        <v>2745</v>
      </c>
      <c r="G3584" s="36" t="s">
        <v>92</v>
      </c>
      <c r="H3584" s="36" t="s">
        <v>138</v>
      </c>
      <c r="I3584" s="22"/>
      <c r="J3584" s="22" t="s">
        <v>132</v>
      </c>
      <c r="K3584" s="23">
        <v>198.6</v>
      </c>
      <c r="L3584" s="23">
        <v>71.3</v>
      </c>
      <c r="M3584" s="23">
        <v>55.8</v>
      </c>
      <c r="N3584" s="23">
        <v>504.444</v>
      </c>
      <c r="O3584" s="23">
        <v>181.102</v>
      </c>
      <c r="P3584" s="23">
        <v>141.732</v>
      </c>
      <c r="Q3584" s="37" t="s">
        <v>96</v>
      </c>
      <c r="R3584" s="28">
        <v>9.4</v>
      </c>
      <c r="S3584" s="24" t="s">
        <v>132</v>
      </c>
      <c r="T3584" s="38" t="s">
        <v>96</v>
      </c>
      <c r="U3584" s="27" cm="1">
        <f t="array" ref="U3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585" hidden="1" spans="1:21">
      <c r="A3585" s="36" t="s">
        <v>3921</v>
      </c>
      <c r="B3585" s="36" t="s">
        <v>3924</v>
      </c>
      <c r="C3585" s="36" t="s">
        <v>1933</v>
      </c>
      <c r="D3585" s="36" t="s">
        <v>132</v>
      </c>
      <c r="E3585" s="36" t="s">
        <v>2587</v>
      </c>
      <c r="F3585" s="36" t="s">
        <v>2881</v>
      </c>
      <c r="G3585" s="36" t="s">
        <v>92</v>
      </c>
      <c r="H3585" s="36" t="s">
        <v>138</v>
      </c>
      <c r="I3585" s="22"/>
      <c r="J3585" s="22" t="s">
        <v>132</v>
      </c>
      <c r="K3585" s="23">
        <v>198.5</v>
      </c>
      <c r="L3585" s="23">
        <v>71.6</v>
      </c>
      <c r="M3585" s="23">
        <v>55.8</v>
      </c>
      <c r="N3585" s="23">
        <v>504.19</v>
      </c>
      <c r="O3585" s="23">
        <v>181.864</v>
      </c>
      <c r="P3585" s="23">
        <v>141.732</v>
      </c>
      <c r="Q3585" s="37" t="s">
        <v>96</v>
      </c>
      <c r="R3585" s="28">
        <v>9.5</v>
      </c>
      <c r="S3585" s="24" t="s">
        <v>132</v>
      </c>
      <c r="T3585" s="38" t="s">
        <v>96</v>
      </c>
      <c r="U3585" s="27" cm="1">
        <f t="array" ref="U3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586" hidden="1" spans="1:21">
      <c r="A3586" s="36" t="s">
        <v>3921</v>
      </c>
      <c r="B3586" s="36" t="s">
        <v>3924</v>
      </c>
      <c r="C3586" s="36" t="s">
        <v>1933</v>
      </c>
      <c r="D3586" s="36" t="s">
        <v>132</v>
      </c>
      <c r="E3586" s="36" t="s">
        <v>2587</v>
      </c>
      <c r="F3586" s="36" t="s">
        <v>3229</v>
      </c>
      <c r="G3586" s="36" t="s">
        <v>92</v>
      </c>
      <c r="H3586" s="36" t="s">
        <v>138</v>
      </c>
      <c r="I3586" s="22"/>
      <c r="J3586" s="22" t="s">
        <v>132</v>
      </c>
      <c r="K3586" s="23">
        <v>200.2</v>
      </c>
      <c r="L3586" s="23">
        <v>71.6</v>
      </c>
      <c r="M3586" s="23">
        <v>55.8</v>
      </c>
      <c r="N3586" s="23">
        <v>508.508</v>
      </c>
      <c r="O3586" s="23">
        <v>181.864</v>
      </c>
      <c r="P3586" s="23">
        <v>141.732</v>
      </c>
      <c r="Q3586" s="37" t="s">
        <v>96</v>
      </c>
      <c r="R3586" s="28">
        <v>7.8</v>
      </c>
      <c r="S3586" s="24" t="s">
        <v>132</v>
      </c>
      <c r="T3586" s="38" t="s">
        <v>96</v>
      </c>
      <c r="U3586" s="27" cm="1">
        <f t="array" ref="U3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87" hidden="1" spans="1:21">
      <c r="A3587" s="36" t="s">
        <v>3921</v>
      </c>
      <c r="B3587" s="36" t="s">
        <v>3924</v>
      </c>
      <c r="C3587" s="36" t="s">
        <v>1933</v>
      </c>
      <c r="D3587" s="36" t="s">
        <v>132</v>
      </c>
      <c r="E3587" s="36" t="s">
        <v>2613</v>
      </c>
      <c r="F3587" s="36" t="s">
        <v>2943</v>
      </c>
      <c r="G3587" s="36" t="s">
        <v>92</v>
      </c>
      <c r="H3587" s="36" t="s">
        <v>138</v>
      </c>
      <c r="I3587" s="22"/>
      <c r="J3587" s="22" t="s">
        <v>132</v>
      </c>
      <c r="K3587" s="23">
        <v>198.7</v>
      </c>
      <c r="L3587" s="23">
        <v>72.4</v>
      </c>
      <c r="M3587" s="23">
        <v>55.5</v>
      </c>
      <c r="N3587" s="23">
        <v>504.698</v>
      </c>
      <c r="O3587" s="23">
        <v>183.896</v>
      </c>
      <c r="P3587" s="23">
        <v>140.97</v>
      </c>
      <c r="Q3587" s="37" t="s">
        <v>96</v>
      </c>
      <c r="R3587" s="28">
        <v>9.3</v>
      </c>
      <c r="S3587" s="24" t="s">
        <v>132</v>
      </c>
      <c r="T3587" s="38" t="s">
        <v>96</v>
      </c>
      <c r="U3587" s="27" cm="1">
        <f t="array" ref="U3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3588" hidden="1" spans="1:21">
      <c r="A3588" s="36" t="s">
        <v>3921</v>
      </c>
      <c r="B3588" s="36" t="s">
        <v>3924</v>
      </c>
      <c r="C3588" s="36" t="s">
        <v>1933</v>
      </c>
      <c r="D3588" s="36" t="s">
        <v>132</v>
      </c>
      <c r="E3588" s="36" t="s">
        <v>2861</v>
      </c>
      <c r="F3588" s="36" t="s">
        <v>2761</v>
      </c>
      <c r="G3588" s="36" t="s">
        <v>92</v>
      </c>
      <c r="H3588" s="36" t="s">
        <v>138</v>
      </c>
      <c r="I3588" s="22"/>
      <c r="J3588" s="22" t="s">
        <v>132</v>
      </c>
      <c r="K3588" s="23">
        <v>200.6</v>
      </c>
      <c r="L3588" s="23">
        <v>73.6</v>
      </c>
      <c r="M3588" s="23">
        <v>55.5</v>
      </c>
      <c r="N3588" s="23">
        <v>509.524</v>
      </c>
      <c r="O3588" s="23">
        <v>186.944</v>
      </c>
      <c r="P3588" s="23">
        <v>140.97</v>
      </c>
      <c r="Q3588" s="37" t="s">
        <v>96</v>
      </c>
      <c r="R3588" s="28">
        <v>7.4</v>
      </c>
      <c r="S3588" s="24" t="s">
        <v>132</v>
      </c>
      <c r="T3588" s="38" t="s">
        <v>96</v>
      </c>
      <c r="U3588" s="27" cm="1">
        <f t="array" ref="U3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89" hidden="1" spans="1:21">
      <c r="A3589" s="36" t="s">
        <v>3921</v>
      </c>
      <c r="B3589" s="36" t="s">
        <v>3924</v>
      </c>
      <c r="C3589" s="36" t="s">
        <v>1933</v>
      </c>
      <c r="D3589" s="36"/>
      <c r="E3589" s="36" t="s">
        <v>2861</v>
      </c>
      <c r="F3589" s="36" t="s">
        <v>3475</v>
      </c>
      <c r="G3589" s="36" t="s">
        <v>92</v>
      </c>
      <c r="H3589" s="36" t="s">
        <v>138</v>
      </c>
      <c r="I3589" s="22"/>
      <c r="J3589" s="22"/>
      <c r="K3589" s="23">
        <v>202.1</v>
      </c>
      <c r="L3589" s="23">
        <v>74.5</v>
      </c>
      <c r="M3589" s="23">
        <v>55.7</v>
      </c>
      <c r="N3589" s="23">
        <v>513.334</v>
      </c>
      <c r="O3589" s="23">
        <v>189.23</v>
      </c>
      <c r="P3589" s="23">
        <v>141.478</v>
      </c>
      <c r="Q3589" s="37" t="s">
        <v>96</v>
      </c>
      <c r="R3589" s="28">
        <v>5.9</v>
      </c>
      <c r="S3589" s="24" t="s">
        <v>132</v>
      </c>
      <c r="T3589" s="38" t="s">
        <v>96</v>
      </c>
      <c r="U3589" s="27" cm="1">
        <f t="array" ref="U3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590" hidden="1" spans="1:21">
      <c r="A3590" s="36" t="s">
        <v>3921</v>
      </c>
      <c r="B3590" s="36" t="s">
        <v>3924</v>
      </c>
      <c r="C3590" s="36" t="s">
        <v>1933</v>
      </c>
      <c r="D3590" s="36" t="s">
        <v>132</v>
      </c>
      <c r="E3590" s="36" t="s">
        <v>2861</v>
      </c>
      <c r="F3590" s="36" t="s">
        <v>2664</v>
      </c>
      <c r="G3590" s="36" t="s">
        <v>92</v>
      </c>
      <c r="H3590" s="36" t="s">
        <v>138</v>
      </c>
      <c r="I3590" s="22"/>
      <c r="J3590" s="22" t="s">
        <v>132</v>
      </c>
      <c r="K3590" s="23">
        <v>201.2</v>
      </c>
      <c r="L3590" s="23">
        <v>74.5</v>
      </c>
      <c r="M3590" s="23">
        <v>55.7</v>
      </c>
      <c r="N3590" s="23">
        <v>511.048</v>
      </c>
      <c r="O3590" s="23">
        <v>189.23</v>
      </c>
      <c r="P3590" s="23">
        <v>141.478</v>
      </c>
      <c r="Q3590" s="37" t="s">
        <v>96</v>
      </c>
      <c r="R3590" s="28">
        <v>6.8</v>
      </c>
      <c r="S3590" s="24" t="s">
        <v>132</v>
      </c>
      <c r="T3590" s="38" t="s">
        <v>96</v>
      </c>
      <c r="U3590" s="27" cm="1">
        <f t="array" ref="U3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3591" hidden="1" spans="1:21">
      <c r="A3591" s="36" t="s">
        <v>3921</v>
      </c>
      <c r="B3591" s="36" t="s">
        <v>3924</v>
      </c>
      <c r="C3591" s="36" t="s">
        <v>1933</v>
      </c>
      <c r="D3591" s="36" t="s">
        <v>132</v>
      </c>
      <c r="E3591" s="36" t="s">
        <v>2861</v>
      </c>
      <c r="F3591" s="36" t="s">
        <v>2764</v>
      </c>
      <c r="G3591" s="36" t="s">
        <v>92</v>
      </c>
      <c r="H3591" s="36" t="s">
        <v>138</v>
      </c>
      <c r="I3591" s="22"/>
      <c r="J3591" s="22" t="s">
        <v>132</v>
      </c>
      <c r="K3591" s="23">
        <v>200.5</v>
      </c>
      <c r="L3591" s="23">
        <v>74.5</v>
      </c>
      <c r="M3591" s="23">
        <v>55.7</v>
      </c>
      <c r="N3591" s="23">
        <v>509.27</v>
      </c>
      <c r="O3591" s="23">
        <v>189.23</v>
      </c>
      <c r="P3591" s="23">
        <v>141.478</v>
      </c>
      <c r="Q3591" s="37" t="s">
        <v>96</v>
      </c>
      <c r="R3591" s="28">
        <v>7.5</v>
      </c>
      <c r="S3591" s="24" t="s">
        <v>132</v>
      </c>
      <c r="T3591" s="38" t="s">
        <v>96</v>
      </c>
      <c r="U3591" s="27" cm="1">
        <f t="array" ref="U3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592" hidden="1" spans="1:21">
      <c r="A3592" s="36" t="s">
        <v>3921</v>
      </c>
      <c r="B3592" s="36" t="s">
        <v>3924</v>
      </c>
      <c r="C3592" s="36" t="s">
        <v>1933</v>
      </c>
      <c r="D3592" s="36"/>
      <c r="E3592" s="36" t="s">
        <v>2861</v>
      </c>
      <c r="F3592" s="36" t="s">
        <v>2765</v>
      </c>
      <c r="G3592" s="36" t="s">
        <v>92</v>
      </c>
      <c r="H3592" s="36" t="s">
        <v>138</v>
      </c>
      <c r="I3592" s="22"/>
      <c r="J3592" s="22"/>
      <c r="K3592" s="23">
        <v>202.1</v>
      </c>
      <c r="L3592" s="23">
        <v>74.5</v>
      </c>
      <c r="M3592" s="23">
        <v>55.7</v>
      </c>
      <c r="N3592" s="23">
        <v>513.334</v>
      </c>
      <c r="O3592" s="23">
        <v>189.23</v>
      </c>
      <c r="P3592" s="23">
        <v>141.478</v>
      </c>
      <c r="Q3592" s="37" t="s">
        <v>96</v>
      </c>
      <c r="R3592" s="28">
        <v>5.9</v>
      </c>
      <c r="S3592" s="24" t="s">
        <v>132</v>
      </c>
      <c r="T3592" s="38" t="s">
        <v>96</v>
      </c>
      <c r="U3592" s="27" cm="1">
        <f t="array" ref="U3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593" hidden="1" spans="1:21">
      <c r="A3593" s="36" t="s">
        <v>3921</v>
      </c>
      <c r="B3593" s="36" t="s">
        <v>3924</v>
      </c>
      <c r="C3593" s="36" t="s">
        <v>1933</v>
      </c>
      <c r="D3593" s="36" t="s">
        <v>132</v>
      </c>
      <c r="E3593" s="36" t="s">
        <v>3019</v>
      </c>
      <c r="F3593" s="36" t="s">
        <v>2574</v>
      </c>
      <c r="G3593" s="36" t="s">
        <v>92</v>
      </c>
      <c r="H3593" s="36" t="s">
        <v>138</v>
      </c>
      <c r="I3593" s="22"/>
      <c r="J3593" s="22" t="s">
        <v>132</v>
      </c>
      <c r="K3593" s="23">
        <v>202.6</v>
      </c>
      <c r="L3593" s="23">
        <v>74.2</v>
      </c>
      <c r="M3593" s="23">
        <v>56.6</v>
      </c>
      <c r="N3593" s="23">
        <v>514.604</v>
      </c>
      <c r="O3593" s="23">
        <v>188.468</v>
      </c>
      <c r="P3593" s="23">
        <v>143.764</v>
      </c>
      <c r="Q3593" s="37" t="s">
        <v>96</v>
      </c>
      <c r="R3593" s="28">
        <v>5.4</v>
      </c>
      <c r="S3593" s="24" t="s">
        <v>132</v>
      </c>
      <c r="T3593" s="38" t="s">
        <v>96</v>
      </c>
      <c r="U3593" s="27" cm="1">
        <f t="array" ref="U3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594" hidden="1" spans="1:21">
      <c r="A3594" s="36" t="s">
        <v>3921</v>
      </c>
      <c r="B3594" s="36" t="s">
        <v>3935</v>
      </c>
      <c r="C3594" s="36" t="s">
        <v>1936</v>
      </c>
      <c r="D3594" s="36" t="s">
        <v>132</v>
      </c>
      <c r="E3594" s="36" t="s">
        <v>2341</v>
      </c>
      <c r="F3594" s="36" t="s">
        <v>2712</v>
      </c>
      <c r="G3594" s="36" t="s">
        <v>41</v>
      </c>
      <c r="H3594" s="36" t="s">
        <v>135</v>
      </c>
      <c r="I3594" s="22"/>
      <c r="J3594" s="22" t="s">
        <v>132</v>
      </c>
      <c r="K3594" s="23">
        <v>188.8</v>
      </c>
      <c r="L3594" s="23">
        <v>72.6</v>
      </c>
      <c r="M3594" s="23">
        <v>51.5</v>
      </c>
      <c r="N3594" s="23">
        <v>479.552</v>
      </c>
      <c r="O3594" s="23">
        <v>184.404</v>
      </c>
      <c r="P3594" s="23">
        <v>130.81</v>
      </c>
      <c r="Q3594" s="37" t="s">
        <v>53</v>
      </c>
      <c r="R3594" s="28">
        <v>4.2</v>
      </c>
      <c r="S3594" s="24" t="s">
        <v>132</v>
      </c>
      <c r="T3594" s="38" t="s">
        <v>53</v>
      </c>
      <c r="U3594" s="27" cm="1">
        <f t="array" ref="U3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95" hidden="1" spans="1:21">
      <c r="A3595" s="36" t="s">
        <v>3921</v>
      </c>
      <c r="B3595" s="36" t="s">
        <v>3935</v>
      </c>
      <c r="C3595" s="36" t="s">
        <v>1936</v>
      </c>
      <c r="D3595" s="36" t="s">
        <v>132</v>
      </c>
      <c r="E3595" s="36" t="s">
        <v>2341</v>
      </c>
      <c r="F3595" s="36" t="s">
        <v>2713</v>
      </c>
      <c r="G3595" s="36" t="s">
        <v>41</v>
      </c>
      <c r="H3595" s="36" t="s">
        <v>301</v>
      </c>
      <c r="I3595" s="22"/>
      <c r="J3595" s="22" t="s">
        <v>132</v>
      </c>
      <c r="K3595" s="23">
        <v>188.8</v>
      </c>
      <c r="L3595" s="23">
        <v>73.6</v>
      </c>
      <c r="M3595" s="23">
        <v>50.2</v>
      </c>
      <c r="N3595" s="23">
        <v>479.552</v>
      </c>
      <c r="O3595" s="23">
        <v>186.944</v>
      </c>
      <c r="P3595" s="23">
        <v>127.508</v>
      </c>
      <c r="Q3595" s="37" t="s">
        <v>53</v>
      </c>
      <c r="R3595" s="28">
        <v>4.2</v>
      </c>
      <c r="S3595" s="24" t="s">
        <v>132</v>
      </c>
      <c r="T3595" s="38" t="s">
        <v>53</v>
      </c>
      <c r="U3595" s="27" cm="1">
        <f t="array" ref="U3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96" hidden="1" spans="1:21">
      <c r="A3596" s="36" t="s">
        <v>3921</v>
      </c>
      <c r="B3596" s="36" t="s">
        <v>3935</v>
      </c>
      <c r="C3596" s="36" t="s">
        <v>1936</v>
      </c>
      <c r="D3596" s="36" t="s">
        <v>132</v>
      </c>
      <c r="E3596" s="36" t="s">
        <v>2341</v>
      </c>
      <c r="F3596" s="36" t="s">
        <v>2714</v>
      </c>
      <c r="G3596" s="36" t="s">
        <v>41</v>
      </c>
      <c r="H3596" s="36" t="s">
        <v>174</v>
      </c>
      <c r="I3596" s="22"/>
      <c r="J3596" s="22" t="s">
        <v>132</v>
      </c>
      <c r="K3596" s="23">
        <v>191.1</v>
      </c>
      <c r="L3596" s="23">
        <v>73.9</v>
      </c>
      <c r="M3596" s="23">
        <v>49.5</v>
      </c>
      <c r="N3596" s="23">
        <v>485.394</v>
      </c>
      <c r="O3596" s="23">
        <v>187.706</v>
      </c>
      <c r="P3596" s="23">
        <v>125.73</v>
      </c>
      <c r="Q3596" s="37" t="s">
        <v>53</v>
      </c>
      <c r="R3596" s="28">
        <v>1.9</v>
      </c>
      <c r="S3596" s="24" t="s">
        <v>132</v>
      </c>
      <c r="T3596" s="38" t="s">
        <v>53</v>
      </c>
      <c r="U3596" s="27" cm="1">
        <f t="array" ref="U3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97" hidden="1" spans="1:21">
      <c r="A3597" s="36" t="s">
        <v>3921</v>
      </c>
      <c r="B3597" s="36" t="s">
        <v>3935</v>
      </c>
      <c r="C3597" s="36" t="s">
        <v>1936</v>
      </c>
      <c r="D3597" s="36" t="s">
        <v>132</v>
      </c>
      <c r="E3597" s="36" t="s">
        <v>2341</v>
      </c>
      <c r="F3597" s="36" t="s">
        <v>2714</v>
      </c>
      <c r="G3597" s="36" t="s">
        <v>41</v>
      </c>
      <c r="H3597" s="36" t="s">
        <v>135</v>
      </c>
      <c r="I3597" s="22"/>
      <c r="J3597" s="22" t="s">
        <v>132</v>
      </c>
      <c r="K3597" s="23">
        <v>191.1</v>
      </c>
      <c r="L3597" s="23">
        <v>73.9</v>
      </c>
      <c r="M3597" s="23">
        <v>49.6</v>
      </c>
      <c r="N3597" s="23">
        <v>485.394</v>
      </c>
      <c r="O3597" s="23">
        <v>187.706</v>
      </c>
      <c r="P3597" s="23">
        <v>125.984</v>
      </c>
      <c r="Q3597" s="37" t="s">
        <v>53</v>
      </c>
      <c r="R3597" s="28">
        <v>1.9</v>
      </c>
      <c r="S3597" s="24" t="s">
        <v>132</v>
      </c>
      <c r="T3597" s="38" t="s">
        <v>53</v>
      </c>
      <c r="U3597" s="27" cm="1">
        <f t="array" ref="U3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98" hidden="1" spans="1:21">
      <c r="A3598" s="36" t="s">
        <v>3921</v>
      </c>
      <c r="B3598" s="36" t="s">
        <v>3935</v>
      </c>
      <c r="C3598" s="36" t="s">
        <v>1936</v>
      </c>
      <c r="D3598" s="36" t="s">
        <v>1937</v>
      </c>
      <c r="E3598" s="36" t="s">
        <v>2345</v>
      </c>
      <c r="F3598" s="36" t="s">
        <v>2719</v>
      </c>
      <c r="G3598" s="36" t="s">
        <v>41</v>
      </c>
      <c r="H3598" s="36" t="s">
        <v>135</v>
      </c>
      <c r="I3598" s="22"/>
      <c r="J3598" s="22" t="s">
        <v>132</v>
      </c>
      <c r="K3598" s="23">
        <v>191.1</v>
      </c>
      <c r="L3598" s="23">
        <v>73.4</v>
      </c>
      <c r="M3598" s="23">
        <v>49.3</v>
      </c>
      <c r="N3598" s="23">
        <v>485.394</v>
      </c>
      <c r="O3598" s="23">
        <v>186.436</v>
      </c>
      <c r="P3598" s="23">
        <v>125.222</v>
      </c>
      <c r="Q3598" s="37" t="s">
        <v>53</v>
      </c>
      <c r="R3598" s="28">
        <v>1.9</v>
      </c>
      <c r="S3598" s="24" t="s">
        <v>132</v>
      </c>
      <c r="T3598" s="38" t="s">
        <v>53</v>
      </c>
      <c r="U3598" s="27" cm="1">
        <f t="array" ref="U3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99" hidden="1" spans="1:21">
      <c r="A3599" s="36" t="s">
        <v>3921</v>
      </c>
      <c r="B3599" s="36" t="s">
        <v>3935</v>
      </c>
      <c r="C3599" s="36" t="s">
        <v>1936</v>
      </c>
      <c r="D3599" s="36" t="s">
        <v>1937</v>
      </c>
      <c r="E3599" s="36" t="s">
        <v>2345</v>
      </c>
      <c r="F3599" s="36" t="s">
        <v>2724</v>
      </c>
      <c r="G3599" s="36" t="s">
        <v>41</v>
      </c>
      <c r="H3599" s="36" t="s">
        <v>135</v>
      </c>
      <c r="I3599" s="22"/>
      <c r="J3599" s="22" t="s">
        <v>132</v>
      </c>
      <c r="K3599" s="23">
        <v>191.6</v>
      </c>
      <c r="L3599" s="23">
        <v>73.4</v>
      </c>
      <c r="M3599" s="23">
        <v>50.4</v>
      </c>
      <c r="N3599" s="23">
        <v>486.664</v>
      </c>
      <c r="O3599" s="23">
        <v>186.436</v>
      </c>
      <c r="P3599" s="23">
        <v>128.016</v>
      </c>
      <c r="Q3599" s="37" t="s">
        <v>53</v>
      </c>
      <c r="R3599" s="28">
        <v>1.4</v>
      </c>
      <c r="S3599" s="24" t="s">
        <v>132</v>
      </c>
      <c r="T3599" s="38" t="s">
        <v>53</v>
      </c>
      <c r="U3599" s="27" cm="1">
        <f t="array" ref="U3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00" hidden="1" spans="1:21">
      <c r="A3600" s="36" t="s">
        <v>3921</v>
      </c>
      <c r="B3600" s="36" t="s">
        <v>3935</v>
      </c>
      <c r="C3600" s="36" t="s">
        <v>1936</v>
      </c>
      <c r="D3600" s="36" t="s">
        <v>1937</v>
      </c>
      <c r="E3600" s="36" t="s">
        <v>2345</v>
      </c>
      <c r="F3600" s="36" t="s">
        <v>2726</v>
      </c>
      <c r="G3600" s="36" t="s">
        <v>41</v>
      </c>
      <c r="H3600" s="36" t="s">
        <v>135</v>
      </c>
      <c r="I3600" s="22"/>
      <c r="J3600" s="22" t="s">
        <v>132</v>
      </c>
      <c r="K3600" s="23">
        <v>192.1</v>
      </c>
      <c r="L3600" s="23">
        <v>73.4</v>
      </c>
      <c r="M3600" s="23">
        <v>50.4</v>
      </c>
      <c r="N3600" s="23">
        <v>487.934</v>
      </c>
      <c r="O3600" s="23">
        <v>186.436</v>
      </c>
      <c r="P3600" s="23">
        <v>128.016</v>
      </c>
      <c r="Q3600" s="37" t="s">
        <v>53</v>
      </c>
      <c r="R3600" s="28">
        <v>0.9</v>
      </c>
      <c r="S3600" s="24" t="s">
        <v>132</v>
      </c>
      <c r="T3600" s="38" t="s">
        <v>53</v>
      </c>
      <c r="U3600" s="27" cm="1">
        <f t="array" ref="U3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601" hidden="1" spans="1:21">
      <c r="A3601" s="36" t="s">
        <v>3921</v>
      </c>
      <c r="B3601" s="36" t="s">
        <v>3935</v>
      </c>
      <c r="C3601" s="36" t="s">
        <v>1936</v>
      </c>
      <c r="D3601" s="36" t="s">
        <v>1937</v>
      </c>
      <c r="E3601" s="36" t="s">
        <v>2345</v>
      </c>
      <c r="F3601" s="36" t="s">
        <v>3936</v>
      </c>
      <c r="G3601" s="36" t="s">
        <v>41</v>
      </c>
      <c r="H3601" s="36" t="s">
        <v>135</v>
      </c>
      <c r="I3601" s="22"/>
      <c r="J3601" s="22" t="s">
        <v>132</v>
      </c>
      <c r="K3601" s="23">
        <v>196.8</v>
      </c>
      <c r="L3601" s="23">
        <v>73.2</v>
      </c>
      <c r="M3601" s="23">
        <v>49.6</v>
      </c>
      <c r="N3601" s="23">
        <v>499.872</v>
      </c>
      <c r="O3601" s="23">
        <v>185.928</v>
      </c>
      <c r="P3601" s="23">
        <v>125.984</v>
      </c>
      <c r="Q3601" s="37" t="s">
        <v>57</v>
      </c>
      <c r="R3601" s="28">
        <v>6.2</v>
      </c>
      <c r="S3601" s="24" t="s">
        <v>132</v>
      </c>
      <c r="T3601" s="38" t="s">
        <v>57</v>
      </c>
      <c r="U3601" s="27" cm="1">
        <f t="array" ref="U3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602" hidden="1" spans="1:21">
      <c r="A3602" s="36" t="s">
        <v>3921</v>
      </c>
      <c r="B3602" s="36" t="s">
        <v>3935</v>
      </c>
      <c r="C3602" s="36" t="s">
        <v>1936</v>
      </c>
      <c r="D3602" s="36" t="s">
        <v>1937</v>
      </c>
      <c r="E3602" s="36" t="s">
        <v>2354</v>
      </c>
      <c r="F3602" s="36" t="s">
        <v>2745</v>
      </c>
      <c r="G3602" s="36" t="s">
        <v>41</v>
      </c>
      <c r="H3602" s="36" t="s">
        <v>135</v>
      </c>
      <c r="I3602" s="22"/>
      <c r="J3602" s="22" t="s">
        <v>132</v>
      </c>
      <c r="K3602" s="23">
        <v>191.8</v>
      </c>
      <c r="L3602" s="23">
        <v>72.4</v>
      </c>
      <c r="M3602" s="23">
        <v>49.8</v>
      </c>
      <c r="N3602" s="23">
        <v>487.172</v>
      </c>
      <c r="O3602" s="23">
        <v>183.896</v>
      </c>
      <c r="P3602" s="23">
        <v>126.492</v>
      </c>
      <c r="Q3602" s="37" t="s">
        <v>53</v>
      </c>
      <c r="R3602" s="28">
        <v>1.2</v>
      </c>
      <c r="S3602" s="24" t="s">
        <v>132</v>
      </c>
      <c r="T3602" s="38" t="s">
        <v>53</v>
      </c>
      <c r="U3602" s="27" cm="1">
        <f t="array" ref="U3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603" hidden="1" spans="1:21">
      <c r="A3603" s="36" t="s">
        <v>3921</v>
      </c>
      <c r="B3603" s="36" t="s">
        <v>3935</v>
      </c>
      <c r="C3603" s="36" t="s">
        <v>1936</v>
      </c>
      <c r="D3603" s="36" t="s">
        <v>1937</v>
      </c>
      <c r="E3603" s="36" t="s">
        <v>2354</v>
      </c>
      <c r="F3603" s="36" t="s">
        <v>3033</v>
      </c>
      <c r="G3603" s="36" t="s">
        <v>41</v>
      </c>
      <c r="H3603" s="36" t="s">
        <v>135</v>
      </c>
      <c r="I3603" s="22"/>
      <c r="J3603" s="22" t="s">
        <v>132</v>
      </c>
      <c r="K3603" s="23">
        <v>191.8</v>
      </c>
      <c r="L3603" s="23">
        <v>72.4</v>
      </c>
      <c r="M3603" s="23">
        <v>50</v>
      </c>
      <c r="N3603" s="23">
        <v>487.172</v>
      </c>
      <c r="O3603" s="23">
        <v>183.896</v>
      </c>
      <c r="P3603" s="23">
        <v>127</v>
      </c>
      <c r="Q3603" s="37" t="s">
        <v>53</v>
      </c>
      <c r="R3603" s="28">
        <v>1.2</v>
      </c>
      <c r="S3603" s="24" t="s">
        <v>132</v>
      </c>
      <c r="T3603" s="38" t="s">
        <v>53</v>
      </c>
      <c r="U3603" s="27" cm="1">
        <f t="array" ref="U3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604" hidden="1" spans="1:21">
      <c r="A3604" s="36" t="s">
        <v>3921</v>
      </c>
      <c r="B3604" s="36" t="s">
        <v>3935</v>
      </c>
      <c r="C3604" s="36" t="s">
        <v>1936</v>
      </c>
      <c r="D3604" s="36" t="s">
        <v>1937</v>
      </c>
      <c r="E3604" s="36" t="s">
        <v>2354</v>
      </c>
      <c r="F3604" s="36" t="s">
        <v>2362</v>
      </c>
      <c r="G3604" s="36" t="s">
        <v>41</v>
      </c>
      <c r="H3604" s="36" t="s">
        <v>135</v>
      </c>
      <c r="I3604" s="22"/>
      <c r="J3604" s="22" t="s">
        <v>132</v>
      </c>
      <c r="K3604" s="23">
        <v>191.6</v>
      </c>
      <c r="L3604" s="23">
        <v>72.4</v>
      </c>
      <c r="M3604" s="23">
        <v>50</v>
      </c>
      <c r="N3604" s="23">
        <v>486.664</v>
      </c>
      <c r="O3604" s="23">
        <v>183.896</v>
      </c>
      <c r="P3604" s="23">
        <v>127</v>
      </c>
      <c r="Q3604" s="37" t="s">
        <v>53</v>
      </c>
      <c r="R3604" s="28">
        <v>1.4</v>
      </c>
      <c r="S3604" s="24" t="s">
        <v>132</v>
      </c>
      <c r="T3604" s="38" t="s">
        <v>53</v>
      </c>
      <c r="U3604" s="27" cm="1">
        <f t="array" ref="U3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05" hidden="1" spans="1:21">
      <c r="A3605" s="36" t="s">
        <v>3921</v>
      </c>
      <c r="B3605" s="36" t="s">
        <v>3935</v>
      </c>
      <c r="C3605" s="36" t="s">
        <v>1936</v>
      </c>
      <c r="D3605" s="36" t="s">
        <v>1937</v>
      </c>
      <c r="E3605" s="36" t="s">
        <v>2354</v>
      </c>
      <c r="F3605" s="36" t="s">
        <v>2951</v>
      </c>
      <c r="G3605" s="36" t="s">
        <v>41</v>
      </c>
      <c r="H3605" s="36" t="s">
        <v>135</v>
      </c>
      <c r="I3605" s="22"/>
      <c r="J3605" s="22" t="s">
        <v>132</v>
      </c>
      <c r="K3605" s="23">
        <v>195.2</v>
      </c>
      <c r="L3605" s="23">
        <v>72.8</v>
      </c>
      <c r="M3605" s="23">
        <v>49.7</v>
      </c>
      <c r="N3605" s="23">
        <v>495.808</v>
      </c>
      <c r="O3605" s="23">
        <v>184.912</v>
      </c>
      <c r="P3605" s="23">
        <v>126.238</v>
      </c>
      <c r="Q3605" s="37" t="s">
        <v>57</v>
      </c>
      <c r="R3605" s="28">
        <v>7.8</v>
      </c>
      <c r="S3605" s="24" t="s">
        <v>132</v>
      </c>
      <c r="T3605" s="38" t="s">
        <v>57</v>
      </c>
      <c r="U3605" s="27" cm="1">
        <f t="array" ref="U3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06" hidden="1" spans="1:21">
      <c r="A3606" s="36" t="s">
        <v>3921</v>
      </c>
      <c r="B3606" s="36" t="s">
        <v>3935</v>
      </c>
      <c r="C3606" s="36" t="s">
        <v>1936</v>
      </c>
      <c r="D3606" s="36" t="s">
        <v>1937</v>
      </c>
      <c r="E3606" s="36" t="s">
        <v>2371</v>
      </c>
      <c r="F3606" s="36" t="s">
        <v>3146</v>
      </c>
      <c r="G3606" s="36" t="s">
        <v>41</v>
      </c>
      <c r="H3606" s="36" t="s">
        <v>135</v>
      </c>
      <c r="I3606" s="22"/>
      <c r="J3606" s="22" t="s">
        <v>132</v>
      </c>
      <c r="K3606" s="23">
        <v>197</v>
      </c>
      <c r="L3606" s="23">
        <v>74.5</v>
      </c>
      <c r="M3606" s="23">
        <v>52.7</v>
      </c>
      <c r="N3606" s="23">
        <v>500.38</v>
      </c>
      <c r="O3606" s="23">
        <v>189.23</v>
      </c>
      <c r="P3606" s="23">
        <v>133.858</v>
      </c>
      <c r="Q3606" s="37" t="s">
        <v>57</v>
      </c>
      <c r="R3606" s="28">
        <v>6</v>
      </c>
      <c r="S3606" s="24" t="s">
        <v>132</v>
      </c>
      <c r="T3606" s="38" t="s">
        <v>57</v>
      </c>
      <c r="U3606" s="27" cm="1">
        <f t="array" ref="U3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607" hidden="1" spans="1:21">
      <c r="A3607" s="36" t="s">
        <v>3921</v>
      </c>
      <c r="B3607" s="36" t="s">
        <v>3935</v>
      </c>
      <c r="C3607" s="36" t="s">
        <v>1936</v>
      </c>
      <c r="D3607" s="36" t="s">
        <v>1937</v>
      </c>
      <c r="E3607" s="36" t="s">
        <v>2371</v>
      </c>
      <c r="F3607" s="36" t="s">
        <v>2883</v>
      </c>
      <c r="G3607" s="36" t="s">
        <v>41</v>
      </c>
      <c r="H3607" s="36" t="s">
        <v>174</v>
      </c>
      <c r="I3607" s="22"/>
      <c r="J3607" s="22" t="s">
        <v>132</v>
      </c>
      <c r="K3607" s="23">
        <v>195.6</v>
      </c>
      <c r="L3607" s="23">
        <v>74.5</v>
      </c>
      <c r="M3607" s="23">
        <v>52.7</v>
      </c>
      <c r="N3607" s="23">
        <v>496.824</v>
      </c>
      <c r="O3607" s="23">
        <v>189.23</v>
      </c>
      <c r="P3607" s="23">
        <v>133.858</v>
      </c>
      <c r="Q3607" s="37" t="s">
        <v>57</v>
      </c>
      <c r="R3607" s="28">
        <v>7.4</v>
      </c>
      <c r="S3607" s="24" t="s">
        <v>132</v>
      </c>
      <c r="T3607" s="38" t="s">
        <v>57</v>
      </c>
      <c r="U3607" s="27" cm="1">
        <f t="array" ref="U3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608" hidden="1" spans="1:21">
      <c r="A3608" s="36" t="s">
        <v>3921</v>
      </c>
      <c r="B3608" s="36" t="s">
        <v>3935</v>
      </c>
      <c r="C3608" s="36" t="s">
        <v>1936</v>
      </c>
      <c r="D3608" s="36" t="s">
        <v>1937</v>
      </c>
      <c r="E3608" s="36" t="s">
        <v>2371</v>
      </c>
      <c r="F3608" s="36" t="s">
        <v>2862</v>
      </c>
      <c r="G3608" s="36" t="s">
        <v>41</v>
      </c>
      <c r="H3608" s="36" t="s">
        <v>301</v>
      </c>
      <c r="I3608" s="22"/>
      <c r="J3608" s="22" t="s">
        <v>132</v>
      </c>
      <c r="K3608" s="23">
        <v>193.8</v>
      </c>
      <c r="L3608" s="23">
        <v>74.5</v>
      </c>
      <c r="M3608" s="23">
        <v>52.7</v>
      </c>
      <c r="N3608" s="23">
        <v>492.252</v>
      </c>
      <c r="O3608" s="23">
        <v>189.23</v>
      </c>
      <c r="P3608" s="23">
        <v>133.858</v>
      </c>
      <c r="Q3608" s="37" t="s">
        <v>57</v>
      </c>
      <c r="R3608" s="28">
        <v>9.2</v>
      </c>
      <c r="S3608" s="24" t="s">
        <v>132</v>
      </c>
      <c r="T3608" s="38" t="s">
        <v>57</v>
      </c>
      <c r="U3608" s="27" cm="1">
        <f t="array" ref="U3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609" hidden="1" spans="1:21">
      <c r="A3609" s="36" t="s">
        <v>3921</v>
      </c>
      <c r="B3609" s="36" t="s">
        <v>3937</v>
      </c>
      <c r="C3609" s="36" t="s">
        <v>3938</v>
      </c>
      <c r="D3609" s="36" t="s">
        <v>132</v>
      </c>
      <c r="E3609" s="36" t="s">
        <v>2341</v>
      </c>
      <c r="F3609" s="36" t="s">
        <v>3017</v>
      </c>
      <c r="G3609" s="36" t="s">
        <v>17</v>
      </c>
      <c r="H3609" s="36" t="s">
        <v>141</v>
      </c>
      <c r="I3609" s="22"/>
      <c r="J3609" s="22" t="s">
        <v>132</v>
      </c>
      <c r="K3609" s="23">
        <v>154.3</v>
      </c>
      <c r="L3609" s="23">
        <v>66.1</v>
      </c>
      <c r="M3609" s="23">
        <v>59.3</v>
      </c>
      <c r="N3609" s="23">
        <v>391.922</v>
      </c>
      <c r="O3609" s="23">
        <v>167.894</v>
      </c>
      <c r="P3609" s="23">
        <v>150.622</v>
      </c>
      <c r="Q3609" s="37" t="s">
        <v>20</v>
      </c>
      <c r="R3609" s="28">
        <v>8.7</v>
      </c>
      <c r="S3609" s="24" t="s">
        <v>132</v>
      </c>
      <c r="T3609" s="38" t="s">
        <v>20</v>
      </c>
      <c r="U3609" s="27" cm="1">
        <f t="array" ref="U3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10" hidden="1" spans="1:21">
      <c r="A3610" s="36" t="s">
        <v>3921</v>
      </c>
      <c r="B3610" s="36" t="s">
        <v>3939</v>
      </c>
      <c r="C3610" s="36" t="s">
        <v>1941</v>
      </c>
      <c r="D3610" s="36" t="s">
        <v>132</v>
      </c>
      <c r="E3610" s="36" t="s">
        <v>2341</v>
      </c>
      <c r="F3610" s="36" t="s">
        <v>2378</v>
      </c>
      <c r="G3610" s="36" t="s">
        <v>41</v>
      </c>
      <c r="H3610" s="36" t="s">
        <v>135</v>
      </c>
      <c r="I3610" s="22"/>
      <c r="J3610" s="22" t="s">
        <v>132</v>
      </c>
      <c r="K3610" s="23">
        <v>179.8</v>
      </c>
      <c r="L3610" s="23">
        <v>67.5</v>
      </c>
      <c r="M3610" s="23">
        <v>55.6</v>
      </c>
      <c r="N3610" s="23">
        <v>456.692</v>
      </c>
      <c r="O3610" s="23">
        <v>171.45</v>
      </c>
      <c r="P3610" s="23">
        <v>141.224</v>
      </c>
      <c r="Q3610" s="37" t="s">
        <v>49</v>
      </c>
      <c r="R3610" s="28">
        <v>5.2</v>
      </c>
      <c r="S3610" s="24" t="s">
        <v>132</v>
      </c>
      <c r="T3610" s="38" t="s">
        <v>49</v>
      </c>
      <c r="U3610" s="27" cm="1">
        <f t="array" ref="U3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611" hidden="1" spans="1:21">
      <c r="A3611" s="36" t="s">
        <v>3921</v>
      </c>
      <c r="B3611" s="36" t="s">
        <v>3940</v>
      </c>
      <c r="C3611" s="36" t="s">
        <v>1943</v>
      </c>
      <c r="D3611" s="36" t="s">
        <v>132</v>
      </c>
      <c r="E3611" s="36" t="s">
        <v>2341</v>
      </c>
      <c r="F3611" s="36" t="s">
        <v>2969</v>
      </c>
      <c r="G3611" s="36" t="s">
        <v>92</v>
      </c>
      <c r="H3611" s="36" t="s">
        <v>138</v>
      </c>
      <c r="I3611" s="22"/>
      <c r="J3611" s="22" t="s">
        <v>132</v>
      </c>
      <c r="K3611" s="23">
        <v>189</v>
      </c>
      <c r="L3611" s="23">
        <v>70.6</v>
      </c>
      <c r="M3611" s="23">
        <v>57.1</v>
      </c>
      <c r="N3611" s="23">
        <v>480.06</v>
      </c>
      <c r="O3611" s="23">
        <v>179.324</v>
      </c>
      <c r="P3611" s="23">
        <v>145.034</v>
      </c>
      <c r="Q3611" s="37" t="s">
        <v>94</v>
      </c>
      <c r="R3611" s="28">
        <v>2.9</v>
      </c>
      <c r="S3611" s="24" t="s">
        <v>132</v>
      </c>
      <c r="T3611" s="38" t="s">
        <v>94</v>
      </c>
      <c r="U3611" s="27" cm="1">
        <f t="array" ref="U3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612" hidden="1" spans="1:21">
      <c r="A3612" s="36" t="s">
        <v>3921</v>
      </c>
      <c r="B3612" s="36" t="s">
        <v>3940</v>
      </c>
      <c r="C3612" s="36" t="s">
        <v>1943</v>
      </c>
      <c r="D3612" s="36" t="s">
        <v>132</v>
      </c>
      <c r="E3612" s="36" t="s">
        <v>2341</v>
      </c>
      <c r="F3612" s="36" t="s">
        <v>2887</v>
      </c>
      <c r="G3612" s="36" t="s">
        <v>41</v>
      </c>
      <c r="H3612" s="36" t="s">
        <v>174</v>
      </c>
      <c r="I3612" s="22"/>
      <c r="J3612" s="22" t="s">
        <v>132</v>
      </c>
      <c r="K3612" s="23">
        <v>189.1</v>
      </c>
      <c r="L3612" s="23">
        <v>70.6</v>
      </c>
      <c r="M3612" s="23">
        <v>56.7</v>
      </c>
      <c r="N3612" s="23">
        <v>480.314</v>
      </c>
      <c r="O3612" s="23">
        <v>179.324</v>
      </c>
      <c r="P3612" s="23">
        <v>144.018</v>
      </c>
      <c r="Q3612" s="37" t="s">
        <v>53</v>
      </c>
      <c r="R3612" s="28">
        <v>3.9</v>
      </c>
      <c r="S3612" s="24" t="s">
        <v>132</v>
      </c>
      <c r="T3612" s="38" t="s">
        <v>53</v>
      </c>
      <c r="U3612" s="27" cm="1">
        <f t="array" ref="U3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613" hidden="1" spans="1:21">
      <c r="A3613" s="36" t="s">
        <v>3921</v>
      </c>
      <c r="B3613" s="36" t="s">
        <v>3941</v>
      </c>
      <c r="C3613" s="36" t="s">
        <v>1945</v>
      </c>
      <c r="D3613" s="36" t="s">
        <v>132</v>
      </c>
      <c r="E3613" s="36" t="s">
        <v>2341</v>
      </c>
      <c r="F3613" s="36" t="s">
        <v>2367</v>
      </c>
      <c r="G3613" s="36" t="s">
        <v>92</v>
      </c>
      <c r="H3613" s="36" t="s">
        <v>454</v>
      </c>
      <c r="I3613" s="22"/>
      <c r="J3613" s="22" t="s">
        <v>132</v>
      </c>
      <c r="K3613" s="23">
        <v>196.1</v>
      </c>
      <c r="L3613" s="23">
        <v>74.8</v>
      </c>
      <c r="M3613" s="23">
        <v>57.7</v>
      </c>
      <c r="N3613" s="23">
        <v>498.094</v>
      </c>
      <c r="O3613" s="23">
        <v>189.992</v>
      </c>
      <c r="P3613" s="23">
        <v>146.558</v>
      </c>
      <c r="Q3613" s="37" t="s">
        <v>96</v>
      </c>
      <c r="R3613" s="28">
        <v>11.9</v>
      </c>
      <c r="S3613" s="24" t="s">
        <v>132</v>
      </c>
      <c r="T3613" s="38" t="s">
        <v>96</v>
      </c>
      <c r="U3613" s="27" cm="1">
        <f t="array" ref="U3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614" hidden="1" spans="1:21">
      <c r="A3614" s="36" t="s">
        <v>3921</v>
      </c>
      <c r="B3614" s="36" t="s">
        <v>3942</v>
      </c>
      <c r="C3614" s="36" t="s">
        <v>1947</v>
      </c>
      <c r="D3614" s="36" t="s">
        <v>132</v>
      </c>
      <c r="E3614" s="36" t="s">
        <v>2371</v>
      </c>
      <c r="F3614" s="36" t="s">
        <v>2761</v>
      </c>
      <c r="G3614" s="36" t="s">
        <v>41</v>
      </c>
      <c r="H3614" s="36" t="s">
        <v>135</v>
      </c>
      <c r="I3614" s="22"/>
      <c r="J3614" s="22" t="s">
        <v>132</v>
      </c>
      <c r="K3614" s="23">
        <v>186.9</v>
      </c>
      <c r="L3614" s="23">
        <v>68.6</v>
      </c>
      <c r="M3614" s="23">
        <v>53.1</v>
      </c>
      <c r="N3614" s="23">
        <v>474.726</v>
      </c>
      <c r="O3614" s="23">
        <v>174.244</v>
      </c>
      <c r="P3614" s="23">
        <v>134.874</v>
      </c>
      <c r="Q3614" s="37" t="s">
        <v>53</v>
      </c>
      <c r="R3614" s="28">
        <v>6.1</v>
      </c>
      <c r="S3614" s="24" t="s">
        <v>132</v>
      </c>
      <c r="T3614" s="38" t="s">
        <v>53</v>
      </c>
      <c r="U3614" s="27" cm="1">
        <f t="array" ref="U3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15" hidden="1" spans="1:21">
      <c r="A3615" s="36" t="s">
        <v>3921</v>
      </c>
      <c r="B3615" s="36" t="s">
        <v>3942</v>
      </c>
      <c r="C3615" s="36" t="s">
        <v>1947</v>
      </c>
      <c r="D3615" s="36" t="s">
        <v>132</v>
      </c>
      <c r="E3615" s="36" t="s">
        <v>2371</v>
      </c>
      <c r="F3615" s="36" t="s">
        <v>2761</v>
      </c>
      <c r="G3615" s="36" t="s">
        <v>92</v>
      </c>
      <c r="H3615" s="36" t="s">
        <v>138</v>
      </c>
      <c r="I3615" s="22"/>
      <c r="J3615" s="22" t="s">
        <v>132</v>
      </c>
      <c r="K3615" s="23">
        <v>186.9</v>
      </c>
      <c r="L3615" s="23">
        <v>68.6</v>
      </c>
      <c r="M3615" s="23">
        <v>53.1</v>
      </c>
      <c r="N3615" s="23">
        <v>474.726</v>
      </c>
      <c r="O3615" s="23">
        <v>174.244</v>
      </c>
      <c r="P3615" s="23">
        <v>134.874</v>
      </c>
      <c r="Q3615" s="37" t="s">
        <v>94</v>
      </c>
      <c r="R3615" s="28">
        <v>5</v>
      </c>
      <c r="S3615" s="24" t="s">
        <v>132</v>
      </c>
      <c r="T3615" s="38" t="s">
        <v>94</v>
      </c>
      <c r="U3615" s="27" cm="1">
        <f t="array" ref="U3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16" hidden="1" spans="1:21">
      <c r="A3616" s="36" t="s">
        <v>3921</v>
      </c>
      <c r="B3616" s="36" t="s">
        <v>3942</v>
      </c>
      <c r="C3616" s="36" t="s">
        <v>1947</v>
      </c>
      <c r="D3616" s="36" t="s">
        <v>132</v>
      </c>
      <c r="E3616" s="36" t="s">
        <v>2371</v>
      </c>
      <c r="F3616" s="36" t="s">
        <v>2963</v>
      </c>
      <c r="G3616" s="36" t="s">
        <v>92</v>
      </c>
      <c r="H3616" s="36" t="s">
        <v>138</v>
      </c>
      <c r="I3616" s="22"/>
      <c r="J3616" s="22" t="s">
        <v>132</v>
      </c>
      <c r="K3616" s="23">
        <v>186.9</v>
      </c>
      <c r="L3616" s="23">
        <v>68.7</v>
      </c>
      <c r="M3616" s="23">
        <v>53.5</v>
      </c>
      <c r="N3616" s="23">
        <v>474.726</v>
      </c>
      <c r="O3616" s="23">
        <v>174.498</v>
      </c>
      <c r="P3616" s="23">
        <v>135.89</v>
      </c>
      <c r="Q3616" s="37" t="s">
        <v>94</v>
      </c>
      <c r="R3616" s="28">
        <v>5</v>
      </c>
      <c r="S3616" s="24" t="s">
        <v>132</v>
      </c>
      <c r="T3616" s="38" t="s">
        <v>94</v>
      </c>
      <c r="U3616" s="27" cm="1">
        <f t="array" ref="U3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17" hidden="1" spans="1:21">
      <c r="A3617" s="36" t="s">
        <v>3921</v>
      </c>
      <c r="B3617" s="36" t="s">
        <v>3942</v>
      </c>
      <c r="C3617" s="36" t="s">
        <v>1947</v>
      </c>
      <c r="D3617" s="36" t="s">
        <v>132</v>
      </c>
      <c r="E3617" s="36" t="s">
        <v>2371</v>
      </c>
      <c r="F3617" s="36" t="s">
        <v>3475</v>
      </c>
      <c r="G3617" s="36" t="s">
        <v>41</v>
      </c>
      <c r="H3617" s="36" t="s">
        <v>135</v>
      </c>
      <c r="I3617" s="22"/>
      <c r="J3617" s="22" t="s">
        <v>132</v>
      </c>
      <c r="K3617" s="23">
        <v>186.9</v>
      </c>
      <c r="L3617" s="23">
        <v>68.6</v>
      </c>
      <c r="M3617" s="23">
        <v>53.1</v>
      </c>
      <c r="N3617" s="23">
        <v>474.726</v>
      </c>
      <c r="O3617" s="23">
        <v>174.244</v>
      </c>
      <c r="P3617" s="23">
        <v>134.874</v>
      </c>
      <c r="Q3617" s="37" t="s">
        <v>53</v>
      </c>
      <c r="R3617" s="28">
        <v>6.1</v>
      </c>
      <c r="S3617" s="24" t="s">
        <v>132</v>
      </c>
      <c r="T3617" s="38" t="s">
        <v>53</v>
      </c>
      <c r="U3617" s="27" cm="1">
        <f t="array" ref="U3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18" hidden="1" spans="1:21">
      <c r="A3618" s="36" t="s">
        <v>3921</v>
      </c>
      <c r="B3618" s="36" t="s">
        <v>3942</v>
      </c>
      <c r="C3618" s="36" t="s">
        <v>1947</v>
      </c>
      <c r="D3618" s="36" t="s">
        <v>132</v>
      </c>
      <c r="E3618" s="36" t="s">
        <v>2371</v>
      </c>
      <c r="F3618" s="36" t="s">
        <v>2815</v>
      </c>
      <c r="G3618" s="36" t="s">
        <v>92</v>
      </c>
      <c r="H3618" s="36" t="s">
        <v>138</v>
      </c>
      <c r="I3618" s="22"/>
      <c r="J3618" s="22" t="s">
        <v>132</v>
      </c>
      <c r="K3618" s="23">
        <v>187.3</v>
      </c>
      <c r="L3618" s="23">
        <v>68.7</v>
      </c>
      <c r="M3618" s="23">
        <v>53.5</v>
      </c>
      <c r="N3618" s="23">
        <v>475.742</v>
      </c>
      <c r="O3618" s="23">
        <v>174.498</v>
      </c>
      <c r="P3618" s="23">
        <v>135.89</v>
      </c>
      <c r="Q3618" s="37" t="s">
        <v>94</v>
      </c>
      <c r="R3618" s="28">
        <v>4.6</v>
      </c>
      <c r="S3618" s="24" t="s">
        <v>132</v>
      </c>
      <c r="T3618" s="38" t="s">
        <v>94</v>
      </c>
      <c r="U3618" s="27" cm="1">
        <f t="array" ref="U3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619" hidden="1" spans="1:21">
      <c r="A3619" s="36" t="s">
        <v>3921</v>
      </c>
      <c r="B3619" s="36" t="s">
        <v>3942</v>
      </c>
      <c r="C3619" s="36" t="s">
        <v>1947</v>
      </c>
      <c r="D3619" s="36" t="s">
        <v>132</v>
      </c>
      <c r="E3619" s="36" t="s">
        <v>2371</v>
      </c>
      <c r="F3619" s="36" t="s">
        <v>2383</v>
      </c>
      <c r="G3619" s="36" t="s">
        <v>41</v>
      </c>
      <c r="H3619" s="36" t="s">
        <v>135</v>
      </c>
      <c r="I3619" s="22"/>
      <c r="J3619" s="22" t="s">
        <v>132</v>
      </c>
      <c r="K3619" s="23">
        <v>186.9</v>
      </c>
      <c r="L3619" s="23">
        <v>68.3</v>
      </c>
      <c r="M3619" s="23">
        <v>53.5</v>
      </c>
      <c r="N3619" s="23">
        <v>474.726</v>
      </c>
      <c r="O3619" s="23">
        <v>173.482</v>
      </c>
      <c r="P3619" s="23">
        <v>135.89</v>
      </c>
      <c r="Q3619" s="37" t="s">
        <v>53</v>
      </c>
      <c r="R3619" s="28">
        <v>6.1</v>
      </c>
      <c r="S3619" s="24" t="s">
        <v>132</v>
      </c>
      <c r="T3619" s="38" t="s">
        <v>53</v>
      </c>
      <c r="U3619" s="27" cm="1">
        <f t="array" ref="U3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20" hidden="1" spans="1:21">
      <c r="A3620" s="36" t="s">
        <v>3921</v>
      </c>
      <c r="B3620" s="36" t="s">
        <v>3942</v>
      </c>
      <c r="C3620" s="36" t="s">
        <v>1947</v>
      </c>
      <c r="D3620" s="36" t="s">
        <v>132</v>
      </c>
      <c r="E3620" s="36" t="s">
        <v>2371</v>
      </c>
      <c r="F3620" s="36" t="s">
        <v>2383</v>
      </c>
      <c r="G3620" s="36" t="s">
        <v>92</v>
      </c>
      <c r="H3620" s="36" t="s">
        <v>138</v>
      </c>
      <c r="I3620" s="22"/>
      <c r="J3620" s="22" t="s">
        <v>132</v>
      </c>
      <c r="K3620" s="23">
        <v>186.9</v>
      </c>
      <c r="L3620" s="23">
        <v>68.3</v>
      </c>
      <c r="M3620" s="23">
        <v>53.5</v>
      </c>
      <c r="N3620" s="23">
        <v>474.726</v>
      </c>
      <c r="O3620" s="23">
        <v>173.482</v>
      </c>
      <c r="P3620" s="23">
        <v>135.89</v>
      </c>
      <c r="Q3620" s="37" t="s">
        <v>94</v>
      </c>
      <c r="R3620" s="28">
        <v>5</v>
      </c>
      <c r="S3620" s="24" t="s">
        <v>132</v>
      </c>
      <c r="T3620" s="38" t="s">
        <v>94</v>
      </c>
      <c r="U3620" s="27" cm="1">
        <f t="array" ref="U3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21" hidden="1" spans="1:21">
      <c r="A3621" s="36" t="s">
        <v>3921</v>
      </c>
      <c r="B3621" s="36" t="s">
        <v>3942</v>
      </c>
      <c r="C3621" s="36" t="s">
        <v>1947</v>
      </c>
      <c r="D3621" s="36" t="s">
        <v>132</v>
      </c>
      <c r="E3621" s="36" t="s">
        <v>2357</v>
      </c>
      <c r="F3621" s="36" t="s">
        <v>2572</v>
      </c>
      <c r="G3621" s="36" t="s">
        <v>41</v>
      </c>
      <c r="H3621" s="36" t="s">
        <v>135</v>
      </c>
      <c r="I3621" s="22"/>
      <c r="J3621" s="22" t="s">
        <v>132</v>
      </c>
      <c r="K3621" s="23">
        <v>186.3</v>
      </c>
      <c r="L3621" s="23">
        <v>70.4</v>
      </c>
      <c r="M3621" s="23">
        <v>55.1</v>
      </c>
      <c r="N3621" s="23">
        <v>473.202</v>
      </c>
      <c r="O3621" s="23">
        <v>178.816</v>
      </c>
      <c r="P3621" s="23">
        <v>139.954</v>
      </c>
      <c r="Q3621" s="37" t="s">
        <v>53</v>
      </c>
      <c r="R3621" s="28">
        <v>6.7</v>
      </c>
      <c r="S3621" s="24" t="s">
        <v>132</v>
      </c>
      <c r="T3621" s="38" t="s">
        <v>53</v>
      </c>
      <c r="U3621" s="27" cm="1">
        <f t="array" ref="U3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622" hidden="1" spans="1:21">
      <c r="A3622" s="36" t="s">
        <v>3921</v>
      </c>
      <c r="B3622" s="36" t="s">
        <v>3942</v>
      </c>
      <c r="C3622" s="36" t="s">
        <v>1947</v>
      </c>
      <c r="D3622" s="36" t="s">
        <v>132</v>
      </c>
      <c r="E3622" s="36" t="s">
        <v>2357</v>
      </c>
      <c r="F3622" s="36" t="s">
        <v>2572</v>
      </c>
      <c r="G3622" s="36" t="s">
        <v>92</v>
      </c>
      <c r="H3622" s="36" t="s">
        <v>138</v>
      </c>
      <c r="I3622" s="22"/>
      <c r="J3622" s="22" t="s">
        <v>132</v>
      </c>
      <c r="K3622" s="23">
        <v>186.3</v>
      </c>
      <c r="L3622" s="23">
        <v>70.4</v>
      </c>
      <c r="M3622" s="23">
        <v>55.1</v>
      </c>
      <c r="N3622" s="23">
        <v>473.202</v>
      </c>
      <c r="O3622" s="23">
        <v>178.816</v>
      </c>
      <c r="P3622" s="23">
        <v>139.954</v>
      </c>
      <c r="Q3622" s="37" t="s">
        <v>94</v>
      </c>
      <c r="R3622" s="28">
        <v>5.6</v>
      </c>
      <c r="S3622" s="24" t="s">
        <v>132</v>
      </c>
      <c r="T3622" s="38" t="s">
        <v>94</v>
      </c>
      <c r="U3622" s="27" cm="1">
        <f t="array" ref="U3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623" hidden="1" spans="1:21">
      <c r="A3623" s="36" t="s">
        <v>3921</v>
      </c>
      <c r="B3623" s="36" t="s">
        <v>3943</v>
      </c>
      <c r="C3623" s="36" t="s">
        <v>1949</v>
      </c>
      <c r="D3623" s="36" t="s">
        <v>132</v>
      </c>
      <c r="E3623" s="36" t="s">
        <v>2341</v>
      </c>
      <c r="F3623" s="36" t="s">
        <v>2705</v>
      </c>
      <c r="G3623" s="36" t="s">
        <v>41</v>
      </c>
      <c r="H3623" s="36" t="s">
        <v>135</v>
      </c>
      <c r="I3623" s="22"/>
      <c r="J3623" s="22" t="s">
        <v>132</v>
      </c>
      <c r="K3623" s="23">
        <v>211.9</v>
      </c>
      <c r="L3623" s="23">
        <v>78.7</v>
      </c>
      <c r="M3623" s="23">
        <v>54.1</v>
      </c>
      <c r="N3623" s="23">
        <v>538.226</v>
      </c>
      <c r="O3623" s="23">
        <v>199.898</v>
      </c>
      <c r="P3623" s="23">
        <v>137.414</v>
      </c>
      <c r="Q3623" s="37" t="s">
        <v>66</v>
      </c>
      <c r="R3623" s="28">
        <v>6.1</v>
      </c>
      <c r="S3623" s="24" t="s">
        <v>132</v>
      </c>
      <c r="T3623" s="38" t="s">
        <v>66</v>
      </c>
      <c r="U3623" s="27" cm="1">
        <f t="array" ref="U3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24" hidden="1" spans="1:21">
      <c r="A3624" s="36" t="s">
        <v>3921</v>
      </c>
      <c r="B3624" s="36" t="s">
        <v>3943</v>
      </c>
      <c r="C3624" s="36" t="s">
        <v>1949</v>
      </c>
      <c r="D3624" s="36" t="s">
        <v>132</v>
      </c>
      <c r="E3624" s="36" t="s">
        <v>2341</v>
      </c>
      <c r="F3624" s="36" t="s">
        <v>2707</v>
      </c>
      <c r="G3624" s="36" t="s">
        <v>41</v>
      </c>
      <c r="H3624" s="36" t="s">
        <v>135</v>
      </c>
      <c r="I3624" s="22"/>
      <c r="J3624" s="22" t="s">
        <v>132</v>
      </c>
      <c r="K3624" s="23">
        <v>213</v>
      </c>
      <c r="L3624" s="23">
        <v>79.2</v>
      </c>
      <c r="M3624" s="23">
        <v>54.6</v>
      </c>
      <c r="N3624" s="23">
        <v>541.02</v>
      </c>
      <c r="O3624" s="23">
        <v>201.168</v>
      </c>
      <c r="P3624" s="23">
        <v>138.684</v>
      </c>
      <c r="Q3624" s="37" t="s">
        <v>66</v>
      </c>
      <c r="R3624" s="28">
        <v>5</v>
      </c>
      <c r="S3624" s="24" t="s">
        <v>132</v>
      </c>
      <c r="T3624" s="38" t="s">
        <v>66</v>
      </c>
      <c r="U3624" s="27" cm="1">
        <f t="array" ref="U3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25" hidden="1" spans="1:21">
      <c r="A3625" s="36" t="s">
        <v>3921</v>
      </c>
      <c r="B3625" s="36" t="s">
        <v>3943</v>
      </c>
      <c r="C3625" s="36" t="s">
        <v>1949</v>
      </c>
      <c r="D3625" s="36" t="s">
        <v>132</v>
      </c>
      <c r="E3625" s="36" t="s">
        <v>2345</v>
      </c>
      <c r="F3625" s="36" t="s">
        <v>2710</v>
      </c>
      <c r="G3625" s="36" t="s">
        <v>41</v>
      </c>
      <c r="H3625" s="36" t="s">
        <v>135</v>
      </c>
      <c r="I3625" s="22"/>
      <c r="J3625" s="22" t="s">
        <v>132</v>
      </c>
      <c r="K3625" s="23">
        <v>214.6</v>
      </c>
      <c r="L3625" s="23">
        <v>79.6</v>
      </c>
      <c r="M3625" s="23">
        <v>53.9</v>
      </c>
      <c r="N3625" s="23">
        <v>545.084</v>
      </c>
      <c r="O3625" s="23">
        <v>202.184</v>
      </c>
      <c r="P3625" s="23">
        <v>136.906</v>
      </c>
      <c r="Q3625" s="37" t="s">
        <v>66</v>
      </c>
      <c r="R3625" s="28">
        <v>3.4</v>
      </c>
      <c r="S3625" s="24" t="s">
        <v>132</v>
      </c>
      <c r="T3625" s="38" t="s">
        <v>66</v>
      </c>
      <c r="U3625" s="27" cm="1">
        <f t="array" ref="U3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626" hidden="1" spans="1:21">
      <c r="A3626" s="36" t="s">
        <v>3921</v>
      </c>
      <c r="B3626" s="36" t="s">
        <v>3943</v>
      </c>
      <c r="C3626" s="36" t="s">
        <v>1949</v>
      </c>
      <c r="D3626" s="36" t="s">
        <v>132</v>
      </c>
      <c r="E3626" s="36" t="s">
        <v>2345</v>
      </c>
      <c r="F3626" s="36" t="s">
        <v>2711</v>
      </c>
      <c r="G3626" s="36" t="s">
        <v>41</v>
      </c>
      <c r="H3626" s="36" t="s">
        <v>135</v>
      </c>
      <c r="I3626" s="22"/>
      <c r="J3626" s="22" t="s">
        <v>132</v>
      </c>
      <c r="K3626" s="23">
        <v>214.6</v>
      </c>
      <c r="L3626" s="23">
        <v>79.7</v>
      </c>
      <c r="M3626" s="23">
        <v>53.9</v>
      </c>
      <c r="N3626" s="23">
        <v>545.084</v>
      </c>
      <c r="O3626" s="23">
        <v>202.438</v>
      </c>
      <c r="P3626" s="23">
        <v>136.906</v>
      </c>
      <c r="Q3626" s="37" t="s">
        <v>66</v>
      </c>
      <c r="R3626" s="28">
        <v>3.4</v>
      </c>
      <c r="S3626" s="24" t="s">
        <v>132</v>
      </c>
      <c r="T3626" s="38" t="s">
        <v>66</v>
      </c>
      <c r="U3626" s="27" cm="1">
        <f t="array" ref="U3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627" hidden="1" spans="1:21">
      <c r="A3627" s="36" t="s">
        <v>3921</v>
      </c>
      <c r="B3627" s="36" t="s">
        <v>3943</v>
      </c>
      <c r="C3627" s="36" t="s">
        <v>1949</v>
      </c>
      <c r="D3627" s="36" t="s">
        <v>132</v>
      </c>
      <c r="E3627" s="36" t="s">
        <v>2345</v>
      </c>
      <c r="F3627" s="36" t="s">
        <v>2712</v>
      </c>
      <c r="G3627" s="36" t="s">
        <v>41</v>
      </c>
      <c r="H3627" s="36" t="s">
        <v>135</v>
      </c>
      <c r="I3627" s="22"/>
      <c r="J3627" s="22" t="s">
        <v>132</v>
      </c>
      <c r="K3627" s="23">
        <v>215.6</v>
      </c>
      <c r="L3627" s="23">
        <v>79.4</v>
      </c>
      <c r="M3627" s="23">
        <v>54.2</v>
      </c>
      <c r="N3627" s="23">
        <v>547.624</v>
      </c>
      <c r="O3627" s="23">
        <v>201.676</v>
      </c>
      <c r="P3627" s="23">
        <v>137.668</v>
      </c>
      <c r="Q3627" s="37" t="s">
        <v>66</v>
      </c>
      <c r="R3627" s="28">
        <v>2.4</v>
      </c>
      <c r="S3627" s="24" t="s">
        <v>132</v>
      </c>
      <c r="T3627" s="38" t="s">
        <v>66</v>
      </c>
      <c r="U3627" s="27" cm="1">
        <f t="array" ref="U3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628" hidden="1" spans="1:21">
      <c r="A3628" s="36" t="s">
        <v>3921</v>
      </c>
      <c r="B3628" s="36" t="s">
        <v>3943</v>
      </c>
      <c r="C3628" s="36" t="s">
        <v>1949</v>
      </c>
      <c r="D3628" s="36" t="s">
        <v>132</v>
      </c>
      <c r="E3628" s="36" t="s">
        <v>2345</v>
      </c>
      <c r="F3628" s="36" t="s">
        <v>2713</v>
      </c>
      <c r="G3628" s="36" t="s">
        <v>41</v>
      </c>
      <c r="H3628" s="36" t="s">
        <v>135</v>
      </c>
      <c r="I3628" s="22"/>
      <c r="J3628" s="22" t="s">
        <v>132</v>
      </c>
      <c r="K3628" s="23">
        <v>216.6</v>
      </c>
      <c r="L3628" s="23">
        <v>79.8</v>
      </c>
      <c r="M3628" s="23">
        <v>54.2</v>
      </c>
      <c r="N3628" s="23">
        <v>550.164</v>
      </c>
      <c r="O3628" s="23">
        <v>202.692</v>
      </c>
      <c r="P3628" s="23">
        <v>137.668</v>
      </c>
      <c r="Q3628" s="37" t="s">
        <v>66</v>
      </c>
      <c r="R3628" s="28">
        <v>1.4</v>
      </c>
      <c r="S3628" s="24" t="s">
        <v>132</v>
      </c>
      <c r="T3628" s="38" t="s">
        <v>66</v>
      </c>
      <c r="U3628" s="27" cm="1">
        <f t="array" ref="U3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29" hidden="1" spans="1:21">
      <c r="A3629" s="36" t="s">
        <v>3921</v>
      </c>
      <c r="B3629" s="36" t="s">
        <v>3943</v>
      </c>
      <c r="C3629" s="36" t="s">
        <v>1949</v>
      </c>
      <c r="D3629" s="36" t="s">
        <v>132</v>
      </c>
      <c r="E3629" s="36" t="s">
        <v>2354</v>
      </c>
      <c r="F3629" s="36" t="s">
        <v>2916</v>
      </c>
      <c r="G3629" s="36" t="s">
        <v>41</v>
      </c>
      <c r="H3629" s="36" t="s">
        <v>135</v>
      </c>
      <c r="I3629" s="22"/>
      <c r="J3629" s="22" t="s">
        <v>132</v>
      </c>
      <c r="K3629" s="23">
        <v>210.2</v>
      </c>
      <c r="L3629" s="23">
        <v>75.7</v>
      </c>
      <c r="M3629" s="23">
        <v>52.1</v>
      </c>
      <c r="N3629" s="23">
        <v>533.908</v>
      </c>
      <c r="O3629" s="23">
        <v>192.278</v>
      </c>
      <c r="P3629" s="23">
        <v>132.334</v>
      </c>
      <c r="Q3629" s="37" t="s">
        <v>66</v>
      </c>
      <c r="R3629" s="28">
        <v>7.8</v>
      </c>
      <c r="S3629" s="24" t="s">
        <v>132</v>
      </c>
      <c r="T3629" s="38" t="s">
        <v>66</v>
      </c>
      <c r="U3629" s="27" cm="1">
        <f t="array" ref="U3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30" hidden="1" spans="1:21">
      <c r="A3630" s="36" t="s">
        <v>3921</v>
      </c>
      <c r="B3630" s="36" t="s">
        <v>3943</v>
      </c>
      <c r="C3630" s="36" t="s">
        <v>1949</v>
      </c>
      <c r="D3630" s="36" t="s">
        <v>132</v>
      </c>
      <c r="E3630" s="36" t="s">
        <v>2354</v>
      </c>
      <c r="F3630" s="36" t="s">
        <v>2720</v>
      </c>
      <c r="G3630" s="36" t="s">
        <v>41</v>
      </c>
      <c r="H3630" s="36" t="s">
        <v>135</v>
      </c>
      <c r="I3630" s="22"/>
      <c r="J3630" s="22" t="s">
        <v>132</v>
      </c>
      <c r="K3630" s="23">
        <v>212.9</v>
      </c>
      <c r="L3630" s="23">
        <v>76.4</v>
      </c>
      <c r="M3630" s="23">
        <v>52</v>
      </c>
      <c r="N3630" s="23">
        <v>540.766</v>
      </c>
      <c r="O3630" s="23">
        <v>194.056</v>
      </c>
      <c r="P3630" s="23">
        <v>132.08</v>
      </c>
      <c r="Q3630" s="37" t="s">
        <v>66</v>
      </c>
      <c r="R3630" s="28">
        <v>5.1</v>
      </c>
      <c r="S3630" s="24" t="s">
        <v>132</v>
      </c>
      <c r="T3630" s="38" t="s">
        <v>66</v>
      </c>
      <c r="U3630" s="27" cm="1">
        <f t="array" ref="U3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631" hidden="1" spans="1:21">
      <c r="A3631" s="36" t="s">
        <v>3921</v>
      </c>
      <c r="B3631" s="36" t="s">
        <v>3943</v>
      </c>
      <c r="C3631" s="36" t="s">
        <v>1949</v>
      </c>
      <c r="D3631" s="36" t="s">
        <v>132</v>
      </c>
      <c r="E3631" s="36" t="s">
        <v>2354</v>
      </c>
      <c r="F3631" s="36" t="s">
        <v>2724</v>
      </c>
      <c r="G3631" s="36" t="s">
        <v>41</v>
      </c>
      <c r="H3631" s="36" t="s">
        <v>135</v>
      </c>
      <c r="I3631" s="22"/>
      <c r="J3631" s="22" t="s">
        <v>132</v>
      </c>
      <c r="K3631" s="23">
        <v>213.6</v>
      </c>
      <c r="L3631" s="23">
        <v>76.4</v>
      </c>
      <c r="M3631" s="23">
        <v>52</v>
      </c>
      <c r="N3631" s="23">
        <v>542.544</v>
      </c>
      <c r="O3631" s="23">
        <v>194.056</v>
      </c>
      <c r="P3631" s="23">
        <v>132.08</v>
      </c>
      <c r="Q3631" s="37" t="s">
        <v>66</v>
      </c>
      <c r="R3631" s="28">
        <v>4.4</v>
      </c>
      <c r="S3631" s="24" t="s">
        <v>132</v>
      </c>
      <c r="T3631" s="38" t="s">
        <v>66</v>
      </c>
      <c r="U3631" s="27" cm="1">
        <f t="array" ref="U3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632" hidden="1" spans="1:21">
      <c r="A3632" s="36" t="s">
        <v>3921</v>
      </c>
      <c r="B3632" s="36" t="s">
        <v>3943</v>
      </c>
      <c r="C3632" s="36" t="s">
        <v>1949</v>
      </c>
      <c r="D3632" s="36" t="s">
        <v>132</v>
      </c>
      <c r="E3632" s="36" t="s">
        <v>2371</v>
      </c>
      <c r="F3632" s="36" t="s">
        <v>2729</v>
      </c>
      <c r="G3632" s="36" t="s">
        <v>41</v>
      </c>
      <c r="H3632" s="36" t="s">
        <v>135</v>
      </c>
      <c r="I3632" s="22"/>
      <c r="J3632" s="22" t="s">
        <v>132</v>
      </c>
      <c r="K3632" s="23">
        <v>217.5</v>
      </c>
      <c r="L3632" s="23">
        <v>77.9</v>
      </c>
      <c r="M3632" s="23">
        <v>52.8</v>
      </c>
      <c r="N3632" s="23">
        <v>552.45</v>
      </c>
      <c r="O3632" s="23">
        <v>197.866</v>
      </c>
      <c r="P3632" s="23">
        <v>134.112</v>
      </c>
      <c r="Q3632" s="37" t="s">
        <v>66</v>
      </c>
      <c r="R3632" s="28">
        <v>0.5</v>
      </c>
      <c r="S3632" s="24" t="s">
        <v>132</v>
      </c>
      <c r="T3632" s="38" t="s">
        <v>66</v>
      </c>
      <c r="U3632" s="27" cm="1">
        <f t="array" ref="U3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33" hidden="1" spans="1:21">
      <c r="A3633" s="36" t="s">
        <v>3921</v>
      </c>
      <c r="B3633" s="36" t="s">
        <v>3943</v>
      </c>
      <c r="C3633" s="36" t="s">
        <v>1949</v>
      </c>
      <c r="D3633" s="36" t="s">
        <v>132</v>
      </c>
      <c r="E3633" s="36" t="s">
        <v>2371</v>
      </c>
      <c r="F3633" s="36" t="s">
        <v>2732</v>
      </c>
      <c r="G3633" s="36" t="s">
        <v>41</v>
      </c>
      <c r="H3633" s="36" t="s">
        <v>135</v>
      </c>
      <c r="I3633" s="22"/>
      <c r="J3633" s="22" t="s">
        <v>132</v>
      </c>
      <c r="K3633" s="23">
        <v>217.5</v>
      </c>
      <c r="L3633" s="23">
        <v>77.8</v>
      </c>
      <c r="M3633" s="23">
        <v>52.6</v>
      </c>
      <c r="N3633" s="23">
        <v>552.45</v>
      </c>
      <c r="O3633" s="23">
        <v>197.612</v>
      </c>
      <c r="P3633" s="23">
        <v>133.604</v>
      </c>
      <c r="Q3633" s="37" t="s">
        <v>66</v>
      </c>
      <c r="R3633" s="28">
        <v>0.5</v>
      </c>
      <c r="S3633" s="24" t="s">
        <v>132</v>
      </c>
      <c r="T3633" s="38" t="s">
        <v>66</v>
      </c>
      <c r="U3633" s="27" cm="1">
        <f t="array" ref="U3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34" hidden="1" spans="1:21">
      <c r="A3634" s="36" t="s">
        <v>3921</v>
      </c>
      <c r="B3634" s="36" t="s">
        <v>3943</v>
      </c>
      <c r="C3634" s="36" t="s">
        <v>1949</v>
      </c>
      <c r="D3634" s="36" t="s">
        <v>132</v>
      </c>
      <c r="E3634" s="36" t="s">
        <v>2371</v>
      </c>
      <c r="F3634" s="36" t="s">
        <v>2772</v>
      </c>
      <c r="G3634" s="36" t="s">
        <v>41</v>
      </c>
      <c r="H3634" s="36" t="s">
        <v>135</v>
      </c>
      <c r="I3634" s="22"/>
      <c r="J3634" s="22" t="s">
        <v>132</v>
      </c>
      <c r="K3634" s="23">
        <v>212.7</v>
      </c>
      <c r="L3634" s="23">
        <v>77.8</v>
      </c>
      <c r="M3634" s="23">
        <v>52.6</v>
      </c>
      <c r="N3634" s="23">
        <v>540.258</v>
      </c>
      <c r="O3634" s="23">
        <v>197.612</v>
      </c>
      <c r="P3634" s="23">
        <v>133.604</v>
      </c>
      <c r="Q3634" s="37" t="s">
        <v>66</v>
      </c>
      <c r="R3634" s="28">
        <v>5.3</v>
      </c>
      <c r="S3634" s="24" t="s">
        <v>132</v>
      </c>
      <c r="T3634" s="38" t="s">
        <v>66</v>
      </c>
      <c r="U3634" s="27" cm="1">
        <f t="array" ref="U3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635" hidden="1" spans="1:21">
      <c r="A3635" s="36" t="s">
        <v>3921</v>
      </c>
      <c r="B3635" s="36" t="s">
        <v>3943</v>
      </c>
      <c r="C3635" s="36" t="s">
        <v>1949</v>
      </c>
      <c r="D3635" s="36" t="s">
        <v>132</v>
      </c>
      <c r="E3635" s="36" t="s">
        <v>2357</v>
      </c>
      <c r="F3635" s="36" t="s">
        <v>3944</v>
      </c>
      <c r="G3635" s="36" t="s">
        <v>41</v>
      </c>
      <c r="H3635" s="36" t="s">
        <v>135</v>
      </c>
      <c r="I3635" s="22"/>
      <c r="J3635" s="22" t="s">
        <v>132</v>
      </c>
      <c r="K3635" s="23">
        <v>201.9</v>
      </c>
      <c r="L3635" s="23">
        <v>72.8</v>
      </c>
      <c r="M3635" s="23">
        <v>54.7</v>
      </c>
      <c r="N3635" s="23">
        <v>512.826</v>
      </c>
      <c r="O3635" s="23">
        <v>184.912</v>
      </c>
      <c r="P3635" s="23">
        <v>138.938</v>
      </c>
      <c r="Q3635" s="37" t="s">
        <v>57</v>
      </c>
      <c r="R3635" s="28">
        <v>1.1</v>
      </c>
      <c r="S3635" s="24" t="s">
        <v>132</v>
      </c>
      <c r="T3635" s="38" t="s">
        <v>57</v>
      </c>
      <c r="U3635" s="27" cm="1">
        <f t="array" ref="U3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636" hidden="1" spans="1:21">
      <c r="A3636" s="36" t="s">
        <v>3921</v>
      </c>
      <c r="B3636" s="36" t="s">
        <v>3943</v>
      </c>
      <c r="C3636" s="36" t="s">
        <v>1949</v>
      </c>
      <c r="D3636" s="36" t="s">
        <v>132</v>
      </c>
      <c r="E3636" s="36" t="s">
        <v>2468</v>
      </c>
      <c r="F3636" s="36" t="s">
        <v>2769</v>
      </c>
      <c r="G3636" s="36" t="s">
        <v>41</v>
      </c>
      <c r="H3636" s="36" t="s">
        <v>135</v>
      </c>
      <c r="I3636" s="22"/>
      <c r="J3636" s="22" t="s">
        <v>132</v>
      </c>
      <c r="K3636" s="23">
        <v>193.9</v>
      </c>
      <c r="L3636" s="23">
        <v>71.9</v>
      </c>
      <c r="M3636" s="23">
        <v>52.8</v>
      </c>
      <c r="N3636" s="23">
        <v>492.506</v>
      </c>
      <c r="O3636" s="23">
        <v>182.626</v>
      </c>
      <c r="P3636" s="23">
        <v>134.112</v>
      </c>
      <c r="Q3636" s="37" t="s">
        <v>57</v>
      </c>
      <c r="R3636" s="28">
        <v>9.1</v>
      </c>
      <c r="S3636" s="24" t="s">
        <v>132</v>
      </c>
      <c r="T3636" s="38" t="s">
        <v>57</v>
      </c>
      <c r="U3636" s="27" cm="1">
        <f t="array" ref="U3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637" hidden="1" spans="1:21">
      <c r="A3637" s="36" t="s">
        <v>3921</v>
      </c>
      <c r="B3637" s="36" t="s">
        <v>3943</v>
      </c>
      <c r="C3637" s="36" t="s">
        <v>1949</v>
      </c>
      <c r="D3637" s="36" t="s">
        <v>132</v>
      </c>
      <c r="E3637" s="36" t="s">
        <v>2468</v>
      </c>
      <c r="F3637" s="36" t="s">
        <v>3025</v>
      </c>
      <c r="G3637" s="36" t="s">
        <v>41</v>
      </c>
      <c r="H3637" s="36" t="s">
        <v>135</v>
      </c>
      <c r="I3637" s="22"/>
      <c r="J3637" s="22" t="s">
        <v>132</v>
      </c>
      <c r="K3637" s="23">
        <v>194.8</v>
      </c>
      <c r="L3637" s="23">
        <v>71.9</v>
      </c>
      <c r="M3637" s="23">
        <v>53.3</v>
      </c>
      <c r="N3637" s="23">
        <v>494.792</v>
      </c>
      <c r="O3637" s="23">
        <v>182.626</v>
      </c>
      <c r="P3637" s="23">
        <v>135.382</v>
      </c>
      <c r="Q3637" s="37" t="s">
        <v>57</v>
      </c>
      <c r="R3637" s="28">
        <v>8.2</v>
      </c>
      <c r="S3637" s="24" t="s">
        <v>132</v>
      </c>
      <c r="T3637" s="38" t="s">
        <v>57</v>
      </c>
      <c r="U3637" s="27" cm="1">
        <f t="array" ref="U3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638" hidden="1" spans="1:21">
      <c r="A3638" s="36" t="s">
        <v>3921</v>
      </c>
      <c r="B3638" s="36" t="s">
        <v>3943</v>
      </c>
      <c r="C3638" s="36" t="s">
        <v>1949</v>
      </c>
      <c r="D3638" s="36" t="s">
        <v>132</v>
      </c>
      <c r="E3638" s="36" t="s">
        <v>2468</v>
      </c>
      <c r="F3638" s="36" t="s">
        <v>2852</v>
      </c>
      <c r="G3638" s="36" t="s">
        <v>41</v>
      </c>
      <c r="H3638" s="36" t="s">
        <v>135</v>
      </c>
      <c r="I3638" s="22"/>
      <c r="J3638" s="22" t="s">
        <v>132</v>
      </c>
      <c r="K3638" s="23">
        <v>194.8</v>
      </c>
      <c r="L3638" s="23">
        <v>71.9</v>
      </c>
      <c r="M3638" s="23">
        <v>52.8</v>
      </c>
      <c r="N3638" s="23">
        <v>494.792</v>
      </c>
      <c r="O3638" s="23">
        <v>182.626</v>
      </c>
      <c r="P3638" s="23">
        <v>134.112</v>
      </c>
      <c r="Q3638" s="37" t="s">
        <v>57</v>
      </c>
      <c r="R3638" s="28">
        <v>8.2</v>
      </c>
      <c r="S3638" s="24" t="s">
        <v>132</v>
      </c>
      <c r="T3638" s="38" t="s">
        <v>57</v>
      </c>
      <c r="U3638" s="27" cm="1">
        <f t="array" ref="U3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639" hidden="1" spans="1:21">
      <c r="A3639" s="36" t="s">
        <v>3921</v>
      </c>
      <c r="B3639" s="36" t="s">
        <v>3943</v>
      </c>
      <c r="C3639" s="36" t="s">
        <v>1949</v>
      </c>
      <c r="D3639" s="36" t="s">
        <v>132</v>
      </c>
      <c r="E3639" s="36" t="s">
        <v>2468</v>
      </c>
      <c r="F3639" s="36" t="s">
        <v>2664</v>
      </c>
      <c r="G3639" s="36" t="s">
        <v>41</v>
      </c>
      <c r="H3639" s="36" t="s">
        <v>135</v>
      </c>
      <c r="I3639" s="22"/>
      <c r="J3639" s="22" t="s">
        <v>132</v>
      </c>
      <c r="K3639" s="23">
        <v>194.8</v>
      </c>
      <c r="L3639" s="23">
        <v>71.9</v>
      </c>
      <c r="M3639" s="23">
        <v>53.3</v>
      </c>
      <c r="N3639" s="23">
        <v>494.792</v>
      </c>
      <c r="O3639" s="23">
        <v>182.626</v>
      </c>
      <c r="P3639" s="23">
        <v>135.382</v>
      </c>
      <c r="Q3639" s="37" t="s">
        <v>57</v>
      </c>
      <c r="R3639" s="28">
        <v>8.2</v>
      </c>
      <c r="S3639" s="24" t="s">
        <v>132</v>
      </c>
      <c r="T3639" s="38" t="s">
        <v>57</v>
      </c>
      <c r="U3639" s="27" cm="1">
        <f t="array" ref="U3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640" hidden="1" spans="1:21">
      <c r="A3640" s="36" t="s">
        <v>3921</v>
      </c>
      <c r="B3640" s="36" t="s">
        <v>3943</v>
      </c>
      <c r="C3640" s="36" t="s">
        <v>1949</v>
      </c>
      <c r="D3640" s="36" t="s">
        <v>132</v>
      </c>
      <c r="E3640" s="36" t="s">
        <v>2587</v>
      </c>
      <c r="F3640" s="36" t="s">
        <v>3291</v>
      </c>
      <c r="G3640" s="36" t="s">
        <v>41</v>
      </c>
      <c r="H3640" s="36" t="s">
        <v>135</v>
      </c>
      <c r="I3640" s="22"/>
      <c r="J3640" s="22" t="s">
        <v>132</v>
      </c>
      <c r="K3640" s="23">
        <v>196.5</v>
      </c>
      <c r="L3640" s="23">
        <v>72.7</v>
      </c>
      <c r="M3640" s="23">
        <v>54.7</v>
      </c>
      <c r="N3640" s="23">
        <v>499.11</v>
      </c>
      <c r="O3640" s="23">
        <v>184.658</v>
      </c>
      <c r="P3640" s="23">
        <v>138.938</v>
      </c>
      <c r="Q3640" s="37" t="s">
        <v>57</v>
      </c>
      <c r="R3640" s="28">
        <v>6.5</v>
      </c>
      <c r="S3640" s="24" t="s">
        <v>132</v>
      </c>
      <c r="T3640" s="38" t="s">
        <v>57</v>
      </c>
      <c r="U3640" s="27" cm="1">
        <f t="array" ref="U3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641" hidden="1" spans="1:21">
      <c r="A3641" s="36" t="s">
        <v>3921</v>
      </c>
      <c r="B3641" s="36" t="s">
        <v>3943</v>
      </c>
      <c r="C3641" s="36" t="s">
        <v>1949</v>
      </c>
      <c r="D3641" s="36" t="s">
        <v>132</v>
      </c>
      <c r="E3641" s="36" t="s">
        <v>2587</v>
      </c>
      <c r="F3641" s="36" t="s">
        <v>3749</v>
      </c>
      <c r="G3641" s="36" t="s">
        <v>92</v>
      </c>
      <c r="H3641" s="36" t="s">
        <v>138</v>
      </c>
      <c r="I3641" s="22"/>
      <c r="J3641" s="22" t="s">
        <v>132</v>
      </c>
      <c r="K3641" s="23">
        <v>196.5</v>
      </c>
      <c r="L3641" s="23">
        <v>72.7</v>
      </c>
      <c r="M3641" s="23">
        <v>54.7</v>
      </c>
      <c r="N3641" s="23">
        <v>499.11</v>
      </c>
      <c r="O3641" s="23">
        <v>184.658</v>
      </c>
      <c r="P3641" s="23">
        <v>138.938</v>
      </c>
      <c r="Q3641" s="37" t="s">
        <v>96</v>
      </c>
      <c r="R3641" s="28">
        <v>11.5</v>
      </c>
      <c r="S3641" s="24" t="s">
        <v>132</v>
      </c>
      <c r="T3641" s="38" t="s">
        <v>96</v>
      </c>
      <c r="U3641" s="27" cm="1">
        <f t="array" ref="U3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642" hidden="1" spans="1:21">
      <c r="A3642" s="36" t="s">
        <v>3921</v>
      </c>
      <c r="B3642" s="36" t="s">
        <v>3943</v>
      </c>
      <c r="C3642" s="36" t="s">
        <v>1949</v>
      </c>
      <c r="D3642" s="36" t="s">
        <v>132</v>
      </c>
      <c r="E3642" s="36" t="s">
        <v>2587</v>
      </c>
      <c r="F3642" s="36" t="s">
        <v>2924</v>
      </c>
      <c r="G3642" s="36" t="s">
        <v>41</v>
      </c>
      <c r="H3642" s="36" t="s">
        <v>135</v>
      </c>
      <c r="I3642" s="22"/>
      <c r="J3642" s="22" t="s">
        <v>132</v>
      </c>
      <c r="K3642" s="23">
        <v>197.5</v>
      </c>
      <c r="L3642" s="23">
        <v>72.6</v>
      </c>
      <c r="M3642" s="23">
        <v>54.7</v>
      </c>
      <c r="N3642" s="23">
        <v>501.65</v>
      </c>
      <c r="O3642" s="23">
        <v>184.404</v>
      </c>
      <c r="P3642" s="23">
        <v>138.938</v>
      </c>
      <c r="Q3642" s="37" t="s">
        <v>57</v>
      </c>
      <c r="R3642" s="28">
        <v>5.5</v>
      </c>
      <c r="S3642" s="24" t="s">
        <v>132</v>
      </c>
      <c r="T3642" s="38" t="s">
        <v>57</v>
      </c>
      <c r="U3642" s="27" cm="1">
        <f t="array" ref="U3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643" hidden="1" spans="1:21">
      <c r="A3643" s="36" t="s">
        <v>3921</v>
      </c>
      <c r="B3643" s="36" t="s">
        <v>3943</v>
      </c>
      <c r="C3643" s="36" t="s">
        <v>1949</v>
      </c>
      <c r="D3643" s="36" t="s">
        <v>132</v>
      </c>
      <c r="E3643" s="36" t="s">
        <v>2587</v>
      </c>
      <c r="F3643" s="36" t="s">
        <v>2827</v>
      </c>
      <c r="G3643" s="36" t="s">
        <v>92</v>
      </c>
      <c r="H3643" s="36" t="s">
        <v>138</v>
      </c>
      <c r="I3643" s="22"/>
      <c r="J3643" s="22" t="s">
        <v>132</v>
      </c>
      <c r="K3643" s="23">
        <v>197.5</v>
      </c>
      <c r="L3643" s="23">
        <v>72.7</v>
      </c>
      <c r="M3643" s="23">
        <v>54.7</v>
      </c>
      <c r="N3643" s="23">
        <v>501.65</v>
      </c>
      <c r="O3643" s="23">
        <v>184.658</v>
      </c>
      <c r="P3643" s="23">
        <v>138.938</v>
      </c>
      <c r="Q3643" s="37" t="s">
        <v>96</v>
      </c>
      <c r="R3643" s="28">
        <v>10.5</v>
      </c>
      <c r="S3643" s="24" t="s">
        <v>132</v>
      </c>
      <c r="T3643" s="38" t="s">
        <v>96</v>
      </c>
      <c r="U3643" s="27" cm="1">
        <f t="array" ref="U3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644" hidden="1" spans="1:21">
      <c r="A3644" s="36" t="s">
        <v>3921</v>
      </c>
      <c r="B3644" s="36" t="s">
        <v>3943</v>
      </c>
      <c r="C3644" s="36" t="s">
        <v>1949</v>
      </c>
      <c r="D3644" s="36" t="s">
        <v>132</v>
      </c>
      <c r="E3644" s="36" t="s">
        <v>2613</v>
      </c>
      <c r="F3644" s="36" t="s">
        <v>2393</v>
      </c>
      <c r="G3644" s="36" t="s">
        <v>92</v>
      </c>
      <c r="H3644" s="36" t="s">
        <v>138</v>
      </c>
      <c r="I3644" s="22"/>
      <c r="J3644" s="22" t="s">
        <v>132</v>
      </c>
      <c r="K3644" s="23">
        <v>198.3</v>
      </c>
      <c r="L3644" s="23">
        <v>71.6</v>
      </c>
      <c r="M3644" s="23">
        <v>55.9</v>
      </c>
      <c r="N3644" s="23">
        <v>503.682</v>
      </c>
      <c r="O3644" s="23">
        <v>181.864</v>
      </c>
      <c r="P3644" s="23">
        <v>141.986</v>
      </c>
      <c r="Q3644" s="37" t="s">
        <v>96</v>
      </c>
      <c r="R3644" s="28">
        <v>9.7</v>
      </c>
      <c r="S3644" s="24" t="s">
        <v>132</v>
      </c>
      <c r="T3644" s="38" t="s">
        <v>96</v>
      </c>
      <c r="U3644" s="27" cm="1">
        <f t="array" ref="U3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3645" hidden="1" spans="1:21">
      <c r="A3645" s="36" t="s">
        <v>3921</v>
      </c>
      <c r="B3645" s="36" t="s">
        <v>3945</v>
      </c>
      <c r="C3645" s="36" t="s">
        <v>1951</v>
      </c>
      <c r="D3645" s="36" t="s">
        <v>132</v>
      </c>
      <c r="E3645" s="36" t="s">
        <v>2341</v>
      </c>
      <c r="F3645" s="36" t="s">
        <v>2707</v>
      </c>
      <c r="G3645" s="36" t="s">
        <v>41</v>
      </c>
      <c r="H3645" s="36" t="s">
        <v>174</v>
      </c>
      <c r="I3645" s="22"/>
      <c r="J3645" s="22" t="s">
        <v>132</v>
      </c>
      <c r="K3645" s="23">
        <v>203</v>
      </c>
      <c r="L3645" s="23">
        <v>73.3</v>
      </c>
      <c r="M3645" s="23">
        <v>53.6</v>
      </c>
      <c r="N3645" s="23">
        <v>515.62</v>
      </c>
      <c r="O3645" s="23">
        <v>186.182</v>
      </c>
      <c r="P3645" s="23">
        <v>136.144</v>
      </c>
      <c r="Q3645" s="37" t="s">
        <v>57</v>
      </c>
      <c r="R3645" s="28">
        <v>0</v>
      </c>
      <c r="S3645" s="24" t="s">
        <v>132</v>
      </c>
      <c r="T3645" s="38" t="s">
        <v>57</v>
      </c>
      <c r="U3645" s="27" cm="1">
        <f t="array" ref="U3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46" hidden="1" spans="1:21">
      <c r="A3646" s="36" t="s">
        <v>3921</v>
      </c>
      <c r="B3646" s="36" t="s">
        <v>3945</v>
      </c>
      <c r="C3646" s="36" t="s">
        <v>1951</v>
      </c>
      <c r="D3646" s="36" t="s">
        <v>132</v>
      </c>
      <c r="E3646" s="36" t="s">
        <v>2341</v>
      </c>
      <c r="F3646" s="36" t="s">
        <v>2707</v>
      </c>
      <c r="G3646" s="36" t="s">
        <v>41</v>
      </c>
      <c r="H3646" s="36" t="s">
        <v>135</v>
      </c>
      <c r="I3646" s="22"/>
      <c r="J3646" s="22" t="s">
        <v>132</v>
      </c>
      <c r="K3646" s="23">
        <v>203</v>
      </c>
      <c r="L3646" s="23">
        <v>73.3</v>
      </c>
      <c r="M3646" s="23">
        <v>53.5</v>
      </c>
      <c r="N3646" s="23">
        <v>515.62</v>
      </c>
      <c r="O3646" s="23">
        <v>186.182</v>
      </c>
      <c r="P3646" s="23">
        <v>135.89</v>
      </c>
      <c r="Q3646" s="37" t="s">
        <v>57</v>
      </c>
      <c r="R3646" s="28">
        <v>0</v>
      </c>
      <c r="S3646" s="24" t="s">
        <v>132</v>
      </c>
      <c r="T3646" s="38" t="s">
        <v>57</v>
      </c>
      <c r="U3646" s="27" cm="1">
        <f t="array" ref="U3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47" hidden="1" spans="1:21">
      <c r="A3647" s="36" t="s">
        <v>3921</v>
      </c>
      <c r="B3647" s="36" t="s">
        <v>3945</v>
      </c>
      <c r="C3647" s="36" t="s">
        <v>1951</v>
      </c>
      <c r="D3647" s="36" t="s">
        <v>132</v>
      </c>
      <c r="E3647" s="36" t="s">
        <v>2341</v>
      </c>
      <c r="F3647" s="36" t="s">
        <v>2710</v>
      </c>
      <c r="G3647" s="36" t="s">
        <v>41</v>
      </c>
      <c r="H3647" s="36" t="s">
        <v>135</v>
      </c>
      <c r="I3647" s="22"/>
      <c r="J3647" s="22" t="s">
        <v>132</v>
      </c>
      <c r="K3647" s="23">
        <v>206.1</v>
      </c>
      <c r="L3647" s="23">
        <v>73.4</v>
      </c>
      <c r="M3647" s="23">
        <v>54</v>
      </c>
      <c r="N3647" s="23">
        <v>523.494</v>
      </c>
      <c r="O3647" s="23">
        <v>186.436</v>
      </c>
      <c r="P3647" s="23">
        <v>137.16</v>
      </c>
      <c r="Q3647" s="37" t="s">
        <v>63</v>
      </c>
      <c r="R3647" s="28">
        <v>1.9</v>
      </c>
      <c r="S3647" s="24" t="s">
        <v>132</v>
      </c>
      <c r="T3647" s="38" t="s">
        <v>63</v>
      </c>
      <c r="U3647" s="27" cm="1">
        <f t="array" ref="U3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648" hidden="1" spans="1:21">
      <c r="A3648" s="36" t="s">
        <v>3921</v>
      </c>
      <c r="B3648" s="36" t="s">
        <v>3945</v>
      </c>
      <c r="C3648" s="36" t="s">
        <v>1951</v>
      </c>
      <c r="D3648" s="36" t="s">
        <v>132</v>
      </c>
      <c r="E3648" s="36" t="s">
        <v>2341</v>
      </c>
      <c r="F3648" s="36" t="s">
        <v>2984</v>
      </c>
      <c r="G3648" s="36" t="s">
        <v>41</v>
      </c>
      <c r="H3648" s="36" t="s">
        <v>174</v>
      </c>
      <c r="I3648" s="22"/>
      <c r="J3648" s="22" t="s">
        <v>132</v>
      </c>
      <c r="K3648" s="23">
        <v>206.6</v>
      </c>
      <c r="L3648" s="23">
        <v>74.7</v>
      </c>
      <c r="M3648" s="23">
        <v>53.6</v>
      </c>
      <c r="N3648" s="23">
        <v>524.764</v>
      </c>
      <c r="O3648" s="23">
        <v>189.738</v>
      </c>
      <c r="P3648" s="23">
        <v>136.144</v>
      </c>
      <c r="Q3648" s="37" t="s">
        <v>63</v>
      </c>
      <c r="R3648" s="28">
        <v>1.4</v>
      </c>
      <c r="S3648" s="24" t="s">
        <v>132</v>
      </c>
      <c r="T3648" s="38" t="s">
        <v>63</v>
      </c>
      <c r="U3648" s="27" cm="1">
        <f t="array" ref="U3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49" hidden="1" spans="1:21">
      <c r="A3649" s="36" t="s">
        <v>3921</v>
      </c>
      <c r="B3649" s="36" t="s">
        <v>3945</v>
      </c>
      <c r="C3649" s="36" t="s">
        <v>1951</v>
      </c>
      <c r="D3649" s="36" t="s">
        <v>132</v>
      </c>
      <c r="E3649" s="36" t="s">
        <v>2341</v>
      </c>
      <c r="F3649" s="36" t="s">
        <v>2711</v>
      </c>
      <c r="G3649" s="36" t="s">
        <v>41</v>
      </c>
      <c r="H3649" s="36" t="s">
        <v>135</v>
      </c>
      <c r="I3649" s="22"/>
      <c r="J3649" s="22" t="s">
        <v>132</v>
      </c>
      <c r="K3649" s="23">
        <v>206.4</v>
      </c>
      <c r="L3649" s="23">
        <v>74.4</v>
      </c>
      <c r="M3649" s="23">
        <v>54.2</v>
      </c>
      <c r="N3649" s="23">
        <v>524.256</v>
      </c>
      <c r="O3649" s="23">
        <v>188.976</v>
      </c>
      <c r="P3649" s="23">
        <v>137.668</v>
      </c>
      <c r="Q3649" s="37" t="s">
        <v>63</v>
      </c>
      <c r="R3649" s="28">
        <v>1.6</v>
      </c>
      <c r="S3649" s="24" t="s">
        <v>132</v>
      </c>
      <c r="T3649" s="38" t="s">
        <v>63</v>
      </c>
      <c r="U3649" s="27" cm="1">
        <f t="array" ref="U3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50" hidden="1" spans="1:21">
      <c r="A3650" s="36" t="s">
        <v>3921</v>
      </c>
      <c r="B3650" s="36" t="s">
        <v>3945</v>
      </c>
      <c r="C3650" s="36" t="s">
        <v>1951</v>
      </c>
      <c r="D3650" s="36" t="s">
        <v>132</v>
      </c>
      <c r="E3650" s="36" t="s">
        <v>2341</v>
      </c>
      <c r="F3650" s="36" t="s">
        <v>2712</v>
      </c>
      <c r="G3650" s="36" t="s">
        <v>41</v>
      </c>
      <c r="H3650" s="36" t="s">
        <v>135</v>
      </c>
      <c r="I3650" s="22"/>
      <c r="J3650" s="22" t="s">
        <v>132</v>
      </c>
      <c r="K3650" s="23">
        <v>206.6</v>
      </c>
      <c r="L3650" s="23">
        <v>74.7</v>
      </c>
      <c r="M3650" s="23">
        <v>54.2</v>
      </c>
      <c r="N3650" s="23">
        <v>524.764</v>
      </c>
      <c r="O3650" s="23">
        <v>189.738</v>
      </c>
      <c r="P3650" s="23">
        <v>137.668</v>
      </c>
      <c r="Q3650" s="37" t="s">
        <v>63</v>
      </c>
      <c r="R3650" s="28">
        <v>1.4</v>
      </c>
      <c r="S3650" s="24" t="s">
        <v>132</v>
      </c>
      <c r="T3650" s="38" t="s">
        <v>63</v>
      </c>
      <c r="U3650" s="27" cm="1">
        <f t="array" ref="U3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51" hidden="1" spans="1:21">
      <c r="A3651" s="36" t="s">
        <v>3921</v>
      </c>
      <c r="B3651" s="36" t="s">
        <v>3945</v>
      </c>
      <c r="C3651" s="36" t="s">
        <v>1951</v>
      </c>
      <c r="D3651" s="36" t="s">
        <v>132</v>
      </c>
      <c r="E3651" s="36" t="s">
        <v>2345</v>
      </c>
      <c r="F3651" s="36" t="s">
        <v>2713</v>
      </c>
      <c r="G3651" s="36" t="s">
        <v>41</v>
      </c>
      <c r="H3651" s="36" t="s">
        <v>135</v>
      </c>
      <c r="I3651" s="22"/>
      <c r="J3651" s="22" t="s">
        <v>132</v>
      </c>
      <c r="K3651" s="23">
        <v>200.7</v>
      </c>
      <c r="L3651" s="23">
        <v>74.8</v>
      </c>
      <c r="M3651" s="23">
        <v>52.3</v>
      </c>
      <c r="N3651" s="23">
        <v>509.778</v>
      </c>
      <c r="O3651" s="23">
        <v>189.992</v>
      </c>
      <c r="P3651" s="23">
        <v>132.842</v>
      </c>
      <c r="Q3651" s="37" t="s">
        <v>57</v>
      </c>
      <c r="R3651" s="28">
        <v>2.3</v>
      </c>
      <c r="S3651" s="24" t="s">
        <v>132</v>
      </c>
      <c r="T3651" s="38" t="s">
        <v>57</v>
      </c>
      <c r="U3651" s="27" cm="1">
        <f t="array" ref="U3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52" hidden="1" spans="1:21">
      <c r="A3652" s="36" t="s">
        <v>3921</v>
      </c>
      <c r="B3652" s="36" t="s">
        <v>3945</v>
      </c>
      <c r="C3652" s="36" t="s">
        <v>1951</v>
      </c>
      <c r="D3652" s="36" t="s">
        <v>132</v>
      </c>
      <c r="E3652" s="36" t="s">
        <v>2345</v>
      </c>
      <c r="F3652" s="36" t="s">
        <v>2714</v>
      </c>
      <c r="G3652" s="36" t="s">
        <v>41</v>
      </c>
      <c r="H3652" s="36" t="s">
        <v>135</v>
      </c>
      <c r="I3652" s="22"/>
      <c r="J3652" s="22" t="s">
        <v>132</v>
      </c>
      <c r="K3652" s="23">
        <v>201.5</v>
      </c>
      <c r="L3652" s="23">
        <v>75.8</v>
      </c>
      <c r="M3652" s="23">
        <v>52.3</v>
      </c>
      <c r="N3652" s="23">
        <v>511.81</v>
      </c>
      <c r="O3652" s="23">
        <v>192.532</v>
      </c>
      <c r="P3652" s="23">
        <v>132.842</v>
      </c>
      <c r="Q3652" s="37" t="s">
        <v>57</v>
      </c>
      <c r="R3652" s="28">
        <v>1.5</v>
      </c>
      <c r="S3652" s="24" t="s">
        <v>132</v>
      </c>
      <c r="T3652" s="38" t="s">
        <v>57</v>
      </c>
      <c r="U3652" s="27" cm="1">
        <f t="array" ref="U3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53" hidden="1" spans="1:21">
      <c r="A3653" s="36" t="s">
        <v>3921</v>
      </c>
      <c r="B3653" s="36" t="s">
        <v>3945</v>
      </c>
      <c r="C3653" s="36" t="s">
        <v>1951</v>
      </c>
      <c r="D3653" s="36" t="s">
        <v>132</v>
      </c>
      <c r="E3653" s="36" t="s">
        <v>2345</v>
      </c>
      <c r="F3653" s="36" t="s">
        <v>2716</v>
      </c>
      <c r="G3653" s="36" t="s">
        <v>41</v>
      </c>
      <c r="H3653" s="36" t="s">
        <v>135</v>
      </c>
      <c r="I3653" s="22"/>
      <c r="J3653" s="22" t="s">
        <v>132</v>
      </c>
      <c r="K3653" s="23">
        <v>202.9</v>
      </c>
      <c r="L3653" s="23">
        <v>76.7</v>
      </c>
      <c r="M3653" s="23">
        <v>52.3</v>
      </c>
      <c r="N3653" s="23">
        <v>515.366</v>
      </c>
      <c r="O3653" s="23">
        <v>194.818</v>
      </c>
      <c r="P3653" s="23">
        <v>132.842</v>
      </c>
      <c r="Q3653" s="37" t="s">
        <v>57</v>
      </c>
      <c r="R3653" s="28">
        <v>0.1</v>
      </c>
      <c r="S3653" s="24" t="s">
        <v>132</v>
      </c>
      <c r="T3653" s="38" t="s">
        <v>57</v>
      </c>
      <c r="U3653" s="27" cm="1">
        <f t="array" ref="U3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654" hidden="1" spans="1:21">
      <c r="A3654" s="36" t="s">
        <v>3921</v>
      </c>
      <c r="B3654" s="36" t="s">
        <v>3945</v>
      </c>
      <c r="C3654" s="36" t="s">
        <v>1951</v>
      </c>
      <c r="D3654" s="36" t="s">
        <v>132</v>
      </c>
      <c r="E3654" s="36" t="s">
        <v>2345</v>
      </c>
      <c r="F3654" s="36" t="s">
        <v>2720</v>
      </c>
      <c r="G3654" s="36" t="s">
        <v>41</v>
      </c>
      <c r="H3654" s="36" t="s">
        <v>135</v>
      </c>
      <c r="I3654" s="22"/>
      <c r="J3654" s="22" t="s">
        <v>132</v>
      </c>
      <c r="K3654" s="23">
        <v>203.3</v>
      </c>
      <c r="L3654" s="23">
        <v>76.7</v>
      </c>
      <c r="M3654" s="23">
        <v>52.3</v>
      </c>
      <c r="N3654" s="23">
        <v>516.382</v>
      </c>
      <c r="O3654" s="23">
        <v>194.818</v>
      </c>
      <c r="P3654" s="23">
        <v>132.842</v>
      </c>
      <c r="Q3654" s="37" t="s">
        <v>63</v>
      </c>
      <c r="R3654" s="28">
        <v>4.7</v>
      </c>
      <c r="S3654" s="24" t="s">
        <v>132</v>
      </c>
      <c r="T3654" s="38" t="s">
        <v>63</v>
      </c>
      <c r="U3654" s="27" cm="1">
        <f t="array" ref="U3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655" hidden="1" spans="1:21">
      <c r="A3655" s="36" t="s">
        <v>3921</v>
      </c>
      <c r="B3655" s="36" t="s">
        <v>3945</v>
      </c>
      <c r="C3655" s="36" t="s">
        <v>1951</v>
      </c>
      <c r="D3655" s="36" t="s">
        <v>132</v>
      </c>
      <c r="E3655" s="36" t="s">
        <v>2345</v>
      </c>
      <c r="F3655" s="36" t="s">
        <v>2724</v>
      </c>
      <c r="G3655" s="36" t="s">
        <v>41</v>
      </c>
      <c r="H3655" s="36" t="s">
        <v>135</v>
      </c>
      <c r="I3655" s="22"/>
      <c r="J3655" s="22" t="s">
        <v>132</v>
      </c>
      <c r="K3655" s="23">
        <v>205.1</v>
      </c>
      <c r="L3655" s="23">
        <v>76.7</v>
      </c>
      <c r="M3655" s="23">
        <v>52</v>
      </c>
      <c r="N3655" s="23">
        <v>520.954</v>
      </c>
      <c r="O3655" s="23">
        <v>194.818</v>
      </c>
      <c r="P3655" s="23">
        <v>132.08</v>
      </c>
      <c r="Q3655" s="37" t="s">
        <v>63</v>
      </c>
      <c r="R3655" s="28">
        <v>2.9</v>
      </c>
      <c r="S3655" s="24" t="s">
        <v>132</v>
      </c>
      <c r="T3655" s="38" t="s">
        <v>63</v>
      </c>
      <c r="U3655" s="27" cm="1">
        <f t="array" ref="U3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656" hidden="1" spans="1:21">
      <c r="A3656" s="36" t="s">
        <v>3921</v>
      </c>
      <c r="B3656" s="36" t="s">
        <v>3945</v>
      </c>
      <c r="C3656" s="36" t="s">
        <v>132</v>
      </c>
      <c r="D3656" s="36" t="s">
        <v>132</v>
      </c>
      <c r="E3656" s="36" t="s">
        <v>2354</v>
      </c>
      <c r="F3656" s="36" t="s">
        <v>2729</v>
      </c>
      <c r="G3656" s="36" t="s">
        <v>41</v>
      </c>
      <c r="H3656" s="36" t="s">
        <v>135</v>
      </c>
      <c r="I3656" s="22"/>
      <c r="J3656" s="22" t="s">
        <v>132</v>
      </c>
      <c r="K3656" s="23">
        <v>199.4</v>
      </c>
      <c r="L3656" s="23">
        <v>72.5</v>
      </c>
      <c r="M3656" s="23">
        <v>52.6</v>
      </c>
      <c r="N3656" s="23">
        <v>506.476</v>
      </c>
      <c r="O3656" s="23">
        <v>184.15</v>
      </c>
      <c r="P3656" s="23">
        <v>133.604</v>
      </c>
      <c r="Q3656" s="37" t="s">
        <v>57</v>
      </c>
      <c r="R3656" s="28">
        <v>3.6</v>
      </c>
      <c r="S3656" s="24" t="s">
        <v>132</v>
      </c>
      <c r="T3656" s="38" t="s">
        <v>57</v>
      </c>
      <c r="U3656" s="27" cm="1">
        <f t="array" ref="U3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657" hidden="1" spans="1:21">
      <c r="A3657" s="36" t="s">
        <v>3921</v>
      </c>
      <c r="B3657" s="36" t="s">
        <v>3945</v>
      </c>
      <c r="C3657" s="36" t="s">
        <v>1951</v>
      </c>
      <c r="D3657" s="36" t="s">
        <v>132</v>
      </c>
      <c r="E3657" s="36" t="s">
        <v>2371</v>
      </c>
      <c r="F3657" s="36" t="s">
        <v>2896</v>
      </c>
      <c r="G3657" s="36" t="s">
        <v>41</v>
      </c>
      <c r="H3657" s="36" t="s">
        <v>135</v>
      </c>
      <c r="I3657" s="22"/>
      <c r="J3657" s="22" t="s">
        <v>132</v>
      </c>
      <c r="K3657" s="23">
        <v>189.8</v>
      </c>
      <c r="L3657" s="23">
        <v>72.5</v>
      </c>
      <c r="M3657" s="23">
        <v>54.9</v>
      </c>
      <c r="N3657" s="23">
        <v>482.092</v>
      </c>
      <c r="O3657" s="23">
        <v>184.15</v>
      </c>
      <c r="P3657" s="23">
        <v>139.446</v>
      </c>
      <c r="Q3657" s="37" t="s">
        <v>53</v>
      </c>
      <c r="R3657" s="28">
        <v>3.2</v>
      </c>
      <c r="S3657" s="24" t="s">
        <v>132</v>
      </c>
      <c r="T3657" s="38" t="s">
        <v>53</v>
      </c>
      <c r="U3657" s="27" cm="1">
        <f t="array" ref="U3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658" hidden="1" spans="1:21">
      <c r="A3658" s="36" t="s">
        <v>3921</v>
      </c>
      <c r="B3658" s="36" t="s">
        <v>3946</v>
      </c>
      <c r="C3658" s="36" t="s">
        <v>1954</v>
      </c>
      <c r="D3658" s="36" t="s">
        <v>1953</v>
      </c>
      <c r="E3658" s="36" t="s">
        <v>2341</v>
      </c>
      <c r="F3658" s="36" t="s">
        <v>3073</v>
      </c>
      <c r="G3658" s="36" t="s">
        <v>41</v>
      </c>
      <c r="H3658" s="36" t="s">
        <v>301</v>
      </c>
      <c r="I3658" s="22"/>
      <c r="J3658" s="22" t="s">
        <v>132</v>
      </c>
      <c r="K3658" s="23">
        <v>194.3</v>
      </c>
      <c r="L3658" s="23">
        <v>74.2</v>
      </c>
      <c r="M3658" s="23">
        <v>54</v>
      </c>
      <c r="N3658" s="23">
        <v>493.522</v>
      </c>
      <c r="O3658" s="23">
        <v>188.468</v>
      </c>
      <c r="P3658" s="23">
        <v>137.16</v>
      </c>
      <c r="Q3658" s="37" t="s">
        <v>57</v>
      </c>
      <c r="R3658" s="28">
        <v>8.7</v>
      </c>
      <c r="S3658" s="24" t="s">
        <v>132</v>
      </c>
      <c r="T3658" s="38" t="s">
        <v>57</v>
      </c>
      <c r="U3658" s="27" cm="1">
        <f t="array" ref="U3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59" hidden="1" spans="1:21">
      <c r="A3659" s="36" t="s">
        <v>3921</v>
      </c>
      <c r="B3659" s="36" t="s">
        <v>3946</v>
      </c>
      <c r="C3659" s="36" t="s">
        <v>132</v>
      </c>
      <c r="D3659" s="36" t="s">
        <v>1953</v>
      </c>
      <c r="E3659" s="36" t="s">
        <v>2341</v>
      </c>
      <c r="F3659" s="36" t="s">
        <v>2704</v>
      </c>
      <c r="G3659" s="36" t="s">
        <v>41</v>
      </c>
      <c r="H3659" s="36" t="s">
        <v>135</v>
      </c>
      <c r="I3659" s="22"/>
      <c r="J3659" s="22" t="s">
        <v>132</v>
      </c>
      <c r="K3659" s="23">
        <v>189.3</v>
      </c>
      <c r="L3659" s="23">
        <v>72.2</v>
      </c>
      <c r="M3659" s="23">
        <v>53.5</v>
      </c>
      <c r="N3659" s="23">
        <v>480.822</v>
      </c>
      <c r="O3659" s="23">
        <v>183.388</v>
      </c>
      <c r="P3659" s="23">
        <v>135.89</v>
      </c>
      <c r="Q3659" s="37" t="s">
        <v>53</v>
      </c>
      <c r="R3659" s="28">
        <v>3.7</v>
      </c>
      <c r="S3659" s="24" t="s">
        <v>132</v>
      </c>
      <c r="T3659" s="38" t="s">
        <v>53</v>
      </c>
      <c r="U3659" s="27" cm="1">
        <f t="array" ref="U3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660" hidden="1" spans="1:21">
      <c r="A3660" s="36" t="s">
        <v>3921</v>
      </c>
      <c r="B3660" s="36" t="s">
        <v>3946</v>
      </c>
      <c r="C3660" s="36" t="s">
        <v>1954</v>
      </c>
      <c r="D3660" s="36" t="s">
        <v>1953</v>
      </c>
      <c r="E3660" s="36" t="s">
        <v>2341</v>
      </c>
      <c r="F3660" s="36" t="s">
        <v>2705</v>
      </c>
      <c r="G3660" s="36" t="s">
        <v>17</v>
      </c>
      <c r="H3660" s="36" t="s">
        <v>168</v>
      </c>
      <c r="I3660" s="22"/>
      <c r="J3660" s="22" t="s">
        <v>132</v>
      </c>
      <c r="K3660" s="23">
        <v>194.3</v>
      </c>
      <c r="L3660" s="23">
        <v>74.2</v>
      </c>
      <c r="M3660" s="23">
        <v>54</v>
      </c>
      <c r="N3660" s="23">
        <v>493.522</v>
      </c>
      <c r="O3660" s="23">
        <v>188.468</v>
      </c>
      <c r="P3660" s="23">
        <v>137.16</v>
      </c>
      <c r="Q3660" s="37" t="s">
        <v>31</v>
      </c>
      <c r="R3660" s="28">
        <v>5.7</v>
      </c>
      <c r="S3660" s="24" t="s">
        <v>132</v>
      </c>
      <c r="T3660" s="38" t="s">
        <v>31</v>
      </c>
      <c r="U3660" s="27" cm="1">
        <f t="array" ref="U3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661" hidden="1" spans="1:21">
      <c r="A3661" s="36" t="s">
        <v>3921</v>
      </c>
      <c r="B3661" s="36" t="s">
        <v>3946</v>
      </c>
      <c r="C3661" s="36" t="s">
        <v>1954</v>
      </c>
      <c r="D3661" s="36" t="s">
        <v>1955</v>
      </c>
      <c r="E3661" s="36" t="s">
        <v>2341</v>
      </c>
      <c r="F3661" s="36" t="s">
        <v>2705</v>
      </c>
      <c r="G3661" s="36" t="s">
        <v>17</v>
      </c>
      <c r="H3661" s="36" t="s">
        <v>168</v>
      </c>
      <c r="I3661" s="22"/>
      <c r="J3661" s="22" t="s">
        <v>132</v>
      </c>
      <c r="K3661" s="23">
        <v>194.3</v>
      </c>
      <c r="L3661" s="23">
        <v>74.2</v>
      </c>
      <c r="M3661" s="23">
        <v>55.3</v>
      </c>
      <c r="N3661" s="23">
        <v>493.522</v>
      </c>
      <c r="O3661" s="23">
        <v>188.468</v>
      </c>
      <c r="P3661" s="23">
        <v>140.462</v>
      </c>
      <c r="Q3661" s="37" t="s">
        <v>31</v>
      </c>
      <c r="R3661" s="28">
        <v>5.7</v>
      </c>
      <c r="S3661" s="24" t="s">
        <v>132</v>
      </c>
      <c r="T3661" s="38" t="s">
        <v>31</v>
      </c>
      <c r="U3661" s="27" cm="1">
        <f t="array" ref="U3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662" hidden="1" spans="1:21">
      <c r="A3662" s="36" t="s">
        <v>3921</v>
      </c>
      <c r="B3662" s="36" t="s">
        <v>3946</v>
      </c>
      <c r="C3662" s="36" t="s">
        <v>1954</v>
      </c>
      <c r="D3662" s="36" t="s">
        <v>1953</v>
      </c>
      <c r="E3662" s="36" t="s">
        <v>2341</v>
      </c>
      <c r="F3662" s="36" t="s">
        <v>2705</v>
      </c>
      <c r="G3662" s="36" t="s">
        <v>41</v>
      </c>
      <c r="H3662" s="36" t="s">
        <v>174</v>
      </c>
      <c r="I3662" s="22"/>
      <c r="J3662" s="22" t="s">
        <v>132</v>
      </c>
      <c r="K3662" s="23">
        <v>194.3</v>
      </c>
      <c r="L3662" s="23">
        <v>74.2</v>
      </c>
      <c r="M3662" s="23">
        <v>54.2</v>
      </c>
      <c r="N3662" s="23">
        <v>493.522</v>
      </c>
      <c r="O3662" s="23">
        <v>188.468</v>
      </c>
      <c r="P3662" s="23">
        <v>137.668</v>
      </c>
      <c r="Q3662" s="37" t="s">
        <v>57</v>
      </c>
      <c r="R3662" s="28">
        <v>8.7</v>
      </c>
      <c r="S3662" s="24" t="s">
        <v>132</v>
      </c>
      <c r="T3662" s="38" t="s">
        <v>57</v>
      </c>
      <c r="U3662" s="27" cm="1">
        <f t="array" ref="U3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63" hidden="1" spans="1:21">
      <c r="A3663" s="36" t="s">
        <v>3921</v>
      </c>
      <c r="B3663" s="36" t="s">
        <v>3946</v>
      </c>
      <c r="C3663" s="36" t="s">
        <v>1954</v>
      </c>
      <c r="D3663" s="36" t="s">
        <v>132</v>
      </c>
      <c r="E3663" s="36" t="s">
        <v>2345</v>
      </c>
      <c r="F3663" s="36" t="s">
        <v>2707</v>
      </c>
      <c r="G3663" s="36" t="s">
        <v>17</v>
      </c>
      <c r="H3663" s="36" t="s">
        <v>168</v>
      </c>
      <c r="I3663" s="22"/>
      <c r="J3663" s="22" t="s">
        <v>132</v>
      </c>
      <c r="K3663" s="23">
        <v>203</v>
      </c>
      <c r="L3663" s="23">
        <v>73.3</v>
      </c>
      <c r="M3663" s="23">
        <v>54</v>
      </c>
      <c r="N3663" s="23">
        <v>515.62</v>
      </c>
      <c r="O3663" s="23">
        <v>186.182</v>
      </c>
      <c r="P3663" s="23">
        <v>137.16</v>
      </c>
      <c r="Q3663" s="37" t="s">
        <v>34</v>
      </c>
      <c r="R3663" s="28">
        <v>3</v>
      </c>
      <c r="S3663" s="24" t="s">
        <v>132</v>
      </c>
      <c r="T3663" s="38" t="s">
        <v>34</v>
      </c>
      <c r="U3663" s="27" cm="1">
        <f t="array" ref="U3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664" hidden="1" spans="1:21">
      <c r="A3664" s="36" t="s">
        <v>3921</v>
      </c>
      <c r="B3664" s="36" t="s">
        <v>3946</v>
      </c>
      <c r="C3664" s="36" t="s">
        <v>1954</v>
      </c>
      <c r="D3664" s="36" t="s">
        <v>132</v>
      </c>
      <c r="E3664" s="36" t="s">
        <v>2345</v>
      </c>
      <c r="F3664" s="36" t="s">
        <v>2707</v>
      </c>
      <c r="G3664" s="36" t="s">
        <v>92</v>
      </c>
      <c r="H3664" s="36" t="s">
        <v>138</v>
      </c>
      <c r="I3664" s="22"/>
      <c r="J3664" s="22" t="s">
        <v>132</v>
      </c>
      <c r="K3664" s="23">
        <v>203</v>
      </c>
      <c r="L3664" s="23">
        <v>73.3</v>
      </c>
      <c r="M3664" s="23">
        <v>54.2</v>
      </c>
      <c r="N3664" s="23">
        <v>515.62</v>
      </c>
      <c r="O3664" s="23">
        <v>186.182</v>
      </c>
      <c r="P3664" s="23">
        <v>137.668</v>
      </c>
      <c r="Q3664" s="37" t="s">
        <v>96</v>
      </c>
      <c r="R3664" s="28">
        <v>5</v>
      </c>
      <c r="S3664" s="24" t="s">
        <v>132</v>
      </c>
      <c r="T3664" s="38" t="s">
        <v>96</v>
      </c>
      <c r="U3664" s="27" cm="1">
        <f t="array" ref="U3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65" hidden="1" spans="1:21">
      <c r="A3665" s="36" t="s">
        <v>3921</v>
      </c>
      <c r="B3665" s="36" t="s">
        <v>3946</v>
      </c>
      <c r="C3665" s="36" t="s">
        <v>1954</v>
      </c>
      <c r="D3665" s="36" t="s">
        <v>132</v>
      </c>
      <c r="E3665" s="36" t="s">
        <v>2345</v>
      </c>
      <c r="F3665" s="36" t="s">
        <v>3947</v>
      </c>
      <c r="G3665" s="36" t="s">
        <v>41</v>
      </c>
      <c r="H3665" s="36" t="s">
        <v>174</v>
      </c>
      <c r="I3665" s="22"/>
      <c r="J3665" s="22" t="s">
        <v>132</v>
      </c>
      <c r="K3665" s="23">
        <v>203</v>
      </c>
      <c r="L3665" s="23">
        <v>73.3</v>
      </c>
      <c r="M3665" s="23">
        <v>54.2</v>
      </c>
      <c r="N3665" s="23">
        <v>515.62</v>
      </c>
      <c r="O3665" s="23">
        <v>186.182</v>
      </c>
      <c r="P3665" s="23">
        <v>137.668</v>
      </c>
      <c r="Q3665" s="37" t="s">
        <v>57</v>
      </c>
      <c r="R3665" s="28">
        <v>0</v>
      </c>
      <c r="S3665" s="24" t="s">
        <v>132</v>
      </c>
      <c r="T3665" s="38" t="s">
        <v>57</v>
      </c>
      <c r="U3665" s="27" cm="1">
        <f t="array" ref="U3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66" hidden="1" spans="1:21">
      <c r="A3666" s="36" t="s">
        <v>3921</v>
      </c>
      <c r="B3666" s="36" t="s">
        <v>3946</v>
      </c>
      <c r="C3666" s="36" t="s">
        <v>1954</v>
      </c>
      <c r="D3666" s="36" t="s">
        <v>132</v>
      </c>
      <c r="E3666" s="36" t="s">
        <v>2345</v>
      </c>
      <c r="F3666" s="36" t="s">
        <v>3947</v>
      </c>
      <c r="G3666" s="36" t="s">
        <v>41</v>
      </c>
      <c r="H3666" s="36" t="s">
        <v>301</v>
      </c>
      <c r="I3666" s="22"/>
      <c r="J3666" s="22" t="s">
        <v>132</v>
      </c>
      <c r="K3666" s="23">
        <v>203</v>
      </c>
      <c r="L3666" s="23">
        <v>73.3</v>
      </c>
      <c r="M3666" s="23">
        <v>54.2</v>
      </c>
      <c r="N3666" s="23">
        <v>515.62</v>
      </c>
      <c r="O3666" s="23">
        <v>186.182</v>
      </c>
      <c r="P3666" s="23">
        <v>137.668</v>
      </c>
      <c r="Q3666" s="37" t="s">
        <v>57</v>
      </c>
      <c r="R3666" s="28">
        <v>0</v>
      </c>
      <c r="S3666" s="24" t="s">
        <v>132</v>
      </c>
      <c r="T3666" s="38" t="s">
        <v>57</v>
      </c>
      <c r="U3666" s="27" cm="1">
        <f t="array" ref="U3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67" hidden="1" spans="1:21">
      <c r="A3667" s="36" t="s">
        <v>3921</v>
      </c>
      <c r="B3667" s="36" t="s">
        <v>3946</v>
      </c>
      <c r="C3667" s="36" t="s">
        <v>1954</v>
      </c>
      <c r="D3667" s="36" t="s">
        <v>132</v>
      </c>
      <c r="E3667" s="36" t="s">
        <v>2345</v>
      </c>
      <c r="F3667" s="36" t="s">
        <v>2710</v>
      </c>
      <c r="G3667" s="36" t="s">
        <v>17</v>
      </c>
      <c r="H3667" s="36" t="s">
        <v>168</v>
      </c>
      <c r="I3667" s="22"/>
      <c r="J3667" s="22" t="s">
        <v>132</v>
      </c>
      <c r="K3667" s="23">
        <v>204.4</v>
      </c>
      <c r="L3667" s="23">
        <v>73.1</v>
      </c>
      <c r="M3667" s="23">
        <v>54</v>
      </c>
      <c r="N3667" s="23">
        <v>519.176</v>
      </c>
      <c r="O3667" s="23">
        <v>185.674</v>
      </c>
      <c r="P3667" s="23">
        <v>137.16</v>
      </c>
      <c r="Q3667" s="37" t="s">
        <v>34</v>
      </c>
      <c r="R3667" s="28">
        <v>1.6</v>
      </c>
      <c r="S3667" s="24" t="s">
        <v>132</v>
      </c>
      <c r="T3667" s="38" t="s">
        <v>34</v>
      </c>
      <c r="U3667" s="27" cm="1">
        <f t="array" ref="U3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68" hidden="1" spans="1:21">
      <c r="A3668" s="36" t="s">
        <v>3921</v>
      </c>
      <c r="B3668" s="36" t="s">
        <v>3946</v>
      </c>
      <c r="C3668" s="36" t="s">
        <v>1954</v>
      </c>
      <c r="D3668" s="36" t="s">
        <v>132</v>
      </c>
      <c r="E3668" s="36" t="s">
        <v>2345</v>
      </c>
      <c r="F3668" s="36" t="s">
        <v>2710</v>
      </c>
      <c r="G3668" s="36" t="s">
        <v>41</v>
      </c>
      <c r="H3668" s="36" t="s">
        <v>135</v>
      </c>
      <c r="I3668" s="22"/>
      <c r="J3668" s="22" t="s">
        <v>132</v>
      </c>
      <c r="K3668" s="23">
        <v>206.1</v>
      </c>
      <c r="L3668" s="23">
        <v>73.4</v>
      </c>
      <c r="M3668" s="23">
        <v>54.2</v>
      </c>
      <c r="N3668" s="23">
        <v>523.494</v>
      </c>
      <c r="O3668" s="23">
        <v>186.436</v>
      </c>
      <c r="P3668" s="23">
        <v>137.668</v>
      </c>
      <c r="Q3668" s="37" t="s">
        <v>63</v>
      </c>
      <c r="R3668" s="28">
        <v>1.9</v>
      </c>
      <c r="S3668" s="24" t="s">
        <v>132</v>
      </c>
      <c r="T3668" s="38" t="s">
        <v>63</v>
      </c>
      <c r="U3668" s="27" cm="1">
        <f t="array" ref="U3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669" hidden="1" spans="1:21">
      <c r="A3669" s="36" t="s">
        <v>3921</v>
      </c>
      <c r="B3669" s="36" t="s">
        <v>3946</v>
      </c>
      <c r="C3669" s="36" t="s">
        <v>1954</v>
      </c>
      <c r="D3669" s="36" t="s">
        <v>132</v>
      </c>
      <c r="E3669" s="36" t="s">
        <v>2345</v>
      </c>
      <c r="F3669" s="36" t="s">
        <v>2710</v>
      </c>
      <c r="G3669" s="36" t="s">
        <v>92</v>
      </c>
      <c r="H3669" s="36" t="s">
        <v>138</v>
      </c>
      <c r="I3669" s="22"/>
      <c r="J3669" s="22" t="s">
        <v>132</v>
      </c>
      <c r="K3669" s="23">
        <v>206.2</v>
      </c>
      <c r="L3669" s="23">
        <v>74.4</v>
      </c>
      <c r="M3669" s="23">
        <v>54</v>
      </c>
      <c r="N3669" s="23">
        <v>523.748</v>
      </c>
      <c r="O3669" s="23">
        <v>188.976</v>
      </c>
      <c r="P3669" s="23">
        <v>137.16</v>
      </c>
      <c r="Q3669" s="37" t="s">
        <v>96</v>
      </c>
      <c r="R3669" s="28">
        <v>1.8</v>
      </c>
      <c r="S3669" s="24" t="s">
        <v>132</v>
      </c>
      <c r="T3669" s="38" t="s">
        <v>96</v>
      </c>
      <c r="U3669" s="27" cm="1">
        <f t="array" ref="U3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670" hidden="1" spans="1:21">
      <c r="A3670" s="36" t="s">
        <v>3921</v>
      </c>
      <c r="B3670" s="36" t="s">
        <v>3946</v>
      </c>
      <c r="C3670" s="36" t="s">
        <v>1954</v>
      </c>
      <c r="D3670" s="36" t="s">
        <v>132</v>
      </c>
      <c r="E3670" s="36" t="s">
        <v>2345</v>
      </c>
      <c r="F3670" s="36" t="s">
        <v>2711</v>
      </c>
      <c r="G3670" s="36" t="s">
        <v>17</v>
      </c>
      <c r="H3670" s="36" t="s">
        <v>141</v>
      </c>
      <c r="I3670" s="22"/>
      <c r="J3670" s="22" t="s">
        <v>132</v>
      </c>
      <c r="K3670" s="23">
        <v>204.6</v>
      </c>
      <c r="L3670" s="23">
        <v>74.4</v>
      </c>
      <c r="M3670" s="23">
        <v>54.8</v>
      </c>
      <c r="N3670" s="23">
        <v>519.684</v>
      </c>
      <c r="O3670" s="23">
        <v>188.976</v>
      </c>
      <c r="P3670" s="23">
        <v>139.192</v>
      </c>
      <c r="Q3670" s="37" t="s">
        <v>34</v>
      </c>
      <c r="R3670" s="28">
        <v>1.4</v>
      </c>
      <c r="S3670" s="24" t="s">
        <v>132</v>
      </c>
      <c r="T3670" s="38" t="s">
        <v>34</v>
      </c>
      <c r="U3670" s="27" cm="1">
        <f t="array" ref="U3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71" hidden="1" spans="1:21">
      <c r="A3671" s="36" t="s">
        <v>3921</v>
      </c>
      <c r="B3671" s="36" t="s">
        <v>3946</v>
      </c>
      <c r="C3671" s="36" t="s">
        <v>1954</v>
      </c>
      <c r="D3671" s="36" t="s">
        <v>132</v>
      </c>
      <c r="E3671" s="36" t="s">
        <v>2345</v>
      </c>
      <c r="F3671" s="36" t="s">
        <v>2711</v>
      </c>
      <c r="G3671" s="36" t="s">
        <v>41</v>
      </c>
      <c r="H3671" s="36" t="s">
        <v>135</v>
      </c>
      <c r="I3671" s="22"/>
      <c r="J3671" s="22" t="s">
        <v>132</v>
      </c>
      <c r="K3671" s="23">
        <v>206.4</v>
      </c>
      <c r="L3671" s="23">
        <v>74.4</v>
      </c>
      <c r="M3671" s="23">
        <v>54.8</v>
      </c>
      <c r="N3671" s="23">
        <v>524.256</v>
      </c>
      <c r="O3671" s="23">
        <v>188.976</v>
      </c>
      <c r="P3671" s="23">
        <v>139.192</v>
      </c>
      <c r="Q3671" s="37" t="s">
        <v>63</v>
      </c>
      <c r="R3671" s="28">
        <v>1.6</v>
      </c>
      <c r="S3671" s="24" t="s">
        <v>132</v>
      </c>
      <c r="T3671" s="38" t="s">
        <v>63</v>
      </c>
      <c r="U3671" s="27" cm="1">
        <f t="array" ref="U3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72" hidden="1" spans="1:21">
      <c r="A3672" s="36" t="s">
        <v>3921</v>
      </c>
      <c r="B3672" s="36" t="s">
        <v>3946</v>
      </c>
      <c r="C3672" s="36" t="s">
        <v>1954</v>
      </c>
      <c r="D3672" s="36" t="s">
        <v>132</v>
      </c>
      <c r="E3672" s="36" t="s">
        <v>2345</v>
      </c>
      <c r="F3672" s="36" t="s">
        <v>2711</v>
      </c>
      <c r="G3672" s="36" t="s">
        <v>92</v>
      </c>
      <c r="H3672" s="36" t="s">
        <v>138</v>
      </c>
      <c r="I3672" s="22"/>
      <c r="J3672" s="22" t="s">
        <v>132</v>
      </c>
      <c r="K3672" s="23">
        <v>206.4</v>
      </c>
      <c r="L3672" s="23">
        <v>74.4</v>
      </c>
      <c r="M3672" s="23">
        <v>54.8</v>
      </c>
      <c r="N3672" s="23">
        <v>524.256</v>
      </c>
      <c r="O3672" s="23">
        <v>188.976</v>
      </c>
      <c r="P3672" s="23">
        <v>139.192</v>
      </c>
      <c r="Q3672" s="37" t="s">
        <v>96</v>
      </c>
      <c r="R3672" s="28">
        <v>1.6</v>
      </c>
      <c r="S3672" s="24" t="s">
        <v>132</v>
      </c>
      <c r="T3672" s="38" t="s">
        <v>96</v>
      </c>
      <c r="U3672" s="27" cm="1">
        <f t="array" ref="U3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73" hidden="1" spans="1:21">
      <c r="A3673" s="36" t="s">
        <v>3921</v>
      </c>
      <c r="B3673" s="36" t="s">
        <v>3946</v>
      </c>
      <c r="C3673" s="36" t="s">
        <v>1954</v>
      </c>
      <c r="D3673" s="36" t="s">
        <v>132</v>
      </c>
      <c r="E3673" s="36" t="s">
        <v>2345</v>
      </c>
      <c r="F3673" s="36" t="s">
        <v>2712</v>
      </c>
      <c r="G3673" s="36" t="s">
        <v>17</v>
      </c>
      <c r="H3673" s="36" t="s">
        <v>168</v>
      </c>
      <c r="I3673" s="22"/>
      <c r="J3673" s="22" t="s">
        <v>132</v>
      </c>
      <c r="K3673" s="23">
        <v>203.4</v>
      </c>
      <c r="L3673" s="23">
        <v>74.4</v>
      </c>
      <c r="M3673" s="23">
        <v>55.4</v>
      </c>
      <c r="N3673" s="23">
        <v>516.636</v>
      </c>
      <c r="O3673" s="23">
        <v>188.976</v>
      </c>
      <c r="P3673" s="23">
        <v>140.716</v>
      </c>
      <c r="Q3673" s="37" t="s">
        <v>34</v>
      </c>
      <c r="R3673" s="28">
        <v>2.6</v>
      </c>
      <c r="S3673" s="24" t="s">
        <v>132</v>
      </c>
      <c r="T3673" s="38" t="s">
        <v>34</v>
      </c>
      <c r="U3673" s="27" cm="1">
        <f t="array" ref="U3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74" hidden="1" spans="1:21">
      <c r="A3674" s="36" t="s">
        <v>3921</v>
      </c>
      <c r="B3674" s="36" t="s">
        <v>3946</v>
      </c>
      <c r="C3674" s="36" t="s">
        <v>1954</v>
      </c>
      <c r="D3674" s="36" t="s">
        <v>132</v>
      </c>
      <c r="E3674" s="36" t="s">
        <v>2345</v>
      </c>
      <c r="F3674" s="36" t="s">
        <v>2712</v>
      </c>
      <c r="G3674" s="36" t="s">
        <v>41</v>
      </c>
      <c r="H3674" s="36" t="s">
        <v>174</v>
      </c>
      <c r="I3674" s="22"/>
      <c r="J3674" s="22" t="s">
        <v>132</v>
      </c>
      <c r="K3674" s="23">
        <v>206.6</v>
      </c>
      <c r="L3674" s="23">
        <v>74.7</v>
      </c>
      <c r="M3674" s="23">
        <v>54.1</v>
      </c>
      <c r="N3674" s="23">
        <v>524.764</v>
      </c>
      <c r="O3674" s="23">
        <v>189.738</v>
      </c>
      <c r="P3674" s="23">
        <v>137.414</v>
      </c>
      <c r="Q3674" s="37" t="s">
        <v>63</v>
      </c>
      <c r="R3674" s="28">
        <v>1.4</v>
      </c>
      <c r="S3674" s="24" t="s">
        <v>132</v>
      </c>
      <c r="T3674" s="38" t="s">
        <v>63</v>
      </c>
      <c r="U3674" s="27" cm="1">
        <f t="array" ref="U3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75" hidden="1" spans="1:21">
      <c r="A3675" s="36" t="s">
        <v>3921</v>
      </c>
      <c r="B3675" s="36" t="s">
        <v>3946</v>
      </c>
      <c r="C3675" s="36" t="s">
        <v>1954</v>
      </c>
      <c r="D3675" s="36" t="s">
        <v>132</v>
      </c>
      <c r="E3675" s="36" t="s">
        <v>2345</v>
      </c>
      <c r="F3675" s="36" t="s">
        <v>2712</v>
      </c>
      <c r="G3675" s="36" t="s">
        <v>41</v>
      </c>
      <c r="H3675" s="36" t="s">
        <v>135</v>
      </c>
      <c r="I3675" s="22"/>
      <c r="J3675" s="22" t="s">
        <v>132</v>
      </c>
      <c r="K3675" s="23">
        <v>206.6</v>
      </c>
      <c r="L3675" s="23">
        <v>74.7</v>
      </c>
      <c r="M3675" s="23">
        <v>54.2</v>
      </c>
      <c r="N3675" s="23">
        <v>524.764</v>
      </c>
      <c r="O3675" s="23">
        <v>189.738</v>
      </c>
      <c r="P3675" s="23">
        <v>137.668</v>
      </c>
      <c r="Q3675" s="37" t="s">
        <v>63</v>
      </c>
      <c r="R3675" s="28">
        <v>1.4</v>
      </c>
      <c r="S3675" s="24" t="s">
        <v>132</v>
      </c>
      <c r="T3675" s="38" t="s">
        <v>63</v>
      </c>
      <c r="U3675" s="27" cm="1">
        <f t="array" ref="U3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76" hidden="1" spans="1:21">
      <c r="A3676" s="36" t="s">
        <v>3921</v>
      </c>
      <c r="B3676" s="36" t="s">
        <v>3946</v>
      </c>
      <c r="C3676" s="36" t="s">
        <v>1954</v>
      </c>
      <c r="D3676" s="36" t="s">
        <v>132</v>
      </c>
      <c r="E3676" s="36" t="s">
        <v>2345</v>
      </c>
      <c r="F3676" s="36" t="s">
        <v>2712</v>
      </c>
      <c r="G3676" s="36" t="s">
        <v>92</v>
      </c>
      <c r="H3676" s="36" t="s">
        <v>138</v>
      </c>
      <c r="I3676" s="22"/>
      <c r="J3676" s="22" t="s">
        <v>132</v>
      </c>
      <c r="K3676" s="23">
        <v>206.6</v>
      </c>
      <c r="L3676" s="23">
        <v>74.7</v>
      </c>
      <c r="M3676" s="23">
        <v>55</v>
      </c>
      <c r="N3676" s="23">
        <v>524.764</v>
      </c>
      <c r="O3676" s="23">
        <v>189.738</v>
      </c>
      <c r="P3676" s="23">
        <v>139.7</v>
      </c>
      <c r="Q3676" s="37" t="s">
        <v>96</v>
      </c>
      <c r="R3676" s="28">
        <v>1.4</v>
      </c>
      <c r="S3676" s="24" t="s">
        <v>132</v>
      </c>
      <c r="T3676" s="38" t="s">
        <v>96</v>
      </c>
      <c r="U3676" s="27" cm="1">
        <f t="array" ref="U3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77" ht="12.4" hidden="1" spans="1:21">
      <c r="A3677" s="36" t="s">
        <v>3921</v>
      </c>
      <c r="B3677" s="36" t="s">
        <v>3946</v>
      </c>
      <c r="C3677" s="36" t="s">
        <v>1954</v>
      </c>
      <c r="D3677" s="36" t="s">
        <v>132</v>
      </c>
      <c r="E3677" s="36" t="s">
        <v>2354</v>
      </c>
      <c r="F3677" s="36" t="s">
        <v>2713</v>
      </c>
      <c r="G3677" s="36" t="s">
        <v>17</v>
      </c>
      <c r="H3677" s="36" t="s">
        <v>141</v>
      </c>
      <c r="I3677" s="22"/>
      <c r="J3677" s="22" t="s">
        <v>132</v>
      </c>
      <c r="K3677" s="23">
        <v>211</v>
      </c>
      <c r="L3677" s="23">
        <v>74.8</v>
      </c>
      <c r="M3677" s="23">
        <v>54.4</v>
      </c>
      <c r="N3677" s="23">
        <v>535.94</v>
      </c>
      <c r="O3677" s="23">
        <v>189.992</v>
      </c>
      <c r="P3677" s="23">
        <v>138.176</v>
      </c>
      <c r="Q3677" s="37" t="s">
        <v>2674</v>
      </c>
      <c r="R3677" s="28"/>
      <c r="S3677" s="24" t="s">
        <v>2840</v>
      </c>
      <c r="T3677" s="38" t="s">
        <v>2674</v>
      </c>
      <c r="U3677" s="27" t="str" cm="1">
        <f t="array" ref="U3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78" hidden="1" spans="1:21">
      <c r="A3678" s="36" t="s">
        <v>3921</v>
      </c>
      <c r="B3678" s="36" t="s">
        <v>3946</v>
      </c>
      <c r="C3678" s="36" t="s">
        <v>1954</v>
      </c>
      <c r="D3678" s="36" t="s">
        <v>132</v>
      </c>
      <c r="E3678" s="36" t="s">
        <v>2354</v>
      </c>
      <c r="F3678" s="36" t="s">
        <v>2713</v>
      </c>
      <c r="G3678" s="36" t="s">
        <v>41</v>
      </c>
      <c r="H3678" s="36" t="s">
        <v>174</v>
      </c>
      <c r="I3678" s="22"/>
      <c r="J3678" s="22" t="s">
        <v>132</v>
      </c>
      <c r="K3678" s="23">
        <v>200.7</v>
      </c>
      <c r="L3678" s="23">
        <v>74.8</v>
      </c>
      <c r="M3678" s="23">
        <v>52.1</v>
      </c>
      <c r="N3678" s="23">
        <v>509.778</v>
      </c>
      <c r="O3678" s="23">
        <v>189.992</v>
      </c>
      <c r="P3678" s="23">
        <v>132.334</v>
      </c>
      <c r="Q3678" s="37" t="s">
        <v>57</v>
      </c>
      <c r="R3678" s="28">
        <v>2.3</v>
      </c>
      <c r="S3678" s="24" t="s">
        <v>132</v>
      </c>
      <c r="T3678" s="38" t="s">
        <v>57</v>
      </c>
      <c r="U3678" s="27" cm="1">
        <f t="array" ref="U3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79" hidden="1" spans="1:21">
      <c r="A3679" s="36" t="s">
        <v>3921</v>
      </c>
      <c r="B3679" s="36" t="s">
        <v>3946</v>
      </c>
      <c r="C3679" s="36" t="s">
        <v>1954</v>
      </c>
      <c r="D3679" s="36" t="s">
        <v>132</v>
      </c>
      <c r="E3679" s="36" t="s">
        <v>2354</v>
      </c>
      <c r="F3679" s="36" t="s">
        <v>2713</v>
      </c>
      <c r="G3679" s="36" t="s">
        <v>41</v>
      </c>
      <c r="H3679" s="36" t="s">
        <v>135</v>
      </c>
      <c r="I3679" s="22"/>
      <c r="J3679" s="22" t="s">
        <v>132</v>
      </c>
      <c r="K3679" s="23">
        <v>200.7</v>
      </c>
      <c r="L3679" s="23">
        <v>74.8</v>
      </c>
      <c r="M3679" s="23">
        <v>52.3</v>
      </c>
      <c r="N3679" s="23">
        <v>509.778</v>
      </c>
      <c r="O3679" s="23">
        <v>189.992</v>
      </c>
      <c r="P3679" s="23">
        <v>132.842</v>
      </c>
      <c r="Q3679" s="37" t="s">
        <v>57</v>
      </c>
      <c r="R3679" s="28">
        <v>2.3</v>
      </c>
      <c r="S3679" s="24" t="s">
        <v>132</v>
      </c>
      <c r="T3679" s="38" t="s">
        <v>57</v>
      </c>
      <c r="U3679" s="27" cm="1">
        <f t="array" ref="U3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80" hidden="1" spans="1:21">
      <c r="A3680" s="36" t="s">
        <v>3921</v>
      </c>
      <c r="B3680" s="36" t="s">
        <v>3946</v>
      </c>
      <c r="C3680" s="36" t="s">
        <v>1954</v>
      </c>
      <c r="D3680" s="36" t="s">
        <v>132</v>
      </c>
      <c r="E3680" s="36" t="s">
        <v>2354</v>
      </c>
      <c r="F3680" s="36" t="s">
        <v>2713</v>
      </c>
      <c r="G3680" s="36" t="s">
        <v>92</v>
      </c>
      <c r="H3680" s="36" t="s">
        <v>138</v>
      </c>
      <c r="I3680" s="22"/>
      <c r="J3680" s="22" t="s">
        <v>132</v>
      </c>
      <c r="K3680" s="23">
        <v>204.7</v>
      </c>
      <c r="L3680" s="23">
        <v>74.8</v>
      </c>
      <c r="M3680" s="23">
        <v>52.3</v>
      </c>
      <c r="N3680" s="23">
        <v>519.938</v>
      </c>
      <c r="O3680" s="23">
        <v>189.992</v>
      </c>
      <c r="P3680" s="23">
        <v>132.842</v>
      </c>
      <c r="Q3680" s="37" t="s">
        <v>96</v>
      </c>
      <c r="R3680" s="28">
        <v>3.3</v>
      </c>
      <c r="S3680" s="24" t="s">
        <v>132</v>
      </c>
      <c r="T3680" s="38" t="s">
        <v>96</v>
      </c>
      <c r="U3680" s="27" cm="1">
        <f t="array" ref="U3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681" ht="12.4" hidden="1" spans="1:21">
      <c r="A3681" s="36" t="s">
        <v>3921</v>
      </c>
      <c r="B3681" s="36" t="s">
        <v>3946</v>
      </c>
      <c r="C3681" s="36" t="s">
        <v>1954</v>
      </c>
      <c r="D3681" s="36" t="s">
        <v>132</v>
      </c>
      <c r="E3681" s="36" t="s">
        <v>2354</v>
      </c>
      <c r="F3681" s="36" t="s">
        <v>2843</v>
      </c>
      <c r="G3681" s="36" t="s">
        <v>17</v>
      </c>
      <c r="H3681" s="36" t="s">
        <v>168</v>
      </c>
      <c r="I3681" s="22"/>
      <c r="J3681" s="22" t="s">
        <v>132</v>
      </c>
      <c r="K3681" s="23">
        <v>210.6</v>
      </c>
      <c r="L3681" s="23">
        <v>76.7</v>
      </c>
      <c r="M3681" s="23">
        <v>54.5</v>
      </c>
      <c r="N3681" s="23">
        <v>534.924</v>
      </c>
      <c r="O3681" s="23">
        <v>194.818</v>
      </c>
      <c r="P3681" s="23">
        <v>138.43</v>
      </c>
      <c r="Q3681" s="37" t="s">
        <v>2674</v>
      </c>
      <c r="R3681" s="28"/>
      <c r="S3681" s="24" t="s">
        <v>3948</v>
      </c>
      <c r="T3681" s="38" t="s">
        <v>2674</v>
      </c>
      <c r="U3681" s="27" t="str" cm="1">
        <f t="array" ref="U3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82" ht="12.4" hidden="1" spans="1:21">
      <c r="A3682" s="36" t="s">
        <v>3921</v>
      </c>
      <c r="B3682" s="36" t="s">
        <v>3946</v>
      </c>
      <c r="C3682" s="36" t="s">
        <v>1954</v>
      </c>
      <c r="D3682" s="36" t="s">
        <v>132</v>
      </c>
      <c r="E3682" s="36" t="s">
        <v>2354</v>
      </c>
      <c r="F3682" s="36" t="s">
        <v>2714</v>
      </c>
      <c r="G3682" s="36" t="s">
        <v>17</v>
      </c>
      <c r="H3682" s="36" t="s">
        <v>141</v>
      </c>
      <c r="I3682" s="22"/>
      <c r="J3682" s="22" t="s">
        <v>132</v>
      </c>
      <c r="K3682" s="23">
        <v>211</v>
      </c>
      <c r="L3682" s="23">
        <v>76.3</v>
      </c>
      <c r="M3682" s="23">
        <v>54.3</v>
      </c>
      <c r="N3682" s="23">
        <v>535.94</v>
      </c>
      <c r="O3682" s="23">
        <v>193.802</v>
      </c>
      <c r="P3682" s="23">
        <v>137.922</v>
      </c>
      <c r="Q3682" s="37" t="s">
        <v>2674</v>
      </c>
      <c r="R3682" s="28"/>
      <c r="S3682" s="24" t="s">
        <v>2840</v>
      </c>
      <c r="T3682" s="38" t="s">
        <v>2674</v>
      </c>
      <c r="U3682" s="27" t="str" cm="1">
        <f t="array" ref="U3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83" hidden="1" spans="1:21">
      <c r="A3683" s="36" t="s">
        <v>3921</v>
      </c>
      <c r="B3683" s="36" t="s">
        <v>3946</v>
      </c>
      <c r="C3683" s="36" t="s">
        <v>1954</v>
      </c>
      <c r="D3683" s="36" t="s">
        <v>132</v>
      </c>
      <c r="E3683" s="36" t="s">
        <v>2354</v>
      </c>
      <c r="F3683" s="36" t="s">
        <v>2714</v>
      </c>
      <c r="G3683" s="36" t="s">
        <v>41</v>
      </c>
      <c r="H3683" s="36" t="s">
        <v>174</v>
      </c>
      <c r="I3683" s="22"/>
      <c r="J3683" s="22" t="s">
        <v>132</v>
      </c>
      <c r="K3683" s="23">
        <v>201.5</v>
      </c>
      <c r="L3683" s="23">
        <v>75.8</v>
      </c>
      <c r="M3683" s="23">
        <v>52.4</v>
      </c>
      <c r="N3683" s="23">
        <v>511.81</v>
      </c>
      <c r="O3683" s="23">
        <v>192.532</v>
      </c>
      <c r="P3683" s="23">
        <v>133.096</v>
      </c>
      <c r="Q3683" s="37" t="s">
        <v>57</v>
      </c>
      <c r="R3683" s="28">
        <v>1.5</v>
      </c>
      <c r="S3683" s="24" t="s">
        <v>132</v>
      </c>
      <c r="T3683" s="38" t="s">
        <v>57</v>
      </c>
      <c r="U3683" s="27" cm="1">
        <f t="array" ref="U3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84" hidden="1" spans="1:21">
      <c r="A3684" s="36" t="s">
        <v>3921</v>
      </c>
      <c r="B3684" s="36" t="s">
        <v>3946</v>
      </c>
      <c r="C3684" s="36" t="s">
        <v>1954</v>
      </c>
      <c r="D3684" s="36" t="s">
        <v>132</v>
      </c>
      <c r="E3684" s="36" t="s">
        <v>2354</v>
      </c>
      <c r="F3684" s="36" t="s">
        <v>2714</v>
      </c>
      <c r="G3684" s="36" t="s">
        <v>92</v>
      </c>
      <c r="H3684" s="36" t="s">
        <v>138</v>
      </c>
      <c r="I3684" s="22"/>
      <c r="J3684" s="22" t="s">
        <v>132</v>
      </c>
      <c r="K3684" s="23">
        <v>205.5</v>
      </c>
      <c r="L3684" s="23">
        <v>75.8</v>
      </c>
      <c r="M3684" s="23">
        <v>52.6</v>
      </c>
      <c r="N3684" s="23">
        <v>521.97</v>
      </c>
      <c r="O3684" s="23">
        <v>192.532</v>
      </c>
      <c r="P3684" s="23">
        <v>133.604</v>
      </c>
      <c r="Q3684" s="37" t="s">
        <v>96</v>
      </c>
      <c r="R3684" s="28">
        <v>2.5</v>
      </c>
      <c r="S3684" s="24" t="s">
        <v>132</v>
      </c>
      <c r="T3684" s="38" t="s">
        <v>96</v>
      </c>
      <c r="U3684" s="27" cm="1">
        <f t="array" ref="U3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685" hidden="1" spans="1:21">
      <c r="A3685" s="36" t="s">
        <v>3921</v>
      </c>
      <c r="B3685" s="36" t="s">
        <v>3946</v>
      </c>
      <c r="C3685" s="36" t="s">
        <v>1954</v>
      </c>
      <c r="D3685" s="36" t="s">
        <v>132</v>
      </c>
      <c r="E3685" s="36" t="s">
        <v>2354</v>
      </c>
      <c r="F3685" s="36" t="s">
        <v>2716</v>
      </c>
      <c r="G3685" s="36" t="s">
        <v>41</v>
      </c>
      <c r="H3685" s="36" t="s">
        <v>174</v>
      </c>
      <c r="I3685" s="22"/>
      <c r="J3685" s="22" t="s">
        <v>132</v>
      </c>
      <c r="K3685" s="23">
        <v>202.5</v>
      </c>
      <c r="L3685" s="23">
        <v>76.7</v>
      </c>
      <c r="M3685" s="23">
        <v>52.3</v>
      </c>
      <c r="N3685" s="23">
        <v>514.35</v>
      </c>
      <c r="O3685" s="23">
        <v>194.818</v>
      </c>
      <c r="P3685" s="23">
        <v>132.842</v>
      </c>
      <c r="Q3685" s="37" t="s">
        <v>57</v>
      </c>
      <c r="R3685" s="28">
        <v>0.5</v>
      </c>
      <c r="S3685" s="24" t="s">
        <v>132</v>
      </c>
      <c r="T3685" s="38" t="s">
        <v>57</v>
      </c>
      <c r="U3685" s="27" cm="1">
        <f t="array" ref="U3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86" hidden="1" spans="1:21">
      <c r="A3686" s="36" t="s">
        <v>3921</v>
      </c>
      <c r="B3686" s="36" t="s">
        <v>3946</v>
      </c>
      <c r="C3686" s="36" t="s">
        <v>1954</v>
      </c>
      <c r="D3686" s="36" t="s">
        <v>132</v>
      </c>
      <c r="E3686" s="36" t="s">
        <v>2354</v>
      </c>
      <c r="F3686" s="36" t="s">
        <v>2716</v>
      </c>
      <c r="G3686" s="36" t="s">
        <v>41</v>
      </c>
      <c r="H3686" s="36" t="s">
        <v>135</v>
      </c>
      <c r="I3686" s="22"/>
      <c r="J3686" s="22" t="s">
        <v>132</v>
      </c>
      <c r="K3686" s="23">
        <v>202.5</v>
      </c>
      <c r="L3686" s="23">
        <v>76.7</v>
      </c>
      <c r="M3686" s="23">
        <v>52</v>
      </c>
      <c r="N3686" s="23">
        <v>514.35</v>
      </c>
      <c r="O3686" s="23">
        <v>194.818</v>
      </c>
      <c r="P3686" s="23">
        <v>132.08</v>
      </c>
      <c r="Q3686" s="37" t="s">
        <v>57</v>
      </c>
      <c r="R3686" s="28">
        <v>0.5</v>
      </c>
      <c r="S3686" s="24" t="s">
        <v>132</v>
      </c>
      <c r="T3686" s="38" t="s">
        <v>57</v>
      </c>
      <c r="U3686" s="27" cm="1">
        <f t="array" ref="U3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87" hidden="1" spans="1:21">
      <c r="A3687" s="36" t="s">
        <v>3921</v>
      </c>
      <c r="B3687" s="36" t="s">
        <v>3946</v>
      </c>
      <c r="C3687" s="36" t="s">
        <v>1954</v>
      </c>
      <c r="D3687" s="36" t="s">
        <v>132</v>
      </c>
      <c r="E3687" s="36" t="s">
        <v>2354</v>
      </c>
      <c r="F3687" s="36" t="s">
        <v>2716</v>
      </c>
      <c r="G3687" s="36" t="s">
        <v>92</v>
      </c>
      <c r="H3687" s="36" t="s">
        <v>138</v>
      </c>
      <c r="I3687" s="22"/>
      <c r="J3687" s="22" t="s">
        <v>132</v>
      </c>
      <c r="K3687" s="23">
        <v>206.5</v>
      </c>
      <c r="L3687" s="23">
        <v>76.7</v>
      </c>
      <c r="M3687" s="23">
        <v>52.6</v>
      </c>
      <c r="N3687" s="23">
        <v>524.51</v>
      </c>
      <c r="O3687" s="23">
        <v>194.818</v>
      </c>
      <c r="P3687" s="23">
        <v>133.604</v>
      </c>
      <c r="Q3687" s="37" t="s">
        <v>96</v>
      </c>
      <c r="R3687" s="28">
        <v>1.5</v>
      </c>
      <c r="S3687" s="24" t="s">
        <v>132</v>
      </c>
      <c r="T3687" s="38" t="s">
        <v>96</v>
      </c>
      <c r="U3687" s="27" cm="1">
        <f t="array" ref="U3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88" hidden="1" spans="1:21">
      <c r="A3688" s="36" t="s">
        <v>3921</v>
      </c>
      <c r="B3688" s="36" t="s">
        <v>3946</v>
      </c>
      <c r="C3688" s="36" t="s">
        <v>1954</v>
      </c>
      <c r="D3688" s="36" t="s">
        <v>132</v>
      </c>
      <c r="E3688" s="36" t="s">
        <v>2354</v>
      </c>
      <c r="F3688" s="36" t="s">
        <v>2720</v>
      </c>
      <c r="G3688" s="36" t="s">
        <v>41</v>
      </c>
      <c r="H3688" s="36" t="s">
        <v>135</v>
      </c>
      <c r="I3688" s="22"/>
      <c r="J3688" s="22" t="s">
        <v>132</v>
      </c>
      <c r="K3688" s="23">
        <v>202.8</v>
      </c>
      <c r="L3688" s="23">
        <v>76.7</v>
      </c>
      <c r="M3688" s="23">
        <v>52.3</v>
      </c>
      <c r="N3688" s="23">
        <v>515.112</v>
      </c>
      <c r="O3688" s="23">
        <v>194.818</v>
      </c>
      <c r="P3688" s="23">
        <v>132.842</v>
      </c>
      <c r="Q3688" s="37" t="s">
        <v>57</v>
      </c>
      <c r="R3688" s="28">
        <v>0.2</v>
      </c>
      <c r="S3688" s="24" t="s">
        <v>132</v>
      </c>
      <c r="T3688" s="38" t="s">
        <v>57</v>
      </c>
      <c r="U3688" s="27" cm="1">
        <f t="array" ref="U3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689" hidden="1" spans="1:21">
      <c r="A3689" s="36" t="s">
        <v>3921</v>
      </c>
      <c r="B3689" s="36" t="s">
        <v>3946</v>
      </c>
      <c r="C3689" s="36" t="s">
        <v>1954</v>
      </c>
      <c r="D3689" s="36" t="s">
        <v>132</v>
      </c>
      <c r="E3689" s="36" t="s">
        <v>2354</v>
      </c>
      <c r="F3689" s="36" t="s">
        <v>2720</v>
      </c>
      <c r="G3689" s="36" t="s">
        <v>92</v>
      </c>
      <c r="H3689" s="36" t="s">
        <v>138</v>
      </c>
      <c r="I3689" s="22"/>
      <c r="J3689" s="22" t="s">
        <v>132</v>
      </c>
      <c r="K3689" s="23">
        <v>206.8</v>
      </c>
      <c r="L3689" s="23">
        <v>76.7</v>
      </c>
      <c r="M3689" s="23">
        <v>52.6</v>
      </c>
      <c r="N3689" s="23">
        <v>525.272</v>
      </c>
      <c r="O3689" s="23">
        <v>194.818</v>
      </c>
      <c r="P3689" s="23">
        <v>133.604</v>
      </c>
      <c r="Q3689" s="37" t="s">
        <v>96</v>
      </c>
      <c r="R3689" s="28">
        <v>1.2</v>
      </c>
      <c r="S3689" s="24" t="s">
        <v>132</v>
      </c>
      <c r="T3689" s="38" t="s">
        <v>96</v>
      </c>
      <c r="U3689" s="27" cm="1">
        <f t="array" ref="U3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690" hidden="1" spans="1:21">
      <c r="A3690" s="36" t="s">
        <v>3921</v>
      </c>
      <c r="B3690" s="36" t="s">
        <v>3946</v>
      </c>
      <c r="C3690" s="36" t="s">
        <v>1954</v>
      </c>
      <c r="D3690" s="36" t="s">
        <v>132</v>
      </c>
      <c r="E3690" s="36" t="s">
        <v>2354</v>
      </c>
      <c r="F3690" s="36" t="s">
        <v>2724</v>
      </c>
      <c r="G3690" s="36" t="s">
        <v>41</v>
      </c>
      <c r="H3690" s="36" t="s">
        <v>174</v>
      </c>
      <c r="I3690" s="22"/>
      <c r="J3690" s="22" t="s">
        <v>132</v>
      </c>
      <c r="K3690" s="23">
        <v>203.2</v>
      </c>
      <c r="L3690" s="23">
        <v>76.7</v>
      </c>
      <c r="M3690" s="23">
        <v>52.3</v>
      </c>
      <c r="N3690" s="23">
        <v>516.128</v>
      </c>
      <c r="O3690" s="23">
        <v>194.818</v>
      </c>
      <c r="P3690" s="23">
        <v>132.842</v>
      </c>
      <c r="Q3690" s="37" t="s">
        <v>63</v>
      </c>
      <c r="R3690" s="28">
        <v>4.8</v>
      </c>
      <c r="S3690" s="24" t="s">
        <v>132</v>
      </c>
      <c r="T3690" s="38" t="s">
        <v>63</v>
      </c>
      <c r="U3690" s="27" cm="1">
        <f t="array" ref="U3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691" hidden="1" spans="1:21">
      <c r="A3691" s="36" t="s">
        <v>3921</v>
      </c>
      <c r="B3691" s="36" t="s">
        <v>3946</v>
      </c>
      <c r="C3691" s="36" t="s">
        <v>1954</v>
      </c>
      <c r="D3691" s="36" t="s">
        <v>132</v>
      </c>
      <c r="E3691" s="36" t="s">
        <v>2354</v>
      </c>
      <c r="F3691" s="36" t="s">
        <v>2724</v>
      </c>
      <c r="G3691" s="36" t="s">
        <v>41</v>
      </c>
      <c r="H3691" s="36" t="s">
        <v>135</v>
      </c>
      <c r="I3691" s="22"/>
      <c r="J3691" s="22" t="s">
        <v>132</v>
      </c>
      <c r="K3691" s="23">
        <v>203.2</v>
      </c>
      <c r="L3691" s="23">
        <v>76.7</v>
      </c>
      <c r="M3691" s="23">
        <v>52</v>
      </c>
      <c r="N3691" s="23">
        <v>516.128</v>
      </c>
      <c r="O3691" s="23">
        <v>194.818</v>
      </c>
      <c r="P3691" s="23">
        <v>132.08</v>
      </c>
      <c r="Q3691" s="37" t="s">
        <v>63</v>
      </c>
      <c r="R3691" s="28">
        <v>4.8</v>
      </c>
      <c r="S3691" s="24" t="s">
        <v>132</v>
      </c>
      <c r="T3691" s="38" t="s">
        <v>63</v>
      </c>
      <c r="U3691" s="27" cm="1">
        <f t="array" ref="U3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692" hidden="1" spans="1:21">
      <c r="A3692" s="36" t="s">
        <v>3921</v>
      </c>
      <c r="B3692" s="36" t="s">
        <v>3946</v>
      </c>
      <c r="C3692" s="36" t="s">
        <v>1954</v>
      </c>
      <c r="D3692" s="36" t="s">
        <v>132</v>
      </c>
      <c r="E3692" s="36" t="s">
        <v>2354</v>
      </c>
      <c r="F3692" s="36" t="s">
        <v>2724</v>
      </c>
      <c r="G3692" s="36" t="s">
        <v>92</v>
      </c>
      <c r="H3692" s="36" t="s">
        <v>138</v>
      </c>
      <c r="I3692" s="22"/>
      <c r="J3692" s="22" t="s">
        <v>132</v>
      </c>
      <c r="K3692" s="23">
        <v>207.2</v>
      </c>
      <c r="L3692" s="23">
        <v>76.7</v>
      </c>
      <c r="M3692" s="23">
        <v>52.6</v>
      </c>
      <c r="N3692" s="23">
        <v>526.288</v>
      </c>
      <c r="O3692" s="23">
        <v>194.818</v>
      </c>
      <c r="P3692" s="23">
        <v>133.604</v>
      </c>
      <c r="Q3692" s="37" t="s">
        <v>96</v>
      </c>
      <c r="R3692" s="28">
        <v>0.8</v>
      </c>
      <c r="S3692" s="24" t="s">
        <v>132</v>
      </c>
      <c r="T3692" s="38" t="s">
        <v>96</v>
      </c>
      <c r="U3692" s="27" cm="1">
        <f t="array" ref="U3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693" ht="12.4" hidden="1" spans="1:21">
      <c r="A3693" s="36" t="s">
        <v>3921</v>
      </c>
      <c r="B3693" s="36" t="s">
        <v>3946</v>
      </c>
      <c r="C3693" s="36" t="s">
        <v>1954</v>
      </c>
      <c r="D3693" s="36" t="s">
        <v>132</v>
      </c>
      <c r="E3693" s="36" t="s">
        <v>2371</v>
      </c>
      <c r="F3693" s="36" t="s">
        <v>2726</v>
      </c>
      <c r="G3693" s="36" t="s">
        <v>17</v>
      </c>
      <c r="H3693" s="36" t="s">
        <v>168</v>
      </c>
      <c r="I3693" s="22"/>
      <c r="J3693" s="22" t="s">
        <v>132</v>
      </c>
      <c r="K3693" s="23">
        <v>213.3</v>
      </c>
      <c r="L3693" s="23">
        <v>77.7</v>
      </c>
      <c r="M3693" s="23">
        <v>55</v>
      </c>
      <c r="N3693" s="23">
        <v>541.782</v>
      </c>
      <c r="O3693" s="23">
        <v>197.358</v>
      </c>
      <c r="P3693" s="23">
        <v>139.7</v>
      </c>
      <c r="Q3693" s="37" t="s">
        <v>2674</v>
      </c>
      <c r="R3693" s="28"/>
      <c r="S3693" s="24" t="s">
        <v>2837</v>
      </c>
      <c r="T3693" s="38" t="s">
        <v>2674</v>
      </c>
      <c r="U3693" s="27" t="str" cm="1">
        <f t="array" ref="U3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94" hidden="1" spans="1:21">
      <c r="A3694" s="36" t="s">
        <v>3921</v>
      </c>
      <c r="B3694" s="36" t="s">
        <v>3946</v>
      </c>
      <c r="C3694" s="36" t="s">
        <v>1954</v>
      </c>
      <c r="D3694" s="36" t="s">
        <v>132</v>
      </c>
      <c r="E3694" s="36" t="s">
        <v>2371</v>
      </c>
      <c r="F3694" s="36" t="s">
        <v>2726</v>
      </c>
      <c r="G3694" s="36" t="s">
        <v>41</v>
      </c>
      <c r="H3694" s="36" t="s">
        <v>135</v>
      </c>
      <c r="I3694" s="22"/>
      <c r="J3694" s="22" t="s">
        <v>132</v>
      </c>
      <c r="K3694" s="23">
        <v>207.4</v>
      </c>
      <c r="L3694" s="23">
        <v>77.7</v>
      </c>
      <c r="M3694" s="23">
        <v>52.9</v>
      </c>
      <c r="N3694" s="23">
        <v>526.796</v>
      </c>
      <c r="O3694" s="23">
        <v>197.358</v>
      </c>
      <c r="P3694" s="23">
        <v>134.366</v>
      </c>
      <c r="Q3694" s="37" t="s">
        <v>63</v>
      </c>
      <c r="R3694" s="28">
        <v>0.6</v>
      </c>
      <c r="S3694" s="24" t="s">
        <v>132</v>
      </c>
      <c r="T3694" s="38" t="s">
        <v>63</v>
      </c>
      <c r="U3694" s="27" cm="1">
        <f t="array" ref="U3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695" hidden="1" spans="1:21">
      <c r="A3695" s="36" t="s">
        <v>3921</v>
      </c>
      <c r="B3695" s="36" t="s">
        <v>3946</v>
      </c>
      <c r="C3695" s="36" t="s">
        <v>1954</v>
      </c>
      <c r="D3695" s="36" t="s">
        <v>132</v>
      </c>
      <c r="E3695" s="36" t="s">
        <v>2371</v>
      </c>
      <c r="F3695" s="36" t="s">
        <v>2726</v>
      </c>
      <c r="G3695" s="36" t="s">
        <v>92</v>
      </c>
      <c r="H3695" s="36" t="s">
        <v>138</v>
      </c>
      <c r="I3695" s="22"/>
      <c r="J3695" s="22" t="s">
        <v>132</v>
      </c>
      <c r="K3695" s="23">
        <v>211.4</v>
      </c>
      <c r="L3695" s="23">
        <v>77.7</v>
      </c>
      <c r="M3695" s="23">
        <v>54.3</v>
      </c>
      <c r="N3695" s="23">
        <v>536.956</v>
      </c>
      <c r="O3695" s="23">
        <v>197.358</v>
      </c>
      <c r="P3695" s="23">
        <v>137.922</v>
      </c>
      <c r="Q3695" s="37" t="s">
        <v>98</v>
      </c>
      <c r="R3695" s="28">
        <v>6.6</v>
      </c>
      <c r="S3695" s="24" t="s">
        <v>132</v>
      </c>
      <c r="T3695" s="38" t="s">
        <v>98</v>
      </c>
      <c r="U3695" s="27" cm="1">
        <f t="array" ref="U3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3696" hidden="1" spans="1:21">
      <c r="A3696" s="36" t="s">
        <v>3921</v>
      </c>
      <c r="B3696" s="36" t="s">
        <v>3946</v>
      </c>
      <c r="C3696" s="36" t="s">
        <v>1954</v>
      </c>
      <c r="D3696" s="36" t="s">
        <v>132</v>
      </c>
      <c r="E3696" s="36" t="s">
        <v>2371</v>
      </c>
      <c r="F3696" s="36" t="s">
        <v>3015</v>
      </c>
      <c r="G3696" s="36" t="s">
        <v>41</v>
      </c>
      <c r="H3696" s="36" t="s">
        <v>135</v>
      </c>
      <c r="I3696" s="22"/>
      <c r="J3696" s="22" t="s">
        <v>132</v>
      </c>
      <c r="K3696" s="23">
        <v>207.4</v>
      </c>
      <c r="L3696" s="23">
        <v>77.7</v>
      </c>
      <c r="M3696" s="23">
        <v>52.9</v>
      </c>
      <c r="N3696" s="23">
        <v>526.796</v>
      </c>
      <c r="O3696" s="23">
        <v>197.358</v>
      </c>
      <c r="P3696" s="23">
        <v>134.366</v>
      </c>
      <c r="Q3696" s="37" t="s">
        <v>63</v>
      </c>
      <c r="R3696" s="28">
        <v>0.6</v>
      </c>
      <c r="S3696" s="24" t="s">
        <v>132</v>
      </c>
      <c r="T3696" s="38" t="s">
        <v>63</v>
      </c>
      <c r="U3696" s="27" cm="1">
        <f t="array" ref="U3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697" ht="12.4" hidden="1" spans="1:21">
      <c r="A3697" s="36" t="s">
        <v>3921</v>
      </c>
      <c r="B3697" s="36" t="s">
        <v>3946</v>
      </c>
      <c r="C3697" s="36" t="s">
        <v>1954</v>
      </c>
      <c r="D3697" s="36" t="s">
        <v>132</v>
      </c>
      <c r="E3697" s="36" t="s">
        <v>2371</v>
      </c>
      <c r="F3697" s="36" t="s">
        <v>2729</v>
      </c>
      <c r="G3697" s="36" t="s">
        <v>17</v>
      </c>
      <c r="H3697" s="36" t="s">
        <v>168</v>
      </c>
      <c r="I3697" s="22"/>
      <c r="J3697" s="22" t="s">
        <v>132</v>
      </c>
      <c r="K3697" s="23">
        <v>216</v>
      </c>
      <c r="L3697" s="23">
        <v>78</v>
      </c>
      <c r="M3697" s="23">
        <v>55</v>
      </c>
      <c r="N3697" s="23">
        <v>548.64</v>
      </c>
      <c r="O3697" s="23">
        <v>198.12</v>
      </c>
      <c r="P3697" s="23">
        <v>139.7</v>
      </c>
      <c r="Q3697" s="37" t="s">
        <v>2674</v>
      </c>
      <c r="R3697" s="28"/>
      <c r="S3697" s="24" t="s">
        <v>3949</v>
      </c>
      <c r="T3697" s="38" t="s">
        <v>2674</v>
      </c>
      <c r="U3697" s="27" t="str" cm="1">
        <f t="array" ref="U3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98" hidden="1" spans="1:21">
      <c r="A3698" s="36" t="s">
        <v>3921</v>
      </c>
      <c r="B3698" s="36" t="s">
        <v>3946</v>
      </c>
      <c r="C3698" s="36" t="s">
        <v>1954</v>
      </c>
      <c r="D3698" s="36" t="s">
        <v>132</v>
      </c>
      <c r="E3698" s="36" t="s">
        <v>2371</v>
      </c>
      <c r="F3698" s="36" t="s">
        <v>2729</v>
      </c>
      <c r="G3698" s="36" t="s">
        <v>92</v>
      </c>
      <c r="H3698" s="36" t="s">
        <v>138</v>
      </c>
      <c r="I3698" s="22"/>
      <c r="J3698" s="22" t="s">
        <v>132</v>
      </c>
      <c r="K3698" s="23">
        <v>212.8</v>
      </c>
      <c r="L3698" s="23">
        <v>77.9</v>
      </c>
      <c r="M3698" s="23">
        <v>54.3</v>
      </c>
      <c r="N3698" s="23">
        <v>540.512</v>
      </c>
      <c r="O3698" s="23">
        <v>197.866</v>
      </c>
      <c r="P3698" s="23">
        <v>137.922</v>
      </c>
      <c r="Q3698" s="37" t="s">
        <v>98</v>
      </c>
      <c r="R3698" s="28">
        <v>5.2</v>
      </c>
      <c r="S3698" s="24" t="s">
        <v>132</v>
      </c>
      <c r="T3698" s="38" t="s">
        <v>98</v>
      </c>
      <c r="U3698" s="27" cm="1">
        <f t="array" ref="U3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699" hidden="1" spans="1:21">
      <c r="A3699" s="36" t="s">
        <v>3921</v>
      </c>
      <c r="B3699" s="36" t="s">
        <v>3946</v>
      </c>
      <c r="C3699" s="36" t="s">
        <v>1954</v>
      </c>
      <c r="D3699" s="36" t="s">
        <v>132</v>
      </c>
      <c r="E3699" s="36" t="s">
        <v>2371</v>
      </c>
      <c r="F3699" s="36" t="s">
        <v>3767</v>
      </c>
      <c r="G3699" s="36" t="s">
        <v>41</v>
      </c>
      <c r="H3699" s="36" t="s">
        <v>135</v>
      </c>
      <c r="I3699" s="22"/>
      <c r="J3699" s="22" t="s">
        <v>132</v>
      </c>
      <c r="K3699" s="23">
        <v>208</v>
      </c>
      <c r="L3699" s="23">
        <v>77.4</v>
      </c>
      <c r="M3699" s="23">
        <v>53.3</v>
      </c>
      <c r="N3699" s="23">
        <v>528.32</v>
      </c>
      <c r="O3699" s="23">
        <v>196.596</v>
      </c>
      <c r="P3699" s="23">
        <v>135.382</v>
      </c>
      <c r="Q3699" s="37" t="s">
        <v>63</v>
      </c>
      <c r="R3699" s="28">
        <v>0</v>
      </c>
      <c r="S3699" s="24" t="s">
        <v>132</v>
      </c>
      <c r="T3699" s="38" t="s">
        <v>63</v>
      </c>
      <c r="U3699" s="27" cm="1">
        <f t="array" ref="U3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700" ht="12.4" hidden="1" spans="1:21">
      <c r="A3700" s="36" t="s">
        <v>3921</v>
      </c>
      <c r="B3700" s="36" t="s">
        <v>3946</v>
      </c>
      <c r="C3700" s="36" t="s">
        <v>1954</v>
      </c>
      <c r="D3700" s="36" t="s">
        <v>132</v>
      </c>
      <c r="E3700" s="36" t="s">
        <v>2371</v>
      </c>
      <c r="F3700" s="36" t="s">
        <v>2734</v>
      </c>
      <c r="G3700" s="36" t="s">
        <v>17</v>
      </c>
      <c r="H3700" s="36" t="s">
        <v>168</v>
      </c>
      <c r="I3700" s="22"/>
      <c r="J3700" s="22" t="s">
        <v>132</v>
      </c>
      <c r="K3700" s="23">
        <v>215.4</v>
      </c>
      <c r="L3700" s="23">
        <v>77.4</v>
      </c>
      <c r="M3700" s="23">
        <v>55</v>
      </c>
      <c r="N3700" s="23">
        <v>547.116</v>
      </c>
      <c r="O3700" s="23">
        <v>196.596</v>
      </c>
      <c r="P3700" s="23">
        <v>139.7</v>
      </c>
      <c r="Q3700" s="37" t="s">
        <v>2674</v>
      </c>
      <c r="R3700" s="28"/>
      <c r="S3700" s="24" t="s">
        <v>2845</v>
      </c>
      <c r="T3700" s="38" t="s">
        <v>2674</v>
      </c>
      <c r="U3700" s="27" t="str" cm="1">
        <f t="array" ref="U3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01" hidden="1" spans="1:21">
      <c r="A3701" s="36" t="s">
        <v>3921</v>
      </c>
      <c r="B3701" s="36" t="s">
        <v>3946</v>
      </c>
      <c r="C3701" s="36" t="s">
        <v>1954</v>
      </c>
      <c r="D3701" s="36" t="s">
        <v>132</v>
      </c>
      <c r="E3701" s="36" t="s">
        <v>2371</v>
      </c>
      <c r="F3701" s="36" t="s">
        <v>2734</v>
      </c>
      <c r="G3701" s="36" t="s">
        <v>92</v>
      </c>
      <c r="H3701" s="36" t="s">
        <v>138</v>
      </c>
      <c r="I3701" s="22"/>
      <c r="J3701" s="22" t="s">
        <v>132</v>
      </c>
      <c r="K3701" s="23">
        <v>212</v>
      </c>
      <c r="L3701" s="23">
        <v>77.4</v>
      </c>
      <c r="M3701" s="23">
        <v>54</v>
      </c>
      <c r="N3701" s="23">
        <v>538.48</v>
      </c>
      <c r="O3701" s="23">
        <v>196.596</v>
      </c>
      <c r="P3701" s="23">
        <v>137.16</v>
      </c>
      <c r="Q3701" s="37" t="s">
        <v>98</v>
      </c>
      <c r="R3701" s="28">
        <v>6</v>
      </c>
      <c r="S3701" s="24" t="s">
        <v>132</v>
      </c>
      <c r="T3701" s="38" t="s">
        <v>98</v>
      </c>
      <c r="U3701" s="27" cm="1">
        <f t="array" ref="U3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702" ht="12.4" hidden="1" spans="1:21">
      <c r="A3702" s="36" t="s">
        <v>3921</v>
      </c>
      <c r="B3702" s="36" t="s">
        <v>3946</v>
      </c>
      <c r="C3702" s="36" t="s">
        <v>1954</v>
      </c>
      <c r="D3702" s="36" t="s">
        <v>132</v>
      </c>
      <c r="E3702" s="36" t="s">
        <v>2371</v>
      </c>
      <c r="F3702" s="36" t="s">
        <v>2737</v>
      </c>
      <c r="G3702" s="36" t="s">
        <v>17</v>
      </c>
      <c r="H3702" s="36" t="s">
        <v>141</v>
      </c>
      <c r="I3702" s="22"/>
      <c r="J3702" s="22" t="s">
        <v>132</v>
      </c>
      <c r="K3702" s="23">
        <v>208</v>
      </c>
      <c r="L3702" s="23">
        <v>77.4</v>
      </c>
      <c r="M3702" s="23">
        <v>52.7</v>
      </c>
      <c r="N3702" s="23">
        <v>528.32</v>
      </c>
      <c r="O3702" s="23">
        <v>196.596</v>
      </c>
      <c r="P3702" s="23">
        <v>133.858</v>
      </c>
      <c r="Q3702" s="37" t="s">
        <v>2674</v>
      </c>
      <c r="R3702" s="28"/>
      <c r="S3702" s="24" t="s">
        <v>3880</v>
      </c>
      <c r="T3702" s="38" t="s">
        <v>2674</v>
      </c>
      <c r="U3702" s="27" t="str" cm="1">
        <f t="array" ref="U3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03" hidden="1" spans="1:21">
      <c r="A3703" s="36" t="s">
        <v>3921</v>
      </c>
      <c r="B3703" s="36" t="s">
        <v>3946</v>
      </c>
      <c r="C3703" s="36" t="s">
        <v>1954</v>
      </c>
      <c r="D3703" s="36" t="s">
        <v>132</v>
      </c>
      <c r="E3703" s="36" t="s">
        <v>2371</v>
      </c>
      <c r="F3703" s="36" t="s">
        <v>2737</v>
      </c>
      <c r="G3703" s="36" t="s">
        <v>41</v>
      </c>
      <c r="H3703" s="36" t="s">
        <v>135</v>
      </c>
      <c r="I3703" s="22"/>
      <c r="J3703" s="22" t="s">
        <v>132</v>
      </c>
      <c r="K3703" s="23">
        <v>208</v>
      </c>
      <c r="L3703" s="23">
        <v>77.4</v>
      </c>
      <c r="M3703" s="23">
        <v>52.7</v>
      </c>
      <c r="N3703" s="23">
        <v>528.32</v>
      </c>
      <c r="O3703" s="23">
        <v>196.596</v>
      </c>
      <c r="P3703" s="23">
        <v>133.858</v>
      </c>
      <c r="Q3703" s="37" t="s">
        <v>63</v>
      </c>
      <c r="R3703" s="28">
        <v>0</v>
      </c>
      <c r="S3703" s="24" t="s">
        <v>132</v>
      </c>
      <c r="T3703" s="38" t="s">
        <v>63</v>
      </c>
      <c r="U3703" s="27" cm="1">
        <f t="array" ref="U3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704" hidden="1" spans="1:21">
      <c r="A3704" s="36" t="s">
        <v>3921</v>
      </c>
      <c r="B3704" s="36" t="s">
        <v>3946</v>
      </c>
      <c r="C3704" s="36" t="s">
        <v>1954</v>
      </c>
      <c r="D3704" s="36" t="s">
        <v>1956</v>
      </c>
      <c r="E3704" s="36" t="s">
        <v>2371</v>
      </c>
      <c r="F3704" s="36" t="s">
        <v>2737</v>
      </c>
      <c r="G3704" s="36" t="s">
        <v>41</v>
      </c>
      <c r="H3704" s="36" t="s">
        <v>135</v>
      </c>
      <c r="I3704" s="22"/>
      <c r="J3704" s="22" t="s">
        <v>132</v>
      </c>
      <c r="K3704" s="23">
        <v>208</v>
      </c>
      <c r="L3704" s="23">
        <v>77.4</v>
      </c>
      <c r="M3704" s="23">
        <v>53.3</v>
      </c>
      <c r="N3704" s="23">
        <v>528.32</v>
      </c>
      <c r="O3704" s="23">
        <v>196.596</v>
      </c>
      <c r="P3704" s="23">
        <v>135.382</v>
      </c>
      <c r="Q3704" s="37" t="s">
        <v>63</v>
      </c>
      <c r="R3704" s="28">
        <v>0</v>
      </c>
      <c r="S3704" s="24" t="s">
        <v>132</v>
      </c>
      <c r="T3704" s="38" t="s">
        <v>63</v>
      </c>
      <c r="U3704" s="27" cm="1">
        <f t="array" ref="U3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705" hidden="1" spans="1:21">
      <c r="A3705" s="36" t="s">
        <v>3921</v>
      </c>
      <c r="B3705" s="36" t="s">
        <v>3946</v>
      </c>
      <c r="C3705" s="36" t="s">
        <v>1954</v>
      </c>
      <c r="D3705" s="36" t="s">
        <v>132</v>
      </c>
      <c r="E3705" s="36" t="s">
        <v>2371</v>
      </c>
      <c r="F3705" s="36" t="s">
        <v>2737</v>
      </c>
      <c r="G3705" s="36" t="s">
        <v>92</v>
      </c>
      <c r="H3705" s="36" t="s">
        <v>138</v>
      </c>
      <c r="I3705" s="22"/>
      <c r="J3705" s="22" t="s">
        <v>132</v>
      </c>
      <c r="K3705" s="23">
        <v>208</v>
      </c>
      <c r="L3705" s="23">
        <v>77.4</v>
      </c>
      <c r="M3705" s="23">
        <v>52.7</v>
      </c>
      <c r="N3705" s="23">
        <v>528.32</v>
      </c>
      <c r="O3705" s="23">
        <v>196.596</v>
      </c>
      <c r="P3705" s="23">
        <v>133.858</v>
      </c>
      <c r="Q3705" s="37" t="s">
        <v>96</v>
      </c>
      <c r="R3705" s="28">
        <v>0</v>
      </c>
      <c r="S3705" s="24" t="s">
        <v>132</v>
      </c>
      <c r="T3705" s="38" t="s">
        <v>96</v>
      </c>
      <c r="U3705" s="27" cm="1">
        <f t="array" ref="U3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706" hidden="1" spans="1:21">
      <c r="A3706" s="36" t="s">
        <v>3921</v>
      </c>
      <c r="B3706" s="36" t="s">
        <v>3946</v>
      </c>
      <c r="C3706" s="36" t="s">
        <v>1954</v>
      </c>
      <c r="D3706" s="36" t="s">
        <v>132</v>
      </c>
      <c r="E3706" s="36" t="s">
        <v>2357</v>
      </c>
      <c r="F3706" s="36" t="s">
        <v>2785</v>
      </c>
      <c r="G3706" s="36" t="s">
        <v>17</v>
      </c>
      <c r="H3706" s="36" t="s">
        <v>141</v>
      </c>
      <c r="I3706" s="22"/>
      <c r="J3706" s="22" t="s">
        <v>132</v>
      </c>
      <c r="K3706" s="23">
        <v>199.3</v>
      </c>
      <c r="L3706" s="23">
        <v>72.6</v>
      </c>
      <c r="M3706" s="23">
        <v>53.5</v>
      </c>
      <c r="N3706" s="23">
        <v>506.222</v>
      </c>
      <c r="O3706" s="23">
        <v>184.404</v>
      </c>
      <c r="P3706" s="23">
        <v>135.89</v>
      </c>
      <c r="Q3706" s="37" t="s">
        <v>31</v>
      </c>
      <c r="R3706" s="28">
        <v>0.7</v>
      </c>
      <c r="S3706" s="24" t="s">
        <v>132</v>
      </c>
      <c r="T3706" s="38" t="s">
        <v>31</v>
      </c>
      <c r="U3706" s="27" cm="1">
        <f t="array" ref="U3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3707" hidden="1" spans="1:21">
      <c r="A3707" s="36" t="s">
        <v>3921</v>
      </c>
      <c r="B3707" s="36" t="s">
        <v>3946</v>
      </c>
      <c r="C3707" s="36" t="s">
        <v>1954</v>
      </c>
      <c r="D3707" s="36" t="s">
        <v>132</v>
      </c>
      <c r="E3707" s="36" t="s">
        <v>2357</v>
      </c>
      <c r="F3707" s="36" t="s">
        <v>2785</v>
      </c>
      <c r="G3707" s="36" t="s">
        <v>41</v>
      </c>
      <c r="H3707" s="36" t="s">
        <v>135</v>
      </c>
      <c r="I3707" s="22"/>
      <c r="J3707" s="22" t="s">
        <v>132</v>
      </c>
      <c r="K3707" s="23">
        <v>199.3</v>
      </c>
      <c r="L3707" s="23">
        <v>72.6</v>
      </c>
      <c r="M3707" s="23">
        <v>53.5</v>
      </c>
      <c r="N3707" s="23">
        <v>506.222</v>
      </c>
      <c r="O3707" s="23">
        <v>184.404</v>
      </c>
      <c r="P3707" s="23">
        <v>135.89</v>
      </c>
      <c r="Q3707" s="37" t="s">
        <v>57</v>
      </c>
      <c r="R3707" s="28">
        <v>3.7</v>
      </c>
      <c r="S3707" s="24" t="s">
        <v>132</v>
      </c>
      <c r="T3707" s="38" t="s">
        <v>57</v>
      </c>
      <c r="U3707" s="27" cm="1">
        <f t="array" ref="U3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708" hidden="1" spans="1:21">
      <c r="A3708" s="36" t="s">
        <v>3921</v>
      </c>
      <c r="B3708" s="36" t="s">
        <v>3946</v>
      </c>
      <c r="C3708" s="36" t="s">
        <v>1954</v>
      </c>
      <c r="D3708" s="36" t="s">
        <v>132</v>
      </c>
      <c r="E3708" s="36" t="s">
        <v>2357</v>
      </c>
      <c r="F3708" s="36" t="s">
        <v>2785</v>
      </c>
      <c r="G3708" s="36" t="s">
        <v>92</v>
      </c>
      <c r="H3708" s="36" t="s">
        <v>138</v>
      </c>
      <c r="I3708" s="22"/>
      <c r="J3708" s="22" t="s">
        <v>132</v>
      </c>
      <c r="K3708" s="23">
        <v>199.3</v>
      </c>
      <c r="L3708" s="23">
        <v>72.6</v>
      </c>
      <c r="M3708" s="23">
        <v>53.5</v>
      </c>
      <c r="N3708" s="23">
        <v>506.222</v>
      </c>
      <c r="O3708" s="23">
        <v>184.404</v>
      </c>
      <c r="P3708" s="23">
        <v>135.89</v>
      </c>
      <c r="Q3708" s="37" t="s">
        <v>96</v>
      </c>
      <c r="R3708" s="28">
        <v>8.7</v>
      </c>
      <c r="S3708" s="24" t="s">
        <v>132</v>
      </c>
      <c r="T3708" s="38" t="s">
        <v>96</v>
      </c>
      <c r="U3708" s="27" cm="1">
        <f t="array" ref="U3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709" hidden="1" spans="1:21">
      <c r="A3709" s="36" t="s">
        <v>3921</v>
      </c>
      <c r="B3709" s="36" t="s">
        <v>3946</v>
      </c>
      <c r="C3709" s="36" t="s">
        <v>1954</v>
      </c>
      <c r="D3709" s="36" t="s">
        <v>132</v>
      </c>
      <c r="E3709" s="36" t="s">
        <v>2357</v>
      </c>
      <c r="F3709" s="36" t="s">
        <v>2859</v>
      </c>
      <c r="G3709" s="36" t="s">
        <v>17</v>
      </c>
      <c r="H3709" s="36" t="s">
        <v>168</v>
      </c>
      <c r="I3709" s="22"/>
      <c r="J3709" s="22" t="s">
        <v>132</v>
      </c>
      <c r="K3709" s="23">
        <v>197.8</v>
      </c>
      <c r="L3709" s="23">
        <v>72.4</v>
      </c>
      <c r="M3709" s="23">
        <v>54.8</v>
      </c>
      <c r="N3709" s="23">
        <v>502.412</v>
      </c>
      <c r="O3709" s="23">
        <v>183.896</v>
      </c>
      <c r="P3709" s="23">
        <v>139.192</v>
      </c>
      <c r="Q3709" s="37" t="s">
        <v>31</v>
      </c>
      <c r="R3709" s="28">
        <v>2.2</v>
      </c>
      <c r="S3709" s="24" t="s">
        <v>132</v>
      </c>
      <c r="T3709" s="38" t="s">
        <v>31</v>
      </c>
      <c r="U3709" s="27" cm="1">
        <f t="array" ref="U3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710" hidden="1" spans="1:21">
      <c r="A3710" s="36" t="s">
        <v>3921</v>
      </c>
      <c r="B3710" s="36" t="s">
        <v>3946</v>
      </c>
      <c r="C3710" s="36" t="s">
        <v>1954</v>
      </c>
      <c r="D3710" s="36" t="s">
        <v>132</v>
      </c>
      <c r="E3710" s="36" t="s">
        <v>2357</v>
      </c>
      <c r="F3710" s="36" t="s">
        <v>2859</v>
      </c>
      <c r="G3710" s="36" t="s">
        <v>41</v>
      </c>
      <c r="H3710" s="36" t="s">
        <v>135</v>
      </c>
      <c r="I3710" s="22"/>
      <c r="J3710" s="22" t="s">
        <v>132</v>
      </c>
      <c r="K3710" s="23">
        <v>198.6</v>
      </c>
      <c r="L3710" s="23">
        <v>72.4</v>
      </c>
      <c r="M3710" s="23">
        <v>53.5</v>
      </c>
      <c r="N3710" s="23">
        <v>504.444</v>
      </c>
      <c r="O3710" s="23">
        <v>183.896</v>
      </c>
      <c r="P3710" s="23">
        <v>135.89</v>
      </c>
      <c r="Q3710" s="37" t="s">
        <v>57</v>
      </c>
      <c r="R3710" s="28">
        <v>4.4</v>
      </c>
      <c r="S3710" s="24" t="s">
        <v>132</v>
      </c>
      <c r="T3710" s="38" t="s">
        <v>57</v>
      </c>
      <c r="U3710" s="27" cm="1">
        <f t="array" ref="U3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711" hidden="1" spans="1:21">
      <c r="A3711" s="36" t="s">
        <v>3921</v>
      </c>
      <c r="B3711" s="36" t="s">
        <v>3946</v>
      </c>
      <c r="C3711" s="36" t="s">
        <v>1954</v>
      </c>
      <c r="D3711" s="36" t="s">
        <v>132</v>
      </c>
      <c r="E3711" s="36" t="s">
        <v>2357</v>
      </c>
      <c r="F3711" s="36" t="s">
        <v>2859</v>
      </c>
      <c r="G3711" s="36" t="s">
        <v>92</v>
      </c>
      <c r="H3711" s="36" t="s">
        <v>138</v>
      </c>
      <c r="I3711" s="22"/>
      <c r="J3711" s="22" t="s">
        <v>132</v>
      </c>
      <c r="K3711" s="23">
        <v>198.5</v>
      </c>
      <c r="L3711" s="23">
        <v>72.4</v>
      </c>
      <c r="M3711" s="23">
        <v>54.4</v>
      </c>
      <c r="N3711" s="23">
        <v>504.19</v>
      </c>
      <c r="O3711" s="23">
        <v>183.896</v>
      </c>
      <c r="P3711" s="23">
        <v>138.176</v>
      </c>
      <c r="Q3711" s="37" t="s">
        <v>96</v>
      </c>
      <c r="R3711" s="28">
        <v>9.5</v>
      </c>
      <c r="S3711" s="24" t="s">
        <v>132</v>
      </c>
      <c r="T3711" s="38" t="s">
        <v>96</v>
      </c>
      <c r="U3711" s="27" cm="1">
        <f t="array" ref="U3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712" hidden="1" spans="1:21">
      <c r="A3712" s="36" t="s">
        <v>3921</v>
      </c>
      <c r="B3712" s="36" t="s">
        <v>3946</v>
      </c>
      <c r="C3712" s="36" t="s">
        <v>1954</v>
      </c>
      <c r="D3712" s="36" t="s">
        <v>132</v>
      </c>
      <c r="E3712" s="36" t="s">
        <v>2357</v>
      </c>
      <c r="F3712" s="36" t="s">
        <v>2786</v>
      </c>
      <c r="G3712" s="36" t="s">
        <v>17</v>
      </c>
      <c r="H3712" s="36" t="s">
        <v>141</v>
      </c>
      <c r="I3712" s="22"/>
      <c r="J3712" s="22" t="s">
        <v>132</v>
      </c>
      <c r="K3712" s="23">
        <v>198.5</v>
      </c>
      <c r="L3712" s="23">
        <v>72.4</v>
      </c>
      <c r="M3712" s="23">
        <v>53.5</v>
      </c>
      <c r="N3712" s="23">
        <v>504.19</v>
      </c>
      <c r="O3712" s="23">
        <v>183.896</v>
      </c>
      <c r="P3712" s="23">
        <v>135.89</v>
      </c>
      <c r="Q3712" s="37" t="s">
        <v>31</v>
      </c>
      <c r="R3712" s="28">
        <v>1.5</v>
      </c>
      <c r="S3712" s="24" t="s">
        <v>132</v>
      </c>
      <c r="T3712" s="38" t="s">
        <v>31</v>
      </c>
      <c r="U3712" s="27" cm="1">
        <f t="array" ref="U3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713" hidden="1" spans="1:21">
      <c r="A3713" s="36" t="s">
        <v>3921</v>
      </c>
      <c r="B3713" s="36" t="s">
        <v>3946</v>
      </c>
      <c r="C3713" s="36" t="s">
        <v>1954</v>
      </c>
      <c r="D3713" s="36" t="s">
        <v>132</v>
      </c>
      <c r="E3713" s="36" t="s">
        <v>2357</v>
      </c>
      <c r="F3713" s="36" t="s">
        <v>2741</v>
      </c>
      <c r="G3713" s="36" t="s">
        <v>17</v>
      </c>
      <c r="H3713" s="36" t="s">
        <v>168</v>
      </c>
      <c r="I3713" s="22"/>
      <c r="J3713" s="22" t="s">
        <v>132</v>
      </c>
      <c r="K3713" s="23">
        <v>197.8</v>
      </c>
      <c r="L3713" s="23">
        <v>72.6</v>
      </c>
      <c r="M3713" s="23">
        <v>54.8</v>
      </c>
      <c r="N3713" s="23">
        <v>502.412</v>
      </c>
      <c r="O3713" s="23">
        <v>184.404</v>
      </c>
      <c r="P3713" s="23">
        <v>139.192</v>
      </c>
      <c r="Q3713" s="37" t="s">
        <v>31</v>
      </c>
      <c r="R3713" s="28">
        <v>2.2</v>
      </c>
      <c r="S3713" s="24" t="s">
        <v>132</v>
      </c>
      <c r="T3713" s="38" t="s">
        <v>31</v>
      </c>
      <c r="U3713" s="27" cm="1">
        <f t="array" ref="U3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714" hidden="1" spans="1:21">
      <c r="A3714" s="36" t="s">
        <v>3921</v>
      </c>
      <c r="B3714" s="36" t="s">
        <v>3946</v>
      </c>
      <c r="C3714" s="36" t="s">
        <v>1954</v>
      </c>
      <c r="D3714" s="36" t="s">
        <v>132</v>
      </c>
      <c r="E3714" s="36" t="s">
        <v>2357</v>
      </c>
      <c r="F3714" s="36" t="s">
        <v>2741</v>
      </c>
      <c r="G3714" s="36" t="s">
        <v>92</v>
      </c>
      <c r="H3714" s="36" t="s">
        <v>138</v>
      </c>
      <c r="I3714" s="22"/>
      <c r="J3714" s="22" t="s">
        <v>132</v>
      </c>
      <c r="K3714" s="23">
        <v>198.6</v>
      </c>
      <c r="L3714" s="23">
        <v>71.9</v>
      </c>
      <c r="M3714" s="23">
        <v>54.4</v>
      </c>
      <c r="N3714" s="23">
        <v>504.444</v>
      </c>
      <c r="O3714" s="23">
        <v>182.626</v>
      </c>
      <c r="P3714" s="23">
        <v>138.176</v>
      </c>
      <c r="Q3714" s="37" t="s">
        <v>96</v>
      </c>
      <c r="R3714" s="28">
        <v>9.4</v>
      </c>
      <c r="S3714" s="24" t="s">
        <v>132</v>
      </c>
      <c r="T3714" s="38" t="s">
        <v>96</v>
      </c>
      <c r="U3714" s="27" cm="1">
        <f t="array" ref="U3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715" hidden="1" spans="1:21">
      <c r="A3715" s="36" t="s">
        <v>3921</v>
      </c>
      <c r="B3715" s="36" t="s">
        <v>3946</v>
      </c>
      <c r="C3715" s="36" t="s">
        <v>1954</v>
      </c>
      <c r="D3715" s="36" t="s">
        <v>132</v>
      </c>
      <c r="E3715" s="36" t="s">
        <v>2357</v>
      </c>
      <c r="F3715" s="36" t="s">
        <v>2742</v>
      </c>
      <c r="G3715" s="36" t="s">
        <v>41</v>
      </c>
      <c r="H3715" s="36" t="s">
        <v>135</v>
      </c>
      <c r="I3715" s="22"/>
      <c r="J3715" s="22" t="s">
        <v>132</v>
      </c>
      <c r="K3715" s="23">
        <v>198.3</v>
      </c>
      <c r="L3715" s="23">
        <v>71.3</v>
      </c>
      <c r="M3715" s="23">
        <v>53.5</v>
      </c>
      <c r="N3715" s="23">
        <v>503.682</v>
      </c>
      <c r="O3715" s="23">
        <v>181.102</v>
      </c>
      <c r="P3715" s="23">
        <v>135.89</v>
      </c>
      <c r="Q3715" s="37" t="s">
        <v>57</v>
      </c>
      <c r="R3715" s="28">
        <v>4.7</v>
      </c>
      <c r="S3715" s="24" t="s">
        <v>132</v>
      </c>
      <c r="T3715" s="38" t="s">
        <v>57</v>
      </c>
      <c r="U3715" s="27" cm="1">
        <f t="array" ref="U3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716" hidden="1" spans="1:21">
      <c r="A3716" s="36" t="s">
        <v>3921</v>
      </c>
      <c r="B3716" s="36" t="s">
        <v>3946</v>
      </c>
      <c r="C3716" s="36" t="s">
        <v>1954</v>
      </c>
      <c r="D3716" s="36" t="s">
        <v>132</v>
      </c>
      <c r="E3716" s="36" t="s">
        <v>2468</v>
      </c>
      <c r="F3716" s="36" t="s">
        <v>3950</v>
      </c>
      <c r="G3716" s="36" t="s">
        <v>92</v>
      </c>
      <c r="H3716" s="36" t="s">
        <v>138</v>
      </c>
      <c r="I3716" s="22"/>
      <c r="J3716" s="22" t="s">
        <v>132</v>
      </c>
      <c r="K3716" s="23">
        <v>172.4</v>
      </c>
      <c r="L3716" s="23">
        <v>65.7</v>
      </c>
      <c r="M3716" s="23">
        <v>53.7</v>
      </c>
      <c r="N3716" s="23">
        <v>437.896</v>
      </c>
      <c r="O3716" s="23">
        <v>166.878</v>
      </c>
      <c r="P3716" s="23">
        <v>136.398</v>
      </c>
      <c r="Q3716" s="37" t="s">
        <v>91</v>
      </c>
      <c r="R3716" s="28">
        <v>12.6</v>
      </c>
      <c r="S3716" s="24" t="s">
        <v>132</v>
      </c>
      <c r="T3716" s="38" t="s">
        <v>91</v>
      </c>
      <c r="U3716" s="27" cm="1">
        <f t="array" ref="U3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717" hidden="1" spans="1:21">
      <c r="A3717" s="36" t="s">
        <v>3921</v>
      </c>
      <c r="B3717" s="36" t="s">
        <v>3946</v>
      </c>
      <c r="C3717" s="36" t="s">
        <v>1954</v>
      </c>
      <c r="D3717" s="36" t="s">
        <v>132</v>
      </c>
      <c r="E3717" s="36" t="s">
        <v>2468</v>
      </c>
      <c r="F3717" s="36" t="s">
        <v>3547</v>
      </c>
      <c r="G3717" s="36" t="s">
        <v>17</v>
      </c>
      <c r="H3717" s="36" t="s">
        <v>141</v>
      </c>
      <c r="I3717" s="22"/>
      <c r="J3717" s="22" t="s">
        <v>132</v>
      </c>
      <c r="K3717" s="23">
        <v>172.4</v>
      </c>
      <c r="L3717" s="23">
        <v>65.7</v>
      </c>
      <c r="M3717" s="23">
        <v>53.7</v>
      </c>
      <c r="N3717" s="23">
        <v>437.896</v>
      </c>
      <c r="O3717" s="23">
        <v>166.878</v>
      </c>
      <c r="P3717" s="23">
        <v>136.398</v>
      </c>
      <c r="Q3717" s="37" t="s">
        <v>24</v>
      </c>
      <c r="R3717" s="28">
        <v>5.6</v>
      </c>
      <c r="S3717" s="24" t="s">
        <v>132</v>
      </c>
      <c r="T3717" s="38" t="s">
        <v>24</v>
      </c>
      <c r="U3717" s="27" cm="1">
        <f t="array" ref="U3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718" hidden="1" spans="1:21">
      <c r="A3718" s="36" t="s">
        <v>3921</v>
      </c>
      <c r="B3718" s="36" t="s">
        <v>3946</v>
      </c>
      <c r="C3718" s="36" t="s">
        <v>1954</v>
      </c>
      <c r="D3718" s="36" t="s">
        <v>132</v>
      </c>
      <c r="E3718" s="36" t="s">
        <v>2468</v>
      </c>
      <c r="F3718" s="36" t="s">
        <v>2762</v>
      </c>
      <c r="G3718" s="36" t="s">
        <v>41</v>
      </c>
      <c r="H3718" s="36" t="s">
        <v>135</v>
      </c>
      <c r="I3718" s="22"/>
      <c r="J3718" s="22" t="s">
        <v>132</v>
      </c>
      <c r="K3718" s="23">
        <v>167.9</v>
      </c>
      <c r="L3718" s="23">
        <v>65.5</v>
      </c>
      <c r="M3718" s="23">
        <v>53.5</v>
      </c>
      <c r="N3718" s="23">
        <v>426.466</v>
      </c>
      <c r="O3718" s="23">
        <v>166.37</v>
      </c>
      <c r="P3718" s="23">
        <v>135.89</v>
      </c>
      <c r="Q3718" s="37" t="s">
        <v>45</v>
      </c>
      <c r="R3718" s="28">
        <v>10.1</v>
      </c>
      <c r="S3718" s="24" t="s">
        <v>132</v>
      </c>
      <c r="T3718" s="38" t="s">
        <v>45</v>
      </c>
      <c r="U3718" s="27" cm="1">
        <f t="array" ref="U3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719" hidden="1" spans="1:21">
      <c r="A3719" s="36" t="s">
        <v>3921</v>
      </c>
      <c r="B3719" s="36" t="s">
        <v>3946</v>
      </c>
      <c r="C3719" s="36" t="s">
        <v>1954</v>
      </c>
      <c r="D3719" s="36" t="s">
        <v>132</v>
      </c>
      <c r="E3719" s="36" t="s">
        <v>2468</v>
      </c>
      <c r="F3719" s="36" t="s">
        <v>2762</v>
      </c>
      <c r="G3719" s="36" t="s">
        <v>92</v>
      </c>
      <c r="H3719" s="36" t="s">
        <v>138</v>
      </c>
      <c r="I3719" s="22"/>
      <c r="J3719" s="22" t="s">
        <v>132</v>
      </c>
      <c r="K3719" s="23">
        <v>176.9</v>
      </c>
      <c r="L3719" s="23">
        <v>65.7</v>
      </c>
      <c r="M3719" s="23">
        <v>53.7</v>
      </c>
      <c r="N3719" s="23">
        <v>449.326</v>
      </c>
      <c r="O3719" s="23">
        <v>166.878</v>
      </c>
      <c r="P3719" s="23">
        <v>136.398</v>
      </c>
      <c r="Q3719" s="37" t="s">
        <v>91</v>
      </c>
      <c r="R3719" s="28">
        <v>8.1</v>
      </c>
      <c r="S3719" s="24" t="s">
        <v>132</v>
      </c>
      <c r="T3719" s="38" t="s">
        <v>91</v>
      </c>
      <c r="U3719" s="27" cm="1">
        <f t="array" ref="U3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720" hidden="1" spans="1:21">
      <c r="A3720" s="36" t="s">
        <v>3921</v>
      </c>
      <c r="B3720" s="36" t="s">
        <v>3951</v>
      </c>
      <c r="C3720" s="36" t="s">
        <v>1958</v>
      </c>
      <c r="D3720" s="36" t="s">
        <v>132</v>
      </c>
      <c r="E3720" s="36" t="s">
        <v>2341</v>
      </c>
      <c r="F3720" s="36" t="s">
        <v>2887</v>
      </c>
      <c r="G3720" s="36" t="s">
        <v>41</v>
      </c>
      <c r="H3720" s="36" t="s">
        <v>485</v>
      </c>
      <c r="I3720" s="22"/>
      <c r="J3720" s="22" t="s">
        <v>132</v>
      </c>
      <c r="K3720" s="23">
        <v>157.2</v>
      </c>
      <c r="L3720" s="23">
        <v>71.3</v>
      </c>
      <c r="M3720" s="23">
        <v>50.1</v>
      </c>
      <c r="N3720" s="23">
        <v>399.288</v>
      </c>
      <c r="O3720" s="23">
        <v>181.102</v>
      </c>
      <c r="P3720" s="23">
        <v>127.254</v>
      </c>
      <c r="Q3720" s="37" t="s">
        <v>40</v>
      </c>
      <c r="R3720" s="28">
        <v>7.8</v>
      </c>
      <c r="S3720" s="24" t="s">
        <v>132</v>
      </c>
      <c r="T3720" s="38" t="s">
        <v>40</v>
      </c>
      <c r="U3720" s="27" cm="1">
        <f t="array" ref="U3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721" hidden="1" spans="1:21">
      <c r="A3721" s="36" t="s">
        <v>3921</v>
      </c>
      <c r="B3721" s="36" t="s">
        <v>3951</v>
      </c>
      <c r="C3721" s="36" t="s">
        <v>1958</v>
      </c>
      <c r="D3721" s="36" t="s">
        <v>132</v>
      </c>
      <c r="E3721" s="36" t="s">
        <v>2341</v>
      </c>
      <c r="F3721" s="36" t="s">
        <v>3017</v>
      </c>
      <c r="G3721" s="36" t="s">
        <v>41</v>
      </c>
      <c r="H3721" s="36" t="s">
        <v>135</v>
      </c>
      <c r="I3721" s="22"/>
      <c r="J3721" s="22" t="s">
        <v>132</v>
      </c>
      <c r="K3721" s="23">
        <v>157.2</v>
      </c>
      <c r="L3721" s="23">
        <v>71.3</v>
      </c>
      <c r="M3721" s="23">
        <v>50.9</v>
      </c>
      <c r="N3721" s="23">
        <v>399.288</v>
      </c>
      <c r="O3721" s="23">
        <v>181.102</v>
      </c>
      <c r="P3721" s="23">
        <v>129.286</v>
      </c>
      <c r="Q3721" s="37" t="s">
        <v>40</v>
      </c>
      <c r="R3721" s="28">
        <v>7.8</v>
      </c>
      <c r="S3721" s="24" t="s">
        <v>132</v>
      </c>
      <c r="T3721" s="38" t="s">
        <v>40</v>
      </c>
      <c r="U3721" s="27" cm="1">
        <f t="array" ref="U3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722" hidden="1" spans="1:21">
      <c r="A3722" s="36" t="s">
        <v>3921</v>
      </c>
      <c r="B3722" s="36" t="s">
        <v>3951</v>
      </c>
      <c r="C3722" s="36" t="s">
        <v>1958</v>
      </c>
      <c r="D3722" s="36" t="s">
        <v>132</v>
      </c>
      <c r="E3722" s="36" t="s">
        <v>2341</v>
      </c>
      <c r="F3722" s="36" t="s">
        <v>3017</v>
      </c>
      <c r="G3722" s="36" t="s">
        <v>41</v>
      </c>
      <c r="H3722" s="36" t="s">
        <v>461</v>
      </c>
      <c r="I3722" s="22"/>
      <c r="J3722" s="22" t="s">
        <v>132</v>
      </c>
      <c r="K3722" s="23">
        <v>157.2</v>
      </c>
      <c r="L3722" s="23">
        <v>71.3</v>
      </c>
      <c r="M3722" s="23">
        <v>50.9</v>
      </c>
      <c r="N3722" s="23">
        <v>399.288</v>
      </c>
      <c r="O3722" s="23">
        <v>181.102</v>
      </c>
      <c r="P3722" s="23">
        <v>129.286</v>
      </c>
      <c r="Q3722" s="37" t="s">
        <v>40</v>
      </c>
      <c r="R3722" s="28">
        <v>7.8</v>
      </c>
      <c r="S3722" s="24" t="s">
        <v>132</v>
      </c>
      <c r="T3722" s="38" t="s">
        <v>40</v>
      </c>
      <c r="U3722" s="27" cm="1">
        <f t="array" ref="U3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723" hidden="1" spans="1:21">
      <c r="A3723" s="36" t="s">
        <v>3921</v>
      </c>
      <c r="B3723" s="36" t="s">
        <v>3952</v>
      </c>
      <c r="C3723" s="36" t="s">
        <v>1960</v>
      </c>
      <c r="D3723" s="36" t="s">
        <v>132</v>
      </c>
      <c r="E3723" s="36" t="s">
        <v>2341</v>
      </c>
      <c r="F3723" s="36" t="s">
        <v>2815</v>
      </c>
      <c r="G3723" s="36" t="s">
        <v>41</v>
      </c>
      <c r="H3723" s="36" t="s">
        <v>135</v>
      </c>
      <c r="I3723" s="22"/>
      <c r="J3723" s="22" t="s">
        <v>132</v>
      </c>
      <c r="K3723" s="23">
        <v>181.9</v>
      </c>
      <c r="L3723" s="23">
        <v>67.4</v>
      </c>
      <c r="M3723" s="23">
        <v>53.2</v>
      </c>
      <c r="N3723" s="23">
        <v>462.026</v>
      </c>
      <c r="O3723" s="23">
        <v>171.196</v>
      </c>
      <c r="P3723" s="23">
        <v>135.128</v>
      </c>
      <c r="Q3723" s="37" t="s">
        <v>49</v>
      </c>
      <c r="R3723" s="28">
        <v>3.1</v>
      </c>
      <c r="S3723" s="24" t="s">
        <v>132</v>
      </c>
      <c r="T3723" s="38" t="s">
        <v>49</v>
      </c>
      <c r="U3723" s="27" cm="1">
        <f t="array" ref="U3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724" hidden="1" spans="1:21">
      <c r="A3724" s="36" t="s">
        <v>3921</v>
      </c>
      <c r="B3724" s="36" t="s">
        <v>3952</v>
      </c>
      <c r="C3724" s="36" t="s">
        <v>1960</v>
      </c>
      <c r="D3724" s="36" t="s">
        <v>132</v>
      </c>
      <c r="E3724" s="36" t="s">
        <v>2341</v>
      </c>
      <c r="F3724" s="36" t="s">
        <v>2763</v>
      </c>
      <c r="G3724" s="36" t="s">
        <v>41</v>
      </c>
      <c r="H3724" s="36" t="s">
        <v>174</v>
      </c>
      <c r="I3724" s="22"/>
      <c r="J3724" s="22" t="s">
        <v>132</v>
      </c>
      <c r="K3724" s="23">
        <v>182.4</v>
      </c>
      <c r="L3724" s="23">
        <v>68.4</v>
      </c>
      <c r="M3724" s="23">
        <v>51.9</v>
      </c>
      <c r="N3724" s="23">
        <v>463.296</v>
      </c>
      <c r="O3724" s="23">
        <v>173.736</v>
      </c>
      <c r="P3724" s="23">
        <v>131.826</v>
      </c>
      <c r="Q3724" s="37" t="s">
        <v>49</v>
      </c>
      <c r="R3724" s="28">
        <v>2.6</v>
      </c>
      <c r="S3724" s="24" t="s">
        <v>132</v>
      </c>
      <c r="T3724" s="38" t="s">
        <v>49</v>
      </c>
      <c r="U3724" s="27" cm="1">
        <f t="array" ref="U3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25" hidden="1" spans="1:21">
      <c r="A3725" s="36" t="s">
        <v>3921</v>
      </c>
      <c r="B3725" s="36" t="s">
        <v>3952</v>
      </c>
      <c r="C3725" s="36" t="s">
        <v>1960</v>
      </c>
      <c r="D3725" s="36" t="s">
        <v>132</v>
      </c>
      <c r="E3725" s="36" t="s">
        <v>2341</v>
      </c>
      <c r="F3725" s="36" t="s">
        <v>2476</v>
      </c>
      <c r="G3725" s="36" t="s">
        <v>92</v>
      </c>
      <c r="H3725" s="36" t="s">
        <v>138</v>
      </c>
      <c r="I3725" s="22"/>
      <c r="J3725" s="22" t="s">
        <v>132</v>
      </c>
      <c r="K3725" s="23">
        <v>181.7</v>
      </c>
      <c r="L3725" s="23">
        <v>67.3</v>
      </c>
      <c r="M3725" s="23">
        <v>54.8</v>
      </c>
      <c r="N3725" s="23">
        <v>461.518</v>
      </c>
      <c r="O3725" s="23">
        <v>170.942</v>
      </c>
      <c r="P3725" s="23">
        <v>139.192</v>
      </c>
      <c r="Q3725" s="37" t="s">
        <v>91</v>
      </c>
      <c r="R3725" s="28">
        <v>3.3</v>
      </c>
      <c r="S3725" s="24" t="s">
        <v>132</v>
      </c>
      <c r="T3725" s="38" t="s">
        <v>91</v>
      </c>
      <c r="U3725" s="27" cm="1">
        <f t="array" ref="U3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726" hidden="1" spans="1:21">
      <c r="A3726" s="36" t="s">
        <v>3921</v>
      </c>
      <c r="B3726" s="36" t="s">
        <v>3952</v>
      </c>
      <c r="C3726" s="36" t="s">
        <v>1960</v>
      </c>
      <c r="D3726" s="36" t="s">
        <v>132</v>
      </c>
      <c r="E3726" s="36" t="s">
        <v>2341</v>
      </c>
      <c r="F3726" s="36" t="s">
        <v>3953</v>
      </c>
      <c r="G3726" s="36" t="s">
        <v>41</v>
      </c>
      <c r="H3726" s="36" t="s">
        <v>301</v>
      </c>
      <c r="I3726" s="22"/>
      <c r="J3726" s="22" t="s">
        <v>132</v>
      </c>
      <c r="K3726" s="23">
        <v>182.4</v>
      </c>
      <c r="L3726" s="23">
        <v>68.4</v>
      </c>
      <c r="M3726" s="23">
        <v>54.8</v>
      </c>
      <c r="N3726" s="23">
        <v>463.296</v>
      </c>
      <c r="O3726" s="23">
        <v>173.736</v>
      </c>
      <c r="P3726" s="23">
        <v>139.192</v>
      </c>
      <c r="Q3726" s="37" t="s">
        <v>49</v>
      </c>
      <c r="R3726" s="28">
        <v>2.6</v>
      </c>
      <c r="S3726" s="24" t="s">
        <v>132</v>
      </c>
      <c r="T3726" s="38" t="s">
        <v>49</v>
      </c>
      <c r="U3726" s="27" cm="1">
        <f t="array" ref="U3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27" hidden="1" spans="1:21">
      <c r="A3727" s="36" t="s">
        <v>3921</v>
      </c>
      <c r="B3727" s="36" t="s">
        <v>3952</v>
      </c>
      <c r="C3727" s="36" t="s">
        <v>1960</v>
      </c>
      <c r="D3727" s="36" t="s">
        <v>132</v>
      </c>
      <c r="E3727" s="36" t="s">
        <v>2341</v>
      </c>
      <c r="F3727" s="36" t="s">
        <v>2664</v>
      </c>
      <c r="G3727" s="36" t="s">
        <v>41</v>
      </c>
      <c r="H3727" s="36" t="s">
        <v>135</v>
      </c>
      <c r="I3727" s="22"/>
      <c r="J3727" s="22" t="s">
        <v>132</v>
      </c>
      <c r="K3727" s="23">
        <v>182</v>
      </c>
      <c r="L3727" s="23">
        <v>67.4</v>
      </c>
      <c r="M3727" s="23">
        <v>53.2</v>
      </c>
      <c r="N3727" s="23">
        <v>462.28</v>
      </c>
      <c r="O3727" s="23">
        <v>171.196</v>
      </c>
      <c r="P3727" s="23">
        <v>135.128</v>
      </c>
      <c r="Q3727" s="37" t="s">
        <v>49</v>
      </c>
      <c r="R3727" s="28">
        <v>3</v>
      </c>
      <c r="S3727" s="24" t="s">
        <v>132</v>
      </c>
      <c r="T3727" s="38" t="s">
        <v>49</v>
      </c>
      <c r="U3727" s="27" cm="1">
        <f t="array" ref="U3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728" hidden="1" spans="1:21">
      <c r="A3728" s="36" t="s">
        <v>3921</v>
      </c>
      <c r="B3728" s="36" t="s">
        <v>3952</v>
      </c>
      <c r="C3728" s="36" t="s">
        <v>1960</v>
      </c>
      <c r="D3728" s="36" t="s">
        <v>132</v>
      </c>
      <c r="E3728" s="36" t="s">
        <v>2341</v>
      </c>
      <c r="F3728" s="36" t="s">
        <v>2777</v>
      </c>
      <c r="G3728" s="36" t="s">
        <v>41</v>
      </c>
      <c r="H3728" s="36" t="s">
        <v>174</v>
      </c>
      <c r="I3728" s="22"/>
      <c r="J3728" s="22" t="s">
        <v>132</v>
      </c>
      <c r="K3728" s="23">
        <v>181.9</v>
      </c>
      <c r="L3728" s="23">
        <v>68.4</v>
      </c>
      <c r="M3728" s="23">
        <v>53.9</v>
      </c>
      <c r="N3728" s="23">
        <v>462.026</v>
      </c>
      <c r="O3728" s="23">
        <v>173.736</v>
      </c>
      <c r="P3728" s="23">
        <v>136.906</v>
      </c>
      <c r="Q3728" s="37" t="s">
        <v>49</v>
      </c>
      <c r="R3728" s="28">
        <v>3.1</v>
      </c>
      <c r="S3728" s="24" t="s">
        <v>132</v>
      </c>
      <c r="T3728" s="38" t="s">
        <v>49</v>
      </c>
      <c r="U3728" s="27" cm="1">
        <f t="array" ref="U3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729" hidden="1" spans="1:21">
      <c r="A3729" s="36" t="s">
        <v>3921</v>
      </c>
      <c r="B3729" s="36" t="s">
        <v>3952</v>
      </c>
      <c r="C3729" s="36" t="s">
        <v>1960</v>
      </c>
      <c r="D3729" s="36" t="s">
        <v>132</v>
      </c>
      <c r="E3729" s="36" t="s">
        <v>2341</v>
      </c>
      <c r="F3729" s="36" t="s">
        <v>2764</v>
      </c>
      <c r="G3729" s="36" t="s">
        <v>41</v>
      </c>
      <c r="H3729" s="36" t="s">
        <v>135</v>
      </c>
      <c r="I3729" s="22"/>
      <c r="J3729" s="22" t="s">
        <v>132</v>
      </c>
      <c r="K3729" s="23">
        <v>182</v>
      </c>
      <c r="L3729" s="23">
        <v>68.4</v>
      </c>
      <c r="M3729" s="23">
        <v>53</v>
      </c>
      <c r="N3729" s="23">
        <v>462.28</v>
      </c>
      <c r="O3729" s="23">
        <v>173.736</v>
      </c>
      <c r="P3729" s="23">
        <v>134.62</v>
      </c>
      <c r="Q3729" s="37" t="s">
        <v>49</v>
      </c>
      <c r="R3729" s="28">
        <v>3</v>
      </c>
      <c r="S3729" s="24" t="s">
        <v>132</v>
      </c>
      <c r="T3729" s="38" t="s">
        <v>49</v>
      </c>
      <c r="U3729" s="27" cm="1">
        <f t="array" ref="U3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730" hidden="1" spans="1:21">
      <c r="A3730" s="36" t="s">
        <v>3921</v>
      </c>
      <c r="B3730" s="36" t="s">
        <v>3952</v>
      </c>
      <c r="C3730" s="36" t="s">
        <v>1960</v>
      </c>
      <c r="D3730" s="36"/>
      <c r="E3730" s="36" t="s">
        <v>2341</v>
      </c>
      <c r="F3730" s="36" t="s">
        <v>2921</v>
      </c>
      <c r="G3730" s="36" t="s">
        <v>92</v>
      </c>
      <c r="H3730" s="36" t="s">
        <v>138</v>
      </c>
      <c r="I3730" s="22"/>
      <c r="J3730" s="22"/>
      <c r="K3730" s="23">
        <v>182.4</v>
      </c>
      <c r="L3730" s="23">
        <v>68.4</v>
      </c>
      <c r="M3730" s="23">
        <v>54.8</v>
      </c>
      <c r="N3730" s="23">
        <v>463.296</v>
      </c>
      <c r="O3730" s="23">
        <v>173.736</v>
      </c>
      <c r="P3730" s="23">
        <v>139.192</v>
      </c>
      <c r="Q3730" s="37" t="s">
        <v>91</v>
      </c>
      <c r="R3730" s="28">
        <v>2.6</v>
      </c>
      <c r="S3730" s="24" t="s">
        <v>132</v>
      </c>
      <c r="T3730" s="38" t="s">
        <v>91</v>
      </c>
      <c r="U3730" s="27" cm="1">
        <f t="array" ref="U3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31" hidden="1" spans="1:21">
      <c r="A3731" s="36" t="s">
        <v>3921</v>
      </c>
      <c r="B3731" s="36" t="s">
        <v>3952</v>
      </c>
      <c r="C3731" s="36" t="s">
        <v>1960</v>
      </c>
      <c r="D3731" s="36" t="s">
        <v>132</v>
      </c>
      <c r="E3731" s="36" t="s">
        <v>2341</v>
      </c>
      <c r="F3731" s="36" t="s">
        <v>2465</v>
      </c>
      <c r="G3731" s="36" t="s">
        <v>41</v>
      </c>
      <c r="H3731" s="36" t="s">
        <v>174</v>
      </c>
      <c r="I3731" s="22"/>
      <c r="J3731" s="22" t="s">
        <v>132</v>
      </c>
      <c r="K3731" s="23">
        <v>181.9</v>
      </c>
      <c r="L3731" s="23">
        <v>67.4</v>
      </c>
      <c r="M3731" s="23">
        <v>53.7</v>
      </c>
      <c r="N3731" s="23">
        <v>462.026</v>
      </c>
      <c r="O3731" s="23">
        <v>171.196</v>
      </c>
      <c r="P3731" s="23">
        <v>136.398</v>
      </c>
      <c r="Q3731" s="37" t="s">
        <v>49</v>
      </c>
      <c r="R3731" s="28">
        <v>3.1</v>
      </c>
      <c r="S3731" s="24" t="s">
        <v>132</v>
      </c>
      <c r="T3731" s="38" t="s">
        <v>49</v>
      </c>
      <c r="U3731" s="27" cm="1">
        <f t="array" ref="U3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732" hidden="1" spans="1:21">
      <c r="A3732" s="36" t="s">
        <v>3921</v>
      </c>
      <c r="B3732" s="36" t="s">
        <v>3952</v>
      </c>
      <c r="C3732" s="36" t="s">
        <v>1960</v>
      </c>
      <c r="D3732" s="36" t="s">
        <v>132</v>
      </c>
      <c r="E3732" s="36" t="s">
        <v>2341</v>
      </c>
      <c r="F3732" s="36" t="s">
        <v>2765</v>
      </c>
      <c r="G3732" s="36" t="s">
        <v>41</v>
      </c>
      <c r="H3732" s="36" t="s">
        <v>135</v>
      </c>
      <c r="I3732" s="22"/>
      <c r="J3732" s="22" t="s">
        <v>132</v>
      </c>
      <c r="K3732" s="23">
        <v>181.9</v>
      </c>
      <c r="L3732" s="23">
        <v>68.4</v>
      </c>
      <c r="M3732" s="23">
        <v>53</v>
      </c>
      <c r="N3732" s="23">
        <v>462.026</v>
      </c>
      <c r="O3732" s="23">
        <v>173.736</v>
      </c>
      <c r="P3732" s="23">
        <v>134.62</v>
      </c>
      <c r="Q3732" s="37" t="s">
        <v>49</v>
      </c>
      <c r="R3732" s="28">
        <v>3.1</v>
      </c>
      <c r="S3732" s="24" t="s">
        <v>132</v>
      </c>
      <c r="T3732" s="38" t="s">
        <v>49</v>
      </c>
      <c r="U3732" s="27" cm="1">
        <f t="array" ref="U3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733" hidden="1" spans="1:21">
      <c r="A3733" s="36" t="s">
        <v>3921</v>
      </c>
      <c r="B3733" s="36" t="s">
        <v>3952</v>
      </c>
      <c r="C3733" s="36" t="s">
        <v>1960</v>
      </c>
      <c r="D3733" s="36" t="s">
        <v>132</v>
      </c>
      <c r="E3733" s="36" t="s">
        <v>2341</v>
      </c>
      <c r="F3733" s="36" t="s">
        <v>2865</v>
      </c>
      <c r="G3733" s="36" t="s">
        <v>92</v>
      </c>
      <c r="H3733" s="36" t="s">
        <v>138</v>
      </c>
      <c r="I3733" s="22"/>
      <c r="J3733" s="22" t="s">
        <v>132</v>
      </c>
      <c r="K3733" s="23">
        <v>181.8</v>
      </c>
      <c r="L3733" s="23">
        <v>67.9</v>
      </c>
      <c r="M3733" s="23">
        <v>54.7</v>
      </c>
      <c r="N3733" s="23">
        <v>461.772</v>
      </c>
      <c r="O3733" s="23">
        <v>172.466</v>
      </c>
      <c r="P3733" s="23">
        <v>138.938</v>
      </c>
      <c r="Q3733" s="37" t="s">
        <v>91</v>
      </c>
      <c r="R3733" s="28">
        <v>3.2</v>
      </c>
      <c r="S3733" s="24" t="s">
        <v>132</v>
      </c>
      <c r="T3733" s="38" t="s">
        <v>91</v>
      </c>
      <c r="U3733" s="27" cm="1">
        <f t="array" ref="U3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734" hidden="1" spans="1:21">
      <c r="A3734" s="36" t="s">
        <v>3921</v>
      </c>
      <c r="B3734" s="36" t="s">
        <v>3952</v>
      </c>
      <c r="C3734" s="36" t="s">
        <v>1960</v>
      </c>
      <c r="D3734" s="36" t="s">
        <v>132</v>
      </c>
      <c r="E3734" s="36" t="s">
        <v>2341</v>
      </c>
      <c r="F3734" s="36" t="s">
        <v>2574</v>
      </c>
      <c r="G3734" s="36" t="s">
        <v>41</v>
      </c>
      <c r="H3734" s="36" t="s">
        <v>135</v>
      </c>
      <c r="I3734" s="22"/>
      <c r="J3734" s="22" t="s">
        <v>132</v>
      </c>
      <c r="K3734" s="23">
        <v>182</v>
      </c>
      <c r="L3734" s="23">
        <v>68.4</v>
      </c>
      <c r="M3734" s="23">
        <v>53</v>
      </c>
      <c r="N3734" s="23">
        <v>462.28</v>
      </c>
      <c r="O3734" s="23">
        <v>173.736</v>
      </c>
      <c r="P3734" s="23">
        <v>134.62</v>
      </c>
      <c r="Q3734" s="37" t="s">
        <v>49</v>
      </c>
      <c r="R3734" s="28">
        <v>3</v>
      </c>
      <c r="S3734" s="24" t="s">
        <v>132</v>
      </c>
      <c r="T3734" s="38" t="s">
        <v>49</v>
      </c>
      <c r="U3734" s="27" cm="1">
        <f t="array" ref="U3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735" hidden="1" spans="1:21">
      <c r="A3735" s="36" t="s">
        <v>3921</v>
      </c>
      <c r="B3735" s="36" t="s">
        <v>3952</v>
      </c>
      <c r="C3735" s="36" t="s">
        <v>1960</v>
      </c>
      <c r="D3735" s="36" t="s">
        <v>132</v>
      </c>
      <c r="E3735" s="36" t="s">
        <v>2341</v>
      </c>
      <c r="F3735" s="36" t="s">
        <v>2470</v>
      </c>
      <c r="G3735" s="36" t="s">
        <v>41</v>
      </c>
      <c r="H3735" s="36" t="s">
        <v>174</v>
      </c>
      <c r="I3735" s="22"/>
      <c r="J3735" s="22" t="s">
        <v>132</v>
      </c>
      <c r="K3735" s="23">
        <v>182.4</v>
      </c>
      <c r="L3735" s="23">
        <v>68.4</v>
      </c>
      <c r="M3735" s="23">
        <v>51.9</v>
      </c>
      <c r="N3735" s="23">
        <v>463.296</v>
      </c>
      <c r="O3735" s="23">
        <v>173.736</v>
      </c>
      <c r="P3735" s="23">
        <v>131.826</v>
      </c>
      <c r="Q3735" s="37" t="s">
        <v>49</v>
      </c>
      <c r="R3735" s="28">
        <v>2.6</v>
      </c>
      <c r="S3735" s="24" t="s">
        <v>132</v>
      </c>
      <c r="T3735" s="38" t="s">
        <v>49</v>
      </c>
      <c r="U3735" s="27" cm="1">
        <f t="array" ref="U3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36" hidden="1" spans="1:21">
      <c r="A3736" s="36" t="s">
        <v>3921</v>
      </c>
      <c r="B3736" s="36" t="s">
        <v>3952</v>
      </c>
      <c r="C3736" s="36" t="s">
        <v>1960</v>
      </c>
      <c r="D3736" s="36"/>
      <c r="E3736" s="36" t="s">
        <v>2341</v>
      </c>
      <c r="F3736" s="36" t="s">
        <v>2470</v>
      </c>
      <c r="G3736" s="36" t="s">
        <v>92</v>
      </c>
      <c r="H3736" s="36" t="s">
        <v>138</v>
      </c>
      <c r="I3736" s="22"/>
      <c r="J3736" s="22"/>
      <c r="K3736" s="23">
        <v>182.4</v>
      </c>
      <c r="L3736" s="23">
        <v>68.4</v>
      </c>
      <c r="M3736" s="23">
        <v>54.8</v>
      </c>
      <c r="N3736" s="23">
        <v>463.296</v>
      </c>
      <c r="O3736" s="23">
        <v>173.736</v>
      </c>
      <c r="P3736" s="23">
        <v>139.192</v>
      </c>
      <c r="Q3736" s="37" t="s">
        <v>91</v>
      </c>
      <c r="R3736" s="28">
        <v>2.6</v>
      </c>
      <c r="S3736" s="24" t="s">
        <v>132</v>
      </c>
      <c r="T3736" s="38" t="s">
        <v>91</v>
      </c>
      <c r="U3736" s="27" cm="1">
        <f t="array" ref="U3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37" hidden="1" spans="1:21">
      <c r="A3737" s="36" t="s">
        <v>3921</v>
      </c>
      <c r="B3737" s="36" t="s">
        <v>3954</v>
      </c>
      <c r="C3737" s="36" t="s">
        <v>1962</v>
      </c>
      <c r="D3737" s="36" t="s">
        <v>132</v>
      </c>
      <c r="E3737" s="36" t="s">
        <v>2341</v>
      </c>
      <c r="F3737" s="36" t="s">
        <v>2887</v>
      </c>
      <c r="G3737" s="36" t="s">
        <v>101</v>
      </c>
      <c r="H3737" s="36" t="s">
        <v>131</v>
      </c>
      <c r="I3737" s="22"/>
      <c r="J3737" s="22" t="s">
        <v>132</v>
      </c>
      <c r="K3737" s="23">
        <v>188.8</v>
      </c>
      <c r="L3737" s="23">
        <v>71.4</v>
      </c>
      <c r="M3737" s="23">
        <v>69.3</v>
      </c>
      <c r="N3737" s="23">
        <v>479.552</v>
      </c>
      <c r="O3737" s="23">
        <v>181.356</v>
      </c>
      <c r="P3737" s="23">
        <v>176.022</v>
      </c>
      <c r="Q3737" s="37" t="s">
        <v>105</v>
      </c>
      <c r="R3737" s="28">
        <v>1.2</v>
      </c>
      <c r="S3737" s="24" t="s">
        <v>132</v>
      </c>
      <c r="T3737" s="38" t="s">
        <v>105</v>
      </c>
      <c r="U3737" s="27" cm="1">
        <f t="array" ref="U3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38" hidden="1" spans="1:21">
      <c r="A3738" s="36" t="s">
        <v>3921</v>
      </c>
      <c r="B3738" s="36" t="s">
        <v>3955</v>
      </c>
      <c r="C3738" s="36" t="s">
        <v>1964</v>
      </c>
      <c r="D3738" s="36" t="s">
        <v>132</v>
      </c>
      <c r="E3738" s="36" t="s">
        <v>2341</v>
      </c>
      <c r="F3738" s="36" t="s">
        <v>2667</v>
      </c>
      <c r="G3738" s="36" t="s">
        <v>17</v>
      </c>
      <c r="H3738" s="36" t="s">
        <v>141</v>
      </c>
      <c r="I3738" s="22"/>
      <c r="J3738" s="22" t="s">
        <v>132</v>
      </c>
      <c r="K3738" s="23">
        <v>171.9</v>
      </c>
      <c r="L3738" s="23">
        <v>69.9</v>
      </c>
      <c r="M3738" s="23">
        <v>63</v>
      </c>
      <c r="N3738" s="23">
        <v>436.626</v>
      </c>
      <c r="O3738" s="23">
        <v>177.546</v>
      </c>
      <c r="P3738" s="23">
        <v>160.02</v>
      </c>
      <c r="Q3738" s="37" t="s">
        <v>24</v>
      </c>
      <c r="R3738" s="28">
        <v>6.1</v>
      </c>
      <c r="S3738" s="24" t="s">
        <v>132</v>
      </c>
      <c r="T3738" s="38" t="s">
        <v>24</v>
      </c>
      <c r="U3738" s="27" cm="1">
        <f t="array" ref="U3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739" hidden="1" spans="1:21">
      <c r="A3739" s="36" t="s">
        <v>3921</v>
      </c>
      <c r="B3739" s="36" t="s">
        <v>3955</v>
      </c>
      <c r="C3739" s="36" t="s">
        <v>1964</v>
      </c>
      <c r="D3739" s="36" t="s">
        <v>132</v>
      </c>
      <c r="E3739" s="36" t="s">
        <v>2345</v>
      </c>
      <c r="F3739" s="36" t="s">
        <v>2993</v>
      </c>
      <c r="G3739" s="36" t="s">
        <v>17</v>
      </c>
      <c r="H3739" s="36" t="s">
        <v>141</v>
      </c>
      <c r="I3739" s="22"/>
      <c r="J3739" s="22" t="s">
        <v>132</v>
      </c>
      <c r="K3739" s="23">
        <v>172.1</v>
      </c>
      <c r="L3739" s="23">
        <v>69.5</v>
      </c>
      <c r="M3739" s="23">
        <v>61.4</v>
      </c>
      <c r="N3739" s="23">
        <v>437.134</v>
      </c>
      <c r="O3739" s="23">
        <v>176.53</v>
      </c>
      <c r="P3739" s="23">
        <v>155.956</v>
      </c>
      <c r="Q3739" s="37" t="s">
        <v>24</v>
      </c>
      <c r="R3739" s="28">
        <v>5.9</v>
      </c>
      <c r="S3739" s="24" t="s">
        <v>132</v>
      </c>
      <c r="T3739" s="38" t="s">
        <v>24</v>
      </c>
      <c r="U3739" s="27" cm="1">
        <f t="array" ref="U3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40" hidden="1" spans="1:21">
      <c r="A3740" s="36" t="s">
        <v>3956</v>
      </c>
      <c r="B3740" s="36">
        <v>911</v>
      </c>
      <c r="C3740" s="36" t="s">
        <v>1966</v>
      </c>
      <c r="D3740" s="36" t="s">
        <v>132</v>
      </c>
      <c r="E3740" s="36" t="s">
        <v>2341</v>
      </c>
      <c r="F3740" s="36" t="s">
        <v>3218</v>
      </c>
      <c r="G3740" s="36" t="s">
        <v>41</v>
      </c>
      <c r="H3740" s="36" t="s">
        <v>135</v>
      </c>
      <c r="I3740" s="22"/>
      <c r="J3740" s="22" t="s">
        <v>132</v>
      </c>
      <c r="K3740" s="23">
        <v>166.4</v>
      </c>
      <c r="L3740" s="23">
        <v>63.4</v>
      </c>
      <c r="M3740" s="23">
        <v>52</v>
      </c>
      <c r="N3740" s="23">
        <v>422.656</v>
      </c>
      <c r="O3740" s="23">
        <v>161.036</v>
      </c>
      <c r="P3740" s="23">
        <v>132.08</v>
      </c>
      <c r="Q3740" s="37" t="s">
        <v>45</v>
      </c>
      <c r="R3740" s="28">
        <v>11.6</v>
      </c>
      <c r="S3740" s="24" t="s">
        <v>132</v>
      </c>
      <c r="T3740" s="38" t="s">
        <v>45</v>
      </c>
      <c r="U3740" s="27" cm="1">
        <f t="array" ref="U3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741" hidden="1" spans="1:21">
      <c r="A3741" s="36" t="s">
        <v>3956</v>
      </c>
      <c r="B3741" s="36">
        <v>911</v>
      </c>
      <c r="C3741" s="36" t="s">
        <v>1966</v>
      </c>
      <c r="D3741" s="36" t="s">
        <v>132</v>
      </c>
      <c r="E3741" s="36" t="s">
        <v>2341</v>
      </c>
      <c r="F3741" s="36" t="s">
        <v>3957</v>
      </c>
      <c r="G3741" s="36" t="s">
        <v>41</v>
      </c>
      <c r="H3741" s="36" t="s">
        <v>135</v>
      </c>
      <c r="I3741" s="22"/>
      <c r="J3741" s="22" t="s">
        <v>132</v>
      </c>
      <c r="K3741" s="23">
        <v>166.4</v>
      </c>
      <c r="L3741" s="23">
        <v>63.4</v>
      </c>
      <c r="M3741" s="23">
        <v>52</v>
      </c>
      <c r="N3741" s="23">
        <v>422.656</v>
      </c>
      <c r="O3741" s="23">
        <v>161.036</v>
      </c>
      <c r="P3741" s="23">
        <v>132.08</v>
      </c>
      <c r="Q3741" s="37" t="s">
        <v>45</v>
      </c>
      <c r="R3741" s="28">
        <v>11.6</v>
      </c>
      <c r="S3741" s="24" t="s">
        <v>132</v>
      </c>
      <c r="T3741" s="38" t="s">
        <v>45</v>
      </c>
      <c r="U3741" s="27" cm="1">
        <f t="array" ref="U3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742" hidden="1" spans="1:21">
      <c r="A3742" s="36" t="s">
        <v>3956</v>
      </c>
      <c r="B3742" s="36">
        <v>911</v>
      </c>
      <c r="C3742" s="36" t="s">
        <v>1966</v>
      </c>
      <c r="D3742" s="36" t="s">
        <v>132</v>
      </c>
      <c r="E3742" s="36" t="s">
        <v>2345</v>
      </c>
      <c r="F3742" s="36" t="s">
        <v>3958</v>
      </c>
      <c r="G3742" s="36" t="s">
        <v>41</v>
      </c>
      <c r="H3742" s="36" t="s">
        <v>135</v>
      </c>
      <c r="I3742" s="22"/>
      <c r="J3742" s="22" t="s">
        <v>132</v>
      </c>
      <c r="K3742" s="23">
        <v>168.9</v>
      </c>
      <c r="L3742" s="23">
        <v>65</v>
      </c>
      <c r="M3742" s="23">
        <v>52</v>
      </c>
      <c r="N3742" s="23">
        <v>429.006</v>
      </c>
      <c r="O3742" s="23">
        <v>165.1</v>
      </c>
      <c r="P3742" s="23">
        <v>132.08</v>
      </c>
      <c r="Q3742" s="37" t="s">
        <v>45</v>
      </c>
      <c r="R3742" s="28">
        <v>9.1</v>
      </c>
      <c r="S3742" s="24" t="s">
        <v>132</v>
      </c>
      <c r="T3742" s="38" t="s">
        <v>45</v>
      </c>
      <c r="U3742" s="27" cm="1">
        <f t="array" ref="U3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43" hidden="1" spans="1:21">
      <c r="A3743" s="36" t="s">
        <v>3956</v>
      </c>
      <c r="B3743" s="36">
        <v>911</v>
      </c>
      <c r="C3743" s="36" t="s">
        <v>1966</v>
      </c>
      <c r="D3743" s="36" t="s">
        <v>1059</v>
      </c>
      <c r="E3743" s="36" t="s">
        <v>2345</v>
      </c>
      <c r="F3743" s="36" t="s">
        <v>3076</v>
      </c>
      <c r="G3743" s="36" t="s">
        <v>41</v>
      </c>
      <c r="H3743" s="36" t="s">
        <v>135</v>
      </c>
      <c r="I3743" s="22"/>
      <c r="J3743" s="22" t="s">
        <v>132</v>
      </c>
      <c r="K3743" s="23">
        <v>168.9</v>
      </c>
      <c r="L3743" s="23">
        <v>69.9</v>
      </c>
      <c r="M3743" s="23">
        <v>52</v>
      </c>
      <c r="N3743" s="23">
        <v>429.006</v>
      </c>
      <c r="O3743" s="23">
        <v>177.546</v>
      </c>
      <c r="P3743" s="23">
        <v>132.08</v>
      </c>
      <c r="Q3743" s="37" t="s">
        <v>45</v>
      </c>
      <c r="R3743" s="28">
        <v>9.1</v>
      </c>
      <c r="S3743" s="24" t="s">
        <v>132</v>
      </c>
      <c r="T3743" s="38" t="s">
        <v>45</v>
      </c>
      <c r="U3743" s="27" cm="1">
        <f t="array" ref="U3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44" hidden="1" spans="1:21">
      <c r="A3744" s="36" t="s">
        <v>3956</v>
      </c>
      <c r="B3744" s="36">
        <v>911</v>
      </c>
      <c r="C3744" s="36" t="s">
        <v>1966</v>
      </c>
      <c r="D3744" s="36" t="s">
        <v>132</v>
      </c>
      <c r="E3744" s="36" t="s">
        <v>2345</v>
      </c>
      <c r="F3744" s="36" t="s">
        <v>3959</v>
      </c>
      <c r="G3744" s="36" t="s">
        <v>41</v>
      </c>
      <c r="H3744" s="36" t="s">
        <v>1967</v>
      </c>
      <c r="I3744" s="22"/>
      <c r="J3744" s="22" t="s">
        <v>132</v>
      </c>
      <c r="K3744" s="23">
        <v>168.9</v>
      </c>
      <c r="L3744" s="23">
        <v>65</v>
      </c>
      <c r="M3744" s="23">
        <v>52</v>
      </c>
      <c r="N3744" s="23">
        <v>429.006</v>
      </c>
      <c r="O3744" s="23">
        <v>165.1</v>
      </c>
      <c r="P3744" s="23">
        <v>132.08</v>
      </c>
      <c r="Q3744" s="37" t="s">
        <v>45</v>
      </c>
      <c r="R3744" s="28">
        <v>9.1</v>
      </c>
      <c r="S3744" s="24" t="s">
        <v>132</v>
      </c>
      <c r="T3744" s="38" t="s">
        <v>45</v>
      </c>
      <c r="U3744" s="27" cm="1">
        <f t="array" ref="U3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45" hidden="1" spans="1:21">
      <c r="A3745" s="36" t="s">
        <v>3956</v>
      </c>
      <c r="B3745" s="36">
        <v>911</v>
      </c>
      <c r="C3745" s="36" t="s">
        <v>1966</v>
      </c>
      <c r="D3745" s="36" t="s">
        <v>1059</v>
      </c>
      <c r="E3745" s="36" t="s">
        <v>2345</v>
      </c>
      <c r="F3745" s="36" t="s">
        <v>3278</v>
      </c>
      <c r="G3745" s="36" t="s">
        <v>41</v>
      </c>
      <c r="H3745" s="36" t="s">
        <v>135</v>
      </c>
      <c r="I3745" s="22"/>
      <c r="J3745" s="22" t="s">
        <v>132</v>
      </c>
      <c r="K3745" s="23">
        <v>168.9</v>
      </c>
      <c r="L3745" s="23">
        <v>69.9</v>
      </c>
      <c r="M3745" s="23">
        <v>52</v>
      </c>
      <c r="N3745" s="23">
        <v>429.006</v>
      </c>
      <c r="O3745" s="23">
        <v>177.546</v>
      </c>
      <c r="P3745" s="23">
        <v>132.08</v>
      </c>
      <c r="Q3745" s="37" t="s">
        <v>45</v>
      </c>
      <c r="R3745" s="28">
        <v>9.1</v>
      </c>
      <c r="S3745" s="24" t="s">
        <v>132</v>
      </c>
      <c r="T3745" s="38" t="s">
        <v>45</v>
      </c>
      <c r="U3745" s="27" cm="1">
        <f t="array" ref="U3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46" hidden="1" spans="1:21">
      <c r="A3746" s="36" t="s">
        <v>3956</v>
      </c>
      <c r="B3746" s="36">
        <v>911</v>
      </c>
      <c r="C3746" s="36" t="s">
        <v>1966</v>
      </c>
      <c r="D3746" s="36" t="s">
        <v>132</v>
      </c>
      <c r="E3746" s="36" t="s">
        <v>2354</v>
      </c>
      <c r="F3746" s="36" t="s">
        <v>3597</v>
      </c>
      <c r="G3746" s="36" t="s">
        <v>41</v>
      </c>
      <c r="H3746" s="36" t="s">
        <v>1967</v>
      </c>
      <c r="I3746" s="22"/>
      <c r="J3746" s="22" t="s">
        <v>132</v>
      </c>
      <c r="K3746" s="23">
        <v>167.3</v>
      </c>
      <c r="L3746" s="23">
        <v>65</v>
      </c>
      <c r="M3746" s="23">
        <v>52</v>
      </c>
      <c r="N3746" s="23">
        <v>424.942</v>
      </c>
      <c r="O3746" s="23">
        <v>165.1</v>
      </c>
      <c r="P3746" s="23">
        <v>132.08</v>
      </c>
      <c r="Q3746" s="37" t="s">
        <v>45</v>
      </c>
      <c r="R3746" s="28">
        <v>10.7</v>
      </c>
      <c r="S3746" s="24" t="s">
        <v>132</v>
      </c>
      <c r="T3746" s="38" t="s">
        <v>45</v>
      </c>
      <c r="U3746" s="27" cm="1">
        <f t="array" ref="U3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747" hidden="1" spans="1:21">
      <c r="A3747" s="36" t="s">
        <v>3956</v>
      </c>
      <c r="B3747" s="36">
        <v>911</v>
      </c>
      <c r="C3747" s="36" t="s">
        <v>1966</v>
      </c>
      <c r="D3747" s="36" t="s">
        <v>1059</v>
      </c>
      <c r="E3747" s="36" t="s">
        <v>2354</v>
      </c>
      <c r="F3747" s="36" t="s">
        <v>2374</v>
      </c>
      <c r="G3747" s="36" t="s">
        <v>41</v>
      </c>
      <c r="H3747" s="36" t="s">
        <v>135</v>
      </c>
      <c r="I3747" s="22"/>
      <c r="J3747" s="22" t="s">
        <v>132</v>
      </c>
      <c r="K3747" s="23">
        <v>168.3</v>
      </c>
      <c r="L3747" s="23">
        <v>69.9</v>
      </c>
      <c r="M3747" s="23">
        <v>51.6</v>
      </c>
      <c r="N3747" s="23">
        <v>427.482</v>
      </c>
      <c r="O3747" s="23">
        <v>177.546</v>
      </c>
      <c r="P3747" s="23">
        <v>131.064</v>
      </c>
      <c r="Q3747" s="37" t="s">
        <v>45</v>
      </c>
      <c r="R3747" s="28">
        <v>9.7</v>
      </c>
      <c r="S3747" s="24" t="s">
        <v>132</v>
      </c>
      <c r="T3747" s="38" t="s">
        <v>45</v>
      </c>
      <c r="U3747" s="27" cm="1">
        <f t="array" ref="U3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3748" hidden="1" spans="1:21">
      <c r="A3748" s="36" t="s">
        <v>3956</v>
      </c>
      <c r="B3748" s="36">
        <v>911</v>
      </c>
      <c r="C3748" s="36" t="s">
        <v>1966</v>
      </c>
      <c r="D3748" s="36" t="s">
        <v>132</v>
      </c>
      <c r="E3748" s="36" t="s">
        <v>2371</v>
      </c>
      <c r="F3748" s="36" t="s">
        <v>2815</v>
      </c>
      <c r="G3748" s="36" t="s">
        <v>41</v>
      </c>
      <c r="H3748" s="36" t="s">
        <v>1967</v>
      </c>
      <c r="I3748" s="22"/>
      <c r="J3748" s="22" t="s">
        <v>132</v>
      </c>
      <c r="K3748" s="23">
        <v>167.7</v>
      </c>
      <c r="L3748" s="23">
        <v>68.3</v>
      </c>
      <c r="M3748" s="23">
        <v>51.8</v>
      </c>
      <c r="N3748" s="23">
        <v>425.958</v>
      </c>
      <c r="O3748" s="23">
        <v>173.482</v>
      </c>
      <c r="P3748" s="23">
        <v>131.572</v>
      </c>
      <c r="Q3748" s="37" t="s">
        <v>45</v>
      </c>
      <c r="R3748" s="28">
        <v>10.3</v>
      </c>
      <c r="S3748" s="24" t="s">
        <v>132</v>
      </c>
      <c r="T3748" s="38" t="s">
        <v>45</v>
      </c>
      <c r="U3748" s="27" cm="1">
        <f t="array" ref="U3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49" hidden="1" spans="1:21">
      <c r="A3749" s="36" t="s">
        <v>3956</v>
      </c>
      <c r="B3749" s="36">
        <v>911</v>
      </c>
      <c r="C3749" s="36" t="s">
        <v>1966</v>
      </c>
      <c r="D3749" s="36" t="s">
        <v>132</v>
      </c>
      <c r="E3749" s="36" t="s">
        <v>2371</v>
      </c>
      <c r="F3749" s="36" t="s">
        <v>2383</v>
      </c>
      <c r="G3749" s="36" t="s">
        <v>41</v>
      </c>
      <c r="H3749" s="36" t="s">
        <v>1967</v>
      </c>
      <c r="I3749" s="22"/>
      <c r="J3749" s="22" t="s">
        <v>132</v>
      </c>
      <c r="K3749" s="23">
        <v>167.7</v>
      </c>
      <c r="L3749" s="23">
        <v>68.3</v>
      </c>
      <c r="M3749" s="23">
        <v>51.8</v>
      </c>
      <c r="N3749" s="23">
        <v>425.958</v>
      </c>
      <c r="O3749" s="23">
        <v>173.482</v>
      </c>
      <c r="P3749" s="23">
        <v>131.572</v>
      </c>
      <c r="Q3749" s="37" t="s">
        <v>45</v>
      </c>
      <c r="R3749" s="28">
        <v>10.3</v>
      </c>
      <c r="S3749" s="24" t="s">
        <v>132</v>
      </c>
      <c r="T3749" s="38" t="s">
        <v>45</v>
      </c>
      <c r="U3749" s="27" cm="1">
        <f t="array" ref="U3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50" hidden="1" spans="1:21">
      <c r="A3750" s="36" t="s">
        <v>3956</v>
      </c>
      <c r="B3750" s="36">
        <v>911</v>
      </c>
      <c r="C3750" s="36" t="s">
        <v>1966</v>
      </c>
      <c r="D3750" s="36" t="s">
        <v>1059</v>
      </c>
      <c r="E3750" s="36" t="s">
        <v>2371</v>
      </c>
      <c r="F3750" s="36" t="s">
        <v>2383</v>
      </c>
      <c r="G3750" s="36" t="s">
        <v>41</v>
      </c>
      <c r="H3750" s="36" t="s">
        <v>135</v>
      </c>
      <c r="I3750" s="22"/>
      <c r="J3750" s="22" t="s">
        <v>132</v>
      </c>
      <c r="K3750" s="23">
        <v>167.7</v>
      </c>
      <c r="L3750" s="23">
        <v>70.7</v>
      </c>
      <c r="M3750" s="23">
        <v>51.8</v>
      </c>
      <c r="N3750" s="23">
        <v>425.958</v>
      </c>
      <c r="O3750" s="23">
        <v>179.578</v>
      </c>
      <c r="P3750" s="23">
        <v>131.572</v>
      </c>
      <c r="Q3750" s="37" t="s">
        <v>45</v>
      </c>
      <c r="R3750" s="28">
        <v>10.3</v>
      </c>
      <c r="S3750" s="24" t="s">
        <v>132</v>
      </c>
      <c r="T3750" s="38" t="s">
        <v>45</v>
      </c>
      <c r="U3750" s="27" cm="1">
        <f t="array" ref="U3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51" hidden="1" spans="1:21">
      <c r="A3751" s="36" t="s">
        <v>3956</v>
      </c>
      <c r="B3751" s="36">
        <v>911</v>
      </c>
      <c r="C3751" s="36" t="s">
        <v>1966</v>
      </c>
      <c r="D3751" s="36" t="s">
        <v>132</v>
      </c>
      <c r="E3751" s="36" t="s">
        <v>2357</v>
      </c>
      <c r="F3751" s="36" t="s">
        <v>3107</v>
      </c>
      <c r="G3751" s="36" t="s">
        <v>41</v>
      </c>
      <c r="H3751" s="36" t="s">
        <v>1967</v>
      </c>
      <c r="I3751" s="22"/>
      <c r="J3751" s="22" t="s">
        <v>132</v>
      </c>
      <c r="K3751" s="23">
        <v>174.4</v>
      </c>
      <c r="L3751" s="23">
        <v>69.7</v>
      </c>
      <c r="M3751" s="23">
        <v>51.4</v>
      </c>
      <c r="N3751" s="23">
        <v>442.976</v>
      </c>
      <c r="O3751" s="23">
        <v>177.038</v>
      </c>
      <c r="P3751" s="23">
        <v>130.556</v>
      </c>
      <c r="Q3751" s="37" t="s">
        <v>45</v>
      </c>
      <c r="R3751" s="28">
        <v>3.6</v>
      </c>
      <c r="S3751" s="24" t="s">
        <v>132</v>
      </c>
      <c r="T3751" s="38" t="s">
        <v>45</v>
      </c>
      <c r="U3751" s="27" cm="1">
        <f t="array" ref="U3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752" hidden="1" spans="1:21">
      <c r="A3752" s="36" t="s">
        <v>3956</v>
      </c>
      <c r="B3752" s="36">
        <v>911</v>
      </c>
      <c r="C3752" s="36" t="s">
        <v>1966</v>
      </c>
      <c r="D3752" s="36" t="s">
        <v>1059</v>
      </c>
      <c r="E3752" s="36" t="s">
        <v>2357</v>
      </c>
      <c r="F3752" s="36" t="s">
        <v>2470</v>
      </c>
      <c r="G3752" s="36" t="s">
        <v>41</v>
      </c>
      <c r="H3752" s="36" t="s">
        <v>135</v>
      </c>
      <c r="I3752" s="22"/>
      <c r="J3752" s="22" t="s">
        <v>132</v>
      </c>
      <c r="K3752" s="23">
        <v>174.6</v>
      </c>
      <c r="L3752" s="23">
        <v>72</v>
      </c>
      <c r="M3752" s="23">
        <v>51</v>
      </c>
      <c r="N3752" s="23">
        <v>443.484</v>
      </c>
      <c r="O3752" s="23">
        <v>182.88</v>
      </c>
      <c r="P3752" s="23">
        <v>129.54</v>
      </c>
      <c r="Q3752" s="37" t="s">
        <v>45</v>
      </c>
      <c r="R3752" s="28">
        <v>3.4</v>
      </c>
      <c r="S3752" s="24" t="s">
        <v>132</v>
      </c>
      <c r="T3752" s="38" t="s">
        <v>45</v>
      </c>
      <c r="U3752" s="27" cm="1">
        <f t="array" ref="U3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53" hidden="1" spans="1:21">
      <c r="A3753" s="36" t="s">
        <v>3956</v>
      </c>
      <c r="B3753" s="36">
        <v>911</v>
      </c>
      <c r="C3753" s="36" t="s">
        <v>1966</v>
      </c>
      <c r="D3753" s="36" t="s">
        <v>132</v>
      </c>
      <c r="E3753" s="36" t="s">
        <v>2357</v>
      </c>
      <c r="F3753" s="36" t="s">
        <v>3108</v>
      </c>
      <c r="G3753" s="36" t="s">
        <v>41</v>
      </c>
      <c r="H3753" s="36" t="s">
        <v>1967</v>
      </c>
      <c r="I3753" s="22"/>
      <c r="J3753" s="22" t="s">
        <v>132</v>
      </c>
      <c r="K3753" s="23">
        <v>174.4</v>
      </c>
      <c r="L3753" s="23">
        <v>69.7</v>
      </c>
      <c r="M3753" s="23">
        <v>51.4</v>
      </c>
      <c r="N3753" s="23">
        <v>442.976</v>
      </c>
      <c r="O3753" s="23">
        <v>177.038</v>
      </c>
      <c r="P3753" s="23">
        <v>130.556</v>
      </c>
      <c r="Q3753" s="37" t="s">
        <v>45</v>
      </c>
      <c r="R3753" s="28">
        <v>3.6</v>
      </c>
      <c r="S3753" s="24" t="s">
        <v>132</v>
      </c>
      <c r="T3753" s="38" t="s">
        <v>45</v>
      </c>
      <c r="U3753" s="27" cm="1">
        <f t="array" ref="U3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754" hidden="1" spans="1:21">
      <c r="A3754" s="36" t="s">
        <v>3956</v>
      </c>
      <c r="B3754" s="36">
        <v>911</v>
      </c>
      <c r="C3754" s="36" t="s">
        <v>1966</v>
      </c>
      <c r="D3754" s="36" t="s">
        <v>1968</v>
      </c>
      <c r="E3754" s="36" t="s">
        <v>2357</v>
      </c>
      <c r="F3754" s="36" t="s">
        <v>3094</v>
      </c>
      <c r="G3754" s="36" t="s">
        <v>41</v>
      </c>
      <c r="H3754" s="36" t="s">
        <v>135</v>
      </c>
      <c r="I3754" s="22"/>
      <c r="J3754" s="22" t="s">
        <v>132</v>
      </c>
      <c r="K3754" s="23">
        <v>175</v>
      </c>
      <c r="L3754" s="23">
        <v>72.1</v>
      </c>
      <c r="M3754" s="23">
        <v>50.2</v>
      </c>
      <c r="N3754" s="23">
        <v>444.5</v>
      </c>
      <c r="O3754" s="23">
        <v>183.134</v>
      </c>
      <c r="P3754" s="23">
        <v>127.508</v>
      </c>
      <c r="Q3754" s="37" t="s">
        <v>45</v>
      </c>
      <c r="R3754" s="28">
        <v>3</v>
      </c>
      <c r="S3754" s="24" t="s">
        <v>132</v>
      </c>
      <c r="T3754" s="38" t="s">
        <v>45</v>
      </c>
      <c r="U3754" s="27" cm="1">
        <f t="array" ref="U3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755" hidden="1" spans="1:21">
      <c r="A3755" s="36" t="s">
        <v>3956</v>
      </c>
      <c r="B3755" s="36">
        <v>911</v>
      </c>
      <c r="C3755" s="36" t="s">
        <v>1966</v>
      </c>
      <c r="D3755" s="36" t="s">
        <v>1969</v>
      </c>
      <c r="E3755" s="36" t="s">
        <v>2357</v>
      </c>
      <c r="F3755" s="36" t="s">
        <v>3039</v>
      </c>
      <c r="G3755" s="36" t="s">
        <v>41</v>
      </c>
      <c r="H3755" s="36" t="s">
        <v>135</v>
      </c>
      <c r="I3755" s="22"/>
      <c r="J3755" s="22" t="s">
        <v>132</v>
      </c>
      <c r="K3755" s="23">
        <v>174.6</v>
      </c>
      <c r="L3755" s="23">
        <v>69.7</v>
      </c>
      <c r="M3755" s="23">
        <v>50.2</v>
      </c>
      <c r="N3755" s="23">
        <v>443.484</v>
      </c>
      <c r="O3755" s="23">
        <v>177.038</v>
      </c>
      <c r="P3755" s="23">
        <v>127.508</v>
      </c>
      <c r="Q3755" s="37" t="s">
        <v>45</v>
      </c>
      <c r="R3755" s="28">
        <v>3.4</v>
      </c>
      <c r="S3755" s="24" t="s">
        <v>132</v>
      </c>
      <c r="T3755" s="38" t="s">
        <v>45</v>
      </c>
      <c r="U3755" s="27" cm="1">
        <f t="array" ref="U3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56" hidden="1" spans="1:21">
      <c r="A3756" s="36" t="s">
        <v>3956</v>
      </c>
      <c r="B3756" s="36">
        <v>911</v>
      </c>
      <c r="C3756" s="36" t="s">
        <v>1966</v>
      </c>
      <c r="D3756" s="36" t="s">
        <v>1970</v>
      </c>
      <c r="E3756" s="36" t="s">
        <v>2357</v>
      </c>
      <c r="F3756" s="36" t="s">
        <v>2400</v>
      </c>
      <c r="G3756" s="36" t="s">
        <v>41</v>
      </c>
      <c r="H3756" s="36" t="s">
        <v>135</v>
      </c>
      <c r="I3756" s="22"/>
      <c r="J3756" s="22" t="s">
        <v>132</v>
      </c>
      <c r="K3756" s="23">
        <v>174.6</v>
      </c>
      <c r="L3756" s="23">
        <v>69.7</v>
      </c>
      <c r="M3756" s="23">
        <v>50.2</v>
      </c>
      <c r="N3756" s="23">
        <v>443.484</v>
      </c>
      <c r="O3756" s="23">
        <v>177.038</v>
      </c>
      <c r="P3756" s="23">
        <v>127.508</v>
      </c>
      <c r="Q3756" s="37" t="s">
        <v>45</v>
      </c>
      <c r="R3756" s="28">
        <v>3.4</v>
      </c>
      <c r="S3756" s="24" t="s">
        <v>132</v>
      </c>
      <c r="T3756" s="38" t="s">
        <v>45</v>
      </c>
      <c r="U3756" s="27" cm="1">
        <f t="array" ref="U3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57" hidden="1" spans="1:21">
      <c r="A3757" s="36" t="s">
        <v>3956</v>
      </c>
      <c r="B3757" s="36">
        <v>911</v>
      </c>
      <c r="C3757" s="36" t="s">
        <v>1966</v>
      </c>
      <c r="D3757" s="36" t="s">
        <v>132</v>
      </c>
      <c r="E3757" s="36" t="s">
        <v>2468</v>
      </c>
      <c r="F3757" s="36" t="s">
        <v>2366</v>
      </c>
      <c r="G3757" s="36" t="s">
        <v>41</v>
      </c>
      <c r="H3757" s="36" t="s">
        <v>1971</v>
      </c>
      <c r="I3757" s="22"/>
      <c r="J3757" s="22" t="s">
        <v>132</v>
      </c>
      <c r="K3757" s="23">
        <v>175.6</v>
      </c>
      <c r="L3757" s="23">
        <v>72.9</v>
      </c>
      <c r="M3757" s="23">
        <v>51.6</v>
      </c>
      <c r="N3757" s="23">
        <v>446.024</v>
      </c>
      <c r="O3757" s="23">
        <v>185.166</v>
      </c>
      <c r="P3757" s="23">
        <v>131.064</v>
      </c>
      <c r="Q3757" s="37" t="s">
        <v>45</v>
      </c>
      <c r="R3757" s="28">
        <v>2.4</v>
      </c>
      <c r="S3757" s="24" t="s">
        <v>132</v>
      </c>
      <c r="T3757" s="38" t="s">
        <v>45</v>
      </c>
      <c r="U3757" s="27" cm="1">
        <f t="array" ref="U3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58" hidden="1" spans="1:21">
      <c r="A3758" s="36" t="s">
        <v>3956</v>
      </c>
      <c r="B3758" s="36">
        <v>911</v>
      </c>
      <c r="C3758" s="36" t="s">
        <v>1966</v>
      </c>
      <c r="D3758" s="36" t="s">
        <v>132</v>
      </c>
      <c r="E3758" s="36" t="s">
        <v>2468</v>
      </c>
      <c r="F3758" s="36" t="s">
        <v>3150</v>
      </c>
      <c r="G3758" s="36" t="s">
        <v>41</v>
      </c>
      <c r="H3758" s="36" t="s">
        <v>135</v>
      </c>
      <c r="I3758" s="22"/>
      <c r="J3758" s="22" t="s">
        <v>132</v>
      </c>
      <c r="K3758" s="23">
        <v>175.6</v>
      </c>
      <c r="L3758" s="23">
        <v>72.9</v>
      </c>
      <c r="M3758" s="23">
        <v>51.2</v>
      </c>
      <c r="N3758" s="23">
        <v>446.024</v>
      </c>
      <c r="O3758" s="23">
        <v>185.166</v>
      </c>
      <c r="P3758" s="23">
        <v>130.048</v>
      </c>
      <c r="Q3758" s="37" t="s">
        <v>45</v>
      </c>
      <c r="R3758" s="28">
        <v>2.4</v>
      </c>
      <c r="S3758" s="24" t="s">
        <v>132</v>
      </c>
      <c r="T3758" s="38" t="s">
        <v>45</v>
      </c>
      <c r="U3758" s="27" cm="1">
        <f t="array" ref="U3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59" hidden="1" spans="1:21">
      <c r="A3759" s="36" t="s">
        <v>3956</v>
      </c>
      <c r="B3759" s="36">
        <v>911</v>
      </c>
      <c r="C3759" s="36" t="s">
        <v>1966</v>
      </c>
      <c r="D3759" s="36" t="s">
        <v>132</v>
      </c>
      <c r="E3759" s="36" t="s">
        <v>2468</v>
      </c>
      <c r="F3759" s="36" t="s">
        <v>2401</v>
      </c>
      <c r="G3759" s="36" t="s">
        <v>41</v>
      </c>
      <c r="H3759" s="36" t="s">
        <v>1971</v>
      </c>
      <c r="I3759" s="22"/>
      <c r="J3759" s="22" t="s">
        <v>132</v>
      </c>
      <c r="K3759" s="23">
        <v>175.6</v>
      </c>
      <c r="L3759" s="23">
        <v>72.9</v>
      </c>
      <c r="M3759" s="23">
        <v>51.6</v>
      </c>
      <c r="N3759" s="23">
        <v>446.024</v>
      </c>
      <c r="O3759" s="23">
        <v>185.166</v>
      </c>
      <c r="P3759" s="23">
        <v>131.064</v>
      </c>
      <c r="Q3759" s="37" t="s">
        <v>45</v>
      </c>
      <c r="R3759" s="28">
        <v>2.4</v>
      </c>
      <c r="S3759" s="24" t="s">
        <v>132</v>
      </c>
      <c r="T3759" s="38" t="s">
        <v>45</v>
      </c>
      <c r="U3759" s="27" cm="1">
        <f t="array" ref="U3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60" hidden="1" spans="1:21">
      <c r="A3760" s="36" t="s">
        <v>3956</v>
      </c>
      <c r="B3760" s="36">
        <v>911</v>
      </c>
      <c r="C3760" s="36" t="s">
        <v>1966</v>
      </c>
      <c r="D3760" s="36" t="s">
        <v>1970</v>
      </c>
      <c r="E3760" s="36" t="s">
        <v>2468</v>
      </c>
      <c r="F3760" s="36" t="s">
        <v>2401</v>
      </c>
      <c r="G3760" s="36" t="s">
        <v>41</v>
      </c>
      <c r="H3760" s="36" t="s">
        <v>135</v>
      </c>
      <c r="I3760" s="22"/>
      <c r="J3760" s="22" t="s">
        <v>132</v>
      </c>
      <c r="K3760" s="23">
        <v>176.5</v>
      </c>
      <c r="L3760" s="23">
        <v>71.2</v>
      </c>
      <c r="M3760" s="23">
        <v>50.4</v>
      </c>
      <c r="N3760" s="23">
        <v>448.31</v>
      </c>
      <c r="O3760" s="23">
        <v>180.848</v>
      </c>
      <c r="P3760" s="23">
        <v>128.016</v>
      </c>
      <c r="Q3760" s="37" t="s">
        <v>45</v>
      </c>
      <c r="R3760" s="28">
        <v>1.5</v>
      </c>
      <c r="S3760" s="24" t="s">
        <v>132</v>
      </c>
      <c r="T3760" s="38" t="s">
        <v>45</v>
      </c>
      <c r="U3760" s="27" cm="1">
        <f t="array" ref="U3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761" hidden="1" spans="1:21">
      <c r="A3761" s="36" t="s">
        <v>3956</v>
      </c>
      <c r="B3761" s="36">
        <v>911</v>
      </c>
      <c r="C3761" s="36" t="s">
        <v>1966</v>
      </c>
      <c r="D3761" s="36" t="s">
        <v>1969</v>
      </c>
      <c r="E3761" s="36" t="s">
        <v>2468</v>
      </c>
      <c r="F3761" s="36" t="s">
        <v>2401</v>
      </c>
      <c r="G3761" s="36" t="s">
        <v>41</v>
      </c>
      <c r="H3761" s="36" t="s">
        <v>135</v>
      </c>
      <c r="I3761" s="22"/>
      <c r="J3761" s="22" t="s">
        <v>132</v>
      </c>
      <c r="K3761" s="23">
        <v>176.9</v>
      </c>
      <c r="L3761" s="23">
        <v>72.9</v>
      </c>
      <c r="M3761" s="23">
        <v>50.9</v>
      </c>
      <c r="N3761" s="23">
        <v>449.326</v>
      </c>
      <c r="O3761" s="23">
        <v>185.166</v>
      </c>
      <c r="P3761" s="23">
        <v>129.286</v>
      </c>
      <c r="Q3761" s="37" t="s">
        <v>45</v>
      </c>
      <c r="R3761" s="28">
        <v>1.1</v>
      </c>
      <c r="S3761" s="24" t="s">
        <v>132</v>
      </c>
      <c r="T3761" s="38" t="s">
        <v>45</v>
      </c>
      <c r="U3761" s="27" cm="1">
        <f t="array" ref="U3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62" hidden="1" spans="1:21">
      <c r="A3762" s="36" t="s">
        <v>3956</v>
      </c>
      <c r="B3762" s="36">
        <v>911</v>
      </c>
      <c r="C3762" s="36" t="s">
        <v>1966</v>
      </c>
      <c r="D3762" s="36" t="s">
        <v>1059</v>
      </c>
      <c r="E3762" s="36" t="s">
        <v>2468</v>
      </c>
      <c r="F3762" s="36" t="s">
        <v>3124</v>
      </c>
      <c r="G3762" s="36" t="s">
        <v>41</v>
      </c>
      <c r="H3762" s="36" t="s">
        <v>135</v>
      </c>
      <c r="I3762" s="22"/>
      <c r="J3762" s="22" t="s">
        <v>132</v>
      </c>
      <c r="K3762" s="23">
        <v>176.3</v>
      </c>
      <c r="L3762" s="23">
        <v>72.9</v>
      </c>
      <c r="M3762" s="23">
        <v>51.2</v>
      </c>
      <c r="N3762" s="23">
        <v>447.802</v>
      </c>
      <c r="O3762" s="23">
        <v>185.166</v>
      </c>
      <c r="P3762" s="23">
        <v>130.048</v>
      </c>
      <c r="Q3762" s="37" t="s">
        <v>45</v>
      </c>
      <c r="R3762" s="28">
        <v>1.7</v>
      </c>
      <c r="S3762" s="24" t="s">
        <v>132</v>
      </c>
      <c r="T3762" s="38" t="s">
        <v>45</v>
      </c>
      <c r="U3762" s="27" cm="1">
        <f t="array" ref="U3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63" hidden="1" spans="1:21">
      <c r="A3763" s="36" t="s">
        <v>3956</v>
      </c>
      <c r="B3763" s="36">
        <v>911</v>
      </c>
      <c r="C3763" s="36" t="s">
        <v>1966</v>
      </c>
      <c r="D3763" s="36" t="s">
        <v>1968</v>
      </c>
      <c r="E3763" s="36" t="s">
        <v>2468</v>
      </c>
      <c r="F3763" s="36" t="s">
        <v>2367</v>
      </c>
      <c r="G3763" s="36" t="s">
        <v>41</v>
      </c>
      <c r="H3763" s="36" t="s">
        <v>135</v>
      </c>
      <c r="I3763" s="22"/>
      <c r="J3763" s="22" t="s">
        <v>132</v>
      </c>
      <c r="K3763" s="23">
        <v>176.9</v>
      </c>
      <c r="L3763" s="23">
        <v>72.9</v>
      </c>
      <c r="M3763" s="23">
        <v>50.9</v>
      </c>
      <c r="N3763" s="23">
        <v>449.326</v>
      </c>
      <c r="O3763" s="23">
        <v>185.166</v>
      </c>
      <c r="P3763" s="23">
        <v>129.286</v>
      </c>
      <c r="Q3763" s="37" t="s">
        <v>45</v>
      </c>
      <c r="R3763" s="28">
        <v>1.1</v>
      </c>
      <c r="S3763" s="24" t="s">
        <v>132</v>
      </c>
      <c r="T3763" s="38" t="s">
        <v>45</v>
      </c>
      <c r="U3763" s="27" cm="1">
        <f t="array" ref="U3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64" hidden="1" spans="1:21">
      <c r="A3764" s="36" t="s">
        <v>3956</v>
      </c>
      <c r="B3764" s="36">
        <v>911</v>
      </c>
      <c r="C3764" s="36" t="s">
        <v>1966</v>
      </c>
      <c r="D3764" s="36" t="s">
        <v>132</v>
      </c>
      <c r="E3764" s="36" t="s">
        <v>2468</v>
      </c>
      <c r="F3764" s="36" t="s">
        <v>2898</v>
      </c>
      <c r="G3764" s="36" t="s">
        <v>41</v>
      </c>
      <c r="H3764" s="36" t="s">
        <v>1971</v>
      </c>
      <c r="I3764" s="22"/>
      <c r="J3764" s="22" t="s">
        <v>132</v>
      </c>
      <c r="K3764" s="23">
        <v>176.3</v>
      </c>
      <c r="L3764" s="23">
        <v>72.9</v>
      </c>
      <c r="M3764" s="23">
        <v>51.6</v>
      </c>
      <c r="N3764" s="23">
        <v>447.802</v>
      </c>
      <c r="O3764" s="23">
        <v>185.166</v>
      </c>
      <c r="P3764" s="23">
        <v>131.064</v>
      </c>
      <c r="Q3764" s="37" t="s">
        <v>45</v>
      </c>
      <c r="R3764" s="28">
        <v>1.7</v>
      </c>
      <c r="S3764" s="24" t="s">
        <v>132</v>
      </c>
      <c r="T3764" s="38" t="s">
        <v>45</v>
      </c>
      <c r="U3764" s="27" cm="1">
        <f t="array" ref="U3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65" hidden="1" spans="1:21">
      <c r="A3765" s="36" t="s">
        <v>3956</v>
      </c>
      <c r="B3765" s="36">
        <v>911</v>
      </c>
      <c r="C3765" s="36" t="s">
        <v>1966</v>
      </c>
      <c r="D3765" s="36" t="s">
        <v>132</v>
      </c>
      <c r="E3765" s="36" t="s">
        <v>2468</v>
      </c>
      <c r="F3765" s="36" t="s">
        <v>2434</v>
      </c>
      <c r="G3765" s="36" t="s">
        <v>41</v>
      </c>
      <c r="H3765" s="36" t="s">
        <v>135</v>
      </c>
      <c r="I3765" s="22"/>
      <c r="J3765" s="22" t="s">
        <v>132</v>
      </c>
      <c r="K3765" s="23">
        <v>176.3</v>
      </c>
      <c r="L3765" s="23">
        <v>72.9</v>
      </c>
      <c r="M3765" s="23">
        <v>51.2</v>
      </c>
      <c r="N3765" s="23">
        <v>447.802</v>
      </c>
      <c r="O3765" s="23">
        <v>185.166</v>
      </c>
      <c r="P3765" s="23">
        <v>130.048</v>
      </c>
      <c r="Q3765" s="37" t="s">
        <v>45</v>
      </c>
      <c r="R3765" s="28">
        <v>1.7</v>
      </c>
      <c r="S3765" s="24" t="s">
        <v>132</v>
      </c>
      <c r="T3765" s="38" t="s">
        <v>45</v>
      </c>
      <c r="U3765" s="27" cm="1">
        <f t="array" ref="U3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66" hidden="1" spans="1:21">
      <c r="A3766" s="36" t="s">
        <v>3956</v>
      </c>
      <c r="B3766" s="36">
        <v>911</v>
      </c>
      <c r="C3766" s="36" t="s">
        <v>1966</v>
      </c>
      <c r="D3766" s="36" t="s">
        <v>1970</v>
      </c>
      <c r="E3766" s="36" t="s">
        <v>2468</v>
      </c>
      <c r="F3766" s="36" t="s">
        <v>3232</v>
      </c>
      <c r="G3766" s="36" t="s">
        <v>41</v>
      </c>
      <c r="H3766" s="36" t="s">
        <v>135</v>
      </c>
      <c r="I3766" s="22"/>
      <c r="J3766" s="22" t="s">
        <v>132</v>
      </c>
      <c r="K3766" s="23">
        <v>176.5</v>
      </c>
      <c r="L3766" s="23">
        <v>71.2</v>
      </c>
      <c r="M3766" s="23">
        <v>50.4</v>
      </c>
      <c r="N3766" s="23">
        <v>448.31</v>
      </c>
      <c r="O3766" s="23">
        <v>180.848</v>
      </c>
      <c r="P3766" s="23">
        <v>128.016</v>
      </c>
      <c r="Q3766" s="37" t="s">
        <v>45</v>
      </c>
      <c r="R3766" s="28">
        <v>1.5</v>
      </c>
      <c r="S3766" s="24" t="s">
        <v>132</v>
      </c>
      <c r="T3766" s="38" t="s">
        <v>45</v>
      </c>
      <c r="U3766" s="27" cm="1">
        <f t="array" ref="U3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767" hidden="1" spans="1:21">
      <c r="A3767" s="36" t="s">
        <v>3956</v>
      </c>
      <c r="B3767" s="36">
        <v>911</v>
      </c>
      <c r="C3767" s="36" t="s">
        <v>1966</v>
      </c>
      <c r="D3767" s="36" t="s">
        <v>1969</v>
      </c>
      <c r="E3767" s="36" t="s">
        <v>2468</v>
      </c>
      <c r="F3767" s="36" t="s">
        <v>3232</v>
      </c>
      <c r="G3767" s="36" t="s">
        <v>41</v>
      </c>
      <c r="H3767" s="36" t="s">
        <v>135</v>
      </c>
      <c r="I3767" s="22"/>
      <c r="J3767" s="22" t="s">
        <v>132</v>
      </c>
      <c r="K3767" s="23">
        <v>176.9</v>
      </c>
      <c r="L3767" s="23">
        <v>72.9</v>
      </c>
      <c r="M3767" s="23">
        <v>50.4</v>
      </c>
      <c r="N3767" s="23">
        <v>449.326</v>
      </c>
      <c r="O3767" s="23">
        <v>185.166</v>
      </c>
      <c r="P3767" s="23">
        <v>128.016</v>
      </c>
      <c r="Q3767" s="37" t="s">
        <v>45</v>
      </c>
      <c r="R3767" s="28">
        <v>1.1</v>
      </c>
      <c r="S3767" s="24" t="s">
        <v>132</v>
      </c>
      <c r="T3767" s="38" t="s">
        <v>45</v>
      </c>
      <c r="U3767" s="27" cm="1">
        <f t="array" ref="U3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68" hidden="1" spans="1:21">
      <c r="A3768" s="36" t="s">
        <v>3956</v>
      </c>
      <c r="B3768" s="36">
        <v>911</v>
      </c>
      <c r="C3768" s="36" t="s">
        <v>1966</v>
      </c>
      <c r="D3768" s="36" t="s">
        <v>1972</v>
      </c>
      <c r="E3768" s="36" t="s">
        <v>2468</v>
      </c>
      <c r="F3768" s="36" t="s">
        <v>2829</v>
      </c>
      <c r="G3768" s="36" t="s">
        <v>41</v>
      </c>
      <c r="H3768" s="36" t="s">
        <v>135</v>
      </c>
      <c r="I3768" s="22"/>
      <c r="J3768" s="22" t="s">
        <v>132</v>
      </c>
      <c r="K3768" s="23">
        <v>175.9</v>
      </c>
      <c r="L3768" s="23">
        <v>72.9</v>
      </c>
      <c r="M3768" s="23">
        <v>50.6</v>
      </c>
      <c r="N3768" s="23">
        <v>446.786</v>
      </c>
      <c r="O3768" s="23">
        <v>185.166</v>
      </c>
      <c r="P3768" s="23">
        <v>128.524</v>
      </c>
      <c r="Q3768" s="37" t="s">
        <v>45</v>
      </c>
      <c r="R3768" s="28">
        <v>2.1</v>
      </c>
      <c r="S3768" s="24" t="s">
        <v>132</v>
      </c>
      <c r="T3768" s="38" t="s">
        <v>45</v>
      </c>
      <c r="U3768" s="27" cm="1">
        <f t="array" ref="U3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769" hidden="1" spans="1:21">
      <c r="A3769" s="36" t="s">
        <v>3956</v>
      </c>
      <c r="B3769" s="36">
        <v>911</v>
      </c>
      <c r="C3769" s="36" t="s">
        <v>1966</v>
      </c>
      <c r="D3769" s="36" t="s">
        <v>132</v>
      </c>
      <c r="E3769" s="36" t="s">
        <v>2587</v>
      </c>
      <c r="F3769" s="36" t="s">
        <v>2554</v>
      </c>
      <c r="G3769" s="36" t="s">
        <v>41</v>
      </c>
      <c r="H3769" s="36" t="s">
        <v>1971</v>
      </c>
      <c r="I3769" s="22"/>
      <c r="J3769" s="22" t="s">
        <v>132</v>
      </c>
      <c r="K3769" s="23">
        <v>176.8</v>
      </c>
      <c r="L3769" s="23">
        <v>72.9</v>
      </c>
      <c r="M3769" s="23">
        <v>51.3</v>
      </c>
      <c r="N3769" s="23">
        <v>449.072</v>
      </c>
      <c r="O3769" s="23">
        <v>185.166</v>
      </c>
      <c r="P3769" s="23">
        <v>130.302</v>
      </c>
      <c r="Q3769" s="37" t="s">
        <v>45</v>
      </c>
      <c r="R3769" s="28">
        <v>1.2</v>
      </c>
      <c r="S3769" s="24" t="s">
        <v>132</v>
      </c>
      <c r="T3769" s="38" t="s">
        <v>45</v>
      </c>
      <c r="U3769" s="27" cm="1">
        <f t="array" ref="U3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70" hidden="1" spans="1:21">
      <c r="A3770" s="36" t="s">
        <v>3956</v>
      </c>
      <c r="B3770" s="36">
        <v>911</v>
      </c>
      <c r="C3770" s="36" t="s">
        <v>1966</v>
      </c>
      <c r="D3770" s="36" t="s">
        <v>132</v>
      </c>
      <c r="E3770" s="36" t="s">
        <v>2587</v>
      </c>
      <c r="F3770" s="36" t="s">
        <v>2437</v>
      </c>
      <c r="G3770" s="36" t="s">
        <v>41</v>
      </c>
      <c r="H3770" s="36" t="s">
        <v>135</v>
      </c>
      <c r="I3770" s="22"/>
      <c r="J3770" s="22" t="s">
        <v>132</v>
      </c>
      <c r="K3770" s="23">
        <v>176.8</v>
      </c>
      <c r="L3770" s="23">
        <v>72.9</v>
      </c>
      <c r="M3770" s="23">
        <v>51</v>
      </c>
      <c r="N3770" s="23">
        <v>449.072</v>
      </c>
      <c r="O3770" s="23">
        <v>185.166</v>
      </c>
      <c r="P3770" s="23">
        <v>129.54</v>
      </c>
      <c r="Q3770" s="37" t="s">
        <v>45</v>
      </c>
      <c r="R3770" s="28">
        <v>1.2</v>
      </c>
      <c r="S3770" s="24" t="s">
        <v>132</v>
      </c>
      <c r="T3770" s="38" t="s">
        <v>45</v>
      </c>
      <c r="U3770" s="27" cm="1">
        <f t="array" ref="U3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71" hidden="1" spans="1:21">
      <c r="A3771" s="36" t="s">
        <v>3956</v>
      </c>
      <c r="B3771" s="36">
        <v>911</v>
      </c>
      <c r="C3771" s="36" t="s">
        <v>1966</v>
      </c>
      <c r="D3771" s="36" t="s">
        <v>132</v>
      </c>
      <c r="E3771" s="36" t="s">
        <v>2587</v>
      </c>
      <c r="F3771" s="36" t="s">
        <v>2369</v>
      </c>
      <c r="G3771" s="36" t="s">
        <v>41</v>
      </c>
      <c r="H3771" s="36" t="s">
        <v>1971</v>
      </c>
      <c r="I3771" s="22"/>
      <c r="J3771" s="22" t="s">
        <v>132</v>
      </c>
      <c r="K3771" s="23">
        <v>176.8</v>
      </c>
      <c r="L3771" s="23">
        <v>72.9</v>
      </c>
      <c r="M3771" s="23">
        <v>51.3</v>
      </c>
      <c r="N3771" s="23">
        <v>449.072</v>
      </c>
      <c r="O3771" s="23">
        <v>185.166</v>
      </c>
      <c r="P3771" s="23">
        <v>130.302</v>
      </c>
      <c r="Q3771" s="37" t="s">
        <v>45</v>
      </c>
      <c r="R3771" s="28">
        <v>1.2</v>
      </c>
      <c r="S3771" s="24" t="s">
        <v>132</v>
      </c>
      <c r="T3771" s="38" t="s">
        <v>45</v>
      </c>
      <c r="U3771" s="27" cm="1">
        <f t="array" ref="U3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72" hidden="1" spans="1:21">
      <c r="A3772" s="36" t="s">
        <v>3956</v>
      </c>
      <c r="B3772" s="36">
        <v>911</v>
      </c>
      <c r="C3772" s="36" t="s">
        <v>1966</v>
      </c>
      <c r="D3772" s="36" t="s">
        <v>1970</v>
      </c>
      <c r="E3772" s="36" t="s">
        <v>2587</v>
      </c>
      <c r="F3772" s="36" t="s">
        <v>2369</v>
      </c>
      <c r="G3772" s="36" t="s">
        <v>41</v>
      </c>
      <c r="H3772" s="36" t="s">
        <v>135</v>
      </c>
      <c r="I3772" s="22"/>
      <c r="J3772" s="22" t="s">
        <v>132</v>
      </c>
      <c r="K3772" s="23">
        <v>176.8</v>
      </c>
      <c r="L3772" s="23">
        <v>72.9</v>
      </c>
      <c r="M3772" s="23">
        <v>50.4</v>
      </c>
      <c r="N3772" s="23">
        <v>449.072</v>
      </c>
      <c r="O3772" s="23">
        <v>185.166</v>
      </c>
      <c r="P3772" s="23">
        <v>128.016</v>
      </c>
      <c r="Q3772" s="37" t="s">
        <v>45</v>
      </c>
      <c r="R3772" s="28">
        <v>1.2</v>
      </c>
      <c r="S3772" s="24" t="s">
        <v>132</v>
      </c>
      <c r="T3772" s="38" t="s">
        <v>45</v>
      </c>
      <c r="U3772" s="27" cm="1">
        <f t="array" ref="U3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73" hidden="1" spans="1:21">
      <c r="A3773" s="36" t="s">
        <v>3956</v>
      </c>
      <c r="B3773" s="36">
        <v>911</v>
      </c>
      <c r="C3773" s="36" t="s">
        <v>1966</v>
      </c>
      <c r="D3773" s="36" t="s">
        <v>1059</v>
      </c>
      <c r="E3773" s="36" t="s">
        <v>2587</v>
      </c>
      <c r="F3773" s="36" t="s">
        <v>2584</v>
      </c>
      <c r="G3773" s="36" t="s">
        <v>41</v>
      </c>
      <c r="H3773" s="36" t="s">
        <v>135</v>
      </c>
      <c r="I3773" s="22"/>
      <c r="J3773" s="22" t="s">
        <v>132</v>
      </c>
      <c r="K3773" s="23">
        <v>177.4</v>
      </c>
      <c r="L3773" s="23">
        <v>74</v>
      </c>
      <c r="M3773" s="23">
        <v>51</v>
      </c>
      <c r="N3773" s="23">
        <v>450.596</v>
      </c>
      <c r="O3773" s="23">
        <v>187.96</v>
      </c>
      <c r="P3773" s="23">
        <v>129.54</v>
      </c>
      <c r="Q3773" s="37" t="s">
        <v>45</v>
      </c>
      <c r="R3773" s="28">
        <v>0.6</v>
      </c>
      <c r="S3773" s="24" t="s">
        <v>132</v>
      </c>
      <c r="T3773" s="38" t="s">
        <v>45</v>
      </c>
      <c r="U3773" s="27" cm="1">
        <f t="array" ref="U3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774" hidden="1" spans="1:21">
      <c r="A3774" s="36" t="s">
        <v>3956</v>
      </c>
      <c r="B3774" s="36">
        <v>911</v>
      </c>
      <c r="C3774" s="36" t="s">
        <v>1966</v>
      </c>
      <c r="D3774" s="36" t="s">
        <v>1969</v>
      </c>
      <c r="E3774" s="36" t="s">
        <v>2587</v>
      </c>
      <c r="F3774" s="36" t="s">
        <v>2824</v>
      </c>
      <c r="G3774" s="36" t="s">
        <v>41</v>
      </c>
      <c r="H3774" s="36" t="s">
        <v>135</v>
      </c>
      <c r="I3774" s="22"/>
      <c r="J3774" s="22"/>
      <c r="K3774" s="23">
        <v>179.4</v>
      </c>
      <c r="L3774" s="23">
        <v>74</v>
      </c>
      <c r="M3774" s="23">
        <v>51.1</v>
      </c>
      <c r="N3774" s="23">
        <v>455.676</v>
      </c>
      <c r="O3774" s="23">
        <v>187.96</v>
      </c>
      <c r="P3774" s="23">
        <v>129.794</v>
      </c>
      <c r="Q3774" s="37" t="s">
        <v>49</v>
      </c>
      <c r="R3774" s="28">
        <v>5.6</v>
      </c>
      <c r="S3774" s="24" t="s">
        <v>132</v>
      </c>
      <c r="T3774" s="38" t="s">
        <v>49</v>
      </c>
      <c r="U3774" s="27" cm="1">
        <f t="array" ref="U3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775" hidden="1" spans="1:21">
      <c r="A3775" s="36" t="s">
        <v>3956</v>
      </c>
      <c r="B3775" s="36">
        <v>911</v>
      </c>
      <c r="C3775" s="36" t="s">
        <v>1966</v>
      </c>
      <c r="D3775" s="36" t="s">
        <v>132</v>
      </c>
      <c r="E3775" s="36" t="s">
        <v>2587</v>
      </c>
      <c r="F3775" s="36" t="s">
        <v>2410</v>
      </c>
      <c r="G3775" s="36" t="s">
        <v>41</v>
      </c>
      <c r="H3775" s="36" t="s">
        <v>135</v>
      </c>
      <c r="I3775" s="22"/>
      <c r="J3775" s="22" t="s">
        <v>132</v>
      </c>
      <c r="K3775" s="23">
        <v>178.2</v>
      </c>
      <c r="L3775" s="23">
        <v>72.9</v>
      </c>
      <c r="M3775" s="23">
        <v>51</v>
      </c>
      <c r="N3775" s="23">
        <v>452.628</v>
      </c>
      <c r="O3775" s="23">
        <v>185.166</v>
      </c>
      <c r="P3775" s="23">
        <v>129.54</v>
      </c>
      <c r="Q3775" s="37" t="s">
        <v>49</v>
      </c>
      <c r="R3775" s="28">
        <v>6.8</v>
      </c>
      <c r="S3775" s="24" t="s">
        <v>132</v>
      </c>
      <c r="T3775" s="38" t="s">
        <v>49</v>
      </c>
      <c r="U3775" s="27" cm="1">
        <f t="array" ref="U3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3776" hidden="1" spans="1:21">
      <c r="A3776" s="36" t="s">
        <v>3956</v>
      </c>
      <c r="B3776" s="36">
        <v>911</v>
      </c>
      <c r="C3776" s="36" t="s">
        <v>1966</v>
      </c>
      <c r="D3776" s="36" t="s">
        <v>132</v>
      </c>
      <c r="E3776" s="36" t="s">
        <v>2587</v>
      </c>
      <c r="F3776" s="36" t="s">
        <v>2410</v>
      </c>
      <c r="G3776" s="36" t="s">
        <v>41</v>
      </c>
      <c r="H3776" s="36" t="s">
        <v>174</v>
      </c>
      <c r="I3776" s="22"/>
      <c r="J3776" s="22" t="s">
        <v>132</v>
      </c>
      <c r="K3776" s="23">
        <v>179.6</v>
      </c>
      <c r="L3776" s="23">
        <v>72.9</v>
      </c>
      <c r="M3776" s="23">
        <v>51.3</v>
      </c>
      <c r="N3776" s="23">
        <v>456.184</v>
      </c>
      <c r="O3776" s="23">
        <v>185.166</v>
      </c>
      <c r="P3776" s="23">
        <v>130.302</v>
      </c>
      <c r="Q3776" s="37" t="s">
        <v>49</v>
      </c>
      <c r="R3776" s="28">
        <v>5.4</v>
      </c>
      <c r="S3776" s="24" t="s">
        <v>132</v>
      </c>
      <c r="T3776" s="38" t="s">
        <v>49</v>
      </c>
      <c r="U3776" s="27" cm="1">
        <f t="array" ref="U3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77" hidden="1" spans="1:21">
      <c r="A3777" s="36" t="s">
        <v>3956</v>
      </c>
      <c r="B3777" s="36">
        <v>911</v>
      </c>
      <c r="C3777" s="36" t="s">
        <v>1966</v>
      </c>
      <c r="D3777" s="36" t="s">
        <v>1972</v>
      </c>
      <c r="E3777" s="36" t="s">
        <v>2587</v>
      </c>
      <c r="F3777" s="36" t="s">
        <v>3054</v>
      </c>
      <c r="G3777" s="36" t="s">
        <v>41</v>
      </c>
      <c r="H3777" s="36" t="s">
        <v>135</v>
      </c>
      <c r="I3777" s="22"/>
      <c r="J3777" s="22" t="s">
        <v>132</v>
      </c>
      <c r="K3777" s="23">
        <v>179.1</v>
      </c>
      <c r="L3777" s="23">
        <v>74</v>
      </c>
      <c r="M3777" s="23">
        <v>51.1</v>
      </c>
      <c r="N3777" s="23">
        <v>454.914</v>
      </c>
      <c r="O3777" s="23">
        <v>187.96</v>
      </c>
      <c r="P3777" s="23">
        <v>129.794</v>
      </c>
      <c r="Q3777" s="37" t="s">
        <v>49</v>
      </c>
      <c r="R3777" s="28">
        <v>5.9</v>
      </c>
      <c r="S3777" s="24" t="s">
        <v>132</v>
      </c>
      <c r="T3777" s="38" t="s">
        <v>49</v>
      </c>
      <c r="U3777" s="27" cm="1">
        <f t="array" ref="U3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78" hidden="1" spans="1:21">
      <c r="A3778" s="36" t="s">
        <v>3956</v>
      </c>
      <c r="B3778" s="36">
        <v>911</v>
      </c>
      <c r="C3778" s="36" t="s">
        <v>1966</v>
      </c>
      <c r="D3778" s="36" t="s">
        <v>1970</v>
      </c>
      <c r="E3778" s="36" t="s">
        <v>2587</v>
      </c>
      <c r="F3778" s="36" t="s">
        <v>2460</v>
      </c>
      <c r="G3778" s="36" t="s">
        <v>41</v>
      </c>
      <c r="H3778" s="36" t="s">
        <v>135</v>
      </c>
      <c r="I3778" s="22"/>
      <c r="J3778" s="22" t="s">
        <v>132</v>
      </c>
      <c r="K3778" s="23">
        <v>179.6</v>
      </c>
      <c r="L3778" s="23">
        <v>72.9</v>
      </c>
      <c r="M3778" s="23">
        <v>50</v>
      </c>
      <c r="N3778" s="23">
        <v>456.184</v>
      </c>
      <c r="O3778" s="23">
        <v>185.166</v>
      </c>
      <c r="P3778" s="23">
        <v>127</v>
      </c>
      <c r="Q3778" s="37" t="s">
        <v>49</v>
      </c>
      <c r="R3778" s="28">
        <v>5.4</v>
      </c>
      <c r="S3778" s="24" t="s">
        <v>132</v>
      </c>
      <c r="T3778" s="38" t="s">
        <v>49</v>
      </c>
      <c r="U3778" s="27" cm="1">
        <f t="array" ref="U3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79" hidden="1" spans="1:21">
      <c r="A3779" s="36" t="s">
        <v>3956</v>
      </c>
      <c r="B3779" s="36">
        <v>911</v>
      </c>
      <c r="C3779" s="36" t="s">
        <v>1966</v>
      </c>
      <c r="D3779" s="36" t="s">
        <v>1973</v>
      </c>
      <c r="E3779" s="36" t="s">
        <v>2587</v>
      </c>
      <c r="F3779" s="36" t="s">
        <v>2955</v>
      </c>
      <c r="G3779" s="36" t="s">
        <v>41</v>
      </c>
      <c r="H3779" s="36" t="s">
        <v>485</v>
      </c>
      <c r="I3779" s="22"/>
      <c r="J3779" s="22" t="s">
        <v>132</v>
      </c>
      <c r="K3779" s="23">
        <v>179.6</v>
      </c>
      <c r="L3779" s="23">
        <v>73</v>
      </c>
      <c r="M3779" s="23">
        <v>49.3</v>
      </c>
      <c r="N3779" s="23">
        <v>456.184</v>
      </c>
      <c r="O3779" s="23">
        <v>185.42</v>
      </c>
      <c r="P3779" s="23">
        <v>125.222</v>
      </c>
      <c r="Q3779" s="37" t="s">
        <v>49</v>
      </c>
      <c r="R3779" s="28">
        <v>5.4</v>
      </c>
      <c r="S3779" s="24" t="s">
        <v>132</v>
      </c>
      <c r="T3779" s="38" t="s">
        <v>49</v>
      </c>
      <c r="U3779" s="27" cm="1">
        <f t="array" ref="U3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80" hidden="1" spans="1:21">
      <c r="A3780" s="36" t="s">
        <v>3956</v>
      </c>
      <c r="B3780" s="36">
        <v>911</v>
      </c>
      <c r="C3780" s="36" t="s">
        <v>1966</v>
      </c>
      <c r="D3780" s="36" t="s">
        <v>1969</v>
      </c>
      <c r="E3780" s="36" t="s">
        <v>2587</v>
      </c>
      <c r="F3780" s="36" t="s">
        <v>2955</v>
      </c>
      <c r="G3780" s="36" t="s">
        <v>41</v>
      </c>
      <c r="H3780" s="36" t="s">
        <v>135</v>
      </c>
      <c r="I3780" s="22"/>
      <c r="J3780" s="22"/>
      <c r="K3780" s="23">
        <v>179.4</v>
      </c>
      <c r="L3780" s="23">
        <v>74</v>
      </c>
      <c r="M3780" s="23">
        <v>51.1</v>
      </c>
      <c r="N3780" s="23">
        <v>455.676</v>
      </c>
      <c r="O3780" s="23">
        <v>187.96</v>
      </c>
      <c r="P3780" s="23">
        <v>129.794</v>
      </c>
      <c r="Q3780" s="37" t="s">
        <v>49</v>
      </c>
      <c r="R3780" s="28">
        <v>5.6</v>
      </c>
      <c r="S3780" s="24" t="s">
        <v>132</v>
      </c>
      <c r="T3780" s="38" t="s">
        <v>49</v>
      </c>
      <c r="U3780" s="27" cm="1">
        <f t="array" ref="U3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781" hidden="1" spans="1:21">
      <c r="A3781" s="36" t="s">
        <v>3956</v>
      </c>
      <c r="B3781" s="36">
        <v>911</v>
      </c>
      <c r="C3781" s="36" t="s">
        <v>1966</v>
      </c>
      <c r="D3781" s="36" t="s">
        <v>132</v>
      </c>
      <c r="E3781" s="36" t="s">
        <v>2613</v>
      </c>
      <c r="F3781" s="36" t="s">
        <v>3056</v>
      </c>
      <c r="G3781" s="36" t="s">
        <v>41</v>
      </c>
      <c r="H3781" s="36" t="s">
        <v>1967</v>
      </c>
      <c r="I3781" s="22"/>
      <c r="J3781" s="22" t="s">
        <v>132</v>
      </c>
      <c r="K3781" s="23">
        <v>177.9</v>
      </c>
      <c r="L3781" s="23">
        <v>72.9</v>
      </c>
      <c r="M3781" s="23">
        <v>51.1</v>
      </c>
      <c r="N3781" s="23">
        <v>451.866</v>
      </c>
      <c r="O3781" s="23">
        <v>185.166</v>
      </c>
      <c r="P3781" s="23">
        <v>129.794</v>
      </c>
      <c r="Q3781" s="37" t="s">
        <v>45</v>
      </c>
      <c r="R3781" s="28">
        <v>0.1</v>
      </c>
      <c r="S3781" s="24" t="s">
        <v>132</v>
      </c>
      <c r="T3781" s="38" t="s">
        <v>45</v>
      </c>
      <c r="U3781" s="27" cm="1">
        <f t="array" ref="U3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782" hidden="1" spans="1:21">
      <c r="A3782" s="36" t="s">
        <v>3956</v>
      </c>
      <c r="B3782" s="36">
        <v>911</v>
      </c>
      <c r="C3782" s="36" t="s">
        <v>1966</v>
      </c>
      <c r="D3782" s="36" t="s">
        <v>132</v>
      </c>
      <c r="E3782" s="36" t="s">
        <v>2613</v>
      </c>
      <c r="F3782" s="36" t="s">
        <v>2411</v>
      </c>
      <c r="G3782" s="36" t="s">
        <v>41</v>
      </c>
      <c r="H3782" s="36" t="s">
        <v>1967</v>
      </c>
      <c r="I3782" s="22"/>
      <c r="J3782" s="22" t="s">
        <v>132</v>
      </c>
      <c r="K3782" s="23">
        <v>177.9</v>
      </c>
      <c r="L3782" s="23">
        <v>72.9</v>
      </c>
      <c r="M3782" s="23">
        <v>51.2</v>
      </c>
      <c r="N3782" s="23">
        <v>451.866</v>
      </c>
      <c r="O3782" s="23">
        <v>185.166</v>
      </c>
      <c r="P3782" s="23">
        <v>130.048</v>
      </c>
      <c r="Q3782" s="37" t="s">
        <v>45</v>
      </c>
      <c r="R3782" s="28">
        <v>0.1</v>
      </c>
      <c r="S3782" s="24" t="s">
        <v>132</v>
      </c>
      <c r="T3782" s="38" t="s">
        <v>45</v>
      </c>
      <c r="U3782" s="27" cm="1">
        <f t="array" ref="U3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783" hidden="1" spans="1:21">
      <c r="A3783" s="36" t="s">
        <v>3956</v>
      </c>
      <c r="B3783" s="36">
        <v>911</v>
      </c>
      <c r="C3783" s="36" t="s">
        <v>1966</v>
      </c>
      <c r="D3783" s="36" t="s">
        <v>1059</v>
      </c>
      <c r="E3783" s="36" t="s">
        <v>2613</v>
      </c>
      <c r="F3783" s="36" t="s">
        <v>2411</v>
      </c>
      <c r="G3783" s="36" t="s">
        <v>41</v>
      </c>
      <c r="H3783" s="36" t="s">
        <v>135</v>
      </c>
      <c r="I3783" s="22"/>
      <c r="J3783" s="22" t="s">
        <v>132</v>
      </c>
      <c r="K3783" s="23">
        <v>178.6</v>
      </c>
      <c r="L3783" s="23">
        <v>74.9</v>
      </c>
      <c r="M3783" s="23">
        <v>51.3</v>
      </c>
      <c r="N3783" s="23">
        <v>453.644</v>
      </c>
      <c r="O3783" s="23">
        <v>190.246</v>
      </c>
      <c r="P3783" s="23">
        <v>130.302</v>
      </c>
      <c r="Q3783" s="37" t="s">
        <v>49</v>
      </c>
      <c r="R3783" s="28">
        <v>6.4</v>
      </c>
      <c r="S3783" s="24" t="s">
        <v>132</v>
      </c>
      <c r="T3783" s="38" t="s">
        <v>49</v>
      </c>
      <c r="U3783" s="27" cm="1">
        <f t="array" ref="U3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784" hidden="1" spans="1:21">
      <c r="A3784" s="36" t="s">
        <v>3956</v>
      </c>
      <c r="B3784" s="36">
        <v>911</v>
      </c>
      <c r="C3784" s="36" t="s">
        <v>1966</v>
      </c>
      <c r="D3784" s="36" t="s">
        <v>1974</v>
      </c>
      <c r="E3784" s="36" t="s">
        <v>2613</v>
      </c>
      <c r="F3784" s="36" t="s">
        <v>2372</v>
      </c>
      <c r="G3784" s="36" t="s">
        <v>41</v>
      </c>
      <c r="H3784" s="36" t="s">
        <v>135</v>
      </c>
      <c r="I3784" s="22"/>
      <c r="J3784" s="22" t="s">
        <v>132</v>
      </c>
      <c r="K3784" s="23">
        <v>180</v>
      </c>
      <c r="L3784" s="23">
        <v>74.8</v>
      </c>
      <c r="M3784" s="23">
        <v>52.1</v>
      </c>
      <c r="N3784" s="23">
        <v>457.2</v>
      </c>
      <c r="O3784" s="23">
        <v>189.992</v>
      </c>
      <c r="P3784" s="23">
        <v>132.334</v>
      </c>
      <c r="Q3784" s="37" t="s">
        <v>49</v>
      </c>
      <c r="R3784" s="28">
        <v>5</v>
      </c>
      <c r="S3784" s="24" t="s">
        <v>132</v>
      </c>
      <c r="T3784" s="38" t="s">
        <v>49</v>
      </c>
      <c r="U3784" s="27" cm="1">
        <f t="array" ref="U3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785" hidden="1" spans="1:21">
      <c r="A3785" s="36" t="s">
        <v>3956</v>
      </c>
      <c r="B3785" s="36">
        <v>911</v>
      </c>
      <c r="C3785" s="36" t="s">
        <v>1966</v>
      </c>
      <c r="D3785" s="36" t="s">
        <v>1975</v>
      </c>
      <c r="E3785" s="36" t="s">
        <v>2613</v>
      </c>
      <c r="F3785" s="36" t="s">
        <v>3186</v>
      </c>
      <c r="G3785" s="36" t="s">
        <v>41</v>
      </c>
      <c r="H3785" s="36" t="s">
        <v>135</v>
      </c>
      <c r="I3785" s="22"/>
      <c r="J3785" s="22" t="s">
        <v>132</v>
      </c>
      <c r="K3785" s="23">
        <v>178.6</v>
      </c>
      <c r="L3785" s="23">
        <v>73.4</v>
      </c>
      <c r="M3785" s="23">
        <v>52.7</v>
      </c>
      <c r="N3785" s="23">
        <v>453.644</v>
      </c>
      <c r="O3785" s="23">
        <v>186.436</v>
      </c>
      <c r="P3785" s="23">
        <v>133.858</v>
      </c>
      <c r="Q3785" s="37" t="s">
        <v>49</v>
      </c>
      <c r="R3785" s="28">
        <v>6.4</v>
      </c>
      <c r="S3785" s="24" t="s">
        <v>132</v>
      </c>
      <c r="T3785" s="38" t="s">
        <v>49</v>
      </c>
      <c r="U3785" s="27" cm="1">
        <f t="array" ref="U3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786" hidden="1" spans="1:21">
      <c r="A3786" s="36" t="s">
        <v>3956</v>
      </c>
      <c r="B3786" s="36">
        <v>911</v>
      </c>
      <c r="C3786" s="36" t="s">
        <v>1966</v>
      </c>
      <c r="D3786" s="36" t="s">
        <v>1969</v>
      </c>
      <c r="E3786" s="36" t="s">
        <v>2613</v>
      </c>
      <c r="F3786" s="36" t="s">
        <v>3061</v>
      </c>
      <c r="G3786" s="36" t="s">
        <v>41</v>
      </c>
      <c r="H3786" s="36" t="s">
        <v>135</v>
      </c>
      <c r="I3786" s="22"/>
      <c r="J3786" s="22" t="s">
        <v>132</v>
      </c>
      <c r="K3786" s="23">
        <v>180</v>
      </c>
      <c r="L3786" s="23">
        <v>74.8</v>
      </c>
      <c r="M3786" s="23">
        <v>52</v>
      </c>
      <c r="N3786" s="23">
        <v>457.2</v>
      </c>
      <c r="O3786" s="23">
        <v>189.992</v>
      </c>
      <c r="P3786" s="23">
        <v>132.08</v>
      </c>
      <c r="Q3786" s="37" t="s">
        <v>49</v>
      </c>
      <c r="R3786" s="28">
        <v>5</v>
      </c>
      <c r="S3786" s="24" t="s">
        <v>132</v>
      </c>
      <c r="T3786" s="38" t="s">
        <v>49</v>
      </c>
      <c r="U3786" s="27" cm="1">
        <f t="array" ref="U3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787" hidden="1" spans="1:21">
      <c r="A3787" s="36" t="s">
        <v>3956</v>
      </c>
      <c r="B3787" s="36">
        <v>911</v>
      </c>
      <c r="C3787" s="36" t="s">
        <v>1966</v>
      </c>
      <c r="D3787" s="36" t="s">
        <v>132</v>
      </c>
      <c r="E3787" s="36" t="s">
        <v>2613</v>
      </c>
      <c r="F3787" s="36" t="s">
        <v>2342</v>
      </c>
      <c r="G3787" s="36" t="s">
        <v>41</v>
      </c>
      <c r="H3787" s="36" t="s">
        <v>135</v>
      </c>
      <c r="I3787" s="22"/>
      <c r="J3787" s="22" t="s">
        <v>132</v>
      </c>
      <c r="K3787" s="23">
        <v>179.9</v>
      </c>
      <c r="L3787" s="23">
        <v>72.9</v>
      </c>
      <c r="M3787" s="23">
        <v>50.4</v>
      </c>
      <c r="N3787" s="23">
        <v>456.946</v>
      </c>
      <c r="O3787" s="23">
        <v>185.166</v>
      </c>
      <c r="P3787" s="23">
        <v>128.016</v>
      </c>
      <c r="Q3787" s="37" t="s">
        <v>49</v>
      </c>
      <c r="R3787" s="28">
        <v>5.1</v>
      </c>
      <c r="S3787" s="24" t="s">
        <v>132</v>
      </c>
      <c r="T3787" s="38" t="s">
        <v>49</v>
      </c>
      <c r="U3787" s="27" cm="1">
        <f t="array" ref="U3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788" hidden="1" spans="1:21">
      <c r="A3788" s="36" t="s">
        <v>3956</v>
      </c>
      <c r="B3788" s="36">
        <v>911</v>
      </c>
      <c r="C3788" s="36" t="s">
        <v>1966</v>
      </c>
      <c r="D3788" s="36" t="s">
        <v>1059</v>
      </c>
      <c r="E3788" s="36" t="s">
        <v>2613</v>
      </c>
      <c r="F3788" s="36" t="s">
        <v>2342</v>
      </c>
      <c r="G3788" s="36" t="s">
        <v>41</v>
      </c>
      <c r="H3788" s="36" t="s">
        <v>135</v>
      </c>
      <c r="I3788" s="22"/>
      <c r="J3788" s="22" t="s">
        <v>132</v>
      </c>
      <c r="K3788" s="23">
        <v>179.2</v>
      </c>
      <c r="L3788" s="23">
        <v>74.8</v>
      </c>
      <c r="M3788" s="23">
        <v>51.3</v>
      </c>
      <c r="N3788" s="23">
        <v>455.168</v>
      </c>
      <c r="O3788" s="23">
        <v>189.992</v>
      </c>
      <c r="P3788" s="23">
        <v>130.302</v>
      </c>
      <c r="Q3788" s="37" t="s">
        <v>49</v>
      </c>
      <c r="R3788" s="28">
        <v>5.8</v>
      </c>
      <c r="S3788" s="24" t="s">
        <v>132</v>
      </c>
      <c r="T3788" s="38" t="s">
        <v>49</v>
      </c>
      <c r="U3788" s="27" cm="1">
        <f t="array" ref="U3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789" hidden="1" spans="1:21">
      <c r="A3789" s="36" t="s">
        <v>3956</v>
      </c>
      <c r="B3789" s="36">
        <v>912</v>
      </c>
      <c r="C3789" s="36" t="s">
        <v>1977</v>
      </c>
      <c r="D3789" s="36" t="s">
        <v>132</v>
      </c>
      <c r="E3789" s="36" t="s">
        <v>2341</v>
      </c>
      <c r="F3789" s="36" t="s">
        <v>3960</v>
      </c>
      <c r="G3789" s="36" t="s">
        <v>41</v>
      </c>
      <c r="H3789" s="36" t="s">
        <v>135</v>
      </c>
      <c r="I3789" s="22"/>
      <c r="J3789" s="22" t="s">
        <v>132</v>
      </c>
      <c r="K3789" s="23">
        <v>163.9</v>
      </c>
      <c r="L3789" s="23">
        <v>63.4</v>
      </c>
      <c r="M3789" s="23">
        <v>52</v>
      </c>
      <c r="N3789" s="23">
        <v>416.306</v>
      </c>
      <c r="O3789" s="23">
        <v>161.036</v>
      </c>
      <c r="P3789" s="23">
        <v>132.08</v>
      </c>
      <c r="Q3789" s="37" t="s">
        <v>40</v>
      </c>
      <c r="R3789" s="28">
        <v>1.1</v>
      </c>
      <c r="S3789" s="24" t="s">
        <v>132</v>
      </c>
      <c r="T3789" s="38" t="s">
        <v>40</v>
      </c>
      <c r="U3789" s="27" cm="1">
        <f t="array" ref="U3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90" hidden="1" spans="1:21">
      <c r="A3790" s="36" t="s">
        <v>3956</v>
      </c>
      <c r="B3790" s="36">
        <v>912</v>
      </c>
      <c r="C3790" s="36" t="s">
        <v>1977</v>
      </c>
      <c r="D3790" s="36" t="s">
        <v>1978</v>
      </c>
      <c r="E3790" s="36" t="s">
        <v>2345</v>
      </c>
      <c r="F3790" s="36" t="s">
        <v>2736</v>
      </c>
      <c r="G3790" s="36" t="s">
        <v>41</v>
      </c>
      <c r="H3790" s="36" t="s">
        <v>135</v>
      </c>
      <c r="I3790" s="22"/>
      <c r="J3790" s="22" t="s">
        <v>132</v>
      </c>
      <c r="K3790" s="23">
        <v>169</v>
      </c>
      <c r="L3790" s="23">
        <v>63.4</v>
      </c>
      <c r="M3790" s="23">
        <v>52.8</v>
      </c>
      <c r="N3790" s="23">
        <v>429.26</v>
      </c>
      <c r="O3790" s="23">
        <v>161.036</v>
      </c>
      <c r="P3790" s="23">
        <v>134.112</v>
      </c>
      <c r="Q3790" s="37" t="s">
        <v>45</v>
      </c>
      <c r="R3790" s="28">
        <v>9</v>
      </c>
      <c r="S3790" s="24" t="s">
        <v>132</v>
      </c>
      <c r="T3790" s="38" t="s">
        <v>45</v>
      </c>
      <c r="U3790" s="27" cm="1">
        <f t="array" ref="U3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3791" hidden="1" spans="1:21">
      <c r="A3791" s="36" t="s">
        <v>3956</v>
      </c>
      <c r="B3791" s="36" t="s">
        <v>3961</v>
      </c>
      <c r="C3791" s="36" t="s">
        <v>1980</v>
      </c>
      <c r="D3791" s="36" t="s">
        <v>132</v>
      </c>
      <c r="E3791" s="36" t="s">
        <v>2341</v>
      </c>
      <c r="F3791" s="36" t="s">
        <v>3138</v>
      </c>
      <c r="G3791" s="36" t="s">
        <v>41</v>
      </c>
      <c r="H3791" s="36" t="s">
        <v>135</v>
      </c>
      <c r="I3791" s="22"/>
      <c r="J3791" s="22" t="s">
        <v>132</v>
      </c>
      <c r="K3791" s="23">
        <v>171</v>
      </c>
      <c r="L3791" s="23">
        <v>70.1</v>
      </c>
      <c r="M3791" s="23">
        <v>50.8</v>
      </c>
      <c r="N3791" s="23">
        <v>434.34</v>
      </c>
      <c r="O3791" s="23">
        <v>178.054</v>
      </c>
      <c r="P3791" s="23">
        <v>129.032</v>
      </c>
      <c r="Q3791" s="37" t="s">
        <v>45</v>
      </c>
      <c r="R3791" s="28">
        <v>7</v>
      </c>
      <c r="S3791" s="24" t="s">
        <v>132</v>
      </c>
      <c r="T3791" s="38" t="s">
        <v>45</v>
      </c>
      <c r="U3791" s="27" cm="1">
        <f t="array" ref="U3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792" hidden="1" spans="1:21">
      <c r="A3792" s="36" t="s">
        <v>3956</v>
      </c>
      <c r="B3792" s="36" t="s">
        <v>3961</v>
      </c>
      <c r="C3792" s="36" t="s">
        <v>1980</v>
      </c>
      <c r="D3792" s="36" t="s">
        <v>132</v>
      </c>
      <c r="E3792" s="36" t="s">
        <v>2345</v>
      </c>
      <c r="F3792" s="36" t="s">
        <v>3753</v>
      </c>
      <c r="G3792" s="36" t="s">
        <v>41</v>
      </c>
      <c r="H3792" s="36" t="s">
        <v>135</v>
      </c>
      <c r="I3792" s="22"/>
      <c r="J3792" s="22" t="s">
        <v>132</v>
      </c>
      <c r="K3792" s="23">
        <v>172.1</v>
      </c>
      <c r="L3792" s="23">
        <v>70.9</v>
      </c>
      <c r="M3792" s="23">
        <v>50.9</v>
      </c>
      <c r="N3792" s="23">
        <v>437.134</v>
      </c>
      <c r="O3792" s="23">
        <v>180.086</v>
      </c>
      <c r="P3792" s="23">
        <v>129.286</v>
      </c>
      <c r="Q3792" s="37" t="s">
        <v>45</v>
      </c>
      <c r="R3792" s="28">
        <v>5.9</v>
      </c>
      <c r="S3792" s="24" t="s">
        <v>132</v>
      </c>
      <c r="T3792" s="38" t="s">
        <v>45</v>
      </c>
      <c r="U3792" s="27" cm="1">
        <f t="array" ref="U3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93" hidden="1" spans="1:21">
      <c r="A3793" s="36" t="s">
        <v>3956</v>
      </c>
      <c r="B3793" s="36" t="s">
        <v>3961</v>
      </c>
      <c r="C3793" s="36" t="s">
        <v>1980</v>
      </c>
      <c r="D3793" s="36" t="s">
        <v>132</v>
      </c>
      <c r="E3793" s="36" t="s">
        <v>2354</v>
      </c>
      <c r="F3793" s="36" t="s">
        <v>3003</v>
      </c>
      <c r="G3793" s="36" t="s">
        <v>41</v>
      </c>
      <c r="H3793" s="36" t="s">
        <v>135</v>
      </c>
      <c r="I3793" s="22"/>
      <c r="J3793" s="22" t="s">
        <v>132</v>
      </c>
      <c r="K3793" s="23">
        <v>172.2</v>
      </c>
      <c r="L3793" s="23">
        <v>70.9</v>
      </c>
      <c r="M3793" s="23">
        <v>50.4</v>
      </c>
      <c r="N3793" s="23">
        <v>437.388</v>
      </c>
      <c r="O3793" s="23">
        <v>180.086</v>
      </c>
      <c r="P3793" s="23">
        <v>128.016</v>
      </c>
      <c r="Q3793" s="37" t="s">
        <v>45</v>
      </c>
      <c r="R3793" s="28">
        <v>5.8</v>
      </c>
      <c r="S3793" s="24" t="s">
        <v>132</v>
      </c>
      <c r="T3793" s="38" t="s">
        <v>45</v>
      </c>
      <c r="U3793" s="27" cm="1">
        <f t="array" ref="U3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794" hidden="1" spans="1:21">
      <c r="A3794" s="36" t="s">
        <v>3956</v>
      </c>
      <c r="B3794" s="36" t="s">
        <v>3961</v>
      </c>
      <c r="C3794" s="36" t="s">
        <v>1980</v>
      </c>
      <c r="D3794" s="36" t="s">
        <v>132</v>
      </c>
      <c r="E3794" s="36" t="s">
        <v>2354</v>
      </c>
      <c r="F3794" s="36" t="s">
        <v>2437</v>
      </c>
      <c r="G3794" s="36" t="s">
        <v>41</v>
      </c>
      <c r="H3794" s="36" t="s">
        <v>174</v>
      </c>
      <c r="I3794" s="22"/>
      <c r="J3794" s="22" t="s">
        <v>132</v>
      </c>
      <c r="K3794" s="23">
        <v>173.8</v>
      </c>
      <c r="L3794" s="23">
        <v>70.9</v>
      </c>
      <c r="M3794" s="23">
        <v>50.1</v>
      </c>
      <c r="N3794" s="23">
        <v>441.452</v>
      </c>
      <c r="O3794" s="23">
        <v>180.086</v>
      </c>
      <c r="P3794" s="23">
        <v>127.254</v>
      </c>
      <c r="Q3794" s="37" t="s">
        <v>45</v>
      </c>
      <c r="R3794" s="28">
        <v>4.2</v>
      </c>
      <c r="S3794" s="24" t="s">
        <v>132</v>
      </c>
      <c r="T3794" s="38" t="s">
        <v>45</v>
      </c>
      <c r="U3794" s="27" cm="1">
        <f t="array" ref="U3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795" hidden="1" spans="1:21">
      <c r="A3795" s="36" t="s">
        <v>3956</v>
      </c>
      <c r="B3795" s="36" t="s">
        <v>3961</v>
      </c>
      <c r="C3795" s="36" t="s">
        <v>1980</v>
      </c>
      <c r="D3795" s="36" t="s">
        <v>132</v>
      </c>
      <c r="E3795" s="36" t="s">
        <v>2354</v>
      </c>
      <c r="F3795" s="36" t="s">
        <v>2557</v>
      </c>
      <c r="G3795" s="36" t="s">
        <v>41</v>
      </c>
      <c r="H3795" s="36" t="s">
        <v>135</v>
      </c>
      <c r="I3795" s="22"/>
      <c r="J3795" s="22" t="s">
        <v>132</v>
      </c>
      <c r="K3795" s="23">
        <v>173.4</v>
      </c>
      <c r="L3795" s="23">
        <v>70.9</v>
      </c>
      <c r="M3795" s="23">
        <v>50.5</v>
      </c>
      <c r="N3795" s="23">
        <v>440.436</v>
      </c>
      <c r="O3795" s="23">
        <v>180.086</v>
      </c>
      <c r="P3795" s="23">
        <v>128.27</v>
      </c>
      <c r="Q3795" s="37" t="s">
        <v>45</v>
      </c>
      <c r="R3795" s="28">
        <v>4.6</v>
      </c>
      <c r="S3795" s="24" t="s">
        <v>132</v>
      </c>
      <c r="T3795" s="38" t="s">
        <v>45</v>
      </c>
      <c r="U3795" s="27" cm="1">
        <f t="array" ref="U3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796" hidden="1" spans="1:21">
      <c r="A3796" s="36" t="s">
        <v>3956</v>
      </c>
      <c r="B3796" s="36" t="s">
        <v>3961</v>
      </c>
      <c r="C3796" s="36" t="s">
        <v>1980</v>
      </c>
      <c r="D3796" s="36" t="s">
        <v>132</v>
      </c>
      <c r="E3796" s="36" t="s">
        <v>2354</v>
      </c>
      <c r="F3796" s="36" t="s">
        <v>2973</v>
      </c>
      <c r="G3796" s="36" t="s">
        <v>41</v>
      </c>
      <c r="H3796" s="36" t="s">
        <v>135</v>
      </c>
      <c r="I3796" s="22"/>
      <c r="J3796" s="22" t="s">
        <v>132</v>
      </c>
      <c r="K3796" s="23">
        <v>173.4</v>
      </c>
      <c r="L3796" s="23">
        <v>70.9</v>
      </c>
      <c r="M3796" s="23">
        <v>50.4</v>
      </c>
      <c r="N3796" s="23">
        <v>440.436</v>
      </c>
      <c r="O3796" s="23">
        <v>180.086</v>
      </c>
      <c r="P3796" s="23">
        <v>128.016</v>
      </c>
      <c r="Q3796" s="37" t="s">
        <v>45</v>
      </c>
      <c r="R3796" s="28">
        <v>4.6</v>
      </c>
      <c r="S3796" s="24" t="s">
        <v>132</v>
      </c>
      <c r="T3796" s="38" t="s">
        <v>45</v>
      </c>
      <c r="U3796" s="27" cm="1">
        <f t="array" ref="U3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797" hidden="1" spans="1:21">
      <c r="A3797" s="36" t="s">
        <v>3956</v>
      </c>
      <c r="B3797" s="36" t="s">
        <v>3961</v>
      </c>
      <c r="C3797" s="36" t="s">
        <v>1981</v>
      </c>
      <c r="D3797" s="36" t="s">
        <v>132</v>
      </c>
      <c r="E3797" s="36" t="s">
        <v>2371</v>
      </c>
      <c r="F3797" s="36" t="s">
        <v>3581</v>
      </c>
      <c r="G3797" s="36" t="s">
        <v>41</v>
      </c>
      <c r="H3797" s="36" t="s">
        <v>135</v>
      </c>
      <c r="I3797" s="22"/>
      <c r="J3797" s="22" t="s">
        <v>132</v>
      </c>
      <c r="K3797" s="23">
        <v>173.9</v>
      </c>
      <c r="L3797" s="23">
        <v>71.7</v>
      </c>
      <c r="M3797" s="23">
        <v>50.4</v>
      </c>
      <c r="N3797" s="23">
        <v>441.706</v>
      </c>
      <c r="O3797" s="23">
        <v>182.118</v>
      </c>
      <c r="P3797" s="23">
        <v>128.016</v>
      </c>
      <c r="Q3797" s="37" t="s">
        <v>45</v>
      </c>
      <c r="R3797" s="28">
        <v>4.1</v>
      </c>
      <c r="S3797" s="24" t="s">
        <v>132</v>
      </c>
      <c r="T3797" s="38" t="s">
        <v>45</v>
      </c>
      <c r="U3797" s="27" cm="1">
        <f t="array" ref="U3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798" hidden="1" spans="1:21">
      <c r="A3798" s="36" t="s">
        <v>3956</v>
      </c>
      <c r="B3798" s="36" t="s">
        <v>3961</v>
      </c>
      <c r="C3798" s="36" t="s">
        <v>1981</v>
      </c>
      <c r="D3798" s="36" t="s">
        <v>132</v>
      </c>
      <c r="E3798" s="36" t="s">
        <v>2371</v>
      </c>
      <c r="F3798" s="36" t="s">
        <v>3056</v>
      </c>
      <c r="G3798" s="36" t="s">
        <v>41</v>
      </c>
      <c r="H3798" s="36" t="s">
        <v>174</v>
      </c>
      <c r="I3798" s="22"/>
      <c r="J3798" s="22" t="s">
        <v>132</v>
      </c>
      <c r="K3798" s="23">
        <v>174.5</v>
      </c>
      <c r="L3798" s="23">
        <v>71</v>
      </c>
      <c r="M3798" s="23">
        <v>49.6</v>
      </c>
      <c r="N3798" s="23">
        <v>443.23</v>
      </c>
      <c r="O3798" s="23">
        <v>180.34</v>
      </c>
      <c r="P3798" s="23">
        <v>125.984</v>
      </c>
      <c r="Q3798" s="37" t="s">
        <v>45</v>
      </c>
      <c r="R3798" s="28">
        <v>3.5</v>
      </c>
      <c r="S3798" s="24" t="s">
        <v>132</v>
      </c>
      <c r="T3798" s="38" t="s">
        <v>45</v>
      </c>
      <c r="U3798" s="27" cm="1">
        <f t="array" ref="U3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799" hidden="1" spans="1:21">
      <c r="A3799" s="36" t="s">
        <v>3956</v>
      </c>
      <c r="B3799" s="36" t="s">
        <v>3961</v>
      </c>
      <c r="C3799" s="36" t="s">
        <v>1981</v>
      </c>
      <c r="D3799" s="36" t="s">
        <v>132</v>
      </c>
      <c r="E3799" s="36" t="s">
        <v>2371</v>
      </c>
      <c r="F3799" s="36" t="s">
        <v>3008</v>
      </c>
      <c r="G3799" s="36" t="s">
        <v>41</v>
      </c>
      <c r="H3799" s="36" t="s">
        <v>174</v>
      </c>
      <c r="I3799" s="22"/>
      <c r="J3799" s="22" t="s">
        <v>132</v>
      </c>
      <c r="K3799" s="23">
        <v>174.4</v>
      </c>
      <c r="L3799" s="23">
        <v>70.9</v>
      </c>
      <c r="M3799" s="23">
        <v>50.1</v>
      </c>
      <c r="N3799" s="23">
        <v>442.976</v>
      </c>
      <c r="O3799" s="23">
        <v>180.086</v>
      </c>
      <c r="P3799" s="23">
        <v>127.254</v>
      </c>
      <c r="Q3799" s="37" t="s">
        <v>45</v>
      </c>
      <c r="R3799" s="28">
        <v>3.6</v>
      </c>
      <c r="S3799" s="24" t="s">
        <v>132</v>
      </c>
      <c r="T3799" s="38" t="s">
        <v>45</v>
      </c>
      <c r="U3799" s="27" cm="1">
        <f t="array" ref="U3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800" hidden="1" spans="1:21">
      <c r="A3800" s="36" t="s">
        <v>3956</v>
      </c>
      <c r="B3800" s="36" t="s">
        <v>3961</v>
      </c>
      <c r="C3800" s="36" t="s">
        <v>1981</v>
      </c>
      <c r="D3800" s="36" t="s">
        <v>132</v>
      </c>
      <c r="E3800" s="36" t="s">
        <v>2371</v>
      </c>
      <c r="F3800" s="36" t="s">
        <v>3000</v>
      </c>
      <c r="G3800" s="36" t="s">
        <v>41</v>
      </c>
      <c r="H3800" s="36" t="s">
        <v>174</v>
      </c>
      <c r="I3800" s="22"/>
      <c r="J3800" s="22" t="s">
        <v>132</v>
      </c>
      <c r="K3800" s="23">
        <v>174</v>
      </c>
      <c r="L3800" s="23">
        <v>71.8</v>
      </c>
      <c r="M3800" s="23">
        <v>49.7</v>
      </c>
      <c r="N3800" s="23">
        <v>441.96</v>
      </c>
      <c r="O3800" s="23">
        <v>182.372</v>
      </c>
      <c r="P3800" s="23">
        <v>126.238</v>
      </c>
      <c r="Q3800" s="37" t="s">
        <v>45</v>
      </c>
      <c r="R3800" s="28">
        <v>4</v>
      </c>
      <c r="S3800" s="24" t="s">
        <v>132</v>
      </c>
      <c r="T3800" s="38" t="s">
        <v>45</v>
      </c>
      <c r="U3800" s="27" cm="1">
        <f t="array" ref="U3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801" hidden="1" spans="1:21">
      <c r="A3801" s="36" t="s">
        <v>3956</v>
      </c>
      <c r="B3801" s="36" t="s">
        <v>3961</v>
      </c>
      <c r="C3801" s="36" t="s">
        <v>1981</v>
      </c>
      <c r="D3801" s="36" t="s">
        <v>132</v>
      </c>
      <c r="E3801" s="36" t="s">
        <v>2371</v>
      </c>
      <c r="F3801" s="36" t="s">
        <v>3061</v>
      </c>
      <c r="G3801" s="36" t="s">
        <v>41</v>
      </c>
      <c r="H3801" s="36" t="s">
        <v>485</v>
      </c>
      <c r="I3801" s="22"/>
      <c r="J3801" s="22" t="s">
        <v>132</v>
      </c>
      <c r="K3801" s="23">
        <v>173.9</v>
      </c>
      <c r="L3801" s="23">
        <v>71.7</v>
      </c>
      <c r="M3801" s="23">
        <v>49.3</v>
      </c>
      <c r="N3801" s="23">
        <v>441.706</v>
      </c>
      <c r="O3801" s="23">
        <v>182.118</v>
      </c>
      <c r="P3801" s="23">
        <v>125.222</v>
      </c>
      <c r="Q3801" s="37" t="s">
        <v>45</v>
      </c>
      <c r="R3801" s="28">
        <v>4.1</v>
      </c>
      <c r="S3801" s="24" t="s">
        <v>132</v>
      </c>
      <c r="T3801" s="38" t="s">
        <v>45</v>
      </c>
      <c r="U3801" s="27" cm="1">
        <f t="array" ref="U3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802" hidden="1" spans="1:21">
      <c r="A3802" s="36" t="s">
        <v>3956</v>
      </c>
      <c r="B3802" s="36" t="s">
        <v>3962</v>
      </c>
      <c r="C3802" s="36" t="s">
        <v>1983</v>
      </c>
      <c r="D3802" s="36" t="s">
        <v>132</v>
      </c>
      <c r="E3802" s="36" t="s">
        <v>2341</v>
      </c>
      <c r="F3802" s="36" t="s">
        <v>2868</v>
      </c>
      <c r="G3802" s="36" t="s">
        <v>101</v>
      </c>
      <c r="H3802" s="36" t="s">
        <v>131</v>
      </c>
      <c r="I3802" s="22"/>
      <c r="J3802" s="22" t="s">
        <v>132</v>
      </c>
      <c r="K3802" s="23">
        <v>188.4</v>
      </c>
      <c r="L3802" s="23">
        <v>75.9</v>
      </c>
      <c r="M3802" s="23">
        <v>66.9</v>
      </c>
      <c r="N3802" s="23">
        <v>478.536</v>
      </c>
      <c r="O3802" s="23">
        <v>192.786</v>
      </c>
      <c r="P3802" s="23">
        <v>169.926</v>
      </c>
      <c r="Q3802" s="37" t="s">
        <v>105</v>
      </c>
      <c r="R3802" s="28">
        <v>1.6</v>
      </c>
      <c r="S3802" s="24" t="s">
        <v>132</v>
      </c>
      <c r="T3802" s="38" t="s">
        <v>105</v>
      </c>
      <c r="U3802" s="27" cm="1">
        <f t="array" ref="U3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803" hidden="1" spans="1:21">
      <c r="A3803" s="36" t="s">
        <v>3956</v>
      </c>
      <c r="B3803" s="36" t="s">
        <v>3962</v>
      </c>
      <c r="C3803" s="36" t="s">
        <v>1983</v>
      </c>
      <c r="D3803" s="36" t="s">
        <v>132</v>
      </c>
      <c r="E3803" s="36" t="s">
        <v>2341</v>
      </c>
      <c r="F3803" s="36" t="s">
        <v>3051</v>
      </c>
      <c r="G3803" s="36" t="s">
        <v>101</v>
      </c>
      <c r="H3803" s="36" t="s">
        <v>131</v>
      </c>
      <c r="I3803" s="22"/>
      <c r="J3803" s="22" t="s">
        <v>132</v>
      </c>
      <c r="K3803" s="23">
        <v>188.4</v>
      </c>
      <c r="L3803" s="23">
        <v>75.9</v>
      </c>
      <c r="M3803" s="23">
        <v>66.9</v>
      </c>
      <c r="N3803" s="23">
        <v>478.536</v>
      </c>
      <c r="O3803" s="23">
        <v>192.786</v>
      </c>
      <c r="P3803" s="23">
        <v>169.926</v>
      </c>
      <c r="Q3803" s="37" t="s">
        <v>105</v>
      </c>
      <c r="R3803" s="28">
        <v>1.6</v>
      </c>
      <c r="S3803" s="24" t="s">
        <v>132</v>
      </c>
      <c r="T3803" s="38" t="s">
        <v>105</v>
      </c>
      <c r="U3803" s="27" cm="1">
        <f t="array" ref="U3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804" hidden="1" spans="1:21">
      <c r="A3804" s="36" t="s">
        <v>3956</v>
      </c>
      <c r="B3804" s="36" t="s">
        <v>3962</v>
      </c>
      <c r="C3804" s="36" t="s">
        <v>1983</v>
      </c>
      <c r="D3804" s="36" t="s">
        <v>132</v>
      </c>
      <c r="E3804" s="36" t="s">
        <v>2345</v>
      </c>
      <c r="F3804" s="36" t="s">
        <v>2497</v>
      </c>
      <c r="G3804" s="36" t="s">
        <v>101</v>
      </c>
      <c r="H3804" s="36" t="s">
        <v>131</v>
      </c>
      <c r="I3804" s="22"/>
      <c r="J3804" s="22" t="s">
        <v>132</v>
      </c>
      <c r="K3804" s="23">
        <v>191.1</v>
      </c>
      <c r="L3804" s="23">
        <v>78.7</v>
      </c>
      <c r="M3804" s="23">
        <v>67.4</v>
      </c>
      <c r="N3804" s="23">
        <v>485.394</v>
      </c>
      <c r="O3804" s="23">
        <v>199.898</v>
      </c>
      <c r="P3804" s="23">
        <v>171.196</v>
      </c>
      <c r="Q3804" s="37" t="s">
        <v>109</v>
      </c>
      <c r="R3804" s="28">
        <v>9.9</v>
      </c>
      <c r="S3804" s="24" t="s">
        <v>132</v>
      </c>
      <c r="T3804" s="38" t="s">
        <v>109</v>
      </c>
      <c r="U3804" s="27" cm="1">
        <f t="array" ref="U3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805" hidden="1" spans="1:21">
      <c r="A3805" s="36" t="s">
        <v>3956</v>
      </c>
      <c r="B3805" s="36" t="s">
        <v>3962</v>
      </c>
      <c r="C3805" s="36" t="s">
        <v>1983</v>
      </c>
      <c r="D3805" s="36" t="s">
        <v>132</v>
      </c>
      <c r="E3805" s="36" t="s">
        <v>2354</v>
      </c>
      <c r="F3805" s="36" t="s">
        <v>2955</v>
      </c>
      <c r="G3805" s="36" t="s">
        <v>101</v>
      </c>
      <c r="H3805" s="36" t="s">
        <v>131</v>
      </c>
      <c r="I3805" s="22"/>
      <c r="J3805" s="22" t="s">
        <v>132</v>
      </c>
      <c r="K3805" s="23">
        <v>194</v>
      </c>
      <c r="L3805" s="23">
        <v>78.1</v>
      </c>
      <c r="M3805" s="23">
        <v>66.8</v>
      </c>
      <c r="N3805" s="23">
        <v>492.76</v>
      </c>
      <c r="O3805" s="23">
        <v>198.374</v>
      </c>
      <c r="P3805" s="23">
        <v>169.672</v>
      </c>
      <c r="Q3805" s="37" t="s">
        <v>109</v>
      </c>
      <c r="R3805" s="28">
        <v>7</v>
      </c>
      <c r="S3805" s="24" t="s">
        <v>132</v>
      </c>
      <c r="T3805" s="38" t="s">
        <v>109</v>
      </c>
      <c r="U3805" s="27" cm="1">
        <f t="array" ref="U3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806" hidden="1" spans="1:21">
      <c r="A3806" s="36" t="s">
        <v>3956</v>
      </c>
      <c r="B3806" s="36" t="s">
        <v>3962</v>
      </c>
      <c r="C3806" s="36" t="s">
        <v>1983</v>
      </c>
      <c r="D3806" s="36" t="s">
        <v>132</v>
      </c>
      <c r="E3806" s="36" t="s">
        <v>2354</v>
      </c>
      <c r="F3806" s="36" t="s">
        <v>2506</v>
      </c>
      <c r="G3806" s="36" t="s">
        <v>41</v>
      </c>
      <c r="H3806" s="36" t="s">
        <v>135</v>
      </c>
      <c r="I3806" s="22"/>
      <c r="J3806" s="22" t="s">
        <v>132</v>
      </c>
      <c r="K3806" s="23">
        <v>194.2</v>
      </c>
      <c r="L3806" s="23">
        <v>78.1</v>
      </c>
      <c r="M3806" s="23">
        <v>66.8</v>
      </c>
      <c r="N3806" s="23">
        <v>493.268</v>
      </c>
      <c r="O3806" s="23">
        <v>198.374</v>
      </c>
      <c r="P3806" s="23">
        <v>169.672</v>
      </c>
      <c r="Q3806" s="37" t="s">
        <v>57</v>
      </c>
      <c r="R3806" s="28">
        <v>8.8</v>
      </c>
      <c r="S3806" s="24" t="s">
        <v>132</v>
      </c>
      <c r="T3806" s="38" t="s">
        <v>57</v>
      </c>
      <c r="U3806" s="27" cm="1">
        <f t="array" ref="U3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3807" hidden="1" spans="1:21">
      <c r="A3807" s="36" t="s">
        <v>3956</v>
      </c>
      <c r="B3807" s="36" t="s">
        <v>3962</v>
      </c>
      <c r="C3807" s="36" t="s">
        <v>1983</v>
      </c>
      <c r="D3807" s="36" t="s">
        <v>132</v>
      </c>
      <c r="E3807" s="36" t="s">
        <v>2354</v>
      </c>
      <c r="F3807" s="36" t="s">
        <v>2359</v>
      </c>
      <c r="G3807" s="36" t="s">
        <v>41</v>
      </c>
      <c r="H3807" s="36" t="s">
        <v>135</v>
      </c>
      <c r="I3807" s="22"/>
      <c r="J3807" s="22" t="s">
        <v>132</v>
      </c>
      <c r="K3807" s="23">
        <v>194.1</v>
      </c>
      <c r="L3807" s="23">
        <v>78.7</v>
      </c>
      <c r="M3807" s="23">
        <v>66.8</v>
      </c>
      <c r="N3807" s="23">
        <v>493.014</v>
      </c>
      <c r="O3807" s="23">
        <v>199.898</v>
      </c>
      <c r="P3807" s="23">
        <v>169.672</v>
      </c>
      <c r="Q3807" s="37" t="s">
        <v>57</v>
      </c>
      <c r="R3807" s="28">
        <v>8.9</v>
      </c>
      <c r="S3807" s="24" t="s">
        <v>132</v>
      </c>
      <c r="T3807" s="38" t="s">
        <v>57</v>
      </c>
      <c r="U3807" s="27" cm="1">
        <f t="array" ref="U3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808" hidden="1" spans="1:21">
      <c r="A3808" s="36" t="s">
        <v>3956</v>
      </c>
      <c r="B3808" s="36" t="s">
        <v>3962</v>
      </c>
      <c r="C3808" s="36" t="s">
        <v>1983</v>
      </c>
      <c r="D3808" s="36" t="s">
        <v>132</v>
      </c>
      <c r="E3808" s="36" t="s">
        <v>2354</v>
      </c>
      <c r="F3808" s="36" t="s">
        <v>2342</v>
      </c>
      <c r="G3808" s="36" t="s">
        <v>101</v>
      </c>
      <c r="H3808" s="36" t="s">
        <v>131</v>
      </c>
      <c r="I3808" s="22"/>
      <c r="J3808" s="22" t="s">
        <v>132</v>
      </c>
      <c r="K3808" s="23">
        <v>194.1</v>
      </c>
      <c r="L3808" s="23">
        <v>78.1</v>
      </c>
      <c r="M3808" s="23">
        <v>66.9</v>
      </c>
      <c r="N3808" s="23">
        <v>493.014</v>
      </c>
      <c r="O3808" s="23">
        <v>198.374</v>
      </c>
      <c r="P3808" s="23">
        <v>169.926</v>
      </c>
      <c r="Q3808" s="37" t="s">
        <v>109</v>
      </c>
      <c r="R3808" s="28">
        <v>6.9</v>
      </c>
      <c r="S3808" s="24" t="s">
        <v>132</v>
      </c>
      <c r="T3808" s="38" t="s">
        <v>109</v>
      </c>
      <c r="U3808" s="27" cm="1">
        <f t="array" ref="U3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809" hidden="1" spans="1:21">
      <c r="A3809" s="36" t="s">
        <v>3956</v>
      </c>
      <c r="B3809" s="36" t="s">
        <v>3963</v>
      </c>
      <c r="C3809" s="36" t="s">
        <v>1985</v>
      </c>
      <c r="D3809" s="36" t="s">
        <v>132</v>
      </c>
      <c r="E3809" s="36" t="s">
        <v>2345</v>
      </c>
      <c r="F3809" s="36" t="s">
        <v>2898</v>
      </c>
      <c r="G3809" s="36" t="s">
        <v>41</v>
      </c>
      <c r="H3809" s="36" t="s">
        <v>135</v>
      </c>
      <c r="I3809" s="22"/>
      <c r="J3809" s="22" t="s">
        <v>132</v>
      </c>
      <c r="K3809" s="23">
        <v>172.3</v>
      </c>
      <c r="L3809" s="23">
        <v>70.9</v>
      </c>
      <c r="M3809" s="23">
        <v>51.4</v>
      </c>
      <c r="N3809" s="23">
        <v>437.642</v>
      </c>
      <c r="O3809" s="23">
        <v>180.086</v>
      </c>
      <c r="P3809" s="23">
        <v>130.556</v>
      </c>
      <c r="Q3809" s="37" t="s">
        <v>45</v>
      </c>
      <c r="R3809" s="28">
        <v>5.7</v>
      </c>
      <c r="S3809" s="24" t="s">
        <v>132</v>
      </c>
      <c r="T3809" s="38" t="s">
        <v>45</v>
      </c>
      <c r="U3809" s="27" cm="1">
        <f t="array" ref="U3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810" hidden="1" spans="1:21">
      <c r="A3810" s="36" t="s">
        <v>3956</v>
      </c>
      <c r="B3810" s="36" t="s">
        <v>3963</v>
      </c>
      <c r="C3810" s="36" t="s">
        <v>1985</v>
      </c>
      <c r="D3810" s="36" t="s">
        <v>132</v>
      </c>
      <c r="E3810" s="36" t="s">
        <v>2345</v>
      </c>
      <c r="F3810" s="36" t="s">
        <v>2581</v>
      </c>
      <c r="G3810" s="36" t="s">
        <v>41</v>
      </c>
      <c r="H3810" s="36" t="s">
        <v>135</v>
      </c>
      <c r="I3810" s="22"/>
      <c r="J3810" s="22" t="s">
        <v>132</v>
      </c>
      <c r="K3810" s="23">
        <v>171.1</v>
      </c>
      <c r="L3810" s="23">
        <v>70.9</v>
      </c>
      <c r="M3810" s="23">
        <v>50.6</v>
      </c>
      <c r="N3810" s="23">
        <v>434.594</v>
      </c>
      <c r="O3810" s="23">
        <v>180.086</v>
      </c>
      <c r="P3810" s="23">
        <v>128.524</v>
      </c>
      <c r="Q3810" s="37" t="s">
        <v>45</v>
      </c>
      <c r="R3810" s="28">
        <v>6.9</v>
      </c>
      <c r="S3810" s="24" t="s">
        <v>132</v>
      </c>
      <c r="T3810" s="38" t="s">
        <v>45</v>
      </c>
      <c r="U3810" s="27" cm="1">
        <f t="array" ref="U3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811" hidden="1" spans="1:21">
      <c r="A3811" s="36" t="s">
        <v>3956</v>
      </c>
      <c r="B3811" s="36" t="s">
        <v>3963</v>
      </c>
      <c r="C3811" s="36" t="s">
        <v>1985</v>
      </c>
      <c r="D3811" s="36" t="s">
        <v>132</v>
      </c>
      <c r="E3811" s="36" t="s">
        <v>2354</v>
      </c>
      <c r="F3811" s="36" t="s">
        <v>2369</v>
      </c>
      <c r="G3811" s="36" t="s">
        <v>41</v>
      </c>
      <c r="H3811" s="36" t="s">
        <v>135</v>
      </c>
      <c r="I3811" s="22"/>
      <c r="J3811" s="22" t="s">
        <v>132</v>
      </c>
      <c r="K3811" s="23">
        <v>174.7</v>
      </c>
      <c r="L3811" s="23">
        <v>71.5</v>
      </c>
      <c r="M3811" s="23">
        <v>51</v>
      </c>
      <c r="N3811" s="23">
        <v>443.738</v>
      </c>
      <c r="O3811" s="23">
        <v>181.61</v>
      </c>
      <c r="P3811" s="23">
        <v>129.54</v>
      </c>
      <c r="Q3811" s="37" t="s">
        <v>45</v>
      </c>
      <c r="R3811" s="28">
        <v>3.3</v>
      </c>
      <c r="S3811" s="24" t="s">
        <v>132</v>
      </c>
      <c r="T3811" s="38" t="s">
        <v>45</v>
      </c>
      <c r="U3811" s="27" cm="1">
        <f t="array" ref="U3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812" hidden="1" spans="1:21">
      <c r="A3812" s="36" t="s">
        <v>3956</v>
      </c>
      <c r="B3812" s="36" t="s">
        <v>3963</v>
      </c>
      <c r="C3812" s="36" t="s">
        <v>1986</v>
      </c>
      <c r="D3812" s="36" t="s">
        <v>132</v>
      </c>
      <c r="E3812" s="36" t="s">
        <v>2371</v>
      </c>
      <c r="F3812" s="36" t="s">
        <v>3581</v>
      </c>
      <c r="G3812" s="36" t="s">
        <v>41</v>
      </c>
      <c r="H3812" s="36" t="s">
        <v>135</v>
      </c>
      <c r="I3812" s="22"/>
      <c r="J3812" s="22" t="s">
        <v>132</v>
      </c>
      <c r="K3812" s="23">
        <v>175.4</v>
      </c>
      <c r="L3812" s="23">
        <v>71.7</v>
      </c>
      <c r="M3812" s="23">
        <v>51</v>
      </c>
      <c r="N3812" s="23">
        <v>445.516</v>
      </c>
      <c r="O3812" s="23">
        <v>182.118</v>
      </c>
      <c r="P3812" s="23">
        <v>129.54</v>
      </c>
      <c r="Q3812" s="37" t="s">
        <v>45</v>
      </c>
      <c r="R3812" s="28">
        <v>2.6</v>
      </c>
      <c r="S3812" s="24" t="s">
        <v>132</v>
      </c>
      <c r="T3812" s="38" t="s">
        <v>45</v>
      </c>
      <c r="U3812" s="27" cm="1">
        <f t="array" ref="U3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813" hidden="1" spans="1:21">
      <c r="A3813" s="36" t="s">
        <v>3956</v>
      </c>
      <c r="B3813" s="36" t="s">
        <v>3964</v>
      </c>
      <c r="C3813" s="36" t="s">
        <v>1988</v>
      </c>
      <c r="D3813" s="36" t="s">
        <v>132</v>
      </c>
      <c r="E3813" s="36" t="s">
        <v>2341</v>
      </c>
      <c r="F3813" s="36" t="s">
        <v>2511</v>
      </c>
      <c r="G3813" s="36" t="s">
        <v>101</v>
      </c>
      <c r="H3813" s="36" t="s">
        <v>131</v>
      </c>
      <c r="I3813" s="22"/>
      <c r="J3813" s="22" t="s">
        <v>132</v>
      </c>
      <c r="K3813" s="23">
        <v>184.7</v>
      </c>
      <c r="L3813" s="23">
        <v>76.1</v>
      </c>
      <c r="M3813" s="23">
        <v>63.9</v>
      </c>
      <c r="N3813" s="23">
        <v>469.138</v>
      </c>
      <c r="O3813" s="23">
        <v>193.294</v>
      </c>
      <c r="P3813" s="23">
        <v>162.306</v>
      </c>
      <c r="Q3813" s="37" t="s">
        <v>105</v>
      </c>
      <c r="R3813" s="28">
        <v>5.3</v>
      </c>
      <c r="S3813" s="24" t="s">
        <v>132</v>
      </c>
      <c r="T3813" s="38" t="s">
        <v>105</v>
      </c>
      <c r="U3813" s="27" cm="1">
        <f t="array" ref="U3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814" hidden="1" spans="1:21">
      <c r="A3814" s="36" t="s">
        <v>3956</v>
      </c>
      <c r="B3814" s="36" t="s">
        <v>3964</v>
      </c>
      <c r="C3814" s="36" t="s">
        <v>3965</v>
      </c>
      <c r="D3814" s="36" t="s">
        <v>132</v>
      </c>
      <c r="E3814" s="36" t="s">
        <v>2341</v>
      </c>
      <c r="F3814" s="36" t="s">
        <v>2485</v>
      </c>
      <c r="G3814" s="36" t="s">
        <v>101</v>
      </c>
      <c r="H3814" s="36" t="s">
        <v>131</v>
      </c>
      <c r="I3814" s="22"/>
      <c r="J3814" s="22" t="s">
        <v>132</v>
      </c>
      <c r="K3814" s="23">
        <v>186.1</v>
      </c>
      <c r="L3814" s="23">
        <v>76.2</v>
      </c>
      <c r="M3814" s="23">
        <v>63.9</v>
      </c>
      <c r="N3814" s="23">
        <v>472.694</v>
      </c>
      <c r="O3814" s="23">
        <v>193.548</v>
      </c>
      <c r="P3814" s="23">
        <v>162.306</v>
      </c>
      <c r="Q3814" s="37" t="s">
        <v>105</v>
      </c>
      <c r="R3814" s="28">
        <v>3.9</v>
      </c>
      <c r="S3814" s="24" t="s">
        <v>132</v>
      </c>
      <c r="T3814" s="38" t="s">
        <v>105</v>
      </c>
      <c r="U3814" s="27" cm="1">
        <f t="array" ref="U3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815" hidden="1" spans="1:21">
      <c r="A3815" s="36" t="s">
        <v>3956</v>
      </c>
      <c r="B3815" s="36" t="s">
        <v>3964</v>
      </c>
      <c r="C3815" s="36" t="s">
        <v>1988</v>
      </c>
      <c r="D3815" s="36" t="s">
        <v>132</v>
      </c>
      <c r="E3815" s="36" t="s">
        <v>2345</v>
      </c>
      <c r="F3815" s="36" t="s">
        <v>2614</v>
      </c>
      <c r="G3815" s="36" t="s">
        <v>101</v>
      </c>
      <c r="H3815" s="36" t="s">
        <v>131</v>
      </c>
      <c r="I3815" s="22"/>
      <c r="J3815" s="22" t="s">
        <v>132</v>
      </c>
      <c r="K3815" s="23">
        <v>188.3</v>
      </c>
      <c r="L3815" s="23">
        <v>76.3</v>
      </c>
      <c r="M3815" s="23">
        <v>63.9</v>
      </c>
      <c r="N3815" s="23">
        <v>478.282</v>
      </c>
      <c r="O3815" s="23">
        <v>193.802</v>
      </c>
      <c r="P3815" s="23">
        <v>162.306</v>
      </c>
      <c r="Q3815" s="37" t="s">
        <v>105</v>
      </c>
      <c r="R3815" s="28">
        <v>1.7</v>
      </c>
      <c r="S3815" s="24" t="s">
        <v>132</v>
      </c>
      <c r="T3815" s="38" t="s">
        <v>105</v>
      </c>
      <c r="U3815" s="27" cm="1">
        <f t="array" ref="U3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816" hidden="1" spans="1:21">
      <c r="A3816" s="36" t="s">
        <v>3956</v>
      </c>
      <c r="B3816" s="36" t="s">
        <v>3966</v>
      </c>
      <c r="C3816" s="36" t="s">
        <v>1991</v>
      </c>
      <c r="D3816" s="36" t="s">
        <v>132</v>
      </c>
      <c r="E3816" s="36" t="s">
        <v>2341</v>
      </c>
      <c r="F3816" s="36" t="s">
        <v>2368</v>
      </c>
      <c r="G3816" s="36" t="s">
        <v>17</v>
      </c>
      <c r="H3816" s="36" t="s">
        <v>141</v>
      </c>
      <c r="I3816" s="22"/>
      <c r="J3816" s="22" t="s">
        <v>132</v>
      </c>
      <c r="K3816" s="23">
        <v>195.6</v>
      </c>
      <c r="L3816" s="23">
        <v>76</v>
      </c>
      <c r="M3816" s="23">
        <v>55.8</v>
      </c>
      <c r="N3816" s="23">
        <v>496.824</v>
      </c>
      <c r="O3816" s="23">
        <v>193.04</v>
      </c>
      <c r="P3816" s="23">
        <v>141.732</v>
      </c>
      <c r="Q3816" s="37" t="s">
        <v>31</v>
      </c>
      <c r="R3816" s="28">
        <v>4.4</v>
      </c>
      <c r="S3816" s="24" t="s">
        <v>132</v>
      </c>
      <c r="T3816" s="38" t="s">
        <v>31</v>
      </c>
      <c r="U3816" s="27" cm="1">
        <f t="array" ref="U3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817" hidden="1" spans="1:21">
      <c r="A3817" s="36" t="s">
        <v>3956</v>
      </c>
      <c r="B3817" s="36" t="s">
        <v>3966</v>
      </c>
      <c r="C3817" s="36" t="s">
        <v>1991</v>
      </c>
      <c r="D3817" s="36" t="s">
        <v>132</v>
      </c>
      <c r="E3817" s="36" t="s">
        <v>2341</v>
      </c>
      <c r="F3817" s="36" t="s">
        <v>2369</v>
      </c>
      <c r="G3817" s="36" t="s">
        <v>17</v>
      </c>
      <c r="H3817" s="36" t="s">
        <v>141</v>
      </c>
      <c r="I3817" s="22"/>
      <c r="J3817" s="22" t="s">
        <v>132</v>
      </c>
      <c r="K3817" s="23">
        <v>197.4</v>
      </c>
      <c r="L3817" s="23">
        <v>76</v>
      </c>
      <c r="M3817" s="23">
        <v>55.8</v>
      </c>
      <c r="N3817" s="23">
        <v>501.396</v>
      </c>
      <c r="O3817" s="23">
        <v>193.04</v>
      </c>
      <c r="P3817" s="23">
        <v>141.732</v>
      </c>
      <c r="Q3817" s="37" t="s">
        <v>31</v>
      </c>
      <c r="R3817" s="28">
        <v>2.6</v>
      </c>
      <c r="S3817" s="24" t="s">
        <v>132</v>
      </c>
      <c r="T3817" s="38" t="s">
        <v>31</v>
      </c>
      <c r="U3817" s="27" cm="1">
        <f t="array" ref="U3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818" hidden="1" spans="1:21">
      <c r="A3818" s="36" t="s">
        <v>3956</v>
      </c>
      <c r="B3818" s="36" t="s">
        <v>3966</v>
      </c>
      <c r="C3818" s="36" t="s">
        <v>1991</v>
      </c>
      <c r="D3818" s="36" t="s">
        <v>1992</v>
      </c>
      <c r="E3818" s="36" t="s">
        <v>2341</v>
      </c>
      <c r="F3818" s="36" t="s">
        <v>2369</v>
      </c>
      <c r="G3818" s="36" t="s">
        <v>17</v>
      </c>
      <c r="H3818" s="36" t="s">
        <v>1255</v>
      </c>
      <c r="I3818" s="22"/>
      <c r="J3818" s="22" t="s">
        <v>132</v>
      </c>
      <c r="K3818" s="23">
        <v>203.4</v>
      </c>
      <c r="L3818" s="23">
        <v>76</v>
      </c>
      <c r="M3818" s="23">
        <v>56.1</v>
      </c>
      <c r="N3818" s="23">
        <v>516.636</v>
      </c>
      <c r="O3818" s="23">
        <v>193.04</v>
      </c>
      <c r="P3818" s="23">
        <v>142.494</v>
      </c>
      <c r="Q3818" s="37" t="s">
        <v>34</v>
      </c>
      <c r="R3818" s="28">
        <v>2.6</v>
      </c>
      <c r="S3818" s="24" t="s">
        <v>132</v>
      </c>
      <c r="T3818" s="38" t="s">
        <v>34</v>
      </c>
      <c r="U3818" s="27" cm="1">
        <f t="array" ref="U3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819" hidden="1" spans="1:21">
      <c r="A3819" s="36" t="s">
        <v>3956</v>
      </c>
      <c r="B3819" s="36" t="s">
        <v>3966</v>
      </c>
      <c r="C3819" s="36" t="s">
        <v>1991</v>
      </c>
      <c r="D3819" s="36" t="s">
        <v>132</v>
      </c>
      <c r="E3819" s="36" t="s">
        <v>2345</v>
      </c>
      <c r="F3819" s="36" t="s">
        <v>2538</v>
      </c>
      <c r="G3819" s="36" t="s">
        <v>92</v>
      </c>
      <c r="H3819" s="36" t="s">
        <v>187</v>
      </c>
      <c r="I3819" s="22"/>
      <c r="J3819" s="22" t="s">
        <v>132</v>
      </c>
      <c r="K3819" s="23">
        <v>198.8</v>
      </c>
      <c r="L3819" s="23">
        <v>76.3</v>
      </c>
      <c r="M3819" s="23">
        <v>56</v>
      </c>
      <c r="N3819" s="23">
        <v>504.952</v>
      </c>
      <c r="O3819" s="23">
        <v>193.802</v>
      </c>
      <c r="P3819" s="23">
        <v>142.24</v>
      </c>
      <c r="Q3819" s="37" t="s">
        <v>96</v>
      </c>
      <c r="R3819" s="28">
        <v>9.2</v>
      </c>
      <c r="S3819" s="24" t="s">
        <v>132</v>
      </c>
      <c r="T3819" s="38" t="s">
        <v>96</v>
      </c>
      <c r="U3819" s="27" cm="1">
        <f t="array" ref="U3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820" hidden="1" spans="1:21">
      <c r="A3820" s="36" t="s">
        <v>3956</v>
      </c>
      <c r="B3820" s="36" t="s">
        <v>3966</v>
      </c>
      <c r="C3820" s="36" t="s">
        <v>1991</v>
      </c>
      <c r="D3820" s="36" t="s">
        <v>1992</v>
      </c>
      <c r="E3820" s="36" t="s">
        <v>2345</v>
      </c>
      <c r="F3820" s="36" t="s">
        <v>2538</v>
      </c>
      <c r="G3820" s="36" t="s">
        <v>92</v>
      </c>
      <c r="H3820" s="36" t="s">
        <v>1255</v>
      </c>
      <c r="I3820" s="22"/>
      <c r="J3820" s="22" t="s">
        <v>132</v>
      </c>
      <c r="K3820" s="23">
        <v>204.7</v>
      </c>
      <c r="L3820" s="23">
        <v>76.3</v>
      </c>
      <c r="M3820" s="23">
        <v>56.2</v>
      </c>
      <c r="N3820" s="23">
        <v>519.938</v>
      </c>
      <c r="O3820" s="23">
        <v>193.802</v>
      </c>
      <c r="P3820" s="23">
        <v>142.748</v>
      </c>
      <c r="Q3820" s="37" t="s">
        <v>96</v>
      </c>
      <c r="R3820" s="28">
        <v>3.3</v>
      </c>
      <c r="S3820" s="24" t="s">
        <v>132</v>
      </c>
      <c r="T3820" s="38" t="s">
        <v>96</v>
      </c>
      <c r="U3820" s="27" cm="1">
        <f t="array" ref="U3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821" hidden="1" spans="1:21">
      <c r="A3821" s="36" t="s">
        <v>3956</v>
      </c>
      <c r="B3821" s="36" t="s">
        <v>3966</v>
      </c>
      <c r="C3821" s="36" t="s">
        <v>1991</v>
      </c>
      <c r="D3821" s="36" t="s">
        <v>1993</v>
      </c>
      <c r="E3821" s="36" t="s">
        <v>2345</v>
      </c>
      <c r="F3821" s="36" t="s">
        <v>2651</v>
      </c>
      <c r="G3821" s="36" t="s">
        <v>17</v>
      </c>
      <c r="H3821" s="36" t="s">
        <v>168</v>
      </c>
      <c r="I3821" s="22"/>
      <c r="J3821" s="22" t="s">
        <v>132</v>
      </c>
      <c r="K3821" s="23">
        <v>198.8</v>
      </c>
      <c r="L3821" s="23">
        <v>76.3</v>
      </c>
      <c r="M3821" s="23">
        <v>56.2</v>
      </c>
      <c r="N3821" s="23">
        <v>504.952</v>
      </c>
      <c r="O3821" s="23">
        <v>193.802</v>
      </c>
      <c r="P3821" s="23">
        <v>142.748</v>
      </c>
      <c r="Q3821" s="37" t="s">
        <v>31</v>
      </c>
      <c r="R3821" s="28">
        <v>1.2</v>
      </c>
      <c r="S3821" s="24" t="s">
        <v>132</v>
      </c>
      <c r="T3821" s="38" t="s">
        <v>31</v>
      </c>
      <c r="U3821" s="27" cm="1">
        <f t="array" ref="U3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22" hidden="1" spans="1:21">
      <c r="A3822" s="36" t="s">
        <v>3956</v>
      </c>
      <c r="B3822" s="36" t="s">
        <v>3966</v>
      </c>
      <c r="C3822" s="36" t="s">
        <v>1991</v>
      </c>
      <c r="D3822" s="36" t="s">
        <v>132</v>
      </c>
      <c r="E3822" s="36" t="s">
        <v>2354</v>
      </c>
      <c r="F3822" s="36" t="s">
        <v>2359</v>
      </c>
      <c r="G3822" s="36" t="s">
        <v>92</v>
      </c>
      <c r="H3822" s="36" t="s">
        <v>187</v>
      </c>
      <c r="I3822" s="22"/>
      <c r="J3822" s="22" t="s">
        <v>132</v>
      </c>
      <c r="K3822" s="23">
        <v>198.9</v>
      </c>
      <c r="L3822" s="23">
        <v>76.3</v>
      </c>
      <c r="M3822" s="23">
        <v>56.1</v>
      </c>
      <c r="N3822" s="23">
        <v>505.206</v>
      </c>
      <c r="O3822" s="23">
        <v>193.802</v>
      </c>
      <c r="P3822" s="23">
        <v>142.494</v>
      </c>
      <c r="Q3822" s="37" t="s">
        <v>96</v>
      </c>
      <c r="R3822" s="28">
        <v>9.1</v>
      </c>
      <c r="S3822" s="24" t="s">
        <v>132</v>
      </c>
      <c r="T3822" s="38" t="s">
        <v>96</v>
      </c>
      <c r="U3822" s="27" cm="1">
        <f t="array" ref="U3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23" hidden="1" spans="1:21">
      <c r="A3823" s="36" t="s">
        <v>3956</v>
      </c>
      <c r="B3823" s="36" t="s">
        <v>3967</v>
      </c>
      <c r="C3823" s="36" t="s">
        <v>1995</v>
      </c>
      <c r="D3823" s="36" t="s">
        <v>132</v>
      </c>
      <c r="E3823" s="36" t="s">
        <v>2341</v>
      </c>
      <c r="F3823" s="36" t="s">
        <v>2462</v>
      </c>
      <c r="G3823" s="36" t="s">
        <v>92</v>
      </c>
      <c r="H3823" s="36" t="s">
        <v>138</v>
      </c>
      <c r="I3823" s="22"/>
      <c r="J3823" s="22" t="s">
        <v>132</v>
      </c>
      <c r="K3823" s="23">
        <v>195.4</v>
      </c>
      <c r="L3823" s="23">
        <v>77.5</v>
      </c>
      <c r="M3823" s="23">
        <v>54.9</v>
      </c>
      <c r="N3823" s="23">
        <v>496.316</v>
      </c>
      <c r="O3823" s="23">
        <v>196.85</v>
      </c>
      <c r="P3823" s="23">
        <v>139.446</v>
      </c>
      <c r="Q3823" s="37" t="s">
        <v>96</v>
      </c>
      <c r="R3823" s="28">
        <v>12.6</v>
      </c>
      <c r="S3823" s="24" t="s">
        <v>132</v>
      </c>
      <c r="T3823" s="38" t="s">
        <v>96</v>
      </c>
      <c r="U3823" s="27" cm="1">
        <f t="array" ref="U3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824" hidden="1" spans="1:21">
      <c r="A3824" s="36" t="s">
        <v>3956</v>
      </c>
      <c r="B3824" s="36" t="s">
        <v>3967</v>
      </c>
      <c r="C3824" s="36" t="s">
        <v>1995</v>
      </c>
      <c r="D3824" s="36" t="s">
        <v>1996</v>
      </c>
      <c r="E3824" s="36" t="s">
        <v>2341</v>
      </c>
      <c r="F3824" s="36" t="s">
        <v>2411</v>
      </c>
      <c r="G3824" s="36" t="s">
        <v>17</v>
      </c>
      <c r="H3824" s="36" t="s">
        <v>168</v>
      </c>
      <c r="I3824" s="22"/>
      <c r="J3824" s="22" t="s">
        <v>132</v>
      </c>
      <c r="K3824" s="23">
        <v>195.8</v>
      </c>
      <c r="L3824" s="23">
        <v>77.4</v>
      </c>
      <c r="M3824" s="23">
        <v>55.6</v>
      </c>
      <c r="N3824" s="23">
        <v>497.332</v>
      </c>
      <c r="O3824" s="23">
        <v>196.596</v>
      </c>
      <c r="P3824" s="23">
        <v>141.224</v>
      </c>
      <c r="Q3824" s="37" t="s">
        <v>31</v>
      </c>
      <c r="R3824" s="28">
        <v>4.2</v>
      </c>
      <c r="S3824" s="24" t="s">
        <v>132</v>
      </c>
      <c r="T3824" s="38" t="s">
        <v>31</v>
      </c>
      <c r="U3824" s="27" cm="1">
        <f t="array" ref="U3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825" hidden="1" spans="1:21">
      <c r="A3825" s="36" t="s">
        <v>3956</v>
      </c>
      <c r="B3825" s="36" t="s">
        <v>3967</v>
      </c>
      <c r="C3825" s="36" t="s">
        <v>1995</v>
      </c>
      <c r="D3825" s="36" t="s">
        <v>1993</v>
      </c>
      <c r="E3825" s="36" t="s">
        <v>2341</v>
      </c>
      <c r="F3825" s="36" t="s">
        <v>2372</v>
      </c>
      <c r="G3825" s="36" t="s">
        <v>17</v>
      </c>
      <c r="H3825" s="36" t="s">
        <v>168</v>
      </c>
      <c r="I3825" s="22"/>
      <c r="J3825" s="22" t="s">
        <v>132</v>
      </c>
      <c r="K3825" s="23">
        <v>195.4</v>
      </c>
      <c r="L3825" s="23">
        <v>77.5</v>
      </c>
      <c r="M3825" s="23">
        <v>55.5</v>
      </c>
      <c r="N3825" s="23">
        <v>496.316</v>
      </c>
      <c r="O3825" s="23">
        <v>196.85</v>
      </c>
      <c r="P3825" s="23">
        <v>140.97</v>
      </c>
      <c r="Q3825" s="37" t="s">
        <v>31</v>
      </c>
      <c r="R3825" s="28">
        <v>4.6</v>
      </c>
      <c r="S3825" s="24" t="s">
        <v>132</v>
      </c>
      <c r="T3825" s="38" t="s">
        <v>31</v>
      </c>
      <c r="U3825" s="27" cm="1">
        <f t="array" ref="U3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26" hidden="1" spans="1:21">
      <c r="A3826" s="36" t="s">
        <v>3956</v>
      </c>
      <c r="B3826" s="36" t="s">
        <v>3967</v>
      </c>
      <c r="C3826" s="36" t="s">
        <v>1995</v>
      </c>
      <c r="D3826" s="36" t="s">
        <v>132</v>
      </c>
      <c r="E3826" s="36" t="s">
        <v>2341</v>
      </c>
      <c r="F3826" s="36" t="s">
        <v>2342</v>
      </c>
      <c r="G3826" s="36" t="s">
        <v>17</v>
      </c>
      <c r="H3826" s="36" t="s">
        <v>168</v>
      </c>
      <c r="I3826" s="22"/>
      <c r="J3826" s="22" t="s">
        <v>132</v>
      </c>
      <c r="K3826" s="23">
        <v>195.9</v>
      </c>
      <c r="L3826" s="23">
        <v>77.4</v>
      </c>
      <c r="M3826" s="23">
        <v>55.6</v>
      </c>
      <c r="N3826" s="23">
        <v>497.586</v>
      </c>
      <c r="O3826" s="23">
        <v>196.596</v>
      </c>
      <c r="P3826" s="23">
        <v>141.224</v>
      </c>
      <c r="Q3826" s="37" t="s">
        <v>31</v>
      </c>
      <c r="R3826" s="28">
        <v>4.1</v>
      </c>
      <c r="S3826" s="24" t="s">
        <v>132</v>
      </c>
      <c r="T3826" s="38" t="s">
        <v>31</v>
      </c>
      <c r="U3826" s="27" cm="1">
        <f t="array" ref="U3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827" hidden="1" spans="1:21">
      <c r="A3827" s="36" t="s">
        <v>3956</v>
      </c>
      <c r="B3827" s="36" t="s">
        <v>3967</v>
      </c>
      <c r="C3827" s="36" t="s">
        <v>1995</v>
      </c>
      <c r="D3827" s="36" t="s">
        <v>132</v>
      </c>
      <c r="E3827" s="36" t="s">
        <v>2341</v>
      </c>
      <c r="F3827" s="36" t="s">
        <v>2342</v>
      </c>
      <c r="G3827" s="36" t="s">
        <v>92</v>
      </c>
      <c r="H3827" s="36" t="s">
        <v>138</v>
      </c>
      <c r="I3827" s="22"/>
      <c r="J3827" s="22" t="s">
        <v>132</v>
      </c>
      <c r="K3827" s="23">
        <v>195.4</v>
      </c>
      <c r="L3827" s="23">
        <v>77.4</v>
      </c>
      <c r="M3827" s="23">
        <v>54.3</v>
      </c>
      <c r="N3827" s="23">
        <v>496.316</v>
      </c>
      <c r="O3827" s="23">
        <v>196.596</v>
      </c>
      <c r="P3827" s="23">
        <v>137.922</v>
      </c>
      <c r="Q3827" s="37" t="s">
        <v>96</v>
      </c>
      <c r="R3827" s="28">
        <v>12.6</v>
      </c>
      <c r="S3827" s="24" t="s">
        <v>132</v>
      </c>
      <c r="T3827" s="38" t="s">
        <v>96</v>
      </c>
      <c r="U3827" s="27" cm="1">
        <f t="array" ref="U3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828" hidden="1" spans="1:21">
      <c r="A3828" s="36" t="s">
        <v>3956</v>
      </c>
      <c r="B3828" s="36" t="s">
        <v>3967</v>
      </c>
      <c r="C3828" s="36" t="s">
        <v>1995</v>
      </c>
      <c r="D3828" s="36" t="s">
        <v>1997</v>
      </c>
      <c r="E3828" s="36" t="s">
        <v>2341</v>
      </c>
      <c r="F3828" s="36" t="s">
        <v>2342</v>
      </c>
      <c r="G3828" s="36" t="s">
        <v>92</v>
      </c>
      <c r="H3828" s="36" t="s">
        <v>138</v>
      </c>
      <c r="I3828" s="22"/>
      <c r="J3828" s="22" t="s">
        <v>132</v>
      </c>
      <c r="K3828" s="23">
        <v>195.6</v>
      </c>
      <c r="L3828" s="23">
        <v>78.7</v>
      </c>
      <c r="M3828" s="23">
        <v>54.3</v>
      </c>
      <c r="N3828" s="23">
        <v>496.824</v>
      </c>
      <c r="O3828" s="23">
        <v>199.898</v>
      </c>
      <c r="P3828" s="23">
        <v>137.922</v>
      </c>
      <c r="Q3828" s="37" t="s">
        <v>96</v>
      </c>
      <c r="R3828" s="28">
        <v>12.4</v>
      </c>
      <c r="S3828" s="24" t="s">
        <v>132</v>
      </c>
      <c r="T3828" s="38" t="s">
        <v>96</v>
      </c>
      <c r="U3828" s="27" cm="1">
        <f t="array" ref="U3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3829" hidden="1" spans="1:21">
      <c r="A3829" s="36" t="s">
        <v>3968</v>
      </c>
      <c r="B3829" s="36">
        <v>1500</v>
      </c>
      <c r="C3829" s="36" t="s">
        <v>3969</v>
      </c>
      <c r="D3829" s="36" t="s">
        <v>132</v>
      </c>
      <c r="E3829" s="36" t="s">
        <v>2345</v>
      </c>
      <c r="F3829" s="36" t="s">
        <v>3231</v>
      </c>
      <c r="G3829" s="36" t="s">
        <v>73</v>
      </c>
      <c r="H3829" s="36" t="s">
        <v>567</v>
      </c>
      <c r="I3829" s="22" t="s">
        <v>3970</v>
      </c>
      <c r="J3829" s="22">
        <v>6.4</v>
      </c>
      <c r="K3829" s="23">
        <v>224.1</v>
      </c>
      <c r="L3829" s="23">
        <v>79.4</v>
      </c>
      <c r="M3829" s="23">
        <v>74.7</v>
      </c>
      <c r="N3829" s="23">
        <v>569.214</v>
      </c>
      <c r="O3829" s="23">
        <v>201.676</v>
      </c>
      <c r="P3829" s="23">
        <v>189.738</v>
      </c>
      <c r="Q3829" s="37" t="s">
        <v>77</v>
      </c>
      <c r="R3829" s="28">
        <v>5.9</v>
      </c>
      <c r="S3829" s="24" t="s">
        <v>132</v>
      </c>
      <c r="T3829" s="38" t="s">
        <v>77</v>
      </c>
      <c r="U3829" s="27" cm="1">
        <f t="array" ref="U3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830" hidden="1" spans="1:21">
      <c r="A3830" s="36" t="s">
        <v>3968</v>
      </c>
      <c r="B3830" s="36">
        <v>1500</v>
      </c>
      <c r="C3830" s="36" t="s">
        <v>3969</v>
      </c>
      <c r="D3830" s="36" t="s">
        <v>132</v>
      </c>
      <c r="E3830" s="36" t="s">
        <v>2345</v>
      </c>
      <c r="F3830" s="36" t="s">
        <v>3971</v>
      </c>
      <c r="G3830" s="36" t="s">
        <v>73</v>
      </c>
      <c r="H3830" s="36" t="s">
        <v>567</v>
      </c>
      <c r="I3830" s="22" t="s">
        <v>80</v>
      </c>
      <c r="J3830" s="22">
        <v>6.4</v>
      </c>
      <c r="K3830" s="23">
        <v>204.1</v>
      </c>
      <c r="L3830" s="23">
        <v>79.4</v>
      </c>
      <c r="M3830" s="23">
        <v>74.7</v>
      </c>
      <c r="N3830" s="23">
        <v>518.414</v>
      </c>
      <c r="O3830" s="23">
        <v>201.676</v>
      </c>
      <c r="P3830" s="23">
        <v>189.738</v>
      </c>
      <c r="Q3830" s="37" t="s">
        <v>72</v>
      </c>
      <c r="R3830" s="28">
        <v>5.9</v>
      </c>
      <c r="S3830" s="24" t="s">
        <v>132</v>
      </c>
      <c r="T3830" s="38" t="s">
        <v>72</v>
      </c>
      <c r="U3830" s="27" cm="1">
        <f t="array" ref="U3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831" hidden="1" spans="1:21">
      <c r="A3831" s="36" t="s">
        <v>3968</v>
      </c>
      <c r="B3831" s="36">
        <v>1500</v>
      </c>
      <c r="C3831" s="36" t="s">
        <v>3969</v>
      </c>
      <c r="D3831" s="36" t="s">
        <v>132</v>
      </c>
      <c r="E3831" s="36" t="s">
        <v>2345</v>
      </c>
      <c r="F3831" s="36" t="s">
        <v>2777</v>
      </c>
      <c r="G3831" s="36" t="s">
        <v>73</v>
      </c>
      <c r="H3831" s="36" t="s">
        <v>567</v>
      </c>
      <c r="I3831" s="22" t="s">
        <v>80</v>
      </c>
      <c r="J3831" s="22">
        <v>8</v>
      </c>
      <c r="K3831" s="23">
        <v>224.1</v>
      </c>
      <c r="L3831" s="23">
        <v>79.4</v>
      </c>
      <c r="M3831" s="23">
        <v>74.7</v>
      </c>
      <c r="N3831" s="23">
        <v>569.214</v>
      </c>
      <c r="O3831" s="23">
        <v>201.676</v>
      </c>
      <c r="P3831" s="23">
        <v>189.738</v>
      </c>
      <c r="Q3831" s="37" t="s">
        <v>79</v>
      </c>
      <c r="R3831" s="28">
        <v>17.9</v>
      </c>
      <c r="S3831" s="24" t="s">
        <v>132</v>
      </c>
      <c r="T3831" s="38" t="s">
        <v>79</v>
      </c>
      <c r="U3831" s="27" cm="1">
        <f t="array" ref="U3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832" hidden="1" spans="1:21">
      <c r="A3832" s="36" t="s">
        <v>3968</v>
      </c>
      <c r="B3832" s="36">
        <v>1500</v>
      </c>
      <c r="C3832" s="36" t="s">
        <v>3969</v>
      </c>
      <c r="D3832" s="36" t="s">
        <v>132</v>
      </c>
      <c r="E3832" s="36" t="s">
        <v>2345</v>
      </c>
      <c r="F3832" s="36" t="s">
        <v>3107</v>
      </c>
      <c r="G3832" s="36" t="s">
        <v>73</v>
      </c>
      <c r="H3832" s="36" t="s">
        <v>567</v>
      </c>
      <c r="I3832" s="22" t="s">
        <v>80</v>
      </c>
      <c r="J3832" s="22">
        <v>8</v>
      </c>
      <c r="K3832" s="23">
        <v>224.1</v>
      </c>
      <c r="L3832" s="23">
        <v>79.4</v>
      </c>
      <c r="M3832" s="23">
        <v>74.7</v>
      </c>
      <c r="N3832" s="23">
        <v>569.214</v>
      </c>
      <c r="O3832" s="23">
        <v>201.676</v>
      </c>
      <c r="P3832" s="23">
        <v>189.738</v>
      </c>
      <c r="Q3832" s="37" t="s">
        <v>79</v>
      </c>
      <c r="R3832" s="28">
        <v>17.9</v>
      </c>
      <c r="S3832" s="24" t="s">
        <v>132</v>
      </c>
      <c r="T3832" s="38" t="s">
        <v>79</v>
      </c>
      <c r="U3832" s="27" cm="1">
        <f t="array" ref="U3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833" hidden="1" spans="1:21">
      <c r="A3833" s="36" t="s">
        <v>3968</v>
      </c>
      <c r="B3833" s="36">
        <v>1500</v>
      </c>
      <c r="C3833" s="36" t="s">
        <v>3969</v>
      </c>
      <c r="D3833" s="36" t="s">
        <v>132</v>
      </c>
      <c r="E3833" s="36" t="s">
        <v>2354</v>
      </c>
      <c r="F3833" s="36" t="s">
        <v>2867</v>
      </c>
      <c r="G3833" s="36" t="s">
        <v>73</v>
      </c>
      <c r="H3833" s="36" t="s">
        <v>567</v>
      </c>
      <c r="I3833" s="22" t="s">
        <v>3139</v>
      </c>
      <c r="J3833" s="22">
        <v>6.4</v>
      </c>
      <c r="K3833" s="23">
        <v>227.7</v>
      </c>
      <c r="L3833" s="23">
        <v>79.9</v>
      </c>
      <c r="M3833" s="23">
        <v>75</v>
      </c>
      <c r="N3833" s="23">
        <v>578.358</v>
      </c>
      <c r="O3833" s="23">
        <v>202.946</v>
      </c>
      <c r="P3833" s="23">
        <v>190.5</v>
      </c>
      <c r="Q3833" s="37" t="s">
        <v>77</v>
      </c>
      <c r="R3833" s="28">
        <v>2.3</v>
      </c>
      <c r="S3833" s="24" t="s">
        <v>132</v>
      </c>
      <c r="T3833" s="38" t="s">
        <v>77</v>
      </c>
      <c r="U3833" s="27" cm="1">
        <f t="array" ref="U3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834" hidden="1" spans="1:21">
      <c r="A3834" s="36" t="s">
        <v>3968</v>
      </c>
      <c r="B3834" s="36">
        <v>1500</v>
      </c>
      <c r="C3834" s="36" t="s">
        <v>3969</v>
      </c>
      <c r="D3834" s="36" t="s">
        <v>132</v>
      </c>
      <c r="E3834" s="36" t="s">
        <v>2354</v>
      </c>
      <c r="F3834" s="36" t="s">
        <v>2630</v>
      </c>
      <c r="G3834" s="36" t="s">
        <v>73</v>
      </c>
      <c r="H3834" s="36" t="s">
        <v>567</v>
      </c>
      <c r="I3834" s="22" t="s">
        <v>80</v>
      </c>
      <c r="J3834" s="22">
        <v>6.4</v>
      </c>
      <c r="K3834" s="23">
        <v>207.7</v>
      </c>
      <c r="L3834" s="23">
        <v>79.9</v>
      </c>
      <c r="M3834" s="23">
        <v>75</v>
      </c>
      <c r="N3834" s="23">
        <v>527.558</v>
      </c>
      <c r="O3834" s="23">
        <v>202.946</v>
      </c>
      <c r="P3834" s="23">
        <v>190.5</v>
      </c>
      <c r="Q3834" s="37" t="s">
        <v>72</v>
      </c>
      <c r="R3834" s="28">
        <v>2.3</v>
      </c>
      <c r="S3834" s="24" t="s">
        <v>132</v>
      </c>
      <c r="T3834" s="38" t="s">
        <v>72</v>
      </c>
      <c r="U3834" s="27" cm="1">
        <f t="array" ref="U3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835" hidden="1" spans="1:21">
      <c r="A3835" s="36" t="s">
        <v>3968</v>
      </c>
      <c r="B3835" s="36">
        <v>1500</v>
      </c>
      <c r="C3835" s="36" t="s">
        <v>1999</v>
      </c>
      <c r="D3835" s="36" t="s">
        <v>132</v>
      </c>
      <c r="E3835" s="36" t="s">
        <v>2354</v>
      </c>
      <c r="F3835" s="36" t="s">
        <v>2991</v>
      </c>
      <c r="G3835" s="36" t="s">
        <v>73</v>
      </c>
      <c r="H3835" s="36" t="s">
        <v>567</v>
      </c>
      <c r="I3835" s="22" t="s">
        <v>80</v>
      </c>
      <c r="J3835" s="22">
        <v>8</v>
      </c>
      <c r="K3835" s="23">
        <v>227.7</v>
      </c>
      <c r="L3835" s="23">
        <v>79.9</v>
      </c>
      <c r="M3835" s="23">
        <v>75</v>
      </c>
      <c r="N3835" s="23">
        <v>578.358</v>
      </c>
      <c r="O3835" s="23">
        <v>202.946</v>
      </c>
      <c r="P3835" s="23">
        <v>190.5</v>
      </c>
      <c r="Q3835" s="37" t="s">
        <v>79</v>
      </c>
      <c r="R3835" s="28">
        <v>14.3</v>
      </c>
      <c r="S3835" s="24" t="s">
        <v>132</v>
      </c>
      <c r="T3835" s="38" t="s">
        <v>79</v>
      </c>
      <c r="U3835" s="27" cm="1">
        <f t="array" ref="U3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836" hidden="1" spans="1:21">
      <c r="A3836" s="36" t="s">
        <v>3968</v>
      </c>
      <c r="B3836" s="36">
        <v>1500</v>
      </c>
      <c r="C3836" s="36" t="s">
        <v>1999</v>
      </c>
      <c r="D3836" s="36" t="s">
        <v>132</v>
      </c>
      <c r="E3836" s="36" t="s">
        <v>2354</v>
      </c>
      <c r="F3836" s="36" t="s">
        <v>3044</v>
      </c>
      <c r="G3836" s="36" t="s">
        <v>73</v>
      </c>
      <c r="H3836" s="36" t="s">
        <v>567</v>
      </c>
      <c r="I3836" s="22" t="s">
        <v>80</v>
      </c>
      <c r="J3836" s="22">
        <v>8</v>
      </c>
      <c r="K3836" s="23">
        <v>227.7</v>
      </c>
      <c r="L3836" s="23">
        <v>79.9</v>
      </c>
      <c r="M3836" s="23">
        <v>75</v>
      </c>
      <c r="N3836" s="23">
        <v>578.358</v>
      </c>
      <c r="O3836" s="23">
        <v>202.946</v>
      </c>
      <c r="P3836" s="23">
        <v>190.5</v>
      </c>
      <c r="Q3836" s="37" t="s">
        <v>79</v>
      </c>
      <c r="R3836" s="28">
        <v>14.3</v>
      </c>
      <c r="S3836" s="24" t="s">
        <v>132</v>
      </c>
      <c r="T3836" s="38" t="s">
        <v>79</v>
      </c>
      <c r="U3836" s="27" cm="1">
        <f t="array" ref="U3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837" hidden="1" spans="1:21">
      <c r="A3837" s="36" t="s">
        <v>3968</v>
      </c>
      <c r="B3837" s="36">
        <v>1500</v>
      </c>
      <c r="C3837" s="36" t="s">
        <v>1999</v>
      </c>
      <c r="D3837" s="36" t="s">
        <v>132</v>
      </c>
      <c r="E3837" s="36" t="s">
        <v>2354</v>
      </c>
      <c r="F3837" s="36" t="s">
        <v>2972</v>
      </c>
      <c r="G3837" s="36" t="s">
        <v>73</v>
      </c>
      <c r="H3837" s="36" t="s">
        <v>567</v>
      </c>
      <c r="I3837" s="22" t="s">
        <v>3139</v>
      </c>
      <c r="J3837" s="22">
        <v>6.4</v>
      </c>
      <c r="K3837" s="23">
        <v>227.7</v>
      </c>
      <c r="L3837" s="23">
        <v>79.9</v>
      </c>
      <c r="M3837" s="23">
        <v>75</v>
      </c>
      <c r="N3837" s="23">
        <v>578.358</v>
      </c>
      <c r="O3837" s="23">
        <v>202.946</v>
      </c>
      <c r="P3837" s="23">
        <v>190.5</v>
      </c>
      <c r="Q3837" s="37" t="s">
        <v>77</v>
      </c>
      <c r="R3837" s="28">
        <v>2.3</v>
      </c>
      <c r="S3837" s="24" t="s">
        <v>132</v>
      </c>
      <c r="T3837" s="38" t="s">
        <v>77</v>
      </c>
      <c r="U3837" s="27" cm="1">
        <f t="array" ref="U3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838" hidden="1" spans="1:21">
      <c r="A3838" s="36" t="s">
        <v>3968</v>
      </c>
      <c r="B3838" s="36">
        <v>1500</v>
      </c>
      <c r="C3838" s="36" t="s">
        <v>3972</v>
      </c>
      <c r="D3838" s="36" t="s">
        <v>132</v>
      </c>
      <c r="E3838" s="36" t="s">
        <v>2371</v>
      </c>
      <c r="F3838" s="36" t="s">
        <v>2394</v>
      </c>
      <c r="G3838" s="36" t="s">
        <v>73</v>
      </c>
      <c r="H3838" s="36" t="s">
        <v>567</v>
      </c>
      <c r="I3838" s="22" t="s">
        <v>3139</v>
      </c>
      <c r="J3838" s="22">
        <v>6.4</v>
      </c>
      <c r="K3838" s="23">
        <v>229</v>
      </c>
      <c r="L3838" s="23">
        <v>79.4</v>
      </c>
      <c r="M3838" s="23">
        <v>77.7</v>
      </c>
      <c r="N3838" s="23">
        <v>581.66</v>
      </c>
      <c r="O3838" s="23">
        <v>201.676</v>
      </c>
      <c r="P3838" s="23">
        <v>197.358</v>
      </c>
      <c r="Q3838" s="37" t="s">
        <v>77</v>
      </c>
      <c r="R3838" s="28">
        <v>1</v>
      </c>
      <c r="S3838" s="24" t="s">
        <v>132</v>
      </c>
      <c r="T3838" s="38" t="s">
        <v>77</v>
      </c>
      <c r="U3838" s="27" cm="1">
        <f t="array" ref="U3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39" hidden="1" spans="1:21">
      <c r="A3839" s="36" t="s">
        <v>3968</v>
      </c>
      <c r="B3839" s="36">
        <v>1500</v>
      </c>
      <c r="C3839" s="36" t="s">
        <v>3972</v>
      </c>
      <c r="D3839" s="36" t="s">
        <v>132</v>
      </c>
      <c r="E3839" s="36" t="s">
        <v>2371</v>
      </c>
      <c r="F3839" s="36" t="s">
        <v>3973</v>
      </c>
      <c r="G3839" s="36" t="s">
        <v>73</v>
      </c>
      <c r="H3839" s="36" t="s">
        <v>567</v>
      </c>
      <c r="I3839" s="22" t="s">
        <v>80</v>
      </c>
      <c r="J3839" s="22">
        <v>6.4</v>
      </c>
      <c r="K3839" s="23">
        <v>209</v>
      </c>
      <c r="L3839" s="23">
        <v>79.4</v>
      </c>
      <c r="M3839" s="23">
        <v>77.7</v>
      </c>
      <c r="N3839" s="23">
        <v>530.86</v>
      </c>
      <c r="O3839" s="23">
        <v>201.676</v>
      </c>
      <c r="P3839" s="23">
        <v>197.358</v>
      </c>
      <c r="Q3839" s="37" t="s">
        <v>72</v>
      </c>
      <c r="R3839" s="28">
        <v>1</v>
      </c>
      <c r="S3839" s="24" t="s">
        <v>132</v>
      </c>
      <c r="T3839" s="38" t="s">
        <v>72</v>
      </c>
      <c r="U3839" s="27" cm="1">
        <f t="array" ref="U3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40" hidden="1" spans="1:21">
      <c r="A3840" s="36" t="s">
        <v>3968</v>
      </c>
      <c r="B3840" s="36">
        <v>1500</v>
      </c>
      <c r="C3840" s="36" t="s">
        <v>3972</v>
      </c>
      <c r="D3840" s="36" t="s">
        <v>132</v>
      </c>
      <c r="E3840" s="36" t="s">
        <v>2371</v>
      </c>
      <c r="F3840" s="36" t="s">
        <v>3973</v>
      </c>
      <c r="G3840" s="36" t="s">
        <v>73</v>
      </c>
      <c r="H3840" s="36" t="s">
        <v>567</v>
      </c>
      <c r="I3840" s="22" t="s">
        <v>80</v>
      </c>
      <c r="J3840" s="22">
        <v>8</v>
      </c>
      <c r="K3840" s="23">
        <v>231</v>
      </c>
      <c r="L3840" s="23">
        <v>79.4</v>
      </c>
      <c r="M3840" s="23">
        <v>77.7</v>
      </c>
      <c r="N3840" s="23">
        <v>586.74</v>
      </c>
      <c r="O3840" s="23">
        <v>201.676</v>
      </c>
      <c r="P3840" s="23">
        <v>197.358</v>
      </c>
      <c r="Q3840" s="37" t="s">
        <v>79</v>
      </c>
      <c r="R3840" s="28">
        <v>11</v>
      </c>
      <c r="S3840" s="24" t="s">
        <v>132</v>
      </c>
      <c r="T3840" s="38" t="s">
        <v>79</v>
      </c>
      <c r="U3840" s="27" cm="1">
        <f t="array" ref="U3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3841" hidden="1" spans="1:21">
      <c r="A3841" s="36" t="s">
        <v>3968</v>
      </c>
      <c r="B3841" s="36">
        <v>1500</v>
      </c>
      <c r="C3841" s="36" t="s">
        <v>3972</v>
      </c>
      <c r="D3841" s="36" t="s">
        <v>132</v>
      </c>
      <c r="E3841" s="36" t="s">
        <v>2371</v>
      </c>
      <c r="F3841" s="36" t="s">
        <v>3973</v>
      </c>
      <c r="G3841" s="36" t="s">
        <v>73</v>
      </c>
      <c r="H3841" s="36" t="s">
        <v>567</v>
      </c>
      <c r="I3841" s="22" t="s">
        <v>2875</v>
      </c>
      <c r="J3841" s="22">
        <v>6.4</v>
      </c>
      <c r="K3841" s="23">
        <v>237.9</v>
      </c>
      <c r="L3841" s="23">
        <v>79.4</v>
      </c>
      <c r="M3841" s="23">
        <v>77.7</v>
      </c>
      <c r="N3841" s="23">
        <v>604.266</v>
      </c>
      <c r="O3841" s="23">
        <v>201.676</v>
      </c>
      <c r="P3841" s="23">
        <v>197.358</v>
      </c>
      <c r="Q3841" s="37" t="s">
        <v>83</v>
      </c>
      <c r="R3841" s="28">
        <v>4.1</v>
      </c>
      <c r="S3841" s="24" t="s">
        <v>132</v>
      </c>
      <c r="T3841" s="38" t="s">
        <v>83</v>
      </c>
      <c r="U3841" s="27" cm="1">
        <f t="array" ref="U3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842" hidden="1" spans="1:21">
      <c r="A3842" s="36" t="s">
        <v>3968</v>
      </c>
      <c r="B3842" s="36">
        <v>1500</v>
      </c>
      <c r="C3842" s="36" t="s">
        <v>2001</v>
      </c>
      <c r="D3842" s="36" t="s">
        <v>132</v>
      </c>
      <c r="E3842" s="36" t="s">
        <v>2371</v>
      </c>
      <c r="F3842" s="36" t="s">
        <v>2870</v>
      </c>
      <c r="G3842" s="36" t="s">
        <v>73</v>
      </c>
      <c r="H3842" s="36" t="s">
        <v>567</v>
      </c>
      <c r="I3842" s="22" t="s">
        <v>2875</v>
      </c>
      <c r="J3842" s="22">
        <v>5.6</v>
      </c>
      <c r="K3842" s="23">
        <v>229</v>
      </c>
      <c r="L3842" s="23">
        <v>79.4</v>
      </c>
      <c r="M3842" s="23">
        <v>76.3</v>
      </c>
      <c r="N3842" s="23">
        <v>581.66</v>
      </c>
      <c r="O3842" s="23">
        <v>201.676</v>
      </c>
      <c r="P3842" s="23">
        <v>193.802</v>
      </c>
      <c r="Q3842" s="37" t="s">
        <v>77</v>
      </c>
      <c r="R3842" s="28">
        <v>1</v>
      </c>
      <c r="S3842" s="24" t="s">
        <v>132</v>
      </c>
      <c r="T3842" s="38" t="s">
        <v>77</v>
      </c>
      <c r="U3842" s="27" cm="1">
        <f t="array" ref="U3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43" hidden="1" spans="1:21">
      <c r="A3843" s="36" t="s">
        <v>3968</v>
      </c>
      <c r="B3843" s="36">
        <v>1500</v>
      </c>
      <c r="C3843" s="36" t="s">
        <v>2001</v>
      </c>
      <c r="D3843" s="36" t="s">
        <v>132</v>
      </c>
      <c r="E3843" s="36" t="s">
        <v>2371</v>
      </c>
      <c r="F3843" s="36" t="s">
        <v>2657</v>
      </c>
      <c r="G3843" s="36" t="s">
        <v>73</v>
      </c>
      <c r="H3843" s="36" t="s">
        <v>567</v>
      </c>
      <c r="I3843" s="22" t="s">
        <v>2875</v>
      </c>
      <c r="J3843" s="22">
        <v>5.6</v>
      </c>
      <c r="K3843" s="23">
        <v>229</v>
      </c>
      <c r="L3843" s="23">
        <v>79.4</v>
      </c>
      <c r="M3843" s="23">
        <v>77.7</v>
      </c>
      <c r="N3843" s="23">
        <v>581.66</v>
      </c>
      <c r="O3843" s="23">
        <v>201.676</v>
      </c>
      <c r="P3843" s="23">
        <v>197.358</v>
      </c>
      <c r="Q3843" s="37" t="s">
        <v>77</v>
      </c>
      <c r="R3843" s="28">
        <v>1</v>
      </c>
      <c r="S3843" s="24" t="s">
        <v>132</v>
      </c>
      <c r="T3843" s="38" t="s">
        <v>77</v>
      </c>
      <c r="U3843" s="27" cm="1">
        <f t="array" ref="U3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44" hidden="1" spans="1:21">
      <c r="A3844" s="36" t="s">
        <v>3968</v>
      </c>
      <c r="B3844" s="36">
        <v>1500</v>
      </c>
      <c r="C3844" s="36" t="s">
        <v>2001</v>
      </c>
      <c r="D3844" s="36" t="s">
        <v>132</v>
      </c>
      <c r="E3844" s="36" t="s">
        <v>2371</v>
      </c>
      <c r="F3844" s="36" t="s">
        <v>2824</v>
      </c>
      <c r="G3844" s="36" t="s">
        <v>73</v>
      </c>
      <c r="H3844" s="36" t="s">
        <v>567</v>
      </c>
      <c r="I3844" s="22" t="s">
        <v>3139</v>
      </c>
      <c r="J3844" s="22">
        <v>6.4</v>
      </c>
      <c r="K3844" s="23">
        <v>229</v>
      </c>
      <c r="L3844" s="23">
        <v>79.4</v>
      </c>
      <c r="M3844" s="23">
        <v>77.7</v>
      </c>
      <c r="N3844" s="23">
        <v>581.66</v>
      </c>
      <c r="O3844" s="23">
        <v>201.676</v>
      </c>
      <c r="P3844" s="23">
        <v>197.358</v>
      </c>
      <c r="Q3844" s="37" t="s">
        <v>77</v>
      </c>
      <c r="R3844" s="28">
        <v>1</v>
      </c>
      <c r="S3844" s="24" t="s">
        <v>132</v>
      </c>
      <c r="T3844" s="38" t="s">
        <v>77</v>
      </c>
      <c r="U3844" s="27" cm="1">
        <f t="array" ref="U3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45" hidden="1" spans="1:21">
      <c r="A3845" s="36" t="s">
        <v>3968</v>
      </c>
      <c r="B3845" s="36">
        <v>1500</v>
      </c>
      <c r="C3845" s="36" t="s">
        <v>2001</v>
      </c>
      <c r="D3845" s="36" t="s">
        <v>132</v>
      </c>
      <c r="E3845" s="36" t="s">
        <v>2371</v>
      </c>
      <c r="F3845" s="36" t="s">
        <v>3054</v>
      </c>
      <c r="G3845" s="36" t="s">
        <v>73</v>
      </c>
      <c r="H3845" s="36" t="s">
        <v>567</v>
      </c>
      <c r="I3845" s="22" t="s">
        <v>3139</v>
      </c>
      <c r="J3845" s="22">
        <v>6.4</v>
      </c>
      <c r="K3845" s="23">
        <v>229</v>
      </c>
      <c r="L3845" s="23">
        <v>79.4</v>
      </c>
      <c r="M3845" s="23">
        <v>77.7</v>
      </c>
      <c r="N3845" s="23">
        <v>581.66</v>
      </c>
      <c r="O3845" s="23">
        <v>201.676</v>
      </c>
      <c r="P3845" s="23">
        <v>197.358</v>
      </c>
      <c r="Q3845" s="37" t="s">
        <v>77</v>
      </c>
      <c r="R3845" s="28">
        <v>1</v>
      </c>
      <c r="S3845" s="24" t="s">
        <v>132</v>
      </c>
      <c r="T3845" s="38" t="s">
        <v>77</v>
      </c>
      <c r="U3845" s="27" cm="1">
        <f t="array" ref="U3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46" hidden="1" spans="1:21">
      <c r="A3846" s="36" t="s">
        <v>3968</v>
      </c>
      <c r="B3846" s="36">
        <v>1500</v>
      </c>
      <c r="C3846" s="36" t="s">
        <v>3974</v>
      </c>
      <c r="D3846" s="36" t="s">
        <v>132</v>
      </c>
      <c r="E3846" s="36" t="s">
        <v>2357</v>
      </c>
      <c r="F3846" s="36" t="s">
        <v>2498</v>
      </c>
      <c r="G3846" s="36" t="s">
        <v>73</v>
      </c>
      <c r="H3846" s="36" t="s">
        <v>567</v>
      </c>
      <c r="I3846" s="22" t="s">
        <v>3139</v>
      </c>
      <c r="J3846" s="22">
        <v>6.4</v>
      </c>
      <c r="K3846" s="23">
        <v>228.9</v>
      </c>
      <c r="L3846" s="23">
        <v>82.1</v>
      </c>
      <c r="M3846" s="23">
        <v>77.7</v>
      </c>
      <c r="N3846" s="23">
        <v>581.406</v>
      </c>
      <c r="O3846" s="23">
        <v>208.534</v>
      </c>
      <c r="P3846" s="23">
        <v>197.358</v>
      </c>
      <c r="Q3846" s="37" t="s">
        <v>77</v>
      </c>
      <c r="R3846" s="28">
        <v>1.1</v>
      </c>
      <c r="S3846" s="24" t="s">
        <v>132</v>
      </c>
      <c r="T3846" s="38" t="s">
        <v>77</v>
      </c>
      <c r="U3846" s="27" cm="1">
        <f t="array" ref="U3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847" hidden="1" spans="1:21">
      <c r="A3847" s="36" t="s">
        <v>3968</v>
      </c>
      <c r="B3847" s="36">
        <v>1500</v>
      </c>
      <c r="C3847" s="36" t="s">
        <v>3974</v>
      </c>
      <c r="D3847" s="36" t="s">
        <v>132</v>
      </c>
      <c r="E3847" s="36" t="s">
        <v>2357</v>
      </c>
      <c r="F3847" s="36" t="s">
        <v>2498</v>
      </c>
      <c r="G3847" s="36" t="s">
        <v>73</v>
      </c>
      <c r="H3847" s="36" t="s">
        <v>567</v>
      </c>
      <c r="I3847" s="22" t="s">
        <v>2875</v>
      </c>
      <c r="J3847" s="22">
        <v>5.6</v>
      </c>
      <c r="K3847" s="23">
        <v>232.9</v>
      </c>
      <c r="L3847" s="23">
        <v>82.1</v>
      </c>
      <c r="M3847" s="23">
        <v>77.6</v>
      </c>
      <c r="N3847" s="23">
        <v>591.566</v>
      </c>
      <c r="O3847" s="23">
        <v>208.534</v>
      </c>
      <c r="P3847" s="23">
        <v>197.104</v>
      </c>
      <c r="Q3847" s="37" t="s">
        <v>83</v>
      </c>
      <c r="R3847" s="28">
        <v>9.1</v>
      </c>
      <c r="S3847" s="24" t="s">
        <v>132</v>
      </c>
      <c r="T3847" s="38" t="s">
        <v>83</v>
      </c>
      <c r="U3847" s="27" cm="1">
        <f t="array" ref="U3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48" hidden="1" spans="1:21">
      <c r="A3848" s="36" t="s">
        <v>3968</v>
      </c>
      <c r="B3848" s="36">
        <v>1500</v>
      </c>
      <c r="C3848" s="36" t="s">
        <v>3974</v>
      </c>
      <c r="D3848" s="36" t="s">
        <v>132</v>
      </c>
      <c r="E3848" s="36" t="s">
        <v>2357</v>
      </c>
      <c r="F3848" s="36" t="s">
        <v>2498</v>
      </c>
      <c r="G3848" s="36" t="s">
        <v>73</v>
      </c>
      <c r="H3848" s="36" t="s">
        <v>567</v>
      </c>
      <c r="I3848" s="22" t="s">
        <v>2875</v>
      </c>
      <c r="J3848" s="22">
        <v>6.4</v>
      </c>
      <c r="K3848" s="23">
        <v>241.8</v>
      </c>
      <c r="L3848" s="23">
        <v>82.1</v>
      </c>
      <c r="M3848" s="23">
        <v>77.8</v>
      </c>
      <c r="N3848" s="23">
        <v>614.172</v>
      </c>
      <c r="O3848" s="23">
        <v>208.534</v>
      </c>
      <c r="P3848" s="23">
        <v>197.612</v>
      </c>
      <c r="Q3848" s="37" t="s">
        <v>83</v>
      </c>
      <c r="R3848" s="28">
        <v>0.2</v>
      </c>
      <c r="S3848" s="24" t="s">
        <v>132</v>
      </c>
      <c r="T3848" s="38" t="s">
        <v>83</v>
      </c>
      <c r="U3848" s="27" cm="1">
        <f t="array" ref="U3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849" hidden="1" spans="1:21">
      <c r="A3849" s="36" t="s">
        <v>3968</v>
      </c>
      <c r="B3849" s="36">
        <v>1500</v>
      </c>
      <c r="C3849" s="36" t="s">
        <v>3974</v>
      </c>
      <c r="D3849" s="36" t="s">
        <v>2003</v>
      </c>
      <c r="E3849" s="36" t="s">
        <v>2357</v>
      </c>
      <c r="F3849" s="36" t="s">
        <v>2411</v>
      </c>
      <c r="G3849" s="36" t="s">
        <v>73</v>
      </c>
      <c r="H3849" s="36" t="s">
        <v>567</v>
      </c>
      <c r="I3849" s="22" t="s">
        <v>2875</v>
      </c>
      <c r="J3849" s="22">
        <v>5.6</v>
      </c>
      <c r="K3849" s="23">
        <v>232.9</v>
      </c>
      <c r="L3849" s="23">
        <v>88</v>
      </c>
      <c r="M3849" s="23">
        <v>80.9</v>
      </c>
      <c r="N3849" s="23">
        <v>591.566</v>
      </c>
      <c r="O3849" s="23">
        <v>223.52</v>
      </c>
      <c r="P3849" s="23">
        <v>205.486</v>
      </c>
      <c r="Q3849" s="37" t="s">
        <v>83</v>
      </c>
      <c r="R3849" s="28">
        <v>9.1</v>
      </c>
      <c r="S3849" s="24" t="s">
        <v>132</v>
      </c>
      <c r="T3849" s="38" t="s">
        <v>83</v>
      </c>
      <c r="U3849" s="27" cm="1">
        <f t="array" ref="U3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50" hidden="1" spans="1:21">
      <c r="A3850" s="36" t="s">
        <v>3968</v>
      </c>
      <c r="B3850" s="36">
        <v>1500</v>
      </c>
      <c r="C3850" s="36" t="s">
        <v>2001</v>
      </c>
      <c r="D3850" s="36" t="s">
        <v>2004</v>
      </c>
      <c r="E3850" s="36" t="s">
        <v>2357</v>
      </c>
      <c r="F3850" s="36" t="s">
        <v>2342</v>
      </c>
      <c r="G3850" s="36" t="s">
        <v>73</v>
      </c>
      <c r="H3850" s="36" t="s">
        <v>567</v>
      </c>
      <c r="I3850" s="22" t="s">
        <v>2875</v>
      </c>
      <c r="J3850" s="22">
        <v>5.6</v>
      </c>
      <c r="K3850" s="23">
        <v>233.7</v>
      </c>
      <c r="L3850" s="23">
        <v>88</v>
      </c>
      <c r="M3850" s="23">
        <v>81.9</v>
      </c>
      <c r="N3850" s="23">
        <v>593.598</v>
      </c>
      <c r="O3850" s="23">
        <v>223.52</v>
      </c>
      <c r="P3850" s="23">
        <v>208.026</v>
      </c>
      <c r="Q3850" s="37" t="s">
        <v>86</v>
      </c>
      <c r="R3850" s="28">
        <v>16.3</v>
      </c>
      <c r="S3850" s="24" t="s">
        <v>132</v>
      </c>
      <c r="T3850" s="38" t="s">
        <v>86</v>
      </c>
      <c r="U3850" s="27" cm="1">
        <f t="array" ref="U3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851" hidden="1" spans="1:21">
      <c r="A3851" s="36" t="s">
        <v>3968</v>
      </c>
      <c r="B3851" s="36" t="s">
        <v>3975</v>
      </c>
      <c r="C3851" s="36" t="s">
        <v>2006</v>
      </c>
      <c r="D3851" s="36" t="s">
        <v>132</v>
      </c>
      <c r="E3851" s="36" t="s">
        <v>2371</v>
      </c>
      <c r="F3851" s="36" t="s">
        <v>2506</v>
      </c>
      <c r="G3851" s="36" t="s">
        <v>73</v>
      </c>
      <c r="H3851" s="36" t="s">
        <v>567</v>
      </c>
      <c r="I3851" s="22" t="s">
        <v>2875</v>
      </c>
      <c r="J3851" s="22">
        <v>5.6</v>
      </c>
      <c r="K3851" s="23">
        <v>229</v>
      </c>
      <c r="L3851" s="23">
        <v>79.4</v>
      </c>
      <c r="M3851" s="23">
        <v>78.7</v>
      </c>
      <c r="N3851" s="23">
        <v>581.66</v>
      </c>
      <c r="O3851" s="23">
        <v>201.676</v>
      </c>
      <c r="P3851" s="23">
        <v>199.898</v>
      </c>
      <c r="Q3851" s="37" t="s">
        <v>77</v>
      </c>
      <c r="R3851" s="28">
        <v>1</v>
      </c>
      <c r="S3851" s="24" t="s">
        <v>132</v>
      </c>
      <c r="T3851" s="38" t="s">
        <v>77</v>
      </c>
      <c r="U3851" s="27" cm="1">
        <f t="array" ref="U3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52" hidden="1" spans="1:21">
      <c r="A3852" s="36" t="s">
        <v>3968</v>
      </c>
      <c r="B3852" s="36" t="s">
        <v>3976</v>
      </c>
      <c r="C3852" s="36" t="s">
        <v>3977</v>
      </c>
      <c r="D3852" s="36" t="s">
        <v>132</v>
      </c>
      <c r="E3852" s="36" t="s">
        <v>2345</v>
      </c>
      <c r="F3852" s="36" t="s">
        <v>3301</v>
      </c>
      <c r="G3852" s="36" t="s">
        <v>73</v>
      </c>
      <c r="H3852" s="36" t="s">
        <v>567</v>
      </c>
      <c r="I3852" s="22" t="s">
        <v>80</v>
      </c>
      <c r="J3852" s="22">
        <v>8</v>
      </c>
      <c r="K3852" s="23">
        <v>232</v>
      </c>
      <c r="L3852" s="23">
        <v>79.4</v>
      </c>
      <c r="M3852" s="23">
        <v>78.4</v>
      </c>
      <c r="N3852" s="23">
        <v>589.28</v>
      </c>
      <c r="O3852" s="23">
        <v>201.676</v>
      </c>
      <c r="P3852" s="23">
        <v>199.136</v>
      </c>
      <c r="Q3852" s="37" t="s">
        <v>79</v>
      </c>
      <c r="R3852" s="28">
        <v>10</v>
      </c>
      <c r="S3852" s="24" t="s">
        <v>132</v>
      </c>
      <c r="T3852" s="38" t="s">
        <v>79</v>
      </c>
      <c r="U3852" s="27" cm="1">
        <f t="array" ref="U3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53" hidden="1" spans="1:21">
      <c r="A3853" s="36" t="s">
        <v>3968</v>
      </c>
      <c r="B3853" s="36" t="s">
        <v>3976</v>
      </c>
      <c r="C3853" s="36" t="s">
        <v>3977</v>
      </c>
      <c r="D3853" s="36" t="s">
        <v>132</v>
      </c>
      <c r="E3853" s="36" t="s">
        <v>2345</v>
      </c>
      <c r="F3853" s="36" t="s">
        <v>3301</v>
      </c>
      <c r="G3853" s="36" t="s">
        <v>73</v>
      </c>
      <c r="H3853" s="36" t="s">
        <v>567</v>
      </c>
      <c r="I3853" s="22" t="s">
        <v>2875</v>
      </c>
      <c r="J3853" s="22">
        <v>6.4</v>
      </c>
      <c r="K3853" s="23">
        <v>237.4</v>
      </c>
      <c r="L3853" s="23">
        <v>79.4</v>
      </c>
      <c r="M3853" s="23">
        <v>78.5</v>
      </c>
      <c r="N3853" s="23">
        <v>602.996</v>
      </c>
      <c r="O3853" s="23">
        <v>201.676</v>
      </c>
      <c r="P3853" s="23">
        <v>199.39</v>
      </c>
      <c r="Q3853" s="37" t="s">
        <v>83</v>
      </c>
      <c r="R3853" s="28">
        <v>4.6</v>
      </c>
      <c r="S3853" s="24" t="s">
        <v>132</v>
      </c>
      <c r="T3853" s="38" t="s">
        <v>83</v>
      </c>
      <c r="U3853" s="27" cm="1">
        <f t="array" ref="U3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54" hidden="1" spans="1:21">
      <c r="A3854" s="36" t="s">
        <v>3968</v>
      </c>
      <c r="B3854" s="36" t="s">
        <v>3976</v>
      </c>
      <c r="C3854" s="36" t="s">
        <v>3977</v>
      </c>
      <c r="D3854" s="36" t="s">
        <v>132</v>
      </c>
      <c r="E3854" s="36" t="s">
        <v>2345</v>
      </c>
      <c r="F3854" s="36" t="s">
        <v>3301</v>
      </c>
      <c r="G3854" s="36" t="s">
        <v>73</v>
      </c>
      <c r="H3854" s="36" t="s">
        <v>567</v>
      </c>
      <c r="I3854" s="22" t="s">
        <v>3139</v>
      </c>
      <c r="J3854" s="22">
        <v>8</v>
      </c>
      <c r="K3854" s="23">
        <v>244.1</v>
      </c>
      <c r="L3854" s="23">
        <v>79.4</v>
      </c>
      <c r="M3854" s="23">
        <v>72.9</v>
      </c>
      <c r="N3854" s="23">
        <v>620.014</v>
      </c>
      <c r="O3854" s="23">
        <v>201.676</v>
      </c>
      <c r="P3854" s="23">
        <v>185.166</v>
      </c>
      <c r="Q3854" s="37" t="s">
        <v>86</v>
      </c>
      <c r="R3854" s="28">
        <v>5.9</v>
      </c>
      <c r="S3854" s="24" t="s">
        <v>132</v>
      </c>
      <c r="T3854" s="38" t="s">
        <v>86</v>
      </c>
      <c r="U3854" s="27" cm="1">
        <f t="array" ref="U3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855" hidden="1" spans="1:21">
      <c r="A3855" s="36" t="s">
        <v>3968</v>
      </c>
      <c r="B3855" s="36" t="s">
        <v>3976</v>
      </c>
      <c r="C3855" s="36" t="s">
        <v>3977</v>
      </c>
      <c r="D3855" s="36" t="s">
        <v>132</v>
      </c>
      <c r="E3855" s="36" t="s">
        <v>2354</v>
      </c>
      <c r="F3855" s="36" t="s">
        <v>3451</v>
      </c>
      <c r="G3855" s="36" t="s">
        <v>73</v>
      </c>
      <c r="H3855" s="36" t="s">
        <v>567</v>
      </c>
      <c r="I3855" s="22" t="s">
        <v>80</v>
      </c>
      <c r="J3855" s="22">
        <v>8</v>
      </c>
      <c r="K3855" s="23">
        <v>229.7</v>
      </c>
      <c r="L3855" s="23">
        <v>79.6</v>
      </c>
      <c r="M3855" s="23">
        <v>78.4</v>
      </c>
      <c r="N3855" s="23">
        <v>583.438</v>
      </c>
      <c r="O3855" s="23">
        <v>202.184</v>
      </c>
      <c r="P3855" s="23">
        <v>199.136</v>
      </c>
      <c r="Q3855" s="37" t="s">
        <v>79</v>
      </c>
      <c r="R3855" s="28">
        <v>12.3</v>
      </c>
      <c r="S3855" s="24" t="s">
        <v>132</v>
      </c>
      <c r="T3855" s="38" t="s">
        <v>79</v>
      </c>
      <c r="U3855" s="27" cm="1">
        <f t="array" ref="U3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3856" hidden="1" spans="1:21">
      <c r="A3856" s="36" t="s">
        <v>3968</v>
      </c>
      <c r="B3856" s="36" t="s">
        <v>3976</v>
      </c>
      <c r="C3856" s="36" t="s">
        <v>3977</v>
      </c>
      <c r="D3856" s="36" t="s">
        <v>132</v>
      </c>
      <c r="E3856" s="36" t="s">
        <v>2354</v>
      </c>
      <c r="F3856" s="36" t="s">
        <v>3451</v>
      </c>
      <c r="G3856" s="36" t="s">
        <v>73</v>
      </c>
      <c r="H3856" s="36" t="s">
        <v>567</v>
      </c>
      <c r="I3856" s="22" t="s">
        <v>2875</v>
      </c>
      <c r="J3856" s="22">
        <v>6.4</v>
      </c>
      <c r="K3856" s="23">
        <v>237.4</v>
      </c>
      <c r="L3856" s="23">
        <v>79.4</v>
      </c>
      <c r="M3856" s="23">
        <v>78.5</v>
      </c>
      <c r="N3856" s="23">
        <v>602.996</v>
      </c>
      <c r="O3856" s="23">
        <v>201.676</v>
      </c>
      <c r="P3856" s="23">
        <v>199.39</v>
      </c>
      <c r="Q3856" s="37" t="s">
        <v>83</v>
      </c>
      <c r="R3856" s="28">
        <v>4.6</v>
      </c>
      <c r="S3856" s="24" t="s">
        <v>132</v>
      </c>
      <c r="T3856" s="38" t="s">
        <v>83</v>
      </c>
      <c r="U3856" s="27" cm="1">
        <f t="array" ref="U3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57" hidden="1" spans="1:21">
      <c r="A3857" s="36" t="s">
        <v>3968</v>
      </c>
      <c r="B3857" s="36" t="s">
        <v>3976</v>
      </c>
      <c r="C3857" s="36" t="s">
        <v>3977</v>
      </c>
      <c r="D3857" s="36" t="s">
        <v>132</v>
      </c>
      <c r="E3857" s="36" t="s">
        <v>2354</v>
      </c>
      <c r="F3857" s="36" t="s">
        <v>3451</v>
      </c>
      <c r="G3857" s="36" t="s">
        <v>73</v>
      </c>
      <c r="H3857" s="36" t="s">
        <v>567</v>
      </c>
      <c r="I3857" s="22" t="s">
        <v>3139</v>
      </c>
      <c r="J3857" s="22">
        <v>8</v>
      </c>
      <c r="K3857" s="23">
        <v>249.7</v>
      </c>
      <c r="L3857" s="23">
        <v>79.9</v>
      </c>
      <c r="M3857" s="23">
        <v>78.9</v>
      </c>
      <c r="N3857" s="23">
        <v>634.238</v>
      </c>
      <c r="O3857" s="23">
        <v>202.946</v>
      </c>
      <c r="P3857" s="23">
        <v>200.406</v>
      </c>
      <c r="Q3857" s="37" t="s">
        <v>86</v>
      </c>
      <c r="R3857" s="28">
        <v>0.3</v>
      </c>
      <c r="S3857" s="24" t="s">
        <v>132</v>
      </c>
      <c r="T3857" s="38" t="s">
        <v>86</v>
      </c>
      <c r="U3857" s="27" cm="1">
        <f t="array" ref="U3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858" hidden="1" spans="1:21">
      <c r="A3858" s="36" t="s">
        <v>3968</v>
      </c>
      <c r="B3858" s="36" t="s">
        <v>3976</v>
      </c>
      <c r="C3858" s="36" t="s">
        <v>3978</v>
      </c>
      <c r="D3858" s="36" t="s">
        <v>132</v>
      </c>
      <c r="E3858" s="36" t="s">
        <v>2354</v>
      </c>
      <c r="F3858" s="36" t="s">
        <v>2887</v>
      </c>
      <c r="G3858" s="36" t="s">
        <v>73</v>
      </c>
      <c r="H3858" s="36" t="s">
        <v>567</v>
      </c>
      <c r="I3858" s="22" t="s">
        <v>3979</v>
      </c>
      <c r="J3858" s="22">
        <v>6.4</v>
      </c>
      <c r="K3858" s="23">
        <v>247.9</v>
      </c>
      <c r="L3858" s="23">
        <v>80</v>
      </c>
      <c r="M3858" s="23">
        <v>78.7</v>
      </c>
      <c r="N3858" s="23">
        <v>629.666</v>
      </c>
      <c r="O3858" s="23">
        <v>203.2</v>
      </c>
      <c r="P3858" s="23">
        <v>199.898</v>
      </c>
      <c r="Q3858" s="37" t="s">
        <v>86</v>
      </c>
      <c r="R3858" s="28">
        <v>2.1</v>
      </c>
      <c r="S3858" s="24" t="s">
        <v>132</v>
      </c>
      <c r="T3858" s="38" t="s">
        <v>86</v>
      </c>
      <c r="U3858" s="27" cm="1">
        <f t="array" ref="U3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59" hidden="1" spans="1:21">
      <c r="A3859" s="36" t="s">
        <v>3968</v>
      </c>
      <c r="B3859" s="36" t="s">
        <v>3976</v>
      </c>
      <c r="C3859" s="36" t="s">
        <v>3980</v>
      </c>
      <c r="D3859" s="36" t="s">
        <v>132</v>
      </c>
      <c r="E3859" s="36" t="s">
        <v>2371</v>
      </c>
      <c r="F3859" s="36" t="s">
        <v>3981</v>
      </c>
      <c r="G3859" s="36" t="s">
        <v>73</v>
      </c>
      <c r="H3859" s="36" t="s">
        <v>567</v>
      </c>
      <c r="I3859" s="22" t="s">
        <v>80</v>
      </c>
      <c r="J3859" s="22">
        <v>8</v>
      </c>
      <c r="K3859" s="23">
        <v>232</v>
      </c>
      <c r="L3859" s="23">
        <v>79.4</v>
      </c>
      <c r="M3859" s="23">
        <v>78.5</v>
      </c>
      <c r="N3859" s="23">
        <v>589.28</v>
      </c>
      <c r="O3859" s="23">
        <v>201.676</v>
      </c>
      <c r="P3859" s="23">
        <v>199.39</v>
      </c>
      <c r="Q3859" s="37" t="s">
        <v>79</v>
      </c>
      <c r="R3859" s="28">
        <v>10</v>
      </c>
      <c r="S3859" s="24" t="s">
        <v>132</v>
      </c>
      <c r="T3859" s="38" t="s">
        <v>79</v>
      </c>
      <c r="U3859" s="27" cm="1">
        <f t="array" ref="U3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60" hidden="1" spans="1:21">
      <c r="A3860" s="36" t="s">
        <v>3968</v>
      </c>
      <c r="B3860" s="36" t="s">
        <v>3976</v>
      </c>
      <c r="C3860" s="36" t="s">
        <v>3980</v>
      </c>
      <c r="D3860" s="36" t="s">
        <v>132</v>
      </c>
      <c r="E3860" s="36" t="s">
        <v>2371</v>
      </c>
      <c r="F3860" s="36" t="s">
        <v>3981</v>
      </c>
      <c r="G3860" s="36" t="s">
        <v>73</v>
      </c>
      <c r="H3860" s="36" t="s">
        <v>567</v>
      </c>
      <c r="I3860" s="22" t="s">
        <v>2875</v>
      </c>
      <c r="J3860" s="22">
        <v>6.4</v>
      </c>
      <c r="K3860" s="23">
        <v>237.4</v>
      </c>
      <c r="L3860" s="23">
        <v>79.5</v>
      </c>
      <c r="M3860" s="23">
        <v>77.7</v>
      </c>
      <c r="N3860" s="23">
        <v>602.996</v>
      </c>
      <c r="O3860" s="23">
        <v>201.93</v>
      </c>
      <c r="P3860" s="23">
        <v>197.358</v>
      </c>
      <c r="Q3860" s="37" t="s">
        <v>83</v>
      </c>
      <c r="R3860" s="28">
        <v>4.6</v>
      </c>
      <c r="S3860" s="24" t="s">
        <v>132</v>
      </c>
      <c r="T3860" s="38" t="s">
        <v>83</v>
      </c>
      <c r="U3860" s="27" cm="1">
        <f t="array" ref="U3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61" hidden="1" spans="1:21">
      <c r="A3861" s="36" t="s">
        <v>3968</v>
      </c>
      <c r="B3861" s="36" t="s">
        <v>3976</v>
      </c>
      <c r="C3861" s="36" t="s">
        <v>3980</v>
      </c>
      <c r="D3861" s="36" t="s">
        <v>132</v>
      </c>
      <c r="E3861" s="36" t="s">
        <v>2371</v>
      </c>
      <c r="F3861" s="36" t="s">
        <v>3981</v>
      </c>
      <c r="G3861" s="36" t="s">
        <v>73</v>
      </c>
      <c r="H3861" s="36" t="s">
        <v>567</v>
      </c>
      <c r="I3861" s="22" t="s">
        <v>2875</v>
      </c>
      <c r="J3861" s="22">
        <v>8</v>
      </c>
      <c r="K3861" s="23">
        <v>259.4</v>
      </c>
      <c r="L3861" s="23">
        <v>79.1</v>
      </c>
      <c r="M3861" s="23">
        <v>78.3</v>
      </c>
      <c r="N3861" s="23">
        <v>658.876</v>
      </c>
      <c r="O3861" s="23">
        <v>200.914</v>
      </c>
      <c r="P3861" s="23">
        <v>198.882</v>
      </c>
      <c r="Q3861" s="37" t="s">
        <v>88</v>
      </c>
      <c r="R3861" s="28">
        <v>2.6</v>
      </c>
      <c r="S3861" s="24" t="s">
        <v>132</v>
      </c>
      <c r="T3861" s="38" t="s">
        <v>88</v>
      </c>
      <c r="U3861" s="27" cm="1">
        <f t="array" ref="U3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2.60000000000002</v>
      </c>
    </row>
    <row r="3862" hidden="1" spans="1:21">
      <c r="A3862" s="36" t="s">
        <v>3968</v>
      </c>
      <c r="B3862" s="36" t="s">
        <v>3976</v>
      </c>
      <c r="C3862" s="36" t="s">
        <v>3980</v>
      </c>
      <c r="D3862" s="36" t="s">
        <v>132</v>
      </c>
      <c r="E3862" s="36" t="s">
        <v>2371</v>
      </c>
      <c r="F3862" s="36" t="s">
        <v>3981</v>
      </c>
      <c r="G3862" s="36" t="s">
        <v>73</v>
      </c>
      <c r="H3862" s="36" t="s">
        <v>567</v>
      </c>
      <c r="I3862" s="22" t="s">
        <v>3979</v>
      </c>
      <c r="J3862" s="22">
        <v>6.4</v>
      </c>
      <c r="K3862" s="23">
        <v>248.4</v>
      </c>
      <c r="L3862" s="23">
        <v>79.1</v>
      </c>
      <c r="M3862" s="23">
        <v>78.3</v>
      </c>
      <c r="N3862" s="23">
        <v>630.936</v>
      </c>
      <c r="O3862" s="23">
        <v>200.914</v>
      </c>
      <c r="P3862" s="23">
        <v>198.882</v>
      </c>
      <c r="Q3862" s="37" t="s">
        <v>86</v>
      </c>
      <c r="R3862" s="28">
        <v>1.6</v>
      </c>
      <c r="S3862" s="24" t="s">
        <v>132</v>
      </c>
      <c r="T3862" s="38" t="s">
        <v>86</v>
      </c>
      <c r="U3862" s="27" cm="1">
        <f t="array" ref="U3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863" hidden="1" spans="1:21">
      <c r="A3863" s="36" t="s">
        <v>3968</v>
      </c>
      <c r="B3863" s="36" t="s">
        <v>3976</v>
      </c>
      <c r="C3863" s="36" t="s">
        <v>2010</v>
      </c>
      <c r="D3863" s="36" t="s">
        <v>132</v>
      </c>
      <c r="E3863" s="36" t="s">
        <v>2357</v>
      </c>
      <c r="F3863" s="36" t="s">
        <v>2498</v>
      </c>
      <c r="G3863" s="36" t="s">
        <v>73</v>
      </c>
      <c r="H3863" s="36" t="s">
        <v>567</v>
      </c>
      <c r="I3863" s="22" t="s">
        <v>80</v>
      </c>
      <c r="J3863" s="22">
        <v>8</v>
      </c>
      <c r="K3863" s="23">
        <v>232</v>
      </c>
      <c r="L3863" s="23">
        <v>79.4</v>
      </c>
      <c r="M3863" s="23">
        <v>80.2</v>
      </c>
      <c r="N3863" s="23">
        <v>589.28</v>
      </c>
      <c r="O3863" s="23">
        <v>201.676</v>
      </c>
      <c r="P3863" s="23">
        <v>203.708</v>
      </c>
      <c r="Q3863" s="37" t="s">
        <v>79</v>
      </c>
      <c r="R3863" s="28">
        <v>10</v>
      </c>
      <c r="S3863" s="24" t="s">
        <v>132</v>
      </c>
      <c r="T3863" s="38" t="s">
        <v>79</v>
      </c>
      <c r="U3863" s="27" cm="1">
        <f t="array" ref="U3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64" hidden="1" spans="1:21">
      <c r="A3864" s="36" t="s">
        <v>3968</v>
      </c>
      <c r="B3864" s="36" t="s">
        <v>3976</v>
      </c>
      <c r="C3864" s="36" t="s">
        <v>2010</v>
      </c>
      <c r="D3864" s="36" t="s">
        <v>132</v>
      </c>
      <c r="E3864" s="36" t="s">
        <v>2357</v>
      </c>
      <c r="F3864" s="36" t="s">
        <v>2498</v>
      </c>
      <c r="G3864" s="36" t="s">
        <v>73</v>
      </c>
      <c r="H3864" s="36" t="s">
        <v>567</v>
      </c>
      <c r="I3864" s="22" t="s">
        <v>2875</v>
      </c>
      <c r="J3864" s="22">
        <v>6.4</v>
      </c>
      <c r="K3864" s="23">
        <v>238.8</v>
      </c>
      <c r="L3864" s="23">
        <v>79.5</v>
      </c>
      <c r="M3864" s="23">
        <v>80.2</v>
      </c>
      <c r="N3864" s="23">
        <v>606.552</v>
      </c>
      <c r="O3864" s="23">
        <v>201.93</v>
      </c>
      <c r="P3864" s="23">
        <v>203.708</v>
      </c>
      <c r="Q3864" s="37" t="s">
        <v>83</v>
      </c>
      <c r="R3864" s="28">
        <v>3.2</v>
      </c>
      <c r="S3864" s="24" t="s">
        <v>132</v>
      </c>
      <c r="T3864" s="38" t="s">
        <v>83</v>
      </c>
      <c r="U3864" s="27" cm="1">
        <f t="array" ref="U3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865" hidden="1" spans="1:21">
      <c r="A3865" s="36" t="s">
        <v>3968</v>
      </c>
      <c r="B3865" s="36" t="s">
        <v>3976</v>
      </c>
      <c r="C3865" s="36" t="s">
        <v>2010</v>
      </c>
      <c r="D3865" s="36" t="s">
        <v>132</v>
      </c>
      <c r="E3865" s="36" t="s">
        <v>2357</v>
      </c>
      <c r="F3865" s="36" t="s">
        <v>2498</v>
      </c>
      <c r="G3865" s="36" t="s">
        <v>73</v>
      </c>
      <c r="H3865" s="36" t="s">
        <v>567</v>
      </c>
      <c r="I3865" s="22" t="s">
        <v>2875</v>
      </c>
      <c r="J3865" s="22">
        <v>8</v>
      </c>
      <c r="K3865" s="23">
        <v>260.8</v>
      </c>
      <c r="L3865" s="23">
        <v>79.4</v>
      </c>
      <c r="M3865" s="23">
        <v>80.1</v>
      </c>
      <c r="N3865" s="23">
        <v>662.432</v>
      </c>
      <c r="O3865" s="23">
        <v>201.676</v>
      </c>
      <c r="P3865" s="23">
        <v>203.454</v>
      </c>
      <c r="Q3865" s="37" t="s">
        <v>88</v>
      </c>
      <c r="R3865" s="28">
        <v>1.2</v>
      </c>
      <c r="S3865" s="24" t="s">
        <v>132</v>
      </c>
      <c r="T3865" s="38" t="s">
        <v>88</v>
      </c>
      <c r="U3865" s="27" cm="1">
        <f t="array" ref="U3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66" hidden="1" spans="1:21">
      <c r="A3866" s="36" t="s">
        <v>3968</v>
      </c>
      <c r="B3866" s="36" t="s">
        <v>3976</v>
      </c>
      <c r="C3866" s="36" t="s">
        <v>2010</v>
      </c>
      <c r="D3866" s="36" t="s">
        <v>132</v>
      </c>
      <c r="E3866" s="36" t="s">
        <v>2357</v>
      </c>
      <c r="F3866" s="36" t="s">
        <v>2498</v>
      </c>
      <c r="G3866" s="36" t="s">
        <v>73</v>
      </c>
      <c r="H3866" s="36" t="s">
        <v>567</v>
      </c>
      <c r="I3866" s="22" t="s">
        <v>3979</v>
      </c>
      <c r="J3866" s="22">
        <v>6.4</v>
      </c>
      <c r="K3866" s="23">
        <v>249.9</v>
      </c>
      <c r="L3866" s="23">
        <v>79.5</v>
      </c>
      <c r="M3866" s="23">
        <v>80.1</v>
      </c>
      <c r="N3866" s="23">
        <v>634.746</v>
      </c>
      <c r="O3866" s="23">
        <v>201.93</v>
      </c>
      <c r="P3866" s="23">
        <v>203.454</v>
      </c>
      <c r="Q3866" s="37" t="s">
        <v>86</v>
      </c>
      <c r="R3866" s="28">
        <v>0.1</v>
      </c>
      <c r="S3866" s="24" t="s">
        <v>132</v>
      </c>
      <c r="T3866" s="38" t="s">
        <v>86</v>
      </c>
      <c r="U3866" s="27" cm="1">
        <f t="array" ref="U3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867" hidden="1" spans="1:21">
      <c r="A3867" s="36" t="s">
        <v>3982</v>
      </c>
      <c r="B3867" s="36" t="s">
        <v>3983</v>
      </c>
      <c r="C3867" s="36" t="s">
        <v>2012</v>
      </c>
      <c r="D3867" s="36" t="s">
        <v>132</v>
      </c>
      <c r="E3867" s="36" t="s">
        <v>2341</v>
      </c>
      <c r="F3867" s="36" t="s">
        <v>2381</v>
      </c>
      <c r="G3867" s="36" t="s">
        <v>101</v>
      </c>
      <c r="H3867" s="36" t="s">
        <v>131</v>
      </c>
      <c r="I3867" s="22"/>
      <c r="J3867" s="22" t="s">
        <v>132</v>
      </c>
      <c r="K3867" s="23">
        <v>200.8</v>
      </c>
      <c r="L3867" s="23">
        <v>82</v>
      </c>
      <c r="M3867" s="23">
        <v>77.3</v>
      </c>
      <c r="N3867" s="23">
        <v>510.032</v>
      </c>
      <c r="O3867" s="23">
        <v>208.28</v>
      </c>
      <c r="P3867" s="23">
        <v>196.342</v>
      </c>
      <c r="Q3867" s="37" t="s">
        <v>109</v>
      </c>
      <c r="R3867" s="28">
        <v>0.2</v>
      </c>
      <c r="S3867" s="24" t="s">
        <v>132</v>
      </c>
      <c r="T3867" s="38" t="s">
        <v>109</v>
      </c>
      <c r="U3867" s="27" cm="1">
        <f t="array" ref="U3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868" hidden="1" spans="1:21">
      <c r="A3868" s="36" t="s">
        <v>3982</v>
      </c>
      <c r="B3868" s="36" t="s">
        <v>3984</v>
      </c>
      <c r="C3868" s="36" t="s">
        <v>2015</v>
      </c>
      <c r="D3868" s="36" t="s">
        <v>2014</v>
      </c>
      <c r="E3868" s="36" t="s">
        <v>2341</v>
      </c>
      <c r="F3868" s="36" t="s">
        <v>3059</v>
      </c>
      <c r="G3868" s="36" t="s">
        <v>73</v>
      </c>
      <c r="H3868" s="36" t="s">
        <v>567</v>
      </c>
      <c r="I3868" s="22" t="s">
        <v>2875</v>
      </c>
      <c r="J3868" s="22">
        <v>4.5</v>
      </c>
      <c r="K3868" s="23">
        <v>217.1</v>
      </c>
      <c r="L3868" s="23">
        <v>81.8</v>
      </c>
      <c r="M3868" s="23">
        <v>73.1</v>
      </c>
      <c r="N3868" s="23">
        <v>551.434</v>
      </c>
      <c r="O3868" s="23">
        <v>207.772</v>
      </c>
      <c r="P3868" s="23">
        <v>185.674</v>
      </c>
      <c r="Q3868" s="37" t="s">
        <v>75</v>
      </c>
      <c r="R3868" s="28">
        <v>2.9</v>
      </c>
      <c r="S3868" s="24" t="s">
        <v>132</v>
      </c>
      <c r="T3868" s="38" t="s">
        <v>75</v>
      </c>
      <c r="U3868" s="27" cm="1">
        <f t="array" ref="U3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69" hidden="1" spans="1:21">
      <c r="A3869" s="36" t="s">
        <v>3982</v>
      </c>
      <c r="B3869" s="36" t="s">
        <v>3984</v>
      </c>
      <c r="C3869" s="36" t="s">
        <v>2015</v>
      </c>
      <c r="D3869" s="36" t="s">
        <v>2014</v>
      </c>
      <c r="E3869" s="36" t="s">
        <v>2341</v>
      </c>
      <c r="F3869" s="36" t="s">
        <v>3186</v>
      </c>
      <c r="G3869" s="36" t="s">
        <v>73</v>
      </c>
      <c r="H3869" s="36" t="s">
        <v>567</v>
      </c>
      <c r="I3869" s="22" t="s">
        <v>2875</v>
      </c>
      <c r="J3869" s="22">
        <v>4.5</v>
      </c>
      <c r="K3869" s="23">
        <v>217.1</v>
      </c>
      <c r="L3869" s="23">
        <v>79</v>
      </c>
      <c r="M3869" s="23">
        <v>78.2</v>
      </c>
      <c r="N3869" s="23">
        <v>551.434</v>
      </c>
      <c r="O3869" s="23">
        <v>200.66</v>
      </c>
      <c r="P3869" s="23">
        <v>198.628</v>
      </c>
      <c r="Q3869" s="37" t="s">
        <v>75</v>
      </c>
      <c r="R3869" s="28">
        <v>2.9</v>
      </c>
      <c r="S3869" s="24" t="s">
        <v>132</v>
      </c>
      <c r="T3869" s="38" t="s">
        <v>75</v>
      </c>
      <c r="U3869" s="27" cm="1">
        <f t="array" ref="U3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70" hidden="1" spans="1:21">
      <c r="A3870" s="36" t="s">
        <v>3982</v>
      </c>
      <c r="B3870" s="36" t="s">
        <v>3984</v>
      </c>
      <c r="C3870" s="36" t="s">
        <v>2015</v>
      </c>
      <c r="D3870" s="36" t="s">
        <v>132</v>
      </c>
      <c r="E3870" s="36" t="s">
        <v>2345</v>
      </c>
      <c r="F3870" s="36" t="s">
        <v>2342</v>
      </c>
      <c r="G3870" s="36" t="s">
        <v>73</v>
      </c>
      <c r="H3870" s="36" t="s">
        <v>567</v>
      </c>
      <c r="I3870" s="22" t="s">
        <v>2875</v>
      </c>
      <c r="J3870" s="22">
        <v>4.5</v>
      </c>
      <c r="K3870" s="23">
        <v>217.1</v>
      </c>
      <c r="L3870" s="23">
        <v>82</v>
      </c>
      <c r="M3870" s="23">
        <v>78.2</v>
      </c>
      <c r="N3870" s="23">
        <v>551.434</v>
      </c>
      <c r="O3870" s="23">
        <v>208.28</v>
      </c>
      <c r="P3870" s="23">
        <v>198.628</v>
      </c>
      <c r="Q3870" s="37" t="s">
        <v>75</v>
      </c>
      <c r="R3870" s="28">
        <v>2.9</v>
      </c>
      <c r="S3870" s="24" t="s">
        <v>132</v>
      </c>
      <c r="T3870" s="38" t="s">
        <v>75</v>
      </c>
      <c r="U3870" s="27" cm="1">
        <f t="array" ref="U3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71" hidden="1" spans="1:21">
      <c r="A3871" s="36" t="s">
        <v>3985</v>
      </c>
      <c r="B3871" s="36">
        <v>900</v>
      </c>
      <c r="C3871" s="36" t="s">
        <v>2017</v>
      </c>
      <c r="D3871" s="36" t="s">
        <v>132</v>
      </c>
      <c r="E3871" s="36" t="s">
        <v>2341</v>
      </c>
      <c r="F3871" s="36" t="s">
        <v>3986</v>
      </c>
      <c r="G3871" s="36" t="s">
        <v>17</v>
      </c>
      <c r="H3871" s="36" t="s">
        <v>141</v>
      </c>
      <c r="I3871" s="22"/>
      <c r="J3871" s="22" t="s">
        <v>132</v>
      </c>
      <c r="K3871" s="23">
        <v>184.5</v>
      </c>
      <c r="L3871" s="23">
        <v>66.5</v>
      </c>
      <c r="M3871" s="23">
        <v>56.1</v>
      </c>
      <c r="N3871" s="23">
        <v>468.63</v>
      </c>
      <c r="O3871" s="23">
        <v>168.91</v>
      </c>
      <c r="P3871" s="23">
        <v>142.494</v>
      </c>
      <c r="Q3871" s="37" t="s">
        <v>28</v>
      </c>
      <c r="R3871" s="28">
        <v>5.5</v>
      </c>
      <c r="S3871" s="24" t="s">
        <v>132</v>
      </c>
      <c r="T3871" s="38" t="s">
        <v>28</v>
      </c>
      <c r="U3871" s="27" cm="1">
        <f t="array" ref="U3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872" hidden="1" spans="1:21">
      <c r="A3872" s="36" t="s">
        <v>3985</v>
      </c>
      <c r="B3872" s="36">
        <v>900</v>
      </c>
      <c r="C3872" s="36" t="s">
        <v>2017</v>
      </c>
      <c r="D3872" s="36" t="s">
        <v>132</v>
      </c>
      <c r="E3872" s="36" t="s">
        <v>2341</v>
      </c>
      <c r="F3872" s="36" t="s">
        <v>3987</v>
      </c>
      <c r="G3872" s="36" t="s">
        <v>41</v>
      </c>
      <c r="H3872" s="36" t="s">
        <v>174</v>
      </c>
      <c r="I3872" s="22"/>
      <c r="J3872" s="22" t="s">
        <v>132</v>
      </c>
      <c r="K3872" s="23">
        <v>184.3</v>
      </c>
      <c r="L3872" s="23">
        <v>66.5</v>
      </c>
      <c r="M3872" s="23">
        <v>55.1</v>
      </c>
      <c r="N3872" s="23">
        <v>468.122</v>
      </c>
      <c r="O3872" s="23">
        <v>168.91</v>
      </c>
      <c r="P3872" s="23">
        <v>139.954</v>
      </c>
      <c r="Q3872" s="37" t="s">
        <v>49</v>
      </c>
      <c r="R3872" s="28">
        <v>0.7</v>
      </c>
      <c r="S3872" s="24" t="s">
        <v>132</v>
      </c>
      <c r="T3872" s="38" t="s">
        <v>49</v>
      </c>
      <c r="U3872" s="27" cm="1">
        <f t="array" ref="U3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3873" hidden="1" spans="1:21">
      <c r="A3873" s="36" t="s">
        <v>3985</v>
      </c>
      <c r="B3873" s="36">
        <v>900</v>
      </c>
      <c r="C3873" s="36" t="s">
        <v>2017</v>
      </c>
      <c r="D3873" s="36" t="s">
        <v>132</v>
      </c>
      <c r="E3873" s="36" t="s">
        <v>2345</v>
      </c>
      <c r="F3873" s="36" t="s">
        <v>3231</v>
      </c>
      <c r="G3873" s="36" t="s">
        <v>17</v>
      </c>
      <c r="H3873" s="36" t="s">
        <v>141</v>
      </c>
      <c r="I3873" s="22"/>
      <c r="J3873" s="22" t="s">
        <v>132</v>
      </c>
      <c r="K3873" s="23">
        <v>182.6</v>
      </c>
      <c r="L3873" s="23">
        <v>67.4</v>
      </c>
      <c r="M3873" s="23">
        <v>56.6</v>
      </c>
      <c r="N3873" s="23">
        <v>463.804</v>
      </c>
      <c r="O3873" s="23">
        <v>171.196</v>
      </c>
      <c r="P3873" s="23">
        <v>143.764</v>
      </c>
      <c r="Q3873" s="37" t="s">
        <v>28</v>
      </c>
      <c r="R3873" s="28">
        <v>7.4</v>
      </c>
      <c r="S3873" s="24" t="s">
        <v>132</v>
      </c>
      <c r="T3873" s="38" t="s">
        <v>28</v>
      </c>
      <c r="U3873" s="27" cm="1">
        <f t="array" ref="U3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874" hidden="1" spans="1:21">
      <c r="A3874" s="36" t="s">
        <v>3985</v>
      </c>
      <c r="B3874" s="36">
        <v>900</v>
      </c>
      <c r="C3874" s="36" t="s">
        <v>2017</v>
      </c>
      <c r="D3874" s="36" t="s">
        <v>132</v>
      </c>
      <c r="E3874" s="36" t="s">
        <v>2345</v>
      </c>
      <c r="F3874" s="36" t="s">
        <v>3231</v>
      </c>
      <c r="G3874" s="36" t="s">
        <v>41</v>
      </c>
      <c r="H3874" s="36" t="s">
        <v>174</v>
      </c>
      <c r="I3874" s="22"/>
      <c r="J3874" s="22" t="s">
        <v>132</v>
      </c>
      <c r="K3874" s="23">
        <v>182.6</v>
      </c>
      <c r="L3874" s="23">
        <v>67.4</v>
      </c>
      <c r="M3874" s="23">
        <v>56.5</v>
      </c>
      <c r="N3874" s="23">
        <v>463.804</v>
      </c>
      <c r="O3874" s="23">
        <v>171.196</v>
      </c>
      <c r="P3874" s="23">
        <v>143.51</v>
      </c>
      <c r="Q3874" s="37" t="s">
        <v>49</v>
      </c>
      <c r="R3874" s="28">
        <v>2.4</v>
      </c>
      <c r="S3874" s="24" t="s">
        <v>132</v>
      </c>
      <c r="T3874" s="38" t="s">
        <v>49</v>
      </c>
      <c r="U3874" s="27" cm="1">
        <f t="array" ref="U3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875" hidden="1" spans="1:21">
      <c r="A3875" s="36" t="s">
        <v>3985</v>
      </c>
      <c r="B3875" s="36" t="s">
        <v>3988</v>
      </c>
      <c r="C3875" s="36" t="s">
        <v>2019</v>
      </c>
      <c r="D3875" s="36" t="s">
        <v>132</v>
      </c>
      <c r="E3875" s="36" t="s">
        <v>2345</v>
      </c>
      <c r="F3875" s="36" t="s">
        <v>3989</v>
      </c>
      <c r="G3875" s="36" t="s">
        <v>41</v>
      </c>
      <c r="H3875" s="36" t="s">
        <v>174</v>
      </c>
      <c r="I3875" s="22"/>
      <c r="J3875" s="22" t="s">
        <v>132</v>
      </c>
      <c r="K3875" s="23">
        <v>182.9</v>
      </c>
      <c r="L3875" s="23">
        <v>70.1</v>
      </c>
      <c r="M3875" s="23">
        <v>56.6</v>
      </c>
      <c r="N3875" s="23">
        <v>464.566</v>
      </c>
      <c r="O3875" s="23">
        <v>178.054</v>
      </c>
      <c r="P3875" s="23">
        <v>143.764</v>
      </c>
      <c r="Q3875" s="37" t="s">
        <v>49</v>
      </c>
      <c r="R3875" s="28">
        <v>2.1</v>
      </c>
      <c r="S3875" s="24" t="s">
        <v>132</v>
      </c>
      <c r="T3875" s="38" t="s">
        <v>49</v>
      </c>
      <c r="U3875" s="27" cm="1">
        <f t="array" ref="U3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76" hidden="1" spans="1:21">
      <c r="A3876" s="36" t="s">
        <v>3985</v>
      </c>
      <c r="B3876" s="36" t="s">
        <v>3988</v>
      </c>
      <c r="C3876" s="36" t="s">
        <v>2019</v>
      </c>
      <c r="D3876" s="36" t="s">
        <v>132</v>
      </c>
      <c r="E3876" s="36" t="s">
        <v>2345</v>
      </c>
      <c r="F3876" s="36" t="s">
        <v>3989</v>
      </c>
      <c r="G3876" s="36" t="s">
        <v>92</v>
      </c>
      <c r="H3876" s="36" t="s">
        <v>138</v>
      </c>
      <c r="I3876" s="22"/>
      <c r="J3876" s="22" t="s">
        <v>132</v>
      </c>
      <c r="K3876" s="23">
        <v>182.9</v>
      </c>
      <c r="L3876" s="23">
        <v>70.9</v>
      </c>
      <c r="M3876" s="23">
        <v>57.1</v>
      </c>
      <c r="N3876" s="23">
        <v>464.566</v>
      </c>
      <c r="O3876" s="23">
        <v>180.086</v>
      </c>
      <c r="P3876" s="23">
        <v>145.034</v>
      </c>
      <c r="Q3876" s="37" t="s">
        <v>91</v>
      </c>
      <c r="R3876" s="28">
        <v>2.1</v>
      </c>
      <c r="S3876" s="24" t="s">
        <v>132</v>
      </c>
      <c r="T3876" s="38" t="s">
        <v>91</v>
      </c>
      <c r="U3876" s="27" cm="1">
        <f t="array" ref="U3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77" hidden="1" spans="1:21">
      <c r="A3877" s="36" t="s">
        <v>3985</v>
      </c>
      <c r="B3877" s="36" t="s">
        <v>3988</v>
      </c>
      <c r="C3877" s="36" t="s">
        <v>2019</v>
      </c>
      <c r="D3877" s="36" t="s">
        <v>132</v>
      </c>
      <c r="E3877" s="36" t="s">
        <v>2345</v>
      </c>
      <c r="F3877" s="36" t="s">
        <v>2466</v>
      </c>
      <c r="G3877" s="36" t="s">
        <v>17</v>
      </c>
      <c r="H3877" s="36" t="s">
        <v>168</v>
      </c>
      <c r="I3877" s="22"/>
      <c r="J3877" s="22" t="s">
        <v>132</v>
      </c>
      <c r="K3877" s="23">
        <v>183.9</v>
      </c>
      <c r="L3877" s="23">
        <v>70.9</v>
      </c>
      <c r="M3877" s="23">
        <v>58.9</v>
      </c>
      <c r="N3877" s="23">
        <v>467.106</v>
      </c>
      <c r="O3877" s="23">
        <v>180.086</v>
      </c>
      <c r="P3877" s="23">
        <v>149.606</v>
      </c>
      <c r="Q3877" s="37" t="s">
        <v>28</v>
      </c>
      <c r="R3877" s="28">
        <v>6.1</v>
      </c>
      <c r="S3877" s="24" t="s">
        <v>132</v>
      </c>
      <c r="T3877" s="38" t="s">
        <v>28</v>
      </c>
      <c r="U3877" s="27" cm="1">
        <f t="array" ref="U3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878" hidden="1" spans="1:21">
      <c r="A3878" s="36" t="s">
        <v>3985</v>
      </c>
      <c r="B3878" s="36" t="s">
        <v>3990</v>
      </c>
      <c r="C3878" s="36" t="s">
        <v>2021</v>
      </c>
      <c r="D3878" s="36" t="s">
        <v>132</v>
      </c>
      <c r="E3878" s="36" t="s">
        <v>2341</v>
      </c>
      <c r="F3878" s="36" t="s">
        <v>3991</v>
      </c>
      <c r="G3878" s="36" t="s">
        <v>17</v>
      </c>
      <c r="H3878" s="36" t="s">
        <v>168</v>
      </c>
      <c r="I3878" s="22"/>
      <c r="J3878" s="22" t="s">
        <v>132</v>
      </c>
      <c r="K3878" s="23">
        <v>190.6</v>
      </c>
      <c r="L3878" s="23">
        <v>70.5</v>
      </c>
      <c r="M3878" s="23">
        <v>57.7</v>
      </c>
      <c r="N3878" s="23">
        <v>484.124</v>
      </c>
      <c r="O3878" s="23">
        <v>179.07</v>
      </c>
      <c r="P3878" s="23">
        <v>146.558</v>
      </c>
      <c r="Q3878" s="37" t="s">
        <v>31</v>
      </c>
      <c r="R3878" s="28">
        <v>9.4</v>
      </c>
      <c r="S3878" s="24" t="s">
        <v>132</v>
      </c>
      <c r="T3878" s="38" t="s">
        <v>31</v>
      </c>
      <c r="U3878" s="27" cm="1">
        <f t="array" ref="U3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879" hidden="1" spans="1:21">
      <c r="A3879" s="36" t="s">
        <v>3985</v>
      </c>
      <c r="B3879" s="36" t="s">
        <v>3990</v>
      </c>
      <c r="C3879" s="36" t="s">
        <v>2021</v>
      </c>
      <c r="D3879" s="36" t="s">
        <v>132</v>
      </c>
      <c r="E3879" s="36" t="s">
        <v>2341</v>
      </c>
      <c r="F3879" s="36" t="s">
        <v>3991</v>
      </c>
      <c r="G3879" s="36" t="s">
        <v>92</v>
      </c>
      <c r="H3879" s="36" t="s">
        <v>138</v>
      </c>
      <c r="I3879" s="22"/>
      <c r="J3879" s="22" t="s">
        <v>132</v>
      </c>
      <c r="K3879" s="23">
        <v>190.4</v>
      </c>
      <c r="L3879" s="23">
        <v>70.5</v>
      </c>
      <c r="M3879" s="23">
        <v>57.2</v>
      </c>
      <c r="N3879" s="23">
        <v>483.616</v>
      </c>
      <c r="O3879" s="23">
        <v>179.07</v>
      </c>
      <c r="P3879" s="23">
        <v>145.288</v>
      </c>
      <c r="Q3879" s="37" t="s">
        <v>94</v>
      </c>
      <c r="R3879" s="28">
        <v>1.5</v>
      </c>
      <c r="S3879" s="24" t="s">
        <v>132</v>
      </c>
      <c r="T3879" s="38" t="s">
        <v>94</v>
      </c>
      <c r="U3879" s="27" cm="1">
        <f t="array" ref="U3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880" hidden="1" spans="1:21">
      <c r="A3880" s="36" t="s">
        <v>3985</v>
      </c>
      <c r="B3880" s="36" t="s">
        <v>3990</v>
      </c>
      <c r="C3880" s="36" t="s">
        <v>2021</v>
      </c>
      <c r="D3880" s="36" t="s">
        <v>132</v>
      </c>
      <c r="E3880" s="36" t="s">
        <v>2345</v>
      </c>
      <c r="F3880" s="36" t="s">
        <v>3232</v>
      </c>
      <c r="G3880" s="36" t="s">
        <v>92</v>
      </c>
      <c r="H3880" s="36" t="s">
        <v>138</v>
      </c>
      <c r="I3880" s="22"/>
      <c r="J3880" s="22" t="s">
        <v>132</v>
      </c>
      <c r="K3880" s="23">
        <v>197.2</v>
      </c>
      <c r="L3880" s="23">
        <v>73.3</v>
      </c>
      <c r="M3880" s="23">
        <v>57.8</v>
      </c>
      <c r="N3880" s="23">
        <v>500.888</v>
      </c>
      <c r="O3880" s="23">
        <v>186.182</v>
      </c>
      <c r="P3880" s="23">
        <v>146.812</v>
      </c>
      <c r="Q3880" s="37" t="s">
        <v>96</v>
      </c>
      <c r="R3880" s="28">
        <v>10.8</v>
      </c>
      <c r="S3880" s="24" t="s">
        <v>132</v>
      </c>
      <c r="T3880" s="38" t="s">
        <v>96</v>
      </c>
      <c r="U3880" s="27" cm="1">
        <f t="array" ref="U3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881" hidden="1" spans="1:21">
      <c r="A3881" s="36" t="s">
        <v>3992</v>
      </c>
      <c r="B3881" s="36" t="s">
        <v>3993</v>
      </c>
      <c r="C3881" s="36" t="s">
        <v>2023</v>
      </c>
      <c r="D3881" s="36" t="s">
        <v>132</v>
      </c>
      <c r="E3881" s="36" t="s">
        <v>2341</v>
      </c>
      <c r="F3881" s="36" t="s">
        <v>2367</v>
      </c>
      <c r="G3881" s="36" t="s">
        <v>17</v>
      </c>
      <c r="H3881" s="36" t="s">
        <v>141</v>
      </c>
      <c r="I3881" s="22"/>
      <c r="J3881" s="22" t="s">
        <v>132</v>
      </c>
      <c r="K3881" s="23">
        <v>170.5</v>
      </c>
      <c r="L3881" s="23">
        <v>69</v>
      </c>
      <c r="M3881" s="23">
        <v>57.4</v>
      </c>
      <c r="N3881" s="23">
        <v>433.07</v>
      </c>
      <c r="O3881" s="23">
        <v>175.26</v>
      </c>
      <c r="P3881" s="23">
        <v>145.796</v>
      </c>
      <c r="Q3881" s="37" t="s">
        <v>24</v>
      </c>
      <c r="R3881" s="28">
        <v>7.5</v>
      </c>
      <c r="S3881" s="24" t="s">
        <v>132</v>
      </c>
      <c r="T3881" s="38" t="s">
        <v>24</v>
      </c>
      <c r="U3881" s="27" cm="1">
        <f t="array" ref="U3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882" hidden="1" spans="1:21">
      <c r="A3882" s="36" t="s">
        <v>3992</v>
      </c>
      <c r="B3882" s="36" t="s">
        <v>3994</v>
      </c>
      <c r="C3882" s="36" t="s">
        <v>2025</v>
      </c>
      <c r="D3882" s="36" t="s">
        <v>132</v>
      </c>
      <c r="E3882" s="36" t="s">
        <v>2341</v>
      </c>
      <c r="F3882" s="36" t="s">
        <v>2378</v>
      </c>
      <c r="G3882" s="36" t="s">
        <v>92</v>
      </c>
      <c r="H3882" s="36" t="s">
        <v>138</v>
      </c>
      <c r="I3882" s="22"/>
      <c r="J3882" s="22" t="s">
        <v>132</v>
      </c>
      <c r="K3882" s="23">
        <v>190.9</v>
      </c>
      <c r="L3882" s="23">
        <v>70.3</v>
      </c>
      <c r="M3882" s="23">
        <v>57.6</v>
      </c>
      <c r="N3882" s="23">
        <v>484.886</v>
      </c>
      <c r="O3882" s="23">
        <v>178.562</v>
      </c>
      <c r="P3882" s="23">
        <v>146.304</v>
      </c>
      <c r="Q3882" s="37" t="s">
        <v>94</v>
      </c>
      <c r="R3882" s="28">
        <v>1</v>
      </c>
      <c r="S3882" s="24" t="s">
        <v>132</v>
      </c>
      <c r="T3882" s="38" t="s">
        <v>94</v>
      </c>
      <c r="U3882" s="27" cm="1">
        <f t="array" ref="U3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83" hidden="1" spans="1:21">
      <c r="A3883" s="36" t="s">
        <v>3992</v>
      </c>
      <c r="B3883" s="36" t="s">
        <v>3995</v>
      </c>
      <c r="C3883" s="36" t="s">
        <v>2027</v>
      </c>
      <c r="D3883" s="36" t="s">
        <v>132</v>
      </c>
      <c r="E3883" s="36" t="s">
        <v>2341</v>
      </c>
      <c r="F3883" s="36" t="s">
        <v>3280</v>
      </c>
      <c r="G3883" s="36" t="s">
        <v>41</v>
      </c>
      <c r="H3883" s="36" t="s">
        <v>135</v>
      </c>
      <c r="I3883" s="22"/>
      <c r="J3883" s="22" t="s">
        <v>132</v>
      </c>
      <c r="K3883" s="23">
        <v>185</v>
      </c>
      <c r="L3883" s="23">
        <v>67.9</v>
      </c>
      <c r="M3883" s="23">
        <v>56</v>
      </c>
      <c r="N3883" s="23">
        <v>469.9</v>
      </c>
      <c r="O3883" s="23">
        <v>172.466</v>
      </c>
      <c r="P3883" s="23">
        <v>142.24</v>
      </c>
      <c r="Q3883" s="37" t="s">
        <v>49</v>
      </c>
      <c r="R3883" s="28">
        <v>0</v>
      </c>
      <c r="S3883" s="24" t="s">
        <v>132</v>
      </c>
      <c r="T3883" s="38" t="s">
        <v>49</v>
      </c>
      <c r="U3883" s="27" cm="1">
        <f t="array" ref="U3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84" hidden="1" spans="1:21">
      <c r="A3884" s="36" t="s">
        <v>3992</v>
      </c>
      <c r="B3884" s="36" t="s">
        <v>3995</v>
      </c>
      <c r="C3884" s="36" t="s">
        <v>2027</v>
      </c>
      <c r="D3884" s="36" t="s">
        <v>132</v>
      </c>
      <c r="E3884" s="36" t="s">
        <v>2341</v>
      </c>
      <c r="F3884" s="36" t="s">
        <v>3280</v>
      </c>
      <c r="G3884" s="36" t="s">
        <v>92</v>
      </c>
      <c r="H3884" s="36" t="s">
        <v>138</v>
      </c>
      <c r="I3884" s="22"/>
      <c r="J3884" s="22" t="s">
        <v>132</v>
      </c>
      <c r="K3884" s="23">
        <v>184.5</v>
      </c>
      <c r="L3884" s="23">
        <v>67.2</v>
      </c>
      <c r="M3884" s="23">
        <v>57.4</v>
      </c>
      <c r="N3884" s="23">
        <v>468.63</v>
      </c>
      <c r="O3884" s="23">
        <v>170.688</v>
      </c>
      <c r="P3884" s="23">
        <v>145.796</v>
      </c>
      <c r="Q3884" s="37" t="s">
        <v>91</v>
      </c>
      <c r="R3884" s="28">
        <v>0.5</v>
      </c>
      <c r="S3884" s="24" t="s">
        <v>132</v>
      </c>
      <c r="T3884" s="38" t="s">
        <v>91</v>
      </c>
      <c r="U3884" s="27" cm="1">
        <f t="array" ref="U3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885" hidden="1" spans="1:21">
      <c r="A3885" s="36" t="s">
        <v>3992</v>
      </c>
      <c r="B3885" s="36" t="s">
        <v>3996</v>
      </c>
      <c r="C3885" s="36" t="s">
        <v>3997</v>
      </c>
      <c r="D3885" s="36" t="s">
        <v>132</v>
      </c>
      <c r="E3885" s="36" t="s">
        <v>2341</v>
      </c>
      <c r="F3885" s="36" t="s">
        <v>2964</v>
      </c>
      <c r="G3885" s="36" t="s">
        <v>17</v>
      </c>
      <c r="H3885" s="36" t="s">
        <v>168</v>
      </c>
      <c r="I3885" s="22"/>
      <c r="J3885" s="22" t="s">
        <v>132</v>
      </c>
      <c r="K3885" s="23">
        <v>190.4</v>
      </c>
      <c r="L3885" s="23">
        <v>68.5</v>
      </c>
      <c r="M3885" s="23">
        <v>57.3</v>
      </c>
      <c r="N3885" s="23">
        <v>483.616</v>
      </c>
      <c r="O3885" s="23">
        <v>173.99</v>
      </c>
      <c r="P3885" s="23">
        <v>145.542</v>
      </c>
      <c r="Q3885" s="37" t="s">
        <v>31</v>
      </c>
      <c r="R3885" s="28">
        <v>9.6</v>
      </c>
      <c r="S3885" s="24" t="s">
        <v>132</v>
      </c>
      <c r="T3885" s="38" t="s">
        <v>31</v>
      </c>
      <c r="U3885" s="27" cm="1">
        <f t="array" ref="U3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886" hidden="1" spans="1:21">
      <c r="A3886" s="36" t="s">
        <v>3992</v>
      </c>
      <c r="B3886" s="36" t="s">
        <v>3996</v>
      </c>
      <c r="C3886" s="36" t="s">
        <v>3997</v>
      </c>
      <c r="D3886" s="36" t="s">
        <v>132</v>
      </c>
      <c r="E3886" s="36" t="s">
        <v>2341</v>
      </c>
      <c r="F3886" s="36" t="s">
        <v>2574</v>
      </c>
      <c r="G3886" s="36" t="s">
        <v>92</v>
      </c>
      <c r="H3886" s="36" t="s">
        <v>138</v>
      </c>
      <c r="I3886" s="22"/>
      <c r="J3886" s="22" t="s">
        <v>132</v>
      </c>
      <c r="K3886" s="23">
        <v>190.4</v>
      </c>
      <c r="L3886" s="23">
        <v>68.5</v>
      </c>
      <c r="M3886" s="23">
        <v>56.4</v>
      </c>
      <c r="N3886" s="23">
        <v>483.616</v>
      </c>
      <c r="O3886" s="23">
        <v>173.99</v>
      </c>
      <c r="P3886" s="23">
        <v>143.256</v>
      </c>
      <c r="Q3886" s="37" t="s">
        <v>94</v>
      </c>
      <c r="R3886" s="28">
        <v>1.5</v>
      </c>
      <c r="S3886" s="24" t="s">
        <v>132</v>
      </c>
      <c r="T3886" s="38" t="s">
        <v>94</v>
      </c>
      <c r="U3886" s="27" cm="1">
        <f t="array" ref="U3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887" hidden="1" spans="1:21">
      <c r="A3887" s="36" t="s">
        <v>3992</v>
      </c>
      <c r="B3887" s="36" t="s">
        <v>3998</v>
      </c>
      <c r="C3887" s="36" t="s">
        <v>2034</v>
      </c>
      <c r="D3887" s="36" t="s">
        <v>132</v>
      </c>
      <c r="E3887" s="36" t="s">
        <v>2341</v>
      </c>
      <c r="F3887" s="36" t="s">
        <v>2869</v>
      </c>
      <c r="G3887" s="36" t="s">
        <v>101</v>
      </c>
      <c r="H3887" s="36" t="s">
        <v>131</v>
      </c>
      <c r="I3887" s="22"/>
      <c r="J3887" s="22" t="s">
        <v>132</v>
      </c>
      <c r="K3887" s="23">
        <v>200.7</v>
      </c>
      <c r="L3887" s="23">
        <v>78.2</v>
      </c>
      <c r="M3887" s="23">
        <v>72.8</v>
      </c>
      <c r="N3887" s="23">
        <v>509.778</v>
      </c>
      <c r="O3887" s="23">
        <v>198.628</v>
      </c>
      <c r="P3887" s="23">
        <v>184.912</v>
      </c>
      <c r="Q3887" s="37" t="s">
        <v>109</v>
      </c>
      <c r="R3887" s="28">
        <v>0.3</v>
      </c>
      <c r="S3887" s="24" t="s">
        <v>132</v>
      </c>
      <c r="T3887" s="38" t="s">
        <v>109</v>
      </c>
      <c r="U3887" s="27" cm="1">
        <f t="array" ref="U3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888" hidden="1" spans="1:21">
      <c r="A3888" s="36" t="s">
        <v>3992</v>
      </c>
      <c r="B3888" s="36" t="s">
        <v>3999</v>
      </c>
      <c r="C3888" s="36" t="s">
        <v>2036</v>
      </c>
      <c r="D3888" s="36" t="s">
        <v>132</v>
      </c>
      <c r="E3888" s="36" t="s">
        <v>2341</v>
      </c>
      <c r="F3888" s="36" t="s">
        <v>2869</v>
      </c>
      <c r="G3888" s="36" t="s">
        <v>41</v>
      </c>
      <c r="H3888" s="36" t="s">
        <v>485</v>
      </c>
      <c r="I3888" s="22"/>
      <c r="J3888" s="22" t="s">
        <v>132</v>
      </c>
      <c r="K3888" s="23">
        <v>161.1</v>
      </c>
      <c r="L3888" s="23">
        <v>71.4</v>
      </c>
      <c r="M3888" s="23">
        <v>50.2</v>
      </c>
      <c r="N3888" s="23">
        <v>409.194</v>
      </c>
      <c r="O3888" s="23">
        <v>181.356</v>
      </c>
      <c r="P3888" s="23">
        <v>127.508</v>
      </c>
      <c r="Q3888" s="37" t="s">
        <v>40</v>
      </c>
      <c r="R3888" s="28">
        <v>3.9</v>
      </c>
      <c r="S3888" s="24" t="s">
        <v>132</v>
      </c>
      <c r="T3888" s="38" t="s">
        <v>40</v>
      </c>
      <c r="U3888" s="27" cm="1">
        <f t="array" ref="U3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889" hidden="1" spans="1:21">
      <c r="A3889" s="36" t="s">
        <v>3992</v>
      </c>
      <c r="B3889" s="36" t="s">
        <v>4000</v>
      </c>
      <c r="C3889" s="36" t="s">
        <v>4001</v>
      </c>
      <c r="D3889" s="36" t="s">
        <v>132</v>
      </c>
      <c r="E3889" s="36" t="s">
        <v>2341</v>
      </c>
      <c r="F3889" s="36" t="s">
        <v>2353</v>
      </c>
      <c r="G3889" s="36" t="s">
        <v>41</v>
      </c>
      <c r="H3889" s="36" t="s">
        <v>135</v>
      </c>
      <c r="I3889" s="22"/>
      <c r="J3889" s="22" t="s">
        <v>132</v>
      </c>
      <c r="K3889" s="23">
        <v>175.8</v>
      </c>
      <c r="L3889" s="23">
        <v>67.6</v>
      </c>
      <c r="M3889" s="23">
        <v>50.6</v>
      </c>
      <c r="N3889" s="23">
        <v>446.532</v>
      </c>
      <c r="O3889" s="23">
        <v>171.704</v>
      </c>
      <c r="P3889" s="23">
        <v>128.524</v>
      </c>
      <c r="Q3889" s="37" t="s">
        <v>45</v>
      </c>
      <c r="R3889" s="28">
        <v>2.2</v>
      </c>
      <c r="S3889" s="24" t="s">
        <v>132</v>
      </c>
      <c r="T3889" s="38" t="s">
        <v>45</v>
      </c>
      <c r="U3889" s="27" cm="1">
        <f t="array" ref="U3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890" hidden="1" spans="1:21">
      <c r="A3890" s="36" t="s">
        <v>3992</v>
      </c>
      <c r="B3890" s="36" t="s">
        <v>4000</v>
      </c>
      <c r="C3890" s="36" t="s">
        <v>4001</v>
      </c>
      <c r="D3890" s="36" t="s">
        <v>132</v>
      </c>
      <c r="E3890" s="36" t="s">
        <v>2341</v>
      </c>
      <c r="F3890" s="36" t="s">
        <v>2353</v>
      </c>
      <c r="G3890" s="36" t="s">
        <v>92</v>
      </c>
      <c r="H3890" s="36" t="s">
        <v>138</v>
      </c>
      <c r="I3890" s="22"/>
      <c r="J3890" s="22" t="s">
        <v>132</v>
      </c>
      <c r="K3890" s="23">
        <v>176.3</v>
      </c>
      <c r="L3890" s="23">
        <v>67.6</v>
      </c>
      <c r="M3890" s="23">
        <v>53.2</v>
      </c>
      <c r="N3890" s="23">
        <v>447.802</v>
      </c>
      <c r="O3890" s="23">
        <v>171.704</v>
      </c>
      <c r="P3890" s="23">
        <v>135.128</v>
      </c>
      <c r="Q3890" s="37" t="s">
        <v>91</v>
      </c>
      <c r="R3890" s="28">
        <v>8.7</v>
      </c>
      <c r="S3890" s="24" t="s">
        <v>132</v>
      </c>
      <c r="T3890" s="38" t="s">
        <v>91</v>
      </c>
      <c r="U3890" s="27" cm="1">
        <f t="array" ref="U3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91" hidden="1" spans="1:21">
      <c r="A3891" s="36" t="s">
        <v>3992</v>
      </c>
      <c r="B3891" s="36" t="s">
        <v>4000</v>
      </c>
      <c r="C3891" s="36" t="s">
        <v>4002</v>
      </c>
      <c r="D3891" s="36" t="s">
        <v>132</v>
      </c>
      <c r="E3891" s="36" t="s">
        <v>2341</v>
      </c>
      <c r="F3891" s="36" t="s">
        <v>3475</v>
      </c>
      <c r="G3891" s="36" t="s">
        <v>17</v>
      </c>
      <c r="H3891" s="36" t="s">
        <v>168</v>
      </c>
      <c r="I3891" s="22"/>
      <c r="J3891" s="22" t="s">
        <v>132</v>
      </c>
      <c r="K3891" s="23">
        <v>176.3</v>
      </c>
      <c r="L3891" s="23">
        <v>67.6</v>
      </c>
      <c r="M3891" s="23">
        <v>53.7</v>
      </c>
      <c r="N3891" s="23">
        <v>447.802</v>
      </c>
      <c r="O3891" s="23">
        <v>171.704</v>
      </c>
      <c r="P3891" s="23">
        <v>136.398</v>
      </c>
      <c r="Q3891" s="37" t="s">
        <v>24</v>
      </c>
      <c r="R3891" s="28">
        <v>1.7</v>
      </c>
      <c r="S3891" s="24" t="s">
        <v>132</v>
      </c>
      <c r="T3891" s="38" t="s">
        <v>24</v>
      </c>
      <c r="U3891" s="27" cm="1">
        <f t="array" ref="U3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892" hidden="1" spans="1:21">
      <c r="A3892" s="36" t="s">
        <v>3992</v>
      </c>
      <c r="B3892" s="36" t="s">
        <v>4000</v>
      </c>
      <c r="C3892" s="36" t="s">
        <v>4002</v>
      </c>
      <c r="D3892" s="36" t="s">
        <v>132</v>
      </c>
      <c r="E3892" s="36" t="s">
        <v>2341</v>
      </c>
      <c r="F3892" s="36" t="s">
        <v>2763</v>
      </c>
      <c r="G3892" s="36" t="s">
        <v>41</v>
      </c>
      <c r="H3892" s="36" t="s">
        <v>135</v>
      </c>
      <c r="I3892" s="22"/>
      <c r="J3892" s="22" t="s">
        <v>132</v>
      </c>
      <c r="K3892" s="23">
        <v>174.6</v>
      </c>
      <c r="L3892" s="23">
        <v>67.6</v>
      </c>
      <c r="M3892" s="23">
        <v>50.6</v>
      </c>
      <c r="N3892" s="23">
        <v>443.484</v>
      </c>
      <c r="O3892" s="23">
        <v>171.704</v>
      </c>
      <c r="P3892" s="23">
        <v>128.524</v>
      </c>
      <c r="Q3892" s="37" t="s">
        <v>45</v>
      </c>
      <c r="R3892" s="28">
        <v>3.4</v>
      </c>
      <c r="S3892" s="24" t="s">
        <v>132</v>
      </c>
      <c r="T3892" s="38" t="s">
        <v>45</v>
      </c>
      <c r="U3892" s="27" cm="1">
        <f t="array" ref="U3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893" hidden="1" spans="1:21">
      <c r="A3893" s="36" t="s">
        <v>3992</v>
      </c>
      <c r="B3893" s="36" t="s">
        <v>4000</v>
      </c>
      <c r="C3893" s="36" t="s">
        <v>4002</v>
      </c>
      <c r="D3893" s="36" t="s">
        <v>132</v>
      </c>
      <c r="E3893" s="36" t="s">
        <v>2345</v>
      </c>
      <c r="F3893" s="36" t="s">
        <v>2664</v>
      </c>
      <c r="G3893" s="36" t="s">
        <v>17</v>
      </c>
      <c r="H3893" s="36" t="s">
        <v>168</v>
      </c>
      <c r="I3893" s="22"/>
      <c r="J3893" s="22" t="s">
        <v>132</v>
      </c>
      <c r="K3893" s="23">
        <v>176.8</v>
      </c>
      <c r="L3893" s="23">
        <v>66.7</v>
      </c>
      <c r="M3893" s="23">
        <v>54.5</v>
      </c>
      <c r="N3893" s="23">
        <v>449.072</v>
      </c>
      <c r="O3893" s="23">
        <v>169.418</v>
      </c>
      <c r="P3893" s="23">
        <v>138.43</v>
      </c>
      <c r="Q3893" s="37" t="s">
        <v>24</v>
      </c>
      <c r="R3893" s="28">
        <v>1.2</v>
      </c>
      <c r="S3893" s="24" t="s">
        <v>132</v>
      </c>
      <c r="T3893" s="38" t="s">
        <v>24</v>
      </c>
      <c r="U3893" s="27" cm="1">
        <f t="array" ref="U3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94" hidden="1" spans="1:21">
      <c r="A3894" s="36" t="s">
        <v>3992</v>
      </c>
      <c r="B3894" s="36" t="s">
        <v>4000</v>
      </c>
      <c r="C3894" s="36" t="s">
        <v>4002</v>
      </c>
      <c r="D3894" s="36" t="s">
        <v>132</v>
      </c>
      <c r="E3894" s="36" t="s">
        <v>2345</v>
      </c>
      <c r="F3894" s="36" t="s">
        <v>2664</v>
      </c>
      <c r="G3894" s="36" t="s">
        <v>92</v>
      </c>
      <c r="H3894" s="36" t="s">
        <v>138</v>
      </c>
      <c r="I3894" s="22"/>
      <c r="J3894" s="22" t="s">
        <v>132</v>
      </c>
      <c r="K3894" s="23">
        <v>176.8</v>
      </c>
      <c r="L3894" s="23">
        <v>66.7</v>
      </c>
      <c r="M3894" s="23">
        <v>54.5</v>
      </c>
      <c r="N3894" s="23">
        <v>449.072</v>
      </c>
      <c r="O3894" s="23">
        <v>169.418</v>
      </c>
      <c r="P3894" s="23">
        <v>138.43</v>
      </c>
      <c r="Q3894" s="37" t="s">
        <v>91</v>
      </c>
      <c r="R3894" s="28">
        <v>8.2</v>
      </c>
      <c r="S3894" s="24" t="s">
        <v>132</v>
      </c>
      <c r="T3894" s="38" t="s">
        <v>91</v>
      </c>
      <c r="U3894" s="27" cm="1">
        <f t="array" ref="U3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895" hidden="1" spans="1:21">
      <c r="A3895" s="36" t="s">
        <v>3992</v>
      </c>
      <c r="B3895" s="36" t="s">
        <v>4000</v>
      </c>
      <c r="C3895" s="36" t="s">
        <v>4002</v>
      </c>
      <c r="D3895" s="36" t="s">
        <v>132</v>
      </c>
      <c r="E3895" s="36" t="s">
        <v>2345</v>
      </c>
      <c r="F3895" s="36" t="s">
        <v>2777</v>
      </c>
      <c r="G3895" s="36" t="s">
        <v>17</v>
      </c>
      <c r="H3895" s="36" t="s">
        <v>168</v>
      </c>
      <c r="I3895" s="22"/>
      <c r="J3895" s="22" t="s">
        <v>132</v>
      </c>
      <c r="K3895" s="23">
        <v>176.9</v>
      </c>
      <c r="L3895" s="23">
        <v>66.7</v>
      </c>
      <c r="M3895" s="23">
        <v>54.5</v>
      </c>
      <c r="N3895" s="23">
        <v>449.326</v>
      </c>
      <c r="O3895" s="23">
        <v>169.418</v>
      </c>
      <c r="P3895" s="23">
        <v>138.43</v>
      </c>
      <c r="Q3895" s="37" t="s">
        <v>24</v>
      </c>
      <c r="R3895" s="28">
        <v>1.1</v>
      </c>
      <c r="S3895" s="24" t="s">
        <v>132</v>
      </c>
      <c r="T3895" s="38" t="s">
        <v>24</v>
      </c>
      <c r="U3895" s="27" cm="1">
        <f t="array" ref="U3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896" hidden="1" spans="1:21">
      <c r="A3896" s="36" t="s">
        <v>3992</v>
      </c>
      <c r="B3896" s="36" t="s">
        <v>4000</v>
      </c>
      <c r="C3896" s="36" t="s">
        <v>4002</v>
      </c>
      <c r="D3896" s="36" t="s">
        <v>132</v>
      </c>
      <c r="E3896" s="36" t="s">
        <v>2345</v>
      </c>
      <c r="F3896" s="36" t="s">
        <v>2777</v>
      </c>
      <c r="G3896" s="36" t="s">
        <v>41</v>
      </c>
      <c r="H3896" s="36" t="s">
        <v>135</v>
      </c>
      <c r="I3896" s="22"/>
      <c r="J3896" s="22" t="s">
        <v>132</v>
      </c>
      <c r="K3896" s="23">
        <v>180</v>
      </c>
      <c r="L3896" s="23">
        <v>67.3</v>
      </c>
      <c r="M3896" s="23">
        <v>52.2</v>
      </c>
      <c r="N3896" s="23">
        <v>457.2</v>
      </c>
      <c r="O3896" s="23">
        <v>170.942</v>
      </c>
      <c r="P3896" s="23">
        <v>132.588</v>
      </c>
      <c r="Q3896" s="37" t="s">
        <v>49</v>
      </c>
      <c r="R3896" s="28">
        <v>5</v>
      </c>
      <c r="S3896" s="24" t="s">
        <v>132</v>
      </c>
      <c r="T3896" s="38" t="s">
        <v>49</v>
      </c>
      <c r="U3896" s="27" cm="1">
        <f t="array" ref="U3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897" hidden="1" spans="1:21">
      <c r="A3897" s="36" t="s">
        <v>3992</v>
      </c>
      <c r="B3897" s="36" t="s">
        <v>4000</v>
      </c>
      <c r="C3897" s="36" t="s">
        <v>4002</v>
      </c>
      <c r="D3897" s="36" t="s">
        <v>132</v>
      </c>
      <c r="E3897" s="36" t="s">
        <v>2345</v>
      </c>
      <c r="F3897" s="36" t="s">
        <v>2777</v>
      </c>
      <c r="G3897" s="36" t="s">
        <v>92</v>
      </c>
      <c r="H3897" s="36" t="s">
        <v>138</v>
      </c>
      <c r="I3897" s="22"/>
      <c r="J3897" s="22" t="s">
        <v>132</v>
      </c>
      <c r="K3897" s="23">
        <v>176.9</v>
      </c>
      <c r="L3897" s="23">
        <v>66.7</v>
      </c>
      <c r="M3897" s="23">
        <v>53.8</v>
      </c>
      <c r="N3897" s="23">
        <v>449.326</v>
      </c>
      <c r="O3897" s="23">
        <v>169.418</v>
      </c>
      <c r="P3897" s="23">
        <v>136.652</v>
      </c>
      <c r="Q3897" s="37" t="s">
        <v>91</v>
      </c>
      <c r="R3897" s="28">
        <v>8.1</v>
      </c>
      <c r="S3897" s="24" t="s">
        <v>132</v>
      </c>
      <c r="T3897" s="38" t="s">
        <v>91</v>
      </c>
      <c r="U3897" s="27" cm="1">
        <f t="array" ref="U3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898" hidden="1" spans="1:21">
      <c r="A3898" s="36" t="s">
        <v>3992</v>
      </c>
      <c r="B3898" s="36" t="s">
        <v>4000</v>
      </c>
      <c r="C3898" s="36" t="s">
        <v>4002</v>
      </c>
      <c r="D3898" s="36" t="s">
        <v>132</v>
      </c>
      <c r="E3898" s="36" t="s">
        <v>2345</v>
      </c>
      <c r="F3898" s="36" t="s">
        <v>2391</v>
      </c>
      <c r="G3898" s="36" t="s">
        <v>41</v>
      </c>
      <c r="H3898" s="36" t="s">
        <v>135</v>
      </c>
      <c r="I3898" s="22"/>
      <c r="J3898" s="22" t="s">
        <v>132</v>
      </c>
      <c r="K3898" s="23">
        <v>180</v>
      </c>
      <c r="L3898" s="23">
        <v>67.3</v>
      </c>
      <c r="M3898" s="23">
        <v>53</v>
      </c>
      <c r="N3898" s="23">
        <v>457.2</v>
      </c>
      <c r="O3898" s="23">
        <v>170.942</v>
      </c>
      <c r="P3898" s="23">
        <v>134.62</v>
      </c>
      <c r="Q3898" s="37" t="s">
        <v>49</v>
      </c>
      <c r="R3898" s="28">
        <v>5</v>
      </c>
      <c r="S3898" s="24" t="s">
        <v>132</v>
      </c>
      <c r="T3898" s="38" t="s">
        <v>49</v>
      </c>
      <c r="U3898" s="27" cm="1">
        <f t="array" ref="U3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899" hidden="1" spans="1:21">
      <c r="A3899" s="36" t="s">
        <v>3992</v>
      </c>
      <c r="B3899" s="36" t="s">
        <v>4000</v>
      </c>
      <c r="C3899" s="36" t="s">
        <v>4002</v>
      </c>
      <c r="D3899" s="36" t="s">
        <v>132</v>
      </c>
      <c r="E3899" s="36" t="s">
        <v>2345</v>
      </c>
      <c r="F3899" s="36" t="s">
        <v>2391</v>
      </c>
      <c r="G3899" s="36" t="s">
        <v>92</v>
      </c>
      <c r="H3899" s="36" t="s">
        <v>138</v>
      </c>
      <c r="I3899" s="22"/>
      <c r="J3899" s="22" t="s">
        <v>132</v>
      </c>
      <c r="K3899" s="23">
        <v>176.9</v>
      </c>
      <c r="L3899" s="23">
        <v>66.7</v>
      </c>
      <c r="M3899" s="23">
        <v>55</v>
      </c>
      <c r="N3899" s="23">
        <v>449.326</v>
      </c>
      <c r="O3899" s="23">
        <v>169.418</v>
      </c>
      <c r="P3899" s="23">
        <v>139.7</v>
      </c>
      <c r="Q3899" s="37" t="s">
        <v>91</v>
      </c>
      <c r="R3899" s="28">
        <v>8.1</v>
      </c>
      <c r="S3899" s="24" t="s">
        <v>132</v>
      </c>
      <c r="T3899" s="38" t="s">
        <v>91</v>
      </c>
      <c r="U3899" s="27" cm="1">
        <f t="array" ref="U3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900" hidden="1" spans="1:21">
      <c r="A3900" s="36" t="s">
        <v>3992</v>
      </c>
      <c r="B3900" s="36" t="s">
        <v>4000</v>
      </c>
      <c r="C3900" s="36" t="s">
        <v>4002</v>
      </c>
      <c r="D3900" s="36" t="s">
        <v>132</v>
      </c>
      <c r="E3900" s="36" t="s">
        <v>2345</v>
      </c>
      <c r="F3900" s="36" t="s">
        <v>3449</v>
      </c>
      <c r="G3900" s="36" t="s">
        <v>17</v>
      </c>
      <c r="H3900" s="36" t="s">
        <v>168</v>
      </c>
      <c r="I3900" s="22"/>
      <c r="J3900" s="22" t="s">
        <v>132</v>
      </c>
      <c r="K3900" s="23">
        <v>178.1</v>
      </c>
      <c r="L3900" s="23">
        <v>66.7</v>
      </c>
      <c r="M3900" s="23">
        <v>55.6</v>
      </c>
      <c r="N3900" s="23">
        <v>452.374</v>
      </c>
      <c r="O3900" s="23">
        <v>169.418</v>
      </c>
      <c r="P3900" s="23">
        <v>141.224</v>
      </c>
      <c r="Q3900" s="37" t="s">
        <v>28</v>
      </c>
      <c r="R3900" s="28">
        <v>11.9</v>
      </c>
      <c r="S3900" s="24" t="s">
        <v>132</v>
      </c>
      <c r="T3900" s="38" t="s">
        <v>28</v>
      </c>
      <c r="U3900" s="27" cm="1">
        <f t="array" ref="U3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901" hidden="1" spans="1:21">
      <c r="A3901" s="36" t="s">
        <v>3992</v>
      </c>
      <c r="B3901" s="36" t="s">
        <v>4000</v>
      </c>
      <c r="C3901" s="36" t="s">
        <v>4003</v>
      </c>
      <c r="D3901" s="36" t="s">
        <v>132</v>
      </c>
      <c r="E3901" s="36" t="s">
        <v>2354</v>
      </c>
      <c r="F3901" s="36" t="s">
        <v>2952</v>
      </c>
      <c r="G3901" s="36" t="s">
        <v>41</v>
      </c>
      <c r="H3901" s="36" t="s">
        <v>135</v>
      </c>
      <c r="I3901" s="22"/>
      <c r="J3901" s="22" t="s">
        <v>132</v>
      </c>
      <c r="K3901" s="23">
        <v>180.5</v>
      </c>
      <c r="L3901" s="23">
        <v>68.2</v>
      </c>
      <c r="M3901" s="23">
        <v>53</v>
      </c>
      <c r="N3901" s="23">
        <v>458.47</v>
      </c>
      <c r="O3901" s="23">
        <v>173.228</v>
      </c>
      <c r="P3901" s="23">
        <v>134.62</v>
      </c>
      <c r="Q3901" s="37" t="s">
        <v>49</v>
      </c>
      <c r="R3901" s="28">
        <v>4.5</v>
      </c>
      <c r="S3901" s="24" t="s">
        <v>132</v>
      </c>
      <c r="T3901" s="38" t="s">
        <v>49</v>
      </c>
      <c r="U3901" s="27" cm="1">
        <f t="array" ref="U3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902" hidden="1" spans="1:21">
      <c r="A3902" s="36" t="s">
        <v>3992</v>
      </c>
      <c r="B3902" s="36" t="s">
        <v>4000</v>
      </c>
      <c r="C3902" s="36" t="s">
        <v>4003</v>
      </c>
      <c r="D3902" s="36" t="s">
        <v>132</v>
      </c>
      <c r="E3902" s="36" t="s">
        <v>2354</v>
      </c>
      <c r="F3902" s="36" t="s">
        <v>2952</v>
      </c>
      <c r="G3902" s="36" t="s">
        <v>92</v>
      </c>
      <c r="H3902" s="36" t="s">
        <v>138</v>
      </c>
      <c r="I3902" s="22"/>
      <c r="J3902" s="22" t="s">
        <v>132</v>
      </c>
      <c r="K3902" s="23">
        <v>178.1</v>
      </c>
      <c r="L3902" s="23">
        <v>66.4</v>
      </c>
      <c r="M3902" s="23">
        <v>55</v>
      </c>
      <c r="N3902" s="23">
        <v>452.374</v>
      </c>
      <c r="O3902" s="23">
        <v>168.656</v>
      </c>
      <c r="P3902" s="23">
        <v>139.7</v>
      </c>
      <c r="Q3902" s="37" t="s">
        <v>91</v>
      </c>
      <c r="R3902" s="28">
        <v>6.9</v>
      </c>
      <c r="S3902" s="24" t="s">
        <v>132</v>
      </c>
      <c r="T3902" s="38" t="s">
        <v>91</v>
      </c>
      <c r="U3902" s="27" cm="1">
        <f t="array" ref="U3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903" hidden="1" spans="1:21">
      <c r="A3903" s="36" t="s">
        <v>3992</v>
      </c>
      <c r="B3903" s="36" t="s">
        <v>4004</v>
      </c>
      <c r="C3903" s="36" t="s">
        <v>2043</v>
      </c>
      <c r="D3903" s="36" t="s">
        <v>132</v>
      </c>
      <c r="E3903" s="36" t="s">
        <v>2341</v>
      </c>
      <c r="F3903" s="36" t="s">
        <v>2924</v>
      </c>
      <c r="G3903" s="36" t="s">
        <v>101</v>
      </c>
      <c r="H3903" s="36" t="s">
        <v>131</v>
      </c>
      <c r="I3903" s="22"/>
      <c r="J3903" s="22" t="s">
        <v>132</v>
      </c>
      <c r="K3903" s="23">
        <v>181.3</v>
      </c>
      <c r="L3903" s="23">
        <v>71.5</v>
      </c>
      <c r="M3903" s="23">
        <v>66.5</v>
      </c>
      <c r="N3903" s="23">
        <v>460.502</v>
      </c>
      <c r="O3903" s="23">
        <v>181.61</v>
      </c>
      <c r="P3903" s="23">
        <v>168.91</v>
      </c>
      <c r="Q3903" s="37" t="s">
        <v>105</v>
      </c>
      <c r="R3903" s="28">
        <v>8.7</v>
      </c>
      <c r="S3903" s="24" t="s">
        <v>132</v>
      </c>
      <c r="T3903" s="38" t="s">
        <v>105</v>
      </c>
      <c r="U3903" s="27" cm="1">
        <f t="array" ref="U3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04" hidden="1" spans="1:21">
      <c r="A3904" s="36" t="s">
        <v>3992</v>
      </c>
      <c r="B3904" s="36" t="s">
        <v>4004</v>
      </c>
      <c r="C3904" s="36" t="s">
        <v>2043</v>
      </c>
      <c r="D3904" s="36" t="s">
        <v>132</v>
      </c>
      <c r="E3904" s="36" t="s">
        <v>2341</v>
      </c>
      <c r="F3904" s="36" t="s">
        <v>2827</v>
      </c>
      <c r="G3904" s="36" t="s">
        <v>101</v>
      </c>
      <c r="H3904" s="36" t="s">
        <v>131</v>
      </c>
      <c r="I3904" s="22"/>
      <c r="J3904" s="22" t="s">
        <v>132</v>
      </c>
      <c r="K3904" s="23">
        <v>181.3</v>
      </c>
      <c r="L3904" s="23">
        <v>71.6</v>
      </c>
      <c r="M3904" s="23">
        <v>66.4</v>
      </c>
      <c r="N3904" s="23">
        <v>460.502</v>
      </c>
      <c r="O3904" s="23">
        <v>181.864</v>
      </c>
      <c r="P3904" s="23">
        <v>168.656</v>
      </c>
      <c r="Q3904" s="37" t="s">
        <v>105</v>
      </c>
      <c r="R3904" s="28">
        <v>8.7</v>
      </c>
      <c r="S3904" s="24" t="s">
        <v>132</v>
      </c>
      <c r="T3904" s="38" t="s">
        <v>105</v>
      </c>
      <c r="U3904" s="27" cm="1">
        <f t="array" ref="U3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05" hidden="1" spans="1:21">
      <c r="A3905" s="36" t="s">
        <v>3992</v>
      </c>
      <c r="B3905" s="36" t="s">
        <v>4004</v>
      </c>
      <c r="C3905" s="36" t="s">
        <v>2043</v>
      </c>
      <c r="D3905" s="36" t="s">
        <v>132</v>
      </c>
      <c r="E3905" s="36" t="s">
        <v>2341</v>
      </c>
      <c r="F3905" s="36" t="s">
        <v>2896</v>
      </c>
      <c r="G3905" s="36" t="s">
        <v>101</v>
      </c>
      <c r="H3905" s="36" t="s">
        <v>131</v>
      </c>
      <c r="I3905" s="22"/>
      <c r="J3905" s="22" t="s">
        <v>132</v>
      </c>
      <c r="K3905" s="23">
        <v>181.3</v>
      </c>
      <c r="L3905" s="23">
        <v>71.5</v>
      </c>
      <c r="M3905" s="23">
        <v>66.5</v>
      </c>
      <c r="N3905" s="23">
        <v>460.502</v>
      </c>
      <c r="O3905" s="23">
        <v>181.61</v>
      </c>
      <c r="P3905" s="23">
        <v>168.91</v>
      </c>
      <c r="Q3905" s="37" t="s">
        <v>105</v>
      </c>
      <c r="R3905" s="28">
        <v>8.7</v>
      </c>
      <c r="S3905" s="24" t="s">
        <v>132</v>
      </c>
      <c r="T3905" s="38" t="s">
        <v>105</v>
      </c>
      <c r="U3905" s="27" cm="1">
        <f t="array" ref="U3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06" hidden="1" spans="1:21">
      <c r="A3906" s="36" t="s">
        <v>3992</v>
      </c>
      <c r="B3906" s="36" t="s">
        <v>4004</v>
      </c>
      <c r="C3906" s="36" t="s">
        <v>2043</v>
      </c>
      <c r="D3906" s="36" t="s">
        <v>132</v>
      </c>
      <c r="E3906" s="36" t="s">
        <v>2341</v>
      </c>
      <c r="F3906" s="36" t="s">
        <v>3044</v>
      </c>
      <c r="G3906" s="36" t="s">
        <v>101</v>
      </c>
      <c r="H3906" s="36" t="s">
        <v>131</v>
      </c>
      <c r="I3906" s="22"/>
      <c r="J3906" s="22" t="s">
        <v>132</v>
      </c>
      <c r="K3906" s="23">
        <v>181.3</v>
      </c>
      <c r="L3906" s="23">
        <v>71.6</v>
      </c>
      <c r="M3906" s="23">
        <v>66.3</v>
      </c>
      <c r="N3906" s="23">
        <v>460.502</v>
      </c>
      <c r="O3906" s="23">
        <v>181.864</v>
      </c>
      <c r="P3906" s="23">
        <v>168.402</v>
      </c>
      <c r="Q3906" s="37" t="s">
        <v>105</v>
      </c>
      <c r="R3906" s="28">
        <v>8.7</v>
      </c>
      <c r="S3906" s="24" t="s">
        <v>132</v>
      </c>
      <c r="T3906" s="38" t="s">
        <v>105</v>
      </c>
      <c r="U3906" s="27" cm="1">
        <f t="array" ref="U3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07" hidden="1" spans="1:21">
      <c r="A3907" s="36" t="s">
        <v>3992</v>
      </c>
      <c r="B3907" s="36" t="s">
        <v>4004</v>
      </c>
      <c r="C3907" s="36" t="s">
        <v>2043</v>
      </c>
      <c r="D3907" s="36" t="s">
        <v>132</v>
      </c>
      <c r="E3907" s="36" t="s">
        <v>2345</v>
      </c>
      <c r="F3907" s="36" t="s">
        <v>3051</v>
      </c>
      <c r="G3907" s="36" t="s">
        <v>101</v>
      </c>
      <c r="H3907" s="36" t="s">
        <v>131</v>
      </c>
      <c r="I3907" s="22"/>
      <c r="J3907" s="22" t="s">
        <v>132</v>
      </c>
      <c r="K3907" s="23">
        <v>180.1</v>
      </c>
      <c r="L3907" s="23">
        <v>72.8</v>
      </c>
      <c r="M3907" s="23">
        <v>67</v>
      </c>
      <c r="N3907" s="23">
        <v>457.454</v>
      </c>
      <c r="O3907" s="23">
        <v>184.912</v>
      </c>
      <c r="P3907" s="23">
        <v>170.18</v>
      </c>
      <c r="Q3907" s="37" t="s">
        <v>100</v>
      </c>
      <c r="R3907" s="28">
        <v>0.9</v>
      </c>
      <c r="S3907" s="24" t="s">
        <v>132</v>
      </c>
      <c r="T3907" s="38" t="s">
        <v>100</v>
      </c>
      <c r="U3907" s="27" cm="1">
        <f t="array" ref="U3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908" hidden="1" spans="1:21">
      <c r="A3908" s="36" t="s">
        <v>4005</v>
      </c>
      <c r="B3908" s="36" t="s">
        <v>4006</v>
      </c>
      <c r="C3908" s="36" t="s">
        <v>2045</v>
      </c>
      <c r="D3908" s="36" t="s">
        <v>132</v>
      </c>
      <c r="E3908" s="36" t="s">
        <v>2341</v>
      </c>
      <c r="F3908" s="36" t="s">
        <v>2437</v>
      </c>
      <c r="G3908" s="36" t="s">
        <v>41</v>
      </c>
      <c r="H3908" s="36" t="s">
        <v>135</v>
      </c>
      <c r="I3908" s="22"/>
      <c r="J3908" s="22" t="s">
        <v>132</v>
      </c>
      <c r="K3908" s="23">
        <v>166.7</v>
      </c>
      <c r="L3908" s="23">
        <v>69.9</v>
      </c>
      <c r="M3908" s="23">
        <v>50.6</v>
      </c>
      <c r="N3908" s="23">
        <v>423.418</v>
      </c>
      <c r="O3908" s="23">
        <v>177.546</v>
      </c>
      <c r="P3908" s="23">
        <v>128.524</v>
      </c>
      <c r="Q3908" s="37" t="s">
        <v>45</v>
      </c>
      <c r="R3908" s="28">
        <v>11.3</v>
      </c>
      <c r="S3908" s="24" t="s">
        <v>132</v>
      </c>
      <c r="T3908" s="38" t="s">
        <v>45</v>
      </c>
      <c r="U3908" s="27" cm="1">
        <f t="array" ref="U3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909" hidden="1" spans="1:21">
      <c r="A3909" s="36" t="s">
        <v>4005</v>
      </c>
      <c r="B3909" s="36" t="s">
        <v>4007</v>
      </c>
      <c r="C3909" s="36" t="s">
        <v>2047</v>
      </c>
      <c r="D3909" s="36" t="s">
        <v>132</v>
      </c>
      <c r="E3909" s="36" t="s">
        <v>2341</v>
      </c>
      <c r="F3909" s="36" t="s">
        <v>2824</v>
      </c>
      <c r="G3909" s="36" t="s">
        <v>92</v>
      </c>
      <c r="H3909" s="36" t="s">
        <v>138</v>
      </c>
      <c r="I3909" s="22"/>
      <c r="J3909" s="22" t="s">
        <v>132</v>
      </c>
      <c r="K3909" s="23">
        <v>171.7</v>
      </c>
      <c r="L3909" s="23">
        <v>66.7</v>
      </c>
      <c r="M3909" s="23">
        <v>58.5</v>
      </c>
      <c r="N3909" s="23">
        <v>436.118</v>
      </c>
      <c r="O3909" s="23">
        <v>169.418</v>
      </c>
      <c r="P3909" s="23">
        <v>148.59</v>
      </c>
      <c r="Q3909" s="37" t="s">
        <v>91</v>
      </c>
      <c r="R3909" s="28">
        <v>13.3</v>
      </c>
      <c r="S3909" s="24" t="s">
        <v>132</v>
      </c>
      <c r="T3909" s="38" t="s">
        <v>91</v>
      </c>
      <c r="U3909" s="27" cm="1">
        <f t="array" ref="U3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3910" hidden="1" spans="1:21">
      <c r="A3910" s="36" t="s">
        <v>4005</v>
      </c>
      <c r="B3910" s="36" t="s">
        <v>4008</v>
      </c>
      <c r="C3910" s="36" t="s">
        <v>2049</v>
      </c>
      <c r="D3910" s="36" t="s">
        <v>132</v>
      </c>
      <c r="E3910" s="36" t="s">
        <v>2341</v>
      </c>
      <c r="F3910" s="36" t="s">
        <v>2824</v>
      </c>
      <c r="G3910" s="36" t="s">
        <v>17</v>
      </c>
      <c r="H3910" s="36" t="s">
        <v>141</v>
      </c>
      <c r="I3910" s="22"/>
      <c r="J3910" s="22" t="s">
        <v>132</v>
      </c>
      <c r="K3910" s="23">
        <v>170.5</v>
      </c>
      <c r="L3910" s="23">
        <v>69.3</v>
      </c>
      <c r="M3910" s="23">
        <v>55.3</v>
      </c>
      <c r="N3910" s="23">
        <v>433.07</v>
      </c>
      <c r="O3910" s="23">
        <v>176.022</v>
      </c>
      <c r="P3910" s="23">
        <v>140.462</v>
      </c>
      <c r="Q3910" s="37" t="s">
        <v>24</v>
      </c>
      <c r="R3910" s="28">
        <v>7.5</v>
      </c>
      <c r="S3910" s="24" t="s">
        <v>132</v>
      </c>
      <c r="T3910" s="38" t="s">
        <v>24</v>
      </c>
      <c r="U3910" s="27" cm="1">
        <f t="array" ref="U3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911" hidden="1" spans="1:21">
      <c r="A3911" s="36" t="s">
        <v>4005</v>
      </c>
      <c r="B3911" s="36" t="s">
        <v>4009</v>
      </c>
      <c r="C3911" s="36" t="s">
        <v>2051</v>
      </c>
      <c r="D3911" s="36" t="s">
        <v>132</v>
      </c>
      <c r="E3911" s="36" t="s">
        <v>2341</v>
      </c>
      <c r="F3911" s="36" t="s">
        <v>2832</v>
      </c>
      <c r="G3911" s="36" t="s">
        <v>17</v>
      </c>
      <c r="H3911" s="36" t="s">
        <v>141</v>
      </c>
      <c r="I3911" s="22"/>
      <c r="J3911" s="22" t="s">
        <v>132</v>
      </c>
      <c r="K3911" s="23">
        <v>120.1</v>
      </c>
      <c r="L3911" s="23">
        <v>66.1</v>
      </c>
      <c r="M3911" s="23">
        <v>59.1</v>
      </c>
      <c r="N3911" s="23">
        <v>305.054</v>
      </c>
      <c r="O3911" s="23">
        <v>167.894</v>
      </c>
      <c r="P3911" s="23">
        <v>150.114</v>
      </c>
      <c r="Q3911" s="37" t="s">
        <v>16</v>
      </c>
      <c r="R3911" s="28">
        <v>21.9</v>
      </c>
      <c r="S3911" s="24" t="s">
        <v>132</v>
      </c>
      <c r="T3911" s="38" t="s">
        <v>16</v>
      </c>
      <c r="U3911" s="27" cm="1">
        <f t="array" ref="U3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21.9</v>
      </c>
    </row>
    <row r="3912" hidden="1" spans="1:21">
      <c r="A3912" s="36" t="s">
        <v>4005</v>
      </c>
      <c r="B3912" s="36" t="s">
        <v>4010</v>
      </c>
      <c r="C3912" s="36" t="s">
        <v>2053</v>
      </c>
      <c r="D3912" s="36" t="s">
        <v>132</v>
      </c>
      <c r="E3912" s="36" t="s">
        <v>2341</v>
      </c>
      <c r="F3912" s="36" t="s">
        <v>2969</v>
      </c>
      <c r="G3912" s="36" t="s">
        <v>41</v>
      </c>
      <c r="H3912" s="36" t="s">
        <v>135</v>
      </c>
      <c r="I3912" s="22"/>
      <c r="J3912" s="22" t="s">
        <v>132</v>
      </c>
      <c r="K3912" s="23">
        <v>174</v>
      </c>
      <c r="L3912" s="23">
        <v>69.1</v>
      </c>
      <c r="M3912" s="23">
        <v>55.7</v>
      </c>
      <c r="N3912" s="23">
        <v>441.96</v>
      </c>
      <c r="O3912" s="23">
        <v>175.514</v>
      </c>
      <c r="P3912" s="23">
        <v>141.478</v>
      </c>
      <c r="Q3912" s="37" t="s">
        <v>45</v>
      </c>
      <c r="R3912" s="28">
        <v>4</v>
      </c>
      <c r="S3912" s="24" t="s">
        <v>132</v>
      </c>
      <c r="T3912" s="38" t="s">
        <v>45</v>
      </c>
      <c r="U3912" s="27" cm="1">
        <f t="array" ref="U3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913" hidden="1" spans="1:21">
      <c r="A3913" s="36" t="s">
        <v>4005</v>
      </c>
      <c r="B3913" s="36" t="s">
        <v>4010</v>
      </c>
      <c r="C3913" s="36" t="s">
        <v>2053</v>
      </c>
      <c r="D3913" s="36" t="s">
        <v>132</v>
      </c>
      <c r="E3913" s="36" t="s">
        <v>2345</v>
      </c>
      <c r="F3913" s="36" t="s">
        <v>2830</v>
      </c>
      <c r="G3913" s="36" t="s">
        <v>41</v>
      </c>
      <c r="H3913" s="36" t="s">
        <v>135</v>
      </c>
      <c r="I3913" s="22"/>
      <c r="J3913" s="22" t="s">
        <v>132</v>
      </c>
      <c r="K3913" s="23">
        <v>174</v>
      </c>
      <c r="L3913" s="23">
        <v>70.7</v>
      </c>
      <c r="M3913" s="23">
        <v>55.7</v>
      </c>
      <c r="N3913" s="23">
        <v>441.96</v>
      </c>
      <c r="O3913" s="23">
        <v>179.578</v>
      </c>
      <c r="P3913" s="23">
        <v>141.478</v>
      </c>
      <c r="Q3913" s="37" t="s">
        <v>45</v>
      </c>
      <c r="R3913" s="28">
        <v>4</v>
      </c>
      <c r="S3913" s="24" t="s">
        <v>132</v>
      </c>
      <c r="T3913" s="38" t="s">
        <v>45</v>
      </c>
      <c r="U3913" s="27" cm="1">
        <f t="array" ref="U3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914" hidden="1" spans="1:21">
      <c r="A3914" s="36" t="s">
        <v>4005</v>
      </c>
      <c r="B3914" s="36" t="s">
        <v>4010</v>
      </c>
      <c r="C3914" s="36" t="s">
        <v>2053</v>
      </c>
      <c r="D3914" s="36" t="s">
        <v>132</v>
      </c>
      <c r="E3914" s="36" t="s">
        <v>2345</v>
      </c>
      <c r="F3914" s="36" t="s">
        <v>2369</v>
      </c>
      <c r="G3914" s="36" t="s">
        <v>41</v>
      </c>
      <c r="H3914" s="36" t="s">
        <v>135</v>
      </c>
      <c r="I3914" s="22"/>
      <c r="J3914" s="22" t="s">
        <v>132</v>
      </c>
      <c r="K3914" s="23">
        <v>176.6</v>
      </c>
      <c r="L3914" s="23">
        <v>70.7</v>
      </c>
      <c r="M3914" s="23">
        <v>55.7</v>
      </c>
      <c r="N3914" s="23">
        <v>448.564</v>
      </c>
      <c r="O3914" s="23">
        <v>179.578</v>
      </c>
      <c r="P3914" s="23">
        <v>141.478</v>
      </c>
      <c r="Q3914" s="37" t="s">
        <v>45</v>
      </c>
      <c r="R3914" s="28">
        <v>1.4</v>
      </c>
      <c r="S3914" s="24" t="s">
        <v>132</v>
      </c>
      <c r="T3914" s="38" t="s">
        <v>45</v>
      </c>
      <c r="U3914" s="27" cm="1">
        <f t="array" ref="U3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915" hidden="1" spans="1:21">
      <c r="A3915" s="36" t="s">
        <v>4005</v>
      </c>
      <c r="B3915" s="36" t="s">
        <v>4011</v>
      </c>
      <c r="C3915" s="36" t="s">
        <v>2055</v>
      </c>
      <c r="D3915" s="36" t="s">
        <v>132</v>
      </c>
      <c r="E3915" s="36" t="s">
        <v>2341</v>
      </c>
      <c r="F3915" s="36" t="s">
        <v>2896</v>
      </c>
      <c r="G3915" s="36" t="s">
        <v>17</v>
      </c>
      <c r="H3915" s="36" t="s">
        <v>141</v>
      </c>
      <c r="I3915" s="22"/>
      <c r="J3915" s="22" t="s">
        <v>132</v>
      </c>
      <c r="K3915" s="23">
        <v>154.1</v>
      </c>
      <c r="L3915" s="23">
        <v>66.7</v>
      </c>
      <c r="M3915" s="23">
        <v>60.2</v>
      </c>
      <c r="N3915" s="23">
        <v>391.414</v>
      </c>
      <c r="O3915" s="23">
        <v>169.418</v>
      </c>
      <c r="P3915" s="23">
        <v>152.908</v>
      </c>
      <c r="Q3915" s="37" t="s">
        <v>20</v>
      </c>
      <c r="R3915" s="28">
        <v>8.9</v>
      </c>
      <c r="S3915" s="24" t="s">
        <v>132</v>
      </c>
      <c r="T3915" s="38" t="s">
        <v>20</v>
      </c>
      <c r="U3915" s="27" cm="1">
        <f t="array" ref="U3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916" hidden="1" spans="1:21">
      <c r="A3916" s="36" t="s">
        <v>4005</v>
      </c>
      <c r="B3916" s="36" t="s">
        <v>4012</v>
      </c>
      <c r="C3916" s="36" t="s">
        <v>2057</v>
      </c>
      <c r="D3916" s="36" t="s">
        <v>132</v>
      </c>
      <c r="E3916" s="36" t="s">
        <v>2341</v>
      </c>
      <c r="F3916" s="36" t="s">
        <v>2896</v>
      </c>
      <c r="G3916" s="36" t="s">
        <v>17</v>
      </c>
      <c r="H3916" s="36" t="s">
        <v>141</v>
      </c>
      <c r="I3916" s="22"/>
      <c r="J3916" s="22" t="s">
        <v>132</v>
      </c>
      <c r="K3916" s="23">
        <v>155.3</v>
      </c>
      <c r="L3916" s="23">
        <v>66.5</v>
      </c>
      <c r="M3916" s="23">
        <v>64.6</v>
      </c>
      <c r="N3916" s="23">
        <v>394.462</v>
      </c>
      <c r="O3916" s="23">
        <v>168.91</v>
      </c>
      <c r="P3916" s="23">
        <v>164.084</v>
      </c>
      <c r="Q3916" s="37" t="s">
        <v>20</v>
      </c>
      <c r="R3916" s="28">
        <v>7.7</v>
      </c>
      <c r="S3916" s="24" t="s">
        <v>132</v>
      </c>
      <c r="T3916" s="38" t="s">
        <v>20</v>
      </c>
      <c r="U3916" s="27" cm="1">
        <f t="array" ref="U3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917" hidden="1" spans="1:21">
      <c r="A3917" s="36" t="s">
        <v>4005</v>
      </c>
      <c r="B3917" s="36" t="s">
        <v>4012</v>
      </c>
      <c r="C3917" s="36" t="s">
        <v>2057</v>
      </c>
      <c r="D3917" s="36" t="s">
        <v>132</v>
      </c>
      <c r="E3917" s="36" t="s">
        <v>2345</v>
      </c>
      <c r="F3917" s="36" t="s">
        <v>3051</v>
      </c>
      <c r="G3917" s="36" t="s">
        <v>17</v>
      </c>
      <c r="H3917" s="36" t="s">
        <v>168</v>
      </c>
      <c r="I3917" s="22"/>
      <c r="J3917" s="22" t="s">
        <v>132</v>
      </c>
      <c r="K3917" s="23">
        <v>167.3</v>
      </c>
      <c r="L3917" s="23">
        <v>69.3</v>
      </c>
      <c r="M3917" s="23">
        <v>63</v>
      </c>
      <c r="N3917" s="23">
        <v>424.942</v>
      </c>
      <c r="O3917" s="23">
        <v>176.022</v>
      </c>
      <c r="P3917" s="23">
        <v>160.02</v>
      </c>
      <c r="Q3917" s="37" t="s">
        <v>24</v>
      </c>
      <c r="R3917" s="28">
        <v>10.7</v>
      </c>
      <c r="S3917" s="24" t="s">
        <v>132</v>
      </c>
      <c r="T3917" s="38" t="s">
        <v>24</v>
      </c>
      <c r="U3917" s="27" cm="1">
        <f t="array" ref="U3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918" hidden="1" spans="1:21">
      <c r="A3918" s="36" t="s">
        <v>4005</v>
      </c>
      <c r="B3918" s="36" t="s">
        <v>4012</v>
      </c>
      <c r="C3918" s="36" t="s">
        <v>2057</v>
      </c>
      <c r="D3918" s="36" t="s">
        <v>132</v>
      </c>
      <c r="E3918" s="36" t="s">
        <v>2345</v>
      </c>
      <c r="F3918" s="36" t="s">
        <v>2831</v>
      </c>
      <c r="G3918" s="36" t="s">
        <v>17</v>
      </c>
      <c r="H3918" s="36" t="s">
        <v>141</v>
      </c>
      <c r="I3918" s="22"/>
      <c r="J3918" s="22" t="s">
        <v>132</v>
      </c>
      <c r="K3918" s="23">
        <v>167.3</v>
      </c>
      <c r="L3918" s="23">
        <v>69.3</v>
      </c>
      <c r="M3918" s="23">
        <v>63.4</v>
      </c>
      <c r="N3918" s="23">
        <v>424.942</v>
      </c>
      <c r="O3918" s="23">
        <v>176.022</v>
      </c>
      <c r="P3918" s="23">
        <v>161.036</v>
      </c>
      <c r="Q3918" s="37" t="s">
        <v>24</v>
      </c>
      <c r="R3918" s="28">
        <v>10.7</v>
      </c>
      <c r="S3918" s="24" t="s">
        <v>132</v>
      </c>
      <c r="T3918" s="38" t="s">
        <v>24</v>
      </c>
      <c r="U3918" s="27" cm="1">
        <f t="array" ref="U3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919" hidden="1" spans="1:21">
      <c r="A3919" s="36" t="s">
        <v>4005</v>
      </c>
      <c r="B3919" s="36" t="s">
        <v>4012</v>
      </c>
      <c r="C3919" s="36" t="s">
        <v>2057</v>
      </c>
      <c r="D3919" s="36" t="s">
        <v>132</v>
      </c>
      <c r="E3919" s="36" t="s">
        <v>2345</v>
      </c>
      <c r="F3919" s="36" t="s">
        <v>2973</v>
      </c>
      <c r="G3919" s="36" t="s">
        <v>17</v>
      </c>
      <c r="H3919" s="36" t="s">
        <v>141</v>
      </c>
      <c r="I3919" s="22"/>
      <c r="J3919" s="22" t="s">
        <v>132</v>
      </c>
      <c r="K3919" s="23">
        <v>168.1</v>
      </c>
      <c r="L3919" s="23">
        <v>69.3</v>
      </c>
      <c r="M3919" s="23">
        <v>63.4</v>
      </c>
      <c r="N3919" s="23">
        <v>426.974</v>
      </c>
      <c r="O3919" s="23">
        <v>176.022</v>
      </c>
      <c r="P3919" s="23">
        <v>161.036</v>
      </c>
      <c r="Q3919" s="37" t="s">
        <v>24</v>
      </c>
      <c r="R3919" s="28">
        <v>9.9</v>
      </c>
      <c r="S3919" s="24" t="s">
        <v>132</v>
      </c>
      <c r="T3919" s="38" t="s">
        <v>24</v>
      </c>
      <c r="U3919" s="27" cm="1">
        <f t="array" ref="U3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920" hidden="1" spans="1:21">
      <c r="A3920" s="36" t="s">
        <v>4005</v>
      </c>
      <c r="B3920" s="36" t="s">
        <v>4013</v>
      </c>
      <c r="C3920" s="36" t="s">
        <v>2059</v>
      </c>
      <c r="D3920" s="36" t="s">
        <v>132</v>
      </c>
      <c r="E3920" s="36" t="s">
        <v>2341</v>
      </c>
      <c r="F3920" s="36" t="s">
        <v>3051</v>
      </c>
      <c r="G3920" s="36" t="s">
        <v>17</v>
      </c>
      <c r="H3920" s="36" t="s">
        <v>141</v>
      </c>
      <c r="I3920" s="22"/>
      <c r="J3920" s="22" t="s">
        <v>132</v>
      </c>
      <c r="K3920" s="23">
        <v>154.7</v>
      </c>
      <c r="L3920" s="23">
        <v>67.9</v>
      </c>
      <c r="M3920" s="23">
        <v>60</v>
      </c>
      <c r="N3920" s="23">
        <v>392.938</v>
      </c>
      <c r="O3920" s="23">
        <v>172.466</v>
      </c>
      <c r="P3920" s="23">
        <v>152.4</v>
      </c>
      <c r="Q3920" s="37" t="s">
        <v>20</v>
      </c>
      <c r="R3920" s="28">
        <v>8.3</v>
      </c>
      <c r="S3920" s="24" t="s">
        <v>132</v>
      </c>
      <c r="T3920" s="38" t="s">
        <v>20</v>
      </c>
      <c r="U3920" s="27" cm="1">
        <f t="array" ref="U3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921" hidden="1" spans="1:21">
      <c r="A3921" s="36" t="s">
        <v>4005</v>
      </c>
      <c r="B3921" s="36" t="s">
        <v>4013</v>
      </c>
      <c r="C3921" s="36" t="s">
        <v>2059</v>
      </c>
      <c r="D3921" s="36" t="s">
        <v>132</v>
      </c>
      <c r="E3921" s="36" t="s">
        <v>2341</v>
      </c>
      <c r="F3921" s="36" t="s">
        <v>2831</v>
      </c>
      <c r="G3921" s="36" t="s">
        <v>17</v>
      </c>
      <c r="H3921" s="36" t="s">
        <v>141</v>
      </c>
      <c r="I3921" s="22"/>
      <c r="J3921" s="22" t="s">
        <v>132</v>
      </c>
      <c r="K3921" s="23">
        <v>154.7</v>
      </c>
      <c r="L3921" s="23">
        <v>67.9</v>
      </c>
      <c r="M3921" s="23">
        <v>59.4</v>
      </c>
      <c r="N3921" s="23">
        <v>392.938</v>
      </c>
      <c r="O3921" s="23">
        <v>172.466</v>
      </c>
      <c r="P3921" s="23">
        <v>150.876</v>
      </c>
      <c r="Q3921" s="37" t="s">
        <v>20</v>
      </c>
      <c r="R3921" s="28">
        <v>8.3</v>
      </c>
      <c r="S3921" s="24" t="s">
        <v>132</v>
      </c>
      <c r="T3921" s="38" t="s">
        <v>20</v>
      </c>
      <c r="U3921" s="27" cm="1">
        <f t="array" ref="U3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922" hidden="1" spans="1:21">
      <c r="A3922" s="36" t="s">
        <v>4014</v>
      </c>
      <c r="B3922" s="36" t="s">
        <v>4015</v>
      </c>
      <c r="C3922" s="36" t="s">
        <v>2072</v>
      </c>
      <c r="D3922" s="36" t="s">
        <v>132</v>
      </c>
      <c r="E3922" s="36" t="s">
        <v>2341</v>
      </c>
      <c r="F3922" s="36" t="s">
        <v>2498</v>
      </c>
      <c r="G3922" s="36" t="s">
        <v>101</v>
      </c>
      <c r="H3922" s="36" t="s">
        <v>131</v>
      </c>
      <c r="I3922" s="22"/>
      <c r="J3922" s="22" t="s">
        <v>132</v>
      </c>
      <c r="K3922" s="23">
        <v>196.8</v>
      </c>
      <c r="L3922" s="23">
        <v>76</v>
      </c>
      <c r="M3922" s="23">
        <v>71.6</v>
      </c>
      <c r="N3922" s="23">
        <v>499.872</v>
      </c>
      <c r="O3922" s="23">
        <v>193.04</v>
      </c>
      <c r="P3922" s="23">
        <v>181.864</v>
      </c>
      <c r="Q3922" s="37" t="s">
        <v>109</v>
      </c>
      <c r="R3922" s="28">
        <v>4.2</v>
      </c>
      <c r="S3922" s="24" t="s">
        <v>132</v>
      </c>
      <c r="T3922" s="38" t="s">
        <v>109</v>
      </c>
      <c r="U3922" s="27" cm="1">
        <f t="array" ref="U3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23" hidden="1" spans="1:21">
      <c r="A3923" s="36" t="s">
        <v>4014</v>
      </c>
      <c r="B3923" s="36" t="s">
        <v>4016</v>
      </c>
      <c r="C3923" s="36" t="s">
        <v>2074</v>
      </c>
      <c r="D3923" s="36" t="s">
        <v>132</v>
      </c>
      <c r="E3923" s="36" t="s">
        <v>2341</v>
      </c>
      <c r="F3923" s="36" t="s">
        <v>3224</v>
      </c>
      <c r="G3923" s="36" t="s">
        <v>41</v>
      </c>
      <c r="H3923" s="36" t="s">
        <v>135</v>
      </c>
      <c r="I3923" s="22"/>
      <c r="J3923" s="22" t="s">
        <v>132</v>
      </c>
      <c r="K3923" s="23">
        <v>166.7</v>
      </c>
      <c r="L3923" s="23">
        <v>69.9</v>
      </c>
      <c r="M3923" s="23">
        <v>50.6</v>
      </c>
      <c r="N3923" s="23">
        <v>423.418</v>
      </c>
      <c r="O3923" s="23">
        <v>177.546</v>
      </c>
      <c r="P3923" s="23">
        <v>128.524</v>
      </c>
      <c r="Q3923" s="37" t="s">
        <v>45</v>
      </c>
      <c r="R3923" s="28">
        <v>11.3</v>
      </c>
      <c r="S3923" s="24" t="s">
        <v>132</v>
      </c>
      <c r="T3923" s="38" t="s">
        <v>45</v>
      </c>
      <c r="U3923" s="27" cm="1">
        <f t="array" ref="U3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924" hidden="1" spans="1:21">
      <c r="A3924" s="36" t="s">
        <v>4014</v>
      </c>
      <c r="B3924" s="36" t="s">
        <v>4017</v>
      </c>
      <c r="C3924" s="36" t="s">
        <v>4018</v>
      </c>
      <c r="D3924" s="36" t="s">
        <v>132</v>
      </c>
      <c r="E3924" s="36" t="s">
        <v>2341</v>
      </c>
      <c r="F3924" s="36" t="s">
        <v>2458</v>
      </c>
      <c r="G3924" s="36" t="s">
        <v>101</v>
      </c>
      <c r="H3924" s="36" t="s">
        <v>470</v>
      </c>
      <c r="I3924" s="22"/>
      <c r="J3924" s="22" t="s">
        <v>132</v>
      </c>
      <c r="K3924" s="23">
        <v>175.2</v>
      </c>
      <c r="L3924" s="23">
        <v>70.1</v>
      </c>
      <c r="M3924" s="23">
        <v>63.6</v>
      </c>
      <c r="N3924" s="23">
        <v>445.008</v>
      </c>
      <c r="O3924" s="23">
        <v>178.054</v>
      </c>
      <c r="P3924" s="23">
        <v>161.544</v>
      </c>
      <c r="Q3924" s="37" t="s">
        <v>100</v>
      </c>
      <c r="R3924" s="28">
        <v>5.8</v>
      </c>
      <c r="S3924" s="24" t="s">
        <v>132</v>
      </c>
      <c r="T3924" s="38" t="s">
        <v>100</v>
      </c>
      <c r="U3924" s="27" cm="1">
        <f t="array" ref="U3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25" hidden="1" spans="1:21">
      <c r="A3925" s="36" t="s">
        <v>4014</v>
      </c>
      <c r="B3925" s="36" t="s">
        <v>4017</v>
      </c>
      <c r="C3925" s="36" t="s">
        <v>2077</v>
      </c>
      <c r="D3925" s="36" t="s">
        <v>132</v>
      </c>
      <c r="E3925" s="36" t="s">
        <v>2345</v>
      </c>
      <c r="F3925" s="36" t="s">
        <v>2651</v>
      </c>
      <c r="G3925" s="36" t="s">
        <v>101</v>
      </c>
      <c r="H3925" s="36" t="s">
        <v>470</v>
      </c>
      <c r="I3925" s="22"/>
      <c r="J3925" s="22" t="s">
        <v>132</v>
      </c>
      <c r="K3925" s="23">
        <v>175.8</v>
      </c>
      <c r="L3925" s="23">
        <v>71</v>
      </c>
      <c r="M3925" s="23">
        <v>63.6</v>
      </c>
      <c r="N3925" s="23">
        <v>446.532</v>
      </c>
      <c r="O3925" s="23">
        <v>180.34</v>
      </c>
      <c r="P3925" s="23">
        <v>161.544</v>
      </c>
      <c r="Q3925" s="37" t="s">
        <v>100</v>
      </c>
      <c r="R3925" s="28">
        <v>5.2</v>
      </c>
      <c r="S3925" s="24" t="s">
        <v>132</v>
      </c>
      <c r="T3925" s="38" t="s">
        <v>100</v>
      </c>
      <c r="U3925" s="27" cm="1">
        <f t="array" ref="U3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926" hidden="1" spans="1:21">
      <c r="A3926" s="36" t="s">
        <v>4014</v>
      </c>
      <c r="B3926" s="36" t="s">
        <v>4017</v>
      </c>
      <c r="C3926" s="36" t="s">
        <v>2077</v>
      </c>
      <c r="D3926" s="36" t="s">
        <v>2078</v>
      </c>
      <c r="E3926" s="36" t="s">
        <v>2354</v>
      </c>
      <c r="F3926" s="36" t="s">
        <v>2359</v>
      </c>
      <c r="G3926" s="36" t="s">
        <v>101</v>
      </c>
      <c r="H3926" s="36" t="s">
        <v>470</v>
      </c>
      <c r="I3926" s="22"/>
      <c r="J3926" s="22" t="s">
        <v>132</v>
      </c>
      <c r="K3926" s="23">
        <v>176.4</v>
      </c>
      <c r="L3926" s="23">
        <v>71.7</v>
      </c>
      <c r="M3926" s="23">
        <v>63.6</v>
      </c>
      <c r="N3926" s="23">
        <v>448.056</v>
      </c>
      <c r="O3926" s="23">
        <v>182.118</v>
      </c>
      <c r="P3926" s="23">
        <v>161.544</v>
      </c>
      <c r="Q3926" s="37" t="s">
        <v>100</v>
      </c>
      <c r="R3926" s="28">
        <v>4.6</v>
      </c>
      <c r="S3926" s="24" t="s">
        <v>132</v>
      </c>
      <c r="T3926" s="38" t="s">
        <v>100</v>
      </c>
      <c r="U3926" s="27" cm="1">
        <f t="array" ref="U3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27" hidden="1" spans="1:21">
      <c r="A3927" s="36" t="s">
        <v>4014</v>
      </c>
      <c r="B3927" s="36" t="s">
        <v>4019</v>
      </c>
      <c r="C3927" s="36" t="s">
        <v>2080</v>
      </c>
      <c r="D3927" s="36" t="s">
        <v>132</v>
      </c>
      <c r="E3927" s="36" t="s">
        <v>2341</v>
      </c>
      <c r="F3927" s="36" t="s">
        <v>2862</v>
      </c>
      <c r="G3927" s="36" t="s">
        <v>101</v>
      </c>
      <c r="H3927" s="36" t="s">
        <v>131</v>
      </c>
      <c r="I3927" s="22"/>
      <c r="J3927" s="22" t="s">
        <v>132</v>
      </c>
      <c r="K3927" s="23">
        <v>175.2</v>
      </c>
      <c r="L3927" s="23">
        <v>68.3</v>
      </c>
      <c r="M3927" s="23">
        <v>65</v>
      </c>
      <c r="N3927" s="23">
        <v>445.008</v>
      </c>
      <c r="O3927" s="23">
        <v>173.482</v>
      </c>
      <c r="P3927" s="23">
        <v>165.1</v>
      </c>
      <c r="Q3927" s="37" t="s">
        <v>100</v>
      </c>
      <c r="R3927" s="28">
        <v>5.8</v>
      </c>
      <c r="S3927" s="24" t="s">
        <v>132</v>
      </c>
      <c r="T3927" s="38" t="s">
        <v>100</v>
      </c>
      <c r="U3927" s="27" cm="1">
        <f t="array" ref="U3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28" hidden="1" spans="1:21">
      <c r="A3928" s="36" t="s">
        <v>4014</v>
      </c>
      <c r="B3928" s="36" t="s">
        <v>4019</v>
      </c>
      <c r="C3928" s="36" t="s">
        <v>2080</v>
      </c>
      <c r="D3928" s="36" t="s">
        <v>132</v>
      </c>
      <c r="E3928" s="36" t="s">
        <v>2345</v>
      </c>
      <c r="F3928" s="36" t="s">
        <v>2667</v>
      </c>
      <c r="G3928" s="36" t="s">
        <v>101</v>
      </c>
      <c r="H3928" s="36" t="s">
        <v>131</v>
      </c>
      <c r="I3928" s="22"/>
      <c r="J3928" s="22" t="s">
        <v>132</v>
      </c>
      <c r="K3928" s="23">
        <v>176.6</v>
      </c>
      <c r="L3928" s="23">
        <v>68.3</v>
      </c>
      <c r="M3928" s="23">
        <v>65</v>
      </c>
      <c r="N3928" s="23">
        <v>448.564</v>
      </c>
      <c r="O3928" s="23">
        <v>173.482</v>
      </c>
      <c r="P3928" s="23">
        <v>165.1</v>
      </c>
      <c r="Q3928" s="37" t="s">
        <v>100</v>
      </c>
      <c r="R3928" s="28">
        <v>4.4</v>
      </c>
      <c r="S3928" s="24" t="s">
        <v>132</v>
      </c>
      <c r="T3928" s="38" t="s">
        <v>100</v>
      </c>
      <c r="U3928" s="27" cm="1">
        <f t="array" ref="U3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929" hidden="1" spans="1:21">
      <c r="A3929" s="36" t="s">
        <v>4014</v>
      </c>
      <c r="B3929" s="36" t="s">
        <v>4019</v>
      </c>
      <c r="C3929" s="36" t="s">
        <v>2080</v>
      </c>
      <c r="D3929" s="36" t="s">
        <v>132</v>
      </c>
      <c r="E3929" s="36" t="s">
        <v>2354</v>
      </c>
      <c r="F3929" s="36" t="s">
        <v>2420</v>
      </c>
      <c r="G3929" s="36" t="s">
        <v>101</v>
      </c>
      <c r="H3929" s="36" t="s">
        <v>131</v>
      </c>
      <c r="I3929" s="22"/>
      <c r="J3929" s="22" t="s">
        <v>132</v>
      </c>
      <c r="K3929" s="23">
        <v>179.5</v>
      </c>
      <c r="L3929" s="23">
        <v>70.1</v>
      </c>
      <c r="M3929" s="23">
        <v>66.9</v>
      </c>
      <c r="N3929" s="23">
        <v>455.93</v>
      </c>
      <c r="O3929" s="23">
        <v>178.054</v>
      </c>
      <c r="P3929" s="23">
        <v>169.926</v>
      </c>
      <c r="Q3929" s="37" t="s">
        <v>100</v>
      </c>
      <c r="R3929" s="28">
        <v>1.5</v>
      </c>
      <c r="S3929" s="24" t="s">
        <v>132</v>
      </c>
      <c r="T3929" s="38" t="s">
        <v>100</v>
      </c>
      <c r="U3929" s="27" cm="1">
        <f t="array" ref="U3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930" hidden="1" spans="1:21">
      <c r="A3930" s="36" t="s">
        <v>4014</v>
      </c>
      <c r="B3930" s="36" t="s">
        <v>4019</v>
      </c>
      <c r="C3930" s="36" t="s">
        <v>2080</v>
      </c>
      <c r="D3930" s="36" t="s">
        <v>132</v>
      </c>
      <c r="E3930" s="36" t="s">
        <v>2371</v>
      </c>
      <c r="F3930" s="36" t="s">
        <v>2657</v>
      </c>
      <c r="G3930" s="36" t="s">
        <v>101</v>
      </c>
      <c r="H3930" s="36" t="s">
        <v>131</v>
      </c>
      <c r="I3930" s="22"/>
      <c r="J3930" s="22" t="s">
        <v>132</v>
      </c>
      <c r="K3930" s="23">
        <v>181.5</v>
      </c>
      <c r="L3930" s="23">
        <v>70.7</v>
      </c>
      <c r="M3930" s="23">
        <v>68.2</v>
      </c>
      <c r="N3930" s="23">
        <v>461.01</v>
      </c>
      <c r="O3930" s="23">
        <v>179.578</v>
      </c>
      <c r="P3930" s="23">
        <v>173.228</v>
      </c>
      <c r="Q3930" s="37" t="s">
        <v>105</v>
      </c>
      <c r="R3930" s="28">
        <v>8.5</v>
      </c>
      <c r="S3930" s="24" t="s">
        <v>132</v>
      </c>
      <c r="T3930" s="38" t="s">
        <v>105</v>
      </c>
      <c r="U3930" s="27" cm="1">
        <f t="array" ref="U3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931" hidden="1" spans="1:21">
      <c r="A3931" s="36" t="s">
        <v>4014</v>
      </c>
      <c r="B3931" s="36" t="s">
        <v>4019</v>
      </c>
      <c r="C3931" s="36" t="s">
        <v>2080</v>
      </c>
      <c r="D3931" s="36" t="s">
        <v>132</v>
      </c>
      <c r="E3931" s="36" t="s">
        <v>2357</v>
      </c>
      <c r="F3931" s="36" t="s">
        <v>2655</v>
      </c>
      <c r="G3931" s="36" t="s">
        <v>101</v>
      </c>
      <c r="H3931" s="36" t="s">
        <v>131</v>
      </c>
      <c r="I3931" s="22"/>
      <c r="J3931" s="22" t="s">
        <v>132</v>
      </c>
      <c r="K3931" s="23">
        <v>182.1</v>
      </c>
      <c r="L3931" s="23">
        <v>71.5</v>
      </c>
      <c r="M3931" s="23">
        <v>68.1</v>
      </c>
      <c r="N3931" s="23">
        <v>462.534</v>
      </c>
      <c r="O3931" s="23">
        <v>181.61</v>
      </c>
      <c r="P3931" s="23">
        <v>172.974</v>
      </c>
      <c r="Q3931" s="37" t="s">
        <v>105</v>
      </c>
      <c r="R3931" s="28">
        <v>7.9</v>
      </c>
      <c r="S3931" s="24" t="s">
        <v>132</v>
      </c>
      <c r="T3931" s="38" t="s">
        <v>105</v>
      </c>
      <c r="U3931" s="27" cm="1">
        <f t="array" ref="U3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3932" hidden="1" spans="1:21">
      <c r="A3932" s="36" t="s">
        <v>4014</v>
      </c>
      <c r="B3932" s="36" t="s">
        <v>4019</v>
      </c>
      <c r="C3932" s="36" t="s">
        <v>2080</v>
      </c>
      <c r="D3932" s="36" t="s">
        <v>2078</v>
      </c>
      <c r="E3932" s="36" t="s">
        <v>2357</v>
      </c>
      <c r="F3932" s="36" t="s">
        <v>2372</v>
      </c>
      <c r="G3932" s="36" t="s">
        <v>101</v>
      </c>
      <c r="H3932" s="36" t="s">
        <v>131</v>
      </c>
      <c r="I3932" s="22"/>
      <c r="J3932" s="22" t="s">
        <v>132</v>
      </c>
      <c r="K3932" s="23">
        <v>182.7</v>
      </c>
      <c r="L3932" s="23">
        <v>72.2</v>
      </c>
      <c r="M3932" s="23">
        <v>68.9</v>
      </c>
      <c r="N3932" s="23">
        <v>464.058</v>
      </c>
      <c r="O3932" s="23">
        <v>183.388</v>
      </c>
      <c r="P3932" s="23">
        <v>175.006</v>
      </c>
      <c r="Q3932" s="37" t="s">
        <v>105</v>
      </c>
      <c r="R3932" s="28">
        <v>7.3</v>
      </c>
      <c r="S3932" s="24" t="s">
        <v>132</v>
      </c>
      <c r="T3932" s="38" t="s">
        <v>105</v>
      </c>
      <c r="U3932" s="27" cm="1">
        <f t="array" ref="U3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933" hidden="1" spans="1:21">
      <c r="A3933" s="36" t="s">
        <v>4014</v>
      </c>
      <c r="B3933" s="36" t="s">
        <v>4019</v>
      </c>
      <c r="C3933" s="36" t="s">
        <v>2080</v>
      </c>
      <c r="D3933" s="36" t="s">
        <v>132</v>
      </c>
      <c r="E3933" s="36" t="s">
        <v>2468</v>
      </c>
      <c r="F3933" s="36" t="s">
        <v>3061</v>
      </c>
      <c r="G3933" s="36" t="s">
        <v>101</v>
      </c>
      <c r="H3933" s="36" t="s">
        <v>131</v>
      </c>
      <c r="I3933" s="22"/>
      <c r="J3933" s="22" t="s">
        <v>132</v>
      </c>
      <c r="K3933" s="23">
        <v>183.3</v>
      </c>
      <c r="L3933" s="23">
        <v>72</v>
      </c>
      <c r="M3933" s="23">
        <v>68.1</v>
      </c>
      <c r="N3933" s="23">
        <v>465.582</v>
      </c>
      <c r="O3933" s="23">
        <v>182.88</v>
      </c>
      <c r="P3933" s="23">
        <v>172.974</v>
      </c>
      <c r="Q3933" s="37" t="s">
        <v>105</v>
      </c>
      <c r="R3933" s="28">
        <v>6.7</v>
      </c>
      <c r="S3933" s="24" t="s">
        <v>132</v>
      </c>
      <c r="T3933" s="38" t="s">
        <v>105</v>
      </c>
      <c r="U3933" s="27" cm="1">
        <f t="array" ref="U3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934" hidden="1" spans="1:21">
      <c r="A3934" s="36" t="s">
        <v>4014</v>
      </c>
      <c r="B3934" s="36" t="s">
        <v>4019</v>
      </c>
      <c r="C3934" s="36" t="s">
        <v>2080</v>
      </c>
      <c r="D3934" s="36" t="s">
        <v>2078</v>
      </c>
      <c r="E3934" s="36" t="s">
        <v>2468</v>
      </c>
      <c r="F3934" s="36" t="s">
        <v>2614</v>
      </c>
      <c r="G3934" s="36" t="s">
        <v>101</v>
      </c>
      <c r="H3934" s="36" t="s">
        <v>131</v>
      </c>
      <c r="I3934" s="22"/>
      <c r="J3934" s="22" t="s">
        <v>132</v>
      </c>
      <c r="K3934" s="23">
        <v>183.3</v>
      </c>
      <c r="L3934" s="23">
        <v>72.4</v>
      </c>
      <c r="M3934" s="23">
        <v>69.3</v>
      </c>
      <c r="N3934" s="23">
        <v>465.582</v>
      </c>
      <c r="O3934" s="23">
        <v>183.896</v>
      </c>
      <c r="P3934" s="23">
        <v>176.022</v>
      </c>
      <c r="Q3934" s="37" t="s">
        <v>105</v>
      </c>
      <c r="R3934" s="28">
        <v>6.7</v>
      </c>
      <c r="S3934" s="24" t="s">
        <v>132</v>
      </c>
      <c r="T3934" s="38" t="s">
        <v>105</v>
      </c>
      <c r="U3934" s="27" cm="1">
        <f t="array" ref="U3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935" hidden="1" spans="1:21">
      <c r="A3935" s="36" t="s">
        <v>4014</v>
      </c>
      <c r="B3935" s="36" t="s">
        <v>4020</v>
      </c>
      <c r="C3935" s="36" t="s">
        <v>2082</v>
      </c>
      <c r="D3935" s="36" t="s">
        <v>132</v>
      </c>
      <c r="E3935" s="36" t="s">
        <v>2341</v>
      </c>
      <c r="F3935" s="36" t="s">
        <v>2963</v>
      </c>
      <c r="G3935" s="36" t="s">
        <v>92</v>
      </c>
      <c r="H3935" s="36" t="s">
        <v>138</v>
      </c>
      <c r="I3935" s="22"/>
      <c r="J3935" s="22" t="s">
        <v>132</v>
      </c>
      <c r="K3935" s="23">
        <v>172</v>
      </c>
      <c r="L3935" s="23">
        <v>67.1</v>
      </c>
      <c r="M3935" s="23">
        <v>55.1</v>
      </c>
      <c r="N3935" s="23">
        <v>436.88</v>
      </c>
      <c r="O3935" s="23">
        <v>170.434</v>
      </c>
      <c r="P3935" s="23">
        <v>139.954</v>
      </c>
      <c r="Q3935" s="37" t="s">
        <v>91</v>
      </c>
      <c r="R3935" s="28">
        <v>13</v>
      </c>
      <c r="S3935" s="24" t="s">
        <v>132</v>
      </c>
      <c r="T3935" s="38" t="s">
        <v>91</v>
      </c>
      <c r="U3935" s="27" cm="1">
        <f t="array" ref="U3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936" hidden="1" spans="1:21">
      <c r="A3936" s="36" t="s">
        <v>4014</v>
      </c>
      <c r="B3936" s="36" t="s">
        <v>4020</v>
      </c>
      <c r="C3936" s="36" t="s">
        <v>2082</v>
      </c>
      <c r="D3936" s="36" t="s">
        <v>132</v>
      </c>
      <c r="E3936" s="36" t="s">
        <v>2341</v>
      </c>
      <c r="F3936" s="36" t="s">
        <v>3491</v>
      </c>
      <c r="G3936" s="36" t="s">
        <v>17</v>
      </c>
      <c r="H3936" s="36" t="s">
        <v>168</v>
      </c>
      <c r="I3936" s="22"/>
      <c r="J3936" s="22" t="s">
        <v>132</v>
      </c>
      <c r="K3936" s="23">
        <v>172.2</v>
      </c>
      <c r="L3936" s="23">
        <v>67.1</v>
      </c>
      <c r="M3936" s="23">
        <v>55.5</v>
      </c>
      <c r="N3936" s="23">
        <v>437.388</v>
      </c>
      <c r="O3936" s="23">
        <v>170.434</v>
      </c>
      <c r="P3936" s="23">
        <v>140.97</v>
      </c>
      <c r="Q3936" s="37" t="s">
        <v>24</v>
      </c>
      <c r="R3936" s="28">
        <v>5.8</v>
      </c>
      <c r="S3936" s="24" t="s">
        <v>132</v>
      </c>
      <c r="T3936" s="38" t="s">
        <v>24</v>
      </c>
      <c r="U3936" s="27" cm="1">
        <f t="array" ref="U3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37" hidden="1" spans="1:21">
      <c r="A3937" s="36" t="s">
        <v>4014</v>
      </c>
      <c r="B3937" s="36" t="s">
        <v>4020</v>
      </c>
      <c r="C3937" s="36" t="s">
        <v>2082</v>
      </c>
      <c r="D3937" s="36" t="s">
        <v>132</v>
      </c>
      <c r="E3937" s="36" t="s">
        <v>2341</v>
      </c>
      <c r="F3937" s="36" t="s">
        <v>2356</v>
      </c>
      <c r="G3937" s="36" t="s">
        <v>41</v>
      </c>
      <c r="H3937" s="36" t="s">
        <v>135</v>
      </c>
      <c r="I3937" s="22"/>
      <c r="J3937" s="22" t="s">
        <v>132</v>
      </c>
      <c r="K3937" s="23">
        <v>172.2</v>
      </c>
      <c r="L3937" s="23">
        <v>67.1</v>
      </c>
      <c r="M3937" s="23">
        <v>55.5</v>
      </c>
      <c r="N3937" s="23">
        <v>437.388</v>
      </c>
      <c r="O3937" s="23">
        <v>170.434</v>
      </c>
      <c r="P3937" s="23">
        <v>140.97</v>
      </c>
      <c r="Q3937" s="37" t="s">
        <v>45</v>
      </c>
      <c r="R3937" s="28">
        <v>5.8</v>
      </c>
      <c r="S3937" s="24" t="s">
        <v>132</v>
      </c>
      <c r="T3937" s="38" t="s">
        <v>45</v>
      </c>
      <c r="U3937" s="27" cm="1">
        <f t="array" ref="U3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38" hidden="1" spans="1:21">
      <c r="A3938" s="36" t="s">
        <v>4014</v>
      </c>
      <c r="B3938" s="36" t="s">
        <v>4020</v>
      </c>
      <c r="C3938" s="36" t="s">
        <v>2082</v>
      </c>
      <c r="D3938" s="36" t="s">
        <v>132</v>
      </c>
      <c r="E3938" s="36" t="s">
        <v>2341</v>
      </c>
      <c r="F3938" s="36" t="s">
        <v>2356</v>
      </c>
      <c r="G3938" s="36" t="s">
        <v>92</v>
      </c>
      <c r="H3938" s="36" t="s">
        <v>138</v>
      </c>
      <c r="I3938" s="22"/>
      <c r="J3938" s="22" t="s">
        <v>132</v>
      </c>
      <c r="K3938" s="23">
        <v>172.2</v>
      </c>
      <c r="L3938" s="23">
        <v>67.1</v>
      </c>
      <c r="M3938" s="23">
        <v>55.5</v>
      </c>
      <c r="N3938" s="23">
        <v>437.388</v>
      </c>
      <c r="O3938" s="23">
        <v>170.434</v>
      </c>
      <c r="P3938" s="23">
        <v>140.97</v>
      </c>
      <c r="Q3938" s="37" t="s">
        <v>91</v>
      </c>
      <c r="R3938" s="28">
        <v>12.8</v>
      </c>
      <c r="S3938" s="24" t="s">
        <v>132</v>
      </c>
      <c r="T3938" s="38" t="s">
        <v>91</v>
      </c>
      <c r="U3938" s="27" cm="1">
        <f t="array" ref="U3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3939" hidden="1" spans="1:21">
      <c r="A3939" s="36" t="s">
        <v>4014</v>
      </c>
      <c r="B3939" s="36" t="s">
        <v>4020</v>
      </c>
      <c r="C3939" s="36" t="s">
        <v>2082</v>
      </c>
      <c r="D3939" s="36" t="s">
        <v>2083</v>
      </c>
      <c r="E3939" s="36" t="s">
        <v>2341</v>
      </c>
      <c r="F3939" s="36" t="s">
        <v>3291</v>
      </c>
      <c r="G3939" s="36" t="s">
        <v>17</v>
      </c>
      <c r="H3939" s="36" t="s">
        <v>168</v>
      </c>
      <c r="I3939" s="22"/>
      <c r="J3939" s="22" t="s">
        <v>132</v>
      </c>
      <c r="K3939" s="23">
        <v>172.2</v>
      </c>
      <c r="L3939" s="23">
        <v>67.1</v>
      </c>
      <c r="M3939" s="23">
        <v>60</v>
      </c>
      <c r="N3939" s="23">
        <v>437.388</v>
      </c>
      <c r="O3939" s="23">
        <v>170.434</v>
      </c>
      <c r="P3939" s="23">
        <v>152.4</v>
      </c>
      <c r="Q3939" s="37" t="s">
        <v>24</v>
      </c>
      <c r="R3939" s="28">
        <v>5.8</v>
      </c>
      <c r="S3939" s="24" t="s">
        <v>132</v>
      </c>
      <c r="T3939" s="38" t="s">
        <v>24</v>
      </c>
      <c r="U3939" s="27" cm="1">
        <f t="array" ref="U3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40" hidden="1" spans="1:21">
      <c r="A3940" s="36" t="s">
        <v>4014</v>
      </c>
      <c r="B3940" s="36" t="s">
        <v>4020</v>
      </c>
      <c r="C3940" s="36" t="s">
        <v>2082</v>
      </c>
      <c r="D3940" s="36" t="s">
        <v>132</v>
      </c>
      <c r="E3940" s="36" t="s">
        <v>2345</v>
      </c>
      <c r="F3940" s="36" t="s">
        <v>2781</v>
      </c>
      <c r="G3940" s="36" t="s">
        <v>17</v>
      </c>
      <c r="H3940" s="36" t="s">
        <v>168</v>
      </c>
      <c r="I3940" s="22"/>
      <c r="J3940" s="22" t="s">
        <v>132</v>
      </c>
      <c r="K3940" s="23">
        <v>175.8</v>
      </c>
      <c r="L3940" s="23">
        <v>66.7</v>
      </c>
      <c r="M3940" s="23">
        <v>58.5</v>
      </c>
      <c r="N3940" s="23">
        <v>446.532</v>
      </c>
      <c r="O3940" s="23">
        <v>169.418</v>
      </c>
      <c r="P3940" s="23">
        <v>148.59</v>
      </c>
      <c r="Q3940" s="37" t="s">
        <v>24</v>
      </c>
      <c r="R3940" s="28">
        <v>2.2</v>
      </c>
      <c r="S3940" s="24" t="s">
        <v>132</v>
      </c>
      <c r="T3940" s="38" t="s">
        <v>24</v>
      </c>
      <c r="U3940" s="27" cm="1">
        <f t="array" ref="U3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941" hidden="1" spans="1:21">
      <c r="A3941" s="36" t="s">
        <v>4014</v>
      </c>
      <c r="B3941" s="36" t="s">
        <v>4020</v>
      </c>
      <c r="C3941" s="36" t="s">
        <v>2082</v>
      </c>
      <c r="D3941" s="36" t="s">
        <v>132</v>
      </c>
      <c r="E3941" s="36" t="s">
        <v>2345</v>
      </c>
      <c r="F3941" s="36" t="s">
        <v>2781</v>
      </c>
      <c r="G3941" s="36" t="s">
        <v>92</v>
      </c>
      <c r="H3941" s="36" t="s">
        <v>138</v>
      </c>
      <c r="I3941" s="22"/>
      <c r="J3941" s="22" t="s">
        <v>132</v>
      </c>
      <c r="K3941" s="23">
        <v>175.8</v>
      </c>
      <c r="L3941" s="23">
        <v>68.1</v>
      </c>
      <c r="M3941" s="23">
        <v>56.7</v>
      </c>
      <c r="N3941" s="23">
        <v>446.532</v>
      </c>
      <c r="O3941" s="23">
        <v>172.974</v>
      </c>
      <c r="P3941" s="23">
        <v>144.018</v>
      </c>
      <c r="Q3941" s="37" t="s">
        <v>91</v>
      </c>
      <c r="R3941" s="28">
        <v>9.2</v>
      </c>
      <c r="S3941" s="24" t="s">
        <v>132</v>
      </c>
      <c r="T3941" s="38" t="s">
        <v>91</v>
      </c>
      <c r="U3941" s="27" cm="1">
        <f t="array" ref="U3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942" hidden="1" spans="1:21">
      <c r="A3942" s="36" t="s">
        <v>4014</v>
      </c>
      <c r="B3942" s="36" t="s">
        <v>4020</v>
      </c>
      <c r="C3942" s="36" t="s">
        <v>2082</v>
      </c>
      <c r="D3942" s="36" t="s">
        <v>132</v>
      </c>
      <c r="E3942" s="36" t="s">
        <v>2354</v>
      </c>
      <c r="F3942" s="36" t="s">
        <v>2550</v>
      </c>
      <c r="G3942" s="36" t="s">
        <v>17</v>
      </c>
      <c r="H3942" s="36" t="s">
        <v>141</v>
      </c>
      <c r="I3942" s="22"/>
      <c r="J3942" s="22" t="s">
        <v>132</v>
      </c>
      <c r="K3942" s="23">
        <v>173.8</v>
      </c>
      <c r="L3942" s="23">
        <v>68.5</v>
      </c>
      <c r="M3942" s="23">
        <v>58.1</v>
      </c>
      <c r="N3942" s="23">
        <v>441.452</v>
      </c>
      <c r="O3942" s="23">
        <v>173.99</v>
      </c>
      <c r="P3942" s="23">
        <v>147.574</v>
      </c>
      <c r="Q3942" s="37" t="s">
        <v>24</v>
      </c>
      <c r="R3942" s="28">
        <v>4.2</v>
      </c>
      <c r="S3942" s="24" t="s">
        <v>132</v>
      </c>
      <c r="T3942" s="38" t="s">
        <v>24</v>
      </c>
      <c r="U3942" s="27" cm="1">
        <f t="array" ref="U3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43" hidden="1" spans="1:21">
      <c r="A3943" s="36" t="s">
        <v>4014</v>
      </c>
      <c r="B3943" s="36" t="s">
        <v>4020</v>
      </c>
      <c r="C3943" s="36" t="s">
        <v>2082</v>
      </c>
      <c r="D3943" s="36" t="s">
        <v>132</v>
      </c>
      <c r="E3943" s="36" t="s">
        <v>2354</v>
      </c>
      <c r="F3943" s="36" t="s">
        <v>2550</v>
      </c>
      <c r="G3943" s="36" t="s">
        <v>92</v>
      </c>
      <c r="H3943" s="36" t="s">
        <v>138</v>
      </c>
      <c r="I3943" s="22"/>
      <c r="J3943" s="22" t="s">
        <v>132</v>
      </c>
      <c r="K3943" s="23">
        <v>180.3</v>
      </c>
      <c r="L3943" s="23">
        <v>68.5</v>
      </c>
      <c r="M3943" s="23">
        <v>58.1</v>
      </c>
      <c r="N3943" s="23">
        <v>457.962</v>
      </c>
      <c r="O3943" s="23">
        <v>173.99</v>
      </c>
      <c r="P3943" s="23">
        <v>147.574</v>
      </c>
      <c r="Q3943" s="37" t="s">
        <v>91</v>
      </c>
      <c r="R3943" s="28">
        <v>4.7</v>
      </c>
      <c r="S3943" s="24" t="s">
        <v>132</v>
      </c>
      <c r="T3943" s="38" t="s">
        <v>91</v>
      </c>
      <c r="U3943" s="27" cm="1">
        <f t="array" ref="U3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44" hidden="1" spans="1:21">
      <c r="A3944" s="36" t="s">
        <v>4014</v>
      </c>
      <c r="B3944" s="36" t="s">
        <v>4020</v>
      </c>
      <c r="C3944" s="36" t="s">
        <v>2082</v>
      </c>
      <c r="D3944" s="36" t="s">
        <v>132</v>
      </c>
      <c r="E3944" s="36" t="s">
        <v>2371</v>
      </c>
      <c r="F3944" s="36" t="s">
        <v>3292</v>
      </c>
      <c r="G3944" s="36" t="s">
        <v>17</v>
      </c>
      <c r="H3944" s="36" t="s">
        <v>141</v>
      </c>
      <c r="I3944" s="22"/>
      <c r="J3944" s="22" t="s">
        <v>132</v>
      </c>
      <c r="K3944" s="23">
        <v>173.8</v>
      </c>
      <c r="L3944" s="23">
        <v>68.5</v>
      </c>
      <c r="M3944" s="23">
        <v>59.5</v>
      </c>
      <c r="N3944" s="23">
        <v>441.452</v>
      </c>
      <c r="O3944" s="23">
        <v>173.99</v>
      </c>
      <c r="P3944" s="23">
        <v>151.13</v>
      </c>
      <c r="Q3944" s="37" t="s">
        <v>24</v>
      </c>
      <c r="R3944" s="28">
        <v>4.2</v>
      </c>
      <c r="S3944" s="24" t="s">
        <v>132</v>
      </c>
      <c r="T3944" s="38" t="s">
        <v>24</v>
      </c>
      <c r="U3944" s="27" cm="1">
        <f t="array" ref="U3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45" hidden="1" spans="1:21">
      <c r="A3945" s="36" t="s">
        <v>4014</v>
      </c>
      <c r="B3945" s="36" t="s">
        <v>4020</v>
      </c>
      <c r="C3945" s="36" t="s">
        <v>2082</v>
      </c>
      <c r="D3945" s="36" t="s">
        <v>132</v>
      </c>
      <c r="E3945" s="36" t="s">
        <v>2371</v>
      </c>
      <c r="F3945" s="36" t="s">
        <v>3292</v>
      </c>
      <c r="G3945" s="36" t="s">
        <v>92</v>
      </c>
      <c r="H3945" s="36" t="s">
        <v>138</v>
      </c>
      <c r="I3945" s="22"/>
      <c r="J3945" s="22" t="s">
        <v>132</v>
      </c>
      <c r="K3945" s="23">
        <v>180.3</v>
      </c>
      <c r="L3945" s="23">
        <v>68.5</v>
      </c>
      <c r="M3945" s="23">
        <v>57.7</v>
      </c>
      <c r="N3945" s="23">
        <v>457.962</v>
      </c>
      <c r="O3945" s="23">
        <v>173.99</v>
      </c>
      <c r="P3945" s="23">
        <v>146.558</v>
      </c>
      <c r="Q3945" s="37" t="s">
        <v>91</v>
      </c>
      <c r="R3945" s="28">
        <v>4.7</v>
      </c>
      <c r="S3945" s="24" t="s">
        <v>132</v>
      </c>
      <c r="T3945" s="38" t="s">
        <v>91</v>
      </c>
      <c r="U3945" s="27" cm="1">
        <f t="array" ref="U3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46" hidden="1" spans="1:21">
      <c r="A3946" s="36" t="s">
        <v>4014</v>
      </c>
      <c r="B3946" s="36" t="s">
        <v>4020</v>
      </c>
      <c r="C3946" s="36" t="s">
        <v>2082</v>
      </c>
      <c r="D3946" s="36" t="s">
        <v>132</v>
      </c>
      <c r="E3946" s="36" t="s">
        <v>2357</v>
      </c>
      <c r="F3946" s="36" t="s">
        <v>2538</v>
      </c>
      <c r="G3946" s="36" t="s">
        <v>17</v>
      </c>
      <c r="H3946" s="36" t="s">
        <v>141</v>
      </c>
      <c r="I3946" s="22"/>
      <c r="J3946" s="22" t="s">
        <v>132</v>
      </c>
      <c r="K3946" s="23">
        <v>175.6</v>
      </c>
      <c r="L3946" s="23">
        <v>70</v>
      </c>
      <c r="M3946" s="23">
        <v>58.9</v>
      </c>
      <c r="N3946" s="23">
        <v>446.024</v>
      </c>
      <c r="O3946" s="23">
        <v>177.8</v>
      </c>
      <c r="P3946" s="23">
        <v>149.606</v>
      </c>
      <c r="Q3946" s="37" t="s">
        <v>24</v>
      </c>
      <c r="R3946" s="28">
        <v>2.4</v>
      </c>
      <c r="S3946" s="24" t="s">
        <v>132</v>
      </c>
      <c r="T3946" s="38" t="s">
        <v>24</v>
      </c>
      <c r="U3946" s="27" cm="1">
        <f t="array" ref="U3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947" hidden="1" spans="1:21">
      <c r="A3947" s="36" t="s">
        <v>4014</v>
      </c>
      <c r="B3947" s="36" t="s">
        <v>4020</v>
      </c>
      <c r="C3947" s="36" t="s">
        <v>2082</v>
      </c>
      <c r="D3947" s="36" t="s">
        <v>132</v>
      </c>
      <c r="E3947" s="36" t="s">
        <v>2357</v>
      </c>
      <c r="F3947" s="36" t="s">
        <v>2538</v>
      </c>
      <c r="G3947" s="36" t="s">
        <v>92</v>
      </c>
      <c r="H3947" s="36" t="s">
        <v>138</v>
      </c>
      <c r="I3947" s="22"/>
      <c r="J3947" s="22" t="s">
        <v>132</v>
      </c>
      <c r="K3947" s="23">
        <v>182.7</v>
      </c>
      <c r="L3947" s="23">
        <v>70</v>
      </c>
      <c r="M3947" s="23">
        <v>57.3</v>
      </c>
      <c r="N3947" s="23">
        <v>464.058</v>
      </c>
      <c r="O3947" s="23">
        <v>177.8</v>
      </c>
      <c r="P3947" s="23">
        <v>145.542</v>
      </c>
      <c r="Q3947" s="37" t="s">
        <v>91</v>
      </c>
      <c r="R3947" s="28">
        <v>2.3</v>
      </c>
      <c r="S3947" s="24" t="s">
        <v>132</v>
      </c>
      <c r="T3947" s="38" t="s">
        <v>91</v>
      </c>
      <c r="U3947" s="27" cm="1">
        <f t="array" ref="U3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948" hidden="1" spans="1:21">
      <c r="A3948" s="36" t="s">
        <v>4014</v>
      </c>
      <c r="B3948" s="36" t="s">
        <v>4020</v>
      </c>
      <c r="C3948" s="36" t="s">
        <v>2082</v>
      </c>
      <c r="D3948" s="36" t="s">
        <v>132</v>
      </c>
      <c r="E3948" s="36" t="s">
        <v>2468</v>
      </c>
      <c r="F3948" s="36" t="s">
        <v>2359</v>
      </c>
      <c r="G3948" s="36" t="s">
        <v>17</v>
      </c>
      <c r="H3948" s="36" t="s">
        <v>141</v>
      </c>
      <c r="I3948" s="22"/>
      <c r="J3948" s="22" t="s">
        <v>132</v>
      </c>
      <c r="K3948" s="23">
        <v>176.2</v>
      </c>
      <c r="L3948" s="23">
        <v>70.1</v>
      </c>
      <c r="M3948" s="23">
        <v>58.3</v>
      </c>
      <c r="N3948" s="23">
        <v>447.548</v>
      </c>
      <c r="O3948" s="23">
        <v>178.054</v>
      </c>
      <c r="P3948" s="23">
        <v>148.082</v>
      </c>
      <c r="Q3948" s="37" t="s">
        <v>24</v>
      </c>
      <c r="R3948" s="28">
        <v>1.8</v>
      </c>
      <c r="S3948" s="24" t="s">
        <v>132</v>
      </c>
      <c r="T3948" s="38" t="s">
        <v>24</v>
      </c>
      <c r="U3948" s="27" cm="1">
        <f t="array" ref="U3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949" hidden="1" spans="1:21">
      <c r="A3949" s="36" t="s">
        <v>4014</v>
      </c>
      <c r="B3949" s="36" t="s">
        <v>4021</v>
      </c>
      <c r="C3949" s="36" t="s">
        <v>2085</v>
      </c>
      <c r="D3949" s="36" t="s">
        <v>132</v>
      </c>
      <c r="E3949" s="36" t="s">
        <v>2341</v>
      </c>
      <c r="F3949" s="36" t="s">
        <v>2756</v>
      </c>
      <c r="G3949" s="36" t="s">
        <v>17</v>
      </c>
      <c r="H3949" s="36" t="s">
        <v>168</v>
      </c>
      <c r="I3949" s="22"/>
      <c r="J3949" s="22" t="s">
        <v>132</v>
      </c>
      <c r="K3949" s="23">
        <v>181.1</v>
      </c>
      <c r="L3949" s="23">
        <v>66.5</v>
      </c>
      <c r="M3949" s="23">
        <v>56.3</v>
      </c>
      <c r="N3949" s="23">
        <v>459.994</v>
      </c>
      <c r="O3949" s="23">
        <v>168.91</v>
      </c>
      <c r="P3949" s="23">
        <v>143.002</v>
      </c>
      <c r="Q3949" s="37" t="s">
        <v>28</v>
      </c>
      <c r="R3949" s="28">
        <v>8.9</v>
      </c>
      <c r="S3949" s="24" t="s">
        <v>132</v>
      </c>
      <c r="T3949" s="38" t="s">
        <v>28</v>
      </c>
      <c r="U3949" s="27" cm="1">
        <f t="array" ref="U3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950" hidden="1" spans="1:21">
      <c r="A3950" s="36" t="s">
        <v>4014</v>
      </c>
      <c r="B3950" s="36" t="s">
        <v>4021</v>
      </c>
      <c r="C3950" s="36" t="s">
        <v>2085</v>
      </c>
      <c r="D3950" s="36" t="s">
        <v>132</v>
      </c>
      <c r="E3950" s="36" t="s">
        <v>2341</v>
      </c>
      <c r="F3950" s="36" t="s">
        <v>2756</v>
      </c>
      <c r="G3950" s="36" t="s">
        <v>92</v>
      </c>
      <c r="H3950" s="36" t="s">
        <v>138</v>
      </c>
      <c r="I3950" s="22"/>
      <c r="J3950" s="22" t="s">
        <v>132</v>
      </c>
      <c r="K3950" s="23">
        <v>177.6</v>
      </c>
      <c r="L3950" s="23">
        <v>66.5</v>
      </c>
      <c r="M3950" s="23">
        <v>54.3</v>
      </c>
      <c r="N3950" s="23">
        <v>451.104</v>
      </c>
      <c r="O3950" s="23">
        <v>168.91</v>
      </c>
      <c r="P3950" s="23">
        <v>137.922</v>
      </c>
      <c r="Q3950" s="37" t="s">
        <v>91</v>
      </c>
      <c r="R3950" s="28">
        <v>7.4</v>
      </c>
      <c r="S3950" s="24" t="s">
        <v>132</v>
      </c>
      <c r="T3950" s="38" t="s">
        <v>91</v>
      </c>
      <c r="U3950" s="27" cm="1">
        <f t="array" ref="U3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951" hidden="1" spans="1:21">
      <c r="A3951" s="36" t="s">
        <v>4014</v>
      </c>
      <c r="B3951" s="36" t="s">
        <v>4021</v>
      </c>
      <c r="C3951" s="36" t="s">
        <v>2085</v>
      </c>
      <c r="D3951" s="36" t="s">
        <v>132</v>
      </c>
      <c r="E3951" s="36" t="s">
        <v>2341</v>
      </c>
      <c r="F3951" s="36" t="s">
        <v>2914</v>
      </c>
      <c r="G3951" s="36" t="s">
        <v>17</v>
      </c>
      <c r="H3951" s="36" t="s">
        <v>168</v>
      </c>
      <c r="I3951" s="22"/>
      <c r="J3951" s="22" t="s">
        <v>132</v>
      </c>
      <c r="K3951" s="23">
        <v>181.9</v>
      </c>
      <c r="L3951" s="23">
        <v>66.5</v>
      </c>
      <c r="M3951" s="23">
        <v>56.3</v>
      </c>
      <c r="N3951" s="23">
        <v>462.026</v>
      </c>
      <c r="O3951" s="23">
        <v>168.91</v>
      </c>
      <c r="P3951" s="23">
        <v>143.002</v>
      </c>
      <c r="Q3951" s="37" t="s">
        <v>28</v>
      </c>
      <c r="R3951" s="28">
        <v>8.1</v>
      </c>
      <c r="S3951" s="24" t="s">
        <v>132</v>
      </c>
      <c r="T3951" s="38" t="s">
        <v>28</v>
      </c>
      <c r="U3951" s="27" cm="1">
        <f t="array" ref="U3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952" hidden="1" spans="1:21">
      <c r="A3952" s="36" t="s">
        <v>4014</v>
      </c>
      <c r="B3952" s="36" t="s">
        <v>4021</v>
      </c>
      <c r="C3952" s="36" t="s">
        <v>2085</v>
      </c>
      <c r="D3952" s="36" t="s">
        <v>132</v>
      </c>
      <c r="E3952" s="36" t="s">
        <v>2341</v>
      </c>
      <c r="F3952" s="36" t="s">
        <v>2914</v>
      </c>
      <c r="G3952" s="36" t="s">
        <v>92</v>
      </c>
      <c r="H3952" s="36" t="s">
        <v>138</v>
      </c>
      <c r="I3952" s="22"/>
      <c r="J3952" s="22" t="s">
        <v>132</v>
      </c>
      <c r="K3952" s="23">
        <v>178.9</v>
      </c>
      <c r="L3952" s="23">
        <v>66.5</v>
      </c>
      <c r="M3952" s="23">
        <v>53.5</v>
      </c>
      <c r="N3952" s="23">
        <v>454.406</v>
      </c>
      <c r="O3952" s="23">
        <v>168.91</v>
      </c>
      <c r="P3952" s="23">
        <v>135.89</v>
      </c>
      <c r="Q3952" s="37" t="s">
        <v>91</v>
      </c>
      <c r="R3952" s="28">
        <v>6.1</v>
      </c>
      <c r="S3952" s="24" t="s">
        <v>132</v>
      </c>
      <c r="T3952" s="38" t="s">
        <v>91</v>
      </c>
      <c r="U3952" s="27" cm="1">
        <f t="array" ref="U3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53" hidden="1" spans="1:21">
      <c r="A3953" s="36" t="s">
        <v>4014</v>
      </c>
      <c r="B3953" s="36" t="s">
        <v>4021</v>
      </c>
      <c r="C3953" s="36" t="s">
        <v>2085</v>
      </c>
      <c r="D3953" s="36"/>
      <c r="E3953" s="36" t="s">
        <v>2345</v>
      </c>
      <c r="F3953" s="36" t="s">
        <v>3027</v>
      </c>
      <c r="G3953" s="36" t="s">
        <v>17</v>
      </c>
      <c r="H3953" s="36" t="s">
        <v>168</v>
      </c>
      <c r="I3953" s="22"/>
      <c r="J3953" s="22" t="s">
        <v>132</v>
      </c>
      <c r="K3953" s="23">
        <v>183.9</v>
      </c>
      <c r="L3953" s="23">
        <v>67.5</v>
      </c>
      <c r="M3953" s="23">
        <v>57.1</v>
      </c>
      <c r="N3953" s="23">
        <v>467.106</v>
      </c>
      <c r="O3953" s="23">
        <v>171.45</v>
      </c>
      <c r="P3953" s="23">
        <v>145.034</v>
      </c>
      <c r="Q3953" s="37" t="s">
        <v>28</v>
      </c>
      <c r="R3953" s="28">
        <v>6.1</v>
      </c>
      <c r="S3953" s="24" t="s">
        <v>132</v>
      </c>
      <c r="T3953" s="38" t="s">
        <v>28</v>
      </c>
      <c r="U3953" s="27" cm="1">
        <f t="array" ref="U3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54" hidden="1" spans="1:21">
      <c r="A3954" s="36" t="s">
        <v>4014</v>
      </c>
      <c r="B3954" s="36" t="s">
        <v>4021</v>
      </c>
      <c r="C3954" s="36" t="s">
        <v>2085</v>
      </c>
      <c r="D3954" s="36" t="s">
        <v>132</v>
      </c>
      <c r="E3954" s="36" t="s">
        <v>2345</v>
      </c>
      <c r="F3954" s="36" t="s">
        <v>2344</v>
      </c>
      <c r="G3954" s="36" t="s">
        <v>92</v>
      </c>
      <c r="H3954" s="36" t="s">
        <v>138</v>
      </c>
      <c r="I3954" s="22"/>
      <c r="J3954" s="22" t="s">
        <v>132</v>
      </c>
      <c r="K3954" s="23">
        <v>180.9</v>
      </c>
      <c r="L3954" s="23">
        <v>67.5</v>
      </c>
      <c r="M3954" s="23">
        <v>55.3</v>
      </c>
      <c r="N3954" s="23">
        <v>459.486</v>
      </c>
      <c r="O3954" s="23">
        <v>171.45</v>
      </c>
      <c r="P3954" s="23">
        <v>140.462</v>
      </c>
      <c r="Q3954" s="37" t="s">
        <v>91</v>
      </c>
      <c r="R3954" s="28">
        <v>4.1</v>
      </c>
      <c r="S3954" s="24" t="s">
        <v>132</v>
      </c>
      <c r="T3954" s="38" t="s">
        <v>91</v>
      </c>
      <c r="U3954" s="27" cm="1">
        <f t="array" ref="U3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955" hidden="1" spans="1:21">
      <c r="A3955" s="36" t="s">
        <v>4014</v>
      </c>
      <c r="B3955" s="36" t="s">
        <v>4021</v>
      </c>
      <c r="C3955" s="36" t="s">
        <v>2085</v>
      </c>
      <c r="D3955" s="36" t="s">
        <v>132</v>
      </c>
      <c r="E3955" s="36" t="s">
        <v>2354</v>
      </c>
      <c r="F3955" s="36" t="s">
        <v>2964</v>
      </c>
      <c r="G3955" s="36" t="s">
        <v>17</v>
      </c>
      <c r="H3955" s="36" t="s">
        <v>168</v>
      </c>
      <c r="I3955" s="22"/>
      <c r="J3955" s="22" t="s">
        <v>132</v>
      </c>
      <c r="K3955" s="23">
        <v>187.4</v>
      </c>
      <c r="L3955" s="23">
        <v>68.7</v>
      </c>
      <c r="M3955" s="23">
        <v>59.6</v>
      </c>
      <c r="N3955" s="23">
        <v>475.996</v>
      </c>
      <c r="O3955" s="23">
        <v>174.498</v>
      </c>
      <c r="P3955" s="23">
        <v>151.384</v>
      </c>
      <c r="Q3955" s="37" t="s">
        <v>28</v>
      </c>
      <c r="R3955" s="28">
        <v>2.6</v>
      </c>
      <c r="S3955" s="24" t="s">
        <v>132</v>
      </c>
      <c r="T3955" s="38" t="s">
        <v>28</v>
      </c>
      <c r="U3955" s="27" cm="1">
        <f t="array" ref="U3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56" hidden="1" spans="1:21">
      <c r="A3956" s="36" t="s">
        <v>4014</v>
      </c>
      <c r="B3956" s="36" t="s">
        <v>4021</v>
      </c>
      <c r="C3956" s="36" t="s">
        <v>2085</v>
      </c>
      <c r="D3956" s="36" t="s">
        <v>132</v>
      </c>
      <c r="E3956" s="36" t="s">
        <v>2354</v>
      </c>
      <c r="F3956" s="36" t="s">
        <v>2964</v>
      </c>
      <c r="G3956" s="36" t="s">
        <v>92</v>
      </c>
      <c r="H3956" s="36" t="s">
        <v>138</v>
      </c>
      <c r="I3956" s="22"/>
      <c r="J3956" s="22" t="s">
        <v>132</v>
      </c>
      <c r="K3956" s="23">
        <v>184.4</v>
      </c>
      <c r="L3956" s="23">
        <v>68.7</v>
      </c>
      <c r="M3956" s="23">
        <v>55.7</v>
      </c>
      <c r="N3956" s="23">
        <v>468.376</v>
      </c>
      <c r="O3956" s="23">
        <v>174.498</v>
      </c>
      <c r="P3956" s="23">
        <v>141.478</v>
      </c>
      <c r="Q3956" s="37" t="s">
        <v>91</v>
      </c>
      <c r="R3956" s="28">
        <v>0.6</v>
      </c>
      <c r="S3956" s="24" t="s">
        <v>132</v>
      </c>
      <c r="T3956" s="38" t="s">
        <v>91</v>
      </c>
      <c r="U3956" s="27" cm="1">
        <f t="array" ref="U3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957" hidden="1" spans="1:21">
      <c r="A3957" s="36" t="s">
        <v>4014</v>
      </c>
      <c r="B3957" s="36" t="s">
        <v>4021</v>
      </c>
      <c r="C3957" s="36" t="s">
        <v>2085</v>
      </c>
      <c r="D3957" s="36" t="s">
        <v>132</v>
      </c>
      <c r="E3957" s="36" t="s">
        <v>2371</v>
      </c>
      <c r="F3957" s="36" t="s">
        <v>2886</v>
      </c>
      <c r="G3957" s="36" t="s">
        <v>17</v>
      </c>
      <c r="H3957" s="36" t="s">
        <v>168</v>
      </c>
      <c r="I3957" s="22"/>
      <c r="J3957" s="22" t="s">
        <v>132</v>
      </c>
      <c r="K3957" s="23">
        <v>188.7</v>
      </c>
      <c r="L3957" s="23">
        <v>68.1</v>
      </c>
      <c r="M3957" s="23">
        <v>58.1</v>
      </c>
      <c r="N3957" s="23">
        <v>479.298</v>
      </c>
      <c r="O3957" s="23">
        <v>172.974</v>
      </c>
      <c r="P3957" s="23">
        <v>147.574</v>
      </c>
      <c r="Q3957" s="37" t="s">
        <v>28</v>
      </c>
      <c r="R3957" s="28">
        <v>1.3</v>
      </c>
      <c r="S3957" s="24" t="s">
        <v>132</v>
      </c>
      <c r="T3957" s="38" t="s">
        <v>28</v>
      </c>
      <c r="U3957" s="27" cm="1">
        <f t="array" ref="U3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3958" hidden="1" spans="1:21">
      <c r="A3958" s="36" t="s">
        <v>4014</v>
      </c>
      <c r="B3958" s="36" t="s">
        <v>4021</v>
      </c>
      <c r="C3958" s="36" t="s">
        <v>2085</v>
      </c>
      <c r="D3958" s="36" t="s">
        <v>132</v>
      </c>
      <c r="E3958" s="36" t="s">
        <v>2371</v>
      </c>
      <c r="F3958" s="36" t="s">
        <v>3150</v>
      </c>
      <c r="G3958" s="36" t="s">
        <v>92</v>
      </c>
      <c r="H3958" s="36" t="s">
        <v>138</v>
      </c>
      <c r="I3958" s="22"/>
      <c r="J3958" s="22" t="s">
        <v>132</v>
      </c>
      <c r="K3958" s="23">
        <v>185</v>
      </c>
      <c r="L3958" s="23">
        <v>68.1</v>
      </c>
      <c r="M3958" s="23">
        <v>56.1</v>
      </c>
      <c r="N3958" s="23">
        <v>469.9</v>
      </c>
      <c r="O3958" s="23">
        <v>172.974</v>
      </c>
      <c r="P3958" s="23">
        <v>142.494</v>
      </c>
      <c r="Q3958" s="37" t="s">
        <v>91</v>
      </c>
      <c r="R3958" s="28">
        <v>0</v>
      </c>
      <c r="S3958" s="24" t="s">
        <v>132</v>
      </c>
      <c r="T3958" s="38" t="s">
        <v>91</v>
      </c>
      <c r="U3958" s="27" cm="1">
        <f t="array" ref="U3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59" hidden="1" spans="1:21">
      <c r="A3959" s="36" t="s">
        <v>4014</v>
      </c>
      <c r="B3959" s="36" t="s">
        <v>4021</v>
      </c>
      <c r="C3959" s="36" t="s">
        <v>2085</v>
      </c>
      <c r="D3959" s="36" t="s">
        <v>132</v>
      </c>
      <c r="E3959" s="36" t="s">
        <v>2371</v>
      </c>
      <c r="F3959" s="36" t="s">
        <v>3017</v>
      </c>
      <c r="G3959" s="36" t="s">
        <v>92</v>
      </c>
      <c r="H3959" s="36" t="s">
        <v>138</v>
      </c>
      <c r="I3959" s="22"/>
      <c r="J3959" s="22" t="s">
        <v>132</v>
      </c>
      <c r="K3959" s="23">
        <v>185</v>
      </c>
      <c r="L3959" s="23">
        <v>68.1</v>
      </c>
      <c r="M3959" s="23">
        <v>56.5</v>
      </c>
      <c r="N3959" s="23">
        <v>469.9</v>
      </c>
      <c r="O3959" s="23">
        <v>172.974</v>
      </c>
      <c r="P3959" s="23">
        <v>143.51</v>
      </c>
      <c r="Q3959" s="37" t="s">
        <v>91</v>
      </c>
      <c r="R3959" s="28">
        <v>0</v>
      </c>
      <c r="S3959" s="24" t="s">
        <v>132</v>
      </c>
      <c r="T3959" s="38" t="s">
        <v>91</v>
      </c>
      <c r="U3959" s="27" cm="1">
        <f t="array" ref="U3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60" hidden="1" spans="1:21">
      <c r="A3960" s="36" t="s">
        <v>4014</v>
      </c>
      <c r="B3960" s="36" t="s">
        <v>4021</v>
      </c>
      <c r="C3960" s="36" t="s">
        <v>2085</v>
      </c>
      <c r="D3960" s="36" t="s">
        <v>132</v>
      </c>
      <c r="E3960" s="36" t="s">
        <v>2357</v>
      </c>
      <c r="F3960" s="36" t="s">
        <v>2402</v>
      </c>
      <c r="G3960" s="36" t="s">
        <v>92</v>
      </c>
      <c r="H3960" s="36" t="s">
        <v>138</v>
      </c>
      <c r="I3960" s="22"/>
      <c r="J3960" s="22" t="s">
        <v>132</v>
      </c>
      <c r="K3960" s="23">
        <v>187.2</v>
      </c>
      <c r="L3960" s="23">
        <v>71.7</v>
      </c>
      <c r="M3960" s="23">
        <v>59.3</v>
      </c>
      <c r="N3960" s="23">
        <v>475.488</v>
      </c>
      <c r="O3960" s="23">
        <v>182.118</v>
      </c>
      <c r="P3960" s="23">
        <v>150.622</v>
      </c>
      <c r="Q3960" s="37" t="s">
        <v>94</v>
      </c>
      <c r="R3960" s="28">
        <v>4.7</v>
      </c>
      <c r="S3960" s="24" t="s">
        <v>132</v>
      </c>
      <c r="T3960" s="38" t="s">
        <v>94</v>
      </c>
      <c r="U3960" s="27" cm="1">
        <f t="array" ref="U3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4.70000000000002</v>
      </c>
    </row>
    <row r="3961" hidden="1" spans="1:21">
      <c r="A3961" s="36" t="s">
        <v>4014</v>
      </c>
      <c r="B3961" s="36" t="s">
        <v>4021</v>
      </c>
      <c r="C3961" s="36" t="s">
        <v>2085</v>
      </c>
      <c r="D3961" s="36" t="s">
        <v>132</v>
      </c>
      <c r="E3961" s="36" t="s">
        <v>2468</v>
      </c>
      <c r="F3961" s="36" t="s">
        <v>2660</v>
      </c>
      <c r="G3961" s="36" t="s">
        <v>92</v>
      </c>
      <c r="H3961" s="36" t="s">
        <v>138</v>
      </c>
      <c r="I3961" s="22"/>
      <c r="J3961" s="22" t="s">
        <v>132</v>
      </c>
      <c r="K3961" s="23">
        <v>189.1</v>
      </c>
      <c r="L3961" s="23">
        <v>72.4</v>
      </c>
      <c r="M3961" s="23">
        <v>59</v>
      </c>
      <c r="N3961" s="23">
        <v>480.314</v>
      </c>
      <c r="O3961" s="23">
        <v>183.896</v>
      </c>
      <c r="P3961" s="23">
        <v>149.86</v>
      </c>
      <c r="Q3961" s="37" t="s">
        <v>94</v>
      </c>
      <c r="R3961" s="28">
        <v>2.8</v>
      </c>
      <c r="S3961" s="24" t="s">
        <v>132</v>
      </c>
      <c r="T3961" s="38" t="s">
        <v>94</v>
      </c>
      <c r="U3961" s="27" cm="1">
        <f t="array" ref="U3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3962" hidden="1" spans="1:21">
      <c r="A3962" s="36" t="s">
        <v>4014</v>
      </c>
      <c r="B3962" s="36" t="s">
        <v>4021</v>
      </c>
      <c r="C3962" s="36" t="s">
        <v>2085</v>
      </c>
      <c r="D3962" s="36" t="s">
        <v>132</v>
      </c>
      <c r="E3962" s="36" t="s">
        <v>2587</v>
      </c>
      <c r="F3962" s="36" t="s">
        <v>2438</v>
      </c>
      <c r="G3962" s="36" t="s">
        <v>92</v>
      </c>
      <c r="H3962" s="36" t="s">
        <v>138</v>
      </c>
      <c r="I3962" s="22"/>
      <c r="J3962" s="22" t="s">
        <v>132</v>
      </c>
      <c r="K3962" s="23">
        <v>191.1</v>
      </c>
      <c r="L3962" s="23">
        <v>72.4</v>
      </c>
      <c r="M3962" s="23">
        <v>59.1</v>
      </c>
      <c r="N3962" s="23">
        <v>485.394</v>
      </c>
      <c r="O3962" s="23">
        <v>183.896</v>
      </c>
      <c r="P3962" s="23">
        <v>150.114</v>
      </c>
      <c r="Q3962" s="37" t="s">
        <v>94</v>
      </c>
      <c r="R3962" s="28">
        <v>0.8</v>
      </c>
      <c r="S3962" s="24" t="s">
        <v>132</v>
      </c>
      <c r="T3962" s="38" t="s">
        <v>94</v>
      </c>
      <c r="U3962" s="27" cm="1">
        <f t="array" ref="U3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963" hidden="1" spans="1:21">
      <c r="A3963" s="36" t="s">
        <v>4014</v>
      </c>
      <c r="B3963" s="36" t="s">
        <v>4022</v>
      </c>
      <c r="C3963" s="36" t="s">
        <v>132</v>
      </c>
      <c r="D3963" s="36" t="s">
        <v>132</v>
      </c>
      <c r="E3963" s="36" t="s">
        <v>2341</v>
      </c>
      <c r="F3963" s="36" t="s">
        <v>3027</v>
      </c>
      <c r="G3963" s="36" t="s">
        <v>17</v>
      </c>
      <c r="H3963" s="36" t="s">
        <v>168</v>
      </c>
      <c r="I3963" s="22"/>
      <c r="J3963" s="22" t="s">
        <v>132</v>
      </c>
      <c r="K3963" s="23">
        <v>186.6</v>
      </c>
      <c r="L3963" s="23">
        <v>68.3</v>
      </c>
      <c r="M3963" s="23">
        <v>63</v>
      </c>
      <c r="N3963" s="23">
        <v>473.964</v>
      </c>
      <c r="O3963" s="23">
        <v>173.482</v>
      </c>
      <c r="P3963" s="23">
        <v>160.02</v>
      </c>
      <c r="Q3963" s="37" t="s">
        <v>28</v>
      </c>
      <c r="R3963" s="28">
        <v>3.4</v>
      </c>
      <c r="S3963" s="24" t="s">
        <v>132</v>
      </c>
      <c r="T3963" s="38" t="s">
        <v>28</v>
      </c>
      <c r="U3963" s="27" cm="1">
        <f t="array" ref="U3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964" hidden="1" spans="1:21">
      <c r="A3964" s="36" t="s">
        <v>4014</v>
      </c>
      <c r="B3964" s="36" t="s">
        <v>4022</v>
      </c>
      <c r="C3964" s="36" t="s">
        <v>2087</v>
      </c>
      <c r="D3964" s="36" t="s">
        <v>132</v>
      </c>
      <c r="E3964" s="36" t="s">
        <v>2345</v>
      </c>
      <c r="F3964" s="36" t="s">
        <v>2964</v>
      </c>
      <c r="G3964" s="36" t="s">
        <v>17</v>
      </c>
      <c r="H3964" s="36" t="s">
        <v>168</v>
      </c>
      <c r="I3964" s="22"/>
      <c r="J3964" s="22" t="s">
        <v>132</v>
      </c>
      <c r="K3964" s="23">
        <v>187.4</v>
      </c>
      <c r="L3964" s="23">
        <v>68.7</v>
      </c>
      <c r="M3964" s="23">
        <v>63.2</v>
      </c>
      <c r="N3964" s="23">
        <v>475.996</v>
      </c>
      <c r="O3964" s="23">
        <v>174.498</v>
      </c>
      <c r="P3964" s="23">
        <v>160.528</v>
      </c>
      <c r="Q3964" s="37" t="s">
        <v>28</v>
      </c>
      <c r="R3964" s="28">
        <v>2.6</v>
      </c>
      <c r="S3964" s="24" t="s">
        <v>132</v>
      </c>
      <c r="T3964" s="38" t="s">
        <v>28</v>
      </c>
      <c r="U3964" s="27" cm="1">
        <f t="array" ref="U3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65" hidden="1" spans="1:21">
      <c r="A3965" s="36" t="s">
        <v>4014</v>
      </c>
      <c r="B3965" s="36" t="s">
        <v>4022</v>
      </c>
      <c r="C3965" s="36" t="s">
        <v>2087</v>
      </c>
      <c r="D3965" s="36" t="s">
        <v>132</v>
      </c>
      <c r="E3965" s="36" t="s">
        <v>2354</v>
      </c>
      <c r="F3965" s="36" t="s">
        <v>2695</v>
      </c>
      <c r="G3965" s="36" t="s">
        <v>17</v>
      </c>
      <c r="H3965" s="36" t="s">
        <v>168</v>
      </c>
      <c r="I3965" s="22"/>
      <c r="J3965" s="22" t="s">
        <v>132</v>
      </c>
      <c r="K3965" s="23">
        <v>189</v>
      </c>
      <c r="L3965" s="23">
        <v>69.7</v>
      </c>
      <c r="M3965" s="23">
        <v>63.2</v>
      </c>
      <c r="N3965" s="23">
        <v>480.06</v>
      </c>
      <c r="O3965" s="23">
        <v>177.038</v>
      </c>
      <c r="P3965" s="23">
        <v>160.528</v>
      </c>
      <c r="Q3965" s="37" t="s">
        <v>28</v>
      </c>
      <c r="R3965" s="28">
        <v>1</v>
      </c>
      <c r="S3965" s="24" t="s">
        <v>132</v>
      </c>
      <c r="T3965" s="38" t="s">
        <v>28</v>
      </c>
      <c r="U3965" s="27" cm="1">
        <f t="array" ref="U3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966" hidden="1" spans="1:21">
      <c r="A3966" s="36" t="s">
        <v>4014</v>
      </c>
      <c r="B3966" s="36" t="s">
        <v>4022</v>
      </c>
      <c r="C3966" s="36" t="s">
        <v>2087</v>
      </c>
      <c r="D3966" s="36" t="s">
        <v>132</v>
      </c>
      <c r="E3966" s="36" t="s">
        <v>2371</v>
      </c>
      <c r="F3966" s="36" t="s">
        <v>2402</v>
      </c>
      <c r="G3966" s="36" t="s">
        <v>17</v>
      </c>
      <c r="H3966" s="36" t="s">
        <v>141</v>
      </c>
      <c r="I3966" s="22"/>
      <c r="J3966" s="22" t="s">
        <v>132</v>
      </c>
      <c r="K3966" s="23">
        <v>188.2</v>
      </c>
      <c r="L3966" s="23">
        <v>71.7</v>
      </c>
      <c r="M3966" s="23">
        <v>65.7</v>
      </c>
      <c r="N3966" s="23">
        <v>478.028</v>
      </c>
      <c r="O3966" s="23">
        <v>182.118</v>
      </c>
      <c r="P3966" s="23">
        <v>166.878</v>
      </c>
      <c r="Q3966" s="37" t="s">
        <v>28</v>
      </c>
      <c r="R3966" s="28">
        <v>1.8</v>
      </c>
      <c r="S3966" s="24" t="s">
        <v>132</v>
      </c>
      <c r="T3966" s="38" t="s">
        <v>28</v>
      </c>
      <c r="U3966" s="27" cm="1">
        <f t="array" ref="U3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967" hidden="1" spans="1:21">
      <c r="A3967" s="36" t="s">
        <v>4014</v>
      </c>
      <c r="B3967" s="36" t="s">
        <v>4022</v>
      </c>
      <c r="C3967" s="36" t="s">
        <v>2087</v>
      </c>
      <c r="D3967" s="36" t="s">
        <v>132</v>
      </c>
      <c r="E3967" s="36" t="s">
        <v>2357</v>
      </c>
      <c r="F3967" s="36" t="s">
        <v>2660</v>
      </c>
      <c r="G3967" s="36" t="s">
        <v>17</v>
      </c>
      <c r="H3967" s="36" t="s">
        <v>141</v>
      </c>
      <c r="I3967" s="22"/>
      <c r="J3967" s="22" t="s">
        <v>132</v>
      </c>
      <c r="K3967" s="23">
        <v>189.6</v>
      </c>
      <c r="L3967" s="23">
        <v>72.4</v>
      </c>
      <c r="M3967" s="23">
        <v>66.1</v>
      </c>
      <c r="N3967" s="23">
        <v>481.584</v>
      </c>
      <c r="O3967" s="23">
        <v>183.896</v>
      </c>
      <c r="P3967" s="23">
        <v>167.894</v>
      </c>
      <c r="Q3967" s="37" t="s">
        <v>28</v>
      </c>
      <c r="R3967" s="28">
        <v>0.4</v>
      </c>
      <c r="S3967" s="24" t="s">
        <v>132</v>
      </c>
      <c r="T3967" s="38" t="s">
        <v>28</v>
      </c>
      <c r="U3967" s="27" cm="1">
        <f t="array" ref="U3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968" hidden="1" spans="1:21">
      <c r="A3968" s="36" t="s">
        <v>4014</v>
      </c>
      <c r="B3968" s="36" t="s">
        <v>4022</v>
      </c>
      <c r="C3968" s="36" t="s">
        <v>2087</v>
      </c>
      <c r="D3968" s="36" t="s">
        <v>2078</v>
      </c>
      <c r="E3968" s="36" t="s">
        <v>2468</v>
      </c>
      <c r="F3968" s="36" t="s">
        <v>2462</v>
      </c>
      <c r="G3968" s="36" t="s">
        <v>17</v>
      </c>
      <c r="H3968" s="36" t="s">
        <v>168</v>
      </c>
      <c r="I3968" s="22"/>
      <c r="J3968" s="22" t="s">
        <v>132</v>
      </c>
      <c r="K3968" s="23">
        <v>191.3</v>
      </c>
      <c r="L3968" s="23">
        <v>74.6</v>
      </c>
      <c r="M3968" s="23">
        <v>66.9</v>
      </c>
      <c r="N3968" s="23">
        <v>485.902</v>
      </c>
      <c r="O3968" s="23">
        <v>189.484</v>
      </c>
      <c r="P3968" s="23">
        <v>169.926</v>
      </c>
      <c r="Q3968" s="37" t="s">
        <v>31</v>
      </c>
      <c r="R3968" s="28">
        <v>8.7</v>
      </c>
      <c r="S3968" s="24" t="s">
        <v>132</v>
      </c>
      <c r="T3968" s="38" t="s">
        <v>31</v>
      </c>
      <c r="U3968" s="27" cm="1">
        <f t="array" ref="U3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69" hidden="1" spans="1:21">
      <c r="A3969" s="36" t="s">
        <v>4014</v>
      </c>
      <c r="B3969" s="36" t="s">
        <v>4022</v>
      </c>
      <c r="C3969" s="36" t="s">
        <v>2087</v>
      </c>
      <c r="D3969" s="36" t="s">
        <v>2078</v>
      </c>
      <c r="E3969" s="36" t="s">
        <v>2468</v>
      </c>
      <c r="F3969" s="36" t="s">
        <v>3061</v>
      </c>
      <c r="G3969" s="36" t="s">
        <v>17</v>
      </c>
      <c r="H3969" s="36" t="s">
        <v>168</v>
      </c>
      <c r="I3969" s="22"/>
      <c r="J3969" s="22" t="s">
        <v>132</v>
      </c>
      <c r="K3969" s="23">
        <v>191.9</v>
      </c>
      <c r="L3969" s="23">
        <v>74.6</v>
      </c>
      <c r="M3969" s="23">
        <v>66.9</v>
      </c>
      <c r="N3969" s="23">
        <v>487.426</v>
      </c>
      <c r="O3969" s="23">
        <v>189.484</v>
      </c>
      <c r="P3969" s="23">
        <v>169.926</v>
      </c>
      <c r="Q3969" s="37" t="s">
        <v>31</v>
      </c>
      <c r="R3969" s="28">
        <v>8.1</v>
      </c>
      <c r="S3969" s="24" t="s">
        <v>132</v>
      </c>
      <c r="T3969" s="38" t="s">
        <v>31</v>
      </c>
      <c r="U3969" s="27" cm="1">
        <f t="array" ref="U3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970" hidden="1" spans="1:21">
      <c r="A3970" s="36" t="s">
        <v>4014</v>
      </c>
      <c r="B3970" s="36" t="s">
        <v>4022</v>
      </c>
      <c r="C3970" s="36" t="s">
        <v>2087</v>
      </c>
      <c r="D3970" s="36" t="s">
        <v>132</v>
      </c>
      <c r="E3970" s="36" t="s">
        <v>2587</v>
      </c>
      <c r="F3970" s="36" t="s">
        <v>2614</v>
      </c>
      <c r="G3970" s="36" t="s">
        <v>17</v>
      </c>
      <c r="H3970" s="36" t="s">
        <v>141</v>
      </c>
      <c r="I3970" s="22"/>
      <c r="J3970" s="22" t="s">
        <v>132</v>
      </c>
      <c r="K3970" s="23">
        <v>191.7</v>
      </c>
      <c r="L3970" s="23">
        <v>74</v>
      </c>
      <c r="M3970" s="23">
        <v>67.5</v>
      </c>
      <c r="N3970" s="23">
        <v>486.918</v>
      </c>
      <c r="O3970" s="23">
        <v>187.96</v>
      </c>
      <c r="P3970" s="23">
        <v>171.45</v>
      </c>
      <c r="Q3970" s="37" t="s">
        <v>31</v>
      </c>
      <c r="R3970" s="28">
        <v>8.3</v>
      </c>
      <c r="S3970" s="24" t="s">
        <v>132</v>
      </c>
      <c r="T3970" s="38" t="s">
        <v>31</v>
      </c>
      <c r="U3970" s="27" cm="1">
        <f t="array" ref="U3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971" hidden="1" spans="1:21">
      <c r="A3971" s="36" t="s">
        <v>4014</v>
      </c>
      <c r="B3971" s="36" t="s">
        <v>2083</v>
      </c>
      <c r="C3971" s="36" t="s">
        <v>2082</v>
      </c>
      <c r="D3971" s="36" t="s">
        <v>2083</v>
      </c>
      <c r="E3971" s="36" t="s">
        <v>2345</v>
      </c>
      <c r="F3971" s="36" t="s">
        <v>2922</v>
      </c>
      <c r="G3971" s="36" t="s">
        <v>17</v>
      </c>
      <c r="H3971" s="36" t="s">
        <v>168</v>
      </c>
      <c r="I3971" s="22"/>
      <c r="J3971" s="22" t="s">
        <v>132</v>
      </c>
      <c r="K3971" s="23">
        <v>172.2</v>
      </c>
      <c r="L3971" s="23">
        <v>67.1</v>
      </c>
      <c r="M3971" s="23">
        <v>60</v>
      </c>
      <c r="N3971" s="23">
        <v>437.388</v>
      </c>
      <c r="O3971" s="23">
        <v>170.434</v>
      </c>
      <c r="P3971" s="23">
        <v>152.4</v>
      </c>
      <c r="Q3971" s="37" t="s">
        <v>24</v>
      </c>
      <c r="R3971" s="28">
        <v>5.8</v>
      </c>
      <c r="S3971" s="24" t="s">
        <v>132</v>
      </c>
      <c r="T3971" s="38" t="s">
        <v>24</v>
      </c>
      <c r="U3971" s="27" cm="1">
        <f t="array" ref="U3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72" hidden="1" spans="1:21">
      <c r="A3972" s="36" t="s">
        <v>4014</v>
      </c>
      <c r="B3972" s="36" t="s">
        <v>2083</v>
      </c>
      <c r="C3972" s="36" t="s">
        <v>132</v>
      </c>
      <c r="D3972" s="36" t="s">
        <v>2083</v>
      </c>
      <c r="E3972" s="36" t="s">
        <v>2345</v>
      </c>
      <c r="F3972" s="36" t="s">
        <v>2433</v>
      </c>
      <c r="G3972" s="36" t="s">
        <v>17</v>
      </c>
      <c r="H3972" s="36" t="s">
        <v>168</v>
      </c>
      <c r="I3972" s="22"/>
      <c r="J3972" s="22" t="s">
        <v>132</v>
      </c>
      <c r="K3972" s="23">
        <v>173.4</v>
      </c>
      <c r="L3972" s="23">
        <v>67.3</v>
      </c>
      <c r="M3972" s="23">
        <v>60.2</v>
      </c>
      <c r="N3972" s="23">
        <v>440.436</v>
      </c>
      <c r="O3972" s="23">
        <v>170.942</v>
      </c>
      <c r="P3972" s="23">
        <v>152.908</v>
      </c>
      <c r="Q3972" s="37" t="s">
        <v>24</v>
      </c>
      <c r="R3972" s="28">
        <v>4.6</v>
      </c>
      <c r="S3972" s="24" t="s">
        <v>132</v>
      </c>
      <c r="T3972" s="38" t="s">
        <v>24</v>
      </c>
      <c r="U3972" s="27" cm="1">
        <f t="array" ref="U3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73" hidden="1" spans="1:21">
      <c r="A3973" s="36" t="s">
        <v>4014</v>
      </c>
      <c r="B3973" s="36" t="s">
        <v>2083</v>
      </c>
      <c r="C3973" s="36" t="s">
        <v>132</v>
      </c>
      <c r="D3973" s="36" t="s">
        <v>2083</v>
      </c>
      <c r="E3973" s="36" t="s">
        <v>2345</v>
      </c>
      <c r="F3973" s="36" t="s">
        <v>3039</v>
      </c>
      <c r="G3973" s="36" t="s">
        <v>17</v>
      </c>
      <c r="H3973" s="36" t="s">
        <v>168</v>
      </c>
      <c r="I3973" s="22"/>
      <c r="J3973" s="22" t="s">
        <v>132</v>
      </c>
      <c r="K3973" s="23">
        <v>173.4</v>
      </c>
      <c r="L3973" s="23">
        <v>66.7</v>
      </c>
      <c r="M3973" s="23">
        <v>57.7</v>
      </c>
      <c r="N3973" s="23">
        <v>440.436</v>
      </c>
      <c r="O3973" s="23">
        <v>169.418</v>
      </c>
      <c r="P3973" s="23">
        <v>146.558</v>
      </c>
      <c r="Q3973" s="37" t="s">
        <v>24</v>
      </c>
      <c r="R3973" s="28">
        <v>4.6</v>
      </c>
      <c r="S3973" s="24" t="s">
        <v>132</v>
      </c>
      <c r="T3973" s="38" t="s">
        <v>24</v>
      </c>
      <c r="U3973" s="27" cm="1">
        <f t="array" ref="U3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74" hidden="1" spans="1:21">
      <c r="A3974" s="36" t="s">
        <v>4014</v>
      </c>
      <c r="B3974" s="36" t="s">
        <v>2083</v>
      </c>
      <c r="C3974" s="36" t="s">
        <v>132</v>
      </c>
      <c r="D3974" s="36" t="s">
        <v>2083</v>
      </c>
      <c r="E3974" s="36" t="s">
        <v>2345</v>
      </c>
      <c r="F3974" s="36" t="s">
        <v>2991</v>
      </c>
      <c r="G3974" s="36" t="s">
        <v>17</v>
      </c>
      <c r="H3974" s="36" t="s">
        <v>168</v>
      </c>
      <c r="I3974" s="22"/>
      <c r="J3974" s="22" t="s">
        <v>132</v>
      </c>
      <c r="K3974" s="23">
        <v>173.8</v>
      </c>
      <c r="L3974" s="23">
        <v>67.3</v>
      </c>
      <c r="M3974" s="23">
        <v>58.9</v>
      </c>
      <c r="N3974" s="23">
        <v>441.452</v>
      </c>
      <c r="O3974" s="23">
        <v>170.942</v>
      </c>
      <c r="P3974" s="23">
        <v>149.606</v>
      </c>
      <c r="Q3974" s="37" t="s">
        <v>24</v>
      </c>
      <c r="R3974" s="28">
        <v>4.2</v>
      </c>
      <c r="S3974" s="24" t="s">
        <v>132</v>
      </c>
      <c r="T3974" s="38" t="s">
        <v>24</v>
      </c>
      <c r="U3974" s="27" cm="1">
        <f t="array" ref="U3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75" hidden="1" spans="1:21">
      <c r="A3975" s="36" t="s">
        <v>4014</v>
      </c>
      <c r="B3975" s="36" t="s">
        <v>2083</v>
      </c>
      <c r="C3975" s="36" t="s">
        <v>132</v>
      </c>
      <c r="D3975" s="36" t="s">
        <v>2083</v>
      </c>
      <c r="E3975" s="36" t="s">
        <v>2345</v>
      </c>
      <c r="F3975" s="36" t="s">
        <v>2897</v>
      </c>
      <c r="G3975" s="36" t="s">
        <v>17</v>
      </c>
      <c r="H3975" s="36" t="s">
        <v>168</v>
      </c>
      <c r="I3975" s="22"/>
      <c r="J3975" s="22" t="s">
        <v>132</v>
      </c>
      <c r="K3975" s="23">
        <v>175.4</v>
      </c>
      <c r="L3975" s="23">
        <v>66.7</v>
      </c>
      <c r="M3975" s="23">
        <v>58.9</v>
      </c>
      <c r="N3975" s="23">
        <v>445.516</v>
      </c>
      <c r="O3975" s="23">
        <v>169.418</v>
      </c>
      <c r="P3975" s="23">
        <v>149.606</v>
      </c>
      <c r="Q3975" s="37" t="s">
        <v>24</v>
      </c>
      <c r="R3975" s="28">
        <v>2.6</v>
      </c>
      <c r="S3975" s="24" t="s">
        <v>132</v>
      </c>
      <c r="T3975" s="38" t="s">
        <v>24</v>
      </c>
      <c r="U3975" s="27" cm="1">
        <f t="array" ref="U3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76" hidden="1" spans="1:21">
      <c r="A3976" s="36" t="s">
        <v>4014</v>
      </c>
      <c r="B3976" s="36" t="s">
        <v>2083</v>
      </c>
      <c r="C3976" s="36" t="s">
        <v>132</v>
      </c>
      <c r="D3976" s="36" t="s">
        <v>2083</v>
      </c>
      <c r="E3976" s="36" t="s">
        <v>2345</v>
      </c>
      <c r="F3976" s="36" t="s">
        <v>3044</v>
      </c>
      <c r="G3976" s="36" t="s">
        <v>17</v>
      </c>
      <c r="H3976" s="36" t="s">
        <v>168</v>
      </c>
      <c r="I3976" s="22"/>
      <c r="J3976" s="22" t="s">
        <v>132</v>
      </c>
      <c r="K3976" s="23">
        <v>175.8</v>
      </c>
      <c r="L3976" s="23">
        <v>67.3</v>
      </c>
      <c r="M3976" s="23">
        <v>60.6</v>
      </c>
      <c r="N3976" s="23">
        <v>446.532</v>
      </c>
      <c r="O3976" s="23">
        <v>170.942</v>
      </c>
      <c r="P3976" s="23">
        <v>153.924</v>
      </c>
      <c r="Q3976" s="37" t="s">
        <v>24</v>
      </c>
      <c r="R3976" s="28">
        <v>2.2</v>
      </c>
      <c r="S3976" s="24" t="s">
        <v>132</v>
      </c>
      <c r="T3976" s="38" t="s">
        <v>24</v>
      </c>
      <c r="U3976" s="27" cm="1">
        <f t="array" ref="U3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977" hidden="1" spans="1:21">
      <c r="A3977" s="36" t="s">
        <v>4014</v>
      </c>
      <c r="B3977" s="36" t="s">
        <v>2083</v>
      </c>
      <c r="C3977" s="36" t="s">
        <v>132</v>
      </c>
      <c r="D3977" s="36" t="s">
        <v>2083</v>
      </c>
      <c r="E3977" s="36" t="s">
        <v>2354</v>
      </c>
      <c r="F3977" s="36" t="s">
        <v>2550</v>
      </c>
      <c r="G3977" s="36" t="s">
        <v>17</v>
      </c>
      <c r="H3977" s="36" t="s">
        <v>141</v>
      </c>
      <c r="I3977" s="22"/>
      <c r="J3977" s="22" t="s">
        <v>132</v>
      </c>
      <c r="K3977" s="23">
        <v>173.8</v>
      </c>
      <c r="L3977" s="23">
        <v>68.5</v>
      </c>
      <c r="M3977" s="23">
        <v>58.3</v>
      </c>
      <c r="N3977" s="23">
        <v>441.452</v>
      </c>
      <c r="O3977" s="23">
        <v>173.99</v>
      </c>
      <c r="P3977" s="23">
        <v>148.082</v>
      </c>
      <c r="Q3977" s="37" t="s">
        <v>24</v>
      </c>
      <c r="R3977" s="28">
        <v>4.2</v>
      </c>
      <c r="S3977" s="24" t="s">
        <v>132</v>
      </c>
      <c r="T3977" s="38" t="s">
        <v>24</v>
      </c>
      <c r="U3977" s="27" cm="1">
        <f t="array" ref="U3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78" hidden="1" spans="1:21">
      <c r="A3978" s="36" t="s">
        <v>4014</v>
      </c>
      <c r="B3978" s="36" t="s">
        <v>2083</v>
      </c>
      <c r="C3978" s="36" t="s">
        <v>2082</v>
      </c>
      <c r="D3978" s="36" t="s">
        <v>132</v>
      </c>
      <c r="E3978" s="36" t="s">
        <v>2341</v>
      </c>
      <c r="F3978" s="36" t="s">
        <v>2356</v>
      </c>
      <c r="G3978" s="36" t="s">
        <v>17</v>
      </c>
      <c r="H3978" s="36" t="s">
        <v>168</v>
      </c>
      <c r="I3978" s="22"/>
      <c r="J3978" s="22" t="s">
        <v>132</v>
      </c>
      <c r="K3978" s="23">
        <v>172.2</v>
      </c>
      <c r="L3978" s="23">
        <v>67.1</v>
      </c>
      <c r="M3978" s="23">
        <v>60</v>
      </c>
      <c r="N3978" s="23">
        <v>437.388</v>
      </c>
      <c r="O3978" s="23">
        <v>170.434</v>
      </c>
      <c r="P3978" s="23">
        <v>152.4</v>
      </c>
      <c r="Q3978" s="37" t="s">
        <v>24</v>
      </c>
      <c r="R3978" s="28">
        <v>5.8</v>
      </c>
      <c r="S3978" s="24" t="s">
        <v>132</v>
      </c>
      <c r="T3978" s="38" t="s">
        <v>24</v>
      </c>
      <c r="U3978" s="27" cm="1">
        <f t="array" ref="U3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79" hidden="1" spans="1:21">
      <c r="A3979" s="36" t="s">
        <v>4014</v>
      </c>
      <c r="B3979" s="36" t="s">
        <v>4023</v>
      </c>
      <c r="C3979" s="36" t="s">
        <v>2090</v>
      </c>
      <c r="D3979" s="36" t="s">
        <v>132</v>
      </c>
      <c r="E3979" s="36" t="s">
        <v>2341</v>
      </c>
      <c r="F3979" s="36" t="s">
        <v>2358</v>
      </c>
      <c r="G3979" s="36" t="s">
        <v>101</v>
      </c>
      <c r="H3979" s="36" t="s">
        <v>131</v>
      </c>
      <c r="I3979" s="22"/>
      <c r="J3979" s="22" t="s">
        <v>132</v>
      </c>
      <c r="K3979" s="23">
        <v>184.6</v>
      </c>
      <c r="L3979" s="23">
        <v>73.2</v>
      </c>
      <c r="M3979" s="23">
        <v>65</v>
      </c>
      <c r="N3979" s="23">
        <v>468.884</v>
      </c>
      <c r="O3979" s="23">
        <v>185.928</v>
      </c>
      <c r="P3979" s="23">
        <v>165.1</v>
      </c>
      <c r="Q3979" s="37" t="s">
        <v>105</v>
      </c>
      <c r="R3979" s="28">
        <v>5.4</v>
      </c>
      <c r="S3979" s="24" t="s">
        <v>132</v>
      </c>
      <c r="T3979" s="38" t="s">
        <v>105</v>
      </c>
      <c r="U3979" s="27" cm="1">
        <f t="array" ref="U3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980" hidden="1" spans="1:21">
      <c r="A3980" s="36" t="s">
        <v>4014</v>
      </c>
      <c r="B3980" s="36" t="s">
        <v>4024</v>
      </c>
      <c r="C3980" s="36" t="s">
        <v>2092</v>
      </c>
      <c r="D3980" s="36" t="s">
        <v>132</v>
      </c>
      <c r="E3980" s="36" t="s">
        <v>2341</v>
      </c>
      <c r="F3980" s="36" t="s">
        <v>3307</v>
      </c>
      <c r="G3980" s="36" t="s">
        <v>101</v>
      </c>
      <c r="H3980" s="36" t="s">
        <v>131</v>
      </c>
      <c r="I3980" s="22"/>
      <c r="J3980" s="22" t="s">
        <v>132</v>
      </c>
      <c r="K3980" s="23">
        <v>191.5</v>
      </c>
      <c r="L3980" s="23">
        <v>73.9</v>
      </c>
      <c r="M3980" s="23">
        <v>67.7</v>
      </c>
      <c r="N3980" s="23">
        <v>486.41</v>
      </c>
      <c r="O3980" s="23">
        <v>187.706</v>
      </c>
      <c r="P3980" s="23">
        <v>171.958</v>
      </c>
      <c r="Q3980" s="37" t="s">
        <v>109</v>
      </c>
      <c r="R3980" s="28">
        <v>9.5</v>
      </c>
      <c r="S3980" s="24" t="s">
        <v>132</v>
      </c>
      <c r="T3980" s="38" t="s">
        <v>109</v>
      </c>
      <c r="U3980" s="27" cm="1">
        <f t="array" ref="U3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981" hidden="1" spans="1:21">
      <c r="A3981" s="36" t="s">
        <v>4014</v>
      </c>
      <c r="B3981" s="36" t="s">
        <v>2094</v>
      </c>
      <c r="C3981" s="36" t="s">
        <v>2082</v>
      </c>
      <c r="D3981" s="36" t="s">
        <v>2094</v>
      </c>
      <c r="E3981" s="36" t="s">
        <v>2341</v>
      </c>
      <c r="F3981" s="36" t="s">
        <v>2924</v>
      </c>
      <c r="G3981" s="36" t="s">
        <v>92</v>
      </c>
      <c r="H3981" s="36" t="s">
        <v>138</v>
      </c>
      <c r="I3981" s="22"/>
      <c r="J3981" s="22" t="s">
        <v>132</v>
      </c>
      <c r="K3981" s="23">
        <v>173.4</v>
      </c>
      <c r="L3981" s="23">
        <v>68.1</v>
      </c>
      <c r="M3981" s="23">
        <v>56.7</v>
      </c>
      <c r="N3981" s="23">
        <v>440.436</v>
      </c>
      <c r="O3981" s="23">
        <v>172.974</v>
      </c>
      <c r="P3981" s="23">
        <v>144.018</v>
      </c>
      <c r="Q3981" s="37" t="s">
        <v>91</v>
      </c>
      <c r="R3981" s="28">
        <v>11.6</v>
      </c>
      <c r="S3981" s="24" t="s">
        <v>132</v>
      </c>
      <c r="T3981" s="38" t="s">
        <v>91</v>
      </c>
      <c r="U3981" s="27" cm="1">
        <f t="array" ref="U3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982" hidden="1" spans="1:21">
      <c r="A3982" s="36" t="s">
        <v>4014</v>
      </c>
      <c r="B3982" s="36" t="s">
        <v>2094</v>
      </c>
      <c r="C3982" s="36" t="s">
        <v>2082</v>
      </c>
      <c r="D3982" s="36" t="s">
        <v>2094</v>
      </c>
      <c r="E3982" s="36" t="s">
        <v>2341</v>
      </c>
      <c r="F3982" s="36" t="s">
        <v>2433</v>
      </c>
      <c r="G3982" s="36" t="s">
        <v>17</v>
      </c>
      <c r="H3982" s="36" t="s">
        <v>168</v>
      </c>
      <c r="I3982" s="22"/>
      <c r="J3982" s="22" t="s">
        <v>132</v>
      </c>
      <c r="K3982" s="23">
        <v>173.4</v>
      </c>
      <c r="L3982" s="23">
        <v>68.1</v>
      </c>
      <c r="M3982" s="23">
        <v>56.7</v>
      </c>
      <c r="N3982" s="23">
        <v>440.436</v>
      </c>
      <c r="O3982" s="23">
        <v>172.974</v>
      </c>
      <c r="P3982" s="23">
        <v>144.018</v>
      </c>
      <c r="Q3982" s="37" t="s">
        <v>24</v>
      </c>
      <c r="R3982" s="28">
        <v>4.6</v>
      </c>
      <c r="S3982" s="24" t="s">
        <v>132</v>
      </c>
      <c r="T3982" s="38" t="s">
        <v>24</v>
      </c>
      <c r="U3982" s="27" cm="1">
        <f t="array" ref="U3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83" hidden="1" spans="1:21">
      <c r="A3983" s="36" t="s">
        <v>4014</v>
      </c>
      <c r="B3983" s="36" t="s">
        <v>2094</v>
      </c>
      <c r="C3983" s="36" t="s">
        <v>2082</v>
      </c>
      <c r="D3983" s="36" t="s">
        <v>2095</v>
      </c>
      <c r="E3983" s="36" t="s">
        <v>2341</v>
      </c>
      <c r="F3983" s="36" t="s">
        <v>2433</v>
      </c>
      <c r="G3983" s="36" t="s">
        <v>92</v>
      </c>
      <c r="H3983" s="36" t="s">
        <v>138</v>
      </c>
      <c r="I3983" s="22"/>
      <c r="J3983" s="22" t="s">
        <v>132</v>
      </c>
      <c r="K3983" s="23">
        <v>173.4</v>
      </c>
      <c r="L3983" s="23">
        <v>68.1</v>
      </c>
      <c r="M3983" s="23">
        <v>56.7</v>
      </c>
      <c r="N3983" s="23">
        <v>440.436</v>
      </c>
      <c r="O3983" s="23">
        <v>172.974</v>
      </c>
      <c r="P3983" s="23">
        <v>144.018</v>
      </c>
      <c r="Q3983" s="37" t="s">
        <v>91</v>
      </c>
      <c r="R3983" s="28">
        <v>11.6</v>
      </c>
      <c r="S3983" s="24" t="s">
        <v>132</v>
      </c>
      <c r="T3983" s="38" t="s">
        <v>91</v>
      </c>
      <c r="U3983" s="27" cm="1">
        <f t="array" ref="U3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984" hidden="1" spans="1:21">
      <c r="A3984" s="36" t="s">
        <v>4014</v>
      </c>
      <c r="B3984" s="36" t="s">
        <v>2094</v>
      </c>
      <c r="C3984" s="36" t="s">
        <v>2082</v>
      </c>
      <c r="D3984" s="36" t="s">
        <v>2095</v>
      </c>
      <c r="E3984" s="36" t="s">
        <v>2341</v>
      </c>
      <c r="F3984" s="36" t="s">
        <v>2767</v>
      </c>
      <c r="G3984" s="36" t="s">
        <v>92</v>
      </c>
      <c r="H3984" s="36" t="s">
        <v>138</v>
      </c>
      <c r="I3984" s="22"/>
      <c r="J3984" s="22" t="s">
        <v>132</v>
      </c>
      <c r="K3984" s="23">
        <v>175.8</v>
      </c>
      <c r="L3984" s="23">
        <v>68.5</v>
      </c>
      <c r="M3984" s="23">
        <v>56.3</v>
      </c>
      <c r="N3984" s="23">
        <v>446.532</v>
      </c>
      <c r="O3984" s="23">
        <v>173.99</v>
      </c>
      <c r="P3984" s="23">
        <v>143.002</v>
      </c>
      <c r="Q3984" s="37" t="s">
        <v>91</v>
      </c>
      <c r="R3984" s="28">
        <v>9.2</v>
      </c>
      <c r="S3984" s="24" t="s">
        <v>132</v>
      </c>
      <c r="T3984" s="38" t="s">
        <v>91</v>
      </c>
      <c r="U3984" s="27" cm="1">
        <f t="array" ref="U3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985" hidden="1" spans="1:21">
      <c r="A3985" s="36" t="s">
        <v>4014</v>
      </c>
      <c r="B3985" s="36" t="s">
        <v>2094</v>
      </c>
      <c r="C3985" s="36" t="s">
        <v>4025</v>
      </c>
      <c r="D3985" s="36" t="s">
        <v>2095</v>
      </c>
      <c r="E3985" s="36" t="s">
        <v>2345</v>
      </c>
      <c r="F3985" s="36" t="s">
        <v>2659</v>
      </c>
      <c r="G3985" s="36" t="s">
        <v>17</v>
      </c>
      <c r="H3985" s="36" t="s">
        <v>141</v>
      </c>
      <c r="I3985" s="22"/>
      <c r="J3985" s="22" t="s">
        <v>132</v>
      </c>
      <c r="K3985" s="23">
        <v>173.8</v>
      </c>
      <c r="L3985" s="23">
        <v>70.7</v>
      </c>
      <c r="M3985" s="23">
        <v>58.1</v>
      </c>
      <c r="N3985" s="23">
        <v>441.452</v>
      </c>
      <c r="O3985" s="23">
        <v>179.578</v>
      </c>
      <c r="P3985" s="23">
        <v>147.574</v>
      </c>
      <c r="Q3985" s="37" t="s">
        <v>24</v>
      </c>
      <c r="R3985" s="28">
        <v>4.2</v>
      </c>
      <c r="S3985" s="24" t="s">
        <v>132</v>
      </c>
      <c r="T3985" s="38" t="s">
        <v>24</v>
      </c>
      <c r="U3985" s="27" cm="1">
        <f t="array" ref="U3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86" hidden="1" spans="1:21">
      <c r="A3986" s="36" t="s">
        <v>4014</v>
      </c>
      <c r="B3986" s="36" t="s">
        <v>2094</v>
      </c>
      <c r="C3986" s="36" t="s">
        <v>4025</v>
      </c>
      <c r="D3986" s="36" t="s">
        <v>2095</v>
      </c>
      <c r="E3986" s="36" t="s">
        <v>2345</v>
      </c>
      <c r="F3986" s="36" t="s">
        <v>2659</v>
      </c>
      <c r="G3986" s="36" t="s">
        <v>92</v>
      </c>
      <c r="H3986" s="36" t="s">
        <v>138</v>
      </c>
      <c r="I3986" s="22"/>
      <c r="J3986" s="22" t="s">
        <v>132</v>
      </c>
      <c r="K3986" s="23">
        <v>180.3</v>
      </c>
      <c r="L3986" s="23">
        <v>70.7</v>
      </c>
      <c r="M3986" s="23">
        <v>58.1</v>
      </c>
      <c r="N3986" s="23">
        <v>457.962</v>
      </c>
      <c r="O3986" s="23">
        <v>179.578</v>
      </c>
      <c r="P3986" s="23">
        <v>147.574</v>
      </c>
      <c r="Q3986" s="37" t="s">
        <v>91</v>
      </c>
      <c r="R3986" s="28">
        <v>4.7</v>
      </c>
      <c r="S3986" s="24" t="s">
        <v>132</v>
      </c>
      <c r="T3986" s="38" t="s">
        <v>91</v>
      </c>
      <c r="U3986" s="27" cm="1">
        <f t="array" ref="U3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87" hidden="1" spans="1:21">
      <c r="A3987" s="36" t="s">
        <v>4014</v>
      </c>
      <c r="B3987" s="36" t="s">
        <v>2094</v>
      </c>
      <c r="C3987" s="36" t="s">
        <v>4025</v>
      </c>
      <c r="D3987" s="36" t="s">
        <v>2095</v>
      </c>
      <c r="E3987" s="36" t="s">
        <v>2354</v>
      </c>
      <c r="F3987" s="36" t="s">
        <v>2560</v>
      </c>
      <c r="G3987" s="36" t="s">
        <v>92</v>
      </c>
      <c r="H3987" s="36" t="s">
        <v>138</v>
      </c>
      <c r="I3987" s="22"/>
      <c r="J3987" s="22" t="s">
        <v>132</v>
      </c>
      <c r="K3987" s="23">
        <v>180.9</v>
      </c>
      <c r="L3987" s="23">
        <v>70.7</v>
      </c>
      <c r="M3987" s="23">
        <v>58.1</v>
      </c>
      <c r="N3987" s="23">
        <v>459.486</v>
      </c>
      <c r="O3987" s="23">
        <v>179.578</v>
      </c>
      <c r="P3987" s="23">
        <v>147.574</v>
      </c>
      <c r="Q3987" s="37" t="s">
        <v>91</v>
      </c>
      <c r="R3987" s="28">
        <v>4.1</v>
      </c>
      <c r="S3987" s="24" t="s">
        <v>132</v>
      </c>
      <c r="T3987" s="38" t="s">
        <v>91</v>
      </c>
      <c r="U3987" s="27" cm="1">
        <f t="array" ref="U3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988" hidden="1" spans="1:21">
      <c r="A3988" s="36" t="s">
        <v>4014</v>
      </c>
      <c r="B3988" s="36" t="s">
        <v>2094</v>
      </c>
      <c r="C3988" s="36" t="s">
        <v>4026</v>
      </c>
      <c r="D3988" s="36" t="s">
        <v>2094</v>
      </c>
      <c r="E3988" s="36" t="s">
        <v>2371</v>
      </c>
      <c r="F3988" s="36" t="s">
        <v>2381</v>
      </c>
      <c r="G3988" s="36" t="s">
        <v>92</v>
      </c>
      <c r="H3988" s="36" t="s">
        <v>138</v>
      </c>
      <c r="I3988" s="22"/>
      <c r="J3988" s="22" t="s">
        <v>132</v>
      </c>
      <c r="K3988" s="23">
        <v>183.8</v>
      </c>
      <c r="L3988" s="23">
        <v>71.9</v>
      </c>
      <c r="M3988" s="23">
        <v>57.8</v>
      </c>
      <c r="N3988" s="23">
        <v>466.852</v>
      </c>
      <c r="O3988" s="23">
        <v>182.626</v>
      </c>
      <c r="P3988" s="23">
        <v>146.812</v>
      </c>
      <c r="Q3988" s="37" t="s">
        <v>91</v>
      </c>
      <c r="R3988" s="28">
        <v>1.2</v>
      </c>
      <c r="S3988" s="24" t="s">
        <v>132</v>
      </c>
      <c r="T3988" s="38" t="s">
        <v>91</v>
      </c>
      <c r="U3988" s="27" cm="1">
        <f t="array" ref="U3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989" hidden="1" spans="1:21">
      <c r="A3989" s="36" t="s">
        <v>4027</v>
      </c>
      <c r="B3989" s="36" t="s">
        <v>4028</v>
      </c>
      <c r="C3989" s="36" t="s">
        <v>2099</v>
      </c>
      <c r="D3989" s="36" t="s">
        <v>132</v>
      </c>
      <c r="E3989" s="36" t="s">
        <v>2341</v>
      </c>
      <c r="F3989" s="36" t="s">
        <v>3094</v>
      </c>
      <c r="G3989" s="36" t="s">
        <v>17</v>
      </c>
      <c r="H3989" s="36" t="s">
        <v>168</v>
      </c>
      <c r="I3989" s="22"/>
      <c r="J3989" s="22" t="s">
        <v>132</v>
      </c>
      <c r="K3989" s="23">
        <v>166.5</v>
      </c>
      <c r="L3989" s="23">
        <v>67.7</v>
      </c>
      <c r="M3989" s="23">
        <v>61</v>
      </c>
      <c r="N3989" s="23">
        <v>422.91</v>
      </c>
      <c r="O3989" s="23">
        <v>171.958</v>
      </c>
      <c r="P3989" s="23">
        <v>154.94</v>
      </c>
      <c r="Q3989" s="37" t="s">
        <v>24</v>
      </c>
      <c r="R3989" s="28">
        <v>11.5</v>
      </c>
      <c r="S3989" s="24" t="s">
        <v>132</v>
      </c>
      <c r="T3989" s="38" t="s">
        <v>24</v>
      </c>
      <c r="U3989" s="27" cm="1">
        <f t="array" ref="U3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90" hidden="1" spans="1:21">
      <c r="A3990" s="36" t="s">
        <v>4027</v>
      </c>
      <c r="B3990" s="36" t="s">
        <v>4028</v>
      </c>
      <c r="C3990" s="36" t="s">
        <v>2099</v>
      </c>
      <c r="D3990" s="36" t="s">
        <v>132</v>
      </c>
      <c r="E3990" s="36" t="s">
        <v>2341</v>
      </c>
      <c r="F3990" s="36" t="s">
        <v>2781</v>
      </c>
      <c r="G3990" s="36" t="s">
        <v>92</v>
      </c>
      <c r="H3990" s="36" t="s">
        <v>138</v>
      </c>
      <c r="I3990" s="22"/>
      <c r="J3990" s="22" t="s">
        <v>132</v>
      </c>
      <c r="K3990" s="23">
        <v>171.3</v>
      </c>
      <c r="L3990" s="23">
        <v>67.7</v>
      </c>
      <c r="M3990" s="23">
        <v>60.8</v>
      </c>
      <c r="N3990" s="23">
        <v>435.102</v>
      </c>
      <c r="O3990" s="23">
        <v>171.958</v>
      </c>
      <c r="P3990" s="23">
        <v>154.432</v>
      </c>
      <c r="Q3990" s="37" t="s">
        <v>91</v>
      </c>
      <c r="R3990" s="28">
        <v>13.7</v>
      </c>
      <c r="S3990" s="24" t="s">
        <v>132</v>
      </c>
      <c r="T3990" s="38" t="s">
        <v>91</v>
      </c>
      <c r="U3990" s="27" cm="1">
        <f t="array" ref="U3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3991" hidden="1" spans="1:21">
      <c r="A3991" s="36" t="s">
        <v>4027</v>
      </c>
      <c r="B3991" s="36" t="s">
        <v>4029</v>
      </c>
      <c r="C3991" s="36" t="s">
        <v>2101</v>
      </c>
      <c r="D3991" s="36" t="s">
        <v>132</v>
      </c>
      <c r="E3991" s="36" t="s">
        <v>2341</v>
      </c>
      <c r="F3991" s="36" t="s">
        <v>2393</v>
      </c>
      <c r="G3991" s="36" t="s">
        <v>17</v>
      </c>
      <c r="H3991" s="36" t="s">
        <v>168</v>
      </c>
      <c r="I3991" s="22"/>
      <c r="J3991" s="22" t="s">
        <v>132</v>
      </c>
      <c r="K3991" s="23">
        <v>179.7</v>
      </c>
      <c r="L3991" s="23">
        <v>67.9</v>
      </c>
      <c r="M3991" s="23">
        <v>59.1</v>
      </c>
      <c r="N3991" s="23">
        <v>456.438</v>
      </c>
      <c r="O3991" s="23">
        <v>172.466</v>
      </c>
      <c r="P3991" s="23">
        <v>150.114</v>
      </c>
      <c r="Q3991" s="37" t="s">
        <v>28</v>
      </c>
      <c r="R3991" s="28">
        <v>10.3</v>
      </c>
      <c r="S3991" s="24" t="s">
        <v>132</v>
      </c>
      <c r="T3991" s="38" t="s">
        <v>28</v>
      </c>
      <c r="U3991" s="27" cm="1">
        <f t="array" ref="U3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992" hidden="1" spans="1:21">
      <c r="A3992" s="36" t="s">
        <v>4027</v>
      </c>
      <c r="B3992" s="36" t="s">
        <v>4029</v>
      </c>
      <c r="C3992" s="36" t="s">
        <v>2101</v>
      </c>
      <c r="D3992" s="36" t="s">
        <v>132</v>
      </c>
      <c r="E3992" s="36" t="s">
        <v>2341</v>
      </c>
      <c r="F3992" s="36" t="s">
        <v>2393</v>
      </c>
      <c r="G3992" s="36" t="s">
        <v>92</v>
      </c>
      <c r="H3992" s="36" t="s">
        <v>138</v>
      </c>
      <c r="I3992" s="22"/>
      <c r="J3992" s="22" t="s">
        <v>132</v>
      </c>
      <c r="K3992" s="23">
        <v>177.2</v>
      </c>
      <c r="L3992" s="23">
        <v>67.9</v>
      </c>
      <c r="M3992" s="23">
        <v>56.9</v>
      </c>
      <c r="N3992" s="23">
        <v>450.088</v>
      </c>
      <c r="O3992" s="23">
        <v>172.466</v>
      </c>
      <c r="P3992" s="23">
        <v>144.526</v>
      </c>
      <c r="Q3992" s="37" t="s">
        <v>91</v>
      </c>
      <c r="R3992" s="28">
        <v>7.8</v>
      </c>
      <c r="S3992" s="24" t="s">
        <v>132</v>
      </c>
      <c r="T3992" s="38" t="s">
        <v>91</v>
      </c>
      <c r="U3992" s="27" cm="1">
        <f t="array" ref="U3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993" hidden="1" spans="1:21">
      <c r="A3993" s="36" t="s">
        <v>4027</v>
      </c>
      <c r="B3993" s="36" t="s">
        <v>4030</v>
      </c>
      <c r="C3993" s="36" t="s">
        <v>2103</v>
      </c>
      <c r="D3993" s="36" t="s">
        <v>132</v>
      </c>
      <c r="E3993" s="36" t="s">
        <v>2341</v>
      </c>
      <c r="F3993" s="36" t="s">
        <v>2765</v>
      </c>
      <c r="G3993" s="36" t="s">
        <v>101</v>
      </c>
      <c r="H3993" s="36" t="s">
        <v>131</v>
      </c>
      <c r="I3993" s="22"/>
      <c r="J3993" s="22" t="s">
        <v>132</v>
      </c>
      <c r="K3993" s="23">
        <v>164.6</v>
      </c>
      <c r="L3993" s="23">
        <v>70.1</v>
      </c>
      <c r="M3993" s="23">
        <v>68.5</v>
      </c>
      <c r="N3993" s="23">
        <v>418.084</v>
      </c>
      <c r="O3993" s="23">
        <v>178.054</v>
      </c>
      <c r="P3993" s="23">
        <v>173.99</v>
      </c>
      <c r="Q3993" s="37" t="s">
        <v>100</v>
      </c>
      <c r="R3993" s="28">
        <v>16.4</v>
      </c>
      <c r="S3993" s="24" t="s">
        <v>132</v>
      </c>
      <c r="T3993" s="38" t="s">
        <v>100</v>
      </c>
      <c r="U3993" s="27" cm="1">
        <f t="array" ref="U3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4" hidden="1" spans="1:21">
      <c r="A3994" s="36" t="s">
        <v>4027</v>
      </c>
      <c r="B3994" s="36" t="s">
        <v>4030</v>
      </c>
      <c r="C3994" s="36" t="s">
        <v>2103</v>
      </c>
      <c r="D3994" s="36" t="s">
        <v>132</v>
      </c>
      <c r="E3994" s="36" t="s">
        <v>2341</v>
      </c>
      <c r="F3994" s="36" t="s">
        <v>3041</v>
      </c>
      <c r="G3994" s="36" t="s">
        <v>101</v>
      </c>
      <c r="H3994" s="36" t="s">
        <v>131</v>
      </c>
      <c r="I3994" s="22"/>
      <c r="J3994" s="22" t="s">
        <v>132</v>
      </c>
      <c r="K3994" s="23">
        <v>164.6</v>
      </c>
      <c r="L3994" s="23">
        <v>70</v>
      </c>
      <c r="M3994" s="23">
        <v>68.5</v>
      </c>
      <c r="N3994" s="23">
        <v>418.084</v>
      </c>
      <c r="O3994" s="23">
        <v>177.8</v>
      </c>
      <c r="P3994" s="23">
        <v>173.99</v>
      </c>
      <c r="Q3994" s="37" t="s">
        <v>100</v>
      </c>
      <c r="R3994" s="28">
        <v>16.4</v>
      </c>
      <c r="S3994" s="24" t="s">
        <v>132</v>
      </c>
      <c r="T3994" s="38" t="s">
        <v>100</v>
      </c>
      <c r="U3994" s="27" cm="1">
        <f t="array" ref="U3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5" hidden="1" spans="1:21">
      <c r="A3995" s="36" t="s">
        <v>4027</v>
      </c>
      <c r="B3995" s="36" t="s">
        <v>4030</v>
      </c>
      <c r="C3995" s="36" t="s">
        <v>2103</v>
      </c>
      <c r="D3995" s="36" t="s">
        <v>132</v>
      </c>
      <c r="E3995" s="36" t="s">
        <v>2341</v>
      </c>
      <c r="F3995" s="36" t="s">
        <v>2922</v>
      </c>
      <c r="G3995" s="36" t="s">
        <v>101</v>
      </c>
      <c r="H3995" s="36" t="s">
        <v>131</v>
      </c>
      <c r="I3995" s="22"/>
      <c r="J3995" s="22" t="s">
        <v>132</v>
      </c>
      <c r="K3995" s="23">
        <v>164.6</v>
      </c>
      <c r="L3995" s="23">
        <v>70.1</v>
      </c>
      <c r="M3995" s="23">
        <v>67.3</v>
      </c>
      <c r="N3995" s="23">
        <v>418.084</v>
      </c>
      <c r="O3995" s="23">
        <v>178.054</v>
      </c>
      <c r="P3995" s="23">
        <v>170.942</v>
      </c>
      <c r="Q3995" s="37" t="s">
        <v>100</v>
      </c>
      <c r="R3995" s="28">
        <v>16.4</v>
      </c>
      <c r="S3995" s="24" t="s">
        <v>132</v>
      </c>
      <c r="T3995" s="38" t="s">
        <v>100</v>
      </c>
      <c r="U3995" s="27" cm="1">
        <f t="array" ref="U3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6" hidden="1" spans="1:21">
      <c r="A3996" s="36" t="s">
        <v>4027</v>
      </c>
      <c r="B3996" s="36" t="s">
        <v>4030</v>
      </c>
      <c r="C3996" s="36" t="s">
        <v>2103</v>
      </c>
      <c r="D3996" s="36" t="s">
        <v>132</v>
      </c>
      <c r="E3996" s="36" t="s">
        <v>2341</v>
      </c>
      <c r="F3996" s="36" t="s">
        <v>2433</v>
      </c>
      <c r="G3996" s="36" t="s">
        <v>101</v>
      </c>
      <c r="H3996" s="36" t="s">
        <v>131</v>
      </c>
      <c r="I3996" s="22"/>
      <c r="J3996" s="22" t="s">
        <v>132</v>
      </c>
      <c r="K3996" s="23">
        <v>164.5</v>
      </c>
      <c r="L3996" s="23">
        <v>70.1</v>
      </c>
      <c r="M3996" s="23">
        <v>67.8</v>
      </c>
      <c r="N3996" s="23">
        <v>417.83</v>
      </c>
      <c r="O3996" s="23">
        <v>178.054</v>
      </c>
      <c r="P3996" s="23">
        <v>172.212</v>
      </c>
      <c r="Q3996" s="37" t="s">
        <v>100</v>
      </c>
      <c r="R3996" s="28">
        <v>16.5</v>
      </c>
      <c r="S3996" s="24" t="s">
        <v>132</v>
      </c>
      <c r="T3996" s="38" t="s">
        <v>100</v>
      </c>
      <c r="U3996" s="27" cm="1">
        <f t="array" ref="U3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7" hidden="1" spans="1:21">
      <c r="A3997" s="36" t="s">
        <v>4027</v>
      </c>
      <c r="B3997" s="36" t="s">
        <v>4030</v>
      </c>
      <c r="C3997" s="36" t="s">
        <v>2103</v>
      </c>
      <c r="D3997" s="36" t="s">
        <v>132</v>
      </c>
      <c r="E3997" s="36" t="s">
        <v>2341</v>
      </c>
      <c r="F3997" s="36" t="s">
        <v>3039</v>
      </c>
      <c r="G3997" s="36" t="s">
        <v>101</v>
      </c>
      <c r="H3997" s="36" t="s">
        <v>131</v>
      </c>
      <c r="I3997" s="22"/>
      <c r="J3997" s="22" t="s">
        <v>132</v>
      </c>
      <c r="K3997" s="23">
        <v>164.5</v>
      </c>
      <c r="L3997" s="23">
        <v>70.1</v>
      </c>
      <c r="M3997" s="23">
        <v>67.3</v>
      </c>
      <c r="N3997" s="23">
        <v>417.83</v>
      </c>
      <c r="O3997" s="23">
        <v>178.054</v>
      </c>
      <c r="P3997" s="23">
        <v>170.942</v>
      </c>
      <c r="Q3997" s="37" t="s">
        <v>100</v>
      </c>
      <c r="R3997" s="28">
        <v>16.5</v>
      </c>
      <c r="S3997" s="24" t="s">
        <v>132</v>
      </c>
      <c r="T3997" s="38" t="s">
        <v>100</v>
      </c>
      <c r="U3997" s="27" cm="1">
        <f t="array" ref="U3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8" hidden="1" spans="1:21">
      <c r="A3998" s="36" t="s">
        <v>4027</v>
      </c>
      <c r="B3998" s="36" t="s">
        <v>4030</v>
      </c>
      <c r="C3998" s="36" t="s">
        <v>2103</v>
      </c>
      <c r="D3998" s="36" t="s">
        <v>132</v>
      </c>
      <c r="E3998" s="36" t="s">
        <v>2341</v>
      </c>
      <c r="F3998" s="36" t="s">
        <v>2991</v>
      </c>
      <c r="G3998" s="36" t="s">
        <v>101</v>
      </c>
      <c r="H3998" s="36" t="s">
        <v>131</v>
      </c>
      <c r="I3998" s="22"/>
      <c r="J3998" s="22" t="s">
        <v>132</v>
      </c>
      <c r="K3998" s="23">
        <v>164.5</v>
      </c>
      <c r="L3998" s="23">
        <v>70.1</v>
      </c>
      <c r="M3998" s="23">
        <v>67.8</v>
      </c>
      <c r="N3998" s="23">
        <v>417.83</v>
      </c>
      <c r="O3998" s="23">
        <v>178.054</v>
      </c>
      <c r="P3998" s="23">
        <v>172.212</v>
      </c>
      <c r="Q3998" s="37" t="s">
        <v>100</v>
      </c>
      <c r="R3998" s="28">
        <v>16.5</v>
      </c>
      <c r="S3998" s="24" t="s">
        <v>132</v>
      </c>
      <c r="T3998" s="38" t="s">
        <v>100</v>
      </c>
      <c r="U3998" s="27" cm="1">
        <f t="array" ref="U3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9" hidden="1" spans="1:21">
      <c r="A3999" s="36" t="s">
        <v>4027</v>
      </c>
      <c r="B3999" s="36" t="s">
        <v>4030</v>
      </c>
      <c r="C3999" s="36" t="s">
        <v>2103</v>
      </c>
      <c r="D3999" s="36" t="s">
        <v>132</v>
      </c>
      <c r="E3999" s="36" t="s">
        <v>2345</v>
      </c>
      <c r="F3999" s="36" t="s">
        <v>2897</v>
      </c>
      <c r="G3999" s="36" t="s">
        <v>101</v>
      </c>
      <c r="H3999" s="36" t="s">
        <v>131</v>
      </c>
      <c r="I3999" s="22"/>
      <c r="J3999" s="22" t="s">
        <v>132</v>
      </c>
      <c r="K3999" s="23">
        <v>176</v>
      </c>
      <c r="L3999" s="23">
        <v>71.3</v>
      </c>
      <c r="M3999" s="23">
        <v>66.7</v>
      </c>
      <c r="N3999" s="23">
        <v>447.04</v>
      </c>
      <c r="O3999" s="23">
        <v>181.102</v>
      </c>
      <c r="P3999" s="23">
        <v>169.418</v>
      </c>
      <c r="Q3999" s="37" t="s">
        <v>100</v>
      </c>
      <c r="R3999" s="28">
        <v>5</v>
      </c>
      <c r="S3999" s="24" t="s">
        <v>132</v>
      </c>
      <c r="T3999" s="38" t="s">
        <v>100</v>
      </c>
      <c r="U3999" s="27" cm="1">
        <f t="array" ref="U3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00" hidden="1" spans="1:21">
      <c r="A4000" s="36" t="s">
        <v>4027</v>
      </c>
      <c r="B4000" s="36" t="s">
        <v>4030</v>
      </c>
      <c r="C4000" s="36" t="s">
        <v>2103</v>
      </c>
      <c r="D4000" s="36" t="s">
        <v>132</v>
      </c>
      <c r="E4000" s="36" t="s">
        <v>2345</v>
      </c>
      <c r="F4000" s="36" t="s">
        <v>2401</v>
      </c>
      <c r="G4000" s="36" t="s">
        <v>101</v>
      </c>
      <c r="H4000" s="36" t="s">
        <v>131</v>
      </c>
      <c r="I4000" s="22"/>
      <c r="J4000" s="22" t="s">
        <v>132</v>
      </c>
      <c r="K4000" s="23">
        <v>176</v>
      </c>
      <c r="L4000" s="23">
        <v>71.3</v>
      </c>
      <c r="M4000" s="23">
        <v>66.3</v>
      </c>
      <c r="N4000" s="23">
        <v>447.04</v>
      </c>
      <c r="O4000" s="23">
        <v>181.102</v>
      </c>
      <c r="P4000" s="23">
        <v>168.402</v>
      </c>
      <c r="Q4000" s="37" t="s">
        <v>100</v>
      </c>
      <c r="R4000" s="28">
        <v>5</v>
      </c>
      <c r="S4000" s="24" t="s">
        <v>132</v>
      </c>
      <c r="T4000" s="38" t="s">
        <v>100</v>
      </c>
      <c r="U4000" s="27" cm="1">
        <f t="array" ref="U4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01" hidden="1" spans="1:21">
      <c r="A4001" s="36" t="s">
        <v>4027</v>
      </c>
      <c r="B4001" s="36" t="s">
        <v>4030</v>
      </c>
      <c r="C4001" s="36" t="s">
        <v>2103</v>
      </c>
      <c r="D4001" s="36" t="s">
        <v>132</v>
      </c>
      <c r="E4001" s="36" t="s">
        <v>2345</v>
      </c>
      <c r="F4001" s="36" t="s">
        <v>3017</v>
      </c>
      <c r="G4001" s="36" t="s">
        <v>101</v>
      </c>
      <c r="H4001" s="36" t="s">
        <v>131</v>
      </c>
      <c r="I4001" s="22"/>
      <c r="J4001" s="22" t="s">
        <v>132</v>
      </c>
      <c r="K4001" s="23">
        <v>177.1</v>
      </c>
      <c r="L4001" s="23">
        <v>71.3</v>
      </c>
      <c r="M4001" s="23">
        <v>66.7</v>
      </c>
      <c r="N4001" s="23">
        <v>449.834</v>
      </c>
      <c r="O4001" s="23">
        <v>181.102</v>
      </c>
      <c r="P4001" s="23">
        <v>169.418</v>
      </c>
      <c r="Q4001" s="37" t="s">
        <v>100</v>
      </c>
      <c r="R4001" s="28">
        <v>3.9</v>
      </c>
      <c r="S4001" s="24" t="s">
        <v>132</v>
      </c>
      <c r="T4001" s="38" t="s">
        <v>100</v>
      </c>
      <c r="U4001" s="27" cm="1">
        <f t="array" ref="U4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002" hidden="1" spans="1:21">
      <c r="A4002" s="36" t="s">
        <v>4027</v>
      </c>
      <c r="B4002" s="36" t="s">
        <v>4030</v>
      </c>
      <c r="C4002" s="36" t="s">
        <v>2103</v>
      </c>
      <c r="D4002" s="36" t="s">
        <v>132</v>
      </c>
      <c r="E4002" s="36" t="s">
        <v>2345</v>
      </c>
      <c r="F4002" s="36" t="s">
        <v>2830</v>
      </c>
      <c r="G4002" s="36" t="s">
        <v>101</v>
      </c>
      <c r="H4002" s="36" t="s">
        <v>131</v>
      </c>
      <c r="I4002" s="22"/>
      <c r="J4002" s="22" t="s">
        <v>132</v>
      </c>
      <c r="K4002" s="23">
        <v>177.2</v>
      </c>
      <c r="L4002" s="23">
        <v>71.3</v>
      </c>
      <c r="M4002" s="23">
        <v>66.7</v>
      </c>
      <c r="N4002" s="23">
        <v>450.088</v>
      </c>
      <c r="O4002" s="23">
        <v>181.102</v>
      </c>
      <c r="P4002" s="23">
        <v>169.418</v>
      </c>
      <c r="Q4002" s="37" t="s">
        <v>100</v>
      </c>
      <c r="R4002" s="28">
        <v>3.8</v>
      </c>
      <c r="S4002" s="24" t="s">
        <v>132</v>
      </c>
      <c r="T4002" s="38" t="s">
        <v>100</v>
      </c>
      <c r="U4002" s="27" cm="1">
        <f t="array" ref="U4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003" ht="12.4" hidden="1" spans="1:21">
      <c r="A4003" s="36" t="s">
        <v>4027</v>
      </c>
      <c r="B4003" s="36" t="s">
        <v>4031</v>
      </c>
      <c r="C4003" s="36" t="s">
        <v>2105</v>
      </c>
      <c r="D4003" s="36" t="s">
        <v>132</v>
      </c>
      <c r="E4003" s="36" t="s">
        <v>2341</v>
      </c>
      <c r="F4003" s="36" t="s">
        <v>2789</v>
      </c>
      <c r="G4003" s="36" t="s">
        <v>101</v>
      </c>
      <c r="H4003" s="36" t="s">
        <v>131</v>
      </c>
      <c r="I4003" s="22"/>
      <c r="J4003" s="22" t="s">
        <v>132</v>
      </c>
      <c r="K4003" s="23">
        <v>142.5</v>
      </c>
      <c r="L4003" s="23">
        <v>64.2</v>
      </c>
      <c r="M4003" s="23">
        <v>65.6</v>
      </c>
      <c r="N4003" s="23">
        <v>361.95</v>
      </c>
      <c r="O4003" s="23">
        <v>163.068</v>
      </c>
      <c r="P4003" s="23">
        <v>166.624</v>
      </c>
      <c r="Q4003" s="37" t="s">
        <v>2674</v>
      </c>
      <c r="R4003" s="28">
        <v>38.5</v>
      </c>
      <c r="S4003" s="24" t="s">
        <v>3091</v>
      </c>
      <c r="T4003" s="38" t="s">
        <v>2674</v>
      </c>
      <c r="U4003" s="27" t="str" cm="1">
        <f t="array" ref="U4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004" hidden="1" spans="1:21">
      <c r="A4004" s="36" t="s">
        <v>4027</v>
      </c>
      <c r="B4004" s="36" t="s">
        <v>4031</v>
      </c>
      <c r="C4004" s="36" t="s">
        <v>2105</v>
      </c>
      <c r="D4004" s="36" t="s">
        <v>132</v>
      </c>
      <c r="E4004" s="36" t="s">
        <v>2341</v>
      </c>
      <c r="F4004" s="36" t="s">
        <v>2761</v>
      </c>
      <c r="G4004" s="36" t="s">
        <v>101</v>
      </c>
      <c r="H4004" s="36" t="s">
        <v>131</v>
      </c>
      <c r="I4004" s="22"/>
      <c r="J4004" s="22" t="s">
        <v>132</v>
      </c>
      <c r="K4004" s="23">
        <v>158.7</v>
      </c>
      <c r="L4004" s="23">
        <v>64.4</v>
      </c>
      <c r="M4004" s="23">
        <v>66.5</v>
      </c>
      <c r="N4004" s="23">
        <v>403.098</v>
      </c>
      <c r="O4004" s="23">
        <v>163.576</v>
      </c>
      <c r="P4004" s="23">
        <v>168.91</v>
      </c>
      <c r="Q4004" s="37" t="s">
        <v>100</v>
      </c>
      <c r="R4004" s="28">
        <v>22.3</v>
      </c>
      <c r="S4004" s="24" t="s">
        <v>132</v>
      </c>
      <c r="T4004" s="38" t="s">
        <v>100</v>
      </c>
      <c r="U4004" s="27" cm="1">
        <f t="array" ref="U4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5" ht="12.4" hidden="1" spans="1:21">
      <c r="A4005" s="36" t="s">
        <v>4027</v>
      </c>
      <c r="B4005" s="36" t="s">
        <v>4031</v>
      </c>
      <c r="C4005" s="36" t="s">
        <v>2105</v>
      </c>
      <c r="D4005" s="36" t="s">
        <v>132</v>
      </c>
      <c r="E4005" s="36" t="s">
        <v>2341</v>
      </c>
      <c r="F4005" s="36" t="s">
        <v>2762</v>
      </c>
      <c r="G4005" s="36" t="s">
        <v>101</v>
      </c>
      <c r="H4005" s="36" t="s">
        <v>131</v>
      </c>
      <c r="I4005" s="22"/>
      <c r="J4005" s="22" t="s">
        <v>132</v>
      </c>
      <c r="K4005" s="23">
        <v>142.5</v>
      </c>
      <c r="L4005" s="23">
        <v>64.2</v>
      </c>
      <c r="M4005" s="23">
        <v>65.6</v>
      </c>
      <c r="N4005" s="23">
        <v>361.95</v>
      </c>
      <c r="O4005" s="23">
        <v>163.068</v>
      </c>
      <c r="P4005" s="23">
        <v>166.624</v>
      </c>
      <c r="Q4005" s="37" t="s">
        <v>2674</v>
      </c>
      <c r="R4005" s="28">
        <v>38.5</v>
      </c>
      <c r="S4005" s="24" t="s">
        <v>3091</v>
      </c>
      <c r="T4005" s="38" t="s">
        <v>2674</v>
      </c>
      <c r="U4005" s="27" t="str" cm="1">
        <f t="array" ref="U4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006" hidden="1" spans="1:21">
      <c r="A4006" s="36" t="s">
        <v>4027</v>
      </c>
      <c r="B4006" s="36" t="s">
        <v>4031</v>
      </c>
      <c r="C4006" s="36" t="s">
        <v>2105</v>
      </c>
      <c r="D4006" s="36" t="s">
        <v>132</v>
      </c>
      <c r="E4006" s="36" t="s">
        <v>2341</v>
      </c>
      <c r="F4006" s="36" t="s">
        <v>2355</v>
      </c>
      <c r="G4006" s="36" t="s">
        <v>101</v>
      </c>
      <c r="H4006" s="36" t="s">
        <v>131</v>
      </c>
      <c r="I4006" s="22"/>
      <c r="J4006" s="22" t="s">
        <v>132</v>
      </c>
      <c r="K4006" s="23">
        <v>158.7</v>
      </c>
      <c r="L4006" s="23">
        <v>64.4</v>
      </c>
      <c r="M4006" s="23">
        <v>66.5</v>
      </c>
      <c r="N4006" s="23">
        <v>403.098</v>
      </c>
      <c r="O4006" s="23">
        <v>163.576</v>
      </c>
      <c r="P4006" s="23">
        <v>168.91</v>
      </c>
      <c r="Q4006" s="37" t="s">
        <v>100</v>
      </c>
      <c r="R4006" s="28">
        <v>22.3</v>
      </c>
      <c r="S4006" s="24" t="s">
        <v>132</v>
      </c>
      <c r="T4006" s="38" t="s">
        <v>100</v>
      </c>
      <c r="U4006" s="27" cm="1">
        <f t="array" ref="U4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7" hidden="1" spans="1:21">
      <c r="A4007" s="36" t="s">
        <v>4027</v>
      </c>
      <c r="B4007" s="36" t="s">
        <v>4031</v>
      </c>
      <c r="C4007" s="36" t="s">
        <v>2105</v>
      </c>
      <c r="D4007" s="36" t="s">
        <v>132</v>
      </c>
      <c r="E4007" s="36" t="s">
        <v>2341</v>
      </c>
      <c r="F4007" s="36" t="s">
        <v>2815</v>
      </c>
      <c r="G4007" s="36" t="s">
        <v>101</v>
      </c>
      <c r="H4007" s="36" t="s">
        <v>131</v>
      </c>
      <c r="I4007" s="22"/>
      <c r="J4007" s="22" t="s">
        <v>132</v>
      </c>
      <c r="K4007" s="23">
        <v>158.7</v>
      </c>
      <c r="L4007" s="23">
        <v>64.6</v>
      </c>
      <c r="M4007" s="23">
        <v>66.5</v>
      </c>
      <c r="N4007" s="23">
        <v>403.098</v>
      </c>
      <c r="O4007" s="23">
        <v>164.084</v>
      </c>
      <c r="P4007" s="23">
        <v>168.91</v>
      </c>
      <c r="Q4007" s="37" t="s">
        <v>100</v>
      </c>
      <c r="R4007" s="28">
        <v>22.3</v>
      </c>
      <c r="S4007" s="24" t="s">
        <v>132</v>
      </c>
      <c r="T4007" s="38" t="s">
        <v>100</v>
      </c>
      <c r="U4007" s="27" cm="1">
        <f t="array" ref="U4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8" hidden="1" spans="1:21">
      <c r="A4008" s="36" t="s">
        <v>4027</v>
      </c>
      <c r="B4008" s="36" t="s">
        <v>4031</v>
      </c>
      <c r="C4008" s="36" t="s">
        <v>2105</v>
      </c>
      <c r="D4008" s="36" t="s">
        <v>930</v>
      </c>
      <c r="E4008" s="36" t="s">
        <v>2341</v>
      </c>
      <c r="F4008" s="36" t="s">
        <v>2383</v>
      </c>
      <c r="G4008" s="36" t="s">
        <v>101</v>
      </c>
      <c r="H4008" s="36" t="s">
        <v>131</v>
      </c>
      <c r="I4008" s="22"/>
      <c r="J4008" s="22" t="s">
        <v>132</v>
      </c>
      <c r="K4008" s="23">
        <v>162.4</v>
      </c>
      <c r="L4008" s="23">
        <v>66.7</v>
      </c>
      <c r="M4008" s="23">
        <v>66.3</v>
      </c>
      <c r="N4008" s="23">
        <v>412.496</v>
      </c>
      <c r="O4008" s="23">
        <v>169.418</v>
      </c>
      <c r="P4008" s="23">
        <v>168.402</v>
      </c>
      <c r="Q4008" s="37" t="s">
        <v>100</v>
      </c>
      <c r="R4008" s="28">
        <v>18.6</v>
      </c>
      <c r="S4008" s="24" t="s">
        <v>132</v>
      </c>
      <c r="T4008" s="38" t="s">
        <v>100</v>
      </c>
      <c r="U4008" s="27" cm="1">
        <f t="array" ref="U4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4009" hidden="1" spans="1:21">
      <c r="A4009" s="36" t="s">
        <v>4027</v>
      </c>
      <c r="B4009" s="36" t="s">
        <v>4032</v>
      </c>
      <c r="C4009" s="36" t="s">
        <v>4033</v>
      </c>
      <c r="D4009" s="36" t="s">
        <v>132</v>
      </c>
      <c r="E4009" s="36" t="s">
        <v>2341</v>
      </c>
      <c r="F4009" s="36" t="s">
        <v>2579</v>
      </c>
      <c r="G4009" s="36" t="s">
        <v>17</v>
      </c>
      <c r="H4009" s="36" t="s">
        <v>141</v>
      </c>
      <c r="I4009" s="22"/>
      <c r="J4009" s="22" t="s">
        <v>132</v>
      </c>
      <c r="K4009" s="23">
        <v>162.8</v>
      </c>
      <c r="L4009" s="23">
        <v>69.1</v>
      </c>
      <c r="M4009" s="23">
        <v>63.2</v>
      </c>
      <c r="N4009" s="23">
        <v>413.512</v>
      </c>
      <c r="O4009" s="23">
        <v>175.514</v>
      </c>
      <c r="P4009" s="23">
        <v>160.528</v>
      </c>
      <c r="Q4009" s="37" t="s">
        <v>20</v>
      </c>
      <c r="R4009" s="28">
        <v>0.2</v>
      </c>
      <c r="S4009" s="24" t="s">
        <v>132</v>
      </c>
      <c r="T4009" s="38" t="s">
        <v>20</v>
      </c>
      <c r="U4009" s="27" cm="1">
        <f t="array" ref="U4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0" hidden="1" spans="1:21">
      <c r="A4010" s="36" t="s">
        <v>4027</v>
      </c>
      <c r="B4010" s="36" t="s">
        <v>4032</v>
      </c>
      <c r="C4010" s="36" t="s">
        <v>4033</v>
      </c>
      <c r="D4010" s="36" t="s">
        <v>132</v>
      </c>
      <c r="E4010" s="36" t="s">
        <v>2341</v>
      </c>
      <c r="F4010" s="36" t="s">
        <v>2552</v>
      </c>
      <c r="G4010" s="36" t="s">
        <v>92</v>
      </c>
      <c r="H4010" s="36" t="s">
        <v>138</v>
      </c>
      <c r="I4010" s="22"/>
      <c r="J4010" s="22" t="s">
        <v>132</v>
      </c>
      <c r="K4010" s="23">
        <v>177.6</v>
      </c>
      <c r="L4010" s="23">
        <v>68.1</v>
      </c>
      <c r="M4010" s="23">
        <v>60.8</v>
      </c>
      <c r="N4010" s="23">
        <v>451.104</v>
      </c>
      <c r="O4010" s="23">
        <v>172.974</v>
      </c>
      <c r="P4010" s="23">
        <v>154.432</v>
      </c>
      <c r="Q4010" s="37" t="s">
        <v>91</v>
      </c>
      <c r="R4010" s="28">
        <v>7.4</v>
      </c>
      <c r="S4010" s="24" t="s">
        <v>132</v>
      </c>
      <c r="T4010" s="38" t="s">
        <v>91</v>
      </c>
      <c r="U4010" s="27" cm="1">
        <f t="array" ref="U4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4011" hidden="1" spans="1:21">
      <c r="A4011" s="36" t="s">
        <v>4027</v>
      </c>
      <c r="B4011" s="36" t="s">
        <v>4032</v>
      </c>
      <c r="C4011" s="36" t="s">
        <v>2107</v>
      </c>
      <c r="D4011" s="36" t="s">
        <v>132</v>
      </c>
      <c r="E4011" s="36" t="s">
        <v>2341</v>
      </c>
      <c r="F4011" s="36" t="s">
        <v>2828</v>
      </c>
      <c r="G4011" s="36" t="s">
        <v>17</v>
      </c>
      <c r="H4011" s="36" t="s">
        <v>187</v>
      </c>
      <c r="I4011" s="22"/>
      <c r="J4011" s="22" t="s">
        <v>132</v>
      </c>
      <c r="K4011" s="23">
        <v>162.8</v>
      </c>
      <c r="L4011" s="23">
        <v>69.1</v>
      </c>
      <c r="M4011" s="23">
        <v>62.2</v>
      </c>
      <c r="N4011" s="23">
        <v>413.512</v>
      </c>
      <c r="O4011" s="23">
        <v>175.514</v>
      </c>
      <c r="P4011" s="23">
        <v>157.988</v>
      </c>
      <c r="Q4011" s="37" t="s">
        <v>20</v>
      </c>
      <c r="R4011" s="28">
        <v>0.2</v>
      </c>
      <c r="S4011" s="24" t="s">
        <v>132</v>
      </c>
      <c r="T4011" s="38" t="s">
        <v>20</v>
      </c>
      <c r="U4011" s="27" cm="1">
        <f t="array" ref="U4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2" hidden="1" spans="1:21">
      <c r="A4012" s="36" t="s">
        <v>4027</v>
      </c>
      <c r="B4012" s="36" t="s">
        <v>4032</v>
      </c>
      <c r="C4012" s="36" t="s">
        <v>2107</v>
      </c>
      <c r="D4012" s="36" t="s">
        <v>132</v>
      </c>
      <c r="E4012" s="36" t="s">
        <v>2341</v>
      </c>
      <c r="F4012" s="36" t="s">
        <v>2829</v>
      </c>
      <c r="G4012" s="36" t="s">
        <v>17</v>
      </c>
      <c r="H4012" s="36" t="s">
        <v>187</v>
      </c>
      <c r="I4012" s="22"/>
      <c r="J4012" s="22" t="s">
        <v>132</v>
      </c>
      <c r="K4012" s="23">
        <v>162</v>
      </c>
      <c r="L4012" s="23">
        <v>69.1</v>
      </c>
      <c r="M4012" s="23">
        <v>61.8</v>
      </c>
      <c r="N4012" s="23">
        <v>411.48</v>
      </c>
      <c r="O4012" s="23">
        <v>175.514</v>
      </c>
      <c r="P4012" s="23">
        <v>156.972</v>
      </c>
      <c r="Q4012" s="37" t="s">
        <v>20</v>
      </c>
      <c r="R4012" s="28">
        <v>1</v>
      </c>
      <c r="S4012" s="24" t="s">
        <v>132</v>
      </c>
      <c r="T4012" s="38" t="s">
        <v>20</v>
      </c>
      <c r="U4012" s="27" cm="1">
        <f t="array" ref="U4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13" hidden="1" spans="1:21">
      <c r="A4013" s="36" t="s">
        <v>4027</v>
      </c>
      <c r="B4013" s="36" t="s">
        <v>2111</v>
      </c>
      <c r="C4013" s="36" t="s">
        <v>2110</v>
      </c>
      <c r="D4013" s="36" t="s">
        <v>132</v>
      </c>
      <c r="E4013" s="36" t="s">
        <v>2341</v>
      </c>
      <c r="F4013" s="36" t="s">
        <v>2433</v>
      </c>
      <c r="G4013" s="36" t="s">
        <v>101</v>
      </c>
      <c r="H4013" s="36" t="s">
        <v>131</v>
      </c>
      <c r="I4013" s="22"/>
      <c r="J4013" s="22" t="s">
        <v>132</v>
      </c>
      <c r="K4013" s="23">
        <v>183.6</v>
      </c>
      <c r="L4013" s="23">
        <v>70.1</v>
      </c>
      <c r="M4013" s="23">
        <v>68</v>
      </c>
      <c r="N4013" s="23">
        <v>466.344</v>
      </c>
      <c r="O4013" s="23">
        <v>178.054</v>
      </c>
      <c r="P4013" s="23">
        <v>172.72</v>
      </c>
      <c r="Q4013" s="37" t="s">
        <v>105</v>
      </c>
      <c r="R4013" s="28">
        <v>6.4</v>
      </c>
      <c r="S4013" s="24" t="s">
        <v>132</v>
      </c>
      <c r="T4013" s="38" t="s">
        <v>105</v>
      </c>
      <c r="U4013" s="27" cm="1">
        <f t="array" ref="U4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4014" hidden="1" spans="1:21">
      <c r="A4014" s="36" t="s">
        <v>4027</v>
      </c>
      <c r="B4014" s="36" t="s">
        <v>2111</v>
      </c>
      <c r="C4014" s="36" t="s">
        <v>2110</v>
      </c>
      <c r="D4014" s="36" t="s">
        <v>132</v>
      </c>
      <c r="E4014" s="36" t="s">
        <v>2341</v>
      </c>
      <c r="F4014" s="36" t="s">
        <v>2400</v>
      </c>
      <c r="G4014" s="36" t="s">
        <v>101</v>
      </c>
      <c r="H4014" s="36" t="s">
        <v>131</v>
      </c>
      <c r="I4014" s="22"/>
      <c r="J4014" s="22" t="s">
        <v>132</v>
      </c>
      <c r="K4014" s="23">
        <v>187.4</v>
      </c>
      <c r="L4014" s="23">
        <v>70.1</v>
      </c>
      <c r="M4014" s="23">
        <v>68.5</v>
      </c>
      <c r="N4014" s="23">
        <v>475.996</v>
      </c>
      <c r="O4014" s="23">
        <v>178.054</v>
      </c>
      <c r="P4014" s="23">
        <v>173.99</v>
      </c>
      <c r="Q4014" s="37" t="s">
        <v>105</v>
      </c>
      <c r="R4014" s="28">
        <v>2.6</v>
      </c>
      <c r="S4014" s="24" t="s">
        <v>132</v>
      </c>
      <c r="T4014" s="38" t="s">
        <v>105</v>
      </c>
      <c r="U4014" s="27" cm="1">
        <f t="array" ref="U4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015" hidden="1" spans="1:21">
      <c r="A4015" s="36" t="s">
        <v>4027</v>
      </c>
      <c r="B4015" s="36" t="s">
        <v>2111</v>
      </c>
      <c r="C4015" s="36" t="s">
        <v>2110</v>
      </c>
      <c r="D4015" s="36" t="s">
        <v>132</v>
      </c>
      <c r="E4015" s="36" t="s">
        <v>2341</v>
      </c>
      <c r="F4015" s="36" t="s">
        <v>2897</v>
      </c>
      <c r="G4015" s="36" t="s">
        <v>101</v>
      </c>
      <c r="H4015" s="36" t="s">
        <v>131</v>
      </c>
      <c r="I4015" s="22"/>
      <c r="J4015" s="22" t="s">
        <v>132</v>
      </c>
      <c r="K4015" s="23">
        <v>187.4</v>
      </c>
      <c r="L4015" s="23">
        <v>70.1</v>
      </c>
      <c r="M4015" s="23">
        <v>68</v>
      </c>
      <c r="N4015" s="23">
        <v>475.996</v>
      </c>
      <c r="O4015" s="23">
        <v>178.054</v>
      </c>
      <c r="P4015" s="23">
        <v>172.72</v>
      </c>
      <c r="Q4015" s="37" t="s">
        <v>105</v>
      </c>
      <c r="R4015" s="28">
        <v>2.6</v>
      </c>
      <c r="S4015" s="24" t="s">
        <v>132</v>
      </c>
      <c r="T4015" s="38" t="s">
        <v>105</v>
      </c>
      <c r="U4015" s="27" cm="1">
        <f t="array" ref="U4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016" hidden="1" spans="1:21">
      <c r="A4016" s="36" t="s">
        <v>4027</v>
      </c>
      <c r="B4016" s="36" t="s">
        <v>2111</v>
      </c>
      <c r="C4016" s="36" t="s">
        <v>2110</v>
      </c>
      <c r="D4016" s="36" t="s">
        <v>2111</v>
      </c>
      <c r="E4016" s="36" t="s">
        <v>2345</v>
      </c>
      <c r="F4016" s="36" t="s">
        <v>2378</v>
      </c>
      <c r="G4016" s="36" t="s">
        <v>101</v>
      </c>
      <c r="H4016" s="36" t="s">
        <v>131</v>
      </c>
      <c r="I4016" s="22"/>
      <c r="J4016" s="22" t="s">
        <v>132</v>
      </c>
      <c r="K4016" s="23">
        <v>197.2</v>
      </c>
      <c r="L4016" s="23">
        <v>72.2</v>
      </c>
      <c r="M4016" s="23">
        <v>68.9</v>
      </c>
      <c r="N4016" s="23">
        <v>500.888</v>
      </c>
      <c r="O4016" s="23">
        <v>183.388</v>
      </c>
      <c r="P4016" s="23">
        <v>175.006</v>
      </c>
      <c r="Q4016" s="37" t="s">
        <v>109</v>
      </c>
      <c r="R4016" s="28">
        <v>3.8</v>
      </c>
      <c r="S4016" s="24" t="s">
        <v>132</v>
      </c>
      <c r="T4016" s="38" t="s">
        <v>109</v>
      </c>
      <c r="U4016" s="27" cm="1">
        <f t="array" ref="U4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017" spans="1:21">
      <c r="A4017" s="36" t="s">
        <v>4034</v>
      </c>
      <c r="B4017" s="36" t="s">
        <v>4035</v>
      </c>
      <c r="C4017" s="36" t="s">
        <v>2113</v>
      </c>
      <c r="D4017" s="36" t="s">
        <v>132</v>
      </c>
      <c r="E4017" s="36" t="s">
        <v>2341</v>
      </c>
      <c r="F4017" s="36" t="s">
        <v>2538</v>
      </c>
      <c r="G4017" s="36" t="s">
        <v>92</v>
      </c>
      <c r="H4017" s="36" t="s">
        <v>138</v>
      </c>
      <c r="I4017" s="22"/>
      <c r="J4017" s="22" t="s">
        <v>132</v>
      </c>
      <c r="K4017" s="23">
        <v>184.8</v>
      </c>
      <c r="L4017" s="23">
        <v>72.8</v>
      </c>
      <c r="M4017" s="23">
        <v>56.8</v>
      </c>
      <c r="N4017" s="23">
        <v>469.392</v>
      </c>
      <c r="O4017" s="23">
        <v>184.912</v>
      </c>
      <c r="P4017" s="23">
        <v>144.272</v>
      </c>
      <c r="Q4017" s="37" t="s">
        <v>91</v>
      </c>
      <c r="R4017" s="28">
        <v>0.2</v>
      </c>
      <c r="S4017" s="24" t="s">
        <v>132</v>
      </c>
      <c r="T4017" s="38" t="s">
        <v>91</v>
      </c>
      <c r="U4017" s="27" cm="1">
        <f t="array" ref="U4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8" spans="1:21">
      <c r="A4018" s="36" t="s">
        <v>4034</v>
      </c>
      <c r="B4018" s="36" t="s">
        <v>4035</v>
      </c>
      <c r="C4018" s="36" t="s">
        <v>2113</v>
      </c>
      <c r="D4018" s="36" t="s">
        <v>132</v>
      </c>
      <c r="E4018" s="36" t="s">
        <v>2341</v>
      </c>
      <c r="F4018" s="36" t="s">
        <v>2359</v>
      </c>
      <c r="G4018" s="36" t="s">
        <v>92</v>
      </c>
      <c r="H4018" s="36" t="s">
        <v>138</v>
      </c>
      <c r="I4018" s="22"/>
      <c r="J4018" s="22" t="s">
        <v>132</v>
      </c>
      <c r="K4018" s="23">
        <v>185.9</v>
      </c>
      <c r="L4018" s="23">
        <v>72.8</v>
      </c>
      <c r="M4018" s="23">
        <v>56.7</v>
      </c>
      <c r="N4018" s="23">
        <v>472.186</v>
      </c>
      <c r="O4018" s="23">
        <v>184.912</v>
      </c>
      <c r="P4018" s="23">
        <v>144.018</v>
      </c>
      <c r="Q4018" s="37" t="s">
        <v>94</v>
      </c>
      <c r="R4018" s="28">
        <v>6</v>
      </c>
      <c r="S4018" s="24" t="s">
        <v>132</v>
      </c>
      <c r="T4018" s="38" t="s">
        <v>94</v>
      </c>
      <c r="U4018" s="27" cm="1">
        <f t="array" ref="U4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019" spans="1:21">
      <c r="A4019" s="36" t="s">
        <v>4034</v>
      </c>
      <c r="B4019" s="36" t="s">
        <v>4036</v>
      </c>
      <c r="C4019" s="36" t="s">
        <v>2115</v>
      </c>
      <c r="D4019" s="36" t="s">
        <v>132</v>
      </c>
      <c r="E4019" s="36" t="s">
        <v>2341</v>
      </c>
      <c r="F4019" s="36" t="s">
        <v>3064</v>
      </c>
      <c r="G4019" s="36" t="s">
        <v>17</v>
      </c>
      <c r="H4019" s="36" t="s">
        <v>141</v>
      </c>
      <c r="I4019" s="22"/>
      <c r="J4019" s="22" t="s">
        <v>132</v>
      </c>
      <c r="K4019" s="23">
        <v>196</v>
      </c>
      <c r="L4019" s="23">
        <v>77.3</v>
      </c>
      <c r="M4019" s="23">
        <v>56.9</v>
      </c>
      <c r="N4019" s="23">
        <v>497.84</v>
      </c>
      <c r="O4019" s="23">
        <v>196.342</v>
      </c>
      <c r="P4019" s="23">
        <v>144.526</v>
      </c>
      <c r="Q4019" s="37" t="s">
        <v>31</v>
      </c>
      <c r="R4019" s="28">
        <v>4</v>
      </c>
      <c r="S4019" s="24" t="s">
        <v>132</v>
      </c>
      <c r="T4019" s="38" t="s">
        <v>31</v>
      </c>
      <c r="U4019" s="27" cm="1">
        <f t="array" ref="U4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020" spans="1:21">
      <c r="A4020" s="36" t="s">
        <v>4034</v>
      </c>
      <c r="B4020" s="36" t="s">
        <v>4036</v>
      </c>
      <c r="C4020" s="36" t="s">
        <v>2115</v>
      </c>
      <c r="D4020" s="36" t="s">
        <v>132</v>
      </c>
      <c r="E4020" s="36" t="s">
        <v>2341</v>
      </c>
      <c r="F4020" s="36" t="s">
        <v>2592</v>
      </c>
      <c r="G4020" s="36" t="s">
        <v>17</v>
      </c>
      <c r="H4020" s="36" t="s">
        <v>141</v>
      </c>
      <c r="I4020" s="22"/>
      <c r="J4020" s="22" t="s">
        <v>132</v>
      </c>
      <c r="K4020" s="23">
        <v>198.7</v>
      </c>
      <c r="L4020" s="23">
        <v>78.2</v>
      </c>
      <c r="M4020" s="23">
        <v>56.3</v>
      </c>
      <c r="N4020" s="23">
        <v>504.698</v>
      </c>
      <c r="O4020" s="23">
        <v>198.628</v>
      </c>
      <c r="P4020" s="23">
        <v>143.002</v>
      </c>
      <c r="Q4020" s="37" t="s">
        <v>31</v>
      </c>
      <c r="R4020" s="28">
        <v>1.3</v>
      </c>
      <c r="S4020" s="24" t="s">
        <v>132</v>
      </c>
      <c r="T4020" s="38" t="s">
        <v>31</v>
      </c>
      <c r="U4020" s="27" cm="1">
        <f t="array" ref="U4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021" spans="1:21">
      <c r="A4021" s="36" t="s">
        <v>4034</v>
      </c>
      <c r="B4021" s="36" t="s">
        <v>4037</v>
      </c>
      <c r="C4021" s="36" t="s">
        <v>2117</v>
      </c>
      <c r="D4021" s="36" t="s">
        <v>132</v>
      </c>
      <c r="E4021" s="36" t="s">
        <v>2341</v>
      </c>
      <c r="F4021" s="36" t="s">
        <v>3591</v>
      </c>
      <c r="G4021" s="36" t="s">
        <v>101</v>
      </c>
      <c r="H4021" s="36" t="s">
        <v>131</v>
      </c>
      <c r="I4021" s="22"/>
      <c r="J4021" s="22" t="s">
        <v>132</v>
      </c>
      <c r="K4021" s="23">
        <v>199.1</v>
      </c>
      <c r="L4021" s="23">
        <v>78.9</v>
      </c>
      <c r="M4021" s="23">
        <v>66.1</v>
      </c>
      <c r="N4021" s="23">
        <v>505.714</v>
      </c>
      <c r="O4021" s="23">
        <v>200.406</v>
      </c>
      <c r="P4021" s="23">
        <v>167.894</v>
      </c>
      <c r="Q4021" s="37" t="s">
        <v>109</v>
      </c>
      <c r="R4021" s="28">
        <v>1.9</v>
      </c>
      <c r="S4021" s="24" t="s">
        <v>132</v>
      </c>
      <c r="T4021" s="38" t="s">
        <v>109</v>
      </c>
      <c r="U4021" s="27" cm="1">
        <f t="array" ref="U4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22" spans="1:21">
      <c r="A4022" s="36" t="s">
        <v>4034</v>
      </c>
      <c r="B4022" s="36" t="s">
        <v>4038</v>
      </c>
      <c r="C4022" s="36" t="s">
        <v>2119</v>
      </c>
      <c r="D4022" s="36" t="s">
        <v>132</v>
      </c>
      <c r="E4022" s="36" t="s">
        <v>2341</v>
      </c>
      <c r="F4022" s="36" t="s">
        <v>2462</v>
      </c>
      <c r="G4022" s="36" t="s">
        <v>101</v>
      </c>
      <c r="H4022" s="36" t="s">
        <v>470</v>
      </c>
      <c r="I4022" s="22"/>
      <c r="J4022" s="22" t="s">
        <v>132</v>
      </c>
      <c r="K4022" s="23">
        <v>187</v>
      </c>
      <c r="L4022" s="23">
        <v>75.6</v>
      </c>
      <c r="M4022" s="23">
        <v>64</v>
      </c>
      <c r="N4022" s="23">
        <v>474.98</v>
      </c>
      <c r="O4022" s="23">
        <v>192.024</v>
      </c>
      <c r="P4022" s="23">
        <v>162.56</v>
      </c>
      <c r="Q4022" s="37" t="s">
        <v>105</v>
      </c>
      <c r="R4022" s="28">
        <v>3</v>
      </c>
      <c r="S4022" s="24" t="s">
        <v>132</v>
      </c>
      <c r="T4022" s="38" t="s">
        <v>105</v>
      </c>
      <c r="U4022" s="27" cm="1">
        <f t="array" ref="U4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023" spans="1:21">
      <c r="A4023" s="36" t="s">
        <v>4034</v>
      </c>
      <c r="B4023" s="36" t="s">
        <v>4038</v>
      </c>
      <c r="C4023" s="36" t="s">
        <v>2119</v>
      </c>
      <c r="D4023" s="36" t="s">
        <v>2120</v>
      </c>
      <c r="E4023" s="36" t="s">
        <v>2341</v>
      </c>
      <c r="F4023" s="36" t="s">
        <v>2342</v>
      </c>
      <c r="G4023" s="36" t="s">
        <v>101</v>
      </c>
      <c r="H4023" s="36" t="s">
        <v>131</v>
      </c>
      <c r="I4023" s="22"/>
      <c r="J4023" s="22" t="s">
        <v>132</v>
      </c>
      <c r="K4023" s="23">
        <v>188.8</v>
      </c>
      <c r="L4023" s="23">
        <v>75.6</v>
      </c>
      <c r="M4023" s="23">
        <v>64</v>
      </c>
      <c r="N4023" s="23">
        <v>479.552</v>
      </c>
      <c r="O4023" s="23">
        <v>192.024</v>
      </c>
      <c r="P4023" s="23">
        <v>162.56</v>
      </c>
      <c r="Q4023" s="37" t="s">
        <v>105</v>
      </c>
      <c r="R4023" s="28">
        <v>1.2</v>
      </c>
      <c r="S4023" s="24" t="s">
        <v>132</v>
      </c>
      <c r="T4023" s="38" t="s">
        <v>105</v>
      </c>
      <c r="U4023" s="27" cm="1">
        <f t="array" ref="U4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24" ht="12.4" spans="1:21">
      <c r="A4024" s="36" t="s">
        <v>4034</v>
      </c>
      <c r="B4024" s="36" t="s">
        <v>4039</v>
      </c>
      <c r="C4024" s="36" t="s">
        <v>132</v>
      </c>
      <c r="D4024" s="36"/>
      <c r="E4024" s="36" t="s">
        <v>2341</v>
      </c>
      <c r="F4024" s="36" t="s">
        <v>2614</v>
      </c>
      <c r="G4024" s="36" t="s">
        <v>101</v>
      </c>
      <c r="H4024" s="36" t="s">
        <v>131</v>
      </c>
      <c r="I4024" s="22"/>
      <c r="J4024" s="22"/>
      <c r="K4024" s="23">
        <v>195.9</v>
      </c>
      <c r="L4024" s="23">
        <v>75.6</v>
      </c>
      <c r="M4024" s="23">
        <v>65.7</v>
      </c>
      <c r="N4024" s="23">
        <v>497.586</v>
      </c>
      <c r="O4024" s="23">
        <v>192.024</v>
      </c>
      <c r="P4024" s="23">
        <v>166.878</v>
      </c>
      <c r="Q4024" s="37" t="s">
        <v>109</v>
      </c>
      <c r="R4024" s="28">
        <v>5.1</v>
      </c>
      <c r="S4024" s="24" t="s">
        <v>132</v>
      </c>
      <c r="T4024" s="38" t="s">
        <v>109</v>
      </c>
      <c r="U4024" s="27" cm="1">
        <f t="array" ref="U4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4025" hidden="1" spans="1:21">
      <c r="A4025" s="36" t="s">
        <v>4040</v>
      </c>
      <c r="B4025" s="36">
        <v>86</v>
      </c>
      <c r="C4025" s="36" t="s">
        <v>2124</v>
      </c>
      <c r="D4025" s="36" t="s">
        <v>132</v>
      </c>
      <c r="E4025" s="36" t="s">
        <v>2341</v>
      </c>
      <c r="F4025" s="36" t="s">
        <v>2370</v>
      </c>
      <c r="G4025" s="36" t="s">
        <v>41</v>
      </c>
      <c r="H4025" s="36" t="s">
        <v>135</v>
      </c>
      <c r="I4025" s="22"/>
      <c r="J4025" s="22" t="s">
        <v>132</v>
      </c>
      <c r="K4025" s="23">
        <v>166.7</v>
      </c>
      <c r="L4025" s="23">
        <v>69.9</v>
      </c>
      <c r="M4025" s="23">
        <v>52</v>
      </c>
      <c r="N4025" s="23">
        <v>423.418</v>
      </c>
      <c r="O4025" s="23">
        <v>177.546</v>
      </c>
      <c r="P4025" s="23">
        <v>132.08</v>
      </c>
      <c r="Q4025" s="37" t="s">
        <v>45</v>
      </c>
      <c r="R4025" s="28">
        <v>11.3</v>
      </c>
      <c r="S4025" s="24" t="s">
        <v>132</v>
      </c>
      <c r="T4025" s="38" t="s">
        <v>45</v>
      </c>
      <c r="U4025" s="27" cm="1">
        <f t="array" ref="U4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4026" hidden="1" spans="1:21">
      <c r="A4026" s="36" t="s">
        <v>4040</v>
      </c>
      <c r="B4026" s="36">
        <v>86</v>
      </c>
      <c r="C4026" s="36" t="s">
        <v>2125</v>
      </c>
      <c r="D4026" s="36" t="s">
        <v>132</v>
      </c>
      <c r="E4026" s="36" t="s">
        <v>2345</v>
      </c>
      <c r="F4026" s="36" t="s">
        <v>2381</v>
      </c>
      <c r="G4026" s="36" t="s">
        <v>41</v>
      </c>
      <c r="H4026" s="36" t="s">
        <v>135</v>
      </c>
      <c r="I4026" s="22"/>
      <c r="J4026" s="22" t="s">
        <v>132</v>
      </c>
      <c r="K4026" s="23">
        <v>167.9</v>
      </c>
      <c r="L4026" s="23">
        <v>69.9</v>
      </c>
      <c r="M4026" s="23">
        <v>51.6</v>
      </c>
      <c r="N4026" s="23">
        <v>426.466</v>
      </c>
      <c r="O4026" s="23">
        <v>177.546</v>
      </c>
      <c r="P4026" s="23">
        <v>131.064</v>
      </c>
      <c r="Q4026" s="37" t="s">
        <v>45</v>
      </c>
      <c r="R4026" s="28">
        <v>10.1</v>
      </c>
      <c r="S4026" s="24" t="s">
        <v>132</v>
      </c>
      <c r="T4026" s="38" t="s">
        <v>45</v>
      </c>
      <c r="U4026" s="27" cm="1">
        <f t="array" ref="U4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4027" hidden="1" spans="1:21">
      <c r="A4027" s="36" t="s">
        <v>4040</v>
      </c>
      <c r="B4027" s="36" t="s">
        <v>4041</v>
      </c>
      <c r="C4027" s="36" t="s">
        <v>2122</v>
      </c>
      <c r="D4027" s="36" t="s">
        <v>132</v>
      </c>
      <c r="E4027" s="36" t="s">
        <v>2341</v>
      </c>
      <c r="F4027" s="36" t="s">
        <v>4042</v>
      </c>
      <c r="G4027" s="36" t="s">
        <v>101</v>
      </c>
      <c r="H4027" s="36" t="s">
        <v>131</v>
      </c>
      <c r="I4027" s="22"/>
      <c r="J4027" s="22" t="s">
        <v>132</v>
      </c>
      <c r="K4027" s="23">
        <v>174.6</v>
      </c>
      <c r="L4027" s="23">
        <v>66.5</v>
      </c>
      <c r="M4027" s="23">
        <v>66.1</v>
      </c>
      <c r="N4027" s="23">
        <v>443.484</v>
      </c>
      <c r="O4027" s="23">
        <v>168.91</v>
      </c>
      <c r="P4027" s="23">
        <v>167.894</v>
      </c>
      <c r="Q4027" s="37" t="s">
        <v>100</v>
      </c>
      <c r="R4027" s="28">
        <v>6.4</v>
      </c>
      <c r="S4027" s="24" t="s">
        <v>132</v>
      </c>
      <c r="T4027" s="38" t="s">
        <v>100</v>
      </c>
      <c r="U4027" s="27" cm="1">
        <f t="array" ref="U4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4028" hidden="1" spans="1:21">
      <c r="A4028" s="36" t="s">
        <v>4040</v>
      </c>
      <c r="B4028" s="36" t="s">
        <v>4041</v>
      </c>
      <c r="C4028" s="36" t="s">
        <v>2122</v>
      </c>
      <c r="D4028" s="36" t="s">
        <v>132</v>
      </c>
      <c r="E4028" s="36" t="s">
        <v>2345</v>
      </c>
      <c r="F4028" s="36" t="s">
        <v>2990</v>
      </c>
      <c r="G4028" s="36" t="s">
        <v>101</v>
      </c>
      <c r="H4028" s="36" t="s">
        <v>131</v>
      </c>
      <c r="I4028" s="22"/>
      <c r="J4028" s="22" t="s">
        <v>132</v>
      </c>
      <c r="K4028" s="23">
        <v>176</v>
      </c>
      <c r="L4028" s="23">
        <v>66.5</v>
      </c>
      <c r="M4028" s="23">
        <v>68.1</v>
      </c>
      <c r="N4028" s="23">
        <v>447.04</v>
      </c>
      <c r="O4028" s="23">
        <v>168.91</v>
      </c>
      <c r="P4028" s="23">
        <v>172.974</v>
      </c>
      <c r="Q4028" s="37" t="s">
        <v>100</v>
      </c>
      <c r="R4028" s="28">
        <v>5</v>
      </c>
      <c r="S4028" s="24" t="s">
        <v>132</v>
      </c>
      <c r="T4028" s="38" t="s">
        <v>100</v>
      </c>
      <c r="U4028" s="27" cm="1">
        <f t="array" ref="U4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29" hidden="1" spans="1:21">
      <c r="A4029" s="36" t="s">
        <v>4040</v>
      </c>
      <c r="B4029" s="36" t="s">
        <v>4041</v>
      </c>
      <c r="C4029" s="36" t="s">
        <v>2122</v>
      </c>
      <c r="D4029" s="36" t="s">
        <v>132</v>
      </c>
      <c r="E4029" s="36" t="s">
        <v>2354</v>
      </c>
      <c r="F4029" s="36" t="s">
        <v>2383</v>
      </c>
      <c r="G4029" s="36" t="s">
        <v>101</v>
      </c>
      <c r="H4029" s="36" t="s">
        <v>131</v>
      </c>
      <c r="I4029" s="22"/>
      <c r="J4029" s="22" t="s">
        <v>132</v>
      </c>
      <c r="K4029" s="23">
        <v>178.7</v>
      </c>
      <c r="L4029" s="23">
        <v>66.5</v>
      </c>
      <c r="M4029" s="23">
        <v>68.7</v>
      </c>
      <c r="N4029" s="23">
        <v>453.898</v>
      </c>
      <c r="O4029" s="23">
        <v>168.91</v>
      </c>
      <c r="P4029" s="23">
        <v>174.498</v>
      </c>
      <c r="Q4029" s="37" t="s">
        <v>100</v>
      </c>
      <c r="R4029" s="28">
        <v>2.3</v>
      </c>
      <c r="S4029" s="24" t="s">
        <v>132</v>
      </c>
      <c r="T4029" s="38" t="s">
        <v>100</v>
      </c>
      <c r="U4029" s="27" cm="1">
        <f t="array" ref="U4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4030" hidden="1" spans="1:21">
      <c r="A4030" s="36" t="s">
        <v>4040</v>
      </c>
      <c r="B4030" s="36" t="s">
        <v>4041</v>
      </c>
      <c r="C4030" s="36" t="s">
        <v>2122</v>
      </c>
      <c r="D4030" s="36" t="s">
        <v>132</v>
      </c>
      <c r="E4030" s="36" t="s">
        <v>2354</v>
      </c>
      <c r="F4030" s="36" t="s">
        <v>3337</v>
      </c>
      <c r="G4030" s="36" t="s">
        <v>101</v>
      </c>
      <c r="H4030" s="36" t="s">
        <v>131</v>
      </c>
      <c r="I4030" s="22"/>
      <c r="J4030" s="22" t="s">
        <v>132</v>
      </c>
      <c r="K4030" s="23">
        <v>183.3</v>
      </c>
      <c r="L4030" s="23">
        <v>70.9</v>
      </c>
      <c r="M4030" s="23">
        <v>68.7</v>
      </c>
      <c r="N4030" s="23">
        <v>465.582</v>
      </c>
      <c r="O4030" s="23">
        <v>180.086</v>
      </c>
      <c r="P4030" s="23">
        <v>174.498</v>
      </c>
      <c r="Q4030" s="37" t="s">
        <v>105</v>
      </c>
      <c r="R4030" s="28">
        <v>6.7</v>
      </c>
      <c r="S4030" s="24" t="s">
        <v>132</v>
      </c>
      <c r="T4030" s="38" t="s">
        <v>105</v>
      </c>
      <c r="U4030" s="27" cm="1">
        <f t="array" ref="U4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031" hidden="1" spans="1:21">
      <c r="A4031" s="36" t="s">
        <v>4040</v>
      </c>
      <c r="B4031" s="36" t="s">
        <v>4041</v>
      </c>
      <c r="C4031" s="36" t="s">
        <v>2122</v>
      </c>
      <c r="D4031" s="36" t="s">
        <v>132</v>
      </c>
      <c r="E4031" s="36" t="s">
        <v>2371</v>
      </c>
      <c r="F4031" s="36" t="s">
        <v>2925</v>
      </c>
      <c r="G4031" s="36" t="s">
        <v>101</v>
      </c>
      <c r="H4031" s="36" t="s">
        <v>131</v>
      </c>
      <c r="I4031" s="22"/>
      <c r="J4031" s="22" t="s">
        <v>132</v>
      </c>
      <c r="K4031" s="23">
        <v>189</v>
      </c>
      <c r="L4031" s="23">
        <v>73.8</v>
      </c>
      <c r="M4031" s="23">
        <v>71.6</v>
      </c>
      <c r="N4031" s="23">
        <v>480.06</v>
      </c>
      <c r="O4031" s="23">
        <v>187.452</v>
      </c>
      <c r="P4031" s="23">
        <v>181.864</v>
      </c>
      <c r="Q4031" s="37" t="s">
        <v>105</v>
      </c>
      <c r="R4031" s="28">
        <v>1</v>
      </c>
      <c r="S4031" s="24" t="s">
        <v>132</v>
      </c>
      <c r="T4031" s="38" t="s">
        <v>105</v>
      </c>
      <c r="U4031" s="27" cm="1">
        <f t="array" ref="U4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32" hidden="1" spans="1:21">
      <c r="A4032" s="36" t="s">
        <v>4040</v>
      </c>
      <c r="B4032" s="36" t="s">
        <v>4041</v>
      </c>
      <c r="C4032" s="36" t="s">
        <v>2122</v>
      </c>
      <c r="D4032" s="36" t="s">
        <v>132</v>
      </c>
      <c r="E4032" s="36" t="s">
        <v>2371</v>
      </c>
      <c r="F4032" s="36" t="s">
        <v>2887</v>
      </c>
      <c r="G4032" s="36" t="s">
        <v>101</v>
      </c>
      <c r="H4032" s="36" t="s">
        <v>131</v>
      </c>
      <c r="I4032" s="22"/>
      <c r="J4032" s="22" t="s">
        <v>132</v>
      </c>
      <c r="K4032" s="23">
        <v>189.2</v>
      </c>
      <c r="L4032" s="23">
        <v>73.8</v>
      </c>
      <c r="M4032" s="23">
        <v>71.6</v>
      </c>
      <c r="N4032" s="23">
        <v>480.568</v>
      </c>
      <c r="O4032" s="23">
        <v>187.452</v>
      </c>
      <c r="P4032" s="23">
        <v>181.864</v>
      </c>
      <c r="Q4032" s="37" t="s">
        <v>105</v>
      </c>
      <c r="R4032" s="28">
        <v>0.8</v>
      </c>
      <c r="S4032" s="24" t="s">
        <v>132</v>
      </c>
      <c r="T4032" s="38" t="s">
        <v>105</v>
      </c>
      <c r="U4032" s="27" cm="1">
        <f t="array" ref="U4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033" hidden="1" spans="1:21">
      <c r="A4033" s="36" t="s">
        <v>4040</v>
      </c>
      <c r="B4033" s="36" t="s">
        <v>4041</v>
      </c>
      <c r="C4033" s="36" t="s">
        <v>2122</v>
      </c>
      <c r="D4033" s="36" t="s">
        <v>132</v>
      </c>
      <c r="E4033" s="36" t="s">
        <v>2357</v>
      </c>
      <c r="F4033" s="36" t="s">
        <v>2368</v>
      </c>
      <c r="G4033" s="36" t="s">
        <v>101</v>
      </c>
      <c r="H4033" s="36" t="s">
        <v>131</v>
      </c>
      <c r="I4033" s="22"/>
      <c r="J4033" s="22" t="s">
        <v>132</v>
      </c>
      <c r="K4033" s="23">
        <v>189.9</v>
      </c>
      <c r="L4033" s="23">
        <v>75.8</v>
      </c>
      <c r="M4033" s="23">
        <v>74.2</v>
      </c>
      <c r="N4033" s="23">
        <v>482.346</v>
      </c>
      <c r="O4033" s="23">
        <v>192.532</v>
      </c>
      <c r="P4033" s="23">
        <v>188.468</v>
      </c>
      <c r="Q4033" s="37" t="s">
        <v>105</v>
      </c>
      <c r="R4033" s="28">
        <v>0.1</v>
      </c>
      <c r="S4033" s="24" t="s">
        <v>132</v>
      </c>
      <c r="T4033" s="38" t="s">
        <v>105</v>
      </c>
      <c r="U4033" s="27" cm="1">
        <f t="array" ref="U4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034" hidden="1" spans="1:21">
      <c r="A4034" s="36" t="s">
        <v>4040</v>
      </c>
      <c r="B4034" s="36" t="s">
        <v>4041</v>
      </c>
      <c r="C4034" s="36" t="s">
        <v>2122</v>
      </c>
      <c r="D4034" s="36" t="s">
        <v>132</v>
      </c>
      <c r="E4034" s="36" t="s">
        <v>2357</v>
      </c>
      <c r="F4034" s="36" t="s">
        <v>3575</v>
      </c>
      <c r="G4034" s="36" t="s">
        <v>101</v>
      </c>
      <c r="H4034" s="36" t="s">
        <v>131</v>
      </c>
      <c r="I4034" s="22"/>
      <c r="J4034" s="22" t="s">
        <v>132</v>
      </c>
      <c r="K4034" s="23">
        <v>191.3</v>
      </c>
      <c r="L4034" s="23">
        <v>75.8</v>
      </c>
      <c r="M4034" s="23">
        <v>71.5</v>
      </c>
      <c r="N4034" s="23">
        <v>485.902</v>
      </c>
      <c r="O4034" s="23">
        <v>192.532</v>
      </c>
      <c r="P4034" s="23">
        <v>181.61</v>
      </c>
      <c r="Q4034" s="37" t="s">
        <v>109</v>
      </c>
      <c r="R4034" s="28">
        <v>9.7</v>
      </c>
      <c r="S4034" s="24" t="s">
        <v>132</v>
      </c>
      <c r="T4034" s="38" t="s">
        <v>109</v>
      </c>
      <c r="U4034" s="27" cm="1">
        <f t="array" ref="U4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4035" hidden="1" spans="1:21">
      <c r="A4035" s="36" t="s">
        <v>4040</v>
      </c>
      <c r="B4035" s="36" t="s">
        <v>4041</v>
      </c>
      <c r="C4035" s="36" t="s">
        <v>2122</v>
      </c>
      <c r="D4035" s="36" t="s">
        <v>132</v>
      </c>
      <c r="E4035" s="36" t="s">
        <v>2468</v>
      </c>
      <c r="F4035" s="36" t="s">
        <v>2342</v>
      </c>
      <c r="G4035" s="36" t="s">
        <v>101</v>
      </c>
      <c r="H4035" s="36" t="s">
        <v>131</v>
      </c>
      <c r="I4035" s="22"/>
      <c r="J4035" s="22" t="s">
        <v>132</v>
      </c>
      <c r="K4035" s="23">
        <v>194.9</v>
      </c>
      <c r="L4035" s="23">
        <v>78</v>
      </c>
      <c r="M4035" s="23">
        <v>72.6</v>
      </c>
      <c r="N4035" s="23">
        <v>495.046</v>
      </c>
      <c r="O4035" s="23">
        <v>198.12</v>
      </c>
      <c r="P4035" s="23">
        <v>184.404</v>
      </c>
      <c r="Q4035" s="37" t="s">
        <v>109</v>
      </c>
      <c r="R4035" s="28">
        <v>6.1</v>
      </c>
      <c r="S4035" s="24" t="s">
        <v>132</v>
      </c>
      <c r="T4035" s="38" t="s">
        <v>109</v>
      </c>
      <c r="U4035" s="27" cm="1">
        <f t="array" ref="U4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036" hidden="1" spans="1:21">
      <c r="A4036" s="36" t="s">
        <v>4040</v>
      </c>
      <c r="B4036" s="36" t="s">
        <v>4043</v>
      </c>
      <c r="C4036" s="36" t="s">
        <v>2127</v>
      </c>
      <c r="D4036" s="36" t="s">
        <v>132</v>
      </c>
      <c r="E4036" s="36" t="s">
        <v>2341</v>
      </c>
      <c r="F4036" s="36" t="s">
        <v>3027</v>
      </c>
      <c r="G4036" s="36" t="s">
        <v>92</v>
      </c>
      <c r="H4036" s="36" t="s">
        <v>138</v>
      </c>
      <c r="I4036" s="22"/>
      <c r="J4036" s="22" t="s">
        <v>132</v>
      </c>
      <c r="K4036" s="23">
        <v>190.2</v>
      </c>
      <c r="L4036" s="23">
        <v>70.3</v>
      </c>
      <c r="M4036" s="23">
        <v>56.3</v>
      </c>
      <c r="N4036" s="23">
        <v>483.108</v>
      </c>
      <c r="O4036" s="23">
        <v>178.562</v>
      </c>
      <c r="P4036" s="23">
        <v>143.002</v>
      </c>
      <c r="Q4036" s="37" t="s">
        <v>94</v>
      </c>
      <c r="R4036" s="28">
        <v>1.7</v>
      </c>
      <c r="S4036" s="24" t="s">
        <v>132</v>
      </c>
      <c r="T4036" s="38" t="s">
        <v>94</v>
      </c>
      <c r="U4036" s="27" cm="1">
        <f t="array" ref="U4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4037" hidden="1" spans="1:21">
      <c r="A4037" s="36" t="s">
        <v>4040</v>
      </c>
      <c r="B4037" s="36" t="s">
        <v>4043</v>
      </c>
      <c r="C4037" s="36" t="s">
        <v>2127</v>
      </c>
      <c r="D4037" s="36" t="s">
        <v>132</v>
      </c>
      <c r="E4037" s="36" t="s">
        <v>2345</v>
      </c>
      <c r="F4037" s="36" t="s">
        <v>2964</v>
      </c>
      <c r="G4037" s="36" t="s">
        <v>92</v>
      </c>
      <c r="H4037" s="36" t="s">
        <v>138</v>
      </c>
      <c r="I4037" s="22"/>
      <c r="J4037" s="22" t="s">
        <v>132</v>
      </c>
      <c r="K4037" s="23">
        <v>191.9</v>
      </c>
      <c r="L4037" s="23">
        <v>71.7</v>
      </c>
      <c r="M4037" s="23">
        <v>57.7</v>
      </c>
      <c r="N4037" s="23">
        <v>487.426</v>
      </c>
      <c r="O4037" s="23">
        <v>182.118</v>
      </c>
      <c r="P4037" s="23">
        <v>146.558</v>
      </c>
      <c r="Q4037" s="37" t="s">
        <v>94</v>
      </c>
      <c r="R4037" s="28">
        <v>0</v>
      </c>
      <c r="S4037" s="24" t="s">
        <v>132</v>
      </c>
      <c r="T4037" s="38" t="s">
        <v>94</v>
      </c>
      <c r="U4037" s="27" cm="1">
        <f t="array" ref="U4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038" hidden="1" spans="1:21">
      <c r="A4038" s="36" t="s">
        <v>4040</v>
      </c>
      <c r="B4038" s="36" t="s">
        <v>4043</v>
      </c>
      <c r="C4038" s="36" t="s">
        <v>2127</v>
      </c>
      <c r="D4038" s="36" t="s">
        <v>132</v>
      </c>
      <c r="E4038" s="36" t="s">
        <v>2354</v>
      </c>
      <c r="F4038" s="36" t="s">
        <v>3753</v>
      </c>
      <c r="G4038" s="36" t="s">
        <v>92</v>
      </c>
      <c r="H4038" s="36" t="s">
        <v>138</v>
      </c>
      <c r="I4038" s="22"/>
      <c r="J4038" s="22" t="s">
        <v>132</v>
      </c>
      <c r="K4038" s="23">
        <v>197.6</v>
      </c>
      <c r="L4038" s="23">
        <v>72.8</v>
      </c>
      <c r="M4038" s="23">
        <v>58.5</v>
      </c>
      <c r="N4038" s="23">
        <v>501.904</v>
      </c>
      <c r="O4038" s="23">
        <v>184.912</v>
      </c>
      <c r="P4038" s="23">
        <v>148.59</v>
      </c>
      <c r="Q4038" s="37" t="s">
        <v>96</v>
      </c>
      <c r="R4038" s="28">
        <v>10.4</v>
      </c>
      <c r="S4038" s="24" t="s">
        <v>132</v>
      </c>
      <c r="T4038" s="38" t="s">
        <v>96</v>
      </c>
      <c r="U4038" s="27" cm="1">
        <f t="array" ref="U4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039" hidden="1" spans="1:21">
      <c r="A4039" s="36" t="s">
        <v>4040</v>
      </c>
      <c r="B4039" s="36" t="s">
        <v>4043</v>
      </c>
      <c r="C4039" s="36" t="s">
        <v>2127</v>
      </c>
      <c r="D4039" s="36" t="s">
        <v>132</v>
      </c>
      <c r="E4039" s="36" t="s">
        <v>2371</v>
      </c>
      <c r="F4039" s="36" t="s">
        <v>3173</v>
      </c>
      <c r="G4039" s="36" t="s">
        <v>92</v>
      </c>
      <c r="H4039" s="36" t="s">
        <v>138</v>
      </c>
      <c r="I4039" s="22"/>
      <c r="J4039" s="22" t="s">
        <v>132</v>
      </c>
      <c r="K4039" s="23">
        <v>195.3</v>
      </c>
      <c r="L4039" s="23">
        <v>72.2</v>
      </c>
      <c r="M4039" s="23">
        <v>57.5</v>
      </c>
      <c r="N4039" s="23">
        <v>496.062</v>
      </c>
      <c r="O4039" s="23">
        <v>183.388</v>
      </c>
      <c r="P4039" s="23">
        <v>146.05</v>
      </c>
      <c r="Q4039" s="37" t="s">
        <v>96</v>
      </c>
      <c r="R4039" s="28">
        <v>12.7</v>
      </c>
      <c r="S4039" s="24" t="s">
        <v>132</v>
      </c>
      <c r="T4039" s="38" t="s">
        <v>96</v>
      </c>
      <c r="U4039" s="27" cm="1">
        <f t="array" ref="U4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4040" hidden="1" spans="1:21">
      <c r="A4040" s="36" t="s">
        <v>4040</v>
      </c>
      <c r="B4040" s="36" t="s">
        <v>4043</v>
      </c>
      <c r="C4040" s="36" t="s">
        <v>2127</v>
      </c>
      <c r="D4040" s="36" t="s">
        <v>132</v>
      </c>
      <c r="E4040" s="36" t="s">
        <v>2357</v>
      </c>
      <c r="F4040" s="36" t="s">
        <v>2350</v>
      </c>
      <c r="G4040" s="36" t="s">
        <v>92</v>
      </c>
      <c r="H4040" s="36" t="s">
        <v>138</v>
      </c>
      <c r="I4040" s="22"/>
      <c r="J4040" s="22" t="s">
        <v>132</v>
      </c>
      <c r="K4040" s="23">
        <v>195.9</v>
      </c>
      <c r="L4040" s="23">
        <v>72.8</v>
      </c>
      <c r="M4040" s="23">
        <v>56.5</v>
      </c>
      <c r="N4040" s="23">
        <v>497.586</v>
      </c>
      <c r="O4040" s="23">
        <v>184.912</v>
      </c>
      <c r="P4040" s="23">
        <v>143.51</v>
      </c>
      <c r="Q4040" s="37" t="s">
        <v>96</v>
      </c>
      <c r="R4040" s="28">
        <v>12.1</v>
      </c>
      <c r="S4040" s="24" t="s">
        <v>132</v>
      </c>
      <c r="T4040" s="38" t="s">
        <v>96</v>
      </c>
      <c r="U4040" s="27" cm="1">
        <f t="array" ref="U4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4041" hidden="1" spans="1:21">
      <c r="A4041" s="36" t="s">
        <v>4040</v>
      </c>
      <c r="B4041" s="36" t="s">
        <v>4044</v>
      </c>
      <c r="C4041" s="36" t="s">
        <v>4045</v>
      </c>
      <c r="D4041" s="36" t="s">
        <v>132</v>
      </c>
      <c r="E4041" s="36" t="s">
        <v>2341</v>
      </c>
      <c r="F4041" s="36" t="s">
        <v>2614</v>
      </c>
      <c r="G4041" s="36" t="s">
        <v>101</v>
      </c>
      <c r="H4041" s="36" t="s">
        <v>131</v>
      </c>
      <c r="I4041" s="22"/>
      <c r="J4041" s="22" t="s">
        <v>132</v>
      </c>
      <c r="K4041" s="23">
        <v>184.6</v>
      </c>
      <c r="L4041" s="23">
        <v>73.2</v>
      </c>
      <c r="M4041" s="23">
        <v>65</v>
      </c>
      <c r="N4041" s="23">
        <v>468.884</v>
      </c>
      <c r="O4041" s="23">
        <v>185.928</v>
      </c>
      <c r="P4041" s="23">
        <v>165.1</v>
      </c>
      <c r="Q4041" s="37" t="s">
        <v>105</v>
      </c>
      <c r="R4041" s="28">
        <v>5.4</v>
      </c>
      <c r="S4041" s="24" t="s">
        <v>132</v>
      </c>
      <c r="T4041" s="38" t="s">
        <v>105</v>
      </c>
      <c r="U4041" s="27" cm="1">
        <f t="array" ref="U4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042" hidden="1" spans="1:21">
      <c r="A4042" s="36" t="s">
        <v>4040</v>
      </c>
      <c r="B4042" s="36" t="s">
        <v>4044</v>
      </c>
      <c r="C4042" s="36" t="s">
        <v>4045</v>
      </c>
      <c r="D4042" s="36" t="s">
        <v>2130</v>
      </c>
      <c r="E4042" s="36" t="s">
        <v>2341</v>
      </c>
      <c r="F4042" s="36" t="s">
        <v>2614</v>
      </c>
      <c r="G4042" s="36" t="s">
        <v>101</v>
      </c>
      <c r="H4042" s="36" t="s">
        <v>131</v>
      </c>
      <c r="I4042" s="22"/>
      <c r="J4042" s="22" t="s">
        <v>132</v>
      </c>
      <c r="K4042" s="23">
        <v>190.2</v>
      </c>
      <c r="L4042" s="23">
        <v>73.2</v>
      </c>
      <c r="M4042" s="23">
        <v>65.9</v>
      </c>
      <c r="N4042" s="23">
        <v>483.108</v>
      </c>
      <c r="O4042" s="23">
        <v>185.928</v>
      </c>
      <c r="P4042" s="23">
        <v>167.386</v>
      </c>
      <c r="Q4042" s="37" t="s">
        <v>109</v>
      </c>
      <c r="R4042" s="28">
        <v>10.8</v>
      </c>
      <c r="S4042" s="24" t="s">
        <v>132</v>
      </c>
      <c r="T4042" s="38" t="s">
        <v>109</v>
      </c>
      <c r="U4042" s="27" cm="1">
        <f t="array" ref="U4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4043" hidden="1" spans="1:21">
      <c r="A4043" s="36" t="s">
        <v>4040</v>
      </c>
      <c r="B4043" s="36" t="s">
        <v>4046</v>
      </c>
      <c r="C4043" s="36" t="s">
        <v>2132</v>
      </c>
      <c r="D4043" s="36" t="s">
        <v>132</v>
      </c>
      <c r="E4043" s="36" t="s">
        <v>2341</v>
      </c>
      <c r="F4043" s="36" t="s">
        <v>2877</v>
      </c>
      <c r="G4043" s="36" t="s">
        <v>101</v>
      </c>
      <c r="H4043" s="36" t="s">
        <v>131</v>
      </c>
      <c r="I4043" s="22"/>
      <c r="J4043" s="22" t="s">
        <v>132</v>
      </c>
      <c r="K4043" s="23">
        <v>184.6</v>
      </c>
      <c r="L4043" s="23">
        <v>73.2</v>
      </c>
      <c r="M4043" s="23">
        <v>65</v>
      </c>
      <c r="N4043" s="23">
        <v>468.884</v>
      </c>
      <c r="O4043" s="23">
        <v>185.928</v>
      </c>
      <c r="P4043" s="23">
        <v>165.1</v>
      </c>
      <c r="Q4043" s="37" t="s">
        <v>105</v>
      </c>
      <c r="R4043" s="28">
        <v>5.4</v>
      </c>
      <c r="S4043" s="24" t="s">
        <v>132</v>
      </c>
      <c r="T4043" s="38" t="s">
        <v>105</v>
      </c>
      <c r="U4043" s="27" cm="1">
        <f t="array" ref="U4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044" hidden="1" spans="1:21">
      <c r="A4044" s="36" t="s">
        <v>4040</v>
      </c>
      <c r="B4044" s="36" t="s">
        <v>4047</v>
      </c>
      <c r="C4044" s="36" t="s">
        <v>2134</v>
      </c>
      <c r="D4044" s="36" t="s">
        <v>132</v>
      </c>
      <c r="E4044" s="36" t="s">
        <v>2341</v>
      </c>
      <c r="F4044" s="36" t="s">
        <v>2961</v>
      </c>
      <c r="G4044" s="36" t="s">
        <v>17</v>
      </c>
      <c r="H4044" s="36" t="s">
        <v>141</v>
      </c>
      <c r="I4044" s="22"/>
      <c r="J4044" s="22" t="s">
        <v>132</v>
      </c>
      <c r="K4044" s="23">
        <v>174.6</v>
      </c>
      <c r="L4044" s="23">
        <v>66.5</v>
      </c>
      <c r="M4044" s="23">
        <v>53.9</v>
      </c>
      <c r="N4044" s="23">
        <v>443.484</v>
      </c>
      <c r="O4044" s="23">
        <v>168.91</v>
      </c>
      <c r="P4044" s="23">
        <v>136.906</v>
      </c>
      <c r="Q4044" s="37" t="s">
        <v>24</v>
      </c>
      <c r="R4044" s="28">
        <v>3.4</v>
      </c>
      <c r="S4044" s="24" t="s">
        <v>132</v>
      </c>
      <c r="T4044" s="38" t="s">
        <v>24</v>
      </c>
      <c r="U4044" s="27" cm="1">
        <f t="array" ref="U4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045" hidden="1" spans="1:21">
      <c r="A4045" s="36" t="s">
        <v>4040</v>
      </c>
      <c r="B4045" s="36" t="s">
        <v>4047</v>
      </c>
      <c r="C4045" s="36" t="s">
        <v>2134</v>
      </c>
      <c r="D4045" s="36" t="s">
        <v>132</v>
      </c>
      <c r="E4045" s="36" t="s">
        <v>2341</v>
      </c>
      <c r="F4045" s="36" t="s">
        <v>2961</v>
      </c>
      <c r="G4045" s="36" t="s">
        <v>92</v>
      </c>
      <c r="H4045" s="36" t="s">
        <v>138</v>
      </c>
      <c r="I4045" s="22"/>
      <c r="J4045" s="22" t="s">
        <v>132</v>
      </c>
      <c r="K4045" s="23">
        <v>175.6</v>
      </c>
      <c r="L4045" s="23">
        <v>66.5</v>
      </c>
      <c r="M4045" s="23">
        <v>54.9</v>
      </c>
      <c r="N4045" s="23">
        <v>446.024</v>
      </c>
      <c r="O4045" s="23">
        <v>168.91</v>
      </c>
      <c r="P4045" s="23">
        <v>139.446</v>
      </c>
      <c r="Q4045" s="37" t="s">
        <v>91</v>
      </c>
      <c r="R4045" s="28">
        <v>9.4</v>
      </c>
      <c r="S4045" s="24" t="s">
        <v>132</v>
      </c>
      <c r="T4045" s="38" t="s">
        <v>91</v>
      </c>
      <c r="U4045" s="27" cm="1">
        <f t="array" ref="U4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4046" hidden="1" spans="1:21">
      <c r="A4046" s="36" t="s">
        <v>4040</v>
      </c>
      <c r="B4046" s="36" t="s">
        <v>4047</v>
      </c>
      <c r="C4046" s="36" t="s">
        <v>2134</v>
      </c>
      <c r="D4046" s="36" t="s">
        <v>132</v>
      </c>
      <c r="E4046" s="36" t="s">
        <v>2345</v>
      </c>
      <c r="F4046" s="36" t="s">
        <v>2943</v>
      </c>
      <c r="G4046" s="36" t="s">
        <v>17</v>
      </c>
      <c r="H4046" s="36" t="s">
        <v>168</v>
      </c>
      <c r="I4046" s="22"/>
      <c r="J4046" s="22" t="s">
        <v>132</v>
      </c>
      <c r="K4046" s="23">
        <v>183.1</v>
      </c>
      <c r="L4046" s="23">
        <v>67.4</v>
      </c>
      <c r="M4046" s="23">
        <v>54.5</v>
      </c>
      <c r="N4046" s="23">
        <v>465.074</v>
      </c>
      <c r="O4046" s="23">
        <v>171.196</v>
      </c>
      <c r="P4046" s="23">
        <v>138.43</v>
      </c>
      <c r="Q4046" s="37" t="s">
        <v>28</v>
      </c>
      <c r="R4046" s="28">
        <v>6.9</v>
      </c>
      <c r="S4046" s="24" t="s">
        <v>132</v>
      </c>
      <c r="T4046" s="38" t="s">
        <v>28</v>
      </c>
      <c r="U4046" s="27" cm="1">
        <f t="array" ref="U4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047" hidden="1" spans="1:21">
      <c r="A4047" s="36" t="s">
        <v>4040</v>
      </c>
      <c r="B4047" s="36" t="s">
        <v>4047</v>
      </c>
      <c r="C4047" s="36" t="s">
        <v>2134</v>
      </c>
      <c r="D4047" s="36" t="s">
        <v>132</v>
      </c>
      <c r="E4047" s="36" t="s">
        <v>2345</v>
      </c>
      <c r="F4047" s="36" t="s">
        <v>2943</v>
      </c>
      <c r="G4047" s="36" t="s">
        <v>92</v>
      </c>
      <c r="H4047" s="36" t="s">
        <v>138</v>
      </c>
      <c r="I4047" s="22"/>
      <c r="J4047" s="22" t="s">
        <v>132</v>
      </c>
      <c r="K4047" s="23">
        <v>177.2</v>
      </c>
      <c r="L4047" s="23">
        <v>67.1</v>
      </c>
      <c r="M4047" s="23">
        <v>55.1</v>
      </c>
      <c r="N4047" s="23">
        <v>450.088</v>
      </c>
      <c r="O4047" s="23">
        <v>170.434</v>
      </c>
      <c r="P4047" s="23">
        <v>139.954</v>
      </c>
      <c r="Q4047" s="37" t="s">
        <v>91</v>
      </c>
      <c r="R4047" s="28">
        <v>7.8</v>
      </c>
      <c r="S4047" s="24" t="s">
        <v>132</v>
      </c>
      <c r="T4047" s="38" t="s">
        <v>91</v>
      </c>
      <c r="U4047" s="27" cm="1">
        <f t="array" ref="U4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4048" hidden="1" spans="1:21">
      <c r="A4048" s="36" t="s">
        <v>4040</v>
      </c>
      <c r="B4048" s="36" t="s">
        <v>4047</v>
      </c>
      <c r="C4048" s="36" t="s">
        <v>2134</v>
      </c>
      <c r="D4048" s="36" t="s">
        <v>132</v>
      </c>
      <c r="E4048" s="36" t="s">
        <v>2354</v>
      </c>
      <c r="F4048" s="36" t="s">
        <v>2758</v>
      </c>
      <c r="G4048" s="36" t="s">
        <v>17</v>
      </c>
      <c r="H4048" s="36" t="s">
        <v>168</v>
      </c>
      <c r="I4048" s="22"/>
      <c r="J4048" s="22" t="s">
        <v>132</v>
      </c>
      <c r="K4048" s="23">
        <v>189.4</v>
      </c>
      <c r="L4048" s="23">
        <v>69.7</v>
      </c>
      <c r="M4048" s="23">
        <v>57.1</v>
      </c>
      <c r="N4048" s="23">
        <v>481.076</v>
      </c>
      <c r="O4048" s="23">
        <v>177.038</v>
      </c>
      <c r="P4048" s="23">
        <v>145.034</v>
      </c>
      <c r="Q4048" s="37" t="s">
        <v>28</v>
      </c>
      <c r="R4048" s="28">
        <v>0.6</v>
      </c>
      <c r="S4048" s="24" t="s">
        <v>132</v>
      </c>
      <c r="T4048" s="38" t="s">
        <v>28</v>
      </c>
      <c r="U4048" s="27" cm="1">
        <f t="array" ref="U4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049" hidden="1" spans="1:21">
      <c r="A4049" s="36" t="s">
        <v>4040</v>
      </c>
      <c r="B4049" s="36" t="s">
        <v>4047</v>
      </c>
      <c r="C4049" s="36" t="s">
        <v>2134</v>
      </c>
      <c r="D4049" s="36" t="s">
        <v>132</v>
      </c>
      <c r="E4049" s="36" t="s">
        <v>2354</v>
      </c>
      <c r="F4049" s="36" t="s">
        <v>2758</v>
      </c>
      <c r="G4049" s="36" t="s">
        <v>92</v>
      </c>
      <c r="H4049" s="36" t="s">
        <v>138</v>
      </c>
      <c r="I4049" s="22"/>
      <c r="J4049" s="22" t="s">
        <v>132</v>
      </c>
      <c r="K4049" s="23">
        <v>188.2</v>
      </c>
      <c r="L4049" s="23">
        <v>69.7</v>
      </c>
      <c r="M4049" s="23">
        <v>55.5</v>
      </c>
      <c r="N4049" s="23">
        <v>478.028</v>
      </c>
      <c r="O4049" s="23">
        <v>177.038</v>
      </c>
      <c r="P4049" s="23">
        <v>140.97</v>
      </c>
      <c r="Q4049" s="37" t="s">
        <v>94</v>
      </c>
      <c r="R4049" s="28">
        <v>3.7</v>
      </c>
      <c r="S4049" s="24" t="s">
        <v>132</v>
      </c>
      <c r="T4049" s="38" t="s">
        <v>94</v>
      </c>
      <c r="U4049" s="27" cm="1">
        <f t="array" ref="U4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4050" hidden="1" spans="1:21">
      <c r="A4050" s="36" t="s">
        <v>4040</v>
      </c>
      <c r="B4050" s="36" t="s">
        <v>4047</v>
      </c>
      <c r="C4050" s="36" t="s">
        <v>2134</v>
      </c>
      <c r="D4050" s="36" t="s">
        <v>132</v>
      </c>
      <c r="E4050" s="36" t="s">
        <v>2371</v>
      </c>
      <c r="F4050" s="36" t="s">
        <v>3291</v>
      </c>
      <c r="G4050" s="36" t="s">
        <v>92</v>
      </c>
      <c r="H4050" s="36" t="s">
        <v>138</v>
      </c>
      <c r="I4050" s="22"/>
      <c r="J4050" s="22" t="s">
        <v>132</v>
      </c>
      <c r="K4050" s="23">
        <v>188.5</v>
      </c>
      <c r="L4050" s="23">
        <v>70.1</v>
      </c>
      <c r="M4050" s="23">
        <v>55.4</v>
      </c>
      <c r="N4050" s="23">
        <v>478.79</v>
      </c>
      <c r="O4050" s="23">
        <v>178.054</v>
      </c>
      <c r="P4050" s="23">
        <v>140.716</v>
      </c>
      <c r="Q4050" s="37" t="s">
        <v>94</v>
      </c>
      <c r="R4050" s="28">
        <v>3.4</v>
      </c>
      <c r="S4050" s="24" t="s">
        <v>132</v>
      </c>
      <c r="T4050" s="38" t="s">
        <v>94</v>
      </c>
      <c r="U4050" s="27" cm="1">
        <f t="array" ref="U4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051" hidden="1" spans="1:21">
      <c r="A4051" s="36" t="s">
        <v>4040</v>
      </c>
      <c r="B4051" s="36" t="s">
        <v>4047</v>
      </c>
      <c r="C4051" s="36" t="s">
        <v>2134</v>
      </c>
      <c r="D4051" s="36" t="s">
        <v>132</v>
      </c>
      <c r="E4051" s="36" t="s">
        <v>2357</v>
      </c>
      <c r="F4051" s="36" t="s">
        <v>2867</v>
      </c>
      <c r="G4051" s="36" t="s">
        <v>92</v>
      </c>
      <c r="H4051" s="36" t="s">
        <v>138</v>
      </c>
      <c r="I4051" s="22"/>
      <c r="J4051" s="22" t="s">
        <v>132</v>
      </c>
      <c r="K4051" s="23">
        <v>189.2</v>
      </c>
      <c r="L4051" s="23">
        <v>70.7</v>
      </c>
      <c r="M4051" s="23">
        <v>58.3</v>
      </c>
      <c r="N4051" s="23">
        <v>480.568</v>
      </c>
      <c r="O4051" s="23">
        <v>179.578</v>
      </c>
      <c r="P4051" s="23">
        <v>148.082</v>
      </c>
      <c r="Q4051" s="37" t="s">
        <v>94</v>
      </c>
      <c r="R4051" s="28">
        <v>2.7</v>
      </c>
      <c r="S4051" s="24" t="s">
        <v>132</v>
      </c>
      <c r="T4051" s="38" t="s">
        <v>94</v>
      </c>
      <c r="U4051" s="27" cm="1">
        <f t="array" ref="U4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4052" hidden="1" spans="1:21">
      <c r="A4052" s="36" t="s">
        <v>4040</v>
      </c>
      <c r="B4052" s="36" t="s">
        <v>4047</v>
      </c>
      <c r="C4052" s="36" t="s">
        <v>2134</v>
      </c>
      <c r="D4052" s="36" t="s">
        <v>132</v>
      </c>
      <c r="E4052" s="36" t="s">
        <v>2468</v>
      </c>
      <c r="F4052" s="36" t="s">
        <v>2577</v>
      </c>
      <c r="G4052" s="36" t="s">
        <v>92</v>
      </c>
      <c r="H4052" s="36" t="s">
        <v>138</v>
      </c>
      <c r="I4052" s="22"/>
      <c r="J4052" s="22" t="s">
        <v>132</v>
      </c>
      <c r="K4052" s="23">
        <v>189.2</v>
      </c>
      <c r="L4052" s="23">
        <v>71.7</v>
      </c>
      <c r="M4052" s="23">
        <v>57.9</v>
      </c>
      <c r="N4052" s="23">
        <v>480.568</v>
      </c>
      <c r="O4052" s="23">
        <v>182.118</v>
      </c>
      <c r="P4052" s="23">
        <v>147.066</v>
      </c>
      <c r="Q4052" s="37" t="s">
        <v>94</v>
      </c>
      <c r="R4052" s="28">
        <v>2.7</v>
      </c>
      <c r="S4052" s="24" t="s">
        <v>132</v>
      </c>
      <c r="T4052" s="38" t="s">
        <v>94</v>
      </c>
      <c r="U4052" s="27" cm="1">
        <f t="array" ref="U4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4053" hidden="1" spans="1:21">
      <c r="A4053" s="36" t="s">
        <v>4040</v>
      </c>
      <c r="B4053" s="36" t="s">
        <v>4047</v>
      </c>
      <c r="C4053" s="36" t="s">
        <v>2134</v>
      </c>
      <c r="D4053" s="36" t="s">
        <v>132</v>
      </c>
      <c r="E4053" s="36" t="s">
        <v>2587</v>
      </c>
      <c r="F4053" s="36" t="s">
        <v>2817</v>
      </c>
      <c r="G4053" s="36" t="s">
        <v>92</v>
      </c>
      <c r="H4053" s="36" t="s">
        <v>138</v>
      </c>
      <c r="I4053" s="22"/>
      <c r="J4053" s="22" t="s">
        <v>132</v>
      </c>
      <c r="K4053" s="23">
        <v>190.9</v>
      </c>
      <c r="L4053" s="23">
        <v>71.7</v>
      </c>
      <c r="M4053" s="23">
        <v>57.9</v>
      </c>
      <c r="N4053" s="23">
        <v>484.886</v>
      </c>
      <c r="O4053" s="23">
        <v>182.118</v>
      </c>
      <c r="P4053" s="23">
        <v>147.066</v>
      </c>
      <c r="Q4053" s="37" t="s">
        <v>94</v>
      </c>
      <c r="R4053" s="28">
        <v>1</v>
      </c>
      <c r="S4053" s="24" t="s">
        <v>132</v>
      </c>
      <c r="T4053" s="38" t="s">
        <v>94</v>
      </c>
      <c r="U4053" s="27" cm="1">
        <f t="array" ref="U4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54" hidden="1" spans="1:21">
      <c r="A4054" s="36" t="s">
        <v>4040</v>
      </c>
      <c r="B4054" s="36" t="s">
        <v>4047</v>
      </c>
      <c r="C4054" s="36" t="s">
        <v>2134</v>
      </c>
      <c r="D4054" s="36" t="s">
        <v>132</v>
      </c>
      <c r="E4054" s="36" t="s">
        <v>2613</v>
      </c>
      <c r="F4054" s="36" t="s">
        <v>2413</v>
      </c>
      <c r="G4054" s="36" t="s">
        <v>92</v>
      </c>
      <c r="H4054" s="36" t="s">
        <v>138</v>
      </c>
      <c r="I4054" s="22"/>
      <c r="J4054" s="22" t="s">
        <v>132</v>
      </c>
      <c r="K4054" s="23">
        <v>192.7</v>
      </c>
      <c r="L4054" s="23">
        <v>72.4</v>
      </c>
      <c r="M4054" s="23">
        <v>56.9</v>
      </c>
      <c r="N4054" s="23">
        <v>489.458</v>
      </c>
      <c r="O4054" s="23">
        <v>183.896</v>
      </c>
      <c r="P4054" s="23">
        <v>144.526</v>
      </c>
      <c r="Q4054" s="37" t="s">
        <v>96</v>
      </c>
      <c r="R4054" s="28">
        <v>15.3</v>
      </c>
      <c r="S4054" s="24" t="s">
        <v>132</v>
      </c>
      <c r="T4054" s="38" t="s">
        <v>96</v>
      </c>
      <c r="U4054" s="27" cm="1">
        <f t="array" ref="U4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4055" hidden="1" spans="1:21">
      <c r="A4055" s="36" t="s">
        <v>4040</v>
      </c>
      <c r="B4055" s="36" t="s">
        <v>4047</v>
      </c>
      <c r="C4055" s="36" t="s">
        <v>2134</v>
      </c>
      <c r="D4055" s="36" t="s">
        <v>132</v>
      </c>
      <c r="E4055" s="36" t="s">
        <v>2861</v>
      </c>
      <c r="F4055" s="36" t="s">
        <v>2342</v>
      </c>
      <c r="G4055" s="36" t="s">
        <v>92</v>
      </c>
      <c r="H4055" s="36" t="s">
        <v>138</v>
      </c>
      <c r="I4055" s="22"/>
      <c r="J4055" s="22" t="s">
        <v>132</v>
      </c>
      <c r="K4055" s="23">
        <v>193.5</v>
      </c>
      <c r="L4055" s="23">
        <v>72.4</v>
      </c>
      <c r="M4055" s="23">
        <v>56.9</v>
      </c>
      <c r="N4055" s="23">
        <v>491.49</v>
      </c>
      <c r="O4055" s="23">
        <v>183.896</v>
      </c>
      <c r="P4055" s="23">
        <v>144.526</v>
      </c>
      <c r="Q4055" s="37" t="s">
        <v>96</v>
      </c>
      <c r="R4055" s="28">
        <v>14.5</v>
      </c>
      <c r="S4055" s="24" t="s">
        <v>132</v>
      </c>
      <c r="T4055" s="38" t="s">
        <v>96</v>
      </c>
      <c r="U4055" s="27" cm="1">
        <f t="array" ref="U4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14.5</v>
      </c>
    </row>
    <row r="4056" hidden="1" spans="1:21">
      <c r="A4056" s="36" t="s">
        <v>4040</v>
      </c>
      <c r="B4056" s="36" t="s">
        <v>4048</v>
      </c>
      <c r="C4056" s="36" t="s">
        <v>2136</v>
      </c>
      <c r="D4056" s="36" t="s">
        <v>132</v>
      </c>
      <c r="E4056" s="36" t="s">
        <v>2341</v>
      </c>
      <c r="F4056" s="36" t="s">
        <v>4049</v>
      </c>
      <c r="G4056" s="36" t="s">
        <v>41</v>
      </c>
      <c r="H4056" s="36" t="s">
        <v>135</v>
      </c>
      <c r="I4056" s="22"/>
      <c r="J4056" s="22" t="s">
        <v>132</v>
      </c>
      <c r="K4056" s="23">
        <v>171.5</v>
      </c>
      <c r="L4056" s="23">
        <v>64.4</v>
      </c>
      <c r="M4056" s="23">
        <v>52</v>
      </c>
      <c r="N4056" s="23">
        <v>435.61</v>
      </c>
      <c r="O4056" s="23">
        <v>163.576</v>
      </c>
      <c r="P4056" s="23">
        <v>132.08</v>
      </c>
      <c r="Q4056" s="37" t="s">
        <v>45</v>
      </c>
      <c r="R4056" s="28">
        <v>6.5</v>
      </c>
      <c r="S4056" s="24" t="s">
        <v>132</v>
      </c>
      <c r="T4056" s="38" t="s">
        <v>45</v>
      </c>
      <c r="U4056" s="27" cm="1">
        <f t="array" ref="U4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057" hidden="1" spans="1:21">
      <c r="A4057" s="36" t="s">
        <v>4040</v>
      </c>
      <c r="B4057" s="36" t="s">
        <v>4048</v>
      </c>
      <c r="C4057" s="36" t="s">
        <v>2136</v>
      </c>
      <c r="D4057" s="36" t="s">
        <v>132</v>
      </c>
      <c r="E4057" s="36" t="s">
        <v>2345</v>
      </c>
      <c r="F4057" s="36" t="s">
        <v>2684</v>
      </c>
      <c r="G4057" s="36" t="s">
        <v>41</v>
      </c>
      <c r="H4057" s="36" t="s">
        <v>135</v>
      </c>
      <c r="I4057" s="22"/>
      <c r="J4057" s="22" t="s">
        <v>132</v>
      </c>
      <c r="K4057" s="23">
        <v>173.2</v>
      </c>
      <c r="L4057" s="23">
        <v>65</v>
      </c>
      <c r="M4057" s="23">
        <v>52.4</v>
      </c>
      <c r="N4057" s="23">
        <v>439.928</v>
      </c>
      <c r="O4057" s="23">
        <v>165.1</v>
      </c>
      <c r="P4057" s="23">
        <v>133.096</v>
      </c>
      <c r="Q4057" s="37" t="s">
        <v>45</v>
      </c>
      <c r="R4057" s="28">
        <v>4.8</v>
      </c>
      <c r="S4057" s="24" t="s">
        <v>132</v>
      </c>
      <c r="T4057" s="38" t="s">
        <v>45</v>
      </c>
      <c r="U4057" s="27" cm="1">
        <f t="array" ref="U4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058" hidden="1" spans="1:21">
      <c r="A4058" s="36" t="s">
        <v>4040</v>
      </c>
      <c r="B4058" s="36" t="s">
        <v>4048</v>
      </c>
      <c r="C4058" s="36" t="s">
        <v>2136</v>
      </c>
      <c r="D4058" s="36" t="s">
        <v>132</v>
      </c>
      <c r="E4058" s="36" t="s">
        <v>2354</v>
      </c>
      <c r="F4058" s="36" t="s">
        <v>2746</v>
      </c>
      <c r="G4058" s="36" t="s">
        <v>41</v>
      </c>
      <c r="H4058" s="36" t="s">
        <v>135</v>
      </c>
      <c r="I4058" s="22"/>
      <c r="J4058" s="22" t="s">
        <v>132</v>
      </c>
      <c r="K4058" s="23">
        <v>175.2</v>
      </c>
      <c r="L4058" s="23">
        <v>67.3</v>
      </c>
      <c r="M4058" s="23">
        <v>52</v>
      </c>
      <c r="N4058" s="23">
        <v>445.008</v>
      </c>
      <c r="O4058" s="23">
        <v>170.942</v>
      </c>
      <c r="P4058" s="23">
        <v>132.08</v>
      </c>
      <c r="Q4058" s="37" t="s">
        <v>45</v>
      </c>
      <c r="R4058" s="28">
        <v>2.8</v>
      </c>
      <c r="S4058" s="24" t="s">
        <v>132</v>
      </c>
      <c r="T4058" s="38" t="s">
        <v>45</v>
      </c>
      <c r="U4058" s="27" cm="1">
        <f t="array" ref="U4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59" hidden="1" spans="1:21">
      <c r="A4059" s="36" t="s">
        <v>4040</v>
      </c>
      <c r="B4059" s="36" t="s">
        <v>4048</v>
      </c>
      <c r="C4059" s="36" t="s">
        <v>2136</v>
      </c>
      <c r="D4059" s="36" t="s">
        <v>2137</v>
      </c>
      <c r="E4059" s="36" t="s">
        <v>2371</v>
      </c>
      <c r="F4059" s="36" t="s">
        <v>3278</v>
      </c>
      <c r="G4059" s="36" t="s">
        <v>41</v>
      </c>
      <c r="H4059" s="36" t="s">
        <v>135</v>
      </c>
      <c r="I4059" s="22"/>
      <c r="J4059" s="22" t="s">
        <v>132</v>
      </c>
      <c r="K4059" s="23">
        <v>176.4</v>
      </c>
      <c r="L4059" s="23">
        <v>67.3</v>
      </c>
      <c r="M4059" s="23">
        <v>51.4</v>
      </c>
      <c r="N4059" s="23">
        <v>448.056</v>
      </c>
      <c r="O4059" s="23">
        <v>170.942</v>
      </c>
      <c r="P4059" s="23">
        <v>130.556</v>
      </c>
      <c r="Q4059" s="37" t="s">
        <v>45</v>
      </c>
      <c r="R4059" s="28">
        <v>1.6</v>
      </c>
      <c r="S4059" s="24" t="s">
        <v>132</v>
      </c>
      <c r="T4059" s="38" t="s">
        <v>45</v>
      </c>
      <c r="U4059" s="27" cm="1">
        <f t="array" ref="U4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060" hidden="1" spans="1:21">
      <c r="A4060" s="36" t="s">
        <v>4040</v>
      </c>
      <c r="B4060" s="36" t="s">
        <v>4048</v>
      </c>
      <c r="C4060" s="36" t="s">
        <v>2136</v>
      </c>
      <c r="D4060" s="36" t="s">
        <v>2137</v>
      </c>
      <c r="E4060" s="36" t="s">
        <v>2357</v>
      </c>
      <c r="F4060" s="36" t="s">
        <v>3279</v>
      </c>
      <c r="G4060" s="36" t="s">
        <v>41</v>
      </c>
      <c r="H4060" s="36" t="s">
        <v>135</v>
      </c>
      <c r="I4060" s="22"/>
      <c r="J4060" s="22" t="s">
        <v>132</v>
      </c>
      <c r="K4060" s="23">
        <v>176</v>
      </c>
      <c r="L4060" s="23">
        <v>68.7</v>
      </c>
      <c r="M4060" s="23">
        <v>51.2</v>
      </c>
      <c r="N4060" s="23">
        <v>447.04</v>
      </c>
      <c r="O4060" s="23">
        <v>174.498</v>
      </c>
      <c r="P4060" s="23">
        <v>130.048</v>
      </c>
      <c r="Q4060" s="37" t="s">
        <v>45</v>
      </c>
      <c r="R4060" s="28">
        <v>2</v>
      </c>
      <c r="S4060" s="24" t="s">
        <v>132</v>
      </c>
      <c r="T4060" s="38" t="s">
        <v>45</v>
      </c>
      <c r="U4060" s="27" cm="1">
        <f t="array" ref="U4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4061" hidden="1" spans="1:21">
      <c r="A4061" s="36" t="s">
        <v>4040</v>
      </c>
      <c r="B4061" s="36" t="s">
        <v>4048</v>
      </c>
      <c r="C4061" s="36" t="s">
        <v>2136</v>
      </c>
      <c r="D4061" s="36" t="s">
        <v>132</v>
      </c>
      <c r="E4061" s="36" t="s">
        <v>2468</v>
      </c>
      <c r="F4061" s="36" t="s">
        <v>3158</v>
      </c>
      <c r="G4061" s="36" t="s">
        <v>41</v>
      </c>
      <c r="H4061" s="36" t="s">
        <v>174</v>
      </c>
      <c r="I4061" s="22"/>
      <c r="J4061" s="22" t="s">
        <v>132</v>
      </c>
      <c r="K4061" s="23">
        <v>177</v>
      </c>
      <c r="L4061" s="23">
        <v>68.9</v>
      </c>
      <c r="M4061" s="23">
        <v>52.4</v>
      </c>
      <c r="N4061" s="23">
        <v>449.58</v>
      </c>
      <c r="O4061" s="23">
        <v>175.006</v>
      </c>
      <c r="P4061" s="23">
        <v>133.096</v>
      </c>
      <c r="Q4061" s="37" t="s">
        <v>45</v>
      </c>
      <c r="R4061" s="28">
        <v>1</v>
      </c>
      <c r="S4061" s="24" t="s">
        <v>132</v>
      </c>
      <c r="T4061" s="38" t="s">
        <v>45</v>
      </c>
      <c r="U4061" s="27" cm="1">
        <f t="array" ref="U4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62" hidden="1" spans="1:21">
      <c r="A4062" s="36" t="s">
        <v>4040</v>
      </c>
      <c r="B4062" s="36" t="s">
        <v>4048</v>
      </c>
      <c r="C4062" s="36" t="s">
        <v>2136</v>
      </c>
      <c r="D4062" s="36" t="s">
        <v>132</v>
      </c>
      <c r="E4062" s="36" t="s">
        <v>2587</v>
      </c>
      <c r="F4062" s="36" t="s">
        <v>2574</v>
      </c>
      <c r="G4062" s="36" t="s">
        <v>17</v>
      </c>
      <c r="H4062" s="36" t="s">
        <v>141</v>
      </c>
      <c r="I4062" s="22"/>
      <c r="J4062" s="22" t="s">
        <v>132</v>
      </c>
      <c r="K4062" s="23">
        <v>170.9</v>
      </c>
      <c r="L4062" s="23">
        <v>68.3</v>
      </c>
      <c r="M4062" s="23">
        <v>51.4</v>
      </c>
      <c r="N4062" s="23">
        <v>434.086</v>
      </c>
      <c r="O4062" s="23">
        <v>173.482</v>
      </c>
      <c r="P4062" s="23">
        <v>130.556</v>
      </c>
      <c r="Q4062" s="37" t="s">
        <v>24</v>
      </c>
      <c r="R4062" s="28">
        <v>7.1</v>
      </c>
      <c r="S4062" s="24" t="s">
        <v>132</v>
      </c>
      <c r="T4062" s="38" t="s">
        <v>24</v>
      </c>
      <c r="U4062" s="27" cm="1">
        <f t="array" ref="U4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063" hidden="1" spans="1:21">
      <c r="A4063" s="36" t="s">
        <v>4040</v>
      </c>
      <c r="B4063" s="36" t="s">
        <v>4050</v>
      </c>
      <c r="C4063" s="36" t="s">
        <v>2139</v>
      </c>
      <c r="D4063" s="36" t="s">
        <v>132</v>
      </c>
      <c r="E4063" s="36" t="s">
        <v>2341</v>
      </c>
      <c r="F4063" s="36" t="s">
        <v>2460</v>
      </c>
      <c r="G4063" s="36" t="s">
        <v>101</v>
      </c>
      <c r="H4063" s="36" t="s">
        <v>470</v>
      </c>
      <c r="I4063" s="22"/>
      <c r="J4063" s="22" t="s">
        <v>132</v>
      </c>
      <c r="K4063" s="23">
        <v>171.2</v>
      </c>
      <c r="L4063" s="23">
        <v>70.7</v>
      </c>
      <c r="M4063" s="23">
        <v>61.6</v>
      </c>
      <c r="N4063" s="23">
        <v>434.848</v>
      </c>
      <c r="O4063" s="23">
        <v>179.578</v>
      </c>
      <c r="P4063" s="23">
        <v>156.464</v>
      </c>
      <c r="Q4063" s="37" t="s">
        <v>100</v>
      </c>
      <c r="R4063" s="28">
        <v>9.8</v>
      </c>
      <c r="S4063" s="24" t="s">
        <v>132</v>
      </c>
      <c r="T4063" s="38" t="s">
        <v>100</v>
      </c>
      <c r="U4063" s="27" cm="1">
        <f t="array" ref="U4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4064" hidden="1" spans="1:21">
      <c r="A4064" s="36" t="s">
        <v>4040</v>
      </c>
      <c r="B4064" s="36" t="s">
        <v>4050</v>
      </c>
      <c r="C4064" s="36" t="s">
        <v>2139</v>
      </c>
      <c r="D4064" s="36" t="s">
        <v>132</v>
      </c>
      <c r="E4064" s="36" t="s">
        <v>2341</v>
      </c>
      <c r="F4064" s="36" t="s">
        <v>2976</v>
      </c>
      <c r="G4064" s="36" t="s">
        <v>101</v>
      </c>
      <c r="H4064" s="36" t="s">
        <v>470</v>
      </c>
      <c r="I4064" s="22"/>
      <c r="J4064" s="22" t="s">
        <v>132</v>
      </c>
      <c r="K4064" s="23">
        <v>172.6</v>
      </c>
      <c r="L4064" s="23">
        <v>70.7</v>
      </c>
      <c r="M4064" s="23">
        <v>61.6</v>
      </c>
      <c r="N4064" s="23">
        <v>438.404</v>
      </c>
      <c r="O4064" s="23">
        <v>179.578</v>
      </c>
      <c r="P4064" s="23">
        <v>156.464</v>
      </c>
      <c r="Q4064" s="37" t="s">
        <v>100</v>
      </c>
      <c r="R4064" s="28">
        <v>8.4</v>
      </c>
      <c r="S4064" s="24" t="s">
        <v>132</v>
      </c>
      <c r="T4064" s="38" t="s">
        <v>100</v>
      </c>
      <c r="U4064" s="27" cm="1">
        <f t="array" ref="U4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065" hidden="1" spans="1:21">
      <c r="A4065" s="36" t="s">
        <v>4040</v>
      </c>
      <c r="B4065" s="36" t="s">
        <v>4051</v>
      </c>
      <c r="C4065" s="36" t="s">
        <v>2141</v>
      </c>
      <c r="D4065" s="36" t="s">
        <v>132</v>
      </c>
      <c r="E4065" s="36" t="s">
        <v>2341</v>
      </c>
      <c r="F4065" s="36" t="s">
        <v>4052</v>
      </c>
      <c r="G4065" s="36" t="s">
        <v>17</v>
      </c>
      <c r="H4065" s="36" t="s">
        <v>168</v>
      </c>
      <c r="I4065" s="22"/>
      <c r="J4065" s="22" t="s">
        <v>132</v>
      </c>
      <c r="K4065" s="23">
        <v>160</v>
      </c>
      <c r="L4065" s="23">
        <v>63.4</v>
      </c>
      <c r="M4065" s="23">
        <v>53.5</v>
      </c>
      <c r="N4065" s="23">
        <v>406.4</v>
      </c>
      <c r="O4065" s="23">
        <v>161.036</v>
      </c>
      <c r="P4065" s="23">
        <v>135.89</v>
      </c>
      <c r="Q4065" s="37" t="s">
        <v>20</v>
      </c>
      <c r="R4065" s="28">
        <v>3</v>
      </c>
      <c r="S4065" s="24" t="s">
        <v>132</v>
      </c>
      <c r="T4065" s="38" t="s">
        <v>20</v>
      </c>
      <c r="U4065" s="27" cm="1">
        <f t="array" ref="U4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066" hidden="1" spans="1:21">
      <c r="A4066" s="36" t="s">
        <v>4040</v>
      </c>
      <c r="B4066" s="36" t="s">
        <v>4051</v>
      </c>
      <c r="C4066" s="36" t="s">
        <v>2141</v>
      </c>
      <c r="D4066" s="36" t="s">
        <v>132</v>
      </c>
      <c r="E4066" s="36" t="s">
        <v>2341</v>
      </c>
      <c r="F4066" s="36" t="s">
        <v>4052</v>
      </c>
      <c r="G4066" s="36" t="s">
        <v>41</v>
      </c>
      <c r="H4066" s="36" t="s">
        <v>135</v>
      </c>
      <c r="I4066" s="22"/>
      <c r="J4066" s="22" t="s">
        <v>132</v>
      </c>
      <c r="K4066" s="23">
        <v>160</v>
      </c>
      <c r="L4066" s="23">
        <v>63.4</v>
      </c>
      <c r="M4066" s="23">
        <v>53.5</v>
      </c>
      <c r="N4066" s="23">
        <v>406.4</v>
      </c>
      <c r="O4066" s="23">
        <v>161.036</v>
      </c>
      <c r="P4066" s="23">
        <v>135.89</v>
      </c>
      <c r="Q4066" s="37" t="s">
        <v>40</v>
      </c>
      <c r="R4066" s="28">
        <v>5</v>
      </c>
      <c r="S4066" s="24" t="s">
        <v>132</v>
      </c>
      <c r="T4066" s="38" t="s">
        <v>40</v>
      </c>
      <c r="U4066" s="27" cm="1">
        <f t="array" ref="U4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67" hidden="1" spans="1:21">
      <c r="A4067" s="36" t="s">
        <v>4040</v>
      </c>
      <c r="B4067" s="36" t="s">
        <v>4051</v>
      </c>
      <c r="C4067" s="36" t="s">
        <v>2141</v>
      </c>
      <c r="D4067" s="36" t="s">
        <v>132</v>
      </c>
      <c r="E4067" s="36" t="s">
        <v>2341</v>
      </c>
      <c r="F4067" s="36" t="s">
        <v>4052</v>
      </c>
      <c r="G4067" s="36" t="s">
        <v>92</v>
      </c>
      <c r="H4067" s="36" t="s">
        <v>138</v>
      </c>
      <c r="I4067" s="22"/>
      <c r="J4067" s="22" t="s">
        <v>132</v>
      </c>
      <c r="K4067" s="23">
        <v>160</v>
      </c>
      <c r="L4067" s="23">
        <v>63.4</v>
      </c>
      <c r="M4067" s="23">
        <v>53.5</v>
      </c>
      <c r="N4067" s="23">
        <v>406.4</v>
      </c>
      <c r="O4067" s="23">
        <v>161.036</v>
      </c>
      <c r="P4067" s="23">
        <v>135.89</v>
      </c>
      <c r="Q4067" s="37" t="s">
        <v>91</v>
      </c>
      <c r="R4067" s="28">
        <v>25</v>
      </c>
      <c r="S4067" s="24" t="s">
        <v>132</v>
      </c>
      <c r="T4067" s="38" t="s">
        <v>91</v>
      </c>
      <c r="U4067" s="27" cm="1">
        <f t="array" ref="U4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4068" hidden="1" spans="1:21">
      <c r="A4068" s="36" t="s">
        <v>4040</v>
      </c>
      <c r="B4068" s="36" t="s">
        <v>4051</v>
      </c>
      <c r="C4068" s="36" t="s">
        <v>2141</v>
      </c>
      <c r="D4068" s="36" t="s">
        <v>132</v>
      </c>
      <c r="E4068" s="36" t="s">
        <v>2345</v>
      </c>
      <c r="F4068" s="36" t="s">
        <v>4053</v>
      </c>
      <c r="G4068" s="36" t="s">
        <v>17</v>
      </c>
      <c r="H4068" s="36" t="s">
        <v>168</v>
      </c>
      <c r="I4068" s="22"/>
      <c r="J4068" s="22" t="s">
        <v>132</v>
      </c>
      <c r="K4068" s="23">
        <v>165</v>
      </c>
      <c r="L4068" s="23">
        <v>63.8</v>
      </c>
      <c r="M4068" s="23">
        <v>54</v>
      </c>
      <c r="N4068" s="23">
        <v>419.1</v>
      </c>
      <c r="O4068" s="23">
        <v>162.052</v>
      </c>
      <c r="P4068" s="23">
        <v>137.16</v>
      </c>
      <c r="Q4068" s="37" t="s">
        <v>24</v>
      </c>
      <c r="R4068" s="28">
        <v>13</v>
      </c>
      <c r="S4068" s="24" t="s">
        <v>132</v>
      </c>
      <c r="T4068" s="38" t="s">
        <v>24</v>
      </c>
      <c r="U4068" s="27" cm="1">
        <f t="array" ref="U4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4069" hidden="1" spans="1:21">
      <c r="A4069" s="36" t="s">
        <v>4040</v>
      </c>
      <c r="B4069" s="36" t="s">
        <v>4051</v>
      </c>
      <c r="C4069" s="36" t="s">
        <v>2141</v>
      </c>
      <c r="D4069" s="36" t="s">
        <v>132</v>
      </c>
      <c r="E4069" s="36" t="s">
        <v>2345</v>
      </c>
      <c r="F4069" s="36" t="s">
        <v>4053</v>
      </c>
      <c r="G4069" s="36" t="s">
        <v>92</v>
      </c>
      <c r="H4069" s="36" t="s">
        <v>138</v>
      </c>
      <c r="I4069" s="22"/>
      <c r="J4069" s="22" t="s">
        <v>132</v>
      </c>
      <c r="K4069" s="23">
        <v>165</v>
      </c>
      <c r="L4069" s="23">
        <v>63.8</v>
      </c>
      <c r="M4069" s="23">
        <v>54</v>
      </c>
      <c r="N4069" s="23">
        <v>419.1</v>
      </c>
      <c r="O4069" s="23">
        <v>162.052</v>
      </c>
      <c r="P4069" s="23">
        <v>137.16</v>
      </c>
      <c r="Q4069" s="37" t="s">
        <v>91</v>
      </c>
      <c r="R4069" s="28">
        <v>20</v>
      </c>
      <c r="S4069" s="24" t="s">
        <v>132</v>
      </c>
      <c r="T4069" s="38" t="s">
        <v>91</v>
      </c>
      <c r="U4069" s="27" cm="1">
        <f t="array" ref="U4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4070" hidden="1" spans="1:21">
      <c r="A4070" s="36" t="s">
        <v>4040</v>
      </c>
      <c r="B4070" s="36" t="s">
        <v>4051</v>
      </c>
      <c r="C4070" s="36" t="s">
        <v>2141</v>
      </c>
      <c r="D4070" s="36" t="s">
        <v>132</v>
      </c>
      <c r="E4070" s="36" t="s">
        <v>2354</v>
      </c>
      <c r="F4070" s="36" t="s">
        <v>3221</v>
      </c>
      <c r="G4070" s="36" t="s">
        <v>17</v>
      </c>
      <c r="H4070" s="36" t="s">
        <v>141</v>
      </c>
      <c r="I4070" s="22"/>
      <c r="J4070" s="22" t="s">
        <v>132</v>
      </c>
      <c r="K4070" s="23">
        <v>166.3</v>
      </c>
      <c r="L4070" s="23">
        <v>63.8</v>
      </c>
      <c r="M4070" s="23">
        <v>54</v>
      </c>
      <c r="N4070" s="23">
        <v>422.402</v>
      </c>
      <c r="O4070" s="23">
        <v>162.052</v>
      </c>
      <c r="P4070" s="23">
        <v>137.16</v>
      </c>
      <c r="Q4070" s="37" t="s">
        <v>24</v>
      </c>
      <c r="R4070" s="28">
        <v>11.7</v>
      </c>
      <c r="S4070" s="24" t="s">
        <v>132</v>
      </c>
      <c r="T4070" s="38" t="s">
        <v>24</v>
      </c>
      <c r="U4070" s="27" cm="1">
        <f t="array" ref="U4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1" hidden="1" spans="1:21">
      <c r="A4071" s="36" t="s">
        <v>4040</v>
      </c>
      <c r="B4071" s="36" t="s">
        <v>4051</v>
      </c>
      <c r="C4071" s="36" t="s">
        <v>2141</v>
      </c>
      <c r="D4071" s="36" t="s">
        <v>132</v>
      </c>
      <c r="E4071" s="36" t="s">
        <v>2354</v>
      </c>
      <c r="F4071" s="36" t="s">
        <v>3221</v>
      </c>
      <c r="G4071" s="36" t="s">
        <v>17</v>
      </c>
      <c r="H4071" s="36" t="s">
        <v>168</v>
      </c>
      <c r="I4071" s="22"/>
      <c r="J4071" s="22" t="s">
        <v>132</v>
      </c>
      <c r="K4071" s="23">
        <v>166.3</v>
      </c>
      <c r="L4071" s="23">
        <v>63.8</v>
      </c>
      <c r="M4071" s="23">
        <v>54</v>
      </c>
      <c r="N4071" s="23">
        <v>422.402</v>
      </c>
      <c r="O4071" s="23">
        <v>162.052</v>
      </c>
      <c r="P4071" s="23">
        <v>137.16</v>
      </c>
      <c r="Q4071" s="37" t="s">
        <v>24</v>
      </c>
      <c r="R4071" s="28">
        <v>11.7</v>
      </c>
      <c r="S4071" s="24" t="s">
        <v>132</v>
      </c>
      <c r="T4071" s="38" t="s">
        <v>24</v>
      </c>
      <c r="U4071" s="27" cm="1">
        <f t="array" ref="U4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2" hidden="1" spans="1:21">
      <c r="A4072" s="36" t="s">
        <v>4040</v>
      </c>
      <c r="B4072" s="36" t="s">
        <v>4051</v>
      </c>
      <c r="C4072" s="36" t="s">
        <v>2141</v>
      </c>
      <c r="D4072" s="36" t="s">
        <v>132</v>
      </c>
      <c r="E4072" s="36" t="s">
        <v>2354</v>
      </c>
      <c r="F4072" s="36" t="s">
        <v>3221</v>
      </c>
      <c r="G4072" s="36" t="s">
        <v>41</v>
      </c>
      <c r="H4072" s="36" t="s">
        <v>135</v>
      </c>
      <c r="I4072" s="22"/>
      <c r="J4072" s="22" t="s">
        <v>132</v>
      </c>
      <c r="K4072" s="23">
        <v>166.3</v>
      </c>
      <c r="L4072" s="23">
        <v>63.8</v>
      </c>
      <c r="M4072" s="23">
        <v>54</v>
      </c>
      <c r="N4072" s="23">
        <v>422.402</v>
      </c>
      <c r="O4072" s="23">
        <v>162.052</v>
      </c>
      <c r="P4072" s="23">
        <v>137.16</v>
      </c>
      <c r="Q4072" s="37" t="s">
        <v>45</v>
      </c>
      <c r="R4072" s="28">
        <v>11.7</v>
      </c>
      <c r="S4072" s="24" t="s">
        <v>132</v>
      </c>
      <c r="T4072" s="38" t="s">
        <v>45</v>
      </c>
      <c r="U4072" s="27" cm="1">
        <f t="array" ref="U4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3" hidden="1" spans="1:21">
      <c r="A4073" s="36" t="s">
        <v>4040</v>
      </c>
      <c r="B4073" s="36" t="s">
        <v>4051</v>
      </c>
      <c r="C4073" s="36" t="s">
        <v>2141</v>
      </c>
      <c r="D4073" s="36" t="s">
        <v>132</v>
      </c>
      <c r="E4073" s="36" t="s">
        <v>2354</v>
      </c>
      <c r="F4073" s="36" t="s">
        <v>3221</v>
      </c>
      <c r="G4073" s="36" t="s">
        <v>92</v>
      </c>
      <c r="H4073" s="36" t="s">
        <v>138</v>
      </c>
      <c r="I4073" s="22"/>
      <c r="J4073" s="22" t="s">
        <v>132</v>
      </c>
      <c r="K4073" s="23">
        <v>166.3</v>
      </c>
      <c r="L4073" s="23">
        <v>63.8</v>
      </c>
      <c r="M4073" s="23">
        <v>54</v>
      </c>
      <c r="N4073" s="23">
        <v>422.402</v>
      </c>
      <c r="O4073" s="23">
        <v>162.052</v>
      </c>
      <c r="P4073" s="23">
        <v>137.16</v>
      </c>
      <c r="Q4073" s="37" t="s">
        <v>91</v>
      </c>
      <c r="R4073" s="28">
        <v>18.7</v>
      </c>
      <c r="S4073" s="24" t="s">
        <v>132</v>
      </c>
      <c r="T4073" s="38" t="s">
        <v>91</v>
      </c>
      <c r="U4073" s="27" cm="1">
        <f t="array" ref="U4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4074" hidden="1" spans="1:21">
      <c r="A4074" s="36" t="s">
        <v>4040</v>
      </c>
      <c r="B4074" s="36" t="s">
        <v>4051</v>
      </c>
      <c r="C4074" s="36" t="s">
        <v>2141</v>
      </c>
      <c r="D4074" s="36" t="s">
        <v>132</v>
      </c>
      <c r="E4074" s="36" t="s">
        <v>2371</v>
      </c>
      <c r="F4074" s="36" t="s">
        <v>3283</v>
      </c>
      <c r="G4074" s="36" t="s">
        <v>17</v>
      </c>
      <c r="H4074" s="36" t="s">
        <v>141</v>
      </c>
      <c r="I4074" s="22"/>
      <c r="J4074" s="22" t="s">
        <v>132</v>
      </c>
      <c r="K4074" s="23">
        <v>169.7</v>
      </c>
      <c r="L4074" s="23">
        <v>65.2</v>
      </c>
      <c r="M4074" s="23">
        <v>54.1</v>
      </c>
      <c r="N4074" s="23">
        <v>431.038</v>
      </c>
      <c r="O4074" s="23">
        <v>165.608</v>
      </c>
      <c r="P4074" s="23">
        <v>137.414</v>
      </c>
      <c r="Q4074" s="37" t="s">
        <v>24</v>
      </c>
      <c r="R4074" s="28">
        <v>8.3</v>
      </c>
      <c r="S4074" s="24" t="s">
        <v>132</v>
      </c>
      <c r="T4074" s="38" t="s">
        <v>24</v>
      </c>
      <c r="U4074" s="27" cm="1">
        <f t="array" ref="U4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075" hidden="1" spans="1:21">
      <c r="A4075" s="36" t="s">
        <v>4040</v>
      </c>
      <c r="B4075" s="36" t="s">
        <v>4051</v>
      </c>
      <c r="C4075" s="36" t="s">
        <v>2141</v>
      </c>
      <c r="D4075" s="36" t="s">
        <v>132</v>
      </c>
      <c r="E4075" s="36" t="s">
        <v>2371</v>
      </c>
      <c r="F4075" s="36" t="s">
        <v>3283</v>
      </c>
      <c r="G4075" s="36" t="s">
        <v>41</v>
      </c>
      <c r="H4075" s="36" t="s">
        <v>135</v>
      </c>
      <c r="I4075" s="22"/>
      <c r="J4075" s="22" t="s">
        <v>132</v>
      </c>
      <c r="K4075" s="23">
        <v>169.7</v>
      </c>
      <c r="L4075" s="23">
        <v>65.2</v>
      </c>
      <c r="M4075" s="23">
        <v>54.1</v>
      </c>
      <c r="N4075" s="23">
        <v>431.038</v>
      </c>
      <c r="O4075" s="23">
        <v>165.608</v>
      </c>
      <c r="P4075" s="23">
        <v>137.414</v>
      </c>
      <c r="Q4075" s="37" t="s">
        <v>45</v>
      </c>
      <c r="R4075" s="28">
        <v>8.3</v>
      </c>
      <c r="S4075" s="24" t="s">
        <v>132</v>
      </c>
      <c r="T4075" s="38" t="s">
        <v>45</v>
      </c>
      <c r="U4075" s="27" cm="1">
        <f t="array" ref="U4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076" hidden="1" spans="1:21">
      <c r="A4076" s="36" t="s">
        <v>4040</v>
      </c>
      <c r="B4076" s="36" t="s">
        <v>4051</v>
      </c>
      <c r="C4076" s="36" t="s">
        <v>2141</v>
      </c>
      <c r="D4076" s="36" t="s">
        <v>132</v>
      </c>
      <c r="E4076" s="36" t="s">
        <v>2371</v>
      </c>
      <c r="F4076" s="36" t="s">
        <v>3283</v>
      </c>
      <c r="G4076" s="36" t="s">
        <v>92</v>
      </c>
      <c r="H4076" s="36" t="s">
        <v>138</v>
      </c>
      <c r="I4076" s="22"/>
      <c r="J4076" s="22" t="s">
        <v>132</v>
      </c>
      <c r="K4076" s="23">
        <v>169.7</v>
      </c>
      <c r="L4076" s="23">
        <v>65.2</v>
      </c>
      <c r="M4076" s="23">
        <v>54.1</v>
      </c>
      <c r="N4076" s="23">
        <v>431.038</v>
      </c>
      <c r="O4076" s="23">
        <v>165.608</v>
      </c>
      <c r="P4076" s="23">
        <v>137.414</v>
      </c>
      <c r="Q4076" s="37" t="s">
        <v>91</v>
      </c>
      <c r="R4076" s="28">
        <v>15.3</v>
      </c>
      <c r="S4076" s="24" t="s">
        <v>132</v>
      </c>
      <c r="T4076" s="38" t="s">
        <v>91</v>
      </c>
      <c r="U4076" s="27" cm="1">
        <f t="array" ref="U4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4077" hidden="1" spans="1:21">
      <c r="A4077" s="36" t="s">
        <v>4040</v>
      </c>
      <c r="B4077" s="36" t="s">
        <v>4051</v>
      </c>
      <c r="C4077" s="36" t="s">
        <v>2141</v>
      </c>
      <c r="D4077" s="36" t="s">
        <v>132</v>
      </c>
      <c r="E4077" s="36" t="s">
        <v>2357</v>
      </c>
      <c r="F4077" s="36" t="s">
        <v>2769</v>
      </c>
      <c r="G4077" s="36" t="s">
        <v>41</v>
      </c>
      <c r="H4077" s="36" t="s">
        <v>135</v>
      </c>
      <c r="I4077" s="22"/>
      <c r="J4077" s="22" t="s">
        <v>132</v>
      </c>
      <c r="K4077" s="23">
        <v>170.3</v>
      </c>
      <c r="L4077" s="23">
        <v>65.2</v>
      </c>
      <c r="M4077" s="23">
        <v>53.5</v>
      </c>
      <c r="N4077" s="23">
        <v>432.562</v>
      </c>
      <c r="O4077" s="23">
        <v>165.608</v>
      </c>
      <c r="P4077" s="23">
        <v>135.89</v>
      </c>
      <c r="Q4077" s="37" t="s">
        <v>45</v>
      </c>
      <c r="R4077" s="28">
        <v>7.7</v>
      </c>
      <c r="S4077" s="24" t="s">
        <v>132</v>
      </c>
      <c r="T4077" s="38" t="s">
        <v>45</v>
      </c>
      <c r="U4077" s="27" cm="1">
        <f t="array" ref="U4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078" hidden="1" spans="1:21">
      <c r="A4078" s="36" t="s">
        <v>4040</v>
      </c>
      <c r="B4078" s="36" t="s">
        <v>4051</v>
      </c>
      <c r="C4078" s="36" t="s">
        <v>2141</v>
      </c>
      <c r="D4078" s="36" t="s">
        <v>132</v>
      </c>
      <c r="E4078" s="36" t="s">
        <v>2357</v>
      </c>
      <c r="F4078" s="36" t="s">
        <v>3950</v>
      </c>
      <c r="G4078" s="36" t="s">
        <v>17</v>
      </c>
      <c r="H4078" s="36" t="s">
        <v>168</v>
      </c>
      <c r="I4078" s="22"/>
      <c r="J4078" s="22" t="s">
        <v>132</v>
      </c>
      <c r="K4078" s="23">
        <v>170.3</v>
      </c>
      <c r="L4078" s="23">
        <v>65.2</v>
      </c>
      <c r="M4078" s="23">
        <v>53.5</v>
      </c>
      <c r="N4078" s="23">
        <v>432.562</v>
      </c>
      <c r="O4078" s="23">
        <v>165.608</v>
      </c>
      <c r="P4078" s="23">
        <v>135.89</v>
      </c>
      <c r="Q4078" s="37" t="s">
        <v>24</v>
      </c>
      <c r="R4078" s="28">
        <v>7.7</v>
      </c>
      <c r="S4078" s="24" t="s">
        <v>132</v>
      </c>
      <c r="T4078" s="38" t="s">
        <v>24</v>
      </c>
      <c r="U4078" s="27" cm="1">
        <f t="array" ref="U4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079" hidden="1" spans="1:21">
      <c r="A4079" s="36" t="s">
        <v>4040</v>
      </c>
      <c r="B4079" s="36" t="s">
        <v>4051</v>
      </c>
      <c r="C4079" s="36" t="s">
        <v>2141</v>
      </c>
      <c r="D4079" s="36" t="s">
        <v>132</v>
      </c>
      <c r="E4079" s="36" t="s">
        <v>2357</v>
      </c>
      <c r="F4079" s="36" t="s">
        <v>3950</v>
      </c>
      <c r="G4079" s="36" t="s">
        <v>92</v>
      </c>
      <c r="H4079" s="36" t="s">
        <v>138</v>
      </c>
      <c r="I4079" s="22"/>
      <c r="J4079" s="22" t="s">
        <v>132</v>
      </c>
      <c r="K4079" s="23">
        <v>170.3</v>
      </c>
      <c r="L4079" s="23">
        <v>65.2</v>
      </c>
      <c r="M4079" s="23">
        <v>53.5</v>
      </c>
      <c r="N4079" s="23">
        <v>432.562</v>
      </c>
      <c r="O4079" s="23">
        <v>165.608</v>
      </c>
      <c r="P4079" s="23">
        <v>135.89</v>
      </c>
      <c r="Q4079" s="37" t="s">
        <v>91</v>
      </c>
      <c r="R4079" s="28">
        <v>14.7</v>
      </c>
      <c r="S4079" s="24" t="s">
        <v>132</v>
      </c>
      <c r="T4079" s="38" t="s">
        <v>91</v>
      </c>
      <c r="U4079" s="27" cm="1">
        <f t="array" ref="U4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4080" hidden="1" spans="1:21">
      <c r="A4080" s="36" t="s">
        <v>4040</v>
      </c>
      <c r="B4080" s="36" t="s">
        <v>4051</v>
      </c>
      <c r="C4080" s="36" t="s">
        <v>2141</v>
      </c>
      <c r="D4080" s="36" t="s">
        <v>132</v>
      </c>
      <c r="E4080" s="36" t="s">
        <v>2468</v>
      </c>
      <c r="F4080" s="36" t="s">
        <v>3146</v>
      </c>
      <c r="G4080" s="36" t="s">
        <v>17</v>
      </c>
      <c r="H4080" s="36" t="s">
        <v>168</v>
      </c>
      <c r="I4080" s="22"/>
      <c r="J4080" s="22" t="s">
        <v>132</v>
      </c>
      <c r="K4080" s="23">
        <v>172.8</v>
      </c>
      <c r="L4080" s="23">
        <v>66.5</v>
      </c>
      <c r="M4080" s="23">
        <v>56.1</v>
      </c>
      <c r="N4080" s="23">
        <v>438.912</v>
      </c>
      <c r="O4080" s="23">
        <v>168.91</v>
      </c>
      <c r="P4080" s="23">
        <v>142.494</v>
      </c>
      <c r="Q4080" s="37" t="s">
        <v>24</v>
      </c>
      <c r="R4080" s="28">
        <v>5.2</v>
      </c>
      <c r="S4080" s="24" t="s">
        <v>132</v>
      </c>
      <c r="T4080" s="38" t="s">
        <v>24</v>
      </c>
      <c r="U4080" s="27" cm="1">
        <f t="array" ref="U4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081" hidden="1" spans="1:21">
      <c r="A4081" s="36" t="s">
        <v>4040</v>
      </c>
      <c r="B4081" s="36" t="s">
        <v>4051</v>
      </c>
      <c r="C4081" s="36" t="s">
        <v>2141</v>
      </c>
      <c r="D4081" s="36" t="s">
        <v>132</v>
      </c>
      <c r="E4081" s="36" t="s">
        <v>2468</v>
      </c>
      <c r="F4081" s="36" t="s">
        <v>3146</v>
      </c>
      <c r="G4081" s="36" t="s">
        <v>92</v>
      </c>
      <c r="H4081" s="36" t="s">
        <v>138</v>
      </c>
      <c r="I4081" s="22"/>
      <c r="J4081" s="22" t="s">
        <v>132</v>
      </c>
      <c r="K4081" s="23">
        <v>172</v>
      </c>
      <c r="L4081" s="23">
        <v>66.3</v>
      </c>
      <c r="M4081" s="23">
        <v>55.1</v>
      </c>
      <c r="N4081" s="23">
        <v>436.88</v>
      </c>
      <c r="O4081" s="23">
        <v>168.402</v>
      </c>
      <c r="P4081" s="23">
        <v>139.954</v>
      </c>
      <c r="Q4081" s="37" t="s">
        <v>91</v>
      </c>
      <c r="R4081" s="28">
        <v>13</v>
      </c>
      <c r="S4081" s="24" t="s">
        <v>132</v>
      </c>
      <c r="T4081" s="38" t="s">
        <v>91</v>
      </c>
      <c r="U4081" s="27" cm="1">
        <f t="array" ref="U4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4082" hidden="1" spans="1:21">
      <c r="A4082" s="36" t="s">
        <v>4040</v>
      </c>
      <c r="B4082" s="36" t="s">
        <v>4051</v>
      </c>
      <c r="C4082" s="36" t="s">
        <v>2141</v>
      </c>
      <c r="D4082" s="36" t="s">
        <v>132</v>
      </c>
      <c r="E4082" s="36" t="s">
        <v>2587</v>
      </c>
      <c r="F4082" s="36" t="s">
        <v>2862</v>
      </c>
      <c r="G4082" s="36" t="s">
        <v>92</v>
      </c>
      <c r="H4082" s="36" t="s">
        <v>138</v>
      </c>
      <c r="I4082" s="22"/>
      <c r="J4082" s="22" t="s">
        <v>132</v>
      </c>
      <c r="K4082" s="23">
        <v>174</v>
      </c>
      <c r="L4082" s="23">
        <v>66.7</v>
      </c>
      <c r="M4082" s="23">
        <v>54.5</v>
      </c>
      <c r="N4082" s="23">
        <v>441.96</v>
      </c>
      <c r="O4082" s="23">
        <v>169.418</v>
      </c>
      <c r="P4082" s="23">
        <v>138.43</v>
      </c>
      <c r="Q4082" s="37" t="s">
        <v>91</v>
      </c>
      <c r="R4082" s="28">
        <v>11</v>
      </c>
      <c r="S4082" s="24" t="s">
        <v>132</v>
      </c>
      <c r="T4082" s="38" t="s">
        <v>91</v>
      </c>
      <c r="U4082" s="27" cm="1">
        <f t="array" ref="U4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4083" hidden="1" spans="1:21">
      <c r="A4083" s="36" t="s">
        <v>4040</v>
      </c>
      <c r="B4083" s="36" t="s">
        <v>4051</v>
      </c>
      <c r="C4083" s="36" t="s">
        <v>2141</v>
      </c>
      <c r="D4083" s="36" t="s">
        <v>132</v>
      </c>
      <c r="E4083" s="36" t="s">
        <v>2613</v>
      </c>
      <c r="F4083" s="36" t="s">
        <v>2667</v>
      </c>
      <c r="G4083" s="36" t="s">
        <v>92</v>
      </c>
      <c r="H4083" s="36" t="s">
        <v>138</v>
      </c>
      <c r="I4083" s="22"/>
      <c r="J4083" s="22" t="s">
        <v>132</v>
      </c>
      <c r="K4083" s="23">
        <v>178.3</v>
      </c>
      <c r="L4083" s="23">
        <v>66.9</v>
      </c>
      <c r="M4083" s="23">
        <v>58.5</v>
      </c>
      <c r="N4083" s="23">
        <v>452.882</v>
      </c>
      <c r="O4083" s="23">
        <v>169.926</v>
      </c>
      <c r="P4083" s="23">
        <v>148.59</v>
      </c>
      <c r="Q4083" s="37" t="s">
        <v>91</v>
      </c>
      <c r="R4083" s="28">
        <v>6.7</v>
      </c>
      <c r="S4083" s="24" t="s">
        <v>132</v>
      </c>
      <c r="T4083" s="38" t="s">
        <v>91</v>
      </c>
      <c r="U4083" s="27" cm="1">
        <f t="array" ref="U4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084" hidden="1" spans="1:21">
      <c r="A4084" s="36" t="s">
        <v>4040</v>
      </c>
      <c r="B4084" s="36" t="s">
        <v>4051</v>
      </c>
      <c r="C4084" s="36" t="s">
        <v>2141</v>
      </c>
      <c r="D4084" s="36" t="s">
        <v>132</v>
      </c>
      <c r="E4084" s="36" t="s">
        <v>2861</v>
      </c>
      <c r="F4084" s="36" t="s">
        <v>2420</v>
      </c>
      <c r="G4084" s="36" t="s">
        <v>92</v>
      </c>
      <c r="H4084" s="36" t="s">
        <v>138</v>
      </c>
      <c r="I4084" s="22"/>
      <c r="J4084" s="22" t="s">
        <v>132</v>
      </c>
      <c r="K4084" s="23">
        <v>178.7</v>
      </c>
      <c r="L4084" s="23">
        <v>69.3</v>
      </c>
      <c r="M4084" s="23">
        <v>57.7</v>
      </c>
      <c r="N4084" s="23">
        <v>453.898</v>
      </c>
      <c r="O4084" s="23">
        <v>176.022</v>
      </c>
      <c r="P4084" s="23">
        <v>146.558</v>
      </c>
      <c r="Q4084" s="37" t="s">
        <v>91</v>
      </c>
      <c r="R4084" s="28">
        <v>6.3</v>
      </c>
      <c r="S4084" s="24" t="s">
        <v>132</v>
      </c>
      <c r="T4084" s="38" t="s">
        <v>91</v>
      </c>
      <c r="U4084" s="27" cm="1">
        <f t="array" ref="U4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4085" hidden="1" spans="1:21">
      <c r="A4085" s="36" t="s">
        <v>4040</v>
      </c>
      <c r="B4085" s="36" t="s">
        <v>4051</v>
      </c>
      <c r="C4085" s="36" t="s">
        <v>4054</v>
      </c>
      <c r="D4085" s="36" t="s">
        <v>132</v>
      </c>
      <c r="E4085" s="36" t="s">
        <v>2341</v>
      </c>
      <c r="F4085" s="36" t="s">
        <v>2584</v>
      </c>
      <c r="G4085" s="36" t="s">
        <v>92</v>
      </c>
      <c r="H4085" s="36" t="s">
        <v>138</v>
      </c>
      <c r="I4085" s="22"/>
      <c r="J4085" s="22" t="s">
        <v>132</v>
      </c>
      <c r="K4085" s="23">
        <v>183.1</v>
      </c>
      <c r="L4085" s="23">
        <v>69.9</v>
      </c>
      <c r="M4085" s="23">
        <v>57.3</v>
      </c>
      <c r="N4085" s="23">
        <v>465.074</v>
      </c>
      <c r="O4085" s="23">
        <v>177.546</v>
      </c>
      <c r="P4085" s="23">
        <v>145.542</v>
      </c>
      <c r="Q4085" s="37" t="s">
        <v>91</v>
      </c>
      <c r="R4085" s="28">
        <v>1.9</v>
      </c>
      <c r="S4085" s="24" t="s">
        <v>132</v>
      </c>
      <c r="T4085" s="38" t="s">
        <v>91</v>
      </c>
      <c r="U4085" s="27" cm="1">
        <f t="array" ref="U4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86" hidden="1" spans="1:21">
      <c r="A4086" s="36" t="s">
        <v>4040</v>
      </c>
      <c r="B4086" s="36" t="s">
        <v>4051</v>
      </c>
      <c r="C4086" s="36" t="s">
        <v>4055</v>
      </c>
      <c r="D4086" s="36" t="s">
        <v>132</v>
      </c>
      <c r="E4086" s="36" t="s">
        <v>2341</v>
      </c>
      <c r="F4086" s="36" t="s">
        <v>3178</v>
      </c>
      <c r="G4086" s="36" t="s">
        <v>17</v>
      </c>
      <c r="H4086" s="36" t="s">
        <v>141</v>
      </c>
      <c r="I4086" s="22"/>
      <c r="J4086" s="22" t="s">
        <v>132</v>
      </c>
      <c r="K4086" s="23">
        <v>169.9</v>
      </c>
      <c r="L4086" s="23">
        <v>69.9</v>
      </c>
      <c r="M4086" s="23">
        <v>57.1</v>
      </c>
      <c r="N4086" s="23">
        <v>431.546</v>
      </c>
      <c r="O4086" s="23">
        <v>177.546</v>
      </c>
      <c r="P4086" s="23">
        <v>145.034</v>
      </c>
      <c r="Q4086" s="37" t="s">
        <v>24</v>
      </c>
      <c r="R4086" s="28">
        <v>8.1</v>
      </c>
      <c r="S4086" s="24" t="s">
        <v>132</v>
      </c>
      <c r="T4086" s="38" t="s">
        <v>24</v>
      </c>
      <c r="U4086" s="27" cm="1">
        <f t="array" ref="U4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4087" hidden="1" spans="1:21">
      <c r="A4087" s="36" t="s">
        <v>4040</v>
      </c>
      <c r="B4087" s="36" t="s">
        <v>4051</v>
      </c>
      <c r="C4087" s="36" t="s">
        <v>4055</v>
      </c>
      <c r="D4087" s="36" t="s">
        <v>132</v>
      </c>
      <c r="E4087" s="36" t="s">
        <v>2341</v>
      </c>
      <c r="F4087" s="36" t="s">
        <v>2527</v>
      </c>
      <c r="G4087" s="36" t="s">
        <v>92</v>
      </c>
      <c r="H4087" s="36" t="s">
        <v>138</v>
      </c>
      <c r="I4087" s="22"/>
      <c r="J4087" s="22" t="s">
        <v>132</v>
      </c>
      <c r="K4087" s="23">
        <v>182.5</v>
      </c>
      <c r="L4087" s="23">
        <v>70.1</v>
      </c>
      <c r="M4087" s="23">
        <v>56.5</v>
      </c>
      <c r="N4087" s="23">
        <v>463.55</v>
      </c>
      <c r="O4087" s="23">
        <v>178.054</v>
      </c>
      <c r="P4087" s="23">
        <v>143.51</v>
      </c>
      <c r="Q4087" s="37" t="s">
        <v>91</v>
      </c>
      <c r="R4087" s="28">
        <v>2.5</v>
      </c>
      <c r="S4087" s="24" t="s">
        <v>132</v>
      </c>
      <c r="T4087" s="38" t="s">
        <v>91</v>
      </c>
      <c r="U4087" s="27" cm="1">
        <f t="array" ref="U4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088" hidden="1" spans="1:21">
      <c r="A4088" s="36" t="s">
        <v>4040</v>
      </c>
      <c r="B4088" s="36" t="s">
        <v>4051</v>
      </c>
      <c r="C4088" s="36" t="s">
        <v>4055</v>
      </c>
      <c r="D4088" s="36" t="s">
        <v>2144</v>
      </c>
      <c r="E4088" s="36" t="s">
        <v>2341</v>
      </c>
      <c r="F4088" s="36" t="s">
        <v>2358</v>
      </c>
      <c r="G4088" s="36" t="s">
        <v>17</v>
      </c>
      <c r="H4088" s="36" t="s">
        <v>141</v>
      </c>
      <c r="I4088" s="22"/>
      <c r="J4088" s="22" t="s">
        <v>132</v>
      </c>
      <c r="K4088" s="23">
        <v>173.6</v>
      </c>
      <c r="L4088" s="23">
        <v>72.8</v>
      </c>
      <c r="M4088" s="23">
        <v>57.2</v>
      </c>
      <c r="N4088" s="23">
        <v>440.944</v>
      </c>
      <c r="O4088" s="23">
        <v>184.912</v>
      </c>
      <c r="P4088" s="23">
        <v>145.288</v>
      </c>
      <c r="Q4088" s="37" t="s">
        <v>24</v>
      </c>
      <c r="R4088" s="28">
        <v>4.4</v>
      </c>
      <c r="S4088" s="24" t="s">
        <v>132</v>
      </c>
      <c r="T4088" s="38" t="s">
        <v>24</v>
      </c>
      <c r="U4088" s="27" cm="1">
        <f t="array" ref="U4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089" hidden="1" spans="1:21">
      <c r="A4089" s="36" t="s">
        <v>4040</v>
      </c>
      <c r="B4089" s="36" t="s">
        <v>4051</v>
      </c>
      <c r="C4089" s="36" t="s">
        <v>4055</v>
      </c>
      <c r="D4089" s="36" t="s">
        <v>132</v>
      </c>
      <c r="E4089" s="36" t="s">
        <v>2341</v>
      </c>
      <c r="F4089" s="36" t="s">
        <v>2342</v>
      </c>
      <c r="G4089" s="36" t="s">
        <v>17</v>
      </c>
      <c r="H4089" s="36" t="s">
        <v>141</v>
      </c>
      <c r="I4089" s="22"/>
      <c r="J4089" s="22" t="s">
        <v>132</v>
      </c>
      <c r="K4089" s="23">
        <v>172</v>
      </c>
      <c r="L4089" s="23">
        <v>70.5</v>
      </c>
      <c r="M4089" s="23">
        <v>57.1</v>
      </c>
      <c r="N4089" s="23">
        <v>436.88</v>
      </c>
      <c r="O4089" s="23">
        <v>179.07</v>
      </c>
      <c r="P4089" s="23">
        <v>145.034</v>
      </c>
      <c r="Q4089" s="37" t="s">
        <v>24</v>
      </c>
      <c r="R4089" s="28">
        <v>6</v>
      </c>
      <c r="S4089" s="24" t="s">
        <v>132</v>
      </c>
      <c r="T4089" s="38" t="s">
        <v>24</v>
      </c>
      <c r="U4089" s="27" cm="1">
        <f t="array" ref="U4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090" hidden="1" spans="1:21">
      <c r="A4090" s="36" t="s">
        <v>4040</v>
      </c>
      <c r="B4090" s="36" t="s">
        <v>4056</v>
      </c>
      <c r="C4090" s="36" t="s">
        <v>2146</v>
      </c>
      <c r="D4090" s="36" t="s">
        <v>132</v>
      </c>
      <c r="E4090" s="36" t="s">
        <v>2341</v>
      </c>
      <c r="F4090" s="36" t="s">
        <v>2381</v>
      </c>
      <c r="G4090" s="36" t="s">
        <v>101</v>
      </c>
      <c r="H4090" s="36" t="s">
        <v>131</v>
      </c>
      <c r="I4090" s="22"/>
      <c r="J4090" s="22" t="s">
        <v>132</v>
      </c>
      <c r="K4090" s="23">
        <v>176.1</v>
      </c>
      <c r="L4090" s="23">
        <v>71.9</v>
      </c>
      <c r="M4090" s="23">
        <v>64.9</v>
      </c>
      <c r="N4090" s="23">
        <v>447.294</v>
      </c>
      <c r="O4090" s="23">
        <v>182.626</v>
      </c>
      <c r="P4090" s="23">
        <v>164.846</v>
      </c>
      <c r="Q4090" s="37" t="s">
        <v>100</v>
      </c>
      <c r="R4090" s="28">
        <v>4.9</v>
      </c>
      <c r="S4090" s="24" t="s">
        <v>132</v>
      </c>
      <c r="T4090" s="38" t="s">
        <v>100</v>
      </c>
      <c r="U4090" s="27" cm="1">
        <f t="array" ref="U4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091" hidden="1" spans="1:21">
      <c r="A4091" s="36" t="s">
        <v>4040</v>
      </c>
      <c r="B4091" s="36" t="s">
        <v>4057</v>
      </c>
      <c r="C4091" s="36" t="s">
        <v>2148</v>
      </c>
      <c r="D4091" s="36" t="s">
        <v>132</v>
      </c>
      <c r="E4091" s="36" t="s">
        <v>2341</v>
      </c>
      <c r="F4091" s="36" t="s">
        <v>2358</v>
      </c>
      <c r="G4091" s="36" t="s">
        <v>17</v>
      </c>
      <c r="H4091" s="36" t="s">
        <v>141</v>
      </c>
      <c r="I4091" s="22"/>
      <c r="J4091" s="22" t="s">
        <v>132</v>
      </c>
      <c r="K4091" s="23">
        <v>173.6</v>
      </c>
      <c r="L4091" s="23">
        <v>72.8</v>
      </c>
      <c r="M4091" s="23">
        <v>57.2</v>
      </c>
      <c r="N4091" s="23">
        <v>440.944</v>
      </c>
      <c r="O4091" s="23">
        <v>184.912</v>
      </c>
      <c r="P4091" s="23">
        <v>145.288</v>
      </c>
      <c r="Q4091" s="37" t="s">
        <v>24</v>
      </c>
      <c r="R4091" s="28">
        <v>4.4</v>
      </c>
      <c r="S4091" s="24" t="s">
        <v>132</v>
      </c>
      <c r="T4091" s="38" t="s">
        <v>24</v>
      </c>
      <c r="U4091" s="27" cm="1">
        <f t="array" ref="U4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092" hidden="1" spans="1:21">
      <c r="A4092" s="36" t="s">
        <v>4040</v>
      </c>
      <c r="B4092" s="36" t="s">
        <v>4058</v>
      </c>
      <c r="C4092" s="36" t="s">
        <v>2150</v>
      </c>
      <c r="D4092" s="36" t="s">
        <v>132</v>
      </c>
      <c r="E4092" s="36" t="s">
        <v>2341</v>
      </c>
      <c r="F4092" s="36" t="s">
        <v>2825</v>
      </c>
      <c r="G4092" s="36" t="s">
        <v>17</v>
      </c>
      <c r="H4092" s="36" t="s">
        <v>141</v>
      </c>
      <c r="I4092" s="22"/>
      <c r="J4092" s="22" t="s">
        <v>132</v>
      </c>
      <c r="K4092" s="23">
        <v>170.5</v>
      </c>
      <c r="L4092" s="23">
        <v>69.3</v>
      </c>
      <c r="M4092" s="23">
        <v>55.3</v>
      </c>
      <c r="N4092" s="23">
        <v>433.07</v>
      </c>
      <c r="O4092" s="23">
        <v>176.022</v>
      </c>
      <c r="P4092" s="23">
        <v>140.462</v>
      </c>
      <c r="Q4092" s="37" t="s">
        <v>24</v>
      </c>
      <c r="R4092" s="28">
        <v>7.5</v>
      </c>
      <c r="S4092" s="24" t="s">
        <v>132</v>
      </c>
      <c r="T4092" s="38" t="s">
        <v>24</v>
      </c>
      <c r="U4092" s="27" cm="1">
        <f t="array" ref="U4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4093" hidden="1" spans="1:21">
      <c r="A4093" s="36" t="s">
        <v>4040</v>
      </c>
      <c r="B4093" s="36" t="s">
        <v>4059</v>
      </c>
      <c r="C4093" s="36" t="s">
        <v>4060</v>
      </c>
      <c r="D4093" s="36" t="s">
        <v>132</v>
      </c>
      <c r="E4093" s="36" t="s">
        <v>2341</v>
      </c>
      <c r="F4093" s="36" t="s">
        <v>2358</v>
      </c>
      <c r="G4093" s="36" t="s">
        <v>92</v>
      </c>
      <c r="H4093" s="36" t="s">
        <v>138</v>
      </c>
      <c r="I4093" s="22"/>
      <c r="J4093" s="22" t="s">
        <v>132</v>
      </c>
      <c r="K4093" s="23">
        <v>196.1</v>
      </c>
      <c r="L4093" s="23">
        <v>72.4</v>
      </c>
      <c r="M4093" s="23">
        <v>60.6</v>
      </c>
      <c r="N4093" s="23">
        <v>498.094</v>
      </c>
      <c r="O4093" s="23">
        <v>183.896</v>
      </c>
      <c r="P4093" s="23">
        <v>153.924</v>
      </c>
      <c r="Q4093" s="37" t="s">
        <v>96</v>
      </c>
      <c r="R4093" s="28">
        <v>11.9</v>
      </c>
      <c r="S4093" s="24" t="s">
        <v>132</v>
      </c>
      <c r="T4093" s="38" t="s">
        <v>96</v>
      </c>
      <c r="U4093" s="27" cm="1">
        <f t="array" ref="U4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094" hidden="1" spans="1:21">
      <c r="A4094" s="36" t="s">
        <v>4040</v>
      </c>
      <c r="B4094" s="36" t="s">
        <v>4061</v>
      </c>
      <c r="C4094" s="36" t="s">
        <v>2155</v>
      </c>
      <c r="D4094" s="36" t="s">
        <v>132</v>
      </c>
      <c r="E4094" s="36" t="s">
        <v>2341</v>
      </c>
      <c r="F4094" s="36" t="s">
        <v>2342</v>
      </c>
      <c r="G4094" s="36" t="s">
        <v>17</v>
      </c>
      <c r="H4094" s="36" t="s">
        <v>168</v>
      </c>
      <c r="I4094" s="22"/>
      <c r="J4094" s="22" t="s">
        <v>132</v>
      </c>
      <c r="K4094" s="23">
        <v>194.1</v>
      </c>
      <c r="L4094" s="23">
        <v>74</v>
      </c>
      <c r="M4094" s="23">
        <v>64.2</v>
      </c>
      <c r="N4094" s="23">
        <v>493.014</v>
      </c>
      <c r="O4094" s="23">
        <v>187.96</v>
      </c>
      <c r="P4094" s="23">
        <v>163.068</v>
      </c>
      <c r="Q4094" s="37" t="s">
        <v>31</v>
      </c>
      <c r="R4094" s="28">
        <v>5.9</v>
      </c>
      <c r="S4094" s="24" t="s">
        <v>132</v>
      </c>
      <c r="T4094" s="38" t="s">
        <v>31</v>
      </c>
      <c r="U4094" s="27" cm="1">
        <f t="array" ref="U4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4095" hidden="1" spans="1:21">
      <c r="A4095" s="36" t="s">
        <v>4040</v>
      </c>
      <c r="B4095" s="36" t="s">
        <v>4062</v>
      </c>
      <c r="C4095" s="36" t="s">
        <v>2157</v>
      </c>
      <c r="D4095" s="36" t="s">
        <v>132</v>
      </c>
      <c r="E4095" s="36" t="s">
        <v>2341</v>
      </c>
      <c r="F4095" s="36" t="s">
        <v>2574</v>
      </c>
      <c r="G4095" s="36" t="s">
        <v>92</v>
      </c>
      <c r="H4095" s="36" t="s">
        <v>138</v>
      </c>
      <c r="I4095" s="22"/>
      <c r="J4095" s="22" t="s">
        <v>132</v>
      </c>
      <c r="K4095" s="23">
        <v>164.8</v>
      </c>
      <c r="L4095" s="23">
        <v>65.4</v>
      </c>
      <c r="M4095" s="23">
        <v>59.4</v>
      </c>
      <c r="N4095" s="23">
        <v>418.592</v>
      </c>
      <c r="O4095" s="23">
        <v>166.116</v>
      </c>
      <c r="P4095" s="23">
        <v>150.876</v>
      </c>
      <c r="Q4095" s="37" t="s">
        <v>91</v>
      </c>
      <c r="R4095" s="28">
        <v>20.2</v>
      </c>
      <c r="S4095" s="24" t="s">
        <v>132</v>
      </c>
      <c r="T4095" s="38" t="s">
        <v>91</v>
      </c>
      <c r="U4095" s="27" cm="1">
        <f t="array" ref="U4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20.2</v>
      </c>
    </row>
    <row r="4096" hidden="1" spans="1:21">
      <c r="A4096" s="36" t="s">
        <v>4040</v>
      </c>
      <c r="B4096" s="36" t="s">
        <v>4063</v>
      </c>
      <c r="C4096" s="36" t="s">
        <v>2159</v>
      </c>
      <c r="D4096" s="36" t="s">
        <v>132</v>
      </c>
      <c r="E4096" s="36" t="s">
        <v>2341</v>
      </c>
      <c r="F4096" s="36" t="s">
        <v>3085</v>
      </c>
      <c r="G4096" s="36" t="s">
        <v>101</v>
      </c>
      <c r="H4096" s="36" t="s">
        <v>131</v>
      </c>
      <c r="I4096" s="22"/>
      <c r="J4096" s="22" t="s">
        <v>132</v>
      </c>
      <c r="K4096" s="23">
        <v>183.9</v>
      </c>
      <c r="L4096" s="23">
        <v>75</v>
      </c>
      <c r="M4096" s="23">
        <v>72</v>
      </c>
      <c r="N4096" s="23">
        <v>467.106</v>
      </c>
      <c r="O4096" s="23">
        <v>190.5</v>
      </c>
      <c r="P4096" s="23">
        <v>182.88</v>
      </c>
      <c r="Q4096" s="37" t="s">
        <v>105</v>
      </c>
      <c r="R4096" s="28">
        <v>6.1</v>
      </c>
      <c r="S4096" s="24" t="s">
        <v>132</v>
      </c>
      <c r="T4096" s="38" t="s">
        <v>105</v>
      </c>
      <c r="U4096" s="27" cm="1">
        <f t="array" ref="U4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097" hidden="1" spans="1:21">
      <c r="A4097" s="36" t="s">
        <v>4040</v>
      </c>
      <c r="B4097" s="36" t="s">
        <v>4064</v>
      </c>
      <c r="C4097" s="36" t="s">
        <v>2161</v>
      </c>
      <c r="D4097" s="36" t="s">
        <v>132</v>
      </c>
      <c r="E4097" s="36" t="s">
        <v>2341</v>
      </c>
      <c r="F4097" s="36" t="s">
        <v>2359</v>
      </c>
      <c r="G4097" s="36" t="s">
        <v>101</v>
      </c>
      <c r="H4097" s="36" t="s">
        <v>131</v>
      </c>
      <c r="I4097" s="22"/>
      <c r="J4097" s="22" t="s">
        <v>132</v>
      </c>
      <c r="K4097" s="23">
        <v>201.4</v>
      </c>
      <c r="L4097" s="23">
        <v>78.3</v>
      </c>
      <c r="M4097" s="23">
        <v>70.1</v>
      </c>
      <c r="N4097" s="23">
        <v>511.556</v>
      </c>
      <c r="O4097" s="23">
        <v>198.882</v>
      </c>
      <c r="P4097" s="23">
        <v>178.054</v>
      </c>
      <c r="Q4097" s="37" t="s">
        <v>113</v>
      </c>
      <c r="R4097" s="28">
        <v>5.6</v>
      </c>
      <c r="S4097" s="24" t="s">
        <v>132</v>
      </c>
      <c r="T4097" s="38" t="s">
        <v>113</v>
      </c>
      <c r="U4097" s="27" cm="1">
        <f t="array" ref="U4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098" hidden="1" spans="1:21">
      <c r="A4098" s="36" t="s">
        <v>4040</v>
      </c>
      <c r="B4098" s="36" t="s">
        <v>4065</v>
      </c>
      <c r="C4098" s="36" t="s">
        <v>2163</v>
      </c>
      <c r="D4098" s="36" t="s">
        <v>132</v>
      </c>
      <c r="E4098" s="36" t="s">
        <v>2341</v>
      </c>
      <c r="F4098" s="36" t="s">
        <v>2346</v>
      </c>
      <c r="G4098" s="36" t="s">
        <v>101</v>
      </c>
      <c r="H4098" s="36" t="s">
        <v>131</v>
      </c>
      <c r="I4098" s="22"/>
      <c r="J4098" s="22" t="s">
        <v>132</v>
      </c>
      <c r="K4098" s="23">
        <v>184.4</v>
      </c>
      <c r="L4098" s="23">
        <v>71.9</v>
      </c>
      <c r="M4098" s="23">
        <v>66.1</v>
      </c>
      <c r="N4098" s="23">
        <v>468.376</v>
      </c>
      <c r="O4098" s="23">
        <v>182.626</v>
      </c>
      <c r="P4098" s="23">
        <v>167.894</v>
      </c>
      <c r="Q4098" s="37" t="s">
        <v>105</v>
      </c>
      <c r="R4098" s="28">
        <v>5.6</v>
      </c>
      <c r="S4098" s="24" t="s">
        <v>132</v>
      </c>
      <c r="T4098" s="38" t="s">
        <v>105</v>
      </c>
      <c r="U4098" s="27" cm="1">
        <f t="array" ref="U4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099" hidden="1" spans="1:21">
      <c r="A4099" s="36" t="s">
        <v>4040</v>
      </c>
      <c r="B4099" s="36" t="s">
        <v>4065</v>
      </c>
      <c r="C4099" s="36" t="s">
        <v>2163</v>
      </c>
      <c r="D4099" s="36" t="s">
        <v>132</v>
      </c>
      <c r="E4099" s="36" t="s">
        <v>2341</v>
      </c>
      <c r="F4099" s="36" t="s">
        <v>2767</v>
      </c>
      <c r="G4099" s="36" t="s">
        <v>101</v>
      </c>
      <c r="H4099" s="36" t="s">
        <v>131</v>
      </c>
      <c r="I4099" s="22"/>
      <c r="J4099" s="22" t="s">
        <v>132</v>
      </c>
      <c r="K4099" s="23">
        <v>184.6</v>
      </c>
      <c r="L4099" s="23">
        <v>71.9</v>
      </c>
      <c r="M4099" s="23">
        <v>68.3</v>
      </c>
      <c r="N4099" s="23">
        <v>468.884</v>
      </c>
      <c r="O4099" s="23">
        <v>182.626</v>
      </c>
      <c r="P4099" s="23">
        <v>173.482</v>
      </c>
      <c r="Q4099" s="37" t="s">
        <v>105</v>
      </c>
      <c r="R4099" s="28">
        <v>5.4</v>
      </c>
      <c r="S4099" s="24" t="s">
        <v>132</v>
      </c>
      <c r="T4099" s="38" t="s">
        <v>105</v>
      </c>
      <c r="U4099" s="27" cm="1">
        <f t="array" ref="U4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100" hidden="1" spans="1:21">
      <c r="A4100" s="36" t="s">
        <v>4040</v>
      </c>
      <c r="B4100" s="36" t="s">
        <v>4065</v>
      </c>
      <c r="C4100" s="36" t="s">
        <v>2163</v>
      </c>
      <c r="D4100" s="36" t="s">
        <v>132</v>
      </c>
      <c r="E4100" s="36" t="s">
        <v>2345</v>
      </c>
      <c r="F4100" s="36" t="s">
        <v>2552</v>
      </c>
      <c r="G4100" s="36" t="s">
        <v>101</v>
      </c>
      <c r="H4100" s="36" t="s">
        <v>131</v>
      </c>
      <c r="I4100" s="22"/>
      <c r="J4100" s="22" t="s">
        <v>132</v>
      </c>
      <c r="K4100" s="23">
        <v>188.4</v>
      </c>
      <c r="L4100" s="23">
        <v>75.2</v>
      </c>
      <c r="M4100" s="23">
        <v>69.3</v>
      </c>
      <c r="N4100" s="23">
        <v>478.536</v>
      </c>
      <c r="O4100" s="23">
        <v>191.008</v>
      </c>
      <c r="P4100" s="23">
        <v>176.022</v>
      </c>
      <c r="Q4100" s="37" t="s">
        <v>105</v>
      </c>
      <c r="R4100" s="28">
        <v>1.6</v>
      </c>
      <c r="S4100" s="24" t="s">
        <v>132</v>
      </c>
      <c r="T4100" s="38" t="s">
        <v>105</v>
      </c>
      <c r="U4100" s="27" cm="1">
        <f t="array" ref="U4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01" hidden="1" spans="1:21">
      <c r="A4101" s="36" t="s">
        <v>4040</v>
      </c>
      <c r="B4101" s="36" t="s">
        <v>4065</v>
      </c>
      <c r="C4101" s="36" t="s">
        <v>2163</v>
      </c>
      <c r="D4101" s="36" t="s">
        <v>132</v>
      </c>
      <c r="E4101" s="36" t="s">
        <v>2354</v>
      </c>
      <c r="F4101" s="36" t="s">
        <v>2584</v>
      </c>
      <c r="G4101" s="36" t="s">
        <v>101</v>
      </c>
      <c r="H4101" s="36" t="s">
        <v>131</v>
      </c>
      <c r="I4101" s="22"/>
      <c r="J4101" s="22" t="s">
        <v>132</v>
      </c>
      <c r="K4101" s="23">
        <v>192.5</v>
      </c>
      <c r="L4101" s="23">
        <v>75.8</v>
      </c>
      <c r="M4101" s="23">
        <v>70.1</v>
      </c>
      <c r="N4101" s="23">
        <v>488.95</v>
      </c>
      <c r="O4101" s="23">
        <v>192.532</v>
      </c>
      <c r="P4101" s="23">
        <v>178.054</v>
      </c>
      <c r="Q4101" s="37" t="s">
        <v>109</v>
      </c>
      <c r="R4101" s="28">
        <v>8.5</v>
      </c>
      <c r="S4101" s="24" t="s">
        <v>132</v>
      </c>
      <c r="T4101" s="38" t="s">
        <v>109</v>
      </c>
      <c r="U4101" s="27" cm="1">
        <f t="array" ref="U4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02" hidden="1" spans="1:21">
      <c r="A4102" s="36" t="s">
        <v>4040</v>
      </c>
      <c r="B4102" s="36" t="s">
        <v>4065</v>
      </c>
      <c r="C4102" s="36" t="s">
        <v>2163</v>
      </c>
      <c r="D4102" s="36" t="s">
        <v>132</v>
      </c>
      <c r="E4102" s="36" t="s">
        <v>2371</v>
      </c>
      <c r="F4102" s="36" t="s">
        <v>2527</v>
      </c>
      <c r="G4102" s="36" t="s">
        <v>101</v>
      </c>
      <c r="H4102" s="36" t="s">
        <v>131</v>
      </c>
      <c r="I4102" s="22"/>
      <c r="J4102" s="22" t="s">
        <v>132</v>
      </c>
      <c r="K4102" s="23">
        <v>194.9</v>
      </c>
      <c r="L4102" s="23">
        <v>76</v>
      </c>
      <c r="M4102" s="23">
        <v>68.1</v>
      </c>
      <c r="N4102" s="23">
        <v>495.046</v>
      </c>
      <c r="O4102" s="23">
        <v>193.04</v>
      </c>
      <c r="P4102" s="23">
        <v>172.974</v>
      </c>
      <c r="Q4102" s="37" t="s">
        <v>109</v>
      </c>
      <c r="R4102" s="28">
        <v>6.1</v>
      </c>
      <c r="S4102" s="24" t="s">
        <v>132</v>
      </c>
      <c r="T4102" s="38" t="s">
        <v>109</v>
      </c>
      <c r="U4102" s="27" cm="1">
        <f t="array" ref="U4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03" hidden="1" spans="1:21">
      <c r="A4103" s="36" t="s">
        <v>4040</v>
      </c>
      <c r="B4103" s="36" t="s">
        <v>4066</v>
      </c>
      <c r="C4103" s="36" t="s">
        <v>2165</v>
      </c>
      <c r="D4103" s="36" t="s">
        <v>132</v>
      </c>
      <c r="E4103" s="36" t="s">
        <v>2341</v>
      </c>
      <c r="F4103" s="36" t="s">
        <v>4067</v>
      </c>
      <c r="G4103" s="36" t="s">
        <v>101</v>
      </c>
      <c r="H4103" s="36" t="s">
        <v>131</v>
      </c>
      <c r="I4103" s="22"/>
      <c r="J4103" s="22" t="s">
        <v>132</v>
      </c>
      <c r="K4103" s="23">
        <v>184</v>
      </c>
      <c r="L4103" s="23">
        <v>65.6</v>
      </c>
      <c r="M4103" s="23">
        <v>77.6</v>
      </c>
      <c r="N4103" s="23">
        <v>467.36</v>
      </c>
      <c r="O4103" s="23">
        <v>166.624</v>
      </c>
      <c r="P4103" s="23">
        <v>197.104</v>
      </c>
      <c r="Q4103" s="37" t="s">
        <v>105</v>
      </c>
      <c r="R4103" s="28">
        <v>6</v>
      </c>
      <c r="S4103" s="24" t="s">
        <v>132</v>
      </c>
      <c r="T4103" s="38" t="s">
        <v>105</v>
      </c>
      <c r="U4103" s="27" cm="1">
        <f t="array" ref="U4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104" hidden="1" spans="1:21">
      <c r="A4104" s="36" t="s">
        <v>4040</v>
      </c>
      <c r="B4104" s="36" t="s">
        <v>4066</v>
      </c>
      <c r="C4104" s="36" t="s">
        <v>2165</v>
      </c>
      <c r="D4104" s="36" t="s">
        <v>132</v>
      </c>
      <c r="E4104" s="36" t="s">
        <v>2345</v>
      </c>
      <c r="F4104" s="36" t="s">
        <v>3181</v>
      </c>
      <c r="G4104" s="36" t="s">
        <v>101</v>
      </c>
      <c r="H4104" s="36" t="s">
        <v>131</v>
      </c>
      <c r="I4104" s="22"/>
      <c r="J4104" s="22" t="s">
        <v>132</v>
      </c>
      <c r="K4104" s="23">
        <v>185</v>
      </c>
      <c r="L4104" s="23">
        <v>70.3</v>
      </c>
      <c r="M4104" s="23">
        <v>74.8</v>
      </c>
      <c r="N4104" s="23">
        <v>469.9</v>
      </c>
      <c r="O4104" s="23">
        <v>178.562</v>
      </c>
      <c r="P4104" s="23">
        <v>189.992</v>
      </c>
      <c r="Q4104" s="37" t="s">
        <v>105</v>
      </c>
      <c r="R4104" s="28">
        <v>5</v>
      </c>
      <c r="S4104" s="24" t="s">
        <v>132</v>
      </c>
      <c r="T4104" s="38" t="s">
        <v>105</v>
      </c>
      <c r="U4104" s="27" cm="1">
        <f t="array" ref="U4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05" hidden="1" spans="1:21">
      <c r="A4105" s="36" t="s">
        <v>4040</v>
      </c>
      <c r="B4105" s="36" t="s">
        <v>4066</v>
      </c>
      <c r="C4105" s="36" t="s">
        <v>2165</v>
      </c>
      <c r="D4105" s="36" t="s">
        <v>132</v>
      </c>
      <c r="E4105" s="36" t="s">
        <v>2354</v>
      </c>
      <c r="F4105" s="36" t="s">
        <v>2638</v>
      </c>
      <c r="G4105" s="36" t="s">
        <v>101</v>
      </c>
      <c r="H4105" s="36" t="s">
        <v>131</v>
      </c>
      <c r="I4105" s="22"/>
      <c r="J4105" s="22" t="s">
        <v>132</v>
      </c>
      <c r="K4105" s="23">
        <v>188.2</v>
      </c>
      <c r="L4105" s="23">
        <v>76</v>
      </c>
      <c r="M4105" s="23">
        <v>73.2</v>
      </c>
      <c r="N4105" s="23">
        <v>478.028</v>
      </c>
      <c r="O4105" s="23">
        <v>193.04</v>
      </c>
      <c r="P4105" s="23">
        <v>185.928</v>
      </c>
      <c r="Q4105" s="37" t="s">
        <v>105</v>
      </c>
      <c r="R4105" s="28">
        <v>1.8</v>
      </c>
      <c r="S4105" s="24" t="s">
        <v>132</v>
      </c>
      <c r="T4105" s="38" t="s">
        <v>105</v>
      </c>
      <c r="U4105" s="27" cm="1">
        <f t="array" ref="U4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4106" hidden="1" spans="1:21">
      <c r="A4106" s="36" t="s">
        <v>4040</v>
      </c>
      <c r="B4106" s="36" t="s">
        <v>4066</v>
      </c>
      <c r="C4106" s="36" t="s">
        <v>2165</v>
      </c>
      <c r="D4106" s="36" t="s">
        <v>132</v>
      </c>
      <c r="E4106" s="36" t="s">
        <v>2371</v>
      </c>
      <c r="F4106" s="36" t="s">
        <v>4068</v>
      </c>
      <c r="G4106" s="36" t="s">
        <v>101</v>
      </c>
      <c r="H4106" s="36" t="s">
        <v>131</v>
      </c>
      <c r="I4106" s="22"/>
      <c r="J4106" s="22" t="s">
        <v>132</v>
      </c>
      <c r="K4106" s="23">
        <v>192.5</v>
      </c>
      <c r="L4106" s="23">
        <v>76.4</v>
      </c>
      <c r="M4106" s="23">
        <v>73.2</v>
      </c>
      <c r="N4106" s="23">
        <v>488.95</v>
      </c>
      <c r="O4106" s="23">
        <v>194.056</v>
      </c>
      <c r="P4106" s="23">
        <v>185.928</v>
      </c>
      <c r="Q4106" s="37" t="s">
        <v>109</v>
      </c>
      <c r="R4106" s="28">
        <v>8.5</v>
      </c>
      <c r="S4106" s="24" t="s">
        <v>132</v>
      </c>
      <c r="T4106" s="38" t="s">
        <v>109</v>
      </c>
      <c r="U4106" s="27" cm="1">
        <f t="array" ref="U4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07" hidden="1" spans="1:21">
      <c r="A4107" s="36" t="s">
        <v>4040</v>
      </c>
      <c r="B4107" s="36" t="s">
        <v>4066</v>
      </c>
      <c r="C4107" s="36" t="s">
        <v>2165</v>
      </c>
      <c r="D4107" s="36" t="s">
        <v>132</v>
      </c>
      <c r="E4107" s="36" t="s">
        <v>2357</v>
      </c>
      <c r="F4107" s="36" t="s">
        <v>4069</v>
      </c>
      <c r="G4107" s="36" t="s">
        <v>101</v>
      </c>
      <c r="H4107" s="36" t="s">
        <v>131</v>
      </c>
      <c r="I4107" s="22"/>
      <c r="J4107" s="22" t="s">
        <v>132</v>
      </c>
      <c r="K4107" s="23">
        <v>194.9</v>
      </c>
      <c r="L4107" s="23">
        <v>78</v>
      </c>
      <c r="M4107" s="23">
        <v>74</v>
      </c>
      <c r="N4107" s="23">
        <v>495.046</v>
      </c>
      <c r="O4107" s="23">
        <v>198.12</v>
      </c>
      <c r="P4107" s="23">
        <v>187.96</v>
      </c>
      <c r="Q4107" s="37" t="s">
        <v>109</v>
      </c>
      <c r="R4107" s="28">
        <v>6.1</v>
      </c>
      <c r="S4107" s="24" t="s">
        <v>132</v>
      </c>
      <c r="T4107" s="38" t="s">
        <v>109</v>
      </c>
      <c r="U4107" s="27" cm="1">
        <f t="array" ref="U4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08" hidden="1" spans="1:21">
      <c r="A4108" s="36" t="s">
        <v>4040</v>
      </c>
      <c r="B4108" s="36" t="s">
        <v>4070</v>
      </c>
      <c r="C4108" s="36" t="s">
        <v>2165</v>
      </c>
      <c r="D4108" s="36" t="s">
        <v>132</v>
      </c>
      <c r="E4108" s="36" t="s">
        <v>2345</v>
      </c>
      <c r="F4108" s="36" t="s">
        <v>2359</v>
      </c>
      <c r="G4108" s="36" t="s">
        <v>101</v>
      </c>
      <c r="H4108" s="36" t="s">
        <v>131</v>
      </c>
      <c r="I4108" s="22"/>
      <c r="J4108" s="22" t="s">
        <v>132</v>
      </c>
      <c r="K4108" s="23">
        <v>193.7</v>
      </c>
      <c r="L4108" s="23">
        <v>77.9</v>
      </c>
      <c r="M4108" s="23">
        <v>76.1</v>
      </c>
      <c r="N4108" s="23">
        <v>491.998</v>
      </c>
      <c r="O4108" s="23">
        <v>197.866</v>
      </c>
      <c r="P4108" s="23">
        <v>193.294</v>
      </c>
      <c r="Q4108" s="37" t="s">
        <v>109</v>
      </c>
      <c r="R4108" s="28">
        <v>7.3</v>
      </c>
      <c r="S4108" s="24" t="s">
        <v>132</v>
      </c>
      <c r="T4108" s="38" t="s">
        <v>109</v>
      </c>
      <c r="U4108" s="27" cm="1">
        <f t="array" ref="U4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109" hidden="1" spans="1:21">
      <c r="A4109" s="36" t="s">
        <v>4040</v>
      </c>
      <c r="B4109" s="36" t="s">
        <v>4071</v>
      </c>
      <c r="C4109" s="36" t="s">
        <v>2168</v>
      </c>
      <c r="D4109" s="36" t="s">
        <v>132</v>
      </c>
      <c r="E4109" s="36" t="s">
        <v>2341</v>
      </c>
      <c r="F4109" s="36" t="s">
        <v>2667</v>
      </c>
      <c r="G4109" s="36" t="s">
        <v>17</v>
      </c>
      <c r="H4109" s="36" t="s">
        <v>141</v>
      </c>
      <c r="I4109" s="22"/>
      <c r="J4109" s="22" t="s">
        <v>132</v>
      </c>
      <c r="K4109" s="23">
        <v>171.3</v>
      </c>
      <c r="L4109" s="23">
        <v>69.9</v>
      </c>
      <c r="M4109" s="23">
        <v>61.6</v>
      </c>
      <c r="N4109" s="23">
        <v>435.102</v>
      </c>
      <c r="O4109" s="23">
        <v>177.546</v>
      </c>
      <c r="P4109" s="23">
        <v>156.464</v>
      </c>
      <c r="Q4109" s="37" t="s">
        <v>24</v>
      </c>
      <c r="R4109" s="28">
        <v>6.7</v>
      </c>
      <c r="S4109" s="24" t="s">
        <v>132</v>
      </c>
      <c r="T4109" s="38" t="s">
        <v>24</v>
      </c>
      <c r="U4109" s="27" cm="1">
        <f t="array" ref="U4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110" hidden="1" spans="1:21">
      <c r="A4110" s="36" t="s">
        <v>4040</v>
      </c>
      <c r="B4110" s="36" t="s">
        <v>4071</v>
      </c>
      <c r="C4110" s="36" t="s">
        <v>2168</v>
      </c>
      <c r="D4110" s="36" t="s">
        <v>132</v>
      </c>
      <c r="E4110" s="36" t="s">
        <v>2345</v>
      </c>
      <c r="F4110" s="36" t="s">
        <v>2993</v>
      </c>
      <c r="G4110" s="36" t="s">
        <v>17</v>
      </c>
      <c r="H4110" s="36" t="s">
        <v>141</v>
      </c>
      <c r="I4110" s="22"/>
      <c r="J4110" s="22" t="s">
        <v>132</v>
      </c>
      <c r="K4110" s="23">
        <v>173</v>
      </c>
      <c r="L4110" s="23">
        <v>69.5</v>
      </c>
      <c r="M4110" s="23">
        <v>61.4</v>
      </c>
      <c r="N4110" s="23">
        <v>439.42</v>
      </c>
      <c r="O4110" s="23">
        <v>176.53</v>
      </c>
      <c r="P4110" s="23">
        <v>155.956</v>
      </c>
      <c r="Q4110" s="37" t="s">
        <v>24</v>
      </c>
      <c r="R4110" s="28">
        <v>5</v>
      </c>
      <c r="S4110" s="24" t="s">
        <v>132</v>
      </c>
      <c r="T4110" s="38" t="s">
        <v>24</v>
      </c>
      <c r="U4110" s="27" cm="1">
        <f t="array" ref="U4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11" hidden="1" spans="1:21">
      <c r="A4111" s="36" t="s">
        <v>4040</v>
      </c>
      <c r="B4111" s="36" t="s">
        <v>4071</v>
      </c>
      <c r="C4111" s="36" t="s">
        <v>2168</v>
      </c>
      <c r="D4111" s="36" t="s">
        <v>132</v>
      </c>
      <c r="E4111" s="36" t="s">
        <v>2345</v>
      </c>
      <c r="F4111" s="36" t="s">
        <v>2829</v>
      </c>
      <c r="G4111" s="36" t="s">
        <v>17</v>
      </c>
      <c r="H4111" s="36" t="s">
        <v>141</v>
      </c>
      <c r="I4111" s="22"/>
      <c r="J4111" s="22" t="s">
        <v>132</v>
      </c>
      <c r="K4111" s="23">
        <v>171.9</v>
      </c>
      <c r="L4111" s="23">
        <v>69.5</v>
      </c>
      <c r="M4111" s="23">
        <v>61.4</v>
      </c>
      <c r="N4111" s="23">
        <v>436.626</v>
      </c>
      <c r="O4111" s="23">
        <v>176.53</v>
      </c>
      <c r="P4111" s="23">
        <v>155.956</v>
      </c>
      <c r="Q4111" s="37" t="s">
        <v>24</v>
      </c>
      <c r="R4111" s="28">
        <v>6.1</v>
      </c>
      <c r="S4111" s="24" t="s">
        <v>132</v>
      </c>
      <c r="T4111" s="38" t="s">
        <v>24</v>
      </c>
      <c r="U4111" s="27" cm="1">
        <f t="array" ref="U4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2" hidden="1" spans="1:21">
      <c r="A4112" s="36" t="s">
        <v>4040</v>
      </c>
      <c r="B4112" s="36" t="s">
        <v>4071</v>
      </c>
      <c r="C4112" s="36" t="s">
        <v>2168</v>
      </c>
      <c r="D4112" s="36" t="s">
        <v>132</v>
      </c>
      <c r="E4112" s="36" t="s">
        <v>2345</v>
      </c>
      <c r="F4112" s="36" t="s">
        <v>2581</v>
      </c>
      <c r="G4112" s="36" t="s">
        <v>17</v>
      </c>
      <c r="H4112" s="36" t="s">
        <v>141</v>
      </c>
      <c r="I4112" s="22"/>
      <c r="J4112" s="22" t="s">
        <v>132</v>
      </c>
      <c r="K4112" s="23">
        <v>171.9</v>
      </c>
      <c r="L4112" s="23">
        <v>69.5</v>
      </c>
      <c r="M4112" s="23">
        <v>61</v>
      </c>
      <c r="N4112" s="23">
        <v>436.626</v>
      </c>
      <c r="O4112" s="23">
        <v>176.53</v>
      </c>
      <c r="P4112" s="23">
        <v>154.94</v>
      </c>
      <c r="Q4112" s="37" t="s">
        <v>24</v>
      </c>
      <c r="R4112" s="28">
        <v>6.1</v>
      </c>
      <c r="S4112" s="24" t="s">
        <v>132</v>
      </c>
      <c r="T4112" s="38" t="s">
        <v>24</v>
      </c>
      <c r="U4112" s="27" cm="1">
        <f t="array" ref="U4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3" hidden="1" spans="1:21">
      <c r="A4113" s="36" t="s">
        <v>4040</v>
      </c>
      <c r="B4113" s="36" t="s">
        <v>4071</v>
      </c>
      <c r="C4113" s="36" t="s">
        <v>2168</v>
      </c>
      <c r="D4113" s="36" t="s">
        <v>132</v>
      </c>
      <c r="E4113" s="36" t="s">
        <v>2345</v>
      </c>
      <c r="F4113" s="36" t="s">
        <v>3003</v>
      </c>
      <c r="G4113" s="36" t="s">
        <v>17</v>
      </c>
      <c r="H4113" s="36" t="s">
        <v>141</v>
      </c>
      <c r="I4113" s="22"/>
      <c r="J4113" s="22" t="s">
        <v>132</v>
      </c>
      <c r="K4113" s="23">
        <v>171.9</v>
      </c>
      <c r="L4113" s="23">
        <v>69.5</v>
      </c>
      <c r="M4113" s="23">
        <v>61.4</v>
      </c>
      <c r="N4113" s="23">
        <v>436.626</v>
      </c>
      <c r="O4113" s="23">
        <v>176.53</v>
      </c>
      <c r="P4113" s="23">
        <v>155.956</v>
      </c>
      <c r="Q4113" s="37" t="s">
        <v>24</v>
      </c>
      <c r="R4113" s="28">
        <v>6.1</v>
      </c>
      <c r="S4113" s="24" t="s">
        <v>132</v>
      </c>
      <c r="T4113" s="38" t="s">
        <v>24</v>
      </c>
      <c r="U4113" s="27" cm="1">
        <f t="array" ref="U4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4" hidden="1" spans="1:21">
      <c r="A4114" s="36" t="s">
        <v>4040</v>
      </c>
      <c r="B4114" s="36" t="s">
        <v>4072</v>
      </c>
      <c r="C4114" s="36" t="s">
        <v>2170</v>
      </c>
      <c r="D4114" s="36" t="s">
        <v>132</v>
      </c>
      <c r="E4114" s="36" t="s">
        <v>2341</v>
      </c>
      <c r="F4114" s="36" t="s">
        <v>2408</v>
      </c>
      <c r="G4114" s="36" t="s">
        <v>92</v>
      </c>
      <c r="H4114" s="36" t="s">
        <v>138</v>
      </c>
      <c r="I4114" s="22"/>
      <c r="J4114" s="22" t="s">
        <v>132</v>
      </c>
      <c r="K4114" s="23">
        <v>192.5</v>
      </c>
      <c r="L4114" s="23">
        <v>71.5</v>
      </c>
      <c r="M4114" s="23">
        <v>60.5</v>
      </c>
      <c r="N4114" s="23">
        <v>488.95</v>
      </c>
      <c r="O4114" s="23">
        <v>181.61</v>
      </c>
      <c r="P4114" s="23">
        <v>153.67</v>
      </c>
      <c r="Q4114" s="37" t="s">
        <v>96</v>
      </c>
      <c r="R4114" s="28">
        <v>15.5</v>
      </c>
      <c r="S4114" s="24" t="s">
        <v>132</v>
      </c>
      <c r="T4114" s="38" t="s">
        <v>96</v>
      </c>
      <c r="U4114" s="27" cm="1">
        <f t="array" ref="U4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4115" hidden="1" spans="1:21">
      <c r="A4115" s="36" t="s">
        <v>4040</v>
      </c>
      <c r="B4115" s="36" t="s">
        <v>4072</v>
      </c>
      <c r="C4115" s="36" t="s">
        <v>2170</v>
      </c>
      <c r="D4115" s="36" t="s">
        <v>132</v>
      </c>
      <c r="E4115" s="36" t="s">
        <v>2345</v>
      </c>
      <c r="F4115" s="36" t="s">
        <v>2411</v>
      </c>
      <c r="G4115" s="36" t="s">
        <v>92</v>
      </c>
      <c r="H4115" s="36" t="s">
        <v>138</v>
      </c>
      <c r="I4115" s="22"/>
      <c r="J4115" s="22" t="s">
        <v>132</v>
      </c>
      <c r="K4115" s="23">
        <v>195.8</v>
      </c>
      <c r="L4115" s="23">
        <v>74.2</v>
      </c>
      <c r="M4115" s="23">
        <v>57.9</v>
      </c>
      <c r="N4115" s="23">
        <v>497.332</v>
      </c>
      <c r="O4115" s="23">
        <v>188.468</v>
      </c>
      <c r="P4115" s="23">
        <v>147.066</v>
      </c>
      <c r="Q4115" s="37" t="s">
        <v>96</v>
      </c>
      <c r="R4115" s="28">
        <v>12.2</v>
      </c>
      <c r="S4115" s="24" t="s">
        <v>132</v>
      </c>
      <c r="T4115" s="38" t="s">
        <v>96</v>
      </c>
      <c r="U4115" s="27" cm="1">
        <f t="array" ref="U4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116" hidden="1" spans="1:21">
      <c r="A4116" s="36" t="s">
        <v>4040</v>
      </c>
      <c r="B4116" s="36" t="s">
        <v>4073</v>
      </c>
      <c r="C4116" s="36" t="s">
        <v>2172</v>
      </c>
      <c r="D4116" s="36" t="s">
        <v>132</v>
      </c>
      <c r="E4116" s="36" t="s">
        <v>2341</v>
      </c>
      <c r="F4116" s="36" t="s">
        <v>3079</v>
      </c>
      <c r="G4116" s="36" t="s">
        <v>41</v>
      </c>
      <c r="H4116" s="36" t="s">
        <v>135</v>
      </c>
      <c r="I4116" s="22"/>
      <c r="J4116" s="22" t="s">
        <v>132</v>
      </c>
      <c r="K4116" s="23">
        <v>155.5</v>
      </c>
      <c r="L4116" s="23">
        <v>65.6</v>
      </c>
      <c r="M4116" s="23">
        <v>49.2</v>
      </c>
      <c r="N4116" s="23">
        <v>394.97</v>
      </c>
      <c r="O4116" s="23">
        <v>166.624</v>
      </c>
      <c r="P4116" s="23">
        <v>124.968</v>
      </c>
      <c r="Q4116" s="37" t="s">
        <v>40</v>
      </c>
      <c r="R4116" s="28">
        <v>9.5</v>
      </c>
      <c r="S4116" s="24" t="s">
        <v>132</v>
      </c>
      <c r="T4116" s="38" t="s">
        <v>40</v>
      </c>
      <c r="U4116" s="27" cm="1">
        <f t="array" ref="U4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117" hidden="1" spans="1:21">
      <c r="A4117" s="36" t="s">
        <v>4040</v>
      </c>
      <c r="B4117" s="36" t="s">
        <v>4073</v>
      </c>
      <c r="C4117" s="36" t="s">
        <v>2172</v>
      </c>
      <c r="D4117" s="36" t="s">
        <v>132</v>
      </c>
      <c r="E4117" s="36" t="s">
        <v>2345</v>
      </c>
      <c r="F4117" s="36" t="s">
        <v>2363</v>
      </c>
      <c r="G4117" s="36" t="s">
        <v>41</v>
      </c>
      <c r="H4117" s="36" t="s">
        <v>135</v>
      </c>
      <c r="I4117" s="22"/>
      <c r="J4117" s="22" t="s">
        <v>132</v>
      </c>
      <c r="K4117" s="23">
        <v>164.2</v>
      </c>
      <c r="L4117" s="23">
        <v>66.9</v>
      </c>
      <c r="M4117" s="23">
        <v>48.8</v>
      </c>
      <c r="N4117" s="23">
        <v>417.068</v>
      </c>
      <c r="O4117" s="23">
        <v>169.926</v>
      </c>
      <c r="P4117" s="23">
        <v>123.952</v>
      </c>
      <c r="Q4117" s="37" t="s">
        <v>40</v>
      </c>
      <c r="R4117" s="28">
        <v>0.8</v>
      </c>
      <c r="S4117" s="24" t="s">
        <v>132</v>
      </c>
      <c r="T4117" s="38" t="s">
        <v>40</v>
      </c>
      <c r="U4117" s="27" cm="1">
        <f t="array" ref="U4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118" hidden="1" spans="1:21">
      <c r="A4118" s="36" t="s">
        <v>4040</v>
      </c>
      <c r="B4118" s="36" t="s">
        <v>4073</v>
      </c>
      <c r="C4118" s="36" t="s">
        <v>2173</v>
      </c>
      <c r="D4118" s="36" t="s">
        <v>132</v>
      </c>
      <c r="E4118" s="36" t="s">
        <v>2354</v>
      </c>
      <c r="F4118" s="36" t="s">
        <v>2574</v>
      </c>
      <c r="G4118" s="36" t="s">
        <v>41</v>
      </c>
      <c r="H4118" s="36" t="s">
        <v>174</v>
      </c>
      <c r="I4118" s="22"/>
      <c r="J4118" s="22" t="s">
        <v>132</v>
      </c>
      <c r="K4118" s="23">
        <v>153</v>
      </c>
      <c r="L4118" s="23">
        <v>66.7</v>
      </c>
      <c r="M4118" s="23">
        <v>48.8</v>
      </c>
      <c r="N4118" s="23">
        <v>388.62</v>
      </c>
      <c r="O4118" s="23">
        <v>169.418</v>
      </c>
      <c r="P4118" s="23">
        <v>123.952</v>
      </c>
      <c r="Q4118" s="37" t="s">
        <v>40</v>
      </c>
      <c r="R4118" s="28">
        <v>12</v>
      </c>
      <c r="S4118" s="24" t="s">
        <v>132</v>
      </c>
      <c r="T4118" s="38" t="s">
        <v>40</v>
      </c>
      <c r="U4118" s="27" cm="1">
        <f t="array" ref="U4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4119" hidden="1" spans="1:21">
      <c r="A4119" s="36" t="s">
        <v>4040</v>
      </c>
      <c r="B4119" s="36" t="s">
        <v>4074</v>
      </c>
      <c r="C4119" s="36" t="s">
        <v>2175</v>
      </c>
      <c r="D4119" s="36" t="s">
        <v>132</v>
      </c>
      <c r="E4119" s="36" t="s">
        <v>2341</v>
      </c>
      <c r="F4119" s="36" t="s">
        <v>2346</v>
      </c>
      <c r="G4119" s="36" t="s">
        <v>92</v>
      </c>
      <c r="H4119" s="36" t="s">
        <v>138</v>
      </c>
      <c r="I4119" s="22"/>
      <c r="J4119" s="22" t="s">
        <v>132</v>
      </c>
      <c r="K4119" s="23">
        <v>169.6</v>
      </c>
      <c r="L4119" s="23">
        <v>66.7</v>
      </c>
      <c r="M4119" s="23">
        <v>57.6</v>
      </c>
      <c r="N4119" s="23">
        <v>430.784</v>
      </c>
      <c r="O4119" s="23">
        <v>169.418</v>
      </c>
      <c r="P4119" s="23">
        <v>146.304</v>
      </c>
      <c r="Q4119" s="37" t="s">
        <v>91</v>
      </c>
      <c r="R4119" s="28">
        <v>15.4</v>
      </c>
      <c r="S4119" s="24" t="s">
        <v>132</v>
      </c>
      <c r="T4119" s="38" t="s">
        <v>91</v>
      </c>
      <c r="U4119" s="27" cm="1">
        <f t="array" ref="U4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4120" hidden="1" spans="1:21">
      <c r="A4120" s="36" t="s">
        <v>4040</v>
      </c>
      <c r="B4120" s="36" t="s">
        <v>4074</v>
      </c>
      <c r="C4120" s="36" t="s">
        <v>2175</v>
      </c>
      <c r="D4120" s="36" t="s">
        <v>132</v>
      </c>
      <c r="E4120" s="36" t="s">
        <v>2345</v>
      </c>
      <c r="F4120" s="36" t="s">
        <v>2885</v>
      </c>
      <c r="G4120" s="36" t="s">
        <v>17</v>
      </c>
      <c r="H4120" s="36" t="s">
        <v>141</v>
      </c>
      <c r="I4120" s="22"/>
      <c r="J4120" s="22" t="s">
        <v>132</v>
      </c>
      <c r="K4120" s="23">
        <v>175</v>
      </c>
      <c r="L4120" s="23">
        <v>67.9</v>
      </c>
      <c r="M4120" s="23">
        <v>58.7</v>
      </c>
      <c r="N4120" s="23">
        <v>444.5</v>
      </c>
      <c r="O4120" s="23">
        <v>172.466</v>
      </c>
      <c r="P4120" s="23">
        <v>149.098</v>
      </c>
      <c r="Q4120" s="37" t="s">
        <v>24</v>
      </c>
      <c r="R4120" s="28">
        <v>3</v>
      </c>
      <c r="S4120" s="24" t="s">
        <v>132</v>
      </c>
      <c r="T4120" s="38" t="s">
        <v>24</v>
      </c>
      <c r="U4120" s="27" cm="1">
        <f t="array" ref="U4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21" hidden="1" spans="1:21">
      <c r="A4121" s="36" t="s">
        <v>4040</v>
      </c>
      <c r="B4121" s="36" t="s">
        <v>4074</v>
      </c>
      <c r="C4121" s="36" t="s">
        <v>2175</v>
      </c>
      <c r="D4121" s="36" t="s">
        <v>132</v>
      </c>
      <c r="E4121" s="36" t="s">
        <v>2354</v>
      </c>
      <c r="F4121" s="36" t="s">
        <v>3232</v>
      </c>
      <c r="G4121" s="36" t="s">
        <v>17</v>
      </c>
      <c r="H4121" s="36" t="s">
        <v>141</v>
      </c>
      <c r="I4121" s="22"/>
      <c r="J4121" s="22" t="s">
        <v>132</v>
      </c>
      <c r="K4121" s="23">
        <v>175.6</v>
      </c>
      <c r="L4121" s="23">
        <v>68.7</v>
      </c>
      <c r="M4121" s="23">
        <v>58.7</v>
      </c>
      <c r="N4121" s="23">
        <v>446.024</v>
      </c>
      <c r="O4121" s="23">
        <v>174.498</v>
      </c>
      <c r="P4121" s="23">
        <v>149.098</v>
      </c>
      <c r="Q4121" s="37" t="s">
        <v>24</v>
      </c>
      <c r="R4121" s="28">
        <v>2.4</v>
      </c>
      <c r="S4121" s="24" t="s">
        <v>132</v>
      </c>
      <c r="T4121" s="38" t="s">
        <v>24</v>
      </c>
      <c r="U4121" s="27" cm="1">
        <f t="array" ref="U4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4122" hidden="1" spans="1:21">
      <c r="A4122" s="36" t="s">
        <v>4040</v>
      </c>
      <c r="B4122" s="36" t="s">
        <v>4074</v>
      </c>
      <c r="C4122" s="36" t="s">
        <v>4075</v>
      </c>
      <c r="D4122" s="36" t="s">
        <v>132</v>
      </c>
      <c r="E4122" s="36" t="s">
        <v>2354</v>
      </c>
      <c r="F4122" s="36" t="s">
        <v>2832</v>
      </c>
      <c r="G4122" s="36" t="s">
        <v>17</v>
      </c>
      <c r="H4122" s="36" t="s">
        <v>141</v>
      </c>
      <c r="I4122" s="22"/>
      <c r="J4122" s="22" t="s">
        <v>132</v>
      </c>
      <c r="K4122" s="23">
        <v>176.4</v>
      </c>
      <c r="L4122" s="23">
        <v>68.7</v>
      </c>
      <c r="M4122" s="23">
        <v>58.7</v>
      </c>
      <c r="N4122" s="23">
        <v>448.056</v>
      </c>
      <c r="O4122" s="23">
        <v>174.498</v>
      </c>
      <c r="P4122" s="23">
        <v>149.098</v>
      </c>
      <c r="Q4122" s="37" t="s">
        <v>24</v>
      </c>
      <c r="R4122" s="28">
        <v>1.6</v>
      </c>
      <c r="S4122" s="24" t="s">
        <v>132</v>
      </c>
      <c r="T4122" s="38" t="s">
        <v>24</v>
      </c>
      <c r="U4122" s="27" cm="1">
        <f t="array" ref="U4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23" hidden="1" spans="1:21">
      <c r="A4123" s="36" t="s">
        <v>4040</v>
      </c>
      <c r="B4123" s="36" t="s">
        <v>4074</v>
      </c>
      <c r="C4123" s="36" t="s">
        <v>4076</v>
      </c>
      <c r="D4123" s="36" t="s">
        <v>132</v>
      </c>
      <c r="E4123" s="36" t="s">
        <v>2371</v>
      </c>
      <c r="F4123" s="36" t="s">
        <v>2634</v>
      </c>
      <c r="G4123" s="36" t="s">
        <v>17</v>
      </c>
      <c r="H4123" s="36" t="s">
        <v>141</v>
      </c>
      <c r="I4123" s="22"/>
      <c r="J4123" s="22" t="s">
        <v>132</v>
      </c>
      <c r="K4123" s="23">
        <v>182.9</v>
      </c>
      <c r="L4123" s="23">
        <v>69.3</v>
      </c>
      <c r="M4123" s="23">
        <v>58.1</v>
      </c>
      <c r="N4123" s="23">
        <v>464.566</v>
      </c>
      <c r="O4123" s="23">
        <v>176.022</v>
      </c>
      <c r="P4123" s="23">
        <v>147.574</v>
      </c>
      <c r="Q4123" s="37" t="s">
        <v>28</v>
      </c>
      <c r="R4123" s="28">
        <v>7.1</v>
      </c>
      <c r="S4123" s="24" t="s">
        <v>132</v>
      </c>
      <c r="T4123" s="38" t="s">
        <v>28</v>
      </c>
      <c r="U4123" s="27" cm="1">
        <f t="array" ref="U4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24" hidden="1" spans="1:21">
      <c r="A4124" s="36" t="s">
        <v>4040</v>
      </c>
      <c r="B4124" s="36" t="s">
        <v>4074</v>
      </c>
      <c r="C4124" s="36" t="s">
        <v>4077</v>
      </c>
      <c r="D4124" s="36" t="s">
        <v>132</v>
      </c>
      <c r="E4124" s="36" t="s">
        <v>2357</v>
      </c>
      <c r="F4124" s="36" t="s">
        <v>2358</v>
      </c>
      <c r="G4124" s="36" t="s">
        <v>17</v>
      </c>
      <c r="H4124" s="36" t="s">
        <v>141</v>
      </c>
      <c r="I4124" s="22"/>
      <c r="J4124" s="22" t="s">
        <v>132</v>
      </c>
      <c r="K4124" s="23">
        <v>181.1</v>
      </c>
      <c r="L4124" s="23">
        <v>70.2</v>
      </c>
      <c r="M4124" s="23">
        <v>56.3</v>
      </c>
      <c r="N4124" s="23">
        <v>459.994</v>
      </c>
      <c r="O4124" s="23">
        <v>178.308</v>
      </c>
      <c r="P4124" s="23">
        <v>143.002</v>
      </c>
      <c r="Q4124" s="37" t="s">
        <v>28</v>
      </c>
      <c r="R4124" s="28">
        <v>8.9</v>
      </c>
      <c r="S4124" s="24" t="s">
        <v>132</v>
      </c>
      <c r="T4124" s="38" t="s">
        <v>28</v>
      </c>
      <c r="U4124" s="27" cm="1">
        <f t="array" ref="U4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25" hidden="1" spans="1:21">
      <c r="A4125" s="36" t="s">
        <v>4040</v>
      </c>
      <c r="B4125" s="36" t="s">
        <v>4078</v>
      </c>
      <c r="C4125" s="36" t="s">
        <v>2183</v>
      </c>
      <c r="D4125" s="36" t="s">
        <v>132</v>
      </c>
      <c r="E4125" s="36" t="s">
        <v>2341</v>
      </c>
      <c r="F4125" s="36" t="s">
        <v>2817</v>
      </c>
      <c r="G4125" s="36" t="s">
        <v>17</v>
      </c>
      <c r="H4125" s="36" t="s">
        <v>141</v>
      </c>
      <c r="I4125" s="22"/>
      <c r="J4125" s="22" t="s">
        <v>132</v>
      </c>
      <c r="K4125" s="23">
        <v>157.3</v>
      </c>
      <c r="L4125" s="23">
        <v>66.7</v>
      </c>
      <c r="M4125" s="23">
        <v>56.9</v>
      </c>
      <c r="N4125" s="23">
        <v>399.542</v>
      </c>
      <c r="O4125" s="23">
        <v>169.418</v>
      </c>
      <c r="P4125" s="23">
        <v>144.526</v>
      </c>
      <c r="Q4125" s="37" t="s">
        <v>20</v>
      </c>
      <c r="R4125" s="28">
        <v>5.7</v>
      </c>
      <c r="S4125" s="24" t="s">
        <v>132</v>
      </c>
      <c r="T4125" s="38" t="s">
        <v>20</v>
      </c>
      <c r="U4125" s="27" cm="1">
        <f t="array" ref="U4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126" hidden="1" spans="1:21">
      <c r="A4126" s="36" t="s">
        <v>4040</v>
      </c>
      <c r="B4126" s="36" t="s">
        <v>4078</v>
      </c>
      <c r="C4126" s="36" t="s">
        <v>2183</v>
      </c>
      <c r="D4126" s="36" t="s">
        <v>132</v>
      </c>
      <c r="E4126" s="36" t="s">
        <v>2341</v>
      </c>
      <c r="F4126" s="36" t="s">
        <v>2460</v>
      </c>
      <c r="G4126" s="36" t="s">
        <v>17</v>
      </c>
      <c r="H4126" s="36" t="s">
        <v>141</v>
      </c>
      <c r="I4126" s="22"/>
      <c r="J4126" s="22" t="s">
        <v>132</v>
      </c>
      <c r="K4126" s="23">
        <v>162.4</v>
      </c>
      <c r="L4126" s="23">
        <v>68.6</v>
      </c>
      <c r="M4126" s="23">
        <v>59.6</v>
      </c>
      <c r="N4126" s="23">
        <v>412.496</v>
      </c>
      <c r="O4126" s="23">
        <v>174.244</v>
      </c>
      <c r="P4126" s="23">
        <v>151.384</v>
      </c>
      <c r="Q4126" s="37" t="s">
        <v>20</v>
      </c>
      <c r="R4126" s="28">
        <v>0.6</v>
      </c>
      <c r="S4126" s="24" t="s">
        <v>132</v>
      </c>
      <c r="T4126" s="38" t="s">
        <v>20</v>
      </c>
      <c r="U4126" s="27" cm="1">
        <f t="array" ref="U4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127" hidden="1" spans="1:21">
      <c r="A4127" s="36" t="s">
        <v>4040</v>
      </c>
      <c r="B4127" s="36" t="s">
        <v>4079</v>
      </c>
      <c r="C4127" s="36" t="s">
        <v>2185</v>
      </c>
      <c r="D4127" s="36" t="s">
        <v>132</v>
      </c>
      <c r="E4127" s="36" t="s">
        <v>2341</v>
      </c>
      <c r="F4127" s="36" t="s">
        <v>2832</v>
      </c>
      <c r="G4127" s="36" t="s">
        <v>17</v>
      </c>
      <c r="H4127" s="36" t="s">
        <v>141</v>
      </c>
      <c r="I4127" s="22"/>
      <c r="J4127" s="22" t="s">
        <v>132</v>
      </c>
      <c r="K4127" s="23">
        <v>176.4</v>
      </c>
      <c r="L4127" s="23">
        <v>68.7</v>
      </c>
      <c r="M4127" s="23">
        <v>58.7</v>
      </c>
      <c r="N4127" s="23">
        <v>448.056</v>
      </c>
      <c r="O4127" s="23">
        <v>174.498</v>
      </c>
      <c r="P4127" s="23">
        <v>149.098</v>
      </c>
      <c r="Q4127" s="37" t="s">
        <v>24</v>
      </c>
      <c r="R4127" s="28">
        <v>1.6</v>
      </c>
      <c r="S4127" s="24" t="s">
        <v>132</v>
      </c>
      <c r="T4127" s="38" t="s">
        <v>24</v>
      </c>
      <c r="U4127" s="27" cm="1">
        <f t="array" ref="U4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28" hidden="1" spans="1:21">
      <c r="A4128" s="36" t="s">
        <v>4040</v>
      </c>
      <c r="B4128" s="36" t="s">
        <v>4080</v>
      </c>
      <c r="C4128" s="36" t="s">
        <v>2187</v>
      </c>
      <c r="D4128" s="36" t="s">
        <v>132</v>
      </c>
      <c r="E4128" s="36" t="s">
        <v>2341</v>
      </c>
      <c r="F4128" s="36" t="s">
        <v>2975</v>
      </c>
      <c r="G4128" s="36" t="s">
        <v>17</v>
      </c>
      <c r="H4128" s="36" t="s">
        <v>141</v>
      </c>
      <c r="I4128" s="22"/>
      <c r="J4128" s="22" t="s">
        <v>132</v>
      </c>
      <c r="K4128" s="23">
        <v>182.9</v>
      </c>
      <c r="L4128" s="23">
        <v>69.3</v>
      </c>
      <c r="M4128" s="23">
        <v>57.9</v>
      </c>
      <c r="N4128" s="23">
        <v>464.566</v>
      </c>
      <c r="O4128" s="23">
        <v>176.022</v>
      </c>
      <c r="P4128" s="23">
        <v>147.066</v>
      </c>
      <c r="Q4128" s="37" t="s">
        <v>28</v>
      </c>
      <c r="R4128" s="28">
        <v>7.1</v>
      </c>
      <c r="S4128" s="24" t="s">
        <v>132</v>
      </c>
      <c r="T4128" s="38" t="s">
        <v>28</v>
      </c>
      <c r="U4128" s="27" cm="1">
        <f t="array" ref="U4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29" hidden="1" spans="1:21">
      <c r="A4129" s="36" t="s">
        <v>4040</v>
      </c>
      <c r="B4129" s="36" t="s">
        <v>4080</v>
      </c>
      <c r="C4129" s="36" t="s">
        <v>2187</v>
      </c>
      <c r="D4129" s="36" t="s">
        <v>132</v>
      </c>
      <c r="E4129" s="36" t="s">
        <v>2345</v>
      </c>
      <c r="F4129" s="36" t="s">
        <v>2358</v>
      </c>
      <c r="G4129" s="36" t="s">
        <v>17</v>
      </c>
      <c r="H4129" s="36" t="s">
        <v>141</v>
      </c>
      <c r="I4129" s="22"/>
      <c r="J4129" s="22" t="s">
        <v>132</v>
      </c>
      <c r="K4129" s="23">
        <v>181.1</v>
      </c>
      <c r="L4129" s="23">
        <v>70.2</v>
      </c>
      <c r="M4129" s="23">
        <v>56.3</v>
      </c>
      <c r="N4129" s="23">
        <v>459.994</v>
      </c>
      <c r="O4129" s="23">
        <v>178.308</v>
      </c>
      <c r="P4129" s="23">
        <v>143.002</v>
      </c>
      <c r="Q4129" s="37" t="s">
        <v>28</v>
      </c>
      <c r="R4129" s="28">
        <v>8.9</v>
      </c>
      <c r="S4129" s="24" t="s">
        <v>132</v>
      </c>
      <c r="T4129" s="38" t="s">
        <v>28</v>
      </c>
      <c r="U4129" s="27" cm="1">
        <f t="array" ref="U4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30" hidden="1" spans="1:21">
      <c r="A4130" s="36" t="s">
        <v>4040</v>
      </c>
      <c r="B4130" s="36" t="s">
        <v>4081</v>
      </c>
      <c r="C4130" s="36" t="s">
        <v>2189</v>
      </c>
      <c r="D4130" s="36" t="s">
        <v>132</v>
      </c>
      <c r="E4130" s="36" t="s">
        <v>2341</v>
      </c>
      <c r="F4130" s="36" t="s">
        <v>2403</v>
      </c>
      <c r="G4130" s="36" t="s">
        <v>17</v>
      </c>
      <c r="H4130" s="36" t="s">
        <v>168</v>
      </c>
      <c r="I4130" s="22"/>
      <c r="J4130" s="22" t="s">
        <v>132</v>
      </c>
      <c r="K4130" s="23">
        <v>181.7</v>
      </c>
      <c r="L4130" s="23">
        <v>69.9</v>
      </c>
      <c r="M4130" s="23">
        <v>62</v>
      </c>
      <c r="N4130" s="23">
        <v>461.518</v>
      </c>
      <c r="O4130" s="23">
        <v>177.546</v>
      </c>
      <c r="P4130" s="23">
        <v>157.48</v>
      </c>
      <c r="Q4130" s="37" t="s">
        <v>28</v>
      </c>
      <c r="R4130" s="28">
        <v>8.3</v>
      </c>
      <c r="S4130" s="24" t="s">
        <v>132</v>
      </c>
      <c r="T4130" s="38" t="s">
        <v>28</v>
      </c>
      <c r="U4130" s="27" cm="1">
        <f t="array" ref="U4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131" hidden="1" spans="1:21">
      <c r="A4131" s="36" t="s">
        <v>4040</v>
      </c>
      <c r="B4131" s="36" t="s">
        <v>4081</v>
      </c>
      <c r="C4131" s="36" t="s">
        <v>2189</v>
      </c>
      <c r="D4131" s="36" t="s">
        <v>132</v>
      </c>
      <c r="E4131" s="36" t="s">
        <v>2341</v>
      </c>
      <c r="F4131" s="36" t="s">
        <v>2425</v>
      </c>
      <c r="G4131" s="36" t="s">
        <v>17</v>
      </c>
      <c r="H4131" s="36" t="s">
        <v>168</v>
      </c>
      <c r="I4131" s="22"/>
      <c r="J4131" s="22" t="s">
        <v>132</v>
      </c>
      <c r="K4131" s="23">
        <v>182.3</v>
      </c>
      <c r="L4131" s="23">
        <v>69.9</v>
      </c>
      <c r="M4131" s="23">
        <v>62</v>
      </c>
      <c r="N4131" s="23">
        <v>463.042</v>
      </c>
      <c r="O4131" s="23">
        <v>177.546</v>
      </c>
      <c r="P4131" s="23">
        <v>157.48</v>
      </c>
      <c r="Q4131" s="37" t="s">
        <v>28</v>
      </c>
      <c r="R4131" s="28">
        <v>7.7</v>
      </c>
      <c r="S4131" s="24" t="s">
        <v>132</v>
      </c>
      <c r="T4131" s="38" t="s">
        <v>28</v>
      </c>
      <c r="U4131" s="27" cm="1">
        <f t="array" ref="U4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32" hidden="1" spans="1:21">
      <c r="A4132" s="36" t="s">
        <v>4040</v>
      </c>
      <c r="B4132" s="36" t="s">
        <v>4081</v>
      </c>
      <c r="C4132" s="36" t="s">
        <v>2189</v>
      </c>
      <c r="D4132" s="36" t="s">
        <v>132</v>
      </c>
      <c r="E4132" s="36" t="s">
        <v>2341</v>
      </c>
      <c r="F4132" s="36" t="s">
        <v>3053</v>
      </c>
      <c r="G4132" s="36" t="s">
        <v>17</v>
      </c>
      <c r="H4132" s="36" t="s">
        <v>168</v>
      </c>
      <c r="I4132" s="22"/>
      <c r="J4132" s="22" t="s">
        <v>132</v>
      </c>
      <c r="K4132" s="23">
        <v>182.9</v>
      </c>
      <c r="L4132" s="23">
        <v>69.9</v>
      </c>
      <c r="M4132" s="23">
        <v>62</v>
      </c>
      <c r="N4132" s="23">
        <v>464.566</v>
      </c>
      <c r="O4132" s="23">
        <v>177.546</v>
      </c>
      <c r="P4132" s="23">
        <v>157.48</v>
      </c>
      <c r="Q4132" s="37" t="s">
        <v>28</v>
      </c>
      <c r="R4132" s="28">
        <v>7.1</v>
      </c>
      <c r="S4132" s="24" t="s">
        <v>132</v>
      </c>
      <c r="T4132" s="38" t="s">
        <v>28</v>
      </c>
      <c r="U4132" s="27" cm="1">
        <f t="array" ref="U4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33" ht="12.4" hidden="1" spans="1:21">
      <c r="A4133" s="36" t="s">
        <v>4040</v>
      </c>
      <c r="B4133" s="36" t="s">
        <v>4082</v>
      </c>
      <c r="C4133" s="36" t="s">
        <v>2191</v>
      </c>
      <c r="D4133" s="36" t="s">
        <v>132</v>
      </c>
      <c r="E4133" s="36" t="s">
        <v>2341</v>
      </c>
      <c r="F4133" s="36" t="s">
        <v>2853</v>
      </c>
      <c r="G4133" s="36" t="s">
        <v>101</v>
      </c>
      <c r="H4133" s="36" t="s">
        <v>131</v>
      </c>
      <c r="I4133" s="22"/>
      <c r="J4133" s="22" t="s">
        <v>132</v>
      </c>
      <c r="K4133" s="23">
        <v>145.9</v>
      </c>
      <c r="L4133" s="23">
        <v>66.7</v>
      </c>
      <c r="M4133" s="23">
        <v>65.2</v>
      </c>
      <c r="N4133" s="23">
        <v>370.586</v>
      </c>
      <c r="O4133" s="23">
        <v>169.418</v>
      </c>
      <c r="P4133" s="23">
        <v>165.608</v>
      </c>
      <c r="Q4133" s="37" t="s">
        <v>2674</v>
      </c>
      <c r="R4133" s="28">
        <v>35.1</v>
      </c>
      <c r="S4133" s="24" t="s">
        <v>4083</v>
      </c>
      <c r="T4133" s="38" t="s">
        <v>2674</v>
      </c>
      <c r="U4133" s="27" t="str" cm="1">
        <f t="array" ref="U4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34" ht="12.4" hidden="1" spans="1:21">
      <c r="A4134" s="36" t="s">
        <v>4040</v>
      </c>
      <c r="B4134" s="36" t="s">
        <v>4082</v>
      </c>
      <c r="C4134" s="36" t="s">
        <v>2191</v>
      </c>
      <c r="D4134" s="36" t="s">
        <v>132</v>
      </c>
      <c r="E4134" s="36" t="s">
        <v>2341</v>
      </c>
      <c r="F4134" s="36" t="s">
        <v>2465</v>
      </c>
      <c r="G4134" s="36" t="s">
        <v>101</v>
      </c>
      <c r="H4134" s="36" t="s">
        <v>131</v>
      </c>
      <c r="I4134" s="22"/>
      <c r="J4134" s="22" t="s">
        <v>132</v>
      </c>
      <c r="K4134" s="23">
        <v>147.6</v>
      </c>
      <c r="L4134" s="23">
        <v>66.7</v>
      </c>
      <c r="M4134" s="23">
        <v>65.2</v>
      </c>
      <c r="N4134" s="23">
        <v>374.904</v>
      </c>
      <c r="O4134" s="23">
        <v>169.418</v>
      </c>
      <c r="P4134" s="23">
        <v>165.608</v>
      </c>
      <c r="Q4134" s="37" t="s">
        <v>2674</v>
      </c>
      <c r="R4134" s="28">
        <v>33.4</v>
      </c>
      <c r="S4134" s="24" t="s">
        <v>4084</v>
      </c>
      <c r="T4134" s="38" t="s">
        <v>2674</v>
      </c>
      <c r="U4134" s="27" t="str" cm="1">
        <f t="array" ref="U4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35" hidden="1" spans="1:21">
      <c r="A4135" s="36" t="s">
        <v>4040</v>
      </c>
      <c r="B4135" s="36" t="s">
        <v>4082</v>
      </c>
      <c r="C4135" s="36" t="s">
        <v>2191</v>
      </c>
      <c r="D4135" s="36" t="s">
        <v>132</v>
      </c>
      <c r="E4135" s="36" t="s">
        <v>2345</v>
      </c>
      <c r="F4135" s="36" t="s">
        <v>2922</v>
      </c>
      <c r="G4135" s="36" t="s">
        <v>101</v>
      </c>
      <c r="H4135" s="36" t="s">
        <v>131</v>
      </c>
      <c r="I4135" s="22"/>
      <c r="J4135" s="22" t="s">
        <v>132</v>
      </c>
      <c r="K4135" s="23">
        <v>165.1</v>
      </c>
      <c r="L4135" s="23">
        <v>68.3</v>
      </c>
      <c r="M4135" s="23">
        <v>65.7</v>
      </c>
      <c r="N4135" s="23">
        <v>419.354</v>
      </c>
      <c r="O4135" s="23">
        <v>173.482</v>
      </c>
      <c r="P4135" s="23">
        <v>166.878</v>
      </c>
      <c r="Q4135" s="37" t="s">
        <v>100</v>
      </c>
      <c r="R4135" s="28">
        <v>15.9</v>
      </c>
      <c r="S4135" s="24" t="s">
        <v>132</v>
      </c>
      <c r="T4135" s="38" t="s">
        <v>100</v>
      </c>
      <c r="U4135" s="27" cm="1">
        <f t="array" ref="U4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4136" hidden="1" spans="1:21">
      <c r="A4136" s="36" t="s">
        <v>4040</v>
      </c>
      <c r="B4136" s="36" t="s">
        <v>4082</v>
      </c>
      <c r="C4136" s="36" t="s">
        <v>2191</v>
      </c>
      <c r="D4136" s="36" t="s">
        <v>132</v>
      </c>
      <c r="E4136" s="36" t="s">
        <v>2345</v>
      </c>
      <c r="F4136" s="36" t="s">
        <v>2433</v>
      </c>
      <c r="G4136" s="36" t="s">
        <v>101</v>
      </c>
      <c r="H4136" s="36" t="s">
        <v>131</v>
      </c>
      <c r="I4136" s="22"/>
      <c r="J4136" s="22" t="s">
        <v>132</v>
      </c>
      <c r="K4136" s="23">
        <v>166.2</v>
      </c>
      <c r="L4136" s="23">
        <v>68.3</v>
      </c>
      <c r="M4136" s="23">
        <v>66.1</v>
      </c>
      <c r="N4136" s="23">
        <v>422.148</v>
      </c>
      <c r="O4136" s="23">
        <v>173.482</v>
      </c>
      <c r="P4136" s="23">
        <v>167.894</v>
      </c>
      <c r="Q4136" s="37" t="s">
        <v>100</v>
      </c>
      <c r="R4136" s="28">
        <v>14.8</v>
      </c>
      <c r="S4136" s="24" t="s">
        <v>132</v>
      </c>
      <c r="T4136" s="38" t="s">
        <v>100</v>
      </c>
      <c r="U4136" s="27" cm="1">
        <f t="array" ref="U4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4137" hidden="1" spans="1:21">
      <c r="A4137" s="36" t="s">
        <v>4040</v>
      </c>
      <c r="B4137" s="36" t="s">
        <v>4082</v>
      </c>
      <c r="C4137" s="36" t="s">
        <v>2191</v>
      </c>
      <c r="D4137" s="36" t="s">
        <v>132</v>
      </c>
      <c r="E4137" s="36" t="s">
        <v>2345</v>
      </c>
      <c r="F4137" s="36" t="s">
        <v>2400</v>
      </c>
      <c r="G4137" s="36" t="s">
        <v>101</v>
      </c>
      <c r="H4137" s="36" t="s">
        <v>131</v>
      </c>
      <c r="I4137" s="22"/>
      <c r="J4137" s="22" t="s">
        <v>132</v>
      </c>
      <c r="K4137" s="23">
        <v>166.6</v>
      </c>
      <c r="L4137" s="23">
        <v>68.3</v>
      </c>
      <c r="M4137" s="23">
        <v>66.1</v>
      </c>
      <c r="N4137" s="23">
        <v>423.164</v>
      </c>
      <c r="O4137" s="23">
        <v>173.482</v>
      </c>
      <c r="P4137" s="23">
        <v>167.894</v>
      </c>
      <c r="Q4137" s="37" t="s">
        <v>100</v>
      </c>
      <c r="R4137" s="28">
        <v>14.4</v>
      </c>
      <c r="S4137" s="24" t="s">
        <v>132</v>
      </c>
      <c r="T4137" s="38" t="s">
        <v>100</v>
      </c>
      <c r="U4137" s="27" cm="1">
        <f t="array" ref="U4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4138" hidden="1" spans="1:21">
      <c r="A4138" s="36" t="s">
        <v>4040</v>
      </c>
      <c r="B4138" s="36" t="s">
        <v>4082</v>
      </c>
      <c r="C4138" s="36" t="s">
        <v>2191</v>
      </c>
      <c r="D4138" s="36" t="s">
        <v>132</v>
      </c>
      <c r="E4138" s="36" t="s">
        <v>2354</v>
      </c>
      <c r="F4138" s="36" t="s">
        <v>2419</v>
      </c>
      <c r="G4138" s="36" t="s">
        <v>101</v>
      </c>
      <c r="H4138" s="36" t="s">
        <v>131</v>
      </c>
      <c r="I4138" s="22"/>
      <c r="J4138" s="22" t="s">
        <v>132</v>
      </c>
      <c r="K4138" s="23">
        <v>181.1</v>
      </c>
      <c r="L4138" s="23">
        <v>73</v>
      </c>
      <c r="M4138" s="23">
        <v>68.7</v>
      </c>
      <c r="N4138" s="23">
        <v>459.994</v>
      </c>
      <c r="O4138" s="23">
        <v>185.42</v>
      </c>
      <c r="P4138" s="23">
        <v>174.498</v>
      </c>
      <c r="Q4138" s="37" t="s">
        <v>105</v>
      </c>
      <c r="R4138" s="28">
        <v>8.9</v>
      </c>
      <c r="S4138" s="24" t="s">
        <v>132</v>
      </c>
      <c r="T4138" s="38" t="s">
        <v>105</v>
      </c>
      <c r="U4138" s="27" cm="1">
        <f t="array" ref="U4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39" hidden="1" spans="1:21">
      <c r="A4139" s="36" t="s">
        <v>4040</v>
      </c>
      <c r="B4139" s="36" t="s">
        <v>4082</v>
      </c>
      <c r="C4139" s="36" t="s">
        <v>2191</v>
      </c>
      <c r="D4139" s="36" t="s">
        <v>132</v>
      </c>
      <c r="E4139" s="36" t="s">
        <v>2354</v>
      </c>
      <c r="F4139" s="36" t="s">
        <v>2434</v>
      </c>
      <c r="G4139" s="36" t="s">
        <v>101</v>
      </c>
      <c r="H4139" s="36" t="s">
        <v>131</v>
      </c>
      <c r="I4139" s="22"/>
      <c r="J4139" s="22" t="s">
        <v>132</v>
      </c>
      <c r="K4139" s="23">
        <v>181.9</v>
      </c>
      <c r="L4139" s="23">
        <v>73</v>
      </c>
      <c r="M4139" s="23">
        <v>68.7</v>
      </c>
      <c r="N4139" s="23">
        <v>462.026</v>
      </c>
      <c r="O4139" s="23">
        <v>185.42</v>
      </c>
      <c r="P4139" s="23">
        <v>174.498</v>
      </c>
      <c r="Q4139" s="37" t="s">
        <v>105</v>
      </c>
      <c r="R4139" s="28">
        <v>8.1</v>
      </c>
      <c r="S4139" s="24" t="s">
        <v>132</v>
      </c>
      <c r="T4139" s="38" t="s">
        <v>105</v>
      </c>
      <c r="U4139" s="27" cm="1">
        <f t="array" ref="U4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4140" hidden="1" spans="1:21">
      <c r="A4140" s="36" t="s">
        <v>4040</v>
      </c>
      <c r="B4140" s="36" t="s">
        <v>4082</v>
      </c>
      <c r="C4140" s="36" t="s">
        <v>2191</v>
      </c>
      <c r="D4140" s="36" t="s">
        <v>1231</v>
      </c>
      <c r="E4140" s="36" t="s">
        <v>2354</v>
      </c>
      <c r="F4140" s="36" t="s">
        <v>2871</v>
      </c>
      <c r="G4140" s="36" t="s">
        <v>101</v>
      </c>
      <c r="H4140" s="36" t="s">
        <v>131</v>
      </c>
      <c r="I4140" s="22"/>
      <c r="J4140" s="22" t="s">
        <v>132</v>
      </c>
      <c r="K4140" s="23">
        <v>180.1</v>
      </c>
      <c r="L4140" s="23">
        <v>71.5</v>
      </c>
      <c r="M4140" s="23">
        <v>66.3</v>
      </c>
      <c r="N4140" s="23">
        <v>457.454</v>
      </c>
      <c r="O4140" s="23">
        <v>181.61</v>
      </c>
      <c r="P4140" s="23">
        <v>168.402</v>
      </c>
      <c r="Q4140" s="37" t="s">
        <v>100</v>
      </c>
      <c r="R4140" s="28">
        <v>0.9</v>
      </c>
      <c r="S4140" s="24" t="s">
        <v>132</v>
      </c>
      <c r="T4140" s="38" t="s">
        <v>100</v>
      </c>
      <c r="U4140" s="27" cm="1">
        <f t="array" ref="U4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141" hidden="1" spans="1:21">
      <c r="A4141" s="36" t="s">
        <v>4040</v>
      </c>
      <c r="B4141" s="36" t="s">
        <v>4082</v>
      </c>
      <c r="C4141" s="36" t="s">
        <v>2191</v>
      </c>
      <c r="D4141" s="36" t="s">
        <v>132</v>
      </c>
      <c r="E4141" s="36" t="s">
        <v>2371</v>
      </c>
      <c r="F4141" s="36" t="s">
        <v>3173</v>
      </c>
      <c r="G4141" s="36" t="s">
        <v>101</v>
      </c>
      <c r="H4141" s="36" t="s">
        <v>131</v>
      </c>
      <c r="I4141" s="22"/>
      <c r="J4141" s="22" t="s">
        <v>132</v>
      </c>
      <c r="K4141" s="23">
        <v>180.1</v>
      </c>
      <c r="L4141" s="23">
        <v>72.6</v>
      </c>
      <c r="M4141" s="23">
        <v>67.1</v>
      </c>
      <c r="N4141" s="23">
        <v>457.454</v>
      </c>
      <c r="O4141" s="23">
        <v>184.404</v>
      </c>
      <c r="P4141" s="23">
        <v>170.434</v>
      </c>
      <c r="Q4141" s="37" t="s">
        <v>100</v>
      </c>
      <c r="R4141" s="28">
        <v>0.9</v>
      </c>
      <c r="S4141" s="24" t="s">
        <v>132</v>
      </c>
      <c r="T4141" s="38" t="s">
        <v>100</v>
      </c>
      <c r="U4141" s="27" cm="1">
        <f t="array" ref="U4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142" hidden="1" spans="1:21">
      <c r="A4142" s="36" t="s">
        <v>4040</v>
      </c>
      <c r="B4142" s="36" t="s">
        <v>4082</v>
      </c>
      <c r="C4142" s="36" t="s">
        <v>4085</v>
      </c>
      <c r="D4142" s="36" t="s">
        <v>132</v>
      </c>
      <c r="E4142" s="36" t="s">
        <v>2357</v>
      </c>
      <c r="F4142" s="36" t="s">
        <v>2485</v>
      </c>
      <c r="G4142" s="36" t="s">
        <v>101</v>
      </c>
      <c r="H4142" s="36" t="s">
        <v>131</v>
      </c>
      <c r="I4142" s="22"/>
      <c r="J4142" s="22" t="s">
        <v>132</v>
      </c>
      <c r="K4142" s="23">
        <v>181.5</v>
      </c>
      <c r="L4142" s="23">
        <v>73.4</v>
      </c>
      <c r="M4142" s="23">
        <v>68.6</v>
      </c>
      <c r="N4142" s="23">
        <v>461.01</v>
      </c>
      <c r="O4142" s="23">
        <v>186.436</v>
      </c>
      <c r="P4142" s="23">
        <v>174.244</v>
      </c>
      <c r="Q4142" s="37" t="s">
        <v>105</v>
      </c>
      <c r="R4142" s="28">
        <v>8.5</v>
      </c>
      <c r="S4142" s="24" t="s">
        <v>132</v>
      </c>
      <c r="T4142" s="38" t="s">
        <v>105</v>
      </c>
      <c r="U4142" s="27" cm="1">
        <f t="array" ref="U4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43" hidden="1" spans="1:21">
      <c r="A4143" s="36" t="s">
        <v>4040</v>
      </c>
      <c r="B4143" s="36" t="s">
        <v>4082</v>
      </c>
      <c r="C4143" s="36" t="s">
        <v>2191</v>
      </c>
      <c r="D4143" s="36" t="s">
        <v>132</v>
      </c>
      <c r="E4143" s="36" t="s">
        <v>2468</v>
      </c>
      <c r="F4143" s="36" t="s">
        <v>2614</v>
      </c>
      <c r="G4143" s="36" t="s">
        <v>101</v>
      </c>
      <c r="H4143" s="36" t="s">
        <v>131</v>
      </c>
      <c r="I4143" s="22"/>
      <c r="J4143" s="22" t="s">
        <v>132</v>
      </c>
      <c r="K4143" s="23">
        <v>181</v>
      </c>
      <c r="L4143" s="23">
        <v>73</v>
      </c>
      <c r="M4143" s="23">
        <v>66.7</v>
      </c>
      <c r="N4143" s="23">
        <v>459.74</v>
      </c>
      <c r="O4143" s="23">
        <v>185.42</v>
      </c>
      <c r="P4143" s="23">
        <v>169.418</v>
      </c>
      <c r="Q4143" s="37" t="s">
        <v>100</v>
      </c>
      <c r="R4143" s="28">
        <v>0</v>
      </c>
      <c r="S4143" s="24" t="s">
        <v>132</v>
      </c>
      <c r="T4143" s="38" t="s">
        <v>100</v>
      </c>
      <c r="U4143" s="27" cm="1">
        <f t="array" ref="U4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144" hidden="1" spans="1:21">
      <c r="A4144" s="36" t="s">
        <v>4040</v>
      </c>
      <c r="B4144" s="36" t="s">
        <v>4086</v>
      </c>
      <c r="C4144" s="36" t="s">
        <v>2194</v>
      </c>
      <c r="D4144" s="36" t="s">
        <v>132</v>
      </c>
      <c r="E4144" s="36" t="s">
        <v>2341</v>
      </c>
      <c r="F4144" s="36" t="s">
        <v>3117</v>
      </c>
      <c r="G4144" s="36" t="s">
        <v>101</v>
      </c>
      <c r="H4144" s="36" t="s">
        <v>131</v>
      </c>
      <c r="I4144" s="22"/>
      <c r="J4144" s="22" t="s">
        <v>132</v>
      </c>
      <c r="K4144" s="23">
        <v>203.9</v>
      </c>
      <c r="L4144" s="23">
        <v>78.9</v>
      </c>
      <c r="M4144" s="23">
        <v>75.6</v>
      </c>
      <c r="N4144" s="23">
        <v>517.906</v>
      </c>
      <c r="O4144" s="23">
        <v>200.406</v>
      </c>
      <c r="P4144" s="23">
        <v>192.024</v>
      </c>
      <c r="Q4144" s="37" t="s">
        <v>113</v>
      </c>
      <c r="R4144" s="28">
        <v>3.1</v>
      </c>
      <c r="S4144" s="24" t="s">
        <v>132</v>
      </c>
      <c r="T4144" s="38" t="s">
        <v>113</v>
      </c>
      <c r="U4144" s="27" cm="1">
        <f t="array" ref="U4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145" hidden="1" spans="1:21">
      <c r="A4145" s="36" t="s">
        <v>4040</v>
      </c>
      <c r="B4145" s="36" t="s">
        <v>4086</v>
      </c>
      <c r="C4145" s="36" t="s">
        <v>2194</v>
      </c>
      <c r="D4145" s="36" t="s">
        <v>132</v>
      </c>
      <c r="E4145" s="36" t="s">
        <v>2345</v>
      </c>
      <c r="F4145" s="36" t="s">
        <v>4087</v>
      </c>
      <c r="G4145" s="36" t="s">
        <v>101</v>
      </c>
      <c r="H4145" s="36" t="s">
        <v>131</v>
      </c>
      <c r="I4145" s="22"/>
      <c r="J4145" s="22" t="s">
        <v>132</v>
      </c>
      <c r="K4145" s="23">
        <v>205.1</v>
      </c>
      <c r="L4145" s="23">
        <v>79.9</v>
      </c>
      <c r="M4145" s="23">
        <v>77</v>
      </c>
      <c r="N4145" s="23">
        <v>520.954</v>
      </c>
      <c r="O4145" s="23">
        <v>202.946</v>
      </c>
      <c r="P4145" s="23">
        <v>195.58</v>
      </c>
      <c r="Q4145" s="37" t="s">
        <v>113</v>
      </c>
      <c r="R4145" s="28">
        <v>1.9</v>
      </c>
      <c r="S4145" s="24" t="s">
        <v>132</v>
      </c>
      <c r="T4145" s="38" t="s">
        <v>113</v>
      </c>
      <c r="U4145" s="27" cm="1">
        <f t="array" ref="U4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46" hidden="1" spans="1:21">
      <c r="A4146" s="36" t="s">
        <v>4040</v>
      </c>
      <c r="B4146" s="36" t="s">
        <v>4086</v>
      </c>
      <c r="C4146" s="36" t="s">
        <v>2194</v>
      </c>
      <c r="D4146" s="36" t="s">
        <v>132</v>
      </c>
      <c r="E4146" s="36" t="s">
        <v>2354</v>
      </c>
      <c r="F4146" s="36" t="s">
        <v>2358</v>
      </c>
      <c r="G4146" s="36" t="s">
        <v>101</v>
      </c>
      <c r="H4146" s="36" t="s">
        <v>131</v>
      </c>
      <c r="I4146" s="22"/>
      <c r="J4146" s="22" t="s">
        <v>132</v>
      </c>
      <c r="K4146" s="23">
        <v>208.1</v>
      </c>
      <c r="L4146" s="23">
        <v>79.8</v>
      </c>
      <c r="M4146" s="23">
        <v>77.7</v>
      </c>
      <c r="N4146" s="23">
        <v>528.574</v>
      </c>
      <c r="O4146" s="23">
        <v>202.692</v>
      </c>
      <c r="P4146" s="23">
        <v>197.358</v>
      </c>
      <c r="Q4146" s="37" t="s">
        <v>116</v>
      </c>
      <c r="R4146" s="28">
        <v>5.9</v>
      </c>
      <c r="S4146" s="24" t="s">
        <v>132</v>
      </c>
      <c r="T4146" s="38" t="s">
        <v>116</v>
      </c>
      <c r="U4146" s="27" cm="1">
        <f t="array" ref="U4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4147" hidden="1" spans="1:21">
      <c r="A4147" s="36" t="s">
        <v>4040</v>
      </c>
      <c r="B4147" s="36" t="s">
        <v>4088</v>
      </c>
      <c r="C4147" s="36" t="s">
        <v>2196</v>
      </c>
      <c r="D4147" s="36" t="s">
        <v>132</v>
      </c>
      <c r="E4147" s="36" t="s">
        <v>2341</v>
      </c>
      <c r="F4147" s="36" t="s">
        <v>3449</v>
      </c>
      <c r="G4147" s="36" t="s">
        <v>17</v>
      </c>
      <c r="H4147" s="36" t="s">
        <v>653</v>
      </c>
      <c r="I4147" s="22"/>
      <c r="J4147" s="22" t="s">
        <v>132</v>
      </c>
      <c r="K4147" s="23">
        <v>193.5</v>
      </c>
      <c r="L4147" s="23">
        <v>73.4</v>
      </c>
      <c r="M4147" s="23">
        <v>67.3</v>
      </c>
      <c r="N4147" s="23">
        <v>491.49</v>
      </c>
      <c r="O4147" s="23">
        <v>186.436</v>
      </c>
      <c r="P4147" s="23">
        <v>170.942</v>
      </c>
      <c r="Q4147" s="37" t="s">
        <v>31</v>
      </c>
      <c r="R4147" s="28">
        <v>6.5</v>
      </c>
      <c r="S4147" s="24" t="s">
        <v>132</v>
      </c>
      <c r="T4147" s="38" t="s">
        <v>31</v>
      </c>
      <c r="U4147" s="27" cm="1">
        <f t="array" ref="U4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148" hidden="1" spans="1:21">
      <c r="A4148" s="36" t="s">
        <v>4040</v>
      </c>
      <c r="B4148" s="36" t="s">
        <v>4088</v>
      </c>
      <c r="C4148" s="36" t="s">
        <v>2196</v>
      </c>
      <c r="D4148" s="36" t="s">
        <v>132</v>
      </c>
      <c r="E4148" s="36" t="s">
        <v>2341</v>
      </c>
      <c r="F4148" s="36" t="s">
        <v>2433</v>
      </c>
      <c r="G4148" s="36" t="s">
        <v>17</v>
      </c>
      <c r="H4148" s="36" t="s">
        <v>653</v>
      </c>
      <c r="I4148" s="22"/>
      <c r="J4148" s="22" t="s">
        <v>132</v>
      </c>
      <c r="K4148" s="23">
        <v>194.2</v>
      </c>
      <c r="L4148" s="23">
        <v>73.4</v>
      </c>
      <c r="M4148" s="23">
        <v>67.3</v>
      </c>
      <c r="N4148" s="23">
        <v>493.268</v>
      </c>
      <c r="O4148" s="23">
        <v>186.436</v>
      </c>
      <c r="P4148" s="23">
        <v>170.942</v>
      </c>
      <c r="Q4148" s="37" t="s">
        <v>31</v>
      </c>
      <c r="R4148" s="28">
        <v>5.8</v>
      </c>
      <c r="S4148" s="24" t="s">
        <v>132</v>
      </c>
      <c r="T4148" s="38" t="s">
        <v>31</v>
      </c>
      <c r="U4148" s="27" cm="1">
        <f t="array" ref="U4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49" hidden="1" spans="1:21">
      <c r="A4149" s="36" t="s">
        <v>4040</v>
      </c>
      <c r="B4149" s="36" t="s">
        <v>4088</v>
      </c>
      <c r="C4149" s="36" t="s">
        <v>2196</v>
      </c>
      <c r="D4149" s="36" t="s">
        <v>132</v>
      </c>
      <c r="E4149" s="36" t="s">
        <v>2345</v>
      </c>
      <c r="F4149" s="36" t="s">
        <v>2896</v>
      </c>
      <c r="G4149" s="36" t="s">
        <v>17</v>
      </c>
      <c r="H4149" s="36" t="s">
        <v>653</v>
      </c>
      <c r="I4149" s="22"/>
      <c r="J4149" s="22" t="s">
        <v>132</v>
      </c>
      <c r="K4149" s="23">
        <v>200</v>
      </c>
      <c r="L4149" s="23">
        <v>77.4</v>
      </c>
      <c r="M4149" s="23">
        <v>68.9</v>
      </c>
      <c r="N4149" s="23">
        <v>508</v>
      </c>
      <c r="O4149" s="23">
        <v>196.596</v>
      </c>
      <c r="P4149" s="23">
        <v>175.006</v>
      </c>
      <c r="Q4149" s="37" t="s">
        <v>31</v>
      </c>
      <c r="R4149" s="28">
        <v>0</v>
      </c>
      <c r="S4149" s="24" t="s">
        <v>132</v>
      </c>
      <c r="T4149" s="38" t="s">
        <v>31</v>
      </c>
      <c r="U4149" s="27" cm="1">
        <f t="array" ref="U4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150" hidden="1" spans="1:21">
      <c r="A4150" s="36" t="s">
        <v>4040</v>
      </c>
      <c r="B4150" s="36" t="s">
        <v>4088</v>
      </c>
      <c r="C4150" s="36" t="s">
        <v>2196</v>
      </c>
      <c r="D4150" s="36" t="s">
        <v>132</v>
      </c>
      <c r="E4150" s="36" t="s">
        <v>2345</v>
      </c>
      <c r="F4150" s="36" t="s">
        <v>2869</v>
      </c>
      <c r="G4150" s="36" t="s">
        <v>17</v>
      </c>
      <c r="H4150" s="36" t="s">
        <v>653</v>
      </c>
      <c r="I4150" s="22"/>
      <c r="J4150" s="22" t="s">
        <v>132</v>
      </c>
      <c r="K4150" s="23">
        <v>201</v>
      </c>
      <c r="L4150" s="23">
        <v>77.4</v>
      </c>
      <c r="M4150" s="23">
        <v>68.9</v>
      </c>
      <c r="N4150" s="23">
        <v>510.54</v>
      </c>
      <c r="O4150" s="23">
        <v>196.596</v>
      </c>
      <c r="P4150" s="23">
        <v>175.006</v>
      </c>
      <c r="Q4150" s="37" t="s">
        <v>34</v>
      </c>
      <c r="R4150" s="28">
        <v>5</v>
      </c>
      <c r="S4150" s="24" t="s">
        <v>132</v>
      </c>
      <c r="T4150" s="38" t="s">
        <v>34</v>
      </c>
      <c r="U4150" s="27" cm="1">
        <f t="array" ref="U4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51" hidden="1" spans="1:21">
      <c r="A4151" s="36" t="s">
        <v>4040</v>
      </c>
      <c r="B4151" s="36" t="s">
        <v>4088</v>
      </c>
      <c r="C4151" s="36" t="s">
        <v>2196</v>
      </c>
      <c r="D4151" s="36" t="s">
        <v>132</v>
      </c>
      <c r="E4151" s="36" t="s">
        <v>2354</v>
      </c>
      <c r="F4151" s="36" t="s">
        <v>2653</v>
      </c>
      <c r="G4151" s="36" t="s">
        <v>17</v>
      </c>
      <c r="H4151" s="36" t="s">
        <v>653</v>
      </c>
      <c r="I4151" s="22"/>
      <c r="J4151" s="22" t="s">
        <v>132</v>
      </c>
      <c r="K4151" s="23">
        <v>200.2</v>
      </c>
      <c r="L4151" s="23">
        <v>78.1</v>
      </c>
      <c r="M4151" s="23">
        <v>70.7</v>
      </c>
      <c r="N4151" s="23">
        <v>508.508</v>
      </c>
      <c r="O4151" s="23">
        <v>198.374</v>
      </c>
      <c r="P4151" s="23">
        <v>179.578</v>
      </c>
      <c r="Q4151" s="37" t="s">
        <v>34</v>
      </c>
      <c r="R4151" s="28">
        <v>5.8</v>
      </c>
      <c r="S4151" s="24" t="s">
        <v>132</v>
      </c>
      <c r="T4151" s="38" t="s">
        <v>34</v>
      </c>
      <c r="U4151" s="27" cm="1">
        <f t="array" ref="U4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52" hidden="1" spans="1:21">
      <c r="A4152" s="36" t="s">
        <v>4040</v>
      </c>
      <c r="B4152" s="36" t="s">
        <v>4088</v>
      </c>
      <c r="C4152" s="36" t="s">
        <v>2196</v>
      </c>
      <c r="D4152" s="36" t="s">
        <v>132</v>
      </c>
      <c r="E4152" s="36" t="s">
        <v>2354</v>
      </c>
      <c r="F4152" s="36" t="s">
        <v>2397</v>
      </c>
      <c r="G4152" s="36" t="s">
        <v>17</v>
      </c>
      <c r="H4152" s="36" t="s">
        <v>653</v>
      </c>
      <c r="I4152" s="22"/>
      <c r="J4152" s="22" t="s">
        <v>132</v>
      </c>
      <c r="K4152" s="23">
        <v>200.6</v>
      </c>
      <c r="L4152" s="23">
        <v>78.1</v>
      </c>
      <c r="M4152" s="23">
        <v>70.7</v>
      </c>
      <c r="N4152" s="23">
        <v>509.524</v>
      </c>
      <c r="O4152" s="23">
        <v>198.374</v>
      </c>
      <c r="P4152" s="23">
        <v>179.578</v>
      </c>
      <c r="Q4152" s="37" t="s">
        <v>34</v>
      </c>
      <c r="R4152" s="28">
        <v>5.4</v>
      </c>
      <c r="S4152" s="24" t="s">
        <v>132</v>
      </c>
      <c r="T4152" s="38" t="s">
        <v>34</v>
      </c>
      <c r="U4152" s="27" cm="1">
        <f t="array" ref="U4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153" hidden="1" spans="1:21">
      <c r="A4153" s="36" t="s">
        <v>4040</v>
      </c>
      <c r="B4153" s="36" t="s">
        <v>4088</v>
      </c>
      <c r="C4153" s="36" t="s">
        <v>2196</v>
      </c>
      <c r="D4153" s="36" t="s">
        <v>132</v>
      </c>
      <c r="E4153" s="36" t="s">
        <v>2371</v>
      </c>
      <c r="F4153" s="36" t="s">
        <v>3058</v>
      </c>
      <c r="G4153" s="36" t="s">
        <v>17</v>
      </c>
      <c r="H4153" s="36" t="s">
        <v>653</v>
      </c>
      <c r="I4153" s="22"/>
      <c r="J4153" s="22" t="s">
        <v>132</v>
      </c>
      <c r="K4153" s="23">
        <v>204.1</v>
      </c>
      <c r="L4153" s="23">
        <v>78.5</v>
      </c>
      <c r="M4153" s="23">
        <v>68.5</v>
      </c>
      <c r="N4153" s="23">
        <v>518.414</v>
      </c>
      <c r="O4153" s="23">
        <v>199.39</v>
      </c>
      <c r="P4153" s="23">
        <v>173.99</v>
      </c>
      <c r="Q4153" s="37" t="s">
        <v>34</v>
      </c>
      <c r="R4153" s="28">
        <v>1.9</v>
      </c>
      <c r="S4153" s="24" t="s">
        <v>132</v>
      </c>
      <c r="T4153" s="38" t="s">
        <v>34</v>
      </c>
      <c r="U4153" s="27" cm="1">
        <f t="array" ref="U4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4" hidden="1" spans="1:21">
      <c r="A4154" s="36" t="s">
        <v>4040</v>
      </c>
      <c r="B4154" s="36" t="s">
        <v>4088</v>
      </c>
      <c r="C4154" s="36" t="s">
        <v>2196</v>
      </c>
      <c r="D4154" s="36" t="s">
        <v>2130</v>
      </c>
      <c r="E4154" s="36" t="s">
        <v>2371</v>
      </c>
      <c r="F4154" s="36" t="s">
        <v>2372</v>
      </c>
      <c r="G4154" s="36" t="s">
        <v>17</v>
      </c>
      <c r="H4154" s="36" t="s">
        <v>653</v>
      </c>
      <c r="I4154" s="22"/>
      <c r="J4154" s="22" t="s">
        <v>132</v>
      </c>
      <c r="K4154" s="23">
        <v>204.1</v>
      </c>
      <c r="L4154" s="23">
        <v>78.5</v>
      </c>
      <c r="M4154" s="23">
        <v>69.7</v>
      </c>
      <c r="N4154" s="23">
        <v>518.414</v>
      </c>
      <c r="O4154" s="23">
        <v>199.39</v>
      </c>
      <c r="P4154" s="23">
        <v>177.038</v>
      </c>
      <c r="Q4154" s="37" t="s">
        <v>34</v>
      </c>
      <c r="R4154" s="28">
        <v>1.9</v>
      </c>
      <c r="S4154" s="24" t="s">
        <v>132</v>
      </c>
      <c r="T4154" s="38" t="s">
        <v>34</v>
      </c>
      <c r="U4154" s="27" cm="1">
        <f t="array" ref="U4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5" hidden="1" spans="1:21">
      <c r="A4155" s="36" t="s">
        <v>4040</v>
      </c>
      <c r="B4155" s="36" t="s">
        <v>4088</v>
      </c>
      <c r="C4155" s="36" t="s">
        <v>2196</v>
      </c>
      <c r="D4155" s="36" t="s">
        <v>2130</v>
      </c>
      <c r="E4155" s="36" t="s">
        <v>2371</v>
      </c>
      <c r="F4155" s="36" t="s">
        <v>2342</v>
      </c>
      <c r="G4155" s="36" t="s">
        <v>17</v>
      </c>
      <c r="H4155" s="36" t="s">
        <v>653</v>
      </c>
      <c r="I4155" s="22"/>
      <c r="J4155" s="22" t="s">
        <v>132</v>
      </c>
      <c r="K4155" s="23">
        <v>204.1</v>
      </c>
      <c r="L4155" s="23">
        <v>78.5</v>
      </c>
      <c r="M4155" s="23">
        <v>70.3</v>
      </c>
      <c r="N4155" s="23">
        <v>518.414</v>
      </c>
      <c r="O4155" s="23">
        <v>199.39</v>
      </c>
      <c r="P4155" s="23">
        <v>178.562</v>
      </c>
      <c r="Q4155" s="37" t="s">
        <v>34</v>
      </c>
      <c r="R4155" s="28">
        <v>1.9</v>
      </c>
      <c r="S4155" s="24" t="s">
        <v>132</v>
      </c>
      <c r="T4155" s="38" t="s">
        <v>34</v>
      </c>
      <c r="U4155" s="27" cm="1">
        <f t="array" ref="U4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6" hidden="1" spans="1:21">
      <c r="A4156" s="36" t="s">
        <v>4040</v>
      </c>
      <c r="B4156" s="36" t="s">
        <v>4089</v>
      </c>
      <c r="C4156" s="36" t="s">
        <v>2198</v>
      </c>
      <c r="D4156" s="36" t="s">
        <v>132</v>
      </c>
      <c r="E4156" s="36" t="s">
        <v>2341</v>
      </c>
      <c r="F4156" s="36" t="s">
        <v>3107</v>
      </c>
      <c r="G4156" s="36" t="s">
        <v>41</v>
      </c>
      <c r="H4156" s="36" t="s">
        <v>135</v>
      </c>
      <c r="I4156" s="22"/>
      <c r="J4156" s="22" t="s">
        <v>132</v>
      </c>
      <c r="K4156" s="23">
        <v>190</v>
      </c>
      <c r="L4156" s="23">
        <v>71.1</v>
      </c>
      <c r="M4156" s="23">
        <v>55.1</v>
      </c>
      <c r="N4156" s="23">
        <v>482.6</v>
      </c>
      <c r="O4156" s="23">
        <v>180.594</v>
      </c>
      <c r="P4156" s="23">
        <v>139.954</v>
      </c>
      <c r="Q4156" s="37" t="s">
        <v>53</v>
      </c>
      <c r="R4156" s="28">
        <v>3</v>
      </c>
      <c r="S4156" s="24" t="s">
        <v>132</v>
      </c>
      <c r="T4156" s="38" t="s">
        <v>53</v>
      </c>
      <c r="U4156" s="27" cm="1">
        <f t="array" ref="U4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57" hidden="1" spans="1:21">
      <c r="A4157" s="36" t="s">
        <v>4040</v>
      </c>
      <c r="B4157" s="36" t="s">
        <v>4089</v>
      </c>
      <c r="C4157" s="36" t="s">
        <v>2198</v>
      </c>
      <c r="D4157" s="36" t="s">
        <v>132</v>
      </c>
      <c r="E4157" s="36" t="s">
        <v>2341</v>
      </c>
      <c r="F4157" s="36" t="s">
        <v>2442</v>
      </c>
      <c r="G4157" s="36" t="s">
        <v>41</v>
      </c>
      <c r="H4157" s="36" t="s">
        <v>174</v>
      </c>
      <c r="I4157" s="22"/>
      <c r="J4157" s="22" t="s">
        <v>132</v>
      </c>
      <c r="K4157" s="23">
        <v>190</v>
      </c>
      <c r="L4157" s="23">
        <v>71.1</v>
      </c>
      <c r="M4157" s="23">
        <v>55.1</v>
      </c>
      <c r="N4157" s="23">
        <v>482.6</v>
      </c>
      <c r="O4157" s="23">
        <v>180.594</v>
      </c>
      <c r="P4157" s="23">
        <v>139.954</v>
      </c>
      <c r="Q4157" s="37" t="s">
        <v>53</v>
      </c>
      <c r="R4157" s="28">
        <v>3</v>
      </c>
      <c r="S4157" s="24" t="s">
        <v>132</v>
      </c>
      <c r="T4157" s="38" t="s">
        <v>53</v>
      </c>
      <c r="U4157" s="27" cm="1">
        <f t="array" ref="U4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58" hidden="1" spans="1:21">
      <c r="A4158" s="36" t="s">
        <v>4040</v>
      </c>
      <c r="B4158" s="36" t="s">
        <v>4089</v>
      </c>
      <c r="C4158" s="36" t="s">
        <v>2198</v>
      </c>
      <c r="D4158" s="36" t="s">
        <v>132</v>
      </c>
      <c r="E4158" s="36" t="s">
        <v>2341</v>
      </c>
      <c r="F4158" s="36" t="s">
        <v>2433</v>
      </c>
      <c r="G4158" s="36" t="s">
        <v>41</v>
      </c>
      <c r="H4158" s="36" t="s">
        <v>174</v>
      </c>
      <c r="I4158" s="22"/>
      <c r="J4158" s="22" t="s">
        <v>132</v>
      </c>
      <c r="K4158" s="23">
        <v>191.5</v>
      </c>
      <c r="L4158" s="23">
        <v>71.1</v>
      </c>
      <c r="M4158" s="23">
        <v>55.5</v>
      </c>
      <c r="N4158" s="23">
        <v>486.41</v>
      </c>
      <c r="O4158" s="23">
        <v>180.594</v>
      </c>
      <c r="P4158" s="23">
        <v>140.97</v>
      </c>
      <c r="Q4158" s="37" t="s">
        <v>53</v>
      </c>
      <c r="R4158" s="28">
        <v>1.5</v>
      </c>
      <c r="S4158" s="24" t="s">
        <v>132</v>
      </c>
      <c r="T4158" s="38" t="s">
        <v>53</v>
      </c>
      <c r="U4158" s="27" cm="1">
        <f t="array" ref="U4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159" hidden="1" spans="1:21">
      <c r="A4159" s="36" t="s">
        <v>4040</v>
      </c>
      <c r="B4159" s="36" t="s">
        <v>4089</v>
      </c>
      <c r="C4159" s="36" t="s">
        <v>2198</v>
      </c>
      <c r="D4159" s="36" t="s">
        <v>132</v>
      </c>
      <c r="E4159" s="36" t="s">
        <v>2341</v>
      </c>
      <c r="F4159" s="36" t="s">
        <v>2433</v>
      </c>
      <c r="G4159" s="36" t="s">
        <v>41</v>
      </c>
      <c r="H4159" s="36" t="s">
        <v>135</v>
      </c>
      <c r="I4159" s="22"/>
      <c r="J4159" s="22" t="s">
        <v>132</v>
      </c>
      <c r="K4159" s="23">
        <v>191.5</v>
      </c>
      <c r="L4159" s="23">
        <v>71.1</v>
      </c>
      <c r="M4159" s="23">
        <v>54.3</v>
      </c>
      <c r="N4159" s="23">
        <v>486.41</v>
      </c>
      <c r="O4159" s="23">
        <v>180.594</v>
      </c>
      <c r="P4159" s="23">
        <v>137.922</v>
      </c>
      <c r="Q4159" s="37" t="s">
        <v>53</v>
      </c>
      <c r="R4159" s="28">
        <v>1.5</v>
      </c>
      <c r="S4159" s="24" t="s">
        <v>132</v>
      </c>
      <c r="T4159" s="38" t="s">
        <v>53</v>
      </c>
      <c r="U4159" s="27" cm="1">
        <f t="array" ref="U4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160" hidden="1" spans="1:21">
      <c r="A4160" s="36" t="s">
        <v>4040</v>
      </c>
      <c r="B4160" s="36" t="s">
        <v>4089</v>
      </c>
      <c r="C4160" s="36" t="s">
        <v>2198</v>
      </c>
      <c r="D4160" s="36" t="s">
        <v>132</v>
      </c>
      <c r="E4160" s="36" t="s">
        <v>2345</v>
      </c>
      <c r="F4160" s="36" t="s">
        <v>2393</v>
      </c>
      <c r="G4160" s="36" t="s">
        <v>41</v>
      </c>
      <c r="H4160" s="36" t="s">
        <v>174</v>
      </c>
      <c r="I4160" s="22"/>
      <c r="J4160" s="22" t="s">
        <v>132</v>
      </c>
      <c r="K4160" s="23">
        <v>192.5</v>
      </c>
      <c r="L4160" s="23">
        <v>71.5</v>
      </c>
      <c r="M4160" s="23">
        <v>56.5</v>
      </c>
      <c r="N4160" s="23">
        <v>488.95</v>
      </c>
      <c r="O4160" s="23">
        <v>181.61</v>
      </c>
      <c r="P4160" s="23">
        <v>143.51</v>
      </c>
      <c r="Q4160" s="37" t="s">
        <v>53</v>
      </c>
      <c r="R4160" s="28">
        <v>0.5</v>
      </c>
      <c r="S4160" s="24" t="s">
        <v>132</v>
      </c>
      <c r="T4160" s="38" t="s">
        <v>53</v>
      </c>
      <c r="U4160" s="27" cm="1">
        <f t="array" ref="U4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161" hidden="1" spans="1:21">
      <c r="A4161" s="36" t="s">
        <v>4040</v>
      </c>
      <c r="B4161" s="36" t="s">
        <v>4089</v>
      </c>
      <c r="C4161" s="36" t="s">
        <v>2198</v>
      </c>
      <c r="D4161" s="36" t="s">
        <v>132</v>
      </c>
      <c r="E4161" s="36" t="s">
        <v>2345</v>
      </c>
      <c r="F4161" s="36" t="s">
        <v>2393</v>
      </c>
      <c r="G4161" s="36" t="s">
        <v>41</v>
      </c>
      <c r="H4161" s="36" t="s">
        <v>135</v>
      </c>
      <c r="I4161" s="22"/>
      <c r="J4161" s="22" t="s">
        <v>132</v>
      </c>
      <c r="K4161" s="23">
        <v>192.5</v>
      </c>
      <c r="L4161" s="23">
        <v>71.5</v>
      </c>
      <c r="M4161" s="23">
        <v>56.1</v>
      </c>
      <c r="N4161" s="23">
        <v>488.95</v>
      </c>
      <c r="O4161" s="23">
        <v>181.61</v>
      </c>
      <c r="P4161" s="23">
        <v>142.494</v>
      </c>
      <c r="Q4161" s="37" t="s">
        <v>53</v>
      </c>
      <c r="R4161" s="28">
        <v>0.5</v>
      </c>
      <c r="S4161" s="24" t="s">
        <v>132</v>
      </c>
      <c r="T4161" s="38" t="s">
        <v>53</v>
      </c>
      <c r="U4161" s="27" cm="1">
        <f t="array" ref="U4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162" hidden="1" spans="1:21">
      <c r="A4162" s="36" t="s">
        <v>4040</v>
      </c>
      <c r="B4162" s="36" t="s">
        <v>4090</v>
      </c>
      <c r="C4162" s="36" t="s">
        <v>132</v>
      </c>
      <c r="D4162" s="36" t="s">
        <v>132</v>
      </c>
      <c r="E4162" s="36" t="s">
        <v>2341</v>
      </c>
      <c r="F4162" s="36" t="s">
        <v>3277</v>
      </c>
      <c r="G4162" s="36" t="s">
        <v>41</v>
      </c>
      <c r="H4162" s="36" t="s">
        <v>135</v>
      </c>
      <c r="I4162" s="22"/>
      <c r="J4162" s="22" t="s">
        <v>132</v>
      </c>
      <c r="K4162" s="23">
        <v>181.1</v>
      </c>
      <c r="L4162" s="23">
        <v>65</v>
      </c>
      <c r="M4162" s="23">
        <v>52.2</v>
      </c>
      <c r="N4162" s="23">
        <v>459.994</v>
      </c>
      <c r="O4162" s="23">
        <v>165.1</v>
      </c>
      <c r="P4162" s="23">
        <v>132.588</v>
      </c>
      <c r="Q4162" s="37" t="s">
        <v>49</v>
      </c>
      <c r="R4162" s="28">
        <v>3.9</v>
      </c>
      <c r="S4162" s="24" t="s">
        <v>132</v>
      </c>
      <c r="T4162" s="38" t="s">
        <v>49</v>
      </c>
      <c r="U4162" s="27" cm="1">
        <f t="array" ref="U4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163" hidden="1" spans="1:21">
      <c r="A4163" s="36" t="s">
        <v>4040</v>
      </c>
      <c r="B4163" s="36" t="s">
        <v>4090</v>
      </c>
      <c r="C4163" s="36" t="s">
        <v>2200</v>
      </c>
      <c r="D4163" s="36" t="s">
        <v>132</v>
      </c>
      <c r="E4163" s="36" t="s">
        <v>2345</v>
      </c>
      <c r="F4163" s="36" t="s">
        <v>4091</v>
      </c>
      <c r="G4163" s="36" t="s">
        <v>41</v>
      </c>
      <c r="H4163" s="36" t="s">
        <v>135</v>
      </c>
      <c r="I4163" s="22"/>
      <c r="J4163" s="22" t="s">
        <v>132</v>
      </c>
      <c r="K4163" s="23">
        <v>174.2</v>
      </c>
      <c r="L4163" s="23">
        <v>66.9</v>
      </c>
      <c r="M4163" s="23">
        <v>52.6</v>
      </c>
      <c r="N4163" s="23">
        <v>442.468</v>
      </c>
      <c r="O4163" s="23">
        <v>169.926</v>
      </c>
      <c r="P4163" s="23">
        <v>133.604</v>
      </c>
      <c r="Q4163" s="37" t="s">
        <v>45</v>
      </c>
      <c r="R4163" s="28">
        <v>3.8</v>
      </c>
      <c r="S4163" s="24" t="s">
        <v>132</v>
      </c>
      <c r="T4163" s="38" t="s">
        <v>45</v>
      </c>
      <c r="U4163" s="27" cm="1">
        <f t="array" ref="U4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64" hidden="1" spans="1:21">
      <c r="A4164" s="36" t="s">
        <v>4040</v>
      </c>
      <c r="B4164" s="36" t="s">
        <v>4090</v>
      </c>
      <c r="C4164" s="36" t="s">
        <v>2200</v>
      </c>
      <c r="D4164" s="36" t="s">
        <v>132</v>
      </c>
      <c r="E4164" s="36" t="s">
        <v>2354</v>
      </c>
      <c r="F4164" s="36" t="s">
        <v>3474</v>
      </c>
      <c r="G4164" s="36" t="s">
        <v>41</v>
      </c>
      <c r="H4164" s="36" t="s">
        <v>135</v>
      </c>
      <c r="I4164" s="22"/>
      <c r="J4164" s="22" t="s">
        <v>132</v>
      </c>
      <c r="K4164" s="23">
        <v>181.9</v>
      </c>
      <c r="L4164" s="23">
        <v>68.7</v>
      </c>
      <c r="M4164" s="23">
        <v>51.2</v>
      </c>
      <c r="N4164" s="23">
        <v>462.026</v>
      </c>
      <c r="O4164" s="23">
        <v>174.498</v>
      </c>
      <c r="P4164" s="23">
        <v>130.048</v>
      </c>
      <c r="Q4164" s="37" t="s">
        <v>49</v>
      </c>
      <c r="R4164" s="28">
        <v>3.1</v>
      </c>
      <c r="S4164" s="24" t="s">
        <v>132</v>
      </c>
      <c r="T4164" s="38" t="s">
        <v>49</v>
      </c>
      <c r="U4164" s="27" cm="1">
        <f t="array" ref="U4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165" hidden="1" spans="1:21">
      <c r="A4165" s="36" t="s">
        <v>4040</v>
      </c>
      <c r="B4165" s="36" t="s">
        <v>4090</v>
      </c>
      <c r="C4165" s="36" t="s">
        <v>2200</v>
      </c>
      <c r="D4165" s="36" t="s">
        <v>132</v>
      </c>
      <c r="E4165" s="36" t="s">
        <v>2371</v>
      </c>
      <c r="F4165" s="36" t="s">
        <v>2963</v>
      </c>
      <c r="G4165" s="36" t="s">
        <v>41</v>
      </c>
      <c r="H4165" s="36" t="s">
        <v>135</v>
      </c>
      <c r="I4165" s="22"/>
      <c r="J4165" s="22" t="s">
        <v>132</v>
      </c>
      <c r="K4165" s="23">
        <v>177.7</v>
      </c>
      <c r="L4165" s="23">
        <v>71.3</v>
      </c>
      <c r="M4165" s="23">
        <v>50.2</v>
      </c>
      <c r="N4165" s="23">
        <v>451.358</v>
      </c>
      <c r="O4165" s="23">
        <v>181.102</v>
      </c>
      <c r="P4165" s="23">
        <v>127.508</v>
      </c>
      <c r="Q4165" s="37" t="s">
        <v>45</v>
      </c>
      <c r="R4165" s="28">
        <v>0.3</v>
      </c>
      <c r="S4165" s="24" t="s">
        <v>132</v>
      </c>
      <c r="T4165" s="38" t="s">
        <v>45</v>
      </c>
      <c r="U4165" s="27" cm="1">
        <f t="array" ref="U4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166" hidden="1" spans="1:21">
      <c r="A4166" s="36" t="s">
        <v>4040</v>
      </c>
      <c r="B4166" s="36" t="s">
        <v>4090</v>
      </c>
      <c r="C4166" s="36" t="s">
        <v>2200</v>
      </c>
      <c r="D4166" s="36"/>
      <c r="E4166" s="36" t="s">
        <v>2371</v>
      </c>
      <c r="F4166" s="36" t="s">
        <v>2815</v>
      </c>
      <c r="G4166" s="36" t="s">
        <v>41</v>
      </c>
      <c r="H4166" s="36" t="s">
        <v>135</v>
      </c>
      <c r="I4166" s="22"/>
      <c r="J4166" s="22"/>
      <c r="K4166" s="23">
        <v>177.8</v>
      </c>
      <c r="L4166" s="23">
        <v>71.3</v>
      </c>
      <c r="M4166" s="23">
        <v>49.8</v>
      </c>
      <c r="N4166" s="23">
        <v>451.612</v>
      </c>
      <c r="O4166" s="23">
        <v>181.102</v>
      </c>
      <c r="P4166" s="23">
        <v>126.492</v>
      </c>
      <c r="Q4166" s="37" t="s">
        <v>45</v>
      </c>
      <c r="R4166" s="28">
        <v>0.2</v>
      </c>
      <c r="S4166" s="24" t="s">
        <v>132</v>
      </c>
      <c r="T4166" s="38" t="s">
        <v>45</v>
      </c>
      <c r="U4166" s="27" cm="1">
        <f t="array" ref="U4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7" hidden="1" spans="1:21">
      <c r="A4167" s="36" t="s">
        <v>4040</v>
      </c>
      <c r="B4167" s="36" t="s">
        <v>4090</v>
      </c>
      <c r="C4167" s="36" t="s">
        <v>2200</v>
      </c>
      <c r="D4167" s="36" t="s">
        <v>132</v>
      </c>
      <c r="E4167" s="36" t="s">
        <v>2371</v>
      </c>
      <c r="F4167" s="36" t="s">
        <v>2664</v>
      </c>
      <c r="G4167" s="36" t="s">
        <v>41</v>
      </c>
      <c r="H4167" s="36" t="s">
        <v>135</v>
      </c>
      <c r="I4167" s="22"/>
      <c r="J4167" s="22" t="s">
        <v>132</v>
      </c>
      <c r="K4167" s="23">
        <v>177.8</v>
      </c>
      <c r="L4167" s="23">
        <v>71.3</v>
      </c>
      <c r="M4167" s="23">
        <v>50.2</v>
      </c>
      <c r="N4167" s="23">
        <v>451.612</v>
      </c>
      <c r="O4167" s="23">
        <v>181.102</v>
      </c>
      <c r="P4167" s="23">
        <v>127.508</v>
      </c>
      <c r="Q4167" s="37" t="s">
        <v>45</v>
      </c>
      <c r="R4167" s="28">
        <v>0.2</v>
      </c>
      <c r="S4167" s="24" t="s">
        <v>132</v>
      </c>
      <c r="T4167" s="38" t="s">
        <v>45</v>
      </c>
      <c r="U4167" s="27" cm="1">
        <f t="array" ref="U4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8" hidden="1" spans="1:21">
      <c r="A4168" s="36" t="s">
        <v>4040</v>
      </c>
      <c r="B4168" s="36" t="s">
        <v>4090</v>
      </c>
      <c r="C4168" s="36" t="s">
        <v>2200</v>
      </c>
      <c r="D4168" s="36"/>
      <c r="E4168" s="36" t="s">
        <v>2371</v>
      </c>
      <c r="F4168" s="36" t="s">
        <v>2764</v>
      </c>
      <c r="G4168" s="36" t="s">
        <v>41</v>
      </c>
      <c r="H4168" s="36" t="s">
        <v>135</v>
      </c>
      <c r="I4168" s="22"/>
      <c r="J4168" s="22"/>
      <c r="K4168" s="23">
        <v>177.8</v>
      </c>
      <c r="L4168" s="23">
        <v>71.3</v>
      </c>
      <c r="M4168" s="23">
        <v>49.8</v>
      </c>
      <c r="N4168" s="23">
        <v>451.612</v>
      </c>
      <c r="O4168" s="23">
        <v>181.102</v>
      </c>
      <c r="P4168" s="23">
        <v>126.492</v>
      </c>
      <c r="Q4168" s="37" t="s">
        <v>45</v>
      </c>
      <c r="R4168" s="28">
        <v>0.2</v>
      </c>
      <c r="S4168" s="24" t="s">
        <v>132</v>
      </c>
      <c r="T4168" s="38" t="s">
        <v>45</v>
      </c>
      <c r="U4168" s="27" cm="1">
        <f t="array" ref="U4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9" hidden="1" spans="1:21">
      <c r="A4169" s="36" t="s">
        <v>4040</v>
      </c>
      <c r="B4169" s="36" t="s">
        <v>4090</v>
      </c>
      <c r="C4169" s="36" t="s">
        <v>2201</v>
      </c>
      <c r="D4169" s="36"/>
      <c r="E4169" s="36" t="s">
        <v>2357</v>
      </c>
      <c r="F4169" s="36" t="s">
        <v>3056</v>
      </c>
      <c r="G4169" s="36" t="s">
        <v>41</v>
      </c>
      <c r="H4169" s="36" t="s">
        <v>135</v>
      </c>
      <c r="I4169" s="22"/>
      <c r="J4169" s="22"/>
      <c r="K4169" s="23">
        <v>172.5</v>
      </c>
      <c r="L4169" s="23">
        <v>73</v>
      </c>
      <c r="M4169" s="23">
        <v>50.9</v>
      </c>
      <c r="N4169" s="23">
        <v>438.15</v>
      </c>
      <c r="O4169" s="23">
        <v>185.42</v>
      </c>
      <c r="P4169" s="23">
        <v>129.286</v>
      </c>
      <c r="Q4169" s="37" t="s">
        <v>45</v>
      </c>
      <c r="R4169" s="28">
        <v>5.5</v>
      </c>
      <c r="S4169" s="24" t="s">
        <v>132</v>
      </c>
      <c r="T4169" s="38" t="s">
        <v>45</v>
      </c>
      <c r="U4169" s="27" cm="1">
        <f t="array" ref="U4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70" hidden="1" spans="1:21">
      <c r="A4170" s="36" t="s">
        <v>4040</v>
      </c>
      <c r="B4170" s="36" t="s">
        <v>4090</v>
      </c>
      <c r="C4170" s="36" t="s">
        <v>4092</v>
      </c>
      <c r="D4170" s="36" t="s">
        <v>132</v>
      </c>
      <c r="E4170" s="36" t="s">
        <v>2357</v>
      </c>
      <c r="F4170" s="36" t="s">
        <v>3008</v>
      </c>
      <c r="G4170" s="36" t="s">
        <v>41</v>
      </c>
      <c r="H4170" s="36" t="s">
        <v>135</v>
      </c>
      <c r="I4170" s="22"/>
      <c r="J4170" s="22" t="s">
        <v>132</v>
      </c>
      <c r="K4170" s="23">
        <v>172.5</v>
      </c>
      <c r="L4170" s="23">
        <v>73</v>
      </c>
      <c r="M4170" s="23">
        <v>51.1</v>
      </c>
      <c r="N4170" s="23">
        <v>438.15</v>
      </c>
      <c r="O4170" s="23">
        <v>185.42</v>
      </c>
      <c r="P4170" s="23">
        <v>129.794</v>
      </c>
      <c r="Q4170" s="37" t="s">
        <v>45</v>
      </c>
      <c r="R4170" s="28">
        <v>5.5</v>
      </c>
      <c r="S4170" s="24" t="s">
        <v>132</v>
      </c>
      <c r="T4170" s="38" t="s">
        <v>45</v>
      </c>
      <c r="U4170" s="27" cm="1">
        <f t="array" ref="U4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71" hidden="1" spans="1:21">
      <c r="A4171" s="36" t="s">
        <v>4040</v>
      </c>
      <c r="B4171" s="36" t="s">
        <v>4090</v>
      </c>
      <c r="C4171" s="36" t="s">
        <v>4092</v>
      </c>
      <c r="D4171" s="36"/>
      <c r="E4171" s="36" t="s">
        <v>2357</v>
      </c>
      <c r="F4171" s="36" t="s">
        <v>2359</v>
      </c>
      <c r="G4171" s="36" t="s">
        <v>41</v>
      </c>
      <c r="H4171" s="36" t="s">
        <v>135</v>
      </c>
      <c r="I4171" s="22"/>
      <c r="J4171" s="22"/>
      <c r="K4171" s="23">
        <v>172.5</v>
      </c>
      <c r="L4171" s="23">
        <v>73</v>
      </c>
      <c r="M4171" s="23">
        <v>50.9</v>
      </c>
      <c r="N4171" s="23">
        <v>438.15</v>
      </c>
      <c r="O4171" s="23">
        <v>185.42</v>
      </c>
      <c r="P4171" s="23">
        <v>129.286</v>
      </c>
      <c r="Q4171" s="37" t="s">
        <v>45</v>
      </c>
      <c r="R4171" s="28">
        <v>5.5</v>
      </c>
      <c r="S4171" s="24" t="s">
        <v>132</v>
      </c>
      <c r="T4171" s="38" t="s">
        <v>45</v>
      </c>
      <c r="U4171" s="27" cm="1">
        <f t="array" ref="U4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72" ht="12.4" hidden="1" spans="1:21">
      <c r="A4172" s="36" t="s">
        <v>4040</v>
      </c>
      <c r="B4172" s="36" t="s">
        <v>4093</v>
      </c>
      <c r="C4172" s="36" t="s">
        <v>2204</v>
      </c>
      <c r="D4172" s="36" t="s">
        <v>132</v>
      </c>
      <c r="E4172" s="36" t="s">
        <v>2341</v>
      </c>
      <c r="F4172" s="36" t="s">
        <v>4094</v>
      </c>
      <c r="G4172" s="36" t="s">
        <v>73</v>
      </c>
      <c r="H4172" s="36" t="s">
        <v>567</v>
      </c>
      <c r="I4172" s="22" t="s">
        <v>80</v>
      </c>
      <c r="J4172" s="22">
        <v>6</v>
      </c>
      <c r="K4172" s="23">
        <v>184.4</v>
      </c>
      <c r="L4172" s="23">
        <v>70.3</v>
      </c>
      <c r="M4172" s="23">
        <v>67.7</v>
      </c>
      <c r="N4172" s="23">
        <v>468.376</v>
      </c>
      <c r="O4172" s="23">
        <v>178.562</v>
      </c>
      <c r="P4172" s="23">
        <v>171.958</v>
      </c>
      <c r="Q4172" s="37" t="s">
        <v>2674</v>
      </c>
      <c r="R4172" s="28">
        <v>25.6</v>
      </c>
      <c r="S4172" s="24" t="s">
        <v>3426</v>
      </c>
      <c r="T4172" s="38" t="s">
        <v>2674</v>
      </c>
      <c r="U4172" s="27" t="str" cm="1">
        <f t="array" ref="U4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73" hidden="1" spans="1:21">
      <c r="A4173" s="36" t="s">
        <v>4040</v>
      </c>
      <c r="B4173" s="36" t="s">
        <v>4093</v>
      </c>
      <c r="C4173" s="36" t="s">
        <v>2204</v>
      </c>
      <c r="D4173" s="36" t="s">
        <v>132</v>
      </c>
      <c r="E4173" s="36" t="s">
        <v>2341</v>
      </c>
      <c r="F4173" s="36" t="s">
        <v>4094</v>
      </c>
      <c r="G4173" s="36" t="s">
        <v>73</v>
      </c>
      <c r="H4173" s="36" t="s">
        <v>567</v>
      </c>
      <c r="I4173" s="22" t="s">
        <v>4095</v>
      </c>
      <c r="J4173" s="22">
        <v>6</v>
      </c>
      <c r="K4173" s="23">
        <v>202.9</v>
      </c>
      <c r="L4173" s="23">
        <v>70.3</v>
      </c>
      <c r="M4173" s="23">
        <v>67.7</v>
      </c>
      <c r="N4173" s="23">
        <v>515.366</v>
      </c>
      <c r="O4173" s="23">
        <v>178.562</v>
      </c>
      <c r="P4173" s="23">
        <v>171.958</v>
      </c>
      <c r="Q4173" s="37" t="s">
        <v>72</v>
      </c>
      <c r="R4173" s="28">
        <v>7.1</v>
      </c>
      <c r="S4173" s="24" t="s">
        <v>132</v>
      </c>
      <c r="T4173" s="38" t="s">
        <v>72</v>
      </c>
      <c r="U4173" s="27" cm="1">
        <f t="array" ref="U4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74" hidden="1" spans="1:21">
      <c r="A4174" s="36" t="s">
        <v>4040</v>
      </c>
      <c r="B4174" s="36" t="s">
        <v>4093</v>
      </c>
      <c r="C4174" s="36" t="s">
        <v>2204</v>
      </c>
      <c r="D4174" s="36" t="s">
        <v>132</v>
      </c>
      <c r="E4174" s="36" t="s">
        <v>2341</v>
      </c>
      <c r="F4174" s="36" t="s">
        <v>2389</v>
      </c>
      <c r="G4174" s="36" t="s">
        <v>73</v>
      </c>
      <c r="H4174" s="36" t="s">
        <v>567</v>
      </c>
      <c r="I4174" s="22" t="s">
        <v>3045</v>
      </c>
      <c r="J4174" s="22">
        <v>5</v>
      </c>
      <c r="K4174" s="23">
        <v>202.9</v>
      </c>
      <c r="L4174" s="23">
        <v>70.3</v>
      </c>
      <c r="M4174" s="23">
        <v>67.7</v>
      </c>
      <c r="N4174" s="23">
        <v>515.366</v>
      </c>
      <c r="O4174" s="23">
        <v>178.562</v>
      </c>
      <c r="P4174" s="23">
        <v>171.958</v>
      </c>
      <c r="Q4174" s="37" t="s">
        <v>72</v>
      </c>
      <c r="R4174" s="28">
        <v>7.1</v>
      </c>
      <c r="S4174" s="24" t="s">
        <v>132</v>
      </c>
      <c r="T4174" s="38" t="s">
        <v>72</v>
      </c>
      <c r="U4174" s="27" cm="1">
        <f t="array" ref="U4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75" hidden="1" spans="1:21">
      <c r="A4175" s="36" t="s">
        <v>4040</v>
      </c>
      <c r="B4175" s="36" t="s">
        <v>4093</v>
      </c>
      <c r="C4175" s="36" t="s">
        <v>2204</v>
      </c>
      <c r="D4175" s="36" t="s">
        <v>132</v>
      </c>
      <c r="E4175" s="36" t="s">
        <v>2345</v>
      </c>
      <c r="F4175" s="36" t="s">
        <v>2366</v>
      </c>
      <c r="G4175" s="36" t="s">
        <v>73</v>
      </c>
      <c r="H4175" s="36" t="s">
        <v>567</v>
      </c>
      <c r="I4175" s="22" t="s">
        <v>3045</v>
      </c>
      <c r="J4175" s="22">
        <v>5</v>
      </c>
      <c r="K4175" s="23">
        <v>208.1</v>
      </c>
      <c r="L4175" s="23">
        <v>74.6</v>
      </c>
      <c r="M4175" s="23">
        <v>70.3</v>
      </c>
      <c r="N4175" s="23">
        <v>528.574</v>
      </c>
      <c r="O4175" s="23">
        <v>189.484</v>
      </c>
      <c r="P4175" s="23">
        <v>178.562</v>
      </c>
      <c r="Q4175" s="37" t="s">
        <v>72</v>
      </c>
      <c r="R4175" s="28">
        <v>1.9</v>
      </c>
      <c r="S4175" s="24" t="s">
        <v>132</v>
      </c>
      <c r="T4175" s="38" t="s">
        <v>72</v>
      </c>
      <c r="U4175" s="27" cm="1">
        <f t="array" ref="U4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6" hidden="1" spans="1:21">
      <c r="A4176" s="36" t="s">
        <v>4040</v>
      </c>
      <c r="B4176" s="36" t="s">
        <v>4093</v>
      </c>
      <c r="C4176" s="36" t="s">
        <v>2204</v>
      </c>
      <c r="D4176" s="36" t="s">
        <v>132</v>
      </c>
      <c r="E4176" s="36" t="s">
        <v>2345</v>
      </c>
      <c r="F4176" s="36" t="s">
        <v>2992</v>
      </c>
      <c r="G4176" s="36" t="s">
        <v>73</v>
      </c>
      <c r="H4176" s="36" t="s">
        <v>567</v>
      </c>
      <c r="I4176" s="22" t="s">
        <v>4096</v>
      </c>
      <c r="J4176" s="22">
        <v>6</v>
      </c>
      <c r="K4176" s="23">
        <v>208.1</v>
      </c>
      <c r="L4176" s="23">
        <v>74.6</v>
      </c>
      <c r="M4176" s="23">
        <v>70.3</v>
      </c>
      <c r="N4176" s="23">
        <v>528.574</v>
      </c>
      <c r="O4176" s="23">
        <v>189.484</v>
      </c>
      <c r="P4176" s="23">
        <v>178.562</v>
      </c>
      <c r="Q4176" s="37" t="s">
        <v>72</v>
      </c>
      <c r="R4176" s="28">
        <v>1.9</v>
      </c>
      <c r="S4176" s="24" t="s">
        <v>132</v>
      </c>
      <c r="T4176" s="38" t="s">
        <v>72</v>
      </c>
      <c r="U4176" s="27" cm="1">
        <f t="array" ref="U4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7" hidden="1" spans="1:21">
      <c r="A4177" s="36" t="s">
        <v>4040</v>
      </c>
      <c r="B4177" s="36" t="s">
        <v>4093</v>
      </c>
      <c r="C4177" s="36" t="s">
        <v>2204</v>
      </c>
      <c r="D4177" s="36" t="s">
        <v>132</v>
      </c>
      <c r="E4177" s="36" t="s">
        <v>2345</v>
      </c>
      <c r="F4177" s="36" t="s">
        <v>3868</v>
      </c>
      <c r="G4177" s="36" t="s">
        <v>73</v>
      </c>
      <c r="H4177" s="36" t="s">
        <v>567</v>
      </c>
      <c r="I4177" s="22" t="s">
        <v>3045</v>
      </c>
      <c r="J4177" s="22">
        <v>6</v>
      </c>
      <c r="K4177" s="23">
        <v>221.3</v>
      </c>
      <c r="L4177" s="23">
        <v>74.6</v>
      </c>
      <c r="M4177" s="23">
        <v>70.3</v>
      </c>
      <c r="N4177" s="23">
        <v>562.102</v>
      </c>
      <c r="O4177" s="23">
        <v>189.484</v>
      </c>
      <c r="P4177" s="23">
        <v>178.562</v>
      </c>
      <c r="Q4177" s="37" t="s">
        <v>77</v>
      </c>
      <c r="R4177" s="28">
        <v>8.7</v>
      </c>
      <c r="S4177" s="24" t="s">
        <v>132</v>
      </c>
      <c r="T4177" s="38" t="s">
        <v>77</v>
      </c>
      <c r="U4177" s="27" cm="1">
        <f t="array" ref="U4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4178" hidden="1" spans="1:21">
      <c r="A4178" s="36" t="s">
        <v>4040</v>
      </c>
      <c r="B4178" s="36" t="s">
        <v>4093</v>
      </c>
      <c r="C4178" s="36" t="s">
        <v>2204</v>
      </c>
      <c r="D4178" s="36" t="s">
        <v>132</v>
      </c>
      <c r="E4178" s="36" t="s">
        <v>2345</v>
      </c>
      <c r="F4178" s="36" t="s">
        <v>2953</v>
      </c>
      <c r="G4178" s="36" t="s">
        <v>73</v>
      </c>
      <c r="H4178" s="36" t="s">
        <v>567</v>
      </c>
      <c r="I4178" s="22" t="s">
        <v>3045</v>
      </c>
      <c r="J4178" s="22">
        <v>5</v>
      </c>
      <c r="K4178" s="23">
        <v>208.1</v>
      </c>
      <c r="L4178" s="23">
        <v>74.6</v>
      </c>
      <c r="M4178" s="23">
        <v>70.3</v>
      </c>
      <c r="N4178" s="23">
        <v>528.574</v>
      </c>
      <c r="O4178" s="23">
        <v>189.484</v>
      </c>
      <c r="P4178" s="23">
        <v>178.562</v>
      </c>
      <c r="Q4178" s="37" t="s">
        <v>72</v>
      </c>
      <c r="R4178" s="28">
        <v>1.9</v>
      </c>
      <c r="S4178" s="24" t="s">
        <v>132</v>
      </c>
      <c r="T4178" s="38" t="s">
        <v>72</v>
      </c>
      <c r="U4178" s="27" cm="1">
        <f t="array" ref="U4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9" hidden="1" spans="1:21">
      <c r="A4179" s="36" t="s">
        <v>4040</v>
      </c>
      <c r="B4179" s="36" t="s">
        <v>4093</v>
      </c>
      <c r="C4179" s="36" t="s">
        <v>2204</v>
      </c>
      <c r="D4179" s="36" t="s">
        <v>132</v>
      </c>
      <c r="E4179" s="36" t="s">
        <v>2354</v>
      </c>
      <c r="F4179" s="36" t="s">
        <v>2546</v>
      </c>
      <c r="G4179" s="36" t="s">
        <v>73</v>
      </c>
      <c r="H4179" s="36" t="s">
        <v>567</v>
      </c>
      <c r="I4179" s="22" t="s">
        <v>4096</v>
      </c>
      <c r="J4179" s="22">
        <v>6</v>
      </c>
      <c r="K4179" s="23">
        <v>212.3</v>
      </c>
      <c r="L4179" s="23">
        <v>75.2</v>
      </c>
      <c r="M4179" s="23">
        <v>70.6</v>
      </c>
      <c r="N4179" s="23">
        <v>539.242</v>
      </c>
      <c r="O4179" s="23">
        <v>191.008</v>
      </c>
      <c r="P4179" s="23">
        <v>179.324</v>
      </c>
      <c r="Q4179" s="37" t="s">
        <v>75</v>
      </c>
      <c r="R4179" s="28">
        <v>7.7</v>
      </c>
      <c r="S4179" s="24" t="s">
        <v>132</v>
      </c>
      <c r="T4179" s="38" t="s">
        <v>75</v>
      </c>
      <c r="U4179" s="27" cm="1">
        <f t="array" ref="U4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80" hidden="1" spans="1:21">
      <c r="A4180" s="36" t="s">
        <v>4040</v>
      </c>
      <c r="B4180" s="36" t="s">
        <v>4093</v>
      </c>
      <c r="C4180" s="36" t="s">
        <v>2204</v>
      </c>
      <c r="D4180" s="36" t="s">
        <v>132</v>
      </c>
      <c r="E4180" s="36" t="s">
        <v>2354</v>
      </c>
      <c r="F4180" s="36" t="s">
        <v>2546</v>
      </c>
      <c r="G4180" s="36" t="s">
        <v>73</v>
      </c>
      <c r="H4180" s="36" t="s">
        <v>567</v>
      </c>
      <c r="I4180" s="22" t="s">
        <v>3045</v>
      </c>
      <c r="J4180" s="22">
        <v>5</v>
      </c>
      <c r="K4180" s="23">
        <v>212.3</v>
      </c>
      <c r="L4180" s="23">
        <v>75.2</v>
      </c>
      <c r="M4180" s="23">
        <v>71.6</v>
      </c>
      <c r="N4180" s="23">
        <v>539.242</v>
      </c>
      <c r="O4180" s="23">
        <v>191.008</v>
      </c>
      <c r="P4180" s="23">
        <v>181.864</v>
      </c>
      <c r="Q4180" s="37" t="s">
        <v>75</v>
      </c>
      <c r="R4180" s="28">
        <v>7.7</v>
      </c>
      <c r="S4180" s="24" t="s">
        <v>132</v>
      </c>
      <c r="T4180" s="38" t="s">
        <v>75</v>
      </c>
      <c r="U4180" s="27" cm="1">
        <f t="array" ref="U4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81" hidden="1" spans="1:21">
      <c r="A4181" s="36" t="s">
        <v>4040</v>
      </c>
      <c r="B4181" s="36" t="s">
        <v>4093</v>
      </c>
      <c r="C4181" s="36" t="s">
        <v>2204</v>
      </c>
      <c r="D4181" s="36" t="s">
        <v>132</v>
      </c>
      <c r="E4181" s="36" t="s">
        <v>2354</v>
      </c>
      <c r="F4181" s="36" t="s">
        <v>2546</v>
      </c>
      <c r="G4181" s="36" t="s">
        <v>73</v>
      </c>
      <c r="H4181" s="36" t="s">
        <v>567</v>
      </c>
      <c r="I4181" s="22" t="s">
        <v>3045</v>
      </c>
      <c r="J4181" s="22">
        <v>6</v>
      </c>
      <c r="K4181" s="23">
        <v>225.5</v>
      </c>
      <c r="L4181" s="23">
        <v>75.2</v>
      </c>
      <c r="M4181" s="23">
        <v>71.6</v>
      </c>
      <c r="N4181" s="23">
        <v>572.77</v>
      </c>
      <c r="O4181" s="23">
        <v>191.008</v>
      </c>
      <c r="P4181" s="23">
        <v>181.864</v>
      </c>
      <c r="Q4181" s="37" t="s">
        <v>77</v>
      </c>
      <c r="R4181" s="28">
        <v>4.5</v>
      </c>
      <c r="S4181" s="24" t="s">
        <v>132</v>
      </c>
      <c r="T4181" s="38" t="s">
        <v>77</v>
      </c>
      <c r="U4181" s="27" cm="1">
        <f t="array" ref="U4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4182" hidden="1" spans="1:21">
      <c r="A4182" s="36" t="s">
        <v>4040</v>
      </c>
      <c r="B4182" s="36" t="s">
        <v>4093</v>
      </c>
      <c r="C4182" s="36" t="s">
        <v>2204</v>
      </c>
      <c r="D4182" s="36" t="s">
        <v>2205</v>
      </c>
      <c r="E4182" s="36" t="s">
        <v>2354</v>
      </c>
      <c r="F4182" s="36" t="s">
        <v>2538</v>
      </c>
      <c r="G4182" s="36" t="s">
        <v>73</v>
      </c>
      <c r="H4182" s="36" t="s">
        <v>567</v>
      </c>
      <c r="I4182" s="22" t="s">
        <v>3045</v>
      </c>
      <c r="J4182" s="22">
        <v>5</v>
      </c>
      <c r="K4182" s="23">
        <v>212.3</v>
      </c>
      <c r="L4182" s="23">
        <v>75.2</v>
      </c>
      <c r="M4182" s="23">
        <v>71.6</v>
      </c>
      <c r="N4182" s="23">
        <v>539.242</v>
      </c>
      <c r="O4182" s="23">
        <v>191.008</v>
      </c>
      <c r="P4182" s="23">
        <v>181.864</v>
      </c>
      <c r="Q4182" s="37" t="s">
        <v>75</v>
      </c>
      <c r="R4182" s="28">
        <v>7.7</v>
      </c>
      <c r="S4182" s="24" t="s">
        <v>132</v>
      </c>
      <c r="T4182" s="38" t="s">
        <v>75</v>
      </c>
      <c r="U4182" s="27" cm="1">
        <f t="array" ref="U4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83" hidden="1" spans="1:21">
      <c r="A4183" s="36" t="s">
        <v>4040</v>
      </c>
      <c r="B4183" s="36" t="s">
        <v>4093</v>
      </c>
      <c r="C4183" s="36" t="s">
        <v>2204</v>
      </c>
      <c r="D4183" s="36" t="s">
        <v>132</v>
      </c>
      <c r="E4183" s="36" t="s">
        <v>2371</v>
      </c>
      <c r="F4183" s="36" t="s">
        <v>2359</v>
      </c>
      <c r="G4183" s="36" t="s">
        <v>73</v>
      </c>
      <c r="H4183" s="36" t="s">
        <v>567</v>
      </c>
      <c r="I4183" s="22" t="s">
        <v>3045</v>
      </c>
      <c r="J4183" s="22">
        <v>5</v>
      </c>
      <c r="K4183" s="23">
        <v>213</v>
      </c>
      <c r="L4183" s="23">
        <v>77.9</v>
      </c>
      <c r="M4183" s="23">
        <v>74.7</v>
      </c>
      <c r="N4183" s="23">
        <v>541.02</v>
      </c>
      <c r="O4183" s="23">
        <v>197.866</v>
      </c>
      <c r="P4183" s="23">
        <v>189.738</v>
      </c>
      <c r="Q4183" s="37" t="s">
        <v>75</v>
      </c>
      <c r="R4183" s="28">
        <v>7</v>
      </c>
      <c r="S4183" s="24" t="s">
        <v>132</v>
      </c>
      <c r="T4183" s="38" t="s">
        <v>75</v>
      </c>
      <c r="U4183" s="27" cm="1">
        <f t="array" ref="U4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184" hidden="1" spans="1:21">
      <c r="A4184" s="36" t="s">
        <v>4040</v>
      </c>
      <c r="B4184" s="36" t="s">
        <v>4093</v>
      </c>
      <c r="C4184" s="36" t="s">
        <v>2204</v>
      </c>
      <c r="D4184" s="36" t="s">
        <v>132</v>
      </c>
      <c r="E4184" s="36" t="s">
        <v>2371</v>
      </c>
      <c r="F4184" s="36" t="s">
        <v>2359</v>
      </c>
      <c r="G4184" s="36" t="s">
        <v>73</v>
      </c>
      <c r="H4184" s="36" t="s">
        <v>567</v>
      </c>
      <c r="I4184" s="22" t="s">
        <v>4095</v>
      </c>
      <c r="J4184" s="22">
        <v>6</v>
      </c>
      <c r="K4184" s="23">
        <v>226.2</v>
      </c>
      <c r="L4184" s="23">
        <v>76.9</v>
      </c>
      <c r="M4184" s="23">
        <v>73.8</v>
      </c>
      <c r="N4184" s="23">
        <v>574.548</v>
      </c>
      <c r="O4184" s="23">
        <v>195.326</v>
      </c>
      <c r="P4184" s="23">
        <v>187.452</v>
      </c>
      <c r="Q4184" s="37" t="s">
        <v>77</v>
      </c>
      <c r="R4184" s="28">
        <v>3.8</v>
      </c>
      <c r="S4184" s="24" t="s">
        <v>132</v>
      </c>
      <c r="T4184" s="38" t="s">
        <v>77</v>
      </c>
      <c r="U4184" s="27" cm="1">
        <f t="array" ref="U4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85" hidden="1" spans="1:21">
      <c r="A4185" s="36" t="s">
        <v>4040</v>
      </c>
      <c r="B4185" s="36" t="s">
        <v>4093</v>
      </c>
      <c r="C4185" s="36" t="s">
        <v>2204</v>
      </c>
      <c r="D4185" s="36" t="s">
        <v>132</v>
      </c>
      <c r="E4185" s="36" t="s">
        <v>2371</v>
      </c>
      <c r="F4185" s="36" t="s">
        <v>2359</v>
      </c>
      <c r="G4185" s="36" t="s">
        <v>73</v>
      </c>
      <c r="H4185" s="36" t="s">
        <v>567</v>
      </c>
      <c r="I4185" s="22" t="s">
        <v>3045</v>
      </c>
      <c r="J4185" s="22">
        <v>6</v>
      </c>
      <c r="K4185" s="23">
        <v>226.2</v>
      </c>
      <c r="L4185" s="23">
        <v>76.9</v>
      </c>
      <c r="M4185" s="23">
        <v>75.8</v>
      </c>
      <c r="N4185" s="23">
        <v>574.548</v>
      </c>
      <c r="O4185" s="23">
        <v>195.326</v>
      </c>
      <c r="P4185" s="23">
        <v>192.532</v>
      </c>
      <c r="Q4185" s="37" t="s">
        <v>77</v>
      </c>
      <c r="R4185" s="28">
        <v>3.8</v>
      </c>
      <c r="S4185" s="24" t="s">
        <v>132</v>
      </c>
      <c r="T4185" s="38" t="s">
        <v>77</v>
      </c>
      <c r="U4185" s="27" cm="1">
        <f t="array" ref="U4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86" hidden="1" spans="1:21">
      <c r="A4186" s="36" t="s">
        <v>4040</v>
      </c>
      <c r="B4186" s="36" t="s">
        <v>4093</v>
      </c>
      <c r="C4186" s="36" t="s">
        <v>2204</v>
      </c>
      <c r="D4186" s="36" t="s">
        <v>2206</v>
      </c>
      <c r="E4186" s="36" t="s">
        <v>2371</v>
      </c>
      <c r="F4186" s="36" t="s">
        <v>2359</v>
      </c>
      <c r="G4186" s="36" t="s">
        <v>73</v>
      </c>
      <c r="H4186" s="36" t="s">
        <v>567</v>
      </c>
      <c r="I4186" s="22" t="s">
        <v>3045</v>
      </c>
      <c r="J4186" s="22">
        <v>5</v>
      </c>
      <c r="K4186" s="23">
        <v>214.2</v>
      </c>
      <c r="L4186" s="23">
        <v>79.9</v>
      </c>
      <c r="M4186" s="23">
        <v>75.8</v>
      </c>
      <c r="N4186" s="23">
        <v>544.068</v>
      </c>
      <c r="O4186" s="23">
        <v>202.946</v>
      </c>
      <c r="P4186" s="23">
        <v>192.532</v>
      </c>
      <c r="Q4186" s="37" t="s">
        <v>75</v>
      </c>
      <c r="R4186" s="28">
        <v>5.8</v>
      </c>
      <c r="S4186" s="24" t="s">
        <v>132</v>
      </c>
      <c r="T4186" s="38" t="s">
        <v>75</v>
      </c>
      <c r="U4186" s="27" cm="1">
        <f t="array" ref="U4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87" hidden="1" spans="1:21">
      <c r="A4187" s="36" t="s">
        <v>4040</v>
      </c>
      <c r="B4187" s="36" t="s">
        <v>4097</v>
      </c>
      <c r="C4187" s="36" t="s">
        <v>2208</v>
      </c>
      <c r="D4187" s="36" t="s">
        <v>132</v>
      </c>
      <c r="E4187" s="36" t="s">
        <v>2341</v>
      </c>
      <c r="F4187" s="36" t="s">
        <v>3244</v>
      </c>
      <c r="G4187" s="36" t="s">
        <v>17</v>
      </c>
      <c r="H4187" s="36" t="s">
        <v>141</v>
      </c>
      <c r="I4187" s="22"/>
      <c r="J4187" s="22" t="s">
        <v>132</v>
      </c>
      <c r="K4187" s="23">
        <v>164.4</v>
      </c>
      <c r="L4187" s="23">
        <v>63.6</v>
      </c>
      <c r="M4187" s="23">
        <v>59.4</v>
      </c>
      <c r="N4187" s="23">
        <v>417.576</v>
      </c>
      <c r="O4187" s="23">
        <v>161.544</v>
      </c>
      <c r="P4187" s="23">
        <v>150.876</v>
      </c>
      <c r="Q4187" s="37" t="s">
        <v>24</v>
      </c>
      <c r="R4187" s="28">
        <v>13.6</v>
      </c>
      <c r="S4187" s="24" t="s">
        <v>132</v>
      </c>
      <c r="T4187" s="38" t="s">
        <v>24</v>
      </c>
      <c r="U4187" s="27" cm="1">
        <f t="array" ref="U4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4188" hidden="1" spans="1:21">
      <c r="A4188" s="36" t="s">
        <v>4040</v>
      </c>
      <c r="B4188" s="36" t="s">
        <v>4097</v>
      </c>
      <c r="C4188" s="36" t="s">
        <v>2208</v>
      </c>
      <c r="D4188" s="36" t="s">
        <v>132</v>
      </c>
      <c r="E4188" s="36" t="s">
        <v>2341</v>
      </c>
      <c r="F4188" s="36" t="s">
        <v>3244</v>
      </c>
      <c r="G4188" s="36" t="s">
        <v>92</v>
      </c>
      <c r="H4188" s="36" t="s">
        <v>138</v>
      </c>
      <c r="I4188" s="22"/>
      <c r="J4188" s="22" t="s">
        <v>132</v>
      </c>
      <c r="K4188" s="23">
        <v>160</v>
      </c>
      <c r="L4188" s="23">
        <v>61.2</v>
      </c>
      <c r="M4188" s="23">
        <v>52.8</v>
      </c>
      <c r="N4188" s="23">
        <v>406.4</v>
      </c>
      <c r="O4188" s="23">
        <v>155.448</v>
      </c>
      <c r="P4188" s="23">
        <v>134.112</v>
      </c>
      <c r="Q4188" s="37" t="s">
        <v>91</v>
      </c>
      <c r="R4188" s="28">
        <v>25</v>
      </c>
      <c r="S4188" s="24" t="s">
        <v>132</v>
      </c>
      <c r="T4188" s="38" t="s">
        <v>91</v>
      </c>
      <c r="U4188" s="27" cm="1">
        <f t="array" ref="U4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4189" hidden="1" spans="1:21">
      <c r="A4189" s="36" t="s">
        <v>4040</v>
      </c>
      <c r="B4189" s="36" t="s">
        <v>4097</v>
      </c>
      <c r="C4189" s="36" t="s">
        <v>2208</v>
      </c>
      <c r="D4189" s="36" t="s">
        <v>132</v>
      </c>
      <c r="E4189" s="36" t="s">
        <v>2341</v>
      </c>
      <c r="F4189" s="36" t="s">
        <v>3244</v>
      </c>
      <c r="G4189" s="36" t="s">
        <v>92</v>
      </c>
      <c r="H4189" s="36" t="s">
        <v>138</v>
      </c>
      <c r="I4189" s="22"/>
      <c r="J4189" s="22" t="s">
        <v>132</v>
      </c>
      <c r="K4189" s="23">
        <v>162</v>
      </c>
      <c r="L4189" s="23">
        <v>62.4</v>
      </c>
      <c r="M4189" s="23">
        <v>53.1</v>
      </c>
      <c r="N4189" s="23">
        <v>411.48</v>
      </c>
      <c r="O4189" s="23">
        <v>158.496</v>
      </c>
      <c r="P4189" s="23">
        <v>134.874</v>
      </c>
      <c r="Q4189" s="37" t="s">
        <v>91</v>
      </c>
      <c r="R4189" s="28">
        <v>23</v>
      </c>
      <c r="S4189" s="24" t="s">
        <v>132</v>
      </c>
      <c r="T4189" s="38" t="s">
        <v>91</v>
      </c>
      <c r="U4189" s="27" cm="1">
        <f t="array" ref="U4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</v>
      </c>
    </row>
    <row r="4190" hidden="1" spans="1:21">
      <c r="A4190" s="36" t="s">
        <v>4040</v>
      </c>
      <c r="B4190" s="36" t="s">
        <v>4097</v>
      </c>
      <c r="C4190" s="36" t="s">
        <v>2208</v>
      </c>
      <c r="D4190" s="36" t="s">
        <v>814</v>
      </c>
      <c r="E4190" s="36" t="s">
        <v>2345</v>
      </c>
      <c r="F4190" s="36" t="s">
        <v>3599</v>
      </c>
      <c r="G4190" s="36" t="s">
        <v>17</v>
      </c>
      <c r="H4190" s="36" t="s">
        <v>168</v>
      </c>
      <c r="I4190" s="22"/>
      <c r="J4190" s="22" t="s">
        <v>132</v>
      </c>
      <c r="K4190" s="23">
        <v>164.4</v>
      </c>
      <c r="L4190" s="23">
        <v>63.6</v>
      </c>
      <c r="M4190" s="23">
        <v>59.4</v>
      </c>
      <c r="N4190" s="23">
        <v>417.576</v>
      </c>
      <c r="O4190" s="23">
        <v>161.544</v>
      </c>
      <c r="P4190" s="23">
        <v>150.876</v>
      </c>
      <c r="Q4190" s="37" t="s">
        <v>24</v>
      </c>
      <c r="R4190" s="28">
        <v>13.6</v>
      </c>
      <c r="S4190" s="24" t="s">
        <v>132</v>
      </c>
      <c r="T4190" s="38" t="s">
        <v>24</v>
      </c>
      <c r="U4190" s="27" cm="1">
        <f t="array" ref="U4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4191" hidden="1" spans="1:21">
      <c r="A4191" s="36" t="s">
        <v>4040</v>
      </c>
      <c r="B4191" s="36" t="s">
        <v>4097</v>
      </c>
      <c r="C4191" s="36" t="s">
        <v>2208</v>
      </c>
      <c r="D4191" s="36" t="s">
        <v>814</v>
      </c>
      <c r="E4191" s="36" t="s">
        <v>2345</v>
      </c>
      <c r="F4191" s="36" t="s">
        <v>2352</v>
      </c>
      <c r="G4191" s="36" t="s">
        <v>17</v>
      </c>
      <c r="H4191" s="36" t="s">
        <v>168</v>
      </c>
      <c r="I4191" s="22"/>
      <c r="J4191" s="22" t="s">
        <v>132</v>
      </c>
      <c r="K4191" s="23">
        <v>169.7</v>
      </c>
      <c r="L4191" s="23">
        <v>63.6</v>
      </c>
      <c r="M4191" s="23">
        <v>59.4</v>
      </c>
      <c r="N4191" s="23">
        <v>431.038</v>
      </c>
      <c r="O4191" s="23">
        <v>161.544</v>
      </c>
      <c r="P4191" s="23">
        <v>150.876</v>
      </c>
      <c r="Q4191" s="37" t="s">
        <v>24</v>
      </c>
      <c r="R4191" s="28">
        <v>8.3</v>
      </c>
      <c r="S4191" s="24" t="s">
        <v>132</v>
      </c>
      <c r="T4191" s="38" t="s">
        <v>24</v>
      </c>
      <c r="U4191" s="27" cm="1">
        <f t="array" ref="U4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192" hidden="1" spans="1:21">
      <c r="A4192" s="36" t="s">
        <v>4040</v>
      </c>
      <c r="B4192" s="36" t="s">
        <v>4097</v>
      </c>
      <c r="C4192" s="36" t="s">
        <v>2208</v>
      </c>
      <c r="D4192" s="36" t="s">
        <v>132</v>
      </c>
      <c r="E4192" s="36" t="s">
        <v>2354</v>
      </c>
      <c r="F4192" s="36" t="s">
        <v>2362</v>
      </c>
      <c r="G4192" s="36" t="s">
        <v>41</v>
      </c>
      <c r="H4192" s="36" t="s">
        <v>135</v>
      </c>
      <c r="I4192" s="22"/>
      <c r="J4192" s="22" t="s">
        <v>132</v>
      </c>
      <c r="K4192" s="23">
        <v>166.7</v>
      </c>
      <c r="L4192" s="23">
        <v>64</v>
      </c>
      <c r="M4192" s="23">
        <v>51.8</v>
      </c>
      <c r="N4192" s="23">
        <v>423.418</v>
      </c>
      <c r="O4192" s="23">
        <v>162.56</v>
      </c>
      <c r="P4192" s="23">
        <v>131.572</v>
      </c>
      <c r="Q4192" s="37" t="s">
        <v>45</v>
      </c>
      <c r="R4192" s="28">
        <v>11.3</v>
      </c>
      <c r="S4192" s="24" t="s">
        <v>132</v>
      </c>
      <c r="T4192" s="38" t="s">
        <v>45</v>
      </c>
      <c r="U4192" s="27" cm="1">
        <f t="array" ref="U4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4193" hidden="1" spans="1:21">
      <c r="A4193" s="36" t="s">
        <v>4040</v>
      </c>
      <c r="B4193" s="36" t="s">
        <v>4097</v>
      </c>
      <c r="C4193" s="36" t="s">
        <v>2208</v>
      </c>
      <c r="D4193" s="36" t="s">
        <v>132</v>
      </c>
      <c r="E4193" s="36" t="s">
        <v>2371</v>
      </c>
      <c r="F4193" s="36" t="s">
        <v>2374</v>
      </c>
      <c r="G4193" s="36" t="s">
        <v>92</v>
      </c>
      <c r="H4193" s="36" t="s">
        <v>138</v>
      </c>
      <c r="I4193" s="22"/>
      <c r="J4193" s="22" t="s">
        <v>132</v>
      </c>
      <c r="K4193" s="23">
        <v>161.8</v>
      </c>
      <c r="L4193" s="23">
        <v>65.4</v>
      </c>
      <c r="M4193" s="23">
        <v>53.2</v>
      </c>
      <c r="N4193" s="23">
        <v>410.972</v>
      </c>
      <c r="O4193" s="23">
        <v>166.116</v>
      </c>
      <c r="P4193" s="23">
        <v>135.128</v>
      </c>
      <c r="Q4193" s="37" t="s">
        <v>91</v>
      </c>
      <c r="R4193" s="28">
        <v>23.2</v>
      </c>
      <c r="S4193" s="24" t="s">
        <v>132</v>
      </c>
      <c r="T4193" s="38" t="s">
        <v>91</v>
      </c>
      <c r="U4193" s="27" cm="1">
        <f t="array" ref="U4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23.2</v>
      </c>
    </row>
    <row r="4194" hidden="1" spans="1:21">
      <c r="A4194" s="36" t="s">
        <v>4040</v>
      </c>
      <c r="B4194" s="36" t="s">
        <v>4097</v>
      </c>
      <c r="C4194" s="36" t="s">
        <v>2208</v>
      </c>
      <c r="D4194" s="36" t="s">
        <v>132</v>
      </c>
      <c r="E4194" s="36" t="s">
        <v>2357</v>
      </c>
      <c r="F4194" s="36" t="s">
        <v>3027</v>
      </c>
      <c r="G4194" s="36" t="s">
        <v>41</v>
      </c>
      <c r="H4194" s="36" t="s">
        <v>135</v>
      </c>
      <c r="I4194" s="22"/>
      <c r="J4194" s="22" t="s">
        <v>132</v>
      </c>
      <c r="K4194" s="23">
        <v>162.7</v>
      </c>
      <c r="L4194" s="23">
        <v>65.4</v>
      </c>
      <c r="M4194" s="23">
        <v>54.1</v>
      </c>
      <c r="N4194" s="23">
        <v>413.258</v>
      </c>
      <c r="O4194" s="23">
        <v>166.116</v>
      </c>
      <c r="P4194" s="23">
        <v>137.414</v>
      </c>
      <c r="Q4194" s="37" t="s">
        <v>40</v>
      </c>
      <c r="R4194" s="28">
        <v>2.3</v>
      </c>
      <c r="S4194" s="24" t="s">
        <v>132</v>
      </c>
      <c r="T4194" s="38" t="s">
        <v>40</v>
      </c>
      <c r="U4194" s="27" cm="1">
        <f t="array" ref="U4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4195" hidden="1" spans="1:21">
      <c r="A4195" s="36" t="s">
        <v>4040</v>
      </c>
      <c r="B4195" s="36" t="s">
        <v>4097</v>
      </c>
      <c r="C4195" s="36" t="s">
        <v>2208</v>
      </c>
      <c r="D4195" s="36" t="s">
        <v>132</v>
      </c>
      <c r="E4195" s="36" t="s">
        <v>2357</v>
      </c>
      <c r="F4195" s="36" t="s">
        <v>3027</v>
      </c>
      <c r="G4195" s="36" t="s">
        <v>92</v>
      </c>
      <c r="H4195" s="36" t="s">
        <v>138</v>
      </c>
      <c r="I4195" s="22"/>
      <c r="J4195" s="22" t="s">
        <v>132</v>
      </c>
      <c r="K4195" s="23">
        <v>162.7</v>
      </c>
      <c r="L4195" s="23">
        <v>65.4</v>
      </c>
      <c r="M4195" s="23">
        <v>54.1</v>
      </c>
      <c r="N4195" s="23">
        <v>413.258</v>
      </c>
      <c r="O4195" s="23">
        <v>166.116</v>
      </c>
      <c r="P4195" s="23">
        <v>137.414</v>
      </c>
      <c r="Q4195" s="37" t="s">
        <v>91</v>
      </c>
      <c r="R4195" s="28">
        <v>22.3</v>
      </c>
      <c r="S4195" s="24" t="s">
        <v>132</v>
      </c>
      <c r="T4195" s="38" t="s">
        <v>91</v>
      </c>
      <c r="U4195" s="27" cm="1">
        <f t="array" ref="U4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196" hidden="1" spans="1:21">
      <c r="A4196" s="36" t="s">
        <v>4040</v>
      </c>
      <c r="B4196" s="36" t="s">
        <v>4098</v>
      </c>
      <c r="C4196" s="36" t="s">
        <v>2210</v>
      </c>
      <c r="D4196" s="36" t="s">
        <v>132</v>
      </c>
      <c r="E4196" s="36" t="s">
        <v>2341</v>
      </c>
      <c r="F4196" s="36" t="s">
        <v>3041</v>
      </c>
      <c r="G4196" s="36" t="s">
        <v>73</v>
      </c>
      <c r="H4196" s="36" t="s">
        <v>567</v>
      </c>
      <c r="I4196" s="22" t="s">
        <v>80</v>
      </c>
      <c r="J4196" s="22">
        <v>6.5</v>
      </c>
      <c r="K4196" s="23">
        <v>217.5</v>
      </c>
      <c r="L4196" s="23">
        <v>75.2</v>
      </c>
      <c r="M4196" s="23">
        <v>71.1</v>
      </c>
      <c r="N4196" s="23">
        <v>552.45</v>
      </c>
      <c r="O4196" s="23">
        <v>191.008</v>
      </c>
      <c r="P4196" s="23">
        <v>180.594</v>
      </c>
      <c r="Q4196" s="37" t="s">
        <v>79</v>
      </c>
      <c r="R4196" s="28">
        <v>24.5</v>
      </c>
      <c r="S4196" s="24" t="s">
        <v>132</v>
      </c>
      <c r="T4196" s="38" t="s">
        <v>79</v>
      </c>
      <c r="U4196" s="27" cm="1">
        <f t="array" ref="U4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24.5</v>
      </c>
    </row>
    <row r="4197" hidden="1" spans="1:21">
      <c r="A4197" s="36" t="s">
        <v>4040</v>
      </c>
      <c r="B4197" s="36" t="s">
        <v>4098</v>
      </c>
      <c r="C4197" s="36" t="s">
        <v>2210</v>
      </c>
      <c r="D4197" s="36" t="s">
        <v>132</v>
      </c>
      <c r="E4197" s="36" t="s">
        <v>2341</v>
      </c>
      <c r="F4197" s="36" t="s">
        <v>2952</v>
      </c>
      <c r="G4197" s="36" t="s">
        <v>73</v>
      </c>
      <c r="H4197" s="36" t="s">
        <v>567</v>
      </c>
      <c r="I4197" s="22" t="s">
        <v>4096</v>
      </c>
      <c r="J4197" s="22">
        <v>6.5</v>
      </c>
      <c r="K4197" s="23">
        <v>217.5</v>
      </c>
      <c r="L4197" s="23">
        <v>75.2</v>
      </c>
      <c r="M4197" s="23">
        <v>71.1</v>
      </c>
      <c r="N4197" s="23">
        <v>552.45</v>
      </c>
      <c r="O4197" s="23">
        <v>191.008</v>
      </c>
      <c r="P4197" s="23">
        <v>180.594</v>
      </c>
      <c r="Q4197" s="37" t="s">
        <v>75</v>
      </c>
      <c r="R4197" s="28">
        <v>2.5</v>
      </c>
      <c r="S4197" s="24" t="s">
        <v>132</v>
      </c>
      <c r="T4197" s="38" t="s">
        <v>75</v>
      </c>
      <c r="U4197" s="27" cm="1">
        <f t="array" ref="U4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198" hidden="1" spans="1:21">
      <c r="A4198" s="36" t="s">
        <v>4040</v>
      </c>
      <c r="B4198" s="36" t="s">
        <v>4098</v>
      </c>
      <c r="C4198" s="36" t="s">
        <v>2210</v>
      </c>
      <c r="D4198" s="36" t="s">
        <v>132</v>
      </c>
      <c r="E4198" s="36" t="s">
        <v>2341</v>
      </c>
      <c r="F4198" s="36" t="s">
        <v>2543</v>
      </c>
      <c r="G4198" s="36" t="s">
        <v>73</v>
      </c>
      <c r="H4198" s="36" t="s">
        <v>567</v>
      </c>
      <c r="I4198" s="22" t="s">
        <v>80</v>
      </c>
      <c r="J4198" s="22">
        <v>8</v>
      </c>
      <c r="K4198" s="23">
        <v>230.1</v>
      </c>
      <c r="L4198" s="23">
        <v>75.2</v>
      </c>
      <c r="M4198" s="23">
        <v>71.1</v>
      </c>
      <c r="N4198" s="23">
        <v>584.454</v>
      </c>
      <c r="O4198" s="23">
        <v>191.008</v>
      </c>
      <c r="P4198" s="23">
        <v>180.594</v>
      </c>
      <c r="Q4198" s="37" t="s">
        <v>79</v>
      </c>
      <c r="R4198" s="28">
        <v>11.9</v>
      </c>
      <c r="S4198" s="24" t="s">
        <v>132</v>
      </c>
      <c r="T4198" s="38" t="s">
        <v>79</v>
      </c>
      <c r="U4198" s="27" cm="1">
        <f t="array" ref="U4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199" hidden="1" spans="1:21">
      <c r="A4199" s="36" t="s">
        <v>4040</v>
      </c>
      <c r="B4199" s="36" t="s">
        <v>4098</v>
      </c>
      <c r="C4199" s="36" t="s">
        <v>2210</v>
      </c>
      <c r="D4199" s="36" t="s">
        <v>132</v>
      </c>
      <c r="E4199" s="36" t="s">
        <v>2341</v>
      </c>
      <c r="F4199" s="36" t="s">
        <v>2868</v>
      </c>
      <c r="G4199" s="36" t="s">
        <v>73</v>
      </c>
      <c r="H4199" s="36" t="s">
        <v>567</v>
      </c>
      <c r="I4199" s="22" t="s">
        <v>80</v>
      </c>
      <c r="J4199" s="22">
        <v>6.5</v>
      </c>
      <c r="K4199" s="23">
        <v>217.5</v>
      </c>
      <c r="L4199" s="23">
        <v>75.2</v>
      </c>
      <c r="M4199" s="23">
        <v>71.1</v>
      </c>
      <c r="N4199" s="23">
        <v>552.45</v>
      </c>
      <c r="O4199" s="23">
        <v>191.008</v>
      </c>
      <c r="P4199" s="23">
        <v>180.594</v>
      </c>
      <c r="Q4199" s="37" t="s">
        <v>79</v>
      </c>
      <c r="R4199" s="28">
        <v>24.5</v>
      </c>
      <c r="S4199" s="24" t="s">
        <v>132</v>
      </c>
      <c r="T4199" s="38" t="s">
        <v>79</v>
      </c>
      <c r="U4199" s="27" cm="1">
        <f t="array" ref="U4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24.5</v>
      </c>
    </row>
    <row r="4200" hidden="1" spans="1:21">
      <c r="A4200" s="36" t="s">
        <v>4040</v>
      </c>
      <c r="B4200" s="36" t="s">
        <v>4098</v>
      </c>
      <c r="C4200" s="36" t="s">
        <v>2210</v>
      </c>
      <c r="D4200" s="36" t="s">
        <v>132</v>
      </c>
      <c r="E4200" s="36" t="s">
        <v>2341</v>
      </c>
      <c r="F4200" s="36" t="s">
        <v>2400</v>
      </c>
      <c r="G4200" s="36" t="s">
        <v>73</v>
      </c>
      <c r="H4200" s="36" t="s">
        <v>567</v>
      </c>
      <c r="I4200" s="22" t="s">
        <v>4096</v>
      </c>
      <c r="J4200" s="22">
        <v>6.5</v>
      </c>
      <c r="K4200" s="23">
        <v>217.5</v>
      </c>
      <c r="L4200" s="23">
        <v>75.2</v>
      </c>
      <c r="M4200" s="23">
        <v>71.1</v>
      </c>
      <c r="N4200" s="23">
        <v>552.45</v>
      </c>
      <c r="O4200" s="23">
        <v>191.008</v>
      </c>
      <c r="P4200" s="23">
        <v>180.594</v>
      </c>
      <c r="Q4200" s="37" t="s">
        <v>75</v>
      </c>
      <c r="R4200" s="28">
        <v>2.5</v>
      </c>
      <c r="S4200" s="24" t="s">
        <v>132</v>
      </c>
      <c r="T4200" s="38" t="s">
        <v>75</v>
      </c>
      <c r="U4200" s="27" cm="1">
        <f t="array" ref="U4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201" hidden="1" spans="1:21">
      <c r="A4201" s="36" t="s">
        <v>4040</v>
      </c>
      <c r="B4201" s="36" t="s">
        <v>4098</v>
      </c>
      <c r="C4201" s="36" t="s">
        <v>2210</v>
      </c>
      <c r="D4201" s="36" t="s">
        <v>132</v>
      </c>
      <c r="E4201" s="36" t="s">
        <v>2341</v>
      </c>
      <c r="F4201" s="36" t="s">
        <v>2896</v>
      </c>
      <c r="G4201" s="36" t="s">
        <v>73</v>
      </c>
      <c r="H4201" s="36" t="s">
        <v>567</v>
      </c>
      <c r="I4201" s="22" t="s">
        <v>3045</v>
      </c>
      <c r="J4201" s="22">
        <v>6.5</v>
      </c>
      <c r="K4201" s="23">
        <v>230.1</v>
      </c>
      <c r="L4201" s="23">
        <v>79.3</v>
      </c>
      <c r="M4201" s="23">
        <v>75</v>
      </c>
      <c r="N4201" s="23">
        <v>584.454</v>
      </c>
      <c r="O4201" s="23">
        <v>201.422</v>
      </c>
      <c r="P4201" s="23">
        <v>190.5</v>
      </c>
      <c r="Q4201" s="37" t="s">
        <v>83</v>
      </c>
      <c r="R4201" s="28">
        <v>11.9</v>
      </c>
      <c r="S4201" s="24" t="s">
        <v>132</v>
      </c>
      <c r="T4201" s="38" t="s">
        <v>83</v>
      </c>
      <c r="U4201" s="27" cm="1">
        <f t="array" ref="U4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202" hidden="1" spans="1:21">
      <c r="A4202" s="36" t="s">
        <v>4040</v>
      </c>
      <c r="B4202" s="36" t="s">
        <v>4098</v>
      </c>
      <c r="C4202" s="36" t="s">
        <v>2210</v>
      </c>
      <c r="D4202" s="36" t="s">
        <v>132</v>
      </c>
      <c r="E4202" s="36" t="s">
        <v>2345</v>
      </c>
      <c r="F4202" s="36" t="s">
        <v>3124</v>
      </c>
      <c r="G4202" s="36" t="s">
        <v>73</v>
      </c>
      <c r="H4202" s="36" t="s">
        <v>567</v>
      </c>
      <c r="I4202" s="22" t="s">
        <v>4099</v>
      </c>
      <c r="J4202" s="22">
        <v>5.5</v>
      </c>
      <c r="K4202" s="23">
        <v>228.9</v>
      </c>
      <c r="L4202" s="23">
        <v>79.9</v>
      </c>
      <c r="M4202" s="23">
        <v>76.2</v>
      </c>
      <c r="N4202" s="23">
        <v>581.406</v>
      </c>
      <c r="O4202" s="23">
        <v>202.946</v>
      </c>
      <c r="P4202" s="23">
        <v>193.548</v>
      </c>
      <c r="Q4202" s="37" t="s">
        <v>77</v>
      </c>
      <c r="R4202" s="28">
        <v>1.1</v>
      </c>
      <c r="S4202" s="24" t="s">
        <v>132</v>
      </c>
      <c r="T4202" s="38" t="s">
        <v>77</v>
      </c>
      <c r="U4202" s="27" cm="1">
        <f t="array" ref="U4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3" hidden="1" spans="1:21">
      <c r="A4203" s="36" t="s">
        <v>4040</v>
      </c>
      <c r="B4203" s="36" t="s">
        <v>4098</v>
      </c>
      <c r="C4203" s="36" t="s">
        <v>2210</v>
      </c>
      <c r="D4203" s="36" t="s">
        <v>132</v>
      </c>
      <c r="E4203" s="36" t="s">
        <v>2345</v>
      </c>
      <c r="F4203" s="36" t="s">
        <v>4100</v>
      </c>
      <c r="G4203" s="36" t="s">
        <v>73</v>
      </c>
      <c r="H4203" s="36" t="s">
        <v>567</v>
      </c>
      <c r="I4203" s="22" t="s">
        <v>80</v>
      </c>
      <c r="J4203" s="22">
        <v>6.5</v>
      </c>
      <c r="K4203" s="23">
        <v>209.8</v>
      </c>
      <c r="L4203" s="23">
        <v>79.9</v>
      </c>
      <c r="M4203" s="23">
        <v>76.2</v>
      </c>
      <c r="N4203" s="23">
        <v>532.892</v>
      </c>
      <c r="O4203" s="23">
        <v>202.946</v>
      </c>
      <c r="P4203" s="23">
        <v>193.548</v>
      </c>
      <c r="Q4203" s="37" t="s">
        <v>72</v>
      </c>
      <c r="R4203" s="28">
        <v>0.2</v>
      </c>
      <c r="S4203" s="24" t="s">
        <v>132</v>
      </c>
      <c r="T4203" s="38" t="s">
        <v>72</v>
      </c>
      <c r="U4203" s="27" cm="1">
        <f t="array" ref="U4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204" hidden="1" spans="1:21">
      <c r="A4204" s="36" t="s">
        <v>4040</v>
      </c>
      <c r="B4204" s="36" t="s">
        <v>4098</v>
      </c>
      <c r="C4204" s="36" t="s">
        <v>2210</v>
      </c>
      <c r="D4204" s="36" t="s">
        <v>132</v>
      </c>
      <c r="E4204" s="36" t="s">
        <v>2345</v>
      </c>
      <c r="F4204" s="36" t="s">
        <v>4100</v>
      </c>
      <c r="G4204" s="36" t="s">
        <v>73</v>
      </c>
      <c r="H4204" s="36" t="s">
        <v>567</v>
      </c>
      <c r="I4204" s="22" t="s">
        <v>80</v>
      </c>
      <c r="J4204" s="22">
        <v>8.1</v>
      </c>
      <c r="K4204" s="23">
        <v>228.7</v>
      </c>
      <c r="L4204" s="23">
        <v>79.9</v>
      </c>
      <c r="M4204" s="23">
        <v>76.2</v>
      </c>
      <c r="N4204" s="23">
        <v>580.898</v>
      </c>
      <c r="O4204" s="23">
        <v>202.946</v>
      </c>
      <c r="P4204" s="23">
        <v>193.548</v>
      </c>
      <c r="Q4204" s="37" t="s">
        <v>79</v>
      </c>
      <c r="R4204" s="28">
        <v>13.3</v>
      </c>
      <c r="S4204" s="24" t="s">
        <v>132</v>
      </c>
      <c r="T4204" s="38" t="s">
        <v>79</v>
      </c>
      <c r="U4204" s="27" cm="1">
        <f t="array" ref="U4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05" hidden="1" spans="1:21">
      <c r="A4205" s="36" t="s">
        <v>4040</v>
      </c>
      <c r="B4205" s="36" t="s">
        <v>4098</v>
      </c>
      <c r="C4205" s="36" t="s">
        <v>2210</v>
      </c>
      <c r="D4205" s="36" t="s">
        <v>132</v>
      </c>
      <c r="E4205" s="36" t="s">
        <v>2345</v>
      </c>
      <c r="F4205" s="36" t="s">
        <v>4101</v>
      </c>
      <c r="G4205" s="36" t="s">
        <v>73</v>
      </c>
      <c r="H4205" s="36" t="s">
        <v>567</v>
      </c>
      <c r="I4205" s="22" t="s">
        <v>3045</v>
      </c>
      <c r="J4205" s="22">
        <v>8.1</v>
      </c>
      <c r="K4205" s="23">
        <v>247.8</v>
      </c>
      <c r="L4205" s="23">
        <v>79.9</v>
      </c>
      <c r="M4205" s="23">
        <v>76.2</v>
      </c>
      <c r="N4205" s="23">
        <v>629.412</v>
      </c>
      <c r="O4205" s="23">
        <v>202.946</v>
      </c>
      <c r="P4205" s="23">
        <v>193.548</v>
      </c>
      <c r="Q4205" s="37" t="s">
        <v>86</v>
      </c>
      <c r="R4205" s="28">
        <v>2.2</v>
      </c>
      <c r="S4205" s="24" t="s">
        <v>132</v>
      </c>
      <c r="T4205" s="38" t="s">
        <v>86</v>
      </c>
      <c r="U4205" s="27" cm="1">
        <f t="array" ref="U4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4206" hidden="1" spans="1:21">
      <c r="A4206" s="36" t="s">
        <v>4040</v>
      </c>
      <c r="B4206" s="36" t="s">
        <v>4098</v>
      </c>
      <c r="C4206" s="36" t="s">
        <v>2210</v>
      </c>
      <c r="D4206" s="36" t="s">
        <v>132</v>
      </c>
      <c r="E4206" s="36" t="s">
        <v>2345</v>
      </c>
      <c r="F4206" s="36" t="s">
        <v>3051</v>
      </c>
      <c r="G4206" s="36" t="s">
        <v>73</v>
      </c>
      <c r="H4206" s="36" t="s">
        <v>567</v>
      </c>
      <c r="I4206" s="22" t="s">
        <v>3045</v>
      </c>
      <c r="J4206" s="22">
        <v>6.5</v>
      </c>
      <c r="K4206" s="23">
        <v>228.9</v>
      </c>
      <c r="L4206" s="23">
        <v>79.9</v>
      </c>
      <c r="M4206" s="23">
        <v>76.2</v>
      </c>
      <c r="N4206" s="23">
        <v>581.406</v>
      </c>
      <c r="O4206" s="23">
        <v>202.946</v>
      </c>
      <c r="P4206" s="23">
        <v>193.548</v>
      </c>
      <c r="Q4206" s="37" t="s">
        <v>77</v>
      </c>
      <c r="R4206" s="28">
        <v>1.1</v>
      </c>
      <c r="S4206" s="24" t="s">
        <v>132</v>
      </c>
      <c r="T4206" s="38" t="s">
        <v>77</v>
      </c>
      <c r="U4206" s="27" cm="1">
        <f t="array" ref="U4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7" hidden="1" spans="1:21">
      <c r="A4207" s="36" t="s">
        <v>4040</v>
      </c>
      <c r="B4207" s="36" t="s">
        <v>4098</v>
      </c>
      <c r="C4207" s="36" t="s">
        <v>2210</v>
      </c>
      <c r="D4207" s="36" t="s">
        <v>132</v>
      </c>
      <c r="E4207" s="36" t="s">
        <v>2345</v>
      </c>
      <c r="F4207" s="36" t="s">
        <v>2832</v>
      </c>
      <c r="G4207" s="36" t="s">
        <v>73</v>
      </c>
      <c r="H4207" s="36" t="s">
        <v>567</v>
      </c>
      <c r="I4207" s="22" t="s">
        <v>3045</v>
      </c>
      <c r="J4207" s="22">
        <v>6.5</v>
      </c>
      <c r="K4207" s="23">
        <v>228.9</v>
      </c>
      <c r="L4207" s="23">
        <v>79.9</v>
      </c>
      <c r="M4207" s="23">
        <v>76.2</v>
      </c>
      <c r="N4207" s="23">
        <v>581.406</v>
      </c>
      <c r="O4207" s="23">
        <v>202.946</v>
      </c>
      <c r="P4207" s="23">
        <v>193.548</v>
      </c>
      <c r="Q4207" s="37" t="s">
        <v>77</v>
      </c>
      <c r="R4207" s="28">
        <v>1.1</v>
      </c>
      <c r="S4207" s="24" t="s">
        <v>132</v>
      </c>
      <c r="T4207" s="38" t="s">
        <v>77</v>
      </c>
      <c r="U4207" s="27" cm="1">
        <f t="array" ref="U4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8" hidden="1" spans="1:21">
      <c r="A4208" s="36" t="s">
        <v>4040</v>
      </c>
      <c r="B4208" s="36" t="s">
        <v>4098</v>
      </c>
      <c r="C4208" s="36" t="s">
        <v>2210</v>
      </c>
      <c r="D4208" s="36" t="s">
        <v>132</v>
      </c>
      <c r="E4208" s="36" t="s">
        <v>2345</v>
      </c>
      <c r="F4208" s="36" t="s">
        <v>2369</v>
      </c>
      <c r="G4208" s="36" t="s">
        <v>73</v>
      </c>
      <c r="H4208" s="36" t="s">
        <v>567</v>
      </c>
      <c r="I4208" s="22" t="s">
        <v>4099</v>
      </c>
      <c r="J4208" s="22">
        <v>5.5</v>
      </c>
      <c r="K4208" s="23">
        <v>228.9</v>
      </c>
      <c r="L4208" s="23">
        <v>79.9</v>
      </c>
      <c r="M4208" s="23">
        <v>76.2</v>
      </c>
      <c r="N4208" s="23">
        <v>581.406</v>
      </c>
      <c r="O4208" s="23">
        <v>202.946</v>
      </c>
      <c r="P4208" s="23">
        <v>193.548</v>
      </c>
      <c r="Q4208" s="37" t="s">
        <v>77</v>
      </c>
      <c r="R4208" s="28">
        <v>1.1</v>
      </c>
      <c r="S4208" s="24" t="s">
        <v>132</v>
      </c>
      <c r="T4208" s="38" t="s">
        <v>77</v>
      </c>
      <c r="U4208" s="27" cm="1">
        <f t="array" ref="U4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9" hidden="1" spans="1:21">
      <c r="A4209" s="36" t="s">
        <v>4040</v>
      </c>
      <c r="B4209" s="36" t="s">
        <v>4098</v>
      </c>
      <c r="C4209" s="36" t="s">
        <v>2210</v>
      </c>
      <c r="D4209" s="36" t="s">
        <v>132</v>
      </c>
      <c r="E4209" s="36" t="s">
        <v>2345</v>
      </c>
      <c r="F4209" s="36" t="s">
        <v>2370</v>
      </c>
      <c r="G4209" s="36" t="s">
        <v>73</v>
      </c>
      <c r="H4209" s="36" t="s">
        <v>567</v>
      </c>
      <c r="I4209" s="22" t="s">
        <v>3045</v>
      </c>
      <c r="J4209" s="22">
        <v>6.5</v>
      </c>
      <c r="K4209" s="23">
        <v>228.9</v>
      </c>
      <c r="L4209" s="23">
        <v>79.9</v>
      </c>
      <c r="M4209" s="23">
        <v>76.2</v>
      </c>
      <c r="N4209" s="23">
        <v>581.406</v>
      </c>
      <c r="O4209" s="23">
        <v>202.946</v>
      </c>
      <c r="P4209" s="23">
        <v>193.548</v>
      </c>
      <c r="Q4209" s="37" t="s">
        <v>77</v>
      </c>
      <c r="R4209" s="28">
        <v>1.1</v>
      </c>
      <c r="S4209" s="24" t="s">
        <v>132</v>
      </c>
      <c r="T4209" s="38" t="s">
        <v>77</v>
      </c>
      <c r="U4209" s="27" cm="1">
        <f t="array" ref="U4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10" hidden="1" spans="1:21">
      <c r="A4210" s="36" t="s">
        <v>4040</v>
      </c>
      <c r="B4210" s="36" t="s">
        <v>4098</v>
      </c>
      <c r="C4210" s="36" t="s">
        <v>2210</v>
      </c>
      <c r="D4210" s="36" t="s">
        <v>132</v>
      </c>
      <c r="E4210" s="36" t="s">
        <v>2345</v>
      </c>
      <c r="F4210" s="36" t="s">
        <v>2460</v>
      </c>
      <c r="G4210" s="36" t="s">
        <v>73</v>
      </c>
      <c r="H4210" s="36" t="s">
        <v>567</v>
      </c>
      <c r="I4210" s="22" t="s">
        <v>4099</v>
      </c>
      <c r="J4210" s="22">
        <v>5.5</v>
      </c>
      <c r="K4210" s="23">
        <v>228.9</v>
      </c>
      <c r="L4210" s="23">
        <v>79.9</v>
      </c>
      <c r="M4210" s="23">
        <v>76.2</v>
      </c>
      <c r="N4210" s="23">
        <v>581.406</v>
      </c>
      <c r="O4210" s="23">
        <v>202.946</v>
      </c>
      <c r="P4210" s="23">
        <v>193.548</v>
      </c>
      <c r="Q4210" s="37" t="s">
        <v>77</v>
      </c>
      <c r="R4210" s="28">
        <v>1.1</v>
      </c>
      <c r="S4210" s="24" t="s">
        <v>132</v>
      </c>
      <c r="T4210" s="38" t="s">
        <v>77</v>
      </c>
      <c r="U4210" s="27" cm="1">
        <f t="array" ref="U4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11" hidden="1" spans="1:21">
      <c r="A4211" s="36" t="s">
        <v>4040</v>
      </c>
      <c r="B4211" s="36" t="s">
        <v>4098</v>
      </c>
      <c r="C4211" s="36" t="s">
        <v>2210</v>
      </c>
      <c r="D4211" s="36" t="s">
        <v>132</v>
      </c>
      <c r="E4211" s="36" t="s">
        <v>2345</v>
      </c>
      <c r="F4211" s="36" t="s">
        <v>3058</v>
      </c>
      <c r="G4211" s="36" t="s">
        <v>73</v>
      </c>
      <c r="H4211" s="36" t="s">
        <v>567</v>
      </c>
      <c r="I4211" s="22" t="s">
        <v>4099</v>
      </c>
      <c r="J4211" s="22">
        <v>5.5</v>
      </c>
      <c r="K4211" s="23">
        <v>228.9</v>
      </c>
      <c r="L4211" s="23">
        <v>79.9</v>
      </c>
      <c r="M4211" s="23">
        <v>76.2</v>
      </c>
      <c r="N4211" s="23">
        <v>581.406</v>
      </c>
      <c r="O4211" s="23">
        <v>202.946</v>
      </c>
      <c r="P4211" s="23">
        <v>193.548</v>
      </c>
      <c r="Q4211" s="37" t="s">
        <v>77</v>
      </c>
      <c r="R4211" s="28">
        <v>1.1</v>
      </c>
      <c r="S4211" s="24" t="s">
        <v>132</v>
      </c>
      <c r="T4211" s="38" t="s">
        <v>77</v>
      </c>
      <c r="U4211" s="27" cm="1">
        <f t="array" ref="U4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12" hidden="1" spans="1:21">
      <c r="A4212" s="36" t="s">
        <v>4040</v>
      </c>
      <c r="B4212" s="36" t="s">
        <v>4098</v>
      </c>
      <c r="C4212" s="36" t="s">
        <v>2210</v>
      </c>
      <c r="D4212" s="36" t="s">
        <v>132</v>
      </c>
      <c r="E4212" s="36" t="s">
        <v>2354</v>
      </c>
      <c r="F4212" s="36" t="s">
        <v>2381</v>
      </c>
      <c r="G4212" s="36" t="s">
        <v>73</v>
      </c>
      <c r="H4212" s="36" t="s">
        <v>567</v>
      </c>
      <c r="I4212" s="22" t="s">
        <v>3045</v>
      </c>
      <c r="J4212" s="22">
        <v>6.5</v>
      </c>
      <c r="K4212" s="23">
        <v>233.6</v>
      </c>
      <c r="L4212" s="23">
        <v>80.2</v>
      </c>
      <c r="M4212" s="23">
        <v>78</v>
      </c>
      <c r="N4212" s="23">
        <v>593.344</v>
      </c>
      <c r="O4212" s="23">
        <v>203.708</v>
      </c>
      <c r="P4212" s="23">
        <v>198.12</v>
      </c>
      <c r="Q4212" s="37" t="s">
        <v>83</v>
      </c>
      <c r="R4212" s="28">
        <v>8.4</v>
      </c>
      <c r="S4212" s="24" t="s">
        <v>132</v>
      </c>
      <c r="T4212" s="38" t="s">
        <v>83</v>
      </c>
      <c r="U4212" s="27" cm="1">
        <f t="array" ref="U4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213" hidden="1" spans="1:21">
      <c r="A4213" s="36" t="s">
        <v>4040</v>
      </c>
      <c r="B4213" s="36" t="s">
        <v>4098</v>
      </c>
      <c r="C4213" s="36" t="s">
        <v>2210</v>
      </c>
      <c r="D4213" s="36" t="s">
        <v>132</v>
      </c>
      <c r="E4213" s="36" t="s">
        <v>2354</v>
      </c>
      <c r="F4213" s="36" t="s">
        <v>2381</v>
      </c>
      <c r="G4213" s="36" t="s">
        <v>73</v>
      </c>
      <c r="H4213" s="36" t="s">
        <v>567</v>
      </c>
      <c r="I4213" s="22" t="s">
        <v>4099</v>
      </c>
      <c r="J4213" s="22">
        <v>5.5</v>
      </c>
      <c r="K4213" s="23">
        <v>233.6</v>
      </c>
      <c r="L4213" s="23">
        <v>81.6</v>
      </c>
      <c r="M4213" s="23">
        <v>78</v>
      </c>
      <c r="N4213" s="23">
        <v>593.344</v>
      </c>
      <c r="O4213" s="23">
        <v>207.264</v>
      </c>
      <c r="P4213" s="23">
        <v>198.12</v>
      </c>
      <c r="Q4213" s="37" t="s">
        <v>83</v>
      </c>
      <c r="R4213" s="28">
        <v>8.4</v>
      </c>
      <c r="S4213" s="24" t="s">
        <v>132</v>
      </c>
      <c r="T4213" s="38" t="s">
        <v>83</v>
      </c>
      <c r="U4213" s="27" cm="1">
        <f t="array" ref="U4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214" hidden="1" spans="1:21">
      <c r="A4214" s="36" t="s">
        <v>4040</v>
      </c>
      <c r="B4214" s="36" t="s">
        <v>4098</v>
      </c>
      <c r="C4214" s="36" t="s">
        <v>2210</v>
      </c>
      <c r="D4214" s="36" t="s">
        <v>132</v>
      </c>
      <c r="E4214" s="36" t="s">
        <v>2354</v>
      </c>
      <c r="F4214" s="36" t="s">
        <v>2381</v>
      </c>
      <c r="G4214" s="36" t="s">
        <v>73</v>
      </c>
      <c r="H4214" s="36" t="s">
        <v>567</v>
      </c>
      <c r="I4214" s="22" t="s">
        <v>3045</v>
      </c>
      <c r="J4214" s="22">
        <v>8.1</v>
      </c>
      <c r="K4214" s="23">
        <v>252.5</v>
      </c>
      <c r="L4214" s="23">
        <v>80.2</v>
      </c>
      <c r="M4214" s="23">
        <v>78</v>
      </c>
      <c r="N4214" s="23">
        <v>641.35</v>
      </c>
      <c r="O4214" s="23">
        <v>203.708</v>
      </c>
      <c r="P4214" s="23">
        <v>198.12</v>
      </c>
      <c r="Q4214" s="37" t="s">
        <v>88</v>
      </c>
      <c r="R4214" s="28">
        <v>9.5</v>
      </c>
      <c r="S4214" s="24" t="s">
        <v>132</v>
      </c>
      <c r="T4214" s="38" t="s">
        <v>88</v>
      </c>
      <c r="U4214" s="27" cm="1">
        <f t="array" ref="U4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215" hidden="1" spans="1:21">
      <c r="A4215" s="36" t="s">
        <v>4040</v>
      </c>
      <c r="B4215" s="36" t="s">
        <v>4102</v>
      </c>
      <c r="C4215" s="36" t="s">
        <v>2212</v>
      </c>
      <c r="D4215" s="36" t="s">
        <v>132</v>
      </c>
      <c r="E4215" s="36" t="s">
        <v>2341</v>
      </c>
      <c r="F4215" s="36" t="s">
        <v>2632</v>
      </c>
      <c r="G4215" s="36" t="s">
        <v>17</v>
      </c>
      <c r="H4215" s="36" t="s">
        <v>168</v>
      </c>
      <c r="I4215" s="22"/>
      <c r="J4215" s="22" t="s">
        <v>132</v>
      </c>
      <c r="K4215" s="23">
        <v>189</v>
      </c>
      <c r="L4215" s="23">
        <v>75</v>
      </c>
      <c r="M4215" s="23">
        <v>63.4</v>
      </c>
      <c r="N4215" s="23">
        <v>480.06</v>
      </c>
      <c r="O4215" s="23">
        <v>190.5</v>
      </c>
      <c r="P4215" s="23">
        <v>161.036</v>
      </c>
      <c r="Q4215" s="37" t="s">
        <v>28</v>
      </c>
      <c r="R4215" s="28">
        <v>1</v>
      </c>
      <c r="S4215" s="24" t="s">
        <v>132</v>
      </c>
      <c r="T4215" s="38" t="s">
        <v>28</v>
      </c>
      <c r="U4215" s="27" cm="1">
        <f t="array" ref="U4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216" hidden="1" spans="1:21">
      <c r="A4216" s="36" t="s">
        <v>4040</v>
      </c>
      <c r="B4216" s="36" t="s">
        <v>4102</v>
      </c>
      <c r="C4216" s="36" t="s">
        <v>2212</v>
      </c>
      <c r="D4216" s="36" t="s">
        <v>132</v>
      </c>
      <c r="E4216" s="36" t="s">
        <v>2345</v>
      </c>
      <c r="F4216" s="36" t="s">
        <v>2411</v>
      </c>
      <c r="G4216" s="36" t="s">
        <v>101</v>
      </c>
      <c r="H4216" s="36" t="s">
        <v>131</v>
      </c>
      <c r="I4216" s="22"/>
      <c r="J4216" s="22" t="s">
        <v>132</v>
      </c>
      <c r="K4216" s="23">
        <v>186.6</v>
      </c>
      <c r="L4216" s="23">
        <v>73</v>
      </c>
      <c r="M4216" s="23">
        <v>65.9</v>
      </c>
      <c r="N4216" s="23">
        <v>473.964</v>
      </c>
      <c r="O4216" s="23">
        <v>185.42</v>
      </c>
      <c r="P4216" s="23">
        <v>167.386</v>
      </c>
      <c r="Q4216" s="37" t="s">
        <v>105</v>
      </c>
      <c r="R4216" s="28">
        <v>3.4</v>
      </c>
      <c r="S4216" s="24" t="s">
        <v>132</v>
      </c>
      <c r="T4216" s="38" t="s">
        <v>105</v>
      </c>
      <c r="U4216" s="27" cm="1">
        <f t="array" ref="U4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217" hidden="1" spans="1:21">
      <c r="A4217" s="36" t="s">
        <v>4040</v>
      </c>
      <c r="B4217" s="36" t="s">
        <v>4103</v>
      </c>
      <c r="C4217" s="36" t="s">
        <v>2214</v>
      </c>
      <c r="D4217" s="36" t="s">
        <v>132</v>
      </c>
      <c r="E4217" s="36" t="s">
        <v>2341</v>
      </c>
      <c r="F4217" s="36" t="s">
        <v>3044</v>
      </c>
      <c r="G4217" s="36" t="s">
        <v>92</v>
      </c>
      <c r="H4217" s="36" t="s">
        <v>138</v>
      </c>
      <c r="I4217" s="22"/>
      <c r="J4217" s="22" t="s">
        <v>132</v>
      </c>
      <c r="K4217" s="23">
        <v>169.3</v>
      </c>
      <c r="L4217" s="23">
        <v>66.5</v>
      </c>
      <c r="M4217" s="23">
        <v>56.7</v>
      </c>
      <c r="N4217" s="23">
        <v>430.022</v>
      </c>
      <c r="O4217" s="23">
        <v>168.91</v>
      </c>
      <c r="P4217" s="23">
        <v>144.018</v>
      </c>
      <c r="Q4217" s="37" t="s">
        <v>91</v>
      </c>
      <c r="R4217" s="28">
        <v>15.7</v>
      </c>
      <c r="S4217" s="24" t="s">
        <v>132</v>
      </c>
      <c r="T4217" s="38" t="s">
        <v>91</v>
      </c>
      <c r="U4217" s="27" cm="1">
        <f t="array" ref="U4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4218" hidden="1" spans="1:21">
      <c r="A4218" s="36" t="s">
        <v>4040</v>
      </c>
      <c r="B4218" s="36" t="s">
        <v>4103</v>
      </c>
      <c r="C4218" s="36" t="s">
        <v>2214</v>
      </c>
      <c r="D4218" s="36" t="s">
        <v>132</v>
      </c>
      <c r="E4218" s="36" t="s">
        <v>2341</v>
      </c>
      <c r="F4218" s="36" t="s">
        <v>2577</v>
      </c>
      <c r="G4218" s="36" t="s">
        <v>17</v>
      </c>
      <c r="H4218" s="36" t="s">
        <v>141</v>
      </c>
      <c r="I4218" s="22"/>
      <c r="J4218" s="22" t="s">
        <v>132</v>
      </c>
      <c r="K4218" s="23">
        <v>150.6</v>
      </c>
      <c r="L4218" s="23">
        <v>66.5</v>
      </c>
      <c r="M4218" s="23">
        <v>60</v>
      </c>
      <c r="N4218" s="23">
        <v>382.524</v>
      </c>
      <c r="O4218" s="23">
        <v>168.91</v>
      </c>
      <c r="P4218" s="23">
        <v>152.4</v>
      </c>
      <c r="Q4218" s="37" t="s">
        <v>20</v>
      </c>
      <c r="R4218" s="28">
        <v>12.4</v>
      </c>
      <c r="S4218" s="24" t="s">
        <v>132</v>
      </c>
      <c r="T4218" s="38" t="s">
        <v>20</v>
      </c>
      <c r="U4218" s="27" cm="1">
        <f t="array" ref="U4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19" hidden="1" spans="1:21">
      <c r="A4219" s="36" t="s">
        <v>4040</v>
      </c>
      <c r="B4219" s="36" t="s">
        <v>4103</v>
      </c>
      <c r="C4219" s="36" t="s">
        <v>2214</v>
      </c>
      <c r="D4219" s="36" t="s">
        <v>132</v>
      </c>
      <c r="E4219" s="36" t="s">
        <v>2341</v>
      </c>
      <c r="F4219" s="36" t="s">
        <v>2550</v>
      </c>
      <c r="G4219" s="36" t="s">
        <v>92</v>
      </c>
      <c r="H4219" s="36" t="s">
        <v>138</v>
      </c>
      <c r="I4219" s="22"/>
      <c r="J4219" s="22" t="s">
        <v>132</v>
      </c>
      <c r="K4219" s="23">
        <v>169.3</v>
      </c>
      <c r="L4219" s="23">
        <v>66.7</v>
      </c>
      <c r="M4219" s="23">
        <v>57.5</v>
      </c>
      <c r="N4219" s="23">
        <v>430.022</v>
      </c>
      <c r="O4219" s="23">
        <v>169.418</v>
      </c>
      <c r="P4219" s="23">
        <v>146.05</v>
      </c>
      <c r="Q4219" s="37" t="s">
        <v>91</v>
      </c>
      <c r="R4219" s="28">
        <v>15.7</v>
      </c>
      <c r="S4219" s="24" t="s">
        <v>132</v>
      </c>
      <c r="T4219" s="38" t="s">
        <v>91</v>
      </c>
      <c r="U4219" s="27" cm="1">
        <f t="array" ref="U4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4220" hidden="1" spans="1:21">
      <c r="A4220" s="36" t="s">
        <v>4040</v>
      </c>
      <c r="B4220" s="36" t="s">
        <v>4103</v>
      </c>
      <c r="C4220" s="36" t="s">
        <v>4104</v>
      </c>
      <c r="D4220" s="36" t="s">
        <v>132</v>
      </c>
      <c r="E4220" s="36" t="s">
        <v>2345</v>
      </c>
      <c r="F4220" s="36" t="s">
        <v>2482</v>
      </c>
      <c r="G4220" s="36" t="s">
        <v>17</v>
      </c>
      <c r="H4220" s="36" t="s">
        <v>141</v>
      </c>
      <c r="I4220" s="22"/>
      <c r="J4220" s="22" t="s">
        <v>132</v>
      </c>
      <c r="K4220" s="23">
        <v>153.5</v>
      </c>
      <c r="L4220" s="23">
        <v>66.7</v>
      </c>
      <c r="M4220" s="23">
        <v>59.4</v>
      </c>
      <c r="N4220" s="23">
        <v>389.89</v>
      </c>
      <c r="O4220" s="23">
        <v>169.418</v>
      </c>
      <c r="P4220" s="23">
        <v>150.876</v>
      </c>
      <c r="Q4220" s="37" t="s">
        <v>20</v>
      </c>
      <c r="R4220" s="28">
        <v>9.5</v>
      </c>
      <c r="S4220" s="24" t="s">
        <v>132</v>
      </c>
      <c r="T4220" s="38" t="s">
        <v>20</v>
      </c>
      <c r="U4220" s="27" cm="1">
        <f t="array" ref="U4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221" hidden="1" spans="1:21">
      <c r="A4221" s="36" t="s">
        <v>4040</v>
      </c>
      <c r="B4221" s="36" t="s">
        <v>4103</v>
      </c>
      <c r="C4221" s="36" t="s">
        <v>4104</v>
      </c>
      <c r="D4221" s="36" t="s">
        <v>132</v>
      </c>
      <c r="E4221" s="36" t="s">
        <v>2354</v>
      </c>
      <c r="F4221" s="36" t="s">
        <v>2825</v>
      </c>
      <c r="G4221" s="36" t="s">
        <v>92</v>
      </c>
      <c r="H4221" s="36" t="s">
        <v>138</v>
      </c>
      <c r="I4221" s="22"/>
      <c r="J4221" s="22" t="s">
        <v>132</v>
      </c>
      <c r="K4221" s="23">
        <v>171.7</v>
      </c>
      <c r="L4221" s="23">
        <v>66.7</v>
      </c>
      <c r="M4221" s="23">
        <v>58.5</v>
      </c>
      <c r="N4221" s="23">
        <v>436.118</v>
      </c>
      <c r="O4221" s="23">
        <v>169.418</v>
      </c>
      <c r="P4221" s="23">
        <v>148.59</v>
      </c>
      <c r="Q4221" s="37" t="s">
        <v>91</v>
      </c>
      <c r="R4221" s="28">
        <v>13.3</v>
      </c>
      <c r="S4221" s="24" t="s">
        <v>132</v>
      </c>
      <c r="T4221" s="38" t="s">
        <v>91</v>
      </c>
      <c r="U4221" s="27" cm="1">
        <f t="array" ref="U4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22" hidden="1" spans="1:21">
      <c r="A4222" s="36" t="s">
        <v>4040</v>
      </c>
      <c r="B4222" s="36" t="s">
        <v>4103</v>
      </c>
      <c r="C4222" s="36" t="s">
        <v>4105</v>
      </c>
      <c r="D4222" s="36" t="s">
        <v>132</v>
      </c>
      <c r="E4222" s="36" t="s">
        <v>2354</v>
      </c>
      <c r="F4222" s="36" t="s">
        <v>2387</v>
      </c>
      <c r="G4222" s="36" t="s">
        <v>92</v>
      </c>
      <c r="H4222" s="36" t="s">
        <v>138</v>
      </c>
      <c r="I4222" s="22"/>
      <c r="J4222" s="22" t="s">
        <v>132</v>
      </c>
      <c r="K4222" s="23">
        <v>171.2</v>
      </c>
      <c r="L4222" s="23">
        <v>66.7</v>
      </c>
      <c r="M4222" s="23">
        <v>58.5</v>
      </c>
      <c r="N4222" s="23">
        <v>434.848</v>
      </c>
      <c r="O4222" s="23">
        <v>169.418</v>
      </c>
      <c r="P4222" s="23">
        <v>148.59</v>
      </c>
      <c r="Q4222" s="37" t="s">
        <v>91</v>
      </c>
      <c r="R4222" s="28">
        <v>13.8</v>
      </c>
      <c r="S4222" s="24" t="s">
        <v>132</v>
      </c>
      <c r="T4222" s="38" t="s">
        <v>91</v>
      </c>
      <c r="U4222" s="27" cm="1">
        <f t="array" ref="U4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223" hidden="1" spans="1:21">
      <c r="A4223" s="36" t="s">
        <v>4040</v>
      </c>
      <c r="B4223" s="36" t="s">
        <v>4103</v>
      </c>
      <c r="C4223" s="36" t="s">
        <v>4105</v>
      </c>
      <c r="D4223" s="36" t="s">
        <v>132</v>
      </c>
      <c r="E4223" s="36" t="s">
        <v>2354</v>
      </c>
      <c r="F4223" s="36" t="s">
        <v>3056</v>
      </c>
      <c r="G4223" s="36" t="s">
        <v>17</v>
      </c>
      <c r="H4223" s="36" t="s">
        <v>141</v>
      </c>
      <c r="I4223" s="22"/>
      <c r="J4223" s="22" t="s">
        <v>132</v>
      </c>
      <c r="K4223" s="23">
        <v>161.6</v>
      </c>
      <c r="L4223" s="23">
        <v>66.7</v>
      </c>
      <c r="M4223" s="23">
        <v>58.9</v>
      </c>
      <c r="N4223" s="23">
        <v>410.464</v>
      </c>
      <c r="O4223" s="23">
        <v>169.418</v>
      </c>
      <c r="P4223" s="23">
        <v>149.606</v>
      </c>
      <c r="Q4223" s="37" t="s">
        <v>20</v>
      </c>
      <c r="R4223" s="28">
        <v>1.4</v>
      </c>
      <c r="S4223" s="24" t="s">
        <v>132</v>
      </c>
      <c r="T4223" s="38" t="s">
        <v>20</v>
      </c>
      <c r="U4223" s="27" cm="1">
        <f t="array" ref="U4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224" hidden="1" spans="1:21">
      <c r="A4224" s="36" t="s">
        <v>4040</v>
      </c>
      <c r="B4224" s="36" t="s">
        <v>4106</v>
      </c>
      <c r="C4224" s="36" t="s">
        <v>2218</v>
      </c>
      <c r="D4224" s="36" t="s">
        <v>132</v>
      </c>
      <c r="E4224" s="36" t="s">
        <v>2341</v>
      </c>
      <c r="F4224" s="36" t="s">
        <v>2825</v>
      </c>
      <c r="G4224" s="36" t="s">
        <v>92</v>
      </c>
      <c r="H4224" s="36" t="s">
        <v>138</v>
      </c>
      <c r="I4224" s="22"/>
      <c r="J4224" s="22" t="s">
        <v>132</v>
      </c>
      <c r="K4224" s="23">
        <v>171.7</v>
      </c>
      <c r="L4224" s="23">
        <v>66.7</v>
      </c>
      <c r="M4224" s="23">
        <v>58.5</v>
      </c>
      <c r="N4224" s="23">
        <v>436.118</v>
      </c>
      <c r="O4224" s="23">
        <v>169.418</v>
      </c>
      <c r="P4224" s="23">
        <v>148.59</v>
      </c>
      <c r="Q4224" s="37" t="s">
        <v>91</v>
      </c>
      <c r="R4224" s="28">
        <v>13.3</v>
      </c>
      <c r="S4224" s="24" t="s">
        <v>132</v>
      </c>
      <c r="T4224" s="38" t="s">
        <v>91</v>
      </c>
      <c r="U4224" s="27" cm="1">
        <f t="array" ref="U4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25" hidden="1" spans="1:21">
      <c r="A4225" s="36" t="s">
        <v>4107</v>
      </c>
      <c r="B4225" s="36" t="s">
        <v>4108</v>
      </c>
      <c r="C4225" s="36" t="s">
        <v>2220</v>
      </c>
      <c r="D4225" s="36" t="s">
        <v>132</v>
      </c>
      <c r="E4225" s="36" t="s">
        <v>2341</v>
      </c>
      <c r="F4225" s="36" t="s">
        <v>2877</v>
      </c>
      <c r="G4225" s="36" t="s">
        <v>101</v>
      </c>
      <c r="H4225" s="36" t="s">
        <v>131</v>
      </c>
      <c r="I4225" s="22"/>
      <c r="J4225" s="22" t="s">
        <v>132</v>
      </c>
      <c r="K4225" s="23">
        <v>187</v>
      </c>
      <c r="L4225" s="23">
        <v>76.1</v>
      </c>
      <c r="M4225" s="23">
        <v>65.6</v>
      </c>
      <c r="N4225" s="23">
        <v>474.98</v>
      </c>
      <c r="O4225" s="23">
        <v>193.294</v>
      </c>
      <c r="P4225" s="23">
        <v>166.624</v>
      </c>
      <c r="Q4225" s="37" t="s">
        <v>105</v>
      </c>
      <c r="R4225" s="28">
        <v>3</v>
      </c>
      <c r="S4225" s="24" t="s">
        <v>132</v>
      </c>
      <c r="T4225" s="38" t="s">
        <v>105</v>
      </c>
      <c r="U4225" s="27" cm="1">
        <f t="array" ref="U4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226" hidden="1" spans="1:21">
      <c r="A4226" s="36" t="s">
        <v>4107</v>
      </c>
      <c r="B4226" s="36" t="s">
        <v>4108</v>
      </c>
      <c r="C4226" s="36" t="s">
        <v>2220</v>
      </c>
      <c r="D4226" s="36" t="s">
        <v>132</v>
      </c>
      <c r="E4226" s="36" t="s">
        <v>2341</v>
      </c>
      <c r="F4226" s="36" t="s">
        <v>2877</v>
      </c>
      <c r="G4226" s="36" t="s">
        <v>101</v>
      </c>
      <c r="H4226" s="36" t="s">
        <v>131</v>
      </c>
      <c r="I4226" s="22"/>
      <c r="J4226" s="22" t="s">
        <v>132</v>
      </c>
      <c r="K4226" s="23">
        <v>187</v>
      </c>
      <c r="L4226" s="23">
        <v>76.1</v>
      </c>
      <c r="M4226" s="23">
        <v>65.6</v>
      </c>
      <c r="N4226" s="23">
        <v>474.98</v>
      </c>
      <c r="O4226" s="23">
        <v>193.294</v>
      </c>
      <c r="P4226" s="23">
        <v>166.624</v>
      </c>
      <c r="Q4226" s="37" t="s">
        <v>105</v>
      </c>
      <c r="R4226" s="28">
        <v>3</v>
      </c>
      <c r="S4226" s="24" t="s">
        <v>132</v>
      </c>
      <c r="T4226" s="38" t="s">
        <v>105</v>
      </c>
      <c r="U4226" s="27" cm="1">
        <f t="array" ref="U4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227" hidden="1" spans="1:21">
      <c r="A4227" s="36" t="s">
        <v>4109</v>
      </c>
      <c r="B4227" s="36" t="s">
        <v>4110</v>
      </c>
      <c r="C4227" s="36" t="s">
        <v>2222</v>
      </c>
      <c r="D4227" s="36" t="s">
        <v>132</v>
      </c>
      <c r="E4227" s="36" t="s">
        <v>2341</v>
      </c>
      <c r="F4227" s="36" t="s">
        <v>2655</v>
      </c>
      <c r="G4227" s="36" t="s">
        <v>17</v>
      </c>
      <c r="H4227" s="36" t="s">
        <v>141</v>
      </c>
      <c r="I4227" s="22"/>
      <c r="J4227" s="22" t="s">
        <v>132</v>
      </c>
      <c r="K4227" s="23">
        <v>191.4</v>
      </c>
      <c r="L4227" s="23">
        <v>73.7</v>
      </c>
      <c r="M4227" s="23">
        <v>56.5</v>
      </c>
      <c r="N4227" s="23">
        <v>486.156</v>
      </c>
      <c r="O4227" s="23">
        <v>187.198</v>
      </c>
      <c r="P4227" s="23">
        <v>143.51</v>
      </c>
      <c r="Q4227" s="37" t="s">
        <v>31</v>
      </c>
      <c r="R4227" s="28">
        <v>8.6</v>
      </c>
      <c r="S4227" s="24" t="s">
        <v>132</v>
      </c>
      <c r="T4227" s="38" t="s">
        <v>31</v>
      </c>
      <c r="U4227" s="27" cm="1">
        <f t="array" ref="U4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228" hidden="1" spans="1:21">
      <c r="A4228" s="36" t="s">
        <v>4109</v>
      </c>
      <c r="B4228" s="36" t="s">
        <v>4110</v>
      </c>
      <c r="C4228" s="36" t="s">
        <v>2222</v>
      </c>
      <c r="D4228" s="36" t="s">
        <v>132</v>
      </c>
      <c r="E4228" s="36" t="s">
        <v>2341</v>
      </c>
      <c r="F4228" s="36" t="s">
        <v>2655</v>
      </c>
      <c r="G4228" s="36" t="s">
        <v>17</v>
      </c>
      <c r="H4228" s="36" t="s">
        <v>141</v>
      </c>
      <c r="I4228" s="22"/>
      <c r="J4228" s="22" t="s">
        <v>132</v>
      </c>
      <c r="K4228" s="23">
        <v>191.4</v>
      </c>
      <c r="L4228" s="23">
        <v>73.7</v>
      </c>
      <c r="M4228" s="23">
        <v>56.5</v>
      </c>
      <c r="N4228" s="23">
        <v>486.156</v>
      </c>
      <c r="O4228" s="23">
        <v>187.198</v>
      </c>
      <c r="P4228" s="23">
        <v>143.51</v>
      </c>
      <c r="Q4228" s="37" t="s">
        <v>31</v>
      </c>
      <c r="R4228" s="28">
        <v>8.6</v>
      </c>
      <c r="S4228" s="24" t="s">
        <v>132</v>
      </c>
      <c r="T4228" s="38" t="s">
        <v>31</v>
      </c>
      <c r="U4228" s="27" cm="1">
        <f t="array" ref="U4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229" hidden="1" spans="1:21">
      <c r="A4229" s="36" t="s">
        <v>4109</v>
      </c>
      <c r="B4229" s="36" t="s">
        <v>4110</v>
      </c>
      <c r="C4229" s="36" t="s">
        <v>2222</v>
      </c>
      <c r="D4229" s="36" t="s">
        <v>132</v>
      </c>
      <c r="E4229" s="36" t="s">
        <v>2341</v>
      </c>
      <c r="F4229" s="36" t="s">
        <v>2372</v>
      </c>
      <c r="G4229" s="36" t="s">
        <v>17</v>
      </c>
      <c r="H4229" s="36" t="s">
        <v>141</v>
      </c>
      <c r="I4229" s="22"/>
      <c r="J4229" s="22" t="s">
        <v>132</v>
      </c>
      <c r="K4229" s="23">
        <v>191.5</v>
      </c>
      <c r="L4229" s="23">
        <v>73.7</v>
      </c>
      <c r="M4229" s="23">
        <v>56.8</v>
      </c>
      <c r="N4229" s="23">
        <v>486.41</v>
      </c>
      <c r="O4229" s="23">
        <v>187.198</v>
      </c>
      <c r="P4229" s="23">
        <v>144.272</v>
      </c>
      <c r="Q4229" s="37" t="s">
        <v>31</v>
      </c>
      <c r="R4229" s="28">
        <v>8.5</v>
      </c>
      <c r="S4229" s="24" t="s">
        <v>132</v>
      </c>
      <c r="T4229" s="38" t="s">
        <v>31</v>
      </c>
      <c r="U4229" s="27" cm="1">
        <f t="array" ref="U4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230" hidden="1" spans="1:21">
      <c r="A4230" s="36" t="s">
        <v>4109</v>
      </c>
      <c r="B4230" s="36" t="s">
        <v>4110</v>
      </c>
      <c r="C4230" s="36" t="s">
        <v>2222</v>
      </c>
      <c r="D4230" s="36" t="s">
        <v>132</v>
      </c>
      <c r="E4230" s="36" t="s">
        <v>2341</v>
      </c>
      <c r="F4230" s="36" t="s">
        <v>2372</v>
      </c>
      <c r="G4230" s="36" t="s">
        <v>17</v>
      </c>
      <c r="H4230" s="36" t="s">
        <v>141</v>
      </c>
      <c r="I4230" s="22"/>
      <c r="J4230" s="22" t="s">
        <v>132</v>
      </c>
      <c r="K4230" s="23">
        <v>191.5</v>
      </c>
      <c r="L4230" s="23">
        <v>73.7</v>
      </c>
      <c r="M4230" s="23">
        <v>56.8</v>
      </c>
      <c r="N4230" s="23">
        <v>486.41</v>
      </c>
      <c r="O4230" s="23">
        <v>187.198</v>
      </c>
      <c r="P4230" s="23">
        <v>144.272</v>
      </c>
      <c r="Q4230" s="37" t="s">
        <v>31</v>
      </c>
      <c r="R4230" s="28">
        <v>8.5</v>
      </c>
      <c r="S4230" s="24" t="s">
        <v>132</v>
      </c>
      <c r="T4230" s="38" t="s">
        <v>31</v>
      </c>
      <c r="U4230" s="27" cm="1">
        <f t="array" ref="U4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231" hidden="1" spans="1:21">
      <c r="A4231" s="36" t="s">
        <v>4109</v>
      </c>
      <c r="B4231" s="36" t="s">
        <v>4111</v>
      </c>
      <c r="C4231" s="36" t="s">
        <v>4112</v>
      </c>
      <c r="D4231" s="36" t="s">
        <v>132</v>
      </c>
      <c r="E4231" s="36" t="s">
        <v>2341</v>
      </c>
      <c r="F4231" s="36" t="s">
        <v>2651</v>
      </c>
      <c r="G4231" s="36" t="s">
        <v>101</v>
      </c>
      <c r="H4231" s="36" t="s">
        <v>131</v>
      </c>
      <c r="I4231" s="22"/>
      <c r="J4231" s="22" t="s">
        <v>132</v>
      </c>
      <c r="K4231" s="23">
        <v>198.3</v>
      </c>
      <c r="L4231" s="23">
        <v>78.3</v>
      </c>
      <c r="M4231" s="23">
        <v>70</v>
      </c>
      <c r="N4231" s="23">
        <v>503.682</v>
      </c>
      <c r="O4231" s="23">
        <v>198.882</v>
      </c>
      <c r="P4231" s="23">
        <v>177.8</v>
      </c>
      <c r="Q4231" s="37" t="s">
        <v>109</v>
      </c>
      <c r="R4231" s="28">
        <v>2.7</v>
      </c>
      <c r="S4231" s="24" t="s">
        <v>132</v>
      </c>
      <c r="T4231" s="38" t="s">
        <v>109</v>
      </c>
      <c r="U4231" s="27" cm="1">
        <f t="array" ref="U4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232" hidden="1" spans="1:21">
      <c r="A4232" s="36" t="s">
        <v>4109</v>
      </c>
      <c r="B4232" s="36" t="s">
        <v>4111</v>
      </c>
      <c r="C4232" s="36" t="s">
        <v>4112</v>
      </c>
      <c r="D4232" s="36" t="s">
        <v>132</v>
      </c>
      <c r="E4232" s="36" t="s">
        <v>2341</v>
      </c>
      <c r="F4232" s="36" t="s">
        <v>2651</v>
      </c>
      <c r="G4232" s="36" t="s">
        <v>101</v>
      </c>
      <c r="H4232" s="36" t="s">
        <v>131</v>
      </c>
      <c r="I4232" s="22"/>
      <c r="J4232" s="22" t="s">
        <v>132</v>
      </c>
      <c r="K4232" s="23">
        <v>198.3</v>
      </c>
      <c r="L4232" s="23">
        <v>78.3</v>
      </c>
      <c r="M4232" s="23">
        <v>70</v>
      </c>
      <c r="N4232" s="23">
        <v>503.682</v>
      </c>
      <c r="O4232" s="23">
        <v>198.882</v>
      </c>
      <c r="P4232" s="23">
        <v>177.8</v>
      </c>
      <c r="Q4232" s="37" t="s">
        <v>109</v>
      </c>
      <c r="R4232" s="28">
        <v>2.7</v>
      </c>
      <c r="S4232" s="24" t="s">
        <v>132</v>
      </c>
      <c r="T4232" s="38" t="s">
        <v>109</v>
      </c>
      <c r="U4232" s="27" cm="1">
        <f t="array" ref="U4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233" hidden="1" spans="1:21">
      <c r="A4233" s="36" t="s">
        <v>4109</v>
      </c>
      <c r="B4233" s="36" t="s">
        <v>4111</v>
      </c>
      <c r="C4233" s="36" t="s">
        <v>4112</v>
      </c>
      <c r="D4233" s="36" t="s">
        <v>2226</v>
      </c>
      <c r="E4233" s="36" t="s">
        <v>2341</v>
      </c>
      <c r="F4233" s="36" t="s">
        <v>3056</v>
      </c>
      <c r="G4233" s="36" t="s">
        <v>101</v>
      </c>
      <c r="H4233" s="36" t="s">
        <v>131</v>
      </c>
      <c r="I4233" s="22"/>
      <c r="J4233" s="22"/>
      <c r="K4233" s="23">
        <v>195.5</v>
      </c>
      <c r="L4233" s="23">
        <v>78.3</v>
      </c>
      <c r="M4233" s="23">
        <v>67.8</v>
      </c>
      <c r="N4233" s="23">
        <v>496.57</v>
      </c>
      <c r="O4233" s="23">
        <v>198.882</v>
      </c>
      <c r="P4233" s="23">
        <v>172.212</v>
      </c>
      <c r="Q4233" s="37" t="s">
        <v>109</v>
      </c>
      <c r="R4233" s="28">
        <v>5.5</v>
      </c>
      <c r="S4233" s="24" t="s">
        <v>132</v>
      </c>
      <c r="T4233" s="38" t="s">
        <v>109</v>
      </c>
      <c r="U4233" s="27" cm="1">
        <f t="array" ref="U4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4" hidden="1" spans="1:21">
      <c r="A4234" s="36" t="s">
        <v>4109</v>
      </c>
      <c r="B4234" s="36" t="s">
        <v>4111</v>
      </c>
      <c r="C4234" s="36" t="s">
        <v>4112</v>
      </c>
      <c r="D4234" s="36" t="s">
        <v>2226</v>
      </c>
      <c r="E4234" s="36" t="s">
        <v>2341</v>
      </c>
      <c r="F4234" s="36" t="s">
        <v>3058</v>
      </c>
      <c r="G4234" s="36" t="s">
        <v>101</v>
      </c>
      <c r="H4234" s="36" t="s">
        <v>131</v>
      </c>
      <c r="I4234" s="22"/>
      <c r="J4234" s="22" t="s">
        <v>132</v>
      </c>
      <c r="K4234" s="23">
        <v>195.5</v>
      </c>
      <c r="L4234" s="23">
        <v>78.4</v>
      </c>
      <c r="M4234" s="23">
        <v>68.3</v>
      </c>
      <c r="N4234" s="23">
        <v>496.57</v>
      </c>
      <c r="O4234" s="23">
        <v>199.136</v>
      </c>
      <c r="P4234" s="23">
        <v>173.482</v>
      </c>
      <c r="Q4234" s="37" t="s">
        <v>109</v>
      </c>
      <c r="R4234" s="28">
        <v>5.5</v>
      </c>
      <c r="S4234" s="24" t="s">
        <v>132</v>
      </c>
      <c r="T4234" s="38" t="s">
        <v>109</v>
      </c>
      <c r="U4234" s="27" cm="1">
        <f t="array" ref="U4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5" hidden="1" spans="1:21">
      <c r="A4235" s="36" t="s">
        <v>4109</v>
      </c>
      <c r="B4235" s="36" t="s">
        <v>4111</v>
      </c>
      <c r="C4235" s="36" t="s">
        <v>4112</v>
      </c>
      <c r="D4235" s="36" t="s">
        <v>2226</v>
      </c>
      <c r="E4235" s="36" t="s">
        <v>2341</v>
      </c>
      <c r="F4235" s="36" t="s">
        <v>3059</v>
      </c>
      <c r="G4235" s="36" t="s">
        <v>101</v>
      </c>
      <c r="H4235" s="36" t="s">
        <v>131</v>
      </c>
      <c r="I4235" s="22"/>
      <c r="J4235" s="22"/>
      <c r="K4235" s="23">
        <v>195.5</v>
      </c>
      <c r="L4235" s="23">
        <v>78.3</v>
      </c>
      <c r="M4235" s="23">
        <v>67.8</v>
      </c>
      <c r="N4235" s="23">
        <v>496.57</v>
      </c>
      <c r="O4235" s="23">
        <v>198.882</v>
      </c>
      <c r="P4235" s="23">
        <v>172.212</v>
      </c>
      <c r="Q4235" s="37" t="s">
        <v>109</v>
      </c>
      <c r="R4235" s="28">
        <v>5.5</v>
      </c>
      <c r="S4235" s="24" t="s">
        <v>132</v>
      </c>
      <c r="T4235" s="38" t="s">
        <v>109</v>
      </c>
      <c r="U4235" s="27" cm="1">
        <f t="array" ref="U4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6" hidden="1" spans="1:21">
      <c r="A4236" s="36" t="s">
        <v>4109</v>
      </c>
      <c r="B4236" s="36" t="s">
        <v>4111</v>
      </c>
      <c r="C4236" s="36" t="s">
        <v>4112</v>
      </c>
      <c r="D4236" s="36" t="s">
        <v>2226</v>
      </c>
      <c r="E4236" s="36" t="s">
        <v>2341</v>
      </c>
      <c r="F4236" s="36" t="s">
        <v>3060</v>
      </c>
      <c r="G4236" s="36" t="s">
        <v>101</v>
      </c>
      <c r="H4236" s="36" t="s">
        <v>131</v>
      </c>
      <c r="I4236" s="22"/>
      <c r="J4236" s="22" t="s">
        <v>132</v>
      </c>
      <c r="K4236" s="23">
        <v>195.5</v>
      </c>
      <c r="L4236" s="23">
        <v>78.3</v>
      </c>
      <c r="M4236" s="23">
        <v>68.2</v>
      </c>
      <c r="N4236" s="23">
        <v>496.57</v>
      </c>
      <c r="O4236" s="23">
        <v>198.882</v>
      </c>
      <c r="P4236" s="23">
        <v>173.228</v>
      </c>
      <c r="Q4236" s="37" t="s">
        <v>109</v>
      </c>
      <c r="R4236" s="28">
        <v>5.5</v>
      </c>
      <c r="S4236" s="24" t="s">
        <v>132</v>
      </c>
      <c r="T4236" s="38" t="s">
        <v>109</v>
      </c>
      <c r="U4236" s="27" cm="1">
        <f t="array" ref="U4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7" hidden="1" spans="1:21">
      <c r="A4237" s="36" t="s">
        <v>4109</v>
      </c>
      <c r="B4237" s="36" t="s">
        <v>4111</v>
      </c>
      <c r="C4237" s="36" t="s">
        <v>4112</v>
      </c>
      <c r="D4237" s="36" t="s">
        <v>132</v>
      </c>
      <c r="E4237" s="36" t="s">
        <v>2341</v>
      </c>
      <c r="F4237" s="36" t="s">
        <v>2359</v>
      </c>
      <c r="G4237" s="36" t="s">
        <v>101</v>
      </c>
      <c r="H4237" s="36" t="s">
        <v>131</v>
      </c>
      <c r="I4237" s="22"/>
      <c r="J4237" s="22" t="s">
        <v>132</v>
      </c>
      <c r="K4237" s="23">
        <v>200.7</v>
      </c>
      <c r="L4237" s="23">
        <v>78.3</v>
      </c>
      <c r="M4237" s="23">
        <v>70.4</v>
      </c>
      <c r="N4237" s="23">
        <v>509.778</v>
      </c>
      <c r="O4237" s="23">
        <v>198.882</v>
      </c>
      <c r="P4237" s="23">
        <v>178.816</v>
      </c>
      <c r="Q4237" s="37" t="s">
        <v>109</v>
      </c>
      <c r="R4237" s="28">
        <v>0.3</v>
      </c>
      <c r="S4237" s="24" t="s">
        <v>132</v>
      </c>
      <c r="T4237" s="38" t="s">
        <v>109</v>
      </c>
      <c r="U4237" s="27" cm="1">
        <f t="array" ref="U4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38" hidden="1" spans="1:21">
      <c r="A4238" s="36" t="s">
        <v>4109</v>
      </c>
      <c r="B4238" s="36" t="s">
        <v>4111</v>
      </c>
      <c r="C4238" s="36" t="s">
        <v>4112</v>
      </c>
      <c r="D4238" s="36" t="s">
        <v>132</v>
      </c>
      <c r="E4238" s="36" t="s">
        <v>2341</v>
      </c>
      <c r="F4238" s="36" t="s">
        <v>2359</v>
      </c>
      <c r="G4238" s="36" t="s">
        <v>101</v>
      </c>
      <c r="H4238" s="36" t="s">
        <v>131</v>
      </c>
      <c r="I4238" s="22"/>
      <c r="J4238" s="22" t="s">
        <v>132</v>
      </c>
      <c r="K4238" s="23">
        <v>200.7</v>
      </c>
      <c r="L4238" s="23">
        <v>78.3</v>
      </c>
      <c r="M4238" s="23">
        <v>70.4</v>
      </c>
      <c r="N4238" s="23">
        <v>509.778</v>
      </c>
      <c r="O4238" s="23">
        <v>198.882</v>
      </c>
      <c r="P4238" s="23">
        <v>178.816</v>
      </c>
      <c r="Q4238" s="37" t="s">
        <v>109</v>
      </c>
      <c r="R4238" s="28">
        <v>0.3</v>
      </c>
      <c r="S4238" s="24" t="s">
        <v>132</v>
      </c>
      <c r="T4238" s="38" t="s">
        <v>109</v>
      </c>
      <c r="U4238" s="27" cm="1">
        <f t="array" ref="U4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39" hidden="1" spans="1:21">
      <c r="A4239" s="36" t="s">
        <v>4109</v>
      </c>
      <c r="B4239" s="36" t="s">
        <v>4111</v>
      </c>
      <c r="C4239" s="36" t="s">
        <v>4112</v>
      </c>
      <c r="D4239" s="36" t="s">
        <v>2226</v>
      </c>
      <c r="E4239" s="36" t="s">
        <v>2341</v>
      </c>
      <c r="F4239" s="36" t="s">
        <v>2359</v>
      </c>
      <c r="G4239" s="36" t="s">
        <v>101</v>
      </c>
      <c r="H4239" s="36" t="s">
        <v>131</v>
      </c>
      <c r="I4239" s="22"/>
      <c r="J4239" s="22" t="s">
        <v>132</v>
      </c>
      <c r="K4239" s="23">
        <v>195.6</v>
      </c>
      <c r="L4239" s="23">
        <v>78.3</v>
      </c>
      <c r="M4239" s="23">
        <v>68.1</v>
      </c>
      <c r="N4239" s="23">
        <v>496.824</v>
      </c>
      <c r="O4239" s="23">
        <v>198.882</v>
      </c>
      <c r="P4239" s="23">
        <v>172.974</v>
      </c>
      <c r="Q4239" s="37" t="s">
        <v>109</v>
      </c>
      <c r="R4239" s="28">
        <v>5.4</v>
      </c>
      <c r="S4239" s="24" t="s">
        <v>132</v>
      </c>
      <c r="T4239" s="38" t="s">
        <v>109</v>
      </c>
      <c r="U4239" s="27" cm="1">
        <f t="array" ref="U4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40" hidden="1" spans="1:21">
      <c r="A4240" s="36" t="s">
        <v>4109</v>
      </c>
      <c r="B4240" s="36" t="s">
        <v>4113</v>
      </c>
      <c r="C4240" s="36" t="s">
        <v>2228</v>
      </c>
      <c r="D4240" s="36" t="s">
        <v>2226</v>
      </c>
      <c r="E4240" s="36" t="s">
        <v>2341</v>
      </c>
      <c r="F4240" s="36" t="s">
        <v>3058</v>
      </c>
      <c r="G4240" s="36" t="s">
        <v>101</v>
      </c>
      <c r="H4240" s="36" t="s">
        <v>131</v>
      </c>
      <c r="I4240" s="22"/>
      <c r="J4240" s="22" t="s">
        <v>132</v>
      </c>
      <c r="K4240" s="23">
        <v>195.5</v>
      </c>
      <c r="L4240" s="23">
        <v>78.4</v>
      </c>
      <c r="M4240" s="23">
        <v>68.3</v>
      </c>
      <c r="N4240" s="23">
        <v>496.57</v>
      </c>
      <c r="O4240" s="23">
        <v>199.136</v>
      </c>
      <c r="P4240" s="23">
        <v>173.482</v>
      </c>
      <c r="Q4240" s="37" t="s">
        <v>109</v>
      </c>
      <c r="R4240" s="28">
        <v>5.5</v>
      </c>
      <c r="S4240" s="24" t="s">
        <v>132</v>
      </c>
      <c r="T4240" s="38" t="s">
        <v>109</v>
      </c>
      <c r="U4240" s="27" cm="1">
        <f t="array" ref="U4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1" hidden="1" spans="1:21">
      <c r="A4241" s="36" t="s">
        <v>4109</v>
      </c>
      <c r="B4241" s="36" t="s">
        <v>4113</v>
      </c>
      <c r="C4241" s="36" t="s">
        <v>2228</v>
      </c>
      <c r="D4241" s="36" t="s">
        <v>2226</v>
      </c>
      <c r="E4241" s="36" t="s">
        <v>2341</v>
      </c>
      <c r="F4241" s="36" t="s">
        <v>3059</v>
      </c>
      <c r="G4241" s="36" t="s">
        <v>101</v>
      </c>
      <c r="H4241" s="36" t="s">
        <v>131</v>
      </c>
      <c r="I4241" s="22"/>
      <c r="J4241" s="22" t="s">
        <v>132</v>
      </c>
      <c r="K4241" s="23">
        <v>195.5</v>
      </c>
      <c r="L4241" s="23">
        <v>78.3</v>
      </c>
      <c r="M4241" s="23">
        <v>67.8</v>
      </c>
      <c r="N4241" s="23">
        <v>496.57</v>
      </c>
      <c r="O4241" s="23">
        <v>198.882</v>
      </c>
      <c r="P4241" s="23">
        <v>172.212</v>
      </c>
      <c r="Q4241" s="37" t="s">
        <v>109</v>
      </c>
      <c r="R4241" s="28">
        <v>5.5</v>
      </c>
      <c r="S4241" s="24" t="s">
        <v>132</v>
      </c>
      <c r="T4241" s="38" t="s">
        <v>109</v>
      </c>
      <c r="U4241" s="27" cm="1">
        <f t="array" ref="U4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2" hidden="1" spans="1:21">
      <c r="A4242" s="36" t="s">
        <v>4109</v>
      </c>
      <c r="B4242" s="36" t="s">
        <v>4113</v>
      </c>
      <c r="C4242" s="36" t="s">
        <v>2228</v>
      </c>
      <c r="D4242" s="36" t="s">
        <v>2226</v>
      </c>
      <c r="E4242" s="36" t="s">
        <v>2341</v>
      </c>
      <c r="F4242" s="36" t="s">
        <v>3060</v>
      </c>
      <c r="G4242" s="36" t="s">
        <v>101</v>
      </c>
      <c r="H4242" s="36" t="s">
        <v>131</v>
      </c>
      <c r="I4242" s="22"/>
      <c r="J4242" s="22" t="s">
        <v>132</v>
      </c>
      <c r="K4242" s="23">
        <v>195.5</v>
      </c>
      <c r="L4242" s="23">
        <v>78.3</v>
      </c>
      <c r="M4242" s="23">
        <v>68.2</v>
      </c>
      <c r="N4242" s="23">
        <v>496.57</v>
      </c>
      <c r="O4242" s="23">
        <v>198.882</v>
      </c>
      <c r="P4242" s="23">
        <v>173.228</v>
      </c>
      <c r="Q4242" s="37" t="s">
        <v>109</v>
      </c>
      <c r="R4242" s="28">
        <v>5.5</v>
      </c>
      <c r="S4242" s="24" t="s">
        <v>132</v>
      </c>
      <c r="T4242" s="38" t="s">
        <v>109</v>
      </c>
      <c r="U4242" s="27" cm="1">
        <f t="array" ref="U4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3" hidden="1" spans="1:21">
      <c r="A4243" s="36" t="s">
        <v>4109</v>
      </c>
      <c r="B4243" s="36" t="s">
        <v>4113</v>
      </c>
      <c r="C4243" s="36" t="s">
        <v>2228</v>
      </c>
      <c r="D4243" s="36" t="s">
        <v>2226</v>
      </c>
      <c r="E4243" s="36" t="s">
        <v>2341</v>
      </c>
      <c r="F4243" s="36" t="s">
        <v>2359</v>
      </c>
      <c r="G4243" s="36" t="s">
        <v>101</v>
      </c>
      <c r="H4243" s="36" t="s">
        <v>131</v>
      </c>
      <c r="I4243" s="22"/>
      <c r="J4243" s="22" t="s">
        <v>132</v>
      </c>
      <c r="K4243" s="23">
        <v>195.6</v>
      </c>
      <c r="L4243" s="23">
        <v>78.3</v>
      </c>
      <c r="M4243" s="23">
        <v>68.1</v>
      </c>
      <c r="N4243" s="23">
        <v>496.824</v>
      </c>
      <c r="O4243" s="23">
        <v>198.882</v>
      </c>
      <c r="P4243" s="23">
        <v>172.974</v>
      </c>
      <c r="Q4243" s="37" t="s">
        <v>109</v>
      </c>
      <c r="R4243" s="28">
        <v>5.4</v>
      </c>
      <c r="S4243" s="24" t="s">
        <v>132</v>
      </c>
      <c r="T4243" s="38" t="s">
        <v>109</v>
      </c>
      <c r="U4243" s="27" cm="1">
        <f t="array" ref="U4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44" hidden="1" spans="1:21">
      <c r="A4244" s="36" t="s">
        <v>4109</v>
      </c>
      <c r="B4244" s="36" t="s">
        <v>4114</v>
      </c>
      <c r="C4244" s="36" t="s">
        <v>2230</v>
      </c>
      <c r="D4244" s="36" t="s">
        <v>132</v>
      </c>
      <c r="E4244" s="36" t="s">
        <v>2341</v>
      </c>
      <c r="F4244" s="36" t="s">
        <v>2921</v>
      </c>
      <c r="G4244" s="36" t="s">
        <v>17</v>
      </c>
      <c r="H4244" s="36" t="s">
        <v>141</v>
      </c>
      <c r="I4244" s="22"/>
      <c r="J4244" s="22" t="s">
        <v>132</v>
      </c>
      <c r="K4244" s="23">
        <v>161.1</v>
      </c>
      <c r="L4244" s="23">
        <v>67.9</v>
      </c>
      <c r="M4244" s="23">
        <v>59.5</v>
      </c>
      <c r="N4244" s="23">
        <v>409.194</v>
      </c>
      <c r="O4244" s="23">
        <v>172.466</v>
      </c>
      <c r="P4244" s="23">
        <v>151.13</v>
      </c>
      <c r="Q4244" s="37" t="s">
        <v>20</v>
      </c>
      <c r="R4244" s="28">
        <v>1.9</v>
      </c>
      <c r="S4244" s="24" t="s">
        <v>132</v>
      </c>
      <c r="T4244" s="38" t="s">
        <v>20</v>
      </c>
      <c r="U4244" s="27" cm="1">
        <f t="array" ref="U4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245" hidden="1" spans="1:21">
      <c r="A4245" s="36" t="s">
        <v>4109</v>
      </c>
      <c r="B4245" s="36" t="s">
        <v>4114</v>
      </c>
      <c r="C4245" s="36" t="s">
        <v>4115</v>
      </c>
      <c r="D4245" s="36" t="s">
        <v>132</v>
      </c>
      <c r="E4245" s="36" t="s">
        <v>2341</v>
      </c>
      <c r="F4245" s="36" t="s">
        <v>4116</v>
      </c>
      <c r="G4245" s="36" t="s">
        <v>41</v>
      </c>
      <c r="H4245" s="36" t="s">
        <v>174</v>
      </c>
      <c r="I4245" s="22"/>
      <c r="J4245" s="22" t="s">
        <v>132</v>
      </c>
      <c r="K4245" s="23">
        <v>161.1</v>
      </c>
      <c r="L4245" s="23">
        <v>67.9</v>
      </c>
      <c r="M4245" s="23">
        <v>59.1</v>
      </c>
      <c r="N4245" s="23">
        <v>409.194</v>
      </c>
      <c r="O4245" s="23">
        <v>172.466</v>
      </c>
      <c r="P4245" s="23">
        <v>150.114</v>
      </c>
      <c r="Q4245" s="37" t="s">
        <v>40</v>
      </c>
      <c r="R4245" s="28">
        <v>3.9</v>
      </c>
      <c r="S4245" s="24" t="s">
        <v>132</v>
      </c>
      <c r="T4245" s="38" t="s">
        <v>40</v>
      </c>
      <c r="U4245" s="27" cm="1">
        <f t="array" ref="U4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246" hidden="1" spans="1:21">
      <c r="A4246" s="36" t="s">
        <v>4109</v>
      </c>
      <c r="B4246" s="36" t="s">
        <v>4114</v>
      </c>
      <c r="C4246" s="36" t="s">
        <v>4115</v>
      </c>
      <c r="D4246" s="36" t="s">
        <v>132</v>
      </c>
      <c r="E4246" s="36" t="s">
        <v>2341</v>
      </c>
      <c r="F4246" s="36" t="s">
        <v>4117</v>
      </c>
      <c r="G4246" s="36" t="s">
        <v>17</v>
      </c>
      <c r="H4246" s="36" t="s">
        <v>141</v>
      </c>
      <c r="I4246" s="22"/>
      <c r="J4246" s="22" t="s">
        <v>132</v>
      </c>
      <c r="K4246" s="23">
        <v>161.1</v>
      </c>
      <c r="L4246" s="23">
        <v>67.9</v>
      </c>
      <c r="M4246" s="23">
        <v>59</v>
      </c>
      <c r="N4246" s="23">
        <v>409.194</v>
      </c>
      <c r="O4246" s="23">
        <v>172.466</v>
      </c>
      <c r="P4246" s="23">
        <v>149.86</v>
      </c>
      <c r="Q4246" s="37" t="s">
        <v>20</v>
      </c>
      <c r="R4246" s="28">
        <v>1.9</v>
      </c>
      <c r="S4246" s="24" t="s">
        <v>132</v>
      </c>
      <c r="T4246" s="38" t="s">
        <v>20</v>
      </c>
      <c r="U4246" s="27" cm="1">
        <f t="array" ref="U4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247" hidden="1" spans="1:21">
      <c r="A4247" s="36" t="s">
        <v>4109</v>
      </c>
      <c r="B4247" s="36" t="s">
        <v>4114</v>
      </c>
      <c r="C4247" s="36" t="s">
        <v>2230</v>
      </c>
      <c r="D4247" s="36" t="s">
        <v>132</v>
      </c>
      <c r="E4247" s="36" t="s">
        <v>2345</v>
      </c>
      <c r="F4247" s="36" t="s">
        <v>2620</v>
      </c>
      <c r="G4247" s="36" t="s">
        <v>17</v>
      </c>
      <c r="H4247" s="36" t="s">
        <v>141</v>
      </c>
      <c r="I4247" s="22"/>
      <c r="J4247" s="22" t="s">
        <v>132</v>
      </c>
      <c r="K4247" s="23">
        <v>168.8</v>
      </c>
      <c r="L4247" s="23">
        <v>71.9</v>
      </c>
      <c r="M4247" s="23">
        <v>58.6</v>
      </c>
      <c r="N4247" s="23">
        <v>428.752</v>
      </c>
      <c r="O4247" s="23">
        <v>182.626</v>
      </c>
      <c r="P4247" s="23">
        <v>148.844</v>
      </c>
      <c r="Q4247" s="37" t="s">
        <v>24</v>
      </c>
      <c r="R4247" s="28">
        <v>9.2</v>
      </c>
      <c r="S4247" s="24" t="s">
        <v>132</v>
      </c>
      <c r="T4247" s="38" t="s">
        <v>24</v>
      </c>
      <c r="U4247" s="27" cm="1">
        <f t="array" ref="U4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48" hidden="1" spans="1:21">
      <c r="A4248" s="36" t="s">
        <v>4109</v>
      </c>
      <c r="B4248" s="36" t="s">
        <v>4114</v>
      </c>
      <c r="C4248" s="36" t="s">
        <v>2230</v>
      </c>
      <c r="D4248" s="36" t="s">
        <v>132</v>
      </c>
      <c r="E4248" s="36" t="s">
        <v>2345</v>
      </c>
      <c r="F4248" s="36" t="s">
        <v>2620</v>
      </c>
      <c r="G4248" s="36" t="s">
        <v>41</v>
      </c>
      <c r="H4248" s="36" t="s">
        <v>174</v>
      </c>
      <c r="I4248" s="22"/>
      <c r="J4248" s="22" t="s">
        <v>132</v>
      </c>
      <c r="K4248" s="23">
        <v>168.8</v>
      </c>
      <c r="L4248" s="23">
        <v>71.9</v>
      </c>
      <c r="M4248" s="23">
        <v>58</v>
      </c>
      <c r="N4248" s="23">
        <v>428.752</v>
      </c>
      <c r="O4248" s="23">
        <v>182.626</v>
      </c>
      <c r="P4248" s="23">
        <v>147.32</v>
      </c>
      <c r="Q4248" s="37" t="s">
        <v>45</v>
      </c>
      <c r="R4248" s="28">
        <v>9.2</v>
      </c>
      <c r="S4248" s="24" t="s">
        <v>132</v>
      </c>
      <c r="T4248" s="38" t="s">
        <v>45</v>
      </c>
      <c r="U4248" s="27" cm="1">
        <f t="array" ref="U4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49" hidden="1" spans="1:21">
      <c r="A4249" s="36" t="s">
        <v>4109</v>
      </c>
      <c r="B4249" s="36" t="s">
        <v>4114</v>
      </c>
      <c r="C4249" s="36" t="s">
        <v>2230</v>
      </c>
      <c r="D4249" s="36" t="s">
        <v>2232</v>
      </c>
      <c r="E4249" s="36" t="s">
        <v>2345</v>
      </c>
      <c r="F4249" s="36" t="s">
        <v>3054</v>
      </c>
      <c r="G4249" s="36" t="s">
        <v>17</v>
      </c>
      <c r="H4249" s="36" t="s">
        <v>141</v>
      </c>
      <c r="I4249" s="22"/>
      <c r="J4249" s="22" t="s">
        <v>132</v>
      </c>
      <c r="K4249" s="23">
        <v>168.7</v>
      </c>
      <c r="L4249" s="23">
        <v>71.7</v>
      </c>
      <c r="M4249" s="23">
        <v>59.1</v>
      </c>
      <c r="N4249" s="23">
        <v>428.498</v>
      </c>
      <c r="O4249" s="23">
        <v>182.118</v>
      </c>
      <c r="P4249" s="23">
        <v>150.114</v>
      </c>
      <c r="Q4249" s="37" t="s">
        <v>24</v>
      </c>
      <c r="R4249" s="28">
        <v>9.3</v>
      </c>
      <c r="S4249" s="24" t="s">
        <v>132</v>
      </c>
      <c r="T4249" s="38" t="s">
        <v>24</v>
      </c>
      <c r="U4249" s="27" cm="1">
        <f t="array" ref="U4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250" hidden="1" spans="1:21">
      <c r="A4250" s="36" t="s">
        <v>4109</v>
      </c>
      <c r="B4250" s="36" t="s">
        <v>4114</v>
      </c>
      <c r="C4250" s="36" t="s">
        <v>2230</v>
      </c>
      <c r="D4250" s="36" t="s">
        <v>2232</v>
      </c>
      <c r="E4250" s="36" t="s">
        <v>2345</v>
      </c>
      <c r="F4250" s="36" t="s">
        <v>3054</v>
      </c>
      <c r="G4250" s="36" t="s">
        <v>41</v>
      </c>
      <c r="H4250" s="36" t="s">
        <v>174</v>
      </c>
      <c r="I4250" s="22"/>
      <c r="J4250" s="22" t="s">
        <v>132</v>
      </c>
      <c r="K4250" s="23">
        <v>168.7</v>
      </c>
      <c r="L4250" s="23">
        <v>71.7</v>
      </c>
      <c r="M4250" s="23">
        <v>58.7</v>
      </c>
      <c r="N4250" s="23">
        <v>428.498</v>
      </c>
      <c r="O4250" s="23">
        <v>182.118</v>
      </c>
      <c r="P4250" s="23">
        <v>149.098</v>
      </c>
      <c r="Q4250" s="37" t="s">
        <v>45</v>
      </c>
      <c r="R4250" s="28">
        <v>9.3</v>
      </c>
      <c r="S4250" s="24" t="s">
        <v>132</v>
      </c>
      <c r="T4250" s="38" t="s">
        <v>45</v>
      </c>
      <c r="U4250" s="27" cm="1">
        <f t="array" ref="U4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251" hidden="1" spans="1:21">
      <c r="A4251" s="36" t="s">
        <v>4109</v>
      </c>
      <c r="B4251" s="36" t="s">
        <v>4118</v>
      </c>
      <c r="C4251" s="36" t="s">
        <v>2234</v>
      </c>
      <c r="D4251" s="36" t="s">
        <v>132</v>
      </c>
      <c r="E4251" s="36" t="s">
        <v>2341</v>
      </c>
      <c r="F4251" s="36" t="s">
        <v>2378</v>
      </c>
      <c r="G4251" s="36" t="s">
        <v>41</v>
      </c>
      <c r="H4251" s="36" t="s">
        <v>174</v>
      </c>
      <c r="I4251" s="22"/>
      <c r="J4251" s="22" t="s">
        <v>132</v>
      </c>
      <c r="K4251" s="23">
        <v>173.5</v>
      </c>
      <c r="L4251" s="23">
        <v>70.5</v>
      </c>
      <c r="M4251" s="23">
        <v>56.8</v>
      </c>
      <c r="N4251" s="23">
        <v>440.69</v>
      </c>
      <c r="O4251" s="23">
        <v>179.07</v>
      </c>
      <c r="P4251" s="23">
        <v>144.272</v>
      </c>
      <c r="Q4251" s="37" t="s">
        <v>45</v>
      </c>
      <c r="R4251" s="28">
        <v>4.5</v>
      </c>
      <c r="S4251" s="24" t="s">
        <v>132</v>
      </c>
      <c r="T4251" s="38" t="s">
        <v>45</v>
      </c>
      <c r="U4251" s="27" cm="1">
        <f t="array" ref="U4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4252" hidden="1" spans="1:21">
      <c r="A4252" s="36" t="s">
        <v>4109</v>
      </c>
      <c r="B4252" s="36" t="s">
        <v>4118</v>
      </c>
      <c r="C4252" s="36" t="s">
        <v>2234</v>
      </c>
      <c r="D4252" s="36" t="s">
        <v>132</v>
      </c>
      <c r="E4252" s="36" t="s">
        <v>2341</v>
      </c>
      <c r="F4252" s="36" t="s">
        <v>3232</v>
      </c>
      <c r="G4252" s="36" t="s">
        <v>41</v>
      </c>
      <c r="H4252" s="36" t="s">
        <v>174</v>
      </c>
      <c r="I4252" s="22"/>
      <c r="J4252" s="22" t="s">
        <v>132</v>
      </c>
      <c r="K4252" s="23">
        <v>173.6</v>
      </c>
      <c r="L4252" s="23">
        <v>70.5</v>
      </c>
      <c r="M4252" s="23">
        <v>56.8</v>
      </c>
      <c r="N4252" s="23">
        <v>440.944</v>
      </c>
      <c r="O4252" s="23">
        <v>179.07</v>
      </c>
      <c r="P4252" s="23">
        <v>144.272</v>
      </c>
      <c r="Q4252" s="37" t="s">
        <v>45</v>
      </c>
      <c r="R4252" s="28">
        <v>4.4</v>
      </c>
      <c r="S4252" s="24" t="s">
        <v>132</v>
      </c>
      <c r="T4252" s="38" t="s">
        <v>45</v>
      </c>
      <c r="U4252" s="27" cm="1">
        <f t="array" ref="U4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253" hidden="1" spans="1:21">
      <c r="A4253" s="36" t="s">
        <v>4109</v>
      </c>
      <c r="B4253" s="36" t="s">
        <v>4118</v>
      </c>
      <c r="C4253" s="36" t="s">
        <v>2234</v>
      </c>
      <c r="D4253" s="36" t="s">
        <v>132</v>
      </c>
      <c r="E4253" s="36" t="s">
        <v>2341</v>
      </c>
      <c r="F4253" s="36" t="s">
        <v>3292</v>
      </c>
      <c r="G4253" s="36" t="s">
        <v>41</v>
      </c>
      <c r="H4253" s="36" t="s">
        <v>174</v>
      </c>
      <c r="I4253" s="22"/>
      <c r="J4253" s="22" t="s">
        <v>132</v>
      </c>
      <c r="K4253" s="23">
        <v>174.1</v>
      </c>
      <c r="L4253" s="23">
        <v>70.5</v>
      </c>
      <c r="M4253" s="23">
        <v>56.9</v>
      </c>
      <c r="N4253" s="23">
        <v>442.214</v>
      </c>
      <c r="O4253" s="23">
        <v>179.07</v>
      </c>
      <c r="P4253" s="23">
        <v>144.526</v>
      </c>
      <c r="Q4253" s="37" t="s">
        <v>45</v>
      </c>
      <c r="R4253" s="28">
        <v>3.9</v>
      </c>
      <c r="S4253" s="24" t="s">
        <v>132</v>
      </c>
      <c r="T4253" s="38" t="s">
        <v>45</v>
      </c>
      <c r="U4253" s="27" cm="1">
        <f t="array" ref="U4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254" hidden="1" spans="1:21">
      <c r="A4254" s="36" t="s">
        <v>4109</v>
      </c>
      <c r="B4254" s="36" t="s">
        <v>4119</v>
      </c>
      <c r="C4254" s="36" t="s">
        <v>2236</v>
      </c>
      <c r="D4254" s="36" t="s">
        <v>132</v>
      </c>
      <c r="E4254" s="36" t="s">
        <v>2371</v>
      </c>
      <c r="F4254" s="36" t="s">
        <v>2765</v>
      </c>
      <c r="G4254" s="36" t="s">
        <v>17</v>
      </c>
      <c r="H4254" s="36" t="s">
        <v>141</v>
      </c>
      <c r="I4254" s="22"/>
      <c r="J4254" s="22" t="s">
        <v>132</v>
      </c>
      <c r="K4254" s="23">
        <v>160.4</v>
      </c>
      <c r="L4254" s="23">
        <v>66.7</v>
      </c>
      <c r="M4254" s="23">
        <v>56.2</v>
      </c>
      <c r="N4254" s="23">
        <v>407.416</v>
      </c>
      <c r="O4254" s="23">
        <v>169.418</v>
      </c>
      <c r="P4254" s="23">
        <v>142.748</v>
      </c>
      <c r="Q4254" s="37" t="s">
        <v>20</v>
      </c>
      <c r="R4254" s="28">
        <v>2.6</v>
      </c>
      <c r="S4254" s="24" t="s">
        <v>132</v>
      </c>
      <c r="T4254" s="38" t="s">
        <v>20</v>
      </c>
      <c r="U4254" s="27" cm="1">
        <f t="array" ref="U4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255" hidden="1" spans="1:21">
      <c r="A4255" s="36" t="s">
        <v>4109</v>
      </c>
      <c r="B4255" s="36" t="s">
        <v>4119</v>
      </c>
      <c r="C4255" s="36" t="s">
        <v>2236</v>
      </c>
      <c r="D4255" s="36" t="s">
        <v>132</v>
      </c>
      <c r="E4255" s="36" t="s">
        <v>2371</v>
      </c>
      <c r="F4255" s="36" t="s">
        <v>2543</v>
      </c>
      <c r="G4255" s="36" t="s">
        <v>17</v>
      </c>
      <c r="H4255" s="36" t="s">
        <v>141</v>
      </c>
      <c r="I4255" s="22"/>
      <c r="J4255" s="22" t="s">
        <v>132</v>
      </c>
      <c r="K4255" s="23">
        <v>164.9</v>
      </c>
      <c r="L4255" s="23">
        <v>68.3</v>
      </c>
      <c r="M4255" s="23">
        <v>56.7</v>
      </c>
      <c r="N4255" s="23">
        <v>418.846</v>
      </c>
      <c r="O4255" s="23">
        <v>173.482</v>
      </c>
      <c r="P4255" s="23">
        <v>144.018</v>
      </c>
      <c r="Q4255" s="37" t="s">
        <v>24</v>
      </c>
      <c r="R4255" s="28">
        <v>13.1</v>
      </c>
      <c r="S4255" s="24" t="s">
        <v>132</v>
      </c>
      <c r="T4255" s="38" t="s">
        <v>24</v>
      </c>
      <c r="U4255" s="27" cm="1">
        <f t="array" ref="U4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4256" hidden="1" spans="1:21">
      <c r="A4256" s="36" t="s">
        <v>4109</v>
      </c>
      <c r="B4256" s="36" t="s">
        <v>4119</v>
      </c>
      <c r="C4256" s="36" t="s">
        <v>4120</v>
      </c>
      <c r="D4256" s="36" t="s">
        <v>132</v>
      </c>
      <c r="E4256" s="36" t="s">
        <v>2357</v>
      </c>
      <c r="F4256" s="36" t="s">
        <v>2378</v>
      </c>
      <c r="G4256" s="36" t="s">
        <v>17</v>
      </c>
      <c r="H4256" s="36" t="s">
        <v>141</v>
      </c>
      <c r="I4256" s="22"/>
      <c r="J4256" s="22" t="s">
        <v>132</v>
      </c>
      <c r="K4256" s="23">
        <v>165.8</v>
      </c>
      <c r="L4256" s="23">
        <v>69.3</v>
      </c>
      <c r="M4256" s="23">
        <v>58.2</v>
      </c>
      <c r="N4256" s="23">
        <v>421.132</v>
      </c>
      <c r="O4256" s="23">
        <v>176.022</v>
      </c>
      <c r="P4256" s="23">
        <v>147.828</v>
      </c>
      <c r="Q4256" s="37" t="s">
        <v>24</v>
      </c>
      <c r="R4256" s="28">
        <v>12.2</v>
      </c>
      <c r="S4256" s="24" t="s">
        <v>132</v>
      </c>
      <c r="T4256" s="38" t="s">
        <v>24</v>
      </c>
      <c r="U4256" s="27" cm="1">
        <f t="array" ref="U4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257" hidden="1" spans="1:21">
      <c r="A4257" s="36" t="s">
        <v>4109</v>
      </c>
      <c r="B4257" s="36" t="s">
        <v>4119</v>
      </c>
      <c r="C4257" s="36" t="s">
        <v>4121</v>
      </c>
      <c r="D4257" s="36" t="s">
        <v>132</v>
      </c>
      <c r="E4257" s="36" t="s">
        <v>2468</v>
      </c>
      <c r="F4257" s="36" t="s">
        <v>2402</v>
      </c>
      <c r="G4257" s="36" t="s">
        <v>17</v>
      </c>
      <c r="H4257" s="36" t="s">
        <v>141</v>
      </c>
      <c r="I4257" s="22"/>
      <c r="J4257" s="22" t="s">
        <v>132</v>
      </c>
      <c r="K4257" s="23">
        <v>165.4</v>
      </c>
      <c r="L4257" s="23">
        <v>70.3</v>
      </c>
      <c r="M4257" s="23">
        <v>58.3</v>
      </c>
      <c r="N4257" s="23">
        <v>420.116</v>
      </c>
      <c r="O4257" s="23">
        <v>178.562</v>
      </c>
      <c r="P4257" s="23">
        <v>148.082</v>
      </c>
      <c r="Q4257" s="37" t="s">
        <v>24</v>
      </c>
      <c r="R4257" s="28">
        <v>12.6</v>
      </c>
      <c r="S4257" s="24" t="s">
        <v>132</v>
      </c>
      <c r="T4257" s="38" t="s">
        <v>24</v>
      </c>
      <c r="U4257" s="27" cm="1">
        <f t="array" ref="U4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4258" hidden="1" spans="1:21">
      <c r="A4258" s="36" t="s">
        <v>4109</v>
      </c>
      <c r="B4258" s="36" t="s">
        <v>4119</v>
      </c>
      <c r="C4258" s="36" t="s">
        <v>4122</v>
      </c>
      <c r="D4258" s="36" t="s">
        <v>2242</v>
      </c>
      <c r="E4258" s="36" t="s">
        <v>2468</v>
      </c>
      <c r="F4258" s="36" t="s">
        <v>2581</v>
      </c>
      <c r="G4258" s="36" t="s">
        <v>17</v>
      </c>
      <c r="H4258" s="36" t="s">
        <v>141</v>
      </c>
      <c r="I4258" s="22"/>
      <c r="J4258" s="22" t="s">
        <v>132</v>
      </c>
      <c r="K4258" s="23">
        <v>165.8</v>
      </c>
      <c r="L4258" s="23">
        <v>70</v>
      </c>
      <c r="M4258" s="23">
        <v>57.5</v>
      </c>
      <c r="N4258" s="23">
        <v>421.132</v>
      </c>
      <c r="O4258" s="23">
        <v>177.8</v>
      </c>
      <c r="P4258" s="23">
        <v>146.05</v>
      </c>
      <c r="Q4258" s="37" t="s">
        <v>24</v>
      </c>
      <c r="R4258" s="28">
        <v>12.2</v>
      </c>
      <c r="S4258" s="24" t="s">
        <v>132</v>
      </c>
      <c r="T4258" s="38" t="s">
        <v>24</v>
      </c>
      <c r="U4258" s="27" cm="1">
        <f t="array" ref="U4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259" hidden="1" spans="1:21">
      <c r="A4259" s="36" t="s">
        <v>4109</v>
      </c>
      <c r="B4259" s="36" t="s">
        <v>4119</v>
      </c>
      <c r="C4259" s="36" t="s">
        <v>4122</v>
      </c>
      <c r="D4259" s="36" t="s">
        <v>1649</v>
      </c>
      <c r="E4259" s="36" t="s">
        <v>2587</v>
      </c>
      <c r="F4259" s="36" t="s">
        <v>2973</v>
      </c>
      <c r="G4259" s="36" t="s">
        <v>17</v>
      </c>
      <c r="H4259" s="36" t="s">
        <v>141</v>
      </c>
      <c r="I4259" s="22"/>
      <c r="J4259" s="22" t="s">
        <v>132</v>
      </c>
      <c r="K4259" s="23">
        <v>168</v>
      </c>
      <c r="L4259" s="23">
        <v>70.8</v>
      </c>
      <c r="M4259" s="23">
        <v>57.2</v>
      </c>
      <c r="N4259" s="23">
        <v>426.72</v>
      </c>
      <c r="O4259" s="23">
        <v>179.832</v>
      </c>
      <c r="P4259" s="23">
        <v>145.288</v>
      </c>
      <c r="Q4259" s="37" t="s">
        <v>24</v>
      </c>
      <c r="R4259" s="28">
        <v>10</v>
      </c>
      <c r="S4259" s="24" t="s">
        <v>132</v>
      </c>
      <c r="T4259" s="38" t="s">
        <v>24</v>
      </c>
      <c r="U4259" s="27" cm="1">
        <f t="array" ref="U4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60" hidden="1" spans="1:21">
      <c r="A4260" s="36" t="s">
        <v>4109</v>
      </c>
      <c r="B4260" s="36" t="s">
        <v>4119</v>
      </c>
      <c r="C4260" s="36" t="s">
        <v>4122</v>
      </c>
      <c r="D4260" s="36" t="s">
        <v>132</v>
      </c>
      <c r="E4260" s="36" t="s">
        <v>2587</v>
      </c>
      <c r="F4260" s="36" t="s">
        <v>2425</v>
      </c>
      <c r="G4260" s="36" t="s">
        <v>17</v>
      </c>
      <c r="H4260" s="36" t="s">
        <v>168</v>
      </c>
      <c r="I4260" s="22"/>
      <c r="J4260" s="22" t="s">
        <v>132</v>
      </c>
      <c r="K4260" s="23">
        <v>179.6</v>
      </c>
      <c r="L4260" s="23">
        <v>70.8</v>
      </c>
      <c r="M4260" s="23">
        <v>58.3</v>
      </c>
      <c r="N4260" s="23">
        <v>456.184</v>
      </c>
      <c r="O4260" s="23">
        <v>179.832</v>
      </c>
      <c r="P4260" s="23">
        <v>148.082</v>
      </c>
      <c r="Q4260" s="37" t="s">
        <v>28</v>
      </c>
      <c r="R4260" s="28">
        <v>10.4</v>
      </c>
      <c r="S4260" s="24" t="s">
        <v>132</v>
      </c>
      <c r="T4260" s="38" t="s">
        <v>28</v>
      </c>
      <c r="U4260" s="27" cm="1">
        <f t="array" ref="U4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1" hidden="1" spans="1:21">
      <c r="A4261" s="36" t="s">
        <v>4109</v>
      </c>
      <c r="B4261" s="36" t="s">
        <v>4119</v>
      </c>
      <c r="C4261" s="36" t="s">
        <v>4123</v>
      </c>
      <c r="D4261" s="36" t="s">
        <v>2243</v>
      </c>
      <c r="E4261" s="36" t="s">
        <v>2587</v>
      </c>
      <c r="F4261" s="36" t="s">
        <v>2560</v>
      </c>
      <c r="G4261" s="36" t="s">
        <v>17</v>
      </c>
      <c r="H4261" s="36" t="s">
        <v>141</v>
      </c>
      <c r="I4261" s="22"/>
      <c r="J4261" s="22" t="s">
        <v>132</v>
      </c>
      <c r="K4261" s="23">
        <v>168</v>
      </c>
      <c r="L4261" s="23">
        <v>70.8</v>
      </c>
      <c r="M4261" s="23">
        <v>58.2</v>
      </c>
      <c r="N4261" s="23">
        <v>426.72</v>
      </c>
      <c r="O4261" s="23">
        <v>179.832</v>
      </c>
      <c r="P4261" s="23">
        <v>147.828</v>
      </c>
      <c r="Q4261" s="37" t="s">
        <v>24</v>
      </c>
      <c r="R4261" s="28">
        <v>10</v>
      </c>
      <c r="S4261" s="24" t="s">
        <v>132</v>
      </c>
      <c r="T4261" s="38" t="s">
        <v>24</v>
      </c>
      <c r="U4261" s="27" cm="1">
        <f t="array" ref="U4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62" hidden="1" spans="1:21">
      <c r="A4262" s="36" t="s">
        <v>4109</v>
      </c>
      <c r="B4262" s="36" t="s">
        <v>4119</v>
      </c>
      <c r="C4262" s="36" t="s">
        <v>4123</v>
      </c>
      <c r="D4262" s="36" t="s">
        <v>132</v>
      </c>
      <c r="E4262" s="36" t="s">
        <v>2587</v>
      </c>
      <c r="F4262" s="36" t="s">
        <v>3006</v>
      </c>
      <c r="G4262" s="36" t="s">
        <v>17</v>
      </c>
      <c r="H4262" s="36" t="s">
        <v>141</v>
      </c>
      <c r="I4262" s="22"/>
      <c r="J4262" s="22" t="s">
        <v>132</v>
      </c>
      <c r="K4262" s="23">
        <v>167.5</v>
      </c>
      <c r="L4262" s="23">
        <v>70.8</v>
      </c>
      <c r="M4262" s="23">
        <v>57.2</v>
      </c>
      <c r="N4262" s="23">
        <v>425.45</v>
      </c>
      <c r="O4262" s="23">
        <v>179.832</v>
      </c>
      <c r="P4262" s="23">
        <v>145.288</v>
      </c>
      <c r="Q4262" s="37" t="s">
        <v>24</v>
      </c>
      <c r="R4262" s="28">
        <v>10.5</v>
      </c>
      <c r="S4262" s="24" t="s">
        <v>132</v>
      </c>
      <c r="T4262" s="38" t="s">
        <v>24</v>
      </c>
      <c r="U4262" s="27" cm="1">
        <f t="array" ref="U4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4263" hidden="1" spans="1:21">
      <c r="A4263" s="36" t="s">
        <v>4109</v>
      </c>
      <c r="B4263" s="36" t="s">
        <v>4119</v>
      </c>
      <c r="C4263" s="36" t="s">
        <v>4123</v>
      </c>
      <c r="D4263" s="36" t="s">
        <v>132</v>
      </c>
      <c r="E4263" s="36" t="s">
        <v>2587</v>
      </c>
      <c r="F4263" s="36" t="s">
        <v>3054</v>
      </c>
      <c r="G4263" s="36" t="s">
        <v>17</v>
      </c>
      <c r="H4263" s="36" t="s">
        <v>141</v>
      </c>
      <c r="I4263" s="22"/>
      <c r="J4263" s="22" t="s">
        <v>132</v>
      </c>
      <c r="K4263" s="23">
        <v>167.5</v>
      </c>
      <c r="L4263" s="23">
        <v>70.8</v>
      </c>
      <c r="M4263" s="23">
        <v>58.2</v>
      </c>
      <c r="N4263" s="23">
        <v>425.45</v>
      </c>
      <c r="O4263" s="23">
        <v>179.832</v>
      </c>
      <c r="P4263" s="23">
        <v>147.828</v>
      </c>
      <c r="Q4263" s="37" t="s">
        <v>24</v>
      </c>
      <c r="R4263" s="28">
        <v>10.5</v>
      </c>
      <c r="S4263" s="24" t="s">
        <v>132</v>
      </c>
      <c r="T4263" s="38" t="s">
        <v>24</v>
      </c>
      <c r="U4263" s="27" cm="1">
        <f t="array" ref="U4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4264" hidden="1" spans="1:21">
      <c r="A4264" s="36" t="s">
        <v>4109</v>
      </c>
      <c r="B4264" s="36" t="s">
        <v>4119</v>
      </c>
      <c r="C4264" s="36" t="s">
        <v>4123</v>
      </c>
      <c r="D4264" s="36" t="s">
        <v>132</v>
      </c>
      <c r="E4264" s="36" t="s">
        <v>2587</v>
      </c>
      <c r="F4264" s="36" t="s">
        <v>2460</v>
      </c>
      <c r="G4264" s="36" t="s">
        <v>17</v>
      </c>
      <c r="H4264" s="36" t="s">
        <v>168</v>
      </c>
      <c r="I4264" s="22"/>
      <c r="J4264" s="22" t="s">
        <v>132</v>
      </c>
      <c r="K4264" s="23">
        <v>179.6</v>
      </c>
      <c r="L4264" s="23">
        <v>70.8</v>
      </c>
      <c r="M4264" s="23">
        <v>59.7</v>
      </c>
      <c r="N4264" s="23">
        <v>456.184</v>
      </c>
      <c r="O4264" s="23">
        <v>179.832</v>
      </c>
      <c r="P4264" s="23">
        <v>151.638</v>
      </c>
      <c r="Q4264" s="37" t="s">
        <v>28</v>
      </c>
      <c r="R4264" s="28">
        <v>10.4</v>
      </c>
      <c r="S4264" s="24" t="s">
        <v>132</v>
      </c>
      <c r="T4264" s="38" t="s">
        <v>28</v>
      </c>
      <c r="U4264" s="27" cm="1">
        <f t="array" ref="U4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5" hidden="1" spans="1:21">
      <c r="A4265" s="36" t="s">
        <v>4109</v>
      </c>
      <c r="B4265" s="36" t="s">
        <v>4119</v>
      </c>
      <c r="C4265" s="36" t="s">
        <v>4123</v>
      </c>
      <c r="D4265" s="36" t="s">
        <v>2242</v>
      </c>
      <c r="E4265" s="36" t="s">
        <v>2587</v>
      </c>
      <c r="F4265" s="36" t="s">
        <v>2460</v>
      </c>
      <c r="G4265" s="36" t="s">
        <v>17</v>
      </c>
      <c r="H4265" s="36" t="s">
        <v>141</v>
      </c>
      <c r="I4265" s="22"/>
      <c r="J4265" s="22" t="s">
        <v>132</v>
      </c>
      <c r="K4265" s="23">
        <v>168.4</v>
      </c>
      <c r="L4265" s="23">
        <v>70.8</v>
      </c>
      <c r="M4265" s="23">
        <v>56.5</v>
      </c>
      <c r="N4265" s="23">
        <v>427.736</v>
      </c>
      <c r="O4265" s="23">
        <v>179.832</v>
      </c>
      <c r="P4265" s="23">
        <v>143.51</v>
      </c>
      <c r="Q4265" s="37" t="s">
        <v>24</v>
      </c>
      <c r="R4265" s="28">
        <v>9.6</v>
      </c>
      <c r="S4265" s="24" t="s">
        <v>132</v>
      </c>
      <c r="T4265" s="38" t="s">
        <v>24</v>
      </c>
      <c r="U4265" s="27" cm="1">
        <f t="array" ref="U4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4266" hidden="1" spans="1:21">
      <c r="A4266" s="36" t="s">
        <v>4109</v>
      </c>
      <c r="B4266" s="36" t="s">
        <v>4119</v>
      </c>
      <c r="C4266" s="36" t="s">
        <v>4123</v>
      </c>
      <c r="D4266" s="36" t="s">
        <v>2243</v>
      </c>
      <c r="E4266" s="36" t="s">
        <v>2587</v>
      </c>
      <c r="F4266" s="36" t="s">
        <v>2642</v>
      </c>
      <c r="G4266" s="36" t="s">
        <v>17</v>
      </c>
      <c r="H4266" s="36" t="s">
        <v>141</v>
      </c>
      <c r="I4266" s="22"/>
      <c r="J4266" s="22" t="s">
        <v>132</v>
      </c>
      <c r="K4266" s="23">
        <v>168</v>
      </c>
      <c r="L4266" s="23">
        <v>70.8</v>
      </c>
      <c r="M4266" s="23">
        <v>57.8</v>
      </c>
      <c r="N4266" s="23">
        <v>426.72</v>
      </c>
      <c r="O4266" s="23">
        <v>179.832</v>
      </c>
      <c r="P4266" s="23">
        <v>146.812</v>
      </c>
      <c r="Q4266" s="37" t="s">
        <v>24</v>
      </c>
      <c r="R4266" s="28">
        <v>10</v>
      </c>
      <c r="S4266" s="24" t="s">
        <v>132</v>
      </c>
      <c r="T4266" s="38" t="s">
        <v>24</v>
      </c>
      <c r="U4266" s="27" cm="1">
        <f t="array" ref="U4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67" hidden="1" spans="1:21">
      <c r="A4267" s="36" t="s">
        <v>4109</v>
      </c>
      <c r="B4267" s="36" t="s">
        <v>4119</v>
      </c>
      <c r="C4267" s="36" t="s">
        <v>4123</v>
      </c>
      <c r="D4267" s="36" t="s">
        <v>132</v>
      </c>
      <c r="E4267" s="36" t="s">
        <v>2587</v>
      </c>
      <c r="F4267" s="36" t="s">
        <v>2655</v>
      </c>
      <c r="G4267" s="36" t="s">
        <v>17</v>
      </c>
      <c r="H4267" s="36" t="s">
        <v>141</v>
      </c>
      <c r="I4267" s="22"/>
      <c r="J4267" s="22" t="s">
        <v>132</v>
      </c>
      <c r="K4267" s="23">
        <v>167.6</v>
      </c>
      <c r="L4267" s="23">
        <v>70.8</v>
      </c>
      <c r="M4267" s="23">
        <v>58.2</v>
      </c>
      <c r="N4267" s="23">
        <v>425.704</v>
      </c>
      <c r="O4267" s="23">
        <v>179.832</v>
      </c>
      <c r="P4267" s="23">
        <v>147.828</v>
      </c>
      <c r="Q4267" s="37" t="s">
        <v>24</v>
      </c>
      <c r="R4267" s="28">
        <v>10.4</v>
      </c>
      <c r="S4267" s="24" t="s">
        <v>132</v>
      </c>
      <c r="T4267" s="38" t="s">
        <v>24</v>
      </c>
      <c r="U4267" s="27" cm="1">
        <f t="array" ref="U4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8" hidden="1" spans="1:21">
      <c r="A4268" s="36" t="s">
        <v>4109</v>
      </c>
      <c r="B4268" s="36" t="s">
        <v>4119</v>
      </c>
      <c r="C4268" s="36" t="s">
        <v>2245</v>
      </c>
      <c r="D4268" s="36" t="s">
        <v>2243</v>
      </c>
      <c r="E4268" s="36" t="s">
        <v>2613</v>
      </c>
      <c r="F4268" s="36" t="s">
        <v>2372</v>
      </c>
      <c r="G4268" s="36" t="s">
        <v>17</v>
      </c>
      <c r="H4268" s="36" t="s">
        <v>141</v>
      </c>
      <c r="I4268" s="22"/>
      <c r="J4268" s="22" t="s">
        <v>132</v>
      </c>
      <c r="K4268" s="23">
        <v>168.8</v>
      </c>
      <c r="L4268" s="23">
        <v>70.4</v>
      </c>
      <c r="M4268" s="23">
        <v>57.6</v>
      </c>
      <c r="N4268" s="23">
        <v>428.752</v>
      </c>
      <c r="O4268" s="23">
        <v>178.816</v>
      </c>
      <c r="P4268" s="23">
        <v>146.304</v>
      </c>
      <c r="Q4268" s="37" t="s">
        <v>24</v>
      </c>
      <c r="R4268" s="28">
        <v>9.2</v>
      </c>
      <c r="S4268" s="24" t="s">
        <v>132</v>
      </c>
      <c r="T4268" s="38" t="s">
        <v>24</v>
      </c>
      <c r="U4268" s="27" cm="1">
        <f t="array" ref="U4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69" hidden="1" spans="1:21">
      <c r="A4269" s="36" t="s">
        <v>4109</v>
      </c>
      <c r="B4269" s="36" t="s">
        <v>4119</v>
      </c>
      <c r="C4269" s="36" t="s">
        <v>2245</v>
      </c>
      <c r="D4269" s="36" t="s">
        <v>2242</v>
      </c>
      <c r="E4269" s="36" t="s">
        <v>2613</v>
      </c>
      <c r="F4269" s="36" t="s">
        <v>2372</v>
      </c>
      <c r="G4269" s="36" t="s">
        <v>17</v>
      </c>
      <c r="H4269" s="36" t="s">
        <v>141</v>
      </c>
      <c r="I4269" s="22"/>
      <c r="J4269" s="22" t="s">
        <v>132</v>
      </c>
      <c r="K4269" s="23">
        <v>168.9</v>
      </c>
      <c r="L4269" s="23">
        <v>70.4</v>
      </c>
      <c r="M4269" s="23">
        <v>57.7</v>
      </c>
      <c r="N4269" s="23">
        <v>429.006</v>
      </c>
      <c r="O4269" s="23">
        <v>178.816</v>
      </c>
      <c r="P4269" s="23">
        <v>146.558</v>
      </c>
      <c r="Q4269" s="37" t="s">
        <v>24</v>
      </c>
      <c r="R4269" s="28">
        <v>9.1</v>
      </c>
      <c r="S4269" s="24" t="s">
        <v>132</v>
      </c>
      <c r="T4269" s="38" t="s">
        <v>24</v>
      </c>
      <c r="U4269" s="27" cm="1">
        <f t="array" ref="U4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270" hidden="1" spans="1:21">
      <c r="A4270" s="36" t="s">
        <v>4109</v>
      </c>
      <c r="B4270" s="36" t="s">
        <v>4119</v>
      </c>
      <c r="C4270" s="36" t="s">
        <v>2245</v>
      </c>
      <c r="D4270" s="36" t="s">
        <v>2246</v>
      </c>
      <c r="E4270" s="36" t="s">
        <v>2613</v>
      </c>
      <c r="F4270" s="36" t="s">
        <v>2381</v>
      </c>
      <c r="G4270" s="36" t="s">
        <v>17</v>
      </c>
      <c r="H4270" s="36" t="s">
        <v>141</v>
      </c>
      <c r="I4270" s="22"/>
      <c r="J4270" s="22" t="s">
        <v>132</v>
      </c>
      <c r="K4270" s="23">
        <v>169.1</v>
      </c>
      <c r="L4270" s="23">
        <v>70.4</v>
      </c>
      <c r="M4270" s="23">
        <v>57.8</v>
      </c>
      <c r="N4270" s="23">
        <v>429.514</v>
      </c>
      <c r="O4270" s="23">
        <v>178.816</v>
      </c>
      <c r="P4270" s="23">
        <v>146.812</v>
      </c>
      <c r="Q4270" s="37" t="s">
        <v>24</v>
      </c>
      <c r="R4270" s="28">
        <v>8.9</v>
      </c>
      <c r="S4270" s="24" t="s">
        <v>132</v>
      </c>
      <c r="T4270" s="38" t="s">
        <v>24</v>
      </c>
      <c r="U4270" s="27" cm="1">
        <f t="array" ref="U4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271" hidden="1" spans="1:21">
      <c r="A4271" s="36" t="s">
        <v>4109</v>
      </c>
      <c r="B4271" s="36" t="s">
        <v>4119</v>
      </c>
      <c r="C4271" s="36" t="s">
        <v>2245</v>
      </c>
      <c r="D4271" s="36" t="s">
        <v>2243</v>
      </c>
      <c r="E4271" s="36" t="s">
        <v>2613</v>
      </c>
      <c r="F4271" s="36" t="s">
        <v>2342</v>
      </c>
      <c r="G4271" s="36" t="s">
        <v>17</v>
      </c>
      <c r="H4271" s="36" t="s">
        <v>141</v>
      </c>
      <c r="I4271" s="22"/>
      <c r="J4271" s="22" t="s">
        <v>132</v>
      </c>
      <c r="K4271" s="23">
        <v>168.9</v>
      </c>
      <c r="L4271" s="23">
        <v>70.4</v>
      </c>
      <c r="M4271" s="23">
        <v>57.7</v>
      </c>
      <c r="N4271" s="23">
        <v>429.006</v>
      </c>
      <c r="O4271" s="23">
        <v>178.816</v>
      </c>
      <c r="P4271" s="23">
        <v>146.558</v>
      </c>
      <c r="Q4271" s="37" t="s">
        <v>24</v>
      </c>
      <c r="R4271" s="28">
        <v>9.1</v>
      </c>
      <c r="S4271" s="24" t="s">
        <v>132</v>
      </c>
      <c r="T4271" s="38" t="s">
        <v>24</v>
      </c>
      <c r="U4271" s="27" cm="1">
        <f t="array" ref="U4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272" hidden="1" spans="1:21">
      <c r="A4272" s="36" t="s">
        <v>4109</v>
      </c>
      <c r="B4272" s="36" t="s">
        <v>4119</v>
      </c>
      <c r="C4272" s="36" t="s">
        <v>2245</v>
      </c>
      <c r="D4272" s="36" t="s">
        <v>2242</v>
      </c>
      <c r="E4272" s="36" t="s">
        <v>2613</v>
      </c>
      <c r="F4272" s="36" t="s">
        <v>2342</v>
      </c>
      <c r="G4272" s="36" t="s">
        <v>17</v>
      </c>
      <c r="H4272" s="36" t="s">
        <v>141</v>
      </c>
      <c r="I4272" s="22"/>
      <c r="J4272" s="22" t="s">
        <v>132</v>
      </c>
      <c r="K4272" s="23">
        <v>169.1</v>
      </c>
      <c r="L4272" s="23">
        <v>70.4</v>
      </c>
      <c r="M4272" s="23">
        <v>57.8</v>
      </c>
      <c r="N4272" s="23">
        <v>429.514</v>
      </c>
      <c r="O4272" s="23">
        <v>178.816</v>
      </c>
      <c r="P4272" s="23">
        <v>146.812</v>
      </c>
      <c r="Q4272" s="37" t="s">
        <v>24</v>
      </c>
      <c r="R4272" s="28">
        <v>8.9</v>
      </c>
      <c r="S4272" s="24" t="s">
        <v>132</v>
      </c>
      <c r="T4272" s="38" t="s">
        <v>24</v>
      </c>
      <c r="U4272" s="27" cm="1">
        <f t="array" ref="U4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273" hidden="1" spans="1:21">
      <c r="A4273" s="36" t="s">
        <v>4109</v>
      </c>
      <c r="B4273" s="36" t="s">
        <v>4124</v>
      </c>
      <c r="C4273" s="36" t="s">
        <v>2248</v>
      </c>
      <c r="D4273" s="36" t="s">
        <v>132</v>
      </c>
      <c r="E4273" s="36" t="s">
        <v>2341</v>
      </c>
      <c r="F4273" s="36" t="s">
        <v>3170</v>
      </c>
      <c r="G4273" s="36" t="s">
        <v>101</v>
      </c>
      <c r="H4273" s="36" t="s">
        <v>131</v>
      </c>
      <c r="I4273" s="22"/>
      <c r="J4273" s="22" t="s">
        <v>132</v>
      </c>
      <c r="K4273" s="23">
        <v>180.5</v>
      </c>
      <c r="L4273" s="23">
        <v>72.9</v>
      </c>
      <c r="M4273" s="23">
        <v>64.4</v>
      </c>
      <c r="N4273" s="23">
        <v>458.47</v>
      </c>
      <c r="O4273" s="23">
        <v>185.166</v>
      </c>
      <c r="P4273" s="23">
        <v>163.576</v>
      </c>
      <c r="Q4273" s="37" t="s">
        <v>100</v>
      </c>
      <c r="R4273" s="28">
        <v>0.5</v>
      </c>
      <c r="S4273" s="24" t="s">
        <v>132</v>
      </c>
      <c r="T4273" s="38" t="s">
        <v>100</v>
      </c>
      <c r="U4273" s="27" cm="1">
        <f t="array" ref="U4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4" hidden="1" spans="1:21">
      <c r="A4274" s="36" t="s">
        <v>4109</v>
      </c>
      <c r="B4274" s="36" t="s">
        <v>4124</v>
      </c>
      <c r="C4274" s="36" t="s">
        <v>2248</v>
      </c>
      <c r="D4274" s="36" t="s">
        <v>132</v>
      </c>
      <c r="E4274" s="36" t="s">
        <v>2341</v>
      </c>
      <c r="F4274" s="36" t="s">
        <v>3060</v>
      </c>
      <c r="G4274" s="36" t="s">
        <v>101</v>
      </c>
      <c r="H4274" s="36" t="s">
        <v>131</v>
      </c>
      <c r="I4274" s="22"/>
      <c r="J4274" s="22" t="s">
        <v>132</v>
      </c>
      <c r="K4274" s="23">
        <v>180.5</v>
      </c>
      <c r="L4274" s="23">
        <v>72.9</v>
      </c>
      <c r="M4274" s="23">
        <v>65.1</v>
      </c>
      <c r="N4274" s="23">
        <v>458.47</v>
      </c>
      <c r="O4274" s="23">
        <v>185.166</v>
      </c>
      <c r="P4274" s="23">
        <v>165.354</v>
      </c>
      <c r="Q4274" s="37" t="s">
        <v>100</v>
      </c>
      <c r="R4274" s="28">
        <v>0.5</v>
      </c>
      <c r="S4274" s="24" t="s">
        <v>132</v>
      </c>
      <c r="T4274" s="38" t="s">
        <v>100</v>
      </c>
      <c r="U4274" s="27" cm="1">
        <f t="array" ref="U4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5" hidden="1" spans="1:21">
      <c r="A4275" s="36" t="s">
        <v>4109</v>
      </c>
      <c r="B4275" s="36" t="s">
        <v>4124</v>
      </c>
      <c r="C4275" s="36" t="s">
        <v>2248</v>
      </c>
      <c r="D4275" s="36" t="s">
        <v>132</v>
      </c>
      <c r="E4275" s="36" t="s">
        <v>2341</v>
      </c>
      <c r="F4275" s="36" t="s">
        <v>2359</v>
      </c>
      <c r="G4275" s="36" t="s">
        <v>101</v>
      </c>
      <c r="H4275" s="36" t="s">
        <v>131</v>
      </c>
      <c r="I4275" s="22"/>
      <c r="J4275" s="22" t="s">
        <v>132</v>
      </c>
      <c r="K4275" s="23">
        <v>180.5</v>
      </c>
      <c r="L4275" s="23">
        <v>72.9</v>
      </c>
      <c r="M4275" s="23">
        <v>65.2</v>
      </c>
      <c r="N4275" s="23">
        <v>458.47</v>
      </c>
      <c r="O4275" s="23">
        <v>185.166</v>
      </c>
      <c r="P4275" s="23">
        <v>165.608</v>
      </c>
      <c r="Q4275" s="37" t="s">
        <v>100</v>
      </c>
      <c r="R4275" s="28">
        <v>0.5</v>
      </c>
      <c r="S4275" s="24" t="s">
        <v>132</v>
      </c>
      <c r="T4275" s="38" t="s">
        <v>100</v>
      </c>
      <c r="U4275" s="27" cm="1">
        <f t="array" ref="U4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6" hidden="1" spans="1:21">
      <c r="A4276" s="36" t="s">
        <v>4109</v>
      </c>
      <c r="B4276" s="36" t="s">
        <v>4125</v>
      </c>
      <c r="C4276" s="36" t="s">
        <v>2250</v>
      </c>
      <c r="D4276" s="36" t="s">
        <v>132</v>
      </c>
      <c r="E4276" s="36" t="s">
        <v>2341</v>
      </c>
      <c r="F4276" s="36" t="s">
        <v>2814</v>
      </c>
      <c r="G4276" s="36" t="s">
        <v>92</v>
      </c>
      <c r="H4276" s="36" t="s">
        <v>138</v>
      </c>
      <c r="I4276" s="22"/>
      <c r="J4276" s="22" t="s">
        <v>132</v>
      </c>
      <c r="K4276" s="23">
        <v>165</v>
      </c>
      <c r="L4276" s="23">
        <v>63.4</v>
      </c>
      <c r="M4276" s="23">
        <v>55.5</v>
      </c>
      <c r="N4276" s="23">
        <v>419.1</v>
      </c>
      <c r="O4276" s="23">
        <v>161.036</v>
      </c>
      <c r="P4276" s="23">
        <v>140.97</v>
      </c>
      <c r="Q4276" s="37" t="s">
        <v>91</v>
      </c>
      <c r="R4276" s="28">
        <v>20</v>
      </c>
      <c r="S4276" s="24" t="s">
        <v>132</v>
      </c>
      <c r="T4276" s="38" t="s">
        <v>91</v>
      </c>
      <c r="U4276" s="27" cm="1">
        <f t="array" ref="U4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4277" hidden="1" spans="1:21">
      <c r="A4277" s="36" t="s">
        <v>4109</v>
      </c>
      <c r="B4277" s="36" t="s">
        <v>4125</v>
      </c>
      <c r="C4277" s="36" t="s">
        <v>2250</v>
      </c>
      <c r="D4277" s="36" t="s">
        <v>132</v>
      </c>
      <c r="E4277" s="36" t="s">
        <v>2345</v>
      </c>
      <c r="F4277" s="36" t="s">
        <v>2748</v>
      </c>
      <c r="G4277" s="36" t="s">
        <v>92</v>
      </c>
      <c r="H4277" s="36" t="s">
        <v>138</v>
      </c>
      <c r="I4277" s="22"/>
      <c r="J4277" s="22" t="s">
        <v>132</v>
      </c>
      <c r="K4277" s="23">
        <v>171.1</v>
      </c>
      <c r="L4277" s="23">
        <v>66.1</v>
      </c>
      <c r="M4277" s="23">
        <v>55.7</v>
      </c>
      <c r="N4277" s="23">
        <v>434.594</v>
      </c>
      <c r="O4277" s="23">
        <v>167.894</v>
      </c>
      <c r="P4277" s="23">
        <v>141.478</v>
      </c>
      <c r="Q4277" s="37" t="s">
        <v>91</v>
      </c>
      <c r="R4277" s="28">
        <v>13.9</v>
      </c>
      <c r="S4277" s="24" t="s">
        <v>132</v>
      </c>
      <c r="T4277" s="38" t="s">
        <v>91</v>
      </c>
      <c r="U4277" s="27" cm="1">
        <f t="array" ref="U4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4278" hidden="1" spans="1:21">
      <c r="A4278" s="36" t="s">
        <v>4109</v>
      </c>
      <c r="B4278" s="36" t="s">
        <v>4125</v>
      </c>
      <c r="C4278" s="36" t="s">
        <v>2250</v>
      </c>
      <c r="D4278" s="36" t="s">
        <v>132</v>
      </c>
      <c r="E4278" s="36" t="s">
        <v>2345</v>
      </c>
      <c r="F4278" s="36" t="s">
        <v>2750</v>
      </c>
      <c r="G4278" s="36" t="s">
        <v>92</v>
      </c>
      <c r="H4278" s="36" t="s">
        <v>138</v>
      </c>
      <c r="I4278" s="22"/>
      <c r="J4278" s="22" t="s">
        <v>132</v>
      </c>
      <c r="K4278" s="23">
        <v>171.1</v>
      </c>
      <c r="L4278" s="23">
        <v>66.1</v>
      </c>
      <c r="M4278" s="23">
        <v>55.5</v>
      </c>
      <c r="N4278" s="23">
        <v>434.594</v>
      </c>
      <c r="O4278" s="23">
        <v>167.894</v>
      </c>
      <c r="P4278" s="23">
        <v>140.97</v>
      </c>
      <c r="Q4278" s="37" t="s">
        <v>91</v>
      </c>
      <c r="R4278" s="28">
        <v>13.9</v>
      </c>
      <c r="S4278" s="24" t="s">
        <v>132</v>
      </c>
      <c r="T4278" s="38" t="s">
        <v>91</v>
      </c>
      <c r="U4278" s="27" cm="1">
        <f t="array" ref="U4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4279" hidden="1" spans="1:21">
      <c r="A4279" s="36" t="s">
        <v>4109</v>
      </c>
      <c r="B4279" s="36" t="s">
        <v>4125</v>
      </c>
      <c r="C4279" s="36" t="s">
        <v>2250</v>
      </c>
      <c r="D4279" s="36" t="s">
        <v>132</v>
      </c>
      <c r="E4279" s="36" t="s">
        <v>2345</v>
      </c>
      <c r="F4279" s="36" t="s">
        <v>2751</v>
      </c>
      <c r="G4279" s="36" t="s">
        <v>92</v>
      </c>
      <c r="H4279" s="36" t="s">
        <v>138</v>
      </c>
      <c r="I4279" s="22"/>
      <c r="J4279" s="22" t="s">
        <v>132</v>
      </c>
      <c r="K4279" s="23">
        <v>171</v>
      </c>
      <c r="L4279" s="23">
        <v>66</v>
      </c>
      <c r="M4279" s="23">
        <v>55.7</v>
      </c>
      <c r="N4279" s="23">
        <v>434.34</v>
      </c>
      <c r="O4279" s="23">
        <v>167.64</v>
      </c>
      <c r="P4279" s="23">
        <v>141.478</v>
      </c>
      <c r="Q4279" s="37" t="s">
        <v>91</v>
      </c>
      <c r="R4279" s="28">
        <v>14</v>
      </c>
      <c r="S4279" s="24" t="s">
        <v>132</v>
      </c>
      <c r="T4279" s="38" t="s">
        <v>91</v>
      </c>
      <c r="U4279" s="27" cm="1">
        <f t="array" ref="U4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4280" hidden="1" spans="1:21">
      <c r="A4280" s="36" t="s">
        <v>4109</v>
      </c>
      <c r="B4280" s="36" t="s">
        <v>4125</v>
      </c>
      <c r="C4280" s="36" t="s">
        <v>2250</v>
      </c>
      <c r="D4280" s="36" t="s">
        <v>132</v>
      </c>
      <c r="E4280" s="36" t="s">
        <v>2345</v>
      </c>
      <c r="F4280" s="36" t="s">
        <v>2753</v>
      </c>
      <c r="G4280" s="36" t="s">
        <v>92</v>
      </c>
      <c r="H4280" s="36" t="s">
        <v>138</v>
      </c>
      <c r="I4280" s="22"/>
      <c r="J4280" s="22" t="s">
        <v>132</v>
      </c>
      <c r="K4280" s="23">
        <v>172.6</v>
      </c>
      <c r="L4280" s="23">
        <v>66.1</v>
      </c>
      <c r="M4280" s="23">
        <v>55.7</v>
      </c>
      <c r="N4280" s="23">
        <v>438.404</v>
      </c>
      <c r="O4280" s="23">
        <v>167.894</v>
      </c>
      <c r="P4280" s="23">
        <v>141.478</v>
      </c>
      <c r="Q4280" s="37" t="s">
        <v>91</v>
      </c>
      <c r="R4280" s="28">
        <v>12.4</v>
      </c>
      <c r="S4280" s="24" t="s">
        <v>132</v>
      </c>
      <c r="T4280" s="38" t="s">
        <v>91</v>
      </c>
      <c r="U4280" s="27" cm="1">
        <f t="array" ref="U4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81" hidden="1" spans="1:21">
      <c r="A4281" s="36" t="s">
        <v>4109</v>
      </c>
      <c r="B4281" s="36" t="s">
        <v>4125</v>
      </c>
      <c r="C4281" s="36" t="s">
        <v>2250</v>
      </c>
      <c r="D4281" s="36" t="s">
        <v>132</v>
      </c>
      <c r="E4281" s="36" t="s">
        <v>2345</v>
      </c>
      <c r="F4281" s="36" t="s">
        <v>2754</v>
      </c>
      <c r="G4281" s="36" t="s">
        <v>92</v>
      </c>
      <c r="H4281" s="36" t="s">
        <v>138</v>
      </c>
      <c r="I4281" s="22"/>
      <c r="J4281" s="22" t="s">
        <v>132</v>
      </c>
      <c r="K4281" s="23">
        <v>171</v>
      </c>
      <c r="L4281" s="23">
        <v>66</v>
      </c>
      <c r="M4281" s="23">
        <v>55</v>
      </c>
      <c r="N4281" s="23">
        <v>434.34</v>
      </c>
      <c r="O4281" s="23">
        <v>167.64</v>
      </c>
      <c r="P4281" s="23">
        <v>139.7</v>
      </c>
      <c r="Q4281" s="37" t="s">
        <v>91</v>
      </c>
      <c r="R4281" s="28">
        <v>14</v>
      </c>
      <c r="S4281" s="24" t="s">
        <v>132</v>
      </c>
      <c r="T4281" s="38" t="s">
        <v>91</v>
      </c>
      <c r="U4281" s="27" cm="1">
        <f t="array" ref="U4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4282" hidden="1" spans="1:21">
      <c r="A4282" s="36" t="s">
        <v>4109</v>
      </c>
      <c r="B4282" s="36" t="s">
        <v>4125</v>
      </c>
      <c r="C4282" s="36" t="s">
        <v>2250</v>
      </c>
      <c r="D4282" s="36" t="s">
        <v>132</v>
      </c>
      <c r="E4282" s="36" t="s">
        <v>2345</v>
      </c>
      <c r="F4282" s="36" t="s">
        <v>3361</v>
      </c>
      <c r="G4282" s="36" t="s">
        <v>92</v>
      </c>
      <c r="H4282" s="36" t="s">
        <v>138</v>
      </c>
      <c r="I4282" s="22"/>
      <c r="J4282" s="22" t="s">
        <v>132</v>
      </c>
      <c r="K4282" s="23">
        <v>172.6</v>
      </c>
      <c r="L4282" s="23">
        <v>66.1</v>
      </c>
      <c r="M4282" s="23">
        <v>55.7</v>
      </c>
      <c r="N4282" s="23">
        <v>438.404</v>
      </c>
      <c r="O4282" s="23">
        <v>167.894</v>
      </c>
      <c r="P4282" s="23">
        <v>141.478</v>
      </c>
      <c r="Q4282" s="37" t="s">
        <v>91</v>
      </c>
      <c r="R4282" s="28">
        <v>12.4</v>
      </c>
      <c r="S4282" s="24" t="s">
        <v>132</v>
      </c>
      <c r="T4282" s="38" t="s">
        <v>91</v>
      </c>
      <c r="U4282" s="27" cm="1">
        <f t="array" ref="U4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83" hidden="1" spans="1:21">
      <c r="A4283" s="36" t="s">
        <v>4109</v>
      </c>
      <c r="B4283" s="36" t="s">
        <v>4125</v>
      </c>
      <c r="C4283" s="36" t="s">
        <v>2250</v>
      </c>
      <c r="D4283" s="36" t="s">
        <v>132</v>
      </c>
      <c r="E4283" s="36" t="s">
        <v>2354</v>
      </c>
      <c r="F4283" s="36" t="s">
        <v>4126</v>
      </c>
      <c r="G4283" s="36" t="s">
        <v>92</v>
      </c>
      <c r="H4283" s="36" t="s">
        <v>138</v>
      </c>
      <c r="I4283" s="22"/>
      <c r="J4283" s="22" t="s">
        <v>132</v>
      </c>
      <c r="K4283" s="23">
        <v>173.4</v>
      </c>
      <c r="L4283" s="23">
        <v>66.7</v>
      </c>
      <c r="M4283" s="23">
        <v>56.1</v>
      </c>
      <c r="N4283" s="23">
        <v>440.436</v>
      </c>
      <c r="O4283" s="23">
        <v>169.418</v>
      </c>
      <c r="P4283" s="23">
        <v>142.494</v>
      </c>
      <c r="Q4283" s="37" t="s">
        <v>91</v>
      </c>
      <c r="R4283" s="28">
        <v>11.6</v>
      </c>
      <c r="S4283" s="24" t="s">
        <v>132</v>
      </c>
      <c r="T4283" s="38" t="s">
        <v>91</v>
      </c>
      <c r="U4283" s="27" cm="1">
        <f t="array" ref="U4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4284" hidden="1" spans="1:21">
      <c r="A4284" s="36" t="s">
        <v>4109</v>
      </c>
      <c r="B4284" s="36" t="s">
        <v>4125</v>
      </c>
      <c r="C4284" s="36" t="s">
        <v>2250</v>
      </c>
      <c r="D4284" s="36" t="s">
        <v>1649</v>
      </c>
      <c r="E4284" s="36" t="s">
        <v>2371</v>
      </c>
      <c r="F4284" s="36" t="s">
        <v>2574</v>
      </c>
      <c r="G4284" s="36" t="s">
        <v>92</v>
      </c>
      <c r="H4284" s="36" t="s">
        <v>138</v>
      </c>
      <c r="I4284" s="22"/>
      <c r="J4284" s="22" t="s">
        <v>132</v>
      </c>
      <c r="K4284" s="23">
        <v>172.3</v>
      </c>
      <c r="L4284" s="23">
        <v>68.3</v>
      </c>
      <c r="M4284" s="23">
        <v>56.7</v>
      </c>
      <c r="N4284" s="23">
        <v>437.642</v>
      </c>
      <c r="O4284" s="23">
        <v>173.482</v>
      </c>
      <c r="P4284" s="23">
        <v>144.018</v>
      </c>
      <c r="Q4284" s="37" t="s">
        <v>91</v>
      </c>
      <c r="R4284" s="28">
        <v>12.7</v>
      </c>
      <c r="S4284" s="24" t="s">
        <v>132</v>
      </c>
      <c r="T4284" s="38" t="s">
        <v>91</v>
      </c>
      <c r="U4284" s="27" cm="1">
        <f t="array" ref="U4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4285" hidden="1" spans="1:21">
      <c r="A4285" s="36" t="s">
        <v>4109</v>
      </c>
      <c r="B4285" s="36" t="s">
        <v>4125</v>
      </c>
      <c r="C4285" s="36" t="s">
        <v>4127</v>
      </c>
      <c r="D4285" s="36" t="s">
        <v>132</v>
      </c>
      <c r="E4285" s="36" t="s">
        <v>2357</v>
      </c>
      <c r="F4285" s="36" t="s">
        <v>2606</v>
      </c>
      <c r="G4285" s="36" t="s">
        <v>92</v>
      </c>
      <c r="H4285" s="36" t="s">
        <v>138</v>
      </c>
      <c r="I4285" s="22"/>
      <c r="J4285" s="22" t="s">
        <v>132</v>
      </c>
      <c r="K4285" s="23">
        <v>179.3</v>
      </c>
      <c r="L4285" s="23">
        <v>70.1</v>
      </c>
      <c r="M4285" s="23">
        <v>57.4</v>
      </c>
      <c r="N4285" s="23">
        <v>455.422</v>
      </c>
      <c r="O4285" s="23">
        <v>178.054</v>
      </c>
      <c r="P4285" s="23">
        <v>145.796</v>
      </c>
      <c r="Q4285" s="37" t="s">
        <v>91</v>
      </c>
      <c r="R4285" s="28">
        <v>5.7</v>
      </c>
      <c r="S4285" s="24" t="s">
        <v>132</v>
      </c>
      <c r="T4285" s="38" t="s">
        <v>91</v>
      </c>
      <c r="U4285" s="27" cm="1">
        <f t="array" ref="U4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286" hidden="1" spans="1:21">
      <c r="A4286" s="36" t="s">
        <v>4109</v>
      </c>
      <c r="B4286" s="36" t="s">
        <v>4125</v>
      </c>
      <c r="C4286" s="36" t="s">
        <v>4127</v>
      </c>
      <c r="D4286" s="36" t="s">
        <v>132</v>
      </c>
      <c r="E4286" s="36" t="s">
        <v>2357</v>
      </c>
      <c r="F4286" s="36" t="s">
        <v>2394</v>
      </c>
      <c r="G4286" s="36" t="s">
        <v>17</v>
      </c>
      <c r="H4286" s="36" t="s">
        <v>168</v>
      </c>
      <c r="I4286" s="22"/>
      <c r="J4286" s="22" t="s">
        <v>132</v>
      </c>
      <c r="K4286" s="23">
        <v>179.4</v>
      </c>
      <c r="L4286" s="23">
        <v>70.1</v>
      </c>
      <c r="M4286" s="23">
        <v>59.2</v>
      </c>
      <c r="N4286" s="23">
        <v>455.676</v>
      </c>
      <c r="O4286" s="23">
        <v>178.054</v>
      </c>
      <c r="P4286" s="23">
        <v>150.368</v>
      </c>
      <c r="Q4286" s="37" t="s">
        <v>28</v>
      </c>
      <c r="R4286" s="28">
        <v>10.6</v>
      </c>
      <c r="S4286" s="24" t="s">
        <v>132</v>
      </c>
      <c r="T4286" s="38" t="s">
        <v>28</v>
      </c>
      <c r="U4286" s="27" cm="1">
        <f t="array" ref="U4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4287" hidden="1" spans="1:21">
      <c r="A4287" s="36" t="s">
        <v>4109</v>
      </c>
      <c r="B4287" s="36" t="s">
        <v>4125</v>
      </c>
      <c r="C4287" s="36" t="s">
        <v>2250</v>
      </c>
      <c r="D4287" s="36" t="s">
        <v>132</v>
      </c>
      <c r="E4287" s="36" t="s">
        <v>2468</v>
      </c>
      <c r="F4287" s="36" t="s">
        <v>2831</v>
      </c>
      <c r="G4287" s="36" t="s">
        <v>92</v>
      </c>
      <c r="H4287" s="36" t="s">
        <v>138</v>
      </c>
      <c r="I4287" s="22"/>
      <c r="J4287" s="22" t="s">
        <v>132</v>
      </c>
      <c r="K4287" s="23">
        <v>182.2</v>
      </c>
      <c r="L4287" s="23">
        <v>70</v>
      </c>
      <c r="M4287" s="23">
        <v>57.2</v>
      </c>
      <c r="N4287" s="23">
        <v>462.788</v>
      </c>
      <c r="O4287" s="23">
        <v>177.8</v>
      </c>
      <c r="P4287" s="23">
        <v>145.288</v>
      </c>
      <c r="Q4287" s="37" t="s">
        <v>91</v>
      </c>
      <c r="R4287" s="28">
        <v>2.8</v>
      </c>
      <c r="S4287" s="24" t="s">
        <v>132</v>
      </c>
      <c r="T4287" s="38" t="s">
        <v>91</v>
      </c>
      <c r="U4287" s="27" cm="1">
        <f t="array" ref="U4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88" hidden="1" spans="1:21">
      <c r="A4288" s="36" t="s">
        <v>4109</v>
      </c>
      <c r="B4288" s="36" t="s">
        <v>4125</v>
      </c>
      <c r="C4288" s="36" t="s">
        <v>2250</v>
      </c>
      <c r="D4288" s="36" t="s">
        <v>132</v>
      </c>
      <c r="E4288" s="36" t="s">
        <v>2468</v>
      </c>
      <c r="F4288" s="36" t="s">
        <v>2425</v>
      </c>
      <c r="G4288" s="36" t="s">
        <v>92</v>
      </c>
      <c r="H4288" s="36" t="s">
        <v>138</v>
      </c>
      <c r="I4288" s="22"/>
      <c r="J4288" s="22" t="s">
        <v>132</v>
      </c>
      <c r="K4288" s="23">
        <v>183.3</v>
      </c>
      <c r="L4288" s="23">
        <v>70</v>
      </c>
      <c r="M4288" s="23">
        <v>57.2</v>
      </c>
      <c r="N4288" s="23">
        <v>465.582</v>
      </c>
      <c r="O4288" s="23">
        <v>177.8</v>
      </c>
      <c r="P4288" s="23">
        <v>145.288</v>
      </c>
      <c r="Q4288" s="37" t="s">
        <v>91</v>
      </c>
      <c r="R4288" s="28">
        <v>1.7</v>
      </c>
      <c r="S4288" s="24" t="s">
        <v>132</v>
      </c>
      <c r="T4288" s="38" t="s">
        <v>91</v>
      </c>
      <c r="U4288" s="27" cm="1">
        <f t="array" ref="U4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289" hidden="1" spans="1:21">
      <c r="A4289" s="36" t="s">
        <v>4109</v>
      </c>
      <c r="B4289" s="36" t="s">
        <v>4125</v>
      </c>
      <c r="C4289" s="36" t="s">
        <v>2250</v>
      </c>
      <c r="D4289" s="36" t="s">
        <v>132</v>
      </c>
      <c r="E4289" s="36" t="s">
        <v>2468</v>
      </c>
      <c r="F4289" s="36" t="s">
        <v>3053</v>
      </c>
      <c r="G4289" s="36" t="s">
        <v>92</v>
      </c>
      <c r="H4289" s="36" t="s">
        <v>138</v>
      </c>
      <c r="I4289" s="22"/>
      <c r="J4289" s="22" t="s">
        <v>132</v>
      </c>
      <c r="K4289" s="23">
        <v>182.2</v>
      </c>
      <c r="L4289" s="23">
        <v>70</v>
      </c>
      <c r="M4289" s="23">
        <v>56.6</v>
      </c>
      <c r="N4289" s="23">
        <v>462.788</v>
      </c>
      <c r="O4289" s="23">
        <v>177.8</v>
      </c>
      <c r="P4289" s="23">
        <v>143.764</v>
      </c>
      <c r="Q4289" s="37" t="s">
        <v>91</v>
      </c>
      <c r="R4289" s="28">
        <v>2.8</v>
      </c>
      <c r="S4289" s="24" t="s">
        <v>132</v>
      </c>
      <c r="T4289" s="38" t="s">
        <v>91</v>
      </c>
      <c r="U4289" s="27" cm="1">
        <f t="array" ref="U4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90" hidden="1" spans="1:21">
      <c r="A4290" s="36" t="s">
        <v>4109</v>
      </c>
      <c r="B4290" s="36" t="s">
        <v>4125</v>
      </c>
      <c r="C4290" s="36" t="s">
        <v>2250</v>
      </c>
      <c r="D4290" s="36" t="s">
        <v>132</v>
      </c>
      <c r="E4290" s="36" t="s">
        <v>2468</v>
      </c>
      <c r="F4290" s="36" t="s">
        <v>3054</v>
      </c>
      <c r="G4290" s="36" t="s">
        <v>92</v>
      </c>
      <c r="H4290" s="36" t="s">
        <v>138</v>
      </c>
      <c r="I4290" s="22"/>
      <c r="J4290" s="22" t="s">
        <v>132</v>
      </c>
      <c r="K4290" s="23">
        <v>183.4</v>
      </c>
      <c r="L4290" s="23">
        <v>70</v>
      </c>
      <c r="M4290" s="23">
        <v>57.2</v>
      </c>
      <c r="N4290" s="23">
        <v>465.836</v>
      </c>
      <c r="O4290" s="23">
        <v>177.8</v>
      </c>
      <c r="P4290" s="23">
        <v>145.288</v>
      </c>
      <c r="Q4290" s="37" t="s">
        <v>91</v>
      </c>
      <c r="R4290" s="28">
        <v>1.6</v>
      </c>
      <c r="S4290" s="24" t="s">
        <v>132</v>
      </c>
      <c r="T4290" s="38" t="s">
        <v>91</v>
      </c>
      <c r="U4290" s="27" cm="1">
        <f t="array" ref="U4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291" hidden="1" spans="1:21">
      <c r="A4291" s="36" t="s">
        <v>4109</v>
      </c>
      <c r="B4291" s="36" t="s">
        <v>4125</v>
      </c>
      <c r="C4291" s="36" t="s">
        <v>2250</v>
      </c>
      <c r="D4291" s="36" t="s">
        <v>2252</v>
      </c>
      <c r="E4291" s="36" t="s">
        <v>2587</v>
      </c>
      <c r="F4291" s="36" t="s">
        <v>2387</v>
      </c>
      <c r="G4291" s="36" t="s">
        <v>92</v>
      </c>
      <c r="H4291" s="36" t="s">
        <v>138</v>
      </c>
      <c r="I4291" s="22"/>
      <c r="J4291" s="22" t="s">
        <v>132</v>
      </c>
      <c r="K4291" s="23">
        <v>185.2</v>
      </c>
      <c r="L4291" s="23">
        <v>70.8</v>
      </c>
      <c r="M4291" s="23">
        <v>56.8</v>
      </c>
      <c r="N4291" s="23">
        <v>470.408</v>
      </c>
      <c r="O4291" s="23">
        <v>179.832</v>
      </c>
      <c r="P4291" s="23">
        <v>144.272</v>
      </c>
      <c r="Q4291" s="37" t="s">
        <v>94</v>
      </c>
      <c r="R4291" s="28">
        <v>6.7</v>
      </c>
      <c r="S4291" s="24" t="s">
        <v>132</v>
      </c>
      <c r="T4291" s="38" t="s">
        <v>94</v>
      </c>
      <c r="U4291" s="27" cm="1">
        <f t="array" ref="U4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4292" hidden="1" spans="1:21">
      <c r="A4292" s="36" t="s">
        <v>4109</v>
      </c>
      <c r="B4292" s="36" t="s">
        <v>4125</v>
      </c>
      <c r="C4292" s="36" t="s">
        <v>2250</v>
      </c>
      <c r="D4292" s="36" t="s">
        <v>2252</v>
      </c>
      <c r="E4292" s="36" t="s">
        <v>2587</v>
      </c>
      <c r="F4292" s="36" t="s">
        <v>3170</v>
      </c>
      <c r="G4292" s="36" t="s">
        <v>92</v>
      </c>
      <c r="H4292" s="36" t="s">
        <v>138</v>
      </c>
      <c r="I4292" s="22"/>
      <c r="J4292" s="22" t="s">
        <v>132</v>
      </c>
      <c r="K4292" s="23">
        <v>186.5</v>
      </c>
      <c r="L4292" s="23">
        <v>70.8</v>
      </c>
      <c r="M4292" s="23">
        <v>57.7</v>
      </c>
      <c r="N4292" s="23">
        <v>473.71</v>
      </c>
      <c r="O4292" s="23">
        <v>179.832</v>
      </c>
      <c r="P4292" s="23">
        <v>146.558</v>
      </c>
      <c r="Q4292" s="37" t="s">
        <v>94</v>
      </c>
      <c r="R4292" s="28">
        <v>5.4</v>
      </c>
      <c r="S4292" s="24" t="s">
        <v>132</v>
      </c>
      <c r="T4292" s="38" t="s">
        <v>94</v>
      </c>
      <c r="U4292" s="27" cm="1">
        <f t="array" ref="U4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93" hidden="1" spans="1:21">
      <c r="A4293" s="36" t="s">
        <v>4109</v>
      </c>
      <c r="B4293" s="36" t="s">
        <v>4125</v>
      </c>
      <c r="C4293" s="36" t="s">
        <v>2250</v>
      </c>
      <c r="D4293" s="36" t="s">
        <v>2252</v>
      </c>
      <c r="E4293" s="36" t="s">
        <v>2587</v>
      </c>
      <c r="F4293" s="36" t="s">
        <v>2358</v>
      </c>
      <c r="G4293" s="36" t="s">
        <v>92</v>
      </c>
      <c r="H4293" s="36" t="s">
        <v>138</v>
      </c>
      <c r="I4293" s="22"/>
      <c r="J4293" s="22" t="s">
        <v>132</v>
      </c>
      <c r="K4293" s="23">
        <v>186.9</v>
      </c>
      <c r="L4293" s="23">
        <v>70.8</v>
      </c>
      <c r="M4293" s="23">
        <v>57.9</v>
      </c>
      <c r="N4293" s="23">
        <v>474.726</v>
      </c>
      <c r="O4293" s="23">
        <v>179.832</v>
      </c>
      <c r="P4293" s="23">
        <v>147.066</v>
      </c>
      <c r="Q4293" s="37" t="s">
        <v>94</v>
      </c>
      <c r="R4293" s="28">
        <v>5</v>
      </c>
      <c r="S4293" s="24" t="s">
        <v>132</v>
      </c>
      <c r="T4293" s="38" t="s">
        <v>94</v>
      </c>
      <c r="U4293" s="27" cm="1">
        <f t="array" ref="U4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294" hidden="1" spans="1:21">
      <c r="A4294" s="36" t="s">
        <v>4109</v>
      </c>
      <c r="B4294" s="36" t="s">
        <v>4128</v>
      </c>
      <c r="C4294" s="36" t="s">
        <v>132</v>
      </c>
      <c r="D4294" s="36" t="s">
        <v>132</v>
      </c>
      <c r="E4294" s="36" t="s">
        <v>2341</v>
      </c>
      <c r="F4294" s="36" t="s">
        <v>2729</v>
      </c>
      <c r="G4294" s="36" t="s">
        <v>17</v>
      </c>
      <c r="H4294" s="36" t="s">
        <v>141</v>
      </c>
      <c r="I4294" s="22"/>
      <c r="J4294" s="22" t="s">
        <v>132</v>
      </c>
      <c r="K4294" s="23">
        <v>172.5</v>
      </c>
      <c r="L4294" s="23">
        <v>63</v>
      </c>
      <c r="M4294" s="23">
        <v>53.5</v>
      </c>
      <c r="N4294" s="23">
        <v>438.15</v>
      </c>
      <c r="O4294" s="23">
        <v>160.02</v>
      </c>
      <c r="P4294" s="23">
        <v>135.89</v>
      </c>
      <c r="Q4294" s="37" t="s">
        <v>24</v>
      </c>
      <c r="R4294" s="28">
        <v>5.5</v>
      </c>
      <c r="S4294" s="24" t="s">
        <v>132</v>
      </c>
      <c r="T4294" s="38" t="s">
        <v>24</v>
      </c>
      <c r="U4294" s="27" cm="1">
        <f t="array" ref="U4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95" hidden="1" spans="1:21">
      <c r="A4295" s="36" t="s">
        <v>4109</v>
      </c>
      <c r="B4295" s="36" t="s">
        <v>4128</v>
      </c>
      <c r="C4295" s="36" t="s">
        <v>132</v>
      </c>
      <c r="D4295" s="36" t="s">
        <v>132</v>
      </c>
      <c r="E4295" s="36" t="s">
        <v>2341</v>
      </c>
      <c r="F4295" s="36" t="s">
        <v>2729</v>
      </c>
      <c r="G4295" s="36" t="s">
        <v>17</v>
      </c>
      <c r="H4295" s="36" t="s">
        <v>168</v>
      </c>
      <c r="I4295" s="22"/>
      <c r="J4295" s="22" t="s">
        <v>132</v>
      </c>
      <c r="K4295" s="23">
        <v>172.4</v>
      </c>
      <c r="L4295" s="23">
        <v>63.4</v>
      </c>
      <c r="M4295" s="23">
        <v>53.5</v>
      </c>
      <c r="N4295" s="23">
        <v>437.896</v>
      </c>
      <c r="O4295" s="23">
        <v>161.036</v>
      </c>
      <c r="P4295" s="23">
        <v>135.89</v>
      </c>
      <c r="Q4295" s="37" t="s">
        <v>24</v>
      </c>
      <c r="R4295" s="28">
        <v>5.6</v>
      </c>
      <c r="S4295" s="24" t="s">
        <v>132</v>
      </c>
      <c r="T4295" s="38" t="s">
        <v>24</v>
      </c>
      <c r="U4295" s="27" cm="1">
        <f t="array" ref="U4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296" hidden="1" spans="1:21">
      <c r="A4296" s="36" t="s">
        <v>4109</v>
      </c>
      <c r="B4296" s="36" t="s">
        <v>4128</v>
      </c>
      <c r="C4296" s="36" t="s">
        <v>132</v>
      </c>
      <c r="D4296" s="36" t="s">
        <v>132</v>
      </c>
      <c r="E4296" s="36" t="s">
        <v>2341</v>
      </c>
      <c r="F4296" s="36" t="s">
        <v>2732</v>
      </c>
      <c r="G4296" s="36" t="s">
        <v>17</v>
      </c>
      <c r="H4296" s="36" t="s">
        <v>141</v>
      </c>
      <c r="I4296" s="22"/>
      <c r="J4296" s="22" t="s">
        <v>132</v>
      </c>
      <c r="K4296" s="23">
        <v>172.8</v>
      </c>
      <c r="L4296" s="23">
        <v>63</v>
      </c>
      <c r="M4296" s="23">
        <v>53.5</v>
      </c>
      <c r="N4296" s="23">
        <v>438.912</v>
      </c>
      <c r="O4296" s="23">
        <v>160.02</v>
      </c>
      <c r="P4296" s="23">
        <v>135.89</v>
      </c>
      <c r="Q4296" s="37" t="s">
        <v>24</v>
      </c>
      <c r="R4296" s="28">
        <v>5.2</v>
      </c>
      <c r="S4296" s="24" t="s">
        <v>132</v>
      </c>
      <c r="T4296" s="38" t="s">
        <v>24</v>
      </c>
      <c r="U4296" s="27" cm="1">
        <f t="array" ref="U4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297" hidden="1" spans="1:21">
      <c r="A4297" s="36" t="s">
        <v>4109</v>
      </c>
      <c r="B4297" s="36" t="s">
        <v>4128</v>
      </c>
      <c r="C4297" s="36" t="s">
        <v>132</v>
      </c>
      <c r="D4297" s="36" t="s">
        <v>132</v>
      </c>
      <c r="E4297" s="36" t="s">
        <v>2341</v>
      </c>
      <c r="F4297" s="36" t="s">
        <v>2732</v>
      </c>
      <c r="G4297" s="36" t="s">
        <v>17</v>
      </c>
      <c r="H4297" s="36" t="s">
        <v>168</v>
      </c>
      <c r="I4297" s="22"/>
      <c r="J4297" s="22" t="s">
        <v>132</v>
      </c>
      <c r="K4297" s="23">
        <v>172.8</v>
      </c>
      <c r="L4297" s="23">
        <v>63</v>
      </c>
      <c r="M4297" s="23">
        <v>53.5</v>
      </c>
      <c r="N4297" s="23">
        <v>438.912</v>
      </c>
      <c r="O4297" s="23">
        <v>160.02</v>
      </c>
      <c r="P4297" s="23">
        <v>135.89</v>
      </c>
      <c r="Q4297" s="37" t="s">
        <v>24</v>
      </c>
      <c r="R4297" s="28">
        <v>5.2</v>
      </c>
      <c r="S4297" s="24" t="s">
        <v>132</v>
      </c>
      <c r="T4297" s="38" t="s">
        <v>24</v>
      </c>
      <c r="U4297" s="27" cm="1">
        <f t="array" ref="U4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298" hidden="1" spans="1:21">
      <c r="A4298" s="36" t="s">
        <v>4109</v>
      </c>
      <c r="B4298" s="36" t="s">
        <v>4128</v>
      </c>
      <c r="C4298" s="36" t="s">
        <v>132</v>
      </c>
      <c r="D4298" s="36" t="s">
        <v>132</v>
      </c>
      <c r="E4298" s="36" t="s">
        <v>2341</v>
      </c>
      <c r="F4298" s="36" t="s">
        <v>2736</v>
      </c>
      <c r="G4298" s="36" t="s">
        <v>17</v>
      </c>
      <c r="H4298" s="36" t="s">
        <v>141</v>
      </c>
      <c r="I4298" s="22"/>
      <c r="J4298" s="22" t="s">
        <v>132</v>
      </c>
      <c r="K4298" s="23">
        <v>172.4</v>
      </c>
      <c r="L4298" s="23">
        <v>63</v>
      </c>
      <c r="M4298" s="23">
        <v>53.5</v>
      </c>
      <c r="N4298" s="23">
        <v>437.896</v>
      </c>
      <c r="O4298" s="23">
        <v>160.02</v>
      </c>
      <c r="P4298" s="23">
        <v>135.89</v>
      </c>
      <c r="Q4298" s="37" t="s">
        <v>24</v>
      </c>
      <c r="R4298" s="28">
        <v>5.6</v>
      </c>
      <c r="S4298" s="24" t="s">
        <v>132</v>
      </c>
      <c r="T4298" s="38" t="s">
        <v>24</v>
      </c>
      <c r="U4298" s="27" cm="1">
        <f t="array" ref="U4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299" hidden="1" spans="1:21">
      <c r="A4299" s="36" t="s">
        <v>4109</v>
      </c>
      <c r="B4299" s="36" t="s">
        <v>4128</v>
      </c>
      <c r="C4299" s="36" t="s">
        <v>132</v>
      </c>
      <c r="D4299" s="36" t="s">
        <v>132</v>
      </c>
      <c r="E4299" s="36" t="s">
        <v>2341</v>
      </c>
      <c r="F4299" s="36" t="s">
        <v>2736</v>
      </c>
      <c r="G4299" s="36" t="s">
        <v>17</v>
      </c>
      <c r="H4299" s="36" t="s">
        <v>168</v>
      </c>
      <c r="I4299" s="22"/>
      <c r="J4299" s="22" t="s">
        <v>132</v>
      </c>
      <c r="K4299" s="23">
        <v>172.4</v>
      </c>
      <c r="L4299" s="23">
        <v>63</v>
      </c>
      <c r="M4299" s="23">
        <v>53.5</v>
      </c>
      <c r="N4299" s="23">
        <v>437.896</v>
      </c>
      <c r="O4299" s="23">
        <v>160.02</v>
      </c>
      <c r="P4299" s="23">
        <v>135.89</v>
      </c>
      <c r="Q4299" s="37" t="s">
        <v>24</v>
      </c>
      <c r="R4299" s="28">
        <v>5.6</v>
      </c>
      <c r="S4299" s="24" t="s">
        <v>132</v>
      </c>
      <c r="T4299" s="38" t="s">
        <v>24</v>
      </c>
      <c r="U4299" s="27" cm="1">
        <f t="array" ref="U4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0" hidden="1" spans="1:21">
      <c r="A4300" s="36" t="s">
        <v>4109</v>
      </c>
      <c r="B4300" s="36" t="s">
        <v>4128</v>
      </c>
      <c r="C4300" s="36" t="s">
        <v>132</v>
      </c>
      <c r="D4300" s="36" t="s">
        <v>132</v>
      </c>
      <c r="E4300" s="36" t="s">
        <v>2341</v>
      </c>
      <c r="F4300" s="36" t="s">
        <v>2737</v>
      </c>
      <c r="G4300" s="36" t="s">
        <v>17</v>
      </c>
      <c r="H4300" s="36" t="s">
        <v>141</v>
      </c>
      <c r="I4300" s="22"/>
      <c r="J4300" s="22" t="s">
        <v>132</v>
      </c>
      <c r="K4300" s="23">
        <v>172.4</v>
      </c>
      <c r="L4300" s="23">
        <v>63</v>
      </c>
      <c r="M4300" s="23">
        <v>53.5</v>
      </c>
      <c r="N4300" s="23">
        <v>437.896</v>
      </c>
      <c r="O4300" s="23">
        <v>160.02</v>
      </c>
      <c r="P4300" s="23">
        <v>135.89</v>
      </c>
      <c r="Q4300" s="37" t="s">
        <v>24</v>
      </c>
      <c r="R4300" s="28">
        <v>5.6</v>
      </c>
      <c r="S4300" s="24" t="s">
        <v>132</v>
      </c>
      <c r="T4300" s="38" t="s">
        <v>24</v>
      </c>
      <c r="U4300" s="27" cm="1">
        <f t="array" ref="U4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1" hidden="1" spans="1:21">
      <c r="A4301" s="36" t="s">
        <v>4109</v>
      </c>
      <c r="B4301" s="36" t="s">
        <v>4128</v>
      </c>
      <c r="C4301" s="36" t="s">
        <v>132</v>
      </c>
      <c r="D4301" s="36" t="s">
        <v>132</v>
      </c>
      <c r="E4301" s="36" t="s">
        <v>2341</v>
      </c>
      <c r="F4301" s="36" t="s">
        <v>2737</v>
      </c>
      <c r="G4301" s="36" t="s">
        <v>17</v>
      </c>
      <c r="H4301" s="36" t="s">
        <v>168</v>
      </c>
      <c r="I4301" s="22"/>
      <c r="J4301" s="22" t="s">
        <v>132</v>
      </c>
      <c r="K4301" s="23">
        <v>172.4</v>
      </c>
      <c r="L4301" s="23">
        <v>63</v>
      </c>
      <c r="M4301" s="23">
        <v>54.3</v>
      </c>
      <c r="N4301" s="23">
        <v>437.896</v>
      </c>
      <c r="O4301" s="23">
        <v>160.02</v>
      </c>
      <c r="P4301" s="23">
        <v>137.922</v>
      </c>
      <c r="Q4301" s="37" t="s">
        <v>24</v>
      </c>
      <c r="R4301" s="28">
        <v>5.6</v>
      </c>
      <c r="S4301" s="24" t="s">
        <v>132</v>
      </c>
      <c r="T4301" s="38" t="s">
        <v>24</v>
      </c>
      <c r="U4301" s="27" cm="1">
        <f t="array" ref="U4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2" hidden="1" spans="1:21">
      <c r="A4302" s="36" t="s">
        <v>4109</v>
      </c>
      <c r="B4302" s="36" t="s">
        <v>4128</v>
      </c>
      <c r="C4302" s="36" t="s">
        <v>132</v>
      </c>
      <c r="D4302" s="36" t="s">
        <v>132</v>
      </c>
      <c r="E4302" s="36" t="s">
        <v>2341</v>
      </c>
      <c r="F4302" s="36" t="s">
        <v>2785</v>
      </c>
      <c r="G4302" s="36" t="s">
        <v>17</v>
      </c>
      <c r="H4302" s="36" t="s">
        <v>168</v>
      </c>
      <c r="I4302" s="22"/>
      <c r="J4302" s="22" t="s">
        <v>132</v>
      </c>
      <c r="K4302" s="23">
        <v>172.4</v>
      </c>
      <c r="L4302" s="23">
        <v>63</v>
      </c>
      <c r="M4302" s="23">
        <v>53.5</v>
      </c>
      <c r="N4302" s="23">
        <v>437.896</v>
      </c>
      <c r="O4302" s="23">
        <v>160.02</v>
      </c>
      <c r="P4302" s="23">
        <v>135.89</v>
      </c>
      <c r="Q4302" s="37" t="s">
        <v>24</v>
      </c>
      <c r="R4302" s="28">
        <v>5.6</v>
      </c>
      <c r="S4302" s="24" t="s">
        <v>132</v>
      </c>
      <c r="T4302" s="38" t="s">
        <v>24</v>
      </c>
      <c r="U4302" s="27" cm="1">
        <f t="array" ref="U4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3" hidden="1" spans="1:21">
      <c r="A4303" s="36" t="s">
        <v>4109</v>
      </c>
      <c r="B4303" s="36" t="s">
        <v>4128</v>
      </c>
      <c r="C4303" s="36" t="s">
        <v>132</v>
      </c>
      <c r="D4303" s="36" t="s">
        <v>132</v>
      </c>
      <c r="E4303" s="36" t="s">
        <v>2341</v>
      </c>
      <c r="F4303" s="36" t="s">
        <v>2785</v>
      </c>
      <c r="G4303" s="36" t="s">
        <v>17</v>
      </c>
      <c r="H4303" s="36" t="s">
        <v>168</v>
      </c>
      <c r="I4303" s="22"/>
      <c r="J4303" s="22" t="s">
        <v>132</v>
      </c>
      <c r="K4303" s="23">
        <v>172.4</v>
      </c>
      <c r="L4303" s="23">
        <v>63.4</v>
      </c>
      <c r="M4303" s="23">
        <v>53.5</v>
      </c>
      <c r="N4303" s="23">
        <v>437.896</v>
      </c>
      <c r="O4303" s="23">
        <v>161.036</v>
      </c>
      <c r="P4303" s="23">
        <v>135.89</v>
      </c>
      <c r="Q4303" s="37" t="s">
        <v>24</v>
      </c>
      <c r="R4303" s="28">
        <v>5.6</v>
      </c>
      <c r="S4303" s="24" t="s">
        <v>132</v>
      </c>
      <c r="T4303" s="38" t="s">
        <v>24</v>
      </c>
      <c r="U4303" s="27" cm="1">
        <f t="array" ref="U4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4" hidden="1" spans="1:21">
      <c r="A4304" s="36" t="s">
        <v>4109</v>
      </c>
      <c r="B4304" s="36" t="s">
        <v>4128</v>
      </c>
      <c r="C4304" s="36" t="s">
        <v>132</v>
      </c>
      <c r="D4304" s="36" t="s">
        <v>132</v>
      </c>
      <c r="E4304" s="36" t="s">
        <v>2341</v>
      </c>
      <c r="F4304" s="36" t="s">
        <v>2859</v>
      </c>
      <c r="G4304" s="36" t="s">
        <v>17</v>
      </c>
      <c r="H4304" s="36" t="s">
        <v>141</v>
      </c>
      <c r="I4304" s="22"/>
      <c r="J4304" s="22" t="s">
        <v>132</v>
      </c>
      <c r="K4304" s="23">
        <v>173.1</v>
      </c>
      <c r="L4304" s="23">
        <v>63.6</v>
      </c>
      <c r="M4304" s="23">
        <v>53.5</v>
      </c>
      <c r="N4304" s="23">
        <v>439.674</v>
      </c>
      <c r="O4304" s="23">
        <v>161.544</v>
      </c>
      <c r="P4304" s="23">
        <v>135.89</v>
      </c>
      <c r="Q4304" s="37" t="s">
        <v>24</v>
      </c>
      <c r="R4304" s="28">
        <v>4.9</v>
      </c>
      <c r="S4304" s="24" t="s">
        <v>132</v>
      </c>
      <c r="T4304" s="38" t="s">
        <v>24</v>
      </c>
      <c r="U4304" s="27" cm="1">
        <f t="array" ref="U4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5" hidden="1" spans="1:21">
      <c r="A4305" s="36" t="s">
        <v>4109</v>
      </c>
      <c r="B4305" s="36" t="s">
        <v>4128</v>
      </c>
      <c r="C4305" s="36" t="s">
        <v>132</v>
      </c>
      <c r="D4305" s="36" t="s">
        <v>132</v>
      </c>
      <c r="E4305" s="36" t="s">
        <v>2341</v>
      </c>
      <c r="F4305" s="36" t="s">
        <v>2859</v>
      </c>
      <c r="G4305" s="36" t="s">
        <v>17</v>
      </c>
      <c r="H4305" s="36" t="s">
        <v>168</v>
      </c>
      <c r="I4305" s="22"/>
      <c r="J4305" s="22" t="s">
        <v>132</v>
      </c>
      <c r="K4305" s="23">
        <v>173.1</v>
      </c>
      <c r="L4305" s="23">
        <v>63.6</v>
      </c>
      <c r="M4305" s="23">
        <v>53.5</v>
      </c>
      <c r="N4305" s="23">
        <v>439.674</v>
      </c>
      <c r="O4305" s="23">
        <v>161.544</v>
      </c>
      <c r="P4305" s="23">
        <v>135.89</v>
      </c>
      <c r="Q4305" s="37" t="s">
        <v>24</v>
      </c>
      <c r="R4305" s="28">
        <v>4.9</v>
      </c>
      <c r="S4305" s="24" t="s">
        <v>132</v>
      </c>
      <c r="T4305" s="38" t="s">
        <v>24</v>
      </c>
      <c r="U4305" s="27" cm="1">
        <f t="array" ref="U4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6" hidden="1" spans="1:21">
      <c r="A4306" s="36" t="s">
        <v>4109</v>
      </c>
      <c r="B4306" s="36" t="s">
        <v>4128</v>
      </c>
      <c r="C4306" s="36" t="s">
        <v>132</v>
      </c>
      <c r="D4306" s="36" t="s">
        <v>132</v>
      </c>
      <c r="E4306" s="36" t="s">
        <v>2341</v>
      </c>
      <c r="F4306" s="36" t="s">
        <v>2741</v>
      </c>
      <c r="G4306" s="36" t="s">
        <v>17</v>
      </c>
      <c r="H4306" s="36" t="s">
        <v>141</v>
      </c>
      <c r="I4306" s="22"/>
      <c r="J4306" s="22" t="s">
        <v>132</v>
      </c>
      <c r="K4306" s="23">
        <v>173.1</v>
      </c>
      <c r="L4306" s="23">
        <v>63.6</v>
      </c>
      <c r="M4306" s="23">
        <v>53.5</v>
      </c>
      <c r="N4306" s="23">
        <v>439.674</v>
      </c>
      <c r="O4306" s="23">
        <v>161.544</v>
      </c>
      <c r="P4306" s="23">
        <v>135.89</v>
      </c>
      <c r="Q4306" s="37" t="s">
        <v>24</v>
      </c>
      <c r="R4306" s="28">
        <v>4.9</v>
      </c>
      <c r="S4306" s="24" t="s">
        <v>132</v>
      </c>
      <c r="T4306" s="38" t="s">
        <v>24</v>
      </c>
      <c r="U4306" s="27" cm="1">
        <f t="array" ref="U4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7" hidden="1" spans="1:21">
      <c r="A4307" s="36" t="s">
        <v>4109</v>
      </c>
      <c r="B4307" s="36" t="s">
        <v>4128</v>
      </c>
      <c r="C4307" s="36" t="s">
        <v>132</v>
      </c>
      <c r="D4307" s="36" t="s">
        <v>132</v>
      </c>
      <c r="E4307" s="36" t="s">
        <v>2341</v>
      </c>
      <c r="F4307" s="36" t="s">
        <v>2741</v>
      </c>
      <c r="G4307" s="36" t="s">
        <v>17</v>
      </c>
      <c r="H4307" s="36" t="s">
        <v>168</v>
      </c>
      <c r="I4307" s="22"/>
      <c r="J4307" s="22" t="s">
        <v>132</v>
      </c>
      <c r="K4307" s="23">
        <v>173.1</v>
      </c>
      <c r="L4307" s="23">
        <v>63.6</v>
      </c>
      <c r="M4307" s="23">
        <v>53.5</v>
      </c>
      <c r="N4307" s="23">
        <v>439.674</v>
      </c>
      <c r="O4307" s="23">
        <v>161.544</v>
      </c>
      <c r="P4307" s="23">
        <v>135.89</v>
      </c>
      <c r="Q4307" s="37" t="s">
        <v>24</v>
      </c>
      <c r="R4307" s="28">
        <v>4.9</v>
      </c>
      <c r="S4307" s="24" t="s">
        <v>132</v>
      </c>
      <c r="T4307" s="38" t="s">
        <v>24</v>
      </c>
      <c r="U4307" s="27" cm="1">
        <f t="array" ref="U4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8" hidden="1" spans="1:21">
      <c r="A4308" s="36" t="s">
        <v>4109</v>
      </c>
      <c r="B4308" s="36" t="s">
        <v>4128</v>
      </c>
      <c r="C4308" s="36" t="s">
        <v>132</v>
      </c>
      <c r="D4308" s="36" t="s">
        <v>132</v>
      </c>
      <c r="E4308" s="36" t="s">
        <v>2341</v>
      </c>
      <c r="F4308" s="36" t="s">
        <v>2742</v>
      </c>
      <c r="G4308" s="36" t="s">
        <v>17</v>
      </c>
      <c r="H4308" s="36" t="s">
        <v>141</v>
      </c>
      <c r="I4308" s="22"/>
      <c r="J4308" s="22" t="s">
        <v>132</v>
      </c>
      <c r="K4308" s="23">
        <v>173</v>
      </c>
      <c r="L4308" s="23">
        <v>63</v>
      </c>
      <c r="M4308" s="23">
        <v>53</v>
      </c>
      <c r="N4308" s="23">
        <v>439.42</v>
      </c>
      <c r="O4308" s="23">
        <v>160.02</v>
      </c>
      <c r="P4308" s="23">
        <v>134.62</v>
      </c>
      <c r="Q4308" s="37" t="s">
        <v>24</v>
      </c>
      <c r="R4308" s="28">
        <v>5</v>
      </c>
      <c r="S4308" s="24" t="s">
        <v>132</v>
      </c>
      <c r="T4308" s="38" t="s">
        <v>24</v>
      </c>
      <c r="U4308" s="27" cm="1">
        <f t="array" ref="U4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09" hidden="1" spans="1:21">
      <c r="A4309" s="36" t="s">
        <v>4109</v>
      </c>
      <c r="B4309" s="36" t="s">
        <v>4128</v>
      </c>
      <c r="C4309" s="36" t="s">
        <v>132</v>
      </c>
      <c r="D4309" s="36" t="s">
        <v>132</v>
      </c>
      <c r="E4309" s="36" t="s">
        <v>2341</v>
      </c>
      <c r="F4309" s="36" t="s">
        <v>2742</v>
      </c>
      <c r="G4309" s="36" t="s">
        <v>17</v>
      </c>
      <c r="H4309" s="36" t="s">
        <v>168</v>
      </c>
      <c r="I4309" s="22"/>
      <c r="J4309" s="22" t="s">
        <v>132</v>
      </c>
      <c r="K4309" s="23">
        <v>173</v>
      </c>
      <c r="L4309" s="23">
        <v>63</v>
      </c>
      <c r="M4309" s="23">
        <v>53</v>
      </c>
      <c r="N4309" s="23">
        <v>439.42</v>
      </c>
      <c r="O4309" s="23">
        <v>160.02</v>
      </c>
      <c r="P4309" s="23">
        <v>134.62</v>
      </c>
      <c r="Q4309" s="37" t="s">
        <v>24</v>
      </c>
      <c r="R4309" s="28">
        <v>5</v>
      </c>
      <c r="S4309" s="24" t="s">
        <v>132</v>
      </c>
      <c r="T4309" s="38" t="s">
        <v>24</v>
      </c>
      <c r="U4309" s="27" cm="1">
        <f t="array" ref="U4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10" hidden="1" spans="1:21">
      <c r="A4310" s="36" t="s">
        <v>4109</v>
      </c>
      <c r="B4310" s="36" t="s">
        <v>4128</v>
      </c>
      <c r="C4310" s="36" t="s">
        <v>132</v>
      </c>
      <c r="D4310" s="36" t="s">
        <v>132</v>
      </c>
      <c r="E4310" s="36" t="s">
        <v>2345</v>
      </c>
      <c r="F4310" s="36" t="s">
        <v>2745</v>
      </c>
      <c r="G4310" s="36" t="s">
        <v>17</v>
      </c>
      <c r="H4310" s="36" t="s">
        <v>168</v>
      </c>
      <c r="I4310" s="22"/>
      <c r="J4310" s="22" t="s">
        <v>132</v>
      </c>
      <c r="K4310" s="23">
        <v>183.1</v>
      </c>
      <c r="L4310" s="23">
        <v>66.9</v>
      </c>
      <c r="M4310" s="23">
        <v>55.3</v>
      </c>
      <c r="N4310" s="23">
        <v>465.074</v>
      </c>
      <c r="O4310" s="23">
        <v>169.926</v>
      </c>
      <c r="P4310" s="23">
        <v>140.462</v>
      </c>
      <c r="Q4310" s="37" t="s">
        <v>28</v>
      </c>
      <c r="R4310" s="28">
        <v>6.9</v>
      </c>
      <c r="S4310" s="24" t="s">
        <v>132</v>
      </c>
      <c r="T4310" s="38" t="s">
        <v>28</v>
      </c>
      <c r="U4310" s="27" cm="1">
        <f t="array" ref="U4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1" hidden="1" spans="1:21">
      <c r="A4311" s="36" t="s">
        <v>4109</v>
      </c>
      <c r="B4311" s="36" t="s">
        <v>4128</v>
      </c>
      <c r="C4311" s="36" t="s">
        <v>132</v>
      </c>
      <c r="D4311" s="36" t="s">
        <v>132</v>
      </c>
      <c r="E4311" s="36" t="s">
        <v>2345</v>
      </c>
      <c r="F4311" s="36" t="s">
        <v>2745</v>
      </c>
      <c r="G4311" s="36" t="s">
        <v>92</v>
      </c>
      <c r="H4311" s="36" t="s">
        <v>138</v>
      </c>
      <c r="I4311" s="22"/>
      <c r="J4311" s="22" t="s">
        <v>132</v>
      </c>
      <c r="K4311" s="23">
        <v>180.2</v>
      </c>
      <c r="L4311" s="23">
        <v>66.9</v>
      </c>
      <c r="M4311" s="23">
        <v>56.2</v>
      </c>
      <c r="N4311" s="23">
        <v>457.708</v>
      </c>
      <c r="O4311" s="23">
        <v>169.926</v>
      </c>
      <c r="P4311" s="23">
        <v>142.748</v>
      </c>
      <c r="Q4311" s="37" t="s">
        <v>91</v>
      </c>
      <c r="R4311" s="28">
        <v>4.8</v>
      </c>
      <c r="S4311" s="24" t="s">
        <v>132</v>
      </c>
      <c r="T4311" s="38" t="s">
        <v>91</v>
      </c>
      <c r="U4311" s="27" cm="1">
        <f t="array" ref="U4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12" hidden="1" spans="1:21">
      <c r="A4312" s="36" t="s">
        <v>4109</v>
      </c>
      <c r="B4312" s="36" t="s">
        <v>4128</v>
      </c>
      <c r="C4312" s="36" t="s">
        <v>132</v>
      </c>
      <c r="D4312" s="36" t="s">
        <v>132</v>
      </c>
      <c r="E4312" s="36" t="s">
        <v>2345</v>
      </c>
      <c r="F4312" s="36" t="s">
        <v>2747</v>
      </c>
      <c r="G4312" s="36" t="s">
        <v>17</v>
      </c>
      <c r="H4312" s="36" t="s">
        <v>168</v>
      </c>
      <c r="I4312" s="22"/>
      <c r="J4312" s="22" t="s">
        <v>132</v>
      </c>
      <c r="K4312" s="23">
        <v>183.1</v>
      </c>
      <c r="L4312" s="23">
        <v>66.9</v>
      </c>
      <c r="M4312" s="23">
        <v>55.1</v>
      </c>
      <c r="N4312" s="23">
        <v>465.074</v>
      </c>
      <c r="O4312" s="23">
        <v>169.926</v>
      </c>
      <c r="P4312" s="23">
        <v>139.954</v>
      </c>
      <c r="Q4312" s="37" t="s">
        <v>28</v>
      </c>
      <c r="R4312" s="28">
        <v>6.9</v>
      </c>
      <c r="S4312" s="24" t="s">
        <v>132</v>
      </c>
      <c r="T4312" s="38" t="s">
        <v>28</v>
      </c>
      <c r="U4312" s="27" cm="1">
        <f t="array" ref="U4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3" hidden="1" spans="1:21">
      <c r="A4313" s="36" t="s">
        <v>4109</v>
      </c>
      <c r="B4313" s="36" t="s">
        <v>4128</v>
      </c>
      <c r="C4313" s="36" t="s">
        <v>132</v>
      </c>
      <c r="D4313" s="36" t="s">
        <v>132</v>
      </c>
      <c r="E4313" s="36" t="s">
        <v>2345</v>
      </c>
      <c r="F4313" s="36" t="s">
        <v>2747</v>
      </c>
      <c r="G4313" s="36" t="s">
        <v>92</v>
      </c>
      <c r="H4313" s="36" t="s">
        <v>138</v>
      </c>
      <c r="I4313" s="22"/>
      <c r="J4313" s="22" t="s">
        <v>132</v>
      </c>
      <c r="K4313" s="23">
        <v>180.2</v>
      </c>
      <c r="L4313" s="23">
        <v>66.9</v>
      </c>
      <c r="M4313" s="23">
        <v>55.1</v>
      </c>
      <c r="N4313" s="23">
        <v>457.708</v>
      </c>
      <c r="O4313" s="23">
        <v>169.926</v>
      </c>
      <c r="P4313" s="23">
        <v>139.954</v>
      </c>
      <c r="Q4313" s="37" t="s">
        <v>91</v>
      </c>
      <c r="R4313" s="28">
        <v>4.8</v>
      </c>
      <c r="S4313" s="24" t="s">
        <v>132</v>
      </c>
      <c r="T4313" s="38" t="s">
        <v>91</v>
      </c>
      <c r="U4313" s="27" cm="1">
        <f t="array" ref="U4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14" hidden="1" spans="1:21">
      <c r="A4314" s="36" t="s">
        <v>4109</v>
      </c>
      <c r="B4314" s="36" t="s">
        <v>4128</v>
      </c>
      <c r="C4314" s="36" t="s">
        <v>132</v>
      </c>
      <c r="D4314" s="36" t="s">
        <v>132</v>
      </c>
      <c r="E4314" s="36" t="s">
        <v>2345</v>
      </c>
      <c r="F4314" s="36" t="s">
        <v>2850</v>
      </c>
      <c r="G4314" s="36" t="s">
        <v>17</v>
      </c>
      <c r="H4314" s="36" t="s">
        <v>168</v>
      </c>
      <c r="I4314" s="22"/>
      <c r="J4314" s="22" t="s">
        <v>132</v>
      </c>
      <c r="K4314" s="23">
        <v>183</v>
      </c>
      <c r="L4314" s="23">
        <v>66.9</v>
      </c>
      <c r="M4314" s="23">
        <v>55</v>
      </c>
      <c r="N4314" s="23">
        <v>464.82</v>
      </c>
      <c r="O4314" s="23">
        <v>169.926</v>
      </c>
      <c r="P4314" s="23">
        <v>139.7</v>
      </c>
      <c r="Q4314" s="37" t="s">
        <v>28</v>
      </c>
      <c r="R4314" s="28">
        <v>7</v>
      </c>
      <c r="S4314" s="24" t="s">
        <v>132</v>
      </c>
      <c r="T4314" s="38" t="s">
        <v>28</v>
      </c>
      <c r="U4314" s="27" cm="1">
        <f t="array" ref="U4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315" hidden="1" spans="1:21">
      <c r="A4315" s="36" t="s">
        <v>4109</v>
      </c>
      <c r="B4315" s="36" t="s">
        <v>4128</v>
      </c>
      <c r="C4315" s="36" t="s">
        <v>132</v>
      </c>
      <c r="D4315" s="36" t="s">
        <v>132</v>
      </c>
      <c r="E4315" s="36" t="s">
        <v>2345</v>
      </c>
      <c r="F4315" s="36" t="s">
        <v>2850</v>
      </c>
      <c r="G4315" s="36" t="s">
        <v>92</v>
      </c>
      <c r="H4315" s="36" t="s">
        <v>138</v>
      </c>
      <c r="I4315" s="22"/>
      <c r="J4315" s="22" t="s">
        <v>132</v>
      </c>
      <c r="K4315" s="23">
        <v>180</v>
      </c>
      <c r="L4315" s="23">
        <v>67.3</v>
      </c>
      <c r="M4315" s="23">
        <v>55</v>
      </c>
      <c r="N4315" s="23">
        <v>457.2</v>
      </c>
      <c r="O4315" s="23">
        <v>170.942</v>
      </c>
      <c r="P4315" s="23">
        <v>139.7</v>
      </c>
      <c r="Q4315" s="37" t="s">
        <v>91</v>
      </c>
      <c r="R4315" s="28">
        <v>5</v>
      </c>
      <c r="S4315" s="24" t="s">
        <v>132</v>
      </c>
      <c r="T4315" s="38" t="s">
        <v>91</v>
      </c>
      <c r="U4315" s="27" cm="1">
        <f t="array" ref="U4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16" hidden="1" spans="1:21">
      <c r="A4316" s="36" t="s">
        <v>4109</v>
      </c>
      <c r="B4316" s="36" t="s">
        <v>4128</v>
      </c>
      <c r="C4316" s="36" t="s">
        <v>132</v>
      </c>
      <c r="D4316" s="36" t="s">
        <v>132</v>
      </c>
      <c r="E4316" s="36" t="s">
        <v>2345</v>
      </c>
      <c r="F4316" s="36" t="s">
        <v>2748</v>
      </c>
      <c r="G4316" s="36" t="s">
        <v>17</v>
      </c>
      <c r="H4316" s="36" t="s">
        <v>168</v>
      </c>
      <c r="I4316" s="22"/>
      <c r="J4316" s="22" t="s">
        <v>132</v>
      </c>
      <c r="K4316" s="23">
        <v>183.1</v>
      </c>
      <c r="L4316" s="23">
        <v>66.9</v>
      </c>
      <c r="M4316" s="23">
        <v>55.3</v>
      </c>
      <c r="N4316" s="23">
        <v>465.074</v>
      </c>
      <c r="O4316" s="23">
        <v>169.926</v>
      </c>
      <c r="P4316" s="23">
        <v>140.462</v>
      </c>
      <c r="Q4316" s="37" t="s">
        <v>28</v>
      </c>
      <c r="R4316" s="28">
        <v>6.9</v>
      </c>
      <c r="S4316" s="24" t="s">
        <v>132</v>
      </c>
      <c r="T4316" s="38" t="s">
        <v>28</v>
      </c>
      <c r="U4316" s="27" cm="1">
        <f t="array" ref="U4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7" hidden="1" spans="1:21">
      <c r="A4317" s="36" t="s">
        <v>4109</v>
      </c>
      <c r="B4317" s="36" t="s">
        <v>4128</v>
      </c>
      <c r="C4317" s="36" t="s">
        <v>132</v>
      </c>
      <c r="D4317" s="36" t="s">
        <v>132</v>
      </c>
      <c r="E4317" s="36" t="s">
        <v>2345</v>
      </c>
      <c r="F4317" s="36" t="s">
        <v>2748</v>
      </c>
      <c r="G4317" s="36" t="s">
        <v>92</v>
      </c>
      <c r="H4317" s="36" t="s">
        <v>138</v>
      </c>
      <c r="I4317" s="22"/>
      <c r="J4317" s="22" t="s">
        <v>132</v>
      </c>
      <c r="K4317" s="23">
        <v>180.3</v>
      </c>
      <c r="L4317" s="23">
        <v>66.9</v>
      </c>
      <c r="M4317" s="23">
        <v>55.3</v>
      </c>
      <c r="N4317" s="23">
        <v>457.962</v>
      </c>
      <c r="O4317" s="23">
        <v>169.926</v>
      </c>
      <c r="P4317" s="23">
        <v>140.462</v>
      </c>
      <c r="Q4317" s="37" t="s">
        <v>91</v>
      </c>
      <c r="R4317" s="28">
        <v>4.7</v>
      </c>
      <c r="S4317" s="24" t="s">
        <v>132</v>
      </c>
      <c r="T4317" s="38" t="s">
        <v>91</v>
      </c>
      <c r="U4317" s="27" cm="1">
        <f t="array" ref="U4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318" hidden="1" spans="1:21">
      <c r="A4318" s="36" t="s">
        <v>4109</v>
      </c>
      <c r="B4318" s="36" t="s">
        <v>4128</v>
      </c>
      <c r="C4318" s="36" t="s">
        <v>132</v>
      </c>
      <c r="D4318" s="36" t="s">
        <v>132</v>
      </c>
      <c r="E4318" s="36" t="s">
        <v>2345</v>
      </c>
      <c r="F4318" s="36" t="s">
        <v>2750</v>
      </c>
      <c r="G4318" s="36" t="s">
        <v>17</v>
      </c>
      <c r="H4318" s="36" t="s">
        <v>168</v>
      </c>
      <c r="I4318" s="22"/>
      <c r="J4318" s="22" t="s">
        <v>132</v>
      </c>
      <c r="K4318" s="23">
        <v>183.1</v>
      </c>
      <c r="L4318" s="23">
        <v>66.9</v>
      </c>
      <c r="M4318" s="23">
        <v>55.3</v>
      </c>
      <c r="N4318" s="23">
        <v>465.074</v>
      </c>
      <c r="O4318" s="23">
        <v>169.926</v>
      </c>
      <c r="P4318" s="23">
        <v>140.462</v>
      </c>
      <c r="Q4318" s="37" t="s">
        <v>28</v>
      </c>
      <c r="R4318" s="28">
        <v>6.9</v>
      </c>
      <c r="S4318" s="24" t="s">
        <v>132</v>
      </c>
      <c r="T4318" s="38" t="s">
        <v>28</v>
      </c>
      <c r="U4318" s="27" cm="1">
        <f t="array" ref="U4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9" hidden="1" spans="1:21">
      <c r="A4319" s="36" t="s">
        <v>4109</v>
      </c>
      <c r="B4319" s="36" t="s">
        <v>4128</v>
      </c>
      <c r="C4319" s="36" t="s">
        <v>132</v>
      </c>
      <c r="D4319" s="36" t="s">
        <v>132</v>
      </c>
      <c r="E4319" s="36" t="s">
        <v>2345</v>
      </c>
      <c r="F4319" s="36" t="s">
        <v>2750</v>
      </c>
      <c r="G4319" s="36" t="s">
        <v>92</v>
      </c>
      <c r="H4319" s="36" t="s">
        <v>138</v>
      </c>
      <c r="I4319" s="22"/>
      <c r="J4319" s="22" t="s">
        <v>132</v>
      </c>
      <c r="K4319" s="23">
        <v>178</v>
      </c>
      <c r="L4319" s="23">
        <v>67</v>
      </c>
      <c r="M4319" s="23">
        <v>54</v>
      </c>
      <c r="N4319" s="23">
        <v>452.12</v>
      </c>
      <c r="O4319" s="23">
        <v>170.18</v>
      </c>
      <c r="P4319" s="23">
        <v>137.16</v>
      </c>
      <c r="Q4319" s="37" t="s">
        <v>91</v>
      </c>
      <c r="R4319" s="28">
        <v>7</v>
      </c>
      <c r="S4319" s="24" t="s">
        <v>132</v>
      </c>
      <c r="T4319" s="38" t="s">
        <v>91</v>
      </c>
      <c r="U4319" s="27" cm="1">
        <f t="array" ref="U4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320" hidden="1" spans="1:21">
      <c r="A4320" s="36" t="s">
        <v>4109</v>
      </c>
      <c r="B4320" s="36" t="s">
        <v>4128</v>
      </c>
      <c r="C4320" s="36" t="s">
        <v>132</v>
      </c>
      <c r="D4320" s="36" t="s">
        <v>132</v>
      </c>
      <c r="E4320" s="36" t="s">
        <v>2345</v>
      </c>
      <c r="F4320" s="36" t="s">
        <v>2751</v>
      </c>
      <c r="G4320" s="36" t="s">
        <v>17</v>
      </c>
      <c r="H4320" s="36" t="s">
        <v>168</v>
      </c>
      <c r="I4320" s="22"/>
      <c r="J4320" s="22" t="s">
        <v>132</v>
      </c>
      <c r="K4320" s="23">
        <v>183.1</v>
      </c>
      <c r="L4320" s="23">
        <v>66.9</v>
      </c>
      <c r="M4320" s="23">
        <v>55.3</v>
      </c>
      <c r="N4320" s="23">
        <v>465.074</v>
      </c>
      <c r="O4320" s="23">
        <v>169.926</v>
      </c>
      <c r="P4320" s="23">
        <v>140.462</v>
      </c>
      <c r="Q4320" s="37" t="s">
        <v>28</v>
      </c>
      <c r="R4320" s="28">
        <v>6.9</v>
      </c>
      <c r="S4320" s="24" t="s">
        <v>132</v>
      </c>
      <c r="T4320" s="38" t="s">
        <v>28</v>
      </c>
      <c r="U4320" s="27" cm="1">
        <f t="array" ref="U4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21" hidden="1" spans="1:21">
      <c r="A4321" s="36" t="s">
        <v>4109</v>
      </c>
      <c r="B4321" s="36" t="s">
        <v>4128</v>
      </c>
      <c r="C4321" s="36" t="s">
        <v>132</v>
      </c>
      <c r="D4321" s="36" t="s">
        <v>132</v>
      </c>
      <c r="E4321" s="36" t="s">
        <v>2345</v>
      </c>
      <c r="F4321" s="36" t="s">
        <v>2751</v>
      </c>
      <c r="G4321" s="36" t="s">
        <v>92</v>
      </c>
      <c r="H4321" s="36" t="s">
        <v>138</v>
      </c>
      <c r="I4321" s="22"/>
      <c r="J4321" s="22" t="s">
        <v>132</v>
      </c>
      <c r="K4321" s="23">
        <v>180.2</v>
      </c>
      <c r="L4321" s="23">
        <v>66.7</v>
      </c>
      <c r="M4321" s="23">
        <v>54.8</v>
      </c>
      <c r="N4321" s="23">
        <v>457.708</v>
      </c>
      <c r="O4321" s="23">
        <v>169.418</v>
      </c>
      <c r="P4321" s="23">
        <v>139.192</v>
      </c>
      <c r="Q4321" s="37" t="s">
        <v>91</v>
      </c>
      <c r="R4321" s="28">
        <v>4.8</v>
      </c>
      <c r="S4321" s="24" t="s">
        <v>132</v>
      </c>
      <c r="T4321" s="38" t="s">
        <v>91</v>
      </c>
      <c r="U4321" s="27" cm="1">
        <f t="array" ref="U4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22" hidden="1" spans="1:21">
      <c r="A4322" s="36" t="s">
        <v>4109</v>
      </c>
      <c r="B4322" s="36" t="s">
        <v>4128</v>
      </c>
      <c r="C4322" s="36" t="s">
        <v>132</v>
      </c>
      <c r="D4322" s="36" t="s">
        <v>132</v>
      </c>
      <c r="E4322" s="36" t="s">
        <v>2345</v>
      </c>
      <c r="F4322" s="36" t="s">
        <v>2753</v>
      </c>
      <c r="G4322" s="36" t="s">
        <v>17</v>
      </c>
      <c r="H4322" s="36" t="s">
        <v>168</v>
      </c>
      <c r="I4322" s="22"/>
      <c r="J4322" s="22" t="s">
        <v>132</v>
      </c>
      <c r="K4322" s="23">
        <v>183.1</v>
      </c>
      <c r="L4322" s="23">
        <v>66.9</v>
      </c>
      <c r="M4322" s="23">
        <v>55.3</v>
      </c>
      <c r="N4322" s="23">
        <v>465.074</v>
      </c>
      <c r="O4322" s="23">
        <v>169.926</v>
      </c>
      <c r="P4322" s="23">
        <v>140.462</v>
      </c>
      <c r="Q4322" s="37" t="s">
        <v>28</v>
      </c>
      <c r="R4322" s="28">
        <v>6.9</v>
      </c>
      <c r="S4322" s="24" t="s">
        <v>132</v>
      </c>
      <c r="T4322" s="38" t="s">
        <v>28</v>
      </c>
      <c r="U4322" s="27" cm="1">
        <f t="array" ref="U4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23" hidden="1" spans="1:21">
      <c r="A4323" s="36" t="s">
        <v>4109</v>
      </c>
      <c r="B4323" s="36" t="s">
        <v>4128</v>
      </c>
      <c r="C4323" s="36" t="s">
        <v>132</v>
      </c>
      <c r="D4323" s="36" t="s">
        <v>132</v>
      </c>
      <c r="E4323" s="36" t="s">
        <v>2345</v>
      </c>
      <c r="F4323" s="36" t="s">
        <v>2753</v>
      </c>
      <c r="G4323" s="36" t="s">
        <v>92</v>
      </c>
      <c r="H4323" s="36" t="s">
        <v>138</v>
      </c>
      <c r="I4323" s="22"/>
      <c r="J4323" s="22" t="s">
        <v>132</v>
      </c>
      <c r="K4323" s="23">
        <v>179.5</v>
      </c>
      <c r="L4323" s="23">
        <v>67.2</v>
      </c>
      <c r="M4323" s="23">
        <v>54.8</v>
      </c>
      <c r="N4323" s="23">
        <v>455.93</v>
      </c>
      <c r="O4323" s="23">
        <v>170.688</v>
      </c>
      <c r="P4323" s="23">
        <v>139.192</v>
      </c>
      <c r="Q4323" s="37" t="s">
        <v>91</v>
      </c>
      <c r="R4323" s="28">
        <v>5.5</v>
      </c>
      <c r="S4323" s="24" t="s">
        <v>132</v>
      </c>
      <c r="T4323" s="38" t="s">
        <v>91</v>
      </c>
      <c r="U4323" s="27" cm="1">
        <f t="array" ref="U4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324" hidden="1" spans="1:21">
      <c r="A4324" s="36" t="s">
        <v>4109</v>
      </c>
      <c r="B4324" s="36" t="s">
        <v>4128</v>
      </c>
      <c r="C4324" s="36" t="s">
        <v>2254</v>
      </c>
      <c r="D4324" s="36" t="s">
        <v>132</v>
      </c>
      <c r="E4324" s="36" t="s">
        <v>2354</v>
      </c>
      <c r="F4324" s="36" t="s">
        <v>3361</v>
      </c>
      <c r="G4324" s="36" t="s">
        <v>17</v>
      </c>
      <c r="H4324" s="36" t="s">
        <v>168</v>
      </c>
      <c r="I4324" s="22"/>
      <c r="J4324" s="22" t="s">
        <v>132</v>
      </c>
      <c r="K4324" s="23">
        <v>180</v>
      </c>
      <c r="L4324" s="23">
        <v>67.1</v>
      </c>
      <c r="M4324" s="23">
        <v>56.2</v>
      </c>
      <c r="N4324" s="23">
        <v>457.2</v>
      </c>
      <c r="O4324" s="23">
        <v>170.434</v>
      </c>
      <c r="P4324" s="23">
        <v>142.748</v>
      </c>
      <c r="Q4324" s="37" t="s">
        <v>28</v>
      </c>
      <c r="R4324" s="28">
        <v>10</v>
      </c>
      <c r="S4324" s="24" t="s">
        <v>132</v>
      </c>
      <c r="T4324" s="38" t="s">
        <v>28</v>
      </c>
      <c r="U4324" s="27" cm="1">
        <f t="array" ref="U4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325" hidden="1" spans="1:21">
      <c r="A4325" s="36" t="s">
        <v>4109</v>
      </c>
      <c r="B4325" s="36" t="s">
        <v>4128</v>
      </c>
      <c r="C4325" s="36" t="s">
        <v>2254</v>
      </c>
      <c r="D4325" s="36" t="s">
        <v>132</v>
      </c>
      <c r="E4325" s="36" t="s">
        <v>2354</v>
      </c>
      <c r="F4325" s="36" t="s">
        <v>3597</v>
      </c>
      <c r="G4325" s="36" t="s">
        <v>92</v>
      </c>
      <c r="H4325" s="36" t="s">
        <v>138</v>
      </c>
      <c r="I4325" s="22"/>
      <c r="J4325" s="22" t="s">
        <v>132</v>
      </c>
      <c r="K4325" s="23">
        <v>180</v>
      </c>
      <c r="L4325" s="23">
        <v>67.1</v>
      </c>
      <c r="M4325" s="23">
        <v>56.2</v>
      </c>
      <c r="N4325" s="23">
        <v>457.2</v>
      </c>
      <c r="O4325" s="23">
        <v>170.434</v>
      </c>
      <c r="P4325" s="23">
        <v>142.748</v>
      </c>
      <c r="Q4325" s="37" t="s">
        <v>91</v>
      </c>
      <c r="R4325" s="28">
        <v>5</v>
      </c>
      <c r="S4325" s="24" t="s">
        <v>132</v>
      </c>
      <c r="T4325" s="38" t="s">
        <v>91</v>
      </c>
      <c r="U4325" s="27" cm="1">
        <f t="array" ref="U4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26" hidden="1" spans="1:21">
      <c r="A4326" s="36" t="s">
        <v>4109</v>
      </c>
      <c r="B4326" s="36" t="s">
        <v>4128</v>
      </c>
      <c r="C4326" s="36" t="s">
        <v>2254</v>
      </c>
      <c r="D4326" s="36" t="s">
        <v>132</v>
      </c>
      <c r="E4326" s="36" t="s">
        <v>2354</v>
      </c>
      <c r="F4326" s="36" t="s">
        <v>2963</v>
      </c>
      <c r="G4326" s="36" t="s">
        <v>17</v>
      </c>
      <c r="H4326" s="36" t="s">
        <v>168</v>
      </c>
      <c r="I4326" s="22"/>
      <c r="J4326" s="22" t="s">
        <v>132</v>
      </c>
      <c r="K4326" s="23">
        <v>179.9</v>
      </c>
      <c r="L4326" s="23">
        <v>67.1</v>
      </c>
      <c r="M4326" s="23">
        <v>58.7</v>
      </c>
      <c r="N4326" s="23">
        <v>456.946</v>
      </c>
      <c r="O4326" s="23">
        <v>170.434</v>
      </c>
      <c r="P4326" s="23">
        <v>149.098</v>
      </c>
      <c r="Q4326" s="37" t="s">
        <v>28</v>
      </c>
      <c r="R4326" s="28">
        <v>10.1</v>
      </c>
      <c r="S4326" s="24" t="s">
        <v>132</v>
      </c>
      <c r="T4326" s="38" t="s">
        <v>28</v>
      </c>
      <c r="U4326" s="27" cm="1">
        <f t="array" ref="U4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4327" hidden="1" spans="1:21">
      <c r="A4327" s="36" t="s">
        <v>4109</v>
      </c>
      <c r="B4327" s="36" t="s">
        <v>4128</v>
      </c>
      <c r="C4327" s="36" t="s">
        <v>2254</v>
      </c>
      <c r="D4327" s="36" t="s">
        <v>132</v>
      </c>
      <c r="E4327" s="36" t="s">
        <v>2371</v>
      </c>
      <c r="F4327" s="36" t="s">
        <v>2476</v>
      </c>
      <c r="G4327" s="36" t="s">
        <v>17</v>
      </c>
      <c r="H4327" s="36" t="s">
        <v>168</v>
      </c>
      <c r="I4327" s="22"/>
      <c r="J4327" s="22" t="s">
        <v>132</v>
      </c>
      <c r="K4327" s="23">
        <v>181</v>
      </c>
      <c r="L4327" s="23">
        <v>67.5</v>
      </c>
      <c r="M4327" s="23">
        <v>58.7</v>
      </c>
      <c r="N4327" s="23">
        <v>459.74</v>
      </c>
      <c r="O4327" s="23">
        <v>171.45</v>
      </c>
      <c r="P4327" s="23">
        <v>149.098</v>
      </c>
      <c r="Q4327" s="37" t="s">
        <v>28</v>
      </c>
      <c r="R4327" s="28">
        <v>9</v>
      </c>
      <c r="S4327" s="24" t="s">
        <v>132</v>
      </c>
      <c r="T4327" s="38" t="s">
        <v>28</v>
      </c>
      <c r="U4327" s="27" cm="1">
        <f t="array" ref="U4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4328" hidden="1" spans="1:21">
      <c r="A4328" s="36" t="s">
        <v>4109</v>
      </c>
      <c r="B4328" s="36" t="s">
        <v>4128</v>
      </c>
      <c r="C4328" s="36" t="s">
        <v>2254</v>
      </c>
      <c r="D4328" s="36" t="s">
        <v>132</v>
      </c>
      <c r="E4328" s="36" t="s">
        <v>2371</v>
      </c>
      <c r="F4328" s="36" t="s">
        <v>2476</v>
      </c>
      <c r="G4328" s="36" t="s">
        <v>92</v>
      </c>
      <c r="H4328" s="36" t="s">
        <v>138</v>
      </c>
      <c r="I4328" s="22"/>
      <c r="J4328" s="22" t="s">
        <v>132</v>
      </c>
      <c r="K4328" s="23">
        <v>181.5</v>
      </c>
      <c r="L4328" s="23">
        <v>67.5</v>
      </c>
      <c r="M4328" s="23">
        <v>56.4</v>
      </c>
      <c r="N4328" s="23">
        <v>461.01</v>
      </c>
      <c r="O4328" s="23">
        <v>171.45</v>
      </c>
      <c r="P4328" s="23">
        <v>143.256</v>
      </c>
      <c r="Q4328" s="37" t="s">
        <v>91</v>
      </c>
      <c r="R4328" s="28">
        <v>3.5</v>
      </c>
      <c r="S4328" s="24" t="s">
        <v>132</v>
      </c>
      <c r="T4328" s="38" t="s">
        <v>91</v>
      </c>
      <c r="U4328" s="27" cm="1">
        <f t="array" ref="U4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4329" hidden="1" spans="1:21">
      <c r="A4329" s="36" t="s">
        <v>4109</v>
      </c>
      <c r="B4329" s="36" t="s">
        <v>4128</v>
      </c>
      <c r="C4329" s="36" t="s">
        <v>2254</v>
      </c>
      <c r="D4329" s="36"/>
      <c r="E4329" s="36" t="s">
        <v>2357</v>
      </c>
      <c r="F4329" s="36" t="s">
        <v>3182</v>
      </c>
      <c r="G4329" s="36" t="s">
        <v>17</v>
      </c>
      <c r="H4329" s="36" t="s">
        <v>168</v>
      </c>
      <c r="I4329" s="22"/>
      <c r="J4329" s="22"/>
      <c r="K4329" s="23">
        <v>184.3</v>
      </c>
      <c r="L4329" s="23">
        <v>68.7</v>
      </c>
      <c r="M4329" s="23">
        <v>59</v>
      </c>
      <c r="N4329" s="23">
        <v>468.122</v>
      </c>
      <c r="O4329" s="23">
        <v>174.498</v>
      </c>
      <c r="P4329" s="23">
        <v>149.86</v>
      </c>
      <c r="Q4329" s="37" t="s">
        <v>28</v>
      </c>
      <c r="R4329" s="28">
        <v>5.7</v>
      </c>
      <c r="S4329" s="24" t="s">
        <v>132</v>
      </c>
      <c r="T4329" s="38" t="s">
        <v>28</v>
      </c>
      <c r="U4329" s="27" cm="1">
        <f t="array" ref="U4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30" hidden="1" spans="1:21">
      <c r="A4330" s="36" t="s">
        <v>4109</v>
      </c>
      <c r="B4330" s="36" t="s">
        <v>4128</v>
      </c>
      <c r="C4330" s="36" t="s">
        <v>2254</v>
      </c>
      <c r="D4330" s="36" t="s">
        <v>132</v>
      </c>
      <c r="E4330" s="36" t="s">
        <v>2357</v>
      </c>
      <c r="F4330" s="36" t="s">
        <v>2686</v>
      </c>
      <c r="G4330" s="36" t="s">
        <v>92</v>
      </c>
      <c r="H4330" s="36" t="s">
        <v>138</v>
      </c>
      <c r="I4330" s="22"/>
      <c r="J4330" s="22" t="s">
        <v>132</v>
      </c>
      <c r="K4330" s="23">
        <v>185.2</v>
      </c>
      <c r="L4330" s="23">
        <v>68.7</v>
      </c>
      <c r="M4330" s="23">
        <v>57.6</v>
      </c>
      <c r="N4330" s="23">
        <v>470.408</v>
      </c>
      <c r="O4330" s="23">
        <v>174.498</v>
      </c>
      <c r="P4330" s="23">
        <v>146.304</v>
      </c>
      <c r="Q4330" s="37" t="s">
        <v>94</v>
      </c>
      <c r="R4330" s="28">
        <v>6.7</v>
      </c>
      <c r="S4330" s="24" t="s">
        <v>132</v>
      </c>
      <c r="T4330" s="38" t="s">
        <v>94</v>
      </c>
      <c r="U4330" s="27" cm="1">
        <f t="array" ref="U4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4331" hidden="1" spans="1:21">
      <c r="A4331" s="36" t="s">
        <v>4109</v>
      </c>
      <c r="B4331" s="36" t="s">
        <v>4128</v>
      </c>
      <c r="C4331" s="36" t="s">
        <v>2254</v>
      </c>
      <c r="D4331" s="36" t="s">
        <v>132</v>
      </c>
      <c r="E4331" s="36" t="s">
        <v>2357</v>
      </c>
      <c r="F4331" s="36" t="s">
        <v>3039</v>
      </c>
      <c r="G4331" s="36" t="s">
        <v>17</v>
      </c>
      <c r="H4331" s="36" t="s">
        <v>168</v>
      </c>
      <c r="I4331" s="22"/>
      <c r="J4331" s="22" t="s">
        <v>132</v>
      </c>
      <c r="K4331" s="23">
        <v>184.3</v>
      </c>
      <c r="L4331" s="23">
        <v>68.7</v>
      </c>
      <c r="M4331" s="23">
        <v>58.9</v>
      </c>
      <c r="N4331" s="23">
        <v>468.122</v>
      </c>
      <c r="O4331" s="23">
        <v>174.498</v>
      </c>
      <c r="P4331" s="23">
        <v>149.606</v>
      </c>
      <c r="Q4331" s="37" t="s">
        <v>28</v>
      </c>
      <c r="R4331" s="28">
        <v>5.7</v>
      </c>
      <c r="S4331" s="24" t="s">
        <v>132</v>
      </c>
      <c r="T4331" s="38" t="s">
        <v>28</v>
      </c>
      <c r="U4331" s="27" cm="1">
        <f t="array" ref="U4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32" hidden="1" spans="1:21">
      <c r="A4332" s="36" t="s">
        <v>4109</v>
      </c>
      <c r="B4332" s="36" t="s">
        <v>4128</v>
      </c>
      <c r="C4332" s="36" t="s">
        <v>2254</v>
      </c>
      <c r="D4332" s="36"/>
      <c r="E4332" s="36" t="s">
        <v>2357</v>
      </c>
      <c r="F4332" s="36" t="s">
        <v>2991</v>
      </c>
      <c r="G4332" s="36" t="s">
        <v>17</v>
      </c>
      <c r="H4332" s="36" t="s">
        <v>168</v>
      </c>
      <c r="I4332" s="22"/>
      <c r="J4332" s="22"/>
      <c r="K4332" s="23">
        <v>184.3</v>
      </c>
      <c r="L4332" s="23">
        <v>68.7</v>
      </c>
      <c r="M4332" s="23">
        <v>59</v>
      </c>
      <c r="N4332" s="23">
        <v>468.122</v>
      </c>
      <c r="O4332" s="23">
        <v>174.498</v>
      </c>
      <c r="P4332" s="23">
        <v>149.86</v>
      </c>
      <c r="Q4332" s="37" t="s">
        <v>28</v>
      </c>
      <c r="R4332" s="28">
        <v>5.7</v>
      </c>
      <c r="S4332" s="24" t="s">
        <v>132</v>
      </c>
      <c r="T4332" s="38" t="s">
        <v>28</v>
      </c>
      <c r="U4332" s="27" cm="1">
        <f t="array" ref="U4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33" hidden="1" spans="1:21">
      <c r="A4333" s="36" t="s">
        <v>4109</v>
      </c>
      <c r="B4333" s="36" t="s">
        <v>4128</v>
      </c>
      <c r="C4333" s="36" t="s">
        <v>4129</v>
      </c>
      <c r="D4333" s="36" t="s">
        <v>132</v>
      </c>
      <c r="E4333" s="36" t="s">
        <v>2468</v>
      </c>
      <c r="F4333" s="36" t="s">
        <v>2606</v>
      </c>
      <c r="G4333" s="36" t="s">
        <v>92</v>
      </c>
      <c r="H4333" s="36" t="s">
        <v>138</v>
      </c>
      <c r="I4333" s="22"/>
      <c r="J4333" s="22" t="s">
        <v>132</v>
      </c>
      <c r="K4333" s="23">
        <v>188.2</v>
      </c>
      <c r="L4333" s="23">
        <v>71.7</v>
      </c>
      <c r="M4333" s="23">
        <v>58</v>
      </c>
      <c r="N4333" s="23">
        <v>478.028</v>
      </c>
      <c r="O4333" s="23">
        <v>182.118</v>
      </c>
      <c r="P4333" s="23">
        <v>147.32</v>
      </c>
      <c r="Q4333" s="37" t="s">
        <v>94</v>
      </c>
      <c r="R4333" s="28">
        <v>3.7</v>
      </c>
      <c r="S4333" s="24" t="s">
        <v>132</v>
      </c>
      <c r="T4333" s="38" t="s">
        <v>94</v>
      </c>
      <c r="U4333" s="27" cm="1">
        <f t="array" ref="U4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4334" hidden="1" spans="1:21">
      <c r="A4334" s="36" t="s">
        <v>4109</v>
      </c>
      <c r="B4334" s="36" t="s">
        <v>4128</v>
      </c>
      <c r="C4334" s="36" t="s">
        <v>4129</v>
      </c>
      <c r="D4334" s="36" t="s">
        <v>132</v>
      </c>
      <c r="E4334" s="36" t="s">
        <v>2468</v>
      </c>
      <c r="F4334" s="36" t="s">
        <v>2869</v>
      </c>
      <c r="G4334" s="36" t="s">
        <v>17</v>
      </c>
      <c r="H4334" s="36" t="s">
        <v>168</v>
      </c>
      <c r="I4334" s="22"/>
      <c r="J4334" s="22" t="s">
        <v>132</v>
      </c>
      <c r="K4334" s="23">
        <v>188</v>
      </c>
      <c r="L4334" s="23">
        <v>71.7</v>
      </c>
      <c r="M4334" s="23">
        <v>59.7</v>
      </c>
      <c r="N4334" s="23">
        <v>477.52</v>
      </c>
      <c r="O4334" s="23">
        <v>182.118</v>
      </c>
      <c r="P4334" s="23">
        <v>151.638</v>
      </c>
      <c r="Q4334" s="37" t="s">
        <v>28</v>
      </c>
      <c r="R4334" s="28">
        <v>2</v>
      </c>
      <c r="S4334" s="24" t="s">
        <v>132</v>
      </c>
      <c r="T4334" s="38" t="s">
        <v>28</v>
      </c>
      <c r="U4334" s="27" cm="1">
        <f t="array" ref="U4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4335" hidden="1" spans="1:21">
      <c r="A4335" s="36" t="s">
        <v>4109</v>
      </c>
      <c r="B4335" s="36" t="s">
        <v>4128</v>
      </c>
      <c r="C4335" s="36" t="s">
        <v>4129</v>
      </c>
      <c r="D4335" s="36" t="s">
        <v>132</v>
      </c>
      <c r="E4335" s="36" t="s">
        <v>2587</v>
      </c>
      <c r="F4335" s="36" t="s">
        <v>2832</v>
      </c>
      <c r="G4335" s="36" t="s">
        <v>92</v>
      </c>
      <c r="H4335" s="36" t="s">
        <v>138</v>
      </c>
      <c r="I4335" s="22"/>
      <c r="J4335" s="22" t="s">
        <v>132</v>
      </c>
      <c r="K4335" s="23">
        <v>191.6</v>
      </c>
      <c r="L4335" s="23">
        <v>72.2</v>
      </c>
      <c r="M4335" s="23">
        <v>58.5</v>
      </c>
      <c r="N4335" s="23">
        <v>486.664</v>
      </c>
      <c r="O4335" s="23">
        <v>183.388</v>
      </c>
      <c r="P4335" s="23">
        <v>148.59</v>
      </c>
      <c r="Q4335" s="37" t="s">
        <v>94</v>
      </c>
      <c r="R4335" s="28">
        <v>0.3</v>
      </c>
      <c r="S4335" s="24" t="s">
        <v>132</v>
      </c>
      <c r="T4335" s="38" t="s">
        <v>94</v>
      </c>
      <c r="U4335" s="27" cm="1">
        <f t="array" ref="U4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336" hidden="1" spans="1:21">
      <c r="A4336" s="36" t="s">
        <v>4109</v>
      </c>
      <c r="B4336" s="36" t="s">
        <v>4128</v>
      </c>
      <c r="C4336" s="36" t="s">
        <v>2254</v>
      </c>
      <c r="D4336" s="36" t="s">
        <v>132</v>
      </c>
      <c r="E4336" s="36" t="s">
        <v>2587</v>
      </c>
      <c r="F4336" s="36" t="s">
        <v>2671</v>
      </c>
      <c r="G4336" s="36" t="s">
        <v>92</v>
      </c>
      <c r="H4336" s="36" t="s">
        <v>138</v>
      </c>
      <c r="I4336" s="22"/>
      <c r="J4336" s="22" t="s">
        <v>132</v>
      </c>
      <c r="K4336" s="23">
        <v>191.9</v>
      </c>
      <c r="L4336" s="23">
        <v>72.2</v>
      </c>
      <c r="M4336" s="23">
        <v>58.5</v>
      </c>
      <c r="N4336" s="23">
        <v>487.426</v>
      </c>
      <c r="O4336" s="23">
        <v>183.388</v>
      </c>
      <c r="P4336" s="23">
        <v>148.59</v>
      </c>
      <c r="Q4336" s="37" t="s">
        <v>94</v>
      </c>
      <c r="R4336" s="28">
        <v>0</v>
      </c>
      <c r="S4336" s="24" t="s">
        <v>132</v>
      </c>
      <c r="T4336" s="38" t="s">
        <v>94</v>
      </c>
      <c r="U4336" s="27" cm="1">
        <f t="array" ref="U4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337" hidden="1" spans="1:21">
      <c r="A4337" s="36" t="s">
        <v>4109</v>
      </c>
      <c r="B4337" s="36" t="s">
        <v>4128</v>
      </c>
      <c r="C4337" s="36" t="s">
        <v>2254</v>
      </c>
      <c r="D4337" s="36" t="s">
        <v>132</v>
      </c>
      <c r="E4337" s="36" t="s">
        <v>2587</v>
      </c>
      <c r="F4337" s="36" t="s">
        <v>2976</v>
      </c>
      <c r="G4337" s="36" t="s">
        <v>92</v>
      </c>
      <c r="H4337" s="36" t="s">
        <v>138</v>
      </c>
      <c r="I4337" s="22"/>
      <c r="J4337" s="22" t="s">
        <v>132</v>
      </c>
      <c r="K4337" s="23">
        <v>193.6</v>
      </c>
      <c r="L4337" s="23">
        <v>72.6</v>
      </c>
      <c r="M4337" s="23">
        <v>58.7</v>
      </c>
      <c r="N4337" s="23">
        <v>491.744</v>
      </c>
      <c r="O4337" s="23">
        <v>184.404</v>
      </c>
      <c r="P4337" s="23">
        <v>149.098</v>
      </c>
      <c r="Q4337" s="37" t="s">
        <v>96</v>
      </c>
      <c r="R4337" s="28">
        <v>14.4</v>
      </c>
      <c r="S4337" s="24" t="s">
        <v>132</v>
      </c>
      <c r="T4337" s="38" t="s">
        <v>96</v>
      </c>
      <c r="U4337" s="27" cm="1">
        <f t="array" ref="U4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4338" hidden="1" spans="1:21">
      <c r="A4338" s="36" t="s">
        <v>4109</v>
      </c>
      <c r="B4338" s="36" t="s">
        <v>4130</v>
      </c>
      <c r="C4338" s="36" t="s">
        <v>4131</v>
      </c>
      <c r="D4338" s="36" t="s">
        <v>132</v>
      </c>
      <c r="E4338" s="36" t="s">
        <v>2341</v>
      </c>
      <c r="F4338" s="36" t="s">
        <v>2898</v>
      </c>
      <c r="G4338" s="36" t="s">
        <v>92</v>
      </c>
      <c r="H4338" s="36" t="s">
        <v>187</v>
      </c>
      <c r="I4338" s="22"/>
      <c r="J4338" s="22" t="s">
        <v>132</v>
      </c>
      <c r="K4338" s="23">
        <v>188.9</v>
      </c>
      <c r="L4338" s="23">
        <v>73</v>
      </c>
      <c r="M4338" s="23">
        <v>55.8</v>
      </c>
      <c r="N4338" s="23">
        <v>479.806</v>
      </c>
      <c r="O4338" s="23">
        <v>185.42</v>
      </c>
      <c r="P4338" s="23">
        <v>141.732</v>
      </c>
      <c r="Q4338" s="37" t="s">
        <v>94</v>
      </c>
      <c r="R4338" s="28">
        <v>3</v>
      </c>
      <c r="S4338" s="24" t="s">
        <v>132</v>
      </c>
      <c r="T4338" s="38" t="s">
        <v>94</v>
      </c>
      <c r="U4338" s="27" cm="1">
        <f t="array" ref="U4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339" hidden="1" spans="1:21">
      <c r="A4339" s="36" t="s">
        <v>4109</v>
      </c>
      <c r="B4339" s="36" t="s">
        <v>4130</v>
      </c>
      <c r="C4339" s="36" t="s">
        <v>4131</v>
      </c>
      <c r="D4339" s="36" t="s">
        <v>132</v>
      </c>
      <c r="E4339" s="36" t="s">
        <v>2341</v>
      </c>
      <c r="F4339" s="36" t="s">
        <v>2817</v>
      </c>
      <c r="G4339" s="36" t="s">
        <v>92</v>
      </c>
      <c r="H4339" s="36" t="s">
        <v>187</v>
      </c>
      <c r="I4339" s="22"/>
      <c r="J4339" s="22" t="s">
        <v>132</v>
      </c>
      <c r="K4339" s="23">
        <v>189.1</v>
      </c>
      <c r="L4339" s="23">
        <v>73</v>
      </c>
      <c r="M4339" s="23">
        <v>55.8</v>
      </c>
      <c r="N4339" s="23">
        <v>480.314</v>
      </c>
      <c r="O4339" s="23">
        <v>185.42</v>
      </c>
      <c r="P4339" s="23">
        <v>141.732</v>
      </c>
      <c r="Q4339" s="37" t="s">
        <v>94</v>
      </c>
      <c r="R4339" s="28">
        <v>2.8</v>
      </c>
      <c r="S4339" s="24" t="s">
        <v>132</v>
      </c>
      <c r="T4339" s="38" t="s">
        <v>94</v>
      </c>
      <c r="U4339" s="27" cm="1">
        <f t="array" ref="U4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340" hidden="1" spans="1:21">
      <c r="A4340" s="36" t="s">
        <v>4109</v>
      </c>
      <c r="B4340" s="36" t="s">
        <v>4132</v>
      </c>
      <c r="C4340" s="36" t="s">
        <v>2260</v>
      </c>
      <c r="D4340" s="36" t="s">
        <v>132</v>
      </c>
      <c r="E4340" s="36" t="s">
        <v>2341</v>
      </c>
      <c r="F4340" s="36" t="s">
        <v>2896</v>
      </c>
      <c r="G4340" s="36" t="s">
        <v>92</v>
      </c>
      <c r="H4340" s="36" t="s">
        <v>138</v>
      </c>
      <c r="I4340" s="22"/>
      <c r="J4340" s="22" t="s">
        <v>132</v>
      </c>
      <c r="K4340" s="23">
        <v>203.7</v>
      </c>
      <c r="L4340" s="23">
        <v>74.9</v>
      </c>
      <c r="M4340" s="23">
        <v>57.1</v>
      </c>
      <c r="N4340" s="23">
        <v>517.398</v>
      </c>
      <c r="O4340" s="23">
        <v>190.246</v>
      </c>
      <c r="P4340" s="23">
        <v>145.034</v>
      </c>
      <c r="Q4340" s="37" t="s">
        <v>96</v>
      </c>
      <c r="R4340" s="28">
        <v>4.3</v>
      </c>
      <c r="S4340" s="24" t="s">
        <v>132</v>
      </c>
      <c r="T4340" s="38" t="s">
        <v>96</v>
      </c>
      <c r="U4340" s="27" cm="1">
        <f t="array" ref="U4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4341" hidden="1" spans="1:21">
      <c r="A4341" s="36" t="s">
        <v>4109</v>
      </c>
      <c r="B4341" s="36" t="s">
        <v>4133</v>
      </c>
      <c r="C4341" s="36" t="s">
        <v>4134</v>
      </c>
      <c r="D4341" s="36" t="s">
        <v>132</v>
      </c>
      <c r="E4341" s="36" t="s">
        <v>2341</v>
      </c>
      <c r="F4341" s="36" t="s">
        <v>4135</v>
      </c>
      <c r="G4341" s="36" t="s">
        <v>17</v>
      </c>
      <c r="H4341" s="36" t="s">
        <v>141</v>
      </c>
      <c r="I4341" s="22"/>
      <c r="J4341" s="22" t="s">
        <v>132</v>
      </c>
      <c r="K4341" s="23">
        <v>155.3</v>
      </c>
      <c r="L4341" s="23">
        <v>63.4</v>
      </c>
      <c r="M4341" s="23">
        <v>55.5</v>
      </c>
      <c r="N4341" s="23">
        <v>394.462</v>
      </c>
      <c r="O4341" s="23">
        <v>161.036</v>
      </c>
      <c r="P4341" s="23">
        <v>140.97</v>
      </c>
      <c r="Q4341" s="37" t="s">
        <v>20</v>
      </c>
      <c r="R4341" s="28">
        <v>7.7</v>
      </c>
      <c r="S4341" s="24" t="s">
        <v>132</v>
      </c>
      <c r="T4341" s="38" t="s">
        <v>20</v>
      </c>
      <c r="U4341" s="27" cm="1">
        <f t="array" ref="U4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342" hidden="1" spans="1:21">
      <c r="A4342" s="36" t="s">
        <v>4109</v>
      </c>
      <c r="B4342" s="36" t="s">
        <v>4133</v>
      </c>
      <c r="C4342" s="36" t="s">
        <v>4134</v>
      </c>
      <c r="D4342" s="36" t="s">
        <v>132</v>
      </c>
      <c r="E4342" s="36" t="s">
        <v>2341</v>
      </c>
      <c r="F4342" s="36" t="s">
        <v>2741</v>
      </c>
      <c r="G4342" s="36" t="s">
        <v>41</v>
      </c>
      <c r="H4342" s="36" t="s">
        <v>174</v>
      </c>
      <c r="I4342" s="22"/>
      <c r="J4342" s="22" t="s">
        <v>132</v>
      </c>
      <c r="K4342" s="23">
        <v>155.3</v>
      </c>
      <c r="L4342" s="23">
        <v>63.4</v>
      </c>
      <c r="M4342" s="23">
        <v>55.6</v>
      </c>
      <c r="N4342" s="23">
        <v>394.462</v>
      </c>
      <c r="O4342" s="23">
        <v>161.036</v>
      </c>
      <c r="P4342" s="23">
        <v>141.224</v>
      </c>
      <c r="Q4342" s="37" t="s">
        <v>40</v>
      </c>
      <c r="R4342" s="28">
        <v>9.7</v>
      </c>
      <c r="S4342" s="24" t="s">
        <v>132</v>
      </c>
      <c r="T4342" s="38" t="s">
        <v>40</v>
      </c>
      <c r="U4342" s="27" cm="1">
        <f t="array" ref="U4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4343" hidden="1" spans="1:21">
      <c r="A4343" s="36" t="s">
        <v>4109</v>
      </c>
      <c r="B4343" s="36" t="s">
        <v>4133</v>
      </c>
      <c r="C4343" s="36" t="s">
        <v>4134</v>
      </c>
      <c r="D4343" s="36" t="s">
        <v>132</v>
      </c>
      <c r="E4343" s="36" t="s">
        <v>2341</v>
      </c>
      <c r="F4343" s="36" t="s">
        <v>2747</v>
      </c>
      <c r="G4343" s="36" t="s">
        <v>17</v>
      </c>
      <c r="H4343" s="36" t="s">
        <v>141</v>
      </c>
      <c r="I4343" s="22"/>
      <c r="J4343" s="22" t="s">
        <v>132</v>
      </c>
      <c r="K4343" s="23">
        <v>155.3</v>
      </c>
      <c r="L4343" s="23">
        <v>63.4</v>
      </c>
      <c r="M4343" s="23">
        <v>55.5</v>
      </c>
      <c r="N4343" s="23">
        <v>394.462</v>
      </c>
      <c r="O4343" s="23">
        <v>161.036</v>
      </c>
      <c r="P4343" s="23">
        <v>140.97</v>
      </c>
      <c r="Q4343" s="37" t="s">
        <v>20</v>
      </c>
      <c r="R4343" s="28">
        <v>7.7</v>
      </c>
      <c r="S4343" s="24" t="s">
        <v>132</v>
      </c>
      <c r="T4343" s="38" t="s">
        <v>20</v>
      </c>
      <c r="U4343" s="27" cm="1">
        <f t="array" ref="U4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344" hidden="1" spans="1:21">
      <c r="A4344" s="36" t="s">
        <v>4109</v>
      </c>
      <c r="B4344" s="36" t="s">
        <v>4133</v>
      </c>
      <c r="C4344" s="36" t="s">
        <v>4136</v>
      </c>
      <c r="D4344" s="36" t="s">
        <v>2243</v>
      </c>
      <c r="E4344" s="36" t="s">
        <v>2341</v>
      </c>
      <c r="F4344" s="36" t="s">
        <v>2850</v>
      </c>
      <c r="G4344" s="36" t="s">
        <v>17</v>
      </c>
      <c r="H4344" s="36" t="s">
        <v>141</v>
      </c>
      <c r="I4344" s="22"/>
      <c r="J4344" s="22" t="s">
        <v>132</v>
      </c>
      <c r="K4344" s="23">
        <v>157.3</v>
      </c>
      <c r="L4344" s="23">
        <v>64.2</v>
      </c>
      <c r="M4344" s="23">
        <v>55.5</v>
      </c>
      <c r="N4344" s="23">
        <v>399.542</v>
      </c>
      <c r="O4344" s="23">
        <v>163.068</v>
      </c>
      <c r="P4344" s="23">
        <v>140.97</v>
      </c>
      <c r="Q4344" s="37" t="s">
        <v>20</v>
      </c>
      <c r="R4344" s="28">
        <v>5.7</v>
      </c>
      <c r="S4344" s="24" t="s">
        <v>132</v>
      </c>
      <c r="T4344" s="38" t="s">
        <v>20</v>
      </c>
      <c r="U4344" s="27" cm="1">
        <f t="array" ref="U4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45" hidden="1" spans="1:21">
      <c r="A4345" s="36" t="s">
        <v>4109</v>
      </c>
      <c r="B4345" s="36" t="s">
        <v>4133</v>
      </c>
      <c r="C4345" s="36" t="s">
        <v>2262</v>
      </c>
      <c r="D4345" s="36" t="s">
        <v>132</v>
      </c>
      <c r="E4345" s="36" t="s">
        <v>2357</v>
      </c>
      <c r="F4345" s="36" t="s">
        <v>2887</v>
      </c>
      <c r="G4345" s="36" t="s">
        <v>17</v>
      </c>
      <c r="H4345" s="36" t="s">
        <v>141</v>
      </c>
      <c r="I4345" s="22"/>
      <c r="J4345" s="22" t="s">
        <v>132</v>
      </c>
      <c r="K4345" s="23">
        <v>165.8</v>
      </c>
      <c r="L4345" s="23">
        <v>69.3</v>
      </c>
      <c r="M4345" s="23">
        <v>58.2</v>
      </c>
      <c r="N4345" s="23">
        <v>421.132</v>
      </c>
      <c r="O4345" s="23">
        <v>176.022</v>
      </c>
      <c r="P4345" s="23">
        <v>147.828</v>
      </c>
      <c r="Q4345" s="37" t="s">
        <v>24</v>
      </c>
      <c r="R4345" s="28">
        <v>12.2</v>
      </c>
      <c r="S4345" s="24" t="s">
        <v>132</v>
      </c>
      <c r="T4345" s="38" t="s">
        <v>24</v>
      </c>
      <c r="U4345" s="27" cm="1">
        <f t="array" ref="U4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346" hidden="1" spans="1:21">
      <c r="A4346" s="36" t="s">
        <v>4109</v>
      </c>
      <c r="B4346" s="36" t="s">
        <v>4137</v>
      </c>
      <c r="C4346" s="36" t="s">
        <v>2266</v>
      </c>
      <c r="D4346" s="36" t="s">
        <v>132</v>
      </c>
      <c r="E4346" s="36" t="s">
        <v>2341</v>
      </c>
      <c r="F4346" s="36" t="s">
        <v>3059</v>
      </c>
      <c r="G4346" s="36" t="s">
        <v>101</v>
      </c>
      <c r="H4346" s="36" t="s">
        <v>131</v>
      </c>
      <c r="I4346" s="22"/>
      <c r="J4346" s="22" t="s">
        <v>132</v>
      </c>
      <c r="K4346" s="23">
        <v>175.8</v>
      </c>
      <c r="L4346" s="23">
        <v>72.5</v>
      </c>
      <c r="M4346" s="23">
        <v>64.4</v>
      </c>
      <c r="N4346" s="23">
        <v>446.532</v>
      </c>
      <c r="O4346" s="23">
        <v>184.15</v>
      </c>
      <c r="P4346" s="23">
        <v>163.576</v>
      </c>
      <c r="Q4346" s="37" t="s">
        <v>100</v>
      </c>
      <c r="R4346" s="28">
        <v>5.2</v>
      </c>
      <c r="S4346" s="24" t="s">
        <v>132</v>
      </c>
      <c r="T4346" s="38" t="s">
        <v>100</v>
      </c>
      <c r="U4346" s="27" cm="1">
        <f t="array" ref="U4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7" hidden="1" spans="1:21">
      <c r="A4347" s="36" t="s">
        <v>4109</v>
      </c>
      <c r="B4347" s="36" t="s">
        <v>4137</v>
      </c>
      <c r="C4347" s="36" t="s">
        <v>2266</v>
      </c>
      <c r="D4347" s="36" t="s">
        <v>132</v>
      </c>
      <c r="E4347" s="36" t="s">
        <v>2341</v>
      </c>
      <c r="F4347" s="36" t="s">
        <v>3060</v>
      </c>
      <c r="G4347" s="36" t="s">
        <v>101</v>
      </c>
      <c r="H4347" s="36" t="s">
        <v>131</v>
      </c>
      <c r="I4347" s="22"/>
      <c r="J4347" s="22" t="s">
        <v>132</v>
      </c>
      <c r="K4347" s="23">
        <v>175.8</v>
      </c>
      <c r="L4347" s="23">
        <v>72.5</v>
      </c>
      <c r="M4347" s="23">
        <v>64.6</v>
      </c>
      <c r="N4347" s="23">
        <v>446.532</v>
      </c>
      <c r="O4347" s="23">
        <v>184.15</v>
      </c>
      <c r="P4347" s="23">
        <v>164.084</v>
      </c>
      <c r="Q4347" s="37" t="s">
        <v>100</v>
      </c>
      <c r="R4347" s="28">
        <v>5.2</v>
      </c>
      <c r="S4347" s="24" t="s">
        <v>132</v>
      </c>
      <c r="T4347" s="38" t="s">
        <v>100</v>
      </c>
      <c r="U4347" s="27" cm="1">
        <f t="array" ref="U4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8" hidden="1" spans="1:21">
      <c r="A4348" s="36" t="s">
        <v>4109</v>
      </c>
      <c r="B4348" s="36" t="s">
        <v>4137</v>
      </c>
      <c r="C4348" s="36" t="s">
        <v>2266</v>
      </c>
      <c r="D4348" s="36" t="s">
        <v>132</v>
      </c>
      <c r="E4348" s="36" t="s">
        <v>2341</v>
      </c>
      <c r="F4348" s="36" t="s">
        <v>3000</v>
      </c>
      <c r="G4348" s="36" t="s">
        <v>101</v>
      </c>
      <c r="H4348" s="36" t="s">
        <v>131</v>
      </c>
      <c r="I4348" s="22"/>
      <c r="J4348" s="22" t="s">
        <v>132</v>
      </c>
      <c r="K4348" s="23">
        <v>175.8</v>
      </c>
      <c r="L4348" s="23">
        <v>72.5</v>
      </c>
      <c r="M4348" s="23">
        <v>65.1</v>
      </c>
      <c r="N4348" s="23">
        <v>446.532</v>
      </c>
      <c r="O4348" s="23">
        <v>184.15</v>
      </c>
      <c r="P4348" s="23">
        <v>165.354</v>
      </c>
      <c r="Q4348" s="37" t="s">
        <v>100</v>
      </c>
      <c r="R4348" s="28">
        <v>5.2</v>
      </c>
      <c r="S4348" s="24" t="s">
        <v>132</v>
      </c>
      <c r="T4348" s="38" t="s">
        <v>100</v>
      </c>
      <c r="U4348" s="27" cm="1">
        <f t="array" ref="U4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9" hidden="1" spans="1:21">
      <c r="A4349" s="36" t="s">
        <v>4109</v>
      </c>
      <c r="B4349" s="36" t="s">
        <v>4137</v>
      </c>
      <c r="C4349" s="36" t="s">
        <v>2266</v>
      </c>
      <c r="D4349" s="36" t="s">
        <v>132</v>
      </c>
      <c r="E4349" s="36" t="s">
        <v>2341</v>
      </c>
      <c r="F4349" s="36" t="s">
        <v>3061</v>
      </c>
      <c r="G4349" s="36" t="s">
        <v>101</v>
      </c>
      <c r="H4349" s="36" t="s">
        <v>131</v>
      </c>
      <c r="I4349" s="22"/>
      <c r="J4349" s="22" t="s">
        <v>132</v>
      </c>
      <c r="K4349" s="23">
        <v>175.9</v>
      </c>
      <c r="L4349" s="23">
        <v>72.5</v>
      </c>
      <c r="M4349" s="23">
        <v>64.5</v>
      </c>
      <c r="N4349" s="23">
        <v>446.786</v>
      </c>
      <c r="O4349" s="23">
        <v>184.15</v>
      </c>
      <c r="P4349" s="23">
        <v>163.83</v>
      </c>
      <c r="Q4349" s="37" t="s">
        <v>100</v>
      </c>
      <c r="R4349" s="28">
        <v>5.1</v>
      </c>
      <c r="S4349" s="24" t="s">
        <v>132</v>
      </c>
      <c r="T4349" s="38" t="s">
        <v>100</v>
      </c>
      <c r="U4349" s="27" cm="1">
        <f t="array" ref="U4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4350" hidden="1" spans="1:21">
      <c r="A4350" s="36" t="s">
        <v>4109</v>
      </c>
      <c r="B4350" s="36" t="s">
        <v>4137</v>
      </c>
      <c r="C4350" s="36" t="s">
        <v>2266</v>
      </c>
      <c r="D4350" s="36" t="s">
        <v>132</v>
      </c>
      <c r="E4350" s="36" t="s">
        <v>2341</v>
      </c>
      <c r="F4350" s="36" t="s">
        <v>2614</v>
      </c>
      <c r="G4350" s="36" t="s">
        <v>101</v>
      </c>
      <c r="H4350" s="36" t="s">
        <v>131</v>
      </c>
      <c r="I4350" s="22"/>
      <c r="J4350" s="22" t="s">
        <v>132</v>
      </c>
      <c r="K4350" s="23">
        <v>175.9</v>
      </c>
      <c r="L4350" s="23">
        <v>72.5</v>
      </c>
      <c r="M4350" s="23">
        <v>65.1</v>
      </c>
      <c r="N4350" s="23">
        <v>446.786</v>
      </c>
      <c r="O4350" s="23">
        <v>184.15</v>
      </c>
      <c r="P4350" s="23">
        <v>165.354</v>
      </c>
      <c r="Q4350" s="37" t="s">
        <v>100</v>
      </c>
      <c r="R4350" s="28">
        <v>5.1</v>
      </c>
      <c r="S4350" s="24" t="s">
        <v>132</v>
      </c>
      <c r="T4350" s="38" t="s">
        <v>100</v>
      </c>
      <c r="U4350" s="27" cm="1">
        <f t="array" ref="U4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4351" hidden="1" spans="1:21">
      <c r="A4351" s="36" t="s">
        <v>4109</v>
      </c>
      <c r="B4351" s="36" t="s">
        <v>4138</v>
      </c>
      <c r="C4351" s="36" t="s">
        <v>2268</v>
      </c>
      <c r="D4351" s="36"/>
      <c r="E4351" s="36" t="s">
        <v>2341</v>
      </c>
      <c r="F4351" s="36" t="s">
        <v>3017</v>
      </c>
      <c r="G4351" s="36" t="s">
        <v>101</v>
      </c>
      <c r="H4351" s="36" t="s">
        <v>131</v>
      </c>
      <c r="I4351" s="22"/>
      <c r="J4351" s="22"/>
      <c r="K4351" s="23">
        <v>174.3</v>
      </c>
      <c r="L4351" s="23">
        <v>71.2</v>
      </c>
      <c r="M4351" s="23">
        <v>66.3</v>
      </c>
      <c r="N4351" s="23">
        <v>442.722</v>
      </c>
      <c r="O4351" s="23">
        <v>180.848</v>
      </c>
      <c r="P4351" s="23">
        <v>168.402</v>
      </c>
      <c r="Q4351" s="37" t="s">
        <v>100</v>
      </c>
      <c r="R4351" s="28">
        <v>6.7</v>
      </c>
      <c r="S4351" s="24" t="s">
        <v>132</v>
      </c>
      <c r="T4351" s="38" t="s">
        <v>100</v>
      </c>
      <c r="U4351" s="27" cm="1">
        <f t="array" ref="U4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2" hidden="1" spans="1:21">
      <c r="A4352" s="36" t="s">
        <v>4109</v>
      </c>
      <c r="B4352" s="36" t="s">
        <v>4138</v>
      </c>
      <c r="C4352" s="36" t="s">
        <v>2268</v>
      </c>
      <c r="D4352" s="36" t="s">
        <v>132</v>
      </c>
      <c r="E4352" s="36" t="s">
        <v>2341</v>
      </c>
      <c r="F4352" s="36" t="s">
        <v>2828</v>
      </c>
      <c r="G4352" s="36" t="s">
        <v>101</v>
      </c>
      <c r="H4352" s="36" t="s">
        <v>131</v>
      </c>
      <c r="I4352" s="22"/>
      <c r="J4352" s="22" t="s">
        <v>132</v>
      </c>
      <c r="K4352" s="23">
        <v>174.3</v>
      </c>
      <c r="L4352" s="23">
        <v>71.2</v>
      </c>
      <c r="M4352" s="23">
        <v>66.4</v>
      </c>
      <c r="N4352" s="23">
        <v>442.722</v>
      </c>
      <c r="O4352" s="23">
        <v>180.848</v>
      </c>
      <c r="P4352" s="23">
        <v>168.656</v>
      </c>
      <c r="Q4352" s="37" t="s">
        <v>100</v>
      </c>
      <c r="R4352" s="28">
        <v>6.7</v>
      </c>
      <c r="S4352" s="24" t="s">
        <v>132</v>
      </c>
      <c r="T4352" s="38" t="s">
        <v>100</v>
      </c>
      <c r="U4352" s="27" cm="1">
        <f t="array" ref="U4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3" hidden="1" spans="1:21">
      <c r="A4353" s="36" t="s">
        <v>4109</v>
      </c>
      <c r="B4353" s="36" t="s">
        <v>4138</v>
      </c>
      <c r="C4353" s="36" t="s">
        <v>2268</v>
      </c>
      <c r="D4353" s="36"/>
      <c r="E4353" s="36" t="s">
        <v>2341</v>
      </c>
      <c r="F4353" s="36" t="s">
        <v>2829</v>
      </c>
      <c r="G4353" s="36" t="s">
        <v>101</v>
      </c>
      <c r="H4353" s="36" t="s">
        <v>131</v>
      </c>
      <c r="I4353" s="22"/>
      <c r="J4353" s="22"/>
      <c r="K4353" s="23">
        <v>174.3</v>
      </c>
      <c r="L4353" s="23">
        <v>71.2</v>
      </c>
      <c r="M4353" s="23">
        <v>66.3</v>
      </c>
      <c r="N4353" s="23">
        <v>442.722</v>
      </c>
      <c r="O4353" s="23">
        <v>180.848</v>
      </c>
      <c r="P4353" s="23">
        <v>168.402</v>
      </c>
      <c r="Q4353" s="37" t="s">
        <v>100</v>
      </c>
      <c r="R4353" s="28">
        <v>6.7</v>
      </c>
      <c r="S4353" s="24" t="s">
        <v>132</v>
      </c>
      <c r="T4353" s="38" t="s">
        <v>100</v>
      </c>
      <c r="U4353" s="27" cm="1">
        <f t="array" ref="U4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4" hidden="1" spans="1:21">
      <c r="A4354" s="36" t="s">
        <v>4109</v>
      </c>
      <c r="B4354" s="36" t="s">
        <v>4138</v>
      </c>
      <c r="C4354" s="36" t="s">
        <v>2268</v>
      </c>
      <c r="D4354" s="36" t="s">
        <v>132</v>
      </c>
      <c r="E4354" s="36" t="s">
        <v>2341</v>
      </c>
      <c r="F4354" s="36" t="s">
        <v>3003</v>
      </c>
      <c r="G4354" s="36" t="s">
        <v>101</v>
      </c>
      <c r="H4354" s="36" t="s">
        <v>131</v>
      </c>
      <c r="I4354" s="22"/>
      <c r="J4354" s="22" t="s">
        <v>132</v>
      </c>
      <c r="K4354" s="23">
        <v>174.5</v>
      </c>
      <c r="L4354" s="23">
        <v>71.2</v>
      </c>
      <c r="M4354" s="23">
        <v>67.1</v>
      </c>
      <c r="N4354" s="23">
        <v>443.23</v>
      </c>
      <c r="O4354" s="23">
        <v>180.848</v>
      </c>
      <c r="P4354" s="23">
        <v>170.434</v>
      </c>
      <c r="Q4354" s="37" t="s">
        <v>100</v>
      </c>
      <c r="R4354" s="28">
        <v>6.5</v>
      </c>
      <c r="S4354" s="24" t="s">
        <v>132</v>
      </c>
      <c r="T4354" s="38" t="s">
        <v>100</v>
      </c>
      <c r="U4354" s="27" cm="1">
        <f t="array" ref="U4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5" hidden="1" spans="1:21">
      <c r="A4355" s="36" t="s">
        <v>4109</v>
      </c>
      <c r="B4355" s="36" t="s">
        <v>4138</v>
      </c>
      <c r="C4355" s="36" t="s">
        <v>2268</v>
      </c>
      <c r="D4355" s="36" t="s">
        <v>132</v>
      </c>
      <c r="E4355" s="36" t="s">
        <v>2341</v>
      </c>
      <c r="F4355" s="36" t="s">
        <v>2953</v>
      </c>
      <c r="G4355" s="36" t="s">
        <v>101</v>
      </c>
      <c r="H4355" s="36" t="s">
        <v>131</v>
      </c>
      <c r="I4355" s="22"/>
      <c r="J4355" s="22" t="s">
        <v>132</v>
      </c>
      <c r="K4355" s="23">
        <v>174.5</v>
      </c>
      <c r="L4355" s="23">
        <v>71.2</v>
      </c>
      <c r="M4355" s="23">
        <v>65.6</v>
      </c>
      <c r="N4355" s="23">
        <v>443.23</v>
      </c>
      <c r="O4355" s="23">
        <v>180.848</v>
      </c>
      <c r="P4355" s="23">
        <v>166.624</v>
      </c>
      <c r="Q4355" s="37" t="s">
        <v>100</v>
      </c>
      <c r="R4355" s="28">
        <v>6.5</v>
      </c>
      <c r="S4355" s="24" t="s">
        <v>132</v>
      </c>
      <c r="T4355" s="38" t="s">
        <v>100</v>
      </c>
      <c r="U4355" s="27" cm="1">
        <f t="array" ref="U4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6" hidden="1" spans="1:21">
      <c r="A4356" s="36" t="s">
        <v>4109</v>
      </c>
      <c r="B4356" s="36" t="s">
        <v>4138</v>
      </c>
      <c r="C4356" s="36" t="s">
        <v>4139</v>
      </c>
      <c r="D4356" s="36" t="s">
        <v>132</v>
      </c>
      <c r="E4356" s="36" t="s">
        <v>2341</v>
      </c>
      <c r="F4356" s="36" t="s">
        <v>3006</v>
      </c>
      <c r="G4356" s="36" t="s">
        <v>101</v>
      </c>
      <c r="H4356" s="36" t="s">
        <v>131</v>
      </c>
      <c r="I4356" s="22"/>
      <c r="J4356" s="22" t="s">
        <v>132</v>
      </c>
      <c r="K4356" s="23">
        <v>174.5</v>
      </c>
      <c r="L4356" s="23">
        <v>71.2</v>
      </c>
      <c r="M4356" s="23">
        <v>67.1</v>
      </c>
      <c r="N4356" s="23">
        <v>443.23</v>
      </c>
      <c r="O4356" s="23">
        <v>180.848</v>
      </c>
      <c r="P4356" s="23">
        <v>170.434</v>
      </c>
      <c r="Q4356" s="37" t="s">
        <v>100</v>
      </c>
      <c r="R4356" s="28">
        <v>6.5</v>
      </c>
      <c r="S4356" s="24" t="s">
        <v>132</v>
      </c>
      <c r="T4356" s="38" t="s">
        <v>100</v>
      </c>
      <c r="U4356" s="27" cm="1">
        <f t="array" ref="U4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7" hidden="1" spans="1:21">
      <c r="A4357" s="36" t="s">
        <v>4109</v>
      </c>
      <c r="B4357" s="36" t="s">
        <v>4138</v>
      </c>
      <c r="C4357" s="36" t="s">
        <v>4139</v>
      </c>
      <c r="D4357" s="36" t="s">
        <v>132</v>
      </c>
      <c r="E4357" s="36" t="s">
        <v>2345</v>
      </c>
      <c r="F4357" s="36" t="s">
        <v>2642</v>
      </c>
      <c r="G4357" s="36" t="s">
        <v>101</v>
      </c>
      <c r="H4357" s="36" t="s">
        <v>131</v>
      </c>
      <c r="I4357" s="22"/>
      <c r="J4357" s="22" t="s">
        <v>132</v>
      </c>
      <c r="K4357" s="23">
        <v>185.1</v>
      </c>
      <c r="L4357" s="23">
        <v>72.4</v>
      </c>
      <c r="M4357" s="23">
        <v>66.3</v>
      </c>
      <c r="N4357" s="23">
        <v>470.154</v>
      </c>
      <c r="O4357" s="23">
        <v>183.896</v>
      </c>
      <c r="P4357" s="23">
        <v>168.402</v>
      </c>
      <c r="Q4357" s="37" t="s">
        <v>105</v>
      </c>
      <c r="R4357" s="28">
        <v>4.9</v>
      </c>
      <c r="S4357" s="24" t="s">
        <v>132</v>
      </c>
      <c r="T4357" s="38" t="s">
        <v>105</v>
      </c>
      <c r="U4357" s="27" cm="1">
        <f t="array" ref="U4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58" hidden="1" spans="1:21">
      <c r="A4358" s="36" t="s">
        <v>4109</v>
      </c>
      <c r="B4358" s="36" t="s">
        <v>4138</v>
      </c>
      <c r="C4358" s="36" t="s">
        <v>2268</v>
      </c>
      <c r="D4358" s="36" t="s">
        <v>132</v>
      </c>
      <c r="E4358" s="36" t="s">
        <v>2345</v>
      </c>
      <c r="F4358" s="36" t="s">
        <v>3059</v>
      </c>
      <c r="G4358" s="36" t="s">
        <v>101</v>
      </c>
      <c r="H4358" s="36" t="s">
        <v>131</v>
      </c>
      <c r="I4358" s="22"/>
      <c r="J4358" s="22" t="s">
        <v>132</v>
      </c>
      <c r="K4358" s="23">
        <v>186.1</v>
      </c>
      <c r="L4358" s="23">
        <v>72.4</v>
      </c>
      <c r="M4358" s="23">
        <v>66.5</v>
      </c>
      <c r="N4358" s="23">
        <v>472.694</v>
      </c>
      <c r="O4358" s="23">
        <v>183.896</v>
      </c>
      <c r="P4358" s="23">
        <v>168.91</v>
      </c>
      <c r="Q4358" s="37" t="s">
        <v>105</v>
      </c>
      <c r="R4358" s="28">
        <v>3.9</v>
      </c>
      <c r="S4358" s="24" t="s">
        <v>132</v>
      </c>
      <c r="T4358" s="38" t="s">
        <v>105</v>
      </c>
      <c r="U4358" s="27" cm="1">
        <f t="array" ref="U4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59" hidden="1" spans="1:21">
      <c r="A4359" s="36" t="s">
        <v>4109</v>
      </c>
      <c r="B4359" s="36" t="s">
        <v>4138</v>
      </c>
      <c r="C4359" s="36" t="s">
        <v>2268</v>
      </c>
      <c r="D4359" s="36" t="s">
        <v>132</v>
      </c>
      <c r="E4359" s="36" t="s">
        <v>2345</v>
      </c>
      <c r="F4359" s="36" t="s">
        <v>3060</v>
      </c>
      <c r="G4359" s="36" t="s">
        <v>101</v>
      </c>
      <c r="H4359" s="36" t="s">
        <v>131</v>
      </c>
      <c r="I4359" s="22"/>
      <c r="J4359" s="22" t="s">
        <v>132</v>
      </c>
      <c r="K4359" s="23">
        <v>186.1</v>
      </c>
      <c r="L4359" s="23">
        <v>72.4</v>
      </c>
      <c r="M4359" s="23">
        <v>66.4</v>
      </c>
      <c r="N4359" s="23">
        <v>472.694</v>
      </c>
      <c r="O4359" s="23">
        <v>183.896</v>
      </c>
      <c r="P4359" s="23">
        <v>168.656</v>
      </c>
      <c r="Q4359" s="37" t="s">
        <v>105</v>
      </c>
      <c r="R4359" s="28">
        <v>3.9</v>
      </c>
      <c r="S4359" s="24" t="s">
        <v>132</v>
      </c>
      <c r="T4359" s="38" t="s">
        <v>105</v>
      </c>
      <c r="U4359" s="27" cm="1">
        <f t="array" ref="U4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60" hidden="1" spans="1:21">
      <c r="A4360" s="36" t="s">
        <v>4109</v>
      </c>
      <c r="B4360" s="36" t="s">
        <v>4138</v>
      </c>
      <c r="C4360" s="36" t="s">
        <v>2268</v>
      </c>
      <c r="D4360" s="36" t="s">
        <v>132</v>
      </c>
      <c r="E4360" s="36" t="s">
        <v>2345</v>
      </c>
      <c r="F4360" s="36" t="s">
        <v>3000</v>
      </c>
      <c r="G4360" s="36" t="s">
        <v>101</v>
      </c>
      <c r="H4360" s="36" t="s">
        <v>131</v>
      </c>
      <c r="I4360" s="22"/>
      <c r="J4360" s="22" t="s">
        <v>132</v>
      </c>
      <c r="K4360" s="23">
        <v>186.1</v>
      </c>
      <c r="L4360" s="23">
        <v>72.4</v>
      </c>
      <c r="M4360" s="23">
        <v>66.5</v>
      </c>
      <c r="N4360" s="23">
        <v>472.694</v>
      </c>
      <c r="O4360" s="23">
        <v>183.896</v>
      </c>
      <c r="P4360" s="23">
        <v>168.91</v>
      </c>
      <c r="Q4360" s="37" t="s">
        <v>105</v>
      </c>
      <c r="R4360" s="28">
        <v>3.9</v>
      </c>
      <c r="S4360" s="24" t="s">
        <v>132</v>
      </c>
      <c r="T4360" s="38" t="s">
        <v>105</v>
      </c>
      <c r="U4360" s="27" cm="1">
        <f t="array" ref="U4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61" hidden="1" spans="1:21">
      <c r="A4361" s="36" t="s">
        <v>4109</v>
      </c>
      <c r="B4361" s="36" t="s">
        <v>4138</v>
      </c>
      <c r="C4361" s="36" t="s">
        <v>2268</v>
      </c>
      <c r="D4361" s="36" t="s">
        <v>132</v>
      </c>
      <c r="E4361" s="36" t="s">
        <v>2354</v>
      </c>
      <c r="F4361" s="36" t="s">
        <v>2342</v>
      </c>
      <c r="G4361" s="36" t="s">
        <v>101</v>
      </c>
      <c r="H4361" s="36" t="s">
        <v>131</v>
      </c>
      <c r="I4361" s="22"/>
      <c r="J4361" s="22" t="s">
        <v>132</v>
      </c>
      <c r="K4361" s="23">
        <v>184.4</v>
      </c>
      <c r="L4361" s="23">
        <v>73</v>
      </c>
      <c r="M4361" s="23">
        <v>66.5</v>
      </c>
      <c r="N4361" s="23">
        <v>468.376</v>
      </c>
      <c r="O4361" s="23">
        <v>185.42</v>
      </c>
      <c r="P4361" s="23">
        <v>168.91</v>
      </c>
      <c r="Q4361" s="37" t="s">
        <v>105</v>
      </c>
      <c r="R4361" s="28">
        <v>5.6</v>
      </c>
      <c r="S4361" s="24" t="s">
        <v>132</v>
      </c>
      <c r="T4361" s="38" t="s">
        <v>105</v>
      </c>
      <c r="U4361" s="27" cm="1">
        <f t="array" ref="U4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62" hidden="1" spans="1:21">
      <c r="A4362" s="36" t="s">
        <v>4109</v>
      </c>
      <c r="B4362" s="36" t="s">
        <v>4140</v>
      </c>
      <c r="C4362" s="36" t="s">
        <v>2271</v>
      </c>
      <c r="D4362" s="36" t="s">
        <v>132</v>
      </c>
      <c r="E4362" s="36" t="s">
        <v>2341</v>
      </c>
      <c r="F4362" s="36" t="s">
        <v>2496</v>
      </c>
      <c r="G4362" s="36" t="s">
        <v>101</v>
      </c>
      <c r="H4362" s="36" t="s">
        <v>131</v>
      </c>
      <c r="I4362" s="22"/>
      <c r="J4362" s="22" t="s">
        <v>132</v>
      </c>
      <c r="K4362" s="23">
        <v>187.2</v>
      </c>
      <c r="L4362" s="23">
        <v>75.9</v>
      </c>
      <c r="M4362" s="23">
        <v>68</v>
      </c>
      <c r="N4362" s="23">
        <v>475.488</v>
      </c>
      <c r="O4362" s="23">
        <v>192.786</v>
      </c>
      <c r="P4362" s="23">
        <v>172.72</v>
      </c>
      <c r="Q4362" s="37" t="s">
        <v>105</v>
      </c>
      <c r="R4362" s="28">
        <v>2.8</v>
      </c>
      <c r="S4362" s="24" t="s">
        <v>132</v>
      </c>
      <c r="T4362" s="38" t="s">
        <v>105</v>
      </c>
      <c r="U4362" s="27" cm="1">
        <f t="array" ref="U4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363" hidden="1" spans="1:21">
      <c r="A4363" s="36" t="s">
        <v>4109</v>
      </c>
      <c r="B4363" s="36" t="s">
        <v>4140</v>
      </c>
      <c r="C4363" s="36" t="s">
        <v>2271</v>
      </c>
      <c r="D4363" s="36" t="s">
        <v>132</v>
      </c>
      <c r="E4363" s="36" t="s">
        <v>2345</v>
      </c>
      <c r="F4363" s="36" t="s">
        <v>2653</v>
      </c>
      <c r="G4363" s="36" t="s">
        <v>101</v>
      </c>
      <c r="H4363" s="36" t="s">
        <v>131</v>
      </c>
      <c r="I4363" s="22"/>
      <c r="J4363" s="22" t="s">
        <v>132</v>
      </c>
      <c r="K4363" s="23">
        <v>188.8</v>
      </c>
      <c r="L4363" s="23">
        <v>76.4</v>
      </c>
      <c r="M4363" s="23">
        <v>68.2</v>
      </c>
      <c r="N4363" s="23">
        <v>479.552</v>
      </c>
      <c r="O4363" s="23">
        <v>194.056</v>
      </c>
      <c r="P4363" s="23">
        <v>173.228</v>
      </c>
      <c r="Q4363" s="37" t="s">
        <v>105</v>
      </c>
      <c r="R4363" s="28">
        <v>1.2</v>
      </c>
      <c r="S4363" s="24" t="s">
        <v>132</v>
      </c>
      <c r="T4363" s="38" t="s">
        <v>105</v>
      </c>
      <c r="U4363" s="27" cm="1">
        <f t="array" ref="U4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364" hidden="1" spans="1:21">
      <c r="A4364" s="36" t="s">
        <v>4141</v>
      </c>
      <c r="B4364" s="36" t="s">
        <v>4142</v>
      </c>
      <c r="C4364" s="36" t="s">
        <v>2273</v>
      </c>
      <c r="D4364" s="36" t="s">
        <v>132</v>
      </c>
      <c r="E4364" s="36" t="s">
        <v>2341</v>
      </c>
      <c r="F4364" s="36" t="s">
        <v>2552</v>
      </c>
      <c r="G4364" s="36" t="s">
        <v>17</v>
      </c>
      <c r="H4364" s="36" t="s">
        <v>141</v>
      </c>
      <c r="I4364" s="22"/>
      <c r="J4364" s="22" t="s">
        <v>132</v>
      </c>
      <c r="K4364" s="23">
        <v>167.4</v>
      </c>
      <c r="L4364" s="23">
        <v>70.2</v>
      </c>
      <c r="M4364" s="23">
        <v>57</v>
      </c>
      <c r="N4364" s="23">
        <v>425.196</v>
      </c>
      <c r="O4364" s="23">
        <v>178.308</v>
      </c>
      <c r="P4364" s="23">
        <v>144.78</v>
      </c>
      <c r="Q4364" s="37" t="s">
        <v>24</v>
      </c>
      <c r="R4364" s="28">
        <v>10.6</v>
      </c>
      <c r="S4364" s="24" t="s">
        <v>132</v>
      </c>
      <c r="T4364" s="38" t="s">
        <v>24</v>
      </c>
      <c r="U4364" s="27" cm="1">
        <f t="array" ref="U4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4365" hidden="1" spans="1:21">
      <c r="A4365" s="36" t="s">
        <v>4141</v>
      </c>
      <c r="B4365" s="36" t="s">
        <v>4143</v>
      </c>
      <c r="C4365" s="36" t="s">
        <v>4144</v>
      </c>
      <c r="D4365" s="36" t="s">
        <v>132</v>
      </c>
      <c r="E4365" s="36" t="s">
        <v>2341</v>
      </c>
      <c r="F4365" s="36" t="s">
        <v>3059</v>
      </c>
      <c r="G4365" s="36" t="s">
        <v>101</v>
      </c>
      <c r="H4365" s="36" t="s">
        <v>170</v>
      </c>
      <c r="I4365" s="22"/>
      <c r="J4365" s="22" t="s">
        <v>132</v>
      </c>
      <c r="K4365" s="23">
        <v>174.4</v>
      </c>
      <c r="L4365" s="23">
        <v>72.8</v>
      </c>
      <c r="M4365" s="23">
        <v>62.3</v>
      </c>
      <c r="N4365" s="23">
        <v>442.976</v>
      </c>
      <c r="O4365" s="23">
        <v>184.912</v>
      </c>
      <c r="P4365" s="23">
        <v>158.242</v>
      </c>
      <c r="Q4365" s="37" t="s">
        <v>100</v>
      </c>
      <c r="R4365" s="28">
        <v>6.6</v>
      </c>
      <c r="S4365" s="24" t="s">
        <v>132</v>
      </c>
      <c r="T4365" s="38" t="s">
        <v>100</v>
      </c>
      <c r="U4365" s="27" cm="1">
        <f t="array" ref="U4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4366" hidden="1" spans="1:21">
      <c r="A4366" s="36" t="s">
        <v>4141</v>
      </c>
      <c r="B4366" s="36" t="s">
        <v>4143</v>
      </c>
      <c r="C4366" s="36" t="s">
        <v>4144</v>
      </c>
      <c r="D4366" s="36" t="s">
        <v>132</v>
      </c>
      <c r="E4366" s="36" t="s">
        <v>2341</v>
      </c>
      <c r="F4366" s="36" t="s">
        <v>3186</v>
      </c>
      <c r="G4366" s="36" t="s">
        <v>101</v>
      </c>
      <c r="H4366" s="36" t="s">
        <v>170</v>
      </c>
      <c r="I4366" s="22"/>
      <c r="J4366" s="22" t="s">
        <v>132</v>
      </c>
      <c r="K4366" s="23">
        <v>174.8</v>
      </c>
      <c r="L4366" s="23">
        <v>73.7</v>
      </c>
      <c r="M4366" s="23">
        <v>62.8</v>
      </c>
      <c r="N4366" s="23">
        <v>443.992</v>
      </c>
      <c r="O4366" s="23">
        <v>187.198</v>
      </c>
      <c r="P4366" s="23">
        <v>159.512</v>
      </c>
      <c r="Q4366" s="37" t="s">
        <v>100</v>
      </c>
      <c r="R4366" s="28">
        <v>6.2</v>
      </c>
      <c r="S4366" s="24" t="s">
        <v>132</v>
      </c>
      <c r="T4366" s="38" t="s">
        <v>100</v>
      </c>
      <c r="U4366" s="27" cm="1">
        <f t="array" ref="U4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67" hidden="1" spans="1:21">
      <c r="A4367" s="36" t="s">
        <v>4141</v>
      </c>
      <c r="B4367" s="36" t="s">
        <v>4145</v>
      </c>
      <c r="C4367" s="36" t="s">
        <v>2276</v>
      </c>
      <c r="D4367" s="36" t="s">
        <v>132</v>
      </c>
      <c r="E4367" s="36" t="s">
        <v>2341</v>
      </c>
      <c r="F4367" s="36" t="s">
        <v>3059</v>
      </c>
      <c r="G4367" s="36" t="s">
        <v>101</v>
      </c>
      <c r="H4367" s="36" t="s">
        <v>170</v>
      </c>
      <c r="I4367" s="22"/>
      <c r="J4367" s="22" t="s">
        <v>132</v>
      </c>
      <c r="K4367" s="23">
        <v>174.4</v>
      </c>
      <c r="L4367" s="23">
        <v>72.8</v>
      </c>
      <c r="M4367" s="23">
        <v>62.3</v>
      </c>
      <c r="N4367" s="23">
        <v>442.976</v>
      </c>
      <c r="O4367" s="23">
        <v>184.912</v>
      </c>
      <c r="P4367" s="23">
        <v>158.242</v>
      </c>
      <c r="Q4367" s="37" t="s">
        <v>100</v>
      </c>
      <c r="R4367" s="28">
        <v>6.6</v>
      </c>
      <c r="S4367" s="24" t="s">
        <v>132</v>
      </c>
      <c r="T4367" s="38" t="s">
        <v>100</v>
      </c>
      <c r="U4367" s="27" cm="1">
        <f t="array" ref="U4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4368" hidden="1" spans="1:21">
      <c r="A4368" s="36" t="s">
        <v>4141</v>
      </c>
      <c r="B4368" s="36" t="s">
        <v>4145</v>
      </c>
      <c r="C4368" s="36" t="s">
        <v>2276</v>
      </c>
      <c r="D4368" s="36" t="s">
        <v>132</v>
      </c>
      <c r="E4368" s="36" t="s">
        <v>2341</v>
      </c>
      <c r="F4368" s="36" t="s">
        <v>3186</v>
      </c>
      <c r="G4368" s="36" t="s">
        <v>101</v>
      </c>
      <c r="H4368" s="36" t="s">
        <v>170</v>
      </c>
      <c r="I4368" s="22"/>
      <c r="J4368" s="22" t="s">
        <v>132</v>
      </c>
      <c r="K4368" s="23">
        <v>174.8</v>
      </c>
      <c r="L4368" s="23">
        <v>73.7</v>
      </c>
      <c r="M4368" s="23">
        <v>62.8</v>
      </c>
      <c r="N4368" s="23">
        <v>443.992</v>
      </c>
      <c r="O4368" s="23">
        <v>187.198</v>
      </c>
      <c r="P4368" s="23">
        <v>159.512</v>
      </c>
      <c r="Q4368" s="37" t="s">
        <v>100</v>
      </c>
      <c r="R4368" s="28">
        <v>6.2</v>
      </c>
      <c r="S4368" s="24" t="s">
        <v>132</v>
      </c>
      <c r="T4368" s="38" t="s">
        <v>100</v>
      </c>
      <c r="U4368" s="27" cm="1">
        <f t="array" ref="U4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69" hidden="1" spans="1:21">
      <c r="A4369" s="36" t="s">
        <v>4141</v>
      </c>
      <c r="B4369" s="36" t="s">
        <v>4146</v>
      </c>
      <c r="C4369" s="36" t="s">
        <v>2279</v>
      </c>
      <c r="D4369" s="36" t="s">
        <v>132</v>
      </c>
      <c r="E4369" s="36" t="s">
        <v>2341</v>
      </c>
      <c r="F4369" s="36" t="s">
        <v>2921</v>
      </c>
      <c r="G4369" s="36" t="s">
        <v>41</v>
      </c>
      <c r="H4369" s="36" t="s">
        <v>174</v>
      </c>
      <c r="I4369" s="22"/>
      <c r="J4369" s="22" t="s">
        <v>132</v>
      </c>
      <c r="K4369" s="23">
        <v>185.7</v>
      </c>
      <c r="L4369" s="23">
        <v>71.5</v>
      </c>
      <c r="M4369" s="23">
        <v>55.7</v>
      </c>
      <c r="N4369" s="23">
        <v>471.678</v>
      </c>
      <c r="O4369" s="23">
        <v>181.61</v>
      </c>
      <c r="P4369" s="23">
        <v>141.478</v>
      </c>
      <c r="Q4369" s="37" t="s">
        <v>53</v>
      </c>
      <c r="R4369" s="28">
        <v>7.3</v>
      </c>
      <c r="S4369" s="24" t="s">
        <v>132</v>
      </c>
      <c r="T4369" s="38" t="s">
        <v>53</v>
      </c>
      <c r="U4369" s="27" cm="1">
        <f t="array" ref="U4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370" hidden="1" spans="1:21">
      <c r="A4370" s="36" t="s">
        <v>4141</v>
      </c>
      <c r="B4370" s="36" t="s">
        <v>4146</v>
      </c>
      <c r="C4370" s="36" t="s">
        <v>2279</v>
      </c>
      <c r="D4370" s="36" t="s">
        <v>132</v>
      </c>
      <c r="E4370" s="36" t="s">
        <v>2341</v>
      </c>
      <c r="F4370" s="36" t="s">
        <v>3103</v>
      </c>
      <c r="G4370" s="36" t="s">
        <v>41</v>
      </c>
      <c r="H4370" s="36" t="s">
        <v>174</v>
      </c>
      <c r="I4370" s="22"/>
      <c r="J4370" s="22" t="s">
        <v>132</v>
      </c>
      <c r="K4370" s="23">
        <v>185.7</v>
      </c>
      <c r="L4370" s="23">
        <v>71.5</v>
      </c>
      <c r="M4370" s="23">
        <v>56.3</v>
      </c>
      <c r="N4370" s="23">
        <v>471.678</v>
      </c>
      <c r="O4370" s="23">
        <v>181.61</v>
      </c>
      <c r="P4370" s="23">
        <v>143.002</v>
      </c>
      <c r="Q4370" s="37" t="s">
        <v>53</v>
      </c>
      <c r="R4370" s="28">
        <v>7.3</v>
      </c>
      <c r="S4370" s="24" t="s">
        <v>132</v>
      </c>
      <c r="T4370" s="38" t="s">
        <v>53</v>
      </c>
      <c r="U4370" s="27" cm="1">
        <f t="array" ref="U4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371" hidden="1" spans="1:21">
      <c r="A4371" s="36" t="s">
        <v>4141</v>
      </c>
      <c r="B4371" s="36" t="s">
        <v>4146</v>
      </c>
      <c r="C4371" s="36" t="s">
        <v>2279</v>
      </c>
      <c r="D4371" s="36" t="s">
        <v>132</v>
      </c>
      <c r="E4371" s="36" t="s">
        <v>2345</v>
      </c>
      <c r="F4371" s="36" t="s">
        <v>2897</v>
      </c>
      <c r="G4371" s="36" t="s">
        <v>41</v>
      </c>
      <c r="H4371" s="36" t="s">
        <v>174</v>
      </c>
      <c r="I4371" s="22"/>
      <c r="J4371" s="22" t="s">
        <v>132</v>
      </c>
      <c r="K4371" s="23">
        <v>180.4</v>
      </c>
      <c r="L4371" s="23">
        <v>71.7</v>
      </c>
      <c r="M4371" s="23">
        <v>55.1</v>
      </c>
      <c r="N4371" s="23">
        <v>458.216</v>
      </c>
      <c r="O4371" s="23">
        <v>182.118</v>
      </c>
      <c r="P4371" s="23">
        <v>139.954</v>
      </c>
      <c r="Q4371" s="37" t="s">
        <v>49</v>
      </c>
      <c r="R4371" s="28">
        <v>4.6</v>
      </c>
      <c r="S4371" s="24" t="s">
        <v>132</v>
      </c>
      <c r="T4371" s="38" t="s">
        <v>49</v>
      </c>
      <c r="U4371" s="27" cm="1">
        <f t="array" ref="U4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2" hidden="1" spans="1:21">
      <c r="A4372" s="36" t="s">
        <v>4141</v>
      </c>
      <c r="B4372" s="36" t="s">
        <v>4146</v>
      </c>
      <c r="C4372" s="36" t="s">
        <v>2279</v>
      </c>
      <c r="D4372" s="36"/>
      <c r="E4372" s="36" t="s">
        <v>2345</v>
      </c>
      <c r="F4372" s="36" t="s">
        <v>2869</v>
      </c>
      <c r="G4372" s="36" t="s">
        <v>41</v>
      </c>
      <c r="H4372" s="36" t="s">
        <v>174</v>
      </c>
      <c r="I4372" s="22"/>
      <c r="J4372" s="22"/>
      <c r="K4372" s="23">
        <v>180.4</v>
      </c>
      <c r="L4372" s="23">
        <v>72.3</v>
      </c>
      <c r="M4372" s="23">
        <v>55.1</v>
      </c>
      <c r="N4372" s="23">
        <v>458.216</v>
      </c>
      <c r="O4372" s="23">
        <v>183.642</v>
      </c>
      <c r="P4372" s="23">
        <v>139.954</v>
      </c>
      <c r="Q4372" s="37" t="s">
        <v>49</v>
      </c>
      <c r="R4372" s="28">
        <v>4.6</v>
      </c>
      <c r="S4372" s="24" t="s">
        <v>132</v>
      </c>
      <c r="T4372" s="38" t="s">
        <v>49</v>
      </c>
      <c r="U4372" s="27" cm="1">
        <f t="array" ref="U4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3" hidden="1" spans="1:21">
      <c r="A4373" s="36" t="s">
        <v>4141</v>
      </c>
      <c r="B4373" s="36" t="s">
        <v>4146</v>
      </c>
      <c r="C4373" s="36" t="s">
        <v>2279</v>
      </c>
      <c r="D4373" s="36" t="s">
        <v>132</v>
      </c>
      <c r="E4373" s="36" t="s">
        <v>2345</v>
      </c>
      <c r="F4373" s="36" t="s">
        <v>2829</v>
      </c>
      <c r="G4373" s="36" t="s">
        <v>41</v>
      </c>
      <c r="H4373" s="36" t="s">
        <v>174</v>
      </c>
      <c r="I4373" s="22"/>
      <c r="J4373" s="22" t="s">
        <v>132</v>
      </c>
      <c r="K4373" s="23">
        <v>181.7</v>
      </c>
      <c r="L4373" s="23">
        <v>72.3</v>
      </c>
      <c r="M4373" s="23">
        <v>55.1</v>
      </c>
      <c r="N4373" s="23">
        <v>461.518</v>
      </c>
      <c r="O4373" s="23">
        <v>183.642</v>
      </c>
      <c r="P4373" s="23">
        <v>139.954</v>
      </c>
      <c r="Q4373" s="37" t="s">
        <v>49</v>
      </c>
      <c r="R4373" s="28">
        <v>3.3</v>
      </c>
      <c r="S4373" s="24" t="s">
        <v>132</v>
      </c>
      <c r="T4373" s="38" t="s">
        <v>49</v>
      </c>
      <c r="U4373" s="27" cm="1">
        <f t="array" ref="U4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374" hidden="1" spans="1:21">
      <c r="A4374" s="36" t="s">
        <v>4141</v>
      </c>
      <c r="B4374" s="36" t="s">
        <v>4146</v>
      </c>
      <c r="C4374" s="36" t="s">
        <v>2279</v>
      </c>
      <c r="D4374" s="36"/>
      <c r="E4374" s="36" t="s">
        <v>2345</v>
      </c>
      <c r="F4374" s="36" t="s">
        <v>2554</v>
      </c>
      <c r="G4374" s="36" t="s">
        <v>41</v>
      </c>
      <c r="H4374" s="36" t="s">
        <v>174</v>
      </c>
      <c r="I4374" s="22"/>
      <c r="J4374" s="22"/>
      <c r="K4374" s="23">
        <v>180.4</v>
      </c>
      <c r="L4374" s="23">
        <v>72.3</v>
      </c>
      <c r="M4374" s="23">
        <v>55.1</v>
      </c>
      <c r="N4374" s="23">
        <v>458.216</v>
      </c>
      <c r="O4374" s="23">
        <v>183.642</v>
      </c>
      <c r="P4374" s="23">
        <v>139.954</v>
      </c>
      <c r="Q4374" s="37" t="s">
        <v>49</v>
      </c>
      <c r="R4374" s="28">
        <v>4.6</v>
      </c>
      <c r="S4374" s="24" t="s">
        <v>132</v>
      </c>
      <c r="T4374" s="38" t="s">
        <v>49</v>
      </c>
      <c r="U4374" s="27" cm="1">
        <f t="array" ref="U4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5" hidden="1" spans="1:21">
      <c r="A4375" s="36" t="s">
        <v>4141</v>
      </c>
      <c r="B4375" s="36" t="s">
        <v>4147</v>
      </c>
      <c r="C4375" s="36" t="s">
        <v>2281</v>
      </c>
      <c r="D4375" s="36" t="s">
        <v>132</v>
      </c>
      <c r="E4375" s="36" t="s">
        <v>2341</v>
      </c>
      <c r="F4375" s="36" t="s">
        <v>2342</v>
      </c>
      <c r="G4375" s="36" t="s">
        <v>101</v>
      </c>
      <c r="H4375" s="36" t="s">
        <v>470</v>
      </c>
      <c r="I4375" s="22"/>
      <c r="J4375" s="22" t="s">
        <v>132</v>
      </c>
      <c r="K4375" s="23">
        <v>174.8</v>
      </c>
      <c r="L4375" s="23">
        <v>73.7</v>
      </c>
      <c r="M4375" s="23">
        <v>62.8</v>
      </c>
      <c r="N4375" s="23">
        <v>443.992</v>
      </c>
      <c r="O4375" s="23">
        <v>187.198</v>
      </c>
      <c r="P4375" s="23">
        <v>159.512</v>
      </c>
      <c r="Q4375" s="37" t="s">
        <v>100</v>
      </c>
      <c r="R4375" s="28">
        <v>6.2</v>
      </c>
      <c r="S4375" s="24" t="s">
        <v>132</v>
      </c>
      <c r="T4375" s="38" t="s">
        <v>100</v>
      </c>
      <c r="U4375" s="27" cm="1">
        <f t="array" ref="U4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76" hidden="1" spans="1:21">
      <c r="A4376" s="36" t="s">
        <v>4141</v>
      </c>
      <c r="B4376" s="36" t="s">
        <v>4148</v>
      </c>
      <c r="C4376" s="36" t="s">
        <v>2283</v>
      </c>
      <c r="D4376" s="36" t="s">
        <v>132</v>
      </c>
      <c r="E4376" s="36" t="s">
        <v>2341</v>
      </c>
      <c r="F4376" s="36" t="s">
        <v>3061</v>
      </c>
      <c r="G4376" s="36" t="s">
        <v>101</v>
      </c>
      <c r="H4376" s="36" t="s">
        <v>131</v>
      </c>
      <c r="I4376" s="22"/>
      <c r="J4376" s="22" t="s">
        <v>132</v>
      </c>
      <c r="K4376" s="23">
        <v>166.7</v>
      </c>
      <c r="L4376" s="23">
        <v>72.4</v>
      </c>
      <c r="M4376" s="23">
        <v>61.2</v>
      </c>
      <c r="N4376" s="23">
        <v>423.418</v>
      </c>
      <c r="O4376" s="23">
        <v>183.896</v>
      </c>
      <c r="P4376" s="23">
        <v>155.448</v>
      </c>
      <c r="Q4376" s="37" t="s">
        <v>100</v>
      </c>
      <c r="R4376" s="28">
        <v>14.3</v>
      </c>
      <c r="S4376" s="24" t="s">
        <v>132</v>
      </c>
      <c r="T4376" s="38" t="s">
        <v>100</v>
      </c>
      <c r="U4376" s="27" cm="1">
        <f t="array" ref="U4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4377" hidden="1" spans="1:21">
      <c r="A4377" s="36" t="s">
        <v>4141</v>
      </c>
      <c r="B4377" s="36" t="s">
        <v>4148</v>
      </c>
      <c r="C4377" s="36" t="s">
        <v>4149</v>
      </c>
      <c r="D4377" s="36" t="s">
        <v>132</v>
      </c>
      <c r="E4377" s="36" t="s">
        <v>2341</v>
      </c>
      <c r="F4377" s="36" t="s">
        <v>2614</v>
      </c>
      <c r="G4377" s="36" t="s">
        <v>101</v>
      </c>
      <c r="H4377" s="36" t="s">
        <v>131</v>
      </c>
      <c r="I4377" s="22"/>
      <c r="J4377" s="22" t="s">
        <v>132</v>
      </c>
      <c r="K4377" s="23">
        <v>166.7</v>
      </c>
      <c r="L4377" s="23">
        <v>72.8</v>
      </c>
      <c r="M4377" s="23">
        <v>61.7</v>
      </c>
      <c r="N4377" s="23">
        <v>423.418</v>
      </c>
      <c r="O4377" s="23">
        <v>184.912</v>
      </c>
      <c r="P4377" s="23">
        <v>156.718</v>
      </c>
      <c r="Q4377" s="37" t="s">
        <v>100</v>
      </c>
      <c r="R4377" s="28">
        <v>14.3</v>
      </c>
      <c r="S4377" s="24" t="s">
        <v>132</v>
      </c>
      <c r="T4377" s="38" t="s">
        <v>100</v>
      </c>
      <c r="U4377" s="27" cm="1">
        <f t="array" ref="U4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4378" hidden="1" spans="1:21">
      <c r="A4378" s="36" t="s">
        <v>4141</v>
      </c>
      <c r="B4378" s="36" t="s">
        <v>4150</v>
      </c>
      <c r="C4378" s="36" t="s">
        <v>2286</v>
      </c>
      <c r="D4378" s="36" t="s">
        <v>132</v>
      </c>
      <c r="E4378" s="36" t="s">
        <v>2341</v>
      </c>
      <c r="F4378" s="36" t="s">
        <v>2342</v>
      </c>
      <c r="G4378" s="36" t="s">
        <v>101</v>
      </c>
      <c r="H4378" s="36" t="s">
        <v>131</v>
      </c>
      <c r="I4378" s="22"/>
      <c r="J4378" s="22" t="s">
        <v>132</v>
      </c>
      <c r="K4378" s="23">
        <v>174.8</v>
      </c>
      <c r="L4378" s="23">
        <v>73.7</v>
      </c>
      <c r="M4378" s="23">
        <v>65</v>
      </c>
      <c r="N4378" s="23">
        <v>443.992</v>
      </c>
      <c r="O4378" s="23">
        <v>187.198</v>
      </c>
      <c r="P4378" s="23">
        <v>165.1</v>
      </c>
      <c r="Q4378" s="37" t="s">
        <v>100</v>
      </c>
      <c r="R4378" s="28">
        <v>6.2</v>
      </c>
      <c r="S4378" s="24" t="s">
        <v>132</v>
      </c>
      <c r="T4378" s="38" t="s">
        <v>100</v>
      </c>
      <c r="U4378" s="27" cm="1">
        <f t="array" ref="U4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79" hidden="1" spans="1:21">
      <c r="A4379" s="36" t="s">
        <v>4141</v>
      </c>
      <c r="B4379" s="36" t="s">
        <v>4151</v>
      </c>
      <c r="C4379" s="36" t="s">
        <v>2288</v>
      </c>
      <c r="D4379" s="36" t="s">
        <v>132</v>
      </c>
      <c r="E4379" s="36" t="s">
        <v>2341</v>
      </c>
      <c r="F4379" s="36" t="s">
        <v>2342</v>
      </c>
      <c r="G4379" s="36" t="s">
        <v>101</v>
      </c>
      <c r="H4379" s="36" t="s">
        <v>131</v>
      </c>
      <c r="I4379" s="22"/>
      <c r="J4379" s="22" t="s">
        <v>132</v>
      </c>
      <c r="K4379" s="23">
        <v>198.3</v>
      </c>
      <c r="L4379" s="23">
        <v>77.3</v>
      </c>
      <c r="M4379" s="23">
        <v>68.8</v>
      </c>
      <c r="N4379" s="23">
        <v>503.682</v>
      </c>
      <c r="O4379" s="23">
        <v>196.342</v>
      </c>
      <c r="P4379" s="23">
        <v>174.752</v>
      </c>
      <c r="Q4379" s="37" t="s">
        <v>109</v>
      </c>
      <c r="R4379" s="28">
        <v>2.7</v>
      </c>
      <c r="S4379" s="24" t="s">
        <v>132</v>
      </c>
      <c r="T4379" s="38" t="s">
        <v>109</v>
      </c>
      <c r="U4379" s="27" cm="1">
        <f t="array" ref="U4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380" hidden="1" spans="1:21">
      <c r="A4380" s="36" t="s">
        <v>4141</v>
      </c>
      <c r="B4380" s="36" t="s">
        <v>4152</v>
      </c>
      <c r="C4380" s="36" t="s">
        <v>132</v>
      </c>
      <c r="D4380" s="36" t="s">
        <v>132</v>
      </c>
      <c r="E4380" s="36" t="s">
        <v>2341</v>
      </c>
      <c r="F4380" s="36" t="s">
        <v>3041</v>
      </c>
      <c r="G4380" s="36" t="s">
        <v>92</v>
      </c>
      <c r="H4380" s="36" t="s">
        <v>138</v>
      </c>
      <c r="I4380" s="22"/>
      <c r="J4380" s="22" t="s">
        <v>132</v>
      </c>
      <c r="K4380" s="23">
        <v>176.4</v>
      </c>
      <c r="L4380" s="23">
        <v>67.7</v>
      </c>
      <c r="M4380" s="23">
        <v>55.5</v>
      </c>
      <c r="N4380" s="23">
        <v>448.056</v>
      </c>
      <c r="O4380" s="23">
        <v>171.958</v>
      </c>
      <c r="P4380" s="23">
        <v>140.97</v>
      </c>
      <c r="Q4380" s="37" t="s">
        <v>91</v>
      </c>
      <c r="R4380" s="28">
        <v>8.6</v>
      </c>
      <c r="S4380" s="24" t="s">
        <v>132</v>
      </c>
      <c r="T4380" s="38" t="s">
        <v>91</v>
      </c>
      <c r="U4380" s="27" cm="1">
        <f t="array" ref="U4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381" hidden="1" spans="1:21">
      <c r="A4381" s="36" t="s">
        <v>4141</v>
      </c>
      <c r="B4381" s="36" t="s">
        <v>4152</v>
      </c>
      <c r="C4381" s="36" t="s">
        <v>132</v>
      </c>
      <c r="D4381" s="36" t="s">
        <v>132</v>
      </c>
      <c r="E4381" s="36" t="s">
        <v>2341</v>
      </c>
      <c r="F4381" s="36" t="s">
        <v>2346</v>
      </c>
      <c r="G4381" s="36" t="s">
        <v>92</v>
      </c>
      <c r="H4381" s="36" t="s">
        <v>138</v>
      </c>
      <c r="I4381" s="22"/>
      <c r="J4381" s="22" t="s">
        <v>132</v>
      </c>
      <c r="K4381" s="23">
        <v>177.8</v>
      </c>
      <c r="L4381" s="23">
        <v>67.6</v>
      </c>
      <c r="M4381" s="23">
        <v>56</v>
      </c>
      <c r="N4381" s="23">
        <v>451.612</v>
      </c>
      <c r="O4381" s="23">
        <v>171.704</v>
      </c>
      <c r="P4381" s="23">
        <v>142.24</v>
      </c>
      <c r="Q4381" s="37" t="s">
        <v>91</v>
      </c>
      <c r="R4381" s="28">
        <v>7.2</v>
      </c>
      <c r="S4381" s="24" t="s">
        <v>132</v>
      </c>
      <c r="T4381" s="38" t="s">
        <v>91</v>
      </c>
      <c r="U4381" s="27" cm="1">
        <f t="array" ref="U4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4382" hidden="1" spans="1:21">
      <c r="A4382" s="36" t="s">
        <v>4141</v>
      </c>
      <c r="B4382" s="36" t="s">
        <v>4152</v>
      </c>
      <c r="C4382" s="36" t="s">
        <v>132</v>
      </c>
      <c r="D4382" s="36" t="s">
        <v>132</v>
      </c>
      <c r="E4382" s="36" t="s">
        <v>2345</v>
      </c>
      <c r="F4382" s="36" t="s">
        <v>2767</v>
      </c>
      <c r="G4382" s="36" t="s">
        <v>92</v>
      </c>
      <c r="H4382" s="36" t="s">
        <v>138</v>
      </c>
      <c r="I4382" s="22"/>
      <c r="J4382" s="22"/>
      <c r="K4382" s="23">
        <v>175.9</v>
      </c>
      <c r="L4382" s="23">
        <v>69.7</v>
      </c>
      <c r="M4382" s="23">
        <v>57.2</v>
      </c>
      <c r="N4382" s="23">
        <v>446.786</v>
      </c>
      <c r="O4382" s="23">
        <v>177.038</v>
      </c>
      <c r="P4382" s="23">
        <v>145.288</v>
      </c>
      <c r="Q4382" s="37" t="s">
        <v>91</v>
      </c>
      <c r="R4382" s="28">
        <v>9.1</v>
      </c>
      <c r="S4382" s="24" t="s">
        <v>132</v>
      </c>
      <c r="T4382" s="38" t="s">
        <v>91</v>
      </c>
      <c r="U4382" s="27" cm="1">
        <f t="array" ref="U4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383" hidden="1" spans="1:21">
      <c r="A4383" s="36" t="s">
        <v>4141</v>
      </c>
      <c r="B4383" s="36" t="s">
        <v>4152</v>
      </c>
      <c r="C4383" s="36" t="s">
        <v>132</v>
      </c>
      <c r="D4383" s="36" t="s">
        <v>132</v>
      </c>
      <c r="E4383" s="36" t="s">
        <v>2345</v>
      </c>
      <c r="F4383" s="36" t="s">
        <v>2550</v>
      </c>
      <c r="G4383" s="36" t="s">
        <v>92</v>
      </c>
      <c r="H4383" s="36" t="s">
        <v>138</v>
      </c>
      <c r="I4383" s="22"/>
      <c r="J4383" s="22"/>
      <c r="K4383" s="23">
        <v>176.2</v>
      </c>
      <c r="L4383" s="23">
        <v>69.7</v>
      </c>
      <c r="M4383" s="23">
        <v>57.2</v>
      </c>
      <c r="N4383" s="23">
        <v>447.548</v>
      </c>
      <c r="O4383" s="23">
        <v>177.038</v>
      </c>
      <c r="P4383" s="23">
        <v>145.288</v>
      </c>
      <c r="Q4383" s="37" t="s">
        <v>91</v>
      </c>
      <c r="R4383" s="28">
        <v>8.8</v>
      </c>
      <c r="S4383" s="24" t="s">
        <v>132</v>
      </c>
      <c r="T4383" s="38" t="s">
        <v>91</v>
      </c>
      <c r="U4383" s="27" cm="1">
        <f t="array" ref="U4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4384" hidden="1" spans="1:21">
      <c r="A4384" s="36" t="s">
        <v>4141</v>
      </c>
      <c r="B4384" s="36" t="s">
        <v>4153</v>
      </c>
      <c r="C4384" s="36" t="s">
        <v>132</v>
      </c>
      <c r="D4384" s="36" t="s">
        <v>132</v>
      </c>
      <c r="E4384" s="36" t="s">
        <v>2341</v>
      </c>
      <c r="F4384" s="36" t="s">
        <v>2365</v>
      </c>
      <c r="G4384" s="36" t="s">
        <v>92</v>
      </c>
      <c r="H4384" s="36" t="s">
        <v>138</v>
      </c>
      <c r="I4384" s="22"/>
      <c r="J4384" s="22"/>
      <c r="K4384" s="23">
        <v>180.2</v>
      </c>
      <c r="L4384" s="23">
        <v>71</v>
      </c>
      <c r="M4384" s="23">
        <v>56.2</v>
      </c>
      <c r="N4384" s="23">
        <v>457.708</v>
      </c>
      <c r="O4384" s="23">
        <v>180.34</v>
      </c>
      <c r="P4384" s="23">
        <v>142.748</v>
      </c>
      <c r="Q4384" s="37" t="s">
        <v>91</v>
      </c>
      <c r="R4384" s="28">
        <v>4.8</v>
      </c>
      <c r="S4384" s="24" t="s">
        <v>132</v>
      </c>
      <c r="T4384" s="38" t="s">
        <v>91</v>
      </c>
      <c r="U4384" s="27" cm="1">
        <f t="array" ref="U4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85" hidden="1" spans="1:21">
      <c r="A4385" s="36" t="s">
        <v>4141</v>
      </c>
      <c r="B4385" s="36" t="s">
        <v>4153</v>
      </c>
      <c r="C4385" s="36" t="s">
        <v>132</v>
      </c>
      <c r="D4385" s="36" t="s">
        <v>132</v>
      </c>
      <c r="E4385" s="36" t="s">
        <v>2341</v>
      </c>
      <c r="F4385" s="36" t="s">
        <v>3451</v>
      </c>
      <c r="G4385" s="36" t="s">
        <v>92</v>
      </c>
      <c r="H4385" s="36" t="s">
        <v>138</v>
      </c>
      <c r="I4385" s="22"/>
      <c r="J4385" s="22"/>
      <c r="K4385" s="23">
        <v>181.2</v>
      </c>
      <c r="L4385" s="23">
        <v>71.4</v>
      </c>
      <c r="M4385" s="23">
        <v>56.2</v>
      </c>
      <c r="N4385" s="23">
        <v>460.248</v>
      </c>
      <c r="O4385" s="23">
        <v>181.356</v>
      </c>
      <c r="P4385" s="23">
        <v>142.748</v>
      </c>
      <c r="Q4385" s="37" t="s">
        <v>91</v>
      </c>
      <c r="R4385" s="28">
        <v>3.8</v>
      </c>
      <c r="S4385" s="24" t="s">
        <v>132</v>
      </c>
      <c r="T4385" s="38" t="s">
        <v>91</v>
      </c>
      <c r="U4385" s="27" cm="1">
        <f t="array" ref="U4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386" hidden="1" spans="1:21">
      <c r="A4386" s="36" t="s">
        <v>4141</v>
      </c>
      <c r="B4386" s="36" t="s">
        <v>4153</v>
      </c>
      <c r="C4386" s="36" t="s">
        <v>132</v>
      </c>
      <c r="D4386" s="36" t="s">
        <v>132</v>
      </c>
      <c r="E4386" s="36" t="s">
        <v>2345</v>
      </c>
      <c r="F4386" s="36" t="s">
        <v>2829</v>
      </c>
      <c r="G4386" s="36" t="s">
        <v>92</v>
      </c>
      <c r="H4386" s="36" t="s">
        <v>138</v>
      </c>
      <c r="I4386" s="22"/>
      <c r="J4386" s="22"/>
      <c r="K4386" s="23">
        <v>182</v>
      </c>
      <c r="L4386" s="23">
        <v>73.4</v>
      </c>
      <c r="M4386" s="23">
        <v>58.4</v>
      </c>
      <c r="N4386" s="23">
        <v>462.28</v>
      </c>
      <c r="O4386" s="23">
        <v>186.436</v>
      </c>
      <c r="P4386" s="23">
        <v>148.336</v>
      </c>
      <c r="Q4386" s="37" t="s">
        <v>91</v>
      </c>
      <c r="R4386" s="28">
        <v>3</v>
      </c>
      <c r="S4386" s="24" t="s">
        <v>132</v>
      </c>
      <c r="T4386" s="38" t="s">
        <v>91</v>
      </c>
      <c r="U4386" s="27" cm="1">
        <f t="array" ref="U4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387" hidden="1" spans="1:21">
      <c r="A4387" s="36" t="s">
        <v>4141</v>
      </c>
      <c r="B4387" s="36" t="s">
        <v>4153</v>
      </c>
      <c r="C4387" s="36" t="s">
        <v>2291</v>
      </c>
      <c r="D4387" s="36" t="s">
        <v>132</v>
      </c>
      <c r="E4387" s="36" t="s">
        <v>2345</v>
      </c>
      <c r="F4387" s="36" t="s">
        <v>2482</v>
      </c>
      <c r="G4387" s="36" t="s">
        <v>92</v>
      </c>
      <c r="H4387" s="36" t="s">
        <v>138</v>
      </c>
      <c r="I4387" s="22"/>
      <c r="J4387" s="22"/>
      <c r="K4387" s="23">
        <v>182.5</v>
      </c>
      <c r="L4387" s="23">
        <v>73.4</v>
      </c>
      <c r="M4387" s="23">
        <v>58.4</v>
      </c>
      <c r="N4387" s="23">
        <v>463.55</v>
      </c>
      <c r="O4387" s="23">
        <v>186.436</v>
      </c>
      <c r="P4387" s="23">
        <v>148.336</v>
      </c>
      <c r="Q4387" s="37" t="s">
        <v>91</v>
      </c>
      <c r="R4387" s="28">
        <v>2.5</v>
      </c>
      <c r="S4387" s="24" t="s">
        <v>132</v>
      </c>
      <c r="T4387" s="38" t="s">
        <v>91</v>
      </c>
      <c r="U4387" s="27" cm="1">
        <f t="array" ref="U4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388" hidden="1" spans="1:21">
      <c r="A4388" s="36" t="s">
        <v>4141</v>
      </c>
      <c r="B4388" s="36" t="s">
        <v>4153</v>
      </c>
      <c r="C4388" s="36" t="s">
        <v>132</v>
      </c>
      <c r="D4388" s="36" t="s">
        <v>132</v>
      </c>
      <c r="E4388" s="36" t="s">
        <v>2354</v>
      </c>
      <c r="F4388" s="36" t="s">
        <v>2485</v>
      </c>
      <c r="G4388" s="36" t="s">
        <v>92</v>
      </c>
      <c r="H4388" s="36" t="s">
        <v>138</v>
      </c>
      <c r="I4388" s="22"/>
      <c r="J4388" s="22"/>
      <c r="K4388" s="23">
        <v>188.1</v>
      </c>
      <c r="L4388" s="23">
        <v>72.8</v>
      </c>
      <c r="M4388" s="23">
        <v>56.6</v>
      </c>
      <c r="N4388" s="23">
        <v>477.774</v>
      </c>
      <c r="O4388" s="23">
        <v>184.912</v>
      </c>
      <c r="P4388" s="23">
        <v>143.764</v>
      </c>
      <c r="Q4388" s="37" t="s">
        <v>94</v>
      </c>
      <c r="R4388" s="28">
        <v>3.8</v>
      </c>
      <c r="S4388" s="24" t="s">
        <v>132</v>
      </c>
      <c r="T4388" s="38" t="s">
        <v>94</v>
      </c>
      <c r="U4388" s="27" cm="1">
        <f t="array" ref="U4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389" hidden="1" spans="1:21">
      <c r="A4389" s="36" t="s">
        <v>4141</v>
      </c>
      <c r="B4389" s="36" t="s">
        <v>4154</v>
      </c>
      <c r="C4389" s="36" t="s">
        <v>2293</v>
      </c>
      <c r="D4389" s="36" t="s">
        <v>132</v>
      </c>
      <c r="E4389" s="36" t="s">
        <v>2341</v>
      </c>
      <c r="F4389" s="36" t="s">
        <v>2465</v>
      </c>
      <c r="G4389" s="36" t="s">
        <v>92</v>
      </c>
      <c r="H4389" s="36" t="s">
        <v>138</v>
      </c>
      <c r="I4389" s="22"/>
      <c r="J4389" s="22"/>
      <c r="K4389" s="23">
        <v>185.9</v>
      </c>
      <c r="L4389" s="23">
        <v>69.3</v>
      </c>
      <c r="M4389" s="23">
        <v>57</v>
      </c>
      <c r="N4389" s="23">
        <v>472.186</v>
      </c>
      <c r="O4389" s="23">
        <v>176.022</v>
      </c>
      <c r="P4389" s="23">
        <v>144.78</v>
      </c>
      <c r="Q4389" s="37" t="s">
        <v>94</v>
      </c>
      <c r="R4389" s="28">
        <v>6</v>
      </c>
      <c r="S4389" s="24" t="s">
        <v>132</v>
      </c>
      <c r="T4389" s="38" t="s">
        <v>94</v>
      </c>
      <c r="U4389" s="27" cm="1">
        <f t="array" ref="U4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390" hidden="1" spans="1:21">
      <c r="A4390" s="36" t="s">
        <v>4141</v>
      </c>
      <c r="B4390" s="36" t="s">
        <v>4155</v>
      </c>
      <c r="C4390" s="36" t="s">
        <v>2295</v>
      </c>
      <c r="D4390" s="36" t="s">
        <v>132</v>
      </c>
      <c r="E4390" s="36" t="s">
        <v>2341</v>
      </c>
      <c r="F4390" s="36" t="s">
        <v>3103</v>
      </c>
      <c r="G4390" s="36" t="s">
        <v>92</v>
      </c>
      <c r="H4390" s="36" t="s">
        <v>138</v>
      </c>
      <c r="I4390" s="22"/>
      <c r="J4390" s="22"/>
      <c r="K4390" s="23">
        <v>189.8</v>
      </c>
      <c r="L4390" s="23">
        <v>72.1</v>
      </c>
      <c r="M4390" s="23">
        <v>57.2</v>
      </c>
      <c r="N4390" s="23">
        <v>482.092</v>
      </c>
      <c r="O4390" s="23">
        <v>183.134</v>
      </c>
      <c r="P4390" s="23">
        <v>145.288</v>
      </c>
      <c r="Q4390" s="37" t="s">
        <v>94</v>
      </c>
      <c r="R4390" s="28">
        <v>2.1</v>
      </c>
      <c r="S4390" s="24" t="s">
        <v>132</v>
      </c>
      <c r="T4390" s="38" t="s">
        <v>94</v>
      </c>
      <c r="U4390" s="27" cm="1">
        <f t="array" ref="U4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391" hidden="1" spans="1:21">
      <c r="A4391" s="36" t="s">
        <v>4141</v>
      </c>
      <c r="B4391" s="36" t="s">
        <v>4155</v>
      </c>
      <c r="C4391" s="36" t="s">
        <v>2295</v>
      </c>
      <c r="D4391" s="36" t="s">
        <v>132</v>
      </c>
      <c r="E4391" s="36" t="s">
        <v>2341</v>
      </c>
      <c r="F4391" s="36" t="s">
        <v>2366</v>
      </c>
      <c r="G4391" s="36" t="s">
        <v>92</v>
      </c>
      <c r="H4391" s="36" t="s">
        <v>138</v>
      </c>
      <c r="I4391" s="22"/>
      <c r="J4391" s="22"/>
      <c r="K4391" s="23">
        <v>190.9</v>
      </c>
      <c r="L4391" s="23">
        <v>72.1</v>
      </c>
      <c r="M4391" s="23">
        <v>57.2</v>
      </c>
      <c r="N4391" s="23">
        <v>484.886</v>
      </c>
      <c r="O4391" s="23">
        <v>183.134</v>
      </c>
      <c r="P4391" s="23">
        <v>145.288</v>
      </c>
      <c r="Q4391" s="37" t="s">
        <v>94</v>
      </c>
      <c r="R4391" s="28">
        <v>1</v>
      </c>
      <c r="S4391" s="24" t="s">
        <v>132</v>
      </c>
      <c r="T4391" s="38" t="s">
        <v>94</v>
      </c>
      <c r="U4391" s="27" cm="1">
        <f t="array" ref="U4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392" hidden="1" spans="1:21">
      <c r="A4392" s="36" t="s">
        <v>4141</v>
      </c>
      <c r="B4392" s="36" t="s">
        <v>4155</v>
      </c>
      <c r="C4392" s="36" t="s">
        <v>2295</v>
      </c>
      <c r="D4392" s="36" t="s">
        <v>132</v>
      </c>
      <c r="E4392" s="36" t="s">
        <v>2345</v>
      </c>
      <c r="F4392" s="36" t="s">
        <v>2524</v>
      </c>
      <c r="G4392" s="36" t="s">
        <v>92</v>
      </c>
      <c r="H4392" s="36" t="s">
        <v>138</v>
      </c>
      <c r="I4392" s="22"/>
      <c r="J4392" s="22"/>
      <c r="K4392" s="23">
        <v>191</v>
      </c>
      <c r="L4392" s="23">
        <v>73.3</v>
      </c>
      <c r="M4392" s="23">
        <v>58.8</v>
      </c>
      <c r="N4392" s="23">
        <v>485.14</v>
      </c>
      <c r="O4392" s="23">
        <v>186.182</v>
      </c>
      <c r="P4392" s="23">
        <v>149.352</v>
      </c>
      <c r="Q4392" s="37" t="s">
        <v>94</v>
      </c>
      <c r="R4392" s="28">
        <v>0.9</v>
      </c>
      <c r="S4392" s="24" t="s">
        <v>132</v>
      </c>
      <c r="T4392" s="38" t="s">
        <v>94</v>
      </c>
      <c r="U4392" s="27" cm="1">
        <f t="array" ref="U4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393" hidden="1" spans="1:21">
      <c r="A4393" s="36" t="s">
        <v>4141</v>
      </c>
      <c r="B4393" s="36" t="s">
        <v>4155</v>
      </c>
      <c r="C4393" s="36" t="s">
        <v>2295</v>
      </c>
      <c r="D4393" s="36" t="s">
        <v>132</v>
      </c>
      <c r="E4393" s="36" t="s">
        <v>2345</v>
      </c>
      <c r="F4393" s="36" t="s">
        <v>2824</v>
      </c>
      <c r="G4393" s="36" t="s">
        <v>92</v>
      </c>
      <c r="H4393" s="36" t="s">
        <v>138</v>
      </c>
      <c r="I4393" s="22"/>
      <c r="J4393" s="22"/>
      <c r="K4393" s="23">
        <v>191.1</v>
      </c>
      <c r="L4393" s="23">
        <v>73.3</v>
      </c>
      <c r="M4393" s="23">
        <v>58.8</v>
      </c>
      <c r="N4393" s="23">
        <v>485.394</v>
      </c>
      <c r="O4393" s="23">
        <v>186.182</v>
      </c>
      <c r="P4393" s="23">
        <v>149.352</v>
      </c>
      <c r="Q4393" s="37" t="s">
        <v>94</v>
      </c>
      <c r="R4393" s="28">
        <v>0.8</v>
      </c>
      <c r="S4393" s="24" t="s">
        <v>132</v>
      </c>
      <c r="T4393" s="38" t="s">
        <v>94</v>
      </c>
      <c r="U4393" s="27" cm="1">
        <f t="array" ref="U4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394" hidden="1" spans="1:21">
      <c r="A4394" s="36" t="s">
        <v>4141</v>
      </c>
      <c r="B4394" s="36" t="s">
        <v>4156</v>
      </c>
      <c r="C4394" s="36" t="s">
        <v>2297</v>
      </c>
      <c r="D4394" s="36" t="s">
        <v>132</v>
      </c>
      <c r="E4394" s="36" t="s">
        <v>2341</v>
      </c>
      <c r="F4394" s="36" t="s">
        <v>2764</v>
      </c>
      <c r="G4394" s="36" t="s">
        <v>92</v>
      </c>
      <c r="H4394" s="36" t="s">
        <v>138</v>
      </c>
      <c r="I4394" s="22"/>
      <c r="J4394" s="22"/>
      <c r="K4394" s="23">
        <v>191.8</v>
      </c>
      <c r="L4394" s="23">
        <v>68.9</v>
      </c>
      <c r="M4394" s="23">
        <v>56.6</v>
      </c>
      <c r="N4394" s="23">
        <v>487.172</v>
      </c>
      <c r="O4394" s="23">
        <v>175.006</v>
      </c>
      <c r="P4394" s="23">
        <v>143.764</v>
      </c>
      <c r="Q4394" s="37" t="s">
        <v>94</v>
      </c>
      <c r="R4394" s="28">
        <v>0.1</v>
      </c>
      <c r="S4394" s="24" t="s">
        <v>132</v>
      </c>
      <c r="T4394" s="38" t="s">
        <v>94</v>
      </c>
      <c r="U4394" s="27" cm="1">
        <f t="array" ref="U4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395" hidden="1" spans="1:21">
      <c r="A4395" s="36" t="s">
        <v>4141</v>
      </c>
      <c r="B4395" s="36" t="s">
        <v>4156</v>
      </c>
      <c r="C4395" s="36" t="s">
        <v>2297</v>
      </c>
      <c r="D4395" s="36" t="s">
        <v>132</v>
      </c>
      <c r="E4395" s="36" t="s">
        <v>2345</v>
      </c>
      <c r="F4395" s="36" t="s">
        <v>3053</v>
      </c>
      <c r="G4395" s="36" t="s">
        <v>92</v>
      </c>
      <c r="H4395" s="36" t="s">
        <v>138</v>
      </c>
      <c r="I4395" s="22"/>
      <c r="J4395" s="22"/>
      <c r="K4395" s="23">
        <v>195.4</v>
      </c>
      <c r="L4395" s="23">
        <v>74</v>
      </c>
      <c r="M4395" s="23">
        <v>56.8</v>
      </c>
      <c r="N4395" s="23">
        <v>496.316</v>
      </c>
      <c r="O4395" s="23">
        <v>187.96</v>
      </c>
      <c r="P4395" s="23">
        <v>144.272</v>
      </c>
      <c r="Q4395" s="37" t="s">
        <v>96</v>
      </c>
      <c r="R4395" s="28">
        <v>12.6</v>
      </c>
      <c r="S4395" s="24" t="s">
        <v>132</v>
      </c>
      <c r="T4395" s="38" t="s">
        <v>96</v>
      </c>
      <c r="U4395" s="27" cm="1">
        <f t="array" ref="U4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4396" hidden="1" spans="1:21">
      <c r="A4396" s="36" t="s">
        <v>4141</v>
      </c>
      <c r="B4396" s="36" t="s">
        <v>4156</v>
      </c>
      <c r="C4396" s="36" t="s">
        <v>2297</v>
      </c>
      <c r="D4396" s="36" t="s">
        <v>132</v>
      </c>
      <c r="E4396" s="36" t="s">
        <v>2345</v>
      </c>
      <c r="F4396" s="36" t="s">
        <v>2398</v>
      </c>
      <c r="G4396" s="36" t="s">
        <v>92</v>
      </c>
      <c r="H4396" s="36" t="s">
        <v>138</v>
      </c>
      <c r="I4396" s="22"/>
      <c r="J4396" s="22"/>
      <c r="K4396" s="23">
        <v>200.4</v>
      </c>
      <c r="L4396" s="23">
        <v>74.6</v>
      </c>
      <c r="M4396" s="23">
        <v>57.1</v>
      </c>
      <c r="N4396" s="23">
        <v>509.016</v>
      </c>
      <c r="O4396" s="23">
        <v>189.484</v>
      </c>
      <c r="P4396" s="23">
        <v>145.034</v>
      </c>
      <c r="Q4396" s="37" t="s">
        <v>96</v>
      </c>
      <c r="R4396" s="28">
        <v>7.6</v>
      </c>
      <c r="S4396" s="24" t="s">
        <v>132</v>
      </c>
      <c r="T4396" s="38" t="s">
        <v>96</v>
      </c>
      <c r="U4396" s="27" cm="1">
        <f t="array" ref="U4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4397" hidden="1" spans="1:21">
      <c r="A4397" s="36" t="s">
        <v>4141</v>
      </c>
      <c r="B4397" s="36" t="s">
        <v>4157</v>
      </c>
      <c r="C4397" s="36" t="s">
        <v>2299</v>
      </c>
      <c r="D4397" s="36" t="s">
        <v>132</v>
      </c>
      <c r="E4397" s="36" t="s">
        <v>2341</v>
      </c>
      <c r="F4397" s="36" t="s">
        <v>3041</v>
      </c>
      <c r="G4397" s="36" t="s">
        <v>17</v>
      </c>
      <c r="H4397" s="36" t="s">
        <v>168</v>
      </c>
      <c r="I4397" s="22"/>
      <c r="J4397" s="22"/>
      <c r="K4397" s="23">
        <v>176.4</v>
      </c>
      <c r="L4397" s="23">
        <v>67.7</v>
      </c>
      <c r="M4397" s="23">
        <v>55.5</v>
      </c>
      <c r="N4397" s="23">
        <v>448.056</v>
      </c>
      <c r="O4397" s="23">
        <v>171.958</v>
      </c>
      <c r="P4397" s="23">
        <v>140.97</v>
      </c>
      <c r="Q4397" s="37" t="s">
        <v>24</v>
      </c>
      <c r="R4397" s="28">
        <v>1.6</v>
      </c>
      <c r="S4397" s="24" t="s">
        <v>132</v>
      </c>
      <c r="T4397" s="38" t="s">
        <v>24</v>
      </c>
      <c r="U4397" s="27" cm="1">
        <f t="array" ref="U4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398" hidden="1" spans="1:21">
      <c r="A4398" s="36" t="s">
        <v>4141</v>
      </c>
      <c r="B4398" s="36" t="s">
        <v>4157</v>
      </c>
      <c r="C4398" s="36" t="s">
        <v>2299</v>
      </c>
      <c r="D4398" s="36" t="s">
        <v>132</v>
      </c>
      <c r="E4398" s="36" t="s">
        <v>2341</v>
      </c>
      <c r="F4398" s="36" t="s">
        <v>2922</v>
      </c>
      <c r="G4398" s="36" t="s">
        <v>17</v>
      </c>
      <c r="H4398" s="36" t="s">
        <v>168</v>
      </c>
      <c r="I4398" s="22"/>
      <c r="J4398" s="22"/>
      <c r="K4398" s="23">
        <v>177.8</v>
      </c>
      <c r="L4398" s="23">
        <v>67.6</v>
      </c>
      <c r="M4398" s="23">
        <v>56.1</v>
      </c>
      <c r="N4398" s="23">
        <v>451.612</v>
      </c>
      <c r="O4398" s="23">
        <v>171.704</v>
      </c>
      <c r="P4398" s="23">
        <v>142.494</v>
      </c>
      <c r="Q4398" s="37" t="s">
        <v>24</v>
      </c>
      <c r="R4398" s="28">
        <v>0.2</v>
      </c>
      <c r="S4398" s="24" t="s">
        <v>132</v>
      </c>
      <c r="T4398" s="38" t="s">
        <v>24</v>
      </c>
      <c r="U4398" s="27" cm="1">
        <f t="array" ref="U4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399" hidden="1" spans="1:21">
      <c r="A4399" s="36" t="s">
        <v>4141</v>
      </c>
      <c r="B4399" s="36" t="s">
        <v>4157</v>
      </c>
      <c r="C4399" s="36" t="s">
        <v>2299</v>
      </c>
      <c r="D4399" s="36" t="s">
        <v>132</v>
      </c>
      <c r="E4399" s="36" t="s">
        <v>2341</v>
      </c>
      <c r="F4399" s="36" t="s">
        <v>2433</v>
      </c>
      <c r="G4399" s="36" t="s">
        <v>17</v>
      </c>
      <c r="H4399" s="36" t="s">
        <v>168</v>
      </c>
      <c r="I4399" s="22"/>
      <c r="J4399" s="22"/>
      <c r="K4399" s="23">
        <v>180.2</v>
      </c>
      <c r="L4399" s="23">
        <v>67.6</v>
      </c>
      <c r="M4399" s="23">
        <v>56</v>
      </c>
      <c r="N4399" s="23">
        <v>457.708</v>
      </c>
      <c r="O4399" s="23">
        <v>171.704</v>
      </c>
      <c r="P4399" s="23">
        <v>142.24</v>
      </c>
      <c r="Q4399" s="37" t="s">
        <v>28</v>
      </c>
      <c r="R4399" s="28">
        <v>9.8</v>
      </c>
      <c r="S4399" s="24" t="s">
        <v>132</v>
      </c>
      <c r="T4399" s="38" t="s">
        <v>28</v>
      </c>
      <c r="U4399" s="27" cm="1">
        <f t="array" ref="U4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4400" hidden="1" spans="1:21">
      <c r="A4400" s="36" t="s">
        <v>4141</v>
      </c>
      <c r="B4400" s="36" t="s">
        <v>4157</v>
      </c>
      <c r="C4400" s="36" t="s">
        <v>2299</v>
      </c>
      <c r="D4400" s="36" t="s">
        <v>132</v>
      </c>
      <c r="E4400" s="36" t="s">
        <v>2341</v>
      </c>
      <c r="F4400" s="36" t="s">
        <v>3039</v>
      </c>
      <c r="G4400" s="36" t="s">
        <v>17</v>
      </c>
      <c r="H4400" s="36" t="s">
        <v>168</v>
      </c>
      <c r="I4400" s="22"/>
      <c r="J4400" s="22"/>
      <c r="K4400" s="23">
        <v>178</v>
      </c>
      <c r="L4400" s="23">
        <v>67.6</v>
      </c>
      <c r="M4400" s="23">
        <v>56.1</v>
      </c>
      <c r="N4400" s="23">
        <v>452.12</v>
      </c>
      <c r="O4400" s="23">
        <v>171.704</v>
      </c>
      <c r="P4400" s="23">
        <v>142.494</v>
      </c>
      <c r="Q4400" s="37" t="s">
        <v>24</v>
      </c>
      <c r="R4400" s="28">
        <v>0</v>
      </c>
      <c r="S4400" s="24" t="s">
        <v>132</v>
      </c>
      <c r="T4400" s="38" t="s">
        <v>24</v>
      </c>
      <c r="U4400" s="27" cm="1">
        <f t="array" ref="U4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401" hidden="1" spans="1:21">
      <c r="A4401" s="36" t="s">
        <v>4141</v>
      </c>
      <c r="B4401" s="36" t="s">
        <v>4158</v>
      </c>
      <c r="C4401" s="36" t="s">
        <v>2301</v>
      </c>
      <c r="D4401" s="36" t="s">
        <v>132</v>
      </c>
      <c r="E4401" s="36" t="s">
        <v>2341</v>
      </c>
      <c r="F4401" s="36" t="s">
        <v>2886</v>
      </c>
      <c r="G4401" s="36" t="s">
        <v>17</v>
      </c>
      <c r="H4401" s="36" t="s">
        <v>168</v>
      </c>
      <c r="I4401" s="22"/>
      <c r="J4401" s="22"/>
      <c r="K4401" s="23">
        <v>177.7</v>
      </c>
      <c r="L4401" s="23">
        <v>69.7</v>
      </c>
      <c r="M4401" s="23">
        <v>57.2</v>
      </c>
      <c r="N4401" s="23">
        <v>451.358</v>
      </c>
      <c r="O4401" s="23">
        <v>177.038</v>
      </c>
      <c r="P4401" s="23">
        <v>145.288</v>
      </c>
      <c r="Q4401" s="37" t="s">
        <v>24</v>
      </c>
      <c r="R4401" s="28">
        <v>0.3</v>
      </c>
      <c r="S4401" s="24" t="s">
        <v>132</v>
      </c>
      <c r="T4401" s="38" t="s">
        <v>24</v>
      </c>
      <c r="U4401" s="27" cm="1">
        <f t="array" ref="U4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402" hidden="1" spans="1:21">
      <c r="A4402" s="36" t="s">
        <v>4141</v>
      </c>
      <c r="B4402" s="36" t="s">
        <v>4158</v>
      </c>
      <c r="C4402" s="36" t="s">
        <v>2301</v>
      </c>
      <c r="D4402" s="36" t="s">
        <v>132</v>
      </c>
      <c r="E4402" s="36" t="s">
        <v>2341</v>
      </c>
      <c r="F4402" s="36" t="s">
        <v>2367</v>
      </c>
      <c r="G4402" s="36" t="s">
        <v>17</v>
      </c>
      <c r="H4402" s="36" t="s">
        <v>168</v>
      </c>
      <c r="I4402" s="22"/>
      <c r="J4402" s="22"/>
      <c r="K4402" s="23">
        <v>178</v>
      </c>
      <c r="L4402" s="23">
        <v>69.7</v>
      </c>
      <c r="M4402" s="23">
        <v>57.4</v>
      </c>
      <c r="N4402" s="23">
        <v>452.12</v>
      </c>
      <c r="O4402" s="23">
        <v>177.038</v>
      </c>
      <c r="P4402" s="23">
        <v>145.796</v>
      </c>
      <c r="Q4402" s="37" t="s">
        <v>24</v>
      </c>
      <c r="R4402" s="28">
        <v>0</v>
      </c>
      <c r="S4402" s="24" t="s">
        <v>132</v>
      </c>
      <c r="T4402" s="38" t="s">
        <v>24</v>
      </c>
      <c r="U4402" s="27" cm="1">
        <f t="array" ref="U4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403" hidden="1" spans="1:21">
      <c r="A4403" s="36" t="s">
        <v>4141</v>
      </c>
      <c r="B4403" s="36" t="s">
        <v>4159</v>
      </c>
      <c r="C4403" s="36" t="s">
        <v>4160</v>
      </c>
      <c r="D4403" s="36" t="s">
        <v>2303</v>
      </c>
      <c r="E4403" s="36" t="s">
        <v>2341</v>
      </c>
      <c r="F4403" s="36" t="s">
        <v>2511</v>
      </c>
      <c r="G4403" s="36" t="s">
        <v>17</v>
      </c>
      <c r="H4403" s="36" t="s">
        <v>168</v>
      </c>
      <c r="I4403" s="22"/>
      <c r="J4403" s="22"/>
      <c r="K4403" s="23">
        <v>182.6</v>
      </c>
      <c r="L4403" s="23">
        <v>73.4</v>
      </c>
      <c r="M4403" s="23">
        <v>60.8</v>
      </c>
      <c r="N4403" s="23">
        <v>463.804</v>
      </c>
      <c r="O4403" s="23">
        <v>186.436</v>
      </c>
      <c r="P4403" s="23">
        <v>154.432</v>
      </c>
      <c r="Q4403" s="37" t="s">
        <v>28</v>
      </c>
      <c r="R4403" s="28">
        <v>7.4</v>
      </c>
      <c r="S4403" s="24" t="s">
        <v>132</v>
      </c>
      <c r="T4403" s="38" t="s">
        <v>28</v>
      </c>
      <c r="U4403" s="27" cm="1">
        <f t="array" ref="U4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4404" hidden="1" spans="1:21">
      <c r="A4404" s="36" t="s">
        <v>4141</v>
      </c>
      <c r="B4404" s="36" t="s">
        <v>4159</v>
      </c>
      <c r="C4404" s="36" t="s">
        <v>4160</v>
      </c>
      <c r="D4404" s="36" t="s">
        <v>132</v>
      </c>
      <c r="E4404" s="36" t="s">
        <v>2345</v>
      </c>
      <c r="F4404" s="36" t="s">
        <v>3178</v>
      </c>
      <c r="G4404" s="36" t="s">
        <v>17</v>
      </c>
      <c r="H4404" s="36" t="s">
        <v>168</v>
      </c>
      <c r="I4404" s="22"/>
      <c r="J4404" s="22"/>
      <c r="K4404" s="23">
        <v>188.5</v>
      </c>
      <c r="L4404" s="23">
        <v>75.4</v>
      </c>
      <c r="M4404" s="23">
        <v>59.2</v>
      </c>
      <c r="N4404" s="23">
        <v>478.79</v>
      </c>
      <c r="O4404" s="23">
        <v>191.516</v>
      </c>
      <c r="P4404" s="23">
        <v>150.368</v>
      </c>
      <c r="Q4404" s="37" t="s">
        <v>28</v>
      </c>
      <c r="R4404" s="28">
        <v>1.5</v>
      </c>
      <c r="S4404" s="24" t="s">
        <v>132</v>
      </c>
      <c r="T4404" s="38" t="s">
        <v>28</v>
      </c>
      <c r="U4404" s="27" cm="1">
        <f t="array" ref="U4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5" hidden="1" spans="1:21">
      <c r="A4405" s="36" t="s">
        <v>4141</v>
      </c>
      <c r="B4405" s="36" t="s">
        <v>4159</v>
      </c>
      <c r="C4405" s="36" t="s">
        <v>4160</v>
      </c>
      <c r="D4405" s="36" t="s">
        <v>132</v>
      </c>
      <c r="E4405" s="36" t="s">
        <v>2345</v>
      </c>
      <c r="F4405" s="36" t="s">
        <v>3061</v>
      </c>
      <c r="G4405" s="36" t="s">
        <v>17</v>
      </c>
      <c r="H4405" s="36" t="s">
        <v>168</v>
      </c>
      <c r="I4405" s="22"/>
      <c r="J4405" s="22"/>
      <c r="K4405" s="23">
        <v>188.5</v>
      </c>
      <c r="L4405" s="23">
        <v>72.8</v>
      </c>
      <c r="M4405" s="23">
        <v>59.2</v>
      </c>
      <c r="N4405" s="23">
        <v>478.79</v>
      </c>
      <c r="O4405" s="23">
        <v>184.912</v>
      </c>
      <c r="P4405" s="23">
        <v>150.368</v>
      </c>
      <c r="Q4405" s="37" t="s">
        <v>28</v>
      </c>
      <c r="R4405" s="28">
        <v>1.5</v>
      </c>
      <c r="S4405" s="24" t="s">
        <v>132</v>
      </c>
      <c r="T4405" s="38" t="s">
        <v>28</v>
      </c>
      <c r="U4405" s="27" cm="1">
        <f t="array" ref="U4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6" hidden="1" spans="1:21">
      <c r="A4406" s="36" t="s">
        <v>4141</v>
      </c>
      <c r="B4406" s="36" t="s">
        <v>4159</v>
      </c>
      <c r="C4406" s="36" t="s">
        <v>2305</v>
      </c>
      <c r="D4406" s="36" t="s">
        <v>132</v>
      </c>
      <c r="E4406" s="36" t="s">
        <v>2345</v>
      </c>
      <c r="F4406" s="36" t="s">
        <v>2614</v>
      </c>
      <c r="G4406" s="36" t="s">
        <v>17</v>
      </c>
      <c r="H4406" s="36" t="s">
        <v>168</v>
      </c>
      <c r="I4406" s="22"/>
      <c r="J4406" s="22"/>
      <c r="K4406" s="23">
        <v>188.5</v>
      </c>
      <c r="L4406" s="23">
        <v>75.4</v>
      </c>
      <c r="M4406" s="23">
        <v>59.2</v>
      </c>
      <c r="N4406" s="23">
        <v>478.79</v>
      </c>
      <c r="O4406" s="23">
        <v>191.516</v>
      </c>
      <c r="P4406" s="23">
        <v>150.368</v>
      </c>
      <c r="Q4406" s="37" t="s">
        <v>28</v>
      </c>
      <c r="R4406" s="28">
        <v>1.5</v>
      </c>
      <c r="S4406" s="24" t="s">
        <v>132</v>
      </c>
      <c r="T4406" s="38" t="s">
        <v>28</v>
      </c>
      <c r="U4406" s="27" cm="1">
        <f t="array" ref="U4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7" hidden="1" spans="1:21">
      <c r="A4407" s="36" t="s">
        <v>4141</v>
      </c>
      <c r="B4407" s="36" t="s">
        <v>4161</v>
      </c>
      <c r="C4407" s="36" t="s">
        <v>2307</v>
      </c>
      <c r="D4407" s="36" t="s">
        <v>132</v>
      </c>
      <c r="E4407" s="36" t="s">
        <v>2341</v>
      </c>
      <c r="F4407" s="36" t="s">
        <v>2465</v>
      </c>
      <c r="G4407" s="36" t="s">
        <v>17</v>
      </c>
      <c r="H4407" s="36" t="s">
        <v>168</v>
      </c>
      <c r="I4407" s="22"/>
      <c r="J4407" s="22"/>
      <c r="K4407" s="23">
        <v>185.9</v>
      </c>
      <c r="L4407" s="23">
        <v>69.3</v>
      </c>
      <c r="M4407" s="23">
        <v>56.2</v>
      </c>
      <c r="N4407" s="23">
        <v>472.186</v>
      </c>
      <c r="O4407" s="23">
        <v>176.022</v>
      </c>
      <c r="P4407" s="23">
        <v>142.748</v>
      </c>
      <c r="Q4407" s="37" t="s">
        <v>28</v>
      </c>
      <c r="R4407" s="28">
        <v>4.1</v>
      </c>
      <c r="S4407" s="24" t="s">
        <v>132</v>
      </c>
      <c r="T4407" s="38" t="s">
        <v>28</v>
      </c>
      <c r="U4407" s="27" cm="1">
        <f t="array" ref="U4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4408" hidden="1" spans="1:21">
      <c r="A4408" s="36" t="s">
        <v>4141</v>
      </c>
      <c r="B4408" s="36" t="s">
        <v>4161</v>
      </c>
      <c r="C4408" s="36" t="s">
        <v>2307</v>
      </c>
      <c r="D4408" s="36" t="s">
        <v>2308</v>
      </c>
      <c r="E4408" s="36" t="s">
        <v>2341</v>
      </c>
      <c r="F4408" s="36" t="s">
        <v>2465</v>
      </c>
      <c r="G4408" s="36" t="s">
        <v>17</v>
      </c>
      <c r="H4408" s="36" t="s">
        <v>168</v>
      </c>
      <c r="I4408" s="22"/>
      <c r="J4408" s="22"/>
      <c r="K4408" s="23">
        <v>186.2</v>
      </c>
      <c r="L4408" s="23">
        <v>69.3</v>
      </c>
      <c r="M4408" s="23">
        <v>58.3</v>
      </c>
      <c r="N4408" s="23">
        <v>472.948</v>
      </c>
      <c r="O4408" s="23">
        <v>176.022</v>
      </c>
      <c r="P4408" s="23">
        <v>148.082</v>
      </c>
      <c r="Q4408" s="37" t="s">
        <v>28</v>
      </c>
      <c r="R4408" s="28">
        <v>3.8</v>
      </c>
      <c r="S4408" s="24" t="s">
        <v>132</v>
      </c>
      <c r="T4408" s="38" t="s">
        <v>28</v>
      </c>
      <c r="U4408" s="27" cm="1">
        <f t="array" ref="U4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409" hidden="1" spans="1:21">
      <c r="A4409" s="36" t="s">
        <v>4141</v>
      </c>
      <c r="B4409" s="36" t="s">
        <v>4161</v>
      </c>
      <c r="C4409" s="36" t="s">
        <v>2307</v>
      </c>
      <c r="D4409" s="36" t="s">
        <v>132</v>
      </c>
      <c r="E4409" s="36" t="s">
        <v>2345</v>
      </c>
      <c r="F4409" s="36" t="s">
        <v>3117</v>
      </c>
      <c r="G4409" s="36" t="s">
        <v>17</v>
      </c>
      <c r="H4409" s="36" t="s">
        <v>141</v>
      </c>
      <c r="I4409" s="22"/>
      <c r="J4409" s="22"/>
      <c r="K4409" s="23">
        <v>185.4</v>
      </c>
      <c r="L4409" s="23">
        <v>71</v>
      </c>
      <c r="M4409" s="23">
        <v>58.7</v>
      </c>
      <c r="N4409" s="23">
        <v>470.916</v>
      </c>
      <c r="O4409" s="23">
        <v>180.34</v>
      </c>
      <c r="P4409" s="23">
        <v>149.098</v>
      </c>
      <c r="Q4409" s="37" t="s">
        <v>28</v>
      </c>
      <c r="R4409" s="28">
        <v>4.6</v>
      </c>
      <c r="S4409" s="24" t="s">
        <v>132</v>
      </c>
      <c r="T4409" s="38" t="s">
        <v>28</v>
      </c>
      <c r="U4409" s="27" cm="1">
        <f t="array" ref="U4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410" hidden="1" spans="1:21">
      <c r="A4410" s="36" t="s">
        <v>4141</v>
      </c>
      <c r="B4410" s="36" t="s">
        <v>4161</v>
      </c>
      <c r="C4410" s="36" t="s">
        <v>2307</v>
      </c>
      <c r="D4410" s="36" t="s">
        <v>132</v>
      </c>
      <c r="E4410" s="36" t="s">
        <v>2354</v>
      </c>
      <c r="F4410" s="36" t="s">
        <v>3051</v>
      </c>
      <c r="G4410" s="36" t="s">
        <v>17</v>
      </c>
      <c r="H4410" s="36" t="s">
        <v>141</v>
      </c>
      <c r="I4410" s="22"/>
      <c r="J4410" s="22"/>
      <c r="K4410" s="23">
        <v>189.9</v>
      </c>
      <c r="L4410" s="23">
        <v>73.3</v>
      </c>
      <c r="M4410" s="23">
        <v>60.9</v>
      </c>
      <c r="N4410" s="23">
        <v>482.346</v>
      </c>
      <c r="O4410" s="23">
        <v>186.182</v>
      </c>
      <c r="P4410" s="23">
        <v>154.686</v>
      </c>
      <c r="Q4410" s="37" t="s">
        <v>28</v>
      </c>
      <c r="R4410" s="28">
        <v>0.1</v>
      </c>
      <c r="S4410" s="24" t="s">
        <v>132</v>
      </c>
      <c r="T4410" s="38" t="s">
        <v>28</v>
      </c>
      <c r="U4410" s="27" cm="1">
        <f t="array" ref="U4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411" hidden="1" spans="1:21">
      <c r="A4411" s="36" t="s">
        <v>4141</v>
      </c>
      <c r="B4411" s="36" t="s">
        <v>4162</v>
      </c>
      <c r="C4411" s="36" t="s">
        <v>2310</v>
      </c>
      <c r="D4411" s="36" t="s">
        <v>132</v>
      </c>
      <c r="E4411" s="36" t="s">
        <v>2341</v>
      </c>
      <c r="F4411" s="36" t="s">
        <v>2764</v>
      </c>
      <c r="G4411" s="36" t="s">
        <v>17</v>
      </c>
      <c r="H4411" s="36" t="s">
        <v>168</v>
      </c>
      <c r="I4411" s="22"/>
      <c r="J4411" s="22"/>
      <c r="K4411" s="23">
        <v>191.4</v>
      </c>
      <c r="L4411" s="23">
        <v>68.9</v>
      </c>
      <c r="M4411" s="23">
        <v>57.6</v>
      </c>
      <c r="N4411" s="23">
        <v>486.156</v>
      </c>
      <c r="O4411" s="23">
        <v>175.006</v>
      </c>
      <c r="P4411" s="23">
        <v>146.304</v>
      </c>
      <c r="Q4411" s="37" t="s">
        <v>31</v>
      </c>
      <c r="R4411" s="28">
        <v>8.6</v>
      </c>
      <c r="S4411" s="24" t="s">
        <v>132</v>
      </c>
      <c r="T4411" s="38" t="s">
        <v>31</v>
      </c>
      <c r="U4411" s="27" cm="1">
        <f t="array" ref="U4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412" hidden="1" spans="1:21">
      <c r="A4412" s="36" t="s">
        <v>4141</v>
      </c>
      <c r="B4412" s="36" t="s">
        <v>4162</v>
      </c>
      <c r="C4412" s="36" t="s">
        <v>4163</v>
      </c>
      <c r="D4412" s="36" t="s">
        <v>2303</v>
      </c>
      <c r="E4412" s="36" t="s">
        <v>2345</v>
      </c>
      <c r="F4412" s="36" t="s">
        <v>2975</v>
      </c>
      <c r="G4412" s="36" t="s">
        <v>17</v>
      </c>
      <c r="H4412" s="36" t="s">
        <v>168</v>
      </c>
      <c r="I4412" s="22"/>
      <c r="J4412" s="22"/>
      <c r="K4412" s="23">
        <v>195.2</v>
      </c>
      <c r="L4412" s="23">
        <v>74</v>
      </c>
      <c r="M4412" s="23">
        <v>60.7</v>
      </c>
      <c r="N4412" s="23">
        <v>495.808</v>
      </c>
      <c r="O4412" s="23">
        <v>187.96</v>
      </c>
      <c r="P4412" s="23">
        <v>154.178</v>
      </c>
      <c r="Q4412" s="37" t="s">
        <v>31</v>
      </c>
      <c r="R4412" s="28">
        <v>4.8</v>
      </c>
      <c r="S4412" s="24" t="s">
        <v>132</v>
      </c>
      <c r="T4412" s="38" t="s">
        <v>31</v>
      </c>
      <c r="U4412" s="27" cm="1">
        <f t="array" ref="U4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13" hidden="1" spans="1:21">
      <c r="A4413" s="36" t="s">
        <v>4141</v>
      </c>
      <c r="B4413" s="36" t="s">
        <v>4162</v>
      </c>
      <c r="C4413" s="36" t="s">
        <v>2311</v>
      </c>
      <c r="D4413" s="36" t="s">
        <v>2303</v>
      </c>
      <c r="E4413" s="36" t="s">
        <v>2345</v>
      </c>
      <c r="F4413" s="36" t="s">
        <v>2358</v>
      </c>
      <c r="G4413" s="36" t="s">
        <v>17</v>
      </c>
      <c r="H4413" s="36" t="s">
        <v>168</v>
      </c>
      <c r="I4413" s="22"/>
      <c r="J4413" s="22"/>
      <c r="K4413" s="23">
        <v>195.2</v>
      </c>
      <c r="L4413" s="23">
        <v>73.9</v>
      </c>
      <c r="M4413" s="23">
        <v>60.7</v>
      </c>
      <c r="N4413" s="23">
        <v>495.808</v>
      </c>
      <c r="O4413" s="23">
        <v>187.706</v>
      </c>
      <c r="P4413" s="23">
        <v>154.178</v>
      </c>
      <c r="Q4413" s="37" t="s">
        <v>31</v>
      </c>
      <c r="R4413" s="28">
        <v>4.8</v>
      </c>
      <c r="S4413" s="24" t="s">
        <v>132</v>
      </c>
      <c r="T4413" s="38" t="s">
        <v>31</v>
      </c>
      <c r="U4413" s="27" cm="1">
        <f t="array" ref="U4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14" hidden="1" spans="1:21">
      <c r="A4414" s="36" t="s">
        <v>4141</v>
      </c>
      <c r="B4414" s="36" t="s">
        <v>4164</v>
      </c>
      <c r="C4414" s="36" t="s">
        <v>2314</v>
      </c>
      <c r="D4414" s="36" t="s">
        <v>132</v>
      </c>
      <c r="E4414" s="36" t="s">
        <v>2341</v>
      </c>
      <c r="F4414" s="36" t="s">
        <v>2955</v>
      </c>
      <c r="G4414" s="36" t="s">
        <v>101</v>
      </c>
      <c r="H4414" s="36" t="s">
        <v>131</v>
      </c>
      <c r="I4414" s="22"/>
      <c r="J4414" s="22"/>
      <c r="K4414" s="23">
        <v>174.2</v>
      </c>
      <c r="L4414" s="23">
        <v>75.2</v>
      </c>
      <c r="M4414" s="23">
        <v>65.3</v>
      </c>
      <c r="N4414" s="23">
        <v>442.468</v>
      </c>
      <c r="O4414" s="23">
        <v>191.008</v>
      </c>
      <c r="P4414" s="23">
        <v>165.862</v>
      </c>
      <c r="Q4414" s="37" t="s">
        <v>100</v>
      </c>
      <c r="R4414" s="28">
        <v>6.8</v>
      </c>
      <c r="S4414" s="24" t="s">
        <v>132</v>
      </c>
      <c r="T4414" s="38" t="s">
        <v>100</v>
      </c>
      <c r="U4414" s="27" cm="1">
        <f t="array" ref="U4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4415" hidden="1" spans="1:21">
      <c r="A4415" s="36" t="s">
        <v>4141</v>
      </c>
      <c r="B4415" s="36" t="s">
        <v>4164</v>
      </c>
      <c r="C4415" s="36" t="s">
        <v>4165</v>
      </c>
      <c r="D4415" s="36" t="s">
        <v>132</v>
      </c>
      <c r="E4415" s="36" t="s">
        <v>2341</v>
      </c>
      <c r="F4415" s="36" t="s">
        <v>2438</v>
      </c>
      <c r="G4415" s="36" t="s">
        <v>101</v>
      </c>
      <c r="H4415" s="36" t="s">
        <v>131</v>
      </c>
      <c r="I4415" s="22"/>
      <c r="J4415" s="22"/>
      <c r="K4415" s="23">
        <v>174.8</v>
      </c>
      <c r="L4415" s="23">
        <v>73.7</v>
      </c>
      <c r="M4415" s="23">
        <v>65</v>
      </c>
      <c r="N4415" s="23">
        <v>443.992</v>
      </c>
      <c r="O4415" s="23">
        <v>187.198</v>
      </c>
      <c r="P4415" s="23">
        <v>165.1</v>
      </c>
      <c r="Q4415" s="37" t="s">
        <v>100</v>
      </c>
      <c r="R4415" s="28">
        <v>6.2</v>
      </c>
      <c r="S4415" s="24" t="s">
        <v>132</v>
      </c>
      <c r="T4415" s="38" t="s">
        <v>100</v>
      </c>
      <c r="U4415" s="27" cm="1">
        <f t="array" ref="U4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416" hidden="1" spans="1:21">
      <c r="A4416" s="36" t="s">
        <v>4141</v>
      </c>
      <c r="B4416" s="36" t="s">
        <v>4166</v>
      </c>
      <c r="C4416" s="36" t="s">
        <v>2317</v>
      </c>
      <c r="D4416" s="36" t="s">
        <v>132</v>
      </c>
      <c r="E4416" s="36" t="s">
        <v>2341</v>
      </c>
      <c r="F4416" s="36" t="s">
        <v>2997</v>
      </c>
      <c r="G4416" s="36" t="s">
        <v>101</v>
      </c>
      <c r="H4416" s="36" t="s">
        <v>131</v>
      </c>
      <c r="I4416" s="22"/>
      <c r="J4416" s="22"/>
      <c r="K4416" s="23">
        <v>182.2</v>
      </c>
      <c r="L4416" s="23">
        <v>74.4</v>
      </c>
      <c r="M4416" s="23">
        <v>67.4</v>
      </c>
      <c r="N4416" s="23">
        <v>462.788</v>
      </c>
      <c r="O4416" s="23">
        <v>188.976</v>
      </c>
      <c r="P4416" s="23">
        <v>171.196</v>
      </c>
      <c r="Q4416" s="37" t="s">
        <v>105</v>
      </c>
      <c r="R4416" s="28">
        <v>7.8</v>
      </c>
      <c r="S4416" s="24" t="s">
        <v>132</v>
      </c>
      <c r="T4416" s="38" t="s">
        <v>105</v>
      </c>
      <c r="U4416" s="27" cm="1">
        <f t="array" ref="U4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4417" hidden="1" spans="1:21">
      <c r="A4417" s="36" t="s">
        <v>4141</v>
      </c>
      <c r="B4417" s="36" t="s">
        <v>4166</v>
      </c>
      <c r="C4417" s="36" t="s">
        <v>2317</v>
      </c>
      <c r="D4417" s="36" t="s">
        <v>132</v>
      </c>
      <c r="E4417" s="36" t="s">
        <v>2345</v>
      </c>
      <c r="F4417" s="36" t="s">
        <v>3176</v>
      </c>
      <c r="G4417" s="36" t="s">
        <v>101</v>
      </c>
      <c r="H4417" s="36" t="s">
        <v>131</v>
      </c>
      <c r="I4417" s="22"/>
      <c r="J4417" s="22"/>
      <c r="K4417" s="23">
        <v>184.6</v>
      </c>
      <c r="L4417" s="23">
        <v>74.9</v>
      </c>
      <c r="M4417" s="23">
        <v>65.3</v>
      </c>
      <c r="N4417" s="23">
        <v>468.884</v>
      </c>
      <c r="O4417" s="23">
        <v>190.246</v>
      </c>
      <c r="P4417" s="23">
        <v>165.862</v>
      </c>
      <c r="Q4417" s="37" t="s">
        <v>105</v>
      </c>
      <c r="R4417" s="28">
        <v>5.4</v>
      </c>
      <c r="S4417" s="24" t="s">
        <v>132</v>
      </c>
      <c r="T4417" s="38" t="s">
        <v>105</v>
      </c>
      <c r="U4417" s="27" cm="1">
        <f t="array" ref="U4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418" hidden="1" spans="1:21">
      <c r="A4418" s="36" t="s">
        <v>4141</v>
      </c>
      <c r="B4418" s="36" t="s">
        <v>4166</v>
      </c>
      <c r="C4418" s="36" t="s">
        <v>2317</v>
      </c>
      <c r="D4418" s="36" t="s">
        <v>132</v>
      </c>
      <c r="E4418" s="36" t="s">
        <v>2345</v>
      </c>
      <c r="F4418" s="36" t="s">
        <v>2358</v>
      </c>
      <c r="G4418" s="36" t="s">
        <v>101</v>
      </c>
      <c r="H4418" s="36" t="s">
        <v>131</v>
      </c>
      <c r="I4418" s="22"/>
      <c r="J4418" s="22"/>
      <c r="K4418" s="23">
        <v>185.4</v>
      </c>
      <c r="L4418" s="23">
        <v>74.9</v>
      </c>
      <c r="M4418" s="23">
        <v>65.2</v>
      </c>
      <c r="N4418" s="23">
        <v>470.916</v>
      </c>
      <c r="O4418" s="23">
        <v>190.246</v>
      </c>
      <c r="P4418" s="23">
        <v>165.608</v>
      </c>
      <c r="Q4418" s="37" t="s">
        <v>105</v>
      </c>
      <c r="R4418" s="28">
        <v>4.6</v>
      </c>
      <c r="S4418" s="24" t="s">
        <v>132</v>
      </c>
      <c r="T4418" s="38" t="s">
        <v>105</v>
      </c>
      <c r="U4418" s="27" cm="1">
        <f t="array" ref="U4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419" hidden="1" spans="1:21">
      <c r="A4419" s="36" t="s">
        <v>4141</v>
      </c>
      <c r="B4419" s="36" t="s">
        <v>4167</v>
      </c>
      <c r="C4419" s="36" t="s">
        <v>2319</v>
      </c>
      <c r="D4419" s="36" t="s">
        <v>132</v>
      </c>
      <c r="E4419" s="36" t="s">
        <v>2341</v>
      </c>
      <c r="F4419" s="36" t="s">
        <v>3280</v>
      </c>
      <c r="G4419" s="36" t="s">
        <v>17</v>
      </c>
      <c r="H4419" s="36" t="s">
        <v>168</v>
      </c>
      <c r="I4419" s="22"/>
      <c r="J4419" s="22"/>
      <c r="K4419" s="23">
        <v>186.3</v>
      </c>
      <c r="L4419" s="23">
        <v>73.2</v>
      </c>
      <c r="M4419" s="23">
        <v>61.5</v>
      </c>
      <c r="N4419" s="23">
        <v>473.202</v>
      </c>
      <c r="O4419" s="23">
        <v>185.928</v>
      </c>
      <c r="P4419" s="23">
        <v>156.21</v>
      </c>
      <c r="Q4419" s="37" t="s">
        <v>28</v>
      </c>
      <c r="R4419" s="28">
        <v>3.7</v>
      </c>
      <c r="S4419" s="24" t="s">
        <v>132</v>
      </c>
      <c r="T4419" s="38" t="s">
        <v>28</v>
      </c>
      <c r="U4419" s="27" cm="1">
        <f t="array" ref="U4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4420" hidden="1" spans="1:21">
      <c r="A4420" s="22" t="s">
        <v>4141</v>
      </c>
      <c r="B4420" s="22" t="s">
        <v>4167</v>
      </c>
      <c r="C4420" s="22" t="s">
        <v>2319</v>
      </c>
      <c r="D4420" s="22" t="s">
        <v>132</v>
      </c>
      <c r="E4420" s="22" t="s">
        <v>2345</v>
      </c>
      <c r="F4420" s="22" t="s">
        <v>3118</v>
      </c>
      <c r="G4420" s="22" t="s">
        <v>17</v>
      </c>
      <c r="H4420" s="22" t="s">
        <v>168</v>
      </c>
      <c r="I4420" s="22"/>
      <c r="J4420" s="22"/>
      <c r="K4420" s="23">
        <v>190.5</v>
      </c>
      <c r="L4420" s="23">
        <v>75.8</v>
      </c>
      <c r="M4420" s="23">
        <v>63.1</v>
      </c>
      <c r="N4420" s="23">
        <v>483.87</v>
      </c>
      <c r="O4420" s="23">
        <v>192.532</v>
      </c>
      <c r="P4420" s="23">
        <v>160.274</v>
      </c>
      <c r="Q4420" s="24" t="s">
        <v>31</v>
      </c>
      <c r="R4420" s="28">
        <v>9.5</v>
      </c>
      <c r="S4420" s="24" t="s">
        <v>132</v>
      </c>
      <c r="T4420" s="26" t="s">
        <v>31</v>
      </c>
      <c r="U4420" s="27" cm="1">
        <f t="array" ref="U4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421" hidden="1" spans="1:21">
      <c r="A4421" s="22" t="s">
        <v>4141</v>
      </c>
      <c r="B4421" s="22" t="s">
        <v>4168</v>
      </c>
      <c r="C4421" s="22" t="s">
        <v>2321</v>
      </c>
      <c r="D4421" s="22" t="s">
        <v>132</v>
      </c>
      <c r="E4421" s="22" t="s">
        <v>2341</v>
      </c>
      <c r="F4421" s="22" t="s">
        <v>2827</v>
      </c>
      <c r="G4421" s="22" t="s">
        <v>101</v>
      </c>
      <c r="H4421" s="22" t="s">
        <v>131</v>
      </c>
      <c r="I4421" s="22"/>
      <c r="J4421" s="22"/>
      <c r="K4421" s="23">
        <v>188.9</v>
      </c>
      <c r="L4421" s="23">
        <v>74.7</v>
      </c>
      <c r="M4421" s="23">
        <v>70.2</v>
      </c>
      <c r="N4421" s="23">
        <v>479.806</v>
      </c>
      <c r="O4421" s="23">
        <v>189.738</v>
      </c>
      <c r="P4421" s="23">
        <v>178.308</v>
      </c>
      <c r="Q4421" s="24" t="s">
        <v>105</v>
      </c>
      <c r="R4421" s="28">
        <v>1.1</v>
      </c>
      <c r="S4421" s="24" t="s">
        <v>132</v>
      </c>
      <c r="T4421" s="26" t="s">
        <v>105</v>
      </c>
      <c r="U4421" s="27" cm="1">
        <f t="array" ref="U4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422" hidden="1" spans="1:21">
      <c r="A4422" s="22" t="s">
        <v>4141</v>
      </c>
      <c r="B4422" s="22" t="s">
        <v>4168</v>
      </c>
      <c r="C4422" s="22" t="s">
        <v>2321</v>
      </c>
      <c r="D4422" s="22" t="s">
        <v>132</v>
      </c>
      <c r="E4422" s="22" t="s">
        <v>2341</v>
      </c>
      <c r="F4422" s="22" t="s">
        <v>4169</v>
      </c>
      <c r="G4422" s="22" t="s">
        <v>101</v>
      </c>
      <c r="H4422" s="22" t="s">
        <v>131</v>
      </c>
      <c r="I4422" s="22"/>
      <c r="J4422" s="22"/>
      <c r="K4422" s="23">
        <v>189.3</v>
      </c>
      <c r="L4422" s="23">
        <v>76.2</v>
      </c>
      <c r="M4422" s="23">
        <v>70.2</v>
      </c>
      <c r="N4422" s="23">
        <v>480.822</v>
      </c>
      <c r="O4422" s="23">
        <v>193.548</v>
      </c>
      <c r="P4422" s="23">
        <v>178.308</v>
      </c>
      <c r="Q4422" s="24" t="s">
        <v>105</v>
      </c>
      <c r="R4422" s="28">
        <v>0.7</v>
      </c>
      <c r="S4422" s="24" t="s">
        <v>132</v>
      </c>
      <c r="T4422" s="26" t="s">
        <v>105</v>
      </c>
      <c r="U4422" s="27" cm="1">
        <f t="array" ref="U4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4423" hidden="1" spans="1:21">
      <c r="A4423" s="22" t="s">
        <v>4141</v>
      </c>
      <c r="B4423" s="22" t="s">
        <v>4168</v>
      </c>
      <c r="C4423" s="22" t="s">
        <v>2321</v>
      </c>
      <c r="D4423" s="22" t="s">
        <v>132</v>
      </c>
      <c r="E4423" s="22" t="s">
        <v>2345</v>
      </c>
      <c r="F4423" s="22" t="s">
        <v>3591</v>
      </c>
      <c r="G4423" s="22" t="s">
        <v>101</v>
      </c>
      <c r="H4423" s="22" t="s">
        <v>131</v>
      </c>
      <c r="I4423" s="22"/>
      <c r="J4423" s="22"/>
      <c r="K4423" s="22">
        <v>195</v>
      </c>
      <c r="L4423" s="22">
        <v>79.1</v>
      </c>
      <c r="M4423" s="22">
        <v>69.9</v>
      </c>
      <c r="N4423" s="22">
        <v>495.3</v>
      </c>
      <c r="O4423" s="22">
        <v>200.914</v>
      </c>
      <c r="P4423" s="22">
        <v>177.546</v>
      </c>
      <c r="Q4423" s="24" t="s">
        <v>109</v>
      </c>
      <c r="R4423" s="24">
        <v>6</v>
      </c>
      <c r="S4423" s="24" t="s">
        <v>132</v>
      </c>
      <c r="T4423" s="26" t="s">
        <v>109</v>
      </c>
      <c r="U4423" s="27" cm="1">
        <f t="array" ref="U4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</sheetData>
  <conditionalFormatting sqref="K$1:K$1048576">
    <cfRule type="dataBar" priority="10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{80661290-2c2b-434f-ac56-0d057c2b9731}</x14:id>
        </ext>
      </extLst>
    </cfRule>
  </conditionalFormatting>
  <conditionalFormatting sqref="L$1:L$1048576">
    <cfRule type="dataBar" priority="9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{9c420020-aa58-4fd4-a02c-227b2d7654ca}</x14:id>
        </ext>
      </extLst>
    </cfRule>
  </conditionalFormatting>
  <conditionalFormatting sqref="M$1:M$1048576">
    <cfRule type="dataBar" priority="8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{ac990d7a-1746-45a7-88e4-13e6a97b99ed}</x14:id>
        </ext>
      </extLst>
    </cfRule>
  </conditionalFormatting>
  <conditionalFormatting sqref="N$1:N$1048576">
    <cfRule type="dataBar" priority="7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{692ed638-4fa9-4955-ab0a-a9f30ffce6c0}</x14:id>
        </ext>
      </extLst>
    </cfRule>
  </conditionalFormatting>
  <conditionalFormatting sqref="O$1:O$1048576">
    <cfRule type="dataBar" priority="6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{30eda409-431c-4b13-8063-03ad4c480e3c}</x14:id>
        </ext>
      </extLst>
    </cfRule>
  </conditionalFormatting>
  <conditionalFormatting sqref="P$1:P$1048576">
    <cfRule type="dataBar" priority="5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{5de42c03-e221-493f-87cb-c41f0a9f90c2}</x14:id>
        </ext>
      </extLst>
    </cfRule>
  </conditionalFormatting>
  <conditionalFormatting sqref="Q4424:Q1048576">
    <cfRule type="dataBar" priority="17">
      <dataBar>
        <cfvo type="min"/>
        <cfvo type="max"/>
        <color theme="6" tint="0.79985961485641"/>
      </dataBar>
      <extLst>
        <ext xmlns:x14="http://schemas.microsoft.com/office/spreadsheetml/2009/9/main" uri="{B025F937-C7B1-47D3-B67F-A62EFF666E3E}">
          <x14:id>{6151f101-77a7-4437-ad06-31c87379735d}</x14:id>
        </ext>
      </extLst>
    </cfRule>
  </conditionalFormatting>
  <conditionalFormatting sqref="T2:T4423">
    <cfRule type="expression" dxfId="42" priority="1">
      <formula>$T2&lt;&gt;$Q2</formula>
    </cfRule>
  </conditionalFormatting>
  <dataValidations count="1">
    <dataValidation type="list" allowBlank="1" showInputMessage="1" showErrorMessage="1" sqref="T2:T1048576">
      <formula1>ALL尺码!$A$2:$A$34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661290-2c2b-434f-ac56-0d057c2b9731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9c420020-aa58-4fd4-a02c-227b2d7654c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ac990d7a-1746-45a7-88e4-13e6a97b99ed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692ed638-4fa9-4955-ab0a-a9f30ffce6c0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30eda409-431c-4b13-8063-03ad4c480e3c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5de42c03-e221-493f-87cb-c41f0a9f90c2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dataBar" id="{6151f101-77a7-4437-ad06-31c87379735d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Q4424:Q1048576</xm:sqref>
        </x14:conditionalFormatting>
        <x14:conditionalFormatting xmlns:xm="http://schemas.microsoft.com/office/excel/2006/main">
          <x14:cfRule type="iconSet" priority="94" id="{09cf09e3-713c-4eee-8e7b-8311f27e7fa6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R2:R4423</xm:sqref>
        </x14:conditionalFormatting>
        <x14:conditionalFormatting xmlns:xm="http://schemas.microsoft.com/office/excel/2006/main">
          <x14:cfRule type="iconSet" priority="3" id="{492f388e-6e31-4843-b568-26d01f8f6cac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U2:U4423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theme="7" tint="-0.499984740745262"/>
  </sheetPr>
  <dimension ref="A1:AG4423"/>
  <sheetViews>
    <sheetView workbookViewId="0">
      <pane xSplit="5" ySplit="1" topLeftCell="M2" activePane="bottomRight" state="frozen"/>
      <selection/>
      <selection pane="topRight"/>
      <selection pane="bottomLeft"/>
      <selection pane="bottomRight" activeCell="R4443" sqref="R4443"/>
    </sheetView>
  </sheetViews>
  <sheetFormatPr defaultColWidth="10.6484375" defaultRowHeight="12.35"/>
  <cols>
    <col min="1" max="5" width="10.6484375" style="5" customWidth="1"/>
    <col min="6" max="6" width="8.1171875" style="5" customWidth="1"/>
    <col min="7" max="7" width="5.1796875" style="5" customWidth="1"/>
    <col min="8" max="8" width="18.46875" style="5" customWidth="1"/>
    <col min="9" max="9" width="8.296875" style="5" customWidth="1"/>
    <col min="10" max="10" width="4.234375" style="5" customWidth="1"/>
    <col min="11" max="11" width="5.0625" style="6" customWidth="1"/>
    <col min="12" max="12" width="4.703125" style="6" customWidth="1"/>
    <col min="13" max="13" width="4.3515625" style="6" customWidth="1"/>
    <col min="14" max="14" width="5.0625" style="6" customWidth="1"/>
    <col min="15" max="15" width="5.46875" style="6" customWidth="1"/>
    <col min="16" max="16" width="5.1171875" style="6" customWidth="1"/>
    <col min="17" max="17" width="8" style="7" customWidth="1"/>
    <col min="18" max="18" width="9.4140625" style="8" customWidth="1"/>
    <col min="19" max="19" width="21.1796875" style="7" customWidth="1"/>
    <col min="20" max="20" width="8.0625" style="31" customWidth="1"/>
    <col min="21" max="21" width="7.1796875" style="27" customWidth="1"/>
    <col min="22" max="22" width="7.765625" style="11" customWidth="1"/>
    <col min="23" max="23" width="8.46875" style="11" customWidth="1"/>
    <col min="24" max="24" width="9.234375" style="11" customWidth="1"/>
    <col min="25" max="25" width="8.53125" style="11" customWidth="1"/>
    <col min="26" max="26" width="9.234375" style="14" customWidth="1"/>
    <col min="27" max="27" width="8" style="13" customWidth="1"/>
    <col min="28" max="28" width="9.46875" style="13" customWidth="1"/>
    <col min="29" max="29" width="21.234375" style="14" customWidth="1"/>
    <col min="30" max="30" width="8.1171875" style="12" customWidth="1"/>
    <col min="31" max="32" width="10.6484375" style="12"/>
    <col min="33" max="33" width="10.6484375" style="14"/>
    <col min="34" max="16384" width="10.6484375" style="13"/>
  </cols>
  <sheetData>
    <row r="1" s="4" customFormat="1" spans="1:33">
      <c r="A1" s="14" t="s">
        <v>2322</v>
      </c>
      <c r="B1" s="14" t="s">
        <v>2323</v>
      </c>
      <c r="C1" s="14" t="s">
        <v>2324</v>
      </c>
      <c r="D1" s="16" t="s">
        <v>127</v>
      </c>
      <c r="E1" s="16" t="s">
        <v>2325</v>
      </c>
      <c r="F1" s="14" t="s">
        <v>2326</v>
      </c>
      <c r="G1" s="16" t="s">
        <v>7</v>
      </c>
      <c r="H1" s="16" t="s">
        <v>126</v>
      </c>
      <c r="I1" s="14" t="s">
        <v>8</v>
      </c>
      <c r="J1" s="14" t="s">
        <v>2327</v>
      </c>
      <c r="K1" s="17" t="s">
        <v>2328</v>
      </c>
      <c r="L1" s="17" t="s">
        <v>2329</v>
      </c>
      <c r="M1" s="17" t="s">
        <v>2330</v>
      </c>
      <c r="N1" s="17" t="s">
        <v>2331</v>
      </c>
      <c r="O1" s="17" t="s">
        <v>2332</v>
      </c>
      <c r="P1" s="17" t="s">
        <v>2333</v>
      </c>
      <c r="Q1" s="18" t="s">
        <v>2334</v>
      </c>
      <c r="R1" s="19" t="s">
        <v>2335</v>
      </c>
      <c r="S1" s="18" t="s">
        <v>2336</v>
      </c>
      <c r="T1" s="20" t="s">
        <v>2337</v>
      </c>
      <c r="U1" s="20" t="s">
        <v>2338</v>
      </c>
    </row>
    <row r="2" hidden="1" spans="1:33">
      <c r="A2" s="21" t="s">
        <v>2339</v>
      </c>
      <c r="B2" s="22" t="s">
        <v>2340</v>
      </c>
      <c r="C2" s="21" t="s">
        <v>133</v>
      </c>
      <c r="D2" s="21"/>
      <c r="E2" s="21" t="s">
        <v>2341</v>
      </c>
      <c r="F2" s="22" t="s">
        <v>2342</v>
      </c>
      <c r="G2" s="21" t="s">
        <v>101</v>
      </c>
      <c r="H2" s="21" t="s">
        <v>131</v>
      </c>
      <c r="I2" s="22"/>
      <c r="J2" s="22" t="s">
        <v>132</v>
      </c>
      <c r="K2" s="23">
        <v>185.8</v>
      </c>
      <c r="L2" s="23">
        <v>72.5</v>
      </c>
      <c r="M2" s="23">
        <v>63.8</v>
      </c>
      <c r="N2" s="23">
        <v>471.932</v>
      </c>
      <c r="O2" s="23">
        <v>184.15</v>
      </c>
      <c r="P2" s="23">
        <v>162.052</v>
      </c>
      <c r="Q2" s="24" t="s">
        <v>105</v>
      </c>
      <c r="R2" s="25">
        <v>4.2</v>
      </c>
      <c r="S2" s="24" t="s">
        <v>132</v>
      </c>
      <c r="T2" s="26" t="s">
        <v>105</v>
      </c>
      <c r="U2" s="27" cm="1">
        <f t="array" ref="U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" s="13"/>
      <c r="W2" s="13"/>
      <c r="X2" s="13"/>
      <c r="Y2" s="13"/>
      <c r="Z2" s="13"/>
      <c r="AC2" s="13"/>
      <c r="AD2" s="13"/>
      <c r="AE2" s="13"/>
      <c r="AF2" s="13"/>
      <c r="AG2" s="13"/>
    </row>
    <row r="3" hidden="1" spans="1:33">
      <c r="A3" s="21" t="s">
        <v>2339</v>
      </c>
      <c r="B3" s="22" t="s">
        <v>2343</v>
      </c>
      <c r="C3" s="21" t="s">
        <v>136</v>
      </c>
      <c r="D3" s="21"/>
      <c r="E3" s="21" t="s">
        <v>2341</v>
      </c>
      <c r="F3" s="22" t="s">
        <v>2344</v>
      </c>
      <c r="G3" s="21" t="s">
        <v>41</v>
      </c>
      <c r="H3" s="21" t="s">
        <v>135</v>
      </c>
      <c r="I3" s="22"/>
      <c r="J3" s="22"/>
      <c r="K3" s="23">
        <v>190</v>
      </c>
      <c r="L3" s="23">
        <v>70.1</v>
      </c>
      <c r="M3" s="23">
        <v>54.7</v>
      </c>
      <c r="N3" s="23">
        <v>482.6</v>
      </c>
      <c r="O3" s="23">
        <v>178.054</v>
      </c>
      <c r="P3" s="23">
        <v>138.938</v>
      </c>
      <c r="Q3" s="24" t="s">
        <v>53</v>
      </c>
      <c r="R3" s="28">
        <v>3</v>
      </c>
      <c r="S3" s="24" t="s">
        <v>132</v>
      </c>
      <c r="T3" s="26" t="s">
        <v>53</v>
      </c>
      <c r="U3" s="27" cm="1">
        <f t="array" ref="U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" s="13"/>
      <c r="W3" s="13"/>
      <c r="X3" s="13"/>
      <c r="Y3" s="13"/>
      <c r="Z3" s="13"/>
      <c r="AC3" s="13"/>
      <c r="AD3" s="13"/>
      <c r="AE3" s="13"/>
      <c r="AF3" s="13"/>
      <c r="AG3" s="13"/>
    </row>
    <row r="4" hidden="1" spans="1:33">
      <c r="A4" s="21" t="s">
        <v>2339</v>
      </c>
      <c r="B4" s="22" t="s">
        <v>2343</v>
      </c>
      <c r="C4" s="21" t="s">
        <v>136</v>
      </c>
      <c r="D4" s="21"/>
      <c r="E4" s="21" t="s">
        <v>2345</v>
      </c>
      <c r="F4" s="22" t="s">
        <v>2346</v>
      </c>
      <c r="G4" s="21" t="s">
        <v>41</v>
      </c>
      <c r="H4" s="21" t="s">
        <v>135</v>
      </c>
      <c r="I4" s="22" t="s">
        <v>132</v>
      </c>
      <c r="J4" s="22" t="s">
        <v>132</v>
      </c>
      <c r="K4" s="23">
        <v>192</v>
      </c>
      <c r="L4" s="23">
        <v>70.6</v>
      </c>
      <c r="M4" s="23">
        <v>55.5</v>
      </c>
      <c r="N4" s="23">
        <v>487.68</v>
      </c>
      <c r="O4" s="23">
        <v>179.324</v>
      </c>
      <c r="P4" s="23">
        <v>140.97</v>
      </c>
      <c r="Q4" s="24" t="s">
        <v>53</v>
      </c>
      <c r="R4" s="25">
        <v>1</v>
      </c>
      <c r="S4" s="24" t="s">
        <v>132</v>
      </c>
      <c r="T4" s="26" t="s">
        <v>53</v>
      </c>
      <c r="U4" s="27" cm="1">
        <f t="array" ref="U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" s="13"/>
      <c r="W4" s="13"/>
      <c r="X4" s="13"/>
      <c r="Y4" s="13"/>
      <c r="Z4" s="13"/>
      <c r="AC4" s="13"/>
      <c r="AD4" s="13"/>
      <c r="AE4" s="13"/>
      <c r="AF4" s="13"/>
      <c r="AG4" s="13"/>
    </row>
    <row r="5" hidden="1" spans="1:33">
      <c r="A5" s="21" t="s">
        <v>2339</v>
      </c>
      <c r="B5" s="22" t="s">
        <v>2347</v>
      </c>
      <c r="C5" s="21" t="s">
        <v>139</v>
      </c>
      <c r="D5" s="21"/>
      <c r="E5" s="21" t="s">
        <v>2341</v>
      </c>
      <c r="F5" s="22" t="s">
        <v>2348</v>
      </c>
      <c r="G5" s="21" t="s">
        <v>92</v>
      </c>
      <c r="H5" s="21" t="s">
        <v>138</v>
      </c>
      <c r="I5" s="22" t="s">
        <v>132</v>
      </c>
      <c r="J5" s="22" t="s">
        <v>132</v>
      </c>
      <c r="K5" s="23">
        <v>179.1</v>
      </c>
      <c r="L5" s="23">
        <v>70.6</v>
      </c>
      <c r="M5" s="23">
        <v>55.6</v>
      </c>
      <c r="N5" s="23">
        <v>454.914</v>
      </c>
      <c r="O5" s="23">
        <v>179.324</v>
      </c>
      <c r="P5" s="23">
        <v>141.224</v>
      </c>
      <c r="Q5" s="24" t="s">
        <v>91</v>
      </c>
      <c r="R5" s="28">
        <v>5.9</v>
      </c>
      <c r="S5" s="24" t="s">
        <v>132</v>
      </c>
      <c r="T5" s="26" t="s">
        <v>91</v>
      </c>
      <c r="U5" s="27" cm="1">
        <f t="array" ref="U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5" s="13"/>
      <c r="W5" s="13"/>
      <c r="X5" s="13"/>
      <c r="Y5" s="13"/>
      <c r="Z5" s="13"/>
      <c r="AC5" s="13"/>
      <c r="AD5" s="13"/>
      <c r="AE5" s="13"/>
      <c r="AF5" s="13"/>
      <c r="AG5" s="13"/>
    </row>
    <row r="6" hidden="1" spans="1:33">
      <c r="A6" s="21" t="s">
        <v>2339</v>
      </c>
      <c r="B6" s="22" t="s">
        <v>2347</v>
      </c>
      <c r="C6" s="21" t="s">
        <v>139</v>
      </c>
      <c r="D6" s="21"/>
      <c r="E6" s="21" t="s">
        <v>2341</v>
      </c>
      <c r="F6" s="22" t="s">
        <v>2349</v>
      </c>
      <c r="G6" s="21" t="s">
        <v>92</v>
      </c>
      <c r="H6" s="21" t="s">
        <v>138</v>
      </c>
      <c r="I6" s="22" t="s">
        <v>132</v>
      </c>
      <c r="J6" s="22" t="s">
        <v>132</v>
      </c>
      <c r="K6" s="23">
        <v>181.9</v>
      </c>
      <c r="L6" s="23">
        <v>70.6</v>
      </c>
      <c r="M6" s="23">
        <v>55.6</v>
      </c>
      <c r="N6" s="23">
        <v>462.026</v>
      </c>
      <c r="O6" s="23">
        <v>179.324</v>
      </c>
      <c r="P6" s="23">
        <v>141.224</v>
      </c>
      <c r="Q6" s="24" t="s">
        <v>91</v>
      </c>
      <c r="R6" s="28">
        <v>3.1</v>
      </c>
      <c r="S6" s="24" t="s">
        <v>132</v>
      </c>
      <c r="T6" s="26" t="s">
        <v>91</v>
      </c>
      <c r="U6" s="27" cm="1">
        <f t="array" ref="U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6" s="13"/>
      <c r="W6" s="13"/>
      <c r="X6" s="13"/>
      <c r="Y6" s="13"/>
      <c r="Z6" s="13"/>
      <c r="AC6" s="13"/>
      <c r="AD6" s="13"/>
      <c r="AE6" s="13"/>
      <c r="AF6" s="13"/>
      <c r="AG6" s="13"/>
    </row>
    <row r="7" hidden="1" spans="1:33">
      <c r="A7" s="21" t="s">
        <v>2339</v>
      </c>
      <c r="B7" s="22" t="s">
        <v>2347</v>
      </c>
      <c r="C7" s="21" t="s">
        <v>139</v>
      </c>
      <c r="D7" s="21"/>
      <c r="E7" s="21" t="s">
        <v>2341</v>
      </c>
      <c r="F7" s="22" t="s">
        <v>2350</v>
      </c>
      <c r="G7" s="21" t="s">
        <v>92</v>
      </c>
      <c r="H7" s="21" t="s">
        <v>138</v>
      </c>
      <c r="I7" s="22" t="s">
        <v>132</v>
      </c>
      <c r="J7" s="22" t="s">
        <v>132</v>
      </c>
      <c r="K7" s="23">
        <v>182.2</v>
      </c>
      <c r="L7" s="23">
        <v>70.6</v>
      </c>
      <c r="M7" s="23">
        <v>55.6</v>
      </c>
      <c r="N7" s="23">
        <v>462.788</v>
      </c>
      <c r="O7" s="23">
        <v>179.324</v>
      </c>
      <c r="P7" s="23">
        <v>141.224</v>
      </c>
      <c r="Q7" s="24" t="s">
        <v>91</v>
      </c>
      <c r="R7" s="28">
        <v>2.8</v>
      </c>
      <c r="S7" s="24" t="s">
        <v>132</v>
      </c>
      <c r="T7" s="26" t="s">
        <v>91</v>
      </c>
      <c r="U7" s="27" cm="1">
        <f t="array" ref="U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7" s="13"/>
      <c r="W7" s="13"/>
      <c r="X7" s="13"/>
      <c r="Y7" s="13"/>
      <c r="Z7" s="13"/>
      <c r="AC7" s="13"/>
      <c r="AD7" s="13"/>
      <c r="AE7" s="13"/>
      <c r="AF7" s="13"/>
      <c r="AG7" s="13"/>
    </row>
    <row r="8" hidden="1" spans="1:33">
      <c r="A8" s="21" t="s">
        <v>2339</v>
      </c>
      <c r="B8" s="22" t="s">
        <v>2351</v>
      </c>
      <c r="C8" s="21" t="s">
        <v>142</v>
      </c>
      <c r="D8" s="21"/>
      <c r="E8" s="21" t="s">
        <v>2341</v>
      </c>
      <c r="F8" s="22" t="s">
        <v>2352</v>
      </c>
      <c r="G8" s="21" t="s">
        <v>17</v>
      </c>
      <c r="H8" s="21" t="s">
        <v>141</v>
      </c>
      <c r="I8" s="22" t="s">
        <v>132</v>
      </c>
      <c r="J8" s="22" t="s">
        <v>132</v>
      </c>
      <c r="K8" s="23">
        <v>171.5</v>
      </c>
      <c r="L8" s="23">
        <v>65.6</v>
      </c>
      <c r="M8" s="23">
        <v>53</v>
      </c>
      <c r="N8" s="23">
        <v>435.61</v>
      </c>
      <c r="O8" s="23">
        <v>166.624</v>
      </c>
      <c r="P8" s="23">
        <v>134.62</v>
      </c>
      <c r="Q8" s="24" t="s">
        <v>24</v>
      </c>
      <c r="R8" s="28">
        <v>6.5</v>
      </c>
      <c r="S8" s="24" t="s">
        <v>132</v>
      </c>
      <c r="T8" s="26" t="s">
        <v>24</v>
      </c>
      <c r="U8" s="27" cm="1">
        <f t="array" ref="U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8" s="13"/>
      <c r="W8" s="13"/>
      <c r="X8" s="13"/>
      <c r="Y8" s="13"/>
      <c r="Z8" s="13"/>
      <c r="AC8" s="13"/>
      <c r="AD8" s="13"/>
      <c r="AE8" s="13"/>
      <c r="AF8" s="13"/>
      <c r="AG8" s="13"/>
    </row>
    <row r="9" hidden="1" spans="1:33">
      <c r="A9" s="21" t="s">
        <v>2339</v>
      </c>
      <c r="B9" s="22" t="s">
        <v>2351</v>
      </c>
      <c r="C9" s="21" t="s">
        <v>142</v>
      </c>
      <c r="D9" s="21"/>
      <c r="E9" s="21" t="s">
        <v>2341</v>
      </c>
      <c r="F9" s="22">
        <v>1989</v>
      </c>
      <c r="G9" s="21" t="s">
        <v>17</v>
      </c>
      <c r="H9" s="21" t="s">
        <v>141</v>
      </c>
      <c r="I9" s="22"/>
      <c r="J9" s="22" t="s">
        <v>132</v>
      </c>
      <c r="K9" s="23">
        <v>171.5</v>
      </c>
      <c r="L9" s="23">
        <v>65.6</v>
      </c>
      <c r="M9" s="23">
        <v>52.9</v>
      </c>
      <c r="N9" s="23">
        <v>435.61</v>
      </c>
      <c r="O9" s="23">
        <v>166.624</v>
      </c>
      <c r="P9" s="23">
        <v>134.366</v>
      </c>
      <c r="Q9" s="24" t="s">
        <v>24</v>
      </c>
      <c r="R9" s="28">
        <v>6.5</v>
      </c>
      <c r="S9" s="24" t="s">
        <v>132</v>
      </c>
      <c r="T9" s="26" t="s">
        <v>24</v>
      </c>
      <c r="U9" s="27" cm="1">
        <f t="array" ref="U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" s="13"/>
      <c r="W9" s="13"/>
      <c r="X9" s="13"/>
      <c r="Y9" s="13"/>
      <c r="Z9" s="13"/>
      <c r="AC9" s="13"/>
      <c r="AD9" s="13"/>
      <c r="AE9" s="13"/>
      <c r="AF9" s="13"/>
      <c r="AG9" s="13"/>
    </row>
    <row r="10" hidden="1" spans="1:33">
      <c r="A10" s="21" t="s">
        <v>2339</v>
      </c>
      <c r="B10" s="22" t="s">
        <v>2351</v>
      </c>
      <c r="C10" s="21" t="s">
        <v>142</v>
      </c>
      <c r="D10" s="21"/>
      <c r="E10" s="21" t="s">
        <v>2345</v>
      </c>
      <c r="F10" s="22">
        <v>1990</v>
      </c>
      <c r="G10" s="21" t="s">
        <v>17</v>
      </c>
      <c r="H10" s="21" t="s">
        <v>141</v>
      </c>
      <c r="I10" s="22"/>
      <c r="J10" s="22" t="s">
        <v>132</v>
      </c>
      <c r="K10" s="23">
        <v>172.9</v>
      </c>
      <c r="L10" s="23">
        <v>67.4</v>
      </c>
      <c r="M10" s="23">
        <v>52.2</v>
      </c>
      <c r="N10" s="23">
        <v>439.166</v>
      </c>
      <c r="O10" s="23">
        <v>171.196</v>
      </c>
      <c r="P10" s="23">
        <v>132.588</v>
      </c>
      <c r="Q10" s="24" t="s">
        <v>24</v>
      </c>
      <c r="R10" s="28">
        <v>5.1</v>
      </c>
      <c r="S10" s="24" t="s">
        <v>132</v>
      </c>
      <c r="T10" s="26" t="s">
        <v>24</v>
      </c>
      <c r="U10" s="27" cm="1">
        <f t="array" ref="U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0" s="13"/>
      <c r="W10" s="13"/>
      <c r="X10" s="13"/>
      <c r="Y10" s="13"/>
      <c r="Z10" s="13"/>
      <c r="AC10" s="13"/>
      <c r="AD10" s="13"/>
      <c r="AE10" s="13"/>
      <c r="AF10" s="13"/>
      <c r="AG10" s="13"/>
    </row>
    <row r="11" hidden="1" spans="1:33">
      <c r="A11" s="21" t="s">
        <v>2339</v>
      </c>
      <c r="B11" s="22" t="s">
        <v>2351</v>
      </c>
      <c r="C11" s="21" t="s">
        <v>142</v>
      </c>
      <c r="D11" s="21"/>
      <c r="E11" s="21" t="s">
        <v>2345</v>
      </c>
      <c r="F11" s="22">
        <v>1990</v>
      </c>
      <c r="G11" s="21" t="s">
        <v>92</v>
      </c>
      <c r="H11" s="21" t="s">
        <v>138</v>
      </c>
      <c r="I11" s="22"/>
      <c r="J11" s="22" t="s">
        <v>132</v>
      </c>
      <c r="K11" s="23">
        <v>176.5</v>
      </c>
      <c r="L11" s="23">
        <v>67.4</v>
      </c>
      <c r="M11" s="23">
        <v>52.8</v>
      </c>
      <c r="N11" s="23">
        <v>448.31</v>
      </c>
      <c r="O11" s="23">
        <v>171.196</v>
      </c>
      <c r="P11" s="23">
        <v>134.112</v>
      </c>
      <c r="Q11" s="24" t="s">
        <v>91</v>
      </c>
      <c r="R11" s="28">
        <v>8.5</v>
      </c>
      <c r="S11" s="24" t="s">
        <v>132</v>
      </c>
      <c r="T11" s="26" t="s">
        <v>91</v>
      </c>
      <c r="U11" s="27" cm="1">
        <f t="array" ref="U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1" s="13"/>
      <c r="W11" s="13"/>
      <c r="X11" s="13"/>
      <c r="Y11" s="13"/>
      <c r="Z11" s="13"/>
      <c r="AC11" s="13"/>
      <c r="AD11" s="13"/>
      <c r="AE11" s="13"/>
      <c r="AF11" s="13"/>
      <c r="AG11" s="13"/>
    </row>
    <row r="12" hidden="1" spans="1:33">
      <c r="A12" s="21" t="s">
        <v>2339</v>
      </c>
      <c r="B12" s="22" t="s">
        <v>2351</v>
      </c>
      <c r="C12" s="21" t="s">
        <v>142</v>
      </c>
      <c r="D12" s="21"/>
      <c r="E12" s="21" t="s">
        <v>2345</v>
      </c>
      <c r="F12" s="22" t="s">
        <v>2353</v>
      </c>
      <c r="G12" s="21" t="s">
        <v>17</v>
      </c>
      <c r="H12" s="21" t="s">
        <v>141</v>
      </c>
      <c r="I12" s="22"/>
      <c r="J12" s="22" t="s">
        <v>132</v>
      </c>
      <c r="K12" s="23">
        <v>172.9</v>
      </c>
      <c r="L12" s="23">
        <v>67.5</v>
      </c>
      <c r="M12" s="23">
        <v>50</v>
      </c>
      <c r="N12" s="23">
        <v>439.166</v>
      </c>
      <c r="O12" s="23">
        <v>171.45</v>
      </c>
      <c r="P12" s="23">
        <v>127</v>
      </c>
      <c r="Q12" s="24" t="s">
        <v>24</v>
      </c>
      <c r="R12" s="28">
        <v>5.1</v>
      </c>
      <c r="S12" s="24" t="s">
        <v>132</v>
      </c>
      <c r="T12" s="26" t="s">
        <v>24</v>
      </c>
      <c r="U12" s="27" cm="1">
        <f t="array" ref="U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2" s="13"/>
      <c r="W12" s="13"/>
      <c r="X12" s="13"/>
      <c r="Y12" s="13"/>
      <c r="Z12" s="13"/>
      <c r="AC12" s="13"/>
      <c r="AD12" s="13"/>
      <c r="AE12" s="13"/>
      <c r="AF12" s="13"/>
      <c r="AG12" s="13"/>
    </row>
    <row r="13" hidden="1" spans="1:33">
      <c r="A13" s="21" t="s">
        <v>2339</v>
      </c>
      <c r="B13" s="22" t="s">
        <v>2351</v>
      </c>
      <c r="C13" s="21" t="s">
        <v>142</v>
      </c>
      <c r="D13" s="21"/>
      <c r="E13" s="21" t="s">
        <v>2345</v>
      </c>
      <c r="F13" s="22" t="s">
        <v>2353</v>
      </c>
      <c r="G13" s="21" t="s">
        <v>92</v>
      </c>
      <c r="H13" s="21" t="s">
        <v>138</v>
      </c>
      <c r="I13" s="22"/>
      <c r="J13" s="22" t="s">
        <v>132</v>
      </c>
      <c r="K13" s="23">
        <v>176.5</v>
      </c>
      <c r="L13" s="23">
        <v>67.5</v>
      </c>
      <c r="M13" s="23">
        <v>50.6</v>
      </c>
      <c r="N13" s="23">
        <v>448.31</v>
      </c>
      <c r="O13" s="23">
        <v>171.45</v>
      </c>
      <c r="P13" s="23">
        <v>128.524</v>
      </c>
      <c r="Q13" s="24" t="s">
        <v>91</v>
      </c>
      <c r="R13" s="28">
        <v>8.5</v>
      </c>
      <c r="S13" s="24" t="s">
        <v>132</v>
      </c>
      <c r="T13" s="26" t="s">
        <v>91</v>
      </c>
      <c r="U13" s="27" cm="1">
        <f t="array" ref="U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3" s="13"/>
      <c r="W13" s="13"/>
      <c r="X13" s="13"/>
      <c r="Y13" s="13"/>
      <c r="Z13" s="13"/>
      <c r="AC13" s="13"/>
      <c r="AD13" s="13"/>
      <c r="AE13" s="13"/>
      <c r="AF13" s="13"/>
      <c r="AG13" s="13"/>
    </row>
    <row r="14" hidden="1" spans="1:33">
      <c r="A14" s="21" t="s">
        <v>2339</v>
      </c>
      <c r="B14" s="22" t="s">
        <v>2351</v>
      </c>
      <c r="C14" s="21" t="s">
        <v>142</v>
      </c>
      <c r="D14" s="21"/>
      <c r="E14" s="21" t="s">
        <v>2354</v>
      </c>
      <c r="F14" s="22" t="s">
        <v>2355</v>
      </c>
      <c r="G14" s="21" t="s">
        <v>41</v>
      </c>
      <c r="H14" s="21" t="s">
        <v>135</v>
      </c>
      <c r="I14" s="22"/>
      <c r="J14" s="22" t="s">
        <v>132</v>
      </c>
      <c r="K14" s="23">
        <v>172.4</v>
      </c>
      <c r="L14" s="23">
        <v>67.3</v>
      </c>
      <c r="M14" s="23">
        <v>50.8</v>
      </c>
      <c r="N14" s="23">
        <v>437.896</v>
      </c>
      <c r="O14" s="23">
        <v>170.942</v>
      </c>
      <c r="P14" s="23">
        <v>129.032</v>
      </c>
      <c r="Q14" s="24" t="s">
        <v>45</v>
      </c>
      <c r="R14" s="28">
        <v>5.6</v>
      </c>
      <c r="S14" s="24" t="s">
        <v>132</v>
      </c>
      <c r="T14" s="26" t="s">
        <v>45</v>
      </c>
      <c r="U14" s="27" cm="1">
        <f t="array" ref="U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" s="13"/>
      <c r="W14" s="13"/>
      <c r="X14" s="13"/>
      <c r="Y14" s="13"/>
      <c r="Z14" s="13"/>
      <c r="AC14" s="13"/>
      <c r="AD14" s="13"/>
      <c r="AE14" s="13"/>
      <c r="AF14" s="13"/>
      <c r="AG14" s="13"/>
    </row>
    <row r="15" hidden="1" spans="1:33">
      <c r="A15" s="21" t="s">
        <v>2339</v>
      </c>
      <c r="B15" s="22" t="s">
        <v>2351</v>
      </c>
      <c r="C15" s="21" t="s">
        <v>142</v>
      </c>
      <c r="D15" s="21"/>
      <c r="E15" s="21" t="s">
        <v>2354</v>
      </c>
      <c r="F15" s="22">
        <v>1994</v>
      </c>
      <c r="G15" s="21" t="s">
        <v>92</v>
      </c>
      <c r="H15" s="21" t="s">
        <v>138</v>
      </c>
      <c r="I15" s="22"/>
      <c r="J15" s="22" t="s">
        <v>132</v>
      </c>
      <c r="K15" s="23">
        <v>178.1</v>
      </c>
      <c r="L15" s="23">
        <v>67.3</v>
      </c>
      <c r="M15" s="23">
        <v>52.1</v>
      </c>
      <c r="N15" s="23">
        <v>452.374</v>
      </c>
      <c r="O15" s="23">
        <v>170.942</v>
      </c>
      <c r="P15" s="23">
        <v>132.334</v>
      </c>
      <c r="Q15" s="24" t="s">
        <v>91</v>
      </c>
      <c r="R15" s="28">
        <v>6.9</v>
      </c>
      <c r="S15" s="24" t="s">
        <v>132</v>
      </c>
      <c r="T15" s="26" t="s">
        <v>91</v>
      </c>
      <c r="U15" s="27" cm="1">
        <f t="array" ref="U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5" s="13"/>
      <c r="W15" s="13"/>
      <c r="X15" s="13"/>
      <c r="Y15" s="13"/>
      <c r="Z15" s="13"/>
      <c r="AC15" s="13"/>
      <c r="AD15" s="13"/>
      <c r="AE15" s="13"/>
      <c r="AF15" s="13"/>
      <c r="AG15" s="13"/>
    </row>
    <row r="16" hidden="1" spans="1:33">
      <c r="A16" s="21" t="s">
        <v>2339</v>
      </c>
      <c r="B16" s="22" t="s">
        <v>2351</v>
      </c>
      <c r="C16" s="21" t="s">
        <v>142</v>
      </c>
      <c r="D16" s="21"/>
      <c r="E16" s="21" t="s">
        <v>2354</v>
      </c>
      <c r="F16" s="22" t="s">
        <v>2356</v>
      </c>
      <c r="G16" s="21" t="s">
        <v>41</v>
      </c>
      <c r="H16" s="21" t="s">
        <v>135</v>
      </c>
      <c r="I16" s="22"/>
      <c r="J16" s="22" t="s">
        <v>132</v>
      </c>
      <c r="K16" s="23">
        <v>172.4</v>
      </c>
      <c r="L16" s="23">
        <v>67.3</v>
      </c>
      <c r="M16" s="23">
        <v>52.6</v>
      </c>
      <c r="N16" s="23">
        <v>437.896</v>
      </c>
      <c r="O16" s="23">
        <v>170.942</v>
      </c>
      <c r="P16" s="23">
        <v>133.604</v>
      </c>
      <c r="Q16" s="24" t="s">
        <v>45</v>
      </c>
      <c r="R16" s="28">
        <v>5.6</v>
      </c>
      <c r="S16" s="24" t="s">
        <v>132</v>
      </c>
      <c r="T16" s="26" t="s">
        <v>45</v>
      </c>
      <c r="U16" s="27" cm="1">
        <f t="array" ref="U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6" s="13"/>
      <c r="W16" s="13"/>
      <c r="X16" s="13"/>
      <c r="Y16" s="13"/>
      <c r="Z16" s="13"/>
      <c r="AC16" s="13"/>
      <c r="AD16" s="13"/>
      <c r="AE16" s="13"/>
      <c r="AF16" s="13"/>
      <c r="AG16" s="13"/>
    </row>
    <row r="17" hidden="1" spans="1:33">
      <c r="A17" s="21" t="s">
        <v>2339</v>
      </c>
      <c r="B17" s="22" t="s">
        <v>2351</v>
      </c>
      <c r="C17" s="21" t="s">
        <v>142</v>
      </c>
      <c r="D17" s="21"/>
      <c r="E17" s="21" t="s">
        <v>2354</v>
      </c>
      <c r="F17" s="22" t="s">
        <v>2356</v>
      </c>
      <c r="G17" s="21" t="s">
        <v>92</v>
      </c>
      <c r="H17" s="21" t="s">
        <v>138</v>
      </c>
      <c r="I17" s="22"/>
      <c r="J17" s="22" t="s">
        <v>132</v>
      </c>
      <c r="K17" s="23">
        <v>178.1</v>
      </c>
      <c r="L17" s="23">
        <v>67.3</v>
      </c>
      <c r="M17" s="23">
        <v>53.9</v>
      </c>
      <c r="N17" s="23">
        <v>452.374</v>
      </c>
      <c r="O17" s="23">
        <v>170.942</v>
      </c>
      <c r="P17" s="23">
        <v>136.906</v>
      </c>
      <c r="Q17" s="24" t="s">
        <v>91</v>
      </c>
      <c r="R17" s="28">
        <v>6.9</v>
      </c>
      <c r="S17" s="24" t="s">
        <v>132</v>
      </c>
      <c r="T17" s="26" t="s">
        <v>91</v>
      </c>
      <c r="U17" s="27" cm="1">
        <f t="array" ref="U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7" s="13"/>
      <c r="W17" s="13"/>
      <c r="X17" s="13"/>
      <c r="Y17" s="13"/>
      <c r="Z17" s="13"/>
      <c r="AC17" s="13"/>
      <c r="AD17" s="13"/>
      <c r="AE17" s="13"/>
      <c r="AF17" s="13"/>
      <c r="AG17" s="13"/>
    </row>
    <row r="18" hidden="1" spans="1:33">
      <c r="A18" s="21" t="s">
        <v>2339</v>
      </c>
      <c r="B18" s="22" t="s">
        <v>2351</v>
      </c>
      <c r="C18" s="21" t="s">
        <v>142</v>
      </c>
      <c r="D18" s="21"/>
      <c r="E18" s="21" t="s">
        <v>2357</v>
      </c>
      <c r="F18" s="22" t="s">
        <v>2358</v>
      </c>
      <c r="G18" s="21" t="s">
        <v>17</v>
      </c>
      <c r="H18" s="21" t="s">
        <v>141</v>
      </c>
      <c r="I18" s="22"/>
      <c r="J18" s="22" t="s">
        <v>132</v>
      </c>
      <c r="K18" s="23">
        <v>185.8</v>
      </c>
      <c r="L18" s="23">
        <v>72</v>
      </c>
      <c r="M18" s="23">
        <v>55.5</v>
      </c>
      <c r="N18" s="23">
        <v>471.932</v>
      </c>
      <c r="O18" s="23">
        <v>182.88</v>
      </c>
      <c r="P18" s="23">
        <v>140.97</v>
      </c>
      <c r="Q18" s="24" t="s">
        <v>39</v>
      </c>
      <c r="R18" s="28">
        <v>20.2</v>
      </c>
      <c r="S18" s="24" t="s">
        <v>132</v>
      </c>
      <c r="T18" s="26" t="s">
        <v>39</v>
      </c>
      <c r="U18" s="27" cm="1">
        <f t="array" ref="U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18" s="13"/>
      <c r="W18" s="13"/>
      <c r="X18" s="13"/>
      <c r="Y18" s="13"/>
      <c r="Z18" s="13"/>
      <c r="AC18" s="13"/>
      <c r="AD18" s="13"/>
      <c r="AE18" s="13"/>
      <c r="AF18" s="13"/>
      <c r="AG18" s="13"/>
    </row>
    <row r="19" hidden="1" spans="1:33">
      <c r="A19" s="21" t="s">
        <v>2339</v>
      </c>
      <c r="B19" s="22" t="s">
        <v>2351</v>
      </c>
      <c r="C19" s="21" t="s">
        <v>142</v>
      </c>
      <c r="D19" s="21" t="s">
        <v>143</v>
      </c>
      <c r="E19" s="21" t="s">
        <v>2357</v>
      </c>
      <c r="F19" s="22" t="s">
        <v>2359</v>
      </c>
      <c r="G19" s="21" t="s">
        <v>17</v>
      </c>
      <c r="H19" s="21" t="s">
        <v>141</v>
      </c>
      <c r="I19" s="22"/>
      <c r="J19" s="22" t="s">
        <v>132</v>
      </c>
      <c r="K19" s="23">
        <v>186</v>
      </c>
      <c r="L19" s="23">
        <v>74.8</v>
      </c>
      <c r="M19" s="23">
        <v>55.4</v>
      </c>
      <c r="N19" s="23">
        <v>472.44</v>
      </c>
      <c r="O19" s="23">
        <v>189.992</v>
      </c>
      <c r="P19" s="23">
        <v>140.716</v>
      </c>
      <c r="Q19" s="24" t="s">
        <v>39</v>
      </c>
      <c r="R19" s="28">
        <v>20</v>
      </c>
      <c r="S19" s="24" t="s">
        <v>132</v>
      </c>
      <c r="T19" s="26" t="s">
        <v>39</v>
      </c>
      <c r="U19" s="27" cm="1">
        <f t="array" ref="U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19" s="13"/>
      <c r="W19" s="13"/>
      <c r="X19" s="13"/>
      <c r="Y19" s="13"/>
      <c r="Z19" s="13"/>
      <c r="AC19" s="13"/>
      <c r="AD19" s="13"/>
      <c r="AE19" s="13"/>
      <c r="AF19" s="13"/>
      <c r="AG19" s="13"/>
    </row>
    <row r="20" hidden="1" spans="1:33">
      <c r="A20" s="21" t="s">
        <v>2339</v>
      </c>
      <c r="B20" s="22" t="s">
        <v>2360</v>
      </c>
      <c r="C20" s="21" t="s">
        <v>145</v>
      </c>
      <c r="D20" s="21"/>
      <c r="E20" s="21" t="s">
        <v>2341</v>
      </c>
      <c r="F20" s="22" t="s">
        <v>2352</v>
      </c>
      <c r="G20" s="21" t="s">
        <v>92</v>
      </c>
      <c r="H20" s="21" t="s">
        <v>138</v>
      </c>
      <c r="I20" s="22"/>
      <c r="J20" s="22" t="s">
        <v>132</v>
      </c>
      <c r="K20" s="23">
        <v>189.4</v>
      </c>
      <c r="L20" s="23">
        <v>68.3</v>
      </c>
      <c r="M20" s="23">
        <v>54.7</v>
      </c>
      <c r="N20" s="23">
        <v>481.076</v>
      </c>
      <c r="O20" s="23">
        <v>173.482</v>
      </c>
      <c r="P20" s="23">
        <v>138.938</v>
      </c>
      <c r="Q20" s="24" t="s">
        <v>94</v>
      </c>
      <c r="R20" s="28">
        <v>2.5</v>
      </c>
      <c r="S20" s="24" t="s">
        <v>132</v>
      </c>
      <c r="T20" s="26" t="s">
        <v>94</v>
      </c>
      <c r="U20" s="27" cm="1">
        <f t="array" ref="U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0" s="13"/>
      <c r="W20" s="13"/>
      <c r="X20" s="13"/>
      <c r="Y20" s="13"/>
      <c r="Z20" s="13"/>
      <c r="AC20" s="13"/>
      <c r="AD20" s="13"/>
      <c r="AE20" s="13"/>
      <c r="AF20" s="13"/>
      <c r="AG20" s="13"/>
    </row>
    <row r="21" hidden="1" spans="1:33">
      <c r="A21" s="21" t="s">
        <v>2339</v>
      </c>
      <c r="B21" s="22" t="s">
        <v>2360</v>
      </c>
      <c r="C21" s="21" t="s">
        <v>145</v>
      </c>
      <c r="D21" s="21"/>
      <c r="E21" s="21" t="s">
        <v>2341</v>
      </c>
      <c r="F21" s="22" t="s">
        <v>2361</v>
      </c>
      <c r="G21" s="21" t="s">
        <v>41</v>
      </c>
      <c r="H21" s="21" t="s">
        <v>135</v>
      </c>
      <c r="I21" s="22"/>
      <c r="J21" s="22" t="s">
        <v>132</v>
      </c>
      <c r="K21" s="23">
        <v>188</v>
      </c>
      <c r="L21" s="23">
        <v>68.7</v>
      </c>
      <c r="M21" s="23">
        <v>53.9</v>
      </c>
      <c r="N21" s="23">
        <v>477.52</v>
      </c>
      <c r="O21" s="23">
        <v>174.498</v>
      </c>
      <c r="P21" s="23">
        <v>136.906</v>
      </c>
      <c r="Q21" s="24" t="s">
        <v>53</v>
      </c>
      <c r="R21" s="28">
        <v>5</v>
      </c>
      <c r="S21" s="24" t="s">
        <v>132</v>
      </c>
      <c r="T21" s="26" t="s">
        <v>53</v>
      </c>
      <c r="U21" s="27" cm="1">
        <f t="array" ref="U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" s="13"/>
      <c r="W21" s="13"/>
      <c r="X21" s="13"/>
      <c r="Y21" s="13"/>
      <c r="Z21" s="13"/>
      <c r="AC21" s="13"/>
      <c r="AD21" s="13"/>
      <c r="AE21" s="13"/>
      <c r="AF21" s="13"/>
      <c r="AG21" s="13"/>
    </row>
    <row r="22" hidden="1" spans="1:33">
      <c r="A22" s="21" t="s">
        <v>2339</v>
      </c>
      <c r="B22" s="22" t="s">
        <v>2360</v>
      </c>
      <c r="C22" s="21" t="s">
        <v>145</v>
      </c>
      <c r="D22" s="21"/>
      <c r="E22" s="21" t="s">
        <v>2341</v>
      </c>
      <c r="F22" s="22" t="s">
        <v>2362</v>
      </c>
      <c r="G22" s="21" t="s">
        <v>92</v>
      </c>
      <c r="H22" s="21" t="s">
        <v>138</v>
      </c>
      <c r="I22" s="22"/>
      <c r="J22" s="22" t="s">
        <v>132</v>
      </c>
      <c r="K22" s="23">
        <v>190.6</v>
      </c>
      <c r="L22" s="23">
        <v>68.9</v>
      </c>
      <c r="M22" s="23">
        <v>54.7</v>
      </c>
      <c r="N22" s="23">
        <v>484.124</v>
      </c>
      <c r="O22" s="23">
        <v>175.006</v>
      </c>
      <c r="P22" s="23">
        <v>138.938</v>
      </c>
      <c r="Q22" s="24" t="s">
        <v>94</v>
      </c>
      <c r="R22" s="28">
        <v>1.3</v>
      </c>
      <c r="S22" s="24" t="s">
        <v>132</v>
      </c>
      <c r="T22" s="26" t="s">
        <v>94</v>
      </c>
      <c r="U22" s="27" cm="1">
        <f t="array" ref="U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2" s="13"/>
      <c r="W22" s="13"/>
      <c r="X22" s="13"/>
      <c r="Y22" s="13"/>
      <c r="Z22" s="13"/>
      <c r="AC22" s="13"/>
      <c r="AD22" s="13"/>
      <c r="AE22" s="13"/>
      <c r="AF22" s="13"/>
      <c r="AG22" s="13"/>
    </row>
    <row r="23" hidden="1" spans="1:33">
      <c r="A23" s="21" t="s">
        <v>2339</v>
      </c>
      <c r="B23" s="22" t="s">
        <v>2360</v>
      </c>
      <c r="C23" s="21" t="s">
        <v>145</v>
      </c>
      <c r="D23" s="21"/>
      <c r="E23" s="21" t="s">
        <v>2345</v>
      </c>
      <c r="F23" s="22" t="s">
        <v>2363</v>
      </c>
      <c r="G23" s="21" t="s">
        <v>41</v>
      </c>
      <c r="H23" s="21" t="s">
        <v>135</v>
      </c>
      <c r="I23" s="22"/>
      <c r="J23" s="22" t="s">
        <v>132</v>
      </c>
      <c r="K23" s="23">
        <v>192.5</v>
      </c>
      <c r="L23" s="23">
        <v>71.3</v>
      </c>
      <c r="M23" s="23">
        <v>53.7</v>
      </c>
      <c r="N23" s="23">
        <v>488.95</v>
      </c>
      <c r="O23" s="23">
        <v>181.102</v>
      </c>
      <c r="P23" s="23">
        <v>136.398</v>
      </c>
      <c r="Q23" s="24" t="s">
        <v>53</v>
      </c>
      <c r="R23" s="28">
        <v>0.5</v>
      </c>
      <c r="S23" s="24" t="s">
        <v>132</v>
      </c>
      <c r="T23" s="26" t="s">
        <v>53</v>
      </c>
      <c r="U23" s="27" cm="1">
        <f t="array" ref="U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3" s="13"/>
      <c r="W23" s="13"/>
      <c r="X23" s="13"/>
      <c r="Y23" s="13"/>
      <c r="Z23" s="13"/>
      <c r="AC23" s="13"/>
      <c r="AD23" s="13"/>
      <c r="AE23" s="13"/>
      <c r="AF23" s="13"/>
      <c r="AG23" s="13"/>
    </row>
    <row r="24" hidden="1" spans="1:33">
      <c r="A24" s="21" t="s">
        <v>2339</v>
      </c>
      <c r="B24" s="22" t="s">
        <v>2360</v>
      </c>
      <c r="C24" s="21" t="s">
        <v>145</v>
      </c>
      <c r="D24" s="21"/>
      <c r="E24" s="21" t="s">
        <v>2345</v>
      </c>
      <c r="F24" s="22" t="s">
        <v>2363</v>
      </c>
      <c r="G24" s="21" t="s">
        <v>92</v>
      </c>
      <c r="H24" s="21" t="s">
        <v>138</v>
      </c>
      <c r="I24" s="22"/>
      <c r="J24" s="22" t="s">
        <v>132</v>
      </c>
      <c r="K24" s="23">
        <v>194.9</v>
      </c>
      <c r="L24" s="23">
        <v>71.3</v>
      </c>
      <c r="M24" s="23">
        <v>55.1</v>
      </c>
      <c r="N24" s="23">
        <v>495.046</v>
      </c>
      <c r="O24" s="23">
        <v>181.102</v>
      </c>
      <c r="P24" s="23">
        <v>139.954</v>
      </c>
      <c r="Q24" s="24" t="s">
        <v>96</v>
      </c>
      <c r="R24" s="28">
        <v>13.1</v>
      </c>
      <c r="S24" s="24" t="s">
        <v>132</v>
      </c>
      <c r="T24" s="26" t="s">
        <v>96</v>
      </c>
      <c r="U24" s="27" cm="1">
        <f t="array" ref="U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" s="13"/>
      <c r="W24" s="13"/>
      <c r="X24" s="13"/>
      <c r="Y24" s="13"/>
      <c r="Z24" s="13"/>
      <c r="AC24" s="13"/>
      <c r="AD24" s="13"/>
      <c r="AE24" s="13"/>
      <c r="AF24" s="13"/>
      <c r="AG24" s="13"/>
    </row>
    <row r="25" hidden="1" spans="1:33">
      <c r="A25" s="21" t="s">
        <v>2339</v>
      </c>
      <c r="B25" s="22" t="s">
        <v>2364</v>
      </c>
      <c r="C25" s="21" t="s">
        <v>147</v>
      </c>
      <c r="D25" s="21"/>
      <c r="E25" s="21" t="s">
        <v>2341</v>
      </c>
      <c r="F25" s="22" t="s">
        <v>2365</v>
      </c>
      <c r="G25" s="21" t="s">
        <v>101</v>
      </c>
      <c r="H25" s="21" t="s">
        <v>131</v>
      </c>
      <c r="I25" s="22"/>
      <c r="J25" s="22" t="s">
        <v>132</v>
      </c>
      <c r="K25" s="23">
        <v>188.5</v>
      </c>
      <c r="L25" s="23">
        <v>76.3</v>
      </c>
      <c r="M25" s="23">
        <v>68.7</v>
      </c>
      <c r="N25" s="23">
        <v>478.79</v>
      </c>
      <c r="O25" s="23">
        <v>193.802</v>
      </c>
      <c r="P25" s="23">
        <v>174.498</v>
      </c>
      <c r="Q25" s="24" t="s">
        <v>105</v>
      </c>
      <c r="R25" s="28">
        <v>1.5</v>
      </c>
      <c r="S25" s="24" t="s">
        <v>132</v>
      </c>
      <c r="T25" s="26" t="s">
        <v>105</v>
      </c>
      <c r="U25" s="27" cm="1">
        <f t="array" ref="U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5" s="13"/>
      <c r="W25" s="13"/>
      <c r="X25" s="13"/>
      <c r="Y25" s="13"/>
      <c r="Z25" s="13"/>
      <c r="AC25" s="13"/>
      <c r="AD25" s="13"/>
      <c r="AE25" s="13"/>
      <c r="AF25" s="13"/>
      <c r="AG25" s="13"/>
    </row>
    <row r="26" hidden="1" spans="1:33">
      <c r="A26" s="21" t="s">
        <v>2339</v>
      </c>
      <c r="B26" s="22" t="s">
        <v>2364</v>
      </c>
      <c r="C26" s="21" t="s">
        <v>147</v>
      </c>
      <c r="D26" s="21"/>
      <c r="E26" s="21" t="s">
        <v>2341</v>
      </c>
      <c r="F26" s="22">
        <v>2003</v>
      </c>
      <c r="G26" s="21" t="s">
        <v>101</v>
      </c>
      <c r="H26" s="21" t="s">
        <v>131</v>
      </c>
      <c r="I26" s="22"/>
      <c r="J26" s="22" t="s">
        <v>132</v>
      </c>
      <c r="K26" s="23">
        <v>188.5</v>
      </c>
      <c r="L26" s="23">
        <v>77</v>
      </c>
      <c r="M26" s="23">
        <v>68.7</v>
      </c>
      <c r="N26" s="23">
        <v>478.79</v>
      </c>
      <c r="O26" s="23">
        <v>195.58</v>
      </c>
      <c r="P26" s="23">
        <v>174.498</v>
      </c>
      <c r="Q26" s="24" t="s">
        <v>105</v>
      </c>
      <c r="R26" s="28">
        <v>1.5</v>
      </c>
      <c r="S26" s="24" t="s">
        <v>132</v>
      </c>
      <c r="T26" s="26" t="s">
        <v>105</v>
      </c>
      <c r="U26" s="27" cm="1">
        <f t="array" ref="U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6" s="13"/>
      <c r="W26" s="13"/>
      <c r="X26" s="13"/>
      <c r="Y26" s="13"/>
      <c r="Z26" s="13"/>
      <c r="AC26" s="13"/>
      <c r="AD26" s="13"/>
      <c r="AE26" s="13"/>
      <c r="AF26" s="13"/>
      <c r="AG26" s="13"/>
    </row>
    <row r="27" hidden="1" spans="1:33">
      <c r="A27" s="21" t="s">
        <v>2339</v>
      </c>
      <c r="B27" s="22" t="s">
        <v>2364</v>
      </c>
      <c r="C27" s="21" t="s">
        <v>147</v>
      </c>
      <c r="D27" s="21"/>
      <c r="E27" s="21" t="s">
        <v>2341</v>
      </c>
      <c r="F27" s="22">
        <v>2004</v>
      </c>
      <c r="G27" s="21" t="s">
        <v>101</v>
      </c>
      <c r="H27" s="21" t="s">
        <v>131</v>
      </c>
      <c r="I27" s="22"/>
      <c r="J27" s="22" t="s">
        <v>132</v>
      </c>
      <c r="K27" s="23">
        <v>188.7</v>
      </c>
      <c r="L27" s="23">
        <v>77</v>
      </c>
      <c r="M27" s="23">
        <v>68.7</v>
      </c>
      <c r="N27" s="23">
        <v>479.298</v>
      </c>
      <c r="O27" s="23">
        <v>195.58</v>
      </c>
      <c r="P27" s="23">
        <v>174.498</v>
      </c>
      <c r="Q27" s="24" t="s">
        <v>105</v>
      </c>
      <c r="R27" s="28">
        <v>1.3</v>
      </c>
      <c r="S27" s="24" t="s">
        <v>132</v>
      </c>
      <c r="T27" s="26" t="s">
        <v>105</v>
      </c>
      <c r="U27" s="27" cm="1">
        <f t="array" ref="U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7" s="13"/>
      <c r="W27" s="13"/>
      <c r="X27" s="13"/>
      <c r="Y27" s="13"/>
      <c r="Z27" s="13"/>
      <c r="AC27" s="13"/>
      <c r="AD27" s="13"/>
      <c r="AE27" s="13"/>
      <c r="AF27" s="13"/>
      <c r="AG27" s="13"/>
    </row>
    <row r="28" hidden="1" spans="1:33">
      <c r="A28" s="21" t="s">
        <v>2339</v>
      </c>
      <c r="B28" s="22" t="s">
        <v>2364</v>
      </c>
      <c r="C28" s="21" t="s">
        <v>147</v>
      </c>
      <c r="D28" s="21"/>
      <c r="E28" s="21" t="s">
        <v>2341</v>
      </c>
      <c r="F28" s="22" t="s">
        <v>2366</v>
      </c>
      <c r="G28" s="21" t="s">
        <v>101</v>
      </c>
      <c r="H28" s="21" t="s">
        <v>131</v>
      </c>
      <c r="I28" s="22"/>
      <c r="J28" s="22" t="s">
        <v>132</v>
      </c>
      <c r="K28" s="23">
        <v>188.7</v>
      </c>
      <c r="L28" s="23">
        <v>77</v>
      </c>
      <c r="M28" s="23">
        <v>71.3</v>
      </c>
      <c r="N28" s="23">
        <v>479.298</v>
      </c>
      <c r="O28" s="23">
        <v>195.58</v>
      </c>
      <c r="P28" s="23">
        <v>181.102</v>
      </c>
      <c r="Q28" s="24" t="s">
        <v>105</v>
      </c>
      <c r="R28" s="28">
        <v>1.3</v>
      </c>
      <c r="S28" s="24" t="s">
        <v>132</v>
      </c>
      <c r="T28" s="26" t="s">
        <v>105</v>
      </c>
      <c r="U28" s="27" cm="1">
        <f t="array" ref="U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8" s="13"/>
      <c r="W28" s="13"/>
      <c r="X28" s="13"/>
      <c r="Y28" s="13"/>
      <c r="Z28" s="13"/>
      <c r="AC28" s="13"/>
      <c r="AD28" s="13"/>
      <c r="AE28" s="13"/>
      <c r="AF28" s="13"/>
      <c r="AG28" s="13"/>
    </row>
    <row r="29" hidden="1" spans="1:33">
      <c r="A29" s="21" t="s">
        <v>2339</v>
      </c>
      <c r="B29" s="22" t="s">
        <v>2364</v>
      </c>
      <c r="C29" s="21" t="s">
        <v>147</v>
      </c>
      <c r="D29" s="21"/>
      <c r="E29" s="21" t="s">
        <v>2345</v>
      </c>
      <c r="F29" s="22">
        <v>2007</v>
      </c>
      <c r="G29" s="21" t="s">
        <v>101</v>
      </c>
      <c r="H29" s="21" t="s">
        <v>131</v>
      </c>
      <c r="I29" s="22"/>
      <c r="J29" s="22" t="s">
        <v>132</v>
      </c>
      <c r="K29" s="23">
        <v>190.7</v>
      </c>
      <c r="L29" s="23">
        <v>78.5</v>
      </c>
      <c r="M29" s="23">
        <v>65.9</v>
      </c>
      <c r="N29" s="23">
        <v>484.378</v>
      </c>
      <c r="O29" s="23">
        <v>199.39</v>
      </c>
      <c r="P29" s="23">
        <v>167.386</v>
      </c>
      <c r="Q29" s="24" t="s">
        <v>109</v>
      </c>
      <c r="R29" s="28">
        <v>10.3</v>
      </c>
      <c r="S29" s="24" t="s">
        <v>132</v>
      </c>
      <c r="T29" s="26" t="s">
        <v>109</v>
      </c>
      <c r="U29" s="27" cm="1">
        <f t="array" ref="U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29" s="13"/>
      <c r="W29" s="13"/>
      <c r="X29" s="13"/>
      <c r="Y29" s="13"/>
      <c r="Z29" s="13"/>
      <c r="AC29" s="13"/>
      <c r="AD29" s="13"/>
      <c r="AE29" s="13"/>
      <c r="AF29" s="13"/>
      <c r="AG29" s="13"/>
    </row>
    <row r="30" hidden="1" spans="1:33">
      <c r="A30" s="21" t="s">
        <v>2339</v>
      </c>
      <c r="B30" s="22" t="s">
        <v>2364</v>
      </c>
      <c r="C30" s="21" t="s">
        <v>147</v>
      </c>
      <c r="D30" s="21"/>
      <c r="E30" s="21" t="s">
        <v>2345</v>
      </c>
      <c r="F30" s="22" t="s">
        <v>2367</v>
      </c>
      <c r="G30" s="21" t="s">
        <v>101</v>
      </c>
      <c r="H30" s="21" t="s">
        <v>131</v>
      </c>
      <c r="I30" s="22"/>
      <c r="J30" s="22" t="s">
        <v>132</v>
      </c>
      <c r="K30" s="23">
        <v>190.7</v>
      </c>
      <c r="L30" s="23">
        <v>78.5</v>
      </c>
      <c r="M30" s="23">
        <v>68.2</v>
      </c>
      <c r="N30" s="23">
        <v>484.378</v>
      </c>
      <c r="O30" s="23">
        <v>199.39</v>
      </c>
      <c r="P30" s="23">
        <v>173.228</v>
      </c>
      <c r="Q30" s="24" t="s">
        <v>109</v>
      </c>
      <c r="R30" s="28">
        <v>10.3</v>
      </c>
      <c r="S30" s="24" t="s">
        <v>132</v>
      </c>
      <c r="T30" s="26" t="s">
        <v>109</v>
      </c>
      <c r="U30" s="27" cm="1">
        <f t="array" ref="U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0" s="13"/>
      <c r="W30" s="13"/>
      <c r="X30" s="13"/>
      <c r="Y30" s="13"/>
      <c r="Z30" s="13"/>
      <c r="AC30" s="13"/>
      <c r="AD30" s="13"/>
      <c r="AE30" s="13"/>
      <c r="AF30" s="13"/>
      <c r="AG30" s="13"/>
    </row>
    <row r="31" hidden="1" spans="1:33">
      <c r="A31" s="21" t="s">
        <v>2339</v>
      </c>
      <c r="B31" s="22" t="s">
        <v>2364</v>
      </c>
      <c r="C31" s="21" t="s">
        <v>147</v>
      </c>
      <c r="D31" s="21"/>
      <c r="E31" s="21" t="s">
        <v>2345</v>
      </c>
      <c r="F31" s="22" t="s">
        <v>2368</v>
      </c>
      <c r="G31" s="21" t="s">
        <v>101</v>
      </c>
      <c r="H31" s="21" t="s">
        <v>131</v>
      </c>
      <c r="I31" s="22"/>
      <c r="J31" s="22" t="s">
        <v>132</v>
      </c>
      <c r="K31" s="23">
        <v>191.6</v>
      </c>
      <c r="L31" s="23">
        <v>78.5</v>
      </c>
      <c r="M31" s="23">
        <v>68.2</v>
      </c>
      <c r="N31" s="23">
        <v>486.664</v>
      </c>
      <c r="O31" s="23">
        <v>199.39</v>
      </c>
      <c r="P31" s="23">
        <v>173.228</v>
      </c>
      <c r="Q31" s="24" t="s">
        <v>109</v>
      </c>
      <c r="R31" s="28">
        <v>9.4</v>
      </c>
      <c r="S31" s="24" t="s">
        <v>132</v>
      </c>
      <c r="T31" s="26" t="s">
        <v>109</v>
      </c>
      <c r="U31" s="27" cm="1">
        <f t="array" ref="U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1" s="13"/>
      <c r="W31" s="13"/>
      <c r="X31" s="13"/>
      <c r="Y31" s="13"/>
      <c r="Z31" s="13"/>
      <c r="AC31" s="13"/>
      <c r="AD31" s="13"/>
      <c r="AE31" s="13"/>
      <c r="AF31" s="13"/>
      <c r="AG31" s="13"/>
    </row>
    <row r="32" hidden="1" spans="1:33">
      <c r="A32" s="21" t="s">
        <v>2339</v>
      </c>
      <c r="B32" s="22" t="s">
        <v>2364</v>
      </c>
      <c r="C32" s="21" t="s">
        <v>147</v>
      </c>
      <c r="D32" s="21"/>
      <c r="E32" s="21" t="s">
        <v>2354</v>
      </c>
      <c r="F32" s="22" t="s">
        <v>2369</v>
      </c>
      <c r="G32" s="21" t="s">
        <v>101</v>
      </c>
      <c r="H32" s="21" t="s">
        <v>131</v>
      </c>
      <c r="I32" s="22"/>
      <c r="J32" s="22" t="s">
        <v>132</v>
      </c>
      <c r="K32" s="23">
        <v>193.6</v>
      </c>
      <c r="L32" s="23">
        <v>77.2</v>
      </c>
      <c r="M32" s="23">
        <v>67.6</v>
      </c>
      <c r="N32" s="23">
        <v>491.744</v>
      </c>
      <c r="O32" s="23">
        <v>196.088</v>
      </c>
      <c r="P32" s="23">
        <v>171.704</v>
      </c>
      <c r="Q32" s="24" t="s">
        <v>109</v>
      </c>
      <c r="R32" s="28">
        <v>7.4</v>
      </c>
      <c r="S32" s="24" t="s">
        <v>132</v>
      </c>
      <c r="T32" s="26" t="s">
        <v>109</v>
      </c>
      <c r="U32" s="27" cm="1">
        <f t="array" ref="U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2" s="13"/>
      <c r="W32" s="13"/>
      <c r="X32" s="13"/>
      <c r="Y32" s="13"/>
      <c r="Z32" s="13"/>
      <c r="AC32" s="13"/>
      <c r="AD32" s="13"/>
      <c r="AE32" s="13"/>
      <c r="AF32" s="13"/>
      <c r="AG32" s="13"/>
    </row>
    <row r="33" hidden="1" spans="1:33">
      <c r="A33" s="21" t="s">
        <v>2339</v>
      </c>
      <c r="B33" s="22" t="s">
        <v>2364</v>
      </c>
      <c r="C33" s="21" t="s">
        <v>147</v>
      </c>
      <c r="D33" s="21"/>
      <c r="E33" s="21" t="s">
        <v>2354</v>
      </c>
      <c r="F33" s="22" t="s">
        <v>2370</v>
      </c>
      <c r="G33" s="21" t="s">
        <v>101</v>
      </c>
      <c r="H33" s="21" t="s">
        <v>131</v>
      </c>
      <c r="I33" s="22"/>
      <c r="J33" s="22" t="s">
        <v>132</v>
      </c>
      <c r="K33" s="23">
        <v>196.2</v>
      </c>
      <c r="L33" s="23">
        <v>77.8</v>
      </c>
      <c r="M33" s="23">
        <v>67.4</v>
      </c>
      <c r="N33" s="23">
        <v>498.348</v>
      </c>
      <c r="O33" s="23">
        <v>197.612</v>
      </c>
      <c r="P33" s="23">
        <v>171.196</v>
      </c>
      <c r="Q33" s="24" t="s">
        <v>109</v>
      </c>
      <c r="R33" s="28">
        <v>4.8</v>
      </c>
      <c r="S33" s="24" t="s">
        <v>132</v>
      </c>
      <c r="T33" s="26" t="s">
        <v>109</v>
      </c>
      <c r="U33" s="27" cm="1">
        <f t="array" ref="U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3" s="13"/>
      <c r="W33" s="13"/>
      <c r="X33" s="13"/>
      <c r="Y33" s="13"/>
      <c r="Z33" s="13"/>
      <c r="AC33" s="13"/>
      <c r="AD33" s="13"/>
      <c r="AE33" s="13"/>
      <c r="AF33" s="13"/>
      <c r="AG33" s="13"/>
    </row>
    <row r="34" hidden="1" spans="1:33">
      <c r="A34" s="21" t="s">
        <v>2339</v>
      </c>
      <c r="B34" s="22" t="s">
        <v>2364</v>
      </c>
      <c r="C34" s="21" t="s">
        <v>147</v>
      </c>
      <c r="D34" s="21"/>
      <c r="E34" s="21" t="s">
        <v>2371</v>
      </c>
      <c r="F34" s="22" t="s">
        <v>2372</v>
      </c>
      <c r="G34" s="21" t="s">
        <v>101</v>
      </c>
      <c r="H34" s="21" t="s">
        <v>131</v>
      </c>
      <c r="I34" s="22"/>
      <c r="J34" s="22" t="s">
        <v>132</v>
      </c>
      <c r="K34" s="23">
        <v>198.4</v>
      </c>
      <c r="L34" s="23">
        <v>78.4</v>
      </c>
      <c r="M34" s="23">
        <v>67.1</v>
      </c>
      <c r="N34" s="23">
        <v>503.936</v>
      </c>
      <c r="O34" s="23">
        <v>199.136</v>
      </c>
      <c r="P34" s="23">
        <v>170.434</v>
      </c>
      <c r="Q34" s="24" t="s">
        <v>109</v>
      </c>
      <c r="R34" s="28">
        <v>2.6</v>
      </c>
      <c r="S34" s="24" t="s">
        <v>132</v>
      </c>
      <c r="T34" s="26" t="s">
        <v>109</v>
      </c>
      <c r="U34" s="27" cm="1">
        <f t="array" ref="U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4" s="13"/>
      <c r="W34" s="13"/>
      <c r="X34" s="13"/>
      <c r="Y34" s="13"/>
      <c r="Z34" s="13"/>
      <c r="AC34" s="13"/>
      <c r="AD34" s="13"/>
      <c r="AE34" s="13"/>
      <c r="AF34" s="13"/>
      <c r="AG34" s="13"/>
    </row>
    <row r="35" hidden="1" spans="1:33">
      <c r="A35" s="21" t="s">
        <v>2339</v>
      </c>
      <c r="B35" s="22" t="s">
        <v>2364</v>
      </c>
      <c r="C35" s="21" t="s">
        <v>147</v>
      </c>
      <c r="D35" s="21" t="s">
        <v>143</v>
      </c>
      <c r="E35" s="21" t="s">
        <v>2371</v>
      </c>
      <c r="F35" s="22" t="s">
        <v>2342</v>
      </c>
      <c r="G35" s="21" t="s">
        <v>101</v>
      </c>
      <c r="H35" s="21" t="s">
        <v>131</v>
      </c>
      <c r="I35" s="22"/>
      <c r="J35" s="22" t="s">
        <v>132</v>
      </c>
      <c r="K35" s="23">
        <v>198.4</v>
      </c>
      <c r="L35" s="23">
        <v>78.7</v>
      </c>
      <c r="M35" s="23">
        <v>67.9</v>
      </c>
      <c r="N35" s="23">
        <v>503.936</v>
      </c>
      <c r="O35" s="23">
        <v>199.898</v>
      </c>
      <c r="P35" s="23">
        <v>172.466</v>
      </c>
      <c r="Q35" s="24" t="s">
        <v>109</v>
      </c>
      <c r="R35" s="28">
        <v>2.6</v>
      </c>
      <c r="S35" s="24" t="s">
        <v>132</v>
      </c>
      <c r="T35" s="26" t="s">
        <v>109</v>
      </c>
      <c r="U35" s="27" cm="1">
        <f t="array" ref="U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5" s="13"/>
      <c r="W35" s="13"/>
      <c r="X35" s="13"/>
      <c r="Y35" s="13"/>
      <c r="Z35" s="13"/>
      <c r="AC35" s="13"/>
      <c r="AD35" s="13"/>
      <c r="AE35" s="13"/>
      <c r="AF35" s="13"/>
      <c r="AG35" s="13"/>
    </row>
    <row r="36" hidden="1" spans="1:33">
      <c r="A36" s="21" t="s">
        <v>2339</v>
      </c>
      <c r="B36" s="22" t="s">
        <v>2373</v>
      </c>
      <c r="C36" s="21" t="s">
        <v>149</v>
      </c>
      <c r="D36" s="21"/>
      <c r="E36" s="21" t="s">
        <v>2341</v>
      </c>
      <c r="F36" s="22" t="s">
        <v>2374</v>
      </c>
      <c r="G36" s="21" t="s">
        <v>41</v>
      </c>
      <c r="H36" s="21" t="s">
        <v>135</v>
      </c>
      <c r="I36" s="22"/>
      <c r="J36" s="22" t="s">
        <v>132</v>
      </c>
      <c r="K36" s="23">
        <v>174.2</v>
      </c>
      <c r="L36" s="23">
        <v>71.3</v>
      </c>
      <c r="M36" s="23">
        <v>46.1</v>
      </c>
      <c r="N36" s="23">
        <v>442.468</v>
      </c>
      <c r="O36" s="23">
        <v>181.102</v>
      </c>
      <c r="P36" s="23">
        <v>117.094</v>
      </c>
      <c r="Q36" s="24" t="s">
        <v>45</v>
      </c>
      <c r="R36" s="28">
        <v>3.8</v>
      </c>
      <c r="S36" s="24" t="s">
        <v>132</v>
      </c>
      <c r="T36" s="26" t="s">
        <v>45</v>
      </c>
      <c r="U36" s="27" cm="1">
        <f t="array" ref="U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6" s="13"/>
      <c r="W36" s="13"/>
      <c r="X36" s="13"/>
      <c r="Y36" s="13"/>
      <c r="Z36" s="13"/>
      <c r="AC36" s="13"/>
      <c r="AD36" s="13"/>
      <c r="AE36" s="13"/>
      <c r="AF36" s="13"/>
      <c r="AG36" s="13"/>
    </row>
    <row r="37" hidden="1" spans="1:33">
      <c r="A37" s="21" t="s">
        <v>2339</v>
      </c>
      <c r="B37" s="22" t="s">
        <v>2373</v>
      </c>
      <c r="C37" s="21" t="s">
        <v>149</v>
      </c>
      <c r="D37" s="21"/>
      <c r="E37" s="21" t="s">
        <v>2341</v>
      </c>
      <c r="F37" s="22">
        <v>1995</v>
      </c>
      <c r="G37" s="21" t="s">
        <v>41</v>
      </c>
      <c r="H37" s="21" t="s">
        <v>135</v>
      </c>
      <c r="I37" s="22"/>
      <c r="J37" s="22" t="s">
        <v>132</v>
      </c>
      <c r="K37" s="23">
        <v>173.4</v>
      </c>
      <c r="L37" s="23">
        <v>71.3</v>
      </c>
      <c r="M37" s="23">
        <v>46.1</v>
      </c>
      <c r="N37" s="23">
        <v>440.436</v>
      </c>
      <c r="O37" s="23">
        <v>181.102</v>
      </c>
      <c r="P37" s="23">
        <v>117.094</v>
      </c>
      <c r="Q37" s="24" t="s">
        <v>45</v>
      </c>
      <c r="R37" s="28">
        <v>4.6</v>
      </c>
      <c r="S37" s="24" t="s">
        <v>132</v>
      </c>
      <c r="T37" s="26" t="s">
        <v>45</v>
      </c>
      <c r="U37" s="27" cm="1">
        <f t="array" ref="U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" s="13"/>
      <c r="W37" s="13"/>
      <c r="X37" s="13"/>
      <c r="Y37" s="13"/>
      <c r="Z37" s="13"/>
      <c r="AC37" s="13"/>
      <c r="AD37" s="13"/>
      <c r="AE37" s="13"/>
      <c r="AF37" s="13"/>
      <c r="AG37" s="13"/>
    </row>
    <row r="38" hidden="1" spans="1:33">
      <c r="A38" s="21" t="s">
        <v>2339</v>
      </c>
      <c r="B38" s="22" t="s">
        <v>2373</v>
      </c>
      <c r="C38" s="21" t="s">
        <v>149</v>
      </c>
      <c r="D38" s="21"/>
      <c r="E38" s="21" t="s">
        <v>2341</v>
      </c>
      <c r="F38" s="22" t="s">
        <v>2375</v>
      </c>
      <c r="G38" s="21" t="s">
        <v>41</v>
      </c>
      <c r="H38" s="21" t="s">
        <v>135</v>
      </c>
      <c r="I38" s="22"/>
      <c r="J38" s="22" t="s">
        <v>132</v>
      </c>
      <c r="K38" s="23">
        <v>174.2</v>
      </c>
      <c r="L38" s="23">
        <v>71.3</v>
      </c>
      <c r="M38" s="23">
        <v>46.1</v>
      </c>
      <c r="N38" s="23">
        <v>442.468</v>
      </c>
      <c r="O38" s="23">
        <v>181.102</v>
      </c>
      <c r="P38" s="23">
        <v>117.094</v>
      </c>
      <c r="Q38" s="24" t="s">
        <v>45</v>
      </c>
      <c r="R38" s="28">
        <v>3.8</v>
      </c>
      <c r="S38" s="24" t="s">
        <v>132</v>
      </c>
      <c r="T38" s="26" t="s">
        <v>45</v>
      </c>
      <c r="U38" s="27" cm="1">
        <f t="array" ref="U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8" s="13"/>
      <c r="W38" s="13"/>
      <c r="X38" s="13"/>
      <c r="Y38" s="13"/>
      <c r="Z38" s="13"/>
      <c r="AC38" s="13"/>
      <c r="AD38" s="13"/>
      <c r="AE38" s="13"/>
      <c r="AF38" s="13"/>
      <c r="AG38" s="13"/>
    </row>
    <row r="39" hidden="1" spans="1:33">
      <c r="A39" s="21" t="s">
        <v>2339</v>
      </c>
      <c r="B39" s="22" t="s">
        <v>2373</v>
      </c>
      <c r="C39" s="21" t="s">
        <v>149</v>
      </c>
      <c r="D39" s="21"/>
      <c r="E39" s="21" t="s">
        <v>2345</v>
      </c>
      <c r="F39" s="22" t="s">
        <v>2376</v>
      </c>
      <c r="G39" s="21" t="s">
        <v>41</v>
      </c>
      <c r="H39" s="21" t="s">
        <v>135</v>
      </c>
      <c r="I39" s="22"/>
      <c r="J39" s="22" t="s">
        <v>132</v>
      </c>
      <c r="K39" s="23">
        <v>176.1</v>
      </c>
      <c r="L39" s="23">
        <v>73.3</v>
      </c>
      <c r="M39" s="23">
        <v>47.8</v>
      </c>
      <c r="N39" s="23">
        <v>447.294</v>
      </c>
      <c r="O39" s="23">
        <v>186.182</v>
      </c>
      <c r="P39" s="23">
        <v>121.412</v>
      </c>
      <c r="Q39" s="24" t="s">
        <v>45</v>
      </c>
      <c r="R39" s="28">
        <v>1.9</v>
      </c>
      <c r="S39" s="24" t="s">
        <v>132</v>
      </c>
      <c r="T39" s="26" t="s">
        <v>45</v>
      </c>
      <c r="U39" s="27" cm="1">
        <f t="array" ref="U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9" s="13"/>
      <c r="W39" s="13"/>
      <c r="X39" s="13"/>
      <c r="Y39" s="13"/>
      <c r="Z39" s="13"/>
      <c r="AC39" s="13"/>
      <c r="AD39" s="13"/>
      <c r="AE39" s="13"/>
      <c r="AF39" s="13"/>
      <c r="AG39" s="13"/>
    </row>
    <row r="40" hidden="1" spans="1:33">
      <c r="A40" s="21" t="s">
        <v>2339</v>
      </c>
      <c r="B40" s="22" t="s">
        <v>2373</v>
      </c>
      <c r="C40" s="21" t="s">
        <v>149</v>
      </c>
      <c r="D40" s="21" t="s">
        <v>143</v>
      </c>
      <c r="E40" s="21" t="s">
        <v>2345</v>
      </c>
      <c r="F40" s="22">
        <v>2022</v>
      </c>
      <c r="G40" s="21" t="s">
        <v>41</v>
      </c>
      <c r="H40" s="21" t="s">
        <v>135</v>
      </c>
      <c r="I40" s="22"/>
      <c r="J40" s="22" t="s">
        <v>132</v>
      </c>
      <c r="K40" s="23">
        <v>178.5</v>
      </c>
      <c r="L40" s="23">
        <v>76.3</v>
      </c>
      <c r="M40" s="23">
        <v>47.8</v>
      </c>
      <c r="N40" s="23">
        <v>453.39</v>
      </c>
      <c r="O40" s="23">
        <v>193.802</v>
      </c>
      <c r="P40" s="23">
        <v>121.412</v>
      </c>
      <c r="Q40" s="24" t="s">
        <v>49</v>
      </c>
      <c r="R40" s="28">
        <v>6.5</v>
      </c>
      <c r="S40" s="24" t="s">
        <v>132</v>
      </c>
      <c r="T40" s="26" t="s">
        <v>49</v>
      </c>
      <c r="U40" s="27" cm="1">
        <f t="array" ref="U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0" s="13"/>
      <c r="W40" s="13"/>
      <c r="X40" s="13"/>
      <c r="Y40" s="13"/>
      <c r="Z40" s="13"/>
      <c r="AC40" s="13"/>
      <c r="AD40" s="13"/>
      <c r="AE40" s="13"/>
      <c r="AF40" s="13"/>
      <c r="AG40" s="13"/>
    </row>
    <row r="41" hidden="1" spans="1:33">
      <c r="A41" s="21" t="s">
        <v>2339</v>
      </c>
      <c r="B41" s="22" t="s">
        <v>2377</v>
      </c>
      <c r="C41" s="21" t="s">
        <v>151</v>
      </c>
      <c r="D41" s="21"/>
      <c r="E41" s="21" t="s">
        <v>2341</v>
      </c>
      <c r="F41" s="22" t="s">
        <v>2378</v>
      </c>
      <c r="G41" s="21" t="s">
        <v>101</v>
      </c>
      <c r="H41" s="21" t="s">
        <v>131</v>
      </c>
      <c r="I41" s="22"/>
      <c r="J41" s="22" t="s">
        <v>132</v>
      </c>
      <c r="K41" s="23">
        <v>180.7</v>
      </c>
      <c r="L41" s="23">
        <v>73.6</v>
      </c>
      <c r="M41" s="23">
        <v>65.2</v>
      </c>
      <c r="N41" s="23">
        <v>458.978</v>
      </c>
      <c r="O41" s="23">
        <v>186.944</v>
      </c>
      <c r="P41" s="23">
        <v>165.608</v>
      </c>
      <c r="Q41" s="24" t="s">
        <v>100</v>
      </c>
      <c r="R41" s="28">
        <v>0.3</v>
      </c>
      <c r="S41" s="24" t="s">
        <v>132</v>
      </c>
      <c r="T41" s="26" t="s">
        <v>100</v>
      </c>
      <c r="U41" s="27" cm="1">
        <f t="array" ref="U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1" s="13"/>
      <c r="W41" s="13"/>
      <c r="X41" s="13"/>
      <c r="Y41" s="13"/>
      <c r="Z41" s="13"/>
      <c r="AC41" s="13"/>
      <c r="AD41" s="13"/>
      <c r="AE41" s="13"/>
      <c r="AF41" s="13"/>
      <c r="AG41" s="13"/>
    </row>
    <row r="42" hidden="1" spans="1:33">
      <c r="A42" s="21" t="s">
        <v>2339</v>
      </c>
      <c r="B42" s="22" t="s">
        <v>2377</v>
      </c>
      <c r="C42" s="21" t="s">
        <v>151</v>
      </c>
      <c r="D42" s="21"/>
      <c r="E42" s="21" t="s">
        <v>2341</v>
      </c>
      <c r="F42" s="22" t="s">
        <v>2379</v>
      </c>
      <c r="G42" s="21" t="s">
        <v>101</v>
      </c>
      <c r="H42" s="21" t="s">
        <v>131</v>
      </c>
      <c r="I42" s="22"/>
      <c r="J42" s="22" t="s">
        <v>132</v>
      </c>
      <c r="K42" s="23">
        <v>182.5</v>
      </c>
      <c r="L42" s="23">
        <v>73.6</v>
      </c>
      <c r="M42" s="23">
        <v>65.1</v>
      </c>
      <c r="N42" s="23">
        <v>463.55</v>
      </c>
      <c r="O42" s="23">
        <v>186.944</v>
      </c>
      <c r="P42" s="23">
        <v>165.354</v>
      </c>
      <c r="Q42" s="24" t="s">
        <v>105</v>
      </c>
      <c r="R42" s="28">
        <v>7.5</v>
      </c>
      <c r="S42" s="24" t="s">
        <v>132</v>
      </c>
      <c r="T42" s="26" t="s">
        <v>105</v>
      </c>
      <c r="U42" s="27" cm="1">
        <f t="array" ref="U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42" s="13"/>
      <c r="W42" s="13"/>
      <c r="X42" s="13"/>
      <c r="Y42" s="13"/>
      <c r="Z42" s="13"/>
      <c r="AC42" s="13"/>
      <c r="AD42" s="13"/>
      <c r="AE42" s="13"/>
      <c r="AF42" s="13"/>
      <c r="AG42" s="13"/>
    </row>
    <row r="43" hidden="1" spans="1:33">
      <c r="A43" s="21" t="s">
        <v>2339</v>
      </c>
      <c r="B43" s="22" t="s">
        <v>2377</v>
      </c>
      <c r="C43" s="21" t="s">
        <v>151</v>
      </c>
      <c r="D43" s="21"/>
      <c r="E43" s="21" t="s">
        <v>2345</v>
      </c>
      <c r="F43" s="22" t="s">
        <v>2348</v>
      </c>
      <c r="G43" s="21" t="s">
        <v>101</v>
      </c>
      <c r="H43" s="21" t="s">
        <v>131</v>
      </c>
      <c r="I43" s="22"/>
      <c r="J43" s="22" t="s">
        <v>132</v>
      </c>
      <c r="K43" s="23">
        <v>183.5</v>
      </c>
      <c r="L43" s="23">
        <v>73.7</v>
      </c>
      <c r="M43" s="23">
        <v>66.1</v>
      </c>
      <c r="N43" s="23">
        <v>466.09</v>
      </c>
      <c r="O43" s="23">
        <v>187.198</v>
      </c>
      <c r="P43" s="23">
        <v>167.894</v>
      </c>
      <c r="Q43" s="24" t="s">
        <v>105</v>
      </c>
      <c r="R43" s="28">
        <v>6.5</v>
      </c>
      <c r="S43" s="24" t="s">
        <v>132</v>
      </c>
      <c r="T43" s="26" t="s">
        <v>105</v>
      </c>
      <c r="U43" s="27" cm="1">
        <f t="array" ref="U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" s="13"/>
      <c r="W43" s="13"/>
      <c r="X43" s="13"/>
      <c r="Y43" s="13"/>
      <c r="Z43" s="13"/>
      <c r="AC43" s="13"/>
      <c r="AD43" s="13"/>
      <c r="AE43" s="13"/>
      <c r="AF43" s="13"/>
      <c r="AG43" s="13"/>
    </row>
    <row r="44" hidden="1" spans="1:33">
      <c r="A44" s="21" t="s">
        <v>2339</v>
      </c>
      <c r="B44" s="22" t="s">
        <v>2377</v>
      </c>
      <c r="C44" s="21" t="s">
        <v>151</v>
      </c>
      <c r="D44" s="21"/>
      <c r="E44" s="21" t="s">
        <v>2345</v>
      </c>
      <c r="F44" s="22" t="s">
        <v>2349</v>
      </c>
      <c r="G44" s="21" t="s">
        <v>101</v>
      </c>
      <c r="H44" s="21" t="s">
        <v>131</v>
      </c>
      <c r="I44" s="22"/>
      <c r="J44" s="22" t="s">
        <v>132</v>
      </c>
      <c r="K44" s="23">
        <v>184.4</v>
      </c>
      <c r="L44" s="23">
        <v>73.7</v>
      </c>
      <c r="M44" s="23">
        <v>65</v>
      </c>
      <c r="N44" s="23">
        <v>468.376</v>
      </c>
      <c r="O44" s="23">
        <v>187.198</v>
      </c>
      <c r="P44" s="23">
        <v>165.1</v>
      </c>
      <c r="Q44" s="24" t="s">
        <v>105</v>
      </c>
      <c r="R44" s="28">
        <v>5.6</v>
      </c>
      <c r="S44" s="24" t="s">
        <v>132</v>
      </c>
      <c r="T44" s="26" t="s">
        <v>105</v>
      </c>
      <c r="U44" s="27" cm="1">
        <f t="array" ref="U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4" s="13"/>
      <c r="W44" s="13"/>
      <c r="X44" s="13"/>
      <c r="Y44" s="13"/>
      <c r="Z44" s="13"/>
      <c r="AC44" s="13"/>
      <c r="AD44" s="13"/>
      <c r="AE44" s="13"/>
      <c r="AF44" s="13"/>
      <c r="AG44" s="13"/>
    </row>
    <row r="45" hidden="1" spans="1:33">
      <c r="A45" s="21" t="s">
        <v>2339</v>
      </c>
      <c r="B45" s="22" t="s">
        <v>2377</v>
      </c>
      <c r="C45" s="21" t="s">
        <v>151</v>
      </c>
      <c r="D45" s="21"/>
      <c r="E45" s="21" t="s">
        <v>2354</v>
      </c>
      <c r="F45" s="22" t="s">
        <v>2380</v>
      </c>
      <c r="G45" s="21" t="s">
        <v>101</v>
      </c>
      <c r="H45" s="21" t="s">
        <v>131</v>
      </c>
      <c r="I45" s="22"/>
      <c r="J45" s="22" t="s">
        <v>132</v>
      </c>
      <c r="K45" s="23">
        <v>186.7</v>
      </c>
      <c r="L45" s="23">
        <v>74.8</v>
      </c>
      <c r="M45" s="23">
        <v>65.7</v>
      </c>
      <c r="N45" s="23">
        <v>474.218</v>
      </c>
      <c r="O45" s="23">
        <v>189.992</v>
      </c>
      <c r="P45" s="23">
        <v>166.878</v>
      </c>
      <c r="Q45" s="24" t="s">
        <v>105</v>
      </c>
      <c r="R45" s="28">
        <v>3.3</v>
      </c>
      <c r="S45" s="24" t="s">
        <v>132</v>
      </c>
      <c r="T45" s="26" t="s">
        <v>105</v>
      </c>
      <c r="U45" s="27" cm="1">
        <f t="array" ref="U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5" s="13"/>
      <c r="W45" s="13"/>
      <c r="X45" s="13"/>
      <c r="Y45" s="13"/>
      <c r="Z45" s="13"/>
      <c r="AC45" s="13"/>
      <c r="AD45" s="13"/>
      <c r="AE45" s="13"/>
      <c r="AF45" s="13"/>
      <c r="AG45" s="13"/>
    </row>
    <row r="46" hidden="1" spans="1:33">
      <c r="A46" s="21" t="s">
        <v>2339</v>
      </c>
      <c r="B46" s="22" t="s">
        <v>2377</v>
      </c>
      <c r="C46" s="21" t="s">
        <v>151</v>
      </c>
      <c r="D46" s="21"/>
      <c r="E46" s="21" t="s">
        <v>2354</v>
      </c>
      <c r="F46" s="22" t="s">
        <v>2381</v>
      </c>
      <c r="G46" s="21" t="s">
        <v>101</v>
      </c>
      <c r="H46" s="21" t="s">
        <v>131</v>
      </c>
      <c r="I46" s="22"/>
      <c r="J46" s="22" t="s">
        <v>132</v>
      </c>
      <c r="K46" s="23">
        <v>187.4</v>
      </c>
      <c r="L46" s="23">
        <v>74.8</v>
      </c>
      <c r="M46" s="23">
        <v>65.7</v>
      </c>
      <c r="N46" s="23">
        <v>475.996</v>
      </c>
      <c r="O46" s="23">
        <v>189.992</v>
      </c>
      <c r="P46" s="23">
        <v>166.878</v>
      </c>
      <c r="Q46" s="24" t="s">
        <v>105</v>
      </c>
      <c r="R46" s="28">
        <v>2.6</v>
      </c>
      <c r="S46" s="24" t="s">
        <v>132</v>
      </c>
      <c r="T46" s="26" t="s">
        <v>105</v>
      </c>
      <c r="U46" s="27" cm="1">
        <f t="array" ref="U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6" s="13"/>
      <c r="W46" s="13"/>
      <c r="X46" s="13"/>
      <c r="Y46" s="13"/>
      <c r="Z46" s="13"/>
      <c r="AC46" s="13"/>
      <c r="AD46" s="13"/>
      <c r="AE46" s="13"/>
      <c r="AF46" s="13"/>
      <c r="AG46" s="13"/>
    </row>
    <row r="47" hidden="1" spans="1:33">
      <c r="A47" s="21" t="s">
        <v>2339</v>
      </c>
      <c r="B47" s="22" t="s">
        <v>2382</v>
      </c>
      <c r="C47" s="21" t="s">
        <v>153</v>
      </c>
      <c r="D47" s="21"/>
      <c r="E47" s="21" t="s">
        <v>2341</v>
      </c>
      <c r="F47" s="22" t="s">
        <v>2383</v>
      </c>
      <c r="G47" s="21" t="s">
        <v>92</v>
      </c>
      <c r="H47" s="21" t="s">
        <v>138</v>
      </c>
      <c r="I47" s="22"/>
      <c r="J47" s="22" t="s">
        <v>132</v>
      </c>
      <c r="K47" s="23">
        <v>195.1</v>
      </c>
      <c r="L47" s="23">
        <v>71.3</v>
      </c>
      <c r="M47" s="23">
        <v>54.5</v>
      </c>
      <c r="N47" s="23">
        <v>495.554</v>
      </c>
      <c r="O47" s="23">
        <v>181.102</v>
      </c>
      <c r="P47" s="23">
        <v>138.43</v>
      </c>
      <c r="Q47" s="24" t="s">
        <v>96</v>
      </c>
      <c r="R47" s="28">
        <v>12.9</v>
      </c>
      <c r="S47" s="24" t="s">
        <v>132</v>
      </c>
      <c r="T47" s="26" t="s">
        <v>96</v>
      </c>
      <c r="U47" s="27" cm="1">
        <f t="array" ref="U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7" s="13"/>
      <c r="W47" s="13"/>
      <c r="X47" s="13"/>
      <c r="Y47" s="13"/>
      <c r="Z47" s="13"/>
      <c r="AC47" s="13"/>
      <c r="AD47" s="13"/>
      <c r="AE47" s="13"/>
      <c r="AF47" s="13"/>
      <c r="AG47" s="13"/>
    </row>
    <row r="48" hidden="1" spans="1:33">
      <c r="A48" s="21" t="s">
        <v>2339</v>
      </c>
      <c r="B48" s="22" t="s">
        <v>2382</v>
      </c>
      <c r="C48" s="21" t="s">
        <v>153</v>
      </c>
      <c r="D48" s="21"/>
      <c r="E48" s="21" t="s">
        <v>2341</v>
      </c>
      <c r="F48" s="22">
        <v>1999</v>
      </c>
      <c r="G48" s="21" t="s">
        <v>92</v>
      </c>
      <c r="H48" s="21" t="s">
        <v>138</v>
      </c>
      <c r="I48" s="22"/>
      <c r="J48" s="22" t="s">
        <v>132</v>
      </c>
      <c r="K48" s="23">
        <v>195.1</v>
      </c>
      <c r="L48" s="23">
        <v>71.7</v>
      </c>
      <c r="M48" s="23">
        <v>56.4</v>
      </c>
      <c r="N48" s="23">
        <v>495.554</v>
      </c>
      <c r="O48" s="23">
        <v>182.118</v>
      </c>
      <c r="P48" s="23">
        <v>143.256</v>
      </c>
      <c r="Q48" s="24" t="s">
        <v>96</v>
      </c>
      <c r="R48" s="28">
        <v>12.9</v>
      </c>
      <c r="S48" s="24" t="s">
        <v>132</v>
      </c>
      <c r="T48" s="26" t="s">
        <v>96</v>
      </c>
      <c r="U48" s="27" cm="1">
        <f t="array" ref="U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8" s="13"/>
      <c r="W48" s="13"/>
      <c r="X48" s="13"/>
      <c r="Y48" s="13"/>
      <c r="Z48" s="13"/>
      <c r="AC48" s="13"/>
      <c r="AD48" s="13"/>
      <c r="AE48" s="13"/>
      <c r="AF48" s="13"/>
      <c r="AG48" s="13"/>
    </row>
    <row r="49" hidden="1" spans="1:33">
      <c r="A49" s="21" t="s">
        <v>2339</v>
      </c>
      <c r="B49" s="22" t="s">
        <v>2382</v>
      </c>
      <c r="C49" s="21" t="s">
        <v>153</v>
      </c>
      <c r="D49" s="21"/>
      <c r="E49" s="21" t="s">
        <v>2341</v>
      </c>
      <c r="F49" s="22" t="s">
        <v>2384</v>
      </c>
      <c r="G49" s="21" t="s">
        <v>92</v>
      </c>
      <c r="H49" s="21" t="s">
        <v>138</v>
      </c>
      <c r="I49" s="22"/>
      <c r="J49" s="22" t="s">
        <v>132</v>
      </c>
      <c r="K49" s="23">
        <v>196.6</v>
      </c>
      <c r="L49" s="23">
        <v>71.6</v>
      </c>
      <c r="M49" s="23">
        <v>56.5</v>
      </c>
      <c r="N49" s="23">
        <v>499.364</v>
      </c>
      <c r="O49" s="23">
        <v>181.864</v>
      </c>
      <c r="P49" s="23">
        <v>143.51</v>
      </c>
      <c r="Q49" s="24" t="s">
        <v>96</v>
      </c>
      <c r="R49" s="28">
        <v>11.4</v>
      </c>
      <c r="S49" s="24" t="s">
        <v>132</v>
      </c>
      <c r="T49" s="26" t="s">
        <v>96</v>
      </c>
      <c r="U49" s="27" cm="1">
        <f t="array" ref="U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49" s="13"/>
      <c r="W49" s="13"/>
      <c r="X49" s="13"/>
      <c r="Y49" s="13"/>
      <c r="Z49" s="13"/>
      <c r="AC49" s="13"/>
      <c r="AD49" s="13"/>
      <c r="AE49" s="13"/>
      <c r="AF49" s="13"/>
      <c r="AG49" s="13"/>
    </row>
    <row r="50" hidden="1" spans="1:33">
      <c r="A50" s="21" t="s">
        <v>2339</v>
      </c>
      <c r="B50" s="22" t="s">
        <v>2382</v>
      </c>
      <c r="C50" s="21" t="s">
        <v>153</v>
      </c>
      <c r="D50" s="21"/>
      <c r="E50" s="21" t="s">
        <v>2341</v>
      </c>
      <c r="F50" s="22">
        <v>2004</v>
      </c>
      <c r="G50" s="21" t="s">
        <v>92</v>
      </c>
      <c r="H50" s="21" t="s">
        <v>138</v>
      </c>
      <c r="I50" s="22"/>
      <c r="J50" s="22" t="s">
        <v>132</v>
      </c>
      <c r="K50" s="23">
        <v>196.6</v>
      </c>
      <c r="L50" s="23">
        <v>71.6</v>
      </c>
      <c r="M50" s="23">
        <v>54.5</v>
      </c>
      <c r="N50" s="23">
        <v>499.364</v>
      </c>
      <c r="O50" s="23">
        <v>181.864</v>
      </c>
      <c r="P50" s="23">
        <v>138.43</v>
      </c>
      <c r="Q50" s="24" t="s">
        <v>96</v>
      </c>
      <c r="R50" s="28">
        <v>11.4</v>
      </c>
      <c r="S50" s="24" t="s">
        <v>132</v>
      </c>
      <c r="T50" s="26" t="s">
        <v>96</v>
      </c>
      <c r="U50" s="27" cm="1">
        <f t="array" ref="U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50" s="13"/>
      <c r="W50" s="13"/>
      <c r="X50" s="13"/>
      <c r="Y50" s="13"/>
      <c r="Z50" s="13"/>
      <c r="AC50" s="13"/>
      <c r="AD50" s="13"/>
      <c r="AE50" s="13"/>
      <c r="AF50" s="13"/>
      <c r="AG50" s="13"/>
    </row>
    <row r="51" hidden="1" spans="1:33">
      <c r="A51" s="21" t="s">
        <v>2339</v>
      </c>
      <c r="B51" s="22" t="s">
        <v>2385</v>
      </c>
      <c r="C51" s="21" t="s">
        <v>155</v>
      </c>
      <c r="D51" s="21"/>
      <c r="E51" s="21" t="s">
        <v>2341</v>
      </c>
      <c r="F51" s="22" t="s">
        <v>2386</v>
      </c>
      <c r="G51" s="21" t="s">
        <v>92</v>
      </c>
      <c r="H51" s="21" t="s">
        <v>138</v>
      </c>
      <c r="I51" s="22"/>
      <c r="J51" s="22" t="s">
        <v>132</v>
      </c>
      <c r="K51" s="23">
        <v>196.1</v>
      </c>
      <c r="L51" s="23">
        <v>74.4</v>
      </c>
      <c r="M51" s="23">
        <v>57.7</v>
      </c>
      <c r="N51" s="23">
        <v>498.094</v>
      </c>
      <c r="O51" s="23">
        <v>188.976</v>
      </c>
      <c r="P51" s="23">
        <v>146.558</v>
      </c>
      <c r="Q51" s="24" t="s">
        <v>96</v>
      </c>
      <c r="R51" s="28">
        <v>11.9</v>
      </c>
      <c r="S51" s="24" t="s">
        <v>132</v>
      </c>
      <c r="T51" s="26" t="s">
        <v>96</v>
      </c>
      <c r="U51" s="27" cm="1">
        <f t="array" ref="U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51" s="13"/>
      <c r="W51" s="13"/>
      <c r="X51" s="13"/>
      <c r="Y51" s="13"/>
      <c r="Z51" s="13"/>
      <c r="AC51" s="13"/>
      <c r="AD51" s="13"/>
      <c r="AE51" s="13"/>
      <c r="AF51" s="13"/>
      <c r="AG51" s="13"/>
    </row>
    <row r="52" hidden="1" spans="1:33">
      <c r="A52" s="21" t="s">
        <v>2339</v>
      </c>
      <c r="B52" s="22" t="s">
        <v>2385</v>
      </c>
      <c r="C52" s="21" t="s">
        <v>155</v>
      </c>
      <c r="D52" s="21"/>
      <c r="E52" s="21" t="s">
        <v>2341</v>
      </c>
      <c r="F52" s="22">
        <v>2018</v>
      </c>
      <c r="G52" s="21" t="s">
        <v>92</v>
      </c>
      <c r="H52" s="21" t="s">
        <v>138</v>
      </c>
      <c r="I52" s="22"/>
      <c r="J52" s="22" t="s">
        <v>132</v>
      </c>
      <c r="K52" s="23">
        <v>197.8</v>
      </c>
      <c r="L52" s="23">
        <v>74.4</v>
      </c>
      <c r="M52" s="23">
        <v>57.7</v>
      </c>
      <c r="N52" s="23">
        <v>502.412</v>
      </c>
      <c r="O52" s="23">
        <v>188.976</v>
      </c>
      <c r="P52" s="23">
        <v>146.558</v>
      </c>
      <c r="Q52" s="24" t="s">
        <v>96</v>
      </c>
      <c r="R52" s="28">
        <v>10.2</v>
      </c>
      <c r="S52" s="24" t="s">
        <v>132</v>
      </c>
      <c r="T52" s="26" t="s">
        <v>96</v>
      </c>
      <c r="U52" s="27" cm="1">
        <f t="array" ref="U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52" s="13"/>
      <c r="W52" s="13"/>
      <c r="X52" s="13"/>
      <c r="Y52" s="13"/>
      <c r="Z52" s="13"/>
      <c r="AC52" s="13"/>
      <c r="AD52" s="13"/>
      <c r="AE52" s="13"/>
      <c r="AF52" s="13"/>
      <c r="AG52" s="13"/>
    </row>
    <row r="53" hidden="1" spans="1:33">
      <c r="A53" s="21" t="s">
        <v>2339</v>
      </c>
      <c r="B53" s="22" t="s">
        <v>2385</v>
      </c>
      <c r="C53" s="21" t="s">
        <v>155</v>
      </c>
      <c r="D53" s="21"/>
      <c r="E53" s="21" t="s">
        <v>2341</v>
      </c>
      <c r="F53" s="22" t="s">
        <v>2387</v>
      </c>
      <c r="G53" s="21" t="s">
        <v>92</v>
      </c>
      <c r="H53" s="21" t="s">
        <v>138</v>
      </c>
      <c r="I53" s="22"/>
      <c r="J53" s="22" t="s">
        <v>132</v>
      </c>
      <c r="K53" s="23">
        <v>198.1</v>
      </c>
      <c r="L53" s="23">
        <v>74.4</v>
      </c>
      <c r="M53" s="23">
        <v>57.7</v>
      </c>
      <c r="N53" s="23">
        <v>503.174</v>
      </c>
      <c r="O53" s="23">
        <v>188.976</v>
      </c>
      <c r="P53" s="23">
        <v>146.558</v>
      </c>
      <c r="Q53" s="24" t="s">
        <v>96</v>
      </c>
      <c r="R53" s="28">
        <v>9.9</v>
      </c>
      <c r="S53" s="24" t="s">
        <v>132</v>
      </c>
      <c r="T53" s="26" t="s">
        <v>96</v>
      </c>
      <c r="U53" s="27" cm="1">
        <f t="array" ref="U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53" s="13"/>
      <c r="W53" s="13"/>
      <c r="X53" s="13"/>
      <c r="Y53" s="13"/>
      <c r="Z53" s="13"/>
      <c r="AC53" s="13"/>
      <c r="AD53" s="13"/>
      <c r="AE53" s="13"/>
      <c r="AF53" s="13"/>
      <c r="AG53" s="13"/>
    </row>
    <row r="54" hidden="1" spans="1:33">
      <c r="A54" s="21" t="s">
        <v>2339</v>
      </c>
      <c r="B54" s="22" t="s">
        <v>2388</v>
      </c>
      <c r="C54" s="21" t="s">
        <v>157</v>
      </c>
      <c r="D54" s="21"/>
      <c r="E54" s="21" t="s">
        <v>2341</v>
      </c>
      <c r="F54" s="22">
        <v>2002</v>
      </c>
      <c r="G54" s="21" t="s">
        <v>17</v>
      </c>
      <c r="H54" s="21" t="s">
        <v>141</v>
      </c>
      <c r="I54" s="22"/>
      <c r="J54" s="22"/>
      <c r="K54" s="23">
        <v>172.2</v>
      </c>
      <c r="L54" s="23">
        <v>67.9</v>
      </c>
      <c r="M54" s="23">
        <v>55.1</v>
      </c>
      <c r="N54" s="23">
        <v>437.388</v>
      </c>
      <c r="O54" s="23">
        <v>172.466</v>
      </c>
      <c r="P54" s="23">
        <v>139.954</v>
      </c>
      <c r="Q54" s="24" t="s">
        <v>24</v>
      </c>
      <c r="R54" s="28">
        <v>5.8</v>
      </c>
      <c r="S54" s="24" t="s">
        <v>132</v>
      </c>
      <c r="T54" s="26" t="s">
        <v>24</v>
      </c>
      <c r="U54" s="27" cm="1">
        <f t="array" ref="U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4" s="13"/>
      <c r="W54" s="13"/>
      <c r="X54" s="13"/>
      <c r="Y54" s="13"/>
      <c r="Z54" s="13"/>
      <c r="AC54" s="13"/>
      <c r="AD54" s="13"/>
      <c r="AE54" s="13"/>
      <c r="AF54" s="13"/>
      <c r="AG54" s="13"/>
    </row>
    <row r="55" hidden="1" spans="1:33">
      <c r="A55" s="21" t="s">
        <v>2339</v>
      </c>
      <c r="B55" s="22" t="s">
        <v>2388</v>
      </c>
      <c r="C55" s="21" t="s">
        <v>157</v>
      </c>
      <c r="D55" s="21"/>
      <c r="E55" s="21" t="s">
        <v>2341</v>
      </c>
      <c r="F55" s="22" t="s">
        <v>2389</v>
      </c>
      <c r="G55" s="21" t="s">
        <v>17</v>
      </c>
      <c r="H55" s="21" t="s">
        <v>141</v>
      </c>
      <c r="I55" s="22"/>
      <c r="J55" s="22"/>
      <c r="K55" s="23">
        <v>172.2</v>
      </c>
      <c r="L55" s="23">
        <v>67.9</v>
      </c>
      <c r="M55" s="23">
        <v>54.9</v>
      </c>
      <c r="N55" s="23">
        <v>437.388</v>
      </c>
      <c r="O55" s="23">
        <v>172.466</v>
      </c>
      <c r="P55" s="23">
        <v>139.446</v>
      </c>
      <c r="Q55" s="24" t="s">
        <v>24</v>
      </c>
      <c r="R55" s="28">
        <v>5.8</v>
      </c>
      <c r="S55" s="24" t="s">
        <v>132</v>
      </c>
      <c r="T55" s="26" t="s">
        <v>24</v>
      </c>
      <c r="U55" s="27" cm="1">
        <f t="array" ref="U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5" s="13"/>
      <c r="W55" s="13"/>
      <c r="X55" s="13"/>
      <c r="Y55" s="13"/>
      <c r="Z55" s="13"/>
      <c r="AC55" s="13"/>
      <c r="AD55" s="13"/>
      <c r="AE55" s="13"/>
      <c r="AF55" s="13"/>
      <c r="AG55" s="13"/>
    </row>
    <row r="56" hidden="1" spans="1:33">
      <c r="A56" s="21" t="s">
        <v>2339</v>
      </c>
      <c r="B56" s="22" t="s">
        <v>2388</v>
      </c>
      <c r="C56" s="21" t="s">
        <v>157</v>
      </c>
      <c r="D56" s="21"/>
      <c r="E56" s="21" t="s">
        <v>2341</v>
      </c>
      <c r="F56" s="22" t="s">
        <v>2366</v>
      </c>
      <c r="G56" s="21" t="s">
        <v>17</v>
      </c>
      <c r="H56" s="21" t="s">
        <v>141</v>
      </c>
      <c r="I56" s="22"/>
      <c r="J56" s="22"/>
      <c r="K56" s="23">
        <v>172.4</v>
      </c>
      <c r="L56" s="23">
        <v>67.9</v>
      </c>
      <c r="M56" s="23">
        <v>54.9</v>
      </c>
      <c r="N56" s="23">
        <v>437.896</v>
      </c>
      <c r="O56" s="23">
        <v>172.466</v>
      </c>
      <c r="P56" s="23">
        <v>139.446</v>
      </c>
      <c r="Q56" s="24" t="s">
        <v>24</v>
      </c>
      <c r="R56" s="28">
        <v>5.6</v>
      </c>
      <c r="S56" s="24" t="s">
        <v>132</v>
      </c>
      <c r="T56" s="26" t="s">
        <v>24</v>
      </c>
      <c r="U56" s="27" cm="1">
        <f t="array" ref="U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56" s="13"/>
      <c r="W56" s="13"/>
      <c r="X56" s="13"/>
      <c r="Y56" s="13"/>
      <c r="Z56" s="13"/>
      <c r="AC56" s="13"/>
      <c r="AD56" s="13"/>
      <c r="AE56" s="13"/>
      <c r="AF56" s="13"/>
      <c r="AG56" s="13"/>
    </row>
    <row r="57" hidden="1" spans="1:33">
      <c r="A57" s="21" t="s">
        <v>2339</v>
      </c>
      <c r="B57" s="22" t="s">
        <v>2390</v>
      </c>
      <c r="C57" s="21" t="s">
        <v>159</v>
      </c>
      <c r="D57" s="21" t="s">
        <v>132</v>
      </c>
      <c r="E57" s="21" t="s">
        <v>2341</v>
      </c>
      <c r="F57" s="22">
        <v>1996</v>
      </c>
      <c r="G57" s="21" t="s">
        <v>101</v>
      </c>
      <c r="H57" s="21" t="s">
        <v>131</v>
      </c>
      <c r="I57" s="22"/>
      <c r="J57" s="22" t="s">
        <v>132</v>
      </c>
      <c r="K57" s="23">
        <v>183.5</v>
      </c>
      <c r="L57" s="23">
        <v>72.4</v>
      </c>
      <c r="M57" s="23">
        <v>72.2</v>
      </c>
      <c r="N57" s="23">
        <v>466.09</v>
      </c>
      <c r="O57" s="23">
        <v>183.896</v>
      </c>
      <c r="P57" s="23">
        <v>183.388</v>
      </c>
      <c r="Q57" s="24" t="s">
        <v>105</v>
      </c>
      <c r="R57" s="28">
        <v>6.5</v>
      </c>
      <c r="S57" s="24" t="s">
        <v>132</v>
      </c>
      <c r="T57" s="26" t="s">
        <v>105</v>
      </c>
      <c r="U57" s="27" cm="1">
        <f t="array" ref="U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57" s="13"/>
      <c r="W57" s="13"/>
      <c r="X57" s="13"/>
      <c r="Y57" s="13"/>
      <c r="Z57" s="13"/>
      <c r="AC57" s="13"/>
      <c r="AD57" s="13"/>
      <c r="AE57" s="13"/>
      <c r="AF57" s="13"/>
      <c r="AG57" s="13"/>
    </row>
    <row r="58" hidden="1" spans="1:33">
      <c r="A58" s="21" t="s">
        <v>2339</v>
      </c>
      <c r="B58" s="22" t="s">
        <v>2390</v>
      </c>
      <c r="C58" s="21" t="s">
        <v>159</v>
      </c>
      <c r="D58" s="21" t="s">
        <v>132</v>
      </c>
      <c r="E58" s="21" t="s">
        <v>2341</v>
      </c>
      <c r="F58" s="22">
        <v>1997</v>
      </c>
      <c r="G58" s="21" t="s">
        <v>101</v>
      </c>
      <c r="H58" s="21" t="s">
        <v>131</v>
      </c>
      <c r="I58" s="22"/>
      <c r="J58" s="22" t="s">
        <v>132</v>
      </c>
      <c r="K58" s="23">
        <v>178.9</v>
      </c>
      <c r="L58" s="23">
        <v>72.2</v>
      </c>
      <c r="M58" s="23">
        <v>72.2</v>
      </c>
      <c r="N58" s="23">
        <v>454.406</v>
      </c>
      <c r="O58" s="23">
        <v>183.388</v>
      </c>
      <c r="P58" s="23">
        <v>183.388</v>
      </c>
      <c r="Q58" s="24" t="s">
        <v>100</v>
      </c>
      <c r="R58" s="28">
        <v>2.1</v>
      </c>
      <c r="S58" s="24" t="s">
        <v>132</v>
      </c>
      <c r="T58" s="26" t="s">
        <v>100</v>
      </c>
      <c r="U58" s="27" cm="1">
        <f t="array" ref="U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58" s="13"/>
      <c r="W58" s="13"/>
      <c r="X58" s="13"/>
      <c r="Y58" s="13"/>
      <c r="Z58" s="13"/>
      <c r="AC58" s="13"/>
      <c r="AD58" s="13"/>
      <c r="AE58" s="13"/>
      <c r="AF58" s="13"/>
      <c r="AG58" s="13"/>
    </row>
    <row r="59" hidden="1" spans="1:33">
      <c r="A59" s="21" t="s">
        <v>2339</v>
      </c>
      <c r="B59" s="22" t="s">
        <v>2390</v>
      </c>
      <c r="C59" s="21" t="s">
        <v>159</v>
      </c>
      <c r="D59" s="21" t="s">
        <v>132</v>
      </c>
      <c r="E59" s="21" t="s">
        <v>2341</v>
      </c>
      <c r="F59" s="22" t="s">
        <v>2391</v>
      </c>
      <c r="G59" s="21" t="s">
        <v>101</v>
      </c>
      <c r="H59" s="21" t="s">
        <v>131</v>
      </c>
      <c r="I59" s="22"/>
      <c r="J59" s="22" t="s">
        <v>132</v>
      </c>
      <c r="K59" s="23">
        <v>187.8</v>
      </c>
      <c r="L59" s="23">
        <v>72.2</v>
      </c>
      <c r="M59" s="23">
        <v>72.2</v>
      </c>
      <c r="N59" s="23">
        <v>477.012</v>
      </c>
      <c r="O59" s="23">
        <v>183.388</v>
      </c>
      <c r="P59" s="23">
        <v>183.388</v>
      </c>
      <c r="Q59" s="24" t="s">
        <v>105</v>
      </c>
      <c r="R59" s="28">
        <v>2.2</v>
      </c>
      <c r="S59" s="24" t="s">
        <v>132</v>
      </c>
      <c r="T59" s="26" t="s">
        <v>105</v>
      </c>
      <c r="U59" s="27" cm="1">
        <f t="array" ref="U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9" s="13"/>
      <c r="W59" s="13"/>
      <c r="X59" s="13"/>
      <c r="Y59" s="13"/>
      <c r="Z59" s="13"/>
      <c r="AC59" s="13"/>
      <c r="AD59" s="13"/>
      <c r="AE59" s="13"/>
      <c r="AF59" s="13"/>
      <c r="AG59" s="13"/>
    </row>
    <row r="60" hidden="1" spans="1:33">
      <c r="A60" s="21" t="s">
        <v>2339</v>
      </c>
      <c r="B60" s="22" t="s">
        <v>2392</v>
      </c>
      <c r="C60" s="21" t="s">
        <v>161</v>
      </c>
      <c r="D60" s="21" t="s">
        <v>132</v>
      </c>
      <c r="E60" s="21" t="s">
        <v>2341</v>
      </c>
      <c r="F60" s="22" t="s">
        <v>2383</v>
      </c>
      <c r="G60" s="21" t="s">
        <v>92</v>
      </c>
      <c r="H60" s="21" t="s">
        <v>138</v>
      </c>
      <c r="I60" s="22"/>
      <c r="J60" s="22" t="s">
        <v>132</v>
      </c>
      <c r="K60" s="23">
        <v>191.7</v>
      </c>
      <c r="L60" s="23">
        <v>70.9</v>
      </c>
      <c r="M60" s="23">
        <v>55.7</v>
      </c>
      <c r="N60" s="23">
        <v>486.918</v>
      </c>
      <c r="O60" s="23">
        <v>180.086</v>
      </c>
      <c r="P60" s="23">
        <v>141.478</v>
      </c>
      <c r="Q60" s="24" t="s">
        <v>94</v>
      </c>
      <c r="R60" s="28">
        <v>0.2</v>
      </c>
      <c r="S60" s="24" t="s">
        <v>132</v>
      </c>
      <c r="T60" s="26" t="s">
        <v>94</v>
      </c>
      <c r="U60" s="27" cm="1">
        <f t="array" ref="U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60" s="13"/>
      <c r="W60" s="13"/>
      <c r="X60" s="13"/>
      <c r="Y60" s="13"/>
      <c r="Z60" s="13"/>
      <c r="AC60" s="13"/>
      <c r="AD60" s="13"/>
      <c r="AE60" s="13"/>
      <c r="AF60" s="13"/>
      <c r="AG60" s="13"/>
    </row>
    <row r="61" hidden="1" spans="1:33">
      <c r="A61" s="21" t="s">
        <v>2339</v>
      </c>
      <c r="B61" s="22" t="s">
        <v>2392</v>
      </c>
      <c r="C61" s="21" t="s">
        <v>161</v>
      </c>
      <c r="D61" s="21" t="s">
        <v>162</v>
      </c>
      <c r="E61" s="21" t="s">
        <v>2345</v>
      </c>
      <c r="F61" s="22">
        <v>1999</v>
      </c>
      <c r="G61" s="21" t="s">
        <v>92</v>
      </c>
      <c r="H61" s="21" t="s">
        <v>138</v>
      </c>
      <c r="I61" s="22"/>
      <c r="J61" s="22" t="s">
        <v>132</v>
      </c>
      <c r="K61" s="23">
        <v>192.9</v>
      </c>
      <c r="L61" s="23">
        <v>70.3</v>
      </c>
      <c r="M61" s="23">
        <v>55.7</v>
      </c>
      <c r="N61" s="23">
        <v>489.966</v>
      </c>
      <c r="O61" s="23">
        <v>178.562</v>
      </c>
      <c r="P61" s="23">
        <v>141.478</v>
      </c>
      <c r="Q61" s="24" t="s">
        <v>96</v>
      </c>
      <c r="R61" s="28">
        <v>15.1</v>
      </c>
      <c r="S61" s="24" t="s">
        <v>132</v>
      </c>
      <c r="T61" s="26" t="s">
        <v>96</v>
      </c>
      <c r="U61" s="27" cm="1">
        <f t="array" ref="U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61" s="13"/>
      <c r="W61" s="13"/>
      <c r="X61" s="13"/>
      <c r="Y61" s="13"/>
      <c r="Z61" s="13"/>
      <c r="AC61" s="13"/>
      <c r="AD61" s="13"/>
      <c r="AE61" s="13"/>
      <c r="AF61" s="13"/>
      <c r="AG61" s="13"/>
    </row>
    <row r="62" hidden="1" spans="1:33">
      <c r="A62" s="21" t="s">
        <v>2339</v>
      </c>
      <c r="B62" s="22" t="s">
        <v>2392</v>
      </c>
      <c r="C62" s="21" t="s">
        <v>161</v>
      </c>
      <c r="D62" s="21" t="s">
        <v>162</v>
      </c>
      <c r="E62" s="21" t="s">
        <v>2345</v>
      </c>
      <c r="F62" s="22" t="s">
        <v>2384</v>
      </c>
      <c r="G62" s="21" t="s">
        <v>92</v>
      </c>
      <c r="H62" s="21" t="s">
        <v>138</v>
      </c>
      <c r="I62" s="22"/>
      <c r="J62" s="22" t="s">
        <v>132</v>
      </c>
      <c r="K62" s="23">
        <v>192.9</v>
      </c>
      <c r="L62" s="23">
        <v>70.3</v>
      </c>
      <c r="M62" s="23">
        <v>56.1</v>
      </c>
      <c r="N62" s="23">
        <v>489.966</v>
      </c>
      <c r="O62" s="23">
        <v>178.562</v>
      </c>
      <c r="P62" s="23">
        <v>142.494</v>
      </c>
      <c r="Q62" s="24" t="s">
        <v>96</v>
      </c>
      <c r="R62" s="28">
        <v>15.1</v>
      </c>
      <c r="S62" s="24" t="s">
        <v>132</v>
      </c>
      <c r="T62" s="26" t="s">
        <v>96</v>
      </c>
      <c r="U62" s="27" cm="1">
        <f t="array" ref="U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62" s="13"/>
      <c r="W62" s="13"/>
      <c r="X62" s="13"/>
      <c r="Y62" s="13"/>
      <c r="Z62" s="13"/>
      <c r="AC62" s="13"/>
      <c r="AD62" s="13"/>
      <c r="AE62" s="13"/>
      <c r="AF62" s="13"/>
      <c r="AG62" s="13"/>
    </row>
    <row r="63" hidden="1" spans="1:33">
      <c r="A63" s="21" t="s">
        <v>2339</v>
      </c>
      <c r="B63" s="22" t="s">
        <v>2392</v>
      </c>
      <c r="C63" s="21" t="s">
        <v>161</v>
      </c>
      <c r="D63" s="21" t="s">
        <v>162</v>
      </c>
      <c r="E63" s="21" t="s">
        <v>2354</v>
      </c>
      <c r="F63" s="22" t="s">
        <v>2393</v>
      </c>
      <c r="G63" s="21" t="s">
        <v>92</v>
      </c>
      <c r="H63" s="21" t="s">
        <v>138</v>
      </c>
      <c r="I63" s="22"/>
      <c r="J63" s="22" t="s">
        <v>132</v>
      </c>
      <c r="K63" s="23">
        <v>189.8</v>
      </c>
      <c r="L63" s="23">
        <v>72.2</v>
      </c>
      <c r="M63" s="23">
        <v>56.7</v>
      </c>
      <c r="N63" s="23">
        <v>482.092</v>
      </c>
      <c r="O63" s="23">
        <v>183.388</v>
      </c>
      <c r="P63" s="23">
        <v>144.018</v>
      </c>
      <c r="Q63" s="24" t="s">
        <v>94</v>
      </c>
      <c r="R63" s="28">
        <v>2.1</v>
      </c>
      <c r="S63" s="24" t="s">
        <v>132</v>
      </c>
      <c r="T63" s="26" t="s">
        <v>94</v>
      </c>
      <c r="U63" s="27" cm="1">
        <f t="array" ref="U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3" s="13"/>
      <c r="W63" s="13"/>
      <c r="X63" s="13"/>
      <c r="Y63" s="13"/>
      <c r="Z63" s="13"/>
      <c r="AC63" s="13"/>
      <c r="AD63" s="13"/>
      <c r="AE63" s="13"/>
      <c r="AF63" s="13"/>
      <c r="AG63" s="13"/>
    </row>
    <row r="64" hidden="1" spans="1:33">
      <c r="A64" s="21" t="s">
        <v>2339</v>
      </c>
      <c r="B64" s="22" t="s">
        <v>2392</v>
      </c>
      <c r="C64" s="21" t="s">
        <v>161</v>
      </c>
      <c r="D64" s="21" t="s">
        <v>163</v>
      </c>
      <c r="E64" s="21" t="s">
        <v>2371</v>
      </c>
      <c r="F64" s="22" t="s">
        <v>2394</v>
      </c>
      <c r="G64" s="21" t="s">
        <v>92</v>
      </c>
      <c r="H64" s="21" t="s">
        <v>138</v>
      </c>
      <c r="I64" s="22"/>
      <c r="J64" s="22" t="s">
        <v>132</v>
      </c>
      <c r="K64" s="23">
        <v>194</v>
      </c>
      <c r="L64" s="23">
        <v>74</v>
      </c>
      <c r="M64" s="23">
        <v>57.2</v>
      </c>
      <c r="N64" s="23">
        <v>492.76</v>
      </c>
      <c r="O64" s="23">
        <v>187.96</v>
      </c>
      <c r="P64" s="23">
        <v>145.288</v>
      </c>
      <c r="Q64" s="24" t="s">
        <v>96</v>
      </c>
      <c r="R64" s="28">
        <v>14</v>
      </c>
      <c r="S64" s="24" t="s">
        <v>132</v>
      </c>
      <c r="T64" s="26" t="s">
        <v>96</v>
      </c>
      <c r="U64" s="27" cm="1">
        <f t="array" ref="U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64" s="13"/>
      <c r="W64" s="13"/>
      <c r="X64" s="13"/>
      <c r="Y64" s="13"/>
      <c r="Z64" s="13"/>
      <c r="AC64" s="13"/>
      <c r="AD64" s="13"/>
      <c r="AE64" s="13"/>
      <c r="AF64" s="13"/>
      <c r="AG64" s="13"/>
    </row>
    <row r="65" hidden="1" spans="1:33">
      <c r="A65" s="21" t="s">
        <v>2339</v>
      </c>
      <c r="B65" s="22" t="s">
        <v>2395</v>
      </c>
      <c r="C65" s="21" t="s">
        <v>165</v>
      </c>
      <c r="D65" s="21" t="s">
        <v>132</v>
      </c>
      <c r="E65" s="21" t="s">
        <v>2341</v>
      </c>
      <c r="F65" s="22" t="s">
        <v>2396</v>
      </c>
      <c r="G65" s="21" t="s">
        <v>92</v>
      </c>
      <c r="H65" s="21" t="s">
        <v>138</v>
      </c>
      <c r="I65" s="22"/>
      <c r="J65" s="22" t="s">
        <v>132</v>
      </c>
      <c r="K65" s="23">
        <v>190.3</v>
      </c>
      <c r="L65" s="23">
        <v>73</v>
      </c>
      <c r="M65" s="23">
        <v>57</v>
      </c>
      <c r="N65" s="23">
        <v>483.362</v>
      </c>
      <c r="O65" s="23">
        <v>185.42</v>
      </c>
      <c r="P65" s="23">
        <v>144.78</v>
      </c>
      <c r="Q65" s="24" t="s">
        <v>94</v>
      </c>
      <c r="R65" s="28">
        <v>1.6</v>
      </c>
      <c r="S65" s="24" t="s">
        <v>132</v>
      </c>
      <c r="T65" s="26" t="s">
        <v>94</v>
      </c>
      <c r="U65" s="27" cm="1">
        <f t="array" ref="U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5" s="13"/>
      <c r="W65" s="13"/>
      <c r="X65" s="13"/>
      <c r="Y65" s="13"/>
      <c r="Z65" s="13"/>
      <c r="AC65" s="13"/>
      <c r="AD65" s="13"/>
      <c r="AE65" s="13"/>
      <c r="AF65" s="13"/>
      <c r="AG65" s="13"/>
    </row>
    <row r="66" hidden="1" spans="1:33">
      <c r="A66" s="21" t="s">
        <v>2339</v>
      </c>
      <c r="B66" s="22" t="s">
        <v>2395</v>
      </c>
      <c r="C66" s="21" t="s">
        <v>165</v>
      </c>
      <c r="D66" s="21" t="s">
        <v>132</v>
      </c>
      <c r="E66" s="21" t="s">
        <v>2341</v>
      </c>
      <c r="F66" s="22" t="s">
        <v>2397</v>
      </c>
      <c r="G66" s="21" t="s">
        <v>92</v>
      </c>
      <c r="H66" s="21" t="s">
        <v>138</v>
      </c>
      <c r="I66" s="22"/>
      <c r="J66" s="22" t="s">
        <v>132</v>
      </c>
      <c r="K66" s="23">
        <v>191</v>
      </c>
      <c r="L66" s="23">
        <v>73</v>
      </c>
      <c r="M66" s="23">
        <v>57</v>
      </c>
      <c r="N66" s="23">
        <v>485.14</v>
      </c>
      <c r="O66" s="23">
        <v>185.42</v>
      </c>
      <c r="P66" s="23">
        <v>144.78</v>
      </c>
      <c r="Q66" s="24" t="s">
        <v>94</v>
      </c>
      <c r="R66" s="28">
        <v>0.9</v>
      </c>
      <c r="S66" s="24" t="s">
        <v>132</v>
      </c>
      <c r="T66" s="26" t="s">
        <v>94</v>
      </c>
      <c r="U66" s="27" cm="1">
        <f t="array" ref="U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66" s="13"/>
      <c r="W66" s="13"/>
      <c r="X66" s="13"/>
      <c r="Y66" s="13"/>
      <c r="Z66" s="13"/>
      <c r="AC66" s="13"/>
      <c r="AD66" s="13"/>
      <c r="AE66" s="13"/>
      <c r="AF66" s="13"/>
      <c r="AG66" s="13"/>
    </row>
    <row r="67" hidden="1" spans="1:33">
      <c r="A67" s="21" t="s">
        <v>2339</v>
      </c>
      <c r="B67" s="22" t="s">
        <v>2395</v>
      </c>
      <c r="C67" s="21" t="s">
        <v>165</v>
      </c>
      <c r="D67" s="21" t="s">
        <v>143</v>
      </c>
      <c r="E67" s="21" t="s">
        <v>2345</v>
      </c>
      <c r="F67" s="22" t="s">
        <v>2398</v>
      </c>
      <c r="G67" s="21" t="s">
        <v>92</v>
      </c>
      <c r="H67" s="21" t="s">
        <v>138</v>
      </c>
      <c r="I67" s="22"/>
      <c r="J67" s="22" t="s">
        <v>132</v>
      </c>
      <c r="K67" s="23">
        <v>194.6</v>
      </c>
      <c r="L67" s="23">
        <v>75.2</v>
      </c>
      <c r="M67" s="23">
        <v>56.4</v>
      </c>
      <c r="N67" s="23">
        <v>494.284</v>
      </c>
      <c r="O67" s="23">
        <v>191.008</v>
      </c>
      <c r="P67" s="23">
        <v>143.256</v>
      </c>
      <c r="Q67" s="24" t="s">
        <v>96</v>
      </c>
      <c r="R67" s="28">
        <v>13.4</v>
      </c>
      <c r="S67" s="24" t="s">
        <v>132</v>
      </c>
      <c r="T67" s="26" t="s">
        <v>96</v>
      </c>
      <c r="U67" s="27" cm="1">
        <f t="array" ref="U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67" s="13"/>
      <c r="W67" s="13"/>
      <c r="X67" s="13"/>
      <c r="Y67" s="13"/>
      <c r="Z67" s="13"/>
      <c r="AC67" s="13"/>
      <c r="AD67" s="13"/>
      <c r="AE67" s="13"/>
      <c r="AF67" s="13"/>
      <c r="AG67" s="13"/>
    </row>
    <row r="68" hidden="1" spans="1:33">
      <c r="A68" s="21" t="s">
        <v>2339</v>
      </c>
      <c r="B68" s="22" t="s">
        <v>2399</v>
      </c>
      <c r="C68" s="21" t="s">
        <v>167</v>
      </c>
      <c r="D68" s="21" t="s">
        <v>132</v>
      </c>
      <c r="E68" s="21" t="s">
        <v>2341</v>
      </c>
      <c r="F68" s="22" t="s">
        <v>2400</v>
      </c>
      <c r="G68" s="21" t="s">
        <v>92</v>
      </c>
      <c r="H68" s="21" t="s">
        <v>138</v>
      </c>
      <c r="I68" s="22"/>
      <c r="J68" s="22" t="s">
        <v>132</v>
      </c>
      <c r="K68" s="23">
        <v>183.3</v>
      </c>
      <c r="L68" s="23">
        <v>69.4</v>
      </c>
      <c r="M68" s="23">
        <v>57.3</v>
      </c>
      <c r="N68" s="23">
        <v>465.582</v>
      </c>
      <c r="O68" s="23">
        <v>176.276</v>
      </c>
      <c r="P68" s="23">
        <v>145.542</v>
      </c>
      <c r="Q68" s="24" t="s">
        <v>91</v>
      </c>
      <c r="R68" s="28">
        <v>1.7</v>
      </c>
      <c r="S68" s="24" t="s">
        <v>132</v>
      </c>
      <c r="T68" s="26" t="s">
        <v>91</v>
      </c>
      <c r="U68" s="27" cm="1">
        <f t="array" ref="U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68" s="13"/>
      <c r="W68" s="13"/>
      <c r="X68" s="13"/>
      <c r="Y68" s="13"/>
      <c r="Z68" s="13"/>
      <c r="AC68" s="13"/>
      <c r="AD68" s="13"/>
      <c r="AE68" s="13"/>
      <c r="AF68" s="13"/>
      <c r="AG68" s="13"/>
    </row>
    <row r="69" hidden="1" spans="1:33">
      <c r="A69" s="21" t="s">
        <v>2339</v>
      </c>
      <c r="B69" s="22" t="s">
        <v>2399</v>
      </c>
      <c r="C69" s="21" t="s">
        <v>167</v>
      </c>
      <c r="D69" s="21" t="s">
        <v>132</v>
      </c>
      <c r="E69" s="21" t="s">
        <v>2341</v>
      </c>
      <c r="F69" s="22">
        <v>2006</v>
      </c>
      <c r="G69" s="21" t="s">
        <v>92</v>
      </c>
      <c r="H69" s="21" t="s">
        <v>138</v>
      </c>
      <c r="I69" s="22"/>
      <c r="J69" s="22" t="s">
        <v>132</v>
      </c>
      <c r="K69" s="23">
        <v>183.4</v>
      </c>
      <c r="L69" s="23">
        <v>69.4</v>
      </c>
      <c r="M69" s="23">
        <v>57.3</v>
      </c>
      <c r="N69" s="23">
        <v>465.836</v>
      </c>
      <c r="O69" s="23">
        <v>176.276</v>
      </c>
      <c r="P69" s="23">
        <v>145.542</v>
      </c>
      <c r="Q69" s="24" t="s">
        <v>91</v>
      </c>
      <c r="R69" s="28">
        <v>1.6</v>
      </c>
      <c r="S69" s="24" t="s">
        <v>132</v>
      </c>
      <c r="T69" s="26" t="s">
        <v>91</v>
      </c>
      <c r="U69" s="27" cm="1">
        <f t="array" ref="U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9" s="13"/>
      <c r="W69" s="13"/>
      <c r="X69" s="13"/>
      <c r="Y69" s="13"/>
      <c r="Z69" s="13"/>
      <c r="AC69" s="13"/>
      <c r="AD69" s="13"/>
      <c r="AE69" s="13"/>
      <c r="AF69" s="13"/>
      <c r="AG69" s="13"/>
    </row>
    <row r="70" hidden="1" spans="1:33">
      <c r="A70" s="21" t="s">
        <v>2339</v>
      </c>
      <c r="B70" s="22" t="s">
        <v>2399</v>
      </c>
      <c r="C70" s="21" t="s">
        <v>167</v>
      </c>
      <c r="D70" s="21" t="s">
        <v>132</v>
      </c>
      <c r="E70" s="21" t="s">
        <v>2341</v>
      </c>
      <c r="F70" s="22" t="s">
        <v>2401</v>
      </c>
      <c r="G70" s="21" t="s">
        <v>92</v>
      </c>
      <c r="H70" s="21" t="s">
        <v>138</v>
      </c>
      <c r="I70" s="22"/>
      <c r="J70" s="22" t="s">
        <v>132</v>
      </c>
      <c r="K70" s="23">
        <v>183.5</v>
      </c>
      <c r="L70" s="23">
        <v>69.4</v>
      </c>
      <c r="M70" s="23">
        <v>57.3</v>
      </c>
      <c r="N70" s="23">
        <v>466.09</v>
      </c>
      <c r="O70" s="23">
        <v>176.276</v>
      </c>
      <c r="P70" s="23">
        <v>145.542</v>
      </c>
      <c r="Q70" s="24" t="s">
        <v>91</v>
      </c>
      <c r="R70" s="28">
        <v>1.5</v>
      </c>
      <c r="S70" s="24" t="s">
        <v>132</v>
      </c>
      <c r="T70" s="26" t="s">
        <v>91</v>
      </c>
      <c r="U70" s="27" cm="1">
        <f t="array" ref="U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70" s="13"/>
      <c r="W70" s="13"/>
      <c r="X70" s="13"/>
      <c r="Y70" s="13"/>
      <c r="Z70" s="13"/>
      <c r="AC70" s="13"/>
      <c r="AD70" s="13"/>
      <c r="AE70" s="13"/>
      <c r="AF70" s="13"/>
      <c r="AG70" s="13"/>
    </row>
    <row r="71" hidden="1" spans="1:33">
      <c r="A71" s="21" t="s">
        <v>2339</v>
      </c>
      <c r="B71" s="22" t="s">
        <v>2399</v>
      </c>
      <c r="C71" s="21" t="s">
        <v>167</v>
      </c>
      <c r="D71" s="21" t="s">
        <v>132</v>
      </c>
      <c r="E71" s="21" t="s">
        <v>2345</v>
      </c>
      <c r="F71" s="22">
        <v>2009</v>
      </c>
      <c r="G71" s="21" t="s">
        <v>92</v>
      </c>
      <c r="H71" s="21" t="s">
        <v>138</v>
      </c>
      <c r="I71" s="22"/>
      <c r="J71" s="22" t="s">
        <v>132</v>
      </c>
      <c r="K71" s="23">
        <v>186.2</v>
      </c>
      <c r="L71" s="23">
        <v>72.5</v>
      </c>
      <c r="M71" s="23">
        <v>56.7</v>
      </c>
      <c r="N71" s="23">
        <v>472.948</v>
      </c>
      <c r="O71" s="23">
        <v>184.15</v>
      </c>
      <c r="P71" s="23">
        <v>144.018</v>
      </c>
      <c r="Q71" s="24" t="s">
        <v>94</v>
      </c>
      <c r="R71" s="28">
        <v>5.7</v>
      </c>
      <c r="S71" s="24" t="s">
        <v>132</v>
      </c>
      <c r="T71" s="26" t="s">
        <v>94</v>
      </c>
      <c r="U71" s="27" cm="1">
        <f t="array" ref="U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5.70000000000002</v>
      </c>
      <c r="V71" s="13"/>
      <c r="W71" s="13"/>
      <c r="X71" s="13"/>
      <c r="Y71" s="13"/>
      <c r="Z71" s="13"/>
      <c r="AC71" s="13"/>
      <c r="AD71" s="13"/>
      <c r="AE71" s="13"/>
      <c r="AF71" s="13"/>
      <c r="AG71" s="13"/>
    </row>
    <row r="72" hidden="1" spans="1:33">
      <c r="A72" s="21" t="s">
        <v>2339</v>
      </c>
      <c r="B72" s="22" t="s">
        <v>2399</v>
      </c>
      <c r="C72" s="21" t="s">
        <v>167</v>
      </c>
      <c r="D72" s="21" t="s">
        <v>132</v>
      </c>
      <c r="E72" s="21" t="s">
        <v>2345</v>
      </c>
      <c r="F72" s="22" t="s">
        <v>2402</v>
      </c>
      <c r="G72" s="21" t="s">
        <v>92</v>
      </c>
      <c r="H72" s="21" t="s">
        <v>138</v>
      </c>
      <c r="I72" s="22"/>
      <c r="J72" s="22" t="s">
        <v>132</v>
      </c>
      <c r="K72" s="23">
        <v>185.6</v>
      </c>
      <c r="L72" s="23">
        <v>72.4</v>
      </c>
      <c r="M72" s="23">
        <v>56.7</v>
      </c>
      <c r="N72" s="23">
        <v>471.424</v>
      </c>
      <c r="O72" s="23">
        <v>183.896</v>
      </c>
      <c r="P72" s="23">
        <v>144.018</v>
      </c>
      <c r="Q72" s="24" t="s">
        <v>94</v>
      </c>
      <c r="R72" s="28">
        <v>6.3</v>
      </c>
      <c r="S72" s="24" t="s">
        <v>132</v>
      </c>
      <c r="T72" s="26" t="s">
        <v>94</v>
      </c>
      <c r="U72" s="27" cm="1">
        <f t="array" ref="U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2" s="13"/>
      <c r="W72" s="13"/>
      <c r="X72" s="13"/>
      <c r="Y72" s="13"/>
      <c r="Z72" s="13"/>
      <c r="AC72" s="13"/>
      <c r="AD72" s="13"/>
      <c r="AE72" s="13"/>
      <c r="AF72" s="13"/>
      <c r="AG72" s="13"/>
    </row>
    <row r="73" hidden="1" spans="1:33">
      <c r="A73" s="21" t="s">
        <v>2339</v>
      </c>
      <c r="B73" s="22" t="s">
        <v>2399</v>
      </c>
      <c r="C73" s="21" t="s">
        <v>167</v>
      </c>
      <c r="D73" s="21" t="s">
        <v>132</v>
      </c>
      <c r="E73" s="21" t="s">
        <v>2345</v>
      </c>
      <c r="F73" s="22">
        <v>2011</v>
      </c>
      <c r="G73" s="21" t="s">
        <v>17</v>
      </c>
      <c r="H73" s="21" t="s">
        <v>168</v>
      </c>
      <c r="I73" s="22"/>
      <c r="J73" s="22" t="s">
        <v>132</v>
      </c>
      <c r="K73" s="23">
        <v>189.4</v>
      </c>
      <c r="L73" s="23">
        <v>72.4</v>
      </c>
      <c r="M73" s="23">
        <v>57.9</v>
      </c>
      <c r="N73" s="23">
        <v>481.076</v>
      </c>
      <c r="O73" s="23">
        <v>183.896</v>
      </c>
      <c r="P73" s="23">
        <v>147.066</v>
      </c>
      <c r="Q73" s="24" t="s">
        <v>39</v>
      </c>
      <c r="R73" s="28">
        <v>16.6</v>
      </c>
      <c r="S73" s="24" t="s">
        <v>132</v>
      </c>
      <c r="T73" s="26" t="s">
        <v>39</v>
      </c>
      <c r="U73" s="27" cm="1">
        <f t="array" ref="U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73" s="13"/>
      <c r="W73" s="13"/>
      <c r="X73" s="13"/>
      <c r="Y73" s="13"/>
      <c r="Z73" s="13"/>
      <c r="AC73" s="13"/>
      <c r="AD73" s="13"/>
      <c r="AE73" s="13"/>
      <c r="AF73" s="13"/>
      <c r="AG73" s="13"/>
    </row>
    <row r="74" hidden="1" spans="1:33">
      <c r="A74" s="21" t="s">
        <v>2339</v>
      </c>
      <c r="B74" s="22" t="s">
        <v>2399</v>
      </c>
      <c r="C74" s="21" t="s">
        <v>167</v>
      </c>
      <c r="D74" s="21" t="s">
        <v>132</v>
      </c>
      <c r="E74" s="21" t="s">
        <v>2345</v>
      </c>
      <c r="F74" s="22" t="s">
        <v>2403</v>
      </c>
      <c r="G74" s="21" t="s">
        <v>17</v>
      </c>
      <c r="H74" s="21" t="s">
        <v>168</v>
      </c>
      <c r="I74" s="22"/>
      <c r="J74" s="22" t="s">
        <v>132</v>
      </c>
      <c r="K74" s="23">
        <v>189.2</v>
      </c>
      <c r="L74" s="23">
        <v>72.4</v>
      </c>
      <c r="M74" s="23">
        <v>57.9</v>
      </c>
      <c r="N74" s="23">
        <v>480.568</v>
      </c>
      <c r="O74" s="23">
        <v>183.896</v>
      </c>
      <c r="P74" s="23">
        <v>147.066</v>
      </c>
      <c r="Q74" s="24" t="s">
        <v>39</v>
      </c>
      <c r="R74" s="28">
        <v>16.8</v>
      </c>
      <c r="S74" s="24" t="s">
        <v>132</v>
      </c>
      <c r="T74" s="26" t="s">
        <v>39</v>
      </c>
      <c r="U74" s="27" cm="1">
        <f t="array" ref="U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74" s="13"/>
      <c r="W74" s="13"/>
      <c r="X74" s="13"/>
      <c r="Y74" s="13"/>
      <c r="Z74" s="13"/>
      <c r="AC74" s="13"/>
      <c r="AD74" s="13"/>
      <c r="AE74" s="13"/>
      <c r="AF74" s="13"/>
      <c r="AG74" s="13"/>
    </row>
    <row r="75" hidden="1" spans="1:33">
      <c r="A75" s="21" t="s">
        <v>2339</v>
      </c>
      <c r="B75" s="22" t="s">
        <v>2404</v>
      </c>
      <c r="C75" s="21" t="s">
        <v>171</v>
      </c>
      <c r="D75" s="21" t="s">
        <v>132</v>
      </c>
      <c r="E75" s="21" t="s">
        <v>2341</v>
      </c>
      <c r="F75" s="22" t="s">
        <v>2368</v>
      </c>
      <c r="G75" s="21" t="s">
        <v>101</v>
      </c>
      <c r="H75" s="21" t="s">
        <v>170</v>
      </c>
      <c r="I75" s="22"/>
      <c r="J75" s="22" t="s">
        <v>132</v>
      </c>
      <c r="K75" s="23">
        <v>192.4</v>
      </c>
      <c r="L75" s="23">
        <v>78.5</v>
      </c>
      <c r="M75" s="23">
        <v>62.8</v>
      </c>
      <c r="N75" s="23">
        <v>488.696</v>
      </c>
      <c r="O75" s="23">
        <v>199.39</v>
      </c>
      <c r="P75" s="23">
        <v>159.512</v>
      </c>
      <c r="Q75" s="24" t="s">
        <v>109</v>
      </c>
      <c r="R75" s="28">
        <v>8.6</v>
      </c>
      <c r="S75" s="24" t="s">
        <v>132</v>
      </c>
      <c r="T75" s="26" t="s">
        <v>109</v>
      </c>
      <c r="U75" s="27" cm="1">
        <f t="array" ref="U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75" s="13"/>
      <c r="W75" s="13"/>
      <c r="X75" s="13"/>
      <c r="Y75" s="13"/>
      <c r="Z75" s="13"/>
      <c r="AC75" s="13"/>
      <c r="AD75" s="13"/>
      <c r="AE75" s="13"/>
      <c r="AF75" s="13"/>
      <c r="AG75" s="13"/>
    </row>
    <row r="76" hidden="1" spans="1:33">
      <c r="A76" s="21" t="s">
        <v>2339</v>
      </c>
      <c r="B76" s="22" t="s">
        <v>2404</v>
      </c>
      <c r="C76" s="21" t="s">
        <v>171</v>
      </c>
      <c r="D76" s="21" t="s">
        <v>132</v>
      </c>
      <c r="E76" s="21" t="s">
        <v>2345</v>
      </c>
      <c r="F76" s="22" t="s">
        <v>2405</v>
      </c>
      <c r="G76" s="21" t="s">
        <v>101</v>
      </c>
      <c r="H76" s="21" t="s">
        <v>131</v>
      </c>
      <c r="I76" s="22"/>
      <c r="J76" s="22" t="s">
        <v>132</v>
      </c>
      <c r="K76" s="23">
        <v>197.7</v>
      </c>
      <c r="L76" s="23">
        <v>77</v>
      </c>
      <c r="M76" s="23">
        <v>64.4</v>
      </c>
      <c r="N76" s="23">
        <v>502.158</v>
      </c>
      <c r="O76" s="23">
        <v>195.58</v>
      </c>
      <c r="P76" s="23">
        <v>163.576</v>
      </c>
      <c r="Q76" s="24" t="s">
        <v>109</v>
      </c>
      <c r="R76" s="28">
        <v>3.3</v>
      </c>
      <c r="S76" s="24" t="s">
        <v>132</v>
      </c>
      <c r="T76" s="26" t="s">
        <v>109</v>
      </c>
      <c r="U76" s="27" cm="1">
        <f t="array" ref="U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76" s="13"/>
      <c r="W76" s="13"/>
      <c r="X76" s="13"/>
      <c r="Y76" s="13"/>
      <c r="Z76" s="13"/>
      <c r="AC76" s="13"/>
      <c r="AD76" s="13"/>
      <c r="AE76" s="13"/>
      <c r="AF76" s="13"/>
      <c r="AG76" s="13"/>
    </row>
    <row r="77" hidden="1" spans="1:33">
      <c r="A77" s="21" t="s">
        <v>2406</v>
      </c>
      <c r="B77" s="22" t="s">
        <v>2407</v>
      </c>
      <c r="C77" s="21" t="s">
        <v>173</v>
      </c>
      <c r="D77" s="21" t="s">
        <v>132</v>
      </c>
      <c r="E77" s="21" t="s">
        <v>2341</v>
      </c>
      <c r="F77" s="22">
        <v>2015</v>
      </c>
      <c r="G77" s="21" t="s">
        <v>41</v>
      </c>
      <c r="H77" s="21" t="s">
        <v>135</v>
      </c>
      <c r="I77" s="22"/>
      <c r="J77" s="22" t="s">
        <v>132</v>
      </c>
      <c r="K77" s="23">
        <v>157</v>
      </c>
      <c r="L77" s="23">
        <v>73.5</v>
      </c>
      <c r="M77" s="23">
        <v>46.6</v>
      </c>
      <c r="N77" s="23">
        <v>398.78</v>
      </c>
      <c r="O77" s="23">
        <v>186.69</v>
      </c>
      <c r="P77" s="23">
        <v>118.364</v>
      </c>
      <c r="Q77" s="24" t="s">
        <v>40</v>
      </c>
      <c r="R77" s="28">
        <v>8</v>
      </c>
      <c r="S77" s="24" t="s">
        <v>132</v>
      </c>
      <c r="T77" s="26" t="s">
        <v>40</v>
      </c>
      <c r="U77" s="27" cm="1">
        <f t="array" ref="U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7" s="13"/>
      <c r="W77" s="13"/>
      <c r="X77" s="13"/>
      <c r="Y77" s="13"/>
      <c r="Z77" s="13"/>
      <c r="AC77" s="13"/>
      <c r="AD77" s="13"/>
      <c r="AE77" s="13"/>
      <c r="AF77" s="13"/>
      <c r="AG77" s="13"/>
    </row>
    <row r="78" hidden="1" spans="1:33">
      <c r="A78" s="21" t="s">
        <v>2406</v>
      </c>
      <c r="B78" s="22" t="s">
        <v>2407</v>
      </c>
      <c r="C78" s="21" t="s">
        <v>173</v>
      </c>
      <c r="D78" s="21" t="s">
        <v>132</v>
      </c>
      <c r="E78" s="21" t="s">
        <v>2341</v>
      </c>
      <c r="F78" s="22" t="s">
        <v>2408</v>
      </c>
      <c r="G78" s="21" t="s">
        <v>41</v>
      </c>
      <c r="H78" s="21" t="s">
        <v>174</v>
      </c>
      <c r="I78" s="22"/>
      <c r="J78" s="22" t="s">
        <v>132</v>
      </c>
      <c r="K78" s="23">
        <v>157</v>
      </c>
      <c r="L78" s="23">
        <v>73.5</v>
      </c>
      <c r="M78" s="23">
        <v>46.7</v>
      </c>
      <c r="N78" s="23">
        <v>398.78</v>
      </c>
      <c r="O78" s="23">
        <v>186.69</v>
      </c>
      <c r="P78" s="23">
        <v>118.618</v>
      </c>
      <c r="Q78" s="24" t="s">
        <v>40</v>
      </c>
      <c r="R78" s="28">
        <v>8</v>
      </c>
      <c r="S78" s="24" t="s">
        <v>132</v>
      </c>
      <c r="T78" s="26" t="s">
        <v>40</v>
      </c>
      <c r="U78" s="27" cm="1">
        <f t="array" ref="U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8" s="13"/>
      <c r="W78" s="13"/>
      <c r="X78" s="13"/>
      <c r="Y78" s="13"/>
      <c r="Z78" s="13"/>
      <c r="AC78" s="13"/>
      <c r="AD78" s="13"/>
      <c r="AE78" s="13"/>
      <c r="AF78" s="13"/>
      <c r="AG78" s="13"/>
    </row>
    <row r="79" hidden="1" spans="1:33">
      <c r="A79" s="21" t="s">
        <v>2406</v>
      </c>
      <c r="B79" s="22" t="s">
        <v>2409</v>
      </c>
      <c r="C79" s="21" t="s">
        <v>176</v>
      </c>
      <c r="D79" s="21" t="s">
        <v>132</v>
      </c>
      <c r="E79" s="21" t="s">
        <v>2341</v>
      </c>
      <c r="F79" s="22" t="s">
        <v>2410</v>
      </c>
      <c r="G79" s="21" t="s">
        <v>92</v>
      </c>
      <c r="H79" s="21" t="s">
        <v>138</v>
      </c>
      <c r="I79" s="22"/>
      <c r="J79" s="22" t="s">
        <v>132</v>
      </c>
      <c r="K79" s="23">
        <v>182.6</v>
      </c>
      <c r="L79" s="23">
        <v>73.7</v>
      </c>
      <c r="M79" s="23">
        <v>57.1</v>
      </c>
      <c r="N79" s="23">
        <v>463.804</v>
      </c>
      <c r="O79" s="23">
        <v>187.198</v>
      </c>
      <c r="P79" s="23">
        <v>145.034</v>
      </c>
      <c r="Q79" s="24" t="s">
        <v>91</v>
      </c>
      <c r="R79" s="28">
        <v>2.4</v>
      </c>
      <c r="S79" s="24" t="s">
        <v>132</v>
      </c>
      <c r="T79" s="26" t="s">
        <v>91</v>
      </c>
      <c r="U79" s="27" cm="1">
        <f t="array" ref="U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79" s="13"/>
      <c r="W79" s="13"/>
      <c r="X79" s="13"/>
      <c r="Y79" s="13"/>
      <c r="Z79" s="13"/>
      <c r="AC79" s="13"/>
      <c r="AD79" s="13"/>
      <c r="AE79" s="13"/>
      <c r="AF79" s="13"/>
      <c r="AG79" s="13"/>
    </row>
    <row r="80" hidden="1" spans="1:33">
      <c r="A80" s="21" t="s">
        <v>2406</v>
      </c>
      <c r="B80" s="22" t="s">
        <v>2409</v>
      </c>
      <c r="C80" s="21" t="s">
        <v>176</v>
      </c>
      <c r="D80" s="21" t="s">
        <v>132</v>
      </c>
      <c r="E80" s="21" t="s">
        <v>2341</v>
      </c>
      <c r="F80" s="22">
        <v>2020</v>
      </c>
      <c r="G80" s="21" t="s">
        <v>92</v>
      </c>
      <c r="H80" s="21" t="s">
        <v>138</v>
      </c>
      <c r="I80" s="22"/>
      <c r="J80" s="22" t="s">
        <v>132</v>
      </c>
      <c r="K80" s="23">
        <v>182.8</v>
      </c>
      <c r="L80" s="23">
        <v>73.2</v>
      </c>
      <c r="M80" s="23">
        <v>56.5</v>
      </c>
      <c r="N80" s="23">
        <v>464.312</v>
      </c>
      <c r="O80" s="23">
        <v>185.928</v>
      </c>
      <c r="P80" s="23">
        <v>143.51</v>
      </c>
      <c r="Q80" s="24" t="s">
        <v>91</v>
      </c>
      <c r="R80" s="28">
        <v>2.2</v>
      </c>
      <c r="S80" s="24" t="s">
        <v>132</v>
      </c>
      <c r="T80" s="26" t="s">
        <v>91</v>
      </c>
      <c r="U80" s="27" cm="1">
        <f t="array" ref="U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80" s="13"/>
      <c r="W80" s="13"/>
      <c r="X80" s="13"/>
      <c r="Y80" s="13"/>
      <c r="Z80" s="13"/>
      <c r="AC80" s="13"/>
      <c r="AD80" s="13"/>
      <c r="AE80" s="13"/>
      <c r="AF80" s="13"/>
      <c r="AG80" s="13"/>
    </row>
    <row r="81" hidden="1" spans="1:33">
      <c r="A81" s="21" t="s">
        <v>2406</v>
      </c>
      <c r="B81" s="22" t="s">
        <v>2409</v>
      </c>
      <c r="C81" s="21" t="s">
        <v>176</v>
      </c>
      <c r="D81" s="21" t="s">
        <v>177</v>
      </c>
      <c r="E81" s="21" t="s">
        <v>2341</v>
      </c>
      <c r="F81" s="22">
        <v>2020</v>
      </c>
      <c r="G81" s="21" t="s">
        <v>92</v>
      </c>
      <c r="H81" s="21" t="s">
        <v>138</v>
      </c>
      <c r="I81" s="22"/>
      <c r="J81" s="22" t="s">
        <v>132</v>
      </c>
      <c r="K81" s="23">
        <v>182.6</v>
      </c>
      <c r="L81" s="23">
        <v>73.8</v>
      </c>
      <c r="M81" s="23">
        <v>56.1</v>
      </c>
      <c r="N81" s="23">
        <v>463.804</v>
      </c>
      <c r="O81" s="23">
        <v>187.452</v>
      </c>
      <c r="P81" s="23">
        <v>142.494</v>
      </c>
      <c r="Q81" s="24" t="s">
        <v>91</v>
      </c>
      <c r="R81" s="28">
        <v>2.4</v>
      </c>
      <c r="S81" s="24" t="s">
        <v>132</v>
      </c>
      <c r="T81" s="26" t="s">
        <v>91</v>
      </c>
      <c r="U81" s="27" cm="1">
        <f t="array" ref="U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1" s="13"/>
      <c r="W81" s="13"/>
      <c r="X81" s="13"/>
      <c r="Y81" s="13"/>
      <c r="Z81" s="13"/>
      <c r="AC81" s="13"/>
      <c r="AD81" s="13"/>
      <c r="AE81" s="13"/>
      <c r="AF81" s="13"/>
      <c r="AG81" s="13"/>
    </row>
    <row r="82" hidden="1" spans="1:33">
      <c r="A82" s="21" t="s">
        <v>2406</v>
      </c>
      <c r="B82" s="22" t="s">
        <v>2409</v>
      </c>
      <c r="C82" s="21" t="s">
        <v>176</v>
      </c>
      <c r="D82" s="21" t="s">
        <v>132</v>
      </c>
      <c r="E82" s="21" t="s">
        <v>2341</v>
      </c>
      <c r="F82" s="22" t="s">
        <v>2411</v>
      </c>
      <c r="G82" s="21" t="s">
        <v>92</v>
      </c>
      <c r="H82" s="21" t="s">
        <v>138</v>
      </c>
      <c r="I82" s="22"/>
      <c r="J82" s="22" t="s">
        <v>132</v>
      </c>
      <c r="K82" s="23">
        <v>182.5</v>
      </c>
      <c r="L82" s="23">
        <v>73.7</v>
      </c>
      <c r="M82" s="23">
        <v>57.1</v>
      </c>
      <c r="N82" s="23">
        <v>463.55</v>
      </c>
      <c r="O82" s="23">
        <v>187.198</v>
      </c>
      <c r="P82" s="23">
        <v>145.034</v>
      </c>
      <c r="Q82" s="24" t="s">
        <v>91</v>
      </c>
      <c r="R82" s="28">
        <v>2.5</v>
      </c>
      <c r="S82" s="24" t="s">
        <v>132</v>
      </c>
      <c r="T82" s="26" t="s">
        <v>91</v>
      </c>
      <c r="U82" s="27" cm="1">
        <f t="array" ref="U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82" s="13"/>
      <c r="W82" s="13"/>
      <c r="X82" s="13"/>
      <c r="Y82" s="13"/>
      <c r="Z82" s="13"/>
      <c r="AC82" s="13"/>
      <c r="AD82" s="13"/>
      <c r="AE82" s="13"/>
      <c r="AF82" s="13"/>
      <c r="AG82" s="13"/>
    </row>
    <row r="83" hidden="1" spans="1:33">
      <c r="A83" s="21" t="s">
        <v>2406</v>
      </c>
      <c r="B83" s="22" t="s">
        <v>2409</v>
      </c>
      <c r="C83" s="21" t="s">
        <v>176</v>
      </c>
      <c r="D83" s="21" t="s">
        <v>132</v>
      </c>
      <c r="E83" s="21" t="s">
        <v>2341</v>
      </c>
      <c r="F83" s="22" t="s">
        <v>2342</v>
      </c>
      <c r="G83" s="21" t="s">
        <v>92</v>
      </c>
      <c r="H83" s="21" t="s">
        <v>138</v>
      </c>
      <c r="I83" s="22"/>
      <c r="J83" s="22" t="s">
        <v>132</v>
      </c>
      <c r="K83" s="23">
        <v>182.7</v>
      </c>
      <c r="L83" s="23">
        <v>73.2</v>
      </c>
      <c r="M83" s="23">
        <v>57</v>
      </c>
      <c r="N83" s="23">
        <v>464.058</v>
      </c>
      <c r="O83" s="23">
        <v>185.928</v>
      </c>
      <c r="P83" s="23">
        <v>144.78</v>
      </c>
      <c r="Q83" s="24" t="s">
        <v>91</v>
      </c>
      <c r="R83" s="28">
        <v>2.3</v>
      </c>
      <c r="S83" s="24" t="s">
        <v>132</v>
      </c>
      <c r="T83" s="26" t="s">
        <v>91</v>
      </c>
      <c r="U83" s="27" cm="1">
        <f t="array" ref="U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83" s="13"/>
      <c r="W83" s="13"/>
      <c r="X83" s="13"/>
      <c r="Y83" s="13"/>
      <c r="Z83" s="13"/>
      <c r="AC83" s="13"/>
      <c r="AD83" s="13"/>
      <c r="AE83" s="13"/>
      <c r="AF83" s="13"/>
      <c r="AG83" s="13"/>
    </row>
    <row r="84" hidden="1" spans="1:33">
      <c r="A84" s="21" t="s">
        <v>2406</v>
      </c>
      <c r="B84" s="22" t="s">
        <v>2412</v>
      </c>
      <c r="C84" s="21" t="s">
        <v>179</v>
      </c>
      <c r="D84" s="21" t="s">
        <v>132</v>
      </c>
      <c r="E84" s="21" t="s">
        <v>2341</v>
      </c>
      <c r="F84" s="22" t="s">
        <v>2413</v>
      </c>
      <c r="G84" s="21" t="s">
        <v>101</v>
      </c>
      <c r="H84" s="21" t="s">
        <v>131</v>
      </c>
      <c r="I84" s="22"/>
      <c r="J84" s="22" t="s">
        <v>132</v>
      </c>
      <c r="K84" s="23">
        <v>185.1</v>
      </c>
      <c r="L84" s="23">
        <v>77</v>
      </c>
      <c r="M84" s="23">
        <v>66.3</v>
      </c>
      <c r="N84" s="23">
        <v>470.154</v>
      </c>
      <c r="O84" s="23">
        <v>195.58</v>
      </c>
      <c r="P84" s="23">
        <v>168.402</v>
      </c>
      <c r="Q84" s="24" t="s">
        <v>105</v>
      </c>
      <c r="R84" s="28">
        <v>4.9</v>
      </c>
      <c r="S84" s="24" t="s">
        <v>132</v>
      </c>
      <c r="T84" s="26" t="s">
        <v>105</v>
      </c>
      <c r="U84" s="27" cm="1">
        <f t="array" ref="U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84" s="13"/>
      <c r="W84" s="13"/>
      <c r="X84" s="13"/>
      <c r="Y84" s="13"/>
      <c r="Z84" s="13"/>
      <c r="AC84" s="13"/>
      <c r="AD84" s="13"/>
      <c r="AE84" s="13"/>
      <c r="AF84" s="13"/>
      <c r="AG84" s="13"/>
    </row>
    <row r="85" hidden="1" spans="1:33">
      <c r="A85" s="21" t="s">
        <v>2406</v>
      </c>
      <c r="B85" s="22" t="s">
        <v>2412</v>
      </c>
      <c r="C85" s="21" t="s">
        <v>179</v>
      </c>
      <c r="D85" s="21" t="s">
        <v>132</v>
      </c>
      <c r="E85" s="21" t="s">
        <v>2341</v>
      </c>
      <c r="F85" s="22" t="s">
        <v>2342</v>
      </c>
      <c r="G85" s="21" t="s">
        <v>101</v>
      </c>
      <c r="H85" s="21" t="s">
        <v>131</v>
      </c>
      <c r="I85" s="22"/>
      <c r="J85" s="22" t="s">
        <v>132</v>
      </c>
      <c r="K85" s="23">
        <v>184.6</v>
      </c>
      <c r="L85" s="23">
        <v>74.9</v>
      </c>
      <c r="M85" s="23">
        <v>66</v>
      </c>
      <c r="N85" s="23">
        <v>468.884</v>
      </c>
      <c r="O85" s="23">
        <v>190.246</v>
      </c>
      <c r="P85" s="23">
        <v>167.64</v>
      </c>
      <c r="Q85" s="24" t="s">
        <v>105</v>
      </c>
      <c r="R85" s="28">
        <v>5.4</v>
      </c>
      <c r="S85" s="24" t="s">
        <v>132</v>
      </c>
      <c r="T85" s="26" t="s">
        <v>105</v>
      </c>
      <c r="U85" s="27" cm="1">
        <f t="array" ref="U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85" s="13"/>
      <c r="W85" s="13"/>
      <c r="X85" s="13"/>
      <c r="Y85" s="13"/>
      <c r="Z85" s="13"/>
      <c r="AC85" s="13"/>
      <c r="AD85" s="13"/>
      <c r="AE85" s="13"/>
      <c r="AF85" s="13"/>
      <c r="AG85" s="13"/>
    </row>
    <row r="86" hidden="1" spans="1:33">
      <c r="A86" s="21" t="s">
        <v>2406</v>
      </c>
      <c r="B86" s="22" t="s">
        <v>2414</v>
      </c>
      <c r="C86" s="21" t="s">
        <v>181</v>
      </c>
      <c r="D86" s="21" t="s">
        <v>132</v>
      </c>
      <c r="E86" s="21" t="s">
        <v>2341</v>
      </c>
      <c r="F86" s="22" t="s">
        <v>2359</v>
      </c>
      <c r="G86" s="21" t="s">
        <v>101</v>
      </c>
      <c r="H86" s="21" t="s">
        <v>131</v>
      </c>
      <c r="I86" s="22"/>
      <c r="J86" s="22" t="s">
        <v>132</v>
      </c>
      <c r="K86" s="23">
        <v>178.3</v>
      </c>
      <c r="L86" s="23">
        <v>72.4</v>
      </c>
      <c r="M86" s="23">
        <v>63.2</v>
      </c>
      <c r="N86" s="23">
        <v>452.882</v>
      </c>
      <c r="O86" s="23">
        <v>183.896</v>
      </c>
      <c r="P86" s="23">
        <v>160.528</v>
      </c>
      <c r="Q86" s="24" t="s">
        <v>100</v>
      </c>
      <c r="R86" s="28">
        <v>2.7</v>
      </c>
      <c r="S86" s="24" t="s">
        <v>132</v>
      </c>
      <c r="T86" s="26" t="s">
        <v>100</v>
      </c>
      <c r="U86" s="27" cm="1">
        <f t="array" ref="U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86" s="13"/>
      <c r="W86" s="13"/>
      <c r="X86" s="13"/>
      <c r="Y86" s="13"/>
      <c r="Z86" s="13"/>
      <c r="AC86" s="13"/>
      <c r="AD86" s="13"/>
      <c r="AE86" s="13"/>
      <c r="AF86" s="13"/>
      <c r="AG86" s="13"/>
    </row>
    <row r="87" hidden="1" spans="1:33">
      <c r="A87" s="21" t="s">
        <v>2415</v>
      </c>
      <c r="B87" s="22">
        <v>90</v>
      </c>
      <c r="C87" s="21" t="s">
        <v>2416</v>
      </c>
      <c r="D87" s="21"/>
      <c r="E87" s="21" t="s">
        <v>2341</v>
      </c>
      <c r="F87" s="22">
        <v>1995</v>
      </c>
      <c r="G87" s="21" t="s">
        <v>92</v>
      </c>
      <c r="H87" s="21" t="s">
        <v>138</v>
      </c>
      <c r="I87" s="22"/>
      <c r="J87" s="22"/>
      <c r="K87" s="23">
        <v>180.3</v>
      </c>
      <c r="L87" s="23">
        <v>67.6</v>
      </c>
      <c r="M87" s="23">
        <v>54.3</v>
      </c>
      <c r="N87" s="23">
        <v>457.962</v>
      </c>
      <c r="O87" s="23">
        <v>171.704</v>
      </c>
      <c r="P87" s="23">
        <v>137.922</v>
      </c>
      <c r="Q87" s="24" t="s">
        <v>91</v>
      </c>
      <c r="R87" s="28">
        <v>4.7</v>
      </c>
      <c r="S87" s="24" t="s">
        <v>132</v>
      </c>
      <c r="T87" s="26" t="s">
        <v>91</v>
      </c>
      <c r="U87" s="27" cm="1">
        <f t="array" ref="U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" s="13"/>
      <c r="W87" s="13"/>
      <c r="X87" s="13"/>
      <c r="Y87" s="13"/>
      <c r="Z87" s="13"/>
      <c r="AC87" s="13"/>
      <c r="AD87" s="13"/>
      <c r="AE87" s="13"/>
      <c r="AF87" s="13"/>
      <c r="AG87" s="13"/>
    </row>
    <row r="88" hidden="1" spans="1:33">
      <c r="A88" s="21" t="s">
        <v>2415</v>
      </c>
      <c r="B88" s="22" t="s">
        <v>2417</v>
      </c>
      <c r="C88" s="21" t="s">
        <v>2418</v>
      </c>
      <c r="D88" s="21"/>
      <c r="E88" s="21" t="s">
        <v>2341</v>
      </c>
      <c r="F88" s="22" t="s">
        <v>2419</v>
      </c>
      <c r="G88" s="21" t="s">
        <v>17</v>
      </c>
      <c r="H88" s="21" t="s">
        <v>141</v>
      </c>
      <c r="I88" s="22"/>
      <c r="J88" s="22"/>
      <c r="K88" s="23">
        <v>168.7</v>
      </c>
      <c r="L88" s="23">
        <v>69.5</v>
      </c>
      <c r="M88" s="23">
        <v>56</v>
      </c>
      <c r="N88" s="23">
        <v>428.498</v>
      </c>
      <c r="O88" s="23">
        <v>176.53</v>
      </c>
      <c r="P88" s="23">
        <v>142.24</v>
      </c>
      <c r="Q88" s="24" t="s">
        <v>24</v>
      </c>
      <c r="R88" s="28">
        <v>9.3</v>
      </c>
      <c r="S88" s="24" t="s">
        <v>132</v>
      </c>
      <c r="T88" s="26" t="s">
        <v>24</v>
      </c>
      <c r="U88" s="27" cm="1">
        <f t="array" ref="U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88" s="13"/>
      <c r="W88" s="13"/>
      <c r="X88" s="13"/>
      <c r="Y88" s="13"/>
      <c r="Z88" s="13"/>
      <c r="AC88" s="13"/>
      <c r="AD88" s="13"/>
      <c r="AE88" s="13"/>
      <c r="AF88" s="13"/>
      <c r="AG88" s="13"/>
    </row>
    <row r="89" hidden="1" spans="1:33">
      <c r="A89" s="21" t="s">
        <v>2415</v>
      </c>
      <c r="B89" s="22" t="s">
        <v>2417</v>
      </c>
      <c r="C89" s="21" t="s">
        <v>2418</v>
      </c>
      <c r="D89" s="21"/>
      <c r="E89" s="21" t="s">
        <v>2341</v>
      </c>
      <c r="F89" s="22" t="s">
        <v>2420</v>
      </c>
      <c r="G89" s="21" t="s">
        <v>17</v>
      </c>
      <c r="H89" s="21" t="s">
        <v>141</v>
      </c>
      <c r="I89" s="22"/>
      <c r="J89" s="22"/>
      <c r="K89" s="23">
        <v>169</v>
      </c>
      <c r="L89" s="23">
        <v>69.5</v>
      </c>
      <c r="M89" s="23">
        <v>56</v>
      </c>
      <c r="N89" s="23">
        <v>429.26</v>
      </c>
      <c r="O89" s="23">
        <v>176.53</v>
      </c>
      <c r="P89" s="23">
        <v>142.24</v>
      </c>
      <c r="Q89" s="24" t="s">
        <v>24</v>
      </c>
      <c r="R89" s="28">
        <v>9</v>
      </c>
      <c r="S89" s="24" t="s">
        <v>132</v>
      </c>
      <c r="T89" s="26" t="s">
        <v>24</v>
      </c>
      <c r="U89" s="27" cm="1">
        <f t="array" ref="U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89" s="13"/>
      <c r="W89" s="13"/>
      <c r="X89" s="13"/>
      <c r="Y89" s="13"/>
      <c r="Z89" s="13"/>
      <c r="AC89" s="13"/>
      <c r="AD89" s="13"/>
      <c r="AE89" s="13"/>
      <c r="AF89" s="13"/>
      <c r="AG89" s="13"/>
    </row>
    <row r="90" hidden="1" spans="1:33">
      <c r="A90" s="21" t="s">
        <v>2415</v>
      </c>
      <c r="B90" s="22" t="s">
        <v>2421</v>
      </c>
      <c r="C90" s="21" t="s">
        <v>188</v>
      </c>
      <c r="D90" s="21"/>
      <c r="E90" s="21" t="s">
        <v>2341</v>
      </c>
      <c r="F90" s="22" t="s">
        <v>2349</v>
      </c>
      <c r="G90" s="21" t="s">
        <v>17</v>
      </c>
      <c r="H90" s="21" t="s">
        <v>187</v>
      </c>
      <c r="I90" s="22"/>
      <c r="J90" s="22"/>
      <c r="K90" s="23">
        <v>169.7</v>
      </c>
      <c r="L90" s="23">
        <v>70.3</v>
      </c>
      <c r="M90" s="23">
        <v>56.1</v>
      </c>
      <c r="N90" s="23">
        <v>431.038</v>
      </c>
      <c r="O90" s="23">
        <v>178.562</v>
      </c>
      <c r="P90" s="23">
        <v>142.494</v>
      </c>
      <c r="Q90" s="24" t="s">
        <v>24</v>
      </c>
      <c r="R90" s="28">
        <v>8.3</v>
      </c>
      <c r="S90" s="24" t="s">
        <v>132</v>
      </c>
      <c r="T90" s="26" t="s">
        <v>24</v>
      </c>
      <c r="U90" s="27" cm="1">
        <f t="array" ref="U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90" s="13"/>
      <c r="W90" s="13"/>
      <c r="X90" s="13"/>
      <c r="Y90" s="13"/>
      <c r="Z90" s="13"/>
      <c r="AC90" s="13"/>
      <c r="AD90" s="13"/>
      <c r="AE90" s="13"/>
      <c r="AF90" s="13"/>
      <c r="AG90" s="13"/>
    </row>
    <row r="91" hidden="1" spans="1:33">
      <c r="A91" s="21" t="s">
        <v>2415</v>
      </c>
      <c r="B91" s="22" t="s">
        <v>2422</v>
      </c>
      <c r="C91" s="21" t="s">
        <v>2423</v>
      </c>
      <c r="D91" s="21"/>
      <c r="E91" s="21" t="s">
        <v>2424</v>
      </c>
      <c r="F91" s="22" t="s">
        <v>2425</v>
      </c>
      <c r="G91" s="21" t="s">
        <v>92</v>
      </c>
      <c r="H91" s="21" t="s">
        <v>138</v>
      </c>
      <c r="I91" s="22"/>
      <c r="J91" s="22"/>
      <c r="K91" s="23">
        <v>175.9</v>
      </c>
      <c r="L91" s="23">
        <v>70.7</v>
      </c>
      <c r="M91" s="23">
        <v>55.7</v>
      </c>
      <c r="N91" s="23">
        <v>446.786</v>
      </c>
      <c r="O91" s="23">
        <v>179.578</v>
      </c>
      <c r="P91" s="23">
        <v>141.478</v>
      </c>
      <c r="Q91" s="24" t="s">
        <v>91</v>
      </c>
      <c r="R91" s="28">
        <v>9.1</v>
      </c>
      <c r="S91" s="24" t="s">
        <v>132</v>
      </c>
      <c r="T91" s="26" t="s">
        <v>91</v>
      </c>
      <c r="U91" s="27" cm="1">
        <f t="array" ref="U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1" s="13"/>
      <c r="W91" s="13"/>
      <c r="X91" s="13"/>
      <c r="Y91" s="13"/>
      <c r="Z91" s="13"/>
      <c r="AC91" s="13"/>
      <c r="AD91" s="13"/>
      <c r="AE91" s="13"/>
      <c r="AF91" s="13"/>
      <c r="AG91" s="13"/>
    </row>
    <row r="92" hidden="1" spans="1:33">
      <c r="A92" s="21" t="s">
        <v>2415</v>
      </c>
      <c r="B92" s="22" t="s">
        <v>2426</v>
      </c>
      <c r="C92" s="21" t="s">
        <v>2427</v>
      </c>
      <c r="D92" s="21"/>
      <c r="E92" s="21" t="s">
        <v>2428</v>
      </c>
      <c r="F92" s="22" t="s">
        <v>2370</v>
      </c>
      <c r="G92" s="21" t="s">
        <v>92</v>
      </c>
      <c r="H92" s="21" t="s">
        <v>138</v>
      </c>
      <c r="I92" s="22"/>
      <c r="J92" s="22"/>
      <c r="K92" s="23">
        <v>176.3</v>
      </c>
      <c r="L92" s="23">
        <v>70.7</v>
      </c>
      <c r="M92" s="23">
        <v>55.7</v>
      </c>
      <c r="N92" s="23">
        <v>447.802</v>
      </c>
      <c r="O92" s="23">
        <v>179.578</v>
      </c>
      <c r="P92" s="23">
        <v>141.478</v>
      </c>
      <c r="Q92" s="24" t="s">
        <v>91</v>
      </c>
      <c r="R92" s="28">
        <v>8.7</v>
      </c>
      <c r="S92" s="24" t="s">
        <v>132</v>
      </c>
      <c r="T92" s="26" t="s">
        <v>91</v>
      </c>
      <c r="U92" s="27" cm="1">
        <f t="array" ref="U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92" s="13"/>
      <c r="W92" s="13"/>
      <c r="X92" s="13"/>
      <c r="Y92" s="13"/>
      <c r="Z92" s="13"/>
      <c r="AC92" s="13"/>
      <c r="AD92" s="13"/>
      <c r="AE92" s="13"/>
      <c r="AF92" s="13"/>
      <c r="AG92" s="13"/>
    </row>
    <row r="93" hidden="1" spans="1:33">
      <c r="A93" s="21" t="s">
        <v>2415</v>
      </c>
      <c r="B93" s="22" t="s">
        <v>2426</v>
      </c>
      <c r="C93" s="21" t="s">
        <v>2429</v>
      </c>
      <c r="D93" s="21"/>
      <c r="E93" s="21" t="s">
        <v>2430</v>
      </c>
      <c r="F93" s="22" t="s">
        <v>2372</v>
      </c>
      <c r="G93" s="21" t="s">
        <v>92</v>
      </c>
      <c r="H93" s="21" t="s">
        <v>138</v>
      </c>
      <c r="I93" s="22"/>
      <c r="J93" s="22"/>
      <c r="K93" s="23">
        <v>178.8</v>
      </c>
      <c r="L93" s="23">
        <v>72.9</v>
      </c>
      <c r="M93" s="23">
        <v>56.2</v>
      </c>
      <c r="N93" s="23">
        <v>454.152</v>
      </c>
      <c r="O93" s="23">
        <v>185.166</v>
      </c>
      <c r="P93" s="23">
        <v>142.748</v>
      </c>
      <c r="Q93" s="24" t="s">
        <v>91</v>
      </c>
      <c r="R93" s="28">
        <v>6.2</v>
      </c>
      <c r="S93" s="24" t="s">
        <v>132</v>
      </c>
      <c r="T93" s="26" t="s">
        <v>91</v>
      </c>
      <c r="U93" s="27" cm="1">
        <f t="array" ref="U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93" s="13"/>
      <c r="W93" s="13"/>
      <c r="X93" s="13"/>
      <c r="Y93" s="13"/>
      <c r="Z93" s="13"/>
      <c r="AC93" s="13"/>
      <c r="AD93" s="13"/>
      <c r="AE93" s="13"/>
      <c r="AF93" s="13"/>
      <c r="AG93" s="13"/>
    </row>
    <row r="94" hidden="1" spans="1:33">
      <c r="A94" s="21" t="s">
        <v>2415</v>
      </c>
      <c r="B94" s="22" t="s">
        <v>2426</v>
      </c>
      <c r="C94" s="21" t="s">
        <v>2429</v>
      </c>
      <c r="D94" s="21"/>
      <c r="E94" s="21" t="s">
        <v>2430</v>
      </c>
      <c r="F94" s="22" t="s">
        <v>2342</v>
      </c>
      <c r="G94" s="21" t="s">
        <v>92</v>
      </c>
      <c r="H94" s="21" t="s">
        <v>138</v>
      </c>
      <c r="I94" s="22"/>
      <c r="J94" s="22"/>
      <c r="K94" s="23">
        <v>178.5</v>
      </c>
      <c r="L94" s="23">
        <v>72.9</v>
      </c>
      <c r="M94" s="23">
        <v>56.2</v>
      </c>
      <c r="N94" s="23">
        <v>453.39</v>
      </c>
      <c r="O94" s="23">
        <v>185.166</v>
      </c>
      <c r="P94" s="23">
        <v>142.748</v>
      </c>
      <c r="Q94" s="24" t="s">
        <v>91</v>
      </c>
      <c r="R94" s="28">
        <v>6.5</v>
      </c>
      <c r="S94" s="24" t="s">
        <v>132</v>
      </c>
      <c r="T94" s="26" t="s">
        <v>91</v>
      </c>
      <c r="U94" s="27" cm="1">
        <f t="array" ref="U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4" s="13"/>
      <c r="W94" s="13"/>
      <c r="X94" s="13"/>
      <c r="Y94" s="13"/>
      <c r="Z94" s="13"/>
      <c r="AC94" s="13"/>
      <c r="AD94" s="13"/>
      <c r="AE94" s="13"/>
      <c r="AF94" s="13"/>
      <c r="AG94" s="13"/>
    </row>
    <row r="95" hidden="1" spans="1:33">
      <c r="A95" s="21" t="s">
        <v>2415</v>
      </c>
      <c r="B95" s="22" t="s">
        <v>97</v>
      </c>
      <c r="C95" s="21" t="s">
        <v>2431</v>
      </c>
      <c r="D95" s="21"/>
      <c r="E95" s="21" t="s">
        <v>2341</v>
      </c>
      <c r="F95" s="22" t="s">
        <v>2432</v>
      </c>
      <c r="G95" s="21" t="s">
        <v>92</v>
      </c>
      <c r="H95" s="21" t="s">
        <v>138</v>
      </c>
      <c r="I95" s="22"/>
      <c r="J95" s="22"/>
      <c r="K95" s="23">
        <v>178</v>
      </c>
      <c r="L95" s="23">
        <v>68.2</v>
      </c>
      <c r="M95" s="23">
        <v>55.8</v>
      </c>
      <c r="N95" s="23">
        <v>452.12</v>
      </c>
      <c r="O95" s="23">
        <v>173.228</v>
      </c>
      <c r="P95" s="23">
        <v>141.732</v>
      </c>
      <c r="Q95" s="24" t="s">
        <v>91</v>
      </c>
      <c r="R95" s="28">
        <v>7</v>
      </c>
      <c r="S95" s="24" t="s">
        <v>132</v>
      </c>
      <c r="T95" s="26" t="s">
        <v>91</v>
      </c>
      <c r="U95" s="27" cm="1">
        <f t="array" ref="U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95" s="13"/>
      <c r="W95" s="13"/>
      <c r="X95" s="13"/>
      <c r="Y95" s="13"/>
      <c r="Z95" s="13"/>
      <c r="AC95" s="13"/>
      <c r="AD95" s="13"/>
      <c r="AE95" s="13"/>
      <c r="AF95" s="13"/>
      <c r="AG95" s="13"/>
    </row>
    <row r="96" hidden="1" spans="1:33">
      <c r="A96" s="21" t="s">
        <v>2415</v>
      </c>
      <c r="B96" s="22" t="s">
        <v>97</v>
      </c>
      <c r="C96" s="21" t="s">
        <v>2431</v>
      </c>
      <c r="D96" s="21"/>
      <c r="E96" s="21" t="s">
        <v>2341</v>
      </c>
      <c r="F96" s="22">
        <v>1999</v>
      </c>
      <c r="G96" s="21" t="s">
        <v>17</v>
      </c>
      <c r="H96" s="21" t="s">
        <v>168</v>
      </c>
      <c r="I96" s="22"/>
      <c r="J96" s="22"/>
      <c r="K96" s="23">
        <v>176.7</v>
      </c>
      <c r="L96" s="23">
        <v>68.2</v>
      </c>
      <c r="M96" s="23">
        <v>56.7</v>
      </c>
      <c r="N96" s="23">
        <v>448.818</v>
      </c>
      <c r="O96" s="23">
        <v>173.228</v>
      </c>
      <c r="P96" s="23">
        <v>144.018</v>
      </c>
      <c r="Q96" s="24" t="s">
        <v>24</v>
      </c>
      <c r="R96" s="28">
        <v>1.3</v>
      </c>
      <c r="S96" s="24" t="s">
        <v>132</v>
      </c>
      <c r="T96" s="26" t="s">
        <v>24</v>
      </c>
      <c r="U96" s="27" cm="1">
        <f t="array" ref="U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6" s="13"/>
      <c r="W96" s="13"/>
      <c r="X96" s="13"/>
      <c r="Y96" s="13"/>
      <c r="Z96" s="13"/>
      <c r="AC96" s="13"/>
      <c r="AD96" s="13"/>
      <c r="AE96" s="13"/>
      <c r="AF96" s="13"/>
      <c r="AG96" s="13"/>
    </row>
    <row r="97" hidden="1" spans="1:33">
      <c r="A97" s="21" t="s">
        <v>2415</v>
      </c>
      <c r="B97" s="22" t="s">
        <v>97</v>
      </c>
      <c r="C97" s="21" t="s">
        <v>2431</v>
      </c>
      <c r="D97" s="21"/>
      <c r="E97" s="21" t="s">
        <v>2345</v>
      </c>
      <c r="F97" s="22" t="s">
        <v>2433</v>
      </c>
      <c r="G97" s="21" t="s">
        <v>92</v>
      </c>
      <c r="H97" s="21" t="s">
        <v>138</v>
      </c>
      <c r="I97" s="22"/>
      <c r="J97" s="22"/>
      <c r="K97" s="23">
        <v>179</v>
      </c>
      <c r="L97" s="23">
        <v>69.5</v>
      </c>
      <c r="M97" s="23">
        <v>56.2</v>
      </c>
      <c r="N97" s="23">
        <v>454.66</v>
      </c>
      <c r="O97" s="23">
        <v>176.53</v>
      </c>
      <c r="P97" s="23">
        <v>142.748</v>
      </c>
      <c r="Q97" s="24" t="s">
        <v>91</v>
      </c>
      <c r="R97" s="28">
        <v>6</v>
      </c>
      <c r="S97" s="24" t="s">
        <v>132</v>
      </c>
      <c r="T97" s="26" t="s">
        <v>91</v>
      </c>
      <c r="U97" s="27" cm="1">
        <f t="array" ref="U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7" s="13"/>
      <c r="W97" s="13"/>
      <c r="X97" s="13"/>
      <c r="Y97" s="13"/>
      <c r="Z97" s="13"/>
      <c r="AC97" s="13"/>
      <c r="AD97" s="13"/>
      <c r="AE97" s="13"/>
      <c r="AF97" s="13"/>
      <c r="AG97" s="13"/>
    </row>
    <row r="98" ht="12.4" hidden="1" spans="1:33">
      <c r="A98" s="21" t="s">
        <v>2415</v>
      </c>
      <c r="B98" s="22" t="s">
        <v>97</v>
      </c>
      <c r="C98" s="21" t="s">
        <v>2431</v>
      </c>
      <c r="D98" s="21"/>
      <c r="E98" s="21" t="s">
        <v>2345</v>
      </c>
      <c r="F98" s="22" t="s">
        <v>2433</v>
      </c>
      <c r="G98" s="21" t="s">
        <v>17</v>
      </c>
      <c r="H98" s="21" t="s">
        <v>168</v>
      </c>
      <c r="I98" s="22"/>
      <c r="J98" s="22"/>
      <c r="K98" s="23">
        <v>179</v>
      </c>
      <c r="L98" s="23">
        <v>69.5</v>
      </c>
      <c r="M98" s="23">
        <v>57.2</v>
      </c>
      <c r="N98" s="23">
        <v>454.66</v>
      </c>
      <c r="O98" s="23">
        <v>176.53</v>
      </c>
      <c r="P98" s="23">
        <v>145.288</v>
      </c>
      <c r="Q98" s="24" t="s">
        <v>2674</v>
      </c>
      <c r="R98" s="28">
        <v>27</v>
      </c>
      <c r="S98" s="24" t="s">
        <v>4170</v>
      </c>
      <c r="T98" s="26" t="s">
        <v>2674</v>
      </c>
      <c r="U98" s="27" t="str" cm="1">
        <f t="array" ref="U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8" s="13"/>
      <c r="W98" s="13"/>
      <c r="X98" s="13"/>
      <c r="Y98" s="13"/>
      <c r="Z98" s="13"/>
      <c r="AC98" s="13"/>
      <c r="AD98" s="13"/>
      <c r="AE98" s="13"/>
      <c r="AF98" s="13"/>
      <c r="AG98" s="13"/>
    </row>
    <row r="99" hidden="1" spans="1:33">
      <c r="A99" s="21" t="s">
        <v>2415</v>
      </c>
      <c r="B99" s="22" t="s">
        <v>97</v>
      </c>
      <c r="C99" s="21" t="s">
        <v>2431</v>
      </c>
      <c r="D99" s="21"/>
      <c r="E99" s="21" t="s">
        <v>2345</v>
      </c>
      <c r="F99" s="22">
        <v>2003</v>
      </c>
      <c r="G99" s="21" t="s">
        <v>41</v>
      </c>
      <c r="H99" s="21" t="s">
        <v>174</v>
      </c>
      <c r="I99" s="22"/>
      <c r="J99" s="22"/>
      <c r="K99" s="23">
        <v>180</v>
      </c>
      <c r="L99" s="23">
        <v>70</v>
      </c>
      <c r="M99" s="23">
        <v>54.8</v>
      </c>
      <c r="N99" s="23">
        <v>457.2</v>
      </c>
      <c r="O99" s="23">
        <v>177.8</v>
      </c>
      <c r="P99" s="23">
        <v>139.192</v>
      </c>
      <c r="Q99" s="24" t="s">
        <v>49</v>
      </c>
      <c r="R99" s="28">
        <v>5</v>
      </c>
      <c r="S99" s="24" t="s">
        <v>132</v>
      </c>
      <c r="T99" s="26" t="s">
        <v>49</v>
      </c>
      <c r="U99" s="27" cm="1">
        <f t="array" ref="U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99" s="13"/>
      <c r="W99" s="13"/>
      <c r="X99" s="13"/>
      <c r="Y99" s="13"/>
      <c r="Z99" s="13"/>
      <c r="AC99" s="13"/>
      <c r="AD99" s="13"/>
      <c r="AE99" s="13"/>
      <c r="AF99" s="13"/>
      <c r="AG99" s="13"/>
    </row>
    <row r="100" hidden="1" spans="1:33">
      <c r="A100" s="21" t="s">
        <v>2415</v>
      </c>
      <c r="B100" s="22" t="s">
        <v>97</v>
      </c>
      <c r="C100" s="21" t="s">
        <v>2431</v>
      </c>
      <c r="D100" s="21"/>
      <c r="E100" s="21" t="s">
        <v>2371</v>
      </c>
      <c r="F100" s="22">
        <v>2009</v>
      </c>
      <c r="G100" s="21" t="s">
        <v>92</v>
      </c>
      <c r="H100" s="21" t="s">
        <v>138</v>
      </c>
      <c r="I100" s="22"/>
      <c r="J100" s="22"/>
      <c r="K100" s="23">
        <v>185.2</v>
      </c>
      <c r="L100" s="23">
        <v>71.9</v>
      </c>
      <c r="M100" s="23">
        <v>56.2</v>
      </c>
      <c r="N100" s="23">
        <v>470.408</v>
      </c>
      <c r="O100" s="23">
        <v>182.626</v>
      </c>
      <c r="P100" s="23">
        <v>142.748</v>
      </c>
      <c r="Q100" s="24" t="s">
        <v>94</v>
      </c>
      <c r="R100" s="28">
        <v>6.7</v>
      </c>
      <c r="S100" s="24" t="s">
        <v>132</v>
      </c>
      <c r="T100" s="26" t="s">
        <v>94</v>
      </c>
      <c r="U100" s="27" cm="1">
        <f t="array" ref="U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00" s="13"/>
      <c r="W100" s="13"/>
      <c r="X100" s="13"/>
      <c r="Y100" s="13"/>
      <c r="Z100" s="13"/>
      <c r="AC100" s="13"/>
      <c r="AD100" s="13"/>
      <c r="AE100" s="13"/>
      <c r="AF100" s="13"/>
      <c r="AG100" s="13"/>
    </row>
    <row r="101" hidden="1" spans="1:33">
      <c r="A101" s="21" t="s">
        <v>2415</v>
      </c>
      <c r="B101" s="22" t="s">
        <v>97</v>
      </c>
      <c r="C101" s="21" t="s">
        <v>2431</v>
      </c>
      <c r="D101" s="21"/>
      <c r="E101" s="21" t="s">
        <v>2371</v>
      </c>
      <c r="F101" s="22" t="s">
        <v>2434</v>
      </c>
      <c r="G101" s="21" t="s">
        <v>17</v>
      </c>
      <c r="H101" s="21" t="s">
        <v>168</v>
      </c>
      <c r="I101" s="22"/>
      <c r="J101" s="22"/>
      <c r="K101" s="23">
        <v>185.2</v>
      </c>
      <c r="L101" s="23">
        <v>71.9</v>
      </c>
      <c r="M101" s="23">
        <v>56.5</v>
      </c>
      <c r="N101" s="23">
        <v>470.408</v>
      </c>
      <c r="O101" s="23">
        <v>182.626</v>
      </c>
      <c r="P101" s="23">
        <v>143.51</v>
      </c>
      <c r="Q101" s="24" t="s">
        <v>39</v>
      </c>
      <c r="R101" s="28">
        <v>20.8</v>
      </c>
      <c r="S101" s="24" t="s">
        <v>132</v>
      </c>
      <c r="T101" s="26" t="s">
        <v>39</v>
      </c>
      <c r="U101" s="27" cm="1">
        <f t="array" ref="U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20.8</v>
      </c>
      <c r="V101" s="13"/>
      <c r="W101" s="13"/>
      <c r="X101" s="13"/>
      <c r="Y101" s="13"/>
      <c r="Z101" s="13"/>
      <c r="AC101" s="13"/>
      <c r="AD101" s="13"/>
      <c r="AE101" s="13"/>
      <c r="AF101" s="13"/>
      <c r="AG101" s="13"/>
    </row>
    <row r="102" hidden="1" spans="1:33">
      <c r="A102" s="21" t="s">
        <v>2415</v>
      </c>
      <c r="B102" s="22" t="s">
        <v>2435</v>
      </c>
      <c r="C102" s="21" t="s">
        <v>2436</v>
      </c>
      <c r="D102" s="21"/>
      <c r="E102" s="21" t="s">
        <v>2341</v>
      </c>
      <c r="F102" s="22" t="s">
        <v>2437</v>
      </c>
      <c r="G102" s="21" t="s">
        <v>17</v>
      </c>
      <c r="H102" s="21" t="s">
        <v>168</v>
      </c>
      <c r="I102" s="22"/>
      <c r="J102" s="22"/>
      <c r="K102" s="23">
        <v>185.9</v>
      </c>
      <c r="L102" s="23">
        <v>72.5</v>
      </c>
      <c r="M102" s="23">
        <v>58</v>
      </c>
      <c r="N102" s="23">
        <v>472.186</v>
      </c>
      <c r="O102" s="23">
        <v>184.15</v>
      </c>
      <c r="P102" s="23">
        <v>147.32</v>
      </c>
      <c r="Q102" s="24" t="s">
        <v>39</v>
      </c>
      <c r="R102" s="28">
        <v>20.1</v>
      </c>
      <c r="S102" s="24" t="s">
        <v>132</v>
      </c>
      <c r="T102" s="26" t="s">
        <v>39</v>
      </c>
      <c r="U102" s="27" cm="1">
        <f t="array" ref="U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102" s="13"/>
      <c r="W102" s="13"/>
      <c r="X102" s="13"/>
      <c r="Y102" s="13"/>
      <c r="Z102" s="13"/>
      <c r="AC102" s="13"/>
      <c r="AD102" s="13"/>
      <c r="AE102" s="13"/>
      <c r="AF102" s="13"/>
      <c r="AG102" s="13"/>
    </row>
    <row r="103" hidden="1" spans="1:33">
      <c r="A103" s="21" t="s">
        <v>2415</v>
      </c>
      <c r="B103" s="22" t="s">
        <v>2435</v>
      </c>
      <c r="C103" s="21" t="s">
        <v>199</v>
      </c>
      <c r="D103" s="21"/>
      <c r="E103" s="21" t="s">
        <v>2345</v>
      </c>
      <c r="F103" s="22" t="s">
        <v>2410</v>
      </c>
      <c r="G103" s="21" t="s">
        <v>17</v>
      </c>
      <c r="H103" s="21" t="s">
        <v>168</v>
      </c>
      <c r="I103" s="22"/>
      <c r="J103" s="22"/>
      <c r="K103" s="23">
        <v>187</v>
      </c>
      <c r="L103" s="23">
        <v>72.5</v>
      </c>
      <c r="M103" s="23">
        <v>58.8</v>
      </c>
      <c r="N103" s="23">
        <v>474.98</v>
      </c>
      <c r="O103" s="23">
        <v>184.15</v>
      </c>
      <c r="P103" s="23">
        <v>149.352</v>
      </c>
      <c r="Q103" s="24" t="s">
        <v>39</v>
      </c>
      <c r="R103" s="28">
        <v>19</v>
      </c>
      <c r="S103" s="24" t="s">
        <v>132</v>
      </c>
      <c r="T103" s="26" t="s">
        <v>39</v>
      </c>
      <c r="U103" s="27" cm="1">
        <f t="array" ref="U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103" s="13"/>
      <c r="W103" s="13"/>
      <c r="X103" s="13"/>
      <c r="Y103" s="13"/>
      <c r="Z103" s="13"/>
      <c r="AC103" s="13"/>
      <c r="AD103" s="13"/>
      <c r="AE103" s="13"/>
      <c r="AF103" s="13"/>
      <c r="AG103" s="13"/>
    </row>
    <row r="104" hidden="1" spans="1:33">
      <c r="A104" s="21" t="s">
        <v>2415</v>
      </c>
      <c r="B104" s="22" t="s">
        <v>2435</v>
      </c>
      <c r="C104" s="21" t="s">
        <v>199</v>
      </c>
      <c r="D104" s="21"/>
      <c r="E104" s="21" t="s">
        <v>2345</v>
      </c>
      <c r="F104" s="22" t="s">
        <v>2438</v>
      </c>
      <c r="G104" s="21" t="s">
        <v>17</v>
      </c>
      <c r="H104" s="21" t="s">
        <v>168</v>
      </c>
      <c r="I104" s="22"/>
      <c r="J104" s="22"/>
      <c r="K104" s="23">
        <v>187.5</v>
      </c>
      <c r="L104" s="23">
        <v>72.7</v>
      </c>
      <c r="M104" s="23">
        <v>58.8</v>
      </c>
      <c r="N104" s="23">
        <v>476.25</v>
      </c>
      <c r="O104" s="23">
        <v>184.658</v>
      </c>
      <c r="P104" s="23">
        <v>149.352</v>
      </c>
      <c r="Q104" s="24" t="s">
        <v>39</v>
      </c>
      <c r="R104" s="28">
        <v>18.5</v>
      </c>
      <c r="S104" s="24" t="s">
        <v>132</v>
      </c>
      <c r="T104" s="26" t="s">
        <v>39</v>
      </c>
      <c r="U104" s="27" cm="1">
        <f t="array" ref="U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18.5</v>
      </c>
      <c r="V104" s="13"/>
      <c r="W104" s="13"/>
      <c r="X104" s="13"/>
      <c r="Y104" s="13"/>
      <c r="Z104" s="13"/>
      <c r="AC104" s="13"/>
      <c r="AD104" s="13"/>
      <c r="AE104" s="13"/>
      <c r="AF104" s="13"/>
      <c r="AG104" s="13"/>
    </row>
    <row r="105" hidden="1" spans="1:33">
      <c r="A105" s="21" t="s">
        <v>2415</v>
      </c>
      <c r="B105" s="22" t="s">
        <v>2439</v>
      </c>
      <c r="C105" s="21" t="s">
        <v>2440</v>
      </c>
      <c r="D105" s="21"/>
      <c r="E105" s="21" t="s">
        <v>2441</v>
      </c>
      <c r="F105" s="22" t="s">
        <v>2442</v>
      </c>
      <c r="G105" s="21" t="s">
        <v>92</v>
      </c>
      <c r="H105" s="21" t="s">
        <v>138</v>
      </c>
      <c r="I105" s="22"/>
      <c r="J105" s="22"/>
      <c r="K105" s="23">
        <v>178</v>
      </c>
      <c r="L105" s="23">
        <v>68.2</v>
      </c>
      <c r="M105" s="23">
        <v>55.8</v>
      </c>
      <c r="N105" s="23">
        <v>452.12</v>
      </c>
      <c r="O105" s="23">
        <v>173.228</v>
      </c>
      <c r="P105" s="23">
        <v>141.732</v>
      </c>
      <c r="Q105" s="24" t="s">
        <v>91</v>
      </c>
      <c r="R105" s="28">
        <v>7</v>
      </c>
      <c r="S105" s="24" t="s">
        <v>132</v>
      </c>
      <c r="T105" s="26" t="s">
        <v>91</v>
      </c>
      <c r="U105" s="27" cm="1">
        <f t="array" ref="U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5" s="13"/>
      <c r="W105" s="13"/>
      <c r="X105" s="13"/>
      <c r="Y105" s="13"/>
      <c r="Z105" s="13"/>
      <c r="AC105" s="13"/>
      <c r="AD105" s="13"/>
      <c r="AE105" s="13"/>
      <c r="AF105" s="13"/>
      <c r="AG105" s="13"/>
    </row>
    <row r="106" hidden="1" spans="1:33">
      <c r="A106" s="21" t="s">
        <v>2415</v>
      </c>
      <c r="B106" s="22" t="s">
        <v>2439</v>
      </c>
      <c r="C106" s="21" t="s">
        <v>2440</v>
      </c>
      <c r="D106" s="21"/>
      <c r="E106" s="21" t="s">
        <v>2441</v>
      </c>
      <c r="F106" s="22" t="s">
        <v>2442</v>
      </c>
      <c r="G106" s="21" t="s">
        <v>17</v>
      </c>
      <c r="H106" s="21" t="s">
        <v>168</v>
      </c>
      <c r="I106" s="22"/>
      <c r="J106" s="22"/>
      <c r="K106" s="23">
        <v>176.7</v>
      </c>
      <c r="L106" s="23">
        <v>68.2</v>
      </c>
      <c r="M106" s="23">
        <v>56.7</v>
      </c>
      <c r="N106" s="23">
        <v>448.818</v>
      </c>
      <c r="O106" s="23">
        <v>173.228</v>
      </c>
      <c r="P106" s="23">
        <v>144.018</v>
      </c>
      <c r="Q106" s="24" t="s">
        <v>24</v>
      </c>
      <c r="R106" s="28">
        <v>1.3</v>
      </c>
      <c r="S106" s="24" t="s">
        <v>132</v>
      </c>
      <c r="T106" s="26" t="s">
        <v>24</v>
      </c>
      <c r="U106" s="27" cm="1">
        <f t="array" ref="U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06" s="13"/>
      <c r="W106" s="13"/>
      <c r="X106" s="13"/>
      <c r="Y106" s="13"/>
      <c r="Z106" s="13"/>
      <c r="AC106" s="13"/>
      <c r="AD106" s="13"/>
      <c r="AE106" s="13"/>
      <c r="AF106" s="13"/>
      <c r="AG106" s="13"/>
    </row>
    <row r="107" hidden="1" spans="1:33">
      <c r="A107" s="21" t="s">
        <v>2415</v>
      </c>
      <c r="B107" s="22" t="s">
        <v>2439</v>
      </c>
      <c r="C107" s="21" t="s">
        <v>2440</v>
      </c>
      <c r="D107" s="21"/>
      <c r="E107" s="21" t="s">
        <v>2443</v>
      </c>
      <c r="F107" s="22" t="s">
        <v>2400</v>
      </c>
      <c r="G107" s="21" t="s">
        <v>92</v>
      </c>
      <c r="H107" s="21" t="s">
        <v>138</v>
      </c>
      <c r="I107" s="22"/>
      <c r="J107" s="22"/>
      <c r="K107" s="23">
        <v>179</v>
      </c>
      <c r="L107" s="23">
        <v>69.5</v>
      </c>
      <c r="M107" s="23">
        <v>56.2</v>
      </c>
      <c r="N107" s="23">
        <v>454.66</v>
      </c>
      <c r="O107" s="23">
        <v>176.53</v>
      </c>
      <c r="P107" s="23">
        <v>142.748</v>
      </c>
      <c r="Q107" s="24" t="s">
        <v>91</v>
      </c>
      <c r="R107" s="28">
        <v>6</v>
      </c>
      <c r="S107" s="24" t="s">
        <v>132</v>
      </c>
      <c r="T107" s="26" t="s">
        <v>91</v>
      </c>
      <c r="U107" s="27" cm="1">
        <f t="array" ref="U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7" s="13"/>
      <c r="W107" s="13"/>
      <c r="X107" s="13"/>
      <c r="Y107" s="13"/>
      <c r="Z107" s="13"/>
      <c r="AC107" s="13"/>
      <c r="AD107" s="13"/>
      <c r="AE107" s="13"/>
      <c r="AF107" s="13"/>
      <c r="AG107" s="13"/>
    </row>
    <row r="108" ht="12.4" hidden="1" spans="1:33">
      <c r="A108" s="21" t="s">
        <v>2415</v>
      </c>
      <c r="B108" s="22" t="s">
        <v>2439</v>
      </c>
      <c r="C108" s="21" t="s">
        <v>2440</v>
      </c>
      <c r="D108" s="21"/>
      <c r="E108" s="21" t="s">
        <v>2443</v>
      </c>
      <c r="F108" s="22" t="s">
        <v>2400</v>
      </c>
      <c r="G108" s="21" t="s">
        <v>17</v>
      </c>
      <c r="H108" s="21" t="s">
        <v>168</v>
      </c>
      <c r="I108" s="22"/>
      <c r="J108" s="22"/>
      <c r="K108" s="23">
        <v>179</v>
      </c>
      <c r="L108" s="23">
        <v>69.5</v>
      </c>
      <c r="M108" s="23">
        <v>57.2</v>
      </c>
      <c r="N108" s="23">
        <v>454.66</v>
      </c>
      <c r="O108" s="23">
        <v>176.53</v>
      </c>
      <c r="P108" s="23">
        <v>145.288</v>
      </c>
      <c r="Q108" s="24" t="s">
        <v>2674</v>
      </c>
      <c r="R108" s="28">
        <v>27</v>
      </c>
      <c r="S108" s="24" t="s">
        <v>4170</v>
      </c>
      <c r="T108" s="26" t="s">
        <v>2674</v>
      </c>
      <c r="U108" s="27" t="str" cm="1">
        <f t="array" ref="U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8" s="13"/>
      <c r="W108" s="13"/>
      <c r="X108" s="13"/>
      <c r="Y108" s="13"/>
      <c r="Z108" s="13"/>
      <c r="AC108" s="13"/>
      <c r="AD108" s="13"/>
      <c r="AE108" s="13"/>
      <c r="AF108" s="13"/>
      <c r="AG108" s="13"/>
    </row>
    <row r="109" hidden="1" spans="1:33">
      <c r="A109" s="21" t="s">
        <v>2415</v>
      </c>
      <c r="B109" s="22" t="s">
        <v>2439</v>
      </c>
      <c r="C109" s="21" t="s">
        <v>2440</v>
      </c>
      <c r="D109" s="21"/>
      <c r="E109" s="21" t="s">
        <v>2443</v>
      </c>
      <c r="F109" s="22" t="s">
        <v>2400</v>
      </c>
      <c r="G109" s="21" t="s">
        <v>41</v>
      </c>
      <c r="H109" s="21" t="s">
        <v>174</v>
      </c>
      <c r="I109" s="22"/>
      <c r="J109" s="22"/>
      <c r="K109" s="23">
        <v>180</v>
      </c>
      <c r="L109" s="23">
        <v>70</v>
      </c>
      <c r="M109" s="23">
        <v>54.8</v>
      </c>
      <c r="N109" s="23">
        <v>457.2</v>
      </c>
      <c r="O109" s="23">
        <v>177.8</v>
      </c>
      <c r="P109" s="23">
        <v>139.192</v>
      </c>
      <c r="Q109" s="24" t="s">
        <v>49</v>
      </c>
      <c r="R109" s="28">
        <v>5</v>
      </c>
      <c r="S109" s="24" t="s">
        <v>132</v>
      </c>
      <c r="T109" s="26" t="s">
        <v>49</v>
      </c>
      <c r="U109" s="27" cm="1">
        <f t="array" ref="U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09" s="13"/>
      <c r="W109" s="13"/>
      <c r="X109" s="13"/>
      <c r="Y109" s="13"/>
      <c r="Z109" s="13"/>
      <c r="AC109" s="13"/>
      <c r="AD109" s="13"/>
      <c r="AE109" s="13"/>
      <c r="AF109" s="13"/>
      <c r="AG109" s="13"/>
    </row>
    <row r="110" hidden="1" spans="1:33">
      <c r="A110" s="21" t="s">
        <v>2415</v>
      </c>
      <c r="B110" s="22" t="s">
        <v>2439</v>
      </c>
      <c r="C110" s="21" t="s">
        <v>2440</v>
      </c>
      <c r="D110" s="21"/>
      <c r="E110" s="21" t="s">
        <v>2444</v>
      </c>
      <c r="F110" s="22">
        <v>2006</v>
      </c>
      <c r="G110" s="21" t="s">
        <v>92</v>
      </c>
      <c r="H110" s="21" t="s">
        <v>138</v>
      </c>
      <c r="I110" s="22"/>
      <c r="J110" s="22"/>
      <c r="K110" s="23">
        <v>180.6</v>
      </c>
      <c r="L110" s="23">
        <v>69.8</v>
      </c>
      <c r="M110" s="23">
        <v>56.2</v>
      </c>
      <c r="N110" s="23">
        <v>458.724</v>
      </c>
      <c r="O110" s="23">
        <v>177.292</v>
      </c>
      <c r="P110" s="23">
        <v>142.748</v>
      </c>
      <c r="Q110" s="24" t="s">
        <v>91</v>
      </c>
      <c r="R110" s="28">
        <v>4.4</v>
      </c>
      <c r="S110" s="24" t="s">
        <v>132</v>
      </c>
      <c r="T110" s="26" t="s">
        <v>91</v>
      </c>
      <c r="U110" s="27" cm="1">
        <f t="array" ref="U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0" s="13"/>
      <c r="W110" s="13"/>
      <c r="X110" s="13"/>
      <c r="Y110" s="13"/>
      <c r="Z110" s="13"/>
      <c r="AC110" s="13"/>
      <c r="AD110" s="13"/>
      <c r="AE110" s="13"/>
      <c r="AF110" s="13"/>
      <c r="AG110" s="13"/>
    </row>
    <row r="111" ht="12.4" hidden="1" spans="1:33">
      <c r="A111" s="21" t="s">
        <v>2415</v>
      </c>
      <c r="B111" s="22" t="s">
        <v>2439</v>
      </c>
      <c r="C111" s="21" t="s">
        <v>2440</v>
      </c>
      <c r="D111" s="21"/>
      <c r="E111" s="21" t="s">
        <v>2444</v>
      </c>
      <c r="F111" s="22" t="s">
        <v>2419</v>
      </c>
      <c r="G111" s="21" t="s">
        <v>17</v>
      </c>
      <c r="H111" s="21" t="s">
        <v>168</v>
      </c>
      <c r="I111" s="22"/>
      <c r="J111" s="22"/>
      <c r="K111" s="23">
        <v>180.6</v>
      </c>
      <c r="L111" s="23">
        <v>69.8</v>
      </c>
      <c r="M111" s="23">
        <v>56.2</v>
      </c>
      <c r="N111" s="23">
        <v>458.724</v>
      </c>
      <c r="O111" s="23">
        <v>177.292</v>
      </c>
      <c r="P111" s="23">
        <v>142.748</v>
      </c>
      <c r="Q111" s="24" t="s">
        <v>2674</v>
      </c>
      <c r="R111" s="28">
        <v>25.4</v>
      </c>
      <c r="S111" s="24" t="s">
        <v>4171</v>
      </c>
      <c r="T111" s="26" t="s">
        <v>2674</v>
      </c>
      <c r="U111" s="27" t="str" cm="1">
        <f t="array" ref="U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11" s="13"/>
      <c r="W111" s="13"/>
      <c r="X111" s="13"/>
      <c r="Y111" s="13"/>
      <c r="Z111" s="13"/>
      <c r="AC111" s="13"/>
      <c r="AD111" s="13"/>
      <c r="AE111" s="13"/>
      <c r="AF111" s="13"/>
      <c r="AG111" s="13"/>
    </row>
    <row r="112" hidden="1" spans="1:33">
      <c r="A112" s="21" t="s">
        <v>2415</v>
      </c>
      <c r="B112" s="22" t="s">
        <v>2439</v>
      </c>
      <c r="C112" s="21" t="s">
        <v>2440</v>
      </c>
      <c r="D112" s="21"/>
      <c r="E112" s="21" t="s">
        <v>2444</v>
      </c>
      <c r="F112" s="22" t="s">
        <v>2445</v>
      </c>
      <c r="G112" s="21" t="s">
        <v>41</v>
      </c>
      <c r="H112" s="21" t="s">
        <v>174</v>
      </c>
      <c r="I112" s="22"/>
      <c r="J112" s="22"/>
      <c r="K112" s="23">
        <v>180</v>
      </c>
      <c r="L112" s="23">
        <v>70</v>
      </c>
      <c r="M112" s="23">
        <v>54.8</v>
      </c>
      <c r="N112" s="23">
        <v>457.2</v>
      </c>
      <c r="O112" s="23">
        <v>177.8</v>
      </c>
      <c r="P112" s="23">
        <v>139.192</v>
      </c>
      <c r="Q112" s="24" t="s">
        <v>49</v>
      </c>
      <c r="R112" s="28">
        <v>5</v>
      </c>
      <c r="S112" s="24" t="s">
        <v>132</v>
      </c>
      <c r="T112" s="26" t="s">
        <v>49</v>
      </c>
      <c r="U112" s="27" cm="1">
        <f t="array" ref="U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2" s="13"/>
      <c r="W112" s="13"/>
      <c r="X112" s="13"/>
      <c r="Y112" s="13"/>
      <c r="Z112" s="13"/>
      <c r="AC112" s="13"/>
      <c r="AD112" s="13"/>
      <c r="AE112" s="13"/>
      <c r="AF112" s="13"/>
      <c r="AG112" s="13"/>
    </row>
    <row r="113" hidden="1" spans="1:33">
      <c r="A113" s="21" t="s">
        <v>2415</v>
      </c>
      <c r="B113" s="22" t="s">
        <v>2439</v>
      </c>
      <c r="C113" s="21" t="s">
        <v>2440</v>
      </c>
      <c r="D113" s="21"/>
      <c r="E113" s="21" t="s">
        <v>2444</v>
      </c>
      <c r="F113" s="22">
        <v>2009</v>
      </c>
      <c r="G113" s="21" t="s">
        <v>41</v>
      </c>
      <c r="H113" s="21" t="s">
        <v>174</v>
      </c>
      <c r="I113" s="22"/>
      <c r="J113" s="22"/>
      <c r="K113" s="23">
        <v>180</v>
      </c>
      <c r="L113" s="23">
        <v>70</v>
      </c>
      <c r="M113" s="23">
        <v>54.8</v>
      </c>
      <c r="N113" s="23">
        <v>457.2</v>
      </c>
      <c r="O113" s="23">
        <v>177.8</v>
      </c>
      <c r="P113" s="23">
        <v>139.192</v>
      </c>
      <c r="Q113" s="24" t="s">
        <v>49</v>
      </c>
      <c r="R113" s="28">
        <v>5</v>
      </c>
      <c r="S113" s="24" t="s">
        <v>132</v>
      </c>
      <c r="T113" s="26" t="s">
        <v>49</v>
      </c>
      <c r="U113" s="27" cm="1">
        <f t="array" ref="U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3" s="13"/>
      <c r="W113" s="13"/>
      <c r="X113" s="13"/>
      <c r="Y113" s="13"/>
      <c r="Z113" s="13"/>
      <c r="AC113" s="13"/>
      <c r="AD113" s="13"/>
      <c r="AE113" s="13"/>
      <c r="AF113" s="13"/>
      <c r="AG113" s="13"/>
    </row>
    <row r="114" hidden="1" spans="1:33">
      <c r="A114" s="21" t="s">
        <v>2415</v>
      </c>
      <c r="B114" s="22" t="s">
        <v>2439</v>
      </c>
      <c r="C114" s="21" t="s">
        <v>2440</v>
      </c>
      <c r="D114" s="21"/>
      <c r="E114" s="21" t="s">
        <v>2446</v>
      </c>
      <c r="F114" s="22" t="s">
        <v>2379</v>
      </c>
      <c r="G114" s="21" t="s">
        <v>92</v>
      </c>
      <c r="H114" s="21" t="s">
        <v>138</v>
      </c>
      <c r="I114" s="22"/>
      <c r="J114" s="22"/>
      <c r="K114" s="23">
        <v>185.2</v>
      </c>
      <c r="L114" s="23">
        <v>71.9</v>
      </c>
      <c r="M114" s="23">
        <v>56.2</v>
      </c>
      <c r="N114" s="23">
        <v>470.408</v>
      </c>
      <c r="O114" s="23">
        <v>182.626</v>
      </c>
      <c r="P114" s="23">
        <v>142.748</v>
      </c>
      <c r="Q114" s="24" t="s">
        <v>94</v>
      </c>
      <c r="R114" s="28">
        <v>6.7</v>
      </c>
      <c r="S114" s="24" t="s">
        <v>132</v>
      </c>
      <c r="T114" s="26" t="s">
        <v>94</v>
      </c>
      <c r="U114" s="27" cm="1">
        <f t="array" ref="U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14" s="13"/>
      <c r="W114" s="13"/>
      <c r="X114" s="13"/>
      <c r="Y114" s="13"/>
      <c r="Z114" s="13"/>
      <c r="AC114" s="13"/>
      <c r="AD114" s="13"/>
      <c r="AE114" s="13"/>
      <c r="AF114" s="13"/>
      <c r="AG114" s="13"/>
    </row>
    <row r="115" hidden="1" spans="1:33">
      <c r="A115" s="21" t="s">
        <v>2415</v>
      </c>
      <c r="B115" s="22" t="s">
        <v>2439</v>
      </c>
      <c r="C115" s="21" t="s">
        <v>2447</v>
      </c>
      <c r="D115" s="21"/>
      <c r="E115" s="21" t="s">
        <v>2446</v>
      </c>
      <c r="F115" s="22" t="s">
        <v>2437</v>
      </c>
      <c r="G115" s="21" t="s">
        <v>92</v>
      </c>
      <c r="H115" s="21" t="s">
        <v>138</v>
      </c>
      <c r="I115" s="22"/>
      <c r="J115" s="22"/>
      <c r="K115" s="23">
        <v>185.7</v>
      </c>
      <c r="L115" s="23">
        <v>71.9</v>
      </c>
      <c r="M115" s="23">
        <v>56.2</v>
      </c>
      <c r="N115" s="23">
        <v>471.678</v>
      </c>
      <c r="O115" s="23">
        <v>182.626</v>
      </c>
      <c r="P115" s="23">
        <v>142.748</v>
      </c>
      <c r="Q115" s="24" t="s">
        <v>94</v>
      </c>
      <c r="R115" s="28">
        <v>6.2</v>
      </c>
      <c r="S115" s="24" t="s">
        <v>132</v>
      </c>
      <c r="T115" s="26" t="s">
        <v>94</v>
      </c>
      <c r="U115" s="27" cm="1">
        <f t="array" ref="U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6.20000000000002</v>
      </c>
      <c r="V115" s="13"/>
      <c r="W115" s="13"/>
      <c r="X115" s="13"/>
      <c r="Y115" s="13"/>
      <c r="Z115" s="13"/>
      <c r="AC115" s="13"/>
      <c r="AD115" s="13"/>
      <c r="AE115" s="13"/>
      <c r="AF115" s="13"/>
      <c r="AG115" s="13"/>
    </row>
    <row r="116" hidden="1" spans="1:33">
      <c r="A116" s="21" t="s">
        <v>2415</v>
      </c>
      <c r="B116" s="22" t="s">
        <v>2439</v>
      </c>
      <c r="C116" s="21" t="s">
        <v>2447</v>
      </c>
      <c r="D116" s="21"/>
      <c r="E116" s="21" t="s">
        <v>2448</v>
      </c>
      <c r="F116" s="22" t="s">
        <v>2410</v>
      </c>
      <c r="G116" s="21" t="s">
        <v>92</v>
      </c>
      <c r="H116" s="21" t="s">
        <v>138</v>
      </c>
      <c r="I116" s="22"/>
      <c r="J116" s="22"/>
      <c r="K116" s="23">
        <v>186.8</v>
      </c>
      <c r="L116" s="23">
        <v>72.5</v>
      </c>
      <c r="M116" s="23">
        <v>56.2</v>
      </c>
      <c r="N116" s="23">
        <v>474.472</v>
      </c>
      <c r="O116" s="23">
        <v>184.15</v>
      </c>
      <c r="P116" s="23">
        <v>142.748</v>
      </c>
      <c r="Q116" s="24" t="s">
        <v>94</v>
      </c>
      <c r="R116" s="28">
        <v>5.1</v>
      </c>
      <c r="S116" s="24" t="s">
        <v>132</v>
      </c>
      <c r="T116" s="26" t="s">
        <v>94</v>
      </c>
      <c r="U116" s="27" cm="1">
        <f t="array" ref="U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16" s="13"/>
      <c r="W116" s="13"/>
      <c r="X116" s="13"/>
      <c r="Y116" s="13"/>
      <c r="Z116" s="13"/>
      <c r="AC116" s="13"/>
      <c r="AD116" s="13"/>
      <c r="AE116" s="13"/>
      <c r="AF116" s="13"/>
      <c r="AG116" s="13"/>
    </row>
    <row r="117" hidden="1" spans="1:33">
      <c r="A117" s="21" t="s">
        <v>2415</v>
      </c>
      <c r="B117" s="22" t="s">
        <v>2439</v>
      </c>
      <c r="C117" s="21" t="s">
        <v>2447</v>
      </c>
      <c r="D117" s="21"/>
      <c r="E117" s="21" t="s">
        <v>2448</v>
      </c>
      <c r="F117" s="22" t="s">
        <v>2438</v>
      </c>
      <c r="G117" s="21" t="s">
        <v>92</v>
      </c>
      <c r="H117" s="21" t="s">
        <v>138</v>
      </c>
      <c r="I117" s="22"/>
      <c r="J117" s="22"/>
      <c r="K117" s="23">
        <v>187.5</v>
      </c>
      <c r="L117" s="23">
        <v>72.7</v>
      </c>
      <c r="M117" s="23">
        <v>56.2</v>
      </c>
      <c r="N117" s="23">
        <v>476.25</v>
      </c>
      <c r="O117" s="23">
        <v>184.658</v>
      </c>
      <c r="P117" s="23">
        <v>142.748</v>
      </c>
      <c r="Q117" s="24" t="s">
        <v>94</v>
      </c>
      <c r="R117" s="28">
        <v>4.4</v>
      </c>
      <c r="S117" s="24" t="s">
        <v>132</v>
      </c>
      <c r="T117" s="26" t="s">
        <v>94</v>
      </c>
      <c r="U117" s="27" cm="1">
        <f t="array" ref="U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7" s="13"/>
      <c r="W117" s="13"/>
      <c r="X117" s="13"/>
      <c r="Y117" s="13"/>
      <c r="Z117" s="13"/>
      <c r="AC117" s="13"/>
      <c r="AD117" s="13"/>
      <c r="AE117" s="13"/>
      <c r="AF117" s="13"/>
      <c r="AG117" s="13"/>
    </row>
    <row r="118" hidden="1" spans="1:33">
      <c r="A118" s="21" t="s">
        <v>2415</v>
      </c>
      <c r="B118" s="22" t="s">
        <v>2449</v>
      </c>
      <c r="C118" s="21" t="s">
        <v>2450</v>
      </c>
      <c r="D118" s="21"/>
      <c r="E118" s="21" t="s">
        <v>2451</v>
      </c>
      <c r="F118" s="22" t="s">
        <v>2401</v>
      </c>
      <c r="G118" s="21" t="s">
        <v>92</v>
      </c>
      <c r="H118" s="21" t="s">
        <v>138</v>
      </c>
      <c r="I118" s="22"/>
      <c r="J118" s="22"/>
      <c r="K118" s="23">
        <v>180.7</v>
      </c>
      <c r="L118" s="23">
        <v>71.5</v>
      </c>
      <c r="M118" s="23">
        <v>56.2</v>
      </c>
      <c r="N118" s="23">
        <v>458.978</v>
      </c>
      <c r="O118" s="23">
        <v>181.61</v>
      </c>
      <c r="P118" s="23">
        <v>142.748</v>
      </c>
      <c r="Q118" s="24" t="s">
        <v>91</v>
      </c>
      <c r="R118" s="28">
        <v>4.3</v>
      </c>
      <c r="S118" s="24" t="s">
        <v>132</v>
      </c>
      <c r="T118" s="26" t="s">
        <v>91</v>
      </c>
      <c r="U118" s="27" cm="1">
        <f t="array" ref="U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18" s="13"/>
      <c r="W118" s="13"/>
      <c r="X118" s="13"/>
      <c r="Y118" s="13"/>
      <c r="Z118" s="13"/>
      <c r="AC118" s="13"/>
      <c r="AD118" s="13"/>
      <c r="AE118" s="13"/>
      <c r="AF118" s="13"/>
      <c r="AG118" s="13"/>
    </row>
    <row r="119" hidden="1" spans="1:33">
      <c r="A119" s="21" t="s">
        <v>2415</v>
      </c>
      <c r="B119" s="22" t="s">
        <v>2449</v>
      </c>
      <c r="C119" s="21" t="s">
        <v>2450</v>
      </c>
      <c r="D119" s="21"/>
      <c r="E119" s="21" t="s">
        <v>2451</v>
      </c>
      <c r="F119" s="22">
        <v>2008</v>
      </c>
      <c r="G119" s="21" t="s">
        <v>41</v>
      </c>
      <c r="H119" s="21" t="s">
        <v>174</v>
      </c>
      <c r="I119" s="22"/>
      <c r="J119" s="22"/>
      <c r="K119" s="23">
        <v>180</v>
      </c>
      <c r="L119" s="23">
        <v>71.4</v>
      </c>
      <c r="M119" s="23">
        <v>54.8</v>
      </c>
      <c r="N119" s="23">
        <v>457.2</v>
      </c>
      <c r="O119" s="23">
        <v>181.356</v>
      </c>
      <c r="P119" s="23">
        <v>139.192</v>
      </c>
      <c r="Q119" s="24" t="s">
        <v>49</v>
      </c>
      <c r="R119" s="28">
        <v>5</v>
      </c>
      <c r="S119" s="24" t="s">
        <v>132</v>
      </c>
      <c r="T119" s="26" t="s">
        <v>49</v>
      </c>
      <c r="U119" s="27" cm="1">
        <f t="array" ref="U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9" s="13"/>
      <c r="W119" s="13"/>
      <c r="X119" s="13"/>
      <c r="Y119" s="13"/>
      <c r="Z119" s="13"/>
      <c r="AC119" s="13"/>
      <c r="AD119" s="13"/>
      <c r="AE119" s="13"/>
      <c r="AF119" s="13"/>
      <c r="AG119" s="13"/>
    </row>
    <row r="120" hidden="1" spans="1:33">
      <c r="A120" s="21" t="s">
        <v>2415</v>
      </c>
      <c r="B120" s="22" t="s">
        <v>2452</v>
      </c>
      <c r="C120" s="21" t="s">
        <v>2453</v>
      </c>
      <c r="D120" s="21"/>
      <c r="E120" s="21" t="s">
        <v>2341</v>
      </c>
      <c r="F120" s="22" t="s">
        <v>2454</v>
      </c>
      <c r="G120" s="21" t="s">
        <v>41</v>
      </c>
      <c r="H120" s="21" t="s">
        <v>135</v>
      </c>
      <c r="I120" s="22"/>
      <c r="J120" s="22"/>
      <c r="K120" s="23">
        <v>182.7</v>
      </c>
      <c r="L120" s="23">
        <v>73</v>
      </c>
      <c r="M120" s="23">
        <v>54</v>
      </c>
      <c r="N120" s="23">
        <v>464.058</v>
      </c>
      <c r="O120" s="23">
        <v>185.42</v>
      </c>
      <c r="P120" s="23">
        <v>137.16</v>
      </c>
      <c r="Q120" s="24" t="s">
        <v>49</v>
      </c>
      <c r="R120" s="28">
        <v>2.3</v>
      </c>
      <c r="S120" s="24" t="s">
        <v>132</v>
      </c>
      <c r="T120" s="26" t="s">
        <v>49</v>
      </c>
      <c r="U120" s="27" cm="1">
        <f t="array" ref="U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20" s="13"/>
      <c r="W120" s="13"/>
      <c r="X120" s="13"/>
      <c r="Y120" s="13"/>
      <c r="Z120" s="13"/>
      <c r="AC120" s="13"/>
      <c r="AD120" s="13"/>
      <c r="AE120" s="13"/>
      <c r="AF120" s="13"/>
      <c r="AG120" s="13"/>
    </row>
    <row r="121" hidden="1" spans="1:33">
      <c r="A121" s="21" t="s">
        <v>2415</v>
      </c>
      <c r="B121" s="22" t="s">
        <v>2452</v>
      </c>
      <c r="C121" s="21" t="s">
        <v>2453</v>
      </c>
      <c r="D121" s="21"/>
      <c r="E121" s="21" t="s">
        <v>2341</v>
      </c>
      <c r="F121" s="22" t="s">
        <v>2368</v>
      </c>
      <c r="G121" s="21" t="s">
        <v>41</v>
      </c>
      <c r="H121" s="21" t="s">
        <v>174</v>
      </c>
      <c r="I121" s="22"/>
      <c r="J121" s="22"/>
      <c r="K121" s="23">
        <v>182.7</v>
      </c>
      <c r="L121" s="23">
        <v>73</v>
      </c>
      <c r="M121" s="23">
        <v>54.2</v>
      </c>
      <c r="N121" s="23">
        <v>464.058</v>
      </c>
      <c r="O121" s="23">
        <v>185.42</v>
      </c>
      <c r="P121" s="23">
        <v>137.668</v>
      </c>
      <c r="Q121" s="24" t="s">
        <v>49</v>
      </c>
      <c r="R121" s="28">
        <v>2.3</v>
      </c>
      <c r="S121" s="24" t="s">
        <v>132</v>
      </c>
      <c r="T121" s="26" t="s">
        <v>49</v>
      </c>
      <c r="U121" s="27" cm="1">
        <f t="array" ref="U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21" s="13"/>
      <c r="W121" s="13"/>
      <c r="X121" s="13"/>
      <c r="Y121" s="13"/>
      <c r="Z121" s="13"/>
      <c r="AC121" s="13"/>
      <c r="AD121" s="13"/>
      <c r="AE121" s="13"/>
      <c r="AF121" s="13"/>
      <c r="AG121" s="13"/>
    </row>
    <row r="122" hidden="1" spans="1:33">
      <c r="A122" s="21" t="s">
        <v>2415</v>
      </c>
      <c r="B122" s="22" t="s">
        <v>2452</v>
      </c>
      <c r="C122" s="21" t="s">
        <v>2455</v>
      </c>
      <c r="D122" s="21"/>
      <c r="E122" s="21" t="s">
        <v>2345</v>
      </c>
      <c r="F122" s="22" t="s">
        <v>2387</v>
      </c>
      <c r="G122" s="21" t="s">
        <v>41</v>
      </c>
      <c r="H122" s="21" t="s">
        <v>174</v>
      </c>
      <c r="I122" s="22"/>
      <c r="J122" s="22"/>
      <c r="K122" s="23">
        <v>184.9</v>
      </c>
      <c r="L122" s="23">
        <v>72.7</v>
      </c>
      <c r="M122" s="23">
        <v>54.5</v>
      </c>
      <c r="N122" s="23">
        <v>469.646</v>
      </c>
      <c r="O122" s="23">
        <v>184.658</v>
      </c>
      <c r="P122" s="23">
        <v>138.43</v>
      </c>
      <c r="Q122" s="24" t="s">
        <v>49</v>
      </c>
      <c r="R122" s="28">
        <v>0.1</v>
      </c>
      <c r="S122" s="24" t="s">
        <v>132</v>
      </c>
      <c r="T122" s="26" t="s">
        <v>49</v>
      </c>
      <c r="U122" s="27" cm="1">
        <f t="array" ref="U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22" s="13"/>
      <c r="W122" s="13"/>
      <c r="X122" s="13"/>
      <c r="Y122" s="13"/>
      <c r="Z122" s="13"/>
      <c r="AC122" s="13"/>
      <c r="AD122" s="13"/>
      <c r="AE122" s="13"/>
      <c r="AF122" s="13"/>
      <c r="AG122" s="13"/>
    </row>
    <row r="123" hidden="1" spans="1:33">
      <c r="A123" s="21" t="s">
        <v>2415</v>
      </c>
      <c r="B123" s="22" t="s">
        <v>2452</v>
      </c>
      <c r="C123" s="21" t="s">
        <v>2455</v>
      </c>
      <c r="D123" s="21"/>
      <c r="E123" s="21" t="s">
        <v>2345</v>
      </c>
      <c r="F123" s="22" t="s">
        <v>2411</v>
      </c>
      <c r="G123" s="21" t="s">
        <v>41</v>
      </c>
      <c r="H123" s="21" t="s">
        <v>174</v>
      </c>
      <c r="I123" s="22"/>
      <c r="J123" s="22"/>
      <c r="K123" s="23">
        <v>184.9</v>
      </c>
      <c r="L123" s="23">
        <v>72.7</v>
      </c>
      <c r="M123" s="23">
        <v>54.4</v>
      </c>
      <c r="N123" s="23">
        <v>469.646</v>
      </c>
      <c r="O123" s="23">
        <v>184.658</v>
      </c>
      <c r="P123" s="23">
        <v>138.176</v>
      </c>
      <c r="Q123" s="24" t="s">
        <v>49</v>
      </c>
      <c r="R123" s="28">
        <v>0.1</v>
      </c>
      <c r="S123" s="24" t="s">
        <v>132</v>
      </c>
      <c r="T123" s="26" t="s">
        <v>49</v>
      </c>
      <c r="U123" s="27" cm="1">
        <f t="array" ref="U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23" s="13"/>
      <c r="W123" s="13"/>
      <c r="X123" s="13"/>
      <c r="Y123" s="13"/>
      <c r="Z123" s="13"/>
      <c r="AC123" s="13"/>
      <c r="AD123" s="13"/>
      <c r="AE123" s="13"/>
      <c r="AF123" s="13"/>
      <c r="AG123" s="13"/>
    </row>
    <row r="124" hidden="1" spans="1:33">
      <c r="A124" s="21" t="s">
        <v>2415</v>
      </c>
      <c r="B124" s="22" t="s">
        <v>2452</v>
      </c>
      <c r="C124" s="21" t="s">
        <v>2453</v>
      </c>
      <c r="D124" s="21"/>
      <c r="E124" s="21" t="s">
        <v>2354</v>
      </c>
      <c r="F124" s="22">
        <v>2026</v>
      </c>
      <c r="G124" s="21" t="s">
        <v>17</v>
      </c>
      <c r="H124" s="21" t="s">
        <v>187</v>
      </c>
      <c r="I124" s="22"/>
      <c r="J124" s="22"/>
      <c r="K124" s="23">
        <v>190.3</v>
      </c>
      <c r="L124" s="23">
        <v>73.2</v>
      </c>
      <c r="M124" s="23">
        <v>57</v>
      </c>
      <c r="N124" s="23">
        <v>483.362</v>
      </c>
      <c r="O124" s="23">
        <v>185.928</v>
      </c>
      <c r="P124" s="23">
        <v>144.78</v>
      </c>
      <c r="Q124" s="24" t="s">
        <v>39</v>
      </c>
      <c r="R124" s="28">
        <v>15.7</v>
      </c>
      <c r="S124" s="24" t="s">
        <v>132</v>
      </c>
      <c r="T124" s="26" t="s">
        <v>39</v>
      </c>
      <c r="U124" s="27" cm="1">
        <f t="array" ref="U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24" s="13"/>
      <c r="W124" s="13"/>
      <c r="X124" s="13"/>
      <c r="Y124" s="13"/>
      <c r="Z124" s="13"/>
      <c r="AC124" s="13"/>
      <c r="AD124" s="13"/>
      <c r="AE124" s="13"/>
      <c r="AF124" s="13"/>
      <c r="AG124" s="13"/>
    </row>
    <row r="125" hidden="1" spans="1:33">
      <c r="A125" s="21" t="s">
        <v>2415</v>
      </c>
      <c r="B125" s="22" t="s">
        <v>2456</v>
      </c>
      <c r="C125" s="21" t="s">
        <v>2457</v>
      </c>
      <c r="D125" s="21"/>
      <c r="E125" s="21" t="s">
        <v>2341</v>
      </c>
      <c r="F125" s="22" t="s">
        <v>2458</v>
      </c>
      <c r="G125" s="21" t="s">
        <v>41</v>
      </c>
      <c r="H125" s="21" t="s">
        <v>135</v>
      </c>
      <c r="I125" s="22"/>
      <c r="J125" s="22"/>
      <c r="K125" s="23">
        <v>183</v>
      </c>
      <c r="L125" s="23">
        <v>73.2</v>
      </c>
      <c r="M125" s="23">
        <v>54</v>
      </c>
      <c r="N125" s="23">
        <v>464.82</v>
      </c>
      <c r="O125" s="23">
        <v>185.928</v>
      </c>
      <c r="P125" s="23">
        <v>137.16</v>
      </c>
      <c r="Q125" s="24" t="s">
        <v>49</v>
      </c>
      <c r="R125" s="28">
        <v>2</v>
      </c>
      <c r="S125" s="24" t="s">
        <v>132</v>
      </c>
      <c r="T125" s="26" t="s">
        <v>49</v>
      </c>
      <c r="U125" s="27" cm="1">
        <f t="array" ref="U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25" s="13"/>
      <c r="W125" s="13"/>
      <c r="X125" s="13"/>
      <c r="Y125" s="13"/>
      <c r="Z125" s="13"/>
      <c r="AC125" s="13"/>
      <c r="AD125" s="13"/>
      <c r="AE125" s="13"/>
      <c r="AF125" s="13"/>
      <c r="AG125" s="13"/>
    </row>
    <row r="126" hidden="1" spans="1:33">
      <c r="A126" s="21" t="s">
        <v>2415</v>
      </c>
      <c r="B126" s="22" t="s">
        <v>2456</v>
      </c>
      <c r="C126" s="21" t="s">
        <v>2457</v>
      </c>
      <c r="D126" s="21"/>
      <c r="E126" s="21" t="s">
        <v>2341</v>
      </c>
      <c r="F126" s="22" t="s">
        <v>2386</v>
      </c>
      <c r="G126" s="21" t="s">
        <v>41</v>
      </c>
      <c r="H126" s="21" t="s">
        <v>174</v>
      </c>
      <c r="I126" s="22"/>
      <c r="J126" s="22"/>
      <c r="K126" s="23">
        <v>183</v>
      </c>
      <c r="L126" s="23">
        <v>73.2</v>
      </c>
      <c r="M126" s="23">
        <v>54.2</v>
      </c>
      <c r="N126" s="23">
        <v>464.82</v>
      </c>
      <c r="O126" s="23">
        <v>185.928</v>
      </c>
      <c r="P126" s="23">
        <v>137.668</v>
      </c>
      <c r="Q126" s="24" t="s">
        <v>49</v>
      </c>
      <c r="R126" s="28">
        <v>2</v>
      </c>
      <c r="S126" s="24" t="s">
        <v>132</v>
      </c>
      <c r="T126" s="26" t="s">
        <v>49</v>
      </c>
      <c r="U126" s="27" cm="1">
        <f t="array" ref="U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26" s="13"/>
      <c r="W126" s="13"/>
      <c r="X126" s="13"/>
      <c r="Y126" s="13"/>
      <c r="Z126" s="13"/>
      <c r="AC126" s="13"/>
      <c r="AD126" s="13"/>
      <c r="AE126" s="13"/>
      <c r="AF126" s="13"/>
      <c r="AG126" s="13"/>
    </row>
    <row r="127" hidden="1" spans="1:33">
      <c r="A127" s="21" t="s">
        <v>2415</v>
      </c>
      <c r="B127" s="22" t="s">
        <v>2456</v>
      </c>
      <c r="C127" s="21" t="s">
        <v>2459</v>
      </c>
      <c r="D127" s="21"/>
      <c r="E127" s="21" t="s">
        <v>2345</v>
      </c>
      <c r="F127" s="22" t="s">
        <v>2460</v>
      </c>
      <c r="G127" s="21" t="s">
        <v>41</v>
      </c>
      <c r="H127" s="21" t="s">
        <v>135</v>
      </c>
      <c r="I127" s="22"/>
      <c r="J127" s="22"/>
      <c r="K127" s="23">
        <v>185.9</v>
      </c>
      <c r="L127" s="23">
        <v>73.4</v>
      </c>
      <c r="M127" s="23">
        <v>54</v>
      </c>
      <c r="N127" s="23">
        <v>472.186</v>
      </c>
      <c r="O127" s="23">
        <v>186.436</v>
      </c>
      <c r="P127" s="23">
        <v>137.16</v>
      </c>
      <c r="Q127" s="24" t="s">
        <v>53</v>
      </c>
      <c r="R127" s="28">
        <v>7.1</v>
      </c>
      <c r="S127" s="24" t="s">
        <v>132</v>
      </c>
      <c r="T127" s="26" t="s">
        <v>53</v>
      </c>
      <c r="U127" s="27" cm="1">
        <f t="array" ref="U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27" s="13"/>
      <c r="W127" s="13"/>
      <c r="X127" s="13"/>
      <c r="Y127" s="13"/>
      <c r="Z127" s="13"/>
      <c r="AC127" s="13"/>
      <c r="AD127" s="13"/>
      <c r="AE127" s="13"/>
      <c r="AF127" s="13"/>
      <c r="AG127" s="13"/>
    </row>
    <row r="128" hidden="1" spans="1:33">
      <c r="A128" s="21" t="s">
        <v>2415</v>
      </c>
      <c r="B128" s="22" t="s">
        <v>2456</v>
      </c>
      <c r="C128" s="21" t="s">
        <v>2461</v>
      </c>
      <c r="D128" s="21"/>
      <c r="E128" s="21" t="s">
        <v>2345</v>
      </c>
      <c r="F128" s="22" t="s">
        <v>2460</v>
      </c>
      <c r="G128" s="21" t="s">
        <v>17</v>
      </c>
      <c r="H128" s="21" t="s">
        <v>187</v>
      </c>
      <c r="I128" s="22"/>
      <c r="J128" s="22"/>
      <c r="K128" s="23">
        <v>188.3</v>
      </c>
      <c r="L128" s="23">
        <v>73.5</v>
      </c>
      <c r="M128" s="23">
        <v>55.1</v>
      </c>
      <c r="N128" s="23">
        <v>478.282</v>
      </c>
      <c r="O128" s="23">
        <v>186.69</v>
      </c>
      <c r="P128" s="23">
        <v>139.954</v>
      </c>
      <c r="Q128" s="24" t="s">
        <v>39</v>
      </c>
      <c r="R128" s="28">
        <v>17.7</v>
      </c>
      <c r="S128" s="24" t="s">
        <v>132</v>
      </c>
      <c r="T128" s="26" t="s">
        <v>39</v>
      </c>
      <c r="U128" s="27" cm="1">
        <f t="array" ref="U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128" s="13"/>
      <c r="W128" s="13"/>
      <c r="X128" s="13"/>
      <c r="Y128" s="13"/>
      <c r="Z128" s="13"/>
      <c r="AC128" s="13"/>
      <c r="AD128" s="13"/>
      <c r="AE128" s="13"/>
      <c r="AF128" s="13"/>
      <c r="AG128" s="13"/>
    </row>
    <row r="129" hidden="1" spans="1:33">
      <c r="A129" s="21" t="s">
        <v>2415</v>
      </c>
      <c r="B129" s="22" t="s">
        <v>2456</v>
      </c>
      <c r="C129" s="21" t="s">
        <v>2461</v>
      </c>
      <c r="D129" s="21"/>
      <c r="E129" s="21" t="s">
        <v>2345</v>
      </c>
      <c r="F129" s="22" t="s">
        <v>2462</v>
      </c>
      <c r="G129" s="21" t="s">
        <v>17</v>
      </c>
      <c r="H129" s="21" t="s">
        <v>187</v>
      </c>
      <c r="I129" s="22"/>
      <c r="J129" s="22"/>
      <c r="K129" s="23">
        <v>187.3</v>
      </c>
      <c r="L129" s="23">
        <v>73.5</v>
      </c>
      <c r="M129" s="23">
        <v>55.1</v>
      </c>
      <c r="N129" s="23">
        <v>475.742</v>
      </c>
      <c r="O129" s="23">
        <v>186.69</v>
      </c>
      <c r="P129" s="23">
        <v>139.954</v>
      </c>
      <c r="Q129" s="24" t="s">
        <v>39</v>
      </c>
      <c r="R129" s="28">
        <v>18.7</v>
      </c>
      <c r="S129" s="24" t="s">
        <v>132</v>
      </c>
      <c r="T129" s="26" t="s">
        <v>39</v>
      </c>
      <c r="U129" s="27" cm="1">
        <f t="array" ref="U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29" s="13"/>
      <c r="W129" s="13"/>
      <c r="X129" s="13"/>
      <c r="Y129" s="13"/>
      <c r="Z129" s="13"/>
      <c r="AC129" s="13"/>
      <c r="AD129" s="13"/>
      <c r="AE129" s="13"/>
      <c r="AF129" s="13"/>
      <c r="AG129" s="13"/>
    </row>
    <row r="130" hidden="1" spans="1:33">
      <c r="A130" s="21" t="s">
        <v>2415</v>
      </c>
      <c r="B130" s="22" t="s">
        <v>2456</v>
      </c>
      <c r="C130" s="21" t="s">
        <v>2459</v>
      </c>
      <c r="D130" s="21"/>
      <c r="E130" s="21" t="s">
        <v>2345</v>
      </c>
      <c r="F130" s="22" t="s">
        <v>2462</v>
      </c>
      <c r="G130" s="21" t="s">
        <v>41</v>
      </c>
      <c r="H130" s="21" t="s">
        <v>135</v>
      </c>
      <c r="I130" s="22"/>
      <c r="J130" s="22"/>
      <c r="K130" s="23">
        <v>185.9</v>
      </c>
      <c r="L130" s="23">
        <v>73.5</v>
      </c>
      <c r="M130" s="23">
        <v>54</v>
      </c>
      <c r="N130" s="23">
        <v>472.186</v>
      </c>
      <c r="O130" s="23">
        <v>186.69</v>
      </c>
      <c r="P130" s="23">
        <v>137.16</v>
      </c>
      <c r="Q130" s="24" t="s">
        <v>53</v>
      </c>
      <c r="R130" s="28">
        <v>7.1</v>
      </c>
      <c r="S130" s="24" t="s">
        <v>132</v>
      </c>
      <c r="T130" s="26" t="s">
        <v>53</v>
      </c>
      <c r="U130" s="27" cm="1">
        <f t="array" ref="U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30" s="13"/>
      <c r="W130" s="13"/>
      <c r="X130" s="13"/>
      <c r="Y130" s="13"/>
      <c r="Z130" s="13"/>
      <c r="AC130" s="13"/>
      <c r="AD130" s="13"/>
      <c r="AE130" s="13"/>
      <c r="AF130" s="13"/>
      <c r="AG130" s="13"/>
    </row>
    <row r="131" hidden="1" spans="1:33">
      <c r="A131" s="21" t="s">
        <v>2415</v>
      </c>
      <c r="B131" s="22" t="s">
        <v>2456</v>
      </c>
      <c r="C131" s="21" t="s">
        <v>2461</v>
      </c>
      <c r="D131" s="21"/>
      <c r="E131" s="21" t="s">
        <v>2345</v>
      </c>
      <c r="F131" s="22">
        <v>2025</v>
      </c>
      <c r="G131" s="21" t="s">
        <v>17</v>
      </c>
      <c r="H131" s="21" t="s">
        <v>187</v>
      </c>
      <c r="I131" s="22"/>
      <c r="J131" s="22"/>
      <c r="K131" s="23">
        <v>188.3</v>
      </c>
      <c r="L131" s="23">
        <v>73.5</v>
      </c>
      <c r="M131" s="23">
        <v>55.1</v>
      </c>
      <c r="N131" s="23">
        <v>478.282</v>
      </c>
      <c r="O131" s="23">
        <v>186.69</v>
      </c>
      <c r="P131" s="23">
        <v>139.954</v>
      </c>
      <c r="Q131" s="24" t="s">
        <v>39</v>
      </c>
      <c r="R131" s="28">
        <v>17.7</v>
      </c>
      <c r="S131" s="24" t="s">
        <v>132</v>
      </c>
      <c r="T131" s="26" t="s">
        <v>39</v>
      </c>
      <c r="U131" s="27" cm="1">
        <f t="array" ref="U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131" s="13"/>
      <c r="W131" s="13"/>
      <c r="X131" s="13"/>
      <c r="Y131" s="13"/>
      <c r="Z131" s="13"/>
      <c r="AC131" s="13"/>
      <c r="AD131" s="13"/>
      <c r="AE131" s="13"/>
      <c r="AF131" s="13"/>
      <c r="AG131" s="13"/>
    </row>
    <row r="132" hidden="1" spans="1:33">
      <c r="A132" s="21" t="s">
        <v>2415</v>
      </c>
      <c r="B132" s="22" t="s">
        <v>2463</v>
      </c>
      <c r="C132" s="21" t="s">
        <v>2464</v>
      </c>
      <c r="D132" s="21"/>
      <c r="E132" s="21" t="s">
        <v>2345</v>
      </c>
      <c r="F132" s="22" t="s">
        <v>2465</v>
      </c>
      <c r="G132" s="21" t="s">
        <v>92</v>
      </c>
      <c r="H132" s="21" t="s">
        <v>138</v>
      </c>
      <c r="I132" s="22"/>
      <c r="J132" s="22"/>
      <c r="K132" s="23">
        <v>192</v>
      </c>
      <c r="L132" s="23">
        <v>71.3</v>
      </c>
      <c r="M132" s="23">
        <v>57.2</v>
      </c>
      <c r="N132" s="23">
        <v>487.68</v>
      </c>
      <c r="O132" s="23">
        <v>181.102</v>
      </c>
      <c r="P132" s="23">
        <v>145.288</v>
      </c>
      <c r="Q132" s="24" t="s">
        <v>96</v>
      </c>
      <c r="R132" s="28">
        <v>16</v>
      </c>
      <c r="S132" s="24" t="s">
        <v>132</v>
      </c>
      <c r="T132" s="26" t="s">
        <v>96</v>
      </c>
      <c r="U132" s="27" cm="1">
        <f t="array" ref="U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32" s="13"/>
      <c r="W132" s="13"/>
      <c r="X132" s="13"/>
      <c r="Y132" s="13"/>
      <c r="Z132" s="13"/>
      <c r="AC132" s="13"/>
      <c r="AD132" s="13"/>
      <c r="AE132" s="13"/>
      <c r="AF132" s="13"/>
      <c r="AG132" s="13"/>
    </row>
    <row r="133" hidden="1" spans="1:33">
      <c r="A133" s="21" t="s">
        <v>2415</v>
      </c>
      <c r="B133" s="22" t="s">
        <v>2463</v>
      </c>
      <c r="C133" s="21" t="s">
        <v>2464</v>
      </c>
      <c r="D133" s="21"/>
      <c r="E133" s="21" t="s">
        <v>2345</v>
      </c>
      <c r="F133" s="22" t="s">
        <v>2465</v>
      </c>
      <c r="G133" s="21" t="s">
        <v>17</v>
      </c>
      <c r="H133" s="21" t="s">
        <v>168</v>
      </c>
      <c r="I133" s="22"/>
      <c r="J133" s="22"/>
      <c r="K133" s="23">
        <v>192</v>
      </c>
      <c r="L133" s="23">
        <v>71.3</v>
      </c>
      <c r="M133" s="23">
        <v>58.2</v>
      </c>
      <c r="N133" s="23">
        <v>487.68</v>
      </c>
      <c r="O133" s="23">
        <v>181.102</v>
      </c>
      <c r="P133" s="23">
        <v>147.828</v>
      </c>
      <c r="Q133" s="24" t="s">
        <v>39</v>
      </c>
      <c r="R133" s="28">
        <v>14</v>
      </c>
      <c r="S133" s="24" t="s">
        <v>132</v>
      </c>
      <c r="T133" s="26" t="s">
        <v>39</v>
      </c>
      <c r="U133" s="27" cm="1">
        <f t="array" ref="U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33" s="13"/>
      <c r="W133" s="13"/>
      <c r="X133" s="13"/>
      <c r="Y133" s="13"/>
      <c r="Z133" s="13"/>
      <c r="AC133" s="13"/>
      <c r="AD133" s="13"/>
      <c r="AE133" s="13"/>
      <c r="AF133" s="13"/>
      <c r="AG133" s="13"/>
    </row>
    <row r="134" hidden="1" spans="1:33">
      <c r="A134" s="21" t="s">
        <v>2415</v>
      </c>
      <c r="B134" s="22" t="s">
        <v>2463</v>
      </c>
      <c r="C134" s="21" t="s">
        <v>2464</v>
      </c>
      <c r="D134" s="21"/>
      <c r="E134" s="21" t="s">
        <v>2354</v>
      </c>
      <c r="F134" s="22" t="s">
        <v>2466</v>
      </c>
      <c r="G134" s="21" t="s">
        <v>17</v>
      </c>
      <c r="H134" s="21" t="s">
        <v>168</v>
      </c>
      <c r="I134" s="22"/>
      <c r="J134" s="22"/>
      <c r="K134" s="23">
        <v>194.2</v>
      </c>
      <c r="L134" s="23">
        <v>73.1</v>
      </c>
      <c r="M134" s="23">
        <v>58.2</v>
      </c>
      <c r="N134" s="23">
        <v>493.268</v>
      </c>
      <c r="O134" s="23">
        <v>185.674</v>
      </c>
      <c r="P134" s="23">
        <v>147.828</v>
      </c>
      <c r="Q134" s="24" t="s">
        <v>39</v>
      </c>
      <c r="R134" s="28">
        <v>11.8</v>
      </c>
      <c r="S134" s="24" t="s">
        <v>132</v>
      </c>
      <c r="T134" s="26" t="s">
        <v>39</v>
      </c>
      <c r="U134" s="27" cm="1">
        <f t="array" ref="U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34" s="13"/>
      <c r="W134" s="13"/>
      <c r="X134" s="13"/>
      <c r="Y134" s="13"/>
      <c r="Z134" s="13"/>
      <c r="AC134" s="13"/>
      <c r="AD134" s="13"/>
      <c r="AE134" s="13"/>
      <c r="AF134" s="13"/>
      <c r="AG134" s="13"/>
    </row>
    <row r="135" hidden="1" spans="1:33">
      <c r="A135" s="21" t="s">
        <v>2415</v>
      </c>
      <c r="B135" s="22" t="s">
        <v>2463</v>
      </c>
      <c r="C135" s="21" t="s">
        <v>2467</v>
      </c>
      <c r="D135" s="21"/>
      <c r="E135" s="21" t="s">
        <v>2468</v>
      </c>
      <c r="F135" s="22">
        <v>2026</v>
      </c>
      <c r="G135" s="21" t="s">
        <v>92</v>
      </c>
      <c r="H135" s="21" t="s">
        <v>138</v>
      </c>
      <c r="I135" s="22"/>
      <c r="J135" s="22"/>
      <c r="K135" s="23">
        <v>196.8</v>
      </c>
      <c r="L135" s="23">
        <v>73.8</v>
      </c>
      <c r="M135" s="23">
        <v>57.4</v>
      </c>
      <c r="N135" s="23">
        <v>499.872</v>
      </c>
      <c r="O135" s="23">
        <v>187.452</v>
      </c>
      <c r="P135" s="23">
        <v>145.796</v>
      </c>
      <c r="Q135" s="24" t="s">
        <v>96</v>
      </c>
      <c r="R135" s="28">
        <v>11.2</v>
      </c>
      <c r="S135" s="24" t="s">
        <v>132</v>
      </c>
      <c r="T135" s="26" t="s">
        <v>96</v>
      </c>
      <c r="U135" s="27" cm="1">
        <f t="array" ref="U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5" s="13"/>
      <c r="W135" s="13"/>
      <c r="X135" s="13"/>
      <c r="Y135" s="13"/>
      <c r="Z135" s="13"/>
      <c r="AC135" s="13"/>
      <c r="AD135" s="13"/>
      <c r="AE135" s="13"/>
      <c r="AF135" s="13"/>
      <c r="AG135" s="13"/>
    </row>
    <row r="136" hidden="1" spans="1:33">
      <c r="A136" s="21" t="s">
        <v>2415</v>
      </c>
      <c r="B136" s="22" t="s">
        <v>2469</v>
      </c>
      <c r="C136" s="21" t="s">
        <v>220</v>
      </c>
      <c r="D136" s="21"/>
      <c r="E136" s="21" t="s">
        <v>2341</v>
      </c>
      <c r="F136" s="22" t="s">
        <v>2470</v>
      </c>
      <c r="G136" s="21" t="s">
        <v>17</v>
      </c>
      <c r="H136" s="21" t="s">
        <v>168</v>
      </c>
      <c r="I136" s="22"/>
      <c r="J136" s="22"/>
      <c r="K136" s="23">
        <v>189.4</v>
      </c>
      <c r="L136" s="23">
        <v>76.1</v>
      </c>
      <c r="M136" s="23">
        <v>60.1</v>
      </c>
      <c r="N136" s="23">
        <v>481.076</v>
      </c>
      <c r="O136" s="23">
        <v>193.294</v>
      </c>
      <c r="P136" s="23">
        <v>152.654</v>
      </c>
      <c r="Q136" s="24" t="s">
        <v>39</v>
      </c>
      <c r="R136" s="28">
        <v>16.6</v>
      </c>
      <c r="S136" s="24" t="s">
        <v>132</v>
      </c>
      <c r="T136" s="26" t="s">
        <v>39</v>
      </c>
      <c r="U136" s="27" cm="1">
        <f t="array" ref="U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136" s="13"/>
      <c r="W136" s="13"/>
      <c r="X136" s="13"/>
      <c r="Y136" s="13"/>
      <c r="Z136" s="13"/>
      <c r="AC136" s="13"/>
      <c r="AD136" s="13"/>
      <c r="AE136" s="13"/>
      <c r="AF136" s="13"/>
      <c r="AG136" s="13"/>
    </row>
    <row r="137" hidden="1" spans="1:33">
      <c r="A137" s="21" t="s">
        <v>2415</v>
      </c>
      <c r="B137" s="22" t="s">
        <v>2469</v>
      </c>
      <c r="C137" s="21" t="s">
        <v>221</v>
      </c>
      <c r="D137" s="21"/>
      <c r="E137" s="21" t="s">
        <v>2345</v>
      </c>
      <c r="F137" s="22" t="s">
        <v>2438</v>
      </c>
      <c r="G137" s="21" t="s">
        <v>17</v>
      </c>
      <c r="H137" s="21" t="s">
        <v>168</v>
      </c>
      <c r="I137" s="22"/>
      <c r="J137" s="22"/>
      <c r="K137" s="23">
        <v>194.9</v>
      </c>
      <c r="L137" s="23">
        <v>74.9</v>
      </c>
      <c r="M137" s="23">
        <v>58.9</v>
      </c>
      <c r="N137" s="23">
        <v>495.046</v>
      </c>
      <c r="O137" s="23">
        <v>190.246</v>
      </c>
      <c r="P137" s="23">
        <v>149.606</v>
      </c>
      <c r="Q137" s="24" t="s">
        <v>39</v>
      </c>
      <c r="R137" s="28">
        <v>11.1</v>
      </c>
      <c r="S137" s="24" t="s">
        <v>132</v>
      </c>
      <c r="T137" s="26" t="s">
        <v>39</v>
      </c>
      <c r="U137" s="27" cm="1">
        <f t="array" ref="U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137" s="13"/>
      <c r="W137" s="13"/>
      <c r="X137" s="13"/>
      <c r="Y137" s="13"/>
      <c r="Z137" s="13"/>
      <c r="AC137" s="13"/>
      <c r="AD137" s="13"/>
      <c r="AE137" s="13"/>
      <c r="AF137" s="13"/>
      <c r="AG137" s="13"/>
    </row>
    <row r="138" hidden="1" spans="1:33">
      <c r="A138" s="21" t="s">
        <v>2415</v>
      </c>
      <c r="B138" s="22" t="s">
        <v>2471</v>
      </c>
      <c r="C138" s="21" t="s">
        <v>2472</v>
      </c>
      <c r="D138" s="21"/>
      <c r="E138" s="21" t="s">
        <v>2341</v>
      </c>
      <c r="F138" s="22">
        <v>2025</v>
      </c>
      <c r="G138" s="21" t="s">
        <v>17</v>
      </c>
      <c r="H138" s="21" t="s">
        <v>187</v>
      </c>
      <c r="I138" s="22"/>
      <c r="J138" s="22"/>
      <c r="K138" s="23">
        <v>194.1</v>
      </c>
      <c r="L138" s="23">
        <v>75.7</v>
      </c>
      <c r="M138" s="23">
        <v>59.1</v>
      </c>
      <c r="N138" s="23">
        <v>493.014</v>
      </c>
      <c r="O138" s="23">
        <v>192.278</v>
      </c>
      <c r="P138" s="23">
        <v>150.114</v>
      </c>
      <c r="Q138" s="24" t="s">
        <v>39</v>
      </c>
      <c r="R138" s="28">
        <v>11.9</v>
      </c>
      <c r="S138" s="24" t="s">
        <v>132</v>
      </c>
      <c r="T138" s="26" t="s">
        <v>39</v>
      </c>
      <c r="U138" s="27" cm="1">
        <f t="array" ref="U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38" s="13"/>
      <c r="W138" s="13"/>
      <c r="X138" s="13"/>
      <c r="Y138" s="13"/>
      <c r="Z138" s="13"/>
      <c r="AC138" s="13"/>
      <c r="AD138" s="13"/>
      <c r="AE138" s="13"/>
      <c r="AF138" s="13"/>
      <c r="AG138" s="13"/>
    </row>
    <row r="139" hidden="1" spans="1:33">
      <c r="A139" s="21" t="s">
        <v>2415</v>
      </c>
      <c r="B139" s="22" t="s">
        <v>2473</v>
      </c>
      <c r="C139" s="21" t="s">
        <v>2474</v>
      </c>
      <c r="D139" s="21"/>
      <c r="E139" s="21" t="s">
        <v>2475</v>
      </c>
      <c r="F139" s="22" t="s">
        <v>2476</v>
      </c>
      <c r="G139" s="21" t="s">
        <v>92</v>
      </c>
      <c r="H139" s="21" t="s">
        <v>138</v>
      </c>
      <c r="I139" s="22"/>
      <c r="J139" s="22"/>
      <c r="K139" s="23">
        <v>192.6</v>
      </c>
      <c r="L139" s="23">
        <v>70.2</v>
      </c>
      <c r="M139" s="23">
        <v>56.6</v>
      </c>
      <c r="N139" s="23">
        <v>489.204</v>
      </c>
      <c r="O139" s="23">
        <v>178.308</v>
      </c>
      <c r="P139" s="23">
        <v>143.764</v>
      </c>
      <c r="Q139" s="24" t="s">
        <v>96</v>
      </c>
      <c r="R139" s="28">
        <v>15.4</v>
      </c>
      <c r="S139" s="24" t="s">
        <v>132</v>
      </c>
      <c r="T139" s="26" t="s">
        <v>96</v>
      </c>
      <c r="U139" s="27" cm="1">
        <f t="array" ref="U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39" s="13"/>
      <c r="W139" s="13"/>
      <c r="X139" s="13"/>
      <c r="Y139" s="13"/>
      <c r="Z139" s="13"/>
      <c r="AC139" s="13"/>
      <c r="AD139" s="13"/>
      <c r="AE139" s="13"/>
      <c r="AF139" s="13"/>
      <c r="AG139" s="13"/>
    </row>
    <row r="140" hidden="1" spans="1:33">
      <c r="A140" s="21" t="s">
        <v>2415</v>
      </c>
      <c r="B140" s="22" t="s">
        <v>2473</v>
      </c>
      <c r="C140" s="21" t="s">
        <v>2474</v>
      </c>
      <c r="D140" s="21"/>
      <c r="E140" s="21" t="s">
        <v>2477</v>
      </c>
      <c r="F140" s="22" t="s">
        <v>2478</v>
      </c>
      <c r="G140" s="21" t="s">
        <v>17</v>
      </c>
      <c r="H140" s="21" t="s">
        <v>168</v>
      </c>
      <c r="I140" s="22"/>
      <c r="J140" s="22"/>
      <c r="K140" s="23">
        <v>193.4</v>
      </c>
      <c r="L140" s="23">
        <v>76.1</v>
      </c>
      <c r="M140" s="23">
        <v>58.2</v>
      </c>
      <c r="N140" s="23">
        <v>491.236</v>
      </c>
      <c r="O140" s="23">
        <v>193.294</v>
      </c>
      <c r="P140" s="23">
        <v>147.828</v>
      </c>
      <c r="Q140" s="24" t="s">
        <v>39</v>
      </c>
      <c r="R140" s="28">
        <v>12.6</v>
      </c>
      <c r="S140" s="24" t="s">
        <v>132</v>
      </c>
      <c r="T140" s="26" t="s">
        <v>39</v>
      </c>
      <c r="U140" s="27" cm="1">
        <f t="array" ref="U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40" s="13"/>
      <c r="W140" s="13"/>
      <c r="X140" s="13"/>
      <c r="Y140" s="13"/>
      <c r="Z140" s="13"/>
      <c r="AC140" s="13"/>
      <c r="AD140" s="13"/>
      <c r="AE140" s="13"/>
      <c r="AF140" s="13"/>
      <c r="AG140" s="13"/>
    </row>
    <row r="141" hidden="1" spans="1:33">
      <c r="A141" s="21" t="s">
        <v>2415</v>
      </c>
      <c r="B141" s="22" t="s">
        <v>2473</v>
      </c>
      <c r="C141" s="21" t="s">
        <v>2474</v>
      </c>
      <c r="D141" s="21"/>
      <c r="E141" s="21" t="s">
        <v>2479</v>
      </c>
      <c r="F141" s="22" t="s">
        <v>2480</v>
      </c>
      <c r="G141" s="21" t="s">
        <v>92</v>
      </c>
      <c r="H141" s="21" t="s">
        <v>138</v>
      </c>
      <c r="I141" s="22"/>
      <c r="J141" s="22"/>
      <c r="K141" s="23">
        <v>194</v>
      </c>
      <c r="L141" s="23">
        <v>73.4</v>
      </c>
      <c r="M141" s="23">
        <v>57.5</v>
      </c>
      <c r="N141" s="23">
        <v>492.76</v>
      </c>
      <c r="O141" s="23">
        <v>186.436</v>
      </c>
      <c r="P141" s="23">
        <v>146.05</v>
      </c>
      <c r="Q141" s="24" t="s">
        <v>96</v>
      </c>
      <c r="R141" s="28">
        <v>14</v>
      </c>
      <c r="S141" s="24" t="s">
        <v>132</v>
      </c>
      <c r="T141" s="26" t="s">
        <v>96</v>
      </c>
      <c r="U141" s="27" cm="1">
        <f t="array" ref="U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41" s="13"/>
      <c r="W141" s="13"/>
      <c r="X141" s="13"/>
      <c r="Y141" s="13"/>
      <c r="Z141" s="13"/>
      <c r="AC141" s="13"/>
      <c r="AD141" s="13"/>
      <c r="AE141" s="13"/>
      <c r="AF141" s="13"/>
      <c r="AG141" s="13"/>
    </row>
    <row r="142" hidden="1" spans="1:33">
      <c r="A142" s="21" t="s">
        <v>2415</v>
      </c>
      <c r="B142" s="22" t="s">
        <v>2473</v>
      </c>
      <c r="C142" s="21" t="s">
        <v>2474</v>
      </c>
      <c r="D142" s="21"/>
      <c r="E142" s="21" t="s">
        <v>2481</v>
      </c>
      <c r="F142" s="22" t="s">
        <v>2482</v>
      </c>
      <c r="G142" s="21" t="s">
        <v>92</v>
      </c>
      <c r="H142" s="21" t="s">
        <v>138</v>
      </c>
      <c r="I142" s="22"/>
      <c r="J142" s="22"/>
      <c r="K142" s="23">
        <v>194.4</v>
      </c>
      <c r="L142" s="23">
        <v>73.8</v>
      </c>
      <c r="M142" s="23">
        <v>57.8</v>
      </c>
      <c r="N142" s="23">
        <v>493.776</v>
      </c>
      <c r="O142" s="23">
        <v>187.452</v>
      </c>
      <c r="P142" s="23">
        <v>146.812</v>
      </c>
      <c r="Q142" s="24" t="s">
        <v>96</v>
      </c>
      <c r="R142" s="28">
        <v>13.6</v>
      </c>
      <c r="S142" s="24" t="s">
        <v>132</v>
      </c>
      <c r="T142" s="26" t="s">
        <v>96</v>
      </c>
      <c r="U142" s="27" cm="1">
        <f t="array" ref="U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142" s="13"/>
      <c r="W142" s="13"/>
      <c r="X142" s="13"/>
      <c r="Y142" s="13"/>
      <c r="Z142" s="13"/>
      <c r="AC142" s="13"/>
      <c r="AD142" s="13"/>
      <c r="AE142" s="13"/>
      <c r="AF142" s="13"/>
      <c r="AG142" s="13"/>
    </row>
    <row r="143" hidden="1" spans="1:33">
      <c r="A143" s="21" t="s">
        <v>2415</v>
      </c>
      <c r="B143" s="22" t="s">
        <v>2473</v>
      </c>
      <c r="C143" s="21" t="s">
        <v>2483</v>
      </c>
      <c r="D143" s="21"/>
      <c r="E143" s="21" t="s">
        <v>2484</v>
      </c>
      <c r="F143" s="22" t="s">
        <v>2485</v>
      </c>
      <c r="G143" s="21" t="s">
        <v>92</v>
      </c>
      <c r="H143" s="21" t="s">
        <v>138</v>
      </c>
      <c r="I143" s="22"/>
      <c r="J143" s="22"/>
      <c r="K143" s="23">
        <v>195</v>
      </c>
      <c r="L143" s="23">
        <v>74.3</v>
      </c>
      <c r="M143" s="23">
        <v>57.4</v>
      </c>
      <c r="N143" s="23">
        <v>495.3</v>
      </c>
      <c r="O143" s="23">
        <v>188.722</v>
      </c>
      <c r="P143" s="23">
        <v>145.796</v>
      </c>
      <c r="Q143" s="24" t="s">
        <v>96</v>
      </c>
      <c r="R143" s="28">
        <v>13</v>
      </c>
      <c r="S143" s="24" t="s">
        <v>132</v>
      </c>
      <c r="T143" s="26" t="s">
        <v>96</v>
      </c>
      <c r="U143" s="27" cm="1">
        <f t="array" ref="U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143" s="13"/>
      <c r="W143" s="13"/>
      <c r="X143" s="13"/>
      <c r="Y143" s="13"/>
      <c r="Z143" s="13"/>
      <c r="AC143" s="13"/>
      <c r="AD143" s="13"/>
      <c r="AE143" s="13"/>
      <c r="AF143" s="13"/>
      <c r="AG143" s="13"/>
    </row>
    <row r="144" hidden="1" spans="1:33">
      <c r="A144" s="21" t="s">
        <v>2415</v>
      </c>
      <c r="B144" s="22" t="s">
        <v>2486</v>
      </c>
      <c r="C144" s="21" t="s">
        <v>2487</v>
      </c>
      <c r="D144" s="21"/>
      <c r="E144" s="21" t="s">
        <v>2488</v>
      </c>
      <c r="F144" s="22" t="s">
        <v>2478</v>
      </c>
      <c r="G144" s="21" t="s">
        <v>92</v>
      </c>
      <c r="H144" s="21" t="s">
        <v>138</v>
      </c>
      <c r="I144" s="22"/>
      <c r="J144" s="22"/>
      <c r="K144" s="23">
        <v>192</v>
      </c>
      <c r="L144" s="23">
        <v>78.4</v>
      </c>
      <c r="M144" s="23">
        <v>57.1</v>
      </c>
      <c r="N144" s="23">
        <v>487.68</v>
      </c>
      <c r="O144" s="23">
        <v>199.136</v>
      </c>
      <c r="P144" s="23">
        <v>145.034</v>
      </c>
      <c r="Q144" s="24" t="s">
        <v>96</v>
      </c>
      <c r="R144" s="28">
        <v>16</v>
      </c>
      <c r="S144" s="24" t="s">
        <v>132</v>
      </c>
      <c r="T144" s="26" t="s">
        <v>96</v>
      </c>
      <c r="U144" s="27" cm="1">
        <f t="array" ref="U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44" s="13"/>
      <c r="W144" s="13"/>
      <c r="X144" s="13"/>
      <c r="Y144" s="13"/>
      <c r="Z144" s="13"/>
      <c r="AC144" s="13"/>
      <c r="AD144" s="13"/>
      <c r="AE144" s="13"/>
      <c r="AF144" s="13"/>
      <c r="AG144" s="13"/>
    </row>
    <row r="145" hidden="1" spans="1:33">
      <c r="A145" s="21" t="s">
        <v>2415</v>
      </c>
      <c r="B145" s="22" t="s">
        <v>2489</v>
      </c>
      <c r="C145" s="21" t="s">
        <v>2490</v>
      </c>
      <c r="D145" s="21"/>
      <c r="E145" s="21" t="s">
        <v>2341</v>
      </c>
      <c r="F145" s="22" t="s">
        <v>2482</v>
      </c>
      <c r="G145" s="21" t="s">
        <v>17</v>
      </c>
      <c r="H145" s="21" t="s">
        <v>187</v>
      </c>
      <c r="I145" s="22"/>
      <c r="J145" s="22"/>
      <c r="K145" s="23">
        <v>197.3</v>
      </c>
      <c r="L145" s="23">
        <v>75.2</v>
      </c>
      <c r="M145" s="23">
        <v>55.9</v>
      </c>
      <c r="N145" s="23">
        <v>501.142</v>
      </c>
      <c r="O145" s="23">
        <v>191.008</v>
      </c>
      <c r="P145" s="23">
        <v>141.986</v>
      </c>
      <c r="Q145" s="24" t="s">
        <v>39</v>
      </c>
      <c r="R145" s="28">
        <v>8.7</v>
      </c>
      <c r="S145" s="24" t="s">
        <v>132</v>
      </c>
      <c r="T145" s="26" t="s">
        <v>39</v>
      </c>
      <c r="U145" s="27" cm="1">
        <f t="array" ref="U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45" s="13"/>
      <c r="W145" s="13"/>
      <c r="X145" s="13"/>
      <c r="Y145" s="13"/>
      <c r="Z145" s="13"/>
      <c r="AC145" s="13"/>
      <c r="AD145" s="13"/>
      <c r="AE145" s="13"/>
      <c r="AF145" s="13"/>
      <c r="AG145" s="13"/>
    </row>
    <row r="146" hidden="1" spans="1:33">
      <c r="A146" s="21" t="s">
        <v>2415</v>
      </c>
      <c r="B146" s="22" t="s">
        <v>2489</v>
      </c>
      <c r="C146" s="21" t="s">
        <v>2491</v>
      </c>
      <c r="D146" s="21"/>
      <c r="E146" s="21" t="s">
        <v>2345</v>
      </c>
      <c r="F146" s="22" t="s">
        <v>2485</v>
      </c>
      <c r="G146" s="21" t="s">
        <v>17</v>
      </c>
      <c r="H146" s="21" t="s">
        <v>187</v>
      </c>
      <c r="I146" s="22"/>
      <c r="J146" s="22"/>
      <c r="K146" s="23">
        <v>197.2</v>
      </c>
      <c r="L146" s="23">
        <v>76.8</v>
      </c>
      <c r="M146" s="23">
        <v>56.1</v>
      </c>
      <c r="N146" s="23">
        <v>500.888</v>
      </c>
      <c r="O146" s="23">
        <v>195.072</v>
      </c>
      <c r="P146" s="23">
        <v>142.494</v>
      </c>
      <c r="Q146" s="24" t="s">
        <v>39</v>
      </c>
      <c r="R146" s="28">
        <v>8.8</v>
      </c>
      <c r="S146" s="24" t="s">
        <v>132</v>
      </c>
      <c r="T146" s="26" t="s">
        <v>39</v>
      </c>
      <c r="U146" s="27" cm="1">
        <f t="array" ref="U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146" s="13"/>
      <c r="W146" s="13"/>
      <c r="X146" s="13"/>
      <c r="Y146" s="13"/>
      <c r="Z146" s="13"/>
      <c r="AC146" s="13"/>
      <c r="AD146" s="13"/>
      <c r="AE146" s="13"/>
      <c r="AF146" s="13"/>
      <c r="AG146" s="13"/>
    </row>
    <row r="147" hidden="1" spans="1:33">
      <c r="A147" s="21" t="s">
        <v>2415</v>
      </c>
      <c r="B147" s="22" t="s">
        <v>2492</v>
      </c>
      <c r="C147" s="21" t="s">
        <v>2493</v>
      </c>
      <c r="D147" s="21"/>
      <c r="E147" s="21" t="s">
        <v>2341</v>
      </c>
      <c r="F147" s="22" t="s">
        <v>2494</v>
      </c>
      <c r="G147" s="21" t="s">
        <v>92</v>
      </c>
      <c r="H147" s="21" t="s">
        <v>138</v>
      </c>
      <c r="I147" s="22"/>
      <c r="J147" s="22"/>
      <c r="K147" s="23">
        <v>198.2</v>
      </c>
      <c r="L147" s="23">
        <v>74</v>
      </c>
      <c r="M147" s="23">
        <v>56.6</v>
      </c>
      <c r="N147" s="23">
        <v>503.428</v>
      </c>
      <c r="O147" s="23">
        <v>187.96</v>
      </c>
      <c r="P147" s="23">
        <v>143.764</v>
      </c>
      <c r="Q147" s="24" t="s">
        <v>96</v>
      </c>
      <c r="R147" s="28">
        <v>9.8</v>
      </c>
      <c r="S147" s="24" t="s">
        <v>132</v>
      </c>
      <c r="T147" s="26" t="s">
        <v>96</v>
      </c>
      <c r="U147" s="27" cm="1">
        <f t="array" ref="U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47" s="13"/>
      <c r="W147" s="13"/>
      <c r="X147" s="13"/>
      <c r="Y147" s="13"/>
      <c r="Z147" s="13"/>
      <c r="AC147" s="13"/>
      <c r="AD147" s="13"/>
      <c r="AE147" s="13"/>
      <c r="AF147" s="13"/>
      <c r="AG147" s="13"/>
    </row>
    <row r="148" hidden="1" spans="1:33">
      <c r="A148" s="21" t="s">
        <v>2415</v>
      </c>
      <c r="B148" s="22" t="s">
        <v>2492</v>
      </c>
      <c r="C148" s="21" t="s">
        <v>2493</v>
      </c>
      <c r="D148" s="21" t="s">
        <v>242</v>
      </c>
      <c r="E148" s="21" t="s">
        <v>2341</v>
      </c>
      <c r="F148" s="22" t="s">
        <v>2384</v>
      </c>
      <c r="G148" s="21" t="s">
        <v>92</v>
      </c>
      <c r="H148" s="21" t="s">
        <v>138</v>
      </c>
      <c r="I148" s="22"/>
      <c r="J148" s="22"/>
      <c r="K148" s="23">
        <v>203.3</v>
      </c>
      <c r="L148" s="23">
        <v>74</v>
      </c>
      <c r="M148" s="23">
        <v>56.6</v>
      </c>
      <c r="N148" s="23">
        <v>516.382</v>
      </c>
      <c r="O148" s="23">
        <v>187.96</v>
      </c>
      <c r="P148" s="23">
        <v>143.764</v>
      </c>
      <c r="Q148" s="24" t="s">
        <v>96</v>
      </c>
      <c r="R148" s="28">
        <v>4.7</v>
      </c>
      <c r="S148" s="24" t="s">
        <v>132</v>
      </c>
      <c r="T148" s="26" t="s">
        <v>96</v>
      </c>
      <c r="U148" s="27" cm="1">
        <f t="array" ref="U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48" s="13"/>
      <c r="W148" s="13"/>
      <c r="X148" s="13"/>
      <c r="Y148" s="13"/>
      <c r="Z148" s="13"/>
      <c r="AC148" s="13"/>
      <c r="AD148" s="13"/>
      <c r="AE148" s="13"/>
      <c r="AF148" s="13"/>
      <c r="AG148" s="13"/>
    </row>
    <row r="149" hidden="1" spans="1:33">
      <c r="A149" s="21" t="s">
        <v>2415</v>
      </c>
      <c r="B149" s="22" t="s">
        <v>2492</v>
      </c>
      <c r="C149" s="21" t="s">
        <v>2495</v>
      </c>
      <c r="D149" s="21"/>
      <c r="E149" s="21" t="s">
        <v>2345</v>
      </c>
      <c r="F149" s="22" t="s">
        <v>2496</v>
      </c>
      <c r="G149" s="21" t="s">
        <v>92</v>
      </c>
      <c r="H149" s="21" t="s">
        <v>138</v>
      </c>
      <c r="I149" s="22"/>
      <c r="J149" s="22"/>
      <c r="K149" s="23">
        <v>199.3</v>
      </c>
      <c r="L149" s="23">
        <v>74.6</v>
      </c>
      <c r="M149" s="23">
        <v>56.9</v>
      </c>
      <c r="N149" s="23">
        <v>506.222</v>
      </c>
      <c r="O149" s="23">
        <v>189.484</v>
      </c>
      <c r="P149" s="23">
        <v>144.526</v>
      </c>
      <c r="Q149" s="24" t="s">
        <v>96</v>
      </c>
      <c r="R149" s="28">
        <v>8.7</v>
      </c>
      <c r="S149" s="24" t="s">
        <v>132</v>
      </c>
      <c r="T149" s="26" t="s">
        <v>96</v>
      </c>
      <c r="U149" s="27" cm="1">
        <f t="array" ref="U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49" s="13"/>
      <c r="W149" s="13"/>
      <c r="X149" s="13"/>
      <c r="Y149" s="13"/>
      <c r="Z149" s="13"/>
      <c r="AC149" s="13"/>
      <c r="AD149" s="13"/>
      <c r="AE149" s="13"/>
      <c r="AF149" s="13"/>
      <c r="AG149" s="13"/>
    </row>
    <row r="150" hidden="1" spans="1:33">
      <c r="A150" s="21" t="s">
        <v>2415</v>
      </c>
      <c r="B150" s="22" t="s">
        <v>2492</v>
      </c>
      <c r="C150" s="21" t="s">
        <v>2495</v>
      </c>
      <c r="D150" s="21" t="s">
        <v>242</v>
      </c>
      <c r="E150" s="21" t="s">
        <v>2345</v>
      </c>
      <c r="F150" s="22" t="s">
        <v>2496</v>
      </c>
      <c r="G150" s="21" t="s">
        <v>92</v>
      </c>
      <c r="H150" s="21" t="s">
        <v>138</v>
      </c>
      <c r="I150" s="22"/>
      <c r="J150" s="22"/>
      <c r="K150" s="23">
        <v>204.4</v>
      </c>
      <c r="L150" s="23">
        <v>74.6</v>
      </c>
      <c r="M150" s="23">
        <v>57.3</v>
      </c>
      <c r="N150" s="23">
        <v>519.176</v>
      </c>
      <c r="O150" s="23">
        <v>189.484</v>
      </c>
      <c r="P150" s="23">
        <v>145.542</v>
      </c>
      <c r="Q150" s="24" t="s">
        <v>96</v>
      </c>
      <c r="R150" s="28">
        <v>3.6</v>
      </c>
      <c r="S150" s="24" t="s">
        <v>132</v>
      </c>
      <c r="T150" s="26" t="s">
        <v>96</v>
      </c>
      <c r="U150" s="27" cm="1">
        <f t="array" ref="U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50" s="13"/>
      <c r="W150" s="13"/>
      <c r="X150" s="13"/>
      <c r="Y150" s="13"/>
      <c r="Z150" s="13"/>
      <c r="AC150" s="13"/>
      <c r="AD150" s="13"/>
      <c r="AE150" s="13"/>
      <c r="AF150" s="13"/>
      <c r="AG150" s="13"/>
    </row>
    <row r="151" hidden="1" spans="1:33">
      <c r="A151" s="21" t="s">
        <v>2415</v>
      </c>
      <c r="B151" s="22" t="s">
        <v>2492</v>
      </c>
      <c r="C151" s="21" t="s">
        <v>2495</v>
      </c>
      <c r="D151" s="21"/>
      <c r="E151" s="21" t="s">
        <v>2354</v>
      </c>
      <c r="F151" s="22" t="s">
        <v>2497</v>
      </c>
      <c r="G151" s="21" t="s">
        <v>92</v>
      </c>
      <c r="H151" s="21" t="s">
        <v>138</v>
      </c>
      <c r="I151" s="22"/>
      <c r="J151" s="22"/>
      <c r="K151" s="23">
        <v>202.6</v>
      </c>
      <c r="L151" s="23">
        <v>76.7</v>
      </c>
      <c r="M151" s="23">
        <v>57.5</v>
      </c>
      <c r="N151" s="23">
        <v>514.604</v>
      </c>
      <c r="O151" s="23">
        <v>194.818</v>
      </c>
      <c r="P151" s="23">
        <v>146.05</v>
      </c>
      <c r="Q151" s="24" t="s">
        <v>96</v>
      </c>
      <c r="R151" s="28">
        <v>5.4</v>
      </c>
      <c r="S151" s="24" t="s">
        <v>132</v>
      </c>
      <c r="T151" s="26" t="s">
        <v>96</v>
      </c>
      <c r="U151" s="27" cm="1">
        <f t="array" ref="U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51" s="13"/>
      <c r="W151" s="13"/>
      <c r="X151" s="13"/>
      <c r="Y151" s="13"/>
      <c r="Z151" s="13"/>
      <c r="AC151" s="13"/>
      <c r="AD151" s="13"/>
      <c r="AE151" s="13"/>
      <c r="AF151" s="13"/>
      <c r="AG151" s="13"/>
    </row>
    <row r="152" hidden="1" spans="1:33">
      <c r="A152" s="21" t="s">
        <v>2415</v>
      </c>
      <c r="B152" s="22" t="s">
        <v>2492</v>
      </c>
      <c r="C152" s="21" t="s">
        <v>2495</v>
      </c>
      <c r="D152" s="21" t="s">
        <v>242</v>
      </c>
      <c r="E152" s="21" t="s">
        <v>2354</v>
      </c>
      <c r="F152" s="22" t="s">
        <v>2497</v>
      </c>
      <c r="G152" s="21" t="s">
        <v>92</v>
      </c>
      <c r="H152" s="21" t="s">
        <v>138</v>
      </c>
      <c r="I152" s="22"/>
      <c r="J152" s="22"/>
      <c r="K152" s="23">
        <v>207.4</v>
      </c>
      <c r="L152" s="23">
        <v>76.7</v>
      </c>
      <c r="M152" s="23">
        <v>57.9</v>
      </c>
      <c r="N152" s="23">
        <v>526.796</v>
      </c>
      <c r="O152" s="23">
        <v>194.818</v>
      </c>
      <c r="P152" s="23">
        <v>147.066</v>
      </c>
      <c r="Q152" s="24" t="s">
        <v>96</v>
      </c>
      <c r="R152" s="28">
        <v>0.6</v>
      </c>
      <c r="S152" s="24" t="s">
        <v>132</v>
      </c>
      <c r="T152" s="26" t="s">
        <v>96</v>
      </c>
      <c r="U152" s="27" cm="1">
        <f t="array" ref="U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52" s="13"/>
      <c r="W152" s="13"/>
      <c r="X152" s="13"/>
      <c r="Y152" s="13"/>
      <c r="Z152" s="13"/>
      <c r="AC152" s="13"/>
      <c r="AD152" s="13"/>
      <c r="AE152" s="13"/>
      <c r="AF152" s="13"/>
      <c r="AG152" s="13"/>
    </row>
    <row r="153" hidden="1" spans="1:33">
      <c r="A153" s="21" t="s">
        <v>2415</v>
      </c>
      <c r="B153" s="22" t="s">
        <v>2492</v>
      </c>
      <c r="C153" s="21" t="s">
        <v>2495</v>
      </c>
      <c r="D153" s="21"/>
      <c r="E153" s="21" t="s">
        <v>2371</v>
      </c>
      <c r="F153" s="22" t="s">
        <v>2498</v>
      </c>
      <c r="G153" s="21" t="s">
        <v>92</v>
      </c>
      <c r="H153" s="21" t="s">
        <v>138</v>
      </c>
      <c r="I153" s="22"/>
      <c r="J153" s="22"/>
      <c r="K153" s="23">
        <v>203.6</v>
      </c>
      <c r="L153" s="23">
        <v>76.6</v>
      </c>
      <c r="M153" s="23">
        <v>58.5</v>
      </c>
      <c r="N153" s="23">
        <v>517.144</v>
      </c>
      <c r="O153" s="23">
        <v>194.564</v>
      </c>
      <c r="P153" s="23">
        <v>148.59</v>
      </c>
      <c r="Q153" s="24" t="s">
        <v>96</v>
      </c>
      <c r="R153" s="28">
        <v>4.4</v>
      </c>
      <c r="S153" s="24" t="s">
        <v>132</v>
      </c>
      <c r="T153" s="26" t="s">
        <v>96</v>
      </c>
      <c r="U153" s="27" cm="1">
        <f t="array" ref="U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53" s="13"/>
      <c r="W153" s="13"/>
      <c r="X153" s="13"/>
      <c r="Y153" s="13"/>
      <c r="Z153" s="13"/>
      <c r="AC153" s="13"/>
      <c r="AD153" s="13"/>
      <c r="AE153" s="13"/>
      <c r="AF153" s="13"/>
      <c r="AG153" s="13"/>
    </row>
    <row r="154" hidden="1" spans="1:33">
      <c r="A154" s="21" t="s">
        <v>2415</v>
      </c>
      <c r="B154" s="22" t="s">
        <v>2492</v>
      </c>
      <c r="C154" s="21" t="s">
        <v>2495</v>
      </c>
      <c r="D154" s="21" t="s">
        <v>242</v>
      </c>
      <c r="E154" s="21" t="s">
        <v>2371</v>
      </c>
      <c r="F154" s="22" t="s">
        <v>2498</v>
      </c>
      <c r="G154" s="21" t="s">
        <v>92</v>
      </c>
      <c r="H154" s="21" t="s">
        <v>138</v>
      </c>
      <c r="I154" s="22"/>
      <c r="J154" s="22"/>
      <c r="K154" s="23">
        <v>209.5</v>
      </c>
      <c r="L154" s="23">
        <v>76.6</v>
      </c>
      <c r="M154" s="23">
        <v>58.5</v>
      </c>
      <c r="N154" s="23">
        <v>532.13</v>
      </c>
      <c r="O154" s="23">
        <v>194.564</v>
      </c>
      <c r="P154" s="23">
        <v>148.59</v>
      </c>
      <c r="Q154" s="24" t="s">
        <v>98</v>
      </c>
      <c r="R154" s="28">
        <v>8.5</v>
      </c>
      <c r="S154" s="24" t="s">
        <v>132</v>
      </c>
      <c r="T154" s="26" t="s">
        <v>98</v>
      </c>
      <c r="U154" s="27" cm="1">
        <f t="array" ref="U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54" s="13"/>
      <c r="W154" s="13"/>
      <c r="X154" s="13"/>
      <c r="Y154" s="13"/>
      <c r="Z154" s="13"/>
      <c r="AC154" s="13"/>
      <c r="AD154" s="13"/>
      <c r="AE154" s="13"/>
      <c r="AF154" s="13"/>
      <c r="AG154" s="13"/>
    </row>
    <row r="155" hidden="1" spans="1:33">
      <c r="A155" s="21" t="s">
        <v>2415</v>
      </c>
      <c r="B155" s="22" t="s">
        <v>1547</v>
      </c>
      <c r="C155" s="21" t="s">
        <v>245</v>
      </c>
      <c r="D155" s="21"/>
      <c r="E155" s="21" t="s">
        <v>2341</v>
      </c>
      <c r="F155" s="22" t="s">
        <v>2499</v>
      </c>
      <c r="G155" s="21" t="s">
        <v>41</v>
      </c>
      <c r="H155" s="21" t="s">
        <v>174</v>
      </c>
      <c r="I155" s="22"/>
      <c r="J155" s="22"/>
      <c r="K155" s="23">
        <v>172</v>
      </c>
      <c r="L155" s="23">
        <v>67.7</v>
      </c>
      <c r="M155" s="23">
        <v>54.3</v>
      </c>
      <c r="N155" s="23">
        <v>436.88</v>
      </c>
      <c r="O155" s="23">
        <v>171.958</v>
      </c>
      <c r="P155" s="23">
        <v>137.922</v>
      </c>
      <c r="Q155" s="24" t="s">
        <v>45</v>
      </c>
      <c r="R155" s="28">
        <v>6</v>
      </c>
      <c r="S155" s="24" t="s">
        <v>132</v>
      </c>
      <c r="T155" s="26" t="s">
        <v>45</v>
      </c>
      <c r="U155" s="27" cm="1">
        <f t="array" ref="U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55" s="13"/>
      <c r="W155" s="13"/>
      <c r="X155" s="13"/>
      <c r="Y155" s="13"/>
      <c r="Z155" s="13"/>
      <c r="AC155" s="13"/>
      <c r="AD155" s="13"/>
      <c r="AE155" s="13"/>
      <c r="AF155" s="13"/>
      <c r="AG155" s="13"/>
    </row>
    <row r="156" hidden="1" spans="1:33">
      <c r="A156" s="21" t="s">
        <v>2415</v>
      </c>
      <c r="B156" s="22" t="s">
        <v>2500</v>
      </c>
      <c r="C156" s="21" t="s">
        <v>2501</v>
      </c>
      <c r="D156" s="21"/>
      <c r="E156" s="21" t="s">
        <v>2341</v>
      </c>
      <c r="F156" s="22" t="s">
        <v>2372</v>
      </c>
      <c r="G156" s="21" t="s">
        <v>41</v>
      </c>
      <c r="H156" s="21" t="s">
        <v>138</v>
      </c>
      <c r="I156" s="22"/>
      <c r="J156" s="22"/>
      <c r="K156" s="23">
        <v>196.5</v>
      </c>
      <c r="L156" s="23">
        <v>77.3</v>
      </c>
      <c r="M156" s="23">
        <v>55.6</v>
      </c>
      <c r="N156" s="23">
        <v>499.11</v>
      </c>
      <c r="O156" s="23">
        <v>196.342</v>
      </c>
      <c r="P156" s="23">
        <v>141.224</v>
      </c>
      <c r="Q156" s="24" t="s">
        <v>57</v>
      </c>
      <c r="R156" s="28">
        <v>6.5</v>
      </c>
      <c r="S156" s="24" t="s">
        <v>132</v>
      </c>
      <c r="T156" s="26" t="s">
        <v>57</v>
      </c>
      <c r="U156" s="27" cm="1">
        <f t="array" ref="U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56" s="13"/>
      <c r="W156" s="13"/>
      <c r="X156" s="13"/>
      <c r="Y156" s="13"/>
      <c r="Z156" s="13"/>
      <c r="AC156" s="13"/>
      <c r="AD156" s="13"/>
      <c r="AE156" s="13"/>
      <c r="AF156" s="13"/>
      <c r="AG156" s="13"/>
    </row>
    <row r="157" hidden="1" spans="1:33">
      <c r="A157" s="21" t="s">
        <v>2415</v>
      </c>
      <c r="B157" s="22" t="s">
        <v>2502</v>
      </c>
      <c r="C157" s="21" t="s">
        <v>2503</v>
      </c>
      <c r="D157" s="21"/>
      <c r="E157" s="21" t="s">
        <v>2341</v>
      </c>
      <c r="F157" s="22" t="s">
        <v>2342</v>
      </c>
      <c r="G157" s="21" t="s">
        <v>41</v>
      </c>
      <c r="H157" s="21" t="s">
        <v>138</v>
      </c>
      <c r="I157" s="22"/>
      <c r="J157" s="22"/>
      <c r="K157" s="23">
        <v>196.5</v>
      </c>
      <c r="L157" s="23">
        <v>77.3</v>
      </c>
      <c r="M157" s="23">
        <v>55.6</v>
      </c>
      <c r="N157" s="23">
        <v>499.11</v>
      </c>
      <c r="O157" s="23">
        <v>196.342</v>
      </c>
      <c r="P157" s="23">
        <v>141.224</v>
      </c>
      <c r="Q157" s="24" t="s">
        <v>57</v>
      </c>
      <c r="R157" s="28">
        <v>6.5</v>
      </c>
      <c r="S157" s="24" t="s">
        <v>132</v>
      </c>
      <c r="T157" s="26" t="s">
        <v>57</v>
      </c>
      <c r="U157" s="27" cm="1">
        <f t="array" ref="U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57" s="13"/>
      <c r="W157" s="13"/>
      <c r="X157" s="13"/>
      <c r="Y157" s="13"/>
      <c r="Z157" s="13"/>
      <c r="AC157" s="13"/>
      <c r="AD157" s="13"/>
      <c r="AE157" s="13"/>
      <c r="AF157" s="13"/>
      <c r="AG157" s="13"/>
    </row>
    <row r="158" hidden="1" spans="1:33">
      <c r="A158" s="21" t="s">
        <v>2415</v>
      </c>
      <c r="B158" s="22" t="s">
        <v>2504</v>
      </c>
      <c r="C158" s="21" t="s">
        <v>2505</v>
      </c>
      <c r="D158" s="21"/>
      <c r="E158" s="21" t="s">
        <v>2341</v>
      </c>
      <c r="F158" s="22" t="s">
        <v>2506</v>
      </c>
      <c r="G158" s="21" t="s">
        <v>101</v>
      </c>
      <c r="H158" s="21" t="s">
        <v>131</v>
      </c>
      <c r="I158" s="22"/>
      <c r="J158" s="22"/>
      <c r="K158" s="23">
        <v>193</v>
      </c>
      <c r="L158" s="23">
        <v>77.8</v>
      </c>
      <c r="M158" s="23">
        <v>65.5</v>
      </c>
      <c r="N158" s="23">
        <v>490.22</v>
      </c>
      <c r="O158" s="23">
        <v>197.612</v>
      </c>
      <c r="P158" s="23">
        <v>166.37</v>
      </c>
      <c r="Q158" s="24" t="s">
        <v>109</v>
      </c>
      <c r="R158" s="28">
        <v>8</v>
      </c>
      <c r="S158" s="24" t="s">
        <v>132</v>
      </c>
      <c r="T158" s="26" t="s">
        <v>109</v>
      </c>
      <c r="U158" s="27" cm="1">
        <f t="array" ref="U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8" s="13"/>
      <c r="W158" s="13"/>
      <c r="X158" s="13"/>
      <c r="Y158" s="13"/>
      <c r="Z158" s="13"/>
      <c r="AC158" s="13"/>
      <c r="AD158" s="13"/>
      <c r="AE158" s="13"/>
      <c r="AF158" s="13"/>
      <c r="AG158" s="13"/>
    </row>
    <row r="159" hidden="1" spans="1:33">
      <c r="A159" s="21" t="s">
        <v>2415</v>
      </c>
      <c r="B159" s="22" t="s">
        <v>2504</v>
      </c>
      <c r="C159" s="21" t="s">
        <v>2507</v>
      </c>
      <c r="D159" s="21"/>
      <c r="E159" s="21" t="s">
        <v>2341</v>
      </c>
      <c r="F159" s="22" t="s">
        <v>2508</v>
      </c>
      <c r="G159" s="21" t="s">
        <v>101</v>
      </c>
      <c r="H159" s="21" t="s">
        <v>187</v>
      </c>
      <c r="I159" s="22"/>
      <c r="J159" s="22"/>
      <c r="K159" s="23">
        <v>193</v>
      </c>
      <c r="L159" s="23">
        <v>77.8</v>
      </c>
      <c r="M159" s="23">
        <v>65</v>
      </c>
      <c r="N159" s="23">
        <v>490.22</v>
      </c>
      <c r="O159" s="23">
        <v>197.612</v>
      </c>
      <c r="P159" s="23">
        <v>165.1</v>
      </c>
      <c r="Q159" s="24" t="s">
        <v>109</v>
      </c>
      <c r="R159" s="28">
        <v>8</v>
      </c>
      <c r="S159" s="24" t="s">
        <v>132</v>
      </c>
      <c r="T159" s="26" t="s">
        <v>109</v>
      </c>
      <c r="U159" s="27" cm="1">
        <f t="array" ref="U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9" s="13"/>
      <c r="W159" s="13"/>
      <c r="X159" s="13"/>
      <c r="Y159" s="13"/>
      <c r="Z159" s="13"/>
      <c r="AC159" s="13"/>
      <c r="AD159" s="13"/>
      <c r="AE159" s="13"/>
      <c r="AF159" s="13"/>
      <c r="AG159" s="13"/>
    </row>
    <row r="160" hidden="1" spans="1:33">
      <c r="A160" s="21" t="s">
        <v>2415</v>
      </c>
      <c r="B160" s="22" t="s">
        <v>2509</v>
      </c>
      <c r="C160" s="21" t="s">
        <v>2510</v>
      </c>
      <c r="D160" s="21"/>
      <c r="E160" s="21" t="s">
        <v>2341</v>
      </c>
      <c r="F160" s="22" t="s">
        <v>2511</v>
      </c>
      <c r="G160" s="21" t="s">
        <v>101</v>
      </c>
      <c r="H160" s="21" t="s">
        <v>131</v>
      </c>
      <c r="I160" s="22"/>
      <c r="J160" s="22"/>
      <c r="K160" s="23">
        <v>172.8</v>
      </c>
      <c r="L160" s="23">
        <v>72.2</v>
      </c>
      <c r="M160" s="23">
        <v>62.6</v>
      </c>
      <c r="N160" s="23">
        <v>438.912</v>
      </c>
      <c r="O160" s="23">
        <v>183.388</v>
      </c>
      <c r="P160" s="23">
        <v>159.004</v>
      </c>
      <c r="Q160" s="24" t="s">
        <v>100</v>
      </c>
      <c r="R160" s="28">
        <v>8.2</v>
      </c>
      <c r="S160" s="24" t="s">
        <v>132</v>
      </c>
      <c r="T160" s="26" t="s">
        <v>100</v>
      </c>
      <c r="U160" s="27" cm="1">
        <f t="array" ref="U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60" s="13"/>
      <c r="W160" s="13"/>
      <c r="X160" s="13"/>
      <c r="Y160" s="13"/>
      <c r="Z160" s="13"/>
      <c r="AC160" s="13"/>
      <c r="AD160" s="13"/>
      <c r="AE160" s="13"/>
      <c r="AF160" s="13"/>
      <c r="AG160" s="13"/>
    </row>
    <row r="161" hidden="1" spans="1:33">
      <c r="A161" s="21" t="s">
        <v>2415</v>
      </c>
      <c r="B161" s="22" t="s">
        <v>2509</v>
      </c>
      <c r="C161" s="21" t="s">
        <v>258</v>
      </c>
      <c r="D161" s="21"/>
      <c r="E161" s="21" t="s">
        <v>2345</v>
      </c>
      <c r="F161" s="22" t="s">
        <v>2387</v>
      </c>
      <c r="G161" s="21" t="s">
        <v>101</v>
      </c>
      <c r="H161" s="21" t="s">
        <v>131</v>
      </c>
      <c r="I161" s="22"/>
      <c r="J161" s="22"/>
      <c r="K161" s="23">
        <v>176.6</v>
      </c>
      <c r="L161" s="23">
        <v>72.8</v>
      </c>
      <c r="M161" s="23">
        <v>64.1</v>
      </c>
      <c r="N161" s="23">
        <v>448.564</v>
      </c>
      <c r="O161" s="23">
        <v>184.912</v>
      </c>
      <c r="P161" s="23">
        <v>162.814</v>
      </c>
      <c r="Q161" s="24" t="s">
        <v>100</v>
      </c>
      <c r="R161" s="28">
        <v>4.4</v>
      </c>
      <c r="S161" s="24" t="s">
        <v>132</v>
      </c>
      <c r="T161" s="26" t="s">
        <v>100</v>
      </c>
      <c r="U161" s="27" cm="1">
        <f t="array" ref="U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61" s="13"/>
      <c r="W161" s="13"/>
      <c r="X161" s="13"/>
      <c r="Y161" s="13"/>
      <c r="Z161" s="13"/>
      <c r="AC161" s="13"/>
      <c r="AD161" s="13"/>
      <c r="AE161" s="13"/>
      <c r="AF161" s="13"/>
      <c r="AG161" s="13"/>
    </row>
    <row r="162" hidden="1" spans="1:33">
      <c r="A162" s="21" t="s">
        <v>2415</v>
      </c>
      <c r="B162" s="22" t="s">
        <v>2509</v>
      </c>
      <c r="C162" s="21" t="s">
        <v>258</v>
      </c>
      <c r="D162" s="21"/>
      <c r="E162" s="21" t="s">
        <v>2345</v>
      </c>
      <c r="F162" s="22" t="s">
        <v>2398</v>
      </c>
      <c r="G162" s="21" t="s">
        <v>101</v>
      </c>
      <c r="H162" s="21" t="s">
        <v>131</v>
      </c>
      <c r="I162" s="22"/>
      <c r="J162" s="22"/>
      <c r="K162" s="23">
        <v>176.6</v>
      </c>
      <c r="L162" s="23">
        <v>72.8</v>
      </c>
      <c r="M162" s="23">
        <v>62.9</v>
      </c>
      <c r="N162" s="23">
        <v>448.564</v>
      </c>
      <c r="O162" s="23">
        <v>184.912</v>
      </c>
      <c r="P162" s="23">
        <v>159.766</v>
      </c>
      <c r="Q162" s="24" t="s">
        <v>100</v>
      </c>
      <c r="R162" s="28">
        <v>4.4</v>
      </c>
      <c r="S162" s="24" t="s">
        <v>132</v>
      </c>
      <c r="T162" s="26" t="s">
        <v>100</v>
      </c>
      <c r="U162" s="27" cm="1">
        <f t="array" ref="U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62" s="13"/>
      <c r="W162" s="13"/>
      <c r="X162" s="13"/>
      <c r="Y162" s="13"/>
      <c r="Z162" s="13"/>
      <c r="AC162" s="13"/>
      <c r="AD162" s="13"/>
      <c r="AE162" s="13"/>
      <c r="AF162" s="13"/>
      <c r="AG162" s="13"/>
    </row>
    <row r="163" hidden="1" spans="1:33">
      <c r="A163" s="21" t="s">
        <v>2415</v>
      </c>
      <c r="B163" s="22" t="s">
        <v>2509</v>
      </c>
      <c r="C163" s="21" t="s">
        <v>258</v>
      </c>
      <c r="D163" s="21"/>
      <c r="E163" s="21" t="s">
        <v>2354</v>
      </c>
      <c r="F163" s="22">
        <v>2026</v>
      </c>
      <c r="G163" s="21" t="s">
        <v>101</v>
      </c>
      <c r="H163" s="21" t="s">
        <v>131</v>
      </c>
      <c r="I163" s="22"/>
      <c r="J163" s="22"/>
      <c r="K163" s="23">
        <v>178.4</v>
      </c>
      <c r="L163" s="23">
        <v>73.2</v>
      </c>
      <c r="M163" s="23">
        <v>64.1</v>
      </c>
      <c r="N163" s="23">
        <v>453.136</v>
      </c>
      <c r="O163" s="23">
        <v>185.928</v>
      </c>
      <c r="P163" s="23">
        <v>162.814</v>
      </c>
      <c r="Q163" s="24" t="s">
        <v>100</v>
      </c>
      <c r="R163" s="28">
        <v>2.6</v>
      </c>
      <c r="S163" s="24" t="s">
        <v>132</v>
      </c>
      <c r="T163" s="26" t="s">
        <v>100</v>
      </c>
      <c r="U163" s="27" cm="1">
        <f t="array" ref="U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63" s="13"/>
      <c r="W163" s="13"/>
      <c r="X163" s="13"/>
      <c r="Y163" s="13"/>
      <c r="Z163" s="13"/>
      <c r="AC163" s="13"/>
      <c r="AD163" s="13"/>
      <c r="AE163" s="13"/>
      <c r="AF163" s="13"/>
      <c r="AG163" s="13"/>
    </row>
    <row r="164" hidden="1" spans="1:33">
      <c r="A164" s="21" t="s">
        <v>2415</v>
      </c>
      <c r="B164" s="22" t="s">
        <v>2512</v>
      </c>
      <c r="C164" s="21" t="s">
        <v>2513</v>
      </c>
      <c r="D164" s="21"/>
      <c r="E164" s="21" t="s">
        <v>2341</v>
      </c>
      <c r="F164" s="22" t="s">
        <v>2381</v>
      </c>
      <c r="G164" s="21" t="s">
        <v>101</v>
      </c>
      <c r="H164" s="21" t="s">
        <v>131</v>
      </c>
      <c r="I164" s="22"/>
      <c r="J164" s="22"/>
      <c r="K164" s="23">
        <v>180.6</v>
      </c>
      <c r="L164" s="23">
        <v>73.4</v>
      </c>
      <c r="M164" s="23">
        <v>64.2</v>
      </c>
      <c r="N164" s="23">
        <v>458.724</v>
      </c>
      <c r="O164" s="23">
        <v>186.436</v>
      </c>
      <c r="P164" s="23">
        <v>163.068</v>
      </c>
      <c r="Q164" s="24" t="s">
        <v>100</v>
      </c>
      <c r="R164" s="28">
        <v>0.4</v>
      </c>
      <c r="S164" s="24" t="s">
        <v>132</v>
      </c>
      <c r="T164" s="26" t="s">
        <v>100</v>
      </c>
      <c r="U164" s="27" cm="1">
        <f t="array" ref="U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64" s="13"/>
      <c r="W164" s="13"/>
      <c r="X164" s="13"/>
      <c r="Y164" s="13"/>
      <c r="Z164" s="13"/>
      <c r="AC164" s="13"/>
      <c r="AD164" s="13"/>
      <c r="AE164" s="13"/>
      <c r="AF164" s="13"/>
      <c r="AG164" s="13"/>
    </row>
    <row r="165" hidden="1" spans="1:33">
      <c r="A165" s="21" t="s">
        <v>2415</v>
      </c>
      <c r="B165" s="22" t="s">
        <v>2512</v>
      </c>
      <c r="C165" s="21" t="s">
        <v>261</v>
      </c>
      <c r="D165" s="21"/>
      <c r="E165" s="21" t="s">
        <v>2341</v>
      </c>
      <c r="F165" s="22" t="s">
        <v>2381</v>
      </c>
      <c r="G165" s="21" t="s">
        <v>101</v>
      </c>
      <c r="H165" s="21" t="s">
        <v>187</v>
      </c>
      <c r="I165" s="22"/>
      <c r="J165" s="22"/>
      <c r="K165" s="23">
        <v>180.6</v>
      </c>
      <c r="L165" s="23">
        <v>73.4</v>
      </c>
      <c r="M165" s="23">
        <v>63.5</v>
      </c>
      <c r="N165" s="23">
        <v>458.724</v>
      </c>
      <c r="O165" s="23">
        <v>186.436</v>
      </c>
      <c r="P165" s="23">
        <v>161.29</v>
      </c>
      <c r="Q165" s="24" t="s">
        <v>100</v>
      </c>
      <c r="R165" s="28">
        <v>0.4</v>
      </c>
      <c r="S165" s="24" t="s">
        <v>132</v>
      </c>
      <c r="T165" s="26" t="s">
        <v>100</v>
      </c>
      <c r="U165" s="27" cm="1">
        <f t="array" ref="U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65" s="13"/>
      <c r="W165" s="13"/>
      <c r="X165" s="13"/>
      <c r="Y165" s="13"/>
      <c r="Z165" s="13"/>
      <c r="AC165" s="13"/>
      <c r="AD165" s="13"/>
      <c r="AE165" s="13"/>
      <c r="AF165" s="13"/>
      <c r="AG165" s="13"/>
    </row>
    <row r="166" hidden="1" spans="1:33">
      <c r="A166" s="21" t="s">
        <v>2415</v>
      </c>
      <c r="B166" s="22" t="s">
        <v>2514</v>
      </c>
      <c r="C166" s="21" t="s">
        <v>263</v>
      </c>
      <c r="D166" s="21"/>
      <c r="E166" s="21" t="s">
        <v>2341</v>
      </c>
      <c r="F166" s="22" t="s">
        <v>2420</v>
      </c>
      <c r="G166" s="21" t="s">
        <v>101</v>
      </c>
      <c r="H166" s="21" t="s">
        <v>131</v>
      </c>
      <c r="I166" s="22"/>
      <c r="J166" s="22"/>
      <c r="K166" s="23">
        <v>182.6</v>
      </c>
      <c r="L166" s="23">
        <v>74</v>
      </c>
      <c r="M166" s="23">
        <v>65.2</v>
      </c>
      <c r="N166" s="23">
        <v>463.804</v>
      </c>
      <c r="O166" s="23">
        <v>187.96</v>
      </c>
      <c r="P166" s="23">
        <v>165.608</v>
      </c>
      <c r="Q166" s="24" t="s">
        <v>105</v>
      </c>
      <c r="R166" s="28">
        <v>7.4</v>
      </c>
      <c r="S166" s="24" t="s">
        <v>132</v>
      </c>
      <c r="T166" s="26" t="s">
        <v>105</v>
      </c>
      <c r="U166" s="27" cm="1">
        <f t="array" ref="U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66" s="13"/>
      <c r="W166" s="13"/>
      <c r="X166" s="13"/>
      <c r="Y166" s="13"/>
      <c r="Z166" s="13"/>
      <c r="AC166" s="13"/>
      <c r="AD166" s="13"/>
      <c r="AE166" s="13"/>
      <c r="AF166" s="13"/>
      <c r="AG166" s="13"/>
    </row>
    <row r="167" hidden="1" spans="1:33">
      <c r="A167" s="21" t="s">
        <v>2415</v>
      </c>
      <c r="B167" s="22" t="s">
        <v>2515</v>
      </c>
      <c r="C167" s="21" t="s">
        <v>2516</v>
      </c>
      <c r="D167" s="21"/>
      <c r="E167" s="21" t="s">
        <v>2341</v>
      </c>
      <c r="F167" s="22" t="s">
        <v>2386</v>
      </c>
      <c r="G167" s="21" t="s">
        <v>101</v>
      </c>
      <c r="H167" s="21" t="s">
        <v>131</v>
      </c>
      <c r="I167" s="22"/>
      <c r="J167" s="22"/>
      <c r="K167" s="23">
        <v>183</v>
      </c>
      <c r="L167" s="23">
        <v>75.2</v>
      </c>
      <c r="M167" s="23">
        <v>65.3</v>
      </c>
      <c r="N167" s="23">
        <v>464.82</v>
      </c>
      <c r="O167" s="23">
        <v>191.008</v>
      </c>
      <c r="P167" s="23">
        <v>165.862</v>
      </c>
      <c r="Q167" s="24" t="s">
        <v>105</v>
      </c>
      <c r="R167" s="28">
        <v>7</v>
      </c>
      <c r="S167" s="24" t="s">
        <v>132</v>
      </c>
      <c r="T167" s="26" t="s">
        <v>105</v>
      </c>
      <c r="U167" s="27" cm="1">
        <f t="array" ref="U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67" s="13"/>
      <c r="W167" s="13"/>
      <c r="X167" s="13"/>
      <c r="Y167" s="13"/>
      <c r="Z167" s="13"/>
      <c r="AC167" s="13"/>
      <c r="AD167" s="13"/>
      <c r="AE167" s="13"/>
      <c r="AF167" s="13"/>
      <c r="AG167" s="13"/>
    </row>
    <row r="168" hidden="1" spans="1:33">
      <c r="A168" s="21" t="s">
        <v>2415</v>
      </c>
      <c r="B168" s="22" t="s">
        <v>2515</v>
      </c>
      <c r="C168" s="21" t="s">
        <v>2517</v>
      </c>
      <c r="D168" s="21"/>
      <c r="E168" s="21" t="s">
        <v>2345</v>
      </c>
      <c r="F168" s="22" t="s">
        <v>2397</v>
      </c>
      <c r="G168" s="21" t="s">
        <v>101</v>
      </c>
      <c r="H168" s="21" t="s">
        <v>131</v>
      </c>
      <c r="I168" s="22"/>
      <c r="J168" s="22"/>
      <c r="K168" s="23">
        <v>184.3</v>
      </c>
      <c r="L168" s="23">
        <v>74.5</v>
      </c>
      <c r="M168" s="23">
        <v>65.5</v>
      </c>
      <c r="N168" s="23">
        <v>468.122</v>
      </c>
      <c r="O168" s="23">
        <v>189.23</v>
      </c>
      <c r="P168" s="23">
        <v>166.37</v>
      </c>
      <c r="Q168" s="24" t="s">
        <v>105</v>
      </c>
      <c r="R168" s="28">
        <v>5.7</v>
      </c>
      <c r="S168" s="24" t="s">
        <v>132</v>
      </c>
      <c r="T168" s="26" t="s">
        <v>105</v>
      </c>
      <c r="U168" s="27" cm="1">
        <f t="array" ref="U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68" s="13"/>
      <c r="W168" s="13"/>
      <c r="X168" s="13"/>
      <c r="Y168" s="13"/>
      <c r="Z168" s="13"/>
      <c r="AC168" s="13"/>
      <c r="AD168" s="13"/>
      <c r="AE168" s="13"/>
      <c r="AF168" s="13"/>
      <c r="AG168" s="13"/>
    </row>
    <row r="169" hidden="1" spans="1:33">
      <c r="A169" s="21" t="s">
        <v>2415</v>
      </c>
      <c r="B169" s="22" t="s">
        <v>2515</v>
      </c>
      <c r="C169" s="21" t="s">
        <v>2518</v>
      </c>
      <c r="D169" s="21"/>
      <c r="E169" s="21" t="s">
        <v>2345</v>
      </c>
      <c r="F169" s="22" t="s">
        <v>2411</v>
      </c>
      <c r="G169" s="21" t="s">
        <v>101</v>
      </c>
      <c r="H169" s="21" t="s">
        <v>131</v>
      </c>
      <c r="I169" s="22"/>
      <c r="J169" s="22"/>
      <c r="K169" s="23">
        <v>184.3</v>
      </c>
      <c r="L169" s="23">
        <v>74.5</v>
      </c>
      <c r="M169" s="23">
        <v>65.5</v>
      </c>
      <c r="N169" s="23">
        <v>468.122</v>
      </c>
      <c r="O169" s="23">
        <v>189.23</v>
      </c>
      <c r="P169" s="23">
        <v>166.37</v>
      </c>
      <c r="Q169" s="24" t="s">
        <v>105</v>
      </c>
      <c r="R169" s="28">
        <v>5.7</v>
      </c>
      <c r="S169" s="24" t="s">
        <v>132</v>
      </c>
      <c r="T169" s="26" t="s">
        <v>105</v>
      </c>
      <c r="U169" s="27" cm="1">
        <f t="array" ref="U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69" s="13"/>
      <c r="W169" s="13"/>
      <c r="X169" s="13"/>
      <c r="Y169" s="13"/>
      <c r="Z169" s="13"/>
      <c r="AC169" s="13"/>
      <c r="AD169" s="13"/>
      <c r="AE169" s="13"/>
      <c r="AF169" s="13"/>
      <c r="AG169" s="13"/>
    </row>
    <row r="170" hidden="1" spans="1:33">
      <c r="A170" s="21" t="s">
        <v>2415</v>
      </c>
      <c r="B170" s="22" t="s">
        <v>2515</v>
      </c>
      <c r="C170" s="21" t="s">
        <v>2519</v>
      </c>
      <c r="D170" s="21"/>
      <c r="E170" s="21" t="s">
        <v>2345</v>
      </c>
      <c r="F170" s="22" t="s">
        <v>2411</v>
      </c>
      <c r="G170" s="21" t="s">
        <v>101</v>
      </c>
      <c r="H170" s="21" t="s">
        <v>187</v>
      </c>
      <c r="I170" s="22"/>
      <c r="J170" s="22"/>
      <c r="K170" s="23">
        <v>184.6</v>
      </c>
      <c r="L170" s="23">
        <v>74.5</v>
      </c>
      <c r="M170" s="23">
        <v>65.4</v>
      </c>
      <c r="N170" s="23">
        <v>468.884</v>
      </c>
      <c r="O170" s="23">
        <v>189.23</v>
      </c>
      <c r="P170" s="23">
        <v>166.116</v>
      </c>
      <c r="Q170" s="24" t="s">
        <v>105</v>
      </c>
      <c r="R170" s="28">
        <v>5.4</v>
      </c>
      <c r="S170" s="24" t="s">
        <v>132</v>
      </c>
      <c r="T170" s="26" t="s">
        <v>105</v>
      </c>
      <c r="U170" s="27" cm="1">
        <f t="array" ref="U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0" s="13"/>
      <c r="W170" s="13"/>
      <c r="X170" s="13"/>
      <c r="Y170" s="13"/>
      <c r="Z170" s="13"/>
      <c r="AC170" s="13"/>
      <c r="AD170" s="13"/>
      <c r="AE170" s="13"/>
      <c r="AF170" s="13"/>
      <c r="AG170" s="13"/>
    </row>
    <row r="171" hidden="1" spans="1:33">
      <c r="A171" s="21" t="s">
        <v>2415</v>
      </c>
      <c r="B171" s="22" t="s">
        <v>2515</v>
      </c>
      <c r="C171" s="21" t="s">
        <v>2518</v>
      </c>
      <c r="D171" s="21"/>
      <c r="E171" s="21" t="s">
        <v>2354</v>
      </c>
      <c r="F171" s="22" t="s">
        <v>2342</v>
      </c>
      <c r="G171" s="21" t="s">
        <v>101</v>
      </c>
      <c r="H171" s="21" t="s">
        <v>131</v>
      </c>
      <c r="I171" s="22"/>
      <c r="J171" s="22"/>
      <c r="K171" s="23">
        <v>185.7</v>
      </c>
      <c r="L171" s="23">
        <v>74.8</v>
      </c>
      <c r="M171" s="23">
        <v>65.8</v>
      </c>
      <c r="N171" s="23">
        <v>471.678</v>
      </c>
      <c r="O171" s="23">
        <v>189.992</v>
      </c>
      <c r="P171" s="23">
        <v>167.132</v>
      </c>
      <c r="Q171" s="24" t="s">
        <v>105</v>
      </c>
      <c r="R171" s="28">
        <v>4.3</v>
      </c>
      <c r="S171" s="24" t="s">
        <v>132</v>
      </c>
      <c r="T171" s="26" t="s">
        <v>105</v>
      </c>
      <c r="U171" s="27" cm="1">
        <f t="array" ref="U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71" s="13"/>
      <c r="W171" s="13"/>
      <c r="X171" s="13"/>
      <c r="Y171" s="13"/>
      <c r="Z171" s="13"/>
      <c r="AC171" s="13"/>
      <c r="AD171" s="13"/>
      <c r="AE171" s="13"/>
      <c r="AF171" s="13"/>
      <c r="AG171" s="13"/>
    </row>
    <row r="172" hidden="1" spans="1:33">
      <c r="A172" s="21" t="s">
        <v>2415</v>
      </c>
      <c r="B172" s="22" t="s">
        <v>2515</v>
      </c>
      <c r="C172" s="21" t="s">
        <v>2519</v>
      </c>
      <c r="D172" s="21"/>
      <c r="E172" s="21" t="s">
        <v>2354</v>
      </c>
      <c r="F172" s="22">
        <v>2026</v>
      </c>
      <c r="G172" s="21" t="s">
        <v>101</v>
      </c>
      <c r="H172" s="21" t="s">
        <v>187</v>
      </c>
      <c r="I172" s="22"/>
      <c r="J172" s="22"/>
      <c r="K172" s="23">
        <v>185.7</v>
      </c>
      <c r="L172" s="23">
        <v>74.8</v>
      </c>
      <c r="M172" s="23">
        <v>65.5</v>
      </c>
      <c r="N172" s="23">
        <v>471.678</v>
      </c>
      <c r="O172" s="23">
        <v>189.992</v>
      </c>
      <c r="P172" s="23">
        <v>166.37</v>
      </c>
      <c r="Q172" s="24" t="s">
        <v>105</v>
      </c>
      <c r="R172" s="28">
        <v>4.3</v>
      </c>
      <c r="S172" s="24" t="s">
        <v>132</v>
      </c>
      <c r="T172" s="26" t="s">
        <v>105</v>
      </c>
      <c r="U172" s="27" cm="1">
        <f t="array" ref="U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72" s="13"/>
      <c r="W172" s="13"/>
      <c r="X172" s="13"/>
      <c r="Y172" s="13"/>
      <c r="Z172" s="13"/>
      <c r="AC172" s="13"/>
      <c r="AD172" s="13"/>
      <c r="AE172" s="13"/>
      <c r="AF172" s="13"/>
      <c r="AG172" s="13"/>
    </row>
    <row r="173" hidden="1" spans="1:33">
      <c r="A173" s="21" t="s">
        <v>2415</v>
      </c>
      <c r="B173" s="22" t="s">
        <v>2520</v>
      </c>
      <c r="C173" s="21" t="s">
        <v>2521</v>
      </c>
      <c r="D173" s="21"/>
      <c r="E173" s="21" t="s">
        <v>2341</v>
      </c>
      <c r="F173" s="22">
        <v>2025</v>
      </c>
      <c r="G173" s="21" t="s">
        <v>101</v>
      </c>
      <c r="H173" s="21" t="s">
        <v>131</v>
      </c>
      <c r="I173" s="22"/>
      <c r="J173" s="22"/>
      <c r="K173" s="23">
        <v>187.8</v>
      </c>
      <c r="L173" s="23">
        <v>76.3</v>
      </c>
      <c r="M173" s="23">
        <v>66.6</v>
      </c>
      <c r="N173" s="23">
        <v>477.012</v>
      </c>
      <c r="O173" s="23">
        <v>193.802</v>
      </c>
      <c r="P173" s="23">
        <v>169.164</v>
      </c>
      <c r="Q173" s="24" t="s">
        <v>105</v>
      </c>
      <c r="R173" s="28">
        <v>2.2</v>
      </c>
      <c r="S173" s="24" t="s">
        <v>132</v>
      </c>
      <c r="T173" s="26" t="s">
        <v>105</v>
      </c>
      <c r="U173" s="27" cm="1">
        <f t="array" ref="U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73" s="13"/>
      <c r="W173" s="13"/>
      <c r="X173" s="13"/>
      <c r="Y173" s="13"/>
      <c r="Z173" s="13"/>
      <c r="AC173" s="13"/>
      <c r="AD173" s="13"/>
      <c r="AE173" s="13"/>
      <c r="AF173" s="13"/>
      <c r="AG173" s="13"/>
    </row>
    <row r="174" hidden="1" spans="1:33">
      <c r="A174" s="21" t="s">
        <v>2415</v>
      </c>
      <c r="B174" s="22" t="s">
        <v>2520</v>
      </c>
      <c r="C174" s="21" t="s">
        <v>2522</v>
      </c>
      <c r="D174" s="21"/>
      <c r="E174" s="21" t="s">
        <v>2341</v>
      </c>
      <c r="F174" s="22">
        <v>2025</v>
      </c>
      <c r="G174" s="21" t="s">
        <v>101</v>
      </c>
      <c r="H174" s="21" t="s">
        <v>187</v>
      </c>
      <c r="I174" s="22"/>
      <c r="J174" s="22"/>
      <c r="K174" s="23">
        <v>187.9</v>
      </c>
      <c r="L174" s="23">
        <v>77.4</v>
      </c>
      <c r="M174" s="23">
        <v>65.4</v>
      </c>
      <c r="N174" s="23">
        <v>477.266</v>
      </c>
      <c r="O174" s="23">
        <v>196.596</v>
      </c>
      <c r="P174" s="23">
        <v>166.116</v>
      </c>
      <c r="Q174" s="24" t="s">
        <v>105</v>
      </c>
      <c r="R174" s="28">
        <v>2.1</v>
      </c>
      <c r="S174" s="24" t="s">
        <v>132</v>
      </c>
      <c r="T174" s="26" t="s">
        <v>105</v>
      </c>
      <c r="U174" s="27" cm="1">
        <f t="array" ref="U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74" s="13"/>
      <c r="W174" s="13"/>
      <c r="X174" s="13"/>
      <c r="Y174" s="13"/>
      <c r="Z174" s="13"/>
      <c r="AC174" s="13"/>
      <c r="AD174" s="13"/>
      <c r="AE174" s="13"/>
      <c r="AF174" s="13"/>
      <c r="AG174" s="13"/>
    </row>
    <row r="175" hidden="1" spans="1:33">
      <c r="A175" s="21" t="s">
        <v>2415</v>
      </c>
      <c r="B175" s="22" t="s">
        <v>2523</v>
      </c>
      <c r="C175" s="21" t="s">
        <v>274</v>
      </c>
      <c r="D175" s="21"/>
      <c r="E175" s="21" t="s">
        <v>2341</v>
      </c>
      <c r="F175" s="22" t="s">
        <v>2524</v>
      </c>
      <c r="G175" s="21" t="s">
        <v>101</v>
      </c>
      <c r="H175" s="21" t="s">
        <v>131</v>
      </c>
      <c r="I175" s="22"/>
      <c r="J175" s="22"/>
      <c r="K175" s="23">
        <v>200.2</v>
      </c>
      <c r="L175" s="23">
        <v>78.1</v>
      </c>
      <c r="M175" s="23">
        <v>68.4</v>
      </c>
      <c r="N175" s="23">
        <v>508.508</v>
      </c>
      <c r="O175" s="23">
        <v>198.374</v>
      </c>
      <c r="P175" s="23">
        <v>173.736</v>
      </c>
      <c r="Q175" s="24" t="s">
        <v>109</v>
      </c>
      <c r="R175" s="28">
        <v>0.8</v>
      </c>
      <c r="S175" s="24" t="s">
        <v>132</v>
      </c>
      <c r="T175" s="26" t="s">
        <v>109</v>
      </c>
      <c r="U175" s="27" cm="1">
        <f t="array" ref="U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75" s="13"/>
      <c r="W175" s="13"/>
      <c r="X175" s="13"/>
      <c r="Y175" s="13"/>
      <c r="Z175" s="13"/>
      <c r="AC175" s="13"/>
      <c r="AD175" s="13"/>
      <c r="AE175" s="13"/>
      <c r="AF175" s="13"/>
      <c r="AG175" s="13"/>
    </row>
    <row r="176" hidden="1" spans="1:33">
      <c r="A176" s="21" t="s">
        <v>2415</v>
      </c>
      <c r="B176" s="22" t="s">
        <v>2523</v>
      </c>
      <c r="C176" s="21" t="s">
        <v>274</v>
      </c>
      <c r="D176" s="21"/>
      <c r="E176" s="21" t="s">
        <v>2345</v>
      </c>
      <c r="F176" s="22" t="s">
        <v>2410</v>
      </c>
      <c r="G176" s="21" t="s">
        <v>101</v>
      </c>
      <c r="H176" s="21" t="s">
        <v>131</v>
      </c>
      <c r="I176" s="22"/>
      <c r="J176" s="22"/>
      <c r="K176" s="23">
        <v>199.6</v>
      </c>
      <c r="L176" s="23">
        <v>77.5</v>
      </c>
      <c r="M176" s="23">
        <v>68.5</v>
      </c>
      <c r="N176" s="23">
        <v>506.984</v>
      </c>
      <c r="O176" s="23">
        <v>196.85</v>
      </c>
      <c r="P176" s="23">
        <v>173.99</v>
      </c>
      <c r="Q176" s="24" t="s">
        <v>109</v>
      </c>
      <c r="R176" s="28">
        <v>1.4</v>
      </c>
      <c r="S176" s="24" t="s">
        <v>132</v>
      </c>
      <c r="T176" s="26" t="s">
        <v>109</v>
      </c>
      <c r="U176" s="27" cm="1">
        <f t="array" ref="U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6" s="13"/>
      <c r="W176" s="13"/>
      <c r="X176" s="13"/>
      <c r="Y176" s="13"/>
      <c r="Z176" s="13"/>
      <c r="AC176" s="13"/>
      <c r="AD176" s="13"/>
      <c r="AE176" s="13"/>
      <c r="AF176" s="13"/>
      <c r="AG176" s="13"/>
    </row>
    <row r="177" hidden="1" spans="1:33">
      <c r="A177" s="21" t="s">
        <v>2415</v>
      </c>
      <c r="B177" s="22" t="s">
        <v>2525</v>
      </c>
      <c r="C177" s="21" t="s">
        <v>2526</v>
      </c>
      <c r="D177" s="21"/>
      <c r="E177" s="21" t="s">
        <v>2345</v>
      </c>
      <c r="F177" s="22" t="s">
        <v>2527</v>
      </c>
      <c r="G177" s="21" t="s">
        <v>101</v>
      </c>
      <c r="H177" s="21" t="s">
        <v>131</v>
      </c>
      <c r="I177" s="22"/>
      <c r="J177" s="22"/>
      <c r="K177" s="23">
        <v>199.6</v>
      </c>
      <c r="L177" s="23">
        <v>77.6</v>
      </c>
      <c r="M177" s="23">
        <v>68.5</v>
      </c>
      <c r="N177" s="23">
        <v>506.984</v>
      </c>
      <c r="O177" s="23">
        <v>197.104</v>
      </c>
      <c r="P177" s="23">
        <v>173.99</v>
      </c>
      <c r="Q177" s="24" t="s">
        <v>109</v>
      </c>
      <c r="R177" s="28">
        <v>1.4</v>
      </c>
      <c r="S177" s="24" t="s">
        <v>132</v>
      </c>
      <c r="T177" s="26" t="s">
        <v>109</v>
      </c>
      <c r="U177" s="27" cm="1">
        <f t="array" ref="U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7" s="13"/>
      <c r="W177" s="13"/>
      <c r="X177" s="13"/>
      <c r="Y177" s="13"/>
      <c r="Z177" s="13"/>
      <c r="AC177" s="13"/>
      <c r="AD177" s="13"/>
      <c r="AE177" s="13"/>
      <c r="AF177" s="13"/>
      <c r="AG177" s="13"/>
    </row>
    <row r="178" hidden="1" spans="1:33">
      <c r="A178" s="21" t="s">
        <v>2415</v>
      </c>
      <c r="B178" s="22" t="s">
        <v>2528</v>
      </c>
      <c r="C178" s="21" t="s">
        <v>278</v>
      </c>
      <c r="D178" s="21"/>
      <c r="E178" s="21" t="s">
        <v>2341</v>
      </c>
      <c r="F178" s="22">
        <v>2019</v>
      </c>
      <c r="G178" s="21" t="s">
        <v>101</v>
      </c>
      <c r="H178" s="21" t="s">
        <v>170</v>
      </c>
      <c r="I178" s="22"/>
      <c r="J178" s="22"/>
      <c r="K178" s="23">
        <v>196.3</v>
      </c>
      <c r="L178" s="23">
        <v>78.5</v>
      </c>
      <c r="M178" s="23">
        <v>67.1</v>
      </c>
      <c r="N178" s="23">
        <v>498.602</v>
      </c>
      <c r="O178" s="23">
        <v>199.39</v>
      </c>
      <c r="P178" s="23">
        <v>170.434</v>
      </c>
      <c r="Q178" s="24" t="s">
        <v>109</v>
      </c>
      <c r="R178" s="28">
        <v>4.7</v>
      </c>
      <c r="S178" s="24" t="s">
        <v>132</v>
      </c>
      <c r="T178" s="26" t="s">
        <v>109</v>
      </c>
      <c r="U178" s="27" cm="1">
        <f t="array" ref="U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8" s="13"/>
      <c r="W178" s="13"/>
      <c r="X178" s="13"/>
      <c r="Y178" s="13"/>
      <c r="Z178" s="13"/>
      <c r="AC178" s="13"/>
      <c r="AD178" s="13"/>
      <c r="AE178" s="13"/>
      <c r="AF178" s="13"/>
      <c r="AG178" s="13"/>
    </row>
    <row r="179" hidden="1" spans="1:33">
      <c r="A179" s="21" t="s">
        <v>2415</v>
      </c>
      <c r="B179" s="22" t="s">
        <v>2529</v>
      </c>
      <c r="C179" s="21" t="s">
        <v>2530</v>
      </c>
      <c r="D179" s="21"/>
      <c r="E179" s="21" t="s">
        <v>2341</v>
      </c>
      <c r="F179" s="22" t="s">
        <v>2405</v>
      </c>
      <c r="G179" s="21" t="s">
        <v>101</v>
      </c>
      <c r="H179" s="21" t="s">
        <v>131</v>
      </c>
      <c r="I179" s="22"/>
      <c r="J179" s="22"/>
      <c r="K179" s="23">
        <v>193.5</v>
      </c>
      <c r="L179" s="23">
        <v>77.8</v>
      </c>
      <c r="M179" s="23">
        <v>65.6</v>
      </c>
      <c r="N179" s="23">
        <v>491.49</v>
      </c>
      <c r="O179" s="23">
        <v>197.612</v>
      </c>
      <c r="P179" s="23">
        <v>166.624</v>
      </c>
      <c r="Q179" s="24" t="s">
        <v>109</v>
      </c>
      <c r="R179" s="28">
        <v>7.5</v>
      </c>
      <c r="S179" s="24" t="s">
        <v>132</v>
      </c>
      <c r="T179" s="26" t="s">
        <v>109</v>
      </c>
      <c r="U179" s="27" cm="1">
        <f t="array" ref="U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79" s="13"/>
      <c r="W179" s="13"/>
      <c r="X179" s="13"/>
      <c r="Y179" s="13"/>
      <c r="Z179" s="13"/>
      <c r="AC179" s="13"/>
      <c r="AD179" s="13"/>
      <c r="AE179" s="13"/>
      <c r="AF179" s="13"/>
      <c r="AG179" s="13"/>
    </row>
    <row r="180" hidden="1" spans="1:33">
      <c r="A180" s="21" t="s">
        <v>2415</v>
      </c>
      <c r="B180" s="22" t="s">
        <v>2529</v>
      </c>
      <c r="C180" s="21" t="s">
        <v>2531</v>
      </c>
      <c r="D180" s="21"/>
      <c r="E180" s="21" t="s">
        <v>2341</v>
      </c>
      <c r="F180" s="22" t="s">
        <v>2405</v>
      </c>
      <c r="G180" s="21" t="s">
        <v>101</v>
      </c>
      <c r="H180" s="21" t="s">
        <v>187</v>
      </c>
      <c r="I180" s="22"/>
      <c r="J180" s="22"/>
      <c r="K180" s="23">
        <v>193.5</v>
      </c>
      <c r="L180" s="23">
        <v>77.8</v>
      </c>
      <c r="M180" s="23">
        <v>65.1</v>
      </c>
      <c r="N180" s="23">
        <v>491.49</v>
      </c>
      <c r="O180" s="23">
        <v>197.612</v>
      </c>
      <c r="P180" s="23">
        <v>165.354</v>
      </c>
      <c r="Q180" s="24" t="s">
        <v>109</v>
      </c>
      <c r="R180" s="28">
        <v>7.5</v>
      </c>
      <c r="S180" s="24" t="s">
        <v>132</v>
      </c>
      <c r="T180" s="26" t="s">
        <v>109</v>
      </c>
      <c r="U180" s="27" cm="1">
        <f t="array" ref="U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80" s="13"/>
      <c r="W180" s="13"/>
      <c r="X180" s="13"/>
      <c r="Y180" s="13"/>
      <c r="Z180" s="13"/>
      <c r="AC180" s="13"/>
      <c r="AD180" s="13"/>
      <c r="AE180" s="13"/>
      <c r="AF180" s="13"/>
      <c r="AG180" s="13"/>
    </row>
    <row r="181" hidden="1" spans="1:33">
      <c r="A181" s="21" t="s">
        <v>2415</v>
      </c>
      <c r="B181" s="22" t="s">
        <v>2532</v>
      </c>
      <c r="C181" s="21" t="s">
        <v>2533</v>
      </c>
      <c r="D181" s="21"/>
      <c r="E181" s="21" t="s">
        <v>2341</v>
      </c>
      <c r="F181" s="22" t="s">
        <v>2462</v>
      </c>
      <c r="G181" s="21" t="s">
        <v>101</v>
      </c>
      <c r="H181" s="21" t="s">
        <v>170</v>
      </c>
      <c r="I181" s="22"/>
      <c r="J181" s="22"/>
      <c r="K181" s="23">
        <v>196.6</v>
      </c>
      <c r="L181" s="23">
        <v>78.5</v>
      </c>
      <c r="M181" s="23">
        <v>67.2</v>
      </c>
      <c r="N181" s="23">
        <v>499.364</v>
      </c>
      <c r="O181" s="23">
        <v>199.39</v>
      </c>
      <c r="P181" s="23">
        <v>170.688</v>
      </c>
      <c r="Q181" s="24" t="s">
        <v>109</v>
      </c>
      <c r="R181" s="28">
        <v>4.4</v>
      </c>
      <c r="S181" s="24" t="s">
        <v>132</v>
      </c>
      <c r="T181" s="26" t="s">
        <v>109</v>
      </c>
      <c r="U181" s="27" cm="1">
        <f t="array" ref="U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1" s="13"/>
      <c r="W181" s="13"/>
      <c r="X181" s="13"/>
      <c r="Y181" s="13"/>
      <c r="Z181" s="13"/>
      <c r="AC181" s="13"/>
      <c r="AD181" s="13"/>
      <c r="AE181" s="13"/>
      <c r="AF181" s="13"/>
      <c r="AG181" s="13"/>
    </row>
    <row r="182" hidden="1" spans="1:33">
      <c r="A182" s="21" t="s">
        <v>2415</v>
      </c>
      <c r="B182" s="22" t="s">
        <v>2532</v>
      </c>
      <c r="C182" s="21" t="s">
        <v>2534</v>
      </c>
      <c r="D182" s="21"/>
      <c r="E182" s="21" t="s">
        <v>2341</v>
      </c>
      <c r="F182" s="22" t="s">
        <v>2342</v>
      </c>
      <c r="G182" s="21" t="s">
        <v>101</v>
      </c>
      <c r="H182" s="21" t="s">
        <v>170</v>
      </c>
      <c r="I182" s="22"/>
      <c r="J182" s="22"/>
      <c r="K182" s="23">
        <v>197</v>
      </c>
      <c r="L182" s="23">
        <v>79</v>
      </c>
      <c r="M182" s="23">
        <v>67</v>
      </c>
      <c r="N182" s="23">
        <v>500.38</v>
      </c>
      <c r="O182" s="23">
        <v>200.66</v>
      </c>
      <c r="P182" s="23">
        <v>170.18</v>
      </c>
      <c r="Q182" s="24" t="s">
        <v>109</v>
      </c>
      <c r="R182" s="28">
        <v>4</v>
      </c>
      <c r="S182" s="24" t="s">
        <v>132</v>
      </c>
      <c r="T182" s="26" t="s">
        <v>109</v>
      </c>
      <c r="U182" s="27" cm="1">
        <f t="array" ref="U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82" s="13"/>
      <c r="W182" s="13"/>
      <c r="X182" s="13"/>
      <c r="Y182" s="13"/>
      <c r="Z182" s="13"/>
      <c r="AC182" s="13"/>
      <c r="AD182" s="13"/>
      <c r="AE182" s="13"/>
      <c r="AF182" s="13"/>
      <c r="AG182" s="13"/>
    </row>
    <row r="183" hidden="1" spans="1:33">
      <c r="A183" s="21" t="s">
        <v>2415</v>
      </c>
      <c r="B183" s="22" t="s">
        <v>2535</v>
      </c>
      <c r="C183" s="21" t="s">
        <v>287</v>
      </c>
      <c r="D183" s="21"/>
      <c r="E183" s="21" t="s">
        <v>2341</v>
      </c>
      <c r="F183" s="22" t="s">
        <v>2536</v>
      </c>
      <c r="G183" s="21" t="s">
        <v>41</v>
      </c>
      <c r="H183" s="21" t="s">
        <v>135</v>
      </c>
      <c r="I183" s="22"/>
      <c r="J183" s="22"/>
      <c r="K183" s="23">
        <v>174.6</v>
      </c>
      <c r="L183" s="23">
        <v>76</v>
      </c>
      <c r="M183" s="23">
        <v>49.3</v>
      </c>
      <c r="N183" s="23">
        <v>443.484</v>
      </c>
      <c r="O183" s="23">
        <v>193.04</v>
      </c>
      <c r="P183" s="23">
        <v>125.222</v>
      </c>
      <c r="Q183" s="24" t="s">
        <v>45</v>
      </c>
      <c r="R183" s="28">
        <v>3.4</v>
      </c>
      <c r="S183" s="24" t="s">
        <v>132</v>
      </c>
      <c r="T183" s="26" t="s">
        <v>45</v>
      </c>
      <c r="U183" s="27" cm="1">
        <f t="array" ref="U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83" s="13"/>
      <c r="W183" s="13"/>
      <c r="X183" s="13"/>
      <c r="Y183" s="13"/>
      <c r="Z183" s="13"/>
      <c r="AC183" s="13"/>
      <c r="AD183" s="13"/>
      <c r="AE183" s="13"/>
      <c r="AF183" s="13"/>
      <c r="AG183" s="13"/>
    </row>
    <row r="184" hidden="1" spans="1:33">
      <c r="A184" s="21" t="s">
        <v>2415</v>
      </c>
      <c r="B184" s="22" t="s">
        <v>2535</v>
      </c>
      <c r="C184" s="21" t="s">
        <v>287</v>
      </c>
      <c r="D184" s="21" t="s">
        <v>288</v>
      </c>
      <c r="E184" s="21" t="s">
        <v>2341</v>
      </c>
      <c r="F184" s="22" t="s">
        <v>2537</v>
      </c>
      <c r="G184" s="21" t="s">
        <v>41</v>
      </c>
      <c r="H184" s="21" t="s">
        <v>174</v>
      </c>
      <c r="I184" s="22"/>
      <c r="J184" s="22"/>
      <c r="K184" s="23">
        <v>174.6</v>
      </c>
      <c r="L184" s="23">
        <v>75</v>
      </c>
      <c r="M184" s="23">
        <v>49</v>
      </c>
      <c r="N184" s="23">
        <v>443.484</v>
      </c>
      <c r="O184" s="23">
        <v>190.5</v>
      </c>
      <c r="P184" s="23">
        <v>124.46</v>
      </c>
      <c r="Q184" s="24" t="s">
        <v>45</v>
      </c>
      <c r="R184" s="28">
        <v>3.4</v>
      </c>
      <c r="S184" s="24" t="s">
        <v>132</v>
      </c>
      <c r="T184" s="26" t="s">
        <v>45</v>
      </c>
      <c r="U184" s="27" cm="1">
        <f t="array" ref="U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84" s="13"/>
      <c r="W184" s="13"/>
      <c r="X184" s="13"/>
      <c r="Y184" s="13"/>
      <c r="Z184" s="13"/>
      <c r="AC184" s="13"/>
      <c r="AD184" s="13"/>
      <c r="AE184" s="13"/>
      <c r="AF184" s="13"/>
      <c r="AG184" s="13"/>
    </row>
    <row r="185" hidden="1" spans="1:33">
      <c r="A185" s="21" t="s">
        <v>2415</v>
      </c>
      <c r="B185" s="22" t="s">
        <v>2535</v>
      </c>
      <c r="C185" s="21" t="s">
        <v>287</v>
      </c>
      <c r="D185" s="21"/>
      <c r="E185" s="21" t="s">
        <v>2345</v>
      </c>
      <c r="F185" s="22" t="s">
        <v>2538</v>
      </c>
      <c r="G185" s="21" t="s">
        <v>41</v>
      </c>
      <c r="H185" s="21" t="s">
        <v>135</v>
      </c>
      <c r="I185" s="22"/>
      <c r="J185" s="22"/>
      <c r="K185" s="23">
        <v>174.4</v>
      </c>
      <c r="L185" s="23">
        <v>76.4</v>
      </c>
      <c r="M185" s="23">
        <v>48.9</v>
      </c>
      <c r="N185" s="23">
        <v>442.976</v>
      </c>
      <c r="O185" s="23">
        <v>194.056</v>
      </c>
      <c r="P185" s="23">
        <v>124.206</v>
      </c>
      <c r="Q185" s="24" t="s">
        <v>45</v>
      </c>
      <c r="R185" s="28">
        <v>3.6</v>
      </c>
      <c r="S185" s="24" t="s">
        <v>132</v>
      </c>
      <c r="T185" s="26" t="s">
        <v>45</v>
      </c>
      <c r="U185" s="27" cm="1">
        <f t="array" ref="U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5" s="13"/>
      <c r="W185" s="13"/>
      <c r="X185" s="13"/>
      <c r="Y185" s="13"/>
      <c r="Z185" s="13"/>
      <c r="AC185" s="13"/>
      <c r="AD185" s="13"/>
      <c r="AE185" s="13"/>
      <c r="AF185" s="13"/>
      <c r="AG185" s="13"/>
    </row>
    <row r="186" hidden="1" spans="1:33">
      <c r="A186" s="21" t="s">
        <v>2415</v>
      </c>
      <c r="B186" s="22" t="s">
        <v>2535</v>
      </c>
      <c r="C186" s="21" t="s">
        <v>287</v>
      </c>
      <c r="D186" s="21" t="s">
        <v>288</v>
      </c>
      <c r="E186" s="21" t="s">
        <v>2345</v>
      </c>
      <c r="F186" s="22" t="s">
        <v>2538</v>
      </c>
      <c r="G186" s="21" t="s">
        <v>41</v>
      </c>
      <c r="H186" s="21" t="s">
        <v>174</v>
      </c>
      <c r="I186" s="22"/>
      <c r="J186" s="22"/>
      <c r="K186" s="23">
        <v>174.4</v>
      </c>
      <c r="L186" s="23">
        <v>76.4</v>
      </c>
      <c r="M186" s="23">
        <v>48.9</v>
      </c>
      <c r="N186" s="23">
        <v>442.976</v>
      </c>
      <c r="O186" s="23">
        <v>194.056</v>
      </c>
      <c r="P186" s="23">
        <v>124.206</v>
      </c>
      <c r="Q186" s="24" t="s">
        <v>45</v>
      </c>
      <c r="R186" s="28">
        <v>3.6</v>
      </c>
      <c r="S186" s="24" t="s">
        <v>132</v>
      </c>
      <c r="T186" s="26" t="s">
        <v>45</v>
      </c>
      <c r="U186" s="27" cm="1">
        <f t="array" ref="U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6" s="13"/>
      <c r="W186" s="13"/>
      <c r="X186" s="13"/>
      <c r="Y186" s="13"/>
      <c r="Z186" s="13"/>
      <c r="AC186" s="13"/>
      <c r="AD186" s="13"/>
      <c r="AE186" s="13"/>
      <c r="AF186" s="13"/>
      <c r="AG186" s="13"/>
    </row>
    <row r="187" hidden="1" spans="1:33">
      <c r="A187" s="21" t="s">
        <v>2415</v>
      </c>
      <c r="B187" s="22" t="s">
        <v>2539</v>
      </c>
      <c r="C187" s="21" t="s">
        <v>291</v>
      </c>
      <c r="D187" s="21" t="s">
        <v>290</v>
      </c>
      <c r="E187" s="21" t="s">
        <v>2345</v>
      </c>
      <c r="F187" s="22" t="s">
        <v>2411</v>
      </c>
      <c r="G187" s="21" t="s">
        <v>17</v>
      </c>
      <c r="H187" s="21" t="s">
        <v>168</v>
      </c>
      <c r="I187" s="22"/>
      <c r="J187" s="22"/>
      <c r="K187" s="23">
        <v>196.7</v>
      </c>
      <c r="L187" s="23">
        <v>76.8</v>
      </c>
      <c r="M187" s="23">
        <v>58.6</v>
      </c>
      <c r="N187" s="23">
        <v>499.618</v>
      </c>
      <c r="O187" s="23">
        <v>195.072</v>
      </c>
      <c r="P187" s="23">
        <v>148.844</v>
      </c>
      <c r="Q187" s="24" t="s">
        <v>39</v>
      </c>
      <c r="R187" s="28">
        <v>9.3</v>
      </c>
      <c r="S187" s="24" t="s">
        <v>132</v>
      </c>
      <c r="T187" s="26" t="s">
        <v>39</v>
      </c>
      <c r="U187" s="27" cm="1">
        <f t="array" ref="U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87" s="13"/>
      <c r="W187" s="13"/>
      <c r="X187" s="13"/>
      <c r="Y187" s="13"/>
      <c r="Z187" s="13"/>
      <c r="AC187" s="13"/>
      <c r="AD187" s="13"/>
      <c r="AE187" s="13"/>
      <c r="AF187" s="13"/>
      <c r="AG187" s="13"/>
    </row>
    <row r="188" hidden="1" spans="1:33">
      <c r="A188" s="21" t="s">
        <v>2415</v>
      </c>
      <c r="B188" s="22" t="s">
        <v>2539</v>
      </c>
      <c r="C188" s="21" t="s">
        <v>291</v>
      </c>
      <c r="D188" s="21" t="s">
        <v>290</v>
      </c>
      <c r="E188" s="21" t="s">
        <v>2345</v>
      </c>
      <c r="F188" s="22" t="s">
        <v>2342</v>
      </c>
      <c r="G188" s="21" t="s">
        <v>17</v>
      </c>
      <c r="H188" s="21" t="s">
        <v>168</v>
      </c>
      <c r="I188" s="22"/>
      <c r="J188" s="22"/>
      <c r="K188" s="23">
        <v>196.7</v>
      </c>
      <c r="L188" s="23">
        <v>76.8</v>
      </c>
      <c r="M188" s="23">
        <v>58.6</v>
      </c>
      <c r="N188" s="23">
        <v>499.618</v>
      </c>
      <c r="O188" s="23">
        <v>195.072</v>
      </c>
      <c r="P188" s="23">
        <v>148.844</v>
      </c>
      <c r="Q188" s="24" t="s">
        <v>39</v>
      </c>
      <c r="R188" s="28">
        <v>9.3</v>
      </c>
      <c r="S188" s="24" t="s">
        <v>132</v>
      </c>
      <c r="T188" s="26" t="s">
        <v>39</v>
      </c>
      <c r="U188" s="27" cm="1">
        <f t="array" ref="U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88" s="13"/>
      <c r="W188" s="13"/>
      <c r="X188" s="13"/>
      <c r="Y188" s="13"/>
      <c r="Z188" s="13"/>
      <c r="AC188" s="13"/>
      <c r="AD188" s="13"/>
      <c r="AE188" s="13"/>
      <c r="AF188" s="13"/>
      <c r="AG188" s="13"/>
    </row>
    <row r="189" hidden="1" spans="1:33">
      <c r="A189" s="21" t="s">
        <v>2415</v>
      </c>
      <c r="B189" s="22" t="s">
        <v>2540</v>
      </c>
      <c r="C189" s="21" t="s">
        <v>293</v>
      </c>
      <c r="D189" s="21"/>
      <c r="E189" s="21" t="s">
        <v>2345</v>
      </c>
      <c r="F189" s="22">
        <v>2026</v>
      </c>
      <c r="G189" s="21" t="s">
        <v>17</v>
      </c>
      <c r="H189" s="21" t="s">
        <v>187</v>
      </c>
      <c r="I189" s="22"/>
      <c r="J189" s="22"/>
      <c r="K189" s="23">
        <v>197.2</v>
      </c>
      <c r="L189" s="23">
        <v>76.8</v>
      </c>
      <c r="M189" s="23">
        <v>56.1</v>
      </c>
      <c r="N189" s="23">
        <v>500.888</v>
      </c>
      <c r="O189" s="23">
        <v>195.072</v>
      </c>
      <c r="P189" s="23">
        <v>142.494</v>
      </c>
      <c r="Q189" s="24" t="s">
        <v>39</v>
      </c>
      <c r="R189" s="28">
        <v>8.8</v>
      </c>
      <c r="S189" s="24" t="s">
        <v>132</v>
      </c>
      <c r="T189" s="26" t="s">
        <v>39</v>
      </c>
      <c r="U189" s="27" cm="1">
        <f t="array" ref="U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189" s="13"/>
      <c r="W189" s="13"/>
      <c r="X189" s="13"/>
      <c r="Y189" s="13"/>
      <c r="Z189" s="13"/>
      <c r="AC189" s="13"/>
      <c r="AD189" s="13"/>
      <c r="AE189" s="13"/>
      <c r="AF189" s="13"/>
      <c r="AG189" s="13"/>
    </row>
    <row r="190" hidden="1" spans="1:33">
      <c r="A190" s="21" t="s">
        <v>2415</v>
      </c>
      <c r="B190" s="22" t="s">
        <v>2541</v>
      </c>
      <c r="C190" s="21" t="s">
        <v>2542</v>
      </c>
      <c r="D190" s="21"/>
      <c r="E190" s="21" t="s">
        <v>2341</v>
      </c>
      <c r="F190" s="22" t="s">
        <v>2543</v>
      </c>
      <c r="G190" s="21" t="s">
        <v>41</v>
      </c>
      <c r="H190" s="21" t="s">
        <v>135</v>
      </c>
      <c r="I190" s="22"/>
      <c r="J190" s="22"/>
      <c r="K190" s="23">
        <v>159.1</v>
      </c>
      <c r="L190" s="23">
        <v>69.4</v>
      </c>
      <c r="M190" s="23">
        <v>53</v>
      </c>
      <c r="N190" s="23">
        <v>404.114</v>
      </c>
      <c r="O190" s="23">
        <v>176.276</v>
      </c>
      <c r="P190" s="23">
        <v>134.62</v>
      </c>
      <c r="Q190" s="24" t="s">
        <v>40</v>
      </c>
      <c r="R190" s="28">
        <v>5.9</v>
      </c>
      <c r="S190" s="24" t="s">
        <v>132</v>
      </c>
      <c r="T190" s="26" t="s">
        <v>40</v>
      </c>
      <c r="U190" s="27" cm="1">
        <f t="array" ref="U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90" s="13"/>
      <c r="W190" s="13"/>
      <c r="X190" s="13"/>
      <c r="Y190" s="13"/>
      <c r="Z190" s="13"/>
      <c r="AC190" s="13"/>
      <c r="AD190" s="13"/>
      <c r="AE190" s="13"/>
      <c r="AF190" s="13"/>
      <c r="AG190" s="13"/>
    </row>
    <row r="191" hidden="1" spans="1:33">
      <c r="A191" s="21" t="s">
        <v>2415</v>
      </c>
      <c r="B191" s="22" t="s">
        <v>2541</v>
      </c>
      <c r="C191" s="21" t="s">
        <v>2542</v>
      </c>
      <c r="D191" s="21"/>
      <c r="E191" s="21" t="s">
        <v>2341</v>
      </c>
      <c r="F191" s="22" t="s">
        <v>2544</v>
      </c>
      <c r="G191" s="21" t="s">
        <v>41</v>
      </c>
      <c r="H191" s="21" t="s">
        <v>174</v>
      </c>
      <c r="I191" s="22"/>
      <c r="J191" s="22"/>
      <c r="K191" s="23">
        <v>159.1</v>
      </c>
      <c r="L191" s="23">
        <v>69.4</v>
      </c>
      <c r="M191" s="23">
        <v>53</v>
      </c>
      <c r="N191" s="23">
        <v>404.114</v>
      </c>
      <c r="O191" s="23">
        <v>176.276</v>
      </c>
      <c r="P191" s="23">
        <v>134.62</v>
      </c>
      <c r="Q191" s="24" t="s">
        <v>40</v>
      </c>
      <c r="R191" s="28">
        <v>5.9</v>
      </c>
      <c r="S191" s="24" t="s">
        <v>132</v>
      </c>
      <c r="T191" s="26" t="s">
        <v>40</v>
      </c>
      <c r="U191" s="27" cm="1">
        <f t="array" ref="U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91" s="13"/>
      <c r="W191" s="13"/>
      <c r="X191" s="13"/>
      <c r="Y191" s="13"/>
      <c r="Z191" s="13"/>
      <c r="AC191" s="13"/>
      <c r="AD191" s="13"/>
      <c r="AE191" s="13"/>
      <c r="AF191" s="13"/>
      <c r="AG191" s="13"/>
    </row>
    <row r="192" hidden="1" spans="1:33">
      <c r="A192" s="21" t="s">
        <v>2415</v>
      </c>
      <c r="B192" s="22" t="s">
        <v>2541</v>
      </c>
      <c r="C192" s="21" t="s">
        <v>2545</v>
      </c>
      <c r="D192" s="21"/>
      <c r="E192" s="21" t="s">
        <v>2345</v>
      </c>
      <c r="F192" s="22" t="s">
        <v>2536</v>
      </c>
      <c r="G192" s="21" t="s">
        <v>41</v>
      </c>
      <c r="H192" s="21" t="s">
        <v>135</v>
      </c>
      <c r="I192" s="22"/>
      <c r="J192" s="22"/>
      <c r="K192" s="23">
        <v>165.3</v>
      </c>
      <c r="L192" s="23">
        <v>72.5</v>
      </c>
      <c r="M192" s="23">
        <v>53.5</v>
      </c>
      <c r="N192" s="23">
        <v>419.862</v>
      </c>
      <c r="O192" s="23">
        <v>184.15</v>
      </c>
      <c r="P192" s="23">
        <v>135.89</v>
      </c>
      <c r="Q192" s="24" t="s">
        <v>45</v>
      </c>
      <c r="R192" s="28">
        <v>12.7</v>
      </c>
      <c r="S192" s="24" t="s">
        <v>132</v>
      </c>
      <c r="T192" s="26" t="s">
        <v>45</v>
      </c>
      <c r="U192" s="27" cm="1">
        <f t="array" ref="U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192" s="13"/>
      <c r="W192" s="13"/>
      <c r="X192" s="13"/>
      <c r="Y192" s="13"/>
      <c r="Z192" s="13"/>
      <c r="AC192" s="13"/>
      <c r="AD192" s="13"/>
      <c r="AE192" s="13"/>
      <c r="AF192" s="13"/>
      <c r="AG192" s="13"/>
    </row>
    <row r="193" hidden="1" spans="1:33">
      <c r="A193" s="21" t="s">
        <v>2415</v>
      </c>
      <c r="B193" s="22" t="s">
        <v>2541</v>
      </c>
      <c r="C193" s="21" t="s">
        <v>2545</v>
      </c>
      <c r="D193" s="21"/>
      <c r="E193" s="21" t="s">
        <v>2345</v>
      </c>
      <c r="F193" s="22" t="s">
        <v>2536</v>
      </c>
      <c r="G193" s="21" t="s">
        <v>41</v>
      </c>
      <c r="H193" s="21" t="s">
        <v>174</v>
      </c>
      <c r="I193" s="22"/>
      <c r="J193" s="22"/>
      <c r="K193" s="23">
        <v>165.3</v>
      </c>
      <c r="L193" s="23">
        <v>72.5</v>
      </c>
      <c r="M193" s="23">
        <v>53.5</v>
      </c>
      <c r="N193" s="23">
        <v>419.862</v>
      </c>
      <c r="O193" s="23">
        <v>184.15</v>
      </c>
      <c r="P193" s="23">
        <v>135.89</v>
      </c>
      <c r="Q193" s="24" t="s">
        <v>45</v>
      </c>
      <c r="R193" s="28">
        <v>12.7</v>
      </c>
      <c r="S193" s="24" t="s">
        <v>132</v>
      </c>
      <c r="T193" s="26" t="s">
        <v>45</v>
      </c>
      <c r="U193" s="27" cm="1">
        <f t="array" ref="U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193" s="13"/>
      <c r="W193" s="13"/>
      <c r="X193" s="13"/>
      <c r="Y193" s="13"/>
      <c r="Z193" s="13"/>
      <c r="AC193" s="13"/>
      <c r="AD193" s="13"/>
      <c r="AE193" s="13"/>
      <c r="AF193" s="13"/>
      <c r="AG193" s="13"/>
    </row>
    <row r="194" hidden="1" spans="1:33">
      <c r="A194" s="21" t="s">
        <v>2415</v>
      </c>
      <c r="B194" s="22" t="s">
        <v>2541</v>
      </c>
      <c r="C194" s="21" t="s">
        <v>2545</v>
      </c>
      <c r="D194" s="21"/>
      <c r="E194" s="21" t="s">
        <v>2354</v>
      </c>
      <c r="F194" s="22" t="s">
        <v>2546</v>
      </c>
      <c r="G194" s="21" t="s">
        <v>41</v>
      </c>
      <c r="H194" s="21" t="s">
        <v>135</v>
      </c>
      <c r="I194" s="22"/>
      <c r="J194" s="22"/>
      <c r="K194" s="23">
        <v>165.4</v>
      </c>
      <c r="L194" s="23">
        <v>72.1</v>
      </c>
      <c r="M194" s="23">
        <v>53.3</v>
      </c>
      <c r="N194" s="23">
        <v>420.116</v>
      </c>
      <c r="O194" s="23">
        <v>183.134</v>
      </c>
      <c r="P194" s="23">
        <v>135.382</v>
      </c>
      <c r="Q194" s="24" t="s">
        <v>45</v>
      </c>
      <c r="R194" s="28">
        <v>12.6</v>
      </c>
      <c r="S194" s="24" t="s">
        <v>132</v>
      </c>
      <c r="T194" s="26" t="s">
        <v>45</v>
      </c>
      <c r="U194" s="27" cm="1">
        <f t="array" ref="U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94" s="13"/>
      <c r="W194" s="13"/>
      <c r="X194" s="13"/>
      <c r="Y194" s="13"/>
      <c r="Z194" s="13"/>
      <c r="AC194" s="13"/>
      <c r="AD194" s="13"/>
      <c r="AE194" s="13"/>
      <c r="AF194" s="13"/>
      <c r="AG194" s="13"/>
    </row>
    <row r="195" hidden="1" spans="1:33">
      <c r="A195" s="21" t="s">
        <v>2415</v>
      </c>
      <c r="B195" s="22" t="s">
        <v>2541</v>
      </c>
      <c r="C195" s="21" t="s">
        <v>2545</v>
      </c>
      <c r="D195" s="21"/>
      <c r="E195" s="21" t="s">
        <v>2354</v>
      </c>
      <c r="F195" s="22" t="s">
        <v>2546</v>
      </c>
      <c r="G195" s="21" t="s">
        <v>41</v>
      </c>
      <c r="H195" s="21" t="s">
        <v>174</v>
      </c>
      <c r="I195" s="22"/>
      <c r="J195" s="22"/>
      <c r="K195" s="23">
        <v>165.4</v>
      </c>
      <c r="L195" s="23">
        <v>72.1</v>
      </c>
      <c r="M195" s="23">
        <v>53.3</v>
      </c>
      <c r="N195" s="23">
        <v>420.116</v>
      </c>
      <c r="O195" s="23">
        <v>183.134</v>
      </c>
      <c r="P195" s="23">
        <v>135.382</v>
      </c>
      <c r="Q195" s="24" t="s">
        <v>45</v>
      </c>
      <c r="R195" s="28">
        <v>12.6</v>
      </c>
      <c r="S195" s="24" t="s">
        <v>132</v>
      </c>
      <c r="T195" s="26" t="s">
        <v>45</v>
      </c>
      <c r="U195" s="27" cm="1">
        <f t="array" ref="U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95" s="13"/>
      <c r="W195" s="13"/>
      <c r="X195" s="13"/>
      <c r="Y195" s="13"/>
      <c r="Z195" s="13"/>
      <c r="AC195" s="13"/>
      <c r="AD195" s="13"/>
      <c r="AE195" s="13"/>
      <c r="AF195" s="13"/>
      <c r="AG195" s="13"/>
    </row>
    <row r="196" hidden="1" spans="1:33">
      <c r="A196" s="21" t="s">
        <v>2547</v>
      </c>
      <c r="B196" s="22" t="s">
        <v>2548</v>
      </c>
      <c r="C196" s="21" t="s">
        <v>2549</v>
      </c>
      <c r="D196" s="21" t="s">
        <v>132</v>
      </c>
      <c r="E196" s="21" t="s">
        <v>2341</v>
      </c>
      <c r="F196" s="22" t="s">
        <v>2550</v>
      </c>
      <c r="G196" s="21" t="s">
        <v>41</v>
      </c>
      <c r="H196" s="21" t="s">
        <v>301</v>
      </c>
      <c r="I196" s="22"/>
      <c r="J196" s="22" t="s">
        <v>132</v>
      </c>
      <c r="K196" s="23">
        <v>171.7</v>
      </c>
      <c r="L196" s="23">
        <v>68.8</v>
      </c>
      <c r="M196" s="23">
        <v>55.6</v>
      </c>
      <c r="N196" s="23">
        <v>436.118</v>
      </c>
      <c r="O196" s="23">
        <v>174.752</v>
      </c>
      <c r="P196" s="23">
        <v>141.224</v>
      </c>
      <c r="Q196" s="24" t="s">
        <v>45</v>
      </c>
      <c r="R196" s="28">
        <v>6.3</v>
      </c>
      <c r="S196" s="24" t="s">
        <v>132</v>
      </c>
      <c r="T196" s="26" t="s">
        <v>45</v>
      </c>
      <c r="U196" s="27" cm="1">
        <f t="array" ref="U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96" s="13"/>
      <c r="W196" s="13"/>
      <c r="X196" s="13"/>
      <c r="Y196" s="13"/>
      <c r="Z196" s="13"/>
      <c r="AC196" s="13"/>
      <c r="AD196" s="13"/>
      <c r="AE196" s="13"/>
      <c r="AF196" s="13"/>
      <c r="AG196" s="13"/>
    </row>
    <row r="197" hidden="1" spans="1:33">
      <c r="A197" s="21" t="s">
        <v>2547</v>
      </c>
      <c r="B197" s="22" t="s">
        <v>2548</v>
      </c>
      <c r="C197" s="21" t="s">
        <v>2551</v>
      </c>
      <c r="D197" s="21" t="s">
        <v>132</v>
      </c>
      <c r="E197" s="21" t="s">
        <v>2341</v>
      </c>
      <c r="F197" s="22" t="s">
        <v>2552</v>
      </c>
      <c r="G197" s="21" t="s">
        <v>41</v>
      </c>
      <c r="H197" s="21" t="s">
        <v>174</v>
      </c>
      <c r="I197" s="22"/>
      <c r="J197" s="22" t="s">
        <v>132</v>
      </c>
      <c r="K197" s="23">
        <v>172.2</v>
      </c>
      <c r="L197" s="23">
        <v>68.8</v>
      </c>
      <c r="M197" s="23">
        <v>55.6</v>
      </c>
      <c r="N197" s="23">
        <v>437.388</v>
      </c>
      <c r="O197" s="23">
        <v>174.752</v>
      </c>
      <c r="P197" s="23">
        <v>141.224</v>
      </c>
      <c r="Q197" s="24" t="s">
        <v>45</v>
      </c>
      <c r="R197" s="28">
        <v>5.8</v>
      </c>
      <c r="S197" s="24" t="s">
        <v>132</v>
      </c>
      <c r="T197" s="26" t="s">
        <v>45</v>
      </c>
      <c r="U197" s="27" cm="1">
        <f t="array" ref="U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97" s="13"/>
      <c r="W197" s="13"/>
      <c r="X197" s="13"/>
      <c r="Y197" s="13"/>
      <c r="Z197" s="13"/>
      <c r="AC197" s="13"/>
      <c r="AD197" s="13"/>
      <c r="AE197" s="13"/>
      <c r="AF197" s="13"/>
      <c r="AG197" s="13"/>
    </row>
    <row r="198" hidden="1" spans="1:33">
      <c r="A198" s="21" t="s">
        <v>2547</v>
      </c>
      <c r="B198" s="22" t="s">
        <v>2548</v>
      </c>
      <c r="C198" s="21" t="s">
        <v>2553</v>
      </c>
      <c r="D198" s="21" t="s">
        <v>132</v>
      </c>
      <c r="E198" s="21" t="s">
        <v>2341</v>
      </c>
      <c r="F198" s="22" t="s">
        <v>2554</v>
      </c>
      <c r="G198" s="21" t="s">
        <v>41</v>
      </c>
      <c r="H198" s="21" t="s">
        <v>301</v>
      </c>
      <c r="I198" s="22"/>
      <c r="J198" s="22" t="s">
        <v>132</v>
      </c>
      <c r="K198" s="23">
        <v>172.2</v>
      </c>
      <c r="L198" s="23">
        <v>68.8</v>
      </c>
      <c r="M198" s="23">
        <v>56</v>
      </c>
      <c r="N198" s="23">
        <v>437.388</v>
      </c>
      <c r="O198" s="23">
        <v>174.752</v>
      </c>
      <c r="P198" s="23">
        <v>142.24</v>
      </c>
      <c r="Q198" s="24" t="s">
        <v>45</v>
      </c>
      <c r="R198" s="28">
        <v>5.8</v>
      </c>
      <c r="S198" s="24" t="s">
        <v>132</v>
      </c>
      <c r="T198" s="26" t="s">
        <v>45</v>
      </c>
      <c r="U198" s="27" cm="1">
        <f t="array" ref="U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98" s="13"/>
      <c r="W198" s="13"/>
      <c r="X198" s="13"/>
      <c r="Y198" s="13"/>
      <c r="Z198" s="13"/>
      <c r="AC198" s="13"/>
      <c r="AD198" s="13"/>
      <c r="AE198" s="13"/>
      <c r="AF198" s="13"/>
      <c r="AG198" s="13"/>
    </row>
    <row r="199" hidden="1" spans="1:33">
      <c r="A199" s="21" t="s">
        <v>2547</v>
      </c>
      <c r="B199" s="22" t="s">
        <v>2555</v>
      </c>
      <c r="C199" s="21" t="s">
        <v>2556</v>
      </c>
      <c r="D199" s="21" t="s">
        <v>132</v>
      </c>
      <c r="E199" s="21" t="s">
        <v>2341</v>
      </c>
      <c r="F199" s="22" t="s">
        <v>2557</v>
      </c>
      <c r="G199" s="21" t="s">
        <v>41</v>
      </c>
      <c r="H199" s="21" t="s">
        <v>135</v>
      </c>
      <c r="I199" s="22"/>
      <c r="J199" s="22" t="s">
        <v>132</v>
      </c>
      <c r="K199" s="23">
        <v>174.5</v>
      </c>
      <c r="L199" s="23">
        <v>69.8</v>
      </c>
      <c r="M199" s="23">
        <v>55.8</v>
      </c>
      <c r="N199" s="23">
        <v>443.23</v>
      </c>
      <c r="O199" s="23">
        <v>177.292</v>
      </c>
      <c r="P199" s="23">
        <v>141.732</v>
      </c>
      <c r="Q199" s="24" t="s">
        <v>45</v>
      </c>
      <c r="R199" s="28">
        <v>3.5</v>
      </c>
      <c r="S199" s="24" t="s">
        <v>132</v>
      </c>
      <c r="T199" s="26" t="s">
        <v>45</v>
      </c>
      <c r="U199" s="27" cm="1">
        <f t="array" ref="U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9" s="13"/>
      <c r="W199" s="13"/>
      <c r="X199" s="13"/>
      <c r="Y199" s="13"/>
      <c r="Z199" s="13"/>
      <c r="AC199" s="13"/>
      <c r="AD199" s="13"/>
      <c r="AE199" s="13"/>
      <c r="AF199" s="13"/>
      <c r="AG199" s="13"/>
    </row>
    <row r="200" hidden="1" spans="1:33">
      <c r="A200" s="21" t="s">
        <v>2547</v>
      </c>
      <c r="B200" s="22" t="s">
        <v>2555</v>
      </c>
      <c r="C200" s="21" t="s">
        <v>2558</v>
      </c>
      <c r="D200" s="21" t="s">
        <v>132</v>
      </c>
      <c r="E200" s="21" t="s">
        <v>2341</v>
      </c>
      <c r="F200" s="22" t="s">
        <v>2559</v>
      </c>
      <c r="G200" s="21" t="s">
        <v>41</v>
      </c>
      <c r="H200" s="21" t="s">
        <v>135</v>
      </c>
      <c r="I200" s="22"/>
      <c r="J200" s="22" t="s">
        <v>132</v>
      </c>
      <c r="K200" s="23">
        <v>175.9</v>
      </c>
      <c r="L200" s="23">
        <v>69.8</v>
      </c>
      <c r="M200" s="23">
        <v>55.8</v>
      </c>
      <c r="N200" s="23">
        <v>446.786</v>
      </c>
      <c r="O200" s="23">
        <v>177.292</v>
      </c>
      <c r="P200" s="23">
        <v>141.732</v>
      </c>
      <c r="Q200" s="24" t="s">
        <v>45</v>
      </c>
      <c r="R200" s="28">
        <v>2.1</v>
      </c>
      <c r="S200" s="24" t="s">
        <v>132</v>
      </c>
      <c r="T200" s="26" t="s">
        <v>45</v>
      </c>
      <c r="U200" s="27" cm="1">
        <f t="array" ref="U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00" s="13"/>
      <c r="W200" s="13"/>
      <c r="X200" s="13"/>
      <c r="Y200" s="13"/>
      <c r="Z200" s="13"/>
      <c r="AC200" s="13"/>
      <c r="AD200" s="13"/>
      <c r="AE200" s="13"/>
      <c r="AF200" s="13"/>
      <c r="AG200" s="13"/>
    </row>
    <row r="201" hidden="1" spans="1:33">
      <c r="A201" s="21" t="s">
        <v>2547</v>
      </c>
      <c r="B201" s="22" t="s">
        <v>2555</v>
      </c>
      <c r="C201" s="21" t="s">
        <v>2558</v>
      </c>
      <c r="D201" s="21" t="s">
        <v>132</v>
      </c>
      <c r="E201" s="21" t="s">
        <v>2341</v>
      </c>
      <c r="F201" s="22" t="s">
        <v>2560</v>
      </c>
      <c r="G201" s="21" t="s">
        <v>41</v>
      </c>
      <c r="H201" s="21" t="s">
        <v>174</v>
      </c>
      <c r="I201" s="22"/>
      <c r="J201" s="22" t="s">
        <v>132</v>
      </c>
      <c r="K201" s="23">
        <v>175.9</v>
      </c>
      <c r="L201" s="23">
        <v>69.8</v>
      </c>
      <c r="M201" s="23">
        <v>55.6</v>
      </c>
      <c r="N201" s="23">
        <v>446.786</v>
      </c>
      <c r="O201" s="23">
        <v>177.292</v>
      </c>
      <c r="P201" s="23">
        <v>141.224</v>
      </c>
      <c r="Q201" s="24" t="s">
        <v>45</v>
      </c>
      <c r="R201" s="28">
        <v>2.1</v>
      </c>
      <c r="S201" s="24" t="s">
        <v>132</v>
      </c>
      <c r="T201" s="26" t="s">
        <v>45</v>
      </c>
      <c r="U201" s="27" cm="1">
        <f t="array" ref="U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01" s="13"/>
      <c r="W201" s="13"/>
      <c r="X201" s="13"/>
      <c r="Y201" s="13"/>
      <c r="Z201" s="13"/>
      <c r="AC201" s="13"/>
      <c r="AD201" s="13"/>
      <c r="AE201" s="13"/>
      <c r="AF201" s="13"/>
      <c r="AG201" s="13"/>
    </row>
    <row r="202" hidden="1" spans="1:33">
      <c r="A202" s="21" t="s">
        <v>2547</v>
      </c>
      <c r="B202" s="22" t="s">
        <v>2555</v>
      </c>
      <c r="C202" s="21" t="s">
        <v>2561</v>
      </c>
      <c r="D202" s="21" t="s">
        <v>311</v>
      </c>
      <c r="E202" s="21" t="s">
        <v>2341</v>
      </c>
      <c r="F202" s="22" t="s">
        <v>2462</v>
      </c>
      <c r="G202" s="21" t="s">
        <v>92</v>
      </c>
      <c r="H202" s="21" t="s">
        <v>138</v>
      </c>
      <c r="I202" s="22"/>
      <c r="J202" s="22" t="s">
        <v>132</v>
      </c>
      <c r="K202" s="23">
        <v>178.5</v>
      </c>
      <c r="L202" s="23">
        <v>70.9</v>
      </c>
      <c r="M202" s="23">
        <v>56</v>
      </c>
      <c r="N202" s="23">
        <v>453.39</v>
      </c>
      <c r="O202" s="23">
        <v>180.086</v>
      </c>
      <c r="P202" s="23">
        <v>142.24</v>
      </c>
      <c r="Q202" s="24" t="s">
        <v>91</v>
      </c>
      <c r="R202" s="28">
        <v>6.5</v>
      </c>
      <c r="S202" s="24" t="s">
        <v>132</v>
      </c>
      <c r="T202" s="26" t="s">
        <v>91</v>
      </c>
      <c r="U202" s="27" cm="1">
        <f t="array" ref="U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2" s="13"/>
      <c r="W202" s="13"/>
      <c r="X202" s="13"/>
      <c r="Y202" s="13"/>
      <c r="Z202" s="13"/>
      <c r="AC202" s="13"/>
      <c r="AD202" s="13"/>
      <c r="AE202" s="13"/>
      <c r="AF202" s="13"/>
      <c r="AG202" s="13"/>
    </row>
    <row r="203" hidden="1" spans="1:33">
      <c r="A203" s="21" t="s">
        <v>2547</v>
      </c>
      <c r="B203" s="22" t="s">
        <v>2555</v>
      </c>
      <c r="C203" s="21" t="s">
        <v>316</v>
      </c>
      <c r="D203" s="21" t="s">
        <v>315</v>
      </c>
      <c r="E203" s="21" t="s">
        <v>2345</v>
      </c>
      <c r="F203" s="22" t="s">
        <v>2381</v>
      </c>
      <c r="G203" s="21" t="s">
        <v>41</v>
      </c>
      <c r="H203" s="21" t="s">
        <v>135</v>
      </c>
      <c r="I203" s="22"/>
      <c r="J203" s="22" t="s">
        <v>132</v>
      </c>
      <c r="K203" s="23">
        <v>180.3</v>
      </c>
      <c r="L203" s="23">
        <v>74.3</v>
      </c>
      <c r="M203" s="23">
        <v>55.3</v>
      </c>
      <c r="N203" s="23">
        <v>457.962</v>
      </c>
      <c r="O203" s="23">
        <v>188.722</v>
      </c>
      <c r="P203" s="23">
        <v>140.462</v>
      </c>
      <c r="Q203" s="24" t="s">
        <v>49</v>
      </c>
      <c r="R203" s="28">
        <v>4.7</v>
      </c>
      <c r="S203" s="24" t="s">
        <v>132</v>
      </c>
      <c r="T203" s="26" t="s">
        <v>49</v>
      </c>
      <c r="U203" s="27" cm="1">
        <f t="array" ref="U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03" s="13"/>
      <c r="W203" s="13"/>
      <c r="X203" s="13"/>
      <c r="Y203" s="13"/>
      <c r="Z203" s="13"/>
      <c r="AC203" s="13"/>
      <c r="AD203" s="13"/>
      <c r="AE203" s="13"/>
      <c r="AF203" s="13"/>
      <c r="AG203" s="13"/>
    </row>
    <row r="204" hidden="1" spans="1:33">
      <c r="A204" s="21" t="s">
        <v>2547</v>
      </c>
      <c r="B204" s="22" t="s">
        <v>2555</v>
      </c>
      <c r="C204" s="21" t="s">
        <v>2562</v>
      </c>
      <c r="D204" s="21" t="s">
        <v>311</v>
      </c>
      <c r="E204" s="21" t="s">
        <v>2345</v>
      </c>
      <c r="F204" s="22" t="s">
        <v>2342</v>
      </c>
      <c r="G204" s="21" t="s">
        <v>92</v>
      </c>
      <c r="H204" s="21" t="s">
        <v>138</v>
      </c>
      <c r="I204" s="22"/>
      <c r="J204" s="22" t="s">
        <v>132</v>
      </c>
      <c r="K204" s="23">
        <v>179.2</v>
      </c>
      <c r="L204" s="23">
        <v>70.9</v>
      </c>
      <c r="M204" s="23">
        <v>56.9</v>
      </c>
      <c r="N204" s="23">
        <v>455.168</v>
      </c>
      <c r="O204" s="23">
        <v>180.086</v>
      </c>
      <c r="P204" s="23">
        <v>144.526</v>
      </c>
      <c r="Q204" s="24" t="s">
        <v>91</v>
      </c>
      <c r="R204" s="28">
        <v>5.8</v>
      </c>
      <c r="S204" s="24" t="s">
        <v>132</v>
      </c>
      <c r="T204" s="26" t="s">
        <v>91</v>
      </c>
      <c r="U204" s="27" cm="1">
        <f t="array" ref="U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04" s="13"/>
      <c r="W204" s="13"/>
      <c r="X204" s="13"/>
      <c r="Y204" s="13"/>
      <c r="Z204" s="13"/>
      <c r="AC204" s="13"/>
      <c r="AD204" s="13"/>
      <c r="AE204" s="13"/>
      <c r="AF204" s="13"/>
      <c r="AG204" s="13"/>
    </row>
    <row r="205" hidden="1" spans="1:33">
      <c r="A205" s="21" t="s">
        <v>2547</v>
      </c>
      <c r="B205" s="22" t="s">
        <v>2563</v>
      </c>
      <c r="C205" s="21" t="s">
        <v>320</v>
      </c>
      <c r="D205" s="21" t="s">
        <v>132</v>
      </c>
      <c r="E205" s="21" t="s">
        <v>2341</v>
      </c>
      <c r="F205" s="22" t="s">
        <v>2564</v>
      </c>
      <c r="G205" s="21" t="s">
        <v>41</v>
      </c>
      <c r="H205" s="21" t="s">
        <v>135</v>
      </c>
      <c r="I205" s="22"/>
      <c r="J205" s="22" t="s">
        <v>132</v>
      </c>
      <c r="K205" s="23">
        <v>171.5</v>
      </c>
      <c r="L205" s="23">
        <v>63.4</v>
      </c>
      <c r="M205" s="23">
        <v>54.3</v>
      </c>
      <c r="N205" s="23">
        <v>435.61</v>
      </c>
      <c r="O205" s="23">
        <v>161.036</v>
      </c>
      <c r="P205" s="23">
        <v>137.922</v>
      </c>
      <c r="Q205" s="24" t="s">
        <v>45</v>
      </c>
      <c r="R205" s="28">
        <v>6.5</v>
      </c>
      <c r="S205" s="24" t="s">
        <v>132</v>
      </c>
      <c r="T205" s="26" t="s">
        <v>45</v>
      </c>
      <c r="U205" s="27" cm="1">
        <f t="array" ref="U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5" s="13"/>
      <c r="W205" s="13"/>
      <c r="X205" s="13"/>
      <c r="Y205" s="13"/>
      <c r="Z205" s="13"/>
      <c r="AC205" s="13"/>
      <c r="AD205" s="13"/>
      <c r="AE205" s="13"/>
      <c r="AF205" s="13"/>
      <c r="AG205" s="13"/>
    </row>
    <row r="206" hidden="1" spans="1:33">
      <c r="A206" s="21" t="s">
        <v>2547</v>
      </c>
      <c r="B206" s="22" t="s">
        <v>2563</v>
      </c>
      <c r="C206" s="21" t="s">
        <v>2565</v>
      </c>
      <c r="D206" s="21" t="s">
        <v>132</v>
      </c>
      <c r="E206" s="21" t="s">
        <v>2345</v>
      </c>
      <c r="F206" s="22" t="s">
        <v>2566</v>
      </c>
      <c r="G206" s="21" t="s">
        <v>41</v>
      </c>
      <c r="H206" s="21" t="s">
        <v>301</v>
      </c>
      <c r="I206" s="22"/>
      <c r="J206" s="22" t="s">
        <v>132</v>
      </c>
      <c r="K206" s="23">
        <v>170.3</v>
      </c>
      <c r="L206" s="23">
        <v>64.8</v>
      </c>
      <c r="M206" s="23">
        <v>54.3</v>
      </c>
      <c r="N206" s="23">
        <v>432.562</v>
      </c>
      <c r="O206" s="23">
        <v>164.592</v>
      </c>
      <c r="P206" s="23">
        <v>137.922</v>
      </c>
      <c r="Q206" s="24" t="s">
        <v>45</v>
      </c>
      <c r="R206" s="28">
        <v>7.7</v>
      </c>
      <c r="S206" s="24" t="s">
        <v>132</v>
      </c>
      <c r="T206" s="26" t="s">
        <v>45</v>
      </c>
      <c r="U206" s="27" cm="1">
        <f t="array" ref="U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06" s="13"/>
      <c r="W206" s="13"/>
      <c r="X206" s="13"/>
      <c r="Y206" s="13"/>
      <c r="Z206" s="13"/>
      <c r="AC206" s="13"/>
      <c r="AD206" s="13"/>
      <c r="AE206" s="13"/>
      <c r="AF206" s="13"/>
      <c r="AG206" s="13"/>
    </row>
    <row r="207" hidden="1" spans="1:33">
      <c r="A207" s="21" t="s">
        <v>2547</v>
      </c>
      <c r="B207" s="22" t="s">
        <v>2563</v>
      </c>
      <c r="C207" s="21" t="s">
        <v>2565</v>
      </c>
      <c r="D207" s="21" t="s">
        <v>132</v>
      </c>
      <c r="E207" s="21" t="s">
        <v>2345</v>
      </c>
      <c r="F207" s="22" t="s">
        <v>2566</v>
      </c>
      <c r="G207" s="21" t="s">
        <v>92</v>
      </c>
      <c r="H207" s="21" t="s">
        <v>138</v>
      </c>
      <c r="I207" s="22"/>
      <c r="J207" s="22" t="s">
        <v>132</v>
      </c>
      <c r="K207" s="23">
        <v>170.3</v>
      </c>
      <c r="L207" s="23">
        <v>64.8</v>
      </c>
      <c r="M207" s="23">
        <v>54.3</v>
      </c>
      <c r="N207" s="23">
        <v>432.562</v>
      </c>
      <c r="O207" s="23">
        <v>164.592</v>
      </c>
      <c r="P207" s="23">
        <v>137.922</v>
      </c>
      <c r="Q207" s="24" t="s">
        <v>91</v>
      </c>
      <c r="R207" s="28">
        <v>14.7</v>
      </c>
      <c r="S207" s="24" t="s">
        <v>132</v>
      </c>
      <c r="T207" s="26" t="s">
        <v>91</v>
      </c>
      <c r="U207" s="27" cm="1">
        <f t="array" ref="U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7" s="13"/>
      <c r="W207" s="13"/>
      <c r="X207" s="13"/>
      <c r="Y207" s="13"/>
      <c r="Z207" s="13"/>
      <c r="AC207" s="13"/>
      <c r="AD207" s="13"/>
      <c r="AE207" s="13"/>
      <c r="AF207" s="13"/>
      <c r="AG207" s="13"/>
    </row>
    <row r="208" hidden="1" spans="1:33">
      <c r="A208" s="21" t="s">
        <v>2547</v>
      </c>
      <c r="B208" s="22" t="s">
        <v>2563</v>
      </c>
      <c r="C208" s="21" t="s">
        <v>2567</v>
      </c>
      <c r="D208" s="21" t="s">
        <v>132</v>
      </c>
      <c r="E208" s="21" t="s">
        <v>2354</v>
      </c>
      <c r="F208" s="22" t="s">
        <v>2568</v>
      </c>
      <c r="G208" s="21" t="s">
        <v>92</v>
      </c>
      <c r="H208" s="21" t="s">
        <v>138</v>
      </c>
      <c r="I208" s="22"/>
      <c r="J208" s="22" t="s">
        <v>132</v>
      </c>
      <c r="K208" s="23">
        <v>174.5</v>
      </c>
      <c r="L208" s="23">
        <v>67.3</v>
      </c>
      <c r="M208" s="23">
        <v>54.8</v>
      </c>
      <c r="N208" s="23">
        <v>443.23</v>
      </c>
      <c r="O208" s="23">
        <v>170.942</v>
      </c>
      <c r="P208" s="23">
        <v>139.192</v>
      </c>
      <c r="Q208" s="24" t="s">
        <v>91</v>
      </c>
      <c r="R208" s="28">
        <v>10.5</v>
      </c>
      <c r="S208" s="24" t="s">
        <v>132</v>
      </c>
      <c r="T208" s="26" t="s">
        <v>91</v>
      </c>
      <c r="U208" s="27" cm="1">
        <f t="array" ref="U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208" s="13"/>
      <c r="W208" s="13"/>
      <c r="X208" s="13"/>
      <c r="Y208" s="13"/>
      <c r="Z208" s="13"/>
      <c r="AC208" s="13"/>
      <c r="AD208" s="13"/>
      <c r="AE208" s="13"/>
      <c r="AF208" s="13"/>
      <c r="AG208" s="13"/>
    </row>
    <row r="209" hidden="1" spans="1:33">
      <c r="A209" s="21" t="s">
        <v>2547</v>
      </c>
      <c r="B209" s="22" t="s">
        <v>2563</v>
      </c>
      <c r="C209" s="21" t="s">
        <v>2569</v>
      </c>
      <c r="D209" s="21" t="s">
        <v>132</v>
      </c>
      <c r="E209" s="21" t="s">
        <v>2354</v>
      </c>
      <c r="F209" s="22" t="s">
        <v>2570</v>
      </c>
      <c r="G209" s="21" t="s">
        <v>41</v>
      </c>
      <c r="H209" s="21" t="s">
        <v>301</v>
      </c>
      <c r="I209" s="22"/>
      <c r="J209" s="22" t="s">
        <v>132</v>
      </c>
      <c r="K209" s="23">
        <v>174.5</v>
      </c>
      <c r="L209" s="23">
        <v>67.3</v>
      </c>
      <c r="M209" s="23">
        <v>53.1</v>
      </c>
      <c r="N209" s="23">
        <v>443.23</v>
      </c>
      <c r="O209" s="23">
        <v>170.942</v>
      </c>
      <c r="P209" s="23">
        <v>134.874</v>
      </c>
      <c r="Q209" s="24" t="s">
        <v>45</v>
      </c>
      <c r="R209" s="28">
        <v>3.5</v>
      </c>
      <c r="S209" s="24" t="s">
        <v>132</v>
      </c>
      <c r="T209" s="26" t="s">
        <v>45</v>
      </c>
      <c r="U209" s="27" cm="1">
        <f t="array" ref="U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09" s="13"/>
      <c r="W209" s="13"/>
      <c r="X209" s="13"/>
      <c r="Y209" s="13"/>
      <c r="Z209" s="13"/>
      <c r="AC209" s="13"/>
      <c r="AD209" s="13"/>
      <c r="AE209" s="13"/>
      <c r="AF209" s="13"/>
      <c r="AG209" s="13"/>
    </row>
    <row r="210" hidden="1" spans="1:33">
      <c r="A210" s="21" t="s">
        <v>2547</v>
      </c>
      <c r="B210" s="22" t="s">
        <v>2563</v>
      </c>
      <c r="C210" s="21" t="s">
        <v>2571</v>
      </c>
      <c r="D210" s="21" t="s">
        <v>132</v>
      </c>
      <c r="E210" s="21" t="s">
        <v>2371</v>
      </c>
      <c r="F210" s="22" t="s">
        <v>2572</v>
      </c>
      <c r="G210" s="21" t="s">
        <v>92</v>
      </c>
      <c r="H210" s="21" t="s">
        <v>138</v>
      </c>
      <c r="I210" s="22"/>
      <c r="J210" s="22" t="s">
        <v>132</v>
      </c>
      <c r="K210" s="23">
        <v>176</v>
      </c>
      <c r="L210" s="23">
        <v>68.5</v>
      </c>
      <c r="M210" s="23">
        <v>55.7</v>
      </c>
      <c r="N210" s="23">
        <v>447.04</v>
      </c>
      <c r="O210" s="23">
        <v>173.99</v>
      </c>
      <c r="P210" s="23">
        <v>141.478</v>
      </c>
      <c r="Q210" s="24" t="s">
        <v>91</v>
      </c>
      <c r="R210" s="28">
        <v>9</v>
      </c>
      <c r="S210" s="24" t="s">
        <v>132</v>
      </c>
      <c r="T210" s="26" t="s">
        <v>91</v>
      </c>
      <c r="U210" s="27" cm="1">
        <f t="array" ref="U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10" s="13"/>
      <c r="W210" s="13"/>
      <c r="X210" s="13"/>
      <c r="Y210" s="13"/>
      <c r="Z210" s="13"/>
      <c r="AC210" s="13"/>
      <c r="AD210" s="13"/>
      <c r="AE210" s="13"/>
      <c r="AF210" s="13"/>
      <c r="AG210" s="13"/>
    </row>
    <row r="211" hidden="1" spans="1:33">
      <c r="A211" s="21" t="s">
        <v>2547</v>
      </c>
      <c r="B211" s="22" t="s">
        <v>2563</v>
      </c>
      <c r="C211" s="21" t="s">
        <v>2573</v>
      </c>
      <c r="D211" s="21" t="s">
        <v>132</v>
      </c>
      <c r="E211" s="21" t="s">
        <v>2371</v>
      </c>
      <c r="F211" s="22" t="s">
        <v>2574</v>
      </c>
      <c r="G211" s="21" t="s">
        <v>17</v>
      </c>
      <c r="H211" s="21" t="s">
        <v>168</v>
      </c>
      <c r="I211" s="22"/>
      <c r="J211" s="22" t="s">
        <v>132</v>
      </c>
      <c r="K211" s="23">
        <v>176.3</v>
      </c>
      <c r="L211" s="23">
        <v>68.5</v>
      </c>
      <c r="M211" s="23">
        <v>56.3</v>
      </c>
      <c r="N211" s="23">
        <v>447.802</v>
      </c>
      <c r="O211" s="23">
        <v>173.99</v>
      </c>
      <c r="P211" s="23">
        <v>143.002</v>
      </c>
      <c r="Q211" s="24" t="s">
        <v>24</v>
      </c>
      <c r="R211" s="28">
        <v>1.7</v>
      </c>
      <c r="S211" s="24" t="s">
        <v>132</v>
      </c>
      <c r="T211" s="26" t="s">
        <v>24</v>
      </c>
      <c r="U211" s="27" cm="1">
        <f t="array" ref="U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11" s="13"/>
      <c r="W211" s="13"/>
      <c r="X211" s="13"/>
      <c r="Y211" s="13"/>
      <c r="Z211" s="13"/>
      <c r="AC211" s="13"/>
      <c r="AD211" s="13"/>
      <c r="AE211" s="13"/>
      <c r="AF211" s="13"/>
      <c r="AG211" s="13"/>
    </row>
    <row r="212" hidden="1" spans="1:33">
      <c r="A212" s="21" t="s">
        <v>2547</v>
      </c>
      <c r="B212" s="22" t="s">
        <v>2563</v>
      </c>
      <c r="C212" s="21" t="s">
        <v>2573</v>
      </c>
      <c r="D212" s="21" t="s">
        <v>132</v>
      </c>
      <c r="E212" s="21" t="s">
        <v>2371</v>
      </c>
      <c r="F212" s="22" t="s">
        <v>2543</v>
      </c>
      <c r="G212" s="21" t="s">
        <v>41</v>
      </c>
      <c r="H212" s="21" t="s">
        <v>135</v>
      </c>
      <c r="I212" s="22"/>
      <c r="J212" s="22" t="s">
        <v>132</v>
      </c>
      <c r="K212" s="23">
        <v>176.7</v>
      </c>
      <c r="L212" s="23">
        <v>69.2</v>
      </c>
      <c r="M212" s="23">
        <v>53.9</v>
      </c>
      <c r="N212" s="23">
        <v>448.818</v>
      </c>
      <c r="O212" s="23">
        <v>175.768</v>
      </c>
      <c r="P212" s="23">
        <v>136.906</v>
      </c>
      <c r="Q212" s="24" t="s">
        <v>45</v>
      </c>
      <c r="R212" s="28">
        <v>1.3</v>
      </c>
      <c r="S212" s="24" t="s">
        <v>132</v>
      </c>
      <c r="T212" s="26" t="s">
        <v>45</v>
      </c>
      <c r="U212" s="27" cm="1">
        <f t="array" ref="U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2" s="13"/>
      <c r="W212" s="13"/>
      <c r="X212" s="13"/>
      <c r="Y212" s="13"/>
      <c r="Z212" s="13"/>
      <c r="AC212" s="13"/>
      <c r="AD212" s="13"/>
      <c r="AE212" s="13"/>
      <c r="AF212" s="13"/>
      <c r="AG212" s="13"/>
    </row>
    <row r="213" hidden="1" spans="1:33">
      <c r="A213" s="21" t="s">
        <v>2547</v>
      </c>
      <c r="B213" s="22" t="s">
        <v>2563</v>
      </c>
      <c r="C213" s="21" t="s">
        <v>2573</v>
      </c>
      <c r="D213" s="21" t="s">
        <v>132</v>
      </c>
      <c r="E213" s="21" t="s">
        <v>2371</v>
      </c>
      <c r="F213" s="22" t="s">
        <v>2543</v>
      </c>
      <c r="G213" s="21" t="s">
        <v>41</v>
      </c>
      <c r="H213" s="21" t="s">
        <v>174</v>
      </c>
      <c r="I213" s="22"/>
      <c r="J213" s="22" t="s">
        <v>132</v>
      </c>
      <c r="K213" s="23">
        <v>176.7</v>
      </c>
      <c r="L213" s="23">
        <v>69.2</v>
      </c>
      <c r="M213" s="23">
        <v>54</v>
      </c>
      <c r="N213" s="23">
        <v>448.818</v>
      </c>
      <c r="O213" s="23">
        <v>175.768</v>
      </c>
      <c r="P213" s="23">
        <v>137.16</v>
      </c>
      <c r="Q213" s="24" t="s">
        <v>45</v>
      </c>
      <c r="R213" s="28">
        <v>1.3</v>
      </c>
      <c r="S213" s="24" t="s">
        <v>132</v>
      </c>
      <c r="T213" s="26" t="s">
        <v>45</v>
      </c>
      <c r="U213" s="27" cm="1">
        <f t="array" ref="U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3" s="13"/>
      <c r="W213" s="13"/>
      <c r="X213" s="13"/>
      <c r="Y213" s="13"/>
      <c r="Z213" s="13"/>
      <c r="AC213" s="13"/>
      <c r="AD213" s="13"/>
      <c r="AE213" s="13"/>
      <c r="AF213" s="13"/>
      <c r="AG213" s="13"/>
    </row>
    <row r="214" hidden="1" spans="1:33">
      <c r="A214" s="21" t="s">
        <v>2547</v>
      </c>
      <c r="B214" s="22" t="s">
        <v>2563</v>
      </c>
      <c r="C214" s="21" t="s">
        <v>2575</v>
      </c>
      <c r="D214" s="21" t="s">
        <v>132</v>
      </c>
      <c r="E214" s="21" t="s">
        <v>2357</v>
      </c>
      <c r="F214" s="22" t="s">
        <v>2466</v>
      </c>
      <c r="G214" s="21" t="s">
        <v>92</v>
      </c>
      <c r="H214" s="21" t="s">
        <v>138</v>
      </c>
      <c r="I214" s="22"/>
      <c r="J214" s="22" t="s">
        <v>132</v>
      </c>
      <c r="K214" s="23">
        <v>178.2</v>
      </c>
      <c r="L214" s="23">
        <v>71.5</v>
      </c>
      <c r="M214" s="23">
        <v>55.9</v>
      </c>
      <c r="N214" s="23">
        <v>452.628</v>
      </c>
      <c r="O214" s="23">
        <v>181.61</v>
      </c>
      <c r="P214" s="23">
        <v>141.986</v>
      </c>
      <c r="Q214" s="24" t="s">
        <v>91</v>
      </c>
      <c r="R214" s="28">
        <v>6.8</v>
      </c>
      <c r="S214" s="24" t="s">
        <v>132</v>
      </c>
      <c r="T214" s="26" t="s">
        <v>91</v>
      </c>
      <c r="U214" s="27" cm="1">
        <f t="array" ref="U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4" s="13"/>
      <c r="W214" s="13"/>
      <c r="X214" s="13"/>
      <c r="Y214" s="13"/>
      <c r="Z214" s="13"/>
      <c r="AC214" s="13"/>
      <c r="AD214" s="13"/>
      <c r="AE214" s="13"/>
      <c r="AF214" s="13"/>
      <c r="AG214" s="13"/>
    </row>
    <row r="215" ht="12.4" hidden="1" spans="1:33">
      <c r="A215" s="21" t="s">
        <v>2547</v>
      </c>
      <c r="B215" s="22" t="s">
        <v>2563</v>
      </c>
      <c r="C215" s="21" t="s">
        <v>2576</v>
      </c>
      <c r="D215" s="21" t="s">
        <v>132</v>
      </c>
      <c r="E215" s="21" t="s">
        <v>2357</v>
      </c>
      <c r="F215" s="22" t="s">
        <v>2577</v>
      </c>
      <c r="G215" s="21" t="s">
        <v>17</v>
      </c>
      <c r="H215" s="21" t="s">
        <v>168</v>
      </c>
      <c r="I215" s="22"/>
      <c r="J215" s="22" t="s">
        <v>132</v>
      </c>
      <c r="K215" s="23">
        <v>178.2</v>
      </c>
      <c r="L215" s="23">
        <v>71.5</v>
      </c>
      <c r="M215" s="23">
        <v>55.8</v>
      </c>
      <c r="N215" s="23">
        <v>452.628</v>
      </c>
      <c r="O215" s="23">
        <v>181.61</v>
      </c>
      <c r="P215" s="23">
        <v>141.732</v>
      </c>
      <c r="Q215" s="24" t="s">
        <v>2674</v>
      </c>
      <c r="R215" s="28">
        <v>27.8</v>
      </c>
      <c r="S215" s="24" t="s">
        <v>4172</v>
      </c>
      <c r="T215" s="26" t="s">
        <v>2674</v>
      </c>
      <c r="U215" s="27" t="str" cm="1">
        <f t="array" ref="U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15" s="13"/>
      <c r="W215" s="13"/>
      <c r="X215" s="13"/>
      <c r="Y215" s="13"/>
      <c r="Z215" s="13"/>
      <c r="AC215" s="13"/>
      <c r="AD215" s="13"/>
      <c r="AE215" s="13"/>
      <c r="AF215" s="13"/>
      <c r="AG215" s="13"/>
    </row>
    <row r="216" hidden="1" spans="1:33">
      <c r="A216" s="21" t="s">
        <v>2547</v>
      </c>
      <c r="B216" s="22" t="s">
        <v>2563</v>
      </c>
      <c r="C216" s="21" t="s">
        <v>2578</v>
      </c>
      <c r="D216" s="21" t="s">
        <v>132</v>
      </c>
      <c r="E216" s="21" t="s">
        <v>2357</v>
      </c>
      <c r="F216" s="22" t="s">
        <v>2579</v>
      </c>
      <c r="G216" s="21" t="s">
        <v>41</v>
      </c>
      <c r="H216" s="21" t="s">
        <v>135</v>
      </c>
      <c r="I216" s="22"/>
      <c r="J216" s="22" t="s">
        <v>132</v>
      </c>
      <c r="K216" s="23">
        <v>181.9</v>
      </c>
      <c r="L216" s="23">
        <v>70.2</v>
      </c>
      <c r="M216" s="23">
        <v>54.9</v>
      </c>
      <c r="N216" s="23">
        <v>462.026</v>
      </c>
      <c r="O216" s="23">
        <v>178.308</v>
      </c>
      <c r="P216" s="23">
        <v>139.446</v>
      </c>
      <c r="Q216" s="24" t="s">
        <v>49</v>
      </c>
      <c r="R216" s="28">
        <v>3.1</v>
      </c>
      <c r="S216" s="24" t="s">
        <v>132</v>
      </c>
      <c r="T216" s="26" t="s">
        <v>49</v>
      </c>
      <c r="U216" s="27" cm="1">
        <f t="array" ref="U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16" s="13"/>
      <c r="W216" s="13"/>
      <c r="X216" s="13"/>
      <c r="Y216" s="13"/>
      <c r="Z216" s="13"/>
      <c r="AC216" s="13"/>
      <c r="AD216" s="13"/>
      <c r="AE216" s="13"/>
      <c r="AF216" s="13"/>
      <c r="AG216" s="13"/>
    </row>
    <row r="217" hidden="1" spans="1:33">
      <c r="A217" s="21" t="s">
        <v>2547</v>
      </c>
      <c r="B217" s="22" t="s">
        <v>2563</v>
      </c>
      <c r="C217" s="21" t="s">
        <v>2578</v>
      </c>
      <c r="D217" s="21" t="s">
        <v>132</v>
      </c>
      <c r="E217" s="21" t="s">
        <v>2357</v>
      </c>
      <c r="F217" s="22" t="s">
        <v>2579</v>
      </c>
      <c r="G217" s="21" t="s">
        <v>41</v>
      </c>
      <c r="H217" s="21" t="s">
        <v>174</v>
      </c>
      <c r="I217" s="22"/>
      <c r="J217" s="22" t="s">
        <v>132</v>
      </c>
      <c r="K217" s="23">
        <v>181.9</v>
      </c>
      <c r="L217" s="23">
        <v>70.2</v>
      </c>
      <c r="M217" s="23">
        <v>54.5</v>
      </c>
      <c r="N217" s="23">
        <v>462.026</v>
      </c>
      <c r="O217" s="23">
        <v>178.308</v>
      </c>
      <c r="P217" s="23">
        <v>138.43</v>
      </c>
      <c r="Q217" s="24" t="s">
        <v>49</v>
      </c>
      <c r="R217" s="28">
        <v>3.1</v>
      </c>
      <c r="S217" s="24" t="s">
        <v>132</v>
      </c>
      <c r="T217" s="26" t="s">
        <v>49</v>
      </c>
      <c r="U217" s="27" cm="1">
        <f t="array" ref="U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17" s="13"/>
      <c r="W217" s="13"/>
      <c r="X217" s="13"/>
      <c r="Y217" s="13"/>
      <c r="Z217" s="13"/>
      <c r="AC217" s="13"/>
      <c r="AD217" s="13"/>
      <c r="AE217" s="13"/>
      <c r="AF217" s="13"/>
      <c r="AG217" s="13"/>
    </row>
    <row r="218" ht="12.4" hidden="1" spans="1:33">
      <c r="A218" s="21" t="s">
        <v>2547</v>
      </c>
      <c r="B218" s="22" t="s">
        <v>2563</v>
      </c>
      <c r="C218" s="21" t="s">
        <v>2580</v>
      </c>
      <c r="D218" s="21" t="s">
        <v>132</v>
      </c>
      <c r="E218" s="21" t="s">
        <v>2357</v>
      </c>
      <c r="F218" s="22" t="s">
        <v>2581</v>
      </c>
      <c r="G218" s="21" t="s">
        <v>17</v>
      </c>
      <c r="H218" s="21" t="s">
        <v>168</v>
      </c>
      <c r="I218" s="22"/>
      <c r="J218" s="22" t="s">
        <v>132</v>
      </c>
      <c r="K218" s="23">
        <v>178.6</v>
      </c>
      <c r="L218" s="23">
        <v>71.5</v>
      </c>
      <c r="M218" s="23">
        <v>55.8</v>
      </c>
      <c r="N218" s="23">
        <v>453.644</v>
      </c>
      <c r="O218" s="23">
        <v>181.61</v>
      </c>
      <c r="P218" s="23">
        <v>141.732</v>
      </c>
      <c r="Q218" s="24" t="s">
        <v>2674</v>
      </c>
      <c r="R218" s="28">
        <v>27.4</v>
      </c>
      <c r="S218" s="24" t="s">
        <v>4173</v>
      </c>
      <c r="T218" s="26" t="s">
        <v>2674</v>
      </c>
      <c r="U218" s="27" t="str" cm="1">
        <f t="array" ref="U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18" s="13"/>
      <c r="W218" s="13"/>
      <c r="X218" s="13"/>
      <c r="Y218" s="13"/>
      <c r="Z218" s="13"/>
      <c r="AC218" s="13"/>
      <c r="AD218" s="13"/>
      <c r="AE218" s="13"/>
      <c r="AF218" s="13"/>
      <c r="AG218" s="13"/>
    </row>
    <row r="219" hidden="1" spans="1:33">
      <c r="A219" s="21" t="s">
        <v>2547</v>
      </c>
      <c r="B219" s="22" t="s">
        <v>2563</v>
      </c>
      <c r="C219" s="21" t="s">
        <v>2582</v>
      </c>
      <c r="D219" s="21" t="s">
        <v>132</v>
      </c>
      <c r="E219" s="21" t="s">
        <v>2468</v>
      </c>
      <c r="F219" s="22" t="s">
        <v>2482</v>
      </c>
      <c r="G219" s="21" t="s">
        <v>92</v>
      </c>
      <c r="H219" s="21" t="s">
        <v>138</v>
      </c>
      <c r="I219" s="22"/>
      <c r="J219" s="22" t="s">
        <v>132</v>
      </c>
      <c r="K219" s="23">
        <v>182.8</v>
      </c>
      <c r="L219" s="23">
        <v>71.3</v>
      </c>
      <c r="M219" s="23">
        <v>56.3</v>
      </c>
      <c r="N219" s="23">
        <v>464.312</v>
      </c>
      <c r="O219" s="23">
        <v>181.102</v>
      </c>
      <c r="P219" s="23">
        <v>143.002</v>
      </c>
      <c r="Q219" s="24" t="s">
        <v>91</v>
      </c>
      <c r="R219" s="28">
        <v>2.2</v>
      </c>
      <c r="S219" s="24" t="s">
        <v>132</v>
      </c>
      <c r="T219" s="26" t="s">
        <v>91</v>
      </c>
      <c r="U219" s="27" cm="1">
        <f t="array" ref="U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19" s="13"/>
      <c r="W219" s="13"/>
      <c r="X219" s="13"/>
      <c r="Y219" s="13"/>
      <c r="Z219" s="13"/>
      <c r="AC219" s="13"/>
      <c r="AD219" s="13"/>
      <c r="AE219" s="13"/>
      <c r="AF219" s="13"/>
      <c r="AG219" s="13"/>
    </row>
    <row r="220" hidden="1" spans="1:33">
      <c r="A220" s="21" t="s">
        <v>2547</v>
      </c>
      <c r="B220" s="22" t="s">
        <v>2563</v>
      </c>
      <c r="C220" s="21" t="s">
        <v>2583</v>
      </c>
      <c r="D220" s="21" t="s">
        <v>132</v>
      </c>
      <c r="E220" s="21" t="s">
        <v>2468</v>
      </c>
      <c r="F220" s="22" t="s">
        <v>2584</v>
      </c>
      <c r="G220" s="21" t="s">
        <v>17</v>
      </c>
      <c r="H220" s="21" t="s">
        <v>168</v>
      </c>
      <c r="I220" s="22"/>
      <c r="J220" s="22" t="s">
        <v>132</v>
      </c>
      <c r="K220" s="23">
        <v>182.8</v>
      </c>
      <c r="L220" s="23">
        <v>71.3</v>
      </c>
      <c r="M220" s="23">
        <v>56.5</v>
      </c>
      <c r="N220" s="23">
        <v>464.312</v>
      </c>
      <c r="O220" s="23">
        <v>181.102</v>
      </c>
      <c r="P220" s="23">
        <v>143.51</v>
      </c>
      <c r="Q220" s="24" t="s">
        <v>39</v>
      </c>
      <c r="R220" s="28">
        <v>23.2</v>
      </c>
      <c r="S220" s="24" t="s">
        <v>132</v>
      </c>
      <c r="T220" s="26" t="s">
        <v>39</v>
      </c>
      <c r="U220" s="27" cm="1">
        <f t="array" ref="U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23.2</v>
      </c>
      <c r="V220" s="13"/>
      <c r="W220" s="13"/>
      <c r="X220" s="13"/>
      <c r="Y220" s="13"/>
      <c r="Z220" s="13"/>
      <c r="AC220" s="13"/>
      <c r="AD220" s="13"/>
      <c r="AE220" s="13"/>
      <c r="AF220" s="13"/>
      <c r="AG220" s="13"/>
    </row>
    <row r="221" hidden="1" spans="1:33">
      <c r="A221" s="21" t="s">
        <v>2547</v>
      </c>
      <c r="B221" s="22" t="s">
        <v>2563</v>
      </c>
      <c r="C221" s="21" t="s">
        <v>2585</v>
      </c>
      <c r="D221" s="21" t="s">
        <v>350</v>
      </c>
      <c r="E221" s="21" t="s">
        <v>2468</v>
      </c>
      <c r="F221" s="22" t="s">
        <v>2584</v>
      </c>
      <c r="G221" s="21" t="s">
        <v>17</v>
      </c>
      <c r="H221" s="21" t="s">
        <v>141</v>
      </c>
      <c r="I221" s="22"/>
      <c r="J221" s="22" t="s">
        <v>132</v>
      </c>
      <c r="K221" s="23">
        <v>190</v>
      </c>
      <c r="L221" s="23">
        <v>72</v>
      </c>
      <c r="M221" s="23">
        <v>59.4</v>
      </c>
      <c r="N221" s="23">
        <v>482.6</v>
      </c>
      <c r="O221" s="23">
        <v>182.88</v>
      </c>
      <c r="P221" s="23">
        <v>150.876</v>
      </c>
      <c r="Q221" s="24" t="s">
        <v>39</v>
      </c>
      <c r="R221" s="28">
        <v>16</v>
      </c>
      <c r="S221" s="24" t="s">
        <v>132</v>
      </c>
      <c r="T221" s="26" t="s">
        <v>39</v>
      </c>
      <c r="U221" s="27" cm="1">
        <f t="array" ref="U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21" s="13"/>
      <c r="W221" s="13"/>
      <c r="X221" s="13"/>
      <c r="Y221" s="13"/>
      <c r="Z221" s="13"/>
      <c r="AC221" s="13"/>
      <c r="AD221" s="13"/>
      <c r="AE221" s="13"/>
      <c r="AF221" s="13"/>
      <c r="AG221" s="13"/>
    </row>
    <row r="222" hidden="1" spans="1:33">
      <c r="A222" s="21" t="s">
        <v>2547</v>
      </c>
      <c r="B222" s="22" t="s">
        <v>2563</v>
      </c>
      <c r="C222" s="21" t="s">
        <v>2586</v>
      </c>
      <c r="D222" s="21" t="s">
        <v>132</v>
      </c>
      <c r="E222" s="21" t="s">
        <v>2587</v>
      </c>
      <c r="F222" s="22" t="s">
        <v>2498</v>
      </c>
      <c r="G222" s="21" t="s">
        <v>92</v>
      </c>
      <c r="H222" s="21" t="s">
        <v>138</v>
      </c>
      <c r="I222" s="22"/>
      <c r="J222" s="22" t="s">
        <v>132</v>
      </c>
      <c r="K222" s="23">
        <v>185.9</v>
      </c>
      <c r="L222" s="23">
        <v>71.9</v>
      </c>
      <c r="M222" s="23">
        <v>57</v>
      </c>
      <c r="N222" s="23">
        <v>472.186</v>
      </c>
      <c r="O222" s="23">
        <v>182.626</v>
      </c>
      <c r="P222" s="23">
        <v>144.78</v>
      </c>
      <c r="Q222" s="24" t="s">
        <v>94</v>
      </c>
      <c r="R222" s="28">
        <v>6</v>
      </c>
      <c r="S222" s="24" t="s">
        <v>132</v>
      </c>
      <c r="T222" s="26" t="s">
        <v>94</v>
      </c>
      <c r="U222" s="27" cm="1">
        <f t="array" ref="U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22" s="13"/>
      <c r="W222" s="13"/>
      <c r="X222" s="13"/>
      <c r="Y222" s="13"/>
      <c r="Z222" s="13"/>
      <c r="AC222" s="13"/>
      <c r="AD222" s="13"/>
      <c r="AE222" s="13"/>
      <c r="AF222" s="13"/>
      <c r="AG222" s="13"/>
    </row>
    <row r="223" hidden="1" spans="1:33">
      <c r="A223" s="21" t="s">
        <v>2547</v>
      </c>
      <c r="B223" s="22" t="s">
        <v>2588</v>
      </c>
      <c r="C223" s="21" t="s">
        <v>2589</v>
      </c>
      <c r="D223" s="21" t="s">
        <v>132</v>
      </c>
      <c r="E223" s="21" t="s">
        <v>2341</v>
      </c>
      <c r="F223" s="22" t="s">
        <v>2590</v>
      </c>
      <c r="G223" s="21" t="s">
        <v>41</v>
      </c>
      <c r="H223" s="21" t="s">
        <v>174</v>
      </c>
      <c r="I223" s="22"/>
      <c r="J223" s="22" t="s">
        <v>132</v>
      </c>
      <c r="K223" s="23">
        <v>182.6</v>
      </c>
      <c r="L223" s="23">
        <v>71.9</v>
      </c>
      <c r="M223" s="23">
        <v>54.5</v>
      </c>
      <c r="N223" s="23">
        <v>463.804</v>
      </c>
      <c r="O223" s="23">
        <v>182.626</v>
      </c>
      <c r="P223" s="23">
        <v>138.43</v>
      </c>
      <c r="Q223" s="24" t="s">
        <v>49</v>
      </c>
      <c r="R223" s="28">
        <v>2.4</v>
      </c>
      <c r="S223" s="24" t="s">
        <v>132</v>
      </c>
      <c r="T223" s="26" t="s">
        <v>49</v>
      </c>
      <c r="U223" s="27" cm="1">
        <f t="array" ref="U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23" s="13"/>
      <c r="W223" s="13"/>
      <c r="X223" s="13"/>
      <c r="Y223" s="13"/>
      <c r="Z223" s="13"/>
      <c r="AC223" s="13"/>
      <c r="AD223" s="13"/>
      <c r="AE223" s="13"/>
      <c r="AF223" s="13"/>
      <c r="AG223" s="13"/>
    </row>
    <row r="224" hidden="1" spans="1:33">
      <c r="A224" s="21" t="s">
        <v>2547</v>
      </c>
      <c r="B224" s="22" t="s">
        <v>2588</v>
      </c>
      <c r="C224" s="21" t="s">
        <v>2589</v>
      </c>
      <c r="D224" s="21" t="s">
        <v>132</v>
      </c>
      <c r="E224" s="21" t="s">
        <v>2341</v>
      </c>
      <c r="F224" s="22" t="s">
        <v>2590</v>
      </c>
      <c r="G224" s="21" t="s">
        <v>41</v>
      </c>
      <c r="H224" s="21" t="s">
        <v>135</v>
      </c>
      <c r="I224" s="22"/>
      <c r="J224" s="22" t="s">
        <v>132</v>
      </c>
      <c r="K224" s="23">
        <v>182.7</v>
      </c>
      <c r="L224" s="23">
        <v>71.9</v>
      </c>
      <c r="M224" s="23">
        <v>54.8</v>
      </c>
      <c r="N224" s="23">
        <v>464.058</v>
      </c>
      <c r="O224" s="23">
        <v>182.626</v>
      </c>
      <c r="P224" s="23">
        <v>139.192</v>
      </c>
      <c r="Q224" s="24" t="s">
        <v>49</v>
      </c>
      <c r="R224" s="28">
        <v>2.3</v>
      </c>
      <c r="S224" s="24" t="s">
        <v>132</v>
      </c>
      <c r="T224" s="26" t="s">
        <v>49</v>
      </c>
      <c r="U224" s="27" cm="1">
        <f t="array" ref="U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24" s="13"/>
      <c r="W224" s="13"/>
      <c r="X224" s="13"/>
      <c r="Y224" s="13"/>
      <c r="Z224" s="13"/>
      <c r="AC224" s="13"/>
      <c r="AD224" s="13"/>
      <c r="AE224" s="13"/>
      <c r="AF224" s="13"/>
      <c r="AG224" s="13"/>
    </row>
    <row r="225" hidden="1" spans="1:33">
      <c r="A225" s="21" t="s">
        <v>2547</v>
      </c>
      <c r="B225" s="22" t="s">
        <v>2588</v>
      </c>
      <c r="C225" s="21" t="s">
        <v>2591</v>
      </c>
      <c r="D225" s="21" t="s">
        <v>311</v>
      </c>
      <c r="E225" s="21" t="s">
        <v>2341</v>
      </c>
      <c r="F225" s="22" t="s">
        <v>2559</v>
      </c>
      <c r="G225" s="21" t="s">
        <v>92</v>
      </c>
      <c r="H225" s="21" t="s">
        <v>138</v>
      </c>
      <c r="I225" s="22"/>
      <c r="J225" s="22" t="s">
        <v>132</v>
      </c>
      <c r="K225" s="23">
        <v>182.7</v>
      </c>
      <c r="L225" s="23">
        <v>71.9</v>
      </c>
      <c r="M225" s="23">
        <v>54.7</v>
      </c>
      <c r="N225" s="23">
        <v>464.058</v>
      </c>
      <c r="O225" s="23">
        <v>182.626</v>
      </c>
      <c r="P225" s="23">
        <v>138.938</v>
      </c>
      <c r="Q225" s="24" t="s">
        <v>91</v>
      </c>
      <c r="R225" s="28">
        <v>2.3</v>
      </c>
      <c r="S225" s="24" t="s">
        <v>132</v>
      </c>
      <c r="T225" s="26" t="s">
        <v>91</v>
      </c>
      <c r="U225" s="27" cm="1">
        <f t="array" ref="U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25" s="13"/>
      <c r="W225" s="13"/>
      <c r="X225" s="13"/>
      <c r="Y225" s="13"/>
      <c r="Z225" s="13"/>
      <c r="AC225" s="13"/>
      <c r="AD225" s="13"/>
      <c r="AE225" s="13"/>
      <c r="AF225" s="13"/>
      <c r="AG225" s="13"/>
    </row>
    <row r="226" hidden="1" spans="1:33">
      <c r="A226" s="21" t="s">
        <v>2547</v>
      </c>
      <c r="B226" s="22" t="s">
        <v>2588</v>
      </c>
      <c r="C226" s="21" t="s">
        <v>366</v>
      </c>
      <c r="D226" s="21" t="s">
        <v>365</v>
      </c>
      <c r="E226" s="21" t="s">
        <v>2345</v>
      </c>
      <c r="F226" s="22" t="s">
        <v>2592</v>
      </c>
      <c r="G226" s="21" t="s">
        <v>41</v>
      </c>
      <c r="H226" s="21" t="s">
        <v>135</v>
      </c>
      <c r="I226" s="22"/>
      <c r="J226" s="22" t="s">
        <v>132</v>
      </c>
      <c r="K226" s="23">
        <v>189.1</v>
      </c>
      <c r="L226" s="23">
        <v>74.3</v>
      </c>
      <c r="M226" s="23">
        <v>55</v>
      </c>
      <c r="N226" s="23">
        <v>480.314</v>
      </c>
      <c r="O226" s="23">
        <v>188.722</v>
      </c>
      <c r="P226" s="23">
        <v>139.7</v>
      </c>
      <c r="Q226" s="24" t="s">
        <v>53</v>
      </c>
      <c r="R226" s="28">
        <v>3.9</v>
      </c>
      <c r="S226" s="24" t="s">
        <v>132</v>
      </c>
      <c r="T226" s="26" t="s">
        <v>53</v>
      </c>
      <c r="U226" s="27" cm="1">
        <f t="array" ref="U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6" s="13"/>
      <c r="W226" s="13"/>
      <c r="X226" s="13"/>
      <c r="Y226" s="13"/>
      <c r="Z226" s="13"/>
      <c r="AC226" s="13"/>
      <c r="AD226" s="13"/>
      <c r="AE226" s="13"/>
      <c r="AF226" s="13"/>
      <c r="AG226" s="13"/>
    </row>
    <row r="227" hidden="1" spans="1:33">
      <c r="A227" s="21" t="s">
        <v>2547</v>
      </c>
      <c r="B227" s="22" t="s">
        <v>2588</v>
      </c>
      <c r="C227" s="21" t="s">
        <v>366</v>
      </c>
      <c r="D227" s="21" t="s">
        <v>365</v>
      </c>
      <c r="E227" s="21" t="s">
        <v>2345</v>
      </c>
      <c r="F227" s="22" t="s">
        <v>2592</v>
      </c>
      <c r="G227" s="21" t="s">
        <v>41</v>
      </c>
      <c r="H227" s="21" t="s">
        <v>174</v>
      </c>
      <c r="I227" s="22"/>
      <c r="J227" s="22" t="s">
        <v>132</v>
      </c>
      <c r="K227" s="23">
        <v>189.1</v>
      </c>
      <c r="L227" s="23">
        <v>74.3</v>
      </c>
      <c r="M227" s="23">
        <v>55.1</v>
      </c>
      <c r="N227" s="23">
        <v>480.314</v>
      </c>
      <c r="O227" s="23">
        <v>188.722</v>
      </c>
      <c r="P227" s="23">
        <v>139.954</v>
      </c>
      <c r="Q227" s="24" t="s">
        <v>53</v>
      </c>
      <c r="R227" s="28">
        <v>3.9</v>
      </c>
      <c r="S227" s="24" t="s">
        <v>132</v>
      </c>
      <c r="T227" s="26" t="s">
        <v>53</v>
      </c>
      <c r="U227" s="27" cm="1">
        <f t="array" ref="U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7" s="13"/>
      <c r="W227" s="13"/>
      <c r="X227" s="13"/>
      <c r="Y227" s="13"/>
      <c r="Z227" s="13"/>
      <c r="AC227" s="13"/>
      <c r="AD227" s="13"/>
      <c r="AE227" s="13"/>
      <c r="AF227" s="13"/>
      <c r="AG227" s="13"/>
    </row>
    <row r="228" hidden="1" spans="1:33">
      <c r="A228" s="21" t="s">
        <v>2547</v>
      </c>
      <c r="B228" s="22" t="s">
        <v>2588</v>
      </c>
      <c r="C228" s="21" t="s">
        <v>2593</v>
      </c>
      <c r="D228" s="21" t="s">
        <v>311</v>
      </c>
      <c r="E228" s="21" t="s">
        <v>2345</v>
      </c>
      <c r="F228" s="22" t="s">
        <v>2381</v>
      </c>
      <c r="G228" s="21" t="s">
        <v>92</v>
      </c>
      <c r="H228" s="21" t="s">
        <v>138</v>
      </c>
      <c r="I228" s="22"/>
      <c r="J228" s="22" t="s">
        <v>132</v>
      </c>
      <c r="K228" s="23">
        <v>188.5</v>
      </c>
      <c r="L228" s="23">
        <v>72.9</v>
      </c>
      <c r="M228" s="23">
        <v>56.8</v>
      </c>
      <c r="N228" s="23">
        <v>478.79</v>
      </c>
      <c r="O228" s="23">
        <v>185.166</v>
      </c>
      <c r="P228" s="23">
        <v>144.272</v>
      </c>
      <c r="Q228" s="24" t="s">
        <v>94</v>
      </c>
      <c r="R228" s="28">
        <v>3.4</v>
      </c>
      <c r="S228" s="24" t="s">
        <v>132</v>
      </c>
      <c r="T228" s="26" t="s">
        <v>94</v>
      </c>
      <c r="U228" s="27" cm="1">
        <f t="array" ref="U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28" s="13"/>
      <c r="W228" s="13"/>
      <c r="X228" s="13"/>
      <c r="Y228" s="13"/>
      <c r="Z228" s="13"/>
      <c r="AC228" s="13"/>
      <c r="AD228" s="13"/>
      <c r="AE228" s="13"/>
      <c r="AF228" s="13"/>
      <c r="AG228" s="13"/>
    </row>
    <row r="229" hidden="1" spans="1:33">
      <c r="A229" s="21" t="s">
        <v>2547</v>
      </c>
      <c r="B229" s="22" t="s">
        <v>2594</v>
      </c>
      <c r="C229" s="21" t="s">
        <v>2595</v>
      </c>
      <c r="D229" s="21" t="s">
        <v>132</v>
      </c>
      <c r="E229" s="21" t="s">
        <v>2341</v>
      </c>
      <c r="F229" s="22" t="s">
        <v>2596</v>
      </c>
      <c r="G229" s="21" t="s">
        <v>92</v>
      </c>
      <c r="H229" s="21" t="s">
        <v>138</v>
      </c>
      <c r="I229" s="22"/>
      <c r="J229" s="22" t="s">
        <v>132</v>
      </c>
      <c r="K229" s="23">
        <v>181.9</v>
      </c>
      <c r="L229" s="23">
        <v>66.5</v>
      </c>
      <c r="M229" s="23">
        <v>56.1</v>
      </c>
      <c r="N229" s="23">
        <v>462.026</v>
      </c>
      <c r="O229" s="23">
        <v>168.91</v>
      </c>
      <c r="P229" s="23">
        <v>142.494</v>
      </c>
      <c r="Q229" s="24" t="s">
        <v>91</v>
      </c>
      <c r="R229" s="28">
        <v>3.1</v>
      </c>
      <c r="S229" s="24" t="s">
        <v>132</v>
      </c>
      <c r="T229" s="26" t="s">
        <v>91</v>
      </c>
      <c r="U229" s="27" cm="1">
        <f t="array" ref="U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29" s="13"/>
      <c r="W229" s="13"/>
      <c r="X229" s="13"/>
      <c r="Y229" s="13"/>
      <c r="Z229" s="13"/>
      <c r="AC229" s="13"/>
      <c r="AD229" s="13"/>
      <c r="AE229" s="13"/>
      <c r="AF229" s="13"/>
      <c r="AG229" s="13"/>
    </row>
    <row r="230" hidden="1" spans="1:33">
      <c r="A230" s="21" t="s">
        <v>2547</v>
      </c>
      <c r="B230" s="22" t="s">
        <v>2594</v>
      </c>
      <c r="C230" s="21" t="s">
        <v>2597</v>
      </c>
      <c r="D230" s="21" t="s">
        <v>132</v>
      </c>
      <c r="E230" s="21" t="s">
        <v>2345</v>
      </c>
      <c r="F230" s="22" t="s">
        <v>2598</v>
      </c>
      <c r="G230" s="21" t="s">
        <v>92</v>
      </c>
      <c r="H230" s="21" t="s">
        <v>138</v>
      </c>
      <c r="I230" s="22"/>
      <c r="J230" s="22" t="s">
        <v>132</v>
      </c>
      <c r="K230" s="23">
        <v>181.9</v>
      </c>
      <c r="L230" s="23">
        <v>66.9</v>
      </c>
      <c r="M230" s="23">
        <v>55.7</v>
      </c>
      <c r="N230" s="23">
        <v>462.026</v>
      </c>
      <c r="O230" s="23">
        <v>169.926</v>
      </c>
      <c r="P230" s="23">
        <v>141.478</v>
      </c>
      <c r="Q230" s="24" t="s">
        <v>91</v>
      </c>
      <c r="R230" s="28">
        <v>3.1</v>
      </c>
      <c r="S230" s="24" t="s">
        <v>132</v>
      </c>
      <c r="T230" s="26" t="s">
        <v>91</v>
      </c>
      <c r="U230" s="27" cm="1">
        <f t="array" ref="U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30" s="13"/>
      <c r="W230" s="13"/>
      <c r="X230" s="13"/>
      <c r="Y230" s="13"/>
      <c r="Z230" s="13"/>
      <c r="AC230" s="13"/>
      <c r="AD230" s="13"/>
      <c r="AE230" s="13"/>
      <c r="AF230" s="13"/>
      <c r="AG230" s="13"/>
    </row>
    <row r="231" hidden="1" spans="1:33">
      <c r="A231" s="21" t="s">
        <v>2547</v>
      </c>
      <c r="B231" s="22" t="s">
        <v>2594</v>
      </c>
      <c r="C231" s="21" t="s">
        <v>2599</v>
      </c>
      <c r="D231" s="21" t="s">
        <v>132</v>
      </c>
      <c r="E231" s="21" t="s">
        <v>2354</v>
      </c>
      <c r="F231" s="22" t="s">
        <v>2600</v>
      </c>
      <c r="G231" s="21" t="s">
        <v>92</v>
      </c>
      <c r="H231" s="21" t="s">
        <v>138</v>
      </c>
      <c r="I231" s="22"/>
      <c r="J231" s="22" t="s">
        <v>132</v>
      </c>
      <c r="K231" s="23">
        <v>185.8</v>
      </c>
      <c r="L231" s="23">
        <v>68.9</v>
      </c>
      <c r="M231" s="23">
        <v>55.6</v>
      </c>
      <c r="N231" s="23">
        <v>471.932</v>
      </c>
      <c r="O231" s="23">
        <v>175.006</v>
      </c>
      <c r="P231" s="23">
        <v>141.224</v>
      </c>
      <c r="Q231" s="24" t="s">
        <v>94</v>
      </c>
      <c r="R231" s="28">
        <v>6.1</v>
      </c>
      <c r="S231" s="24" t="s">
        <v>132</v>
      </c>
      <c r="T231" s="26" t="s">
        <v>94</v>
      </c>
      <c r="U231" s="27" cm="1">
        <f t="array" ref="U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31" s="13"/>
      <c r="W231" s="13"/>
      <c r="X231" s="13"/>
      <c r="Y231" s="13"/>
      <c r="Z231" s="13"/>
      <c r="AC231" s="13"/>
      <c r="AD231" s="13"/>
      <c r="AE231" s="13"/>
      <c r="AF231" s="13"/>
      <c r="AG231" s="13"/>
    </row>
    <row r="232" hidden="1" spans="1:33">
      <c r="A232" s="21" t="s">
        <v>2547</v>
      </c>
      <c r="B232" s="22" t="s">
        <v>2594</v>
      </c>
      <c r="C232" s="21" t="s">
        <v>2599</v>
      </c>
      <c r="D232" s="21" t="s">
        <v>132</v>
      </c>
      <c r="E232" s="21" t="s">
        <v>2354</v>
      </c>
      <c r="F232" s="22" t="s">
        <v>2601</v>
      </c>
      <c r="G232" s="21" t="s">
        <v>17</v>
      </c>
      <c r="H232" s="21" t="s">
        <v>168</v>
      </c>
      <c r="I232" s="22"/>
      <c r="J232" s="22" t="s">
        <v>132</v>
      </c>
      <c r="K232" s="23">
        <v>185.8</v>
      </c>
      <c r="L232" s="23">
        <v>68.9</v>
      </c>
      <c r="M232" s="23">
        <v>56</v>
      </c>
      <c r="N232" s="23">
        <v>471.932</v>
      </c>
      <c r="O232" s="23">
        <v>175.006</v>
      </c>
      <c r="P232" s="23">
        <v>142.24</v>
      </c>
      <c r="Q232" s="24" t="s">
        <v>39</v>
      </c>
      <c r="R232" s="28">
        <v>20.2</v>
      </c>
      <c r="S232" s="24" t="s">
        <v>132</v>
      </c>
      <c r="T232" s="26" t="s">
        <v>39</v>
      </c>
      <c r="U232" s="27" cm="1">
        <f t="array" ref="U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232" s="13"/>
      <c r="W232" s="13"/>
      <c r="X232" s="13"/>
      <c r="Y232" s="13"/>
      <c r="Z232" s="13"/>
      <c r="AC232" s="13"/>
      <c r="AD232" s="13"/>
      <c r="AE232" s="13"/>
      <c r="AF232" s="13"/>
      <c r="AG232" s="13"/>
    </row>
    <row r="233" hidden="1" spans="1:33">
      <c r="A233" s="21" t="s">
        <v>2547</v>
      </c>
      <c r="B233" s="22" t="s">
        <v>2594</v>
      </c>
      <c r="C233" s="21" t="s">
        <v>2602</v>
      </c>
      <c r="D233" s="21" t="s">
        <v>132</v>
      </c>
      <c r="E233" s="21" t="s">
        <v>2371</v>
      </c>
      <c r="F233" s="22" t="s">
        <v>2494</v>
      </c>
      <c r="G233" s="21" t="s">
        <v>92</v>
      </c>
      <c r="H233" s="21" t="s">
        <v>138</v>
      </c>
      <c r="I233" s="22"/>
      <c r="J233" s="22" t="s">
        <v>132</v>
      </c>
      <c r="K233" s="23">
        <v>185.8</v>
      </c>
      <c r="L233" s="23">
        <v>70.9</v>
      </c>
      <c r="M233" s="23">
        <v>56.7</v>
      </c>
      <c r="N233" s="23">
        <v>471.932</v>
      </c>
      <c r="O233" s="23">
        <v>180.086</v>
      </c>
      <c r="P233" s="23">
        <v>144.018</v>
      </c>
      <c r="Q233" s="24" t="s">
        <v>94</v>
      </c>
      <c r="R233" s="28">
        <v>6.1</v>
      </c>
      <c r="S233" s="24" t="s">
        <v>132</v>
      </c>
      <c r="T233" s="26" t="s">
        <v>94</v>
      </c>
      <c r="U233" s="27" cm="1">
        <f t="array" ref="U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33" s="13"/>
      <c r="W233" s="13"/>
      <c r="X233" s="13"/>
      <c r="Y233" s="13"/>
      <c r="Z233" s="13"/>
      <c r="AC233" s="13"/>
      <c r="AD233" s="13"/>
      <c r="AE233" s="13"/>
      <c r="AF233" s="13"/>
      <c r="AG233" s="13"/>
    </row>
    <row r="234" hidden="1" spans="1:33">
      <c r="A234" s="21" t="s">
        <v>2547</v>
      </c>
      <c r="B234" s="22" t="s">
        <v>2594</v>
      </c>
      <c r="C234" s="21" t="s">
        <v>2602</v>
      </c>
      <c r="D234" s="21" t="s">
        <v>132</v>
      </c>
      <c r="E234" s="21" t="s">
        <v>2371</v>
      </c>
      <c r="F234" s="22" t="s">
        <v>2603</v>
      </c>
      <c r="G234" s="21" t="s">
        <v>17</v>
      </c>
      <c r="H234" s="21" t="s">
        <v>168</v>
      </c>
      <c r="I234" s="22"/>
      <c r="J234" s="22" t="s">
        <v>132</v>
      </c>
      <c r="K234" s="23">
        <v>189.2</v>
      </c>
      <c r="L234" s="23">
        <v>70.9</v>
      </c>
      <c r="M234" s="23">
        <v>56.7</v>
      </c>
      <c r="N234" s="23">
        <v>480.568</v>
      </c>
      <c r="O234" s="23">
        <v>180.086</v>
      </c>
      <c r="P234" s="23">
        <v>144.018</v>
      </c>
      <c r="Q234" s="24" t="s">
        <v>39</v>
      </c>
      <c r="R234" s="28">
        <v>16.8</v>
      </c>
      <c r="S234" s="24" t="s">
        <v>132</v>
      </c>
      <c r="T234" s="26" t="s">
        <v>39</v>
      </c>
      <c r="U234" s="27" cm="1">
        <f t="array" ref="U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234" s="13"/>
      <c r="W234" s="13"/>
      <c r="X234" s="13"/>
      <c r="Y234" s="13"/>
      <c r="Z234" s="13"/>
      <c r="AC234" s="13"/>
      <c r="AD234" s="13"/>
      <c r="AE234" s="13"/>
      <c r="AF234" s="13"/>
      <c r="AG234" s="13"/>
    </row>
    <row r="235" hidden="1" spans="1:33">
      <c r="A235" s="21" t="s">
        <v>2547</v>
      </c>
      <c r="B235" s="22" t="s">
        <v>2594</v>
      </c>
      <c r="C235" s="21" t="s">
        <v>2604</v>
      </c>
      <c r="D235" s="21" t="s">
        <v>132</v>
      </c>
      <c r="E235" s="21" t="s">
        <v>2357</v>
      </c>
      <c r="F235" s="22" t="s">
        <v>2496</v>
      </c>
      <c r="G235" s="21" t="s">
        <v>92</v>
      </c>
      <c r="H235" s="21" t="s">
        <v>138</v>
      </c>
      <c r="I235" s="22"/>
      <c r="J235" s="22" t="s">
        <v>132</v>
      </c>
      <c r="K235" s="23">
        <v>190.6</v>
      </c>
      <c r="L235" s="23">
        <v>72.7</v>
      </c>
      <c r="M235" s="23">
        <v>57.8</v>
      </c>
      <c r="N235" s="23">
        <v>484.124</v>
      </c>
      <c r="O235" s="23">
        <v>184.658</v>
      </c>
      <c r="P235" s="23">
        <v>146.812</v>
      </c>
      <c r="Q235" s="24" t="s">
        <v>94</v>
      </c>
      <c r="R235" s="28">
        <v>1.3</v>
      </c>
      <c r="S235" s="24" t="s">
        <v>132</v>
      </c>
      <c r="T235" s="26" t="s">
        <v>94</v>
      </c>
      <c r="U235" s="27" cm="1">
        <f t="array" ref="U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35" s="13"/>
      <c r="W235" s="13"/>
      <c r="X235" s="13"/>
      <c r="Y235" s="13"/>
      <c r="Z235" s="13"/>
      <c r="AC235" s="13"/>
      <c r="AD235" s="13"/>
      <c r="AE235" s="13"/>
      <c r="AF235" s="13"/>
      <c r="AG235" s="13"/>
    </row>
    <row r="236" hidden="1" spans="1:33">
      <c r="A236" s="21" t="s">
        <v>2547</v>
      </c>
      <c r="B236" s="22" t="s">
        <v>2594</v>
      </c>
      <c r="C236" s="21" t="s">
        <v>2605</v>
      </c>
      <c r="D236" s="21" t="s">
        <v>132</v>
      </c>
      <c r="E236" s="21" t="s">
        <v>2357</v>
      </c>
      <c r="F236" s="22" t="s">
        <v>2606</v>
      </c>
      <c r="G236" s="21" t="s">
        <v>17</v>
      </c>
      <c r="H236" s="21" t="s">
        <v>168</v>
      </c>
      <c r="I236" s="22"/>
      <c r="J236" s="22" t="s">
        <v>132</v>
      </c>
      <c r="K236" s="23">
        <v>191.2</v>
      </c>
      <c r="L236" s="23">
        <v>72.8</v>
      </c>
      <c r="M236" s="23">
        <v>58.7</v>
      </c>
      <c r="N236" s="23">
        <v>485.648</v>
      </c>
      <c r="O236" s="23">
        <v>184.912</v>
      </c>
      <c r="P236" s="23">
        <v>149.098</v>
      </c>
      <c r="Q236" s="24" t="s">
        <v>39</v>
      </c>
      <c r="R236" s="28">
        <v>14.8</v>
      </c>
      <c r="S236" s="24" t="s">
        <v>132</v>
      </c>
      <c r="T236" s="26" t="s">
        <v>39</v>
      </c>
      <c r="U236" s="27" cm="1">
        <f t="array" ref="U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236" s="13"/>
      <c r="W236" s="13"/>
      <c r="X236" s="13"/>
      <c r="Y236" s="13"/>
      <c r="Z236" s="13"/>
      <c r="AC236" s="13"/>
      <c r="AD236" s="13"/>
      <c r="AE236" s="13"/>
      <c r="AF236" s="13"/>
      <c r="AG236" s="13"/>
    </row>
    <row r="237" hidden="1" spans="1:33">
      <c r="A237" s="21" t="s">
        <v>2547</v>
      </c>
      <c r="B237" s="22" t="s">
        <v>2594</v>
      </c>
      <c r="C237" s="21" t="s">
        <v>2607</v>
      </c>
      <c r="D237" s="21" t="s">
        <v>350</v>
      </c>
      <c r="E237" s="21" t="s">
        <v>2468</v>
      </c>
      <c r="F237" s="22" t="s">
        <v>2608</v>
      </c>
      <c r="G237" s="21" t="s">
        <v>92</v>
      </c>
      <c r="H237" s="21" t="s">
        <v>138</v>
      </c>
      <c r="I237" s="22"/>
      <c r="J237" s="22" t="s">
        <v>132</v>
      </c>
      <c r="K237" s="23">
        <v>196.8</v>
      </c>
      <c r="L237" s="23">
        <v>74.8</v>
      </c>
      <c r="M237" s="23">
        <v>61.4</v>
      </c>
      <c r="N237" s="23">
        <v>499.872</v>
      </c>
      <c r="O237" s="23">
        <v>189.992</v>
      </c>
      <c r="P237" s="23">
        <v>155.956</v>
      </c>
      <c r="Q237" s="24" t="s">
        <v>96</v>
      </c>
      <c r="R237" s="28">
        <v>11.2</v>
      </c>
      <c r="S237" s="24" t="s">
        <v>132</v>
      </c>
      <c r="T237" s="26" t="s">
        <v>96</v>
      </c>
      <c r="U237" s="27" cm="1">
        <f t="array" ref="U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37" s="13"/>
      <c r="W237" s="13"/>
      <c r="X237" s="13"/>
      <c r="Y237" s="13"/>
      <c r="Z237" s="13"/>
      <c r="AC237" s="13"/>
      <c r="AD237" s="13"/>
      <c r="AE237" s="13"/>
      <c r="AF237" s="13"/>
      <c r="AG237" s="13"/>
    </row>
    <row r="238" hidden="1" spans="1:33">
      <c r="A238" s="21" t="s">
        <v>2547</v>
      </c>
      <c r="B238" s="22" t="s">
        <v>2594</v>
      </c>
      <c r="C238" s="21" t="s">
        <v>2609</v>
      </c>
      <c r="D238" s="21" t="s">
        <v>132</v>
      </c>
      <c r="E238" s="21" t="s">
        <v>2468</v>
      </c>
      <c r="F238" s="22" t="s">
        <v>2610</v>
      </c>
      <c r="G238" s="21" t="s">
        <v>92</v>
      </c>
      <c r="H238" s="21" t="s">
        <v>138</v>
      </c>
      <c r="I238" s="22"/>
      <c r="J238" s="22" t="s">
        <v>132</v>
      </c>
      <c r="K238" s="23">
        <v>193.4</v>
      </c>
      <c r="L238" s="23">
        <v>73.2</v>
      </c>
      <c r="M238" s="23">
        <v>57.6</v>
      </c>
      <c r="N238" s="23">
        <v>491.236</v>
      </c>
      <c r="O238" s="23">
        <v>185.928</v>
      </c>
      <c r="P238" s="23">
        <v>146.304</v>
      </c>
      <c r="Q238" s="24" t="s">
        <v>96</v>
      </c>
      <c r="R238" s="28">
        <v>14.6</v>
      </c>
      <c r="S238" s="24" t="s">
        <v>132</v>
      </c>
      <c r="T238" s="26" t="s">
        <v>96</v>
      </c>
      <c r="U238" s="27" cm="1">
        <f t="array" ref="U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238" s="13"/>
      <c r="W238" s="13"/>
      <c r="X238" s="13"/>
      <c r="Y238" s="13"/>
      <c r="Z238" s="13"/>
      <c r="AC238" s="13"/>
      <c r="AD238" s="13"/>
      <c r="AE238" s="13"/>
      <c r="AF238" s="13"/>
      <c r="AG238" s="13"/>
    </row>
    <row r="239" hidden="1" spans="1:33">
      <c r="A239" s="21" t="s">
        <v>2547</v>
      </c>
      <c r="B239" s="22" t="s">
        <v>2594</v>
      </c>
      <c r="C239" s="21" t="s">
        <v>2611</v>
      </c>
      <c r="D239" s="21" t="s">
        <v>132</v>
      </c>
      <c r="E239" s="21" t="s">
        <v>2587</v>
      </c>
      <c r="F239" s="22" t="s">
        <v>2538</v>
      </c>
      <c r="G239" s="21" t="s">
        <v>92</v>
      </c>
      <c r="H239" s="21" t="s">
        <v>138</v>
      </c>
      <c r="I239" s="22"/>
      <c r="J239" s="22" t="s">
        <v>132</v>
      </c>
      <c r="K239" s="23">
        <v>195.5</v>
      </c>
      <c r="L239" s="23">
        <v>74.9</v>
      </c>
      <c r="M239" s="23">
        <v>58.2</v>
      </c>
      <c r="N239" s="23">
        <v>496.57</v>
      </c>
      <c r="O239" s="23">
        <v>190.246</v>
      </c>
      <c r="P239" s="23">
        <v>147.828</v>
      </c>
      <c r="Q239" s="24" t="s">
        <v>96</v>
      </c>
      <c r="R239" s="28">
        <v>12.5</v>
      </c>
      <c r="S239" s="24" t="s">
        <v>132</v>
      </c>
      <c r="T239" s="26" t="s">
        <v>96</v>
      </c>
      <c r="U239" s="27" cm="1">
        <f t="array" ref="U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239" s="13"/>
      <c r="W239" s="13"/>
      <c r="X239" s="13"/>
      <c r="Y239" s="13"/>
      <c r="Z239" s="13"/>
      <c r="AC239" s="13"/>
      <c r="AD239" s="13"/>
      <c r="AE239" s="13"/>
      <c r="AF239" s="13"/>
      <c r="AG239" s="13"/>
    </row>
    <row r="240" hidden="1" spans="1:33">
      <c r="A240" s="21" t="s">
        <v>2547</v>
      </c>
      <c r="B240" s="22" t="s">
        <v>2594</v>
      </c>
      <c r="C240" s="21" t="s">
        <v>2612</v>
      </c>
      <c r="D240" s="21" t="s">
        <v>132</v>
      </c>
      <c r="E240" s="21" t="s">
        <v>2613</v>
      </c>
      <c r="F240" s="22" t="s">
        <v>2359</v>
      </c>
      <c r="G240" s="21" t="s">
        <v>92</v>
      </c>
      <c r="H240" s="21" t="s">
        <v>138</v>
      </c>
      <c r="I240" s="22"/>
      <c r="J240" s="22" t="s">
        <v>132</v>
      </c>
      <c r="K240" s="23">
        <v>199.2</v>
      </c>
      <c r="L240" s="23">
        <v>74.8</v>
      </c>
      <c r="M240" s="23">
        <v>59.6</v>
      </c>
      <c r="N240" s="23">
        <v>505.968</v>
      </c>
      <c r="O240" s="23">
        <v>189.992</v>
      </c>
      <c r="P240" s="23">
        <v>151.384</v>
      </c>
      <c r="Q240" s="24" t="s">
        <v>96</v>
      </c>
      <c r="R240" s="28">
        <v>8.8</v>
      </c>
      <c r="S240" s="24" t="s">
        <v>132</v>
      </c>
      <c r="T240" s="26" t="s">
        <v>96</v>
      </c>
      <c r="U240" s="27" cm="1">
        <f t="array" ref="U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40" s="13"/>
      <c r="W240" s="13"/>
      <c r="X240" s="13"/>
      <c r="Y240" s="13"/>
      <c r="Z240" s="13"/>
      <c r="AC240" s="13"/>
      <c r="AD240" s="13"/>
      <c r="AE240" s="13"/>
      <c r="AF240" s="13"/>
      <c r="AG240" s="13"/>
    </row>
    <row r="241" hidden="1" spans="1:33">
      <c r="A241" s="21" t="s">
        <v>2547</v>
      </c>
      <c r="B241" s="22" t="s">
        <v>2594</v>
      </c>
      <c r="C241" s="21" t="s">
        <v>2612</v>
      </c>
      <c r="D241" s="21" t="s">
        <v>404</v>
      </c>
      <c r="E241" s="21" t="s">
        <v>2613</v>
      </c>
      <c r="F241" s="22" t="s">
        <v>2614</v>
      </c>
      <c r="G241" s="21" t="s">
        <v>92</v>
      </c>
      <c r="H241" s="21" t="s">
        <v>138</v>
      </c>
      <c r="I241" s="22"/>
      <c r="J241" s="22" t="s">
        <v>132</v>
      </c>
      <c r="K241" s="23">
        <v>200.6</v>
      </c>
      <c r="L241" s="23">
        <v>77.6</v>
      </c>
      <c r="M241" s="23">
        <v>59.4</v>
      </c>
      <c r="N241" s="23">
        <v>509.524</v>
      </c>
      <c r="O241" s="23">
        <v>197.104</v>
      </c>
      <c r="P241" s="23">
        <v>150.876</v>
      </c>
      <c r="Q241" s="24" t="s">
        <v>96</v>
      </c>
      <c r="R241" s="28">
        <v>7.4</v>
      </c>
      <c r="S241" s="24" t="s">
        <v>132</v>
      </c>
      <c r="T241" s="26" t="s">
        <v>96</v>
      </c>
      <c r="U241" s="27" cm="1">
        <f t="array" ref="U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41" s="13"/>
      <c r="W241" s="13"/>
      <c r="X241" s="13"/>
      <c r="Y241" s="13"/>
      <c r="Z241" s="13"/>
      <c r="AC241" s="13"/>
      <c r="AD241" s="13"/>
      <c r="AE241" s="13"/>
      <c r="AF241" s="13"/>
      <c r="AG241" s="13"/>
    </row>
    <row r="242" hidden="1" spans="1:33">
      <c r="A242" s="21" t="s">
        <v>2547</v>
      </c>
      <c r="B242" s="22" t="s">
        <v>2615</v>
      </c>
      <c r="C242" s="21" t="s">
        <v>2616</v>
      </c>
      <c r="D242" s="21" t="s">
        <v>132</v>
      </c>
      <c r="E242" s="21" t="s">
        <v>2341</v>
      </c>
      <c r="F242" s="22" t="s">
        <v>2617</v>
      </c>
      <c r="G242" s="21" t="s">
        <v>41</v>
      </c>
      <c r="H242" s="21" t="s">
        <v>135</v>
      </c>
      <c r="I242" s="22"/>
      <c r="J242" s="22" t="s">
        <v>132</v>
      </c>
      <c r="K242" s="23">
        <v>187.2</v>
      </c>
      <c r="L242" s="23">
        <v>67.9</v>
      </c>
      <c r="M242" s="23">
        <v>53.7</v>
      </c>
      <c r="N242" s="23">
        <v>475.488</v>
      </c>
      <c r="O242" s="23">
        <v>172.466</v>
      </c>
      <c r="P242" s="23">
        <v>136.398</v>
      </c>
      <c r="Q242" s="24" t="s">
        <v>53</v>
      </c>
      <c r="R242" s="28">
        <v>5.8</v>
      </c>
      <c r="S242" s="24" t="s">
        <v>132</v>
      </c>
      <c r="T242" s="26" t="s">
        <v>53</v>
      </c>
      <c r="U242" s="27" cm="1">
        <f t="array" ref="U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42" s="13"/>
      <c r="W242" s="13"/>
      <c r="X242" s="13"/>
      <c r="Y242" s="13"/>
      <c r="Z242" s="13"/>
      <c r="AC242" s="13"/>
      <c r="AD242" s="13"/>
      <c r="AE242" s="13"/>
      <c r="AF242" s="13"/>
      <c r="AG242" s="13"/>
    </row>
    <row r="243" hidden="1" spans="1:33">
      <c r="A243" s="21" t="s">
        <v>2547</v>
      </c>
      <c r="B243" s="22" t="s">
        <v>2615</v>
      </c>
      <c r="C243" s="21" t="s">
        <v>2618</v>
      </c>
      <c r="D243" s="21" t="s">
        <v>132</v>
      </c>
      <c r="E243" s="21" t="s">
        <v>2345</v>
      </c>
      <c r="F243" s="22" t="s">
        <v>2496</v>
      </c>
      <c r="G243" s="21" t="s">
        <v>41</v>
      </c>
      <c r="H243" s="21" t="s">
        <v>301</v>
      </c>
      <c r="I243" s="22"/>
      <c r="J243" s="22" t="s">
        <v>132</v>
      </c>
      <c r="K243" s="23">
        <v>190.2</v>
      </c>
      <c r="L243" s="23">
        <v>73</v>
      </c>
      <c r="M243" s="23">
        <v>54.1</v>
      </c>
      <c r="N243" s="23">
        <v>483.108</v>
      </c>
      <c r="O243" s="23">
        <v>185.42</v>
      </c>
      <c r="P243" s="23">
        <v>137.414</v>
      </c>
      <c r="Q243" s="24" t="s">
        <v>53</v>
      </c>
      <c r="R243" s="28">
        <v>2.8</v>
      </c>
      <c r="S243" s="24" t="s">
        <v>132</v>
      </c>
      <c r="T243" s="26" t="s">
        <v>53</v>
      </c>
      <c r="U243" s="27" cm="1">
        <f t="array" ref="U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43" s="13"/>
      <c r="W243" s="13"/>
      <c r="X243" s="13"/>
      <c r="Y243" s="13"/>
      <c r="Z243" s="13"/>
      <c r="AC243" s="13"/>
      <c r="AD243" s="13"/>
      <c r="AE243" s="13"/>
      <c r="AF243" s="13"/>
      <c r="AG243" s="13"/>
    </row>
    <row r="244" hidden="1" spans="1:33">
      <c r="A244" s="21" t="s">
        <v>2547</v>
      </c>
      <c r="B244" s="22" t="s">
        <v>2615</v>
      </c>
      <c r="C244" s="21" t="s">
        <v>2619</v>
      </c>
      <c r="D244" s="21" t="s">
        <v>132</v>
      </c>
      <c r="E244" s="21" t="s">
        <v>2354</v>
      </c>
      <c r="F244" s="22" t="s">
        <v>2620</v>
      </c>
      <c r="G244" s="21" t="s">
        <v>41</v>
      </c>
      <c r="H244" s="21" t="s">
        <v>174</v>
      </c>
      <c r="I244" s="22"/>
      <c r="J244" s="22" t="s">
        <v>132</v>
      </c>
      <c r="K244" s="23">
        <v>192.6</v>
      </c>
      <c r="L244" s="23">
        <v>74.6</v>
      </c>
      <c r="M244" s="23">
        <v>53.7</v>
      </c>
      <c r="N244" s="23">
        <v>489.204</v>
      </c>
      <c r="O244" s="23">
        <v>189.484</v>
      </c>
      <c r="P244" s="23">
        <v>136.398</v>
      </c>
      <c r="Q244" s="24" t="s">
        <v>53</v>
      </c>
      <c r="R244" s="28">
        <v>0.4</v>
      </c>
      <c r="S244" s="24" t="s">
        <v>132</v>
      </c>
      <c r="T244" s="26" t="s">
        <v>53</v>
      </c>
      <c r="U244" s="27" cm="1">
        <f t="array" ref="U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44" s="13"/>
      <c r="W244" s="13"/>
      <c r="X244" s="13"/>
      <c r="Y244" s="13"/>
      <c r="Z244" s="13"/>
      <c r="AC244" s="13"/>
      <c r="AD244" s="13"/>
      <c r="AE244" s="13"/>
      <c r="AF244" s="13"/>
      <c r="AG244" s="13"/>
    </row>
    <row r="245" hidden="1" spans="1:33">
      <c r="A245" s="21" t="s">
        <v>2547</v>
      </c>
      <c r="B245" s="22" t="s">
        <v>2615</v>
      </c>
      <c r="C245" s="21" t="s">
        <v>2619</v>
      </c>
      <c r="D245" s="21" t="s">
        <v>132</v>
      </c>
      <c r="E245" s="21" t="s">
        <v>2354</v>
      </c>
      <c r="F245" s="22" t="s">
        <v>2620</v>
      </c>
      <c r="G245" s="21" t="s">
        <v>41</v>
      </c>
      <c r="H245" s="21" t="s">
        <v>135</v>
      </c>
      <c r="I245" s="22"/>
      <c r="J245" s="22" t="s">
        <v>132</v>
      </c>
      <c r="K245" s="23">
        <v>192.8</v>
      </c>
      <c r="L245" s="23">
        <v>74.6</v>
      </c>
      <c r="M245" s="23">
        <v>53.9</v>
      </c>
      <c r="N245" s="23">
        <v>489.712</v>
      </c>
      <c r="O245" s="23">
        <v>189.484</v>
      </c>
      <c r="P245" s="23">
        <v>136.906</v>
      </c>
      <c r="Q245" s="24" t="s">
        <v>53</v>
      </c>
      <c r="R245" s="28">
        <v>0.2</v>
      </c>
      <c r="S245" s="24" t="s">
        <v>132</v>
      </c>
      <c r="T245" s="26" t="s">
        <v>53</v>
      </c>
      <c r="U245" s="27" cm="1">
        <f t="array" ref="U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5" s="13"/>
      <c r="W245" s="13"/>
      <c r="X245" s="13"/>
      <c r="Y245" s="13"/>
      <c r="Z245" s="13"/>
      <c r="AC245" s="13"/>
      <c r="AD245" s="13"/>
      <c r="AE245" s="13"/>
      <c r="AF245" s="13"/>
      <c r="AG245" s="13"/>
    </row>
    <row r="246" hidden="1" spans="1:33">
      <c r="A246" s="21" t="s">
        <v>2547</v>
      </c>
      <c r="B246" s="22" t="s">
        <v>2615</v>
      </c>
      <c r="C246" s="21" t="s">
        <v>2621</v>
      </c>
      <c r="D246" s="21" t="s">
        <v>311</v>
      </c>
      <c r="E246" s="21" t="s">
        <v>2354</v>
      </c>
      <c r="F246" s="22" t="s">
        <v>2622</v>
      </c>
      <c r="G246" s="21" t="s">
        <v>92</v>
      </c>
      <c r="H246" s="21" t="s">
        <v>138</v>
      </c>
      <c r="I246" s="22"/>
      <c r="J246" s="22" t="s">
        <v>132</v>
      </c>
      <c r="K246" s="23">
        <v>197.2</v>
      </c>
      <c r="L246" s="23">
        <v>74.6</v>
      </c>
      <c r="M246" s="23">
        <v>54.8</v>
      </c>
      <c r="N246" s="23">
        <v>500.888</v>
      </c>
      <c r="O246" s="23">
        <v>189.484</v>
      </c>
      <c r="P246" s="23">
        <v>139.192</v>
      </c>
      <c r="Q246" s="24" t="s">
        <v>96</v>
      </c>
      <c r="R246" s="28">
        <v>10.8</v>
      </c>
      <c r="S246" s="24" t="s">
        <v>132</v>
      </c>
      <c r="T246" s="26" t="s">
        <v>96</v>
      </c>
      <c r="U246" s="27" cm="1">
        <f t="array" ref="U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46" s="13"/>
      <c r="W246" s="13"/>
      <c r="X246" s="13"/>
      <c r="Y246" s="13"/>
      <c r="Z246" s="13"/>
      <c r="AC246" s="13"/>
      <c r="AD246" s="13"/>
      <c r="AE246" s="13"/>
      <c r="AF246" s="13"/>
      <c r="AG246" s="13"/>
    </row>
    <row r="247" hidden="1" spans="1:33">
      <c r="A247" s="21" t="s">
        <v>2547</v>
      </c>
      <c r="B247" s="22" t="s">
        <v>2615</v>
      </c>
      <c r="C247" s="21" t="s">
        <v>2619</v>
      </c>
      <c r="D247" s="21" t="s">
        <v>132</v>
      </c>
      <c r="E247" s="21" t="s">
        <v>2354</v>
      </c>
      <c r="F247" s="22" t="s">
        <v>2460</v>
      </c>
      <c r="G247" s="21" t="s">
        <v>17</v>
      </c>
      <c r="H247" s="21" t="s">
        <v>141</v>
      </c>
      <c r="I247" s="22"/>
      <c r="J247" s="22" t="s">
        <v>132</v>
      </c>
      <c r="K247" s="23">
        <v>200.9</v>
      </c>
      <c r="L247" s="23">
        <v>74.9</v>
      </c>
      <c r="M247" s="23">
        <v>60.6</v>
      </c>
      <c r="N247" s="23">
        <v>510.286</v>
      </c>
      <c r="O247" s="23">
        <v>190.246</v>
      </c>
      <c r="P247" s="23">
        <v>153.924</v>
      </c>
      <c r="Q247" s="24" t="s">
        <v>39</v>
      </c>
      <c r="R247" s="28">
        <v>5.1</v>
      </c>
      <c r="S247" s="24" t="s">
        <v>132</v>
      </c>
      <c r="T247" s="26" t="s">
        <v>39</v>
      </c>
      <c r="U247" s="27" cm="1">
        <f t="array" ref="U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47" s="13"/>
      <c r="W247" s="13"/>
      <c r="X247" s="13"/>
      <c r="Y247" s="13"/>
      <c r="Z247" s="13"/>
      <c r="AC247" s="13"/>
      <c r="AD247" s="13"/>
      <c r="AE247" s="13"/>
      <c r="AF247" s="13"/>
      <c r="AG247" s="13"/>
    </row>
    <row r="248" hidden="1" spans="1:33">
      <c r="A248" s="21" t="s">
        <v>2547</v>
      </c>
      <c r="B248" s="22" t="s">
        <v>2615</v>
      </c>
      <c r="C248" s="21" t="s">
        <v>2619</v>
      </c>
      <c r="D248" s="21" t="s">
        <v>350</v>
      </c>
      <c r="E248" s="21" t="s">
        <v>2371</v>
      </c>
      <c r="F248" s="22" t="s">
        <v>2460</v>
      </c>
      <c r="G248" s="21" t="s">
        <v>17</v>
      </c>
      <c r="H248" s="21" t="s">
        <v>141</v>
      </c>
      <c r="I248" s="22"/>
      <c r="J248" s="22" t="s">
        <v>132</v>
      </c>
      <c r="K248" s="23">
        <v>200.9</v>
      </c>
      <c r="L248" s="23">
        <v>74.9</v>
      </c>
      <c r="M248" s="23">
        <v>60.6</v>
      </c>
      <c r="N248" s="23">
        <v>510.286</v>
      </c>
      <c r="O248" s="23">
        <v>190.246</v>
      </c>
      <c r="P248" s="23">
        <v>153.924</v>
      </c>
      <c r="Q248" s="24" t="s">
        <v>39</v>
      </c>
      <c r="R248" s="28">
        <v>5.1</v>
      </c>
      <c r="S248" s="24" t="s">
        <v>132</v>
      </c>
      <c r="T248" s="26" t="s">
        <v>39</v>
      </c>
      <c r="U248" s="27" cm="1">
        <f t="array" ref="U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48" s="13"/>
      <c r="W248" s="13"/>
      <c r="X248" s="13"/>
      <c r="Y248" s="13"/>
      <c r="Z248" s="13"/>
      <c r="AC248" s="13"/>
      <c r="AD248" s="13"/>
      <c r="AE248" s="13"/>
      <c r="AF248" s="13"/>
      <c r="AG248" s="13"/>
    </row>
    <row r="249" hidden="1" spans="1:33">
      <c r="A249" s="21" t="s">
        <v>2547</v>
      </c>
      <c r="B249" s="22" t="s">
        <v>2623</v>
      </c>
      <c r="C249" s="21" t="s">
        <v>2624</v>
      </c>
      <c r="D249" s="21" t="s">
        <v>132</v>
      </c>
      <c r="E249" s="21" t="s">
        <v>2341</v>
      </c>
      <c r="F249" s="22" t="s">
        <v>2625</v>
      </c>
      <c r="G249" s="21" t="s">
        <v>92</v>
      </c>
      <c r="H249" s="21" t="s">
        <v>138</v>
      </c>
      <c r="I249" s="22"/>
      <c r="J249" s="22" t="s">
        <v>132</v>
      </c>
      <c r="K249" s="23">
        <v>191.3</v>
      </c>
      <c r="L249" s="23">
        <v>70.9</v>
      </c>
      <c r="M249" s="23">
        <v>56.3</v>
      </c>
      <c r="N249" s="23">
        <v>485.902</v>
      </c>
      <c r="O249" s="23">
        <v>180.086</v>
      </c>
      <c r="P249" s="23">
        <v>143.002</v>
      </c>
      <c r="Q249" s="24" t="s">
        <v>94</v>
      </c>
      <c r="R249" s="28">
        <v>0.6</v>
      </c>
      <c r="S249" s="24" t="s">
        <v>132</v>
      </c>
      <c r="T249" s="26" t="s">
        <v>94</v>
      </c>
      <c r="U249" s="27" cm="1">
        <f t="array" ref="U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49" s="13"/>
      <c r="W249" s="13"/>
      <c r="X249" s="13"/>
      <c r="Y249" s="13"/>
      <c r="Z249" s="13"/>
      <c r="AC249" s="13"/>
      <c r="AD249" s="13"/>
      <c r="AE249" s="13"/>
      <c r="AF249" s="13"/>
      <c r="AG249" s="13"/>
    </row>
    <row r="250" hidden="1" spans="1:33">
      <c r="A250" s="21" t="s">
        <v>2547</v>
      </c>
      <c r="B250" s="22" t="s">
        <v>2623</v>
      </c>
      <c r="C250" s="21" t="s">
        <v>2626</v>
      </c>
      <c r="D250" s="21" t="s">
        <v>132</v>
      </c>
      <c r="E250" s="21" t="s">
        <v>2345</v>
      </c>
      <c r="F250" s="22" t="s">
        <v>2627</v>
      </c>
      <c r="G250" s="21" t="s">
        <v>92</v>
      </c>
      <c r="H250" s="21" t="s">
        <v>138</v>
      </c>
      <c r="I250" s="22"/>
      <c r="J250" s="22" t="s">
        <v>132</v>
      </c>
      <c r="K250" s="23">
        <v>197.8</v>
      </c>
      <c r="L250" s="23">
        <v>72.6</v>
      </c>
      <c r="M250" s="23">
        <v>55.6</v>
      </c>
      <c r="N250" s="23">
        <v>502.412</v>
      </c>
      <c r="O250" s="23">
        <v>184.404</v>
      </c>
      <c r="P250" s="23">
        <v>141.224</v>
      </c>
      <c r="Q250" s="24" t="s">
        <v>96</v>
      </c>
      <c r="R250" s="28">
        <v>10.2</v>
      </c>
      <c r="S250" s="24" t="s">
        <v>132</v>
      </c>
      <c r="T250" s="26" t="s">
        <v>96</v>
      </c>
      <c r="U250" s="27" cm="1">
        <f t="array" ref="U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50" s="13"/>
      <c r="W250" s="13"/>
      <c r="X250" s="13"/>
      <c r="Y250" s="13"/>
      <c r="Z250" s="13"/>
      <c r="AC250" s="13"/>
      <c r="AD250" s="13"/>
      <c r="AE250" s="13"/>
      <c r="AF250" s="13"/>
      <c r="AG250" s="13"/>
    </row>
    <row r="251" hidden="1" spans="1:33">
      <c r="A251" s="21" t="s">
        <v>2547</v>
      </c>
      <c r="B251" s="22" t="s">
        <v>2623</v>
      </c>
      <c r="C251" s="21" t="s">
        <v>2628</v>
      </c>
      <c r="D251" s="21" t="s">
        <v>132</v>
      </c>
      <c r="E251" s="21" t="s">
        <v>2354</v>
      </c>
      <c r="F251" s="22" t="s">
        <v>2356</v>
      </c>
      <c r="G251" s="21" t="s">
        <v>92</v>
      </c>
      <c r="H251" s="21" t="s">
        <v>138</v>
      </c>
      <c r="I251" s="22"/>
      <c r="J251" s="22" t="s">
        <v>132</v>
      </c>
      <c r="K251" s="23">
        <v>201.7</v>
      </c>
      <c r="L251" s="23">
        <v>73.3</v>
      </c>
      <c r="M251" s="23">
        <v>56.1</v>
      </c>
      <c r="N251" s="23">
        <v>512.318</v>
      </c>
      <c r="O251" s="23">
        <v>186.182</v>
      </c>
      <c r="P251" s="23">
        <v>142.494</v>
      </c>
      <c r="Q251" s="24" t="s">
        <v>96</v>
      </c>
      <c r="R251" s="28">
        <v>6.3</v>
      </c>
      <c r="S251" s="24" t="s">
        <v>132</v>
      </c>
      <c r="T251" s="26" t="s">
        <v>96</v>
      </c>
      <c r="U251" s="27" cm="1">
        <f t="array" ref="U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51" s="13"/>
      <c r="W251" s="13"/>
      <c r="X251" s="13"/>
      <c r="Y251" s="13"/>
      <c r="Z251" s="13"/>
      <c r="AC251" s="13"/>
      <c r="AD251" s="13"/>
      <c r="AE251" s="13"/>
      <c r="AF251" s="13"/>
      <c r="AG251" s="13"/>
    </row>
    <row r="252" hidden="1" spans="1:33">
      <c r="A252" s="21" t="s">
        <v>2547</v>
      </c>
      <c r="B252" s="22" t="s">
        <v>2623</v>
      </c>
      <c r="C252" s="21" t="s">
        <v>2629</v>
      </c>
      <c r="D252" s="21" t="s">
        <v>132</v>
      </c>
      <c r="E252" s="21" t="s">
        <v>2371</v>
      </c>
      <c r="F252" s="22" t="s">
        <v>2630</v>
      </c>
      <c r="G252" s="21" t="s">
        <v>92</v>
      </c>
      <c r="H252" s="21" t="s">
        <v>138</v>
      </c>
      <c r="I252" s="22"/>
      <c r="J252" s="22" t="s">
        <v>132</v>
      </c>
      <c r="K252" s="23">
        <v>203.9</v>
      </c>
      <c r="L252" s="23">
        <v>74.9</v>
      </c>
      <c r="M252" s="23">
        <v>58.7</v>
      </c>
      <c r="N252" s="23">
        <v>517.906</v>
      </c>
      <c r="O252" s="23">
        <v>190.246</v>
      </c>
      <c r="P252" s="23">
        <v>149.098</v>
      </c>
      <c r="Q252" s="24" t="s">
        <v>96</v>
      </c>
      <c r="R252" s="28">
        <v>4.1</v>
      </c>
      <c r="S252" s="24" t="s">
        <v>132</v>
      </c>
      <c r="T252" s="26" t="s">
        <v>96</v>
      </c>
      <c r="U252" s="27" cm="1">
        <f t="array" ref="U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52" s="13"/>
      <c r="W252" s="13"/>
      <c r="X252" s="13"/>
      <c r="Y252" s="13"/>
      <c r="Z252" s="13"/>
      <c r="AC252" s="13"/>
      <c r="AD252" s="13"/>
      <c r="AE252" s="13"/>
      <c r="AF252" s="13"/>
      <c r="AG252" s="13"/>
    </row>
    <row r="253" hidden="1" spans="1:33">
      <c r="A253" s="21" t="s">
        <v>2547</v>
      </c>
      <c r="B253" s="22" t="s">
        <v>2623</v>
      </c>
      <c r="C253" s="21" t="s">
        <v>2631</v>
      </c>
      <c r="D253" s="21" t="s">
        <v>132</v>
      </c>
      <c r="E253" s="21" t="s">
        <v>2357</v>
      </c>
      <c r="F253" s="22" t="s">
        <v>2632</v>
      </c>
      <c r="G253" s="21" t="s">
        <v>92</v>
      </c>
      <c r="H253" s="21" t="s">
        <v>138</v>
      </c>
      <c r="I253" s="22"/>
      <c r="J253" s="22" t="s">
        <v>132</v>
      </c>
      <c r="K253" s="23">
        <v>205.3</v>
      </c>
      <c r="L253" s="23">
        <v>74.9</v>
      </c>
      <c r="M253" s="23">
        <v>58.3</v>
      </c>
      <c r="N253" s="23">
        <v>521.462</v>
      </c>
      <c r="O253" s="23">
        <v>190.246</v>
      </c>
      <c r="P253" s="23">
        <v>148.082</v>
      </c>
      <c r="Q253" s="24" t="s">
        <v>96</v>
      </c>
      <c r="R253" s="28">
        <v>2.7</v>
      </c>
      <c r="S253" s="24" t="s">
        <v>132</v>
      </c>
      <c r="T253" s="26" t="s">
        <v>96</v>
      </c>
      <c r="U253" s="27" cm="1">
        <f t="array" ref="U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53" s="13"/>
      <c r="W253" s="13"/>
      <c r="X253" s="13"/>
      <c r="Y253" s="13"/>
      <c r="Z253" s="13"/>
      <c r="AC253" s="13"/>
      <c r="AD253" s="13"/>
      <c r="AE253" s="13"/>
      <c r="AF253" s="13"/>
      <c r="AG253" s="13"/>
    </row>
    <row r="254" hidden="1" spans="1:33">
      <c r="A254" s="21" t="s">
        <v>2547</v>
      </c>
      <c r="B254" s="22" t="s">
        <v>2623</v>
      </c>
      <c r="C254" s="21" t="s">
        <v>2633</v>
      </c>
      <c r="D254" s="21" t="s">
        <v>132</v>
      </c>
      <c r="E254" s="21" t="s">
        <v>2468</v>
      </c>
      <c r="F254" s="22" t="s">
        <v>2634</v>
      </c>
      <c r="G254" s="21" t="s">
        <v>92</v>
      </c>
      <c r="H254" s="21" t="s">
        <v>138</v>
      </c>
      <c r="I254" s="22"/>
      <c r="J254" s="22" t="s">
        <v>132</v>
      </c>
      <c r="K254" s="23">
        <v>207.4</v>
      </c>
      <c r="L254" s="23">
        <v>74.9</v>
      </c>
      <c r="M254" s="23">
        <v>58.2</v>
      </c>
      <c r="N254" s="23">
        <v>526.796</v>
      </c>
      <c r="O254" s="23">
        <v>190.246</v>
      </c>
      <c r="P254" s="23">
        <v>147.828</v>
      </c>
      <c r="Q254" s="24" t="s">
        <v>96</v>
      </c>
      <c r="R254" s="28">
        <v>0.6</v>
      </c>
      <c r="S254" s="24" t="s">
        <v>132</v>
      </c>
      <c r="T254" s="26" t="s">
        <v>96</v>
      </c>
      <c r="U254" s="27" cm="1">
        <f t="array" ref="U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54" s="13"/>
      <c r="W254" s="13"/>
      <c r="X254" s="13"/>
      <c r="Y254" s="13"/>
      <c r="Z254" s="13"/>
      <c r="AC254" s="13"/>
      <c r="AD254" s="13"/>
      <c r="AE254" s="13"/>
      <c r="AF254" s="13"/>
      <c r="AG254" s="13"/>
    </row>
    <row r="255" hidden="1" spans="1:33">
      <c r="A255" s="21" t="s">
        <v>2547</v>
      </c>
      <c r="B255" s="22" t="s">
        <v>2623</v>
      </c>
      <c r="C255" s="21" t="s">
        <v>2635</v>
      </c>
      <c r="D255" s="21" t="s">
        <v>132</v>
      </c>
      <c r="E255" s="21" t="s">
        <v>2587</v>
      </c>
      <c r="F255" s="22" t="s">
        <v>2358</v>
      </c>
      <c r="G255" s="21" t="s">
        <v>92</v>
      </c>
      <c r="H255" s="21" t="s">
        <v>138</v>
      </c>
      <c r="I255" s="22"/>
      <c r="J255" s="22" t="s">
        <v>132</v>
      </c>
      <c r="K255" s="23">
        <v>212.2</v>
      </c>
      <c r="L255" s="23">
        <v>76.8</v>
      </c>
      <c r="M255" s="23">
        <v>60.8</v>
      </c>
      <c r="N255" s="23">
        <v>538.988</v>
      </c>
      <c r="O255" s="23">
        <v>195.072</v>
      </c>
      <c r="P255" s="23">
        <v>154.432</v>
      </c>
      <c r="Q255" s="24" t="s">
        <v>98</v>
      </c>
      <c r="R255" s="28">
        <v>5.8</v>
      </c>
      <c r="S255" s="24" t="s">
        <v>132</v>
      </c>
      <c r="T255" s="26" t="s">
        <v>98</v>
      </c>
      <c r="U255" s="27" cm="1">
        <f t="array" ref="U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55" s="13"/>
      <c r="W255" s="13"/>
      <c r="X255" s="13"/>
      <c r="Y255" s="13"/>
      <c r="Z255" s="13"/>
      <c r="AC255" s="13"/>
      <c r="AD255" s="13"/>
      <c r="AE255" s="13"/>
      <c r="AF255" s="13"/>
      <c r="AG255" s="13"/>
    </row>
    <row r="256" hidden="1" spans="1:33">
      <c r="A256" s="21" t="s">
        <v>2547</v>
      </c>
      <c r="B256" s="22" t="s">
        <v>2636</v>
      </c>
      <c r="C256" s="21" t="s">
        <v>2637</v>
      </c>
      <c r="D256" s="21" t="s">
        <v>132</v>
      </c>
      <c r="E256" s="21" t="s">
        <v>2341</v>
      </c>
      <c r="F256" s="22" t="s">
        <v>2638</v>
      </c>
      <c r="G256" s="21" t="s">
        <v>41</v>
      </c>
      <c r="H256" s="21" t="s">
        <v>135</v>
      </c>
      <c r="I256" s="22"/>
      <c r="J256" s="22" t="s">
        <v>132</v>
      </c>
      <c r="K256" s="23">
        <v>188.2</v>
      </c>
      <c r="L256" s="23">
        <v>73</v>
      </c>
      <c r="M256" s="23">
        <v>52.8</v>
      </c>
      <c r="N256" s="23">
        <v>478.028</v>
      </c>
      <c r="O256" s="23">
        <v>185.42</v>
      </c>
      <c r="P256" s="23">
        <v>134.112</v>
      </c>
      <c r="Q256" s="24" t="s">
        <v>53</v>
      </c>
      <c r="R256" s="28">
        <v>4.8</v>
      </c>
      <c r="S256" s="24" t="s">
        <v>132</v>
      </c>
      <c r="T256" s="26" t="s">
        <v>53</v>
      </c>
      <c r="U256" s="27" cm="1">
        <f t="array" ref="U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56" s="13"/>
      <c r="W256" s="13"/>
      <c r="X256" s="13"/>
      <c r="Y256" s="13"/>
      <c r="Z256" s="13"/>
      <c r="AC256" s="13"/>
      <c r="AD256" s="13"/>
      <c r="AE256" s="13"/>
      <c r="AF256" s="13"/>
      <c r="AG256" s="13"/>
    </row>
    <row r="257" hidden="1" spans="1:33">
      <c r="A257" s="21" t="s">
        <v>2547</v>
      </c>
      <c r="B257" s="22" t="s">
        <v>2636</v>
      </c>
      <c r="C257" s="21" t="s">
        <v>2639</v>
      </c>
      <c r="D257" s="21" t="s">
        <v>132</v>
      </c>
      <c r="E257" s="21" t="s">
        <v>2345</v>
      </c>
      <c r="F257" s="22" t="s">
        <v>2498</v>
      </c>
      <c r="G257" s="21" t="s">
        <v>41</v>
      </c>
      <c r="H257" s="21" t="s">
        <v>301</v>
      </c>
      <c r="I257" s="22"/>
      <c r="J257" s="22" t="s">
        <v>132</v>
      </c>
      <c r="K257" s="23">
        <v>191.2</v>
      </c>
      <c r="L257" s="23">
        <v>74.9</v>
      </c>
      <c r="M257" s="23">
        <v>53</v>
      </c>
      <c r="N257" s="23">
        <v>485.648</v>
      </c>
      <c r="O257" s="23">
        <v>190.246</v>
      </c>
      <c r="P257" s="23">
        <v>134.62</v>
      </c>
      <c r="Q257" s="24" t="s">
        <v>53</v>
      </c>
      <c r="R257" s="28">
        <v>1.8</v>
      </c>
      <c r="S257" s="24" t="s">
        <v>132</v>
      </c>
      <c r="T257" s="26" t="s">
        <v>53</v>
      </c>
      <c r="U257" s="27" cm="1">
        <f t="array" ref="U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57" s="13"/>
      <c r="W257" s="13"/>
      <c r="X257" s="13"/>
      <c r="Y257" s="13"/>
      <c r="Z257" s="13"/>
      <c r="AC257" s="13"/>
      <c r="AD257" s="13"/>
      <c r="AE257" s="13"/>
      <c r="AF257" s="13"/>
      <c r="AG257" s="13"/>
    </row>
    <row r="258" hidden="1" spans="1:33">
      <c r="A258" s="21" t="s">
        <v>2547</v>
      </c>
      <c r="B258" s="22" t="s">
        <v>2636</v>
      </c>
      <c r="C258" s="21" t="s">
        <v>2640</v>
      </c>
      <c r="D258" s="21" t="s">
        <v>311</v>
      </c>
      <c r="E258" s="21" t="s">
        <v>2345</v>
      </c>
      <c r="F258" s="22" t="s">
        <v>2527</v>
      </c>
      <c r="G258" s="21" t="s">
        <v>92</v>
      </c>
      <c r="H258" s="21" t="s">
        <v>138</v>
      </c>
      <c r="I258" s="22"/>
      <c r="J258" s="22" t="s">
        <v>132</v>
      </c>
      <c r="K258" s="23">
        <v>200.3</v>
      </c>
      <c r="L258" s="23">
        <v>76.1</v>
      </c>
      <c r="M258" s="23">
        <v>55.4</v>
      </c>
      <c r="N258" s="23">
        <v>508.762</v>
      </c>
      <c r="O258" s="23">
        <v>193.294</v>
      </c>
      <c r="P258" s="23">
        <v>140.716</v>
      </c>
      <c r="Q258" s="24" t="s">
        <v>96</v>
      </c>
      <c r="R258" s="28">
        <v>7.7</v>
      </c>
      <c r="S258" s="24" t="s">
        <v>132</v>
      </c>
      <c r="T258" s="26" t="s">
        <v>96</v>
      </c>
      <c r="U258" s="27" cm="1">
        <f t="array" ref="U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8" s="13"/>
      <c r="W258" s="13"/>
      <c r="X258" s="13"/>
      <c r="Y258" s="13"/>
      <c r="Z258" s="13"/>
      <c r="AC258" s="13"/>
      <c r="AD258" s="13"/>
      <c r="AE258" s="13"/>
      <c r="AF258" s="13"/>
      <c r="AG258" s="13"/>
    </row>
    <row r="259" hidden="1" spans="1:33">
      <c r="A259" s="21" t="s">
        <v>2547</v>
      </c>
      <c r="B259" s="22" t="s">
        <v>2641</v>
      </c>
      <c r="C259" s="21" t="s">
        <v>452</v>
      </c>
      <c r="D259" s="21" t="s">
        <v>132</v>
      </c>
      <c r="E259" s="21" t="s">
        <v>2341</v>
      </c>
      <c r="F259" s="22" t="s">
        <v>2386</v>
      </c>
      <c r="G259" s="21" t="s">
        <v>17</v>
      </c>
      <c r="H259" s="21" t="s">
        <v>141</v>
      </c>
      <c r="I259" s="22"/>
      <c r="J259" s="22" t="s">
        <v>132</v>
      </c>
      <c r="K259" s="23">
        <v>157.4</v>
      </c>
      <c r="L259" s="23">
        <v>69.9</v>
      </c>
      <c r="M259" s="23">
        <v>62.1</v>
      </c>
      <c r="N259" s="23">
        <v>399.796</v>
      </c>
      <c r="O259" s="23">
        <v>177.546</v>
      </c>
      <c r="P259" s="23">
        <v>157.734</v>
      </c>
      <c r="Q259" s="24" t="s">
        <v>24</v>
      </c>
      <c r="R259" s="28">
        <v>20.6</v>
      </c>
      <c r="S259" s="24" t="s">
        <v>132</v>
      </c>
      <c r="T259" s="26" t="s">
        <v>24</v>
      </c>
      <c r="U259" s="27" cm="1">
        <f t="array" ref="U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259" s="13"/>
      <c r="W259" s="13"/>
      <c r="X259" s="13"/>
      <c r="Y259" s="13"/>
      <c r="Z259" s="13"/>
      <c r="AC259" s="13"/>
      <c r="AD259" s="13"/>
      <c r="AE259" s="13"/>
      <c r="AF259" s="13"/>
      <c r="AG259" s="13"/>
    </row>
    <row r="260" hidden="1" spans="1:33">
      <c r="A260" s="21" t="s">
        <v>2547</v>
      </c>
      <c r="B260" s="22" t="s">
        <v>2641</v>
      </c>
      <c r="C260" s="21" t="s">
        <v>452</v>
      </c>
      <c r="D260" s="21" t="s">
        <v>132</v>
      </c>
      <c r="E260" s="21" t="s">
        <v>2341</v>
      </c>
      <c r="F260" s="22" t="s">
        <v>2642</v>
      </c>
      <c r="G260" s="21" t="s">
        <v>17</v>
      </c>
      <c r="H260" s="21" t="s">
        <v>141</v>
      </c>
      <c r="I260" s="22"/>
      <c r="J260" s="22" t="s">
        <v>132</v>
      </c>
      <c r="K260" s="23">
        <v>158.3</v>
      </c>
      <c r="L260" s="23">
        <v>70.5</v>
      </c>
      <c r="M260" s="23">
        <v>62.9</v>
      </c>
      <c r="N260" s="23">
        <v>402.082</v>
      </c>
      <c r="O260" s="23">
        <v>179.07</v>
      </c>
      <c r="P260" s="23">
        <v>159.766</v>
      </c>
      <c r="Q260" s="24" t="s">
        <v>24</v>
      </c>
      <c r="R260" s="28">
        <v>19.7</v>
      </c>
      <c r="S260" s="24" t="s">
        <v>132</v>
      </c>
      <c r="T260" s="26" t="s">
        <v>24</v>
      </c>
      <c r="U260" s="27" cm="1">
        <f t="array" ref="U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260" s="13"/>
      <c r="W260" s="13"/>
      <c r="X260" s="13"/>
      <c r="Y260" s="13"/>
      <c r="Z260" s="13"/>
      <c r="AC260" s="13"/>
      <c r="AD260" s="13"/>
      <c r="AE260" s="13"/>
      <c r="AF260" s="13"/>
      <c r="AG260" s="13"/>
    </row>
    <row r="261" hidden="1" spans="1:33">
      <c r="A261" s="21" t="s">
        <v>2547</v>
      </c>
      <c r="B261" s="22" t="s">
        <v>2643</v>
      </c>
      <c r="C261" s="21" t="s">
        <v>455</v>
      </c>
      <c r="D261" s="21" t="s">
        <v>132</v>
      </c>
      <c r="E261" s="21" t="s">
        <v>2341</v>
      </c>
      <c r="F261" s="22" t="s">
        <v>2381</v>
      </c>
      <c r="G261" s="21" t="s">
        <v>92</v>
      </c>
      <c r="H261" s="21" t="s">
        <v>454</v>
      </c>
      <c r="I261" s="22"/>
      <c r="J261" s="22" t="s">
        <v>132</v>
      </c>
      <c r="K261" s="23">
        <v>188.5</v>
      </c>
      <c r="L261" s="23">
        <v>72.9</v>
      </c>
      <c r="M261" s="23">
        <v>57</v>
      </c>
      <c r="N261" s="23">
        <v>478.79</v>
      </c>
      <c r="O261" s="23">
        <v>185.166</v>
      </c>
      <c r="P261" s="23">
        <v>144.78</v>
      </c>
      <c r="Q261" s="24" t="s">
        <v>94</v>
      </c>
      <c r="R261" s="28">
        <v>3.4</v>
      </c>
      <c r="S261" s="24" t="s">
        <v>132</v>
      </c>
      <c r="T261" s="26" t="s">
        <v>94</v>
      </c>
      <c r="U261" s="27" cm="1">
        <f t="array" ref="U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1" s="13"/>
      <c r="W261" s="13"/>
      <c r="X261" s="13"/>
      <c r="Y261" s="13"/>
      <c r="Z261" s="13"/>
      <c r="AC261" s="13"/>
      <c r="AD261" s="13"/>
      <c r="AE261" s="13"/>
      <c r="AF261" s="13"/>
      <c r="AG261" s="13"/>
    </row>
    <row r="262" hidden="1" spans="1:33">
      <c r="A262" s="21" t="s">
        <v>2547</v>
      </c>
      <c r="B262" s="22" t="s">
        <v>2644</v>
      </c>
      <c r="C262" s="21" t="s">
        <v>457</v>
      </c>
      <c r="D262" s="21" t="s">
        <v>132</v>
      </c>
      <c r="E262" s="21" t="s">
        <v>2341</v>
      </c>
      <c r="F262" s="22" t="s">
        <v>2359</v>
      </c>
      <c r="G262" s="21" t="s">
        <v>92</v>
      </c>
      <c r="H262" s="21" t="s">
        <v>138</v>
      </c>
      <c r="I262" s="22"/>
      <c r="J262" s="22" t="s">
        <v>132</v>
      </c>
      <c r="K262" s="23">
        <v>199.2</v>
      </c>
      <c r="L262" s="23">
        <v>74.8</v>
      </c>
      <c r="M262" s="23">
        <v>59.6</v>
      </c>
      <c r="N262" s="23">
        <v>505.968</v>
      </c>
      <c r="O262" s="23">
        <v>189.992</v>
      </c>
      <c r="P262" s="23">
        <v>151.384</v>
      </c>
      <c r="Q262" s="24" t="s">
        <v>96</v>
      </c>
      <c r="R262" s="28">
        <v>8.8</v>
      </c>
      <c r="S262" s="24" t="s">
        <v>132</v>
      </c>
      <c r="T262" s="26" t="s">
        <v>96</v>
      </c>
      <c r="U262" s="27" cm="1">
        <f t="array" ref="U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2" s="13"/>
      <c r="W262" s="13"/>
      <c r="X262" s="13"/>
      <c r="Y262" s="13"/>
      <c r="Z262" s="13"/>
      <c r="AC262" s="13"/>
      <c r="AD262" s="13"/>
      <c r="AE262" s="13"/>
      <c r="AF262" s="13"/>
      <c r="AG262" s="13"/>
    </row>
    <row r="263" hidden="1" spans="1:33">
      <c r="A263" s="21" t="s">
        <v>2547</v>
      </c>
      <c r="B263" s="22" t="s">
        <v>2645</v>
      </c>
      <c r="C263" s="21" t="s">
        <v>459</v>
      </c>
      <c r="D263" s="21" t="s">
        <v>132</v>
      </c>
      <c r="E263" s="21" t="s">
        <v>2341</v>
      </c>
      <c r="F263" s="22" t="s">
        <v>2358</v>
      </c>
      <c r="G263" s="21" t="s">
        <v>92</v>
      </c>
      <c r="H263" s="21" t="s">
        <v>138</v>
      </c>
      <c r="I263" s="22"/>
      <c r="J263" s="22" t="s">
        <v>132</v>
      </c>
      <c r="K263" s="23">
        <v>212.2</v>
      </c>
      <c r="L263" s="23">
        <v>76.8</v>
      </c>
      <c r="M263" s="23">
        <v>60.8</v>
      </c>
      <c r="N263" s="23">
        <v>538.988</v>
      </c>
      <c r="O263" s="23">
        <v>195.072</v>
      </c>
      <c r="P263" s="23">
        <v>154.432</v>
      </c>
      <c r="Q263" s="24" t="s">
        <v>98</v>
      </c>
      <c r="R263" s="28">
        <v>5.8</v>
      </c>
      <c r="S263" s="24" t="s">
        <v>132</v>
      </c>
      <c r="T263" s="26" t="s">
        <v>98</v>
      </c>
      <c r="U263" s="27" cm="1">
        <f t="array" ref="U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63" s="13"/>
      <c r="W263" s="13"/>
      <c r="X263" s="13"/>
      <c r="Y263" s="13"/>
      <c r="Z263" s="13"/>
      <c r="AC263" s="13"/>
      <c r="AD263" s="13"/>
      <c r="AE263" s="13"/>
      <c r="AF263" s="13"/>
      <c r="AG263" s="13"/>
    </row>
    <row r="264" hidden="1" spans="1:33">
      <c r="A264" s="21" t="s">
        <v>2547</v>
      </c>
      <c r="B264" s="22" t="s">
        <v>2646</v>
      </c>
      <c r="C264" s="21" t="s">
        <v>462</v>
      </c>
      <c r="D264" s="21" t="s">
        <v>132</v>
      </c>
      <c r="E264" s="21" t="s">
        <v>2341</v>
      </c>
      <c r="F264" s="22" t="s">
        <v>2590</v>
      </c>
      <c r="G264" s="21" t="s">
        <v>41</v>
      </c>
      <c r="H264" s="21" t="s">
        <v>461</v>
      </c>
      <c r="I264" s="22"/>
      <c r="J264" s="22" t="s">
        <v>132</v>
      </c>
      <c r="K264" s="23">
        <v>184.9</v>
      </c>
      <c r="L264" s="23">
        <v>76.5</v>
      </c>
      <c r="M264" s="23">
        <v>50.8</v>
      </c>
      <c r="N264" s="23">
        <v>469.646</v>
      </c>
      <c r="O264" s="23">
        <v>194.31</v>
      </c>
      <c r="P264" s="23">
        <v>129.032</v>
      </c>
      <c r="Q264" s="24" t="s">
        <v>49</v>
      </c>
      <c r="R264" s="28">
        <v>0.1</v>
      </c>
      <c r="S264" s="24" t="s">
        <v>132</v>
      </c>
      <c r="T264" s="26" t="s">
        <v>49</v>
      </c>
      <c r="U264" s="27" cm="1">
        <f t="array" ref="U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64" s="13"/>
      <c r="W264" s="13"/>
      <c r="X264" s="13"/>
      <c r="Y264" s="13"/>
      <c r="Z264" s="13"/>
      <c r="AC264" s="13"/>
      <c r="AD264" s="13"/>
      <c r="AE264" s="13"/>
      <c r="AF264" s="13"/>
      <c r="AG264" s="13"/>
    </row>
    <row r="265" hidden="1" spans="1:33">
      <c r="A265" s="21" t="s">
        <v>2547</v>
      </c>
      <c r="B265" s="22" t="s">
        <v>2646</v>
      </c>
      <c r="C265" s="21" t="s">
        <v>462</v>
      </c>
      <c r="D265" s="21" t="s">
        <v>132</v>
      </c>
      <c r="E265" s="21" t="s">
        <v>2341</v>
      </c>
      <c r="F265" s="22" t="s">
        <v>2590</v>
      </c>
      <c r="G265" s="21" t="s">
        <v>41</v>
      </c>
      <c r="H265" s="21" t="s">
        <v>135</v>
      </c>
      <c r="I265" s="22"/>
      <c r="J265" s="22" t="s">
        <v>132</v>
      </c>
      <c r="K265" s="23">
        <v>184.9</v>
      </c>
      <c r="L265" s="23">
        <v>76.5</v>
      </c>
      <c r="M265" s="23">
        <v>51.1</v>
      </c>
      <c r="N265" s="23">
        <v>469.646</v>
      </c>
      <c r="O265" s="23">
        <v>194.31</v>
      </c>
      <c r="P265" s="23">
        <v>129.794</v>
      </c>
      <c r="Q265" s="24" t="s">
        <v>49</v>
      </c>
      <c r="R265" s="28">
        <v>0.1</v>
      </c>
      <c r="S265" s="24" t="s">
        <v>132</v>
      </c>
      <c r="T265" s="26" t="s">
        <v>49</v>
      </c>
      <c r="U265" s="27" cm="1">
        <f t="array" ref="U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65" s="13"/>
      <c r="W265" s="13"/>
      <c r="X265" s="13"/>
      <c r="Y265" s="13"/>
      <c r="Z265" s="13"/>
      <c r="AC265" s="13"/>
      <c r="AD265" s="13"/>
      <c r="AE265" s="13"/>
      <c r="AF265" s="13"/>
      <c r="AG265" s="13"/>
    </row>
    <row r="266" hidden="1" spans="1:33">
      <c r="A266" s="21" t="s">
        <v>2547</v>
      </c>
      <c r="B266" s="22" t="s">
        <v>2647</v>
      </c>
      <c r="C266" s="21" t="s">
        <v>464</v>
      </c>
      <c r="D266" s="21" t="s">
        <v>132</v>
      </c>
      <c r="E266" s="21" t="s">
        <v>2341</v>
      </c>
      <c r="F266" s="22" t="s">
        <v>2648</v>
      </c>
      <c r="G266" s="21" t="s">
        <v>101</v>
      </c>
      <c r="H266" s="21" t="s">
        <v>131</v>
      </c>
      <c r="I266" s="22"/>
      <c r="J266" s="22" t="s">
        <v>132</v>
      </c>
      <c r="K266" s="23">
        <v>195</v>
      </c>
      <c r="L266" s="23">
        <v>77.4</v>
      </c>
      <c r="M266" s="23">
        <v>66.8</v>
      </c>
      <c r="N266" s="23">
        <v>495.3</v>
      </c>
      <c r="O266" s="23">
        <v>196.596</v>
      </c>
      <c r="P266" s="23">
        <v>169.672</v>
      </c>
      <c r="Q266" s="24" t="s">
        <v>109</v>
      </c>
      <c r="R266" s="28">
        <v>6</v>
      </c>
      <c r="S266" s="24" t="s">
        <v>132</v>
      </c>
      <c r="T266" s="26" t="s">
        <v>109</v>
      </c>
      <c r="U266" s="27" cm="1">
        <f t="array" ref="U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66" s="13"/>
      <c r="W266" s="13"/>
      <c r="X266" s="13"/>
      <c r="Y266" s="13"/>
      <c r="Z266" s="13"/>
      <c r="AC266" s="13"/>
      <c r="AD266" s="13"/>
      <c r="AE266" s="13"/>
      <c r="AF266" s="13"/>
      <c r="AG266" s="13"/>
    </row>
    <row r="267" hidden="1" spans="1:33">
      <c r="A267" s="21" t="s">
        <v>2547</v>
      </c>
      <c r="B267" s="22" t="s">
        <v>2647</v>
      </c>
      <c r="C267" s="21" t="s">
        <v>464</v>
      </c>
      <c r="D267" s="21" t="s">
        <v>132</v>
      </c>
      <c r="E267" s="21" t="s">
        <v>2341</v>
      </c>
      <c r="F267" s="22" t="s">
        <v>2614</v>
      </c>
      <c r="G267" s="21" t="s">
        <v>101</v>
      </c>
      <c r="H267" s="21" t="s">
        <v>131</v>
      </c>
      <c r="I267" s="22"/>
      <c r="J267" s="22" t="s">
        <v>132</v>
      </c>
      <c r="K267" s="23">
        <v>195.5</v>
      </c>
      <c r="L267" s="23">
        <v>77.6</v>
      </c>
      <c r="M267" s="23">
        <v>67.7</v>
      </c>
      <c r="N267" s="23">
        <v>496.57</v>
      </c>
      <c r="O267" s="23">
        <v>197.104</v>
      </c>
      <c r="P267" s="23">
        <v>171.958</v>
      </c>
      <c r="Q267" s="24" t="s">
        <v>109</v>
      </c>
      <c r="R267" s="28">
        <v>5.5</v>
      </c>
      <c r="S267" s="24" t="s">
        <v>132</v>
      </c>
      <c r="T267" s="26" t="s">
        <v>109</v>
      </c>
      <c r="U267" s="27" cm="1">
        <f t="array" ref="U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67" s="13"/>
      <c r="W267" s="13"/>
      <c r="X267" s="13"/>
      <c r="Y267" s="13"/>
      <c r="Z267" s="13"/>
      <c r="AC267" s="13"/>
      <c r="AD267" s="13"/>
      <c r="AE267" s="13"/>
      <c r="AF267" s="13"/>
      <c r="AG267" s="13"/>
    </row>
    <row r="268" hidden="1" spans="1:33">
      <c r="A268" s="21" t="s">
        <v>2547</v>
      </c>
      <c r="B268" s="22" t="s">
        <v>2649</v>
      </c>
      <c r="C268" s="21" t="s">
        <v>466</v>
      </c>
      <c r="D268" s="21" t="s">
        <v>132</v>
      </c>
      <c r="E268" s="21" t="s">
        <v>2341</v>
      </c>
      <c r="F268" s="22" t="s">
        <v>2348</v>
      </c>
      <c r="G268" s="21" t="s">
        <v>101</v>
      </c>
      <c r="H268" s="21" t="s">
        <v>131</v>
      </c>
      <c r="I268" s="22"/>
      <c r="J268" s="22" t="s">
        <v>132</v>
      </c>
      <c r="K268" s="23">
        <v>176.5</v>
      </c>
      <c r="L268" s="23">
        <v>70.8</v>
      </c>
      <c r="M268" s="23">
        <v>60.8</v>
      </c>
      <c r="N268" s="23">
        <v>448.31</v>
      </c>
      <c r="O268" s="23">
        <v>179.832</v>
      </c>
      <c r="P268" s="23">
        <v>154.432</v>
      </c>
      <c r="Q268" s="24" t="s">
        <v>100</v>
      </c>
      <c r="R268" s="28">
        <v>4.5</v>
      </c>
      <c r="S268" s="24" t="s">
        <v>132</v>
      </c>
      <c r="T268" s="26" t="s">
        <v>100</v>
      </c>
      <c r="U268" s="27" cm="1">
        <f t="array" ref="U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68" s="13"/>
      <c r="W268" s="13"/>
      <c r="X268" s="13"/>
      <c r="Y268" s="13"/>
      <c r="Z268" s="13"/>
      <c r="AC268" s="13"/>
      <c r="AD268" s="13"/>
      <c r="AE268" s="13"/>
      <c r="AF268" s="13"/>
      <c r="AG268" s="13"/>
    </row>
    <row r="269" hidden="1" spans="1:33">
      <c r="A269" s="21" t="s">
        <v>2547</v>
      </c>
      <c r="B269" s="22" t="s">
        <v>2649</v>
      </c>
      <c r="C269" s="21" t="s">
        <v>466</v>
      </c>
      <c r="D269" s="21" t="s">
        <v>132</v>
      </c>
      <c r="E269" s="21" t="s">
        <v>2345</v>
      </c>
      <c r="F269" s="22" t="s">
        <v>2634</v>
      </c>
      <c r="G269" s="21" t="s">
        <v>101</v>
      </c>
      <c r="H269" s="21" t="s">
        <v>131</v>
      </c>
      <c r="I269" s="22"/>
      <c r="J269" s="22" t="s">
        <v>132</v>
      </c>
      <c r="K269" s="23">
        <v>175.5</v>
      </c>
      <c r="L269" s="23">
        <v>71.7</v>
      </c>
      <c r="M269" s="23">
        <v>62.9</v>
      </c>
      <c r="N269" s="23">
        <v>445.77</v>
      </c>
      <c r="O269" s="23">
        <v>182.118</v>
      </c>
      <c r="P269" s="23">
        <v>159.766</v>
      </c>
      <c r="Q269" s="24" t="s">
        <v>100</v>
      </c>
      <c r="R269" s="28">
        <v>5.5</v>
      </c>
      <c r="S269" s="24" t="s">
        <v>132</v>
      </c>
      <c r="T269" s="26" t="s">
        <v>100</v>
      </c>
      <c r="U269" s="27" cm="1">
        <f t="array" ref="U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69" s="13"/>
      <c r="W269" s="13"/>
      <c r="X269" s="13"/>
      <c r="Y269" s="13"/>
      <c r="Z269" s="13"/>
      <c r="AC269" s="13"/>
      <c r="AD269" s="13"/>
      <c r="AE269" s="13"/>
      <c r="AF269" s="13"/>
      <c r="AG269" s="13"/>
    </row>
    <row r="270" hidden="1" spans="1:33">
      <c r="A270" s="21" t="s">
        <v>2547</v>
      </c>
      <c r="B270" s="22" t="s">
        <v>2649</v>
      </c>
      <c r="C270" s="21" t="s">
        <v>466</v>
      </c>
      <c r="D270" s="21" t="s">
        <v>132</v>
      </c>
      <c r="E270" s="21" t="s">
        <v>2354</v>
      </c>
      <c r="F270" s="22" t="s">
        <v>2358</v>
      </c>
      <c r="G270" s="21" t="s">
        <v>101</v>
      </c>
      <c r="H270" s="21" t="s">
        <v>131</v>
      </c>
      <c r="I270" s="22"/>
      <c r="J270" s="22" t="s">
        <v>132</v>
      </c>
      <c r="K270" s="23">
        <v>177.2</v>
      </c>
      <c r="L270" s="23">
        <v>72.6</v>
      </c>
      <c r="M270" s="23">
        <v>64.6</v>
      </c>
      <c r="N270" s="23">
        <v>450.088</v>
      </c>
      <c r="O270" s="23">
        <v>184.404</v>
      </c>
      <c r="P270" s="23">
        <v>164.084</v>
      </c>
      <c r="Q270" s="24" t="s">
        <v>100</v>
      </c>
      <c r="R270" s="28">
        <v>3.8</v>
      </c>
      <c r="S270" s="24" t="s">
        <v>132</v>
      </c>
      <c r="T270" s="26" t="s">
        <v>100</v>
      </c>
      <c r="U270" s="27" cm="1">
        <f t="array" ref="U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70" s="13"/>
      <c r="W270" s="13"/>
      <c r="X270" s="13"/>
      <c r="Y270" s="13"/>
      <c r="Z270" s="13"/>
      <c r="AC270" s="13"/>
      <c r="AD270" s="13"/>
      <c r="AE270" s="13"/>
      <c r="AF270" s="13"/>
      <c r="AG270" s="13"/>
    </row>
    <row r="271" hidden="1" spans="1:33">
      <c r="A271" s="21" t="s">
        <v>2547</v>
      </c>
      <c r="B271" s="22" t="s">
        <v>2649</v>
      </c>
      <c r="C271" s="21" t="s">
        <v>466</v>
      </c>
      <c r="D271" s="21" t="s">
        <v>467</v>
      </c>
      <c r="E271" s="21" t="s">
        <v>2354</v>
      </c>
      <c r="F271" s="22" t="s">
        <v>2359</v>
      </c>
      <c r="G271" s="21" t="s">
        <v>101</v>
      </c>
      <c r="H271" s="21" t="s">
        <v>131</v>
      </c>
      <c r="I271" s="22"/>
      <c r="J271" s="22" t="s">
        <v>132</v>
      </c>
      <c r="K271" s="23">
        <v>177.4</v>
      </c>
      <c r="L271" s="23">
        <v>72.6</v>
      </c>
      <c r="M271" s="23">
        <v>64.6</v>
      </c>
      <c r="N271" s="23">
        <v>450.596</v>
      </c>
      <c r="O271" s="23">
        <v>184.404</v>
      </c>
      <c r="P271" s="23">
        <v>164.084</v>
      </c>
      <c r="Q271" s="24" t="s">
        <v>100</v>
      </c>
      <c r="R271" s="28">
        <v>3.6</v>
      </c>
      <c r="S271" s="24" t="s">
        <v>132</v>
      </c>
      <c r="T271" s="26" t="s">
        <v>100</v>
      </c>
      <c r="U271" s="27" cm="1">
        <f t="array" ref="U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1" s="13"/>
      <c r="W271" s="13"/>
      <c r="X271" s="13"/>
      <c r="Y271" s="13"/>
      <c r="Z271" s="13"/>
      <c r="AC271" s="13"/>
      <c r="AD271" s="13"/>
      <c r="AE271" s="13"/>
      <c r="AF271" s="13"/>
      <c r="AG271" s="13"/>
    </row>
    <row r="272" hidden="1" spans="1:33">
      <c r="A272" s="21" t="s">
        <v>2547</v>
      </c>
      <c r="B272" s="22" t="s">
        <v>2650</v>
      </c>
      <c r="C272" s="21" t="s">
        <v>469</v>
      </c>
      <c r="D272" s="21" t="s">
        <v>132</v>
      </c>
      <c r="E272" s="21" t="s">
        <v>2341</v>
      </c>
      <c r="F272" s="22" t="s">
        <v>2651</v>
      </c>
      <c r="G272" s="21" t="s">
        <v>101</v>
      </c>
      <c r="H272" s="21" t="s">
        <v>170</v>
      </c>
      <c r="I272" s="22"/>
      <c r="J272" s="22" t="s">
        <v>132</v>
      </c>
      <c r="K272" s="23">
        <v>172.2</v>
      </c>
      <c r="L272" s="23">
        <v>71.8</v>
      </c>
      <c r="M272" s="23">
        <v>60.1</v>
      </c>
      <c r="N272" s="23">
        <v>437.388</v>
      </c>
      <c r="O272" s="23">
        <v>182.372</v>
      </c>
      <c r="P272" s="23">
        <v>152.654</v>
      </c>
      <c r="Q272" s="24" t="s">
        <v>100</v>
      </c>
      <c r="R272" s="28">
        <v>8.8</v>
      </c>
      <c r="S272" s="24" t="s">
        <v>132</v>
      </c>
      <c r="T272" s="26" t="s">
        <v>100</v>
      </c>
      <c r="U272" s="27" cm="1">
        <f t="array" ref="U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72" s="13"/>
      <c r="W272" s="13"/>
      <c r="X272" s="13"/>
      <c r="Y272" s="13"/>
      <c r="Z272" s="13"/>
      <c r="AC272" s="13"/>
      <c r="AD272" s="13"/>
      <c r="AE272" s="13"/>
      <c r="AF272" s="13"/>
      <c r="AG272" s="13"/>
    </row>
    <row r="273" hidden="1" spans="1:33">
      <c r="A273" s="21" t="s">
        <v>2547</v>
      </c>
      <c r="B273" s="22" t="s">
        <v>2650</v>
      </c>
      <c r="C273" s="21" t="s">
        <v>469</v>
      </c>
      <c r="D273" s="21" t="s">
        <v>467</v>
      </c>
      <c r="E273" s="21" t="s">
        <v>2345</v>
      </c>
      <c r="F273" s="22" t="s">
        <v>2405</v>
      </c>
      <c r="G273" s="21" t="s">
        <v>101</v>
      </c>
      <c r="H273" s="21" t="s">
        <v>470</v>
      </c>
      <c r="I273" s="22"/>
      <c r="J273" s="22" t="s">
        <v>132</v>
      </c>
      <c r="K273" s="23">
        <v>179.3</v>
      </c>
      <c r="L273" s="23">
        <v>72.6</v>
      </c>
      <c r="M273" s="23">
        <v>62.6</v>
      </c>
      <c r="N273" s="23">
        <v>455.422</v>
      </c>
      <c r="O273" s="23">
        <v>184.404</v>
      </c>
      <c r="P273" s="23">
        <v>159.004</v>
      </c>
      <c r="Q273" s="24" t="s">
        <v>100</v>
      </c>
      <c r="R273" s="28">
        <v>1.7</v>
      </c>
      <c r="S273" s="24" t="s">
        <v>132</v>
      </c>
      <c r="T273" s="26" t="s">
        <v>100</v>
      </c>
      <c r="U273" s="27" cm="1">
        <f t="array" ref="U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73" s="13"/>
      <c r="W273" s="13"/>
      <c r="X273" s="13"/>
      <c r="Y273" s="13"/>
      <c r="Z273" s="13"/>
      <c r="AC273" s="13"/>
      <c r="AD273" s="13"/>
      <c r="AE273" s="13"/>
      <c r="AF273" s="13"/>
      <c r="AG273" s="13"/>
    </row>
    <row r="274" hidden="1" spans="1:33">
      <c r="A274" s="21" t="s">
        <v>2547</v>
      </c>
      <c r="B274" s="22" t="s">
        <v>2650</v>
      </c>
      <c r="C274" s="21" t="s">
        <v>469</v>
      </c>
      <c r="D274" s="21" t="s">
        <v>132</v>
      </c>
      <c r="E274" s="21" t="s">
        <v>2345</v>
      </c>
      <c r="F274" s="22" t="s">
        <v>2359</v>
      </c>
      <c r="G274" s="21" t="s">
        <v>101</v>
      </c>
      <c r="H274" s="21" t="s">
        <v>170</v>
      </c>
      <c r="I274" s="22"/>
      <c r="J274" s="22" t="s">
        <v>132</v>
      </c>
      <c r="K274" s="23">
        <v>179.3</v>
      </c>
      <c r="L274" s="23">
        <v>72.6</v>
      </c>
      <c r="M274" s="23">
        <v>62.6</v>
      </c>
      <c r="N274" s="23">
        <v>455.422</v>
      </c>
      <c r="O274" s="23">
        <v>184.404</v>
      </c>
      <c r="P274" s="23">
        <v>159.004</v>
      </c>
      <c r="Q274" s="24" t="s">
        <v>100</v>
      </c>
      <c r="R274" s="28">
        <v>1.7</v>
      </c>
      <c r="S274" s="24" t="s">
        <v>132</v>
      </c>
      <c r="T274" s="26" t="s">
        <v>100</v>
      </c>
      <c r="U274" s="27" cm="1">
        <f t="array" ref="U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74" s="13"/>
      <c r="W274" s="13"/>
      <c r="X274" s="13"/>
      <c r="Y274" s="13"/>
      <c r="Z274" s="13"/>
      <c r="AC274" s="13"/>
      <c r="AD274" s="13"/>
      <c r="AE274" s="13"/>
      <c r="AF274" s="13"/>
      <c r="AG274" s="13"/>
    </row>
    <row r="275" hidden="1" spans="1:33">
      <c r="A275" s="21" t="s">
        <v>2547</v>
      </c>
      <c r="B275" s="22" t="s">
        <v>2650</v>
      </c>
      <c r="C275" s="21" t="s">
        <v>469</v>
      </c>
      <c r="D275" s="21" t="s">
        <v>467</v>
      </c>
      <c r="E275" s="21" t="s">
        <v>2345</v>
      </c>
      <c r="F275" s="22" t="s">
        <v>2614</v>
      </c>
      <c r="G275" s="21" t="s">
        <v>101</v>
      </c>
      <c r="H275" s="21" t="s">
        <v>470</v>
      </c>
      <c r="I275" s="22"/>
      <c r="J275" s="22" t="s">
        <v>132</v>
      </c>
      <c r="K275" s="23">
        <v>179.8</v>
      </c>
      <c r="L275" s="23">
        <v>72.6</v>
      </c>
      <c r="M275" s="23">
        <v>62.6</v>
      </c>
      <c r="N275" s="23">
        <v>456.692</v>
      </c>
      <c r="O275" s="23">
        <v>184.404</v>
      </c>
      <c r="P275" s="23">
        <v>159.004</v>
      </c>
      <c r="Q275" s="24" t="s">
        <v>100</v>
      </c>
      <c r="R275" s="28">
        <v>1.2</v>
      </c>
      <c r="S275" s="24" t="s">
        <v>132</v>
      </c>
      <c r="T275" s="26" t="s">
        <v>100</v>
      </c>
      <c r="U275" s="27" cm="1">
        <f t="array" ref="U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75" s="13"/>
      <c r="W275" s="13"/>
      <c r="X275" s="13"/>
      <c r="Y275" s="13"/>
      <c r="Z275" s="13"/>
      <c r="AC275" s="13"/>
      <c r="AD275" s="13"/>
      <c r="AE275" s="13"/>
      <c r="AF275" s="13"/>
      <c r="AG275" s="13"/>
    </row>
    <row r="276" hidden="1" spans="1:33">
      <c r="A276" s="21" t="s">
        <v>2547</v>
      </c>
      <c r="B276" s="22" t="s">
        <v>2652</v>
      </c>
      <c r="C276" s="21" t="s">
        <v>472</v>
      </c>
      <c r="D276" s="21" t="s">
        <v>132</v>
      </c>
      <c r="E276" s="21" t="s">
        <v>2341</v>
      </c>
      <c r="F276" s="22" t="s">
        <v>2496</v>
      </c>
      <c r="G276" s="21" t="s">
        <v>101</v>
      </c>
      <c r="H276" s="21" t="s">
        <v>131</v>
      </c>
      <c r="I276" s="22"/>
      <c r="J276" s="22" t="s">
        <v>132</v>
      </c>
      <c r="K276" s="23">
        <v>179.9</v>
      </c>
      <c r="L276" s="23">
        <v>73</v>
      </c>
      <c r="M276" s="23">
        <v>65.9</v>
      </c>
      <c r="N276" s="23">
        <v>456.946</v>
      </c>
      <c r="O276" s="23">
        <v>185.42</v>
      </c>
      <c r="P276" s="23">
        <v>167.386</v>
      </c>
      <c r="Q276" s="24" t="s">
        <v>100</v>
      </c>
      <c r="R276" s="28">
        <v>1.1</v>
      </c>
      <c r="S276" s="24" t="s">
        <v>132</v>
      </c>
      <c r="T276" s="26" t="s">
        <v>100</v>
      </c>
      <c r="U276" s="27" cm="1">
        <f t="array" ref="U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76" s="13"/>
      <c r="W276" s="13"/>
      <c r="X276" s="13"/>
      <c r="Y276" s="13"/>
      <c r="Z276" s="13"/>
      <c r="AC276" s="13"/>
      <c r="AD276" s="13"/>
      <c r="AE276" s="13"/>
      <c r="AF276" s="13"/>
      <c r="AG276" s="13"/>
    </row>
    <row r="277" hidden="1" spans="1:33">
      <c r="A277" s="21" t="s">
        <v>2547</v>
      </c>
      <c r="B277" s="22" t="s">
        <v>2652</v>
      </c>
      <c r="C277" s="21" t="s">
        <v>472</v>
      </c>
      <c r="D277" s="21" t="s">
        <v>132</v>
      </c>
      <c r="E277" s="21" t="s">
        <v>2345</v>
      </c>
      <c r="F277" s="22" t="s">
        <v>2653</v>
      </c>
      <c r="G277" s="21" t="s">
        <v>101</v>
      </c>
      <c r="H277" s="21" t="s">
        <v>131</v>
      </c>
      <c r="I277" s="22"/>
      <c r="J277" s="22" t="s">
        <v>132</v>
      </c>
      <c r="K277" s="23">
        <v>183.6</v>
      </c>
      <c r="L277" s="23">
        <v>74.1</v>
      </c>
      <c r="M277" s="23">
        <v>66.1</v>
      </c>
      <c r="N277" s="23">
        <v>466.344</v>
      </c>
      <c r="O277" s="23">
        <v>188.214</v>
      </c>
      <c r="P277" s="23">
        <v>167.894</v>
      </c>
      <c r="Q277" s="24" t="s">
        <v>105</v>
      </c>
      <c r="R277" s="28">
        <v>6.4</v>
      </c>
      <c r="S277" s="24" t="s">
        <v>132</v>
      </c>
      <c r="T277" s="26" t="s">
        <v>105</v>
      </c>
      <c r="U277" s="27" cm="1">
        <f t="array" ref="U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7" s="13"/>
      <c r="W277" s="13"/>
      <c r="X277" s="13"/>
      <c r="Y277" s="13"/>
      <c r="Z277" s="13"/>
      <c r="AC277" s="13"/>
      <c r="AD277" s="13"/>
      <c r="AE277" s="13"/>
      <c r="AF277" s="13"/>
      <c r="AG277" s="13"/>
    </row>
    <row r="278" hidden="1" spans="1:33">
      <c r="A278" s="21" t="s">
        <v>2547</v>
      </c>
      <c r="B278" s="22" t="s">
        <v>2652</v>
      </c>
      <c r="C278" s="21" t="s">
        <v>472</v>
      </c>
      <c r="D278" s="21" t="s">
        <v>132</v>
      </c>
      <c r="E278" s="21" t="s">
        <v>2354</v>
      </c>
      <c r="F278" s="22" t="s">
        <v>2413</v>
      </c>
      <c r="G278" s="21" t="s">
        <v>101</v>
      </c>
      <c r="H278" s="21" t="s">
        <v>131</v>
      </c>
      <c r="I278" s="22"/>
      <c r="J278" s="22" t="s">
        <v>132</v>
      </c>
      <c r="K278" s="23">
        <v>185.9</v>
      </c>
      <c r="L278" s="23">
        <v>74.7</v>
      </c>
      <c r="M278" s="23">
        <v>66</v>
      </c>
      <c r="N278" s="23">
        <v>472.186</v>
      </c>
      <c r="O278" s="23">
        <v>189.738</v>
      </c>
      <c r="P278" s="23">
        <v>167.64</v>
      </c>
      <c r="Q278" s="24" t="s">
        <v>105</v>
      </c>
      <c r="R278" s="28">
        <v>4.1</v>
      </c>
      <c r="S278" s="24" t="s">
        <v>132</v>
      </c>
      <c r="T278" s="26" t="s">
        <v>105</v>
      </c>
      <c r="U278" s="27" cm="1">
        <f t="array" ref="U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78" s="13"/>
      <c r="W278" s="13"/>
      <c r="X278" s="13"/>
      <c r="Y278" s="13"/>
      <c r="Z278" s="13"/>
      <c r="AC278" s="13"/>
      <c r="AD278" s="13"/>
      <c r="AE278" s="13"/>
      <c r="AF278" s="13"/>
      <c r="AG278" s="13"/>
    </row>
    <row r="279" hidden="1" spans="1:33">
      <c r="A279" s="21" t="s">
        <v>2547</v>
      </c>
      <c r="B279" s="22" t="s">
        <v>2652</v>
      </c>
      <c r="C279" s="21" t="s">
        <v>472</v>
      </c>
      <c r="D279" s="21" t="s">
        <v>132</v>
      </c>
      <c r="E279" s="21" t="s">
        <v>2371</v>
      </c>
      <c r="F279" s="22" t="s">
        <v>2342</v>
      </c>
      <c r="G279" s="21" t="s">
        <v>101</v>
      </c>
      <c r="H279" s="21" t="s">
        <v>131</v>
      </c>
      <c r="I279" s="22"/>
      <c r="J279" s="22" t="s">
        <v>132</v>
      </c>
      <c r="K279" s="23">
        <v>187.2</v>
      </c>
      <c r="L279" s="23">
        <v>75.6</v>
      </c>
      <c r="M279" s="23">
        <v>65.4</v>
      </c>
      <c r="N279" s="23">
        <v>475.488</v>
      </c>
      <c r="O279" s="23">
        <v>192.024</v>
      </c>
      <c r="P279" s="23">
        <v>166.116</v>
      </c>
      <c r="Q279" s="24" t="s">
        <v>105</v>
      </c>
      <c r="R279" s="28">
        <v>2.8</v>
      </c>
      <c r="S279" s="24" t="s">
        <v>132</v>
      </c>
      <c r="T279" s="26" t="s">
        <v>105</v>
      </c>
      <c r="U279" s="27" cm="1">
        <f t="array" ref="U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79" s="13"/>
      <c r="W279" s="13"/>
      <c r="X279" s="13"/>
      <c r="Y279" s="13"/>
      <c r="Z279" s="13"/>
      <c r="AC279" s="13"/>
      <c r="AD279" s="13"/>
      <c r="AE279" s="13"/>
      <c r="AF279" s="13"/>
      <c r="AG279" s="13"/>
    </row>
    <row r="280" hidden="1" spans="1:33">
      <c r="A280" s="21" t="s">
        <v>2547</v>
      </c>
      <c r="B280" s="22" t="s">
        <v>2654</v>
      </c>
      <c r="C280" s="21" t="s">
        <v>474</v>
      </c>
      <c r="D280" s="21" t="s">
        <v>132</v>
      </c>
      <c r="E280" s="21" t="s">
        <v>2341</v>
      </c>
      <c r="F280" s="22" t="s">
        <v>2511</v>
      </c>
      <c r="G280" s="21" t="s">
        <v>101</v>
      </c>
      <c r="H280" s="21" t="s">
        <v>170</v>
      </c>
      <c r="I280" s="22"/>
      <c r="J280" s="22" t="s">
        <v>132</v>
      </c>
      <c r="K280" s="23">
        <v>184.5</v>
      </c>
      <c r="L280" s="23">
        <v>74.1</v>
      </c>
      <c r="M280" s="23">
        <v>63.9</v>
      </c>
      <c r="N280" s="23">
        <v>468.63</v>
      </c>
      <c r="O280" s="23">
        <v>188.214</v>
      </c>
      <c r="P280" s="23">
        <v>162.306</v>
      </c>
      <c r="Q280" s="24" t="s">
        <v>105</v>
      </c>
      <c r="R280" s="28">
        <v>5.5</v>
      </c>
      <c r="S280" s="24" t="s">
        <v>132</v>
      </c>
      <c r="T280" s="26" t="s">
        <v>105</v>
      </c>
      <c r="U280" s="27" cm="1">
        <f t="array" ref="U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80" s="13"/>
      <c r="W280" s="13"/>
      <c r="X280" s="13"/>
      <c r="Y280" s="13"/>
      <c r="Z280" s="13"/>
      <c r="AC280" s="13"/>
      <c r="AD280" s="13"/>
      <c r="AE280" s="13"/>
      <c r="AF280" s="13"/>
      <c r="AG280" s="13"/>
    </row>
    <row r="281" hidden="1" spans="1:33">
      <c r="A281" s="21" t="s">
        <v>2547</v>
      </c>
      <c r="B281" s="22" t="s">
        <v>2654</v>
      </c>
      <c r="C281" s="21" t="s">
        <v>474</v>
      </c>
      <c r="D281" s="21" t="s">
        <v>132</v>
      </c>
      <c r="E281" s="21" t="s">
        <v>2345</v>
      </c>
      <c r="F281" s="22" t="s">
        <v>2655</v>
      </c>
      <c r="G281" s="21" t="s">
        <v>101</v>
      </c>
      <c r="H281" s="21" t="s">
        <v>170</v>
      </c>
      <c r="I281" s="22"/>
      <c r="J281" s="22" t="s">
        <v>132</v>
      </c>
      <c r="K281" s="23">
        <v>187.5</v>
      </c>
      <c r="L281" s="23">
        <v>75.5</v>
      </c>
      <c r="M281" s="23">
        <v>63.8</v>
      </c>
      <c r="N281" s="23">
        <v>476.25</v>
      </c>
      <c r="O281" s="23">
        <v>191.77</v>
      </c>
      <c r="P281" s="23">
        <v>162.052</v>
      </c>
      <c r="Q281" s="24" t="s">
        <v>105</v>
      </c>
      <c r="R281" s="28">
        <v>2.5</v>
      </c>
      <c r="S281" s="24" t="s">
        <v>132</v>
      </c>
      <c r="T281" s="26" t="s">
        <v>105</v>
      </c>
      <c r="U281" s="27" cm="1">
        <f t="array" ref="U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81" s="13"/>
      <c r="W281" s="13"/>
      <c r="X281" s="13"/>
      <c r="Y281" s="13"/>
      <c r="Z281" s="13"/>
      <c r="AC281" s="13"/>
      <c r="AD281" s="13"/>
      <c r="AE281" s="13"/>
      <c r="AF281" s="13"/>
      <c r="AG281" s="13"/>
    </row>
    <row r="282" hidden="1" spans="1:33">
      <c r="A282" s="21" t="s">
        <v>2547</v>
      </c>
      <c r="B282" s="22" t="s">
        <v>2654</v>
      </c>
      <c r="C282" s="21" t="s">
        <v>474</v>
      </c>
      <c r="D282" s="21" t="s">
        <v>132</v>
      </c>
      <c r="E282" s="21" t="s">
        <v>2345</v>
      </c>
      <c r="F282" s="22" t="s">
        <v>2648</v>
      </c>
      <c r="G282" s="21" t="s">
        <v>101</v>
      </c>
      <c r="H282" s="21" t="s">
        <v>170</v>
      </c>
      <c r="I282" s="22"/>
      <c r="J282" s="22" t="s">
        <v>132</v>
      </c>
      <c r="K282" s="23">
        <v>187.6</v>
      </c>
      <c r="L282" s="23">
        <v>75.5</v>
      </c>
      <c r="M282" s="23">
        <v>63.8</v>
      </c>
      <c r="N282" s="23">
        <v>476.504</v>
      </c>
      <c r="O282" s="23">
        <v>191.77</v>
      </c>
      <c r="P282" s="23">
        <v>162.052</v>
      </c>
      <c r="Q282" s="24" t="s">
        <v>105</v>
      </c>
      <c r="R282" s="28">
        <v>2.4</v>
      </c>
      <c r="S282" s="24" t="s">
        <v>132</v>
      </c>
      <c r="T282" s="26" t="s">
        <v>105</v>
      </c>
      <c r="U282" s="27" cm="1">
        <f t="array" ref="U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82" s="13"/>
      <c r="W282" s="13"/>
      <c r="X282" s="13"/>
      <c r="Y282" s="13"/>
      <c r="Z282" s="13"/>
      <c r="AC282" s="13"/>
      <c r="AD282" s="13"/>
      <c r="AE282" s="13"/>
      <c r="AF282" s="13"/>
      <c r="AG282" s="13"/>
    </row>
    <row r="283" hidden="1" spans="1:33">
      <c r="A283" s="21" t="s">
        <v>2547</v>
      </c>
      <c r="B283" s="22" t="s">
        <v>2656</v>
      </c>
      <c r="C283" s="21" t="s">
        <v>476</v>
      </c>
      <c r="D283" s="21" t="s">
        <v>132</v>
      </c>
      <c r="E283" s="21" t="s">
        <v>2341</v>
      </c>
      <c r="F283" s="22" t="s">
        <v>2543</v>
      </c>
      <c r="G283" s="21" t="s">
        <v>101</v>
      </c>
      <c r="H283" s="21" t="s">
        <v>131</v>
      </c>
      <c r="I283" s="22"/>
      <c r="J283" s="22" t="s">
        <v>132</v>
      </c>
      <c r="K283" s="23">
        <v>183.7</v>
      </c>
      <c r="L283" s="23">
        <v>73.7</v>
      </c>
      <c r="M283" s="23">
        <v>67.5</v>
      </c>
      <c r="N283" s="23">
        <v>466.598</v>
      </c>
      <c r="O283" s="23">
        <v>187.198</v>
      </c>
      <c r="P283" s="23">
        <v>171.45</v>
      </c>
      <c r="Q283" s="24" t="s">
        <v>105</v>
      </c>
      <c r="R283" s="28">
        <v>6.3</v>
      </c>
      <c r="S283" s="24" t="s">
        <v>132</v>
      </c>
      <c r="T283" s="26" t="s">
        <v>105</v>
      </c>
      <c r="U283" s="27" cm="1">
        <f t="array" ref="U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83" s="13"/>
      <c r="W283" s="13"/>
      <c r="X283" s="13"/>
      <c r="Y283" s="13"/>
      <c r="Z283" s="13"/>
      <c r="AC283" s="13"/>
      <c r="AD283" s="13"/>
      <c r="AE283" s="13"/>
      <c r="AF283" s="13"/>
      <c r="AG283" s="13"/>
    </row>
    <row r="284" hidden="1" spans="1:33">
      <c r="A284" s="21" t="s">
        <v>2547</v>
      </c>
      <c r="B284" s="22" t="s">
        <v>2656</v>
      </c>
      <c r="C284" s="21" t="s">
        <v>476</v>
      </c>
      <c r="D284" s="21" t="s">
        <v>132</v>
      </c>
      <c r="E284" s="21" t="s">
        <v>2345</v>
      </c>
      <c r="F284" s="22" t="s">
        <v>2579</v>
      </c>
      <c r="G284" s="21" t="s">
        <v>101</v>
      </c>
      <c r="H284" s="21" t="s">
        <v>131</v>
      </c>
      <c r="I284" s="22"/>
      <c r="J284" s="22" t="s">
        <v>132</v>
      </c>
      <c r="K284" s="23">
        <v>191.1</v>
      </c>
      <c r="L284" s="23">
        <v>76.1</v>
      </c>
      <c r="M284" s="23">
        <v>69.9</v>
      </c>
      <c r="N284" s="23">
        <v>485.394</v>
      </c>
      <c r="O284" s="23">
        <v>193.294</v>
      </c>
      <c r="P284" s="23">
        <v>177.546</v>
      </c>
      <c r="Q284" s="24" t="s">
        <v>109</v>
      </c>
      <c r="R284" s="28">
        <v>9.9</v>
      </c>
      <c r="S284" s="24" t="s">
        <v>132</v>
      </c>
      <c r="T284" s="26" t="s">
        <v>109</v>
      </c>
      <c r="U284" s="27" cm="1">
        <f t="array" ref="U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4" s="13"/>
      <c r="W284" s="13"/>
      <c r="X284" s="13"/>
      <c r="Y284" s="13"/>
      <c r="Z284" s="13"/>
      <c r="AC284" s="13"/>
      <c r="AD284" s="13"/>
      <c r="AE284" s="13"/>
      <c r="AF284" s="13"/>
      <c r="AG284" s="13"/>
    </row>
    <row r="285" hidden="1" spans="1:33">
      <c r="A285" s="21" t="s">
        <v>2547</v>
      </c>
      <c r="B285" s="22" t="s">
        <v>2656</v>
      </c>
      <c r="C285" s="21" t="s">
        <v>476</v>
      </c>
      <c r="D285" s="21" t="s">
        <v>132</v>
      </c>
      <c r="E285" s="21" t="s">
        <v>2354</v>
      </c>
      <c r="F285" s="22" t="s">
        <v>2657</v>
      </c>
      <c r="G285" s="21" t="s">
        <v>101</v>
      </c>
      <c r="H285" s="21" t="s">
        <v>131</v>
      </c>
      <c r="I285" s="22"/>
      <c r="J285" s="22" t="s">
        <v>132</v>
      </c>
      <c r="K285" s="23">
        <v>193.2</v>
      </c>
      <c r="L285" s="23">
        <v>76.3</v>
      </c>
      <c r="M285" s="23">
        <v>69.4</v>
      </c>
      <c r="N285" s="23">
        <v>490.728</v>
      </c>
      <c r="O285" s="23">
        <v>193.802</v>
      </c>
      <c r="P285" s="23">
        <v>176.276</v>
      </c>
      <c r="Q285" s="24" t="s">
        <v>109</v>
      </c>
      <c r="R285" s="28">
        <v>7.8</v>
      </c>
      <c r="S285" s="24" t="s">
        <v>132</v>
      </c>
      <c r="T285" s="26" t="s">
        <v>109</v>
      </c>
      <c r="U285" s="27" cm="1">
        <f t="array" ref="U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85" s="13"/>
      <c r="W285" s="13"/>
      <c r="X285" s="13"/>
      <c r="Y285" s="13"/>
      <c r="Z285" s="13"/>
      <c r="AC285" s="13"/>
      <c r="AD285" s="13"/>
      <c r="AE285" s="13"/>
      <c r="AF285" s="13"/>
      <c r="AG285" s="13"/>
    </row>
    <row r="286" hidden="1" spans="1:33">
      <c r="A286" s="21" t="s">
        <v>2547</v>
      </c>
      <c r="B286" s="22" t="s">
        <v>2656</v>
      </c>
      <c r="C286" s="21" t="s">
        <v>476</v>
      </c>
      <c r="D286" s="21" t="s">
        <v>132</v>
      </c>
      <c r="E286" s="21" t="s">
        <v>2371</v>
      </c>
      <c r="F286" s="22" t="s">
        <v>2506</v>
      </c>
      <c r="G286" s="21" t="s">
        <v>101</v>
      </c>
      <c r="H286" s="21" t="s">
        <v>131</v>
      </c>
      <c r="I286" s="22"/>
      <c r="J286" s="22" t="s">
        <v>132</v>
      </c>
      <c r="K286" s="23">
        <v>194.3</v>
      </c>
      <c r="L286" s="23">
        <v>78.9</v>
      </c>
      <c r="M286" s="23">
        <v>68.7</v>
      </c>
      <c r="N286" s="23">
        <v>493.522</v>
      </c>
      <c r="O286" s="23">
        <v>200.406</v>
      </c>
      <c r="P286" s="23">
        <v>174.498</v>
      </c>
      <c r="Q286" s="24" t="s">
        <v>109</v>
      </c>
      <c r="R286" s="28">
        <v>6.7</v>
      </c>
      <c r="S286" s="24" t="s">
        <v>132</v>
      </c>
      <c r="T286" s="26" t="s">
        <v>109</v>
      </c>
      <c r="U286" s="27" cm="1">
        <f t="array" ref="U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6" s="13"/>
      <c r="W286" s="13"/>
      <c r="X286" s="13"/>
      <c r="Y286" s="13"/>
      <c r="Z286" s="13"/>
      <c r="AC286" s="13"/>
      <c r="AD286" s="13"/>
      <c r="AE286" s="13"/>
      <c r="AF286" s="13"/>
      <c r="AG286" s="13"/>
    </row>
    <row r="287" hidden="1" spans="1:33">
      <c r="A287" s="21" t="s">
        <v>2547</v>
      </c>
      <c r="B287" s="22" t="s">
        <v>2656</v>
      </c>
      <c r="C287" s="21" t="s">
        <v>476</v>
      </c>
      <c r="D287" s="21" t="s">
        <v>132</v>
      </c>
      <c r="E287" s="21" t="s">
        <v>2371</v>
      </c>
      <c r="F287" s="22" t="s">
        <v>2359</v>
      </c>
      <c r="G287" s="21" t="s">
        <v>101</v>
      </c>
      <c r="H287" s="21" t="s">
        <v>131</v>
      </c>
      <c r="I287" s="22"/>
      <c r="J287" s="22" t="s">
        <v>132</v>
      </c>
      <c r="K287" s="23">
        <v>194.3</v>
      </c>
      <c r="L287" s="23">
        <v>78.9</v>
      </c>
      <c r="M287" s="23">
        <v>69.5</v>
      </c>
      <c r="N287" s="23">
        <v>493.522</v>
      </c>
      <c r="O287" s="23">
        <v>200.406</v>
      </c>
      <c r="P287" s="23">
        <v>176.53</v>
      </c>
      <c r="Q287" s="24" t="s">
        <v>109</v>
      </c>
      <c r="R287" s="28">
        <v>6.7</v>
      </c>
      <c r="S287" s="24" t="s">
        <v>132</v>
      </c>
      <c r="T287" s="26" t="s">
        <v>109</v>
      </c>
      <c r="U287" s="27" cm="1">
        <f t="array" ref="U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7" s="13"/>
      <c r="W287" s="13"/>
      <c r="X287" s="13"/>
      <c r="Y287" s="13"/>
      <c r="Z287" s="13"/>
      <c r="AC287" s="13"/>
      <c r="AD287" s="13"/>
      <c r="AE287" s="13"/>
      <c r="AF287" s="13"/>
      <c r="AG287" s="13"/>
    </row>
    <row r="288" hidden="1" spans="1:33">
      <c r="A288" s="21" t="s">
        <v>2547</v>
      </c>
      <c r="B288" s="22" t="s">
        <v>2658</v>
      </c>
      <c r="C288" s="21" t="s">
        <v>478</v>
      </c>
      <c r="D288" s="21" t="s">
        <v>132</v>
      </c>
      <c r="E288" s="21" t="s">
        <v>2341</v>
      </c>
      <c r="F288" s="22" t="s">
        <v>2659</v>
      </c>
      <c r="G288" s="21" t="s">
        <v>101</v>
      </c>
      <c r="H288" s="21" t="s">
        <v>170</v>
      </c>
      <c r="I288" s="22"/>
      <c r="J288" s="22" t="s">
        <v>132</v>
      </c>
      <c r="K288" s="23">
        <v>192</v>
      </c>
      <c r="L288" s="23">
        <v>78.1</v>
      </c>
      <c r="M288" s="23">
        <v>66.5</v>
      </c>
      <c r="N288" s="23">
        <v>487.68</v>
      </c>
      <c r="O288" s="23">
        <v>198.374</v>
      </c>
      <c r="P288" s="23">
        <v>168.91</v>
      </c>
      <c r="Q288" s="24" t="s">
        <v>109</v>
      </c>
      <c r="R288" s="28">
        <v>9</v>
      </c>
      <c r="S288" s="24" t="s">
        <v>132</v>
      </c>
      <c r="T288" s="26" t="s">
        <v>109</v>
      </c>
      <c r="U288" s="27" cm="1">
        <f t="array" ref="U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88" s="13"/>
      <c r="W288" s="13"/>
      <c r="X288" s="13"/>
      <c r="Y288" s="13"/>
      <c r="Z288" s="13"/>
      <c r="AC288" s="13"/>
      <c r="AD288" s="13"/>
      <c r="AE288" s="13"/>
      <c r="AF288" s="13"/>
      <c r="AG288" s="13"/>
    </row>
    <row r="289" hidden="1" spans="1:33">
      <c r="A289" s="21" t="s">
        <v>2547</v>
      </c>
      <c r="B289" s="22" t="s">
        <v>2658</v>
      </c>
      <c r="C289" s="21" t="s">
        <v>478</v>
      </c>
      <c r="D289" s="21" t="s">
        <v>132</v>
      </c>
      <c r="E289" s="21" t="s">
        <v>2345</v>
      </c>
      <c r="F289" s="22" t="s">
        <v>2660</v>
      </c>
      <c r="G289" s="21" t="s">
        <v>101</v>
      </c>
      <c r="H289" s="21" t="s">
        <v>170</v>
      </c>
      <c r="I289" s="22"/>
      <c r="J289" s="22" t="s">
        <v>132</v>
      </c>
      <c r="K289" s="23">
        <v>193.8</v>
      </c>
      <c r="L289" s="23">
        <v>78.3</v>
      </c>
      <c r="M289" s="23">
        <v>67</v>
      </c>
      <c r="N289" s="23">
        <v>492.252</v>
      </c>
      <c r="O289" s="23">
        <v>198.882</v>
      </c>
      <c r="P289" s="23">
        <v>170.18</v>
      </c>
      <c r="Q289" s="24" t="s">
        <v>109</v>
      </c>
      <c r="R289" s="28">
        <v>7.2</v>
      </c>
      <c r="S289" s="24" t="s">
        <v>132</v>
      </c>
      <c r="T289" s="26" t="s">
        <v>109</v>
      </c>
      <c r="U289" s="27" cm="1">
        <f t="array" ref="U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89" s="13"/>
      <c r="W289" s="13"/>
      <c r="X289" s="13"/>
      <c r="Y289" s="13"/>
      <c r="Z289" s="13"/>
      <c r="AC289" s="13"/>
      <c r="AD289" s="13"/>
      <c r="AE289" s="13"/>
      <c r="AF289" s="13"/>
      <c r="AG289" s="13"/>
    </row>
    <row r="290" hidden="1" spans="1:33">
      <c r="A290" s="21" t="s">
        <v>2547</v>
      </c>
      <c r="B290" s="22" t="s">
        <v>2658</v>
      </c>
      <c r="C290" s="21" t="s">
        <v>478</v>
      </c>
      <c r="D290" s="21" t="s">
        <v>132</v>
      </c>
      <c r="E290" s="21" t="s">
        <v>2354</v>
      </c>
      <c r="F290" s="22" t="s">
        <v>2527</v>
      </c>
      <c r="G290" s="21" t="s">
        <v>101</v>
      </c>
      <c r="H290" s="21" t="s">
        <v>170</v>
      </c>
      <c r="I290" s="22"/>
      <c r="J290" s="22" t="s">
        <v>132</v>
      </c>
      <c r="K290" s="23">
        <v>195</v>
      </c>
      <c r="L290" s="23">
        <v>79.5</v>
      </c>
      <c r="M290" s="23">
        <v>66.7</v>
      </c>
      <c r="N290" s="23">
        <v>495.3</v>
      </c>
      <c r="O290" s="23">
        <v>201.93</v>
      </c>
      <c r="P290" s="23">
        <v>169.418</v>
      </c>
      <c r="Q290" s="24" t="s">
        <v>109</v>
      </c>
      <c r="R290" s="28">
        <v>6</v>
      </c>
      <c r="S290" s="24" t="s">
        <v>132</v>
      </c>
      <c r="T290" s="26" t="s">
        <v>109</v>
      </c>
      <c r="U290" s="27" cm="1">
        <f t="array" ref="U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0" s="13"/>
      <c r="W290" s="13"/>
      <c r="X290" s="13"/>
      <c r="Y290" s="13"/>
      <c r="Z290" s="13"/>
      <c r="AC290" s="13"/>
      <c r="AD290" s="13"/>
      <c r="AE290" s="13"/>
      <c r="AF290" s="13"/>
      <c r="AG290" s="13"/>
    </row>
    <row r="291" hidden="1" spans="1:33">
      <c r="A291" s="21" t="s">
        <v>2547</v>
      </c>
      <c r="B291" s="22" t="s">
        <v>2661</v>
      </c>
      <c r="C291" s="21" t="s">
        <v>480</v>
      </c>
      <c r="D291" s="21" t="s">
        <v>132</v>
      </c>
      <c r="E291" s="21" t="s">
        <v>2341</v>
      </c>
      <c r="F291" s="22" t="s">
        <v>2350</v>
      </c>
      <c r="G291" s="21" t="s">
        <v>101</v>
      </c>
      <c r="H291" s="21" t="s">
        <v>131</v>
      </c>
      <c r="I291" s="22"/>
      <c r="J291" s="22" t="s">
        <v>132</v>
      </c>
      <c r="K291" s="23">
        <v>203.3</v>
      </c>
      <c r="L291" s="23">
        <v>78.7</v>
      </c>
      <c r="M291" s="23">
        <v>71.1</v>
      </c>
      <c r="N291" s="23">
        <v>516.382</v>
      </c>
      <c r="O291" s="23">
        <v>199.898</v>
      </c>
      <c r="P291" s="23">
        <v>180.594</v>
      </c>
      <c r="Q291" s="24" t="s">
        <v>116</v>
      </c>
      <c r="R291" s="28">
        <v>10.7</v>
      </c>
      <c r="S291" s="24" t="s">
        <v>132</v>
      </c>
      <c r="T291" s="26" t="s">
        <v>116</v>
      </c>
      <c r="U291" s="27" cm="1">
        <f t="array" ref="U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91" s="13"/>
      <c r="W291" s="13"/>
      <c r="X291" s="13"/>
      <c r="Y291" s="13"/>
      <c r="Z291" s="13"/>
      <c r="AC291" s="13"/>
      <c r="AD291" s="13"/>
      <c r="AE291" s="13"/>
      <c r="AF291" s="13"/>
      <c r="AG291" s="13"/>
    </row>
    <row r="292" hidden="1" spans="1:33">
      <c r="A292" s="21" t="s">
        <v>2547</v>
      </c>
      <c r="B292" s="22" t="s">
        <v>2661</v>
      </c>
      <c r="C292" s="21" t="s">
        <v>480</v>
      </c>
      <c r="D292" s="21" t="s">
        <v>481</v>
      </c>
      <c r="E292" s="21" t="s">
        <v>2341</v>
      </c>
      <c r="F292" s="22" t="s">
        <v>2358</v>
      </c>
      <c r="G292" s="21" t="s">
        <v>101</v>
      </c>
      <c r="H292" s="21" t="s">
        <v>131</v>
      </c>
      <c r="I292" s="22"/>
      <c r="J292" s="22" t="s">
        <v>132</v>
      </c>
      <c r="K292" s="23">
        <v>203.6</v>
      </c>
      <c r="L292" s="23">
        <v>78.7</v>
      </c>
      <c r="M292" s="23">
        <v>72.2</v>
      </c>
      <c r="N292" s="23">
        <v>517.144</v>
      </c>
      <c r="O292" s="23">
        <v>199.898</v>
      </c>
      <c r="P292" s="23">
        <v>183.388</v>
      </c>
      <c r="Q292" s="24" t="s">
        <v>116</v>
      </c>
      <c r="R292" s="28">
        <v>10.4</v>
      </c>
      <c r="S292" s="24" t="s">
        <v>132</v>
      </c>
      <c r="T292" s="26" t="s">
        <v>116</v>
      </c>
      <c r="U292" s="27" cm="1">
        <f t="array" ref="U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292" s="13"/>
      <c r="W292" s="13"/>
      <c r="X292" s="13"/>
      <c r="Y292" s="13"/>
      <c r="Z292" s="13"/>
      <c r="AC292" s="13"/>
      <c r="AD292" s="13"/>
      <c r="AE292" s="13"/>
      <c r="AF292" s="13"/>
      <c r="AG292" s="13"/>
    </row>
    <row r="293" hidden="1" spans="1:33">
      <c r="A293" s="21" t="s">
        <v>2547</v>
      </c>
      <c r="B293" s="22" t="s">
        <v>2662</v>
      </c>
      <c r="C293" s="21" t="s">
        <v>483</v>
      </c>
      <c r="D293" s="21" t="s">
        <v>132</v>
      </c>
      <c r="E293" s="21" t="s">
        <v>2341</v>
      </c>
      <c r="F293" s="22" t="s">
        <v>2358</v>
      </c>
      <c r="G293" s="21" t="s">
        <v>101</v>
      </c>
      <c r="H293" s="21" t="s">
        <v>131</v>
      </c>
      <c r="I293" s="22"/>
      <c r="J293" s="22" t="s">
        <v>132</v>
      </c>
      <c r="K293" s="23">
        <v>201.2</v>
      </c>
      <c r="L293" s="23">
        <v>78.9</v>
      </c>
      <c r="M293" s="23">
        <v>69.1</v>
      </c>
      <c r="N293" s="23">
        <v>511.048</v>
      </c>
      <c r="O293" s="23">
        <v>200.406</v>
      </c>
      <c r="P293" s="23">
        <v>175.514</v>
      </c>
      <c r="Q293" s="24" t="s">
        <v>116</v>
      </c>
      <c r="R293" s="28">
        <v>12.8</v>
      </c>
      <c r="S293" s="24" t="s">
        <v>132</v>
      </c>
      <c r="T293" s="26" t="s">
        <v>116</v>
      </c>
      <c r="U293" s="27" cm="1">
        <f t="array" ref="U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93" s="13"/>
      <c r="W293" s="13"/>
      <c r="X293" s="13"/>
      <c r="Y293" s="13"/>
      <c r="Z293" s="13"/>
      <c r="AC293" s="13"/>
      <c r="AD293" s="13"/>
      <c r="AE293" s="13"/>
      <c r="AF293" s="13"/>
      <c r="AG293" s="13"/>
    </row>
    <row r="294" hidden="1" spans="1:33">
      <c r="A294" s="21" t="s">
        <v>2547</v>
      </c>
      <c r="B294" s="22" t="s">
        <v>2663</v>
      </c>
      <c r="C294" s="21" t="s">
        <v>486</v>
      </c>
      <c r="D294" s="21" t="s">
        <v>132</v>
      </c>
      <c r="E294" s="21" t="s">
        <v>2341</v>
      </c>
      <c r="F294" s="22" t="s">
        <v>2664</v>
      </c>
      <c r="G294" s="21" t="s">
        <v>41</v>
      </c>
      <c r="H294" s="21" t="s">
        <v>485</v>
      </c>
      <c r="I294" s="22"/>
      <c r="J294" s="22" t="s">
        <v>132</v>
      </c>
      <c r="K294" s="23">
        <v>158.5</v>
      </c>
      <c r="L294" s="23">
        <v>66.6</v>
      </c>
      <c r="M294" s="23">
        <v>50.9</v>
      </c>
      <c r="N294" s="23">
        <v>402.59</v>
      </c>
      <c r="O294" s="23">
        <v>169.164</v>
      </c>
      <c r="P294" s="23">
        <v>129.286</v>
      </c>
      <c r="Q294" s="24" t="s">
        <v>40</v>
      </c>
      <c r="R294" s="28">
        <v>6.5</v>
      </c>
      <c r="S294" s="24" t="s">
        <v>132</v>
      </c>
      <c r="T294" s="26" t="s">
        <v>40</v>
      </c>
      <c r="U294" s="27" cm="1">
        <f t="array" ref="U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4" s="13"/>
      <c r="W294" s="13"/>
      <c r="X294" s="13"/>
      <c r="Y294" s="13"/>
      <c r="Z294" s="13"/>
      <c r="AC294" s="13"/>
      <c r="AD294" s="13"/>
      <c r="AE294" s="13"/>
      <c r="AF294" s="13"/>
      <c r="AG294" s="13"/>
    </row>
    <row r="295" hidden="1" spans="1:33">
      <c r="A295" s="21" t="s">
        <v>2547</v>
      </c>
      <c r="B295" s="22" t="s">
        <v>2663</v>
      </c>
      <c r="C295" s="21" t="s">
        <v>486</v>
      </c>
      <c r="D295" s="21" t="s">
        <v>132</v>
      </c>
      <c r="E295" s="21" t="s">
        <v>2341</v>
      </c>
      <c r="F295" s="22" t="s">
        <v>2665</v>
      </c>
      <c r="G295" s="21" t="s">
        <v>41</v>
      </c>
      <c r="H295" s="21" t="s">
        <v>461</v>
      </c>
      <c r="I295" s="22"/>
      <c r="J295" s="22" t="s">
        <v>132</v>
      </c>
      <c r="K295" s="23">
        <v>159.4</v>
      </c>
      <c r="L295" s="23">
        <v>68.5</v>
      </c>
      <c r="M295" s="23">
        <v>51.4</v>
      </c>
      <c r="N295" s="23">
        <v>404.876</v>
      </c>
      <c r="O295" s="23">
        <v>173.99</v>
      </c>
      <c r="P295" s="23">
        <v>130.556</v>
      </c>
      <c r="Q295" s="24" t="s">
        <v>40</v>
      </c>
      <c r="R295" s="28">
        <v>5.6</v>
      </c>
      <c r="S295" s="24" t="s">
        <v>132</v>
      </c>
      <c r="T295" s="26" t="s">
        <v>40</v>
      </c>
      <c r="U295" s="27" cm="1">
        <f t="array" ref="U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95" s="13"/>
      <c r="W295" s="13"/>
      <c r="X295" s="13"/>
      <c r="Y295" s="13"/>
      <c r="Z295" s="13"/>
      <c r="AC295" s="13"/>
      <c r="AD295" s="13"/>
      <c r="AE295" s="13"/>
      <c r="AF295" s="13"/>
      <c r="AG295" s="13"/>
    </row>
    <row r="296" hidden="1" spans="1:33">
      <c r="A296" s="21" t="s">
        <v>2547</v>
      </c>
      <c r="B296" s="22" t="s">
        <v>2666</v>
      </c>
      <c r="C296" s="21" t="s">
        <v>488</v>
      </c>
      <c r="D296" s="21" t="s">
        <v>132</v>
      </c>
      <c r="E296" s="21" t="s">
        <v>2341</v>
      </c>
      <c r="F296" s="22" t="s">
        <v>2667</v>
      </c>
      <c r="G296" s="21" t="s">
        <v>41</v>
      </c>
      <c r="H296" s="21" t="s">
        <v>485</v>
      </c>
      <c r="I296" s="22"/>
      <c r="J296" s="22" t="s">
        <v>132</v>
      </c>
      <c r="K296" s="23">
        <v>161.1</v>
      </c>
      <c r="L296" s="23">
        <v>70.1</v>
      </c>
      <c r="M296" s="23">
        <v>50.1</v>
      </c>
      <c r="N296" s="23">
        <v>409.194</v>
      </c>
      <c r="O296" s="23">
        <v>178.054</v>
      </c>
      <c r="P296" s="23">
        <v>127.254</v>
      </c>
      <c r="Q296" s="24" t="s">
        <v>40</v>
      </c>
      <c r="R296" s="28">
        <v>3.9</v>
      </c>
      <c r="S296" s="24" t="s">
        <v>132</v>
      </c>
      <c r="T296" s="26" t="s">
        <v>40</v>
      </c>
      <c r="U296" s="27" cm="1">
        <f t="array" ref="U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96" s="13"/>
      <c r="W296" s="13"/>
      <c r="X296" s="13"/>
      <c r="Y296" s="13"/>
      <c r="Z296" s="13"/>
      <c r="AC296" s="13"/>
      <c r="AD296" s="13"/>
      <c r="AE296" s="13"/>
      <c r="AF296" s="13"/>
      <c r="AG296" s="13"/>
    </row>
    <row r="297" hidden="1" spans="1:33">
      <c r="A297" s="21" t="s">
        <v>2547</v>
      </c>
      <c r="B297" s="22" t="s">
        <v>2666</v>
      </c>
      <c r="C297" s="21" t="s">
        <v>488</v>
      </c>
      <c r="D297" s="21" t="s">
        <v>132</v>
      </c>
      <c r="E297" s="21" t="s">
        <v>2345</v>
      </c>
      <c r="F297" s="22" t="s">
        <v>2668</v>
      </c>
      <c r="G297" s="21" t="s">
        <v>41</v>
      </c>
      <c r="H297" s="21" t="s">
        <v>485</v>
      </c>
      <c r="I297" s="22"/>
      <c r="J297" s="22" t="s">
        <v>132</v>
      </c>
      <c r="K297" s="23">
        <v>166.9</v>
      </c>
      <c r="L297" s="23">
        <v>70.5</v>
      </c>
      <c r="M297" s="23">
        <v>50.8</v>
      </c>
      <c r="N297" s="23">
        <v>423.926</v>
      </c>
      <c r="O297" s="23">
        <v>179.07</v>
      </c>
      <c r="P297" s="23">
        <v>129.032</v>
      </c>
      <c r="Q297" s="24" t="s">
        <v>45</v>
      </c>
      <c r="R297" s="28">
        <v>11.1</v>
      </c>
      <c r="S297" s="24" t="s">
        <v>132</v>
      </c>
      <c r="T297" s="26" t="s">
        <v>45</v>
      </c>
      <c r="U297" s="27" cm="1">
        <f t="array" ref="U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97" s="13"/>
      <c r="W297" s="13"/>
      <c r="X297" s="13"/>
      <c r="Y297" s="13"/>
      <c r="Z297" s="13"/>
      <c r="AC297" s="13"/>
      <c r="AD297" s="13"/>
      <c r="AE297" s="13"/>
      <c r="AF297" s="13"/>
      <c r="AG297" s="13"/>
    </row>
    <row r="298" hidden="1" spans="1:33">
      <c r="A298" s="21" t="s">
        <v>2547</v>
      </c>
      <c r="B298" s="22" t="s">
        <v>2666</v>
      </c>
      <c r="C298" s="21" t="s">
        <v>488</v>
      </c>
      <c r="D298" s="21"/>
      <c r="E298" s="21" t="s">
        <v>2354</v>
      </c>
      <c r="F298" s="22" t="s">
        <v>2498</v>
      </c>
      <c r="G298" s="21" t="s">
        <v>41</v>
      </c>
      <c r="H298" s="21" t="s">
        <v>174</v>
      </c>
      <c r="I298" s="22"/>
      <c r="J298" s="22" t="s">
        <v>132</v>
      </c>
      <c r="K298" s="23">
        <v>170.7</v>
      </c>
      <c r="L298" s="23">
        <v>73.4</v>
      </c>
      <c r="M298" s="23">
        <v>51.4</v>
      </c>
      <c r="N298" s="23">
        <v>433.578</v>
      </c>
      <c r="O298" s="23">
        <v>186.436</v>
      </c>
      <c r="P298" s="23">
        <v>130.556</v>
      </c>
      <c r="Q298" s="24" t="s">
        <v>45</v>
      </c>
      <c r="R298" s="28">
        <v>7.3</v>
      </c>
      <c r="S298" s="24" t="s">
        <v>132</v>
      </c>
      <c r="T298" s="26" t="s">
        <v>45</v>
      </c>
      <c r="U298" s="27" cm="1">
        <f t="array" ref="U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98" s="13"/>
      <c r="W298" s="13"/>
      <c r="X298" s="13"/>
      <c r="Y298" s="13"/>
      <c r="Z298" s="13"/>
      <c r="AC298" s="13"/>
      <c r="AD298" s="13"/>
      <c r="AE298" s="13"/>
      <c r="AF298" s="13"/>
      <c r="AG298" s="13"/>
    </row>
    <row r="299" hidden="1" spans="1:33">
      <c r="A299" s="21" t="s">
        <v>2669</v>
      </c>
      <c r="B299" s="22" t="s">
        <v>2670</v>
      </c>
      <c r="C299" s="21" t="s">
        <v>490</v>
      </c>
      <c r="D299" s="21" t="s">
        <v>132</v>
      </c>
      <c r="E299" s="21" t="s">
        <v>2341</v>
      </c>
      <c r="F299" s="22" t="s">
        <v>2671</v>
      </c>
      <c r="G299" s="21" t="s">
        <v>41</v>
      </c>
      <c r="H299" s="21" t="s">
        <v>174</v>
      </c>
      <c r="I299" s="22"/>
      <c r="J299" s="22" t="s">
        <v>132</v>
      </c>
      <c r="K299" s="23">
        <v>184.9</v>
      </c>
      <c r="L299" s="23">
        <v>72.4</v>
      </c>
      <c r="M299" s="23">
        <v>56.8</v>
      </c>
      <c r="N299" s="23">
        <v>469.646</v>
      </c>
      <c r="O299" s="23">
        <v>183.896</v>
      </c>
      <c r="P299" s="23">
        <v>144.272</v>
      </c>
      <c r="Q299" s="24" t="s">
        <v>49</v>
      </c>
      <c r="R299" s="28">
        <v>0.1</v>
      </c>
      <c r="S299" s="24" t="s">
        <v>132</v>
      </c>
      <c r="T299" s="26" t="s">
        <v>49</v>
      </c>
      <c r="U299" s="27" cm="1">
        <f t="array" ref="U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99" s="13"/>
      <c r="W299" s="13"/>
      <c r="X299" s="13"/>
      <c r="Y299" s="13"/>
      <c r="Z299" s="13"/>
      <c r="AC299" s="13"/>
      <c r="AD299" s="13"/>
      <c r="AE299" s="13"/>
      <c r="AF299" s="13"/>
      <c r="AG299" s="13"/>
    </row>
    <row r="300" ht="12.4" hidden="1" spans="1:33">
      <c r="A300" s="21" t="s">
        <v>2669</v>
      </c>
      <c r="B300" s="22" t="s">
        <v>2672</v>
      </c>
      <c r="C300" s="21" t="s">
        <v>492</v>
      </c>
      <c r="D300" s="21" t="s">
        <v>132</v>
      </c>
      <c r="E300" s="21" t="s">
        <v>2341</v>
      </c>
      <c r="F300" s="22" t="s">
        <v>2673</v>
      </c>
      <c r="G300" s="21" t="s">
        <v>17</v>
      </c>
      <c r="H300" s="21" t="s">
        <v>168</v>
      </c>
      <c r="I300" s="22"/>
      <c r="J300" s="22" t="s">
        <v>132</v>
      </c>
      <c r="K300" s="23">
        <v>206.3</v>
      </c>
      <c r="L300" s="23">
        <v>76.8</v>
      </c>
      <c r="M300" s="23">
        <v>60.5</v>
      </c>
      <c r="N300" s="23">
        <v>524.002</v>
      </c>
      <c r="O300" s="23">
        <v>195.072</v>
      </c>
      <c r="P300" s="23">
        <v>153.67</v>
      </c>
      <c r="Q300" s="24" t="s">
        <v>2674</v>
      </c>
      <c r="R300" s="28"/>
      <c r="S300" s="24" t="s">
        <v>2675</v>
      </c>
      <c r="T300" s="26" t="s">
        <v>2674</v>
      </c>
      <c r="U300" s="27" t="str" cm="1">
        <f t="array" ref="U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" s="13"/>
      <c r="W300" s="13"/>
      <c r="X300" s="13"/>
      <c r="Y300" s="13"/>
      <c r="Z300" s="13"/>
      <c r="AC300" s="13"/>
      <c r="AD300" s="13"/>
      <c r="AE300" s="13"/>
      <c r="AF300" s="13"/>
      <c r="AG300" s="13"/>
    </row>
    <row r="301" ht="12.4" hidden="1" spans="1:33">
      <c r="A301" s="21" t="s">
        <v>2669</v>
      </c>
      <c r="B301" s="22" t="s">
        <v>2672</v>
      </c>
      <c r="C301" s="21" t="s">
        <v>492</v>
      </c>
      <c r="D301" s="21" t="s">
        <v>132</v>
      </c>
      <c r="E301" s="21" t="s">
        <v>2341</v>
      </c>
      <c r="F301" s="22" t="s">
        <v>2676</v>
      </c>
      <c r="G301" s="21" t="s">
        <v>17</v>
      </c>
      <c r="H301" s="21" t="s">
        <v>168</v>
      </c>
      <c r="I301" s="22"/>
      <c r="J301" s="22" t="s">
        <v>132</v>
      </c>
      <c r="K301" s="23">
        <v>206.7</v>
      </c>
      <c r="L301" s="23">
        <v>76.2</v>
      </c>
      <c r="M301" s="23">
        <v>60.5</v>
      </c>
      <c r="N301" s="23">
        <v>525.018</v>
      </c>
      <c r="O301" s="23">
        <v>193.548</v>
      </c>
      <c r="P301" s="23">
        <v>153.67</v>
      </c>
      <c r="Q301" s="24" t="s">
        <v>2674</v>
      </c>
      <c r="R301" s="28"/>
      <c r="S301" s="24" t="s">
        <v>2677</v>
      </c>
      <c r="T301" s="26" t="s">
        <v>2674</v>
      </c>
      <c r="U301" s="27" t="str" cm="1">
        <f t="array" ref="U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" s="13"/>
      <c r="W301" s="13"/>
      <c r="X301" s="13"/>
      <c r="Y301" s="13"/>
      <c r="Z301" s="13"/>
      <c r="AC301" s="13"/>
      <c r="AD301" s="13"/>
      <c r="AE301" s="13"/>
      <c r="AF301" s="13"/>
      <c r="AG301" s="13"/>
    </row>
    <row r="302" hidden="1" spans="1:33">
      <c r="A302" s="21" t="s">
        <v>2669</v>
      </c>
      <c r="B302" s="22" t="s">
        <v>2672</v>
      </c>
      <c r="C302" s="21" t="s">
        <v>492</v>
      </c>
      <c r="D302" s="21" t="s">
        <v>132</v>
      </c>
      <c r="E302" s="21" t="s">
        <v>2341</v>
      </c>
      <c r="F302" s="22" t="s">
        <v>2678</v>
      </c>
      <c r="G302" s="21" t="s">
        <v>17</v>
      </c>
      <c r="H302" s="21" t="s">
        <v>168</v>
      </c>
      <c r="I302" s="22"/>
      <c r="J302" s="22" t="s">
        <v>132</v>
      </c>
      <c r="K302" s="23">
        <v>205.1</v>
      </c>
      <c r="L302" s="23">
        <v>75.5</v>
      </c>
      <c r="M302" s="23">
        <v>59.8</v>
      </c>
      <c r="N302" s="23">
        <v>520.954</v>
      </c>
      <c r="O302" s="23">
        <v>191.77</v>
      </c>
      <c r="P302" s="23">
        <v>151.892</v>
      </c>
      <c r="Q302" s="24" t="s">
        <v>39</v>
      </c>
      <c r="R302" s="28">
        <v>0.9</v>
      </c>
      <c r="S302" s="24" t="s">
        <v>132</v>
      </c>
      <c r="T302" s="26" t="s">
        <v>39</v>
      </c>
      <c r="U302" s="27" cm="1">
        <f t="array" ref="U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02" s="13"/>
      <c r="W302" s="13"/>
      <c r="X302" s="13"/>
      <c r="Y302" s="13"/>
      <c r="Z302" s="13"/>
      <c r="AC302" s="13"/>
      <c r="AD302" s="13"/>
      <c r="AE302" s="13"/>
      <c r="AF302" s="13"/>
      <c r="AG302" s="13"/>
    </row>
    <row r="303" hidden="1" spans="1:33">
      <c r="A303" s="21" t="s">
        <v>2669</v>
      </c>
      <c r="B303" s="22" t="s">
        <v>2672</v>
      </c>
      <c r="C303" s="21" t="s">
        <v>492</v>
      </c>
      <c r="D303" s="21" t="s">
        <v>132</v>
      </c>
      <c r="E303" s="21" t="s">
        <v>2341</v>
      </c>
      <c r="F303" s="22" t="s">
        <v>2679</v>
      </c>
      <c r="G303" s="21" t="s">
        <v>41</v>
      </c>
      <c r="H303" s="21" t="s">
        <v>174</v>
      </c>
      <c r="I303" s="22"/>
      <c r="J303" s="22" t="s">
        <v>132</v>
      </c>
      <c r="K303" s="23">
        <v>208.4</v>
      </c>
      <c r="L303" s="23">
        <v>74.8</v>
      </c>
      <c r="M303" s="23">
        <v>58.7</v>
      </c>
      <c r="N303" s="23">
        <v>529.336</v>
      </c>
      <c r="O303" s="23">
        <v>189.992</v>
      </c>
      <c r="P303" s="23">
        <v>149.098</v>
      </c>
      <c r="Q303" s="24" t="s">
        <v>69</v>
      </c>
      <c r="R303" s="28">
        <v>23.6</v>
      </c>
      <c r="S303" s="24" t="s">
        <v>132</v>
      </c>
      <c r="T303" s="26" t="s">
        <v>69</v>
      </c>
      <c r="U303" s="27" cm="1">
        <f t="array" ref="U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23.6</v>
      </c>
      <c r="V303" s="13"/>
      <c r="W303" s="13"/>
      <c r="X303" s="13"/>
      <c r="Y303" s="13"/>
      <c r="Z303" s="13"/>
      <c r="AC303" s="13"/>
      <c r="AD303" s="13"/>
      <c r="AE303" s="13"/>
      <c r="AF303" s="13"/>
      <c r="AG303" s="13"/>
    </row>
    <row r="304" ht="12.4" hidden="1" spans="1:33">
      <c r="A304" s="21" t="s">
        <v>2669</v>
      </c>
      <c r="B304" s="22" t="s">
        <v>2672</v>
      </c>
      <c r="C304" s="21" t="s">
        <v>492</v>
      </c>
      <c r="D304" s="21" t="s">
        <v>132</v>
      </c>
      <c r="E304" s="21" t="s">
        <v>2341</v>
      </c>
      <c r="F304" s="22" t="s">
        <v>2680</v>
      </c>
      <c r="G304" s="21" t="s">
        <v>17</v>
      </c>
      <c r="H304" s="21" t="s">
        <v>168</v>
      </c>
      <c r="I304" s="22"/>
      <c r="J304" s="22" t="s">
        <v>132</v>
      </c>
      <c r="K304" s="23">
        <v>211.8</v>
      </c>
      <c r="L304" s="23">
        <v>78.1</v>
      </c>
      <c r="M304" s="23">
        <v>56.9</v>
      </c>
      <c r="N304" s="23">
        <v>537.972</v>
      </c>
      <c r="O304" s="23">
        <v>198.374</v>
      </c>
      <c r="P304" s="23">
        <v>144.526</v>
      </c>
      <c r="Q304" s="24" t="s">
        <v>2674</v>
      </c>
      <c r="R304" s="28"/>
      <c r="S304" s="24" t="s">
        <v>2681</v>
      </c>
      <c r="T304" s="26" t="s">
        <v>2674</v>
      </c>
      <c r="U304" s="27" t="str" cm="1">
        <f t="array" ref="U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4" s="13"/>
      <c r="W304" s="13"/>
      <c r="X304" s="13"/>
      <c r="Y304" s="13"/>
      <c r="Z304" s="13"/>
      <c r="AC304" s="13"/>
      <c r="AD304" s="13"/>
      <c r="AE304" s="13"/>
      <c r="AF304" s="13"/>
      <c r="AG304" s="13"/>
    </row>
    <row r="305" ht="12.4" hidden="1" spans="1:33">
      <c r="A305" s="21" t="s">
        <v>2669</v>
      </c>
      <c r="B305" s="22" t="s">
        <v>2672</v>
      </c>
      <c r="C305" s="21" t="s">
        <v>492</v>
      </c>
      <c r="D305" s="21" t="s">
        <v>132</v>
      </c>
      <c r="E305" s="21" t="s">
        <v>2345</v>
      </c>
      <c r="F305" s="22" t="s">
        <v>2682</v>
      </c>
      <c r="G305" s="21" t="s">
        <v>17</v>
      </c>
      <c r="H305" s="21" t="s">
        <v>168</v>
      </c>
      <c r="I305" s="22"/>
      <c r="J305" s="22" t="s">
        <v>132</v>
      </c>
      <c r="K305" s="23">
        <v>218.2</v>
      </c>
      <c r="L305" s="23">
        <v>79</v>
      </c>
      <c r="M305" s="23">
        <v>55.5</v>
      </c>
      <c r="N305" s="23">
        <v>554.228</v>
      </c>
      <c r="O305" s="23">
        <v>200.66</v>
      </c>
      <c r="P305" s="23">
        <v>140.97</v>
      </c>
      <c r="Q305" s="24" t="s">
        <v>2674</v>
      </c>
      <c r="R305" s="28"/>
      <c r="S305" s="24" t="s">
        <v>2683</v>
      </c>
      <c r="T305" s="26" t="s">
        <v>2674</v>
      </c>
      <c r="U305" s="27" t="str" cm="1">
        <f t="array" ref="U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" s="13"/>
      <c r="W305" s="13"/>
      <c r="X305" s="13"/>
      <c r="Y305" s="13"/>
      <c r="Z305" s="13"/>
      <c r="AC305" s="13"/>
      <c r="AD305" s="13"/>
      <c r="AE305" s="13"/>
      <c r="AF305" s="13"/>
      <c r="AG305" s="13"/>
    </row>
    <row r="306" hidden="1" spans="1:33">
      <c r="A306" s="21" t="s">
        <v>2669</v>
      </c>
      <c r="B306" s="22" t="s">
        <v>2672</v>
      </c>
      <c r="C306" s="21" t="s">
        <v>492</v>
      </c>
      <c r="D306" s="21" t="s">
        <v>132</v>
      </c>
      <c r="E306" s="21" t="s">
        <v>2354</v>
      </c>
      <c r="F306" s="22" t="s">
        <v>2684</v>
      </c>
      <c r="G306" s="21" t="s">
        <v>17</v>
      </c>
      <c r="H306" s="21" t="s">
        <v>168</v>
      </c>
      <c r="I306" s="22"/>
      <c r="J306" s="22" t="s">
        <v>132</v>
      </c>
      <c r="K306" s="23">
        <v>196.7</v>
      </c>
      <c r="L306" s="23">
        <v>72.2</v>
      </c>
      <c r="M306" s="23">
        <v>55.7</v>
      </c>
      <c r="N306" s="23">
        <v>499.618</v>
      </c>
      <c r="O306" s="23">
        <v>183.388</v>
      </c>
      <c r="P306" s="23">
        <v>141.478</v>
      </c>
      <c r="Q306" s="24" t="s">
        <v>39</v>
      </c>
      <c r="R306" s="28">
        <v>9.3</v>
      </c>
      <c r="S306" s="24" t="s">
        <v>132</v>
      </c>
      <c r="T306" s="26" t="s">
        <v>39</v>
      </c>
      <c r="U306" s="27" cm="1">
        <f t="array" ref="U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06" s="13"/>
      <c r="W306" s="13"/>
      <c r="X306" s="13"/>
      <c r="Y306" s="13"/>
      <c r="Z306" s="13"/>
      <c r="AC306" s="13"/>
      <c r="AD306" s="13"/>
      <c r="AE306" s="13"/>
      <c r="AF306" s="13"/>
      <c r="AG306" s="13"/>
    </row>
    <row r="307" hidden="1" spans="1:33">
      <c r="A307" s="21" t="s">
        <v>2669</v>
      </c>
      <c r="B307" s="22" t="s">
        <v>2672</v>
      </c>
      <c r="C307" s="21" t="s">
        <v>492</v>
      </c>
      <c r="D307" s="21" t="s">
        <v>132</v>
      </c>
      <c r="E307" s="21" t="s">
        <v>2371</v>
      </c>
      <c r="F307" s="22" t="s">
        <v>2685</v>
      </c>
      <c r="G307" s="21" t="s">
        <v>17</v>
      </c>
      <c r="H307" s="21" t="s">
        <v>168</v>
      </c>
      <c r="I307" s="22"/>
      <c r="J307" s="22" t="s">
        <v>132</v>
      </c>
      <c r="K307" s="23">
        <v>190.9</v>
      </c>
      <c r="L307" s="23">
        <v>69.4</v>
      </c>
      <c r="M307" s="23">
        <v>54.2</v>
      </c>
      <c r="N307" s="23">
        <v>484.886</v>
      </c>
      <c r="O307" s="23">
        <v>176.276</v>
      </c>
      <c r="P307" s="23">
        <v>137.668</v>
      </c>
      <c r="Q307" s="24" t="s">
        <v>39</v>
      </c>
      <c r="R307" s="28">
        <v>15.1</v>
      </c>
      <c r="S307" s="24" t="s">
        <v>132</v>
      </c>
      <c r="T307" s="26" t="s">
        <v>39</v>
      </c>
      <c r="U307" s="27" cm="1">
        <f t="array" ref="U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07" s="13"/>
      <c r="W307" s="13"/>
      <c r="X307" s="13"/>
      <c r="Y307" s="13"/>
      <c r="Z307" s="13"/>
      <c r="AC307" s="13"/>
      <c r="AD307" s="13"/>
      <c r="AE307" s="13"/>
      <c r="AF307" s="13"/>
      <c r="AG307" s="13"/>
    </row>
    <row r="308" hidden="1" spans="1:33">
      <c r="A308" s="21" t="s">
        <v>2669</v>
      </c>
      <c r="B308" s="22" t="s">
        <v>2672</v>
      </c>
      <c r="C308" s="21" t="s">
        <v>492</v>
      </c>
      <c r="D308" s="21" t="s">
        <v>132</v>
      </c>
      <c r="E308" s="21" t="s">
        <v>2357</v>
      </c>
      <c r="F308" s="22" t="s">
        <v>2686</v>
      </c>
      <c r="G308" s="21" t="s">
        <v>92</v>
      </c>
      <c r="H308" s="21" t="s">
        <v>138</v>
      </c>
      <c r="I308" s="22"/>
      <c r="J308" s="22" t="s">
        <v>132</v>
      </c>
      <c r="K308" s="23">
        <v>194.6</v>
      </c>
      <c r="L308" s="23">
        <v>72.7</v>
      </c>
      <c r="M308" s="23">
        <v>56.6</v>
      </c>
      <c r="N308" s="23">
        <v>494.284</v>
      </c>
      <c r="O308" s="23">
        <v>184.658</v>
      </c>
      <c r="P308" s="23">
        <v>143.764</v>
      </c>
      <c r="Q308" s="24" t="s">
        <v>96</v>
      </c>
      <c r="R308" s="28">
        <v>13.4</v>
      </c>
      <c r="S308" s="24" t="s">
        <v>132</v>
      </c>
      <c r="T308" s="26" t="s">
        <v>96</v>
      </c>
      <c r="U308" s="27" cm="1">
        <f t="array" ref="U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08" s="13"/>
      <c r="W308" s="13"/>
      <c r="X308" s="13"/>
      <c r="Y308" s="13"/>
      <c r="Z308" s="13"/>
      <c r="AC308" s="13"/>
      <c r="AD308" s="13"/>
      <c r="AE308" s="13"/>
      <c r="AF308" s="13"/>
      <c r="AG308" s="13"/>
    </row>
    <row r="309" hidden="1" spans="1:33">
      <c r="A309" s="21" t="s">
        <v>2669</v>
      </c>
      <c r="B309" s="22" t="s">
        <v>2687</v>
      </c>
      <c r="C309" s="21" t="s">
        <v>494</v>
      </c>
      <c r="D309" s="21" t="s">
        <v>132</v>
      </c>
      <c r="E309" s="21" t="s">
        <v>2341</v>
      </c>
      <c r="F309" s="22" t="s">
        <v>2454</v>
      </c>
      <c r="G309" s="21" t="s">
        <v>101</v>
      </c>
      <c r="H309" s="21" t="s">
        <v>131</v>
      </c>
      <c r="I309" s="22"/>
      <c r="J309" s="22" t="s">
        <v>132</v>
      </c>
      <c r="K309" s="23">
        <v>201.8</v>
      </c>
      <c r="L309" s="23">
        <v>79</v>
      </c>
      <c r="M309" s="23">
        <v>72.5</v>
      </c>
      <c r="N309" s="23">
        <v>512.572</v>
      </c>
      <c r="O309" s="23">
        <v>200.66</v>
      </c>
      <c r="P309" s="23">
        <v>184.15</v>
      </c>
      <c r="Q309" s="24" t="s">
        <v>116</v>
      </c>
      <c r="R309" s="28">
        <v>12.2</v>
      </c>
      <c r="S309" s="24" t="s">
        <v>132</v>
      </c>
      <c r="T309" s="26" t="s">
        <v>116</v>
      </c>
      <c r="U309" s="27" cm="1">
        <f t="array" ref="U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9" s="13"/>
      <c r="W309" s="13"/>
      <c r="X309" s="13"/>
      <c r="Y309" s="13"/>
      <c r="Z309" s="13"/>
      <c r="AC309" s="13"/>
      <c r="AD309" s="13"/>
      <c r="AE309" s="13"/>
      <c r="AF309" s="13"/>
      <c r="AG309" s="13"/>
    </row>
    <row r="310" hidden="1" spans="1:33">
      <c r="A310" s="21" t="s">
        <v>2669</v>
      </c>
      <c r="B310" s="22" t="s">
        <v>2687</v>
      </c>
      <c r="C310" s="21" t="s">
        <v>494</v>
      </c>
      <c r="D310" s="21" t="s">
        <v>132</v>
      </c>
      <c r="E310" s="21" t="s">
        <v>2341</v>
      </c>
      <c r="F310" s="22" t="s">
        <v>2458</v>
      </c>
      <c r="G310" s="21" t="s">
        <v>101</v>
      </c>
      <c r="H310" s="21" t="s">
        <v>131</v>
      </c>
      <c r="I310" s="22"/>
      <c r="J310" s="22" t="s">
        <v>132</v>
      </c>
      <c r="K310" s="23">
        <v>201.9</v>
      </c>
      <c r="L310" s="23">
        <v>79</v>
      </c>
      <c r="M310" s="23">
        <v>71.7</v>
      </c>
      <c r="N310" s="23">
        <v>512.826</v>
      </c>
      <c r="O310" s="23">
        <v>200.66</v>
      </c>
      <c r="P310" s="23">
        <v>182.118</v>
      </c>
      <c r="Q310" s="24" t="s">
        <v>116</v>
      </c>
      <c r="R310" s="28">
        <v>12.1</v>
      </c>
      <c r="S310" s="24" t="s">
        <v>132</v>
      </c>
      <c r="T310" s="26" t="s">
        <v>116</v>
      </c>
      <c r="U310" s="27" cm="1">
        <f t="array" ref="U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10" s="13"/>
      <c r="W310" s="13"/>
      <c r="X310" s="13"/>
      <c r="Y310" s="13"/>
      <c r="Z310" s="13"/>
      <c r="AC310" s="13"/>
      <c r="AD310" s="13"/>
      <c r="AE310" s="13"/>
      <c r="AF310" s="13"/>
      <c r="AG310" s="13"/>
    </row>
    <row r="311" hidden="1" spans="1:33">
      <c r="A311" s="21" t="s">
        <v>2669</v>
      </c>
      <c r="B311" s="22" t="s">
        <v>2687</v>
      </c>
      <c r="C311" s="21" t="s">
        <v>494</v>
      </c>
      <c r="D311" s="21" t="s">
        <v>132</v>
      </c>
      <c r="E311" s="21" t="s">
        <v>2345</v>
      </c>
      <c r="F311" s="22" t="s">
        <v>2642</v>
      </c>
      <c r="G311" s="21" t="s">
        <v>101</v>
      </c>
      <c r="H311" s="21" t="s">
        <v>131</v>
      </c>
      <c r="I311" s="22"/>
      <c r="J311" s="22" t="s">
        <v>132</v>
      </c>
      <c r="K311" s="23">
        <v>204.3</v>
      </c>
      <c r="L311" s="23">
        <v>78.8</v>
      </c>
      <c r="M311" s="23">
        <v>69.9</v>
      </c>
      <c r="N311" s="23">
        <v>518.922</v>
      </c>
      <c r="O311" s="23">
        <v>200.152</v>
      </c>
      <c r="P311" s="23">
        <v>177.546</v>
      </c>
      <c r="Q311" s="24" t="s">
        <v>116</v>
      </c>
      <c r="R311" s="28">
        <v>9.7</v>
      </c>
      <c r="S311" s="24" t="s">
        <v>132</v>
      </c>
      <c r="T311" s="26" t="s">
        <v>116</v>
      </c>
      <c r="U311" s="27" cm="1">
        <f t="array" ref="U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11" s="13"/>
      <c r="W311" s="13"/>
      <c r="X311" s="13"/>
      <c r="Y311" s="13"/>
      <c r="Z311" s="13"/>
      <c r="AC311" s="13"/>
      <c r="AD311" s="13"/>
      <c r="AE311" s="13"/>
      <c r="AF311" s="13"/>
      <c r="AG311" s="13"/>
    </row>
    <row r="312" hidden="1" spans="1:33">
      <c r="A312" s="21" t="s">
        <v>2669</v>
      </c>
      <c r="B312" s="22" t="s">
        <v>2687</v>
      </c>
      <c r="C312" s="21" t="s">
        <v>494</v>
      </c>
      <c r="D312" s="21" t="s">
        <v>132</v>
      </c>
      <c r="E312" s="21" t="s">
        <v>2345</v>
      </c>
      <c r="F312" s="22" t="s">
        <v>2372</v>
      </c>
      <c r="G312" s="21" t="s">
        <v>101</v>
      </c>
      <c r="H312" s="21" t="s">
        <v>131</v>
      </c>
      <c r="I312" s="22"/>
      <c r="J312" s="22" t="s">
        <v>132</v>
      </c>
      <c r="K312" s="23">
        <v>204.8</v>
      </c>
      <c r="L312" s="23">
        <v>78.7</v>
      </c>
      <c r="M312" s="23">
        <v>69.9</v>
      </c>
      <c r="N312" s="23">
        <v>520.192</v>
      </c>
      <c r="O312" s="23">
        <v>199.898</v>
      </c>
      <c r="P312" s="23">
        <v>177.546</v>
      </c>
      <c r="Q312" s="24" t="s">
        <v>116</v>
      </c>
      <c r="R312" s="28">
        <v>9.2</v>
      </c>
      <c r="S312" s="24" t="s">
        <v>132</v>
      </c>
      <c r="T312" s="26" t="s">
        <v>116</v>
      </c>
      <c r="U312" s="27" cm="1">
        <f t="array" ref="U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12" s="13"/>
      <c r="W312" s="13"/>
      <c r="X312" s="13"/>
      <c r="Y312" s="13"/>
      <c r="Z312" s="13"/>
      <c r="AC312" s="13"/>
      <c r="AD312" s="13"/>
      <c r="AE312" s="13"/>
      <c r="AF312" s="13"/>
      <c r="AG312" s="13"/>
    </row>
    <row r="313" hidden="1" spans="1:33">
      <c r="A313" s="21" t="s">
        <v>2669</v>
      </c>
      <c r="B313" s="22" t="s">
        <v>2687</v>
      </c>
      <c r="C313" s="21" t="s">
        <v>494</v>
      </c>
      <c r="D313" s="21" t="s">
        <v>132</v>
      </c>
      <c r="E313" s="21" t="s">
        <v>2354</v>
      </c>
      <c r="F313" s="22" t="s">
        <v>2342</v>
      </c>
      <c r="G313" s="21" t="s">
        <v>101</v>
      </c>
      <c r="H313" s="21" t="s">
        <v>131</v>
      </c>
      <c r="I313" s="22"/>
      <c r="J313" s="22" t="s">
        <v>132</v>
      </c>
      <c r="K313" s="23">
        <v>207.6</v>
      </c>
      <c r="L313" s="23">
        <v>79.6</v>
      </c>
      <c r="M313" s="23">
        <v>71</v>
      </c>
      <c r="N313" s="23">
        <v>527.304</v>
      </c>
      <c r="O313" s="23">
        <v>202.184</v>
      </c>
      <c r="P313" s="23">
        <v>180.34</v>
      </c>
      <c r="Q313" s="24" t="s">
        <v>116</v>
      </c>
      <c r="R313" s="28">
        <v>6.4</v>
      </c>
      <c r="S313" s="24" t="s">
        <v>132</v>
      </c>
      <c r="T313" s="26" t="s">
        <v>116</v>
      </c>
      <c r="U313" s="27" cm="1">
        <f t="array" ref="U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13" s="13"/>
      <c r="W313" s="13"/>
      <c r="X313" s="13"/>
      <c r="Y313" s="13"/>
      <c r="Z313" s="13"/>
      <c r="AC313" s="13"/>
      <c r="AD313" s="13"/>
      <c r="AE313" s="13"/>
      <c r="AF313" s="13"/>
      <c r="AG313" s="13"/>
    </row>
    <row r="314" hidden="1" spans="1:33">
      <c r="A314" s="21" t="s">
        <v>2669</v>
      </c>
      <c r="B314" s="22" t="s">
        <v>2688</v>
      </c>
      <c r="C314" s="21" t="s">
        <v>2689</v>
      </c>
      <c r="D314" s="21" t="s">
        <v>132</v>
      </c>
      <c r="E314" s="21" t="s">
        <v>2341</v>
      </c>
      <c r="F314" s="22" t="s">
        <v>2690</v>
      </c>
      <c r="G314" s="21" t="s">
        <v>101</v>
      </c>
      <c r="H314" s="21" t="s">
        <v>131</v>
      </c>
      <c r="I314" s="22"/>
      <c r="J314" s="22" t="s">
        <v>132</v>
      </c>
      <c r="K314" s="23">
        <v>168.4</v>
      </c>
      <c r="L314" s="23">
        <v>70.1</v>
      </c>
      <c r="M314" s="23">
        <v>65.3</v>
      </c>
      <c r="N314" s="23">
        <v>427.736</v>
      </c>
      <c r="O314" s="23">
        <v>178.054</v>
      </c>
      <c r="P314" s="23">
        <v>165.862</v>
      </c>
      <c r="Q314" s="24" t="s">
        <v>100</v>
      </c>
      <c r="R314" s="28">
        <v>12.6</v>
      </c>
      <c r="S314" s="24" t="s">
        <v>132</v>
      </c>
      <c r="T314" s="26" t="s">
        <v>100</v>
      </c>
      <c r="U314" s="27" cm="1">
        <f t="array" ref="U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14" s="13"/>
      <c r="W314" s="13"/>
      <c r="X314" s="13"/>
      <c r="Y314" s="13"/>
      <c r="Z314" s="13"/>
      <c r="AC314" s="13"/>
      <c r="AD314" s="13"/>
      <c r="AE314" s="13"/>
      <c r="AF314" s="13"/>
      <c r="AG314" s="13"/>
    </row>
    <row r="315" hidden="1" spans="1:33">
      <c r="A315" s="21" t="s">
        <v>2669</v>
      </c>
      <c r="B315" s="22" t="s">
        <v>2691</v>
      </c>
      <c r="C315" s="21" t="s">
        <v>499</v>
      </c>
      <c r="D315" s="21" t="s">
        <v>132</v>
      </c>
      <c r="E315" s="21" t="s">
        <v>2341</v>
      </c>
      <c r="F315" s="22" t="s">
        <v>2508</v>
      </c>
      <c r="G315" s="21" t="s">
        <v>101</v>
      </c>
      <c r="H315" s="21" t="s">
        <v>131</v>
      </c>
      <c r="I315" s="22"/>
      <c r="J315" s="22" t="s">
        <v>132</v>
      </c>
      <c r="K315" s="23">
        <v>171.4</v>
      </c>
      <c r="L315" s="23">
        <v>71.4</v>
      </c>
      <c r="M315" s="23">
        <v>64.1</v>
      </c>
      <c r="N315" s="23">
        <v>435.356</v>
      </c>
      <c r="O315" s="23">
        <v>181.356</v>
      </c>
      <c r="P315" s="23">
        <v>162.814</v>
      </c>
      <c r="Q315" s="24" t="s">
        <v>100</v>
      </c>
      <c r="R315" s="28">
        <v>9.6</v>
      </c>
      <c r="S315" s="24" t="s">
        <v>132</v>
      </c>
      <c r="T315" s="26" t="s">
        <v>100</v>
      </c>
      <c r="U315" s="27" cm="1">
        <f t="array" ref="U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315" s="13"/>
      <c r="W315" s="13"/>
      <c r="X315" s="13"/>
      <c r="Y315" s="13"/>
      <c r="Z315" s="13"/>
      <c r="AC315" s="13"/>
      <c r="AD315" s="13"/>
      <c r="AE315" s="13"/>
      <c r="AF315" s="13"/>
      <c r="AG315" s="13"/>
    </row>
    <row r="316" hidden="1" spans="1:33">
      <c r="A316" s="21" t="s">
        <v>2669</v>
      </c>
      <c r="B316" s="22" t="s">
        <v>2691</v>
      </c>
      <c r="C316" s="21" t="s">
        <v>499</v>
      </c>
      <c r="D316" s="21" t="s">
        <v>132</v>
      </c>
      <c r="E316" s="21" t="s">
        <v>2341</v>
      </c>
      <c r="F316" s="22" t="s">
        <v>2359</v>
      </c>
      <c r="G316" s="21" t="s">
        <v>101</v>
      </c>
      <c r="H316" s="21" t="s">
        <v>131</v>
      </c>
      <c r="I316" s="22"/>
      <c r="J316" s="22" t="s">
        <v>132</v>
      </c>
      <c r="K316" s="23">
        <v>171.2</v>
      </c>
      <c r="L316" s="23">
        <v>71.4</v>
      </c>
      <c r="M316" s="23">
        <v>65.2</v>
      </c>
      <c r="N316" s="23">
        <v>434.848</v>
      </c>
      <c r="O316" s="23">
        <v>181.356</v>
      </c>
      <c r="P316" s="23">
        <v>165.608</v>
      </c>
      <c r="Q316" s="24" t="s">
        <v>100</v>
      </c>
      <c r="R316" s="28">
        <v>9.8</v>
      </c>
      <c r="S316" s="24" t="s">
        <v>132</v>
      </c>
      <c r="T316" s="26" t="s">
        <v>100</v>
      </c>
      <c r="U316" s="27" cm="1">
        <f t="array" ref="U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16" s="13"/>
      <c r="W316" s="13"/>
      <c r="X316" s="13"/>
      <c r="Y316" s="13"/>
      <c r="Z316" s="13"/>
      <c r="AC316" s="13"/>
      <c r="AD316" s="13"/>
      <c r="AE316" s="13"/>
      <c r="AF316" s="13"/>
      <c r="AG316" s="13"/>
    </row>
    <row r="317" hidden="1" spans="1:33">
      <c r="A317" s="21" t="s">
        <v>2669</v>
      </c>
      <c r="B317" s="22" t="s">
        <v>2692</v>
      </c>
      <c r="C317" s="21" t="s">
        <v>501</v>
      </c>
      <c r="D317" s="21" t="s">
        <v>132</v>
      </c>
      <c r="E317" s="21" t="s">
        <v>2341</v>
      </c>
      <c r="F317" s="22" t="s">
        <v>2408</v>
      </c>
      <c r="G317" s="21" t="s">
        <v>101</v>
      </c>
      <c r="H317" s="21" t="s">
        <v>131</v>
      </c>
      <c r="I317" s="22"/>
      <c r="J317" s="22" t="s">
        <v>132</v>
      </c>
      <c r="K317" s="23">
        <v>183.7</v>
      </c>
      <c r="L317" s="23">
        <v>72.4</v>
      </c>
      <c r="M317" s="23">
        <v>66.8</v>
      </c>
      <c r="N317" s="23">
        <v>466.598</v>
      </c>
      <c r="O317" s="23">
        <v>183.896</v>
      </c>
      <c r="P317" s="23">
        <v>169.672</v>
      </c>
      <c r="Q317" s="24" t="s">
        <v>105</v>
      </c>
      <c r="R317" s="28">
        <v>6.3</v>
      </c>
      <c r="S317" s="24" t="s">
        <v>132</v>
      </c>
      <c r="T317" s="26" t="s">
        <v>105</v>
      </c>
      <c r="U317" s="27" cm="1">
        <f t="array" ref="U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7" s="13"/>
      <c r="W317" s="13"/>
      <c r="X317" s="13"/>
      <c r="Y317" s="13"/>
      <c r="Z317" s="13"/>
      <c r="AC317" s="13"/>
      <c r="AD317" s="13"/>
      <c r="AE317" s="13"/>
      <c r="AF317" s="13"/>
      <c r="AG317" s="13"/>
    </row>
    <row r="318" hidden="1" spans="1:33">
      <c r="A318" s="21" t="s">
        <v>2669</v>
      </c>
      <c r="B318" s="22" t="s">
        <v>2692</v>
      </c>
      <c r="C318" s="21" t="s">
        <v>501</v>
      </c>
      <c r="D318" s="21" t="s">
        <v>132</v>
      </c>
      <c r="E318" s="21" t="s">
        <v>2345</v>
      </c>
      <c r="F318" s="22" t="s">
        <v>2592</v>
      </c>
      <c r="G318" s="21" t="s">
        <v>101</v>
      </c>
      <c r="H318" s="21" t="s">
        <v>131</v>
      </c>
      <c r="I318" s="22"/>
      <c r="J318" s="22" t="s">
        <v>132</v>
      </c>
      <c r="K318" s="23">
        <v>182.7</v>
      </c>
      <c r="L318" s="23">
        <v>74.1</v>
      </c>
      <c r="M318" s="23">
        <v>64.6</v>
      </c>
      <c r="N318" s="23">
        <v>464.058</v>
      </c>
      <c r="O318" s="23">
        <v>188.214</v>
      </c>
      <c r="P318" s="23">
        <v>164.084</v>
      </c>
      <c r="Q318" s="24" t="s">
        <v>105</v>
      </c>
      <c r="R318" s="28">
        <v>7.3</v>
      </c>
      <c r="S318" s="24" t="s">
        <v>132</v>
      </c>
      <c r="T318" s="26" t="s">
        <v>105</v>
      </c>
      <c r="U318" s="27" cm="1">
        <f t="array" ref="U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8" s="13"/>
      <c r="W318" s="13"/>
      <c r="X318" s="13"/>
      <c r="Y318" s="13"/>
      <c r="Z318" s="13"/>
      <c r="AC318" s="13"/>
      <c r="AD318" s="13"/>
      <c r="AE318" s="13"/>
      <c r="AF318" s="13"/>
      <c r="AG318" s="13"/>
    </row>
    <row r="319" hidden="1" spans="1:33">
      <c r="A319" s="21" t="s">
        <v>2669</v>
      </c>
      <c r="B319" s="22" t="s">
        <v>2693</v>
      </c>
      <c r="C319" s="21" t="s">
        <v>503</v>
      </c>
      <c r="D319" s="21" t="s">
        <v>132</v>
      </c>
      <c r="E319" s="21" t="s">
        <v>2341</v>
      </c>
      <c r="F319" s="22" t="s">
        <v>2359</v>
      </c>
      <c r="G319" s="21" t="s">
        <v>101</v>
      </c>
      <c r="H319" s="21" t="s">
        <v>170</v>
      </c>
      <c r="I319" s="22"/>
      <c r="J319" s="22" t="s">
        <v>132</v>
      </c>
      <c r="K319" s="23">
        <v>182.6</v>
      </c>
      <c r="L319" s="23">
        <v>71.5</v>
      </c>
      <c r="M319" s="23">
        <v>61.2</v>
      </c>
      <c r="N319" s="23">
        <v>463.804</v>
      </c>
      <c r="O319" s="23">
        <v>181.61</v>
      </c>
      <c r="P319" s="23">
        <v>155.448</v>
      </c>
      <c r="Q319" s="24" t="s">
        <v>105</v>
      </c>
      <c r="R319" s="28">
        <v>7.4</v>
      </c>
      <c r="S319" s="24" t="s">
        <v>132</v>
      </c>
      <c r="T319" s="26" t="s">
        <v>105</v>
      </c>
      <c r="U319" s="27" cm="1">
        <f t="array" ref="U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19" s="13"/>
      <c r="W319" s="13"/>
      <c r="X319" s="13"/>
      <c r="Y319" s="13"/>
      <c r="Z319" s="13"/>
      <c r="AC319" s="13"/>
      <c r="AD319" s="13"/>
      <c r="AE319" s="13"/>
      <c r="AF319" s="13"/>
      <c r="AG319" s="13"/>
    </row>
    <row r="320" hidden="1" spans="1:33">
      <c r="A320" s="21" t="s">
        <v>2669</v>
      </c>
      <c r="B320" s="22" t="s">
        <v>2694</v>
      </c>
      <c r="C320" s="21" t="s">
        <v>505</v>
      </c>
      <c r="D320" s="21" t="s">
        <v>132</v>
      </c>
      <c r="E320" s="21" t="s">
        <v>2341</v>
      </c>
      <c r="F320" s="22" t="s">
        <v>2695</v>
      </c>
      <c r="G320" s="21" t="s">
        <v>92</v>
      </c>
      <c r="H320" s="21" t="s">
        <v>138</v>
      </c>
      <c r="I320" s="22"/>
      <c r="J320" s="22" t="s">
        <v>132</v>
      </c>
      <c r="K320" s="23">
        <v>198.1</v>
      </c>
      <c r="L320" s="23">
        <v>73</v>
      </c>
      <c r="M320" s="23">
        <v>57.4</v>
      </c>
      <c r="N320" s="23">
        <v>503.174</v>
      </c>
      <c r="O320" s="23">
        <v>185.42</v>
      </c>
      <c r="P320" s="23">
        <v>145.796</v>
      </c>
      <c r="Q320" s="24" t="s">
        <v>96</v>
      </c>
      <c r="R320" s="28">
        <v>9.9</v>
      </c>
      <c r="S320" s="24" t="s">
        <v>132</v>
      </c>
      <c r="T320" s="26" t="s">
        <v>96</v>
      </c>
      <c r="U320" s="27" cm="1">
        <f t="array" ref="U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20" s="13"/>
      <c r="W320" s="13"/>
      <c r="X320" s="13"/>
      <c r="Y320" s="13"/>
      <c r="Z320" s="13"/>
      <c r="AC320" s="13"/>
      <c r="AD320" s="13"/>
      <c r="AE320" s="13"/>
      <c r="AF320" s="13"/>
      <c r="AG320" s="13"/>
    </row>
    <row r="321" hidden="1" spans="1:33">
      <c r="A321" s="21" t="s">
        <v>2669</v>
      </c>
      <c r="B321" s="22" t="s">
        <v>2694</v>
      </c>
      <c r="C321" s="21" t="s">
        <v>505</v>
      </c>
      <c r="D321" s="21" t="s">
        <v>132</v>
      </c>
      <c r="E321" s="21" t="s">
        <v>2345</v>
      </c>
      <c r="F321" s="22" t="s">
        <v>2608</v>
      </c>
      <c r="G321" s="21" t="s">
        <v>92</v>
      </c>
      <c r="H321" s="21" t="s">
        <v>138</v>
      </c>
      <c r="I321" s="22"/>
      <c r="J321" s="22" t="s">
        <v>132</v>
      </c>
      <c r="K321" s="23">
        <v>196.9</v>
      </c>
      <c r="L321" s="23">
        <v>73.1</v>
      </c>
      <c r="M321" s="23">
        <v>59.2</v>
      </c>
      <c r="N321" s="23">
        <v>500.126</v>
      </c>
      <c r="O321" s="23">
        <v>185.674</v>
      </c>
      <c r="P321" s="23">
        <v>150.368</v>
      </c>
      <c r="Q321" s="24" t="s">
        <v>96</v>
      </c>
      <c r="R321" s="28">
        <v>11.1</v>
      </c>
      <c r="S321" s="24" t="s">
        <v>132</v>
      </c>
      <c r="T321" s="26" t="s">
        <v>96</v>
      </c>
      <c r="U321" s="27" cm="1">
        <f t="array" ref="U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321" s="13"/>
      <c r="W321" s="13"/>
      <c r="X321" s="13"/>
      <c r="Y321" s="13"/>
      <c r="Z321" s="13"/>
      <c r="AC321" s="13"/>
      <c r="AD321" s="13"/>
      <c r="AE321" s="13"/>
      <c r="AF321" s="13"/>
      <c r="AG321" s="13"/>
    </row>
    <row r="322" hidden="1" spans="1:33">
      <c r="A322" s="21" t="s">
        <v>2669</v>
      </c>
      <c r="B322" s="22" t="s">
        <v>2694</v>
      </c>
      <c r="C322" s="21" t="s">
        <v>505</v>
      </c>
      <c r="D322" s="21" t="s">
        <v>132</v>
      </c>
      <c r="E322" s="21" t="s">
        <v>2354</v>
      </c>
      <c r="F322" s="22" t="s">
        <v>2410</v>
      </c>
      <c r="G322" s="21" t="s">
        <v>92</v>
      </c>
      <c r="H322" s="21" t="s">
        <v>138</v>
      </c>
      <c r="I322" s="22"/>
      <c r="J322" s="22" t="s">
        <v>132</v>
      </c>
      <c r="K322" s="23">
        <v>197.5</v>
      </c>
      <c r="L322" s="23">
        <v>73.5</v>
      </c>
      <c r="M322" s="23">
        <v>57.5</v>
      </c>
      <c r="N322" s="23">
        <v>501.65</v>
      </c>
      <c r="O322" s="23">
        <v>186.69</v>
      </c>
      <c r="P322" s="23">
        <v>146.05</v>
      </c>
      <c r="Q322" s="24" t="s">
        <v>96</v>
      </c>
      <c r="R322" s="28">
        <v>10.5</v>
      </c>
      <c r="S322" s="24" t="s">
        <v>132</v>
      </c>
      <c r="T322" s="26" t="s">
        <v>96</v>
      </c>
      <c r="U322" s="27" cm="1">
        <f t="array" ref="U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22" s="13"/>
      <c r="W322" s="13"/>
      <c r="X322" s="13"/>
      <c r="Y322" s="13"/>
      <c r="Z322" s="13"/>
      <c r="AC322" s="13"/>
      <c r="AD322" s="13"/>
      <c r="AE322" s="13"/>
      <c r="AF322" s="13"/>
      <c r="AG322" s="13"/>
    </row>
    <row r="323" ht="12.4" hidden="1" spans="1:33">
      <c r="A323" s="21" t="s">
        <v>2669</v>
      </c>
      <c r="B323" s="22" t="s">
        <v>2696</v>
      </c>
      <c r="C323" s="21" t="s">
        <v>507</v>
      </c>
      <c r="D323" s="21" t="s">
        <v>132</v>
      </c>
      <c r="E323" s="21" t="s">
        <v>2341</v>
      </c>
      <c r="F323" s="22" t="s">
        <v>2697</v>
      </c>
      <c r="G323" s="21" t="s">
        <v>17</v>
      </c>
      <c r="H323" s="21" t="s">
        <v>168</v>
      </c>
      <c r="I323" s="22"/>
      <c r="J323" s="22" t="s">
        <v>132</v>
      </c>
      <c r="K323" s="23">
        <v>217.4</v>
      </c>
      <c r="L323" s="23">
        <v>80.7</v>
      </c>
      <c r="M323" s="23">
        <v>57.1</v>
      </c>
      <c r="N323" s="23">
        <v>552.196</v>
      </c>
      <c r="O323" s="23">
        <v>204.978</v>
      </c>
      <c r="P323" s="23">
        <v>145.034</v>
      </c>
      <c r="Q323" s="24" t="s">
        <v>2674</v>
      </c>
      <c r="R323" s="28"/>
      <c r="S323" s="24" t="s">
        <v>2698</v>
      </c>
      <c r="T323" s="26" t="s">
        <v>2674</v>
      </c>
      <c r="U323" s="27" t="str" cm="1">
        <f t="array" ref="U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3" s="13"/>
      <c r="W323" s="13"/>
      <c r="X323" s="13"/>
      <c r="Y323" s="13"/>
      <c r="Z323" s="13"/>
      <c r="AC323" s="13"/>
      <c r="AD323" s="13"/>
      <c r="AE323" s="13"/>
      <c r="AF323" s="13"/>
      <c r="AG323" s="13"/>
    </row>
    <row r="324" hidden="1" spans="1:33">
      <c r="A324" s="21" t="s">
        <v>2669</v>
      </c>
      <c r="B324" s="22" t="s">
        <v>2696</v>
      </c>
      <c r="C324" s="21" t="s">
        <v>507</v>
      </c>
      <c r="D324" s="21" t="s">
        <v>132</v>
      </c>
      <c r="E324" s="21" t="s">
        <v>2341</v>
      </c>
      <c r="F324" s="22" t="s">
        <v>2699</v>
      </c>
      <c r="G324" s="21" t="s">
        <v>41</v>
      </c>
      <c r="H324" s="21" t="s">
        <v>174</v>
      </c>
      <c r="I324" s="22"/>
      <c r="J324" s="22" t="s">
        <v>132</v>
      </c>
      <c r="K324" s="23">
        <v>217.9</v>
      </c>
      <c r="L324" s="23">
        <v>80.7</v>
      </c>
      <c r="M324" s="23">
        <v>57.2</v>
      </c>
      <c r="N324" s="23">
        <v>553.466</v>
      </c>
      <c r="O324" s="23">
        <v>204.978</v>
      </c>
      <c r="P324" s="23">
        <v>145.288</v>
      </c>
      <c r="Q324" s="24" t="s">
        <v>69</v>
      </c>
      <c r="R324" s="28">
        <v>14.1</v>
      </c>
      <c r="S324" s="24" t="s">
        <v>132</v>
      </c>
      <c r="T324" s="26" t="s">
        <v>69</v>
      </c>
      <c r="U324" s="27" cm="1">
        <f t="array" ref="U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24" s="13"/>
      <c r="W324" s="13"/>
      <c r="X324" s="13"/>
      <c r="Y324" s="13"/>
      <c r="Z324" s="13"/>
      <c r="AC324" s="13"/>
      <c r="AD324" s="13"/>
      <c r="AE324" s="13"/>
      <c r="AF324" s="13"/>
      <c r="AG324" s="13"/>
    </row>
    <row r="325" hidden="1" spans="1:33">
      <c r="A325" s="21" t="s">
        <v>2669</v>
      </c>
      <c r="B325" s="22" t="s">
        <v>2696</v>
      </c>
      <c r="C325" s="21" t="s">
        <v>507</v>
      </c>
      <c r="D325" s="21" t="s">
        <v>132</v>
      </c>
      <c r="E325" s="21" t="s">
        <v>2341</v>
      </c>
      <c r="F325" s="22" t="s">
        <v>2699</v>
      </c>
      <c r="G325" s="21" t="s">
        <v>92</v>
      </c>
      <c r="H325" s="21" t="s">
        <v>138</v>
      </c>
      <c r="I325" s="22"/>
      <c r="J325" s="22" t="s">
        <v>132</v>
      </c>
      <c r="K325" s="23">
        <v>217.9</v>
      </c>
      <c r="L325" s="23">
        <v>80.7</v>
      </c>
      <c r="M325" s="23">
        <v>57.2</v>
      </c>
      <c r="N325" s="23">
        <v>553.466</v>
      </c>
      <c r="O325" s="23">
        <v>204.978</v>
      </c>
      <c r="P325" s="23">
        <v>145.288</v>
      </c>
      <c r="Q325" s="24" t="s">
        <v>98</v>
      </c>
      <c r="R325" s="28">
        <v>0.1</v>
      </c>
      <c r="S325" s="24" t="s">
        <v>132</v>
      </c>
      <c r="T325" s="26" t="s">
        <v>98</v>
      </c>
      <c r="U325" s="27" cm="1">
        <f t="array" ref="U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25" s="13"/>
      <c r="W325" s="13"/>
      <c r="X325" s="13"/>
      <c r="Y325" s="13"/>
      <c r="Z325" s="13"/>
      <c r="AC325" s="13"/>
      <c r="AD325" s="13"/>
      <c r="AE325" s="13"/>
      <c r="AF325" s="13"/>
      <c r="AG325" s="13"/>
    </row>
    <row r="326" ht="12.4" hidden="1" spans="1:33">
      <c r="A326" s="21" t="s">
        <v>2669</v>
      </c>
      <c r="B326" s="22" t="s">
        <v>2696</v>
      </c>
      <c r="C326" s="21" t="s">
        <v>507</v>
      </c>
      <c r="D326" s="21" t="s">
        <v>132</v>
      </c>
      <c r="E326" s="21" t="s">
        <v>2341</v>
      </c>
      <c r="F326" s="22" t="s">
        <v>2700</v>
      </c>
      <c r="G326" s="21" t="s">
        <v>17</v>
      </c>
      <c r="H326" s="21" t="s">
        <v>168</v>
      </c>
      <c r="I326" s="22"/>
      <c r="J326" s="22" t="s">
        <v>132</v>
      </c>
      <c r="K326" s="23">
        <v>217.9</v>
      </c>
      <c r="L326" s="23">
        <v>80</v>
      </c>
      <c r="M326" s="23">
        <v>57.2</v>
      </c>
      <c r="N326" s="23">
        <v>553.466</v>
      </c>
      <c r="O326" s="23">
        <v>203.2</v>
      </c>
      <c r="P326" s="23">
        <v>145.288</v>
      </c>
      <c r="Q326" s="24" t="s">
        <v>2674</v>
      </c>
      <c r="R326" s="28"/>
      <c r="S326" s="24" t="s">
        <v>2701</v>
      </c>
      <c r="T326" s="26" t="s">
        <v>2674</v>
      </c>
      <c r="U326" s="27" t="str" cm="1">
        <f t="array" ref="U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6" s="13"/>
      <c r="W326" s="13"/>
      <c r="X326" s="13"/>
      <c r="Y326" s="13"/>
      <c r="Z326" s="13"/>
      <c r="AC326" s="13"/>
      <c r="AD326" s="13"/>
      <c r="AE326" s="13"/>
      <c r="AF326" s="13"/>
      <c r="AG326" s="13"/>
    </row>
    <row r="327" hidden="1" spans="1:33">
      <c r="A327" s="21" t="s">
        <v>2669</v>
      </c>
      <c r="B327" s="22" t="s">
        <v>2696</v>
      </c>
      <c r="C327" s="21" t="s">
        <v>507</v>
      </c>
      <c r="D327" s="21" t="s">
        <v>132</v>
      </c>
      <c r="E327" s="21" t="s">
        <v>2345</v>
      </c>
      <c r="F327" s="22" t="s">
        <v>2702</v>
      </c>
      <c r="G327" s="21" t="s">
        <v>92</v>
      </c>
      <c r="H327" s="21" t="s">
        <v>138</v>
      </c>
      <c r="I327" s="22"/>
      <c r="J327" s="22" t="s">
        <v>132</v>
      </c>
      <c r="K327" s="23">
        <v>213.2</v>
      </c>
      <c r="L327" s="23">
        <v>78</v>
      </c>
      <c r="M327" s="23">
        <v>56.3</v>
      </c>
      <c r="N327" s="23">
        <v>541.528</v>
      </c>
      <c r="O327" s="23">
        <v>198.12</v>
      </c>
      <c r="P327" s="23">
        <v>143.002</v>
      </c>
      <c r="Q327" s="24" t="s">
        <v>98</v>
      </c>
      <c r="R327" s="28">
        <v>4.8</v>
      </c>
      <c r="S327" s="24" t="s">
        <v>132</v>
      </c>
      <c r="T327" s="26" t="s">
        <v>98</v>
      </c>
      <c r="U327" s="27" cm="1">
        <f t="array" ref="U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27" s="13"/>
      <c r="W327" s="13"/>
      <c r="X327" s="13"/>
      <c r="Y327" s="13"/>
      <c r="Z327" s="13"/>
      <c r="AC327" s="13"/>
      <c r="AD327" s="13"/>
      <c r="AE327" s="13"/>
      <c r="AF327" s="13"/>
      <c r="AG327" s="13"/>
    </row>
    <row r="328" hidden="1" spans="1:33">
      <c r="A328" s="21" t="s">
        <v>2669</v>
      </c>
      <c r="B328" s="22" t="s">
        <v>2696</v>
      </c>
      <c r="C328" s="21" t="s">
        <v>507</v>
      </c>
      <c r="D328" s="21" t="s">
        <v>132</v>
      </c>
      <c r="E328" s="21" t="s">
        <v>2345</v>
      </c>
      <c r="F328" s="22" t="s">
        <v>2703</v>
      </c>
      <c r="G328" s="21" t="s">
        <v>41</v>
      </c>
      <c r="H328" s="21" t="s">
        <v>174</v>
      </c>
      <c r="I328" s="22"/>
      <c r="J328" s="22" t="s">
        <v>132</v>
      </c>
      <c r="K328" s="23">
        <v>214.1</v>
      </c>
      <c r="L328" s="23">
        <v>77.9</v>
      </c>
      <c r="M328" s="23">
        <v>55.6</v>
      </c>
      <c r="N328" s="23">
        <v>543.814</v>
      </c>
      <c r="O328" s="23">
        <v>197.866</v>
      </c>
      <c r="P328" s="23">
        <v>141.224</v>
      </c>
      <c r="Q328" s="24" t="s">
        <v>69</v>
      </c>
      <c r="R328" s="28">
        <v>17.9</v>
      </c>
      <c r="S328" s="24" t="s">
        <v>132</v>
      </c>
      <c r="T328" s="26" t="s">
        <v>69</v>
      </c>
      <c r="U328" s="27" cm="1">
        <f t="array" ref="U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28" s="13"/>
      <c r="W328" s="13"/>
      <c r="X328" s="13"/>
      <c r="Y328" s="13"/>
      <c r="Z328" s="13"/>
      <c r="AC328" s="13"/>
      <c r="AD328" s="13"/>
      <c r="AE328" s="13"/>
      <c r="AF328" s="13"/>
      <c r="AG328" s="13"/>
    </row>
    <row r="329" hidden="1" spans="1:33">
      <c r="A329" s="21" t="s">
        <v>2669</v>
      </c>
      <c r="B329" s="22" t="s">
        <v>2696</v>
      </c>
      <c r="C329" s="21" t="s">
        <v>507</v>
      </c>
      <c r="D329" s="21" t="s">
        <v>132</v>
      </c>
      <c r="E329" s="21" t="s">
        <v>2345</v>
      </c>
      <c r="F329" s="22" t="s">
        <v>2703</v>
      </c>
      <c r="G329" s="21" t="s">
        <v>92</v>
      </c>
      <c r="H329" s="21" t="s">
        <v>138</v>
      </c>
      <c r="I329" s="22"/>
      <c r="J329" s="22" t="s">
        <v>132</v>
      </c>
      <c r="K329" s="23">
        <v>214.1</v>
      </c>
      <c r="L329" s="23">
        <v>77.9</v>
      </c>
      <c r="M329" s="23">
        <v>56.4</v>
      </c>
      <c r="N329" s="23">
        <v>543.814</v>
      </c>
      <c r="O329" s="23">
        <v>197.866</v>
      </c>
      <c r="P329" s="23">
        <v>143.256</v>
      </c>
      <c r="Q329" s="24" t="s">
        <v>98</v>
      </c>
      <c r="R329" s="28">
        <v>3.9</v>
      </c>
      <c r="S329" s="24" t="s">
        <v>132</v>
      </c>
      <c r="T329" s="26" t="s">
        <v>98</v>
      </c>
      <c r="U329" s="27" cm="1">
        <f t="array" ref="U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29" s="13"/>
      <c r="W329" s="13"/>
      <c r="X329" s="13"/>
      <c r="Y329" s="13"/>
      <c r="Z329" s="13"/>
      <c r="AC329" s="13"/>
      <c r="AD329" s="13"/>
      <c r="AE329" s="13"/>
      <c r="AF329" s="13"/>
      <c r="AG329" s="13"/>
    </row>
    <row r="330" hidden="1" spans="1:33">
      <c r="A330" s="21" t="s">
        <v>2669</v>
      </c>
      <c r="B330" s="22" t="s">
        <v>2696</v>
      </c>
      <c r="C330" s="21" t="s">
        <v>507</v>
      </c>
      <c r="D330" s="21" t="s">
        <v>132</v>
      </c>
      <c r="E330" s="21" t="s">
        <v>2345</v>
      </c>
      <c r="F330" s="22" t="s">
        <v>2704</v>
      </c>
      <c r="G330" s="21" t="s">
        <v>92</v>
      </c>
      <c r="H330" s="21" t="s">
        <v>138</v>
      </c>
      <c r="I330" s="22"/>
      <c r="J330" s="22" t="s">
        <v>132</v>
      </c>
      <c r="K330" s="23">
        <v>214.1</v>
      </c>
      <c r="L330" s="23">
        <v>77.9</v>
      </c>
      <c r="M330" s="23">
        <v>56.4</v>
      </c>
      <c r="N330" s="23">
        <v>543.814</v>
      </c>
      <c r="O330" s="23">
        <v>197.866</v>
      </c>
      <c r="P330" s="23">
        <v>143.256</v>
      </c>
      <c r="Q330" s="24" t="s">
        <v>98</v>
      </c>
      <c r="R330" s="28">
        <v>3.9</v>
      </c>
      <c r="S330" s="24" t="s">
        <v>132</v>
      </c>
      <c r="T330" s="26" t="s">
        <v>98</v>
      </c>
      <c r="U330" s="27" cm="1">
        <f t="array" ref="U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30" s="13"/>
      <c r="W330" s="13"/>
      <c r="X330" s="13"/>
      <c r="Y330" s="13"/>
      <c r="Z330" s="13"/>
      <c r="AC330" s="13"/>
      <c r="AD330" s="13"/>
      <c r="AE330" s="13"/>
      <c r="AF330" s="13"/>
      <c r="AG330" s="13"/>
    </row>
    <row r="331" ht="12.4" hidden="1" spans="1:33">
      <c r="A331" s="21" t="s">
        <v>2669</v>
      </c>
      <c r="B331" s="22" t="s">
        <v>2696</v>
      </c>
      <c r="C331" s="21" t="s">
        <v>507</v>
      </c>
      <c r="D331" s="21" t="s">
        <v>132</v>
      </c>
      <c r="E331" s="21" t="s">
        <v>2345</v>
      </c>
      <c r="F331" s="22" t="s">
        <v>2705</v>
      </c>
      <c r="G331" s="21" t="s">
        <v>17</v>
      </c>
      <c r="H331" s="21" t="s">
        <v>168</v>
      </c>
      <c r="I331" s="22"/>
      <c r="J331" s="22" t="s">
        <v>132</v>
      </c>
      <c r="K331" s="23">
        <v>215.7</v>
      </c>
      <c r="L331" s="23">
        <v>78</v>
      </c>
      <c r="M331" s="23">
        <v>57.9</v>
      </c>
      <c r="N331" s="23">
        <v>547.878</v>
      </c>
      <c r="O331" s="23">
        <v>198.12</v>
      </c>
      <c r="P331" s="23">
        <v>147.066</v>
      </c>
      <c r="Q331" s="24" t="s">
        <v>2674</v>
      </c>
      <c r="R331" s="28"/>
      <c r="S331" s="24" t="s">
        <v>2706</v>
      </c>
      <c r="T331" s="26" t="s">
        <v>2674</v>
      </c>
      <c r="U331" s="27" t="str" cm="1">
        <f t="array" ref="U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" s="13"/>
      <c r="W331" s="13"/>
      <c r="X331" s="13"/>
      <c r="Y331" s="13"/>
      <c r="Z331" s="13"/>
      <c r="AC331" s="13"/>
      <c r="AD331" s="13"/>
      <c r="AE331" s="13"/>
      <c r="AF331" s="13"/>
      <c r="AG331" s="13"/>
    </row>
    <row r="332" hidden="1" spans="1:33">
      <c r="A332" s="21" t="s">
        <v>2669</v>
      </c>
      <c r="B332" s="22" t="s">
        <v>2696</v>
      </c>
      <c r="C332" s="21" t="s">
        <v>507</v>
      </c>
      <c r="D332" s="21" t="s">
        <v>132</v>
      </c>
      <c r="E332" s="21" t="s">
        <v>2345</v>
      </c>
      <c r="F332" s="22" t="s">
        <v>2705</v>
      </c>
      <c r="G332" s="21" t="s">
        <v>41</v>
      </c>
      <c r="H332" s="21" t="s">
        <v>135</v>
      </c>
      <c r="I332" s="22"/>
      <c r="J332" s="22" t="s">
        <v>132</v>
      </c>
      <c r="K332" s="23">
        <v>215.7</v>
      </c>
      <c r="L332" s="23">
        <v>78</v>
      </c>
      <c r="M332" s="23">
        <v>56.7</v>
      </c>
      <c r="N332" s="23">
        <v>547.878</v>
      </c>
      <c r="O332" s="23">
        <v>198.12</v>
      </c>
      <c r="P332" s="23">
        <v>144.018</v>
      </c>
      <c r="Q332" s="24" t="s">
        <v>69</v>
      </c>
      <c r="R332" s="28">
        <v>16.3</v>
      </c>
      <c r="S332" s="24" t="s">
        <v>132</v>
      </c>
      <c r="T332" s="26" t="s">
        <v>69</v>
      </c>
      <c r="U332" s="27" cm="1">
        <f t="array" ref="U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32" s="13"/>
      <c r="W332" s="13"/>
      <c r="X332" s="13"/>
      <c r="Y332" s="13"/>
      <c r="Z332" s="13"/>
      <c r="AC332" s="13"/>
      <c r="AD332" s="13"/>
      <c r="AE332" s="13"/>
      <c r="AF332" s="13"/>
      <c r="AG332" s="13"/>
    </row>
    <row r="333" hidden="1" spans="1:33">
      <c r="A333" s="21" t="s">
        <v>2669</v>
      </c>
      <c r="B333" s="22" t="s">
        <v>2696</v>
      </c>
      <c r="C333" s="21" t="s">
        <v>507</v>
      </c>
      <c r="D333" s="21" t="s">
        <v>132</v>
      </c>
      <c r="E333" s="21" t="s">
        <v>2345</v>
      </c>
      <c r="F333" s="22" t="s">
        <v>2705</v>
      </c>
      <c r="G333" s="21" t="s">
        <v>41</v>
      </c>
      <c r="H333" s="21" t="s">
        <v>174</v>
      </c>
      <c r="I333" s="22"/>
      <c r="J333" s="22" t="s">
        <v>132</v>
      </c>
      <c r="K333" s="23">
        <v>215.7</v>
      </c>
      <c r="L333" s="23">
        <v>78</v>
      </c>
      <c r="M333" s="23">
        <v>55.6</v>
      </c>
      <c r="N333" s="23">
        <v>547.878</v>
      </c>
      <c r="O333" s="23">
        <v>198.12</v>
      </c>
      <c r="P333" s="23">
        <v>141.224</v>
      </c>
      <c r="Q333" s="24" t="s">
        <v>69</v>
      </c>
      <c r="R333" s="28">
        <v>16.3</v>
      </c>
      <c r="S333" s="24" t="s">
        <v>132</v>
      </c>
      <c r="T333" s="26" t="s">
        <v>69</v>
      </c>
      <c r="U333" s="27" cm="1">
        <f t="array" ref="U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33" s="13"/>
      <c r="W333" s="13"/>
      <c r="X333" s="13"/>
      <c r="Y333" s="13"/>
      <c r="Z333" s="13"/>
      <c r="AC333" s="13"/>
      <c r="AD333" s="13"/>
      <c r="AE333" s="13"/>
      <c r="AF333" s="13"/>
      <c r="AG333" s="13"/>
    </row>
    <row r="334" hidden="1" spans="1:33">
      <c r="A334" s="21" t="s">
        <v>2669</v>
      </c>
      <c r="B334" s="22" t="s">
        <v>2696</v>
      </c>
      <c r="C334" s="21" t="s">
        <v>507</v>
      </c>
      <c r="D334" s="21" t="s">
        <v>132</v>
      </c>
      <c r="E334" s="21" t="s">
        <v>2345</v>
      </c>
      <c r="F334" s="22" t="s">
        <v>2705</v>
      </c>
      <c r="G334" s="21" t="s">
        <v>92</v>
      </c>
      <c r="H334" s="21" t="s">
        <v>138</v>
      </c>
      <c r="I334" s="22"/>
      <c r="J334" s="22" t="s">
        <v>132</v>
      </c>
      <c r="K334" s="23">
        <v>215.7</v>
      </c>
      <c r="L334" s="23">
        <v>78</v>
      </c>
      <c r="M334" s="23">
        <v>56.7</v>
      </c>
      <c r="N334" s="23">
        <v>547.878</v>
      </c>
      <c r="O334" s="23">
        <v>198.12</v>
      </c>
      <c r="P334" s="23">
        <v>144.018</v>
      </c>
      <c r="Q334" s="24" t="s">
        <v>98</v>
      </c>
      <c r="R334" s="28">
        <v>2.3</v>
      </c>
      <c r="S334" s="24" t="s">
        <v>132</v>
      </c>
      <c r="T334" s="26" t="s">
        <v>98</v>
      </c>
      <c r="U334" s="27" cm="1">
        <f t="array" ref="U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34" s="13"/>
      <c r="W334" s="13"/>
      <c r="X334" s="13"/>
      <c r="Y334" s="13"/>
      <c r="Z334" s="13"/>
      <c r="AC334" s="13"/>
      <c r="AD334" s="13"/>
      <c r="AE334" s="13"/>
      <c r="AF334" s="13"/>
      <c r="AG334" s="13"/>
    </row>
    <row r="335" ht="12.4" hidden="1" spans="1:33">
      <c r="A335" s="21" t="s">
        <v>2669</v>
      </c>
      <c r="B335" s="22" t="s">
        <v>2696</v>
      </c>
      <c r="C335" s="21" t="s">
        <v>507</v>
      </c>
      <c r="D335" s="21" t="s">
        <v>132</v>
      </c>
      <c r="E335" s="21" t="s">
        <v>2345</v>
      </c>
      <c r="F335" s="22" t="s">
        <v>2707</v>
      </c>
      <c r="G335" s="21" t="s">
        <v>17</v>
      </c>
      <c r="H335" s="21" t="s">
        <v>168</v>
      </c>
      <c r="I335" s="22"/>
      <c r="J335" s="22" t="s">
        <v>132</v>
      </c>
      <c r="K335" s="23">
        <v>218.8</v>
      </c>
      <c r="L335" s="23">
        <v>78</v>
      </c>
      <c r="M335" s="23">
        <v>57.9</v>
      </c>
      <c r="N335" s="23">
        <v>555.752</v>
      </c>
      <c r="O335" s="23">
        <v>198.12</v>
      </c>
      <c r="P335" s="23">
        <v>147.066</v>
      </c>
      <c r="Q335" s="24" t="s">
        <v>2674</v>
      </c>
      <c r="R335" s="28"/>
      <c r="S335" s="24" t="s">
        <v>2708</v>
      </c>
      <c r="T335" s="26" t="s">
        <v>2674</v>
      </c>
      <c r="U335" s="27" t="str" cm="1">
        <f t="array" ref="U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" s="13"/>
      <c r="W335" s="13"/>
      <c r="X335" s="13"/>
      <c r="Y335" s="13"/>
      <c r="Z335" s="13"/>
      <c r="AC335" s="13"/>
      <c r="AD335" s="13"/>
      <c r="AE335" s="13"/>
      <c r="AF335" s="13"/>
      <c r="AG335" s="13"/>
    </row>
    <row r="336" hidden="1" spans="1:33">
      <c r="A336" s="21" t="s">
        <v>2669</v>
      </c>
      <c r="B336" s="22" t="s">
        <v>2696</v>
      </c>
      <c r="C336" s="21" t="s">
        <v>507</v>
      </c>
      <c r="D336" s="21" t="s">
        <v>132</v>
      </c>
      <c r="E336" s="21" t="s">
        <v>2345</v>
      </c>
      <c r="F336" s="22" t="s">
        <v>2707</v>
      </c>
      <c r="G336" s="21" t="s">
        <v>41</v>
      </c>
      <c r="H336" s="21" t="s">
        <v>135</v>
      </c>
      <c r="I336" s="22"/>
      <c r="J336" s="22" t="s">
        <v>132</v>
      </c>
      <c r="K336" s="23">
        <v>218.8</v>
      </c>
      <c r="L336" s="23">
        <v>78</v>
      </c>
      <c r="M336" s="23">
        <v>56.4</v>
      </c>
      <c r="N336" s="23">
        <v>555.752</v>
      </c>
      <c r="O336" s="23">
        <v>198.12</v>
      </c>
      <c r="P336" s="23">
        <v>143.256</v>
      </c>
      <c r="Q336" s="24" t="s">
        <v>69</v>
      </c>
      <c r="R336" s="28">
        <v>13.2</v>
      </c>
      <c r="S336" s="24" t="s">
        <v>132</v>
      </c>
      <c r="T336" s="26" t="s">
        <v>69</v>
      </c>
      <c r="U336" s="27" cm="1">
        <f t="array" ref="U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36" s="13"/>
      <c r="W336" s="13"/>
      <c r="X336" s="13"/>
      <c r="Y336" s="13"/>
      <c r="Z336" s="13"/>
      <c r="AC336" s="13"/>
      <c r="AD336" s="13"/>
      <c r="AE336" s="13"/>
      <c r="AF336" s="13"/>
      <c r="AG336" s="13"/>
    </row>
    <row r="337" hidden="1" spans="1:33">
      <c r="A337" s="21" t="s">
        <v>2669</v>
      </c>
      <c r="B337" s="22" t="s">
        <v>2696</v>
      </c>
      <c r="C337" s="21" t="s">
        <v>507</v>
      </c>
      <c r="D337" s="21" t="s">
        <v>132</v>
      </c>
      <c r="E337" s="21" t="s">
        <v>2345</v>
      </c>
      <c r="F337" s="22" t="s">
        <v>2707</v>
      </c>
      <c r="G337" s="21" t="s">
        <v>41</v>
      </c>
      <c r="H337" s="21" t="s">
        <v>174</v>
      </c>
      <c r="I337" s="22"/>
      <c r="J337" s="22" t="s">
        <v>132</v>
      </c>
      <c r="K337" s="23">
        <v>218.9</v>
      </c>
      <c r="L337" s="23">
        <v>78</v>
      </c>
      <c r="M337" s="23">
        <v>55.7</v>
      </c>
      <c r="N337" s="23">
        <v>556.006</v>
      </c>
      <c r="O337" s="23">
        <v>198.12</v>
      </c>
      <c r="P337" s="23">
        <v>141.478</v>
      </c>
      <c r="Q337" s="24" t="s">
        <v>69</v>
      </c>
      <c r="R337" s="28">
        <v>13.1</v>
      </c>
      <c r="S337" s="24" t="s">
        <v>132</v>
      </c>
      <c r="T337" s="26" t="s">
        <v>69</v>
      </c>
      <c r="U337" s="27" cm="1">
        <f t="array" ref="U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337" s="13"/>
      <c r="W337" s="13"/>
      <c r="X337" s="13"/>
      <c r="Y337" s="13"/>
      <c r="Z337" s="13"/>
      <c r="AC337" s="13"/>
      <c r="AD337" s="13"/>
      <c r="AE337" s="13"/>
      <c r="AF337" s="13"/>
      <c r="AG337" s="13"/>
    </row>
    <row r="338" ht="12.4" hidden="1" spans="1:33">
      <c r="A338" s="21" t="s">
        <v>2669</v>
      </c>
      <c r="B338" s="22" t="s">
        <v>2696</v>
      </c>
      <c r="C338" s="21" t="s">
        <v>507</v>
      </c>
      <c r="D338" s="21" t="s">
        <v>132</v>
      </c>
      <c r="E338" s="21" t="s">
        <v>2345</v>
      </c>
      <c r="F338" s="22" t="s">
        <v>2707</v>
      </c>
      <c r="G338" s="21" t="s">
        <v>92</v>
      </c>
      <c r="H338" s="21" t="s">
        <v>138</v>
      </c>
      <c r="I338" s="22"/>
      <c r="J338" s="22" t="s">
        <v>132</v>
      </c>
      <c r="K338" s="23">
        <v>218.8</v>
      </c>
      <c r="L338" s="23">
        <v>78</v>
      </c>
      <c r="M338" s="23">
        <v>56.4</v>
      </c>
      <c r="N338" s="23">
        <v>555.752</v>
      </c>
      <c r="O338" s="23">
        <v>198.12</v>
      </c>
      <c r="P338" s="23">
        <v>143.256</v>
      </c>
      <c r="Q338" s="24" t="s">
        <v>2674</v>
      </c>
      <c r="R338" s="28"/>
      <c r="S338" s="24" t="s">
        <v>2709</v>
      </c>
      <c r="T338" s="26" t="s">
        <v>2674</v>
      </c>
      <c r="U338" s="27" t="str" cm="1">
        <f t="array" ref="U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8" s="13"/>
      <c r="W338" s="13"/>
      <c r="X338" s="13"/>
      <c r="Y338" s="13"/>
      <c r="Z338" s="13"/>
      <c r="AC338" s="13"/>
      <c r="AD338" s="13"/>
      <c r="AE338" s="13"/>
      <c r="AF338" s="13"/>
      <c r="AG338" s="13"/>
    </row>
    <row r="339" hidden="1" spans="1:33">
      <c r="A339" s="21" t="s">
        <v>2669</v>
      </c>
      <c r="B339" s="22" t="s">
        <v>2696</v>
      </c>
      <c r="C339" s="21" t="s">
        <v>507</v>
      </c>
      <c r="D339" s="21" t="s">
        <v>132</v>
      </c>
      <c r="E339" s="21" t="s">
        <v>2354</v>
      </c>
      <c r="F339" s="22" t="s">
        <v>2710</v>
      </c>
      <c r="G339" s="21" t="s">
        <v>41</v>
      </c>
      <c r="H339" s="21" t="s">
        <v>301</v>
      </c>
      <c r="I339" s="22"/>
      <c r="J339" s="22" t="s">
        <v>132</v>
      </c>
      <c r="K339" s="23">
        <v>216.8</v>
      </c>
      <c r="L339" s="23">
        <v>80</v>
      </c>
      <c r="M339" s="23">
        <v>55.5</v>
      </c>
      <c r="N339" s="23">
        <v>550.672</v>
      </c>
      <c r="O339" s="23">
        <v>203.2</v>
      </c>
      <c r="P339" s="23">
        <v>140.97</v>
      </c>
      <c r="Q339" s="24" t="s">
        <v>69</v>
      </c>
      <c r="R339" s="28">
        <v>15.2</v>
      </c>
      <c r="S339" s="24" t="s">
        <v>132</v>
      </c>
      <c r="T339" s="26" t="s">
        <v>69</v>
      </c>
      <c r="U339" s="27" cm="1">
        <f t="array" ref="U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339" s="13"/>
      <c r="W339" s="13"/>
      <c r="X339" s="13"/>
      <c r="Y339" s="13"/>
      <c r="Z339" s="13"/>
      <c r="AC339" s="13"/>
      <c r="AD339" s="13"/>
      <c r="AE339" s="13"/>
      <c r="AF339" s="13"/>
      <c r="AG339" s="13"/>
    </row>
    <row r="340" hidden="1" spans="1:33">
      <c r="A340" s="21" t="s">
        <v>2669</v>
      </c>
      <c r="B340" s="22" t="s">
        <v>2696</v>
      </c>
      <c r="C340" s="21" t="s">
        <v>507</v>
      </c>
      <c r="D340" s="21" t="s">
        <v>132</v>
      </c>
      <c r="E340" s="21" t="s">
        <v>2354</v>
      </c>
      <c r="F340" s="22" t="s">
        <v>2710</v>
      </c>
      <c r="G340" s="21" t="s">
        <v>92</v>
      </c>
      <c r="H340" s="21" t="s">
        <v>138</v>
      </c>
      <c r="I340" s="22"/>
      <c r="J340" s="22" t="s">
        <v>132</v>
      </c>
      <c r="K340" s="23">
        <v>216.8</v>
      </c>
      <c r="L340" s="23">
        <v>80</v>
      </c>
      <c r="M340" s="23">
        <v>55.5</v>
      </c>
      <c r="N340" s="23">
        <v>550.672</v>
      </c>
      <c r="O340" s="23">
        <v>203.2</v>
      </c>
      <c r="P340" s="23">
        <v>140.97</v>
      </c>
      <c r="Q340" s="24" t="s">
        <v>98</v>
      </c>
      <c r="R340" s="28">
        <v>1.2</v>
      </c>
      <c r="S340" s="24" t="s">
        <v>132</v>
      </c>
      <c r="T340" s="26" t="s">
        <v>98</v>
      </c>
      <c r="U340" s="27" cm="1">
        <f t="array" ref="U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40" s="13"/>
      <c r="W340" s="13"/>
      <c r="X340" s="13"/>
      <c r="Y340" s="13"/>
      <c r="Z340" s="13"/>
      <c r="AC340" s="13"/>
      <c r="AD340" s="13"/>
      <c r="AE340" s="13"/>
      <c r="AF340" s="13"/>
      <c r="AG340" s="13"/>
    </row>
    <row r="341" hidden="1" spans="1:33">
      <c r="A341" s="21" t="s">
        <v>2669</v>
      </c>
      <c r="B341" s="22" t="s">
        <v>2696</v>
      </c>
      <c r="C341" s="21" t="s">
        <v>507</v>
      </c>
      <c r="D341" s="21" t="s">
        <v>132</v>
      </c>
      <c r="E341" s="21" t="s">
        <v>2354</v>
      </c>
      <c r="F341" s="22" t="s">
        <v>2711</v>
      </c>
      <c r="G341" s="21" t="s">
        <v>41</v>
      </c>
      <c r="H341" s="21" t="s">
        <v>301</v>
      </c>
      <c r="I341" s="22"/>
      <c r="J341" s="22" t="s">
        <v>132</v>
      </c>
      <c r="K341" s="23">
        <v>217</v>
      </c>
      <c r="L341" s="23">
        <v>80</v>
      </c>
      <c r="M341" s="23">
        <v>54.4</v>
      </c>
      <c r="N341" s="23">
        <v>551.18</v>
      </c>
      <c r="O341" s="23">
        <v>203.2</v>
      </c>
      <c r="P341" s="23">
        <v>138.176</v>
      </c>
      <c r="Q341" s="24" t="s">
        <v>69</v>
      </c>
      <c r="R341" s="28">
        <v>15</v>
      </c>
      <c r="S341" s="24" t="s">
        <v>132</v>
      </c>
      <c r="T341" s="26" t="s">
        <v>69</v>
      </c>
      <c r="U341" s="27" cm="1">
        <f t="array" ref="U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41" s="13"/>
      <c r="W341" s="13"/>
      <c r="X341" s="13"/>
      <c r="Y341" s="13"/>
      <c r="Z341" s="13"/>
      <c r="AC341" s="13"/>
      <c r="AD341" s="13"/>
      <c r="AE341" s="13"/>
      <c r="AF341" s="13"/>
      <c r="AG341" s="13"/>
    </row>
    <row r="342" hidden="1" spans="1:33">
      <c r="A342" s="21" t="s">
        <v>2669</v>
      </c>
      <c r="B342" s="22" t="s">
        <v>2696</v>
      </c>
      <c r="C342" s="21" t="s">
        <v>507</v>
      </c>
      <c r="D342" s="21" t="s">
        <v>132</v>
      </c>
      <c r="E342" s="21" t="s">
        <v>2354</v>
      </c>
      <c r="F342" s="22" t="s">
        <v>2711</v>
      </c>
      <c r="G342" s="21" t="s">
        <v>92</v>
      </c>
      <c r="H342" s="21" t="s">
        <v>138</v>
      </c>
      <c r="I342" s="22"/>
      <c r="J342" s="22" t="s">
        <v>132</v>
      </c>
      <c r="K342" s="23">
        <v>217</v>
      </c>
      <c r="L342" s="23">
        <v>80</v>
      </c>
      <c r="M342" s="23">
        <v>55.2</v>
      </c>
      <c r="N342" s="23">
        <v>551.18</v>
      </c>
      <c r="O342" s="23">
        <v>203.2</v>
      </c>
      <c r="P342" s="23">
        <v>140.208</v>
      </c>
      <c r="Q342" s="24" t="s">
        <v>98</v>
      </c>
      <c r="R342" s="28">
        <v>1</v>
      </c>
      <c r="S342" s="24" t="s">
        <v>132</v>
      </c>
      <c r="T342" s="26" t="s">
        <v>98</v>
      </c>
      <c r="U342" s="27" cm="1">
        <f t="array" ref="U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2" s="13"/>
      <c r="W342" s="13"/>
      <c r="X342" s="13"/>
      <c r="Y342" s="13"/>
      <c r="Z342" s="13"/>
      <c r="AC342" s="13"/>
      <c r="AD342" s="13"/>
      <c r="AE342" s="13"/>
      <c r="AF342" s="13"/>
      <c r="AG342" s="13"/>
    </row>
    <row r="343" hidden="1" spans="1:33">
      <c r="A343" s="21" t="s">
        <v>2669</v>
      </c>
      <c r="B343" s="22" t="s">
        <v>2696</v>
      </c>
      <c r="C343" s="21" t="s">
        <v>507</v>
      </c>
      <c r="D343" s="21" t="s">
        <v>132</v>
      </c>
      <c r="E343" s="21" t="s">
        <v>2354</v>
      </c>
      <c r="F343" s="22" t="s">
        <v>2712</v>
      </c>
      <c r="G343" s="21" t="s">
        <v>41</v>
      </c>
      <c r="H343" s="21" t="s">
        <v>174</v>
      </c>
      <c r="I343" s="22"/>
      <c r="J343" s="22" t="s">
        <v>132</v>
      </c>
      <c r="K343" s="23">
        <v>217.5</v>
      </c>
      <c r="L343" s="23">
        <v>80</v>
      </c>
      <c r="M343" s="23">
        <v>54.7</v>
      </c>
      <c r="N343" s="23">
        <v>552.45</v>
      </c>
      <c r="O343" s="23">
        <v>203.2</v>
      </c>
      <c r="P343" s="23">
        <v>138.938</v>
      </c>
      <c r="Q343" s="24" t="s">
        <v>69</v>
      </c>
      <c r="R343" s="28">
        <v>14.5</v>
      </c>
      <c r="S343" s="24" t="s">
        <v>132</v>
      </c>
      <c r="T343" s="26" t="s">
        <v>69</v>
      </c>
      <c r="U343" s="27" cm="1">
        <f t="array" ref="U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3" s="13"/>
      <c r="W343" s="13"/>
      <c r="X343" s="13"/>
      <c r="Y343" s="13"/>
      <c r="Z343" s="13"/>
      <c r="AC343" s="13"/>
      <c r="AD343" s="13"/>
      <c r="AE343" s="13"/>
      <c r="AF343" s="13"/>
      <c r="AG343" s="13"/>
    </row>
    <row r="344" hidden="1" spans="1:33">
      <c r="A344" s="21" t="s">
        <v>2669</v>
      </c>
      <c r="B344" s="22" t="s">
        <v>2696</v>
      </c>
      <c r="C344" s="21" t="s">
        <v>507</v>
      </c>
      <c r="D344" s="21" t="s">
        <v>132</v>
      </c>
      <c r="E344" s="21" t="s">
        <v>2354</v>
      </c>
      <c r="F344" s="22" t="s">
        <v>2712</v>
      </c>
      <c r="G344" s="21" t="s">
        <v>41</v>
      </c>
      <c r="H344" s="21" t="s">
        <v>135</v>
      </c>
      <c r="I344" s="22"/>
      <c r="J344" s="22" t="s">
        <v>132</v>
      </c>
      <c r="K344" s="23">
        <v>217.5</v>
      </c>
      <c r="L344" s="23">
        <v>80</v>
      </c>
      <c r="M344" s="23">
        <v>54.8</v>
      </c>
      <c r="N344" s="23">
        <v>552.45</v>
      </c>
      <c r="O344" s="23">
        <v>203.2</v>
      </c>
      <c r="P344" s="23">
        <v>139.192</v>
      </c>
      <c r="Q344" s="24" t="s">
        <v>69</v>
      </c>
      <c r="R344" s="28">
        <v>14.5</v>
      </c>
      <c r="S344" s="24" t="s">
        <v>132</v>
      </c>
      <c r="T344" s="26" t="s">
        <v>69</v>
      </c>
      <c r="U344" s="27" cm="1">
        <f t="array" ref="U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4" s="13"/>
      <c r="W344" s="13"/>
      <c r="X344" s="13"/>
      <c r="Y344" s="13"/>
      <c r="Z344" s="13"/>
      <c r="AC344" s="13"/>
      <c r="AD344" s="13"/>
      <c r="AE344" s="13"/>
      <c r="AF344" s="13"/>
      <c r="AG344" s="13"/>
    </row>
    <row r="345" hidden="1" spans="1:33">
      <c r="A345" s="21" t="s">
        <v>2669</v>
      </c>
      <c r="B345" s="22" t="s">
        <v>2696</v>
      </c>
      <c r="C345" s="21" t="s">
        <v>507</v>
      </c>
      <c r="D345" s="21" t="s">
        <v>132</v>
      </c>
      <c r="E345" s="21" t="s">
        <v>2354</v>
      </c>
      <c r="F345" s="22" t="s">
        <v>2712</v>
      </c>
      <c r="G345" s="21" t="s">
        <v>92</v>
      </c>
      <c r="H345" s="21" t="s">
        <v>138</v>
      </c>
      <c r="I345" s="22"/>
      <c r="J345" s="22" t="s">
        <v>132</v>
      </c>
      <c r="K345" s="23">
        <v>217.5</v>
      </c>
      <c r="L345" s="23">
        <v>80</v>
      </c>
      <c r="M345" s="23">
        <v>54.7</v>
      </c>
      <c r="N345" s="23">
        <v>552.45</v>
      </c>
      <c r="O345" s="23">
        <v>203.2</v>
      </c>
      <c r="P345" s="23">
        <v>138.938</v>
      </c>
      <c r="Q345" s="24" t="s">
        <v>98</v>
      </c>
      <c r="R345" s="28">
        <v>0.5</v>
      </c>
      <c r="S345" s="24" t="s">
        <v>132</v>
      </c>
      <c r="T345" s="26" t="s">
        <v>98</v>
      </c>
      <c r="U345" s="27" cm="1">
        <f t="array" ref="U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45" s="13"/>
      <c r="W345" s="13"/>
      <c r="X345" s="13"/>
      <c r="Y345" s="13"/>
      <c r="Z345" s="13"/>
      <c r="AC345" s="13"/>
      <c r="AD345" s="13"/>
      <c r="AE345" s="13"/>
      <c r="AF345" s="13"/>
      <c r="AG345" s="13"/>
    </row>
    <row r="346" hidden="1" spans="1:33">
      <c r="A346" s="21" t="s">
        <v>2669</v>
      </c>
      <c r="B346" s="22" t="s">
        <v>2696</v>
      </c>
      <c r="C346" s="21" t="s">
        <v>507</v>
      </c>
      <c r="D346" s="21" t="s">
        <v>132</v>
      </c>
      <c r="E346" s="21" t="s">
        <v>2354</v>
      </c>
      <c r="F346" s="22" t="s">
        <v>2713</v>
      </c>
      <c r="G346" s="21" t="s">
        <v>41</v>
      </c>
      <c r="H346" s="21" t="s">
        <v>301</v>
      </c>
      <c r="I346" s="22"/>
      <c r="J346" s="22" t="s">
        <v>132</v>
      </c>
      <c r="K346" s="23">
        <v>217.5</v>
      </c>
      <c r="L346" s="23">
        <v>80</v>
      </c>
      <c r="M346" s="23">
        <v>54.9</v>
      </c>
      <c r="N346" s="23">
        <v>552.45</v>
      </c>
      <c r="O346" s="23">
        <v>203.2</v>
      </c>
      <c r="P346" s="23">
        <v>139.446</v>
      </c>
      <c r="Q346" s="24" t="s">
        <v>69</v>
      </c>
      <c r="R346" s="28">
        <v>14.5</v>
      </c>
      <c r="S346" s="24" t="s">
        <v>132</v>
      </c>
      <c r="T346" s="26" t="s">
        <v>69</v>
      </c>
      <c r="U346" s="27" cm="1">
        <f t="array" ref="U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6" s="13"/>
      <c r="W346" s="13"/>
      <c r="X346" s="13"/>
      <c r="Y346" s="13"/>
      <c r="Z346" s="13"/>
      <c r="AC346" s="13"/>
      <c r="AD346" s="13"/>
      <c r="AE346" s="13"/>
      <c r="AF346" s="13"/>
      <c r="AG346" s="13"/>
    </row>
    <row r="347" hidden="1" spans="1:33">
      <c r="A347" s="21" t="s">
        <v>2669</v>
      </c>
      <c r="B347" s="22" t="s">
        <v>2696</v>
      </c>
      <c r="C347" s="21" t="s">
        <v>507</v>
      </c>
      <c r="D347" s="21" t="s">
        <v>132</v>
      </c>
      <c r="E347" s="21" t="s">
        <v>2354</v>
      </c>
      <c r="F347" s="22" t="s">
        <v>2713</v>
      </c>
      <c r="G347" s="21" t="s">
        <v>41</v>
      </c>
      <c r="H347" s="21" t="s">
        <v>135</v>
      </c>
      <c r="I347" s="22"/>
      <c r="J347" s="22" t="s">
        <v>132</v>
      </c>
      <c r="K347" s="23">
        <v>217.5</v>
      </c>
      <c r="L347" s="23">
        <v>80</v>
      </c>
      <c r="M347" s="23">
        <v>54.4</v>
      </c>
      <c r="N347" s="23">
        <v>552.45</v>
      </c>
      <c r="O347" s="23">
        <v>203.2</v>
      </c>
      <c r="P347" s="23">
        <v>138.176</v>
      </c>
      <c r="Q347" s="24" t="s">
        <v>69</v>
      </c>
      <c r="R347" s="28">
        <v>14.5</v>
      </c>
      <c r="S347" s="24" t="s">
        <v>132</v>
      </c>
      <c r="T347" s="26" t="s">
        <v>69</v>
      </c>
      <c r="U347" s="27" cm="1">
        <f t="array" ref="U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7" s="13"/>
      <c r="W347" s="13"/>
      <c r="X347" s="13"/>
      <c r="Y347" s="13"/>
      <c r="Z347" s="13"/>
      <c r="AC347" s="13"/>
      <c r="AD347" s="13"/>
      <c r="AE347" s="13"/>
      <c r="AF347" s="13"/>
      <c r="AG347" s="13"/>
    </row>
    <row r="348" hidden="1" spans="1:33">
      <c r="A348" s="21" t="s">
        <v>2669</v>
      </c>
      <c r="B348" s="22" t="s">
        <v>2696</v>
      </c>
      <c r="C348" s="21" t="s">
        <v>507</v>
      </c>
      <c r="D348" s="21" t="s">
        <v>132</v>
      </c>
      <c r="E348" s="21" t="s">
        <v>2354</v>
      </c>
      <c r="F348" s="22" t="s">
        <v>2713</v>
      </c>
      <c r="G348" s="21" t="s">
        <v>92</v>
      </c>
      <c r="H348" s="21" t="s">
        <v>138</v>
      </c>
      <c r="I348" s="22"/>
      <c r="J348" s="22" t="s">
        <v>132</v>
      </c>
      <c r="K348" s="23">
        <v>217.5</v>
      </c>
      <c r="L348" s="23">
        <v>80</v>
      </c>
      <c r="M348" s="23">
        <v>54.4</v>
      </c>
      <c r="N348" s="23">
        <v>552.45</v>
      </c>
      <c r="O348" s="23">
        <v>203.2</v>
      </c>
      <c r="P348" s="23">
        <v>138.176</v>
      </c>
      <c r="Q348" s="24" t="s">
        <v>98</v>
      </c>
      <c r="R348" s="28">
        <v>0.5</v>
      </c>
      <c r="S348" s="24" t="s">
        <v>132</v>
      </c>
      <c r="T348" s="26" t="s">
        <v>98</v>
      </c>
      <c r="U348" s="27" cm="1">
        <f t="array" ref="U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48" s="13"/>
      <c r="W348" s="13"/>
      <c r="X348" s="13"/>
      <c r="Y348" s="13"/>
      <c r="Z348" s="13"/>
      <c r="AC348" s="13"/>
      <c r="AD348" s="13"/>
      <c r="AE348" s="13"/>
      <c r="AF348" s="13"/>
      <c r="AG348" s="13"/>
    </row>
    <row r="349" hidden="1" spans="1:33">
      <c r="A349" s="21" t="s">
        <v>2669</v>
      </c>
      <c r="B349" s="22" t="s">
        <v>2696</v>
      </c>
      <c r="C349" s="21" t="s">
        <v>507</v>
      </c>
      <c r="D349" s="21" t="s">
        <v>132</v>
      </c>
      <c r="E349" s="21" t="s">
        <v>2354</v>
      </c>
      <c r="F349" s="22" t="s">
        <v>2714</v>
      </c>
      <c r="G349" s="21" t="s">
        <v>41</v>
      </c>
      <c r="H349" s="21" t="s">
        <v>174</v>
      </c>
      <c r="I349" s="22"/>
      <c r="J349" s="22" t="s">
        <v>132</v>
      </c>
      <c r="K349" s="23">
        <v>218.2</v>
      </c>
      <c r="L349" s="23">
        <v>79.5</v>
      </c>
      <c r="M349" s="23">
        <v>54.9</v>
      </c>
      <c r="N349" s="23">
        <v>554.228</v>
      </c>
      <c r="O349" s="23">
        <v>201.93</v>
      </c>
      <c r="P349" s="23">
        <v>139.446</v>
      </c>
      <c r="Q349" s="24" t="s">
        <v>69</v>
      </c>
      <c r="R349" s="28">
        <v>13.8</v>
      </c>
      <c r="S349" s="24" t="s">
        <v>132</v>
      </c>
      <c r="T349" s="26" t="s">
        <v>69</v>
      </c>
      <c r="U349" s="27" cm="1">
        <f t="array" ref="U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49" s="13"/>
      <c r="W349" s="13"/>
      <c r="X349" s="13"/>
      <c r="Y349" s="13"/>
      <c r="Z349" s="13"/>
      <c r="AC349" s="13"/>
      <c r="AD349" s="13"/>
      <c r="AE349" s="13"/>
      <c r="AF349" s="13"/>
      <c r="AG349" s="13"/>
    </row>
    <row r="350" hidden="1" spans="1:33">
      <c r="A350" s="21" t="s">
        <v>2669</v>
      </c>
      <c r="B350" s="22" t="s">
        <v>2696</v>
      </c>
      <c r="C350" s="21" t="s">
        <v>507</v>
      </c>
      <c r="D350" s="21" t="s">
        <v>132</v>
      </c>
      <c r="E350" s="21" t="s">
        <v>2354</v>
      </c>
      <c r="F350" s="22" t="s">
        <v>2714</v>
      </c>
      <c r="G350" s="21" t="s">
        <v>41</v>
      </c>
      <c r="H350" s="21" t="s">
        <v>135</v>
      </c>
      <c r="I350" s="22"/>
      <c r="J350" s="22" t="s">
        <v>132</v>
      </c>
      <c r="K350" s="23">
        <v>218.2</v>
      </c>
      <c r="L350" s="23">
        <v>79.5</v>
      </c>
      <c r="M350" s="23">
        <v>55.3</v>
      </c>
      <c r="N350" s="23">
        <v>554.228</v>
      </c>
      <c r="O350" s="23">
        <v>201.93</v>
      </c>
      <c r="P350" s="23">
        <v>140.462</v>
      </c>
      <c r="Q350" s="24" t="s">
        <v>69</v>
      </c>
      <c r="R350" s="28">
        <v>13.8</v>
      </c>
      <c r="S350" s="24" t="s">
        <v>132</v>
      </c>
      <c r="T350" s="26" t="s">
        <v>69</v>
      </c>
      <c r="U350" s="27" cm="1">
        <f t="array" ref="U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50" s="13"/>
      <c r="W350" s="13"/>
      <c r="X350" s="13"/>
      <c r="Y350" s="13"/>
      <c r="Z350" s="13"/>
      <c r="AC350" s="13"/>
      <c r="AD350" s="13"/>
      <c r="AE350" s="13"/>
      <c r="AF350" s="13"/>
      <c r="AG350" s="13"/>
    </row>
    <row r="351" ht="12.4" hidden="1" spans="1:33">
      <c r="A351" s="21" t="s">
        <v>2669</v>
      </c>
      <c r="B351" s="22" t="s">
        <v>2696</v>
      </c>
      <c r="C351" s="21" t="s">
        <v>507</v>
      </c>
      <c r="D351" s="21" t="s">
        <v>132</v>
      </c>
      <c r="E351" s="21" t="s">
        <v>2354</v>
      </c>
      <c r="F351" s="22" t="s">
        <v>2714</v>
      </c>
      <c r="G351" s="21" t="s">
        <v>92</v>
      </c>
      <c r="H351" s="21" t="s">
        <v>138</v>
      </c>
      <c r="I351" s="22"/>
      <c r="J351" s="22" t="s">
        <v>132</v>
      </c>
      <c r="K351" s="23">
        <v>218.2</v>
      </c>
      <c r="L351" s="23">
        <v>79.5</v>
      </c>
      <c r="M351" s="23">
        <v>55.3</v>
      </c>
      <c r="N351" s="23">
        <v>554.228</v>
      </c>
      <c r="O351" s="23">
        <v>201.93</v>
      </c>
      <c r="P351" s="23">
        <v>140.462</v>
      </c>
      <c r="Q351" s="24" t="s">
        <v>2674</v>
      </c>
      <c r="R351" s="28"/>
      <c r="S351" s="24" t="s">
        <v>2715</v>
      </c>
      <c r="T351" s="26" t="s">
        <v>2674</v>
      </c>
      <c r="U351" s="27" t="str" cm="1">
        <f t="array" ref="U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" s="13"/>
      <c r="W351" s="13"/>
      <c r="X351" s="13"/>
      <c r="Y351" s="13"/>
      <c r="Z351" s="13"/>
      <c r="AC351" s="13"/>
      <c r="AD351" s="13"/>
      <c r="AE351" s="13"/>
      <c r="AF351" s="13"/>
      <c r="AG351" s="13"/>
    </row>
    <row r="352" ht="12.4" hidden="1" spans="1:33">
      <c r="A352" s="21" t="s">
        <v>2669</v>
      </c>
      <c r="B352" s="22" t="s">
        <v>2696</v>
      </c>
      <c r="C352" s="21" t="s">
        <v>507</v>
      </c>
      <c r="D352" s="21" t="s">
        <v>132</v>
      </c>
      <c r="E352" s="21" t="s">
        <v>2371</v>
      </c>
      <c r="F352" s="22" t="s">
        <v>2716</v>
      </c>
      <c r="G352" s="21" t="s">
        <v>17</v>
      </c>
      <c r="H352" s="21" t="s">
        <v>168</v>
      </c>
      <c r="I352" s="22"/>
      <c r="J352" s="22" t="s">
        <v>132</v>
      </c>
      <c r="K352" s="23">
        <v>223.3</v>
      </c>
      <c r="L352" s="23">
        <v>80</v>
      </c>
      <c r="M352" s="23">
        <v>57.1</v>
      </c>
      <c r="N352" s="23">
        <v>567.182</v>
      </c>
      <c r="O352" s="23">
        <v>203.2</v>
      </c>
      <c r="P352" s="23">
        <v>145.034</v>
      </c>
      <c r="Q352" s="24" t="s">
        <v>2674</v>
      </c>
      <c r="R352" s="28"/>
      <c r="S352" s="24" t="s">
        <v>2717</v>
      </c>
      <c r="T352" s="26" t="s">
        <v>2674</v>
      </c>
      <c r="U352" s="27" t="str" cm="1">
        <f t="array" ref="U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" s="13"/>
      <c r="W352" s="13"/>
      <c r="X352" s="13"/>
      <c r="Y352" s="13"/>
      <c r="Z352" s="13"/>
      <c r="AC352" s="13"/>
      <c r="AD352" s="13"/>
      <c r="AE352" s="13"/>
      <c r="AF352" s="13"/>
      <c r="AG352" s="13"/>
    </row>
    <row r="353" hidden="1" spans="1:33">
      <c r="A353" s="21" t="s">
        <v>2669</v>
      </c>
      <c r="B353" s="22" t="s">
        <v>2696</v>
      </c>
      <c r="C353" s="21" t="s">
        <v>507</v>
      </c>
      <c r="D353" s="21" t="s">
        <v>132</v>
      </c>
      <c r="E353" s="21" t="s">
        <v>2371</v>
      </c>
      <c r="F353" s="22" t="s">
        <v>2716</v>
      </c>
      <c r="G353" s="21" t="s">
        <v>41</v>
      </c>
      <c r="H353" s="21" t="s">
        <v>174</v>
      </c>
      <c r="I353" s="22"/>
      <c r="J353" s="22" t="s">
        <v>132</v>
      </c>
      <c r="K353" s="23">
        <v>220.2</v>
      </c>
      <c r="L353" s="23">
        <v>80</v>
      </c>
      <c r="M353" s="23">
        <v>54.6</v>
      </c>
      <c r="N353" s="23">
        <v>559.308</v>
      </c>
      <c r="O353" s="23">
        <v>203.2</v>
      </c>
      <c r="P353" s="23">
        <v>138.684</v>
      </c>
      <c r="Q353" s="24" t="s">
        <v>69</v>
      </c>
      <c r="R353" s="28">
        <v>11.8</v>
      </c>
      <c r="S353" s="24" t="s">
        <v>132</v>
      </c>
      <c r="T353" s="26" t="s">
        <v>69</v>
      </c>
      <c r="U353" s="27" cm="1">
        <f t="array" ref="U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53" s="13"/>
      <c r="W353" s="13"/>
      <c r="X353" s="13"/>
      <c r="Y353" s="13"/>
      <c r="Z353" s="13"/>
      <c r="AC353" s="13"/>
      <c r="AD353" s="13"/>
      <c r="AE353" s="13"/>
      <c r="AF353" s="13"/>
      <c r="AG353" s="13"/>
    </row>
    <row r="354" ht="12.4" hidden="1" spans="1:33">
      <c r="A354" s="21" t="s">
        <v>2669</v>
      </c>
      <c r="B354" s="22" t="s">
        <v>2696</v>
      </c>
      <c r="C354" s="21" t="s">
        <v>507</v>
      </c>
      <c r="D354" s="21" t="s">
        <v>132</v>
      </c>
      <c r="E354" s="21" t="s">
        <v>2371</v>
      </c>
      <c r="F354" s="22" t="s">
        <v>2716</v>
      </c>
      <c r="G354" s="21" t="s">
        <v>92</v>
      </c>
      <c r="H354" s="21" t="s">
        <v>138</v>
      </c>
      <c r="I354" s="22"/>
      <c r="J354" s="22" t="s">
        <v>132</v>
      </c>
      <c r="K354" s="23">
        <v>220.2</v>
      </c>
      <c r="L354" s="23">
        <v>80</v>
      </c>
      <c r="M354" s="23">
        <v>55.4</v>
      </c>
      <c r="N354" s="23">
        <v>559.308</v>
      </c>
      <c r="O354" s="23">
        <v>203.2</v>
      </c>
      <c r="P354" s="23">
        <v>140.716</v>
      </c>
      <c r="Q354" s="24" t="s">
        <v>2674</v>
      </c>
      <c r="R354" s="28"/>
      <c r="S354" s="24" t="s">
        <v>2718</v>
      </c>
      <c r="T354" s="26" t="s">
        <v>2674</v>
      </c>
      <c r="U354" s="27" t="str" cm="1">
        <f t="array" ref="U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4" s="13"/>
      <c r="W354" s="13"/>
      <c r="X354" s="13"/>
      <c r="Y354" s="13"/>
      <c r="Z354" s="13"/>
      <c r="AC354" s="13"/>
      <c r="AD354" s="13"/>
      <c r="AE354" s="13"/>
      <c r="AF354" s="13"/>
      <c r="AG354" s="13"/>
    </row>
    <row r="355" hidden="1" spans="1:33">
      <c r="A355" s="21" t="s">
        <v>2669</v>
      </c>
      <c r="B355" s="22" t="s">
        <v>2696</v>
      </c>
      <c r="C355" s="21" t="s">
        <v>507</v>
      </c>
      <c r="D355" s="21" t="s">
        <v>132</v>
      </c>
      <c r="E355" s="21" t="s">
        <v>2371</v>
      </c>
      <c r="F355" s="22" t="s">
        <v>2719</v>
      </c>
      <c r="G355" s="21" t="s">
        <v>41</v>
      </c>
      <c r="H355" s="21" t="s">
        <v>135</v>
      </c>
      <c r="I355" s="22"/>
      <c r="J355" s="22" t="s">
        <v>132</v>
      </c>
      <c r="K355" s="23">
        <v>220.7</v>
      </c>
      <c r="L355" s="23">
        <v>79.7</v>
      </c>
      <c r="M355" s="23">
        <v>53.6</v>
      </c>
      <c r="N355" s="23">
        <v>560.578</v>
      </c>
      <c r="O355" s="23">
        <v>202.438</v>
      </c>
      <c r="P355" s="23">
        <v>136.144</v>
      </c>
      <c r="Q355" s="24" t="s">
        <v>69</v>
      </c>
      <c r="R355" s="28">
        <v>11.3</v>
      </c>
      <c r="S355" s="24" t="s">
        <v>132</v>
      </c>
      <c r="T355" s="26" t="s">
        <v>69</v>
      </c>
      <c r="U355" s="27" cm="1">
        <f t="array" ref="U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5" s="13"/>
      <c r="W355" s="13"/>
      <c r="X355" s="13"/>
      <c r="Y355" s="13"/>
      <c r="Z355" s="13"/>
      <c r="AC355" s="13"/>
      <c r="AD355" s="13"/>
      <c r="AE355" s="13"/>
      <c r="AF355" s="13"/>
      <c r="AG355" s="13"/>
    </row>
    <row r="356" ht="12.4" hidden="1" spans="1:33">
      <c r="A356" s="21" t="s">
        <v>2669</v>
      </c>
      <c r="B356" s="22" t="s">
        <v>2696</v>
      </c>
      <c r="C356" s="21" t="s">
        <v>507</v>
      </c>
      <c r="D356" s="21" t="s">
        <v>132</v>
      </c>
      <c r="E356" s="21" t="s">
        <v>2371</v>
      </c>
      <c r="F356" s="22" t="s">
        <v>2720</v>
      </c>
      <c r="G356" s="21" t="s">
        <v>17</v>
      </c>
      <c r="H356" s="21" t="s">
        <v>168</v>
      </c>
      <c r="I356" s="22"/>
      <c r="J356" s="22" t="s">
        <v>132</v>
      </c>
      <c r="K356" s="23">
        <v>226.8</v>
      </c>
      <c r="L356" s="23">
        <v>79.7</v>
      </c>
      <c r="M356" s="23">
        <v>57.3</v>
      </c>
      <c r="N356" s="23">
        <v>576.072</v>
      </c>
      <c r="O356" s="23">
        <v>202.438</v>
      </c>
      <c r="P356" s="23">
        <v>145.542</v>
      </c>
      <c r="Q356" s="24" t="s">
        <v>2674</v>
      </c>
      <c r="R356" s="28"/>
      <c r="S356" s="24" t="s">
        <v>2721</v>
      </c>
      <c r="T356" s="26" t="s">
        <v>2674</v>
      </c>
      <c r="U356" s="27" t="str" cm="1">
        <f t="array" ref="U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" s="13"/>
      <c r="W356" s="13"/>
      <c r="X356" s="13"/>
      <c r="Y356" s="13"/>
      <c r="Z356" s="13"/>
      <c r="AC356" s="13"/>
      <c r="AD356" s="13"/>
      <c r="AE356" s="13"/>
      <c r="AF356" s="13"/>
      <c r="AG356" s="13"/>
    </row>
    <row r="357" hidden="1" spans="1:33">
      <c r="A357" s="21" t="s">
        <v>2669</v>
      </c>
      <c r="B357" s="22" t="s">
        <v>2696</v>
      </c>
      <c r="C357" s="21" t="s">
        <v>507</v>
      </c>
      <c r="D357" s="21" t="s">
        <v>132</v>
      </c>
      <c r="E357" s="21" t="s">
        <v>2371</v>
      </c>
      <c r="F357" s="22" t="s">
        <v>2720</v>
      </c>
      <c r="G357" s="21" t="s">
        <v>41</v>
      </c>
      <c r="H357" s="21" t="s">
        <v>174</v>
      </c>
      <c r="I357" s="22"/>
      <c r="J357" s="22" t="s">
        <v>132</v>
      </c>
      <c r="K357" s="23">
        <v>220.7</v>
      </c>
      <c r="L357" s="23">
        <v>79.7</v>
      </c>
      <c r="M357" s="23">
        <v>53.9</v>
      </c>
      <c r="N357" s="23">
        <v>560.578</v>
      </c>
      <c r="O357" s="23">
        <v>202.438</v>
      </c>
      <c r="P357" s="23">
        <v>136.906</v>
      </c>
      <c r="Q357" s="24" t="s">
        <v>69</v>
      </c>
      <c r="R357" s="28">
        <v>11.3</v>
      </c>
      <c r="S357" s="24" t="s">
        <v>132</v>
      </c>
      <c r="T357" s="26" t="s">
        <v>69</v>
      </c>
      <c r="U357" s="27" cm="1">
        <f t="array" ref="U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7" s="13"/>
      <c r="W357" s="13"/>
      <c r="X357" s="13"/>
      <c r="Y357" s="13"/>
      <c r="Z357" s="13"/>
      <c r="AC357" s="13"/>
      <c r="AD357" s="13"/>
      <c r="AE357" s="13"/>
      <c r="AF357" s="13"/>
      <c r="AG357" s="13"/>
    </row>
    <row r="358" ht="12.4" hidden="1" spans="1:33">
      <c r="A358" s="21" t="s">
        <v>2669</v>
      </c>
      <c r="B358" s="22" t="s">
        <v>2696</v>
      </c>
      <c r="C358" s="21" t="s">
        <v>507</v>
      </c>
      <c r="D358" s="21" t="s">
        <v>132</v>
      </c>
      <c r="E358" s="21" t="s">
        <v>2371</v>
      </c>
      <c r="F358" s="22" t="s">
        <v>2722</v>
      </c>
      <c r="G358" s="21" t="s">
        <v>92</v>
      </c>
      <c r="H358" s="21" t="s">
        <v>138</v>
      </c>
      <c r="I358" s="22"/>
      <c r="J358" s="22" t="s">
        <v>132</v>
      </c>
      <c r="K358" s="23">
        <v>221.9</v>
      </c>
      <c r="L358" s="23">
        <v>80</v>
      </c>
      <c r="M358" s="23">
        <v>54.3</v>
      </c>
      <c r="N358" s="23">
        <v>563.626</v>
      </c>
      <c r="O358" s="23">
        <v>203.2</v>
      </c>
      <c r="P358" s="23">
        <v>137.922</v>
      </c>
      <c r="Q358" s="24" t="s">
        <v>2674</v>
      </c>
      <c r="R358" s="28"/>
      <c r="S358" s="24" t="s">
        <v>2723</v>
      </c>
      <c r="T358" s="26" t="s">
        <v>2674</v>
      </c>
      <c r="U358" s="27" t="str" cm="1">
        <f t="array" ref="U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8" s="13"/>
      <c r="W358" s="13"/>
      <c r="X358" s="13"/>
      <c r="Y358" s="13"/>
      <c r="Z358" s="13"/>
      <c r="AC358" s="13"/>
      <c r="AD358" s="13"/>
      <c r="AE358" s="13"/>
      <c r="AF358" s="13"/>
      <c r="AG358" s="13"/>
    </row>
    <row r="359" ht="12.4" hidden="1" spans="1:33">
      <c r="A359" s="21" t="s">
        <v>2669</v>
      </c>
      <c r="B359" s="22" t="s">
        <v>2696</v>
      </c>
      <c r="C359" s="21" t="s">
        <v>507</v>
      </c>
      <c r="D359" s="21" t="s">
        <v>132</v>
      </c>
      <c r="E359" s="21" t="s">
        <v>2371</v>
      </c>
      <c r="F359" s="22" t="s">
        <v>2724</v>
      </c>
      <c r="G359" s="21" t="s">
        <v>17</v>
      </c>
      <c r="H359" s="21" t="s">
        <v>168</v>
      </c>
      <c r="I359" s="22"/>
      <c r="J359" s="22" t="s">
        <v>132</v>
      </c>
      <c r="K359" s="23">
        <v>228.3</v>
      </c>
      <c r="L359" s="23">
        <v>80</v>
      </c>
      <c r="M359" s="23">
        <v>57.1</v>
      </c>
      <c r="N359" s="23">
        <v>579.882</v>
      </c>
      <c r="O359" s="23">
        <v>203.2</v>
      </c>
      <c r="P359" s="23">
        <v>145.034</v>
      </c>
      <c r="Q359" s="24" t="s">
        <v>2674</v>
      </c>
      <c r="R359" s="28"/>
      <c r="S359" s="24" t="s">
        <v>2725</v>
      </c>
      <c r="T359" s="26" t="s">
        <v>2674</v>
      </c>
      <c r="U359" s="27" t="str" cm="1">
        <f t="array" ref="U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9" s="13"/>
      <c r="W359" s="13"/>
      <c r="X359" s="13"/>
      <c r="Y359" s="13"/>
      <c r="Z359" s="13"/>
      <c r="AC359" s="13"/>
      <c r="AD359" s="13"/>
      <c r="AE359" s="13"/>
      <c r="AF359" s="13"/>
      <c r="AG359" s="13"/>
    </row>
    <row r="360" hidden="1" spans="1:33">
      <c r="A360" s="21" t="s">
        <v>2669</v>
      </c>
      <c r="B360" s="22" t="s">
        <v>2696</v>
      </c>
      <c r="C360" s="21" t="s">
        <v>507</v>
      </c>
      <c r="D360" s="21" t="s">
        <v>132</v>
      </c>
      <c r="E360" s="21" t="s">
        <v>2371</v>
      </c>
      <c r="F360" s="22" t="s">
        <v>2724</v>
      </c>
      <c r="G360" s="21" t="s">
        <v>41</v>
      </c>
      <c r="H360" s="21" t="s">
        <v>135</v>
      </c>
      <c r="I360" s="22"/>
      <c r="J360" s="22" t="s">
        <v>132</v>
      </c>
      <c r="K360" s="23">
        <v>221.9</v>
      </c>
      <c r="L360" s="23">
        <v>80</v>
      </c>
      <c r="M360" s="23">
        <v>53.5</v>
      </c>
      <c r="N360" s="23">
        <v>563.626</v>
      </c>
      <c r="O360" s="23">
        <v>203.2</v>
      </c>
      <c r="P360" s="23">
        <v>135.89</v>
      </c>
      <c r="Q360" s="24" t="s">
        <v>69</v>
      </c>
      <c r="R360" s="28">
        <v>10.1</v>
      </c>
      <c r="S360" s="24" t="s">
        <v>132</v>
      </c>
      <c r="T360" s="26" t="s">
        <v>69</v>
      </c>
      <c r="U360" s="27" cm="1">
        <f t="array" ref="U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60" s="13"/>
      <c r="W360" s="13"/>
      <c r="X360" s="13"/>
      <c r="Y360" s="13"/>
      <c r="Z360" s="13"/>
      <c r="AC360" s="13"/>
      <c r="AD360" s="13"/>
      <c r="AE360" s="13"/>
      <c r="AF360" s="13"/>
      <c r="AG360" s="13"/>
    </row>
    <row r="361" hidden="1" spans="1:33">
      <c r="A361" s="21" t="s">
        <v>2669</v>
      </c>
      <c r="B361" s="22" t="s">
        <v>2696</v>
      </c>
      <c r="C361" s="21" t="s">
        <v>507</v>
      </c>
      <c r="D361" s="21" t="s">
        <v>132</v>
      </c>
      <c r="E361" s="21" t="s">
        <v>2371</v>
      </c>
      <c r="F361" s="22" t="s">
        <v>2724</v>
      </c>
      <c r="G361" s="21" t="s">
        <v>41</v>
      </c>
      <c r="H361" s="21" t="s">
        <v>174</v>
      </c>
      <c r="I361" s="22"/>
      <c r="J361" s="22" t="s">
        <v>132</v>
      </c>
      <c r="K361" s="23">
        <v>221.9</v>
      </c>
      <c r="L361" s="23">
        <v>80</v>
      </c>
      <c r="M361" s="23">
        <v>53.9</v>
      </c>
      <c r="N361" s="23">
        <v>563.626</v>
      </c>
      <c r="O361" s="23">
        <v>203.2</v>
      </c>
      <c r="P361" s="23">
        <v>136.906</v>
      </c>
      <c r="Q361" s="24" t="s">
        <v>69</v>
      </c>
      <c r="R361" s="28">
        <v>10.1</v>
      </c>
      <c r="S361" s="24" t="s">
        <v>132</v>
      </c>
      <c r="T361" s="26" t="s">
        <v>69</v>
      </c>
      <c r="U361" s="27" cm="1">
        <f t="array" ref="U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61" s="13"/>
      <c r="W361" s="13"/>
      <c r="X361" s="13"/>
      <c r="Y361" s="13"/>
      <c r="Z361" s="13"/>
      <c r="AC361" s="13"/>
      <c r="AD361" s="13"/>
      <c r="AE361" s="13"/>
      <c r="AF361" s="13"/>
      <c r="AG361" s="13"/>
    </row>
    <row r="362" ht="12.4" hidden="1" spans="1:33">
      <c r="A362" s="21" t="s">
        <v>2669</v>
      </c>
      <c r="B362" s="22" t="s">
        <v>2696</v>
      </c>
      <c r="C362" s="21" t="s">
        <v>507</v>
      </c>
      <c r="D362" s="21" t="s">
        <v>132</v>
      </c>
      <c r="E362" s="21" t="s">
        <v>2371</v>
      </c>
      <c r="F362" s="22" t="s">
        <v>2726</v>
      </c>
      <c r="G362" s="21" t="s">
        <v>17</v>
      </c>
      <c r="H362" s="21" t="s">
        <v>168</v>
      </c>
      <c r="I362" s="22"/>
      <c r="J362" s="22" t="s">
        <v>132</v>
      </c>
      <c r="K362" s="23">
        <v>229.5</v>
      </c>
      <c r="L362" s="23">
        <v>79.6</v>
      </c>
      <c r="M362" s="23">
        <v>57.3</v>
      </c>
      <c r="N362" s="23">
        <v>582.93</v>
      </c>
      <c r="O362" s="23">
        <v>202.184</v>
      </c>
      <c r="P362" s="23">
        <v>145.542</v>
      </c>
      <c r="Q362" s="24" t="s">
        <v>2674</v>
      </c>
      <c r="R362" s="28"/>
      <c r="S362" s="24" t="s">
        <v>2727</v>
      </c>
      <c r="T362" s="26" t="s">
        <v>2674</v>
      </c>
      <c r="U362" s="27" t="str" cm="1">
        <f t="array" ref="U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2" s="13"/>
      <c r="W362" s="13"/>
      <c r="X362" s="13"/>
      <c r="Y362" s="13"/>
      <c r="Z362" s="13"/>
      <c r="AC362" s="13"/>
      <c r="AD362" s="13"/>
      <c r="AE362" s="13"/>
      <c r="AF362" s="13"/>
      <c r="AG362" s="13"/>
    </row>
    <row r="363" hidden="1" spans="1:33">
      <c r="A363" s="21" t="s">
        <v>2669</v>
      </c>
      <c r="B363" s="22" t="s">
        <v>2696</v>
      </c>
      <c r="C363" s="21" t="s">
        <v>507</v>
      </c>
      <c r="D363" s="21" t="s">
        <v>132</v>
      </c>
      <c r="E363" s="21" t="s">
        <v>2371</v>
      </c>
      <c r="F363" s="22" t="s">
        <v>2726</v>
      </c>
      <c r="G363" s="21" t="s">
        <v>41</v>
      </c>
      <c r="H363" s="21" t="s">
        <v>135</v>
      </c>
      <c r="I363" s="22"/>
      <c r="J363" s="22" t="s">
        <v>132</v>
      </c>
      <c r="K363" s="23">
        <v>224.2</v>
      </c>
      <c r="L363" s="23">
        <v>79.6</v>
      </c>
      <c r="M363" s="23">
        <v>53.6</v>
      </c>
      <c r="N363" s="23">
        <v>569.468</v>
      </c>
      <c r="O363" s="23">
        <v>202.184</v>
      </c>
      <c r="P363" s="23">
        <v>136.144</v>
      </c>
      <c r="Q363" s="24" t="s">
        <v>69</v>
      </c>
      <c r="R363" s="28">
        <v>7.8</v>
      </c>
      <c r="S363" s="24" t="s">
        <v>132</v>
      </c>
      <c r="T363" s="26" t="s">
        <v>69</v>
      </c>
      <c r="U363" s="27" cm="1">
        <f t="array" ref="U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3" s="13"/>
      <c r="W363" s="13"/>
      <c r="X363" s="13"/>
      <c r="Y363" s="13"/>
      <c r="Z363" s="13"/>
      <c r="AC363" s="13"/>
      <c r="AD363" s="13"/>
      <c r="AE363" s="13"/>
      <c r="AF363" s="13"/>
      <c r="AG363" s="13"/>
    </row>
    <row r="364" ht="12.4" hidden="1" spans="1:33">
      <c r="A364" s="21" t="s">
        <v>2669</v>
      </c>
      <c r="B364" s="22" t="s">
        <v>2696</v>
      </c>
      <c r="C364" s="21" t="s">
        <v>507</v>
      </c>
      <c r="D364" s="21" t="s">
        <v>132</v>
      </c>
      <c r="E364" s="21" t="s">
        <v>2371</v>
      </c>
      <c r="F364" s="22" t="s">
        <v>2726</v>
      </c>
      <c r="G364" s="21" t="s">
        <v>92</v>
      </c>
      <c r="H364" s="21" t="s">
        <v>138</v>
      </c>
      <c r="I364" s="22"/>
      <c r="J364" s="22" t="s">
        <v>132</v>
      </c>
      <c r="K364" s="23">
        <v>224.2</v>
      </c>
      <c r="L364" s="23">
        <v>79.6</v>
      </c>
      <c r="M364" s="23">
        <v>54.4</v>
      </c>
      <c r="N364" s="23">
        <v>569.468</v>
      </c>
      <c r="O364" s="23">
        <v>202.184</v>
      </c>
      <c r="P364" s="23">
        <v>138.176</v>
      </c>
      <c r="Q364" s="24" t="s">
        <v>2674</v>
      </c>
      <c r="R364" s="28"/>
      <c r="S364" s="24" t="s">
        <v>2728</v>
      </c>
      <c r="T364" s="26" t="s">
        <v>2674</v>
      </c>
      <c r="U364" s="27" t="str" cm="1">
        <f t="array" ref="U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" s="13"/>
      <c r="W364" s="13"/>
      <c r="X364" s="13"/>
      <c r="Y364" s="13"/>
      <c r="Z364" s="13"/>
      <c r="AC364" s="13"/>
      <c r="AD364" s="13"/>
      <c r="AE364" s="13"/>
      <c r="AF364" s="13"/>
      <c r="AG364" s="13"/>
    </row>
    <row r="365" ht="12.4" hidden="1" spans="1:33">
      <c r="A365" s="21" t="s">
        <v>2669</v>
      </c>
      <c r="B365" s="22" t="s">
        <v>2696</v>
      </c>
      <c r="C365" s="21" t="s">
        <v>507</v>
      </c>
      <c r="D365" s="21" t="s">
        <v>132</v>
      </c>
      <c r="E365" s="21" t="s">
        <v>2371</v>
      </c>
      <c r="F365" s="22" t="s">
        <v>2729</v>
      </c>
      <c r="G365" s="21" t="s">
        <v>17</v>
      </c>
      <c r="H365" s="21" t="s">
        <v>168</v>
      </c>
      <c r="I365" s="22"/>
      <c r="J365" s="22" t="s">
        <v>132</v>
      </c>
      <c r="K365" s="23">
        <v>231.1</v>
      </c>
      <c r="L365" s="23">
        <v>79.9</v>
      </c>
      <c r="M365" s="23">
        <v>57.9</v>
      </c>
      <c r="N365" s="23">
        <v>586.994</v>
      </c>
      <c r="O365" s="23">
        <v>202.946</v>
      </c>
      <c r="P365" s="23">
        <v>147.066</v>
      </c>
      <c r="Q365" s="24" t="s">
        <v>2674</v>
      </c>
      <c r="R365" s="28"/>
      <c r="S365" s="24" t="s">
        <v>2730</v>
      </c>
      <c r="T365" s="26" t="s">
        <v>2674</v>
      </c>
      <c r="U365" s="27" t="str" cm="1">
        <f t="array" ref="U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" s="13"/>
      <c r="W365" s="13"/>
      <c r="X365" s="13"/>
      <c r="Y365" s="13"/>
      <c r="Z365" s="13"/>
      <c r="AC365" s="13"/>
      <c r="AD365" s="13"/>
      <c r="AE365" s="13"/>
      <c r="AF365" s="13"/>
      <c r="AG365" s="13"/>
    </row>
    <row r="366" hidden="1" spans="1:33">
      <c r="A366" s="21" t="s">
        <v>2669</v>
      </c>
      <c r="B366" s="22" t="s">
        <v>2696</v>
      </c>
      <c r="C366" s="21" t="s">
        <v>507</v>
      </c>
      <c r="D366" s="21" t="s">
        <v>132</v>
      </c>
      <c r="E366" s="21" t="s">
        <v>2371</v>
      </c>
      <c r="F366" s="22" t="s">
        <v>2729</v>
      </c>
      <c r="G366" s="21" t="s">
        <v>41</v>
      </c>
      <c r="H366" s="21" t="s">
        <v>135</v>
      </c>
      <c r="I366" s="22"/>
      <c r="J366" s="22" t="s">
        <v>132</v>
      </c>
      <c r="K366" s="23">
        <v>225.9</v>
      </c>
      <c r="L366" s="23">
        <v>79.9</v>
      </c>
      <c r="M366" s="23">
        <v>54.9</v>
      </c>
      <c r="N366" s="23">
        <v>573.786</v>
      </c>
      <c r="O366" s="23">
        <v>202.946</v>
      </c>
      <c r="P366" s="23">
        <v>139.446</v>
      </c>
      <c r="Q366" s="24" t="s">
        <v>69</v>
      </c>
      <c r="R366" s="28">
        <v>6.1</v>
      </c>
      <c r="S366" s="24" t="s">
        <v>132</v>
      </c>
      <c r="T366" s="26" t="s">
        <v>69</v>
      </c>
      <c r="U366" s="27" cm="1">
        <f t="array" ref="U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6" s="13"/>
      <c r="W366" s="13"/>
      <c r="X366" s="13"/>
      <c r="Y366" s="13"/>
      <c r="Z366" s="13"/>
      <c r="AC366" s="13"/>
      <c r="AD366" s="13"/>
      <c r="AE366" s="13"/>
      <c r="AF366" s="13"/>
      <c r="AG366" s="13"/>
    </row>
    <row r="367" ht="12.4" hidden="1" spans="1:33">
      <c r="A367" s="21" t="s">
        <v>2669</v>
      </c>
      <c r="B367" s="22" t="s">
        <v>2696</v>
      </c>
      <c r="C367" s="21" t="s">
        <v>507</v>
      </c>
      <c r="D367" s="21" t="s">
        <v>132</v>
      </c>
      <c r="E367" s="21" t="s">
        <v>2371</v>
      </c>
      <c r="F367" s="22" t="s">
        <v>2729</v>
      </c>
      <c r="G367" s="21" t="s">
        <v>92</v>
      </c>
      <c r="H367" s="21" t="s">
        <v>138</v>
      </c>
      <c r="I367" s="22"/>
      <c r="J367" s="22" t="s">
        <v>132</v>
      </c>
      <c r="K367" s="23">
        <v>225.9</v>
      </c>
      <c r="L367" s="23">
        <v>79.9</v>
      </c>
      <c r="M367" s="23">
        <v>54</v>
      </c>
      <c r="N367" s="23">
        <v>573.786</v>
      </c>
      <c r="O367" s="23">
        <v>202.946</v>
      </c>
      <c r="P367" s="23">
        <v>137.16</v>
      </c>
      <c r="Q367" s="24" t="s">
        <v>2674</v>
      </c>
      <c r="R367" s="28"/>
      <c r="S367" s="24" t="s">
        <v>2731</v>
      </c>
      <c r="T367" s="26" t="s">
        <v>2674</v>
      </c>
      <c r="U367" s="27" t="str" cm="1">
        <f t="array" ref="U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" s="13"/>
      <c r="W367" s="13"/>
      <c r="X367" s="13"/>
      <c r="Y367" s="13"/>
      <c r="Z367" s="13"/>
      <c r="AC367" s="13"/>
      <c r="AD367" s="13"/>
      <c r="AE367" s="13"/>
      <c r="AF367" s="13"/>
      <c r="AG367" s="13"/>
    </row>
    <row r="368" ht="12.4" hidden="1" spans="1:33">
      <c r="A368" s="21" t="s">
        <v>2669</v>
      </c>
      <c r="B368" s="22" t="s">
        <v>2696</v>
      </c>
      <c r="C368" s="21" t="s">
        <v>507</v>
      </c>
      <c r="D368" s="21" t="s">
        <v>132</v>
      </c>
      <c r="E368" s="21" t="s">
        <v>2371</v>
      </c>
      <c r="F368" s="22" t="s">
        <v>2732</v>
      </c>
      <c r="G368" s="21" t="s">
        <v>17</v>
      </c>
      <c r="H368" s="21" t="s">
        <v>168</v>
      </c>
      <c r="I368" s="22"/>
      <c r="J368" s="22" t="s">
        <v>132</v>
      </c>
      <c r="K368" s="23">
        <v>231.8</v>
      </c>
      <c r="L368" s="23">
        <v>79.9</v>
      </c>
      <c r="M368" s="23">
        <v>58.4</v>
      </c>
      <c r="N368" s="23">
        <v>588.772</v>
      </c>
      <c r="O368" s="23">
        <v>202.946</v>
      </c>
      <c r="P368" s="23">
        <v>148.336</v>
      </c>
      <c r="Q368" s="24" t="s">
        <v>2674</v>
      </c>
      <c r="R368" s="28"/>
      <c r="S368" s="24" t="s">
        <v>2733</v>
      </c>
      <c r="T368" s="26" t="s">
        <v>2674</v>
      </c>
      <c r="U368" s="27" t="str" cm="1">
        <f t="array" ref="U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8" s="13"/>
      <c r="W368" s="13"/>
      <c r="X368" s="13"/>
      <c r="Y368" s="13"/>
      <c r="Z368" s="13"/>
      <c r="AC368" s="13"/>
      <c r="AD368" s="13"/>
      <c r="AE368" s="13"/>
      <c r="AF368" s="13"/>
      <c r="AG368" s="13"/>
    </row>
    <row r="369" hidden="1" spans="1:33">
      <c r="A369" s="21" t="s">
        <v>2669</v>
      </c>
      <c r="B369" s="22" t="s">
        <v>2696</v>
      </c>
      <c r="C369" s="21" t="s">
        <v>507</v>
      </c>
      <c r="D369" s="21" t="s">
        <v>132</v>
      </c>
      <c r="E369" s="21" t="s">
        <v>2371</v>
      </c>
      <c r="F369" s="22" t="s">
        <v>2732</v>
      </c>
      <c r="G369" s="21" t="s">
        <v>41</v>
      </c>
      <c r="H369" s="21" t="s">
        <v>174</v>
      </c>
      <c r="I369" s="22"/>
      <c r="J369" s="22" t="s">
        <v>132</v>
      </c>
      <c r="K369" s="23">
        <v>226.9</v>
      </c>
      <c r="L369" s="23">
        <v>79.9</v>
      </c>
      <c r="M369" s="23">
        <v>53.8</v>
      </c>
      <c r="N369" s="23">
        <v>576.326</v>
      </c>
      <c r="O369" s="23">
        <v>202.946</v>
      </c>
      <c r="P369" s="23">
        <v>136.652</v>
      </c>
      <c r="Q369" s="24" t="s">
        <v>69</v>
      </c>
      <c r="R369" s="28">
        <v>5.1</v>
      </c>
      <c r="S369" s="24" t="s">
        <v>132</v>
      </c>
      <c r="T369" s="26" t="s">
        <v>69</v>
      </c>
      <c r="U369" s="27" cm="1">
        <f t="array" ref="U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69" s="13"/>
      <c r="W369" s="13"/>
      <c r="X369" s="13"/>
      <c r="Y369" s="13"/>
      <c r="Z369" s="13"/>
      <c r="AC369" s="13"/>
      <c r="AD369" s="13"/>
      <c r="AE369" s="13"/>
      <c r="AF369" s="13"/>
      <c r="AG369" s="13"/>
    </row>
    <row r="370" hidden="1" spans="1:33">
      <c r="A370" s="21" t="s">
        <v>2669</v>
      </c>
      <c r="B370" s="22" t="s">
        <v>2696</v>
      </c>
      <c r="C370" s="21" t="s">
        <v>507</v>
      </c>
      <c r="D370" s="21" t="s">
        <v>132</v>
      </c>
      <c r="E370" s="21" t="s">
        <v>2371</v>
      </c>
      <c r="F370" s="22" t="s">
        <v>2734</v>
      </c>
      <c r="G370" s="21" t="s">
        <v>41</v>
      </c>
      <c r="H370" s="21" t="s">
        <v>135</v>
      </c>
      <c r="I370" s="22"/>
      <c r="J370" s="22" t="s">
        <v>132</v>
      </c>
      <c r="K370" s="23">
        <v>226.8</v>
      </c>
      <c r="L370" s="23">
        <v>79.9</v>
      </c>
      <c r="M370" s="23">
        <v>53.2</v>
      </c>
      <c r="N370" s="23">
        <v>576.072</v>
      </c>
      <c r="O370" s="23">
        <v>202.946</v>
      </c>
      <c r="P370" s="23">
        <v>135.128</v>
      </c>
      <c r="Q370" s="24" t="s">
        <v>69</v>
      </c>
      <c r="R370" s="28">
        <v>5.2</v>
      </c>
      <c r="S370" s="24" t="s">
        <v>132</v>
      </c>
      <c r="T370" s="26" t="s">
        <v>69</v>
      </c>
      <c r="U370" s="27" cm="1">
        <f t="array" ref="U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70" s="13"/>
      <c r="W370" s="13"/>
      <c r="X370" s="13"/>
      <c r="Y370" s="13"/>
      <c r="Z370" s="13"/>
      <c r="AC370" s="13"/>
      <c r="AD370" s="13"/>
      <c r="AE370" s="13"/>
      <c r="AF370" s="13"/>
      <c r="AG370" s="13"/>
    </row>
    <row r="371" ht="12.4" hidden="1" spans="1:33">
      <c r="A371" s="21" t="s">
        <v>2669</v>
      </c>
      <c r="B371" s="22" t="s">
        <v>2696</v>
      </c>
      <c r="C371" s="21" t="s">
        <v>507</v>
      </c>
      <c r="D371" s="21" t="s">
        <v>132</v>
      </c>
      <c r="E371" s="21" t="s">
        <v>2371</v>
      </c>
      <c r="F371" s="22" t="s">
        <v>2734</v>
      </c>
      <c r="G371" s="21" t="s">
        <v>92</v>
      </c>
      <c r="H371" s="21" t="s">
        <v>138</v>
      </c>
      <c r="I371" s="22"/>
      <c r="J371" s="22" t="s">
        <v>132</v>
      </c>
      <c r="K371" s="23">
        <v>226.8</v>
      </c>
      <c r="L371" s="23">
        <v>79.9</v>
      </c>
      <c r="M371" s="23">
        <v>54</v>
      </c>
      <c r="N371" s="23">
        <v>576.072</v>
      </c>
      <c r="O371" s="23">
        <v>202.946</v>
      </c>
      <c r="P371" s="23">
        <v>137.16</v>
      </c>
      <c r="Q371" s="24" t="s">
        <v>2674</v>
      </c>
      <c r="R371" s="28"/>
      <c r="S371" s="24" t="s">
        <v>2735</v>
      </c>
      <c r="T371" s="26" t="s">
        <v>2674</v>
      </c>
      <c r="U371" s="27" t="str" cm="1">
        <f t="array" ref="U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1" s="13"/>
      <c r="W371" s="13"/>
      <c r="X371" s="13"/>
      <c r="Y371" s="13"/>
      <c r="Z371" s="13"/>
      <c r="AC371" s="13"/>
      <c r="AD371" s="13"/>
      <c r="AE371" s="13"/>
      <c r="AF371" s="13"/>
      <c r="AG371" s="13"/>
    </row>
    <row r="372" ht="12.4" hidden="1" spans="1:33">
      <c r="A372" s="21" t="s">
        <v>2669</v>
      </c>
      <c r="B372" s="22" t="s">
        <v>2696</v>
      </c>
      <c r="C372" s="21" t="s">
        <v>507</v>
      </c>
      <c r="D372" s="21" t="s">
        <v>132</v>
      </c>
      <c r="E372" s="21" t="s">
        <v>2371</v>
      </c>
      <c r="F372" s="22" t="s">
        <v>2736</v>
      </c>
      <c r="G372" s="21" t="s">
        <v>17</v>
      </c>
      <c r="H372" s="21" t="s">
        <v>168</v>
      </c>
      <c r="I372" s="22"/>
      <c r="J372" s="22" t="s">
        <v>132</v>
      </c>
      <c r="K372" s="23">
        <v>231.8</v>
      </c>
      <c r="L372" s="23">
        <v>79.9</v>
      </c>
      <c r="M372" s="23">
        <v>57.8</v>
      </c>
      <c r="N372" s="23">
        <v>588.772</v>
      </c>
      <c r="O372" s="23">
        <v>202.946</v>
      </c>
      <c r="P372" s="23">
        <v>146.812</v>
      </c>
      <c r="Q372" s="24" t="s">
        <v>2674</v>
      </c>
      <c r="R372" s="28"/>
      <c r="S372" s="24" t="s">
        <v>2733</v>
      </c>
      <c r="T372" s="26" t="s">
        <v>2674</v>
      </c>
      <c r="U372" s="27" t="str" cm="1">
        <f t="array" ref="U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2" s="13"/>
      <c r="W372" s="13"/>
      <c r="X372" s="13"/>
      <c r="Y372" s="13"/>
      <c r="Z372" s="13"/>
      <c r="AC372" s="13"/>
      <c r="AD372" s="13"/>
      <c r="AE372" s="13"/>
      <c r="AF372" s="13"/>
      <c r="AG372" s="13"/>
    </row>
    <row r="373" hidden="1" spans="1:33">
      <c r="A373" s="21" t="s">
        <v>2669</v>
      </c>
      <c r="B373" s="22" t="s">
        <v>2696</v>
      </c>
      <c r="C373" s="21" t="s">
        <v>507</v>
      </c>
      <c r="D373" s="21" t="s">
        <v>132</v>
      </c>
      <c r="E373" s="21" t="s">
        <v>2357</v>
      </c>
      <c r="F373" s="22" t="s">
        <v>2737</v>
      </c>
      <c r="G373" s="21" t="s">
        <v>41</v>
      </c>
      <c r="H373" s="21" t="s">
        <v>135</v>
      </c>
      <c r="I373" s="22"/>
      <c r="J373" s="22" t="s">
        <v>132</v>
      </c>
      <c r="K373" s="23">
        <v>218.2</v>
      </c>
      <c r="L373" s="23">
        <v>77.2</v>
      </c>
      <c r="M373" s="23">
        <v>55.3</v>
      </c>
      <c r="N373" s="23">
        <v>554.228</v>
      </c>
      <c r="O373" s="23">
        <v>196.088</v>
      </c>
      <c r="P373" s="23">
        <v>140.462</v>
      </c>
      <c r="Q373" s="24" t="s">
        <v>69</v>
      </c>
      <c r="R373" s="28">
        <v>13.8</v>
      </c>
      <c r="S373" s="24" t="s">
        <v>132</v>
      </c>
      <c r="T373" s="26" t="s">
        <v>69</v>
      </c>
      <c r="U373" s="27" cm="1">
        <f t="array" ref="U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73" s="13"/>
      <c r="W373" s="13"/>
      <c r="X373" s="13"/>
      <c r="Y373" s="13"/>
      <c r="Z373" s="13"/>
      <c r="AC373" s="13"/>
      <c r="AD373" s="13"/>
      <c r="AE373" s="13"/>
      <c r="AF373" s="13"/>
      <c r="AG373" s="13"/>
    </row>
    <row r="374" ht="12.4" hidden="1" spans="1:33">
      <c r="A374" s="21" t="s">
        <v>2669</v>
      </c>
      <c r="B374" s="22" t="s">
        <v>2696</v>
      </c>
      <c r="C374" s="21" t="s">
        <v>507</v>
      </c>
      <c r="D374" s="21" t="s">
        <v>132</v>
      </c>
      <c r="E374" s="21" t="s">
        <v>2357</v>
      </c>
      <c r="F374" s="22" t="s">
        <v>2738</v>
      </c>
      <c r="G374" s="21" t="s">
        <v>17</v>
      </c>
      <c r="H374" s="21" t="s">
        <v>168</v>
      </c>
      <c r="I374" s="22"/>
      <c r="J374" s="22" t="s">
        <v>132</v>
      </c>
      <c r="K374" s="23">
        <v>216.7</v>
      </c>
      <c r="L374" s="23">
        <v>79.9</v>
      </c>
      <c r="M374" s="23">
        <v>56.5</v>
      </c>
      <c r="N374" s="23">
        <v>550.418</v>
      </c>
      <c r="O374" s="23">
        <v>202.946</v>
      </c>
      <c r="P374" s="23">
        <v>143.51</v>
      </c>
      <c r="Q374" s="24" t="s">
        <v>2674</v>
      </c>
      <c r="R374" s="28"/>
      <c r="S374" s="24" t="s">
        <v>2739</v>
      </c>
      <c r="T374" s="26" t="s">
        <v>2674</v>
      </c>
      <c r="U374" s="27" t="str" cm="1">
        <f t="array" ref="U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4" s="13"/>
      <c r="W374" s="13"/>
      <c r="X374" s="13"/>
      <c r="Y374" s="13"/>
      <c r="Z374" s="13"/>
      <c r="AC374" s="13"/>
      <c r="AD374" s="13"/>
      <c r="AE374" s="13"/>
      <c r="AF374" s="13"/>
      <c r="AG374" s="13"/>
    </row>
    <row r="375" ht="12.4" hidden="1" spans="1:33">
      <c r="A375" s="21" t="s">
        <v>2669</v>
      </c>
      <c r="B375" s="22" t="s">
        <v>2696</v>
      </c>
      <c r="C375" s="21" t="s">
        <v>507</v>
      </c>
      <c r="D375" s="21" t="s">
        <v>132</v>
      </c>
      <c r="E375" s="21" t="s">
        <v>2357</v>
      </c>
      <c r="F375" s="22" t="s">
        <v>2738</v>
      </c>
      <c r="G375" s="21" t="s">
        <v>92</v>
      </c>
      <c r="H375" s="21" t="s">
        <v>138</v>
      </c>
      <c r="I375" s="22"/>
      <c r="J375" s="22" t="s">
        <v>132</v>
      </c>
      <c r="K375" s="23">
        <v>218.2</v>
      </c>
      <c r="L375" s="23">
        <v>77.2</v>
      </c>
      <c r="M375" s="23">
        <v>55.7</v>
      </c>
      <c r="N375" s="23">
        <v>554.228</v>
      </c>
      <c r="O375" s="23">
        <v>196.088</v>
      </c>
      <c r="P375" s="23">
        <v>141.478</v>
      </c>
      <c r="Q375" s="24" t="s">
        <v>2674</v>
      </c>
      <c r="R375" s="28"/>
      <c r="S375" s="24" t="s">
        <v>2715</v>
      </c>
      <c r="T375" s="26" t="s">
        <v>2674</v>
      </c>
      <c r="U375" s="27" t="str" cm="1">
        <f t="array" ref="U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5" s="13"/>
      <c r="W375" s="13"/>
      <c r="X375" s="13"/>
      <c r="Y375" s="13"/>
      <c r="Z375" s="13"/>
      <c r="AC375" s="13"/>
      <c r="AD375" s="13"/>
      <c r="AE375" s="13"/>
      <c r="AF375" s="13"/>
      <c r="AG375" s="13"/>
    </row>
    <row r="376" hidden="1" spans="1:33">
      <c r="A376" s="21" t="s">
        <v>2669</v>
      </c>
      <c r="B376" s="22" t="s">
        <v>2696</v>
      </c>
      <c r="C376" s="21" t="s">
        <v>507</v>
      </c>
      <c r="D376" s="21" t="s">
        <v>132</v>
      </c>
      <c r="E376" s="21" t="s">
        <v>2357</v>
      </c>
      <c r="F376" s="22" t="s">
        <v>2740</v>
      </c>
      <c r="G376" s="21" t="s">
        <v>41</v>
      </c>
      <c r="H376" s="21" t="s">
        <v>135</v>
      </c>
      <c r="I376" s="22"/>
      <c r="J376" s="22" t="s">
        <v>132</v>
      </c>
      <c r="K376" s="23">
        <v>218.2</v>
      </c>
      <c r="L376" s="23">
        <v>77.2</v>
      </c>
      <c r="M376" s="23">
        <v>55</v>
      </c>
      <c r="N376" s="23">
        <v>554.228</v>
      </c>
      <c r="O376" s="23">
        <v>196.088</v>
      </c>
      <c r="P376" s="23">
        <v>139.7</v>
      </c>
      <c r="Q376" s="24" t="s">
        <v>69</v>
      </c>
      <c r="R376" s="28">
        <v>13.8</v>
      </c>
      <c r="S376" s="24" t="s">
        <v>132</v>
      </c>
      <c r="T376" s="26" t="s">
        <v>69</v>
      </c>
      <c r="U376" s="27" cm="1">
        <f t="array" ref="U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76" s="13"/>
      <c r="W376" s="13"/>
      <c r="X376" s="13"/>
      <c r="Y376" s="13"/>
      <c r="Z376" s="13"/>
      <c r="AC376" s="13"/>
      <c r="AD376" s="13"/>
      <c r="AE376" s="13"/>
      <c r="AF376" s="13"/>
      <c r="AG376" s="13"/>
    </row>
    <row r="377" ht="12.4" hidden="1" spans="1:33">
      <c r="A377" s="21" t="s">
        <v>2669</v>
      </c>
      <c r="B377" s="22" t="s">
        <v>2696</v>
      </c>
      <c r="C377" s="21" t="s">
        <v>507</v>
      </c>
      <c r="D377" s="21" t="s">
        <v>132</v>
      </c>
      <c r="E377" s="21" t="s">
        <v>2357</v>
      </c>
      <c r="F377" s="22" t="s">
        <v>2741</v>
      </c>
      <c r="G377" s="21" t="s">
        <v>17</v>
      </c>
      <c r="H377" s="21" t="s">
        <v>168</v>
      </c>
      <c r="I377" s="22"/>
      <c r="J377" s="22" t="s">
        <v>132</v>
      </c>
      <c r="K377" s="23">
        <v>218.8</v>
      </c>
      <c r="L377" s="23">
        <v>80.1</v>
      </c>
      <c r="M377" s="23">
        <v>57.1</v>
      </c>
      <c r="N377" s="23">
        <v>555.752</v>
      </c>
      <c r="O377" s="23">
        <v>203.454</v>
      </c>
      <c r="P377" s="23">
        <v>145.034</v>
      </c>
      <c r="Q377" s="24" t="s">
        <v>2674</v>
      </c>
      <c r="R377" s="28"/>
      <c r="S377" s="24" t="s">
        <v>2708</v>
      </c>
      <c r="T377" s="26" t="s">
        <v>2674</v>
      </c>
      <c r="U377" s="27" t="str" cm="1">
        <f t="array" ref="U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7" s="13"/>
      <c r="W377" s="13"/>
      <c r="X377" s="13"/>
      <c r="Y377" s="13"/>
      <c r="Z377" s="13"/>
      <c r="AC377" s="13"/>
      <c r="AD377" s="13"/>
      <c r="AE377" s="13"/>
      <c r="AF377" s="13"/>
      <c r="AG377" s="13"/>
    </row>
    <row r="378" hidden="1" spans="1:33">
      <c r="A378" s="21" t="s">
        <v>2669</v>
      </c>
      <c r="B378" s="22" t="s">
        <v>2696</v>
      </c>
      <c r="C378" s="21" t="s">
        <v>507</v>
      </c>
      <c r="D378" s="21" t="s">
        <v>132</v>
      </c>
      <c r="E378" s="21" t="s">
        <v>2357</v>
      </c>
      <c r="F378" s="22" t="s">
        <v>2741</v>
      </c>
      <c r="G378" s="21" t="s">
        <v>41</v>
      </c>
      <c r="H378" s="21" t="s">
        <v>135</v>
      </c>
      <c r="I378" s="22"/>
      <c r="J378" s="22" t="s">
        <v>132</v>
      </c>
      <c r="K378" s="23">
        <v>217.4</v>
      </c>
      <c r="L378" s="23">
        <v>78</v>
      </c>
      <c r="M378" s="23">
        <v>55</v>
      </c>
      <c r="N378" s="23">
        <v>552.196</v>
      </c>
      <c r="O378" s="23">
        <v>198.12</v>
      </c>
      <c r="P378" s="23">
        <v>139.7</v>
      </c>
      <c r="Q378" s="24" t="s">
        <v>69</v>
      </c>
      <c r="R378" s="28">
        <v>14.6</v>
      </c>
      <c r="S378" s="24" t="s">
        <v>132</v>
      </c>
      <c r="T378" s="26" t="s">
        <v>69</v>
      </c>
      <c r="U378" s="27" cm="1">
        <f t="array" ref="U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378" s="13"/>
      <c r="W378" s="13"/>
      <c r="X378" s="13"/>
      <c r="Y378" s="13"/>
      <c r="Z378" s="13"/>
      <c r="AC378" s="13"/>
      <c r="AD378" s="13"/>
      <c r="AE378" s="13"/>
      <c r="AF378" s="13"/>
      <c r="AG378" s="13"/>
    </row>
    <row r="379" hidden="1" spans="1:33">
      <c r="A379" s="21" t="s">
        <v>2669</v>
      </c>
      <c r="B379" s="22" t="s">
        <v>2696</v>
      </c>
      <c r="C379" s="21" t="s">
        <v>507</v>
      </c>
      <c r="D379" s="21" t="s">
        <v>132</v>
      </c>
      <c r="E379" s="21" t="s">
        <v>2357</v>
      </c>
      <c r="F379" s="22" t="s">
        <v>2741</v>
      </c>
      <c r="G379" s="21" t="s">
        <v>92</v>
      </c>
      <c r="H379" s="21" t="s">
        <v>138</v>
      </c>
      <c r="I379" s="22"/>
      <c r="J379" s="22" t="s">
        <v>132</v>
      </c>
      <c r="K379" s="23">
        <v>217.4</v>
      </c>
      <c r="L379" s="23">
        <v>78</v>
      </c>
      <c r="M379" s="23">
        <v>55</v>
      </c>
      <c r="N379" s="23">
        <v>552.196</v>
      </c>
      <c r="O379" s="23">
        <v>198.12</v>
      </c>
      <c r="P379" s="23">
        <v>139.7</v>
      </c>
      <c r="Q379" s="24" t="s">
        <v>98</v>
      </c>
      <c r="R379" s="28">
        <v>0.6</v>
      </c>
      <c r="S379" s="24" t="s">
        <v>132</v>
      </c>
      <c r="T379" s="26" t="s">
        <v>98</v>
      </c>
      <c r="U379" s="27" cm="1">
        <f t="array" ref="U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79" s="13"/>
      <c r="W379" s="13"/>
      <c r="X379" s="13"/>
      <c r="Y379" s="13"/>
      <c r="Z379" s="13"/>
      <c r="AC379" s="13"/>
      <c r="AD379" s="13"/>
      <c r="AE379" s="13"/>
      <c r="AF379" s="13"/>
      <c r="AG379" s="13"/>
    </row>
    <row r="380" ht="12.4" hidden="1" spans="1:33">
      <c r="A380" s="21" t="s">
        <v>2669</v>
      </c>
      <c r="B380" s="22" t="s">
        <v>2696</v>
      </c>
      <c r="C380" s="21" t="s">
        <v>507</v>
      </c>
      <c r="D380" s="21" t="s">
        <v>132</v>
      </c>
      <c r="E380" s="21" t="s">
        <v>2357</v>
      </c>
      <c r="F380" s="22" t="s">
        <v>2742</v>
      </c>
      <c r="G380" s="21" t="s">
        <v>17</v>
      </c>
      <c r="H380" s="21" t="s">
        <v>168</v>
      </c>
      <c r="I380" s="22"/>
      <c r="J380" s="22" t="s">
        <v>132</v>
      </c>
      <c r="K380" s="23">
        <v>220.5</v>
      </c>
      <c r="L380" s="23">
        <v>79.3</v>
      </c>
      <c r="M380" s="23">
        <v>57.1</v>
      </c>
      <c r="N380" s="23">
        <v>560.07</v>
      </c>
      <c r="O380" s="23">
        <v>201.422</v>
      </c>
      <c r="P380" s="23">
        <v>145.034</v>
      </c>
      <c r="Q380" s="24" t="s">
        <v>2674</v>
      </c>
      <c r="R380" s="28"/>
      <c r="S380" s="24" t="s">
        <v>2743</v>
      </c>
      <c r="T380" s="26" t="s">
        <v>2674</v>
      </c>
      <c r="U380" s="27" t="str" cm="1">
        <f t="array" ref="U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0" s="13"/>
      <c r="W380" s="13"/>
      <c r="X380" s="13"/>
      <c r="Y380" s="13"/>
      <c r="Z380" s="13"/>
      <c r="AC380" s="13"/>
      <c r="AD380" s="13"/>
      <c r="AE380" s="13"/>
      <c r="AF380" s="13"/>
      <c r="AG380" s="13"/>
    </row>
    <row r="381" hidden="1" spans="1:33">
      <c r="A381" s="21" t="s">
        <v>2669</v>
      </c>
      <c r="B381" s="22" t="s">
        <v>2696</v>
      </c>
      <c r="C381" s="21" t="s">
        <v>507</v>
      </c>
      <c r="D381" s="21" t="s">
        <v>132</v>
      </c>
      <c r="E381" s="21" t="s">
        <v>2357</v>
      </c>
      <c r="F381" s="22" t="s">
        <v>2742</v>
      </c>
      <c r="G381" s="21" t="s">
        <v>41</v>
      </c>
      <c r="H381" s="21" t="s">
        <v>135</v>
      </c>
      <c r="I381" s="22"/>
      <c r="J381" s="22" t="s">
        <v>132</v>
      </c>
      <c r="K381" s="23">
        <v>218.4</v>
      </c>
      <c r="L381" s="23">
        <v>75.9</v>
      </c>
      <c r="M381" s="23">
        <v>55</v>
      </c>
      <c r="N381" s="23">
        <v>554.736</v>
      </c>
      <c r="O381" s="23">
        <v>192.786</v>
      </c>
      <c r="P381" s="23">
        <v>139.7</v>
      </c>
      <c r="Q381" s="24" t="s">
        <v>69</v>
      </c>
      <c r="R381" s="28">
        <v>13.6</v>
      </c>
      <c r="S381" s="24" t="s">
        <v>132</v>
      </c>
      <c r="T381" s="26" t="s">
        <v>69</v>
      </c>
      <c r="U381" s="27" cm="1">
        <f t="array" ref="U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81" s="13"/>
      <c r="W381" s="13"/>
      <c r="X381" s="13"/>
      <c r="Y381" s="13"/>
      <c r="Z381" s="13"/>
      <c r="AC381" s="13"/>
      <c r="AD381" s="13"/>
      <c r="AE381" s="13"/>
      <c r="AF381" s="13"/>
      <c r="AG381" s="13"/>
    </row>
    <row r="382" ht="12.4" hidden="1" spans="1:33">
      <c r="A382" s="21" t="s">
        <v>2669</v>
      </c>
      <c r="B382" s="22" t="s">
        <v>2696</v>
      </c>
      <c r="C382" s="21" t="s">
        <v>507</v>
      </c>
      <c r="D382" s="21" t="s">
        <v>132</v>
      </c>
      <c r="E382" s="21" t="s">
        <v>2357</v>
      </c>
      <c r="F382" s="22" t="s">
        <v>2742</v>
      </c>
      <c r="G382" s="21" t="s">
        <v>92</v>
      </c>
      <c r="H382" s="21" t="s">
        <v>138</v>
      </c>
      <c r="I382" s="22"/>
      <c r="J382" s="22" t="s">
        <v>132</v>
      </c>
      <c r="K382" s="23">
        <v>218.4</v>
      </c>
      <c r="L382" s="23">
        <v>75.9</v>
      </c>
      <c r="M382" s="23">
        <v>55</v>
      </c>
      <c r="N382" s="23">
        <v>554.736</v>
      </c>
      <c r="O382" s="23">
        <v>192.786</v>
      </c>
      <c r="P382" s="23">
        <v>139.7</v>
      </c>
      <c r="Q382" s="24" t="s">
        <v>2674</v>
      </c>
      <c r="R382" s="28"/>
      <c r="S382" s="24" t="s">
        <v>2744</v>
      </c>
      <c r="T382" s="26" t="s">
        <v>2674</v>
      </c>
      <c r="U382" s="27" t="str" cm="1">
        <f t="array" ref="U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2" s="13"/>
      <c r="W382" s="13"/>
      <c r="X382" s="13"/>
      <c r="Y382" s="13"/>
      <c r="Z382" s="13"/>
      <c r="AC382" s="13"/>
      <c r="AD382" s="13"/>
      <c r="AE382" s="13"/>
      <c r="AF382" s="13"/>
      <c r="AG382" s="13"/>
    </row>
    <row r="383" ht="12.4" hidden="1" spans="1:33">
      <c r="A383" s="21" t="s">
        <v>2669</v>
      </c>
      <c r="B383" s="22" t="s">
        <v>2696</v>
      </c>
      <c r="C383" s="21" t="s">
        <v>507</v>
      </c>
      <c r="D383" s="21" t="s">
        <v>132</v>
      </c>
      <c r="E383" s="21" t="s">
        <v>2357</v>
      </c>
      <c r="F383" s="22" t="s">
        <v>2745</v>
      </c>
      <c r="G383" s="21" t="s">
        <v>17</v>
      </c>
      <c r="H383" s="21" t="s">
        <v>168</v>
      </c>
      <c r="I383" s="22"/>
      <c r="J383" s="22" t="s">
        <v>132</v>
      </c>
      <c r="K383" s="23">
        <v>220.5</v>
      </c>
      <c r="L383" s="23">
        <v>79.3</v>
      </c>
      <c r="M383" s="23">
        <v>59.4</v>
      </c>
      <c r="N383" s="23">
        <v>560.07</v>
      </c>
      <c r="O383" s="23">
        <v>201.422</v>
      </c>
      <c r="P383" s="23">
        <v>150.876</v>
      </c>
      <c r="Q383" s="24" t="s">
        <v>2674</v>
      </c>
      <c r="R383" s="28"/>
      <c r="S383" s="24" t="s">
        <v>2743</v>
      </c>
      <c r="T383" s="26" t="s">
        <v>2674</v>
      </c>
      <c r="U383" s="27" t="str" cm="1">
        <f t="array" ref="U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3" s="13"/>
      <c r="W383" s="13"/>
      <c r="X383" s="13"/>
      <c r="Y383" s="13"/>
      <c r="Z383" s="13"/>
      <c r="AC383" s="13"/>
      <c r="AD383" s="13"/>
      <c r="AE383" s="13"/>
      <c r="AF383" s="13"/>
      <c r="AG383" s="13"/>
    </row>
    <row r="384" hidden="1" spans="1:33">
      <c r="A384" s="21" t="s">
        <v>2669</v>
      </c>
      <c r="B384" s="22" t="s">
        <v>2696</v>
      </c>
      <c r="C384" s="21" t="s">
        <v>507</v>
      </c>
      <c r="D384" s="21" t="s">
        <v>132</v>
      </c>
      <c r="E384" s="21" t="s">
        <v>2357</v>
      </c>
      <c r="F384" s="22" t="s">
        <v>2746</v>
      </c>
      <c r="G384" s="21" t="s">
        <v>41</v>
      </c>
      <c r="H384" s="21" t="s">
        <v>135</v>
      </c>
      <c r="I384" s="22"/>
      <c r="J384" s="22" t="s">
        <v>132</v>
      </c>
      <c r="K384" s="23">
        <v>218.4</v>
      </c>
      <c r="L384" s="23">
        <v>75.9</v>
      </c>
      <c r="M384" s="23">
        <v>56</v>
      </c>
      <c r="N384" s="23">
        <v>554.736</v>
      </c>
      <c r="O384" s="23">
        <v>192.786</v>
      </c>
      <c r="P384" s="23">
        <v>142.24</v>
      </c>
      <c r="Q384" s="24" t="s">
        <v>69</v>
      </c>
      <c r="R384" s="28">
        <v>13.6</v>
      </c>
      <c r="S384" s="24" t="s">
        <v>132</v>
      </c>
      <c r="T384" s="26" t="s">
        <v>69</v>
      </c>
      <c r="U384" s="27" cm="1">
        <f t="array" ref="U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84" s="13"/>
      <c r="W384" s="13"/>
      <c r="X384" s="13"/>
      <c r="Y384" s="13"/>
      <c r="Z384" s="13"/>
      <c r="AC384" s="13"/>
      <c r="AD384" s="13"/>
      <c r="AE384" s="13"/>
      <c r="AF384" s="13"/>
      <c r="AG384" s="13"/>
    </row>
    <row r="385" hidden="1" spans="1:33">
      <c r="A385" s="21" t="s">
        <v>2669</v>
      </c>
      <c r="B385" s="22" t="s">
        <v>2696</v>
      </c>
      <c r="C385" s="21" t="s">
        <v>507</v>
      </c>
      <c r="D385" s="21" t="s">
        <v>132</v>
      </c>
      <c r="E385" s="21" t="s">
        <v>2357</v>
      </c>
      <c r="F385" s="22" t="s">
        <v>2746</v>
      </c>
      <c r="G385" s="21" t="s">
        <v>92</v>
      </c>
      <c r="H385" s="21" t="s">
        <v>138</v>
      </c>
      <c r="I385" s="22"/>
      <c r="J385" s="22" t="s">
        <v>132</v>
      </c>
      <c r="K385" s="23">
        <v>218</v>
      </c>
      <c r="L385" s="23">
        <v>78</v>
      </c>
      <c r="M385" s="23">
        <v>56</v>
      </c>
      <c r="N385" s="23">
        <v>553.72</v>
      </c>
      <c r="O385" s="23">
        <v>198.12</v>
      </c>
      <c r="P385" s="23">
        <v>142.24</v>
      </c>
      <c r="Q385" s="24" t="s">
        <v>98</v>
      </c>
      <c r="R385" s="28">
        <v>0</v>
      </c>
      <c r="S385" s="24" t="s">
        <v>132</v>
      </c>
      <c r="T385" s="26" t="s">
        <v>98</v>
      </c>
      <c r="U385" s="27" cm="1">
        <f t="array" ref="U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5" s="13"/>
      <c r="W385" s="13"/>
      <c r="X385" s="13"/>
      <c r="Y385" s="13"/>
      <c r="Z385" s="13"/>
      <c r="AC385" s="13"/>
      <c r="AD385" s="13"/>
      <c r="AE385" s="13"/>
      <c r="AF385" s="13"/>
      <c r="AG385" s="13"/>
    </row>
    <row r="386" ht="12.4" hidden="1" spans="1:33">
      <c r="A386" s="21" t="s">
        <v>2669</v>
      </c>
      <c r="B386" s="22" t="s">
        <v>2696</v>
      </c>
      <c r="C386" s="21" t="s">
        <v>507</v>
      </c>
      <c r="D386" s="21" t="s">
        <v>132</v>
      </c>
      <c r="E386" s="21" t="s">
        <v>2357</v>
      </c>
      <c r="F386" s="22" t="s">
        <v>2747</v>
      </c>
      <c r="G386" s="21" t="s">
        <v>17</v>
      </c>
      <c r="H386" s="21" t="s">
        <v>168</v>
      </c>
      <c r="I386" s="22"/>
      <c r="J386" s="22" t="s">
        <v>132</v>
      </c>
      <c r="K386" s="23">
        <v>220.5</v>
      </c>
      <c r="L386" s="23">
        <v>79.3</v>
      </c>
      <c r="M386" s="23">
        <v>59.1</v>
      </c>
      <c r="N386" s="23">
        <v>560.07</v>
      </c>
      <c r="O386" s="23">
        <v>201.422</v>
      </c>
      <c r="P386" s="23">
        <v>150.114</v>
      </c>
      <c r="Q386" s="24" t="s">
        <v>2674</v>
      </c>
      <c r="R386" s="28"/>
      <c r="S386" s="24" t="s">
        <v>2743</v>
      </c>
      <c r="T386" s="26" t="s">
        <v>2674</v>
      </c>
      <c r="U386" s="27" t="str" cm="1">
        <f t="array" ref="U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6" s="13"/>
      <c r="W386" s="13"/>
      <c r="X386" s="13"/>
      <c r="Y386" s="13"/>
      <c r="Z386" s="13"/>
      <c r="AC386" s="13"/>
      <c r="AD386" s="13"/>
      <c r="AE386" s="13"/>
      <c r="AF386" s="13"/>
      <c r="AG386" s="13"/>
    </row>
    <row r="387" ht="12.4" hidden="1" spans="1:33">
      <c r="A387" s="21" t="s">
        <v>2669</v>
      </c>
      <c r="B387" s="22" t="s">
        <v>2696</v>
      </c>
      <c r="C387" s="21" t="s">
        <v>507</v>
      </c>
      <c r="D387" s="21" t="s">
        <v>132</v>
      </c>
      <c r="E387" s="21" t="s">
        <v>2357</v>
      </c>
      <c r="F387" s="22" t="s">
        <v>2748</v>
      </c>
      <c r="G387" s="21" t="s">
        <v>17</v>
      </c>
      <c r="H387" s="21" t="s">
        <v>168</v>
      </c>
      <c r="I387" s="22"/>
      <c r="J387" s="22" t="s">
        <v>132</v>
      </c>
      <c r="K387" s="23">
        <v>220.3</v>
      </c>
      <c r="L387" s="23">
        <v>79.8</v>
      </c>
      <c r="M387" s="23">
        <v>58.5</v>
      </c>
      <c r="N387" s="23">
        <v>559.562</v>
      </c>
      <c r="O387" s="23">
        <v>202.692</v>
      </c>
      <c r="P387" s="23">
        <v>148.59</v>
      </c>
      <c r="Q387" s="24" t="s">
        <v>2674</v>
      </c>
      <c r="R387" s="28"/>
      <c r="S387" s="24" t="s">
        <v>2749</v>
      </c>
      <c r="T387" s="26" t="s">
        <v>2674</v>
      </c>
      <c r="U387" s="27" t="str" cm="1">
        <f t="array" ref="U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7" s="13"/>
      <c r="W387" s="13"/>
      <c r="X387" s="13"/>
      <c r="Y387" s="13"/>
      <c r="Z387" s="13"/>
      <c r="AC387" s="13"/>
      <c r="AD387" s="13"/>
      <c r="AE387" s="13"/>
      <c r="AF387" s="13"/>
      <c r="AG387" s="13"/>
    </row>
    <row r="388" hidden="1" spans="1:33">
      <c r="A388" s="21" t="s">
        <v>2669</v>
      </c>
      <c r="B388" s="22" t="s">
        <v>2696</v>
      </c>
      <c r="C388" s="21" t="s">
        <v>507</v>
      </c>
      <c r="D388" s="21" t="s">
        <v>132</v>
      </c>
      <c r="E388" s="21" t="s">
        <v>2468</v>
      </c>
      <c r="F388" s="22" t="s">
        <v>2750</v>
      </c>
      <c r="G388" s="21" t="s">
        <v>41</v>
      </c>
      <c r="H388" s="21" t="s">
        <v>135</v>
      </c>
      <c r="I388" s="22"/>
      <c r="J388" s="22" t="s">
        <v>132</v>
      </c>
      <c r="K388" s="23">
        <v>196.5</v>
      </c>
      <c r="L388" s="23">
        <v>72.1</v>
      </c>
      <c r="M388" s="23">
        <v>54.7</v>
      </c>
      <c r="N388" s="23">
        <v>499.11</v>
      </c>
      <c r="O388" s="23">
        <v>183.134</v>
      </c>
      <c r="P388" s="23">
        <v>138.938</v>
      </c>
      <c r="Q388" s="24" t="s">
        <v>57</v>
      </c>
      <c r="R388" s="28">
        <v>6.5</v>
      </c>
      <c r="S388" s="24" t="s">
        <v>132</v>
      </c>
      <c r="T388" s="26" t="s">
        <v>57</v>
      </c>
      <c r="U388" s="27" cm="1">
        <f t="array" ref="U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88" s="13"/>
      <c r="W388" s="13"/>
      <c r="X388" s="13"/>
      <c r="Y388" s="13"/>
      <c r="Z388" s="13"/>
      <c r="AC388" s="13"/>
      <c r="AD388" s="13"/>
      <c r="AE388" s="13"/>
      <c r="AF388" s="13"/>
      <c r="AG388" s="13"/>
    </row>
    <row r="389" hidden="1" spans="1:33">
      <c r="A389" s="21" t="s">
        <v>2669</v>
      </c>
      <c r="B389" s="22" t="s">
        <v>2696</v>
      </c>
      <c r="C389" s="21" t="s">
        <v>507</v>
      </c>
      <c r="D389" s="21" t="s">
        <v>132</v>
      </c>
      <c r="E389" s="21" t="s">
        <v>2468</v>
      </c>
      <c r="F389" s="22" t="s">
        <v>2750</v>
      </c>
      <c r="G389" s="21" t="s">
        <v>92</v>
      </c>
      <c r="H389" s="21" t="s">
        <v>138</v>
      </c>
      <c r="I389" s="22"/>
      <c r="J389" s="22" t="s">
        <v>132</v>
      </c>
      <c r="K389" s="23">
        <v>196.2</v>
      </c>
      <c r="L389" s="23">
        <v>72.1</v>
      </c>
      <c r="M389" s="23">
        <v>55.5</v>
      </c>
      <c r="N389" s="23">
        <v>498.348</v>
      </c>
      <c r="O389" s="23">
        <v>183.134</v>
      </c>
      <c r="P389" s="23">
        <v>140.97</v>
      </c>
      <c r="Q389" s="24" t="s">
        <v>96</v>
      </c>
      <c r="R389" s="28">
        <v>11.8</v>
      </c>
      <c r="S389" s="24" t="s">
        <v>132</v>
      </c>
      <c r="T389" s="26" t="s">
        <v>96</v>
      </c>
      <c r="U389" s="27" cm="1">
        <f t="array" ref="U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89" s="13"/>
      <c r="W389" s="13"/>
      <c r="X389" s="13"/>
      <c r="Y389" s="13"/>
      <c r="Z389" s="13"/>
      <c r="AC389" s="13"/>
      <c r="AD389" s="13"/>
      <c r="AE389" s="13"/>
      <c r="AF389" s="13"/>
      <c r="AG389" s="13"/>
    </row>
    <row r="390" hidden="1" spans="1:33">
      <c r="A390" s="21" t="s">
        <v>2669</v>
      </c>
      <c r="B390" s="22" t="s">
        <v>2696</v>
      </c>
      <c r="C390" s="21" t="s">
        <v>507</v>
      </c>
      <c r="D390" s="21" t="s">
        <v>132</v>
      </c>
      <c r="E390" s="21" t="s">
        <v>2468</v>
      </c>
      <c r="F390" s="22" t="s">
        <v>2751</v>
      </c>
      <c r="G390" s="21" t="s">
        <v>92</v>
      </c>
      <c r="H390" s="21" t="s">
        <v>138</v>
      </c>
      <c r="I390" s="22"/>
      <c r="J390" s="22" t="s">
        <v>132</v>
      </c>
      <c r="K390" s="23">
        <v>196.5</v>
      </c>
      <c r="L390" s="23">
        <v>72.1</v>
      </c>
      <c r="M390" s="23">
        <v>55.5</v>
      </c>
      <c r="N390" s="23">
        <v>499.11</v>
      </c>
      <c r="O390" s="23">
        <v>183.134</v>
      </c>
      <c r="P390" s="23">
        <v>140.97</v>
      </c>
      <c r="Q390" s="24" t="s">
        <v>96</v>
      </c>
      <c r="R390" s="28">
        <v>11.5</v>
      </c>
      <c r="S390" s="24" t="s">
        <v>132</v>
      </c>
      <c r="T390" s="26" t="s">
        <v>96</v>
      </c>
      <c r="U390" s="27" cm="1">
        <f t="array" ref="U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0" s="13"/>
      <c r="W390" s="13"/>
      <c r="X390" s="13"/>
      <c r="Y390" s="13"/>
      <c r="Z390" s="13"/>
      <c r="AC390" s="13"/>
      <c r="AD390" s="13"/>
      <c r="AE390" s="13"/>
      <c r="AF390" s="13"/>
      <c r="AG390" s="13"/>
    </row>
    <row r="391" hidden="1" spans="1:33">
      <c r="A391" s="21" t="s">
        <v>2669</v>
      </c>
      <c r="B391" s="22" t="s">
        <v>2696</v>
      </c>
      <c r="C391" s="21" t="s">
        <v>507</v>
      </c>
      <c r="D391" s="21" t="s">
        <v>132</v>
      </c>
      <c r="E391" s="21" t="s">
        <v>2468</v>
      </c>
      <c r="F391" s="22" t="s">
        <v>2752</v>
      </c>
      <c r="G391" s="21" t="s">
        <v>41</v>
      </c>
      <c r="H391" s="21" t="s">
        <v>135</v>
      </c>
      <c r="I391" s="22"/>
      <c r="J391" s="22" t="s">
        <v>132</v>
      </c>
      <c r="K391" s="23">
        <v>196.9</v>
      </c>
      <c r="L391" s="23">
        <v>72.4</v>
      </c>
      <c r="M391" s="23">
        <v>54.7</v>
      </c>
      <c r="N391" s="23">
        <v>500.126</v>
      </c>
      <c r="O391" s="23">
        <v>183.896</v>
      </c>
      <c r="P391" s="23">
        <v>138.938</v>
      </c>
      <c r="Q391" s="24" t="s">
        <v>57</v>
      </c>
      <c r="R391" s="28">
        <v>6.1</v>
      </c>
      <c r="S391" s="24" t="s">
        <v>132</v>
      </c>
      <c r="T391" s="26" t="s">
        <v>57</v>
      </c>
      <c r="U391" s="27" cm="1">
        <f t="array" ref="U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91" s="13"/>
      <c r="W391" s="13"/>
      <c r="X391" s="13"/>
      <c r="Y391" s="13"/>
      <c r="Z391" s="13"/>
      <c r="AC391" s="13"/>
      <c r="AD391" s="13"/>
      <c r="AE391" s="13"/>
      <c r="AF391" s="13"/>
      <c r="AG391" s="13"/>
    </row>
    <row r="392" hidden="1" spans="1:33">
      <c r="A392" s="21" t="s">
        <v>2669</v>
      </c>
      <c r="B392" s="22" t="s">
        <v>2696</v>
      </c>
      <c r="C392" s="21" t="s">
        <v>507</v>
      </c>
      <c r="D392" s="21" t="s">
        <v>132</v>
      </c>
      <c r="E392" s="21" t="s">
        <v>2468</v>
      </c>
      <c r="F392" s="22" t="s">
        <v>2753</v>
      </c>
      <c r="G392" s="21" t="s">
        <v>92</v>
      </c>
      <c r="H392" s="21" t="s">
        <v>138</v>
      </c>
      <c r="I392" s="22"/>
      <c r="J392" s="22" t="s">
        <v>132</v>
      </c>
      <c r="K392" s="23">
        <v>196.5</v>
      </c>
      <c r="L392" s="23">
        <v>72.4</v>
      </c>
      <c r="M392" s="23">
        <v>55.4</v>
      </c>
      <c r="N392" s="23">
        <v>499.11</v>
      </c>
      <c r="O392" s="23">
        <v>183.896</v>
      </c>
      <c r="P392" s="23">
        <v>140.716</v>
      </c>
      <c r="Q392" s="24" t="s">
        <v>96</v>
      </c>
      <c r="R392" s="28">
        <v>11.5</v>
      </c>
      <c r="S392" s="24" t="s">
        <v>132</v>
      </c>
      <c r="T392" s="26" t="s">
        <v>96</v>
      </c>
      <c r="U392" s="27" cm="1">
        <f t="array" ref="U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2" s="13"/>
      <c r="W392" s="13"/>
      <c r="X392" s="13"/>
      <c r="Y392" s="13"/>
      <c r="Z392" s="13"/>
      <c r="AC392" s="13"/>
      <c r="AD392" s="13"/>
      <c r="AE392" s="13"/>
      <c r="AF392" s="13"/>
      <c r="AG392" s="13"/>
    </row>
    <row r="393" hidden="1" spans="1:33">
      <c r="A393" s="21" t="s">
        <v>2669</v>
      </c>
      <c r="B393" s="22" t="s">
        <v>2696</v>
      </c>
      <c r="C393" s="21" t="s">
        <v>507</v>
      </c>
      <c r="D393" s="21" t="s">
        <v>132</v>
      </c>
      <c r="E393" s="21" t="s">
        <v>2468</v>
      </c>
      <c r="F393" s="22" t="s">
        <v>2754</v>
      </c>
      <c r="G393" s="21" t="s">
        <v>92</v>
      </c>
      <c r="H393" s="21" t="s">
        <v>138</v>
      </c>
      <c r="I393" s="22"/>
      <c r="J393" s="22" t="s">
        <v>132</v>
      </c>
      <c r="K393" s="23">
        <v>196.9</v>
      </c>
      <c r="L393" s="23">
        <v>72.4</v>
      </c>
      <c r="M393" s="23">
        <v>54.9</v>
      </c>
      <c r="N393" s="23">
        <v>500.126</v>
      </c>
      <c r="O393" s="23">
        <v>183.896</v>
      </c>
      <c r="P393" s="23">
        <v>139.446</v>
      </c>
      <c r="Q393" s="24" t="s">
        <v>96</v>
      </c>
      <c r="R393" s="28">
        <v>11.1</v>
      </c>
      <c r="S393" s="24" t="s">
        <v>132</v>
      </c>
      <c r="T393" s="26" t="s">
        <v>96</v>
      </c>
      <c r="U393" s="27" cm="1">
        <f t="array" ref="U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393" s="13"/>
      <c r="W393" s="13"/>
      <c r="X393" s="13"/>
      <c r="Y393" s="13"/>
      <c r="Z393" s="13"/>
      <c r="AC393" s="13"/>
      <c r="AD393" s="13"/>
      <c r="AE393" s="13"/>
      <c r="AF393" s="13"/>
      <c r="AG393" s="13"/>
    </row>
    <row r="394" hidden="1" spans="1:33">
      <c r="A394" s="21" t="s">
        <v>2669</v>
      </c>
      <c r="B394" s="22" t="s">
        <v>2696</v>
      </c>
      <c r="C394" s="21" t="s">
        <v>507</v>
      </c>
      <c r="D394" s="21" t="s">
        <v>132</v>
      </c>
      <c r="E394" s="21" t="s">
        <v>2468</v>
      </c>
      <c r="F394" s="22" t="s">
        <v>2755</v>
      </c>
      <c r="G394" s="21" t="s">
        <v>92</v>
      </c>
      <c r="H394" s="21" t="s">
        <v>138</v>
      </c>
      <c r="I394" s="22"/>
      <c r="J394" s="22" t="s">
        <v>132</v>
      </c>
      <c r="K394" s="23">
        <v>196.5</v>
      </c>
      <c r="L394" s="23">
        <v>72.4</v>
      </c>
      <c r="M394" s="23">
        <v>54.9</v>
      </c>
      <c r="N394" s="23">
        <v>499.11</v>
      </c>
      <c r="O394" s="23">
        <v>183.896</v>
      </c>
      <c r="P394" s="23">
        <v>139.446</v>
      </c>
      <c r="Q394" s="24" t="s">
        <v>96</v>
      </c>
      <c r="R394" s="28">
        <v>11.5</v>
      </c>
      <c r="S394" s="24" t="s">
        <v>132</v>
      </c>
      <c r="T394" s="26" t="s">
        <v>96</v>
      </c>
      <c r="U394" s="27" cm="1">
        <f t="array" ref="U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4" s="13"/>
      <c r="W394" s="13"/>
      <c r="X394" s="13"/>
      <c r="Y394" s="13"/>
      <c r="Z394" s="13"/>
      <c r="AC394" s="13"/>
      <c r="AD394" s="13"/>
      <c r="AE394" s="13"/>
      <c r="AF394" s="13"/>
      <c r="AG394" s="13"/>
    </row>
    <row r="395" hidden="1" spans="1:33">
      <c r="A395" s="21" t="s">
        <v>2669</v>
      </c>
      <c r="B395" s="22" t="s">
        <v>2696</v>
      </c>
      <c r="C395" s="21" t="s">
        <v>507</v>
      </c>
      <c r="D395" s="21" t="s">
        <v>132</v>
      </c>
      <c r="E395" s="21" t="s">
        <v>2468</v>
      </c>
      <c r="F395" s="22" t="s">
        <v>2756</v>
      </c>
      <c r="G395" s="21" t="s">
        <v>41</v>
      </c>
      <c r="H395" s="21" t="s">
        <v>135</v>
      </c>
      <c r="I395" s="22"/>
      <c r="J395" s="22" t="s">
        <v>132</v>
      </c>
      <c r="K395" s="23">
        <v>196.5</v>
      </c>
      <c r="L395" s="23">
        <v>72.4</v>
      </c>
      <c r="M395" s="23">
        <v>53.8</v>
      </c>
      <c r="N395" s="23">
        <v>499.11</v>
      </c>
      <c r="O395" s="23">
        <v>183.896</v>
      </c>
      <c r="P395" s="23">
        <v>136.652</v>
      </c>
      <c r="Q395" s="24" t="s">
        <v>57</v>
      </c>
      <c r="R395" s="28">
        <v>6.5</v>
      </c>
      <c r="S395" s="24" t="s">
        <v>132</v>
      </c>
      <c r="T395" s="26" t="s">
        <v>57</v>
      </c>
      <c r="U395" s="27" cm="1">
        <f t="array" ref="U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95" s="13"/>
      <c r="W395" s="13"/>
      <c r="X395" s="13"/>
      <c r="Y395" s="13"/>
      <c r="Z395" s="13"/>
      <c r="AC395" s="13"/>
      <c r="AD395" s="13"/>
      <c r="AE395" s="13"/>
      <c r="AF395" s="13"/>
      <c r="AG395" s="13"/>
    </row>
    <row r="396" hidden="1" spans="1:33">
      <c r="A396" s="21" t="s">
        <v>2669</v>
      </c>
      <c r="B396" s="22" t="s">
        <v>2696</v>
      </c>
      <c r="C396" s="21" t="s">
        <v>507</v>
      </c>
      <c r="D396" s="21" t="s">
        <v>132</v>
      </c>
      <c r="E396" s="21" t="s">
        <v>2468</v>
      </c>
      <c r="F396" s="22" t="s">
        <v>2757</v>
      </c>
      <c r="G396" s="21" t="s">
        <v>92</v>
      </c>
      <c r="H396" s="21" t="s">
        <v>138</v>
      </c>
      <c r="I396" s="22"/>
      <c r="J396" s="22" t="s">
        <v>132</v>
      </c>
      <c r="K396" s="23">
        <v>196.5</v>
      </c>
      <c r="L396" s="23">
        <v>72.4</v>
      </c>
      <c r="M396" s="23">
        <v>54.6</v>
      </c>
      <c r="N396" s="23">
        <v>499.11</v>
      </c>
      <c r="O396" s="23">
        <v>183.896</v>
      </c>
      <c r="P396" s="23">
        <v>138.684</v>
      </c>
      <c r="Q396" s="24" t="s">
        <v>96</v>
      </c>
      <c r="R396" s="28">
        <v>11.5</v>
      </c>
      <c r="S396" s="24" t="s">
        <v>132</v>
      </c>
      <c r="T396" s="26" t="s">
        <v>96</v>
      </c>
      <c r="U396" s="27" cm="1">
        <f t="array" ref="U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6" s="13"/>
      <c r="W396" s="13"/>
      <c r="X396" s="13"/>
      <c r="Y396" s="13"/>
      <c r="Z396" s="13"/>
      <c r="AC396" s="13"/>
      <c r="AD396" s="13"/>
      <c r="AE396" s="13"/>
      <c r="AF396" s="13"/>
      <c r="AG396" s="13"/>
    </row>
    <row r="397" hidden="1" spans="1:33">
      <c r="A397" s="21" t="s">
        <v>2669</v>
      </c>
      <c r="B397" s="22" t="s">
        <v>2696</v>
      </c>
      <c r="C397" s="21" t="s">
        <v>507</v>
      </c>
      <c r="D397" s="21" t="s">
        <v>132</v>
      </c>
      <c r="E397" s="21" t="s">
        <v>2587</v>
      </c>
      <c r="F397" s="22" t="s">
        <v>2758</v>
      </c>
      <c r="G397" s="21" t="s">
        <v>92</v>
      </c>
      <c r="H397" s="21" t="s">
        <v>138</v>
      </c>
      <c r="I397" s="22"/>
      <c r="J397" s="22" t="s">
        <v>132</v>
      </c>
      <c r="K397" s="23">
        <v>200</v>
      </c>
      <c r="L397" s="23">
        <v>74.9</v>
      </c>
      <c r="M397" s="23">
        <v>55.7</v>
      </c>
      <c r="N397" s="23">
        <v>508</v>
      </c>
      <c r="O397" s="23">
        <v>190.246</v>
      </c>
      <c r="P397" s="23">
        <v>141.478</v>
      </c>
      <c r="Q397" s="24" t="s">
        <v>96</v>
      </c>
      <c r="R397" s="28">
        <v>8</v>
      </c>
      <c r="S397" s="24" t="s">
        <v>132</v>
      </c>
      <c r="T397" s="26" t="s">
        <v>96</v>
      </c>
      <c r="U397" s="27" cm="1">
        <f t="array" ref="U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97" s="13"/>
      <c r="W397" s="13"/>
      <c r="X397" s="13"/>
      <c r="Y397" s="13"/>
      <c r="Z397" s="13"/>
      <c r="AC397" s="13"/>
      <c r="AD397" s="13"/>
      <c r="AE397" s="13"/>
      <c r="AF397" s="13"/>
      <c r="AG397" s="13"/>
    </row>
    <row r="398" hidden="1" spans="1:33">
      <c r="A398" s="21" t="s">
        <v>2669</v>
      </c>
      <c r="B398" s="22" t="s">
        <v>2696</v>
      </c>
      <c r="C398" s="21" t="s">
        <v>507</v>
      </c>
      <c r="D398" s="21" t="s">
        <v>132</v>
      </c>
      <c r="E398" s="21" t="s">
        <v>2587</v>
      </c>
      <c r="F398" s="22" t="s">
        <v>2344</v>
      </c>
      <c r="G398" s="21" t="s">
        <v>92</v>
      </c>
      <c r="H398" s="21" t="s">
        <v>138</v>
      </c>
      <c r="I398" s="22"/>
      <c r="J398" s="22" t="s">
        <v>132</v>
      </c>
      <c r="K398" s="23">
        <v>200.8</v>
      </c>
      <c r="L398" s="23">
        <v>74.4</v>
      </c>
      <c r="M398" s="23">
        <v>55.6</v>
      </c>
      <c r="N398" s="23">
        <v>510.032</v>
      </c>
      <c r="O398" s="23">
        <v>188.976</v>
      </c>
      <c r="P398" s="23">
        <v>141.224</v>
      </c>
      <c r="Q398" s="24" t="s">
        <v>96</v>
      </c>
      <c r="R398" s="28">
        <v>7.2</v>
      </c>
      <c r="S398" s="24" t="s">
        <v>132</v>
      </c>
      <c r="T398" s="26" t="s">
        <v>96</v>
      </c>
      <c r="U398" s="27" cm="1">
        <f t="array" ref="U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98" s="13"/>
      <c r="W398" s="13"/>
      <c r="X398" s="13"/>
      <c r="Y398" s="13"/>
      <c r="Z398" s="13"/>
      <c r="AC398" s="13"/>
      <c r="AD398" s="13"/>
      <c r="AE398" s="13"/>
      <c r="AF398" s="13"/>
      <c r="AG398" s="13"/>
    </row>
    <row r="399" hidden="1" spans="1:33">
      <c r="A399" s="21" t="s">
        <v>2669</v>
      </c>
      <c r="B399" s="22" t="s">
        <v>2696</v>
      </c>
      <c r="C399" s="21" t="s">
        <v>507</v>
      </c>
      <c r="D399" s="21" t="s">
        <v>132</v>
      </c>
      <c r="E399" s="21" t="s">
        <v>2613</v>
      </c>
      <c r="F399" s="22" t="s">
        <v>2574</v>
      </c>
      <c r="G399" s="21" t="s">
        <v>92</v>
      </c>
      <c r="H399" s="21" t="s">
        <v>138</v>
      </c>
      <c r="I399" s="22"/>
      <c r="J399" s="22" t="s">
        <v>132</v>
      </c>
      <c r="K399" s="23">
        <v>200</v>
      </c>
      <c r="L399" s="23">
        <v>73.5</v>
      </c>
      <c r="M399" s="23">
        <v>57</v>
      </c>
      <c r="N399" s="23">
        <v>508</v>
      </c>
      <c r="O399" s="23">
        <v>186.69</v>
      </c>
      <c r="P399" s="23">
        <v>144.78</v>
      </c>
      <c r="Q399" s="24" t="s">
        <v>96</v>
      </c>
      <c r="R399" s="28">
        <v>8</v>
      </c>
      <c r="S399" s="24" t="s">
        <v>132</v>
      </c>
      <c r="T399" s="26" t="s">
        <v>96</v>
      </c>
      <c r="U399" s="27" cm="1">
        <f t="array" ref="U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99" s="13"/>
      <c r="W399" s="13"/>
      <c r="X399" s="13"/>
      <c r="Y399" s="13"/>
      <c r="Z399" s="13"/>
      <c r="AC399" s="13"/>
      <c r="AD399" s="13"/>
      <c r="AE399" s="13"/>
      <c r="AF399" s="13"/>
      <c r="AG399" s="13"/>
    </row>
    <row r="400" hidden="1" spans="1:33">
      <c r="A400" s="21" t="s">
        <v>2669</v>
      </c>
      <c r="B400" s="22" t="s">
        <v>2759</v>
      </c>
      <c r="C400" s="21" t="s">
        <v>509</v>
      </c>
      <c r="D400" s="21" t="s">
        <v>132</v>
      </c>
      <c r="E400" s="21" t="s">
        <v>2341</v>
      </c>
      <c r="F400" s="22" t="s">
        <v>2466</v>
      </c>
      <c r="G400" s="21" t="s">
        <v>92</v>
      </c>
      <c r="H400" s="21" t="s">
        <v>138</v>
      </c>
      <c r="I400" s="22"/>
      <c r="J400" s="22" t="s">
        <v>132</v>
      </c>
      <c r="K400" s="23">
        <v>203.2</v>
      </c>
      <c r="L400" s="23">
        <v>73.8</v>
      </c>
      <c r="M400" s="23">
        <v>58</v>
      </c>
      <c r="N400" s="23">
        <v>516.128</v>
      </c>
      <c r="O400" s="23">
        <v>187.452</v>
      </c>
      <c r="P400" s="23">
        <v>147.32</v>
      </c>
      <c r="Q400" s="24" t="s">
        <v>96</v>
      </c>
      <c r="R400" s="28">
        <v>4.8</v>
      </c>
      <c r="S400" s="24" t="s">
        <v>132</v>
      </c>
      <c r="T400" s="26" t="s">
        <v>96</v>
      </c>
      <c r="U400" s="27" cm="1">
        <f t="array" ref="U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00" s="13"/>
      <c r="W400" s="13"/>
      <c r="X400" s="13"/>
      <c r="Y400" s="13"/>
      <c r="Z400" s="13"/>
      <c r="AC400" s="13"/>
      <c r="AD400" s="13"/>
      <c r="AE400" s="13"/>
      <c r="AF400" s="13"/>
      <c r="AG400" s="13"/>
    </row>
    <row r="401" hidden="1" spans="1:33">
      <c r="A401" s="21" t="s">
        <v>2669</v>
      </c>
      <c r="B401" s="22" t="s">
        <v>2760</v>
      </c>
      <c r="C401" s="21" t="s">
        <v>511</v>
      </c>
      <c r="D401" s="21" t="s">
        <v>132</v>
      </c>
      <c r="E401" s="21" t="s">
        <v>2341</v>
      </c>
      <c r="F401" s="22" t="s">
        <v>2757</v>
      </c>
      <c r="G401" s="21" t="s">
        <v>92</v>
      </c>
      <c r="H401" s="21" t="s">
        <v>138</v>
      </c>
      <c r="I401" s="22"/>
      <c r="J401" s="22" t="s">
        <v>132</v>
      </c>
      <c r="K401" s="23">
        <v>205.2</v>
      </c>
      <c r="L401" s="23">
        <v>74.9</v>
      </c>
      <c r="M401" s="23">
        <v>55.7</v>
      </c>
      <c r="N401" s="23">
        <v>521.208</v>
      </c>
      <c r="O401" s="23">
        <v>190.246</v>
      </c>
      <c r="P401" s="23">
        <v>141.478</v>
      </c>
      <c r="Q401" s="24" t="s">
        <v>96</v>
      </c>
      <c r="R401" s="28">
        <v>2.8</v>
      </c>
      <c r="S401" s="24" t="s">
        <v>132</v>
      </c>
      <c r="T401" s="26" t="s">
        <v>96</v>
      </c>
      <c r="U401" s="27" cm="1">
        <f t="array" ref="U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1" s="13"/>
      <c r="W401" s="13"/>
      <c r="X401" s="13"/>
      <c r="Y401" s="13"/>
      <c r="Z401" s="13"/>
      <c r="AC401" s="13"/>
      <c r="AD401" s="13"/>
      <c r="AE401" s="13"/>
      <c r="AF401" s="13"/>
      <c r="AG401" s="13"/>
    </row>
    <row r="402" hidden="1" spans="1:33">
      <c r="A402" s="21" t="s">
        <v>2669</v>
      </c>
      <c r="B402" s="22" t="s">
        <v>2760</v>
      </c>
      <c r="C402" s="21" t="s">
        <v>511</v>
      </c>
      <c r="D402" s="21" t="s">
        <v>132</v>
      </c>
      <c r="E402" s="21" t="s">
        <v>2341</v>
      </c>
      <c r="F402" s="22" t="s">
        <v>2761</v>
      </c>
      <c r="G402" s="21" t="s">
        <v>92</v>
      </c>
      <c r="H402" s="21" t="s">
        <v>138</v>
      </c>
      <c r="I402" s="22"/>
      <c r="J402" s="22" t="s">
        <v>132</v>
      </c>
      <c r="K402" s="23">
        <v>205.3</v>
      </c>
      <c r="L402" s="23">
        <v>73.6</v>
      </c>
      <c r="M402" s="23">
        <v>55.1</v>
      </c>
      <c r="N402" s="23">
        <v>521.462</v>
      </c>
      <c r="O402" s="23">
        <v>186.944</v>
      </c>
      <c r="P402" s="23">
        <v>139.954</v>
      </c>
      <c r="Q402" s="24" t="s">
        <v>96</v>
      </c>
      <c r="R402" s="28">
        <v>2.7</v>
      </c>
      <c r="S402" s="24" t="s">
        <v>132</v>
      </c>
      <c r="T402" s="26" t="s">
        <v>96</v>
      </c>
      <c r="U402" s="27" cm="1">
        <f t="array" ref="U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02" s="13"/>
      <c r="W402" s="13"/>
      <c r="X402" s="13"/>
      <c r="Y402" s="13"/>
      <c r="Z402" s="13"/>
      <c r="AC402" s="13"/>
      <c r="AD402" s="13"/>
      <c r="AE402" s="13"/>
      <c r="AF402" s="13"/>
      <c r="AG402" s="13"/>
    </row>
    <row r="403" hidden="1" spans="1:33">
      <c r="A403" s="21" t="s">
        <v>2669</v>
      </c>
      <c r="B403" s="22" t="s">
        <v>2760</v>
      </c>
      <c r="C403" s="21" t="s">
        <v>511</v>
      </c>
      <c r="D403" s="21" t="s">
        <v>132</v>
      </c>
      <c r="E403" s="21" t="s">
        <v>2341</v>
      </c>
      <c r="F403" s="22" t="s">
        <v>2762</v>
      </c>
      <c r="G403" s="21" t="s">
        <v>92</v>
      </c>
      <c r="H403" s="21" t="s">
        <v>138</v>
      </c>
      <c r="I403" s="22"/>
      <c r="J403" s="22" t="s">
        <v>132</v>
      </c>
      <c r="K403" s="23">
        <v>205.2</v>
      </c>
      <c r="L403" s="23">
        <v>74.9</v>
      </c>
      <c r="M403" s="23">
        <v>55.1</v>
      </c>
      <c r="N403" s="23">
        <v>521.208</v>
      </c>
      <c r="O403" s="23">
        <v>190.246</v>
      </c>
      <c r="P403" s="23">
        <v>139.954</v>
      </c>
      <c r="Q403" s="24" t="s">
        <v>96</v>
      </c>
      <c r="R403" s="28">
        <v>2.8</v>
      </c>
      <c r="S403" s="24" t="s">
        <v>132</v>
      </c>
      <c r="T403" s="26" t="s">
        <v>96</v>
      </c>
      <c r="U403" s="27" cm="1">
        <f t="array" ref="U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3" s="13"/>
      <c r="W403" s="13"/>
      <c r="X403" s="13"/>
      <c r="Y403" s="13"/>
      <c r="Z403" s="13"/>
      <c r="AC403" s="13"/>
      <c r="AD403" s="13"/>
      <c r="AE403" s="13"/>
      <c r="AF403" s="13"/>
      <c r="AG403" s="13"/>
    </row>
    <row r="404" hidden="1" spans="1:33">
      <c r="A404" s="21" t="s">
        <v>2669</v>
      </c>
      <c r="B404" s="22" t="s">
        <v>2760</v>
      </c>
      <c r="C404" s="21" t="s">
        <v>511</v>
      </c>
      <c r="D404" s="21" t="s">
        <v>132</v>
      </c>
      <c r="E404" s="21" t="s">
        <v>2341</v>
      </c>
      <c r="F404" s="22" t="s">
        <v>2355</v>
      </c>
      <c r="G404" s="21" t="s">
        <v>92</v>
      </c>
      <c r="H404" s="21" t="s">
        <v>138</v>
      </c>
      <c r="I404" s="22"/>
      <c r="J404" s="22" t="s">
        <v>132</v>
      </c>
      <c r="K404" s="23">
        <v>205.2</v>
      </c>
      <c r="L404" s="23">
        <v>73.6</v>
      </c>
      <c r="M404" s="23">
        <v>55.1</v>
      </c>
      <c r="N404" s="23">
        <v>521.208</v>
      </c>
      <c r="O404" s="23">
        <v>186.944</v>
      </c>
      <c r="P404" s="23">
        <v>139.954</v>
      </c>
      <c r="Q404" s="24" t="s">
        <v>96</v>
      </c>
      <c r="R404" s="28">
        <v>2.8</v>
      </c>
      <c r="S404" s="24" t="s">
        <v>132</v>
      </c>
      <c r="T404" s="26" t="s">
        <v>96</v>
      </c>
      <c r="U404" s="27" cm="1">
        <f t="array" ref="U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4" s="13"/>
      <c r="W404" s="13"/>
      <c r="X404" s="13"/>
      <c r="Y404" s="13"/>
      <c r="Z404" s="13"/>
      <c r="AC404" s="13"/>
      <c r="AD404" s="13"/>
      <c r="AE404" s="13"/>
      <c r="AF404" s="13"/>
      <c r="AG404" s="13"/>
    </row>
    <row r="405" hidden="1" spans="1:33">
      <c r="A405" s="21" t="s">
        <v>2669</v>
      </c>
      <c r="B405" s="22" t="s">
        <v>2760</v>
      </c>
      <c r="C405" s="21" t="s">
        <v>511</v>
      </c>
      <c r="D405" s="21" t="s">
        <v>132</v>
      </c>
      <c r="E405" s="21" t="s">
        <v>2341</v>
      </c>
      <c r="F405" s="22" t="s">
        <v>2763</v>
      </c>
      <c r="G405" s="21" t="s">
        <v>92</v>
      </c>
      <c r="H405" s="21" t="s">
        <v>138</v>
      </c>
      <c r="I405" s="22"/>
      <c r="J405" s="22" t="s">
        <v>132</v>
      </c>
      <c r="K405" s="23">
        <v>205.9</v>
      </c>
      <c r="L405" s="23">
        <v>74.1</v>
      </c>
      <c r="M405" s="23">
        <v>55.1</v>
      </c>
      <c r="N405" s="23">
        <v>522.986</v>
      </c>
      <c r="O405" s="23">
        <v>188.214</v>
      </c>
      <c r="P405" s="23">
        <v>139.954</v>
      </c>
      <c r="Q405" s="24" t="s">
        <v>96</v>
      </c>
      <c r="R405" s="28">
        <v>2.1</v>
      </c>
      <c r="S405" s="24" t="s">
        <v>132</v>
      </c>
      <c r="T405" s="26" t="s">
        <v>96</v>
      </c>
      <c r="U405" s="27" cm="1">
        <f t="array" ref="U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05" s="13"/>
      <c r="W405" s="13"/>
      <c r="X405" s="13"/>
      <c r="Y405" s="13"/>
      <c r="Z405" s="13"/>
      <c r="AC405" s="13"/>
      <c r="AD405" s="13"/>
      <c r="AE405" s="13"/>
      <c r="AF405" s="13"/>
      <c r="AG405" s="13"/>
    </row>
    <row r="406" hidden="1" spans="1:33">
      <c r="A406" s="21" t="s">
        <v>2669</v>
      </c>
      <c r="B406" s="22" t="s">
        <v>2760</v>
      </c>
      <c r="C406" s="21" t="s">
        <v>511</v>
      </c>
      <c r="D406" s="21" t="s">
        <v>132</v>
      </c>
      <c r="E406" s="21" t="s">
        <v>2345</v>
      </c>
      <c r="F406" s="22" t="s">
        <v>2764</v>
      </c>
      <c r="G406" s="21" t="s">
        <v>92</v>
      </c>
      <c r="H406" s="21" t="s">
        <v>138</v>
      </c>
      <c r="I406" s="22"/>
      <c r="J406" s="22" t="s">
        <v>132</v>
      </c>
      <c r="K406" s="23">
        <v>206.8</v>
      </c>
      <c r="L406" s="23">
        <v>74.7</v>
      </c>
      <c r="M406" s="23">
        <v>57.4</v>
      </c>
      <c r="N406" s="23">
        <v>525.272</v>
      </c>
      <c r="O406" s="23">
        <v>189.738</v>
      </c>
      <c r="P406" s="23">
        <v>145.796</v>
      </c>
      <c r="Q406" s="24" t="s">
        <v>96</v>
      </c>
      <c r="R406" s="28">
        <v>1.2</v>
      </c>
      <c r="S406" s="24" t="s">
        <v>132</v>
      </c>
      <c r="T406" s="26" t="s">
        <v>96</v>
      </c>
      <c r="U406" s="27" cm="1">
        <f t="array" ref="U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6" s="13"/>
      <c r="W406" s="13"/>
      <c r="X406" s="13"/>
      <c r="Y406" s="13"/>
      <c r="Z406" s="13"/>
      <c r="AC406" s="13"/>
      <c r="AD406" s="13"/>
      <c r="AE406" s="13"/>
      <c r="AF406" s="13"/>
      <c r="AG406" s="13"/>
    </row>
    <row r="407" hidden="1" spans="1:33">
      <c r="A407" s="21" t="s">
        <v>2669</v>
      </c>
      <c r="B407" s="22" t="s">
        <v>2760</v>
      </c>
      <c r="C407" s="21" t="s">
        <v>511</v>
      </c>
      <c r="D407" s="21" t="s">
        <v>132</v>
      </c>
      <c r="E407" s="21" t="s">
        <v>2345</v>
      </c>
      <c r="F407" s="22" t="s">
        <v>2765</v>
      </c>
      <c r="G407" s="21" t="s">
        <v>92</v>
      </c>
      <c r="H407" s="21" t="s">
        <v>138</v>
      </c>
      <c r="I407" s="22"/>
      <c r="J407" s="22" t="s">
        <v>132</v>
      </c>
      <c r="K407" s="23">
        <v>206.8</v>
      </c>
      <c r="L407" s="23">
        <v>74.4</v>
      </c>
      <c r="M407" s="23">
        <v>57.4</v>
      </c>
      <c r="N407" s="23">
        <v>525.272</v>
      </c>
      <c r="O407" s="23">
        <v>188.976</v>
      </c>
      <c r="P407" s="23">
        <v>145.796</v>
      </c>
      <c r="Q407" s="24" t="s">
        <v>96</v>
      </c>
      <c r="R407" s="28">
        <v>1.2</v>
      </c>
      <c r="S407" s="24" t="s">
        <v>132</v>
      </c>
      <c r="T407" s="26" t="s">
        <v>96</v>
      </c>
      <c r="U407" s="27" cm="1">
        <f t="array" ref="U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7" s="13"/>
      <c r="W407" s="13"/>
      <c r="X407" s="13"/>
      <c r="Y407" s="13"/>
      <c r="Z407" s="13"/>
      <c r="AC407" s="13"/>
      <c r="AD407" s="13"/>
      <c r="AE407" s="13"/>
      <c r="AF407" s="13"/>
      <c r="AG407" s="13"/>
    </row>
    <row r="408" hidden="1" spans="1:33">
      <c r="A408" s="21" t="s">
        <v>2669</v>
      </c>
      <c r="B408" s="22" t="s">
        <v>2760</v>
      </c>
      <c r="C408" s="21" t="s">
        <v>511</v>
      </c>
      <c r="D408" s="21" t="s">
        <v>132</v>
      </c>
      <c r="E408" s="21" t="s">
        <v>2345</v>
      </c>
      <c r="F408" s="22" t="s">
        <v>2574</v>
      </c>
      <c r="G408" s="21" t="s">
        <v>92</v>
      </c>
      <c r="H408" s="21" t="s">
        <v>138</v>
      </c>
      <c r="I408" s="22"/>
      <c r="J408" s="22" t="s">
        <v>132</v>
      </c>
      <c r="K408" s="23">
        <v>206.8</v>
      </c>
      <c r="L408" s="23">
        <v>74.7</v>
      </c>
      <c r="M408" s="23">
        <v>57.4</v>
      </c>
      <c r="N408" s="23">
        <v>525.272</v>
      </c>
      <c r="O408" s="23">
        <v>189.738</v>
      </c>
      <c r="P408" s="23">
        <v>145.796</v>
      </c>
      <c r="Q408" s="24" t="s">
        <v>96</v>
      </c>
      <c r="R408" s="28">
        <v>1.2</v>
      </c>
      <c r="S408" s="24" t="s">
        <v>132</v>
      </c>
      <c r="T408" s="26" t="s">
        <v>96</v>
      </c>
      <c r="U408" s="27" cm="1">
        <f t="array" ref="U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8" s="13"/>
      <c r="W408" s="13"/>
      <c r="X408" s="13"/>
      <c r="Y408" s="13"/>
      <c r="Z408" s="13"/>
      <c r="AC408" s="13"/>
      <c r="AD408" s="13"/>
      <c r="AE408" s="13"/>
      <c r="AF408" s="13"/>
      <c r="AG408" s="13"/>
    </row>
    <row r="409" hidden="1" spans="1:33">
      <c r="A409" s="21" t="s">
        <v>2669</v>
      </c>
      <c r="B409" s="22" t="s">
        <v>2766</v>
      </c>
      <c r="C409" s="21" t="s">
        <v>513</v>
      </c>
      <c r="D409" s="21" t="s">
        <v>132</v>
      </c>
      <c r="E409" s="21" t="s">
        <v>2341</v>
      </c>
      <c r="F409" s="22" t="s">
        <v>2767</v>
      </c>
      <c r="G409" s="21" t="s">
        <v>101</v>
      </c>
      <c r="H409" s="21" t="s">
        <v>131</v>
      </c>
      <c r="I409" s="22"/>
      <c r="J409" s="22" t="s">
        <v>132</v>
      </c>
      <c r="K409" s="23">
        <v>193.4</v>
      </c>
      <c r="L409" s="23">
        <v>75.4</v>
      </c>
      <c r="M409" s="23">
        <v>74.5</v>
      </c>
      <c r="N409" s="23">
        <v>491.236</v>
      </c>
      <c r="O409" s="23">
        <v>191.516</v>
      </c>
      <c r="P409" s="23">
        <v>189.23</v>
      </c>
      <c r="Q409" s="24" t="s">
        <v>109</v>
      </c>
      <c r="R409" s="28">
        <v>7.6</v>
      </c>
      <c r="S409" s="24" t="s">
        <v>132</v>
      </c>
      <c r="T409" s="26" t="s">
        <v>109</v>
      </c>
      <c r="U409" s="27" cm="1">
        <f t="array" ref="U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409" s="13"/>
      <c r="W409" s="13"/>
      <c r="X409" s="13"/>
      <c r="Y409" s="13"/>
      <c r="Z409" s="13"/>
      <c r="AC409" s="13"/>
      <c r="AD409" s="13"/>
      <c r="AE409" s="13"/>
      <c r="AF409" s="13"/>
      <c r="AG409" s="13"/>
    </row>
    <row r="410" hidden="1" spans="1:33">
      <c r="A410" s="21" t="s">
        <v>2669</v>
      </c>
      <c r="B410" s="22" t="s">
        <v>2768</v>
      </c>
      <c r="C410" s="21" t="s">
        <v>515</v>
      </c>
      <c r="D410" s="21" t="s">
        <v>132</v>
      </c>
      <c r="E410" s="21" t="s">
        <v>2341</v>
      </c>
      <c r="F410" s="22" t="s">
        <v>2769</v>
      </c>
      <c r="G410" s="21" t="s">
        <v>41</v>
      </c>
      <c r="H410" s="21" t="s">
        <v>301</v>
      </c>
      <c r="I410" s="22"/>
      <c r="J410" s="22" t="s">
        <v>132</v>
      </c>
      <c r="K410" s="23">
        <v>183.7</v>
      </c>
      <c r="L410" s="23">
        <v>73</v>
      </c>
      <c r="M410" s="23">
        <v>51.6</v>
      </c>
      <c r="N410" s="23">
        <v>466.598</v>
      </c>
      <c r="O410" s="23">
        <v>185.42</v>
      </c>
      <c r="P410" s="23">
        <v>131.064</v>
      </c>
      <c r="Q410" s="24" t="s">
        <v>49</v>
      </c>
      <c r="R410" s="28">
        <v>1.3</v>
      </c>
      <c r="S410" s="24" t="s">
        <v>132</v>
      </c>
      <c r="T410" s="26" t="s">
        <v>49</v>
      </c>
      <c r="U410" s="27" cm="1">
        <f t="array" ref="U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410" s="13"/>
      <c r="W410" s="13"/>
      <c r="X410" s="13"/>
      <c r="Y410" s="13"/>
      <c r="Z410" s="13"/>
      <c r="AC410" s="13"/>
      <c r="AD410" s="13"/>
      <c r="AE410" s="13"/>
      <c r="AF410" s="13"/>
      <c r="AG410" s="13"/>
    </row>
    <row r="411" hidden="1" spans="1:33">
      <c r="A411" s="21" t="s">
        <v>2669</v>
      </c>
      <c r="B411" s="22" t="s">
        <v>2770</v>
      </c>
      <c r="C411" s="21" t="s">
        <v>517</v>
      </c>
      <c r="D411" s="21" t="s">
        <v>132</v>
      </c>
      <c r="E411" s="21" t="s">
        <v>2341</v>
      </c>
      <c r="F411" s="22" t="s">
        <v>2771</v>
      </c>
      <c r="G411" s="21" t="s">
        <v>41</v>
      </c>
      <c r="H411" s="21" t="s">
        <v>135</v>
      </c>
      <c r="I411" s="22"/>
      <c r="J411" s="22" t="s">
        <v>132</v>
      </c>
      <c r="K411" s="23">
        <v>213.6</v>
      </c>
      <c r="L411" s="23">
        <v>79</v>
      </c>
      <c r="M411" s="23">
        <v>53.3</v>
      </c>
      <c r="N411" s="23">
        <v>542.544</v>
      </c>
      <c r="O411" s="23">
        <v>200.66</v>
      </c>
      <c r="P411" s="23">
        <v>135.382</v>
      </c>
      <c r="Q411" s="24" t="s">
        <v>69</v>
      </c>
      <c r="R411" s="28">
        <v>18.4</v>
      </c>
      <c r="S411" s="24" t="s">
        <v>132</v>
      </c>
      <c r="T411" s="26" t="s">
        <v>69</v>
      </c>
      <c r="U411" s="27" cm="1">
        <f t="array" ref="U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411" s="13"/>
      <c r="W411" s="13"/>
      <c r="X411" s="13"/>
      <c r="Y411" s="13"/>
      <c r="Z411" s="13"/>
      <c r="AC411" s="13"/>
      <c r="AD411" s="13"/>
      <c r="AE411" s="13"/>
      <c r="AF411" s="13"/>
      <c r="AG411" s="13"/>
    </row>
    <row r="412" hidden="1" spans="1:33">
      <c r="A412" s="21" t="s">
        <v>2669</v>
      </c>
      <c r="B412" s="22" t="s">
        <v>2770</v>
      </c>
      <c r="C412" s="21" t="s">
        <v>517</v>
      </c>
      <c r="D412" s="21" t="s">
        <v>132</v>
      </c>
      <c r="E412" s="21" t="s">
        <v>2341</v>
      </c>
      <c r="F412" s="22" t="s">
        <v>2772</v>
      </c>
      <c r="G412" s="21" t="s">
        <v>41</v>
      </c>
      <c r="H412" s="21" t="s">
        <v>135</v>
      </c>
      <c r="I412" s="22"/>
      <c r="J412" s="22" t="s">
        <v>132</v>
      </c>
      <c r="K412" s="23">
        <v>209.8</v>
      </c>
      <c r="L412" s="23">
        <v>77</v>
      </c>
      <c r="M412" s="23">
        <v>52.6</v>
      </c>
      <c r="N412" s="23">
        <v>532.892</v>
      </c>
      <c r="O412" s="23">
        <v>195.58</v>
      </c>
      <c r="P412" s="23">
        <v>133.604</v>
      </c>
      <c r="Q412" s="24" t="s">
        <v>69</v>
      </c>
      <c r="R412" s="28">
        <v>22.2</v>
      </c>
      <c r="S412" s="24" t="s">
        <v>132</v>
      </c>
      <c r="T412" s="26" t="s">
        <v>69</v>
      </c>
      <c r="U412" s="27" cm="1">
        <f t="array" ref="U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412" s="13"/>
      <c r="W412" s="13"/>
      <c r="X412" s="13"/>
      <c r="Y412" s="13"/>
      <c r="Z412" s="13"/>
      <c r="AC412" s="13"/>
      <c r="AD412" s="13"/>
      <c r="AE412" s="13"/>
      <c r="AF412" s="13"/>
      <c r="AG412" s="13"/>
    </row>
    <row r="413" hidden="1" spans="1:33">
      <c r="A413" s="21" t="s">
        <v>2669</v>
      </c>
      <c r="B413" s="22" t="s">
        <v>2770</v>
      </c>
      <c r="C413" s="21" t="s">
        <v>517</v>
      </c>
      <c r="D413" s="21" t="s">
        <v>132</v>
      </c>
      <c r="E413" s="21" t="s">
        <v>2345</v>
      </c>
      <c r="F413" s="22" t="s">
        <v>2773</v>
      </c>
      <c r="G413" s="21" t="s">
        <v>41</v>
      </c>
      <c r="H413" s="21" t="s">
        <v>135</v>
      </c>
      <c r="I413" s="22"/>
      <c r="J413" s="22" t="s">
        <v>132</v>
      </c>
      <c r="K413" s="23">
        <v>200</v>
      </c>
      <c r="L413" s="23">
        <v>72.2</v>
      </c>
      <c r="M413" s="23">
        <v>53.4</v>
      </c>
      <c r="N413" s="23">
        <v>508</v>
      </c>
      <c r="O413" s="23">
        <v>183.388</v>
      </c>
      <c r="P413" s="23">
        <v>135.636</v>
      </c>
      <c r="Q413" s="24" t="s">
        <v>57</v>
      </c>
      <c r="R413" s="28">
        <v>3</v>
      </c>
      <c r="S413" s="24" t="s">
        <v>132</v>
      </c>
      <c r="T413" s="26" t="s">
        <v>57</v>
      </c>
      <c r="U413" s="27" cm="1">
        <f t="array" ref="U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3" s="13"/>
      <c r="W413" s="13"/>
      <c r="X413" s="13"/>
      <c r="Y413" s="13"/>
      <c r="Z413" s="13"/>
      <c r="AC413" s="13"/>
      <c r="AD413" s="13"/>
      <c r="AE413" s="13"/>
      <c r="AF413" s="13"/>
      <c r="AG413" s="13"/>
    </row>
    <row r="414" hidden="1" spans="1:33">
      <c r="A414" s="21" t="s">
        <v>2669</v>
      </c>
      <c r="B414" s="22" t="s">
        <v>2770</v>
      </c>
      <c r="C414" s="21" t="s">
        <v>517</v>
      </c>
      <c r="D414" s="21" t="s">
        <v>132</v>
      </c>
      <c r="E414" s="21" t="s">
        <v>2345</v>
      </c>
      <c r="F414" s="22" t="s">
        <v>2774</v>
      </c>
      <c r="G414" s="21" t="s">
        <v>41</v>
      </c>
      <c r="H414" s="21" t="s">
        <v>135</v>
      </c>
      <c r="I414" s="22"/>
      <c r="J414" s="22" t="s">
        <v>132</v>
      </c>
      <c r="K414" s="23">
        <v>200.6</v>
      </c>
      <c r="L414" s="23">
        <v>71.6</v>
      </c>
      <c r="M414" s="23">
        <v>54.5</v>
      </c>
      <c r="N414" s="23">
        <v>509.524</v>
      </c>
      <c r="O414" s="23">
        <v>181.864</v>
      </c>
      <c r="P414" s="23">
        <v>138.43</v>
      </c>
      <c r="Q414" s="24" t="s">
        <v>57</v>
      </c>
      <c r="R414" s="28">
        <v>2.4</v>
      </c>
      <c r="S414" s="24" t="s">
        <v>132</v>
      </c>
      <c r="T414" s="26" t="s">
        <v>57</v>
      </c>
      <c r="U414" s="27" cm="1">
        <f t="array" ref="U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414" s="13"/>
      <c r="W414" s="13"/>
      <c r="X414" s="13"/>
      <c r="Y414" s="13"/>
      <c r="Z414" s="13"/>
      <c r="AC414" s="13"/>
      <c r="AD414" s="13"/>
      <c r="AE414" s="13"/>
      <c r="AF414" s="13"/>
      <c r="AG414" s="13"/>
    </row>
    <row r="415" hidden="1" spans="1:33">
      <c r="A415" s="21" t="s">
        <v>2669</v>
      </c>
      <c r="B415" s="22" t="s">
        <v>2770</v>
      </c>
      <c r="C415" s="21" t="s">
        <v>517</v>
      </c>
      <c r="D415" s="21" t="s">
        <v>132</v>
      </c>
      <c r="E415" s="21" t="s">
        <v>2354</v>
      </c>
      <c r="F415" s="22" t="s">
        <v>2775</v>
      </c>
      <c r="G415" s="21" t="s">
        <v>41</v>
      </c>
      <c r="H415" s="21" t="s">
        <v>135</v>
      </c>
      <c r="I415" s="22"/>
      <c r="J415" s="22" t="s">
        <v>132</v>
      </c>
      <c r="K415" s="23">
        <v>193.9</v>
      </c>
      <c r="L415" s="23">
        <v>72.5</v>
      </c>
      <c r="M415" s="23">
        <v>53.3</v>
      </c>
      <c r="N415" s="23">
        <v>492.506</v>
      </c>
      <c r="O415" s="23">
        <v>184.15</v>
      </c>
      <c r="P415" s="23">
        <v>135.382</v>
      </c>
      <c r="Q415" s="24" t="s">
        <v>57</v>
      </c>
      <c r="R415" s="28">
        <v>9.1</v>
      </c>
      <c r="S415" s="24" t="s">
        <v>132</v>
      </c>
      <c r="T415" s="26" t="s">
        <v>57</v>
      </c>
      <c r="U415" s="27" cm="1">
        <f t="array" ref="U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15" s="13"/>
      <c r="W415" s="13"/>
      <c r="X415" s="13"/>
      <c r="Y415" s="13"/>
      <c r="Z415" s="13"/>
      <c r="AC415" s="13"/>
      <c r="AD415" s="13"/>
      <c r="AE415" s="13"/>
      <c r="AF415" s="13"/>
      <c r="AG415" s="13"/>
    </row>
    <row r="416" hidden="1" spans="1:33">
      <c r="A416" s="21" t="s">
        <v>2669</v>
      </c>
      <c r="B416" s="22" t="s">
        <v>2770</v>
      </c>
      <c r="C416" s="21" t="s">
        <v>517</v>
      </c>
      <c r="D416" s="21" t="s">
        <v>132</v>
      </c>
      <c r="E416" s="21" t="s">
        <v>2354</v>
      </c>
      <c r="F416" s="22" t="s">
        <v>2776</v>
      </c>
      <c r="G416" s="21" t="s">
        <v>92</v>
      </c>
      <c r="H416" s="21" t="s">
        <v>138</v>
      </c>
      <c r="I416" s="22"/>
      <c r="J416" s="22" t="s">
        <v>132</v>
      </c>
      <c r="K416" s="23">
        <v>194.8</v>
      </c>
      <c r="L416" s="23">
        <v>72.5</v>
      </c>
      <c r="M416" s="23">
        <v>54.5</v>
      </c>
      <c r="N416" s="23">
        <v>494.792</v>
      </c>
      <c r="O416" s="23">
        <v>184.15</v>
      </c>
      <c r="P416" s="23">
        <v>138.43</v>
      </c>
      <c r="Q416" s="24" t="s">
        <v>96</v>
      </c>
      <c r="R416" s="28">
        <v>13.2</v>
      </c>
      <c r="S416" s="24" t="s">
        <v>132</v>
      </c>
      <c r="T416" s="26" t="s">
        <v>96</v>
      </c>
      <c r="U416" s="27" cm="1">
        <f t="array" ref="U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416" s="13"/>
      <c r="W416" s="13"/>
      <c r="X416" s="13"/>
      <c r="Y416" s="13"/>
      <c r="Z416" s="13"/>
      <c r="AC416" s="13"/>
      <c r="AD416" s="13"/>
      <c r="AE416" s="13"/>
      <c r="AF416" s="13"/>
      <c r="AG416" s="13"/>
    </row>
    <row r="417" hidden="1" spans="1:33">
      <c r="A417" s="21" t="s">
        <v>2669</v>
      </c>
      <c r="B417" s="22" t="s">
        <v>2770</v>
      </c>
      <c r="C417" s="21" t="s">
        <v>517</v>
      </c>
      <c r="D417" s="21" t="s">
        <v>132</v>
      </c>
      <c r="E417" s="21" t="s">
        <v>2354</v>
      </c>
      <c r="F417" s="22" t="s">
        <v>2777</v>
      </c>
      <c r="G417" s="21" t="s">
        <v>92</v>
      </c>
      <c r="H417" s="21" t="s">
        <v>138</v>
      </c>
      <c r="I417" s="22"/>
      <c r="J417" s="22" t="s">
        <v>132</v>
      </c>
      <c r="K417" s="23">
        <v>196.2</v>
      </c>
      <c r="L417" s="23">
        <v>72.7</v>
      </c>
      <c r="M417" s="23">
        <v>56.6</v>
      </c>
      <c r="N417" s="23">
        <v>498.348</v>
      </c>
      <c r="O417" s="23">
        <v>184.658</v>
      </c>
      <c r="P417" s="23">
        <v>143.764</v>
      </c>
      <c r="Q417" s="24" t="s">
        <v>96</v>
      </c>
      <c r="R417" s="28">
        <v>11.8</v>
      </c>
      <c r="S417" s="24" t="s">
        <v>132</v>
      </c>
      <c r="T417" s="26" t="s">
        <v>96</v>
      </c>
      <c r="U417" s="27" cm="1">
        <f t="array" ref="U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7" s="13"/>
      <c r="W417" s="13"/>
      <c r="X417" s="13"/>
      <c r="Y417" s="13"/>
      <c r="Z417" s="13"/>
      <c r="AC417" s="13"/>
      <c r="AD417" s="13"/>
      <c r="AE417" s="13"/>
      <c r="AF417" s="13"/>
      <c r="AG417" s="13"/>
    </row>
    <row r="418" hidden="1" spans="1:33">
      <c r="A418" s="21" t="s">
        <v>2669</v>
      </c>
      <c r="B418" s="22" t="s">
        <v>2770</v>
      </c>
      <c r="C418" s="21" t="s">
        <v>517</v>
      </c>
      <c r="D418" s="21" t="s">
        <v>132</v>
      </c>
      <c r="E418" s="21" t="s">
        <v>2371</v>
      </c>
      <c r="F418" s="22" t="s">
        <v>2778</v>
      </c>
      <c r="G418" s="21" t="s">
        <v>92</v>
      </c>
      <c r="H418" s="21" t="s">
        <v>138</v>
      </c>
      <c r="I418" s="22"/>
      <c r="J418" s="22" t="s">
        <v>132</v>
      </c>
      <c r="K418" s="23">
        <v>196.2</v>
      </c>
      <c r="L418" s="23">
        <v>72.7</v>
      </c>
      <c r="M418" s="23">
        <v>56.6</v>
      </c>
      <c r="N418" s="23">
        <v>498.348</v>
      </c>
      <c r="O418" s="23">
        <v>184.658</v>
      </c>
      <c r="P418" s="23">
        <v>143.764</v>
      </c>
      <c r="Q418" s="24" t="s">
        <v>96</v>
      </c>
      <c r="R418" s="28">
        <v>11.8</v>
      </c>
      <c r="S418" s="24" t="s">
        <v>132</v>
      </c>
      <c r="T418" s="26" t="s">
        <v>96</v>
      </c>
      <c r="U418" s="27" cm="1">
        <f t="array" ref="U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8" s="13"/>
      <c r="W418" s="13"/>
      <c r="X418" s="13"/>
      <c r="Y418" s="13"/>
      <c r="Z418" s="13"/>
      <c r="AC418" s="13"/>
      <c r="AD418" s="13"/>
      <c r="AE418" s="13"/>
      <c r="AF418" s="13"/>
      <c r="AG418" s="13"/>
    </row>
    <row r="419" hidden="1" spans="1:33">
      <c r="A419" s="21" t="s">
        <v>2669</v>
      </c>
      <c r="B419" s="22" t="s">
        <v>2770</v>
      </c>
      <c r="C419" s="21" t="s">
        <v>517</v>
      </c>
      <c r="D419" s="21" t="s">
        <v>132</v>
      </c>
      <c r="E419" s="21" t="s">
        <v>2357</v>
      </c>
      <c r="F419" s="22" t="s">
        <v>2653</v>
      </c>
      <c r="G419" s="21" t="s">
        <v>92</v>
      </c>
      <c r="H419" s="21" t="s">
        <v>138</v>
      </c>
      <c r="I419" s="22"/>
      <c r="J419" s="22" t="s">
        <v>132</v>
      </c>
      <c r="K419" s="23">
        <v>190.2</v>
      </c>
      <c r="L419" s="23">
        <v>73.1</v>
      </c>
      <c r="M419" s="23">
        <v>58.4</v>
      </c>
      <c r="N419" s="23">
        <v>483.108</v>
      </c>
      <c r="O419" s="23">
        <v>185.674</v>
      </c>
      <c r="P419" s="23">
        <v>148.336</v>
      </c>
      <c r="Q419" s="24" t="s">
        <v>94</v>
      </c>
      <c r="R419" s="28">
        <v>1.7</v>
      </c>
      <c r="S419" s="24" t="s">
        <v>132</v>
      </c>
      <c r="T419" s="26" t="s">
        <v>94</v>
      </c>
      <c r="U419" s="27" cm="1">
        <f t="array" ref="U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419" s="13"/>
      <c r="W419" s="13"/>
      <c r="X419" s="13"/>
      <c r="Y419" s="13"/>
      <c r="Z419" s="13"/>
      <c r="AC419" s="13"/>
      <c r="AD419" s="13"/>
      <c r="AE419" s="13"/>
      <c r="AF419" s="13"/>
      <c r="AG419" s="13"/>
    </row>
    <row r="420" hidden="1" spans="1:33">
      <c r="A420" s="21" t="s">
        <v>2669</v>
      </c>
      <c r="B420" s="22" t="s">
        <v>2770</v>
      </c>
      <c r="C420" s="21" t="s">
        <v>518</v>
      </c>
      <c r="D420" s="21" t="s">
        <v>132</v>
      </c>
      <c r="E420" s="21" t="s">
        <v>2468</v>
      </c>
      <c r="F420" s="22" t="s">
        <v>2397</v>
      </c>
      <c r="G420" s="21" t="s">
        <v>17</v>
      </c>
      <c r="H420" s="21" t="s">
        <v>187</v>
      </c>
      <c r="I420" s="22"/>
      <c r="J420" s="22" t="s">
        <v>132</v>
      </c>
      <c r="K420" s="23">
        <v>192.9</v>
      </c>
      <c r="L420" s="23">
        <v>73.3</v>
      </c>
      <c r="M420" s="23">
        <v>57.3</v>
      </c>
      <c r="N420" s="23">
        <v>489.966</v>
      </c>
      <c r="O420" s="23">
        <v>186.182</v>
      </c>
      <c r="P420" s="23">
        <v>145.542</v>
      </c>
      <c r="Q420" s="24" t="s">
        <v>39</v>
      </c>
      <c r="R420" s="28">
        <v>13.1</v>
      </c>
      <c r="S420" s="24" t="s">
        <v>132</v>
      </c>
      <c r="T420" s="26" t="s">
        <v>39</v>
      </c>
      <c r="U420" s="27" cm="1">
        <f t="array" ref="U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420" s="13"/>
      <c r="W420" s="13"/>
      <c r="X420" s="13"/>
      <c r="Y420" s="13"/>
      <c r="Z420" s="13"/>
      <c r="AC420" s="13"/>
      <c r="AD420" s="13"/>
      <c r="AE420" s="13"/>
      <c r="AF420" s="13"/>
      <c r="AG420" s="13"/>
    </row>
    <row r="421" hidden="1" spans="1:33">
      <c r="A421" s="21" t="s">
        <v>2669</v>
      </c>
      <c r="B421" s="22" t="s">
        <v>2770</v>
      </c>
      <c r="C421" s="21" t="s">
        <v>2779</v>
      </c>
      <c r="D421" s="21" t="s">
        <v>132</v>
      </c>
      <c r="E421" s="21" t="s">
        <v>2468</v>
      </c>
      <c r="F421" s="22" t="s">
        <v>2397</v>
      </c>
      <c r="G421" s="21" t="s">
        <v>17</v>
      </c>
      <c r="H421" s="21" t="s">
        <v>168</v>
      </c>
      <c r="I421" s="22"/>
      <c r="J421" s="22" t="s">
        <v>132</v>
      </c>
      <c r="K421" s="23">
        <v>196.3</v>
      </c>
      <c r="L421" s="23">
        <v>73.3</v>
      </c>
      <c r="M421" s="23">
        <v>58.4</v>
      </c>
      <c r="N421" s="23">
        <v>498.602</v>
      </c>
      <c r="O421" s="23">
        <v>186.182</v>
      </c>
      <c r="P421" s="23">
        <v>148.336</v>
      </c>
      <c r="Q421" s="24" t="s">
        <v>39</v>
      </c>
      <c r="R421" s="28">
        <v>9.7</v>
      </c>
      <c r="S421" s="24" t="s">
        <v>132</v>
      </c>
      <c r="T421" s="26" t="s">
        <v>39</v>
      </c>
      <c r="U421" s="27" cm="1">
        <f t="array" ref="U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21" s="13"/>
      <c r="W421" s="13"/>
      <c r="X421" s="13"/>
      <c r="Y421" s="13"/>
      <c r="Z421" s="13"/>
      <c r="AC421" s="13"/>
      <c r="AD421" s="13"/>
      <c r="AE421" s="13"/>
      <c r="AF421" s="13"/>
      <c r="AG421" s="13"/>
    </row>
    <row r="422" hidden="1" spans="1:33">
      <c r="A422" s="21" t="s">
        <v>2669</v>
      </c>
      <c r="B422" s="22" t="s">
        <v>2780</v>
      </c>
      <c r="C422" s="21" t="s">
        <v>521</v>
      </c>
      <c r="D422" s="21" t="s">
        <v>132</v>
      </c>
      <c r="E422" s="21" t="s">
        <v>2341</v>
      </c>
      <c r="F422" s="22" t="s">
        <v>2781</v>
      </c>
      <c r="G422" s="21" t="s">
        <v>101</v>
      </c>
      <c r="H422" s="21" t="s">
        <v>470</v>
      </c>
      <c r="I422" s="22"/>
      <c r="J422" s="22" t="s">
        <v>132</v>
      </c>
      <c r="K422" s="23">
        <v>186.5</v>
      </c>
      <c r="L422" s="23">
        <v>73.6</v>
      </c>
      <c r="M422" s="23">
        <v>68.9</v>
      </c>
      <c r="N422" s="23">
        <v>473.71</v>
      </c>
      <c r="O422" s="23">
        <v>186.944</v>
      </c>
      <c r="P422" s="23">
        <v>175.006</v>
      </c>
      <c r="Q422" s="24" t="s">
        <v>105</v>
      </c>
      <c r="R422" s="28">
        <v>3.5</v>
      </c>
      <c r="S422" s="24" t="s">
        <v>132</v>
      </c>
      <c r="T422" s="26" t="s">
        <v>105</v>
      </c>
      <c r="U422" s="27" cm="1">
        <f t="array" ref="U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422" s="13"/>
      <c r="W422" s="13"/>
      <c r="X422" s="13"/>
      <c r="Y422" s="13"/>
      <c r="Z422" s="13"/>
      <c r="AC422" s="13"/>
      <c r="AD422" s="13"/>
      <c r="AE422" s="13"/>
      <c r="AF422" s="13"/>
      <c r="AG422" s="13"/>
    </row>
    <row r="423" hidden="1" spans="1:33">
      <c r="A423" s="21" t="s">
        <v>2669</v>
      </c>
      <c r="B423" s="22" t="s">
        <v>2782</v>
      </c>
      <c r="C423" s="21" t="s">
        <v>523</v>
      </c>
      <c r="D423" s="21" t="s">
        <v>132</v>
      </c>
      <c r="E423" s="21" t="s">
        <v>2341</v>
      </c>
      <c r="F423" s="22" t="s">
        <v>2705</v>
      </c>
      <c r="G423" s="21" t="s">
        <v>41</v>
      </c>
      <c r="H423" s="21" t="s">
        <v>135</v>
      </c>
      <c r="I423" s="22"/>
      <c r="J423" s="22" t="s">
        <v>132</v>
      </c>
      <c r="K423" s="23">
        <v>208</v>
      </c>
      <c r="L423" s="23">
        <v>76.3</v>
      </c>
      <c r="M423" s="23">
        <v>53</v>
      </c>
      <c r="N423" s="23">
        <v>528.32</v>
      </c>
      <c r="O423" s="23">
        <v>193.802</v>
      </c>
      <c r="P423" s="23">
        <v>134.62</v>
      </c>
      <c r="Q423" s="24" t="s">
        <v>69</v>
      </c>
      <c r="R423" s="28">
        <v>24</v>
      </c>
      <c r="S423" s="24" t="s">
        <v>132</v>
      </c>
      <c r="T423" s="26" t="s">
        <v>69</v>
      </c>
      <c r="U423" s="27" cm="1">
        <f t="array" ref="U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423" s="13"/>
      <c r="W423" s="13"/>
      <c r="X423" s="13"/>
      <c r="Y423" s="13"/>
      <c r="Z423" s="13"/>
      <c r="AC423" s="13"/>
      <c r="AD423" s="13"/>
      <c r="AE423" s="13"/>
      <c r="AF423" s="13"/>
      <c r="AG423" s="13"/>
    </row>
    <row r="424" hidden="1" spans="1:33">
      <c r="A424" s="21" t="s">
        <v>2669</v>
      </c>
      <c r="B424" s="22" t="s">
        <v>2782</v>
      </c>
      <c r="C424" s="21" t="s">
        <v>523</v>
      </c>
      <c r="D424" s="21" t="s">
        <v>132</v>
      </c>
      <c r="E424" s="21" t="s">
        <v>2341</v>
      </c>
      <c r="F424" s="22" t="s">
        <v>2783</v>
      </c>
      <c r="G424" s="21" t="s">
        <v>41</v>
      </c>
      <c r="H424" s="21" t="s">
        <v>135</v>
      </c>
      <c r="I424" s="22"/>
      <c r="J424" s="22" t="s">
        <v>132</v>
      </c>
      <c r="K424" s="23">
        <v>208</v>
      </c>
      <c r="L424" s="23">
        <v>76.6</v>
      </c>
      <c r="M424" s="23">
        <v>53</v>
      </c>
      <c r="N424" s="23">
        <v>528.32</v>
      </c>
      <c r="O424" s="23">
        <v>194.564</v>
      </c>
      <c r="P424" s="23">
        <v>134.62</v>
      </c>
      <c r="Q424" s="24" t="s">
        <v>69</v>
      </c>
      <c r="R424" s="28">
        <v>24</v>
      </c>
      <c r="S424" s="24" t="s">
        <v>132</v>
      </c>
      <c r="T424" s="26" t="s">
        <v>69</v>
      </c>
      <c r="U424" s="27" cm="1">
        <f t="array" ref="U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424" s="13"/>
      <c r="W424" s="13"/>
      <c r="X424" s="13"/>
      <c r="Y424" s="13"/>
      <c r="Z424" s="13"/>
      <c r="AC424" s="13"/>
      <c r="AD424" s="13"/>
      <c r="AE424" s="13"/>
      <c r="AF424" s="13"/>
      <c r="AG424" s="13"/>
    </row>
    <row r="425" hidden="1" spans="1:33">
      <c r="A425" s="21" t="s">
        <v>2669</v>
      </c>
      <c r="B425" s="22" t="s">
        <v>2782</v>
      </c>
      <c r="C425" s="21" t="s">
        <v>523</v>
      </c>
      <c r="D425" s="21" t="s">
        <v>132</v>
      </c>
      <c r="E425" s="21" t="s">
        <v>2345</v>
      </c>
      <c r="F425" s="22" t="s">
        <v>2711</v>
      </c>
      <c r="G425" s="21" t="s">
        <v>41</v>
      </c>
      <c r="H425" s="21" t="s">
        <v>135</v>
      </c>
      <c r="I425" s="22"/>
      <c r="J425" s="22" t="s">
        <v>132</v>
      </c>
      <c r="K425" s="23">
        <v>211.2</v>
      </c>
      <c r="L425" s="23">
        <v>78.8</v>
      </c>
      <c r="M425" s="23">
        <v>53.2</v>
      </c>
      <c r="N425" s="23">
        <v>536.448</v>
      </c>
      <c r="O425" s="23">
        <v>200.152</v>
      </c>
      <c r="P425" s="23">
        <v>135.128</v>
      </c>
      <c r="Q425" s="24" t="s">
        <v>69</v>
      </c>
      <c r="R425" s="28">
        <v>20.8</v>
      </c>
      <c r="S425" s="24" t="s">
        <v>132</v>
      </c>
      <c r="T425" s="26" t="s">
        <v>69</v>
      </c>
      <c r="U425" s="27" cm="1">
        <f t="array" ref="U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20.8</v>
      </c>
      <c r="V425" s="13"/>
      <c r="W425" s="13"/>
      <c r="X425" s="13"/>
      <c r="Y425" s="13"/>
      <c r="Z425" s="13"/>
      <c r="AC425" s="13"/>
      <c r="AD425" s="13"/>
      <c r="AE425" s="13"/>
      <c r="AF425" s="13"/>
      <c r="AG425" s="13"/>
    </row>
    <row r="426" hidden="1" spans="1:33">
      <c r="A426" s="21" t="s">
        <v>2669</v>
      </c>
      <c r="B426" s="22" t="s">
        <v>2782</v>
      </c>
      <c r="C426" s="21" t="s">
        <v>523</v>
      </c>
      <c r="D426" s="21" t="s">
        <v>132</v>
      </c>
      <c r="E426" s="21" t="s">
        <v>2345</v>
      </c>
      <c r="F426" s="22" t="s">
        <v>2784</v>
      </c>
      <c r="G426" s="21" t="s">
        <v>41</v>
      </c>
      <c r="H426" s="21" t="s">
        <v>135</v>
      </c>
      <c r="I426" s="22"/>
      <c r="J426" s="22" t="s">
        <v>132</v>
      </c>
      <c r="K426" s="23">
        <v>211.3</v>
      </c>
      <c r="L426" s="23">
        <v>78.8</v>
      </c>
      <c r="M426" s="23">
        <v>53.2</v>
      </c>
      <c r="N426" s="23">
        <v>536.702</v>
      </c>
      <c r="O426" s="23">
        <v>200.152</v>
      </c>
      <c r="P426" s="23">
        <v>135.128</v>
      </c>
      <c r="Q426" s="24" t="s">
        <v>69</v>
      </c>
      <c r="R426" s="28">
        <v>20.7</v>
      </c>
      <c r="S426" s="24" t="s">
        <v>132</v>
      </c>
      <c r="T426" s="26" t="s">
        <v>69</v>
      </c>
      <c r="U426" s="27" cm="1">
        <f t="array" ref="U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26" s="13"/>
      <c r="W426" s="13"/>
      <c r="X426" s="13"/>
      <c r="Y426" s="13"/>
      <c r="Z426" s="13"/>
      <c r="AC426" s="13"/>
      <c r="AD426" s="13"/>
      <c r="AE426" s="13"/>
      <c r="AF426" s="13"/>
      <c r="AG426" s="13"/>
    </row>
    <row r="427" hidden="1" spans="1:33">
      <c r="A427" s="21" t="s">
        <v>2669</v>
      </c>
      <c r="B427" s="22" t="s">
        <v>2782</v>
      </c>
      <c r="C427" s="21" t="s">
        <v>523</v>
      </c>
      <c r="D427" s="21" t="s">
        <v>132</v>
      </c>
      <c r="E427" s="21" t="s">
        <v>2345</v>
      </c>
      <c r="F427" s="22" t="s">
        <v>2714</v>
      </c>
      <c r="G427" s="21" t="s">
        <v>41</v>
      </c>
      <c r="H427" s="21" t="s">
        <v>135</v>
      </c>
      <c r="I427" s="22"/>
      <c r="J427" s="22" t="s">
        <v>132</v>
      </c>
      <c r="K427" s="23">
        <v>215.2</v>
      </c>
      <c r="L427" s="23">
        <v>78.8</v>
      </c>
      <c r="M427" s="23">
        <v>53.2</v>
      </c>
      <c r="N427" s="23">
        <v>546.608</v>
      </c>
      <c r="O427" s="23">
        <v>200.152</v>
      </c>
      <c r="P427" s="23">
        <v>135.128</v>
      </c>
      <c r="Q427" s="24" t="s">
        <v>69</v>
      </c>
      <c r="R427" s="28">
        <v>16.8</v>
      </c>
      <c r="S427" s="24" t="s">
        <v>132</v>
      </c>
      <c r="T427" s="26" t="s">
        <v>69</v>
      </c>
      <c r="U427" s="27" cm="1">
        <f t="array" ref="U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427" s="13"/>
      <c r="W427" s="13"/>
      <c r="X427" s="13"/>
      <c r="Y427" s="13"/>
      <c r="Z427" s="13"/>
      <c r="AC427" s="13"/>
      <c r="AD427" s="13"/>
      <c r="AE427" s="13"/>
      <c r="AF427" s="13"/>
      <c r="AG427" s="13"/>
    </row>
    <row r="428" hidden="1" spans="1:33">
      <c r="A428" s="21" t="s">
        <v>2669</v>
      </c>
      <c r="B428" s="22" t="s">
        <v>2782</v>
      </c>
      <c r="C428" s="21" t="s">
        <v>523</v>
      </c>
      <c r="D428" s="21" t="s">
        <v>132</v>
      </c>
      <c r="E428" s="21" t="s">
        <v>2345</v>
      </c>
      <c r="F428" s="22" t="s">
        <v>2716</v>
      </c>
      <c r="G428" s="21" t="s">
        <v>41</v>
      </c>
      <c r="H428" s="21" t="s">
        <v>135</v>
      </c>
      <c r="I428" s="22"/>
      <c r="J428" s="22" t="s">
        <v>132</v>
      </c>
      <c r="K428" s="23">
        <v>215.5</v>
      </c>
      <c r="L428" s="23">
        <v>79.3</v>
      </c>
      <c r="M428" s="23">
        <v>53.2</v>
      </c>
      <c r="N428" s="23">
        <v>547.37</v>
      </c>
      <c r="O428" s="23">
        <v>201.422</v>
      </c>
      <c r="P428" s="23">
        <v>135.128</v>
      </c>
      <c r="Q428" s="24" t="s">
        <v>69</v>
      </c>
      <c r="R428" s="28">
        <v>16.5</v>
      </c>
      <c r="S428" s="24" t="s">
        <v>132</v>
      </c>
      <c r="T428" s="26" t="s">
        <v>69</v>
      </c>
      <c r="U428" s="27" cm="1">
        <f t="array" ref="U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428" s="13"/>
      <c r="W428" s="13"/>
      <c r="X428" s="13"/>
      <c r="Y428" s="13"/>
      <c r="Z428" s="13"/>
      <c r="AC428" s="13"/>
      <c r="AD428" s="13"/>
      <c r="AE428" s="13"/>
      <c r="AF428" s="13"/>
      <c r="AG428" s="13"/>
    </row>
    <row r="429" hidden="1" spans="1:33">
      <c r="A429" s="21" t="s">
        <v>2669</v>
      </c>
      <c r="B429" s="22" t="s">
        <v>2782</v>
      </c>
      <c r="C429" s="21" t="s">
        <v>523</v>
      </c>
      <c r="D429" s="21" t="s">
        <v>132</v>
      </c>
      <c r="E429" s="21" t="s">
        <v>2354</v>
      </c>
      <c r="F429" s="22" t="s">
        <v>2720</v>
      </c>
      <c r="G429" s="21" t="s">
        <v>41</v>
      </c>
      <c r="H429" s="21" t="s">
        <v>135</v>
      </c>
      <c r="I429" s="22"/>
      <c r="J429" s="22" t="s">
        <v>132</v>
      </c>
      <c r="K429" s="23">
        <v>217.4</v>
      </c>
      <c r="L429" s="23">
        <v>79.9</v>
      </c>
      <c r="M429" s="23">
        <v>54</v>
      </c>
      <c r="N429" s="23">
        <v>552.196</v>
      </c>
      <c r="O429" s="23">
        <v>202.946</v>
      </c>
      <c r="P429" s="23">
        <v>137.16</v>
      </c>
      <c r="Q429" s="24" t="s">
        <v>69</v>
      </c>
      <c r="R429" s="28">
        <v>14.6</v>
      </c>
      <c r="S429" s="24" t="s">
        <v>132</v>
      </c>
      <c r="T429" s="26" t="s">
        <v>69</v>
      </c>
      <c r="U429" s="27" cm="1">
        <f t="array" ref="U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9" s="13"/>
      <c r="W429" s="13"/>
      <c r="X429" s="13"/>
      <c r="Y429" s="13"/>
      <c r="Z429" s="13"/>
      <c r="AC429" s="13"/>
      <c r="AD429" s="13"/>
      <c r="AE429" s="13"/>
      <c r="AF429" s="13"/>
      <c r="AG429" s="13"/>
    </row>
    <row r="430" hidden="1" spans="1:33">
      <c r="A430" s="21" t="s">
        <v>2669</v>
      </c>
      <c r="B430" s="22" t="s">
        <v>2782</v>
      </c>
      <c r="C430" s="21" t="s">
        <v>523</v>
      </c>
      <c r="D430" s="21" t="s">
        <v>132</v>
      </c>
      <c r="E430" s="21" t="s">
        <v>2354</v>
      </c>
      <c r="F430" s="22" t="s">
        <v>2724</v>
      </c>
      <c r="G430" s="21" t="s">
        <v>41</v>
      </c>
      <c r="H430" s="21" t="s">
        <v>135</v>
      </c>
      <c r="I430" s="22"/>
      <c r="J430" s="22" t="s">
        <v>132</v>
      </c>
      <c r="K430" s="23">
        <v>218.3</v>
      </c>
      <c r="L430" s="23">
        <v>80</v>
      </c>
      <c r="M430" s="23">
        <v>54</v>
      </c>
      <c r="N430" s="23">
        <v>554.482</v>
      </c>
      <c r="O430" s="23">
        <v>203.2</v>
      </c>
      <c r="P430" s="23">
        <v>137.16</v>
      </c>
      <c r="Q430" s="24" t="s">
        <v>69</v>
      </c>
      <c r="R430" s="28">
        <v>13.7</v>
      </c>
      <c r="S430" s="24" t="s">
        <v>132</v>
      </c>
      <c r="T430" s="26" t="s">
        <v>69</v>
      </c>
      <c r="U430" s="27" cm="1">
        <f t="array" ref="U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430" s="13"/>
      <c r="W430" s="13"/>
      <c r="X430" s="13"/>
      <c r="Y430" s="13"/>
      <c r="Z430" s="13"/>
      <c r="AC430" s="13"/>
      <c r="AD430" s="13"/>
      <c r="AE430" s="13"/>
      <c r="AF430" s="13"/>
      <c r="AG430" s="13"/>
    </row>
    <row r="431" hidden="1" spans="1:33">
      <c r="A431" s="21" t="s">
        <v>2669</v>
      </c>
      <c r="B431" s="22" t="s">
        <v>2782</v>
      </c>
      <c r="C431" s="21" t="s">
        <v>523</v>
      </c>
      <c r="D431" s="21" t="s">
        <v>132</v>
      </c>
      <c r="E431" s="21" t="s">
        <v>2354</v>
      </c>
      <c r="F431" s="22" t="s">
        <v>2726</v>
      </c>
      <c r="G431" s="21" t="s">
        <v>41</v>
      </c>
      <c r="H431" s="21" t="s">
        <v>135</v>
      </c>
      <c r="I431" s="22"/>
      <c r="J431" s="22" t="s">
        <v>132</v>
      </c>
      <c r="K431" s="23">
        <v>223.4</v>
      </c>
      <c r="L431" s="23">
        <v>80</v>
      </c>
      <c r="M431" s="23">
        <v>54</v>
      </c>
      <c r="N431" s="23">
        <v>567.436</v>
      </c>
      <c r="O431" s="23">
        <v>203.2</v>
      </c>
      <c r="P431" s="23">
        <v>137.16</v>
      </c>
      <c r="Q431" s="24" t="s">
        <v>69</v>
      </c>
      <c r="R431" s="28">
        <v>8.6</v>
      </c>
      <c r="S431" s="24" t="s">
        <v>132</v>
      </c>
      <c r="T431" s="26" t="s">
        <v>69</v>
      </c>
      <c r="U431" s="27" cm="1">
        <f t="array" ref="U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431" s="13"/>
      <c r="W431" s="13"/>
      <c r="X431" s="13"/>
      <c r="Y431" s="13"/>
      <c r="Z431" s="13"/>
      <c r="AC431" s="13"/>
      <c r="AD431" s="13"/>
      <c r="AE431" s="13"/>
      <c r="AF431" s="13"/>
      <c r="AG431" s="13"/>
    </row>
    <row r="432" hidden="1" spans="1:33">
      <c r="A432" s="21" t="s">
        <v>2669</v>
      </c>
      <c r="B432" s="22" t="s">
        <v>2782</v>
      </c>
      <c r="C432" s="21" t="s">
        <v>523</v>
      </c>
      <c r="D432" s="21" t="s">
        <v>132</v>
      </c>
      <c r="E432" s="21" t="s">
        <v>2371</v>
      </c>
      <c r="F432" s="22" t="s">
        <v>2729</v>
      </c>
      <c r="G432" s="21" t="s">
        <v>41</v>
      </c>
      <c r="H432" s="21" t="s">
        <v>135</v>
      </c>
      <c r="I432" s="22"/>
      <c r="J432" s="22" t="s">
        <v>132</v>
      </c>
      <c r="K432" s="23">
        <v>226.4</v>
      </c>
      <c r="L432" s="23">
        <v>80</v>
      </c>
      <c r="M432" s="23">
        <v>53.7</v>
      </c>
      <c r="N432" s="23">
        <v>575.056</v>
      </c>
      <c r="O432" s="23">
        <v>203.2</v>
      </c>
      <c r="P432" s="23">
        <v>136.398</v>
      </c>
      <c r="Q432" s="24" t="s">
        <v>69</v>
      </c>
      <c r="R432" s="28">
        <v>5.6</v>
      </c>
      <c r="S432" s="24" t="s">
        <v>132</v>
      </c>
      <c r="T432" s="26" t="s">
        <v>69</v>
      </c>
      <c r="U432" s="27" cm="1">
        <f t="array" ref="U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2" s="13"/>
      <c r="W432" s="13"/>
      <c r="X432" s="13"/>
      <c r="Y432" s="13"/>
      <c r="Z432" s="13"/>
      <c r="AC432" s="13"/>
      <c r="AD432" s="13"/>
      <c r="AE432" s="13"/>
      <c r="AF432" s="13"/>
      <c r="AG432" s="13"/>
    </row>
    <row r="433" hidden="1" spans="1:33">
      <c r="A433" s="21" t="s">
        <v>2669</v>
      </c>
      <c r="B433" s="22" t="s">
        <v>2782</v>
      </c>
      <c r="C433" s="21" t="s">
        <v>523</v>
      </c>
      <c r="D433" s="21" t="s">
        <v>132</v>
      </c>
      <c r="E433" s="21" t="s">
        <v>2371</v>
      </c>
      <c r="F433" s="22" t="s">
        <v>2732</v>
      </c>
      <c r="G433" s="21" t="s">
        <v>41</v>
      </c>
      <c r="H433" s="21" t="s">
        <v>135</v>
      </c>
      <c r="I433" s="22"/>
      <c r="J433" s="22" t="s">
        <v>132</v>
      </c>
      <c r="K433" s="23">
        <v>223</v>
      </c>
      <c r="L433" s="23">
        <v>80</v>
      </c>
      <c r="M433" s="23">
        <v>53.7</v>
      </c>
      <c r="N433" s="23">
        <v>566.42</v>
      </c>
      <c r="O433" s="23">
        <v>203.2</v>
      </c>
      <c r="P433" s="23">
        <v>136.398</v>
      </c>
      <c r="Q433" s="24" t="s">
        <v>69</v>
      </c>
      <c r="R433" s="28">
        <v>9</v>
      </c>
      <c r="S433" s="24" t="s">
        <v>132</v>
      </c>
      <c r="T433" s="26" t="s">
        <v>69</v>
      </c>
      <c r="U433" s="27" cm="1">
        <f t="array" ref="U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433" s="13"/>
      <c r="W433" s="13"/>
      <c r="X433" s="13"/>
      <c r="Y433" s="13"/>
      <c r="Z433" s="13"/>
      <c r="AC433" s="13"/>
      <c r="AD433" s="13"/>
      <c r="AE433" s="13"/>
      <c r="AF433" s="13"/>
      <c r="AG433" s="13"/>
    </row>
    <row r="434" hidden="1" spans="1:33">
      <c r="A434" s="21" t="s">
        <v>2669</v>
      </c>
      <c r="B434" s="22" t="s">
        <v>2782</v>
      </c>
      <c r="C434" s="21" t="s">
        <v>523</v>
      </c>
      <c r="D434" s="21" t="s">
        <v>132</v>
      </c>
      <c r="E434" s="21" t="s">
        <v>2371</v>
      </c>
      <c r="F434" s="22" t="s">
        <v>2736</v>
      </c>
      <c r="G434" s="21" t="s">
        <v>41</v>
      </c>
      <c r="H434" s="21" t="s">
        <v>135</v>
      </c>
      <c r="I434" s="22"/>
      <c r="J434" s="22" t="s">
        <v>132</v>
      </c>
      <c r="K434" s="23">
        <v>218.6</v>
      </c>
      <c r="L434" s="23">
        <v>79.9</v>
      </c>
      <c r="M434" s="23">
        <v>53</v>
      </c>
      <c r="N434" s="23">
        <v>555.244</v>
      </c>
      <c r="O434" s="23">
        <v>202.946</v>
      </c>
      <c r="P434" s="23">
        <v>134.62</v>
      </c>
      <c r="Q434" s="24" t="s">
        <v>69</v>
      </c>
      <c r="R434" s="28">
        <v>13.4</v>
      </c>
      <c r="S434" s="24" t="s">
        <v>132</v>
      </c>
      <c r="T434" s="26" t="s">
        <v>69</v>
      </c>
      <c r="U434" s="27" cm="1">
        <f t="array" ref="U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434" s="13"/>
      <c r="W434" s="13"/>
      <c r="X434" s="13"/>
      <c r="Y434" s="13"/>
      <c r="Z434" s="13"/>
      <c r="AC434" s="13"/>
      <c r="AD434" s="13"/>
      <c r="AE434" s="13"/>
      <c r="AF434" s="13"/>
      <c r="AG434" s="13"/>
    </row>
    <row r="435" hidden="1" spans="1:33">
      <c r="A435" s="21" t="s">
        <v>2669</v>
      </c>
      <c r="B435" s="22" t="s">
        <v>2782</v>
      </c>
      <c r="C435" s="21" t="s">
        <v>523</v>
      </c>
      <c r="D435" s="21" t="s">
        <v>132</v>
      </c>
      <c r="E435" s="21" t="s">
        <v>2357</v>
      </c>
      <c r="F435" s="22" t="s">
        <v>2737</v>
      </c>
      <c r="G435" s="21" t="s">
        <v>41</v>
      </c>
      <c r="H435" s="21" t="s">
        <v>135</v>
      </c>
      <c r="I435" s="22"/>
      <c r="J435" s="22" t="s">
        <v>132</v>
      </c>
      <c r="K435" s="23">
        <v>218.2</v>
      </c>
      <c r="L435" s="23">
        <v>77.2</v>
      </c>
      <c r="M435" s="23">
        <v>54.6</v>
      </c>
      <c r="N435" s="23">
        <v>554.228</v>
      </c>
      <c r="O435" s="23">
        <v>196.088</v>
      </c>
      <c r="P435" s="23">
        <v>138.684</v>
      </c>
      <c r="Q435" s="24" t="s">
        <v>69</v>
      </c>
      <c r="R435" s="28">
        <v>13.8</v>
      </c>
      <c r="S435" s="24" t="s">
        <v>132</v>
      </c>
      <c r="T435" s="26" t="s">
        <v>69</v>
      </c>
      <c r="U435" s="27" cm="1">
        <f t="array" ref="U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35" s="13"/>
      <c r="W435" s="13"/>
      <c r="X435" s="13"/>
      <c r="Y435" s="13"/>
      <c r="Z435" s="13"/>
      <c r="AC435" s="13"/>
      <c r="AD435" s="13"/>
      <c r="AE435" s="13"/>
      <c r="AF435" s="13"/>
      <c r="AG435" s="13"/>
    </row>
    <row r="436" hidden="1" spans="1:33">
      <c r="A436" s="21" t="s">
        <v>2669</v>
      </c>
      <c r="B436" s="22" t="s">
        <v>2782</v>
      </c>
      <c r="C436" s="21" t="s">
        <v>523</v>
      </c>
      <c r="D436" s="21" t="s">
        <v>132</v>
      </c>
      <c r="E436" s="21" t="s">
        <v>2357</v>
      </c>
      <c r="F436" s="22" t="s">
        <v>2785</v>
      </c>
      <c r="G436" s="21" t="s">
        <v>41</v>
      </c>
      <c r="H436" s="21" t="s">
        <v>135</v>
      </c>
      <c r="I436" s="22"/>
      <c r="J436" s="22" t="s">
        <v>132</v>
      </c>
      <c r="K436" s="23">
        <v>218.2</v>
      </c>
      <c r="L436" s="23">
        <v>77.2</v>
      </c>
      <c r="M436" s="23">
        <v>55</v>
      </c>
      <c r="N436" s="23">
        <v>554.228</v>
      </c>
      <c r="O436" s="23">
        <v>196.088</v>
      </c>
      <c r="P436" s="23">
        <v>139.7</v>
      </c>
      <c r="Q436" s="24" t="s">
        <v>69</v>
      </c>
      <c r="R436" s="28">
        <v>13.8</v>
      </c>
      <c r="S436" s="24" t="s">
        <v>132</v>
      </c>
      <c r="T436" s="26" t="s">
        <v>69</v>
      </c>
      <c r="U436" s="27" cm="1">
        <f t="array" ref="U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36" s="13"/>
      <c r="W436" s="13"/>
      <c r="X436" s="13"/>
      <c r="Y436" s="13"/>
      <c r="Z436" s="13"/>
      <c r="AC436" s="13"/>
      <c r="AD436" s="13"/>
      <c r="AE436" s="13"/>
      <c r="AF436" s="13"/>
      <c r="AG436" s="13"/>
    </row>
    <row r="437" ht="12.4" hidden="1" spans="1:33">
      <c r="A437" s="21" t="s">
        <v>2669</v>
      </c>
      <c r="B437" s="22" t="s">
        <v>2782</v>
      </c>
      <c r="C437" s="21" t="s">
        <v>523</v>
      </c>
      <c r="D437" s="21" t="s">
        <v>132</v>
      </c>
      <c r="E437" s="21" t="s">
        <v>2468</v>
      </c>
      <c r="F437" s="22" t="s">
        <v>2786</v>
      </c>
      <c r="G437" s="21" t="s">
        <v>41</v>
      </c>
      <c r="H437" s="21" t="s">
        <v>135</v>
      </c>
      <c r="I437" s="22"/>
      <c r="J437" s="22" t="s">
        <v>132</v>
      </c>
      <c r="K437" s="23">
        <v>206.6</v>
      </c>
      <c r="L437" s="23">
        <v>72.7</v>
      </c>
      <c r="M437" s="23">
        <v>54.3</v>
      </c>
      <c r="N437" s="23">
        <v>524.764</v>
      </c>
      <c r="O437" s="23">
        <v>184.658</v>
      </c>
      <c r="P437" s="23">
        <v>137.922</v>
      </c>
      <c r="Q437" s="24" t="s">
        <v>2674</v>
      </c>
      <c r="R437" s="28">
        <v>25.4</v>
      </c>
      <c r="S437" s="24" t="s">
        <v>4171</v>
      </c>
      <c r="T437" s="26" t="s">
        <v>2674</v>
      </c>
      <c r="U437" s="27" t="str" cm="1">
        <f t="array" ref="U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7" s="13"/>
      <c r="W437" s="13"/>
      <c r="X437" s="13"/>
      <c r="Y437" s="13"/>
      <c r="Z437" s="13"/>
      <c r="AC437" s="13"/>
      <c r="AD437" s="13"/>
      <c r="AE437" s="13"/>
      <c r="AF437" s="13"/>
      <c r="AG437" s="13"/>
    </row>
    <row r="438" ht="12.4" hidden="1" spans="1:33">
      <c r="A438" s="21" t="s">
        <v>2669</v>
      </c>
      <c r="B438" s="22" t="s">
        <v>2782</v>
      </c>
      <c r="C438" s="21" t="s">
        <v>523</v>
      </c>
      <c r="D438" s="21" t="s">
        <v>132</v>
      </c>
      <c r="E438" s="21" t="s">
        <v>2468</v>
      </c>
      <c r="F438" s="22" t="s">
        <v>2742</v>
      </c>
      <c r="G438" s="21" t="s">
        <v>41</v>
      </c>
      <c r="H438" s="21" t="s">
        <v>135</v>
      </c>
      <c r="I438" s="22"/>
      <c r="J438" s="22" t="s">
        <v>132</v>
      </c>
      <c r="K438" s="23">
        <v>206.6</v>
      </c>
      <c r="L438" s="23">
        <v>71.5</v>
      </c>
      <c r="M438" s="23">
        <v>54.3</v>
      </c>
      <c r="N438" s="23">
        <v>524.764</v>
      </c>
      <c r="O438" s="23">
        <v>181.61</v>
      </c>
      <c r="P438" s="23">
        <v>137.922</v>
      </c>
      <c r="Q438" s="24" t="s">
        <v>2674</v>
      </c>
      <c r="R438" s="28">
        <v>25.4</v>
      </c>
      <c r="S438" s="24" t="s">
        <v>4171</v>
      </c>
      <c r="T438" s="26" t="s">
        <v>2674</v>
      </c>
      <c r="U438" s="27" t="str" cm="1">
        <f t="array" ref="U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8" s="13"/>
      <c r="W438" s="13"/>
      <c r="X438" s="13"/>
      <c r="Y438" s="13"/>
      <c r="Z438" s="13"/>
      <c r="AC438" s="13"/>
      <c r="AD438" s="13"/>
      <c r="AE438" s="13"/>
      <c r="AF438" s="13"/>
      <c r="AG438" s="13"/>
    </row>
    <row r="439" ht="12.4" hidden="1" spans="1:33">
      <c r="A439" s="21" t="s">
        <v>2669</v>
      </c>
      <c r="B439" s="22" t="s">
        <v>2782</v>
      </c>
      <c r="C439" s="21" t="s">
        <v>523</v>
      </c>
      <c r="D439" s="21" t="s">
        <v>132</v>
      </c>
      <c r="E439" s="21" t="s">
        <v>2468</v>
      </c>
      <c r="F439" s="22" t="s">
        <v>2787</v>
      </c>
      <c r="G439" s="21" t="s">
        <v>41</v>
      </c>
      <c r="H439" s="21" t="s">
        <v>135</v>
      </c>
      <c r="I439" s="22"/>
      <c r="J439" s="22" t="s">
        <v>132</v>
      </c>
      <c r="K439" s="23">
        <v>206.6</v>
      </c>
      <c r="L439" s="23">
        <v>72.7</v>
      </c>
      <c r="M439" s="23">
        <v>54.3</v>
      </c>
      <c r="N439" s="23">
        <v>524.764</v>
      </c>
      <c r="O439" s="23">
        <v>184.658</v>
      </c>
      <c r="P439" s="23">
        <v>137.922</v>
      </c>
      <c r="Q439" s="24" t="s">
        <v>2674</v>
      </c>
      <c r="R439" s="28">
        <v>25.4</v>
      </c>
      <c r="S439" s="24" t="s">
        <v>4171</v>
      </c>
      <c r="T439" s="26" t="s">
        <v>2674</v>
      </c>
      <c r="U439" s="27" t="str" cm="1">
        <f t="array" ref="U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9" s="13"/>
      <c r="W439" s="13"/>
      <c r="X439" s="13"/>
      <c r="Y439" s="13"/>
      <c r="Z439" s="13"/>
      <c r="AC439" s="13"/>
      <c r="AD439" s="13"/>
      <c r="AE439" s="13"/>
      <c r="AF439" s="13"/>
      <c r="AG439" s="13"/>
    </row>
    <row r="440" ht="12.4" hidden="1" spans="1:33">
      <c r="A440" s="21" t="s">
        <v>2669</v>
      </c>
      <c r="B440" s="22" t="s">
        <v>2782</v>
      </c>
      <c r="C440" s="21" t="s">
        <v>523</v>
      </c>
      <c r="D440" s="21" t="s">
        <v>132</v>
      </c>
      <c r="E440" s="21" t="s">
        <v>2468</v>
      </c>
      <c r="F440" s="22" t="s">
        <v>2788</v>
      </c>
      <c r="G440" s="21" t="s">
        <v>41</v>
      </c>
      <c r="H440" s="21" t="s">
        <v>135</v>
      </c>
      <c r="I440" s="22"/>
      <c r="J440" s="22" t="s">
        <v>132</v>
      </c>
      <c r="K440" s="23">
        <v>206.6</v>
      </c>
      <c r="L440" s="23">
        <v>72.8</v>
      </c>
      <c r="M440" s="23">
        <v>54.3</v>
      </c>
      <c r="N440" s="23">
        <v>524.764</v>
      </c>
      <c r="O440" s="23">
        <v>184.912</v>
      </c>
      <c r="P440" s="23">
        <v>137.922</v>
      </c>
      <c r="Q440" s="24" t="s">
        <v>2674</v>
      </c>
      <c r="R440" s="28">
        <v>25.4</v>
      </c>
      <c r="S440" s="24" t="s">
        <v>4171</v>
      </c>
      <c r="T440" s="26" t="s">
        <v>2674</v>
      </c>
      <c r="U440" s="27" t="str" cm="1">
        <f t="array" ref="U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40" s="13"/>
      <c r="W440" s="13"/>
      <c r="X440" s="13"/>
      <c r="Y440" s="13"/>
      <c r="Z440" s="13"/>
      <c r="AC440" s="13"/>
      <c r="AD440" s="13"/>
      <c r="AE440" s="13"/>
      <c r="AF440" s="13"/>
      <c r="AG440" s="13"/>
    </row>
    <row r="441" hidden="1" spans="1:33">
      <c r="A441" s="21" t="s">
        <v>2669</v>
      </c>
      <c r="B441" s="22" t="s">
        <v>2782</v>
      </c>
      <c r="C441" s="21" t="s">
        <v>523</v>
      </c>
      <c r="D441" s="21" t="s">
        <v>132</v>
      </c>
      <c r="E441" s="21" t="s">
        <v>2587</v>
      </c>
      <c r="F441" s="22" t="s">
        <v>2352</v>
      </c>
      <c r="G441" s="21" t="s">
        <v>41</v>
      </c>
      <c r="H441" s="21" t="s">
        <v>135</v>
      </c>
      <c r="I441" s="22"/>
      <c r="J441" s="22" t="s">
        <v>132</v>
      </c>
      <c r="K441" s="23">
        <v>198.3</v>
      </c>
      <c r="L441" s="23">
        <v>73.1</v>
      </c>
      <c r="M441" s="23">
        <v>52.9</v>
      </c>
      <c r="N441" s="23">
        <v>503.682</v>
      </c>
      <c r="O441" s="23">
        <v>185.674</v>
      </c>
      <c r="P441" s="23">
        <v>134.366</v>
      </c>
      <c r="Q441" s="24" t="s">
        <v>57</v>
      </c>
      <c r="R441" s="28">
        <v>4.7</v>
      </c>
      <c r="S441" s="24" t="s">
        <v>132</v>
      </c>
      <c r="T441" s="26" t="s">
        <v>57</v>
      </c>
      <c r="U441" s="27" cm="1">
        <f t="array" ref="U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1" s="13"/>
      <c r="W441" s="13"/>
      <c r="X441" s="13"/>
      <c r="Y441" s="13"/>
      <c r="Z441" s="13"/>
      <c r="AC441" s="13"/>
      <c r="AD441" s="13"/>
      <c r="AE441" s="13"/>
      <c r="AF441" s="13"/>
      <c r="AG441" s="13"/>
    </row>
    <row r="442" hidden="1" spans="1:33">
      <c r="A442" s="21" t="s">
        <v>2669</v>
      </c>
      <c r="B442" s="22" t="s">
        <v>2782</v>
      </c>
      <c r="C442" s="21" t="s">
        <v>523</v>
      </c>
      <c r="D442" s="21" t="s">
        <v>132</v>
      </c>
      <c r="E442" s="21" t="s">
        <v>2587</v>
      </c>
      <c r="F442" s="22" t="s">
        <v>2789</v>
      </c>
      <c r="G442" s="21" t="s">
        <v>41</v>
      </c>
      <c r="H442" s="21" t="s">
        <v>135</v>
      </c>
      <c r="I442" s="22"/>
      <c r="J442" s="22" t="s">
        <v>132</v>
      </c>
      <c r="K442" s="23">
        <v>198.3</v>
      </c>
      <c r="L442" s="23">
        <v>71.7</v>
      </c>
      <c r="M442" s="23">
        <v>53.6</v>
      </c>
      <c r="N442" s="23">
        <v>503.682</v>
      </c>
      <c r="O442" s="23">
        <v>182.118</v>
      </c>
      <c r="P442" s="23">
        <v>136.144</v>
      </c>
      <c r="Q442" s="24" t="s">
        <v>57</v>
      </c>
      <c r="R442" s="28">
        <v>4.7</v>
      </c>
      <c r="S442" s="24" t="s">
        <v>132</v>
      </c>
      <c r="T442" s="26" t="s">
        <v>57</v>
      </c>
      <c r="U442" s="27" cm="1">
        <f t="array" ref="U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2" s="13"/>
      <c r="W442" s="13"/>
      <c r="X442" s="13"/>
      <c r="Y442" s="13"/>
      <c r="Z442" s="13"/>
      <c r="AC442" s="13"/>
      <c r="AD442" s="13"/>
      <c r="AE442" s="13"/>
      <c r="AF442" s="13"/>
      <c r="AG442" s="13"/>
    </row>
    <row r="443" hidden="1" spans="1:33">
      <c r="A443" s="21" t="s">
        <v>2669</v>
      </c>
      <c r="B443" s="22" t="s">
        <v>2782</v>
      </c>
      <c r="C443" s="21" t="s">
        <v>523</v>
      </c>
      <c r="D443" s="21" t="s">
        <v>132</v>
      </c>
      <c r="E443" s="21" t="s">
        <v>2587</v>
      </c>
      <c r="F443" s="22" t="s">
        <v>2761</v>
      </c>
      <c r="G443" s="21" t="s">
        <v>41</v>
      </c>
      <c r="H443" s="21" t="s">
        <v>135</v>
      </c>
      <c r="I443" s="22"/>
      <c r="J443" s="22" t="s">
        <v>132</v>
      </c>
      <c r="K443" s="23">
        <v>198.3</v>
      </c>
      <c r="L443" s="23">
        <v>73.1</v>
      </c>
      <c r="M443" s="23">
        <v>52.9</v>
      </c>
      <c r="N443" s="23">
        <v>503.682</v>
      </c>
      <c r="O443" s="23">
        <v>185.674</v>
      </c>
      <c r="P443" s="23">
        <v>134.366</v>
      </c>
      <c r="Q443" s="24" t="s">
        <v>57</v>
      </c>
      <c r="R443" s="28">
        <v>4.7</v>
      </c>
      <c r="S443" s="24" t="s">
        <v>132</v>
      </c>
      <c r="T443" s="26" t="s">
        <v>57</v>
      </c>
      <c r="U443" s="27" cm="1">
        <f t="array" ref="U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3" s="13"/>
      <c r="W443" s="13"/>
      <c r="X443" s="13"/>
      <c r="Y443" s="13"/>
      <c r="Z443" s="13"/>
      <c r="AC443" s="13"/>
      <c r="AD443" s="13"/>
      <c r="AE443" s="13"/>
      <c r="AF443" s="13"/>
      <c r="AG443" s="13"/>
    </row>
    <row r="444" hidden="1" spans="1:33">
      <c r="A444" s="21" t="s">
        <v>2669</v>
      </c>
      <c r="B444" s="22" t="s">
        <v>2782</v>
      </c>
      <c r="C444" s="21" t="s">
        <v>523</v>
      </c>
      <c r="D444" s="21" t="s">
        <v>132</v>
      </c>
      <c r="E444" s="21" t="s">
        <v>2587</v>
      </c>
      <c r="F444" s="22" t="s">
        <v>2762</v>
      </c>
      <c r="G444" s="21" t="s">
        <v>41</v>
      </c>
      <c r="H444" s="21" t="s">
        <v>135</v>
      </c>
      <c r="I444" s="22"/>
      <c r="J444" s="22" t="s">
        <v>132</v>
      </c>
      <c r="K444" s="23">
        <v>198.2</v>
      </c>
      <c r="L444" s="23">
        <v>73.1</v>
      </c>
      <c r="M444" s="23">
        <v>52.9</v>
      </c>
      <c r="N444" s="23">
        <v>503.428</v>
      </c>
      <c r="O444" s="23">
        <v>185.674</v>
      </c>
      <c r="P444" s="23">
        <v>134.366</v>
      </c>
      <c r="Q444" s="24" t="s">
        <v>57</v>
      </c>
      <c r="R444" s="28">
        <v>4.8</v>
      </c>
      <c r="S444" s="24" t="s">
        <v>132</v>
      </c>
      <c r="T444" s="26" t="s">
        <v>57</v>
      </c>
      <c r="U444" s="27" cm="1">
        <f t="array" ref="U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44" s="13"/>
      <c r="W444" s="13"/>
      <c r="X444" s="13"/>
      <c r="Y444" s="13"/>
      <c r="Z444" s="13"/>
      <c r="AC444" s="13"/>
      <c r="AD444" s="13"/>
      <c r="AE444" s="13"/>
      <c r="AF444" s="13"/>
      <c r="AG444" s="13"/>
    </row>
    <row r="445" hidden="1" spans="1:33">
      <c r="A445" s="21" t="s">
        <v>2669</v>
      </c>
      <c r="B445" s="22" t="s">
        <v>2782</v>
      </c>
      <c r="C445" s="21" t="s">
        <v>523</v>
      </c>
      <c r="D445" s="21" t="s">
        <v>132</v>
      </c>
      <c r="E445" s="21" t="s">
        <v>2613</v>
      </c>
      <c r="F445" s="22" t="s">
        <v>2432</v>
      </c>
      <c r="G445" s="21" t="s">
        <v>41</v>
      </c>
      <c r="H445" s="21" t="s">
        <v>135</v>
      </c>
      <c r="I445" s="22"/>
      <c r="J445" s="22" t="s">
        <v>132</v>
      </c>
      <c r="K445" s="23">
        <v>207.2</v>
      </c>
      <c r="L445" s="23">
        <v>75</v>
      </c>
      <c r="M445" s="23">
        <v>54.6</v>
      </c>
      <c r="N445" s="23">
        <v>526.288</v>
      </c>
      <c r="O445" s="23">
        <v>190.5</v>
      </c>
      <c r="P445" s="23">
        <v>138.684</v>
      </c>
      <c r="Q445" s="24" t="s">
        <v>69</v>
      </c>
      <c r="R445" s="28">
        <v>24.8</v>
      </c>
      <c r="S445" s="24" t="s">
        <v>132</v>
      </c>
      <c r="T445" s="26" t="s">
        <v>69</v>
      </c>
      <c r="U445" s="27" cm="1">
        <f t="array" ref="U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24.8</v>
      </c>
      <c r="V445" s="13"/>
      <c r="W445" s="13"/>
      <c r="X445" s="13"/>
      <c r="Y445" s="13"/>
      <c r="Z445" s="13"/>
      <c r="AC445" s="13"/>
      <c r="AD445" s="13"/>
      <c r="AE445" s="13"/>
      <c r="AF445" s="13"/>
      <c r="AG445" s="13"/>
    </row>
    <row r="446" hidden="1" spans="1:33">
      <c r="A446" s="21" t="s">
        <v>2669</v>
      </c>
      <c r="B446" s="22" t="s">
        <v>2790</v>
      </c>
      <c r="C446" s="21" t="s">
        <v>2791</v>
      </c>
      <c r="D446" s="21" t="s">
        <v>132</v>
      </c>
      <c r="E446" s="21" t="s">
        <v>2341</v>
      </c>
      <c r="F446" s="22" t="s">
        <v>2792</v>
      </c>
      <c r="G446" s="21" t="s">
        <v>92</v>
      </c>
      <c r="H446" s="21" t="s">
        <v>138</v>
      </c>
      <c r="I446" s="22"/>
      <c r="J446" s="22" t="s">
        <v>132</v>
      </c>
      <c r="K446" s="23">
        <v>210.3</v>
      </c>
      <c r="L446" s="23">
        <v>75</v>
      </c>
      <c r="M446" s="23">
        <v>69.5</v>
      </c>
      <c r="N446" s="23">
        <v>534.162</v>
      </c>
      <c r="O446" s="23">
        <v>190.5</v>
      </c>
      <c r="P446" s="23">
        <v>176.53</v>
      </c>
      <c r="Q446" s="24" t="s">
        <v>98</v>
      </c>
      <c r="R446" s="28">
        <v>7.7</v>
      </c>
      <c r="S446" s="24" t="s">
        <v>132</v>
      </c>
      <c r="T446" s="26" t="s">
        <v>98</v>
      </c>
      <c r="U446" s="27" cm="1">
        <f t="array" ref="U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46" s="13"/>
      <c r="W446" s="13"/>
      <c r="X446" s="13"/>
      <c r="Y446" s="13"/>
      <c r="Z446" s="13"/>
      <c r="AC446" s="13"/>
      <c r="AD446" s="13"/>
      <c r="AE446" s="13"/>
      <c r="AF446" s="13"/>
      <c r="AG446" s="13"/>
    </row>
    <row r="447" hidden="1" spans="1:33">
      <c r="A447" s="21" t="s">
        <v>2669</v>
      </c>
      <c r="B447" s="22" t="s">
        <v>2790</v>
      </c>
      <c r="C447" s="21" t="s">
        <v>2791</v>
      </c>
      <c r="D447" s="21" t="s">
        <v>132</v>
      </c>
      <c r="E447" s="21" t="s">
        <v>2341</v>
      </c>
      <c r="F447" s="22" t="s">
        <v>2793</v>
      </c>
      <c r="G447" s="21" t="s">
        <v>41</v>
      </c>
      <c r="H447" s="21" t="s">
        <v>135</v>
      </c>
      <c r="I447" s="22"/>
      <c r="J447" s="22" t="s">
        <v>132</v>
      </c>
      <c r="K447" s="23">
        <v>210.3</v>
      </c>
      <c r="L447" s="23">
        <v>75</v>
      </c>
      <c r="M447" s="23">
        <v>68</v>
      </c>
      <c r="N447" s="23">
        <v>534.162</v>
      </c>
      <c r="O447" s="23">
        <v>190.5</v>
      </c>
      <c r="P447" s="23">
        <v>172.72</v>
      </c>
      <c r="Q447" s="24" t="s">
        <v>69</v>
      </c>
      <c r="R447" s="28">
        <v>21.7</v>
      </c>
      <c r="S447" s="24" t="s">
        <v>132</v>
      </c>
      <c r="T447" s="26" t="s">
        <v>69</v>
      </c>
      <c r="U447" s="27" cm="1">
        <f t="array" ref="U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47" s="13"/>
      <c r="W447" s="13"/>
      <c r="X447" s="13"/>
      <c r="Y447" s="13"/>
      <c r="Z447" s="13"/>
      <c r="AC447" s="13"/>
      <c r="AD447" s="13"/>
      <c r="AE447" s="13"/>
      <c r="AF447" s="13"/>
      <c r="AG447" s="13"/>
    </row>
    <row r="448" hidden="1" spans="1:33">
      <c r="A448" s="21" t="s">
        <v>2669</v>
      </c>
      <c r="B448" s="22" t="s">
        <v>2790</v>
      </c>
      <c r="C448" s="21" t="s">
        <v>2791</v>
      </c>
      <c r="D448" s="21" t="s">
        <v>132</v>
      </c>
      <c r="E448" s="21" t="s">
        <v>2341</v>
      </c>
      <c r="F448" s="22" t="s">
        <v>2794</v>
      </c>
      <c r="G448" s="21" t="s">
        <v>92</v>
      </c>
      <c r="H448" s="21" t="s">
        <v>138</v>
      </c>
      <c r="I448" s="22"/>
      <c r="J448" s="22" t="s">
        <v>132</v>
      </c>
      <c r="K448" s="23">
        <v>210.3</v>
      </c>
      <c r="L448" s="23">
        <v>75</v>
      </c>
      <c r="M448" s="23">
        <v>68</v>
      </c>
      <c r="N448" s="23">
        <v>534.162</v>
      </c>
      <c r="O448" s="23">
        <v>190.5</v>
      </c>
      <c r="P448" s="23">
        <v>172.72</v>
      </c>
      <c r="Q448" s="24" t="s">
        <v>98</v>
      </c>
      <c r="R448" s="28">
        <v>7.7</v>
      </c>
      <c r="S448" s="24" t="s">
        <v>132</v>
      </c>
      <c r="T448" s="26" t="s">
        <v>98</v>
      </c>
      <c r="U448" s="27" cm="1">
        <f t="array" ref="U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48" s="13"/>
      <c r="W448" s="13"/>
      <c r="X448" s="13"/>
      <c r="Y448" s="13"/>
      <c r="Z448" s="13"/>
      <c r="AC448" s="13"/>
      <c r="AD448" s="13"/>
      <c r="AE448" s="13"/>
      <c r="AF448" s="13"/>
      <c r="AG448" s="13"/>
    </row>
    <row r="449" hidden="1" spans="1:33">
      <c r="A449" s="21" t="s">
        <v>2669</v>
      </c>
      <c r="B449" s="22" t="s">
        <v>2790</v>
      </c>
      <c r="C449" s="21" t="s">
        <v>2791</v>
      </c>
      <c r="D449" s="21" t="s">
        <v>132</v>
      </c>
      <c r="E449" s="21" t="s">
        <v>2345</v>
      </c>
      <c r="F449" s="22" t="s">
        <v>2795</v>
      </c>
      <c r="G449" s="21" t="s">
        <v>41</v>
      </c>
      <c r="H449" s="21" t="s">
        <v>135</v>
      </c>
      <c r="I449" s="22"/>
      <c r="J449" s="22" t="s">
        <v>132</v>
      </c>
      <c r="K449" s="23">
        <v>213.3</v>
      </c>
      <c r="L449" s="23">
        <v>75.5</v>
      </c>
      <c r="M449" s="23">
        <v>68</v>
      </c>
      <c r="N449" s="23">
        <v>541.782</v>
      </c>
      <c r="O449" s="23">
        <v>191.77</v>
      </c>
      <c r="P449" s="23">
        <v>172.72</v>
      </c>
      <c r="Q449" s="24" t="s">
        <v>69</v>
      </c>
      <c r="R449" s="28">
        <v>18.7</v>
      </c>
      <c r="S449" s="24" t="s">
        <v>132</v>
      </c>
      <c r="T449" s="26" t="s">
        <v>69</v>
      </c>
      <c r="U449" s="27" cm="1">
        <f t="array" ref="U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449" s="13"/>
      <c r="W449" s="13"/>
      <c r="X449" s="13"/>
      <c r="Y449" s="13"/>
      <c r="Z449" s="13"/>
      <c r="AC449" s="13"/>
      <c r="AD449" s="13"/>
      <c r="AE449" s="13"/>
      <c r="AF449" s="13"/>
      <c r="AG449" s="13"/>
    </row>
    <row r="450" hidden="1" spans="1:33">
      <c r="A450" s="21" t="s">
        <v>2669</v>
      </c>
      <c r="B450" s="22" t="s">
        <v>2790</v>
      </c>
      <c r="C450" s="21" t="s">
        <v>2791</v>
      </c>
      <c r="D450" s="21" t="s">
        <v>132</v>
      </c>
      <c r="E450" s="21" t="s">
        <v>2345</v>
      </c>
      <c r="F450" s="22" t="s">
        <v>2795</v>
      </c>
      <c r="G450" s="21" t="s">
        <v>92</v>
      </c>
      <c r="H450" s="21" t="s">
        <v>138</v>
      </c>
      <c r="I450" s="22"/>
      <c r="J450" s="22" t="s">
        <v>132</v>
      </c>
      <c r="K450" s="23">
        <v>213.3</v>
      </c>
      <c r="L450" s="23">
        <v>75.5</v>
      </c>
      <c r="M450" s="23">
        <v>68</v>
      </c>
      <c r="N450" s="23">
        <v>541.782</v>
      </c>
      <c r="O450" s="23">
        <v>191.77</v>
      </c>
      <c r="P450" s="23">
        <v>172.72</v>
      </c>
      <c r="Q450" s="24" t="s">
        <v>98</v>
      </c>
      <c r="R450" s="28">
        <v>4.7</v>
      </c>
      <c r="S450" s="24" t="s">
        <v>132</v>
      </c>
      <c r="T450" s="26" t="s">
        <v>98</v>
      </c>
      <c r="U450" s="27" cm="1">
        <f t="array" ref="U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50" s="13"/>
      <c r="W450" s="13"/>
      <c r="X450" s="13"/>
      <c r="Y450" s="13"/>
      <c r="Z450" s="13"/>
      <c r="AC450" s="13"/>
      <c r="AD450" s="13"/>
      <c r="AE450" s="13"/>
      <c r="AF450" s="13"/>
      <c r="AG450" s="13"/>
    </row>
    <row r="451" hidden="1" spans="1:33">
      <c r="A451" s="21" t="s">
        <v>2669</v>
      </c>
      <c r="B451" s="22" t="s">
        <v>2790</v>
      </c>
      <c r="C451" s="21" t="s">
        <v>2796</v>
      </c>
      <c r="D451" s="21" t="s">
        <v>132</v>
      </c>
      <c r="E451" s="21" t="s">
        <v>2354</v>
      </c>
      <c r="F451" s="22" t="s">
        <v>2797</v>
      </c>
      <c r="G451" s="21" t="s">
        <v>41</v>
      </c>
      <c r="H451" s="21" t="s">
        <v>301</v>
      </c>
      <c r="I451" s="22"/>
      <c r="J451" s="22" t="s">
        <v>132</v>
      </c>
      <c r="K451" s="23">
        <v>214</v>
      </c>
      <c r="L451" s="23">
        <v>75.8</v>
      </c>
      <c r="M451" s="23">
        <v>66.1</v>
      </c>
      <c r="N451" s="23">
        <v>543.56</v>
      </c>
      <c r="O451" s="23">
        <v>192.532</v>
      </c>
      <c r="P451" s="23">
        <v>167.894</v>
      </c>
      <c r="Q451" s="24" t="s">
        <v>69</v>
      </c>
      <c r="R451" s="28">
        <v>18</v>
      </c>
      <c r="S451" s="24" t="s">
        <v>132</v>
      </c>
      <c r="T451" s="26" t="s">
        <v>69</v>
      </c>
      <c r="U451" s="27" cm="1">
        <f t="array" ref="U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51" s="13"/>
      <c r="W451" s="13"/>
      <c r="X451" s="13"/>
      <c r="Y451" s="13"/>
      <c r="Z451" s="13"/>
      <c r="AC451" s="13"/>
      <c r="AD451" s="13"/>
      <c r="AE451" s="13"/>
      <c r="AF451" s="13"/>
      <c r="AG451" s="13"/>
    </row>
    <row r="452" hidden="1" spans="1:33">
      <c r="A452" s="21" t="s">
        <v>2669</v>
      </c>
      <c r="B452" s="22" t="s">
        <v>2790</v>
      </c>
      <c r="C452" s="21" t="s">
        <v>2796</v>
      </c>
      <c r="D452" s="21" t="s">
        <v>132</v>
      </c>
      <c r="E452" s="21" t="s">
        <v>2354</v>
      </c>
      <c r="F452" s="22" t="s">
        <v>2797</v>
      </c>
      <c r="G452" s="21" t="s">
        <v>92</v>
      </c>
      <c r="H452" s="21" t="s">
        <v>138</v>
      </c>
      <c r="I452" s="22"/>
      <c r="J452" s="22" t="s">
        <v>132</v>
      </c>
      <c r="K452" s="23">
        <v>214</v>
      </c>
      <c r="L452" s="23">
        <v>75.8</v>
      </c>
      <c r="M452" s="23">
        <v>66.1</v>
      </c>
      <c r="N452" s="23">
        <v>543.56</v>
      </c>
      <c r="O452" s="23">
        <v>192.532</v>
      </c>
      <c r="P452" s="23">
        <v>167.894</v>
      </c>
      <c r="Q452" s="24" t="s">
        <v>98</v>
      </c>
      <c r="R452" s="28">
        <v>4</v>
      </c>
      <c r="S452" s="24" t="s">
        <v>132</v>
      </c>
      <c r="T452" s="26" t="s">
        <v>98</v>
      </c>
      <c r="U452" s="27" cm="1">
        <f t="array" ref="U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452" s="13"/>
      <c r="W452" s="13"/>
      <c r="X452" s="13"/>
      <c r="Y452" s="13"/>
      <c r="Z452" s="13"/>
      <c r="AC452" s="13"/>
      <c r="AD452" s="13"/>
      <c r="AE452" s="13"/>
      <c r="AF452" s="13"/>
      <c r="AG452" s="13"/>
    </row>
    <row r="453" hidden="1" spans="1:33">
      <c r="A453" s="21" t="s">
        <v>2669</v>
      </c>
      <c r="B453" s="22" t="s">
        <v>2790</v>
      </c>
      <c r="C453" s="21" t="s">
        <v>527</v>
      </c>
      <c r="D453" s="21" t="s">
        <v>132</v>
      </c>
      <c r="E453" s="21" t="s">
        <v>2354</v>
      </c>
      <c r="F453" s="22" t="s">
        <v>2798</v>
      </c>
      <c r="G453" s="21" t="s">
        <v>41</v>
      </c>
      <c r="H453" s="21" t="s">
        <v>301</v>
      </c>
      <c r="I453" s="22"/>
      <c r="J453" s="22" t="s">
        <v>132</v>
      </c>
      <c r="K453" s="23">
        <v>215</v>
      </c>
      <c r="L453" s="23">
        <v>76.5</v>
      </c>
      <c r="M453" s="23">
        <v>66.1</v>
      </c>
      <c r="N453" s="23">
        <v>546.1</v>
      </c>
      <c r="O453" s="23">
        <v>194.31</v>
      </c>
      <c r="P453" s="23">
        <v>167.894</v>
      </c>
      <c r="Q453" s="24" t="s">
        <v>69</v>
      </c>
      <c r="R453" s="28">
        <v>17</v>
      </c>
      <c r="S453" s="24" t="s">
        <v>132</v>
      </c>
      <c r="T453" s="26" t="s">
        <v>69</v>
      </c>
      <c r="U453" s="27" cm="1">
        <f t="array" ref="U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453" s="13"/>
      <c r="W453" s="13"/>
      <c r="X453" s="13"/>
      <c r="Y453" s="13"/>
      <c r="Z453" s="13"/>
      <c r="AC453" s="13"/>
      <c r="AD453" s="13"/>
      <c r="AE453" s="13"/>
      <c r="AF453" s="13"/>
      <c r="AG453" s="13"/>
    </row>
    <row r="454" hidden="1" spans="1:33">
      <c r="A454" s="21" t="s">
        <v>2669</v>
      </c>
      <c r="B454" s="22" t="s">
        <v>2790</v>
      </c>
      <c r="C454" s="21" t="s">
        <v>527</v>
      </c>
      <c r="D454" s="21" t="s">
        <v>132</v>
      </c>
      <c r="E454" s="21" t="s">
        <v>2354</v>
      </c>
      <c r="F454" s="22" t="s">
        <v>2798</v>
      </c>
      <c r="G454" s="21" t="s">
        <v>92</v>
      </c>
      <c r="H454" s="21" t="s">
        <v>138</v>
      </c>
      <c r="I454" s="22"/>
      <c r="J454" s="22" t="s">
        <v>132</v>
      </c>
      <c r="K454" s="23">
        <v>215</v>
      </c>
      <c r="L454" s="23">
        <v>76.5</v>
      </c>
      <c r="M454" s="23">
        <v>66.1</v>
      </c>
      <c r="N454" s="23">
        <v>546.1</v>
      </c>
      <c r="O454" s="23">
        <v>194.31</v>
      </c>
      <c r="P454" s="23">
        <v>167.894</v>
      </c>
      <c r="Q454" s="24" t="s">
        <v>98</v>
      </c>
      <c r="R454" s="28">
        <v>3</v>
      </c>
      <c r="S454" s="24" t="s">
        <v>132</v>
      </c>
      <c r="T454" s="26" t="s">
        <v>98</v>
      </c>
      <c r="U454" s="27" cm="1">
        <f t="array" ref="U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54" s="13"/>
      <c r="W454" s="13"/>
      <c r="X454" s="13"/>
      <c r="Y454" s="13"/>
      <c r="Z454" s="13"/>
      <c r="AC454" s="13"/>
      <c r="AD454" s="13"/>
      <c r="AE454" s="13"/>
      <c r="AF454" s="13"/>
      <c r="AG454" s="13"/>
    </row>
    <row r="455" hidden="1" spans="1:33">
      <c r="A455" s="21" t="s">
        <v>2669</v>
      </c>
      <c r="B455" s="22" t="s">
        <v>2790</v>
      </c>
      <c r="C455" s="21" t="s">
        <v>527</v>
      </c>
      <c r="D455" s="21" t="s">
        <v>132</v>
      </c>
      <c r="E455" s="21" t="s">
        <v>2354</v>
      </c>
      <c r="F455" s="22" t="s">
        <v>2799</v>
      </c>
      <c r="G455" s="21" t="s">
        <v>41</v>
      </c>
      <c r="H455" s="21" t="s">
        <v>301</v>
      </c>
      <c r="I455" s="22"/>
      <c r="J455" s="22" t="s">
        <v>132</v>
      </c>
      <c r="K455" s="23">
        <v>217</v>
      </c>
      <c r="L455" s="23">
        <v>76.5</v>
      </c>
      <c r="M455" s="23">
        <v>66.1</v>
      </c>
      <c r="N455" s="23">
        <v>551.18</v>
      </c>
      <c r="O455" s="23">
        <v>194.31</v>
      </c>
      <c r="P455" s="23">
        <v>167.894</v>
      </c>
      <c r="Q455" s="24" t="s">
        <v>69</v>
      </c>
      <c r="R455" s="28">
        <v>15</v>
      </c>
      <c r="S455" s="24" t="s">
        <v>132</v>
      </c>
      <c r="T455" s="26" t="s">
        <v>69</v>
      </c>
      <c r="U455" s="27" cm="1">
        <f t="array" ref="U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455" s="13"/>
      <c r="W455" s="13"/>
      <c r="X455" s="13"/>
      <c r="Y455" s="13"/>
      <c r="Z455" s="13"/>
      <c r="AC455" s="13"/>
      <c r="AD455" s="13"/>
      <c r="AE455" s="13"/>
      <c r="AF455" s="13"/>
      <c r="AG455" s="13"/>
    </row>
    <row r="456" hidden="1" spans="1:33">
      <c r="A456" s="21" t="s">
        <v>2669</v>
      </c>
      <c r="B456" s="22" t="s">
        <v>2790</v>
      </c>
      <c r="C456" s="21" t="s">
        <v>527</v>
      </c>
      <c r="D456" s="21" t="s">
        <v>132</v>
      </c>
      <c r="E456" s="21" t="s">
        <v>2354</v>
      </c>
      <c r="F456" s="22" t="s">
        <v>2799</v>
      </c>
      <c r="G456" s="21" t="s">
        <v>92</v>
      </c>
      <c r="H456" s="21" t="s">
        <v>138</v>
      </c>
      <c r="I456" s="22"/>
      <c r="J456" s="22" t="s">
        <v>132</v>
      </c>
      <c r="K456" s="23">
        <v>217</v>
      </c>
      <c r="L456" s="23">
        <v>76.5</v>
      </c>
      <c r="M456" s="23">
        <v>66.1</v>
      </c>
      <c r="N456" s="23">
        <v>551.18</v>
      </c>
      <c r="O456" s="23">
        <v>194.31</v>
      </c>
      <c r="P456" s="23">
        <v>167.894</v>
      </c>
      <c r="Q456" s="24" t="s">
        <v>98</v>
      </c>
      <c r="R456" s="28">
        <v>1</v>
      </c>
      <c r="S456" s="24" t="s">
        <v>132</v>
      </c>
      <c r="T456" s="26" t="s">
        <v>98</v>
      </c>
      <c r="U456" s="27" cm="1">
        <f t="array" ref="U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56" s="13"/>
      <c r="W456" s="13"/>
      <c r="X456" s="13"/>
      <c r="Y456" s="13"/>
      <c r="Z456" s="13"/>
      <c r="AC456" s="13"/>
      <c r="AD456" s="13"/>
      <c r="AE456" s="13"/>
      <c r="AF456" s="13"/>
      <c r="AG456" s="13"/>
    </row>
    <row r="457" hidden="1" spans="1:33">
      <c r="A457" s="21" t="s">
        <v>2669</v>
      </c>
      <c r="B457" s="22" t="s">
        <v>2790</v>
      </c>
      <c r="C457" s="21" t="s">
        <v>527</v>
      </c>
      <c r="D457" s="21" t="s">
        <v>132</v>
      </c>
      <c r="E457" s="21" t="s">
        <v>2354</v>
      </c>
      <c r="F457" s="22" t="s">
        <v>2800</v>
      </c>
      <c r="G457" s="21" t="s">
        <v>41</v>
      </c>
      <c r="H457" s="21" t="s">
        <v>301</v>
      </c>
      <c r="I457" s="22"/>
      <c r="J457" s="22" t="s">
        <v>132</v>
      </c>
      <c r="K457" s="23">
        <v>217.1</v>
      </c>
      <c r="L457" s="23">
        <v>78.6</v>
      </c>
      <c r="M457" s="23">
        <v>65.2</v>
      </c>
      <c r="N457" s="23">
        <v>551.434</v>
      </c>
      <c r="O457" s="23">
        <v>199.644</v>
      </c>
      <c r="P457" s="23">
        <v>165.608</v>
      </c>
      <c r="Q457" s="24" t="s">
        <v>69</v>
      </c>
      <c r="R457" s="28">
        <v>14.9</v>
      </c>
      <c r="S457" s="24" t="s">
        <v>132</v>
      </c>
      <c r="T457" s="26" t="s">
        <v>69</v>
      </c>
      <c r="U457" s="27" cm="1">
        <f t="array" ref="U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457" s="13"/>
      <c r="W457" s="13"/>
      <c r="X457" s="13"/>
      <c r="Y457" s="13"/>
      <c r="Z457" s="13"/>
      <c r="AC457" s="13"/>
      <c r="AD457" s="13"/>
      <c r="AE457" s="13"/>
      <c r="AF457" s="13"/>
      <c r="AG457" s="13"/>
    </row>
    <row r="458" hidden="1" spans="1:33">
      <c r="A458" s="21" t="s">
        <v>2669</v>
      </c>
      <c r="B458" s="22" t="s">
        <v>2790</v>
      </c>
      <c r="C458" s="21" t="s">
        <v>527</v>
      </c>
      <c r="D458" s="21" t="s">
        <v>132</v>
      </c>
      <c r="E458" s="21" t="s">
        <v>2354</v>
      </c>
      <c r="F458" s="22" t="s">
        <v>2800</v>
      </c>
      <c r="G458" s="21" t="s">
        <v>92</v>
      </c>
      <c r="H458" s="21" t="s">
        <v>138</v>
      </c>
      <c r="I458" s="22"/>
      <c r="J458" s="22" t="s">
        <v>132</v>
      </c>
      <c r="K458" s="23">
        <v>217.1</v>
      </c>
      <c r="L458" s="23">
        <v>78.6</v>
      </c>
      <c r="M458" s="23">
        <v>65.2</v>
      </c>
      <c r="N458" s="23">
        <v>551.434</v>
      </c>
      <c r="O458" s="23">
        <v>199.644</v>
      </c>
      <c r="P458" s="23">
        <v>165.608</v>
      </c>
      <c r="Q458" s="24" t="s">
        <v>98</v>
      </c>
      <c r="R458" s="28">
        <v>0.9</v>
      </c>
      <c r="S458" s="24" t="s">
        <v>132</v>
      </c>
      <c r="T458" s="26" t="s">
        <v>98</v>
      </c>
      <c r="U458" s="27" cm="1">
        <f t="array" ref="U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58" s="13"/>
      <c r="W458" s="13"/>
      <c r="X458" s="13"/>
      <c r="Y458" s="13"/>
      <c r="Z458" s="13"/>
      <c r="AC458" s="13"/>
      <c r="AD458" s="13"/>
      <c r="AE458" s="13"/>
      <c r="AF458" s="13"/>
      <c r="AG458" s="13"/>
    </row>
    <row r="459" hidden="1" spans="1:33">
      <c r="A459" s="21" t="s">
        <v>2669</v>
      </c>
      <c r="B459" s="22" t="s">
        <v>2790</v>
      </c>
      <c r="C459" s="21" t="s">
        <v>527</v>
      </c>
      <c r="D459" s="21" t="s">
        <v>132</v>
      </c>
      <c r="E459" s="21" t="s">
        <v>2354</v>
      </c>
      <c r="F459" s="22" t="s">
        <v>2801</v>
      </c>
      <c r="G459" s="21" t="s">
        <v>41</v>
      </c>
      <c r="H459" s="21" t="s">
        <v>135</v>
      </c>
      <c r="I459" s="22"/>
      <c r="J459" s="22" t="s">
        <v>132</v>
      </c>
      <c r="K459" s="23">
        <v>217.5</v>
      </c>
      <c r="L459" s="23">
        <v>80</v>
      </c>
      <c r="M459" s="23">
        <v>64.8</v>
      </c>
      <c r="N459" s="23">
        <v>552.45</v>
      </c>
      <c r="O459" s="23">
        <v>203.2</v>
      </c>
      <c r="P459" s="23">
        <v>164.592</v>
      </c>
      <c r="Q459" s="24" t="s">
        <v>69</v>
      </c>
      <c r="R459" s="28">
        <v>14.5</v>
      </c>
      <c r="S459" s="24" t="s">
        <v>132</v>
      </c>
      <c r="T459" s="26" t="s">
        <v>69</v>
      </c>
      <c r="U459" s="27" cm="1">
        <f t="array" ref="U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59" s="13"/>
      <c r="W459" s="13"/>
      <c r="X459" s="13"/>
      <c r="Y459" s="13"/>
      <c r="Z459" s="13"/>
      <c r="AC459" s="13"/>
      <c r="AD459" s="13"/>
      <c r="AE459" s="13"/>
      <c r="AF459" s="13"/>
      <c r="AG459" s="13"/>
    </row>
    <row r="460" hidden="1" spans="1:33">
      <c r="A460" s="21" t="s">
        <v>2669</v>
      </c>
      <c r="B460" s="22" t="s">
        <v>2790</v>
      </c>
      <c r="C460" s="21" t="s">
        <v>527</v>
      </c>
      <c r="D460" s="21" t="s">
        <v>132</v>
      </c>
      <c r="E460" s="21" t="s">
        <v>2354</v>
      </c>
      <c r="F460" s="22" t="s">
        <v>2801</v>
      </c>
      <c r="G460" s="21" t="s">
        <v>41</v>
      </c>
      <c r="H460" s="21" t="s">
        <v>174</v>
      </c>
      <c r="I460" s="22"/>
      <c r="J460" s="22" t="s">
        <v>132</v>
      </c>
      <c r="K460" s="23">
        <v>217.5</v>
      </c>
      <c r="L460" s="23">
        <v>78.625</v>
      </c>
      <c r="M460" s="23">
        <v>65.14</v>
      </c>
      <c r="N460" s="23">
        <v>552.45</v>
      </c>
      <c r="O460" s="23">
        <v>199.7075</v>
      </c>
      <c r="P460" s="23">
        <v>165.4556</v>
      </c>
      <c r="Q460" s="24" t="s">
        <v>69</v>
      </c>
      <c r="R460" s="28">
        <v>14.5</v>
      </c>
      <c r="S460" s="24" t="s">
        <v>132</v>
      </c>
      <c r="T460" s="26" t="s">
        <v>69</v>
      </c>
      <c r="U460" s="27" cm="1">
        <f t="array" ref="U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60" s="13"/>
      <c r="W460" s="13"/>
      <c r="X460" s="13"/>
      <c r="Y460" s="13"/>
      <c r="Z460" s="13"/>
      <c r="AC460" s="13"/>
      <c r="AD460" s="13"/>
      <c r="AE460" s="13"/>
      <c r="AF460" s="13"/>
      <c r="AG460" s="13"/>
    </row>
    <row r="461" hidden="1" spans="1:33">
      <c r="A461" s="21" t="s">
        <v>2669</v>
      </c>
      <c r="B461" s="22" t="s">
        <v>2790</v>
      </c>
      <c r="C461" s="21" t="s">
        <v>527</v>
      </c>
      <c r="D461" s="21" t="s">
        <v>132</v>
      </c>
      <c r="E461" s="21" t="s">
        <v>2354</v>
      </c>
      <c r="F461" s="22" t="s">
        <v>2801</v>
      </c>
      <c r="G461" s="21" t="s">
        <v>92</v>
      </c>
      <c r="H461" s="21" t="s">
        <v>138</v>
      </c>
      <c r="I461" s="22"/>
      <c r="J461" s="22" t="s">
        <v>132</v>
      </c>
      <c r="K461" s="23">
        <v>217.5</v>
      </c>
      <c r="L461" s="23">
        <v>78.625</v>
      </c>
      <c r="M461" s="23">
        <v>65.14</v>
      </c>
      <c r="N461" s="23">
        <v>552.45</v>
      </c>
      <c r="O461" s="23">
        <v>199.7075</v>
      </c>
      <c r="P461" s="23">
        <v>165.4556</v>
      </c>
      <c r="Q461" s="24" t="s">
        <v>98</v>
      </c>
      <c r="R461" s="28">
        <v>0.5</v>
      </c>
      <c r="S461" s="24" t="s">
        <v>132</v>
      </c>
      <c r="T461" s="26" t="s">
        <v>98</v>
      </c>
      <c r="U461" s="27" cm="1">
        <f t="array" ref="U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61" s="13"/>
      <c r="W461" s="13"/>
      <c r="X461" s="13"/>
      <c r="Y461" s="13"/>
      <c r="Z461" s="13"/>
      <c r="AC461" s="13"/>
      <c r="AD461" s="13"/>
      <c r="AE461" s="13"/>
      <c r="AF461" s="13"/>
      <c r="AG461" s="13"/>
    </row>
    <row r="462" hidden="1" spans="1:33">
      <c r="A462" s="21" t="s">
        <v>2669</v>
      </c>
      <c r="B462" s="22" t="s">
        <v>2790</v>
      </c>
      <c r="C462" s="21" t="s">
        <v>527</v>
      </c>
      <c r="D462" s="21" t="s">
        <v>132</v>
      </c>
      <c r="E462" s="21" t="s">
        <v>2371</v>
      </c>
      <c r="F462" s="22" t="s">
        <v>2802</v>
      </c>
      <c r="G462" s="21" t="s">
        <v>41</v>
      </c>
      <c r="H462" s="21" t="s">
        <v>135</v>
      </c>
      <c r="I462" s="22"/>
      <c r="J462" s="22" t="s">
        <v>132</v>
      </c>
      <c r="K462" s="23">
        <v>214.9</v>
      </c>
      <c r="L462" s="23">
        <v>78.5</v>
      </c>
      <c r="M462" s="23">
        <v>64.6</v>
      </c>
      <c r="N462" s="23">
        <v>545.846</v>
      </c>
      <c r="O462" s="23">
        <v>199.39</v>
      </c>
      <c r="P462" s="23">
        <v>164.084</v>
      </c>
      <c r="Q462" s="24" t="s">
        <v>69</v>
      </c>
      <c r="R462" s="28">
        <v>17.1</v>
      </c>
      <c r="S462" s="24" t="s">
        <v>132</v>
      </c>
      <c r="T462" s="26" t="s">
        <v>69</v>
      </c>
      <c r="U462" s="27" cm="1">
        <f t="array" ref="U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17.1</v>
      </c>
      <c r="V462" s="13"/>
      <c r="W462" s="13"/>
      <c r="X462" s="13"/>
      <c r="Y462" s="13"/>
      <c r="Z462" s="13"/>
      <c r="AC462" s="13"/>
      <c r="AD462" s="13"/>
      <c r="AE462" s="13"/>
      <c r="AF462" s="13"/>
      <c r="AG462" s="13"/>
    </row>
    <row r="463" hidden="1" spans="1:33">
      <c r="A463" s="21" t="s">
        <v>2669</v>
      </c>
      <c r="B463" s="22" t="s">
        <v>2790</v>
      </c>
      <c r="C463" s="21" t="s">
        <v>527</v>
      </c>
      <c r="D463" s="21" t="s">
        <v>132</v>
      </c>
      <c r="E463" s="21" t="s">
        <v>2371</v>
      </c>
      <c r="F463" s="22" t="s">
        <v>2802</v>
      </c>
      <c r="G463" s="21" t="s">
        <v>92</v>
      </c>
      <c r="H463" s="21" t="s">
        <v>138</v>
      </c>
      <c r="I463" s="22"/>
      <c r="J463" s="22" t="s">
        <v>132</v>
      </c>
      <c r="K463" s="23">
        <v>214.9</v>
      </c>
      <c r="L463" s="23">
        <v>78.5</v>
      </c>
      <c r="M463" s="23">
        <v>64.6</v>
      </c>
      <c r="N463" s="23">
        <v>545.846</v>
      </c>
      <c r="O463" s="23">
        <v>199.39</v>
      </c>
      <c r="P463" s="23">
        <v>164.084</v>
      </c>
      <c r="Q463" s="24" t="s">
        <v>98</v>
      </c>
      <c r="R463" s="28">
        <v>3.1</v>
      </c>
      <c r="S463" s="24" t="s">
        <v>132</v>
      </c>
      <c r="T463" s="26" t="s">
        <v>98</v>
      </c>
      <c r="U463" s="27" cm="1">
        <f t="array" ref="U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463" s="13"/>
      <c r="W463" s="13"/>
      <c r="X463" s="13"/>
      <c r="Y463" s="13"/>
      <c r="Z463" s="13"/>
      <c r="AC463" s="13"/>
      <c r="AD463" s="13"/>
      <c r="AE463" s="13"/>
      <c r="AF463" s="13"/>
      <c r="AG463" s="13"/>
    </row>
    <row r="464" hidden="1" spans="1:33">
      <c r="A464" s="21" t="s">
        <v>2669</v>
      </c>
      <c r="B464" s="22" t="s">
        <v>2790</v>
      </c>
      <c r="C464" s="21" t="s">
        <v>528</v>
      </c>
      <c r="D464" s="21" t="s">
        <v>132</v>
      </c>
      <c r="E464" s="21" t="s">
        <v>2371</v>
      </c>
      <c r="F464" s="22" t="s">
        <v>2803</v>
      </c>
      <c r="G464" s="21" t="s">
        <v>41</v>
      </c>
      <c r="H464" s="21" t="s">
        <v>135</v>
      </c>
      <c r="I464" s="22"/>
      <c r="J464" s="22" t="s">
        <v>132</v>
      </c>
      <c r="K464" s="23">
        <v>210.9</v>
      </c>
      <c r="L464" s="23">
        <v>80</v>
      </c>
      <c r="M464" s="23">
        <v>62.2</v>
      </c>
      <c r="N464" s="23">
        <v>535.686</v>
      </c>
      <c r="O464" s="23">
        <v>203.2</v>
      </c>
      <c r="P464" s="23">
        <v>157.988</v>
      </c>
      <c r="Q464" s="24" t="s">
        <v>69</v>
      </c>
      <c r="R464" s="28">
        <v>21.1</v>
      </c>
      <c r="S464" s="24" t="s">
        <v>132</v>
      </c>
      <c r="T464" s="26" t="s">
        <v>69</v>
      </c>
      <c r="U464" s="27" cm="1">
        <f t="array" ref="U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464" s="13"/>
      <c r="W464" s="13"/>
      <c r="X464" s="13"/>
      <c r="Y464" s="13"/>
      <c r="Z464" s="13"/>
      <c r="AC464" s="13"/>
      <c r="AD464" s="13"/>
      <c r="AE464" s="13"/>
      <c r="AF464" s="13"/>
      <c r="AG464" s="13"/>
    </row>
    <row r="465" hidden="1" spans="1:33">
      <c r="A465" s="21" t="s">
        <v>2669</v>
      </c>
      <c r="B465" s="22" t="s">
        <v>2790</v>
      </c>
      <c r="C465" s="21" t="s">
        <v>528</v>
      </c>
      <c r="D465" s="21" t="s">
        <v>132</v>
      </c>
      <c r="E465" s="21" t="s">
        <v>2371</v>
      </c>
      <c r="F465" s="22" t="s">
        <v>2803</v>
      </c>
      <c r="G465" s="21" t="s">
        <v>92</v>
      </c>
      <c r="H465" s="21" t="s">
        <v>138</v>
      </c>
      <c r="I465" s="22"/>
      <c r="J465" s="22" t="s">
        <v>132</v>
      </c>
      <c r="K465" s="23">
        <v>208.7</v>
      </c>
      <c r="L465" s="23">
        <v>80</v>
      </c>
      <c r="M465" s="23">
        <v>64.4</v>
      </c>
      <c r="N465" s="23">
        <v>530.098</v>
      </c>
      <c r="O465" s="23">
        <v>203.2</v>
      </c>
      <c r="P465" s="23">
        <v>163.576</v>
      </c>
      <c r="Q465" s="24" t="s">
        <v>98</v>
      </c>
      <c r="R465" s="28">
        <v>9.3</v>
      </c>
      <c r="S465" s="24" t="s">
        <v>132</v>
      </c>
      <c r="T465" s="26" t="s">
        <v>98</v>
      </c>
      <c r="U465" s="27" cm="1">
        <f t="array" ref="U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65" s="13"/>
      <c r="W465" s="13"/>
      <c r="X465" s="13"/>
      <c r="Y465" s="13"/>
      <c r="Z465" s="13"/>
      <c r="AC465" s="13"/>
      <c r="AD465" s="13"/>
      <c r="AE465" s="13"/>
      <c r="AF465" s="13"/>
      <c r="AG465" s="13"/>
    </row>
    <row r="466" hidden="1" spans="1:33">
      <c r="A466" s="21" t="s">
        <v>2669</v>
      </c>
      <c r="B466" s="22" t="s">
        <v>2790</v>
      </c>
      <c r="C466" s="21" t="s">
        <v>528</v>
      </c>
      <c r="D466" s="21" t="s">
        <v>132</v>
      </c>
      <c r="E466" s="21" t="s">
        <v>2371</v>
      </c>
      <c r="F466" s="22" t="s">
        <v>2804</v>
      </c>
      <c r="G466" s="21" t="s">
        <v>41</v>
      </c>
      <c r="H466" s="21" t="s">
        <v>174</v>
      </c>
      <c r="I466" s="22"/>
      <c r="J466" s="22" t="s">
        <v>132</v>
      </c>
      <c r="K466" s="23">
        <v>211</v>
      </c>
      <c r="L466" s="23">
        <v>80</v>
      </c>
      <c r="M466" s="23">
        <v>64.6</v>
      </c>
      <c r="N466" s="23">
        <v>535.94</v>
      </c>
      <c r="O466" s="23">
        <v>203.2</v>
      </c>
      <c r="P466" s="23">
        <v>164.084</v>
      </c>
      <c r="Q466" s="24" t="s">
        <v>69</v>
      </c>
      <c r="R466" s="28">
        <v>21</v>
      </c>
      <c r="S466" s="24" t="s">
        <v>132</v>
      </c>
      <c r="T466" s="26" t="s">
        <v>69</v>
      </c>
      <c r="U466" s="27" cm="1">
        <f t="array" ref="U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466" s="13"/>
      <c r="W466" s="13"/>
      <c r="X466" s="13"/>
      <c r="Y466" s="13"/>
      <c r="Z466" s="13"/>
      <c r="AC466" s="13"/>
      <c r="AD466" s="13"/>
      <c r="AE466" s="13"/>
      <c r="AF466" s="13"/>
      <c r="AG466" s="13"/>
    </row>
    <row r="467" hidden="1" spans="1:33">
      <c r="A467" s="21" t="s">
        <v>2669</v>
      </c>
      <c r="B467" s="22" t="s">
        <v>2790</v>
      </c>
      <c r="C467" s="21" t="s">
        <v>528</v>
      </c>
      <c r="D467" s="21" t="s">
        <v>132</v>
      </c>
      <c r="E467" s="21" t="s">
        <v>2371</v>
      </c>
      <c r="F467" s="22" t="s">
        <v>2804</v>
      </c>
      <c r="G467" s="21" t="s">
        <v>41</v>
      </c>
      <c r="H467" s="21" t="s">
        <v>135</v>
      </c>
      <c r="I467" s="22"/>
      <c r="J467" s="22" t="s">
        <v>132</v>
      </c>
      <c r="K467" s="23">
        <v>211</v>
      </c>
      <c r="L467" s="23">
        <v>80</v>
      </c>
      <c r="M467" s="23">
        <v>62.8</v>
      </c>
      <c r="N467" s="23">
        <v>535.94</v>
      </c>
      <c r="O467" s="23">
        <v>203.2</v>
      </c>
      <c r="P467" s="23">
        <v>159.512</v>
      </c>
      <c r="Q467" s="24" t="s">
        <v>69</v>
      </c>
      <c r="R467" s="28">
        <v>21</v>
      </c>
      <c r="S467" s="24" t="s">
        <v>132</v>
      </c>
      <c r="T467" s="26" t="s">
        <v>69</v>
      </c>
      <c r="U467" s="27" cm="1">
        <f t="array" ref="U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467" s="13"/>
      <c r="W467" s="13"/>
      <c r="X467" s="13"/>
      <c r="Y467" s="13"/>
      <c r="Z467" s="13"/>
      <c r="AC467" s="13"/>
      <c r="AD467" s="13"/>
      <c r="AE467" s="13"/>
      <c r="AF467" s="13"/>
      <c r="AG467" s="13"/>
    </row>
    <row r="468" hidden="1" spans="1:33">
      <c r="A468" s="21" t="s">
        <v>2669</v>
      </c>
      <c r="B468" s="22" t="s">
        <v>2790</v>
      </c>
      <c r="C468" s="21" t="s">
        <v>528</v>
      </c>
      <c r="D468" s="21" t="s">
        <v>132</v>
      </c>
      <c r="E468" s="21" t="s">
        <v>2371</v>
      </c>
      <c r="F468" s="22" t="s">
        <v>2804</v>
      </c>
      <c r="G468" s="21" t="s">
        <v>92</v>
      </c>
      <c r="H468" s="21" t="s">
        <v>138</v>
      </c>
      <c r="I468" s="22"/>
      <c r="J468" s="22" t="s">
        <v>132</v>
      </c>
      <c r="K468" s="23">
        <v>215</v>
      </c>
      <c r="L468" s="23">
        <v>80</v>
      </c>
      <c r="M468" s="23">
        <v>62.8</v>
      </c>
      <c r="N468" s="23">
        <v>546.1</v>
      </c>
      <c r="O468" s="23">
        <v>203.2</v>
      </c>
      <c r="P468" s="23">
        <v>159.512</v>
      </c>
      <c r="Q468" s="24" t="s">
        <v>98</v>
      </c>
      <c r="R468" s="28">
        <v>3</v>
      </c>
      <c r="S468" s="24" t="s">
        <v>132</v>
      </c>
      <c r="T468" s="26" t="s">
        <v>98</v>
      </c>
      <c r="U468" s="27" cm="1">
        <f t="array" ref="U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68" s="13"/>
      <c r="W468" s="13"/>
      <c r="X468" s="13"/>
      <c r="Y468" s="13"/>
      <c r="Z468" s="13"/>
      <c r="AC468" s="13"/>
      <c r="AD468" s="13"/>
      <c r="AE468" s="13"/>
      <c r="AF468" s="13"/>
      <c r="AG468" s="13"/>
    </row>
    <row r="469" hidden="1" spans="1:33">
      <c r="A469" s="21" t="s">
        <v>2669</v>
      </c>
      <c r="B469" s="22" t="s">
        <v>2790</v>
      </c>
      <c r="C469" s="21" t="s">
        <v>528</v>
      </c>
      <c r="D469" s="21" t="s">
        <v>132</v>
      </c>
      <c r="E469" s="21" t="s">
        <v>2357</v>
      </c>
      <c r="F469" s="22" t="s">
        <v>2805</v>
      </c>
      <c r="G469" s="21" t="s">
        <v>41</v>
      </c>
      <c r="H469" s="21" t="s">
        <v>301</v>
      </c>
      <c r="I469" s="22"/>
      <c r="J469" s="22" t="s">
        <v>132</v>
      </c>
      <c r="K469" s="23">
        <v>207.6</v>
      </c>
      <c r="L469" s="23">
        <v>79.9</v>
      </c>
      <c r="M469" s="23">
        <v>62.8</v>
      </c>
      <c r="N469" s="23">
        <v>527.304</v>
      </c>
      <c r="O469" s="23">
        <v>202.946</v>
      </c>
      <c r="P469" s="23">
        <v>159.512</v>
      </c>
      <c r="Q469" s="24" t="s">
        <v>69</v>
      </c>
      <c r="R469" s="28">
        <v>24.4</v>
      </c>
      <c r="S469" s="24" t="s">
        <v>132</v>
      </c>
      <c r="T469" s="26" t="s">
        <v>69</v>
      </c>
      <c r="U469" s="27" cm="1">
        <f t="array" ref="U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24.4</v>
      </c>
      <c r="V469" s="13"/>
      <c r="W469" s="13"/>
      <c r="X469" s="13"/>
      <c r="Y469" s="13"/>
      <c r="Z469" s="13"/>
      <c r="AC469" s="13"/>
      <c r="AD469" s="13"/>
      <c r="AE469" s="13"/>
      <c r="AF469" s="13"/>
      <c r="AG469" s="13"/>
    </row>
    <row r="470" hidden="1" spans="1:33">
      <c r="A470" s="21" t="s">
        <v>2669</v>
      </c>
      <c r="B470" s="22" t="s">
        <v>2790</v>
      </c>
      <c r="C470" s="21" t="s">
        <v>528</v>
      </c>
      <c r="D470" s="21" t="s">
        <v>132</v>
      </c>
      <c r="E470" s="21" t="s">
        <v>2357</v>
      </c>
      <c r="F470" s="22" t="s">
        <v>2805</v>
      </c>
      <c r="G470" s="21" t="s">
        <v>92</v>
      </c>
      <c r="H470" s="21" t="s">
        <v>138</v>
      </c>
      <c r="I470" s="22"/>
      <c r="J470" s="22" t="s">
        <v>132</v>
      </c>
      <c r="K470" s="23">
        <v>207.6</v>
      </c>
      <c r="L470" s="23">
        <v>79.9</v>
      </c>
      <c r="M470" s="23">
        <v>62.8</v>
      </c>
      <c r="N470" s="23">
        <v>527.304</v>
      </c>
      <c r="O470" s="23">
        <v>202.946</v>
      </c>
      <c r="P470" s="23">
        <v>159.512</v>
      </c>
      <c r="Q470" s="24" t="s">
        <v>96</v>
      </c>
      <c r="R470" s="28">
        <v>0.4</v>
      </c>
      <c r="S470" s="24" t="s">
        <v>132</v>
      </c>
      <c r="T470" s="26" t="s">
        <v>96</v>
      </c>
      <c r="U470" s="27" cm="1">
        <f t="array" ref="U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470" s="13"/>
      <c r="W470" s="13"/>
      <c r="X470" s="13"/>
      <c r="Y470" s="13"/>
      <c r="Z470" s="13"/>
      <c r="AC470" s="13"/>
      <c r="AD470" s="13"/>
      <c r="AE470" s="13"/>
      <c r="AF470" s="13"/>
      <c r="AG470" s="13"/>
    </row>
    <row r="471" hidden="1" spans="1:33">
      <c r="A471" s="21" t="s">
        <v>2669</v>
      </c>
      <c r="B471" s="22" t="s">
        <v>2790</v>
      </c>
      <c r="C471" s="21" t="s">
        <v>528</v>
      </c>
      <c r="D471" s="21" t="s">
        <v>132</v>
      </c>
      <c r="E471" s="21" t="s">
        <v>2357</v>
      </c>
      <c r="F471" s="22" t="s">
        <v>2673</v>
      </c>
      <c r="G471" s="21" t="s">
        <v>41</v>
      </c>
      <c r="H471" s="21" t="s">
        <v>301</v>
      </c>
      <c r="I471" s="22"/>
      <c r="J471" s="22" t="s">
        <v>132</v>
      </c>
      <c r="K471" s="23">
        <v>216.8</v>
      </c>
      <c r="L471" s="23">
        <v>80</v>
      </c>
      <c r="M471" s="23">
        <v>62.6</v>
      </c>
      <c r="N471" s="23">
        <v>550.672</v>
      </c>
      <c r="O471" s="23">
        <v>203.2</v>
      </c>
      <c r="P471" s="23">
        <v>159.004</v>
      </c>
      <c r="Q471" s="24" t="s">
        <v>69</v>
      </c>
      <c r="R471" s="28">
        <v>15.2</v>
      </c>
      <c r="S471" s="24" t="s">
        <v>132</v>
      </c>
      <c r="T471" s="26" t="s">
        <v>69</v>
      </c>
      <c r="U471" s="27" cm="1">
        <f t="array" ref="U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71" s="13"/>
      <c r="W471" s="13"/>
      <c r="X471" s="13"/>
      <c r="Y471" s="13"/>
      <c r="Z471" s="13"/>
      <c r="AC471" s="13"/>
      <c r="AD471" s="13"/>
      <c r="AE471" s="13"/>
      <c r="AF471" s="13"/>
      <c r="AG471" s="13"/>
    </row>
    <row r="472" hidden="1" spans="1:33">
      <c r="A472" s="21" t="s">
        <v>2669</v>
      </c>
      <c r="B472" s="22" t="s">
        <v>2790</v>
      </c>
      <c r="C472" s="21" t="s">
        <v>528</v>
      </c>
      <c r="D472" s="21" t="s">
        <v>132</v>
      </c>
      <c r="E472" s="21" t="s">
        <v>2357</v>
      </c>
      <c r="F472" s="22" t="s">
        <v>2673</v>
      </c>
      <c r="G472" s="21" t="s">
        <v>92</v>
      </c>
      <c r="H472" s="21" t="s">
        <v>138</v>
      </c>
      <c r="I472" s="22"/>
      <c r="J472" s="22" t="s">
        <v>132</v>
      </c>
      <c r="K472" s="23">
        <v>216.7</v>
      </c>
      <c r="L472" s="23">
        <v>80</v>
      </c>
      <c r="M472" s="23">
        <v>62.6</v>
      </c>
      <c r="N472" s="23">
        <v>550.418</v>
      </c>
      <c r="O472" s="23">
        <v>203.2</v>
      </c>
      <c r="P472" s="23">
        <v>159.004</v>
      </c>
      <c r="Q472" s="24" t="s">
        <v>98</v>
      </c>
      <c r="R472" s="28">
        <v>1.3</v>
      </c>
      <c r="S472" s="24" t="s">
        <v>132</v>
      </c>
      <c r="T472" s="26" t="s">
        <v>98</v>
      </c>
      <c r="U472" s="27" cm="1">
        <f t="array" ref="U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472" s="13"/>
      <c r="W472" s="13"/>
      <c r="X472" s="13"/>
      <c r="Y472" s="13"/>
      <c r="Z472" s="13"/>
      <c r="AC472" s="13"/>
      <c r="AD472" s="13"/>
      <c r="AE472" s="13"/>
      <c r="AF472" s="13"/>
      <c r="AG472" s="13"/>
    </row>
    <row r="473" hidden="1" spans="1:33">
      <c r="A473" s="21" t="s">
        <v>2669</v>
      </c>
      <c r="B473" s="22" t="s">
        <v>2790</v>
      </c>
      <c r="C473" s="21" t="s">
        <v>528</v>
      </c>
      <c r="D473" s="21" t="s">
        <v>132</v>
      </c>
      <c r="E473" s="21" t="s">
        <v>2357</v>
      </c>
      <c r="F473" s="22" t="s">
        <v>2676</v>
      </c>
      <c r="G473" s="21" t="s">
        <v>41</v>
      </c>
      <c r="H473" s="21" t="s">
        <v>301</v>
      </c>
      <c r="I473" s="22"/>
      <c r="J473" s="22" t="s">
        <v>132</v>
      </c>
      <c r="K473" s="23">
        <v>215.9</v>
      </c>
      <c r="L473" s="23">
        <v>80</v>
      </c>
      <c r="M473" s="23">
        <v>62.6</v>
      </c>
      <c r="N473" s="23">
        <v>548.386</v>
      </c>
      <c r="O473" s="23">
        <v>203.2</v>
      </c>
      <c r="P473" s="23">
        <v>159.004</v>
      </c>
      <c r="Q473" s="24" t="s">
        <v>69</v>
      </c>
      <c r="R473" s="28">
        <v>16.1</v>
      </c>
      <c r="S473" s="24" t="s">
        <v>132</v>
      </c>
      <c r="T473" s="26" t="s">
        <v>69</v>
      </c>
      <c r="U473" s="27" cm="1">
        <f t="array" ref="U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473" s="13"/>
      <c r="W473" s="13"/>
      <c r="X473" s="13"/>
      <c r="Y473" s="13"/>
      <c r="Z473" s="13"/>
      <c r="AC473" s="13"/>
      <c r="AD473" s="13"/>
      <c r="AE473" s="13"/>
      <c r="AF473" s="13"/>
      <c r="AG473" s="13"/>
    </row>
    <row r="474" hidden="1" spans="1:33">
      <c r="A474" s="21" t="s">
        <v>2669</v>
      </c>
      <c r="B474" s="22" t="s">
        <v>2790</v>
      </c>
      <c r="C474" s="21" t="s">
        <v>528</v>
      </c>
      <c r="D474" s="21" t="s">
        <v>132</v>
      </c>
      <c r="E474" s="21" t="s">
        <v>2357</v>
      </c>
      <c r="F474" s="22" t="s">
        <v>2676</v>
      </c>
      <c r="G474" s="21" t="s">
        <v>92</v>
      </c>
      <c r="H474" s="21" t="s">
        <v>138</v>
      </c>
      <c r="I474" s="22"/>
      <c r="J474" s="22" t="s">
        <v>132</v>
      </c>
      <c r="K474" s="23">
        <v>215.9</v>
      </c>
      <c r="L474" s="23">
        <v>80</v>
      </c>
      <c r="M474" s="23">
        <v>62.6</v>
      </c>
      <c r="N474" s="23">
        <v>548.386</v>
      </c>
      <c r="O474" s="23">
        <v>203.2</v>
      </c>
      <c r="P474" s="23">
        <v>159.004</v>
      </c>
      <c r="Q474" s="24" t="s">
        <v>98</v>
      </c>
      <c r="R474" s="28">
        <v>2.1</v>
      </c>
      <c r="S474" s="24" t="s">
        <v>132</v>
      </c>
      <c r="T474" s="26" t="s">
        <v>98</v>
      </c>
      <c r="U474" s="27" cm="1">
        <f t="array" ref="U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74" s="13"/>
      <c r="W474" s="13"/>
      <c r="X474" s="13"/>
      <c r="Y474" s="13"/>
      <c r="Z474" s="13"/>
      <c r="AC474" s="13"/>
      <c r="AD474" s="13"/>
      <c r="AE474" s="13"/>
      <c r="AF474" s="13"/>
      <c r="AG474" s="13"/>
    </row>
    <row r="475" hidden="1" spans="1:33">
      <c r="A475" s="21" t="s">
        <v>2669</v>
      </c>
      <c r="B475" s="22" t="s">
        <v>2790</v>
      </c>
      <c r="C475" s="21" t="s">
        <v>528</v>
      </c>
      <c r="D475" s="21" t="s">
        <v>132</v>
      </c>
      <c r="E475" s="21" t="s">
        <v>2357</v>
      </c>
      <c r="F475" s="22" t="s">
        <v>2678</v>
      </c>
      <c r="G475" s="21" t="s">
        <v>41</v>
      </c>
      <c r="H475" s="21" t="s">
        <v>301</v>
      </c>
      <c r="I475" s="22"/>
      <c r="J475" s="22" t="s">
        <v>132</v>
      </c>
      <c r="K475" s="23">
        <v>213.6</v>
      </c>
      <c r="L475" s="23">
        <v>80</v>
      </c>
      <c r="M475" s="23">
        <v>60.2</v>
      </c>
      <c r="N475" s="23">
        <v>542.544</v>
      </c>
      <c r="O475" s="23">
        <v>203.2</v>
      </c>
      <c r="P475" s="23">
        <v>152.908</v>
      </c>
      <c r="Q475" s="24" t="s">
        <v>69</v>
      </c>
      <c r="R475" s="28">
        <v>18.4</v>
      </c>
      <c r="S475" s="24" t="s">
        <v>132</v>
      </c>
      <c r="T475" s="26" t="s">
        <v>69</v>
      </c>
      <c r="U475" s="27" cm="1">
        <f t="array" ref="U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475" s="13"/>
      <c r="W475" s="13"/>
      <c r="X475" s="13"/>
      <c r="Y475" s="13"/>
      <c r="Z475" s="13"/>
      <c r="AC475" s="13"/>
      <c r="AD475" s="13"/>
      <c r="AE475" s="13"/>
      <c r="AF475" s="13"/>
      <c r="AG475" s="13"/>
    </row>
    <row r="476" hidden="1" spans="1:33">
      <c r="A476" s="21" t="s">
        <v>2669</v>
      </c>
      <c r="B476" s="22" t="s">
        <v>2790</v>
      </c>
      <c r="C476" s="21" t="s">
        <v>528</v>
      </c>
      <c r="D476" s="21" t="s">
        <v>132</v>
      </c>
      <c r="E476" s="21" t="s">
        <v>2357</v>
      </c>
      <c r="F476" s="22" t="s">
        <v>2678</v>
      </c>
      <c r="G476" s="21" t="s">
        <v>92</v>
      </c>
      <c r="H476" s="21" t="s">
        <v>138</v>
      </c>
      <c r="I476" s="22"/>
      <c r="J476" s="22" t="s">
        <v>132</v>
      </c>
      <c r="K476" s="23">
        <v>213.6</v>
      </c>
      <c r="L476" s="23">
        <v>80</v>
      </c>
      <c r="M476" s="23">
        <v>60.4</v>
      </c>
      <c r="N476" s="23">
        <v>542.544</v>
      </c>
      <c r="O476" s="23">
        <v>203.2</v>
      </c>
      <c r="P476" s="23">
        <v>153.416</v>
      </c>
      <c r="Q476" s="24" t="s">
        <v>98</v>
      </c>
      <c r="R476" s="28">
        <v>4.4</v>
      </c>
      <c r="S476" s="24" t="s">
        <v>132</v>
      </c>
      <c r="T476" s="26" t="s">
        <v>98</v>
      </c>
      <c r="U476" s="27" cm="1">
        <f t="array" ref="U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76" s="13"/>
      <c r="W476" s="13"/>
      <c r="X476" s="13"/>
      <c r="Y476" s="13"/>
      <c r="Z476" s="13"/>
      <c r="AC476" s="13"/>
      <c r="AD476" s="13"/>
      <c r="AE476" s="13"/>
      <c r="AF476" s="13"/>
      <c r="AG476" s="13"/>
    </row>
    <row r="477" hidden="1" spans="1:33">
      <c r="A477" s="21" t="s">
        <v>2669</v>
      </c>
      <c r="B477" s="22" t="s">
        <v>2790</v>
      </c>
      <c r="C477" s="21" t="s">
        <v>528</v>
      </c>
      <c r="D477" s="21" t="s">
        <v>132</v>
      </c>
      <c r="E477" s="21" t="s">
        <v>2468</v>
      </c>
      <c r="F477" s="22" t="s">
        <v>2679</v>
      </c>
      <c r="G477" s="21" t="s">
        <v>41</v>
      </c>
      <c r="H477" s="21" t="s">
        <v>135</v>
      </c>
      <c r="I477" s="22"/>
      <c r="J477" s="22" t="s">
        <v>132</v>
      </c>
      <c r="K477" s="23">
        <v>215.3</v>
      </c>
      <c r="L477" s="23">
        <v>77.6</v>
      </c>
      <c r="M477" s="23">
        <v>58.7</v>
      </c>
      <c r="N477" s="23">
        <v>546.862</v>
      </c>
      <c r="O477" s="23">
        <v>197.104</v>
      </c>
      <c r="P477" s="23">
        <v>149.098</v>
      </c>
      <c r="Q477" s="24" t="s">
        <v>69</v>
      </c>
      <c r="R477" s="28">
        <v>16.7</v>
      </c>
      <c r="S477" s="24" t="s">
        <v>132</v>
      </c>
      <c r="T477" s="26" t="s">
        <v>69</v>
      </c>
      <c r="U477" s="27" cm="1">
        <f t="array" ref="U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477" s="13"/>
      <c r="W477" s="13"/>
      <c r="X477" s="13"/>
      <c r="Y477" s="13"/>
      <c r="Z477" s="13"/>
      <c r="AC477" s="13"/>
      <c r="AD477" s="13"/>
      <c r="AE477" s="13"/>
      <c r="AF477" s="13"/>
      <c r="AG477" s="13"/>
    </row>
    <row r="478" hidden="1" spans="1:33">
      <c r="A478" s="21" t="s">
        <v>2669</v>
      </c>
      <c r="B478" s="22" t="s">
        <v>2790</v>
      </c>
      <c r="C478" s="21" t="s">
        <v>528</v>
      </c>
      <c r="D478" s="21" t="s">
        <v>132</v>
      </c>
      <c r="E478" s="21" t="s">
        <v>2468</v>
      </c>
      <c r="F478" s="22" t="s">
        <v>2679</v>
      </c>
      <c r="G478" s="21" t="s">
        <v>41</v>
      </c>
      <c r="H478" s="21" t="s">
        <v>174</v>
      </c>
      <c r="I478" s="22"/>
      <c r="J478" s="22" t="s">
        <v>132</v>
      </c>
      <c r="K478" s="23">
        <v>215.3</v>
      </c>
      <c r="L478" s="23">
        <v>77.6</v>
      </c>
      <c r="M478" s="23">
        <v>59.29</v>
      </c>
      <c r="N478" s="23">
        <v>546.862</v>
      </c>
      <c r="O478" s="23">
        <v>197.104</v>
      </c>
      <c r="P478" s="23">
        <v>150.5966</v>
      </c>
      <c r="Q478" s="24" t="s">
        <v>69</v>
      </c>
      <c r="R478" s="28">
        <v>16.7</v>
      </c>
      <c r="S478" s="24" t="s">
        <v>132</v>
      </c>
      <c r="T478" s="26" t="s">
        <v>69</v>
      </c>
      <c r="U478" s="27" cm="1">
        <f t="array" ref="U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478" s="13"/>
      <c r="W478" s="13"/>
      <c r="X478" s="13"/>
      <c r="Y478" s="13"/>
      <c r="Z478" s="13"/>
      <c r="AC478" s="13"/>
      <c r="AD478" s="13"/>
      <c r="AE478" s="13"/>
      <c r="AF478" s="13"/>
      <c r="AG478" s="13"/>
    </row>
    <row r="479" hidden="1" spans="1:33">
      <c r="A479" s="21" t="s">
        <v>2669</v>
      </c>
      <c r="B479" s="22" t="s">
        <v>2790</v>
      </c>
      <c r="C479" s="21" t="s">
        <v>528</v>
      </c>
      <c r="D479" s="21" t="s">
        <v>132</v>
      </c>
      <c r="E479" s="21" t="s">
        <v>2468</v>
      </c>
      <c r="F479" s="22" t="s">
        <v>2679</v>
      </c>
      <c r="G479" s="21" t="s">
        <v>92</v>
      </c>
      <c r="H479" s="21" t="s">
        <v>138</v>
      </c>
      <c r="I479" s="22"/>
      <c r="J479" s="22" t="s">
        <v>132</v>
      </c>
      <c r="K479" s="23">
        <v>215.3</v>
      </c>
      <c r="L479" s="23">
        <v>77.6</v>
      </c>
      <c r="M479" s="23">
        <v>58.7</v>
      </c>
      <c r="N479" s="23">
        <v>546.862</v>
      </c>
      <c r="O479" s="23">
        <v>197.104</v>
      </c>
      <c r="P479" s="23">
        <v>149.098</v>
      </c>
      <c r="Q479" s="24" t="s">
        <v>98</v>
      </c>
      <c r="R479" s="28">
        <v>2.7</v>
      </c>
      <c r="S479" s="24" t="s">
        <v>132</v>
      </c>
      <c r="T479" s="26" t="s">
        <v>98</v>
      </c>
      <c r="U479" s="27" cm="1">
        <f t="array" ref="U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79" s="13"/>
      <c r="W479" s="13"/>
      <c r="X479" s="13"/>
      <c r="Y479" s="13"/>
      <c r="Z479" s="13"/>
      <c r="AC479" s="13"/>
      <c r="AD479" s="13"/>
      <c r="AE479" s="13"/>
      <c r="AF479" s="13"/>
      <c r="AG479" s="13"/>
    </row>
    <row r="480" hidden="1" spans="1:33">
      <c r="A480" s="21" t="s">
        <v>2669</v>
      </c>
      <c r="B480" s="22" t="s">
        <v>2790</v>
      </c>
      <c r="C480" s="21" t="s">
        <v>528</v>
      </c>
      <c r="D480" s="21" t="s">
        <v>132</v>
      </c>
      <c r="E480" s="21" t="s">
        <v>2468</v>
      </c>
      <c r="F480" s="22" t="s">
        <v>2680</v>
      </c>
      <c r="G480" s="21" t="s">
        <v>41</v>
      </c>
      <c r="H480" s="21" t="s">
        <v>301</v>
      </c>
      <c r="I480" s="22"/>
      <c r="J480" s="22" t="s">
        <v>132</v>
      </c>
      <c r="K480" s="23">
        <v>219.1</v>
      </c>
      <c r="L480" s="23">
        <v>79.8</v>
      </c>
      <c r="M480" s="23">
        <v>60</v>
      </c>
      <c r="N480" s="23">
        <v>556.514</v>
      </c>
      <c r="O480" s="23">
        <v>202.692</v>
      </c>
      <c r="P480" s="23">
        <v>152.4</v>
      </c>
      <c r="Q480" s="24" t="s">
        <v>69</v>
      </c>
      <c r="R480" s="28">
        <v>12.9</v>
      </c>
      <c r="S480" s="24" t="s">
        <v>132</v>
      </c>
      <c r="T480" s="26" t="s">
        <v>69</v>
      </c>
      <c r="U480" s="27" cm="1">
        <f t="array" ref="U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80" s="13"/>
      <c r="W480" s="13"/>
      <c r="X480" s="13"/>
      <c r="Y480" s="13"/>
      <c r="Z480" s="13"/>
      <c r="AC480" s="13"/>
      <c r="AD480" s="13"/>
      <c r="AE480" s="13"/>
      <c r="AF480" s="13"/>
      <c r="AG480" s="13"/>
    </row>
    <row r="481" ht="12.4" hidden="1" spans="1:33">
      <c r="A481" s="21" t="s">
        <v>2669</v>
      </c>
      <c r="B481" s="22" t="s">
        <v>2790</v>
      </c>
      <c r="C481" s="21" t="s">
        <v>528</v>
      </c>
      <c r="D481" s="21" t="s">
        <v>132</v>
      </c>
      <c r="E481" s="21" t="s">
        <v>2468</v>
      </c>
      <c r="F481" s="22" t="s">
        <v>2680</v>
      </c>
      <c r="G481" s="21" t="s">
        <v>92</v>
      </c>
      <c r="H481" s="21" t="s">
        <v>138</v>
      </c>
      <c r="I481" s="22"/>
      <c r="J481" s="22" t="s">
        <v>132</v>
      </c>
      <c r="K481" s="23">
        <v>219.1</v>
      </c>
      <c r="L481" s="23">
        <v>79.8</v>
      </c>
      <c r="M481" s="23">
        <v>60</v>
      </c>
      <c r="N481" s="23">
        <v>556.514</v>
      </c>
      <c r="O481" s="23">
        <v>202.692</v>
      </c>
      <c r="P481" s="23">
        <v>152.4</v>
      </c>
      <c r="Q481" s="24" t="s">
        <v>2674</v>
      </c>
      <c r="R481" s="28"/>
      <c r="S481" s="24" t="s">
        <v>2806</v>
      </c>
      <c r="T481" s="26" t="s">
        <v>2674</v>
      </c>
      <c r="U481" s="27" t="str" cm="1">
        <f t="array" ref="U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1" s="13"/>
      <c r="W481" s="13"/>
      <c r="X481" s="13"/>
      <c r="Y481" s="13"/>
      <c r="Z481" s="13"/>
      <c r="AC481" s="13"/>
      <c r="AD481" s="13"/>
      <c r="AE481" s="13"/>
      <c r="AF481" s="13"/>
      <c r="AG481" s="13"/>
    </row>
    <row r="482" ht="12.4" hidden="1" spans="1:33">
      <c r="A482" s="21" t="s">
        <v>2669</v>
      </c>
      <c r="B482" s="22" t="s">
        <v>2790</v>
      </c>
      <c r="C482" s="21" t="s">
        <v>528</v>
      </c>
      <c r="D482" s="21" t="s">
        <v>132</v>
      </c>
      <c r="E482" s="21" t="s">
        <v>2587</v>
      </c>
      <c r="F482" s="22" t="s">
        <v>2757</v>
      </c>
      <c r="G482" s="21" t="s">
        <v>17</v>
      </c>
      <c r="H482" s="21" t="s">
        <v>168</v>
      </c>
      <c r="I482" s="22"/>
      <c r="J482" s="22" t="s">
        <v>132</v>
      </c>
      <c r="K482" s="23">
        <v>217.5</v>
      </c>
      <c r="L482" s="23">
        <v>78.9</v>
      </c>
      <c r="M482" s="23">
        <v>60.1</v>
      </c>
      <c r="N482" s="23">
        <v>552.45</v>
      </c>
      <c r="O482" s="23">
        <v>200.406</v>
      </c>
      <c r="P482" s="23">
        <v>152.654</v>
      </c>
      <c r="Q482" s="24" t="s">
        <v>2674</v>
      </c>
      <c r="R482" s="28"/>
      <c r="S482" s="24" t="s">
        <v>2807</v>
      </c>
      <c r="T482" s="26" t="s">
        <v>2674</v>
      </c>
      <c r="U482" s="27" t="str" cm="1">
        <f t="array" ref="U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2" s="13"/>
      <c r="W482" s="13"/>
      <c r="X482" s="13"/>
      <c r="Y482" s="13"/>
      <c r="Z482" s="13"/>
      <c r="AC482" s="13"/>
      <c r="AD482" s="13"/>
      <c r="AE482" s="13"/>
      <c r="AF482" s="13"/>
      <c r="AG482" s="13"/>
    </row>
    <row r="483" ht="12.4" hidden="1" spans="1:33">
      <c r="A483" s="21" t="s">
        <v>2669</v>
      </c>
      <c r="B483" s="22" t="s">
        <v>2790</v>
      </c>
      <c r="C483" s="21" t="s">
        <v>528</v>
      </c>
      <c r="D483" s="21" t="s">
        <v>132</v>
      </c>
      <c r="E483" s="21" t="s">
        <v>2587</v>
      </c>
      <c r="F483" s="22" t="s">
        <v>2758</v>
      </c>
      <c r="G483" s="21" t="s">
        <v>17</v>
      </c>
      <c r="H483" s="21" t="s">
        <v>168</v>
      </c>
      <c r="I483" s="22"/>
      <c r="J483" s="22" t="s">
        <v>132</v>
      </c>
      <c r="K483" s="23">
        <v>217.7</v>
      </c>
      <c r="L483" s="23">
        <v>79.9</v>
      </c>
      <c r="M483" s="23">
        <v>60.3</v>
      </c>
      <c r="N483" s="23">
        <v>552.958</v>
      </c>
      <c r="O483" s="23">
        <v>202.946</v>
      </c>
      <c r="P483" s="23">
        <v>153.162</v>
      </c>
      <c r="Q483" s="24" t="s">
        <v>2674</v>
      </c>
      <c r="R483" s="28"/>
      <c r="S483" s="24" t="s">
        <v>2808</v>
      </c>
      <c r="T483" s="26" t="s">
        <v>2674</v>
      </c>
      <c r="U483" s="27" t="str" cm="1">
        <f t="array" ref="U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3" s="13"/>
      <c r="W483" s="13"/>
      <c r="X483" s="13"/>
      <c r="Y483" s="13"/>
      <c r="Z483" s="13"/>
      <c r="AC483" s="13"/>
      <c r="AD483" s="13"/>
      <c r="AE483" s="13"/>
      <c r="AF483" s="13"/>
      <c r="AG483" s="13"/>
    </row>
    <row r="484" hidden="1" spans="1:33">
      <c r="A484" s="21" t="s">
        <v>2669</v>
      </c>
      <c r="B484" s="22" t="s">
        <v>2790</v>
      </c>
      <c r="C484" s="21" t="s">
        <v>528</v>
      </c>
      <c r="D484" s="21" t="s">
        <v>132</v>
      </c>
      <c r="E484" s="21" t="s">
        <v>2587</v>
      </c>
      <c r="F484" s="22" t="s">
        <v>2758</v>
      </c>
      <c r="G484" s="21" t="s">
        <v>92</v>
      </c>
      <c r="H484" s="21" t="s">
        <v>138</v>
      </c>
      <c r="I484" s="22"/>
      <c r="J484" s="22" t="s">
        <v>132</v>
      </c>
      <c r="K484" s="23">
        <v>215.8</v>
      </c>
      <c r="L484" s="23">
        <v>78.1</v>
      </c>
      <c r="M484" s="23">
        <v>55.9</v>
      </c>
      <c r="N484" s="23">
        <v>548.132</v>
      </c>
      <c r="O484" s="23">
        <v>198.374</v>
      </c>
      <c r="P484" s="23">
        <v>141.986</v>
      </c>
      <c r="Q484" s="24" t="s">
        <v>98</v>
      </c>
      <c r="R484" s="28">
        <v>2.2</v>
      </c>
      <c r="S484" s="24" t="s">
        <v>132</v>
      </c>
      <c r="T484" s="26" t="s">
        <v>98</v>
      </c>
      <c r="U484" s="27" cm="1">
        <f t="array" ref="U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484" s="13"/>
      <c r="W484" s="13"/>
      <c r="X484" s="13"/>
      <c r="Y484" s="13"/>
      <c r="Z484" s="13"/>
      <c r="AC484" s="13"/>
      <c r="AD484" s="13"/>
      <c r="AE484" s="13"/>
      <c r="AF484" s="13"/>
      <c r="AG484" s="13"/>
    </row>
    <row r="485" hidden="1" spans="1:33">
      <c r="A485" s="21" t="s">
        <v>2669</v>
      </c>
      <c r="B485" s="22" t="s">
        <v>2809</v>
      </c>
      <c r="C485" s="21" t="s">
        <v>132</v>
      </c>
      <c r="D485" s="21" t="s">
        <v>132</v>
      </c>
      <c r="E485" s="21" t="s">
        <v>2341</v>
      </c>
      <c r="F485" s="22" t="s">
        <v>2805</v>
      </c>
      <c r="G485" s="21" t="s">
        <v>41</v>
      </c>
      <c r="H485" s="21" t="s">
        <v>174</v>
      </c>
      <c r="I485" s="22"/>
      <c r="J485" s="22" t="s">
        <v>132</v>
      </c>
      <c r="K485" s="23">
        <v>207.6</v>
      </c>
      <c r="L485" s="23">
        <v>79.9</v>
      </c>
      <c r="M485" s="23">
        <v>58.9</v>
      </c>
      <c r="N485" s="23">
        <v>527.304</v>
      </c>
      <c r="O485" s="23">
        <v>202.946</v>
      </c>
      <c r="P485" s="23">
        <v>149.606</v>
      </c>
      <c r="Q485" s="24" t="s">
        <v>69</v>
      </c>
      <c r="R485" s="28">
        <v>24.4</v>
      </c>
      <c r="S485" s="24" t="s">
        <v>132</v>
      </c>
      <c r="T485" s="26" t="s">
        <v>69</v>
      </c>
      <c r="U485" s="27" cm="1">
        <f t="array" ref="U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24.4</v>
      </c>
      <c r="V485" s="13"/>
      <c r="W485" s="13"/>
      <c r="X485" s="13"/>
      <c r="Y485" s="13"/>
      <c r="Z485" s="13"/>
      <c r="AC485" s="13"/>
      <c r="AD485" s="13"/>
      <c r="AE485" s="13"/>
      <c r="AF485" s="13"/>
      <c r="AG485" s="13"/>
    </row>
    <row r="486" ht="12.4" hidden="1" spans="1:33">
      <c r="A486" s="21" t="s">
        <v>2669</v>
      </c>
      <c r="B486" s="22" t="s">
        <v>2809</v>
      </c>
      <c r="C486" s="21" t="s">
        <v>530</v>
      </c>
      <c r="D486" s="21" t="s">
        <v>132</v>
      </c>
      <c r="E486" s="21" t="s">
        <v>2341</v>
      </c>
      <c r="F486" s="22" t="s">
        <v>2673</v>
      </c>
      <c r="G486" s="21" t="s">
        <v>41</v>
      </c>
      <c r="H486" s="21" t="s">
        <v>174</v>
      </c>
      <c r="I486" s="22"/>
      <c r="J486" s="22" t="s">
        <v>132</v>
      </c>
      <c r="K486" s="23">
        <v>206.3</v>
      </c>
      <c r="L486" s="23">
        <v>76.8</v>
      </c>
      <c r="M486" s="23">
        <v>60.2</v>
      </c>
      <c r="N486" s="23">
        <v>524.002</v>
      </c>
      <c r="O486" s="23">
        <v>195.072</v>
      </c>
      <c r="P486" s="23">
        <v>152.908</v>
      </c>
      <c r="Q486" s="24" t="s">
        <v>2674</v>
      </c>
      <c r="R486" s="28">
        <v>25.7</v>
      </c>
      <c r="S486" s="24" t="s">
        <v>3236</v>
      </c>
      <c r="T486" s="26" t="s">
        <v>2674</v>
      </c>
      <c r="U486" s="27" t="str" cm="1">
        <f t="array" ref="U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6" s="13"/>
      <c r="W486" s="13"/>
      <c r="X486" s="13"/>
      <c r="Y486" s="13"/>
      <c r="Z486" s="13"/>
      <c r="AC486" s="13"/>
      <c r="AD486" s="13"/>
      <c r="AE486" s="13"/>
      <c r="AF486" s="13"/>
      <c r="AG486" s="13"/>
    </row>
    <row r="487" ht="12.4" hidden="1" spans="1:33">
      <c r="A487" s="21" t="s">
        <v>2669</v>
      </c>
      <c r="B487" s="22" t="s">
        <v>2809</v>
      </c>
      <c r="C487" s="21" t="s">
        <v>530</v>
      </c>
      <c r="D487" s="21" t="s">
        <v>132</v>
      </c>
      <c r="E487" s="21" t="s">
        <v>2345</v>
      </c>
      <c r="F487" s="22" t="s">
        <v>2710</v>
      </c>
      <c r="G487" s="21" t="s">
        <v>41</v>
      </c>
      <c r="H487" s="21" t="s">
        <v>301</v>
      </c>
      <c r="I487" s="22"/>
      <c r="J487" s="22" t="s">
        <v>132</v>
      </c>
      <c r="K487" s="23">
        <v>203.4</v>
      </c>
      <c r="L487" s="23">
        <v>73.6</v>
      </c>
      <c r="M487" s="23">
        <v>54</v>
      </c>
      <c r="N487" s="23">
        <v>516.636</v>
      </c>
      <c r="O487" s="23">
        <v>186.944</v>
      </c>
      <c r="P487" s="23">
        <v>137.16</v>
      </c>
      <c r="Q487" s="24" t="s">
        <v>2674</v>
      </c>
      <c r="R487" s="28">
        <v>28.6</v>
      </c>
      <c r="S487" s="24" t="s">
        <v>4174</v>
      </c>
      <c r="T487" s="26" t="s">
        <v>2674</v>
      </c>
      <c r="U487" s="27" t="str" cm="1">
        <f t="array" ref="U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7" s="13"/>
      <c r="W487" s="13"/>
      <c r="X487" s="13"/>
      <c r="Y487" s="13"/>
      <c r="Z487" s="13"/>
      <c r="AC487" s="13"/>
      <c r="AD487" s="13"/>
      <c r="AE487" s="13"/>
      <c r="AF487" s="13"/>
      <c r="AG487" s="13"/>
    </row>
    <row r="488" hidden="1" spans="1:33">
      <c r="A488" s="21" t="s">
        <v>2669</v>
      </c>
      <c r="B488" s="22" t="s">
        <v>2809</v>
      </c>
      <c r="C488" s="21" t="s">
        <v>530</v>
      </c>
      <c r="D488" s="21" t="s">
        <v>132</v>
      </c>
      <c r="E488" s="21" t="s">
        <v>2345</v>
      </c>
      <c r="F488" s="22" t="s">
        <v>2710</v>
      </c>
      <c r="G488" s="21" t="s">
        <v>92</v>
      </c>
      <c r="H488" s="21" t="s">
        <v>138</v>
      </c>
      <c r="I488" s="22"/>
      <c r="J488" s="22" t="s">
        <v>132</v>
      </c>
      <c r="K488" s="23">
        <v>203.4</v>
      </c>
      <c r="L488" s="23">
        <v>73.6</v>
      </c>
      <c r="M488" s="23">
        <v>54</v>
      </c>
      <c r="N488" s="23">
        <v>516.636</v>
      </c>
      <c r="O488" s="23">
        <v>186.944</v>
      </c>
      <c r="P488" s="23">
        <v>137.16</v>
      </c>
      <c r="Q488" s="24" t="s">
        <v>96</v>
      </c>
      <c r="R488" s="28">
        <v>4.6</v>
      </c>
      <c r="S488" s="24" t="s">
        <v>132</v>
      </c>
      <c r="T488" s="26" t="s">
        <v>96</v>
      </c>
      <c r="U488" s="27" cm="1">
        <f t="array" ref="U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88" s="13"/>
      <c r="W488" s="13"/>
      <c r="X488" s="13"/>
      <c r="Y488" s="13"/>
      <c r="Z488" s="13"/>
      <c r="AC488" s="13"/>
      <c r="AD488" s="13"/>
      <c r="AE488" s="13"/>
      <c r="AF488" s="13"/>
      <c r="AG488" s="13"/>
    </row>
    <row r="489" ht="12.4" hidden="1" spans="1:33">
      <c r="A489" s="21" t="s">
        <v>2669</v>
      </c>
      <c r="B489" s="22" t="s">
        <v>2809</v>
      </c>
      <c r="C489" s="21" t="s">
        <v>530</v>
      </c>
      <c r="D489" s="21" t="s">
        <v>132</v>
      </c>
      <c r="E489" s="21" t="s">
        <v>2345</v>
      </c>
      <c r="F489" s="22" t="s">
        <v>2711</v>
      </c>
      <c r="G489" s="21" t="s">
        <v>41</v>
      </c>
      <c r="H489" s="21" t="s">
        <v>301</v>
      </c>
      <c r="I489" s="22"/>
      <c r="J489" s="22" t="s">
        <v>132</v>
      </c>
      <c r="K489" s="23">
        <v>204</v>
      </c>
      <c r="L489" s="23">
        <v>75.5</v>
      </c>
      <c r="M489" s="23">
        <v>54.3</v>
      </c>
      <c r="N489" s="23">
        <v>518.16</v>
      </c>
      <c r="O489" s="23">
        <v>191.77</v>
      </c>
      <c r="P489" s="23">
        <v>137.922</v>
      </c>
      <c r="Q489" s="24" t="s">
        <v>2674</v>
      </c>
      <c r="R489" s="28">
        <v>28</v>
      </c>
      <c r="S489" s="24" t="s">
        <v>3423</v>
      </c>
      <c r="T489" s="26" t="s">
        <v>2674</v>
      </c>
      <c r="U489" s="27" t="str" cm="1">
        <f t="array" ref="U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9" s="13"/>
      <c r="W489" s="13"/>
      <c r="X489" s="13"/>
      <c r="Y489" s="13"/>
      <c r="Z489" s="13"/>
      <c r="AC489" s="13"/>
      <c r="AD489" s="13"/>
      <c r="AE489" s="13"/>
      <c r="AF489" s="13"/>
      <c r="AG489" s="13"/>
    </row>
    <row r="490" hidden="1" spans="1:33">
      <c r="A490" s="21" t="s">
        <v>2669</v>
      </c>
      <c r="B490" s="22" t="s">
        <v>2809</v>
      </c>
      <c r="C490" s="21" t="s">
        <v>530</v>
      </c>
      <c r="D490" s="21" t="s">
        <v>132</v>
      </c>
      <c r="E490" s="21" t="s">
        <v>2345</v>
      </c>
      <c r="F490" s="22" t="s">
        <v>2711</v>
      </c>
      <c r="G490" s="21" t="s">
        <v>92</v>
      </c>
      <c r="H490" s="21" t="s">
        <v>138</v>
      </c>
      <c r="I490" s="22"/>
      <c r="J490" s="22" t="s">
        <v>132</v>
      </c>
      <c r="K490" s="23">
        <v>204</v>
      </c>
      <c r="L490" s="23">
        <v>75.5</v>
      </c>
      <c r="M490" s="23">
        <v>54.3</v>
      </c>
      <c r="N490" s="23">
        <v>518.16</v>
      </c>
      <c r="O490" s="23">
        <v>191.77</v>
      </c>
      <c r="P490" s="23">
        <v>137.922</v>
      </c>
      <c r="Q490" s="24" t="s">
        <v>96</v>
      </c>
      <c r="R490" s="28">
        <v>4</v>
      </c>
      <c r="S490" s="24" t="s">
        <v>132</v>
      </c>
      <c r="T490" s="26" t="s">
        <v>96</v>
      </c>
      <c r="U490" s="27" cm="1">
        <f t="array" ref="U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490" s="13"/>
      <c r="W490" s="13"/>
      <c r="X490" s="13"/>
      <c r="Y490" s="13"/>
      <c r="Z490" s="13"/>
      <c r="AC490" s="13"/>
      <c r="AD490" s="13"/>
      <c r="AE490" s="13"/>
      <c r="AF490" s="13"/>
      <c r="AG490" s="13"/>
    </row>
    <row r="491" ht="12.4" hidden="1" spans="1:33">
      <c r="A491" s="21" t="s">
        <v>2669</v>
      </c>
      <c r="B491" s="22" t="s">
        <v>2809</v>
      </c>
      <c r="C491" s="21" t="s">
        <v>530</v>
      </c>
      <c r="D491" s="21" t="s">
        <v>132</v>
      </c>
      <c r="E491" s="21" t="s">
        <v>2345</v>
      </c>
      <c r="F491" s="22" t="s">
        <v>2712</v>
      </c>
      <c r="G491" s="21" t="s">
        <v>41</v>
      </c>
      <c r="H491" s="21" t="s">
        <v>301</v>
      </c>
      <c r="I491" s="22"/>
      <c r="J491" s="22" t="s">
        <v>132</v>
      </c>
      <c r="K491" s="23">
        <v>203.4</v>
      </c>
      <c r="L491" s="23">
        <v>73.6</v>
      </c>
      <c r="M491" s="23">
        <v>54</v>
      </c>
      <c r="N491" s="23">
        <v>516.636</v>
      </c>
      <c r="O491" s="23">
        <v>186.944</v>
      </c>
      <c r="P491" s="23">
        <v>137.16</v>
      </c>
      <c r="Q491" s="24" t="s">
        <v>2674</v>
      </c>
      <c r="R491" s="28">
        <v>28.6</v>
      </c>
      <c r="S491" s="24" t="s">
        <v>4174</v>
      </c>
      <c r="T491" s="26" t="s">
        <v>2674</v>
      </c>
      <c r="U491" s="27" t="str" cm="1">
        <f t="array" ref="U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1" s="13"/>
      <c r="W491" s="13"/>
      <c r="X491" s="13"/>
      <c r="Y491" s="13"/>
      <c r="Z491" s="13"/>
      <c r="AC491" s="13"/>
      <c r="AD491" s="13"/>
      <c r="AE491" s="13"/>
      <c r="AF491" s="13"/>
      <c r="AG491" s="13"/>
    </row>
    <row r="492" hidden="1" spans="1:33">
      <c r="A492" s="21" t="s">
        <v>2669</v>
      </c>
      <c r="B492" s="22" t="s">
        <v>2809</v>
      </c>
      <c r="C492" s="21" t="s">
        <v>530</v>
      </c>
      <c r="D492" s="21" t="s">
        <v>132</v>
      </c>
      <c r="E492" s="21" t="s">
        <v>2345</v>
      </c>
      <c r="F492" s="22" t="s">
        <v>2712</v>
      </c>
      <c r="G492" s="21" t="s">
        <v>92</v>
      </c>
      <c r="H492" s="21" t="s">
        <v>138</v>
      </c>
      <c r="I492" s="22"/>
      <c r="J492" s="22" t="s">
        <v>132</v>
      </c>
      <c r="K492" s="23">
        <v>203.4</v>
      </c>
      <c r="L492" s="23">
        <v>73.6</v>
      </c>
      <c r="M492" s="23">
        <v>54</v>
      </c>
      <c r="N492" s="23">
        <v>516.636</v>
      </c>
      <c r="O492" s="23">
        <v>186.944</v>
      </c>
      <c r="P492" s="23">
        <v>137.16</v>
      </c>
      <c r="Q492" s="24" t="s">
        <v>96</v>
      </c>
      <c r="R492" s="28">
        <v>4.6</v>
      </c>
      <c r="S492" s="24" t="s">
        <v>132</v>
      </c>
      <c r="T492" s="26" t="s">
        <v>96</v>
      </c>
      <c r="U492" s="27" cm="1">
        <f t="array" ref="U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92" s="13"/>
      <c r="W492" s="13"/>
      <c r="X492" s="13"/>
      <c r="Y492" s="13"/>
      <c r="Z492" s="13"/>
      <c r="AC492" s="13"/>
      <c r="AD492" s="13"/>
      <c r="AE492" s="13"/>
      <c r="AF492" s="13"/>
      <c r="AG492" s="13"/>
    </row>
    <row r="493" hidden="1" spans="1:33">
      <c r="A493" s="21" t="s">
        <v>2669</v>
      </c>
      <c r="B493" s="22" t="s">
        <v>2809</v>
      </c>
      <c r="C493" s="21" t="s">
        <v>530</v>
      </c>
      <c r="D493" s="21" t="s">
        <v>132</v>
      </c>
      <c r="E493" s="21" t="s">
        <v>2354</v>
      </c>
      <c r="F493" s="22" t="s">
        <v>2810</v>
      </c>
      <c r="G493" s="21" t="s">
        <v>92</v>
      </c>
      <c r="H493" s="21" t="s">
        <v>138</v>
      </c>
      <c r="I493" s="22"/>
      <c r="J493" s="22" t="s">
        <v>132</v>
      </c>
      <c r="K493" s="23">
        <v>204.7</v>
      </c>
      <c r="L493" s="23">
        <v>75.6</v>
      </c>
      <c r="M493" s="23">
        <v>54.1</v>
      </c>
      <c r="N493" s="23">
        <v>519.938</v>
      </c>
      <c r="O493" s="23">
        <v>192.024</v>
      </c>
      <c r="P493" s="23">
        <v>137.414</v>
      </c>
      <c r="Q493" s="24" t="s">
        <v>96</v>
      </c>
      <c r="R493" s="28">
        <v>3.3</v>
      </c>
      <c r="S493" s="24" t="s">
        <v>132</v>
      </c>
      <c r="T493" s="26" t="s">
        <v>96</v>
      </c>
      <c r="U493" s="27" cm="1">
        <f t="array" ref="U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93" s="13"/>
      <c r="W493" s="13"/>
      <c r="X493" s="13"/>
      <c r="Y493" s="13"/>
      <c r="Z493" s="13"/>
      <c r="AC493" s="13"/>
      <c r="AD493" s="13"/>
      <c r="AE493" s="13"/>
      <c r="AF493" s="13"/>
      <c r="AG493" s="13"/>
    </row>
    <row r="494" ht="12.4" hidden="1" spans="1:33">
      <c r="A494" s="21" t="s">
        <v>2669</v>
      </c>
      <c r="B494" s="22" t="s">
        <v>2809</v>
      </c>
      <c r="C494" s="21" t="s">
        <v>530</v>
      </c>
      <c r="D494" s="21" t="s">
        <v>132</v>
      </c>
      <c r="E494" s="21" t="s">
        <v>2354</v>
      </c>
      <c r="F494" s="22" t="s">
        <v>2811</v>
      </c>
      <c r="G494" s="21" t="s">
        <v>17</v>
      </c>
      <c r="H494" s="21" t="s">
        <v>141</v>
      </c>
      <c r="I494" s="22"/>
      <c r="J494" s="22" t="s">
        <v>132</v>
      </c>
      <c r="K494" s="23">
        <v>213.7</v>
      </c>
      <c r="L494" s="23">
        <v>76.8</v>
      </c>
      <c r="M494" s="23">
        <v>54.8</v>
      </c>
      <c r="N494" s="23">
        <v>542.798</v>
      </c>
      <c r="O494" s="23">
        <v>195.072</v>
      </c>
      <c r="P494" s="23">
        <v>139.192</v>
      </c>
      <c r="Q494" s="24" t="s">
        <v>2674</v>
      </c>
      <c r="R494" s="28"/>
      <c r="S494" s="24" t="s">
        <v>2812</v>
      </c>
      <c r="T494" s="26" t="s">
        <v>2674</v>
      </c>
      <c r="U494" s="27" t="str" cm="1">
        <f t="array" ref="U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4" s="13"/>
      <c r="W494" s="13"/>
      <c r="X494" s="13"/>
      <c r="Y494" s="13"/>
      <c r="Z494" s="13"/>
      <c r="AC494" s="13"/>
      <c r="AD494" s="13"/>
      <c r="AE494" s="13"/>
      <c r="AF494" s="13"/>
      <c r="AG494" s="13"/>
    </row>
    <row r="495" ht="12.4" hidden="1" spans="1:33">
      <c r="A495" s="21" t="s">
        <v>2669</v>
      </c>
      <c r="B495" s="22" t="s">
        <v>2809</v>
      </c>
      <c r="C495" s="21" t="s">
        <v>530</v>
      </c>
      <c r="D495" s="21" t="s">
        <v>132</v>
      </c>
      <c r="E495" s="21" t="s">
        <v>2354</v>
      </c>
      <c r="F495" s="22" t="s">
        <v>2716</v>
      </c>
      <c r="G495" s="21" t="s">
        <v>41</v>
      </c>
      <c r="H495" s="21" t="s">
        <v>135</v>
      </c>
      <c r="I495" s="22"/>
      <c r="J495" s="22" t="s">
        <v>132</v>
      </c>
      <c r="K495" s="23">
        <v>206.3</v>
      </c>
      <c r="L495" s="23">
        <v>77.3</v>
      </c>
      <c r="M495" s="23">
        <v>54.2</v>
      </c>
      <c r="N495" s="23">
        <v>524.002</v>
      </c>
      <c r="O495" s="23">
        <v>196.342</v>
      </c>
      <c r="P495" s="23">
        <v>137.668</v>
      </c>
      <c r="Q495" s="24" t="s">
        <v>2674</v>
      </c>
      <c r="R495" s="28">
        <v>25.7</v>
      </c>
      <c r="S495" s="24" t="s">
        <v>3236</v>
      </c>
      <c r="T495" s="26" t="s">
        <v>2674</v>
      </c>
      <c r="U495" s="27" t="str" cm="1">
        <f t="array" ref="U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5" s="13"/>
      <c r="W495" s="13"/>
      <c r="X495" s="13"/>
      <c r="Y495" s="13"/>
      <c r="Z495" s="13"/>
      <c r="AC495" s="13"/>
      <c r="AD495" s="13"/>
      <c r="AE495" s="13"/>
      <c r="AF495" s="13"/>
      <c r="AG495" s="13"/>
    </row>
    <row r="496" hidden="1" spans="1:33">
      <c r="A496" s="21" t="s">
        <v>2669</v>
      </c>
      <c r="B496" s="22" t="s">
        <v>2809</v>
      </c>
      <c r="C496" s="21" t="s">
        <v>530</v>
      </c>
      <c r="D496" s="21" t="s">
        <v>132</v>
      </c>
      <c r="E496" s="21" t="s">
        <v>2354</v>
      </c>
      <c r="F496" s="22" t="s">
        <v>2716</v>
      </c>
      <c r="G496" s="21" t="s">
        <v>92</v>
      </c>
      <c r="H496" s="21" t="s">
        <v>138</v>
      </c>
      <c r="I496" s="22"/>
      <c r="J496" s="22" t="s">
        <v>132</v>
      </c>
      <c r="K496" s="23">
        <v>206.3</v>
      </c>
      <c r="L496" s="23">
        <v>77.2</v>
      </c>
      <c r="M496" s="23">
        <v>54</v>
      </c>
      <c r="N496" s="23">
        <v>524.002</v>
      </c>
      <c r="O496" s="23">
        <v>196.088</v>
      </c>
      <c r="P496" s="23">
        <v>137.16</v>
      </c>
      <c r="Q496" s="24" t="s">
        <v>96</v>
      </c>
      <c r="R496" s="28">
        <v>1.7</v>
      </c>
      <c r="S496" s="24" t="s">
        <v>132</v>
      </c>
      <c r="T496" s="26" t="s">
        <v>96</v>
      </c>
      <c r="U496" s="27" cm="1">
        <f t="array" ref="U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496" s="13"/>
      <c r="W496" s="13"/>
      <c r="X496" s="13"/>
      <c r="Y496" s="13"/>
      <c r="Z496" s="13"/>
      <c r="AC496" s="13"/>
      <c r="AD496" s="13"/>
      <c r="AE496" s="13"/>
      <c r="AF496" s="13"/>
      <c r="AG496" s="13"/>
    </row>
    <row r="497" ht="12.4" hidden="1" spans="1:33">
      <c r="A497" s="21" t="s">
        <v>2669</v>
      </c>
      <c r="B497" s="22" t="s">
        <v>2809</v>
      </c>
      <c r="C497" s="21" t="s">
        <v>530</v>
      </c>
      <c r="D497" s="21" t="s">
        <v>132</v>
      </c>
      <c r="E497" s="21" t="s">
        <v>2354</v>
      </c>
      <c r="F497" s="22" t="s">
        <v>2813</v>
      </c>
      <c r="G497" s="21" t="s">
        <v>41</v>
      </c>
      <c r="H497" s="21" t="s">
        <v>174</v>
      </c>
      <c r="I497" s="22"/>
      <c r="J497" s="22" t="s">
        <v>132</v>
      </c>
      <c r="K497" s="23">
        <v>203.3</v>
      </c>
      <c r="L497" s="23">
        <v>76.8</v>
      </c>
      <c r="M497" s="23">
        <v>53.8</v>
      </c>
      <c r="N497" s="23">
        <v>516.382</v>
      </c>
      <c r="O497" s="23">
        <v>195.072</v>
      </c>
      <c r="P497" s="23">
        <v>136.652</v>
      </c>
      <c r="Q497" s="24" t="s">
        <v>2674</v>
      </c>
      <c r="R497" s="28">
        <v>28.7</v>
      </c>
      <c r="S497" s="24" t="s">
        <v>4175</v>
      </c>
      <c r="T497" s="26" t="s">
        <v>2674</v>
      </c>
      <c r="U497" s="27" t="str" cm="1">
        <f t="array" ref="U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7" s="13"/>
      <c r="W497" s="13"/>
      <c r="X497" s="13"/>
      <c r="Y497" s="13"/>
      <c r="Z497" s="13"/>
      <c r="AC497" s="13"/>
      <c r="AD497" s="13"/>
      <c r="AE497" s="13"/>
      <c r="AF497" s="13"/>
      <c r="AG497" s="13"/>
    </row>
    <row r="498" ht="12.4" hidden="1" spans="1:33">
      <c r="A498" s="21" t="s">
        <v>2669</v>
      </c>
      <c r="B498" s="22" t="s">
        <v>2809</v>
      </c>
      <c r="C498" s="21" t="s">
        <v>530</v>
      </c>
      <c r="D498" s="21" t="s">
        <v>132</v>
      </c>
      <c r="E498" s="21" t="s">
        <v>2354</v>
      </c>
      <c r="F498" s="22" t="s">
        <v>2720</v>
      </c>
      <c r="G498" s="21" t="s">
        <v>41</v>
      </c>
      <c r="H498" s="21" t="s">
        <v>135</v>
      </c>
      <c r="I498" s="22"/>
      <c r="J498" s="22" t="s">
        <v>132</v>
      </c>
      <c r="K498" s="23">
        <v>203.2</v>
      </c>
      <c r="L498" s="23">
        <v>77.3</v>
      </c>
      <c r="M498" s="23">
        <v>54.2</v>
      </c>
      <c r="N498" s="23">
        <v>516.128</v>
      </c>
      <c r="O498" s="23">
        <v>196.342</v>
      </c>
      <c r="P498" s="23">
        <v>137.668</v>
      </c>
      <c r="Q498" s="24" t="s">
        <v>2674</v>
      </c>
      <c r="R498" s="28">
        <v>28.8</v>
      </c>
      <c r="S498" s="24" t="s">
        <v>4176</v>
      </c>
      <c r="T498" s="26" t="s">
        <v>2674</v>
      </c>
      <c r="U498" s="27" t="str" cm="1">
        <f t="array" ref="U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8" s="13"/>
      <c r="W498" s="13"/>
      <c r="X498" s="13"/>
      <c r="Y498" s="13"/>
      <c r="Z498" s="13"/>
      <c r="AC498" s="13"/>
      <c r="AD498" s="13"/>
      <c r="AE498" s="13"/>
      <c r="AF498" s="13"/>
      <c r="AG498" s="13"/>
    </row>
    <row r="499" hidden="1" spans="1:33">
      <c r="A499" s="21" t="s">
        <v>2669</v>
      </c>
      <c r="B499" s="22" t="s">
        <v>2809</v>
      </c>
      <c r="C499" s="21" t="s">
        <v>530</v>
      </c>
      <c r="D499" s="21" t="s">
        <v>132</v>
      </c>
      <c r="E499" s="21" t="s">
        <v>2354</v>
      </c>
      <c r="F499" s="22" t="s">
        <v>2720</v>
      </c>
      <c r="G499" s="21" t="s">
        <v>92</v>
      </c>
      <c r="H499" s="21" t="s">
        <v>138</v>
      </c>
      <c r="I499" s="22"/>
      <c r="J499" s="22" t="s">
        <v>132</v>
      </c>
      <c r="K499" s="23">
        <v>207.2</v>
      </c>
      <c r="L499" s="23">
        <v>77.3</v>
      </c>
      <c r="M499" s="23">
        <v>54.3</v>
      </c>
      <c r="N499" s="23">
        <v>526.288</v>
      </c>
      <c r="O499" s="23">
        <v>196.342</v>
      </c>
      <c r="P499" s="23">
        <v>137.922</v>
      </c>
      <c r="Q499" s="24" t="s">
        <v>96</v>
      </c>
      <c r="R499" s="28">
        <v>0.8</v>
      </c>
      <c r="S499" s="24" t="s">
        <v>132</v>
      </c>
      <c r="T499" s="26" t="s">
        <v>96</v>
      </c>
      <c r="U499" s="27" cm="1">
        <f t="array" ref="U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99" s="13"/>
      <c r="W499" s="13"/>
      <c r="X499" s="13"/>
      <c r="Y499" s="13"/>
      <c r="Z499" s="13"/>
      <c r="AC499" s="13"/>
      <c r="AD499" s="13"/>
      <c r="AE499" s="13"/>
      <c r="AF499" s="13"/>
      <c r="AG499" s="13"/>
    </row>
    <row r="500" ht="12.4" hidden="1" spans="1:33">
      <c r="A500" s="21" t="s">
        <v>2669</v>
      </c>
      <c r="B500" s="22" t="s">
        <v>2809</v>
      </c>
      <c r="C500" s="21" t="s">
        <v>530</v>
      </c>
      <c r="D500" s="21" t="s">
        <v>132</v>
      </c>
      <c r="E500" s="21" t="s">
        <v>2354</v>
      </c>
      <c r="F500" s="22" t="s">
        <v>2724</v>
      </c>
      <c r="G500" s="21" t="s">
        <v>41</v>
      </c>
      <c r="H500" s="21" t="s">
        <v>135</v>
      </c>
      <c r="I500" s="22"/>
      <c r="J500" s="22" t="s">
        <v>132</v>
      </c>
      <c r="K500" s="23">
        <v>206.3</v>
      </c>
      <c r="L500" s="23">
        <v>77.3</v>
      </c>
      <c r="M500" s="23">
        <v>54.2</v>
      </c>
      <c r="N500" s="23">
        <v>524.002</v>
      </c>
      <c r="O500" s="23">
        <v>196.342</v>
      </c>
      <c r="P500" s="23">
        <v>137.668</v>
      </c>
      <c r="Q500" s="24" t="s">
        <v>2674</v>
      </c>
      <c r="R500" s="28">
        <v>25.7</v>
      </c>
      <c r="S500" s="24" t="s">
        <v>3236</v>
      </c>
      <c r="T500" s="26" t="s">
        <v>2674</v>
      </c>
      <c r="U500" s="27" t="str" cm="1">
        <f t="array" ref="U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00" s="13"/>
      <c r="W500" s="13"/>
      <c r="X500" s="13"/>
      <c r="Y500" s="13"/>
      <c r="Z500" s="13"/>
      <c r="AC500" s="13"/>
      <c r="AD500" s="13"/>
      <c r="AE500" s="13"/>
      <c r="AF500" s="13"/>
      <c r="AG500" s="13"/>
    </row>
    <row r="501" hidden="1" spans="1:33">
      <c r="A501" s="21" t="s">
        <v>2669</v>
      </c>
      <c r="B501" s="22" t="s">
        <v>2809</v>
      </c>
      <c r="C501" s="21" t="s">
        <v>530</v>
      </c>
      <c r="D501" s="21" t="s">
        <v>132</v>
      </c>
      <c r="E501" s="21" t="s">
        <v>2354</v>
      </c>
      <c r="F501" s="22" t="s">
        <v>2724</v>
      </c>
      <c r="G501" s="21" t="s">
        <v>92</v>
      </c>
      <c r="H501" s="21" t="s">
        <v>138</v>
      </c>
      <c r="I501" s="22"/>
      <c r="J501" s="22" t="s">
        <v>132</v>
      </c>
      <c r="K501" s="23">
        <v>207.3</v>
      </c>
      <c r="L501" s="23">
        <v>76.8</v>
      </c>
      <c r="M501" s="23">
        <v>54.3</v>
      </c>
      <c r="N501" s="23">
        <v>526.542</v>
      </c>
      <c r="O501" s="23">
        <v>195.072</v>
      </c>
      <c r="P501" s="23">
        <v>137.922</v>
      </c>
      <c r="Q501" s="24" t="s">
        <v>96</v>
      </c>
      <c r="R501" s="28">
        <v>0.7</v>
      </c>
      <c r="S501" s="24" t="s">
        <v>132</v>
      </c>
      <c r="T501" s="26" t="s">
        <v>96</v>
      </c>
      <c r="U501" s="27" cm="1">
        <f t="array" ref="U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501" s="13"/>
      <c r="W501" s="13"/>
      <c r="X501" s="13"/>
      <c r="Y501" s="13"/>
      <c r="Z501" s="13"/>
      <c r="AC501" s="13"/>
      <c r="AD501" s="13"/>
      <c r="AE501" s="13"/>
      <c r="AF501" s="13"/>
      <c r="AG501" s="13"/>
    </row>
    <row r="502" hidden="1" spans="1:33">
      <c r="A502" s="21" t="s">
        <v>2669</v>
      </c>
      <c r="B502" s="22" t="s">
        <v>2809</v>
      </c>
      <c r="C502" s="21" t="s">
        <v>530</v>
      </c>
      <c r="D502" s="21" t="s">
        <v>132</v>
      </c>
      <c r="E502" s="21" t="s">
        <v>2371</v>
      </c>
      <c r="F502" s="22" t="s">
        <v>2732</v>
      </c>
      <c r="G502" s="21" t="s">
        <v>17</v>
      </c>
      <c r="H502" s="21" t="s">
        <v>141</v>
      </c>
      <c r="I502" s="22"/>
      <c r="J502" s="22" t="s">
        <v>132</v>
      </c>
      <c r="K502" s="23">
        <v>200.3</v>
      </c>
      <c r="L502" s="23">
        <v>69.9</v>
      </c>
      <c r="M502" s="23">
        <v>53.2</v>
      </c>
      <c r="N502" s="23">
        <v>508.762</v>
      </c>
      <c r="O502" s="23">
        <v>177.546</v>
      </c>
      <c r="P502" s="23">
        <v>135.128</v>
      </c>
      <c r="Q502" s="24" t="s">
        <v>39</v>
      </c>
      <c r="R502" s="28">
        <v>5.7</v>
      </c>
      <c r="S502" s="24" t="s">
        <v>132</v>
      </c>
      <c r="T502" s="26" t="s">
        <v>39</v>
      </c>
      <c r="U502" s="27" cm="1">
        <f t="array" ref="U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502" s="13"/>
      <c r="W502" s="13"/>
      <c r="X502" s="13"/>
      <c r="Y502" s="13"/>
      <c r="Z502" s="13"/>
      <c r="AC502" s="13"/>
      <c r="AD502" s="13"/>
      <c r="AE502" s="13"/>
      <c r="AF502" s="13"/>
      <c r="AG502" s="13"/>
    </row>
    <row r="503" hidden="1" spans="1:33">
      <c r="A503" s="21" t="s">
        <v>2669</v>
      </c>
      <c r="B503" s="22" t="s">
        <v>2809</v>
      </c>
      <c r="C503" s="21" t="s">
        <v>530</v>
      </c>
      <c r="D503" s="21" t="s">
        <v>132</v>
      </c>
      <c r="E503" s="21" t="s">
        <v>2371</v>
      </c>
      <c r="F503" s="22" t="s">
        <v>2732</v>
      </c>
      <c r="G503" s="21" t="s">
        <v>41</v>
      </c>
      <c r="H503" s="21" t="s">
        <v>135</v>
      </c>
      <c r="I503" s="22"/>
      <c r="J503" s="22" t="s">
        <v>132</v>
      </c>
      <c r="K503" s="23">
        <v>200.3</v>
      </c>
      <c r="L503" s="23">
        <v>69.9</v>
      </c>
      <c r="M503" s="23">
        <v>53.2</v>
      </c>
      <c r="N503" s="23">
        <v>508.762</v>
      </c>
      <c r="O503" s="23">
        <v>177.546</v>
      </c>
      <c r="P503" s="23">
        <v>135.128</v>
      </c>
      <c r="Q503" s="24" t="s">
        <v>57</v>
      </c>
      <c r="R503" s="28">
        <v>2.7</v>
      </c>
      <c r="S503" s="24" t="s">
        <v>132</v>
      </c>
      <c r="T503" s="26" t="s">
        <v>57</v>
      </c>
      <c r="U503" s="27" cm="1">
        <f t="array" ref="U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503" s="13"/>
      <c r="W503" s="13"/>
      <c r="X503" s="13"/>
      <c r="Y503" s="13"/>
      <c r="Z503" s="13"/>
      <c r="AC503" s="13"/>
      <c r="AD503" s="13"/>
      <c r="AE503" s="13"/>
      <c r="AF503" s="13"/>
      <c r="AG503" s="13"/>
    </row>
    <row r="504" hidden="1" spans="1:33">
      <c r="A504" s="21" t="s">
        <v>2669</v>
      </c>
      <c r="B504" s="22" t="s">
        <v>2809</v>
      </c>
      <c r="C504" s="21" t="s">
        <v>530</v>
      </c>
      <c r="D504" s="21" t="s">
        <v>132</v>
      </c>
      <c r="E504" s="21" t="s">
        <v>2371</v>
      </c>
      <c r="F504" s="22" t="s">
        <v>2732</v>
      </c>
      <c r="G504" s="21" t="s">
        <v>92</v>
      </c>
      <c r="H504" s="21" t="s">
        <v>138</v>
      </c>
      <c r="I504" s="22"/>
      <c r="J504" s="22" t="s">
        <v>132</v>
      </c>
      <c r="K504" s="23">
        <v>200.3</v>
      </c>
      <c r="L504" s="23">
        <v>72.8</v>
      </c>
      <c r="M504" s="23">
        <v>53.2</v>
      </c>
      <c r="N504" s="23">
        <v>508.762</v>
      </c>
      <c r="O504" s="23">
        <v>184.912</v>
      </c>
      <c r="P504" s="23">
        <v>135.128</v>
      </c>
      <c r="Q504" s="24" t="s">
        <v>96</v>
      </c>
      <c r="R504" s="28">
        <v>7.7</v>
      </c>
      <c r="S504" s="24" t="s">
        <v>132</v>
      </c>
      <c r="T504" s="26" t="s">
        <v>96</v>
      </c>
      <c r="U504" s="27" cm="1">
        <f t="array" ref="U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4" s="13"/>
      <c r="W504" s="13"/>
      <c r="X504" s="13"/>
      <c r="Y504" s="13"/>
      <c r="Z504" s="13"/>
      <c r="AC504" s="13"/>
      <c r="AD504" s="13"/>
      <c r="AE504" s="13"/>
      <c r="AF504" s="13"/>
      <c r="AG504" s="13"/>
    </row>
    <row r="505" hidden="1" spans="1:33">
      <c r="A505" s="21" t="s">
        <v>2669</v>
      </c>
      <c r="B505" s="22" t="s">
        <v>2809</v>
      </c>
      <c r="C505" s="21" t="s">
        <v>530</v>
      </c>
      <c r="D505" s="21" t="s">
        <v>132</v>
      </c>
      <c r="E505" s="21" t="s">
        <v>2371</v>
      </c>
      <c r="F505" s="22" t="s">
        <v>2736</v>
      </c>
      <c r="G505" s="21" t="s">
        <v>17</v>
      </c>
      <c r="H505" s="21" t="s">
        <v>141</v>
      </c>
      <c r="I505" s="22"/>
      <c r="J505" s="22" t="s">
        <v>132</v>
      </c>
      <c r="K505" s="23">
        <v>200.3</v>
      </c>
      <c r="L505" s="23">
        <v>72.7</v>
      </c>
      <c r="M505" s="23">
        <v>52.1</v>
      </c>
      <c r="N505" s="23">
        <v>508.762</v>
      </c>
      <c r="O505" s="23">
        <v>184.658</v>
      </c>
      <c r="P505" s="23">
        <v>132.334</v>
      </c>
      <c r="Q505" s="24" t="s">
        <v>39</v>
      </c>
      <c r="R505" s="28">
        <v>5.7</v>
      </c>
      <c r="S505" s="24" t="s">
        <v>132</v>
      </c>
      <c r="T505" s="26" t="s">
        <v>39</v>
      </c>
      <c r="U505" s="27" cm="1">
        <f t="array" ref="U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505" s="13"/>
      <c r="W505" s="13"/>
      <c r="X505" s="13"/>
      <c r="Y505" s="13"/>
      <c r="Z505" s="13"/>
      <c r="AC505" s="13"/>
      <c r="AD505" s="13"/>
      <c r="AE505" s="13"/>
      <c r="AF505" s="13"/>
      <c r="AG505" s="13"/>
    </row>
    <row r="506" hidden="1" spans="1:33">
      <c r="A506" s="21" t="s">
        <v>2669</v>
      </c>
      <c r="B506" s="22" t="s">
        <v>2809</v>
      </c>
      <c r="C506" s="21" t="s">
        <v>530</v>
      </c>
      <c r="D506" s="21" t="s">
        <v>132</v>
      </c>
      <c r="E506" s="21" t="s">
        <v>2371</v>
      </c>
      <c r="F506" s="22" t="s">
        <v>2736</v>
      </c>
      <c r="G506" s="21" t="s">
        <v>41</v>
      </c>
      <c r="H506" s="21" t="s">
        <v>135</v>
      </c>
      <c r="I506" s="22"/>
      <c r="J506" s="22" t="s">
        <v>132</v>
      </c>
      <c r="K506" s="23">
        <v>200.3</v>
      </c>
      <c r="L506" s="23">
        <v>72.7</v>
      </c>
      <c r="M506" s="23">
        <v>52.1</v>
      </c>
      <c r="N506" s="23">
        <v>508.762</v>
      </c>
      <c r="O506" s="23">
        <v>184.658</v>
      </c>
      <c r="P506" s="23">
        <v>132.334</v>
      </c>
      <c r="Q506" s="24" t="s">
        <v>57</v>
      </c>
      <c r="R506" s="28">
        <v>2.7</v>
      </c>
      <c r="S506" s="24" t="s">
        <v>132</v>
      </c>
      <c r="T506" s="26" t="s">
        <v>57</v>
      </c>
      <c r="U506" s="27" cm="1">
        <f t="array" ref="U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506" s="13"/>
      <c r="W506" s="13"/>
      <c r="X506" s="13"/>
      <c r="Y506" s="13"/>
      <c r="Z506" s="13"/>
      <c r="AC506" s="13"/>
      <c r="AD506" s="13"/>
      <c r="AE506" s="13"/>
      <c r="AF506" s="13"/>
      <c r="AG506" s="13"/>
    </row>
    <row r="507" hidden="1" spans="1:33">
      <c r="A507" s="21" t="s">
        <v>2669</v>
      </c>
      <c r="B507" s="22" t="s">
        <v>2809</v>
      </c>
      <c r="C507" s="21" t="s">
        <v>530</v>
      </c>
      <c r="D507" s="21" t="s">
        <v>132</v>
      </c>
      <c r="E507" s="21" t="s">
        <v>2371</v>
      </c>
      <c r="F507" s="22" t="s">
        <v>2736</v>
      </c>
      <c r="G507" s="21" t="s">
        <v>92</v>
      </c>
      <c r="H507" s="21" t="s">
        <v>138</v>
      </c>
      <c r="I507" s="22"/>
      <c r="J507" s="22" t="s">
        <v>132</v>
      </c>
      <c r="K507" s="23">
        <v>200.3</v>
      </c>
      <c r="L507" s="23">
        <v>72.7</v>
      </c>
      <c r="M507" s="23">
        <v>53.1</v>
      </c>
      <c r="N507" s="23">
        <v>508.762</v>
      </c>
      <c r="O507" s="23">
        <v>184.658</v>
      </c>
      <c r="P507" s="23">
        <v>134.874</v>
      </c>
      <c r="Q507" s="24" t="s">
        <v>96</v>
      </c>
      <c r="R507" s="28">
        <v>7.7</v>
      </c>
      <c r="S507" s="24" t="s">
        <v>132</v>
      </c>
      <c r="T507" s="26" t="s">
        <v>96</v>
      </c>
      <c r="U507" s="27" cm="1">
        <f t="array" ref="U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7" s="13"/>
      <c r="W507" s="13"/>
      <c r="X507" s="13"/>
      <c r="Y507" s="13"/>
      <c r="Z507" s="13"/>
      <c r="AC507" s="13"/>
      <c r="AD507" s="13"/>
      <c r="AE507" s="13"/>
      <c r="AF507" s="13"/>
      <c r="AG507" s="13"/>
    </row>
    <row r="508" hidden="1" spans="1:33">
      <c r="A508" s="21" t="s">
        <v>2669</v>
      </c>
      <c r="B508" s="22" t="s">
        <v>2809</v>
      </c>
      <c r="C508" s="21" t="s">
        <v>530</v>
      </c>
      <c r="D508" s="21" t="s">
        <v>132</v>
      </c>
      <c r="E508" s="21" t="s">
        <v>2371</v>
      </c>
      <c r="F508" s="22" t="s">
        <v>2737</v>
      </c>
      <c r="G508" s="21" t="s">
        <v>92</v>
      </c>
      <c r="H508" s="21" t="s">
        <v>138</v>
      </c>
      <c r="I508" s="22"/>
      <c r="J508" s="22" t="s">
        <v>132</v>
      </c>
      <c r="K508" s="23">
        <v>200.3</v>
      </c>
      <c r="L508" s="23">
        <v>72.8</v>
      </c>
      <c r="M508" s="23">
        <v>53.2</v>
      </c>
      <c r="N508" s="23">
        <v>508.762</v>
      </c>
      <c r="O508" s="23">
        <v>184.912</v>
      </c>
      <c r="P508" s="23">
        <v>135.128</v>
      </c>
      <c r="Q508" s="24" t="s">
        <v>96</v>
      </c>
      <c r="R508" s="28">
        <v>7.7</v>
      </c>
      <c r="S508" s="24" t="s">
        <v>132</v>
      </c>
      <c r="T508" s="26" t="s">
        <v>96</v>
      </c>
      <c r="U508" s="27" cm="1">
        <f t="array" ref="U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8" s="13"/>
      <c r="W508" s="13"/>
      <c r="X508" s="13"/>
      <c r="Y508" s="13"/>
      <c r="Z508" s="13"/>
      <c r="AC508" s="13"/>
      <c r="AD508" s="13"/>
      <c r="AE508" s="13"/>
      <c r="AF508" s="13"/>
      <c r="AG508" s="13"/>
    </row>
    <row r="509" hidden="1" spans="1:33">
      <c r="A509" s="21" t="s">
        <v>2669</v>
      </c>
      <c r="B509" s="22" t="s">
        <v>2809</v>
      </c>
      <c r="C509" s="21" t="s">
        <v>530</v>
      </c>
      <c r="D509" s="21" t="s">
        <v>132</v>
      </c>
      <c r="E509" s="21" t="s">
        <v>2371</v>
      </c>
      <c r="F509" s="22" t="s">
        <v>2738</v>
      </c>
      <c r="G509" s="21" t="s">
        <v>17</v>
      </c>
      <c r="H509" s="21" t="s">
        <v>141</v>
      </c>
      <c r="I509" s="22"/>
      <c r="J509" s="22" t="s">
        <v>132</v>
      </c>
      <c r="K509" s="23">
        <v>200.2</v>
      </c>
      <c r="L509" s="23">
        <v>72.7</v>
      </c>
      <c r="M509" s="23">
        <v>52.2</v>
      </c>
      <c r="N509" s="23">
        <v>508.508</v>
      </c>
      <c r="O509" s="23">
        <v>184.658</v>
      </c>
      <c r="P509" s="23">
        <v>132.588</v>
      </c>
      <c r="Q509" s="24" t="s">
        <v>39</v>
      </c>
      <c r="R509" s="28">
        <v>5.8</v>
      </c>
      <c r="S509" s="24" t="s">
        <v>132</v>
      </c>
      <c r="T509" s="26" t="s">
        <v>39</v>
      </c>
      <c r="U509" s="27" cm="1">
        <f t="array" ref="U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09" s="13"/>
      <c r="W509" s="13"/>
      <c r="X509" s="13"/>
      <c r="Y509" s="13"/>
      <c r="Z509" s="13"/>
      <c r="AC509" s="13"/>
      <c r="AD509" s="13"/>
      <c r="AE509" s="13"/>
      <c r="AF509" s="13"/>
      <c r="AG509" s="13"/>
    </row>
    <row r="510" hidden="1" spans="1:33">
      <c r="A510" s="21" t="s">
        <v>2669</v>
      </c>
      <c r="B510" s="22" t="s">
        <v>2809</v>
      </c>
      <c r="C510" s="21" t="s">
        <v>530</v>
      </c>
      <c r="D510" s="21" t="s">
        <v>132</v>
      </c>
      <c r="E510" s="21" t="s">
        <v>2371</v>
      </c>
      <c r="F510" s="22" t="s">
        <v>2738</v>
      </c>
      <c r="G510" s="21" t="s">
        <v>41</v>
      </c>
      <c r="H510" s="21" t="s">
        <v>135</v>
      </c>
      <c r="I510" s="22"/>
      <c r="J510" s="22" t="s">
        <v>132</v>
      </c>
      <c r="K510" s="23">
        <v>200.2</v>
      </c>
      <c r="L510" s="23">
        <v>72.7</v>
      </c>
      <c r="M510" s="23">
        <v>52.2</v>
      </c>
      <c r="N510" s="23">
        <v>508.508</v>
      </c>
      <c r="O510" s="23">
        <v>184.658</v>
      </c>
      <c r="P510" s="23">
        <v>132.588</v>
      </c>
      <c r="Q510" s="24" t="s">
        <v>57</v>
      </c>
      <c r="R510" s="28">
        <v>2.8</v>
      </c>
      <c r="S510" s="24" t="s">
        <v>132</v>
      </c>
      <c r="T510" s="26" t="s">
        <v>57</v>
      </c>
      <c r="U510" s="27" cm="1">
        <f t="array" ref="U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10" s="13"/>
      <c r="W510" s="13"/>
      <c r="X510" s="13"/>
      <c r="Y510" s="13"/>
      <c r="Z510" s="13"/>
      <c r="AC510" s="13"/>
      <c r="AD510" s="13"/>
      <c r="AE510" s="13"/>
      <c r="AF510" s="13"/>
      <c r="AG510" s="13"/>
    </row>
    <row r="511" hidden="1" spans="1:33">
      <c r="A511" s="21" t="s">
        <v>2669</v>
      </c>
      <c r="B511" s="22" t="s">
        <v>2809</v>
      </c>
      <c r="C511" s="21" t="s">
        <v>530</v>
      </c>
      <c r="D511" s="21" t="s">
        <v>132</v>
      </c>
      <c r="E511" s="21" t="s">
        <v>2371</v>
      </c>
      <c r="F511" s="22" t="s">
        <v>2740</v>
      </c>
      <c r="G511" s="21" t="s">
        <v>92</v>
      </c>
      <c r="H511" s="21" t="s">
        <v>138</v>
      </c>
      <c r="I511" s="22"/>
      <c r="J511" s="22" t="s">
        <v>132</v>
      </c>
      <c r="K511" s="23">
        <v>200.2</v>
      </c>
      <c r="L511" s="23">
        <v>72.7</v>
      </c>
      <c r="M511" s="23">
        <v>53.1</v>
      </c>
      <c r="N511" s="23">
        <v>508.508</v>
      </c>
      <c r="O511" s="23">
        <v>184.658</v>
      </c>
      <c r="P511" s="23">
        <v>134.874</v>
      </c>
      <c r="Q511" s="24" t="s">
        <v>96</v>
      </c>
      <c r="R511" s="28">
        <v>7.8</v>
      </c>
      <c r="S511" s="24" t="s">
        <v>132</v>
      </c>
      <c r="T511" s="26" t="s">
        <v>96</v>
      </c>
      <c r="U511" s="27" cm="1">
        <f t="array" ref="U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511" s="13"/>
      <c r="W511" s="13"/>
      <c r="X511" s="13"/>
      <c r="Y511" s="13"/>
      <c r="Z511" s="13"/>
      <c r="AC511" s="13"/>
      <c r="AD511" s="13"/>
      <c r="AE511" s="13"/>
      <c r="AF511" s="13"/>
      <c r="AG511" s="13"/>
    </row>
    <row r="512" hidden="1" spans="1:33">
      <c r="A512" s="21" t="s">
        <v>2669</v>
      </c>
      <c r="B512" s="22" t="s">
        <v>2809</v>
      </c>
      <c r="C512" s="21" t="s">
        <v>530</v>
      </c>
      <c r="D512" s="21" t="s">
        <v>132</v>
      </c>
      <c r="E512" s="21" t="s">
        <v>2357</v>
      </c>
      <c r="F512" s="22" t="s">
        <v>2814</v>
      </c>
      <c r="G512" s="21" t="s">
        <v>41</v>
      </c>
      <c r="H512" s="21" t="s">
        <v>135</v>
      </c>
      <c r="I512" s="22"/>
      <c r="J512" s="22" t="s">
        <v>132</v>
      </c>
      <c r="K512" s="23">
        <v>181.9</v>
      </c>
      <c r="L512" s="23">
        <v>69.1</v>
      </c>
      <c r="M512" s="23">
        <v>53.7</v>
      </c>
      <c r="N512" s="23">
        <v>462.026</v>
      </c>
      <c r="O512" s="23">
        <v>175.514</v>
      </c>
      <c r="P512" s="23">
        <v>136.398</v>
      </c>
      <c r="Q512" s="24" t="s">
        <v>49</v>
      </c>
      <c r="R512" s="28">
        <v>3.1</v>
      </c>
      <c r="S512" s="24" t="s">
        <v>132</v>
      </c>
      <c r="T512" s="26" t="s">
        <v>49</v>
      </c>
      <c r="U512" s="27" cm="1">
        <f t="array" ref="U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512" s="13"/>
      <c r="W512" s="13"/>
      <c r="X512" s="13"/>
      <c r="Y512" s="13"/>
      <c r="Z512" s="13"/>
      <c r="AC512" s="13"/>
      <c r="AD512" s="13"/>
      <c r="AE512" s="13"/>
      <c r="AF512" s="13"/>
      <c r="AG512" s="13"/>
    </row>
    <row r="513" hidden="1" spans="1:33">
      <c r="A513" s="21" t="s">
        <v>2669</v>
      </c>
      <c r="B513" s="22" t="s">
        <v>2809</v>
      </c>
      <c r="C513" s="21" t="s">
        <v>530</v>
      </c>
      <c r="D513" s="21" t="s">
        <v>132</v>
      </c>
      <c r="E513" s="21" t="s">
        <v>2357</v>
      </c>
      <c r="F513" s="22" t="s">
        <v>2814</v>
      </c>
      <c r="G513" s="21" t="s">
        <v>92</v>
      </c>
      <c r="H513" s="21" t="s">
        <v>138</v>
      </c>
      <c r="I513" s="22"/>
      <c r="J513" s="22" t="s">
        <v>132</v>
      </c>
      <c r="K513" s="23">
        <v>181.9</v>
      </c>
      <c r="L513" s="23">
        <v>69.1</v>
      </c>
      <c r="M513" s="23">
        <v>53.7</v>
      </c>
      <c r="N513" s="23">
        <v>462.026</v>
      </c>
      <c r="O513" s="23">
        <v>175.514</v>
      </c>
      <c r="P513" s="23">
        <v>136.398</v>
      </c>
      <c r="Q513" s="24" t="s">
        <v>91</v>
      </c>
      <c r="R513" s="28">
        <v>3.1</v>
      </c>
      <c r="S513" s="24" t="s">
        <v>132</v>
      </c>
      <c r="T513" s="26" t="s">
        <v>91</v>
      </c>
      <c r="U513" s="27" cm="1">
        <f t="array" ref="U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513" s="13"/>
      <c r="W513" s="13"/>
      <c r="X513" s="13"/>
      <c r="Y513" s="13"/>
      <c r="Z513" s="13"/>
      <c r="AC513" s="13"/>
      <c r="AD513" s="13"/>
      <c r="AE513" s="13"/>
      <c r="AF513" s="13"/>
      <c r="AG513" s="13"/>
    </row>
    <row r="514" hidden="1" spans="1:33">
      <c r="A514" s="21" t="s">
        <v>2669</v>
      </c>
      <c r="B514" s="22" t="s">
        <v>2809</v>
      </c>
      <c r="C514" s="21" t="s">
        <v>530</v>
      </c>
      <c r="D514" s="21" t="s">
        <v>132</v>
      </c>
      <c r="E514" s="21" t="s">
        <v>2357</v>
      </c>
      <c r="F514" s="22" t="s">
        <v>2748</v>
      </c>
      <c r="G514" s="21" t="s">
        <v>41</v>
      </c>
      <c r="H514" s="21" t="s">
        <v>135</v>
      </c>
      <c r="I514" s="22"/>
      <c r="J514" s="22" t="s">
        <v>132</v>
      </c>
      <c r="K514" s="23">
        <v>181.1</v>
      </c>
      <c r="L514" s="23">
        <v>69.1</v>
      </c>
      <c r="M514" s="23">
        <v>53.6</v>
      </c>
      <c r="N514" s="23">
        <v>459.994</v>
      </c>
      <c r="O514" s="23">
        <v>175.514</v>
      </c>
      <c r="P514" s="23">
        <v>136.144</v>
      </c>
      <c r="Q514" s="24" t="s">
        <v>49</v>
      </c>
      <c r="R514" s="28">
        <v>3.9</v>
      </c>
      <c r="S514" s="24" t="s">
        <v>132</v>
      </c>
      <c r="T514" s="26" t="s">
        <v>49</v>
      </c>
      <c r="U514" s="27" cm="1">
        <f t="array" ref="U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14" s="13"/>
      <c r="W514" s="13"/>
      <c r="X514" s="13"/>
      <c r="Y514" s="13"/>
      <c r="Z514" s="13"/>
      <c r="AC514" s="13"/>
      <c r="AD514" s="13"/>
      <c r="AE514" s="13"/>
      <c r="AF514" s="13"/>
      <c r="AG514" s="13"/>
    </row>
    <row r="515" hidden="1" spans="1:33">
      <c r="A515" s="21" t="s">
        <v>2669</v>
      </c>
      <c r="B515" s="22" t="s">
        <v>2809</v>
      </c>
      <c r="C515" s="21" t="s">
        <v>530</v>
      </c>
      <c r="D515" s="21" t="s">
        <v>132</v>
      </c>
      <c r="E515" s="21" t="s">
        <v>2357</v>
      </c>
      <c r="F515" s="22" t="s">
        <v>2748</v>
      </c>
      <c r="G515" s="21" t="s">
        <v>92</v>
      </c>
      <c r="H515" s="21" t="s">
        <v>138</v>
      </c>
      <c r="I515" s="22"/>
      <c r="J515" s="22" t="s">
        <v>132</v>
      </c>
      <c r="K515" s="23">
        <v>181.1</v>
      </c>
      <c r="L515" s="23">
        <v>69.1</v>
      </c>
      <c r="M515" s="23">
        <v>53.6</v>
      </c>
      <c r="N515" s="23">
        <v>459.994</v>
      </c>
      <c r="O515" s="23">
        <v>175.514</v>
      </c>
      <c r="P515" s="23">
        <v>136.144</v>
      </c>
      <c r="Q515" s="24" t="s">
        <v>91</v>
      </c>
      <c r="R515" s="28">
        <v>3.9</v>
      </c>
      <c r="S515" s="24" t="s">
        <v>132</v>
      </c>
      <c r="T515" s="26" t="s">
        <v>91</v>
      </c>
      <c r="U515" s="27" cm="1">
        <f t="array" ref="U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15" s="13"/>
      <c r="W515" s="13"/>
      <c r="X515" s="13"/>
      <c r="Y515" s="13"/>
      <c r="Z515" s="13"/>
      <c r="AC515" s="13"/>
      <c r="AD515" s="13"/>
      <c r="AE515" s="13"/>
      <c r="AF515" s="13"/>
      <c r="AG515" s="13"/>
    </row>
    <row r="516" hidden="1" spans="1:33">
      <c r="A516" s="21" t="s">
        <v>2669</v>
      </c>
      <c r="B516" s="22" t="s">
        <v>2809</v>
      </c>
      <c r="C516" s="21" t="s">
        <v>530</v>
      </c>
      <c r="D516" s="21" t="s">
        <v>132</v>
      </c>
      <c r="E516" s="21" t="s">
        <v>2468</v>
      </c>
      <c r="F516" s="22" t="s">
        <v>2750</v>
      </c>
      <c r="G516" s="21" t="s">
        <v>41</v>
      </c>
      <c r="H516" s="21" t="s">
        <v>135</v>
      </c>
      <c r="I516" s="22"/>
      <c r="J516" s="22" t="s">
        <v>132</v>
      </c>
      <c r="K516" s="23">
        <v>180</v>
      </c>
      <c r="L516" s="23">
        <v>66</v>
      </c>
      <c r="M516" s="23">
        <v>52</v>
      </c>
      <c r="N516" s="23">
        <v>457.2</v>
      </c>
      <c r="O516" s="23">
        <v>167.64</v>
      </c>
      <c r="P516" s="23">
        <v>132.08</v>
      </c>
      <c r="Q516" s="24" t="s">
        <v>49</v>
      </c>
      <c r="R516" s="28">
        <v>5</v>
      </c>
      <c r="S516" s="24" t="s">
        <v>132</v>
      </c>
      <c r="T516" s="26" t="s">
        <v>49</v>
      </c>
      <c r="U516" s="27" cm="1">
        <f t="array" ref="U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16" s="13"/>
      <c r="W516" s="13"/>
      <c r="X516" s="13"/>
      <c r="Y516" s="13"/>
      <c r="Z516" s="13"/>
      <c r="AC516" s="13"/>
      <c r="AD516" s="13"/>
      <c r="AE516" s="13"/>
      <c r="AF516" s="13"/>
      <c r="AG516" s="13"/>
    </row>
    <row r="517" hidden="1" spans="1:33">
      <c r="A517" s="21" t="s">
        <v>2669</v>
      </c>
      <c r="B517" s="22" t="s">
        <v>2809</v>
      </c>
      <c r="C517" s="21" t="s">
        <v>530</v>
      </c>
      <c r="D517" s="21" t="s">
        <v>132</v>
      </c>
      <c r="E517" s="21" t="s">
        <v>2468</v>
      </c>
      <c r="F517" s="22" t="s">
        <v>2750</v>
      </c>
      <c r="G517" s="21" t="s">
        <v>92</v>
      </c>
      <c r="H517" s="21" t="s">
        <v>138</v>
      </c>
      <c r="I517" s="22"/>
      <c r="J517" s="22" t="s">
        <v>132</v>
      </c>
      <c r="K517" s="23">
        <v>180</v>
      </c>
      <c r="L517" s="23">
        <v>66</v>
      </c>
      <c r="M517" s="23">
        <v>52</v>
      </c>
      <c r="N517" s="23">
        <v>457.2</v>
      </c>
      <c r="O517" s="23">
        <v>167.64</v>
      </c>
      <c r="P517" s="23">
        <v>132.08</v>
      </c>
      <c r="Q517" s="24" t="s">
        <v>91</v>
      </c>
      <c r="R517" s="28">
        <v>5</v>
      </c>
      <c r="S517" s="24" t="s">
        <v>132</v>
      </c>
      <c r="T517" s="26" t="s">
        <v>91</v>
      </c>
      <c r="U517" s="27" cm="1">
        <f t="array" ref="U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17" s="13"/>
      <c r="W517" s="13"/>
      <c r="X517" s="13"/>
      <c r="Y517" s="13"/>
      <c r="Z517" s="13"/>
      <c r="AC517" s="13"/>
      <c r="AD517" s="13"/>
      <c r="AE517" s="13"/>
      <c r="AF517" s="13"/>
      <c r="AG517" s="13"/>
    </row>
    <row r="518" hidden="1" spans="1:33">
      <c r="A518" s="21" t="s">
        <v>2669</v>
      </c>
      <c r="B518" s="22" t="s">
        <v>2809</v>
      </c>
      <c r="C518" s="21" t="s">
        <v>530</v>
      </c>
      <c r="D518" s="21" t="s">
        <v>132</v>
      </c>
      <c r="E518" s="21" t="s">
        <v>2468</v>
      </c>
      <c r="F518" s="22" t="s">
        <v>2751</v>
      </c>
      <c r="G518" s="21" t="s">
        <v>41</v>
      </c>
      <c r="H518" s="21" t="s">
        <v>135</v>
      </c>
      <c r="I518" s="22"/>
      <c r="J518" s="22" t="s">
        <v>132</v>
      </c>
      <c r="K518" s="23">
        <v>180.1</v>
      </c>
      <c r="L518" s="23">
        <v>66.6</v>
      </c>
      <c r="M518" s="23">
        <v>52.1</v>
      </c>
      <c r="N518" s="23">
        <v>457.454</v>
      </c>
      <c r="O518" s="23">
        <v>169.164</v>
      </c>
      <c r="P518" s="23">
        <v>132.334</v>
      </c>
      <c r="Q518" s="24" t="s">
        <v>49</v>
      </c>
      <c r="R518" s="28">
        <v>4.9</v>
      </c>
      <c r="S518" s="24" t="s">
        <v>132</v>
      </c>
      <c r="T518" s="26" t="s">
        <v>49</v>
      </c>
      <c r="U518" s="27" cm="1">
        <f t="array" ref="U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18" s="13"/>
      <c r="W518" s="13"/>
      <c r="X518" s="13"/>
      <c r="Y518" s="13"/>
      <c r="Z518" s="13"/>
      <c r="AC518" s="13"/>
      <c r="AD518" s="13"/>
      <c r="AE518" s="13"/>
      <c r="AF518" s="13"/>
      <c r="AG518" s="13"/>
    </row>
    <row r="519" hidden="1" spans="1:33">
      <c r="A519" s="21" t="s">
        <v>2669</v>
      </c>
      <c r="B519" s="22" t="s">
        <v>2809</v>
      </c>
      <c r="C519" s="21" t="s">
        <v>530</v>
      </c>
      <c r="D519" s="21" t="s">
        <v>132</v>
      </c>
      <c r="E519" s="21" t="s">
        <v>2468</v>
      </c>
      <c r="F519" s="22" t="s">
        <v>2751</v>
      </c>
      <c r="G519" s="21" t="s">
        <v>92</v>
      </c>
      <c r="H519" s="21" t="s">
        <v>138</v>
      </c>
      <c r="I519" s="22"/>
      <c r="J519" s="22" t="s">
        <v>132</v>
      </c>
      <c r="K519" s="23">
        <v>180.1</v>
      </c>
      <c r="L519" s="23">
        <v>66.6</v>
      </c>
      <c r="M519" s="23">
        <v>52.1</v>
      </c>
      <c r="N519" s="23">
        <v>457.454</v>
      </c>
      <c r="O519" s="23">
        <v>169.164</v>
      </c>
      <c r="P519" s="23">
        <v>132.334</v>
      </c>
      <c r="Q519" s="24" t="s">
        <v>91</v>
      </c>
      <c r="R519" s="28">
        <v>4.9</v>
      </c>
      <c r="S519" s="24" t="s">
        <v>132</v>
      </c>
      <c r="T519" s="26" t="s">
        <v>91</v>
      </c>
      <c r="U519" s="27" cm="1">
        <f t="array" ref="U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19" s="13"/>
      <c r="W519" s="13"/>
      <c r="X519" s="13"/>
      <c r="Y519" s="13"/>
      <c r="Z519" s="13"/>
      <c r="AC519" s="13"/>
      <c r="AD519" s="13"/>
      <c r="AE519" s="13"/>
      <c r="AF519" s="13"/>
      <c r="AG519" s="13"/>
    </row>
    <row r="520" hidden="1" spans="1:33">
      <c r="A520" s="21" t="s">
        <v>2669</v>
      </c>
      <c r="B520" s="22" t="s">
        <v>2809</v>
      </c>
      <c r="C520" s="21" t="s">
        <v>530</v>
      </c>
      <c r="D520" s="21" t="s">
        <v>132</v>
      </c>
      <c r="E520" s="21" t="s">
        <v>2468</v>
      </c>
      <c r="F520" s="22" t="s">
        <v>2753</v>
      </c>
      <c r="G520" s="21" t="s">
        <v>41</v>
      </c>
      <c r="H520" s="21" t="s">
        <v>135</v>
      </c>
      <c r="I520" s="22"/>
      <c r="J520" s="22" t="s">
        <v>132</v>
      </c>
      <c r="K520" s="23">
        <v>180.1</v>
      </c>
      <c r="L520" s="23">
        <v>66.6</v>
      </c>
      <c r="M520" s="23">
        <v>52.2</v>
      </c>
      <c r="N520" s="23">
        <v>457.454</v>
      </c>
      <c r="O520" s="23">
        <v>169.164</v>
      </c>
      <c r="P520" s="23">
        <v>132.588</v>
      </c>
      <c r="Q520" s="24" t="s">
        <v>49</v>
      </c>
      <c r="R520" s="28">
        <v>4.9</v>
      </c>
      <c r="S520" s="24" t="s">
        <v>132</v>
      </c>
      <c r="T520" s="26" t="s">
        <v>49</v>
      </c>
      <c r="U520" s="27" cm="1">
        <f t="array" ref="U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0" s="13"/>
      <c r="W520" s="13"/>
      <c r="X520" s="13"/>
      <c r="Y520" s="13"/>
      <c r="Z520" s="13"/>
      <c r="AC520" s="13"/>
      <c r="AD520" s="13"/>
      <c r="AE520" s="13"/>
      <c r="AF520" s="13"/>
      <c r="AG520" s="13"/>
    </row>
    <row r="521" hidden="1" spans="1:33">
      <c r="A521" s="21" t="s">
        <v>2669</v>
      </c>
      <c r="B521" s="22" t="s">
        <v>2809</v>
      </c>
      <c r="C521" s="21" t="s">
        <v>530</v>
      </c>
      <c r="D521" s="21" t="s">
        <v>132</v>
      </c>
      <c r="E521" s="21" t="s">
        <v>2468</v>
      </c>
      <c r="F521" s="22" t="s">
        <v>2753</v>
      </c>
      <c r="G521" s="21" t="s">
        <v>92</v>
      </c>
      <c r="H521" s="21" t="s">
        <v>138</v>
      </c>
      <c r="I521" s="22"/>
      <c r="J521" s="22" t="s">
        <v>132</v>
      </c>
      <c r="K521" s="23">
        <v>180.1</v>
      </c>
      <c r="L521" s="23">
        <v>66.6</v>
      </c>
      <c r="M521" s="23">
        <v>52.2</v>
      </c>
      <c r="N521" s="23">
        <v>457.454</v>
      </c>
      <c r="O521" s="23">
        <v>169.164</v>
      </c>
      <c r="P521" s="23">
        <v>132.588</v>
      </c>
      <c r="Q521" s="24" t="s">
        <v>91</v>
      </c>
      <c r="R521" s="28">
        <v>4.9</v>
      </c>
      <c r="S521" s="24" t="s">
        <v>132</v>
      </c>
      <c r="T521" s="26" t="s">
        <v>91</v>
      </c>
      <c r="U521" s="27" cm="1">
        <f t="array" ref="U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1" s="13"/>
      <c r="W521" s="13"/>
      <c r="X521" s="13"/>
      <c r="Y521" s="13"/>
      <c r="Z521" s="13"/>
      <c r="AC521" s="13"/>
      <c r="AD521" s="13"/>
      <c r="AE521" s="13"/>
      <c r="AF521" s="13"/>
      <c r="AG521" s="13"/>
    </row>
    <row r="522" hidden="1" spans="1:33">
      <c r="A522" s="21" t="s">
        <v>2669</v>
      </c>
      <c r="B522" s="22" t="s">
        <v>2809</v>
      </c>
      <c r="C522" s="21" t="s">
        <v>530</v>
      </c>
      <c r="D522" s="21" t="s">
        <v>132</v>
      </c>
      <c r="E522" s="21" t="s">
        <v>2468</v>
      </c>
      <c r="F522" s="22" t="s">
        <v>2754</v>
      </c>
      <c r="G522" s="21" t="s">
        <v>41</v>
      </c>
      <c r="H522" s="21" t="s">
        <v>135</v>
      </c>
      <c r="I522" s="22"/>
      <c r="J522" s="22" t="s">
        <v>132</v>
      </c>
      <c r="K522" s="23">
        <v>180.1</v>
      </c>
      <c r="L522" s="23">
        <v>66.7</v>
      </c>
      <c r="M522" s="23">
        <v>52.2</v>
      </c>
      <c r="N522" s="23">
        <v>457.454</v>
      </c>
      <c r="O522" s="23">
        <v>169.418</v>
      </c>
      <c r="P522" s="23">
        <v>132.588</v>
      </c>
      <c r="Q522" s="24" t="s">
        <v>49</v>
      </c>
      <c r="R522" s="28">
        <v>4.9</v>
      </c>
      <c r="S522" s="24" t="s">
        <v>132</v>
      </c>
      <c r="T522" s="26" t="s">
        <v>49</v>
      </c>
      <c r="U522" s="27" cm="1">
        <f t="array" ref="U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2" s="13"/>
      <c r="W522" s="13"/>
      <c r="X522" s="13"/>
      <c r="Y522" s="13"/>
      <c r="Z522" s="13"/>
      <c r="AC522" s="13"/>
      <c r="AD522" s="13"/>
      <c r="AE522" s="13"/>
      <c r="AF522" s="13"/>
      <c r="AG522" s="13"/>
    </row>
    <row r="523" hidden="1" spans="1:33">
      <c r="A523" s="21" t="s">
        <v>2669</v>
      </c>
      <c r="B523" s="22" t="s">
        <v>2809</v>
      </c>
      <c r="C523" s="21" t="s">
        <v>530</v>
      </c>
      <c r="D523" s="21" t="s">
        <v>132</v>
      </c>
      <c r="E523" s="21" t="s">
        <v>2468</v>
      </c>
      <c r="F523" s="22" t="s">
        <v>2754</v>
      </c>
      <c r="G523" s="21" t="s">
        <v>92</v>
      </c>
      <c r="H523" s="21" t="s">
        <v>138</v>
      </c>
      <c r="I523" s="22"/>
      <c r="J523" s="22" t="s">
        <v>132</v>
      </c>
      <c r="K523" s="23">
        <v>180.1</v>
      </c>
      <c r="L523" s="23">
        <v>66.7</v>
      </c>
      <c r="M523" s="23">
        <v>52.2</v>
      </c>
      <c r="N523" s="23">
        <v>457.454</v>
      </c>
      <c r="O523" s="23">
        <v>169.418</v>
      </c>
      <c r="P523" s="23">
        <v>132.588</v>
      </c>
      <c r="Q523" s="24" t="s">
        <v>91</v>
      </c>
      <c r="R523" s="28">
        <v>4.9</v>
      </c>
      <c r="S523" s="24" t="s">
        <v>132</v>
      </c>
      <c r="T523" s="26" t="s">
        <v>91</v>
      </c>
      <c r="U523" s="27" cm="1">
        <f t="array" ref="U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3" s="13"/>
      <c r="W523" s="13"/>
      <c r="X523" s="13"/>
      <c r="Y523" s="13"/>
      <c r="Z523" s="13"/>
      <c r="AC523" s="13"/>
      <c r="AD523" s="13"/>
      <c r="AE523" s="13"/>
      <c r="AF523" s="13"/>
      <c r="AG523" s="13"/>
    </row>
    <row r="524" hidden="1" spans="1:33">
      <c r="A524" s="21" t="s">
        <v>2669</v>
      </c>
      <c r="B524" s="22" t="s">
        <v>2809</v>
      </c>
      <c r="C524" s="21" t="s">
        <v>530</v>
      </c>
      <c r="D524" s="21" t="s">
        <v>132</v>
      </c>
      <c r="E524" s="21" t="s">
        <v>2468</v>
      </c>
      <c r="F524" s="22" t="s">
        <v>2756</v>
      </c>
      <c r="G524" s="21" t="s">
        <v>41</v>
      </c>
      <c r="H524" s="21" t="s">
        <v>135</v>
      </c>
      <c r="I524" s="22"/>
      <c r="J524" s="22" t="s">
        <v>132</v>
      </c>
      <c r="K524" s="23">
        <v>180</v>
      </c>
      <c r="L524" s="23">
        <v>66.6</v>
      </c>
      <c r="M524" s="23">
        <v>52.1</v>
      </c>
      <c r="N524" s="23">
        <v>457.2</v>
      </c>
      <c r="O524" s="23">
        <v>169.164</v>
      </c>
      <c r="P524" s="23">
        <v>132.334</v>
      </c>
      <c r="Q524" s="24" t="s">
        <v>49</v>
      </c>
      <c r="R524" s="28">
        <v>5</v>
      </c>
      <c r="S524" s="24" t="s">
        <v>132</v>
      </c>
      <c r="T524" s="26" t="s">
        <v>49</v>
      </c>
      <c r="U524" s="27" cm="1">
        <f t="array" ref="U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24" s="13"/>
      <c r="W524" s="13"/>
      <c r="X524" s="13"/>
      <c r="Y524" s="13"/>
      <c r="Z524" s="13"/>
      <c r="AC524" s="13"/>
      <c r="AD524" s="13"/>
      <c r="AE524" s="13"/>
      <c r="AF524" s="13"/>
      <c r="AG524" s="13"/>
    </row>
    <row r="525" hidden="1" spans="1:33">
      <c r="A525" s="21" t="s">
        <v>2669</v>
      </c>
      <c r="B525" s="22" t="s">
        <v>2809</v>
      </c>
      <c r="C525" s="21" t="s">
        <v>530</v>
      </c>
      <c r="D525" s="21" t="s">
        <v>132</v>
      </c>
      <c r="E525" s="21" t="s">
        <v>2468</v>
      </c>
      <c r="F525" s="22" t="s">
        <v>2756</v>
      </c>
      <c r="G525" s="21" t="s">
        <v>92</v>
      </c>
      <c r="H525" s="21" t="s">
        <v>138</v>
      </c>
      <c r="I525" s="22"/>
      <c r="J525" s="22" t="s">
        <v>132</v>
      </c>
      <c r="K525" s="23">
        <v>180</v>
      </c>
      <c r="L525" s="23">
        <v>66.6</v>
      </c>
      <c r="M525" s="23">
        <v>52.1</v>
      </c>
      <c r="N525" s="23">
        <v>457.2</v>
      </c>
      <c r="O525" s="23">
        <v>169.164</v>
      </c>
      <c r="P525" s="23">
        <v>132.334</v>
      </c>
      <c r="Q525" s="24" t="s">
        <v>91</v>
      </c>
      <c r="R525" s="28">
        <v>5</v>
      </c>
      <c r="S525" s="24" t="s">
        <v>132</v>
      </c>
      <c r="T525" s="26" t="s">
        <v>91</v>
      </c>
      <c r="U525" s="27" cm="1">
        <f t="array" ref="U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25" s="13"/>
      <c r="W525" s="13"/>
      <c r="X525" s="13"/>
      <c r="Y525" s="13"/>
      <c r="Z525" s="13"/>
      <c r="AC525" s="13"/>
      <c r="AD525" s="13"/>
      <c r="AE525" s="13"/>
      <c r="AF525" s="13"/>
      <c r="AG525" s="13"/>
    </row>
    <row r="526" hidden="1" spans="1:33">
      <c r="A526" s="21" t="s">
        <v>2669</v>
      </c>
      <c r="B526" s="22" t="s">
        <v>2809</v>
      </c>
      <c r="C526" s="21" t="s">
        <v>530</v>
      </c>
      <c r="D526" s="21" t="s">
        <v>132</v>
      </c>
      <c r="E526" s="21" t="s">
        <v>2587</v>
      </c>
      <c r="F526" s="22" t="s">
        <v>2761</v>
      </c>
      <c r="G526" s="21" t="s">
        <v>41</v>
      </c>
      <c r="H526" s="21" t="s">
        <v>135</v>
      </c>
      <c r="I526" s="22"/>
      <c r="J526" s="22" t="s">
        <v>132</v>
      </c>
      <c r="K526" s="23">
        <v>189.2</v>
      </c>
      <c r="L526" s="23">
        <v>67.5</v>
      </c>
      <c r="M526" s="23">
        <v>52.2</v>
      </c>
      <c r="N526" s="23">
        <v>480.568</v>
      </c>
      <c r="O526" s="23">
        <v>171.45</v>
      </c>
      <c r="P526" s="23">
        <v>132.588</v>
      </c>
      <c r="Q526" s="24" t="s">
        <v>53</v>
      </c>
      <c r="R526" s="28">
        <v>3.8</v>
      </c>
      <c r="S526" s="24" t="s">
        <v>132</v>
      </c>
      <c r="T526" s="26" t="s">
        <v>53</v>
      </c>
      <c r="U526" s="27" cm="1">
        <f t="array" ref="U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526" s="13"/>
      <c r="W526" s="13"/>
      <c r="X526" s="13"/>
      <c r="Y526" s="13"/>
      <c r="Z526" s="13"/>
      <c r="AC526" s="13"/>
      <c r="AD526" s="13"/>
      <c r="AE526" s="13"/>
      <c r="AF526" s="13"/>
      <c r="AG526" s="13"/>
    </row>
    <row r="527" hidden="1" spans="1:33">
      <c r="A527" s="21" t="s">
        <v>2669</v>
      </c>
      <c r="B527" s="22" t="s">
        <v>2809</v>
      </c>
      <c r="C527" s="21" t="s">
        <v>530</v>
      </c>
      <c r="D527" s="21" t="s">
        <v>132</v>
      </c>
      <c r="E527" s="21" t="s">
        <v>2587</v>
      </c>
      <c r="F527" s="22" t="s">
        <v>2761</v>
      </c>
      <c r="G527" s="21" t="s">
        <v>92</v>
      </c>
      <c r="H527" s="21" t="s">
        <v>138</v>
      </c>
      <c r="I527" s="22"/>
      <c r="J527" s="22" t="s">
        <v>132</v>
      </c>
      <c r="K527" s="23">
        <v>189.2</v>
      </c>
      <c r="L527" s="23">
        <v>67.5</v>
      </c>
      <c r="M527" s="23">
        <v>52.2</v>
      </c>
      <c r="N527" s="23">
        <v>480.568</v>
      </c>
      <c r="O527" s="23">
        <v>171.45</v>
      </c>
      <c r="P527" s="23">
        <v>132.588</v>
      </c>
      <c r="Q527" s="24" t="s">
        <v>94</v>
      </c>
      <c r="R527" s="28">
        <v>2.7</v>
      </c>
      <c r="S527" s="24" t="s">
        <v>132</v>
      </c>
      <c r="T527" s="26" t="s">
        <v>94</v>
      </c>
      <c r="U527" s="27" cm="1">
        <f t="array" ref="U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527" s="13"/>
      <c r="W527" s="13"/>
      <c r="X527" s="13"/>
      <c r="Y527" s="13"/>
      <c r="Z527" s="13"/>
      <c r="AC527" s="13"/>
      <c r="AD527" s="13"/>
      <c r="AE527" s="13"/>
      <c r="AF527" s="13"/>
      <c r="AG527" s="13"/>
    </row>
    <row r="528" hidden="1" spans="1:33">
      <c r="A528" s="21" t="s">
        <v>2669</v>
      </c>
      <c r="B528" s="22" t="s">
        <v>2809</v>
      </c>
      <c r="C528" s="21" t="s">
        <v>530</v>
      </c>
      <c r="D528" s="21" t="s">
        <v>132</v>
      </c>
      <c r="E528" s="21" t="s">
        <v>2587</v>
      </c>
      <c r="F528" s="22" t="s">
        <v>2762</v>
      </c>
      <c r="G528" s="21" t="s">
        <v>41</v>
      </c>
      <c r="H528" s="21" t="s">
        <v>135</v>
      </c>
      <c r="I528" s="22"/>
      <c r="J528" s="22" t="s">
        <v>132</v>
      </c>
      <c r="K528" s="23">
        <v>189.1</v>
      </c>
      <c r="L528" s="23">
        <v>67.5</v>
      </c>
      <c r="M528" s="23">
        <v>53.2</v>
      </c>
      <c r="N528" s="23">
        <v>480.314</v>
      </c>
      <c r="O528" s="23">
        <v>171.45</v>
      </c>
      <c r="P528" s="23">
        <v>135.128</v>
      </c>
      <c r="Q528" s="24" t="s">
        <v>53</v>
      </c>
      <c r="R528" s="28">
        <v>3.9</v>
      </c>
      <c r="S528" s="24" t="s">
        <v>132</v>
      </c>
      <c r="T528" s="26" t="s">
        <v>53</v>
      </c>
      <c r="U528" s="27" cm="1">
        <f t="array" ref="U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28" s="13"/>
      <c r="W528" s="13"/>
      <c r="X528" s="13"/>
      <c r="Y528" s="13"/>
      <c r="Z528" s="13"/>
      <c r="AC528" s="13"/>
      <c r="AD528" s="13"/>
      <c r="AE528" s="13"/>
      <c r="AF528" s="13"/>
      <c r="AG528" s="13"/>
    </row>
    <row r="529" hidden="1" spans="1:33">
      <c r="A529" s="21" t="s">
        <v>2669</v>
      </c>
      <c r="B529" s="22" t="s">
        <v>2809</v>
      </c>
      <c r="C529" s="21" t="s">
        <v>530</v>
      </c>
      <c r="D529" s="21" t="s">
        <v>132</v>
      </c>
      <c r="E529" s="21" t="s">
        <v>2587</v>
      </c>
      <c r="F529" s="22" t="s">
        <v>2762</v>
      </c>
      <c r="G529" s="21" t="s">
        <v>92</v>
      </c>
      <c r="H529" s="21" t="s">
        <v>138</v>
      </c>
      <c r="I529" s="22"/>
      <c r="J529" s="22" t="s">
        <v>132</v>
      </c>
      <c r="K529" s="23">
        <v>189.1</v>
      </c>
      <c r="L529" s="23">
        <v>67.5</v>
      </c>
      <c r="M529" s="23">
        <v>53.2</v>
      </c>
      <c r="N529" s="23">
        <v>480.314</v>
      </c>
      <c r="O529" s="23">
        <v>171.45</v>
      </c>
      <c r="P529" s="23">
        <v>135.128</v>
      </c>
      <c r="Q529" s="24" t="s">
        <v>94</v>
      </c>
      <c r="R529" s="28">
        <v>2.8</v>
      </c>
      <c r="S529" s="24" t="s">
        <v>132</v>
      </c>
      <c r="T529" s="26" t="s">
        <v>94</v>
      </c>
      <c r="U529" s="27" cm="1">
        <f t="array" ref="U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29" s="13"/>
      <c r="W529" s="13"/>
      <c r="X529" s="13"/>
      <c r="Y529" s="13"/>
      <c r="Z529" s="13"/>
      <c r="AC529" s="13"/>
      <c r="AD529" s="13"/>
      <c r="AE529" s="13"/>
      <c r="AF529" s="13"/>
      <c r="AG529" s="13"/>
    </row>
    <row r="530" hidden="1" spans="1:33">
      <c r="A530" s="21" t="s">
        <v>2669</v>
      </c>
      <c r="B530" s="22" t="s">
        <v>2809</v>
      </c>
      <c r="C530" s="21" t="s">
        <v>530</v>
      </c>
      <c r="D530" s="21" t="s">
        <v>132</v>
      </c>
      <c r="E530" s="21" t="s">
        <v>2587</v>
      </c>
      <c r="F530" s="22" t="s">
        <v>2355</v>
      </c>
      <c r="G530" s="21" t="s">
        <v>41</v>
      </c>
      <c r="H530" s="21" t="s">
        <v>135</v>
      </c>
      <c r="I530" s="22"/>
      <c r="J530" s="22" t="s">
        <v>132</v>
      </c>
      <c r="K530" s="23">
        <v>198.1</v>
      </c>
      <c r="L530" s="23">
        <v>67.5</v>
      </c>
      <c r="M530" s="23">
        <v>53.2</v>
      </c>
      <c r="N530" s="23">
        <v>503.174</v>
      </c>
      <c r="O530" s="23">
        <v>171.45</v>
      </c>
      <c r="P530" s="23">
        <v>135.128</v>
      </c>
      <c r="Q530" s="24" t="s">
        <v>57</v>
      </c>
      <c r="R530" s="28">
        <v>4.9</v>
      </c>
      <c r="S530" s="24" t="s">
        <v>132</v>
      </c>
      <c r="T530" s="26" t="s">
        <v>57</v>
      </c>
      <c r="U530" s="27" cm="1">
        <f t="array" ref="U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30" s="13"/>
      <c r="W530" s="13"/>
      <c r="X530" s="13"/>
      <c r="Y530" s="13"/>
      <c r="Z530" s="13"/>
      <c r="AC530" s="13"/>
      <c r="AD530" s="13"/>
      <c r="AE530" s="13"/>
      <c r="AF530" s="13"/>
      <c r="AG530" s="13"/>
    </row>
    <row r="531" hidden="1" spans="1:33">
      <c r="A531" s="21" t="s">
        <v>2669</v>
      </c>
      <c r="B531" s="22" t="s">
        <v>2809</v>
      </c>
      <c r="C531" s="21" t="s">
        <v>530</v>
      </c>
      <c r="D531" s="21" t="s">
        <v>132</v>
      </c>
      <c r="E531" s="21" t="s">
        <v>2587</v>
      </c>
      <c r="F531" s="22" t="s">
        <v>2355</v>
      </c>
      <c r="G531" s="21" t="s">
        <v>92</v>
      </c>
      <c r="H531" s="21" t="s">
        <v>138</v>
      </c>
      <c r="I531" s="22"/>
      <c r="J531" s="22" t="s">
        <v>132</v>
      </c>
      <c r="K531" s="23">
        <v>198.1</v>
      </c>
      <c r="L531" s="23">
        <v>67.5</v>
      </c>
      <c r="M531" s="23">
        <v>53.2</v>
      </c>
      <c r="N531" s="23">
        <v>503.174</v>
      </c>
      <c r="O531" s="23">
        <v>171.45</v>
      </c>
      <c r="P531" s="23">
        <v>135.128</v>
      </c>
      <c r="Q531" s="24" t="s">
        <v>96</v>
      </c>
      <c r="R531" s="28">
        <v>9.9</v>
      </c>
      <c r="S531" s="24" t="s">
        <v>132</v>
      </c>
      <c r="T531" s="26" t="s">
        <v>96</v>
      </c>
      <c r="U531" s="27" cm="1">
        <f t="array" ref="U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531" s="13"/>
      <c r="W531" s="13"/>
      <c r="X531" s="13"/>
      <c r="Y531" s="13"/>
      <c r="Z531" s="13"/>
      <c r="AC531" s="13"/>
      <c r="AD531" s="13"/>
      <c r="AE531" s="13"/>
      <c r="AF531" s="13"/>
      <c r="AG531" s="13"/>
    </row>
    <row r="532" hidden="1" spans="1:33">
      <c r="A532" s="21" t="s">
        <v>2669</v>
      </c>
      <c r="B532" s="22" t="s">
        <v>2809</v>
      </c>
      <c r="C532" s="21" t="s">
        <v>530</v>
      </c>
      <c r="D532" s="21" t="s">
        <v>132</v>
      </c>
      <c r="E532" s="21" t="s">
        <v>2587</v>
      </c>
      <c r="F532" s="22" t="s">
        <v>2815</v>
      </c>
      <c r="G532" s="21" t="s">
        <v>41</v>
      </c>
      <c r="H532" s="21" t="s">
        <v>135</v>
      </c>
      <c r="I532" s="22"/>
      <c r="J532" s="22" t="s">
        <v>132</v>
      </c>
      <c r="K532" s="23">
        <v>189.2</v>
      </c>
      <c r="L532" s="23">
        <v>68.7</v>
      </c>
      <c r="M532" s="23">
        <v>53.5</v>
      </c>
      <c r="N532" s="23">
        <v>480.568</v>
      </c>
      <c r="O532" s="23">
        <v>174.498</v>
      </c>
      <c r="P532" s="23">
        <v>135.89</v>
      </c>
      <c r="Q532" s="24" t="s">
        <v>53</v>
      </c>
      <c r="R532" s="28">
        <v>3.8</v>
      </c>
      <c r="S532" s="24" t="s">
        <v>132</v>
      </c>
      <c r="T532" s="26" t="s">
        <v>53</v>
      </c>
      <c r="U532" s="27" cm="1">
        <f t="array" ref="U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532" s="13"/>
      <c r="W532" s="13"/>
      <c r="X532" s="13"/>
      <c r="Y532" s="13"/>
      <c r="Z532" s="13"/>
      <c r="AC532" s="13"/>
      <c r="AD532" s="13"/>
      <c r="AE532" s="13"/>
      <c r="AF532" s="13"/>
      <c r="AG532" s="13"/>
    </row>
    <row r="533" hidden="1" spans="1:33">
      <c r="A533" s="21" t="s">
        <v>2669</v>
      </c>
      <c r="B533" s="22" t="s">
        <v>2809</v>
      </c>
      <c r="C533" s="21" t="s">
        <v>530</v>
      </c>
      <c r="D533" s="21" t="s">
        <v>132</v>
      </c>
      <c r="E533" s="21" t="s">
        <v>2587</v>
      </c>
      <c r="F533" s="22" t="s">
        <v>2815</v>
      </c>
      <c r="G533" s="21" t="s">
        <v>92</v>
      </c>
      <c r="H533" s="21" t="s">
        <v>138</v>
      </c>
      <c r="I533" s="22"/>
      <c r="J533" s="22" t="s">
        <v>132</v>
      </c>
      <c r="K533" s="23">
        <v>189.2</v>
      </c>
      <c r="L533" s="23">
        <v>68.7</v>
      </c>
      <c r="M533" s="23">
        <v>53.5</v>
      </c>
      <c r="N533" s="23">
        <v>480.568</v>
      </c>
      <c r="O533" s="23">
        <v>174.498</v>
      </c>
      <c r="P533" s="23">
        <v>135.89</v>
      </c>
      <c r="Q533" s="24" t="s">
        <v>94</v>
      </c>
      <c r="R533" s="28">
        <v>2.7</v>
      </c>
      <c r="S533" s="24" t="s">
        <v>132</v>
      </c>
      <c r="T533" s="26" t="s">
        <v>94</v>
      </c>
      <c r="U533" s="27" cm="1">
        <f t="array" ref="U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533" s="13"/>
      <c r="W533" s="13"/>
      <c r="X533" s="13"/>
      <c r="Y533" s="13"/>
      <c r="Z533" s="13"/>
      <c r="AC533" s="13"/>
      <c r="AD533" s="13"/>
      <c r="AE533" s="13"/>
      <c r="AF533" s="13"/>
      <c r="AG533" s="13"/>
    </row>
    <row r="534" hidden="1" spans="1:33">
      <c r="A534" s="21" t="s">
        <v>2669</v>
      </c>
      <c r="B534" s="22" t="s">
        <v>2809</v>
      </c>
      <c r="C534" s="21" t="s">
        <v>530</v>
      </c>
      <c r="D534" s="21" t="s">
        <v>132</v>
      </c>
      <c r="E534" s="21" t="s">
        <v>2587</v>
      </c>
      <c r="F534" s="22" t="s">
        <v>2664</v>
      </c>
      <c r="G534" s="21" t="s">
        <v>41</v>
      </c>
      <c r="H534" s="21" t="s">
        <v>135</v>
      </c>
      <c r="I534" s="22"/>
      <c r="J534" s="22" t="s">
        <v>132</v>
      </c>
      <c r="K534" s="23">
        <v>189.1</v>
      </c>
      <c r="L534" s="23">
        <v>68.7</v>
      </c>
      <c r="M534" s="23">
        <v>53.2</v>
      </c>
      <c r="N534" s="23">
        <v>480.314</v>
      </c>
      <c r="O534" s="23">
        <v>174.498</v>
      </c>
      <c r="P534" s="23">
        <v>135.128</v>
      </c>
      <c r="Q534" s="24" t="s">
        <v>53</v>
      </c>
      <c r="R534" s="28">
        <v>3.9</v>
      </c>
      <c r="S534" s="24" t="s">
        <v>132</v>
      </c>
      <c r="T534" s="26" t="s">
        <v>53</v>
      </c>
      <c r="U534" s="27" cm="1">
        <f t="array" ref="U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34" s="13"/>
      <c r="W534" s="13"/>
      <c r="X534" s="13"/>
      <c r="Y534" s="13"/>
      <c r="Z534" s="13"/>
      <c r="AC534" s="13"/>
      <c r="AD534" s="13"/>
      <c r="AE534" s="13"/>
      <c r="AF534" s="13"/>
      <c r="AG534" s="13"/>
    </row>
    <row r="535" hidden="1" spans="1:33">
      <c r="A535" s="21" t="s">
        <v>2669</v>
      </c>
      <c r="B535" s="22" t="s">
        <v>2809</v>
      </c>
      <c r="C535" s="21" t="s">
        <v>530</v>
      </c>
      <c r="D535" s="21" t="s">
        <v>132</v>
      </c>
      <c r="E535" s="21" t="s">
        <v>2587</v>
      </c>
      <c r="F535" s="22" t="s">
        <v>2664</v>
      </c>
      <c r="G535" s="21" t="s">
        <v>92</v>
      </c>
      <c r="H535" s="21" t="s">
        <v>138</v>
      </c>
      <c r="I535" s="22"/>
      <c r="J535" s="22" t="s">
        <v>132</v>
      </c>
      <c r="K535" s="23">
        <v>189.1</v>
      </c>
      <c r="L535" s="23">
        <v>68.7</v>
      </c>
      <c r="M535" s="23">
        <v>53.2</v>
      </c>
      <c r="N535" s="23">
        <v>480.314</v>
      </c>
      <c r="O535" s="23">
        <v>174.498</v>
      </c>
      <c r="P535" s="23">
        <v>135.128</v>
      </c>
      <c r="Q535" s="24" t="s">
        <v>94</v>
      </c>
      <c r="R535" s="28">
        <v>2.8</v>
      </c>
      <c r="S535" s="24" t="s">
        <v>132</v>
      </c>
      <c r="T535" s="26" t="s">
        <v>94</v>
      </c>
      <c r="U535" s="27" cm="1">
        <f t="array" ref="U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35" s="13"/>
      <c r="W535" s="13"/>
      <c r="X535" s="13"/>
      <c r="Y535" s="13"/>
      <c r="Z535" s="13"/>
      <c r="AC535" s="13"/>
      <c r="AD535" s="13"/>
      <c r="AE535" s="13"/>
      <c r="AF535" s="13"/>
      <c r="AG535" s="13"/>
    </row>
    <row r="536" hidden="1" spans="1:33">
      <c r="A536" s="21" t="s">
        <v>2669</v>
      </c>
      <c r="B536" s="22" t="s">
        <v>2809</v>
      </c>
      <c r="C536" s="21" t="s">
        <v>530</v>
      </c>
      <c r="D536" s="21" t="s">
        <v>132</v>
      </c>
      <c r="E536" s="21" t="s">
        <v>2587</v>
      </c>
      <c r="F536" s="22" t="s">
        <v>2777</v>
      </c>
      <c r="G536" s="21" t="s">
        <v>41</v>
      </c>
      <c r="H536" s="21" t="s">
        <v>135</v>
      </c>
      <c r="I536" s="22"/>
      <c r="J536" s="22" t="s">
        <v>132</v>
      </c>
      <c r="K536" s="23">
        <v>188.5</v>
      </c>
      <c r="L536" s="23">
        <v>68.2</v>
      </c>
      <c r="M536" s="23">
        <v>53.5</v>
      </c>
      <c r="N536" s="23">
        <v>478.79</v>
      </c>
      <c r="O536" s="23">
        <v>173.228</v>
      </c>
      <c r="P536" s="23">
        <v>135.89</v>
      </c>
      <c r="Q536" s="24" t="s">
        <v>53</v>
      </c>
      <c r="R536" s="28">
        <v>4.5</v>
      </c>
      <c r="S536" s="24" t="s">
        <v>132</v>
      </c>
      <c r="T536" s="26" t="s">
        <v>53</v>
      </c>
      <c r="U536" s="27" cm="1">
        <f t="array" ref="U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536" s="13"/>
      <c r="W536" s="13"/>
      <c r="X536" s="13"/>
      <c r="Y536" s="13"/>
      <c r="Z536" s="13"/>
      <c r="AC536" s="13"/>
      <c r="AD536" s="13"/>
      <c r="AE536" s="13"/>
      <c r="AF536" s="13"/>
      <c r="AG536" s="13"/>
    </row>
    <row r="537" hidden="1" spans="1:33">
      <c r="A537" s="21" t="s">
        <v>2669</v>
      </c>
      <c r="B537" s="22" t="s">
        <v>2809</v>
      </c>
      <c r="C537" s="21" t="s">
        <v>530</v>
      </c>
      <c r="D537" s="21" t="s">
        <v>132</v>
      </c>
      <c r="E537" s="21" t="s">
        <v>2587</v>
      </c>
      <c r="F537" s="22" t="s">
        <v>2764</v>
      </c>
      <c r="G537" s="21" t="s">
        <v>92</v>
      </c>
      <c r="H537" s="21" t="s">
        <v>138</v>
      </c>
      <c r="I537" s="22"/>
      <c r="J537" s="22" t="s">
        <v>132</v>
      </c>
      <c r="K537" s="23">
        <v>188.5</v>
      </c>
      <c r="L537" s="23">
        <v>68.2</v>
      </c>
      <c r="M537" s="23">
        <v>53.5</v>
      </c>
      <c r="N537" s="23">
        <v>478.79</v>
      </c>
      <c r="O537" s="23">
        <v>173.228</v>
      </c>
      <c r="P537" s="23">
        <v>135.89</v>
      </c>
      <c r="Q537" s="24" t="s">
        <v>94</v>
      </c>
      <c r="R537" s="28">
        <v>3.4</v>
      </c>
      <c r="S537" s="24" t="s">
        <v>132</v>
      </c>
      <c r="T537" s="26" t="s">
        <v>94</v>
      </c>
      <c r="U537" s="27" cm="1">
        <f t="array" ref="U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537" s="13"/>
      <c r="W537" s="13"/>
      <c r="X537" s="13"/>
      <c r="Y537" s="13"/>
      <c r="Z537" s="13"/>
      <c r="AC537" s="13"/>
      <c r="AD537" s="13"/>
      <c r="AE537" s="13"/>
      <c r="AF537" s="13"/>
      <c r="AG537" s="13"/>
    </row>
    <row r="538" hidden="1" spans="1:33">
      <c r="A538" s="21" t="s">
        <v>2669</v>
      </c>
      <c r="B538" s="22" t="s">
        <v>2816</v>
      </c>
      <c r="C538" s="21" t="s">
        <v>532</v>
      </c>
      <c r="D538" s="21" t="s">
        <v>132</v>
      </c>
      <c r="E538" s="21" t="s">
        <v>2341</v>
      </c>
      <c r="F538" s="22" t="s">
        <v>2817</v>
      </c>
      <c r="G538" s="21" t="s">
        <v>92</v>
      </c>
      <c r="H538" s="21" t="s">
        <v>138</v>
      </c>
      <c r="I538" s="22"/>
      <c r="J538" s="22" t="s">
        <v>132</v>
      </c>
      <c r="K538" s="23">
        <v>183.9</v>
      </c>
      <c r="L538" s="23">
        <v>71.4</v>
      </c>
      <c r="M538" s="23">
        <v>58.1</v>
      </c>
      <c r="N538" s="23">
        <v>467.106</v>
      </c>
      <c r="O538" s="23">
        <v>181.356</v>
      </c>
      <c r="P538" s="23">
        <v>147.574</v>
      </c>
      <c r="Q538" s="24" t="s">
        <v>91</v>
      </c>
      <c r="R538" s="28">
        <v>1.1</v>
      </c>
      <c r="S538" s="24" t="s">
        <v>132</v>
      </c>
      <c r="T538" s="26" t="s">
        <v>91</v>
      </c>
      <c r="U538" s="27" cm="1">
        <f t="array" ref="U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538" s="13"/>
      <c r="W538" s="13"/>
      <c r="X538" s="13"/>
      <c r="Y538" s="13"/>
      <c r="Z538" s="13"/>
      <c r="AC538" s="13"/>
      <c r="AD538" s="13"/>
      <c r="AE538" s="13"/>
      <c r="AF538" s="13"/>
      <c r="AG538" s="13"/>
    </row>
    <row r="539" hidden="1" spans="1:33">
      <c r="A539" s="21" t="s">
        <v>2818</v>
      </c>
      <c r="B539" s="22" t="s">
        <v>2819</v>
      </c>
      <c r="C539" s="21" t="s">
        <v>534</v>
      </c>
      <c r="D539" s="21" t="s">
        <v>132</v>
      </c>
      <c r="E539" s="21" t="s">
        <v>2341</v>
      </c>
      <c r="F539" s="22" t="s">
        <v>2348</v>
      </c>
      <c r="G539" s="21" t="s">
        <v>92</v>
      </c>
      <c r="H539" s="21" t="s">
        <v>138</v>
      </c>
      <c r="I539" s="22"/>
      <c r="J539" s="22" t="s">
        <v>132</v>
      </c>
      <c r="K539" s="23">
        <v>182.8</v>
      </c>
      <c r="L539" s="23">
        <v>71.1</v>
      </c>
      <c r="M539" s="23">
        <v>56.4</v>
      </c>
      <c r="N539" s="23">
        <v>464.312</v>
      </c>
      <c r="O539" s="23">
        <v>180.594</v>
      </c>
      <c r="P539" s="23">
        <v>143.256</v>
      </c>
      <c r="Q539" s="24" t="s">
        <v>91</v>
      </c>
      <c r="R539" s="28">
        <v>2.2</v>
      </c>
      <c r="S539" s="24" t="s">
        <v>132</v>
      </c>
      <c r="T539" s="26" t="s">
        <v>91</v>
      </c>
      <c r="U539" s="27" cm="1">
        <f t="array" ref="U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39" s="13"/>
      <c r="W539" s="13"/>
      <c r="X539" s="13"/>
      <c r="Y539" s="13"/>
      <c r="Z539" s="13"/>
      <c r="AC539" s="13"/>
      <c r="AD539" s="13"/>
      <c r="AE539" s="13"/>
      <c r="AF539" s="13"/>
      <c r="AG539" s="13"/>
    </row>
    <row r="540" hidden="1" spans="1:33">
      <c r="A540" s="21" t="s">
        <v>2818</v>
      </c>
      <c r="B540" s="22" t="s">
        <v>2819</v>
      </c>
      <c r="C540" s="21" t="s">
        <v>534</v>
      </c>
      <c r="D540" s="21" t="s">
        <v>132</v>
      </c>
      <c r="E540" s="21" t="s">
        <v>2341</v>
      </c>
      <c r="F540" s="22" t="s">
        <v>2660</v>
      </c>
      <c r="G540" s="21" t="s">
        <v>41</v>
      </c>
      <c r="H540" s="21" t="s">
        <v>135</v>
      </c>
      <c r="I540" s="22"/>
      <c r="J540" s="22" t="s">
        <v>132</v>
      </c>
      <c r="K540" s="23">
        <v>184.7</v>
      </c>
      <c r="L540" s="23">
        <v>72.5</v>
      </c>
      <c r="M540" s="23">
        <v>55.3</v>
      </c>
      <c r="N540" s="23">
        <v>469.138</v>
      </c>
      <c r="O540" s="23">
        <v>184.15</v>
      </c>
      <c r="P540" s="23">
        <v>140.462</v>
      </c>
      <c r="Q540" s="24" t="s">
        <v>49</v>
      </c>
      <c r="R540" s="28">
        <v>0.3</v>
      </c>
      <c r="S540" s="24" t="s">
        <v>132</v>
      </c>
      <c r="T540" s="26" t="s">
        <v>49</v>
      </c>
      <c r="U540" s="27" cm="1">
        <f t="array" ref="U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40" s="13"/>
      <c r="W540" s="13"/>
      <c r="X540" s="13"/>
      <c r="Y540" s="13"/>
      <c r="Z540" s="13"/>
      <c r="AC540" s="13"/>
      <c r="AD540" s="13"/>
      <c r="AE540" s="13"/>
      <c r="AF540" s="13"/>
      <c r="AG540" s="13"/>
    </row>
    <row r="541" hidden="1" spans="1:33">
      <c r="A541" s="21" t="s">
        <v>2818</v>
      </c>
      <c r="B541" s="22" t="s">
        <v>2819</v>
      </c>
      <c r="C541" s="21" t="s">
        <v>534</v>
      </c>
      <c r="D541" s="21" t="s">
        <v>132</v>
      </c>
      <c r="E541" s="21" t="s">
        <v>2341</v>
      </c>
      <c r="F541" s="22" t="s">
        <v>2671</v>
      </c>
      <c r="G541" s="21" t="s">
        <v>92</v>
      </c>
      <c r="H541" s="21" t="s">
        <v>138</v>
      </c>
      <c r="I541" s="22"/>
      <c r="J541" s="22" t="s">
        <v>132</v>
      </c>
      <c r="K541" s="23">
        <v>184</v>
      </c>
      <c r="L541" s="23">
        <v>71.3</v>
      </c>
      <c r="M541" s="23">
        <v>55.7</v>
      </c>
      <c r="N541" s="23">
        <v>467.36</v>
      </c>
      <c r="O541" s="23">
        <v>181.102</v>
      </c>
      <c r="P541" s="23">
        <v>141.478</v>
      </c>
      <c r="Q541" s="24" t="s">
        <v>91</v>
      </c>
      <c r="R541" s="28">
        <v>1</v>
      </c>
      <c r="S541" s="24" t="s">
        <v>132</v>
      </c>
      <c r="T541" s="26" t="s">
        <v>91</v>
      </c>
      <c r="U541" s="27" cm="1">
        <f t="array" ref="U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541" s="13"/>
      <c r="W541" s="13"/>
      <c r="X541" s="13"/>
      <c r="Y541" s="13"/>
      <c r="Z541" s="13"/>
      <c r="AC541" s="13"/>
      <c r="AD541" s="13"/>
      <c r="AE541" s="13"/>
      <c r="AF541" s="13"/>
      <c r="AG541" s="13"/>
    </row>
    <row r="542" hidden="1" spans="1:33">
      <c r="A542" s="21" t="s">
        <v>2818</v>
      </c>
      <c r="B542" s="22" t="s">
        <v>2820</v>
      </c>
      <c r="C542" s="21" t="s">
        <v>536</v>
      </c>
      <c r="D542" s="21" t="s">
        <v>132</v>
      </c>
      <c r="E542" s="21" t="s">
        <v>2341</v>
      </c>
      <c r="F542" s="22" t="s">
        <v>2764</v>
      </c>
      <c r="G542" s="21" t="s">
        <v>92</v>
      </c>
      <c r="H542" s="21" t="s">
        <v>138</v>
      </c>
      <c r="I542" s="22"/>
      <c r="J542" s="22" t="s">
        <v>132</v>
      </c>
      <c r="K542" s="23">
        <v>194</v>
      </c>
      <c r="L542" s="23">
        <v>70.3</v>
      </c>
      <c r="M542" s="23">
        <v>56.3</v>
      </c>
      <c r="N542" s="23">
        <v>492.76</v>
      </c>
      <c r="O542" s="23">
        <v>178.562</v>
      </c>
      <c r="P542" s="23">
        <v>143.002</v>
      </c>
      <c r="Q542" s="24" t="s">
        <v>96</v>
      </c>
      <c r="R542" s="28">
        <v>14</v>
      </c>
      <c r="S542" s="24" t="s">
        <v>132</v>
      </c>
      <c r="T542" s="26" t="s">
        <v>96</v>
      </c>
      <c r="U542" s="27" cm="1">
        <f t="array" ref="U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42" s="13"/>
      <c r="W542" s="13"/>
      <c r="X542" s="13"/>
      <c r="Y542" s="13"/>
      <c r="Z542" s="13"/>
      <c r="AC542" s="13"/>
      <c r="AD542" s="13"/>
      <c r="AE542" s="13"/>
      <c r="AF542" s="13"/>
      <c r="AG542" s="13"/>
    </row>
    <row r="543" hidden="1" spans="1:33">
      <c r="A543" s="21" t="s">
        <v>2818</v>
      </c>
      <c r="B543" s="22" t="s">
        <v>2820</v>
      </c>
      <c r="C543" s="21" t="s">
        <v>536</v>
      </c>
      <c r="D543" s="21" t="s">
        <v>132</v>
      </c>
      <c r="E543" s="21" t="s">
        <v>2341</v>
      </c>
      <c r="F543" s="22" t="s">
        <v>2765</v>
      </c>
      <c r="G543" s="21" t="s">
        <v>92</v>
      </c>
      <c r="H543" s="21" t="s">
        <v>138</v>
      </c>
      <c r="I543" s="22"/>
      <c r="J543" s="22" t="s">
        <v>132</v>
      </c>
      <c r="K543" s="23">
        <v>194</v>
      </c>
      <c r="L543" s="23">
        <v>70.3</v>
      </c>
      <c r="M543" s="23">
        <v>56.4</v>
      </c>
      <c r="N543" s="23">
        <v>492.76</v>
      </c>
      <c r="O543" s="23">
        <v>178.562</v>
      </c>
      <c r="P543" s="23">
        <v>143.256</v>
      </c>
      <c r="Q543" s="24" t="s">
        <v>96</v>
      </c>
      <c r="R543" s="28">
        <v>14</v>
      </c>
      <c r="S543" s="24" t="s">
        <v>132</v>
      </c>
      <c r="T543" s="26" t="s">
        <v>96</v>
      </c>
      <c r="U543" s="27" cm="1">
        <f t="array" ref="U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43" s="13"/>
      <c r="W543" s="13"/>
      <c r="X543" s="13"/>
      <c r="Y543" s="13"/>
      <c r="Z543" s="13"/>
      <c r="AC543" s="13"/>
      <c r="AD543" s="13"/>
      <c r="AE543" s="13"/>
      <c r="AF543" s="13"/>
      <c r="AG543" s="13"/>
    </row>
    <row r="544" hidden="1" spans="1:33">
      <c r="A544" s="21" t="s">
        <v>2818</v>
      </c>
      <c r="B544" s="22" t="s">
        <v>2820</v>
      </c>
      <c r="C544" s="21" t="s">
        <v>536</v>
      </c>
      <c r="D544" s="21" t="s">
        <v>132</v>
      </c>
      <c r="E544" s="21" t="s">
        <v>2341</v>
      </c>
      <c r="F544" s="22" t="s">
        <v>2442</v>
      </c>
      <c r="G544" s="21" t="s">
        <v>92</v>
      </c>
      <c r="H544" s="21" t="s">
        <v>138</v>
      </c>
      <c r="I544" s="22"/>
      <c r="J544" s="22" t="s">
        <v>132</v>
      </c>
      <c r="K544" s="23">
        <v>192.2</v>
      </c>
      <c r="L544" s="23">
        <v>70.3</v>
      </c>
      <c r="M544" s="23">
        <v>56.4</v>
      </c>
      <c r="N544" s="23">
        <v>488.188</v>
      </c>
      <c r="O544" s="23">
        <v>178.562</v>
      </c>
      <c r="P544" s="23">
        <v>143.256</v>
      </c>
      <c r="Q544" s="24" t="s">
        <v>96</v>
      </c>
      <c r="R544" s="28">
        <v>15.8</v>
      </c>
      <c r="S544" s="24" t="s">
        <v>132</v>
      </c>
      <c r="T544" s="26" t="s">
        <v>96</v>
      </c>
      <c r="U544" s="27" cm="1">
        <f t="array" ref="U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544" s="13"/>
      <c r="W544" s="13"/>
      <c r="X544" s="13"/>
      <c r="Y544" s="13"/>
      <c r="Z544" s="13"/>
      <c r="AC544" s="13"/>
      <c r="AD544" s="13"/>
      <c r="AE544" s="13"/>
      <c r="AF544" s="13"/>
      <c r="AG544" s="13"/>
    </row>
    <row r="545" hidden="1" spans="1:33">
      <c r="A545" s="21" t="s">
        <v>2818</v>
      </c>
      <c r="B545" s="22" t="s">
        <v>2821</v>
      </c>
      <c r="C545" s="21" t="s">
        <v>538</v>
      </c>
      <c r="D545" s="21" t="s">
        <v>132</v>
      </c>
      <c r="E545" s="21" t="s">
        <v>2341</v>
      </c>
      <c r="F545" s="22" t="s">
        <v>2527</v>
      </c>
      <c r="G545" s="21" t="s">
        <v>92</v>
      </c>
      <c r="H545" s="21" t="s">
        <v>138</v>
      </c>
      <c r="I545" s="22"/>
      <c r="J545" s="22" t="s">
        <v>132</v>
      </c>
      <c r="K545" s="23">
        <v>187.6</v>
      </c>
      <c r="L545" s="23">
        <v>71.4</v>
      </c>
      <c r="M545" s="23">
        <v>56</v>
      </c>
      <c r="N545" s="23">
        <v>476.504</v>
      </c>
      <c r="O545" s="23">
        <v>181.356</v>
      </c>
      <c r="P545" s="23">
        <v>142.24</v>
      </c>
      <c r="Q545" s="24" t="s">
        <v>94</v>
      </c>
      <c r="R545" s="28">
        <v>4.3</v>
      </c>
      <c r="S545" s="24" t="s">
        <v>132</v>
      </c>
      <c r="T545" s="26" t="s">
        <v>94</v>
      </c>
      <c r="U545" s="27" cm="1">
        <f t="array" ref="U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545" s="13"/>
      <c r="W545" s="13"/>
      <c r="X545" s="13"/>
      <c r="Y545" s="13"/>
      <c r="Z545" s="13"/>
      <c r="AC545" s="13"/>
      <c r="AD545" s="13"/>
      <c r="AE545" s="13"/>
      <c r="AF545" s="13"/>
      <c r="AG545" s="13"/>
    </row>
    <row r="546" hidden="1" spans="1:33">
      <c r="A546" s="21" t="s">
        <v>2818</v>
      </c>
      <c r="B546" s="22" t="s">
        <v>2822</v>
      </c>
      <c r="C546" s="21" t="s">
        <v>540</v>
      </c>
      <c r="D546" s="21" t="s">
        <v>132</v>
      </c>
      <c r="E546" s="21" t="s">
        <v>2341</v>
      </c>
      <c r="F546" s="22" t="s">
        <v>2462</v>
      </c>
      <c r="G546" s="21" t="s">
        <v>92</v>
      </c>
      <c r="H546" s="21" t="s">
        <v>138</v>
      </c>
      <c r="I546" s="22"/>
      <c r="J546" s="22" t="s">
        <v>132</v>
      </c>
      <c r="K546" s="23">
        <v>193.8</v>
      </c>
      <c r="L546" s="23">
        <v>74.1</v>
      </c>
      <c r="M546" s="23">
        <v>57.2</v>
      </c>
      <c r="N546" s="23">
        <v>492.252</v>
      </c>
      <c r="O546" s="23">
        <v>188.214</v>
      </c>
      <c r="P546" s="23">
        <v>145.288</v>
      </c>
      <c r="Q546" s="24" t="s">
        <v>96</v>
      </c>
      <c r="R546" s="28">
        <v>14.2</v>
      </c>
      <c r="S546" s="24" t="s">
        <v>132</v>
      </c>
      <c r="T546" s="26" t="s">
        <v>96</v>
      </c>
      <c r="U546" s="27" cm="1">
        <f t="array" ref="U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546" s="13"/>
      <c r="W546" s="13"/>
      <c r="X546" s="13"/>
      <c r="Y546" s="13"/>
      <c r="Z546" s="13"/>
      <c r="AC546" s="13"/>
      <c r="AD546" s="13"/>
      <c r="AE546" s="13"/>
      <c r="AF546" s="13"/>
      <c r="AG546" s="13"/>
    </row>
    <row r="547" hidden="1" spans="1:33">
      <c r="A547" s="21" t="s">
        <v>2818</v>
      </c>
      <c r="B547" s="22" t="s">
        <v>2822</v>
      </c>
      <c r="C547" s="21" t="s">
        <v>540</v>
      </c>
      <c r="D547" s="21" t="s">
        <v>132</v>
      </c>
      <c r="E547" s="21" t="s">
        <v>2341</v>
      </c>
      <c r="F547" s="22" t="s">
        <v>2342</v>
      </c>
      <c r="G547" s="21" t="s">
        <v>92</v>
      </c>
      <c r="H547" s="21" t="s">
        <v>138</v>
      </c>
      <c r="I547" s="22"/>
      <c r="J547" s="22" t="s">
        <v>132</v>
      </c>
      <c r="K547" s="23">
        <v>193.8</v>
      </c>
      <c r="L547" s="23">
        <v>74.1</v>
      </c>
      <c r="M547" s="23">
        <v>57.2</v>
      </c>
      <c r="N547" s="23">
        <v>492.252</v>
      </c>
      <c r="O547" s="23">
        <v>188.214</v>
      </c>
      <c r="P547" s="23">
        <v>145.288</v>
      </c>
      <c r="Q547" s="24" t="s">
        <v>96</v>
      </c>
      <c r="R547" s="28">
        <v>14.2</v>
      </c>
      <c r="S547" s="24" t="s">
        <v>132</v>
      </c>
      <c r="T547" s="26" t="s">
        <v>96</v>
      </c>
      <c r="U547" s="27" cm="1">
        <f t="array" ref="U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547" s="13"/>
      <c r="W547" s="13"/>
      <c r="X547" s="13"/>
      <c r="Y547" s="13"/>
      <c r="Z547" s="13"/>
      <c r="AC547" s="13"/>
      <c r="AD547" s="13"/>
      <c r="AE547" s="13"/>
      <c r="AF547" s="13"/>
      <c r="AG547" s="13"/>
    </row>
    <row r="548" hidden="1" spans="1:33">
      <c r="A548" s="21" t="s">
        <v>2818</v>
      </c>
      <c r="B548" s="22" t="s">
        <v>2822</v>
      </c>
      <c r="C548" s="21" t="s">
        <v>540</v>
      </c>
      <c r="D548" s="21" t="s">
        <v>541</v>
      </c>
      <c r="E548" s="21" t="s">
        <v>2341</v>
      </c>
      <c r="F548" s="22" t="s">
        <v>2342</v>
      </c>
      <c r="G548" s="21" t="s">
        <v>92</v>
      </c>
      <c r="H548" s="21" t="s">
        <v>138</v>
      </c>
      <c r="I548" s="22"/>
      <c r="J548" s="22" t="s">
        <v>132</v>
      </c>
      <c r="K548" s="23">
        <v>194.9</v>
      </c>
      <c r="L548" s="23">
        <v>74.1</v>
      </c>
      <c r="M548" s="23">
        <v>56.5</v>
      </c>
      <c r="N548" s="23">
        <v>495.046</v>
      </c>
      <c r="O548" s="23">
        <v>188.214</v>
      </c>
      <c r="P548" s="23">
        <v>143.51</v>
      </c>
      <c r="Q548" s="24" t="s">
        <v>96</v>
      </c>
      <c r="R548" s="28">
        <v>13.1</v>
      </c>
      <c r="S548" s="24" t="s">
        <v>132</v>
      </c>
      <c r="T548" s="26" t="s">
        <v>96</v>
      </c>
      <c r="U548" s="27" cm="1">
        <f t="array" ref="U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548" s="13"/>
      <c r="W548" s="13"/>
      <c r="X548" s="13"/>
      <c r="Y548" s="13"/>
      <c r="Z548" s="13"/>
      <c r="AC548" s="13"/>
      <c r="AD548" s="13"/>
      <c r="AE548" s="13"/>
      <c r="AF548" s="13"/>
      <c r="AG548" s="13"/>
    </row>
    <row r="549" hidden="1" spans="1:33">
      <c r="A549" s="21" t="s">
        <v>2818</v>
      </c>
      <c r="B549" s="22" t="s">
        <v>2823</v>
      </c>
      <c r="C549" s="21" t="s">
        <v>543</v>
      </c>
      <c r="D549" s="21" t="s">
        <v>132</v>
      </c>
      <c r="E549" s="21" t="s">
        <v>2341</v>
      </c>
      <c r="F549" s="22" t="s">
        <v>2824</v>
      </c>
      <c r="G549" s="21" t="s">
        <v>92</v>
      </c>
      <c r="H549" s="21" t="s">
        <v>138</v>
      </c>
      <c r="I549" s="22"/>
      <c r="J549" s="22" t="s">
        <v>132</v>
      </c>
      <c r="K549" s="23">
        <v>204</v>
      </c>
      <c r="L549" s="23">
        <v>74</v>
      </c>
      <c r="M549" s="23">
        <v>57.9</v>
      </c>
      <c r="N549" s="23">
        <v>518.16</v>
      </c>
      <c r="O549" s="23">
        <v>187.96</v>
      </c>
      <c r="P549" s="23">
        <v>147.066</v>
      </c>
      <c r="Q549" s="24" t="s">
        <v>96</v>
      </c>
      <c r="R549" s="28">
        <v>4</v>
      </c>
      <c r="S549" s="24" t="s">
        <v>132</v>
      </c>
      <c r="T549" s="26" t="s">
        <v>96</v>
      </c>
      <c r="U549" s="27" cm="1">
        <f t="array" ref="U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549" s="13"/>
      <c r="W549" s="13"/>
      <c r="X549" s="13"/>
      <c r="Y549" s="13"/>
      <c r="Z549" s="13"/>
      <c r="AC549" s="13"/>
      <c r="AD549" s="13"/>
      <c r="AE549" s="13"/>
      <c r="AF549" s="13"/>
      <c r="AG549" s="13"/>
    </row>
    <row r="550" hidden="1" spans="1:33">
      <c r="A550" s="21" t="s">
        <v>2818</v>
      </c>
      <c r="B550" s="22" t="s">
        <v>2823</v>
      </c>
      <c r="C550" s="21" t="s">
        <v>543</v>
      </c>
      <c r="D550" s="21" t="s">
        <v>132</v>
      </c>
      <c r="E550" s="21" t="s">
        <v>2341</v>
      </c>
      <c r="F550" s="22" t="s">
        <v>2825</v>
      </c>
      <c r="G550" s="21" t="s">
        <v>92</v>
      </c>
      <c r="H550" s="21" t="s">
        <v>138</v>
      </c>
      <c r="I550" s="22"/>
      <c r="J550" s="22" t="s">
        <v>132</v>
      </c>
      <c r="K550" s="23">
        <v>204.1</v>
      </c>
      <c r="L550" s="23">
        <v>74</v>
      </c>
      <c r="M550" s="23">
        <v>58</v>
      </c>
      <c r="N550" s="23">
        <v>518.414</v>
      </c>
      <c r="O550" s="23">
        <v>187.96</v>
      </c>
      <c r="P550" s="23">
        <v>147.32</v>
      </c>
      <c r="Q550" s="24" t="s">
        <v>96</v>
      </c>
      <c r="R550" s="28">
        <v>3.9</v>
      </c>
      <c r="S550" s="24" t="s">
        <v>132</v>
      </c>
      <c r="T550" s="26" t="s">
        <v>96</v>
      </c>
      <c r="U550" s="27" cm="1">
        <f t="array" ref="U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50" s="13"/>
      <c r="W550" s="13"/>
      <c r="X550" s="13"/>
      <c r="Y550" s="13"/>
      <c r="Z550" s="13"/>
      <c r="AC550" s="13"/>
      <c r="AD550" s="13"/>
      <c r="AE550" s="13"/>
      <c r="AF550" s="13"/>
      <c r="AG550" s="13"/>
    </row>
    <row r="551" hidden="1" spans="1:33">
      <c r="A551" s="21" t="s">
        <v>2818</v>
      </c>
      <c r="B551" s="22" t="s">
        <v>2823</v>
      </c>
      <c r="C551" s="21" t="s">
        <v>543</v>
      </c>
      <c r="D551" s="21" t="s">
        <v>544</v>
      </c>
      <c r="E551" s="21" t="s">
        <v>2341</v>
      </c>
      <c r="F551" s="22" t="s">
        <v>2825</v>
      </c>
      <c r="G551" s="21" t="s">
        <v>92</v>
      </c>
      <c r="H551" s="21" t="s">
        <v>138</v>
      </c>
      <c r="I551" s="22"/>
      <c r="J551" s="22" t="s">
        <v>132</v>
      </c>
      <c r="K551" s="23">
        <v>204.1</v>
      </c>
      <c r="L551" s="23">
        <v>74</v>
      </c>
      <c r="M551" s="23">
        <v>58</v>
      </c>
      <c r="N551" s="23">
        <v>518.414</v>
      </c>
      <c r="O551" s="23">
        <v>187.96</v>
      </c>
      <c r="P551" s="23">
        <v>147.32</v>
      </c>
      <c r="Q551" s="24" t="s">
        <v>96</v>
      </c>
      <c r="R551" s="28">
        <v>3.9</v>
      </c>
      <c r="S551" s="24" t="s">
        <v>132</v>
      </c>
      <c r="T551" s="26" t="s">
        <v>96</v>
      </c>
      <c r="U551" s="27" cm="1">
        <f t="array" ref="U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51" s="13"/>
      <c r="W551" s="13"/>
      <c r="X551" s="13"/>
      <c r="Y551" s="13"/>
      <c r="Z551" s="13"/>
      <c r="AC551" s="13"/>
      <c r="AD551" s="13"/>
      <c r="AE551" s="13"/>
      <c r="AF551" s="13"/>
      <c r="AG551" s="13"/>
    </row>
    <row r="552" hidden="1" spans="1:33">
      <c r="A552" s="21" t="s">
        <v>2818</v>
      </c>
      <c r="B552" s="22" t="s">
        <v>2823</v>
      </c>
      <c r="C552" s="21" t="s">
        <v>543</v>
      </c>
      <c r="D552" s="21" t="s">
        <v>132</v>
      </c>
      <c r="E552" s="21" t="s">
        <v>2341</v>
      </c>
      <c r="F552" s="22" t="s">
        <v>2387</v>
      </c>
      <c r="G552" s="21" t="s">
        <v>92</v>
      </c>
      <c r="H552" s="21" t="s">
        <v>138</v>
      </c>
      <c r="I552" s="22"/>
      <c r="J552" s="22" t="s">
        <v>132</v>
      </c>
      <c r="K552" s="23">
        <v>205.8</v>
      </c>
      <c r="L552" s="23">
        <v>74</v>
      </c>
      <c r="M552" s="23">
        <v>58</v>
      </c>
      <c r="N552" s="23">
        <v>522.732</v>
      </c>
      <c r="O552" s="23">
        <v>187.96</v>
      </c>
      <c r="P552" s="23">
        <v>147.32</v>
      </c>
      <c r="Q552" s="24" t="s">
        <v>96</v>
      </c>
      <c r="R552" s="28">
        <v>2.2</v>
      </c>
      <c r="S552" s="24" t="s">
        <v>132</v>
      </c>
      <c r="T552" s="26" t="s">
        <v>96</v>
      </c>
      <c r="U552" s="27" cm="1">
        <f t="array" ref="U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52" s="13"/>
      <c r="W552" s="13"/>
      <c r="X552" s="13"/>
      <c r="Y552" s="13"/>
      <c r="Z552" s="13"/>
      <c r="AC552" s="13"/>
      <c r="AD552" s="13"/>
      <c r="AE552" s="13"/>
      <c r="AF552" s="13"/>
      <c r="AG552" s="13"/>
    </row>
    <row r="553" hidden="1" spans="1:33">
      <c r="A553" s="21" t="s">
        <v>2818</v>
      </c>
      <c r="B553" s="22" t="s">
        <v>2823</v>
      </c>
      <c r="C553" s="21" t="s">
        <v>543</v>
      </c>
      <c r="D553" s="21" t="s">
        <v>541</v>
      </c>
      <c r="E553" s="21" t="s">
        <v>2341</v>
      </c>
      <c r="F553" s="22" t="s">
        <v>2387</v>
      </c>
      <c r="G553" s="21" t="s">
        <v>92</v>
      </c>
      <c r="H553" s="21" t="s">
        <v>138</v>
      </c>
      <c r="I553" s="22"/>
      <c r="J553" s="22" t="s">
        <v>132</v>
      </c>
      <c r="K553" s="23">
        <v>205.8</v>
      </c>
      <c r="L553" s="23">
        <v>74</v>
      </c>
      <c r="M553" s="23">
        <v>58</v>
      </c>
      <c r="N553" s="23">
        <v>522.732</v>
      </c>
      <c r="O553" s="23">
        <v>187.96</v>
      </c>
      <c r="P553" s="23">
        <v>147.32</v>
      </c>
      <c r="Q553" s="24" t="s">
        <v>96</v>
      </c>
      <c r="R553" s="28">
        <v>2.2</v>
      </c>
      <c r="S553" s="24" t="s">
        <v>132</v>
      </c>
      <c r="T553" s="26" t="s">
        <v>96</v>
      </c>
      <c r="U553" s="27" cm="1">
        <f t="array" ref="U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53" s="13"/>
      <c r="W553" s="13"/>
      <c r="X553" s="13"/>
      <c r="Y553" s="13"/>
      <c r="Z553" s="13"/>
      <c r="AC553" s="13"/>
      <c r="AD553" s="13"/>
      <c r="AE553" s="13"/>
      <c r="AF553" s="13"/>
      <c r="AG553" s="13"/>
    </row>
    <row r="554" hidden="1" spans="1:33">
      <c r="A554" s="21" t="s">
        <v>2818</v>
      </c>
      <c r="B554" s="22" t="s">
        <v>2826</v>
      </c>
      <c r="C554" s="21" t="s">
        <v>546</v>
      </c>
      <c r="D554" s="21" t="s">
        <v>132</v>
      </c>
      <c r="E554" s="21" t="s">
        <v>2341</v>
      </c>
      <c r="F554" s="22" t="s">
        <v>2827</v>
      </c>
      <c r="G554" s="21" t="s">
        <v>92</v>
      </c>
      <c r="H554" s="21" t="s">
        <v>138</v>
      </c>
      <c r="I554" s="22"/>
      <c r="J554" s="22" t="s">
        <v>132</v>
      </c>
      <c r="K554" s="23">
        <v>190.1</v>
      </c>
      <c r="L554" s="23">
        <v>70.6</v>
      </c>
      <c r="M554" s="23">
        <v>56.7</v>
      </c>
      <c r="N554" s="23">
        <v>482.854</v>
      </c>
      <c r="O554" s="23">
        <v>179.324</v>
      </c>
      <c r="P554" s="23">
        <v>144.018</v>
      </c>
      <c r="Q554" s="24" t="s">
        <v>94</v>
      </c>
      <c r="R554" s="28">
        <v>1.8</v>
      </c>
      <c r="S554" s="24" t="s">
        <v>132</v>
      </c>
      <c r="T554" s="26" t="s">
        <v>94</v>
      </c>
      <c r="U554" s="27" cm="1">
        <f t="array" ref="U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554" s="13"/>
      <c r="W554" s="13"/>
      <c r="X554" s="13"/>
      <c r="Y554" s="13"/>
      <c r="Z554" s="13"/>
      <c r="AC554" s="13"/>
      <c r="AD554" s="13"/>
      <c r="AE554" s="13"/>
      <c r="AF554" s="13"/>
      <c r="AG554" s="13"/>
    </row>
    <row r="555" hidden="1" spans="1:33">
      <c r="A555" s="21" t="s">
        <v>2818</v>
      </c>
      <c r="B555" s="22" t="s">
        <v>2826</v>
      </c>
      <c r="C555" s="21" t="s">
        <v>546</v>
      </c>
      <c r="D555" s="21" t="s">
        <v>132</v>
      </c>
      <c r="E555" s="21" t="s">
        <v>2341</v>
      </c>
      <c r="F555" s="22" t="s">
        <v>2767</v>
      </c>
      <c r="G555" s="21" t="s">
        <v>92</v>
      </c>
      <c r="H555" s="21" t="s">
        <v>138</v>
      </c>
      <c r="I555" s="22"/>
      <c r="J555" s="22" t="s">
        <v>132</v>
      </c>
      <c r="K555" s="23">
        <v>191.5</v>
      </c>
      <c r="L555" s="23">
        <v>70.6</v>
      </c>
      <c r="M555" s="23">
        <v>57.3</v>
      </c>
      <c r="N555" s="23">
        <v>486.41</v>
      </c>
      <c r="O555" s="23">
        <v>179.324</v>
      </c>
      <c r="P555" s="23">
        <v>145.542</v>
      </c>
      <c r="Q555" s="24" t="s">
        <v>94</v>
      </c>
      <c r="R555" s="28">
        <v>0.4</v>
      </c>
      <c r="S555" s="24" t="s">
        <v>132</v>
      </c>
      <c r="T555" s="26" t="s">
        <v>94</v>
      </c>
      <c r="U555" s="27" cm="1">
        <f t="array" ref="U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555" s="13"/>
      <c r="W555" s="13"/>
      <c r="X555" s="13"/>
      <c r="Y555" s="13"/>
      <c r="Z555" s="13"/>
      <c r="AC555" s="13"/>
      <c r="AD555" s="13"/>
      <c r="AE555" s="13"/>
      <c r="AF555" s="13"/>
      <c r="AG555" s="13"/>
    </row>
    <row r="556" hidden="1" spans="1:33">
      <c r="A556" s="21" t="s">
        <v>2818</v>
      </c>
      <c r="B556" s="22" t="s">
        <v>2826</v>
      </c>
      <c r="C556" s="21" t="s">
        <v>546</v>
      </c>
      <c r="D556" s="21"/>
      <c r="E556" s="21" t="s">
        <v>2345</v>
      </c>
      <c r="F556" s="22" t="s">
        <v>2367</v>
      </c>
      <c r="G556" s="21" t="s">
        <v>92</v>
      </c>
      <c r="H556" s="21" t="s">
        <v>138</v>
      </c>
      <c r="I556" s="22"/>
      <c r="J556" s="22" t="s">
        <v>132</v>
      </c>
      <c r="K556" s="23">
        <v>191.6</v>
      </c>
      <c r="L556" s="23">
        <v>72.5</v>
      </c>
      <c r="M556" s="23">
        <v>58</v>
      </c>
      <c r="N556" s="23">
        <v>486.664</v>
      </c>
      <c r="O556" s="23">
        <v>184.15</v>
      </c>
      <c r="P556" s="23">
        <v>147.32</v>
      </c>
      <c r="Q556" s="24" t="s">
        <v>94</v>
      </c>
      <c r="R556" s="28">
        <v>0.3</v>
      </c>
      <c r="S556" s="24" t="s">
        <v>132</v>
      </c>
      <c r="T556" s="26" t="s">
        <v>94</v>
      </c>
      <c r="U556" s="27" cm="1">
        <f t="array" ref="U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56" s="13"/>
      <c r="W556" s="13"/>
      <c r="X556" s="13"/>
      <c r="Y556" s="13"/>
      <c r="Z556" s="13"/>
      <c r="AC556" s="13"/>
      <c r="AD556" s="13"/>
      <c r="AE556" s="13"/>
      <c r="AF556" s="13"/>
      <c r="AG556" s="13"/>
    </row>
    <row r="557" hidden="1" spans="1:33">
      <c r="A557" s="21" t="s">
        <v>2818</v>
      </c>
      <c r="B557" s="22" t="s">
        <v>2826</v>
      </c>
      <c r="C557" s="21" t="s">
        <v>546</v>
      </c>
      <c r="D557" s="21" t="s">
        <v>132</v>
      </c>
      <c r="E557" s="21" t="s">
        <v>2345</v>
      </c>
      <c r="F557" s="22" t="s">
        <v>2828</v>
      </c>
      <c r="G557" s="21" t="s">
        <v>17</v>
      </c>
      <c r="H557" s="21" t="s">
        <v>168</v>
      </c>
      <c r="I557" s="22"/>
      <c r="J557" s="22" t="s">
        <v>132</v>
      </c>
      <c r="K557" s="23">
        <v>191.6</v>
      </c>
      <c r="L557" s="23">
        <v>72.6</v>
      </c>
      <c r="M557" s="23">
        <v>59.1</v>
      </c>
      <c r="N557" s="23">
        <v>486.664</v>
      </c>
      <c r="O557" s="23">
        <v>184.404</v>
      </c>
      <c r="P557" s="23">
        <v>150.114</v>
      </c>
      <c r="Q557" s="24" t="s">
        <v>39</v>
      </c>
      <c r="R557" s="28">
        <v>14.4</v>
      </c>
      <c r="S557" s="24" t="s">
        <v>132</v>
      </c>
      <c r="T557" s="26" t="s">
        <v>39</v>
      </c>
      <c r="U557" s="27" cm="1">
        <f t="array" ref="U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557" s="13"/>
      <c r="W557" s="13"/>
      <c r="X557" s="13"/>
      <c r="Y557" s="13"/>
      <c r="Z557" s="13"/>
      <c r="AC557" s="13"/>
      <c r="AD557" s="13"/>
      <c r="AE557" s="13"/>
      <c r="AF557" s="13"/>
      <c r="AG557" s="13"/>
    </row>
    <row r="558" hidden="1" spans="1:33">
      <c r="A558" s="21" t="s">
        <v>2818</v>
      </c>
      <c r="B558" s="22" t="s">
        <v>2826</v>
      </c>
      <c r="C558" s="21" t="s">
        <v>546</v>
      </c>
      <c r="D558" s="21" t="s">
        <v>132</v>
      </c>
      <c r="E558" s="21" t="s">
        <v>2345</v>
      </c>
      <c r="F558" s="22" t="s">
        <v>2828</v>
      </c>
      <c r="G558" s="21" t="s">
        <v>92</v>
      </c>
      <c r="H558" s="21" t="s">
        <v>138</v>
      </c>
      <c r="I558" s="22"/>
      <c r="J558" s="22" t="s">
        <v>132</v>
      </c>
      <c r="K558" s="23">
        <v>191.6</v>
      </c>
      <c r="L558" s="23">
        <v>72.5</v>
      </c>
      <c r="M558" s="23">
        <v>59.2</v>
      </c>
      <c r="N558" s="23">
        <v>486.664</v>
      </c>
      <c r="O558" s="23">
        <v>184.15</v>
      </c>
      <c r="P558" s="23">
        <v>150.368</v>
      </c>
      <c r="Q558" s="24" t="s">
        <v>94</v>
      </c>
      <c r="R558" s="28">
        <v>0.3</v>
      </c>
      <c r="S558" s="24" t="s">
        <v>132</v>
      </c>
      <c r="T558" s="26" t="s">
        <v>94</v>
      </c>
      <c r="U558" s="27" cm="1">
        <f t="array" ref="U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58" s="13"/>
      <c r="W558" s="13"/>
      <c r="X558" s="13"/>
      <c r="Y558" s="13"/>
      <c r="Z558" s="13"/>
      <c r="AC558" s="13"/>
      <c r="AD558" s="13"/>
      <c r="AE558" s="13"/>
      <c r="AF558" s="13"/>
      <c r="AG558" s="13"/>
    </row>
    <row r="559" hidden="1" spans="1:33">
      <c r="A559" s="21" t="s">
        <v>2818</v>
      </c>
      <c r="B559" s="22" t="s">
        <v>2826</v>
      </c>
      <c r="C559" s="21" t="s">
        <v>546</v>
      </c>
      <c r="D559" s="21" t="s">
        <v>132</v>
      </c>
      <c r="E559" s="21" t="s">
        <v>2345</v>
      </c>
      <c r="F559" s="22" t="s">
        <v>2829</v>
      </c>
      <c r="G559" s="21" t="s">
        <v>41</v>
      </c>
      <c r="H559" s="21" t="s">
        <v>135</v>
      </c>
      <c r="I559" s="22"/>
      <c r="J559" s="22" t="s">
        <v>132</v>
      </c>
      <c r="K559" s="23">
        <v>189.3</v>
      </c>
      <c r="L559" s="23">
        <v>74.1</v>
      </c>
      <c r="M559" s="23">
        <v>56</v>
      </c>
      <c r="N559" s="23">
        <v>480.822</v>
      </c>
      <c r="O559" s="23">
        <v>188.214</v>
      </c>
      <c r="P559" s="23">
        <v>142.24</v>
      </c>
      <c r="Q559" s="24" t="s">
        <v>53</v>
      </c>
      <c r="R559" s="28">
        <v>3.7</v>
      </c>
      <c r="S559" s="24" t="s">
        <v>132</v>
      </c>
      <c r="T559" s="26" t="s">
        <v>53</v>
      </c>
      <c r="U559" s="27" cm="1">
        <f t="array" ref="U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559" s="13"/>
      <c r="W559" s="13"/>
      <c r="X559" s="13"/>
      <c r="Y559" s="13"/>
      <c r="Z559" s="13"/>
      <c r="AC559" s="13"/>
      <c r="AD559" s="13"/>
      <c r="AE559" s="13"/>
      <c r="AF559" s="13"/>
      <c r="AG559" s="13"/>
    </row>
    <row r="560" hidden="1" spans="1:33">
      <c r="A560" s="21" t="s">
        <v>2818</v>
      </c>
      <c r="B560" s="22" t="s">
        <v>2826</v>
      </c>
      <c r="C560" s="21" t="s">
        <v>546</v>
      </c>
      <c r="D560" s="21" t="s">
        <v>132</v>
      </c>
      <c r="E560" s="21" t="s">
        <v>2345</v>
      </c>
      <c r="F560" s="22" t="s">
        <v>2830</v>
      </c>
      <c r="G560" s="21" t="s">
        <v>92</v>
      </c>
      <c r="H560" s="21" t="s">
        <v>138</v>
      </c>
      <c r="I560" s="22"/>
      <c r="J560" s="22" t="s">
        <v>132</v>
      </c>
      <c r="K560" s="23">
        <v>191.3</v>
      </c>
      <c r="L560" s="23">
        <v>72.5</v>
      </c>
      <c r="M560" s="23">
        <v>58</v>
      </c>
      <c r="N560" s="23">
        <v>485.902</v>
      </c>
      <c r="O560" s="23">
        <v>184.15</v>
      </c>
      <c r="P560" s="23">
        <v>147.32</v>
      </c>
      <c r="Q560" s="24" t="s">
        <v>94</v>
      </c>
      <c r="R560" s="28">
        <v>0.6</v>
      </c>
      <c r="S560" s="24" t="s">
        <v>132</v>
      </c>
      <c r="T560" s="26" t="s">
        <v>94</v>
      </c>
      <c r="U560" s="27" cm="1">
        <f t="array" ref="U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560" s="13"/>
      <c r="W560" s="13"/>
      <c r="X560" s="13"/>
      <c r="Y560" s="13"/>
      <c r="Z560" s="13"/>
      <c r="AC560" s="13"/>
      <c r="AD560" s="13"/>
      <c r="AE560" s="13"/>
      <c r="AF560" s="13"/>
      <c r="AG560" s="13"/>
    </row>
    <row r="561" hidden="1" spans="1:33">
      <c r="A561" s="21" t="s">
        <v>2818</v>
      </c>
      <c r="B561" s="22" t="s">
        <v>2826</v>
      </c>
      <c r="C561" s="21" t="s">
        <v>546</v>
      </c>
      <c r="D561" s="21" t="s">
        <v>547</v>
      </c>
      <c r="E561" s="21" t="s">
        <v>2345</v>
      </c>
      <c r="F561" s="22" t="s">
        <v>2830</v>
      </c>
      <c r="G561" s="21" t="s">
        <v>92</v>
      </c>
      <c r="H561" s="21" t="s">
        <v>138</v>
      </c>
      <c r="I561" s="22"/>
      <c r="J561" s="22" t="s">
        <v>132</v>
      </c>
      <c r="K561" s="23">
        <v>191.3</v>
      </c>
      <c r="L561" s="23">
        <v>72.5</v>
      </c>
      <c r="M561" s="23">
        <v>57.3</v>
      </c>
      <c r="N561" s="23">
        <v>485.902</v>
      </c>
      <c r="O561" s="23">
        <v>184.15</v>
      </c>
      <c r="P561" s="23">
        <v>145.542</v>
      </c>
      <c r="Q561" s="24" t="s">
        <v>94</v>
      </c>
      <c r="R561" s="28">
        <v>0.6</v>
      </c>
      <c r="S561" s="24" t="s">
        <v>132</v>
      </c>
      <c r="T561" s="26" t="s">
        <v>94</v>
      </c>
      <c r="U561" s="27" cm="1">
        <f t="array" ref="U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561" s="13"/>
      <c r="W561" s="13"/>
      <c r="X561" s="13"/>
      <c r="Y561" s="13"/>
      <c r="Z561" s="13"/>
      <c r="AC561" s="13"/>
      <c r="AD561" s="13"/>
      <c r="AE561" s="13"/>
      <c r="AF561" s="13"/>
      <c r="AG561" s="13"/>
    </row>
    <row r="562" hidden="1" spans="1:33">
      <c r="A562" s="21" t="s">
        <v>2818</v>
      </c>
      <c r="B562" s="22" t="s">
        <v>2826</v>
      </c>
      <c r="C562" s="21" t="s">
        <v>546</v>
      </c>
      <c r="D562" s="21" t="s">
        <v>132</v>
      </c>
      <c r="E562" s="21" t="s">
        <v>2345</v>
      </c>
      <c r="F562" s="22" t="s">
        <v>2831</v>
      </c>
      <c r="G562" s="21" t="s">
        <v>17</v>
      </c>
      <c r="H562" s="21" t="s">
        <v>168</v>
      </c>
      <c r="I562" s="22"/>
      <c r="J562" s="22" t="s">
        <v>132</v>
      </c>
      <c r="K562" s="23">
        <v>192</v>
      </c>
      <c r="L562" s="23">
        <v>72.5</v>
      </c>
      <c r="M562" s="23">
        <v>58</v>
      </c>
      <c r="N562" s="23">
        <v>487.68</v>
      </c>
      <c r="O562" s="23">
        <v>184.15</v>
      </c>
      <c r="P562" s="23">
        <v>147.32</v>
      </c>
      <c r="Q562" s="24" t="s">
        <v>39</v>
      </c>
      <c r="R562" s="28">
        <v>14</v>
      </c>
      <c r="S562" s="24" t="s">
        <v>132</v>
      </c>
      <c r="T562" s="26" t="s">
        <v>39</v>
      </c>
      <c r="U562" s="27" cm="1">
        <f t="array" ref="U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62" s="13"/>
      <c r="W562" s="13"/>
      <c r="X562" s="13"/>
      <c r="Y562" s="13"/>
      <c r="Z562" s="13"/>
      <c r="AC562" s="13"/>
      <c r="AD562" s="13"/>
      <c r="AE562" s="13"/>
      <c r="AF562" s="13"/>
      <c r="AG562" s="13"/>
    </row>
    <row r="563" hidden="1" spans="1:33">
      <c r="A563" s="21" t="s">
        <v>2818</v>
      </c>
      <c r="B563" s="22" t="s">
        <v>2826</v>
      </c>
      <c r="C563" s="21" t="s">
        <v>546</v>
      </c>
      <c r="D563" s="21" t="s">
        <v>132</v>
      </c>
      <c r="E563" s="21" t="s">
        <v>2345</v>
      </c>
      <c r="F563" s="22" t="s">
        <v>2832</v>
      </c>
      <c r="G563" s="21" t="s">
        <v>41</v>
      </c>
      <c r="H563" s="21" t="s">
        <v>135</v>
      </c>
      <c r="I563" s="22"/>
      <c r="J563" s="22" t="s">
        <v>132</v>
      </c>
      <c r="K563" s="23">
        <v>188.5</v>
      </c>
      <c r="L563" s="23">
        <v>74.1</v>
      </c>
      <c r="M563" s="23">
        <v>56</v>
      </c>
      <c r="N563" s="23">
        <v>478.79</v>
      </c>
      <c r="O563" s="23">
        <v>188.214</v>
      </c>
      <c r="P563" s="23">
        <v>142.24</v>
      </c>
      <c r="Q563" s="24" t="s">
        <v>53</v>
      </c>
      <c r="R563" s="28">
        <v>4.5</v>
      </c>
      <c r="S563" s="24" t="s">
        <v>132</v>
      </c>
      <c r="T563" s="26" t="s">
        <v>53</v>
      </c>
      <c r="U563" s="27" cm="1">
        <f t="array" ref="U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563" s="13"/>
      <c r="W563" s="13"/>
      <c r="X563" s="13"/>
      <c r="Y563" s="13"/>
      <c r="Z563" s="13"/>
      <c r="AC563" s="13"/>
      <c r="AD563" s="13"/>
      <c r="AE563" s="13"/>
      <c r="AF563" s="13"/>
      <c r="AG563" s="13"/>
    </row>
    <row r="564" hidden="1" spans="1:33">
      <c r="A564" s="21" t="s">
        <v>2818</v>
      </c>
      <c r="B564" s="22" t="s">
        <v>2826</v>
      </c>
      <c r="C564" s="21" t="s">
        <v>546</v>
      </c>
      <c r="D564" s="21" t="s">
        <v>132</v>
      </c>
      <c r="E564" s="21" t="s">
        <v>2354</v>
      </c>
      <c r="F564" s="22" t="s">
        <v>2584</v>
      </c>
      <c r="G564" s="21" t="s">
        <v>92</v>
      </c>
      <c r="H564" s="21" t="s">
        <v>138</v>
      </c>
      <c r="I564" s="22"/>
      <c r="J564" s="22" t="s">
        <v>132</v>
      </c>
      <c r="K564" s="23">
        <v>197.6</v>
      </c>
      <c r="L564" s="23">
        <v>72.2</v>
      </c>
      <c r="M564" s="23">
        <v>57.2</v>
      </c>
      <c r="N564" s="23">
        <v>501.904</v>
      </c>
      <c r="O564" s="23">
        <v>183.388</v>
      </c>
      <c r="P564" s="23">
        <v>145.288</v>
      </c>
      <c r="Q564" s="24" t="s">
        <v>96</v>
      </c>
      <c r="R564" s="28">
        <v>10.4</v>
      </c>
      <c r="S564" s="24" t="s">
        <v>132</v>
      </c>
      <c r="T564" s="26" t="s">
        <v>96</v>
      </c>
      <c r="U564" s="27" cm="1">
        <f t="array" ref="U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564" s="13"/>
      <c r="W564" s="13"/>
      <c r="X564" s="13"/>
      <c r="Y564" s="13"/>
      <c r="Z564" s="13"/>
      <c r="AC564" s="13"/>
      <c r="AD564" s="13"/>
      <c r="AE564" s="13"/>
      <c r="AF564" s="13"/>
      <c r="AG564" s="13"/>
    </row>
    <row r="565" hidden="1" spans="1:33">
      <c r="A565" s="21" t="s">
        <v>2818</v>
      </c>
      <c r="B565" s="22" t="s">
        <v>2833</v>
      </c>
      <c r="C565" s="21" t="s">
        <v>132</v>
      </c>
      <c r="D565" s="21" t="s">
        <v>132</v>
      </c>
      <c r="E565" s="21" t="s">
        <v>2834</v>
      </c>
      <c r="F565" s="22" t="s">
        <v>2802</v>
      </c>
      <c r="G565" s="21" t="s">
        <v>41</v>
      </c>
      <c r="H565" s="21" t="s">
        <v>135</v>
      </c>
      <c r="I565" s="22"/>
      <c r="J565" s="22" t="s">
        <v>132</v>
      </c>
      <c r="K565" s="23">
        <v>215.2</v>
      </c>
      <c r="L565" s="23">
        <v>78.9</v>
      </c>
      <c r="M565" s="23">
        <v>63.4</v>
      </c>
      <c r="N565" s="23">
        <v>546.608</v>
      </c>
      <c r="O565" s="23">
        <v>200.406</v>
      </c>
      <c r="P565" s="23">
        <v>161.036</v>
      </c>
      <c r="Q565" s="24" t="s">
        <v>69</v>
      </c>
      <c r="R565" s="28">
        <v>16.8</v>
      </c>
      <c r="S565" s="24" t="s">
        <v>132</v>
      </c>
      <c r="T565" s="26" t="s">
        <v>69</v>
      </c>
      <c r="U565" s="27" cm="1">
        <f t="array" ref="U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565" s="13"/>
      <c r="W565" s="13"/>
      <c r="X565" s="13"/>
      <c r="Y565" s="13"/>
      <c r="Z565" s="13"/>
      <c r="AC565" s="13"/>
      <c r="AD565" s="13"/>
      <c r="AE565" s="13"/>
      <c r="AF565" s="13"/>
      <c r="AG565" s="13"/>
    </row>
    <row r="566" hidden="1" spans="1:33">
      <c r="A566" s="21" t="s">
        <v>2818</v>
      </c>
      <c r="B566" s="22" t="s">
        <v>2833</v>
      </c>
      <c r="C566" s="21" t="s">
        <v>132</v>
      </c>
      <c r="D566" s="21" t="s">
        <v>132</v>
      </c>
      <c r="E566" s="21" t="s">
        <v>2834</v>
      </c>
      <c r="F566" s="22" t="s">
        <v>2803</v>
      </c>
      <c r="G566" s="21" t="s">
        <v>41</v>
      </c>
      <c r="H566" s="21" t="s">
        <v>135</v>
      </c>
      <c r="I566" s="22"/>
      <c r="J566" s="22" t="s">
        <v>132</v>
      </c>
      <c r="K566" s="23">
        <v>215.9</v>
      </c>
      <c r="L566" s="23">
        <v>80.1</v>
      </c>
      <c r="M566" s="23">
        <v>62.7</v>
      </c>
      <c r="N566" s="23">
        <v>548.386</v>
      </c>
      <c r="O566" s="23">
        <v>203.454</v>
      </c>
      <c r="P566" s="23">
        <v>159.258</v>
      </c>
      <c r="Q566" s="24" t="s">
        <v>69</v>
      </c>
      <c r="R566" s="28">
        <v>16.1</v>
      </c>
      <c r="S566" s="24" t="s">
        <v>132</v>
      </c>
      <c r="T566" s="26" t="s">
        <v>69</v>
      </c>
      <c r="U566" s="27" cm="1">
        <f t="array" ref="U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566" s="13"/>
      <c r="W566" s="13"/>
      <c r="X566" s="13"/>
      <c r="Y566" s="13"/>
      <c r="Z566" s="13"/>
      <c r="AC566" s="13"/>
      <c r="AD566" s="13"/>
      <c r="AE566" s="13"/>
      <c r="AF566" s="13"/>
      <c r="AG566" s="13"/>
    </row>
    <row r="567" hidden="1" spans="1:33">
      <c r="A567" s="21" t="s">
        <v>2818</v>
      </c>
      <c r="B567" s="22" t="s">
        <v>2833</v>
      </c>
      <c r="C567" s="21" t="s">
        <v>132</v>
      </c>
      <c r="D567" s="21" t="s">
        <v>132</v>
      </c>
      <c r="E567" s="21" t="s">
        <v>2834</v>
      </c>
      <c r="F567" s="22" t="s">
        <v>2835</v>
      </c>
      <c r="G567" s="21" t="s">
        <v>41</v>
      </c>
      <c r="H567" s="21" t="s">
        <v>135</v>
      </c>
      <c r="I567" s="22"/>
      <c r="J567" s="22" t="s">
        <v>132</v>
      </c>
      <c r="K567" s="23">
        <v>220.5</v>
      </c>
      <c r="L567" s="23">
        <v>80.1</v>
      </c>
      <c r="M567" s="23">
        <v>60.9</v>
      </c>
      <c r="N567" s="23">
        <v>560.07</v>
      </c>
      <c r="O567" s="23">
        <v>203.454</v>
      </c>
      <c r="P567" s="23">
        <v>154.686</v>
      </c>
      <c r="Q567" s="24" t="s">
        <v>69</v>
      </c>
      <c r="R567" s="28">
        <v>11.5</v>
      </c>
      <c r="S567" s="24" t="s">
        <v>132</v>
      </c>
      <c r="T567" s="26" t="s">
        <v>69</v>
      </c>
      <c r="U567" s="27" cm="1">
        <f t="array" ref="U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567" s="13"/>
      <c r="W567" s="13"/>
      <c r="X567" s="13"/>
      <c r="Y567" s="13"/>
      <c r="Z567" s="13"/>
      <c r="AC567" s="13"/>
      <c r="AD567" s="13"/>
      <c r="AE567" s="13"/>
      <c r="AF567" s="13"/>
      <c r="AG567" s="13"/>
    </row>
    <row r="568" hidden="1" spans="1:33">
      <c r="A568" s="21" t="s">
        <v>2818</v>
      </c>
      <c r="B568" s="22" t="s">
        <v>2833</v>
      </c>
      <c r="C568" s="21" t="s">
        <v>549</v>
      </c>
      <c r="D568" s="21" t="s">
        <v>132</v>
      </c>
      <c r="E568" s="21" t="s">
        <v>2834</v>
      </c>
      <c r="F568" s="22" t="s">
        <v>2836</v>
      </c>
      <c r="G568" s="21" t="s">
        <v>41</v>
      </c>
      <c r="H568" s="21" t="s">
        <v>135</v>
      </c>
      <c r="I568" s="22"/>
      <c r="J568" s="22" t="s">
        <v>132</v>
      </c>
      <c r="K568" s="23">
        <v>220.8</v>
      </c>
      <c r="L568" s="23">
        <v>80.1</v>
      </c>
      <c r="M568" s="23">
        <v>62.7</v>
      </c>
      <c r="N568" s="23">
        <v>560.832</v>
      </c>
      <c r="O568" s="23">
        <v>203.454</v>
      </c>
      <c r="P568" s="23">
        <v>159.258</v>
      </c>
      <c r="Q568" s="24" t="s">
        <v>69</v>
      </c>
      <c r="R568" s="28">
        <v>11.2</v>
      </c>
      <c r="S568" s="24" t="s">
        <v>132</v>
      </c>
      <c r="T568" s="26" t="s">
        <v>69</v>
      </c>
      <c r="U568" s="27" cm="1">
        <f t="array" ref="U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568" s="13"/>
      <c r="W568" s="13"/>
      <c r="X568" s="13"/>
      <c r="Y568" s="13"/>
      <c r="Z568" s="13"/>
      <c r="AC568" s="13"/>
      <c r="AD568" s="13"/>
      <c r="AE568" s="13"/>
      <c r="AF568" s="13"/>
      <c r="AG568" s="13"/>
    </row>
    <row r="569" hidden="1" spans="1:33">
      <c r="A569" s="21" t="s">
        <v>2818</v>
      </c>
      <c r="B569" s="22" t="s">
        <v>2833</v>
      </c>
      <c r="C569" s="21" t="s">
        <v>549</v>
      </c>
      <c r="D569" s="21" t="s">
        <v>132</v>
      </c>
      <c r="E569" s="21" t="s">
        <v>2834</v>
      </c>
      <c r="F569" s="22" t="s">
        <v>2673</v>
      </c>
      <c r="G569" s="21" t="s">
        <v>41</v>
      </c>
      <c r="H569" s="21" t="s">
        <v>135</v>
      </c>
      <c r="I569" s="22"/>
      <c r="J569" s="22" t="s">
        <v>132</v>
      </c>
      <c r="K569" s="23">
        <v>223.4</v>
      </c>
      <c r="L569" s="23">
        <v>79.8</v>
      </c>
      <c r="M569" s="23">
        <v>59.7</v>
      </c>
      <c r="N569" s="23">
        <v>567.436</v>
      </c>
      <c r="O569" s="23">
        <v>202.692</v>
      </c>
      <c r="P569" s="23">
        <v>151.638</v>
      </c>
      <c r="Q569" s="24" t="s">
        <v>69</v>
      </c>
      <c r="R569" s="28">
        <v>8.6</v>
      </c>
      <c r="S569" s="24" t="s">
        <v>132</v>
      </c>
      <c r="T569" s="26" t="s">
        <v>69</v>
      </c>
      <c r="U569" s="27" cm="1">
        <f t="array" ref="U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569" s="13"/>
      <c r="W569" s="13"/>
      <c r="X569" s="13"/>
      <c r="Y569" s="13"/>
      <c r="Z569" s="13"/>
      <c r="AC569" s="13"/>
      <c r="AD569" s="13"/>
      <c r="AE569" s="13"/>
      <c r="AF569" s="13"/>
      <c r="AG569" s="13"/>
    </row>
    <row r="570" hidden="1" spans="1:33">
      <c r="A570" s="21" t="s">
        <v>2818</v>
      </c>
      <c r="B570" s="22" t="s">
        <v>2833</v>
      </c>
      <c r="C570" s="21" t="s">
        <v>549</v>
      </c>
      <c r="D570" s="21" t="s">
        <v>132</v>
      </c>
      <c r="E570" s="21" t="s">
        <v>2834</v>
      </c>
      <c r="F570" s="22" t="s">
        <v>2676</v>
      </c>
      <c r="G570" s="21" t="s">
        <v>41</v>
      </c>
      <c r="H570" s="21" t="s">
        <v>135</v>
      </c>
      <c r="I570" s="22"/>
      <c r="J570" s="22" t="s">
        <v>132</v>
      </c>
      <c r="K570" s="23">
        <v>222.2</v>
      </c>
      <c r="L570" s="23">
        <v>79.8</v>
      </c>
      <c r="M570" s="23">
        <v>59.6</v>
      </c>
      <c r="N570" s="23">
        <v>564.388</v>
      </c>
      <c r="O570" s="23">
        <v>202.692</v>
      </c>
      <c r="P570" s="23">
        <v>151.384</v>
      </c>
      <c r="Q570" s="24" t="s">
        <v>69</v>
      </c>
      <c r="R570" s="28">
        <v>9.8</v>
      </c>
      <c r="S570" s="24" t="s">
        <v>132</v>
      </c>
      <c r="T570" s="26" t="s">
        <v>69</v>
      </c>
      <c r="U570" s="27" cm="1">
        <f t="array" ref="U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570" s="13"/>
      <c r="W570" s="13"/>
      <c r="X570" s="13"/>
      <c r="Y570" s="13"/>
      <c r="Z570" s="13"/>
      <c r="AC570" s="13"/>
      <c r="AD570" s="13"/>
      <c r="AE570" s="13"/>
      <c r="AF570" s="13"/>
      <c r="AG570" s="13"/>
    </row>
    <row r="571" hidden="1" spans="1:33">
      <c r="A571" s="21" t="s">
        <v>2818</v>
      </c>
      <c r="B571" s="22" t="s">
        <v>2833</v>
      </c>
      <c r="C571" s="21" t="s">
        <v>549</v>
      </c>
      <c r="D571" s="21" t="s">
        <v>132</v>
      </c>
      <c r="E571" s="21" t="s">
        <v>2834</v>
      </c>
      <c r="F571" s="22" t="s">
        <v>2678</v>
      </c>
      <c r="G571" s="21" t="s">
        <v>41</v>
      </c>
      <c r="H571" s="21" t="s">
        <v>135</v>
      </c>
      <c r="I571" s="22"/>
      <c r="J571" s="22" t="s">
        <v>132</v>
      </c>
      <c r="K571" s="23">
        <v>221.9</v>
      </c>
      <c r="L571" s="23">
        <v>80</v>
      </c>
      <c r="M571" s="23">
        <v>59.7</v>
      </c>
      <c r="N571" s="23">
        <v>563.626</v>
      </c>
      <c r="O571" s="23">
        <v>203.2</v>
      </c>
      <c r="P571" s="23">
        <v>151.638</v>
      </c>
      <c r="Q571" s="24" t="s">
        <v>69</v>
      </c>
      <c r="R571" s="28">
        <v>10.1</v>
      </c>
      <c r="S571" s="24" t="s">
        <v>132</v>
      </c>
      <c r="T571" s="26" t="s">
        <v>69</v>
      </c>
      <c r="U571" s="27" cm="1">
        <f t="array" ref="U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571" s="13"/>
      <c r="W571" s="13"/>
      <c r="X571" s="13"/>
      <c r="Y571" s="13"/>
      <c r="Z571" s="13"/>
      <c r="AC571" s="13"/>
      <c r="AD571" s="13"/>
      <c r="AE571" s="13"/>
      <c r="AF571" s="13"/>
      <c r="AG571" s="13"/>
    </row>
    <row r="572" ht="12.4" hidden="1" spans="1:33">
      <c r="A572" s="21" t="s">
        <v>2818</v>
      </c>
      <c r="B572" s="22" t="s">
        <v>2833</v>
      </c>
      <c r="C572" s="21" t="s">
        <v>549</v>
      </c>
      <c r="D572" s="21" t="s">
        <v>132</v>
      </c>
      <c r="E572" s="21" t="s">
        <v>2834</v>
      </c>
      <c r="F572" s="22" t="s">
        <v>2678</v>
      </c>
      <c r="G572" s="21" t="s">
        <v>92</v>
      </c>
      <c r="H572" s="21" t="s">
        <v>138</v>
      </c>
      <c r="I572" s="22"/>
      <c r="J572" s="22" t="s">
        <v>132</v>
      </c>
      <c r="K572" s="23">
        <v>221.9</v>
      </c>
      <c r="L572" s="23">
        <v>80</v>
      </c>
      <c r="M572" s="23">
        <v>59.7</v>
      </c>
      <c r="N572" s="23">
        <v>563.626</v>
      </c>
      <c r="O572" s="23">
        <v>203.2</v>
      </c>
      <c r="P572" s="23">
        <v>151.638</v>
      </c>
      <c r="Q572" s="24" t="s">
        <v>2674</v>
      </c>
      <c r="R572" s="28"/>
      <c r="S572" s="24" t="s">
        <v>2723</v>
      </c>
      <c r="T572" s="26" t="s">
        <v>2674</v>
      </c>
      <c r="U572" s="27" t="str" cm="1">
        <f t="array" ref="U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2" s="13"/>
      <c r="W572" s="13"/>
      <c r="X572" s="13"/>
      <c r="Y572" s="13"/>
      <c r="Z572" s="13"/>
      <c r="AC572" s="13"/>
      <c r="AD572" s="13"/>
      <c r="AE572" s="13"/>
      <c r="AF572" s="13"/>
      <c r="AG572" s="13"/>
    </row>
    <row r="573" hidden="1" spans="1:33">
      <c r="A573" s="21" t="s">
        <v>2818</v>
      </c>
      <c r="B573" s="22" t="s">
        <v>2833</v>
      </c>
      <c r="C573" s="21" t="s">
        <v>549</v>
      </c>
      <c r="D573" s="21" t="s">
        <v>132</v>
      </c>
      <c r="E573" s="21" t="s">
        <v>2834</v>
      </c>
      <c r="F573" s="22" t="s">
        <v>2679</v>
      </c>
      <c r="G573" s="21" t="s">
        <v>41</v>
      </c>
      <c r="H573" s="21" t="s">
        <v>135</v>
      </c>
      <c r="I573" s="22"/>
      <c r="J573" s="22" t="s">
        <v>132</v>
      </c>
      <c r="K573" s="23">
        <v>215.9</v>
      </c>
      <c r="L573" s="23">
        <v>80</v>
      </c>
      <c r="M573" s="23">
        <v>61</v>
      </c>
      <c r="N573" s="23">
        <v>548.386</v>
      </c>
      <c r="O573" s="23">
        <v>203.2</v>
      </c>
      <c r="P573" s="23">
        <v>154.94</v>
      </c>
      <c r="Q573" s="24" t="s">
        <v>69</v>
      </c>
      <c r="R573" s="28">
        <v>16.1</v>
      </c>
      <c r="S573" s="24" t="s">
        <v>132</v>
      </c>
      <c r="T573" s="26" t="s">
        <v>69</v>
      </c>
      <c r="U573" s="27" cm="1">
        <f t="array" ref="U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573" s="13"/>
      <c r="W573" s="13"/>
      <c r="X573" s="13"/>
      <c r="Y573" s="13"/>
      <c r="Z573" s="13"/>
      <c r="AC573" s="13"/>
      <c r="AD573" s="13"/>
      <c r="AE573" s="13"/>
      <c r="AF573" s="13"/>
      <c r="AG573" s="13"/>
    </row>
    <row r="574" hidden="1" spans="1:33">
      <c r="A574" s="21" t="s">
        <v>2818</v>
      </c>
      <c r="B574" s="22" t="s">
        <v>2833</v>
      </c>
      <c r="C574" s="21" t="s">
        <v>549</v>
      </c>
      <c r="D574" s="21" t="s">
        <v>132</v>
      </c>
      <c r="E574" s="21" t="s">
        <v>2834</v>
      </c>
      <c r="F574" s="22" t="s">
        <v>2680</v>
      </c>
      <c r="G574" s="21" t="s">
        <v>41</v>
      </c>
      <c r="H574" s="21" t="s">
        <v>135</v>
      </c>
      <c r="I574" s="22"/>
      <c r="J574" s="22" t="s">
        <v>132</v>
      </c>
      <c r="K574" s="23">
        <v>225.3</v>
      </c>
      <c r="L574" s="23">
        <v>80</v>
      </c>
      <c r="M574" s="23">
        <v>59.1</v>
      </c>
      <c r="N574" s="23">
        <v>572.262</v>
      </c>
      <c r="O574" s="23">
        <v>203.2</v>
      </c>
      <c r="P574" s="23">
        <v>150.114</v>
      </c>
      <c r="Q574" s="24" t="s">
        <v>69</v>
      </c>
      <c r="R574" s="28">
        <v>6.7</v>
      </c>
      <c r="S574" s="24" t="s">
        <v>132</v>
      </c>
      <c r="T574" s="26" t="s">
        <v>69</v>
      </c>
      <c r="U574" s="27" cm="1">
        <f t="array" ref="U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574" s="13"/>
      <c r="W574" s="13"/>
      <c r="X574" s="13"/>
      <c r="Y574" s="13"/>
      <c r="Z574" s="13"/>
      <c r="AC574" s="13"/>
      <c r="AD574" s="13"/>
      <c r="AE574" s="13"/>
      <c r="AF574" s="13"/>
      <c r="AG574" s="13"/>
    </row>
    <row r="575" ht="12.4" hidden="1" spans="1:33">
      <c r="A575" s="21" t="s">
        <v>2818</v>
      </c>
      <c r="B575" s="22" t="s">
        <v>2833</v>
      </c>
      <c r="C575" s="21" t="s">
        <v>549</v>
      </c>
      <c r="D575" s="21" t="s">
        <v>132</v>
      </c>
      <c r="E575" s="21" t="s">
        <v>2834</v>
      </c>
      <c r="F575" s="22" t="s">
        <v>2680</v>
      </c>
      <c r="G575" s="21" t="s">
        <v>92</v>
      </c>
      <c r="H575" s="21" t="s">
        <v>138</v>
      </c>
      <c r="I575" s="22"/>
      <c r="J575" s="22" t="s">
        <v>132</v>
      </c>
      <c r="K575" s="23">
        <v>225.3</v>
      </c>
      <c r="L575" s="23">
        <v>80</v>
      </c>
      <c r="M575" s="23">
        <v>59.1</v>
      </c>
      <c r="N575" s="23">
        <v>572.262</v>
      </c>
      <c r="O575" s="23">
        <v>203.2</v>
      </c>
      <c r="P575" s="23">
        <v>150.114</v>
      </c>
      <c r="Q575" s="24" t="s">
        <v>2674</v>
      </c>
      <c r="R575" s="28"/>
      <c r="S575" s="24" t="s">
        <v>2837</v>
      </c>
      <c r="T575" s="26" t="s">
        <v>2674</v>
      </c>
      <c r="U575" s="27" t="str" cm="1">
        <f t="array" ref="U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5" s="13"/>
      <c r="W575" s="13"/>
      <c r="X575" s="13"/>
      <c r="Y575" s="13"/>
      <c r="Z575" s="13"/>
      <c r="AC575" s="13"/>
      <c r="AD575" s="13"/>
      <c r="AE575" s="13"/>
      <c r="AF575" s="13"/>
      <c r="AG575" s="13"/>
    </row>
    <row r="576" hidden="1" spans="1:33">
      <c r="A576" s="21" t="s">
        <v>2818</v>
      </c>
      <c r="B576" s="22" t="s">
        <v>2833</v>
      </c>
      <c r="C576" s="21" t="s">
        <v>549</v>
      </c>
      <c r="D576" s="21" t="s">
        <v>132</v>
      </c>
      <c r="E576" s="21" t="s">
        <v>2341</v>
      </c>
      <c r="F576" s="22" t="s">
        <v>2697</v>
      </c>
      <c r="G576" s="21" t="s">
        <v>41</v>
      </c>
      <c r="H576" s="21" t="s">
        <v>135</v>
      </c>
      <c r="I576" s="22"/>
      <c r="J576" s="22" t="s">
        <v>132</v>
      </c>
      <c r="K576" s="23">
        <v>225</v>
      </c>
      <c r="L576" s="23">
        <v>80.2</v>
      </c>
      <c r="M576" s="23">
        <v>54.1</v>
      </c>
      <c r="N576" s="23">
        <v>571.5</v>
      </c>
      <c r="O576" s="23">
        <v>203.708</v>
      </c>
      <c r="P576" s="23">
        <v>137.414</v>
      </c>
      <c r="Q576" s="24" t="s">
        <v>69</v>
      </c>
      <c r="R576" s="28">
        <v>7</v>
      </c>
      <c r="S576" s="24" t="s">
        <v>132</v>
      </c>
      <c r="T576" s="26" t="s">
        <v>69</v>
      </c>
      <c r="U576" s="27" cm="1">
        <f t="array" ref="U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76" s="13"/>
      <c r="W576" s="13"/>
      <c r="X576" s="13"/>
      <c r="Y576" s="13"/>
      <c r="Z576" s="13"/>
      <c r="AC576" s="13"/>
      <c r="AD576" s="13"/>
      <c r="AE576" s="13"/>
      <c r="AF576" s="13"/>
      <c r="AG576" s="13"/>
    </row>
    <row r="577" ht="12.4" hidden="1" spans="1:33">
      <c r="A577" s="21" t="s">
        <v>2818</v>
      </c>
      <c r="B577" s="22" t="s">
        <v>2833</v>
      </c>
      <c r="C577" s="21" t="s">
        <v>549</v>
      </c>
      <c r="D577" s="21" t="s">
        <v>132</v>
      </c>
      <c r="E577" s="21" t="s">
        <v>2341</v>
      </c>
      <c r="F577" s="22" t="s">
        <v>2699</v>
      </c>
      <c r="G577" s="21" t="s">
        <v>92</v>
      </c>
      <c r="H577" s="21" t="s">
        <v>138</v>
      </c>
      <c r="I577" s="22"/>
      <c r="J577" s="22" t="s">
        <v>132</v>
      </c>
      <c r="K577" s="23">
        <v>225</v>
      </c>
      <c r="L577" s="23">
        <v>80.2</v>
      </c>
      <c r="M577" s="23">
        <v>56.2</v>
      </c>
      <c r="N577" s="23">
        <v>571.5</v>
      </c>
      <c r="O577" s="23">
        <v>203.708</v>
      </c>
      <c r="P577" s="23">
        <v>142.748</v>
      </c>
      <c r="Q577" s="24" t="s">
        <v>2674</v>
      </c>
      <c r="R577" s="28"/>
      <c r="S577" s="24" t="s">
        <v>2838</v>
      </c>
      <c r="T577" s="26" t="s">
        <v>2674</v>
      </c>
      <c r="U577" s="27" t="str" cm="1">
        <f t="array" ref="U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7" s="13"/>
      <c r="W577" s="13"/>
      <c r="X577" s="13"/>
      <c r="Y577" s="13"/>
      <c r="Z577" s="13"/>
      <c r="AC577" s="13"/>
      <c r="AD577" s="13"/>
      <c r="AE577" s="13"/>
      <c r="AF577" s="13"/>
      <c r="AG577" s="13"/>
    </row>
    <row r="578" hidden="1" spans="1:33">
      <c r="A578" s="21" t="s">
        <v>2818</v>
      </c>
      <c r="B578" s="22" t="s">
        <v>2833</v>
      </c>
      <c r="C578" s="21" t="s">
        <v>549</v>
      </c>
      <c r="D578" s="21" t="s">
        <v>132</v>
      </c>
      <c r="E578" s="21" t="s">
        <v>2341</v>
      </c>
      <c r="F578" s="22" t="s">
        <v>2700</v>
      </c>
      <c r="G578" s="21" t="s">
        <v>41</v>
      </c>
      <c r="H578" s="21" t="s">
        <v>135</v>
      </c>
      <c r="I578" s="22"/>
      <c r="J578" s="22" t="s">
        <v>132</v>
      </c>
      <c r="K578" s="23">
        <v>225</v>
      </c>
      <c r="L578" s="23">
        <v>80.2</v>
      </c>
      <c r="M578" s="23">
        <v>56.2</v>
      </c>
      <c r="N578" s="23">
        <v>571.5</v>
      </c>
      <c r="O578" s="23">
        <v>203.708</v>
      </c>
      <c r="P578" s="23">
        <v>142.748</v>
      </c>
      <c r="Q578" s="24" t="s">
        <v>69</v>
      </c>
      <c r="R578" s="28">
        <v>7</v>
      </c>
      <c r="S578" s="24" t="s">
        <v>132</v>
      </c>
      <c r="T578" s="26" t="s">
        <v>69</v>
      </c>
      <c r="U578" s="27" cm="1">
        <f t="array" ref="U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78" s="13"/>
      <c r="W578" s="13"/>
      <c r="X578" s="13"/>
      <c r="Y578" s="13"/>
      <c r="Z578" s="13"/>
      <c r="AC578" s="13"/>
      <c r="AD578" s="13"/>
      <c r="AE578" s="13"/>
      <c r="AF578" s="13"/>
      <c r="AG578" s="13"/>
    </row>
    <row r="579" hidden="1" spans="1:33">
      <c r="A579" s="21" t="s">
        <v>2818</v>
      </c>
      <c r="B579" s="22" t="s">
        <v>2833</v>
      </c>
      <c r="C579" s="21" t="s">
        <v>549</v>
      </c>
      <c r="D579" s="21" t="s">
        <v>132</v>
      </c>
      <c r="E579" s="21" t="s">
        <v>2341</v>
      </c>
      <c r="F579" s="22" t="s">
        <v>2702</v>
      </c>
      <c r="G579" s="21" t="s">
        <v>41</v>
      </c>
      <c r="H579" s="21" t="s">
        <v>135</v>
      </c>
      <c r="I579" s="22"/>
      <c r="J579" s="22" t="s">
        <v>132</v>
      </c>
      <c r="K579" s="23">
        <v>222</v>
      </c>
      <c r="L579" s="23">
        <v>79.8</v>
      </c>
      <c r="M579" s="23">
        <v>55.8</v>
      </c>
      <c r="N579" s="23">
        <v>563.88</v>
      </c>
      <c r="O579" s="23">
        <v>202.692</v>
      </c>
      <c r="P579" s="23">
        <v>141.732</v>
      </c>
      <c r="Q579" s="24" t="s">
        <v>69</v>
      </c>
      <c r="R579" s="28">
        <v>10</v>
      </c>
      <c r="S579" s="24" t="s">
        <v>132</v>
      </c>
      <c r="T579" s="26" t="s">
        <v>69</v>
      </c>
      <c r="U579" s="27" cm="1">
        <f t="array" ref="U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579" s="13"/>
      <c r="W579" s="13"/>
      <c r="X579" s="13"/>
      <c r="Y579" s="13"/>
      <c r="Z579" s="13"/>
      <c r="AC579" s="13"/>
      <c r="AD579" s="13"/>
      <c r="AE579" s="13"/>
      <c r="AF579" s="13"/>
      <c r="AG579" s="13"/>
    </row>
    <row r="580" hidden="1" spans="1:33">
      <c r="A580" s="21" t="s">
        <v>2818</v>
      </c>
      <c r="B580" s="22" t="s">
        <v>2833</v>
      </c>
      <c r="C580" s="21" t="s">
        <v>549</v>
      </c>
      <c r="D580" s="21" t="s">
        <v>132</v>
      </c>
      <c r="E580" s="21" t="s">
        <v>2341</v>
      </c>
      <c r="F580" s="22" t="s">
        <v>2704</v>
      </c>
      <c r="G580" s="21" t="s">
        <v>41</v>
      </c>
      <c r="H580" s="21" t="s">
        <v>135</v>
      </c>
      <c r="I580" s="22"/>
      <c r="J580" s="22" t="s">
        <v>132</v>
      </c>
      <c r="K580" s="23">
        <v>222</v>
      </c>
      <c r="L580" s="23">
        <v>79.9</v>
      </c>
      <c r="M580" s="23">
        <v>56.3</v>
      </c>
      <c r="N580" s="23">
        <v>563.88</v>
      </c>
      <c r="O580" s="23">
        <v>202.946</v>
      </c>
      <c r="P580" s="23">
        <v>143.002</v>
      </c>
      <c r="Q580" s="24" t="s">
        <v>69</v>
      </c>
      <c r="R580" s="28">
        <v>10</v>
      </c>
      <c r="S580" s="24" t="s">
        <v>132</v>
      </c>
      <c r="T580" s="26" t="s">
        <v>69</v>
      </c>
      <c r="U580" s="27" cm="1">
        <f t="array" ref="U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580" s="13"/>
      <c r="W580" s="13"/>
      <c r="X580" s="13"/>
      <c r="Y580" s="13"/>
      <c r="Z580" s="13"/>
      <c r="AC580" s="13"/>
      <c r="AD580" s="13"/>
      <c r="AE580" s="13"/>
      <c r="AF580" s="13"/>
      <c r="AG580" s="13"/>
    </row>
    <row r="581" ht="12.4" hidden="1" spans="1:33">
      <c r="A581" s="21" t="s">
        <v>2818</v>
      </c>
      <c r="B581" s="22" t="s">
        <v>2833</v>
      </c>
      <c r="C581" s="21" t="s">
        <v>549</v>
      </c>
      <c r="D581" s="21" t="s">
        <v>132</v>
      </c>
      <c r="E581" s="21" t="s">
        <v>2341</v>
      </c>
      <c r="F581" s="22" t="s">
        <v>2704</v>
      </c>
      <c r="G581" s="21" t="s">
        <v>92</v>
      </c>
      <c r="H581" s="21" t="s">
        <v>138</v>
      </c>
      <c r="I581" s="22"/>
      <c r="J581" s="22" t="s">
        <v>132</v>
      </c>
      <c r="K581" s="23">
        <v>222</v>
      </c>
      <c r="L581" s="23">
        <v>79.9</v>
      </c>
      <c r="M581" s="23">
        <v>56.3</v>
      </c>
      <c r="N581" s="23">
        <v>563.88</v>
      </c>
      <c r="O581" s="23">
        <v>202.946</v>
      </c>
      <c r="P581" s="23">
        <v>143.002</v>
      </c>
      <c r="Q581" s="24" t="s">
        <v>2674</v>
      </c>
      <c r="R581" s="28"/>
      <c r="S581" s="24" t="s">
        <v>2839</v>
      </c>
      <c r="T581" s="26" t="s">
        <v>2674</v>
      </c>
      <c r="U581" s="27" t="str" cm="1">
        <f t="array" ref="U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1" s="13"/>
      <c r="W581" s="13"/>
      <c r="X581" s="13"/>
      <c r="Y581" s="13"/>
      <c r="Z581" s="13"/>
      <c r="AC581" s="13"/>
      <c r="AD581" s="13"/>
      <c r="AE581" s="13"/>
      <c r="AF581" s="13"/>
      <c r="AG581" s="13"/>
    </row>
    <row r="582" hidden="1" spans="1:33">
      <c r="A582" s="21" t="s">
        <v>2818</v>
      </c>
      <c r="B582" s="22" t="s">
        <v>2833</v>
      </c>
      <c r="C582" s="21" t="s">
        <v>549</v>
      </c>
      <c r="D582" s="21" t="s">
        <v>132</v>
      </c>
      <c r="E582" s="21" t="s">
        <v>2341</v>
      </c>
      <c r="F582" s="22" t="s">
        <v>2705</v>
      </c>
      <c r="G582" s="21" t="s">
        <v>41</v>
      </c>
      <c r="H582" s="21" t="s">
        <v>135</v>
      </c>
      <c r="I582" s="22"/>
      <c r="J582" s="22" t="s">
        <v>132</v>
      </c>
      <c r="K582" s="23">
        <v>223</v>
      </c>
      <c r="L582" s="23">
        <v>79.8</v>
      </c>
      <c r="M582" s="23">
        <v>55.9</v>
      </c>
      <c r="N582" s="23">
        <v>566.42</v>
      </c>
      <c r="O582" s="23">
        <v>202.692</v>
      </c>
      <c r="P582" s="23">
        <v>141.986</v>
      </c>
      <c r="Q582" s="24" t="s">
        <v>69</v>
      </c>
      <c r="R582" s="28">
        <v>9</v>
      </c>
      <c r="S582" s="24" t="s">
        <v>132</v>
      </c>
      <c r="T582" s="26" t="s">
        <v>69</v>
      </c>
      <c r="U582" s="27" cm="1">
        <f t="array" ref="U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582" s="13"/>
      <c r="W582" s="13"/>
      <c r="X582" s="13"/>
      <c r="Y582" s="13"/>
      <c r="Z582" s="13"/>
      <c r="AC582" s="13"/>
      <c r="AD582" s="13"/>
      <c r="AE582" s="13"/>
      <c r="AF582" s="13"/>
      <c r="AG582" s="13"/>
    </row>
    <row r="583" ht="12.4" hidden="1" spans="1:33">
      <c r="A583" s="21" t="s">
        <v>2818</v>
      </c>
      <c r="B583" s="22" t="s">
        <v>2833</v>
      </c>
      <c r="C583" s="21" t="s">
        <v>549</v>
      </c>
      <c r="D583" s="21" t="s">
        <v>132</v>
      </c>
      <c r="E583" s="21" t="s">
        <v>2341</v>
      </c>
      <c r="F583" s="22" t="s">
        <v>2705</v>
      </c>
      <c r="G583" s="21" t="s">
        <v>92</v>
      </c>
      <c r="H583" s="21" t="s">
        <v>138</v>
      </c>
      <c r="I583" s="22"/>
      <c r="J583" s="22" t="s">
        <v>132</v>
      </c>
      <c r="K583" s="23">
        <v>223</v>
      </c>
      <c r="L583" s="23">
        <v>79.8</v>
      </c>
      <c r="M583" s="23">
        <v>55.9</v>
      </c>
      <c r="N583" s="23">
        <v>566.42</v>
      </c>
      <c r="O583" s="23">
        <v>202.692</v>
      </c>
      <c r="P583" s="23">
        <v>141.986</v>
      </c>
      <c r="Q583" s="24" t="s">
        <v>2674</v>
      </c>
      <c r="R583" s="28"/>
      <c r="S583" s="24" t="s">
        <v>2840</v>
      </c>
      <c r="T583" s="26" t="s">
        <v>2674</v>
      </c>
      <c r="U583" s="27" t="str" cm="1">
        <f t="array" ref="U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3" s="13"/>
      <c r="W583" s="13"/>
      <c r="X583" s="13"/>
      <c r="Y583" s="13"/>
      <c r="Z583" s="13"/>
      <c r="AC583" s="13"/>
      <c r="AD583" s="13"/>
      <c r="AE583" s="13"/>
      <c r="AF583" s="13"/>
      <c r="AG583" s="13"/>
    </row>
    <row r="584" hidden="1" spans="1:33">
      <c r="A584" s="21" t="s">
        <v>2818</v>
      </c>
      <c r="B584" s="22" t="s">
        <v>2833</v>
      </c>
      <c r="C584" s="21" t="s">
        <v>549</v>
      </c>
      <c r="D584" s="21" t="s">
        <v>132</v>
      </c>
      <c r="E584" s="21" t="s">
        <v>2341</v>
      </c>
      <c r="F584" s="22" t="s">
        <v>2707</v>
      </c>
      <c r="G584" s="21" t="s">
        <v>41</v>
      </c>
      <c r="H584" s="21" t="s">
        <v>135</v>
      </c>
      <c r="I584" s="22"/>
      <c r="J584" s="22" t="s">
        <v>132</v>
      </c>
      <c r="K584" s="23">
        <v>223.5</v>
      </c>
      <c r="L584" s="23">
        <v>79.7</v>
      </c>
      <c r="M584" s="23">
        <v>56.4</v>
      </c>
      <c r="N584" s="23">
        <v>567.69</v>
      </c>
      <c r="O584" s="23">
        <v>202.438</v>
      </c>
      <c r="P584" s="23">
        <v>143.256</v>
      </c>
      <c r="Q584" s="24" t="s">
        <v>69</v>
      </c>
      <c r="R584" s="28">
        <v>8.5</v>
      </c>
      <c r="S584" s="24" t="s">
        <v>132</v>
      </c>
      <c r="T584" s="26" t="s">
        <v>69</v>
      </c>
      <c r="U584" s="27" cm="1">
        <f t="array" ref="U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584" s="13"/>
      <c r="W584" s="13"/>
      <c r="X584" s="13"/>
      <c r="Y584" s="13"/>
      <c r="Z584" s="13"/>
      <c r="AC584" s="13"/>
      <c r="AD584" s="13"/>
      <c r="AE584" s="13"/>
      <c r="AF584" s="13"/>
      <c r="AG584" s="13"/>
    </row>
    <row r="585" ht="12.4" hidden="1" spans="1:33">
      <c r="A585" s="21" t="s">
        <v>2818</v>
      </c>
      <c r="B585" s="22" t="s">
        <v>2833</v>
      </c>
      <c r="C585" s="21" t="s">
        <v>549</v>
      </c>
      <c r="D585" s="21" t="s">
        <v>132</v>
      </c>
      <c r="E585" s="21" t="s">
        <v>2341</v>
      </c>
      <c r="F585" s="22" t="s">
        <v>2707</v>
      </c>
      <c r="G585" s="21" t="s">
        <v>92</v>
      </c>
      <c r="H585" s="21" t="s">
        <v>138</v>
      </c>
      <c r="I585" s="22"/>
      <c r="J585" s="22" t="s">
        <v>132</v>
      </c>
      <c r="K585" s="23">
        <v>223.5</v>
      </c>
      <c r="L585" s="23">
        <v>79.7</v>
      </c>
      <c r="M585" s="23">
        <v>56.4</v>
      </c>
      <c r="N585" s="23">
        <v>567.69</v>
      </c>
      <c r="O585" s="23">
        <v>202.438</v>
      </c>
      <c r="P585" s="23">
        <v>143.256</v>
      </c>
      <c r="Q585" s="24" t="s">
        <v>2674</v>
      </c>
      <c r="R585" s="28"/>
      <c r="S585" s="24" t="s">
        <v>2841</v>
      </c>
      <c r="T585" s="26" t="s">
        <v>2674</v>
      </c>
      <c r="U585" s="27" t="str" cm="1">
        <f t="array" ref="U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5" s="13"/>
      <c r="W585" s="13"/>
      <c r="X585" s="13"/>
      <c r="Y585" s="13"/>
      <c r="Z585" s="13"/>
      <c r="AC585" s="13"/>
      <c r="AD585" s="13"/>
      <c r="AE585" s="13"/>
      <c r="AF585" s="13"/>
      <c r="AG585" s="13"/>
    </row>
    <row r="586" hidden="1" spans="1:33">
      <c r="A586" s="21" t="s">
        <v>2818</v>
      </c>
      <c r="B586" s="22" t="s">
        <v>2833</v>
      </c>
      <c r="C586" s="21" t="s">
        <v>549</v>
      </c>
      <c r="D586" s="21" t="s">
        <v>132</v>
      </c>
      <c r="E586" s="21" t="s">
        <v>2345</v>
      </c>
      <c r="F586" s="22" t="s">
        <v>2710</v>
      </c>
      <c r="G586" s="21" t="s">
        <v>41</v>
      </c>
      <c r="H586" s="21" t="s">
        <v>135</v>
      </c>
      <c r="I586" s="22"/>
      <c r="J586" s="22" t="s">
        <v>132</v>
      </c>
      <c r="K586" s="23">
        <v>224</v>
      </c>
      <c r="L586" s="23">
        <v>79.9</v>
      </c>
      <c r="M586" s="23">
        <v>55.5</v>
      </c>
      <c r="N586" s="23">
        <v>568.96</v>
      </c>
      <c r="O586" s="23">
        <v>202.946</v>
      </c>
      <c r="P586" s="23">
        <v>140.97</v>
      </c>
      <c r="Q586" s="24" t="s">
        <v>69</v>
      </c>
      <c r="R586" s="28">
        <v>8</v>
      </c>
      <c r="S586" s="24" t="s">
        <v>132</v>
      </c>
      <c r="T586" s="26" t="s">
        <v>69</v>
      </c>
      <c r="U586" s="27" cm="1">
        <f t="array" ref="U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86" s="13"/>
      <c r="W586" s="13"/>
      <c r="X586" s="13"/>
      <c r="Y586" s="13"/>
      <c r="Z586" s="13"/>
      <c r="AC586" s="13"/>
      <c r="AD586" s="13"/>
      <c r="AE586" s="13"/>
      <c r="AF586" s="13"/>
      <c r="AG586" s="13"/>
    </row>
    <row r="587" ht="12.4" hidden="1" spans="1:33">
      <c r="A587" s="21" t="s">
        <v>2818</v>
      </c>
      <c r="B587" s="22" t="s">
        <v>2833</v>
      </c>
      <c r="C587" s="21" t="s">
        <v>549</v>
      </c>
      <c r="D587" s="21" t="s">
        <v>132</v>
      </c>
      <c r="E587" s="21" t="s">
        <v>2345</v>
      </c>
      <c r="F587" s="22" t="s">
        <v>2710</v>
      </c>
      <c r="G587" s="21" t="s">
        <v>92</v>
      </c>
      <c r="H587" s="21" t="s">
        <v>138</v>
      </c>
      <c r="I587" s="22"/>
      <c r="J587" s="22" t="s">
        <v>132</v>
      </c>
      <c r="K587" s="23">
        <v>224</v>
      </c>
      <c r="L587" s="23">
        <v>79.9</v>
      </c>
      <c r="M587" s="23">
        <v>55.5</v>
      </c>
      <c r="N587" s="23">
        <v>568.96</v>
      </c>
      <c r="O587" s="23">
        <v>202.946</v>
      </c>
      <c r="P587" s="23">
        <v>140.97</v>
      </c>
      <c r="Q587" s="24" t="s">
        <v>2674</v>
      </c>
      <c r="R587" s="28"/>
      <c r="S587" s="24" t="s">
        <v>2842</v>
      </c>
      <c r="T587" s="26" t="s">
        <v>2674</v>
      </c>
      <c r="U587" s="27" t="str" cm="1">
        <f t="array" ref="U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7" s="13"/>
      <c r="W587" s="13"/>
      <c r="X587" s="13"/>
      <c r="Y587" s="13"/>
      <c r="Z587" s="13"/>
      <c r="AC587" s="13"/>
      <c r="AD587" s="13"/>
      <c r="AE587" s="13"/>
      <c r="AF587" s="13"/>
      <c r="AG587" s="13"/>
    </row>
    <row r="588" hidden="1" spans="1:33">
      <c r="A588" s="21" t="s">
        <v>2818</v>
      </c>
      <c r="B588" s="22" t="s">
        <v>2833</v>
      </c>
      <c r="C588" s="21" t="s">
        <v>549</v>
      </c>
      <c r="D588" s="21" t="s">
        <v>132</v>
      </c>
      <c r="E588" s="21" t="s">
        <v>2345</v>
      </c>
      <c r="F588" s="22" t="s">
        <v>2711</v>
      </c>
      <c r="G588" s="21" t="s">
        <v>41</v>
      </c>
      <c r="H588" s="21" t="s">
        <v>135</v>
      </c>
      <c r="I588" s="22"/>
      <c r="J588" s="22" t="s">
        <v>132</v>
      </c>
      <c r="K588" s="23">
        <v>224</v>
      </c>
      <c r="L588" s="23">
        <v>80</v>
      </c>
      <c r="M588" s="23">
        <v>54.5</v>
      </c>
      <c r="N588" s="23">
        <v>568.96</v>
      </c>
      <c r="O588" s="23">
        <v>203.2</v>
      </c>
      <c r="P588" s="23">
        <v>138.43</v>
      </c>
      <c r="Q588" s="24" t="s">
        <v>69</v>
      </c>
      <c r="R588" s="28">
        <v>8</v>
      </c>
      <c r="S588" s="24" t="s">
        <v>132</v>
      </c>
      <c r="T588" s="26" t="s">
        <v>69</v>
      </c>
      <c r="U588" s="27" cm="1">
        <f t="array" ref="U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88" s="13"/>
      <c r="W588" s="13"/>
      <c r="X588" s="13"/>
      <c r="Y588" s="13"/>
      <c r="Z588" s="13"/>
      <c r="AC588" s="13"/>
      <c r="AD588" s="13"/>
      <c r="AE588" s="13"/>
      <c r="AF588" s="13"/>
      <c r="AG588" s="13"/>
    </row>
    <row r="589" ht="12.4" hidden="1" spans="1:33">
      <c r="A589" s="21" t="s">
        <v>2818</v>
      </c>
      <c r="B589" s="22" t="s">
        <v>2833</v>
      </c>
      <c r="C589" s="21" t="s">
        <v>549</v>
      </c>
      <c r="D589" s="21" t="s">
        <v>132</v>
      </c>
      <c r="E589" s="21" t="s">
        <v>2345</v>
      </c>
      <c r="F589" s="22" t="s">
        <v>2711</v>
      </c>
      <c r="G589" s="21" t="s">
        <v>92</v>
      </c>
      <c r="H589" s="21" t="s">
        <v>138</v>
      </c>
      <c r="I589" s="22"/>
      <c r="J589" s="22" t="s">
        <v>132</v>
      </c>
      <c r="K589" s="23">
        <v>224</v>
      </c>
      <c r="L589" s="23">
        <v>80</v>
      </c>
      <c r="M589" s="23">
        <v>54.5</v>
      </c>
      <c r="N589" s="23">
        <v>568.96</v>
      </c>
      <c r="O589" s="23">
        <v>203.2</v>
      </c>
      <c r="P589" s="23">
        <v>138.43</v>
      </c>
      <c r="Q589" s="24" t="s">
        <v>2674</v>
      </c>
      <c r="R589" s="28"/>
      <c r="S589" s="24" t="s">
        <v>2842</v>
      </c>
      <c r="T589" s="26" t="s">
        <v>2674</v>
      </c>
      <c r="U589" s="27" t="str" cm="1">
        <f t="array" ref="U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9" s="13"/>
      <c r="W589" s="13"/>
      <c r="X589" s="13"/>
      <c r="Y589" s="13"/>
      <c r="Z589" s="13"/>
      <c r="AC589" s="13"/>
      <c r="AD589" s="13"/>
      <c r="AE589" s="13"/>
      <c r="AF589" s="13"/>
      <c r="AG589" s="13"/>
    </row>
    <row r="590" hidden="1" spans="1:33">
      <c r="A590" s="21" t="s">
        <v>2818</v>
      </c>
      <c r="B590" s="22" t="s">
        <v>2833</v>
      </c>
      <c r="C590" s="21" t="s">
        <v>549</v>
      </c>
      <c r="D590" s="21" t="s">
        <v>132</v>
      </c>
      <c r="E590" s="21" t="s">
        <v>2345</v>
      </c>
      <c r="F590" s="22" t="s">
        <v>2712</v>
      </c>
      <c r="G590" s="21" t="s">
        <v>41</v>
      </c>
      <c r="H590" s="21" t="s">
        <v>174</v>
      </c>
      <c r="I590" s="22"/>
      <c r="J590" s="22" t="s">
        <v>132</v>
      </c>
      <c r="K590" s="23">
        <v>224</v>
      </c>
      <c r="L590" s="23">
        <v>80</v>
      </c>
      <c r="M590" s="23">
        <v>55.1</v>
      </c>
      <c r="N590" s="23">
        <v>568.96</v>
      </c>
      <c r="O590" s="23">
        <v>203.2</v>
      </c>
      <c r="P590" s="23">
        <v>139.954</v>
      </c>
      <c r="Q590" s="24" t="s">
        <v>69</v>
      </c>
      <c r="R590" s="28">
        <v>8</v>
      </c>
      <c r="S590" s="24" t="s">
        <v>132</v>
      </c>
      <c r="T590" s="26" t="s">
        <v>69</v>
      </c>
      <c r="U590" s="27" cm="1">
        <f t="array" ref="U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90" s="13"/>
      <c r="W590" s="13"/>
      <c r="X590" s="13"/>
      <c r="Y590" s="13"/>
      <c r="Z590" s="13"/>
      <c r="AC590" s="13"/>
      <c r="AD590" s="13"/>
      <c r="AE590" s="13"/>
      <c r="AF590" s="13"/>
      <c r="AG590" s="13"/>
    </row>
    <row r="591" hidden="1" spans="1:33">
      <c r="A591" s="21" t="s">
        <v>2818</v>
      </c>
      <c r="B591" s="22" t="s">
        <v>2833</v>
      </c>
      <c r="C591" s="21" t="s">
        <v>549</v>
      </c>
      <c r="D591" s="21" t="s">
        <v>132</v>
      </c>
      <c r="E591" s="21" t="s">
        <v>2345</v>
      </c>
      <c r="F591" s="22" t="s">
        <v>2712</v>
      </c>
      <c r="G591" s="21" t="s">
        <v>41</v>
      </c>
      <c r="H591" s="21" t="s">
        <v>135</v>
      </c>
      <c r="I591" s="22"/>
      <c r="J591" s="22" t="s">
        <v>132</v>
      </c>
      <c r="K591" s="23">
        <v>224</v>
      </c>
      <c r="L591" s="23">
        <v>80</v>
      </c>
      <c r="M591" s="23">
        <v>55.1</v>
      </c>
      <c r="N591" s="23">
        <v>568.96</v>
      </c>
      <c r="O591" s="23">
        <v>203.2</v>
      </c>
      <c r="P591" s="23">
        <v>139.954</v>
      </c>
      <c r="Q591" s="24" t="s">
        <v>69</v>
      </c>
      <c r="R591" s="28">
        <v>8</v>
      </c>
      <c r="S591" s="24" t="s">
        <v>132</v>
      </c>
      <c r="T591" s="26" t="s">
        <v>69</v>
      </c>
      <c r="U591" s="27" cm="1">
        <f t="array" ref="U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91" s="13"/>
      <c r="W591" s="13"/>
      <c r="X591" s="13"/>
      <c r="Y591" s="13"/>
      <c r="Z591" s="13"/>
      <c r="AC591" s="13"/>
      <c r="AD591" s="13"/>
      <c r="AE591" s="13"/>
      <c r="AF591" s="13"/>
      <c r="AG591" s="13"/>
    </row>
    <row r="592" ht="12.4" hidden="1" spans="1:33">
      <c r="A592" s="21" t="s">
        <v>2818</v>
      </c>
      <c r="B592" s="22" t="s">
        <v>2833</v>
      </c>
      <c r="C592" s="21" t="s">
        <v>549</v>
      </c>
      <c r="D592" s="21" t="s">
        <v>132</v>
      </c>
      <c r="E592" s="21" t="s">
        <v>2345</v>
      </c>
      <c r="F592" s="22" t="s">
        <v>2712</v>
      </c>
      <c r="G592" s="21" t="s">
        <v>92</v>
      </c>
      <c r="H592" s="21" t="s">
        <v>138</v>
      </c>
      <c r="I592" s="22"/>
      <c r="J592" s="22" t="s">
        <v>132</v>
      </c>
      <c r="K592" s="23">
        <v>224</v>
      </c>
      <c r="L592" s="23">
        <v>80</v>
      </c>
      <c r="M592" s="23">
        <v>55.1</v>
      </c>
      <c r="N592" s="23">
        <v>568.96</v>
      </c>
      <c r="O592" s="23">
        <v>203.2</v>
      </c>
      <c r="P592" s="23">
        <v>139.954</v>
      </c>
      <c r="Q592" s="24" t="s">
        <v>2674</v>
      </c>
      <c r="R592" s="28"/>
      <c r="S592" s="24" t="s">
        <v>2842</v>
      </c>
      <c r="T592" s="26" t="s">
        <v>2674</v>
      </c>
      <c r="U592" s="27" t="str" cm="1">
        <f t="array" ref="U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2" s="13"/>
      <c r="W592" s="13"/>
      <c r="X592" s="13"/>
      <c r="Y592" s="13"/>
      <c r="Z592" s="13"/>
      <c r="AC592" s="13"/>
      <c r="AD592" s="13"/>
      <c r="AE592" s="13"/>
      <c r="AF592" s="13"/>
      <c r="AG592" s="13"/>
    </row>
    <row r="593" hidden="1" spans="1:33">
      <c r="A593" s="21" t="s">
        <v>2818</v>
      </c>
      <c r="B593" s="22" t="s">
        <v>2833</v>
      </c>
      <c r="C593" s="21" t="s">
        <v>549</v>
      </c>
      <c r="D593" s="21" t="s">
        <v>132</v>
      </c>
      <c r="E593" s="21" t="s">
        <v>2345</v>
      </c>
      <c r="F593" s="22" t="s">
        <v>2843</v>
      </c>
      <c r="G593" s="21" t="s">
        <v>41</v>
      </c>
      <c r="H593" s="21" t="s">
        <v>135</v>
      </c>
      <c r="I593" s="22"/>
      <c r="J593" s="22" t="s">
        <v>132</v>
      </c>
      <c r="K593" s="23">
        <v>225</v>
      </c>
      <c r="L593" s="23">
        <v>79.9</v>
      </c>
      <c r="M593" s="23">
        <v>55.6</v>
      </c>
      <c r="N593" s="23">
        <v>571.5</v>
      </c>
      <c r="O593" s="23">
        <v>202.946</v>
      </c>
      <c r="P593" s="23">
        <v>141.224</v>
      </c>
      <c r="Q593" s="24" t="s">
        <v>69</v>
      </c>
      <c r="R593" s="28">
        <v>7</v>
      </c>
      <c r="S593" s="24" t="s">
        <v>132</v>
      </c>
      <c r="T593" s="26" t="s">
        <v>69</v>
      </c>
      <c r="U593" s="27" cm="1">
        <f t="array" ref="U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93" s="13"/>
      <c r="W593" s="13"/>
      <c r="X593" s="13"/>
      <c r="Y593" s="13"/>
      <c r="Z593" s="13"/>
      <c r="AC593" s="13"/>
      <c r="AD593" s="13"/>
      <c r="AE593" s="13"/>
      <c r="AF593" s="13"/>
      <c r="AG593" s="13"/>
    </row>
    <row r="594" ht="12.4" hidden="1" spans="1:33">
      <c r="A594" s="21" t="s">
        <v>2818</v>
      </c>
      <c r="B594" s="22" t="s">
        <v>2833</v>
      </c>
      <c r="C594" s="21" t="s">
        <v>549</v>
      </c>
      <c r="D594" s="21" t="s">
        <v>132</v>
      </c>
      <c r="E594" s="21" t="s">
        <v>2345</v>
      </c>
      <c r="F594" s="22" t="s">
        <v>2843</v>
      </c>
      <c r="G594" s="21" t="s">
        <v>92</v>
      </c>
      <c r="H594" s="21" t="s">
        <v>138</v>
      </c>
      <c r="I594" s="22"/>
      <c r="J594" s="22" t="s">
        <v>132</v>
      </c>
      <c r="K594" s="23">
        <v>225</v>
      </c>
      <c r="L594" s="23">
        <v>79.9</v>
      </c>
      <c r="M594" s="23">
        <v>55.6</v>
      </c>
      <c r="N594" s="23">
        <v>571.5</v>
      </c>
      <c r="O594" s="23">
        <v>202.946</v>
      </c>
      <c r="P594" s="23">
        <v>141.224</v>
      </c>
      <c r="Q594" s="24" t="s">
        <v>2674</v>
      </c>
      <c r="R594" s="28"/>
      <c r="S594" s="24" t="s">
        <v>2838</v>
      </c>
      <c r="T594" s="26" t="s">
        <v>2674</v>
      </c>
      <c r="U594" s="27" t="str" cm="1">
        <f t="array" ref="U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4" s="13"/>
      <c r="W594" s="13"/>
      <c r="X594" s="13"/>
      <c r="Y594" s="13"/>
      <c r="Z594" s="13"/>
      <c r="AC594" s="13"/>
      <c r="AD594" s="13"/>
      <c r="AE594" s="13"/>
      <c r="AF594" s="13"/>
      <c r="AG594" s="13"/>
    </row>
    <row r="595" hidden="1" spans="1:33">
      <c r="A595" s="21" t="s">
        <v>2818</v>
      </c>
      <c r="B595" s="22" t="s">
        <v>2833</v>
      </c>
      <c r="C595" s="21" t="s">
        <v>549</v>
      </c>
      <c r="D595" s="21" t="s">
        <v>132</v>
      </c>
      <c r="E595" s="21" t="s">
        <v>2354</v>
      </c>
      <c r="F595" s="22" t="s">
        <v>2720</v>
      </c>
      <c r="G595" s="21" t="s">
        <v>41</v>
      </c>
      <c r="H595" s="21" t="s">
        <v>135</v>
      </c>
      <c r="I595" s="22"/>
      <c r="J595" s="22" t="s">
        <v>132</v>
      </c>
      <c r="K595" s="23">
        <v>225.8</v>
      </c>
      <c r="L595" s="23">
        <v>80</v>
      </c>
      <c r="M595" s="23">
        <v>56.2</v>
      </c>
      <c r="N595" s="23">
        <v>573.532</v>
      </c>
      <c r="O595" s="23">
        <v>203.2</v>
      </c>
      <c r="P595" s="23">
        <v>142.748</v>
      </c>
      <c r="Q595" s="24" t="s">
        <v>69</v>
      </c>
      <c r="R595" s="28">
        <v>6.2</v>
      </c>
      <c r="S595" s="24" t="s">
        <v>132</v>
      </c>
      <c r="T595" s="26" t="s">
        <v>69</v>
      </c>
      <c r="U595" s="27" cm="1">
        <f t="array" ref="U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595" s="13"/>
      <c r="W595" s="13"/>
      <c r="X595" s="13"/>
      <c r="Y595" s="13"/>
      <c r="Z595" s="13"/>
      <c r="AC595" s="13"/>
      <c r="AD595" s="13"/>
      <c r="AE595" s="13"/>
      <c r="AF595" s="13"/>
      <c r="AG595" s="13"/>
    </row>
    <row r="596" ht="12.4" hidden="1" spans="1:33">
      <c r="A596" s="21" t="s">
        <v>2818</v>
      </c>
      <c r="B596" s="22" t="s">
        <v>2833</v>
      </c>
      <c r="C596" s="21" t="s">
        <v>549</v>
      </c>
      <c r="D596" s="21" t="s">
        <v>132</v>
      </c>
      <c r="E596" s="21" t="s">
        <v>2354</v>
      </c>
      <c r="F596" s="22" t="s">
        <v>2720</v>
      </c>
      <c r="G596" s="21" t="s">
        <v>92</v>
      </c>
      <c r="H596" s="21" t="s">
        <v>138</v>
      </c>
      <c r="I596" s="22"/>
      <c r="J596" s="22" t="s">
        <v>132</v>
      </c>
      <c r="K596" s="23">
        <v>225.8</v>
      </c>
      <c r="L596" s="23">
        <v>80</v>
      </c>
      <c r="M596" s="23">
        <v>56.2</v>
      </c>
      <c r="N596" s="23">
        <v>573.532</v>
      </c>
      <c r="O596" s="23">
        <v>203.2</v>
      </c>
      <c r="P596" s="23">
        <v>142.748</v>
      </c>
      <c r="Q596" s="24" t="s">
        <v>2674</v>
      </c>
      <c r="R596" s="28"/>
      <c r="S596" s="24" t="s">
        <v>2844</v>
      </c>
      <c r="T596" s="26" t="s">
        <v>2674</v>
      </c>
      <c r="U596" s="27" t="str" cm="1">
        <f t="array" ref="U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6" s="13"/>
      <c r="W596" s="13"/>
      <c r="X596" s="13"/>
      <c r="Y596" s="13"/>
      <c r="Z596" s="13"/>
      <c r="AC596" s="13"/>
      <c r="AD596" s="13"/>
      <c r="AE596" s="13"/>
      <c r="AF596" s="13"/>
      <c r="AG596" s="13"/>
    </row>
    <row r="597" hidden="1" spans="1:33">
      <c r="A597" s="21" t="s">
        <v>2818</v>
      </c>
      <c r="B597" s="22" t="s">
        <v>2833</v>
      </c>
      <c r="C597" s="21" t="s">
        <v>549</v>
      </c>
      <c r="D597" s="21" t="s">
        <v>132</v>
      </c>
      <c r="E597" s="21" t="s">
        <v>2354</v>
      </c>
      <c r="F597" s="22" t="s">
        <v>2724</v>
      </c>
      <c r="G597" s="21" t="s">
        <v>41</v>
      </c>
      <c r="H597" s="21" t="s">
        <v>135</v>
      </c>
      <c r="I597" s="22"/>
      <c r="J597" s="22" t="s">
        <v>132</v>
      </c>
      <c r="K597" s="23">
        <v>227.4</v>
      </c>
      <c r="L597" s="23">
        <v>79.8</v>
      </c>
      <c r="M597" s="23">
        <v>54.7</v>
      </c>
      <c r="N597" s="23">
        <v>577.596</v>
      </c>
      <c r="O597" s="23">
        <v>202.692</v>
      </c>
      <c r="P597" s="23">
        <v>138.938</v>
      </c>
      <c r="Q597" s="24" t="s">
        <v>69</v>
      </c>
      <c r="R597" s="28">
        <v>4.6</v>
      </c>
      <c r="S597" s="24" t="s">
        <v>132</v>
      </c>
      <c r="T597" s="26" t="s">
        <v>69</v>
      </c>
      <c r="U597" s="27" cm="1">
        <f t="array" ref="U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597" s="13"/>
      <c r="W597" s="13"/>
      <c r="X597" s="13"/>
      <c r="Y597" s="13"/>
      <c r="Z597" s="13"/>
      <c r="AC597" s="13"/>
      <c r="AD597" s="13"/>
      <c r="AE597" s="13"/>
      <c r="AF597" s="13"/>
      <c r="AG597" s="13"/>
    </row>
    <row r="598" ht="12.4" hidden="1" spans="1:33">
      <c r="A598" s="21" t="s">
        <v>2818</v>
      </c>
      <c r="B598" s="22" t="s">
        <v>2833</v>
      </c>
      <c r="C598" s="21" t="s">
        <v>549</v>
      </c>
      <c r="D598" s="21" t="s">
        <v>132</v>
      </c>
      <c r="E598" s="21" t="s">
        <v>2354</v>
      </c>
      <c r="F598" s="22" t="s">
        <v>2724</v>
      </c>
      <c r="G598" s="21" t="s">
        <v>92</v>
      </c>
      <c r="H598" s="21" t="s">
        <v>138</v>
      </c>
      <c r="I598" s="22"/>
      <c r="J598" s="22" t="s">
        <v>132</v>
      </c>
      <c r="K598" s="23">
        <v>227.4</v>
      </c>
      <c r="L598" s="23">
        <v>79.8</v>
      </c>
      <c r="M598" s="23">
        <v>54.7</v>
      </c>
      <c r="N598" s="23">
        <v>577.596</v>
      </c>
      <c r="O598" s="23">
        <v>202.692</v>
      </c>
      <c r="P598" s="23">
        <v>138.938</v>
      </c>
      <c r="Q598" s="24" t="s">
        <v>2674</v>
      </c>
      <c r="R598" s="28"/>
      <c r="S598" s="24" t="s">
        <v>2845</v>
      </c>
      <c r="T598" s="26" t="s">
        <v>2674</v>
      </c>
      <c r="U598" s="27" t="str" cm="1">
        <f t="array" ref="U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8" s="13"/>
      <c r="W598" s="13"/>
      <c r="X598" s="13"/>
      <c r="Y598" s="13"/>
      <c r="Z598" s="13"/>
      <c r="AC598" s="13"/>
      <c r="AD598" s="13"/>
      <c r="AE598" s="13"/>
      <c r="AF598" s="13"/>
      <c r="AG598" s="13"/>
    </row>
    <row r="599" hidden="1" spans="1:33">
      <c r="A599" s="21" t="s">
        <v>2818</v>
      </c>
      <c r="B599" s="22" t="s">
        <v>2833</v>
      </c>
      <c r="C599" s="21" t="s">
        <v>549</v>
      </c>
      <c r="D599" s="21" t="s">
        <v>132</v>
      </c>
      <c r="E599" s="21" t="s">
        <v>2354</v>
      </c>
      <c r="F599" s="22" t="s">
        <v>2726</v>
      </c>
      <c r="G599" s="21" t="s">
        <v>41</v>
      </c>
      <c r="H599" s="21" t="s">
        <v>135</v>
      </c>
      <c r="I599" s="22"/>
      <c r="J599" s="22" t="s">
        <v>132</v>
      </c>
      <c r="K599" s="23">
        <v>228.5</v>
      </c>
      <c r="L599" s="23">
        <v>79.8</v>
      </c>
      <c r="M599" s="23">
        <v>54.7</v>
      </c>
      <c r="N599" s="23">
        <v>580.39</v>
      </c>
      <c r="O599" s="23">
        <v>202.692</v>
      </c>
      <c r="P599" s="23">
        <v>138.938</v>
      </c>
      <c r="Q599" s="24" t="s">
        <v>69</v>
      </c>
      <c r="R599" s="28">
        <v>3.5</v>
      </c>
      <c r="S599" s="24" t="s">
        <v>132</v>
      </c>
      <c r="T599" s="26" t="s">
        <v>69</v>
      </c>
      <c r="U599" s="27" cm="1">
        <f t="array" ref="U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599" s="13"/>
      <c r="W599" s="13"/>
      <c r="X599" s="13"/>
      <c r="Y599" s="13"/>
      <c r="Z599" s="13"/>
      <c r="AC599" s="13"/>
      <c r="AD599" s="13"/>
      <c r="AE599" s="13"/>
      <c r="AF599" s="13"/>
      <c r="AG599" s="13"/>
    </row>
    <row r="600" ht="12.4" hidden="1" spans="1:33">
      <c r="A600" s="21" t="s">
        <v>2818</v>
      </c>
      <c r="B600" s="22" t="s">
        <v>2833</v>
      </c>
      <c r="C600" s="21" t="s">
        <v>549</v>
      </c>
      <c r="D600" s="21" t="s">
        <v>132</v>
      </c>
      <c r="E600" s="21" t="s">
        <v>2354</v>
      </c>
      <c r="F600" s="22" t="s">
        <v>2726</v>
      </c>
      <c r="G600" s="21" t="s">
        <v>92</v>
      </c>
      <c r="H600" s="21" t="s">
        <v>138</v>
      </c>
      <c r="I600" s="22"/>
      <c r="J600" s="22" t="s">
        <v>132</v>
      </c>
      <c r="K600" s="23">
        <v>228.5</v>
      </c>
      <c r="L600" s="23">
        <v>79.8</v>
      </c>
      <c r="M600" s="23">
        <v>54.7</v>
      </c>
      <c r="N600" s="23">
        <v>580.39</v>
      </c>
      <c r="O600" s="23">
        <v>202.692</v>
      </c>
      <c r="P600" s="23">
        <v>138.938</v>
      </c>
      <c r="Q600" s="24" t="s">
        <v>2674</v>
      </c>
      <c r="R600" s="28"/>
      <c r="S600" s="24" t="s">
        <v>2846</v>
      </c>
      <c r="T600" s="26" t="s">
        <v>2674</v>
      </c>
      <c r="U600" s="27" t="str" cm="1">
        <f t="array" ref="U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0" s="13"/>
      <c r="W600" s="13"/>
      <c r="X600" s="13"/>
      <c r="Y600" s="13"/>
      <c r="Z600" s="13"/>
      <c r="AC600" s="13"/>
      <c r="AD600" s="13"/>
      <c r="AE600" s="13"/>
      <c r="AF600" s="13"/>
      <c r="AG600" s="13"/>
    </row>
    <row r="601" hidden="1" spans="1:33">
      <c r="A601" s="21" t="s">
        <v>2818</v>
      </c>
      <c r="B601" s="22" t="s">
        <v>2833</v>
      </c>
      <c r="C601" s="21" t="s">
        <v>549</v>
      </c>
      <c r="D601" s="21" t="s">
        <v>132</v>
      </c>
      <c r="E601" s="21" t="s">
        <v>2354</v>
      </c>
      <c r="F601" s="22" t="s">
        <v>2729</v>
      </c>
      <c r="G601" s="21" t="s">
        <v>41</v>
      </c>
      <c r="H601" s="21" t="s">
        <v>135</v>
      </c>
      <c r="I601" s="22"/>
      <c r="J601" s="22" t="s">
        <v>132</v>
      </c>
      <c r="K601" s="23">
        <v>230.7</v>
      </c>
      <c r="L601" s="23">
        <v>79.8</v>
      </c>
      <c r="M601" s="23">
        <v>53.9</v>
      </c>
      <c r="N601" s="23">
        <v>585.978</v>
      </c>
      <c r="O601" s="23">
        <v>202.692</v>
      </c>
      <c r="P601" s="23">
        <v>136.906</v>
      </c>
      <c r="Q601" s="24" t="s">
        <v>69</v>
      </c>
      <c r="R601" s="28">
        <v>1.3</v>
      </c>
      <c r="S601" s="24" t="s">
        <v>132</v>
      </c>
      <c r="T601" s="26" t="s">
        <v>69</v>
      </c>
      <c r="U601" s="27" cm="1">
        <f t="array" ref="U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601" s="13"/>
      <c r="W601" s="13"/>
      <c r="X601" s="13"/>
      <c r="Y601" s="13"/>
      <c r="Z601" s="13"/>
      <c r="AC601" s="13"/>
      <c r="AD601" s="13"/>
      <c r="AE601" s="13"/>
      <c r="AF601" s="13"/>
      <c r="AG601" s="13"/>
    </row>
    <row r="602" ht="12.4" hidden="1" spans="1:33">
      <c r="A602" s="21" t="s">
        <v>2818</v>
      </c>
      <c r="B602" s="22" t="s">
        <v>2833</v>
      </c>
      <c r="C602" s="21" t="s">
        <v>549</v>
      </c>
      <c r="D602" s="21" t="s">
        <v>132</v>
      </c>
      <c r="E602" s="21" t="s">
        <v>2354</v>
      </c>
      <c r="F602" s="22" t="s">
        <v>2729</v>
      </c>
      <c r="G602" s="21" t="s">
        <v>92</v>
      </c>
      <c r="H602" s="21" t="s">
        <v>138</v>
      </c>
      <c r="I602" s="22"/>
      <c r="J602" s="22" t="s">
        <v>132</v>
      </c>
      <c r="K602" s="23">
        <v>230.7</v>
      </c>
      <c r="L602" s="23">
        <v>79.8</v>
      </c>
      <c r="M602" s="23">
        <v>53.9</v>
      </c>
      <c r="N602" s="23">
        <v>585.978</v>
      </c>
      <c r="O602" s="23">
        <v>202.692</v>
      </c>
      <c r="P602" s="23">
        <v>136.906</v>
      </c>
      <c r="Q602" s="24" t="s">
        <v>2674</v>
      </c>
      <c r="R602" s="28"/>
      <c r="S602" s="24" t="s">
        <v>2847</v>
      </c>
      <c r="T602" s="26" t="s">
        <v>2674</v>
      </c>
      <c r="U602" s="27" t="str" cm="1">
        <f t="array" ref="U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2" s="13"/>
      <c r="W602" s="13"/>
      <c r="X602" s="13"/>
      <c r="Y602" s="13"/>
      <c r="Z602" s="13"/>
      <c r="AC602" s="13"/>
      <c r="AD602" s="13"/>
      <c r="AE602" s="13"/>
      <c r="AF602" s="13"/>
      <c r="AG602" s="13"/>
    </row>
    <row r="603" hidden="1" spans="1:33">
      <c r="A603" s="21" t="s">
        <v>2818</v>
      </c>
      <c r="B603" s="22" t="s">
        <v>2833</v>
      </c>
      <c r="C603" s="21" t="s">
        <v>549</v>
      </c>
      <c r="D603" s="21" t="s">
        <v>132</v>
      </c>
      <c r="E603" s="21" t="s">
        <v>2354</v>
      </c>
      <c r="F603" s="22" t="s">
        <v>2734</v>
      </c>
      <c r="G603" s="21" t="s">
        <v>41</v>
      </c>
      <c r="H603" s="21" t="s">
        <v>135</v>
      </c>
      <c r="I603" s="22"/>
      <c r="J603" s="22" t="s">
        <v>132</v>
      </c>
      <c r="K603" s="23">
        <v>230.7</v>
      </c>
      <c r="L603" s="23">
        <v>79.8</v>
      </c>
      <c r="M603" s="23">
        <v>54.3</v>
      </c>
      <c r="N603" s="23">
        <v>585.978</v>
      </c>
      <c r="O603" s="23">
        <v>202.692</v>
      </c>
      <c r="P603" s="23">
        <v>137.922</v>
      </c>
      <c r="Q603" s="24" t="s">
        <v>69</v>
      </c>
      <c r="R603" s="28">
        <v>1.3</v>
      </c>
      <c r="S603" s="24" t="s">
        <v>132</v>
      </c>
      <c r="T603" s="26" t="s">
        <v>69</v>
      </c>
      <c r="U603" s="27" cm="1">
        <f t="array" ref="U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603" s="13"/>
      <c r="W603" s="13"/>
      <c r="X603" s="13"/>
      <c r="Y603" s="13"/>
      <c r="Z603" s="13"/>
      <c r="AC603" s="13"/>
      <c r="AD603" s="13"/>
      <c r="AE603" s="13"/>
      <c r="AF603" s="13"/>
      <c r="AG603" s="13"/>
    </row>
    <row r="604" ht="12.4" hidden="1" spans="1:33">
      <c r="A604" s="21" t="s">
        <v>2818</v>
      </c>
      <c r="B604" s="22" t="s">
        <v>2833</v>
      </c>
      <c r="C604" s="21" t="s">
        <v>549</v>
      </c>
      <c r="D604" s="21" t="s">
        <v>132</v>
      </c>
      <c r="E604" s="21" t="s">
        <v>2354</v>
      </c>
      <c r="F604" s="22" t="s">
        <v>2734</v>
      </c>
      <c r="G604" s="21" t="s">
        <v>92</v>
      </c>
      <c r="H604" s="21" t="s">
        <v>138</v>
      </c>
      <c r="I604" s="22"/>
      <c r="J604" s="22" t="s">
        <v>132</v>
      </c>
      <c r="K604" s="23">
        <v>230.7</v>
      </c>
      <c r="L604" s="23">
        <v>79.8</v>
      </c>
      <c r="M604" s="23">
        <v>54.3</v>
      </c>
      <c r="N604" s="23">
        <v>585.978</v>
      </c>
      <c r="O604" s="23">
        <v>202.692</v>
      </c>
      <c r="P604" s="23">
        <v>137.922</v>
      </c>
      <c r="Q604" s="24" t="s">
        <v>2674</v>
      </c>
      <c r="R604" s="28"/>
      <c r="S604" s="24" t="s">
        <v>2847</v>
      </c>
      <c r="T604" s="26" t="s">
        <v>2674</v>
      </c>
      <c r="U604" s="27" t="str" cm="1">
        <f t="array" ref="U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4" s="13"/>
      <c r="W604" s="13"/>
      <c r="X604" s="13"/>
      <c r="Y604" s="13"/>
      <c r="Z604" s="13"/>
      <c r="AC604" s="13"/>
      <c r="AD604" s="13"/>
      <c r="AE604" s="13"/>
      <c r="AF604" s="13"/>
      <c r="AG604" s="13"/>
    </row>
    <row r="605" hidden="1" spans="1:33">
      <c r="A605" s="21" t="s">
        <v>2818</v>
      </c>
      <c r="B605" s="22" t="s">
        <v>2833</v>
      </c>
      <c r="C605" s="21" t="s">
        <v>549</v>
      </c>
      <c r="D605" s="21" t="s">
        <v>132</v>
      </c>
      <c r="E605" s="21" t="s">
        <v>2371</v>
      </c>
      <c r="F605" s="22" t="s">
        <v>2737</v>
      </c>
      <c r="G605" s="21" t="s">
        <v>41</v>
      </c>
      <c r="H605" s="21" t="s">
        <v>135</v>
      </c>
      <c r="I605" s="22"/>
      <c r="J605" s="22" t="s">
        <v>132</v>
      </c>
      <c r="K605" s="23">
        <v>221.2</v>
      </c>
      <c r="L605" s="23">
        <v>76.4</v>
      </c>
      <c r="M605" s="23">
        <v>54.4</v>
      </c>
      <c r="N605" s="23">
        <v>561.848</v>
      </c>
      <c r="O605" s="23">
        <v>194.056</v>
      </c>
      <c r="P605" s="23">
        <v>138.176</v>
      </c>
      <c r="Q605" s="24" t="s">
        <v>69</v>
      </c>
      <c r="R605" s="28">
        <v>10.8</v>
      </c>
      <c r="S605" s="24" t="s">
        <v>132</v>
      </c>
      <c r="T605" s="26" t="s">
        <v>69</v>
      </c>
      <c r="U605" s="27" cm="1">
        <f t="array" ref="U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5" s="13"/>
      <c r="W605" s="13"/>
      <c r="X605" s="13"/>
      <c r="Y605" s="13"/>
      <c r="Z605" s="13"/>
      <c r="AC605" s="13"/>
      <c r="AD605" s="13"/>
      <c r="AE605" s="13"/>
      <c r="AF605" s="13"/>
      <c r="AG605" s="13"/>
    </row>
    <row r="606" ht="12.4" hidden="1" spans="1:33">
      <c r="A606" s="21" t="s">
        <v>2818</v>
      </c>
      <c r="B606" s="22" t="s">
        <v>2833</v>
      </c>
      <c r="C606" s="21" t="s">
        <v>549</v>
      </c>
      <c r="D606" s="21" t="s">
        <v>132</v>
      </c>
      <c r="E606" s="21" t="s">
        <v>2371</v>
      </c>
      <c r="F606" s="22" t="s">
        <v>2737</v>
      </c>
      <c r="G606" s="21" t="s">
        <v>92</v>
      </c>
      <c r="H606" s="21" t="s">
        <v>138</v>
      </c>
      <c r="I606" s="22"/>
      <c r="J606" s="22" t="s">
        <v>132</v>
      </c>
      <c r="K606" s="23">
        <v>221.2</v>
      </c>
      <c r="L606" s="23">
        <v>76.4</v>
      </c>
      <c r="M606" s="23">
        <v>54.4</v>
      </c>
      <c r="N606" s="23">
        <v>561.848</v>
      </c>
      <c r="O606" s="23">
        <v>194.056</v>
      </c>
      <c r="P606" s="23">
        <v>138.176</v>
      </c>
      <c r="Q606" s="24" t="s">
        <v>2674</v>
      </c>
      <c r="R606" s="28"/>
      <c r="S606" s="24" t="s">
        <v>2848</v>
      </c>
      <c r="T606" s="26" t="s">
        <v>2674</v>
      </c>
      <c r="U606" s="27" t="str" cm="1">
        <f t="array" ref="U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6" s="13"/>
      <c r="W606" s="13"/>
      <c r="X606" s="13"/>
      <c r="Y606" s="13"/>
      <c r="Z606" s="13"/>
      <c r="AC606" s="13"/>
      <c r="AD606" s="13"/>
      <c r="AE606" s="13"/>
      <c r="AF606" s="13"/>
      <c r="AG606" s="13"/>
    </row>
    <row r="607" hidden="1" spans="1:33">
      <c r="A607" s="21" t="s">
        <v>2818</v>
      </c>
      <c r="B607" s="22" t="s">
        <v>2833</v>
      </c>
      <c r="C607" s="21" t="s">
        <v>549</v>
      </c>
      <c r="D607" s="21" t="s">
        <v>132</v>
      </c>
      <c r="E607" s="21" t="s">
        <v>2371</v>
      </c>
      <c r="F607" s="22" t="s">
        <v>2785</v>
      </c>
      <c r="G607" s="21" t="s">
        <v>41</v>
      </c>
      <c r="H607" s="21" t="s">
        <v>135</v>
      </c>
      <c r="I607" s="22"/>
      <c r="J607" s="22" t="s">
        <v>132</v>
      </c>
      <c r="K607" s="23">
        <v>221.2</v>
      </c>
      <c r="L607" s="23">
        <v>76.5</v>
      </c>
      <c r="M607" s="23">
        <v>55.3</v>
      </c>
      <c r="N607" s="23">
        <v>561.848</v>
      </c>
      <c r="O607" s="23">
        <v>194.31</v>
      </c>
      <c r="P607" s="23">
        <v>140.462</v>
      </c>
      <c r="Q607" s="24" t="s">
        <v>69</v>
      </c>
      <c r="R607" s="28">
        <v>10.8</v>
      </c>
      <c r="S607" s="24" t="s">
        <v>132</v>
      </c>
      <c r="T607" s="26" t="s">
        <v>69</v>
      </c>
      <c r="U607" s="27" cm="1">
        <f t="array" ref="U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7" s="13"/>
      <c r="W607" s="13"/>
      <c r="X607" s="13"/>
      <c r="Y607" s="13"/>
      <c r="Z607" s="13"/>
      <c r="AC607" s="13"/>
      <c r="AD607" s="13"/>
      <c r="AE607" s="13"/>
      <c r="AF607" s="13"/>
      <c r="AG607" s="13"/>
    </row>
    <row r="608" ht="12.4" hidden="1" spans="1:33">
      <c r="A608" s="21" t="s">
        <v>2818</v>
      </c>
      <c r="B608" s="22" t="s">
        <v>2833</v>
      </c>
      <c r="C608" s="21" t="s">
        <v>549</v>
      </c>
      <c r="D608" s="21" t="s">
        <v>132</v>
      </c>
      <c r="E608" s="21" t="s">
        <v>2371</v>
      </c>
      <c r="F608" s="22" t="s">
        <v>2785</v>
      </c>
      <c r="G608" s="21" t="s">
        <v>92</v>
      </c>
      <c r="H608" s="21" t="s">
        <v>138</v>
      </c>
      <c r="I608" s="22"/>
      <c r="J608" s="22" t="s">
        <v>132</v>
      </c>
      <c r="K608" s="23">
        <v>221.2</v>
      </c>
      <c r="L608" s="23">
        <v>76.5</v>
      </c>
      <c r="M608" s="23">
        <v>55.3</v>
      </c>
      <c r="N608" s="23">
        <v>561.848</v>
      </c>
      <c r="O608" s="23">
        <v>194.31</v>
      </c>
      <c r="P608" s="23">
        <v>140.462</v>
      </c>
      <c r="Q608" s="24" t="s">
        <v>2674</v>
      </c>
      <c r="R608" s="28"/>
      <c r="S608" s="24" t="s">
        <v>2848</v>
      </c>
      <c r="T608" s="26" t="s">
        <v>2674</v>
      </c>
      <c r="U608" s="27" t="str" cm="1">
        <f t="array" ref="U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8" s="13"/>
      <c r="W608" s="13"/>
      <c r="X608" s="13"/>
      <c r="Y608" s="13"/>
      <c r="Z608" s="13"/>
      <c r="AC608" s="13"/>
      <c r="AD608" s="13"/>
      <c r="AE608" s="13"/>
      <c r="AF608" s="13"/>
      <c r="AG608" s="13"/>
    </row>
    <row r="609" hidden="1" spans="1:33">
      <c r="A609" s="21" t="s">
        <v>2818</v>
      </c>
      <c r="B609" s="22" t="s">
        <v>2833</v>
      </c>
      <c r="C609" s="21" t="s">
        <v>549</v>
      </c>
      <c r="D609" s="21" t="s">
        <v>132</v>
      </c>
      <c r="E609" s="21" t="s">
        <v>2371</v>
      </c>
      <c r="F609" s="22" t="s">
        <v>2786</v>
      </c>
      <c r="G609" s="21" t="s">
        <v>41</v>
      </c>
      <c r="H609" s="21" t="s">
        <v>135</v>
      </c>
      <c r="I609" s="22"/>
      <c r="J609" s="22" t="s">
        <v>132</v>
      </c>
      <c r="K609" s="23">
        <v>221.2</v>
      </c>
      <c r="L609" s="23">
        <v>76.5</v>
      </c>
      <c r="M609" s="23">
        <v>54.4</v>
      </c>
      <c r="N609" s="23">
        <v>561.848</v>
      </c>
      <c r="O609" s="23">
        <v>194.31</v>
      </c>
      <c r="P609" s="23">
        <v>138.176</v>
      </c>
      <c r="Q609" s="24" t="s">
        <v>69</v>
      </c>
      <c r="R609" s="28">
        <v>10.8</v>
      </c>
      <c r="S609" s="24" t="s">
        <v>132</v>
      </c>
      <c r="T609" s="26" t="s">
        <v>69</v>
      </c>
      <c r="U609" s="27" cm="1">
        <f t="array" ref="U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9" s="13"/>
      <c r="W609" s="13"/>
      <c r="X609" s="13"/>
      <c r="Y609" s="13"/>
      <c r="Z609" s="13"/>
      <c r="AC609" s="13"/>
      <c r="AD609" s="13"/>
      <c r="AE609" s="13"/>
      <c r="AF609" s="13"/>
      <c r="AG609" s="13"/>
    </row>
    <row r="610" ht="12.4" hidden="1" spans="1:33">
      <c r="A610" s="21" t="s">
        <v>2818</v>
      </c>
      <c r="B610" s="22" t="s">
        <v>2833</v>
      </c>
      <c r="C610" s="21" t="s">
        <v>549</v>
      </c>
      <c r="D610" s="21" t="s">
        <v>132</v>
      </c>
      <c r="E610" s="21" t="s">
        <v>2371</v>
      </c>
      <c r="F610" s="22" t="s">
        <v>2786</v>
      </c>
      <c r="G610" s="21" t="s">
        <v>92</v>
      </c>
      <c r="H610" s="21" t="s">
        <v>138</v>
      </c>
      <c r="I610" s="22"/>
      <c r="J610" s="22" t="s">
        <v>132</v>
      </c>
      <c r="K610" s="23">
        <v>221.2</v>
      </c>
      <c r="L610" s="23">
        <v>76.5</v>
      </c>
      <c r="M610" s="23">
        <v>54.4</v>
      </c>
      <c r="N610" s="23">
        <v>561.848</v>
      </c>
      <c r="O610" s="23">
        <v>194.31</v>
      </c>
      <c r="P610" s="23">
        <v>138.176</v>
      </c>
      <c r="Q610" s="24" t="s">
        <v>2674</v>
      </c>
      <c r="R610" s="28"/>
      <c r="S610" s="24" t="s">
        <v>2848</v>
      </c>
      <c r="T610" s="26" t="s">
        <v>2674</v>
      </c>
      <c r="U610" s="27" t="str" cm="1">
        <f t="array" ref="U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0" s="13"/>
      <c r="W610" s="13"/>
      <c r="X610" s="13"/>
      <c r="Y610" s="13"/>
      <c r="Z610" s="13"/>
      <c r="AC610" s="13"/>
      <c r="AD610" s="13"/>
      <c r="AE610" s="13"/>
      <c r="AF610" s="13"/>
      <c r="AG610" s="13"/>
    </row>
    <row r="611" hidden="1" spans="1:33">
      <c r="A611" s="21" t="s">
        <v>2818</v>
      </c>
      <c r="B611" s="22" t="s">
        <v>2833</v>
      </c>
      <c r="C611" s="21" t="s">
        <v>549</v>
      </c>
      <c r="D611" s="21" t="s">
        <v>132</v>
      </c>
      <c r="E611" s="21" t="s">
        <v>2371</v>
      </c>
      <c r="F611" s="22" t="s">
        <v>2742</v>
      </c>
      <c r="G611" s="21" t="s">
        <v>41</v>
      </c>
      <c r="H611" s="21" t="s">
        <v>135</v>
      </c>
      <c r="I611" s="22"/>
      <c r="J611" s="22" t="s">
        <v>132</v>
      </c>
      <c r="K611" s="23">
        <v>221</v>
      </c>
      <c r="L611" s="23">
        <v>76.5</v>
      </c>
      <c r="M611" s="23">
        <v>55.6</v>
      </c>
      <c r="N611" s="23">
        <v>561.34</v>
      </c>
      <c r="O611" s="23">
        <v>194.31</v>
      </c>
      <c r="P611" s="23">
        <v>141.224</v>
      </c>
      <c r="Q611" s="24" t="s">
        <v>69</v>
      </c>
      <c r="R611" s="28">
        <v>11</v>
      </c>
      <c r="S611" s="24" t="s">
        <v>132</v>
      </c>
      <c r="T611" s="26" t="s">
        <v>69</v>
      </c>
      <c r="U611" s="27" cm="1">
        <f t="array" ref="U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1" s="13"/>
      <c r="W611" s="13"/>
      <c r="X611" s="13"/>
      <c r="Y611" s="13"/>
      <c r="Z611" s="13"/>
      <c r="AC611" s="13"/>
      <c r="AD611" s="13"/>
      <c r="AE611" s="13"/>
      <c r="AF611" s="13"/>
      <c r="AG611" s="13"/>
    </row>
    <row r="612" ht="12.4" hidden="1" spans="1:33">
      <c r="A612" s="21" t="s">
        <v>2818</v>
      </c>
      <c r="B612" s="22" t="s">
        <v>2833</v>
      </c>
      <c r="C612" s="21" t="s">
        <v>549</v>
      </c>
      <c r="D612" s="21" t="s">
        <v>132</v>
      </c>
      <c r="E612" s="21" t="s">
        <v>2371</v>
      </c>
      <c r="F612" s="22" t="s">
        <v>2742</v>
      </c>
      <c r="G612" s="21" t="s">
        <v>92</v>
      </c>
      <c r="H612" s="21" t="s">
        <v>138</v>
      </c>
      <c r="I612" s="22"/>
      <c r="J612" s="22" t="s">
        <v>132</v>
      </c>
      <c r="K612" s="23">
        <v>221</v>
      </c>
      <c r="L612" s="23">
        <v>76.5</v>
      </c>
      <c r="M612" s="23">
        <v>55.6</v>
      </c>
      <c r="N612" s="23">
        <v>561.34</v>
      </c>
      <c r="O612" s="23">
        <v>194.31</v>
      </c>
      <c r="P612" s="23">
        <v>141.224</v>
      </c>
      <c r="Q612" s="24" t="s">
        <v>2674</v>
      </c>
      <c r="R612" s="28"/>
      <c r="S612" s="24" t="s">
        <v>2849</v>
      </c>
      <c r="T612" s="26" t="s">
        <v>2674</v>
      </c>
      <c r="U612" s="27" t="str" cm="1">
        <f t="array" ref="U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2" s="13"/>
      <c r="W612" s="13"/>
      <c r="X612" s="13"/>
      <c r="Y612" s="13"/>
      <c r="Z612" s="13"/>
      <c r="AC612" s="13"/>
      <c r="AD612" s="13"/>
      <c r="AE612" s="13"/>
      <c r="AF612" s="13"/>
      <c r="AG612" s="13"/>
    </row>
    <row r="613" hidden="1" spans="1:33">
      <c r="A613" s="21" t="s">
        <v>2818</v>
      </c>
      <c r="B613" s="22" t="s">
        <v>2833</v>
      </c>
      <c r="C613" s="21" t="s">
        <v>549</v>
      </c>
      <c r="D613" s="21" t="s">
        <v>132</v>
      </c>
      <c r="E613" s="21" t="s">
        <v>2371</v>
      </c>
      <c r="F613" s="22" t="s">
        <v>2745</v>
      </c>
      <c r="G613" s="21" t="s">
        <v>41</v>
      </c>
      <c r="H613" s="21" t="s">
        <v>135</v>
      </c>
      <c r="I613" s="22"/>
      <c r="J613" s="22" t="s">
        <v>132</v>
      </c>
      <c r="K613" s="23">
        <v>221</v>
      </c>
      <c r="L613" s="23">
        <v>76</v>
      </c>
      <c r="M613" s="23">
        <v>55</v>
      </c>
      <c r="N613" s="23">
        <v>561.34</v>
      </c>
      <c r="O613" s="23">
        <v>193.04</v>
      </c>
      <c r="P613" s="23">
        <v>139.7</v>
      </c>
      <c r="Q613" s="24" t="s">
        <v>69</v>
      </c>
      <c r="R613" s="28">
        <v>11</v>
      </c>
      <c r="S613" s="24" t="s">
        <v>132</v>
      </c>
      <c r="T613" s="26" t="s">
        <v>69</v>
      </c>
      <c r="U613" s="27" cm="1">
        <f t="array" ref="U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3" s="13"/>
      <c r="W613" s="13"/>
      <c r="X613" s="13"/>
      <c r="Y613" s="13"/>
      <c r="Z613" s="13"/>
      <c r="AC613" s="13"/>
      <c r="AD613" s="13"/>
      <c r="AE613" s="13"/>
      <c r="AF613" s="13"/>
      <c r="AG613" s="13"/>
    </row>
    <row r="614" ht="12.4" hidden="1" spans="1:33">
      <c r="A614" s="21" t="s">
        <v>2818</v>
      </c>
      <c r="B614" s="22" t="s">
        <v>2833</v>
      </c>
      <c r="C614" s="21" t="s">
        <v>549</v>
      </c>
      <c r="D614" s="21" t="s">
        <v>132</v>
      </c>
      <c r="E614" s="21" t="s">
        <v>2371</v>
      </c>
      <c r="F614" s="22" t="s">
        <v>2745</v>
      </c>
      <c r="G614" s="21" t="s">
        <v>92</v>
      </c>
      <c r="H614" s="21" t="s">
        <v>138</v>
      </c>
      <c r="I614" s="22"/>
      <c r="J614" s="22" t="s">
        <v>132</v>
      </c>
      <c r="K614" s="23">
        <v>221</v>
      </c>
      <c r="L614" s="23">
        <v>76</v>
      </c>
      <c r="M614" s="23">
        <v>55</v>
      </c>
      <c r="N614" s="23">
        <v>561.34</v>
      </c>
      <c r="O614" s="23">
        <v>193.04</v>
      </c>
      <c r="P614" s="23">
        <v>139.7</v>
      </c>
      <c r="Q614" s="24" t="s">
        <v>2674</v>
      </c>
      <c r="R614" s="28"/>
      <c r="S614" s="24" t="s">
        <v>2849</v>
      </c>
      <c r="T614" s="26" t="s">
        <v>2674</v>
      </c>
      <c r="U614" s="27" t="str" cm="1">
        <f t="array" ref="U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4" s="13"/>
      <c r="W614" s="13"/>
      <c r="X614" s="13"/>
      <c r="Y614" s="13"/>
      <c r="Z614" s="13"/>
      <c r="AC614" s="13"/>
      <c r="AD614" s="13"/>
      <c r="AE614" s="13"/>
      <c r="AF614" s="13"/>
      <c r="AG614" s="13"/>
    </row>
    <row r="615" hidden="1" spans="1:33">
      <c r="A615" s="21" t="s">
        <v>2818</v>
      </c>
      <c r="B615" s="22" t="s">
        <v>2833</v>
      </c>
      <c r="C615" s="21" t="s">
        <v>549</v>
      </c>
      <c r="D615" s="21" t="s">
        <v>132</v>
      </c>
      <c r="E615" s="21" t="s">
        <v>2371</v>
      </c>
      <c r="F615" s="22" t="s">
        <v>2747</v>
      </c>
      <c r="G615" s="21" t="s">
        <v>41</v>
      </c>
      <c r="H615" s="21" t="s">
        <v>135</v>
      </c>
      <c r="I615" s="22"/>
      <c r="J615" s="22" t="s">
        <v>132</v>
      </c>
      <c r="K615" s="23">
        <v>221</v>
      </c>
      <c r="L615" s="23">
        <v>76</v>
      </c>
      <c r="M615" s="23">
        <v>54.3</v>
      </c>
      <c r="N615" s="23">
        <v>561.34</v>
      </c>
      <c r="O615" s="23">
        <v>193.04</v>
      </c>
      <c r="P615" s="23">
        <v>137.922</v>
      </c>
      <c r="Q615" s="24" t="s">
        <v>69</v>
      </c>
      <c r="R615" s="28">
        <v>11</v>
      </c>
      <c r="S615" s="24" t="s">
        <v>132</v>
      </c>
      <c r="T615" s="26" t="s">
        <v>69</v>
      </c>
      <c r="U615" s="27" cm="1">
        <f t="array" ref="U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5" s="13"/>
      <c r="W615" s="13"/>
      <c r="X615" s="13"/>
      <c r="Y615" s="13"/>
      <c r="Z615" s="13"/>
      <c r="AC615" s="13"/>
      <c r="AD615" s="13"/>
      <c r="AE615" s="13"/>
      <c r="AF615" s="13"/>
      <c r="AG615" s="13"/>
    </row>
    <row r="616" ht="12.4" hidden="1" spans="1:33">
      <c r="A616" s="21" t="s">
        <v>2818</v>
      </c>
      <c r="B616" s="22" t="s">
        <v>2833</v>
      </c>
      <c r="C616" s="21" t="s">
        <v>549</v>
      </c>
      <c r="D616" s="21" t="s">
        <v>132</v>
      </c>
      <c r="E616" s="21" t="s">
        <v>2371</v>
      </c>
      <c r="F616" s="22" t="s">
        <v>2747</v>
      </c>
      <c r="G616" s="21" t="s">
        <v>92</v>
      </c>
      <c r="H616" s="21" t="s">
        <v>138</v>
      </c>
      <c r="I616" s="22"/>
      <c r="J616" s="22" t="s">
        <v>132</v>
      </c>
      <c r="K616" s="23">
        <v>221</v>
      </c>
      <c r="L616" s="23">
        <v>76</v>
      </c>
      <c r="M616" s="23">
        <v>54.3</v>
      </c>
      <c r="N616" s="23">
        <v>561.34</v>
      </c>
      <c r="O616" s="23">
        <v>193.04</v>
      </c>
      <c r="P616" s="23">
        <v>137.922</v>
      </c>
      <c r="Q616" s="24" t="s">
        <v>2674</v>
      </c>
      <c r="R616" s="28"/>
      <c r="S616" s="24" t="s">
        <v>2849</v>
      </c>
      <c r="T616" s="26" t="s">
        <v>2674</v>
      </c>
      <c r="U616" s="27" t="str" cm="1">
        <f t="array" ref="U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6" s="13"/>
      <c r="W616" s="13"/>
      <c r="X616" s="13"/>
      <c r="Y616" s="13"/>
      <c r="Z616" s="13"/>
      <c r="AC616" s="13"/>
      <c r="AD616" s="13"/>
      <c r="AE616" s="13"/>
      <c r="AF616" s="13"/>
      <c r="AG616" s="13"/>
    </row>
    <row r="617" hidden="1" spans="1:33">
      <c r="A617" s="21" t="s">
        <v>2818</v>
      </c>
      <c r="B617" s="22" t="s">
        <v>2833</v>
      </c>
      <c r="C617" s="21" t="s">
        <v>549</v>
      </c>
      <c r="D617" s="21" t="s">
        <v>132</v>
      </c>
      <c r="E617" s="21" t="s">
        <v>2371</v>
      </c>
      <c r="F617" s="22" t="s">
        <v>2850</v>
      </c>
      <c r="G617" s="21" t="s">
        <v>41</v>
      </c>
      <c r="H617" s="21" t="s">
        <v>135</v>
      </c>
      <c r="I617" s="22"/>
      <c r="J617" s="22" t="s">
        <v>132</v>
      </c>
      <c r="K617" s="23">
        <v>221</v>
      </c>
      <c r="L617" s="23">
        <v>75.4</v>
      </c>
      <c r="M617" s="23">
        <v>55</v>
      </c>
      <c r="N617" s="23">
        <v>561.34</v>
      </c>
      <c r="O617" s="23">
        <v>191.516</v>
      </c>
      <c r="P617" s="23">
        <v>139.7</v>
      </c>
      <c r="Q617" s="24" t="s">
        <v>69</v>
      </c>
      <c r="R617" s="28">
        <v>11</v>
      </c>
      <c r="S617" s="24" t="s">
        <v>132</v>
      </c>
      <c r="T617" s="26" t="s">
        <v>69</v>
      </c>
      <c r="U617" s="27" cm="1">
        <f t="array" ref="U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7" s="13"/>
      <c r="W617" s="13"/>
      <c r="X617" s="13"/>
      <c r="Y617" s="13"/>
      <c r="Z617" s="13"/>
      <c r="AC617" s="13"/>
      <c r="AD617" s="13"/>
      <c r="AE617" s="13"/>
      <c r="AF617" s="13"/>
      <c r="AG617" s="13"/>
    </row>
    <row r="618" ht="12.4" hidden="1" spans="1:33">
      <c r="A618" s="21" t="s">
        <v>2818</v>
      </c>
      <c r="B618" s="22" t="s">
        <v>2833</v>
      </c>
      <c r="C618" s="21" t="s">
        <v>549</v>
      </c>
      <c r="D618" s="21" t="s">
        <v>132</v>
      </c>
      <c r="E618" s="21" t="s">
        <v>2371</v>
      </c>
      <c r="F618" s="22" t="s">
        <v>2850</v>
      </c>
      <c r="G618" s="21" t="s">
        <v>92</v>
      </c>
      <c r="H618" s="21" t="s">
        <v>138</v>
      </c>
      <c r="I618" s="22"/>
      <c r="J618" s="22" t="s">
        <v>132</v>
      </c>
      <c r="K618" s="23">
        <v>221</v>
      </c>
      <c r="L618" s="23">
        <v>75.4</v>
      </c>
      <c r="M618" s="23">
        <v>55</v>
      </c>
      <c r="N618" s="23">
        <v>561.34</v>
      </c>
      <c r="O618" s="23">
        <v>191.516</v>
      </c>
      <c r="P618" s="23">
        <v>139.7</v>
      </c>
      <c r="Q618" s="24" t="s">
        <v>2674</v>
      </c>
      <c r="R618" s="28"/>
      <c r="S618" s="24" t="s">
        <v>2849</v>
      </c>
      <c r="T618" s="26" t="s">
        <v>2674</v>
      </c>
      <c r="U618" s="27" t="str" cm="1">
        <f t="array" ref="U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8" s="13"/>
      <c r="W618" s="13"/>
      <c r="X618" s="13"/>
      <c r="Y618" s="13"/>
      <c r="Z618" s="13"/>
      <c r="AC618" s="13"/>
      <c r="AD618" s="13"/>
      <c r="AE618" s="13"/>
      <c r="AF618" s="13"/>
      <c r="AG618" s="13"/>
    </row>
    <row r="619" hidden="1" spans="1:33">
      <c r="A619" s="21" t="s">
        <v>2818</v>
      </c>
      <c r="B619" s="22" t="s">
        <v>2833</v>
      </c>
      <c r="C619" s="21" t="s">
        <v>549</v>
      </c>
      <c r="D619" s="21" t="s">
        <v>132</v>
      </c>
      <c r="E619" s="21" t="s">
        <v>2357</v>
      </c>
      <c r="F619" s="22" t="s">
        <v>2748</v>
      </c>
      <c r="G619" s="21" t="s">
        <v>41</v>
      </c>
      <c r="H619" s="21" t="s">
        <v>135</v>
      </c>
      <c r="I619" s="22"/>
      <c r="J619" s="22" t="s">
        <v>132</v>
      </c>
      <c r="K619" s="23">
        <v>195</v>
      </c>
      <c r="L619" s="23">
        <v>71.7</v>
      </c>
      <c r="M619" s="23">
        <v>55</v>
      </c>
      <c r="N619" s="23">
        <v>495.3</v>
      </c>
      <c r="O619" s="23">
        <v>182.118</v>
      </c>
      <c r="P619" s="23">
        <v>139.7</v>
      </c>
      <c r="Q619" s="24" t="s">
        <v>57</v>
      </c>
      <c r="R619" s="28">
        <v>8</v>
      </c>
      <c r="S619" s="24" t="s">
        <v>132</v>
      </c>
      <c r="T619" s="26" t="s">
        <v>57</v>
      </c>
      <c r="U619" s="27" cm="1">
        <f t="array" ref="U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19" s="13"/>
      <c r="W619" s="13"/>
      <c r="X619" s="13"/>
      <c r="Y619" s="13"/>
      <c r="Z619" s="13"/>
      <c r="AC619" s="13"/>
      <c r="AD619" s="13"/>
      <c r="AE619" s="13"/>
      <c r="AF619" s="13"/>
      <c r="AG619" s="13"/>
    </row>
    <row r="620" hidden="1" spans="1:33">
      <c r="A620" s="21" t="s">
        <v>2818</v>
      </c>
      <c r="B620" s="22" t="s">
        <v>2833</v>
      </c>
      <c r="C620" s="21" t="s">
        <v>549</v>
      </c>
      <c r="D620" s="21" t="s">
        <v>132</v>
      </c>
      <c r="E620" s="21" t="s">
        <v>2357</v>
      </c>
      <c r="F620" s="22" t="s">
        <v>2748</v>
      </c>
      <c r="G620" s="21" t="s">
        <v>92</v>
      </c>
      <c r="H620" s="21" t="s">
        <v>138</v>
      </c>
      <c r="I620" s="22"/>
      <c r="J620" s="22" t="s">
        <v>132</v>
      </c>
      <c r="K620" s="23">
        <v>195</v>
      </c>
      <c r="L620" s="23">
        <v>71.7</v>
      </c>
      <c r="M620" s="23">
        <v>55</v>
      </c>
      <c r="N620" s="23">
        <v>495.3</v>
      </c>
      <c r="O620" s="23">
        <v>182.118</v>
      </c>
      <c r="P620" s="23">
        <v>139.7</v>
      </c>
      <c r="Q620" s="24" t="s">
        <v>96</v>
      </c>
      <c r="R620" s="28">
        <v>13</v>
      </c>
      <c r="S620" s="24" t="s">
        <v>132</v>
      </c>
      <c r="T620" s="26" t="s">
        <v>96</v>
      </c>
      <c r="U620" s="27" cm="1">
        <f t="array" ref="U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620" s="13"/>
      <c r="W620" s="13"/>
      <c r="X620" s="13"/>
      <c r="Y620" s="13"/>
      <c r="Z620" s="13"/>
      <c r="AC620" s="13"/>
      <c r="AD620" s="13"/>
      <c r="AE620" s="13"/>
      <c r="AF620" s="13"/>
      <c r="AG620" s="13"/>
    </row>
    <row r="621" hidden="1" spans="1:33">
      <c r="A621" s="21" t="s">
        <v>2818</v>
      </c>
      <c r="B621" s="22" t="s">
        <v>2833</v>
      </c>
      <c r="C621" s="21" t="s">
        <v>549</v>
      </c>
      <c r="D621" s="21" t="s">
        <v>132</v>
      </c>
      <c r="E621" s="21" t="s">
        <v>2357</v>
      </c>
      <c r="F621" s="22" t="s">
        <v>2750</v>
      </c>
      <c r="G621" s="21" t="s">
        <v>41</v>
      </c>
      <c r="H621" s="21" t="s">
        <v>135</v>
      </c>
      <c r="I621" s="22"/>
      <c r="J621" s="22" t="s">
        <v>132</v>
      </c>
      <c r="K621" s="23">
        <v>194</v>
      </c>
      <c r="L621" s="23">
        <v>71</v>
      </c>
      <c r="M621" s="23">
        <v>55</v>
      </c>
      <c r="N621" s="23">
        <v>492.76</v>
      </c>
      <c r="O621" s="23">
        <v>180.34</v>
      </c>
      <c r="P621" s="23">
        <v>139.7</v>
      </c>
      <c r="Q621" s="24" t="s">
        <v>57</v>
      </c>
      <c r="R621" s="28">
        <v>9</v>
      </c>
      <c r="S621" s="24" t="s">
        <v>132</v>
      </c>
      <c r="T621" s="26" t="s">
        <v>57</v>
      </c>
      <c r="U621" s="27" cm="1">
        <f t="array" ref="U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621" s="13"/>
      <c r="W621" s="13"/>
      <c r="X621" s="13"/>
      <c r="Y621" s="13"/>
      <c r="Z621" s="13"/>
      <c r="AC621" s="13"/>
      <c r="AD621" s="13"/>
      <c r="AE621" s="13"/>
      <c r="AF621" s="13"/>
      <c r="AG621" s="13"/>
    </row>
    <row r="622" hidden="1" spans="1:33">
      <c r="A622" s="21" t="s">
        <v>2818</v>
      </c>
      <c r="B622" s="22" t="s">
        <v>2833</v>
      </c>
      <c r="C622" s="21" t="s">
        <v>549</v>
      </c>
      <c r="D622" s="21" t="s">
        <v>132</v>
      </c>
      <c r="E622" s="21" t="s">
        <v>2357</v>
      </c>
      <c r="F622" s="22" t="s">
        <v>2750</v>
      </c>
      <c r="G622" s="21" t="s">
        <v>92</v>
      </c>
      <c r="H622" s="21" t="s">
        <v>138</v>
      </c>
      <c r="I622" s="22"/>
      <c r="J622" s="22" t="s">
        <v>132</v>
      </c>
      <c r="K622" s="23">
        <v>194</v>
      </c>
      <c r="L622" s="23">
        <v>71</v>
      </c>
      <c r="M622" s="23">
        <v>55</v>
      </c>
      <c r="N622" s="23">
        <v>492.76</v>
      </c>
      <c r="O622" s="23">
        <v>180.34</v>
      </c>
      <c r="P622" s="23">
        <v>139.7</v>
      </c>
      <c r="Q622" s="24" t="s">
        <v>96</v>
      </c>
      <c r="R622" s="28">
        <v>14</v>
      </c>
      <c r="S622" s="24" t="s">
        <v>132</v>
      </c>
      <c r="T622" s="26" t="s">
        <v>96</v>
      </c>
      <c r="U622" s="27" cm="1">
        <f t="array" ref="U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622" s="13"/>
      <c r="W622" s="13"/>
      <c r="X622" s="13"/>
      <c r="Y622" s="13"/>
      <c r="Z622" s="13"/>
      <c r="AC622" s="13"/>
      <c r="AD622" s="13"/>
      <c r="AE622" s="13"/>
      <c r="AF622" s="13"/>
      <c r="AG622" s="13"/>
    </row>
    <row r="623" hidden="1" spans="1:33">
      <c r="A623" s="21" t="s">
        <v>2818</v>
      </c>
      <c r="B623" s="22" t="s">
        <v>2833</v>
      </c>
      <c r="C623" s="21" t="s">
        <v>549</v>
      </c>
      <c r="D623" s="21" t="s">
        <v>132</v>
      </c>
      <c r="E623" s="21" t="s">
        <v>2357</v>
      </c>
      <c r="F623" s="22" t="s">
        <v>2851</v>
      </c>
      <c r="G623" s="21" t="s">
        <v>41</v>
      </c>
      <c r="H623" s="21" t="s">
        <v>135</v>
      </c>
      <c r="I623" s="22"/>
      <c r="J623" s="22" t="s">
        <v>132</v>
      </c>
      <c r="K623" s="23">
        <v>196.5</v>
      </c>
      <c r="L623" s="23">
        <v>72.5</v>
      </c>
      <c r="M623" s="23">
        <v>55</v>
      </c>
      <c r="N623" s="23">
        <v>499.11</v>
      </c>
      <c r="O623" s="23">
        <v>184.15</v>
      </c>
      <c r="P623" s="23">
        <v>139.7</v>
      </c>
      <c r="Q623" s="24" t="s">
        <v>57</v>
      </c>
      <c r="R623" s="28">
        <v>6.5</v>
      </c>
      <c r="S623" s="24" t="s">
        <v>132</v>
      </c>
      <c r="T623" s="26" t="s">
        <v>57</v>
      </c>
      <c r="U623" s="27" cm="1">
        <f t="array" ref="U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623" s="13"/>
      <c r="W623" s="13"/>
      <c r="X623" s="13"/>
      <c r="Y623" s="13"/>
      <c r="Z623" s="13"/>
      <c r="AC623" s="13"/>
      <c r="AD623" s="13"/>
      <c r="AE623" s="13"/>
      <c r="AF623" s="13"/>
      <c r="AG623" s="13"/>
    </row>
    <row r="624" hidden="1" spans="1:33">
      <c r="A624" s="21" t="s">
        <v>2818</v>
      </c>
      <c r="B624" s="22" t="s">
        <v>2833</v>
      </c>
      <c r="C624" s="21" t="s">
        <v>549</v>
      </c>
      <c r="D624" s="21" t="s">
        <v>132</v>
      </c>
      <c r="E624" s="21" t="s">
        <v>2357</v>
      </c>
      <c r="F624" s="22" t="s">
        <v>2851</v>
      </c>
      <c r="G624" s="21" t="s">
        <v>92</v>
      </c>
      <c r="H624" s="21" t="s">
        <v>138</v>
      </c>
      <c r="I624" s="22"/>
      <c r="J624" s="22" t="s">
        <v>132</v>
      </c>
      <c r="K624" s="23">
        <v>196.5</v>
      </c>
      <c r="L624" s="23">
        <v>72.5</v>
      </c>
      <c r="M624" s="23">
        <v>55</v>
      </c>
      <c r="N624" s="23">
        <v>499.11</v>
      </c>
      <c r="O624" s="23">
        <v>184.15</v>
      </c>
      <c r="P624" s="23">
        <v>139.7</v>
      </c>
      <c r="Q624" s="24" t="s">
        <v>96</v>
      </c>
      <c r="R624" s="28">
        <v>11.5</v>
      </c>
      <c r="S624" s="24" t="s">
        <v>132</v>
      </c>
      <c r="T624" s="26" t="s">
        <v>96</v>
      </c>
      <c r="U624" s="27" cm="1">
        <f t="array" ref="U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24" s="13"/>
      <c r="W624" s="13"/>
      <c r="X624" s="13"/>
      <c r="Y624" s="13"/>
      <c r="Z624" s="13"/>
      <c r="AC624" s="13"/>
      <c r="AD624" s="13"/>
      <c r="AE624" s="13"/>
      <c r="AF624" s="13"/>
      <c r="AG624" s="13"/>
    </row>
    <row r="625" ht="12.4" hidden="1" spans="1:33">
      <c r="A625" s="21" t="s">
        <v>2818</v>
      </c>
      <c r="B625" s="22" t="s">
        <v>2833</v>
      </c>
      <c r="C625" s="21" t="s">
        <v>549</v>
      </c>
      <c r="D625" s="21" t="s">
        <v>132</v>
      </c>
      <c r="E625" s="21" t="s">
        <v>2357</v>
      </c>
      <c r="F625" s="22" t="s">
        <v>2754</v>
      </c>
      <c r="G625" s="21" t="s">
        <v>41</v>
      </c>
      <c r="H625" s="21" t="s">
        <v>135</v>
      </c>
      <c r="I625" s="22"/>
      <c r="J625" s="22" t="s">
        <v>132</v>
      </c>
      <c r="K625" s="23">
        <v>205.6</v>
      </c>
      <c r="L625" s="23">
        <v>73.4</v>
      </c>
      <c r="M625" s="23">
        <v>55.2</v>
      </c>
      <c r="N625" s="23">
        <v>522.224</v>
      </c>
      <c r="O625" s="23">
        <v>186.436</v>
      </c>
      <c r="P625" s="23">
        <v>140.208</v>
      </c>
      <c r="Q625" s="24" t="s">
        <v>2674</v>
      </c>
      <c r="R625" s="28">
        <v>26.4</v>
      </c>
      <c r="S625" s="24" t="s">
        <v>4177</v>
      </c>
      <c r="T625" s="26" t="s">
        <v>2674</v>
      </c>
      <c r="U625" s="27" t="str" cm="1">
        <f t="array" ref="U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25" s="13"/>
      <c r="W625" s="13"/>
      <c r="X625" s="13"/>
      <c r="Y625" s="13"/>
      <c r="Z625" s="13"/>
      <c r="AC625" s="13"/>
      <c r="AD625" s="13"/>
      <c r="AE625" s="13"/>
      <c r="AF625" s="13"/>
      <c r="AG625" s="13"/>
    </row>
    <row r="626" hidden="1" spans="1:33">
      <c r="A626" s="21" t="s">
        <v>2818</v>
      </c>
      <c r="B626" s="22" t="s">
        <v>2833</v>
      </c>
      <c r="C626" s="21" t="s">
        <v>549</v>
      </c>
      <c r="D626" s="21" t="s">
        <v>132</v>
      </c>
      <c r="E626" s="21" t="s">
        <v>2357</v>
      </c>
      <c r="F626" s="22" t="s">
        <v>2754</v>
      </c>
      <c r="G626" s="21" t="s">
        <v>92</v>
      </c>
      <c r="H626" s="21" t="s">
        <v>138</v>
      </c>
      <c r="I626" s="22"/>
      <c r="J626" s="22" t="s">
        <v>132</v>
      </c>
      <c r="K626" s="23">
        <v>205.6</v>
      </c>
      <c r="L626" s="23">
        <v>73.4</v>
      </c>
      <c r="M626" s="23">
        <v>55.2</v>
      </c>
      <c r="N626" s="23">
        <v>522.224</v>
      </c>
      <c r="O626" s="23">
        <v>186.436</v>
      </c>
      <c r="P626" s="23">
        <v>140.208</v>
      </c>
      <c r="Q626" s="24" t="s">
        <v>96</v>
      </c>
      <c r="R626" s="28">
        <v>2.4</v>
      </c>
      <c r="S626" s="24" t="s">
        <v>132</v>
      </c>
      <c r="T626" s="26" t="s">
        <v>96</v>
      </c>
      <c r="U626" s="27" cm="1">
        <f t="array" ref="U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6" s="13"/>
      <c r="W626" s="13"/>
      <c r="X626" s="13"/>
      <c r="Y626" s="13"/>
      <c r="Z626" s="13"/>
      <c r="AC626" s="13"/>
      <c r="AD626" s="13"/>
      <c r="AE626" s="13"/>
      <c r="AF626" s="13"/>
      <c r="AG626" s="13"/>
    </row>
    <row r="627" hidden="1" spans="1:33">
      <c r="A627" s="21" t="s">
        <v>2818</v>
      </c>
      <c r="B627" s="22" t="s">
        <v>2833</v>
      </c>
      <c r="C627" s="21" t="s">
        <v>549</v>
      </c>
      <c r="D627" s="21" t="s">
        <v>132</v>
      </c>
      <c r="E627" s="21" t="s">
        <v>2357</v>
      </c>
      <c r="F627" s="22" t="s">
        <v>2755</v>
      </c>
      <c r="G627" s="21" t="s">
        <v>92</v>
      </c>
      <c r="H627" s="21" t="s">
        <v>138</v>
      </c>
      <c r="I627" s="22"/>
      <c r="J627" s="22" t="s">
        <v>132</v>
      </c>
      <c r="K627" s="23">
        <v>205.6</v>
      </c>
      <c r="L627" s="23">
        <v>71.7</v>
      </c>
      <c r="M627" s="23">
        <v>55.2</v>
      </c>
      <c r="N627" s="23">
        <v>522.224</v>
      </c>
      <c r="O627" s="23">
        <v>182.118</v>
      </c>
      <c r="P627" s="23">
        <v>140.208</v>
      </c>
      <c r="Q627" s="24" t="s">
        <v>96</v>
      </c>
      <c r="R627" s="28">
        <v>2.4</v>
      </c>
      <c r="S627" s="24" t="s">
        <v>132</v>
      </c>
      <c r="T627" s="26" t="s">
        <v>96</v>
      </c>
      <c r="U627" s="27" cm="1">
        <f t="array" ref="U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7" s="13"/>
      <c r="W627" s="13"/>
      <c r="X627" s="13"/>
      <c r="Y627" s="13"/>
      <c r="Z627" s="13"/>
      <c r="AC627" s="13"/>
      <c r="AD627" s="13"/>
      <c r="AE627" s="13"/>
      <c r="AF627" s="13"/>
      <c r="AG627" s="13"/>
    </row>
    <row r="628" hidden="1" spans="1:33">
      <c r="A628" s="21" t="s">
        <v>2818</v>
      </c>
      <c r="B628" s="22" t="s">
        <v>2833</v>
      </c>
      <c r="C628" s="21" t="s">
        <v>549</v>
      </c>
      <c r="D628" s="21" t="s">
        <v>132</v>
      </c>
      <c r="E628" s="21" t="s">
        <v>2357</v>
      </c>
      <c r="F628" s="22" t="s">
        <v>2757</v>
      </c>
      <c r="G628" s="21" t="s">
        <v>92</v>
      </c>
      <c r="H628" s="21" t="s">
        <v>138</v>
      </c>
      <c r="I628" s="22"/>
      <c r="J628" s="22" t="s">
        <v>132</v>
      </c>
      <c r="K628" s="23">
        <v>205.6</v>
      </c>
      <c r="L628" s="23">
        <v>73.4</v>
      </c>
      <c r="M628" s="23">
        <v>55.2</v>
      </c>
      <c r="N628" s="23">
        <v>522.224</v>
      </c>
      <c r="O628" s="23">
        <v>186.436</v>
      </c>
      <c r="P628" s="23">
        <v>140.208</v>
      </c>
      <c r="Q628" s="24" t="s">
        <v>96</v>
      </c>
      <c r="R628" s="28">
        <v>2.4</v>
      </c>
      <c r="S628" s="24" t="s">
        <v>132</v>
      </c>
      <c r="T628" s="26" t="s">
        <v>96</v>
      </c>
      <c r="U628" s="27" cm="1">
        <f t="array" ref="U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8" s="13"/>
      <c r="W628" s="13"/>
      <c r="X628" s="13"/>
      <c r="Y628" s="13"/>
      <c r="Z628" s="13"/>
      <c r="AC628" s="13"/>
      <c r="AD628" s="13"/>
      <c r="AE628" s="13"/>
      <c r="AF628" s="13"/>
      <c r="AG628" s="13"/>
    </row>
    <row r="629" hidden="1" spans="1:33">
      <c r="A629" s="21" t="s">
        <v>2818</v>
      </c>
      <c r="B629" s="22" t="s">
        <v>2833</v>
      </c>
      <c r="C629" s="21" t="s">
        <v>549</v>
      </c>
      <c r="D629" s="21" t="s">
        <v>132</v>
      </c>
      <c r="E629" s="21" t="s">
        <v>2357</v>
      </c>
      <c r="F629" s="22" t="s">
        <v>2761</v>
      </c>
      <c r="G629" s="21" t="s">
        <v>92</v>
      </c>
      <c r="H629" s="21" t="s">
        <v>138</v>
      </c>
      <c r="I629" s="22"/>
      <c r="J629" s="22" t="s">
        <v>132</v>
      </c>
      <c r="K629" s="23">
        <v>208</v>
      </c>
      <c r="L629" s="23">
        <v>73.4</v>
      </c>
      <c r="M629" s="23">
        <v>55</v>
      </c>
      <c r="N629" s="23">
        <v>528.32</v>
      </c>
      <c r="O629" s="23">
        <v>186.436</v>
      </c>
      <c r="P629" s="23">
        <v>139.7</v>
      </c>
      <c r="Q629" s="24" t="s">
        <v>96</v>
      </c>
      <c r="R629" s="28">
        <v>0</v>
      </c>
      <c r="S629" s="24" t="s">
        <v>132</v>
      </c>
      <c r="T629" s="26" t="s">
        <v>96</v>
      </c>
      <c r="U629" s="27" cm="1">
        <f t="array" ref="U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629" s="13"/>
      <c r="W629" s="13"/>
      <c r="X629" s="13"/>
      <c r="Y629" s="13"/>
      <c r="Z629" s="13"/>
      <c r="AC629" s="13"/>
      <c r="AD629" s="13"/>
      <c r="AE629" s="13"/>
      <c r="AF629" s="13"/>
      <c r="AG629" s="13"/>
    </row>
    <row r="630" hidden="1" spans="1:33">
      <c r="A630" s="21" t="s">
        <v>2818</v>
      </c>
      <c r="B630" s="22" t="s">
        <v>2833</v>
      </c>
      <c r="C630" s="21" t="s">
        <v>549</v>
      </c>
      <c r="D630" s="21" t="s">
        <v>132</v>
      </c>
      <c r="E630" s="21" t="s">
        <v>2357</v>
      </c>
      <c r="F630" s="22" t="s">
        <v>2762</v>
      </c>
      <c r="G630" s="21" t="s">
        <v>92</v>
      </c>
      <c r="H630" s="21" t="s">
        <v>138</v>
      </c>
      <c r="I630" s="22"/>
      <c r="J630" s="22" t="s">
        <v>132</v>
      </c>
      <c r="K630" s="23">
        <v>208</v>
      </c>
      <c r="L630" s="23">
        <v>73.4</v>
      </c>
      <c r="M630" s="23">
        <v>55.1</v>
      </c>
      <c r="N630" s="23">
        <v>528.32</v>
      </c>
      <c r="O630" s="23">
        <v>186.436</v>
      </c>
      <c r="P630" s="23">
        <v>139.954</v>
      </c>
      <c r="Q630" s="24" t="s">
        <v>96</v>
      </c>
      <c r="R630" s="28">
        <v>0</v>
      </c>
      <c r="S630" s="24" t="s">
        <v>132</v>
      </c>
      <c r="T630" s="26" t="s">
        <v>96</v>
      </c>
      <c r="U630" s="27" cm="1">
        <f t="array" ref="U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630" s="13"/>
      <c r="W630" s="13"/>
      <c r="X630" s="13"/>
      <c r="Y630" s="13"/>
      <c r="Z630" s="13"/>
      <c r="AC630" s="13"/>
      <c r="AD630" s="13"/>
      <c r="AE630" s="13"/>
      <c r="AF630" s="13"/>
      <c r="AG630" s="13"/>
    </row>
    <row r="631" hidden="1" spans="1:33">
      <c r="A631" s="21" t="s">
        <v>2818</v>
      </c>
      <c r="B631" s="22" t="s">
        <v>2833</v>
      </c>
      <c r="C631" s="21" t="s">
        <v>549</v>
      </c>
      <c r="D631" s="21" t="s">
        <v>132</v>
      </c>
      <c r="E631" s="21" t="s">
        <v>2468</v>
      </c>
      <c r="F631" s="22" t="s">
        <v>2852</v>
      </c>
      <c r="G631" s="21" t="s">
        <v>92</v>
      </c>
      <c r="H631" s="21" t="s">
        <v>138</v>
      </c>
      <c r="I631" s="22"/>
      <c r="J631" s="22" t="s">
        <v>132</v>
      </c>
      <c r="K631" s="23">
        <v>209.7</v>
      </c>
      <c r="L631" s="23">
        <v>76.6</v>
      </c>
      <c r="M631" s="23">
        <v>56.3</v>
      </c>
      <c r="N631" s="23">
        <v>532.638</v>
      </c>
      <c r="O631" s="23">
        <v>194.564</v>
      </c>
      <c r="P631" s="23">
        <v>143.002</v>
      </c>
      <c r="Q631" s="24" t="s">
        <v>98</v>
      </c>
      <c r="R631" s="28">
        <v>8.3</v>
      </c>
      <c r="S631" s="24" t="s">
        <v>132</v>
      </c>
      <c r="T631" s="26" t="s">
        <v>98</v>
      </c>
      <c r="U631" s="27" cm="1">
        <f t="array" ref="U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631" s="13"/>
      <c r="W631" s="13"/>
      <c r="X631" s="13"/>
      <c r="Y631" s="13"/>
      <c r="Z631" s="13"/>
      <c r="AC631" s="13"/>
      <c r="AD631" s="13"/>
      <c r="AE631" s="13"/>
      <c r="AF631" s="13"/>
      <c r="AG631" s="13"/>
    </row>
    <row r="632" hidden="1" spans="1:33">
      <c r="A632" s="21" t="s">
        <v>2818</v>
      </c>
      <c r="B632" s="22" t="s">
        <v>2833</v>
      </c>
      <c r="C632" s="21" t="s">
        <v>549</v>
      </c>
      <c r="D632" s="21" t="s">
        <v>132</v>
      </c>
      <c r="E632" s="21" t="s">
        <v>2468</v>
      </c>
      <c r="F632" s="22" t="s">
        <v>2853</v>
      </c>
      <c r="G632" s="21" t="s">
        <v>92</v>
      </c>
      <c r="H632" s="21" t="s">
        <v>138</v>
      </c>
      <c r="I632" s="22"/>
      <c r="J632" s="22" t="s">
        <v>132</v>
      </c>
      <c r="K632" s="23">
        <v>209.7</v>
      </c>
      <c r="L632" s="23">
        <v>76.5</v>
      </c>
      <c r="M632" s="23">
        <v>56.4</v>
      </c>
      <c r="N632" s="23">
        <v>532.638</v>
      </c>
      <c r="O632" s="23">
        <v>194.31</v>
      </c>
      <c r="P632" s="23">
        <v>143.256</v>
      </c>
      <c r="Q632" s="24" t="s">
        <v>98</v>
      </c>
      <c r="R632" s="28">
        <v>8.3</v>
      </c>
      <c r="S632" s="24" t="s">
        <v>132</v>
      </c>
      <c r="T632" s="26" t="s">
        <v>98</v>
      </c>
      <c r="U632" s="27" cm="1">
        <f t="array" ref="U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632" s="13"/>
      <c r="W632" s="13"/>
      <c r="X632" s="13"/>
      <c r="Y632" s="13"/>
      <c r="Z632" s="13"/>
      <c r="AC632" s="13"/>
      <c r="AD632" s="13"/>
      <c r="AE632" s="13"/>
      <c r="AF632" s="13"/>
      <c r="AG632" s="13"/>
    </row>
    <row r="633" hidden="1" spans="1:33">
      <c r="A633" s="21" t="s">
        <v>2818</v>
      </c>
      <c r="B633" s="22" t="s">
        <v>2833</v>
      </c>
      <c r="C633" s="21" t="s">
        <v>549</v>
      </c>
      <c r="D633" s="21" t="s">
        <v>132</v>
      </c>
      <c r="E633" s="21" t="s">
        <v>2468</v>
      </c>
      <c r="F633" s="22" t="s">
        <v>2391</v>
      </c>
      <c r="G633" s="21" t="s">
        <v>92</v>
      </c>
      <c r="H633" s="21" t="s">
        <v>138</v>
      </c>
      <c r="I633" s="22"/>
      <c r="J633" s="22" t="s">
        <v>132</v>
      </c>
      <c r="K633" s="23">
        <v>209.8</v>
      </c>
      <c r="L633" s="23">
        <v>76.5</v>
      </c>
      <c r="M633" s="23">
        <v>56</v>
      </c>
      <c r="N633" s="23">
        <v>532.892</v>
      </c>
      <c r="O633" s="23">
        <v>194.31</v>
      </c>
      <c r="P633" s="23">
        <v>142.24</v>
      </c>
      <c r="Q633" s="24" t="s">
        <v>98</v>
      </c>
      <c r="R633" s="28">
        <v>8.2</v>
      </c>
      <c r="S633" s="24" t="s">
        <v>132</v>
      </c>
      <c r="T633" s="26" t="s">
        <v>98</v>
      </c>
      <c r="U633" s="27" cm="1">
        <f t="array" ref="U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633" s="13"/>
      <c r="W633" s="13"/>
      <c r="X633" s="13"/>
      <c r="Y633" s="13"/>
      <c r="Z633" s="13"/>
      <c r="AC633" s="13"/>
      <c r="AD633" s="13"/>
      <c r="AE633" s="13"/>
      <c r="AF633" s="13"/>
      <c r="AG633" s="13"/>
    </row>
    <row r="634" hidden="1" spans="1:33">
      <c r="A634" s="21" t="s">
        <v>2818</v>
      </c>
      <c r="B634" s="22" t="s">
        <v>2833</v>
      </c>
      <c r="C634" s="21" t="s">
        <v>549</v>
      </c>
      <c r="D634" s="21" t="s">
        <v>132</v>
      </c>
      <c r="E634" s="21" t="s">
        <v>2587</v>
      </c>
      <c r="F634" s="22" t="s">
        <v>2574</v>
      </c>
      <c r="G634" s="21" t="s">
        <v>92</v>
      </c>
      <c r="H634" s="21" t="s">
        <v>138</v>
      </c>
      <c r="I634" s="22"/>
      <c r="J634" s="22" t="s">
        <v>132</v>
      </c>
      <c r="K634" s="23">
        <v>207.2</v>
      </c>
      <c r="L634" s="23">
        <v>74.5</v>
      </c>
      <c r="M634" s="23">
        <v>56.7</v>
      </c>
      <c r="N634" s="23">
        <v>526.288</v>
      </c>
      <c r="O634" s="23">
        <v>189.23</v>
      </c>
      <c r="P634" s="23">
        <v>144.018</v>
      </c>
      <c r="Q634" s="24" t="s">
        <v>96</v>
      </c>
      <c r="R634" s="28">
        <v>0.8</v>
      </c>
      <c r="S634" s="24" t="s">
        <v>132</v>
      </c>
      <c r="T634" s="26" t="s">
        <v>96</v>
      </c>
      <c r="U634" s="27" cm="1">
        <f t="array" ref="U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634" s="13"/>
      <c r="W634" s="13"/>
      <c r="X634" s="13"/>
      <c r="Y634" s="13"/>
      <c r="Z634" s="13"/>
      <c r="AC634" s="13"/>
      <c r="AD634" s="13"/>
      <c r="AE634" s="13"/>
      <c r="AF634" s="13"/>
      <c r="AG634" s="13"/>
    </row>
    <row r="635" hidden="1" spans="1:33">
      <c r="A635" s="21" t="s">
        <v>2818</v>
      </c>
      <c r="B635" s="22" t="s">
        <v>2854</v>
      </c>
      <c r="C635" s="21" t="s">
        <v>551</v>
      </c>
      <c r="D635" s="21" t="s">
        <v>132</v>
      </c>
      <c r="E635" s="21" t="s">
        <v>2341</v>
      </c>
      <c r="F635" s="22" t="s">
        <v>2466</v>
      </c>
      <c r="G635" s="21" t="s">
        <v>92</v>
      </c>
      <c r="H635" s="21" t="s">
        <v>138</v>
      </c>
      <c r="I635" s="22"/>
      <c r="J635" s="22" t="s">
        <v>132</v>
      </c>
      <c r="K635" s="23">
        <v>207.6</v>
      </c>
      <c r="L635" s="23">
        <v>74.8</v>
      </c>
      <c r="M635" s="23">
        <v>57.6</v>
      </c>
      <c r="N635" s="23">
        <v>527.304</v>
      </c>
      <c r="O635" s="23">
        <v>189.992</v>
      </c>
      <c r="P635" s="23">
        <v>146.304</v>
      </c>
      <c r="Q635" s="24" t="s">
        <v>96</v>
      </c>
      <c r="R635" s="28">
        <v>0.4</v>
      </c>
      <c r="S635" s="24" t="s">
        <v>132</v>
      </c>
      <c r="T635" s="26" t="s">
        <v>96</v>
      </c>
      <c r="U635" s="27" cm="1">
        <f t="array" ref="U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635" s="13"/>
      <c r="W635" s="13"/>
      <c r="X635" s="13"/>
      <c r="Y635" s="13"/>
      <c r="Z635" s="13"/>
      <c r="AC635" s="13"/>
      <c r="AD635" s="13"/>
      <c r="AE635" s="13"/>
      <c r="AF635" s="13"/>
      <c r="AG635" s="13"/>
    </row>
    <row r="636" hidden="1" spans="1:33">
      <c r="A636" s="21" t="s">
        <v>2818</v>
      </c>
      <c r="B636" s="22" t="s">
        <v>2855</v>
      </c>
      <c r="C636" s="21" t="s">
        <v>551</v>
      </c>
      <c r="D636" s="21" t="s">
        <v>132</v>
      </c>
      <c r="E636" s="21" t="s">
        <v>2341</v>
      </c>
      <c r="F636" s="22" t="s">
        <v>2577</v>
      </c>
      <c r="G636" s="21" t="s">
        <v>92</v>
      </c>
      <c r="H636" s="21" t="s">
        <v>138</v>
      </c>
      <c r="I636" s="22"/>
      <c r="J636" s="22" t="s">
        <v>132</v>
      </c>
      <c r="K636" s="23">
        <v>215.6</v>
      </c>
      <c r="L636" s="23">
        <v>74.8</v>
      </c>
      <c r="M636" s="23">
        <v>57.6</v>
      </c>
      <c r="N636" s="23">
        <v>547.624</v>
      </c>
      <c r="O636" s="23">
        <v>189.992</v>
      </c>
      <c r="P636" s="23">
        <v>146.304</v>
      </c>
      <c r="Q636" s="24" t="s">
        <v>98</v>
      </c>
      <c r="R636" s="28">
        <v>2.4</v>
      </c>
      <c r="S636" s="24" t="s">
        <v>132</v>
      </c>
      <c r="T636" s="26" t="s">
        <v>98</v>
      </c>
      <c r="U636" s="27" cm="1">
        <f t="array" ref="U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36" s="13"/>
      <c r="W636" s="13"/>
      <c r="X636" s="13"/>
      <c r="Y636" s="13"/>
      <c r="Z636" s="13"/>
      <c r="AC636" s="13"/>
      <c r="AD636" s="13"/>
      <c r="AE636" s="13"/>
      <c r="AF636" s="13"/>
      <c r="AG636" s="13"/>
    </row>
    <row r="637" hidden="1" spans="1:33">
      <c r="A637" s="21" t="s">
        <v>2818</v>
      </c>
      <c r="B637" s="22" t="s">
        <v>2856</v>
      </c>
      <c r="C637" s="21" t="s">
        <v>554</v>
      </c>
      <c r="D637" s="21" t="s">
        <v>132</v>
      </c>
      <c r="E637" s="21" t="s">
        <v>2341</v>
      </c>
      <c r="F637" s="22" t="s">
        <v>2805</v>
      </c>
      <c r="G637" s="21" t="s">
        <v>41</v>
      </c>
      <c r="H637" s="21" t="s">
        <v>174</v>
      </c>
      <c r="I637" s="22"/>
      <c r="J637" s="22" t="s">
        <v>132</v>
      </c>
      <c r="K637" s="23">
        <v>223.3</v>
      </c>
      <c r="L637" s="23">
        <v>79.6</v>
      </c>
      <c r="M637" s="23">
        <v>61</v>
      </c>
      <c r="N637" s="23">
        <v>567.182</v>
      </c>
      <c r="O637" s="23">
        <v>202.184</v>
      </c>
      <c r="P637" s="23">
        <v>154.94</v>
      </c>
      <c r="Q637" s="24" t="s">
        <v>69</v>
      </c>
      <c r="R637" s="28">
        <v>8.7</v>
      </c>
      <c r="S637" s="24" t="s">
        <v>132</v>
      </c>
      <c r="T637" s="26" t="s">
        <v>69</v>
      </c>
      <c r="U637" s="27" cm="1">
        <f t="array" ref="U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637" s="13"/>
      <c r="W637" s="13"/>
      <c r="X637" s="13"/>
      <c r="Y637" s="13"/>
      <c r="Z637" s="13"/>
      <c r="AC637" s="13"/>
      <c r="AD637" s="13"/>
      <c r="AE637" s="13"/>
      <c r="AF637" s="13"/>
      <c r="AG637" s="13"/>
    </row>
    <row r="638" hidden="1" spans="1:33">
      <c r="A638" s="21" t="s">
        <v>2818</v>
      </c>
      <c r="B638" s="22" t="s">
        <v>2856</v>
      </c>
      <c r="C638" s="21" t="s">
        <v>554</v>
      </c>
      <c r="D638" s="21" t="s">
        <v>132</v>
      </c>
      <c r="E638" s="21" t="s">
        <v>2345</v>
      </c>
      <c r="F638" s="22" t="s">
        <v>2673</v>
      </c>
      <c r="G638" s="21" t="s">
        <v>41</v>
      </c>
      <c r="H638" s="21" t="s">
        <v>174</v>
      </c>
      <c r="I638" s="22"/>
      <c r="J638" s="22" t="s">
        <v>132</v>
      </c>
      <c r="K638" s="23">
        <v>223.4</v>
      </c>
      <c r="L638" s="23">
        <v>79.8</v>
      </c>
      <c r="M638" s="23">
        <v>60.2</v>
      </c>
      <c r="N638" s="23">
        <v>567.436</v>
      </c>
      <c r="O638" s="23">
        <v>202.692</v>
      </c>
      <c r="P638" s="23">
        <v>152.908</v>
      </c>
      <c r="Q638" s="24" t="s">
        <v>69</v>
      </c>
      <c r="R638" s="28">
        <v>8.6</v>
      </c>
      <c r="S638" s="24" t="s">
        <v>132</v>
      </c>
      <c r="T638" s="26" t="s">
        <v>69</v>
      </c>
      <c r="U638" s="27" cm="1">
        <f t="array" ref="U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38" s="13"/>
      <c r="W638" s="13"/>
      <c r="X638" s="13"/>
      <c r="Y638" s="13"/>
      <c r="Z638" s="13"/>
      <c r="AC638" s="13"/>
      <c r="AD638" s="13"/>
      <c r="AE638" s="13"/>
      <c r="AF638" s="13"/>
      <c r="AG638" s="13"/>
    </row>
    <row r="639" hidden="1" spans="1:33">
      <c r="A639" s="21" t="s">
        <v>2818</v>
      </c>
      <c r="B639" s="22" t="s">
        <v>2856</v>
      </c>
      <c r="C639" s="21" t="s">
        <v>554</v>
      </c>
      <c r="D639" s="21" t="s">
        <v>132</v>
      </c>
      <c r="E639" s="21" t="s">
        <v>2345</v>
      </c>
      <c r="F639" s="22" t="s">
        <v>2676</v>
      </c>
      <c r="G639" s="21" t="s">
        <v>41</v>
      </c>
      <c r="H639" s="21" t="s">
        <v>301</v>
      </c>
      <c r="I639" s="22"/>
      <c r="J639" s="22" t="s">
        <v>132</v>
      </c>
      <c r="K639" s="23">
        <v>216.3</v>
      </c>
      <c r="L639" s="23">
        <v>79.8</v>
      </c>
      <c r="M639" s="23">
        <v>64.1</v>
      </c>
      <c r="N639" s="23">
        <v>549.402</v>
      </c>
      <c r="O639" s="23">
        <v>202.692</v>
      </c>
      <c r="P639" s="23">
        <v>162.814</v>
      </c>
      <c r="Q639" s="24" t="s">
        <v>69</v>
      </c>
      <c r="R639" s="28">
        <v>15.7</v>
      </c>
      <c r="S639" s="24" t="s">
        <v>132</v>
      </c>
      <c r="T639" s="26" t="s">
        <v>69</v>
      </c>
      <c r="U639" s="27" cm="1">
        <f t="array" ref="U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639" s="13"/>
      <c r="W639" s="13"/>
      <c r="X639" s="13"/>
      <c r="Y639" s="13"/>
      <c r="Z639" s="13"/>
      <c r="AC639" s="13"/>
      <c r="AD639" s="13"/>
      <c r="AE639" s="13"/>
      <c r="AF639" s="13"/>
      <c r="AG639" s="13"/>
    </row>
    <row r="640" hidden="1" spans="1:33">
      <c r="A640" s="21" t="s">
        <v>2818</v>
      </c>
      <c r="B640" s="22" t="s">
        <v>2856</v>
      </c>
      <c r="C640" s="21" t="s">
        <v>554</v>
      </c>
      <c r="D640" s="21" t="s">
        <v>132</v>
      </c>
      <c r="E640" s="21" t="s">
        <v>2345</v>
      </c>
      <c r="F640" s="22" t="s">
        <v>2678</v>
      </c>
      <c r="G640" s="21" t="s">
        <v>41</v>
      </c>
      <c r="H640" s="21" t="s">
        <v>174</v>
      </c>
      <c r="I640" s="22"/>
      <c r="J640" s="22" t="s">
        <v>132</v>
      </c>
      <c r="K640" s="23">
        <v>222.2</v>
      </c>
      <c r="L640" s="23">
        <v>80</v>
      </c>
      <c r="M640" s="23">
        <v>60.2</v>
      </c>
      <c r="N640" s="23">
        <v>564.388</v>
      </c>
      <c r="O640" s="23">
        <v>203.2</v>
      </c>
      <c r="P640" s="23">
        <v>152.908</v>
      </c>
      <c r="Q640" s="24" t="s">
        <v>69</v>
      </c>
      <c r="R640" s="28">
        <v>9.8</v>
      </c>
      <c r="S640" s="24" t="s">
        <v>132</v>
      </c>
      <c r="T640" s="26" t="s">
        <v>69</v>
      </c>
      <c r="U640" s="27" cm="1">
        <f t="array" ref="U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640" s="13"/>
      <c r="W640" s="13"/>
      <c r="X640" s="13"/>
      <c r="Y640" s="13"/>
      <c r="Z640" s="13"/>
      <c r="AC640" s="13"/>
      <c r="AD640" s="13"/>
      <c r="AE640" s="13"/>
      <c r="AF640" s="13"/>
      <c r="AG640" s="13"/>
    </row>
    <row r="641" hidden="1" spans="1:33">
      <c r="A641" s="21" t="s">
        <v>2818</v>
      </c>
      <c r="B641" s="22" t="s">
        <v>2856</v>
      </c>
      <c r="C641" s="21" t="s">
        <v>554</v>
      </c>
      <c r="D641" s="21" t="s">
        <v>132</v>
      </c>
      <c r="E641" s="21" t="s">
        <v>2354</v>
      </c>
      <c r="F641" s="22" t="s">
        <v>2679</v>
      </c>
      <c r="G641" s="21" t="s">
        <v>41</v>
      </c>
      <c r="H641" s="21" t="s">
        <v>174</v>
      </c>
      <c r="I641" s="22"/>
      <c r="J641" s="22" t="s">
        <v>132</v>
      </c>
      <c r="K641" s="23">
        <v>222.1</v>
      </c>
      <c r="L641" s="23">
        <v>80</v>
      </c>
      <c r="M641" s="23">
        <v>58.3</v>
      </c>
      <c r="N641" s="23">
        <v>564.134</v>
      </c>
      <c r="O641" s="23">
        <v>203.2</v>
      </c>
      <c r="P641" s="23">
        <v>148.082</v>
      </c>
      <c r="Q641" s="24" t="s">
        <v>69</v>
      </c>
      <c r="R641" s="28">
        <v>9.9</v>
      </c>
      <c r="S641" s="24" t="s">
        <v>132</v>
      </c>
      <c r="T641" s="26" t="s">
        <v>69</v>
      </c>
      <c r="U641" s="27" cm="1">
        <f t="array" ref="U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641" s="13"/>
      <c r="W641" s="13"/>
      <c r="X641" s="13"/>
      <c r="Y641" s="13"/>
      <c r="Z641" s="13"/>
      <c r="AC641" s="13"/>
      <c r="AD641" s="13"/>
      <c r="AE641" s="13"/>
      <c r="AF641" s="13"/>
      <c r="AG641" s="13"/>
    </row>
    <row r="642" hidden="1" spans="1:33">
      <c r="A642" s="21" t="s">
        <v>2818</v>
      </c>
      <c r="B642" s="22" t="s">
        <v>2856</v>
      </c>
      <c r="C642" s="21" t="s">
        <v>554</v>
      </c>
      <c r="D642" s="21" t="s">
        <v>132</v>
      </c>
      <c r="E642" s="21" t="s">
        <v>2354</v>
      </c>
      <c r="F642" s="22" t="s">
        <v>2679</v>
      </c>
      <c r="G642" s="21" t="s">
        <v>41</v>
      </c>
      <c r="H642" s="21" t="s">
        <v>135</v>
      </c>
      <c r="I642" s="22"/>
      <c r="J642" s="22" t="s">
        <v>132</v>
      </c>
      <c r="K642" s="23">
        <v>222.1</v>
      </c>
      <c r="L642" s="23">
        <v>80</v>
      </c>
      <c r="M642" s="23">
        <v>57.9</v>
      </c>
      <c r="N642" s="23">
        <v>564.134</v>
      </c>
      <c r="O642" s="23">
        <v>203.2</v>
      </c>
      <c r="P642" s="23">
        <v>147.066</v>
      </c>
      <c r="Q642" s="24" t="s">
        <v>69</v>
      </c>
      <c r="R642" s="28">
        <v>9.9</v>
      </c>
      <c r="S642" s="24" t="s">
        <v>132</v>
      </c>
      <c r="T642" s="26" t="s">
        <v>69</v>
      </c>
      <c r="U642" s="27" cm="1">
        <f t="array" ref="U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642" s="13"/>
      <c r="W642" s="13"/>
      <c r="X642" s="13"/>
      <c r="Y642" s="13"/>
      <c r="Z642" s="13"/>
      <c r="AC642" s="13"/>
      <c r="AD642" s="13"/>
      <c r="AE642" s="13"/>
      <c r="AF642" s="13"/>
      <c r="AG642" s="13"/>
    </row>
    <row r="643" hidden="1" spans="1:33">
      <c r="A643" s="21" t="s">
        <v>2818</v>
      </c>
      <c r="B643" s="22" t="s">
        <v>2856</v>
      </c>
      <c r="C643" s="21" t="s">
        <v>554</v>
      </c>
      <c r="D643" s="21" t="s">
        <v>132</v>
      </c>
      <c r="E643" s="21" t="s">
        <v>2354</v>
      </c>
      <c r="F643" s="22" t="s">
        <v>2680</v>
      </c>
      <c r="G643" s="21" t="s">
        <v>41</v>
      </c>
      <c r="H643" s="21" t="s">
        <v>174</v>
      </c>
      <c r="I643" s="22"/>
      <c r="J643" s="22" t="s">
        <v>132</v>
      </c>
      <c r="K643" s="23">
        <v>223.4</v>
      </c>
      <c r="L643" s="23">
        <v>80</v>
      </c>
      <c r="M643" s="23">
        <v>58.4</v>
      </c>
      <c r="N643" s="23">
        <v>567.436</v>
      </c>
      <c r="O643" s="23">
        <v>203.2</v>
      </c>
      <c r="P643" s="23">
        <v>148.336</v>
      </c>
      <c r="Q643" s="24" t="s">
        <v>69</v>
      </c>
      <c r="R643" s="28">
        <v>8.6</v>
      </c>
      <c r="S643" s="24" t="s">
        <v>132</v>
      </c>
      <c r="T643" s="26" t="s">
        <v>69</v>
      </c>
      <c r="U643" s="27" cm="1">
        <f t="array" ref="U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43" s="13"/>
      <c r="W643" s="13"/>
      <c r="X643" s="13"/>
      <c r="Y643" s="13"/>
      <c r="Z643" s="13"/>
      <c r="AC643" s="13"/>
      <c r="AD643" s="13"/>
      <c r="AE643" s="13"/>
      <c r="AF643" s="13"/>
      <c r="AG643" s="13"/>
    </row>
    <row r="644" hidden="1" spans="1:33">
      <c r="A644" s="21" t="s">
        <v>2818</v>
      </c>
      <c r="B644" s="22" t="s">
        <v>2856</v>
      </c>
      <c r="C644" s="21" t="s">
        <v>554</v>
      </c>
      <c r="D644" s="21" t="s">
        <v>132</v>
      </c>
      <c r="E644" s="21" t="s">
        <v>2354</v>
      </c>
      <c r="F644" s="22" t="s">
        <v>2680</v>
      </c>
      <c r="G644" s="21" t="s">
        <v>41</v>
      </c>
      <c r="H644" s="21" t="s">
        <v>135</v>
      </c>
      <c r="I644" s="22"/>
      <c r="J644" s="22" t="s">
        <v>132</v>
      </c>
      <c r="K644" s="23">
        <v>223.4</v>
      </c>
      <c r="L644" s="23">
        <v>80</v>
      </c>
      <c r="M644" s="23">
        <v>58.4</v>
      </c>
      <c r="N644" s="23">
        <v>567.436</v>
      </c>
      <c r="O644" s="23">
        <v>203.2</v>
      </c>
      <c r="P644" s="23">
        <v>148.336</v>
      </c>
      <c r="Q644" s="24" t="s">
        <v>69</v>
      </c>
      <c r="R644" s="28">
        <v>8.6</v>
      </c>
      <c r="S644" s="24" t="s">
        <v>132</v>
      </c>
      <c r="T644" s="26" t="s">
        <v>69</v>
      </c>
      <c r="U644" s="27" cm="1">
        <f t="array" ref="U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44" s="13"/>
      <c r="W644" s="13"/>
      <c r="X644" s="13"/>
      <c r="Y644" s="13"/>
      <c r="Z644" s="13"/>
      <c r="AC644" s="13"/>
      <c r="AD644" s="13"/>
      <c r="AE644" s="13"/>
      <c r="AF644" s="13"/>
      <c r="AG644" s="13"/>
    </row>
    <row r="645" hidden="1" spans="1:33">
      <c r="A645" s="21" t="s">
        <v>2818</v>
      </c>
      <c r="B645" s="22" t="s">
        <v>2856</v>
      </c>
      <c r="C645" s="21" t="s">
        <v>554</v>
      </c>
      <c r="D645" s="21" t="s">
        <v>132</v>
      </c>
      <c r="E645" s="21" t="s">
        <v>2371</v>
      </c>
      <c r="F645" s="22" t="s">
        <v>2699</v>
      </c>
      <c r="G645" s="21" t="s">
        <v>41</v>
      </c>
      <c r="H645" s="21" t="s">
        <v>135</v>
      </c>
      <c r="I645" s="22"/>
      <c r="J645" s="22" t="s">
        <v>132</v>
      </c>
      <c r="K645" s="23">
        <v>225</v>
      </c>
      <c r="L645" s="23">
        <v>80.2</v>
      </c>
      <c r="M645" s="23">
        <v>54.9</v>
      </c>
      <c r="N645" s="23">
        <v>571.5</v>
      </c>
      <c r="O645" s="23">
        <v>203.708</v>
      </c>
      <c r="P645" s="23">
        <v>139.446</v>
      </c>
      <c r="Q645" s="24" t="s">
        <v>69</v>
      </c>
      <c r="R645" s="28">
        <v>7</v>
      </c>
      <c r="S645" s="24" t="s">
        <v>132</v>
      </c>
      <c r="T645" s="26" t="s">
        <v>69</v>
      </c>
      <c r="U645" s="27" cm="1">
        <f t="array" ref="U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645" s="13"/>
      <c r="W645" s="13"/>
      <c r="X645" s="13"/>
      <c r="Y645" s="13"/>
      <c r="Z645" s="13"/>
      <c r="AC645" s="13"/>
      <c r="AD645" s="13"/>
      <c r="AE645" s="13"/>
      <c r="AF645" s="13"/>
      <c r="AG645" s="13"/>
    </row>
    <row r="646" hidden="1" spans="1:33">
      <c r="A646" s="21" t="s">
        <v>2818</v>
      </c>
      <c r="B646" s="22" t="s">
        <v>2856</v>
      </c>
      <c r="C646" s="21" t="s">
        <v>554</v>
      </c>
      <c r="D646" s="21" t="s">
        <v>132</v>
      </c>
      <c r="E646" s="21" t="s">
        <v>2371</v>
      </c>
      <c r="F646" s="22" t="s">
        <v>2702</v>
      </c>
      <c r="G646" s="21" t="s">
        <v>41</v>
      </c>
      <c r="H646" s="21" t="s">
        <v>135</v>
      </c>
      <c r="I646" s="22"/>
      <c r="J646" s="22" t="s">
        <v>132</v>
      </c>
      <c r="K646" s="23">
        <v>222</v>
      </c>
      <c r="L646" s="23">
        <v>79.9</v>
      </c>
      <c r="M646" s="23">
        <v>56.3</v>
      </c>
      <c r="N646" s="23">
        <v>563.88</v>
      </c>
      <c r="O646" s="23">
        <v>202.946</v>
      </c>
      <c r="P646" s="23">
        <v>143.002</v>
      </c>
      <c r="Q646" s="24" t="s">
        <v>69</v>
      </c>
      <c r="R646" s="28">
        <v>10</v>
      </c>
      <c r="S646" s="24" t="s">
        <v>132</v>
      </c>
      <c r="T646" s="26" t="s">
        <v>69</v>
      </c>
      <c r="U646" s="27" cm="1">
        <f t="array" ref="U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46" s="13"/>
      <c r="W646" s="13"/>
      <c r="X646" s="13"/>
      <c r="Y646" s="13"/>
      <c r="Z646" s="13"/>
      <c r="AC646" s="13"/>
      <c r="AD646" s="13"/>
      <c r="AE646" s="13"/>
      <c r="AF646" s="13"/>
      <c r="AG646" s="13"/>
    </row>
    <row r="647" hidden="1" spans="1:33">
      <c r="A647" s="21" t="s">
        <v>2818</v>
      </c>
      <c r="B647" s="22" t="s">
        <v>2856</v>
      </c>
      <c r="C647" s="21" t="s">
        <v>554</v>
      </c>
      <c r="D647" s="21" t="s">
        <v>132</v>
      </c>
      <c r="E647" s="21" t="s">
        <v>2371</v>
      </c>
      <c r="F647" s="22" t="s">
        <v>2704</v>
      </c>
      <c r="G647" s="21" t="s">
        <v>41</v>
      </c>
      <c r="H647" s="21" t="s">
        <v>135</v>
      </c>
      <c r="I647" s="22"/>
      <c r="J647" s="22" t="s">
        <v>132</v>
      </c>
      <c r="K647" s="23">
        <v>222</v>
      </c>
      <c r="L647" s="23">
        <v>79.9</v>
      </c>
      <c r="M647" s="23">
        <v>55.5</v>
      </c>
      <c r="N647" s="23">
        <v>563.88</v>
      </c>
      <c r="O647" s="23">
        <v>202.946</v>
      </c>
      <c r="P647" s="23">
        <v>140.97</v>
      </c>
      <c r="Q647" s="24" t="s">
        <v>69</v>
      </c>
      <c r="R647" s="28">
        <v>10</v>
      </c>
      <c r="S647" s="24" t="s">
        <v>132</v>
      </c>
      <c r="T647" s="26" t="s">
        <v>69</v>
      </c>
      <c r="U647" s="27" cm="1">
        <f t="array" ref="U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47" s="13"/>
      <c r="W647" s="13"/>
      <c r="X647" s="13"/>
      <c r="Y647" s="13"/>
      <c r="Z647" s="13"/>
      <c r="AC647" s="13"/>
      <c r="AD647" s="13"/>
      <c r="AE647" s="13"/>
      <c r="AF647" s="13"/>
      <c r="AG647" s="13"/>
    </row>
    <row r="648" hidden="1" spans="1:33">
      <c r="A648" s="21" t="s">
        <v>2818</v>
      </c>
      <c r="B648" s="22" t="s">
        <v>2856</v>
      </c>
      <c r="C648" s="21" t="s">
        <v>554</v>
      </c>
      <c r="D648" s="21" t="s">
        <v>132</v>
      </c>
      <c r="E648" s="21" t="s">
        <v>2371</v>
      </c>
      <c r="F648" s="22" t="s">
        <v>2705</v>
      </c>
      <c r="G648" s="21" t="s">
        <v>41</v>
      </c>
      <c r="H648" s="21" t="s">
        <v>135</v>
      </c>
      <c r="I648" s="22"/>
      <c r="J648" s="22" t="s">
        <v>132</v>
      </c>
      <c r="K648" s="23">
        <v>223</v>
      </c>
      <c r="L648" s="23">
        <v>79.7</v>
      </c>
      <c r="M648" s="23">
        <v>56.4</v>
      </c>
      <c r="N648" s="23">
        <v>566.42</v>
      </c>
      <c r="O648" s="23">
        <v>202.438</v>
      </c>
      <c r="P648" s="23">
        <v>143.256</v>
      </c>
      <c r="Q648" s="24" t="s">
        <v>69</v>
      </c>
      <c r="R648" s="28">
        <v>9</v>
      </c>
      <c r="S648" s="24" t="s">
        <v>132</v>
      </c>
      <c r="T648" s="26" t="s">
        <v>69</v>
      </c>
      <c r="U648" s="27" cm="1">
        <f t="array" ref="U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648" s="13"/>
      <c r="W648" s="13"/>
      <c r="X648" s="13"/>
      <c r="Y648" s="13"/>
      <c r="Z648" s="13"/>
      <c r="AC648" s="13"/>
      <c r="AD648" s="13"/>
      <c r="AE648" s="13"/>
      <c r="AF648" s="13"/>
      <c r="AG648" s="13"/>
    </row>
    <row r="649" hidden="1" spans="1:33">
      <c r="A649" s="21" t="s">
        <v>2818</v>
      </c>
      <c r="B649" s="22" t="s">
        <v>2856</v>
      </c>
      <c r="C649" s="21" t="s">
        <v>554</v>
      </c>
      <c r="D649" s="21" t="s">
        <v>132</v>
      </c>
      <c r="E649" s="21" t="s">
        <v>2371</v>
      </c>
      <c r="F649" s="22" t="s">
        <v>2707</v>
      </c>
      <c r="G649" s="21" t="s">
        <v>41</v>
      </c>
      <c r="H649" s="21" t="s">
        <v>135</v>
      </c>
      <c r="I649" s="22"/>
      <c r="J649" s="22" t="s">
        <v>132</v>
      </c>
      <c r="K649" s="23">
        <v>223.5</v>
      </c>
      <c r="L649" s="23">
        <v>79.7</v>
      </c>
      <c r="M649" s="23">
        <v>56.4</v>
      </c>
      <c r="N649" s="23">
        <v>567.69</v>
      </c>
      <c r="O649" s="23">
        <v>202.438</v>
      </c>
      <c r="P649" s="23">
        <v>143.256</v>
      </c>
      <c r="Q649" s="24" t="s">
        <v>69</v>
      </c>
      <c r="R649" s="28">
        <v>8.5</v>
      </c>
      <c r="S649" s="24" t="s">
        <v>132</v>
      </c>
      <c r="T649" s="26" t="s">
        <v>69</v>
      </c>
      <c r="U649" s="27" cm="1">
        <f t="array" ref="U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649" s="13"/>
      <c r="W649" s="13"/>
      <c r="X649" s="13"/>
      <c r="Y649" s="13"/>
      <c r="Z649" s="13"/>
      <c r="AC649" s="13"/>
      <c r="AD649" s="13"/>
      <c r="AE649" s="13"/>
      <c r="AF649" s="13"/>
      <c r="AG649" s="13"/>
    </row>
    <row r="650" hidden="1" spans="1:33">
      <c r="A650" s="21" t="s">
        <v>2818</v>
      </c>
      <c r="B650" s="22" t="s">
        <v>2856</v>
      </c>
      <c r="C650" s="21" t="s">
        <v>554</v>
      </c>
      <c r="D650" s="21" t="s">
        <v>132</v>
      </c>
      <c r="E650" s="21" t="s">
        <v>2371</v>
      </c>
      <c r="F650" s="22" t="s">
        <v>2710</v>
      </c>
      <c r="G650" s="21" t="s">
        <v>41</v>
      </c>
      <c r="H650" s="21" t="s">
        <v>174</v>
      </c>
      <c r="I650" s="22"/>
      <c r="J650" s="22" t="s">
        <v>132</v>
      </c>
      <c r="K650" s="23">
        <v>224</v>
      </c>
      <c r="L650" s="23">
        <v>79.9</v>
      </c>
      <c r="M650" s="23">
        <v>55.6</v>
      </c>
      <c r="N650" s="23">
        <v>568.96</v>
      </c>
      <c r="O650" s="23">
        <v>202.946</v>
      </c>
      <c r="P650" s="23">
        <v>141.224</v>
      </c>
      <c r="Q650" s="24" t="s">
        <v>69</v>
      </c>
      <c r="R650" s="28">
        <v>8</v>
      </c>
      <c r="S650" s="24" t="s">
        <v>132</v>
      </c>
      <c r="T650" s="26" t="s">
        <v>69</v>
      </c>
      <c r="U650" s="27" cm="1">
        <f t="array" ref="U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50" s="13"/>
      <c r="W650" s="13"/>
      <c r="X650" s="13"/>
      <c r="Y650" s="13"/>
      <c r="Z650" s="13"/>
      <c r="AC650" s="13"/>
      <c r="AD650" s="13"/>
      <c r="AE650" s="13"/>
      <c r="AF650" s="13"/>
      <c r="AG650" s="13"/>
    </row>
    <row r="651" hidden="1" spans="1:33">
      <c r="A651" s="21" t="s">
        <v>2818</v>
      </c>
      <c r="B651" s="22" t="s">
        <v>2856</v>
      </c>
      <c r="C651" s="21" t="s">
        <v>554</v>
      </c>
      <c r="D651" s="21" t="s">
        <v>132</v>
      </c>
      <c r="E651" s="21" t="s">
        <v>2371</v>
      </c>
      <c r="F651" s="22" t="s">
        <v>2711</v>
      </c>
      <c r="G651" s="21" t="s">
        <v>41</v>
      </c>
      <c r="H651" s="21" t="s">
        <v>174</v>
      </c>
      <c r="I651" s="22"/>
      <c r="J651" s="22" t="s">
        <v>132</v>
      </c>
      <c r="K651" s="23">
        <v>221</v>
      </c>
      <c r="L651" s="23">
        <v>80</v>
      </c>
      <c r="M651" s="23">
        <v>53.3</v>
      </c>
      <c r="N651" s="23">
        <v>561.34</v>
      </c>
      <c r="O651" s="23">
        <v>203.2</v>
      </c>
      <c r="P651" s="23">
        <v>135.382</v>
      </c>
      <c r="Q651" s="24" t="s">
        <v>69</v>
      </c>
      <c r="R651" s="28">
        <v>11</v>
      </c>
      <c r="S651" s="24" t="s">
        <v>132</v>
      </c>
      <c r="T651" s="26" t="s">
        <v>69</v>
      </c>
      <c r="U651" s="27" cm="1">
        <f t="array" ref="U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1" s="13"/>
      <c r="W651" s="13"/>
      <c r="X651" s="13"/>
      <c r="Y651" s="13"/>
      <c r="Z651" s="13"/>
      <c r="AC651" s="13"/>
      <c r="AD651" s="13"/>
      <c r="AE651" s="13"/>
      <c r="AF651" s="13"/>
      <c r="AG651" s="13"/>
    </row>
    <row r="652" hidden="1" spans="1:33">
      <c r="A652" s="21" t="s">
        <v>2818</v>
      </c>
      <c r="B652" s="22" t="s">
        <v>2856</v>
      </c>
      <c r="C652" s="21" t="s">
        <v>554</v>
      </c>
      <c r="D652" s="21" t="s">
        <v>132</v>
      </c>
      <c r="E652" s="21" t="s">
        <v>2357</v>
      </c>
      <c r="F652" s="22" t="s">
        <v>2784</v>
      </c>
      <c r="G652" s="21" t="s">
        <v>41</v>
      </c>
      <c r="H652" s="21" t="s">
        <v>135</v>
      </c>
      <c r="I652" s="22"/>
      <c r="J652" s="22" t="s">
        <v>132</v>
      </c>
      <c r="K652" s="23">
        <v>221</v>
      </c>
      <c r="L652" s="23">
        <v>80</v>
      </c>
      <c r="M652" s="23">
        <v>53.3</v>
      </c>
      <c r="N652" s="23">
        <v>561.34</v>
      </c>
      <c r="O652" s="23">
        <v>203.2</v>
      </c>
      <c r="P652" s="23">
        <v>135.382</v>
      </c>
      <c r="Q652" s="24" t="s">
        <v>69</v>
      </c>
      <c r="R652" s="28">
        <v>11</v>
      </c>
      <c r="S652" s="24" t="s">
        <v>132</v>
      </c>
      <c r="T652" s="26" t="s">
        <v>69</v>
      </c>
      <c r="U652" s="27" cm="1">
        <f t="array" ref="U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2" s="13"/>
      <c r="W652" s="13"/>
      <c r="X652" s="13"/>
      <c r="Y652" s="13"/>
      <c r="Z652" s="13"/>
      <c r="AC652" s="13"/>
      <c r="AD652" s="13"/>
      <c r="AE652" s="13"/>
      <c r="AF652" s="13"/>
      <c r="AG652" s="13"/>
    </row>
    <row r="653" hidden="1" spans="1:33">
      <c r="A653" s="21" t="s">
        <v>2818</v>
      </c>
      <c r="B653" s="22" t="s">
        <v>2856</v>
      </c>
      <c r="C653" s="21" t="s">
        <v>554</v>
      </c>
      <c r="D653" s="21" t="s">
        <v>132</v>
      </c>
      <c r="E653" s="21" t="s">
        <v>2357</v>
      </c>
      <c r="F653" s="22" t="s">
        <v>2714</v>
      </c>
      <c r="G653" s="21" t="s">
        <v>41</v>
      </c>
      <c r="H653" s="21" t="s">
        <v>135</v>
      </c>
      <c r="I653" s="22"/>
      <c r="J653" s="22" t="s">
        <v>132</v>
      </c>
      <c r="K653" s="23">
        <v>221</v>
      </c>
      <c r="L653" s="23">
        <v>79.9</v>
      </c>
      <c r="M653" s="23">
        <v>53.7</v>
      </c>
      <c r="N653" s="23">
        <v>561.34</v>
      </c>
      <c r="O653" s="23">
        <v>202.946</v>
      </c>
      <c r="P653" s="23">
        <v>136.398</v>
      </c>
      <c r="Q653" s="24" t="s">
        <v>69</v>
      </c>
      <c r="R653" s="28">
        <v>11</v>
      </c>
      <c r="S653" s="24" t="s">
        <v>132</v>
      </c>
      <c r="T653" s="26" t="s">
        <v>69</v>
      </c>
      <c r="U653" s="27" cm="1">
        <f t="array" ref="U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3" s="13"/>
      <c r="W653" s="13"/>
      <c r="X653" s="13"/>
      <c r="Y653" s="13"/>
      <c r="Z653" s="13"/>
      <c r="AC653" s="13"/>
      <c r="AD653" s="13"/>
      <c r="AE653" s="13"/>
      <c r="AF653" s="13"/>
      <c r="AG653" s="13"/>
    </row>
    <row r="654" hidden="1" spans="1:33">
      <c r="A654" s="21" t="s">
        <v>2818</v>
      </c>
      <c r="B654" s="22" t="s">
        <v>2856</v>
      </c>
      <c r="C654" s="21" t="s">
        <v>554</v>
      </c>
      <c r="D654" s="21" t="s">
        <v>132</v>
      </c>
      <c r="E654" s="21" t="s">
        <v>2357</v>
      </c>
      <c r="F654" s="22" t="s">
        <v>2716</v>
      </c>
      <c r="G654" s="21" t="s">
        <v>41</v>
      </c>
      <c r="H654" s="21" t="s">
        <v>135</v>
      </c>
      <c r="I654" s="22"/>
      <c r="J654" s="22" t="s">
        <v>132</v>
      </c>
      <c r="K654" s="23">
        <v>221</v>
      </c>
      <c r="L654" s="23">
        <v>79.8</v>
      </c>
      <c r="M654" s="23">
        <v>53.8</v>
      </c>
      <c r="N654" s="23">
        <v>561.34</v>
      </c>
      <c r="O654" s="23">
        <v>202.692</v>
      </c>
      <c r="P654" s="23">
        <v>136.652</v>
      </c>
      <c r="Q654" s="24" t="s">
        <v>69</v>
      </c>
      <c r="R654" s="28">
        <v>11</v>
      </c>
      <c r="S654" s="24" t="s">
        <v>132</v>
      </c>
      <c r="T654" s="26" t="s">
        <v>69</v>
      </c>
      <c r="U654" s="27" cm="1">
        <f t="array" ref="U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4" s="13"/>
      <c r="W654" s="13"/>
      <c r="X654" s="13"/>
      <c r="Y654" s="13"/>
      <c r="Z654" s="13"/>
      <c r="AC654" s="13"/>
      <c r="AD654" s="13"/>
      <c r="AE654" s="13"/>
      <c r="AF654" s="13"/>
      <c r="AG654" s="13"/>
    </row>
    <row r="655" hidden="1" spans="1:33">
      <c r="A655" s="21" t="s">
        <v>2818</v>
      </c>
      <c r="B655" s="22" t="s">
        <v>2856</v>
      </c>
      <c r="C655" s="21" t="s">
        <v>554</v>
      </c>
      <c r="D655" s="21" t="s">
        <v>132</v>
      </c>
      <c r="E655" s="21" t="s">
        <v>2468</v>
      </c>
      <c r="F655" s="22" t="s">
        <v>2720</v>
      </c>
      <c r="G655" s="21" t="s">
        <v>41</v>
      </c>
      <c r="H655" s="21" t="s">
        <v>301</v>
      </c>
      <c r="I655" s="22"/>
      <c r="J655" s="22" t="s">
        <v>132</v>
      </c>
      <c r="K655" s="23">
        <v>221.6</v>
      </c>
      <c r="L655" s="23">
        <v>79.8</v>
      </c>
      <c r="M655" s="23">
        <v>53.9</v>
      </c>
      <c r="N655" s="23">
        <v>562.864</v>
      </c>
      <c r="O655" s="23">
        <v>202.692</v>
      </c>
      <c r="P655" s="23">
        <v>136.906</v>
      </c>
      <c r="Q655" s="24" t="s">
        <v>69</v>
      </c>
      <c r="R655" s="28">
        <v>10.4</v>
      </c>
      <c r="S655" s="24" t="s">
        <v>132</v>
      </c>
      <c r="T655" s="26" t="s">
        <v>69</v>
      </c>
      <c r="U655" s="27" cm="1">
        <f t="array" ref="U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655" s="13"/>
      <c r="W655" s="13"/>
      <c r="X655" s="13"/>
      <c r="Y655" s="13"/>
      <c r="Z655" s="13"/>
      <c r="AC655" s="13"/>
      <c r="AD655" s="13"/>
      <c r="AE655" s="13"/>
      <c r="AF655" s="13"/>
      <c r="AG655" s="13"/>
    </row>
    <row r="656" hidden="1" spans="1:33">
      <c r="A656" s="21" t="s">
        <v>2818</v>
      </c>
      <c r="B656" s="22" t="s">
        <v>2856</v>
      </c>
      <c r="C656" s="21" t="s">
        <v>554</v>
      </c>
      <c r="D656" s="21" t="s">
        <v>132</v>
      </c>
      <c r="E656" s="21" t="s">
        <v>2468</v>
      </c>
      <c r="F656" s="22" t="s">
        <v>2724</v>
      </c>
      <c r="G656" s="21" t="s">
        <v>41</v>
      </c>
      <c r="H656" s="21" t="s">
        <v>301</v>
      </c>
      <c r="I656" s="22"/>
      <c r="J656" s="22" t="s">
        <v>132</v>
      </c>
      <c r="K656" s="23">
        <v>223.2</v>
      </c>
      <c r="L656" s="23">
        <v>79.8</v>
      </c>
      <c r="M656" s="23">
        <v>53.9</v>
      </c>
      <c r="N656" s="23">
        <v>566.928</v>
      </c>
      <c r="O656" s="23">
        <v>202.692</v>
      </c>
      <c r="P656" s="23">
        <v>136.906</v>
      </c>
      <c r="Q656" s="24" t="s">
        <v>69</v>
      </c>
      <c r="R656" s="28">
        <v>8.8</v>
      </c>
      <c r="S656" s="24" t="s">
        <v>132</v>
      </c>
      <c r="T656" s="26" t="s">
        <v>69</v>
      </c>
      <c r="U656" s="27" cm="1">
        <f t="array" ref="U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656" s="13"/>
      <c r="W656" s="13"/>
      <c r="X656" s="13"/>
      <c r="Y656" s="13"/>
      <c r="Z656" s="13"/>
      <c r="AC656" s="13"/>
      <c r="AD656" s="13"/>
      <c r="AE656" s="13"/>
      <c r="AF656" s="13"/>
      <c r="AG656" s="13"/>
    </row>
    <row r="657" hidden="1" spans="1:33">
      <c r="A657" s="21" t="s">
        <v>2818</v>
      </c>
      <c r="B657" s="22" t="s">
        <v>2856</v>
      </c>
      <c r="C657" s="21" t="s">
        <v>554</v>
      </c>
      <c r="D657" s="21" t="s">
        <v>132</v>
      </c>
      <c r="E657" s="21" t="s">
        <v>2468</v>
      </c>
      <c r="F657" s="22" t="s">
        <v>2726</v>
      </c>
      <c r="G657" s="21" t="s">
        <v>41</v>
      </c>
      <c r="H657" s="21" t="s">
        <v>301</v>
      </c>
      <c r="I657" s="22"/>
      <c r="J657" s="22" t="s">
        <v>132</v>
      </c>
      <c r="K657" s="23">
        <v>222</v>
      </c>
      <c r="L657" s="23">
        <v>79.8</v>
      </c>
      <c r="M657" s="23">
        <v>53.9</v>
      </c>
      <c r="N657" s="23">
        <v>563.88</v>
      </c>
      <c r="O657" s="23">
        <v>202.692</v>
      </c>
      <c r="P657" s="23">
        <v>136.906</v>
      </c>
      <c r="Q657" s="24" t="s">
        <v>69</v>
      </c>
      <c r="R657" s="28">
        <v>10</v>
      </c>
      <c r="S657" s="24" t="s">
        <v>132</v>
      </c>
      <c r="T657" s="26" t="s">
        <v>69</v>
      </c>
      <c r="U657" s="27" cm="1">
        <f t="array" ref="U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57" s="13"/>
      <c r="W657" s="13"/>
      <c r="X657" s="13"/>
      <c r="Y657" s="13"/>
      <c r="Z657" s="13"/>
      <c r="AC657" s="13"/>
      <c r="AD657" s="13"/>
      <c r="AE657" s="13"/>
      <c r="AF657" s="13"/>
      <c r="AG657" s="13"/>
    </row>
    <row r="658" hidden="1" spans="1:33">
      <c r="A658" s="21" t="s">
        <v>2818</v>
      </c>
      <c r="B658" s="22" t="s">
        <v>2856</v>
      </c>
      <c r="C658" s="21" t="s">
        <v>554</v>
      </c>
      <c r="D658" s="21" t="s">
        <v>132</v>
      </c>
      <c r="E658" s="21" t="s">
        <v>2468</v>
      </c>
      <c r="F658" s="22" t="s">
        <v>2857</v>
      </c>
      <c r="G658" s="21" t="s">
        <v>41</v>
      </c>
      <c r="H658" s="21" t="s">
        <v>174</v>
      </c>
      <c r="I658" s="22"/>
      <c r="J658" s="22" t="s">
        <v>132</v>
      </c>
      <c r="K658" s="23">
        <v>224.1</v>
      </c>
      <c r="L658" s="23">
        <v>79.8</v>
      </c>
      <c r="M658" s="23">
        <v>54.3</v>
      </c>
      <c r="N658" s="23">
        <v>569.214</v>
      </c>
      <c r="O658" s="23">
        <v>202.692</v>
      </c>
      <c r="P658" s="23">
        <v>137.922</v>
      </c>
      <c r="Q658" s="24" t="s">
        <v>69</v>
      </c>
      <c r="R658" s="28">
        <v>7.9</v>
      </c>
      <c r="S658" s="24" t="s">
        <v>132</v>
      </c>
      <c r="T658" s="26" t="s">
        <v>69</v>
      </c>
      <c r="U658" s="27" cm="1">
        <f t="array" ref="U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58" s="13"/>
      <c r="W658" s="13"/>
      <c r="X658" s="13"/>
      <c r="Y658" s="13"/>
      <c r="Z658" s="13"/>
      <c r="AC658" s="13"/>
      <c r="AD658" s="13"/>
      <c r="AE658" s="13"/>
      <c r="AF658" s="13"/>
      <c r="AG658" s="13"/>
    </row>
    <row r="659" hidden="1" spans="1:33">
      <c r="A659" s="21" t="s">
        <v>2818</v>
      </c>
      <c r="B659" s="22" t="s">
        <v>2856</v>
      </c>
      <c r="C659" s="21" t="s">
        <v>554</v>
      </c>
      <c r="D659" s="21" t="s">
        <v>132</v>
      </c>
      <c r="E659" s="21" t="s">
        <v>2468</v>
      </c>
      <c r="F659" s="22" t="s">
        <v>2857</v>
      </c>
      <c r="G659" s="21" t="s">
        <v>41</v>
      </c>
      <c r="H659" s="21" t="s">
        <v>135</v>
      </c>
      <c r="I659" s="22"/>
      <c r="J659" s="22" t="s">
        <v>132</v>
      </c>
      <c r="K659" s="23">
        <v>224.1</v>
      </c>
      <c r="L659" s="23">
        <v>79.8</v>
      </c>
      <c r="M659" s="23">
        <v>54.1</v>
      </c>
      <c r="N659" s="23">
        <v>569.214</v>
      </c>
      <c r="O659" s="23">
        <v>202.692</v>
      </c>
      <c r="P659" s="23">
        <v>137.414</v>
      </c>
      <c r="Q659" s="24" t="s">
        <v>69</v>
      </c>
      <c r="R659" s="28">
        <v>7.9</v>
      </c>
      <c r="S659" s="24" t="s">
        <v>132</v>
      </c>
      <c r="T659" s="26" t="s">
        <v>69</v>
      </c>
      <c r="U659" s="27" cm="1">
        <f t="array" ref="U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59" s="13"/>
      <c r="W659" s="13"/>
      <c r="X659" s="13"/>
      <c r="Y659" s="13"/>
      <c r="Z659" s="13"/>
      <c r="AC659" s="13"/>
      <c r="AD659" s="13"/>
      <c r="AE659" s="13"/>
      <c r="AF659" s="13"/>
      <c r="AG659" s="13"/>
    </row>
    <row r="660" hidden="1" spans="1:33">
      <c r="A660" s="21" t="s">
        <v>2818</v>
      </c>
      <c r="B660" s="22" t="s">
        <v>2856</v>
      </c>
      <c r="C660" s="21" t="s">
        <v>554</v>
      </c>
      <c r="D660" s="21" t="s">
        <v>132</v>
      </c>
      <c r="E660" s="21" t="s">
        <v>2468</v>
      </c>
      <c r="F660" s="22" t="s">
        <v>2858</v>
      </c>
      <c r="G660" s="21" t="s">
        <v>41</v>
      </c>
      <c r="H660" s="21" t="s">
        <v>135</v>
      </c>
      <c r="I660" s="22"/>
      <c r="J660" s="22" t="s">
        <v>132</v>
      </c>
      <c r="K660" s="23">
        <v>224</v>
      </c>
      <c r="L660" s="23">
        <v>79.8</v>
      </c>
      <c r="M660" s="23">
        <v>54.2</v>
      </c>
      <c r="N660" s="23">
        <v>568.96</v>
      </c>
      <c r="O660" s="23">
        <v>202.692</v>
      </c>
      <c r="P660" s="23">
        <v>137.668</v>
      </c>
      <c r="Q660" s="24" t="s">
        <v>69</v>
      </c>
      <c r="R660" s="28">
        <v>8</v>
      </c>
      <c r="S660" s="24" t="s">
        <v>132</v>
      </c>
      <c r="T660" s="26" t="s">
        <v>69</v>
      </c>
      <c r="U660" s="27" cm="1">
        <f t="array" ref="U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60" s="13"/>
      <c r="W660" s="13"/>
      <c r="X660" s="13"/>
      <c r="Y660" s="13"/>
      <c r="Z660" s="13"/>
      <c r="AC660" s="13"/>
      <c r="AD660" s="13"/>
      <c r="AE660" s="13"/>
      <c r="AF660" s="13"/>
      <c r="AG660" s="13"/>
    </row>
    <row r="661" hidden="1" spans="1:33">
      <c r="A661" s="21" t="s">
        <v>2818</v>
      </c>
      <c r="B661" s="22" t="s">
        <v>2856</v>
      </c>
      <c r="C661" s="21" t="s">
        <v>554</v>
      </c>
      <c r="D661" s="21" t="s">
        <v>132</v>
      </c>
      <c r="E661" s="21" t="s">
        <v>2468</v>
      </c>
      <c r="F661" s="22" t="s">
        <v>2858</v>
      </c>
      <c r="G661" s="21" t="s">
        <v>41</v>
      </c>
      <c r="H661" s="21" t="s">
        <v>174</v>
      </c>
      <c r="I661" s="22"/>
      <c r="J661" s="22" t="s">
        <v>132</v>
      </c>
      <c r="K661" s="23">
        <v>224.1</v>
      </c>
      <c r="L661" s="23">
        <v>79.8</v>
      </c>
      <c r="M661" s="23">
        <v>54.3</v>
      </c>
      <c r="N661" s="23">
        <v>569.214</v>
      </c>
      <c r="O661" s="23">
        <v>202.692</v>
      </c>
      <c r="P661" s="23">
        <v>137.922</v>
      </c>
      <c r="Q661" s="24" t="s">
        <v>69</v>
      </c>
      <c r="R661" s="28">
        <v>7.9</v>
      </c>
      <c r="S661" s="24" t="s">
        <v>132</v>
      </c>
      <c r="T661" s="26" t="s">
        <v>69</v>
      </c>
      <c r="U661" s="27" cm="1">
        <f t="array" ref="U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61" s="13"/>
      <c r="W661" s="13"/>
      <c r="X661" s="13"/>
      <c r="Y661" s="13"/>
      <c r="Z661" s="13"/>
      <c r="AC661" s="13"/>
      <c r="AD661" s="13"/>
      <c r="AE661" s="13"/>
      <c r="AF661" s="13"/>
      <c r="AG661" s="13"/>
    </row>
    <row r="662" ht="12.4" hidden="1" spans="1:33">
      <c r="A662" s="21" t="s">
        <v>2818</v>
      </c>
      <c r="B662" s="22" t="s">
        <v>2856</v>
      </c>
      <c r="C662" s="21" t="s">
        <v>554</v>
      </c>
      <c r="D662" s="21" t="s">
        <v>132</v>
      </c>
      <c r="E662" s="21" t="s">
        <v>2587</v>
      </c>
      <c r="F662" s="22" t="s">
        <v>2859</v>
      </c>
      <c r="G662" s="21" t="s">
        <v>41</v>
      </c>
      <c r="H662" s="21" t="s">
        <v>135</v>
      </c>
      <c r="I662" s="22"/>
      <c r="J662" s="22" t="s">
        <v>132</v>
      </c>
      <c r="K662" s="23">
        <v>204</v>
      </c>
      <c r="L662" s="23">
        <v>71.4</v>
      </c>
      <c r="M662" s="23">
        <v>54.2</v>
      </c>
      <c r="N662" s="23">
        <v>518.16</v>
      </c>
      <c r="O662" s="23">
        <v>181.356</v>
      </c>
      <c r="P662" s="23">
        <v>137.668</v>
      </c>
      <c r="Q662" s="24" t="s">
        <v>2674</v>
      </c>
      <c r="R662" s="28">
        <v>28</v>
      </c>
      <c r="S662" s="24" t="s">
        <v>3423</v>
      </c>
      <c r="T662" s="26" t="s">
        <v>2674</v>
      </c>
      <c r="U662" s="27" t="str" cm="1">
        <f t="array" ref="U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2" s="13"/>
      <c r="W662" s="13"/>
      <c r="X662" s="13"/>
      <c r="Y662" s="13"/>
      <c r="Z662" s="13"/>
      <c r="AC662" s="13"/>
      <c r="AD662" s="13"/>
      <c r="AE662" s="13"/>
      <c r="AF662" s="13"/>
      <c r="AG662" s="13"/>
    </row>
    <row r="663" ht="12.4" hidden="1" spans="1:33">
      <c r="A663" s="21" t="s">
        <v>2818</v>
      </c>
      <c r="B663" s="22" t="s">
        <v>2856</v>
      </c>
      <c r="C663" s="21" t="s">
        <v>554</v>
      </c>
      <c r="D663" s="21" t="s">
        <v>132</v>
      </c>
      <c r="E663" s="21" t="s">
        <v>2587</v>
      </c>
      <c r="F663" s="22" t="s">
        <v>2741</v>
      </c>
      <c r="G663" s="21" t="s">
        <v>41</v>
      </c>
      <c r="H663" s="21" t="s">
        <v>135</v>
      </c>
      <c r="I663" s="22"/>
      <c r="J663" s="22" t="s">
        <v>132</v>
      </c>
      <c r="K663" s="23">
        <v>204.5</v>
      </c>
      <c r="L663" s="23">
        <v>71.5</v>
      </c>
      <c r="M663" s="23">
        <v>54.2</v>
      </c>
      <c r="N663" s="23">
        <v>519.43</v>
      </c>
      <c r="O663" s="23">
        <v>181.61</v>
      </c>
      <c r="P663" s="23">
        <v>137.668</v>
      </c>
      <c r="Q663" s="24" t="s">
        <v>2674</v>
      </c>
      <c r="R663" s="28">
        <v>27.5</v>
      </c>
      <c r="S663" s="24" t="s">
        <v>3219</v>
      </c>
      <c r="T663" s="26" t="s">
        <v>2674</v>
      </c>
      <c r="U663" s="27" t="str" cm="1">
        <f t="array" ref="U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3" s="13"/>
      <c r="W663" s="13"/>
      <c r="X663" s="13"/>
      <c r="Y663" s="13"/>
      <c r="Z663" s="13"/>
      <c r="AC663" s="13"/>
      <c r="AD663" s="13"/>
      <c r="AE663" s="13"/>
      <c r="AF663" s="13"/>
      <c r="AG663" s="13"/>
    </row>
    <row r="664" ht="12.4" hidden="1" spans="1:33">
      <c r="A664" s="21" t="s">
        <v>2818</v>
      </c>
      <c r="B664" s="22" t="s">
        <v>2856</v>
      </c>
      <c r="C664" s="21" t="s">
        <v>554</v>
      </c>
      <c r="D664" s="21" t="s">
        <v>132</v>
      </c>
      <c r="E664" s="21" t="s">
        <v>2587</v>
      </c>
      <c r="F664" s="22" t="s">
        <v>2860</v>
      </c>
      <c r="G664" s="21" t="s">
        <v>41</v>
      </c>
      <c r="H664" s="21" t="s">
        <v>301</v>
      </c>
      <c r="I664" s="22"/>
      <c r="J664" s="22" t="s">
        <v>132</v>
      </c>
      <c r="K664" s="23">
        <v>204.5</v>
      </c>
      <c r="L664" s="23">
        <v>70.6</v>
      </c>
      <c r="M664" s="23">
        <v>54.3</v>
      </c>
      <c r="N664" s="23">
        <v>519.43</v>
      </c>
      <c r="O664" s="23">
        <v>179.324</v>
      </c>
      <c r="P664" s="23">
        <v>137.922</v>
      </c>
      <c r="Q664" s="24" t="s">
        <v>2674</v>
      </c>
      <c r="R664" s="28">
        <v>27.5</v>
      </c>
      <c r="S664" s="24" t="s">
        <v>3219</v>
      </c>
      <c r="T664" s="26" t="s">
        <v>2674</v>
      </c>
      <c r="U664" s="27" t="str" cm="1">
        <f t="array" ref="U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4" s="13"/>
      <c r="W664" s="13"/>
      <c r="X664" s="13"/>
      <c r="Y664" s="13"/>
      <c r="Z664" s="13"/>
      <c r="AC664" s="13"/>
      <c r="AD664" s="13"/>
      <c r="AE664" s="13"/>
      <c r="AF664" s="13"/>
      <c r="AG664" s="13"/>
    </row>
    <row r="665" ht="12.4" hidden="1" spans="1:33">
      <c r="A665" s="21" t="s">
        <v>2818</v>
      </c>
      <c r="B665" s="22" t="s">
        <v>2856</v>
      </c>
      <c r="C665" s="21" t="s">
        <v>554</v>
      </c>
      <c r="D665" s="21" t="s">
        <v>132</v>
      </c>
      <c r="E665" s="21" t="s">
        <v>2587</v>
      </c>
      <c r="F665" s="22" t="s">
        <v>2747</v>
      </c>
      <c r="G665" s="21" t="s">
        <v>41</v>
      </c>
      <c r="H665" s="21" t="s">
        <v>135</v>
      </c>
      <c r="I665" s="22"/>
      <c r="J665" s="22" t="s">
        <v>132</v>
      </c>
      <c r="K665" s="23">
        <v>204.5</v>
      </c>
      <c r="L665" s="23">
        <v>71.5</v>
      </c>
      <c r="M665" s="23">
        <v>54.3</v>
      </c>
      <c r="N665" s="23">
        <v>519.43</v>
      </c>
      <c r="O665" s="23">
        <v>181.61</v>
      </c>
      <c r="P665" s="23">
        <v>137.922</v>
      </c>
      <c r="Q665" s="24" t="s">
        <v>2674</v>
      </c>
      <c r="R665" s="28">
        <v>27.5</v>
      </c>
      <c r="S665" s="24" t="s">
        <v>3219</v>
      </c>
      <c r="T665" s="26" t="s">
        <v>2674</v>
      </c>
      <c r="U665" s="27" t="str" cm="1">
        <f t="array" ref="U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5" s="13"/>
      <c r="W665" s="13"/>
      <c r="X665" s="13"/>
      <c r="Y665" s="13"/>
      <c r="Z665" s="13"/>
      <c r="AC665" s="13"/>
      <c r="AD665" s="13"/>
      <c r="AE665" s="13"/>
      <c r="AF665" s="13"/>
      <c r="AG665" s="13"/>
    </row>
    <row r="666" ht="12.4" hidden="1" spans="1:33">
      <c r="A666" s="21" t="s">
        <v>2818</v>
      </c>
      <c r="B666" s="22" t="s">
        <v>2856</v>
      </c>
      <c r="C666" s="21" t="s">
        <v>554</v>
      </c>
      <c r="D666" s="21" t="s">
        <v>132</v>
      </c>
      <c r="E666" s="21" t="s">
        <v>2587</v>
      </c>
      <c r="F666" s="22" t="s">
        <v>2788</v>
      </c>
      <c r="G666" s="21" t="s">
        <v>41</v>
      </c>
      <c r="H666" s="21" t="s">
        <v>301</v>
      </c>
      <c r="I666" s="22"/>
      <c r="J666" s="22" t="s">
        <v>132</v>
      </c>
      <c r="K666" s="23">
        <v>204.5</v>
      </c>
      <c r="L666" s="23">
        <v>70.6</v>
      </c>
      <c r="M666" s="23">
        <v>54.3</v>
      </c>
      <c r="N666" s="23">
        <v>519.43</v>
      </c>
      <c r="O666" s="23">
        <v>179.324</v>
      </c>
      <c r="P666" s="23">
        <v>137.922</v>
      </c>
      <c r="Q666" s="24" t="s">
        <v>2674</v>
      </c>
      <c r="R666" s="28">
        <v>27.5</v>
      </c>
      <c r="S666" s="24" t="s">
        <v>3219</v>
      </c>
      <c r="T666" s="26" t="s">
        <v>2674</v>
      </c>
      <c r="U666" s="27" t="str" cm="1">
        <f t="array" ref="U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6" s="13"/>
      <c r="W666" s="13"/>
      <c r="X666" s="13"/>
      <c r="Y666" s="13"/>
      <c r="Z666" s="13"/>
      <c r="AC666" s="13"/>
      <c r="AD666" s="13"/>
      <c r="AE666" s="13"/>
      <c r="AF666" s="13"/>
      <c r="AG666" s="13"/>
    </row>
    <row r="667" hidden="1" spans="1:33">
      <c r="A667" s="21" t="s">
        <v>2818</v>
      </c>
      <c r="B667" s="22" t="s">
        <v>2856</v>
      </c>
      <c r="C667" s="21" t="s">
        <v>554</v>
      </c>
      <c r="D667" s="21" t="s">
        <v>132</v>
      </c>
      <c r="E667" s="21" t="s">
        <v>2613</v>
      </c>
      <c r="F667" s="22" t="s">
        <v>2750</v>
      </c>
      <c r="G667" s="21" t="s">
        <v>41</v>
      </c>
      <c r="H667" s="21" t="s">
        <v>135</v>
      </c>
      <c r="I667" s="22"/>
      <c r="J667" s="22" t="s">
        <v>132</v>
      </c>
      <c r="K667" s="23">
        <v>188.2</v>
      </c>
      <c r="L667" s="23">
        <v>71.7</v>
      </c>
      <c r="M667" s="23">
        <v>53.7</v>
      </c>
      <c r="N667" s="23">
        <v>478.028</v>
      </c>
      <c r="O667" s="23">
        <v>182.118</v>
      </c>
      <c r="P667" s="23">
        <v>136.398</v>
      </c>
      <c r="Q667" s="24" t="s">
        <v>53</v>
      </c>
      <c r="R667" s="28">
        <v>4.8</v>
      </c>
      <c r="S667" s="24" t="s">
        <v>132</v>
      </c>
      <c r="T667" s="26" t="s">
        <v>53</v>
      </c>
      <c r="U667" s="27" cm="1">
        <f t="array" ref="U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667" s="13"/>
      <c r="W667" s="13"/>
      <c r="X667" s="13"/>
      <c r="Y667" s="13"/>
      <c r="Z667" s="13"/>
      <c r="AC667" s="13"/>
      <c r="AD667" s="13"/>
      <c r="AE667" s="13"/>
      <c r="AF667" s="13"/>
      <c r="AG667" s="13"/>
    </row>
    <row r="668" hidden="1" spans="1:33">
      <c r="A668" s="21" t="s">
        <v>2818</v>
      </c>
      <c r="B668" s="22" t="s">
        <v>2856</v>
      </c>
      <c r="C668" s="21" t="s">
        <v>554</v>
      </c>
      <c r="D668" s="21" t="s">
        <v>132</v>
      </c>
      <c r="E668" s="21" t="s">
        <v>2613</v>
      </c>
      <c r="F668" s="22" t="s">
        <v>2851</v>
      </c>
      <c r="G668" s="21" t="s">
        <v>41</v>
      </c>
      <c r="H668" s="21" t="s">
        <v>135</v>
      </c>
      <c r="I668" s="22"/>
      <c r="J668" s="22" t="s">
        <v>132</v>
      </c>
      <c r="K668" s="23">
        <v>188</v>
      </c>
      <c r="L668" s="23">
        <v>71</v>
      </c>
      <c r="M668" s="23">
        <v>53</v>
      </c>
      <c r="N668" s="23">
        <v>477.52</v>
      </c>
      <c r="O668" s="23">
        <v>180.34</v>
      </c>
      <c r="P668" s="23">
        <v>134.62</v>
      </c>
      <c r="Q668" s="24" t="s">
        <v>53</v>
      </c>
      <c r="R668" s="28">
        <v>5</v>
      </c>
      <c r="S668" s="24" t="s">
        <v>132</v>
      </c>
      <c r="T668" s="26" t="s">
        <v>53</v>
      </c>
      <c r="U668" s="27" cm="1">
        <f t="array" ref="U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668" s="13"/>
      <c r="W668" s="13"/>
      <c r="X668" s="13"/>
      <c r="Y668" s="13"/>
      <c r="Z668" s="13"/>
      <c r="AC668" s="13"/>
      <c r="AD668" s="13"/>
      <c r="AE668" s="13"/>
      <c r="AF668" s="13"/>
      <c r="AG668" s="13"/>
    </row>
    <row r="669" hidden="1" spans="1:33">
      <c r="A669" s="21" t="s">
        <v>2818</v>
      </c>
      <c r="B669" s="22" t="s">
        <v>2856</v>
      </c>
      <c r="C669" s="21" t="s">
        <v>554</v>
      </c>
      <c r="D669" s="21" t="s">
        <v>132</v>
      </c>
      <c r="E669" s="21" t="s">
        <v>2613</v>
      </c>
      <c r="F669" s="22" t="s">
        <v>2754</v>
      </c>
      <c r="G669" s="21" t="s">
        <v>41</v>
      </c>
      <c r="H669" s="21" t="s">
        <v>135</v>
      </c>
      <c r="I669" s="22"/>
      <c r="J669" s="22" t="s">
        <v>132</v>
      </c>
      <c r="K669" s="23">
        <v>191.4</v>
      </c>
      <c r="L669" s="23">
        <v>71.7</v>
      </c>
      <c r="M669" s="23">
        <v>53.7</v>
      </c>
      <c r="N669" s="23">
        <v>486.156</v>
      </c>
      <c r="O669" s="23">
        <v>182.118</v>
      </c>
      <c r="P669" s="23">
        <v>136.398</v>
      </c>
      <c r="Q669" s="24" t="s">
        <v>53</v>
      </c>
      <c r="R669" s="28">
        <v>1.6</v>
      </c>
      <c r="S669" s="24" t="s">
        <v>132</v>
      </c>
      <c r="T669" s="26" t="s">
        <v>53</v>
      </c>
      <c r="U669" s="27" cm="1">
        <f t="array" ref="U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69" s="13"/>
      <c r="W669" s="13"/>
      <c r="X669" s="13"/>
      <c r="Y669" s="13"/>
      <c r="Z669" s="13"/>
      <c r="AC669" s="13"/>
      <c r="AD669" s="13"/>
      <c r="AE669" s="13"/>
      <c r="AF669" s="13"/>
      <c r="AG669" s="13"/>
    </row>
    <row r="670" hidden="1" spans="1:33">
      <c r="A670" s="21" t="s">
        <v>2818</v>
      </c>
      <c r="B670" s="22" t="s">
        <v>2856</v>
      </c>
      <c r="C670" s="21" t="s">
        <v>554</v>
      </c>
      <c r="D670" s="21" t="s">
        <v>132</v>
      </c>
      <c r="E670" s="21" t="s">
        <v>2613</v>
      </c>
      <c r="F670" s="22" t="s">
        <v>2755</v>
      </c>
      <c r="G670" s="21" t="s">
        <v>41</v>
      </c>
      <c r="H670" s="21" t="s">
        <v>135</v>
      </c>
      <c r="I670" s="22"/>
      <c r="J670" s="22" t="s">
        <v>132</v>
      </c>
      <c r="K670" s="23">
        <v>191.4</v>
      </c>
      <c r="L670" s="23">
        <v>72.4</v>
      </c>
      <c r="M670" s="23">
        <v>53.7</v>
      </c>
      <c r="N670" s="23">
        <v>486.156</v>
      </c>
      <c r="O670" s="23">
        <v>183.896</v>
      </c>
      <c r="P670" s="23">
        <v>136.398</v>
      </c>
      <c r="Q670" s="24" t="s">
        <v>53</v>
      </c>
      <c r="R670" s="28">
        <v>1.6</v>
      </c>
      <c r="S670" s="24" t="s">
        <v>132</v>
      </c>
      <c r="T670" s="26" t="s">
        <v>53</v>
      </c>
      <c r="U670" s="27" cm="1">
        <f t="array" ref="U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70" s="13"/>
      <c r="W670" s="13"/>
      <c r="X670" s="13"/>
      <c r="Y670" s="13"/>
      <c r="Z670" s="13"/>
      <c r="AC670" s="13"/>
      <c r="AD670" s="13"/>
      <c r="AE670" s="13"/>
      <c r="AF670" s="13"/>
      <c r="AG670" s="13"/>
    </row>
    <row r="671" hidden="1" spans="1:33">
      <c r="A671" s="21" t="s">
        <v>2818</v>
      </c>
      <c r="B671" s="22" t="s">
        <v>2856</v>
      </c>
      <c r="C671" s="21" t="s">
        <v>554</v>
      </c>
      <c r="D671" s="21" t="s">
        <v>132</v>
      </c>
      <c r="E671" s="21" t="s">
        <v>2613</v>
      </c>
      <c r="F671" s="22" t="s">
        <v>2757</v>
      </c>
      <c r="G671" s="21" t="s">
        <v>41</v>
      </c>
      <c r="H671" s="21" t="s">
        <v>135</v>
      </c>
      <c r="I671" s="22"/>
      <c r="J671" s="22" t="s">
        <v>132</v>
      </c>
      <c r="K671" s="23">
        <v>191.4</v>
      </c>
      <c r="L671" s="23">
        <v>72.4</v>
      </c>
      <c r="M671" s="23">
        <v>53.2</v>
      </c>
      <c r="N671" s="23">
        <v>486.156</v>
      </c>
      <c r="O671" s="23">
        <v>183.896</v>
      </c>
      <c r="P671" s="23">
        <v>135.128</v>
      </c>
      <c r="Q671" s="24" t="s">
        <v>53</v>
      </c>
      <c r="R671" s="28">
        <v>1.6</v>
      </c>
      <c r="S671" s="24" t="s">
        <v>132</v>
      </c>
      <c r="T671" s="26" t="s">
        <v>53</v>
      </c>
      <c r="U671" s="27" cm="1">
        <f t="array" ref="U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71" s="13"/>
      <c r="W671" s="13"/>
      <c r="X671" s="13"/>
      <c r="Y671" s="13"/>
      <c r="Z671" s="13"/>
      <c r="AC671" s="13"/>
      <c r="AD671" s="13"/>
      <c r="AE671" s="13"/>
      <c r="AF671" s="13"/>
      <c r="AG671" s="13"/>
    </row>
    <row r="672" hidden="1" spans="1:33">
      <c r="A672" s="21" t="s">
        <v>2818</v>
      </c>
      <c r="B672" s="22" t="s">
        <v>2856</v>
      </c>
      <c r="C672" s="21" t="s">
        <v>554</v>
      </c>
      <c r="D672" s="21" t="s">
        <v>132</v>
      </c>
      <c r="E672" s="21" t="s">
        <v>2861</v>
      </c>
      <c r="F672" s="22" t="s">
        <v>2761</v>
      </c>
      <c r="G672" s="21" t="s">
        <v>41</v>
      </c>
      <c r="H672" s="21" t="s">
        <v>135</v>
      </c>
      <c r="I672" s="22"/>
      <c r="J672" s="22" t="s">
        <v>132</v>
      </c>
      <c r="K672" s="23">
        <v>202.2</v>
      </c>
      <c r="L672" s="23">
        <v>74.8</v>
      </c>
      <c r="M672" s="23">
        <v>54</v>
      </c>
      <c r="N672" s="23">
        <v>513.588</v>
      </c>
      <c r="O672" s="23">
        <v>189.992</v>
      </c>
      <c r="P672" s="23">
        <v>137.16</v>
      </c>
      <c r="Q672" s="24" t="s">
        <v>57</v>
      </c>
      <c r="R672" s="28">
        <v>0.8</v>
      </c>
      <c r="S672" s="24" t="s">
        <v>132</v>
      </c>
      <c r="T672" s="26" t="s">
        <v>57</v>
      </c>
      <c r="U672" s="27" cm="1">
        <f t="array" ref="U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672" s="13"/>
      <c r="W672" s="13"/>
      <c r="X672" s="13"/>
      <c r="Y672" s="13"/>
      <c r="Z672" s="13"/>
      <c r="AC672" s="13"/>
      <c r="AD672" s="13"/>
      <c r="AE672" s="13"/>
      <c r="AF672" s="13"/>
      <c r="AG672" s="13"/>
    </row>
    <row r="673" hidden="1" spans="1:33">
      <c r="A673" s="21" t="s">
        <v>2818</v>
      </c>
      <c r="B673" s="22" t="s">
        <v>2856</v>
      </c>
      <c r="C673" s="21" t="s">
        <v>554</v>
      </c>
      <c r="D673" s="21" t="s">
        <v>132</v>
      </c>
      <c r="E673" s="21" t="s">
        <v>2861</v>
      </c>
      <c r="F673" s="22" t="s">
        <v>2815</v>
      </c>
      <c r="G673" s="21" t="s">
        <v>41</v>
      </c>
      <c r="H673" s="21" t="s">
        <v>135</v>
      </c>
      <c r="I673" s="22"/>
      <c r="J673" s="22" t="s">
        <v>132</v>
      </c>
      <c r="K673" s="23">
        <v>202.5</v>
      </c>
      <c r="L673" s="23">
        <v>75.5</v>
      </c>
      <c r="M673" s="23">
        <v>53.6</v>
      </c>
      <c r="N673" s="23">
        <v>514.35</v>
      </c>
      <c r="O673" s="23">
        <v>191.77</v>
      </c>
      <c r="P673" s="23">
        <v>136.144</v>
      </c>
      <c r="Q673" s="24" t="s">
        <v>57</v>
      </c>
      <c r="R673" s="28">
        <v>0.5</v>
      </c>
      <c r="S673" s="24" t="s">
        <v>132</v>
      </c>
      <c r="T673" s="26" t="s">
        <v>57</v>
      </c>
      <c r="U673" s="27" cm="1">
        <f t="array" ref="U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673" s="13"/>
      <c r="W673" s="13"/>
      <c r="X673" s="13"/>
      <c r="Y673" s="13"/>
      <c r="Z673" s="13"/>
      <c r="AC673" s="13"/>
      <c r="AD673" s="13"/>
      <c r="AE673" s="13"/>
      <c r="AF673" s="13"/>
      <c r="AG673" s="13"/>
    </row>
    <row r="674" hidden="1" spans="1:33">
      <c r="A674" s="21" t="s">
        <v>2818</v>
      </c>
      <c r="B674" s="22" t="s">
        <v>2856</v>
      </c>
      <c r="C674" s="21" t="s">
        <v>554</v>
      </c>
      <c r="D674" s="21" t="s">
        <v>132</v>
      </c>
      <c r="E674" s="21" t="s">
        <v>2861</v>
      </c>
      <c r="F674" s="22" t="s">
        <v>2862</v>
      </c>
      <c r="G674" s="21" t="s">
        <v>41</v>
      </c>
      <c r="H674" s="21" t="s">
        <v>135</v>
      </c>
      <c r="I674" s="22"/>
      <c r="J674" s="22" t="s">
        <v>132</v>
      </c>
      <c r="K674" s="23">
        <v>200.6</v>
      </c>
      <c r="L674" s="23">
        <v>75.5</v>
      </c>
      <c r="M674" s="23">
        <v>53.6</v>
      </c>
      <c r="N674" s="23">
        <v>509.524</v>
      </c>
      <c r="O674" s="23">
        <v>191.77</v>
      </c>
      <c r="P674" s="23">
        <v>136.144</v>
      </c>
      <c r="Q674" s="24" t="s">
        <v>57</v>
      </c>
      <c r="R674" s="28">
        <v>2.4</v>
      </c>
      <c r="S674" s="24" t="s">
        <v>132</v>
      </c>
      <c r="T674" s="26" t="s">
        <v>57</v>
      </c>
      <c r="U674" s="27" cm="1">
        <f t="array" ref="U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74" s="13"/>
      <c r="W674" s="13"/>
      <c r="X674" s="13"/>
      <c r="Y674" s="13"/>
      <c r="Z674" s="13"/>
      <c r="AC674" s="13"/>
      <c r="AD674" s="13"/>
      <c r="AE674" s="13"/>
      <c r="AF674" s="13"/>
      <c r="AG674" s="13"/>
    </row>
    <row r="675" hidden="1" spans="1:33">
      <c r="A675" s="21" t="s">
        <v>2818</v>
      </c>
      <c r="B675" s="22" t="s">
        <v>2863</v>
      </c>
      <c r="C675" s="21" t="s">
        <v>556</v>
      </c>
      <c r="D675" s="21" t="s">
        <v>132</v>
      </c>
      <c r="E675" s="21" t="s">
        <v>2341</v>
      </c>
      <c r="F675" s="22" t="s">
        <v>2369</v>
      </c>
      <c r="G675" s="21" t="s">
        <v>41</v>
      </c>
      <c r="H675" s="21" t="s">
        <v>135</v>
      </c>
      <c r="I675" s="22"/>
      <c r="J675" s="22" t="s">
        <v>132</v>
      </c>
      <c r="K675" s="23">
        <v>186</v>
      </c>
      <c r="L675" s="23">
        <v>72.7</v>
      </c>
      <c r="M675" s="23">
        <v>55.9</v>
      </c>
      <c r="N675" s="23">
        <v>472.44</v>
      </c>
      <c r="O675" s="23">
        <v>184.658</v>
      </c>
      <c r="P675" s="23">
        <v>141.986</v>
      </c>
      <c r="Q675" s="24" t="s">
        <v>53</v>
      </c>
      <c r="R675" s="28">
        <v>7</v>
      </c>
      <c r="S675" s="24" t="s">
        <v>132</v>
      </c>
      <c r="T675" s="26" t="s">
        <v>53</v>
      </c>
      <c r="U675" s="27" cm="1">
        <f t="array" ref="U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675" s="13"/>
      <c r="W675" s="13"/>
      <c r="X675" s="13"/>
      <c r="Y675" s="13"/>
      <c r="Z675" s="13"/>
      <c r="AC675" s="13"/>
      <c r="AD675" s="13"/>
      <c r="AE675" s="13"/>
      <c r="AF675" s="13"/>
      <c r="AG675" s="13"/>
    </row>
    <row r="676" hidden="1" spans="1:33">
      <c r="A676" s="21" t="s">
        <v>2818</v>
      </c>
      <c r="B676" s="22" t="s">
        <v>2864</v>
      </c>
      <c r="C676" s="21" t="s">
        <v>558</v>
      </c>
      <c r="D676" s="21" t="s">
        <v>132</v>
      </c>
      <c r="E676" s="21" t="s">
        <v>2341</v>
      </c>
      <c r="F676" s="22" t="s">
        <v>2865</v>
      </c>
      <c r="G676" s="21" t="s">
        <v>101</v>
      </c>
      <c r="H676" s="21" t="s">
        <v>131</v>
      </c>
      <c r="I676" s="22"/>
      <c r="J676" s="22" t="s">
        <v>132</v>
      </c>
      <c r="K676" s="23">
        <v>201.2</v>
      </c>
      <c r="L676" s="23">
        <v>77</v>
      </c>
      <c r="M676" s="23">
        <v>74.3</v>
      </c>
      <c r="N676" s="23">
        <v>511.048</v>
      </c>
      <c r="O676" s="23">
        <v>195.58</v>
      </c>
      <c r="P676" s="23">
        <v>188.722</v>
      </c>
      <c r="Q676" s="24" t="s">
        <v>116</v>
      </c>
      <c r="R676" s="28">
        <v>12.8</v>
      </c>
      <c r="S676" s="24" t="s">
        <v>132</v>
      </c>
      <c r="T676" s="26" t="s">
        <v>116</v>
      </c>
      <c r="U676" s="27" cm="1">
        <f t="array" ref="U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676" s="13"/>
      <c r="W676" s="13"/>
      <c r="X676" s="13"/>
      <c r="Y676" s="13"/>
      <c r="Z676" s="13"/>
      <c r="AC676" s="13"/>
      <c r="AD676" s="13"/>
      <c r="AE676" s="13"/>
      <c r="AF676" s="13"/>
      <c r="AG676" s="13"/>
    </row>
    <row r="677" hidden="1" spans="1:33">
      <c r="A677" s="21" t="s">
        <v>2818</v>
      </c>
      <c r="B677" s="22" t="s">
        <v>2864</v>
      </c>
      <c r="C677" s="21" t="s">
        <v>2866</v>
      </c>
      <c r="D677" s="21" t="s">
        <v>132</v>
      </c>
      <c r="E677" s="21" t="s">
        <v>2345</v>
      </c>
      <c r="F677" s="22" t="s">
        <v>2867</v>
      </c>
      <c r="G677" s="21" t="s">
        <v>101</v>
      </c>
      <c r="H677" s="21" t="s">
        <v>131</v>
      </c>
      <c r="I677" s="22"/>
      <c r="J677" s="22" t="s">
        <v>132</v>
      </c>
      <c r="K677" s="23">
        <v>198.9</v>
      </c>
      <c r="L677" s="23">
        <v>78.9</v>
      </c>
      <c r="M677" s="23">
        <v>76.5</v>
      </c>
      <c r="N677" s="23">
        <v>505.206</v>
      </c>
      <c r="O677" s="23">
        <v>200.406</v>
      </c>
      <c r="P677" s="23">
        <v>194.31</v>
      </c>
      <c r="Q677" s="24" t="s">
        <v>109</v>
      </c>
      <c r="R677" s="28">
        <v>2.1</v>
      </c>
      <c r="S677" s="24" t="s">
        <v>132</v>
      </c>
      <c r="T677" s="26" t="s">
        <v>109</v>
      </c>
      <c r="U677" s="27" cm="1">
        <f t="array" ref="U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77" s="13"/>
      <c r="W677" s="13"/>
      <c r="X677" s="13"/>
      <c r="Y677" s="13"/>
      <c r="Z677" s="13"/>
      <c r="AC677" s="13"/>
      <c r="AD677" s="13"/>
      <c r="AE677" s="13"/>
      <c r="AF677" s="13"/>
      <c r="AG677" s="13"/>
    </row>
    <row r="678" hidden="1" spans="1:33">
      <c r="A678" s="21" t="s">
        <v>2818</v>
      </c>
      <c r="B678" s="22" t="s">
        <v>2864</v>
      </c>
      <c r="C678" s="21" t="s">
        <v>2866</v>
      </c>
      <c r="D678" s="21" t="s">
        <v>561</v>
      </c>
      <c r="E678" s="21" t="s">
        <v>2345</v>
      </c>
      <c r="F678" s="22" t="s">
        <v>2868</v>
      </c>
      <c r="G678" s="21" t="s">
        <v>101</v>
      </c>
      <c r="H678" s="21" t="s">
        <v>131</v>
      </c>
      <c r="I678" s="22"/>
      <c r="J678" s="22" t="s">
        <v>132</v>
      </c>
      <c r="K678" s="23">
        <v>221.4</v>
      </c>
      <c r="L678" s="23">
        <v>79.5</v>
      </c>
      <c r="M678" s="23">
        <v>75.7</v>
      </c>
      <c r="N678" s="23">
        <v>562.356</v>
      </c>
      <c r="O678" s="23">
        <v>201.93</v>
      </c>
      <c r="P678" s="23">
        <v>192.278</v>
      </c>
      <c r="Q678" s="24" t="s">
        <v>120</v>
      </c>
      <c r="R678" s="28">
        <v>8.6</v>
      </c>
      <c r="S678" s="24" t="s">
        <v>132</v>
      </c>
      <c r="T678" s="26" t="s">
        <v>120</v>
      </c>
      <c r="U678" s="27" cm="1">
        <f t="array" ref="U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78" s="13"/>
      <c r="W678" s="13"/>
      <c r="X678" s="13"/>
      <c r="Y678" s="13"/>
      <c r="Z678" s="13"/>
      <c r="AC678" s="13"/>
      <c r="AD678" s="13"/>
      <c r="AE678" s="13"/>
      <c r="AF678" s="13"/>
      <c r="AG678" s="13"/>
    </row>
    <row r="679" hidden="1" spans="1:33">
      <c r="A679" s="21" t="s">
        <v>2818</v>
      </c>
      <c r="B679" s="22" t="s">
        <v>2864</v>
      </c>
      <c r="C679" s="21" t="s">
        <v>2866</v>
      </c>
      <c r="D679" s="21" t="s">
        <v>132</v>
      </c>
      <c r="E679" s="21" t="s">
        <v>2354</v>
      </c>
      <c r="F679" s="22" t="s">
        <v>2401</v>
      </c>
      <c r="G679" s="21" t="s">
        <v>101</v>
      </c>
      <c r="H679" s="21" t="s">
        <v>131</v>
      </c>
      <c r="I679" s="22"/>
      <c r="J679" s="22" t="s">
        <v>132</v>
      </c>
      <c r="K679" s="23">
        <v>202.5</v>
      </c>
      <c r="L679" s="23">
        <v>79</v>
      </c>
      <c r="M679" s="23">
        <v>74.3</v>
      </c>
      <c r="N679" s="23">
        <v>514.35</v>
      </c>
      <c r="O679" s="23">
        <v>200.66</v>
      </c>
      <c r="P679" s="23">
        <v>188.722</v>
      </c>
      <c r="Q679" s="24" t="s">
        <v>116</v>
      </c>
      <c r="R679" s="28">
        <v>11.5</v>
      </c>
      <c r="S679" s="24" t="s">
        <v>132</v>
      </c>
      <c r="T679" s="26" t="s">
        <v>116</v>
      </c>
      <c r="U679" s="27" cm="1">
        <f t="array" ref="U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79" s="13"/>
      <c r="W679" s="13"/>
      <c r="X679" s="13"/>
      <c r="Y679" s="13"/>
      <c r="Z679" s="13"/>
      <c r="AC679" s="13"/>
      <c r="AD679" s="13"/>
      <c r="AE679" s="13"/>
      <c r="AF679" s="13"/>
      <c r="AG679" s="13"/>
    </row>
    <row r="680" hidden="1" spans="1:33">
      <c r="A680" s="21" t="s">
        <v>2818</v>
      </c>
      <c r="B680" s="22" t="s">
        <v>2864</v>
      </c>
      <c r="C680" s="21" t="s">
        <v>2866</v>
      </c>
      <c r="D680" s="21" t="s">
        <v>561</v>
      </c>
      <c r="E680" s="21" t="s">
        <v>2354</v>
      </c>
      <c r="F680" s="22" t="s">
        <v>2869</v>
      </c>
      <c r="G680" s="21" t="s">
        <v>101</v>
      </c>
      <c r="H680" s="21" t="s">
        <v>131</v>
      </c>
      <c r="I680" s="22"/>
      <c r="J680" s="22" t="s">
        <v>132</v>
      </c>
      <c r="K680" s="23">
        <v>222.9</v>
      </c>
      <c r="L680" s="23">
        <v>79.1</v>
      </c>
      <c r="M680" s="23">
        <v>75.5</v>
      </c>
      <c r="N680" s="23">
        <v>566.166</v>
      </c>
      <c r="O680" s="23">
        <v>200.914</v>
      </c>
      <c r="P680" s="23">
        <v>191.77</v>
      </c>
      <c r="Q680" s="24" t="s">
        <v>120</v>
      </c>
      <c r="R680" s="28">
        <v>7.1</v>
      </c>
      <c r="S680" s="24" t="s">
        <v>132</v>
      </c>
      <c r="T680" s="26" t="s">
        <v>120</v>
      </c>
      <c r="U680" s="27" cm="1">
        <f t="array" ref="U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0" s="13"/>
      <c r="W680" s="13"/>
      <c r="X680" s="13"/>
      <c r="Y680" s="13"/>
      <c r="Z680" s="13"/>
      <c r="AC680" s="13"/>
      <c r="AD680" s="13"/>
      <c r="AE680" s="13"/>
      <c r="AF680" s="13"/>
      <c r="AG680" s="13"/>
    </row>
    <row r="681" hidden="1" spans="1:33">
      <c r="A681" s="21" t="s">
        <v>2818</v>
      </c>
      <c r="B681" s="22" t="s">
        <v>2864</v>
      </c>
      <c r="C681" s="21" t="s">
        <v>2866</v>
      </c>
      <c r="D681" s="21" t="s">
        <v>132</v>
      </c>
      <c r="E681" s="21" t="s">
        <v>2354</v>
      </c>
      <c r="F681" s="22" t="s">
        <v>2394</v>
      </c>
      <c r="G681" s="21" t="s">
        <v>101</v>
      </c>
      <c r="H681" s="21" t="s">
        <v>131</v>
      </c>
      <c r="I681" s="22"/>
      <c r="J681" s="22" t="s">
        <v>132</v>
      </c>
      <c r="K681" s="23">
        <v>202.5</v>
      </c>
      <c r="L681" s="23">
        <v>79</v>
      </c>
      <c r="M681" s="23">
        <v>75.9</v>
      </c>
      <c r="N681" s="23">
        <v>514.35</v>
      </c>
      <c r="O681" s="23">
        <v>200.66</v>
      </c>
      <c r="P681" s="23">
        <v>192.786</v>
      </c>
      <c r="Q681" s="24" t="s">
        <v>116</v>
      </c>
      <c r="R681" s="28">
        <v>11.5</v>
      </c>
      <c r="S681" s="24" t="s">
        <v>132</v>
      </c>
      <c r="T681" s="26" t="s">
        <v>116</v>
      </c>
      <c r="U681" s="27" cm="1">
        <f t="array" ref="U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81" s="13"/>
      <c r="W681" s="13"/>
      <c r="X681" s="13"/>
      <c r="Y681" s="13"/>
      <c r="Z681" s="13"/>
      <c r="AC681" s="13"/>
      <c r="AD681" s="13"/>
      <c r="AE681" s="13"/>
      <c r="AF681" s="13"/>
      <c r="AG681" s="13"/>
    </row>
    <row r="682" hidden="1" spans="1:33">
      <c r="A682" s="21" t="s">
        <v>2818</v>
      </c>
      <c r="B682" s="22" t="s">
        <v>2864</v>
      </c>
      <c r="C682" s="21" t="s">
        <v>2866</v>
      </c>
      <c r="D682" s="21" t="s">
        <v>561</v>
      </c>
      <c r="E682" s="21" t="s">
        <v>2354</v>
      </c>
      <c r="F682" s="22" t="s">
        <v>2870</v>
      </c>
      <c r="G682" s="21" t="s">
        <v>101</v>
      </c>
      <c r="H682" s="21" t="s">
        <v>131</v>
      </c>
      <c r="I682" s="22"/>
      <c r="J682" s="22" t="s">
        <v>132</v>
      </c>
      <c r="K682" s="23">
        <v>222.9</v>
      </c>
      <c r="L682" s="23">
        <v>79.1</v>
      </c>
      <c r="M682" s="23">
        <v>73.1</v>
      </c>
      <c r="N682" s="23">
        <v>566.166</v>
      </c>
      <c r="O682" s="23">
        <v>200.914</v>
      </c>
      <c r="P682" s="23">
        <v>185.674</v>
      </c>
      <c r="Q682" s="24" t="s">
        <v>120</v>
      </c>
      <c r="R682" s="28">
        <v>7.1</v>
      </c>
      <c r="S682" s="24" t="s">
        <v>132</v>
      </c>
      <c r="T682" s="26" t="s">
        <v>120</v>
      </c>
      <c r="U682" s="27" cm="1">
        <f t="array" ref="U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2" s="13"/>
      <c r="W682" s="13"/>
      <c r="X682" s="13"/>
      <c r="Y682" s="13"/>
      <c r="Z682" s="13"/>
      <c r="AC682" s="13"/>
      <c r="AD682" s="13"/>
      <c r="AE682" s="13"/>
      <c r="AF682" s="13"/>
      <c r="AG682" s="13"/>
    </row>
    <row r="683" hidden="1" spans="1:33">
      <c r="A683" s="21" t="s">
        <v>2818</v>
      </c>
      <c r="B683" s="22" t="s">
        <v>2864</v>
      </c>
      <c r="C683" s="21" t="s">
        <v>2866</v>
      </c>
      <c r="D683" s="21" t="s">
        <v>561</v>
      </c>
      <c r="E683" s="21" t="s">
        <v>2354</v>
      </c>
      <c r="F683" s="22" t="s">
        <v>2871</v>
      </c>
      <c r="G683" s="21" t="s">
        <v>101</v>
      </c>
      <c r="H683" s="21" t="s">
        <v>131</v>
      </c>
      <c r="I683" s="22"/>
      <c r="J683" s="22" t="s">
        <v>132</v>
      </c>
      <c r="K683" s="23">
        <v>222.9</v>
      </c>
      <c r="L683" s="23">
        <v>79.1</v>
      </c>
      <c r="M683" s="23">
        <v>75.5</v>
      </c>
      <c r="N683" s="23">
        <v>566.166</v>
      </c>
      <c r="O683" s="23">
        <v>200.914</v>
      </c>
      <c r="P683" s="23">
        <v>191.77</v>
      </c>
      <c r="Q683" s="24" t="s">
        <v>120</v>
      </c>
      <c r="R683" s="28">
        <v>7.1</v>
      </c>
      <c r="S683" s="24" t="s">
        <v>132</v>
      </c>
      <c r="T683" s="26" t="s">
        <v>120</v>
      </c>
      <c r="U683" s="27" cm="1">
        <f t="array" ref="U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3" s="13"/>
      <c r="W683" s="13"/>
      <c r="X683" s="13"/>
      <c r="Y683" s="13"/>
      <c r="Z683" s="13"/>
      <c r="AC683" s="13"/>
      <c r="AD683" s="13"/>
      <c r="AE683" s="13"/>
      <c r="AF683" s="13"/>
      <c r="AG683" s="13"/>
    </row>
    <row r="684" hidden="1" spans="1:33">
      <c r="A684" s="21" t="s">
        <v>2818</v>
      </c>
      <c r="B684" s="22" t="s">
        <v>2864</v>
      </c>
      <c r="C684" s="21" t="s">
        <v>2872</v>
      </c>
      <c r="D684" s="21" t="s">
        <v>132</v>
      </c>
      <c r="E684" s="21" t="s">
        <v>2371</v>
      </c>
      <c r="F684" s="22" t="s">
        <v>2559</v>
      </c>
      <c r="G684" s="21" t="s">
        <v>101</v>
      </c>
      <c r="H684" s="21" t="s">
        <v>131</v>
      </c>
      <c r="I684" s="22"/>
      <c r="J684" s="22" t="s">
        <v>132</v>
      </c>
      <c r="K684" s="23">
        <v>203.9</v>
      </c>
      <c r="L684" s="23">
        <v>80.5</v>
      </c>
      <c r="M684" s="23">
        <v>74.4</v>
      </c>
      <c r="N684" s="23">
        <v>517.906</v>
      </c>
      <c r="O684" s="23">
        <v>204.47</v>
      </c>
      <c r="P684" s="23">
        <v>188.976</v>
      </c>
      <c r="Q684" s="24" t="s">
        <v>116</v>
      </c>
      <c r="R684" s="28">
        <v>10.1</v>
      </c>
      <c r="S684" s="24" t="s">
        <v>132</v>
      </c>
      <c r="T684" s="26" t="s">
        <v>116</v>
      </c>
      <c r="U684" s="27" cm="1">
        <f t="array" ref="U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684" s="13"/>
      <c r="W684" s="13"/>
      <c r="X684" s="13"/>
      <c r="Y684" s="13"/>
      <c r="Z684" s="13"/>
      <c r="AC684" s="13"/>
      <c r="AD684" s="13"/>
      <c r="AE684" s="13"/>
      <c r="AF684" s="13"/>
      <c r="AG684" s="13"/>
    </row>
    <row r="685" hidden="1" spans="1:33">
      <c r="A685" s="21" t="s">
        <v>2818</v>
      </c>
      <c r="B685" s="22" t="s">
        <v>2864</v>
      </c>
      <c r="C685" s="21" t="s">
        <v>2872</v>
      </c>
      <c r="D685" s="21" t="s">
        <v>561</v>
      </c>
      <c r="E685" s="21" t="s">
        <v>2371</v>
      </c>
      <c r="F685" s="22" t="s">
        <v>2559</v>
      </c>
      <c r="G685" s="21" t="s">
        <v>101</v>
      </c>
      <c r="H685" s="21" t="s">
        <v>131</v>
      </c>
      <c r="I685" s="22"/>
      <c r="J685" s="22" t="s">
        <v>132</v>
      </c>
      <c r="K685" s="23">
        <v>224.3</v>
      </c>
      <c r="L685" s="23">
        <v>80.5</v>
      </c>
      <c r="M685" s="23">
        <v>74</v>
      </c>
      <c r="N685" s="23">
        <v>569.722</v>
      </c>
      <c r="O685" s="23">
        <v>204.47</v>
      </c>
      <c r="P685" s="23">
        <v>187.96</v>
      </c>
      <c r="Q685" s="24" t="s">
        <v>120</v>
      </c>
      <c r="R685" s="28">
        <v>5.7</v>
      </c>
      <c r="S685" s="24" t="s">
        <v>132</v>
      </c>
      <c r="T685" s="26" t="s">
        <v>120</v>
      </c>
      <c r="U685" s="27" cm="1">
        <f t="array" ref="U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685" s="13"/>
      <c r="W685" s="13"/>
      <c r="X685" s="13"/>
      <c r="Y685" s="13"/>
      <c r="Z685" s="13"/>
      <c r="AC685" s="13"/>
      <c r="AD685" s="13"/>
      <c r="AE685" s="13"/>
      <c r="AF685" s="13"/>
      <c r="AG685" s="13"/>
    </row>
    <row r="686" hidden="1" spans="1:33">
      <c r="A686" s="21" t="s">
        <v>2818</v>
      </c>
      <c r="B686" s="22" t="s">
        <v>2864</v>
      </c>
      <c r="C686" s="21" t="s">
        <v>2873</v>
      </c>
      <c r="D686" s="21" t="s">
        <v>132</v>
      </c>
      <c r="E686" s="21" t="s">
        <v>2357</v>
      </c>
      <c r="F686" s="22" t="s">
        <v>2592</v>
      </c>
      <c r="G686" s="21" t="s">
        <v>101</v>
      </c>
      <c r="H686" s="21" t="s">
        <v>131</v>
      </c>
      <c r="I686" s="22"/>
      <c r="J686" s="22" t="s">
        <v>132</v>
      </c>
      <c r="K686" s="23">
        <v>211.9</v>
      </c>
      <c r="L686" s="23">
        <v>81.1</v>
      </c>
      <c r="M686" s="23">
        <v>76.7</v>
      </c>
      <c r="N686" s="23">
        <v>538.226</v>
      </c>
      <c r="O686" s="23">
        <v>205.994</v>
      </c>
      <c r="P686" s="23">
        <v>194.818</v>
      </c>
      <c r="Q686" s="24" t="s">
        <v>116</v>
      </c>
      <c r="R686" s="28">
        <v>2.1</v>
      </c>
      <c r="S686" s="24" t="s">
        <v>132</v>
      </c>
      <c r="T686" s="26" t="s">
        <v>116</v>
      </c>
      <c r="U686" s="27" cm="1">
        <f t="array" ref="U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86" s="13"/>
      <c r="W686" s="13"/>
      <c r="X686" s="13"/>
      <c r="Y686" s="13"/>
      <c r="Z686" s="13"/>
      <c r="AC686" s="13"/>
      <c r="AD686" s="13"/>
      <c r="AE686" s="13"/>
      <c r="AF686" s="13"/>
      <c r="AG686" s="13"/>
    </row>
    <row r="687" hidden="1" spans="1:33">
      <c r="A687" s="21" t="s">
        <v>2818</v>
      </c>
      <c r="B687" s="22" t="s">
        <v>2864</v>
      </c>
      <c r="C687" s="21" t="s">
        <v>2873</v>
      </c>
      <c r="D687" s="21" t="s">
        <v>561</v>
      </c>
      <c r="E687" s="21" t="s">
        <v>2357</v>
      </c>
      <c r="F687" s="22" t="s">
        <v>2592</v>
      </c>
      <c r="G687" s="21" t="s">
        <v>101</v>
      </c>
      <c r="H687" s="21" t="s">
        <v>131</v>
      </c>
      <c r="I687" s="22"/>
      <c r="J687" s="22" t="s">
        <v>132</v>
      </c>
      <c r="K687" s="23">
        <v>227</v>
      </c>
      <c r="L687" s="23">
        <v>81.1</v>
      </c>
      <c r="M687" s="23">
        <v>76.4</v>
      </c>
      <c r="N687" s="23">
        <v>576.58</v>
      </c>
      <c r="O687" s="23">
        <v>205.994</v>
      </c>
      <c r="P687" s="23">
        <v>194.056</v>
      </c>
      <c r="Q687" s="24" t="s">
        <v>120</v>
      </c>
      <c r="R687" s="28">
        <v>3</v>
      </c>
      <c r="S687" s="24" t="s">
        <v>132</v>
      </c>
      <c r="T687" s="26" t="s">
        <v>120</v>
      </c>
      <c r="U687" s="27" cm="1">
        <f t="array" ref="U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687" s="13"/>
      <c r="W687" s="13"/>
      <c r="X687" s="13"/>
      <c r="Y687" s="13"/>
      <c r="Z687" s="13"/>
      <c r="AC687" s="13"/>
      <c r="AD687" s="13"/>
      <c r="AE687" s="13"/>
      <c r="AF687" s="13"/>
      <c r="AG687" s="13"/>
    </row>
    <row r="688" hidden="1" spans="1:33">
      <c r="A688" s="21" t="s">
        <v>2818</v>
      </c>
      <c r="B688" s="22" t="s">
        <v>2874</v>
      </c>
      <c r="C688" s="21" t="s">
        <v>568</v>
      </c>
      <c r="D688" s="21" t="s">
        <v>132</v>
      </c>
      <c r="E688" s="21" t="s">
        <v>2345</v>
      </c>
      <c r="F688" s="22" t="s">
        <v>2867</v>
      </c>
      <c r="G688" s="21" t="s">
        <v>73</v>
      </c>
      <c r="H688" s="21" t="s">
        <v>567</v>
      </c>
      <c r="I688" s="22" t="s">
        <v>2875</v>
      </c>
      <c r="J688" s="22">
        <v>5.3</v>
      </c>
      <c r="K688" s="23">
        <v>221.4</v>
      </c>
      <c r="L688" s="23">
        <v>79.5</v>
      </c>
      <c r="M688" s="23">
        <v>75.6</v>
      </c>
      <c r="N688" s="23">
        <v>562.356</v>
      </c>
      <c r="O688" s="23">
        <v>201.93</v>
      </c>
      <c r="P688" s="23">
        <v>192.024</v>
      </c>
      <c r="Q688" s="24" t="s">
        <v>77</v>
      </c>
      <c r="R688" s="28">
        <v>8.6</v>
      </c>
      <c r="S688" s="24" t="s">
        <v>132</v>
      </c>
      <c r="T688" s="26" t="s">
        <v>77</v>
      </c>
      <c r="U688" s="27" cm="1">
        <f t="array" ref="U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88" s="13"/>
      <c r="W688" s="13"/>
      <c r="X688" s="13"/>
      <c r="Y688" s="13"/>
      <c r="Z688" s="13"/>
      <c r="AC688" s="13"/>
      <c r="AD688" s="13"/>
      <c r="AE688" s="13"/>
      <c r="AF688" s="13"/>
      <c r="AG688" s="13"/>
    </row>
    <row r="689" hidden="1" spans="1:33">
      <c r="A689" s="21" t="s">
        <v>2818</v>
      </c>
      <c r="B689" s="22" t="s">
        <v>2874</v>
      </c>
      <c r="C689" s="21" t="s">
        <v>568</v>
      </c>
      <c r="D689" s="21" t="s">
        <v>132</v>
      </c>
      <c r="E689" s="21" t="s">
        <v>2354</v>
      </c>
      <c r="F689" s="22" t="s">
        <v>2579</v>
      </c>
      <c r="G689" s="21" t="s">
        <v>73</v>
      </c>
      <c r="H689" s="21" t="s">
        <v>567</v>
      </c>
      <c r="I689" s="22" t="s">
        <v>2875</v>
      </c>
      <c r="J689" s="22">
        <v>5.3</v>
      </c>
      <c r="K689" s="23">
        <v>222</v>
      </c>
      <c r="L689" s="23">
        <v>79.1</v>
      </c>
      <c r="M689" s="23">
        <v>74.5</v>
      </c>
      <c r="N689" s="23">
        <v>563.88</v>
      </c>
      <c r="O689" s="23">
        <v>200.914</v>
      </c>
      <c r="P689" s="23">
        <v>189.23</v>
      </c>
      <c r="Q689" s="24" t="s">
        <v>77</v>
      </c>
      <c r="R689" s="28">
        <v>8</v>
      </c>
      <c r="S689" s="24" t="s">
        <v>132</v>
      </c>
      <c r="T689" s="26" t="s">
        <v>77</v>
      </c>
      <c r="U689" s="27" cm="1">
        <f t="array" ref="U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89" s="13"/>
      <c r="W689" s="13"/>
      <c r="X689" s="13"/>
      <c r="Y689" s="13"/>
      <c r="Z689" s="13"/>
      <c r="AC689" s="13"/>
      <c r="AD689" s="13"/>
      <c r="AE689" s="13"/>
      <c r="AF689" s="13"/>
      <c r="AG689" s="13"/>
    </row>
    <row r="690" hidden="1" spans="1:33">
      <c r="A690" s="21" t="s">
        <v>2818</v>
      </c>
      <c r="B690" s="22" t="s">
        <v>2876</v>
      </c>
      <c r="C690" s="21" t="s">
        <v>570</v>
      </c>
      <c r="D690" s="21" t="s">
        <v>132</v>
      </c>
      <c r="E690" s="21" t="s">
        <v>2341</v>
      </c>
      <c r="F690" s="22" t="s">
        <v>2877</v>
      </c>
      <c r="G690" s="21" t="s">
        <v>101</v>
      </c>
      <c r="H690" s="21" t="s">
        <v>131</v>
      </c>
      <c r="I690" s="22"/>
      <c r="J690" s="22" t="s">
        <v>132</v>
      </c>
      <c r="K690" s="23">
        <v>196.7</v>
      </c>
      <c r="L690" s="23">
        <v>77.8</v>
      </c>
      <c r="M690" s="23">
        <v>63.9</v>
      </c>
      <c r="N690" s="23">
        <v>499.618</v>
      </c>
      <c r="O690" s="23">
        <v>197.612</v>
      </c>
      <c r="P690" s="23">
        <v>162.306</v>
      </c>
      <c r="Q690" s="24" t="s">
        <v>109</v>
      </c>
      <c r="R690" s="28">
        <v>4.3</v>
      </c>
      <c r="S690" s="24" t="s">
        <v>132</v>
      </c>
      <c r="T690" s="26" t="s">
        <v>109</v>
      </c>
      <c r="U690" s="27" cm="1">
        <f t="array" ref="U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690" s="13"/>
      <c r="W690" s="13"/>
      <c r="X690" s="13"/>
      <c r="Y690" s="13"/>
      <c r="Z690" s="13"/>
      <c r="AC690" s="13"/>
      <c r="AD690" s="13"/>
      <c r="AE690" s="13"/>
      <c r="AF690" s="13"/>
      <c r="AG690" s="13"/>
    </row>
    <row r="691" hidden="1" spans="1:33">
      <c r="A691" s="21" t="s">
        <v>2818</v>
      </c>
      <c r="B691" s="22" t="s">
        <v>2876</v>
      </c>
      <c r="C691" s="21" t="s">
        <v>570</v>
      </c>
      <c r="D691" s="21" t="s">
        <v>132</v>
      </c>
      <c r="E691" s="21" t="s">
        <v>2341</v>
      </c>
      <c r="F691" s="22" t="s">
        <v>2614</v>
      </c>
      <c r="G691" s="21" t="s">
        <v>101</v>
      </c>
      <c r="H691" s="21" t="s">
        <v>131</v>
      </c>
      <c r="I691" s="22"/>
      <c r="J691" s="22" t="s">
        <v>132</v>
      </c>
      <c r="K691" s="23">
        <v>196.7</v>
      </c>
      <c r="L691" s="23">
        <v>77.8</v>
      </c>
      <c r="M691" s="23">
        <v>64.3</v>
      </c>
      <c r="N691" s="23">
        <v>499.618</v>
      </c>
      <c r="O691" s="23">
        <v>197.612</v>
      </c>
      <c r="P691" s="23">
        <v>163.322</v>
      </c>
      <c r="Q691" s="24" t="s">
        <v>109</v>
      </c>
      <c r="R691" s="28">
        <v>4.3</v>
      </c>
      <c r="S691" s="24" t="s">
        <v>132</v>
      </c>
      <c r="T691" s="26" t="s">
        <v>109</v>
      </c>
      <c r="U691" s="27" cm="1">
        <f t="array" ref="U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691" s="13"/>
      <c r="W691" s="13"/>
      <c r="X691" s="13"/>
      <c r="Y691" s="13"/>
      <c r="Z691" s="13"/>
      <c r="AC691" s="13"/>
      <c r="AD691" s="13"/>
      <c r="AE691" s="13"/>
      <c r="AF691" s="13"/>
      <c r="AG691" s="13"/>
    </row>
    <row r="692" hidden="1" spans="1:33">
      <c r="A692" s="21" t="s">
        <v>2818</v>
      </c>
      <c r="B692" s="22" t="s">
        <v>2876</v>
      </c>
      <c r="C692" s="21" t="s">
        <v>570</v>
      </c>
      <c r="D692" s="21" t="s">
        <v>571</v>
      </c>
      <c r="E692" s="21" t="s">
        <v>2341</v>
      </c>
      <c r="F692" s="22" t="s">
        <v>2614</v>
      </c>
      <c r="G692" s="21" t="s">
        <v>101</v>
      </c>
      <c r="H692" s="21" t="s">
        <v>131</v>
      </c>
      <c r="I692" s="22"/>
      <c r="J692" s="22" t="s">
        <v>132</v>
      </c>
      <c r="K692" s="23">
        <v>196.9</v>
      </c>
      <c r="L692" s="23">
        <v>77.8</v>
      </c>
      <c r="M692" s="23">
        <v>64.1</v>
      </c>
      <c r="N692" s="23">
        <v>500.126</v>
      </c>
      <c r="O692" s="23">
        <v>197.612</v>
      </c>
      <c r="P692" s="23">
        <v>162.814</v>
      </c>
      <c r="Q692" s="24" t="s">
        <v>109</v>
      </c>
      <c r="R692" s="28">
        <v>4.1</v>
      </c>
      <c r="S692" s="24" t="s">
        <v>132</v>
      </c>
      <c r="T692" s="26" t="s">
        <v>109</v>
      </c>
      <c r="U692" s="27" cm="1">
        <f t="array" ref="U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692" s="13"/>
      <c r="W692" s="13"/>
      <c r="X692" s="13"/>
      <c r="Y692" s="13"/>
      <c r="Z692" s="13"/>
      <c r="AC692" s="13"/>
      <c r="AD692" s="13"/>
      <c r="AE692" s="13"/>
      <c r="AF692" s="13"/>
      <c r="AG692" s="13"/>
    </row>
    <row r="693" hidden="1" spans="1:33">
      <c r="A693" s="21" t="s">
        <v>2818</v>
      </c>
      <c r="B693" s="22" t="s">
        <v>2878</v>
      </c>
      <c r="C693" s="21" t="s">
        <v>573</v>
      </c>
      <c r="D693" s="21" t="s">
        <v>132</v>
      </c>
      <c r="E693" s="21" t="s">
        <v>2341</v>
      </c>
      <c r="F693" s="22" t="s">
        <v>2342</v>
      </c>
      <c r="G693" s="21" t="s">
        <v>101</v>
      </c>
      <c r="H693" s="21" t="s">
        <v>131</v>
      </c>
      <c r="I693" s="22"/>
      <c r="J693" s="22" t="s">
        <v>132</v>
      </c>
      <c r="K693" s="23">
        <v>189.8</v>
      </c>
      <c r="L693" s="23">
        <v>75.3</v>
      </c>
      <c r="M693" s="23">
        <v>64.7</v>
      </c>
      <c r="N693" s="23">
        <v>482.092</v>
      </c>
      <c r="O693" s="23">
        <v>191.262</v>
      </c>
      <c r="P693" s="23">
        <v>164.338</v>
      </c>
      <c r="Q693" s="24" t="s">
        <v>105</v>
      </c>
      <c r="R693" s="28">
        <v>0.2</v>
      </c>
      <c r="S693" s="24" t="s">
        <v>132</v>
      </c>
      <c r="T693" s="26" t="s">
        <v>105</v>
      </c>
      <c r="U693" s="27" cm="1">
        <f t="array" ref="U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693" s="13"/>
      <c r="W693" s="13"/>
      <c r="X693" s="13"/>
      <c r="Y693" s="13"/>
      <c r="Z693" s="13"/>
      <c r="AC693" s="13"/>
      <c r="AD693" s="13"/>
      <c r="AE693" s="13"/>
      <c r="AF693" s="13"/>
      <c r="AG693" s="13"/>
    </row>
    <row r="694" hidden="1" spans="1:33">
      <c r="A694" s="21" t="s">
        <v>2818</v>
      </c>
      <c r="B694" s="22" t="s">
        <v>2879</v>
      </c>
      <c r="C694" s="21" t="s">
        <v>575</v>
      </c>
      <c r="D694" s="21" t="s">
        <v>132</v>
      </c>
      <c r="E694" s="21" t="s">
        <v>2341</v>
      </c>
      <c r="F694" s="22" t="s">
        <v>2880</v>
      </c>
      <c r="G694" s="21" t="s">
        <v>92</v>
      </c>
      <c r="H694" s="21" t="s">
        <v>138</v>
      </c>
      <c r="I694" s="22"/>
      <c r="J694" s="22" t="s">
        <v>132</v>
      </c>
      <c r="K694" s="23">
        <v>204</v>
      </c>
      <c r="L694" s="23">
        <v>71.8</v>
      </c>
      <c r="M694" s="23">
        <v>54.7</v>
      </c>
      <c r="N694" s="23">
        <v>518.16</v>
      </c>
      <c r="O694" s="23">
        <v>182.372</v>
      </c>
      <c r="P694" s="23">
        <v>138.938</v>
      </c>
      <c r="Q694" s="24" t="s">
        <v>96</v>
      </c>
      <c r="R694" s="28">
        <v>4</v>
      </c>
      <c r="S694" s="24" t="s">
        <v>132</v>
      </c>
      <c r="T694" s="26" t="s">
        <v>96</v>
      </c>
      <c r="U694" s="27" cm="1">
        <f t="array" ref="U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694" s="13"/>
      <c r="W694" s="13"/>
      <c r="X694" s="13"/>
      <c r="Y694" s="13"/>
      <c r="Z694" s="13"/>
      <c r="AC694" s="13"/>
      <c r="AD694" s="13"/>
      <c r="AE694" s="13"/>
      <c r="AF694" s="13"/>
      <c r="AG694" s="13"/>
    </row>
    <row r="695" hidden="1" spans="1:33">
      <c r="A695" s="21" t="s">
        <v>2818</v>
      </c>
      <c r="B695" s="22" t="s">
        <v>2879</v>
      </c>
      <c r="C695" s="21" t="s">
        <v>575</v>
      </c>
      <c r="D695" s="21" t="s">
        <v>132</v>
      </c>
      <c r="E695" s="21" t="s">
        <v>2345</v>
      </c>
      <c r="F695" s="22" t="s">
        <v>2741</v>
      </c>
      <c r="G695" s="21" t="s">
        <v>92</v>
      </c>
      <c r="H695" s="21" t="s">
        <v>138</v>
      </c>
      <c r="I695" s="22"/>
      <c r="J695" s="22" t="s">
        <v>132</v>
      </c>
      <c r="K695" s="23">
        <v>204.8</v>
      </c>
      <c r="L695" s="23">
        <v>71.4</v>
      </c>
      <c r="M695" s="23">
        <v>54.3</v>
      </c>
      <c r="N695" s="23">
        <v>520.192</v>
      </c>
      <c r="O695" s="23">
        <v>181.356</v>
      </c>
      <c r="P695" s="23">
        <v>137.922</v>
      </c>
      <c r="Q695" s="24" t="s">
        <v>96</v>
      </c>
      <c r="R695" s="28">
        <v>3.2</v>
      </c>
      <c r="S695" s="24" t="s">
        <v>132</v>
      </c>
      <c r="T695" s="26" t="s">
        <v>96</v>
      </c>
      <c r="U695" s="27" cm="1">
        <f t="array" ref="U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5" s="13"/>
      <c r="W695" s="13"/>
      <c r="X695" s="13"/>
      <c r="Y695" s="13"/>
      <c r="Z695" s="13"/>
      <c r="AC695" s="13"/>
      <c r="AD695" s="13"/>
      <c r="AE695" s="13"/>
      <c r="AF695" s="13"/>
      <c r="AG695" s="13"/>
    </row>
    <row r="696" hidden="1" spans="1:33">
      <c r="A696" s="21" t="s">
        <v>2818</v>
      </c>
      <c r="B696" s="22" t="s">
        <v>2879</v>
      </c>
      <c r="C696" s="21" t="s">
        <v>575</v>
      </c>
      <c r="D696" s="21" t="s">
        <v>132</v>
      </c>
      <c r="E696" s="21" t="s">
        <v>2345</v>
      </c>
      <c r="F696" s="22" t="s">
        <v>2742</v>
      </c>
      <c r="G696" s="21" t="s">
        <v>92</v>
      </c>
      <c r="H696" s="21" t="s">
        <v>138</v>
      </c>
      <c r="I696" s="22"/>
      <c r="J696" s="22" t="s">
        <v>132</v>
      </c>
      <c r="K696" s="23">
        <v>204.8</v>
      </c>
      <c r="L696" s="23">
        <v>70.9</v>
      </c>
      <c r="M696" s="23">
        <v>54.3</v>
      </c>
      <c r="N696" s="23">
        <v>520.192</v>
      </c>
      <c r="O696" s="23">
        <v>180.086</v>
      </c>
      <c r="P696" s="23">
        <v>137.922</v>
      </c>
      <c r="Q696" s="24" t="s">
        <v>96</v>
      </c>
      <c r="R696" s="28">
        <v>3.2</v>
      </c>
      <c r="S696" s="24" t="s">
        <v>132</v>
      </c>
      <c r="T696" s="26" t="s">
        <v>96</v>
      </c>
      <c r="U696" s="27" cm="1">
        <f t="array" ref="U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6" s="13"/>
      <c r="W696" s="13"/>
      <c r="X696" s="13"/>
      <c r="Y696" s="13"/>
      <c r="Z696" s="13"/>
      <c r="AC696" s="13"/>
      <c r="AD696" s="13"/>
      <c r="AE696" s="13"/>
      <c r="AF696" s="13"/>
      <c r="AG696" s="13"/>
    </row>
    <row r="697" hidden="1" spans="1:33">
      <c r="A697" s="21" t="s">
        <v>2818</v>
      </c>
      <c r="B697" s="22" t="s">
        <v>2879</v>
      </c>
      <c r="C697" s="21" t="s">
        <v>575</v>
      </c>
      <c r="D697" s="21" t="s">
        <v>132</v>
      </c>
      <c r="E697" s="21" t="s">
        <v>2345</v>
      </c>
      <c r="F697" s="22" t="s">
        <v>2745</v>
      </c>
      <c r="G697" s="21" t="s">
        <v>92</v>
      </c>
      <c r="H697" s="21" t="s">
        <v>138</v>
      </c>
      <c r="I697" s="22"/>
      <c r="J697" s="22" t="s">
        <v>132</v>
      </c>
      <c r="K697" s="23">
        <v>204</v>
      </c>
      <c r="L697" s="23">
        <v>71</v>
      </c>
      <c r="M697" s="23">
        <v>54</v>
      </c>
      <c r="N697" s="23">
        <v>518.16</v>
      </c>
      <c r="O697" s="23">
        <v>180.34</v>
      </c>
      <c r="P697" s="23">
        <v>137.16</v>
      </c>
      <c r="Q697" s="24" t="s">
        <v>96</v>
      </c>
      <c r="R697" s="28">
        <v>4</v>
      </c>
      <c r="S697" s="24" t="s">
        <v>132</v>
      </c>
      <c r="T697" s="26" t="s">
        <v>96</v>
      </c>
      <c r="U697" s="27" cm="1">
        <f t="array" ref="U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697" s="13"/>
      <c r="W697" s="13"/>
      <c r="X697" s="13"/>
      <c r="Y697" s="13"/>
      <c r="Z697" s="13"/>
      <c r="AC697" s="13"/>
      <c r="AD697" s="13"/>
      <c r="AE697" s="13"/>
      <c r="AF697" s="13"/>
      <c r="AG697" s="13"/>
    </row>
    <row r="698" hidden="1" spans="1:33">
      <c r="A698" s="21" t="s">
        <v>2818</v>
      </c>
      <c r="B698" s="22" t="s">
        <v>2879</v>
      </c>
      <c r="C698" s="21" t="s">
        <v>575</v>
      </c>
      <c r="D698" s="21" t="s">
        <v>132</v>
      </c>
      <c r="E698" s="21" t="s">
        <v>2345</v>
      </c>
      <c r="F698" s="22" t="s">
        <v>2881</v>
      </c>
      <c r="G698" s="21" t="s">
        <v>92</v>
      </c>
      <c r="H698" s="21" t="s">
        <v>138</v>
      </c>
      <c r="I698" s="22"/>
      <c r="J698" s="22" t="s">
        <v>132</v>
      </c>
      <c r="K698" s="23">
        <v>204.8</v>
      </c>
      <c r="L698" s="23">
        <v>70.9</v>
      </c>
      <c r="M698" s="23">
        <v>54.3</v>
      </c>
      <c r="N698" s="23">
        <v>520.192</v>
      </c>
      <c r="O698" s="23">
        <v>180.086</v>
      </c>
      <c r="P698" s="23">
        <v>137.922</v>
      </c>
      <c r="Q698" s="24" t="s">
        <v>96</v>
      </c>
      <c r="R698" s="28">
        <v>3.2</v>
      </c>
      <c r="S698" s="24" t="s">
        <v>132</v>
      </c>
      <c r="T698" s="26" t="s">
        <v>96</v>
      </c>
      <c r="U698" s="27" cm="1">
        <f t="array" ref="U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8" s="13"/>
      <c r="W698" s="13"/>
      <c r="X698" s="13"/>
      <c r="Y698" s="13"/>
      <c r="Z698" s="13"/>
      <c r="AC698" s="13"/>
      <c r="AD698" s="13"/>
      <c r="AE698" s="13"/>
      <c r="AF698" s="13"/>
      <c r="AG698" s="13"/>
    </row>
    <row r="699" hidden="1" spans="1:33">
      <c r="A699" s="21" t="s">
        <v>2818</v>
      </c>
      <c r="B699" s="22" t="s">
        <v>2879</v>
      </c>
      <c r="C699" s="21" t="s">
        <v>575</v>
      </c>
      <c r="D699" s="21" t="s">
        <v>132</v>
      </c>
      <c r="E699" s="21" t="s">
        <v>2345</v>
      </c>
      <c r="F699" s="22" t="s">
        <v>2748</v>
      </c>
      <c r="G699" s="21" t="s">
        <v>92</v>
      </c>
      <c r="H699" s="21" t="s">
        <v>138</v>
      </c>
      <c r="I699" s="22"/>
      <c r="J699" s="22" t="s">
        <v>132</v>
      </c>
      <c r="K699" s="23">
        <v>204.8</v>
      </c>
      <c r="L699" s="23">
        <v>71.5</v>
      </c>
      <c r="M699" s="23">
        <v>54.3</v>
      </c>
      <c r="N699" s="23">
        <v>520.192</v>
      </c>
      <c r="O699" s="23">
        <v>181.61</v>
      </c>
      <c r="P699" s="23">
        <v>137.922</v>
      </c>
      <c r="Q699" s="24" t="s">
        <v>96</v>
      </c>
      <c r="R699" s="28">
        <v>3.2</v>
      </c>
      <c r="S699" s="24" t="s">
        <v>132</v>
      </c>
      <c r="T699" s="26" t="s">
        <v>96</v>
      </c>
      <c r="U699" s="27" cm="1">
        <f t="array" ref="U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9" s="13"/>
      <c r="W699" s="13"/>
      <c r="X699" s="13"/>
      <c r="Y699" s="13"/>
      <c r="Z699" s="13"/>
      <c r="AC699" s="13"/>
      <c r="AD699" s="13"/>
      <c r="AE699" s="13"/>
      <c r="AF699" s="13"/>
      <c r="AG699" s="13"/>
    </row>
    <row r="700" hidden="1" spans="1:33">
      <c r="A700" s="21" t="s">
        <v>2818</v>
      </c>
      <c r="B700" s="22" t="s">
        <v>2879</v>
      </c>
      <c r="C700" s="21" t="s">
        <v>575</v>
      </c>
      <c r="D700" s="21" t="s">
        <v>132</v>
      </c>
      <c r="E700" s="21" t="s">
        <v>2354</v>
      </c>
      <c r="F700" s="22" t="s">
        <v>2750</v>
      </c>
      <c r="G700" s="21" t="s">
        <v>92</v>
      </c>
      <c r="H700" s="21" t="s">
        <v>138</v>
      </c>
      <c r="I700" s="22"/>
      <c r="J700" s="22" t="s">
        <v>132</v>
      </c>
      <c r="K700" s="23">
        <v>188.2</v>
      </c>
      <c r="L700" s="23">
        <v>71.7</v>
      </c>
      <c r="M700" s="23">
        <v>53.7</v>
      </c>
      <c r="N700" s="23">
        <v>478.028</v>
      </c>
      <c r="O700" s="23">
        <v>182.118</v>
      </c>
      <c r="P700" s="23">
        <v>136.398</v>
      </c>
      <c r="Q700" s="24" t="s">
        <v>94</v>
      </c>
      <c r="R700" s="28">
        <v>3.7</v>
      </c>
      <c r="S700" s="24" t="s">
        <v>132</v>
      </c>
      <c r="T700" s="26" t="s">
        <v>94</v>
      </c>
      <c r="U700" s="27" cm="1">
        <f t="array" ref="U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700" s="13"/>
      <c r="W700" s="13"/>
      <c r="X700" s="13"/>
      <c r="Y700" s="13"/>
      <c r="Z700" s="13"/>
      <c r="AC700" s="13"/>
      <c r="AD700" s="13"/>
      <c r="AE700" s="13"/>
      <c r="AF700" s="13"/>
      <c r="AG700" s="13"/>
    </row>
    <row r="701" hidden="1" spans="1:33">
      <c r="A701" s="21" t="s">
        <v>2818</v>
      </c>
      <c r="B701" s="22" t="s">
        <v>2879</v>
      </c>
      <c r="C701" s="21" t="s">
        <v>575</v>
      </c>
      <c r="D701" s="21" t="s">
        <v>132</v>
      </c>
      <c r="E701" s="21" t="s">
        <v>2354</v>
      </c>
      <c r="F701" s="22" t="s">
        <v>2751</v>
      </c>
      <c r="G701" s="21" t="s">
        <v>92</v>
      </c>
      <c r="H701" s="21" t="s">
        <v>138</v>
      </c>
      <c r="I701" s="22"/>
      <c r="J701" s="22" t="s">
        <v>132</v>
      </c>
      <c r="K701" s="23">
        <v>188.2</v>
      </c>
      <c r="L701" s="23">
        <v>70.9</v>
      </c>
      <c r="M701" s="23">
        <v>53.7</v>
      </c>
      <c r="N701" s="23">
        <v>478.028</v>
      </c>
      <c r="O701" s="23">
        <v>180.086</v>
      </c>
      <c r="P701" s="23">
        <v>136.398</v>
      </c>
      <c r="Q701" s="24" t="s">
        <v>94</v>
      </c>
      <c r="R701" s="28">
        <v>3.7</v>
      </c>
      <c r="S701" s="24" t="s">
        <v>132</v>
      </c>
      <c r="T701" s="26" t="s">
        <v>94</v>
      </c>
      <c r="U701" s="27" cm="1">
        <f t="array" ref="U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701" s="13"/>
      <c r="W701" s="13"/>
      <c r="X701" s="13"/>
      <c r="Y701" s="13"/>
      <c r="Z701" s="13"/>
      <c r="AC701" s="13"/>
      <c r="AD701" s="13"/>
      <c r="AE701" s="13"/>
      <c r="AF701" s="13"/>
      <c r="AG701" s="13"/>
    </row>
    <row r="702" hidden="1" spans="1:33">
      <c r="A702" s="21" t="s">
        <v>2818</v>
      </c>
      <c r="B702" s="22" t="s">
        <v>2879</v>
      </c>
      <c r="C702" s="21" t="s">
        <v>575</v>
      </c>
      <c r="D702" s="21" t="s">
        <v>576</v>
      </c>
      <c r="E702" s="21" t="s">
        <v>2354</v>
      </c>
      <c r="F702" s="22" t="s">
        <v>2882</v>
      </c>
      <c r="G702" s="21" t="s">
        <v>92</v>
      </c>
      <c r="H702" s="21" t="s">
        <v>138</v>
      </c>
      <c r="I702" s="22"/>
      <c r="J702" s="22" t="s">
        <v>132</v>
      </c>
      <c r="K702" s="23">
        <v>190.8</v>
      </c>
      <c r="L702" s="23">
        <v>70.9</v>
      </c>
      <c r="M702" s="23">
        <v>53.7</v>
      </c>
      <c r="N702" s="23">
        <v>484.632</v>
      </c>
      <c r="O702" s="23">
        <v>180.086</v>
      </c>
      <c r="P702" s="23">
        <v>136.398</v>
      </c>
      <c r="Q702" s="24" t="s">
        <v>94</v>
      </c>
      <c r="R702" s="28">
        <v>1.1</v>
      </c>
      <c r="S702" s="24" t="s">
        <v>132</v>
      </c>
      <c r="T702" s="26" t="s">
        <v>94</v>
      </c>
      <c r="U702" s="27" cm="1">
        <f t="array" ref="U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2" s="13"/>
      <c r="W702" s="13"/>
      <c r="X702" s="13"/>
      <c r="Y702" s="13"/>
      <c r="Z702" s="13"/>
      <c r="AC702" s="13"/>
      <c r="AD702" s="13"/>
      <c r="AE702" s="13"/>
      <c r="AF702" s="13"/>
      <c r="AG702" s="13"/>
    </row>
    <row r="703" hidden="1" spans="1:33">
      <c r="A703" s="21" t="s">
        <v>2818</v>
      </c>
      <c r="B703" s="22" t="s">
        <v>2879</v>
      </c>
      <c r="C703" s="21" t="s">
        <v>575</v>
      </c>
      <c r="D703" s="21" t="s">
        <v>576</v>
      </c>
      <c r="E703" s="21" t="s">
        <v>2354</v>
      </c>
      <c r="F703" s="22" t="s">
        <v>2755</v>
      </c>
      <c r="G703" s="21" t="s">
        <v>92</v>
      </c>
      <c r="H703" s="21" t="s">
        <v>138</v>
      </c>
      <c r="I703" s="22"/>
      <c r="J703" s="22" t="s">
        <v>132</v>
      </c>
      <c r="K703" s="23">
        <v>190.8</v>
      </c>
      <c r="L703" s="23">
        <v>72</v>
      </c>
      <c r="M703" s="23">
        <v>53.7</v>
      </c>
      <c r="N703" s="23">
        <v>484.632</v>
      </c>
      <c r="O703" s="23">
        <v>182.88</v>
      </c>
      <c r="P703" s="23">
        <v>136.398</v>
      </c>
      <c r="Q703" s="24" t="s">
        <v>94</v>
      </c>
      <c r="R703" s="28">
        <v>1.1</v>
      </c>
      <c r="S703" s="24" t="s">
        <v>132</v>
      </c>
      <c r="T703" s="26" t="s">
        <v>94</v>
      </c>
      <c r="U703" s="27" cm="1">
        <f t="array" ref="U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3" s="13"/>
      <c r="W703" s="13"/>
      <c r="X703" s="13"/>
      <c r="Y703" s="13"/>
      <c r="Z703" s="13"/>
      <c r="AC703" s="13"/>
      <c r="AD703" s="13"/>
      <c r="AE703" s="13"/>
      <c r="AF703" s="13"/>
      <c r="AG703" s="13"/>
    </row>
    <row r="704" hidden="1" spans="1:33">
      <c r="A704" s="21" t="s">
        <v>2818</v>
      </c>
      <c r="B704" s="22" t="s">
        <v>2879</v>
      </c>
      <c r="C704" s="21" t="s">
        <v>575</v>
      </c>
      <c r="D704" s="21" t="s">
        <v>132</v>
      </c>
      <c r="E704" s="21" t="s">
        <v>2354</v>
      </c>
      <c r="F704" s="22" t="s">
        <v>2757</v>
      </c>
      <c r="G704" s="21" t="s">
        <v>92</v>
      </c>
      <c r="H704" s="21" t="s">
        <v>138</v>
      </c>
      <c r="I704" s="22"/>
      <c r="J704" s="22" t="s">
        <v>132</v>
      </c>
      <c r="K704" s="23">
        <v>190.8</v>
      </c>
      <c r="L704" s="23">
        <v>72</v>
      </c>
      <c r="M704" s="23">
        <v>53.2</v>
      </c>
      <c r="N704" s="23">
        <v>484.632</v>
      </c>
      <c r="O704" s="23">
        <v>182.88</v>
      </c>
      <c r="P704" s="23">
        <v>135.128</v>
      </c>
      <c r="Q704" s="24" t="s">
        <v>94</v>
      </c>
      <c r="R704" s="28">
        <v>1.1</v>
      </c>
      <c r="S704" s="24" t="s">
        <v>132</v>
      </c>
      <c r="T704" s="26" t="s">
        <v>94</v>
      </c>
      <c r="U704" s="27" cm="1">
        <f t="array" ref="U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4" s="13"/>
      <c r="W704" s="13"/>
      <c r="X704" s="13"/>
      <c r="Y704" s="13"/>
      <c r="Z704" s="13"/>
      <c r="AC704" s="13"/>
      <c r="AD704" s="13"/>
      <c r="AE704" s="13"/>
      <c r="AF704" s="13"/>
      <c r="AG704" s="13"/>
    </row>
    <row r="705" hidden="1" spans="1:33">
      <c r="A705" s="21" t="s">
        <v>2818</v>
      </c>
      <c r="B705" s="22" t="s">
        <v>2879</v>
      </c>
      <c r="C705" s="21" t="s">
        <v>575</v>
      </c>
      <c r="D705" s="21" t="s">
        <v>132</v>
      </c>
      <c r="E705" s="21" t="s">
        <v>2371</v>
      </c>
      <c r="F705" s="22" t="s">
        <v>2761</v>
      </c>
      <c r="G705" s="21" t="s">
        <v>92</v>
      </c>
      <c r="H705" s="21" t="s">
        <v>138</v>
      </c>
      <c r="I705" s="22"/>
      <c r="J705" s="22" t="s">
        <v>132</v>
      </c>
      <c r="K705" s="23">
        <v>203.9</v>
      </c>
      <c r="L705" s="23">
        <v>74.4</v>
      </c>
      <c r="M705" s="23">
        <v>54</v>
      </c>
      <c r="N705" s="23">
        <v>517.906</v>
      </c>
      <c r="O705" s="23">
        <v>188.976</v>
      </c>
      <c r="P705" s="23">
        <v>137.16</v>
      </c>
      <c r="Q705" s="24" t="s">
        <v>96</v>
      </c>
      <c r="R705" s="28">
        <v>4.1</v>
      </c>
      <c r="S705" s="24" t="s">
        <v>132</v>
      </c>
      <c r="T705" s="26" t="s">
        <v>96</v>
      </c>
      <c r="U705" s="27" cm="1">
        <f t="array" ref="U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705" s="13"/>
      <c r="W705" s="13"/>
      <c r="X705" s="13"/>
      <c r="Y705" s="13"/>
      <c r="Z705" s="13"/>
      <c r="AC705" s="13"/>
      <c r="AD705" s="13"/>
      <c r="AE705" s="13"/>
      <c r="AF705" s="13"/>
      <c r="AG705" s="13"/>
    </row>
    <row r="706" hidden="1" spans="1:33">
      <c r="A706" s="21" t="s">
        <v>2818</v>
      </c>
      <c r="B706" s="22" t="s">
        <v>2879</v>
      </c>
      <c r="C706" s="21" t="s">
        <v>575</v>
      </c>
      <c r="D706" s="21" t="s">
        <v>132</v>
      </c>
      <c r="E706" s="21" t="s">
        <v>2371</v>
      </c>
      <c r="F706" s="22" t="s">
        <v>2762</v>
      </c>
      <c r="G706" s="21" t="s">
        <v>92</v>
      </c>
      <c r="H706" s="21" t="s">
        <v>138</v>
      </c>
      <c r="I706" s="22"/>
      <c r="J706" s="22" t="s">
        <v>132</v>
      </c>
      <c r="K706" s="23">
        <v>204.4</v>
      </c>
      <c r="L706" s="23">
        <v>74.4</v>
      </c>
      <c r="M706" s="23">
        <v>54</v>
      </c>
      <c r="N706" s="23">
        <v>519.176</v>
      </c>
      <c r="O706" s="23">
        <v>188.976</v>
      </c>
      <c r="P706" s="23">
        <v>137.16</v>
      </c>
      <c r="Q706" s="24" t="s">
        <v>96</v>
      </c>
      <c r="R706" s="28">
        <v>3.6</v>
      </c>
      <c r="S706" s="24" t="s">
        <v>132</v>
      </c>
      <c r="T706" s="26" t="s">
        <v>96</v>
      </c>
      <c r="U706" s="27" cm="1">
        <f t="array" ref="U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706" s="13"/>
      <c r="W706" s="13"/>
      <c r="X706" s="13"/>
      <c r="Y706" s="13"/>
      <c r="Z706" s="13"/>
      <c r="AC706" s="13"/>
      <c r="AD706" s="13"/>
      <c r="AE706" s="13"/>
      <c r="AF706" s="13"/>
      <c r="AG706" s="13"/>
    </row>
    <row r="707" hidden="1" spans="1:33">
      <c r="A707" s="21" t="s">
        <v>2818</v>
      </c>
      <c r="B707" s="22" t="s">
        <v>2879</v>
      </c>
      <c r="C707" s="21" t="s">
        <v>575</v>
      </c>
      <c r="D707" s="21" t="s">
        <v>577</v>
      </c>
      <c r="E707" s="21" t="s">
        <v>2371</v>
      </c>
      <c r="F707" s="22" t="s">
        <v>2883</v>
      </c>
      <c r="G707" s="21" t="s">
        <v>92</v>
      </c>
      <c r="H707" s="21" t="s">
        <v>138</v>
      </c>
      <c r="I707" s="22"/>
      <c r="J707" s="22" t="s">
        <v>132</v>
      </c>
      <c r="K707" s="23">
        <v>204.1</v>
      </c>
      <c r="L707" s="23">
        <v>74.2</v>
      </c>
      <c r="M707" s="23">
        <v>54.5</v>
      </c>
      <c r="N707" s="23">
        <v>518.414</v>
      </c>
      <c r="O707" s="23">
        <v>188.468</v>
      </c>
      <c r="P707" s="23">
        <v>138.43</v>
      </c>
      <c r="Q707" s="24" t="s">
        <v>96</v>
      </c>
      <c r="R707" s="28">
        <v>3.9</v>
      </c>
      <c r="S707" s="24" t="s">
        <v>132</v>
      </c>
      <c r="T707" s="26" t="s">
        <v>96</v>
      </c>
      <c r="U707" s="27" cm="1">
        <f t="array" ref="U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707" s="13"/>
      <c r="W707" s="13"/>
      <c r="X707" s="13"/>
      <c r="Y707" s="13"/>
      <c r="Z707" s="13"/>
      <c r="AC707" s="13"/>
      <c r="AD707" s="13"/>
      <c r="AE707" s="13"/>
      <c r="AF707" s="13"/>
      <c r="AG707" s="13"/>
    </row>
    <row r="708" hidden="1" spans="1:33">
      <c r="A708" s="21" t="s">
        <v>2818</v>
      </c>
      <c r="B708" s="22" t="s">
        <v>2879</v>
      </c>
      <c r="C708" s="21" t="s">
        <v>575</v>
      </c>
      <c r="D708" s="21" t="s">
        <v>577</v>
      </c>
      <c r="E708" s="21" t="s">
        <v>2357</v>
      </c>
      <c r="F708" s="22" t="s">
        <v>2778</v>
      </c>
      <c r="G708" s="21" t="s">
        <v>92</v>
      </c>
      <c r="H708" s="21" t="s">
        <v>138</v>
      </c>
      <c r="I708" s="22"/>
      <c r="J708" s="22" t="s">
        <v>132</v>
      </c>
      <c r="K708" s="23">
        <v>201</v>
      </c>
      <c r="L708" s="23">
        <v>75</v>
      </c>
      <c r="M708" s="23">
        <v>55.7</v>
      </c>
      <c r="N708" s="23">
        <v>510.54</v>
      </c>
      <c r="O708" s="23">
        <v>190.5</v>
      </c>
      <c r="P708" s="23">
        <v>141.478</v>
      </c>
      <c r="Q708" s="24" t="s">
        <v>96</v>
      </c>
      <c r="R708" s="28">
        <v>7</v>
      </c>
      <c r="S708" s="24" t="s">
        <v>132</v>
      </c>
      <c r="T708" s="26" t="s">
        <v>96</v>
      </c>
      <c r="U708" s="27" cm="1">
        <f t="array" ref="U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708" s="13"/>
      <c r="W708" s="13"/>
      <c r="X708" s="13"/>
      <c r="Y708" s="13"/>
      <c r="Z708" s="13"/>
      <c r="AC708" s="13"/>
      <c r="AD708" s="13"/>
      <c r="AE708" s="13"/>
      <c r="AF708" s="13"/>
      <c r="AG708" s="13"/>
    </row>
    <row r="709" hidden="1" spans="1:33">
      <c r="A709" s="21" t="s">
        <v>2818</v>
      </c>
      <c r="B709" s="22" t="s">
        <v>2884</v>
      </c>
      <c r="C709" s="21" t="s">
        <v>579</v>
      </c>
      <c r="D709" s="21" t="s">
        <v>132</v>
      </c>
      <c r="E709" s="21" t="s">
        <v>2341</v>
      </c>
      <c r="F709" s="22" t="s">
        <v>2885</v>
      </c>
      <c r="G709" s="21" t="s">
        <v>17</v>
      </c>
      <c r="H709" s="21" t="s">
        <v>168</v>
      </c>
      <c r="I709" s="22"/>
      <c r="J709" s="22" t="s">
        <v>132</v>
      </c>
      <c r="K709" s="23">
        <v>194.9</v>
      </c>
      <c r="L709" s="23">
        <v>72.6</v>
      </c>
      <c r="M709" s="23">
        <v>67.8</v>
      </c>
      <c r="N709" s="23">
        <v>495.046</v>
      </c>
      <c r="O709" s="23">
        <v>184.404</v>
      </c>
      <c r="P709" s="23">
        <v>172.212</v>
      </c>
      <c r="Q709" s="24" t="s">
        <v>39</v>
      </c>
      <c r="R709" s="28">
        <v>11.1</v>
      </c>
      <c r="S709" s="24" t="s">
        <v>132</v>
      </c>
      <c r="T709" s="26" t="s">
        <v>39</v>
      </c>
      <c r="U709" s="27" cm="1">
        <f t="array" ref="U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709" s="13"/>
      <c r="W709" s="13"/>
      <c r="X709" s="13"/>
      <c r="Y709" s="13"/>
      <c r="Z709" s="13"/>
      <c r="AC709" s="13"/>
      <c r="AD709" s="13"/>
      <c r="AE709" s="13"/>
      <c r="AF709" s="13"/>
      <c r="AG709" s="13"/>
    </row>
    <row r="710" hidden="1" spans="1:33">
      <c r="A710" s="21" t="s">
        <v>2818</v>
      </c>
      <c r="B710" s="22" t="s">
        <v>2884</v>
      </c>
      <c r="C710" s="21" t="s">
        <v>579</v>
      </c>
      <c r="D710" s="21" t="s">
        <v>132</v>
      </c>
      <c r="E710" s="21" t="s">
        <v>2345</v>
      </c>
      <c r="F710" s="22" t="s">
        <v>2608</v>
      </c>
      <c r="G710" s="21" t="s">
        <v>101</v>
      </c>
      <c r="H710" s="21" t="s">
        <v>131</v>
      </c>
      <c r="I710" s="22"/>
      <c r="J710" s="22" t="s">
        <v>132</v>
      </c>
      <c r="K710" s="23">
        <v>190.3</v>
      </c>
      <c r="L710" s="23">
        <v>75.2</v>
      </c>
      <c r="M710" s="23">
        <v>65.7</v>
      </c>
      <c r="N710" s="23">
        <v>483.362</v>
      </c>
      <c r="O710" s="23">
        <v>191.008</v>
      </c>
      <c r="P710" s="23">
        <v>166.878</v>
      </c>
      <c r="Q710" s="24" t="s">
        <v>109</v>
      </c>
      <c r="R710" s="28">
        <v>10.7</v>
      </c>
      <c r="S710" s="24" t="s">
        <v>132</v>
      </c>
      <c r="T710" s="26" t="s">
        <v>109</v>
      </c>
      <c r="U710" s="27" cm="1">
        <f t="array" ref="U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710" s="13"/>
      <c r="W710" s="13"/>
      <c r="X710" s="13"/>
      <c r="Y710" s="13"/>
      <c r="Z710" s="13"/>
      <c r="AC710" s="13"/>
      <c r="AD710" s="13"/>
      <c r="AE710" s="13"/>
      <c r="AF710" s="13"/>
      <c r="AG710" s="13"/>
    </row>
    <row r="711" hidden="1" spans="1:33">
      <c r="A711" s="21" t="s">
        <v>2818</v>
      </c>
      <c r="B711" s="22" t="s">
        <v>576</v>
      </c>
      <c r="C711" s="21" t="s">
        <v>581</v>
      </c>
      <c r="D711" s="21" t="s">
        <v>132</v>
      </c>
      <c r="E711" s="21" t="s">
        <v>2341</v>
      </c>
      <c r="F711" s="22" t="s">
        <v>2886</v>
      </c>
      <c r="G711" s="21" t="s">
        <v>92</v>
      </c>
      <c r="H711" s="21" t="s">
        <v>138</v>
      </c>
      <c r="I711" s="22"/>
      <c r="J711" s="22" t="s">
        <v>132</v>
      </c>
      <c r="K711" s="23">
        <v>196.3</v>
      </c>
      <c r="L711" s="23">
        <v>72.6</v>
      </c>
      <c r="M711" s="23">
        <v>57.6</v>
      </c>
      <c r="N711" s="23">
        <v>498.602</v>
      </c>
      <c r="O711" s="23">
        <v>184.404</v>
      </c>
      <c r="P711" s="23">
        <v>146.304</v>
      </c>
      <c r="Q711" s="24" t="s">
        <v>96</v>
      </c>
      <c r="R711" s="28">
        <v>11.7</v>
      </c>
      <c r="S711" s="24" t="s">
        <v>132</v>
      </c>
      <c r="T711" s="26" t="s">
        <v>96</v>
      </c>
      <c r="U711" s="27" cm="1">
        <f t="array" ref="U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711" s="13"/>
      <c r="W711" s="13"/>
      <c r="X711" s="13"/>
      <c r="Y711" s="13"/>
      <c r="Z711" s="13"/>
      <c r="AC711" s="13"/>
      <c r="AD711" s="13"/>
      <c r="AE711" s="13"/>
      <c r="AF711" s="13"/>
      <c r="AG711" s="13"/>
    </row>
    <row r="712" hidden="1" spans="1:33">
      <c r="A712" s="21" t="s">
        <v>2818</v>
      </c>
      <c r="B712" s="22" t="s">
        <v>576</v>
      </c>
      <c r="C712" s="21" t="s">
        <v>581</v>
      </c>
      <c r="D712" s="21" t="s">
        <v>582</v>
      </c>
      <c r="E712" s="21" t="s">
        <v>2341</v>
      </c>
      <c r="F712" s="22" t="s">
        <v>2887</v>
      </c>
      <c r="G712" s="21" t="s">
        <v>92</v>
      </c>
      <c r="H712" s="21" t="s">
        <v>138</v>
      </c>
      <c r="I712" s="22"/>
      <c r="J712" s="22" t="s">
        <v>132</v>
      </c>
      <c r="K712" s="23">
        <v>197.6</v>
      </c>
      <c r="L712" s="23">
        <v>72.6</v>
      </c>
      <c r="M712" s="23">
        <v>58.2</v>
      </c>
      <c r="N712" s="23">
        <v>501.904</v>
      </c>
      <c r="O712" s="23">
        <v>184.404</v>
      </c>
      <c r="P712" s="23">
        <v>147.828</v>
      </c>
      <c r="Q712" s="24" t="s">
        <v>96</v>
      </c>
      <c r="R712" s="28">
        <v>10.4</v>
      </c>
      <c r="S712" s="24" t="s">
        <v>132</v>
      </c>
      <c r="T712" s="26" t="s">
        <v>96</v>
      </c>
      <c r="U712" s="27" cm="1">
        <f t="array" ref="U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712" s="13"/>
      <c r="W712" s="13"/>
      <c r="X712" s="13"/>
      <c r="Y712" s="13"/>
      <c r="Z712" s="13"/>
      <c r="AC712" s="13"/>
      <c r="AD712" s="13"/>
      <c r="AE712" s="13"/>
      <c r="AF712" s="13"/>
      <c r="AG712" s="13"/>
    </row>
    <row r="713" hidden="1" spans="1:33">
      <c r="A713" s="21" t="s">
        <v>2818</v>
      </c>
      <c r="B713" s="22" t="s">
        <v>576</v>
      </c>
      <c r="C713" s="21" t="s">
        <v>581</v>
      </c>
      <c r="D713" s="21" t="s">
        <v>132</v>
      </c>
      <c r="E713" s="21" t="s">
        <v>2341</v>
      </c>
      <c r="F713" s="22" t="s">
        <v>2550</v>
      </c>
      <c r="G713" s="21" t="s">
        <v>92</v>
      </c>
      <c r="H713" s="21" t="s">
        <v>138</v>
      </c>
      <c r="I713" s="22"/>
      <c r="J713" s="22" t="s">
        <v>132</v>
      </c>
      <c r="K713" s="23">
        <v>196.7</v>
      </c>
      <c r="L713" s="23">
        <v>72.6</v>
      </c>
      <c r="M713" s="23">
        <v>57.6</v>
      </c>
      <c r="N713" s="23">
        <v>499.618</v>
      </c>
      <c r="O713" s="23">
        <v>184.404</v>
      </c>
      <c r="P713" s="23">
        <v>146.304</v>
      </c>
      <c r="Q713" s="24" t="s">
        <v>96</v>
      </c>
      <c r="R713" s="28">
        <v>11.3</v>
      </c>
      <c r="S713" s="24" t="s">
        <v>132</v>
      </c>
      <c r="T713" s="26" t="s">
        <v>96</v>
      </c>
      <c r="U713" s="27" cm="1">
        <f t="array" ref="U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713" s="13"/>
      <c r="W713" s="13"/>
      <c r="X713" s="13"/>
      <c r="Y713" s="13"/>
      <c r="Z713" s="13"/>
      <c r="AC713" s="13"/>
      <c r="AD713" s="13"/>
      <c r="AE713" s="13"/>
      <c r="AF713" s="13"/>
      <c r="AG713" s="13"/>
    </row>
    <row r="714" hidden="1" spans="1:33">
      <c r="A714" s="21" t="s">
        <v>2818</v>
      </c>
      <c r="B714" s="22" t="s">
        <v>2888</v>
      </c>
      <c r="C714" s="21" t="s">
        <v>584</v>
      </c>
      <c r="D714" s="21" t="s">
        <v>132</v>
      </c>
      <c r="E714" s="21" t="s">
        <v>2341</v>
      </c>
      <c r="F714" s="22" t="s">
        <v>2614</v>
      </c>
      <c r="G714" s="21" t="s">
        <v>101</v>
      </c>
      <c r="H714" s="21" t="s">
        <v>131</v>
      </c>
      <c r="I714" s="22"/>
      <c r="J714" s="22" t="s">
        <v>132</v>
      </c>
      <c r="K714" s="23">
        <v>205.6</v>
      </c>
      <c r="L714" s="23">
        <v>79.8</v>
      </c>
      <c r="M714" s="23">
        <v>71</v>
      </c>
      <c r="N714" s="23">
        <v>522.224</v>
      </c>
      <c r="O714" s="23">
        <v>202.692</v>
      </c>
      <c r="P714" s="23">
        <v>180.34</v>
      </c>
      <c r="Q714" s="24" t="s">
        <v>116</v>
      </c>
      <c r="R714" s="28">
        <v>8.4</v>
      </c>
      <c r="S714" s="24" t="s">
        <v>132</v>
      </c>
      <c r="T714" s="26" t="s">
        <v>116</v>
      </c>
      <c r="U714" s="27" cm="1">
        <f t="array" ref="U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714" s="13"/>
      <c r="W714" s="13"/>
      <c r="X714" s="13"/>
      <c r="Y714" s="13"/>
      <c r="Z714" s="13"/>
      <c r="AC714" s="13"/>
      <c r="AD714" s="13"/>
      <c r="AE714" s="13"/>
      <c r="AF714" s="13"/>
      <c r="AG714" s="13"/>
    </row>
    <row r="715" hidden="1" spans="1:33">
      <c r="A715" s="21" t="s">
        <v>2818</v>
      </c>
      <c r="B715" s="22" t="s">
        <v>2889</v>
      </c>
      <c r="C715" s="21" t="s">
        <v>586</v>
      </c>
      <c r="D715" s="21" t="s">
        <v>132</v>
      </c>
      <c r="E715" s="21" t="s">
        <v>2341</v>
      </c>
      <c r="F715" s="22" t="s">
        <v>2885</v>
      </c>
      <c r="G715" s="21" t="s">
        <v>41</v>
      </c>
      <c r="H715" s="21" t="s">
        <v>485</v>
      </c>
      <c r="I715" s="22"/>
      <c r="J715" s="22" t="s">
        <v>132</v>
      </c>
      <c r="K715" s="23">
        <v>177.7</v>
      </c>
      <c r="L715" s="23">
        <v>72.3</v>
      </c>
      <c r="M715" s="23">
        <v>50.4</v>
      </c>
      <c r="N715" s="23">
        <v>451.358</v>
      </c>
      <c r="O715" s="23">
        <v>183.642</v>
      </c>
      <c r="P715" s="23">
        <v>128.016</v>
      </c>
      <c r="Q715" s="24" t="s">
        <v>45</v>
      </c>
      <c r="R715" s="28">
        <v>0.3</v>
      </c>
      <c r="S715" s="24" t="s">
        <v>132</v>
      </c>
      <c r="T715" s="26" t="s">
        <v>45</v>
      </c>
      <c r="U715" s="27" cm="1">
        <f t="array" ref="U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715" s="13"/>
      <c r="W715" s="13"/>
      <c r="X715" s="13"/>
      <c r="Y715" s="13"/>
      <c r="Z715" s="13"/>
      <c r="AC715" s="13"/>
      <c r="AD715" s="13"/>
      <c r="AE715" s="13"/>
      <c r="AF715" s="13"/>
      <c r="AG715" s="13"/>
    </row>
    <row r="716" hidden="1" spans="1:33">
      <c r="A716" s="21" t="s">
        <v>2818</v>
      </c>
      <c r="B716" s="22" t="s">
        <v>2889</v>
      </c>
      <c r="C716" s="21" t="s">
        <v>586</v>
      </c>
      <c r="D716" s="21" t="s">
        <v>587</v>
      </c>
      <c r="E716" s="21" t="s">
        <v>2341</v>
      </c>
      <c r="F716" s="22" t="s">
        <v>2887</v>
      </c>
      <c r="G716" s="21" t="s">
        <v>41</v>
      </c>
      <c r="H716" s="21" t="s">
        <v>174</v>
      </c>
      <c r="I716" s="22"/>
      <c r="J716" s="22" t="s">
        <v>132</v>
      </c>
      <c r="K716" s="23">
        <v>177.7</v>
      </c>
      <c r="L716" s="23">
        <v>72.3</v>
      </c>
      <c r="M716" s="23">
        <v>50.4</v>
      </c>
      <c r="N716" s="23">
        <v>451.358</v>
      </c>
      <c r="O716" s="23">
        <v>183.642</v>
      </c>
      <c r="P716" s="23">
        <v>128.016</v>
      </c>
      <c r="Q716" s="24" t="s">
        <v>45</v>
      </c>
      <c r="R716" s="28">
        <v>0.3</v>
      </c>
      <c r="S716" s="24" t="s">
        <v>132</v>
      </c>
      <c r="T716" s="26" t="s">
        <v>45</v>
      </c>
      <c r="U716" s="27" cm="1">
        <f t="array" ref="U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716" s="13"/>
      <c r="W716" s="13"/>
      <c r="X716" s="13"/>
      <c r="Y716" s="13"/>
      <c r="Z716" s="13"/>
      <c r="AC716" s="13"/>
      <c r="AD716" s="13"/>
      <c r="AE716" s="13"/>
      <c r="AF716" s="13"/>
      <c r="AG716" s="13"/>
    </row>
    <row r="717" hidden="1" spans="1:33">
      <c r="A717" s="21" t="s">
        <v>2818</v>
      </c>
      <c r="B717" s="22" t="s">
        <v>2890</v>
      </c>
      <c r="C717" s="21" t="s">
        <v>589</v>
      </c>
      <c r="D717" s="21" t="s">
        <v>132</v>
      </c>
      <c r="E717" s="21" t="s">
        <v>2341</v>
      </c>
      <c r="F717" s="22" t="s">
        <v>2506</v>
      </c>
      <c r="G717" s="21" t="s">
        <v>101</v>
      </c>
      <c r="H717" s="21" t="s">
        <v>131</v>
      </c>
      <c r="I717" s="22"/>
      <c r="J717" s="22" t="s">
        <v>132</v>
      </c>
      <c r="K717" s="23">
        <v>181.1</v>
      </c>
      <c r="L717" s="23">
        <v>76.7</v>
      </c>
      <c r="M717" s="23">
        <v>64.1</v>
      </c>
      <c r="N717" s="23">
        <v>459.994</v>
      </c>
      <c r="O717" s="23">
        <v>194.818</v>
      </c>
      <c r="P717" s="23">
        <v>162.814</v>
      </c>
      <c r="Q717" s="24" t="s">
        <v>105</v>
      </c>
      <c r="R717" s="28">
        <v>8.9</v>
      </c>
      <c r="S717" s="24" t="s">
        <v>132</v>
      </c>
      <c r="T717" s="26" t="s">
        <v>105</v>
      </c>
      <c r="U717" s="27" cm="1">
        <f t="array" ref="U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17" s="13"/>
      <c r="W717" s="13"/>
      <c r="X717" s="13"/>
      <c r="Y717" s="13"/>
      <c r="Z717" s="13"/>
      <c r="AC717" s="13"/>
      <c r="AD717" s="13"/>
      <c r="AE717" s="13"/>
      <c r="AF717" s="13"/>
      <c r="AG717" s="13"/>
    </row>
    <row r="718" hidden="1" spans="1:33">
      <c r="A718" s="21" t="s">
        <v>2818</v>
      </c>
      <c r="B718" s="22" t="s">
        <v>2890</v>
      </c>
      <c r="C718" s="21" t="s">
        <v>589</v>
      </c>
      <c r="D718" s="21" t="s">
        <v>132</v>
      </c>
      <c r="E718" s="21" t="s">
        <v>2341</v>
      </c>
      <c r="F718" s="22" t="s">
        <v>2405</v>
      </c>
      <c r="G718" s="21" t="s">
        <v>101</v>
      </c>
      <c r="H718" s="21" t="s">
        <v>131</v>
      </c>
      <c r="I718" s="22"/>
      <c r="J718" s="22" t="s">
        <v>132</v>
      </c>
      <c r="K718" s="23">
        <v>180.1</v>
      </c>
      <c r="L718" s="23">
        <v>76.7</v>
      </c>
      <c r="M718" s="23">
        <v>64.1</v>
      </c>
      <c r="N718" s="23">
        <v>457.454</v>
      </c>
      <c r="O718" s="23">
        <v>194.818</v>
      </c>
      <c r="P718" s="23">
        <v>162.814</v>
      </c>
      <c r="Q718" s="24" t="s">
        <v>100</v>
      </c>
      <c r="R718" s="28">
        <v>0.9</v>
      </c>
      <c r="S718" s="24" t="s">
        <v>132</v>
      </c>
      <c r="T718" s="26" t="s">
        <v>100</v>
      </c>
      <c r="U718" s="27" cm="1">
        <f t="array" ref="U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718" s="13"/>
      <c r="W718" s="13"/>
      <c r="X718" s="13"/>
      <c r="Y718" s="13"/>
      <c r="Z718" s="13"/>
      <c r="AC718" s="13"/>
      <c r="AD718" s="13"/>
      <c r="AE718" s="13"/>
      <c r="AF718" s="13"/>
      <c r="AG718" s="13"/>
    </row>
    <row r="719" hidden="1" spans="1:33">
      <c r="A719" s="21" t="s">
        <v>2818</v>
      </c>
      <c r="B719" s="22" t="s">
        <v>2891</v>
      </c>
      <c r="C719" s="21" t="s">
        <v>591</v>
      </c>
      <c r="D719" s="21" t="s">
        <v>132</v>
      </c>
      <c r="E719" s="21" t="s">
        <v>2341</v>
      </c>
      <c r="F719" s="22" t="s">
        <v>2410</v>
      </c>
      <c r="G719" s="21" t="s">
        <v>101</v>
      </c>
      <c r="H719" s="21" t="s">
        <v>131</v>
      </c>
      <c r="I719" s="22"/>
      <c r="J719" s="22" t="s">
        <v>132</v>
      </c>
      <c r="K719" s="23">
        <v>189.5</v>
      </c>
      <c r="L719" s="23">
        <v>75</v>
      </c>
      <c r="M719" s="23">
        <v>66</v>
      </c>
      <c r="N719" s="23">
        <v>481.33</v>
      </c>
      <c r="O719" s="23">
        <v>190.5</v>
      </c>
      <c r="P719" s="23">
        <v>167.64</v>
      </c>
      <c r="Q719" s="24" t="s">
        <v>105</v>
      </c>
      <c r="R719" s="28">
        <v>0.5</v>
      </c>
      <c r="S719" s="24" t="s">
        <v>132</v>
      </c>
      <c r="T719" s="26" t="s">
        <v>105</v>
      </c>
      <c r="U719" s="27" cm="1">
        <f t="array" ref="U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719" s="13"/>
      <c r="W719" s="13"/>
      <c r="X719" s="13"/>
      <c r="Y719" s="13"/>
      <c r="Z719" s="13"/>
      <c r="AC719" s="13"/>
      <c r="AD719" s="13"/>
      <c r="AE719" s="13"/>
      <c r="AF719" s="13"/>
      <c r="AG719" s="13"/>
    </row>
    <row r="720" hidden="1" spans="1:33">
      <c r="A720" s="21" t="s">
        <v>2818</v>
      </c>
      <c r="B720" s="22" t="s">
        <v>2891</v>
      </c>
      <c r="C720" s="21" t="s">
        <v>591</v>
      </c>
      <c r="D720" s="21" t="s">
        <v>132</v>
      </c>
      <c r="E720" s="21" t="s">
        <v>2341</v>
      </c>
      <c r="F720" s="22" t="s">
        <v>2527</v>
      </c>
      <c r="G720" s="21" t="s">
        <v>101</v>
      </c>
      <c r="H720" s="21" t="s">
        <v>131</v>
      </c>
      <c r="I720" s="22"/>
      <c r="J720" s="22" t="s">
        <v>132</v>
      </c>
      <c r="K720" s="23">
        <v>189.6</v>
      </c>
      <c r="L720" s="23">
        <v>74.9</v>
      </c>
      <c r="M720" s="23">
        <v>66.1</v>
      </c>
      <c r="N720" s="23">
        <v>481.584</v>
      </c>
      <c r="O720" s="23">
        <v>190.246</v>
      </c>
      <c r="P720" s="23">
        <v>167.894</v>
      </c>
      <c r="Q720" s="24" t="s">
        <v>105</v>
      </c>
      <c r="R720" s="28">
        <v>0.4</v>
      </c>
      <c r="S720" s="24" t="s">
        <v>132</v>
      </c>
      <c r="T720" s="26" t="s">
        <v>105</v>
      </c>
      <c r="U720" s="27" cm="1">
        <f t="array" ref="U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720" s="13"/>
      <c r="W720" s="13"/>
      <c r="X720" s="13"/>
      <c r="Y720" s="13"/>
      <c r="Z720" s="13"/>
      <c r="AC720" s="13"/>
      <c r="AD720" s="13"/>
      <c r="AE720" s="13"/>
      <c r="AF720" s="13"/>
      <c r="AG720" s="13"/>
    </row>
    <row r="721" hidden="1" spans="1:33">
      <c r="A721" s="21" t="s">
        <v>2818</v>
      </c>
      <c r="B721" s="22" t="s">
        <v>2892</v>
      </c>
      <c r="C721" s="21" t="s">
        <v>593</v>
      </c>
      <c r="D721" s="21" t="s">
        <v>132</v>
      </c>
      <c r="E721" s="21" t="s">
        <v>2341</v>
      </c>
      <c r="F721" s="22" t="s">
        <v>2438</v>
      </c>
      <c r="G721" s="21" t="s">
        <v>101</v>
      </c>
      <c r="H721" s="21" t="s">
        <v>131</v>
      </c>
      <c r="I721" s="22"/>
      <c r="J721" s="22" t="s">
        <v>132</v>
      </c>
      <c r="K721" s="23">
        <v>198.5</v>
      </c>
      <c r="L721" s="23">
        <v>77.3</v>
      </c>
      <c r="M721" s="23">
        <v>69.9</v>
      </c>
      <c r="N721" s="23">
        <v>504.19</v>
      </c>
      <c r="O721" s="23">
        <v>196.342</v>
      </c>
      <c r="P721" s="23">
        <v>177.546</v>
      </c>
      <c r="Q721" s="24" t="s">
        <v>109</v>
      </c>
      <c r="R721" s="28">
        <v>2.5</v>
      </c>
      <c r="S721" s="24" t="s">
        <v>132</v>
      </c>
      <c r="T721" s="26" t="s">
        <v>109</v>
      </c>
      <c r="U721" s="27" cm="1">
        <f t="array" ref="U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721" s="13"/>
      <c r="W721" s="13"/>
      <c r="X721" s="13"/>
      <c r="Y721" s="13"/>
      <c r="Z721" s="13"/>
      <c r="AC721" s="13"/>
      <c r="AD721" s="13"/>
      <c r="AE721" s="13"/>
      <c r="AF721" s="13"/>
      <c r="AG721" s="13"/>
    </row>
    <row r="722" hidden="1" spans="1:33">
      <c r="A722" s="21" t="s">
        <v>2818</v>
      </c>
      <c r="B722" s="22" t="s">
        <v>2893</v>
      </c>
      <c r="C722" s="21" t="s">
        <v>595</v>
      </c>
      <c r="D722" s="21" t="s">
        <v>132</v>
      </c>
      <c r="E722" s="21" t="s">
        <v>2341</v>
      </c>
      <c r="F722" s="22" t="s">
        <v>2396</v>
      </c>
      <c r="G722" s="21" t="s">
        <v>92</v>
      </c>
      <c r="H722" s="21" t="s">
        <v>138</v>
      </c>
      <c r="I722" s="22"/>
      <c r="J722" s="22" t="s">
        <v>132</v>
      </c>
      <c r="K722" s="23">
        <v>202</v>
      </c>
      <c r="L722" s="23">
        <v>72.9</v>
      </c>
      <c r="M722" s="23">
        <v>59.1</v>
      </c>
      <c r="N722" s="23">
        <v>513.08</v>
      </c>
      <c r="O722" s="23">
        <v>185.166</v>
      </c>
      <c r="P722" s="23">
        <v>150.114</v>
      </c>
      <c r="Q722" s="24" t="s">
        <v>96</v>
      </c>
      <c r="R722" s="28">
        <v>6</v>
      </c>
      <c r="S722" s="24" t="s">
        <v>132</v>
      </c>
      <c r="T722" s="26" t="s">
        <v>96</v>
      </c>
      <c r="U722" s="27" cm="1">
        <f t="array" ref="U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722" s="13"/>
      <c r="W722" s="13"/>
      <c r="X722" s="13"/>
      <c r="Y722" s="13"/>
      <c r="Z722" s="13"/>
      <c r="AC722" s="13"/>
      <c r="AD722" s="13"/>
      <c r="AE722" s="13"/>
      <c r="AF722" s="13"/>
      <c r="AG722" s="13"/>
    </row>
    <row r="723" hidden="1" spans="1:33">
      <c r="A723" s="21" t="s">
        <v>2818</v>
      </c>
      <c r="B723" s="22" t="s">
        <v>2893</v>
      </c>
      <c r="C723" s="21" t="s">
        <v>595</v>
      </c>
      <c r="D723" s="21" t="s">
        <v>132</v>
      </c>
      <c r="E723" s="21" t="s">
        <v>2341</v>
      </c>
      <c r="F723" s="22" t="s">
        <v>2460</v>
      </c>
      <c r="G723" s="21" t="s">
        <v>92</v>
      </c>
      <c r="H723" s="21" t="s">
        <v>138</v>
      </c>
      <c r="I723" s="22"/>
      <c r="J723" s="22" t="s">
        <v>132</v>
      </c>
      <c r="K723" s="23">
        <v>200.9</v>
      </c>
      <c r="L723" s="23">
        <v>72.9</v>
      </c>
      <c r="M723" s="23">
        <v>59.4</v>
      </c>
      <c r="N723" s="23">
        <v>510.286</v>
      </c>
      <c r="O723" s="23">
        <v>185.166</v>
      </c>
      <c r="P723" s="23">
        <v>150.876</v>
      </c>
      <c r="Q723" s="24" t="s">
        <v>96</v>
      </c>
      <c r="R723" s="28">
        <v>7.1</v>
      </c>
      <c r="S723" s="24" t="s">
        <v>132</v>
      </c>
      <c r="T723" s="26" t="s">
        <v>96</v>
      </c>
      <c r="U723" s="27" cm="1">
        <f t="array" ref="U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23" s="13"/>
      <c r="W723" s="13"/>
      <c r="X723" s="13"/>
      <c r="Y723" s="13"/>
      <c r="Z723" s="13"/>
      <c r="AC723" s="13"/>
      <c r="AD723" s="13"/>
      <c r="AE723" s="13"/>
      <c r="AF723" s="13"/>
      <c r="AG723" s="13"/>
    </row>
    <row r="724" ht="12.4" hidden="1" spans="1:33">
      <c r="A724" s="21" t="s">
        <v>2894</v>
      </c>
      <c r="B724" s="22" t="s">
        <v>2895</v>
      </c>
      <c r="C724" s="21" t="s">
        <v>597</v>
      </c>
      <c r="D724" s="21" t="s">
        <v>132</v>
      </c>
      <c r="E724" s="21" t="s">
        <v>2341</v>
      </c>
      <c r="F724" s="22" t="s">
        <v>2400</v>
      </c>
      <c r="G724" s="21" t="s">
        <v>17</v>
      </c>
      <c r="H724" s="21" t="s">
        <v>141</v>
      </c>
      <c r="I724" s="22"/>
      <c r="J724" s="22" t="s">
        <v>132</v>
      </c>
      <c r="K724" s="23">
        <v>152.7</v>
      </c>
      <c r="L724" s="23">
        <v>65.7</v>
      </c>
      <c r="M724" s="23">
        <v>58.8</v>
      </c>
      <c r="N724" s="23">
        <v>387.858</v>
      </c>
      <c r="O724" s="23">
        <v>166.878</v>
      </c>
      <c r="P724" s="23">
        <v>149.352</v>
      </c>
      <c r="Q724" s="24" t="s">
        <v>2674</v>
      </c>
      <c r="R724" s="28">
        <v>25.3</v>
      </c>
      <c r="S724" s="24" t="s">
        <v>4178</v>
      </c>
      <c r="T724" s="26" t="s">
        <v>2674</v>
      </c>
      <c r="U724" s="27" t="str" cm="1">
        <f t="array" ref="U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24" s="13"/>
      <c r="W724" s="13"/>
      <c r="X724" s="13"/>
      <c r="Y724" s="13"/>
      <c r="Z724" s="13"/>
      <c r="AC724" s="13"/>
      <c r="AD724" s="13"/>
      <c r="AE724" s="13"/>
      <c r="AF724" s="13"/>
      <c r="AG724" s="13"/>
    </row>
    <row r="725" hidden="1" spans="1:33">
      <c r="A725" s="21" t="s">
        <v>2894</v>
      </c>
      <c r="B725" s="22" t="s">
        <v>2895</v>
      </c>
      <c r="C725" s="21" t="s">
        <v>597</v>
      </c>
      <c r="D725" s="21" t="s">
        <v>132</v>
      </c>
      <c r="E725" s="21" t="s">
        <v>2341</v>
      </c>
      <c r="F725" s="22" t="s">
        <v>2896</v>
      </c>
      <c r="G725" s="21" t="s">
        <v>92</v>
      </c>
      <c r="H725" s="21" t="s">
        <v>138</v>
      </c>
      <c r="I725" s="22"/>
      <c r="J725" s="22" t="s">
        <v>132</v>
      </c>
      <c r="K725" s="23">
        <v>166.7</v>
      </c>
      <c r="L725" s="23">
        <v>65.7</v>
      </c>
      <c r="M725" s="23">
        <v>58.8</v>
      </c>
      <c r="N725" s="23">
        <v>423.418</v>
      </c>
      <c r="O725" s="23">
        <v>166.878</v>
      </c>
      <c r="P725" s="23">
        <v>149.352</v>
      </c>
      <c r="Q725" s="24" t="s">
        <v>91</v>
      </c>
      <c r="R725" s="28">
        <v>18.3</v>
      </c>
      <c r="S725" s="24" t="s">
        <v>132</v>
      </c>
      <c r="T725" s="26" t="s">
        <v>91</v>
      </c>
      <c r="U725" s="27" cm="1">
        <f t="array" ref="U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18.3</v>
      </c>
      <c r="V725" s="13"/>
      <c r="W725" s="13"/>
      <c r="X725" s="13"/>
      <c r="Y725" s="13"/>
      <c r="Z725" s="13"/>
      <c r="AC725" s="13"/>
      <c r="AD725" s="13"/>
      <c r="AE725" s="13"/>
      <c r="AF725" s="13"/>
      <c r="AG725" s="13"/>
    </row>
    <row r="726" hidden="1" spans="1:33">
      <c r="A726" s="21" t="s">
        <v>2894</v>
      </c>
      <c r="B726" s="22" t="s">
        <v>2895</v>
      </c>
      <c r="C726" s="21" t="s">
        <v>597</v>
      </c>
      <c r="D726" s="21" t="s">
        <v>132</v>
      </c>
      <c r="E726" s="21" t="s">
        <v>2341</v>
      </c>
      <c r="F726" s="22" t="s">
        <v>2897</v>
      </c>
      <c r="G726" s="21" t="s">
        <v>17</v>
      </c>
      <c r="H726" s="21" t="s">
        <v>141</v>
      </c>
      <c r="I726" s="22"/>
      <c r="J726" s="22" t="s">
        <v>132</v>
      </c>
      <c r="K726" s="23">
        <v>166.7</v>
      </c>
      <c r="L726" s="23">
        <v>65.7</v>
      </c>
      <c r="M726" s="23">
        <v>58.8</v>
      </c>
      <c r="N726" s="23">
        <v>423.418</v>
      </c>
      <c r="O726" s="23">
        <v>166.878</v>
      </c>
      <c r="P726" s="23">
        <v>149.352</v>
      </c>
      <c r="Q726" s="24" t="s">
        <v>24</v>
      </c>
      <c r="R726" s="28">
        <v>11.3</v>
      </c>
      <c r="S726" s="24" t="s">
        <v>132</v>
      </c>
      <c r="T726" s="26" t="s">
        <v>24</v>
      </c>
      <c r="U726" s="27" cm="1">
        <f t="array" ref="U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726" s="13"/>
      <c r="W726" s="13"/>
      <c r="X726" s="13"/>
      <c r="Y726" s="13"/>
      <c r="Z726" s="13"/>
      <c r="AC726" s="13"/>
      <c r="AD726" s="13"/>
      <c r="AE726" s="13"/>
      <c r="AF726" s="13"/>
      <c r="AG726" s="13"/>
    </row>
    <row r="727" ht="12.4" hidden="1" spans="1:33">
      <c r="A727" s="21" t="s">
        <v>2894</v>
      </c>
      <c r="B727" s="22" t="s">
        <v>2895</v>
      </c>
      <c r="C727" s="21" t="s">
        <v>597</v>
      </c>
      <c r="D727" s="21" t="s">
        <v>132</v>
      </c>
      <c r="E727" s="21" t="s">
        <v>2341</v>
      </c>
      <c r="F727" s="22" t="s">
        <v>2401</v>
      </c>
      <c r="G727" s="21" t="s">
        <v>17</v>
      </c>
      <c r="H727" s="21" t="s">
        <v>141</v>
      </c>
      <c r="I727" s="22"/>
      <c r="J727" s="22" t="s">
        <v>132</v>
      </c>
      <c r="K727" s="23">
        <v>152.7</v>
      </c>
      <c r="L727" s="23">
        <v>65.7</v>
      </c>
      <c r="M727" s="23">
        <v>58.8</v>
      </c>
      <c r="N727" s="23">
        <v>387.858</v>
      </c>
      <c r="O727" s="23">
        <v>166.878</v>
      </c>
      <c r="P727" s="23">
        <v>149.352</v>
      </c>
      <c r="Q727" s="24" t="s">
        <v>2674</v>
      </c>
      <c r="R727" s="28">
        <v>25.3</v>
      </c>
      <c r="S727" s="24" t="s">
        <v>4178</v>
      </c>
      <c r="T727" s="26" t="s">
        <v>2674</v>
      </c>
      <c r="U727" s="27" t="str" cm="1">
        <f t="array" ref="U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27" s="13"/>
      <c r="W727" s="13"/>
      <c r="X727" s="13"/>
      <c r="Y727" s="13"/>
      <c r="Z727" s="13"/>
      <c r="AC727" s="13"/>
      <c r="AD727" s="13"/>
      <c r="AE727" s="13"/>
      <c r="AF727" s="13"/>
      <c r="AG727" s="13"/>
    </row>
    <row r="728" hidden="1" spans="1:33">
      <c r="A728" s="21" t="s">
        <v>2894</v>
      </c>
      <c r="B728" s="22" t="s">
        <v>2895</v>
      </c>
      <c r="C728" s="21" t="s">
        <v>597</v>
      </c>
      <c r="D728" s="21" t="s">
        <v>132</v>
      </c>
      <c r="E728" s="21" t="s">
        <v>2341</v>
      </c>
      <c r="F728" s="22" t="s">
        <v>2577</v>
      </c>
      <c r="G728" s="21" t="s">
        <v>92</v>
      </c>
      <c r="H728" s="21" t="s">
        <v>138</v>
      </c>
      <c r="I728" s="22"/>
      <c r="J728" s="22" t="s">
        <v>132</v>
      </c>
      <c r="K728" s="23">
        <v>169.7</v>
      </c>
      <c r="L728" s="23">
        <v>67.3</v>
      </c>
      <c r="M728" s="23">
        <v>59.3</v>
      </c>
      <c r="N728" s="23">
        <v>431.038</v>
      </c>
      <c r="O728" s="23">
        <v>170.942</v>
      </c>
      <c r="P728" s="23">
        <v>150.622</v>
      </c>
      <c r="Q728" s="24" t="s">
        <v>91</v>
      </c>
      <c r="R728" s="28">
        <v>15.3</v>
      </c>
      <c r="S728" s="24" t="s">
        <v>132</v>
      </c>
      <c r="T728" s="26" t="s">
        <v>91</v>
      </c>
      <c r="U728" s="27" cm="1">
        <f t="array" ref="U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728" s="13"/>
      <c r="W728" s="13"/>
      <c r="X728" s="13"/>
      <c r="Y728" s="13"/>
      <c r="Z728" s="13"/>
      <c r="AC728" s="13"/>
      <c r="AD728" s="13"/>
      <c r="AE728" s="13"/>
      <c r="AF728" s="13"/>
      <c r="AG728" s="13"/>
    </row>
    <row r="729" hidden="1" spans="1:33">
      <c r="A729" s="21" t="s">
        <v>2894</v>
      </c>
      <c r="B729" s="22" t="s">
        <v>2895</v>
      </c>
      <c r="C729" s="21" t="s">
        <v>597</v>
      </c>
      <c r="D729" s="21" t="s">
        <v>132</v>
      </c>
      <c r="E729" s="21" t="s">
        <v>2341</v>
      </c>
      <c r="F729" s="22" t="s">
        <v>2898</v>
      </c>
      <c r="G729" s="21" t="s">
        <v>17</v>
      </c>
      <c r="H729" s="21" t="s">
        <v>141</v>
      </c>
      <c r="I729" s="22"/>
      <c r="J729" s="22" t="s">
        <v>132</v>
      </c>
      <c r="K729" s="23">
        <v>154.3</v>
      </c>
      <c r="L729" s="23">
        <v>66.1</v>
      </c>
      <c r="M729" s="23">
        <v>59.3</v>
      </c>
      <c r="N729" s="23">
        <v>391.922</v>
      </c>
      <c r="O729" s="23">
        <v>167.894</v>
      </c>
      <c r="P729" s="23">
        <v>150.622</v>
      </c>
      <c r="Q729" s="24" t="s">
        <v>24</v>
      </c>
      <c r="R729" s="28">
        <v>23.7</v>
      </c>
      <c r="S729" s="24" t="s">
        <v>132</v>
      </c>
      <c r="T729" s="26" t="s">
        <v>24</v>
      </c>
      <c r="U729" s="27" cm="1">
        <f t="array" ref="U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729" s="13"/>
      <c r="W729" s="13"/>
      <c r="X729" s="13"/>
      <c r="Y729" s="13"/>
      <c r="Z729" s="13"/>
      <c r="AC729" s="13"/>
      <c r="AD729" s="13"/>
      <c r="AE729" s="13"/>
      <c r="AF729" s="13"/>
      <c r="AG729" s="13"/>
    </row>
    <row r="730" hidden="1" spans="1:33">
      <c r="A730" s="21" t="s">
        <v>2894</v>
      </c>
      <c r="B730" s="22" t="s">
        <v>2899</v>
      </c>
      <c r="C730" s="21" t="s">
        <v>599</v>
      </c>
      <c r="D730" s="21" t="s">
        <v>132</v>
      </c>
      <c r="E730" s="21" t="s">
        <v>2341</v>
      </c>
      <c r="F730" s="22" t="s">
        <v>2805</v>
      </c>
      <c r="G730" s="21" t="s">
        <v>41</v>
      </c>
      <c r="H730" s="21" t="s">
        <v>301</v>
      </c>
      <c r="I730" s="22"/>
      <c r="J730" s="22" t="s">
        <v>132</v>
      </c>
      <c r="K730" s="23">
        <v>195.5</v>
      </c>
      <c r="L730" s="23">
        <v>75</v>
      </c>
      <c r="M730" s="23">
        <v>63.1</v>
      </c>
      <c r="N730" s="23">
        <v>496.57</v>
      </c>
      <c r="O730" s="23">
        <v>190.5</v>
      </c>
      <c r="P730" s="23">
        <v>160.274</v>
      </c>
      <c r="Q730" s="24" t="s">
        <v>57</v>
      </c>
      <c r="R730" s="28">
        <v>7.5</v>
      </c>
      <c r="S730" s="24" t="s">
        <v>132</v>
      </c>
      <c r="T730" s="26" t="s">
        <v>57</v>
      </c>
      <c r="U730" s="27" cm="1">
        <f t="array" ref="U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730" s="13"/>
      <c r="W730" s="13"/>
      <c r="X730" s="13"/>
      <c r="Y730" s="13"/>
      <c r="Z730" s="13"/>
      <c r="AC730" s="13"/>
      <c r="AD730" s="13"/>
      <c r="AE730" s="13"/>
      <c r="AF730" s="13"/>
      <c r="AG730" s="13"/>
    </row>
    <row r="731" hidden="1" spans="1:33">
      <c r="A731" s="21" t="s">
        <v>2894</v>
      </c>
      <c r="B731" s="22" t="s">
        <v>2899</v>
      </c>
      <c r="C731" s="21" t="s">
        <v>599</v>
      </c>
      <c r="D731" s="21" t="s">
        <v>132</v>
      </c>
      <c r="E731" s="21" t="s">
        <v>2341</v>
      </c>
      <c r="F731" s="22" t="s">
        <v>2805</v>
      </c>
      <c r="G731" s="21" t="s">
        <v>92</v>
      </c>
      <c r="H731" s="21" t="s">
        <v>138</v>
      </c>
      <c r="I731" s="22"/>
      <c r="J731" s="22" t="s">
        <v>132</v>
      </c>
      <c r="K731" s="23">
        <v>195.5</v>
      </c>
      <c r="L731" s="23">
        <v>75</v>
      </c>
      <c r="M731" s="23">
        <v>63.1</v>
      </c>
      <c r="N731" s="23">
        <v>496.57</v>
      </c>
      <c r="O731" s="23">
        <v>190.5</v>
      </c>
      <c r="P731" s="23">
        <v>160.274</v>
      </c>
      <c r="Q731" s="24" t="s">
        <v>96</v>
      </c>
      <c r="R731" s="28">
        <v>12.5</v>
      </c>
      <c r="S731" s="24" t="s">
        <v>132</v>
      </c>
      <c r="T731" s="26" t="s">
        <v>96</v>
      </c>
      <c r="U731" s="27" cm="1">
        <f t="array" ref="U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731" s="13"/>
      <c r="W731" s="13"/>
      <c r="X731" s="13"/>
      <c r="Y731" s="13"/>
      <c r="Z731" s="13"/>
      <c r="AC731" s="13"/>
      <c r="AD731" s="13"/>
      <c r="AE731" s="13"/>
      <c r="AF731" s="13"/>
      <c r="AG731" s="13"/>
    </row>
    <row r="732" hidden="1" spans="1:33">
      <c r="A732" s="21" t="s">
        <v>2894</v>
      </c>
      <c r="B732" s="22" t="s">
        <v>2899</v>
      </c>
      <c r="C732" s="21" t="s">
        <v>599</v>
      </c>
      <c r="D732" s="21" t="s">
        <v>132</v>
      </c>
      <c r="E732" s="21" t="s">
        <v>2341</v>
      </c>
      <c r="F732" s="22" t="s">
        <v>2673</v>
      </c>
      <c r="G732" s="21" t="s">
        <v>17</v>
      </c>
      <c r="H732" s="21" t="s">
        <v>168</v>
      </c>
      <c r="I732" s="22"/>
      <c r="J732" s="22" t="s">
        <v>132</v>
      </c>
      <c r="K732" s="23">
        <v>197.5</v>
      </c>
      <c r="L732" s="23">
        <v>73</v>
      </c>
      <c r="M732" s="23">
        <v>59</v>
      </c>
      <c r="N732" s="23">
        <v>501.65</v>
      </c>
      <c r="O732" s="23">
        <v>185.42</v>
      </c>
      <c r="P732" s="23">
        <v>149.86</v>
      </c>
      <c r="Q732" s="24" t="s">
        <v>39</v>
      </c>
      <c r="R732" s="28">
        <v>8.5</v>
      </c>
      <c r="S732" s="24" t="s">
        <v>132</v>
      </c>
      <c r="T732" s="26" t="s">
        <v>39</v>
      </c>
      <c r="U732" s="27" cm="1">
        <f t="array" ref="U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732" s="13"/>
      <c r="W732" s="13"/>
      <c r="X732" s="13"/>
      <c r="Y732" s="13"/>
      <c r="Z732" s="13"/>
      <c r="AC732" s="13"/>
      <c r="AD732" s="13"/>
      <c r="AE732" s="13"/>
      <c r="AF732" s="13"/>
      <c r="AG732" s="13"/>
    </row>
    <row r="733" hidden="1" spans="1:33">
      <c r="A733" s="21" t="s">
        <v>2894</v>
      </c>
      <c r="B733" s="22" t="s">
        <v>2899</v>
      </c>
      <c r="C733" s="21" t="s">
        <v>599</v>
      </c>
      <c r="D733" s="21" t="s">
        <v>132</v>
      </c>
      <c r="E733" s="21" t="s">
        <v>2341</v>
      </c>
      <c r="F733" s="22" t="s">
        <v>2673</v>
      </c>
      <c r="G733" s="21" t="s">
        <v>41</v>
      </c>
      <c r="H733" s="21" t="s">
        <v>301</v>
      </c>
      <c r="I733" s="22"/>
      <c r="J733" s="22" t="s">
        <v>132</v>
      </c>
      <c r="K733" s="23">
        <v>197.5</v>
      </c>
      <c r="L733" s="23">
        <v>73</v>
      </c>
      <c r="M733" s="23">
        <v>59</v>
      </c>
      <c r="N733" s="23">
        <v>501.65</v>
      </c>
      <c r="O733" s="23">
        <v>185.42</v>
      </c>
      <c r="P733" s="23">
        <v>149.86</v>
      </c>
      <c r="Q733" s="24" t="s">
        <v>57</v>
      </c>
      <c r="R733" s="28">
        <v>5.5</v>
      </c>
      <c r="S733" s="24" t="s">
        <v>132</v>
      </c>
      <c r="T733" s="26" t="s">
        <v>57</v>
      </c>
      <c r="U733" s="27" cm="1">
        <f t="array" ref="U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33" s="13"/>
      <c r="W733" s="13"/>
      <c r="X733" s="13"/>
      <c r="Y733" s="13"/>
      <c r="Z733" s="13"/>
      <c r="AC733" s="13"/>
      <c r="AD733" s="13"/>
      <c r="AE733" s="13"/>
      <c r="AF733" s="13"/>
      <c r="AG733" s="13"/>
    </row>
    <row r="734" hidden="1" spans="1:33">
      <c r="A734" s="21" t="s">
        <v>2894</v>
      </c>
      <c r="B734" s="22" t="s">
        <v>2899</v>
      </c>
      <c r="C734" s="21" t="s">
        <v>599</v>
      </c>
      <c r="D734" s="21" t="s">
        <v>132</v>
      </c>
      <c r="E734" s="21" t="s">
        <v>2341</v>
      </c>
      <c r="F734" s="22" t="s">
        <v>2673</v>
      </c>
      <c r="G734" s="21" t="s">
        <v>92</v>
      </c>
      <c r="H734" s="21" t="s">
        <v>138</v>
      </c>
      <c r="I734" s="22"/>
      <c r="J734" s="22" t="s">
        <v>132</v>
      </c>
      <c r="K734" s="23">
        <v>196.44</v>
      </c>
      <c r="L734" s="23">
        <v>75</v>
      </c>
      <c r="M734" s="23">
        <v>63.125</v>
      </c>
      <c r="N734" s="23">
        <v>498.9576</v>
      </c>
      <c r="O734" s="23">
        <v>190.5</v>
      </c>
      <c r="P734" s="23">
        <v>160.3375</v>
      </c>
      <c r="Q734" s="24" t="s">
        <v>96</v>
      </c>
      <c r="R734" s="28">
        <v>11.6</v>
      </c>
      <c r="S734" s="24" t="s">
        <v>132</v>
      </c>
      <c r="T734" s="26" t="s">
        <v>96</v>
      </c>
      <c r="U734" s="27" cm="1">
        <f t="array" ref="U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11.56</v>
      </c>
      <c r="V734" s="13"/>
      <c r="W734" s="13"/>
      <c r="X734" s="13"/>
      <c r="Y734" s="13"/>
      <c r="Z734" s="13"/>
      <c r="AC734" s="13"/>
      <c r="AD734" s="13"/>
      <c r="AE734" s="13"/>
      <c r="AF734" s="13"/>
      <c r="AG734" s="13"/>
    </row>
    <row r="735" hidden="1" spans="1:33">
      <c r="A735" s="21" t="s">
        <v>2894</v>
      </c>
      <c r="B735" s="22" t="s">
        <v>2899</v>
      </c>
      <c r="C735" s="21" t="s">
        <v>599</v>
      </c>
      <c r="D735" s="21" t="s">
        <v>132</v>
      </c>
      <c r="E735" s="21" t="s">
        <v>2345</v>
      </c>
      <c r="F735" s="22" t="s">
        <v>2676</v>
      </c>
      <c r="G735" s="21" t="s">
        <v>17</v>
      </c>
      <c r="H735" s="21" t="s">
        <v>168</v>
      </c>
      <c r="I735" s="22"/>
      <c r="J735" s="22" t="s">
        <v>132</v>
      </c>
      <c r="K735" s="23">
        <v>197.1</v>
      </c>
      <c r="L735" s="23">
        <v>72.5</v>
      </c>
      <c r="M735" s="23">
        <v>60.4</v>
      </c>
      <c r="N735" s="23">
        <v>500.634</v>
      </c>
      <c r="O735" s="23">
        <v>184.15</v>
      </c>
      <c r="P735" s="23">
        <v>153.416</v>
      </c>
      <c r="Q735" s="24" t="s">
        <v>39</v>
      </c>
      <c r="R735" s="28">
        <v>8.9</v>
      </c>
      <c r="S735" s="24" t="s">
        <v>132</v>
      </c>
      <c r="T735" s="26" t="s">
        <v>39</v>
      </c>
      <c r="U735" s="27" cm="1">
        <f t="array" ref="U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35" s="13"/>
      <c r="W735" s="13"/>
      <c r="X735" s="13"/>
      <c r="Y735" s="13"/>
      <c r="Z735" s="13"/>
      <c r="AC735" s="13"/>
      <c r="AD735" s="13"/>
      <c r="AE735" s="13"/>
      <c r="AF735" s="13"/>
      <c r="AG735" s="13"/>
    </row>
    <row r="736" hidden="1" spans="1:33">
      <c r="A736" s="21" t="s">
        <v>2894</v>
      </c>
      <c r="B736" s="22" t="s">
        <v>2899</v>
      </c>
      <c r="C736" s="21" t="s">
        <v>599</v>
      </c>
      <c r="D736" s="21" t="s">
        <v>132</v>
      </c>
      <c r="E736" s="21" t="s">
        <v>2345</v>
      </c>
      <c r="F736" s="22" t="s">
        <v>2676</v>
      </c>
      <c r="G736" s="21" t="s">
        <v>41</v>
      </c>
      <c r="H736" s="21" t="s">
        <v>174</v>
      </c>
      <c r="I736" s="22"/>
      <c r="J736" s="22" t="s">
        <v>132</v>
      </c>
      <c r="K736" s="23">
        <v>195.6</v>
      </c>
      <c r="L736" s="23">
        <v>73</v>
      </c>
      <c r="M736" s="23">
        <v>59</v>
      </c>
      <c r="N736" s="23">
        <v>496.824</v>
      </c>
      <c r="O736" s="23">
        <v>185.42</v>
      </c>
      <c r="P736" s="23">
        <v>149.86</v>
      </c>
      <c r="Q736" s="24" t="s">
        <v>57</v>
      </c>
      <c r="R736" s="28">
        <v>7.4</v>
      </c>
      <c r="S736" s="24" t="s">
        <v>132</v>
      </c>
      <c r="T736" s="26" t="s">
        <v>57</v>
      </c>
      <c r="U736" s="27" cm="1">
        <f t="array" ref="U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736" s="13"/>
      <c r="W736" s="13"/>
      <c r="X736" s="13"/>
      <c r="Y736" s="13"/>
      <c r="Z736" s="13"/>
      <c r="AC736" s="13"/>
      <c r="AD736" s="13"/>
      <c r="AE736" s="13"/>
      <c r="AF736" s="13"/>
      <c r="AG736" s="13"/>
    </row>
    <row r="737" hidden="1" spans="1:33">
      <c r="A737" s="21" t="s">
        <v>2894</v>
      </c>
      <c r="B737" s="22" t="s">
        <v>2899</v>
      </c>
      <c r="C737" s="21" t="s">
        <v>599</v>
      </c>
      <c r="D737" s="21" t="s">
        <v>132</v>
      </c>
      <c r="E737" s="21" t="s">
        <v>2345</v>
      </c>
      <c r="F737" s="22" t="s">
        <v>2676</v>
      </c>
      <c r="G737" s="21" t="s">
        <v>92</v>
      </c>
      <c r="H737" s="21" t="s">
        <v>138</v>
      </c>
      <c r="I737" s="22"/>
      <c r="J737" s="22" t="s">
        <v>132</v>
      </c>
      <c r="K737" s="23">
        <v>195.6</v>
      </c>
      <c r="L737" s="23">
        <v>73</v>
      </c>
      <c r="M737" s="23">
        <v>59</v>
      </c>
      <c r="N737" s="23">
        <v>496.824</v>
      </c>
      <c r="O737" s="23">
        <v>185.42</v>
      </c>
      <c r="P737" s="23">
        <v>149.86</v>
      </c>
      <c r="Q737" s="24" t="s">
        <v>96</v>
      </c>
      <c r="R737" s="28">
        <v>12.4</v>
      </c>
      <c r="S737" s="24" t="s">
        <v>132</v>
      </c>
      <c r="T737" s="26" t="s">
        <v>96</v>
      </c>
      <c r="U737" s="27" cm="1">
        <f t="array" ref="U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737" s="13"/>
      <c r="W737" s="13"/>
      <c r="X737" s="13"/>
      <c r="Y737" s="13"/>
      <c r="Z737" s="13"/>
      <c r="AC737" s="13"/>
      <c r="AD737" s="13"/>
      <c r="AE737" s="13"/>
      <c r="AF737" s="13"/>
      <c r="AG737" s="13"/>
    </row>
    <row r="738" hidden="1" spans="1:33">
      <c r="A738" s="21" t="s">
        <v>2894</v>
      </c>
      <c r="B738" s="22" t="s">
        <v>2899</v>
      </c>
      <c r="C738" s="21" t="s">
        <v>599</v>
      </c>
      <c r="D738" s="21" t="s">
        <v>132</v>
      </c>
      <c r="E738" s="21" t="s">
        <v>2345</v>
      </c>
      <c r="F738" s="22" t="s">
        <v>2678</v>
      </c>
      <c r="G738" s="21" t="s">
        <v>17</v>
      </c>
      <c r="H738" s="21" t="s">
        <v>168</v>
      </c>
      <c r="I738" s="22"/>
      <c r="J738" s="22" t="s">
        <v>132</v>
      </c>
      <c r="K738" s="23">
        <v>200.8</v>
      </c>
      <c r="L738" s="23">
        <v>72.5</v>
      </c>
      <c r="M738" s="23">
        <v>60.5</v>
      </c>
      <c r="N738" s="23">
        <v>510.032</v>
      </c>
      <c r="O738" s="23">
        <v>184.15</v>
      </c>
      <c r="P738" s="23">
        <v>153.67</v>
      </c>
      <c r="Q738" s="24" t="s">
        <v>39</v>
      </c>
      <c r="R738" s="28">
        <v>5.2</v>
      </c>
      <c r="S738" s="24" t="s">
        <v>132</v>
      </c>
      <c r="T738" s="26" t="s">
        <v>39</v>
      </c>
      <c r="U738" s="27" cm="1">
        <f t="array" ref="U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738" s="13"/>
      <c r="W738" s="13"/>
      <c r="X738" s="13"/>
      <c r="Y738" s="13"/>
      <c r="Z738" s="13"/>
      <c r="AC738" s="13"/>
      <c r="AD738" s="13"/>
      <c r="AE738" s="13"/>
      <c r="AF738" s="13"/>
      <c r="AG738" s="13"/>
    </row>
    <row r="739" hidden="1" spans="1:33">
      <c r="A739" s="21" t="s">
        <v>2894</v>
      </c>
      <c r="B739" s="22" t="s">
        <v>2899</v>
      </c>
      <c r="C739" s="21" t="s">
        <v>599</v>
      </c>
      <c r="D739" s="21" t="s">
        <v>132</v>
      </c>
      <c r="E739" s="21" t="s">
        <v>2345</v>
      </c>
      <c r="F739" s="22" t="s">
        <v>2678</v>
      </c>
      <c r="G739" s="21" t="s">
        <v>41</v>
      </c>
      <c r="H739" s="21" t="s">
        <v>174</v>
      </c>
      <c r="I739" s="22"/>
      <c r="J739" s="22" t="s">
        <v>132</v>
      </c>
      <c r="K739" s="23">
        <v>197.5</v>
      </c>
      <c r="L739" s="23">
        <v>73</v>
      </c>
      <c r="M739" s="23">
        <v>59</v>
      </c>
      <c r="N739" s="23">
        <v>501.65</v>
      </c>
      <c r="O739" s="23">
        <v>185.42</v>
      </c>
      <c r="P739" s="23">
        <v>149.86</v>
      </c>
      <c r="Q739" s="24" t="s">
        <v>57</v>
      </c>
      <c r="R739" s="28">
        <v>5.5</v>
      </c>
      <c r="S739" s="24" t="s">
        <v>132</v>
      </c>
      <c r="T739" s="26" t="s">
        <v>57</v>
      </c>
      <c r="U739" s="27" cm="1">
        <f t="array" ref="U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39" s="13"/>
      <c r="W739" s="13"/>
      <c r="X739" s="13"/>
      <c r="Y739" s="13"/>
      <c r="Z739" s="13"/>
      <c r="AC739" s="13"/>
      <c r="AD739" s="13"/>
      <c r="AE739" s="13"/>
      <c r="AF739" s="13"/>
      <c r="AG739" s="13"/>
    </row>
    <row r="740" hidden="1" spans="1:33">
      <c r="A740" s="21" t="s">
        <v>2894</v>
      </c>
      <c r="B740" s="22" t="s">
        <v>2899</v>
      </c>
      <c r="C740" s="21" t="s">
        <v>599</v>
      </c>
      <c r="D740" s="21" t="s">
        <v>132</v>
      </c>
      <c r="E740" s="21" t="s">
        <v>2345</v>
      </c>
      <c r="F740" s="22" t="s">
        <v>2678</v>
      </c>
      <c r="G740" s="21" t="s">
        <v>92</v>
      </c>
      <c r="H740" s="21" t="s">
        <v>138</v>
      </c>
      <c r="I740" s="22"/>
      <c r="J740" s="22" t="s">
        <v>132</v>
      </c>
      <c r="K740" s="23">
        <v>197.5</v>
      </c>
      <c r="L740" s="23">
        <v>73</v>
      </c>
      <c r="M740" s="23">
        <v>59</v>
      </c>
      <c r="N740" s="23">
        <v>501.65</v>
      </c>
      <c r="O740" s="23">
        <v>185.42</v>
      </c>
      <c r="P740" s="23">
        <v>149.86</v>
      </c>
      <c r="Q740" s="24" t="s">
        <v>96</v>
      </c>
      <c r="R740" s="28">
        <v>10.5</v>
      </c>
      <c r="S740" s="24" t="s">
        <v>132</v>
      </c>
      <c r="T740" s="26" t="s">
        <v>96</v>
      </c>
      <c r="U740" s="27" cm="1">
        <f t="array" ref="U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740" s="13"/>
      <c r="W740" s="13"/>
      <c r="X740" s="13"/>
      <c r="Y740" s="13"/>
      <c r="Z740" s="13"/>
      <c r="AC740" s="13"/>
      <c r="AD740" s="13"/>
      <c r="AE740" s="13"/>
      <c r="AF740" s="13"/>
      <c r="AG740" s="13"/>
    </row>
    <row r="741" hidden="1" spans="1:33">
      <c r="A741" s="21" t="s">
        <v>2894</v>
      </c>
      <c r="B741" s="22" t="s">
        <v>2899</v>
      </c>
      <c r="C741" s="21" t="s">
        <v>599</v>
      </c>
      <c r="D741" s="21" t="s">
        <v>132</v>
      </c>
      <c r="E741" s="21" t="s">
        <v>2345</v>
      </c>
      <c r="F741" s="22" t="s">
        <v>2679</v>
      </c>
      <c r="G741" s="21" t="s">
        <v>17</v>
      </c>
      <c r="H741" s="21" t="s">
        <v>168</v>
      </c>
      <c r="I741" s="22"/>
      <c r="J741" s="22" t="s">
        <v>132</v>
      </c>
      <c r="K741" s="23">
        <v>200</v>
      </c>
      <c r="L741" s="23">
        <v>73.9</v>
      </c>
      <c r="M741" s="23">
        <v>59.9</v>
      </c>
      <c r="N741" s="23">
        <v>508</v>
      </c>
      <c r="O741" s="23">
        <v>187.706</v>
      </c>
      <c r="P741" s="23">
        <v>152.146</v>
      </c>
      <c r="Q741" s="24" t="s">
        <v>39</v>
      </c>
      <c r="R741" s="28">
        <v>6</v>
      </c>
      <c r="S741" s="24" t="s">
        <v>132</v>
      </c>
      <c r="T741" s="26" t="s">
        <v>39</v>
      </c>
      <c r="U741" s="27" cm="1">
        <f t="array" ref="U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741" s="13"/>
      <c r="W741" s="13"/>
      <c r="X741" s="13"/>
      <c r="Y741" s="13"/>
      <c r="Z741" s="13"/>
      <c r="AC741" s="13"/>
      <c r="AD741" s="13"/>
      <c r="AE741" s="13"/>
      <c r="AF741" s="13"/>
      <c r="AG741" s="13"/>
    </row>
    <row r="742" hidden="1" spans="1:33">
      <c r="A742" s="21" t="s">
        <v>2894</v>
      </c>
      <c r="B742" s="22" t="s">
        <v>2899</v>
      </c>
      <c r="C742" s="21" t="s">
        <v>599</v>
      </c>
      <c r="D742" s="21" t="s">
        <v>132</v>
      </c>
      <c r="E742" s="21" t="s">
        <v>2345</v>
      </c>
      <c r="F742" s="22" t="s">
        <v>2679</v>
      </c>
      <c r="G742" s="21" t="s">
        <v>41</v>
      </c>
      <c r="H742" s="21" t="s">
        <v>301</v>
      </c>
      <c r="I742" s="22"/>
      <c r="J742" s="22" t="s">
        <v>132</v>
      </c>
      <c r="K742" s="23">
        <v>200</v>
      </c>
      <c r="L742" s="23">
        <v>73.9</v>
      </c>
      <c r="M742" s="23">
        <v>59.9</v>
      </c>
      <c r="N742" s="23">
        <v>508</v>
      </c>
      <c r="O742" s="23">
        <v>187.706</v>
      </c>
      <c r="P742" s="23">
        <v>152.146</v>
      </c>
      <c r="Q742" s="24" t="s">
        <v>57</v>
      </c>
      <c r="R742" s="28">
        <v>3</v>
      </c>
      <c r="S742" s="24" t="s">
        <v>132</v>
      </c>
      <c r="T742" s="26" t="s">
        <v>57</v>
      </c>
      <c r="U742" s="27" cm="1">
        <f t="array" ref="U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742" s="13"/>
      <c r="W742" s="13"/>
      <c r="X742" s="13"/>
      <c r="Y742" s="13"/>
      <c r="Z742" s="13"/>
      <c r="AC742" s="13"/>
      <c r="AD742" s="13"/>
      <c r="AE742" s="13"/>
      <c r="AF742" s="13"/>
      <c r="AG742" s="13"/>
    </row>
    <row r="743" hidden="1" spans="1:33">
      <c r="A743" s="21" t="s">
        <v>2894</v>
      </c>
      <c r="B743" s="22" t="s">
        <v>2899</v>
      </c>
      <c r="C743" s="21" t="s">
        <v>599</v>
      </c>
      <c r="D743" s="21" t="s">
        <v>132</v>
      </c>
      <c r="E743" s="21" t="s">
        <v>2345</v>
      </c>
      <c r="F743" s="22" t="s">
        <v>2679</v>
      </c>
      <c r="G743" s="21" t="s">
        <v>92</v>
      </c>
      <c r="H743" s="21" t="s">
        <v>138</v>
      </c>
      <c r="I743" s="22"/>
      <c r="J743" s="22" t="s">
        <v>132</v>
      </c>
      <c r="K743" s="23">
        <v>200</v>
      </c>
      <c r="L743" s="23">
        <v>73.9</v>
      </c>
      <c r="M743" s="23">
        <v>59.9</v>
      </c>
      <c r="N743" s="23">
        <v>508</v>
      </c>
      <c r="O743" s="23">
        <v>187.706</v>
      </c>
      <c r="P743" s="23">
        <v>152.146</v>
      </c>
      <c r="Q743" s="24" t="s">
        <v>96</v>
      </c>
      <c r="R743" s="28">
        <v>8</v>
      </c>
      <c r="S743" s="24" t="s">
        <v>132</v>
      </c>
      <c r="T743" s="26" t="s">
        <v>96</v>
      </c>
      <c r="U743" s="27" cm="1">
        <f t="array" ref="U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43" s="13"/>
      <c r="W743" s="13"/>
      <c r="X743" s="13"/>
      <c r="Y743" s="13"/>
      <c r="Z743" s="13"/>
      <c r="AC743" s="13"/>
      <c r="AD743" s="13"/>
      <c r="AE743" s="13"/>
      <c r="AF743" s="13"/>
      <c r="AG743" s="13"/>
    </row>
    <row r="744" ht="12.4" hidden="1" spans="1:33">
      <c r="A744" s="21" t="s">
        <v>2894</v>
      </c>
      <c r="B744" s="22" t="s">
        <v>2899</v>
      </c>
      <c r="C744" s="21" t="s">
        <v>599</v>
      </c>
      <c r="D744" s="21" t="s">
        <v>132</v>
      </c>
      <c r="E744" s="21" t="s">
        <v>2354</v>
      </c>
      <c r="F744" s="22" t="s">
        <v>2680</v>
      </c>
      <c r="G744" s="21" t="s">
        <v>17</v>
      </c>
      <c r="H744" s="21" t="s">
        <v>168</v>
      </c>
      <c r="I744" s="22"/>
      <c r="J744" s="22" t="s">
        <v>132</v>
      </c>
      <c r="K744" s="23">
        <v>209.1</v>
      </c>
      <c r="L744" s="23">
        <v>77.7</v>
      </c>
      <c r="M744" s="23">
        <v>57.4</v>
      </c>
      <c r="N744" s="23">
        <v>531.114</v>
      </c>
      <c r="O744" s="23">
        <v>197.358</v>
      </c>
      <c r="P744" s="23">
        <v>145.796</v>
      </c>
      <c r="Q744" s="24" t="s">
        <v>2674</v>
      </c>
      <c r="R744" s="28"/>
      <c r="S744" s="24" t="s">
        <v>2900</v>
      </c>
      <c r="T744" s="26" t="s">
        <v>2674</v>
      </c>
      <c r="U744" s="27" t="str" cm="1">
        <f t="array" ref="U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4" s="13"/>
      <c r="W744" s="13"/>
      <c r="X744" s="13"/>
      <c r="Y744" s="13"/>
      <c r="Z744" s="13"/>
      <c r="AC744" s="13"/>
      <c r="AD744" s="13"/>
      <c r="AE744" s="13"/>
      <c r="AF744" s="13"/>
      <c r="AG744" s="13"/>
    </row>
    <row r="745" hidden="1" spans="1:33">
      <c r="A745" s="21" t="s">
        <v>2894</v>
      </c>
      <c r="B745" s="22" t="s">
        <v>2899</v>
      </c>
      <c r="C745" s="21" t="s">
        <v>599</v>
      </c>
      <c r="D745" s="21" t="s">
        <v>132</v>
      </c>
      <c r="E745" s="21" t="s">
        <v>2354</v>
      </c>
      <c r="F745" s="22" t="s">
        <v>2680</v>
      </c>
      <c r="G745" s="21" t="s">
        <v>41</v>
      </c>
      <c r="H745" s="21" t="s">
        <v>174</v>
      </c>
      <c r="I745" s="22"/>
      <c r="J745" s="22" t="s">
        <v>132</v>
      </c>
      <c r="K745" s="23">
        <v>209.1</v>
      </c>
      <c r="L745" s="23">
        <v>77.7</v>
      </c>
      <c r="M745" s="23">
        <v>57.4</v>
      </c>
      <c r="N745" s="23">
        <v>531.114</v>
      </c>
      <c r="O745" s="23">
        <v>197.358</v>
      </c>
      <c r="P745" s="23">
        <v>145.796</v>
      </c>
      <c r="Q745" s="24" t="s">
        <v>69</v>
      </c>
      <c r="R745" s="28">
        <v>22.9</v>
      </c>
      <c r="S745" s="24" t="s">
        <v>132</v>
      </c>
      <c r="T745" s="26" t="s">
        <v>69</v>
      </c>
      <c r="U745" s="27" cm="1">
        <f t="array" ref="U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745" s="13"/>
      <c r="W745" s="13"/>
      <c r="X745" s="13"/>
      <c r="Y745" s="13"/>
      <c r="Z745" s="13"/>
      <c r="AC745" s="13"/>
      <c r="AD745" s="13"/>
      <c r="AE745" s="13"/>
      <c r="AF745" s="13"/>
      <c r="AG745" s="13"/>
    </row>
    <row r="746" hidden="1" spans="1:33">
      <c r="A746" s="21" t="s">
        <v>2894</v>
      </c>
      <c r="B746" s="22" t="s">
        <v>2899</v>
      </c>
      <c r="C746" s="21" t="s">
        <v>599</v>
      </c>
      <c r="D746" s="21" t="s">
        <v>132</v>
      </c>
      <c r="E746" s="21" t="s">
        <v>2354</v>
      </c>
      <c r="F746" s="22" t="s">
        <v>2680</v>
      </c>
      <c r="G746" s="21" t="s">
        <v>41</v>
      </c>
      <c r="H746" s="21" t="s">
        <v>135</v>
      </c>
      <c r="I746" s="22"/>
      <c r="J746" s="22" t="s">
        <v>132</v>
      </c>
      <c r="K746" s="23">
        <v>209.1</v>
      </c>
      <c r="L746" s="23">
        <v>77.7</v>
      </c>
      <c r="M746" s="23">
        <v>57.4</v>
      </c>
      <c r="N746" s="23">
        <v>531.114</v>
      </c>
      <c r="O746" s="23">
        <v>197.358</v>
      </c>
      <c r="P746" s="23">
        <v>145.796</v>
      </c>
      <c r="Q746" s="24" t="s">
        <v>69</v>
      </c>
      <c r="R746" s="28">
        <v>22.9</v>
      </c>
      <c r="S746" s="24" t="s">
        <v>132</v>
      </c>
      <c r="T746" s="26" t="s">
        <v>69</v>
      </c>
      <c r="U746" s="27" cm="1">
        <f t="array" ref="U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746" s="13"/>
      <c r="W746" s="13"/>
      <c r="X746" s="13"/>
      <c r="Y746" s="13"/>
      <c r="Z746" s="13"/>
      <c r="AC746" s="13"/>
      <c r="AD746" s="13"/>
      <c r="AE746" s="13"/>
      <c r="AF746" s="13"/>
      <c r="AG746" s="13"/>
    </row>
    <row r="747" hidden="1" spans="1:33">
      <c r="A747" s="21" t="s">
        <v>2894</v>
      </c>
      <c r="B747" s="22" t="s">
        <v>2899</v>
      </c>
      <c r="C747" s="21" t="s">
        <v>599</v>
      </c>
      <c r="D747" s="21" t="s">
        <v>132</v>
      </c>
      <c r="E747" s="21" t="s">
        <v>2354</v>
      </c>
      <c r="F747" s="22" t="s">
        <v>2680</v>
      </c>
      <c r="G747" s="21" t="s">
        <v>92</v>
      </c>
      <c r="H747" s="21" t="s">
        <v>138</v>
      </c>
      <c r="I747" s="22"/>
      <c r="J747" s="22" t="s">
        <v>132</v>
      </c>
      <c r="K747" s="23">
        <v>209.1</v>
      </c>
      <c r="L747" s="23">
        <v>77.7</v>
      </c>
      <c r="M747" s="23">
        <v>57.4</v>
      </c>
      <c r="N747" s="23">
        <v>531.114</v>
      </c>
      <c r="O747" s="23">
        <v>197.358</v>
      </c>
      <c r="P747" s="23">
        <v>145.796</v>
      </c>
      <c r="Q747" s="24" t="s">
        <v>98</v>
      </c>
      <c r="R747" s="28">
        <v>8.9</v>
      </c>
      <c r="S747" s="24" t="s">
        <v>132</v>
      </c>
      <c r="T747" s="26" t="s">
        <v>98</v>
      </c>
      <c r="U747" s="27" cm="1">
        <f t="array" ref="U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47" s="13"/>
      <c r="W747" s="13"/>
      <c r="X747" s="13"/>
      <c r="Y747" s="13"/>
      <c r="Z747" s="13"/>
      <c r="AC747" s="13"/>
      <c r="AD747" s="13"/>
      <c r="AE747" s="13"/>
      <c r="AF747" s="13"/>
      <c r="AG747" s="13"/>
    </row>
    <row r="748" ht="12.4" hidden="1" spans="1:33">
      <c r="A748" s="21" t="s">
        <v>2894</v>
      </c>
      <c r="B748" s="22" t="s">
        <v>2899</v>
      </c>
      <c r="C748" s="21" t="s">
        <v>599</v>
      </c>
      <c r="D748" s="21" t="s">
        <v>132</v>
      </c>
      <c r="E748" s="21" t="s">
        <v>2371</v>
      </c>
      <c r="F748" s="22" t="s">
        <v>2697</v>
      </c>
      <c r="G748" s="21" t="s">
        <v>17</v>
      </c>
      <c r="H748" s="21" t="s">
        <v>168</v>
      </c>
      <c r="I748" s="22"/>
      <c r="J748" s="22" t="s">
        <v>132</v>
      </c>
      <c r="K748" s="23">
        <v>210.9</v>
      </c>
      <c r="L748" s="23">
        <v>79.9</v>
      </c>
      <c r="M748" s="23">
        <v>56.3</v>
      </c>
      <c r="N748" s="23">
        <v>535.686</v>
      </c>
      <c r="O748" s="23">
        <v>202.946</v>
      </c>
      <c r="P748" s="23">
        <v>143.002</v>
      </c>
      <c r="Q748" s="24" t="s">
        <v>2674</v>
      </c>
      <c r="R748" s="28"/>
      <c r="S748" s="24" t="s">
        <v>2901</v>
      </c>
      <c r="T748" s="26" t="s">
        <v>2674</v>
      </c>
      <c r="U748" s="27" t="str" cm="1">
        <f t="array" ref="U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8" s="13"/>
      <c r="W748" s="13"/>
      <c r="X748" s="13"/>
      <c r="Y748" s="13"/>
      <c r="Z748" s="13"/>
      <c r="AC748" s="13"/>
      <c r="AD748" s="13"/>
      <c r="AE748" s="13"/>
      <c r="AF748" s="13"/>
      <c r="AG748" s="13"/>
    </row>
    <row r="749" ht="12.4" hidden="1" spans="1:33">
      <c r="A749" s="21" t="s">
        <v>2894</v>
      </c>
      <c r="B749" s="22" t="s">
        <v>2899</v>
      </c>
      <c r="C749" s="21" t="s">
        <v>599</v>
      </c>
      <c r="D749" s="21" t="s">
        <v>600</v>
      </c>
      <c r="E749" s="21" t="s">
        <v>2354</v>
      </c>
      <c r="F749" s="22" t="s">
        <v>2697</v>
      </c>
      <c r="G749" s="21" t="s">
        <v>17</v>
      </c>
      <c r="H749" s="21" t="s">
        <v>168</v>
      </c>
      <c r="I749" s="22"/>
      <c r="J749" s="22" t="s">
        <v>132</v>
      </c>
      <c r="K749" s="23">
        <v>210.9</v>
      </c>
      <c r="L749" s="23">
        <v>79.9</v>
      </c>
      <c r="M749" s="23">
        <v>56.3</v>
      </c>
      <c r="N749" s="23">
        <v>535.686</v>
      </c>
      <c r="O749" s="23">
        <v>202.946</v>
      </c>
      <c r="P749" s="23">
        <v>143.002</v>
      </c>
      <c r="Q749" s="24" t="s">
        <v>2674</v>
      </c>
      <c r="R749" s="28"/>
      <c r="S749" s="24" t="s">
        <v>2901</v>
      </c>
      <c r="T749" s="26" t="s">
        <v>2674</v>
      </c>
      <c r="U749" s="27" t="str" cm="1">
        <f t="array" ref="U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9" s="13"/>
      <c r="W749" s="13"/>
      <c r="X749" s="13"/>
      <c r="Y749" s="13"/>
      <c r="Z749" s="13"/>
      <c r="AC749" s="13"/>
      <c r="AD749" s="13"/>
      <c r="AE749" s="13"/>
      <c r="AF749" s="13"/>
      <c r="AG749" s="13"/>
    </row>
    <row r="750" hidden="1" spans="1:33">
      <c r="A750" s="21" t="s">
        <v>2894</v>
      </c>
      <c r="B750" s="22" t="s">
        <v>2899</v>
      </c>
      <c r="C750" s="21" t="s">
        <v>599</v>
      </c>
      <c r="D750" s="21" t="s">
        <v>601</v>
      </c>
      <c r="E750" s="21" t="s">
        <v>2354</v>
      </c>
      <c r="F750" s="22" t="s">
        <v>2697</v>
      </c>
      <c r="G750" s="21" t="s">
        <v>41</v>
      </c>
      <c r="H750" s="21" t="s">
        <v>135</v>
      </c>
      <c r="I750" s="22"/>
      <c r="J750" s="22" t="s">
        <v>132</v>
      </c>
      <c r="K750" s="23">
        <v>210.9</v>
      </c>
      <c r="L750" s="23">
        <v>79.9</v>
      </c>
      <c r="M750" s="23">
        <v>58.1</v>
      </c>
      <c r="N750" s="23">
        <v>535.686</v>
      </c>
      <c r="O750" s="23">
        <v>202.946</v>
      </c>
      <c r="P750" s="23">
        <v>147.574</v>
      </c>
      <c r="Q750" s="24" t="s">
        <v>69</v>
      </c>
      <c r="R750" s="28">
        <v>21.1</v>
      </c>
      <c r="S750" s="24" t="s">
        <v>132</v>
      </c>
      <c r="T750" s="26" t="s">
        <v>69</v>
      </c>
      <c r="U750" s="27" cm="1">
        <f t="array" ref="U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750" s="13"/>
      <c r="W750" s="13"/>
      <c r="X750" s="13"/>
      <c r="Y750" s="13"/>
      <c r="Z750" s="13"/>
      <c r="AC750" s="13"/>
      <c r="AD750" s="13"/>
      <c r="AE750" s="13"/>
      <c r="AF750" s="13"/>
      <c r="AG750" s="13"/>
    </row>
    <row r="751" hidden="1" spans="1:33">
      <c r="A751" s="21" t="s">
        <v>2894</v>
      </c>
      <c r="B751" s="22" t="s">
        <v>2899</v>
      </c>
      <c r="C751" s="21" t="s">
        <v>599</v>
      </c>
      <c r="D751" s="21" t="s">
        <v>132</v>
      </c>
      <c r="E751" s="21" t="s">
        <v>2371</v>
      </c>
      <c r="F751" s="22" t="s">
        <v>2697</v>
      </c>
      <c r="G751" s="21" t="s">
        <v>92</v>
      </c>
      <c r="H751" s="21" t="s">
        <v>138</v>
      </c>
      <c r="I751" s="22"/>
      <c r="J751" s="22" t="s">
        <v>132</v>
      </c>
      <c r="K751" s="23">
        <v>210.9</v>
      </c>
      <c r="L751" s="23">
        <v>79.9</v>
      </c>
      <c r="M751" s="23">
        <v>58.1</v>
      </c>
      <c r="N751" s="23">
        <v>535.686</v>
      </c>
      <c r="O751" s="23">
        <v>202.946</v>
      </c>
      <c r="P751" s="23">
        <v>147.574</v>
      </c>
      <c r="Q751" s="24" t="s">
        <v>98</v>
      </c>
      <c r="R751" s="28">
        <v>7.1</v>
      </c>
      <c r="S751" s="24" t="s">
        <v>132</v>
      </c>
      <c r="T751" s="26" t="s">
        <v>98</v>
      </c>
      <c r="U751" s="27" cm="1">
        <f t="array" ref="U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1" s="13"/>
      <c r="W751" s="13"/>
      <c r="X751" s="13"/>
      <c r="Y751" s="13"/>
      <c r="Z751" s="13"/>
      <c r="AC751" s="13"/>
      <c r="AD751" s="13"/>
      <c r="AE751" s="13"/>
      <c r="AF751" s="13"/>
      <c r="AG751" s="13"/>
    </row>
    <row r="752" hidden="1" spans="1:33">
      <c r="A752" s="21" t="s">
        <v>2894</v>
      </c>
      <c r="B752" s="22" t="s">
        <v>2899</v>
      </c>
      <c r="C752" s="21" t="s">
        <v>599</v>
      </c>
      <c r="D752" s="21" t="s">
        <v>132</v>
      </c>
      <c r="E752" s="21" t="s">
        <v>2354</v>
      </c>
      <c r="F752" s="22" t="s">
        <v>2697</v>
      </c>
      <c r="G752" s="21" t="s">
        <v>92</v>
      </c>
      <c r="H752" s="21" t="s">
        <v>138</v>
      </c>
      <c r="I752" s="22"/>
      <c r="J752" s="22" t="s">
        <v>132</v>
      </c>
      <c r="K752" s="23">
        <v>210.9</v>
      </c>
      <c r="L752" s="23">
        <v>79.9</v>
      </c>
      <c r="M752" s="23">
        <v>58.1</v>
      </c>
      <c r="N752" s="23">
        <v>535.686</v>
      </c>
      <c r="O752" s="23">
        <v>202.946</v>
      </c>
      <c r="P752" s="23">
        <v>147.574</v>
      </c>
      <c r="Q752" s="24" t="s">
        <v>98</v>
      </c>
      <c r="R752" s="28">
        <v>7.1</v>
      </c>
      <c r="S752" s="24" t="s">
        <v>132</v>
      </c>
      <c r="T752" s="26" t="s">
        <v>98</v>
      </c>
      <c r="U752" s="27" cm="1">
        <f t="array" ref="U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2" s="13"/>
      <c r="W752" s="13"/>
      <c r="X752" s="13"/>
      <c r="Y752" s="13"/>
      <c r="Z752" s="13"/>
      <c r="AC752" s="13"/>
      <c r="AD752" s="13"/>
      <c r="AE752" s="13"/>
      <c r="AF752" s="13"/>
      <c r="AG752" s="13"/>
    </row>
    <row r="753" hidden="1" spans="1:33">
      <c r="A753" s="21" t="s">
        <v>2894</v>
      </c>
      <c r="B753" s="22" t="s">
        <v>2899</v>
      </c>
      <c r="C753" s="21" t="s">
        <v>599</v>
      </c>
      <c r="D753" s="21" t="s">
        <v>132</v>
      </c>
      <c r="E753" s="21" t="s">
        <v>2354</v>
      </c>
      <c r="F753" s="22" t="s">
        <v>2697</v>
      </c>
      <c r="G753" s="21" t="s">
        <v>92</v>
      </c>
      <c r="H753" s="21" t="s">
        <v>138</v>
      </c>
      <c r="I753" s="22"/>
      <c r="J753" s="22" t="s">
        <v>132</v>
      </c>
      <c r="K753" s="23">
        <v>210.9</v>
      </c>
      <c r="L753" s="23">
        <v>79.9</v>
      </c>
      <c r="M753" s="23">
        <v>58.1</v>
      </c>
      <c r="N753" s="23">
        <v>535.686</v>
      </c>
      <c r="O753" s="23">
        <v>202.946</v>
      </c>
      <c r="P753" s="23">
        <v>147.574</v>
      </c>
      <c r="Q753" s="24" t="s">
        <v>98</v>
      </c>
      <c r="R753" s="28">
        <v>7.1</v>
      </c>
      <c r="S753" s="24" t="s">
        <v>132</v>
      </c>
      <c r="T753" s="26" t="s">
        <v>98</v>
      </c>
      <c r="U753" s="27" cm="1">
        <f t="array" ref="U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3" s="13"/>
      <c r="W753" s="13"/>
      <c r="X753" s="13"/>
      <c r="Y753" s="13"/>
      <c r="Z753" s="13"/>
      <c r="AC753" s="13"/>
      <c r="AD753" s="13"/>
      <c r="AE753" s="13"/>
      <c r="AF753" s="13"/>
      <c r="AG753" s="13"/>
    </row>
    <row r="754" ht="12.4" hidden="1" spans="1:33">
      <c r="A754" s="21" t="s">
        <v>2894</v>
      </c>
      <c r="B754" s="22" t="s">
        <v>2899</v>
      </c>
      <c r="C754" s="21" t="s">
        <v>599</v>
      </c>
      <c r="D754" s="21" t="s">
        <v>132</v>
      </c>
      <c r="E754" s="21" t="s">
        <v>2371</v>
      </c>
      <c r="F754" s="22" t="s">
        <v>2700</v>
      </c>
      <c r="G754" s="21" t="s">
        <v>17</v>
      </c>
      <c r="H754" s="21" t="s">
        <v>168</v>
      </c>
      <c r="I754" s="22"/>
      <c r="J754" s="22" t="s">
        <v>132</v>
      </c>
      <c r="K754" s="23">
        <v>210.8</v>
      </c>
      <c r="L754" s="23">
        <v>80.8</v>
      </c>
      <c r="M754" s="23">
        <v>56.3</v>
      </c>
      <c r="N754" s="23">
        <v>535.432</v>
      </c>
      <c r="O754" s="23">
        <v>205.232</v>
      </c>
      <c r="P754" s="23">
        <v>143.002</v>
      </c>
      <c r="Q754" s="24" t="s">
        <v>2674</v>
      </c>
      <c r="R754" s="28"/>
      <c r="S754" s="24" t="s">
        <v>2902</v>
      </c>
      <c r="T754" s="26" t="s">
        <v>2674</v>
      </c>
      <c r="U754" s="27" t="str" cm="1">
        <f t="array" ref="U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54" s="13"/>
      <c r="W754" s="13"/>
      <c r="X754" s="13"/>
      <c r="Y754" s="13"/>
      <c r="Z754" s="13"/>
      <c r="AC754" s="13"/>
      <c r="AD754" s="13"/>
      <c r="AE754" s="13"/>
      <c r="AF754" s="13"/>
      <c r="AG754" s="13"/>
    </row>
    <row r="755" ht="12.4" hidden="1" spans="1:33">
      <c r="A755" s="21" t="s">
        <v>2894</v>
      </c>
      <c r="B755" s="22" t="s">
        <v>2899</v>
      </c>
      <c r="C755" s="21" t="s">
        <v>599</v>
      </c>
      <c r="D755" s="21" t="s">
        <v>600</v>
      </c>
      <c r="E755" s="21" t="s">
        <v>2354</v>
      </c>
      <c r="F755" s="22" t="s">
        <v>2700</v>
      </c>
      <c r="G755" s="21" t="s">
        <v>17</v>
      </c>
      <c r="H755" s="21" t="s">
        <v>168</v>
      </c>
      <c r="I755" s="22"/>
      <c r="J755" s="22" t="s">
        <v>132</v>
      </c>
      <c r="K755" s="23">
        <v>210.8</v>
      </c>
      <c r="L755" s="23">
        <v>80.8</v>
      </c>
      <c r="M755" s="23">
        <v>56.3</v>
      </c>
      <c r="N755" s="23">
        <v>535.432</v>
      </c>
      <c r="O755" s="23">
        <v>205.232</v>
      </c>
      <c r="P755" s="23">
        <v>143.002</v>
      </c>
      <c r="Q755" s="24" t="s">
        <v>2674</v>
      </c>
      <c r="R755" s="28"/>
      <c r="S755" s="24" t="s">
        <v>2902</v>
      </c>
      <c r="T755" s="26" t="s">
        <v>2674</v>
      </c>
      <c r="U755" s="27" t="str" cm="1">
        <f t="array" ref="U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55" s="13"/>
      <c r="W755" s="13"/>
      <c r="X755" s="13"/>
      <c r="Y755" s="13"/>
      <c r="Z755" s="13"/>
      <c r="AC755" s="13"/>
      <c r="AD755" s="13"/>
      <c r="AE755" s="13"/>
      <c r="AF755" s="13"/>
      <c r="AG755" s="13"/>
    </row>
    <row r="756" hidden="1" spans="1:33">
      <c r="A756" s="21" t="s">
        <v>2894</v>
      </c>
      <c r="B756" s="22" t="s">
        <v>2899</v>
      </c>
      <c r="C756" s="21" t="s">
        <v>599</v>
      </c>
      <c r="D756" s="21" t="s">
        <v>132</v>
      </c>
      <c r="E756" s="21" t="s">
        <v>2371</v>
      </c>
      <c r="F756" s="22" t="s">
        <v>2700</v>
      </c>
      <c r="G756" s="21" t="s">
        <v>41</v>
      </c>
      <c r="H756" s="21" t="s">
        <v>135</v>
      </c>
      <c r="I756" s="22"/>
      <c r="J756" s="22" t="s">
        <v>132</v>
      </c>
      <c r="K756" s="23">
        <v>210.8</v>
      </c>
      <c r="L756" s="23">
        <v>80.8</v>
      </c>
      <c r="M756" s="23">
        <v>58.1</v>
      </c>
      <c r="N756" s="23">
        <v>535.432</v>
      </c>
      <c r="O756" s="23">
        <v>205.232</v>
      </c>
      <c r="P756" s="23">
        <v>147.574</v>
      </c>
      <c r="Q756" s="24" t="s">
        <v>69</v>
      </c>
      <c r="R756" s="28">
        <v>21.2</v>
      </c>
      <c r="S756" s="24" t="s">
        <v>132</v>
      </c>
      <c r="T756" s="26" t="s">
        <v>69</v>
      </c>
      <c r="U756" s="27" cm="1">
        <f t="array" ref="U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756" s="13"/>
      <c r="W756" s="13"/>
      <c r="X756" s="13"/>
      <c r="Y756" s="13"/>
      <c r="Z756" s="13"/>
      <c r="AC756" s="13"/>
      <c r="AD756" s="13"/>
      <c r="AE756" s="13"/>
      <c r="AF756" s="13"/>
      <c r="AG756" s="13"/>
    </row>
    <row r="757" hidden="1" spans="1:33">
      <c r="A757" s="21" t="s">
        <v>2894</v>
      </c>
      <c r="B757" s="22" t="s">
        <v>2899</v>
      </c>
      <c r="C757" s="21" t="s">
        <v>599</v>
      </c>
      <c r="D757" s="21" t="s">
        <v>601</v>
      </c>
      <c r="E757" s="21" t="s">
        <v>2354</v>
      </c>
      <c r="F757" s="22" t="s">
        <v>2700</v>
      </c>
      <c r="G757" s="21" t="s">
        <v>41</v>
      </c>
      <c r="H757" s="21" t="s">
        <v>135</v>
      </c>
      <c r="I757" s="22"/>
      <c r="J757" s="22" t="s">
        <v>132</v>
      </c>
      <c r="K757" s="23">
        <v>210.8</v>
      </c>
      <c r="L757" s="23">
        <v>80.8</v>
      </c>
      <c r="M757" s="23">
        <v>58.1</v>
      </c>
      <c r="N757" s="23">
        <v>535.432</v>
      </c>
      <c r="O757" s="23">
        <v>205.232</v>
      </c>
      <c r="P757" s="23">
        <v>147.574</v>
      </c>
      <c r="Q757" s="24" t="s">
        <v>69</v>
      </c>
      <c r="R757" s="28">
        <v>21.2</v>
      </c>
      <c r="S757" s="24" t="s">
        <v>132</v>
      </c>
      <c r="T757" s="26" t="s">
        <v>69</v>
      </c>
      <c r="U757" s="27" cm="1">
        <f t="array" ref="U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757" s="13"/>
      <c r="W757" s="13"/>
      <c r="X757" s="13"/>
      <c r="Y757" s="13"/>
      <c r="Z757" s="13"/>
      <c r="AC757" s="13"/>
      <c r="AD757" s="13"/>
      <c r="AE757" s="13"/>
      <c r="AF757" s="13"/>
      <c r="AG757" s="13"/>
    </row>
    <row r="758" hidden="1" spans="1:33">
      <c r="A758" s="21" t="s">
        <v>2894</v>
      </c>
      <c r="B758" s="22" t="s">
        <v>2899</v>
      </c>
      <c r="C758" s="21" t="s">
        <v>599</v>
      </c>
      <c r="D758" s="21" t="s">
        <v>132</v>
      </c>
      <c r="E758" s="21" t="s">
        <v>2371</v>
      </c>
      <c r="F758" s="22" t="s">
        <v>2700</v>
      </c>
      <c r="G758" s="21" t="s">
        <v>92</v>
      </c>
      <c r="H758" s="21" t="s">
        <v>138</v>
      </c>
      <c r="I758" s="22"/>
      <c r="J758" s="22" t="s">
        <v>132</v>
      </c>
      <c r="K758" s="23">
        <v>210.8</v>
      </c>
      <c r="L758" s="23">
        <v>80.8</v>
      </c>
      <c r="M758" s="23">
        <v>58.1</v>
      </c>
      <c r="N758" s="23">
        <v>535.432</v>
      </c>
      <c r="O758" s="23">
        <v>205.232</v>
      </c>
      <c r="P758" s="23">
        <v>147.574</v>
      </c>
      <c r="Q758" s="24" t="s">
        <v>98</v>
      </c>
      <c r="R758" s="28">
        <v>7.2</v>
      </c>
      <c r="S758" s="24" t="s">
        <v>132</v>
      </c>
      <c r="T758" s="26" t="s">
        <v>98</v>
      </c>
      <c r="U758" s="27" cm="1">
        <f t="array" ref="U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58" s="13"/>
      <c r="W758" s="13"/>
      <c r="X758" s="13"/>
      <c r="Y758" s="13"/>
      <c r="Z758" s="13"/>
      <c r="AC758" s="13"/>
      <c r="AD758" s="13"/>
      <c r="AE758" s="13"/>
      <c r="AF758" s="13"/>
      <c r="AG758" s="13"/>
    </row>
    <row r="759" hidden="1" spans="1:33">
      <c r="A759" s="21" t="s">
        <v>2894</v>
      </c>
      <c r="B759" s="22" t="s">
        <v>2899</v>
      </c>
      <c r="C759" s="21" t="s">
        <v>599</v>
      </c>
      <c r="D759" s="21" t="s">
        <v>132</v>
      </c>
      <c r="E759" s="21" t="s">
        <v>2354</v>
      </c>
      <c r="F759" s="22" t="s">
        <v>2700</v>
      </c>
      <c r="G759" s="21" t="s">
        <v>92</v>
      </c>
      <c r="H759" s="21" t="s">
        <v>138</v>
      </c>
      <c r="I759" s="22"/>
      <c r="J759" s="22" t="s">
        <v>132</v>
      </c>
      <c r="K759" s="23">
        <v>210.8</v>
      </c>
      <c r="L759" s="23">
        <v>80.8</v>
      </c>
      <c r="M759" s="23">
        <v>58.1</v>
      </c>
      <c r="N759" s="23">
        <v>535.432</v>
      </c>
      <c r="O759" s="23">
        <v>205.232</v>
      </c>
      <c r="P759" s="23">
        <v>147.574</v>
      </c>
      <c r="Q759" s="24" t="s">
        <v>98</v>
      </c>
      <c r="R759" s="28">
        <v>7.2</v>
      </c>
      <c r="S759" s="24" t="s">
        <v>132</v>
      </c>
      <c r="T759" s="26" t="s">
        <v>98</v>
      </c>
      <c r="U759" s="27" cm="1">
        <f t="array" ref="U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59" s="13"/>
      <c r="W759" s="13"/>
      <c r="X759" s="13"/>
      <c r="Y759" s="13"/>
      <c r="Z759" s="13"/>
      <c r="AC759" s="13"/>
      <c r="AD759" s="13"/>
      <c r="AE759" s="13"/>
      <c r="AF759" s="13"/>
      <c r="AG759" s="13"/>
    </row>
    <row r="760" hidden="1" spans="1:33">
      <c r="A760" s="21" t="s">
        <v>2894</v>
      </c>
      <c r="B760" s="22" t="s">
        <v>2899</v>
      </c>
      <c r="C760" s="21" t="s">
        <v>599</v>
      </c>
      <c r="D760" s="21" t="s">
        <v>132</v>
      </c>
      <c r="E760" s="21" t="s">
        <v>2354</v>
      </c>
      <c r="F760" s="22" t="s">
        <v>2700</v>
      </c>
      <c r="G760" s="21" t="s">
        <v>92</v>
      </c>
      <c r="H760" s="21" t="s">
        <v>138</v>
      </c>
      <c r="I760" s="22"/>
      <c r="J760" s="22" t="s">
        <v>132</v>
      </c>
      <c r="K760" s="23">
        <v>210.8</v>
      </c>
      <c r="L760" s="23">
        <v>80.8</v>
      </c>
      <c r="M760" s="23">
        <v>58.1</v>
      </c>
      <c r="N760" s="23">
        <v>535.432</v>
      </c>
      <c r="O760" s="23">
        <v>205.232</v>
      </c>
      <c r="P760" s="23">
        <v>147.574</v>
      </c>
      <c r="Q760" s="24" t="s">
        <v>98</v>
      </c>
      <c r="R760" s="28">
        <v>7.2</v>
      </c>
      <c r="S760" s="24" t="s">
        <v>132</v>
      </c>
      <c r="T760" s="26" t="s">
        <v>98</v>
      </c>
      <c r="U760" s="27" cm="1">
        <f t="array" ref="U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60" s="13"/>
      <c r="W760" s="13"/>
      <c r="X760" s="13"/>
      <c r="Y760" s="13"/>
      <c r="Z760" s="13"/>
      <c r="AC760" s="13"/>
      <c r="AD760" s="13"/>
      <c r="AE760" s="13"/>
      <c r="AF760" s="13"/>
      <c r="AG760" s="13"/>
    </row>
    <row r="761" ht="12.4" hidden="1" spans="1:33">
      <c r="A761" s="21" t="s">
        <v>2894</v>
      </c>
      <c r="B761" s="22" t="s">
        <v>2899</v>
      </c>
      <c r="C761" s="21" t="s">
        <v>599</v>
      </c>
      <c r="D761" s="21" t="s">
        <v>132</v>
      </c>
      <c r="E761" s="21" t="s">
        <v>2357</v>
      </c>
      <c r="F761" s="22" t="s">
        <v>2702</v>
      </c>
      <c r="G761" s="21" t="s">
        <v>17</v>
      </c>
      <c r="H761" s="21" t="s">
        <v>168</v>
      </c>
      <c r="I761" s="22"/>
      <c r="J761" s="22" t="s">
        <v>132</v>
      </c>
      <c r="K761" s="23">
        <v>209.3</v>
      </c>
      <c r="L761" s="23">
        <v>78.4</v>
      </c>
      <c r="M761" s="23">
        <v>55.5</v>
      </c>
      <c r="N761" s="23">
        <v>531.622</v>
      </c>
      <c r="O761" s="23">
        <v>199.136</v>
      </c>
      <c r="P761" s="23">
        <v>140.97</v>
      </c>
      <c r="Q761" s="24" t="s">
        <v>2674</v>
      </c>
      <c r="R761" s="28"/>
      <c r="S761" s="24" t="s">
        <v>2903</v>
      </c>
      <c r="T761" s="26" t="s">
        <v>2674</v>
      </c>
      <c r="U761" s="27" t="str" cm="1">
        <f t="array" ref="U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1" s="13"/>
      <c r="W761" s="13"/>
      <c r="X761" s="13"/>
      <c r="Y761" s="13"/>
      <c r="Z761" s="13"/>
      <c r="AC761" s="13"/>
      <c r="AD761" s="13"/>
      <c r="AE761" s="13"/>
      <c r="AF761" s="13"/>
      <c r="AG761" s="13"/>
    </row>
    <row r="762" hidden="1" spans="1:33">
      <c r="A762" s="21" t="s">
        <v>2894</v>
      </c>
      <c r="B762" s="22" t="s">
        <v>2899</v>
      </c>
      <c r="C762" s="21" t="s">
        <v>599</v>
      </c>
      <c r="D762" s="21" t="s">
        <v>132</v>
      </c>
      <c r="E762" s="21" t="s">
        <v>2357</v>
      </c>
      <c r="F762" s="22" t="s">
        <v>2702</v>
      </c>
      <c r="G762" s="21" t="s">
        <v>41</v>
      </c>
      <c r="H762" s="21" t="s">
        <v>135</v>
      </c>
      <c r="I762" s="22"/>
      <c r="J762" s="22" t="s">
        <v>132</v>
      </c>
      <c r="K762" s="23">
        <v>209.3</v>
      </c>
      <c r="L762" s="23">
        <v>78.4</v>
      </c>
      <c r="M762" s="23">
        <v>55.5</v>
      </c>
      <c r="N762" s="23">
        <v>531.622</v>
      </c>
      <c r="O762" s="23">
        <v>199.136</v>
      </c>
      <c r="P762" s="23">
        <v>140.97</v>
      </c>
      <c r="Q762" s="24" t="s">
        <v>69</v>
      </c>
      <c r="R762" s="28">
        <v>22.7</v>
      </c>
      <c r="S762" s="24" t="s">
        <v>132</v>
      </c>
      <c r="T762" s="26" t="s">
        <v>69</v>
      </c>
      <c r="U762" s="27" cm="1">
        <f t="array" ref="U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762" s="13"/>
      <c r="W762" s="13"/>
      <c r="X762" s="13"/>
      <c r="Y762" s="13"/>
      <c r="Z762" s="13"/>
      <c r="AC762" s="13"/>
      <c r="AD762" s="13"/>
      <c r="AE762" s="13"/>
      <c r="AF762" s="13"/>
      <c r="AG762" s="13"/>
    </row>
    <row r="763" hidden="1" spans="1:33">
      <c r="A763" s="21" t="s">
        <v>2894</v>
      </c>
      <c r="B763" s="22" t="s">
        <v>2899</v>
      </c>
      <c r="C763" s="21" t="s">
        <v>599</v>
      </c>
      <c r="D763" s="21" t="s">
        <v>132</v>
      </c>
      <c r="E763" s="21" t="s">
        <v>2357</v>
      </c>
      <c r="F763" s="22" t="s">
        <v>2702</v>
      </c>
      <c r="G763" s="21" t="s">
        <v>92</v>
      </c>
      <c r="H763" s="21" t="s">
        <v>138</v>
      </c>
      <c r="I763" s="22"/>
      <c r="J763" s="22" t="s">
        <v>132</v>
      </c>
      <c r="K763" s="23">
        <v>209.3</v>
      </c>
      <c r="L763" s="23">
        <v>78.4</v>
      </c>
      <c r="M763" s="23">
        <v>55.5</v>
      </c>
      <c r="N763" s="23">
        <v>531.622</v>
      </c>
      <c r="O763" s="23">
        <v>199.136</v>
      </c>
      <c r="P763" s="23">
        <v>140.97</v>
      </c>
      <c r="Q763" s="24" t="s">
        <v>98</v>
      </c>
      <c r="R763" s="28">
        <v>8.7</v>
      </c>
      <c r="S763" s="24" t="s">
        <v>132</v>
      </c>
      <c r="T763" s="26" t="s">
        <v>98</v>
      </c>
      <c r="U763" s="27" cm="1">
        <f t="array" ref="U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763" s="13"/>
      <c r="W763" s="13"/>
      <c r="X763" s="13"/>
      <c r="Y763" s="13"/>
      <c r="Z763" s="13"/>
      <c r="AC763" s="13"/>
      <c r="AD763" s="13"/>
      <c r="AE763" s="13"/>
      <c r="AF763" s="13"/>
      <c r="AG763" s="13"/>
    </row>
    <row r="764" ht="12.4" hidden="1" spans="1:33">
      <c r="A764" s="21" t="s">
        <v>2894</v>
      </c>
      <c r="B764" s="22" t="s">
        <v>2899</v>
      </c>
      <c r="C764" s="21" t="s">
        <v>599</v>
      </c>
      <c r="D764" s="21" t="s">
        <v>132</v>
      </c>
      <c r="E764" s="21" t="s">
        <v>2357</v>
      </c>
      <c r="F764" s="22" t="s">
        <v>2704</v>
      </c>
      <c r="G764" s="21" t="s">
        <v>17</v>
      </c>
      <c r="H764" s="21" t="s">
        <v>168</v>
      </c>
      <c r="I764" s="22"/>
      <c r="J764" s="22" t="s">
        <v>132</v>
      </c>
      <c r="K764" s="23">
        <v>209.6</v>
      </c>
      <c r="L764" s="23">
        <v>79</v>
      </c>
      <c r="M764" s="23">
        <v>56</v>
      </c>
      <c r="N764" s="23">
        <v>532.384</v>
      </c>
      <c r="O764" s="23">
        <v>200.66</v>
      </c>
      <c r="P764" s="23">
        <v>142.24</v>
      </c>
      <c r="Q764" s="24" t="s">
        <v>2674</v>
      </c>
      <c r="R764" s="28"/>
      <c r="S764" s="24" t="s">
        <v>2904</v>
      </c>
      <c r="T764" s="26" t="s">
        <v>2674</v>
      </c>
      <c r="U764" s="27" t="str" cm="1">
        <f t="array" ref="U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4" s="13"/>
      <c r="W764" s="13"/>
      <c r="X764" s="13"/>
      <c r="Y764" s="13"/>
      <c r="Z764" s="13"/>
      <c r="AC764" s="13"/>
      <c r="AD764" s="13"/>
      <c r="AE764" s="13"/>
      <c r="AF764" s="13"/>
      <c r="AG764" s="13"/>
    </row>
    <row r="765" hidden="1" spans="1:33">
      <c r="A765" s="21" t="s">
        <v>2894</v>
      </c>
      <c r="B765" s="22" t="s">
        <v>2899</v>
      </c>
      <c r="C765" s="21" t="s">
        <v>599</v>
      </c>
      <c r="D765" s="21" t="s">
        <v>132</v>
      </c>
      <c r="E765" s="21" t="s">
        <v>2357</v>
      </c>
      <c r="F765" s="22" t="s">
        <v>2704</v>
      </c>
      <c r="G765" s="21" t="s">
        <v>41</v>
      </c>
      <c r="H765" s="21" t="s">
        <v>135</v>
      </c>
      <c r="I765" s="22"/>
      <c r="J765" s="22" t="s">
        <v>132</v>
      </c>
      <c r="K765" s="23">
        <v>209.6</v>
      </c>
      <c r="L765" s="23">
        <v>79</v>
      </c>
      <c r="M765" s="23">
        <v>56</v>
      </c>
      <c r="N765" s="23">
        <v>532.384</v>
      </c>
      <c r="O765" s="23">
        <v>200.66</v>
      </c>
      <c r="P765" s="23">
        <v>142.24</v>
      </c>
      <c r="Q765" s="24" t="s">
        <v>69</v>
      </c>
      <c r="R765" s="28">
        <v>22.4</v>
      </c>
      <c r="S765" s="24" t="s">
        <v>132</v>
      </c>
      <c r="T765" s="26" t="s">
        <v>69</v>
      </c>
      <c r="U765" s="27" cm="1">
        <f t="array" ref="U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22.4</v>
      </c>
      <c r="V765" s="13"/>
      <c r="W765" s="13"/>
      <c r="X765" s="13"/>
      <c r="Y765" s="13"/>
      <c r="Z765" s="13"/>
      <c r="AC765" s="13"/>
      <c r="AD765" s="13"/>
      <c r="AE765" s="13"/>
      <c r="AF765" s="13"/>
      <c r="AG765" s="13"/>
    </row>
    <row r="766" hidden="1" spans="1:33">
      <c r="A766" s="21" t="s">
        <v>2894</v>
      </c>
      <c r="B766" s="22" t="s">
        <v>2899</v>
      </c>
      <c r="C766" s="21" t="s">
        <v>599</v>
      </c>
      <c r="D766" s="21" t="s">
        <v>132</v>
      </c>
      <c r="E766" s="21" t="s">
        <v>2357</v>
      </c>
      <c r="F766" s="22" t="s">
        <v>2704</v>
      </c>
      <c r="G766" s="21" t="s">
        <v>92</v>
      </c>
      <c r="H766" s="21" t="s">
        <v>138</v>
      </c>
      <c r="I766" s="22"/>
      <c r="J766" s="22" t="s">
        <v>132</v>
      </c>
      <c r="K766" s="23">
        <v>209.6</v>
      </c>
      <c r="L766" s="23">
        <v>79</v>
      </c>
      <c r="M766" s="23">
        <v>56</v>
      </c>
      <c r="N766" s="23">
        <v>532.384</v>
      </c>
      <c r="O766" s="23">
        <v>200.66</v>
      </c>
      <c r="P766" s="23">
        <v>142.24</v>
      </c>
      <c r="Q766" s="24" t="s">
        <v>98</v>
      </c>
      <c r="R766" s="28">
        <v>8.4</v>
      </c>
      <c r="S766" s="24" t="s">
        <v>132</v>
      </c>
      <c r="T766" s="26" t="s">
        <v>98</v>
      </c>
      <c r="U766" s="27" cm="1">
        <f t="array" ref="U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766" s="13"/>
      <c r="W766" s="13"/>
      <c r="X766" s="13"/>
      <c r="Y766" s="13"/>
      <c r="Z766" s="13"/>
      <c r="AC766" s="13"/>
      <c r="AD766" s="13"/>
      <c r="AE766" s="13"/>
      <c r="AF766" s="13"/>
      <c r="AG766" s="13"/>
    </row>
    <row r="767" ht="12.4" hidden="1" spans="1:33">
      <c r="A767" s="21" t="s">
        <v>2894</v>
      </c>
      <c r="B767" s="22" t="s">
        <v>2899</v>
      </c>
      <c r="C767" s="21" t="s">
        <v>599</v>
      </c>
      <c r="D767" s="21" t="s">
        <v>132</v>
      </c>
      <c r="E767" s="21" t="s">
        <v>2357</v>
      </c>
      <c r="F767" s="22" t="s">
        <v>2705</v>
      </c>
      <c r="G767" s="21" t="s">
        <v>17</v>
      </c>
      <c r="H767" s="21" t="s">
        <v>168</v>
      </c>
      <c r="I767" s="22"/>
      <c r="J767" s="22" t="s">
        <v>132</v>
      </c>
      <c r="K767" s="23">
        <v>210.4</v>
      </c>
      <c r="L767" s="23">
        <v>79.4</v>
      </c>
      <c r="M767" s="23">
        <v>56</v>
      </c>
      <c r="N767" s="23">
        <v>534.416</v>
      </c>
      <c r="O767" s="23">
        <v>201.676</v>
      </c>
      <c r="P767" s="23">
        <v>142.24</v>
      </c>
      <c r="Q767" s="24" t="s">
        <v>2674</v>
      </c>
      <c r="R767" s="28"/>
      <c r="S767" s="24" t="s">
        <v>2905</v>
      </c>
      <c r="T767" s="26" t="s">
        <v>2674</v>
      </c>
      <c r="U767" s="27" t="str" cm="1">
        <f t="array" ref="U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7" s="13"/>
      <c r="W767" s="13"/>
      <c r="X767" s="13"/>
      <c r="Y767" s="13"/>
      <c r="Z767" s="13"/>
      <c r="AC767" s="13"/>
      <c r="AD767" s="13"/>
      <c r="AE767" s="13"/>
      <c r="AF767" s="13"/>
      <c r="AG767" s="13"/>
    </row>
    <row r="768" hidden="1" spans="1:33">
      <c r="A768" s="21" t="s">
        <v>2894</v>
      </c>
      <c r="B768" s="22" t="s">
        <v>2899</v>
      </c>
      <c r="C768" s="21" t="s">
        <v>599</v>
      </c>
      <c r="D768" s="21" t="s">
        <v>132</v>
      </c>
      <c r="E768" s="21" t="s">
        <v>2357</v>
      </c>
      <c r="F768" s="22" t="s">
        <v>2906</v>
      </c>
      <c r="G768" s="21" t="s">
        <v>92</v>
      </c>
      <c r="H768" s="21" t="s">
        <v>138</v>
      </c>
      <c r="I768" s="22"/>
      <c r="J768" s="22" t="s">
        <v>132</v>
      </c>
      <c r="K768" s="23">
        <v>210.4</v>
      </c>
      <c r="L768" s="23">
        <v>79.6</v>
      </c>
      <c r="M768" s="23">
        <v>55.5</v>
      </c>
      <c r="N768" s="23">
        <v>534.416</v>
      </c>
      <c r="O768" s="23">
        <v>202.184</v>
      </c>
      <c r="P768" s="23">
        <v>140.97</v>
      </c>
      <c r="Q768" s="24" t="s">
        <v>98</v>
      </c>
      <c r="R768" s="28">
        <v>7.6</v>
      </c>
      <c r="S768" s="24" t="s">
        <v>132</v>
      </c>
      <c r="T768" s="26" t="s">
        <v>98</v>
      </c>
      <c r="U768" s="27" cm="1">
        <f t="array" ref="U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768" s="13"/>
      <c r="W768" s="13"/>
      <c r="X768" s="13"/>
      <c r="Y768" s="13"/>
      <c r="Z768" s="13"/>
      <c r="AC768" s="13"/>
      <c r="AD768" s="13"/>
      <c r="AE768" s="13"/>
      <c r="AF768" s="13"/>
      <c r="AG768" s="13"/>
    </row>
    <row r="769" ht="12.4" hidden="1" spans="1:33">
      <c r="A769" s="21" t="s">
        <v>2894</v>
      </c>
      <c r="B769" s="22" t="s">
        <v>2899</v>
      </c>
      <c r="C769" s="21" t="s">
        <v>599</v>
      </c>
      <c r="D769" s="21" t="s">
        <v>132</v>
      </c>
      <c r="E769" s="21" t="s">
        <v>2357</v>
      </c>
      <c r="F769" s="22" t="s">
        <v>2707</v>
      </c>
      <c r="G769" s="21" t="s">
        <v>17</v>
      </c>
      <c r="H769" s="21" t="s">
        <v>168</v>
      </c>
      <c r="I769" s="22"/>
      <c r="J769" s="22" t="s">
        <v>132</v>
      </c>
      <c r="K769" s="23">
        <v>210.8</v>
      </c>
      <c r="L769" s="23">
        <v>79.6</v>
      </c>
      <c r="M769" s="23">
        <v>55.5</v>
      </c>
      <c r="N769" s="23">
        <v>535.432</v>
      </c>
      <c r="O769" s="23">
        <v>202.184</v>
      </c>
      <c r="P769" s="23">
        <v>140.97</v>
      </c>
      <c r="Q769" s="24" t="s">
        <v>2674</v>
      </c>
      <c r="R769" s="28"/>
      <c r="S769" s="24" t="s">
        <v>2902</v>
      </c>
      <c r="T769" s="26" t="s">
        <v>2674</v>
      </c>
      <c r="U769" s="27" t="str" cm="1">
        <f t="array" ref="U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9" s="13"/>
      <c r="W769" s="13"/>
      <c r="X769" s="13"/>
      <c r="Y769" s="13"/>
      <c r="Z769" s="13"/>
      <c r="AC769" s="13"/>
      <c r="AD769" s="13"/>
      <c r="AE769" s="13"/>
      <c r="AF769" s="13"/>
      <c r="AG769" s="13"/>
    </row>
    <row r="770" ht="12.4" hidden="1" spans="1:33">
      <c r="A770" s="21" t="s">
        <v>2894</v>
      </c>
      <c r="B770" s="22" t="s">
        <v>2899</v>
      </c>
      <c r="C770" s="21" t="s">
        <v>599</v>
      </c>
      <c r="D770" s="21" t="s">
        <v>132</v>
      </c>
      <c r="E770" s="21" t="s">
        <v>2468</v>
      </c>
      <c r="F770" s="22" t="s">
        <v>2710</v>
      </c>
      <c r="G770" s="21" t="s">
        <v>17</v>
      </c>
      <c r="H770" s="21" t="s">
        <v>168</v>
      </c>
      <c r="I770" s="22"/>
      <c r="J770" s="22" t="s">
        <v>132</v>
      </c>
      <c r="K770" s="23">
        <v>213.1</v>
      </c>
      <c r="L770" s="23">
        <v>79.6</v>
      </c>
      <c r="M770" s="23">
        <v>55.4</v>
      </c>
      <c r="N770" s="23">
        <v>541.274</v>
      </c>
      <c r="O770" s="23">
        <v>202.184</v>
      </c>
      <c r="P770" s="23">
        <v>140.716</v>
      </c>
      <c r="Q770" s="24" t="s">
        <v>2674</v>
      </c>
      <c r="R770" s="28"/>
      <c r="S770" s="24" t="s">
        <v>2907</v>
      </c>
      <c r="T770" s="26" t="s">
        <v>2674</v>
      </c>
      <c r="U770" s="27" t="str" cm="1">
        <f t="array" ref="U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0" s="13"/>
      <c r="W770" s="13"/>
      <c r="X770" s="13"/>
      <c r="Y770" s="13"/>
      <c r="Z770" s="13"/>
      <c r="AC770" s="13"/>
      <c r="AD770" s="13"/>
      <c r="AE770" s="13"/>
      <c r="AF770" s="13"/>
      <c r="AG770" s="13"/>
    </row>
    <row r="771" hidden="1" spans="1:33">
      <c r="A771" s="21" t="s">
        <v>2894</v>
      </c>
      <c r="B771" s="22" t="s">
        <v>2899</v>
      </c>
      <c r="C771" s="21" t="s">
        <v>599</v>
      </c>
      <c r="D771" s="21" t="s">
        <v>132</v>
      </c>
      <c r="E771" s="21" t="s">
        <v>2468</v>
      </c>
      <c r="F771" s="22" t="s">
        <v>2710</v>
      </c>
      <c r="G771" s="21" t="s">
        <v>92</v>
      </c>
      <c r="H771" s="21" t="s">
        <v>138</v>
      </c>
      <c r="I771" s="22"/>
      <c r="J771" s="22" t="s">
        <v>132</v>
      </c>
      <c r="K771" s="23">
        <v>213.1</v>
      </c>
      <c r="L771" s="23">
        <v>79.6</v>
      </c>
      <c r="M771" s="23">
        <v>55.4</v>
      </c>
      <c r="N771" s="23">
        <v>541.274</v>
      </c>
      <c r="O771" s="23">
        <v>202.184</v>
      </c>
      <c r="P771" s="23">
        <v>140.716</v>
      </c>
      <c r="Q771" s="24" t="s">
        <v>98</v>
      </c>
      <c r="R771" s="28">
        <v>4.9</v>
      </c>
      <c r="S771" s="24" t="s">
        <v>132</v>
      </c>
      <c r="T771" s="26" t="s">
        <v>98</v>
      </c>
      <c r="U771" s="27" cm="1">
        <f t="array" ref="U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771" s="13"/>
      <c r="W771" s="13"/>
      <c r="X771" s="13"/>
      <c r="Y771" s="13"/>
      <c r="Z771" s="13"/>
      <c r="AC771" s="13"/>
      <c r="AD771" s="13"/>
      <c r="AE771" s="13"/>
      <c r="AF771" s="13"/>
      <c r="AG771" s="13"/>
    </row>
    <row r="772" hidden="1" spans="1:33">
      <c r="A772" s="21" t="s">
        <v>2894</v>
      </c>
      <c r="B772" s="22" t="s">
        <v>2899</v>
      </c>
      <c r="C772" s="21" t="s">
        <v>599</v>
      </c>
      <c r="D772" s="21" t="s">
        <v>132</v>
      </c>
      <c r="E772" s="21" t="s">
        <v>2468</v>
      </c>
      <c r="F772" s="22" t="s">
        <v>2711</v>
      </c>
      <c r="G772" s="21" t="s">
        <v>92</v>
      </c>
      <c r="H772" s="21" t="s">
        <v>138</v>
      </c>
      <c r="I772" s="22"/>
      <c r="J772" s="22" t="s">
        <v>132</v>
      </c>
      <c r="K772" s="23">
        <v>213.2</v>
      </c>
      <c r="L772" s="23">
        <v>80</v>
      </c>
      <c r="M772" s="23">
        <v>55.4</v>
      </c>
      <c r="N772" s="23">
        <v>541.528</v>
      </c>
      <c r="O772" s="23">
        <v>203.2</v>
      </c>
      <c r="P772" s="23">
        <v>140.716</v>
      </c>
      <c r="Q772" s="24" t="s">
        <v>98</v>
      </c>
      <c r="R772" s="28">
        <v>4.8</v>
      </c>
      <c r="S772" s="24" t="s">
        <v>132</v>
      </c>
      <c r="T772" s="26" t="s">
        <v>98</v>
      </c>
      <c r="U772" s="27" cm="1">
        <f t="array" ref="U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772" s="13"/>
      <c r="W772" s="13"/>
      <c r="X772" s="13"/>
      <c r="Y772" s="13"/>
      <c r="Z772" s="13"/>
      <c r="AC772" s="13"/>
      <c r="AD772" s="13"/>
      <c r="AE772" s="13"/>
      <c r="AF772" s="13"/>
      <c r="AG772" s="13"/>
    </row>
    <row r="773" ht="12.4" hidden="1" spans="1:33">
      <c r="A773" s="21" t="s">
        <v>2894</v>
      </c>
      <c r="B773" s="22" t="s">
        <v>2899</v>
      </c>
      <c r="C773" s="21" t="s">
        <v>599</v>
      </c>
      <c r="D773" s="21" t="s">
        <v>132</v>
      </c>
      <c r="E773" s="21" t="s">
        <v>2468</v>
      </c>
      <c r="F773" s="22" t="s">
        <v>2712</v>
      </c>
      <c r="G773" s="21" t="s">
        <v>17</v>
      </c>
      <c r="H773" s="21" t="s">
        <v>168</v>
      </c>
      <c r="I773" s="22"/>
      <c r="J773" s="22" t="s">
        <v>132</v>
      </c>
      <c r="K773" s="23">
        <v>212.4</v>
      </c>
      <c r="L773" s="23">
        <v>79.9</v>
      </c>
      <c r="M773" s="23">
        <v>56.7</v>
      </c>
      <c r="N773" s="23">
        <v>539.496</v>
      </c>
      <c r="O773" s="23">
        <v>202.946</v>
      </c>
      <c r="P773" s="23">
        <v>144.018</v>
      </c>
      <c r="Q773" s="24" t="s">
        <v>2674</v>
      </c>
      <c r="R773" s="28"/>
      <c r="S773" s="24" t="s">
        <v>2908</v>
      </c>
      <c r="T773" s="26" t="s">
        <v>2674</v>
      </c>
      <c r="U773" s="27" t="str" cm="1">
        <f t="array" ref="U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3" s="13"/>
      <c r="W773" s="13"/>
      <c r="X773" s="13"/>
      <c r="Y773" s="13"/>
      <c r="Z773" s="13"/>
      <c r="AC773" s="13"/>
      <c r="AD773" s="13"/>
      <c r="AE773" s="13"/>
      <c r="AF773" s="13"/>
      <c r="AG773" s="13"/>
    </row>
    <row r="774" ht="12.4" hidden="1" spans="1:33">
      <c r="A774" s="21" t="s">
        <v>2894</v>
      </c>
      <c r="B774" s="22" t="s">
        <v>2899</v>
      </c>
      <c r="C774" s="21" t="s">
        <v>599</v>
      </c>
      <c r="D774" s="21" t="s">
        <v>132</v>
      </c>
      <c r="E774" s="21" t="s">
        <v>2468</v>
      </c>
      <c r="F774" s="22" t="s">
        <v>2909</v>
      </c>
      <c r="G774" s="21" t="s">
        <v>92</v>
      </c>
      <c r="H774" s="21" t="s">
        <v>138</v>
      </c>
      <c r="I774" s="22"/>
      <c r="J774" s="22" t="s">
        <v>132</v>
      </c>
      <c r="K774" s="23">
        <v>219.9</v>
      </c>
      <c r="L774" s="23">
        <v>80</v>
      </c>
      <c r="M774" s="23">
        <v>55.4</v>
      </c>
      <c r="N774" s="23">
        <v>558.546</v>
      </c>
      <c r="O774" s="23">
        <v>203.2</v>
      </c>
      <c r="P774" s="23">
        <v>140.716</v>
      </c>
      <c r="Q774" s="24" t="s">
        <v>2674</v>
      </c>
      <c r="R774" s="28"/>
      <c r="S774" s="24" t="s">
        <v>2910</v>
      </c>
      <c r="T774" s="26" t="s">
        <v>2674</v>
      </c>
      <c r="U774" s="27" t="str" cm="1">
        <f t="array" ref="U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4" s="13"/>
      <c r="W774" s="13"/>
      <c r="X774" s="13"/>
      <c r="Y774" s="13"/>
      <c r="Z774" s="13"/>
      <c r="AC774" s="13"/>
      <c r="AD774" s="13"/>
      <c r="AE774" s="13"/>
      <c r="AF774" s="13"/>
      <c r="AG774" s="13"/>
    </row>
    <row r="775" ht="12.4" hidden="1" spans="1:33">
      <c r="A775" s="21" t="s">
        <v>2894</v>
      </c>
      <c r="B775" s="22" t="s">
        <v>2899</v>
      </c>
      <c r="C775" s="21" t="s">
        <v>599</v>
      </c>
      <c r="D775" s="21" t="s">
        <v>132</v>
      </c>
      <c r="E775" s="21" t="s">
        <v>2468</v>
      </c>
      <c r="F775" s="22" t="s">
        <v>2810</v>
      </c>
      <c r="G775" s="21" t="s">
        <v>17</v>
      </c>
      <c r="H775" s="21" t="s">
        <v>168</v>
      </c>
      <c r="I775" s="22"/>
      <c r="J775" s="22" t="s">
        <v>132</v>
      </c>
      <c r="K775" s="23">
        <v>217.7</v>
      </c>
      <c r="L775" s="23">
        <v>80</v>
      </c>
      <c r="M775" s="23">
        <v>56.8</v>
      </c>
      <c r="N775" s="23">
        <v>552.958</v>
      </c>
      <c r="O775" s="23">
        <v>203.2</v>
      </c>
      <c r="P775" s="23">
        <v>144.272</v>
      </c>
      <c r="Q775" s="24" t="s">
        <v>2674</v>
      </c>
      <c r="R775" s="28"/>
      <c r="S775" s="24" t="s">
        <v>2808</v>
      </c>
      <c r="T775" s="26" t="s">
        <v>2674</v>
      </c>
      <c r="U775" s="27" t="str" cm="1">
        <f t="array" ref="U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5" s="13"/>
      <c r="W775" s="13"/>
      <c r="X775" s="13"/>
      <c r="Y775" s="13"/>
      <c r="Z775" s="13"/>
      <c r="AC775" s="13"/>
      <c r="AD775" s="13"/>
      <c r="AE775" s="13"/>
      <c r="AF775" s="13"/>
      <c r="AG775" s="13"/>
    </row>
    <row r="776" hidden="1" spans="1:33">
      <c r="A776" s="21" t="s">
        <v>2894</v>
      </c>
      <c r="B776" s="22" t="s">
        <v>2899</v>
      </c>
      <c r="C776" s="21" t="s">
        <v>599</v>
      </c>
      <c r="D776" s="21" t="s">
        <v>132</v>
      </c>
      <c r="E776" s="21" t="s">
        <v>2468</v>
      </c>
      <c r="F776" s="22" t="s">
        <v>2716</v>
      </c>
      <c r="G776" s="21" t="s">
        <v>92</v>
      </c>
      <c r="H776" s="21" t="s">
        <v>138</v>
      </c>
      <c r="I776" s="22"/>
      <c r="J776" s="22" t="s">
        <v>132</v>
      </c>
      <c r="K776" s="23">
        <v>216</v>
      </c>
      <c r="L776" s="23">
        <v>79.8</v>
      </c>
      <c r="M776" s="23">
        <v>55.5</v>
      </c>
      <c r="N776" s="23">
        <v>548.64</v>
      </c>
      <c r="O776" s="23">
        <v>202.692</v>
      </c>
      <c r="P776" s="23">
        <v>140.97</v>
      </c>
      <c r="Q776" s="24" t="s">
        <v>98</v>
      </c>
      <c r="R776" s="28">
        <v>2</v>
      </c>
      <c r="S776" s="24" t="s">
        <v>132</v>
      </c>
      <c r="T776" s="26" t="s">
        <v>98</v>
      </c>
      <c r="U776" s="27" cm="1">
        <f t="array" ref="U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776" s="13"/>
      <c r="W776" s="13"/>
      <c r="X776" s="13"/>
      <c r="Y776" s="13"/>
      <c r="Z776" s="13"/>
      <c r="AC776" s="13"/>
      <c r="AD776" s="13"/>
      <c r="AE776" s="13"/>
      <c r="AF776" s="13"/>
      <c r="AG776" s="13"/>
    </row>
    <row r="777" hidden="1" spans="1:33">
      <c r="A777" s="21" t="s">
        <v>2894</v>
      </c>
      <c r="B777" s="22" t="s">
        <v>2899</v>
      </c>
      <c r="C777" s="21" t="s">
        <v>599</v>
      </c>
      <c r="D777" s="21" t="s">
        <v>132</v>
      </c>
      <c r="E777" s="21" t="s">
        <v>2587</v>
      </c>
      <c r="F777" s="22" t="s">
        <v>2720</v>
      </c>
      <c r="G777" s="21" t="s">
        <v>92</v>
      </c>
      <c r="H777" s="21" t="s">
        <v>138</v>
      </c>
      <c r="I777" s="22"/>
      <c r="J777" s="22" t="s">
        <v>132</v>
      </c>
      <c r="K777" s="23">
        <v>216.8</v>
      </c>
      <c r="L777" s="23">
        <v>79.5</v>
      </c>
      <c r="M777" s="23">
        <v>54.1</v>
      </c>
      <c r="N777" s="23">
        <v>550.672</v>
      </c>
      <c r="O777" s="23">
        <v>201.93</v>
      </c>
      <c r="P777" s="23">
        <v>137.414</v>
      </c>
      <c r="Q777" s="24" t="s">
        <v>98</v>
      </c>
      <c r="R777" s="28">
        <v>1.2</v>
      </c>
      <c r="S777" s="24" t="s">
        <v>132</v>
      </c>
      <c r="T777" s="26" t="s">
        <v>98</v>
      </c>
      <c r="U777" s="27" cm="1">
        <f t="array" ref="U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777" s="13"/>
      <c r="W777" s="13"/>
      <c r="X777" s="13"/>
      <c r="Y777" s="13"/>
      <c r="Z777" s="13"/>
      <c r="AC777" s="13"/>
      <c r="AD777" s="13"/>
      <c r="AE777" s="13"/>
      <c r="AF777" s="13"/>
      <c r="AG777" s="13"/>
    </row>
    <row r="778" ht="12.4" hidden="1" spans="1:33">
      <c r="A778" s="21" t="s">
        <v>2894</v>
      </c>
      <c r="B778" s="22" t="s">
        <v>2899</v>
      </c>
      <c r="C778" s="21" t="s">
        <v>599</v>
      </c>
      <c r="D778" s="21" t="s">
        <v>132</v>
      </c>
      <c r="E778" s="21" t="s">
        <v>2587</v>
      </c>
      <c r="F778" s="22" t="s">
        <v>2724</v>
      </c>
      <c r="G778" s="21" t="s">
        <v>92</v>
      </c>
      <c r="H778" s="21" t="s">
        <v>138</v>
      </c>
      <c r="I778" s="22"/>
      <c r="J778" s="22" t="s">
        <v>132</v>
      </c>
      <c r="K778" s="23">
        <v>219.9</v>
      </c>
      <c r="L778" s="23">
        <v>79.5</v>
      </c>
      <c r="M778" s="23">
        <v>54.1</v>
      </c>
      <c r="N778" s="23">
        <v>558.546</v>
      </c>
      <c r="O778" s="23">
        <v>201.93</v>
      </c>
      <c r="P778" s="23">
        <v>137.414</v>
      </c>
      <c r="Q778" s="24" t="s">
        <v>2674</v>
      </c>
      <c r="R778" s="28"/>
      <c r="S778" s="24" t="s">
        <v>2910</v>
      </c>
      <c r="T778" s="26" t="s">
        <v>2674</v>
      </c>
      <c r="U778" s="27" t="str" cm="1">
        <f t="array" ref="U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8" s="13"/>
      <c r="W778" s="13"/>
      <c r="X778" s="13"/>
      <c r="Y778" s="13"/>
      <c r="Z778" s="13"/>
      <c r="AC778" s="13"/>
      <c r="AD778" s="13"/>
      <c r="AE778" s="13"/>
      <c r="AF778" s="13"/>
      <c r="AG778" s="13"/>
    </row>
    <row r="779" ht="12.4" hidden="1" spans="1:33">
      <c r="A779" s="21" t="s">
        <v>2894</v>
      </c>
      <c r="B779" s="22" t="s">
        <v>2899</v>
      </c>
      <c r="C779" s="21" t="s">
        <v>599</v>
      </c>
      <c r="D779" s="21" t="s">
        <v>132</v>
      </c>
      <c r="E779" s="21" t="s">
        <v>2587</v>
      </c>
      <c r="F779" s="22" t="s">
        <v>2726</v>
      </c>
      <c r="G779" s="21" t="s">
        <v>92</v>
      </c>
      <c r="H779" s="21" t="s">
        <v>138</v>
      </c>
      <c r="I779" s="22"/>
      <c r="J779" s="22" t="s">
        <v>132</v>
      </c>
      <c r="K779" s="23">
        <v>221.9</v>
      </c>
      <c r="L779" s="23">
        <v>79.5</v>
      </c>
      <c r="M779" s="23">
        <v>54.5</v>
      </c>
      <c r="N779" s="23">
        <v>563.626</v>
      </c>
      <c r="O779" s="23">
        <v>201.93</v>
      </c>
      <c r="P779" s="23">
        <v>138.43</v>
      </c>
      <c r="Q779" s="24" t="s">
        <v>2674</v>
      </c>
      <c r="R779" s="28"/>
      <c r="S779" s="24" t="s">
        <v>2723</v>
      </c>
      <c r="T779" s="26" t="s">
        <v>2674</v>
      </c>
      <c r="U779" s="27" t="str" cm="1">
        <f t="array" ref="U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9" s="13"/>
      <c r="W779" s="13"/>
      <c r="X779" s="13"/>
      <c r="Y779" s="13"/>
      <c r="Z779" s="13"/>
      <c r="AC779" s="13"/>
      <c r="AD779" s="13"/>
      <c r="AE779" s="13"/>
      <c r="AF779" s="13"/>
      <c r="AG779" s="13"/>
    </row>
    <row r="780" ht="12.4" hidden="1" spans="1:33">
      <c r="A780" s="21" t="s">
        <v>2894</v>
      </c>
      <c r="B780" s="22" t="s">
        <v>2899</v>
      </c>
      <c r="C780" s="21" t="s">
        <v>599</v>
      </c>
      <c r="D780" s="21" t="s">
        <v>132</v>
      </c>
      <c r="E780" s="21" t="s">
        <v>2587</v>
      </c>
      <c r="F780" s="22" t="s">
        <v>2729</v>
      </c>
      <c r="G780" s="21" t="s">
        <v>92</v>
      </c>
      <c r="H780" s="21" t="s">
        <v>138</v>
      </c>
      <c r="I780" s="22"/>
      <c r="J780" s="22" t="s">
        <v>132</v>
      </c>
      <c r="K780" s="23">
        <v>222.7</v>
      </c>
      <c r="L780" s="23">
        <v>79.5</v>
      </c>
      <c r="M780" s="23">
        <v>54.5</v>
      </c>
      <c r="N780" s="23">
        <v>565.658</v>
      </c>
      <c r="O780" s="23">
        <v>201.93</v>
      </c>
      <c r="P780" s="23">
        <v>138.43</v>
      </c>
      <c r="Q780" s="24" t="s">
        <v>2674</v>
      </c>
      <c r="R780" s="28"/>
      <c r="S780" s="24" t="s">
        <v>2911</v>
      </c>
      <c r="T780" s="26" t="s">
        <v>2674</v>
      </c>
      <c r="U780" s="27" t="str" cm="1">
        <f t="array" ref="U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80" s="13"/>
      <c r="W780" s="13"/>
      <c r="X780" s="13"/>
      <c r="Y780" s="13"/>
      <c r="Z780" s="13"/>
      <c r="AC780" s="13"/>
      <c r="AD780" s="13"/>
      <c r="AE780" s="13"/>
      <c r="AF780" s="13"/>
      <c r="AG780" s="13"/>
    </row>
    <row r="781" ht="12.4" hidden="1" spans="1:33">
      <c r="A781" s="21" t="s">
        <v>2894</v>
      </c>
      <c r="B781" s="22" t="s">
        <v>2899</v>
      </c>
      <c r="C781" s="21" t="s">
        <v>599</v>
      </c>
      <c r="D781" s="21" t="s">
        <v>132</v>
      </c>
      <c r="E781" s="21" t="s">
        <v>2587</v>
      </c>
      <c r="F781" s="22" t="s">
        <v>2732</v>
      </c>
      <c r="G781" s="21" t="s">
        <v>92</v>
      </c>
      <c r="H781" s="21" t="s">
        <v>138</v>
      </c>
      <c r="I781" s="22"/>
      <c r="J781" s="22" t="s">
        <v>132</v>
      </c>
      <c r="K781" s="23">
        <v>222.8</v>
      </c>
      <c r="L781" s="23">
        <v>79.5</v>
      </c>
      <c r="M781" s="23">
        <v>54.5</v>
      </c>
      <c r="N781" s="23">
        <v>565.912</v>
      </c>
      <c r="O781" s="23">
        <v>201.93</v>
      </c>
      <c r="P781" s="23">
        <v>138.43</v>
      </c>
      <c r="Q781" s="24" t="s">
        <v>2674</v>
      </c>
      <c r="R781" s="28"/>
      <c r="S781" s="24" t="s">
        <v>2902</v>
      </c>
      <c r="T781" s="26" t="s">
        <v>2674</v>
      </c>
      <c r="U781" s="27" t="str" cm="1">
        <f t="array" ref="U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81" s="13"/>
      <c r="W781" s="13"/>
      <c r="X781" s="13"/>
      <c r="Y781" s="13"/>
      <c r="Z781" s="13"/>
      <c r="AC781" s="13"/>
      <c r="AD781" s="13"/>
      <c r="AE781" s="13"/>
      <c r="AF781" s="13"/>
      <c r="AG781" s="13"/>
    </row>
    <row r="782" hidden="1" spans="1:33">
      <c r="A782" s="21" t="s">
        <v>2894</v>
      </c>
      <c r="B782" s="22" t="s">
        <v>2912</v>
      </c>
      <c r="C782" s="21" t="s">
        <v>603</v>
      </c>
      <c r="D782" s="21" t="s">
        <v>132</v>
      </c>
      <c r="E782" s="21" t="s">
        <v>2341</v>
      </c>
      <c r="F782" s="22" t="s">
        <v>2751</v>
      </c>
      <c r="G782" s="21" t="s">
        <v>41</v>
      </c>
      <c r="H782" s="21" t="s">
        <v>135</v>
      </c>
      <c r="I782" s="22"/>
      <c r="J782" s="22" t="s">
        <v>132</v>
      </c>
      <c r="K782" s="23">
        <v>187.3</v>
      </c>
      <c r="L782" s="23">
        <v>69.2</v>
      </c>
      <c r="M782" s="23">
        <v>53.2</v>
      </c>
      <c r="N782" s="23">
        <v>475.742</v>
      </c>
      <c r="O782" s="23">
        <v>175.768</v>
      </c>
      <c r="P782" s="23">
        <v>135.128</v>
      </c>
      <c r="Q782" s="24" t="s">
        <v>53</v>
      </c>
      <c r="R782" s="28">
        <v>5.7</v>
      </c>
      <c r="S782" s="24" t="s">
        <v>132</v>
      </c>
      <c r="T782" s="26" t="s">
        <v>53</v>
      </c>
      <c r="U782" s="27" cm="1">
        <f t="array" ref="U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782" s="13"/>
      <c r="W782" s="13"/>
      <c r="X782" s="13"/>
      <c r="Y782" s="13"/>
      <c r="Z782" s="13"/>
      <c r="AC782" s="13"/>
      <c r="AD782" s="13"/>
      <c r="AE782" s="13"/>
      <c r="AF782" s="13"/>
      <c r="AG782" s="13"/>
    </row>
    <row r="783" hidden="1" spans="1:33">
      <c r="A783" s="21" t="s">
        <v>2894</v>
      </c>
      <c r="B783" s="22" t="s">
        <v>2912</v>
      </c>
      <c r="C783" s="21" t="s">
        <v>603</v>
      </c>
      <c r="D783" s="21" t="s">
        <v>132</v>
      </c>
      <c r="E783" s="21" t="s">
        <v>2341</v>
      </c>
      <c r="F783" s="22" t="s">
        <v>2913</v>
      </c>
      <c r="G783" s="21" t="s">
        <v>41</v>
      </c>
      <c r="H783" s="21" t="s">
        <v>135</v>
      </c>
      <c r="I783" s="22"/>
      <c r="J783" s="22" t="s">
        <v>132</v>
      </c>
      <c r="K783" s="23">
        <v>187.2</v>
      </c>
      <c r="L783" s="23">
        <v>68.2</v>
      </c>
      <c r="M783" s="23">
        <v>55.3</v>
      </c>
      <c r="N783" s="23">
        <v>475.488</v>
      </c>
      <c r="O783" s="23">
        <v>173.228</v>
      </c>
      <c r="P783" s="23">
        <v>140.462</v>
      </c>
      <c r="Q783" s="24" t="s">
        <v>53</v>
      </c>
      <c r="R783" s="28">
        <v>5.8</v>
      </c>
      <c r="S783" s="24" t="s">
        <v>132</v>
      </c>
      <c r="T783" s="26" t="s">
        <v>53</v>
      </c>
      <c r="U783" s="27" cm="1">
        <f t="array" ref="U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783" s="13"/>
      <c r="W783" s="13"/>
      <c r="X783" s="13"/>
      <c r="Y783" s="13"/>
      <c r="Z783" s="13"/>
      <c r="AC783" s="13"/>
      <c r="AD783" s="13"/>
      <c r="AE783" s="13"/>
      <c r="AF783" s="13"/>
      <c r="AG783" s="13"/>
    </row>
    <row r="784" hidden="1" spans="1:33">
      <c r="A784" s="21" t="s">
        <v>2894</v>
      </c>
      <c r="B784" s="22" t="s">
        <v>2912</v>
      </c>
      <c r="C784" s="21" t="s">
        <v>603</v>
      </c>
      <c r="D784" s="21" t="s">
        <v>132</v>
      </c>
      <c r="E784" s="21" t="s">
        <v>2341</v>
      </c>
      <c r="F784" s="22" t="s">
        <v>2757</v>
      </c>
      <c r="G784" s="21" t="s">
        <v>41</v>
      </c>
      <c r="H784" s="21" t="s">
        <v>135</v>
      </c>
      <c r="I784" s="22"/>
      <c r="J784" s="22" t="s">
        <v>132</v>
      </c>
      <c r="K784" s="23">
        <v>187.2</v>
      </c>
      <c r="L784" s="23">
        <v>68.2</v>
      </c>
      <c r="M784" s="23">
        <v>52.9</v>
      </c>
      <c r="N784" s="23">
        <v>475.488</v>
      </c>
      <c r="O784" s="23">
        <v>173.228</v>
      </c>
      <c r="P784" s="23">
        <v>134.366</v>
      </c>
      <c r="Q784" s="24" t="s">
        <v>53</v>
      </c>
      <c r="R784" s="28">
        <v>5.8</v>
      </c>
      <c r="S784" s="24" t="s">
        <v>132</v>
      </c>
      <c r="T784" s="26" t="s">
        <v>53</v>
      </c>
      <c r="U784" s="27" cm="1">
        <f t="array" ref="U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784" s="13"/>
      <c r="W784" s="13"/>
      <c r="X784" s="13"/>
      <c r="Y784" s="13"/>
      <c r="Z784" s="13"/>
      <c r="AC784" s="13"/>
      <c r="AD784" s="13"/>
      <c r="AE784" s="13"/>
      <c r="AF784" s="13"/>
      <c r="AG784" s="13"/>
    </row>
    <row r="785" hidden="1" spans="1:33">
      <c r="A785" s="21" t="s">
        <v>2894</v>
      </c>
      <c r="B785" s="22" t="s">
        <v>2912</v>
      </c>
      <c r="C785" s="21" t="s">
        <v>603</v>
      </c>
      <c r="D785" s="21" t="s">
        <v>604</v>
      </c>
      <c r="E785" s="21" t="s">
        <v>2341</v>
      </c>
      <c r="F785" s="22" t="s">
        <v>2914</v>
      </c>
      <c r="G785" s="21" t="s">
        <v>41</v>
      </c>
      <c r="H785" s="21" t="s">
        <v>135</v>
      </c>
      <c r="I785" s="22"/>
      <c r="J785" s="22" t="s">
        <v>132</v>
      </c>
      <c r="K785" s="23">
        <v>183.4</v>
      </c>
      <c r="L785" s="23">
        <v>68.2</v>
      </c>
      <c r="M785" s="23">
        <v>56.2</v>
      </c>
      <c r="N785" s="23">
        <v>465.836</v>
      </c>
      <c r="O785" s="23">
        <v>173.228</v>
      </c>
      <c r="P785" s="23">
        <v>142.748</v>
      </c>
      <c r="Q785" s="24" t="s">
        <v>49</v>
      </c>
      <c r="R785" s="28">
        <v>1.6</v>
      </c>
      <c r="S785" s="24" t="s">
        <v>132</v>
      </c>
      <c r="T785" s="26" t="s">
        <v>49</v>
      </c>
      <c r="U785" s="27" cm="1">
        <f t="array" ref="U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785" s="13"/>
      <c r="W785" s="13"/>
      <c r="X785" s="13"/>
      <c r="Y785" s="13"/>
      <c r="Z785" s="13"/>
      <c r="AC785" s="13"/>
      <c r="AD785" s="13"/>
      <c r="AE785" s="13"/>
      <c r="AF785" s="13"/>
      <c r="AG785" s="13"/>
    </row>
    <row r="786" hidden="1" spans="1:33">
      <c r="A786" s="21" t="s">
        <v>2894</v>
      </c>
      <c r="B786" s="22" t="s">
        <v>2912</v>
      </c>
      <c r="C786" s="21" t="s">
        <v>603</v>
      </c>
      <c r="D786" s="21" t="s">
        <v>132</v>
      </c>
      <c r="E786" s="21" t="s">
        <v>2341</v>
      </c>
      <c r="F786" s="22" t="s">
        <v>2763</v>
      </c>
      <c r="G786" s="21" t="s">
        <v>41</v>
      </c>
      <c r="H786" s="21" t="s">
        <v>135</v>
      </c>
      <c r="I786" s="22"/>
      <c r="J786" s="22" t="s">
        <v>132</v>
      </c>
      <c r="K786" s="23">
        <v>187.3</v>
      </c>
      <c r="L786" s="23">
        <v>67.9</v>
      </c>
      <c r="M786" s="23">
        <v>53</v>
      </c>
      <c r="N786" s="23">
        <v>475.742</v>
      </c>
      <c r="O786" s="23">
        <v>172.466</v>
      </c>
      <c r="P786" s="23">
        <v>134.62</v>
      </c>
      <c r="Q786" s="24" t="s">
        <v>53</v>
      </c>
      <c r="R786" s="28">
        <v>5.7</v>
      </c>
      <c r="S786" s="24" t="s">
        <v>132</v>
      </c>
      <c r="T786" s="26" t="s">
        <v>53</v>
      </c>
      <c r="U786" s="27" cm="1">
        <f t="array" ref="U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786" s="13"/>
      <c r="W786" s="13"/>
      <c r="X786" s="13"/>
      <c r="Y786" s="13"/>
      <c r="Z786" s="13"/>
      <c r="AC786" s="13"/>
      <c r="AD786" s="13"/>
      <c r="AE786" s="13"/>
      <c r="AF786" s="13"/>
      <c r="AG786" s="13"/>
    </row>
    <row r="787" hidden="1" spans="1:33">
      <c r="A787" s="21" t="s">
        <v>2894</v>
      </c>
      <c r="B787" s="22" t="s">
        <v>2915</v>
      </c>
      <c r="C787" s="21" t="s">
        <v>606</v>
      </c>
      <c r="D787" s="21" t="s">
        <v>132</v>
      </c>
      <c r="E787" s="21" t="s">
        <v>2341</v>
      </c>
      <c r="F787" s="22" t="s">
        <v>2916</v>
      </c>
      <c r="G787" s="21" t="s">
        <v>101</v>
      </c>
      <c r="H787" s="21" t="s">
        <v>131</v>
      </c>
      <c r="I787" s="22"/>
      <c r="J787" s="22" t="s">
        <v>132</v>
      </c>
      <c r="K787" s="23">
        <v>177.5</v>
      </c>
      <c r="L787" s="23">
        <v>79</v>
      </c>
      <c r="M787" s="23">
        <v>68.7</v>
      </c>
      <c r="N787" s="23">
        <v>450.85</v>
      </c>
      <c r="O787" s="23">
        <v>200.66</v>
      </c>
      <c r="P787" s="23">
        <v>174.498</v>
      </c>
      <c r="Q787" s="24" t="s">
        <v>100</v>
      </c>
      <c r="R787" s="28">
        <v>3.5</v>
      </c>
      <c r="S787" s="24" t="s">
        <v>132</v>
      </c>
      <c r="T787" s="26" t="s">
        <v>100</v>
      </c>
      <c r="U787" s="27" cm="1">
        <f t="array" ref="U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787" s="13"/>
      <c r="W787" s="13"/>
      <c r="X787" s="13"/>
      <c r="Y787" s="13"/>
      <c r="Z787" s="13"/>
      <c r="AC787" s="13"/>
      <c r="AD787" s="13"/>
      <c r="AE787" s="13"/>
      <c r="AF787" s="13"/>
      <c r="AG787" s="13"/>
    </row>
    <row r="788" hidden="1" spans="1:33">
      <c r="A788" s="21" t="s">
        <v>2894</v>
      </c>
      <c r="B788" s="22" t="s">
        <v>2915</v>
      </c>
      <c r="C788" s="21" t="s">
        <v>606</v>
      </c>
      <c r="D788" s="21" t="s">
        <v>132</v>
      </c>
      <c r="E788" s="21" t="s">
        <v>2341</v>
      </c>
      <c r="F788" s="22" t="s">
        <v>2720</v>
      </c>
      <c r="G788" s="21" t="s">
        <v>101</v>
      </c>
      <c r="H788" s="21" t="s">
        <v>131</v>
      </c>
      <c r="I788" s="22"/>
      <c r="J788" s="22" t="s">
        <v>132</v>
      </c>
      <c r="K788" s="23">
        <v>180</v>
      </c>
      <c r="L788" s="23">
        <v>79</v>
      </c>
      <c r="M788" s="23">
        <v>72.8</v>
      </c>
      <c r="N788" s="23">
        <v>457.2</v>
      </c>
      <c r="O788" s="23">
        <v>200.66</v>
      </c>
      <c r="P788" s="23">
        <v>184.912</v>
      </c>
      <c r="Q788" s="24" t="s">
        <v>100</v>
      </c>
      <c r="R788" s="28">
        <v>1</v>
      </c>
      <c r="S788" s="24" t="s">
        <v>132</v>
      </c>
      <c r="T788" s="26" t="s">
        <v>100</v>
      </c>
      <c r="U788" s="27" cm="1">
        <f t="array" ref="U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788" s="13"/>
      <c r="W788" s="13"/>
      <c r="X788" s="13"/>
      <c r="Y788" s="13"/>
      <c r="Z788" s="13"/>
      <c r="AC788" s="13"/>
      <c r="AD788" s="13"/>
      <c r="AE788" s="13"/>
      <c r="AF788" s="13"/>
      <c r="AG788" s="13"/>
    </row>
    <row r="789" hidden="1" spans="1:33">
      <c r="A789" s="21" t="s">
        <v>2894</v>
      </c>
      <c r="B789" s="22" t="s">
        <v>2915</v>
      </c>
      <c r="C789" s="21" t="s">
        <v>606</v>
      </c>
      <c r="D789" s="21" t="s">
        <v>132</v>
      </c>
      <c r="E789" s="21" t="s">
        <v>2341</v>
      </c>
      <c r="F789" s="22" t="s">
        <v>2724</v>
      </c>
      <c r="G789" s="21" t="s">
        <v>101</v>
      </c>
      <c r="H789" s="21" t="s">
        <v>131</v>
      </c>
      <c r="I789" s="22"/>
      <c r="J789" s="22" t="s">
        <v>132</v>
      </c>
      <c r="K789" s="23">
        <v>180</v>
      </c>
      <c r="L789" s="23">
        <v>79</v>
      </c>
      <c r="M789" s="23">
        <v>70.1</v>
      </c>
      <c r="N789" s="23">
        <v>457.2</v>
      </c>
      <c r="O789" s="23">
        <v>200.66</v>
      </c>
      <c r="P789" s="23">
        <v>178.054</v>
      </c>
      <c r="Q789" s="24" t="s">
        <v>100</v>
      </c>
      <c r="R789" s="28">
        <v>1</v>
      </c>
      <c r="S789" s="24" t="s">
        <v>132</v>
      </c>
      <c r="T789" s="26" t="s">
        <v>100</v>
      </c>
      <c r="U789" s="27" cm="1">
        <f t="array" ref="U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789" s="13"/>
      <c r="W789" s="13"/>
      <c r="X789" s="13"/>
      <c r="Y789" s="13"/>
      <c r="Z789" s="13"/>
      <c r="AC789" s="13"/>
      <c r="AD789" s="13"/>
      <c r="AE789" s="13"/>
      <c r="AF789" s="13"/>
      <c r="AG789" s="13"/>
    </row>
    <row r="790" hidden="1" spans="1:33">
      <c r="A790" s="21" t="s">
        <v>2894</v>
      </c>
      <c r="B790" s="22" t="s">
        <v>2915</v>
      </c>
      <c r="C790" s="21" t="s">
        <v>606</v>
      </c>
      <c r="D790" s="21" t="s">
        <v>132</v>
      </c>
      <c r="E790" s="21" t="s">
        <v>2345</v>
      </c>
      <c r="F790" s="22" t="s">
        <v>2917</v>
      </c>
      <c r="G790" s="21" t="s">
        <v>101</v>
      </c>
      <c r="H790" s="21" t="s">
        <v>131</v>
      </c>
      <c r="I790" s="22"/>
      <c r="J790" s="22" t="s">
        <v>132</v>
      </c>
      <c r="K790" s="23">
        <v>184.5</v>
      </c>
      <c r="L790" s="23">
        <v>79.6</v>
      </c>
      <c r="M790" s="23">
        <v>73.4</v>
      </c>
      <c r="N790" s="23">
        <v>468.63</v>
      </c>
      <c r="O790" s="23">
        <v>202.184</v>
      </c>
      <c r="P790" s="23">
        <v>186.436</v>
      </c>
      <c r="Q790" s="24" t="s">
        <v>105</v>
      </c>
      <c r="R790" s="28">
        <v>5.5</v>
      </c>
      <c r="S790" s="24" t="s">
        <v>132</v>
      </c>
      <c r="T790" s="26" t="s">
        <v>105</v>
      </c>
      <c r="U790" s="27" cm="1">
        <f t="array" ref="U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0" s="13"/>
      <c r="W790" s="13"/>
      <c r="X790" s="13"/>
      <c r="Y790" s="13"/>
      <c r="Z790" s="13"/>
      <c r="AC790" s="13"/>
      <c r="AD790" s="13"/>
      <c r="AE790" s="13"/>
      <c r="AF790" s="13"/>
      <c r="AG790" s="13"/>
    </row>
    <row r="791" hidden="1" spans="1:33">
      <c r="A791" s="21" t="s">
        <v>2894</v>
      </c>
      <c r="B791" s="22" t="s">
        <v>2915</v>
      </c>
      <c r="C791" s="21" t="s">
        <v>607</v>
      </c>
      <c r="D791" s="21" t="s">
        <v>132</v>
      </c>
      <c r="E791" s="21" t="s">
        <v>2345</v>
      </c>
      <c r="F791" s="22" t="s">
        <v>2732</v>
      </c>
      <c r="G791" s="21" t="s">
        <v>101</v>
      </c>
      <c r="H791" s="21" t="s">
        <v>131</v>
      </c>
      <c r="I791" s="22"/>
      <c r="J791" s="22" t="s">
        <v>132</v>
      </c>
      <c r="K791" s="23">
        <v>184.4</v>
      </c>
      <c r="L791" s="23">
        <v>79.5</v>
      </c>
      <c r="M791" s="23">
        <v>71</v>
      </c>
      <c r="N791" s="23">
        <v>468.376</v>
      </c>
      <c r="O791" s="23">
        <v>201.93</v>
      </c>
      <c r="P791" s="23">
        <v>180.34</v>
      </c>
      <c r="Q791" s="24" t="s">
        <v>105</v>
      </c>
      <c r="R791" s="28">
        <v>5.6</v>
      </c>
      <c r="S791" s="24" t="s">
        <v>132</v>
      </c>
      <c r="T791" s="26" t="s">
        <v>105</v>
      </c>
      <c r="U791" s="27" cm="1">
        <f t="array" ref="U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791" s="13"/>
      <c r="W791" s="13"/>
      <c r="X791" s="13"/>
      <c r="Y791" s="13"/>
      <c r="Z791" s="13"/>
      <c r="AC791" s="13"/>
      <c r="AD791" s="13"/>
      <c r="AE791" s="13"/>
      <c r="AF791" s="13"/>
      <c r="AG791" s="13"/>
    </row>
    <row r="792" hidden="1" spans="1:33">
      <c r="A792" s="21" t="s">
        <v>2894</v>
      </c>
      <c r="B792" s="22" t="s">
        <v>2915</v>
      </c>
      <c r="C792" s="21" t="s">
        <v>607</v>
      </c>
      <c r="D792" s="21" t="s">
        <v>132</v>
      </c>
      <c r="E792" s="21" t="s">
        <v>2345</v>
      </c>
      <c r="F792" s="22" t="s">
        <v>2772</v>
      </c>
      <c r="G792" s="21" t="s">
        <v>101</v>
      </c>
      <c r="H792" s="21" t="s">
        <v>131</v>
      </c>
      <c r="I792" s="22"/>
      <c r="J792" s="22" t="s">
        <v>132</v>
      </c>
      <c r="K792" s="23">
        <v>184.5</v>
      </c>
      <c r="L792" s="23">
        <v>79.6</v>
      </c>
      <c r="M792" s="23">
        <v>73.4</v>
      </c>
      <c r="N792" s="23">
        <v>468.63</v>
      </c>
      <c r="O792" s="23">
        <v>202.184</v>
      </c>
      <c r="P792" s="23">
        <v>186.436</v>
      </c>
      <c r="Q792" s="24" t="s">
        <v>105</v>
      </c>
      <c r="R792" s="28">
        <v>5.5</v>
      </c>
      <c r="S792" s="24" t="s">
        <v>132</v>
      </c>
      <c r="T792" s="26" t="s">
        <v>105</v>
      </c>
      <c r="U792" s="27" cm="1">
        <f t="array" ref="U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2" s="13"/>
      <c r="W792" s="13"/>
      <c r="X792" s="13"/>
      <c r="Y792" s="13"/>
      <c r="Z792" s="13"/>
      <c r="AC792" s="13"/>
      <c r="AD792" s="13"/>
      <c r="AE792" s="13"/>
      <c r="AF792" s="13"/>
      <c r="AG792" s="13"/>
    </row>
    <row r="793" hidden="1" spans="1:33">
      <c r="A793" s="21" t="s">
        <v>2894</v>
      </c>
      <c r="B793" s="22" t="s">
        <v>2915</v>
      </c>
      <c r="C793" s="21" t="s">
        <v>607</v>
      </c>
      <c r="D793" s="21" t="s">
        <v>132</v>
      </c>
      <c r="E793" s="21" t="s">
        <v>2345</v>
      </c>
      <c r="F793" s="22" t="s">
        <v>2740</v>
      </c>
      <c r="G793" s="21" t="s">
        <v>101</v>
      </c>
      <c r="H793" s="21" t="s">
        <v>131</v>
      </c>
      <c r="I793" s="22"/>
      <c r="J793" s="22" t="s">
        <v>132</v>
      </c>
      <c r="K793" s="23">
        <v>184.5</v>
      </c>
      <c r="L793" s="23">
        <v>79.6</v>
      </c>
      <c r="M793" s="23">
        <v>72.1</v>
      </c>
      <c r="N793" s="23">
        <v>468.63</v>
      </c>
      <c r="O793" s="23">
        <v>202.184</v>
      </c>
      <c r="P793" s="23">
        <v>183.134</v>
      </c>
      <c r="Q793" s="24" t="s">
        <v>105</v>
      </c>
      <c r="R793" s="28">
        <v>5.5</v>
      </c>
      <c r="S793" s="24" t="s">
        <v>132</v>
      </c>
      <c r="T793" s="26" t="s">
        <v>105</v>
      </c>
      <c r="U793" s="27" cm="1">
        <f t="array" ref="U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3" s="13"/>
      <c r="W793" s="13"/>
      <c r="X793" s="13"/>
      <c r="Y793" s="13"/>
      <c r="Z793" s="13"/>
      <c r="AC793" s="13"/>
      <c r="AD793" s="13"/>
      <c r="AE793" s="13"/>
      <c r="AF793" s="13"/>
      <c r="AG793" s="13"/>
    </row>
    <row r="794" hidden="1" spans="1:33">
      <c r="A794" s="21" t="s">
        <v>2894</v>
      </c>
      <c r="B794" s="22" t="s">
        <v>2915</v>
      </c>
      <c r="C794" s="21" t="s">
        <v>2918</v>
      </c>
      <c r="D794" s="21" t="s">
        <v>132</v>
      </c>
      <c r="E794" s="21" t="s">
        <v>2345</v>
      </c>
      <c r="F794" s="22" t="s">
        <v>2919</v>
      </c>
      <c r="G794" s="21" t="s">
        <v>101</v>
      </c>
      <c r="H794" s="21" t="s">
        <v>131</v>
      </c>
      <c r="I794" s="22"/>
      <c r="J794" s="22" t="s">
        <v>132</v>
      </c>
      <c r="K794" s="23">
        <v>184.8</v>
      </c>
      <c r="L794" s="23">
        <v>79.6</v>
      </c>
      <c r="M794" s="23">
        <v>73.8</v>
      </c>
      <c r="N794" s="23">
        <v>469.392</v>
      </c>
      <c r="O794" s="23">
        <v>202.184</v>
      </c>
      <c r="P794" s="23">
        <v>187.452</v>
      </c>
      <c r="Q794" s="24" t="s">
        <v>105</v>
      </c>
      <c r="R794" s="28">
        <v>5.2</v>
      </c>
      <c r="S794" s="24" t="s">
        <v>132</v>
      </c>
      <c r="T794" s="26" t="s">
        <v>105</v>
      </c>
      <c r="U794" s="27" cm="1">
        <f t="array" ref="U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794" s="13"/>
      <c r="W794" s="13"/>
      <c r="X794" s="13"/>
      <c r="Y794" s="13"/>
      <c r="Z794" s="13"/>
      <c r="AC794" s="13"/>
      <c r="AD794" s="13"/>
      <c r="AE794" s="13"/>
      <c r="AF794" s="13"/>
      <c r="AG794" s="13"/>
    </row>
    <row r="795" hidden="1" spans="1:33">
      <c r="A795" s="21" t="s">
        <v>2894</v>
      </c>
      <c r="B795" s="22" t="s">
        <v>2915</v>
      </c>
      <c r="C795" s="21" t="s">
        <v>2920</v>
      </c>
      <c r="D795" s="21" t="s">
        <v>132</v>
      </c>
      <c r="E795" s="21" t="s">
        <v>2354</v>
      </c>
      <c r="F795" s="22" t="s">
        <v>2914</v>
      </c>
      <c r="G795" s="21" t="s">
        <v>101</v>
      </c>
      <c r="H795" s="21" t="s">
        <v>131</v>
      </c>
      <c r="I795" s="22"/>
      <c r="J795" s="22" t="s">
        <v>132</v>
      </c>
      <c r="K795" s="23">
        <v>187.7</v>
      </c>
      <c r="L795" s="23">
        <v>76.4</v>
      </c>
      <c r="M795" s="23">
        <v>71</v>
      </c>
      <c r="N795" s="23">
        <v>476.758</v>
      </c>
      <c r="O795" s="23">
        <v>194.056</v>
      </c>
      <c r="P795" s="23">
        <v>180.34</v>
      </c>
      <c r="Q795" s="24" t="s">
        <v>105</v>
      </c>
      <c r="R795" s="28">
        <v>2.3</v>
      </c>
      <c r="S795" s="24" t="s">
        <v>132</v>
      </c>
      <c r="T795" s="26" t="s">
        <v>105</v>
      </c>
      <c r="U795" s="27" cm="1">
        <f t="array" ref="U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795" s="13"/>
      <c r="W795" s="13"/>
      <c r="X795" s="13"/>
      <c r="Y795" s="13"/>
      <c r="Z795" s="13"/>
      <c r="AC795" s="13"/>
      <c r="AD795" s="13"/>
      <c r="AE795" s="13"/>
      <c r="AF795" s="13"/>
      <c r="AG795" s="13"/>
    </row>
    <row r="796" hidden="1" spans="1:33">
      <c r="A796" s="21" t="s">
        <v>2894</v>
      </c>
      <c r="B796" s="22" t="s">
        <v>2915</v>
      </c>
      <c r="C796" s="21" t="s">
        <v>606</v>
      </c>
      <c r="D796" s="21" t="s">
        <v>132</v>
      </c>
      <c r="E796" s="21" t="s">
        <v>2341</v>
      </c>
      <c r="F796" s="22" t="s">
        <v>2815</v>
      </c>
      <c r="G796" s="21" t="s">
        <v>101</v>
      </c>
      <c r="H796" s="21" t="s">
        <v>131</v>
      </c>
      <c r="I796" s="22"/>
      <c r="J796" s="22" t="s">
        <v>132</v>
      </c>
      <c r="K796" s="23">
        <v>174.7</v>
      </c>
      <c r="L796" s="23">
        <v>67.8</v>
      </c>
      <c r="M796" s="23">
        <v>63.3</v>
      </c>
      <c r="N796" s="23">
        <v>443.738</v>
      </c>
      <c r="O796" s="23">
        <v>172.212</v>
      </c>
      <c r="P796" s="23">
        <v>160.782</v>
      </c>
      <c r="Q796" s="24" t="s">
        <v>100</v>
      </c>
      <c r="R796" s="28">
        <v>6.3</v>
      </c>
      <c r="S796" s="24" t="s">
        <v>132</v>
      </c>
      <c r="T796" s="26" t="s">
        <v>100</v>
      </c>
      <c r="U796" s="27" cm="1">
        <f t="array" ref="U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96" s="13"/>
      <c r="W796" s="13"/>
      <c r="X796" s="13"/>
      <c r="Y796" s="13"/>
      <c r="Z796" s="13"/>
      <c r="AC796" s="13"/>
      <c r="AD796" s="13"/>
      <c r="AE796" s="13"/>
      <c r="AF796" s="13"/>
      <c r="AG796" s="13"/>
    </row>
    <row r="797" hidden="1" spans="1:33">
      <c r="A797" s="21" t="s">
        <v>2894</v>
      </c>
      <c r="B797" s="22" t="s">
        <v>2915</v>
      </c>
      <c r="C797" s="21" t="s">
        <v>606</v>
      </c>
      <c r="D797" s="21" t="s">
        <v>132</v>
      </c>
      <c r="E797" s="21" t="s">
        <v>2341</v>
      </c>
      <c r="F797" s="22" t="s">
        <v>2664</v>
      </c>
      <c r="G797" s="21" t="s">
        <v>101</v>
      </c>
      <c r="H797" s="21" t="s">
        <v>131</v>
      </c>
      <c r="I797" s="22"/>
      <c r="J797" s="22" t="s">
        <v>132</v>
      </c>
      <c r="K797" s="23">
        <v>174.7</v>
      </c>
      <c r="L797" s="23">
        <v>66.5</v>
      </c>
      <c r="M797" s="23">
        <v>66</v>
      </c>
      <c r="N797" s="23">
        <v>443.738</v>
      </c>
      <c r="O797" s="23">
        <v>168.91</v>
      </c>
      <c r="P797" s="23">
        <v>167.64</v>
      </c>
      <c r="Q797" s="24" t="s">
        <v>100</v>
      </c>
      <c r="R797" s="28">
        <v>6.3</v>
      </c>
      <c r="S797" s="24" t="s">
        <v>132</v>
      </c>
      <c r="T797" s="26" t="s">
        <v>100</v>
      </c>
      <c r="U797" s="27" cm="1">
        <f t="array" ref="U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97" s="13"/>
      <c r="W797" s="13"/>
      <c r="X797" s="13"/>
      <c r="Y797" s="13"/>
      <c r="Z797" s="13"/>
      <c r="AC797" s="13"/>
      <c r="AD797" s="13"/>
      <c r="AE797" s="13"/>
      <c r="AF797" s="13"/>
      <c r="AG797" s="13"/>
    </row>
    <row r="798" hidden="1" spans="1:33">
      <c r="A798" s="21" t="s">
        <v>2894</v>
      </c>
      <c r="B798" s="22" t="s">
        <v>2915</v>
      </c>
      <c r="C798" s="21" t="s">
        <v>606</v>
      </c>
      <c r="D798" s="21" t="s">
        <v>132</v>
      </c>
      <c r="E798" s="21" t="s">
        <v>2341</v>
      </c>
      <c r="F798" s="22" t="s">
        <v>2664</v>
      </c>
      <c r="G798" s="21" t="s">
        <v>101</v>
      </c>
      <c r="H798" s="21" t="s">
        <v>131</v>
      </c>
      <c r="I798" s="22"/>
      <c r="J798" s="22" t="s">
        <v>132</v>
      </c>
      <c r="K798" s="23">
        <v>181.2</v>
      </c>
      <c r="L798" s="23">
        <v>67</v>
      </c>
      <c r="M798" s="23">
        <v>67</v>
      </c>
      <c r="N798" s="23">
        <v>460.248</v>
      </c>
      <c r="O798" s="23">
        <v>170.18</v>
      </c>
      <c r="P798" s="23">
        <v>170.18</v>
      </c>
      <c r="Q798" s="24" t="s">
        <v>105</v>
      </c>
      <c r="R798" s="28">
        <v>8.8</v>
      </c>
      <c r="S798" s="24" t="s">
        <v>132</v>
      </c>
      <c r="T798" s="26" t="s">
        <v>105</v>
      </c>
      <c r="U798" s="27" cm="1">
        <f t="array" ref="U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798" s="13"/>
      <c r="W798" s="13"/>
      <c r="X798" s="13"/>
      <c r="Y798" s="13"/>
      <c r="Z798" s="13"/>
      <c r="AC798" s="13"/>
      <c r="AD798" s="13"/>
      <c r="AE798" s="13"/>
      <c r="AF798" s="13"/>
      <c r="AG798" s="13"/>
    </row>
    <row r="799" hidden="1" spans="1:33">
      <c r="A799" s="21" t="s">
        <v>2894</v>
      </c>
      <c r="B799" s="22" t="s">
        <v>2915</v>
      </c>
      <c r="C799" s="21" t="s">
        <v>606</v>
      </c>
      <c r="D799" s="21" t="s">
        <v>132</v>
      </c>
      <c r="E799" s="21" t="s">
        <v>2341</v>
      </c>
      <c r="F799" s="22" t="s">
        <v>2777</v>
      </c>
      <c r="G799" s="21" t="s">
        <v>101</v>
      </c>
      <c r="H799" s="21" t="s">
        <v>131</v>
      </c>
      <c r="I799" s="22"/>
      <c r="J799" s="22" t="s">
        <v>132</v>
      </c>
      <c r="K799" s="23">
        <v>181.2</v>
      </c>
      <c r="L799" s="23">
        <v>67.8</v>
      </c>
      <c r="M799" s="23">
        <v>66.9</v>
      </c>
      <c r="N799" s="23">
        <v>460.248</v>
      </c>
      <c r="O799" s="23">
        <v>172.212</v>
      </c>
      <c r="P799" s="23">
        <v>169.926</v>
      </c>
      <c r="Q799" s="24" t="s">
        <v>105</v>
      </c>
      <c r="R799" s="28">
        <v>8.8</v>
      </c>
      <c r="S799" s="24" t="s">
        <v>132</v>
      </c>
      <c r="T799" s="26" t="s">
        <v>105</v>
      </c>
      <c r="U799" s="27" cm="1">
        <f t="array" ref="U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799" s="13"/>
      <c r="W799" s="13"/>
      <c r="X799" s="13"/>
      <c r="Y799" s="13"/>
      <c r="Z799" s="13"/>
      <c r="AC799" s="13"/>
      <c r="AD799" s="13"/>
      <c r="AE799" s="13"/>
      <c r="AF799" s="13"/>
      <c r="AG799" s="13"/>
    </row>
    <row r="800" hidden="1" spans="1:33">
      <c r="A800" s="21" t="s">
        <v>2894</v>
      </c>
      <c r="B800" s="22" t="s">
        <v>2915</v>
      </c>
      <c r="C800" s="21" t="s">
        <v>606</v>
      </c>
      <c r="D800" s="21" t="s">
        <v>132</v>
      </c>
      <c r="E800" s="21" t="s">
        <v>2341</v>
      </c>
      <c r="F800" s="22" t="s">
        <v>2921</v>
      </c>
      <c r="G800" s="21" t="s">
        <v>101</v>
      </c>
      <c r="H800" s="21" t="s">
        <v>131</v>
      </c>
      <c r="I800" s="22"/>
      <c r="J800" s="22" t="s">
        <v>132</v>
      </c>
      <c r="K800" s="23">
        <v>176.8</v>
      </c>
      <c r="L800" s="23">
        <v>67.8</v>
      </c>
      <c r="M800" s="23">
        <v>64.9</v>
      </c>
      <c r="N800" s="23">
        <v>449.072</v>
      </c>
      <c r="O800" s="23">
        <v>172.212</v>
      </c>
      <c r="P800" s="23">
        <v>164.846</v>
      </c>
      <c r="Q800" s="24" t="s">
        <v>100</v>
      </c>
      <c r="R800" s="28">
        <v>4.2</v>
      </c>
      <c r="S800" s="24" t="s">
        <v>132</v>
      </c>
      <c r="T800" s="26" t="s">
        <v>100</v>
      </c>
      <c r="U800" s="27" cm="1">
        <f t="array" ref="U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800" s="13"/>
      <c r="W800" s="13"/>
      <c r="X800" s="13"/>
      <c r="Y800" s="13"/>
      <c r="Z800" s="13"/>
      <c r="AC800" s="13"/>
      <c r="AD800" s="13"/>
      <c r="AE800" s="13"/>
      <c r="AF800" s="13"/>
      <c r="AG800" s="13"/>
    </row>
    <row r="801" hidden="1" spans="1:33">
      <c r="A801" s="21" t="s">
        <v>2894</v>
      </c>
      <c r="B801" s="22" t="s">
        <v>2915</v>
      </c>
      <c r="C801" s="21" t="s">
        <v>606</v>
      </c>
      <c r="D801" s="21" t="s">
        <v>132</v>
      </c>
      <c r="E801" s="21" t="s">
        <v>2341</v>
      </c>
      <c r="F801" s="22" t="s">
        <v>2465</v>
      </c>
      <c r="G801" s="21" t="s">
        <v>101</v>
      </c>
      <c r="H801" s="21" t="s">
        <v>131</v>
      </c>
      <c r="I801" s="22"/>
      <c r="J801" s="22" t="s">
        <v>132</v>
      </c>
      <c r="K801" s="23">
        <v>183.3</v>
      </c>
      <c r="L801" s="23">
        <v>67.8</v>
      </c>
      <c r="M801" s="23">
        <v>64.3</v>
      </c>
      <c r="N801" s="23">
        <v>465.582</v>
      </c>
      <c r="O801" s="23">
        <v>172.212</v>
      </c>
      <c r="P801" s="23">
        <v>163.322</v>
      </c>
      <c r="Q801" s="24" t="s">
        <v>105</v>
      </c>
      <c r="R801" s="28">
        <v>6.7</v>
      </c>
      <c r="S801" s="24" t="s">
        <v>132</v>
      </c>
      <c r="T801" s="26" t="s">
        <v>105</v>
      </c>
      <c r="U801" s="27" cm="1">
        <f t="array" ref="U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1" s="13"/>
      <c r="W801" s="13"/>
      <c r="X801" s="13"/>
      <c r="Y801" s="13"/>
      <c r="Z801" s="13"/>
      <c r="AC801" s="13"/>
      <c r="AD801" s="13"/>
      <c r="AE801" s="13"/>
      <c r="AF801" s="13"/>
      <c r="AG801" s="13"/>
    </row>
    <row r="802" hidden="1" spans="1:33">
      <c r="A802" s="21" t="s">
        <v>2894</v>
      </c>
      <c r="B802" s="22" t="s">
        <v>2915</v>
      </c>
      <c r="C802" s="21" t="s">
        <v>606</v>
      </c>
      <c r="D802" s="21" t="s">
        <v>132</v>
      </c>
      <c r="E802" s="21" t="s">
        <v>2341</v>
      </c>
      <c r="F802" s="22" t="s">
        <v>2922</v>
      </c>
      <c r="G802" s="21" t="s">
        <v>101</v>
      </c>
      <c r="H802" s="21" t="s">
        <v>131</v>
      </c>
      <c r="I802" s="22"/>
      <c r="J802" s="22" t="s">
        <v>132</v>
      </c>
      <c r="K802" s="23">
        <v>183.3</v>
      </c>
      <c r="L802" s="23">
        <v>67.8</v>
      </c>
      <c r="M802" s="23">
        <v>64.2</v>
      </c>
      <c r="N802" s="23">
        <v>465.582</v>
      </c>
      <c r="O802" s="23">
        <v>172.212</v>
      </c>
      <c r="P802" s="23">
        <v>163.068</v>
      </c>
      <c r="Q802" s="24" t="s">
        <v>105</v>
      </c>
      <c r="R802" s="28">
        <v>6.7</v>
      </c>
      <c r="S802" s="24" t="s">
        <v>132</v>
      </c>
      <c r="T802" s="26" t="s">
        <v>105</v>
      </c>
      <c r="U802" s="27" cm="1">
        <f t="array" ref="U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2" s="13"/>
      <c r="W802" s="13"/>
      <c r="X802" s="13"/>
      <c r="Y802" s="13"/>
      <c r="Z802" s="13"/>
      <c r="AC802" s="13"/>
      <c r="AD802" s="13"/>
      <c r="AE802" s="13"/>
      <c r="AF802" s="13"/>
      <c r="AG802" s="13"/>
    </row>
    <row r="803" hidden="1" spans="1:33">
      <c r="A803" s="21" t="s">
        <v>2894</v>
      </c>
      <c r="B803" s="22" t="s">
        <v>2915</v>
      </c>
      <c r="C803" s="21" t="s">
        <v>2923</v>
      </c>
      <c r="D803" s="21" t="s">
        <v>132</v>
      </c>
      <c r="E803" s="21" t="s">
        <v>2341</v>
      </c>
      <c r="F803" s="22" t="s">
        <v>2924</v>
      </c>
      <c r="G803" s="21" t="s">
        <v>101</v>
      </c>
      <c r="H803" s="21" t="s">
        <v>131</v>
      </c>
      <c r="I803" s="22"/>
      <c r="J803" s="22" t="s">
        <v>132</v>
      </c>
      <c r="K803" s="23">
        <v>183.3</v>
      </c>
      <c r="L803" s="23">
        <v>67.8</v>
      </c>
      <c r="M803" s="23">
        <v>64.6</v>
      </c>
      <c r="N803" s="23">
        <v>465.582</v>
      </c>
      <c r="O803" s="23">
        <v>172.212</v>
      </c>
      <c r="P803" s="23">
        <v>164.084</v>
      </c>
      <c r="Q803" s="24" t="s">
        <v>105</v>
      </c>
      <c r="R803" s="28">
        <v>6.7</v>
      </c>
      <c r="S803" s="24" t="s">
        <v>132</v>
      </c>
      <c r="T803" s="26" t="s">
        <v>105</v>
      </c>
      <c r="U803" s="27" cm="1">
        <f t="array" ref="U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3" s="13"/>
      <c r="W803" s="13"/>
      <c r="X803" s="13"/>
      <c r="Y803" s="13"/>
      <c r="Z803" s="13"/>
      <c r="AC803" s="13"/>
      <c r="AD803" s="13"/>
      <c r="AE803" s="13"/>
      <c r="AF803" s="13"/>
      <c r="AG803" s="13"/>
    </row>
    <row r="804" hidden="1" spans="1:33">
      <c r="A804" s="21" t="s">
        <v>2894</v>
      </c>
      <c r="B804" s="22" t="s">
        <v>2915</v>
      </c>
      <c r="C804" s="21" t="s">
        <v>2923</v>
      </c>
      <c r="D804" s="21" t="s">
        <v>132</v>
      </c>
      <c r="E804" s="21" t="s">
        <v>2341</v>
      </c>
      <c r="F804" s="22" t="s">
        <v>2389</v>
      </c>
      <c r="G804" s="21" t="s">
        <v>101</v>
      </c>
      <c r="H804" s="21" t="s">
        <v>131</v>
      </c>
      <c r="I804" s="22"/>
      <c r="J804" s="22" t="s">
        <v>132</v>
      </c>
      <c r="K804" s="23">
        <v>177.3</v>
      </c>
      <c r="L804" s="23">
        <v>67.8</v>
      </c>
      <c r="M804" s="23">
        <v>65.2</v>
      </c>
      <c r="N804" s="23">
        <v>450.342</v>
      </c>
      <c r="O804" s="23">
        <v>172.212</v>
      </c>
      <c r="P804" s="23">
        <v>165.608</v>
      </c>
      <c r="Q804" s="24" t="s">
        <v>100</v>
      </c>
      <c r="R804" s="28">
        <v>3.7</v>
      </c>
      <c r="S804" s="24" t="s">
        <v>132</v>
      </c>
      <c r="T804" s="26" t="s">
        <v>100</v>
      </c>
      <c r="U804" s="27" cm="1">
        <f t="array" ref="U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804" s="13"/>
      <c r="W804" s="13"/>
      <c r="X804" s="13"/>
      <c r="Y804" s="13"/>
      <c r="Z804" s="13"/>
      <c r="AC804" s="13"/>
      <c r="AD804" s="13"/>
      <c r="AE804" s="13"/>
      <c r="AF804" s="13"/>
      <c r="AG804" s="13"/>
    </row>
    <row r="805" hidden="1" spans="1:33">
      <c r="A805" s="21" t="s">
        <v>2894</v>
      </c>
      <c r="B805" s="22" t="s">
        <v>2915</v>
      </c>
      <c r="C805" s="21" t="s">
        <v>2923</v>
      </c>
      <c r="D805" s="21" t="s">
        <v>132</v>
      </c>
      <c r="E805" s="21" t="s">
        <v>2341</v>
      </c>
      <c r="F805" s="22" t="s">
        <v>2925</v>
      </c>
      <c r="G805" s="21" t="s">
        <v>101</v>
      </c>
      <c r="H805" s="21" t="s">
        <v>131</v>
      </c>
      <c r="I805" s="22"/>
      <c r="J805" s="22" t="s">
        <v>132</v>
      </c>
      <c r="K805" s="23">
        <v>183.8</v>
      </c>
      <c r="L805" s="23">
        <v>67.8</v>
      </c>
      <c r="M805" s="23">
        <v>64.6</v>
      </c>
      <c r="N805" s="23">
        <v>466.852</v>
      </c>
      <c r="O805" s="23">
        <v>172.212</v>
      </c>
      <c r="P805" s="23">
        <v>164.084</v>
      </c>
      <c r="Q805" s="24" t="s">
        <v>105</v>
      </c>
      <c r="R805" s="28">
        <v>6.2</v>
      </c>
      <c r="S805" s="24" t="s">
        <v>132</v>
      </c>
      <c r="T805" s="26" t="s">
        <v>105</v>
      </c>
      <c r="U805" s="27" cm="1">
        <f t="array" ref="U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805" s="13"/>
      <c r="W805" s="13"/>
      <c r="X805" s="13"/>
      <c r="Y805" s="13"/>
      <c r="Z805" s="13"/>
      <c r="AC805" s="13"/>
      <c r="AD805" s="13"/>
      <c r="AE805" s="13"/>
      <c r="AF805" s="13"/>
      <c r="AG805" s="13"/>
    </row>
    <row r="806" hidden="1" spans="1:33">
      <c r="A806" s="21" t="s">
        <v>2894</v>
      </c>
      <c r="B806" s="22" t="s">
        <v>2915</v>
      </c>
      <c r="C806" s="21" t="s">
        <v>2923</v>
      </c>
      <c r="D806" s="21" t="s">
        <v>132</v>
      </c>
      <c r="E806" s="21" t="s">
        <v>2345</v>
      </c>
      <c r="F806" s="22" t="s">
        <v>2350</v>
      </c>
      <c r="G806" s="21" t="s">
        <v>101</v>
      </c>
      <c r="H806" s="21" t="s">
        <v>131</v>
      </c>
      <c r="I806" s="22"/>
      <c r="J806" s="22" t="s">
        <v>132</v>
      </c>
      <c r="K806" s="23">
        <v>191.4</v>
      </c>
      <c r="L806" s="23">
        <v>76.7</v>
      </c>
      <c r="M806" s="23">
        <v>67</v>
      </c>
      <c r="N806" s="23">
        <v>486.156</v>
      </c>
      <c r="O806" s="23">
        <v>194.818</v>
      </c>
      <c r="P806" s="23">
        <v>170.18</v>
      </c>
      <c r="Q806" s="24" t="s">
        <v>109</v>
      </c>
      <c r="R806" s="28">
        <v>9.6</v>
      </c>
      <c r="S806" s="24" t="s">
        <v>132</v>
      </c>
      <c r="T806" s="26" t="s">
        <v>109</v>
      </c>
      <c r="U806" s="27" cm="1">
        <f t="array" ref="U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806" s="13"/>
      <c r="W806" s="13"/>
      <c r="X806" s="13"/>
      <c r="Y806" s="13"/>
      <c r="Z806" s="13"/>
      <c r="AC806" s="13"/>
      <c r="AD806" s="13"/>
      <c r="AE806" s="13"/>
      <c r="AF806" s="13"/>
      <c r="AG806" s="13"/>
    </row>
    <row r="807" hidden="1" spans="1:33">
      <c r="A807" s="21" t="s">
        <v>2894</v>
      </c>
      <c r="B807" s="22" t="s">
        <v>2915</v>
      </c>
      <c r="C807" s="21" t="s">
        <v>2926</v>
      </c>
      <c r="D807" s="21" t="s">
        <v>132</v>
      </c>
      <c r="E807" s="21" t="s">
        <v>2345</v>
      </c>
      <c r="F807" s="22" t="s">
        <v>2358</v>
      </c>
      <c r="G807" s="21" t="s">
        <v>101</v>
      </c>
      <c r="H807" s="21" t="s">
        <v>131</v>
      </c>
      <c r="I807" s="22"/>
      <c r="J807" s="22" t="s">
        <v>132</v>
      </c>
      <c r="K807" s="23">
        <v>191.9</v>
      </c>
      <c r="L807" s="23">
        <v>76.7</v>
      </c>
      <c r="M807" s="23">
        <v>67</v>
      </c>
      <c r="N807" s="23">
        <v>487.426</v>
      </c>
      <c r="O807" s="23">
        <v>194.818</v>
      </c>
      <c r="P807" s="23">
        <v>170.18</v>
      </c>
      <c r="Q807" s="24" t="s">
        <v>109</v>
      </c>
      <c r="R807" s="28">
        <v>9.1</v>
      </c>
      <c r="S807" s="24" t="s">
        <v>132</v>
      </c>
      <c r="T807" s="26" t="s">
        <v>109</v>
      </c>
      <c r="U807" s="27" cm="1">
        <f t="array" ref="U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07" s="13"/>
      <c r="W807" s="13"/>
      <c r="X807" s="13"/>
      <c r="Y807" s="13"/>
      <c r="Z807" s="13"/>
      <c r="AC807" s="13"/>
      <c r="AD807" s="13"/>
      <c r="AE807" s="13"/>
      <c r="AF807" s="13"/>
      <c r="AG807" s="13"/>
    </row>
    <row r="808" hidden="1" spans="1:33">
      <c r="A808" s="21" t="s">
        <v>2894</v>
      </c>
      <c r="B808" s="22" t="s">
        <v>2927</v>
      </c>
      <c r="C808" s="21" t="s">
        <v>613</v>
      </c>
      <c r="D808" s="21" t="s">
        <v>132</v>
      </c>
      <c r="E808" s="21" t="s">
        <v>2341</v>
      </c>
      <c r="F808" s="22" t="s">
        <v>2376</v>
      </c>
      <c r="G808" s="21" t="s">
        <v>17</v>
      </c>
      <c r="H808" s="21" t="s">
        <v>141</v>
      </c>
      <c r="I808" s="22"/>
      <c r="J808" s="22" t="s">
        <v>132</v>
      </c>
      <c r="K808" s="23">
        <v>164</v>
      </c>
      <c r="L808" s="23">
        <v>69.5</v>
      </c>
      <c r="M808" s="23">
        <v>62.8</v>
      </c>
      <c r="N808" s="23">
        <v>416.56</v>
      </c>
      <c r="O808" s="23">
        <v>176.53</v>
      </c>
      <c r="P808" s="23">
        <v>159.512</v>
      </c>
      <c r="Q808" s="24" t="s">
        <v>24</v>
      </c>
      <c r="R808" s="28">
        <v>14</v>
      </c>
      <c r="S808" s="24" t="s">
        <v>132</v>
      </c>
      <c r="T808" s="26" t="s">
        <v>24</v>
      </c>
      <c r="U808" s="27" cm="1">
        <f t="array" ref="U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808" s="13"/>
      <c r="W808" s="13"/>
      <c r="X808" s="13"/>
      <c r="Y808" s="13"/>
      <c r="Z808" s="13"/>
      <c r="AC808" s="13"/>
      <c r="AD808" s="13"/>
      <c r="AE808" s="13"/>
      <c r="AF808" s="13"/>
      <c r="AG808" s="13"/>
    </row>
    <row r="809" hidden="1" spans="1:33">
      <c r="A809" s="21" t="s">
        <v>2894</v>
      </c>
      <c r="B809" s="22" t="s">
        <v>2927</v>
      </c>
      <c r="C809" s="21" t="s">
        <v>2928</v>
      </c>
      <c r="D809" s="21" t="s">
        <v>132</v>
      </c>
      <c r="E809" s="21" t="s">
        <v>2341</v>
      </c>
      <c r="F809" s="22" t="s">
        <v>2929</v>
      </c>
      <c r="G809" s="21" t="s">
        <v>17</v>
      </c>
      <c r="H809" s="21" t="s">
        <v>141</v>
      </c>
      <c r="I809" s="22"/>
      <c r="J809" s="22" t="s">
        <v>132</v>
      </c>
      <c r="K809" s="23">
        <v>163.2</v>
      </c>
      <c r="L809" s="23">
        <v>69.5</v>
      </c>
      <c r="M809" s="23">
        <v>63.4</v>
      </c>
      <c r="N809" s="23">
        <v>414.528</v>
      </c>
      <c r="O809" s="23">
        <v>176.53</v>
      </c>
      <c r="P809" s="23">
        <v>161.036</v>
      </c>
      <c r="Q809" s="24" t="s">
        <v>24</v>
      </c>
      <c r="R809" s="28">
        <v>14.8</v>
      </c>
      <c r="S809" s="24" t="s">
        <v>132</v>
      </c>
      <c r="T809" s="26" t="s">
        <v>24</v>
      </c>
      <c r="U809" s="27" cm="1">
        <f t="array" ref="U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809" s="13"/>
      <c r="W809" s="13"/>
      <c r="X809" s="13"/>
      <c r="Y809" s="13"/>
      <c r="Z809" s="13"/>
      <c r="AC809" s="13"/>
      <c r="AD809" s="13"/>
      <c r="AE809" s="13"/>
      <c r="AF809" s="13"/>
      <c r="AG809" s="13"/>
    </row>
    <row r="810" hidden="1" spans="1:33">
      <c r="A810" s="21" t="s">
        <v>2894</v>
      </c>
      <c r="B810" s="22" t="s">
        <v>2927</v>
      </c>
      <c r="C810" s="21" t="s">
        <v>615</v>
      </c>
      <c r="D810" s="21" t="s">
        <v>132</v>
      </c>
      <c r="E810" s="21" t="s">
        <v>2345</v>
      </c>
      <c r="F810" s="22" t="s">
        <v>2930</v>
      </c>
      <c r="G810" s="21" t="s">
        <v>17</v>
      </c>
      <c r="H810" s="21" t="s">
        <v>141</v>
      </c>
      <c r="I810" s="22"/>
      <c r="J810" s="22" t="s">
        <v>132</v>
      </c>
      <c r="K810" s="23">
        <v>169.6</v>
      </c>
      <c r="L810" s="23">
        <v>69.7</v>
      </c>
      <c r="M810" s="23">
        <v>63.9</v>
      </c>
      <c r="N810" s="23">
        <v>430.784</v>
      </c>
      <c r="O810" s="23">
        <v>177.038</v>
      </c>
      <c r="P810" s="23">
        <v>162.306</v>
      </c>
      <c r="Q810" s="24" t="s">
        <v>24</v>
      </c>
      <c r="R810" s="28">
        <v>8.4</v>
      </c>
      <c r="S810" s="24" t="s">
        <v>132</v>
      </c>
      <c r="T810" s="26" t="s">
        <v>24</v>
      </c>
      <c r="U810" s="27" cm="1">
        <f t="array" ref="U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810" s="13"/>
      <c r="W810" s="13"/>
      <c r="X810" s="13"/>
      <c r="Y810" s="13"/>
      <c r="Z810" s="13"/>
      <c r="AC810" s="13"/>
      <c r="AD810" s="13"/>
      <c r="AE810" s="13"/>
      <c r="AF810" s="13"/>
      <c r="AG810" s="13"/>
    </row>
    <row r="811" hidden="1" spans="1:33">
      <c r="A811" s="21" t="s">
        <v>2894</v>
      </c>
      <c r="B811" s="22" t="s">
        <v>2931</v>
      </c>
      <c r="C811" s="21" t="s">
        <v>617</v>
      </c>
      <c r="D811" s="21" t="s">
        <v>132</v>
      </c>
      <c r="E811" s="21" t="s">
        <v>2341</v>
      </c>
      <c r="F811" s="22" t="s">
        <v>2929</v>
      </c>
      <c r="G811" s="21" t="s">
        <v>101</v>
      </c>
      <c r="H811" s="21" t="s">
        <v>131</v>
      </c>
      <c r="I811" s="22"/>
      <c r="J811" s="22" t="s">
        <v>132</v>
      </c>
      <c r="K811" s="23">
        <v>169.5</v>
      </c>
      <c r="L811" s="23">
        <v>69.7</v>
      </c>
      <c r="M811" s="23">
        <v>63.6</v>
      </c>
      <c r="N811" s="23">
        <v>430.53</v>
      </c>
      <c r="O811" s="23">
        <v>177.038</v>
      </c>
      <c r="P811" s="23">
        <v>161.544</v>
      </c>
      <c r="Q811" s="24" t="s">
        <v>100</v>
      </c>
      <c r="R811" s="28">
        <v>11.5</v>
      </c>
      <c r="S811" s="24" t="s">
        <v>132</v>
      </c>
      <c r="T811" s="26" t="s">
        <v>100</v>
      </c>
      <c r="U811" s="27" cm="1">
        <f t="array" ref="U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811" s="13"/>
      <c r="W811" s="13"/>
      <c r="X811" s="13"/>
      <c r="Y811" s="13"/>
      <c r="Z811" s="13"/>
      <c r="AC811" s="13"/>
      <c r="AD811" s="13"/>
      <c r="AE811" s="13"/>
      <c r="AF811" s="13"/>
      <c r="AG811" s="13"/>
    </row>
    <row r="812" hidden="1" spans="1:33">
      <c r="A812" s="21" t="s">
        <v>2894</v>
      </c>
      <c r="B812" s="22" t="s">
        <v>2932</v>
      </c>
      <c r="C812" s="21" t="s">
        <v>2933</v>
      </c>
      <c r="D812" s="21"/>
      <c r="E812" s="21" t="s">
        <v>2341</v>
      </c>
      <c r="F812" s="22" t="s">
        <v>2934</v>
      </c>
      <c r="G812" s="21" t="s">
        <v>73</v>
      </c>
      <c r="H812" s="21" t="s">
        <v>567</v>
      </c>
      <c r="I812" s="22" t="s">
        <v>80</v>
      </c>
      <c r="J812" s="22">
        <v>6.5</v>
      </c>
      <c r="K812" s="23">
        <v>186.875</v>
      </c>
      <c r="L812" s="23">
        <v>78.75</v>
      </c>
      <c r="M812" s="23">
        <v>71.25</v>
      </c>
      <c r="N812" s="23">
        <v>474.6625</v>
      </c>
      <c r="O812" s="23">
        <v>200.025</v>
      </c>
      <c r="P812" s="23">
        <v>180.975</v>
      </c>
      <c r="Q812" s="24" t="s">
        <v>72</v>
      </c>
      <c r="R812" s="28">
        <v>23.1</v>
      </c>
      <c r="S812" s="24" t="s">
        <v>132</v>
      </c>
      <c r="T812" s="26" t="s">
        <v>72</v>
      </c>
      <c r="U812" s="27" cm="1">
        <f t="array" ref="U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23.125</v>
      </c>
      <c r="V812" s="13"/>
      <c r="W812" s="13"/>
      <c r="X812" s="13"/>
      <c r="Y812" s="13"/>
      <c r="Z812" s="13"/>
      <c r="AC812" s="13"/>
      <c r="AD812" s="13"/>
      <c r="AE812" s="13"/>
      <c r="AF812" s="13"/>
      <c r="AG812" s="13"/>
    </row>
    <row r="813" hidden="1" spans="1:33">
      <c r="A813" s="21" t="s">
        <v>2894</v>
      </c>
      <c r="B813" s="22" t="s">
        <v>2932</v>
      </c>
      <c r="C813" s="21" t="s">
        <v>2933</v>
      </c>
      <c r="D813" s="21"/>
      <c r="E813" s="21" t="s">
        <v>2341</v>
      </c>
      <c r="F813" s="22" t="s">
        <v>2934</v>
      </c>
      <c r="G813" s="21" t="s">
        <v>73</v>
      </c>
      <c r="H813" s="21" t="s">
        <v>567</v>
      </c>
      <c r="I813" s="22" t="s">
        <v>80</v>
      </c>
      <c r="J813" s="22">
        <v>8</v>
      </c>
      <c r="K813" s="23">
        <v>206.25</v>
      </c>
      <c r="L813" s="23">
        <v>78.75</v>
      </c>
      <c r="M813" s="23">
        <v>71.25</v>
      </c>
      <c r="N813" s="23">
        <v>523.875</v>
      </c>
      <c r="O813" s="23">
        <v>200.025</v>
      </c>
      <c r="P813" s="23">
        <v>180.975</v>
      </c>
      <c r="Q813" s="24" t="s">
        <v>72</v>
      </c>
      <c r="R813" s="28">
        <v>3.8</v>
      </c>
      <c r="S813" s="24" t="s">
        <v>132</v>
      </c>
      <c r="T813" s="26" t="s">
        <v>72</v>
      </c>
      <c r="U813" s="27" cm="1">
        <f t="array" ref="U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3.75</v>
      </c>
      <c r="V813" s="13"/>
      <c r="W813" s="13"/>
      <c r="X813" s="13"/>
      <c r="Y813" s="13"/>
      <c r="Z813" s="13"/>
      <c r="AC813" s="13"/>
      <c r="AD813" s="13"/>
      <c r="AE813" s="13"/>
      <c r="AF813" s="13"/>
      <c r="AG813" s="13"/>
    </row>
    <row r="814" hidden="1" spans="1:33">
      <c r="A814" s="21" t="s">
        <v>2894</v>
      </c>
      <c r="B814" s="22" t="s">
        <v>2932</v>
      </c>
      <c r="C814" s="21" t="s">
        <v>2933</v>
      </c>
      <c r="D814" s="21"/>
      <c r="E814" s="21" t="s">
        <v>2341</v>
      </c>
      <c r="F814" s="22" t="s">
        <v>2934</v>
      </c>
      <c r="G814" s="21" t="s">
        <v>73</v>
      </c>
      <c r="H814" s="21" t="s">
        <v>567</v>
      </c>
      <c r="I814" s="22" t="s">
        <v>80</v>
      </c>
      <c r="J814" s="22">
        <v>9</v>
      </c>
      <c r="K814" s="23">
        <v>216.25</v>
      </c>
      <c r="L814" s="23">
        <v>78.75</v>
      </c>
      <c r="M814" s="23">
        <v>71.25</v>
      </c>
      <c r="N814" s="23">
        <v>549.275</v>
      </c>
      <c r="O814" s="23">
        <v>200.025</v>
      </c>
      <c r="P814" s="23">
        <v>180.975</v>
      </c>
      <c r="Q814" s="24" t="s">
        <v>75</v>
      </c>
      <c r="R814" s="28">
        <v>3.8</v>
      </c>
      <c r="S814" s="24" t="s">
        <v>132</v>
      </c>
      <c r="T814" s="26" t="s">
        <v>75</v>
      </c>
      <c r="U814" s="27" cm="1">
        <f t="array" ref="U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3.75</v>
      </c>
      <c r="V814" s="13"/>
      <c r="W814" s="13"/>
      <c r="X814" s="13"/>
      <c r="Y814" s="13"/>
      <c r="Z814" s="13"/>
      <c r="AC814" s="13"/>
      <c r="AD814" s="13"/>
      <c r="AE814" s="13"/>
      <c r="AF814" s="13"/>
      <c r="AG814" s="13"/>
    </row>
    <row r="815" hidden="1" spans="1:33">
      <c r="A815" s="21" t="s">
        <v>2894</v>
      </c>
      <c r="B815" s="22" t="s">
        <v>2932</v>
      </c>
      <c r="C815" s="21" t="s">
        <v>2935</v>
      </c>
      <c r="D815" s="21"/>
      <c r="E815" s="21" t="s">
        <v>2345</v>
      </c>
      <c r="F815" s="22" t="s">
        <v>2936</v>
      </c>
      <c r="G815" s="21" t="s">
        <v>73</v>
      </c>
      <c r="H815" s="21" t="s">
        <v>567</v>
      </c>
      <c r="I815" s="22" t="s">
        <v>80</v>
      </c>
      <c r="J815" s="22">
        <v>6.5</v>
      </c>
      <c r="K815" s="23">
        <v>188.5</v>
      </c>
      <c r="L815" s="23">
        <v>79</v>
      </c>
      <c r="M815" s="23">
        <v>72.5</v>
      </c>
      <c r="N815" s="23">
        <v>478.79</v>
      </c>
      <c r="O815" s="23">
        <v>200.66</v>
      </c>
      <c r="P815" s="23">
        <v>184.15</v>
      </c>
      <c r="Q815" s="24" t="s">
        <v>72</v>
      </c>
      <c r="R815" s="28">
        <v>21.5</v>
      </c>
      <c r="S815" s="24" t="s">
        <v>132</v>
      </c>
      <c r="T815" s="26" t="s">
        <v>72</v>
      </c>
      <c r="U815" s="27" cm="1">
        <f t="array" ref="U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21.5</v>
      </c>
      <c r="V815" s="13"/>
      <c r="W815" s="13"/>
      <c r="X815" s="13"/>
      <c r="Y815" s="13"/>
      <c r="Z815" s="13"/>
      <c r="AC815" s="13"/>
      <c r="AD815" s="13"/>
      <c r="AE815" s="13"/>
      <c r="AF815" s="13"/>
      <c r="AG815" s="13"/>
    </row>
    <row r="816" hidden="1" spans="1:33">
      <c r="A816" s="21" t="s">
        <v>2894</v>
      </c>
      <c r="B816" s="22" t="s">
        <v>2932</v>
      </c>
      <c r="C816" s="21" t="s">
        <v>2935</v>
      </c>
      <c r="D816" s="21"/>
      <c r="E816" s="21" t="s">
        <v>2345</v>
      </c>
      <c r="F816" s="22" t="s">
        <v>2936</v>
      </c>
      <c r="G816" s="21" t="s">
        <v>73</v>
      </c>
      <c r="H816" s="21" t="s">
        <v>567</v>
      </c>
      <c r="I816" s="22" t="s">
        <v>80</v>
      </c>
      <c r="J816" s="22">
        <v>8</v>
      </c>
      <c r="K816" s="23">
        <v>207.75</v>
      </c>
      <c r="L816" s="23">
        <v>79</v>
      </c>
      <c r="M816" s="23">
        <v>74</v>
      </c>
      <c r="N816" s="23">
        <v>527.685</v>
      </c>
      <c r="O816" s="23">
        <v>200.66</v>
      </c>
      <c r="P816" s="23">
        <v>187.96</v>
      </c>
      <c r="Q816" s="24" t="s">
        <v>72</v>
      </c>
      <c r="R816" s="28">
        <v>2.2</v>
      </c>
      <c r="S816" s="24" t="s">
        <v>132</v>
      </c>
      <c r="T816" s="26" t="s">
        <v>72</v>
      </c>
      <c r="U816" s="27" cm="1">
        <f t="array" ref="U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2.25</v>
      </c>
      <c r="V816" s="13"/>
      <c r="W816" s="13"/>
      <c r="X816" s="13"/>
      <c r="Y816" s="13"/>
      <c r="Z816" s="13"/>
      <c r="AC816" s="13"/>
      <c r="AD816" s="13"/>
      <c r="AE816" s="13"/>
      <c r="AF816" s="13"/>
      <c r="AG816" s="13"/>
    </row>
    <row r="817" hidden="1" spans="1:33">
      <c r="A817" s="21" t="s">
        <v>2894</v>
      </c>
      <c r="B817" s="22" t="s">
        <v>2932</v>
      </c>
      <c r="C817" s="21" t="s">
        <v>2935</v>
      </c>
      <c r="D817" s="21"/>
      <c r="E817" s="21" t="s">
        <v>2345</v>
      </c>
      <c r="F817" s="22" t="s">
        <v>2936</v>
      </c>
      <c r="G817" s="21" t="s">
        <v>73</v>
      </c>
      <c r="H817" s="21" t="s">
        <v>567</v>
      </c>
      <c r="I817" s="22" t="s">
        <v>80</v>
      </c>
      <c r="J817" s="22">
        <v>9</v>
      </c>
      <c r="K817" s="23">
        <v>217.75</v>
      </c>
      <c r="L817" s="23">
        <v>79</v>
      </c>
      <c r="M817" s="23">
        <v>71</v>
      </c>
      <c r="N817" s="23">
        <v>553.085</v>
      </c>
      <c r="O817" s="23">
        <v>200.66</v>
      </c>
      <c r="P817" s="23">
        <v>180.34</v>
      </c>
      <c r="Q817" s="24" t="s">
        <v>79</v>
      </c>
      <c r="R817" s="28">
        <v>24.2</v>
      </c>
      <c r="S817" s="24" t="s">
        <v>132</v>
      </c>
      <c r="T817" s="26" t="s">
        <v>79</v>
      </c>
      <c r="U817" s="27" cm="1">
        <f t="array" ref="U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24.25</v>
      </c>
      <c r="V817" s="13"/>
      <c r="W817" s="13"/>
      <c r="X817" s="13"/>
      <c r="Y817" s="13"/>
      <c r="Z817" s="13"/>
      <c r="AC817" s="13"/>
      <c r="AD817" s="13"/>
      <c r="AE817" s="13"/>
      <c r="AF817" s="13"/>
      <c r="AG817" s="13"/>
    </row>
    <row r="818" hidden="1" spans="1:33">
      <c r="A818" s="21" t="s">
        <v>2894</v>
      </c>
      <c r="B818" s="22" t="s">
        <v>2932</v>
      </c>
      <c r="C818" s="21" t="s">
        <v>2937</v>
      </c>
      <c r="D818" s="21" t="s">
        <v>622</v>
      </c>
      <c r="E818" s="21" t="s">
        <v>2345</v>
      </c>
      <c r="F818" s="22" t="s">
        <v>2938</v>
      </c>
      <c r="G818" s="21" t="s">
        <v>73</v>
      </c>
      <c r="H818" s="21" t="s">
        <v>567</v>
      </c>
      <c r="I818" s="22" t="s">
        <v>80</v>
      </c>
      <c r="J818" s="22">
        <v>8.5</v>
      </c>
      <c r="K818" s="23">
        <v>213.75</v>
      </c>
      <c r="L818" s="23">
        <v>79</v>
      </c>
      <c r="M818" s="23">
        <v>71</v>
      </c>
      <c r="N818" s="23">
        <v>542.925</v>
      </c>
      <c r="O818" s="23">
        <v>200.66</v>
      </c>
      <c r="P818" s="23">
        <v>180.34</v>
      </c>
      <c r="Q818" s="24" t="s">
        <v>75</v>
      </c>
      <c r="R818" s="28">
        <v>6.2</v>
      </c>
      <c r="S818" s="24" t="s">
        <v>132</v>
      </c>
      <c r="T818" s="26" t="s">
        <v>75</v>
      </c>
      <c r="U818" s="27" cm="1">
        <f t="array" ref="U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6.25</v>
      </c>
      <c r="V818" s="13"/>
      <c r="W818" s="13"/>
      <c r="X818" s="13"/>
      <c r="Y818" s="13"/>
      <c r="Z818" s="13"/>
      <c r="AC818" s="13"/>
      <c r="AD818" s="13"/>
      <c r="AE818" s="13"/>
      <c r="AF818" s="13"/>
      <c r="AG818" s="13"/>
    </row>
    <row r="819" hidden="1" spans="1:33">
      <c r="A819" s="21" t="s">
        <v>2894</v>
      </c>
      <c r="B819" s="22" t="s">
        <v>2932</v>
      </c>
      <c r="C819" s="21" t="s">
        <v>2939</v>
      </c>
      <c r="D819" s="21"/>
      <c r="E819" s="21" t="s">
        <v>2354</v>
      </c>
      <c r="F819" s="22" t="s">
        <v>2940</v>
      </c>
      <c r="G819" s="21" t="s">
        <v>73</v>
      </c>
      <c r="H819" s="21" t="s">
        <v>567</v>
      </c>
      <c r="I819" s="22" t="s">
        <v>80</v>
      </c>
      <c r="J819" s="22">
        <v>6.5</v>
      </c>
      <c r="K819" s="23">
        <v>191.25</v>
      </c>
      <c r="L819" s="23">
        <v>79.5</v>
      </c>
      <c r="M819" s="23">
        <v>72.25</v>
      </c>
      <c r="N819" s="23">
        <v>485.775</v>
      </c>
      <c r="O819" s="23">
        <v>201.93</v>
      </c>
      <c r="P819" s="23">
        <v>183.515</v>
      </c>
      <c r="Q819" s="24" t="s">
        <v>72</v>
      </c>
      <c r="R819" s="28">
        <v>18.8</v>
      </c>
      <c r="S819" s="24" t="s">
        <v>132</v>
      </c>
      <c r="T819" s="26" t="s">
        <v>72</v>
      </c>
      <c r="U819" s="27" cm="1">
        <f t="array" ref="U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18.75</v>
      </c>
      <c r="V819" s="13"/>
      <c r="W819" s="13"/>
      <c r="X819" s="13"/>
      <c r="Y819" s="13"/>
      <c r="Z819" s="13"/>
      <c r="AC819" s="13"/>
      <c r="AD819" s="13"/>
      <c r="AE819" s="13"/>
      <c r="AF819" s="13"/>
      <c r="AG819" s="13"/>
    </row>
    <row r="820" hidden="1" spans="1:33">
      <c r="A820" s="21" t="s">
        <v>2894</v>
      </c>
      <c r="B820" s="22" t="s">
        <v>2932</v>
      </c>
      <c r="C820" s="21" t="s">
        <v>2939</v>
      </c>
      <c r="D820" s="21"/>
      <c r="E820" s="21" t="s">
        <v>2354</v>
      </c>
      <c r="F820" s="22" t="s">
        <v>2940</v>
      </c>
      <c r="G820" s="21" t="s">
        <v>73</v>
      </c>
      <c r="H820" s="21" t="s">
        <v>567</v>
      </c>
      <c r="I820" s="22" t="s">
        <v>80</v>
      </c>
      <c r="J820" s="22">
        <v>8</v>
      </c>
      <c r="K820" s="23">
        <v>211.25</v>
      </c>
      <c r="L820" s="23">
        <v>79.5</v>
      </c>
      <c r="M820" s="23">
        <v>73.5</v>
      </c>
      <c r="N820" s="23">
        <v>536.575</v>
      </c>
      <c r="O820" s="23">
        <v>201.93</v>
      </c>
      <c r="P820" s="23">
        <v>186.69</v>
      </c>
      <c r="Q820" s="24" t="s">
        <v>75</v>
      </c>
      <c r="R820" s="28">
        <v>8.8</v>
      </c>
      <c r="S820" s="24" t="s">
        <v>132</v>
      </c>
      <c r="T820" s="26" t="s">
        <v>75</v>
      </c>
      <c r="U820" s="27" cm="1">
        <f t="array" ref="U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8.75</v>
      </c>
      <c r="V820" s="13"/>
      <c r="W820" s="13"/>
      <c r="X820" s="13"/>
      <c r="Y820" s="13"/>
      <c r="Z820" s="13"/>
      <c r="AC820" s="13"/>
      <c r="AD820" s="13"/>
      <c r="AE820" s="13"/>
      <c r="AF820" s="13"/>
      <c r="AG820" s="13"/>
    </row>
    <row r="821" ht="12.4" hidden="1" spans="1:33">
      <c r="A821" s="21" t="s">
        <v>2894</v>
      </c>
      <c r="B821" s="22" t="s">
        <v>2932</v>
      </c>
      <c r="C821" s="21" t="s">
        <v>2939</v>
      </c>
      <c r="D821" s="21" t="s">
        <v>627</v>
      </c>
      <c r="E821" s="21" t="s">
        <v>2354</v>
      </c>
      <c r="F821" s="22" t="s">
        <v>2940</v>
      </c>
      <c r="G821" s="21" t="s">
        <v>73</v>
      </c>
      <c r="H821" s="21" t="s">
        <v>567</v>
      </c>
      <c r="I821" s="22" t="s">
        <v>80</v>
      </c>
      <c r="J821" s="22">
        <v>8</v>
      </c>
      <c r="K821" s="23">
        <v>211.25</v>
      </c>
      <c r="L821" s="23">
        <v>94.3</v>
      </c>
      <c r="M821" s="23">
        <v>73.5</v>
      </c>
      <c r="N821" s="23">
        <v>536.575</v>
      </c>
      <c r="O821" s="23">
        <v>239.522</v>
      </c>
      <c r="P821" s="23">
        <v>186.69</v>
      </c>
      <c r="Q821" s="24" t="s">
        <v>2674</v>
      </c>
      <c r="R821" s="28"/>
      <c r="S821" s="24" t="s">
        <v>2941</v>
      </c>
      <c r="T821" s="26" t="s">
        <v>2674</v>
      </c>
      <c r="U821" s="27" t="str" cm="1">
        <f t="array" ref="U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1" s="13"/>
      <c r="W821" s="13"/>
      <c r="X821" s="13"/>
      <c r="Y821" s="13"/>
      <c r="Z821" s="13"/>
      <c r="AC821" s="13"/>
      <c r="AD821" s="13"/>
      <c r="AE821" s="13"/>
      <c r="AF821" s="13"/>
      <c r="AG821" s="13"/>
    </row>
    <row r="822" hidden="1" spans="1:33">
      <c r="A822" s="21" t="s">
        <v>2894</v>
      </c>
      <c r="B822" s="22" t="s">
        <v>2932</v>
      </c>
      <c r="C822" s="21" t="s">
        <v>2939</v>
      </c>
      <c r="D822" s="21"/>
      <c r="E822" s="21" t="s">
        <v>2354</v>
      </c>
      <c r="F822" s="22" t="s">
        <v>2940</v>
      </c>
      <c r="G822" s="21" t="s">
        <v>73</v>
      </c>
      <c r="H822" s="21" t="s">
        <v>567</v>
      </c>
      <c r="I822" s="22" t="s">
        <v>2875</v>
      </c>
      <c r="J822" s="22">
        <v>8</v>
      </c>
      <c r="K822" s="23">
        <v>244.25</v>
      </c>
      <c r="L822" s="23">
        <v>79.5</v>
      </c>
      <c r="M822" s="23">
        <v>72</v>
      </c>
      <c r="N822" s="23">
        <v>620.395</v>
      </c>
      <c r="O822" s="23">
        <v>201.93</v>
      </c>
      <c r="P822" s="23">
        <v>182.88</v>
      </c>
      <c r="Q822" s="24" t="s">
        <v>86</v>
      </c>
      <c r="R822" s="28">
        <v>5.8</v>
      </c>
      <c r="S822" s="24" t="s">
        <v>132</v>
      </c>
      <c r="T822" s="26" t="s">
        <v>86</v>
      </c>
      <c r="U822" s="27" cm="1">
        <f t="array" ref="U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5.75</v>
      </c>
      <c r="V822" s="13"/>
      <c r="W822" s="13"/>
      <c r="X822" s="13"/>
      <c r="Y822" s="13"/>
      <c r="Z822" s="13"/>
      <c r="AC822" s="13"/>
      <c r="AD822" s="13"/>
      <c r="AE822" s="13"/>
      <c r="AF822" s="13"/>
      <c r="AG822" s="13"/>
    </row>
    <row r="823" ht="12.4" hidden="1" spans="1:33">
      <c r="A823" s="21" t="s">
        <v>2894</v>
      </c>
      <c r="B823" s="22" t="s">
        <v>2932</v>
      </c>
      <c r="C823" s="21" t="s">
        <v>2939</v>
      </c>
      <c r="D823" s="21" t="s">
        <v>627</v>
      </c>
      <c r="E823" s="21" t="s">
        <v>2354</v>
      </c>
      <c r="F823" s="22" t="s">
        <v>2940</v>
      </c>
      <c r="G823" s="21" t="s">
        <v>73</v>
      </c>
      <c r="H823" s="21" t="s">
        <v>567</v>
      </c>
      <c r="I823" s="22" t="s">
        <v>2875</v>
      </c>
      <c r="J823" s="22">
        <v>8</v>
      </c>
      <c r="K823" s="23">
        <v>244.25</v>
      </c>
      <c r="L823" s="23">
        <v>94.3</v>
      </c>
      <c r="M823" s="23">
        <v>72</v>
      </c>
      <c r="N823" s="23">
        <v>620.395</v>
      </c>
      <c r="O823" s="23">
        <v>239.522</v>
      </c>
      <c r="P823" s="23">
        <v>182.88</v>
      </c>
      <c r="Q823" s="24" t="s">
        <v>2674</v>
      </c>
      <c r="R823" s="28"/>
      <c r="S823" s="24" t="s">
        <v>2941</v>
      </c>
      <c r="T823" s="26" t="s">
        <v>2674</v>
      </c>
      <c r="U823" s="27" t="str" cm="1">
        <f t="array" ref="U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3" s="13"/>
      <c r="W823" s="13"/>
      <c r="X823" s="13"/>
      <c r="Y823" s="13"/>
      <c r="Z823" s="13"/>
      <c r="AC823" s="13"/>
      <c r="AD823" s="13"/>
      <c r="AE823" s="13"/>
      <c r="AF823" s="13"/>
      <c r="AG823" s="13"/>
    </row>
    <row r="824" hidden="1" spans="1:33">
      <c r="A824" s="21" t="s">
        <v>2894</v>
      </c>
      <c r="B824" s="22" t="s">
        <v>2932</v>
      </c>
      <c r="C824" s="21" t="s">
        <v>2942</v>
      </c>
      <c r="D824" s="21" t="s">
        <v>628</v>
      </c>
      <c r="E824" s="21" t="s">
        <v>2354</v>
      </c>
      <c r="F824" s="22" t="s">
        <v>2851</v>
      </c>
      <c r="G824" s="21" t="s">
        <v>73</v>
      </c>
      <c r="H824" s="21" t="s">
        <v>567</v>
      </c>
      <c r="I824" s="22" t="s">
        <v>80</v>
      </c>
      <c r="J824" s="22">
        <v>6.5</v>
      </c>
      <c r="K824" s="23">
        <v>193.5</v>
      </c>
      <c r="L824" s="23">
        <v>79.6</v>
      </c>
      <c r="M824" s="23">
        <v>73</v>
      </c>
      <c r="N824" s="23">
        <v>491.49</v>
      </c>
      <c r="O824" s="23">
        <v>202.184</v>
      </c>
      <c r="P824" s="23">
        <v>185.42</v>
      </c>
      <c r="Q824" s="24" t="s">
        <v>72</v>
      </c>
      <c r="R824" s="28">
        <v>16.5</v>
      </c>
      <c r="S824" s="24" t="s">
        <v>132</v>
      </c>
      <c r="T824" s="26" t="s">
        <v>72</v>
      </c>
      <c r="U824" s="27" cm="1">
        <f t="array" ref="U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824" s="13"/>
      <c r="W824" s="13"/>
      <c r="X824" s="13"/>
      <c r="Y824" s="13"/>
      <c r="Z824" s="13"/>
      <c r="AC824" s="13"/>
      <c r="AD824" s="13"/>
      <c r="AE824" s="13"/>
      <c r="AF824" s="13"/>
      <c r="AG824" s="13"/>
    </row>
    <row r="825" hidden="1" spans="1:33">
      <c r="A825" s="21" t="s">
        <v>2894</v>
      </c>
      <c r="B825" s="22" t="s">
        <v>2932</v>
      </c>
      <c r="C825" s="21" t="s">
        <v>2942</v>
      </c>
      <c r="D825" s="21" t="s">
        <v>628</v>
      </c>
      <c r="E825" s="21" t="s">
        <v>2354</v>
      </c>
      <c r="F825" s="22" t="s">
        <v>2851</v>
      </c>
      <c r="G825" s="21" t="s">
        <v>73</v>
      </c>
      <c r="H825" s="21" t="s">
        <v>567</v>
      </c>
      <c r="I825" s="22" t="s">
        <v>80</v>
      </c>
      <c r="J825" s="22">
        <v>8</v>
      </c>
      <c r="K825" s="23">
        <v>212.5</v>
      </c>
      <c r="L825" s="23">
        <v>79.6</v>
      </c>
      <c r="M825" s="23">
        <v>75.8</v>
      </c>
      <c r="N825" s="23">
        <v>539.75</v>
      </c>
      <c r="O825" s="23">
        <v>202.184</v>
      </c>
      <c r="P825" s="23">
        <v>192.532</v>
      </c>
      <c r="Q825" s="24" t="s">
        <v>75</v>
      </c>
      <c r="R825" s="28">
        <v>7.5</v>
      </c>
      <c r="S825" s="24" t="s">
        <v>132</v>
      </c>
      <c r="T825" s="26" t="s">
        <v>75</v>
      </c>
      <c r="U825" s="27" cm="1">
        <f t="array" ref="U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825" s="13"/>
      <c r="W825" s="13"/>
      <c r="X825" s="13"/>
      <c r="Y825" s="13"/>
      <c r="Z825" s="13"/>
      <c r="AC825" s="13"/>
      <c r="AD825" s="13"/>
      <c r="AE825" s="13"/>
      <c r="AF825" s="13"/>
      <c r="AG825" s="13"/>
    </row>
    <row r="826" ht="12.4" hidden="1" spans="1:33">
      <c r="A826" s="21" t="s">
        <v>2894</v>
      </c>
      <c r="B826" s="22" t="s">
        <v>2932</v>
      </c>
      <c r="C826" s="21" t="s">
        <v>2942</v>
      </c>
      <c r="D826" s="21" t="s">
        <v>631</v>
      </c>
      <c r="E826" s="21" t="s">
        <v>2354</v>
      </c>
      <c r="F826" s="22" t="s">
        <v>2851</v>
      </c>
      <c r="G826" s="21" t="s">
        <v>73</v>
      </c>
      <c r="H826" s="21" t="s">
        <v>567</v>
      </c>
      <c r="I826" s="22" t="s">
        <v>80</v>
      </c>
      <c r="J826" s="22">
        <v>8</v>
      </c>
      <c r="K826" s="23">
        <v>212.5</v>
      </c>
      <c r="L826" s="23">
        <v>94.3</v>
      </c>
      <c r="M826" s="23">
        <v>75.8</v>
      </c>
      <c r="N826" s="23">
        <v>539.75</v>
      </c>
      <c r="O826" s="23">
        <v>239.522</v>
      </c>
      <c r="P826" s="23">
        <v>192.532</v>
      </c>
      <c r="Q826" s="24" t="s">
        <v>2674</v>
      </c>
      <c r="R826" s="28"/>
      <c r="S826" s="24" t="s">
        <v>2941</v>
      </c>
      <c r="T826" s="26" t="s">
        <v>2674</v>
      </c>
      <c r="U826" s="27" t="str" cm="1">
        <f t="array" ref="U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6" s="13"/>
      <c r="W826" s="13"/>
      <c r="X826" s="13"/>
      <c r="Y826" s="13"/>
      <c r="Z826" s="13"/>
      <c r="AC826" s="13"/>
      <c r="AD826" s="13"/>
      <c r="AE826" s="13"/>
      <c r="AF826" s="13"/>
      <c r="AG826" s="13"/>
    </row>
    <row r="827" hidden="1" spans="1:33">
      <c r="A827" s="21" t="s">
        <v>2894</v>
      </c>
      <c r="B827" s="22" t="s">
        <v>2932</v>
      </c>
      <c r="C827" s="21" t="s">
        <v>2942</v>
      </c>
      <c r="D827" s="21" t="s">
        <v>628</v>
      </c>
      <c r="E827" s="21" t="s">
        <v>2354</v>
      </c>
      <c r="F827" s="22" t="s">
        <v>2943</v>
      </c>
      <c r="G827" s="21" t="s">
        <v>73</v>
      </c>
      <c r="H827" s="21" t="s">
        <v>567</v>
      </c>
      <c r="I827" s="22" t="s">
        <v>2875</v>
      </c>
      <c r="J827" s="22">
        <v>8</v>
      </c>
      <c r="K827" s="23">
        <v>246.4</v>
      </c>
      <c r="L827" s="23">
        <v>79.6</v>
      </c>
      <c r="M827" s="23">
        <v>73.7</v>
      </c>
      <c r="N827" s="23">
        <v>625.856</v>
      </c>
      <c r="O827" s="23">
        <v>202.184</v>
      </c>
      <c r="P827" s="23">
        <v>187.198</v>
      </c>
      <c r="Q827" s="24" t="s">
        <v>86</v>
      </c>
      <c r="R827" s="28">
        <v>3.6</v>
      </c>
      <c r="S827" s="24" t="s">
        <v>132</v>
      </c>
      <c r="T827" s="26" t="s">
        <v>86</v>
      </c>
      <c r="U827" s="27" cm="1">
        <f t="array" ref="U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827" s="13"/>
      <c r="W827" s="13"/>
      <c r="X827" s="13"/>
      <c r="Y827" s="13"/>
      <c r="Z827" s="13"/>
      <c r="AC827" s="13"/>
      <c r="AD827" s="13"/>
      <c r="AE827" s="13"/>
      <c r="AF827" s="13"/>
      <c r="AG827" s="13"/>
    </row>
    <row r="828" ht="12.4" hidden="1" spans="1:33">
      <c r="A828" s="21" t="s">
        <v>2894</v>
      </c>
      <c r="B828" s="22" t="s">
        <v>2932</v>
      </c>
      <c r="C828" s="21" t="s">
        <v>2942</v>
      </c>
      <c r="D828" s="21" t="s">
        <v>631</v>
      </c>
      <c r="E828" s="21" t="s">
        <v>2354</v>
      </c>
      <c r="F828" s="22" t="s">
        <v>2943</v>
      </c>
      <c r="G828" s="21" t="s">
        <v>73</v>
      </c>
      <c r="H828" s="21" t="s">
        <v>567</v>
      </c>
      <c r="I828" s="22" t="s">
        <v>2875</v>
      </c>
      <c r="J828" s="22">
        <v>8</v>
      </c>
      <c r="K828" s="23">
        <v>246.4</v>
      </c>
      <c r="L828" s="23">
        <v>94.3</v>
      </c>
      <c r="M828" s="23">
        <v>75.8</v>
      </c>
      <c r="N828" s="23">
        <v>625.856</v>
      </c>
      <c r="O828" s="23">
        <v>239.522</v>
      </c>
      <c r="P828" s="23">
        <v>192.532</v>
      </c>
      <c r="Q828" s="24" t="s">
        <v>2674</v>
      </c>
      <c r="R828" s="28"/>
      <c r="S828" s="24" t="s">
        <v>2941</v>
      </c>
      <c r="T828" s="26" t="s">
        <v>2674</v>
      </c>
      <c r="U828" s="27" t="str" cm="1">
        <f t="array" ref="U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8" s="13"/>
      <c r="W828" s="13"/>
      <c r="X828" s="13"/>
      <c r="Y828" s="13"/>
      <c r="Z828" s="13"/>
      <c r="AC828" s="13"/>
      <c r="AD828" s="13"/>
      <c r="AE828" s="13"/>
      <c r="AF828" s="13"/>
      <c r="AG828" s="13"/>
    </row>
    <row r="829" hidden="1" spans="1:33">
      <c r="A829" s="21" t="s">
        <v>2894</v>
      </c>
      <c r="B829" s="22" t="s">
        <v>2932</v>
      </c>
      <c r="C829" s="21" t="s">
        <v>2944</v>
      </c>
      <c r="D829" s="21"/>
      <c r="E829" s="21" t="s">
        <v>2371</v>
      </c>
      <c r="F829" s="22" t="s">
        <v>2945</v>
      </c>
      <c r="G829" s="21" t="s">
        <v>73</v>
      </c>
      <c r="H829" s="21" t="s">
        <v>567</v>
      </c>
      <c r="I829" s="22" t="s">
        <v>80</v>
      </c>
      <c r="J829" s="22">
        <v>6.5</v>
      </c>
      <c r="K829" s="23">
        <v>194.5</v>
      </c>
      <c r="L829" s="23">
        <v>77.1</v>
      </c>
      <c r="M829" s="23">
        <v>70.8</v>
      </c>
      <c r="N829" s="23">
        <v>494.03</v>
      </c>
      <c r="O829" s="23">
        <v>195.834</v>
      </c>
      <c r="P829" s="23">
        <v>179.832</v>
      </c>
      <c r="Q829" s="24" t="s">
        <v>72</v>
      </c>
      <c r="R829" s="28">
        <v>15.5</v>
      </c>
      <c r="S829" s="24" t="s">
        <v>132</v>
      </c>
      <c r="T829" s="26" t="s">
        <v>72</v>
      </c>
      <c r="U829" s="27" cm="1">
        <f t="array" ref="U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829" s="13"/>
      <c r="W829" s="13"/>
      <c r="X829" s="13"/>
      <c r="Y829" s="13"/>
      <c r="Z829" s="13"/>
      <c r="AC829" s="13"/>
      <c r="AD829" s="13"/>
      <c r="AE829" s="13"/>
      <c r="AF829" s="13"/>
      <c r="AG829" s="13"/>
    </row>
    <row r="830" hidden="1" spans="1:33">
      <c r="A830" s="21" t="s">
        <v>2894</v>
      </c>
      <c r="B830" s="22" t="s">
        <v>2932</v>
      </c>
      <c r="C830" s="21" t="s">
        <v>2944</v>
      </c>
      <c r="D830" s="21"/>
      <c r="E830" s="21" t="s">
        <v>2371</v>
      </c>
      <c r="F830" s="22" t="s">
        <v>2945</v>
      </c>
      <c r="G830" s="21" t="s">
        <v>73</v>
      </c>
      <c r="H830" s="21" t="s">
        <v>567</v>
      </c>
      <c r="I830" s="22" t="s">
        <v>80</v>
      </c>
      <c r="J830" s="22">
        <v>8</v>
      </c>
      <c r="K830" s="23">
        <v>213.1</v>
      </c>
      <c r="L830" s="23">
        <v>76.8</v>
      </c>
      <c r="M830" s="23">
        <v>73.2</v>
      </c>
      <c r="N830" s="23">
        <v>541.274</v>
      </c>
      <c r="O830" s="23">
        <v>195.072</v>
      </c>
      <c r="P830" s="23">
        <v>185.928</v>
      </c>
      <c r="Q830" s="24" t="s">
        <v>75</v>
      </c>
      <c r="R830" s="28">
        <v>6.9</v>
      </c>
      <c r="S830" s="24" t="s">
        <v>132</v>
      </c>
      <c r="T830" s="26" t="s">
        <v>75</v>
      </c>
      <c r="U830" s="27" cm="1">
        <f t="array" ref="U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830" s="13"/>
      <c r="W830" s="13"/>
      <c r="X830" s="13"/>
      <c r="Y830" s="13"/>
      <c r="Z830" s="13"/>
      <c r="AC830" s="13"/>
      <c r="AD830" s="13"/>
      <c r="AE830" s="13"/>
      <c r="AF830" s="13"/>
      <c r="AG830" s="13"/>
    </row>
    <row r="831" ht="12.4" hidden="1" spans="1:33">
      <c r="A831" s="21" t="s">
        <v>2894</v>
      </c>
      <c r="B831" s="22" t="s">
        <v>2932</v>
      </c>
      <c r="C831" s="21" t="s">
        <v>2944</v>
      </c>
      <c r="D831" s="21" t="s">
        <v>627</v>
      </c>
      <c r="E831" s="21" t="s">
        <v>2371</v>
      </c>
      <c r="F831" s="22" t="s">
        <v>2945</v>
      </c>
      <c r="G831" s="21" t="s">
        <v>73</v>
      </c>
      <c r="H831" s="21" t="s">
        <v>567</v>
      </c>
      <c r="I831" s="22" t="s">
        <v>80</v>
      </c>
      <c r="J831" s="22">
        <v>8</v>
      </c>
      <c r="K831" s="23">
        <v>213.1</v>
      </c>
      <c r="L831" s="23">
        <v>94.3</v>
      </c>
      <c r="M831" s="23">
        <v>73.2</v>
      </c>
      <c r="N831" s="23">
        <v>541.274</v>
      </c>
      <c r="O831" s="23">
        <v>239.522</v>
      </c>
      <c r="P831" s="23">
        <v>185.928</v>
      </c>
      <c r="Q831" s="24" t="s">
        <v>2674</v>
      </c>
      <c r="R831" s="28"/>
      <c r="S831" s="24" t="s">
        <v>2941</v>
      </c>
      <c r="T831" s="26" t="s">
        <v>2674</v>
      </c>
      <c r="U831" s="27" t="str" cm="1">
        <f t="array" ref="U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1" s="13"/>
      <c r="W831" s="13"/>
      <c r="X831" s="13"/>
      <c r="Y831" s="13"/>
      <c r="Z831" s="13"/>
      <c r="AC831" s="13"/>
      <c r="AD831" s="13"/>
      <c r="AE831" s="13"/>
      <c r="AF831" s="13"/>
      <c r="AG831" s="13"/>
    </row>
    <row r="832" hidden="1" spans="1:33">
      <c r="A832" s="21" t="s">
        <v>2894</v>
      </c>
      <c r="B832" s="22" t="s">
        <v>2932</v>
      </c>
      <c r="C832" s="21" t="s">
        <v>2944</v>
      </c>
      <c r="D832" s="21"/>
      <c r="E832" s="21" t="s">
        <v>2371</v>
      </c>
      <c r="F832" s="22" t="s">
        <v>2945</v>
      </c>
      <c r="G832" s="21" t="s">
        <v>73</v>
      </c>
      <c r="H832" s="21" t="s">
        <v>567</v>
      </c>
      <c r="I832" s="22" t="s">
        <v>679</v>
      </c>
      <c r="J832" s="22">
        <v>8</v>
      </c>
      <c r="K832" s="23">
        <v>237.4</v>
      </c>
      <c r="L832" s="23">
        <v>76.8</v>
      </c>
      <c r="M832" s="23">
        <v>76</v>
      </c>
      <c r="N832" s="23">
        <v>602.996</v>
      </c>
      <c r="O832" s="23">
        <v>195.072</v>
      </c>
      <c r="P832" s="23">
        <v>193.04</v>
      </c>
      <c r="Q832" s="24" t="s">
        <v>83</v>
      </c>
      <c r="R832" s="28">
        <v>4.6</v>
      </c>
      <c r="S832" s="24" t="s">
        <v>132</v>
      </c>
      <c r="T832" s="26" t="s">
        <v>83</v>
      </c>
      <c r="U832" s="27" cm="1">
        <f t="array" ref="U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832" s="13"/>
      <c r="W832" s="13"/>
      <c r="X832" s="13"/>
      <c r="Y832" s="13"/>
      <c r="Z832" s="13"/>
      <c r="AC832" s="13"/>
      <c r="AD832" s="13"/>
      <c r="AE832" s="13"/>
      <c r="AF832" s="13"/>
      <c r="AG832" s="13"/>
    </row>
    <row r="833" ht="12.4" hidden="1" spans="1:33">
      <c r="A833" s="21" t="s">
        <v>2894</v>
      </c>
      <c r="B833" s="22" t="s">
        <v>2932</v>
      </c>
      <c r="C833" s="21" t="s">
        <v>2944</v>
      </c>
      <c r="D833" s="21" t="s">
        <v>627</v>
      </c>
      <c r="E833" s="21" t="s">
        <v>2371</v>
      </c>
      <c r="F833" s="22" t="s">
        <v>2945</v>
      </c>
      <c r="G833" s="21" t="s">
        <v>73</v>
      </c>
      <c r="H833" s="21" t="s">
        <v>567</v>
      </c>
      <c r="I833" s="22" t="s">
        <v>679</v>
      </c>
      <c r="J833" s="22">
        <v>8</v>
      </c>
      <c r="K833" s="23">
        <v>237.4</v>
      </c>
      <c r="L833" s="23">
        <v>94.3</v>
      </c>
      <c r="M833" s="23">
        <v>76</v>
      </c>
      <c r="N833" s="23">
        <v>602.996</v>
      </c>
      <c r="O833" s="23">
        <v>239.522</v>
      </c>
      <c r="P833" s="23">
        <v>193.04</v>
      </c>
      <c r="Q833" s="24" t="s">
        <v>2674</v>
      </c>
      <c r="R833" s="28"/>
      <c r="S833" s="24" t="s">
        <v>2941</v>
      </c>
      <c r="T833" s="26" t="s">
        <v>2674</v>
      </c>
      <c r="U833" s="27" t="str" cm="1">
        <f t="array" ref="U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3" s="13"/>
      <c r="W833" s="13"/>
      <c r="X833" s="13"/>
      <c r="Y833" s="13"/>
      <c r="Z833" s="13"/>
      <c r="AC833" s="13"/>
      <c r="AD833" s="13"/>
      <c r="AE833" s="13"/>
      <c r="AF833" s="13"/>
      <c r="AG833" s="13"/>
    </row>
    <row r="834" hidden="1" spans="1:33">
      <c r="A834" s="21" t="s">
        <v>2894</v>
      </c>
      <c r="B834" s="22" t="s">
        <v>2932</v>
      </c>
      <c r="C834" s="21" t="s">
        <v>2946</v>
      </c>
      <c r="D834" s="21"/>
      <c r="E834" s="21" t="s">
        <v>2371</v>
      </c>
      <c r="F834" s="22" t="s">
        <v>2947</v>
      </c>
      <c r="G834" s="21" t="s">
        <v>73</v>
      </c>
      <c r="H834" s="21" t="s">
        <v>567</v>
      </c>
      <c r="I834" s="22" t="s">
        <v>679</v>
      </c>
      <c r="J834" s="22">
        <v>6.5</v>
      </c>
      <c r="K834" s="23">
        <v>218.5</v>
      </c>
      <c r="L834" s="23">
        <v>77.1</v>
      </c>
      <c r="M834" s="23">
        <v>70.8</v>
      </c>
      <c r="N834" s="23">
        <v>554.99</v>
      </c>
      <c r="O834" s="23">
        <v>195.834</v>
      </c>
      <c r="P834" s="23">
        <v>179.832</v>
      </c>
      <c r="Q834" s="24" t="s">
        <v>75</v>
      </c>
      <c r="R834" s="28">
        <v>1.5</v>
      </c>
      <c r="S834" s="24" t="s">
        <v>132</v>
      </c>
      <c r="T834" s="26" t="s">
        <v>75</v>
      </c>
      <c r="U834" s="27" cm="1">
        <f t="array" ref="U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834" s="13"/>
      <c r="W834" s="13"/>
      <c r="X834" s="13"/>
      <c r="Y834" s="13"/>
      <c r="Z834" s="13"/>
      <c r="AC834" s="13"/>
      <c r="AD834" s="13"/>
      <c r="AE834" s="13"/>
      <c r="AF834" s="13"/>
      <c r="AG834" s="13"/>
    </row>
    <row r="835" hidden="1" spans="1:33">
      <c r="A835" s="21" t="s">
        <v>2894</v>
      </c>
      <c r="B835" s="22" t="s">
        <v>2932</v>
      </c>
      <c r="C835" s="21" t="s">
        <v>2946</v>
      </c>
      <c r="D835" s="21"/>
      <c r="E835" s="21" t="s">
        <v>2371</v>
      </c>
      <c r="F835" s="22" t="s">
        <v>2568</v>
      </c>
      <c r="G835" s="21" t="s">
        <v>73</v>
      </c>
      <c r="H835" s="21" t="s">
        <v>567</v>
      </c>
      <c r="I835" s="22" t="s">
        <v>2875</v>
      </c>
      <c r="J835" s="22">
        <v>8</v>
      </c>
      <c r="K835" s="23">
        <v>250.1</v>
      </c>
      <c r="L835" s="23">
        <v>76.8</v>
      </c>
      <c r="M835" s="23">
        <v>73.9</v>
      </c>
      <c r="N835" s="23">
        <v>635.254</v>
      </c>
      <c r="O835" s="23">
        <v>195.072</v>
      </c>
      <c r="P835" s="23">
        <v>187.706</v>
      </c>
      <c r="Q835" s="24" t="s">
        <v>88</v>
      </c>
      <c r="R835" s="28">
        <v>11.9</v>
      </c>
      <c r="S835" s="24" t="s">
        <v>132</v>
      </c>
      <c r="T835" s="26" t="s">
        <v>88</v>
      </c>
      <c r="U835" s="27" cm="1">
        <f t="array" ref="U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835" s="13"/>
      <c r="W835" s="13"/>
      <c r="X835" s="13"/>
      <c r="Y835" s="13"/>
      <c r="Z835" s="13"/>
      <c r="AC835" s="13"/>
      <c r="AD835" s="13"/>
      <c r="AE835" s="13"/>
      <c r="AF835" s="13"/>
      <c r="AG835" s="13"/>
    </row>
    <row r="836" ht="12.4" hidden="1" spans="1:33">
      <c r="A836" s="21" t="s">
        <v>2894</v>
      </c>
      <c r="B836" s="22" t="s">
        <v>2932</v>
      </c>
      <c r="C836" s="21" t="s">
        <v>2946</v>
      </c>
      <c r="D836" s="21" t="s">
        <v>627</v>
      </c>
      <c r="E836" s="21" t="s">
        <v>2371</v>
      </c>
      <c r="F836" s="22" t="s">
        <v>2568</v>
      </c>
      <c r="G836" s="21" t="s">
        <v>73</v>
      </c>
      <c r="H836" s="21" t="s">
        <v>567</v>
      </c>
      <c r="I836" s="22" t="s">
        <v>2875</v>
      </c>
      <c r="J836" s="22">
        <v>8</v>
      </c>
      <c r="K836" s="23">
        <v>250.1</v>
      </c>
      <c r="L836" s="23">
        <v>94.3</v>
      </c>
      <c r="M836" s="23">
        <v>74.5</v>
      </c>
      <c r="N836" s="23">
        <v>635.254</v>
      </c>
      <c r="O836" s="23">
        <v>239.522</v>
      </c>
      <c r="P836" s="23">
        <v>189.23</v>
      </c>
      <c r="Q836" s="24" t="s">
        <v>2674</v>
      </c>
      <c r="R836" s="28"/>
      <c r="S836" s="24" t="s">
        <v>2941</v>
      </c>
      <c r="T836" s="26" t="s">
        <v>2674</v>
      </c>
      <c r="U836" s="27" t="str" cm="1">
        <f t="array" ref="U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6" s="13"/>
      <c r="W836" s="13"/>
      <c r="X836" s="13"/>
      <c r="Y836" s="13"/>
      <c r="Z836" s="13"/>
      <c r="AC836" s="13"/>
      <c r="AD836" s="13"/>
      <c r="AE836" s="13"/>
      <c r="AF836" s="13"/>
      <c r="AG836" s="13"/>
    </row>
    <row r="837" hidden="1" spans="1:33">
      <c r="A837" s="21" t="s">
        <v>2894</v>
      </c>
      <c r="B837" s="22" t="s">
        <v>2932</v>
      </c>
      <c r="C837" s="21" t="s">
        <v>2946</v>
      </c>
      <c r="D837" s="21" t="s">
        <v>635</v>
      </c>
      <c r="E837" s="21" t="s">
        <v>2371</v>
      </c>
      <c r="F837" s="22">
        <v>1999</v>
      </c>
      <c r="G837" s="21" t="s">
        <v>73</v>
      </c>
      <c r="H837" s="21" t="s">
        <v>567</v>
      </c>
      <c r="I837" s="22" t="s">
        <v>679</v>
      </c>
      <c r="J837" s="22">
        <v>6.5</v>
      </c>
      <c r="K837" s="23">
        <v>218.5</v>
      </c>
      <c r="L837" s="23">
        <v>77.1</v>
      </c>
      <c r="M837" s="23">
        <v>70.8</v>
      </c>
      <c r="N837" s="23">
        <v>554.99</v>
      </c>
      <c r="O837" s="23">
        <v>195.834</v>
      </c>
      <c r="P837" s="23">
        <v>179.832</v>
      </c>
      <c r="Q837" s="24" t="s">
        <v>75</v>
      </c>
      <c r="R837" s="28">
        <v>1.5</v>
      </c>
      <c r="S837" s="24" t="s">
        <v>132</v>
      </c>
      <c r="T837" s="26" t="s">
        <v>75</v>
      </c>
      <c r="U837" s="27" cm="1">
        <f t="array" ref="U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837" s="13"/>
      <c r="W837" s="13"/>
      <c r="X837" s="13"/>
      <c r="Y837" s="13"/>
      <c r="Z837" s="13"/>
      <c r="AC837" s="13"/>
      <c r="AD837" s="13"/>
      <c r="AE837" s="13"/>
      <c r="AF837" s="13"/>
      <c r="AG837" s="13"/>
    </row>
    <row r="838" hidden="1" spans="1:33">
      <c r="A838" s="21" t="s">
        <v>2894</v>
      </c>
      <c r="B838" s="22" t="s">
        <v>2932</v>
      </c>
      <c r="C838" s="21" t="s">
        <v>2946</v>
      </c>
      <c r="D838" s="21" t="s">
        <v>635</v>
      </c>
      <c r="E838" s="21" t="s">
        <v>2371</v>
      </c>
      <c r="F838" s="22" t="s">
        <v>2865</v>
      </c>
      <c r="G838" s="21" t="s">
        <v>73</v>
      </c>
      <c r="H838" s="21" t="s">
        <v>567</v>
      </c>
      <c r="I838" s="22" t="s">
        <v>80</v>
      </c>
      <c r="J838" s="22">
        <v>8</v>
      </c>
      <c r="K838" s="23">
        <v>213.1</v>
      </c>
      <c r="L838" s="23">
        <v>76.8</v>
      </c>
      <c r="M838" s="23">
        <v>73.2</v>
      </c>
      <c r="N838" s="23">
        <v>541.274</v>
      </c>
      <c r="O838" s="23">
        <v>195.072</v>
      </c>
      <c r="P838" s="23">
        <v>185.928</v>
      </c>
      <c r="Q838" s="24" t="s">
        <v>75</v>
      </c>
      <c r="R838" s="28">
        <v>6.9</v>
      </c>
      <c r="S838" s="24" t="s">
        <v>132</v>
      </c>
      <c r="T838" s="26" t="s">
        <v>75</v>
      </c>
      <c r="U838" s="27" cm="1">
        <f t="array" ref="U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838" s="13"/>
      <c r="W838" s="13"/>
      <c r="X838" s="13"/>
      <c r="Y838" s="13"/>
      <c r="Z838" s="13"/>
      <c r="AC838" s="13"/>
      <c r="AD838" s="13"/>
      <c r="AE838" s="13"/>
      <c r="AF838" s="13"/>
      <c r="AG838" s="13"/>
    </row>
    <row r="839" ht="12.4" hidden="1" spans="1:33">
      <c r="A839" s="21" t="s">
        <v>2894</v>
      </c>
      <c r="B839" s="22" t="s">
        <v>2932</v>
      </c>
      <c r="C839" s="21" t="s">
        <v>2946</v>
      </c>
      <c r="D839" s="21" t="s">
        <v>636</v>
      </c>
      <c r="E839" s="21" t="s">
        <v>2371</v>
      </c>
      <c r="F839" s="22" t="s">
        <v>2865</v>
      </c>
      <c r="G839" s="21" t="s">
        <v>73</v>
      </c>
      <c r="H839" s="21" t="s">
        <v>567</v>
      </c>
      <c r="I839" s="22" t="s">
        <v>80</v>
      </c>
      <c r="J839" s="22">
        <v>8</v>
      </c>
      <c r="K839" s="23">
        <v>213.1</v>
      </c>
      <c r="L839" s="23">
        <v>94.3</v>
      </c>
      <c r="M839" s="23">
        <v>73.2</v>
      </c>
      <c r="N839" s="23">
        <v>541.274</v>
      </c>
      <c r="O839" s="23">
        <v>239.522</v>
      </c>
      <c r="P839" s="23">
        <v>185.928</v>
      </c>
      <c r="Q839" s="24" t="s">
        <v>2674</v>
      </c>
      <c r="R839" s="28"/>
      <c r="S839" s="24" t="s">
        <v>2941</v>
      </c>
      <c r="T839" s="26" t="s">
        <v>2674</v>
      </c>
      <c r="U839" s="27" t="str" cm="1">
        <f t="array" ref="U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9" s="13"/>
      <c r="W839" s="13"/>
      <c r="X839" s="13"/>
      <c r="Y839" s="13"/>
      <c r="Z839" s="13"/>
      <c r="AC839" s="13"/>
      <c r="AD839" s="13"/>
      <c r="AE839" s="13"/>
      <c r="AF839" s="13"/>
      <c r="AG839" s="13"/>
    </row>
    <row r="840" hidden="1" spans="1:33">
      <c r="A840" s="21" t="s">
        <v>2894</v>
      </c>
      <c r="B840" s="22" t="s">
        <v>2932</v>
      </c>
      <c r="C840" s="21" t="s">
        <v>2946</v>
      </c>
      <c r="D840" s="21" t="s">
        <v>635</v>
      </c>
      <c r="E840" s="21" t="s">
        <v>2371</v>
      </c>
      <c r="F840" s="22" t="s">
        <v>2865</v>
      </c>
      <c r="G840" s="21" t="s">
        <v>73</v>
      </c>
      <c r="H840" s="21" t="s">
        <v>567</v>
      </c>
      <c r="I840" s="22" t="s">
        <v>679</v>
      </c>
      <c r="J840" s="22">
        <v>8</v>
      </c>
      <c r="K840" s="23">
        <v>237.4</v>
      </c>
      <c r="L840" s="23">
        <v>76.8</v>
      </c>
      <c r="M840" s="23">
        <v>76</v>
      </c>
      <c r="N840" s="23">
        <v>602.996</v>
      </c>
      <c r="O840" s="23">
        <v>195.072</v>
      </c>
      <c r="P840" s="23">
        <v>193.04</v>
      </c>
      <c r="Q840" s="24" t="s">
        <v>83</v>
      </c>
      <c r="R840" s="28">
        <v>4.6</v>
      </c>
      <c r="S840" s="24" t="s">
        <v>132</v>
      </c>
      <c r="T840" s="26" t="s">
        <v>83</v>
      </c>
      <c r="U840" s="27" cm="1">
        <f t="array" ref="U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840" s="13"/>
      <c r="W840" s="13"/>
      <c r="X840" s="13"/>
      <c r="Y840" s="13"/>
      <c r="Z840" s="13"/>
      <c r="AC840" s="13"/>
      <c r="AD840" s="13"/>
      <c r="AE840" s="13"/>
      <c r="AF840" s="13"/>
      <c r="AG840" s="13"/>
    </row>
    <row r="841" ht="12.4" hidden="1" spans="1:33">
      <c r="A841" s="21" t="s">
        <v>2894</v>
      </c>
      <c r="B841" s="22" t="s">
        <v>2932</v>
      </c>
      <c r="C841" s="21" t="s">
        <v>2946</v>
      </c>
      <c r="D841" s="21" t="s">
        <v>636</v>
      </c>
      <c r="E841" s="21" t="s">
        <v>2371</v>
      </c>
      <c r="F841" s="22" t="s">
        <v>2865</v>
      </c>
      <c r="G841" s="21" t="s">
        <v>73</v>
      </c>
      <c r="H841" s="21" t="s">
        <v>567</v>
      </c>
      <c r="I841" s="22" t="s">
        <v>679</v>
      </c>
      <c r="J841" s="22">
        <v>8</v>
      </c>
      <c r="K841" s="23">
        <v>237.4</v>
      </c>
      <c r="L841" s="23">
        <v>94.3</v>
      </c>
      <c r="M841" s="23">
        <v>76</v>
      </c>
      <c r="N841" s="23">
        <v>602.996</v>
      </c>
      <c r="O841" s="23">
        <v>239.522</v>
      </c>
      <c r="P841" s="23">
        <v>193.04</v>
      </c>
      <c r="Q841" s="24" t="s">
        <v>2674</v>
      </c>
      <c r="R841" s="28"/>
      <c r="S841" s="24" t="s">
        <v>2941</v>
      </c>
      <c r="T841" s="26" t="s">
        <v>2674</v>
      </c>
      <c r="U841" s="27" t="str" cm="1">
        <f t="array" ref="U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1" s="13"/>
      <c r="W841" s="13"/>
      <c r="X841" s="13"/>
      <c r="Y841" s="13"/>
      <c r="Z841" s="13"/>
      <c r="AC841" s="13"/>
      <c r="AD841" s="13"/>
      <c r="AE841" s="13"/>
      <c r="AF841" s="13"/>
      <c r="AG841" s="13"/>
    </row>
    <row r="842" hidden="1" spans="1:33">
      <c r="A842" s="21" t="s">
        <v>2894</v>
      </c>
      <c r="B842" s="22" t="s">
        <v>2932</v>
      </c>
      <c r="C842" s="21" t="s">
        <v>2946</v>
      </c>
      <c r="D842" s="21" t="s">
        <v>635</v>
      </c>
      <c r="E842" s="21" t="s">
        <v>2371</v>
      </c>
      <c r="F842" s="22" t="s">
        <v>2865</v>
      </c>
      <c r="G842" s="21" t="s">
        <v>73</v>
      </c>
      <c r="H842" s="21" t="s">
        <v>567</v>
      </c>
      <c r="I842" s="22" t="s">
        <v>2875</v>
      </c>
      <c r="J842" s="22">
        <v>6.5</v>
      </c>
      <c r="K842" s="23">
        <v>231.9</v>
      </c>
      <c r="L842" s="23">
        <v>76.8</v>
      </c>
      <c r="M842" s="23">
        <v>74.5</v>
      </c>
      <c r="N842" s="23">
        <v>589.026</v>
      </c>
      <c r="O842" s="23">
        <v>195.072</v>
      </c>
      <c r="P842" s="23">
        <v>189.23</v>
      </c>
      <c r="Q842" s="24" t="s">
        <v>83</v>
      </c>
      <c r="R842" s="28">
        <v>10.1</v>
      </c>
      <c r="S842" s="24" t="s">
        <v>132</v>
      </c>
      <c r="T842" s="26" t="s">
        <v>83</v>
      </c>
      <c r="U842" s="27" cm="1">
        <f t="array" ref="U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842" s="13"/>
      <c r="W842" s="13"/>
      <c r="X842" s="13"/>
      <c r="Y842" s="13"/>
      <c r="Z842" s="13"/>
      <c r="AC842" s="13"/>
      <c r="AD842" s="13"/>
      <c r="AE842" s="13"/>
      <c r="AF842" s="13"/>
      <c r="AG842" s="13"/>
    </row>
    <row r="843" ht="12.4" hidden="1" spans="1:33">
      <c r="A843" s="21" t="s">
        <v>2894</v>
      </c>
      <c r="B843" s="22" t="s">
        <v>2932</v>
      </c>
      <c r="C843" s="21" t="s">
        <v>2946</v>
      </c>
      <c r="D843" s="21" t="s">
        <v>636</v>
      </c>
      <c r="E843" s="21" t="s">
        <v>2371</v>
      </c>
      <c r="F843" s="22" t="s">
        <v>2865</v>
      </c>
      <c r="G843" s="21" t="s">
        <v>73</v>
      </c>
      <c r="H843" s="21" t="s">
        <v>567</v>
      </c>
      <c r="I843" s="22" t="s">
        <v>2875</v>
      </c>
      <c r="J843" s="22">
        <v>6.5</v>
      </c>
      <c r="K843" s="23">
        <v>231.9</v>
      </c>
      <c r="L843" s="23">
        <v>94.3</v>
      </c>
      <c r="M843" s="23">
        <v>74.5</v>
      </c>
      <c r="N843" s="23">
        <v>589.026</v>
      </c>
      <c r="O843" s="23">
        <v>239.522</v>
      </c>
      <c r="P843" s="23">
        <v>189.23</v>
      </c>
      <c r="Q843" s="24" t="s">
        <v>2674</v>
      </c>
      <c r="R843" s="28"/>
      <c r="S843" s="24" t="s">
        <v>2941</v>
      </c>
      <c r="T843" s="26" t="s">
        <v>2674</v>
      </c>
      <c r="U843" s="27" t="str" cm="1">
        <f t="array" ref="U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3" s="13"/>
      <c r="W843" s="13"/>
      <c r="X843" s="13"/>
      <c r="Y843" s="13"/>
      <c r="Z843" s="13"/>
      <c r="AC843" s="13"/>
      <c r="AD843" s="13"/>
      <c r="AE843" s="13"/>
      <c r="AF843" s="13"/>
      <c r="AG843" s="13"/>
    </row>
    <row r="844" hidden="1" spans="1:33">
      <c r="A844" s="21" t="s">
        <v>2894</v>
      </c>
      <c r="B844" s="22" t="s">
        <v>2932</v>
      </c>
      <c r="C844" s="21" t="s">
        <v>2946</v>
      </c>
      <c r="D844" s="21" t="s">
        <v>635</v>
      </c>
      <c r="E844" s="21" t="s">
        <v>2371</v>
      </c>
      <c r="F844" s="22" t="s">
        <v>2865</v>
      </c>
      <c r="G844" s="21" t="s">
        <v>73</v>
      </c>
      <c r="H844" s="21" t="s">
        <v>567</v>
      </c>
      <c r="I844" s="22" t="s">
        <v>2875</v>
      </c>
      <c r="J844" s="22">
        <v>8</v>
      </c>
      <c r="K844" s="23">
        <v>250.9</v>
      </c>
      <c r="L844" s="23">
        <v>76.8</v>
      </c>
      <c r="M844" s="23">
        <v>73.9</v>
      </c>
      <c r="N844" s="23">
        <v>637.286</v>
      </c>
      <c r="O844" s="23">
        <v>195.072</v>
      </c>
      <c r="P844" s="23">
        <v>187.706</v>
      </c>
      <c r="Q844" s="24" t="s">
        <v>88</v>
      </c>
      <c r="R844" s="28">
        <v>11.1</v>
      </c>
      <c r="S844" s="24" t="s">
        <v>132</v>
      </c>
      <c r="T844" s="26" t="s">
        <v>88</v>
      </c>
      <c r="U844" s="27" cm="1">
        <f t="array" ref="U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844" s="13"/>
      <c r="W844" s="13"/>
      <c r="X844" s="13"/>
      <c r="Y844" s="13"/>
      <c r="Z844" s="13"/>
      <c r="AC844" s="13"/>
      <c r="AD844" s="13"/>
      <c r="AE844" s="13"/>
      <c r="AF844" s="13"/>
      <c r="AG844" s="13"/>
    </row>
    <row r="845" ht="12.4" hidden="1" spans="1:33">
      <c r="A845" s="21" t="s">
        <v>2894</v>
      </c>
      <c r="B845" s="22" t="s">
        <v>2932</v>
      </c>
      <c r="C845" s="21" t="s">
        <v>2946</v>
      </c>
      <c r="D845" s="21" t="s">
        <v>636</v>
      </c>
      <c r="E845" s="21" t="s">
        <v>2371</v>
      </c>
      <c r="F845" s="22" t="s">
        <v>2865</v>
      </c>
      <c r="G845" s="21" t="s">
        <v>73</v>
      </c>
      <c r="H845" s="21" t="s">
        <v>567</v>
      </c>
      <c r="I845" s="22" t="s">
        <v>2875</v>
      </c>
      <c r="J845" s="22">
        <v>8</v>
      </c>
      <c r="K845" s="23">
        <v>250.9</v>
      </c>
      <c r="L845" s="23">
        <v>94.3</v>
      </c>
      <c r="M845" s="23">
        <v>74.5</v>
      </c>
      <c r="N845" s="23">
        <v>637.286</v>
      </c>
      <c r="O845" s="23">
        <v>239.522</v>
      </c>
      <c r="P845" s="23">
        <v>189.23</v>
      </c>
      <c r="Q845" s="24" t="s">
        <v>2674</v>
      </c>
      <c r="R845" s="28"/>
      <c r="S845" s="24" t="s">
        <v>2941</v>
      </c>
      <c r="T845" s="26" t="s">
        <v>2674</v>
      </c>
      <c r="U845" s="27" t="str" cm="1">
        <f t="array" ref="U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5" s="13"/>
      <c r="W845" s="13"/>
      <c r="X845" s="13"/>
      <c r="Y845" s="13"/>
      <c r="Z845" s="13"/>
      <c r="AC845" s="13"/>
      <c r="AD845" s="13"/>
      <c r="AE845" s="13"/>
      <c r="AF845" s="13"/>
      <c r="AG845" s="13"/>
    </row>
    <row r="846" hidden="1" spans="1:33">
      <c r="A846" s="21" t="s">
        <v>2894</v>
      </c>
      <c r="B846" s="22" t="s">
        <v>2948</v>
      </c>
      <c r="C846" s="21" t="s">
        <v>638</v>
      </c>
      <c r="D846" s="21" t="s">
        <v>132</v>
      </c>
      <c r="E846" s="21" t="s">
        <v>2341</v>
      </c>
      <c r="F846" s="22" t="s">
        <v>2909</v>
      </c>
      <c r="G846" s="21" t="s">
        <v>41</v>
      </c>
      <c r="H846" s="21" t="s">
        <v>135</v>
      </c>
      <c r="I846" s="22"/>
      <c r="J846" s="22" t="s">
        <v>132</v>
      </c>
      <c r="K846" s="23">
        <v>186</v>
      </c>
      <c r="L846" s="23">
        <v>72.5</v>
      </c>
      <c r="M846" s="23">
        <v>51</v>
      </c>
      <c r="N846" s="23">
        <v>472.44</v>
      </c>
      <c r="O846" s="23">
        <v>184.15</v>
      </c>
      <c r="P846" s="23">
        <v>129.54</v>
      </c>
      <c r="Q846" s="24" t="s">
        <v>53</v>
      </c>
      <c r="R846" s="28">
        <v>7</v>
      </c>
      <c r="S846" s="24" t="s">
        <v>132</v>
      </c>
      <c r="T846" s="26" t="s">
        <v>53</v>
      </c>
      <c r="U846" s="27" cm="1">
        <f t="array" ref="U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846" s="13"/>
      <c r="W846" s="13"/>
      <c r="X846" s="13"/>
      <c r="Y846" s="13"/>
      <c r="Z846" s="13"/>
      <c r="AC846" s="13"/>
      <c r="AD846" s="13"/>
      <c r="AE846" s="13"/>
      <c r="AF846" s="13"/>
      <c r="AG846" s="13"/>
    </row>
    <row r="847" hidden="1" spans="1:33">
      <c r="A847" s="21" t="s">
        <v>2894</v>
      </c>
      <c r="B847" s="22" t="s">
        <v>2948</v>
      </c>
      <c r="C847" s="21" t="s">
        <v>638</v>
      </c>
      <c r="D847" s="21" t="s">
        <v>132</v>
      </c>
      <c r="E847" s="21" t="s">
        <v>2341</v>
      </c>
      <c r="F847" s="22" t="s">
        <v>2909</v>
      </c>
      <c r="G847" s="21" t="s">
        <v>41</v>
      </c>
      <c r="H847" s="21" t="s">
        <v>174</v>
      </c>
      <c r="I847" s="22"/>
      <c r="J847" s="22" t="s">
        <v>132</v>
      </c>
      <c r="K847" s="23">
        <v>186</v>
      </c>
      <c r="L847" s="23">
        <v>72.5</v>
      </c>
      <c r="M847" s="23">
        <v>51.4</v>
      </c>
      <c r="N847" s="23">
        <v>472.44</v>
      </c>
      <c r="O847" s="23">
        <v>184.15</v>
      </c>
      <c r="P847" s="23">
        <v>130.556</v>
      </c>
      <c r="Q847" s="24" t="s">
        <v>53</v>
      </c>
      <c r="R847" s="28">
        <v>7</v>
      </c>
      <c r="S847" s="24" t="s">
        <v>132</v>
      </c>
      <c r="T847" s="26" t="s">
        <v>53</v>
      </c>
      <c r="U847" s="27" cm="1">
        <f t="array" ref="U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847" s="13"/>
      <c r="W847" s="13"/>
      <c r="X847" s="13"/>
      <c r="Y847" s="13"/>
      <c r="Z847" s="13"/>
      <c r="AC847" s="13"/>
      <c r="AD847" s="13"/>
      <c r="AE847" s="13"/>
      <c r="AF847" s="13"/>
      <c r="AG847" s="13"/>
    </row>
    <row r="848" hidden="1" spans="1:33">
      <c r="A848" s="21" t="s">
        <v>2894</v>
      </c>
      <c r="B848" s="22" t="s">
        <v>2948</v>
      </c>
      <c r="C848" s="21" t="s">
        <v>638</v>
      </c>
      <c r="D848" s="21" t="s">
        <v>132</v>
      </c>
      <c r="E848" s="21" t="s">
        <v>2345</v>
      </c>
      <c r="F848" s="22" t="s">
        <v>2949</v>
      </c>
      <c r="G848" s="21" t="s">
        <v>41</v>
      </c>
      <c r="H848" s="21" t="s">
        <v>135</v>
      </c>
      <c r="I848" s="22"/>
      <c r="J848" s="22" t="s">
        <v>132</v>
      </c>
      <c r="K848" s="23">
        <v>194.5</v>
      </c>
      <c r="L848" s="23">
        <v>74.4</v>
      </c>
      <c r="M848" s="23">
        <v>49.2</v>
      </c>
      <c r="N848" s="23">
        <v>494.03</v>
      </c>
      <c r="O848" s="23">
        <v>188.976</v>
      </c>
      <c r="P848" s="23">
        <v>124.968</v>
      </c>
      <c r="Q848" s="24" t="s">
        <v>57</v>
      </c>
      <c r="R848" s="28">
        <v>8.5</v>
      </c>
      <c r="S848" s="24" t="s">
        <v>132</v>
      </c>
      <c r="T848" s="26" t="s">
        <v>57</v>
      </c>
      <c r="U848" s="27" cm="1">
        <f t="array" ref="U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848" s="13"/>
      <c r="W848" s="13"/>
      <c r="X848" s="13"/>
      <c r="Y848" s="13"/>
      <c r="Z848" s="13"/>
      <c r="AC848" s="13"/>
      <c r="AD848" s="13"/>
      <c r="AE848" s="13"/>
      <c r="AF848" s="13"/>
      <c r="AG848" s="13"/>
    </row>
    <row r="849" hidden="1" spans="1:33">
      <c r="A849" s="21" t="s">
        <v>2894</v>
      </c>
      <c r="B849" s="22" t="s">
        <v>2948</v>
      </c>
      <c r="C849" s="21" t="s">
        <v>638</v>
      </c>
      <c r="D849" s="21" t="s">
        <v>132</v>
      </c>
      <c r="E849" s="21" t="s">
        <v>2345</v>
      </c>
      <c r="F849" s="22" t="s">
        <v>2729</v>
      </c>
      <c r="G849" s="21" t="s">
        <v>41</v>
      </c>
      <c r="H849" s="21" t="s">
        <v>135</v>
      </c>
      <c r="I849" s="22"/>
      <c r="J849" s="22" t="s">
        <v>132</v>
      </c>
      <c r="K849" s="23">
        <v>195.4</v>
      </c>
      <c r="L849" s="23">
        <v>74.4</v>
      </c>
      <c r="M849" s="23">
        <v>49.2</v>
      </c>
      <c r="N849" s="23">
        <v>496.316</v>
      </c>
      <c r="O849" s="23">
        <v>188.976</v>
      </c>
      <c r="P849" s="23">
        <v>124.968</v>
      </c>
      <c r="Q849" s="24" t="s">
        <v>57</v>
      </c>
      <c r="R849" s="28">
        <v>7.6</v>
      </c>
      <c r="S849" s="24" t="s">
        <v>132</v>
      </c>
      <c r="T849" s="26" t="s">
        <v>57</v>
      </c>
      <c r="U849" s="27" cm="1">
        <f t="array" ref="U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849" s="13"/>
      <c r="W849" s="13"/>
      <c r="X849" s="13"/>
      <c r="Y849" s="13"/>
      <c r="Z849" s="13"/>
      <c r="AC849" s="13"/>
      <c r="AD849" s="13"/>
      <c r="AE849" s="13"/>
      <c r="AF849" s="13"/>
      <c r="AG849" s="13"/>
    </row>
    <row r="850" hidden="1" spans="1:33">
      <c r="A850" s="21" t="s">
        <v>2894</v>
      </c>
      <c r="B850" s="22" t="s">
        <v>2948</v>
      </c>
      <c r="C850" s="21" t="s">
        <v>638</v>
      </c>
      <c r="D850" s="21" t="s">
        <v>132</v>
      </c>
      <c r="E850" s="21" t="s">
        <v>2345</v>
      </c>
      <c r="F850" s="22" t="s">
        <v>2734</v>
      </c>
      <c r="G850" s="21" t="s">
        <v>41</v>
      </c>
      <c r="H850" s="21" t="s">
        <v>135</v>
      </c>
      <c r="I850" s="22"/>
      <c r="J850" s="22" t="s">
        <v>132</v>
      </c>
      <c r="K850" s="23">
        <v>194.5</v>
      </c>
      <c r="L850" s="23">
        <v>74.4</v>
      </c>
      <c r="M850" s="23">
        <v>49.2</v>
      </c>
      <c r="N850" s="23">
        <v>494.03</v>
      </c>
      <c r="O850" s="23">
        <v>188.976</v>
      </c>
      <c r="P850" s="23">
        <v>124.968</v>
      </c>
      <c r="Q850" s="24" t="s">
        <v>57</v>
      </c>
      <c r="R850" s="28">
        <v>8.5</v>
      </c>
      <c r="S850" s="24" t="s">
        <v>132</v>
      </c>
      <c r="T850" s="26" t="s">
        <v>57</v>
      </c>
      <c r="U850" s="27" cm="1">
        <f t="array" ref="U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850" s="13"/>
      <c r="W850" s="13"/>
      <c r="X850" s="13"/>
      <c r="Y850" s="13"/>
      <c r="Z850" s="13"/>
      <c r="AC850" s="13"/>
      <c r="AD850" s="13"/>
      <c r="AE850" s="13"/>
      <c r="AF850" s="13"/>
      <c r="AG850" s="13"/>
    </row>
    <row r="851" hidden="1" spans="1:33">
      <c r="A851" s="21" t="s">
        <v>2894</v>
      </c>
      <c r="B851" s="22" t="s">
        <v>2948</v>
      </c>
      <c r="C851" s="21" t="s">
        <v>638</v>
      </c>
      <c r="D851" s="21" t="s">
        <v>132</v>
      </c>
      <c r="E851" s="21" t="s">
        <v>2345</v>
      </c>
      <c r="F851" s="22" t="s">
        <v>2737</v>
      </c>
      <c r="G851" s="21" t="s">
        <v>41</v>
      </c>
      <c r="H851" s="21" t="s">
        <v>135</v>
      </c>
      <c r="I851" s="22"/>
      <c r="J851" s="22" t="s">
        <v>132</v>
      </c>
      <c r="K851" s="23">
        <v>195.4</v>
      </c>
      <c r="L851" s="23">
        <v>74.4</v>
      </c>
      <c r="M851" s="23">
        <v>49.2</v>
      </c>
      <c r="N851" s="23">
        <v>496.316</v>
      </c>
      <c r="O851" s="23">
        <v>188.976</v>
      </c>
      <c r="P851" s="23">
        <v>124.968</v>
      </c>
      <c r="Q851" s="24" t="s">
        <v>57</v>
      </c>
      <c r="R851" s="28">
        <v>7.6</v>
      </c>
      <c r="S851" s="24" t="s">
        <v>132</v>
      </c>
      <c r="T851" s="26" t="s">
        <v>57</v>
      </c>
      <c r="U851" s="27" cm="1">
        <f t="array" ref="U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851" s="13"/>
      <c r="W851" s="13"/>
      <c r="X851" s="13"/>
      <c r="Y851" s="13"/>
      <c r="Z851" s="13"/>
      <c r="AC851" s="13"/>
      <c r="AD851" s="13"/>
      <c r="AE851" s="13"/>
      <c r="AF851" s="13"/>
      <c r="AG851" s="13"/>
    </row>
    <row r="852" hidden="1" spans="1:33">
      <c r="A852" s="21" t="s">
        <v>2894</v>
      </c>
      <c r="B852" s="22" t="s">
        <v>2948</v>
      </c>
      <c r="C852" s="21" t="s">
        <v>638</v>
      </c>
      <c r="D852" s="21" t="s">
        <v>132</v>
      </c>
      <c r="E852" s="21" t="s">
        <v>2345</v>
      </c>
      <c r="F852" s="22" t="s">
        <v>2684</v>
      </c>
      <c r="G852" s="21" t="s">
        <v>41</v>
      </c>
      <c r="H852" s="21" t="s">
        <v>135</v>
      </c>
      <c r="I852" s="22"/>
      <c r="J852" s="22" t="s">
        <v>132</v>
      </c>
      <c r="K852" s="23">
        <v>197.6</v>
      </c>
      <c r="L852" s="23">
        <v>74.5</v>
      </c>
      <c r="M852" s="23">
        <v>49.2</v>
      </c>
      <c r="N852" s="23">
        <v>501.904</v>
      </c>
      <c r="O852" s="23">
        <v>189.23</v>
      </c>
      <c r="P852" s="23">
        <v>124.968</v>
      </c>
      <c r="Q852" s="24" t="s">
        <v>57</v>
      </c>
      <c r="R852" s="28">
        <v>5.4</v>
      </c>
      <c r="S852" s="24" t="s">
        <v>132</v>
      </c>
      <c r="T852" s="26" t="s">
        <v>57</v>
      </c>
      <c r="U852" s="27" cm="1">
        <f t="array" ref="U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852" s="13"/>
      <c r="W852" s="13"/>
      <c r="X852" s="13"/>
      <c r="Y852" s="13"/>
      <c r="Z852" s="13"/>
      <c r="AC852" s="13"/>
      <c r="AD852" s="13"/>
      <c r="AE852" s="13"/>
      <c r="AF852" s="13"/>
      <c r="AG852" s="13"/>
    </row>
    <row r="853" hidden="1" spans="1:33">
      <c r="A853" s="21" t="s">
        <v>2894</v>
      </c>
      <c r="B853" s="22" t="s">
        <v>2948</v>
      </c>
      <c r="C853" s="21" t="s">
        <v>638</v>
      </c>
      <c r="D853" s="21" t="s">
        <v>132</v>
      </c>
      <c r="E853" s="21" t="s">
        <v>2354</v>
      </c>
      <c r="F853" s="22" t="s">
        <v>2745</v>
      </c>
      <c r="G853" s="21" t="s">
        <v>41</v>
      </c>
      <c r="H853" s="21" t="s">
        <v>135</v>
      </c>
      <c r="I853" s="22"/>
      <c r="J853" s="22" t="s">
        <v>132</v>
      </c>
      <c r="K853" s="23">
        <v>187.8</v>
      </c>
      <c r="L853" s="23">
        <v>72.8</v>
      </c>
      <c r="M853" s="23">
        <v>50</v>
      </c>
      <c r="N853" s="23">
        <v>477.012</v>
      </c>
      <c r="O853" s="23">
        <v>184.912</v>
      </c>
      <c r="P853" s="23">
        <v>127</v>
      </c>
      <c r="Q853" s="24" t="s">
        <v>53</v>
      </c>
      <c r="R853" s="28">
        <v>5.2</v>
      </c>
      <c r="S853" s="24" t="s">
        <v>132</v>
      </c>
      <c r="T853" s="26" t="s">
        <v>53</v>
      </c>
      <c r="U853" s="27" cm="1">
        <f t="array" ref="U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853" s="13"/>
      <c r="W853" s="13"/>
      <c r="X853" s="13"/>
      <c r="Y853" s="13"/>
      <c r="Z853" s="13"/>
      <c r="AC853" s="13"/>
      <c r="AD853" s="13"/>
      <c r="AE853" s="13"/>
      <c r="AF853" s="13"/>
      <c r="AG853" s="13"/>
    </row>
    <row r="854" hidden="1" spans="1:33">
      <c r="A854" s="21" t="s">
        <v>2894</v>
      </c>
      <c r="B854" s="22" t="s">
        <v>2948</v>
      </c>
      <c r="C854" s="21" t="s">
        <v>638</v>
      </c>
      <c r="D854" s="21" t="s">
        <v>132</v>
      </c>
      <c r="E854" s="21" t="s">
        <v>2354</v>
      </c>
      <c r="F854" s="22" t="s">
        <v>2881</v>
      </c>
      <c r="G854" s="21" t="s">
        <v>41</v>
      </c>
      <c r="H854" s="21" t="s">
        <v>135</v>
      </c>
      <c r="I854" s="22"/>
      <c r="J854" s="22" t="s">
        <v>132</v>
      </c>
      <c r="K854" s="23">
        <v>187.8</v>
      </c>
      <c r="L854" s="23">
        <v>72.8</v>
      </c>
      <c r="M854" s="23">
        <v>50</v>
      </c>
      <c r="N854" s="23">
        <v>477.012</v>
      </c>
      <c r="O854" s="23">
        <v>184.912</v>
      </c>
      <c r="P854" s="23">
        <v>127</v>
      </c>
      <c r="Q854" s="24" t="s">
        <v>53</v>
      </c>
      <c r="R854" s="28">
        <v>5.2</v>
      </c>
      <c r="S854" s="24" t="s">
        <v>132</v>
      </c>
      <c r="T854" s="26" t="s">
        <v>53</v>
      </c>
      <c r="U854" s="27" cm="1">
        <f t="array" ref="U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854" s="13"/>
      <c r="W854" s="13"/>
      <c r="X854" s="13"/>
      <c r="Y854" s="13"/>
      <c r="Z854" s="13"/>
      <c r="AC854" s="13"/>
      <c r="AD854" s="13"/>
      <c r="AE854" s="13"/>
      <c r="AF854" s="13"/>
      <c r="AG854" s="13"/>
    </row>
    <row r="855" hidden="1" spans="1:33">
      <c r="A855" s="21" t="s">
        <v>2894</v>
      </c>
      <c r="B855" s="22" t="s">
        <v>2948</v>
      </c>
      <c r="C855" s="21" t="s">
        <v>638</v>
      </c>
      <c r="D855" s="21" t="s">
        <v>639</v>
      </c>
      <c r="E855" s="21" t="s">
        <v>2354</v>
      </c>
      <c r="F855" s="22" t="s">
        <v>2950</v>
      </c>
      <c r="G855" s="21" t="s">
        <v>41</v>
      </c>
      <c r="H855" s="21" t="s">
        <v>135</v>
      </c>
      <c r="I855" s="22"/>
      <c r="J855" s="22" t="s">
        <v>132</v>
      </c>
      <c r="K855" s="23">
        <v>192</v>
      </c>
      <c r="L855" s="23">
        <v>72.8</v>
      </c>
      <c r="M855" s="23">
        <v>50.3</v>
      </c>
      <c r="N855" s="23">
        <v>487.68</v>
      </c>
      <c r="O855" s="23">
        <v>184.912</v>
      </c>
      <c r="P855" s="23">
        <v>127.762</v>
      </c>
      <c r="Q855" s="24" t="s">
        <v>53</v>
      </c>
      <c r="R855" s="28">
        <v>1</v>
      </c>
      <c r="S855" s="24" t="s">
        <v>132</v>
      </c>
      <c r="T855" s="26" t="s">
        <v>53</v>
      </c>
      <c r="U855" s="27" cm="1">
        <f t="array" ref="U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5" s="13"/>
      <c r="W855" s="13"/>
      <c r="X855" s="13"/>
      <c r="Y855" s="13"/>
      <c r="Z855" s="13"/>
      <c r="AC855" s="13"/>
      <c r="AD855" s="13"/>
      <c r="AE855" s="13"/>
      <c r="AF855" s="13"/>
      <c r="AG855" s="13"/>
    </row>
    <row r="856" hidden="1" spans="1:33">
      <c r="A856" s="21" t="s">
        <v>2894</v>
      </c>
      <c r="B856" s="22" t="s">
        <v>2948</v>
      </c>
      <c r="C856" s="21" t="s">
        <v>638</v>
      </c>
      <c r="D856" s="21" t="s">
        <v>640</v>
      </c>
      <c r="E856" s="21" t="s">
        <v>2354</v>
      </c>
      <c r="F856" s="22" t="s">
        <v>2751</v>
      </c>
      <c r="G856" s="21" t="s">
        <v>41</v>
      </c>
      <c r="H856" s="21" t="s">
        <v>174</v>
      </c>
      <c r="I856" s="22"/>
      <c r="J856" s="22" t="s">
        <v>132</v>
      </c>
      <c r="K856" s="23">
        <v>188</v>
      </c>
      <c r="L856" s="23">
        <v>72.8</v>
      </c>
      <c r="M856" s="23">
        <v>50</v>
      </c>
      <c r="N856" s="23">
        <v>477.52</v>
      </c>
      <c r="O856" s="23">
        <v>184.912</v>
      </c>
      <c r="P856" s="23">
        <v>127</v>
      </c>
      <c r="Q856" s="24" t="s">
        <v>53</v>
      </c>
      <c r="R856" s="28">
        <v>5</v>
      </c>
      <c r="S856" s="24" t="s">
        <v>132</v>
      </c>
      <c r="T856" s="26" t="s">
        <v>53</v>
      </c>
      <c r="U856" s="27" cm="1">
        <f t="array" ref="U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856" s="13"/>
      <c r="W856" s="13"/>
      <c r="X856" s="13"/>
      <c r="Y856" s="13"/>
      <c r="Z856" s="13"/>
      <c r="AC856" s="13"/>
      <c r="AD856" s="13"/>
      <c r="AE856" s="13"/>
      <c r="AF856" s="13"/>
      <c r="AG856" s="13"/>
    </row>
    <row r="857" hidden="1" spans="1:33">
      <c r="A857" s="21" t="s">
        <v>2894</v>
      </c>
      <c r="B857" s="22" t="s">
        <v>2948</v>
      </c>
      <c r="C857" s="21" t="s">
        <v>638</v>
      </c>
      <c r="D857" s="21" t="s">
        <v>640</v>
      </c>
      <c r="E857" s="21" t="s">
        <v>2354</v>
      </c>
      <c r="F857" s="22" t="s">
        <v>2913</v>
      </c>
      <c r="G857" s="21" t="s">
        <v>41</v>
      </c>
      <c r="H857" s="21" t="s">
        <v>174</v>
      </c>
      <c r="I857" s="22"/>
      <c r="J857" s="22" t="s">
        <v>132</v>
      </c>
      <c r="K857" s="23">
        <v>192</v>
      </c>
      <c r="L857" s="23">
        <v>72.8</v>
      </c>
      <c r="M857" s="23">
        <v>50.3</v>
      </c>
      <c r="N857" s="23">
        <v>487.68</v>
      </c>
      <c r="O857" s="23">
        <v>184.912</v>
      </c>
      <c r="P857" s="23">
        <v>127.762</v>
      </c>
      <c r="Q857" s="24" t="s">
        <v>53</v>
      </c>
      <c r="R857" s="28">
        <v>1</v>
      </c>
      <c r="S857" s="24" t="s">
        <v>132</v>
      </c>
      <c r="T857" s="26" t="s">
        <v>53</v>
      </c>
      <c r="U857" s="27" cm="1">
        <f t="array" ref="U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7" s="13"/>
      <c r="W857" s="13"/>
      <c r="X857" s="13"/>
      <c r="Y857" s="13"/>
      <c r="Z857" s="13"/>
      <c r="AC857" s="13"/>
      <c r="AD857" s="13"/>
      <c r="AE857" s="13"/>
      <c r="AF857" s="13"/>
      <c r="AG857" s="13"/>
    </row>
    <row r="858" hidden="1" spans="1:33">
      <c r="A858" s="21" t="s">
        <v>2894</v>
      </c>
      <c r="B858" s="22" t="s">
        <v>2948</v>
      </c>
      <c r="C858" s="21" t="s">
        <v>638</v>
      </c>
      <c r="D858" s="21" t="s">
        <v>639</v>
      </c>
      <c r="E858" s="21" t="s">
        <v>2354</v>
      </c>
      <c r="F858" s="22" t="s">
        <v>2362</v>
      </c>
      <c r="G858" s="21" t="s">
        <v>41</v>
      </c>
      <c r="H858" s="21" t="s">
        <v>135</v>
      </c>
      <c r="I858" s="22"/>
      <c r="J858" s="22" t="s">
        <v>132</v>
      </c>
      <c r="K858" s="23">
        <v>192</v>
      </c>
      <c r="L858" s="23">
        <v>72.8</v>
      </c>
      <c r="M858" s="23">
        <v>50.3</v>
      </c>
      <c r="N858" s="23">
        <v>487.68</v>
      </c>
      <c r="O858" s="23">
        <v>184.912</v>
      </c>
      <c r="P858" s="23">
        <v>127.762</v>
      </c>
      <c r="Q858" s="24" t="s">
        <v>53</v>
      </c>
      <c r="R858" s="28">
        <v>1</v>
      </c>
      <c r="S858" s="24" t="s">
        <v>132</v>
      </c>
      <c r="T858" s="26" t="s">
        <v>53</v>
      </c>
      <c r="U858" s="27" cm="1">
        <f t="array" ref="U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8" s="13"/>
      <c r="W858" s="13"/>
      <c r="X858" s="13"/>
      <c r="Y858" s="13"/>
      <c r="Z858" s="13"/>
      <c r="AC858" s="13"/>
      <c r="AD858" s="13"/>
      <c r="AE858" s="13"/>
      <c r="AF858" s="13"/>
      <c r="AG858" s="13"/>
    </row>
    <row r="859" hidden="1" spans="1:33">
      <c r="A859" s="21" t="s">
        <v>2894</v>
      </c>
      <c r="B859" s="22" t="s">
        <v>2948</v>
      </c>
      <c r="C859" s="21" t="s">
        <v>638</v>
      </c>
      <c r="D859" s="21" t="s">
        <v>641</v>
      </c>
      <c r="E859" s="21" t="s">
        <v>2354</v>
      </c>
      <c r="F859" s="22" t="s">
        <v>2757</v>
      </c>
      <c r="G859" s="21" t="s">
        <v>41</v>
      </c>
      <c r="H859" s="21" t="s">
        <v>135</v>
      </c>
      <c r="I859" s="22"/>
      <c r="J859" s="22" t="s">
        <v>132</v>
      </c>
      <c r="K859" s="23">
        <v>192.6</v>
      </c>
      <c r="L859" s="23">
        <v>72.4</v>
      </c>
      <c r="M859" s="23">
        <v>50.4</v>
      </c>
      <c r="N859" s="23">
        <v>489.204</v>
      </c>
      <c r="O859" s="23">
        <v>183.896</v>
      </c>
      <c r="P859" s="23">
        <v>128.016</v>
      </c>
      <c r="Q859" s="24" t="s">
        <v>53</v>
      </c>
      <c r="R859" s="28">
        <v>0.4</v>
      </c>
      <c r="S859" s="24" t="s">
        <v>132</v>
      </c>
      <c r="T859" s="26" t="s">
        <v>53</v>
      </c>
      <c r="U859" s="27" cm="1">
        <f t="array" ref="U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59" s="13"/>
      <c r="W859" s="13"/>
      <c r="X859" s="13"/>
      <c r="Y859" s="13"/>
      <c r="Z859" s="13"/>
      <c r="AC859" s="13"/>
      <c r="AD859" s="13"/>
      <c r="AE859" s="13"/>
      <c r="AF859" s="13"/>
      <c r="AG859" s="13"/>
    </row>
    <row r="860" hidden="1" spans="1:33">
      <c r="A860" s="21" t="s">
        <v>2894</v>
      </c>
      <c r="B860" s="22" t="s">
        <v>2948</v>
      </c>
      <c r="C860" s="21" t="s">
        <v>638</v>
      </c>
      <c r="D860" s="21" t="s">
        <v>132</v>
      </c>
      <c r="E860" s="21" t="s">
        <v>2354</v>
      </c>
      <c r="F860" s="22" t="s">
        <v>2951</v>
      </c>
      <c r="G860" s="21" t="s">
        <v>41</v>
      </c>
      <c r="H860" s="21" t="s">
        <v>174</v>
      </c>
      <c r="I860" s="22"/>
      <c r="J860" s="22" t="s">
        <v>132</v>
      </c>
      <c r="K860" s="23">
        <v>192.6</v>
      </c>
      <c r="L860" s="23">
        <v>72.4</v>
      </c>
      <c r="M860" s="23">
        <v>50.3</v>
      </c>
      <c r="N860" s="23">
        <v>489.204</v>
      </c>
      <c r="O860" s="23">
        <v>183.896</v>
      </c>
      <c r="P860" s="23">
        <v>127.762</v>
      </c>
      <c r="Q860" s="24" t="s">
        <v>53</v>
      </c>
      <c r="R860" s="28">
        <v>0.4</v>
      </c>
      <c r="S860" s="24" t="s">
        <v>132</v>
      </c>
      <c r="T860" s="26" t="s">
        <v>53</v>
      </c>
      <c r="U860" s="27" cm="1">
        <f t="array" ref="U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60" s="13"/>
      <c r="W860" s="13"/>
      <c r="X860" s="13"/>
      <c r="Y860" s="13"/>
      <c r="Z860" s="13"/>
      <c r="AC860" s="13"/>
      <c r="AD860" s="13"/>
      <c r="AE860" s="13"/>
      <c r="AF860" s="13"/>
      <c r="AG860" s="13"/>
    </row>
    <row r="861" hidden="1" spans="1:33">
      <c r="A861" s="21" t="s">
        <v>2894</v>
      </c>
      <c r="B861" s="22" t="s">
        <v>2948</v>
      </c>
      <c r="C861" s="21" t="s">
        <v>638</v>
      </c>
      <c r="D861" s="21" t="s">
        <v>132</v>
      </c>
      <c r="E861" s="21" t="s">
        <v>2354</v>
      </c>
      <c r="F861" s="22" t="s">
        <v>2761</v>
      </c>
      <c r="G861" s="21" t="s">
        <v>41</v>
      </c>
      <c r="H861" s="21" t="s">
        <v>135</v>
      </c>
      <c r="I861" s="22"/>
      <c r="J861" s="22" t="s">
        <v>132</v>
      </c>
      <c r="K861" s="23">
        <v>192.6</v>
      </c>
      <c r="L861" s="23">
        <v>72.8</v>
      </c>
      <c r="M861" s="23">
        <v>50.4</v>
      </c>
      <c r="N861" s="23">
        <v>489.204</v>
      </c>
      <c r="O861" s="23">
        <v>184.912</v>
      </c>
      <c r="P861" s="23">
        <v>128.016</v>
      </c>
      <c r="Q861" s="24" t="s">
        <v>53</v>
      </c>
      <c r="R861" s="28">
        <v>0.4</v>
      </c>
      <c r="S861" s="24" t="s">
        <v>132</v>
      </c>
      <c r="T861" s="26" t="s">
        <v>53</v>
      </c>
      <c r="U861" s="27" cm="1">
        <f t="array" ref="U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61" s="13"/>
      <c r="W861" s="13"/>
      <c r="X861" s="13"/>
      <c r="Y861" s="13"/>
      <c r="Z861" s="13"/>
      <c r="AC861" s="13"/>
      <c r="AD861" s="13"/>
      <c r="AE861" s="13"/>
      <c r="AF861" s="13"/>
      <c r="AG861" s="13"/>
    </row>
    <row r="862" hidden="1" spans="1:33">
      <c r="A862" s="21" t="s">
        <v>2894</v>
      </c>
      <c r="B862" s="22" t="s">
        <v>2948</v>
      </c>
      <c r="C862" s="21" t="s">
        <v>638</v>
      </c>
      <c r="D862" s="21" t="s">
        <v>132</v>
      </c>
      <c r="E862" s="21" t="s">
        <v>2371</v>
      </c>
      <c r="F862" s="22" t="s">
        <v>2762</v>
      </c>
      <c r="G862" s="21" t="s">
        <v>41</v>
      </c>
      <c r="H862" s="21" t="s">
        <v>135</v>
      </c>
      <c r="I862" s="22"/>
      <c r="J862" s="22" t="s">
        <v>132</v>
      </c>
      <c r="K862" s="23">
        <v>193.2</v>
      </c>
      <c r="L862" s="23">
        <v>74.1</v>
      </c>
      <c r="M862" s="23">
        <v>51.3</v>
      </c>
      <c r="N862" s="23">
        <v>490.728</v>
      </c>
      <c r="O862" s="23">
        <v>188.214</v>
      </c>
      <c r="P862" s="23">
        <v>130.302</v>
      </c>
      <c r="Q862" s="24" t="s">
        <v>57</v>
      </c>
      <c r="R862" s="28">
        <v>9.8</v>
      </c>
      <c r="S862" s="24" t="s">
        <v>132</v>
      </c>
      <c r="T862" s="26" t="s">
        <v>57</v>
      </c>
      <c r="U862" s="27" cm="1">
        <f t="array" ref="U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2" s="13"/>
      <c r="W862" s="13"/>
      <c r="X862" s="13"/>
      <c r="Y862" s="13"/>
      <c r="Z862" s="13"/>
      <c r="AC862" s="13"/>
      <c r="AD862" s="13"/>
      <c r="AE862" s="13"/>
      <c r="AF862" s="13"/>
      <c r="AG862" s="13"/>
    </row>
    <row r="863" hidden="1" spans="1:33">
      <c r="A863" s="21" t="s">
        <v>2894</v>
      </c>
      <c r="B863" s="22" t="s">
        <v>2948</v>
      </c>
      <c r="C863" s="21" t="s">
        <v>638</v>
      </c>
      <c r="D863" s="21" t="s">
        <v>132</v>
      </c>
      <c r="E863" s="21" t="s">
        <v>2371</v>
      </c>
      <c r="F863" s="22" t="s">
        <v>2883</v>
      </c>
      <c r="G863" s="21" t="s">
        <v>41</v>
      </c>
      <c r="H863" s="21" t="s">
        <v>301</v>
      </c>
      <c r="I863" s="22"/>
      <c r="J863" s="22" t="s">
        <v>132</v>
      </c>
      <c r="K863" s="23">
        <v>193.2</v>
      </c>
      <c r="L863" s="23">
        <v>74.1</v>
      </c>
      <c r="M863" s="23">
        <v>52</v>
      </c>
      <c r="N863" s="23">
        <v>490.728</v>
      </c>
      <c r="O863" s="23">
        <v>188.214</v>
      </c>
      <c r="P863" s="23">
        <v>132.08</v>
      </c>
      <c r="Q863" s="24" t="s">
        <v>57</v>
      </c>
      <c r="R863" s="28">
        <v>9.8</v>
      </c>
      <c r="S863" s="24" t="s">
        <v>132</v>
      </c>
      <c r="T863" s="26" t="s">
        <v>57</v>
      </c>
      <c r="U863" s="27" cm="1">
        <f t="array" ref="U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3" s="13"/>
      <c r="W863" s="13"/>
      <c r="X863" s="13"/>
      <c r="Y863" s="13"/>
      <c r="Z863" s="13"/>
      <c r="AC863" s="13"/>
      <c r="AD863" s="13"/>
      <c r="AE863" s="13"/>
      <c r="AF863" s="13"/>
      <c r="AG863" s="13"/>
    </row>
    <row r="864" hidden="1" spans="1:33">
      <c r="A864" s="21" t="s">
        <v>2894</v>
      </c>
      <c r="B864" s="22" t="s">
        <v>2948</v>
      </c>
      <c r="C864" s="21" t="s">
        <v>638</v>
      </c>
      <c r="D864" s="21" t="s">
        <v>641</v>
      </c>
      <c r="E864" s="21" t="s">
        <v>2371</v>
      </c>
      <c r="F864" s="22" t="s">
        <v>2815</v>
      </c>
      <c r="G864" s="21" t="s">
        <v>41</v>
      </c>
      <c r="H864" s="21" t="s">
        <v>135</v>
      </c>
      <c r="I864" s="22"/>
      <c r="J864" s="22" t="s">
        <v>132</v>
      </c>
      <c r="K864" s="23">
        <v>193.2</v>
      </c>
      <c r="L864" s="23">
        <v>74.1</v>
      </c>
      <c r="M864" s="23">
        <v>51.3</v>
      </c>
      <c r="N864" s="23">
        <v>490.728</v>
      </c>
      <c r="O864" s="23">
        <v>188.214</v>
      </c>
      <c r="P864" s="23">
        <v>130.302</v>
      </c>
      <c r="Q864" s="24" t="s">
        <v>57</v>
      </c>
      <c r="R864" s="28">
        <v>9.8</v>
      </c>
      <c r="S864" s="24" t="s">
        <v>132</v>
      </c>
      <c r="T864" s="26" t="s">
        <v>57</v>
      </c>
      <c r="U864" s="27" cm="1">
        <f t="array" ref="U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4" s="13"/>
      <c r="W864" s="13"/>
      <c r="X864" s="13"/>
      <c r="Y864" s="13"/>
      <c r="Z864" s="13"/>
      <c r="AC864" s="13"/>
      <c r="AD864" s="13"/>
      <c r="AE864" s="13"/>
      <c r="AF864" s="13"/>
      <c r="AG864" s="13"/>
    </row>
    <row r="865" hidden="1" spans="1:33">
      <c r="A865" s="21" t="s">
        <v>2894</v>
      </c>
      <c r="B865" s="22" t="s">
        <v>2948</v>
      </c>
      <c r="C865" s="21" t="s">
        <v>638</v>
      </c>
      <c r="D865" s="21" t="s">
        <v>641</v>
      </c>
      <c r="E865" s="21" t="s">
        <v>2371</v>
      </c>
      <c r="F865" s="22" t="s">
        <v>2853</v>
      </c>
      <c r="G865" s="21" t="s">
        <v>41</v>
      </c>
      <c r="H865" s="21" t="s">
        <v>135</v>
      </c>
      <c r="I865" s="22"/>
      <c r="J865" s="22" t="s">
        <v>132</v>
      </c>
      <c r="K865" s="23">
        <v>193.2</v>
      </c>
      <c r="L865" s="23">
        <v>74.1</v>
      </c>
      <c r="M865" s="23">
        <v>52</v>
      </c>
      <c r="N865" s="23">
        <v>490.728</v>
      </c>
      <c r="O865" s="23">
        <v>188.214</v>
      </c>
      <c r="P865" s="23">
        <v>132.08</v>
      </c>
      <c r="Q865" s="24" t="s">
        <v>57</v>
      </c>
      <c r="R865" s="28">
        <v>9.8</v>
      </c>
      <c r="S865" s="24" t="s">
        <v>132</v>
      </c>
      <c r="T865" s="26" t="s">
        <v>57</v>
      </c>
      <c r="U865" s="27" cm="1">
        <f t="array" ref="U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5" s="13"/>
      <c r="W865" s="13"/>
      <c r="X865" s="13"/>
      <c r="Y865" s="13"/>
      <c r="Z865" s="13"/>
      <c r="AC865" s="13"/>
      <c r="AD865" s="13"/>
      <c r="AE865" s="13"/>
      <c r="AF865" s="13"/>
      <c r="AG865" s="13"/>
    </row>
    <row r="866" hidden="1" spans="1:33">
      <c r="A866" s="21" t="s">
        <v>2894</v>
      </c>
      <c r="B866" s="22" t="s">
        <v>2948</v>
      </c>
      <c r="C866" s="21" t="s">
        <v>638</v>
      </c>
      <c r="D866" s="21" t="s">
        <v>132</v>
      </c>
      <c r="E866" s="21" t="s">
        <v>2371</v>
      </c>
      <c r="F866" s="22" t="s">
        <v>2921</v>
      </c>
      <c r="G866" s="21" t="s">
        <v>41</v>
      </c>
      <c r="H866" s="21" t="s">
        <v>135</v>
      </c>
      <c r="I866" s="22"/>
      <c r="J866" s="22" t="s">
        <v>132</v>
      </c>
      <c r="K866" s="23">
        <v>193.5</v>
      </c>
      <c r="L866" s="23">
        <v>74.1</v>
      </c>
      <c r="M866" s="23">
        <v>51.3</v>
      </c>
      <c r="N866" s="23">
        <v>491.49</v>
      </c>
      <c r="O866" s="23">
        <v>188.214</v>
      </c>
      <c r="P866" s="23">
        <v>130.302</v>
      </c>
      <c r="Q866" s="24" t="s">
        <v>57</v>
      </c>
      <c r="R866" s="28">
        <v>9.5</v>
      </c>
      <c r="S866" s="24" t="s">
        <v>132</v>
      </c>
      <c r="T866" s="26" t="s">
        <v>57</v>
      </c>
      <c r="U866" s="27" cm="1">
        <f t="array" ref="U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66" s="13"/>
      <c r="W866" s="13"/>
      <c r="X866" s="13"/>
      <c r="Y866" s="13"/>
      <c r="Z866" s="13"/>
      <c r="AC866" s="13"/>
      <c r="AD866" s="13"/>
      <c r="AE866" s="13"/>
      <c r="AF866" s="13"/>
      <c r="AG866" s="13"/>
    </row>
    <row r="867" hidden="1" spans="1:33">
      <c r="A867" s="21" t="s">
        <v>2894</v>
      </c>
      <c r="B867" s="22" t="s">
        <v>2948</v>
      </c>
      <c r="C867" s="21" t="s">
        <v>638</v>
      </c>
      <c r="D867" s="21" t="s">
        <v>132</v>
      </c>
      <c r="E867" s="21" t="s">
        <v>2371</v>
      </c>
      <c r="F867" s="22" t="s">
        <v>2921</v>
      </c>
      <c r="G867" s="21" t="s">
        <v>41</v>
      </c>
      <c r="H867" s="21" t="s">
        <v>174</v>
      </c>
      <c r="I867" s="22"/>
      <c r="J867" s="22" t="s">
        <v>132</v>
      </c>
      <c r="K867" s="23">
        <v>193.5</v>
      </c>
      <c r="L867" s="23">
        <v>74.1</v>
      </c>
      <c r="M867" s="23">
        <v>52</v>
      </c>
      <c r="N867" s="23">
        <v>491.49</v>
      </c>
      <c r="O867" s="23">
        <v>188.214</v>
      </c>
      <c r="P867" s="23">
        <v>132.08</v>
      </c>
      <c r="Q867" s="24" t="s">
        <v>57</v>
      </c>
      <c r="R867" s="28">
        <v>9.5</v>
      </c>
      <c r="S867" s="24" t="s">
        <v>132</v>
      </c>
      <c r="T867" s="26" t="s">
        <v>57</v>
      </c>
      <c r="U867" s="27" cm="1">
        <f t="array" ref="U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67" s="13"/>
      <c r="W867" s="13"/>
      <c r="X867" s="13"/>
      <c r="Y867" s="13"/>
      <c r="Z867" s="13"/>
      <c r="AC867" s="13"/>
      <c r="AD867" s="13"/>
      <c r="AE867" s="13"/>
      <c r="AF867" s="13"/>
      <c r="AG867" s="13"/>
    </row>
    <row r="868" hidden="1" spans="1:33">
      <c r="A868" s="21" t="s">
        <v>2894</v>
      </c>
      <c r="B868" s="22" t="s">
        <v>2948</v>
      </c>
      <c r="C868" s="21" t="s">
        <v>638</v>
      </c>
      <c r="D868" s="21" t="s">
        <v>132</v>
      </c>
      <c r="E868" s="21" t="s">
        <v>2371</v>
      </c>
      <c r="F868" s="22" t="s">
        <v>2765</v>
      </c>
      <c r="G868" s="21" t="s">
        <v>41</v>
      </c>
      <c r="H868" s="21" t="s">
        <v>301</v>
      </c>
      <c r="I868" s="22"/>
      <c r="J868" s="22" t="s">
        <v>132</v>
      </c>
      <c r="K868" s="23">
        <v>193.2</v>
      </c>
      <c r="L868" s="23">
        <v>74.1</v>
      </c>
      <c r="M868" s="23">
        <v>51.3</v>
      </c>
      <c r="N868" s="23">
        <v>490.728</v>
      </c>
      <c r="O868" s="23">
        <v>188.214</v>
      </c>
      <c r="P868" s="23">
        <v>130.302</v>
      </c>
      <c r="Q868" s="24" t="s">
        <v>57</v>
      </c>
      <c r="R868" s="28">
        <v>9.8</v>
      </c>
      <c r="S868" s="24" t="s">
        <v>132</v>
      </c>
      <c r="T868" s="26" t="s">
        <v>57</v>
      </c>
      <c r="U868" s="27" cm="1">
        <f t="array" ref="U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8" s="13"/>
      <c r="W868" s="13"/>
      <c r="X868" s="13"/>
      <c r="Y868" s="13"/>
      <c r="Z868" s="13"/>
      <c r="AC868" s="13"/>
      <c r="AD868" s="13"/>
      <c r="AE868" s="13"/>
      <c r="AF868" s="13"/>
      <c r="AG868" s="13"/>
    </row>
    <row r="869" hidden="1" spans="1:33">
      <c r="A869" s="21" t="s">
        <v>2894</v>
      </c>
      <c r="B869" s="22" t="s">
        <v>2948</v>
      </c>
      <c r="C869" s="21" t="s">
        <v>638</v>
      </c>
      <c r="D869" s="21" t="s">
        <v>132</v>
      </c>
      <c r="E869" s="21" t="s">
        <v>2371</v>
      </c>
      <c r="F869" s="22" t="s">
        <v>2952</v>
      </c>
      <c r="G869" s="21" t="s">
        <v>41</v>
      </c>
      <c r="H869" s="21" t="s">
        <v>135</v>
      </c>
      <c r="I869" s="22"/>
      <c r="J869" s="22" t="s">
        <v>132</v>
      </c>
      <c r="K869" s="23">
        <v>193.5</v>
      </c>
      <c r="L869" s="23">
        <v>74.1</v>
      </c>
      <c r="M869" s="23">
        <v>51.2</v>
      </c>
      <c r="N869" s="23">
        <v>491.49</v>
      </c>
      <c r="O869" s="23">
        <v>188.214</v>
      </c>
      <c r="P869" s="23">
        <v>130.048</v>
      </c>
      <c r="Q869" s="24" t="s">
        <v>57</v>
      </c>
      <c r="R869" s="28">
        <v>9.5</v>
      </c>
      <c r="S869" s="24" t="s">
        <v>132</v>
      </c>
      <c r="T869" s="26" t="s">
        <v>57</v>
      </c>
      <c r="U869" s="27" cm="1">
        <f t="array" ref="U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69" s="13"/>
      <c r="W869" s="13"/>
      <c r="X869" s="13"/>
      <c r="Y869" s="13"/>
      <c r="Z869" s="13"/>
      <c r="AC869" s="13"/>
      <c r="AD869" s="13"/>
      <c r="AE869" s="13"/>
      <c r="AF869" s="13"/>
      <c r="AG869" s="13"/>
    </row>
    <row r="870" hidden="1" spans="1:33">
      <c r="A870" s="21" t="s">
        <v>2894</v>
      </c>
      <c r="B870" s="22" t="s">
        <v>2948</v>
      </c>
      <c r="C870" s="21" t="s">
        <v>638</v>
      </c>
      <c r="D870" s="21" t="s">
        <v>132</v>
      </c>
      <c r="E870" s="21" t="s">
        <v>2371</v>
      </c>
      <c r="F870" s="22" t="s">
        <v>2952</v>
      </c>
      <c r="G870" s="21" t="s">
        <v>41</v>
      </c>
      <c r="H870" s="21" t="s">
        <v>174</v>
      </c>
      <c r="I870" s="22"/>
      <c r="J870" s="22" t="s">
        <v>132</v>
      </c>
      <c r="K870" s="23">
        <v>193.5</v>
      </c>
      <c r="L870" s="23">
        <v>74.1</v>
      </c>
      <c r="M870" s="23">
        <v>51.8</v>
      </c>
      <c r="N870" s="23">
        <v>491.49</v>
      </c>
      <c r="O870" s="23">
        <v>188.214</v>
      </c>
      <c r="P870" s="23">
        <v>131.572</v>
      </c>
      <c r="Q870" s="24" t="s">
        <v>57</v>
      </c>
      <c r="R870" s="28">
        <v>9.5</v>
      </c>
      <c r="S870" s="24" t="s">
        <v>132</v>
      </c>
      <c r="T870" s="26" t="s">
        <v>57</v>
      </c>
      <c r="U870" s="27" cm="1">
        <f t="array" ref="U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70" s="13"/>
      <c r="W870" s="13"/>
      <c r="X870" s="13"/>
      <c r="Y870" s="13"/>
      <c r="Z870" s="13"/>
      <c r="AC870" s="13"/>
      <c r="AD870" s="13"/>
      <c r="AE870" s="13"/>
      <c r="AF870" s="13"/>
      <c r="AG870" s="13"/>
    </row>
    <row r="871" hidden="1" spans="1:33">
      <c r="A871" s="21" t="s">
        <v>2894</v>
      </c>
      <c r="B871" s="22" t="s">
        <v>2948</v>
      </c>
      <c r="C871" s="21" t="s">
        <v>638</v>
      </c>
      <c r="D871" s="21" t="s">
        <v>132</v>
      </c>
      <c r="E871" s="21" t="s">
        <v>2357</v>
      </c>
      <c r="F871" s="22" t="s">
        <v>2368</v>
      </c>
      <c r="G871" s="21" t="s">
        <v>41</v>
      </c>
      <c r="H871" s="21" t="s">
        <v>135</v>
      </c>
      <c r="I871" s="22"/>
      <c r="J871" s="22" t="s">
        <v>132</v>
      </c>
      <c r="K871" s="23">
        <v>190.4</v>
      </c>
      <c r="L871" s="23">
        <v>75.5</v>
      </c>
      <c r="M871" s="23">
        <v>54.2</v>
      </c>
      <c r="N871" s="23">
        <v>483.616</v>
      </c>
      <c r="O871" s="23">
        <v>191.77</v>
      </c>
      <c r="P871" s="23">
        <v>137.668</v>
      </c>
      <c r="Q871" s="24" t="s">
        <v>53</v>
      </c>
      <c r="R871" s="28">
        <v>2.6</v>
      </c>
      <c r="S871" s="24" t="s">
        <v>132</v>
      </c>
      <c r="T871" s="26" t="s">
        <v>53</v>
      </c>
      <c r="U871" s="27" cm="1">
        <f t="array" ref="U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871" s="13"/>
      <c r="W871" s="13"/>
      <c r="X871" s="13"/>
      <c r="Y871" s="13"/>
      <c r="Z871" s="13"/>
      <c r="AC871" s="13"/>
      <c r="AD871" s="13"/>
      <c r="AE871" s="13"/>
      <c r="AF871" s="13"/>
      <c r="AG871" s="13"/>
    </row>
    <row r="872" hidden="1" spans="1:33">
      <c r="A872" s="21" t="s">
        <v>2894</v>
      </c>
      <c r="B872" s="22" t="s">
        <v>2948</v>
      </c>
      <c r="C872" s="21" t="s">
        <v>638</v>
      </c>
      <c r="D872" s="21" t="s">
        <v>132</v>
      </c>
      <c r="E872" s="21" t="s">
        <v>2357</v>
      </c>
      <c r="F872" s="22" t="s">
        <v>2830</v>
      </c>
      <c r="G872" s="21" t="s">
        <v>41</v>
      </c>
      <c r="H872" s="21" t="s">
        <v>174</v>
      </c>
      <c r="I872" s="22"/>
      <c r="J872" s="22" t="s">
        <v>132</v>
      </c>
      <c r="K872" s="23">
        <v>190.4</v>
      </c>
      <c r="L872" s="23">
        <v>75.5</v>
      </c>
      <c r="M872" s="23">
        <v>54.7</v>
      </c>
      <c r="N872" s="23">
        <v>483.616</v>
      </c>
      <c r="O872" s="23">
        <v>191.77</v>
      </c>
      <c r="P872" s="23">
        <v>138.938</v>
      </c>
      <c r="Q872" s="24" t="s">
        <v>53</v>
      </c>
      <c r="R872" s="28">
        <v>2.6</v>
      </c>
      <c r="S872" s="24" t="s">
        <v>132</v>
      </c>
      <c r="T872" s="26" t="s">
        <v>53</v>
      </c>
      <c r="U872" s="27" cm="1">
        <f t="array" ref="U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872" s="13"/>
      <c r="W872" s="13"/>
      <c r="X872" s="13"/>
      <c r="Y872" s="13"/>
      <c r="Z872" s="13"/>
      <c r="AC872" s="13"/>
      <c r="AD872" s="13"/>
      <c r="AE872" s="13"/>
      <c r="AF872" s="13"/>
      <c r="AG872" s="13"/>
    </row>
    <row r="873" hidden="1" spans="1:33">
      <c r="A873" s="21" t="s">
        <v>2894</v>
      </c>
      <c r="B873" s="22" t="s">
        <v>2948</v>
      </c>
      <c r="C873" s="21" t="s">
        <v>638</v>
      </c>
      <c r="D873" s="21" t="s">
        <v>132</v>
      </c>
      <c r="E873" s="21" t="s">
        <v>2357</v>
      </c>
      <c r="F873" s="22" t="s">
        <v>2953</v>
      </c>
      <c r="G873" s="21" t="s">
        <v>41</v>
      </c>
      <c r="H873" s="21" t="s">
        <v>135</v>
      </c>
      <c r="I873" s="22"/>
      <c r="J873" s="22" t="s">
        <v>132</v>
      </c>
      <c r="K873" s="23">
        <v>190.6</v>
      </c>
      <c r="L873" s="23">
        <v>75.5</v>
      </c>
      <c r="M873" s="23">
        <v>54.2</v>
      </c>
      <c r="N873" s="23">
        <v>484.124</v>
      </c>
      <c r="O873" s="23">
        <v>191.77</v>
      </c>
      <c r="P873" s="23">
        <v>137.668</v>
      </c>
      <c r="Q873" s="24" t="s">
        <v>53</v>
      </c>
      <c r="R873" s="28">
        <v>2.4</v>
      </c>
      <c r="S873" s="24" t="s">
        <v>132</v>
      </c>
      <c r="T873" s="26" t="s">
        <v>53</v>
      </c>
      <c r="U873" s="27" cm="1">
        <f t="array" ref="U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73" s="13"/>
      <c r="W873" s="13"/>
      <c r="X873" s="13"/>
      <c r="Y873" s="13"/>
      <c r="Z873" s="13"/>
      <c r="AC873" s="13"/>
      <c r="AD873" s="13"/>
      <c r="AE873" s="13"/>
      <c r="AF873" s="13"/>
      <c r="AG873" s="13"/>
    </row>
    <row r="874" hidden="1" spans="1:33">
      <c r="A874" s="21" t="s">
        <v>2894</v>
      </c>
      <c r="B874" s="22" t="s">
        <v>2948</v>
      </c>
      <c r="C874" s="21" t="s">
        <v>638</v>
      </c>
      <c r="D874" s="21" t="s">
        <v>132</v>
      </c>
      <c r="E874" s="21" t="s">
        <v>2357</v>
      </c>
      <c r="F874" s="22" t="s">
        <v>2953</v>
      </c>
      <c r="G874" s="21" t="s">
        <v>41</v>
      </c>
      <c r="H874" s="21" t="s">
        <v>174</v>
      </c>
      <c r="I874" s="22"/>
      <c r="J874" s="22" t="s">
        <v>132</v>
      </c>
      <c r="K874" s="23">
        <v>190.6</v>
      </c>
      <c r="L874" s="23">
        <v>75.5</v>
      </c>
      <c r="M874" s="23">
        <v>54.7</v>
      </c>
      <c r="N874" s="23">
        <v>484.124</v>
      </c>
      <c r="O874" s="23">
        <v>191.77</v>
      </c>
      <c r="P874" s="23">
        <v>138.938</v>
      </c>
      <c r="Q874" s="24" t="s">
        <v>53</v>
      </c>
      <c r="R874" s="28">
        <v>2.4</v>
      </c>
      <c r="S874" s="24" t="s">
        <v>132</v>
      </c>
      <c r="T874" s="26" t="s">
        <v>53</v>
      </c>
      <c r="U874" s="27" cm="1">
        <f t="array" ref="U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74" s="13"/>
      <c r="W874" s="13"/>
      <c r="X874" s="13"/>
      <c r="Y874" s="13"/>
      <c r="Z874" s="13"/>
      <c r="AC874" s="13"/>
      <c r="AD874" s="13"/>
      <c r="AE874" s="13"/>
      <c r="AF874" s="13"/>
      <c r="AG874" s="13"/>
    </row>
    <row r="875" hidden="1" spans="1:33">
      <c r="A875" s="21" t="s">
        <v>2894</v>
      </c>
      <c r="B875" s="22" t="s">
        <v>2948</v>
      </c>
      <c r="C875" s="21" t="s">
        <v>638</v>
      </c>
      <c r="D875" s="21" t="s">
        <v>132</v>
      </c>
      <c r="E875" s="21" t="s">
        <v>2468</v>
      </c>
      <c r="F875" s="22" t="s">
        <v>2954</v>
      </c>
      <c r="G875" s="21" t="s">
        <v>41</v>
      </c>
      <c r="H875" s="21" t="s">
        <v>174</v>
      </c>
      <c r="I875" s="22"/>
      <c r="J875" s="22" t="s">
        <v>132</v>
      </c>
      <c r="K875" s="23">
        <v>188.3</v>
      </c>
      <c r="L875" s="23">
        <v>74.7</v>
      </c>
      <c r="M875" s="23">
        <v>52.9</v>
      </c>
      <c r="N875" s="23">
        <v>478.282</v>
      </c>
      <c r="O875" s="23">
        <v>189.738</v>
      </c>
      <c r="P875" s="23">
        <v>134.366</v>
      </c>
      <c r="Q875" s="24" t="s">
        <v>53</v>
      </c>
      <c r="R875" s="28">
        <v>4.7</v>
      </c>
      <c r="S875" s="24" t="s">
        <v>132</v>
      </c>
      <c r="T875" s="26" t="s">
        <v>53</v>
      </c>
      <c r="U875" s="27" cm="1">
        <f t="array" ref="U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5" s="13"/>
      <c r="W875" s="13"/>
      <c r="X875" s="13"/>
      <c r="Y875" s="13"/>
      <c r="Z875" s="13"/>
      <c r="AC875" s="13"/>
      <c r="AD875" s="13"/>
      <c r="AE875" s="13"/>
      <c r="AF875" s="13"/>
      <c r="AG875" s="13"/>
    </row>
    <row r="876" hidden="1" spans="1:33">
      <c r="A876" s="21" t="s">
        <v>2894</v>
      </c>
      <c r="B876" s="22" t="s">
        <v>2948</v>
      </c>
      <c r="C876" s="21" t="s">
        <v>638</v>
      </c>
      <c r="D876" s="21" t="s">
        <v>132</v>
      </c>
      <c r="E876" s="21" t="s">
        <v>2468</v>
      </c>
      <c r="F876" s="22" t="s">
        <v>2954</v>
      </c>
      <c r="G876" s="21" t="s">
        <v>41</v>
      </c>
      <c r="H876" s="21" t="s">
        <v>135</v>
      </c>
      <c r="I876" s="22"/>
      <c r="J876" s="22" t="s">
        <v>132</v>
      </c>
      <c r="K876" s="23">
        <v>188.3</v>
      </c>
      <c r="L876" s="23">
        <v>74.7</v>
      </c>
      <c r="M876" s="23">
        <v>53.1</v>
      </c>
      <c r="N876" s="23">
        <v>478.282</v>
      </c>
      <c r="O876" s="23">
        <v>189.738</v>
      </c>
      <c r="P876" s="23">
        <v>134.874</v>
      </c>
      <c r="Q876" s="24" t="s">
        <v>53</v>
      </c>
      <c r="R876" s="28">
        <v>4.7</v>
      </c>
      <c r="S876" s="24" t="s">
        <v>132</v>
      </c>
      <c r="T876" s="26" t="s">
        <v>53</v>
      </c>
      <c r="U876" s="27" cm="1">
        <f t="array" ref="U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6" s="13"/>
      <c r="W876" s="13"/>
      <c r="X876" s="13"/>
      <c r="Y876" s="13"/>
      <c r="Z876" s="13"/>
      <c r="AC876" s="13"/>
      <c r="AD876" s="13"/>
      <c r="AE876" s="13"/>
      <c r="AF876" s="13"/>
      <c r="AG876" s="13"/>
    </row>
    <row r="877" hidden="1" spans="1:33">
      <c r="A877" s="21" t="s">
        <v>2894</v>
      </c>
      <c r="B877" s="22" t="s">
        <v>2948</v>
      </c>
      <c r="C877" s="21" t="s">
        <v>638</v>
      </c>
      <c r="D877" s="21" t="s">
        <v>642</v>
      </c>
      <c r="E877" s="21" t="s">
        <v>2468</v>
      </c>
      <c r="F877" s="22" t="s">
        <v>2825</v>
      </c>
      <c r="G877" s="21" t="s">
        <v>41</v>
      </c>
      <c r="H877" s="21" t="s">
        <v>301</v>
      </c>
      <c r="I877" s="22"/>
      <c r="J877" s="22" t="s">
        <v>132</v>
      </c>
      <c r="K877" s="23">
        <v>190.2</v>
      </c>
      <c r="L877" s="23">
        <v>75</v>
      </c>
      <c r="M877" s="23">
        <v>52.9</v>
      </c>
      <c r="N877" s="23">
        <v>483.108</v>
      </c>
      <c r="O877" s="23">
        <v>190.5</v>
      </c>
      <c r="P877" s="23">
        <v>134.366</v>
      </c>
      <c r="Q877" s="24" t="s">
        <v>53</v>
      </c>
      <c r="R877" s="28">
        <v>2.8</v>
      </c>
      <c r="S877" s="24" t="s">
        <v>132</v>
      </c>
      <c r="T877" s="26" t="s">
        <v>53</v>
      </c>
      <c r="U877" s="27" cm="1">
        <f t="array" ref="U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77" s="13"/>
      <c r="W877" s="13"/>
      <c r="X877" s="13"/>
      <c r="Y877" s="13"/>
      <c r="Z877" s="13"/>
      <c r="AC877" s="13"/>
      <c r="AD877" s="13"/>
      <c r="AE877" s="13"/>
      <c r="AF877" s="13"/>
      <c r="AG877" s="13"/>
    </row>
    <row r="878" hidden="1" spans="1:33">
      <c r="A878" s="21" t="s">
        <v>2894</v>
      </c>
      <c r="B878" s="22" t="s">
        <v>2948</v>
      </c>
      <c r="C878" s="21" t="s">
        <v>638</v>
      </c>
      <c r="D878" s="21" t="s">
        <v>642</v>
      </c>
      <c r="E878" s="21" t="s">
        <v>2468</v>
      </c>
      <c r="F878" s="22" t="s">
        <v>2410</v>
      </c>
      <c r="G878" s="21" t="s">
        <v>41</v>
      </c>
      <c r="H878" s="21" t="s">
        <v>174</v>
      </c>
      <c r="I878" s="22"/>
      <c r="J878" s="22" t="s">
        <v>132</v>
      </c>
      <c r="K878" s="23">
        <v>190.2</v>
      </c>
      <c r="L878" s="23">
        <v>75</v>
      </c>
      <c r="M878" s="23">
        <v>52.6</v>
      </c>
      <c r="N878" s="23">
        <v>483.108</v>
      </c>
      <c r="O878" s="23">
        <v>190.5</v>
      </c>
      <c r="P878" s="23">
        <v>133.604</v>
      </c>
      <c r="Q878" s="24" t="s">
        <v>53</v>
      </c>
      <c r="R878" s="28">
        <v>2.8</v>
      </c>
      <c r="S878" s="24" t="s">
        <v>132</v>
      </c>
      <c r="T878" s="26" t="s">
        <v>53</v>
      </c>
      <c r="U878" s="27" cm="1">
        <f t="array" ref="U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78" s="13"/>
      <c r="W878" s="13"/>
      <c r="X878" s="13"/>
      <c r="Y878" s="13"/>
      <c r="Z878" s="13"/>
      <c r="AC878" s="13"/>
      <c r="AD878" s="13"/>
      <c r="AE878" s="13"/>
      <c r="AF878" s="13"/>
      <c r="AG878" s="13"/>
    </row>
    <row r="879" hidden="1" spans="1:33">
      <c r="A879" s="21" t="s">
        <v>2894</v>
      </c>
      <c r="B879" s="22" t="s">
        <v>2948</v>
      </c>
      <c r="C879" s="21" t="s">
        <v>638</v>
      </c>
      <c r="D879" s="21" t="s">
        <v>642</v>
      </c>
      <c r="E879" s="21" t="s">
        <v>2468</v>
      </c>
      <c r="F879" s="22" t="s">
        <v>2955</v>
      </c>
      <c r="G879" s="21" t="s">
        <v>41</v>
      </c>
      <c r="H879" s="21" t="s">
        <v>135</v>
      </c>
      <c r="I879" s="22"/>
      <c r="J879" s="22" t="s">
        <v>132</v>
      </c>
      <c r="K879" s="23">
        <v>190.2</v>
      </c>
      <c r="L879" s="23">
        <v>75</v>
      </c>
      <c r="M879" s="23">
        <v>52.6</v>
      </c>
      <c r="N879" s="23">
        <v>483.108</v>
      </c>
      <c r="O879" s="23">
        <v>190.5</v>
      </c>
      <c r="P879" s="23">
        <v>133.604</v>
      </c>
      <c r="Q879" s="24" t="s">
        <v>53</v>
      </c>
      <c r="R879" s="28">
        <v>2.8</v>
      </c>
      <c r="S879" s="24" t="s">
        <v>132</v>
      </c>
      <c r="T879" s="26" t="s">
        <v>53</v>
      </c>
      <c r="U879" s="27" cm="1">
        <f t="array" ref="U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79" s="13"/>
      <c r="W879" s="13"/>
      <c r="X879" s="13"/>
      <c r="Y879" s="13"/>
      <c r="Z879" s="13"/>
      <c r="AC879" s="13"/>
      <c r="AD879" s="13"/>
      <c r="AE879" s="13"/>
      <c r="AF879" s="13"/>
      <c r="AG879" s="13"/>
    </row>
    <row r="880" hidden="1" spans="1:33">
      <c r="A880" s="21" t="s">
        <v>2894</v>
      </c>
      <c r="B880" s="22" t="s">
        <v>2948</v>
      </c>
      <c r="C880" s="21" t="s">
        <v>638</v>
      </c>
      <c r="D880" s="21" t="s">
        <v>642</v>
      </c>
      <c r="E880" s="21" t="s">
        <v>2468</v>
      </c>
      <c r="F880" s="22" t="s">
        <v>2462</v>
      </c>
      <c r="G880" s="21" t="s">
        <v>41</v>
      </c>
      <c r="H880" s="21" t="s">
        <v>301</v>
      </c>
      <c r="I880" s="22"/>
      <c r="J880" s="22" t="s">
        <v>132</v>
      </c>
      <c r="K880" s="23">
        <v>190.2</v>
      </c>
      <c r="L880" s="23">
        <v>75</v>
      </c>
      <c r="M880" s="23">
        <v>52.9</v>
      </c>
      <c r="N880" s="23">
        <v>483.108</v>
      </c>
      <c r="O880" s="23">
        <v>190.5</v>
      </c>
      <c r="P880" s="23">
        <v>134.366</v>
      </c>
      <c r="Q880" s="24" t="s">
        <v>53</v>
      </c>
      <c r="R880" s="28">
        <v>2.8</v>
      </c>
      <c r="S880" s="24" t="s">
        <v>132</v>
      </c>
      <c r="T880" s="26" t="s">
        <v>53</v>
      </c>
      <c r="U880" s="27" cm="1">
        <f t="array" ref="U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80" s="13"/>
      <c r="W880" s="13"/>
      <c r="X880" s="13"/>
      <c r="Y880" s="13"/>
      <c r="Z880" s="13"/>
      <c r="AC880" s="13"/>
      <c r="AD880" s="13"/>
      <c r="AE880" s="13"/>
      <c r="AF880" s="13"/>
      <c r="AG880" s="13"/>
    </row>
    <row r="881" ht="12.4" hidden="1" spans="1:33">
      <c r="A881" s="21" t="s">
        <v>2894</v>
      </c>
      <c r="B881" s="22" t="s">
        <v>2956</v>
      </c>
      <c r="C881" s="21" t="s">
        <v>644</v>
      </c>
      <c r="D881" s="21" t="s">
        <v>132</v>
      </c>
      <c r="E881" s="21" t="s">
        <v>2341</v>
      </c>
      <c r="F881" s="22" t="s">
        <v>2957</v>
      </c>
      <c r="G881" s="21" t="s">
        <v>17</v>
      </c>
      <c r="H881" s="21" t="s">
        <v>168</v>
      </c>
      <c r="I881" s="22"/>
      <c r="J881" s="22" t="s">
        <v>132</v>
      </c>
      <c r="K881" s="23">
        <v>212.4</v>
      </c>
      <c r="L881" s="23">
        <v>79.6</v>
      </c>
      <c r="M881" s="23">
        <v>56.7</v>
      </c>
      <c r="N881" s="23">
        <v>539.496</v>
      </c>
      <c r="O881" s="23">
        <v>202.184</v>
      </c>
      <c r="P881" s="23">
        <v>144.018</v>
      </c>
      <c r="Q881" s="24" t="s">
        <v>2674</v>
      </c>
      <c r="R881" s="28"/>
      <c r="S881" s="24" t="s">
        <v>2908</v>
      </c>
      <c r="T881" s="26" t="s">
        <v>2674</v>
      </c>
      <c r="U881" s="27" t="str" cm="1">
        <f t="array" ref="U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81" s="13"/>
      <c r="W881" s="13"/>
      <c r="X881" s="13"/>
      <c r="Y881" s="13"/>
      <c r="Z881" s="13"/>
      <c r="AC881" s="13"/>
      <c r="AD881" s="13"/>
      <c r="AE881" s="13"/>
      <c r="AF881" s="13"/>
      <c r="AG881" s="13"/>
    </row>
    <row r="882" hidden="1" spans="1:33">
      <c r="A882" s="21" t="s">
        <v>2894</v>
      </c>
      <c r="B882" s="22" t="s">
        <v>2956</v>
      </c>
      <c r="C882" s="21" t="s">
        <v>644</v>
      </c>
      <c r="D882" s="21" t="s">
        <v>132</v>
      </c>
      <c r="E882" s="21" t="s">
        <v>2341</v>
      </c>
      <c r="F882" s="22" t="s">
        <v>2957</v>
      </c>
      <c r="G882" s="21" t="s">
        <v>41</v>
      </c>
      <c r="H882" s="21" t="s">
        <v>135</v>
      </c>
      <c r="I882" s="22"/>
      <c r="J882" s="22" t="s">
        <v>132</v>
      </c>
      <c r="K882" s="23">
        <v>213.2</v>
      </c>
      <c r="L882" s="23">
        <v>79.6</v>
      </c>
      <c r="M882" s="23">
        <v>54.4</v>
      </c>
      <c r="N882" s="23">
        <v>541.528</v>
      </c>
      <c r="O882" s="23">
        <v>202.184</v>
      </c>
      <c r="P882" s="23">
        <v>138.176</v>
      </c>
      <c r="Q882" s="24" t="s">
        <v>69</v>
      </c>
      <c r="R882" s="28">
        <v>18.8</v>
      </c>
      <c r="S882" s="24" t="s">
        <v>132</v>
      </c>
      <c r="T882" s="26" t="s">
        <v>69</v>
      </c>
      <c r="U882" s="27" cm="1">
        <f t="array" ref="U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18.8</v>
      </c>
      <c r="V882" s="13"/>
      <c r="W882" s="13"/>
      <c r="X882" s="13"/>
      <c r="Y882" s="13"/>
      <c r="Z882" s="13"/>
      <c r="AC882" s="13"/>
      <c r="AD882" s="13"/>
      <c r="AE882" s="13"/>
      <c r="AF882" s="13"/>
      <c r="AG882" s="13"/>
    </row>
    <row r="883" hidden="1" spans="1:33">
      <c r="A883" s="21" t="s">
        <v>2894</v>
      </c>
      <c r="B883" s="22" t="s">
        <v>2956</v>
      </c>
      <c r="C883" s="21" t="s">
        <v>644</v>
      </c>
      <c r="D883" s="21" t="s">
        <v>132</v>
      </c>
      <c r="E883" s="21" t="s">
        <v>2341</v>
      </c>
      <c r="F883" s="22" t="s">
        <v>2957</v>
      </c>
      <c r="G883" s="21" t="s">
        <v>92</v>
      </c>
      <c r="H883" s="21" t="s">
        <v>138</v>
      </c>
      <c r="I883" s="22"/>
      <c r="J883" s="22" t="s">
        <v>132</v>
      </c>
      <c r="K883" s="23">
        <v>213.2</v>
      </c>
      <c r="L883" s="23">
        <v>79.6</v>
      </c>
      <c r="M883" s="23">
        <v>55.4</v>
      </c>
      <c r="N883" s="23">
        <v>541.528</v>
      </c>
      <c r="O883" s="23">
        <v>202.184</v>
      </c>
      <c r="P883" s="23">
        <v>140.716</v>
      </c>
      <c r="Q883" s="24" t="s">
        <v>98</v>
      </c>
      <c r="R883" s="28">
        <v>4.8</v>
      </c>
      <c r="S883" s="24" t="s">
        <v>132</v>
      </c>
      <c r="T883" s="26" t="s">
        <v>98</v>
      </c>
      <c r="U883" s="27" cm="1">
        <f t="array" ref="U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883" s="13"/>
      <c r="W883" s="13"/>
      <c r="X883" s="13"/>
      <c r="Y883" s="13"/>
      <c r="Z883" s="13"/>
      <c r="AC883" s="13"/>
      <c r="AD883" s="13"/>
      <c r="AE883" s="13"/>
      <c r="AF883" s="13"/>
      <c r="AG883" s="13"/>
    </row>
    <row r="884" hidden="1" spans="1:33">
      <c r="A884" s="21" t="s">
        <v>2894</v>
      </c>
      <c r="B884" s="22" t="s">
        <v>2956</v>
      </c>
      <c r="C884" s="21" t="s">
        <v>644</v>
      </c>
      <c r="D884" s="21" t="s">
        <v>132</v>
      </c>
      <c r="E884" s="21" t="s">
        <v>2341</v>
      </c>
      <c r="F884" s="22" t="s">
        <v>2713</v>
      </c>
      <c r="G884" s="21" t="s">
        <v>41</v>
      </c>
      <c r="H884" s="21" t="s">
        <v>135</v>
      </c>
      <c r="I884" s="22"/>
      <c r="J884" s="22" t="s">
        <v>132</v>
      </c>
      <c r="K884" s="23">
        <v>214.7</v>
      </c>
      <c r="L884" s="23">
        <v>79.6</v>
      </c>
      <c r="M884" s="23">
        <v>54.3</v>
      </c>
      <c r="N884" s="23">
        <v>545.338</v>
      </c>
      <c r="O884" s="23">
        <v>202.184</v>
      </c>
      <c r="P884" s="23">
        <v>137.922</v>
      </c>
      <c r="Q884" s="24" t="s">
        <v>69</v>
      </c>
      <c r="R884" s="28">
        <v>17.3</v>
      </c>
      <c r="S884" s="24" t="s">
        <v>132</v>
      </c>
      <c r="T884" s="26" t="s">
        <v>69</v>
      </c>
      <c r="U884" s="27" cm="1">
        <f t="array" ref="U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884" s="13"/>
      <c r="W884" s="13"/>
      <c r="X884" s="13"/>
      <c r="Y884" s="13"/>
      <c r="Z884" s="13"/>
      <c r="AC884" s="13"/>
      <c r="AD884" s="13"/>
      <c r="AE884" s="13"/>
      <c r="AF884" s="13"/>
      <c r="AG884" s="13"/>
    </row>
    <row r="885" hidden="1" spans="1:33">
      <c r="A885" s="21" t="s">
        <v>2894</v>
      </c>
      <c r="B885" s="22" t="s">
        <v>2956</v>
      </c>
      <c r="C885" s="21" t="s">
        <v>644</v>
      </c>
      <c r="D885" s="21" t="s">
        <v>132</v>
      </c>
      <c r="E885" s="21" t="s">
        <v>2341</v>
      </c>
      <c r="F885" s="22" t="s">
        <v>2713</v>
      </c>
      <c r="G885" s="21" t="s">
        <v>92</v>
      </c>
      <c r="H885" s="21" t="s">
        <v>138</v>
      </c>
      <c r="I885" s="22"/>
      <c r="J885" s="22" t="s">
        <v>132</v>
      </c>
      <c r="K885" s="23">
        <v>215</v>
      </c>
      <c r="L885" s="23">
        <v>80</v>
      </c>
      <c r="M885" s="23">
        <v>54.5</v>
      </c>
      <c r="N885" s="23">
        <v>546.1</v>
      </c>
      <c r="O885" s="23">
        <v>203.2</v>
      </c>
      <c r="P885" s="23">
        <v>138.43</v>
      </c>
      <c r="Q885" s="24" t="s">
        <v>98</v>
      </c>
      <c r="R885" s="28">
        <v>3</v>
      </c>
      <c r="S885" s="24" t="s">
        <v>132</v>
      </c>
      <c r="T885" s="26" t="s">
        <v>98</v>
      </c>
      <c r="U885" s="27" cm="1">
        <f t="array" ref="U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885" s="13"/>
      <c r="W885" s="13"/>
      <c r="X885" s="13"/>
      <c r="Y885" s="13"/>
      <c r="Z885" s="13"/>
      <c r="AC885" s="13"/>
      <c r="AD885" s="13"/>
      <c r="AE885" s="13"/>
      <c r="AF885" s="13"/>
      <c r="AG885" s="13"/>
    </row>
    <row r="886" ht="12.4" hidden="1" spans="1:33">
      <c r="A886" s="21" t="s">
        <v>2894</v>
      </c>
      <c r="B886" s="22" t="s">
        <v>2956</v>
      </c>
      <c r="C886" s="21" t="s">
        <v>644</v>
      </c>
      <c r="D886" s="21" t="s">
        <v>132</v>
      </c>
      <c r="E886" s="21" t="s">
        <v>2341</v>
      </c>
      <c r="F886" s="22" t="s">
        <v>2843</v>
      </c>
      <c r="G886" s="21" t="s">
        <v>17</v>
      </c>
      <c r="H886" s="21" t="s">
        <v>168</v>
      </c>
      <c r="I886" s="22"/>
      <c r="J886" s="22" t="s">
        <v>132</v>
      </c>
      <c r="K886" s="23">
        <v>213.9</v>
      </c>
      <c r="L886" s="23">
        <v>79.6</v>
      </c>
      <c r="M886" s="23">
        <v>56.7</v>
      </c>
      <c r="N886" s="23">
        <v>543.306</v>
      </c>
      <c r="O886" s="23">
        <v>202.184</v>
      </c>
      <c r="P886" s="23">
        <v>144.018</v>
      </c>
      <c r="Q886" s="24" t="s">
        <v>2674</v>
      </c>
      <c r="R886" s="28"/>
      <c r="S886" s="24" t="s">
        <v>2731</v>
      </c>
      <c r="T886" s="26" t="s">
        <v>2674</v>
      </c>
      <c r="U886" s="27" t="str" cm="1">
        <f t="array" ref="U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86" s="13"/>
      <c r="W886" s="13"/>
      <c r="X886" s="13"/>
      <c r="Y886" s="13"/>
      <c r="Z886" s="13"/>
      <c r="AC886" s="13"/>
      <c r="AD886" s="13"/>
      <c r="AE886" s="13"/>
      <c r="AF886" s="13"/>
      <c r="AG886" s="13"/>
    </row>
    <row r="887" hidden="1" spans="1:33">
      <c r="A887" s="21" t="s">
        <v>2894</v>
      </c>
      <c r="B887" s="22" t="s">
        <v>2956</v>
      </c>
      <c r="C887" s="21" t="s">
        <v>644</v>
      </c>
      <c r="D887" s="21" t="s">
        <v>132</v>
      </c>
      <c r="E887" s="21" t="s">
        <v>2341</v>
      </c>
      <c r="F887" s="22" t="s">
        <v>2916</v>
      </c>
      <c r="G887" s="21" t="s">
        <v>41</v>
      </c>
      <c r="H887" s="21" t="s">
        <v>135</v>
      </c>
      <c r="I887" s="22"/>
      <c r="J887" s="22" t="s">
        <v>132</v>
      </c>
      <c r="K887" s="23">
        <v>216</v>
      </c>
      <c r="L887" s="23">
        <v>79.8</v>
      </c>
      <c r="M887" s="23">
        <v>54.5</v>
      </c>
      <c r="N887" s="23">
        <v>548.64</v>
      </c>
      <c r="O887" s="23">
        <v>202.692</v>
      </c>
      <c r="P887" s="23">
        <v>138.43</v>
      </c>
      <c r="Q887" s="24" t="s">
        <v>69</v>
      </c>
      <c r="R887" s="28">
        <v>16</v>
      </c>
      <c r="S887" s="24" t="s">
        <v>132</v>
      </c>
      <c r="T887" s="26" t="s">
        <v>69</v>
      </c>
      <c r="U887" s="27" cm="1">
        <f t="array" ref="U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887" s="13"/>
      <c r="W887" s="13"/>
      <c r="X887" s="13"/>
      <c r="Y887" s="13"/>
      <c r="Z887" s="13"/>
      <c r="AC887" s="13"/>
      <c r="AD887" s="13"/>
      <c r="AE887" s="13"/>
      <c r="AF887" s="13"/>
      <c r="AG887" s="13"/>
    </row>
    <row r="888" hidden="1" spans="1:33">
      <c r="A888" s="21" t="s">
        <v>2894</v>
      </c>
      <c r="B888" s="22" t="s">
        <v>2956</v>
      </c>
      <c r="C888" s="21" t="s">
        <v>644</v>
      </c>
      <c r="D888" s="21" t="s">
        <v>132</v>
      </c>
      <c r="E888" s="21" t="s">
        <v>2341</v>
      </c>
      <c r="F888" s="22" t="s">
        <v>2916</v>
      </c>
      <c r="G888" s="21" t="s">
        <v>92</v>
      </c>
      <c r="H888" s="21" t="s">
        <v>138</v>
      </c>
      <c r="I888" s="22"/>
      <c r="J888" s="22" t="s">
        <v>132</v>
      </c>
      <c r="K888" s="23">
        <v>216</v>
      </c>
      <c r="L888" s="23">
        <v>79.8</v>
      </c>
      <c r="M888" s="23">
        <v>54.5</v>
      </c>
      <c r="N888" s="23">
        <v>548.64</v>
      </c>
      <c r="O888" s="23">
        <v>202.692</v>
      </c>
      <c r="P888" s="23">
        <v>138.43</v>
      </c>
      <c r="Q888" s="24" t="s">
        <v>98</v>
      </c>
      <c r="R888" s="28">
        <v>2</v>
      </c>
      <c r="S888" s="24" t="s">
        <v>132</v>
      </c>
      <c r="T888" s="26" t="s">
        <v>98</v>
      </c>
      <c r="U888" s="27" cm="1">
        <f t="array" ref="U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888" s="13"/>
      <c r="W888" s="13"/>
      <c r="X888" s="13"/>
      <c r="Y888" s="13"/>
      <c r="Z888" s="13"/>
      <c r="AC888" s="13"/>
      <c r="AD888" s="13"/>
      <c r="AE888" s="13"/>
      <c r="AF888" s="13"/>
      <c r="AG888" s="13"/>
    </row>
    <row r="889" hidden="1" spans="1:33">
      <c r="A889" s="21" t="s">
        <v>2894</v>
      </c>
      <c r="B889" s="22" t="s">
        <v>2956</v>
      </c>
      <c r="C889" s="21" t="s">
        <v>644</v>
      </c>
      <c r="D889" s="21" t="s">
        <v>132</v>
      </c>
      <c r="E889" s="21" t="s">
        <v>2345</v>
      </c>
      <c r="F889" s="22" t="s">
        <v>2720</v>
      </c>
      <c r="G889" s="21" t="s">
        <v>41</v>
      </c>
      <c r="H889" s="21" t="s">
        <v>301</v>
      </c>
      <c r="I889" s="22"/>
      <c r="J889" s="22" t="s">
        <v>132</v>
      </c>
      <c r="K889" s="23">
        <v>216.8</v>
      </c>
      <c r="L889" s="23">
        <v>79.5</v>
      </c>
      <c r="M889" s="23">
        <v>56.7</v>
      </c>
      <c r="N889" s="23">
        <v>550.672</v>
      </c>
      <c r="O889" s="23">
        <v>201.93</v>
      </c>
      <c r="P889" s="23">
        <v>144.018</v>
      </c>
      <c r="Q889" s="24" t="s">
        <v>69</v>
      </c>
      <c r="R889" s="28">
        <v>15.2</v>
      </c>
      <c r="S889" s="24" t="s">
        <v>132</v>
      </c>
      <c r="T889" s="26" t="s">
        <v>69</v>
      </c>
      <c r="U889" s="27" cm="1">
        <f t="array" ref="U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889" s="13"/>
      <c r="W889" s="13"/>
      <c r="X889" s="13"/>
      <c r="Y889" s="13"/>
      <c r="Z889" s="13"/>
      <c r="AC889" s="13"/>
      <c r="AD889" s="13"/>
      <c r="AE889" s="13"/>
      <c r="AF889" s="13"/>
      <c r="AG889" s="13"/>
    </row>
    <row r="890" hidden="1" spans="1:33">
      <c r="A890" s="21" t="s">
        <v>2894</v>
      </c>
      <c r="B890" s="22" t="s">
        <v>2956</v>
      </c>
      <c r="C890" s="21" t="s">
        <v>644</v>
      </c>
      <c r="D890" s="21" t="s">
        <v>132</v>
      </c>
      <c r="E890" s="21" t="s">
        <v>2345</v>
      </c>
      <c r="F890" s="22" t="s">
        <v>2724</v>
      </c>
      <c r="G890" s="21" t="s">
        <v>41</v>
      </c>
      <c r="H890" s="21" t="s">
        <v>135</v>
      </c>
      <c r="I890" s="22"/>
      <c r="J890" s="22" t="s">
        <v>132</v>
      </c>
      <c r="K890" s="23">
        <v>219.9</v>
      </c>
      <c r="L890" s="23">
        <v>79.5</v>
      </c>
      <c r="M890" s="23">
        <v>56.7</v>
      </c>
      <c r="N890" s="23">
        <v>558.546</v>
      </c>
      <c r="O890" s="23">
        <v>201.93</v>
      </c>
      <c r="P890" s="23">
        <v>144.018</v>
      </c>
      <c r="Q890" s="24" t="s">
        <v>69</v>
      </c>
      <c r="R890" s="28">
        <v>12.1</v>
      </c>
      <c r="S890" s="24" t="s">
        <v>132</v>
      </c>
      <c r="T890" s="26" t="s">
        <v>69</v>
      </c>
      <c r="U890" s="27" cm="1">
        <f t="array" ref="U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890" s="13"/>
      <c r="W890" s="13"/>
      <c r="X890" s="13"/>
      <c r="Y890" s="13"/>
      <c r="Z890" s="13"/>
      <c r="AC890" s="13"/>
      <c r="AD890" s="13"/>
      <c r="AE890" s="13"/>
      <c r="AF890" s="13"/>
      <c r="AG890" s="13"/>
    </row>
    <row r="891" hidden="1" spans="1:33">
      <c r="A891" s="21" t="s">
        <v>2894</v>
      </c>
      <c r="B891" s="22" t="s">
        <v>2956</v>
      </c>
      <c r="C891" s="21" t="s">
        <v>644</v>
      </c>
      <c r="D891" s="21" t="s">
        <v>132</v>
      </c>
      <c r="E891" s="21" t="s">
        <v>2345</v>
      </c>
      <c r="F891" s="22" t="s">
        <v>2958</v>
      </c>
      <c r="G891" s="21" t="s">
        <v>41</v>
      </c>
      <c r="H891" s="21" t="s">
        <v>174</v>
      </c>
      <c r="I891" s="22"/>
      <c r="J891" s="22" t="s">
        <v>132</v>
      </c>
      <c r="K891" s="23">
        <v>222.7</v>
      </c>
      <c r="L891" s="23">
        <v>79.5</v>
      </c>
      <c r="M891" s="23">
        <v>56.7</v>
      </c>
      <c r="N891" s="23">
        <v>565.658</v>
      </c>
      <c r="O891" s="23">
        <v>201.93</v>
      </c>
      <c r="P891" s="23">
        <v>144.018</v>
      </c>
      <c r="Q891" s="24" t="s">
        <v>69</v>
      </c>
      <c r="R891" s="28">
        <v>9.3</v>
      </c>
      <c r="S891" s="24" t="s">
        <v>132</v>
      </c>
      <c r="T891" s="26" t="s">
        <v>69</v>
      </c>
      <c r="U891" s="27" cm="1">
        <f t="array" ref="U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891" s="13"/>
      <c r="W891" s="13"/>
      <c r="X891" s="13"/>
      <c r="Y891" s="13"/>
      <c r="Z891" s="13"/>
      <c r="AC891" s="13"/>
      <c r="AD891" s="13"/>
      <c r="AE891" s="13"/>
      <c r="AF891" s="13"/>
      <c r="AG891" s="13"/>
    </row>
    <row r="892" hidden="1" spans="1:33">
      <c r="A892" s="21" t="s">
        <v>2894</v>
      </c>
      <c r="B892" s="22" t="s">
        <v>2956</v>
      </c>
      <c r="C892" s="21" t="s">
        <v>644</v>
      </c>
      <c r="D892" s="21" t="s">
        <v>132</v>
      </c>
      <c r="E892" s="21" t="s">
        <v>2345</v>
      </c>
      <c r="F892" s="22" t="s">
        <v>2726</v>
      </c>
      <c r="G892" s="21" t="s">
        <v>41</v>
      </c>
      <c r="H892" s="21" t="s">
        <v>135</v>
      </c>
      <c r="I892" s="22"/>
      <c r="J892" s="22" t="s">
        <v>132</v>
      </c>
      <c r="K892" s="23">
        <v>222.9</v>
      </c>
      <c r="L892" s="23">
        <v>79.5</v>
      </c>
      <c r="M892" s="23">
        <v>56.7</v>
      </c>
      <c r="N892" s="23">
        <v>566.166</v>
      </c>
      <c r="O892" s="23">
        <v>201.93</v>
      </c>
      <c r="P892" s="23">
        <v>144.018</v>
      </c>
      <c r="Q892" s="24" t="s">
        <v>69</v>
      </c>
      <c r="R892" s="28">
        <v>9.1</v>
      </c>
      <c r="S892" s="24" t="s">
        <v>132</v>
      </c>
      <c r="T892" s="26" t="s">
        <v>69</v>
      </c>
      <c r="U892" s="27" cm="1">
        <f t="array" ref="U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92" s="13"/>
      <c r="W892" s="13"/>
      <c r="X892" s="13"/>
      <c r="Y892" s="13"/>
      <c r="Z892" s="13"/>
      <c r="AC892" s="13"/>
      <c r="AD892" s="13"/>
      <c r="AE892" s="13"/>
      <c r="AF892" s="13"/>
      <c r="AG892" s="13"/>
    </row>
    <row r="893" hidden="1" spans="1:33">
      <c r="A893" s="21" t="s">
        <v>2894</v>
      </c>
      <c r="B893" s="22" t="s">
        <v>2956</v>
      </c>
      <c r="C893" s="21" t="s">
        <v>644</v>
      </c>
      <c r="D893" s="21" t="s">
        <v>132</v>
      </c>
      <c r="E893" s="21" t="s">
        <v>2345</v>
      </c>
      <c r="F893" s="22" t="s">
        <v>2857</v>
      </c>
      <c r="G893" s="21" t="s">
        <v>41</v>
      </c>
      <c r="H893" s="21" t="s">
        <v>301</v>
      </c>
      <c r="I893" s="22"/>
      <c r="J893" s="22" t="s">
        <v>132</v>
      </c>
      <c r="K893" s="23">
        <v>222.8</v>
      </c>
      <c r="L893" s="23">
        <v>79.5</v>
      </c>
      <c r="M893" s="23">
        <v>56.7</v>
      </c>
      <c r="N893" s="23">
        <v>565.912</v>
      </c>
      <c r="O893" s="23">
        <v>201.93</v>
      </c>
      <c r="P893" s="23">
        <v>144.018</v>
      </c>
      <c r="Q893" s="24" t="s">
        <v>69</v>
      </c>
      <c r="R893" s="28">
        <v>9.2</v>
      </c>
      <c r="S893" s="24" t="s">
        <v>132</v>
      </c>
      <c r="T893" s="26" t="s">
        <v>69</v>
      </c>
      <c r="U893" s="27" cm="1">
        <f t="array" ref="U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893" s="13"/>
      <c r="W893" s="13"/>
      <c r="X893" s="13"/>
      <c r="Y893" s="13"/>
      <c r="Z893" s="13"/>
      <c r="AC893" s="13"/>
      <c r="AD893" s="13"/>
      <c r="AE893" s="13"/>
      <c r="AF893" s="13"/>
      <c r="AG893" s="13"/>
    </row>
    <row r="894" hidden="1" spans="1:33">
      <c r="A894" s="21" t="s">
        <v>2894</v>
      </c>
      <c r="B894" s="22" t="s">
        <v>2956</v>
      </c>
      <c r="C894" s="21" t="s">
        <v>644</v>
      </c>
      <c r="D894" s="21" t="s">
        <v>132</v>
      </c>
      <c r="E894" s="21" t="s">
        <v>2345</v>
      </c>
      <c r="F894" s="22" t="s">
        <v>2736</v>
      </c>
      <c r="G894" s="21" t="s">
        <v>41</v>
      </c>
      <c r="H894" s="21" t="s">
        <v>135</v>
      </c>
      <c r="I894" s="22"/>
      <c r="J894" s="22" t="s">
        <v>132</v>
      </c>
      <c r="K894" s="23">
        <v>222.9</v>
      </c>
      <c r="L894" s="23">
        <v>79.5</v>
      </c>
      <c r="M894" s="23">
        <v>53.7</v>
      </c>
      <c r="N894" s="23">
        <v>566.166</v>
      </c>
      <c r="O894" s="23">
        <v>201.93</v>
      </c>
      <c r="P894" s="23">
        <v>136.398</v>
      </c>
      <c r="Q894" s="24" t="s">
        <v>69</v>
      </c>
      <c r="R894" s="28">
        <v>9.1</v>
      </c>
      <c r="S894" s="24" t="s">
        <v>132</v>
      </c>
      <c r="T894" s="26" t="s">
        <v>69</v>
      </c>
      <c r="U894" s="27" cm="1">
        <f t="array" ref="U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94" s="13"/>
      <c r="W894" s="13"/>
      <c r="X894" s="13"/>
      <c r="Y894" s="13"/>
      <c r="Z894" s="13"/>
      <c r="AC894" s="13"/>
      <c r="AD894" s="13"/>
      <c r="AE894" s="13"/>
      <c r="AF894" s="13"/>
      <c r="AG894" s="13"/>
    </row>
    <row r="895" hidden="1" spans="1:33">
      <c r="A895" s="21" t="s">
        <v>2894</v>
      </c>
      <c r="B895" s="22" t="s">
        <v>2959</v>
      </c>
      <c r="C895" s="21" t="s">
        <v>646</v>
      </c>
      <c r="D895" s="21" t="s">
        <v>132</v>
      </c>
      <c r="E895" s="21" t="s">
        <v>2341</v>
      </c>
      <c r="F895" s="22" t="s">
        <v>2832</v>
      </c>
      <c r="G895" s="21" t="s">
        <v>101</v>
      </c>
      <c r="H895" s="21" t="s">
        <v>131</v>
      </c>
      <c r="I895" s="22"/>
      <c r="J895" s="22" t="s">
        <v>132</v>
      </c>
      <c r="K895" s="23">
        <v>180.1</v>
      </c>
      <c r="L895" s="23">
        <v>72.8</v>
      </c>
      <c r="M895" s="23">
        <v>67</v>
      </c>
      <c r="N895" s="23">
        <v>457.454</v>
      </c>
      <c r="O895" s="23">
        <v>184.912</v>
      </c>
      <c r="P895" s="23">
        <v>170.18</v>
      </c>
      <c r="Q895" s="24" t="s">
        <v>100</v>
      </c>
      <c r="R895" s="28">
        <v>0.9</v>
      </c>
      <c r="S895" s="24" t="s">
        <v>132</v>
      </c>
      <c r="T895" s="26" t="s">
        <v>100</v>
      </c>
      <c r="U895" s="27" cm="1">
        <f t="array" ref="U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895" s="13"/>
      <c r="W895" s="13"/>
      <c r="X895" s="13"/>
      <c r="Y895" s="13"/>
      <c r="Z895" s="13"/>
      <c r="AC895" s="13"/>
      <c r="AD895" s="13"/>
      <c r="AE895" s="13"/>
      <c r="AF895" s="13"/>
      <c r="AG895" s="13"/>
    </row>
    <row r="896" hidden="1" spans="1:33">
      <c r="A896" s="21" t="s">
        <v>2894</v>
      </c>
      <c r="B896" s="22" t="s">
        <v>2960</v>
      </c>
      <c r="C896" s="21" t="s">
        <v>648</v>
      </c>
      <c r="D896" s="21" t="s">
        <v>132</v>
      </c>
      <c r="E896" s="21" t="s">
        <v>2341</v>
      </c>
      <c r="F896" s="22" t="s">
        <v>2745</v>
      </c>
      <c r="G896" s="21" t="s">
        <v>92</v>
      </c>
      <c r="H896" s="21" t="s">
        <v>138</v>
      </c>
      <c r="I896" s="22"/>
      <c r="J896" s="22" t="s">
        <v>132</v>
      </c>
      <c r="K896" s="23">
        <v>172.4</v>
      </c>
      <c r="L896" s="23">
        <v>66.3</v>
      </c>
      <c r="M896" s="23">
        <v>53.9</v>
      </c>
      <c r="N896" s="23">
        <v>437.896</v>
      </c>
      <c r="O896" s="23">
        <v>168.402</v>
      </c>
      <c r="P896" s="23">
        <v>136.906</v>
      </c>
      <c r="Q896" s="24" t="s">
        <v>91</v>
      </c>
      <c r="R896" s="28">
        <v>12.6</v>
      </c>
      <c r="S896" s="24" t="s">
        <v>132</v>
      </c>
      <c r="T896" s="26" t="s">
        <v>91</v>
      </c>
      <c r="U896" s="27" cm="1">
        <f t="array" ref="U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896" s="13"/>
      <c r="W896" s="13"/>
      <c r="X896" s="13"/>
      <c r="Y896" s="13"/>
      <c r="Z896" s="13"/>
      <c r="AC896" s="13"/>
      <c r="AD896" s="13"/>
      <c r="AE896" s="13"/>
      <c r="AF896" s="13"/>
      <c r="AG896" s="13"/>
    </row>
    <row r="897" hidden="1" spans="1:33">
      <c r="A897" s="21" t="s">
        <v>2894</v>
      </c>
      <c r="B897" s="22" t="s">
        <v>2960</v>
      </c>
      <c r="C897" s="21" t="s">
        <v>648</v>
      </c>
      <c r="D897" s="21" t="s">
        <v>132</v>
      </c>
      <c r="E897" s="21" t="s">
        <v>2341</v>
      </c>
      <c r="F897" s="22" t="s">
        <v>2747</v>
      </c>
      <c r="G897" s="21" t="s">
        <v>41</v>
      </c>
      <c r="H897" s="21" t="s">
        <v>135</v>
      </c>
      <c r="I897" s="22"/>
      <c r="J897" s="22" t="s">
        <v>132</v>
      </c>
      <c r="K897" s="23">
        <v>173.5</v>
      </c>
      <c r="L897" s="23">
        <v>66.3</v>
      </c>
      <c r="M897" s="23">
        <v>53.6</v>
      </c>
      <c r="N897" s="23">
        <v>440.69</v>
      </c>
      <c r="O897" s="23">
        <v>168.402</v>
      </c>
      <c r="P897" s="23">
        <v>136.144</v>
      </c>
      <c r="Q897" s="24" t="s">
        <v>45</v>
      </c>
      <c r="R897" s="28">
        <v>4.5</v>
      </c>
      <c r="S897" s="24" t="s">
        <v>132</v>
      </c>
      <c r="T897" s="26" t="s">
        <v>45</v>
      </c>
      <c r="U897" s="27" cm="1">
        <f t="array" ref="U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897" s="13"/>
      <c r="W897" s="13"/>
      <c r="X897" s="13"/>
      <c r="Y897" s="13"/>
      <c r="Z897" s="13"/>
      <c r="AC897" s="13"/>
      <c r="AD897" s="13"/>
      <c r="AE897" s="13"/>
      <c r="AF897" s="13"/>
      <c r="AG897" s="13"/>
    </row>
    <row r="898" hidden="1" spans="1:33">
      <c r="A898" s="21" t="s">
        <v>2894</v>
      </c>
      <c r="B898" s="22" t="s">
        <v>2960</v>
      </c>
      <c r="C898" s="21" t="s">
        <v>648</v>
      </c>
      <c r="D898" s="21" t="s">
        <v>132</v>
      </c>
      <c r="E898" s="21" t="s">
        <v>2341</v>
      </c>
      <c r="F898" s="22" t="s">
        <v>2747</v>
      </c>
      <c r="G898" s="21" t="s">
        <v>92</v>
      </c>
      <c r="H898" s="21" t="s">
        <v>138</v>
      </c>
      <c r="I898" s="22"/>
      <c r="J898" s="22" t="s">
        <v>132</v>
      </c>
      <c r="K898" s="23">
        <v>173.5</v>
      </c>
      <c r="L898" s="23">
        <v>66.3</v>
      </c>
      <c r="M898" s="23">
        <v>53.6</v>
      </c>
      <c r="N898" s="23">
        <v>440.69</v>
      </c>
      <c r="O898" s="23">
        <v>168.402</v>
      </c>
      <c r="P898" s="23">
        <v>136.144</v>
      </c>
      <c r="Q898" s="24" t="s">
        <v>91</v>
      </c>
      <c r="R898" s="28">
        <v>11.5</v>
      </c>
      <c r="S898" s="24" t="s">
        <v>132</v>
      </c>
      <c r="T898" s="26" t="s">
        <v>91</v>
      </c>
      <c r="U898" s="27" cm="1">
        <f t="array" ref="U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898" s="13"/>
      <c r="W898" s="13"/>
      <c r="X898" s="13"/>
      <c r="Y898" s="13"/>
      <c r="Z898" s="13"/>
      <c r="AC898" s="13"/>
      <c r="AD898" s="13"/>
      <c r="AE898" s="13"/>
      <c r="AF898" s="13"/>
      <c r="AG898" s="13"/>
    </row>
    <row r="899" hidden="1" spans="1:33">
      <c r="A899" s="21" t="s">
        <v>2894</v>
      </c>
      <c r="B899" s="22" t="s">
        <v>2960</v>
      </c>
      <c r="C899" s="21" t="s">
        <v>648</v>
      </c>
      <c r="D899" s="21" t="s">
        <v>132</v>
      </c>
      <c r="E899" s="21" t="s">
        <v>2341</v>
      </c>
      <c r="F899" s="22" t="s">
        <v>2961</v>
      </c>
      <c r="G899" s="21" t="s">
        <v>17</v>
      </c>
      <c r="H899" s="21" t="s">
        <v>168</v>
      </c>
      <c r="I899" s="22"/>
      <c r="J899" s="22" t="s">
        <v>132</v>
      </c>
      <c r="K899" s="23">
        <v>173</v>
      </c>
      <c r="L899" s="23">
        <v>66.3</v>
      </c>
      <c r="M899" s="23">
        <v>54.4</v>
      </c>
      <c r="N899" s="23">
        <v>439.42</v>
      </c>
      <c r="O899" s="23">
        <v>168.402</v>
      </c>
      <c r="P899" s="23">
        <v>138.176</v>
      </c>
      <c r="Q899" s="24" t="s">
        <v>24</v>
      </c>
      <c r="R899" s="28">
        <v>5</v>
      </c>
      <c r="S899" s="24" t="s">
        <v>132</v>
      </c>
      <c r="T899" s="26" t="s">
        <v>24</v>
      </c>
      <c r="U899" s="27" cm="1">
        <f t="array" ref="U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899" s="13"/>
      <c r="W899" s="13"/>
      <c r="X899" s="13"/>
      <c r="Y899" s="13"/>
      <c r="Z899" s="13"/>
      <c r="AC899" s="13"/>
      <c r="AD899" s="13"/>
      <c r="AE899" s="13"/>
      <c r="AF899" s="13"/>
      <c r="AG899" s="13"/>
    </row>
    <row r="900" hidden="1" spans="1:33">
      <c r="A900" s="21" t="s">
        <v>2894</v>
      </c>
      <c r="B900" s="22" t="s">
        <v>2960</v>
      </c>
      <c r="C900" s="21" t="s">
        <v>648</v>
      </c>
      <c r="D900" s="21" t="s">
        <v>132</v>
      </c>
      <c r="E900" s="21" t="s">
        <v>2341</v>
      </c>
      <c r="F900" s="22" t="s">
        <v>2850</v>
      </c>
      <c r="G900" s="21" t="s">
        <v>17</v>
      </c>
      <c r="H900" s="21" t="s">
        <v>141</v>
      </c>
      <c r="I900" s="22"/>
      <c r="J900" s="22" t="s">
        <v>132</v>
      </c>
      <c r="K900" s="23">
        <v>172.4</v>
      </c>
      <c r="L900" s="23">
        <v>66</v>
      </c>
      <c r="M900" s="23">
        <v>51.7</v>
      </c>
      <c r="N900" s="23">
        <v>437.896</v>
      </c>
      <c r="O900" s="23">
        <v>167.64</v>
      </c>
      <c r="P900" s="23">
        <v>131.318</v>
      </c>
      <c r="Q900" s="24" t="s">
        <v>24</v>
      </c>
      <c r="R900" s="28">
        <v>5.6</v>
      </c>
      <c r="S900" s="24" t="s">
        <v>132</v>
      </c>
      <c r="T900" s="26" t="s">
        <v>24</v>
      </c>
      <c r="U900" s="27" cm="1">
        <f t="array" ref="U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0" s="13"/>
      <c r="W900" s="13"/>
      <c r="X900" s="13"/>
      <c r="Y900" s="13"/>
      <c r="Z900" s="13"/>
      <c r="AC900" s="13"/>
      <c r="AD900" s="13"/>
      <c r="AE900" s="13"/>
      <c r="AF900" s="13"/>
      <c r="AG900" s="13"/>
    </row>
    <row r="901" hidden="1" spans="1:33">
      <c r="A901" s="21" t="s">
        <v>2894</v>
      </c>
      <c r="B901" s="22" t="s">
        <v>2960</v>
      </c>
      <c r="C901" s="21" t="s">
        <v>648</v>
      </c>
      <c r="D901" s="21" t="s">
        <v>132</v>
      </c>
      <c r="E901" s="21" t="s">
        <v>2341</v>
      </c>
      <c r="F901" s="22" t="s">
        <v>2850</v>
      </c>
      <c r="G901" s="21" t="s">
        <v>92</v>
      </c>
      <c r="H901" s="21" t="s">
        <v>138</v>
      </c>
      <c r="I901" s="22"/>
      <c r="J901" s="22" t="s">
        <v>132</v>
      </c>
      <c r="K901" s="23">
        <v>174.3</v>
      </c>
      <c r="L901" s="23">
        <v>66.3</v>
      </c>
      <c r="M901" s="23">
        <v>53.8</v>
      </c>
      <c r="N901" s="23">
        <v>442.722</v>
      </c>
      <c r="O901" s="23">
        <v>168.402</v>
      </c>
      <c r="P901" s="23">
        <v>136.652</v>
      </c>
      <c r="Q901" s="24" t="s">
        <v>91</v>
      </c>
      <c r="R901" s="28">
        <v>10.7</v>
      </c>
      <c r="S901" s="24" t="s">
        <v>132</v>
      </c>
      <c r="T901" s="26" t="s">
        <v>91</v>
      </c>
      <c r="U901" s="27" cm="1">
        <f t="array" ref="U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901" s="13"/>
      <c r="W901" s="13"/>
      <c r="X901" s="13"/>
      <c r="Y901" s="13"/>
      <c r="Z901" s="13"/>
      <c r="AC901" s="13"/>
      <c r="AD901" s="13"/>
      <c r="AE901" s="13"/>
      <c r="AF901" s="13"/>
      <c r="AG901" s="13"/>
    </row>
    <row r="902" hidden="1" spans="1:33">
      <c r="A902" s="21" t="s">
        <v>2894</v>
      </c>
      <c r="B902" s="22" t="s">
        <v>2960</v>
      </c>
      <c r="C902" s="21" t="s">
        <v>648</v>
      </c>
      <c r="D902" s="21" t="s">
        <v>132</v>
      </c>
      <c r="E902" s="21" t="s">
        <v>2341</v>
      </c>
      <c r="F902" s="22" t="s">
        <v>2748</v>
      </c>
      <c r="G902" s="21" t="s">
        <v>41</v>
      </c>
      <c r="H902" s="21" t="s">
        <v>135</v>
      </c>
      <c r="I902" s="22"/>
      <c r="J902" s="22" t="s">
        <v>132</v>
      </c>
      <c r="K902" s="23">
        <v>172.4</v>
      </c>
      <c r="L902" s="23">
        <v>66</v>
      </c>
      <c r="M902" s="23">
        <v>51.9</v>
      </c>
      <c r="N902" s="23">
        <v>437.896</v>
      </c>
      <c r="O902" s="23">
        <v>167.64</v>
      </c>
      <c r="P902" s="23">
        <v>131.826</v>
      </c>
      <c r="Q902" s="24" t="s">
        <v>45</v>
      </c>
      <c r="R902" s="28">
        <v>5.6</v>
      </c>
      <c r="S902" s="24" t="s">
        <v>132</v>
      </c>
      <c r="T902" s="26" t="s">
        <v>45</v>
      </c>
      <c r="U902" s="27" cm="1">
        <f t="array" ref="U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2" s="13"/>
      <c r="W902" s="13"/>
      <c r="X902" s="13"/>
      <c r="Y902" s="13"/>
      <c r="Z902" s="13"/>
      <c r="AC902" s="13"/>
      <c r="AD902" s="13"/>
      <c r="AE902" s="13"/>
      <c r="AF902" s="13"/>
      <c r="AG902" s="13"/>
    </row>
    <row r="903" hidden="1" spans="1:33">
      <c r="A903" s="21" t="s">
        <v>2894</v>
      </c>
      <c r="B903" s="22" t="s">
        <v>2960</v>
      </c>
      <c r="C903" s="21" t="s">
        <v>648</v>
      </c>
      <c r="D903" s="21" t="s">
        <v>132</v>
      </c>
      <c r="E903" s="21" t="s">
        <v>2341</v>
      </c>
      <c r="F903" s="22" t="s">
        <v>2962</v>
      </c>
      <c r="G903" s="21" t="s">
        <v>17</v>
      </c>
      <c r="H903" s="21" t="s">
        <v>141</v>
      </c>
      <c r="I903" s="22"/>
      <c r="J903" s="22" t="s">
        <v>132</v>
      </c>
      <c r="K903" s="23">
        <v>173.5</v>
      </c>
      <c r="L903" s="23">
        <v>66</v>
      </c>
      <c r="M903" s="23">
        <v>51.9</v>
      </c>
      <c r="N903" s="23">
        <v>440.69</v>
      </c>
      <c r="O903" s="23">
        <v>167.64</v>
      </c>
      <c r="P903" s="23">
        <v>131.826</v>
      </c>
      <c r="Q903" s="24" t="s">
        <v>24</v>
      </c>
      <c r="R903" s="28">
        <v>4.5</v>
      </c>
      <c r="S903" s="24" t="s">
        <v>132</v>
      </c>
      <c r="T903" s="26" t="s">
        <v>24</v>
      </c>
      <c r="U903" s="27" cm="1">
        <f t="array" ref="U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03" s="13"/>
      <c r="W903" s="13"/>
      <c r="X903" s="13"/>
      <c r="Y903" s="13"/>
      <c r="Z903" s="13"/>
      <c r="AC903" s="13"/>
      <c r="AD903" s="13"/>
      <c r="AE903" s="13"/>
      <c r="AF903" s="13"/>
      <c r="AG903" s="13"/>
    </row>
    <row r="904" hidden="1" spans="1:33">
      <c r="A904" s="21" t="s">
        <v>2894</v>
      </c>
      <c r="B904" s="22" t="s">
        <v>2960</v>
      </c>
      <c r="C904" s="21" t="s">
        <v>648</v>
      </c>
      <c r="D904" s="21" t="s">
        <v>132</v>
      </c>
      <c r="E904" s="21" t="s">
        <v>2341</v>
      </c>
      <c r="F904" s="22" t="s">
        <v>2750</v>
      </c>
      <c r="G904" s="21" t="s">
        <v>92</v>
      </c>
      <c r="H904" s="21" t="s">
        <v>138</v>
      </c>
      <c r="I904" s="22"/>
      <c r="J904" s="22" t="s">
        <v>132</v>
      </c>
      <c r="K904" s="23">
        <v>174.3</v>
      </c>
      <c r="L904" s="23">
        <v>66.3</v>
      </c>
      <c r="M904" s="23">
        <v>52.1</v>
      </c>
      <c r="N904" s="23">
        <v>442.722</v>
      </c>
      <c r="O904" s="23">
        <v>168.402</v>
      </c>
      <c r="P904" s="23">
        <v>132.334</v>
      </c>
      <c r="Q904" s="24" t="s">
        <v>91</v>
      </c>
      <c r="R904" s="28">
        <v>10.7</v>
      </c>
      <c r="S904" s="24" t="s">
        <v>132</v>
      </c>
      <c r="T904" s="26" t="s">
        <v>91</v>
      </c>
      <c r="U904" s="27" cm="1">
        <f t="array" ref="U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904" s="13"/>
      <c r="W904" s="13"/>
      <c r="X904" s="13"/>
      <c r="Y904" s="13"/>
      <c r="Z904" s="13"/>
      <c r="AC904" s="13"/>
      <c r="AD904" s="13"/>
      <c r="AE904" s="13"/>
      <c r="AF904" s="13"/>
      <c r="AG904" s="13"/>
    </row>
    <row r="905" hidden="1" spans="1:33">
      <c r="A905" s="21" t="s">
        <v>2894</v>
      </c>
      <c r="B905" s="22" t="s">
        <v>2960</v>
      </c>
      <c r="C905" s="21" t="s">
        <v>648</v>
      </c>
      <c r="D905" s="21" t="s">
        <v>132</v>
      </c>
      <c r="E905" s="21" t="s">
        <v>2341</v>
      </c>
      <c r="F905" s="22" t="s">
        <v>2751</v>
      </c>
      <c r="G905" s="21" t="s">
        <v>17</v>
      </c>
      <c r="H905" s="21" t="s">
        <v>168</v>
      </c>
      <c r="I905" s="22"/>
      <c r="J905" s="22" t="s">
        <v>132</v>
      </c>
      <c r="K905" s="23">
        <v>174.5</v>
      </c>
      <c r="L905" s="23">
        <v>66.3</v>
      </c>
      <c r="M905" s="23">
        <v>52.8</v>
      </c>
      <c r="N905" s="23">
        <v>443.23</v>
      </c>
      <c r="O905" s="23">
        <v>168.402</v>
      </c>
      <c r="P905" s="23">
        <v>134.112</v>
      </c>
      <c r="Q905" s="24" t="s">
        <v>24</v>
      </c>
      <c r="R905" s="28">
        <v>3.5</v>
      </c>
      <c r="S905" s="24" t="s">
        <v>132</v>
      </c>
      <c r="T905" s="26" t="s">
        <v>24</v>
      </c>
      <c r="U905" s="27" cm="1">
        <f t="array" ref="U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905" s="13"/>
      <c r="W905" s="13"/>
      <c r="X905" s="13"/>
      <c r="Y905" s="13"/>
      <c r="Z905" s="13"/>
      <c r="AC905" s="13"/>
      <c r="AD905" s="13"/>
      <c r="AE905" s="13"/>
      <c r="AF905" s="13"/>
      <c r="AG905" s="13"/>
    </row>
    <row r="906" hidden="1" spans="1:33">
      <c r="A906" s="21" t="s">
        <v>2894</v>
      </c>
      <c r="B906" s="22" t="s">
        <v>2960</v>
      </c>
      <c r="C906" s="21" t="s">
        <v>648</v>
      </c>
      <c r="D906" s="21" t="s">
        <v>132</v>
      </c>
      <c r="E906" s="21" t="s">
        <v>2341</v>
      </c>
      <c r="F906" s="22" t="s">
        <v>2751</v>
      </c>
      <c r="G906" s="21" t="s">
        <v>41</v>
      </c>
      <c r="H906" s="21" t="s">
        <v>135</v>
      </c>
      <c r="I906" s="22"/>
      <c r="J906" s="22" t="s">
        <v>132</v>
      </c>
      <c r="K906" s="23">
        <v>172.4</v>
      </c>
      <c r="L906" s="23">
        <v>66</v>
      </c>
      <c r="M906" s="23">
        <v>50.2</v>
      </c>
      <c r="N906" s="23">
        <v>437.896</v>
      </c>
      <c r="O906" s="23">
        <v>167.64</v>
      </c>
      <c r="P906" s="23">
        <v>127.508</v>
      </c>
      <c r="Q906" s="24" t="s">
        <v>45</v>
      </c>
      <c r="R906" s="28">
        <v>5.6</v>
      </c>
      <c r="S906" s="24" t="s">
        <v>132</v>
      </c>
      <c r="T906" s="26" t="s">
        <v>45</v>
      </c>
      <c r="U906" s="27" cm="1">
        <f t="array" ref="U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6" s="13"/>
      <c r="W906" s="13"/>
      <c r="X906" s="13"/>
      <c r="Y906" s="13"/>
      <c r="Z906" s="13"/>
      <c r="AC906" s="13"/>
      <c r="AD906" s="13"/>
      <c r="AE906" s="13"/>
      <c r="AF906" s="13"/>
      <c r="AG906" s="13"/>
    </row>
    <row r="907" hidden="1" spans="1:33">
      <c r="A907" s="21" t="s">
        <v>2894</v>
      </c>
      <c r="B907" s="22" t="s">
        <v>2960</v>
      </c>
      <c r="C907" s="21" t="s">
        <v>648</v>
      </c>
      <c r="D907" s="21" t="s">
        <v>132</v>
      </c>
      <c r="E907" s="21" t="s">
        <v>2341</v>
      </c>
      <c r="F907" s="22" t="s">
        <v>2753</v>
      </c>
      <c r="G907" s="21" t="s">
        <v>17</v>
      </c>
      <c r="H907" s="21" t="s">
        <v>141</v>
      </c>
      <c r="I907" s="22"/>
      <c r="J907" s="22" t="s">
        <v>132</v>
      </c>
      <c r="K907" s="23">
        <v>174.5</v>
      </c>
      <c r="L907" s="23">
        <v>66</v>
      </c>
      <c r="M907" s="23">
        <v>52</v>
      </c>
      <c r="N907" s="23">
        <v>443.23</v>
      </c>
      <c r="O907" s="23">
        <v>167.64</v>
      </c>
      <c r="P907" s="23">
        <v>132.08</v>
      </c>
      <c r="Q907" s="24" t="s">
        <v>24</v>
      </c>
      <c r="R907" s="28">
        <v>3.5</v>
      </c>
      <c r="S907" s="24" t="s">
        <v>132</v>
      </c>
      <c r="T907" s="26" t="s">
        <v>24</v>
      </c>
      <c r="U907" s="27" cm="1">
        <f t="array" ref="U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907" s="13"/>
      <c r="W907" s="13"/>
      <c r="X907" s="13"/>
      <c r="Y907" s="13"/>
      <c r="Z907" s="13"/>
      <c r="AC907" s="13"/>
      <c r="AD907" s="13"/>
      <c r="AE907" s="13"/>
      <c r="AF907" s="13"/>
      <c r="AG907" s="13"/>
    </row>
    <row r="908" hidden="1" spans="1:33">
      <c r="A908" s="21" t="s">
        <v>2894</v>
      </c>
      <c r="B908" s="22" t="s">
        <v>2960</v>
      </c>
      <c r="C908" s="21" t="s">
        <v>648</v>
      </c>
      <c r="D908" s="21" t="s">
        <v>132</v>
      </c>
      <c r="E908" s="21" t="s">
        <v>2341</v>
      </c>
      <c r="F908" s="22" t="s">
        <v>2753</v>
      </c>
      <c r="G908" s="21" t="s">
        <v>17</v>
      </c>
      <c r="H908" s="21" t="s">
        <v>168</v>
      </c>
      <c r="I908" s="22"/>
      <c r="J908" s="22" t="s">
        <v>132</v>
      </c>
      <c r="K908" s="23">
        <v>177.9</v>
      </c>
      <c r="L908" s="23">
        <v>66.3</v>
      </c>
      <c r="M908" s="23">
        <v>54.2</v>
      </c>
      <c r="N908" s="23">
        <v>451.866</v>
      </c>
      <c r="O908" s="23">
        <v>168.402</v>
      </c>
      <c r="P908" s="23">
        <v>137.668</v>
      </c>
      <c r="Q908" s="24" t="s">
        <v>24</v>
      </c>
      <c r="R908" s="28">
        <v>0.1</v>
      </c>
      <c r="S908" s="24" t="s">
        <v>132</v>
      </c>
      <c r="T908" s="26" t="s">
        <v>24</v>
      </c>
      <c r="U908" s="27" cm="1">
        <f t="array" ref="U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08" s="13"/>
      <c r="W908" s="13"/>
      <c r="X908" s="13"/>
      <c r="Y908" s="13"/>
      <c r="Z908" s="13"/>
      <c r="AC908" s="13"/>
      <c r="AD908" s="13"/>
      <c r="AE908" s="13"/>
      <c r="AF908" s="13"/>
      <c r="AG908" s="13"/>
    </row>
    <row r="909" hidden="1" spans="1:33">
      <c r="A909" s="21" t="s">
        <v>2894</v>
      </c>
      <c r="B909" s="22" t="s">
        <v>2960</v>
      </c>
      <c r="C909" s="21" t="s">
        <v>648</v>
      </c>
      <c r="D909" s="21" t="s">
        <v>132</v>
      </c>
      <c r="E909" s="21" t="s">
        <v>2341</v>
      </c>
      <c r="F909" s="22" t="s">
        <v>2753</v>
      </c>
      <c r="G909" s="21" t="s">
        <v>92</v>
      </c>
      <c r="H909" s="21" t="s">
        <v>138</v>
      </c>
      <c r="I909" s="22"/>
      <c r="J909" s="22" t="s">
        <v>132</v>
      </c>
      <c r="K909" s="23">
        <v>174.5</v>
      </c>
      <c r="L909" s="23">
        <v>66.3</v>
      </c>
      <c r="M909" s="23">
        <v>53.6</v>
      </c>
      <c r="N909" s="23">
        <v>443.23</v>
      </c>
      <c r="O909" s="23">
        <v>168.402</v>
      </c>
      <c r="P909" s="23">
        <v>136.144</v>
      </c>
      <c r="Q909" s="24" t="s">
        <v>91</v>
      </c>
      <c r="R909" s="28">
        <v>10.5</v>
      </c>
      <c r="S909" s="24" t="s">
        <v>132</v>
      </c>
      <c r="T909" s="26" t="s">
        <v>91</v>
      </c>
      <c r="U909" s="27" cm="1">
        <f t="array" ref="U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909" s="13"/>
      <c r="W909" s="13"/>
      <c r="X909" s="13"/>
      <c r="Y909" s="13"/>
      <c r="Z909" s="13"/>
      <c r="AC909" s="13"/>
      <c r="AD909" s="13"/>
      <c r="AE909" s="13"/>
      <c r="AF909" s="13"/>
      <c r="AG909" s="13"/>
    </row>
    <row r="910" hidden="1" spans="1:33">
      <c r="A910" s="21" t="s">
        <v>2894</v>
      </c>
      <c r="B910" s="22" t="s">
        <v>2960</v>
      </c>
      <c r="C910" s="21" t="s">
        <v>648</v>
      </c>
      <c r="D910" s="21" t="s">
        <v>132</v>
      </c>
      <c r="E910" s="21" t="s">
        <v>2341</v>
      </c>
      <c r="F910" s="22" t="s">
        <v>2754</v>
      </c>
      <c r="G910" s="21" t="s">
        <v>41</v>
      </c>
      <c r="H910" s="21" t="s">
        <v>135</v>
      </c>
      <c r="I910" s="22"/>
      <c r="J910" s="22" t="s">
        <v>132</v>
      </c>
      <c r="K910" s="23">
        <v>178.4</v>
      </c>
      <c r="L910" s="23">
        <v>66</v>
      </c>
      <c r="M910" s="23">
        <v>52</v>
      </c>
      <c r="N910" s="23">
        <v>453.136</v>
      </c>
      <c r="O910" s="23">
        <v>167.64</v>
      </c>
      <c r="P910" s="23">
        <v>132.08</v>
      </c>
      <c r="Q910" s="24" t="s">
        <v>49</v>
      </c>
      <c r="R910" s="28">
        <v>6.6</v>
      </c>
      <c r="S910" s="24" t="s">
        <v>132</v>
      </c>
      <c r="T910" s="26" t="s">
        <v>49</v>
      </c>
      <c r="U910" s="27" cm="1">
        <f t="array" ref="U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910" s="13"/>
      <c r="W910" s="13"/>
      <c r="X910" s="13"/>
      <c r="Y910" s="13"/>
      <c r="Z910" s="13"/>
      <c r="AC910" s="13"/>
      <c r="AD910" s="13"/>
      <c r="AE910" s="13"/>
      <c r="AF910" s="13"/>
      <c r="AG910" s="13"/>
    </row>
    <row r="911" hidden="1" spans="1:33">
      <c r="A911" s="21" t="s">
        <v>2894</v>
      </c>
      <c r="B911" s="22" t="s">
        <v>2960</v>
      </c>
      <c r="C911" s="21" t="s">
        <v>648</v>
      </c>
      <c r="D911" s="21" t="s">
        <v>132</v>
      </c>
      <c r="E911" s="21" t="s">
        <v>2341</v>
      </c>
      <c r="F911" s="22" t="s">
        <v>2755</v>
      </c>
      <c r="G911" s="21" t="s">
        <v>41</v>
      </c>
      <c r="H911" s="21" t="s">
        <v>135</v>
      </c>
      <c r="I911" s="22"/>
      <c r="J911" s="22" t="s">
        <v>132</v>
      </c>
      <c r="K911" s="23">
        <v>178.6</v>
      </c>
      <c r="L911" s="23">
        <v>66</v>
      </c>
      <c r="M911" s="23">
        <v>52</v>
      </c>
      <c r="N911" s="23">
        <v>453.644</v>
      </c>
      <c r="O911" s="23">
        <v>167.64</v>
      </c>
      <c r="P911" s="23">
        <v>132.08</v>
      </c>
      <c r="Q911" s="24" t="s">
        <v>49</v>
      </c>
      <c r="R911" s="28">
        <v>6.4</v>
      </c>
      <c r="S911" s="24" t="s">
        <v>132</v>
      </c>
      <c r="T911" s="26" t="s">
        <v>49</v>
      </c>
      <c r="U911" s="27" cm="1">
        <f t="array" ref="U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911" s="13"/>
      <c r="W911" s="13"/>
      <c r="X911" s="13"/>
      <c r="Y911" s="13"/>
      <c r="Z911" s="13"/>
      <c r="AC911" s="13"/>
      <c r="AD911" s="13"/>
      <c r="AE911" s="13"/>
      <c r="AF911" s="13"/>
      <c r="AG911" s="13"/>
    </row>
    <row r="912" hidden="1" spans="1:33">
      <c r="A912" s="21" t="s">
        <v>2894</v>
      </c>
      <c r="B912" s="22" t="s">
        <v>2960</v>
      </c>
      <c r="C912" s="21" t="s">
        <v>648</v>
      </c>
      <c r="D912" s="21" t="s">
        <v>132</v>
      </c>
      <c r="E912" s="21" t="s">
        <v>2341</v>
      </c>
      <c r="F912" s="22" t="s">
        <v>2755</v>
      </c>
      <c r="G912" s="21" t="s">
        <v>92</v>
      </c>
      <c r="H912" s="21" t="s">
        <v>138</v>
      </c>
      <c r="I912" s="22"/>
      <c r="J912" s="22" t="s">
        <v>132</v>
      </c>
      <c r="K912" s="23">
        <v>178.6</v>
      </c>
      <c r="L912" s="23">
        <v>66</v>
      </c>
      <c r="M912" s="23">
        <v>53.6</v>
      </c>
      <c r="N912" s="23">
        <v>453.644</v>
      </c>
      <c r="O912" s="23">
        <v>167.64</v>
      </c>
      <c r="P912" s="23">
        <v>136.144</v>
      </c>
      <c r="Q912" s="24" t="s">
        <v>91</v>
      </c>
      <c r="R912" s="28">
        <v>6.4</v>
      </c>
      <c r="S912" s="24" t="s">
        <v>132</v>
      </c>
      <c r="T912" s="26" t="s">
        <v>91</v>
      </c>
      <c r="U912" s="27" cm="1">
        <f t="array" ref="U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912" s="13"/>
      <c r="W912" s="13"/>
      <c r="X912" s="13"/>
      <c r="Y912" s="13"/>
      <c r="Z912" s="13"/>
      <c r="AC912" s="13"/>
      <c r="AD912" s="13"/>
      <c r="AE912" s="13"/>
      <c r="AF912" s="13"/>
      <c r="AG912" s="13"/>
    </row>
    <row r="913" hidden="1" spans="1:33">
      <c r="A913" s="21" t="s">
        <v>2894</v>
      </c>
      <c r="B913" s="22" t="s">
        <v>2960</v>
      </c>
      <c r="C913" s="21" t="s">
        <v>648</v>
      </c>
      <c r="D913" s="21" t="s">
        <v>132</v>
      </c>
      <c r="E913" s="21" t="s">
        <v>2341</v>
      </c>
      <c r="F913" s="22" t="s">
        <v>2374</v>
      </c>
      <c r="G913" s="21" t="s">
        <v>41</v>
      </c>
      <c r="H913" s="21" t="s">
        <v>301</v>
      </c>
      <c r="I913" s="22"/>
      <c r="J913" s="22" t="s">
        <v>132</v>
      </c>
      <c r="K913" s="23">
        <v>182.3</v>
      </c>
      <c r="L913" s="23">
        <v>66.3</v>
      </c>
      <c r="M913" s="23">
        <v>52</v>
      </c>
      <c r="N913" s="23">
        <v>463.042</v>
      </c>
      <c r="O913" s="23">
        <v>168.402</v>
      </c>
      <c r="P913" s="23">
        <v>132.08</v>
      </c>
      <c r="Q913" s="24" t="s">
        <v>49</v>
      </c>
      <c r="R913" s="28">
        <v>2.7</v>
      </c>
      <c r="S913" s="24" t="s">
        <v>132</v>
      </c>
      <c r="T913" s="26" t="s">
        <v>49</v>
      </c>
      <c r="U913" s="27" cm="1">
        <f t="array" ref="U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13" s="13"/>
      <c r="W913" s="13"/>
      <c r="X913" s="13"/>
      <c r="Y913" s="13"/>
      <c r="Z913" s="13"/>
      <c r="AC913" s="13"/>
      <c r="AD913" s="13"/>
      <c r="AE913" s="13"/>
      <c r="AF913" s="13"/>
      <c r="AG913" s="13"/>
    </row>
    <row r="914" hidden="1" spans="1:33">
      <c r="A914" s="21" t="s">
        <v>2894</v>
      </c>
      <c r="B914" s="22" t="s">
        <v>2960</v>
      </c>
      <c r="C914" s="21" t="s">
        <v>648</v>
      </c>
      <c r="D914" s="21" t="s">
        <v>132</v>
      </c>
      <c r="E914" s="21" t="s">
        <v>2341</v>
      </c>
      <c r="F914" s="22" t="s">
        <v>2761</v>
      </c>
      <c r="G914" s="21" t="s">
        <v>17</v>
      </c>
      <c r="H914" s="21" t="s">
        <v>168</v>
      </c>
      <c r="I914" s="22"/>
      <c r="J914" s="22" t="s">
        <v>132</v>
      </c>
      <c r="K914" s="23">
        <v>181.1</v>
      </c>
      <c r="L914" s="23">
        <v>66.3</v>
      </c>
      <c r="M914" s="23">
        <v>53.8</v>
      </c>
      <c r="N914" s="23">
        <v>459.994</v>
      </c>
      <c r="O914" s="23">
        <v>168.402</v>
      </c>
      <c r="P914" s="23">
        <v>136.652</v>
      </c>
      <c r="Q914" s="24" t="s">
        <v>39</v>
      </c>
      <c r="R914" s="28">
        <v>24.9</v>
      </c>
      <c r="S914" s="24" t="s">
        <v>132</v>
      </c>
      <c r="T914" s="26" t="s">
        <v>39</v>
      </c>
      <c r="U914" s="27" cm="1">
        <f t="array" ref="U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914" s="13"/>
      <c r="W914" s="13"/>
      <c r="X914" s="13"/>
      <c r="Y914" s="13"/>
      <c r="Z914" s="13"/>
      <c r="AC914" s="13"/>
      <c r="AD914" s="13"/>
      <c r="AE914" s="13"/>
      <c r="AF914" s="13"/>
      <c r="AG914" s="13"/>
    </row>
    <row r="915" hidden="1" spans="1:33">
      <c r="A915" s="21" t="s">
        <v>2894</v>
      </c>
      <c r="B915" s="22" t="s">
        <v>2960</v>
      </c>
      <c r="C915" s="21" t="s">
        <v>648</v>
      </c>
      <c r="D915" s="21" t="s">
        <v>132</v>
      </c>
      <c r="E915" s="21" t="s">
        <v>2341</v>
      </c>
      <c r="F915" s="22" t="s">
        <v>2963</v>
      </c>
      <c r="G915" s="21" t="s">
        <v>17</v>
      </c>
      <c r="H915" s="21" t="s">
        <v>168</v>
      </c>
      <c r="I915" s="22"/>
      <c r="J915" s="22" t="s">
        <v>132</v>
      </c>
      <c r="K915" s="23">
        <v>181.1</v>
      </c>
      <c r="L915" s="23">
        <v>66.3</v>
      </c>
      <c r="M915" s="23">
        <v>52</v>
      </c>
      <c r="N915" s="23">
        <v>459.994</v>
      </c>
      <c r="O915" s="23">
        <v>168.402</v>
      </c>
      <c r="P915" s="23">
        <v>132.08</v>
      </c>
      <c r="Q915" s="24" t="s">
        <v>39</v>
      </c>
      <c r="R915" s="28">
        <v>24.9</v>
      </c>
      <c r="S915" s="24" t="s">
        <v>132</v>
      </c>
      <c r="T915" s="26" t="s">
        <v>39</v>
      </c>
      <c r="U915" s="27" cm="1">
        <f t="array" ref="U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915" s="13"/>
      <c r="W915" s="13"/>
      <c r="X915" s="13"/>
      <c r="Y915" s="13"/>
      <c r="Z915" s="13"/>
      <c r="AC915" s="13"/>
      <c r="AD915" s="13"/>
      <c r="AE915" s="13"/>
      <c r="AF915" s="13"/>
      <c r="AG915" s="13"/>
    </row>
    <row r="916" hidden="1" spans="1:33">
      <c r="A916" s="21" t="s">
        <v>2894</v>
      </c>
      <c r="B916" s="22" t="s">
        <v>2960</v>
      </c>
      <c r="C916" s="21" t="s">
        <v>648</v>
      </c>
      <c r="D916" s="21" t="s">
        <v>132</v>
      </c>
      <c r="E916" s="21" t="s">
        <v>2341</v>
      </c>
      <c r="F916" s="22" t="s">
        <v>2963</v>
      </c>
      <c r="G916" s="21" t="s">
        <v>92</v>
      </c>
      <c r="H916" s="21" t="s">
        <v>138</v>
      </c>
      <c r="I916" s="22"/>
      <c r="J916" s="22" t="s">
        <v>132</v>
      </c>
      <c r="K916" s="23">
        <v>182.3</v>
      </c>
      <c r="L916" s="23">
        <v>66.3</v>
      </c>
      <c r="M916" s="23">
        <v>53.6</v>
      </c>
      <c r="N916" s="23">
        <v>463.042</v>
      </c>
      <c r="O916" s="23">
        <v>168.402</v>
      </c>
      <c r="P916" s="23">
        <v>136.144</v>
      </c>
      <c r="Q916" s="24" t="s">
        <v>91</v>
      </c>
      <c r="R916" s="28">
        <v>2.7</v>
      </c>
      <c r="S916" s="24" t="s">
        <v>132</v>
      </c>
      <c r="T916" s="26" t="s">
        <v>91</v>
      </c>
      <c r="U916" s="27" cm="1">
        <f t="array" ref="U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16" s="13"/>
      <c r="W916" s="13"/>
      <c r="X916" s="13"/>
      <c r="Y916" s="13"/>
      <c r="Z916" s="13"/>
      <c r="AC916" s="13"/>
      <c r="AD916" s="13"/>
      <c r="AE916" s="13"/>
      <c r="AF916" s="13"/>
      <c r="AG916" s="13"/>
    </row>
    <row r="917" hidden="1" spans="1:33">
      <c r="A917" s="21" t="s">
        <v>2894</v>
      </c>
      <c r="B917" s="22" t="s">
        <v>2960</v>
      </c>
      <c r="C917" s="21" t="s">
        <v>648</v>
      </c>
      <c r="D917" s="21" t="s">
        <v>132</v>
      </c>
      <c r="E917" s="21" t="s">
        <v>2345</v>
      </c>
      <c r="F917" s="22" t="s">
        <v>2815</v>
      </c>
      <c r="G917" s="21" t="s">
        <v>41</v>
      </c>
      <c r="H917" s="21" t="s">
        <v>174</v>
      </c>
      <c r="I917" s="22"/>
      <c r="J917" s="22" t="s">
        <v>132</v>
      </c>
      <c r="K917" s="23">
        <v>180.9</v>
      </c>
      <c r="L917" s="23">
        <v>68.7</v>
      </c>
      <c r="M917" s="23">
        <v>53.9</v>
      </c>
      <c r="N917" s="23">
        <v>459.486</v>
      </c>
      <c r="O917" s="23">
        <v>174.498</v>
      </c>
      <c r="P917" s="23">
        <v>136.906</v>
      </c>
      <c r="Q917" s="24" t="s">
        <v>49</v>
      </c>
      <c r="R917" s="28">
        <v>4.1</v>
      </c>
      <c r="S917" s="24" t="s">
        <v>132</v>
      </c>
      <c r="T917" s="26" t="s">
        <v>49</v>
      </c>
      <c r="U917" s="27" cm="1">
        <f t="array" ref="U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17" s="13"/>
      <c r="W917" s="13"/>
      <c r="X917" s="13"/>
      <c r="Y917" s="13"/>
      <c r="Z917" s="13"/>
      <c r="AC917" s="13"/>
      <c r="AD917" s="13"/>
      <c r="AE917" s="13"/>
      <c r="AF917" s="13"/>
      <c r="AG917" s="13"/>
    </row>
    <row r="918" hidden="1" spans="1:33">
      <c r="A918" s="21" t="s">
        <v>2894</v>
      </c>
      <c r="B918" s="22" t="s">
        <v>2960</v>
      </c>
      <c r="C918" s="21" t="s">
        <v>648</v>
      </c>
      <c r="D918" s="21" t="s">
        <v>132</v>
      </c>
      <c r="E918" s="21" t="s">
        <v>2345</v>
      </c>
      <c r="F918" s="22" t="s">
        <v>2815</v>
      </c>
      <c r="G918" s="21" t="s">
        <v>92</v>
      </c>
      <c r="H918" s="21" t="s">
        <v>138</v>
      </c>
      <c r="I918" s="22"/>
      <c r="J918" s="22" t="s">
        <v>132</v>
      </c>
      <c r="K918" s="23">
        <v>180.3</v>
      </c>
      <c r="L918" s="23">
        <v>67.1</v>
      </c>
      <c r="M918" s="23">
        <v>54.8</v>
      </c>
      <c r="N918" s="23">
        <v>457.962</v>
      </c>
      <c r="O918" s="23">
        <v>170.434</v>
      </c>
      <c r="P918" s="23">
        <v>139.192</v>
      </c>
      <c r="Q918" s="24" t="s">
        <v>91</v>
      </c>
      <c r="R918" s="28">
        <v>4.7</v>
      </c>
      <c r="S918" s="24" t="s">
        <v>132</v>
      </c>
      <c r="T918" s="26" t="s">
        <v>91</v>
      </c>
      <c r="U918" s="27" cm="1">
        <f t="array" ref="U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18" s="13"/>
      <c r="W918" s="13"/>
      <c r="X918" s="13"/>
      <c r="Y918" s="13"/>
      <c r="Z918" s="13"/>
      <c r="AC918" s="13"/>
      <c r="AD918" s="13"/>
      <c r="AE918" s="13"/>
      <c r="AF918" s="13"/>
      <c r="AG918" s="13"/>
    </row>
    <row r="919" hidden="1" spans="1:33">
      <c r="A919" s="21" t="s">
        <v>2894</v>
      </c>
      <c r="B919" s="22" t="s">
        <v>2960</v>
      </c>
      <c r="C919" s="21" t="s">
        <v>648</v>
      </c>
      <c r="D919" s="21" t="s">
        <v>132</v>
      </c>
      <c r="E919" s="21" t="s">
        <v>2345</v>
      </c>
      <c r="F919" s="22" t="s">
        <v>2664</v>
      </c>
      <c r="G919" s="21" t="s">
        <v>41</v>
      </c>
      <c r="H919" s="21" t="s">
        <v>301</v>
      </c>
      <c r="I919" s="22"/>
      <c r="J919" s="22" t="s">
        <v>132</v>
      </c>
      <c r="K919" s="23">
        <v>180.3</v>
      </c>
      <c r="L919" s="23">
        <v>67.4</v>
      </c>
      <c r="M919" s="23">
        <v>53.2</v>
      </c>
      <c r="N919" s="23">
        <v>457.962</v>
      </c>
      <c r="O919" s="23">
        <v>171.196</v>
      </c>
      <c r="P919" s="23">
        <v>135.128</v>
      </c>
      <c r="Q919" s="24" t="s">
        <v>49</v>
      </c>
      <c r="R919" s="28">
        <v>4.7</v>
      </c>
      <c r="S919" s="24" t="s">
        <v>132</v>
      </c>
      <c r="T919" s="26" t="s">
        <v>49</v>
      </c>
      <c r="U919" s="27" cm="1">
        <f t="array" ref="U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19" s="13"/>
      <c r="W919" s="13"/>
      <c r="X919" s="13"/>
      <c r="Y919" s="13"/>
      <c r="Z919" s="13"/>
      <c r="AC919" s="13"/>
      <c r="AD919" s="13"/>
      <c r="AE919" s="13"/>
      <c r="AF919" s="13"/>
      <c r="AG919" s="13"/>
    </row>
    <row r="920" hidden="1" spans="1:33">
      <c r="A920" s="21" t="s">
        <v>2894</v>
      </c>
      <c r="B920" s="22" t="s">
        <v>2960</v>
      </c>
      <c r="C920" s="21" t="s">
        <v>648</v>
      </c>
      <c r="D920" s="21" t="s">
        <v>132</v>
      </c>
      <c r="E920" s="21" t="s">
        <v>2345</v>
      </c>
      <c r="F920" s="22" t="s">
        <v>2853</v>
      </c>
      <c r="G920" s="21" t="s">
        <v>92</v>
      </c>
      <c r="H920" s="21" t="s">
        <v>138</v>
      </c>
      <c r="I920" s="22"/>
      <c r="J920" s="22" t="s">
        <v>132</v>
      </c>
      <c r="K920" s="23">
        <v>180.3</v>
      </c>
      <c r="L920" s="23">
        <v>67.4</v>
      </c>
      <c r="M920" s="23">
        <v>54.8</v>
      </c>
      <c r="N920" s="23">
        <v>457.962</v>
      </c>
      <c r="O920" s="23">
        <v>171.196</v>
      </c>
      <c r="P920" s="23">
        <v>139.192</v>
      </c>
      <c r="Q920" s="24" t="s">
        <v>91</v>
      </c>
      <c r="R920" s="28">
        <v>4.7</v>
      </c>
      <c r="S920" s="24" t="s">
        <v>132</v>
      </c>
      <c r="T920" s="26" t="s">
        <v>91</v>
      </c>
      <c r="U920" s="27" cm="1">
        <f t="array" ref="U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20" s="13"/>
      <c r="W920" s="13"/>
      <c r="X920" s="13"/>
      <c r="Y920" s="13"/>
      <c r="Z920" s="13"/>
      <c r="AC920" s="13"/>
      <c r="AD920" s="13"/>
      <c r="AE920" s="13"/>
      <c r="AF920" s="13"/>
      <c r="AG920" s="13"/>
    </row>
    <row r="921" hidden="1" spans="1:33">
      <c r="A921" s="21" t="s">
        <v>2894</v>
      </c>
      <c r="B921" s="22" t="s">
        <v>2960</v>
      </c>
      <c r="C921" s="21" t="s">
        <v>648</v>
      </c>
      <c r="D921" s="21" t="s">
        <v>132</v>
      </c>
      <c r="E921" s="21" t="s">
        <v>2345</v>
      </c>
      <c r="F921" s="22" t="s">
        <v>2777</v>
      </c>
      <c r="G921" s="21" t="s">
        <v>41</v>
      </c>
      <c r="H921" s="21" t="s">
        <v>174</v>
      </c>
      <c r="I921" s="22"/>
      <c r="J921" s="22" t="s">
        <v>132</v>
      </c>
      <c r="K921" s="23">
        <v>180.3</v>
      </c>
      <c r="L921" s="23">
        <v>67.4</v>
      </c>
      <c r="M921" s="23">
        <v>53.9</v>
      </c>
      <c r="N921" s="23">
        <v>457.962</v>
      </c>
      <c r="O921" s="23">
        <v>171.196</v>
      </c>
      <c r="P921" s="23">
        <v>136.906</v>
      </c>
      <c r="Q921" s="24" t="s">
        <v>49</v>
      </c>
      <c r="R921" s="28">
        <v>4.7</v>
      </c>
      <c r="S921" s="24" t="s">
        <v>132</v>
      </c>
      <c r="T921" s="26" t="s">
        <v>49</v>
      </c>
      <c r="U921" s="27" cm="1">
        <f t="array" ref="U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21" s="13"/>
      <c r="W921" s="13"/>
      <c r="X921" s="13"/>
      <c r="Y921" s="13"/>
      <c r="Z921" s="13"/>
      <c r="AC921" s="13"/>
      <c r="AD921" s="13"/>
      <c r="AE921" s="13"/>
      <c r="AF921" s="13"/>
      <c r="AG921" s="13"/>
    </row>
    <row r="922" hidden="1" spans="1:33">
      <c r="A922" s="21" t="s">
        <v>2894</v>
      </c>
      <c r="B922" s="22" t="s">
        <v>2960</v>
      </c>
      <c r="C922" s="21" t="s">
        <v>648</v>
      </c>
      <c r="D922" s="21" t="s">
        <v>132</v>
      </c>
      <c r="E922" s="21" t="s">
        <v>2345</v>
      </c>
      <c r="F922" s="22" t="s">
        <v>2921</v>
      </c>
      <c r="G922" s="21" t="s">
        <v>41</v>
      </c>
      <c r="H922" s="21" t="s">
        <v>174</v>
      </c>
      <c r="I922" s="22"/>
      <c r="J922" s="22" t="s">
        <v>132</v>
      </c>
      <c r="K922" s="23">
        <v>180.7</v>
      </c>
      <c r="L922" s="23">
        <v>68.7</v>
      </c>
      <c r="M922" s="23">
        <v>53.7</v>
      </c>
      <c r="N922" s="23">
        <v>458.978</v>
      </c>
      <c r="O922" s="23">
        <v>174.498</v>
      </c>
      <c r="P922" s="23">
        <v>136.398</v>
      </c>
      <c r="Q922" s="24" t="s">
        <v>49</v>
      </c>
      <c r="R922" s="28">
        <v>4.3</v>
      </c>
      <c r="S922" s="24" t="s">
        <v>132</v>
      </c>
      <c r="T922" s="26" t="s">
        <v>49</v>
      </c>
      <c r="U922" s="27" cm="1">
        <f t="array" ref="U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2" s="13"/>
      <c r="W922" s="13"/>
      <c r="X922" s="13"/>
      <c r="Y922" s="13"/>
      <c r="Z922" s="13"/>
      <c r="AC922" s="13"/>
      <c r="AD922" s="13"/>
      <c r="AE922" s="13"/>
      <c r="AF922" s="13"/>
      <c r="AG922" s="13"/>
    </row>
    <row r="923" hidden="1" spans="1:33">
      <c r="A923" s="21" t="s">
        <v>2894</v>
      </c>
      <c r="B923" s="22" t="s">
        <v>2960</v>
      </c>
      <c r="C923" s="21" t="s">
        <v>648</v>
      </c>
      <c r="D923" s="21" t="s">
        <v>132</v>
      </c>
      <c r="E923" s="21" t="s">
        <v>2345</v>
      </c>
      <c r="F923" s="22" t="s">
        <v>2391</v>
      </c>
      <c r="G923" s="21" t="s">
        <v>92</v>
      </c>
      <c r="H923" s="21" t="s">
        <v>138</v>
      </c>
      <c r="I923" s="22"/>
      <c r="J923" s="22" t="s">
        <v>132</v>
      </c>
      <c r="K923" s="23">
        <v>180.7</v>
      </c>
      <c r="L923" s="23">
        <v>67.9</v>
      </c>
      <c r="M923" s="23">
        <v>54.7</v>
      </c>
      <c r="N923" s="23">
        <v>458.978</v>
      </c>
      <c r="O923" s="23">
        <v>172.466</v>
      </c>
      <c r="P923" s="23">
        <v>138.938</v>
      </c>
      <c r="Q923" s="24" t="s">
        <v>91</v>
      </c>
      <c r="R923" s="28">
        <v>4.3</v>
      </c>
      <c r="S923" s="24" t="s">
        <v>132</v>
      </c>
      <c r="T923" s="26" t="s">
        <v>91</v>
      </c>
      <c r="U923" s="27" cm="1">
        <f t="array" ref="U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3" s="13"/>
      <c r="W923" s="13"/>
      <c r="X923" s="13"/>
      <c r="Y923" s="13"/>
      <c r="Z923" s="13"/>
      <c r="AC923" s="13"/>
      <c r="AD923" s="13"/>
      <c r="AE923" s="13"/>
      <c r="AF923" s="13"/>
      <c r="AG923" s="13"/>
    </row>
    <row r="924" hidden="1" spans="1:33">
      <c r="A924" s="21" t="s">
        <v>2894</v>
      </c>
      <c r="B924" s="22" t="s">
        <v>2960</v>
      </c>
      <c r="C924" s="21" t="s">
        <v>648</v>
      </c>
      <c r="D924" s="21" t="s">
        <v>132</v>
      </c>
      <c r="E924" s="21" t="s">
        <v>2345</v>
      </c>
      <c r="F924" s="22" t="s">
        <v>2765</v>
      </c>
      <c r="G924" s="21" t="s">
        <v>41</v>
      </c>
      <c r="H924" s="21" t="s">
        <v>174</v>
      </c>
      <c r="I924" s="22"/>
      <c r="J924" s="22" t="s">
        <v>132</v>
      </c>
      <c r="K924" s="23">
        <v>180.7</v>
      </c>
      <c r="L924" s="23">
        <v>68.7</v>
      </c>
      <c r="M924" s="23">
        <v>57.6</v>
      </c>
      <c r="N924" s="23">
        <v>458.978</v>
      </c>
      <c r="O924" s="23">
        <v>174.498</v>
      </c>
      <c r="P924" s="23">
        <v>146.304</v>
      </c>
      <c r="Q924" s="24" t="s">
        <v>49</v>
      </c>
      <c r="R924" s="28">
        <v>4.3</v>
      </c>
      <c r="S924" s="24" t="s">
        <v>132</v>
      </c>
      <c r="T924" s="26" t="s">
        <v>49</v>
      </c>
      <c r="U924" s="27" cm="1">
        <f t="array" ref="U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4" s="13"/>
      <c r="W924" s="13"/>
      <c r="X924" s="13"/>
      <c r="Y924" s="13"/>
      <c r="Z924" s="13"/>
      <c r="AC924" s="13"/>
      <c r="AD924" s="13"/>
      <c r="AE924" s="13"/>
      <c r="AF924" s="13"/>
      <c r="AG924" s="13"/>
    </row>
    <row r="925" hidden="1" spans="1:33">
      <c r="A925" s="21" t="s">
        <v>2894</v>
      </c>
      <c r="B925" s="22" t="s">
        <v>2960</v>
      </c>
      <c r="C925" s="21" t="s">
        <v>648</v>
      </c>
      <c r="D925" s="21" t="s">
        <v>132</v>
      </c>
      <c r="E925" s="21" t="s">
        <v>2345</v>
      </c>
      <c r="F925" s="22" t="s">
        <v>2765</v>
      </c>
      <c r="G925" s="21" t="s">
        <v>41</v>
      </c>
      <c r="H925" s="21" t="s">
        <v>135</v>
      </c>
      <c r="I925" s="22"/>
      <c r="J925" s="22" t="s">
        <v>132</v>
      </c>
      <c r="K925" s="23">
        <v>180.7</v>
      </c>
      <c r="L925" s="23">
        <v>68.7</v>
      </c>
      <c r="M925" s="23">
        <v>53</v>
      </c>
      <c r="N925" s="23">
        <v>458.978</v>
      </c>
      <c r="O925" s="23">
        <v>174.498</v>
      </c>
      <c r="P925" s="23">
        <v>134.62</v>
      </c>
      <c r="Q925" s="24" t="s">
        <v>49</v>
      </c>
      <c r="R925" s="28">
        <v>4.3</v>
      </c>
      <c r="S925" s="24" t="s">
        <v>132</v>
      </c>
      <c r="T925" s="26" t="s">
        <v>49</v>
      </c>
      <c r="U925" s="27" cm="1">
        <f t="array" ref="U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5" s="13"/>
      <c r="W925" s="13"/>
      <c r="X925" s="13"/>
      <c r="Y925" s="13"/>
      <c r="Z925" s="13"/>
      <c r="AC925" s="13"/>
      <c r="AD925" s="13"/>
      <c r="AE925" s="13"/>
      <c r="AF925" s="13"/>
      <c r="AG925" s="13"/>
    </row>
    <row r="926" hidden="1" spans="1:33">
      <c r="A926" s="21" t="s">
        <v>2894</v>
      </c>
      <c r="B926" s="22" t="s">
        <v>2960</v>
      </c>
      <c r="C926" s="21" t="s">
        <v>648</v>
      </c>
      <c r="D926" s="21" t="s">
        <v>132</v>
      </c>
      <c r="E926" s="21" t="s">
        <v>2345</v>
      </c>
      <c r="F926" s="22" t="s">
        <v>2952</v>
      </c>
      <c r="G926" s="21" t="s">
        <v>41</v>
      </c>
      <c r="H926" s="21" t="s">
        <v>174</v>
      </c>
      <c r="I926" s="22"/>
      <c r="J926" s="22" t="s">
        <v>132</v>
      </c>
      <c r="K926" s="23">
        <v>180.9</v>
      </c>
      <c r="L926" s="23">
        <v>68.7</v>
      </c>
      <c r="M926" s="23">
        <v>54.1</v>
      </c>
      <c r="N926" s="23">
        <v>459.486</v>
      </c>
      <c r="O926" s="23">
        <v>174.498</v>
      </c>
      <c r="P926" s="23">
        <v>137.414</v>
      </c>
      <c r="Q926" s="24" t="s">
        <v>49</v>
      </c>
      <c r="R926" s="28">
        <v>4.1</v>
      </c>
      <c r="S926" s="24" t="s">
        <v>132</v>
      </c>
      <c r="T926" s="26" t="s">
        <v>49</v>
      </c>
      <c r="U926" s="27" cm="1">
        <f t="array" ref="U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6" s="13"/>
      <c r="W926" s="13"/>
      <c r="X926" s="13"/>
      <c r="Y926" s="13"/>
      <c r="Z926" s="13"/>
      <c r="AC926" s="13"/>
      <c r="AD926" s="13"/>
      <c r="AE926" s="13"/>
      <c r="AF926" s="13"/>
      <c r="AG926" s="13"/>
    </row>
    <row r="927" hidden="1" spans="1:33">
      <c r="A927" s="21" t="s">
        <v>2894</v>
      </c>
      <c r="B927" s="22" t="s">
        <v>2960</v>
      </c>
      <c r="C927" s="21" t="s">
        <v>648</v>
      </c>
      <c r="D927" s="21" t="s">
        <v>132</v>
      </c>
      <c r="E927" s="21" t="s">
        <v>2345</v>
      </c>
      <c r="F927" s="22" t="s">
        <v>2964</v>
      </c>
      <c r="G927" s="21" t="s">
        <v>92</v>
      </c>
      <c r="H927" s="21" t="s">
        <v>138</v>
      </c>
      <c r="I927" s="22"/>
      <c r="J927" s="22" t="s">
        <v>132</v>
      </c>
      <c r="K927" s="23">
        <v>180.9</v>
      </c>
      <c r="L927" s="23">
        <v>67.9</v>
      </c>
      <c r="M927" s="23">
        <v>54.7</v>
      </c>
      <c r="N927" s="23">
        <v>459.486</v>
      </c>
      <c r="O927" s="23">
        <v>172.466</v>
      </c>
      <c r="P927" s="23">
        <v>138.938</v>
      </c>
      <c r="Q927" s="24" t="s">
        <v>91</v>
      </c>
      <c r="R927" s="28">
        <v>4.1</v>
      </c>
      <c r="S927" s="24" t="s">
        <v>132</v>
      </c>
      <c r="T927" s="26" t="s">
        <v>91</v>
      </c>
      <c r="U927" s="27" cm="1">
        <f t="array" ref="U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7" s="13"/>
      <c r="W927" s="13"/>
      <c r="X927" s="13"/>
      <c r="Y927" s="13"/>
      <c r="Z927" s="13"/>
      <c r="AC927" s="13"/>
      <c r="AD927" s="13"/>
      <c r="AE927" s="13"/>
      <c r="AF927" s="13"/>
      <c r="AG927" s="13"/>
    </row>
    <row r="928" hidden="1" spans="1:33">
      <c r="A928" s="21" t="s">
        <v>2894</v>
      </c>
      <c r="B928" s="22" t="s">
        <v>2960</v>
      </c>
      <c r="C928" s="21" t="s">
        <v>648</v>
      </c>
      <c r="D928" s="21" t="s">
        <v>132</v>
      </c>
      <c r="E928" s="21" t="s">
        <v>2345</v>
      </c>
      <c r="F928" s="22" t="s">
        <v>2574</v>
      </c>
      <c r="G928" s="21" t="s">
        <v>41</v>
      </c>
      <c r="H928" s="21" t="s">
        <v>135</v>
      </c>
      <c r="I928" s="22"/>
      <c r="J928" s="22" t="s">
        <v>132</v>
      </c>
      <c r="K928" s="23">
        <v>180.9</v>
      </c>
      <c r="L928" s="23">
        <v>68.7</v>
      </c>
      <c r="M928" s="23">
        <v>53</v>
      </c>
      <c r="N928" s="23">
        <v>459.486</v>
      </c>
      <c r="O928" s="23">
        <v>174.498</v>
      </c>
      <c r="P928" s="23">
        <v>134.62</v>
      </c>
      <c r="Q928" s="24" t="s">
        <v>49</v>
      </c>
      <c r="R928" s="28">
        <v>4.1</v>
      </c>
      <c r="S928" s="24" t="s">
        <v>132</v>
      </c>
      <c r="T928" s="26" t="s">
        <v>49</v>
      </c>
      <c r="U928" s="27" cm="1">
        <f t="array" ref="U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8" s="13"/>
      <c r="W928" s="13"/>
      <c r="X928" s="13"/>
      <c r="Y928" s="13"/>
      <c r="Z928" s="13"/>
      <c r="AC928" s="13"/>
      <c r="AD928" s="13"/>
      <c r="AE928" s="13"/>
      <c r="AF928" s="13"/>
      <c r="AG928" s="13"/>
    </row>
    <row r="929" hidden="1" spans="1:33">
      <c r="A929" s="21" t="s">
        <v>2894</v>
      </c>
      <c r="B929" s="22" t="s">
        <v>2965</v>
      </c>
      <c r="C929" s="21" t="s">
        <v>650</v>
      </c>
      <c r="D929" s="21" t="s">
        <v>132</v>
      </c>
      <c r="E929" s="21" t="s">
        <v>2341</v>
      </c>
      <c r="F929" s="22" t="s">
        <v>2707</v>
      </c>
      <c r="G929" s="21" t="s">
        <v>17</v>
      </c>
      <c r="H929" s="21" t="s">
        <v>168</v>
      </c>
      <c r="I929" s="22"/>
      <c r="J929" s="22" t="s">
        <v>132</v>
      </c>
      <c r="K929" s="23">
        <v>198.8</v>
      </c>
      <c r="L929" s="23">
        <v>74.6</v>
      </c>
      <c r="M929" s="23">
        <v>54.1</v>
      </c>
      <c r="N929" s="23">
        <v>504.952</v>
      </c>
      <c r="O929" s="23">
        <v>189.484</v>
      </c>
      <c r="P929" s="23">
        <v>137.414</v>
      </c>
      <c r="Q929" s="24" t="s">
        <v>39</v>
      </c>
      <c r="R929" s="28">
        <v>7.2</v>
      </c>
      <c r="S929" s="24" t="s">
        <v>132</v>
      </c>
      <c r="T929" s="26" t="s">
        <v>39</v>
      </c>
      <c r="U929" s="27" cm="1">
        <f t="array" ref="U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929" s="13"/>
      <c r="W929" s="13"/>
      <c r="X929" s="13"/>
      <c r="Y929" s="13"/>
      <c r="Z929" s="13"/>
      <c r="AC929" s="13"/>
      <c r="AD929" s="13"/>
      <c r="AE929" s="13"/>
      <c r="AF929" s="13"/>
      <c r="AG929" s="13"/>
    </row>
    <row r="930" hidden="1" spans="1:33">
      <c r="A930" s="21" t="s">
        <v>2894</v>
      </c>
      <c r="B930" s="22" t="s">
        <v>2965</v>
      </c>
      <c r="C930" s="21" t="s">
        <v>650</v>
      </c>
      <c r="D930" s="21" t="s">
        <v>132</v>
      </c>
      <c r="E930" s="21" t="s">
        <v>2341</v>
      </c>
      <c r="F930" s="22" t="s">
        <v>2783</v>
      </c>
      <c r="G930" s="21" t="s">
        <v>41</v>
      </c>
      <c r="H930" s="21" t="s">
        <v>174</v>
      </c>
      <c r="I930" s="22"/>
      <c r="J930" s="22" t="s">
        <v>132</v>
      </c>
      <c r="K930" s="23">
        <v>193.9</v>
      </c>
      <c r="L930" s="23">
        <v>74.6</v>
      </c>
      <c r="M930" s="23">
        <v>52.9</v>
      </c>
      <c r="N930" s="23">
        <v>492.506</v>
      </c>
      <c r="O930" s="23">
        <v>189.484</v>
      </c>
      <c r="P930" s="23">
        <v>134.366</v>
      </c>
      <c r="Q930" s="24" t="s">
        <v>57</v>
      </c>
      <c r="R930" s="28">
        <v>9.1</v>
      </c>
      <c r="S930" s="24" t="s">
        <v>132</v>
      </c>
      <c r="T930" s="26" t="s">
        <v>57</v>
      </c>
      <c r="U930" s="27" cm="1">
        <f t="array" ref="U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30" s="13"/>
      <c r="W930" s="13"/>
      <c r="X930" s="13"/>
      <c r="Y930" s="13"/>
      <c r="Z930" s="13"/>
      <c r="AC930" s="13"/>
      <c r="AD930" s="13"/>
      <c r="AE930" s="13"/>
      <c r="AF930" s="13"/>
      <c r="AG930" s="13"/>
    </row>
    <row r="931" hidden="1" spans="1:33">
      <c r="A931" s="21" t="s">
        <v>2894</v>
      </c>
      <c r="B931" s="22" t="s">
        <v>2965</v>
      </c>
      <c r="C931" s="21" t="s">
        <v>650</v>
      </c>
      <c r="D931" s="21" t="s">
        <v>132</v>
      </c>
      <c r="E931" s="21" t="s">
        <v>2341</v>
      </c>
      <c r="F931" s="22" t="s">
        <v>2783</v>
      </c>
      <c r="G931" s="21" t="s">
        <v>41</v>
      </c>
      <c r="H931" s="21" t="s">
        <v>135</v>
      </c>
      <c r="I931" s="22"/>
      <c r="J931" s="22" t="s">
        <v>132</v>
      </c>
      <c r="K931" s="23">
        <v>193.9</v>
      </c>
      <c r="L931" s="23">
        <v>74.6</v>
      </c>
      <c r="M931" s="23">
        <v>52.8</v>
      </c>
      <c r="N931" s="23">
        <v>492.506</v>
      </c>
      <c r="O931" s="23">
        <v>189.484</v>
      </c>
      <c r="P931" s="23">
        <v>134.112</v>
      </c>
      <c r="Q931" s="24" t="s">
        <v>57</v>
      </c>
      <c r="R931" s="28">
        <v>9.1</v>
      </c>
      <c r="S931" s="24" t="s">
        <v>132</v>
      </c>
      <c r="T931" s="26" t="s">
        <v>57</v>
      </c>
      <c r="U931" s="27" cm="1">
        <f t="array" ref="U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31" s="13"/>
      <c r="W931" s="13"/>
      <c r="X931" s="13"/>
      <c r="Y931" s="13"/>
      <c r="Z931" s="13"/>
      <c r="AC931" s="13"/>
      <c r="AD931" s="13"/>
      <c r="AE931" s="13"/>
      <c r="AF931" s="13"/>
      <c r="AG931" s="13"/>
    </row>
    <row r="932" hidden="1" spans="1:33">
      <c r="A932" s="21" t="s">
        <v>2894</v>
      </c>
      <c r="B932" s="22" t="s">
        <v>2965</v>
      </c>
      <c r="C932" s="21" t="s">
        <v>650</v>
      </c>
      <c r="D932" s="21" t="s">
        <v>132</v>
      </c>
      <c r="E932" s="21" t="s">
        <v>2341</v>
      </c>
      <c r="F932" s="22" t="s">
        <v>2783</v>
      </c>
      <c r="G932" s="21" t="s">
        <v>92</v>
      </c>
      <c r="H932" s="21" t="s">
        <v>138</v>
      </c>
      <c r="I932" s="22"/>
      <c r="J932" s="22" t="s">
        <v>132</v>
      </c>
      <c r="K932" s="23">
        <v>193.9</v>
      </c>
      <c r="L932" s="23">
        <v>74.6</v>
      </c>
      <c r="M932" s="23">
        <v>53.2</v>
      </c>
      <c r="N932" s="23">
        <v>492.506</v>
      </c>
      <c r="O932" s="23">
        <v>189.484</v>
      </c>
      <c r="P932" s="23">
        <v>135.128</v>
      </c>
      <c r="Q932" s="24" t="s">
        <v>96</v>
      </c>
      <c r="R932" s="28">
        <v>14.1</v>
      </c>
      <c r="S932" s="24" t="s">
        <v>132</v>
      </c>
      <c r="T932" s="26" t="s">
        <v>96</v>
      </c>
      <c r="U932" s="27" cm="1">
        <f t="array" ref="U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932" s="13"/>
      <c r="W932" s="13"/>
      <c r="X932" s="13"/>
      <c r="Y932" s="13"/>
      <c r="Z932" s="13"/>
      <c r="AC932" s="13"/>
      <c r="AD932" s="13"/>
      <c r="AE932" s="13"/>
      <c r="AF932" s="13"/>
      <c r="AG932" s="13"/>
    </row>
    <row r="933" hidden="1" spans="1:33">
      <c r="A933" s="21" t="s">
        <v>2894</v>
      </c>
      <c r="B933" s="22" t="s">
        <v>2965</v>
      </c>
      <c r="C933" s="21" t="s">
        <v>650</v>
      </c>
      <c r="D933" s="21" t="s">
        <v>132</v>
      </c>
      <c r="E933" s="21" t="s">
        <v>2341</v>
      </c>
      <c r="F933" s="22" t="s">
        <v>2711</v>
      </c>
      <c r="G933" s="21" t="s">
        <v>41</v>
      </c>
      <c r="H933" s="21" t="s">
        <v>174</v>
      </c>
      <c r="I933" s="22"/>
      <c r="J933" s="22" t="s">
        <v>132</v>
      </c>
      <c r="K933" s="23">
        <v>197</v>
      </c>
      <c r="L933" s="23">
        <v>75</v>
      </c>
      <c r="M933" s="23">
        <v>52.8</v>
      </c>
      <c r="N933" s="23">
        <v>500.38</v>
      </c>
      <c r="O933" s="23">
        <v>190.5</v>
      </c>
      <c r="P933" s="23">
        <v>134.112</v>
      </c>
      <c r="Q933" s="24" t="s">
        <v>57</v>
      </c>
      <c r="R933" s="28">
        <v>6</v>
      </c>
      <c r="S933" s="24" t="s">
        <v>132</v>
      </c>
      <c r="T933" s="26" t="s">
        <v>57</v>
      </c>
      <c r="U933" s="27" cm="1">
        <f t="array" ref="U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3" s="13"/>
      <c r="W933" s="13"/>
      <c r="X933" s="13"/>
      <c r="Y933" s="13"/>
      <c r="Z933" s="13"/>
      <c r="AC933" s="13"/>
      <c r="AD933" s="13"/>
      <c r="AE933" s="13"/>
      <c r="AF933" s="13"/>
      <c r="AG933" s="13"/>
    </row>
    <row r="934" hidden="1" spans="1:33">
      <c r="A934" s="21" t="s">
        <v>2894</v>
      </c>
      <c r="B934" s="22" t="s">
        <v>2965</v>
      </c>
      <c r="C934" s="21" t="s">
        <v>650</v>
      </c>
      <c r="D934" s="21" t="s">
        <v>132</v>
      </c>
      <c r="E934" s="21" t="s">
        <v>2341</v>
      </c>
      <c r="F934" s="22" t="s">
        <v>2711</v>
      </c>
      <c r="G934" s="21" t="s">
        <v>41</v>
      </c>
      <c r="H934" s="21" t="s">
        <v>135</v>
      </c>
      <c r="I934" s="22"/>
      <c r="J934" s="22" t="s">
        <v>132</v>
      </c>
      <c r="K934" s="23">
        <v>197</v>
      </c>
      <c r="L934" s="23">
        <v>75</v>
      </c>
      <c r="M934" s="23">
        <v>51.9</v>
      </c>
      <c r="N934" s="23">
        <v>500.38</v>
      </c>
      <c r="O934" s="23">
        <v>190.5</v>
      </c>
      <c r="P934" s="23">
        <v>131.826</v>
      </c>
      <c r="Q934" s="24" t="s">
        <v>57</v>
      </c>
      <c r="R934" s="28">
        <v>6</v>
      </c>
      <c r="S934" s="24" t="s">
        <v>132</v>
      </c>
      <c r="T934" s="26" t="s">
        <v>57</v>
      </c>
      <c r="U934" s="27" cm="1">
        <f t="array" ref="U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4" s="13"/>
      <c r="W934" s="13"/>
      <c r="X934" s="13"/>
      <c r="Y934" s="13"/>
      <c r="Z934" s="13"/>
      <c r="AC934" s="13"/>
      <c r="AD934" s="13"/>
      <c r="AE934" s="13"/>
      <c r="AF934" s="13"/>
      <c r="AG934" s="13"/>
    </row>
    <row r="935" hidden="1" spans="1:33">
      <c r="A935" s="21" t="s">
        <v>2894</v>
      </c>
      <c r="B935" s="22" t="s">
        <v>2965</v>
      </c>
      <c r="C935" s="21" t="s">
        <v>650</v>
      </c>
      <c r="D935" s="21" t="s">
        <v>132</v>
      </c>
      <c r="E935" s="21" t="s">
        <v>2341</v>
      </c>
      <c r="F935" s="22" t="s">
        <v>2957</v>
      </c>
      <c r="G935" s="21" t="s">
        <v>92</v>
      </c>
      <c r="H935" s="21" t="s">
        <v>138</v>
      </c>
      <c r="I935" s="22"/>
      <c r="J935" s="22" t="s">
        <v>132</v>
      </c>
      <c r="K935" s="23">
        <v>197</v>
      </c>
      <c r="L935" s="23">
        <v>75</v>
      </c>
      <c r="M935" s="23">
        <v>53</v>
      </c>
      <c r="N935" s="23">
        <v>500.38</v>
      </c>
      <c r="O935" s="23">
        <v>190.5</v>
      </c>
      <c r="P935" s="23">
        <v>134.62</v>
      </c>
      <c r="Q935" s="24" t="s">
        <v>96</v>
      </c>
      <c r="R935" s="28">
        <v>11</v>
      </c>
      <c r="S935" s="24" t="s">
        <v>132</v>
      </c>
      <c r="T935" s="26" t="s">
        <v>96</v>
      </c>
      <c r="U935" s="27" cm="1">
        <f t="array" ref="U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935" s="13"/>
      <c r="W935" s="13"/>
      <c r="X935" s="13"/>
      <c r="Y935" s="13"/>
      <c r="Z935" s="13"/>
      <c r="AC935" s="13"/>
      <c r="AD935" s="13"/>
      <c r="AE935" s="13"/>
      <c r="AF935" s="13"/>
      <c r="AG935" s="13"/>
    </row>
    <row r="936" hidden="1" spans="1:33">
      <c r="A936" s="21" t="s">
        <v>2894</v>
      </c>
      <c r="B936" s="22" t="s">
        <v>2965</v>
      </c>
      <c r="C936" s="21" t="s">
        <v>650</v>
      </c>
      <c r="D936" s="21" t="s">
        <v>132</v>
      </c>
      <c r="E936" s="21" t="s">
        <v>2341</v>
      </c>
      <c r="F936" s="22" t="s">
        <v>2712</v>
      </c>
      <c r="G936" s="21" t="s">
        <v>17</v>
      </c>
      <c r="H936" s="21" t="s">
        <v>168</v>
      </c>
      <c r="I936" s="22"/>
      <c r="J936" s="22" t="s">
        <v>132</v>
      </c>
      <c r="K936" s="23">
        <v>199.9</v>
      </c>
      <c r="L936" s="23">
        <v>75</v>
      </c>
      <c r="M936" s="23">
        <v>54.6</v>
      </c>
      <c r="N936" s="23">
        <v>507.746</v>
      </c>
      <c r="O936" s="23">
        <v>190.5</v>
      </c>
      <c r="P936" s="23">
        <v>138.684</v>
      </c>
      <c r="Q936" s="24" t="s">
        <v>39</v>
      </c>
      <c r="R936" s="28">
        <v>6.1</v>
      </c>
      <c r="S936" s="24" t="s">
        <v>132</v>
      </c>
      <c r="T936" s="26" t="s">
        <v>39</v>
      </c>
      <c r="U936" s="27" cm="1">
        <f t="array" ref="U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936" s="13"/>
      <c r="W936" s="13"/>
      <c r="X936" s="13"/>
      <c r="Y936" s="13"/>
      <c r="Z936" s="13"/>
      <c r="AC936" s="13"/>
      <c r="AD936" s="13"/>
      <c r="AE936" s="13"/>
      <c r="AF936" s="13"/>
      <c r="AG936" s="13"/>
    </row>
    <row r="937" hidden="1" spans="1:33">
      <c r="A937" s="21" t="s">
        <v>2894</v>
      </c>
      <c r="B937" s="22" t="s">
        <v>2965</v>
      </c>
      <c r="C937" s="21" t="s">
        <v>650</v>
      </c>
      <c r="D937" s="21" t="s">
        <v>132</v>
      </c>
      <c r="E937" s="21" t="s">
        <v>2341</v>
      </c>
      <c r="F937" s="22" t="s">
        <v>2712</v>
      </c>
      <c r="G937" s="21" t="s">
        <v>41</v>
      </c>
      <c r="H937" s="21" t="s">
        <v>135</v>
      </c>
      <c r="I937" s="22"/>
      <c r="J937" s="22" t="s">
        <v>132</v>
      </c>
      <c r="K937" s="23">
        <v>197</v>
      </c>
      <c r="L937" s="23">
        <v>75</v>
      </c>
      <c r="M937" s="23">
        <v>53</v>
      </c>
      <c r="N937" s="23">
        <v>500.38</v>
      </c>
      <c r="O937" s="23">
        <v>190.5</v>
      </c>
      <c r="P937" s="23">
        <v>134.62</v>
      </c>
      <c r="Q937" s="24" t="s">
        <v>57</v>
      </c>
      <c r="R937" s="28">
        <v>6</v>
      </c>
      <c r="S937" s="24" t="s">
        <v>132</v>
      </c>
      <c r="T937" s="26" t="s">
        <v>57</v>
      </c>
      <c r="U937" s="27" cm="1">
        <f t="array" ref="U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7" s="13"/>
      <c r="W937" s="13"/>
      <c r="X937" s="13"/>
      <c r="Y937" s="13"/>
      <c r="Z937" s="13"/>
      <c r="AC937" s="13"/>
      <c r="AD937" s="13"/>
      <c r="AE937" s="13"/>
      <c r="AF937" s="13"/>
      <c r="AG937" s="13"/>
    </row>
    <row r="938" hidden="1" spans="1:33">
      <c r="A938" s="21" t="s">
        <v>2894</v>
      </c>
      <c r="B938" s="22" t="s">
        <v>2965</v>
      </c>
      <c r="C938" s="21" t="s">
        <v>650</v>
      </c>
      <c r="D938" s="21" t="s">
        <v>132</v>
      </c>
      <c r="E938" s="21" t="s">
        <v>2345</v>
      </c>
      <c r="F938" s="22" t="s">
        <v>2713</v>
      </c>
      <c r="G938" s="21" t="s">
        <v>41</v>
      </c>
      <c r="H938" s="21" t="s">
        <v>135</v>
      </c>
      <c r="I938" s="22"/>
      <c r="J938" s="22" t="s">
        <v>132</v>
      </c>
      <c r="K938" s="23">
        <v>197.1</v>
      </c>
      <c r="L938" s="23">
        <v>75.7</v>
      </c>
      <c r="M938" s="23">
        <v>53.2</v>
      </c>
      <c r="N938" s="23">
        <v>500.634</v>
      </c>
      <c r="O938" s="23">
        <v>192.278</v>
      </c>
      <c r="P938" s="23">
        <v>135.128</v>
      </c>
      <c r="Q938" s="24" t="s">
        <v>57</v>
      </c>
      <c r="R938" s="28">
        <v>5.9</v>
      </c>
      <c r="S938" s="24" t="s">
        <v>132</v>
      </c>
      <c r="T938" s="26" t="s">
        <v>57</v>
      </c>
      <c r="U938" s="27" cm="1">
        <f t="array" ref="U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938" s="13"/>
      <c r="W938" s="13"/>
      <c r="X938" s="13"/>
      <c r="Y938" s="13"/>
      <c r="Z938" s="13"/>
      <c r="AC938" s="13"/>
      <c r="AD938" s="13"/>
      <c r="AE938" s="13"/>
      <c r="AF938" s="13"/>
      <c r="AG938" s="13"/>
    </row>
    <row r="939" ht="12.4" hidden="1" spans="1:33">
      <c r="A939" s="21" t="s">
        <v>2894</v>
      </c>
      <c r="B939" s="22" t="s">
        <v>2965</v>
      </c>
      <c r="C939" s="21" t="s">
        <v>650</v>
      </c>
      <c r="D939" s="21" t="s">
        <v>132</v>
      </c>
      <c r="E939" s="21" t="s">
        <v>2345</v>
      </c>
      <c r="F939" s="22" t="s">
        <v>2938</v>
      </c>
      <c r="G939" s="21" t="s">
        <v>17</v>
      </c>
      <c r="H939" s="21" t="s">
        <v>168</v>
      </c>
      <c r="I939" s="22"/>
      <c r="J939" s="22" t="s">
        <v>132</v>
      </c>
      <c r="K939" s="23">
        <v>207.9</v>
      </c>
      <c r="L939" s="23">
        <v>76</v>
      </c>
      <c r="M939" s="23">
        <v>55.2</v>
      </c>
      <c r="N939" s="23">
        <v>528.066</v>
      </c>
      <c r="O939" s="23">
        <v>193.04</v>
      </c>
      <c r="P939" s="23">
        <v>140.208</v>
      </c>
      <c r="Q939" s="24" t="s">
        <v>2674</v>
      </c>
      <c r="R939" s="28"/>
      <c r="S939" s="24" t="s">
        <v>2910</v>
      </c>
      <c r="T939" s="26" t="s">
        <v>2674</v>
      </c>
      <c r="U939" s="27" t="str" cm="1">
        <f t="array" ref="U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39" s="13"/>
      <c r="W939" s="13"/>
      <c r="X939" s="13"/>
      <c r="Y939" s="13"/>
      <c r="Z939" s="13"/>
      <c r="AC939" s="13"/>
      <c r="AD939" s="13"/>
      <c r="AE939" s="13"/>
      <c r="AF939" s="13"/>
      <c r="AG939" s="13"/>
    </row>
    <row r="940" hidden="1" spans="1:33">
      <c r="A940" s="21" t="s">
        <v>2894</v>
      </c>
      <c r="B940" s="22" t="s">
        <v>2965</v>
      </c>
      <c r="C940" s="21" t="s">
        <v>650</v>
      </c>
      <c r="D940" s="21" t="s">
        <v>132</v>
      </c>
      <c r="E940" s="21" t="s">
        <v>2345</v>
      </c>
      <c r="F940" s="22" t="s">
        <v>2938</v>
      </c>
      <c r="G940" s="21" t="s">
        <v>41</v>
      </c>
      <c r="H940" s="21" t="s">
        <v>174</v>
      </c>
      <c r="I940" s="22"/>
      <c r="J940" s="22" t="s">
        <v>132</v>
      </c>
      <c r="K940" s="23">
        <v>197.5</v>
      </c>
      <c r="L940" s="23">
        <v>76</v>
      </c>
      <c r="M940" s="23">
        <v>53.2</v>
      </c>
      <c r="N940" s="23">
        <v>501.65</v>
      </c>
      <c r="O940" s="23">
        <v>193.04</v>
      </c>
      <c r="P940" s="23">
        <v>135.128</v>
      </c>
      <c r="Q940" s="24" t="s">
        <v>57</v>
      </c>
      <c r="R940" s="28">
        <v>5.5</v>
      </c>
      <c r="S940" s="24" t="s">
        <v>132</v>
      </c>
      <c r="T940" s="26" t="s">
        <v>57</v>
      </c>
      <c r="U940" s="27" cm="1">
        <f t="array" ref="U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940" s="13"/>
      <c r="W940" s="13"/>
      <c r="X940" s="13"/>
      <c r="Y940" s="13"/>
      <c r="Z940" s="13"/>
      <c r="AC940" s="13"/>
      <c r="AD940" s="13"/>
      <c r="AE940" s="13"/>
      <c r="AF940" s="13"/>
      <c r="AG940" s="13"/>
    </row>
    <row r="941" hidden="1" spans="1:33">
      <c r="A941" s="21" t="s">
        <v>2894</v>
      </c>
      <c r="B941" s="22" t="s">
        <v>2965</v>
      </c>
      <c r="C941" s="21" t="s">
        <v>650</v>
      </c>
      <c r="D941" s="21" t="s">
        <v>132</v>
      </c>
      <c r="E941" s="21" t="s">
        <v>2345</v>
      </c>
      <c r="F941" s="22" t="s">
        <v>2938</v>
      </c>
      <c r="G941" s="21" t="s">
        <v>92</v>
      </c>
      <c r="H941" s="21" t="s">
        <v>138</v>
      </c>
      <c r="I941" s="22"/>
      <c r="J941" s="22" t="s">
        <v>132</v>
      </c>
      <c r="K941" s="23">
        <v>201.5</v>
      </c>
      <c r="L941" s="23">
        <v>76</v>
      </c>
      <c r="M941" s="23">
        <v>53.5</v>
      </c>
      <c r="N941" s="23">
        <v>511.81</v>
      </c>
      <c r="O941" s="23">
        <v>193.04</v>
      </c>
      <c r="P941" s="23">
        <v>135.89</v>
      </c>
      <c r="Q941" s="24" t="s">
        <v>96</v>
      </c>
      <c r="R941" s="28">
        <v>6.5</v>
      </c>
      <c r="S941" s="24" t="s">
        <v>132</v>
      </c>
      <c r="T941" s="26" t="s">
        <v>96</v>
      </c>
      <c r="U941" s="27" cm="1">
        <f t="array" ref="U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41" s="13"/>
      <c r="W941" s="13"/>
      <c r="X941" s="13"/>
      <c r="Y941" s="13"/>
      <c r="Z941" s="13"/>
      <c r="AC941" s="13"/>
      <c r="AD941" s="13"/>
      <c r="AE941" s="13"/>
      <c r="AF941" s="13"/>
      <c r="AG941" s="13"/>
    </row>
    <row r="942" hidden="1" spans="1:33">
      <c r="A942" s="21" t="s">
        <v>2894</v>
      </c>
      <c r="B942" s="22" t="s">
        <v>2965</v>
      </c>
      <c r="C942" s="21" t="s">
        <v>650</v>
      </c>
      <c r="D942" s="21" t="s">
        <v>132</v>
      </c>
      <c r="E942" s="21" t="s">
        <v>2345</v>
      </c>
      <c r="F942" s="22" t="s">
        <v>2720</v>
      </c>
      <c r="G942" s="21" t="s">
        <v>41</v>
      </c>
      <c r="H942" s="21" t="s">
        <v>135</v>
      </c>
      <c r="I942" s="22"/>
      <c r="J942" s="22" t="s">
        <v>132</v>
      </c>
      <c r="K942" s="23">
        <v>197.5</v>
      </c>
      <c r="L942" s="23">
        <v>75.4</v>
      </c>
      <c r="M942" s="23">
        <v>53.2</v>
      </c>
      <c r="N942" s="23">
        <v>501.65</v>
      </c>
      <c r="O942" s="23">
        <v>191.516</v>
      </c>
      <c r="P942" s="23">
        <v>135.128</v>
      </c>
      <c r="Q942" s="24" t="s">
        <v>57</v>
      </c>
      <c r="R942" s="28">
        <v>5.5</v>
      </c>
      <c r="S942" s="24" t="s">
        <v>132</v>
      </c>
      <c r="T942" s="26" t="s">
        <v>57</v>
      </c>
      <c r="U942" s="27" cm="1">
        <f t="array" ref="U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942" s="13"/>
      <c r="W942" s="13"/>
      <c r="X942" s="13"/>
      <c r="Y942" s="13"/>
      <c r="Z942" s="13"/>
      <c r="AC942" s="13"/>
      <c r="AD942" s="13"/>
      <c r="AE942" s="13"/>
      <c r="AF942" s="13"/>
      <c r="AG942" s="13"/>
    </row>
    <row r="943" ht="12.4" hidden="1" spans="1:33">
      <c r="A943" s="21" t="s">
        <v>2894</v>
      </c>
      <c r="B943" s="22" t="s">
        <v>2965</v>
      </c>
      <c r="C943" s="21" t="s">
        <v>650</v>
      </c>
      <c r="D943" s="21" t="s">
        <v>132</v>
      </c>
      <c r="E943" s="21" t="s">
        <v>2354</v>
      </c>
      <c r="F943" s="22" t="s">
        <v>2682</v>
      </c>
      <c r="G943" s="21" t="s">
        <v>17</v>
      </c>
      <c r="H943" s="21" t="s">
        <v>168</v>
      </c>
      <c r="I943" s="22"/>
      <c r="J943" s="22" t="s">
        <v>132</v>
      </c>
      <c r="K943" s="23">
        <v>215.2</v>
      </c>
      <c r="L943" s="23">
        <v>76.8</v>
      </c>
      <c r="M943" s="23">
        <v>56</v>
      </c>
      <c r="N943" s="23">
        <v>546.608</v>
      </c>
      <c r="O943" s="23">
        <v>195.072</v>
      </c>
      <c r="P943" s="23">
        <v>142.24</v>
      </c>
      <c r="Q943" s="24" t="s">
        <v>2674</v>
      </c>
      <c r="R943" s="28"/>
      <c r="S943" s="24" t="s">
        <v>2966</v>
      </c>
      <c r="T943" s="26" t="s">
        <v>2674</v>
      </c>
      <c r="U943" s="27" t="str" cm="1">
        <f t="array" ref="U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43" s="13"/>
      <c r="W943" s="13"/>
      <c r="X943" s="13"/>
      <c r="Y943" s="13"/>
      <c r="Z943" s="13"/>
      <c r="AC943" s="13"/>
      <c r="AD943" s="13"/>
      <c r="AE943" s="13"/>
      <c r="AF943" s="13"/>
      <c r="AG943" s="13"/>
    </row>
    <row r="944" hidden="1" spans="1:33">
      <c r="A944" s="21" t="s">
        <v>2894</v>
      </c>
      <c r="B944" s="22" t="s">
        <v>2965</v>
      </c>
      <c r="C944" s="21" t="s">
        <v>650</v>
      </c>
      <c r="D944" s="21" t="s">
        <v>132</v>
      </c>
      <c r="E944" s="21" t="s">
        <v>2354</v>
      </c>
      <c r="F944" s="22" t="s">
        <v>2682</v>
      </c>
      <c r="G944" s="21" t="s">
        <v>41</v>
      </c>
      <c r="H944" s="21" t="s">
        <v>135</v>
      </c>
      <c r="I944" s="22"/>
      <c r="J944" s="22" t="s">
        <v>132</v>
      </c>
      <c r="K944" s="23">
        <v>209.3</v>
      </c>
      <c r="L944" s="23">
        <v>76.6</v>
      </c>
      <c r="M944" s="23">
        <v>54</v>
      </c>
      <c r="N944" s="23">
        <v>531.622</v>
      </c>
      <c r="O944" s="23">
        <v>194.564</v>
      </c>
      <c r="P944" s="23">
        <v>137.16</v>
      </c>
      <c r="Q944" s="24" t="s">
        <v>69</v>
      </c>
      <c r="R944" s="28">
        <v>22.7</v>
      </c>
      <c r="S944" s="24" t="s">
        <v>132</v>
      </c>
      <c r="T944" s="26" t="s">
        <v>69</v>
      </c>
      <c r="U944" s="27" cm="1">
        <f t="array" ref="U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944" s="13"/>
      <c r="W944" s="13"/>
      <c r="X944" s="13"/>
      <c r="Y944" s="13"/>
      <c r="Z944" s="13"/>
      <c r="AC944" s="13"/>
      <c r="AD944" s="13"/>
      <c r="AE944" s="13"/>
      <c r="AF944" s="13"/>
      <c r="AG944" s="13"/>
    </row>
    <row r="945" hidden="1" spans="1:33">
      <c r="A945" s="21" t="s">
        <v>2894</v>
      </c>
      <c r="B945" s="22" t="s">
        <v>2965</v>
      </c>
      <c r="C945" s="21" t="s">
        <v>650</v>
      </c>
      <c r="D945" s="21" t="s">
        <v>132</v>
      </c>
      <c r="E945" s="21" t="s">
        <v>2354</v>
      </c>
      <c r="F945" s="22" t="s">
        <v>2682</v>
      </c>
      <c r="G945" s="21" t="s">
        <v>92</v>
      </c>
      <c r="H945" s="21" t="s">
        <v>138</v>
      </c>
      <c r="I945" s="22"/>
      <c r="J945" s="22" t="s">
        <v>132</v>
      </c>
      <c r="K945" s="23">
        <v>210.3</v>
      </c>
      <c r="L945" s="23">
        <v>76.6</v>
      </c>
      <c r="M945" s="23">
        <v>54</v>
      </c>
      <c r="N945" s="23">
        <v>534.162</v>
      </c>
      <c r="O945" s="23">
        <v>194.564</v>
      </c>
      <c r="P945" s="23">
        <v>137.16</v>
      </c>
      <c r="Q945" s="24" t="s">
        <v>98</v>
      </c>
      <c r="R945" s="28">
        <v>7.7</v>
      </c>
      <c r="S945" s="24" t="s">
        <v>132</v>
      </c>
      <c r="T945" s="26" t="s">
        <v>98</v>
      </c>
      <c r="U945" s="27" cm="1">
        <f t="array" ref="U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945" s="13"/>
      <c r="W945" s="13"/>
      <c r="X945" s="13"/>
      <c r="Y945" s="13"/>
      <c r="Z945" s="13"/>
      <c r="AC945" s="13"/>
      <c r="AD945" s="13"/>
      <c r="AE945" s="13"/>
      <c r="AF945" s="13"/>
      <c r="AG945" s="13"/>
    </row>
    <row r="946" hidden="1" spans="1:33">
      <c r="A946" s="21" t="s">
        <v>2894</v>
      </c>
      <c r="B946" s="22" t="s">
        <v>2965</v>
      </c>
      <c r="C946" s="21" t="s">
        <v>650</v>
      </c>
      <c r="D946" s="21" t="s">
        <v>651</v>
      </c>
      <c r="E946" s="21" t="s">
        <v>2354</v>
      </c>
      <c r="F946" s="22" t="s">
        <v>2729</v>
      </c>
      <c r="G946" s="21" t="s">
        <v>41</v>
      </c>
      <c r="H946" s="21" t="s">
        <v>135</v>
      </c>
      <c r="I946" s="22"/>
      <c r="J946" s="22" t="s">
        <v>132</v>
      </c>
      <c r="K946" s="23">
        <v>207.3</v>
      </c>
      <c r="L946" s="23">
        <v>76.6</v>
      </c>
      <c r="M946" s="23">
        <v>53.3</v>
      </c>
      <c r="N946" s="23">
        <v>526.542</v>
      </c>
      <c r="O946" s="23">
        <v>194.564</v>
      </c>
      <c r="P946" s="23">
        <v>135.382</v>
      </c>
      <c r="Q946" s="24" t="s">
        <v>69</v>
      </c>
      <c r="R946" s="28">
        <v>24.7</v>
      </c>
      <c r="S946" s="24" t="s">
        <v>132</v>
      </c>
      <c r="T946" s="26" t="s">
        <v>69</v>
      </c>
      <c r="U946" s="27" cm="1">
        <f t="array" ref="U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946" s="13"/>
      <c r="W946" s="13"/>
      <c r="X946" s="13"/>
      <c r="Y946" s="13"/>
      <c r="Z946" s="13"/>
      <c r="AC946" s="13"/>
      <c r="AD946" s="13"/>
      <c r="AE946" s="13"/>
      <c r="AF946" s="13"/>
      <c r="AG946" s="13"/>
    </row>
    <row r="947" ht="12.4" hidden="1" spans="1:33">
      <c r="A947" s="21" t="s">
        <v>2894</v>
      </c>
      <c r="B947" s="22" t="s">
        <v>618</v>
      </c>
      <c r="C947" s="21" t="s">
        <v>132</v>
      </c>
      <c r="D947" s="21" t="s">
        <v>627</v>
      </c>
      <c r="E947" s="21" t="s">
        <v>2371</v>
      </c>
      <c r="F947" s="22" t="s">
        <v>2865</v>
      </c>
      <c r="G947" s="21" t="s">
        <v>73</v>
      </c>
      <c r="H947" s="21" t="s">
        <v>567</v>
      </c>
      <c r="I947" s="22" t="s">
        <v>2875</v>
      </c>
      <c r="J947" s="22">
        <v>8</v>
      </c>
      <c r="K947" s="23">
        <v>250.9</v>
      </c>
      <c r="L947" s="23">
        <v>94.3</v>
      </c>
      <c r="M947" s="23">
        <v>74.5</v>
      </c>
      <c r="N947" s="23">
        <v>637.286</v>
      </c>
      <c r="O947" s="23">
        <v>239.522</v>
      </c>
      <c r="P947" s="23">
        <v>189.23</v>
      </c>
      <c r="Q947" s="24" t="s">
        <v>2674</v>
      </c>
      <c r="R947" s="28"/>
      <c r="S947" s="24" t="s">
        <v>2941</v>
      </c>
      <c r="T947" s="26" t="s">
        <v>2674</v>
      </c>
      <c r="U947" s="27" t="str" cm="1">
        <f t="array" ref="U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47" s="13"/>
      <c r="W947" s="13"/>
      <c r="X947" s="13"/>
      <c r="Y947" s="13"/>
      <c r="Z947" s="13"/>
      <c r="AC947" s="13"/>
      <c r="AD947" s="13"/>
      <c r="AE947" s="13"/>
      <c r="AF947" s="13"/>
      <c r="AG947" s="13"/>
    </row>
    <row r="948" hidden="1" spans="1:33">
      <c r="A948" s="21" t="s">
        <v>2894</v>
      </c>
      <c r="B948" s="22" t="s">
        <v>2967</v>
      </c>
      <c r="C948" s="21" t="s">
        <v>654</v>
      </c>
      <c r="D948" s="21" t="s">
        <v>132</v>
      </c>
      <c r="E948" s="21" t="s">
        <v>2341</v>
      </c>
      <c r="F948" s="22" t="s">
        <v>2511</v>
      </c>
      <c r="G948" s="21" t="s">
        <v>17</v>
      </c>
      <c r="H948" s="21" t="s">
        <v>653</v>
      </c>
      <c r="I948" s="22"/>
      <c r="J948" s="22" t="s">
        <v>132</v>
      </c>
      <c r="K948" s="23">
        <v>186.3</v>
      </c>
      <c r="L948" s="23">
        <v>68.1</v>
      </c>
      <c r="M948" s="23">
        <v>73.7</v>
      </c>
      <c r="N948" s="23">
        <v>473.202</v>
      </c>
      <c r="O948" s="23">
        <v>172.974</v>
      </c>
      <c r="P948" s="23">
        <v>187.198</v>
      </c>
      <c r="Q948" s="24" t="s">
        <v>39</v>
      </c>
      <c r="R948" s="28">
        <v>19.7</v>
      </c>
      <c r="S948" s="24" t="s">
        <v>132</v>
      </c>
      <c r="T948" s="26" t="s">
        <v>39</v>
      </c>
      <c r="U948" s="27" cm="1">
        <f t="array" ref="U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948" s="13"/>
      <c r="W948" s="13"/>
      <c r="X948" s="13"/>
      <c r="Y948" s="13"/>
      <c r="Z948" s="13"/>
      <c r="AC948" s="13"/>
      <c r="AD948" s="13"/>
      <c r="AE948" s="13"/>
      <c r="AF948" s="13"/>
      <c r="AG948" s="13"/>
    </row>
    <row r="949" hidden="1" spans="1:33">
      <c r="A949" s="21" t="s">
        <v>2894</v>
      </c>
      <c r="B949" s="22" t="s">
        <v>2968</v>
      </c>
      <c r="C949" s="21" t="s">
        <v>656</v>
      </c>
      <c r="D949" s="21" t="s">
        <v>132</v>
      </c>
      <c r="E949" s="21" t="s">
        <v>2341</v>
      </c>
      <c r="F949" s="22" t="s">
        <v>2969</v>
      </c>
      <c r="G949" s="21" t="s">
        <v>41</v>
      </c>
      <c r="H949" s="21" t="s">
        <v>135</v>
      </c>
      <c r="I949" s="22"/>
      <c r="J949" s="22" t="s">
        <v>132</v>
      </c>
      <c r="K949" s="23">
        <v>180.5</v>
      </c>
      <c r="L949" s="23">
        <v>67.9</v>
      </c>
      <c r="M949" s="23">
        <v>55.5</v>
      </c>
      <c r="N949" s="23">
        <v>458.47</v>
      </c>
      <c r="O949" s="23">
        <v>172.466</v>
      </c>
      <c r="P949" s="23">
        <v>140.97</v>
      </c>
      <c r="Q949" s="24" t="s">
        <v>49</v>
      </c>
      <c r="R949" s="28">
        <v>4.5</v>
      </c>
      <c r="S949" s="24" t="s">
        <v>132</v>
      </c>
      <c r="T949" s="26" t="s">
        <v>49</v>
      </c>
      <c r="U949" s="27" cm="1">
        <f t="array" ref="U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49" s="13"/>
      <c r="W949" s="13"/>
      <c r="X949" s="13"/>
      <c r="Y949" s="13"/>
      <c r="Z949" s="13"/>
      <c r="AC949" s="13"/>
      <c r="AD949" s="13"/>
      <c r="AE949" s="13"/>
      <c r="AF949" s="13"/>
      <c r="AG949" s="13"/>
    </row>
    <row r="950" hidden="1" spans="1:33">
      <c r="A950" s="21" t="s">
        <v>2894</v>
      </c>
      <c r="B950" s="22" t="s">
        <v>2968</v>
      </c>
      <c r="C950" s="21" t="s">
        <v>656</v>
      </c>
      <c r="D950" s="21" t="s">
        <v>657</v>
      </c>
      <c r="E950" s="21" t="s">
        <v>2341</v>
      </c>
      <c r="F950" s="22" t="s">
        <v>2969</v>
      </c>
      <c r="G950" s="21" t="s">
        <v>41</v>
      </c>
      <c r="H950" s="21" t="s">
        <v>135</v>
      </c>
      <c r="I950" s="22"/>
      <c r="J950" s="22" t="s">
        <v>132</v>
      </c>
      <c r="K950" s="23">
        <v>180.5</v>
      </c>
      <c r="L950" s="23">
        <v>67.9</v>
      </c>
      <c r="M950" s="23">
        <v>57.1</v>
      </c>
      <c r="N950" s="23">
        <v>458.47</v>
      </c>
      <c r="O950" s="23">
        <v>172.466</v>
      </c>
      <c r="P950" s="23">
        <v>145.034</v>
      </c>
      <c r="Q950" s="24" t="s">
        <v>49</v>
      </c>
      <c r="R950" s="28">
        <v>4.5</v>
      </c>
      <c r="S950" s="24" t="s">
        <v>132</v>
      </c>
      <c r="T950" s="26" t="s">
        <v>49</v>
      </c>
      <c r="U950" s="27" cm="1">
        <f t="array" ref="U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50" s="13"/>
      <c r="W950" s="13"/>
      <c r="X950" s="13"/>
      <c r="Y950" s="13"/>
      <c r="Z950" s="13"/>
      <c r="AC950" s="13"/>
      <c r="AD950" s="13"/>
      <c r="AE950" s="13"/>
      <c r="AF950" s="13"/>
      <c r="AG950" s="13"/>
    </row>
    <row r="951" hidden="1" spans="1:33">
      <c r="A951" s="21" t="s">
        <v>2894</v>
      </c>
      <c r="B951" s="22" t="s">
        <v>2968</v>
      </c>
      <c r="C951" s="21" t="s">
        <v>656</v>
      </c>
      <c r="D951" s="21" t="s">
        <v>132</v>
      </c>
      <c r="E951" s="21" t="s">
        <v>2341</v>
      </c>
      <c r="F951" s="22" t="s">
        <v>2969</v>
      </c>
      <c r="G951" s="21" t="s">
        <v>92</v>
      </c>
      <c r="H951" s="21" t="s">
        <v>138</v>
      </c>
      <c r="I951" s="22"/>
      <c r="J951" s="22" t="s">
        <v>132</v>
      </c>
      <c r="K951" s="23">
        <v>180.5</v>
      </c>
      <c r="L951" s="23">
        <v>67.9</v>
      </c>
      <c r="M951" s="23">
        <v>57.1</v>
      </c>
      <c r="N951" s="23">
        <v>458.47</v>
      </c>
      <c r="O951" s="23">
        <v>172.466</v>
      </c>
      <c r="P951" s="23">
        <v>145.034</v>
      </c>
      <c r="Q951" s="24" t="s">
        <v>91</v>
      </c>
      <c r="R951" s="28">
        <v>4.5</v>
      </c>
      <c r="S951" s="24" t="s">
        <v>132</v>
      </c>
      <c r="T951" s="26" t="s">
        <v>91</v>
      </c>
      <c r="U951" s="27" cm="1">
        <f t="array" ref="U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51" s="13"/>
      <c r="W951" s="13"/>
      <c r="X951" s="13"/>
      <c r="Y951" s="13"/>
      <c r="Z951" s="13"/>
      <c r="AC951" s="13"/>
      <c r="AD951" s="13"/>
      <c r="AE951" s="13"/>
      <c r="AF951" s="13"/>
      <c r="AG951" s="13"/>
    </row>
    <row r="952" hidden="1" spans="1:33">
      <c r="A952" s="21" t="s">
        <v>2894</v>
      </c>
      <c r="B952" s="22" t="s">
        <v>2970</v>
      </c>
      <c r="C952" s="21" t="s">
        <v>659</v>
      </c>
      <c r="D952" s="21" t="s">
        <v>132</v>
      </c>
      <c r="E952" s="21" t="s">
        <v>2341</v>
      </c>
      <c r="F952" s="22" t="s">
        <v>2400</v>
      </c>
      <c r="G952" s="21" t="s">
        <v>73</v>
      </c>
      <c r="H952" s="21" t="s">
        <v>567</v>
      </c>
      <c r="I952" s="22" t="s">
        <v>2875</v>
      </c>
      <c r="J952" s="22">
        <v>5</v>
      </c>
      <c r="K952" s="23">
        <v>207.1</v>
      </c>
      <c r="L952" s="23">
        <v>68.6</v>
      </c>
      <c r="M952" s="23">
        <v>65.2</v>
      </c>
      <c r="N952" s="23">
        <v>526.034</v>
      </c>
      <c r="O952" s="23">
        <v>174.244</v>
      </c>
      <c r="P952" s="23">
        <v>165.608</v>
      </c>
      <c r="Q952" s="24" t="s">
        <v>72</v>
      </c>
      <c r="R952" s="28">
        <v>2.9</v>
      </c>
      <c r="S952" s="24" t="s">
        <v>132</v>
      </c>
      <c r="T952" s="26" t="s">
        <v>72</v>
      </c>
      <c r="U952" s="27" cm="1">
        <f t="array" ref="U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2" s="13"/>
      <c r="W952" s="13"/>
      <c r="X952" s="13"/>
      <c r="Y952" s="13"/>
      <c r="Z952" s="13"/>
      <c r="AC952" s="13"/>
      <c r="AD952" s="13"/>
      <c r="AE952" s="13"/>
      <c r="AF952" s="13"/>
      <c r="AG952" s="13"/>
    </row>
    <row r="953" hidden="1" spans="1:33">
      <c r="A953" s="21" t="s">
        <v>2894</v>
      </c>
      <c r="B953" s="22" t="s">
        <v>2970</v>
      </c>
      <c r="C953" s="21" t="s">
        <v>659</v>
      </c>
      <c r="D953" s="21" t="s">
        <v>132</v>
      </c>
      <c r="E953" s="21" t="s">
        <v>2341</v>
      </c>
      <c r="F953" s="22" t="s">
        <v>2971</v>
      </c>
      <c r="G953" s="21" t="s">
        <v>73</v>
      </c>
      <c r="H953" s="21" t="s">
        <v>567</v>
      </c>
      <c r="I953" s="22" t="s">
        <v>80</v>
      </c>
      <c r="J953" s="22">
        <v>6</v>
      </c>
      <c r="K953" s="23">
        <v>192.8</v>
      </c>
      <c r="L953" s="23">
        <v>68.6</v>
      </c>
      <c r="M953" s="23">
        <v>67.6</v>
      </c>
      <c r="N953" s="23">
        <v>489.712</v>
      </c>
      <c r="O953" s="23">
        <v>174.244</v>
      </c>
      <c r="P953" s="23">
        <v>171.704</v>
      </c>
      <c r="Q953" s="24" t="s">
        <v>72</v>
      </c>
      <c r="R953" s="28">
        <v>17.2</v>
      </c>
      <c r="S953" s="24" t="s">
        <v>132</v>
      </c>
      <c r="T953" s="26" t="s">
        <v>72</v>
      </c>
      <c r="U953" s="27" cm="1">
        <f t="array" ref="U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953" s="13"/>
      <c r="W953" s="13"/>
      <c r="X953" s="13"/>
      <c r="Y953" s="13"/>
      <c r="Z953" s="13"/>
      <c r="AC953" s="13"/>
      <c r="AD953" s="13"/>
      <c r="AE953" s="13"/>
      <c r="AF953" s="13"/>
      <c r="AG953" s="13"/>
    </row>
    <row r="954" hidden="1" spans="1:33">
      <c r="A954" s="21" t="s">
        <v>2894</v>
      </c>
      <c r="B954" s="22" t="s">
        <v>2970</v>
      </c>
      <c r="C954" s="21" t="s">
        <v>659</v>
      </c>
      <c r="D954" s="21" t="s">
        <v>132</v>
      </c>
      <c r="E954" s="21" t="s">
        <v>2341</v>
      </c>
      <c r="F954" s="22" t="s">
        <v>2971</v>
      </c>
      <c r="G954" s="21" t="s">
        <v>73</v>
      </c>
      <c r="H954" s="21" t="s">
        <v>567</v>
      </c>
      <c r="I954" s="22" t="s">
        <v>679</v>
      </c>
      <c r="J954" s="22">
        <v>6</v>
      </c>
      <c r="K954" s="23">
        <v>207.1</v>
      </c>
      <c r="L954" s="23">
        <v>68.6</v>
      </c>
      <c r="M954" s="23">
        <v>67.6</v>
      </c>
      <c r="N954" s="23">
        <v>526.034</v>
      </c>
      <c r="O954" s="23">
        <v>174.244</v>
      </c>
      <c r="P954" s="23">
        <v>171.704</v>
      </c>
      <c r="Q954" s="24" t="s">
        <v>72</v>
      </c>
      <c r="R954" s="28">
        <v>2.9</v>
      </c>
      <c r="S954" s="24" t="s">
        <v>132</v>
      </c>
      <c r="T954" s="26" t="s">
        <v>72</v>
      </c>
      <c r="U954" s="27" cm="1">
        <f t="array" ref="U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4" s="13"/>
      <c r="W954" s="13"/>
      <c r="X954" s="13"/>
      <c r="Y954" s="13"/>
      <c r="Z954" s="13"/>
      <c r="AC954" s="13"/>
      <c r="AD954" s="13"/>
      <c r="AE954" s="13"/>
      <c r="AF954" s="13"/>
      <c r="AG954" s="13"/>
    </row>
    <row r="955" hidden="1" spans="1:33">
      <c r="A955" s="21" t="s">
        <v>2894</v>
      </c>
      <c r="B955" s="22" t="s">
        <v>2970</v>
      </c>
      <c r="C955" s="21" t="s">
        <v>659</v>
      </c>
      <c r="D955" s="21" t="s">
        <v>132</v>
      </c>
      <c r="E955" s="21" t="s">
        <v>2341</v>
      </c>
      <c r="F955" s="22" t="s">
        <v>2972</v>
      </c>
      <c r="G955" s="21" t="s">
        <v>73</v>
      </c>
      <c r="H955" s="21" t="s">
        <v>567</v>
      </c>
      <c r="I955" s="22" t="s">
        <v>2875</v>
      </c>
      <c r="J955" s="22">
        <v>5</v>
      </c>
      <c r="K955" s="23">
        <v>207.1</v>
      </c>
      <c r="L955" s="23">
        <v>68.6</v>
      </c>
      <c r="M955" s="23">
        <v>67.9</v>
      </c>
      <c r="N955" s="23">
        <v>526.034</v>
      </c>
      <c r="O955" s="23">
        <v>174.244</v>
      </c>
      <c r="P955" s="23">
        <v>172.466</v>
      </c>
      <c r="Q955" s="24" t="s">
        <v>72</v>
      </c>
      <c r="R955" s="28">
        <v>2.9</v>
      </c>
      <c r="S955" s="24" t="s">
        <v>132</v>
      </c>
      <c r="T955" s="26" t="s">
        <v>72</v>
      </c>
      <c r="U955" s="27" cm="1">
        <f t="array" ref="U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5" s="13"/>
      <c r="W955" s="13"/>
      <c r="X955" s="13"/>
      <c r="Y955" s="13"/>
      <c r="Z955" s="13"/>
      <c r="AC955" s="13"/>
      <c r="AD955" s="13"/>
      <c r="AE955" s="13"/>
      <c r="AF955" s="13"/>
      <c r="AG955" s="13"/>
    </row>
    <row r="956" hidden="1" spans="1:33">
      <c r="A956" s="21" t="s">
        <v>2894</v>
      </c>
      <c r="B956" s="22" t="s">
        <v>2970</v>
      </c>
      <c r="C956" s="21" t="s">
        <v>659</v>
      </c>
      <c r="D956" s="21" t="s">
        <v>132</v>
      </c>
      <c r="E956" s="21" t="s">
        <v>2341</v>
      </c>
      <c r="F956" s="22" t="s">
        <v>2581</v>
      </c>
      <c r="G956" s="21" t="s">
        <v>73</v>
      </c>
      <c r="H956" s="21" t="s">
        <v>567</v>
      </c>
      <c r="I956" s="22" t="s">
        <v>2875</v>
      </c>
      <c r="J956" s="22">
        <v>5</v>
      </c>
      <c r="K956" s="23">
        <v>207.1</v>
      </c>
      <c r="L956" s="23">
        <v>67.6</v>
      </c>
      <c r="M956" s="23">
        <v>65.2</v>
      </c>
      <c r="N956" s="23">
        <v>526.034</v>
      </c>
      <c r="O956" s="23">
        <v>171.704</v>
      </c>
      <c r="P956" s="23">
        <v>165.608</v>
      </c>
      <c r="Q956" s="24" t="s">
        <v>72</v>
      </c>
      <c r="R956" s="28">
        <v>2.9</v>
      </c>
      <c r="S956" s="24" t="s">
        <v>132</v>
      </c>
      <c r="T956" s="26" t="s">
        <v>72</v>
      </c>
      <c r="U956" s="27" cm="1">
        <f t="array" ref="U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6" s="13"/>
      <c r="W956" s="13"/>
      <c r="X956" s="13"/>
      <c r="Y956" s="13"/>
      <c r="Z956" s="13"/>
      <c r="AC956" s="13"/>
      <c r="AD956" s="13"/>
      <c r="AE956" s="13"/>
      <c r="AF956" s="13"/>
      <c r="AG956" s="13"/>
    </row>
    <row r="957" hidden="1" spans="1:33">
      <c r="A957" s="21" t="s">
        <v>2894</v>
      </c>
      <c r="B957" s="22" t="s">
        <v>2970</v>
      </c>
      <c r="C957" s="21" t="s">
        <v>659</v>
      </c>
      <c r="D957" s="21" t="s">
        <v>132</v>
      </c>
      <c r="E957" s="21" t="s">
        <v>2345</v>
      </c>
      <c r="F957" s="22" t="s">
        <v>2973</v>
      </c>
      <c r="G957" s="21" t="s">
        <v>73</v>
      </c>
      <c r="H957" s="21" t="s">
        <v>567</v>
      </c>
      <c r="I957" s="22" t="s">
        <v>679</v>
      </c>
      <c r="J957" s="22">
        <v>6</v>
      </c>
      <c r="K957" s="23">
        <v>212.7</v>
      </c>
      <c r="L957" s="23">
        <v>74.3</v>
      </c>
      <c r="M957" s="23">
        <v>70.6</v>
      </c>
      <c r="N957" s="23">
        <v>540.258</v>
      </c>
      <c r="O957" s="23">
        <v>188.722</v>
      </c>
      <c r="P957" s="23">
        <v>179.324</v>
      </c>
      <c r="Q957" s="24" t="s">
        <v>75</v>
      </c>
      <c r="R957" s="28">
        <v>7.3</v>
      </c>
      <c r="S957" s="24" t="s">
        <v>132</v>
      </c>
      <c r="T957" s="26" t="s">
        <v>75</v>
      </c>
      <c r="U957" s="27" cm="1">
        <f t="array" ref="U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57" s="13"/>
      <c r="W957" s="13"/>
      <c r="X957" s="13"/>
      <c r="Y957" s="13"/>
      <c r="Z957" s="13"/>
      <c r="AC957" s="13"/>
      <c r="AD957" s="13"/>
      <c r="AE957" s="13"/>
      <c r="AF957" s="13"/>
      <c r="AG957" s="13"/>
    </row>
    <row r="958" hidden="1" spans="1:33">
      <c r="A958" s="21" t="s">
        <v>2894</v>
      </c>
      <c r="B958" s="22" t="s">
        <v>2970</v>
      </c>
      <c r="C958" s="21" t="s">
        <v>659</v>
      </c>
      <c r="D958" s="21" t="s">
        <v>132</v>
      </c>
      <c r="E958" s="21" t="s">
        <v>2345</v>
      </c>
      <c r="F958" s="22" t="s">
        <v>2511</v>
      </c>
      <c r="G958" s="21" t="s">
        <v>73</v>
      </c>
      <c r="H958" s="21" t="s">
        <v>567</v>
      </c>
      <c r="I958" s="22" t="s">
        <v>2875</v>
      </c>
      <c r="J958" s="22">
        <v>5</v>
      </c>
      <c r="K958" s="23">
        <v>212.7</v>
      </c>
      <c r="L958" s="23">
        <v>74.3</v>
      </c>
      <c r="M958" s="23">
        <v>70.6</v>
      </c>
      <c r="N958" s="23">
        <v>540.258</v>
      </c>
      <c r="O958" s="23">
        <v>188.722</v>
      </c>
      <c r="P958" s="23">
        <v>179.324</v>
      </c>
      <c r="Q958" s="24" t="s">
        <v>75</v>
      </c>
      <c r="R958" s="28">
        <v>7.3</v>
      </c>
      <c r="S958" s="24" t="s">
        <v>132</v>
      </c>
      <c r="T958" s="26" t="s">
        <v>75</v>
      </c>
      <c r="U958" s="27" cm="1">
        <f t="array" ref="U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58" s="13"/>
      <c r="W958" s="13"/>
      <c r="X958" s="13"/>
      <c r="Y958" s="13"/>
      <c r="Z958" s="13"/>
      <c r="AC958" s="13"/>
      <c r="AD958" s="13"/>
      <c r="AE958" s="13"/>
      <c r="AF958" s="13"/>
      <c r="AG958" s="13"/>
    </row>
    <row r="959" hidden="1" spans="1:33">
      <c r="A959" s="21" t="s">
        <v>2894</v>
      </c>
      <c r="B959" s="22" t="s">
        <v>2970</v>
      </c>
      <c r="C959" s="21" t="s">
        <v>659</v>
      </c>
      <c r="D959" s="21" t="s">
        <v>132</v>
      </c>
      <c r="E959" s="21" t="s">
        <v>2345</v>
      </c>
      <c r="F959" s="22" t="s">
        <v>2974</v>
      </c>
      <c r="G959" s="21" t="s">
        <v>73</v>
      </c>
      <c r="H959" s="21" t="s">
        <v>567</v>
      </c>
      <c r="I959" s="22" t="s">
        <v>2875</v>
      </c>
      <c r="J959" s="22">
        <v>6</v>
      </c>
      <c r="K959" s="23">
        <v>225</v>
      </c>
      <c r="L959" s="23">
        <v>74.3</v>
      </c>
      <c r="M959" s="23">
        <v>70.6</v>
      </c>
      <c r="N959" s="23">
        <v>571.5</v>
      </c>
      <c r="O959" s="23">
        <v>188.722</v>
      </c>
      <c r="P959" s="23">
        <v>179.324</v>
      </c>
      <c r="Q959" s="24" t="s">
        <v>77</v>
      </c>
      <c r="R959" s="28">
        <v>5</v>
      </c>
      <c r="S959" s="24" t="s">
        <v>132</v>
      </c>
      <c r="T959" s="26" t="s">
        <v>77</v>
      </c>
      <c r="U959" s="27" cm="1">
        <f t="array" ref="U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959" s="13"/>
      <c r="W959" s="13"/>
      <c r="X959" s="13"/>
      <c r="Y959" s="13"/>
      <c r="Z959" s="13"/>
      <c r="AC959" s="13"/>
      <c r="AD959" s="13"/>
      <c r="AE959" s="13"/>
      <c r="AF959" s="13"/>
      <c r="AG959" s="13"/>
    </row>
    <row r="960" hidden="1" spans="1:33">
      <c r="A960" s="21" t="s">
        <v>2894</v>
      </c>
      <c r="B960" s="22" t="s">
        <v>2970</v>
      </c>
      <c r="C960" s="21" t="s">
        <v>659</v>
      </c>
      <c r="D960" s="21" t="s">
        <v>660</v>
      </c>
      <c r="E960" s="21" t="s">
        <v>2345</v>
      </c>
      <c r="F960" s="22" t="s">
        <v>2975</v>
      </c>
      <c r="G960" s="21" t="s">
        <v>73</v>
      </c>
      <c r="H960" s="21" t="s">
        <v>567</v>
      </c>
      <c r="I960" s="22" t="s">
        <v>2875</v>
      </c>
      <c r="J960" s="22">
        <v>5</v>
      </c>
      <c r="K960" s="23">
        <v>212.7</v>
      </c>
      <c r="L960" s="23">
        <v>76.7</v>
      </c>
      <c r="M960" s="23">
        <v>72.2</v>
      </c>
      <c r="N960" s="23">
        <v>540.258</v>
      </c>
      <c r="O960" s="23">
        <v>194.818</v>
      </c>
      <c r="P960" s="23">
        <v>183.388</v>
      </c>
      <c r="Q960" s="24" t="s">
        <v>75</v>
      </c>
      <c r="R960" s="28">
        <v>7.3</v>
      </c>
      <c r="S960" s="24" t="s">
        <v>132</v>
      </c>
      <c r="T960" s="26" t="s">
        <v>75</v>
      </c>
      <c r="U960" s="27" cm="1">
        <f t="array" ref="U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0" s="13"/>
      <c r="W960" s="13"/>
      <c r="X960" s="13"/>
      <c r="Y960" s="13"/>
      <c r="Z960" s="13"/>
      <c r="AC960" s="13"/>
      <c r="AD960" s="13"/>
      <c r="AE960" s="13"/>
      <c r="AF960" s="13"/>
      <c r="AG960" s="13"/>
    </row>
    <row r="961" hidden="1" spans="1:33">
      <c r="A961" s="21" t="s">
        <v>2894</v>
      </c>
      <c r="B961" s="22" t="s">
        <v>2970</v>
      </c>
      <c r="C961" s="21" t="s">
        <v>659</v>
      </c>
      <c r="D961" s="21" t="s">
        <v>132</v>
      </c>
      <c r="E961" s="21" t="s">
        <v>2345</v>
      </c>
      <c r="F961" s="22" t="s">
        <v>2397</v>
      </c>
      <c r="G961" s="21" t="s">
        <v>73</v>
      </c>
      <c r="H961" s="21" t="s">
        <v>567</v>
      </c>
      <c r="I961" s="22" t="s">
        <v>679</v>
      </c>
      <c r="J961" s="22">
        <v>6</v>
      </c>
      <c r="K961" s="23">
        <v>212.7</v>
      </c>
      <c r="L961" s="23">
        <v>74.3</v>
      </c>
      <c r="M961" s="23">
        <v>70.6</v>
      </c>
      <c r="N961" s="23">
        <v>540.258</v>
      </c>
      <c r="O961" s="23">
        <v>188.722</v>
      </c>
      <c r="P961" s="23">
        <v>179.324</v>
      </c>
      <c r="Q961" s="24" t="s">
        <v>75</v>
      </c>
      <c r="R961" s="28">
        <v>7.3</v>
      </c>
      <c r="S961" s="24" t="s">
        <v>132</v>
      </c>
      <c r="T961" s="26" t="s">
        <v>75</v>
      </c>
      <c r="U961" s="27" cm="1">
        <f t="array" ref="U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1" s="13"/>
      <c r="W961" s="13"/>
      <c r="X961" s="13"/>
      <c r="Y961" s="13"/>
      <c r="Z961" s="13"/>
      <c r="AC961" s="13"/>
      <c r="AD961" s="13"/>
      <c r="AE961" s="13"/>
      <c r="AF961" s="13"/>
      <c r="AG961" s="13"/>
    </row>
    <row r="962" hidden="1" spans="1:33">
      <c r="A962" s="21" t="s">
        <v>2894</v>
      </c>
      <c r="B962" s="22" t="s">
        <v>2970</v>
      </c>
      <c r="C962" s="21" t="s">
        <v>659</v>
      </c>
      <c r="D962" s="21" t="s">
        <v>132</v>
      </c>
      <c r="E962" s="21" t="s">
        <v>2345</v>
      </c>
      <c r="F962" s="22" t="s">
        <v>2976</v>
      </c>
      <c r="G962" s="21" t="s">
        <v>73</v>
      </c>
      <c r="H962" s="21" t="s">
        <v>567</v>
      </c>
      <c r="I962" s="22" t="s">
        <v>2875</v>
      </c>
      <c r="J962" s="22">
        <v>5</v>
      </c>
      <c r="K962" s="23">
        <v>212.7</v>
      </c>
      <c r="L962" s="23">
        <v>74.3</v>
      </c>
      <c r="M962" s="23">
        <v>70.7</v>
      </c>
      <c r="N962" s="23">
        <v>540.258</v>
      </c>
      <c r="O962" s="23">
        <v>188.722</v>
      </c>
      <c r="P962" s="23">
        <v>179.578</v>
      </c>
      <c r="Q962" s="24" t="s">
        <v>75</v>
      </c>
      <c r="R962" s="28">
        <v>7.3</v>
      </c>
      <c r="S962" s="24" t="s">
        <v>132</v>
      </c>
      <c r="T962" s="26" t="s">
        <v>75</v>
      </c>
      <c r="U962" s="27" cm="1">
        <f t="array" ref="U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2" s="13"/>
      <c r="W962" s="13"/>
      <c r="X962" s="13"/>
      <c r="Y962" s="13"/>
      <c r="Z962" s="13"/>
      <c r="AC962" s="13"/>
      <c r="AD962" s="13"/>
      <c r="AE962" s="13"/>
      <c r="AF962" s="13"/>
      <c r="AG962" s="13"/>
    </row>
    <row r="963" hidden="1" spans="1:33">
      <c r="A963" s="21" t="s">
        <v>2894</v>
      </c>
      <c r="B963" s="22" t="s">
        <v>2970</v>
      </c>
      <c r="C963" s="21" t="s">
        <v>659</v>
      </c>
      <c r="D963" s="21" t="s">
        <v>132</v>
      </c>
      <c r="E963" s="21" t="s">
        <v>2354</v>
      </c>
      <c r="F963" s="22" t="s">
        <v>2358</v>
      </c>
      <c r="G963" s="21" t="s">
        <v>73</v>
      </c>
      <c r="H963" s="21" t="s">
        <v>567</v>
      </c>
      <c r="I963" s="22" t="s">
        <v>2875</v>
      </c>
      <c r="J963" s="22">
        <v>5</v>
      </c>
      <c r="K963" s="23">
        <v>213.2</v>
      </c>
      <c r="L963" s="23">
        <v>78.1</v>
      </c>
      <c r="M963" s="23">
        <v>79.8</v>
      </c>
      <c r="N963" s="23">
        <v>541.528</v>
      </c>
      <c r="O963" s="23">
        <v>198.374</v>
      </c>
      <c r="P963" s="23">
        <v>202.692</v>
      </c>
      <c r="Q963" s="24" t="s">
        <v>77</v>
      </c>
      <c r="R963" s="28">
        <v>16.8</v>
      </c>
      <c r="S963" s="24" t="s">
        <v>132</v>
      </c>
      <c r="T963" s="26" t="s">
        <v>77</v>
      </c>
      <c r="U963" s="27" cm="1">
        <f t="array" ref="U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963" s="13"/>
      <c r="W963" s="13"/>
      <c r="X963" s="13"/>
      <c r="Y963" s="13"/>
      <c r="Z963" s="13"/>
      <c r="AC963" s="13"/>
      <c r="AD963" s="13"/>
      <c r="AE963" s="13"/>
      <c r="AF963" s="13"/>
      <c r="AG963" s="13"/>
    </row>
    <row r="964" ht="12.4" hidden="1" spans="1:33">
      <c r="A964" s="21" t="s">
        <v>2894</v>
      </c>
      <c r="B964" s="22" t="s">
        <v>2970</v>
      </c>
      <c r="C964" s="21" t="s">
        <v>659</v>
      </c>
      <c r="D964" s="21" t="s">
        <v>660</v>
      </c>
      <c r="E964" s="21" t="s">
        <v>2354</v>
      </c>
      <c r="F964" s="22" t="s">
        <v>2358</v>
      </c>
      <c r="G964" s="21" t="s">
        <v>73</v>
      </c>
      <c r="H964" s="21" t="s">
        <v>567</v>
      </c>
      <c r="I964" s="22" t="s">
        <v>2875</v>
      </c>
      <c r="J964" s="22">
        <v>5</v>
      </c>
      <c r="K964" s="23">
        <v>212.7</v>
      </c>
      <c r="L964" s="23">
        <v>78.1</v>
      </c>
      <c r="M964" s="23">
        <v>81.8</v>
      </c>
      <c r="N964" s="23">
        <v>540.258</v>
      </c>
      <c r="O964" s="23">
        <v>198.374</v>
      </c>
      <c r="P964" s="23">
        <v>207.772</v>
      </c>
      <c r="Q964" s="24" t="s">
        <v>2674</v>
      </c>
      <c r="R964" s="28">
        <v>37.3</v>
      </c>
      <c r="S964" s="24" t="s">
        <v>2977</v>
      </c>
      <c r="T964" s="26" t="s">
        <v>2674</v>
      </c>
      <c r="U964" s="27" t="str" cm="1">
        <f t="array" ref="U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64" s="13"/>
      <c r="W964" s="13"/>
      <c r="X964" s="13"/>
      <c r="Y964" s="13"/>
      <c r="Z964" s="13"/>
      <c r="AC964" s="13"/>
      <c r="AD964" s="13"/>
      <c r="AE964" s="13"/>
      <c r="AF964" s="13"/>
      <c r="AG964" s="13"/>
    </row>
    <row r="965" hidden="1" spans="1:33">
      <c r="A965" s="21" t="s">
        <v>2894</v>
      </c>
      <c r="B965" s="22" t="s">
        <v>2978</v>
      </c>
      <c r="C965" s="21" t="s">
        <v>662</v>
      </c>
      <c r="D965" s="21" t="s">
        <v>132</v>
      </c>
      <c r="E965" s="21" t="s">
        <v>2341</v>
      </c>
      <c r="F965" s="22" t="s">
        <v>2979</v>
      </c>
      <c r="G965" s="21" t="s">
        <v>92</v>
      </c>
      <c r="H965" s="21" t="s">
        <v>138</v>
      </c>
      <c r="I965" s="22"/>
      <c r="J965" s="22" t="s">
        <v>132</v>
      </c>
      <c r="K965" s="23">
        <v>183.5</v>
      </c>
      <c r="L965" s="23">
        <v>68.2</v>
      </c>
      <c r="M965" s="23">
        <v>56.2</v>
      </c>
      <c r="N965" s="23">
        <v>466.09</v>
      </c>
      <c r="O965" s="23">
        <v>173.228</v>
      </c>
      <c r="P965" s="23">
        <v>142.748</v>
      </c>
      <c r="Q965" s="24" t="s">
        <v>91</v>
      </c>
      <c r="R965" s="28">
        <v>1.5</v>
      </c>
      <c r="S965" s="24" t="s">
        <v>132</v>
      </c>
      <c r="T965" s="26" t="s">
        <v>91</v>
      </c>
      <c r="U965" s="27" cm="1">
        <f t="array" ref="U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965" s="13"/>
      <c r="W965" s="13"/>
      <c r="X965" s="13"/>
      <c r="Y965" s="13"/>
      <c r="Z965" s="13"/>
      <c r="AC965" s="13"/>
      <c r="AD965" s="13"/>
      <c r="AE965" s="13"/>
      <c r="AF965" s="13"/>
      <c r="AG965" s="13"/>
    </row>
    <row r="966" hidden="1" spans="1:33">
      <c r="A966" s="21" t="s">
        <v>2894</v>
      </c>
      <c r="B966" s="22" t="s">
        <v>2980</v>
      </c>
      <c r="C966" s="21" t="s">
        <v>664</v>
      </c>
      <c r="D966" s="21" t="s">
        <v>132</v>
      </c>
      <c r="E966" s="21" t="s">
        <v>2341</v>
      </c>
      <c r="F966" s="22" t="s">
        <v>2981</v>
      </c>
      <c r="G966" s="21" t="s">
        <v>41</v>
      </c>
      <c r="H966" s="21" t="s">
        <v>174</v>
      </c>
      <c r="I966" s="22"/>
      <c r="J966" s="22" t="s">
        <v>132</v>
      </c>
      <c r="K966" s="23">
        <v>167</v>
      </c>
      <c r="L966" s="23">
        <v>72.2</v>
      </c>
      <c r="M966" s="23">
        <v>52.2</v>
      </c>
      <c r="N966" s="23">
        <v>424.18</v>
      </c>
      <c r="O966" s="23">
        <v>183.388</v>
      </c>
      <c r="P966" s="23">
        <v>132.588</v>
      </c>
      <c r="Q966" s="24" t="s">
        <v>45</v>
      </c>
      <c r="R966" s="28">
        <v>11</v>
      </c>
      <c r="S966" s="24" t="s">
        <v>132</v>
      </c>
      <c r="T966" s="26" t="s">
        <v>45</v>
      </c>
      <c r="U966" s="27" cm="1">
        <f t="array" ref="U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966" s="13"/>
      <c r="W966" s="13"/>
      <c r="X966" s="13"/>
      <c r="Y966" s="13"/>
      <c r="Z966" s="13"/>
      <c r="AC966" s="13"/>
      <c r="AD966" s="13"/>
      <c r="AE966" s="13"/>
      <c r="AF966" s="13"/>
      <c r="AG966" s="13"/>
    </row>
    <row r="967" hidden="1" spans="1:33">
      <c r="A967" s="21" t="s">
        <v>2894</v>
      </c>
      <c r="B967" s="22" t="s">
        <v>2980</v>
      </c>
      <c r="C967" s="21" t="s">
        <v>664</v>
      </c>
      <c r="D967" s="21" t="s">
        <v>132</v>
      </c>
      <c r="E967" s="21" t="s">
        <v>2341</v>
      </c>
      <c r="F967" s="22" t="s">
        <v>2982</v>
      </c>
      <c r="G967" s="21" t="s">
        <v>41</v>
      </c>
      <c r="H967" s="21" t="s">
        <v>174</v>
      </c>
      <c r="I967" s="22"/>
      <c r="J967" s="22" t="s">
        <v>132</v>
      </c>
      <c r="K967" s="23">
        <v>168</v>
      </c>
      <c r="L967" s="23">
        <v>70.5</v>
      </c>
      <c r="M967" s="23">
        <v>51.1</v>
      </c>
      <c r="N967" s="23">
        <v>426.72</v>
      </c>
      <c r="O967" s="23">
        <v>179.07</v>
      </c>
      <c r="P967" s="23">
        <v>129.794</v>
      </c>
      <c r="Q967" s="24" t="s">
        <v>45</v>
      </c>
      <c r="R967" s="28">
        <v>10</v>
      </c>
      <c r="S967" s="24" t="s">
        <v>132</v>
      </c>
      <c r="T967" s="26" t="s">
        <v>45</v>
      </c>
      <c r="U967" s="27" cm="1">
        <f t="array" ref="U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967" s="13"/>
      <c r="W967" s="13"/>
      <c r="X967" s="13"/>
      <c r="Y967" s="13"/>
      <c r="Z967" s="13"/>
      <c r="AC967" s="13"/>
      <c r="AD967" s="13"/>
      <c r="AE967" s="13"/>
      <c r="AF967" s="13"/>
      <c r="AG967" s="13"/>
    </row>
    <row r="968" hidden="1" spans="1:33">
      <c r="A968" s="21" t="s">
        <v>2894</v>
      </c>
      <c r="B968" s="22" t="s">
        <v>2980</v>
      </c>
      <c r="C968" s="21" t="s">
        <v>664</v>
      </c>
      <c r="D968" s="21" t="s">
        <v>132</v>
      </c>
      <c r="E968" s="21" t="s">
        <v>2341</v>
      </c>
      <c r="F968" s="22" t="s">
        <v>2983</v>
      </c>
      <c r="G968" s="21" t="s">
        <v>41</v>
      </c>
      <c r="H968" s="21" t="s">
        <v>174</v>
      </c>
      <c r="I968" s="22"/>
      <c r="J968" s="22" t="s">
        <v>132</v>
      </c>
      <c r="K968" s="23">
        <v>177.2</v>
      </c>
      <c r="L968" s="23">
        <v>72.8</v>
      </c>
      <c r="M968" s="23">
        <v>52.3</v>
      </c>
      <c r="N968" s="23">
        <v>450.088</v>
      </c>
      <c r="O968" s="23">
        <v>184.912</v>
      </c>
      <c r="P968" s="23">
        <v>132.842</v>
      </c>
      <c r="Q968" s="24" t="s">
        <v>45</v>
      </c>
      <c r="R968" s="28">
        <v>0.8</v>
      </c>
      <c r="S968" s="24" t="s">
        <v>132</v>
      </c>
      <c r="T968" s="26" t="s">
        <v>45</v>
      </c>
      <c r="U968" s="27" cm="1">
        <f t="array" ref="U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968" s="13"/>
      <c r="W968" s="13"/>
      <c r="X968" s="13"/>
      <c r="Y968" s="13"/>
      <c r="Z968" s="13"/>
      <c r="AC968" s="13"/>
      <c r="AD968" s="13"/>
      <c r="AE968" s="13"/>
      <c r="AF968" s="13"/>
      <c r="AG968" s="13"/>
    </row>
    <row r="969" hidden="1" spans="1:33">
      <c r="A969" s="21" t="s">
        <v>2894</v>
      </c>
      <c r="B969" s="22" t="s">
        <v>2980</v>
      </c>
      <c r="C969" s="21" t="s">
        <v>664</v>
      </c>
      <c r="D969" s="21" t="s">
        <v>132</v>
      </c>
      <c r="E969" s="21" t="s">
        <v>2341</v>
      </c>
      <c r="F969" s="22" t="s">
        <v>2703</v>
      </c>
      <c r="G969" s="21" t="s">
        <v>41</v>
      </c>
      <c r="H969" s="21" t="s">
        <v>174</v>
      </c>
      <c r="I969" s="22"/>
      <c r="J969" s="22" t="s">
        <v>132</v>
      </c>
      <c r="K969" s="23">
        <v>176.7</v>
      </c>
      <c r="L969" s="23">
        <v>70.4</v>
      </c>
      <c r="M969" s="23">
        <v>52.2</v>
      </c>
      <c r="N969" s="23">
        <v>448.818</v>
      </c>
      <c r="O969" s="23">
        <v>178.816</v>
      </c>
      <c r="P969" s="23">
        <v>132.588</v>
      </c>
      <c r="Q969" s="24" t="s">
        <v>45</v>
      </c>
      <c r="R969" s="28">
        <v>1.3</v>
      </c>
      <c r="S969" s="24" t="s">
        <v>132</v>
      </c>
      <c r="T969" s="26" t="s">
        <v>45</v>
      </c>
      <c r="U969" s="27" cm="1">
        <f t="array" ref="U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69" s="13"/>
      <c r="W969" s="13"/>
      <c r="X969" s="13"/>
      <c r="Y969" s="13"/>
      <c r="Z969" s="13"/>
      <c r="AC969" s="13"/>
      <c r="AD969" s="13"/>
      <c r="AE969" s="13"/>
      <c r="AF969" s="13"/>
      <c r="AG969" s="13"/>
    </row>
    <row r="970" hidden="1" spans="1:33">
      <c r="A970" s="21" t="s">
        <v>2894</v>
      </c>
      <c r="B970" s="22" t="s">
        <v>2980</v>
      </c>
      <c r="C970" s="21" t="s">
        <v>664</v>
      </c>
      <c r="D970" s="21" t="s">
        <v>132</v>
      </c>
      <c r="E970" s="21" t="s">
        <v>2345</v>
      </c>
      <c r="F970" s="22" t="s">
        <v>2906</v>
      </c>
      <c r="G970" s="21" t="s">
        <v>41</v>
      </c>
      <c r="H970" s="21" t="s">
        <v>135</v>
      </c>
      <c r="I970" s="22"/>
      <c r="J970" s="22" t="s">
        <v>132</v>
      </c>
      <c r="K970" s="23">
        <v>175.3</v>
      </c>
      <c r="L970" s="23">
        <v>69.6</v>
      </c>
      <c r="M970" s="23">
        <v>49.6</v>
      </c>
      <c r="N970" s="23">
        <v>445.262</v>
      </c>
      <c r="O970" s="23">
        <v>176.784</v>
      </c>
      <c r="P970" s="23">
        <v>125.984</v>
      </c>
      <c r="Q970" s="24" t="s">
        <v>45</v>
      </c>
      <c r="R970" s="28">
        <v>2.7</v>
      </c>
      <c r="S970" s="24" t="s">
        <v>132</v>
      </c>
      <c r="T970" s="26" t="s">
        <v>45</v>
      </c>
      <c r="U970" s="27" cm="1">
        <f t="array" ref="U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70" s="13"/>
      <c r="W970" s="13"/>
      <c r="X970" s="13"/>
      <c r="Y970" s="13"/>
      <c r="Z970" s="13"/>
      <c r="AC970" s="13"/>
      <c r="AD970" s="13"/>
      <c r="AE970" s="13"/>
      <c r="AF970" s="13"/>
      <c r="AG970" s="13"/>
    </row>
    <row r="971" hidden="1" spans="1:33">
      <c r="A971" s="21" t="s">
        <v>2894</v>
      </c>
      <c r="B971" s="22" t="s">
        <v>2980</v>
      </c>
      <c r="C971" s="21" t="s">
        <v>664</v>
      </c>
      <c r="D971" s="21" t="s">
        <v>132</v>
      </c>
      <c r="E971" s="21" t="s">
        <v>2345</v>
      </c>
      <c r="F971" s="22" t="s">
        <v>2906</v>
      </c>
      <c r="G971" s="21" t="s">
        <v>41</v>
      </c>
      <c r="H971" s="21" t="s">
        <v>174</v>
      </c>
      <c r="I971" s="22"/>
      <c r="J971" s="22" t="s">
        <v>132</v>
      </c>
      <c r="K971" s="23">
        <v>175.3</v>
      </c>
      <c r="L971" s="23">
        <v>69.6</v>
      </c>
      <c r="M971" s="23">
        <v>49.8</v>
      </c>
      <c r="N971" s="23">
        <v>445.262</v>
      </c>
      <c r="O971" s="23">
        <v>176.784</v>
      </c>
      <c r="P971" s="23">
        <v>126.492</v>
      </c>
      <c r="Q971" s="24" t="s">
        <v>45</v>
      </c>
      <c r="R971" s="28">
        <v>2.7</v>
      </c>
      <c r="S971" s="24" t="s">
        <v>132</v>
      </c>
      <c r="T971" s="26" t="s">
        <v>45</v>
      </c>
      <c r="U971" s="27" cm="1">
        <f t="array" ref="U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71" s="13"/>
      <c r="W971" s="13"/>
      <c r="X971" s="13"/>
      <c r="Y971" s="13"/>
      <c r="Z971" s="13"/>
      <c r="AC971" s="13"/>
      <c r="AD971" s="13"/>
      <c r="AE971" s="13"/>
      <c r="AF971" s="13"/>
      <c r="AG971" s="13"/>
    </row>
    <row r="972" hidden="1" spans="1:33">
      <c r="A972" s="21" t="s">
        <v>2894</v>
      </c>
      <c r="B972" s="22" t="s">
        <v>2980</v>
      </c>
      <c r="C972" s="21" t="s">
        <v>664</v>
      </c>
      <c r="D972" s="21" t="s">
        <v>132</v>
      </c>
      <c r="E972" s="21" t="s">
        <v>2345</v>
      </c>
      <c r="F972" s="22" t="s">
        <v>2984</v>
      </c>
      <c r="G972" s="21" t="s">
        <v>41</v>
      </c>
      <c r="H972" s="21" t="s">
        <v>135</v>
      </c>
      <c r="I972" s="22"/>
      <c r="J972" s="22" t="s">
        <v>132</v>
      </c>
      <c r="K972" s="23">
        <v>175.1</v>
      </c>
      <c r="L972" s="23">
        <v>69.6</v>
      </c>
      <c r="M972" s="23">
        <v>49.6</v>
      </c>
      <c r="N972" s="23">
        <v>444.754</v>
      </c>
      <c r="O972" s="23">
        <v>176.784</v>
      </c>
      <c r="P972" s="23">
        <v>125.984</v>
      </c>
      <c r="Q972" s="24" t="s">
        <v>45</v>
      </c>
      <c r="R972" s="28">
        <v>2.9</v>
      </c>
      <c r="S972" s="24" t="s">
        <v>132</v>
      </c>
      <c r="T972" s="26" t="s">
        <v>45</v>
      </c>
      <c r="U972" s="27" cm="1">
        <f t="array" ref="U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72" s="13"/>
      <c r="W972" s="13"/>
      <c r="X972" s="13"/>
      <c r="Y972" s="13"/>
      <c r="Z972" s="13"/>
      <c r="AC972" s="13"/>
      <c r="AD972" s="13"/>
      <c r="AE972" s="13"/>
      <c r="AF972" s="13"/>
      <c r="AG972" s="13"/>
    </row>
    <row r="973" hidden="1" spans="1:33">
      <c r="A973" s="21" t="s">
        <v>2894</v>
      </c>
      <c r="B973" s="22" t="s">
        <v>2980</v>
      </c>
      <c r="C973" s="21" t="s">
        <v>664</v>
      </c>
      <c r="D973" s="21" t="s">
        <v>132</v>
      </c>
      <c r="E973" s="21" t="s">
        <v>2354</v>
      </c>
      <c r="F973" s="22" t="s">
        <v>2985</v>
      </c>
      <c r="G973" s="21" t="s">
        <v>41</v>
      </c>
      <c r="H973" s="21" t="s">
        <v>174</v>
      </c>
      <c r="I973" s="22"/>
      <c r="J973" s="22" t="s">
        <v>132</v>
      </c>
      <c r="K973" s="23">
        <v>185.5</v>
      </c>
      <c r="L973" s="23">
        <v>69.2</v>
      </c>
      <c r="M973" s="23">
        <v>48.1</v>
      </c>
      <c r="N973" s="23">
        <v>471.17</v>
      </c>
      <c r="O973" s="23">
        <v>175.768</v>
      </c>
      <c r="P973" s="23">
        <v>122.174</v>
      </c>
      <c r="Q973" s="24" t="s">
        <v>53</v>
      </c>
      <c r="R973" s="28">
        <v>7.5</v>
      </c>
      <c r="S973" s="24" t="s">
        <v>132</v>
      </c>
      <c r="T973" s="26" t="s">
        <v>53</v>
      </c>
      <c r="U973" s="27" cm="1">
        <f t="array" ref="U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973" s="13"/>
      <c r="W973" s="13"/>
      <c r="X973" s="13"/>
      <c r="Y973" s="13"/>
      <c r="Z973" s="13"/>
      <c r="AC973" s="13"/>
      <c r="AD973" s="13"/>
      <c r="AE973" s="13"/>
      <c r="AF973" s="13"/>
      <c r="AG973" s="13"/>
    </row>
    <row r="974" hidden="1" spans="1:33">
      <c r="A974" s="21" t="s">
        <v>2894</v>
      </c>
      <c r="B974" s="22" t="s">
        <v>2980</v>
      </c>
      <c r="C974" s="21" t="s">
        <v>664</v>
      </c>
      <c r="D974" s="21" t="s">
        <v>132</v>
      </c>
      <c r="E974" s="21" t="s">
        <v>2354</v>
      </c>
      <c r="F974" s="22" t="s">
        <v>2986</v>
      </c>
      <c r="G974" s="21" t="s">
        <v>41</v>
      </c>
      <c r="H974" s="21" t="s">
        <v>135</v>
      </c>
      <c r="I974" s="22"/>
      <c r="J974" s="22" t="s">
        <v>132</v>
      </c>
      <c r="K974" s="23">
        <v>185.5</v>
      </c>
      <c r="L974" s="23">
        <v>69.2</v>
      </c>
      <c r="M974" s="23">
        <v>48.1</v>
      </c>
      <c r="N974" s="23">
        <v>471.17</v>
      </c>
      <c r="O974" s="23">
        <v>175.768</v>
      </c>
      <c r="P974" s="23">
        <v>122.174</v>
      </c>
      <c r="Q974" s="24" t="s">
        <v>53</v>
      </c>
      <c r="R974" s="28">
        <v>7.5</v>
      </c>
      <c r="S974" s="24" t="s">
        <v>132</v>
      </c>
      <c r="T974" s="26" t="s">
        <v>53</v>
      </c>
      <c r="U974" s="27" cm="1">
        <f t="array" ref="U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974" s="13"/>
      <c r="W974" s="13"/>
      <c r="X974" s="13"/>
      <c r="Y974" s="13"/>
      <c r="Z974" s="13"/>
      <c r="AC974" s="13"/>
      <c r="AD974" s="13"/>
      <c r="AE974" s="13"/>
      <c r="AF974" s="13"/>
      <c r="AG974" s="13"/>
    </row>
    <row r="975" hidden="1" spans="1:33">
      <c r="A975" s="21" t="s">
        <v>2894</v>
      </c>
      <c r="B975" s="22" t="s">
        <v>2980</v>
      </c>
      <c r="C975" s="21" t="s">
        <v>664</v>
      </c>
      <c r="D975" s="21" t="s">
        <v>132</v>
      </c>
      <c r="E975" s="21" t="s">
        <v>2354</v>
      </c>
      <c r="F975" s="22" t="s">
        <v>2987</v>
      </c>
      <c r="G975" s="21" t="s">
        <v>41</v>
      </c>
      <c r="H975" s="21" t="s">
        <v>135</v>
      </c>
      <c r="I975" s="22"/>
      <c r="J975" s="22" t="s">
        <v>132</v>
      </c>
      <c r="K975" s="23">
        <v>185.3</v>
      </c>
      <c r="L975" s="23">
        <v>69</v>
      </c>
      <c r="M975" s="23">
        <v>48.4</v>
      </c>
      <c r="N975" s="23">
        <v>470.662</v>
      </c>
      <c r="O975" s="23">
        <v>175.26</v>
      </c>
      <c r="P975" s="23">
        <v>122.936</v>
      </c>
      <c r="Q975" s="24" t="s">
        <v>53</v>
      </c>
      <c r="R975" s="28">
        <v>7.7</v>
      </c>
      <c r="S975" s="24" t="s">
        <v>132</v>
      </c>
      <c r="T975" s="26" t="s">
        <v>53</v>
      </c>
      <c r="U975" s="27" cm="1">
        <f t="array" ref="U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975" s="13"/>
      <c r="W975" s="13"/>
      <c r="X975" s="13"/>
      <c r="Y975" s="13"/>
      <c r="Z975" s="13"/>
      <c r="AC975" s="13"/>
      <c r="AD975" s="13"/>
      <c r="AE975" s="13"/>
      <c r="AF975" s="13"/>
      <c r="AG975" s="13"/>
    </row>
    <row r="976" hidden="1" spans="1:33">
      <c r="A976" s="21" t="s">
        <v>2894</v>
      </c>
      <c r="B976" s="22" t="s">
        <v>2980</v>
      </c>
      <c r="C976" s="21" t="s">
        <v>664</v>
      </c>
      <c r="D976" s="21" t="s">
        <v>132</v>
      </c>
      <c r="E976" s="21" t="s">
        <v>2371</v>
      </c>
      <c r="F976" s="22" t="s">
        <v>2988</v>
      </c>
      <c r="G976" s="21" t="s">
        <v>41</v>
      </c>
      <c r="H976" s="21" t="s">
        <v>135</v>
      </c>
      <c r="I976" s="22"/>
      <c r="J976" s="22" t="s">
        <v>132</v>
      </c>
      <c r="K976" s="23">
        <v>178.5</v>
      </c>
      <c r="L976" s="23">
        <v>71.1</v>
      </c>
      <c r="M976" s="23">
        <v>47.3</v>
      </c>
      <c r="N976" s="23">
        <v>453.39</v>
      </c>
      <c r="O976" s="23">
        <v>180.594</v>
      </c>
      <c r="P976" s="23">
        <v>120.142</v>
      </c>
      <c r="Q976" s="24" t="s">
        <v>49</v>
      </c>
      <c r="R976" s="28">
        <v>6.5</v>
      </c>
      <c r="S976" s="24" t="s">
        <v>132</v>
      </c>
      <c r="T976" s="26" t="s">
        <v>49</v>
      </c>
      <c r="U976" s="27" cm="1">
        <f t="array" ref="U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6" s="13"/>
      <c r="W976" s="13"/>
      <c r="X976" s="13"/>
      <c r="Y976" s="13"/>
      <c r="Z976" s="13"/>
      <c r="AC976" s="13"/>
      <c r="AD976" s="13"/>
      <c r="AE976" s="13"/>
      <c r="AF976" s="13"/>
      <c r="AG976" s="13"/>
    </row>
    <row r="977" hidden="1" spans="1:33">
      <c r="A977" s="21" t="s">
        <v>2894</v>
      </c>
      <c r="B977" s="22" t="s">
        <v>2980</v>
      </c>
      <c r="C977" s="21" t="s">
        <v>664</v>
      </c>
      <c r="D977" s="21" t="s">
        <v>132</v>
      </c>
      <c r="E977" s="21" t="s">
        <v>2371</v>
      </c>
      <c r="F977" s="22" t="s">
        <v>2989</v>
      </c>
      <c r="G977" s="21" t="s">
        <v>41</v>
      </c>
      <c r="H977" s="21" t="s">
        <v>174</v>
      </c>
      <c r="I977" s="22"/>
      <c r="J977" s="22" t="s">
        <v>132</v>
      </c>
      <c r="K977" s="23">
        <v>178.5</v>
      </c>
      <c r="L977" s="23">
        <v>71.1</v>
      </c>
      <c r="M977" s="23">
        <v>47.3</v>
      </c>
      <c r="N977" s="23">
        <v>453.39</v>
      </c>
      <c r="O977" s="23">
        <v>180.594</v>
      </c>
      <c r="P977" s="23">
        <v>120.142</v>
      </c>
      <c r="Q977" s="24" t="s">
        <v>49</v>
      </c>
      <c r="R977" s="28">
        <v>6.5</v>
      </c>
      <c r="S977" s="24" t="s">
        <v>132</v>
      </c>
      <c r="T977" s="26" t="s">
        <v>49</v>
      </c>
      <c r="U977" s="27" cm="1">
        <f t="array" ref="U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7" s="13"/>
      <c r="W977" s="13"/>
      <c r="X977" s="13"/>
      <c r="Y977" s="13"/>
      <c r="Z977" s="13"/>
      <c r="AC977" s="13"/>
      <c r="AD977" s="13"/>
      <c r="AE977" s="13"/>
      <c r="AF977" s="13"/>
      <c r="AG977" s="13"/>
    </row>
    <row r="978" hidden="1" spans="1:33">
      <c r="A978" s="21" t="s">
        <v>2894</v>
      </c>
      <c r="B978" s="22" t="s">
        <v>2980</v>
      </c>
      <c r="C978" s="21" t="s">
        <v>664</v>
      </c>
      <c r="D978" s="21" t="s">
        <v>665</v>
      </c>
      <c r="E978" s="21" t="s">
        <v>2371</v>
      </c>
      <c r="F978" s="22" t="s">
        <v>2990</v>
      </c>
      <c r="G978" s="21" t="s">
        <v>41</v>
      </c>
      <c r="H978" s="21" t="s">
        <v>135</v>
      </c>
      <c r="I978" s="22"/>
      <c r="J978" s="22" t="s">
        <v>132</v>
      </c>
      <c r="K978" s="23">
        <v>178.5</v>
      </c>
      <c r="L978" s="23">
        <v>74</v>
      </c>
      <c r="M978" s="23">
        <v>46.7</v>
      </c>
      <c r="N978" s="23">
        <v>453.39</v>
      </c>
      <c r="O978" s="23">
        <v>187.96</v>
      </c>
      <c r="P978" s="23">
        <v>118.618</v>
      </c>
      <c r="Q978" s="24" t="s">
        <v>49</v>
      </c>
      <c r="R978" s="28">
        <v>6.5</v>
      </c>
      <c r="S978" s="24" t="s">
        <v>132</v>
      </c>
      <c r="T978" s="26" t="s">
        <v>49</v>
      </c>
      <c r="U978" s="27" cm="1">
        <f t="array" ref="U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8" s="13"/>
      <c r="W978" s="13"/>
      <c r="X978" s="13"/>
      <c r="Y978" s="13"/>
      <c r="Z978" s="13"/>
      <c r="AC978" s="13"/>
      <c r="AD978" s="13"/>
      <c r="AE978" s="13"/>
      <c r="AF978" s="13"/>
      <c r="AG978" s="13"/>
    </row>
    <row r="979" hidden="1" spans="1:33">
      <c r="A979" s="21" t="s">
        <v>2894</v>
      </c>
      <c r="B979" s="22" t="s">
        <v>2980</v>
      </c>
      <c r="C979" s="21" t="s">
        <v>664</v>
      </c>
      <c r="D979" s="21" t="s">
        <v>132</v>
      </c>
      <c r="E979" s="21" t="s">
        <v>2357</v>
      </c>
      <c r="F979" s="22" t="s">
        <v>2344</v>
      </c>
      <c r="G979" s="21" t="s">
        <v>41</v>
      </c>
      <c r="H979" s="21" t="s">
        <v>135</v>
      </c>
      <c r="I979" s="22"/>
      <c r="J979" s="22" t="s">
        <v>132</v>
      </c>
      <c r="K979" s="23">
        <v>179.7</v>
      </c>
      <c r="L979" s="23">
        <v>73.6</v>
      </c>
      <c r="M979" s="23">
        <v>47.7</v>
      </c>
      <c r="N979" s="23">
        <v>456.438</v>
      </c>
      <c r="O979" s="23">
        <v>186.944</v>
      </c>
      <c r="P979" s="23">
        <v>121.158</v>
      </c>
      <c r="Q979" s="24" t="s">
        <v>49</v>
      </c>
      <c r="R979" s="28">
        <v>5.3</v>
      </c>
      <c r="S979" s="24" t="s">
        <v>132</v>
      </c>
      <c r="T979" s="26" t="s">
        <v>49</v>
      </c>
      <c r="U979" s="27" cm="1">
        <f t="array" ref="U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79" s="13"/>
      <c r="W979" s="13"/>
      <c r="X979" s="13"/>
      <c r="Y979" s="13"/>
      <c r="Z979" s="13"/>
      <c r="AC979" s="13"/>
      <c r="AD979" s="13"/>
      <c r="AE979" s="13"/>
      <c r="AF979" s="13"/>
      <c r="AG979" s="13"/>
    </row>
    <row r="980" hidden="1" spans="1:33">
      <c r="A980" s="21" t="s">
        <v>2894</v>
      </c>
      <c r="B980" s="22" t="s">
        <v>2980</v>
      </c>
      <c r="C980" s="21" t="s">
        <v>664</v>
      </c>
      <c r="D980" s="21" t="s">
        <v>132</v>
      </c>
      <c r="E980" s="21" t="s">
        <v>2357</v>
      </c>
      <c r="F980" s="22" t="s">
        <v>2391</v>
      </c>
      <c r="G980" s="21" t="s">
        <v>41</v>
      </c>
      <c r="H980" s="21" t="s">
        <v>174</v>
      </c>
      <c r="I980" s="22"/>
      <c r="J980" s="22" t="s">
        <v>132</v>
      </c>
      <c r="K980" s="23">
        <v>179.7</v>
      </c>
      <c r="L980" s="23">
        <v>73.6</v>
      </c>
      <c r="M980" s="23">
        <v>47.7</v>
      </c>
      <c r="N980" s="23">
        <v>456.438</v>
      </c>
      <c r="O980" s="23">
        <v>186.944</v>
      </c>
      <c r="P980" s="23">
        <v>121.158</v>
      </c>
      <c r="Q980" s="24" t="s">
        <v>49</v>
      </c>
      <c r="R980" s="28">
        <v>5.3</v>
      </c>
      <c r="S980" s="24" t="s">
        <v>132</v>
      </c>
      <c r="T980" s="26" t="s">
        <v>49</v>
      </c>
      <c r="U980" s="27" cm="1">
        <f t="array" ref="U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0" s="13"/>
      <c r="W980" s="13"/>
      <c r="X980" s="13"/>
      <c r="Y980" s="13"/>
      <c r="Z980" s="13"/>
      <c r="AC980" s="13"/>
      <c r="AD980" s="13"/>
      <c r="AE980" s="13"/>
      <c r="AF980" s="13"/>
      <c r="AG980" s="13"/>
    </row>
    <row r="981" hidden="1" spans="1:33">
      <c r="A981" s="21" t="s">
        <v>2894</v>
      </c>
      <c r="B981" s="22" t="s">
        <v>2980</v>
      </c>
      <c r="C981" s="21" t="s">
        <v>664</v>
      </c>
      <c r="D981" s="21" t="s">
        <v>132</v>
      </c>
      <c r="E981" s="21" t="s">
        <v>2357</v>
      </c>
      <c r="F981" s="22" t="s">
        <v>2964</v>
      </c>
      <c r="G981" s="21" t="s">
        <v>41</v>
      </c>
      <c r="H981" s="21" t="s">
        <v>135</v>
      </c>
      <c r="I981" s="22"/>
      <c r="J981" s="22" t="s">
        <v>132</v>
      </c>
      <c r="K981" s="23">
        <v>179.7</v>
      </c>
      <c r="L981" s="23">
        <v>73.6</v>
      </c>
      <c r="M981" s="23">
        <v>47.7</v>
      </c>
      <c r="N981" s="23">
        <v>456.438</v>
      </c>
      <c r="O981" s="23">
        <v>186.944</v>
      </c>
      <c r="P981" s="23">
        <v>121.158</v>
      </c>
      <c r="Q981" s="24" t="s">
        <v>49</v>
      </c>
      <c r="R981" s="28">
        <v>5.3</v>
      </c>
      <c r="S981" s="24" t="s">
        <v>132</v>
      </c>
      <c r="T981" s="26" t="s">
        <v>49</v>
      </c>
      <c r="U981" s="27" cm="1">
        <f t="array" ref="U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1" s="13"/>
      <c r="W981" s="13"/>
      <c r="X981" s="13"/>
      <c r="Y981" s="13"/>
      <c r="Z981" s="13"/>
      <c r="AC981" s="13"/>
      <c r="AD981" s="13"/>
      <c r="AE981" s="13"/>
      <c r="AF981" s="13"/>
      <c r="AG981" s="13"/>
    </row>
    <row r="982" hidden="1" spans="1:33">
      <c r="A982" s="21" t="s">
        <v>2894</v>
      </c>
      <c r="B982" s="22" t="s">
        <v>2980</v>
      </c>
      <c r="C982" s="21" t="s">
        <v>664</v>
      </c>
      <c r="D982" s="21" t="s">
        <v>132</v>
      </c>
      <c r="E982" s="21" t="s">
        <v>2357</v>
      </c>
      <c r="F982" s="22" t="s">
        <v>2964</v>
      </c>
      <c r="G982" s="21" t="s">
        <v>41</v>
      </c>
      <c r="H982" s="21" t="s">
        <v>174</v>
      </c>
      <c r="I982" s="22"/>
      <c r="J982" s="22" t="s">
        <v>132</v>
      </c>
      <c r="K982" s="23">
        <v>179.7</v>
      </c>
      <c r="L982" s="23">
        <v>73.6</v>
      </c>
      <c r="M982" s="23">
        <v>47.8</v>
      </c>
      <c r="N982" s="23">
        <v>456.438</v>
      </c>
      <c r="O982" s="23">
        <v>186.944</v>
      </c>
      <c r="P982" s="23">
        <v>121.412</v>
      </c>
      <c r="Q982" s="24" t="s">
        <v>49</v>
      </c>
      <c r="R982" s="28">
        <v>5.3</v>
      </c>
      <c r="S982" s="24" t="s">
        <v>132</v>
      </c>
      <c r="T982" s="26" t="s">
        <v>49</v>
      </c>
      <c r="U982" s="27" cm="1">
        <f t="array" ref="U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2" s="13"/>
      <c r="W982" s="13"/>
      <c r="X982" s="13"/>
      <c r="Y982" s="13"/>
      <c r="Z982" s="13"/>
      <c r="AC982" s="13"/>
      <c r="AD982" s="13"/>
      <c r="AE982" s="13"/>
      <c r="AF982" s="13"/>
      <c r="AG982" s="13"/>
    </row>
    <row r="983" hidden="1" spans="1:33">
      <c r="A983" s="21" t="s">
        <v>2894</v>
      </c>
      <c r="B983" s="22" t="s">
        <v>2980</v>
      </c>
      <c r="C983" s="21" t="s">
        <v>664</v>
      </c>
      <c r="D983" s="21" t="s">
        <v>132</v>
      </c>
      <c r="E983" s="21" t="s">
        <v>2468</v>
      </c>
      <c r="F983" s="22" t="s">
        <v>2991</v>
      </c>
      <c r="G983" s="21" t="s">
        <v>41</v>
      </c>
      <c r="H983" s="21" t="s">
        <v>135</v>
      </c>
      <c r="I983" s="22"/>
      <c r="J983" s="22" t="s">
        <v>132</v>
      </c>
      <c r="K983" s="23">
        <v>174.6</v>
      </c>
      <c r="L983" s="23">
        <v>72.6</v>
      </c>
      <c r="M983" s="23">
        <v>49.1</v>
      </c>
      <c r="N983" s="23">
        <v>443.484</v>
      </c>
      <c r="O983" s="23">
        <v>184.404</v>
      </c>
      <c r="P983" s="23">
        <v>124.714</v>
      </c>
      <c r="Q983" s="24" t="s">
        <v>45</v>
      </c>
      <c r="R983" s="28">
        <v>3.4</v>
      </c>
      <c r="S983" s="24" t="s">
        <v>132</v>
      </c>
      <c r="T983" s="26" t="s">
        <v>45</v>
      </c>
      <c r="U983" s="27" cm="1">
        <f t="array" ref="U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983" s="13"/>
      <c r="W983" s="13"/>
      <c r="X983" s="13"/>
      <c r="Y983" s="13"/>
      <c r="Z983" s="13"/>
      <c r="AC983" s="13"/>
      <c r="AD983" s="13"/>
      <c r="AE983" s="13"/>
      <c r="AF983" s="13"/>
      <c r="AG983" s="13"/>
    </row>
    <row r="984" hidden="1" spans="1:33">
      <c r="A984" s="21" t="s">
        <v>2894</v>
      </c>
      <c r="B984" s="22" t="s">
        <v>2980</v>
      </c>
      <c r="C984" s="21" t="s">
        <v>664</v>
      </c>
      <c r="D984" s="21" t="s">
        <v>666</v>
      </c>
      <c r="E984" s="21" t="s">
        <v>2468</v>
      </c>
      <c r="F984" s="22" t="s">
        <v>2992</v>
      </c>
      <c r="G984" s="21" t="s">
        <v>41</v>
      </c>
      <c r="H984" s="21" t="s">
        <v>135</v>
      </c>
      <c r="I984" s="22"/>
      <c r="J984" s="22" t="s">
        <v>132</v>
      </c>
      <c r="K984" s="23">
        <v>177.9</v>
      </c>
      <c r="L984" s="23">
        <v>75.9</v>
      </c>
      <c r="M984" s="23">
        <v>49.1</v>
      </c>
      <c r="N984" s="23">
        <v>451.866</v>
      </c>
      <c r="O984" s="23">
        <v>192.786</v>
      </c>
      <c r="P984" s="23">
        <v>124.714</v>
      </c>
      <c r="Q984" s="24" t="s">
        <v>45</v>
      </c>
      <c r="R984" s="28">
        <v>0.1</v>
      </c>
      <c r="S984" s="24" t="s">
        <v>132</v>
      </c>
      <c r="T984" s="26" t="s">
        <v>45</v>
      </c>
      <c r="U984" s="27" cm="1">
        <f t="array" ref="U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84" s="13"/>
      <c r="W984" s="13"/>
      <c r="X984" s="13"/>
      <c r="Y984" s="13"/>
      <c r="Z984" s="13"/>
      <c r="AC984" s="13"/>
      <c r="AD984" s="13"/>
      <c r="AE984" s="13"/>
      <c r="AF984" s="13"/>
      <c r="AG984" s="13"/>
    </row>
    <row r="985" hidden="1" spans="1:33">
      <c r="A985" s="21" t="s">
        <v>2894</v>
      </c>
      <c r="B985" s="22" t="s">
        <v>2980</v>
      </c>
      <c r="C985" s="21" t="s">
        <v>664</v>
      </c>
      <c r="D985" s="21" t="s">
        <v>667</v>
      </c>
      <c r="E985" s="21" t="s">
        <v>2468</v>
      </c>
      <c r="F985" s="22" t="s">
        <v>2419</v>
      </c>
      <c r="G985" s="21" t="s">
        <v>41</v>
      </c>
      <c r="H985" s="21" t="s">
        <v>135</v>
      </c>
      <c r="I985" s="22"/>
      <c r="J985" s="22" t="s">
        <v>132</v>
      </c>
      <c r="K985" s="23">
        <v>175.6</v>
      </c>
      <c r="L985" s="23">
        <v>75.9</v>
      </c>
      <c r="M985" s="23">
        <v>49</v>
      </c>
      <c r="N985" s="23">
        <v>446.024</v>
      </c>
      <c r="O985" s="23">
        <v>192.786</v>
      </c>
      <c r="P985" s="23">
        <v>124.46</v>
      </c>
      <c r="Q985" s="24" t="s">
        <v>45</v>
      </c>
      <c r="R985" s="28">
        <v>2.4</v>
      </c>
      <c r="S985" s="24" t="s">
        <v>132</v>
      </c>
      <c r="T985" s="26" t="s">
        <v>45</v>
      </c>
      <c r="U985" s="27" cm="1">
        <f t="array" ref="U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985" s="13"/>
      <c r="W985" s="13"/>
      <c r="X985" s="13"/>
      <c r="Y985" s="13"/>
      <c r="Z985" s="13"/>
      <c r="AC985" s="13"/>
      <c r="AD985" s="13"/>
      <c r="AE985" s="13"/>
      <c r="AF985" s="13"/>
      <c r="AG985" s="13"/>
    </row>
    <row r="986" hidden="1" spans="1:33">
      <c r="A986" s="21" t="s">
        <v>2894</v>
      </c>
      <c r="B986" s="22" t="s">
        <v>2980</v>
      </c>
      <c r="C986" s="21" t="s">
        <v>664</v>
      </c>
      <c r="D986" s="21" t="s">
        <v>667</v>
      </c>
      <c r="E986" s="21" t="s">
        <v>2468</v>
      </c>
      <c r="F986" s="22" t="s">
        <v>2993</v>
      </c>
      <c r="G986" s="21" t="s">
        <v>41</v>
      </c>
      <c r="H986" s="21" t="s">
        <v>135</v>
      </c>
      <c r="I986" s="22"/>
      <c r="J986" s="22" t="s">
        <v>132</v>
      </c>
      <c r="K986" s="23">
        <v>175.6</v>
      </c>
      <c r="L986" s="23">
        <v>75.9</v>
      </c>
      <c r="M986" s="23">
        <v>48.7</v>
      </c>
      <c r="N986" s="23">
        <v>446.024</v>
      </c>
      <c r="O986" s="23">
        <v>192.786</v>
      </c>
      <c r="P986" s="23">
        <v>123.698</v>
      </c>
      <c r="Q986" s="24" t="s">
        <v>45</v>
      </c>
      <c r="R986" s="28">
        <v>2.4</v>
      </c>
      <c r="S986" s="24" t="s">
        <v>132</v>
      </c>
      <c r="T986" s="26" t="s">
        <v>45</v>
      </c>
      <c r="U986" s="27" cm="1">
        <f t="array" ref="U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986" s="13"/>
      <c r="W986" s="13"/>
      <c r="X986" s="13"/>
      <c r="Y986" s="13"/>
      <c r="Z986" s="13"/>
      <c r="AC986" s="13"/>
      <c r="AD986" s="13"/>
      <c r="AE986" s="13"/>
      <c r="AF986" s="13"/>
      <c r="AG986" s="13"/>
    </row>
    <row r="987" hidden="1" spans="1:33">
      <c r="A987" s="21" t="s">
        <v>2894</v>
      </c>
      <c r="B987" s="22" t="s">
        <v>2980</v>
      </c>
      <c r="C987" s="21" t="s">
        <v>664</v>
      </c>
      <c r="D987" s="21" t="s">
        <v>132</v>
      </c>
      <c r="E987" s="21" t="s">
        <v>2587</v>
      </c>
      <c r="F987" s="22" t="s">
        <v>2557</v>
      </c>
      <c r="G987" s="21" t="s">
        <v>41</v>
      </c>
      <c r="H987" s="21" t="s">
        <v>135</v>
      </c>
      <c r="I987" s="22"/>
      <c r="J987" s="22" t="s">
        <v>132</v>
      </c>
      <c r="K987" s="23">
        <v>176.9</v>
      </c>
      <c r="L987" s="23">
        <v>73.9</v>
      </c>
      <c r="M987" s="23">
        <v>48.8</v>
      </c>
      <c r="N987" s="23">
        <v>449.326</v>
      </c>
      <c r="O987" s="23">
        <v>187.706</v>
      </c>
      <c r="P987" s="23">
        <v>123.952</v>
      </c>
      <c r="Q987" s="24" t="s">
        <v>45</v>
      </c>
      <c r="R987" s="28">
        <v>1.1</v>
      </c>
      <c r="S987" s="24" t="s">
        <v>132</v>
      </c>
      <c r="T987" s="26" t="s">
        <v>45</v>
      </c>
      <c r="U987" s="27" cm="1">
        <f t="array" ref="U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987" s="13"/>
      <c r="W987" s="13"/>
      <c r="X987" s="13"/>
      <c r="Y987" s="13"/>
      <c r="Z987" s="13"/>
      <c r="AC987" s="13"/>
      <c r="AD987" s="13"/>
      <c r="AE987" s="13"/>
      <c r="AF987" s="13"/>
      <c r="AG987" s="13"/>
    </row>
    <row r="988" hidden="1" spans="1:33">
      <c r="A988" s="21" t="s">
        <v>2894</v>
      </c>
      <c r="B988" s="22" t="s">
        <v>2980</v>
      </c>
      <c r="C988" s="21" t="s">
        <v>664</v>
      </c>
      <c r="D988" s="21" t="s">
        <v>666</v>
      </c>
      <c r="E988" s="21" t="s">
        <v>2587</v>
      </c>
      <c r="F988" s="22" t="s">
        <v>2557</v>
      </c>
      <c r="G988" s="21" t="s">
        <v>41</v>
      </c>
      <c r="H988" s="21" t="s">
        <v>135</v>
      </c>
      <c r="I988" s="22"/>
      <c r="J988" s="22" t="s">
        <v>132</v>
      </c>
      <c r="K988" s="23">
        <v>176.9</v>
      </c>
      <c r="L988" s="23">
        <v>77.4</v>
      </c>
      <c r="M988" s="23">
        <v>48.8</v>
      </c>
      <c r="N988" s="23">
        <v>449.326</v>
      </c>
      <c r="O988" s="23">
        <v>196.596</v>
      </c>
      <c r="P988" s="23">
        <v>123.952</v>
      </c>
      <c r="Q988" s="24" t="s">
        <v>45</v>
      </c>
      <c r="R988" s="28">
        <v>1.1</v>
      </c>
      <c r="S988" s="24" t="s">
        <v>132</v>
      </c>
      <c r="T988" s="26" t="s">
        <v>45</v>
      </c>
      <c r="U988" s="27" cm="1">
        <f t="array" ref="U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988" s="13"/>
      <c r="W988" s="13"/>
      <c r="X988" s="13"/>
      <c r="Y988" s="13"/>
      <c r="Z988" s="13"/>
      <c r="AC988" s="13"/>
      <c r="AD988" s="13"/>
      <c r="AE988" s="13"/>
      <c r="AF988" s="13"/>
      <c r="AG988" s="13"/>
    </row>
    <row r="989" hidden="1" spans="1:33">
      <c r="A989" s="21" t="s">
        <v>2894</v>
      </c>
      <c r="B989" s="22" t="s">
        <v>2980</v>
      </c>
      <c r="C989" s="21" t="s">
        <v>664</v>
      </c>
      <c r="D989" s="21" t="s">
        <v>666</v>
      </c>
      <c r="E989" s="21" t="s">
        <v>2587</v>
      </c>
      <c r="F989" s="22" t="s">
        <v>2660</v>
      </c>
      <c r="G989" s="21" t="s">
        <v>41</v>
      </c>
      <c r="H989" s="21" t="s">
        <v>135</v>
      </c>
      <c r="I989" s="22"/>
      <c r="J989" s="22" t="s">
        <v>132</v>
      </c>
      <c r="K989" s="23">
        <v>177.9</v>
      </c>
      <c r="L989" s="23">
        <v>77.4</v>
      </c>
      <c r="M989" s="23">
        <v>48.6</v>
      </c>
      <c r="N989" s="23">
        <v>451.866</v>
      </c>
      <c r="O989" s="23">
        <v>196.596</v>
      </c>
      <c r="P989" s="23">
        <v>123.444</v>
      </c>
      <c r="Q989" s="24" t="s">
        <v>45</v>
      </c>
      <c r="R989" s="28">
        <v>0.1</v>
      </c>
      <c r="S989" s="24" t="s">
        <v>132</v>
      </c>
      <c r="T989" s="26" t="s">
        <v>45</v>
      </c>
      <c r="U989" s="27" cm="1">
        <f t="array" ref="U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89" s="13"/>
      <c r="W989" s="13"/>
      <c r="X989" s="13"/>
      <c r="Y989" s="13"/>
      <c r="Z989" s="13"/>
      <c r="AC989" s="13"/>
      <c r="AD989" s="13"/>
      <c r="AE989" s="13"/>
      <c r="AF989" s="13"/>
      <c r="AG989" s="13"/>
    </row>
    <row r="990" hidden="1" spans="1:33">
      <c r="A990" s="21" t="s">
        <v>2894</v>
      </c>
      <c r="B990" s="22" t="s">
        <v>2980</v>
      </c>
      <c r="C990" s="21" t="s">
        <v>664</v>
      </c>
      <c r="D990" s="21" t="s">
        <v>132</v>
      </c>
      <c r="E990" s="21" t="s">
        <v>2613</v>
      </c>
      <c r="F990" s="22" t="s">
        <v>2527</v>
      </c>
      <c r="G990" s="21" t="s">
        <v>41</v>
      </c>
      <c r="H990" s="21" t="s">
        <v>135</v>
      </c>
      <c r="I990" s="22"/>
      <c r="J990" s="22" t="s">
        <v>132</v>
      </c>
      <c r="K990" s="23">
        <v>186.7</v>
      </c>
      <c r="L990" s="23">
        <v>79.7</v>
      </c>
      <c r="M990" s="23">
        <v>48.6</v>
      </c>
      <c r="N990" s="23">
        <v>474.218</v>
      </c>
      <c r="O990" s="23">
        <v>202.438</v>
      </c>
      <c r="P990" s="23">
        <v>123.444</v>
      </c>
      <c r="Q990" s="24" t="s">
        <v>53</v>
      </c>
      <c r="R990" s="28">
        <v>6.3</v>
      </c>
      <c r="S990" s="24" t="s">
        <v>132</v>
      </c>
      <c r="T990" s="26" t="s">
        <v>53</v>
      </c>
      <c r="U990" s="27" cm="1">
        <f t="array" ref="U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990" s="13"/>
      <c r="W990" s="13"/>
      <c r="X990" s="13"/>
      <c r="Y990" s="13"/>
      <c r="Z990" s="13"/>
      <c r="AC990" s="13"/>
      <c r="AD990" s="13"/>
      <c r="AE990" s="13"/>
      <c r="AF990" s="13"/>
      <c r="AG990" s="13"/>
    </row>
    <row r="991" hidden="1" spans="1:33">
      <c r="A991" s="21" t="s">
        <v>2894</v>
      </c>
      <c r="B991" s="22" t="s">
        <v>2980</v>
      </c>
      <c r="C991" s="21" t="s">
        <v>664</v>
      </c>
      <c r="D991" s="21" t="s">
        <v>668</v>
      </c>
      <c r="E991" s="21" t="s">
        <v>2613</v>
      </c>
      <c r="F991" s="22" t="s">
        <v>2342</v>
      </c>
      <c r="G991" s="21" t="s">
        <v>41</v>
      </c>
      <c r="H991" s="21" t="s">
        <v>135</v>
      </c>
      <c r="I991" s="22"/>
      <c r="J991" s="22" t="s">
        <v>132</v>
      </c>
      <c r="K991" s="23">
        <v>186.7</v>
      </c>
      <c r="L991" s="23">
        <v>79.7</v>
      </c>
      <c r="M991" s="23">
        <v>48.6</v>
      </c>
      <c r="N991" s="23">
        <v>474.218</v>
      </c>
      <c r="O991" s="23">
        <v>202.438</v>
      </c>
      <c r="P991" s="23">
        <v>123.444</v>
      </c>
      <c r="Q991" s="24" t="s">
        <v>53</v>
      </c>
      <c r="R991" s="28">
        <v>6.3</v>
      </c>
      <c r="S991" s="24" t="s">
        <v>132</v>
      </c>
      <c r="T991" s="26" t="s">
        <v>53</v>
      </c>
      <c r="U991" s="27" cm="1">
        <f t="array" ref="U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991" s="13"/>
      <c r="W991" s="13"/>
      <c r="X991" s="13"/>
      <c r="Y991" s="13"/>
      <c r="Z991" s="13"/>
      <c r="AC991" s="13"/>
      <c r="AD991" s="13"/>
      <c r="AE991" s="13"/>
      <c r="AF991" s="13"/>
      <c r="AG991" s="13"/>
    </row>
    <row r="992" hidden="1" spans="1:33">
      <c r="A992" s="21" t="s">
        <v>2894</v>
      </c>
      <c r="B992" s="22" t="s">
        <v>2994</v>
      </c>
      <c r="C992" s="21" t="s">
        <v>2995</v>
      </c>
      <c r="D992" s="21" t="s">
        <v>132</v>
      </c>
      <c r="E992" s="21" t="s">
        <v>2341</v>
      </c>
      <c r="F992" s="22" t="s">
        <v>2610</v>
      </c>
      <c r="G992" s="21" t="s">
        <v>92</v>
      </c>
      <c r="H992" s="21" t="s">
        <v>138</v>
      </c>
      <c r="I992" s="22"/>
      <c r="J992" s="22" t="s">
        <v>132</v>
      </c>
      <c r="K992" s="23">
        <v>181</v>
      </c>
      <c r="L992" s="23">
        <v>70.7</v>
      </c>
      <c r="M992" s="23">
        <v>58.1</v>
      </c>
      <c r="N992" s="23">
        <v>459.74</v>
      </c>
      <c r="O992" s="23">
        <v>179.578</v>
      </c>
      <c r="P992" s="23">
        <v>147.574</v>
      </c>
      <c r="Q992" s="24" t="s">
        <v>91</v>
      </c>
      <c r="R992" s="28">
        <v>4</v>
      </c>
      <c r="S992" s="24" t="s">
        <v>132</v>
      </c>
      <c r="T992" s="26" t="s">
        <v>91</v>
      </c>
      <c r="U992" s="27" cm="1">
        <f t="array" ref="U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992" s="13"/>
      <c r="W992" s="13"/>
      <c r="X992" s="13"/>
      <c r="Y992" s="13"/>
      <c r="Z992" s="13"/>
      <c r="AC992" s="13"/>
      <c r="AD992" s="13"/>
      <c r="AE992" s="13"/>
      <c r="AF992" s="13"/>
      <c r="AG992" s="13"/>
    </row>
    <row r="993" hidden="1" spans="1:33">
      <c r="A993" s="21" t="s">
        <v>2894</v>
      </c>
      <c r="B993" s="22" t="s">
        <v>2994</v>
      </c>
      <c r="C993" s="21" t="s">
        <v>670</v>
      </c>
      <c r="D993" s="21" t="s">
        <v>132</v>
      </c>
      <c r="E993" s="21" t="s">
        <v>2345</v>
      </c>
      <c r="F993" s="22" t="s">
        <v>2410</v>
      </c>
      <c r="G993" s="21" t="s">
        <v>17</v>
      </c>
      <c r="H993" s="21" t="s">
        <v>141</v>
      </c>
      <c r="I993" s="22"/>
      <c r="J993" s="22" t="s">
        <v>132</v>
      </c>
      <c r="K993" s="23">
        <v>175.3</v>
      </c>
      <c r="L993" s="23">
        <v>70.5</v>
      </c>
      <c r="M993" s="23">
        <v>57.7</v>
      </c>
      <c r="N993" s="23">
        <v>445.262</v>
      </c>
      <c r="O993" s="23">
        <v>179.07</v>
      </c>
      <c r="P993" s="23">
        <v>146.558</v>
      </c>
      <c r="Q993" s="24" t="s">
        <v>24</v>
      </c>
      <c r="R993" s="28">
        <v>2.7</v>
      </c>
      <c r="S993" s="24" t="s">
        <v>132</v>
      </c>
      <c r="T993" s="26" t="s">
        <v>24</v>
      </c>
      <c r="U993" s="27" cm="1">
        <f t="array" ref="U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93" s="13"/>
      <c r="W993" s="13"/>
      <c r="X993" s="13"/>
      <c r="Y993" s="13"/>
      <c r="Z993" s="13"/>
      <c r="AC993" s="13"/>
      <c r="AD993" s="13"/>
      <c r="AE993" s="13"/>
      <c r="AF993" s="13"/>
      <c r="AG993" s="13"/>
    </row>
    <row r="994" hidden="1" spans="1:33">
      <c r="A994" s="21" t="s">
        <v>2894</v>
      </c>
      <c r="B994" s="22" t="s">
        <v>2994</v>
      </c>
      <c r="C994" s="21" t="s">
        <v>670</v>
      </c>
      <c r="D994" s="21" t="s">
        <v>132</v>
      </c>
      <c r="E994" s="21" t="s">
        <v>2345</v>
      </c>
      <c r="F994" s="22" t="s">
        <v>2410</v>
      </c>
      <c r="G994" s="21" t="s">
        <v>92</v>
      </c>
      <c r="H994" s="21" t="s">
        <v>138</v>
      </c>
      <c r="I994" s="22"/>
      <c r="J994" s="22" t="s">
        <v>132</v>
      </c>
      <c r="K994" s="23">
        <v>183.7</v>
      </c>
      <c r="L994" s="23">
        <v>70.5</v>
      </c>
      <c r="M994" s="23">
        <v>57.4</v>
      </c>
      <c r="N994" s="23">
        <v>466.598</v>
      </c>
      <c r="O994" s="23">
        <v>179.07</v>
      </c>
      <c r="P994" s="23">
        <v>145.796</v>
      </c>
      <c r="Q994" s="24" t="s">
        <v>91</v>
      </c>
      <c r="R994" s="28">
        <v>1.3</v>
      </c>
      <c r="S994" s="24" t="s">
        <v>132</v>
      </c>
      <c r="T994" s="26" t="s">
        <v>91</v>
      </c>
      <c r="U994" s="27" cm="1">
        <f t="array" ref="U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94" s="13"/>
      <c r="W994" s="13"/>
      <c r="X994" s="13"/>
      <c r="Y994" s="13"/>
      <c r="Z994" s="13"/>
      <c r="AC994" s="13"/>
      <c r="AD994" s="13"/>
      <c r="AE994" s="13"/>
      <c r="AF994" s="13"/>
      <c r="AG994" s="13"/>
    </row>
    <row r="995" hidden="1" spans="1:33">
      <c r="A995" s="21" t="s">
        <v>2894</v>
      </c>
      <c r="B995" s="22" t="s">
        <v>2996</v>
      </c>
      <c r="C995" s="21" t="s">
        <v>673</v>
      </c>
      <c r="D995" s="21"/>
      <c r="E995" s="21" t="s">
        <v>2341</v>
      </c>
      <c r="F995" s="22" t="s">
        <v>2695</v>
      </c>
      <c r="G995" s="21" t="s">
        <v>101</v>
      </c>
      <c r="H995" s="21" t="s">
        <v>131</v>
      </c>
      <c r="I995" s="22"/>
      <c r="J995" s="22"/>
      <c r="K995" s="23">
        <v>188.8</v>
      </c>
      <c r="L995" s="23">
        <v>71.4</v>
      </c>
      <c r="M995" s="23">
        <v>69.3</v>
      </c>
      <c r="N995" s="23">
        <v>479.552</v>
      </c>
      <c r="O995" s="23">
        <v>181.356</v>
      </c>
      <c r="P995" s="23">
        <v>176.022</v>
      </c>
      <c r="Q995" s="24" t="s">
        <v>105</v>
      </c>
      <c r="R995" s="28">
        <v>1.2</v>
      </c>
      <c r="S995" s="24" t="s">
        <v>132</v>
      </c>
      <c r="T995" s="26" t="s">
        <v>105</v>
      </c>
      <c r="U995" s="27" cm="1">
        <f t="array" ref="U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995" s="13"/>
      <c r="W995" s="13"/>
      <c r="X995" s="13"/>
      <c r="Y995" s="13"/>
      <c r="Z995" s="13"/>
      <c r="AC995" s="13"/>
      <c r="AD995" s="13"/>
      <c r="AE995" s="13"/>
      <c r="AF995" s="13"/>
      <c r="AG995" s="13"/>
    </row>
    <row r="996" hidden="1" spans="1:33">
      <c r="A996" s="21" t="s">
        <v>2894</v>
      </c>
      <c r="B996" s="22" t="s">
        <v>2996</v>
      </c>
      <c r="C996" s="21" t="s">
        <v>673</v>
      </c>
      <c r="D996" s="21"/>
      <c r="E996" s="21" t="s">
        <v>2345</v>
      </c>
      <c r="F996" s="22" t="s">
        <v>2997</v>
      </c>
      <c r="G996" s="21" t="s">
        <v>101</v>
      </c>
      <c r="H996" s="21" t="s">
        <v>131</v>
      </c>
      <c r="I996" s="22"/>
      <c r="J996" s="22"/>
      <c r="K996" s="23">
        <v>187.8</v>
      </c>
      <c r="L996" s="23">
        <v>72.5</v>
      </c>
      <c r="M996" s="23">
        <v>69.3</v>
      </c>
      <c r="N996" s="23">
        <v>477.012</v>
      </c>
      <c r="O996" s="23">
        <v>184.15</v>
      </c>
      <c r="P996" s="23">
        <v>176.022</v>
      </c>
      <c r="Q996" s="24" t="s">
        <v>105</v>
      </c>
      <c r="R996" s="28">
        <v>2.2</v>
      </c>
      <c r="S996" s="24" t="s">
        <v>132</v>
      </c>
      <c r="T996" s="26" t="s">
        <v>105</v>
      </c>
      <c r="U996" s="27" cm="1">
        <f t="array" ref="U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996" s="13"/>
      <c r="W996" s="13"/>
      <c r="X996" s="13"/>
      <c r="Y996" s="13"/>
      <c r="Z996" s="13"/>
      <c r="AC996" s="13"/>
      <c r="AD996" s="13"/>
      <c r="AE996" s="13"/>
      <c r="AF996" s="13"/>
      <c r="AG996" s="13"/>
    </row>
    <row r="997" hidden="1" spans="1:33">
      <c r="A997" s="21" t="s">
        <v>2894</v>
      </c>
      <c r="B997" s="22" t="s">
        <v>2996</v>
      </c>
      <c r="C997" s="21" t="s">
        <v>2998</v>
      </c>
      <c r="D997" s="21"/>
      <c r="E997" s="21" t="s">
        <v>2354</v>
      </c>
      <c r="F997" s="22" t="s">
        <v>2413</v>
      </c>
      <c r="G997" s="21" t="s">
        <v>101</v>
      </c>
      <c r="H997" s="21" t="s">
        <v>131</v>
      </c>
      <c r="I997" s="22"/>
      <c r="J997" s="22"/>
      <c r="K997" s="23">
        <v>183.1</v>
      </c>
      <c r="L997" s="23">
        <v>72.6</v>
      </c>
      <c r="M997" s="23">
        <v>65.4</v>
      </c>
      <c r="N997" s="23">
        <v>465.074</v>
      </c>
      <c r="O997" s="23">
        <v>184.404</v>
      </c>
      <c r="P997" s="23">
        <v>166.116</v>
      </c>
      <c r="Q997" s="24" t="s">
        <v>105</v>
      </c>
      <c r="R997" s="28">
        <v>6.9</v>
      </c>
      <c r="S997" s="24" t="s">
        <v>132</v>
      </c>
      <c r="T997" s="26" t="s">
        <v>105</v>
      </c>
      <c r="U997" s="27" cm="1">
        <f t="array" ref="U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997" s="13"/>
      <c r="W997" s="13"/>
      <c r="X997" s="13"/>
      <c r="Y997" s="13"/>
      <c r="Z997" s="13"/>
      <c r="AC997" s="13"/>
      <c r="AD997" s="13"/>
      <c r="AE997" s="13"/>
      <c r="AF997" s="13"/>
      <c r="AG997" s="13"/>
    </row>
    <row r="998" hidden="1" spans="1:33">
      <c r="A998" s="21" t="s">
        <v>2894</v>
      </c>
      <c r="B998" s="22" t="s">
        <v>2996</v>
      </c>
      <c r="C998" s="21" t="s">
        <v>2998</v>
      </c>
      <c r="D998" s="21"/>
      <c r="E998" s="21" t="s">
        <v>2371</v>
      </c>
      <c r="F998" s="22" t="s">
        <v>2342</v>
      </c>
      <c r="G998" s="21" t="s">
        <v>101</v>
      </c>
      <c r="H998" s="21" t="s">
        <v>131</v>
      </c>
      <c r="I998" s="22"/>
      <c r="J998" s="22"/>
      <c r="K998" s="23">
        <v>183.2</v>
      </c>
      <c r="L998" s="23">
        <v>74.9</v>
      </c>
      <c r="M998" s="23">
        <v>65.6</v>
      </c>
      <c r="N998" s="23">
        <v>465.328</v>
      </c>
      <c r="O998" s="23">
        <v>190.246</v>
      </c>
      <c r="P998" s="23">
        <v>166.624</v>
      </c>
      <c r="Q998" s="24" t="s">
        <v>105</v>
      </c>
      <c r="R998" s="28">
        <v>6.8</v>
      </c>
      <c r="S998" s="24" t="s">
        <v>132</v>
      </c>
      <c r="T998" s="26" t="s">
        <v>105</v>
      </c>
      <c r="U998" s="27" cm="1">
        <f t="array" ref="U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998" s="13"/>
      <c r="W998" s="13"/>
      <c r="X998" s="13"/>
      <c r="Y998" s="13"/>
      <c r="Z998" s="13"/>
      <c r="AC998" s="13"/>
      <c r="AD998" s="13"/>
      <c r="AE998" s="13"/>
      <c r="AF998" s="13"/>
      <c r="AG998" s="13"/>
    </row>
    <row r="999" hidden="1" spans="1:33">
      <c r="A999" s="21" t="s">
        <v>2894</v>
      </c>
      <c r="B999" s="22" t="s">
        <v>2999</v>
      </c>
      <c r="C999" s="21" t="s">
        <v>676</v>
      </c>
      <c r="D999" s="21"/>
      <c r="E999" s="21" t="s">
        <v>2341</v>
      </c>
      <c r="F999" s="22" t="s">
        <v>3000</v>
      </c>
      <c r="G999" s="21" t="s">
        <v>101</v>
      </c>
      <c r="H999" s="21" t="s">
        <v>131</v>
      </c>
      <c r="I999" s="22"/>
      <c r="J999" s="22"/>
      <c r="K999" s="23">
        <v>191.6</v>
      </c>
      <c r="L999" s="23">
        <v>76.9</v>
      </c>
      <c r="M999" s="23">
        <v>64.8</v>
      </c>
      <c r="N999" s="23">
        <v>486.664</v>
      </c>
      <c r="O999" s="23">
        <v>195.326</v>
      </c>
      <c r="P999" s="23">
        <v>164.592</v>
      </c>
      <c r="Q999" s="24" t="s">
        <v>109</v>
      </c>
      <c r="R999" s="28">
        <v>9.4</v>
      </c>
      <c r="S999" s="24" t="s">
        <v>132</v>
      </c>
      <c r="T999" s="26" t="s">
        <v>109</v>
      </c>
      <c r="U999" s="27" cm="1">
        <f t="array" ref="U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999" s="13"/>
      <c r="W999" s="13"/>
      <c r="X999" s="13"/>
      <c r="Y999" s="13"/>
      <c r="Z999" s="13"/>
      <c r="AC999" s="13"/>
      <c r="AD999" s="13"/>
      <c r="AE999" s="13"/>
      <c r="AF999" s="13"/>
      <c r="AG999" s="13"/>
    </row>
    <row r="1000" hidden="1" spans="1:33">
      <c r="A1000" s="21" t="s">
        <v>2894</v>
      </c>
      <c r="B1000" s="22" t="s">
        <v>2999</v>
      </c>
      <c r="C1000" s="21" t="s">
        <v>676</v>
      </c>
      <c r="D1000" s="21"/>
      <c r="E1000" s="21" t="s">
        <v>2341</v>
      </c>
      <c r="F1000" s="22" t="s">
        <v>2342</v>
      </c>
      <c r="G1000" s="21" t="s">
        <v>101</v>
      </c>
      <c r="H1000" s="21" t="s">
        <v>131</v>
      </c>
      <c r="I1000" s="22"/>
      <c r="J1000" s="22"/>
      <c r="K1000" s="23">
        <v>190.6</v>
      </c>
      <c r="L1000" s="23">
        <v>76.9</v>
      </c>
      <c r="M1000" s="23">
        <v>64.8</v>
      </c>
      <c r="N1000" s="23">
        <v>484.124</v>
      </c>
      <c r="O1000" s="23">
        <v>195.326</v>
      </c>
      <c r="P1000" s="23">
        <v>164.592</v>
      </c>
      <c r="Q1000" s="24" t="s">
        <v>109</v>
      </c>
      <c r="R1000" s="28">
        <v>10.4</v>
      </c>
      <c r="S1000" s="24" t="s">
        <v>132</v>
      </c>
      <c r="T1000" s="26" t="s">
        <v>109</v>
      </c>
      <c r="U1000" s="27" cm="1">
        <f t="array" ref="U1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1000" s="13"/>
      <c r="W1000" s="13"/>
      <c r="X1000" s="13"/>
      <c r="Y1000" s="13"/>
      <c r="Z1000" s="13"/>
      <c r="AC1000" s="13"/>
      <c r="AD1000" s="13"/>
      <c r="AE1000" s="13"/>
      <c r="AF1000" s="13"/>
      <c r="AG1000" s="13"/>
    </row>
    <row r="1001" ht="12.4" hidden="1" spans="1:33">
      <c r="A1001" s="21" t="s">
        <v>2894</v>
      </c>
      <c r="B1001" s="22" t="s">
        <v>3001</v>
      </c>
      <c r="C1001" s="21" t="s">
        <v>3002</v>
      </c>
      <c r="D1001" s="21" t="s">
        <v>132</v>
      </c>
      <c r="E1001" s="21" t="s">
        <v>2341</v>
      </c>
      <c r="F1001" s="22" t="s">
        <v>3003</v>
      </c>
      <c r="G1001" s="21" t="s">
        <v>17</v>
      </c>
      <c r="H1001" s="21" t="s">
        <v>653</v>
      </c>
      <c r="I1001" s="22"/>
      <c r="J1001" s="22" t="s">
        <v>132</v>
      </c>
      <c r="K1001" s="23">
        <v>221.5</v>
      </c>
      <c r="L1001" s="23">
        <v>79.2</v>
      </c>
      <c r="M1001" s="23">
        <v>83.7</v>
      </c>
      <c r="N1001" s="23">
        <v>562.61</v>
      </c>
      <c r="O1001" s="23">
        <v>201.168</v>
      </c>
      <c r="P1001" s="23">
        <v>212.598</v>
      </c>
      <c r="Q1001" s="24" t="s">
        <v>2674</v>
      </c>
      <c r="R1001" s="28"/>
      <c r="S1001" s="24" t="s">
        <v>3004</v>
      </c>
      <c r="T1001" s="26" t="s">
        <v>2674</v>
      </c>
      <c r="U1001" s="27" t="str" cm="1">
        <f t="array" ref="U1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1" s="13"/>
      <c r="W1001" s="13"/>
      <c r="X1001" s="13"/>
      <c r="Y1001" s="13"/>
      <c r="Z1001" s="13"/>
      <c r="AC1001" s="13"/>
      <c r="AD1001" s="13"/>
      <c r="AE1001" s="13"/>
      <c r="AF1001" s="13"/>
      <c r="AG1001" s="13"/>
    </row>
    <row r="1002" ht="12.4" hidden="1" spans="1:33">
      <c r="A1002" s="21" t="s">
        <v>2894</v>
      </c>
      <c r="B1002" s="22" t="s">
        <v>3001</v>
      </c>
      <c r="C1002" s="21" t="s">
        <v>3005</v>
      </c>
      <c r="D1002" s="21" t="s">
        <v>679</v>
      </c>
      <c r="E1002" s="21" t="s">
        <v>2341</v>
      </c>
      <c r="F1002" s="22" t="s">
        <v>3006</v>
      </c>
      <c r="G1002" s="21" t="s">
        <v>17</v>
      </c>
      <c r="H1002" s="21" t="s">
        <v>653</v>
      </c>
      <c r="I1002" s="22"/>
      <c r="J1002" s="22" t="s">
        <v>132</v>
      </c>
      <c r="K1002" s="23">
        <v>238.8</v>
      </c>
      <c r="L1002" s="23">
        <v>79.4</v>
      </c>
      <c r="M1002" s="23">
        <v>83.7</v>
      </c>
      <c r="N1002" s="23">
        <v>606.552</v>
      </c>
      <c r="O1002" s="23">
        <v>201.676</v>
      </c>
      <c r="P1002" s="23">
        <v>212.598</v>
      </c>
      <c r="Q1002" s="24" t="s">
        <v>2674</v>
      </c>
      <c r="R1002" s="28"/>
      <c r="S1002" s="24" t="s">
        <v>3007</v>
      </c>
      <c r="T1002" s="26" t="s">
        <v>2674</v>
      </c>
      <c r="U1002" s="27" t="str" cm="1">
        <f t="array" ref="U1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2" s="13"/>
      <c r="W1002" s="13"/>
      <c r="X1002" s="13"/>
      <c r="Y1002" s="13"/>
      <c r="Z1002" s="13"/>
      <c r="AC1002" s="13"/>
      <c r="AD1002" s="13"/>
      <c r="AE1002" s="13"/>
      <c r="AF1002" s="13"/>
      <c r="AG1002" s="13"/>
    </row>
    <row r="1003" ht="12.4" hidden="1" spans="1:33">
      <c r="A1003" s="21" t="s">
        <v>2894</v>
      </c>
      <c r="B1003" s="22" t="s">
        <v>3001</v>
      </c>
      <c r="C1003" s="21" t="s">
        <v>3005</v>
      </c>
      <c r="D1003" s="21" t="s">
        <v>132</v>
      </c>
      <c r="E1003" s="21" t="s">
        <v>2345</v>
      </c>
      <c r="F1003" s="22" t="s">
        <v>3008</v>
      </c>
      <c r="G1003" s="21" t="s">
        <v>17</v>
      </c>
      <c r="H1003" s="21" t="s">
        <v>653</v>
      </c>
      <c r="I1003" s="22"/>
      <c r="J1003" s="22" t="s">
        <v>132</v>
      </c>
      <c r="K1003" s="23">
        <v>224.1</v>
      </c>
      <c r="L1003" s="23">
        <v>79.3</v>
      </c>
      <c r="M1003" s="23">
        <v>84.8</v>
      </c>
      <c r="N1003" s="23">
        <v>569.214</v>
      </c>
      <c r="O1003" s="23">
        <v>201.422</v>
      </c>
      <c r="P1003" s="23">
        <v>215.392</v>
      </c>
      <c r="Q1003" s="24" t="s">
        <v>2674</v>
      </c>
      <c r="R1003" s="28"/>
      <c r="S1003" s="24" t="s">
        <v>3009</v>
      </c>
      <c r="T1003" s="26" t="s">
        <v>2674</v>
      </c>
      <c r="U1003" s="27" t="str" cm="1">
        <f t="array" ref="U1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3" s="13"/>
      <c r="W1003" s="13"/>
      <c r="X1003" s="13"/>
      <c r="Y1003" s="13"/>
      <c r="Z1003" s="13"/>
      <c r="AC1003" s="13"/>
      <c r="AD1003" s="13"/>
      <c r="AE1003" s="13"/>
      <c r="AF1003" s="13"/>
      <c r="AG1003" s="13"/>
    </row>
    <row r="1004" ht="12.4" hidden="1" spans="1:33">
      <c r="A1004" s="21" t="s">
        <v>2894</v>
      </c>
      <c r="B1004" s="22" t="s">
        <v>3001</v>
      </c>
      <c r="C1004" s="21" t="s">
        <v>3005</v>
      </c>
      <c r="D1004" s="21" t="s">
        <v>679</v>
      </c>
      <c r="E1004" s="21" t="s">
        <v>2345</v>
      </c>
      <c r="F1004" s="22" t="s">
        <v>3008</v>
      </c>
      <c r="G1004" s="21" t="s">
        <v>17</v>
      </c>
      <c r="H1004" s="21" t="s">
        <v>653</v>
      </c>
      <c r="I1004" s="22"/>
      <c r="J1004" s="22" t="s">
        <v>132</v>
      </c>
      <c r="K1004" s="23">
        <v>244.1</v>
      </c>
      <c r="L1004" s="23">
        <v>79.3</v>
      </c>
      <c r="M1004" s="23">
        <v>84.8</v>
      </c>
      <c r="N1004" s="23">
        <v>620.014</v>
      </c>
      <c r="O1004" s="23">
        <v>201.422</v>
      </c>
      <c r="P1004" s="23">
        <v>215.392</v>
      </c>
      <c r="Q1004" s="24" t="s">
        <v>2674</v>
      </c>
      <c r="R1004" s="28"/>
      <c r="S1004" s="24" t="s">
        <v>3010</v>
      </c>
      <c r="T1004" s="26" t="s">
        <v>2674</v>
      </c>
      <c r="U1004" s="27" t="str" cm="1">
        <f t="array" ref="U1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4" s="13"/>
      <c r="W1004" s="13"/>
      <c r="X1004" s="13"/>
      <c r="Y1004" s="13"/>
      <c r="Z1004" s="13"/>
      <c r="AC1004" s="13"/>
      <c r="AD1004" s="13"/>
      <c r="AE1004" s="13"/>
      <c r="AF1004" s="13"/>
      <c r="AG1004" s="13"/>
    </row>
    <row r="1005" ht="12.4" hidden="1" spans="1:33">
      <c r="A1005" s="21" t="s">
        <v>2894</v>
      </c>
      <c r="B1005" s="22" t="s">
        <v>3011</v>
      </c>
      <c r="C1005" s="21" t="s">
        <v>682</v>
      </c>
      <c r="D1005" s="21" t="s">
        <v>132</v>
      </c>
      <c r="E1005" s="21" t="s">
        <v>2357</v>
      </c>
      <c r="F1005" s="22" t="s">
        <v>3012</v>
      </c>
      <c r="G1005" s="21" t="s">
        <v>17</v>
      </c>
      <c r="H1005" s="21" t="s">
        <v>168</v>
      </c>
      <c r="I1005" s="22"/>
      <c r="J1005" s="22" t="s">
        <v>132</v>
      </c>
      <c r="K1005" s="23">
        <v>226.8</v>
      </c>
      <c r="L1005" s="23">
        <v>79.5</v>
      </c>
      <c r="M1005" s="23">
        <v>56</v>
      </c>
      <c r="N1005" s="23">
        <v>576.072</v>
      </c>
      <c r="O1005" s="23">
        <v>201.93</v>
      </c>
      <c r="P1005" s="23">
        <v>142.24</v>
      </c>
      <c r="Q1005" s="24" t="s">
        <v>2674</v>
      </c>
      <c r="R1005" s="28"/>
      <c r="S1005" s="24" t="s">
        <v>2721</v>
      </c>
      <c r="T1005" s="26" t="s">
        <v>2674</v>
      </c>
      <c r="U1005" s="27" t="str" cm="1">
        <f t="array" ref="U1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5" s="13"/>
      <c r="W1005" s="13"/>
      <c r="X1005" s="13"/>
      <c r="Y1005" s="13"/>
      <c r="Z1005" s="13"/>
      <c r="AC1005" s="13"/>
      <c r="AD1005" s="13"/>
      <c r="AE1005" s="13"/>
      <c r="AF1005" s="13"/>
      <c r="AG1005" s="13"/>
    </row>
    <row r="1006" ht="12.4" hidden="1" spans="1:33">
      <c r="A1006" s="21" t="s">
        <v>2894</v>
      </c>
      <c r="B1006" s="22" t="s">
        <v>3011</v>
      </c>
      <c r="C1006" s="21" t="s">
        <v>682</v>
      </c>
      <c r="D1006" s="21" t="s">
        <v>132</v>
      </c>
      <c r="E1006" s="21" t="s">
        <v>2468</v>
      </c>
      <c r="F1006" s="22" t="s">
        <v>3013</v>
      </c>
      <c r="G1006" s="21" t="s">
        <v>17</v>
      </c>
      <c r="H1006" s="21" t="s">
        <v>168</v>
      </c>
      <c r="I1006" s="22"/>
      <c r="J1006" s="22" t="s">
        <v>132</v>
      </c>
      <c r="K1006" s="23">
        <v>218.3</v>
      </c>
      <c r="L1006" s="23">
        <v>79.1</v>
      </c>
      <c r="M1006" s="23">
        <v>55.2</v>
      </c>
      <c r="N1006" s="23">
        <v>554.482</v>
      </c>
      <c r="O1006" s="23">
        <v>200.914</v>
      </c>
      <c r="P1006" s="23">
        <v>140.208</v>
      </c>
      <c r="Q1006" s="24" t="s">
        <v>2674</v>
      </c>
      <c r="R1006" s="28"/>
      <c r="S1006" s="24" t="s">
        <v>3014</v>
      </c>
      <c r="T1006" s="26" t="s">
        <v>2674</v>
      </c>
      <c r="U1006" s="27" t="str" cm="1">
        <f t="array" ref="U1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6" s="13"/>
      <c r="W1006" s="13"/>
      <c r="X1006" s="13"/>
      <c r="Y1006" s="13"/>
      <c r="Z1006" s="13"/>
      <c r="AC1006" s="13"/>
      <c r="AD1006" s="13"/>
      <c r="AE1006" s="13"/>
      <c r="AF1006" s="13"/>
      <c r="AG1006" s="13"/>
    </row>
    <row r="1007" hidden="1" spans="1:33">
      <c r="A1007" s="21" t="s">
        <v>2894</v>
      </c>
      <c r="B1007" s="22" t="s">
        <v>3011</v>
      </c>
      <c r="C1007" s="21" t="s">
        <v>682</v>
      </c>
      <c r="D1007" s="21" t="s">
        <v>132</v>
      </c>
      <c r="E1007" s="21" t="s">
        <v>2468</v>
      </c>
      <c r="F1007" s="22" t="s">
        <v>2726</v>
      </c>
      <c r="G1007" s="21" t="s">
        <v>41</v>
      </c>
      <c r="H1007" s="21" t="s">
        <v>135</v>
      </c>
      <c r="I1007" s="22"/>
      <c r="J1007" s="22" t="s">
        <v>132</v>
      </c>
      <c r="K1007" s="23">
        <v>215.7</v>
      </c>
      <c r="L1007" s="23">
        <v>79.1</v>
      </c>
      <c r="M1007" s="23">
        <v>54</v>
      </c>
      <c r="N1007" s="23">
        <v>547.878</v>
      </c>
      <c r="O1007" s="23">
        <v>200.914</v>
      </c>
      <c r="P1007" s="23">
        <v>137.16</v>
      </c>
      <c r="Q1007" s="24" t="s">
        <v>69</v>
      </c>
      <c r="R1007" s="28">
        <v>16.3</v>
      </c>
      <c r="S1007" s="24" t="s">
        <v>132</v>
      </c>
      <c r="T1007" s="26" t="s">
        <v>69</v>
      </c>
      <c r="U1007" s="27" cm="1">
        <f t="array" ref="U1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1007" s="13"/>
      <c r="W1007" s="13"/>
      <c r="X1007" s="13"/>
      <c r="Y1007" s="13"/>
      <c r="Z1007" s="13"/>
      <c r="AC1007" s="13"/>
      <c r="AD1007" s="13"/>
      <c r="AE1007" s="13"/>
      <c r="AF1007" s="13"/>
      <c r="AG1007" s="13"/>
    </row>
    <row r="1008" hidden="1" spans="1:33">
      <c r="A1008" s="21" t="s">
        <v>2894</v>
      </c>
      <c r="B1008" s="22" t="s">
        <v>3011</v>
      </c>
      <c r="C1008" s="21" t="s">
        <v>682</v>
      </c>
      <c r="D1008" s="21" t="s">
        <v>683</v>
      </c>
      <c r="E1008" s="21" t="s">
        <v>2587</v>
      </c>
      <c r="F1008" s="22" t="s">
        <v>3015</v>
      </c>
      <c r="G1008" s="21" t="s">
        <v>92</v>
      </c>
      <c r="H1008" s="21" t="s">
        <v>138</v>
      </c>
      <c r="I1008" s="22"/>
      <c r="J1008" s="22" t="s">
        <v>132</v>
      </c>
      <c r="K1008" s="23">
        <v>214.1</v>
      </c>
      <c r="L1008" s="23">
        <v>77.5</v>
      </c>
      <c r="M1008" s="23">
        <v>55.7</v>
      </c>
      <c r="N1008" s="23">
        <v>543.814</v>
      </c>
      <c r="O1008" s="23">
        <v>196.85</v>
      </c>
      <c r="P1008" s="23">
        <v>141.478</v>
      </c>
      <c r="Q1008" s="24" t="s">
        <v>98</v>
      </c>
      <c r="R1008" s="28">
        <v>3.9</v>
      </c>
      <c r="S1008" s="24" t="s">
        <v>132</v>
      </c>
      <c r="T1008" s="26" t="s">
        <v>98</v>
      </c>
      <c r="U1008" s="27" cm="1">
        <f t="array" ref="U1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008" s="13"/>
      <c r="W1008" s="13"/>
      <c r="X1008" s="13"/>
      <c r="Y1008" s="13"/>
      <c r="Z1008" s="13"/>
      <c r="AC1008" s="13"/>
      <c r="AD1008" s="13"/>
      <c r="AE1008" s="13"/>
      <c r="AF1008" s="13"/>
      <c r="AG1008" s="13"/>
    </row>
    <row r="1009" hidden="1" spans="1:33">
      <c r="A1009" s="21" t="s">
        <v>2894</v>
      </c>
      <c r="B1009" s="22" t="s">
        <v>3011</v>
      </c>
      <c r="C1009" s="21" t="s">
        <v>682</v>
      </c>
      <c r="D1009" s="21" t="s">
        <v>132</v>
      </c>
      <c r="E1009" s="21" t="s">
        <v>2357</v>
      </c>
      <c r="F1009" s="22" t="s">
        <v>2729</v>
      </c>
      <c r="G1009" s="21" t="s">
        <v>41</v>
      </c>
      <c r="H1009" s="21" t="s">
        <v>135</v>
      </c>
      <c r="I1009" s="22"/>
      <c r="J1009" s="22" t="s">
        <v>132</v>
      </c>
      <c r="K1009" s="23">
        <v>222.9</v>
      </c>
      <c r="L1009" s="23">
        <v>79.5</v>
      </c>
      <c r="M1009" s="23">
        <v>54.4</v>
      </c>
      <c r="N1009" s="23">
        <v>566.166</v>
      </c>
      <c r="O1009" s="23">
        <v>201.93</v>
      </c>
      <c r="P1009" s="23">
        <v>138.176</v>
      </c>
      <c r="Q1009" s="24" t="s">
        <v>69</v>
      </c>
      <c r="R1009" s="28">
        <v>9.1</v>
      </c>
      <c r="S1009" s="24" t="s">
        <v>132</v>
      </c>
      <c r="T1009" s="26" t="s">
        <v>69</v>
      </c>
      <c r="U1009" s="27" cm="1">
        <f t="array" ref="U1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09" s="13"/>
      <c r="W1009" s="13"/>
      <c r="X1009" s="13"/>
      <c r="Y1009" s="13"/>
      <c r="Z1009" s="13"/>
      <c r="AC1009" s="13"/>
      <c r="AD1009" s="13"/>
      <c r="AE1009" s="13"/>
      <c r="AF1009" s="13"/>
      <c r="AG1009" s="13"/>
    </row>
    <row r="1010" hidden="1" spans="1:33">
      <c r="A1010" s="21" t="s">
        <v>2894</v>
      </c>
      <c r="B1010" s="22" t="s">
        <v>3011</v>
      </c>
      <c r="C1010" s="21" t="s">
        <v>682</v>
      </c>
      <c r="D1010" s="21" t="s">
        <v>132</v>
      </c>
      <c r="E1010" s="21" t="s">
        <v>2468</v>
      </c>
      <c r="F1010" s="22" t="s">
        <v>2729</v>
      </c>
      <c r="G1010" s="21" t="s">
        <v>92</v>
      </c>
      <c r="H1010" s="21" t="s">
        <v>138</v>
      </c>
      <c r="I1010" s="22"/>
      <c r="J1010" s="22" t="s">
        <v>132</v>
      </c>
      <c r="K1010" s="23">
        <v>215.7</v>
      </c>
      <c r="L1010" s="23">
        <v>79.1</v>
      </c>
      <c r="M1010" s="23">
        <v>54</v>
      </c>
      <c r="N1010" s="23">
        <v>547.878</v>
      </c>
      <c r="O1010" s="23">
        <v>200.914</v>
      </c>
      <c r="P1010" s="23">
        <v>137.16</v>
      </c>
      <c r="Q1010" s="24" t="s">
        <v>98</v>
      </c>
      <c r="R1010" s="28">
        <v>2.3</v>
      </c>
      <c r="S1010" s="24" t="s">
        <v>132</v>
      </c>
      <c r="T1010" s="26" t="s">
        <v>98</v>
      </c>
      <c r="U1010" s="27" cm="1">
        <f t="array" ref="U1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10" s="13"/>
      <c r="W1010" s="13"/>
      <c r="X1010" s="13"/>
      <c r="Y1010" s="13"/>
      <c r="Z1010" s="13"/>
      <c r="AC1010" s="13"/>
      <c r="AD1010" s="13"/>
      <c r="AE1010" s="13"/>
      <c r="AF1010" s="13"/>
      <c r="AG1010" s="13"/>
    </row>
    <row r="1011" hidden="1" spans="1:33">
      <c r="A1011" s="21" t="s">
        <v>2894</v>
      </c>
      <c r="B1011" s="22" t="s">
        <v>3011</v>
      </c>
      <c r="C1011" s="21" t="s">
        <v>682</v>
      </c>
      <c r="D1011" s="21" t="s">
        <v>132</v>
      </c>
      <c r="E1011" s="21" t="s">
        <v>2357</v>
      </c>
      <c r="F1011" s="22" t="s">
        <v>2736</v>
      </c>
      <c r="G1011" s="21" t="s">
        <v>41</v>
      </c>
      <c r="H1011" s="21" t="s">
        <v>174</v>
      </c>
      <c r="I1011" s="22"/>
      <c r="J1011" s="22" t="s">
        <v>132</v>
      </c>
      <c r="K1011" s="23">
        <v>222.9</v>
      </c>
      <c r="L1011" s="23">
        <v>79.5</v>
      </c>
      <c r="M1011" s="23">
        <v>54.4</v>
      </c>
      <c r="N1011" s="23">
        <v>566.166</v>
      </c>
      <c r="O1011" s="23">
        <v>201.93</v>
      </c>
      <c r="P1011" s="23">
        <v>138.176</v>
      </c>
      <c r="Q1011" s="24" t="s">
        <v>69</v>
      </c>
      <c r="R1011" s="28">
        <v>9.1</v>
      </c>
      <c r="S1011" s="24" t="s">
        <v>132</v>
      </c>
      <c r="T1011" s="26" t="s">
        <v>69</v>
      </c>
      <c r="U1011" s="27" cm="1">
        <f t="array" ref="U1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11" s="13"/>
      <c r="W1011" s="13"/>
      <c r="X1011" s="13"/>
      <c r="Y1011" s="13"/>
      <c r="Z1011" s="13"/>
      <c r="AC1011" s="13"/>
      <c r="AD1011" s="13"/>
      <c r="AE1011" s="13"/>
      <c r="AF1011" s="13"/>
      <c r="AG1011" s="13"/>
    </row>
    <row r="1012" ht="12.4" hidden="1" spans="1:33">
      <c r="A1012" s="21" t="s">
        <v>2894</v>
      </c>
      <c r="B1012" s="22" t="s">
        <v>3011</v>
      </c>
      <c r="C1012" s="21" t="s">
        <v>682</v>
      </c>
      <c r="D1012" s="21" t="s">
        <v>132</v>
      </c>
      <c r="E1012" s="21" t="s">
        <v>2371</v>
      </c>
      <c r="F1012" s="22" t="s">
        <v>2355</v>
      </c>
      <c r="G1012" s="21" t="s">
        <v>17</v>
      </c>
      <c r="H1012" s="21" t="s">
        <v>168</v>
      </c>
      <c r="I1012" s="22"/>
      <c r="J1012" s="22" t="s">
        <v>132</v>
      </c>
      <c r="K1012" s="23">
        <v>216.7</v>
      </c>
      <c r="L1012" s="23">
        <v>79.9</v>
      </c>
      <c r="M1012" s="23">
        <v>56.7</v>
      </c>
      <c r="N1012" s="23">
        <v>550.418</v>
      </c>
      <c r="O1012" s="23">
        <v>202.946</v>
      </c>
      <c r="P1012" s="23">
        <v>144.018</v>
      </c>
      <c r="Q1012" s="24" t="s">
        <v>2674</v>
      </c>
      <c r="R1012" s="28"/>
      <c r="S1012" s="24" t="s">
        <v>2739</v>
      </c>
      <c r="T1012" s="26" t="s">
        <v>2674</v>
      </c>
      <c r="U1012" s="27" t="str" cm="1">
        <f t="array" ref="U1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2" s="13"/>
      <c r="W1012" s="13"/>
      <c r="X1012" s="13"/>
      <c r="Y1012" s="13"/>
      <c r="Z1012" s="13"/>
      <c r="AC1012" s="13"/>
      <c r="AD1012" s="13"/>
      <c r="AE1012" s="13"/>
      <c r="AF1012" s="13"/>
      <c r="AG1012" s="13"/>
    </row>
    <row r="1013" ht="12.4" hidden="1" spans="1:33">
      <c r="A1013" s="21" t="s">
        <v>2894</v>
      </c>
      <c r="B1013" s="22" t="s">
        <v>3011</v>
      </c>
      <c r="C1013" s="21" t="s">
        <v>682</v>
      </c>
      <c r="D1013" s="21" t="s">
        <v>132</v>
      </c>
      <c r="E1013" s="21" t="s">
        <v>2357</v>
      </c>
      <c r="F1013" s="22" t="s">
        <v>2355</v>
      </c>
      <c r="G1013" s="21" t="s">
        <v>92</v>
      </c>
      <c r="H1013" s="21" t="s">
        <v>138</v>
      </c>
      <c r="I1013" s="22"/>
      <c r="J1013" s="22" t="s">
        <v>132</v>
      </c>
      <c r="K1013" s="23">
        <v>222.9</v>
      </c>
      <c r="L1013" s="23">
        <v>79.5</v>
      </c>
      <c r="M1013" s="23">
        <v>54.4</v>
      </c>
      <c r="N1013" s="23">
        <v>566.166</v>
      </c>
      <c r="O1013" s="23">
        <v>201.93</v>
      </c>
      <c r="P1013" s="23">
        <v>138.176</v>
      </c>
      <c r="Q1013" s="24" t="s">
        <v>2674</v>
      </c>
      <c r="R1013" s="28"/>
      <c r="S1013" s="24" t="s">
        <v>2901</v>
      </c>
      <c r="T1013" s="26" t="s">
        <v>2674</v>
      </c>
      <c r="U1013" s="27" t="str" cm="1">
        <f t="array" ref="U1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3" s="13"/>
      <c r="W1013" s="13"/>
      <c r="X1013" s="13"/>
      <c r="Y1013" s="13"/>
      <c r="Z1013" s="13"/>
      <c r="AC1013" s="13"/>
      <c r="AD1013" s="13"/>
      <c r="AE1013" s="13"/>
      <c r="AF1013" s="13"/>
      <c r="AG1013" s="13"/>
    </row>
    <row r="1014" hidden="1" spans="1:33">
      <c r="A1014" s="21" t="s">
        <v>2894</v>
      </c>
      <c r="B1014" s="22" t="s">
        <v>3011</v>
      </c>
      <c r="C1014" s="21" t="s">
        <v>682</v>
      </c>
      <c r="D1014" s="21" t="s">
        <v>132</v>
      </c>
      <c r="E1014" s="21" t="s">
        <v>2354</v>
      </c>
      <c r="F1014" s="22" t="s">
        <v>3016</v>
      </c>
      <c r="G1014" s="21" t="s">
        <v>17</v>
      </c>
      <c r="H1014" s="21" t="s">
        <v>168</v>
      </c>
      <c r="I1014" s="22"/>
      <c r="J1014" s="22" t="s">
        <v>132</v>
      </c>
      <c r="K1014" s="23">
        <v>204.5</v>
      </c>
      <c r="L1014" s="23">
        <v>78.4</v>
      </c>
      <c r="M1014" s="23">
        <v>57.5</v>
      </c>
      <c r="N1014" s="23">
        <v>519.43</v>
      </c>
      <c r="O1014" s="23">
        <v>199.136</v>
      </c>
      <c r="P1014" s="23">
        <v>146.05</v>
      </c>
      <c r="Q1014" s="24" t="s">
        <v>39</v>
      </c>
      <c r="R1014" s="28">
        <v>1.5</v>
      </c>
      <c r="S1014" s="24" t="s">
        <v>132</v>
      </c>
      <c r="T1014" s="26" t="s">
        <v>39</v>
      </c>
      <c r="U1014" s="27" cm="1">
        <f t="array" ref="U1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014" s="13"/>
      <c r="W1014" s="13"/>
      <c r="X1014" s="13"/>
      <c r="Y1014" s="13"/>
      <c r="Z1014" s="13"/>
      <c r="AC1014" s="13"/>
      <c r="AD1014" s="13"/>
      <c r="AE1014" s="13"/>
      <c r="AF1014" s="13"/>
      <c r="AG1014" s="13"/>
    </row>
    <row r="1015" hidden="1" spans="1:33">
      <c r="A1015" s="21" t="s">
        <v>2894</v>
      </c>
      <c r="B1015" s="22" t="s">
        <v>3011</v>
      </c>
      <c r="C1015" s="21" t="s">
        <v>682</v>
      </c>
      <c r="D1015" s="21" t="s">
        <v>132</v>
      </c>
      <c r="E1015" s="21" t="s">
        <v>2371</v>
      </c>
      <c r="F1015" s="22" t="s">
        <v>3016</v>
      </c>
      <c r="G1015" s="21" t="s">
        <v>41</v>
      </c>
      <c r="H1015" s="21" t="s">
        <v>301</v>
      </c>
      <c r="I1015" s="22"/>
      <c r="J1015" s="22" t="s">
        <v>132</v>
      </c>
      <c r="K1015" s="23">
        <v>216.7</v>
      </c>
      <c r="L1015" s="23">
        <v>79.9</v>
      </c>
      <c r="M1015" s="23">
        <v>56.7</v>
      </c>
      <c r="N1015" s="23">
        <v>550.418</v>
      </c>
      <c r="O1015" s="23">
        <v>202.946</v>
      </c>
      <c r="P1015" s="23">
        <v>144.018</v>
      </c>
      <c r="Q1015" s="24" t="s">
        <v>69</v>
      </c>
      <c r="R1015" s="28">
        <v>15.3</v>
      </c>
      <c r="S1015" s="24" t="s">
        <v>132</v>
      </c>
      <c r="T1015" s="26" t="s">
        <v>69</v>
      </c>
      <c r="U1015" s="27" cm="1">
        <f t="array" ref="U1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15" s="13"/>
      <c r="W1015" s="13"/>
      <c r="X1015" s="13"/>
      <c r="Y1015" s="13"/>
      <c r="Z1015" s="13"/>
      <c r="AC1015" s="13"/>
      <c r="AD1015" s="13"/>
      <c r="AE1015" s="13"/>
      <c r="AF1015" s="13"/>
      <c r="AG1015" s="13"/>
    </row>
    <row r="1016" ht="12.4" hidden="1" spans="1:33">
      <c r="A1016" s="21" t="s">
        <v>2894</v>
      </c>
      <c r="B1016" s="22" t="s">
        <v>3011</v>
      </c>
      <c r="C1016" s="21" t="s">
        <v>682</v>
      </c>
      <c r="D1016" s="21" t="s">
        <v>132</v>
      </c>
      <c r="E1016" s="21" t="s">
        <v>2345</v>
      </c>
      <c r="F1016" s="22" t="s">
        <v>3017</v>
      </c>
      <c r="G1016" s="21" t="s">
        <v>17</v>
      </c>
      <c r="H1016" s="21" t="s">
        <v>168</v>
      </c>
      <c r="I1016" s="22"/>
      <c r="J1016" s="22" t="s">
        <v>132</v>
      </c>
      <c r="K1016" s="23">
        <v>210.9</v>
      </c>
      <c r="L1016" s="23">
        <v>79.9</v>
      </c>
      <c r="M1016" s="23">
        <v>58.1</v>
      </c>
      <c r="N1016" s="23">
        <v>535.686</v>
      </c>
      <c r="O1016" s="23">
        <v>202.946</v>
      </c>
      <c r="P1016" s="23">
        <v>147.574</v>
      </c>
      <c r="Q1016" s="24" t="s">
        <v>2674</v>
      </c>
      <c r="R1016" s="28"/>
      <c r="S1016" s="24" t="s">
        <v>2901</v>
      </c>
      <c r="T1016" s="26" t="s">
        <v>2674</v>
      </c>
      <c r="U1016" s="27" t="str" cm="1">
        <f t="array" ref="U1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6" s="13"/>
      <c r="W1016" s="13"/>
      <c r="X1016" s="13"/>
      <c r="Y1016" s="13"/>
      <c r="Z1016" s="13"/>
      <c r="AC1016" s="13"/>
      <c r="AD1016" s="13"/>
      <c r="AE1016" s="13"/>
      <c r="AF1016" s="13"/>
      <c r="AG1016" s="13"/>
    </row>
    <row r="1017" ht="12.4" hidden="1" spans="1:33">
      <c r="A1017" s="21" t="s">
        <v>2894</v>
      </c>
      <c r="B1017" s="22" t="s">
        <v>3011</v>
      </c>
      <c r="C1017" s="21" t="s">
        <v>682</v>
      </c>
      <c r="D1017" s="21" t="s">
        <v>132</v>
      </c>
      <c r="E1017" s="21" t="s">
        <v>2341</v>
      </c>
      <c r="F1017" s="22" t="s">
        <v>2368</v>
      </c>
      <c r="G1017" s="21" t="s">
        <v>41</v>
      </c>
      <c r="H1017" s="21" t="s">
        <v>135</v>
      </c>
      <c r="I1017" s="22"/>
      <c r="J1017" s="22" t="s">
        <v>132</v>
      </c>
      <c r="K1017" s="23">
        <v>203.2</v>
      </c>
      <c r="L1017" s="23">
        <v>78</v>
      </c>
      <c r="M1017" s="23">
        <v>57.3</v>
      </c>
      <c r="N1017" s="23">
        <v>516.128</v>
      </c>
      <c r="O1017" s="23">
        <v>198.12</v>
      </c>
      <c r="P1017" s="23">
        <v>145.542</v>
      </c>
      <c r="Q1017" s="24" t="s">
        <v>2674</v>
      </c>
      <c r="R1017" s="28">
        <v>28.8</v>
      </c>
      <c r="S1017" s="24" t="s">
        <v>4176</v>
      </c>
      <c r="T1017" s="26" t="s">
        <v>2674</v>
      </c>
      <c r="U1017" s="27" t="str" cm="1">
        <f t="array" ref="U1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7" s="13"/>
      <c r="W1017" s="13"/>
      <c r="X1017" s="13"/>
      <c r="Y1017" s="13"/>
      <c r="Z1017" s="13"/>
      <c r="AC1017" s="13"/>
      <c r="AD1017" s="13"/>
      <c r="AE1017" s="13"/>
      <c r="AF1017" s="13"/>
      <c r="AG1017" s="13"/>
    </row>
    <row r="1018" hidden="1" spans="1:33">
      <c r="A1018" s="21" t="s">
        <v>2894</v>
      </c>
      <c r="B1018" s="22" t="s">
        <v>3011</v>
      </c>
      <c r="C1018" s="21" t="s">
        <v>3018</v>
      </c>
      <c r="D1018" s="21" t="s">
        <v>132</v>
      </c>
      <c r="E1018" s="21" t="s">
        <v>2345</v>
      </c>
      <c r="F1018" s="22" t="s">
        <v>2557</v>
      </c>
      <c r="G1018" s="21" t="s">
        <v>41</v>
      </c>
      <c r="H1018" s="21" t="s">
        <v>135</v>
      </c>
      <c r="I1018" s="22"/>
      <c r="J1018" s="22" t="s">
        <v>132</v>
      </c>
      <c r="K1018" s="23">
        <v>210.9</v>
      </c>
      <c r="L1018" s="23">
        <v>79.9</v>
      </c>
      <c r="M1018" s="23">
        <v>58.1</v>
      </c>
      <c r="N1018" s="23">
        <v>535.686</v>
      </c>
      <c r="O1018" s="23">
        <v>202.946</v>
      </c>
      <c r="P1018" s="23">
        <v>147.574</v>
      </c>
      <c r="Q1018" s="24" t="s">
        <v>69</v>
      </c>
      <c r="R1018" s="28">
        <v>21.1</v>
      </c>
      <c r="S1018" s="24" t="s">
        <v>132</v>
      </c>
      <c r="T1018" s="26" t="s">
        <v>69</v>
      </c>
      <c r="U1018" s="27" cm="1">
        <f t="array" ref="U1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1018" s="13"/>
      <c r="W1018" s="13"/>
      <c r="X1018" s="13"/>
      <c r="Y1018" s="13"/>
      <c r="Z1018" s="13"/>
      <c r="AC1018" s="13"/>
      <c r="AD1018" s="13"/>
      <c r="AE1018" s="13"/>
      <c r="AF1018" s="13"/>
      <c r="AG1018" s="13"/>
    </row>
    <row r="1019" hidden="1" spans="1:33">
      <c r="A1019" s="21" t="s">
        <v>2894</v>
      </c>
      <c r="B1019" s="22" t="s">
        <v>3011</v>
      </c>
      <c r="C1019" s="21" t="s">
        <v>3018</v>
      </c>
      <c r="D1019" s="21" t="s">
        <v>132</v>
      </c>
      <c r="E1019" s="21" t="s">
        <v>3019</v>
      </c>
      <c r="F1019" s="22" t="s">
        <v>2590</v>
      </c>
      <c r="G1019" s="21" t="s">
        <v>92</v>
      </c>
      <c r="H1019" s="21" t="s">
        <v>138</v>
      </c>
      <c r="I1019" s="22"/>
      <c r="J1019" s="22" t="s">
        <v>132</v>
      </c>
      <c r="K1019" s="23">
        <v>201.3</v>
      </c>
      <c r="L1019" s="23">
        <v>73</v>
      </c>
      <c r="M1019" s="23">
        <v>58.9</v>
      </c>
      <c r="N1019" s="23">
        <v>511.302</v>
      </c>
      <c r="O1019" s="23">
        <v>185.42</v>
      </c>
      <c r="P1019" s="23">
        <v>149.606</v>
      </c>
      <c r="Q1019" s="24" t="s">
        <v>96</v>
      </c>
      <c r="R1019" s="28">
        <v>6.7</v>
      </c>
      <c r="S1019" s="24" t="s">
        <v>132</v>
      </c>
      <c r="T1019" s="26" t="s">
        <v>96</v>
      </c>
      <c r="U1019" s="27" cm="1">
        <f t="array" ref="U1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019" s="13"/>
      <c r="W1019" s="13"/>
      <c r="X1019" s="13"/>
      <c r="Y1019" s="13"/>
      <c r="Z1019" s="13"/>
      <c r="AC1019" s="13"/>
      <c r="AD1019" s="13"/>
      <c r="AE1019" s="13"/>
      <c r="AF1019" s="13"/>
      <c r="AG1019" s="13"/>
    </row>
    <row r="1020" hidden="1" spans="1:33">
      <c r="A1020" s="21" t="s">
        <v>2894</v>
      </c>
      <c r="B1020" s="22" t="s">
        <v>3011</v>
      </c>
      <c r="C1020" s="21" t="s">
        <v>3018</v>
      </c>
      <c r="D1020" s="21" t="s">
        <v>132</v>
      </c>
      <c r="E1020" s="21" t="s">
        <v>2613</v>
      </c>
      <c r="F1020" s="22" t="s">
        <v>2425</v>
      </c>
      <c r="G1020" s="21" t="s">
        <v>92</v>
      </c>
      <c r="H1020" s="21" t="s">
        <v>138</v>
      </c>
      <c r="I1020" s="22"/>
      <c r="J1020" s="22" t="s">
        <v>132</v>
      </c>
      <c r="K1020" s="23">
        <v>200</v>
      </c>
      <c r="L1020" s="23">
        <v>73</v>
      </c>
      <c r="M1020" s="23">
        <v>57.3</v>
      </c>
      <c r="N1020" s="23">
        <v>508</v>
      </c>
      <c r="O1020" s="23">
        <v>185.42</v>
      </c>
      <c r="P1020" s="23">
        <v>145.542</v>
      </c>
      <c r="Q1020" s="24" t="s">
        <v>96</v>
      </c>
      <c r="R1020" s="28">
        <v>8</v>
      </c>
      <c r="S1020" s="24" t="s">
        <v>132</v>
      </c>
      <c r="T1020" s="26" t="s">
        <v>96</v>
      </c>
      <c r="U1020" s="27" cm="1">
        <f t="array" ref="U1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020" s="13"/>
      <c r="W1020" s="13"/>
      <c r="X1020" s="13"/>
      <c r="Y1020" s="13"/>
      <c r="Z1020" s="13"/>
      <c r="AC1020" s="13"/>
      <c r="AD1020" s="13"/>
      <c r="AE1020" s="13"/>
      <c r="AF1020" s="13"/>
      <c r="AG1020" s="13"/>
    </row>
    <row r="1021" hidden="1" spans="1:33">
      <c r="A1021" s="21" t="s">
        <v>2894</v>
      </c>
      <c r="B1021" s="22" t="s">
        <v>3011</v>
      </c>
      <c r="C1021" s="21" t="s">
        <v>682</v>
      </c>
      <c r="D1021" s="21" t="s">
        <v>132</v>
      </c>
      <c r="E1021" s="21" t="s">
        <v>2345</v>
      </c>
      <c r="F1021" s="22" t="s">
        <v>2370</v>
      </c>
      <c r="G1021" s="21" t="s">
        <v>41</v>
      </c>
      <c r="H1021" s="21" t="s">
        <v>135</v>
      </c>
      <c r="I1021" s="22"/>
      <c r="J1021" s="22" t="s">
        <v>132</v>
      </c>
      <c r="K1021" s="23">
        <v>210.9</v>
      </c>
      <c r="L1021" s="23">
        <v>79.9</v>
      </c>
      <c r="M1021" s="23">
        <v>58.1</v>
      </c>
      <c r="N1021" s="23">
        <v>535.686</v>
      </c>
      <c r="O1021" s="23">
        <v>202.946</v>
      </c>
      <c r="P1021" s="23">
        <v>147.574</v>
      </c>
      <c r="Q1021" s="24" t="s">
        <v>69</v>
      </c>
      <c r="R1021" s="28">
        <v>21.1</v>
      </c>
      <c r="S1021" s="24" t="s">
        <v>132</v>
      </c>
      <c r="T1021" s="26" t="s">
        <v>69</v>
      </c>
      <c r="U1021" s="27" cm="1">
        <f t="array" ref="U1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1021" s="13"/>
      <c r="W1021" s="13"/>
      <c r="X1021" s="13"/>
      <c r="Y1021" s="13"/>
      <c r="Z1021" s="13"/>
      <c r="AC1021" s="13"/>
      <c r="AD1021" s="13"/>
      <c r="AE1021" s="13"/>
      <c r="AF1021" s="13"/>
      <c r="AG1021" s="13"/>
    </row>
    <row r="1022" hidden="1" spans="1:33">
      <c r="A1022" s="21" t="s">
        <v>2894</v>
      </c>
      <c r="B1022" s="22" t="s">
        <v>3011</v>
      </c>
      <c r="C1022" s="21" t="s">
        <v>682</v>
      </c>
      <c r="D1022" s="21" t="s">
        <v>132</v>
      </c>
      <c r="E1022" s="21" t="s">
        <v>2861</v>
      </c>
      <c r="F1022" s="22" t="s">
        <v>2460</v>
      </c>
      <c r="G1022" s="21" t="s">
        <v>92</v>
      </c>
      <c r="H1022" s="21" t="s">
        <v>138</v>
      </c>
      <c r="I1022" s="22"/>
      <c r="J1022" s="22" t="s">
        <v>132</v>
      </c>
      <c r="K1022" s="23">
        <v>200.4</v>
      </c>
      <c r="L1022" s="23">
        <v>72.9</v>
      </c>
      <c r="M1022" s="23">
        <v>58.7</v>
      </c>
      <c r="N1022" s="23">
        <v>509.016</v>
      </c>
      <c r="O1022" s="23">
        <v>185.166</v>
      </c>
      <c r="P1022" s="23">
        <v>149.098</v>
      </c>
      <c r="Q1022" s="24" t="s">
        <v>96</v>
      </c>
      <c r="R1022" s="28">
        <v>7.6</v>
      </c>
      <c r="S1022" s="24" t="s">
        <v>132</v>
      </c>
      <c r="T1022" s="26" t="s">
        <v>96</v>
      </c>
      <c r="U1022" s="27" cm="1">
        <f t="array" ref="U1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022" s="13"/>
      <c r="W1022" s="13"/>
      <c r="X1022" s="13"/>
      <c r="Y1022" s="13"/>
      <c r="Z1022" s="13"/>
      <c r="AC1022" s="13"/>
      <c r="AD1022" s="13"/>
      <c r="AE1022" s="13"/>
      <c r="AF1022" s="13"/>
      <c r="AG1022" s="13"/>
    </row>
    <row r="1023" hidden="1" spans="1:33">
      <c r="A1023" s="21" t="s">
        <v>2894</v>
      </c>
      <c r="B1023" s="22" t="s">
        <v>3011</v>
      </c>
      <c r="C1023" s="21" t="s">
        <v>682</v>
      </c>
      <c r="D1023" s="21" t="s">
        <v>132</v>
      </c>
      <c r="E1023" s="21" t="s">
        <v>2341</v>
      </c>
      <c r="F1023" s="22" t="s">
        <v>2387</v>
      </c>
      <c r="G1023" s="21" t="s">
        <v>92</v>
      </c>
      <c r="H1023" s="21" t="s">
        <v>138</v>
      </c>
      <c r="I1023" s="22"/>
      <c r="J1023" s="22" t="s">
        <v>132</v>
      </c>
      <c r="K1023" s="23">
        <v>203.2</v>
      </c>
      <c r="L1023" s="23">
        <v>78</v>
      </c>
      <c r="M1023" s="23">
        <v>57.3</v>
      </c>
      <c r="N1023" s="23">
        <v>516.128</v>
      </c>
      <c r="O1023" s="23">
        <v>198.12</v>
      </c>
      <c r="P1023" s="23">
        <v>145.542</v>
      </c>
      <c r="Q1023" s="24" t="s">
        <v>96</v>
      </c>
      <c r="R1023" s="28">
        <v>4.8</v>
      </c>
      <c r="S1023" s="24" t="s">
        <v>132</v>
      </c>
      <c r="T1023" s="26" t="s">
        <v>96</v>
      </c>
      <c r="U1023" s="27" cm="1">
        <f t="array" ref="U1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023" s="13"/>
      <c r="W1023" s="13"/>
      <c r="X1023" s="13"/>
      <c r="Y1023" s="13"/>
      <c r="Z1023" s="13"/>
      <c r="AC1023" s="13"/>
      <c r="AD1023" s="13"/>
      <c r="AE1023" s="13"/>
      <c r="AF1023" s="13"/>
      <c r="AG1023" s="13"/>
    </row>
    <row r="1024" hidden="1" spans="1:33">
      <c r="A1024" s="21" t="s">
        <v>2894</v>
      </c>
      <c r="B1024" s="22" t="s">
        <v>3020</v>
      </c>
      <c r="C1024" s="21" t="s">
        <v>606</v>
      </c>
      <c r="D1024" s="21" t="s">
        <v>132</v>
      </c>
      <c r="E1024" s="21" t="s">
        <v>2341</v>
      </c>
      <c r="F1024" s="22" t="s">
        <v>2916</v>
      </c>
      <c r="G1024" s="21" t="s">
        <v>101</v>
      </c>
      <c r="H1024" s="21" t="s">
        <v>131</v>
      </c>
      <c r="I1024" s="22"/>
      <c r="J1024" s="22" t="s">
        <v>132</v>
      </c>
      <c r="K1024" s="23">
        <v>177.5</v>
      </c>
      <c r="L1024" s="23">
        <v>79</v>
      </c>
      <c r="M1024" s="23">
        <v>70</v>
      </c>
      <c r="N1024" s="23">
        <v>450.85</v>
      </c>
      <c r="O1024" s="23">
        <v>200.66</v>
      </c>
      <c r="P1024" s="23">
        <v>177.8</v>
      </c>
      <c r="Q1024" s="24" t="s">
        <v>100</v>
      </c>
      <c r="R1024" s="28">
        <v>3.5</v>
      </c>
      <c r="S1024" s="24" t="s">
        <v>132</v>
      </c>
      <c r="T1024" s="26" t="s">
        <v>100</v>
      </c>
      <c r="U1024" s="27" cm="1">
        <f t="array" ref="U1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024" s="13"/>
      <c r="W1024" s="13"/>
      <c r="X1024" s="13"/>
      <c r="Y1024" s="13"/>
      <c r="Z1024" s="13"/>
      <c r="AC1024" s="13"/>
      <c r="AD1024" s="13"/>
      <c r="AE1024" s="13"/>
      <c r="AF1024" s="13"/>
      <c r="AG1024" s="13"/>
    </row>
    <row r="1025" hidden="1" spans="1:33">
      <c r="A1025" s="21" t="s">
        <v>2894</v>
      </c>
      <c r="B1025" s="22" t="s">
        <v>3020</v>
      </c>
      <c r="C1025" s="21" t="s">
        <v>606</v>
      </c>
      <c r="D1025" s="21" t="s">
        <v>132</v>
      </c>
      <c r="E1025" s="21" t="s">
        <v>2341</v>
      </c>
      <c r="F1025" s="22" t="s">
        <v>2722</v>
      </c>
      <c r="G1025" s="21" t="s">
        <v>101</v>
      </c>
      <c r="H1025" s="21" t="s">
        <v>131</v>
      </c>
      <c r="I1025" s="22"/>
      <c r="J1025" s="22" t="s">
        <v>132</v>
      </c>
      <c r="K1025" s="23">
        <v>180</v>
      </c>
      <c r="L1025" s="23">
        <v>79</v>
      </c>
      <c r="M1025" s="23">
        <v>72.8</v>
      </c>
      <c r="N1025" s="23">
        <v>457.2</v>
      </c>
      <c r="O1025" s="23">
        <v>200.66</v>
      </c>
      <c r="P1025" s="23">
        <v>184.912</v>
      </c>
      <c r="Q1025" s="24" t="s">
        <v>100</v>
      </c>
      <c r="R1025" s="28">
        <v>1</v>
      </c>
      <c r="S1025" s="24" t="s">
        <v>132</v>
      </c>
      <c r="T1025" s="26" t="s">
        <v>100</v>
      </c>
      <c r="U1025" s="27" cm="1">
        <f t="array" ref="U1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025" s="13"/>
      <c r="W1025" s="13"/>
      <c r="X1025" s="13"/>
      <c r="Y1025" s="13"/>
      <c r="Z1025" s="13"/>
      <c r="AC1025" s="13"/>
      <c r="AD1025" s="13"/>
      <c r="AE1025" s="13"/>
      <c r="AF1025" s="13"/>
      <c r="AG1025" s="13"/>
    </row>
    <row r="1026" hidden="1" spans="1:33">
      <c r="A1026" s="21" t="s">
        <v>2894</v>
      </c>
      <c r="B1026" s="22" t="s">
        <v>3020</v>
      </c>
      <c r="C1026" s="21" t="s">
        <v>606</v>
      </c>
      <c r="D1026" s="21" t="s">
        <v>132</v>
      </c>
      <c r="E1026" s="21" t="s">
        <v>2345</v>
      </c>
      <c r="F1026" s="22" t="s">
        <v>2726</v>
      </c>
      <c r="G1026" s="21" t="s">
        <v>101</v>
      </c>
      <c r="H1026" s="21" t="s">
        <v>131</v>
      </c>
      <c r="I1026" s="22"/>
      <c r="J1026" s="22" t="s">
        <v>132</v>
      </c>
      <c r="K1026" s="23">
        <v>184.5</v>
      </c>
      <c r="L1026" s="23">
        <v>79.5</v>
      </c>
      <c r="M1026" s="23">
        <v>69</v>
      </c>
      <c r="N1026" s="23">
        <v>468.63</v>
      </c>
      <c r="O1026" s="23">
        <v>201.93</v>
      </c>
      <c r="P1026" s="23">
        <v>175.26</v>
      </c>
      <c r="Q1026" s="24" t="s">
        <v>105</v>
      </c>
      <c r="R1026" s="28">
        <v>5.5</v>
      </c>
      <c r="S1026" s="24" t="s">
        <v>132</v>
      </c>
      <c r="T1026" s="26" t="s">
        <v>105</v>
      </c>
      <c r="U1026" s="27" cm="1">
        <f t="array" ref="U1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26" s="13"/>
      <c r="W1026" s="13"/>
      <c r="X1026" s="13"/>
      <c r="Y1026" s="13"/>
      <c r="Z1026" s="13"/>
      <c r="AC1026" s="13"/>
      <c r="AD1026" s="13"/>
      <c r="AE1026" s="13"/>
      <c r="AF1026" s="13"/>
      <c r="AG1026" s="13"/>
    </row>
    <row r="1027" hidden="1" spans="1:33">
      <c r="A1027" s="21" t="s">
        <v>2894</v>
      </c>
      <c r="B1027" s="22" t="s">
        <v>3020</v>
      </c>
      <c r="C1027" s="21" t="s">
        <v>606</v>
      </c>
      <c r="D1027" s="21" t="s">
        <v>132</v>
      </c>
      <c r="E1027" s="21" t="s">
        <v>2345</v>
      </c>
      <c r="F1027" s="22" t="s">
        <v>2729</v>
      </c>
      <c r="G1027" s="21" t="s">
        <v>101</v>
      </c>
      <c r="H1027" s="21" t="s">
        <v>131</v>
      </c>
      <c r="I1027" s="22"/>
      <c r="J1027" s="22" t="s">
        <v>132</v>
      </c>
      <c r="K1027" s="23">
        <v>184.5</v>
      </c>
      <c r="L1027" s="23">
        <v>79.1</v>
      </c>
      <c r="M1027" s="23">
        <v>71.5</v>
      </c>
      <c r="N1027" s="23">
        <v>468.63</v>
      </c>
      <c r="O1027" s="23">
        <v>200.914</v>
      </c>
      <c r="P1027" s="23">
        <v>181.61</v>
      </c>
      <c r="Q1027" s="24" t="s">
        <v>105</v>
      </c>
      <c r="R1027" s="28">
        <v>5.5</v>
      </c>
      <c r="S1027" s="24" t="s">
        <v>132</v>
      </c>
      <c r="T1027" s="26" t="s">
        <v>105</v>
      </c>
      <c r="U1027" s="27" cm="1">
        <f t="array" ref="U1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27" s="13"/>
      <c r="W1027" s="13"/>
      <c r="X1027" s="13"/>
      <c r="Y1027" s="13"/>
      <c r="Z1027" s="13"/>
      <c r="AC1027" s="13"/>
      <c r="AD1027" s="13"/>
      <c r="AE1027" s="13"/>
      <c r="AF1027" s="13"/>
      <c r="AG1027" s="13"/>
    </row>
    <row r="1028" hidden="1" spans="1:33">
      <c r="A1028" s="21" t="s">
        <v>2894</v>
      </c>
      <c r="B1028" s="22" t="s">
        <v>3020</v>
      </c>
      <c r="C1028" s="21" t="s">
        <v>3021</v>
      </c>
      <c r="D1028" s="21" t="s">
        <v>132</v>
      </c>
      <c r="E1028" s="21" t="s">
        <v>2345</v>
      </c>
      <c r="F1028" s="22" t="s">
        <v>3022</v>
      </c>
      <c r="G1028" s="21" t="s">
        <v>101</v>
      </c>
      <c r="H1028" s="21" t="s">
        <v>131</v>
      </c>
      <c r="I1028" s="22"/>
      <c r="J1028" s="22" t="s">
        <v>132</v>
      </c>
      <c r="K1028" s="23">
        <v>184.8</v>
      </c>
      <c r="L1028" s="23">
        <v>79.6</v>
      </c>
      <c r="M1028" s="23">
        <v>73.8</v>
      </c>
      <c r="N1028" s="23">
        <v>469.392</v>
      </c>
      <c r="O1028" s="23">
        <v>202.184</v>
      </c>
      <c r="P1028" s="23">
        <v>187.452</v>
      </c>
      <c r="Q1028" s="24" t="s">
        <v>105</v>
      </c>
      <c r="R1028" s="28">
        <v>5.2</v>
      </c>
      <c r="S1028" s="24" t="s">
        <v>132</v>
      </c>
      <c r="T1028" s="26" t="s">
        <v>105</v>
      </c>
      <c r="U1028" s="27" cm="1">
        <f t="array" ref="U1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028" s="13"/>
      <c r="W1028" s="13"/>
      <c r="X1028" s="13"/>
      <c r="Y1028" s="13"/>
      <c r="Z1028" s="13"/>
      <c r="AC1028" s="13"/>
      <c r="AD1028" s="13"/>
      <c r="AE1028" s="13"/>
      <c r="AF1028" s="13"/>
      <c r="AG1028" s="13"/>
    </row>
    <row r="1029" hidden="1" spans="1:33">
      <c r="A1029" s="21" t="s">
        <v>2894</v>
      </c>
      <c r="B1029" s="22" t="s">
        <v>3020</v>
      </c>
      <c r="C1029" s="21" t="s">
        <v>606</v>
      </c>
      <c r="D1029" s="21" t="s">
        <v>132</v>
      </c>
      <c r="E1029" s="21" t="s">
        <v>2354</v>
      </c>
      <c r="F1029" s="22" t="s">
        <v>2914</v>
      </c>
      <c r="G1029" s="21" t="s">
        <v>101</v>
      </c>
      <c r="H1029" s="21" t="s">
        <v>131</v>
      </c>
      <c r="I1029" s="22"/>
      <c r="J1029" s="22" t="s">
        <v>132</v>
      </c>
      <c r="K1029" s="23">
        <v>187.7</v>
      </c>
      <c r="L1029" s="23">
        <v>76.4</v>
      </c>
      <c r="M1029" s="23">
        <v>71</v>
      </c>
      <c r="N1029" s="23">
        <v>476.758</v>
      </c>
      <c r="O1029" s="23">
        <v>194.056</v>
      </c>
      <c r="P1029" s="23">
        <v>180.34</v>
      </c>
      <c r="Q1029" s="24" t="s">
        <v>105</v>
      </c>
      <c r="R1029" s="28">
        <v>2.3</v>
      </c>
      <c r="S1029" s="24" t="s">
        <v>132</v>
      </c>
      <c r="T1029" s="26" t="s">
        <v>105</v>
      </c>
      <c r="U1029" s="27" cm="1">
        <f t="array" ref="U1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29" s="13"/>
      <c r="W1029" s="13"/>
      <c r="X1029" s="13"/>
      <c r="Y1029" s="13"/>
      <c r="Z1029" s="13"/>
      <c r="AC1029" s="13"/>
      <c r="AD1029" s="13"/>
      <c r="AE1029" s="13"/>
      <c r="AF1029" s="13"/>
      <c r="AG1029" s="13"/>
    </row>
    <row r="1030" hidden="1" spans="1:33">
      <c r="A1030" s="21" t="s">
        <v>2894</v>
      </c>
      <c r="B1030" s="22" t="s">
        <v>3023</v>
      </c>
      <c r="C1030" s="21" t="s">
        <v>3024</v>
      </c>
      <c r="D1030" s="21" t="s">
        <v>132</v>
      </c>
      <c r="E1030" s="21" t="s">
        <v>2341</v>
      </c>
      <c r="F1030" s="22" t="s">
        <v>2755</v>
      </c>
      <c r="G1030" s="21" t="s">
        <v>41</v>
      </c>
      <c r="H1030" s="21" t="s">
        <v>135</v>
      </c>
      <c r="I1030" s="22"/>
      <c r="J1030" s="22" t="s">
        <v>132</v>
      </c>
      <c r="K1030" s="23">
        <v>198.4</v>
      </c>
      <c r="L1030" s="23">
        <v>71.7</v>
      </c>
      <c r="M1030" s="23">
        <v>53.6</v>
      </c>
      <c r="N1030" s="23">
        <v>503.936</v>
      </c>
      <c r="O1030" s="23">
        <v>182.118</v>
      </c>
      <c r="P1030" s="23">
        <v>136.144</v>
      </c>
      <c r="Q1030" s="24" t="s">
        <v>57</v>
      </c>
      <c r="R1030" s="28">
        <v>4.6</v>
      </c>
      <c r="S1030" s="24" t="s">
        <v>132</v>
      </c>
      <c r="T1030" s="26" t="s">
        <v>57</v>
      </c>
      <c r="U1030" s="27" cm="1">
        <f t="array" ref="U1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1030" s="13"/>
      <c r="W1030" s="13"/>
      <c r="X1030" s="13"/>
      <c r="Y1030" s="13"/>
      <c r="Z1030" s="13"/>
      <c r="AC1030" s="13"/>
      <c r="AD1030" s="13"/>
      <c r="AE1030" s="13"/>
      <c r="AF1030" s="13"/>
      <c r="AG1030" s="13"/>
    </row>
    <row r="1031" hidden="1" spans="1:33">
      <c r="A1031" s="21" t="s">
        <v>2894</v>
      </c>
      <c r="B1031" s="22" t="s">
        <v>3023</v>
      </c>
      <c r="C1031" s="21" t="s">
        <v>3024</v>
      </c>
      <c r="D1031" s="21" t="s">
        <v>132</v>
      </c>
      <c r="E1031" s="21" t="s">
        <v>2341</v>
      </c>
      <c r="F1031" s="22" t="s">
        <v>2755</v>
      </c>
      <c r="G1031" s="21" t="s">
        <v>92</v>
      </c>
      <c r="H1031" s="21" t="s">
        <v>138</v>
      </c>
      <c r="I1031" s="22"/>
      <c r="J1031" s="22" t="s">
        <v>132</v>
      </c>
      <c r="K1031" s="23">
        <v>198.4</v>
      </c>
      <c r="L1031" s="23">
        <v>71.7</v>
      </c>
      <c r="M1031" s="23">
        <v>53.6</v>
      </c>
      <c r="N1031" s="23">
        <v>503.936</v>
      </c>
      <c r="O1031" s="23">
        <v>182.118</v>
      </c>
      <c r="P1031" s="23">
        <v>136.144</v>
      </c>
      <c r="Q1031" s="24" t="s">
        <v>96</v>
      </c>
      <c r="R1031" s="28">
        <v>9.6</v>
      </c>
      <c r="S1031" s="24" t="s">
        <v>132</v>
      </c>
      <c r="T1031" s="26" t="s">
        <v>96</v>
      </c>
      <c r="U1031" s="27" cm="1">
        <f t="array" ref="U1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031" s="13"/>
      <c r="W1031" s="13"/>
      <c r="X1031" s="13"/>
      <c r="Y1031" s="13"/>
      <c r="Z1031" s="13"/>
      <c r="AC1031" s="13"/>
      <c r="AD1031" s="13"/>
      <c r="AE1031" s="13"/>
      <c r="AF1031" s="13"/>
      <c r="AG1031" s="13"/>
    </row>
    <row r="1032" hidden="1" spans="1:33">
      <c r="A1032" s="21" t="s">
        <v>2894</v>
      </c>
      <c r="B1032" s="22" t="s">
        <v>3023</v>
      </c>
      <c r="C1032" s="21" t="s">
        <v>3024</v>
      </c>
      <c r="D1032" s="21" t="s">
        <v>132</v>
      </c>
      <c r="E1032" s="21" t="s">
        <v>2341</v>
      </c>
      <c r="F1032" s="22" t="s">
        <v>2757</v>
      </c>
      <c r="G1032" s="21" t="s">
        <v>41</v>
      </c>
      <c r="H1032" s="21" t="s">
        <v>135</v>
      </c>
      <c r="I1032" s="22"/>
      <c r="J1032" s="22" t="s">
        <v>132</v>
      </c>
      <c r="K1032" s="23">
        <v>198.3</v>
      </c>
      <c r="L1032" s="23">
        <v>71</v>
      </c>
      <c r="M1032" s="23">
        <v>53.6</v>
      </c>
      <c r="N1032" s="23">
        <v>503.682</v>
      </c>
      <c r="O1032" s="23">
        <v>180.34</v>
      </c>
      <c r="P1032" s="23">
        <v>136.144</v>
      </c>
      <c r="Q1032" s="24" t="s">
        <v>57</v>
      </c>
      <c r="R1032" s="28">
        <v>4.7</v>
      </c>
      <c r="S1032" s="24" t="s">
        <v>132</v>
      </c>
      <c r="T1032" s="26" t="s">
        <v>57</v>
      </c>
      <c r="U1032" s="27" cm="1">
        <f t="array" ref="U1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2" s="13"/>
      <c r="W1032" s="13"/>
      <c r="X1032" s="13"/>
      <c r="Y1032" s="13"/>
      <c r="Z1032" s="13"/>
      <c r="AC1032" s="13"/>
      <c r="AD1032" s="13"/>
      <c r="AE1032" s="13"/>
      <c r="AF1032" s="13"/>
      <c r="AG1032" s="13"/>
    </row>
    <row r="1033" hidden="1" spans="1:33">
      <c r="A1033" s="21" t="s">
        <v>2894</v>
      </c>
      <c r="B1033" s="22" t="s">
        <v>3023</v>
      </c>
      <c r="C1033" s="21" t="s">
        <v>3024</v>
      </c>
      <c r="D1033" s="21" t="s">
        <v>132</v>
      </c>
      <c r="E1033" s="21" t="s">
        <v>2341</v>
      </c>
      <c r="F1033" s="22" t="s">
        <v>2757</v>
      </c>
      <c r="G1033" s="21" t="s">
        <v>92</v>
      </c>
      <c r="H1033" s="21" t="s">
        <v>138</v>
      </c>
      <c r="I1033" s="22"/>
      <c r="J1033" s="22" t="s">
        <v>132</v>
      </c>
      <c r="K1033" s="23">
        <v>198.3</v>
      </c>
      <c r="L1033" s="23">
        <v>71</v>
      </c>
      <c r="M1033" s="23">
        <v>53.6</v>
      </c>
      <c r="N1033" s="23">
        <v>503.682</v>
      </c>
      <c r="O1033" s="23">
        <v>180.34</v>
      </c>
      <c r="P1033" s="23">
        <v>136.144</v>
      </c>
      <c r="Q1033" s="24" t="s">
        <v>96</v>
      </c>
      <c r="R1033" s="28">
        <v>9.7</v>
      </c>
      <c r="S1033" s="24" t="s">
        <v>132</v>
      </c>
      <c r="T1033" s="26" t="s">
        <v>96</v>
      </c>
      <c r="U1033" s="27" cm="1">
        <f t="array" ref="U1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3" s="13"/>
      <c r="W1033" s="13"/>
      <c r="X1033" s="13"/>
      <c r="Y1033" s="13"/>
      <c r="Z1033" s="13"/>
      <c r="AC1033" s="13"/>
      <c r="AD1033" s="13"/>
      <c r="AE1033" s="13"/>
      <c r="AF1033" s="13"/>
      <c r="AG1033" s="13"/>
    </row>
    <row r="1034" hidden="1" spans="1:33">
      <c r="A1034" s="21" t="s">
        <v>2894</v>
      </c>
      <c r="B1034" s="22" t="s">
        <v>3023</v>
      </c>
      <c r="C1034" s="21" t="s">
        <v>3024</v>
      </c>
      <c r="D1034" s="21" t="s">
        <v>132</v>
      </c>
      <c r="E1034" s="21" t="s">
        <v>2341</v>
      </c>
      <c r="F1034" s="22" t="s">
        <v>3025</v>
      </c>
      <c r="G1034" s="21" t="s">
        <v>41</v>
      </c>
      <c r="H1034" s="21" t="s">
        <v>135</v>
      </c>
      <c r="I1034" s="22"/>
      <c r="J1034" s="22" t="s">
        <v>132</v>
      </c>
      <c r="K1034" s="23">
        <v>198.3</v>
      </c>
      <c r="L1034" s="23">
        <v>71.7</v>
      </c>
      <c r="M1034" s="23">
        <v>53.6</v>
      </c>
      <c r="N1034" s="23">
        <v>503.682</v>
      </c>
      <c r="O1034" s="23">
        <v>182.118</v>
      </c>
      <c r="P1034" s="23">
        <v>136.144</v>
      </c>
      <c r="Q1034" s="24" t="s">
        <v>57</v>
      </c>
      <c r="R1034" s="28">
        <v>4.7</v>
      </c>
      <c r="S1034" s="24" t="s">
        <v>132</v>
      </c>
      <c r="T1034" s="26" t="s">
        <v>57</v>
      </c>
      <c r="U1034" s="27" cm="1">
        <f t="array" ref="U1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4" s="13"/>
      <c r="W1034" s="13"/>
      <c r="X1034" s="13"/>
      <c r="Y1034" s="13"/>
      <c r="Z1034" s="13"/>
      <c r="AC1034" s="13"/>
      <c r="AD1034" s="13"/>
      <c r="AE1034" s="13"/>
      <c r="AF1034" s="13"/>
      <c r="AG1034" s="13"/>
    </row>
    <row r="1035" hidden="1" spans="1:33">
      <c r="A1035" s="21" t="s">
        <v>2894</v>
      </c>
      <c r="B1035" s="22" t="s">
        <v>3023</v>
      </c>
      <c r="C1035" s="21" t="s">
        <v>3024</v>
      </c>
      <c r="D1035" s="21" t="s">
        <v>132</v>
      </c>
      <c r="E1035" s="21" t="s">
        <v>2341</v>
      </c>
      <c r="F1035" s="22" t="s">
        <v>3025</v>
      </c>
      <c r="G1035" s="21" t="s">
        <v>92</v>
      </c>
      <c r="H1035" s="21" t="s">
        <v>138</v>
      </c>
      <c r="I1035" s="22"/>
      <c r="J1035" s="22" t="s">
        <v>132</v>
      </c>
      <c r="K1035" s="23">
        <v>198.3</v>
      </c>
      <c r="L1035" s="23">
        <v>71.7</v>
      </c>
      <c r="M1035" s="23">
        <v>53.6</v>
      </c>
      <c r="N1035" s="23">
        <v>503.682</v>
      </c>
      <c r="O1035" s="23">
        <v>182.118</v>
      </c>
      <c r="P1035" s="23">
        <v>136.144</v>
      </c>
      <c r="Q1035" s="24" t="s">
        <v>96</v>
      </c>
      <c r="R1035" s="28">
        <v>9.7</v>
      </c>
      <c r="S1035" s="24" t="s">
        <v>132</v>
      </c>
      <c r="T1035" s="26" t="s">
        <v>96</v>
      </c>
      <c r="U1035" s="27" cm="1">
        <f t="array" ref="U1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5" s="13"/>
      <c r="W1035" s="13"/>
      <c r="X1035" s="13"/>
      <c r="Y1035" s="13"/>
      <c r="Z1035" s="13"/>
      <c r="AC1035" s="13"/>
      <c r="AD1035" s="13"/>
      <c r="AE1035" s="13"/>
      <c r="AF1035" s="13"/>
      <c r="AG1035" s="13"/>
    </row>
    <row r="1036" hidden="1" spans="1:33">
      <c r="A1036" s="21" t="s">
        <v>2894</v>
      </c>
      <c r="B1036" s="22" t="s">
        <v>3023</v>
      </c>
      <c r="C1036" s="21" t="s">
        <v>3024</v>
      </c>
      <c r="D1036" s="21" t="s">
        <v>132</v>
      </c>
      <c r="E1036" s="21" t="s">
        <v>2341</v>
      </c>
      <c r="F1036" s="22" t="s">
        <v>2355</v>
      </c>
      <c r="G1036" s="21" t="s">
        <v>41</v>
      </c>
      <c r="H1036" s="21" t="s">
        <v>135</v>
      </c>
      <c r="I1036" s="22"/>
      <c r="J1036" s="22" t="s">
        <v>132</v>
      </c>
      <c r="K1036" s="23">
        <v>198.3</v>
      </c>
      <c r="L1036" s="23">
        <v>71</v>
      </c>
      <c r="M1036" s="23">
        <v>53.6</v>
      </c>
      <c r="N1036" s="23">
        <v>503.682</v>
      </c>
      <c r="O1036" s="23">
        <v>180.34</v>
      </c>
      <c r="P1036" s="23">
        <v>136.144</v>
      </c>
      <c r="Q1036" s="24" t="s">
        <v>57</v>
      </c>
      <c r="R1036" s="28">
        <v>4.7</v>
      </c>
      <c r="S1036" s="24" t="s">
        <v>132</v>
      </c>
      <c r="T1036" s="26" t="s">
        <v>57</v>
      </c>
      <c r="U1036" s="27" cm="1">
        <f t="array" ref="U1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6" s="13"/>
      <c r="W1036" s="13"/>
      <c r="X1036" s="13"/>
      <c r="Y1036" s="13"/>
      <c r="Z1036" s="13"/>
      <c r="AC1036" s="13"/>
      <c r="AD1036" s="13"/>
      <c r="AE1036" s="13"/>
      <c r="AF1036" s="13"/>
      <c r="AG1036" s="13"/>
    </row>
    <row r="1037" hidden="1" spans="1:33">
      <c r="A1037" s="21" t="s">
        <v>2894</v>
      </c>
      <c r="B1037" s="22" t="s">
        <v>3023</v>
      </c>
      <c r="C1037" s="21" t="s">
        <v>3024</v>
      </c>
      <c r="D1037" s="21" t="s">
        <v>132</v>
      </c>
      <c r="E1037" s="21" t="s">
        <v>2341</v>
      </c>
      <c r="F1037" s="22" t="s">
        <v>2355</v>
      </c>
      <c r="G1037" s="21" t="s">
        <v>92</v>
      </c>
      <c r="H1037" s="21" t="s">
        <v>138</v>
      </c>
      <c r="I1037" s="22"/>
      <c r="J1037" s="22" t="s">
        <v>132</v>
      </c>
      <c r="K1037" s="23">
        <v>198.3</v>
      </c>
      <c r="L1037" s="23">
        <v>71</v>
      </c>
      <c r="M1037" s="23">
        <v>53.6</v>
      </c>
      <c r="N1037" s="23">
        <v>503.682</v>
      </c>
      <c r="O1037" s="23">
        <v>180.34</v>
      </c>
      <c r="P1037" s="23">
        <v>136.144</v>
      </c>
      <c r="Q1037" s="24" t="s">
        <v>96</v>
      </c>
      <c r="R1037" s="28">
        <v>9.7</v>
      </c>
      <c r="S1037" s="24" t="s">
        <v>132</v>
      </c>
      <c r="T1037" s="26" t="s">
        <v>96</v>
      </c>
      <c r="U1037" s="27" cm="1">
        <f t="array" ref="U1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7" s="13"/>
      <c r="W1037" s="13"/>
      <c r="X1037" s="13"/>
      <c r="Y1037" s="13"/>
      <c r="Z1037" s="13"/>
      <c r="AC1037" s="13"/>
      <c r="AD1037" s="13"/>
      <c r="AE1037" s="13"/>
      <c r="AF1037" s="13"/>
      <c r="AG1037" s="13"/>
    </row>
    <row r="1038" hidden="1" spans="1:33">
      <c r="A1038" s="21" t="s">
        <v>2894</v>
      </c>
      <c r="B1038" s="22" t="s">
        <v>3023</v>
      </c>
      <c r="C1038" s="21" t="s">
        <v>3026</v>
      </c>
      <c r="D1038" s="21" t="s">
        <v>132</v>
      </c>
      <c r="E1038" s="21" t="s">
        <v>2345</v>
      </c>
      <c r="F1038" s="22" t="s">
        <v>3027</v>
      </c>
      <c r="G1038" s="21" t="s">
        <v>92</v>
      </c>
      <c r="H1038" s="21" t="s">
        <v>138</v>
      </c>
      <c r="I1038" s="22"/>
      <c r="J1038" s="22" t="s">
        <v>132</v>
      </c>
      <c r="K1038" s="23">
        <v>200.9</v>
      </c>
      <c r="L1038" s="23">
        <v>72.5</v>
      </c>
      <c r="M1038" s="23">
        <v>55.2</v>
      </c>
      <c r="N1038" s="23">
        <v>510.286</v>
      </c>
      <c r="O1038" s="23">
        <v>184.15</v>
      </c>
      <c r="P1038" s="23">
        <v>140.208</v>
      </c>
      <c r="Q1038" s="24" t="s">
        <v>96</v>
      </c>
      <c r="R1038" s="28">
        <v>7.1</v>
      </c>
      <c r="S1038" s="24" t="s">
        <v>132</v>
      </c>
      <c r="T1038" s="26" t="s">
        <v>96</v>
      </c>
      <c r="U1038" s="27" cm="1">
        <f t="array" ref="U1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038" s="13"/>
      <c r="W1038" s="13"/>
      <c r="X1038" s="13"/>
      <c r="Y1038" s="13"/>
      <c r="Z1038" s="13"/>
      <c r="AC1038" s="13"/>
      <c r="AD1038" s="13"/>
      <c r="AE1038" s="13"/>
      <c r="AF1038" s="13"/>
      <c r="AG1038" s="13"/>
    </row>
    <row r="1039" hidden="1" spans="1:33">
      <c r="A1039" s="21" t="s">
        <v>2894</v>
      </c>
      <c r="B1039" s="22" t="s">
        <v>3023</v>
      </c>
      <c r="C1039" s="21" t="s">
        <v>689</v>
      </c>
      <c r="D1039" s="21" t="s">
        <v>132</v>
      </c>
      <c r="E1039" s="21" t="s">
        <v>2345</v>
      </c>
      <c r="F1039" s="22" t="s">
        <v>2442</v>
      </c>
      <c r="G1039" s="21" t="s">
        <v>92</v>
      </c>
      <c r="H1039" s="21" t="s">
        <v>138</v>
      </c>
      <c r="I1039" s="22"/>
      <c r="J1039" s="22" t="s">
        <v>132</v>
      </c>
      <c r="K1039" s="23">
        <v>200.9</v>
      </c>
      <c r="L1039" s="23">
        <v>72.5</v>
      </c>
      <c r="M1039" s="23">
        <v>54.8</v>
      </c>
      <c r="N1039" s="23">
        <v>510.286</v>
      </c>
      <c r="O1039" s="23">
        <v>184.15</v>
      </c>
      <c r="P1039" s="23">
        <v>139.192</v>
      </c>
      <c r="Q1039" s="24" t="s">
        <v>96</v>
      </c>
      <c r="R1039" s="28">
        <v>7.1</v>
      </c>
      <c r="S1039" s="24" t="s">
        <v>132</v>
      </c>
      <c r="T1039" s="26" t="s">
        <v>96</v>
      </c>
      <c r="U1039" s="27" cm="1">
        <f t="array" ref="U1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039" s="13"/>
      <c r="W1039" s="13"/>
      <c r="X1039" s="13"/>
      <c r="Y1039" s="13"/>
      <c r="Z1039" s="13"/>
      <c r="AC1039" s="13"/>
      <c r="AD1039" s="13"/>
      <c r="AE1039" s="13"/>
      <c r="AF1039" s="13"/>
      <c r="AG1039" s="13"/>
    </row>
    <row r="1040" hidden="1" spans="1:33">
      <c r="A1040" s="21" t="s">
        <v>2894</v>
      </c>
      <c r="B1040" s="22" t="s">
        <v>3028</v>
      </c>
      <c r="C1040" s="21" t="s">
        <v>132</v>
      </c>
      <c r="D1040" s="21" t="s">
        <v>132</v>
      </c>
      <c r="E1040" s="21" t="s">
        <v>2341</v>
      </c>
      <c r="F1040" s="22" t="s">
        <v>2783</v>
      </c>
      <c r="G1040" s="21" t="s">
        <v>17</v>
      </c>
      <c r="H1040" s="21" t="s">
        <v>168</v>
      </c>
      <c r="I1040" s="22"/>
      <c r="J1040" s="22" t="s">
        <v>132</v>
      </c>
      <c r="K1040" s="23">
        <v>198.8</v>
      </c>
      <c r="L1040" s="23">
        <v>74.6</v>
      </c>
      <c r="M1040" s="23">
        <v>55.1</v>
      </c>
      <c r="N1040" s="23">
        <v>504.952</v>
      </c>
      <c r="O1040" s="23">
        <v>189.484</v>
      </c>
      <c r="P1040" s="23">
        <v>139.954</v>
      </c>
      <c r="Q1040" s="24" t="s">
        <v>39</v>
      </c>
      <c r="R1040" s="28">
        <v>7.2</v>
      </c>
      <c r="S1040" s="24" t="s">
        <v>132</v>
      </c>
      <c r="T1040" s="26" t="s">
        <v>39</v>
      </c>
      <c r="U1040" s="27" cm="1">
        <f t="array" ref="U1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1040" s="13"/>
      <c r="W1040" s="13"/>
      <c r="X1040" s="13"/>
      <c r="Y1040" s="13"/>
      <c r="Z1040" s="13"/>
      <c r="AC1040" s="13"/>
      <c r="AD1040" s="13"/>
      <c r="AE1040" s="13"/>
      <c r="AF1040" s="13"/>
      <c r="AG1040" s="13"/>
    </row>
    <row r="1041" hidden="1" spans="1:33">
      <c r="A1041" s="21" t="s">
        <v>2894</v>
      </c>
      <c r="B1041" s="22" t="s">
        <v>3028</v>
      </c>
      <c r="C1041" s="21" t="s">
        <v>132</v>
      </c>
      <c r="D1041" s="21" t="s">
        <v>132</v>
      </c>
      <c r="E1041" s="21" t="s">
        <v>2341</v>
      </c>
      <c r="F1041" s="22" t="s">
        <v>2783</v>
      </c>
      <c r="G1041" s="21" t="s">
        <v>41</v>
      </c>
      <c r="H1041" s="21" t="s">
        <v>135</v>
      </c>
      <c r="I1041" s="22"/>
      <c r="J1041" s="22" t="s">
        <v>132</v>
      </c>
      <c r="K1041" s="23">
        <v>193.9</v>
      </c>
      <c r="L1041" s="23">
        <v>74.6</v>
      </c>
      <c r="M1041" s="23">
        <v>52.8</v>
      </c>
      <c r="N1041" s="23">
        <v>492.506</v>
      </c>
      <c r="O1041" s="23">
        <v>189.484</v>
      </c>
      <c r="P1041" s="23">
        <v>134.112</v>
      </c>
      <c r="Q1041" s="24" t="s">
        <v>57</v>
      </c>
      <c r="R1041" s="28">
        <v>9.1</v>
      </c>
      <c r="S1041" s="24" t="s">
        <v>132</v>
      </c>
      <c r="T1041" s="26" t="s">
        <v>57</v>
      </c>
      <c r="U1041" s="27" cm="1">
        <f t="array" ref="U1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41" s="13"/>
      <c r="W1041" s="13"/>
      <c r="X1041" s="13"/>
      <c r="Y1041" s="13"/>
      <c r="Z1041" s="13"/>
      <c r="AC1041" s="13"/>
      <c r="AD1041" s="13"/>
      <c r="AE1041" s="13"/>
      <c r="AF1041" s="13"/>
      <c r="AG1041" s="13"/>
    </row>
    <row r="1042" hidden="1" spans="1:33">
      <c r="A1042" s="21" t="s">
        <v>2894</v>
      </c>
      <c r="B1042" s="22" t="s">
        <v>3028</v>
      </c>
      <c r="C1042" s="21" t="s">
        <v>132</v>
      </c>
      <c r="D1042" s="21" t="s">
        <v>132</v>
      </c>
      <c r="E1042" s="21" t="s">
        <v>2341</v>
      </c>
      <c r="F1042" s="22" t="s">
        <v>2783</v>
      </c>
      <c r="G1042" s="21" t="s">
        <v>41</v>
      </c>
      <c r="H1042" s="21" t="s">
        <v>174</v>
      </c>
      <c r="I1042" s="22"/>
      <c r="J1042" s="22" t="s">
        <v>132</v>
      </c>
      <c r="K1042" s="23">
        <v>193.9</v>
      </c>
      <c r="L1042" s="23">
        <v>74.6</v>
      </c>
      <c r="M1042" s="23">
        <v>52.9</v>
      </c>
      <c r="N1042" s="23">
        <v>492.506</v>
      </c>
      <c r="O1042" s="23">
        <v>189.484</v>
      </c>
      <c r="P1042" s="23">
        <v>134.366</v>
      </c>
      <c r="Q1042" s="24" t="s">
        <v>57</v>
      </c>
      <c r="R1042" s="28">
        <v>9.1</v>
      </c>
      <c r="S1042" s="24" t="s">
        <v>132</v>
      </c>
      <c r="T1042" s="26" t="s">
        <v>57</v>
      </c>
      <c r="U1042" s="27" cm="1">
        <f t="array" ref="U1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42" s="13"/>
      <c r="W1042" s="13"/>
      <c r="X1042" s="13"/>
      <c r="Y1042" s="13"/>
      <c r="Z1042" s="13"/>
      <c r="AC1042" s="13"/>
      <c r="AD1042" s="13"/>
      <c r="AE1042" s="13"/>
      <c r="AF1042" s="13"/>
      <c r="AG1042" s="13"/>
    </row>
    <row r="1043" hidden="1" spans="1:33">
      <c r="A1043" s="21" t="s">
        <v>2894</v>
      </c>
      <c r="B1043" s="22" t="s">
        <v>3028</v>
      </c>
      <c r="C1043" s="21" t="s">
        <v>132</v>
      </c>
      <c r="D1043" s="21" t="s">
        <v>132</v>
      </c>
      <c r="E1043" s="21" t="s">
        <v>2341</v>
      </c>
      <c r="F1043" s="22" t="s">
        <v>2783</v>
      </c>
      <c r="G1043" s="21" t="s">
        <v>92</v>
      </c>
      <c r="H1043" s="21" t="s">
        <v>138</v>
      </c>
      <c r="I1043" s="22"/>
      <c r="J1043" s="22" t="s">
        <v>132</v>
      </c>
      <c r="K1043" s="23">
        <v>193.9</v>
      </c>
      <c r="L1043" s="23">
        <v>74.6</v>
      </c>
      <c r="M1043" s="23">
        <v>53.2</v>
      </c>
      <c r="N1043" s="23">
        <v>492.506</v>
      </c>
      <c r="O1043" s="23">
        <v>189.484</v>
      </c>
      <c r="P1043" s="23">
        <v>135.128</v>
      </c>
      <c r="Q1043" s="24" t="s">
        <v>96</v>
      </c>
      <c r="R1043" s="28">
        <v>14.1</v>
      </c>
      <c r="S1043" s="24" t="s">
        <v>132</v>
      </c>
      <c r="T1043" s="26" t="s">
        <v>96</v>
      </c>
      <c r="U1043" s="27" cm="1">
        <f t="array" ref="U1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043" s="13"/>
      <c r="W1043" s="13"/>
      <c r="X1043" s="13"/>
      <c r="Y1043" s="13"/>
      <c r="Z1043" s="13"/>
      <c r="AC1043" s="13"/>
      <c r="AD1043" s="13"/>
      <c r="AE1043" s="13"/>
      <c r="AF1043" s="13"/>
      <c r="AG1043" s="13"/>
    </row>
    <row r="1044" hidden="1" spans="1:33">
      <c r="A1044" s="21" t="s">
        <v>2894</v>
      </c>
      <c r="B1044" s="22" t="s">
        <v>3028</v>
      </c>
      <c r="C1044" s="21" t="s">
        <v>132</v>
      </c>
      <c r="D1044" s="21" t="s">
        <v>132</v>
      </c>
      <c r="E1044" s="21" t="s">
        <v>2341</v>
      </c>
      <c r="F1044" s="22" t="s">
        <v>2711</v>
      </c>
      <c r="G1044" s="21" t="s">
        <v>17</v>
      </c>
      <c r="H1044" s="21" t="s">
        <v>168</v>
      </c>
      <c r="I1044" s="22"/>
      <c r="J1044" s="22" t="s">
        <v>132</v>
      </c>
      <c r="K1044" s="23">
        <v>199.8</v>
      </c>
      <c r="L1044" s="23">
        <v>75</v>
      </c>
      <c r="M1044" s="23">
        <v>54.6</v>
      </c>
      <c r="N1044" s="23">
        <v>507.492</v>
      </c>
      <c r="O1044" s="23">
        <v>190.5</v>
      </c>
      <c r="P1044" s="23">
        <v>138.684</v>
      </c>
      <c r="Q1044" s="24" t="s">
        <v>39</v>
      </c>
      <c r="R1044" s="28">
        <v>6.2</v>
      </c>
      <c r="S1044" s="24" t="s">
        <v>132</v>
      </c>
      <c r="T1044" s="26" t="s">
        <v>39</v>
      </c>
      <c r="U1044" s="27" cm="1">
        <f t="array" ref="U1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044" s="13"/>
      <c r="W1044" s="13"/>
      <c r="X1044" s="13"/>
      <c r="Y1044" s="13"/>
      <c r="Z1044" s="13"/>
      <c r="AC1044" s="13"/>
      <c r="AD1044" s="13"/>
      <c r="AE1044" s="13"/>
      <c r="AF1044" s="13"/>
      <c r="AG1044" s="13"/>
    </row>
    <row r="1045" hidden="1" spans="1:33">
      <c r="A1045" s="21" t="s">
        <v>2894</v>
      </c>
      <c r="B1045" s="22" t="s">
        <v>3028</v>
      </c>
      <c r="C1045" s="21" t="s">
        <v>132</v>
      </c>
      <c r="D1045" s="21" t="s">
        <v>132</v>
      </c>
      <c r="E1045" s="21" t="s">
        <v>2341</v>
      </c>
      <c r="F1045" s="22" t="s">
        <v>2711</v>
      </c>
      <c r="G1045" s="21" t="s">
        <v>41</v>
      </c>
      <c r="H1045" s="21" t="s">
        <v>135</v>
      </c>
      <c r="I1045" s="22"/>
      <c r="J1045" s="22" t="s">
        <v>132</v>
      </c>
      <c r="K1045" s="23">
        <v>197</v>
      </c>
      <c r="L1045" s="23">
        <v>75</v>
      </c>
      <c r="M1045" s="23">
        <v>51.9</v>
      </c>
      <c r="N1045" s="23">
        <v>500.38</v>
      </c>
      <c r="O1045" s="23">
        <v>190.5</v>
      </c>
      <c r="P1045" s="23">
        <v>131.826</v>
      </c>
      <c r="Q1045" s="24" t="s">
        <v>57</v>
      </c>
      <c r="R1045" s="28">
        <v>6</v>
      </c>
      <c r="S1045" s="24" t="s">
        <v>132</v>
      </c>
      <c r="T1045" s="26" t="s">
        <v>57</v>
      </c>
      <c r="U1045" s="27" cm="1">
        <f t="array" ref="U1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5" s="13"/>
      <c r="W1045" s="13"/>
      <c r="X1045" s="13"/>
      <c r="Y1045" s="13"/>
      <c r="Z1045" s="13"/>
      <c r="AC1045" s="13"/>
      <c r="AD1045" s="13"/>
      <c r="AE1045" s="13"/>
      <c r="AF1045" s="13"/>
      <c r="AG1045" s="13"/>
    </row>
    <row r="1046" hidden="1" spans="1:33">
      <c r="A1046" s="21" t="s">
        <v>2894</v>
      </c>
      <c r="B1046" s="22" t="s">
        <v>3028</v>
      </c>
      <c r="C1046" s="21" t="s">
        <v>132</v>
      </c>
      <c r="D1046" s="21" t="s">
        <v>132</v>
      </c>
      <c r="E1046" s="21" t="s">
        <v>2341</v>
      </c>
      <c r="F1046" s="22" t="s">
        <v>2711</v>
      </c>
      <c r="G1046" s="21" t="s">
        <v>41</v>
      </c>
      <c r="H1046" s="21" t="s">
        <v>174</v>
      </c>
      <c r="I1046" s="22"/>
      <c r="J1046" s="22" t="s">
        <v>132</v>
      </c>
      <c r="K1046" s="23">
        <v>197</v>
      </c>
      <c r="L1046" s="23">
        <v>75</v>
      </c>
      <c r="M1046" s="23">
        <v>52.8</v>
      </c>
      <c r="N1046" s="23">
        <v>500.38</v>
      </c>
      <c r="O1046" s="23">
        <v>190.5</v>
      </c>
      <c r="P1046" s="23">
        <v>134.112</v>
      </c>
      <c r="Q1046" s="24" t="s">
        <v>57</v>
      </c>
      <c r="R1046" s="28">
        <v>6</v>
      </c>
      <c r="S1046" s="24" t="s">
        <v>132</v>
      </c>
      <c r="T1046" s="26" t="s">
        <v>57</v>
      </c>
      <c r="U1046" s="27" cm="1">
        <f t="array" ref="U1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6" s="13"/>
      <c r="W1046" s="13"/>
      <c r="X1046" s="13"/>
      <c r="Y1046" s="13"/>
      <c r="Z1046" s="13"/>
      <c r="AC1046" s="13"/>
      <c r="AD1046" s="13"/>
      <c r="AE1046" s="13"/>
      <c r="AF1046" s="13"/>
      <c r="AG1046" s="13"/>
    </row>
    <row r="1047" hidden="1" spans="1:33">
      <c r="A1047" s="21" t="s">
        <v>2894</v>
      </c>
      <c r="B1047" s="22" t="s">
        <v>3028</v>
      </c>
      <c r="C1047" s="21" t="s">
        <v>132</v>
      </c>
      <c r="D1047" s="21" t="s">
        <v>132</v>
      </c>
      <c r="E1047" s="21" t="s">
        <v>2341</v>
      </c>
      <c r="F1047" s="22" t="s">
        <v>2711</v>
      </c>
      <c r="G1047" s="21" t="s">
        <v>92</v>
      </c>
      <c r="H1047" s="21" t="s">
        <v>138</v>
      </c>
      <c r="I1047" s="22"/>
      <c r="J1047" s="22" t="s">
        <v>132</v>
      </c>
      <c r="K1047" s="23">
        <v>197</v>
      </c>
      <c r="L1047" s="23">
        <v>75</v>
      </c>
      <c r="M1047" s="23">
        <v>53</v>
      </c>
      <c r="N1047" s="23">
        <v>500.38</v>
      </c>
      <c r="O1047" s="23">
        <v>190.5</v>
      </c>
      <c r="P1047" s="23">
        <v>134.62</v>
      </c>
      <c r="Q1047" s="24" t="s">
        <v>96</v>
      </c>
      <c r="R1047" s="28">
        <v>11</v>
      </c>
      <c r="S1047" s="24" t="s">
        <v>132</v>
      </c>
      <c r="T1047" s="26" t="s">
        <v>96</v>
      </c>
      <c r="U1047" s="27" cm="1">
        <f t="array" ref="U1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047" s="13"/>
      <c r="W1047" s="13"/>
      <c r="X1047" s="13"/>
      <c r="Y1047" s="13"/>
      <c r="Z1047" s="13"/>
      <c r="AC1047" s="13"/>
      <c r="AD1047" s="13"/>
      <c r="AE1047" s="13"/>
      <c r="AF1047" s="13"/>
      <c r="AG1047" s="13"/>
    </row>
    <row r="1048" hidden="1" spans="1:33">
      <c r="A1048" s="21" t="s">
        <v>2894</v>
      </c>
      <c r="B1048" s="22" t="s">
        <v>3028</v>
      </c>
      <c r="C1048" s="21" t="s">
        <v>132</v>
      </c>
      <c r="D1048" s="21" t="s">
        <v>132</v>
      </c>
      <c r="E1048" s="21" t="s">
        <v>2341</v>
      </c>
      <c r="F1048" s="22" t="s">
        <v>2712</v>
      </c>
      <c r="G1048" s="21" t="s">
        <v>17</v>
      </c>
      <c r="H1048" s="21" t="s">
        <v>168</v>
      </c>
      <c r="I1048" s="22"/>
      <c r="J1048" s="22" t="s">
        <v>132</v>
      </c>
      <c r="K1048" s="23">
        <v>199</v>
      </c>
      <c r="L1048" s="23">
        <v>75</v>
      </c>
      <c r="M1048" s="23">
        <v>54.5</v>
      </c>
      <c r="N1048" s="23">
        <v>505.46</v>
      </c>
      <c r="O1048" s="23">
        <v>190.5</v>
      </c>
      <c r="P1048" s="23">
        <v>138.43</v>
      </c>
      <c r="Q1048" s="24" t="s">
        <v>39</v>
      </c>
      <c r="R1048" s="28">
        <v>7</v>
      </c>
      <c r="S1048" s="24" t="s">
        <v>132</v>
      </c>
      <c r="T1048" s="26" t="s">
        <v>39</v>
      </c>
      <c r="U1048" s="27" cm="1">
        <f t="array" ref="U1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48" s="13"/>
      <c r="W1048" s="13"/>
      <c r="X1048" s="13"/>
      <c r="Y1048" s="13"/>
      <c r="Z1048" s="13"/>
      <c r="AC1048" s="13"/>
      <c r="AD1048" s="13"/>
      <c r="AE1048" s="13"/>
      <c r="AF1048" s="13"/>
      <c r="AG1048" s="13"/>
    </row>
    <row r="1049" hidden="1" spans="1:33">
      <c r="A1049" s="21" t="s">
        <v>2894</v>
      </c>
      <c r="B1049" s="22" t="s">
        <v>3028</v>
      </c>
      <c r="C1049" s="21" t="s">
        <v>132</v>
      </c>
      <c r="D1049" s="21" t="s">
        <v>132</v>
      </c>
      <c r="E1049" s="21" t="s">
        <v>2341</v>
      </c>
      <c r="F1049" s="22" t="s">
        <v>2712</v>
      </c>
      <c r="G1049" s="21" t="s">
        <v>41</v>
      </c>
      <c r="H1049" s="21" t="s">
        <v>135</v>
      </c>
      <c r="I1049" s="22"/>
      <c r="J1049" s="22" t="s">
        <v>132</v>
      </c>
      <c r="K1049" s="23">
        <v>197</v>
      </c>
      <c r="L1049" s="23">
        <v>75</v>
      </c>
      <c r="M1049" s="23">
        <v>52.5</v>
      </c>
      <c r="N1049" s="23">
        <v>500.38</v>
      </c>
      <c r="O1049" s="23">
        <v>190.5</v>
      </c>
      <c r="P1049" s="23">
        <v>133.35</v>
      </c>
      <c r="Q1049" s="24" t="s">
        <v>57</v>
      </c>
      <c r="R1049" s="28">
        <v>6</v>
      </c>
      <c r="S1049" s="24" t="s">
        <v>132</v>
      </c>
      <c r="T1049" s="26" t="s">
        <v>57</v>
      </c>
      <c r="U1049" s="27" cm="1">
        <f t="array" ref="U1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9" s="13"/>
      <c r="W1049" s="13"/>
      <c r="X1049" s="13"/>
      <c r="Y1049" s="13"/>
      <c r="Z1049" s="13"/>
      <c r="AC1049" s="13"/>
      <c r="AD1049" s="13"/>
      <c r="AE1049" s="13"/>
      <c r="AF1049" s="13"/>
      <c r="AG1049" s="13"/>
    </row>
    <row r="1050" hidden="1" spans="1:33">
      <c r="A1050" s="21" t="s">
        <v>2894</v>
      </c>
      <c r="B1050" s="22" t="s">
        <v>3028</v>
      </c>
      <c r="C1050" s="21" t="s">
        <v>132</v>
      </c>
      <c r="D1050" s="21" t="s">
        <v>132</v>
      </c>
      <c r="E1050" s="21" t="s">
        <v>2341</v>
      </c>
      <c r="F1050" s="22" t="s">
        <v>2712</v>
      </c>
      <c r="G1050" s="21" t="s">
        <v>41</v>
      </c>
      <c r="H1050" s="21" t="s">
        <v>174</v>
      </c>
      <c r="I1050" s="22"/>
      <c r="J1050" s="22" t="s">
        <v>132</v>
      </c>
      <c r="K1050" s="23">
        <v>197</v>
      </c>
      <c r="L1050" s="23">
        <v>75</v>
      </c>
      <c r="M1050" s="23">
        <v>52.8</v>
      </c>
      <c r="N1050" s="23">
        <v>500.38</v>
      </c>
      <c r="O1050" s="23">
        <v>190.5</v>
      </c>
      <c r="P1050" s="23">
        <v>134.112</v>
      </c>
      <c r="Q1050" s="24" t="s">
        <v>57</v>
      </c>
      <c r="R1050" s="28">
        <v>6</v>
      </c>
      <c r="S1050" s="24" t="s">
        <v>132</v>
      </c>
      <c r="T1050" s="26" t="s">
        <v>57</v>
      </c>
      <c r="U1050" s="27" cm="1">
        <f t="array" ref="U1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50" s="13"/>
      <c r="W1050" s="13"/>
      <c r="X1050" s="13"/>
      <c r="Y1050" s="13"/>
      <c r="Z1050" s="13"/>
      <c r="AC1050" s="13"/>
      <c r="AD1050" s="13"/>
      <c r="AE1050" s="13"/>
      <c r="AF1050" s="13"/>
      <c r="AG1050" s="13"/>
    </row>
    <row r="1051" hidden="1" spans="1:33">
      <c r="A1051" s="21" t="s">
        <v>2894</v>
      </c>
      <c r="B1051" s="22" t="s">
        <v>3028</v>
      </c>
      <c r="C1051" s="21" t="s">
        <v>132</v>
      </c>
      <c r="D1051" s="21" t="s">
        <v>132</v>
      </c>
      <c r="E1051" s="21" t="s">
        <v>2341</v>
      </c>
      <c r="F1051" s="22" t="s">
        <v>2712</v>
      </c>
      <c r="G1051" s="21" t="s">
        <v>92</v>
      </c>
      <c r="H1051" s="21" t="s">
        <v>138</v>
      </c>
      <c r="I1051" s="22"/>
      <c r="J1051" s="22" t="s">
        <v>132</v>
      </c>
      <c r="K1051" s="23">
        <v>197</v>
      </c>
      <c r="L1051" s="23">
        <v>75</v>
      </c>
      <c r="M1051" s="23">
        <v>53</v>
      </c>
      <c r="N1051" s="23">
        <v>500.38</v>
      </c>
      <c r="O1051" s="23">
        <v>190.5</v>
      </c>
      <c r="P1051" s="23">
        <v>134.62</v>
      </c>
      <c r="Q1051" s="24" t="s">
        <v>96</v>
      </c>
      <c r="R1051" s="28">
        <v>11</v>
      </c>
      <c r="S1051" s="24" t="s">
        <v>132</v>
      </c>
      <c r="T1051" s="26" t="s">
        <v>96</v>
      </c>
      <c r="U1051" s="27" cm="1">
        <f t="array" ref="U1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051" s="13"/>
      <c r="W1051" s="13"/>
      <c r="X1051" s="13"/>
      <c r="Y1051" s="13"/>
      <c r="Z1051" s="13"/>
      <c r="AC1051" s="13"/>
      <c r="AD1051" s="13"/>
      <c r="AE1051" s="13"/>
      <c r="AF1051" s="13"/>
      <c r="AG1051" s="13"/>
    </row>
    <row r="1052" hidden="1" spans="1:33">
      <c r="A1052" s="21" t="s">
        <v>2894</v>
      </c>
      <c r="B1052" s="22" t="s">
        <v>3028</v>
      </c>
      <c r="C1052" s="21" t="s">
        <v>132</v>
      </c>
      <c r="D1052" s="21" t="s">
        <v>132</v>
      </c>
      <c r="E1052" s="21" t="s">
        <v>2345</v>
      </c>
      <c r="F1052" s="22" t="s">
        <v>2810</v>
      </c>
      <c r="G1052" s="21" t="s">
        <v>17</v>
      </c>
      <c r="H1052" s="21" t="s">
        <v>168</v>
      </c>
      <c r="I1052" s="22"/>
      <c r="J1052" s="22" t="s">
        <v>132</v>
      </c>
      <c r="K1052" s="23">
        <v>199</v>
      </c>
      <c r="L1052" s="23">
        <v>75</v>
      </c>
      <c r="M1052" s="23">
        <v>54.6</v>
      </c>
      <c r="N1052" s="23">
        <v>505.46</v>
      </c>
      <c r="O1052" s="23">
        <v>190.5</v>
      </c>
      <c r="P1052" s="23">
        <v>138.684</v>
      </c>
      <c r="Q1052" s="24" t="s">
        <v>39</v>
      </c>
      <c r="R1052" s="28">
        <v>7</v>
      </c>
      <c r="S1052" s="24" t="s">
        <v>132</v>
      </c>
      <c r="T1052" s="26" t="s">
        <v>39</v>
      </c>
      <c r="U1052" s="27" cm="1">
        <f t="array" ref="U1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52" s="13"/>
      <c r="W1052" s="13"/>
      <c r="X1052" s="13"/>
      <c r="Y1052" s="13"/>
      <c r="Z1052" s="13"/>
      <c r="AC1052" s="13"/>
      <c r="AD1052" s="13"/>
      <c r="AE1052" s="13"/>
      <c r="AF1052" s="13"/>
      <c r="AG1052" s="13"/>
    </row>
    <row r="1053" hidden="1" spans="1:33">
      <c r="A1053" s="21" t="s">
        <v>2894</v>
      </c>
      <c r="B1053" s="22" t="s">
        <v>3028</v>
      </c>
      <c r="C1053" s="21" t="s">
        <v>132</v>
      </c>
      <c r="D1053" s="21" t="s">
        <v>132</v>
      </c>
      <c r="E1053" s="21" t="s">
        <v>2345</v>
      </c>
      <c r="F1053" s="22" t="s">
        <v>2810</v>
      </c>
      <c r="G1053" s="21" t="s">
        <v>41</v>
      </c>
      <c r="H1053" s="21" t="s">
        <v>135</v>
      </c>
      <c r="I1053" s="22"/>
      <c r="J1053" s="22" t="s">
        <v>132</v>
      </c>
      <c r="K1053" s="23">
        <v>197.2</v>
      </c>
      <c r="L1053" s="23">
        <v>74.5</v>
      </c>
      <c r="M1053" s="23">
        <v>52.9</v>
      </c>
      <c r="N1053" s="23">
        <v>500.888</v>
      </c>
      <c r="O1053" s="23">
        <v>189.23</v>
      </c>
      <c r="P1053" s="23">
        <v>134.366</v>
      </c>
      <c r="Q1053" s="24" t="s">
        <v>57</v>
      </c>
      <c r="R1053" s="28">
        <v>5.8</v>
      </c>
      <c r="S1053" s="24" t="s">
        <v>132</v>
      </c>
      <c r="T1053" s="26" t="s">
        <v>57</v>
      </c>
      <c r="U1053" s="27" cm="1">
        <f t="array" ref="U1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053" s="13"/>
      <c r="W1053" s="13"/>
      <c r="X1053" s="13"/>
      <c r="Y1053" s="13"/>
      <c r="Z1053" s="13"/>
      <c r="AC1053" s="13"/>
      <c r="AD1053" s="13"/>
      <c r="AE1053" s="13"/>
      <c r="AF1053" s="13"/>
      <c r="AG1053" s="13"/>
    </row>
    <row r="1054" hidden="1" spans="1:33">
      <c r="A1054" s="21" t="s">
        <v>2894</v>
      </c>
      <c r="B1054" s="22" t="s">
        <v>3028</v>
      </c>
      <c r="C1054" s="21" t="s">
        <v>132</v>
      </c>
      <c r="D1054" s="21" t="s">
        <v>132</v>
      </c>
      <c r="E1054" s="21" t="s">
        <v>2345</v>
      </c>
      <c r="F1054" s="22" t="s">
        <v>2810</v>
      </c>
      <c r="G1054" s="21" t="s">
        <v>41</v>
      </c>
      <c r="H1054" s="21" t="s">
        <v>174</v>
      </c>
      <c r="I1054" s="22"/>
      <c r="J1054" s="22" t="s">
        <v>132</v>
      </c>
      <c r="K1054" s="23">
        <v>197.5</v>
      </c>
      <c r="L1054" s="23">
        <v>74.7</v>
      </c>
      <c r="M1054" s="23">
        <v>53</v>
      </c>
      <c r="N1054" s="23">
        <v>501.65</v>
      </c>
      <c r="O1054" s="23">
        <v>189.738</v>
      </c>
      <c r="P1054" s="23">
        <v>134.62</v>
      </c>
      <c r="Q1054" s="24" t="s">
        <v>57</v>
      </c>
      <c r="R1054" s="28">
        <v>5.5</v>
      </c>
      <c r="S1054" s="24" t="s">
        <v>132</v>
      </c>
      <c r="T1054" s="26" t="s">
        <v>57</v>
      </c>
      <c r="U1054" s="27" cm="1">
        <f t="array" ref="U1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54" s="13"/>
      <c r="W1054" s="13"/>
      <c r="X1054" s="13"/>
      <c r="Y1054" s="13"/>
      <c r="Z1054" s="13"/>
      <c r="AC1054" s="13"/>
      <c r="AD1054" s="13"/>
      <c r="AE1054" s="13"/>
      <c r="AF1054" s="13"/>
      <c r="AG1054" s="13"/>
    </row>
    <row r="1055" hidden="1" spans="1:33">
      <c r="A1055" s="21" t="s">
        <v>2894</v>
      </c>
      <c r="B1055" s="22" t="s">
        <v>3028</v>
      </c>
      <c r="C1055" s="21" t="s">
        <v>132</v>
      </c>
      <c r="D1055" s="21" t="s">
        <v>132</v>
      </c>
      <c r="E1055" s="21" t="s">
        <v>2345</v>
      </c>
      <c r="F1055" s="22" t="s">
        <v>2810</v>
      </c>
      <c r="G1055" s="21" t="s">
        <v>92</v>
      </c>
      <c r="H1055" s="21" t="s">
        <v>138</v>
      </c>
      <c r="I1055" s="22"/>
      <c r="J1055" s="22" t="s">
        <v>132</v>
      </c>
      <c r="K1055" s="23">
        <v>197.4</v>
      </c>
      <c r="L1055" s="23">
        <v>74.8</v>
      </c>
      <c r="M1055" s="23">
        <v>53.2</v>
      </c>
      <c r="N1055" s="23">
        <v>501.396</v>
      </c>
      <c r="O1055" s="23">
        <v>189.992</v>
      </c>
      <c r="P1055" s="23">
        <v>135.128</v>
      </c>
      <c r="Q1055" s="24" t="s">
        <v>96</v>
      </c>
      <c r="R1055" s="28">
        <v>10.6</v>
      </c>
      <c r="S1055" s="24" t="s">
        <v>132</v>
      </c>
      <c r="T1055" s="26" t="s">
        <v>96</v>
      </c>
      <c r="U1055" s="27" cm="1">
        <f t="array" ref="U1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055" s="13"/>
      <c r="W1055" s="13"/>
      <c r="X1055" s="13"/>
      <c r="Y1055" s="13"/>
      <c r="Z1055" s="13"/>
      <c r="AC1055" s="13"/>
      <c r="AD1055" s="13"/>
      <c r="AE1055" s="13"/>
      <c r="AF1055" s="13"/>
      <c r="AG1055" s="13"/>
    </row>
    <row r="1056" hidden="1" spans="1:33">
      <c r="A1056" s="21" t="s">
        <v>2894</v>
      </c>
      <c r="B1056" s="22" t="s">
        <v>3028</v>
      </c>
      <c r="C1056" s="21" t="s">
        <v>132</v>
      </c>
      <c r="D1056" s="21" t="s">
        <v>132</v>
      </c>
      <c r="E1056" s="21" t="s">
        <v>2345</v>
      </c>
      <c r="F1056" s="22" t="s">
        <v>2813</v>
      </c>
      <c r="G1056" s="21" t="s">
        <v>17</v>
      </c>
      <c r="H1056" s="21" t="s">
        <v>168</v>
      </c>
      <c r="I1056" s="22"/>
      <c r="J1056" s="22" t="s">
        <v>132</v>
      </c>
      <c r="K1056" s="23">
        <v>199.2</v>
      </c>
      <c r="L1056" s="23">
        <v>75</v>
      </c>
      <c r="M1056" s="23">
        <v>54.6</v>
      </c>
      <c r="N1056" s="23">
        <v>505.968</v>
      </c>
      <c r="O1056" s="23">
        <v>190.5</v>
      </c>
      <c r="P1056" s="23">
        <v>138.684</v>
      </c>
      <c r="Q1056" s="24" t="s">
        <v>39</v>
      </c>
      <c r="R1056" s="28">
        <v>6.8</v>
      </c>
      <c r="S1056" s="24" t="s">
        <v>132</v>
      </c>
      <c r="T1056" s="26" t="s">
        <v>39</v>
      </c>
      <c r="U1056" s="27" cm="1">
        <f t="array" ref="U1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056" s="13"/>
      <c r="W1056" s="13"/>
      <c r="X1056" s="13"/>
      <c r="Y1056" s="13"/>
      <c r="Z1056" s="13"/>
      <c r="AC1056" s="13"/>
      <c r="AD1056" s="13"/>
      <c r="AE1056" s="13"/>
      <c r="AF1056" s="13"/>
      <c r="AG1056" s="13"/>
    </row>
    <row r="1057" hidden="1" spans="1:33">
      <c r="A1057" s="21" t="s">
        <v>2894</v>
      </c>
      <c r="B1057" s="22" t="s">
        <v>3028</v>
      </c>
      <c r="C1057" s="21" t="s">
        <v>132</v>
      </c>
      <c r="D1057" s="21" t="s">
        <v>132</v>
      </c>
      <c r="E1057" s="21" t="s">
        <v>2345</v>
      </c>
      <c r="F1057" s="22" t="s">
        <v>2813</v>
      </c>
      <c r="G1057" s="21" t="s">
        <v>41</v>
      </c>
      <c r="H1057" s="21" t="s">
        <v>135</v>
      </c>
      <c r="I1057" s="22"/>
      <c r="J1057" s="22" t="s">
        <v>132</v>
      </c>
      <c r="K1057" s="23">
        <v>197.3</v>
      </c>
      <c r="L1057" s="23">
        <v>74.8</v>
      </c>
      <c r="M1057" s="23">
        <v>52.9</v>
      </c>
      <c r="N1057" s="23">
        <v>501.142</v>
      </c>
      <c r="O1057" s="23">
        <v>189.992</v>
      </c>
      <c r="P1057" s="23">
        <v>134.366</v>
      </c>
      <c r="Q1057" s="24" t="s">
        <v>57</v>
      </c>
      <c r="R1057" s="28">
        <v>5.7</v>
      </c>
      <c r="S1057" s="24" t="s">
        <v>132</v>
      </c>
      <c r="T1057" s="26" t="s">
        <v>57</v>
      </c>
      <c r="U1057" s="27" cm="1">
        <f t="array" ref="U1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057" s="13"/>
      <c r="W1057" s="13"/>
      <c r="X1057" s="13"/>
      <c r="Y1057" s="13"/>
      <c r="Z1057" s="13"/>
      <c r="AC1057" s="13"/>
      <c r="AD1057" s="13"/>
      <c r="AE1057" s="13"/>
      <c r="AF1057" s="13"/>
      <c r="AG1057" s="13"/>
    </row>
    <row r="1058" hidden="1" spans="1:33">
      <c r="A1058" s="21" t="s">
        <v>2894</v>
      </c>
      <c r="B1058" s="22" t="s">
        <v>3028</v>
      </c>
      <c r="C1058" s="21" t="s">
        <v>132</v>
      </c>
      <c r="D1058" s="21" t="s">
        <v>132</v>
      </c>
      <c r="E1058" s="21" t="s">
        <v>2345</v>
      </c>
      <c r="F1058" s="22" t="s">
        <v>2813</v>
      </c>
      <c r="G1058" s="21" t="s">
        <v>41</v>
      </c>
      <c r="H1058" s="21" t="s">
        <v>174</v>
      </c>
      <c r="I1058" s="22"/>
      <c r="J1058" s="22" t="s">
        <v>132</v>
      </c>
      <c r="K1058" s="23">
        <v>197.5</v>
      </c>
      <c r="L1058" s="23">
        <v>74.9</v>
      </c>
      <c r="M1058" s="23">
        <v>53</v>
      </c>
      <c r="N1058" s="23">
        <v>501.65</v>
      </c>
      <c r="O1058" s="23">
        <v>190.246</v>
      </c>
      <c r="P1058" s="23">
        <v>134.62</v>
      </c>
      <c r="Q1058" s="24" t="s">
        <v>57</v>
      </c>
      <c r="R1058" s="28">
        <v>5.5</v>
      </c>
      <c r="S1058" s="24" t="s">
        <v>132</v>
      </c>
      <c r="T1058" s="26" t="s">
        <v>57</v>
      </c>
      <c r="U1058" s="27" cm="1">
        <f t="array" ref="U1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58" s="13"/>
      <c r="W1058" s="13"/>
      <c r="X1058" s="13"/>
      <c r="Y1058" s="13"/>
      <c r="Z1058" s="13"/>
      <c r="AC1058" s="13"/>
      <c r="AD1058" s="13"/>
      <c r="AE1058" s="13"/>
      <c r="AF1058" s="13"/>
      <c r="AG1058" s="13"/>
    </row>
    <row r="1059" hidden="1" spans="1:33">
      <c r="A1059" s="21" t="s">
        <v>2894</v>
      </c>
      <c r="B1059" s="22" t="s">
        <v>3028</v>
      </c>
      <c r="C1059" s="21" t="s">
        <v>132</v>
      </c>
      <c r="D1059" s="21" t="s">
        <v>132</v>
      </c>
      <c r="E1059" s="21" t="s">
        <v>2345</v>
      </c>
      <c r="F1059" s="22" t="s">
        <v>2813</v>
      </c>
      <c r="G1059" s="21" t="s">
        <v>92</v>
      </c>
      <c r="H1059" s="21" t="s">
        <v>138</v>
      </c>
      <c r="I1059" s="22"/>
      <c r="J1059" s="22" t="s">
        <v>132</v>
      </c>
      <c r="K1059" s="23">
        <v>197.5</v>
      </c>
      <c r="L1059" s="23">
        <v>75</v>
      </c>
      <c r="M1059" s="23">
        <v>53.2</v>
      </c>
      <c r="N1059" s="23">
        <v>501.65</v>
      </c>
      <c r="O1059" s="23">
        <v>190.5</v>
      </c>
      <c r="P1059" s="23">
        <v>135.128</v>
      </c>
      <c r="Q1059" s="24" t="s">
        <v>96</v>
      </c>
      <c r="R1059" s="28">
        <v>10.5</v>
      </c>
      <c r="S1059" s="24" t="s">
        <v>132</v>
      </c>
      <c r="T1059" s="26" t="s">
        <v>96</v>
      </c>
      <c r="U1059" s="27" cm="1">
        <f t="array" ref="U1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059" s="13"/>
      <c r="W1059" s="13"/>
      <c r="X1059" s="13"/>
      <c r="Y1059" s="13"/>
      <c r="Z1059" s="13"/>
      <c r="AC1059" s="13"/>
      <c r="AD1059" s="13"/>
      <c r="AE1059" s="13"/>
      <c r="AF1059" s="13"/>
      <c r="AG1059" s="13"/>
    </row>
    <row r="1060" hidden="1" spans="1:33">
      <c r="A1060" s="21" t="s">
        <v>2894</v>
      </c>
      <c r="B1060" s="22" t="s">
        <v>3028</v>
      </c>
      <c r="C1060" s="21" t="s">
        <v>132</v>
      </c>
      <c r="D1060" s="21" t="s">
        <v>132</v>
      </c>
      <c r="E1060" s="21" t="s">
        <v>2354</v>
      </c>
      <c r="F1060" s="22" t="s">
        <v>2917</v>
      </c>
      <c r="G1060" s="21" t="s">
        <v>17</v>
      </c>
      <c r="H1060" s="21" t="s">
        <v>168</v>
      </c>
      <c r="I1060" s="22"/>
      <c r="J1060" s="22" t="s">
        <v>132</v>
      </c>
      <c r="K1060" s="23">
        <v>199.5</v>
      </c>
      <c r="L1060" s="23">
        <v>74.8</v>
      </c>
      <c r="M1060" s="23">
        <v>54.2</v>
      </c>
      <c r="N1060" s="23">
        <v>506.73</v>
      </c>
      <c r="O1060" s="23">
        <v>189.992</v>
      </c>
      <c r="P1060" s="23">
        <v>137.668</v>
      </c>
      <c r="Q1060" s="24" t="s">
        <v>39</v>
      </c>
      <c r="R1060" s="28">
        <v>6.5</v>
      </c>
      <c r="S1060" s="24" t="s">
        <v>132</v>
      </c>
      <c r="T1060" s="26" t="s">
        <v>39</v>
      </c>
      <c r="U1060" s="27" cm="1">
        <f t="array" ref="U1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060" s="13"/>
      <c r="W1060" s="13"/>
      <c r="X1060" s="13"/>
      <c r="Y1060" s="13"/>
      <c r="Z1060" s="13"/>
      <c r="AC1060" s="13"/>
      <c r="AD1060" s="13"/>
      <c r="AE1060" s="13"/>
      <c r="AF1060" s="13"/>
      <c r="AG1060" s="13"/>
    </row>
    <row r="1061" hidden="1" spans="1:33">
      <c r="A1061" s="21" t="s">
        <v>2894</v>
      </c>
      <c r="B1061" s="22" t="s">
        <v>3028</v>
      </c>
      <c r="C1061" s="21" t="s">
        <v>132</v>
      </c>
      <c r="D1061" s="21" t="s">
        <v>132</v>
      </c>
      <c r="E1061" s="21" t="s">
        <v>2354</v>
      </c>
      <c r="F1061" s="22" t="s">
        <v>2917</v>
      </c>
      <c r="G1061" s="21" t="s">
        <v>41</v>
      </c>
      <c r="H1061" s="21" t="s">
        <v>135</v>
      </c>
      <c r="I1061" s="22"/>
      <c r="J1061" s="22" t="s">
        <v>132</v>
      </c>
      <c r="K1061" s="23">
        <v>197.7</v>
      </c>
      <c r="L1061" s="23">
        <v>74.3</v>
      </c>
      <c r="M1061" s="23">
        <v>52.8</v>
      </c>
      <c r="N1061" s="23">
        <v>502.158</v>
      </c>
      <c r="O1061" s="23">
        <v>188.722</v>
      </c>
      <c r="P1061" s="23">
        <v>134.112</v>
      </c>
      <c r="Q1061" s="24" t="s">
        <v>57</v>
      </c>
      <c r="R1061" s="28">
        <v>5.3</v>
      </c>
      <c r="S1061" s="24" t="s">
        <v>132</v>
      </c>
      <c r="T1061" s="26" t="s">
        <v>57</v>
      </c>
      <c r="U1061" s="27" cm="1">
        <f t="array" ref="U1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061" s="13"/>
      <c r="W1061" s="13"/>
      <c r="X1061" s="13"/>
      <c r="Y1061" s="13"/>
      <c r="Z1061" s="13"/>
      <c r="AC1061" s="13"/>
      <c r="AD1061" s="13"/>
      <c r="AE1061" s="13"/>
      <c r="AF1061" s="13"/>
      <c r="AG1061" s="13"/>
    </row>
    <row r="1062" hidden="1" spans="1:33">
      <c r="A1062" s="21" t="s">
        <v>2894</v>
      </c>
      <c r="B1062" s="22" t="s">
        <v>3028</v>
      </c>
      <c r="C1062" s="21" t="s">
        <v>132</v>
      </c>
      <c r="D1062" s="21" t="s">
        <v>132</v>
      </c>
      <c r="E1062" s="21" t="s">
        <v>2354</v>
      </c>
      <c r="F1062" s="22" t="s">
        <v>2917</v>
      </c>
      <c r="G1062" s="21" t="s">
        <v>92</v>
      </c>
      <c r="H1062" s="21" t="s">
        <v>138</v>
      </c>
      <c r="I1062" s="22"/>
      <c r="J1062" s="22" t="s">
        <v>132</v>
      </c>
      <c r="K1062" s="23">
        <v>197.9</v>
      </c>
      <c r="L1062" s="23">
        <v>74.5</v>
      </c>
      <c r="M1062" s="23">
        <v>53.1</v>
      </c>
      <c r="N1062" s="23">
        <v>502.666</v>
      </c>
      <c r="O1062" s="23">
        <v>189.23</v>
      </c>
      <c r="P1062" s="23">
        <v>134.874</v>
      </c>
      <c r="Q1062" s="24" t="s">
        <v>96</v>
      </c>
      <c r="R1062" s="28">
        <v>10.1</v>
      </c>
      <c r="S1062" s="24" t="s">
        <v>132</v>
      </c>
      <c r="T1062" s="26" t="s">
        <v>96</v>
      </c>
      <c r="U1062" s="27" cm="1">
        <f t="array" ref="U1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062" s="13"/>
      <c r="W1062" s="13"/>
      <c r="X1062" s="13"/>
      <c r="Y1062" s="13"/>
      <c r="Z1062" s="13"/>
      <c r="AC1062" s="13"/>
      <c r="AD1062" s="13"/>
      <c r="AE1062" s="13"/>
      <c r="AF1062" s="13"/>
      <c r="AG1062" s="13"/>
    </row>
    <row r="1063" ht="12.4" hidden="1" spans="1:33">
      <c r="A1063" s="21" t="s">
        <v>2894</v>
      </c>
      <c r="B1063" s="22" t="s">
        <v>3028</v>
      </c>
      <c r="C1063" s="21" t="s">
        <v>691</v>
      </c>
      <c r="D1063" s="21" t="s">
        <v>132</v>
      </c>
      <c r="E1063" s="21" t="s">
        <v>2354</v>
      </c>
      <c r="F1063" s="22" t="s">
        <v>2732</v>
      </c>
      <c r="G1063" s="21" t="s">
        <v>17</v>
      </c>
      <c r="H1063" s="21" t="s">
        <v>168</v>
      </c>
      <c r="I1063" s="22"/>
      <c r="J1063" s="22" t="s">
        <v>132</v>
      </c>
      <c r="K1063" s="23">
        <v>215.4</v>
      </c>
      <c r="L1063" s="23">
        <v>76.6</v>
      </c>
      <c r="M1063" s="23">
        <v>55.8</v>
      </c>
      <c r="N1063" s="23">
        <v>547.116</v>
      </c>
      <c r="O1063" s="23">
        <v>194.564</v>
      </c>
      <c r="P1063" s="23">
        <v>141.732</v>
      </c>
      <c r="Q1063" s="24" t="s">
        <v>2674</v>
      </c>
      <c r="R1063" s="28"/>
      <c r="S1063" s="24" t="s">
        <v>2845</v>
      </c>
      <c r="T1063" s="26" t="s">
        <v>2674</v>
      </c>
      <c r="U1063" s="27" t="str" cm="1">
        <f t="array" ref="U1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3" s="13"/>
      <c r="W1063" s="13"/>
      <c r="X1063" s="13"/>
      <c r="Y1063" s="13"/>
      <c r="Z1063" s="13"/>
      <c r="AC1063" s="13"/>
      <c r="AD1063" s="13"/>
      <c r="AE1063" s="13"/>
      <c r="AF1063" s="13"/>
      <c r="AG1063" s="13"/>
    </row>
    <row r="1064" ht="12.4" hidden="1" spans="1:33">
      <c r="A1064" s="21" t="s">
        <v>2894</v>
      </c>
      <c r="B1064" s="22" t="s">
        <v>3028</v>
      </c>
      <c r="C1064" s="21" t="s">
        <v>691</v>
      </c>
      <c r="D1064" s="21" t="s">
        <v>132</v>
      </c>
      <c r="E1064" s="21" t="s">
        <v>2354</v>
      </c>
      <c r="F1064" s="22" t="s">
        <v>2734</v>
      </c>
      <c r="G1064" s="21" t="s">
        <v>41</v>
      </c>
      <c r="H1064" s="21" t="s">
        <v>135</v>
      </c>
      <c r="I1064" s="22"/>
      <c r="J1064" s="22" t="s">
        <v>132</v>
      </c>
      <c r="K1064" s="23">
        <v>205.3</v>
      </c>
      <c r="L1064" s="23">
        <v>76.6</v>
      </c>
      <c r="M1064" s="23">
        <v>53.1</v>
      </c>
      <c r="N1064" s="23">
        <v>521.462</v>
      </c>
      <c r="O1064" s="23">
        <v>194.564</v>
      </c>
      <c r="P1064" s="23">
        <v>134.874</v>
      </c>
      <c r="Q1064" s="24" t="s">
        <v>2674</v>
      </c>
      <c r="R1064" s="28">
        <v>26.7</v>
      </c>
      <c r="S1064" s="24" t="s">
        <v>4179</v>
      </c>
      <c r="T1064" s="26" t="s">
        <v>2674</v>
      </c>
      <c r="U1064" s="27" t="str" cm="1">
        <f t="array" ref="U1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4" s="13"/>
      <c r="W1064" s="13"/>
      <c r="X1064" s="13"/>
      <c r="Y1064" s="13"/>
      <c r="Z1064" s="13"/>
      <c r="AC1064" s="13"/>
      <c r="AD1064" s="13"/>
      <c r="AE1064" s="13"/>
      <c r="AF1064" s="13"/>
      <c r="AG1064" s="13"/>
    </row>
    <row r="1065" hidden="1" spans="1:33">
      <c r="A1065" s="21" t="s">
        <v>2894</v>
      </c>
      <c r="B1065" s="22" t="s">
        <v>3028</v>
      </c>
      <c r="C1065" s="21" t="s">
        <v>691</v>
      </c>
      <c r="D1065" s="21" t="s">
        <v>132</v>
      </c>
      <c r="E1065" s="21" t="s">
        <v>2354</v>
      </c>
      <c r="F1065" s="22" t="s">
        <v>2734</v>
      </c>
      <c r="G1065" s="21" t="s">
        <v>92</v>
      </c>
      <c r="H1065" s="21" t="s">
        <v>138</v>
      </c>
      <c r="I1065" s="22"/>
      <c r="J1065" s="22" t="s">
        <v>132</v>
      </c>
      <c r="K1065" s="23">
        <v>209.3</v>
      </c>
      <c r="L1065" s="23">
        <v>76.6</v>
      </c>
      <c r="M1065" s="23">
        <v>53.8</v>
      </c>
      <c r="N1065" s="23">
        <v>531.622</v>
      </c>
      <c r="O1065" s="23">
        <v>194.564</v>
      </c>
      <c r="P1065" s="23">
        <v>136.652</v>
      </c>
      <c r="Q1065" s="24" t="s">
        <v>98</v>
      </c>
      <c r="R1065" s="28">
        <v>8.7</v>
      </c>
      <c r="S1065" s="24" t="s">
        <v>132</v>
      </c>
      <c r="T1065" s="26" t="s">
        <v>98</v>
      </c>
      <c r="U1065" s="27" cm="1">
        <f t="array" ref="U1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065" s="13"/>
      <c r="W1065" s="13"/>
      <c r="X1065" s="13"/>
      <c r="Y1065" s="13"/>
      <c r="Z1065" s="13"/>
      <c r="AC1065" s="13"/>
      <c r="AD1065" s="13"/>
      <c r="AE1065" s="13"/>
      <c r="AF1065" s="13"/>
      <c r="AG1065" s="13"/>
    </row>
    <row r="1066" ht="12.4" hidden="1" spans="1:33">
      <c r="A1066" s="21" t="s">
        <v>2894</v>
      </c>
      <c r="B1066" s="22" t="s">
        <v>3028</v>
      </c>
      <c r="C1066" s="21" t="s">
        <v>132</v>
      </c>
      <c r="D1066" s="21" t="s">
        <v>132</v>
      </c>
      <c r="E1066" s="21" t="s">
        <v>2354</v>
      </c>
      <c r="F1066" s="22" t="s">
        <v>2736</v>
      </c>
      <c r="G1066" s="21" t="s">
        <v>17</v>
      </c>
      <c r="H1066" s="21" t="s">
        <v>168</v>
      </c>
      <c r="I1066" s="22"/>
      <c r="J1066" s="22" t="s">
        <v>132</v>
      </c>
      <c r="K1066" s="23">
        <v>215.2</v>
      </c>
      <c r="L1066" s="23">
        <v>76.8</v>
      </c>
      <c r="M1066" s="23">
        <v>55.7</v>
      </c>
      <c r="N1066" s="23">
        <v>546.608</v>
      </c>
      <c r="O1066" s="23">
        <v>195.072</v>
      </c>
      <c r="P1066" s="23">
        <v>141.478</v>
      </c>
      <c r="Q1066" s="24" t="s">
        <v>2674</v>
      </c>
      <c r="R1066" s="28"/>
      <c r="S1066" s="24" t="s">
        <v>2966</v>
      </c>
      <c r="T1066" s="26" t="s">
        <v>2674</v>
      </c>
      <c r="U1066" s="27" t="str" cm="1">
        <f t="array" ref="U1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6" s="13"/>
      <c r="W1066" s="13"/>
      <c r="X1066" s="13"/>
      <c r="Y1066" s="13"/>
      <c r="Z1066" s="13"/>
      <c r="AC1066" s="13"/>
      <c r="AD1066" s="13"/>
      <c r="AE1066" s="13"/>
      <c r="AF1066" s="13"/>
      <c r="AG1066" s="13"/>
    </row>
    <row r="1067" ht="12.4" hidden="1" spans="1:33">
      <c r="A1067" s="21" t="s">
        <v>2894</v>
      </c>
      <c r="B1067" s="22" t="s">
        <v>3028</v>
      </c>
      <c r="C1067" s="21" t="s">
        <v>132</v>
      </c>
      <c r="D1067" s="21" t="s">
        <v>132</v>
      </c>
      <c r="E1067" s="21" t="s">
        <v>2354</v>
      </c>
      <c r="F1067" s="22" t="s">
        <v>2737</v>
      </c>
      <c r="G1067" s="21" t="s">
        <v>17</v>
      </c>
      <c r="H1067" s="21" t="s">
        <v>168</v>
      </c>
      <c r="I1067" s="22"/>
      <c r="J1067" s="22" t="s">
        <v>132</v>
      </c>
      <c r="K1067" s="23">
        <v>215.4</v>
      </c>
      <c r="L1067" s="23">
        <v>76.8</v>
      </c>
      <c r="M1067" s="23">
        <v>55.8</v>
      </c>
      <c r="N1067" s="23">
        <v>547.116</v>
      </c>
      <c r="O1067" s="23">
        <v>195.072</v>
      </c>
      <c r="P1067" s="23">
        <v>141.732</v>
      </c>
      <c r="Q1067" s="24" t="s">
        <v>2674</v>
      </c>
      <c r="R1067" s="28"/>
      <c r="S1067" s="24" t="s">
        <v>2845</v>
      </c>
      <c r="T1067" s="26" t="s">
        <v>2674</v>
      </c>
      <c r="U1067" s="27" t="str" cm="1">
        <f t="array" ref="U1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7" s="13"/>
      <c r="W1067" s="13"/>
      <c r="X1067" s="13"/>
      <c r="Y1067" s="13"/>
      <c r="Z1067" s="13"/>
      <c r="AC1067" s="13"/>
      <c r="AD1067" s="13"/>
      <c r="AE1067" s="13"/>
      <c r="AF1067" s="13"/>
      <c r="AG1067" s="13"/>
    </row>
    <row r="1068" ht="12.4" hidden="1" spans="1:33">
      <c r="A1068" s="21" t="s">
        <v>2894</v>
      </c>
      <c r="B1068" s="22" t="s">
        <v>3028</v>
      </c>
      <c r="C1068" s="21" t="s">
        <v>132</v>
      </c>
      <c r="D1068" s="21" t="s">
        <v>132</v>
      </c>
      <c r="E1068" s="21" t="s">
        <v>2354</v>
      </c>
      <c r="F1068" s="22" t="s">
        <v>2737</v>
      </c>
      <c r="G1068" s="21" t="s">
        <v>41</v>
      </c>
      <c r="H1068" s="21" t="s">
        <v>135</v>
      </c>
      <c r="I1068" s="22"/>
      <c r="J1068" s="22" t="s">
        <v>132</v>
      </c>
      <c r="K1068" s="23">
        <v>205.7</v>
      </c>
      <c r="L1068" s="23">
        <v>76.9</v>
      </c>
      <c r="M1068" s="23">
        <v>53.3</v>
      </c>
      <c r="N1068" s="23">
        <v>522.478</v>
      </c>
      <c r="O1068" s="23">
        <v>195.326</v>
      </c>
      <c r="P1068" s="23">
        <v>135.382</v>
      </c>
      <c r="Q1068" s="24" t="s">
        <v>2674</v>
      </c>
      <c r="R1068" s="28">
        <v>26.3</v>
      </c>
      <c r="S1068" s="24" t="s">
        <v>4180</v>
      </c>
      <c r="T1068" s="26" t="s">
        <v>2674</v>
      </c>
      <c r="U1068" s="27" t="str" cm="1">
        <f t="array" ref="U1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8" s="13"/>
      <c r="W1068" s="13"/>
      <c r="X1068" s="13"/>
      <c r="Y1068" s="13"/>
      <c r="Z1068" s="13"/>
      <c r="AC1068" s="13"/>
      <c r="AD1068" s="13"/>
      <c r="AE1068" s="13"/>
      <c r="AF1068" s="13"/>
      <c r="AG1068" s="13"/>
    </row>
    <row r="1069" hidden="1" spans="1:33">
      <c r="A1069" s="21" t="s">
        <v>2894</v>
      </c>
      <c r="B1069" s="22" t="s">
        <v>3028</v>
      </c>
      <c r="C1069" s="21" t="s">
        <v>132</v>
      </c>
      <c r="D1069" s="21" t="s">
        <v>132</v>
      </c>
      <c r="E1069" s="21" t="s">
        <v>2354</v>
      </c>
      <c r="F1069" s="22" t="s">
        <v>2737</v>
      </c>
      <c r="G1069" s="21" t="s">
        <v>92</v>
      </c>
      <c r="H1069" s="21" t="s">
        <v>138</v>
      </c>
      <c r="I1069" s="22"/>
      <c r="J1069" s="22" t="s">
        <v>132</v>
      </c>
      <c r="K1069" s="23">
        <v>209.7</v>
      </c>
      <c r="L1069" s="23">
        <v>76.9</v>
      </c>
      <c r="M1069" s="23">
        <v>54.1</v>
      </c>
      <c r="N1069" s="23">
        <v>532.638</v>
      </c>
      <c r="O1069" s="23">
        <v>195.326</v>
      </c>
      <c r="P1069" s="23">
        <v>137.414</v>
      </c>
      <c r="Q1069" s="24" t="s">
        <v>98</v>
      </c>
      <c r="R1069" s="28">
        <v>8.3</v>
      </c>
      <c r="S1069" s="24" t="s">
        <v>132</v>
      </c>
      <c r="T1069" s="26" t="s">
        <v>98</v>
      </c>
      <c r="U1069" s="27" cm="1">
        <f t="array" ref="U1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069" s="13"/>
      <c r="W1069" s="13"/>
      <c r="X1069" s="13"/>
      <c r="Y1069" s="13"/>
      <c r="Z1069" s="13"/>
      <c r="AC1069" s="13"/>
      <c r="AD1069" s="13"/>
      <c r="AE1069" s="13"/>
      <c r="AF1069" s="13"/>
      <c r="AG1069" s="13"/>
    </row>
    <row r="1070" hidden="1" spans="1:33">
      <c r="A1070" s="21" t="s">
        <v>2894</v>
      </c>
      <c r="B1070" s="22" t="s">
        <v>3028</v>
      </c>
      <c r="C1070" s="21" t="s">
        <v>691</v>
      </c>
      <c r="D1070" s="21" t="s">
        <v>132</v>
      </c>
      <c r="E1070" s="21" t="s">
        <v>2371</v>
      </c>
      <c r="F1070" s="22" t="s">
        <v>2785</v>
      </c>
      <c r="G1070" s="21" t="s">
        <v>17</v>
      </c>
      <c r="H1070" s="21" t="s">
        <v>168</v>
      </c>
      <c r="I1070" s="22"/>
      <c r="J1070" s="22" t="s">
        <v>132</v>
      </c>
      <c r="K1070" s="23">
        <v>193.4</v>
      </c>
      <c r="L1070" s="23">
        <v>71.2</v>
      </c>
      <c r="M1070" s="23">
        <v>54.5</v>
      </c>
      <c r="N1070" s="23">
        <v>491.236</v>
      </c>
      <c r="O1070" s="23">
        <v>180.848</v>
      </c>
      <c r="P1070" s="23">
        <v>138.43</v>
      </c>
      <c r="Q1070" s="24" t="s">
        <v>39</v>
      </c>
      <c r="R1070" s="28">
        <v>12.6</v>
      </c>
      <c r="S1070" s="24" t="s">
        <v>132</v>
      </c>
      <c r="T1070" s="26" t="s">
        <v>39</v>
      </c>
      <c r="U1070" s="27" cm="1">
        <f t="array" ref="U1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0" s="13"/>
      <c r="W1070" s="13"/>
      <c r="X1070" s="13"/>
      <c r="Y1070" s="13"/>
      <c r="Z1070" s="13"/>
      <c r="AC1070" s="13"/>
      <c r="AD1070" s="13"/>
      <c r="AE1070" s="13"/>
      <c r="AF1070" s="13"/>
      <c r="AG1070" s="13"/>
    </row>
    <row r="1071" hidden="1" spans="1:33">
      <c r="A1071" s="21" t="s">
        <v>2894</v>
      </c>
      <c r="B1071" s="22" t="s">
        <v>3028</v>
      </c>
      <c r="C1071" s="21" t="s">
        <v>691</v>
      </c>
      <c r="D1071" s="21" t="s">
        <v>132</v>
      </c>
      <c r="E1071" s="21" t="s">
        <v>2371</v>
      </c>
      <c r="F1071" s="22" t="s">
        <v>2785</v>
      </c>
      <c r="G1071" s="21" t="s">
        <v>41</v>
      </c>
      <c r="H1071" s="21" t="s">
        <v>135</v>
      </c>
      <c r="I1071" s="22"/>
      <c r="J1071" s="22" t="s">
        <v>132</v>
      </c>
      <c r="K1071" s="23">
        <v>192.7</v>
      </c>
      <c r="L1071" s="23">
        <v>71.5</v>
      </c>
      <c r="M1071" s="23">
        <v>53.3</v>
      </c>
      <c r="N1071" s="23">
        <v>489.458</v>
      </c>
      <c r="O1071" s="23">
        <v>181.61</v>
      </c>
      <c r="P1071" s="23">
        <v>135.382</v>
      </c>
      <c r="Q1071" s="24" t="s">
        <v>53</v>
      </c>
      <c r="R1071" s="28">
        <v>0.3</v>
      </c>
      <c r="S1071" s="24" t="s">
        <v>132</v>
      </c>
      <c r="T1071" s="26" t="s">
        <v>53</v>
      </c>
      <c r="U1071" s="27" cm="1">
        <f t="array" ref="U1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1" s="13"/>
      <c r="W1071" s="13"/>
      <c r="X1071" s="13"/>
      <c r="Y1071" s="13"/>
      <c r="Z1071" s="13"/>
      <c r="AC1071" s="13"/>
      <c r="AD1071" s="13"/>
      <c r="AE1071" s="13"/>
      <c r="AF1071" s="13"/>
      <c r="AG1071" s="13"/>
    </row>
    <row r="1072" hidden="1" spans="1:33">
      <c r="A1072" s="21" t="s">
        <v>2894</v>
      </c>
      <c r="B1072" s="22" t="s">
        <v>3028</v>
      </c>
      <c r="C1072" s="21" t="s">
        <v>691</v>
      </c>
      <c r="D1072" s="21" t="s">
        <v>132</v>
      </c>
      <c r="E1072" s="21" t="s">
        <v>2371</v>
      </c>
      <c r="F1072" s="22" t="s">
        <v>2785</v>
      </c>
      <c r="G1072" s="21" t="s">
        <v>92</v>
      </c>
      <c r="H1072" s="21" t="s">
        <v>138</v>
      </c>
      <c r="I1072" s="22"/>
      <c r="J1072" s="22" t="s">
        <v>132</v>
      </c>
      <c r="K1072" s="23">
        <v>192.7</v>
      </c>
      <c r="L1072" s="23">
        <v>71.5</v>
      </c>
      <c r="M1072" s="23">
        <v>54.2</v>
      </c>
      <c r="N1072" s="23">
        <v>489.458</v>
      </c>
      <c r="O1072" s="23">
        <v>181.61</v>
      </c>
      <c r="P1072" s="23">
        <v>137.668</v>
      </c>
      <c r="Q1072" s="24" t="s">
        <v>96</v>
      </c>
      <c r="R1072" s="28">
        <v>15.3</v>
      </c>
      <c r="S1072" s="24" t="s">
        <v>132</v>
      </c>
      <c r="T1072" s="26" t="s">
        <v>96</v>
      </c>
      <c r="U1072" s="27" cm="1">
        <f t="array" ref="U1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2" s="13"/>
      <c r="W1072" s="13"/>
      <c r="X1072" s="13"/>
      <c r="Y1072" s="13"/>
      <c r="Z1072" s="13"/>
      <c r="AC1072" s="13"/>
      <c r="AD1072" s="13"/>
      <c r="AE1072" s="13"/>
      <c r="AF1072" s="13"/>
      <c r="AG1072" s="13"/>
    </row>
    <row r="1073" hidden="1" spans="1:33">
      <c r="A1073" s="21" t="s">
        <v>2894</v>
      </c>
      <c r="B1073" s="22" t="s">
        <v>3028</v>
      </c>
      <c r="C1073" s="21" t="s">
        <v>691</v>
      </c>
      <c r="D1073" s="21" t="s">
        <v>132</v>
      </c>
      <c r="E1073" s="21" t="s">
        <v>2371</v>
      </c>
      <c r="F1073" s="22" t="s">
        <v>2859</v>
      </c>
      <c r="G1073" s="21" t="s">
        <v>17</v>
      </c>
      <c r="H1073" s="21" t="s">
        <v>168</v>
      </c>
      <c r="I1073" s="22"/>
      <c r="J1073" s="22" t="s">
        <v>132</v>
      </c>
      <c r="K1073" s="23">
        <v>193.4</v>
      </c>
      <c r="L1073" s="23">
        <v>71.5</v>
      </c>
      <c r="M1073" s="23">
        <v>54.5</v>
      </c>
      <c r="N1073" s="23">
        <v>491.236</v>
      </c>
      <c r="O1073" s="23">
        <v>181.61</v>
      </c>
      <c r="P1073" s="23">
        <v>138.43</v>
      </c>
      <c r="Q1073" s="24" t="s">
        <v>39</v>
      </c>
      <c r="R1073" s="28">
        <v>12.6</v>
      </c>
      <c r="S1073" s="24" t="s">
        <v>132</v>
      </c>
      <c r="T1073" s="26" t="s">
        <v>39</v>
      </c>
      <c r="U1073" s="27" cm="1">
        <f t="array" ref="U1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3" s="13"/>
      <c r="W1073" s="13"/>
      <c r="X1073" s="13"/>
      <c r="Y1073" s="13"/>
      <c r="Z1073" s="13"/>
      <c r="AC1073" s="13"/>
      <c r="AD1073" s="13"/>
      <c r="AE1073" s="13"/>
      <c r="AF1073" s="13"/>
      <c r="AG1073" s="13"/>
    </row>
    <row r="1074" hidden="1" spans="1:33">
      <c r="A1074" s="21" t="s">
        <v>2894</v>
      </c>
      <c r="B1074" s="22" t="s">
        <v>3028</v>
      </c>
      <c r="C1074" s="21" t="s">
        <v>691</v>
      </c>
      <c r="D1074" s="21" t="s">
        <v>132</v>
      </c>
      <c r="E1074" s="21" t="s">
        <v>2371</v>
      </c>
      <c r="F1074" s="22" t="s">
        <v>2859</v>
      </c>
      <c r="G1074" s="21" t="s">
        <v>41</v>
      </c>
      <c r="H1074" s="21" t="s">
        <v>135</v>
      </c>
      <c r="I1074" s="22"/>
      <c r="J1074" s="22" t="s">
        <v>132</v>
      </c>
      <c r="K1074" s="23">
        <v>192.7</v>
      </c>
      <c r="L1074" s="23">
        <v>71.5</v>
      </c>
      <c r="M1074" s="23">
        <v>53.3</v>
      </c>
      <c r="N1074" s="23">
        <v>489.458</v>
      </c>
      <c r="O1074" s="23">
        <v>181.61</v>
      </c>
      <c r="P1074" s="23">
        <v>135.382</v>
      </c>
      <c r="Q1074" s="24" t="s">
        <v>53</v>
      </c>
      <c r="R1074" s="28">
        <v>0.3</v>
      </c>
      <c r="S1074" s="24" t="s">
        <v>132</v>
      </c>
      <c r="T1074" s="26" t="s">
        <v>53</v>
      </c>
      <c r="U1074" s="27" cm="1">
        <f t="array" ref="U1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4" s="13"/>
      <c r="W1074" s="13"/>
      <c r="X1074" s="13"/>
      <c r="Y1074" s="13"/>
      <c r="Z1074" s="13"/>
      <c r="AC1074" s="13"/>
      <c r="AD1074" s="13"/>
      <c r="AE1074" s="13"/>
      <c r="AF1074" s="13"/>
      <c r="AG1074" s="13"/>
    </row>
    <row r="1075" hidden="1" spans="1:33">
      <c r="A1075" s="21" t="s">
        <v>2894</v>
      </c>
      <c r="B1075" s="22" t="s">
        <v>3028</v>
      </c>
      <c r="C1075" s="21" t="s">
        <v>691</v>
      </c>
      <c r="D1075" s="21" t="s">
        <v>132</v>
      </c>
      <c r="E1075" s="21" t="s">
        <v>2371</v>
      </c>
      <c r="F1075" s="22" t="s">
        <v>2859</v>
      </c>
      <c r="G1075" s="21" t="s">
        <v>92</v>
      </c>
      <c r="H1075" s="21" t="s">
        <v>138</v>
      </c>
      <c r="I1075" s="22"/>
      <c r="J1075" s="22" t="s">
        <v>132</v>
      </c>
      <c r="K1075" s="23">
        <v>192.7</v>
      </c>
      <c r="L1075" s="23">
        <v>71.5</v>
      </c>
      <c r="M1075" s="23">
        <v>54.2</v>
      </c>
      <c r="N1075" s="23">
        <v>489.458</v>
      </c>
      <c r="O1075" s="23">
        <v>181.61</v>
      </c>
      <c r="P1075" s="23">
        <v>137.668</v>
      </c>
      <c r="Q1075" s="24" t="s">
        <v>96</v>
      </c>
      <c r="R1075" s="28">
        <v>15.3</v>
      </c>
      <c r="S1075" s="24" t="s">
        <v>132</v>
      </c>
      <c r="T1075" s="26" t="s">
        <v>96</v>
      </c>
      <c r="U1075" s="27" cm="1">
        <f t="array" ref="U1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5" s="13"/>
      <c r="W1075" s="13"/>
      <c r="X1075" s="13"/>
      <c r="Y1075" s="13"/>
      <c r="Z1075" s="13"/>
      <c r="AC1075" s="13"/>
      <c r="AD1075" s="13"/>
      <c r="AE1075" s="13"/>
      <c r="AF1075" s="13"/>
      <c r="AG1075" s="13"/>
    </row>
    <row r="1076" hidden="1" spans="1:33">
      <c r="A1076" s="21" t="s">
        <v>2894</v>
      </c>
      <c r="B1076" s="22" t="s">
        <v>3028</v>
      </c>
      <c r="C1076" s="21" t="s">
        <v>691</v>
      </c>
      <c r="D1076" s="21" t="s">
        <v>132</v>
      </c>
      <c r="E1076" s="21" t="s">
        <v>2371</v>
      </c>
      <c r="F1076" s="22" t="s">
        <v>2741</v>
      </c>
      <c r="G1076" s="21" t="s">
        <v>17</v>
      </c>
      <c r="H1076" s="21" t="s">
        <v>168</v>
      </c>
      <c r="I1076" s="22"/>
      <c r="J1076" s="22" t="s">
        <v>132</v>
      </c>
      <c r="K1076" s="23">
        <v>193.4</v>
      </c>
      <c r="L1076" s="23">
        <v>71.5</v>
      </c>
      <c r="M1076" s="23">
        <v>54.5</v>
      </c>
      <c r="N1076" s="23">
        <v>491.236</v>
      </c>
      <c r="O1076" s="23">
        <v>181.61</v>
      </c>
      <c r="P1076" s="23">
        <v>138.43</v>
      </c>
      <c r="Q1076" s="24" t="s">
        <v>39</v>
      </c>
      <c r="R1076" s="28">
        <v>12.6</v>
      </c>
      <c r="S1076" s="24" t="s">
        <v>132</v>
      </c>
      <c r="T1076" s="26" t="s">
        <v>39</v>
      </c>
      <c r="U1076" s="27" cm="1">
        <f t="array" ref="U1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6" s="13"/>
      <c r="W1076" s="13"/>
      <c r="X1076" s="13"/>
      <c r="Y1076" s="13"/>
      <c r="Z1076" s="13"/>
      <c r="AC1076" s="13"/>
      <c r="AD1076" s="13"/>
      <c r="AE1076" s="13"/>
      <c r="AF1076" s="13"/>
      <c r="AG1076" s="13"/>
    </row>
    <row r="1077" hidden="1" spans="1:33">
      <c r="A1077" s="21" t="s">
        <v>2894</v>
      </c>
      <c r="B1077" s="22" t="s">
        <v>3028</v>
      </c>
      <c r="C1077" s="21" t="s">
        <v>691</v>
      </c>
      <c r="D1077" s="21" t="s">
        <v>132</v>
      </c>
      <c r="E1077" s="21" t="s">
        <v>2371</v>
      </c>
      <c r="F1077" s="22" t="s">
        <v>2741</v>
      </c>
      <c r="G1077" s="21" t="s">
        <v>41</v>
      </c>
      <c r="H1077" s="21" t="s">
        <v>135</v>
      </c>
      <c r="I1077" s="22"/>
      <c r="J1077" s="22" t="s">
        <v>132</v>
      </c>
      <c r="K1077" s="23">
        <v>192.7</v>
      </c>
      <c r="L1077" s="23">
        <v>71.5</v>
      </c>
      <c r="M1077" s="23">
        <v>53.3</v>
      </c>
      <c r="N1077" s="23">
        <v>489.458</v>
      </c>
      <c r="O1077" s="23">
        <v>181.61</v>
      </c>
      <c r="P1077" s="23">
        <v>135.382</v>
      </c>
      <c r="Q1077" s="24" t="s">
        <v>53</v>
      </c>
      <c r="R1077" s="28">
        <v>0.3</v>
      </c>
      <c r="S1077" s="24" t="s">
        <v>132</v>
      </c>
      <c r="T1077" s="26" t="s">
        <v>53</v>
      </c>
      <c r="U1077" s="27" cm="1">
        <f t="array" ref="U1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7" s="13"/>
      <c r="W1077" s="13"/>
      <c r="X1077" s="13"/>
      <c r="Y1077" s="13"/>
      <c r="Z1077" s="13"/>
      <c r="AC1077" s="13"/>
      <c r="AD1077" s="13"/>
      <c r="AE1077" s="13"/>
      <c r="AF1077" s="13"/>
      <c r="AG1077" s="13"/>
    </row>
    <row r="1078" hidden="1" spans="1:33">
      <c r="A1078" s="21" t="s">
        <v>2894</v>
      </c>
      <c r="B1078" s="22" t="s">
        <v>3028</v>
      </c>
      <c r="C1078" s="21" t="s">
        <v>691</v>
      </c>
      <c r="D1078" s="21" t="s">
        <v>132</v>
      </c>
      <c r="E1078" s="21" t="s">
        <v>2371</v>
      </c>
      <c r="F1078" s="22" t="s">
        <v>2741</v>
      </c>
      <c r="G1078" s="21" t="s">
        <v>92</v>
      </c>
      <c r="H1078" s="21" t="s">
        <v>138</v>
      </c>
      <c r="I1078" s="22"/>
      <c r="J1078" s="22" t="s">
        <v>132</v>
      </c>
      <c r="K1078" s="23">
        <v>192.7</v>
      </c>
      <c r="L1078" s="23">
        <v>71.5</v>
      </c>
      <c r="M1078" s="23">
        <v>54.2</v>
      </c>
      <c r="N1078" s="23">
        <v>489.458</v>
      </c>
      <c r="O1078" s="23">
        <v>181.61</v>
      </c>
      <c r="P1078" s="23">
        <v>137.668</v>
      </c>
      <c r="Q1078" s="24" t="s">
        <v>96</v>
      </c>
      <c r="R1078" s="28">
        <v>15.3</v>
      </c>
      <c r="S1078" s="24" t="s">
        <v>132</v>
      </c>
      <c r="T1078" s="26" t="s">
        <v>96</v>
      </c>
      <c r="U1078" s="27" cm="1">
        <f t="array" ref="U1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8" s="13"/>
      <c r="W1078" s="13"/>
      <c r="X1078" s="13"/>
      <c r="Y1078" s="13"/>
      <c r="Z1078" s="13"/>
      <c r="AC1078" s="13"/>
      <c r="AD1078" s="13"/>
      <c r="AE1078" s="13"/>
      <c r="AF1078" s="13"/>
      <c r="AG1078" s="13"/>
    </row>
    <row r="1079" hidden="1" spans="1:33">
      <c r="A1079" s="21" t="s">
        <v>2894</v>
      </c>
      <c r="B1079" s="22" t="s">
        <v>3028</v>
      </c>
      <c r="C1079" s="21" t="s">
        <v>691</v>
      </c>
      <c r="D1079" s="21" t="s">
        <v>132</v>
      </c>
      <c r="E1079" s="21" t="s">
        <v>2371</v>
      </c>
      <c r="F1079" s="22" t="s">
        <v>2742</v>
      </c>
      <c r="G1079" s="21" t="s">
        <v>17</v>
      </c>
      <c r="H1079" s="21" t="s">
        <v>168</v>
      </c>
      <c r="I1079" s="22"/>
      <c r="J1079" s="22" t="s">
        <v>132</v>
      </c>
      <c r="K1079" s="23">
        <v>193.4</v>
      </c>
      <c r="L1079" s="23">
        <v>71.9</v>
      </c>
      <c r="M1079" s="23">
        <v>55.8</v>
      </c>
      <c r="N1079" s="23">
        <v>491.236</v>
      </c>
      <c r="O1079" s="23">
        <v>182.626</v>
      </c>
      <c r="P1079" s="23">
        <v>141.732</v>
      </c>
      <c r="Q1079" s="24" t="s">
        <v>39</v>
      </c>
      <c r="R1079" s="28">
        <v>12.6</v>
      </c>
      <c r="S1079" s="24" t="s">
        <v>132</v>
      </c>
      <c r="T1079" s="26" t="s">
        <v>39</v>
      </c>
      <c r="U1079" s="27" cm="1">
        <f t="array" ref="U1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9" s="13"/>
      <c r="W1079" s="13"/>
      <c r="X1079" s="13"/>
      <c r="Y1079" s="13"/>
      <c r="Z1079" s="13"/>
      <c r="AC1079" s="13"/>
      <c r="AD1079" s="13"/>
      <c r="AE1079" s="13"/>
      <c r="AF1079" s="13"/>
      <c r="AG1079" s="13"/>
    </row>
    <row r="1080" hidden="1" spans="1:33">
      <c r="A1080" s="21" t="s">
        <v>2894</v>
      </c>
      <c r="B1080" s="22" t="s">
        <v>3028</v>
      </c>
      <c r="C1080" s="21" t="s">
        <v>691</v>
      </c>
      <c r="D1080" s="21" t="s">
        <v>132</v>
      </c>
      <c r="E1080" s="21" t="s">
        <v>2371</v>
      </c>
      <c r="F1080" s="22" t="s">
        <v>2742</v>
      </c>
      <c r="G1080" s="21" t="s">
        <v>41</v>
      </c>
      <c r="H1080" s="21" t="s">
        <v>135</v>
      </c>
      <c r="I1080" s="22"/>
      <c r="J1080" s="22" t="s">
        <v>132</v>
      </c>
      <c r="K1080" s="23">
        <v>192.7</v>
      </c>
      <c r="L1080" s="23">
        <v>72.3</v>
      </c>
      <c r="M1080" s="23">
        <v>55.7</v>
      </c>
      <c r="N1080" s="23">
        <v>489.458</v>
      </c>
      <c r="O1080" s="23">
        <v>183.642</v>
      </c>
      <c r="P1080" s="23">
        <v>141.478</v>
      </c>
      <c r="Q1080" s="24" t="s">
        <v>53</v>
      </c>
      <c r="R1080" s="28">
        <v>0.3</v>
      </c>
      <c r="S1080" s="24" t="s">
        <v>132</v>
      </c>
      <c r="T1080" s="26" t="s">
        <v>53</v>
      </c>
      <c r="U1080" s="27" cm="1">
        <f t="array" ref="U1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80" s="13"/>
      <c r="W1080" s="13"/>
      <c r="X1080" s="13"/>
      <c r="Y1080" s="13"/>
      <c r="Z1080" s="13"/>
      <c r="AC1080" s="13"/>
      <c r="AD1080" s="13"/>
      <c r="AE1080" s="13"/>
      <c r="AF1080" s="13"/>
      <c r="AG1080" s="13"/>
    </row>
    <row r="1081" hidden="1" spans="1:33">
      <c r="A1081" s="21" t="s">
        <v>2894</v>
      </c>
      <c r="B1081" s="22" t="s">
        <v>3028</v>
      </c>
      <c r="C1081" s="21" t="s">
        <v>691</v>
      </c>
      <c r="D1081" s="21" t="s">
        <v>132</v>
      </c>
      <c r="E1081" s="21" t="s">
        <v>2371</v>
      </c>
      <c r="F1081" s="22" t="s">
        <v>2742</v>
      </c>
      <c r="G1081" s="21" t="s">
        <v>92</v>
      </c>
      <c r="H1081" s="21" t="s">
        <v>138</v>
      </c>
      <c r="I1081" s="22"/>
      <c r="J1081" s="22" t="s">
        <v>132</v>
      </c>
      <c r="K1081" s="23">
        <v>192.7</v>
      </c>
      <c r="L1081" s="23">
        <v>72.3</v>
      </c>
      <c r="M1081" s="23">
        <v>55.7</v>
      </c>
      <c r="N1081" s="23">
        <v>489.458</v>
      </c>
      <c r="O1081" s="23">
        <v>183.642</v>
      </c>
      <c r="P1081" s="23">
        <v>141.478</v>
      </c>
      <c r="Q1081" s="24" t="s">
        <v>96</v>
      </c>
      <c r="R1081" s="28">
        <v>15.3</v>
      </c>
      <c r="S1081" s="24" t="s">
        <v>132</v>
      </c>
      <c r="T1081" s="26" t="s">
        <v>96</v>
      </c>
      <c r="U1081" s="27" cm="1">
        <f t="array" ref="U1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81" s="13"/>
      <c r="W1081" s="13"/>
      <c r="X1081" s="13"/>
      <c r="Y1081" s="13"/>
      <c r="Z1081" s="13"/>
      <c r="AC1081" s="13"/>
      <c r="AD1081" s="13"/>
      <c r="AE1081" s="13"/>
      <c r="AF1081" s="13"/>
      <c r="AG1081" s="13"/>
    </row>
    <row r="1082" hidden="1" spans="1:33">
      <c r="A1082" s="21" t="s">
        <v>2894</v>
      </c>
      <c r="B1082" s="22" t="s">
        <v>3028</v>
      </c>
      <c r="C1082" s="21" t="s">
        <v>691</v>
      </c>
      <c r="D1082" s="21" t="s">
        <v>132</v>
      </c>
      <c r="E1082" s="21" t="s">
        <v>2371</v>
      </c>
      <c r="F1082" s="22" t="s">
        <v>2787</v>
      </c>
      <c r="G1082" s="21" t="s">
        <v>17</v>
      </c>
      <c r="H1082" s="21" t="s">
        <v>168</v>
      </c>
      <c r="I1082" s="22"/>
      <c r="J1082" s="22" t="s">
        <v>132</v>
      </c>
      <c r="K1082" s="23">
        <v>193.4</v>
      </c>
      <c r="L1082" s="23">
        <v>71.9</v>
      </c>
      <c r="M1082" s="23">
        <v>55.8</v>
      </c>
      <c r="N1082" s="23">
        <v>491.236</v>
      </c>
      <c r="O1082" s="23">
        <v>182.626</v>
      </c>
      <c r="P1082" s="23">
        <v>141.732</v>
      </c>
      <c r="Q1082" s="24" t="s">
        <v>39</v>
      </c>
      <c r="R1082" s="28">
        <v>12.6</v>
      </c>
      <c r="S1082" s="24" t="s">
        <v>132</v>
      </c>
      <c r="T1082" s="26" t="s">
        <v>39</v>
      </c>
      <c r="U1082" s="27" cm="1">
        <f t="array" ref="U1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82" s="13"/>
      <c r="W1082" s="13"/>
      <c r="X1082" s="13"/>
      <c r="Y1082" s="13"/>
      <c r="Z1082" s="13"/>
      <c r="AC1082" s="13"/>
      <c r="AD1082" s="13"/>
      <c r="AE1082" s="13"/>
      <c r="AF1082" s="13"/>
      <c r="AG1082" s="13"/>
    </row>
    <row r="1083" hidden="1" spans="1:33">
      <c r="A1083" s="21" t="s">
        <v>2894</v>
      </c>
      <c r="B1083" s="22" t="s">
        <v>3028</v>
      </c>
      <c r="C1083" s="21" t="s">
        <v>691</v>
      </c>
      <c r="D1083" s="21" t="s">
        <v>132</v>
      </c>
      <c r="E1083" s="21" t="s">
        <v>2371</v>
      </c>
      <c r="F1083" s="22" t="s">
        <v>2787</v>
      </c>
      <c r="G1083" s="21" t="s">
        <v>92</v>
      </c>
      <c r="H1083" s="21" t="s">
        <v>138</v>
      </c>
      <c r="I1083" s="22"/>
      <c r="J1083" s="22" t="s">
        <v>132</v>
      </c>
      <c r="K1083" s="23">
        <v>192.7</v>
      </c>
      <c r="L1083" s="23">
        <v>72.3</v>
      </c>
      <c r="M1083" s="23">
        <v>55.7</v>
      </c>
      <c r="N1083" s="23">
        <v>489.458</v>
      </c>
      <c r="O1083" s="23">
        <v>183.642</v>
      </c>
      <c r="P1083" s="23">
        <v>141.478</v>
      </c>
      <c r="Q1083" s="24" t="s">
        <v>96</v>
      </c>
      <c r="R1083" s="28">
        <v>15.3</v>
      </c>
      <c r="S1083" s="24" t="s">
        <v>132</v>
      </c>
      <c r="T1083" s="26" t="s">
        <v>96</v>
      </c>
      <c r="U1083" s="27" cm="1">
        <f t="array" ref="U1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83" s="13"/>
      <c r="W1083" s="13"/>
      <c r="X1083" s="13"/>
      <c r="Y1083" s="13"/>
      <c r="Z1083" s="13"/>
      <c r="AC1083" s="13"/>
      <c r="AD1083" s="13"/>
      <c r="AE1083" s="13"/>
      <c r="AF1083" s="13"/>
      <c r="AG1083" s="13"/>
    </row>
    <row r="1084" hidden="1" spans="1:33">
      <c r="A1084" s="21" t="s">
        <v>2894</v>
      </c>
      <c r="B1084" s="22" t="s">
        <v>3028</v>
      </c>
      <c r="C1084" s="21" t="s">
        <v>691</v>
      </c>
      <c r="D1084" s="21" t="s">
        <v>132</v>
      </c>
      <c r="E1084" s="21" t="s">
        <v>2357</v>
      </c>
      <c r="F1084" s="22" t="s">
        <v>2494</v>
      </c>
      <c r="G1084" s="21" t="s">
        <v>92</v>
      </c>
      <c r="H1084" s="21" t="s">
        <v>138</v>
      </c>
      <c r="I1084" s="22"/>
      <c r="J1084" s="22" t="s">
        <v>132</v>
      </c>
      <c r="K1084" s="23">
        <v>190.4</v>
      </c>
      <c r="L1084" s="23">
        <v>69.4</v>
      </c>
      <c r="M1084" s="23">
        <v>56.4</v>
      </c>
      <c r="N1084" s="23">
        <v>483.616</v>
      </c>
      <c r="O1084" s="23">
        <v>176.276</v>
      </c>
      <c r="P1084" s="23">
        <v>143.256</v>
      </c>
      <c r="Q1084" s="24" t="s">
        <v>94</v>
      </c>
      <c r="R1084" s="28">
        <v>1.5</v>
      </c>
      <c r="S1084" s="24" t="s">
        <v>132</v>
      </c>
      <c r="T1084" s="26" t="s">
        <v>94</v>
      </c>
      <c r="U1084" s="27" cm="1">
        <f t="array" ref="U1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084" s="13"/>
      <c r="W1084" s="13"/>
      <c r="X1084" s="13"/>
      <c r="Y1084" s="13"/>
      <c r="Z1084" s="13"/>
      <c r="AC1084" s="13"/>
      <c r="AD1084" s="13"/>
      <c r="AE1084" s="13"/>
      <c r="AF1084" s="13"/>
      <c r="AG1084" s="13"/>
    </row>
    <row r="1085" hidden="1" spans="1:33">
      <c r="A1085" s="21" t="s">
        <v>2894</v>
      </c>
      <c r="B1085" s="22" t="s">
        <v>3028</v>
      </c>
      <c r="C1085" s="21" t="s">
        <v>691</v>
      </c>
      <c r="D1085" s="21" t="s">
        <v>132</v>
      </c>
      <c r="E1085" s="21" t="s">
        <v>2468</v>
      </c>
      <c r="F1085" s="22" t="s">
        <v>2767</v>
      </c>
      <c r="G1085" s="21" t="s">
        <v>92</v>
      </c>
      <c r="H1085" s="21" t="s">
        <v>138</v>
      </c>
      <c r="I1085" s="22"/>
      <c r="J1085" s="22" t="s">
        <v>132</v>
      </c>
      <c r="K1085" s="23">
        <v>188.3</v>
      </c>
      <c r="L1085" s="23">
        <v>69.9</v>
      </c>
      <c r="M1085" s="23">
        <v>57.5</v>
      </c>
      <c r="N1085" s="23">
        <v>478.282</v>
      </c>
      <c r="O1085" s="23">
        <v>177.546</v>
      </c>
      <c r="P1085" s="23">
        <v>146.05</v>
      </c>
      <c r="Q1085" s="24" t="s">
        <v>94</v>
      </c>
      <c r="R1085" s="28">
        <v>3.6</v>
      </c>
      <c r="S1085" s="24" t="s">
        <v>132</v>
      </c>
      <c r="T1085" s="26" t="s">
        <v>94</v>
      </c>
      <c r="U1085" s="27" cm="1">
        <f t="array" ref="U1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085" s="13"/>
      <c r="W1085" s="13"/>
      <c r="X1085" s="13"/>
      <c r="Y1085" s="13"/>
      <c r="Z1085" s="13"/>
      <c r="AC1085" s="13"/>
      <c r="AD1085" s="13"/>
      <c r="AE1085" s="13"/>
      <c r="AF1085" s="13"/>
      <c r="AG1085" s="13"/>
    </row>
    <row r="1086" hidden="1" spans="1:33">
      <c r="A1086" s="21" t="s">
        <v>2894</v>
      </c>
      <c r="B1086" s="22" t="s">
        <v>3028</v>
      </c>
      <c r="C1086" s="21" t="s">
        <v>691</v>
      </c>
      <c r="D1086" s="21" t="s">
        <v>132</v>
      </c>
      <c r="E1086" s="21" t="s">
        <v>2587</v>
      </c>
      <c r="F1086" s="22" t="s">
        <v>2454</v>
      </c>
      <c r="G1086" s="21" t="s">
        <v>92</v>
      </c>
      <c r="H1086" s="21" t="s">
        <v>138</v>
      </c>
      <c r="I1086" s="22"/>
      <c r="J1086" s="22" t="s">
        <v>132</v>
      </c>
      <c r="K1086" s="23">
        <v>191.8</v>
      </c>
      <c r="L1086" s="23">
        <v>70.3</v>
      </c>
      <c r="M1086" s="23">
        <v>57.1</v>
      </c>
      <c r="N1086" s="23">
        <v>487.172</v>
      </c>
      <c r="O1086" s="23">
        <v>178.562</v>
      </c>
      <c r="P1086" s="23">
        <v>145.034</v>
      </c>
      <c r="Q1086" s="24" t="s">
        <v>94</v>
      </c>
      <c r="R1086" s="28">
        <v>0.1</v>
      </c>
      <c r="S1086" s="24" t="s">
        <v>132</v>
      </c>
      <c r="T1086" s="26" t="s">
        <v>94</v>
      </c>
      <c r="U1086" s="27" cm="1">
        <f t="array" ref="U1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086" s="13"/>
      <c r="W1086" s="13"/>
      <c r="X1086" s="13"/>
      <c r="Y1086" s="13"/>
      <c r="Z1086" s="13"/>
      <c r="AC1086" s="13"/>
      <c r="AD1086" s="13"/>
      <c r="AE1086" s="13"/>
      <c r="AF1086" s="13"/>
      <c r="AG1086" s="13"/>
    </row>
    <row r="1087" hidden="1" spans="1:33">
      <c r="A1087" s="21" t="s">
        <v>2894</v>
      </c>
      <c r="B1087" s="22" t="s">
        <v>3028</v>
      </c>
      <c r="C1087" s="21" t="s">
        <v>691</v>
      </c>
      <c r="D1087" s="21" t="s">
        <v>132</v>
      </c>
      <c r="E1087" s="21" t="s">
        <v>2613</v>
      </c>
      <c r="F1087" s="22" t="s">
        <v>2348</v>
      </c>
      <c r="G1087" s="21" t="s">
        <v>92</v>
      </c>
      <c r="H1087" s="21" t="s">
        <v>138</v>
      </c>
      <c r="I1087" s="22"/>
      <c r="J1087" s="22" t="s">
        <v>132</v>
      </c>
      <c r="K1087" s="23">
        <v>191.5</v>
      </c>
      <c r="L1087" s="23">
        <v>73</v>
      </c>
      <c r="M1087" s="23">
        <v>57.6</v>
      </c>
      <c r="N1087" s="23">
        <v>486.41</v>
      </c>
      <c r="O1087" s="23">
        <v>185.42</v>
      </c>
      <c r="P1087" s="23">
        <v>146.304</v>
      </c>
      <c r="Q1087" s="24" t="s">
        <v>94</v>
      </c>
      <c r="R1087" s="28">
        <v>0.4</v>
      </c>
      <c r="S1087" s="24" t="s">
        <v>132</v>
      </c>
      <c r="T1087" s="26" t="s">
        <v>94</v>
      </c>
      <c r="U1087" s="27" cm="1">
        <f t="array" ref="U1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087" s="13"/>
      <c r="W1087" s="13"/>
      <c r="X1087" s="13"/>
      <c r="Y1087" s="13"/>
      <c r="Z1087" s="13"/>
      <c r="AC1087" s="13"/>
      <c r="AD1087" s="13"/>
      <c r="AE1087" s="13"/>
      <c r="AF1087" s="13"/>
      <c r="AG1087" s="13"/>
    </row>
    <row r="1088" hidden="1" spans="1:33">
      <c r="A1088" s="21" t="s">
        <v>2894</v>
      </c>
      <c r="B1088" s="22" t="s">
        <v>3028</v>
      </c>
      <c r="C1088" s="21" t="s">
        <v>3029</v>
      </c>
      <c r="D1088" s="21" t="s">
        <v>132</v>
      </c>
      <c r="E1088" s="21" t="s">
        <v>2861</v>
      </c>
      <c r="F1088" s="22" t="s">
        <v>3030</v>
      </c>
      <c r="G1088" s="21" t="s">
        <v>92</v>
      </c>
      <c r="H1088" s="21" t="s">
        <v>138</v>
      </c>
      <c r="I1088" s="22"/>
      <c r="J1088" s="22" t="s">
        <v>132</v>
      </c>
      <c r="K1088" s="23">
        <v>194.2</v>
      </c>
      <c r="L1088" s="23">
        <v>73</v>
      </c>
      <c r="M1088" s="23">
        <v>57.9</v>
      </c>
      <c r="N1088" s="23">
        <v>493.268</v>
      </c>
      <c r="O1088" s="23">
        <v>185.42</v>
      </c>
      <c r="P1088" s="23">
        <v>147.066</v>
      </c>
      <c r="Q1088" s="24" t="s">
        <v>96</v>
      </c>
      <c r="R1088" s="28">
        <v>13.8</v>
      </c>
      <c r="S1088" s="24" t="s">
        <v>132</v>
      </c>
      <c r="T1088" s="26" t="s">
        <v>96</v>
      </c>
      <c r="U1088" s="27" cm="1">
        <f t="array" ref="U1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088" s="13"/>
      <c r="W1088" s="13"/>
      <c r="X1088" s="13"/>
      <c r="Y1088" s="13"/>
      <c r="Z1088" s="13"/>
      <c r="AC1088" s="13"/>
      <c r="AD1088" s="13"/>
      <c r="AE1088" s="13"/>
      <c r="AF1088" s="13"/>
      <c r="AG1088" s="13"/>
    </row>
    <row r="1089" ht="12.4" hidden="1" spans="1:33">
      <c r="A1089" s="21" t="s">
        <v>2894</v>
      </c>
      <c r="B1089" s="22" t="s">
        <v>3031</v>
      </c>
      <c r="C1089" s="21" t="s">
        <v>694</v>
      </c>
      <c r="D1089" s="21" t="s">
        <v>132</v>
      </c>
      <c r="E1089" s="21" t="s">
        <v>2341</v>
      </c>
      <c r="F1089" s="22" t="s">
        <v>2716</v>
      </c>
      <c r="G1089" s="21" t="s">
        <v>41</v>
      </c>
      <c r="H1089" s="21" t="s">
        <v>135</v>
      </c>
      <c r="I1089" s="22"/>
      <c r="J1089" s="22" t="s">
        <v>132</v>
      </c>
      <c r="K1089" s="23">
        <v>205.8</v>
      </c>
      <c r="L1089" s="23">
        <v>75.6</v>
      </c>
      <c r="M1089" s="23">
        <v>52.9</v>
      </c>
      <c r="N1089" s="23">
        <v>522.732</v>
      </c>
      <c r="O1089" s="23">
        <v>192.024</v>
      </c>
      <c r="P1089" s="23">
        <v>134.366</v>
      </c>
      <c r="Q1089" s="24" t="s">
        <v>2674</v>
      </c>
      <c r="R1089" s="28">
        <v>26.2</v>
      </c>
      <c r="S1089" s="24" t="s">
        <v>4181</v>
      </c>
      <c r="T1089" s="26" t="s">
        <v>2674</v>
      </c>
      <c r="U1089" s="27" t="str" cm="1">
        <f t="array" ref="U1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89" s="13"/>
      <c r="W1089" s="13"/>
      <c r="X1089" s="13"/>
      <c r="Y1089" s="13"/>
      <c r="Z1089" s="13"/>
      <c r="AC1089" s="13"/>
      <c r="AD1089" s="13"/>
      <c r="AE1089" s="13"/>
      <c r="AF1089" s="13"/>
      <c r="AG1089" s="13"/>
    </row>
    <row r="1090" hidden="1" spans="1:33">
      <c r="A1090" s="21" t="s">
        <v>2894</v>
      </c>
      <c r="B1090" s="22" t="s">
        <v>3031</v>
      </c>
      <c r="C1090" s="21" t="s">
        <v>694</v>
      </c>
      <c r="D1090" s="21" t="s">
        <v>132</v>
      </c>
      <c r="E1090" s="21" t="s">
        <v>2341</v>
      </c>
      <c r="F1090" s="22" t="s">
        <v>2720</v>
      </c>
      <c r="G1090" s="21" t="s">
        <v>41</v>
      </c>
      <c r="H1090" s="21" t="s">
        <v>135</v>
      </c>
      <c r="I1090" s="22"/>
      <c r="J1090" s="22" t="s">
        <v>132</v>
      </c>
      <c r="K1090" s="23">
        <v>207</v>
      </c>
      <c r="L1090" s="23">
        <v>76</v>
      </c>
      <c r="M1090" s="23">
        <v>52.9</v>
      </c>
      <c r="N1090" s="23">
        <v>525.78</v>
      </c>
      <c r="O1090" s="23">
        <v>193.04</v>
      </c>
      <c r="P1090" s="23">
        <v>134.366</v>
      </c>
      <c r="Q1090" s="24" t="s">
        <v>69</v>
      </c>
      <c r="R1090" s="28">
        <v>25</v>
      </c>
      <c r="S1090" s="24" t="s">
        <v>132</v>
      </c>
      <c r="T1090" s="26" t="s">
        <v>69</v>
      </c>
      <c r="U1090" s="27" cm="1">
        <f t="array" ref="U1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090" s="13"/>
      <c r="W1090" s="13"/>
      <c r="X1090" s="13"/>
      <c r="Y1090" s="13"/>
      <c r="Z1090" s="13"/>
      <c r="AC1090" s="13"/>
      <c r="AD1090" s="13"/>
      <c r="AE1090" s="13"/>
      <c r="AF1090" s="13"/>
      <c r="AG1090" s="13"/>
    </row>
    <row r="1091" ht="12.4" hidden="1" spans="1:33">
      <c r="A1091" s="21" t="s">
        <v>2894</v>
      </c>
      <c r="B1091" s="22" t="s">
        <v>3031</v>
      </c>
      <c r="C1091" s="21" t="s">
        <v>694</v>
      </c>
      <c r="D1091" s="21" t="s">
        <v>132</v>
      </c>
      <c r="E1091" s="21" t="s">
        <v>2341</v>
      </c>
      <c r="F1091" s="22" t="s">
        <v>2724</v>
      </c>
      <c r="G1091" s="21" t="s">
        <v>41</v>
      </c>
      <c r="H1091" s="21" t="s">
        <v>135</v>
      </c>
      <c r="I1091" s="22"/>
      <c r="J1091" s="22" t="s">
        <v>132</v>
      </c>
      <c r="K1091" s="23">
        <v>206.5</v>
      </c>
      <c r="L1091" s="23">
        <v>75.6</v>
      </c>
      <c r="M1091" s="23">
        <v>52.7</v>
      </c>
      <c r="N1091" s="23">
        <v>524.51</v>
      </c>
      <c r="O1091" s="23">
        <v>192.024</v>
      </c>
      <c r="P1091" s="23">
        <v>133.858</v>
      </c>
      <c r="Q1091" s="24" t="s">
        <v>2674</v>
      </c>
      <c r="R1091" s="28">
        <v>25.5</v>
      </c>
      <c r="S1091" s="24" t="s">
        <v>4182</v>
      </c>
      <c r="T1091" s="26" t="s">
        <v>2674</v>
      </c>
      <c r="U1091" s="27" t="str" cm="1">
        <f t="array" ref="U1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91" s="13"/>
      <c r="W1091" s="13"/>
      <c r="X1091" s="13"/>
      <c r="Y1091" s="13"/>
      <c r="Z1091" s="13"/>
      <c r="AC1091" s="13"/>
      <c r="AD1091" s="13"/>
      <c r="AE1091" s="13"/>
      <c r="AF1091" s="13"/>
      <c r="AG1091" s="13"/>
    </row>
    <row r="1092" hidden="1" spans="1:33">
      <c r="A1092" s="21" t="s">
        <v>2894</v>
      </c>
      <c r="B1092" s="22" t="s">
        <v>3031</v>
      </c>
      <c r="C1092" s="21" t="s">
        <v>694</v>
      </c>
      <c r="D1092" s="21" t="s">
        <v>132</v>
      </c>
      <c r="E1092" s="21" t="s">
        <v>2345</v>
      </c>
      <c r="F1092" s="22" t="s">
        <v>2682</v>
      </c>
      <c r="G1092" s="21" t="s">
        <v>41</v>
      </c>
      <c r="H1092" s="21" t="s">
        <v>135</v>
      </c>
      <c r="I1092" s="22"/>
      <c r="J1092" s="22" t="s">
        <v>132</v>
      </c>
      <c r="K1092" s="23">
        <v>213.3</v>
      </c>
      <c r="L1092" s="23">
        <v>77.6</v>
      </c>
      <c r="M1092" s="23">
        <v>52.9</v>
      </c>
      <c r="N1092" s="23">
        <v>541.782</v>
      </c>
      <c r="O1092" s="23">
        <v>197.104</v>
      </c>
      <c r="P1092" s="23">
        <v>134.366</v>
      </c>
      <c r="Q1092" s="24" t="s">
        <v>69</v>
      </c>
      <c r="R1092" s="28">
        <v>18.7</v>
      </c>
      <c r="S1092" s="24" t="s">
        <v>132</v>
      </c>
      <c r="T1092" s="26" t="s">
        <v>69</v>
      </c>
      <c r="U1092" s="27" cm="1">
        <f t="array" ref="U1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092" s="13"/>
      <c r="W1092" s="13"/>
      <c r="X1092" s="13"/>
      <c r="Y1092" s="13"/>
      <c r="Z1092" s="13"/>
      <c r="AC1092" s="13"/>
      <c r="AD1092" s="13"/>
      <c r="AE1092" s="13"/>
      <c r="AF1092" s="13"/>
      <c r="AG1092" s="13"/>
    </row>
    <row r="1093" hidden="1" spans="1:33">
      <c r="A1093" s="21" t="s">
        <v>2894</v>
      </c>
      <c r="B1093" s="22" t="s">
        <v>3031</v>
      </c>
      <c r="C1093" s="21" t="s">
        <v>694</v>
      </c>
      <c r="D1093" s="21" t="s">
        <v>132</v>
      </c>
      <c r="E1093" s="21" t="s">
        <v>2354</v>
      </c>
      <c r="F1093" s="22" t="s">
        <v>2773</v>
      </c>
      <c r="G1093" s="21" t="s">
        <v>41</v>
      </c>
      <c r="H1093" s="21" t="s">
        <v>135</v>
      </c>
      <c r="I1093" s="22"/>
      <c r="J1093" s="22" t="s">
        <v>132</v>
      </c>
      <c r="K1093" s="23">
        <v>200.4</v>
      </c>
      <c r="L1093" s="23">
        <v>71.8</v>
      </c>
      <c r="M1093" s="23">
        <v>54.4</v>
      </c>
      <c r="N1093" s="23">
        <v>509.016</v>
      </c>
      <c r="O1093" s="23">
        <v>182.372</v>
      </c>
      <c r="P1093" s="23">
        <v>138.176</v>
      </c>
      <c r="Q1093" s="24" t="s">
        <v>57</v>
      </c>
      <c r="R1093" s="28">
        <v>2.6</v>
      </c>
      <c r="S1093" s="24" t="s">
        <v>132</v>
      </c>
      <c r="T1093" s="26" t="s">
        <v>57</v>
      </c>
      <c r="U1093" s="27" cm="1">
        <f t="array" ref="U1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093" s="13"/>
      <c r="W1093" s="13"/>
      <c r="X1093" s="13"/>
      <c r="Y1093" s="13"/>
      <c r="Z1093" s="13"/>
      <c r="AC1093" s="13"/>
      <c r="AD1093" s="13"/>
      <c r="AE1093" s="13"/>
      <c r="AF1093" s="13"/>
      <c r="AG1093" s="13"/>
    </row>
    <row r="1094" hidden="1" spans="1:33">
      <c r="A1094" s="21" t="s">
        <v>2894</v>
      </c>
      <c r="B1094" s="22" t="s">
        <v>3031</v>
      </c>
      <c r="C1094" s="21" t="s">
        <v>694</v>
      </c>
      <c r="D1094" s="21" t="s">
        <v>132</v>
      </c>
      <c r="E1094" s="21" t="s">
        <v>2371</v>
      </c>
      <c r="F1094" s="22" t="s">
        <v>3032</v>
      </c>
      <c r="G1094" s="21" t="s">
        <v>41</v>
      </c>
      <c r="H1094" s="21" t="s">
        <v>135</v>
      </c>
      <c r="I1094" s="22"/>
      <c r="J1094" s="22" t="s">
        <v>132</v>
      </c>
      <c r="K1094" s="23">
        <v>200.4</v>
      </c>
      <c r="L1094" s="23">
        <v>71.8</v>
      </c>
      <c r="M1094" s="23">
        <v>54.4</v>
      </c>
      <c r="N1094" s="23">
        <v>509.016</v>
      </c>
      <c r="O1094" s="23">
        <v>182.372</v>
      </c>
      <c r="P1094" s="23">
        <v>138.176</v>
      </c>
      <c r="Q1094" s="24" t="s">
        <v>57</v>
      </c>
      <c r="R1094" s="28">
        <v>2.6</v>
      </c>
      <c r="S1094" s="24" t="s">
        <v>132</v>
      </c>
      <c r="T1094" s="26" t="s">
        <v>57</v>
      </c>
      <c r="U1094" s="27" cm="1">
        <f t="array" ref="U1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094" s="13"/>
      <c r="W1094" s="13"/>
      <c r="X1094" s="13"/>
      <c r="Y1094" s="13"/>
      <c r="Z1094" s="13"/>
      <c r="AC1094" s="13"/>
      <c r="AD1094" s="13"/>
      <c r="AE1094" s="13"/>
      <c r="AF1094" s="13"/>
      <c r="AG1094" s="13"/>
    </row>
    <row r="1095" hidden="1" spans="1:33">
      <c r="A1095" s="21" t="s">
        <v>2894</v>
      </c>
      <c r="B1095" s="22" t="s">
        <v>3031</v>
      </c>
      <c r="C1095" s="21" t="s">
        <v>694</v>
      </c>
      <c r="D1095" s="21" t="s">
        <v>657</v>
      </c>
      <c r="E1095" s="21" t="s">
        <v>2371</v>
      </c>
      <c r="F1095" s="22" t="s">
        <v>3033</v>
      </c>
      <c r="G1095" s="21" t="s">
        <v>41</v>
      </c>
      <c r="H1095" s="21" t="s">
        <v>135</v>
      </c>
      <c r="I1095" s="22"/>
      <c r="J1095" s="22" t="s">
        <v>132</v>
      </c>
      <c r="K1095" s="23">
        <v>202.4</v>
      </c>
      <c r="L1095" s="23">
        <v>71.8</v>
      </c>
      <c r="M1095" s="23">
        <v>55</v>
      </c>
      <c r="N1095" s="23">
        <v>514.096</v>
      </c>
      <c r="O1095" s="23">
        <v>182.372</v>
      </c>
      <c r="P1095" s="23">
        <v>139.7</v>
      </c>
      <c r="Q1095" s="24" t="s">
        <v>57</v>
      </c>
      <c r="R1095" s="28">
        <v>0.6</v>
      </c>
      <c r="S1095" s="24" t="s">
        <v>132</v>
      </c>
      <c r="T1095" s="26" t="s">
        <v>57</v>
      </c>
      <c r="U1095" s="27" cm="1">
        <f t="array" ref="U1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095" s="13"/>
      <c r="W1095" s="13"/>
      <c r="X1095" s="13"/>
      <c r="Y1095" s="13"/>
      <c r="Z1095" s="13"/>
      <c r="AC1095" s="13"/>
      <c r="AD1095" s="13"/>
      <c r="AE1095" s="13"/>
      <c r="AF1095" s="13"/>
      <c r="AG1095" s="13"/>
    </row>
    <row r="1096" hidden="1" spans="1:33">
      <c r="A1096" s="21" t="s">
        <v>2894</v>
      </c>
      <c r="B1096" s="22" t="s">
        <v>3031</v>
      </c>
      <c r="C1096" s="21" t="s">
        <v>694</v>
      </c>
      <c r="D1096" s="21" t="s">
        <v>132</v>
      </c>
      <c r="E1096" s="21" t="s">
        <v>2357</v>
      </c>
      <c r="F1096" s="22" t="s">
        <v>3027</v>
      </c>
      <c r="G1096" s="21" t="s">
        <v>41</v>
      </c>
      <c r="H1096" s="21" t="s">
        <v>135</v>
      </c>
      <c r="I1096" s="22"/>
      <c r="J1096" s="22" t="s">
        <v>132</v>
      </c>
      <c r="K1096" s="23">
        <v>200.7</v>
      </c>
      <c r="L1096" s="23">
        <v>72.5</v>
      </c>
      <c r="M1096" s="23">
        <v>53.8</v>
      </c>
      <c r="N1096" s="23">
        <v>509.778</v>
      </c>
      <c r="O1096" s="23">
        <v>184.15</v>
      </c>
      <c r="P1096" s="23">
        <v>136.652</v>
      </c>
      <c r="Q1096" s="24" t="s">
        <v>57</v>
      </c>
      <c r="R1096" s="28">
        <v>2.3</v>
      </c>
      <c r="S1096" s="24" t="s">
        <v>132</v>
      </c>
      <c r="T1096" s="26" t="s">
        <v>57</v>
      </c>
      <c r="U1096" s="27" cm="1">
        <f t="array" ref="U1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96" s="13"/>
      <c r="W1096" s="13"/>
      <c r="X1096" s="13"/>
      <c r="Y1096" s="13"/>
      <c r="Z1096" s="13"/>
      <c r="AC1096" s="13"/>
      <c r="AD1096" s="13"/>
      <c r="AE1096" s="13"/>
      <c r="AF1096" s="13"/>
      <c r="AG1096" s="13"/>
    </row>
    <row r="1097" hidden="1" spans="1:33">
      <c r="A1097" s="21" t="s">
        <v>2894</v>
      </c>
      <c r="B1097" s="22" t="s">
        <v>3031</v>
      </c>
      <c r="C1097" s="21" t="s">
        <v>694</v>
      </c>
      <c r="D1097" s="21" t="s">
        <v>132</v>
      </c>
      <c r="E1097" s="21" t="s">
        <v>2468</v>
      </c>
      <c r="F1097" s="22" t="s">
        <v>3034</v>
      </c>
      <c r="G1097" s="21" t="s">
        <v>41</v>
      </c>
      <c r="H1097" s="21" t="s">
        <v>135</v>
      </c>
      <c r="I1097" s="22"/>
      <c r="J1097" s="22" t="s">
        <v>132</v>
      </c>
      <c r="K1097" s="23">
        <v>197.9</v>
      </c>
      <c r="L1097" s="23">
        <v>72.3</v>
      </c>
      <c r="M1097" s="23">
        <v>55.2</v>
      </c>
      <c r="N1097" s="23">
        <v>502.666</v>
      </c>
      <c r="O1097" s="23">
        <v>183.642</v>
      </c>
      <c r="P1097" s="23">
        <v>140.208</v>
      </c>
      <c r="Q1097" s="24" t="s">
        <v>57</v>
      </c>
      <c r="R1097" s="28">
        <v>5.1</v>
      </c>
      <c r="S1097" s="24" t="s">
        <v>132</v>
      </c>
      <c r="T1097" s="26" t="s">
        <v>57</v>
      </c>
      <c r="U1097" s="27" cm="1">
        <f t="array" ref="U1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097" s="13"/>
      <c r="W1097" s="13"/>
      <c r="X1097" s="13"/>
      <c r="Y1097" s="13"/>
      <c r="Z1097" s="13"/>
      <c r="AC1097" s="13"/>
      <c r="AD1097" s="13"/>
      <c r="AE1097" s="13"/>
      <c r="AF1097" s="13"/>
      <c r="AG1097" s="13"/>
    </row>
    <row r="1098" hidden="1" spans="1:33">
      <c r="A1098" s="21" t="s">
        <v>2894</v>
      </c>
      <c r="B1098" s="22" t="s">
        <v>3035</v>
      </c>
      <c r="C1098" s="21" t="s">
        <v>132</v>
      </c>
      <c r="D1098" s="21" t="s">
        <v>132</v>
      </c>
      <c r="E1098" s="21" t="s">
        <v>2341</v>
      </c>
      <c r="F1098" s="22" t="s">
        <v>3012</v>
      </c>
      <c r="G1098" s="21" t="s">
        <v>17</v>
      </c>
      <c r="H1098" s="21" t="s">
        <v>168</v>
      </c>
      <c r="I1098" s="22"/>
      <c r="J1098" s="22" t="s">
        <v>132</v>
      </c>
      <c r="K1098" s="23">
        <v>187.4</v>
      </c>
      <c r="L1098" s="23">
        <v>70.8</v>
      </c>
      <c r="M1098" s="23">
        <v>55.1</v>
      </c>
      <c r="N1098" s="23">
        <v>475.996</v>
      </c>
      <c r="O1098" s="23">
        <v>179.832</v>
      </c>
      <c r="P1098" s="23">
        <v>139.954</v>
      </c>
      <c r="Q1098" s="24" t="s">
        <v>39</v>
      </c>
      <c r="R1098" s="28">
        <v>18.6</v>
      </c>
      <c r="S1098" s="24" t="s">
        <v>132</v>
      </c>
      <c r="T1098" s="26" t="s">
        <v>39</v>
      </c>
      <c r="U1098" s="27" cm="1">
        <f t="array" ref="U1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1098" s="13"/>
      <c r="W1098" s="13"/>
      <c r="X1098" s="13"/>
      <c r="Y1098" s="13"/>
      <c r="Z1098" s="13"/>
      <c r="AC1098" s="13"/>
      <c r="AD1098" s="13"/>
      <c r="AE1098" s="13"/>
      <c r="AF1098" s="13"/>
      <c r="AG1098" s="13"/>
    </row>
    <row r="1099" hidden="1" spans="1:33">
      <c r="A1099" s="21" t="s">
        <v>2894</v>
      </c>
      <c r="B1099" s="22" t="s">
        <v>3035</v>
      </c>
      <c r="C1099" s="21" t="s">
        <v>132</v>
      </c>
      <c r="D1099" s="21" t="s">
        <v>132</v>
      </c>
      <c r="E1099" s="21" t="s">
        <v>2341</v>
      </c>
      <c r="F1099" s="22" t="s">
        <v>3012</v>
      </c>
      <c r="G1099" s="21" t="s">
        <v>41</v>
      </c>
      <c r="H1099" s="21" t="s">
        <v>135</v>
      </c>
      <c r="I1099" s="22"/>
      <c r="J1099" s="22" t="s">
        <v>132</v>
      </c>
      <c r="K1099" s="23">
        <v>183</v>
      </c>
      <c r="L1099" s="23">
        <v>70.8</v>
      </c>
      <c r="M1099" s="23">
        <v>55</v>
      </c>
      <c r="N1099" s="23">
        <v>464.82</v>
      </c>
      <c r="O1099" s="23">
        <v>179.832</v>
      </c>
      <c r="P1099" s="23">
        <v>139.7</v>
      </c>
      <c r="Q1099" s="24" t="s">
        <v>49</v>
      </c>
      <c r="R1099" s="28">
        <v>2</v>
      </c>
      <c r="S1099" s="24" t="s">
        <v>132</v>
      </c>
      <c r="T1099" s="26" t="s">
        <v>49</v>
      </c>
      <c r="U1099" s="27" cm="1">
        <f t="array" ref="U1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099" s="13"/>
      <c r="W1099" s="13"/>
      <c r="X1099" s="13"/>
      <c r="Y1099" s="13"/>
      <c r="Z1099" s="13"/>
      <c r="AC1099" s="13"/>
      <c r="AD1099" s="13"/>
      <c r="AE1099" s="13"/>
      <c r="AF1099" s="13"/>
      <c r="AG1099" s="13"/>
    </row>
    <row r="1100" hidden="1" spans="1:33">
      <c r="A1100" s="21" t="s">
        <v>2894</v>
      </c>
      <c r="B1100" s="22" t="s">
        <v>3035</v>
      </c>
      <c r="C1100" s="21" t="s">
        <v>132</v>
      </c>
      <c r="D1100" s="21" t="s">
        <v>132</v>
      </c>
      <c r="E1100" s="21" t="s">
        <v>2341</v>
      </c>
      <c r="F1100" s="22" t="s">
        <v>3012</v>
      </c>
      <c r="G1100" s="21" t="s">
        <v>92</v>
      </c>
      <c r="H1100" s="21" t="s">
        <v>138</v>
      </c>
      <c r="I1100" s="22"/>
      <c r="J1100" s="22" t="s">
        <v>132</v>
      </c>
      <c r="K1100" s="23">
        <v>183</v>
      </c>
      <c r="L1100" s="23">
        <v>70.8</v>
      </c>
      <c r="M1100" s="23">
        <v>55</v>
      </c>
      <c r="N1100" s="23">
        <v>464.82</v>
      </c>
      <c r="O1100" s="23">
        <v>179.832</v>
      </c>
      <c r="P1100" s="23">
        <v>139.7</v>
      </c>
      <c r="Q1100" s="24" t="s">
        <v>91</v>
      </c>
      <c r="R1100" s="28">
        <v>2</v>
      </c>
      <c r="S1100" s="24" t="s">
        <v>132</v>
      </c>
      <c r="T1100" s="26" t="s">
        <v>91</v>
      </c>
      <c r="U1100" s="27" cm="1">
        <f t="array" ref="U1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0" s="13"/>
      <c r="W1100" s="13"/>
      <c r="X1100" s="13"/>
      <c r="Y1100" s="13"/>
      <c r="Z1100" s="13"/>
      <c r="AC1100" s="13"/>
      <c r="AD1100" s="13"/>
      <c r="AE1100" s="13"/>
      <c r="AF1100" s="13"/>
      <c r="AG1100" s="13"/>
    </row>
    <row r="1101" hidden="1" spans="1:33">
      <c r="A1101" s="21" t="s">
        <v>2894</v>
      </c>
      <c r="B1101" s="22" t="s">
        <v>3035</v>
      </c>
      <c r="C1101" s="21" t="s">
        <v>132</v>
      </c>
      <c r="D1101" s="21" t="s">
        <v>132</v>
      </c>
      <c r="E1101" s="21" t="s">
        <v>2341</v>
      </c>
      <c r="F1101" s="22" t="s">
        <v>2707</v>
      </c>
      <c r="G1101" s="21" t="s">
        <v>41</v>
      </c>
      <c r="H1101" s="21" t="s">
        <v>135</v>
      </c>
      <c r="I1101" s="22"/>
      <c r="J1101" s="22" t="s">
        <v>132</v>
      </c>
      <c r="K1101" s="23">
        <v>182.9</v>
      </c>
      <c r="L1101" s="23">
        <v>70.8</v>
      </c>
      <c r="M1101" s="23">
        <v>55</v>
      </c>
      <c r="N1101" s="23">
        <v>464.566</v>
      </c>
      <c r="O1101" s="23">
        <v>179.832</v>
      </c>
      <c r="P1101" s="23">
        <v>139.7</v>
      </c>
      <c r="Q1101" s="24" t="s">
        <v>49</v>
      </c>
      <c r="R1101" s="28">
        <v>2.1</v>
      </c>
      <c r="S1101" s="24" t="s">
        <v>132</v>
      </c>
      <c r="T1101" s="26" t="s">
        <v>49</v>
      </c>
      <c r="U1101" s="27" cm="1">
        <f t="array" ref="U1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1" s="13"/>
      <c r="W1101" s="13"/>
      <c r="X1101" s="13"/>
      <c r="Y1101" s="13"/>
      <c r="Z1101" s="13"/>
      <c r="AC1101" s="13"/>
      <c r="AD1101" s="13"/>
      <c r="AE1101" s="13"/>
      <c r="AF1101" s="13"/>
      <c r="AG1101" s="13"/>
    </row>
    <row r="1102" hidden="1" spans="1:33">
      <c r="A1102" s="21" t="s">
        <v>2894</v>
      </c>
      <c r="B1102" s="22" t="s">
        <v>3035</v>
      </c>
      <c r="C1102" s="21" t="s">
        <v>132</v>
      </c>
      <c r="D1102" s="21" t="s">
        <v>132</v>
      </c>
      <c r="E1102" s="21" t="s">
        <v>2341</v>
      </c>
      <c r="F1102" s="22" t="s">
        <v>2707</v>
      </c>
      <c r="G1102" s="21" t="s">
        <v>92</v>
      </c>
      <c r="H1102" s="21" t="s">
        <v>138</v>
      </c>
      <c r="I1102" s="22"/>
      <c r="J1102" s="22" t="s">
        <v>132</v>
      </c>
      <c r="K1102" s="23">
        <v>182.9</v>
      </c>
      <c r="L1102" s="23">
        <v>70.8</v>
      </c>
      <c r="M1102" s="23">
        <v>55</v>
      </c>
      <c r="N1102" s="23">
        <v>464.566</v>
      </c>
      <c r="O1102" s="23">
        <v>179.832</v>
      </c>
      <c r="P1102" s="23">
        <v>139.7</v>
      </c>
      <c r="Q1102" s="24" t="s">
        <v>91</v>
      </c>
      <c r="R1102" s="28">
        <v>2.1</v>
      </c>
      <c r="S1102" s="24" t="s">
        <v>132</v>
      </c>
      <c r="T1102" s="26" t="s">
        <v>91</v>
      </c>
      <c r="U1102" s="27" cm="1">
        <f t="array" ref="U1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2" s="13"/>
      <c r="W1102" s="13"/>
      <c r="X1102" s="13"/>
      <c r="Y1102" s="13"/>
      <c r="Z1102" s="13"/>
      <c r="AC1102" s="13"/>
      <c r="AD1102" s="13"/>
      <c r="AE1102" s="13"/>
      <c r="AF1102" s="13"/>
      <c r="AG1102" s="13"/>
    </row>
    <row r="1103" hidden="1" spans="1:33">
      <c r="A1103" s="21" t="s">
        <v>2894</v>
      </c>
      <c r="B1103" s="22" t="s">
        <v>3035</v>
      </c>
      <c r="C1103" s="21" t="s">
        <v>132</v>
      </c>
      <c r="D1103" s="21" t="s">
        <v>132</v>
      </c>
      <c r="E1103" s="21" t="s">
        <v>2341</v>
      </c>
      <c r="F1103" s="22" t="s">
        <v>2783</v>
      </c>
      <c r="G1103" s="21" t="s">
        <v>17</v>
      </c>
      <c r="H1103" s="21" t="s">
        <v>168</v>
      </c>
      <c r="I1103" s="22"/>
      <c r="J1103" s="22" t="s">
        <v>132</v>
      </c>
      <c r="K1103" s="23">
        <v>197.6</v>
      </c>
      <c r="L1103" s="23">
        <v>70.8</v>
      </c>
      <c r="M1103" s="23">
        <v>55.1</v>
      </c>
      <c r="N1103" s="23">
        <v>501.904</v>
      </c>
      <c r="O1103" s="23">
        <v>179.832</v>
      </c>
      <c r="P1103" s="23">
        <v>139.954</v>
      </c>
      <c r="Q1103" s="24" t="s">
        <v>39</v>
      </c>
      <c r="R1103" s="28">
        <v>8.4</v>
      </c>
      <c r="S1103" s="24" t="s">
        <v>132</v>
      </c>
      <c r="T1103" s="26" t="s">
        <v>39</v>
      </c>
      <c r="U1103" s="27" cm="1">
        <f t="array" ref="U1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1103" s="13"/>
      <c r="W1103" s="13"/>
      <c r="X1103" s="13"/>
      <c r="Y1103" s="13"/>
      <c r="Z1103" s="13"/>
      <c r="AC1103" s="13"/>
      <c r="AD1103" s="13"/>
      <c r="AE1103" s="13"/>
      <c r="AF1103" s="13"/>
      <c r="AG1103" s="13"/>
    </row>
    <row r="1104" hidden="1" spans="1:33">
      <c r="A1104" s="21" t="s">
        <v>2894</v>
      </c>
      <c r="B1104" s="22" t="s">
        <v>3035</v>
      </c>
      <c r="C1104" s="21" t="s">
        <v>132</v>
      </c>
      <c r="D1104" s="21" t="s">
        <v>132</v>
      </c>
      <c r="E1104" s="21" t="s">
        <v>2341</v>
      </c>
      <c r="F1104" s="22" t="s">
        <v>2710</v>
      </c>
      <c r="G1104" s="21" t="s">
        <v>41</v>
      </c>
      <c r="H1104" s="21" t="s">
        <v>135</v>
      </c>
      <c r="I1104" s="22"/>
      <c r="J1104" s="22" t="s">
        <v>132</v>
      </c>
      <c r="K1104" s="23">
        <v>182.9</v>
      </c>
      <c r="L1104" s="23">
        <v>69.9</v>
      </c>
      <c r="M1104" s="23">
        <v>54</v>
      </c>
      <c r="N1104" s="23">
        <v>464.566</v>
      </c>
      <c r="O1104" s="23">
        <v>177.546</v>
      </c>
      <c r="P1104" s="23">
        <v>137.16</v>
      </c>
      <c r="Q1104" s="24" t="s">
        <v>49</v>
      </c>
      <c r="R1104" s="28">
        <v>2.1</v>
      </c>
      <c r="S1104" s="24" t="s">
        <v>132</v>
      </c>
      <c r="T1104" s="26" t="s">
        <v>49</v>
      </c>
      <c r="U1104" s="27" cm="1">
        <f t="array" ref="U1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4" s="13"/>
      <c r="W1104" s="13"/>
      <c r="X1104" s="13"/>
      <c r="Y1104" s="13"/>
      <c r="Z1104" s="13"/>
      <c r="AC1104" s="13"/>
      <c r="AD1104" s="13"/>
      <c r="AE1104" s="13"/>
      <c r="AF1104" s="13"/>
      <c r="AG1104" s="13"/>
    </row>
    <row r="1105" hidden="1" spans="1:33">
      <c r="A1105" s="21" t="s">
        <v>2894</v>
      </c>
      <c r="B1105" s="22" t="s">
        <v>3035</v>
      </c>
      <c r="C1105" s="21" t="s">
        <v>132</v>
      </c>
      <c r="D1105" s="21" t="s">
        <v>132</v>
      </c>
      <c r="E1105" s="21" t="s">
        <v>2341</v>
      </c>
      <c r="F1105" s="22" t="s">
        <v>2710</v>
      </c>
      <c r="G1105" s="21" t="s">
        <v>92</v>
      </c>
      <c r="H1105" s="21" t="s">
        <v>138</v>
      </c>
      <c r="I1105" s="22"/>
      <c r="J1105" s="22" t="s">
        <v>132</v>
      </c>
      <c r="K1105" s="23">
        <v>183</v>
      </c>
      <c r="L1105" s="23">
        <v>70.8</v>
      </c>
      <c r="M1105" s="23">
        <v>55</v>
      </c>
      <c r="N1105" s="23">
        <v>464.82</v>
      </c>
      <c r="O1105" s="23">
        <v>179.832</v>
      </c>
      <c r="P1105" s="23">
        <v>139.7</v>
      </c>
      <c r="Q1105" s="24" t="s">
        <v>91</v>
      </c>
      <c r="R1105" s="28">
        <v>2</v>
      </c>
      <c r="S1105" s="24" t="s">
        <v>132</v>
      </c>
      <c r="T1105" s="26" t="s">
        <v>91</v>
      </c>
      <c r="U1105" s="27" cm="1">
        <f t="array" ref="U1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5" s="13"/>
      <c r="W1105" s="13"/>
      <c r="X1105" s="13"/>
      <c r="Y1105" s="13"/>
      <c r="Z1105" s="13"/>
      <c r="AC1105" s="13"/>
      <c r="AD1105" s="13"/>
      <c r="AE1105" s="13"/>
      <c r="AF1105" s="13"/>
      <c r="AG1105" s="13"/>
    </row>
    <row r="1106" hidden="1" spans="1:33">
      <c r="A1106" s="21" t="s">
        <v>2894</v>
      </c>
      <c r="B1106" s="22" t="s">
        <v>3035</v>
      </c>
      <c r="C1106" s="21" t="s">
        <v>132</v>
      </c>
      <c r="D1106" s="21" t="s">
        <v>132</v>
      </c>
      <c r="E1106" s="21" t="s">
        <v>2345</v>
      </c>
      <c r="F1106" s="22" t="s">
        <v>2711</v>
      </c>
      <c r="G1106" s="21" t="s">
        <v>41</v>
      </c>
      <c r="H1106" s="21" t="s">
        <v>135</v>
      </c>
      <c r="I1106" s="22"/>
      <c r="J1106" s="22" t="s">
        <v>132</v>
      </c>
      <c r="K1106" s="23">
        <v>183.1</v>
      </c>
      <c r="L1106" s="23">
        <v>71.3</v>
      </c>
      <c r="M1106" s="23">
        <v>55.1</v>
      </c>
      <c r="N1106" s="23">
        <v>465.074</v>
      </c>
      <c r="O1106" s="23">
        <v>181.102</v>
      </c>
      <c r="P1106" s="23">
        <v>139.954</v>
      </c>
      <c r="Q1106" s="24" t="s">
        <v>49</v>
      </c>
      <c r="R1106" s="28">
        <v>1.9</v>
      </c>
      <c r="S1106" s="24" t="s">
        <v>132</v>
      </c>
      <c r="T1106" s="26" t="s">
        <v>49</v>
      </c>
      <c r="U1106" s="27" cm="1">
        <f t="array" ref="U1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106" s="13"/>
      <c r="W1106" s="13"/>
      <c r="X1106" s="13"/>
      <c r="Y1106" s="13"/>
      <c r="Z1106" s="13"/>
      <c r="AC1106" s="13"/>
      <c r="AD1106" s="13"/>
      <c r="AE1106" s="13"/>
      <c r="AF1106" s="13"/>
      <c r="AG1106" s="13"/>
    </row>
    <row r="1107" hidden="1" spans="1:33">
      <c r="A1107" s="21" t="s">
        <v>2894</v>
      </c>
      <c r="B1107" s="22" t="s">
        <v>3035</v>
      </c>
      <c r="C1107" s="21" t="s">
        <v>132</v>
      </c>
      <c r="D1107" s="21" t="s">
        <v>132</v>
      </c>
      <c r="E1107" s="21" t="s">
        <v>2345</v>
      </c>
      <c r="F1107" s="22" t="s">
        <v>2711</v>
      </c>
      <c r="G1107" s="21" t="s">
        <v>92</v>
      </c>
      <c r="H1107" s="21" t="s">
        <v>138</v>
      </c>
      <c r="I1107" s="22"/>
      <c r="J1107" s="22" t="s">
        <v>132</v>
      </c>
      <c r="K1107" s="23">
        <v>183.1</v>
      </c>
      <c r="L1107" s="23">
        <v>71.3</v>
      </c>
      <c r="M1107" s="23">
        <v>55.1</v>
      </c>
      <c r="N1107" s="23">
        <v>465.074</v>
      </c>
      <c r="O1107" s="23">
        <v>181.102</v>
      </c>
      <c r="P1107" s="23">
        <v>139.954</v>
      </c>
      <c r="Q1107" s="24" t="s">
        <v>91</v>
      </c>
      <c r="R1107" s="28">
        <v>1.9</v>
      </c>
      <c r="S1107" s="24" t="s">
        <v>132</v>
      </c>
      <c r="T1107" s="26" t="s">
        <v>91</v>
      </c>
      <c r="U1107" s="27" cm="1">
        <f t="array" ref="U1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107" s="13"/>
      <c r="W1107" s="13"/>
      <c r="X1107" s="13"/>
      <c r="Y1107" s="13"/>
      <c r="Z1107" s="13"/>
      <c r="AC1107" s="13"/>
      <c r="AD1107" s="13"/>
      <c r="AE1107" s="13"/>
      <c r="AF1107" s="13"/>
      <c r="AG1107" s="13"/>
    </row>
    <row r="1108" hidden="1" spans="1:33">
      <c r="A1108" s="21" t="s">
        <v>2894</v>
      </c>
      <c r="B1108" s="22" t="s">
        <v>3035</v>
      </c>
      <c r="C1108" s="21" t="s">
        <v>132</v>
      </c>
      <c r="D1108" s="21" t="s">
        <v>132</v>
      </c>
      <c r="E1108" s="21" t="s">
        <v>2345</v>
      </c>
      <c r="F1108" s="22" t="s">
        <v>2957</v>
      </c>
      <c r="G1108" s="21" t="s">
        <v>17</v>
      </c>
      <c r="H1108" s="21" t="s">
        <v>168</v>
      </c>
      <c r="I1108" s="22"/>
      <c r="J1108" s="22" t="s">
        <v>132</v>
      </c>
      <c r="K1108" s="23">
        <v>187.4</v>
      </c>
      <c r="L1108" s="23">
        <v>71.3</v>
      </c>
      <c r="M1108" s="23">
        <v>55.7</v>
      </c>
      <c r="N1108" s="23">
        <v>475.996</v>
      </c>
      <c r="O1108" s="23">
        <v>181.102</v>
      </c>
      <c r="P1108" s="23">
        <v>141.478</v>
      </c>
      <c r="Q1108" s="24" t="s">
        <v>39</v>
      </c>
      <c r="R1108" s="28">
        <v>18.6</v>
      </c>
      <c r="S1108" s="24" t="s">
        <v>132</v>
      </c>
      <c r="T1108" s="26" t="s">
        <v>39</v>
      </c>
      <c r="U1108" s="27" cm="1">
        <f t="array" ref="U1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1108" s="13"/>
      <c r="W1108" s="13"/>
      <c r="X1108" s="13"/>
      <c r="Y1108" s="13"/>
      <c r="Z1108" s="13"/>
      <c r="AC1108" s="13"/>
      <c r="AD1108" s="13"/>
      <c r="AE1108" s="13"/>
      <c r="AF1108" s="13"/>
      <c r="AG1108" s="13"/>
    </row>
    <row r="1109" hidden="1" spans="1:33">
      <c r="A1109" s="21" t="s">
        <v>2894</v>
      </c>
      <c r="B1109" s="22" t="s">
        <v>3035</v>
      </c>
      <c r="C1109" s="21" t="s">
        <v>132</v>
      </c>
      <c r="D1109" s="21" t="s">
        <v>132</v>
      </c>
      <c r="E1109" s="21" t="s">
        <v>2345</v>
      </c>
      <c r="F1109" s="22" t="s">
        <v>2712</v>
      </c>
      <c r="G1109" s="21" t="s">
        <v>41</v>
      </c>
      <c r="H1109" s="21" t="s">
        <v>135</v>
      </c>
      <c r="I1109" s="22"/>
      <c r="J1109" s="22" t="s">
        <v>132</v>
      </c>
      <c r="K1109" s="23">
        <v>183</v>
      </c>
      <c r="L1109" s="23">
        <v>71.3</v>
      </c>
      <c r="M1109" s="23">
        <v>53.8</v>
      </c>
      <c r="N1109" s="23">
        <v>464.82</v>
      </c>
      <c r="O1109" s="23">
        <v>181.102</v>
      </c>
      <c r="P1109" s="23">
        <v>136.652</v>
      </c>
      <c r="Q1109" s="24" t="s">
        <v>49</v>
      </c>
      <c r="R1109" s="28">
        <v>2</v>
      </c>
      <c r="S1109" s="24" t="s">
        <v>132</v>
      </c>
      <c r="T1109" s="26" t="s">
        <v>49</v>
      </c>
      <c r="U1109" s="27" cm="1">
        <f t="array" ref="U1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9" s="13"/>
      <c r="W1109" s="13"/>
      <c r="X1109" s="13"/>
      <c r="Y1109" s="13"/>
      <c r="Z1109" s="13"/>
      <c r="AC1109" s="13"/>
      <c r="AD1109" s="13"/>
      <c r="AE1109" s="13"/>
      <c r="AF1109" s="13"/>
      <c r="AG1109" s="13"/>
    </row>
    <row r="1110" hidden="1" spans="1:33">
      <c r="A1110" s="21" t="s">
        <v>2894</v>
      </c>
      <c r="B1110" s="22" t="s">
        <v>3035</v>
      </c>
      <c r="C1110" s="21" t="s">
        <v>132</v>
      </c>
      <c r="D1110" s="21" t="s">
        <v>132</v>
      </c>
      <c r="E1110" s="21" t="s">
        <v>2345</v>
      </c>
      <c r="F1110" s="22" t="s">
        <v>2712</v>
      </c>
      <c r="G1110" s="21" t="s">
        <v>92</v>
      </c>
      <c r="H1110" s="21" t="s">
        <v>138</v>
      </c>
      <c r="I1110" s="22"/>
      <c r="J1110" s="22" t="s">
        <v>132</v>
      </c>
      <c r="K1110" s="23">
        <v>183</v>
      </c>
      <c r="L1110" s="23">
        <v>71.3</v>
      </c>
      <c r="M1110" s="23">
        <v>55.3</v>
      </c>
      <c r="N1110" s="23">
        <v>464.82</v>
      </c>
      <c r="O1110" s="23">
        <v>181.102</v>
      </c>
      <c r="P1110" s="23">
        <v>140.462</v>
      </c>
      <c r="Q1110" s="24" t="s">
        <v>91</v>
      </c>
      <c r="R1110" s="28">
        <v>2</v>
      </c>
      <c r="S1110" s="24" t="s">
        <v>132</v>
      </c>
      <c r="T1110" s="26" t="s">
        <v>91</v>
      </c>
      <c r="U1110" s="27" cm="1">
        <f t="array" ref="U1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10" s="13"/>
      <c r="W1110" s="13"/>
      <c r="X1110" s="13"/>
      <c r="Y1110" s="13"/>
      <c r="Z1110" s="13"/>
      <c r="AC1110" s="13"/>
      <c r="AD1110" s="13"/>
      <c r="AE1110" s="13"/>
      <c r="AF1110" s="13"/>
      <c r="AG1110" s="13"/>
    </row>
    <row r="1111" hidden="1" spans="1:33">
      <c r="A1111" s="21" t="s">
        <v>2894</v>
      </c>
      <c r="B1111" s="22" t="s">
        <v>3035</v>
      </c>
      <c r="C1111" s="21" t="s">
        <v>696</v>
      </c>
      <c r="D1111" s="21" t="s">
        <v>132</v>
      </c>
      <c r="E1111" s="21" t="s">
        <v>2354</v>
      </c>
      <c r="F1111" s="22" t="s">
        <v>2938</v>
      </c>
      <c r="G1111" s="21" t="s">
        <v>17</v>
      </c>
      <c r="H1111" s="21" t="s">
        <v>141</v>
      </c>
      <c r="I1111" s="22"/>
      <c r="J1111" s="22" t="s">
        <v>132</v>
      </c>
      <c r="K1111" s="23">
        <v>189.4</v>
      </c>
      <c r="L1111" s="23">
        <v>72.4</v>
      </c>
      <c r="M1111" s="23">
        <v>54</v>
      </c>
      <c r="N1111" s="23">
        <v>481.076</v>
      </c>
      <c r="O1111" s="23">
        <v>183.896</v>
      </c>
      <c r="P1111" s="23">
        <v>137.16</v>
      </c>
      <c r="Q1111" s="24" t="s">
        <v>39</v>
      </c>
      <c r="R1111" s="28">
        <v>16.6</v>
      </c>
      <c r="S1111" s="24" t="s">
        <v>132</v>
      </c>
      <c r="T1111" s="26" t="s">
        <v>39</v>
      </c>
      <c r="U1111" s="27" cm="1">
        <f t="array" ref="U1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1111" s="13"/>
      <c r="W1111" s="13"/>
      <c r="X1111" s="13"/>
      <c r="Y1111" s="13"/>
      <c r="Z1111" s="13"/>
      <c r="AC1111" s="13"/>
      <c r="AD1111" s="13"/>
      <c r="AE1111" s="13"/>
      <c r="AF1111" s="13"/>
      <c r="AG1111" s="13"/>
    </row>
    <row r="1112" hidden="1" spans="1:33">
      <c r="A1112" s="21" t="s">
        <v>2894</v>
      </c>
      <c r="B1112" s="22" t="s">
        <v>3035</v>
      </c>
      <c r="C1112" s="21" t="s">
        <v>696</v>
      </c>
      <c r="D1112" s="21" t="s">
        <v>132</v>
      </c>
      <c r="E1112" s="21" t="s">
        <v>2354</v>
      </c>
      <c r="F1112" s="22" t="s">
        <v>2938</v>
      </c>
      <c r="G1112" s="21" t="s">
        <v>41</v>
      </c>
      <c r="H1112" s="21" t="s">
        <v>135</v>
      </c>
      <c r="I1112" s="22"/>
      <c r="J1112" s="22" t="s">
        <v>132</v>
      </c>
      <c r="K1112" s="23">
        <v>189.4</v>
      </c>
      <c r="L1112" s="23">
        <v>72.4</v>
      </c>
      <c r="M1112" s="23">
        <v>52.5</v>
      </c>
      <c r="N1112" s="23">
        <v>481.076</v>
      </c>
      <c r="O1112" s="23">
        <v>183.896</v>
      </c>
      <c r="P1112" s="23">
        <v>133.35</v>
      </c>
      <c r="Q1112" s="24" t="s">
        <v>53</v>
      </c>
      <c r="R1112" s="28">
        <v>3.6</v>
      </c>
      <c r="S1112" s="24" t="s">
        <v>132</v>
      </c>
      <c r="T1112" s="26" t="s">
        <v>53</v>
      </c>
      <c r="U1112" s="27" cm="1">
        <f t="array" ref="U1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112" s="13"/>
      <c r="W1112" s="13"/>
      <c r="X1112" s="13"/>
      <c r="Y1112" s="13"/>
      <c r="Z1112" s="13"/>
      <c r="AC1112" s="13"/>
      <c r="AD1112" s="13"/>
      <c r="AE1112" s="13"/>
      <c r="AF1112" s="13"/>
      <c r="AG1112" s="13"/>
    </row>
    <row r="1113" hidden="1" spans="1:33">
      <c r="A1113" s="21" t="s">
        <v>2894</v>
      </c>
      <c r="B1113" s="22" t="s">
        <v>3035</v>
      </c>
      <c r="C1113" s="21" t="s">
        <v>696</v>
      </c>
      <c r="D1113" s="21" t="s">
        <v>132</v>
      </c>
      <c r="E1113" s="21" t="s">
        <v>2354</v>
      </c>
      <c r="F1113" s="22" t="s">
        <v>2938</v>
      </c>
      <c r="G1113" s="21" t="s">
        <v>92</v>
      </c>
      <c r="H1113" s="21" t="s">
        <v>138</v>
      </c>
      <c r="I1113" s="22"/>
      <c r="J1113" s="22" t="s">
        <v>132</v>
      </c>
      <c r="K1113" s="23">
        <v>189.4</v>
      </c>
      <c r="L1113" s="23">
        <v>72.4</v>
      </c>
      <c r="M1113" s="23">
        <v>53.9</v>
      </c>
      <c r="N1113" s="23">
        <v>481.076</v>
      </c>
      <c r="O1113" s="23">
        <v>183.896</v>
      </c>
      <c r="P1113" s="23">
        <v>136.906</v>
      </c>
      <c r="Q1113" s="24" t="s">
        <v>94</v>
      </c>
      <c r="R1113" s="28">
        <v>2.5</v>
      </c>
      <c r="S1113" s="24" t="s">
        <v>132</v>
      </c>
      <c r="T1113" s="26" t="s">
        <v>94</v>
      </c>
      <c r="U1113" s="27" cm="1">
        <f t="array" ref="U1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113" s="13"/>
      <c r="W1113" s="13"/>
      <c r="X1113" s="13"/>
      <c r="Y1113" s="13"/>
      <c r="Z1113" s="13"/>
      <c r="AC1113" s="13"/>
      <c r="AD1113" s="13"/>
      <c r="AE1113" s="13"/>
      <c r="AF1113" s="13"/>
      <c r="AG1113" s="13"/>
    </row>
    <row r="1114" hidden="1" spans="1:33">
      <c r="A1114" s="21" t="s">
        <v>2894</v>
      </c>
      <c r="B1114" s="22" t="s">
        <v>3035</v>
      </c>
      <c r="C1114" s="21" t="s">
        <v>696</v>
      </c>
      <c r="D1114" s="21" t="s">
        <v>132</v>
      </c>
      <c r="E1114" s="21" t="s">
        <v>2354</v>
      </c>
      <c r="F1114" s="22" t="s">
        <v>2726</v>
      </c>
      <c r="G1114" s="21" t="s">
        <v>17</v>
      </c>
      <c r="H1114" s="21" t="s">
        <v>141</v>
      </c>
      <c r="I1114" s="22"/>
      <c r="J1114" s="22" t="s">
        <v>132</v>
      </c>
      <c r="K1114" s="23">
        <v>195.1</v>
      </c>
      <c r="L1114" s="23">
        <v>72.4</v>
      </c>
      <c r="M1114" s="23">
        <v>52.5</v>
      </c>
      <c r="N1114" s="23">
        <v>495.554</v>
      </c>
      <c r="O1114" s="23">
        <v>183.896</v>
      </c>
      <c r="P1114" s="23">
        <v>133.35</v>
      </c>
      <c r="Q1114" s="24" t="s">
        <v>39</v>
      </c>
      <c r="R1114" s="28">
        <v>10.9</v>
      </c>
      <c r="S1114" s="24" t="s">
        <v>132</v>
      </c>
      <c r="T1114" s="26" t="s">
        <v>39</v>
      </c>
      <c r="U1114" s="27" cm="1">
        <f t="array" ref="U1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114" s="13"/>
      <c r="W1114" s="13"/>
      <c r="X1114" s="13"/>
      <c r="Y1114" s="13"/>
      <c r="Z1114" s="13"/>
      <c r="AC1114" s="13"/>
      <c r="AD1114" s="13"/>
      <c r="AE1114" s="13"/>
      <c r="AF1114" s="13"/>
      <c r="AG1114" s="13"/>
    </row>
    <row r="1115" hidden="1" spans="1:33">
      <c r="A1115" s="21" t="s">
        <v>2894</v>
      </c>
      <c r="B1115" s="22" t="s">
        <v>3035</v>
      </c>
      <c r="C1115" s="21" t="s">
        <v>696</v>
      </c>
      <c r="D1115" s="21" t="s">
        <v>132</v>
      </c>
      <c r="E1115" s="21" t="s">
        <v>2354</v>
      </c>
      <c r="F1115" s="22" t="s">
        <v>2726</v>
      </c>
      <c r="G1115" s="21" t="s">
        <v>41</v>
      </c>
      <c r="H1115" s="21" t="s">
        <v>135</v>
      </c>
      <c r="I1115" s="22"/>
      <c r="J1115" s="22" t="s">
        <v>132</v>
      </c>
      <c r="K1115" s="23">
        <v>194.3</v>
      </c>
      <c r="L1115" s="23">
        <v>72.4</v>
      </c>
      <c r="M1115" s="23">
        <v>52.5</v>
      </c>
      <c r="N1115" s="23">
        <v>493.522</v>
      </c>
      <c r="O1115" s="23">
        <v>183.896</v>
      </c>
      <c r="P1115" s="23">
        <v>133.35</v>
      </c>
      <c r="Q1115" s="24" t="s">
        <v>57</v>
      </c>
      <c r="R1115" s="28">
        <v>8.7</v>
      </c>
      <c r="S1115" s="24" t="s">
        <v>132</v>
      </c>
      <c r="T1115" s="26" t="s">
        <v>57</v>
      </c>
      <c r="U1115" s="27" cm="1">
        <f t="array" ref="U1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115" s="13"/>
      <c r="W1115" s="13"/>
      <c r="X1115" s="13"/>
      <c r="Y1115" s="13"/>
      <c r="Z1115" s="13"/>
      <c r="AC1115" s="13"/>
      <c r="AD1115" s="13"/>
      <c r="AE1115" s="13"/>
      <c r="AF1115" s="13"/>
      <c r="AG1115" s="13"/>
    </row>
    <row r="1116" hidden="1" spans="1:33">
      <c r="A1116" s="21" t="s">
        <v>2894</v>
      </c>
      <c r="B1116" s="22" t="s">
        <v>3035</v>
      </c>
      <c r="C1116" s="21" t="s">
        <v>696</v>
      </c>
      <c r="D1116" s="21" t="s">
        <v>132</v>
      </c>
      <c r="E1116" s="21" t="s">
        <v>2354</v>
      </c>
      <c r="F1116" s="22" t="s">
        <v>2726</v>
      </c>
      <c r="G1116" s="21" t="s">
        <v>92</v>
      </c>
      <c r="H1116" s="21" t="s">
        <v>138</v>
      </c>
      <c r="I1116" s="22"/>
      <c r="J1116" s="22" t="s">
        <v>132</v>
      </c>
      <c r="K1116" s="23">
        <v>194.3</v>
      </c>
      <c r="L1116" s="23">
        <v>72.4</v>
      </c>
      <c r="M1116" s="23">
        <v>53.9</v>
      </c>
      <c r="N1116" s="23">
        <v>493.522</v>
      </c>
      <c r="O1116" s="23">
        <v>183.896</v>
      </c>
      <c r="P1116" s="23">
        <v>136.906</v>
      </c>
      <c r="Q1116" s="24" t="s">
        <v>96</v>
      </c>
      <c r="R1116" s="28">
        <v>13.7</v>
      </c>
      <c r="S1116" s="24" t="s">
        <v>132</v>
      </c>
      <c r="T1116" s="26" t="s">
        <v>96</v>
      </c>
      <c r="U1116" s="27" cm="1">
        <f t="array" ref="U1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1116" s="13"/>
      <c r="W1116" s="13"/>
      <c r="X1116" s="13"/>
      <c r="Y1116" s="13"/>
      <c r="Z1116" s="13"/>
      <c r="AC1116" s="13"/>
      <c r="AD1116" s="13"/>
      <c r="AE1116" s="13"/>
      <c r="AF1116" s="13"/>
      <c r="AG1116" s="13"/>
    </row>
    <row r="1117" hidden="1" spans="1:33">
      <c r="A1117" s="21" t="s">
        <v>2894</v>
      </c>
      <c r="B1117" s="22" t="s">
        <v>3035</v>
      </c>
      <c r="C1117" s="21" t="s">
        <v>696</v>
      </c>
      <c r="D1117" s="21" t="s">
        <v>132</v>
      </c>
      <c r="E1117" s="21" t="s">
        <v>2354</v>
      </c>
      <c r="F1117" s="22" t="s">
        <v>2729</v>
      </c>
      <c r="G1117" s="21" t="s">
        <v>17</v>
      </c>
      <c r="H1117" s="21" t="s">
        <v>141</v>
      </c>
      <c r="I1117" s="22"/>
      <c r="J1117" s="22" t="s">
        <v>132</v>
      </c>
      <c r="K1117" s="23">
        <v>196.7</v>
      </c>
      <c r="L1117" s="23">
        <v>72.4</v>
      </c>
      <c r="M1117" s="23">
        <v>52.5</v>
      </c>
      <c r="N1117" s="23">
        <v>499.618</v>
      </c>
      <c r="O1117" s="23">
        <v>183.896</v>
      </c>
      <c r="P1117" s="23">
        <v>133.35</v>
      </c>
      <c r="Q1117" s="24" t="s">
        <v>39</v>
      </c>
      <c r="R1117" s="28">
        <v>9.3</v>
      </c>
      <c r="S1117" s="24" t="s">
        <v>132</v>
      </c>
      <c r="T1117" s="26" t="s">
        <v>39</v>
      </c>
      <c r="U1117" s="27" cm="1">
        <f t="array" ref="U1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17" s="13"/>
      <c r="W1117" s="13"/>
      <c r="X1117" s="13"/>
      <c r="Y1117" s="13"/>
      <c r="Z1117" s="13"/>
      <c r="AC1117" s="13"/>
      <c r="AD1117" s="13"/>
      <c r="AE1117" s="13"/>
      <c r="AF1117" s="13"/>
      <c r="AG1117" s="13"/>
    </row>
    <row r="1118" hidden="1" spans="1:33">
      <c r="A1118" s="21" t="s">
        <v>2894</v>
      </c>
      <c r="B1118" s="22" t="s">
        <v>3035</v>
      </c>
      <c r="C1118" s="21" t="s">
        <v>696</v>
      </c>
      <c r="D1118" s="21" t="s">
        <v>132</v>
      </c>
      <c r="E1118" s="21" t="s">
        <v>2354</v>
      </c>
      <c r="F1118" s="22" t="s">
        <v>2729</v>
      </c>
      <c r="G1118" s="21" t="s">
        <v>41</v>
      </c>
      <c r="H1118" s="21" t="s">
        <v>135</v>
      </c>
      <c r="I1118" s="22"/>
      <c r="J1118" s="22" t="s">
        <v>132</v>
      </c>
      <c r="K1118" s="23">
        <v>196.7</v>
      </c>
      <c r="L1118" s="23">
        <v>72.4</v>
      </c>
      <c r="M1118" s="23">
        <v>52.5</v>
      </c>
      <c r="N1118" s="23">
        <v>499.618</v>
      </c>
      <c r="O1118" s="23">
        <v>183.896</v>
      </c>
      <c r="P1118" s="23">
        <v>133.35</v>
      </c>
      <c r="Q1118" s="24" t="s">
        <v>57</v>
      </c>
      <c r="R1118" s="28">
        <v>6.3</v>
      </c>
      <c r="S1118" s="24" t="s">
        <v>132</v>
      </c>
      <c r="T1118" s="26" t="s">
        <v>57</v>
      </c>
      <c r="U1118" s="27" cm="1">
        <f t="array" ref="U1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18" s="13"/>
      <c r="W1118" s="13"/>
      <c r="X1118" s="13"/>
      <c r="Y1118" s="13"/>
      <c r="Z1118" s="13"/>
      <c r="AC1118" s="13"/>
      <c r="AD1118" s="13"/>
      <c r="AE1118" s="13"/>
      <c r="AF1118" s="13"/>
      <c r="AG1118" s="13"/>
    </row>
    <row r="1119" hidden="1" spans="1:33">
      <c r="A1119" s="21" t="s">
        <v>2894</v>
      </c>
      <c r="B1119" s="22" t="s">
        <v>3035</v>
      </c>
      <c r="C1119" s="21" t="s">
        <v>696</v>
      </c>
      <c r="D1119" s="21" t="s">
        <v>132</v>
      </c>
      <c r="E1119" s="21" t="s">
        <v>2354</v>
      </c>
      <c r="F1119" s="22" t="s">
        <v>2729</v>
      </c>
      <c r="G1119" s="21" t="s">
        <v>92</v>
      </c>
      <c r="H1119" s="21" t="s">
        <v>138</v>
      </c>
      <c r="I1119" s="22"/>
      <c r="J1119" s="22" t="s">
        <v>132</v>
      </c>
      <c r="K1119" s="23">
        <v>196.7</v>
      </c>
      <c r="L1119" s="23">
        <v>72.4</v>
      </c>
      <c r="M1119" s="23">
        <v>53.9</v>
      </c>
      <c r="N1119" s="23">
        <v>499.618</v>
      </c>
      <c r="O1119" s="23">
        <v>183.896</v>
      </c>
      <c r="P1119" s="23">
        <v>136.906</v>
      </c>
      <c r="Q1119" s="24" t="s">
        <v>96</v>
      </c>
      <c r="R1119" s="28">
        <v>11.3</v>
      </c>
      <c r="S1119" s="24" t="s">
        <v>132</v>
      </c>
      <c r="T1119" s="26" t="s">
        <v>96</v>
      </c>
      <c r="U1119" s="27" cm="1">
        <f t="array" ref="U1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19" s="13"/>
      <c r="W1119" s="13"/>
      <c r="X1119" s="13"/>
      <c r="Y1119" s="13"/>
      <c r="Z1119" s="13"/>
      <c r="AC1119" s="13"/>
      <c r="AD1119" s="13"/>
      <c r="AE1119" s="13"/>
      <c r="AF1119" s="13"/>
      <c r="AG1119" s="13"/>
    </row>
    <row r="1120" hidden="1" spans="1:33">
      <c r="A1120" s="21" t="s">
        <v>2894</v>
      </c>
      <c r="B1120" s="22" t="s">
        <v>3035</v>
      </c>
      <c r="C1120" s="21" t="s">
        <v>696</v>
      </c>
      <c r="D1120" s="21" t="s">
        <v>132</v>
      </c>
      <c r="E1120" s="21" t="s">
        <v>2371</v>
      </c>
      <c r="F1120" s="22" t="s">
        <v>2732</v>
      </c>
      <c r="G1120" s="21" t="s">
        <v>17</v>
      </c>
      <c r="H1120" s="21" t="s">
        <v>141</v>
      </c>
      <c r="I1120" s="22"/>
      <c r="J1120" s="22" t="s">
        <v>132</v>
      </c>
      <c r="K1120" s="23">
        <v>196.7</v>
      </c>
      <c r="L1120" s="23">
        <v>72.4</v>
      </c>
      <c r="M1120" s="23">
        <v>52.7</v>
      </c>
      <c r="N1120" s="23">
        <v>499.618</v>
      </c>
      <c r="O1120" s="23">
        <v>183.896</v>
      </c>
      <c r="P1120" s="23">
        <v>133.858</v>
      </c>
      <c r="Q1120" s="24" t="s">
        <v>39</v>
      </c>
      <c r="R1120" s="28">
        <v>9.3</v>
      </c>
      <c r="S1120" s="24" t="s">
        <v>132</v>
      </c>
      <c r="T1120" s="26" t="s">
        <v>39</v>
      </c>
      <c r="U1120" s="27" cm="1">
        <f t="array" ref="U1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20" s="13"/>
      <c r="W1120" s="13"/>
      <c r="X1120" s="13"/>
      <c r="Y1120" s="13"/>
      <c r="Z1120" s="13"/>
      <c r="AC1120" s="13"/>
      <c r="AD1120" s="13"/>
      <c r="AE1120" s="13"/>
      <c r="AF1120" s="13"/>
      <c r="AG1120" s="13"/>
    </row>
    <row r="1121" hidden="1" spans="1:33">
      <c r="A1121" s="21" t="s">
        <v>2894</v>
      </c>
      <c r="B1121" s="22" t="s">
        <v>3035</v>
      </c>
      <c r="C1121" s="21" t="s">
        <v>696</v>
      </c>
      <c r="D1121" s="21" t="s">
        <v>132</v>
      </c>
      <c r="E1121" s="21" t="s">
        <v>2371</v>
      </c>
      <c r="F1121" s="22" t="s">
        <v>2732</v>
      </c>
      <c r="G1121" s="21" t="s">
        <v>92</v>
      </c>
      <c r="H1121" s="21" t="s">
        <v>138</v>
      </c>
      <c r="I1121" s="22"/>
      <c r="J1121" s="22" t="s">
        <v>132</v>
      </c>
      <c r="K1121" s="23">
        <v>196.7</v>
      </c>
      <c r="L1121" s="23">
        <v>72.4</v>
      </c>
      <c r="M1121" s="23">
        <v>54.3</v>
      </c>
      <c r="N1121" s="23">
        <v>499.618</v>
      </c>
      <c r="O1121" s="23">
        <v>183.896</v>
      </c>
      <c r="P1121" s="23">
        <v>137.922</v>
      </c>
      <c r="Q1121" s="24" t="s">
        <v>96</v>
      </c>
      <c r="R1121" s="28">
        <v>11.3</v>
      </c>
      <c r="S1121" s="24" t="s">
        <v>132</v>
      </c>
      <c r="T1121" s="26" t="s">
        <v>96</v>
      </c>
      <c r="U1121" s="27" cm="1">
        <f t="array" ref="U1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21" s="13"/>
      <c r="W1121" s="13"/>
      <c r="X1121" s="13"/>
      <c r="Y1121" s="13"/>
      <c r="Z1121" s="13"/>
      <c r="AC1121" s="13"/>
      <c r="AD1121" s="13"/>
      <c r="AE1121" s="13"/>
      <c r="AF1121" s="13"/>
      <c r="AG1121" s="13"/>
    </row>
    <row r="1122" hidden="1" spans="1:33">
      <c r="A1122" s="21" t="s">
        <v>2894</v>
      </c>
      <c r="B1122" s="22" t="s">
        <v>3035</v>
      </c>
      <c r="C1122" s="21" t="s">
        <v>696</v>
      </c>
      <c r="D1122" s="21" t="s">
        <v>132</v>
      </c>
      <c r="E1122" s="21" t="s">
        <v>2371</v>
      </c>
      <c r="F1122" s="22" t="s">
        <v>2880</v>
      </c>
      <c r="G1122" s="21" t="s">
        <v>17</v>
      </c>
      <c r="H1122" s="21" t="s">
        <v>141</v>
      </c>
      <c r="I1122" s="22"/>
      <c r="J1122" s="22" t="s">
        <v>132</v>
      </c>
      <c r="K1122" s="23">
        <v>196.7</v>
      </c>
      <c r="L1122" s="23">
        <v>72.2</v>
      </c>
      <c r="M1122" s="23">
        <v>53.6</v>
      </c>
      <c r="N1122" s="23">
        <v>499.618</v>
      </c>
      <c r="O1122" s="23">
        <v>183.388</v>
      </c>
      <c r="P1122" s="23">
        <v>136.144</v>
      </c>
      <c r="Q1122" s="24" t="s">
        <v>39</v>
      </c>
      <c r="R1122" s="28">
        <v>9.3</v>
      </c>
      <c r="S1122" s="24" t="s">
        <v>132</v>
      </c>
      <c r="T1122" s="26" t="s">
        <v>39</v>
      </c>
      <c r="U1122" s="27" cm="1">
        <f t="array" ref="U1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22" s="13"/>
      <c r="W1122" s="13"/>
      <c r="X1122" s="13"/>
      <c r="Y1122" s="13"/>
      <c r="Z1122" s="13"/>
      <c r="AC1122" s="13"/>
      <c r="AD1122" s="13"/>
      <c r="AE1122" s="13"/>
      <c r="AF1122" s="13"/>
      <c r="AG1122" s="13"/>
    </row>
    <row r="1123" hidden="1" spans="1:33">
      <c r="A1123" s="21" t="s">
        <v>2894</v>
      </c>
      <c r="B1123" s="22" t="s">
        <v>3035</v>
      </c>
      <c r="C1123" s="21" t="s">
        <v>696</v>
      </c>
      <c r="D1123" s="21" t="s">
        <v>132</v>
      </c>
      <c r="E1123" s="21" t="s">
        <v>2371</v>
      </c>
      <c r="F1123" s="22" t="s">
        <v>2880</v>
      </c>
      <c r="G1123" s="21" t="s">
        <v>41</v>
      </c>
      <c r="H1123" s="21" t="s">
        <v>135</v>
      </c>
      <c r="I1123" s="22"/>
      <c r="J1123" s="22" t="s">
        <v>132</v>
      </c>
      <c r="K1123" s="23">
        <v>196.7</v>
      </c>
      <c r="L1123" s="23">
        <v>72.2</v>
      </c>
      <c r="M1123" s="23">
        <v>53.6</v>
      </c>
      <c r="N1123" s="23">
        <v>499.618</v>
      </c>
      <c r="O1123" s="23">
        <v>183.388</v>
      </c>
      <c r="P1123" s="23">
        <v>136.144</v>
      </c>
      <c r="Q1123" s="24" t="s">
        <v>57</v>
      </c>
      <c r="R1123" s="28">
        <v>6.3</v>
      </c>
      <c r="S1123" s="24" t="s">
        <v>132</v>
      </c>
      <c r="T1123" s="26" t="s">
        <v>57</v>
      </c>
      <c r="U1123" s="27" cm="1">
        <f t="array" ref="U1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23" s="13"/>
      <c r="W1123" s="13"/>
      <c r="X1123" s="13"/>
      <c r="Y1123" s="13"/>
      <c r="Z1123" s="13"/>
      <c r="AC1123" s="13"/>
      <c r="AD1123" s="13"/>
      <c r="AE1123" s="13"/>
      <c r="AF1123" s="13"/>
      <c r="AG1123" s="13"/>
    </row>
    <row r="1124" hidden="1" spans="1:33">
      <c r="A1124" s="21" t="s">
        <v>2894</v>
      </c>
      <c r="B1124" s="22" t="s">
        <v>3035</v>
      </c>
      <c r="C1124" s="21" t="s">
        <v>696</v>
      </c>
      <c r="D1124" s="21" t="s">
        <v>132</v>
      </c>
      <c r="E1124" s="21" t="s">
        <v>2371</v>
      </c>
      <c r="F1124" s="22" t="s">
        <v>2880</v>
      </c>
      <c r="G1124" s="21" t="s">
        <v>92</v>
      </c>
      <c r="H1124" s="21" t="s">
        <v>138</v>
      </c>
      <c r="I1124" s="22"/>
      <c r="J1124" s="22" t="s">
        <v>132</v>
      </c>
      <c r="K1124" s="23">
        <v>196.7</v>
      </c>
      <c r="L1124" s="23">
        <v>72.2</v>
      </c>
      <c r="M1124" s="23">
        <v>53.6</v>
      </c>
      <c r="N1124" s="23">
        <v>499.618</v>
      </c>
      <c r="O1124" s="23">
        <v>183.388</v>
      </c>
      <c r="P1124" s="23">
        <v>136.144</v>
      </c>
      <c r="Q1124" s="24" t="s">
        <v>96</v>
      </c>
      <c r="R1124" s="28">
        <v>11.3</v>
      </c>
      <c r="S1124" s="24" t="s">
        <v>132</v>
      </c>
      <c r="T1124" s="26" t="s">
        <v>96</v>
      </c>
      <c r="U1124" s="27" cm="1">
        <f t="array" ref="U1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24" s="13"/>
      <c r="W1124" s="13"/>
      <c r="X1124" s="13"/>
      <c r="Y1124" s="13"/>
      <c r="Z1124" s="13"/>
      <c r="AC1124" s="13"/>
      <c r="AD1124" s="13"/>
      <c r="AE1124" s="13"/>
      <c r="AF1124" s="13"/>
      <c r="AG1124" s="13"/>
    </row>
    <row r="1125" hidden="1" spans="1:33">
      <c r="A1125" s="21" t="s">
        <v>2894</v>
      </c>
      <c r="B1125" s="22" t="s">
        <v>3035</v>
      </c>
      <c r="C1125" s="21" t="s">
        <v>696</v>
      </c>
      <c r="D1125" s="21" t="s">
        <v>132</v>
      </c>
      <c r="E1125" s="21" t="s">
        <v>2357</v>
      </c>
      <c r="F1125" s="22" t="s">
        <v>2748</v>
      </c>
      <c r="G1125" s="21" t="s">
        <v>92</v>
      </c>
      <c r="H1125" s="21" t="s">
        <v>138</v>
      </c>
      <c r="I1125" s="22"/>
      <c r="J1125" s="22" t="s">
        <v>132</v>
      </c>
      <c r="K1125" s="23">
        <v>166</v>
      </c>
      <c r="L1125" s="23">
        <v>64</v>
      </c>
      <c r="M1125" s="23">
        <v>52</v>
      </c>
      <c r="N1125" s="23">
        <v>421.64</v>
      </c>
      <c r="O1125" s="23">
        <v>162.56</v>
      </c>
      <c r="P1125" s="23">
        <v>132.08</v>
      </c>
      <c r="Q1125" s="24" t="s">
        <v>91</v>
      </c>
      <c r="R1125" s="28">
        <v>19</v>
      </c>
      <c r="S1125" s="24" t="s">
        <v>132</v>
      </c>
      <c r="T1125" s="26" t="s">
        <v>91</v>
      </c>
      <c r="U1125" s="27" cm="1">
        <f t="array" ref="U1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1125" s="13"/>
      <c r="W1125" s="13"/>
      <c r="X1125" s="13"/>
      <c r="Y1125" s="13"/>
      <c r="Z1125" s="13"/>
      <c r="AC1125" s="13"/>
      <c r="AD1125" s="13"/>
      <c r="AE1125" s="13"/>
      <c r="AF1125" s="13"/>
      <c r="AG1125" s="13"/>
    </row>
    <row r="1126" hidden="1" spans="1:33">
      <c r="A1126" s="21" t="s">
        <v>2894</v>
      </c>
      <c r="B1126" s="22" t="s">
        <v>3035</v>
      </c>
      <c r="C1126" s="21" t="s">
        <v>696</v>
      </c>
      <c r="D1126" s="21" t="s">
        <v>132</v>
      </c>
      <c r="E1126" s="21" t="s">
        <v>2357</v>
      </c>
      <c r="F1126" s="22" t="s">
        <v>2750</v>
      </c>
      <c r="G1126" s="21" t="s">
        <v>92</v>
      </c>
      <c r="H1126" s="21" t="s">
        <v>138</v>
      </c>
      <c r="I1126" s="22"/>
      <c r="J1126" s="22" t="s">
        <v>132</v>
      </c>
      <c r="K1126" s="23">
        <v>166.3</v>
      </c>
      <c r="L1126" s="23">
        <v>64.4</v>
      </c>
      <c r="M1126" s="23">
        <v>53</v>
      </c>
      <c r="N1126" s="23">
        <v>422.402</v>
      </c>
      <c r="O1126" s="23">
        <v>163.576</v>
      </c>
      <c r="P1126" s="23">
        <v>134.62</v>
      </c>
      <c r="Q1126" s="24" t="s">
        <v>91</v>
      </c>
      <c r="R1126" s="28">
        <v>18.7</v>
      </c>
      <c r="S1126" s="24" t="s">
        <v>132</v>
      </c>
      <c r="T1126" s="26" t="s">
        <v>91</v>
      </c>
      <c r="U1126" s="27" cm="1">
        <f t="array" ref="U1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126" s="13"/>
      <c r="W1126" s="13"/>
      <c r="X1126" s="13"/>
      <c r="Y1126" s="13"/>
      <c r="Z1126" s="13"/>
      <c r="AC1126" s="13"/>
      <c r="AD1126" s="13"/>
      <c r="AE1126" s="13"/>
      <c r="AF1126" s="13"/>
      <c r="AG1126" s="13"/>
    </row>
    <row r="1127" hidden="1" spans="1:33">
      <c r="A1127" s="21" t="s">
        <v>2894</v>
      </c>
      <c r="B1127" s="22" t="s">
        <v>3035</v>
      </c>
      <c r="C1127" s="21" t="s">
        <v>696</v>
      </c>
      <c r="D1127" s="21" t="s">
        <v>132</v>
      </c>
      <c r="E1127" s="21" t="s">
        <v>2357</v>
      </c>
      <c r="F1127" s="22" t="s">
        <v>2851</v>
      </c>
      <c r="G1127" s="21" t="s">
        <v>17</v>
      </c>
      <c r="H1127" s="21" t="s">
        <v>141</v>
      </c>
      <c r="I1127" s="22"/>
      <c r="J1127" s="22" t="s">
        <v>132</v>
      </c>
      <c r="K1127" s="23">
        <v>166.3</v>
      </c>
      <c r="L1127" s="23">
        <v>64.4</v>
      </c>
      <c r="M1127" s="23">
        <v>52.8</v>
      </c>
      <c r="N1127" s="23">
        <v>422.402</v>
      </c>
      <c r="O1127" s="23">
        <v>163.576</v>
      </c>
      <c r="P1127" s="23">
        <v>134.112</v>
      </c>
      <c r="Q1127" s="24" t="s">
        <v>24</v>
      </c>
      <c r="R1127" s="28">
        <v>11.7</v>
      </c>
      <c r="S1127" s="24" t="s">
        <v>132</v>
      </c>
      <c r="T1127" s="26" t="s">
        <v>24</v>
      </c>
      <c r="U1127" s="27" cm="1">
        <f t="array" ref="U1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127" s="13"/>
      <c r="W1127" s="13"/>
      <c r="X1127" s="13"/>
      <c r="Y1127" s="13"/>
      <c r="Z1127" s="13"/>
      <c r="AC1127" s="13"/>
      <c r="AD1127" s="13"/>
      <c r="AE1127" s="13"/>
      <c r="AF1127" s="13"/>
      <c r="AG1127" s="13"/>
    </row>
    <row r="1128" hidden="1" spans="1:33">
      <c r="A1128" s="21" t="s">
        <v>2894</v>
      </c>
      <c r="B1128" s="22" t="s">
        <v>3035</v>
      </c>
      <c r="C1128" s="21" t="s">
        <v>696</v>
      </c>
      <c r="D1128" s="21" t="s">
        <v>132</v>
      </c>
      <c r="E1128" s="21" t="s">
        <v>2357</v>
      </c>
      <c r="F1128" s="22" t="s">
        <v>2851</v>
      </c>
      <c r="G1128" s="21" t="s">
        <v>92</v>
      </c>
      <c r="H1128" s="21" t="s">
        <v>138</v>
      </c>
      <c r="I1128" s="22"/>
      <c r="J1128" s="22" t="s">
        <v>132</v>
      </c>
      <c r="K1128" s="23">
        <v>166.3</v>
      </c>
      <c r="L1128" s="23">
        <v>64.4</v>
      </c>
      <c r="M1128" s="23">
        <v>52.8</v>
      </c>
      <c r="N1128" s="23">
        <v>422.402</v>
      </c>
      <c r="O1128" s="23">
        <v>163.576</v>
      </c>
      <c r="P1128" s="23">
        <v>134.112</v>
      </c>
      <c r="Q1128" s="24" t="s">
        <v>91</v>
      </c>
      <c r="R1128" s="28">
        <v>18.7</v>
      </c>
      <c r="S1128" s="24" t="s">
        <v>132</v>
      </c>
      <c r="T1128" s="26" t="s">
        <v>91</v>
      </c>
      <c r="U1128" s="27" cm="1">
        <f t="array" ref="U1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128" s="13"/>
      <c r="W1128" s="13"/>
      <c r="X1128" s="13"/>
      <c r="Y1128" s="13"/>
      <c r="Z1128" s="13"/>
      <c r="AC1128" s="13"/>
      <c r="AD1128" s="13"/>
      <c r="AE1128" s="13"/>
      <c r="AF1128" s="13"/>
      <c r="AG1128" s="13"/>
    </row>
    <row r="1129" hidden="1" spans="1:33">
      <c r="A1129" s="21" t="s">
        <v>2894</v>
      </c>
      <c r="B1129" s="22" t="s">
        <v>3036</v>
      </c>
      <c r="C1129" s="21" t="s">
        <v>698</v>
      </c>
      <c r="D1129" s="21" t="s">
        <v>132</v>
      </c>
      <c r="E1129" s="21" t="s">
        <v>2345</v>
      </c>
      <c r="F1129" s="22" t="s">
        <v>2862</v>
      </c>
      <c r="G1129" s="21" t="s">
        <v>92</v>
      </c>
      <c r="H1129" s="21" t="s">
        <v>138</v>
      </c>
      <c r="I1129" s="22"/>
      <c r="J1129" s="22" t="s">
        <v>132</v>
      </c>
      <c r="K1129" s="23">
        <v>174.2</v>
      </c>
      <c r="L1129" s="23">
        <v>66.7</v>
      </c>
      <c r="M1129" s="23">
        <v>53.7</v>
      </c>
      <c r="N1129" s="23">
        <v>442.468</v>
      </c>
      <c r="O1129" s="23">
        <v>169.418</v>
      </c>
      <c r="P1129" s="23">
        <v>136.398</v>
      </c>
      <c r="Q1129" s="24" t="s">
        <v>91</v>
      </c>
      <c r="R1129" s="28">
        <v>10.8</v>
      </c>
      <c r="S1129" s="24" t="s">
        <v>132</v>
      </c>
      <c r="T1129" s="26" t="s">
        <v>91</v>
      </c>
      <c r="U1129" s="27" cm="1">
        <f t="array" ref="U1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1129" s="13"/>
      <c r="W1129" s="13"/>
      <c r="X1129" s="13"/>
      <c r="Y1129" s="13"/>
      <c r="Z1129" s="13"/>
      <c r="AC1129" s="13"/>
      <c r="AD1129" s="13"/>
      <c r="AE1129" s="13"/>
      <c r="AF1129" s="13"/>
      <c r="AG1129" s="13"/>
    </row>
    <row r="1130" hidden="1" spans="1:33">
      <c r="A1130" s="21" t="s">
        <v>2894</v>
      </c>
      <c r="B1130" s="22" t="s">
        <v>3037</v>
      </c>
      <c r="C1130" s="21" t="s">
        <v>700</v>
      </c>
      <c r="D1130" s="21" t="s">
        <v>132</v>
      </c>
      <c r="E1130" s="21" t="s">
        <v>2341</v>
      </c>
      <c r="F1130" s="22" t="s">
        <v>2747</v>
      </c>
      <c r="G1130" s="21" t="s">
        <v>101</v>
      </c>
      <c r="H1130" s="21" t="s">
        <v>131</v>
      </c>
      <c r="I1130" s="22"/>
      <c r="J1130" s="22" t="s">
        <v>132</v>
      </c>
      <c r="K1130" s="23">
        <v>170.4</v>
      </c>
      <c r="L1130" s="23">
        <v>64.7</v>
      </c>
      <c r="M1130" s="23">
        <v>64.3</v>
      </c>
      <c r="N1130" s="23">
        <v>432.816</v>
      </c>
      <c r="O1130" s="23">
        <v>164.338</v>
      </c>
      <c r="P1130" s="23">
        <v>163.322</v>
      </c>
      <c r="Q1130" s="24" t="s">
        <v>100</v>
      </c>
      <c r="R1130" s="28">
        <v>10.6</v>
      </c>
      <c r="S1130" s="24" t="s">
        <v>132</v>
      </c>
      <c r="T1130" s="26" t="s">
        <v>100</v>
      </c>
      <c r="U1130" s="27" cm="1">
        <f t="array" ref="U1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0" s="13"/>
      <c r="W1130" s="13"/>
      <c r="X1130" s="13"/>
      <c r="Y1130" s="13"/>
      <c r="Z1130" s="13"/>
      <c r="AC1130" s="13"/>
      <c r="AD1130" s="13"/>
      <c r="AE1130" s="13"/>
      <c r="AF1130" s="13"/>
      <c r="AG1130" s="13"/>
    </row>
    <row r="1131" hidden="1" spans="1:33">
      <c r="A1131" s="21" t="s">
        <v>2894</v>
      </c>
      <c r="B1131" s="22" t="s">
        <v>3037</v>
      </c>
      <c r="C1131" s="21" t="s">
        <v>700</v>
      </c>
      <c r="D1131" s="21" t="s">
        <v>132</v>
      </c>
      <c r="E1131" s="21" t="s">
        <v>2341</v>
      </c>
      <c r="F1131" s="22" t="s">
        <v>2850</v>
      </c>
      <c r="G1131" s="21" t="s">
        <v>101</v>
      </c>
      <c r="H1131" s="21" t="s">
        <v>131</v>
      </c>
      <c r="I1131" s="22"/>
      <c r="J1131" s="22" t="s">
        <v>132</v>
      </c>
      <c r="K1131" s="23">
        <v>170.4</v>
      </c>
      <c r="L1131" s="23">
        <v>64.7</v>
      </c>
      <c r="M1131" s="23">
        <v>64.3</v>
      </c>
      <c r="N1131" s="23">
        <v>432.816</v>
      </c>
      <c r="O1131" s="23">
        <v>164.338</v>
      </c>
      <c r="P1131" s="23">
        <v>163.322</v>
      </c>
      <c r="Q1131" s="24" t="s">
        <v>100</v>
      </c>
      <c r="R1131" s="28">
        <v>10.6</v>
      </c>
      <c r="S1131" s="24" t="s">
        <v>132</v>
      </c>
      <c r="T1131" s="26" t="s">
        <v>100</v>
      </c>
      <c r="U1131" s="27" cm="1">
        <f t="array" ref="U1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1" s="13"/>
      <c r="W1131" s="13"/>
      <c r="X1131" s="13"/>
      <c r="Y1131" s="13"/>
      <c r="Z1131" s="13"/>
      <c r="AC1131" s="13"/>
      <c r="AD1131" s="13"/>
      <c r="AE1131" s="13"/>
      <c r="AF1131" s="13"/>
      <c r="AG1131" s="13"/>
    </row>
    <row r="1132" hidden="1" spans="1:33">
      <c r="A1132" s="21" t="s">
        <v>2894</v>
      </c>
      <c r="B1132" s="22" t="s">
        <v>3037</v>
      </c>
      <c r="C1132" s="21" t="s">
        <v>700</v>
      </c>
      <c r="D1132" s="21" t="s">
        <v>132</v>
      </c>
      <c r="E1132" s="21" t="s">
        <v>2341</v>
      </c>
      <c r="F1132" s="22" t="s">
        <v>2748</v>
      </c>
      <c r="G1132" s="21" t="s">
        <v>101</v>
      </c>
      <c r="H1132" s="21" t="s">
        <v>131</v>
      </c>
      <c r="I1132" s="22"/>
      <c r="J1132" s="22" t="s">
        <v>132</v>
      </c>
      <c r="K1132" s="23">
        <v>170.4</v>
      </c>
      <c r="L1132" s="23">
        <v>64.7</v>
      </c>
      <c r="M1132" s="23">
        <v>64</v>
      </c>
      <c r="N1132" s="23">
        <v>432.816</v>
      </c>
      <c r="O1132" s="23">
        <v>164.338</v>
      </c>
      <c r="P1132" s="23">
        <v>162.56</v>
      </c>
      <c r="Q1132" s="24" t="s">
        <v>100</v>
      </c>
      <c r="R1132" s="28">
        <v>10.6</v>
      </c>
      <c r="S1132" s="24" t="s">
        <v>132</v>
      </c>
      <c r="T1132" s="26" t="s">
        <v>100</v>
      </c>
      <c r="U1132" s="27" cm="1">
        <f t="array" ref="U1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2" s="13"/>
      <c r="W1132" s="13"/>
      <c r="X1132" s="13"/>
      <c r="Y1132" s="13"/>
      <c r="Z1132" s="13"/>
      <c r="AC1132" s="13"/>
      <c r="AD1132" s="13"/>
      <c r="AE1132" s="13"/>
      <c r="AF1132" s="13"/>
      <c r="AG1132" s="13"/>
    </row>
    <row r="1133" hidden="1" spans="1:33">
      <c r="A1133" s="21" t="s">
        <v>2894</v>
      </c>
      <c r="B1133" s="22" t="s">
        <v>3037</v>
      </c>
      <c r="C1133" s="21" t="s">
        <v>700</v>
      </c>
      <c r="D1133" s="21" t="s">
        <v>132</v>
      </c>
      <c r="E1133" s="21" t="s">
        <v>2341</v>
      </c>
      <c r="F1133" s="22" t="s">
        <v>2750</v>
      </c>
      <c r="G1133" s="21" t="s">
        <v>101</v>
      </c>
      <c r="H1133" s="21" t="s">
        <v>131</v>
      </c>
      <c r="I1133" s="22"/>
      <c r="J1133" s="22" t="s">
        <v>132</v>
      </c>
      <c r="K1133" s="23">
        <v>170.4</v>
      </c>
      <c r="L1133" s="23">
        <v>64.7</v>
      </c>
      <c r="M1133" s="23">
        <v>64</v>
      </c>
      <c r="N1133" s="23">
        <v>432.816</v>
      </c>
      <c r="O1133" s="23">
        <v>164.338</v>
      </c>
      <c r="P1133" s="23">
        <v>162.56</v>
      </c>
      <c r="Q1133" s="24" t="s">
        <v>100</v>
      </c>
      <c r="R1133" s="28">
        <v>10.6</v>
      </c>
      <c r="S1133" s="24" t="s">
        <v>132</v>
      </c>
      <c r="T1133" s="26" t="s">
        <v>100</v>
      </c>
      <c r="U1133" s="27" cm="1">
        <f t="array" ref="U1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3" s="13"/>
      <c r="W1133" s="13"/>
      <c r="X1133" s="13"/>
      <c r="Y1133" s="13"/>
      <c r="Z1133" s="13"/>
      <c r="AC1133" s="13"/>
      <c r="AD1133" s="13"/>
      <c r="AE1133" s="13"/>
      <c r="AF1133" s="13"/>
      <c r="AG1133" s="13"/>
    </row>
    <row r="1134" hidden="1" spans="1:33">
      <c r="A1134" s="21" t="s">
        <v>2894</v>
      </c>
      <c r="B1134" s="22" t="s">
        <v>3037</v>
      </c>
      <c r="C1134" s="21" t="s">
        <v>700</v>
      </c>
      <c r="D1134" s="21" t="s">
        <v>132</v>
      </c>
      <c r="E1134" s="21" t="s">
        <v>2341</v>
      </c>
      <c r="F1134" s="22" t="s">
        <v>2751</v>
      </c>
      <c r="G1134" s="21" t="s">
        <v>101</v>
      </c>
      <c r="H1134" s="21" t="s">
        <v>131</v>
      </c>
      <c r="I1134" s="22"/>
      <c r="J1134" s="22" t="s">
        <v>132</v>
      </c>
      <c r="K1134" s="23">
        <v>170</v>
      </c>
      <c r="L1134" s="23">
        <v>65</v>
      </c>
      <c r="M1134" s="23">
        <v>64</v>
      </c>
      <c r="N1134" s="23">
        <v>431.8</v>
      </c>
      <c r="O1134" s="23">
        <v>165.1</v>
      </c>
      <c r="P1134" s="23">
        <v>162.56</v>
      </c>
      <c r="Q1134" s="24" t="s">
        <v>100</v>
      </c>
      <c r="R1134" s="28">
        <v>11</v>
      </c>
      <c r="S1134" s="24" t="s">
        <v>132</v>
      </c>
      <c r="T1134" s="26" t="s">
        <v>100</v>
      </c>
      <c r="U1134" s="27" cm="1">
        <f t="array" ref="U1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134" s="13"/>
      <c r="W1134" s="13"/>
      <c r="X1134" s="13"/>
      <c r="Y1134" s="13"/>
      <c r="Z1134" s="13"/>
      <c r="AC1134" s="13"/>
      <c r="AD1134" s="13"/>
      <c r="AE1134" s="13"/>
      <c r="AF1134" s="13"/>
      <c r="AG1134" s="13"/>
    </row>
    <row r="1135" hidden="1" spans="1:33">
      <c r="A1135" s="21" t="s">
        <v>2894</v>
      </c>
      <c r="B1135" s="22" t="s">
        <v>3037</v>
      </c>
      <c r="C1135" s="21" t="s">
        <v>700</v>
      </c>
      <c r="D1135" s="21" t="s">
        <v>132</v>
      </c>
      <c r="E1135" s="21" t="s">
        <v>2341</v>
      </c>
      <c r="F1135" s="22" t="s">
        <v>2753</v>
      </c>
      <c r="G1135" s="21" t="s">
        <v>101</v>
      </c>
      <c r="H1135" s="21" t="s">
        <v>131</v>
      </c>
      <c r="I1135" s="22"/>
      <c r="J1135" s="22" t="s">
        <v>132</v>
      </c>
      <c r="K1135" s="23">
        <v>170.4</v>
      </c>
      <c r="L1135" s="23">
        <v>65.4</v>
      </c>
      <c r="M1135" s="23">
        <v>64.3</v>
      </c>
      <c r="N1135" s="23">
        <v>432.816</v>
      </c>
      <c r="O1135" s="23">
        <v>166.116</v>
      </c>
      <c r="P1135" s="23">
        <v>163.322</v>
      </c>
      <c r="Q1135" s="24" t="s">
        <v>100</v>
      </c>
      <c r="R1135" s="28">
        <v>10.6</v>
      </c>
      <c r="S1135" s="24" t="s">
        <v>132</v>
      </c>
      <c r="T1135" s="26" t="s">
        <v>100</v>
      </c>
      <c r="U1135" s="27" cm="1">
        <f t="array" ref="U1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5" s="13"/>
      <c r="W1135" s="13"/>
      <c r="X1135" s="13"/>
      <c r="Y1135" s="13"/>
      <c r="Z1135" s="13"/>
      <c r="AC1135" s="13"/>
      <c r="AD1135" s="13"/>
      <c r="AE1135" s="13"/>
      <c r="AF1135" s="13"/>
      <c r="AG1135" s="13"/>
    </row>
    <row r="1136" hidden="1" spans="1:33">
      <c r="A1136" s="21" t="s">
        <v>2894</v>
      </c>
      <c r="B1136" s="22" t="s">
        <v>3037</v>
      </c>
      <c r="C1136" s="21" t="s">
        <v>700</v>
      </c>
      <c r="D1136" s="21" t="s">
        <v>132</v>
      </c>
      <c r="E1136" s="21" t="s">
        <v>2341</v>
      </c>
      <c r="F1136" s="22" t="s">
        <v>2754</v>
      </c>
      <c r="G1136" s="21" t="s">
        <v>101</v>
      </c>
      <c r="H1136" s="21" t="s">
        <v>131</v>
      </c>
      <c r="I1136" s="22"/>
      <c r="J1136" s="22" t="s">
        <v>132</v>
      </c>
      <c r="K1136" s="23">
        <v>170.4</v>
      </c>
      <c r="L1136" s="23">
        <v>64.7</v>
      </c>
      <c r="M1136" s="23">
        <v>64.3</v>
      </c>
      <c r="N1136" s="23">
        <v>432.816</v>
      </c>
      <c r="O1136" s="23">
        <v>164.338</v>
      </c>
      <c r="P1136" s="23">
        <v>163.322</v>
      </c>
      <c r="Q1136" s="24" t="s">
        <v>100</v>
      </c>
      <c r="R1136" s="28">
        <v>10.6</v>
      </c>
      <c r="S1136" s="24" t="s">
        <v>132</v>
      </c>
      <c r="T1136" s="26" t="s">
        <v>100</v>
      </c>
      <c r="U1136" s="27" cm="1">
        <f t="array" ref="U1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6" s="13"/>
      <c r="W1136" s="13"/>
      <c r="X1136" s="13"/>
      <c r="Y1136" s="13"/>
      <c r="Z1136" s="13"/>
      <c r="AC1136" s="13"/>
      <c r="AD1136" s="13"/>
      <c r="AE1136" s="13"/>
      <c r="AF1136" s="13"/>
      <c r="AG1136" s="13"/>
    </row>
    <row r="1137" hidden="1" spans="1:33">
      <c r="A1137" s="21" t="s">
        <v>2894</v>
      </c>
      <c r="B1137" s="22" t="s">
        <v>3037</v>
      </c>
      <c r="C1137" s="21" t="s">
        <v>700</v>
      </c>
      <c r="D1137" s="21" t="s">
        <v>132</v>
      </c>
      <c r="E1137" s="21" t="s">
        <v>2341</v>
      </c>
      <c r="F1137" s="22" t="s">
        <v>2755</v>
      </c>
      <c r="G1137" s="21" t="s">
        <v>101</v>
      </c>
      <c r="H1137" s="21" t="s">
        <v>131</v>
      </c>
      <c r="I1137" s="22"/>
      <c r="J1137" s="22" t="s">
        <v>132</v>
      </c>
      <c r="K1137" s="23">
        <v>170.3</v>
      </c>
      <c r="L1137" s="23">
        <v>65.4</v>
      </c>
      <c r="M1137" s="23">
        <v>64.1</v>
      </c>
      <c r="N1137" s="23">
        <v>432.562</v>
      </c>
      <c r="O1137" s="23">
        <v>166.116</v>
      </c>
      <c r="P1137" s="23">
        <v>162.814</v>
      </c>
      <c r="Q1137" s="24" t="s">
        <v>100</v>
      </c>
      <c r="R1137" s="28">
        <v>10.7</v>
      </c>
      <c r="S1137" s="24" t="s">
        <v>132</v>
      </c>
      <c r="T1137" s="26" t="s">
        <v>100</v>
      </c>
      <c r="U1137" s="27" cm="1">
        <f t="array" ref="U1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37" s="13"/>
      <c r="W1137" s="13"/>
      <c r="X1137" s="13"/>
      <c r="Y1137" s="13"/>
      <c r="Z1137" s="13"/>
      <c r="AC1137" s="13"/>
      <c r="AD1137" s="13"/>
      <c r="AE1137" s="13"/>
      <c r="AF1137" s="13"/>
      <c r="AG1137" s="13"/>
    </row>
    <row r="1138" hidden="1" spans="1:33">
      <c r="A1138" s="21" t="s">
        <v>2894</v>
      </c>
      <c r="B1138" s="22" t="s">
        <v>3037</v>
      </c>
      <c r="C1138" s="21" t="s">
        <v>700</v>
      </c>
      <c r="D1138" s="21" t="s">
        <v>132</v>
      </c>
      <c r="E1138" s="21" t="s">
        <v>2341</v>
      </c>
      <c r="F1138" s="22" t="s">
        <v>2757</v>
      </c>
      <c r="G1138" s="21" t="s">
        <v>101</v>
      </c>
      <c r="H1138" s="21" t="s">
        <v>131</v>
      </c>
      <c r="I1138" s="22"/>
      <c r="J1138" s="22" t="s">
        <v>132</v>
      </c>
      <c r="K1138" s="23">
        <v>170.3</v>
      </c>
      <c r="L1138" s="23">
        <v>65.4</v>
      </c>
      <c r="M1138" s="23">
        <v>64.3</v>
      </c>
      <c r="N1138" s="23">
        <v>432.562</v>
      </c>
      <c r="O1138" s="23">
        <v>166.116</v>
      </c>
      <c r="P1138" s="23">
        <v>163.322</v>
      </c>
      <c r="Q1138" s="24" t="s">
        <v>100</v>
      </c>
      <c r="R1138" s="28">
        <v>10.7</v>
      </c>
      <c r="S1138" s="24" t="s">
        <v>132</v>
      </c>
      <c r="T1138" s="26" t="s">
        <v>100</v>
      </c>
      <c r="U1138" s="27" cm="1">
        <f t="array" ref="U1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38" s="13"/>
      <c r="W1138" s="13"/>
      <c r="X1138" s="13"/>
      <c r="Y1138" s="13"/>
      <c r="Z1138" s="13"/>
      <c r="AC1138" s="13"/>
      <c r="AD1138" s="13"/>
      <c r="AE1138" s="13"/>
      <c r="AF1138" s="13"/>
      <c r="AG1138" s="13"/>
    </row>
    <row r="1139" hidden="1" spans="1:33">
      <c r="A1139" s="21" t="s">
        <v>2894</v>
      </c>
      <c r="B1139" s="22" t="s">
        <v>3037</v>
      </c>
      <c r="C1139" s="21" t="s">
        <v>700</v>
      </c>
      <c r="D1139" s="21" t="s">
        <v>132</v>
      </c>
      <c r="E1139" s="21" t="s">
        <v>2341</v>
      </c>
      <c r="F1139" s="22" t="s">
        <v>2757</v>
      </c>
      <c r="G1139" s="21" t="s">
        <v>101</v>
      </c>
      <c r="H1139" s="21" t="s">
        <v>131</v>
      </c>
      <c r="I1139" s="22"/>
      <c r="J1139" s="22" t="s">
        <v>132</v>
      </c>
      <c r="K1139" s="23">
        <v>176.8</v>
      </c>
      <c r="L1139" s="23">
        <v>65.4</v>
      </c>
      <c r="M1139" s="23">
        <v>62.8</v>
      </c>
      <c r="N1139" s="23">
        <v>449.072</v>
      </c>
      <c r="O1139" s="23">
        <v>166.116</v>
      </c>
      <c r="P1139" s="23">
        <v>159.512</v>
      </c>
      <c r="Q1139" s="24" t="s">
        <v>100</v>
      </c>
      <c r="R1139" s="28">
        <v>4.2</v>
      </c>
      <c r="S1139" s="24" t="s">
        <v>132</v>
      </c>
      <c r="T1139" s="26" t="s">
        <v>100</v>
      </c>
      <c r="U1139" s="27" cm="1">
        <f t="array" ref="U1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39" s="13"/>
      <c r="W1139" s="13"/>
      <c r="X1139" s="13"/>
      <c r="Y1139" s="13"/>
      <c r="Z1139" s="13"/>
      <c r="AC1139" s="13"/>
      <c r="AD1139" s="13"/>
      <c r="AE1139" s="13"/>
      <c r="AF1139" s="13"/>
      <c r="AG1139" s="13"/>
    </row>
    <row r="1140" hidden="1" spans="1:33">
      <c r="A1140" s="21" t="s">
        <v>2894</v>
      </c>
      <c r="B1140" s="22" t="s">
        <v>3037</v>
      </c>
      <c r="C1140" s="21" t="s">
        <v>700</v>
      </c>
      <c r="D1140" s="21" t="s">
        <v>132</v>
      </c>
      <c r="E1140" s="21" t="s">
        <v>2341</v>
      </c>
      <c r="F1140" s="22" t="s">
        <v>3025</v>
      </c>
      <c r="G1140" s="21" t="s">
        <v>101</v>
      </c>
      <c r="H1140" s="21" t="s">
        <v>131</v>
      </c>
      <c r="I1140" s="22"/>
      <c r="J1140" s="22" t="s">
        <v>132</v>
      </c>
      <c r="K1140" s="23">
        <v>176.8</v>
      </c>
      <c r="L1140" s="23">
        <v>65.4</v>
      </c>
      <c r="M1140" s="23">
        <v>62.8</v>
      </c>
      <c r="N1140" s="23">
        <v>449.072</v>
      </c>
      <c r="O1140" s="23">
        <v>166.116</v>
      </c>
      <c r="P1140" s="23">
        <v>159.512</v>
      </c>
      <c r="Q1140" s="24" t="s">
        <v>100</v>
      </c>
      <c r="R1140" s="28">
        <v>4.2</v>
      </c>
      <c r="S1140" s="24" t="s">
        <v>132</v>
      </c>
      <c r="T1140" s="26" t="s">
        <v>100</v>
      </c>
      <c r="U1140" s="27" cm="1">
        <f t="array" ref="U1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0" s="13"/>
      <c r="W1140" s="13"/>
      <c r="X1140" s="13"/>
      <c r="Y1140" s="13"/>
      <c r="Z1140" s="13"/>
      <c r="AC1140" s="13"/>
      <c r="AD1140" s="13"/>
      <c r="AE1140" s="13"/>
      <c r="AF1140" s="13"/>
      <c r="AG1140" s="13"/>
    </row>
    <row r="1141" hidden="1" spans="1:33">
      <c r="A1141" s="21" t="s">
        <v>2894</v>
      </c>
      <c r="B1141" s="22" t="s">
        <v>3037</v>
      </c>
      <c r="C1141" s="21" t="s">
        <v>700</v>
      </c>
      <c r="D1141" s="21" t="s">
        <v>132</v>
      </c>
      <c r="E1141" s="21" t="s">
        <v>2341</v>
      </c>
      <c r="F1141" s="22" t="s">
        <v>3025</v>
      </c>
      <c r="G1141" s="21" t="s">
        <v>101</v>
      </c>
      <c r="H1141" s="21" t="s">
        <v>131</v>
      </c>
      <c r="I1141" s="22"/>
      <c r="J1141" s="22" t="s">
        <v>132</v>
      </c>
      <c r="K1141" s="23">
        <v>176.8</v>
      </c>
      <c r="L1141" s="23">
        <v>65.4</v>
      </c>
      <c r="M1141" s="23">
        <v>62.8</v>
      </c>
      <c r="N1141" s="23">
        <v>449.072</v>
      </c>
      <c r="O1141" s="23">
        <v>166.116</v>
      </c>
      <c r="P1141" s="23">
        <v>159.512</v>
      </c>
      <c r="Q1141" s="24" t="s">
        <v>100</v>
      </c>
      <c r="R1141" s="28">
        <v>4.2</v>
      </c>
      <c r="S1141" s="24" t="s">
        <v>132</v>
      </c>
      <c r="T1141" s="26" t="s">
        <v>100</v>
      </c>
      <c r="U1141" s="27" cm="1">
        <f t="array" ref="U1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1" s="13"/>
      <c r="W1141" s="13"/>
      <c r="X1141" s="13"/>
      <c r="Y1141" s="13"/>
      <c r="Z1141" s="13"/>
      <c r="AC1141" s="13"/>
      <c r="AD1141" s="13"/>
      <c r="AE1141" s="13"/>
      <c r="AF1141" s="13"/>
      <c r="AG1141" s="13"/>
    </row>
    <row r="1142" hidden="1" spans="1:33">
      <c r="A1142" s="21" t="s">
        <v>2894</v>
      </c>
      <c r="B1142" s="22" t="s">
        <v>3037</v>
      </c>
      <c r="C1142" s="21" t="s">
        <v>700</v>
      </c>
      <c r="D1142" s="21" t="s">
        <v>132</v>
      </c>
      <c r="E1142" s="21" t="s">
        <v>2341</v>
      </c>
      <c r="F1142" s="22" t="s">
        <v>2355</v>
      </c>
      <c r="G1142" s="21" t="s">
        <v>101</v>
      </c>
      <c r="H1142" s="21" t="s">
        <v>131</v>
      </c>
      <c r="I1142" s="22"/>
      <c r="J1142" s="22" t="s">
        <v>132</v>
      </c>
      <c r="K1142" s="23">
        <v>170.3</v>
      </c>
      <c r="L1142" s="23">
        <v>65.4</v>
      </c>
      <c r="M1142" s="23">
        <v>64.3</v>
      </c>
      <c r="N1142" s="23">
        <v>432.562</v>
      </c>
      <c r="O1142" s="23">
        <v>166.116</v>
      </c>
      <c r="P1142" s="23">
        <v>163.322</v>
      </c>
      <c r="Q1142" s="24" t="s">
        <v>100</v>
      </c>
      <c r="R1142" s="28">
        <v>10.7</v>
      </c>
      <c r="S1142" s="24" t="s">
        <v>132</v>
      </c>
      <c r="T1142" s="26" t="s">
        <v>100</v>
      </c>
      <c r="U1142" s="27" cm="1">
        <f t="array" ref="U1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42" s="13"/>
      <c r="W1142" s="13"/>
      <c r="X1142" s="13"/>
      <c r="Y1142" s="13"/>
      <c r="Z1142" s="13"/>
      <c r="AC1142" s="13"/>
      <c r="AD1142" s="13"/>
      <c r="AE1142" s="13"/>
      <c r="AF1142" s="13"/>
      <c r="AG1142" s="13"/>
    </row>
    <row r="1143" hidden="1" spans="1:33">
      <c r="A1143" s="21" t="s">
        <v>2894</v>
      </c>
      <c r="B1143" s="22" t="s">
        <v>3037</v>
      </c>
      <c r="C1143" s="21" t="s">
        <v>700</v>
      </c>
      <c r="D1143" s="21" t="s">
        <v>132</v>
      </c>
      <c r="E1143" s="21" t="s">
        <v>2341</v>
      </c>
      <c r="F1143" s="22" t="s">
        <v>2355</v>
      </c>
      <c r="G1143" s="21" t="s">
        <v>101</v>
      </c>
      <c r="H1143" s="21" t="s">
        <v>131</v>
      </c>
      <c r="I1143" s="22"/>
      <c r="J1143" s="22" t="s">
        <v>132</v>
      </c>
      <c r="K1143" s="23">
        <v>176.8</v>
      </c>
      <c r="L1143" s="23">
        <v>65.4</v>
      </c>
      <c r="M1143" s="23">
        <v>64.1</v>
      </c>
      <c r="N1143" s="23">
        <v>449.072</v>
      </c>
      <c r="O1143" s="23">
        <v>166.116</v>
      </c>
      <c r="P1143" s="23">
        <v>162.814</v>
      </c>
      <c r="Q1143" s="24" t="s">
        <v>100</v>
      </c>
      <c r="R1143" s="28">
        <v>4.2</v>
      </c>
      <c r="S1143" s="24" t="s">
        <v>132</v>
      </c>
      <c r="T1143" s="26" t="s">
        <v>100</v>
      </c>
      <c r="U1143" s="27" cm="1">
        <f t="array" ref="U1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3" s="13"/>
      <c r="W1143" s="13"/>
      <c r="X1143" s="13"/>
      <c r="Y1143" s="13"/>
      <c r="Z1143" s="13"/>
      <c r="AC1143" s="13"/>
      <c r="AD1143" s="13"/>
      <c r="AE1143" s="13"/>
      <c r="AF1143" s="13"/>
      <c r="AG1143" s="13"/>
    </row>
    <row r="1144" hidden="1" spans="1:33">
      <c r="A1144" s="21" t="s">
        <v>2894</v>
      </c>
      <c r="B1144" s="22" t="s">
        <v>3037</v>
      </c>
      <c r="C1144" s="21" t="s">
        <v>132</v>
      </c>
      <c r="D1144" s="21" t="s">
        <v>132</v>
      </c>
      <c r="E1144" s="21" t="s">
        <v>2345</v>
      </c>
      <c r="F1144" s="22" t="s">
        <v>2815</v>
      </c>
      <c r="G1144" s="21" t="s">
        <v>101</v>
      </c>
      <c r="H1144" s="21" t="s">
        <v>131</v>
      </c>
      <c r="I1144" s="22"/>
      <c r="J1144" s="22" t="s">
        <v>132</v>
      </c>
      <c r="K1144" s="23">
        <v>174.7</v>
      </c>
      <c r="L1144" s="23">
        <v>67.8</v>
      </c>
      <c r="M1144" s="23">
        <v>63.3</v>
      </c>
      <c r="N1144" s="23">
        <v>443.738</v>
      </c>
      <c r="O1144" s="23">
        <v>172.212</v>
      </c>
      <c r="P1144" s="23">
        <v>160.782</v>
      </c>
      <c r="Q1144" s="24" t="s">
        <v>100</v>
      </c>
      <c r="R1144" s="28">
        <v>6.3</v>
      </c>
      <c r="S1144" s="24" t="s">
        <v>132</v>
      </c>
      <c r="T1144" s="26" t="s">
        <v>100</v>
      </c>
      <c r="U1144" s="27" cm="1">
        <f t="array" ref="U1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4" s="13"/>
      <c r="W1144" s="13"/>
      <c r="X1144" s="13"/>
      <c r="Y1144" s="13"/>
      <c r="Z1144" s="13"/>
      <c r="AC1144" s="13"/>
      <c r="AD1144" s="13"/>
      <c r="AE1144" s="13"/>
      <c r="AF1144" s="13"/>
      <c r="AG1144" s="13"/>
    </row>
    <row r="1145" hidden="1" spans="1:33">
      <c r="A1145" s="21" t="s">
        <v>2894</v>
      </c>
      <c r="B1145" s="22" t="s">
        <v>3037</v>
      </c>
      <c r="C1145" s="21" t="s">
        <v>132</v>
      </c>
      <c r="D1145" s="21" t="s">
        <v>132</v>
      </c>
      <c r="E1145" s="21" t="s">
        <v>2345</v>
      </c>
      <c r="F1145" s="22" t="s">
        <v>3038</v>
      </c>
      <c r="G1145" s="21" t="s">
        <v>101</v>
      </c>
      <c r="H1145" s="21" t="s">
        <v>131</v>
      </c>
      <c r="I1145" s="22"/>
      <c r="J1145" s="22" t="s">
        <v>132</v>
      </c>
      <c r="K1145" s="23">
        <v>183.3</v>
      </c>
      <c r="L1145" s="23">
        <v>67.8</v>
      </c>
      <c r="M1145" s="23">
        <v>64.3</v>
      </c>
      <c r="N1145" s="23">
        <v>465.582</v>
      </c>
      <c r="O1145" s="23">
        <v>172.212</v>
      </c>
      <c r="P1145" s="23">
        <v>163.322</v>
      </c>
      <c r="Q1145" s="24" t="s">
        <v>105</v>
      </c>
      <c r="R1145" s="28">
        <v>6.7</v>
      </c>
      <c r="S1145" s="24" t="s">
        <v>132</v>
      </c>
      <c r="T1145" s="26" t="s">
        <v>105</v>
      </c>
      <c r="U1145" s="27" cm="1">
        <f t="array" ref="U1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145" s="13"/>
      <c r="W1145" s="13"/>
      <c r="X1145" s="13"/>
      <c r="Y1145" s="13"/>
      <c r="Z1145" s="13"/>
      <c r="AC1145" s="13"/>
      <c r="AD1145" s="13"/>
      <c r="AE1145" s="13"/>
      <c r="AF1145" s="13"/>
      <c r="AG1145" s="13"/>
    </row>
    <row r="1146" hidden="1" spans="1:33">
      <c r="A1146" s="21" t="s">
        <v>2894</v>
      </c>
      <c r="B1146" s="22" t="s">
        <v>3037</v>
      </c>
      <c r="C1146" s="21" t="s">
        <v>132</v>
      </c>
      <c r="D1146" s="21" t="s">
        <v>132</v>
      </c>
      <c r="E1146" s="21" t="s">
        <v>2345</v>
      </c>
      <c r="F1146" s="22" t="s">
        <v>2664</v>
      </c>
      <c r="G1146" s="21" t="s">
        <v>101</v>
      </c>
      <c r="H1146" s="21" t="s">
        <v>131</v>
      </c>
      <c r="I1146" s="22"/>
      <c r="J1146" s="22" t="s">
        <v>132</v>
      </c>
      <c r="K1146" s="23">
        <v>174.7</v>
      </c>
      <c r="L1146" s="23">
        <v>66.5</v>
      </c>
      <c r="M1146" s="23">
        <v>66</v>
      </c>
      <c r="N1146" s="23">
        <v>443.738</v>
      </c>
      <c r="O1146" s="23">
        <v>168.91</v>
      </c>
      <c r="P1146" s="23">
        <v>167.64</v>
      </c>
      <c r="Q1146" s="24" t="s">
        <v>100</v>
      </c>
      <c r="R1146" s="28">
        <v>6.3</v>
      </c>
      <c r="S1146" s="24" t="s">
        <v>132</v>
      </c>
      <c r="T1146" s="26" t="s">
        <v>100</v>
      </c>
      <c r="U1146" s="27" cm="1">
        <f t="array" ref="U1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6" s="13"/>
      <c r="W1146" s="13"/>
      <c r="X1146" s="13"/>
      <c r="Y1146" s="13"/>
      <c r="Z1146" s="13"/>
      <c r="AC1146" s="13"/>
      <c r="AD1146" s="13"/>
      <c r="AE1146" s="13"/>
      <c r="AF1146" s="13"/>
      <c r="AG1146" s="13"/>
    </row>
    <row r="1147" hidden="1" spans="1:33">
      <c r="A1147" s="21" t="s">
        <v>2894</v>
      </c>
      <c r="B1147" s="22" t="s">
        <v>3037</v>
      </c>
      <c r="C1147" s="21" t="s">
        <v>132</v>
      </c>
      <c r="D1147" s="21" t="s">
        <v>132</v>
      </c>
      <c r="E1147" s="21" t="s">
        <v>2345</v>
      </c>
      <c r="F1147" s="22" t="s">
        <v>2777</v>
      </c>
      <c r="G1147" s="21" t="s">
        <v>101</v>
      </c>
      <c r="H1147" s="21" t="s">
        <v>131</v>
      </c>
      <c r="I1147" s="22"/>
      <c r="J1147" s="22" t="s">
        <v>132</v>
      </c>
      <c r="K1147" s="23">
        <v>174.7</v>
      </c>
      <c r="L1147" s="23">
        <v>67.8</v>
      </c>
      <c r="M1147" s="23">
        <v>66.9</v>
      </c>
      <c r="N1147" s="23">
        <v>443.738</v>
      </c>
      <c r="O1147" s="23">
        <v>172.212</v>
      </c>
      <c r="P1147" s="23">
        <v>169.926</v>
      </c>
      <c r="Q1147" s="24" t="s">
        <v>100</v>
      </c>
      <c r="R1147" s="28">
        <v>6.3</v>
      </c>
      <c r="S1147" s="24" t="s">
        <v>132</v>
      </c>
      <c r="T1147" s="26" t="s">
        <v>100</v>
      </c>
      <c r="U1147" s="27" cm="1">
        <f t="array" ref="U1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7" s="13"/>
      <c r="W1147" s="13"/>
      <c r="X1147" s="13"/>
      <c r="Y1147" s="13"/>
      <c r="Z1147" s="13"/>
      <c r="AC1147" s="13"/>
      <c r="AD1147" s="13"/>
      <c r="AE1147" s="13"/>
      <c r="AF1147" s="13"/>
      <c r="AG1147" s="13"/>
    </row>
    <row r="1148" hidden="1" spans="1:33">
      <c r="A1148" s="21" t="s">
        <v>2894</v>
      </c>
      <c r="B1148" s="22" t="s">
        <v>3037</v>
      </c>
      <c r="C1148" s="21" t="s">
        <v>132</v>
      </c>
      <c r="D1148" s="21" t="s">
        <v>132</v>
      </c>
      <c r="E1148" s="21" t="s">
        <v>2345</v>
      </c>
      <c r="F1148" s="22" t="s">
        <v>2686</v>
      </c>
      <c r="G1148" s="21" t="s">
        <v>101</v>
      </c>
      <c r="H1148" s="21" t="s">
        <v>131</v>
      </c>
      <c r="I1148" s="22"/>
      <c r="J1148" s="22" t="s">
        <v>132</v>
      </c>
      <c r="K1148" s="23">
        <v>177.3</v>
      </c>
      <c r="L1148" s="23">
        <v>67.8</v>
      </c>
      <c r="M1148" s="23">
        <v>65.2</v>
      </c>
      <c r="N1148" s="23">
        <v>450.342</v>
      </c>
      <c r="O1148" s="23">
        <v>172.212</v>
      </c>
      <c r="P1148" s="23">
        <v>165.608</v>
      </c>
      <c r="Q1148" s="24" t="s">
        <v>100</v>
      </c>
      <c r="R1148" s="28">
        <v>3.7</v>
      </c>
      <c r="S1148" s="24" t="s">
        <v>132</v>
      </c>
      <c r="T1148" s="26" t="s">
        <v>100</v>
      </c>
      <c r="U1148" s="27" cm="1">
        <f t="array" ref="U1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148" s="13"/>
      <c r="W1148" s="13"/>
      <c r="X1148" s="13"/>
      <c r="Y1148" s="13"/>
      <c r="Z1148" s="13"/>
      <c r="AC1148" s="13"/>
      <c r="AD1148" s="13"/>
      <c r="AE1148" s="13"/>
      <c r="AF1148" s="13"/>
      <c r="AG1148" s="13"/>
    </row>
    <row r="1149" hidden="1" spans="1:33">
      <c r="A1149" s="21" t="s">
        <v>2894</v>
      </c>
      <c r="B1149" s="22" t="s">
        <v>3037</v>
      </c>
      <c r="C1149" s="21" t="s">
        <v>132</v>
      </c>
      <c r="D1149" s="21" t="s">
        <v>132</v>
      </c>
      <c r="E1149" s="21" t="s">
        <v>2345</v>
      </c>
      <c r="F1149" s="22" t="s">
        <v>3039</v>
      </c>
      <c r="G1149" s="21" t="s">
        <v>101</v>
      </c>
      <c r="H1149" s="21" t="s">
        <v>131</v>
      </c>
      <c r="I1149" s="22"/>
      <c r="J1149" s="22" t="s">
        <v>132</v>
      </c>
      <c r="K1149" s="23">
        <v>183.8</v>
      </c>
      <c r="L1149" s="23">
        <v>67.8</v>
      </c>
      <c r="M1149" s="23">
        <v>64.6</v>
      </c>
      <c r="N1149" s="23">
        <v>466.852</v>
      </c>
      <c r="O1149" s="23">
        <v>172.212</v>
      </c>
      <c r="P1149" s="23">
        <v>164.084</v>
      </c>
      <c r="Q1149" s="24" t="s">
        <v>105</v>
      </c>
      <c r="R1149" s="28">
        <v>6.2</v>
      </c>
      <c r="S1149" s="24" t="s">
        <v>132</v>
      </c>
      <c r="T1149" s="26" t="s">
        <v>105</v>
      </c>
      <c r="U1149" s="27" cm="1">
        <f t="array" ref="U1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149" s="13"/>
      <c r="W1149" s="13"/>
      <c r="X1149" s="13"/>
      <c r="Y1149" s="13"/>
      <c r="Z1149" s="13"/>
      <c r="AC1149" s="13"/>
      <c r="AD1149" s="13"/>
      <c r="AE1149" s="13"/>
      <c r="AF1149" s="13"/>
      <c r="AG1149" s="13"/>
    </row>
    <row r="1150" hidden="1" spans="1:33">
      <c r="A1150" s="21" t="s">
        <v>2894</v>
      </c>
      <c r="B1150" s="22" t="s">
        <v>3040</v>
      </c>
      <c r="C1150" s="21" t="s">
        <v>702</v>
      </c>
      <c r="D1150" s="21" t="s">
        <v>132</v>
      </c>
      <c r="E1150" s="21" t="s">
        <v>2341</v>
      </c>
      <c r="F1150" s="22" t="s">
        <v>2765</v>
      </c>
      <c r="G1150" s="21" t="s">
        <v>73</v>
      </c>
      <c r="H1150" s="21" t="s">
        <v>567</v>
      </c>
      <c r="I1150" s="22" t="s">
        <v>80</v>
      </c>
      <c r="J1150" s="22">
        <v>8</v>
      </c>
      <c r="K1150" s="23">
        <v>222</v>
      </c>
      <c r="L1150" s="23">
        <v>78.5</v>
      </c>
      <c r="M1150" s="23">
        <v>71</v>
      </c>
      <c r="N1150" s="23">
        <v>563.88</v>
      </c>
      <c r="O1150" s="23">
        <v>199.39</v>
      </c>
      <c r="P1150" s="23">
        <v>180.34</v>
      </c>
      <c r="Q1150" s="24" t="s">
        <v>79</v>
      </c>
      <c r="R1150" s="28">
        <v>20</v>
      </c>
      <c r="S1150" s="24" t="s">
        <v>132</v>
      </c>
      <c r="T1150" s="26" t="s">
        <v>79</v>
      </c>
      <c r="U1150" s="27" cm="1">
        <f t="array" ref="U1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1150" s="13"/>
      <c r="W1150" s="13"/>
      <c r="X1150" s="13"/>
      <c r="Y1150" s="13"/>
      <c r="Z1150" s="13"/>
      <c r="AC1150" s="13"/>
      <c r="AD1150" s="13"/>
      <c r="AE1150" s="13"/>
      <c r="AF1150" s="13"/>
      <c r="AG1150" s="13"/>
    </row>
    <row r="1151" hidden="1" spans="1:33">
      <c r="A1151" s="21" t="s">
        <v>2894</v>
      </c>
      <c r="B1151" s="22" t="s">
        <v>3040</v>
      </c>
      <c r="C1151" s="21" t="s">
        <v>702</v>
      </c>
      <c r="D1151" s="21" t="s">
        <v>132</v>
      </c>
      <c r="E1151" s="21" t="s">
        <v>2341</v>
      </c>
      <c r="F1151" s="22" t="s">
        <v>2765</v>
      </c>
      <c r="G1151" s="21" t="s">
        <v>73</v>
      </c>
      <c r="H1151" s="21" t="s">
        <v>567</v>
      </c>
      <c r="I1151" s="22" t="s">
        <v>679</v>
      </c>
      <c r="J1151" s="22">
        <v>6.5</v>
      </c>
      <c r="K1151" s="23">
        <v>227.6</v>
      </c>
      <c r="L1151" s="23">
        <v>78.5</v>
      </c>
      <c r="M1151" s="23">
        <v>73.9</v>
      </c>
      <c r="N1151" s="23">
        <v>578.104</v>
      </c>
      <c r="O1151" s="23">
        <v>199.39</v>
      </c>
      <c r="P1151" s="23">
        <v>187.706</v>
      </c>
      <c r="Q1151" s="24" t="s">
        <v>77</v>
      </c>
      <c r="R1151" s="28">
        <v>2.4</v>
      </c>
      <c r="S1151" s="24" t="s">
        <v>132</v>
      </c>
      <c r="T1151" s="26" t="s">
        <v>77</v>
      </c>
      <c r="U1151" s="27" cm="1">
        <f t="array" ref="U1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151" s="13"/>
      <c r="W1151" s="13"/>
      <c r="X1151" s="13"/>
      <c r="Y1151" s="13"/>
      <c r="Z1151" s="13"/>
      <c r="AC1151" s="13"/>
      <c r="AD1151" s="13"/>
      <c r="AE1151" s="13"/>
      <c r="AF1151" s="13"/>
      <c r="AG1151" s="13"/>
    </row>
    <row r="1152" hidden="1" spans="1:33">
      <c r="A1152" s="21" t="s">
        <v>2894</v>
      </c>
      <c r="B1152" s="22" t="s">
        <v>3040</v>
      </c>
      <c r="C1152" s="21" t="s">
        <v>702</v>
      </c>
      <c r="D1152" s="21" t="s">
        <v>132</v>
      </c>
      <c r="E1152" s="21" t="s">
        <v>2341</v>
      </c>
      <c r="F1152" s="22" t="s">
        <v>2865</v>
      </c>
      <c r="G1152" s="21" t="s">
        <v>73</v>
      </c>
      <c r="H1152" s="21" t="s">
        <v>567</v>
      </c>
      <c r="I1152" s="22" t="s">
        <v>679</v>
      </c>
      <c r="J1152" s="22">
        <v>8</v>
      </c>
      <c r="K1152" s="23">
        <v>246.7</v>
      </c>
      <c r="L1152" s="23">
        <v>78.5</v>
      </c>
      <c r="M1152" s="23">
        <v>73.7</v>
      </c>
      <c r="N1152" s="23">
        <v>626.618</v>
      </c>
      <c r="O1152" s="23">
        <v>199.39</v>
      </c>
      <c r="P1152" s="23">
        <v>187.198</v>
      </c>
      <c r="Q1152" s="24" t="s">
        <v>86</v>
      </c>
      <c r="R1152" s="28">
        <v>3.3</v>
      </c>
      <c r="S1152" s="24" t="s">
        <v>132</v>
      </c>
      <c r="T1152" s="26" t="s">
        <v>86</v>
      </c>
      <c r="U1152" s="27" cm="1">
        <f t="array" ref="U1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152" s="13"/>
      <c r="W1152" s="13"/>
      <c r="X1152" s="13"/>
      <c r="Y1152" s="13"/>
      <c r="Z1152" s="13"/>
      <c r="AC1152" s="13"/>
      <c r="AD1152" s="13"/>
      <c r="AE1152" s="13"/>
      <c r="AF1152" s="13"/>
      <c r="AG1152" s="13"/>
    </row>
    <row r="1153" hidden="1" spans="1:33">
      <c r="A1153" s="21" t="s">
        <v>2894</v>
      </c>
      <c r="B1153" s="22" t="s">
        <v>3040</v>
      </c>
      <c r="C1153" s="21" t="s">
        <v>702</v>
      </c>
      <c r="D1153" s="21" t="s">
        <v>132</v>
      </c>
      <c r="E1153" s="21" t="s">
        <v>2341</v>
      </c>
      <c r="F1153" s="22" t="s">
        <v>3041</v>
      </c>
      <c r="G1153" s="21" t="s">
        <v>73</v>
      </c>
      <c r="H1153" s="21" t="s">
        <v>567</v>
      </c>
      <c r="I1153" s="22" t="s">
        <v>80</v>
      </c>
      <c r="J1153" s="22">
        <v>8</v>
      </c>
      <c r="K1153" s="23">
        <v>222.2</v>
      </c>
      <c r="L1153" s="23">
        <v>78.5</v>
      </c>
      <c r="M1153" s="23">
        <v>71</v>
      </c>
      <c r="N1153" s="23">
        <v>564.388</v>
      </c>
      <c r="O1153" s="23">
        <v>199.39</v>
      </c>
      <c r="P1153" s="23">
        <v>180.34</v>
      </c>
      <c r="Q1153" s="24" t="s">
        <v>79</v>
      </c>
      <c r="R1153" s="28">
        <v>19.8</v>
      </c>
      <c r="S1153" s="24" t="s">
        <v>132</v>
      </c>
      <c r="T1153" s="26" t="s">
        <v>79</v>
      </c>
      <c r="U1153" s="27" cm="1">
        <f t="array" ref="U1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1153" s="13"/>
      <c r="W1153" s="13"/>
      <c r="X1153" s="13"/>
      <c r="Y1153" s="13"/>
      <c r="Z1153" s="13"/>
      <c r="AC1153" s="13"/>
      <c r="AD1153" s="13"/>
      <c r="AE1153" s="13"/>
      <c r="AF1153" s="13"/>
      <c r="AG1153" s="13"/>
    </row>
    <row r="1154" hidden="1" spans="1:33">
      <c r="A1154" s="21" t="s">
        <v>2894</v>
      </c>
      <c r="B1154" s="22" t="s">
        <v>3040</v>
      </c>
      <c r="C1154" s="21" t="s">
        <v>3042</v>
      </c>
      <c r="D1154" s="21" t="s">
        <v>132</v>
      </c>
      <c r="E1154" s="21" t="s">
        <v>2341</v>
      </c>
      <c r="F1154" s="22" t="s">
        <v>2964</v>
      </c>
      <c r="G1154" s="21" t="s">
        <v>73</v>
      </c>
      <c r="H1154" s="21" t="s">
        <v>567</v>
      </c>
      <c r="I1154" s="22" t="s">
        <v>679</v>
      </c>
      <c r="J1154" s="22">
        <v>6.5</v>
      </c>
      <c r="K1154" s="23">
        <v>227.7</v>
      </c>
      <c r="L1154" s="23">
        <v>78.5</v>
      </c>
      <c r="M1154" s="23">
        <v>73.9</v>
      </c>
      <c r="N1154" s="23">
        <v>578.358</v>
      </c>
      <c r="O1154" s="23">
        <v>199.39</v>
      </c>
      <c r="P1154" s="23">
        <v>187.706</v>
      </c>
      <c r="Q1154" s="24" t="s">
        <v>77</v>
      </c>
      <c r="R1154" s="28">
        <v>2.3</v>
      </c>
      <c r="S1154" s="24" t="s">
        <v>132</v>
      </c>
      <c r="T1154" s="26" t="s">
        <v>77</v>
      </c>
      <c r="U1154" s="27" cm="1">
        <f t="array" ref="U1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154" s="13"/>
      <c r="W1154" s="13"/>
      <c r="X1154" s="13"/>
      <c r="Y1154" s="13"/>
      <c r="Z1154" s="13"/>
      <c r="AC1154" s="13"/>
      <c r="AD1154" s="13"/>
      <c r="AE1154" s="13"/>
      <c r="AF1154" s="13"/>
      <c r="AG1154" s="13"/>
    </row>
    <row r="1155" hidden="1" spans="1:33">
      <c r="A1155" s="21" t="s">
        <v>2894</v>
      </c>
      <c r="B1155" s="22" t="s">
        <v>3040</v>
      </c>
      <c r="C1155" s="21" t="s">
        <v>3042</v>
      </c>
      <c r="D1155" s="21" t="s">
        <v>132</v>
      </c>
      <c r="E1155" s="21" t="s">
        <v>2341</v>
      </c>
      <c r="F1155" s="22" t="s">
        <v>2478</v>
      </c>
      <c r="G1155" s="21" t="s">
        <v>73</v>
      </c>
      <c r="H1155" s="21" t="s">
        <v>567</v>
      </c>
      <c r="I1155" s="22" t="s">
        <v>80</v>
      </c>
      <c r="J1155" s="22">
        <v>8</v>
      </c>
      <c r="K1155" s="23">
        <v>222.1</v>
      </c>
      <c r="L1155" s="23">
        <v>78.5</v>
      </c>
      <c r="M1155" s="23">
        <v>71</v>
      </c>
      <c r="N1155" s="23">
        <v>564.134</v>
      </c>
      <c r="O1155" s="23">
        <v>199.39</v>
      </c>
      <c r="P1155" s="23">
        <v>180.34</v>
      </c>
      <c r="Q1155" s="24" t="s">
        <v>79</v>
      </c>
      <c r="R1155" s="28">
        <v>19.9</v>
      </c>
      <c r="S1155" s="24" t="s">
        <v>132</v>
      </c>
      <c r="T1155" s="26" t="s">
        <v>79</v>
      </c>
      <c r="U1155" s="27" cm="1">
        <f t="array" ref="U1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19.9</v>
      </c>
      <c r="V1155" s="13"/>
      <c r="W1155" s="13"/>
      <c r="X1155" s="13"/>
      <c r="Y1155" s="13"/>
      <c r="Z1155" s="13"/>
      <c r="AC1155" s="13"/>
      <c r="AD1155" s="13"/>
      <c r="AE1155" s="13"/>
      <c r="AF1155" s="13"/>
      <c r="AG1155" s="13"/>
    </row>
    <row r="1156" hidden="1" spans="1:33">
      <c r="A1156" s="21" t="s">
        <v>2894</v>
      </c>
      <c r="B1156" s="22" t="s">
        <v>3040</v>
      </c>
      <c r="C1156" s="21" t="s">
        <v>3042</v>
      </c>
      <c r="D1156" s="21" t="s">
        <v>132</v>
      </c>
      <c r="E1156" s="21" t="s">
        <v>2341</v>
      </c>
      <c r="F1156" s="22" t="s">
        <v>2478</v>
      </c>
      <c r="G1156" s="21" t="s">
        <v>73</v>
      </c>
      <c r="H1156" s="21" t="s">
        <v>567</v>
      </c>
      <c r="I1156" s="22" t="s">
        <v>679</v>
      </c>
      <c r="J1156" s="22">
        <v>8</v>
      </c>
      <c r="K1156" s="23">
        <v>246.6</v>
      </c>
      <c r="L1156" s="23">
        <v>78.5</v>
      </c>
      <c r="M1156" s="23">
        <v>73.7</v>
      </c>
      <c r="N1156" s="23">
        <v>626.364</v>
      </c>
      <c r="O1156" s="23">
        <v>199.39</v>
      </c>
      <c r="P1156" s="23">
        <v>187.198</v>
      </c>
      <c r="Q1156" s="24" t="s">
        <v>86</v>
      </c>
      <c r="R1156" s="28">
        <v>3.4</v>
      </c>
      <c r="S1156" s="24" t="s">
        <v>132</v>
      </c>
      <c r="T1156" s="26" t="s">
        <v>86</v>
      </c>
      <c r="U1156" s="27" cm="1">
        <f t="array" ref="U1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156" s="13"/>
      <c r="W1156" s="13"/>
      <c r="X1156" s="13"/>
      <c r="Y1156" s="13"/>
      <c r="Z1156" s="13"/>
      <c r="AC1156" s="13"/>
      <c r="AD1156" s="13"/>
      <c r="AE1156" s="13"/>
      <c r="AF1156" s="13"/>
      <c r="AG1156" s="13"/>
    </row>
    <row r="1157" hidden="1" spans="1:33">
      <c r="A1157" s="21" t="s">
        <v>2894</v>
      </c>
      <c r="B1157" s="22" t="s">
        <v>3040</v>
      </c>
      <c r="C1157" s="21" t="s">
        <v>702</v>
      </c>
      <c r="D1157" s="21" t="s">
        <v>132</v>
      </c>
      <c r="E1157" s="21" t="s">
        <v>2341</v>
      </c>
      <c r="F1157" s="22" t="s">
        <v>3039</v>
      </c>
      <c r="G1157" s="21" t="s">
        <v>73</v>
      </c>
      <c r="H1157" s="21" t="s">
        <v>567</v>
      </c>
      <c r="I1157" s="22" t="s">
        <v>2875</v>
      </c>
      <c r="J1157" s="22">
        <v>5.8</v>
      </c>
      <c r="K1157" s="23">
        <v>230.2</v>
      </c>
      <c r="L1157" s="23">
        <v>78.5</v>
      </c>
      <c r="M1157" s="23">
        <v>75</v>
      </c>
      <c r="N1157" s="23">
        <v>584.708</v>
      </c>
      <c r="O1157" s="23">
        <v>199.39</v>
      </c>
      <c r="P1157" s="23">
        <v>190.5</v>
      </c>
      <c r="Q1157" s="24" t="s">
        <v>83</v>
      </c>
      <c r="R1157" s="28">
        <v>11.8</v>
      </c>
      <c r="S1157" s="24" t="s">
        <v>132</v>
      </c>
      <c r="T1157" s="26" t="s">
        <v>83</v>
      </c>
      <c r="U1157" s="27" cm="1">
        <f t="array" ref="U1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57" s="13"/>
      <c r="W1157" s="13"/>
      <c r="X1157" s="13"/>
      <c r="Y1157" s="13"/>
      <c r="Z1157" s="13"/>
      <c r="AC1157" s="13"/>
      <c r="AD1157" s="13"/>
      <c r="AE1157" s="13"/>
      <c r="AF1157" s="13"/>
      <c r="AG1157" s="13"/>
    </row>
    <row r="1158" hidden="1" spans="1:33">
      <c r="A1158" s="21" t="s">
        <v>2894</v>
      </c>
      <c r="B1158" s="22" t="s">
        <v>3040</v>
      </c>
      <c r="C1158" s="21" t="s">
        <v>3042</v>
      </c>
      <c r="D1158" s="21" t="s">
        <v>132</v>
      </c>
      <c r="E1158" s="21" t="s">
        <v>2341</v>
      </c>
      <c r="F1158" s="22" t="s">
        <v>2991</v>
      </c>
      <c r="G1158" s="21" t="s">
        <v>73</v>
      </c>
      <c r="H1158" s="21" t="s">
        <v>567</v>
      </c>
      <c r="I1158" s="22" t="s">
        <v>2875</v>
      </c>
      <c r="J1158" s="22">
        <v>5.8</v>
      </c>
      <c r="K1158" s="23">
        <v>225.9</v>
      </c>
      <c r="L1158" s="23">
        <v>78.5</v>
      </c>
      <c r="M1158" s="23">
        <v>75</v>
      </c>
      <c r="N1158" s="23">
        <v>573.786</v>
      </c>
      <c r="O1158" s="23">
        <v>199.39</v>
      </c>
      <c r="P1158" s="23">
        <v>190.5</v>
      </c>
      <c r="Q1158" s="24" t="s">
        <v>77</v>
      </c>
      <c r="R1158" s="28">
        <v>4.1</v>
      </c>
      <c r="S1158" s="24" t="s">
        <v>132</v>
      </c>
      <c r="T1158" s="26" t="s">
        <v>77</v>
      </c>
      <c r="U1158" s="27" cm="1">
        <f t="array" ref="U1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158" s="13"/>
      <c r="W1158" s="13"/>
      <c r="X1158" s="13"/>
      <c r="Y1158" s="13"/>
      <c r="Z1158" s="13"/>
      <c r="AC1158" s="13"/>
      <c r="AD1158" s="13"/>
      <c r="AE1158" s="13"/>
      <c r="AF1158" s="13"/>
      <c r="AG1158" s="13"/>
    </row>
    <row r="1159" hidden="1" spans="1:33">
      <c r="A1159" s="21" t="s">
        <v>2894</v>
      </c>
      <c r="B1159" s="22" t="s">
        <v>3040</v>
      </c>
      <c r="C1159" s="21" t="s">
        <v>3042</v>
      </c>
      <c r="D1159" s="21" t="s">
        <v>132</v>
      </c>
      <c r="E1159" s="21" t="s">
        <v>2341</v>
      </c>
      <c r="F1159" s="22" t="s">
        <v>2366</v>
      </c>
      <c r="G1159" s="21" t="s">
        <v>73</v>
      </c>
      <c r="H1159" s="21" t="s">
        <v>567</v>
      </c>
      <c r="I1159" s="22" t="s">
        <v>80</v>
      </c>
      <c r="J1159" s="22">
        <v>8</v>
      </c>
      <c r="K1159" s="23">
        <v>224.5</v>
      </c>
      <c r="L1159" s="23">
        <v>78.5</v>
      </c>
      <c r="M1159" s="23">
        <v>71</v>
      </c>
      <c r="N1159" s="23">
        <v>570.23</v>
      </c>
      <c r="O1159" s="23">
        <v>199.39</v>
      </c>
      <c r="P1159" s="23">
        <v>180.34</v>
      </c>
      <c r="Q1159" s="24" t="s">
        <v>79</v>
      </c>
      <c r="R1159" s="28">
        <v>17.5</v>
      </c>
      <c r="S1159" s="24" t="s">
        <v>132</v>
      </c>
      <c r="T1159" s="26" t="s">
        <v>79</v>
      </c>
      <c r="U1159" s="27" cm="1">
        <f t="array" ref="U1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59" s="13"/>
      <c r="W1159" s="13"/>
      <c r="X1159" s="13"/>
      <c r="Y1159" s="13"/>
      <c r="Z1159" s="13"/>
      <c r="AC1159" s="13"/>
      <c r="AD1159" s="13"/>
      <c r="AE1159" s="13"/>
      <c r="AF1159" s="13"/>
      <c r="AG1159" s="13"/>
    </row>
    <row r="1160" hidden="1" spans="1:33">
      <c r="A1160" s="21" t="s">
        <v>2894</v>
      </c>
      <c r="B1160" s="22" t="s">
        <v>3040</v>
      </c>
      <c r="C1160" s="21" t="s">
        <v>3042</v>
      </c>
      <c r="D1160" s="21" t="s">
        <v>132</v>
      </c>
      <c r="E1160" s="21" t="s">
        <v>2341</v>
      </c>
      <c r="F1160" s="22" t="s">
        <v>2366</v>
      </c>
      <c r="G1160" s="21" t="s">
        <v>73</v>
      </c>
      <c r="H1160" s="21" t="s">
        <v>567</v>
      </c>
      <c r="I1160" s="22" t="s">
        <v>679</v>
      </c>
      <c r="J1160" s="22">
        <v>6.5</v>
      </c>
      <c r="K1160" s="23">
        <v>227.7</v>
      </c>
      <c r="L1160" s="23">
        <v>78.5</v>
      </c>
      <c r="M1160" s="23">
        <v>73.9</v>
      </c>
      <c r="N1160" s="23">
        <v>578.358</v>
      </c>
      <c r="O1160" s="23">
        <v>199.39</v>
      </c>
      <c r="P1160" s="23">
        <v>187.706</v>
      </c>
      <c r="Q1160" s="24" t="s">
        <v>77</v>
      </c>
      <c r="R1160" s="28">
        <v>2.3</v>
      </c>
      <c r="S1160" s="24" t="s">
        <v>132</v>
      </c>
      <c r="T1160" s="26" t="s">
        <v>77</v>
      </c>
      <c r="U1160" s="27" cm="1">
        <f t="array" ref="U1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160" s="13"/>
      <c r="W1160" s="13"/>
      <c r="X1160" s="13"/>
      <c r="Y1160" s="13"/>
      <c r="Z1160" s="13"/>
      <c r="AC1160" s="13"/>
      <c r="AD1160" s="13"/>
      <c r="AE1160" s="13"/>
      <c r="AF1160" s="13"/>
      <c r="AG1160" s="13"/>
    </row>
    <row r="1161" hidden="1" spans="1:33">
      <c r="A1161" s="21" t="s">
        <v>2894</v>
      </c>
      <c r="B1161" s="22" t="s">
        <v>3040</v>
      </c>
      <c r="C1161" s="21" t="s">
        <v>3042</v>
      </c>
      <c r="D1161" s="21" t="s">
        <v>132</v>
      </c>
      <c r="E1161" s="21" t="s">
        <v>2341</v>
      </c>
      <c r="F1161" s="22" t="s">
        <v>2366</v>
      </c>
      <c r="G1161" s="21" t="s">
        <v>73</v>
      </c>
      <c r="H1161" s="21" t="s">
        <v>567</v>
      </c>
      <c r="I1161" s="22" t="s">
        <v>679</v>
      </c>
      <c r="J1161" s="22">
        <v>8</v>
      </c>
      <c r="K1161" s="23">
        <v>249</v>
      </c>
      <c r="L1161" s="23">
        <v>78.5</v>
      </c>
      <c r="M1161" s="23">
        <v>73.9</v>
      </c>
      <c r="N1161" s="23">
        <v>632.46</v>
      </c>
      <c r="O1161" s="23">
        <v>199.39</v>
      </c>
      <c r="P1161" s="23">
        <v>187.706</v>
      </c>
      <c r="Q1161" s="24" t="s">
        <v>86</v>
      </c>
      <c r="R1161" s="28">
        <v>1</v>
      </c>
      <c r="S1161" s="24" t="s">
        <v>132</v>
      </c>
      <c r="T1161" s="26" t="s">
        <v>86</v>
      </c>
      <c r="U1161" s="27" cm="1">
        <f t="array" ref="U1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161" s="13"/>
      <c r="W1161" s="13"/>
      <c r="X1161" s="13"/>
      <c r="Y1161" s="13"/>
      <c r="Z1161" s="13"/>
      <c r="AC1161" s="13"/>
      <c r="AD1161" s="13"/>
      <c r="AE1161" s="13"/>
      <c r="AF1161" s="13"/>
      <c r="AG1161" s="13"/>
    </row>
    <row r="1162" hidden="1" spans="1:33">
      <c r="A1162" s="21" t="s">
        <v>2894</v>
      </c>
      <c r="B1162" s="22" t="s">
        <v>3040</v>
      </c>
      <c r="C1162" s="21" t="s">
        <v>3042</v>
      </c>
      <c r="D1162" s="21" t="s">
        <v>132</v>
      </c>
      <c r="E1162" s="21" t="s">
        <v>2341</v>
      </c>
      <c r="F1162" s="22" t="s">
        <v>2897</v>
      </c>
      <c r="G1162" s="21" t="s">
        <v>73</v>
      </c>
      <c r="H1162" s="21" t="s">
        <v>567</v>
      </c>
      <c r="I1162" s="22" t="s">
        <v>2875</v>
      </c>
      <c r="J1162" s="22">
        <v>5.8</v>
      </c>
      <c r="K1162" s="23">
        <v>230.2</v>
      </c>
      <c r="L1162" s="23">
        <v>78.5</v>
      </c>
      <c r="M1162" s="23">
        <v>75</v>
      </c>
      <c r="N1162" s="23">
        <v>584.708</v>
      </c>
      <c r="O1162" s="23">
        <v>199.39</v>
      </c>
      <c r="P1162" s="23">
        <v>190.5</v>
      </c>
      <c r="Q1162" s="24" t="s">
        <v>83</v>
      </c>
      <c r="R1162" s="28">
        <v>11.8</v>
      </c>
      <c r="S1162" s="24" t="s">
        <v>132</v>
      </c>
      <c r="T1162" s="26" t="s">
        <v>83</v>
      </c>
      <c r="U1162" s="27" cm="1">
        <f t="array" ref="U1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62" s="13"/>
      <c r="W1162" s="13"/>
      <c r="X1162" s="13"/>
      <c r="Y1162" s="13"/>
      <c r="Z1162" s="13"/>
      <c r="AC1162" s="13"/>
      <c r="AD1162" s="13"/>
      <c r="AE1162" s="13"/>
      <c r="AF1162" s="13"/>
      <c r="AG1162" s="13"/>
    </row>
    <row r="1163" hidden="1" spans="1:33">
      <c r="A1163" s="21" t="s">
        <v>2894</v>
      </c>
      <c r="B1163" s="22" t="s">
        <v>3040</v>
      </c>
      <c r="C1163" s="21" t="s">
        <v>3043</v>
      </c>
      <c r="D1163" s="21" t="s">
        <v>132</v>
      </c>
      <c r="E1163" s="21" t="s">
        <v>2345</v>
      </c>
      <c r="F1163" s="22" t="s">
        <v>3044</v>
      </c>
      <c r="G1163" s="21" t="s">
        <v>73</v>
      </c>
      <c r="H1163" s="21" t="s">
        <v>567</v>
      </c>
      <c r="I1163" s="22" t="s">
        <v>679</v>
      </c>
      <c r="J1163" s="22">
        <v>6.5</v>
      </c>
      <c r="K1163" s="23">
        <v>229.9</v>
      </c>
      <c r="L1163" s="23">
        <v>79.9</v>
      </c>
      <c r="M1163" s="23">
        <v>73.7</v>
      </c>
      <c r="N1163" s="23">
        <v>583.946</v>
      </c>
      <c r="O1163" s="23">
        <v>202.946</v>
      </c>
      <c r="P1163" s="23">
        <v>187.198</v>
      </c>
      <c r="Q1163" s="24" t="s">
        <v>77</v>
      </c>
      <c r="R1163" s="28">
        <v>0.1</v>
      </c>
      <c r="S1163" s="24" t="s">
        <v>132</v>
      </c>
      <c r="T1163" s="26" t="s">
        <v>77</v>
      </c>
      <c r="U1163" s="27" cm="1">
        <f t="array" ref="U1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3" s="13"/>
      <c r="W1163" s="13"/>
      <c r="X1163" s="13"/>
      <c r="Y1163" s="13"/>
      <c r="Z1163" s="13"/>
      <c r="AC1163" s="13"/>
      <c r="AD1163" s="13"/>
      <c r="AE1163" s="13"/>
      <c r="AF1163" s="13"/>
      <c r="AG1163" s="13"/>
    </row>
    <row r="1164" hidden="1" spans="1:33">
      <c r="A1164" s="21" t="s">
        <v>2894</v>
      </c>
      <c r="B1164" s="22" t="s">
        <v>3040</v>
      </c>
      <c r="C1164" s="21" t="s">
        <v>3043</v>
      </c>
      <c r="D1164" s="21" t="s">
        <v>132</v>
      </c>
      <c r="E1164" s="21" t="s">
        <v>2345</v>
      </c>
      <c r="F1164" s="22" t="s">
        <v>2401</v>
      </c>
      <c r="G1164" s="21" t="s">
        <v>73</v>
      </c>
      <c r="H1164" s="21" t="s">
        <v>567</v>
      </c>
      <c r="I1164" s="22" t="s">
        <v>2875</v>
      </c>
      <c r="J1164" s="22">
        <v>5.8</v>
      </c>
      <c r="K1164" s="23">
        <v>229.9</v>
      </c>
      <c r="L1164" s="23">
        <v>79.9</v>
      </c>
      <c r="M1164" s="23">
        <v>73.7</v>
      </c>
      <c r="N1164" s="23">
        <v>583.946</v>
      </c>
      <c r="O1164" s="23">
        <v>202.946</v>
      </c>
      <c r="P1164" s="23">
        <v>187.198</v>
      </c>
      <c r="Q1164" s="24" t="s">
        <v>77</v>
      </c>
      <c r="R1164" s="28">
        <v>0.1</v>
      </c>
      <c r="S1164" s="24" t="s">
        <v>132</v>
      </c>
      <c r="T1164" s="26" t="s">
        <v>77</v>
      </c>
      <c r="U1164" s="27" cm="1">
        <f t="array" ref="U1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4" s="13"/>
      <c r="W1164" s="13"/>
      <c r="X1164" s="13"/>
      <c r="Y1164" s="13"/>
      <c r="Z1164" s="13"/>
      <c r="AC1164" s="13"/>
      <c r="AD1164" s="13"/>
      <c r="AE1164" s="13"/>
      <c r="AF1164" s="13"/>
      <c r="AG1164" s="13"/>
    </row>
    <row r="1165" hidden="1" spans="1:33">
      <c r="A1165" s="21" t="s">
        <v>2894</v>
      </c>
      <c r="B1165" s="22" t="s">
        <v>3040</v>
      </c>
      <c r="C1165" s="21" t="s">
        <v>3043</v>
      </c>
      <c r="D1165" s="21" t="s">
        <v>132</v>
      </c>
      <c r="E1165" s="21" t="s">
        <v>2345</v>
      </c>
      <c r="F1165" s="22" t="s">
        <v>2579</v>
      </c>
      <c r="G1165" s="21" t="s">
        <v>73</v>
      </c>
      <c r="H1165" s="21" t="s">
        <v>567</v>
      </c>
      <c r="I1165" s="22" t="s">
        <v>80</v>
      </c>
      <c r="J1165" s="22">
        <v>6.6</v>
      </c>
      <c r="K1165" s="23">
        <v>205.6</v>
      </c>
      <c r="L1165" s="23">
        <v>79.9</v>
      </c>
      <c r="M1165" s="23">
        <v>73.6</v>
      </c>
      <c r="N1165" s="23">
        <v>522.224</v>
      </c>
      <c r="O1165" s="23">
        <v>202.946</v>
      </c>
      <c r="P1165" s="23">
        <v>186.944</v>
      </c>
      <c r="Q1165" s="24" t="s">
        <v>72</v>
      </c>
      <c r="R1165" s="28">
        <v>4.4</v>
      </c>
      <c r="S1165" s="24" t="s">
        <v>132</v>
      </c>
      <c r="T1165" s="26" t="s">
        <v>72</v>
      </c>
      <c r="U1165" s="27" cm="1">
        <f t="array" ref="U1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65" s="13"/>
      <c r="W1165" s="13"/>
      <c r="X1165" s="13"/>
      <c r="Y1165" s="13"/>
      <c r="Z1165" s="13"/>
      <c r="AC1165" s="13"/>
      <c r="AD1165" s="13"/>
      <c r="AE1165" s="13"/>
      <c r="AF1165" s="13"/>
      <c r="AG1165" s="13"/>
    </row>
    <row r="1166" hidden="1" spans="1:33">
      <c r="A1166" s="21" t="s">
        <v>2894</v>
      </c>
      <c r="B1166" s="22" t="s">
        <v>3040</v>
      </c>
      <c r="C1166" s="21" t="s">
        <v>3043</v>
      </c>
      <c r="D1166" s="21" t="s">
        <v>132</v>
      </c>
      <c r="E1166" s="21" t="s">
        <v>2345</v>
      </c>
      <c r="F1166" s="22" t="s">
        <v>2579</v>
      </c>
      <c r="G1166" s="21" t="s">
        <v>73</v>
      </c>
      <c r="H1166" s="21" t="s">
        <v>567</v>
      </c>
      <c r="I1166" s="22" t="s">
        <v>80</v>
      </c>
      <c r="J1166" s="22">
        <v>8</v>
      </c>
      <c r="K1166" s="23">
        <v>224.5</v>
      </c>
      <c r="L1166" s="23">
        <v>79.9</v>
      </c>
      <c r="M1166" s="23">
        <v>73.5</v>
      </c>
      <c r="N1166" s="23">
        <v>570.23</v>
      </c>
      <c r="O1166" s="23">
        <v>202.946</v>
      </c>
      <c r="P1166" s="23">
        <v>186.69</v>
      </c>
      <c r="Q1166" s="24" t="s">
        <v>79</v>
      </c>
      <c r="R1166" s="28">
        <v>17.5</v>
      </c>
      <c r="S1166" s="24" t="s">
        <v>132</v>
      </c>
      <c r="T1166" s="26" t="s">
        <v>79</v>
      </c>
      <c r="U1166" s="27" cm="1">
        <f t="array" ref="U1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66" s="13"/>
      <c r="W1166" s="13"/>
      <c r="X1166" s="13"/>
      <c r="Y1166" s="13"/>
      <c r="Z1166" s="13"/>
      <c r="AC1166" s="13"/>
      <c r="AD1166" s="13"/>
      <c r="AE1166" s="13"/>
      <c r="AF1166" s="13"/>
      <c r="AG1166" s="13"/>
    </row>
    <row r="1167" hidden="1" spans="1:33">
      <c r="A1167" s="21" t="s">
        <v>2894</v>
      </c>
      <c r="B1167" s="22" t="s">
        <v>3040</v>
      </c>
      <c r="C1167" s="21" t="s">
        <v>3043</v>
      </c>
      <c r="D1167" s="21" t="s">
        <v>132</v>
      </c>
      <c r="E1167" s="21" t="s">
        <v>2345</v>
      </c>
      <c r="F1167" s="22" t="s">
        <v>2579</v>
      </c>
      <c r="G1167" s="21" t="s">
        <v>73</v>
      </c>
      <c r="H1167" s="21" t="s">
        <v>567</v>
      </c>
      <c r="I1167" s="22" t="s">
        <v>679</v>
      </c>
      <c r="J1167" s="22">
        <v>8</v>
      </c>
      <c r="K1167" s="23">
        <v>248.8</v>
      </c>
      <c r="L1167" s="23">
        <v>79.9</v>
      </c>
      <c r="M1167" s="23">
        <v>73.6</v>
      </c>
      <c r="N1167" s="23">
        <v>631.952</v>
      </c>
      <c r="O1167" s="23">
        <v>202.946</v>
      </c>
      <c r="P1167" s="23">
        <v>186.944</v>
      </c>
      <c r="Q1167" s="24" t="s">
        <v>86</v>
      </c>
      <c r="R1167" s="28">
        <v>1.2</v>
      </c>
      <c r="S1167" s="24" t="s">
        <v>132</v>
      </c>
      <c r="T1167" s="26" t="s">
        <v>86</v>
      </c>
      <c r="U1167" s="27" cm="1">
        <f t="array" ref="U1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167" s="13"/>
      <c r="W1167" s="13"/>
      <c r="X1167" s="13"/>
      <c r="Y1167" s="13"/>
      <c r="Z1167" s="13"/>
      <c r="AC1167" s="13"/>
      <c r="AD1167" s="13"/>
      <c r="AE1167" s="13"/>
      <c r="AF1167" s="13"/>
      <c r="AG1167" s="13"/>
    </row>
    <row r="1168" hidden="1" spans="1:33">
      <c r="A1168" s="21" t="s">
        <v>2894</v>
      </c>
      <c r="B1168" s="22" t="s">
        <v>3040</v>
      </c>
      <c r="C1168" s="21" t="s">
        <v>702</v>
      </c>
      <c r="D1168" s="21" t="s">
        <v>132</v>
      </c>
      <c r="E1168" s="21" t="s">
        <v>2345</v>
      </c>
      <c r="F1168" s="22" t="s">
        <v>2972</v>
      </c>
      <c r="G1168" s="21" t="s">
        <v>73</v>
      </c>
      <c r="H1168" s="21" t="s">
        <v>567</v>
      </c>
      <c r="I1168" s="22" t="s">
        <v>679</v>
      </c>
      <c r="J1168" s="22">
        <v>6.5</v>
      </c>
      <c r="K1168" s="23">
        <v>229.9</v>
      </c>
      <c r="L1168" s="23">
        <v>79.9</v>
      </c>
      <c r="M1168" s="23">
        <v>73.7</v>
      </c>
      <c r="N1168" s="23">
        <v>583.946</v>
      </c>
      <c r="O1168" s="23">
        <v>202.946</v>
      </c>
      <c r="P1168" s="23">
        <v>187.198</v>
      </c>
      <c r="Q1168" s="24" t="s">
        <v>77</v>
      </c>
      <c r="R1168" s="28">
        <v>0.1</v>
      </c>
      <c r="S1168" s="24" t="s">
        <v>132</v>
      </c>
      <c r="T1168" s="26" t="s">
        <v>77</v>
      </c>
      <c r="U1168" s="27" cm="1">
        <f t="array" ref="U1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8" s="13"/>
      <c r="W1168" s="13"/>
      <c r="X1168" s="13"/>
      <c r="Y1168" s="13"/>
      <c r="Z1168" s="13"/>
      <c r="AC1168" s="13"/>
      <c r="AD1168" s="13"/>
      <c r="AE1168" s="13"/>
      <c r="AF1168" s="13"/>
      <c r="AG1168" s="13"/>
    </row>
    <row r="1169" hidden="1" spans="1:33">
      <c r="A1169" s="21" t="s">
        <v>2894</v>
      </c>
      <c r="B1169" s="22" t="s">
        <v>3040</v>
      </c>
      <c r="C1169" s="21" t="s">
        <v>702</v>
      </c>
      <c r="D1169" s="21" t="s">
        <v>132</v>
      </c>
      <c r="E1169" s="21" t="s">
        <v>2345</v>
      </c>
      <c r="F1169" s="22" t="s">
        <v>2993</v>
      </c>
      <c r="G1169" s="21" t="s">
        <v>73</v>
      </c>
      <c r="H1169" s="21" t="s">
        <v>567</v>
      </c>
      <c r="I1169" s="22" t="s">
        <v>2875</v>
      </c>
      <c r="J1169" s="22">
        <v>5.8</v>
      </c>
      <c r="K1169" s="23">
        <v>230.2</v>
      </c>
      <c r="L1169" s="23">
        <v>80</v>
      </c>
      <c r="M1169" s="23">
        <v>73.7</v>
      </c>
      <c r="N1169" s="23">
        <v>584.708</v>
      </c>
      <c r="O1169" s="23">
        <v>203.2</v>
      </c>
      <c r="P1169" s="23">
        <v>187.198</v>
      </c>
      <c r="Q1169" s="24" t="s">
        <v>83</v>
      </c>
      <c r="R1169" s="28">
        <v>11.8</v>
      </c>
      <c r="S1169" s="24" t="s">
        <v>132</v>
      </c>
      <c r="T1169" s="26" t="s">
        <v>83</v>
      </c>
      <c r="U1169" s="27" cm="1">
        <f t="array" ref="U1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69" s="13"/>
      <c r="W1169" s="13"/>
      <c r="X1169" s="13"/>
      <c r="Y1169" s="13"/>
      <c r="Z1169" s="13"/>
      <c r="AC1169" s="13"/>
      <c r="AD1169" s="13"/>
      <c r="AE1169" s="13"/>
      <c r="AF1169" s="13"/>
      <c r="AG1169" s="13"/>
    </row>
    <row r="1170" hidden="1" spans="1:33">
      <c r="A1170" s="21" t="s">
        <v>2894</v>
      </c>
      <c r="B1170" s="22" t="s">
        <v>3040</v>
      </c>
      <c r="C1170" s="21" t="s">
        <v>702</v>
      </c>
      <c r="D1170" s="21" t="s">
        <v>132</v>
      </c>
      <c r="E1170" s="21" t="s">
        <v>2345</v>
      </c>
      <c r="F1170" s="22" t="s">
        <v>2898</v>
      </c>
      <c r="G1170" s="21" t="s">
        <v>73</v>
      </c>
      <c r="H1170" s="21" t="s">
        <v>567</v>
      </c>
      <c r="I1170" s="22" t="s">
        <v>679</v>
      </c>
      <c r="J1170" s="22">
        <v>6.5</v>
      </c>
      <c r="K1170" s="23">
        <v>230.2</v>
      </c>
      <c r="L1170" s="23">
        <v>79.9</v>
      </c>
      <c r="M1170" s="23">
        <v>73.9</v>
      </c>
      <c r="N1170" s="23">
        <v>584.708</v>
      </c>
      <c r="O1170" s="23">
        <v>202.946</v>
      </c>
      <c r="P1170" s="23">
        <v>187.706</v>
      </c>
      <c r="Q1170" s="24" t="s">
        <v>83</v>
      </c>
      <c r="R1170" s="28">
        <v>11.8</v>
      </c>
      <c r="S1170" s="24" t="s">
        <v>132</v>
      </c>
      <c r="T1170" s="26" t="s">
        <v>83</v>
      </c>
      <c r="U1170" s="27" cm="1">
        <f t="array" ref="U1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0" s="13"/>
      <c r="W1170" s="13"/>
      <c r="X1170" s="13"/>
      <c r="Y1170" s="13"/>
      <c r="Z1170" s="13"/>
      <c r="AC1170" s="13"/>
      <c r="AD1170" s="13"/>
      <c r="AE1170" s="13"/>
      <c r="AF1170" s="13"/>
      <c r="AG1170" s="13"/>
    </row>
    <row r="1171" hidden="1" spans="1:33">
      <c r="A1171" s="21" t="s">
        <v>2894</v>
      </c>
      <c r="B1171" s="22" t="s">
        <v>3040</v>
      </c>
      <c r="C1171" s="21" t="s">
        <v>702</v>
      </c>
      <c r="D1171" s="21" t="s">
        <v>132</v>
      </c>
      <c r="E1171" s="21" t="s">
        <v>2345</v>
      </c>
      <c r="F1171" s="22" t="s">
        <v>2830</v>
      </c>
      <c r="G1171" s="21" t="s">
        <v>73</v>
      </c>
      <c r="H1171" s="21" t="s">
        <v>567</v>
      </c>
      <c r="I1171" s="22" t="s">
        <v>2875</v>
      </c>
      <c r="J1171" s="22">
        <v>5.8</v>
      </c>
      <c r="K1171" s="23">
        <v>230.2</v>
      </c>
      <c r="L1171" s="23">
        <v>80</v>
      </c>
      <c r="M1171" s="23">
        <v>73.7</v>
      </c>
      <c r="N1171" s="23">
        <v>584.708</v>
      </c>
      <c r="O1171" s="23">
        <v>203.2</v>
      </c>
      <c r="P1171" s="23">
        <v>187.198</v>
      </c>
      <c r="Q1171" s="24" t="s">
        <v>83</v>
      </c>
      <c r="R1171" s="28">
        <v>11.8</v>
      </c>
      <c r="S1171" s="24" t="s">
        <v>132</v>
      </c>
      <c r="T1171" s="26" t="s">
        <v>83</v>
      </c>
      <c r="U1171" s="27" cm="1">
        <f t="array" ref="U1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1" s="13"/>
      <c r="W1171" s="13"/>
      <c r="X1171" s="13"/>
      <c r="Y1171" s="13"/>
      <c r="Z1171" s="13"/>
      <c r="AC1171" s="13"/>
      <c r="AD1171" s="13"/>
      <c r="AE1171" s="13"/>
      <c r="AF1171" s="13"/>
      <c r="AG1171" s="13"/>
    </row>
    <row r="1172" hidden="1" spans="1:33">
      <c r="A1172" s="21" t="s">
        <v>2894</v>
      </c>
      <c r="B1172" s="22" t="s">
        <v>3040</v>
      </c>
      <c r="C1172" s="21" t="s">
        <v>702</v>
      </c>
      <c r="D1172" s="21" t="s">
        <v>132</v>
      </c>
      <c r="E1172" s="21" t="s">
        <v>2345</v>
      </c>
      <c r="F1172" s="22" t="s">
        <v>2554</v>
      </c>
      <c r="G1172" s="21" t="s">
        <v>73</v>
      </c>
      <c r="H1172" s="21" t="s">
        <v>567</v>
      </c>
      <c r="I1172" s="22" t="s">
        <v>679</v>
      </c>
      <c r="J1172" s="22">
        <v>6.5</v>
      </c>
      <c r="K1172" s="23">
        <v>230.2</v>
      </c>
      <c r="L1172" s="23">
        <v>79.9</v>
      </c>
      <c r="M1172" s="23">
        <v>73.9</v>
      </c>
      <c r="N1172" s="23">
        <v>584.708</v>
      </c>
      <c r="O1172" s="23">
        <v>202.946</v>
      </c>
      <c r="P1172" s="23">
        <v>187.706</v>
      </c>
      <c r="Q1172" s="24" t="s">
        <v>83</v>
      </c>
      <c r="R1172" s="28">
        <v>11.8</v>
      </c>
      <c r="S1172" s="24" t="s">
        <v>132</v>
      </c>
      <c r="T1172" s="26" t="s">
        <v>83</v>
      </c>
      <c r="U1172" s="27" cm="1">
        <f t="array" ref="U1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2" s="13"/>
      <c r="W1172" s="13"/>
      <c r="X1172" s="13"/>
      <c r="Y1172" s="13"/>
      <c r="Z1172" s="13"/>
      <c r="AC1172" s="13"/>
      <c r="AD1172" s="13"/>
      <c r="AE1172" s="13"/>
      <c r="AF1172" s="13"/>
      <c r="AG1172" s="13"/>
    </row>
    <row r="1173" hidden="1" spans="1:33">
      <c r="A1173" s="21" t="s">
        <v>2894</v>
      </c>
      <c r="B1173" s="22" t="s">
        <v>3040</v>
      </c>
      <c r="C1173" s="21" t="s">
        <v>702</v>
      </c>
      <c r="D1173" s="21" t="s">
        <v>132</v>
      </c>
      <c r="E1173" s="21" t="s">
        <v>2354</v>
      </c>
      <c r="F1173" s="22" t="s">
        <v>2657</v>
      </c>
      <c r="G1173" s="21" t="s">
        <v>73</v>
      </c>
      <c r="H1173" s="21" t="s">
        <v>567</v>
      </c>
      <c r="I1173" s="22" t="s">
        <v>80</v>
      </c>
      <c r="J1173" s="22">
        <v>6.6</v>
      </c>
      <c r="K1173" s="23">
        <v>205.6</v>
      </c>
      <c r="L1173" s="23">
        <v>80</v>
      </c>
      <c r="M1173" s="23">
        <v>74</v>
      </c>
      <c r="N1173" s="23">
        <v>522.224</v>
      </c>
      <c r="O1173" s="23">
        <v>203.2</v>
      </c>
      <c r="P1173" s="23">
        <v>187.96</v>
      </c>
      <c r="Q1173" s="24" t="s">
        <v>72</v>
      </c>
      <c r="R1173" s="28">
        <v>4.4</v>
      </c>
      <c r="S1173" s="24" t="s">
        <v>132</v>
      </c>
      <c r="T1173" s="26" t="s">
        <v>72</v>
      </c>
      <c r="U1173" s="27" cm="1">
        <f t="array" ref="U1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73" s="13"/>
      <c r="W1173" s="13"/>
      <c r="X1173" s="13"/>
      <c r="Y1173" s="13"/>
      <c r="Z1173" s="13"/>
      <c r="AC1173" s="13"/>
      <c r="AD1173" s="13"/>
      <c r="AE1173" s="13"/>
      <c r="AF1173" s="13"/>
      <c r="AG1173" s="13"/>
    </row>
    <row r="1174" hidden="1" spans="1:33">
      <c r="A1174" s="21" t="s">
        <v>2894</v>
      </c>
      <c r="B1174" s="22" t="s">
        <v>3040</v>
      </c>
      <c r="C1174" s="21" t="s">
        <v>702</v>
      </c>
      <c r="D1174" s="21" t="s">
        <v>132</v>
      </c>
      <c r="E1174" s="21" t="s">
        <v>2354</v>
      </c>
      <c r="F1174" s="22" t="s">
        <v>2657</v>
      </c>
      <c r="G1174" s="21" t="s">
        <v>73</v>
      </c>
      <c r="H1174" s="21" t="s">
        <v>567</v>
      </c>
      <c r="I1174" s="22" t="s">
        <v>80</v>
      </c>
      <c r="J1174" s="22">
        <v>8</v>
      </c>
      <c r="K1174" s="23">
        <v>224.4</v>
      </c>
      <c r="L1174" s="23">
        <v>80</v>
      </c>
      <c r="M1174" s="23">
        <v>74</v>
      </c>
      <c r="N1174" s="23">
        <v>569.976</v>
      </c>
      <c r="O1174" s="23">
        <v>203.2</v>
      </c>
      <c r="P1174" s="23">
        <v>187.96</v>
      </c>
      <c r="Q1174" s="24" t="s">
        <v>79</v>
      </c>
      <c r="R1174" s="28">
        <v>17.6</v>
      </c>
      <c r="S1174" s="24" t="s">
        <v>132</v>
      </c>
      <c r="T1174" s="26" t="s">
        <v>79</v>
      </c>
      <c r="U1174" s="27" cm="1">
        <f t="array" ref="U1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174" s="13"/>
      <c r="W1174" s="13"/>
      <c r="X1174" s="13"/>
      <c r="Y1174" s="13"/>
      <c r="Z1174" s="13"/>
      <c r="AC1174" s="13"/>
      <c r="AD1174" s="13"/>
      <c r="AE1174" s="13"/>
      <c r="AF1174" s="13"/>
      <c r="AG1174" s="13"/>
    </row>
    <row r="1175" hidden="1" spans="1:33">
      <c r="A1175" s="21" t="s">
        <v>2894</v>
      </c>
      <c r="B1175" s="22" t="s">
        <v>3040</v>
      </c>
      <c r="C1175" s="21" t="s">
        <v>702</v>
      </c>
      <c r="D1175" s="21" t="s">
        <v>132</v>
      </c>
      <c r="E1175" s="21" t="s">
        <v>2354</v>
      </c>
      <c r="F1175" s="22" t="s">
        <v>2657</v>
      </c>
      <c r="G1175" s="21" t="s">
        <v>73</v>
      </c>
      <c r="H1175" s="21" t="s">
        <v>567</v>
      </c>
      <c r="I1175" s="22" t="s">
        <v>2875</v>
      </c>
      <c r="J1175" s="22">
        <v>5.8</v>
      </c>
      <c r="K1175" s="23">
        <v>230</v>
      </c>
      <c r="L1175" s="23">
        <v>80</v>
      </c>
      <c r="M1175" s="23">
        <v>74.2</v>
      </c>
      <c r="N1175" s="23">
        <v>584.2</v>
      </c>
      <c r="O1175" s="23">
        <v>203.2</v>
      </c>
      <c r="P1175" s="23">
        <v>188.468</v>
      </c>
      <c r="Q1175" s="24" t="s">
        <v>77</v>
      </c>
      <c r="R1175" s="28">
        <v>0</v>
      </c>
      <c r="S1175" s="24" t="s">
        <v>132</v>
      </c>
      <c r="T1175" s="26" t="s">
        <v>77</v>
      </c>
      <c r="U1175" s="27" cm="1">
        <f t="array" ref="U1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175" s="13"/>
      <c r="W1175" s="13"/>
      <c r="X1175" s="13"/>
      <c r="Y1175" s="13"/>
      <c r="Z1175" s="13"/>
      <c r="AC1175" s="13"/>
      <c r="AD1175" s="13"/>
      <c r="AE1175" s="13"/>
      <c r="AF1175" s="13"/>
      <c r="AG1175" s="13"/>
    </row>
    <row r="1176" hidden="1" spans="1:33">
      <c r="A1176" s="21" t="s">
        <v>2894</v>
      </c>
      <c r="B1176" s="22" t="s">
        <v>3040</v>
      </c>
      <c r="C1176" s="21" t="s">
        <v>702</v>
      </c>
      <c r="D1176" s="21" t="s">
        <v>132</v>
      </c>
      <c r="E1176" s="21" t="s">
        <v>2354</v>
      </c>
      <c r="F1176" s="22" t="s">
        <v>2657</v>
      </c>
      <c r="G1176" s="21" t="s">
        <v>73</v>
      </c>
      <c r="H1176" s="21" t="s">
        <v>567</v>
      </c>
      <c r="I1176" s="22" t="s">
        <v>3045</v>
      </c>
      <c r="J1176" s="22">
        <v>6.6</v>
      </c>
      <c r="K1176" s="23">
        <v>230</v>
      </c>
      <c r="L1176" s="23">
        <v>80</v>
      </c>
      <c r="M1176" s="23">
        <v>73.9</v>
      </c>
      <c r="N1176" s="23">
        <v>584.2</v>
      </c>
      <c r="O1176" s="23">
        <v>203.2</v>
      </c>
      <c r="P1176" s="23">
        <v>187.706</v>
      </c>
      <c r="Q1176" s="24" t="s">
        <v>77</v>
      </c>
      <c r="R1176" s="28">
        <v>0</v>
      </c>
      <c r="S1176" s="24" t="s">
        <v>132</v>
      </c>
      <c r="T1176" s="26" t="s">
        <v>77</v>
      </c>
      <c r="U1176" s="27" cm="1">
        <f t="array" ref="U1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176" s="13"/>
      <c r="W1176" s="13"/>
      <c r="X1176" s="13"/>
      <c r="Y1176" s="13"/>
      <c r="Z1176" s="13"/>
      <c r="AC1176" s="13"/>
      <c r="AD1176" s="13"/>
      <c r="AE1176" s="13"/>
      <c r="AF1176" s="13"/>
      <c r="AG1176" s="13"/>
    </row>
    <row r="1177" hidden="1" spans="1:33">
      <c r="A1177" s="21" t="s">
        <v>2894</v>
      </c>
      <c r="B1177" s="22" t="s">
        <v>3040</v>
      </c>
      <c r="C1177" s="21" t="s">
        <v>3046</v>
      </c>
      <c r="D1177" s="21" t="s">
        <v>132</v>
      </c>
      <c r="E1177" s="21" t="s">
        <v>2371</v>
      </c>
      <c r="F1177" s="22" t="s">
        <v>2498</v>
      </c>
      <c r="G1177" s="21" t="s">
        <v>73</v>
      </c>
      <c r="H1177" s="21" t="s">
        <v>567</v>
      </c>
      <c r="I1177" s="22" t="s">
        <v>80</v>
      </c>
      <c r="J1177" s="22">
        <v>8</v>
      </c>
      <c r="K1177" s="23">
        <v>229.7</v>
      </c>
      <c r="L1177" s="23">
        <v>81.1</v>
      </c>
      <c r="M1177" s="23">
        <v>75.6</v>
      </c>
      <c r="N1177" s="23">
        <v>583.438</v>
      </c>
      <c r="O1177" s="23">
        <v>205.994</v>
      </c>
      <c r="P1177" s="23">
        <v>192.024</v>
      </c>
      <c r="Q1177" s="24" t="s">
        <v>79</v>
      </c>
      <c r="R1177" s="28">
        <v>12.3</v>
      </c>
      <c r="S1177" s="24" t="s">
        <v>132</v>
      </c>
      <c r="T1177" s="26" t="s">
        <v>79</v>
      </c>
      <c r="U1177" s="27" cm="1">
        <f t="array" ref="U1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1177" s="13"/>
      <c r="W1177" s="13"/>
      <c r="X1177" s="13"/>
      <c r="Y1177" s="13"/>
      <c r="Z1177" s="13"/>
      <c r="AC1177" s="13"/>
      <c r="AD1177" s="13"/>
      <c r="AE1177" s="13"/>
      <c r="AF1177" s="13"/>
      <c r="AG1177" s="13"/>
    </row>
    <row r="1178" hidden="1" spans="1:33">
      <c r="A1178" s="21" t="s">
        <v>2894</v>
      </c>
      <c r="B1178" s="22" t="s">
        <v>3040</v>
      </c>
      <c r="C1178" s="21" t="s">
        <v>3046</v>
      </c>
      <c r="D1178" s="21" t="s">
        <v>132</v>
      </c>
      <c r="E1178" s="21" t="s">
        <v>2371</v>
      </c>
      <c r="F1178" s="22" t="s">
        <v>2498</v>
      </c>
      <c r="G1178" s="21" t="s">
        <v>73</v>
      </c>
      <c r="H1178" s="21" t="s">
        <v>567</v>
      </c>
      <c r="I1178" s="22" t="s">
        <v>3045</v>
      </c>
      <c r="J1178" s="22">
        <v>6.6</v>
      </c>
      <c r="K1178" s="23">
        <v>231.9</v>
      </c>
      <c r="L1178" s="23">
        <v>81.2</v>
      </c>
      <c r="M1178" s="23">
        <v>75.6</v>
      </c>
      <c r="N1178" s="23">
        <v>589.026</v>
      </c>
      <c r="O1178" s="23">
        <v>206.248</v>
      </c>
      <c r="P1178" s="23">
        <v>192.024</v>
      </c>
      <c r="Q1178" s="24" t="s">
        <v>83</v>
      </c>
      <c r="R1178" s="28">
        <v>10.1</v>
      </c>
      <c r="S1178" s="24" t="s">
        <v>132</v>
      </c>
      <c r="T1178" s="26" t="s">
        <v>83</v>
      </c>
      <c r="U1178" s="27" cm="1">
        <f t="array" ref="U1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178" s="13"/>
      <c r="W1178" s="13"/>
      <c r="X1178" s="13"/>
      <c r="Y1178" s="13"/>
      <c r="Z1178" s="13"/>
      <c r="AC1178" s="13"/>
      <c r="AD1178" s="13"/>
      <c r="AE1178" s="13"/>
      <c r="AF1178" s="13"/>
      <c r="AG1178" s="13"/>
    </row>
    <row r="1179" hidden="1" spans="1:33">
      <c r="A1179" s="21" t="s">
        <v>2894</v>
      </c>
      <c r="B1179" s="22" t="s">
        <v>3040</v>
      </c>
      <c r="C1179" s="21" t="s">
        <v>3046</v>
      </c>
      <c r="D1179" s="21" t="s">
        <v>132</v>
      </c>
      <c r="E1179" s="21" t="s">
        <v>2371</v>
      </c>
      <c r="F1179" s="22" t="s">
        <v>2498</v>
      </c>
      <c r="G1179" s="21" t="s">
        <v>73</v>
      </c>
      <c r="H1179" s="21" t="s">
        <v>567</v>
      </c>
      <c r="I1179" s="22" t="s">
        <v>2875</v>
      </c>
      <c r="J1179" s="22">
        <v>5.8</v>
      </c>
      <c r="K1179" s="23">
        <v>231.9</v>
      </c>
      <c r="L1179" s="23">
        <v>81.2</v>
      </c>
      <c r="M1179" s="23">
        <v>75.5</v>
      </c>
      <c r="N1179" s="23">
        <v>589.026</v>
      </c>
      <c r="O1179" s="23">
        <v>206.248</v>
      </c>
      <c r="P1179" s="23">
        <v>191.77</v>
      </c>
      <c r="Q1179" s="24" t="s">
        <v>83</v>
      </c>
      <c r="R1179" s="28">
        <v>10.1</v>
      </c>
      <c r="S1179" s="24" t="s">
        <v>132</v>
      </c>
      <c r="T1179" s="26" t="s">
        <v>83</v>
      </c>
      <c r="U1179" s="27" cm="1">
        <f t="array" ref="U1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179" s="13"/>
      <c r="W1179" s="13"/>
      <c r="X1179" s="13"/>
      <c r="Y1179" s="13"/>
      <c r="Z1179" s="13"/>
      <c r="AC1179" s="13"/>
      <c r="AD1179" s="13"/>
      <c r="AE1179" s="13"/>
      <c r="AF1179" s="13"/>
      <c r="AG1179" s="13"/>
    </row>
    <row r="1180" hidden="1" spans="1:33">
      <c r="A1180" s="21" t="s">
        <v>2894</v>
      </c>
      <c r="B1180" s="22" t="s">
        <v>3040</v>
      </c>
      <c r="C1180" s="21" t="s">
        <v>3047</v>
      </c>
      <c r="D1180" s="21" t="s">
        <v>707</v>
      </c>
      <c r="E1180" s="21" t="s">
        <v>2371</v>
      </c>
      <c r="F1180" s="22" t="s">
        <v>2592</v>
      </c>
      <c r="G1180" s="21" t="s">
        <v>73</v>
      </c>
      <c r="H1180" s="21" t="s">
        <v>567</v>
      </c>
      <c r="I1180" s="22" t="s">
        <v>2875</v>
      </c>
      <c r="J1180" s="22">
        <v>5.8</v>
      </c>
      <c r="K1180" s="23">
        <v>232.9</v>
      </c>
      <c r="L1180" s="23">
        <v>81.2</v>
      </c>
      <c r="M1180" s="23">
        <v>78.7</v>
      </c>
      <c r="N1180" s="23">
        <v>591.566</v>
      </c>
      <c r="O1180" s="23">
        <v>206.248</v>
      </c>
      <c r="P1180" s="23">
        <v>199.898</v>
      </c>
      <c r="Q1180" s="24" t="s">
        <v>83</v>
      </c>
      <c r="R1180" s="28">
        <v>9.1</v>
      </c>
      <c r="S1180" s="24" t="s">
        <v>132</v>
      </c>
      <c r="T1180" s="26" t="s">
        <v>83</v>
      </c>
      <c r="U1180" s="27" cm="1">
        <f t="array" ref="U1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180" s="13"/>
      <c r="W1180" s="13"/>
      <c r="X1180" s="13"/>
      <c r="Y1180" s="13"/>
      <c r="Z1180" s="13"/>
      <c r="AC1180" s="13"/>
      <c r="AD1180" s="13"/>
      <c r="AE1180" s="13"/>
      <c r="AF1180" s="13"/>
      <c r="AG1180" s="13"/>
    </row>
    <row r="1181" hidden="1" spans="1:33">
      <c r="A1181" s="21" t="s">
        <v>2894</v>
      </c>
      <c r="B1181" s="22" t="s">
        <v>3040</v>
      </c>
      <c r="C1181" s="21" t="s">
        <v>3047</v>
      </c>
      <c r="D1181" s="21" t="s">
        <v>132</v>
      </c>
      <c r="E1181" s="21" t="s">
        <v>2371</v>
      </c>
      <c r="F1181" s="22" t="s">
        <v>2381</v>
      </c>
      <c r="G1181" s="21" t="s">
        <v>73</v>
      </c>
      <c r="H1181" s="21" t="s">
        <v>567</v>
      </c>
      <c r="I1181" s="22" t="s">
        <v>80</v>
      </c>
      <c r="J1181" s="22">
        <v>6.6</v>
      </c>
      <c r="K1181" s="23">
        <v>210.9</v>
      </c>
      <c r="L1181" s="23">
        <v>81.1</v>
      </c>
      <c r="M1181" s="23">
        <v>75.8</v>
      </c>
      <c r="N1181" s="23">
        <v>535.686</v>
      </c>
      <c r="O1181" s="23">
        <v>205.994</v>
      </c>
      <c r="P1181" s="23">
        <v>192.532</v>
      </c>
      <c r="Q1181" s="24" t="s">
        <v>75</v>
      </c>
      <c r="R1181" s="28">
        <v>9.1</v>
      </c>
      <c r="S1181" s="24" t="s">
        <v>132</v>
      </c>
      <c r="T1181" s="26" t="s">
        <v>75</v>
      </c>
      <c r="U1181" s="27" cm="1">
        <f t="array" ref="U1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181" s="13"/>
      <c r="W1181" s="13"/>
      <c r="X1181" s="13"/>
      <c r="Y1181" s="13"/>
      <c r="Z1181" s="13"/>
      <c r="AC1181" s="13"/>
      <c r="AD1181" s="13"/>
      <c r="AE1181" s="13"/>
      <c r="AF1181" s="13"/>
      <c r="AG1181" s="13"/>
    </row>
    <row r="1182" hidden="1" spans="1:33">
      <c r="A1182" s="21" t="s">
        <v>2894</v>
      </c>
      <c r="B1182" s="22" t="s">
        <v>3048</v>
      </c>
      <c r="C1182" s="21" t="s">
        <v>709</v>
      </c>
      <c r="D1182" s="21" t="s">
        <v>132</v>
      </c>
      <c r="E1182" s="21" t="s">
        <v>2341</v>
      </c>
      <c r="F1182" s="22" t="s">
        <v>2478</v>
      </c>
      <c r="G1182" s="21" t="s">
        <v>73</v>
      </c>
      <c r="H1182" s="21" t="s">
        <v>567</v>
      </c>
      <c r="I1182" s="22" t="s">
        <v>80</v>
      </c>
      <c r="J1182" s="22">
        <v>8</v>
      </c>
      <c r="K1182" s="23">
        <v>224.5</v>
      </c>
      <c r="L1182" s="23">
        <v>79.7</v>
      </c>
      <c r="M1182" s="23">
        <v>76.7</v>
      </c>
      <c r="N1182" s="23">
        <v>570.23</v>
      </c>
      <c r="O1182" s="23">
        <v>202.438</v>
      </c>
      <c r="P1182" s="23">
        <v>194.818</v>
      </c>
      <c r="Q1182" s="24" t="s">
        <v>79</v>
      </c>
      <c r="R1182" s="28">
        <v>17.5</v>
      </c>
      <c r="S1182" s="24" t="s">
        <v>132</v>
      </c>
      <c r="T1182" s="26" t="s">
        <v>79</v>
      </c>
      <c r="U1182" s="27" cm="1">
        <f t="array" ref="U1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82" s="13"/>
      <c r="W1182" s="13"/>
      <c r="X1182" s="13"/>
      <c r="Y1182" s="13"/>
      <c r="Z1182" s="13"/>
      <c r="AC1182" s="13"/>
      <c r="AD1182" s="13"/>
      <c r="AE1182" s="13"/>
      <c r="AF1182" s="13"/>
      <c r="AG1182" s="13"/>
    </row>
    <row r="1183" hidden="1" spans="1:33">
      <c r="A1183" s="21" t="s">
        <v>2894</v>
      </c>
      <c r="B1183" s="22" t="s">
        <v>3048</v>
      </c>
      <c r="C1183" s="21" t="s">
        <v>709</v>
      </c>
      <c r="D1183" s="21" t="s">
        <v>132</v>
      </c>
      <c r="E1183" s="21" t="s">
        <v>2341</v>
      </c>
      <c r="F1183" s="22" t="s">
        <v>2478</v>
      </c>
      <c r="G1183" s="21" t="s">
        <v>73</v>
      </c>
      <c r="H1183" s="21" t="s">
        <v>567</v>
      </c>
      <c r="I1183" s="22" t="s">
        <v>2875</v>
      </c>
      <c r="J1183" s="22">
        <v>8</v>
      </c>
      <c r="K1183" s="23">
        <v>258.5</v>
      </c>
      <c r="L1183" s="23">
        <v>79.9</v>
      </c>
      <c r="M1183" s="23">
        <v>77.1</v>
      </c>
      <c r="N1183" s="23">
        <v>656.59</v>
      </c>
      <c r="O1183" s="23">
        <v>202.946</v>
      </c>
      <c r="P1183" s="23">
        <v>195.834</v>
      </c>
      <c r="Q1183" s="24" t="s">
        <v>88</v>
      </c>
      <c r="R1183" s="28">
        <v>3.5</v>
      </c>
      <c r="S1183" s="24" t="s">
        <v>132</v>
      </c>
      <c r="T1183" s="26" t="s">
        <v>88</v>
      </c>
      <c r="U1183" s="27" cm="1">
        <f t="array" ref="U1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3" s="13"/>
      <c r="W1183" s="13"/>
      <c r="X1183" s="13"/>
      <c r="Y1183" s="13"/>
      <c r="Z1183" s="13"/>
      <c r="AC1183" s="13"/>
      <c r="AD1183" s="13"/>
      <c r="AE1183" s="13"/>
      <c r="AF1183" s="13"/>
      <c r="AG1183" s="13"/>
    </row>
    <row r="1184" hidden="1" spans="1:33">
      <c r="A1184" s="21" t="s">
        <v>2894</v>
      </c>
      <c r="B1184" s="22" t="s">
        <v>3048</v>
      </c>
      <c r="C1184" s="21" t="s">
        <v>709</v>
      </c>
      <c r="D1184" s="21" t="s">
        <v>132</v>
      </c>
      <c r="E1184" s="21" t="s">
        <v>2341</v>
      </c>
      <c r="F1184" s="22" t="s">
        <v>2991</v>
      </c>
      <c r="G1184" s="21" t="s">
        <v>73</v>
      </c>
      <c r="H1184" s="21" t="s">
        <v>567</v>
      </c>
      <c r="I1184" s="22" t="s">
        <v>2875</v>
      </c>
      <c r="J1184" s="22">
        <v>8</v>
      </c>
      <c r="K1184" s="23">
        <v>258.5</v>
      </c>
      <c r="L1184" s="23">
        <v>79.9</v>
      </c>
      <c r="M1184" s="23">
        <v>77.1</v>
      </c>
      <c r="N1184" s="23">
        <v>656.59</v>
      </c>
      <c r="O1184" s="23">
        <v>202.946</v>
      </c>
      <c r="P1184" s="23">
        <v>195.834</v>
      </c>
      <c r="Q1184" s="24" t="s">
        <v>88</v>
      </c>
      <c r="R1184" s="28">
        <v>3.5</v>
      </c>
      <c r="S1184" s="24" t="s">
        <v>132</v>
      </c>
      <c r="T1184" s="26" t="s">
        <v>88</v>
      </c>
      <c r="U1184" s="27" cm="1">
        <f t="array" ref="U1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4" s="13"/>
      <c r="W1184" s="13"/>
      <c r="X1184" s="13"/>
      <c r="Y1184" s="13"/>
      <c r="Z1184" s="13"/>
      <c r="AC1184" s="13"/>
      <c r="AD1184" s="13"/>
      <c r="AE1184" s="13"/>
      <c r="AF1184" s="13"/>
      <c r="AG1184" s="13"/>
    </row>
    <row r="1185" hidden="1" spans="1:33">
      <c r="A1185" s="21" t="s">
        <v>2894</v>
      </c>
      <c r="B1185" s="22" t="s">
        <v>3048</v>
      </c>
      <c r="C1185" s="21" t="s">
        <v>709</v>
      </c>
      <c r="D1185" s="21" t="s">
        <v>132</v>
      </c>
      <c r="E1185" s="21" t="s">
        <v>2341</v>
      </c>
      <c r="F1185" s="22" t="s">
        <v>2366</v>
      </c>
      <c r="G1185" s="21" t="s">
        <v>73</v>
      </c>
      <c r="H1185" s="21" t="s">
        <v>567</v>
      </c>
      <c r="I1185" s="22" t="s">
        <v>80</v>
      </c>
      <c r="J1185" s="22">
        <v>8</v>
      </c>
      <c r="K1185" s="23">
        <v>224.5</v>
      </c>
      <c r="L1185" s="23">
        <v>79.7</v>
      </c>
      <c r="M1185" s="23">
        <v>76.7</v>
      </c>
      <c r="N1185" s="23">
        <v>570.23</v>
      </c>
      <c r="O1185" s="23">
        <v>202.438</v>
      </c>
      <c r="P1185" s="23">
        <v>194.818</v>
      </c>
      <c r="Q1185" s="24" t="s">
        <v>79</v>
      </c>
      <c r="R1185" s="28">
        <v>17.5</v>
      </c>
      <c r="S1185" s="24" t="s">
        <v>132</v>
      </c>
      <c r="T1185" s="26" t="s">
        <v>79</v>
      </c>
      <c r="U1185" s="27" cm="1">
        <f t="array" ref="U1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85" s="13"/>
      <c r="W1185" s="13"/>
      <c r="X1185" s="13"/>
      <c r="Y1185" s="13"/>
      <c r="Z1185" s="13"/>
      <c r="AC1185" s="13"/>
      <c r="AD1185" s="13"/>
      <c r="AE1185" s="13"/>
      <c r="AF1185" s="13"/>
      <c r="AG1185" s="13"/>
    </row>
    <row r="1186" hidden="1" spans="1:33">
      <c r="A1186" s="21" t="s">
        <v>2894</v>
      </c>
      <c r="B1186" s="22" t="s">
        <v>3048</v>
      </c>
      <c r="C1186" s="21" t="s">
        <v>709</v>
      </c>
      <c r="D1186" s="21" t="s">
        <v>132</v>
      </c>
      <c r="E1186" s="21" t="s">
        <v>2341</v>
      </c>
      <c r="F1186" s="22" t="s">
        <v>2897</v>
      </c>
      <c r="G1186" s="21" t="s">
        <v>73</v>
      </c>
      <c r="H1186" s="21" t="s">
        <v>567</v>
      </c>
      <c r="I1186" s="22" t="s">
        <v>2875</v>
      </c>
      <c r="J1186" s="22">
        <v>8</v>
      </c>
      <c r="K1186" s="23">
        <v>258.5</v>
      </c>
      <c r="L1186" s="23">
        <v>79.9</v>
      </c>
      <c r="M1186" s="23">
        <v>77.1</v>
      </c>
      <c r="N1186" s="23">
        <v>656.59</v>
      </c>
      <c r="O1186" s="23">
        <v>202.946</v>
      </c>
      <c r="P1186" s="23">
        <v>195.834</v>
      </c>
      <c r="Q1186" s="24" t="s">
        <v>88</v>
      </c>
      <c r="R1186" s="28">
        <v>3.5</v>
      </c>
      <c r="S1186" s="24" t="s">
        <v>132</v>
      </c>
      <c r="T1186" s="26" t="s">
        <v>88</v>
      </c>
      <c r="U1186" s="27" cm="1">
        <f t="array" ref="U1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6" s="13"/>
      <c r="W1186" s="13"/>
      <c r="X1186" s="13"/>
      <c r="Y1186" s="13"/>
      <c r="Z1186" s="13"/>
      <c r="AC1186" s="13"/>
      <c r="AD1186" s="13"/>
      <c r="AE1186" s="13"/>
      <c r="AF1186" s="13"/>
      <c r="AG1186" s="13"/>
    </row>
    <row r="1187" hidden="1" spans="1:33">
      <c r="A1187" s="21" t="s">
        <v>2894</v>
      </c>
      <c r="B1187" s="22" t="s">
        <v>3048</v>
      </c>
      <c r="C1187" s="21" t="s">
        <v>3049</v>
      </c>
      <c r="D1187" s="21" t="s">
        <v>132</v>
      </c>
      <c r="E1187" s="21" t="s">
        <v>2341</v>
      </c>
      <c r="F1187" s="22" t="s">
        <v>3044</v>
      </c>
      <c r="G1187" s="21" t="s">
        <v>73</v>
      </c>
      <c r="H1187" s="21" t="s">
        <v>567</v>
      </c>
      <c r="I1187" s="22" t="s">
        <v>80</v>
      </c>
      <c r="J1187" s="22">
        <v>8</v>
      </c>
      <c r="K1187" s="23">
        <v>224.7</v>
      </c>
      <c r="L1187" s="23">
        <v>79.9</v>
      </c>
      <c r="M1187" s="23">
        <v>76.7</v>
      </c>
      <c r="N1187" s="23">
        <v>570.738</v>
      </c>
      <c r="O1187" s="23">
        <v>202.946</v>
      </c>
      <c r="P1187" s="23">
        <v>194.818</v>
      </c>
      <c r="Q1187" s="24" t="s">
        <v>79</v>
      </c>
      <c r="R1187" s="28">
        <v>17.3</v>
      </c>
      <c r="S1187" s="24" t="s">
        <v>132</v>
      </c>
      <c r="T1187" s="26" t="s">
        <v>79</v>
      </c>
      <c r="U1187" s="27" cm="1">
        <f t="array" ref="U1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1187" s="13"/>
      <c r="W1187" s="13"/>
      <c r="X1187" s="13"/>
      <c r="Y1187" s="13"/>
      <c r="Z1187" s="13"/>
      <c r="AC1187" s="13"/>
      <c r="AD1187" s="13"/>
      <c r="AE1187" s="13"/>
      <c r="AF1187" s="13"/>
      <c r="AG1187" s="13"/>
    </row>
    <row r="1188" hidden="1" spans="1:33">
      <c r="A1188" s="21" t="s">
        <v>2894</v>
      </c>
      <c r="B1188" s="22" t="s">
        <v>3048</v>
      </c>
      <c r="C1188" s="21" t="s">
        <v>3049</v>
      </c>
      <c r="D1188" s="21" t="s">
        <v>132</v>
      </c>
      <c r="E1188" s="21" t="s">
        <v>2341</v>
      </c>
      <c r="F1188" s="22" t="s">
        <v>3044</v>
      </c>
      <c r="G1188" s="21" t="s">
        <v>73</v>
      </c>
      <c r="H1188" s="21" t="s">
        <v>567</v>
      </c>
      <c r="I1188" s="22" t="s">
        <v>2875</v>
      </c>
      <c r="J1188" s="22">
        <v>8</v>
      </c>
      <c r="K1188" s="23">
        <v>258.7</v>
      </c>
      <c r="L1188" s="23">
        <v>79.9</v>
      </c>
      <c r="M1188" s="23">
        <v>77.1</v>
      </c>
      <c r="N1188" s="23">
        <v>657.098</v>
      </c>
      <c r="O1188" s="23">
        <v>202.946</v>
      </c>
      <c r="P1188" s="23">
        <v>195.834</v>
      </c>
      <c r="Q1188" s="24" t="s">
        <v>88</v>
      </c>
      <c r="R1188" s="28">
        <v>3.3</v>
      </c>
      <c r="S1188" s="24" t="s">
        <v>132</v>
      </c>
      <c r="T1188" s="26" t="s">
        <v>88</v>
      </c>
      <c r="U1188" s="27" cm="1">
        <f t="array" ref="U1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188" s="13"/>
      <c r="W1188" s="13"/>
      <c r="X1188" s="13"/>
      <c r="Y1188" s="13"/>
      <c r="Z1188" s="13"/>
      <c r="AC1188" s="13"/>
      <c r="AD1188" s="13"/>
      <c r="AE1188" s="13"/>
      <c r="AF1188" s="13"/>
      <c r="AG1188" s="13"/>
    </row>
    <row r="1189" hidden="1" spans="1:33">
      <c r="A1189" s="21" t="s">
        <v>2894</v>
      </c>
      <c r="B1189" s="22" t="s">
        <v>3048</v>
      </c>
      <c r="C1189" s="21" t="s">
        <v>3050</v>
      </c>
      <c r="D1189" s="21" t="s">
        <v>132</v>
      </c>
      <c r="E1189" s="21" t="s">
        <v>2345</v>
      </c>
      <c r="F1189" s="22" t="s">
        <v>2972</v>
      </c>
      <c r="G1189" s="21" t="s">
        <v>73</v>
      </c>
      <c r="H1189" s="21" t="s">
        <v>567</v>
      </c>
      <c r="I1189" s="22" t="s">
        <v>80</v>
      </c>
      <c r="J1189" s="22">
        <v>8</v>
      </c>
      <c r="K1189" s="23">
        <v>225</v>
      </c>
      <c r="L1189" s="23">
        <v>80</v>
      </c>
      <c r="M1189" s="23">
        <v>77.6</v>
      </c>
      <c r="N1189" s="23">
        <v>571.5</v>
      </c>
      <c r="O1189" s="23">
        <v>203.2</v>
      </c>
      <c r="P1189" s="23">
        <v>197.104</v>
      </c>
      <c r="Q1189" s="24" t="s">
        <v>79</v>
      </c>
      <c r="R1189" s="28">
        <v>17</v>
      </c>
      <c r="S1189" s="24" t="s">
        <v>132</v>
      </c>
      <c r="T1189" s="26" t="s">
        <v>79</v>
      </c>
      <c r="U1189" s="27" cm="1">
        <f t="array" ref="U1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89" s="13"/>
      <c r="W1189" s="13"/>
      <c r="X1189" s="13"/>
      <c r="Y1189" s="13"/>
      <c r="Z1189" s="13"/>
      <c r="AC1189" s="13"/>
      <c r="AD1189" s="13"/>
      <c r="AE1189" s="13"/>
      <c r="AF1189" s="13"/>
      <c r="AG1189" s="13"/>
    </row>
    <row r="1190" hidden="1" spans="1:33">
      <c r="A1190" s="21" t="s">
        <v>2894</v>
      </c>
      <c r="B1190" s="22" t="s">
        <v>3048</v>
      </c>
      <c r="C1190" s="21" t="s">
        <v>3050</v>
      </c>
      <c r="D1190" s="21" t="s">
        <v>132</v>
      </c>
      <c r="E1190" s="21" t="s">
        <v>2345</v>
      </c>
      <c r="F1190" s="22" t="s">
        <v>2972</v>
      </c>
      <c r="G1190" s="21" t="s">
        <v>73</v>
      </c>
      <c r="H1190" s="21" t="s">
        <v>567</v>
      </c>
      <c r="I1190" s="22" t="s">
        <v>2875</v>
      </c>
      <c r="J1190" s="22">
        <v>8</v>
      </c>
      <c r="K1190" s="23">
        <v>259.1</v>
      </c>
      <c r="L1190" s="23">
        <v>80</v>
      </c>
      <c r="M1190" s="23">
        <v>77.9</v>
      </c>
      <c r="N1190" s="23">
        <v>658.114</v>
      </c>
      <c r="O1190" s="23">
        <v>203.2</v>
      </c>
      <c r="P1190" s="23">
        <v>197.866</v>
      </c>
      <c r="Q1190" s="24" t="s">
        <v>88</v>
      </c>
      <c r="R1190" s="28">
        <v>2.9</v>
      </c>
      <c r="S1190" s="24" t="s">
        <v>132</v>
      </c>
      <c r="T1190" s="26" t="s">
        <v>88</v>
      </c>
      <c r="U1190" s="27" cm="1">
        <f t="array" ref="U1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0" s="13"/>
      <c r="W1190" s="13"/>
      <c r="X1190" s="13"/>
      <c r="Y1190" s="13"/>
      <c r="Z1190" s="13"/>
      <c r="AC1190" s="13"/>
      <c r="AD1190" s="13"/>
      <c r="AE1190" s="13"/>
      <c r="AF1190" s="13"/>
      <c r="AG1190" s="13"/>
    </row>
    <row r="1191" hidden="1" spans="1:33">
      <c r="A1191" s="21" t="s">
        <v>2894</v>
      </c>
      <c r="B1191" s="22" t="s">
        <v>3048</v>
      </c>
      <c r="C1191" s="21" t="s">
        <v>3050</v>
      </c>
      <c r="D1191" s="21" t="s">
        <v>132</v>
      </c>
      <c r="E1191" s="21" t="s">
        <v>2345</v>
      </c>
      <c r="F1191" s="22" t="s">
        <v>3051</v>
      </c>
      <c r="G1191" s="21" t="s">
        <v>73</v>
      </c>
      <c r="H1191" s="21" t="s">
        <v>567</v>
      </c>
      <c r="I1191" s="22" t="s">
        <v>2875</v>
      </c>
      <c r="J1191" s="22">
        <v>6.5</v>
      </c>
      <c r="K1191" s="23">
        <v>240.2</v>
      </c>
      <c r="L1191" s="23">
        <v>80</v>
      </c>
      <c r="M1191" s="23">
        <v>78.3</v>
      </c>
      <c r="N1191" s="23">
        <v>610.108</v>
      </c>
      <c r="O1191" s="23">
        <v>203.2</v>
      </c>
      <c r="P1191" s="23">
        <v>198.882</v>
      </c>
      <c r="Q1191" s="24" t="s">
        <v>83</v>
      </c>
      <c r="R1191" s="28">
        <v>1.8</v>
      </c>
      <c r="S1191" s="24" t="s">
        <v>132</v>
      </c>
      <c r="T1191" s="26" t="s">
        <v>83</v>
      </c>
      <c r="U1191" s="27" cm="1">
        <f t="array" ref="U1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1" s="13"/>
      <c r="W1191" s="13"/>
      <c r="X1191" s="13"/>
      <c r="Y1191" s="13"/>
      <c r="Z1191" s="13"/>
      <c r="AC1191" s="13"/>
      <c r="AD1191" s="13"/>
      <c r="AE1191" s="13"/>
      <c r="AF1191" s="13"/>
      <c r="AG1191" s="13"/>
    </row>
    <row r="1192" hidden="1" spans="1:33">
      <c r="A1192" s="21" t="s">
        <v>2894</v>
      </c>
      <c r="B1192" s="22" t="s">
        <v>3048</v>
      </c>
      <c r="C1192" s="21" t="s">
        <v>3050</v>
      </c>
      <c r="D1192" s="21" t="s">
        <v>132</v>
      </c>
      <c r="E1192" s="21" t="s">
        <v>2345</v>
      </c>
      <c r="F1192" s="22" t="s">
        <v>3017</v>
      </c>
      <c r="G1192" s="21" t="s">
        <v>73</v>
      </c>
      <c r="H1192" s="21" t="s">
        <v>567</v>
      </c>
      <c r="I1192" s="22" t="s">
        <v>80</v>
      </c>
      <c r="J1192" s="22">
        <v>8</v>
      </c>
      <c r="K1192" s="23">
        <v>225</v>
      </c>
      <c r="L1192" s="23">
        <v>80</v>
      </c>
      <c r="M1192" s="23">
        <v>77.6</v>
      </c>
      <c r="N1192" s="23">
        <v>571.5</v>
      </c>
      <c r="O1192" s="23">
        <v>203.2</v>
      </c>
      <c r="P1192" s="23">
        <v>197.104</v>
      </c>
      <c r="Q1192" s="24" t="s">
        <v>79</v>
      </c>
      <c r="R1192" s="28">
        <v>17</v>
      </c>
      <c r="S1192" s="24" t="s">
        <v>132</v>
      </c>
      <c r="T1192" s="26" t="s">
        <v>79</v>
      </c>
      <c r="U1192" s="27" cm="1">
        <f t="array" ref="U1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2" s="13"/>
      <c r="W1192" s="13"/>
      <c r="X1192" s="13"/>
      <c r="Y1192" s="13"/>
      <c r="Z1192" s="13"/>
      <c r="AC1192" s="13"/>
      <c r="AD1192" s="13"/>
      <c r="AE1192" s="13"/>
      <c r="AF1192" s="13"/>
      <c r="AG1192" s="13"/>
    </row>
    <row r="1193" hidden="1" spans="1:33">
      <c r="A1193" s="21" t="s">
        <v>2894</v>
      </c>
      <c r="B1193" s="22" t="s">
        <v>3048</v>
      </c>
      <c r="C1193" s="21" t="s">
        <v>3050</v>
      </c>
      <c r="D1193" s="21" t="s">
        <v>132</v>
      </c>
      <c r="E1193" s="21" t="s">
        <v>2345</v>
      </c>
      <c r="F1193" s="22" t="s">
        <v>3017</v>
      </c>
      <c r="G1193" s="21" t="s">
        <v>73</v>
      </c>
      <c r="H1193" s="21" t="s">
        <v>567</v>
      </c>
      <c r="I1193" s="22" t="s">
        <v>2875</v>
      </c>
      <c r="J1193" s="22">
        <v>8</v>
      </c>
      <c r="K1193" s="23">
        <v>259.1</v>
      </c>
      <c r="L1193" s="23">
        <v>80</v>
      </c>
      <c r="M1193" s="23">
        <v>77.9</v>
      </c>
      <c r="N1193" s="23">
        <v>658.114</v>
      </c>
      <c r="O1193" s="23">
        <v>203.2</v>
      </c>
      <c r="P1193" s="23">
        <v>197.866</v>
      </c>
      <c r="Q1193" s="24" t="s">
        <v>88</v>
      </c>
      <c r="R1193" s="28">
        <v>2.9</v>
      </c>
      <c r="S1193" s="24" t="s">
        <v>132</v>
      </c>
      <c r="T1193" s="26" t="s">
        <v>88</v>
      </c>
      <c r="U1193" s="27" cm="1">
        <f t="array" ref="U1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3" s="13"/>
      <c r="W1193" s="13"/>
      <c r="X1193" s="13"/>
      <c r="Y1193" s="13"/>
      <c r="Z1193" s="13"/>
      <c r="AC1193" s="13"/>
      <c r="AD1193" s="13"/>
      <c r="AE1193" s="13"/>
      <c r="AF1193" s="13"/>
      <c r="AG1193" s="13"/>
    </row>
    <row r="1194" hidden="1" spans="1:33">
      <c r="A1194" s="21" t="s">
        <v>2894</v>
      </c>
      <c r="B1194" s="22" t="s">
        <v>3048</v>
      </c>
      <c r="C1194" s="21" t="s">
        <v>3050</v>
      </c>
      <c r="D1194" s="21" t="s">
        <v>132</v>
      </c>
      <c r="E1194" s="21" t="s">
        <v>2345</v>
      </c>
      <c r="F1194" s="22" t="s">
        <v>2828</v>
      </c>
      <c r="G1194" s="21" t="s">
        <v>73</v>
      </c>
      <c r="H1194" s="21" t="s">
        <v>567</v>
      </c>
      <c r="I1194" s="22" t="s">
        <v>80</v>
      </c>
      <c r="J1194" s="22">
        <v>8</v>
      </c>
      <c r="K1194" s="23">
        <v>225</v>
      </c>
      <c r="L1194" s="23">
        <v>80</v>
      </c>
      <c r="M1194" s="23">
        <v>77.6</v>
      </c>
      <c r="N1194" s="23">
        <v>571.5</v>
      </c>
      <c r="O1194" s="23">
        <v>203.2</v>
      </c>
      <c r="P1194" s="23">
        <v>197.104</v>
      </c>
      <c r="Q1194" s="24" t="s">
        <v>79</v>
      </c>
      <c r="R1194" s="28">
        <v>17</v>
      </c>
      <c r="S1194" s="24" t="s">
        <v>132</v>
      </c>
      <c r="T1194" s="26" t="s">
        <v>79</v>
      </c>
      <c r="U1194" s="27" cm="1">
        <f t="array" ref="U1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4" s="13"/>
      <c r="W1194" s="13"/>
      <c r="X1194" s="13"/>
      <c r="Y1194" s="13"/>
      <c r="Z1194" s="13"/>
      <c r="AC1194" s="13"/>
      <c r="AD1194" s="13"/>
      <c r="AE1194" s="13"/>
      <c r="AF1194" s="13"/>
      <c r="AG1194" s="13"/>
    </row>
    <row r="1195" hidden="1" spans="1:33">
      <c r="A1195" s="21" t="s">
        <v>2894</v>
      </c>
      <c r="B1195" s="22" t="s">
        <v>3048</v>
      </c>
      <c r="C1195" s="21" t="s">
        <v>3050</v>
      </c>
      <c r="D1195" s="21" t="s">
        <v>132</v>
      </c>
      <c r="E1195" s="21" t="s">
        <v>2345</v>
      </c>
      <c r="F1195" s="22" t="s">
        <v>2828</v>
      </c>
      <c r="G1195" s="21" t="s">
        <v>73</v>
      </c>
      <c r="H1195" s="21" t="s">
        <v>567</v>
      </c>
      <c r="I1195" s="22" t="s">
        <v>2875</v>
      </c>
      <c r="J1195" s="22">
        <v>8</v>
      </c>
      <c r="K1195" s="23">
        <v>259.1</v>
      </c>
      <c r="L1195" s="23">
        <v>80</v>
      </c>
      <c r="M1195" s="23">
        <v>77.9</v>
      </c>
      <c r="N1195" s="23">
        <v>658.114</v>
      </c>
      <c r="O1195" s="23">
        <v>203.2</v>
      </c>
      <c r="P1195" s="23">
        <v>197.866</v>
      </c>
      <c r="Q1195" s="24" t="s">
        <v>88</v>
      </c>
      <c r="R1195" s="28">
        <v>2.9</v>
      </c>
      <c r="S1195" s="24" t="s">
        <v>132</v>
      </c>
      <c r="T1195" s="26" t="s">
        <v>88</v>
      </c>
      <c r="U1195" s="27" cm="1">
        <f t="array" ref="U1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5" s="13"/>
      <c r="W1195" s="13"/>
      <c r="X1195" s="13"/>
      <c r="Y1195" s="13"/>
      <c r="Z1195" s="13"/>
      <c r="AC1195" s="13"/>
      <c r="AD1195" s="13"/>
      <c r="AE1195" s="13"/>
      <c r="AF1195" s="13"/>
      <c r="AG1195" s="13"/>
    </row>
    <row r="1196" hidden="1" spans="1:33">
      <c r="A1196" s="21" t="s">
        <v>2894</v>
      </c>
      <c r="B1196" s="22" t="s">
        <v>3048</v>
      </c>
      <c r="C1196" s="21" t="s">
        <v>3050</v>
      </c>
      <c r="D1196" s="21" t="s">
        <v>132</v>
      </c>
      <c r="E1196" s="21" t="s">
        <v>2345</v>
      </c>
      <c r="F1196" s="22" t="s">
        <v>2829</v>
      </c>
      <c r="G1196" s="21" t="s">
        <v>73</v>
      </c>
      <c r="H1196" s="21" t="s">
        <v>567</v>
      </c>
      <c r="I1196" s="22" t="s">
        <v>2875</v>
      </c>
      <c r="J1196" s="22">
        <v>6.5</v>
      </c>
      <c r="K1196" s="23">
        <v>240.2</v>
      </c>
      <c r="L1196" s="23">
        <v>80</v>
      </c>
      <c r="M1196" s="23">
        <v>78.3</v>
      </c>
      <c r="N1196" s="23">
        <v>610.108</v>
      </c>
      <c r="O1196" s="23">
        <v>203.2</v>
      </c>
      <c r="P1196" s="23">
        <v>198.882</v>
      </c>
      <c r="Q1196" s="24" t="s">
        <v>83</v>
      </c>
      <c r="R1196" s="28">
        <v>1.8</v>
      </c>
      <c r="S1196" s="24" t="s">
        <v>132</v>
      </c>
      <c r="T1196" s="26" t="s">
        <v>83</v>
      </c>
      <c r="U1196" s="27" cm="1">
        <f t="array" ref="U1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6" s="13"/>
      <c r="W1196" s="13"/>
      <c r="X1196" s="13"/>
      <c r="Y1196" s="13"/>
      <c r="Z1196" s="13"/>
      <c r="AC1196" s="13"/>
      <c r="AD1196" s="13"/>
      <c r="AE1196" s="13"/>
      <c r="AF1196" s="13"/>
      <c r="AG1196" s="13"/>
    </row>
    <row r="1197" hidden="1" spans="1:33">
      <c r="A1197" s="21" t="s">
        <v>2894</v>
      </c>
      <c r="B1197" s="22" t="s">
        <v>3048</v>
      </c>
      <c r="C1197" s="21" t="s">
        <v>3050</v>
      </c>
      <c r="D1197" s="21" t="s">
        <v>132</v>
      </c>
      <c r="E1197" s="21" t="s">
        <v>2345</v>
      </c>
      <c r="F1197" s="22" t="s">
        <v>2829</v>
      </c>
      <c r="G1197" s="21" t="s">
        <v>73</v>
      </c>
      <c r="H1197" s="21" t="s">
        <v>567</v>
      </c>
      <c r="I1197" s="22" t="s">
        <v>80</v>
      </c>
      <c r="J1197" s="22">
        <v>8</v>
      </c>
      <c r="K1197" s="23">
        <v>225</v>
      </c>
      <c r="L1197" s="23">
        <v>80</v>
      </c>
      <c r="M1197" s="23">
        <v>77.6</v>
      </c>
      <c r="N1197" s="23">
        <v>571.5</v>
      </c>
      <c r="O1197" s="23">
        <v>203.2</v>
      </c>
      <c r="P1197" s="23">
        <v>197.104</v>
      </c>
      <c r="Q1197" s="24" t="s">
        <v>79</v>
      </c>
      <c r="R1197" s="28">
        <v>17</v>
      </c>
      <c r="S1197" s="24" t="s">
        <v>132</v>
      </c>
      <c r="T1197" s="26" t="s">
        <v>79</v>
      </c>
      <c r="U1197" s="27" cm="1">
        <f t="array" ref="U1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7" s="13"/>
      <c r="W1197" s="13"/>
      <c r="X1197" s="13"/>
      <c r="Y1197" s="13"/>
      <c r="Z1197" s="13"/>
      <c r="AC1197" s="13"/>
      <c r="AD1197" s="13"/>
      <c r="AE1197" s="13"/>
      <c r="AF1197" s="13"/>
      <c r="AG1197" s="13"/>
    </row>
    <row r="1198" hidden="1" spans="1:33">
      <c r="A1198" s="21" t="s">
        <v>2894</v>
      </c>
      <c r="B1198" s="22" t="s">
        <v>3048</v>
      </c>
      <c r="C1198" s="21" t="s">
        <v>3050</v>
      </c>
      <c r="D1198" s="21" t="s">
        <v>132</v>
      </c>
      <c r="E1198" s="21" t="s">
        <v>2345</v>
      </c>
      <c r="F1198" s="22" t="s">
        <v>2829</v>
      </c>
      <c r="G1198" s="21" t="s">
        <v>73</v>
      </c>
      <c r="H1198" s="21" t="s">
        <v>567</v>
      </c>
      <c r="I1198" s="22" t="s">
        <v>2875</v>
      </c>
      <c r="J1198" s="22">
        <v>8</v>
      </c>
      <c r="K1198" s="23">
        <v>259.1</v>
      </c>
      <c r="L1198" s="23">
        <v>80</v>
      </c>
      <c r="M1198" s="23">
        <v>77.9</v>
      </c>
      <c r="N1198" s="23">
        <v>658.114</v>
      </c>
      <c r="O1198" s="23">
        <v>203.2</v>
      </c>
      <c r="P1198" s="23">
        <v>197.866</v>
      </c>
      <c r="Q1198" s="24" t="s">
        <v>88</v>
      </c>
      <c r="R1198" s="28">
        <v>2.9</v>
      </c>
      <c r="S1198" s="24" t="s">
        <v>132</v>
      </c>
      <c r="T1198" s="26" t="s">
        <v>88</v>
      </c>
      <c r="U1198" s="27" cm="1">
        <f t="array" ref="U1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8" s="13"/>
      <c r="W1198" s="13"/>
      <c r="X1198" s="13"/>
      <c r="Y1198" s="13"/>
      <c r="Z1198" s="13"/>
      <c r="AC1198" s="13"/>
      <c r="AD1198" s="13"/>
      <c r="AE1198" s="13"/>
      <c r="AF1198" s="13"/>
      <c r="AG1198" s="13"/>
    </row>
    <row r="1199" hidden="1" spans="1:33">
      <c r="A1199" s="21" t="s">
        <v>2894</v>
      </c>
      <c r="B1199" s="22" t="s">
        <v>3048</v>
      </c>
      <c r="C1199" s="21" t="s">
        <v>3050</v>
      </c>
      <c r="D1199" s="21" t="s">
        <v>132</v>
      </c>
      <c r="E1199" s="21" t="s">
        <v>2345</v>
      </c>
      <c r="F1199" s="22" t="s">
        <v>2581</v>
      </c>
      <c r="G1199" s="21" t="s">
        <v>73</v>
      </c>
      <c r="H1199" s="21" t="s">
        <v>567</v>
      </c>
      <c r="I1199" s="22" t="s">
        <v>2875</v>
      </c>
      <c r="J1199" s="22">
        <v>6.5</v>
      </c>
      <c r="K1199" s="23">
        <v>240.2</v>
      </c>
      <c r="L1199" s="23">
        <v>80</v>
      </c>
      <c r="M1199" s="23">
        <v>78.3</v>
      </c>
      <c r="N1199" s="23">
        <v>610.108</v>
      </c>
      <c r="O1199" s="23">
        <v>203.2</v>
      </c>
      <c r="P1199" s="23">
        <v>198.882</v>
      </c>
      <c r="Q1199" s="24" t="s">
        <v>83</v>
      </c>
      <c r="R1199" s="28">
        <v>1.8</v>
      </c>
      <c r="S1199" s="24" t="s">
        <v>132</v>
      </c>
      <c r="T1199" s="26" t="s">
        <v>83</v>
      </c>
      <c r="U1199" s="27" cm="1">
        <f t="array" ref="U1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9" s="13"/>
      <c r="W1199" s="13"/>
      <c r="X1199" s="13"/>
      <c r="Y1199" s="13"/>
      <c r="Z1199" s="13"/>
      <c r="AC1199" s="13"/>
      <c r="AD1199" s="13"/>
      <c r="AE1199" s="13"/>
      <c r="AF1199" s="13"/>
      <c r="AG1199" s="13"/>
    </row>
    <row r="1200" hidden="1" spans="1:33">
      <c r="A1200" s="21" t="s">
        <v>2894</v>
      </c>
      <c r="B1200" s="22" t="s">
        <v>3048</v>
      </c>
      <c r="C1200" s="21" t="s">
        <v>3050</v>
      </c>
      <c r="D1200" s="21" t="s">
        <v>132</v>
      </c>
      <c r="E1200" s="21" t="s">
        <v>2345</v>
      </c>
      <c r="F1200" s="22" t="s">
        <v>2581</v>
      </c>
      <c r="G1200" s="21" t="s">
        <v>73</v>
      </c>
      <c r="H1200" s="21" t="s">
        <v>567</v>
      </c>
      <c r="I1200" s="22" t="s">
        <v>80</v>
      </c>
      <c r="J1200" s="22">
        <v>8</v>
      </c>
      <c r="K1200" s="23">
        <v>225</v>
      </c>
      <c r="L1200" s="23">
        <v>80</v>
      </c>
      <c r="M1200" s="23">
        <v>77.6</v>
      </c>
      <c r="N1200" s="23">
        <v>571.5</v>
      </c>
      <c r="O1200" s="23">
        <v>203.2</v>
      </c>
      <c r="P1200" s="23">
        <v>197.104</v>
      </c>
      <c r="Q1200" s="24" t="s">
        <v>79</v>
      </c>
      <c r="R1200" s="28">
        <v>17</v>
      </c>
      <c r="S1200" s="24" t="s">
        <v>132</v>
      </c>
      <c r="T1200" s="26" t="s">
        <v>79</v>
      </c>
      <c r="U1200" s="27" cm="1">
        <f t="array" ref="U1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0" s="13"/>
      <c r="W1200" s="13"/>
      <c r="X1200" s="13"/>
      <c r="Y1200" s="13"/>
      <c r="Z1200" s="13"/>
      <c r="AC1200" s="13"/>
      <c r="AD1200" s="13"/>
      <c r="AE1200" s="13"/>
      <c r="AF1200" s="13"/>
      <c r="AG1200" s="13"/>
    </row>
    <row r="1201" hidden="1" spans="1:33">
      <c r="A1201" s="21" t="s">
        <v>2894</v>
      </c>
      <c r="B1201" s="22" t="s">
        <v>3048</v>
      </c>
      <c r="C1201" s="21" t="s">
        <v>3050</v>
      </c>
      <c r="D1201" s="21" t="s">
        <v>132</v>
      </c>
      <c r="E1201" s="21" t="s">
        <v>2345</v>
      </c>
      <c r="F1201" s="22" t="s">
        <v>2581</v>
      </c>
      <c r="G1201" s="21" t="s">
        <v>73</v>
      </c>
      <c r="H1201" s="21" t="s">
        <v>567</v>
      </c>
      <c r="I1201" s="22" t="s">
        <v>2875</v>
      </c>
      <c r="J1201" s="22">
        <v>8</v>
      </c>
      <c r="K1201" s="23">
        <v>259.1</v>
      </c>
      <c r="L1201" s="23">
        <v>80</v>
      </c>
      <c r="M1201" s="23">
        <v>77.9</v>
      </c>
      <c r="N1201" s="23">
        <v>658.114</v>
      </c>
      <c r="O1201" s="23">
        <v>203.2</v>
      </c>
      <c r="P1201" s="23">
        <v>197.866</v>
      </c>
      <c r="Q1201" s="24" t="s">
        <v>88</v>
      </c>
      <c r="R1201" s="28">
        <v>2.9</v>
      </c>
      <c r="S1201" s="24" t="s">
        <v>132</v>
      </c>
      <c r="T1201" s="26" t="s">
        <v>88</v>
      </c>
      <c r="U1201" s="27" cm="1">
        <f t="array" ref="U1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1" s="13"/>
      <c r="W1201" s="13"/>
      <c r="X1201" s="13"/>
      <c r="Y1201" s="13"/>
      <c r="Z1201" s="13"/>
      <c r="AC1201" s="13"/>
      <c r="AD1201" s="13"/>
      <c r="AE1201" s="13"/>
      <c r="AF1201" s="13"/>
      <c r="AG1201" s="13"/>
    </row>
    <row r="1202" hidden="1" spans="1:33">
      <c r="A1202" s="21" t="s">
        <v>2894</v>
      </c>
      <c r="B1202" s="22" t="s">
        <v>3048</v>
      </c>
      <c r="C1202" s="21" t="s">
        <v>3050</v>
      </c>
      <c r="D1202" s="21" t="s">
        <v>132</v>
      </c>
      <c r="E1202" s="21" t="s">
        <v>2345</v>
      </c>
      <c r="F1202" s="22" t="s">
        <v>3003</v>
      </c>
      <c r="G1202" s="21" t="s">
        <v>73</v>
      </c>
      <c r="H1202" s="21" t="s">
        <v>567</v>
      </c>
      <c r="I1202" s="22" t="s">
        <v>2875</v>
      </c>
      <c r="J1202" s="22">
        <v>6.5</v>
      </c>
      <c r="K1202" s="23">
        <v>240.2</v>
      </c>
      <c r="L1202" s="23">
        <v>80</v>
      </c>
      <c r="M1202" s="23">
        <v>77.4</v>
      </c>
      <c r="N1202" s="23">
        <v>610.108</v>
      </c>
      <c r="O1202" s="23">
        <v>203.2</v>
      </c>
      <c r="P1202" s="23">
        <v>196.596</v>
      </c>
      <c r="Q1202" s="24" t="s">
        <v>83</v>
      </c>
      <c r="R1202" s="28">
        <v>1.8</v>
      </c>
      <c r="S1202" s="24" t="s">
        <v>132</v>
      </c>
      <c r="T1202" s="26" t="s">
        <v>83</v>
      </c>
      <c r="U1202" s="27" cm="1">
        <f t="array" ref="U1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202" s="13"/>
      <c r="W1202" s="13"/>
      <c r="X1202" s="13"/>
      <c r="Y1202" s="13"/>
      <c r="Z1202" s="13"/>
      <c r="AC1202" s="13"/>
      <c r="AD1202" s="13"/>
      <c r="AE1202" s="13"/>
      <c r="AF1202" s="13"/>
      <c r="AG1202" s="13"/>
    </row>
    <row r="1203" hidden="1" spans="1:33">
      <c r="A1203" s="21" t="s">
        <v>2894</v>
      </c>
      <c r="B1203" s="22" t="s">
        <v>3048</v>
      </c>
      <c r="C1203" s="21" t="s">
        <v>3050</v>
      </c>
      <c r="D1203" s="21" t="s">
        <v>132</v>
      </c>
      <c r="E1203" s="21" t="s">
        <v>2345</v>
      </c>
      <c r="F1203" s="22" t="s">
        <v>3003</v>
      </c>
      <c r="G1203" s="21" t="s">
        <v>73</v>
      </c>
      <c r="H1203" s="21" t="s">
        <v>567</v>
      </c>
      <c r="I1203" s="22" t="s">
        <v>80</v>
      </c>
      <c r="J1203" s="22">
        <v>8</v>
      </c>
      <c r="K1203" s="23">
        <v>225</v>
      </c>
      <c r="L1203" s="23">
        <v>80</v>
      </c>
      <c r="M1203" s="23">
        <v>77.6</v>
      </c>
      <c r="N1203" s="23">
        <v>571.5</v>
      </c>
      <c r="O1203" s="23">
        <v>203.2</v>
      </c>
      <c r="P1203" s="23">
        <v>197.104</v>
      </c>
      <c r="Q1203" s="24" t="s">
        <v>79</v>
      </c>
      <c r="R1203" s="28">
        <v>17</v>
      </c>
      <c r="S1203" s="24" t="s">
        <v>132</v>
      </c>
      <c r="T1203" s="26" t="s">
        <v>79</v>
      </c>
      <c r="U1203" s="27" cm="1">
        <f t="array" ref="U1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3" s="13"/>
      <c r="W1203" s="13"/>
      <c r="X1203" s="13"/>
      <c r="Y1203" s="13"/>
      <c r="Z1203" s="13"/>
      <c r="AC1203" s="13"/>
      <c r="AD1203" s="13"/>
      <c r="AE1203" s="13"/>
      <c r="AF1203" s="13"/>
      <c r="AG1203" s="13"/>
    </row>
    <row r="1204" hidden="1" spans="1:33">
      <c r="A1204" s="21" t="s">
        <v>2894</v>
      </c>
      <c r="B1204" s="22" t="s">
        <v>3048</v>
      </c>
      <c r="C1204" s="21" t="s">
        <v>3050</v>
      </c>
      <c r="D1204" s="21" t="s">
        <v>132</v>
      </c>
      <c r="E1204" s="21" t="s">
        <v>2345</v>
      </c>
      <c r="F1204" s="22" t="s">
        <v>3003</v>
      </c>
      <c r="G1204" s="21" t="s">
        <v>73</v>
      </c>
      <c r="H1204" s="21" t="s">
        <v>567</v>
      </c>
      <c r="I1204" s="22" t="s">
        <v>2875</v>
      </c>
      <c r="J1204" s="22">
        <v>8</v>
      </c>
      <c r="K1204" s="23">
        <v>259.1</v>
      </c>
      <c r="L1204" s="23">
        <v>80</v>
      </c>
      <c r="M1204" s="23">
        <v>77.9</v>
      </c>
      <c r="N1204" s="23">
        <v>658.114</v>
      </c>
      <c r="O1204" s="23">
        <v>203.2</v>
      </c>
      <c r="P1204" s="23">
        <v>197.866</v>
      </c>
      <c r="Q1204" s="24" t="s">
        <v>88</v>
      </c>
      <c r="R1204" s="28">
        <v>2.9</v>
      </c>
      <c r="S1204" s="24" t="s">
        <v>132</v>
      </c>
      <c r="T1204" s="26" t="s">
        <v>88</v>
      </c>
      <c r="U1204" s="27" cm="1">
        <f t="array" ref="U1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4" s="13"/>
      <c r="W1204" s="13"/>
      <c r="X1204" s="13"/>
      <c r="Y1204" s="13"/>
      <c r="Z1204" s="13"/>
      <c r="AC1204" s="13"/>
      <c r="AD1204" s="13"/>
      <c r="AE1204" s="13"/>
      <c r="AF1204" s="13"/>
      <c r="AG1204" s="13"/>
    </row>
    <row r="1205" hidden="1" spans="1:33">
      <c r="A1205" s="21" t="s">
        <v>2894</v>
      </c>
      <c r="B1205" s="22" t="s">
        <v>3048</v>
      </c>
      <c r="C1205" s="21" t="s">
        <v>3050</v>
      </c>
      <c r="D1205" s="21" t="s">
        <v>132</v>
      </c>
      <c r="E1205" s="21" t="s">
        <v>2345</v>
      </c>
      <c r="F1205" s="22" t="s">
        <v>2557</v>
      </c>
      <c r="G1205" s="21" t="s">
        <v>73</v>
      </c>
      <c r="H1205" s="21" t="s">
        <v>567</v>
      </c>
      <c r="I1205" s="22" t="s">
        <v>2875</v>
      </c>
      <c r="J1205" s="22">
        <v>6.5</v>
      </c>
      <c r="K1205" s="23">
        <v>240.2</v>
      </c>
      <c r="L1205" s="23">
        <v>80</v>
      </c>
      <c r="M1205" s="23">
        <v>78.1</v>
      </c>
      <c r="N1205" s="23">
        <v>610.108</v>
      </c>
      <c r="O1205" s="23">
        <v>203.2</v>
      </c>
      <c r="P1205" s="23">
        <v>198.374</v>
      </c>
      <c r="Q1205" s="24" t="s">
        <v>83</v>
      </c>
      <c r="R1205" s="28">
        <v>1.8</v>
      </c>
      <c r="S1205" s="24" t="s">
        <v>132</v>
      </c>
      <c r="T1205" s="26" t="s">
        <v>83</v>
      </c>
      <c r="U1205" s="27" cm="1">
        <f t="array" ref="U1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205" s="13"/>
      <c r="W1205" s="13"/>
      <c r="X1205" s="13"/>
      <c r="Y1205" s="13"/>
      <c r="Z1205" s="13"/>
      <c r="AC1205" s="13"/>
      <c r="AD1205" s="13"/>
      <c r="AE1205" s="13"/>
      <c r="AF1205" s="13"/>
      <c r="AG1205" s="13"/>
    </row>
    <row r="1206" hidden="1" spans="1:33">
      <c r="A1206" s="21" t="s">
        <v>2894</v>
      </c>
      <c r="B1206" s="22" t="s">
        <v>3048</v>
      </c>
      <c r="C1206" s="21" t="s">
        <v>3050</v>
      </c>
      <c r="D1206" s="21" t="s">
        <v>132</v>
      </c>
      <c r="E1206" s="21" t="s">
        <v>2345</v>
      </c>
      <c r="F1206" s="22" t="s">
        <v>2557</v>
      </c>
      <c r="G1206" s="21" t="s">
        <v>73</v>
      </c>
      <c r="H1206" s="21" t="s">
        <v>567</v>
      </c>
      <c r="I1206" s="22" t="s">
        <v>80</v>
      </c>
      <c r="J1206" s="22">
        <v>8</v>
      </c>
      <c r="K1206" s="23">
        <v>225</v>
      </c>
      <c r="L1206" s="23">
        <v>80</v>
      </c>
      <c r="M1206" s="23">
        <v>77.6</v>
      </c>
      <c r="N1206" s="23">
        <v>571.5</v>
      </c>
      <c r="O1206" s="23">
        <v>203.2</v>
      </c>
      <c r="P1206" s="23">
        <v>197.104</v>
      </c>
      <c r="Q1206" s="24" t="s">
        <v>79</v>
      </c>
      <c r="R1206" s="28">
        <v>17</v>
      </c>
      <c r="S1206" s="24" t="s">
        <v>132</v>
      </c>
      <c r="T1206" s="26" t="s">
        <v>79</v>
      </c>
      <c r="U1206" s="27" cm="1">
        <f t="array" ref="U1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6" s="13"/>
      <c r="W1206" s="13"/>
      <c r="X1206" s="13"/>
      <c r="Y1206" s="13"/>
      <c r="Z1206" s="13"/>
      <c r="AC1206" s="13"/>
      <c r="AD1206" s="13"/>
      <c r="AE1206" s="13"/>
      <c r="AF1206" s="13"/>
      <c r="AG1206" s="13"/>
    </row>
    <row r="1207" hidden="1" spans="1:33">
      <c r="A1207" s="21" t="s">
        <v>2894</v>
      </c>
      <c r="B1207" s="22" t="s">
        <v>3048</v>
      </c>
      <c r="C1207" s="21" t="s">
        <v>3050</v>
      </c>
      <c r="D1207" s="21" t="s">
        <v>132</v>
      </c>
      <c r="E1207" s="21" t="s">
        <v>2345</v>
      </c>
      <c r="F1207" s="22" t="s">
        <v>2557</v>
      </c>
      <c r="G1207" s="21" t="s">
        <v>73</v>
      </c>
      <c r="H1207" s="21" t="s">
        <v>567</v>
      </c>
      <c r="I1207" s="22" t="s">
        <v>2875</v>
      </c>
      <c r="J1207" s="22">
        <v>8</v>
      </c>
      <c r="K1207" s="23">
        <v>259.1</v>
      </c>
      <c r="L1207" s="23">
        <v>80</v>
      </c>
      <c r="M1207" s="23">
        <v>77.9</v>
      </c>
      <c r="N1207" s="23">
        <v>658.114</v>
      </c>
      <c r="O1207" s="23">
        <v>203.2</v>
      </c>
      <c r="P1207" s="23">
        <v>197.866</v>
      </c>
      <c r="Q1207" s="24" t="s">
        <v>88</v>
      </c>
      <c r="R1207" s="28">
        <v>2.9</v>
      </c>
      <c r="S1207" s="24" t="s">
        <v>132</v>
      </c>
      <c r="T1207" s="26" t="s">
        <v>88</v>
      </c>
      <c r="U1207" s="27" cm="1">
        <f t="array" ref="U1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7" s="13"/>
      <c r="W1207" s="13"/>
      <c r="X1207" s="13"/>
      <c r="Y1207" s="13"/>
      <c r="Z1207" s="13"/>
      <c r="AC1207" s="13"/>
      <c r="AD1207" s="13"/>
      <c r="AE1207" s="13"/>
      <c r="AF1207" s="13"/>
      <c r="AG1207" s="13"/>
    </row>
    <row r="1208" hidden="1" spans="1:33">
      <c r="A1208" s="21" t="s">
        <v>2894</v>
      </c>
      <c r="B1208" s="22" t="s">
        <v>3048</v>
      </c>
      <c r="C1208" s="21" t="s">
        <v>3050</v>
      </c>
      <c r="D1208" s="21" t="s">
        <v>132</v>
      </c>
      <c r="E1208" s="21" t="s">
        <v>2354</v>
      </c>
      <c r="F1208" s="22" t="s">
        <v>2973</v>
      </c>
      <c r="G1208" s="21" t="s">
        <v>73</v>
      </c>
      <c r="H1208" s="21" t="s">
        <v>567</v>
      </c>
      <c r="I1208" s="22" t="s">
        <v>3045</v>
      </c>
      <c r="J1208" s="22">
        <v>6.8</v>
      </c>
      <c r="K1208" s="23">
        <v>230</v>
      </c>
      <c r="L1208" s="23">
        <v>80.5</v>
      </c>
      <c r="M1208" s="23">
        <v>78.1</v>
      </c>
      <c r="N1208" s="23">
        <v>584.2</v>
      </c>
      <c r="O1208" s="23">
        <v>204.47</v>
      </c>
      <c r="P1208" s="23">
        <v>198.374</v>
      </c>
      <c r="Q1208" s="24" t="s">
        <v>77</v>
      </c>
      <c r="R1208" s="28">
        <v>0</v>
      </c>
      <c r="S1208" s="24" t="s">
        <v>132</v>
      </c>
      <c r="T1208" s="26" t="s">
        <v>77</v>
      </c>
      <c r="U1208" s="27" cm="1">
        <f t="array" ref="U1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08" s="13"/>
      <c r="W1208" s="13"/>
      <c r="X1208" s="13"/>
      <c r="Y1208" s="13"/>
      <c r="Z1208" s="13"/>
      <c r="AC1208" s="13"/>
      <c r="AD1208" s="13"/>
      <c r="AE1208" s="13"/>
      <c r="AF1208" s="13"/>
      <c r="AG1208" s="13"/>
    </row>
    <row r="1209" hidden="1" spans="1:33">
      <c r="A1209" s="21" t="s">
        <v>2894</v>
      </c>
      <c r="B1209" s="22" t="s">
        <v>3048</v>
      </c>
      <c r="C1209" s="21" t="s">
        <v>3050</v>
      </c>
      <c r="D1209" s="21" t="s">
        <v>132</v>
      </c>
      <c r="E1209" s="21" t="s">
        <v>2354</v>
      </c>
      <c r="F1209" s="22" t="s">
        <v>2973</v>
      </c>
      <c r="G1209" s="21" t="s">
        <v>73</v>
      </c>
      <c r="H1209" s="21" t="s">
        <v>567</v>
      </c>
      <c r="I1209" s="22" t="s">
        <v>3045</v>
      </c>
      <c r="J1209" s="22">
        <v>8</v>
      </c>
      <c r="K1209" s="23">
        <v>248.9</v>
      </c>
      <c r="L1209" s="23">
        <v>80.5</v>
      </c>
      <c r="M1209" s="23">
        <v>78.1</v>
      </c>
      <c r="N1209" s="23">
        <v>632.206</v>
      </c>
      <c r="O1209" s="23">
        <v>204.47</v>
      </c>
      <c r="P1209" s="23">
        <v>198.374</v>
      </c>
      <c r="Q1209" s="24" t="s">
        <v>86</v>
      </c>
      <c r="R1209" s="28">
        <v>1.1</v>
      </c>
      <c r="S1209" s="24" t="s">
        <v>132</v>
      </c>
      <c r="T1209" s="26" t="s">
        <v>86</v>
      </c>
      <c r="U1209" s="27" cm="1">
        <f t="array" ref="U1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09" s="13"/>
      <c r="W1209" s="13"/>
      <c r="X1209" s="13"/>
      <c r="Y1209" s="13"/>
      <c r="Z1209" s="13"/>
      <c r="AC1209" s="13"/>
      <c r="AD1209" s="13"/>
      <c r="AE1209" s="13"/>
      <c r="AF1209" s="13"/>
      <c r="AG1209" s="13"/>
    </row>
    <row r="1210" ht="12.4" hidden="1" spans="1:33">
      <c r="A1210" s="21" t="s">
        <v>2894</v>
      </c>
      <c r="B1210" s="22" t="s">
        <v>3048</v>
      </c>
      <c r="C1210" s="21" t="s">
        <v>3050</v>
      </c>
      <c r="D1210" s="21" t="s">
        <v>627</v>
      </c>
      <c r="E1210" s="21" t="s">
        <v>2354</v>
      </c>
      <c r="F1210" s="22" t="s">
        <v>2973</v>
      </c>
      <c r="G1210" s="21" t="s">
        <v>73</v>
      </c>
      <c r="H1210" s="21" t="s">
        <v>567</v>
      </c>
      <c r="I1210" s="22" t="s">
        <v>2875</v>
      </c>
      <c r="J1210" s="22">
        <v>8</v>
      </c>
      <c r="K1210" s="23">
        <v>258.4</v>
      </c>
      <c r="L1210" s="23">
        <v>96.8</v>
      </c>
      <c r="M1210" s="23">
        <v>80</v>
      </c>
      <c r="N1210" s="23">
        <v>656.336</v>
      </c>
      <c r="O1210" s="23">
        <v>245.872</v>
      </c>
      <c r="P1210" s="23">
        <v>203.2</v>
      </c>
      <c r="Q1210" s="24" t="s">
        <v>2674</v>
      </c>
      <c r="R1210" s="28"/>
      <c r="S1210" s="24" t="s">
        <v>3052</v>
      </c>
      <c r="T1210" s="26" t="s">
        <v>2674</v>
      </c>
      <c r="U1210" s="27" t="str" cm="1">
        <f t="array" ref="U1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0" s="13"/>
      <c r="W1210" s="13"/>
      <c r="X1210" s="13"/>
      <c r="Y1210" s="13"/>
      <c r="Z1210" s="13"/>
      <c r="AC1210" s="13"/>
      <c r="AD1210" s="13"/>
      <c r="AE1210" s="13"/>
      <c r="AF1210" s="13"/>
      <c r="AG1210" s="13"/>
    </row>
    <row r="1211" hidden="1" spans="1:33">
      <c r="A1211" s="21" t="s">
        <v>2894</v>
      </c>
      <c r="B1211" s="22" t="s">
        <v>3048</v>
      </c>
      <c r="C1211" s="21" t="s">
        <v>3050</v>
      </c>
      <c r="D1211" s="21" t="s">
        <v>132</v>
      </c>
      <c r="E1211" s="21" t="s">
        <v>2354</v>
      </c>
      <c r="F1211" s="22" t="s">
        <v>2660</v>
      </c>
      <c r="G1211" s="21" t="s">
        <v>73</v>
      </c>
      <c r="H1211" s="21" t="s">
        <v>567</v>
      </c>
      <c r="I1211" s="22" t="s">
        <v>2875</v>
      </c>
      <c r="J1211" s="22">
        <v>6.5</v>
      </c>
      <c r="K1211" s="23">
        <v>239.5</v>
      </c>
      <c r="L1211" s="23">
        <v>80.5</v>
      </c>
      <c r="M1211" s="23">
        <v>78.4</v>
      </c>
      <c r="N1211" s="23">
        <v>608.33</v>
      </c>
      <c r="O1211" s="23">
        <v>204.47</v>
      </c>
      <c r="P1211" s="23">
        <v>199.136</v>
      </c>
      <c r="Q1211" s="24" t="s">
        <v>83</v>
      </c>
      <c r="R1211" s="28">
        <v>2.5</v>
      </c>
      <c r="S1211" s="24" t="s">
        <v>132</v>
      </c>
      <c r="T1211" s="26" t="s">
        <v>83</v>
      </c>
      <c r="U1211" s="27" cm="1">
        <f t="array" ref="U1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11" s="13"/>
      <c r="W1211" s="13"/>
      <c r="X1211" s="13"/>
      <c r="Y1211" s="13"/>
      <c r="Z1211" s="13"/>
      <c r="AC1211" s="13"/>
      <c r="AD1211" s="13"/>
      <c r="AE1211" s="13"/>
      <c r="AF1211" s="13"/>
      <c r="AG1211" s="13"/>
    </row>
    <row r="1212" hidden="1" spans="1:33">
      <c r="A1212" s="21" t="s">
        <v>2894</v>
      </c>
      <c r="B1212" s="22" t="s">
        <v>3048</v>
      </c>
      <c r="C1212" s="21" t="s">
        <v>3050</v>
      </c>
      <c r="D1212" s="21" t="s">
        <v>132</v>
      </c>
      <c r="E1212" s="21" t="s">
        <v>2354</v>
      </c>
      <c r="F1212" s="22" t="s">
        <v>2660</v>
      </c>
      <c r="G1212" s="21" t="s">
        <v>73</v>
      </c>
      <c r="H1212" s="21" t="s">
        <v>567</v>
      </c>
      <c r="I1212" s="22" t="s">
        <v>80</v>
      </c>
      <c r="J1212" s="22">
        <v>8</v>
      </c>
      <c r="K1212" s="23">
        <v>224.4</v>
      </c>
      <c r="L1212" s="23">
        <v>80.1</v>
      </c>
      <c r="M1212" s="23">
        <v>77.9</v>
      </c>
      <c r="N1212" s="23">
        <v>569.976</v>
      </c>
      <c r="O1212" s="23">
        <v>203.454</v>
      </c>
      <c r="P1212" s="23">
        <v>197.866</v>
      </c>
      <c r="Q1212" s="24" t="s">
        <v>79</v>
      </c>
      <c r="R1212" s="28">
        <v>17.6</v>
      </c>
      <c r="S1212" s="24" t="s">
        <v>132</v>
      </c>
      <c r="T1212" s="26" t="s">
        <v>79</v>
      </c>
      <c r="U1212" s="27" cm="1">
        <f t="array" ref="U1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212" s="13"/>
      <c r="W1212" s="13"/>
      <c r="X1212" s="13"/>
      <c r="Y1212" s="13"/>
      <c r="Z1212" s="13"/>
      <c r="AC1212" s="13"/>
      <c r="AD1212" s="13"/>
      <c r="AE1212" s="13"/>
      <c r="AF1212" s="13"/>
      <c r="AG1212" s="13"/>
    </row>
    <row r="1213" hidden="1" spans="1:33">
      <c r="A1213" s="21" t="s">
        <v>2894</v>
      </c>
      <c r="B1213" s="22" t="s">
        <v>3048</v>
      </c>
      <c r="C1213" s="21" t="s">
        <v>3050</v>
      </c>
      <c r="D1213" s="21" t="s">
        <v>132</v>
      </c>
      <c r="E1213" s="21" t="s">
        <v>2354</v>
      </c>
      <c r="F1213" s="22" t="s">
        <v>2824</v>
      </c>
      <c r="G1213" s="21" t="s">
        <v>73</v>
      </c>
      <c r="H1213" s="21" t="s">
        <v>567</v>
      </c>
      <c r="I1213" s="22" t="s">
        <v>3045</v>
      </c>
      <c r="J1213" s="22">
        <v>6.8</v>
      </c>
      <c r="K1213" s="23">
        <v>230</v>
      </c>
      <c r="L1213" s="23">
        <v>80.5</v>
      </c>
      <c r="M1213" s="23">
        <v>78.1</v>
      </c>
      <c r="N1213" s="23">
        <v>584.2</v>
      </c>
      <c r="O1213" s="23">
        <v>204.47</v>
      </c>
      <c r="P1213" s="23">
        <v>198.374</v>
      </c>
      <c r="Q1213" s="24" t="s">
        <v>77</v>
      </c>
      <c r="R1213" s="28">
        <v>0</v>
      </c>
      <c r="S1213" s="24" t="s">
        <v>132</v>
      </c>
      <c r="T1213" s="26" t="s">
        <v>77</v>
      </c>
      <c r="U1213" s="27" cm="1">
        <f t="array" ref="U1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13" s="13"/>
      <c r="W1213" s="13"/>
      <c r="X1213" s="13"/>
      <c r="Y1213" s="13"/>
      <c r="Z1213" s="13"/>
      <c r="AC1213" s="13"/>
      <c r="AD1213" s="13"/>
      <c r="AE1213" s="13"/>
      <c r="AF1213" s="13"/>
      <c r="AG1213" s="13"/>
    </row>
    <row r="1214" hidden="1" spans="1:33">
      <c r="A1214" s="21" t="s">
        <v>2894</v>
      </c>
      <c r="B1214" s="22" t="s">
        <v>3048</v>
      </c>
      <c r="C1214" s="21" t="s">
        <v>3050</v>
      </c>
      <c r="D1214" s="21" t="s">
        <v>132</v>
      </c>
      <c r="E1214" s="21" t="s">
        <v>2354</v>
      </c>
      <c r="F1214" s="22" t="s">
        <v>2824</v>
      </c>
      <c r="G1214" s="21" t="s">
        <v>73</v>
      </c>
      <c r="H1214" s="21" t="s">
        <v>567</v>
      </c>
      <c r="I1214" s="22" t="s">
        <v>3045</v>
      </c>
      <c r="J1214" s="22">
        <v>8</v>
      </c>
      <c r="K1214" s="23">
        <v>248.9</v>
      </c>
      <c r="L1214" s="23">
        <v>80.5</v>
      </c>
      <c r="M1214" s="23">
        <v>78.1</v>
      </c>
      <c r="N1214" s="23">
        <v>632.206</v>
      </c>
      <c r="O1214" s="23">
        <v>204.47</v>
      </c>
      <c r="P1214" s="23">
        <v>198.374</v>
      </c>
      <c r="Q1214" s="24" t="s">
        <v>86</v>
      </c>
      <c r="R1214" s="28">
        <v>1.1</v>
      </c>
      <c r="S1214" s="24" t="s">
        <v>132</v>
      </c>
      <c r="T1214" s="26" t="s">
        <v>86</v>
      </c>
      <c r="U1214" s="27" cm="1">
        <f t="array" ref="U1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4" s="13"/>
      <c r="W1214" s="13"/>
      <c r="X1214" s="13"/>
      <c r="Y1214" s="13"/>
      <c r="Z1214" s="13"/>
      <c r="AC1214" s="13"/>
      <c r="AD1214" s="13"/>
      <c r="AE1214" s="13"/>
      <c r="AF1214" s="13"/>
      <c r="AG1214" s="13"/>
    </row>
    <row r="1215" ht="12.4" hidden="1" spans="1:33">
      <c r="A1215" s="21" t="s">
        <v>2894</v>
      </c>
      <c r="B1215" s="22" t="s">
        <v>3048</v>
      </c>
      <c r="C1215" s="21" t="s">
        <v>3050</v>
      </c>
      <c r="D1215" s="21" t="s">
        <v>627</v>
      </c>
      <c r="E1215" s="21" t="s">
        <v>2354</v>
      </c>
      <c r="F1215" s="22" t="s">
        <v>2824</v>
      </c>
      <c r="G1215" s="21" t="s">
        <v>73</v>
      </c>
      <c r="H1215" s="21" t="s">
        <v>567</v>
      </c>
      <c r="I1215" s="22" t="s">
        <v>2875</v>
      </c>
      <c r="J1215" s="22">
        <v>8</v>
      </c>
      <c r="K1215" s="23">
        <v>258.4</v>
      </c>
      <c r="L1215" s="23">
        <v>96.8</v>
      </c>
      <c r="M1215" s="23">
        <v>80</v>
      </c>
      <c r="N1215" s="23">
        <v>656.336</v>
      </c>
      <c r="O1215" s="23">
        <v>245.872</v>
      </c>
      <c r="P1215" s="23">
        <v>203.2</v>
      </c>
      <c r="Q1215" s="24" t="s">
        <v>2674</v>
      </c>
      <c r="R1215" s="28"/>
      <c r="S1215" s="24" t="s">
        <v>3052</v>
      </c>
      <c r="T1215" s="26" t="s">
        <v>2674</v>
      </c>
      <c r="U1215" s="27" t="str" cm="1">
        <f t="array" ref="U1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5" s="13"/>
      <c r="W1215" s="13"/>
      <c r="X1215" s="13"/>
      <c r="Y1215" s="13"/>
      <c r="Z1215" s="13"/>
      <c r="AC1215" s="13"/>
      <c r="AD1215" s="13"/>
      <c r="AE1215" s="13"/>
      <c r="AF1215" s="13"/>
      <c r="AG1215" s="13"/>
    </row>
    <row r="1216" hidden="1" spans="1:33">
      <c r="A1216" s="21" t="s">
        <v>2894</v>
      </c>
      <c r="B1216" s="22" t="s">
        <v>3048</v>
      </c>
      <c r="C1216" s="21" t="s">
        <v>3050</v>
      </c>
      <c r="D1216" s="21" t="s">
        <v>132</v>
      </c>
      <c r="E1216" s="21" t="s">
        <v>2354</v>
      </c>
      <c r="F1216" s="22" t="s">
        <v>3053</v>
      </c>
      <c r="G1216" s="21" t="s">
        <v>73</v>
      </c>
      <c r="H1216" s="21" t="s">
        <v>567</v>
      </c>
      <c r="I1216" s="22" t="s">
        <v>3045</v>
      </c>
      <c r="J1216" s="22">
        <v>6.8</v>
      </c>
      <c r="K1216" s="23">
        <v>230</v>
      </c>
      <c r="L1216" s="23">
        <v>80.5</v>
      </c>
      <c r="M1216" s="23">
        <v>78.1</v>
      </c>
      <c r="N1216" s="23">
        <v>584.2</v>
      </c>
      <c r="O1216" s="23">
        <v>204.47</v>
      </c>
      <c r="P1216" s="23">
        <v>198.374</v>
      </c>
      <c r="Q1216" s="24" t="s">
        <v>77</v>
      </c>
      <c r="R1216" s="28">
        <v>0</v>
      </c>
      <c r="S1216" s="24" t="s">
        <v>132</v>
      </c>
      <c r="T1216" s="26" t="s">
        <v>77</v>
      </c>
      <c r="U1216" s="27" cm="1">
        <f t="array" ref="U1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16" s="13"/>
      <c r="W1216" s="13"/>
      <c r="X1216" s="13"/>
      <c r="Y1216" s="13"/>
      <c r="Z1216" s="13"/>
      <c r="AC1216" s="13"/>
      <c r="AD1216" s="13"/>
      <c r="AE1216" s="13"/>
      <c r="AF1216" s="13"/>
      <c r="AG1216" s="13"/>
    </row>
    <row r="1217" hidden="1" spans="1:33">
      <c r="A1217" s="21" t="s">
        <v>2894</v>
      </c>
      <c r="B1217" s="22" t="s">
        <v>3048</v>
      </c>
      <c r="C1217" s="21" t="s">
        <v>3050</v>
      </c>
      <c r="D1217" s="21" t="s">
        <v>132</v>
      </c>
      <c r="E1217" s="21" t="s">
        <v>2354</v>
      </c>
      <c r="F1217" s="22" t="s">
        <v>3053</v>
      </c>
      <c r="G1217" s="21" t="s">
        <v>73</v>
      </c>
      <c r="H1217" s="21" t="s">
        <v>567</v>
      </c>
      <c r="I1217" s="22" t="s">
        <v>3045</v>
      </c>
      <c r="J1217" s="22">
        <v>8</v>
      </c>
      <c r="K1217" s="23">
        <v>248.9</v>
      </c>
      <c r="L1217" s="23">
        <v>80.5</v>
      </c>
      <c r="M1217" s="23">
        <v>78.1</v>
      </c>
      <c r="N1217" s="23">
        <v>632.206</v>
      </c>
      <c r="O1217" s="23">
        <v>204.47</v>
      </c>
      <c r="P1217" s="23">
        <v>198.374</v>
      </c>
      <c r="Q1217" s="24" t="s">
        <v>86</v>
      </c>
      <c r="R1217" s="28">
        <v>1.1</v>
      </c>
      <c r="S1217" s="24" t="s">
        <v>132</v>
      </c>
      <c r="T1217" s="26" t="s">
        <v>86</v>
      </c>
      <c r="U1217" s="27" cm="1">
        <f t="array" ref="U1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7" s="13"/>
      <c r="W1217" s="13"/>
      <c r="X1217" s="13"/>
      <c r="Y1217" s="13"/>
      <c r="Z1217" s="13"/>
      <c r="AC1217" s="13"/>
      <c r="AD1217" s="13"/>
      <c r="AE1217" s="13"/>
      <c r="AF1217" s="13"/>
      <c r="AG1217" s="13"/>
    </row>
    <row r="1218" ht="12.4" hidden="1" spans="1:33">
      <c r="A1218" s="21" t="s">
        <v>2894</v>
      </c>
      <c r="B1218" s="22" t="s">
        <v>3048</v>
      </c>
      <c r="C1218" s="21" t="s">
        <v>3050</v>
      </c>
      <c r="D1218" s="21" t="s">
        <v>627</v>
      </c>
      <c r="E1218" s="21" t="s">
        <v>2354</v>
      </c>
      <c r="F1218" s="22" t="s">
        <v>3053</v>
      </c>
      <c r="G1218" s="21" t="s">
        <v>73</v>
      </c>
      <c r="H1218" s="21" t="s">
        <v>567</v>
      </c>
      <c r="I1218" s="22" t="s">
        <v>2875</v>
      </c>
      <c r="J1218" s="22">
        <v>8</v>
      </c>
      <c r="K1218" s="23">
        <v>258.4</v>
      </c>
      <c r="L1218" s="23">
        <v>96.8</v>
      </c>
      <c r="M1218" s="23">
        <v>80</v>
      </c>
      <c r="N1218" s="23">
        <v>656.336</v>
      </c>
      <c r="O1218" s="23">
        <v>245.872</v>
      </c>
      <c r="P1218" s="23">
        <v>203.2</v>
      </c>
      <c r="Q1218" s="24" t="s">
        <v>2674</v>
      </c>
      <c r="R1218" s="28"/>
      <c r="S1218" s="24" t="s">
        <v>3052</v>
      </c>
      <c r="T1218" s="26" t="s">
        <v>2674</v>
      </c>
      <c r="U1218" s="27" t="str" cm="1">
        <f t="array" ref="U1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8" s="13"/>
      <c r="W1218" s="13"/>
      <c r="X1218" s="13"/>
      <c r="Y1218" s="13"/>
      <c r="Z1218" s="13"/>
      <c r="AC1218" s="13"/>
      <c r="AD1218" s="13"/>
      <c r="AE1218" s="13"/>
      <c r="AF1218" s="13"/>
      <c r="AG1218" s="13"/>
    </row>
    <row r="1219" hidden="1" spans="1:33">
      <c r="A1219" s="21" t="s">
        <v>2894</v>
      </c>
      <c r="B1219" s="22" t="s">
        <v>3048</v>
      </c>
      <c r="C1219" s="21" t="s">
        <v>3050</v>
      </c>
      <c r="D1219" s="21" t="s">
        <v>132</v>
      </c>
      <c r="E1219" s="21" t="s">
        <v>2354</v>
      </c>
      <c r="F1219" s="22" t="s">
        <v>3054</v>
      </c>
      <c r="G1219" s="21" t="s">
        <v>73</v>
      </c>
      <c r="H1219" s="21" t="s">
        <v>567</v>
      </c>
      <c r="I1219" s="22" t="s">
        <v>3045</v>
      </c>
      <c r="J1219" s="22">
        <v>8</v>
      </c>
      <c r="K1219" s="23">
        <v>248.9</v>
      </c>
      <c r="L1219" s="23">
        <v>80.5</v>
      </c>
      <c r="M1219" s="23">
        <v>78.1</v>
      </c>
      <c r="N1219" s="23">
        <v>632.206</v>
      </c>
      <c r="O1219" s="23">
        <v>204.47</v>
      </c>
      <c r="P1219" s="23">
        <v>198.374</v>
      </c>
      <c r="Q1219" s="24" t="s">
        <v>86</v>
      </c>
      <c r="R1219" s="28">
        <v>1.1</v>
      </c>
      <c r="S1219" s="24" t="s">
        <v>132</v>
      </c>
      <c r="T1219" s="26" t="s">
        <v>86</v>
      </c>
      <c r="U1219" s="27" cm="1">
        <f t="array" ref="U1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9" s="13"/>
      <c r="W1219" s="13"/>
      <c r="X1219" s="13"/>
      <c r="Y1219" s="13"/>
      <c r="Z1219" s="13"/>
      <c r="AC1219" s="13"/>
      <c r="AD1219" s="13"/>
      <c r="AE1219" s="13"/>
      <c r="AF1219" s="13"/>
      <c r="AG1219" s="13"/>
    </row>
    <row r="1220" ht="12.4" hidden="1" spans="1:33">
      <c r="A1220" s="21" t="s">
        <v>2894</v>
      </c>
      <c r="B1220" s="22" t="s">
        <v>3048</v>
      </c>
      <c r="C1220" s="21" t="s">
        <v>3050</v>
      </c>
      <c r="D1220" s="21" t="s">
        <v>627</v>
      </c>
      <c r="E1220" s="21" t="s">
        <v>2354</v>
      </c>
      <c r="F1220" s="22" t="s">
        <v>3054</v>
      </c>
      <c r="G1220" s="21" t="s">
        <v>73</v>
      </c>
      <c r="H1220" s="21" t="s">
        <v>567</v>
      </c>
      <c r="I1220" s="22" t="s">
        <v>2875</v>
      </c>
      <c r="J1220" s="22">
        <v>8</v>
      </c>
      <c r="K1220" s="23">
        <v>258.4</v>
      </c>
      <c r="L1220" s="23">
        <v>96.8</v>
      </c>
      <c r="M1220" s="23">
        <v>80</v>
      </c>
      <c r="N1220" s="23">
        <v>656.336</v>
      </c>
      <c r="O1220" s="23">
        <v>245.872</v>
      </c>
      <c r="P1220" s="23">
        <v>203.2</v>
      </c>
      <c r="Q1220" s="24" t="s">
        <v>2674</v>
      </c>
      <c r="R1220" s="28"/>
      <c r="S1220" s="24" t="s">
        <v>3052</v>
      </c>
      <c r="T1220" s="26" t="s">
        <v>2674</v>
      </c>
      <c r="U1220" s="27" t="str" cm="1">
        <f t="array" ref="U1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0" s="13"/>
      <c r="W1220" s="13"/>
      <c r="X1220" s="13"/>
      <c r="Y1220" s="13"/>
      <c r="Z1220" s="13"/>
      <c r="AC1220" s="13"/>
      <c r="AD1220" s="13"/>
      <c r="AE1220" s="13"/>
      <c r="AF1220" s="13"/>
      <c r="AG1220" s="13"/>
    </row>
    <row r="1221" hidden="1" spans="1:33">
      <c r="A1221" s="21" t="s">
        <v>2894</v>
      </c>
      <c r="B1221" s="22" t="s">
        <v>3048</v>
      </c>
      <c r="C1221" s="21" t="s">
        <v>3050</v>
      </c>
      <c r="D1221" s="21" t="s">
        <v>132</v>
      </c>
      <c r="E1221" s="21" t="s">
        <v>2354</v>
      </c>
      <c r="F1221" s="22" t="s">
        <v>2955</v>
      </c>
      <c r="G1221" s="21" t="s">
        <v>73</v>
      </c>
      <c r="H1221" s="21" t="s">
        <v>567</v>
      </c>
      <c r="I1221" s="22" t="s">
        <v>3045</v>
      </c>
      <c r="J1221" s="22">
        <v>8</v>
      </c>
      <c r="K1221" s="23">
        <v>248.9</v>
      </c>
      <c r="L1221" s="23">
        <v>80.5</v>
      </c>
      <c r="M1221" s="23">
        <v>78.1</v>
      </c>
      <c r="N1221" s="23">
        <v>632.206</v>
      </c>
      <c r="O1221" s="23">
        <v>204.47</v>
      </c>
      <c r="P1221" s="23">
        <v>198.374</v>
      </c>
      <c r="Q1221" s="24" t="s">
        <v>86</v>
      </c>
      <c r="R1221" s="28">
        <v>1.1</v>
      </c>
      <c r="S1221" s="24" t="s">
        <v>132</v>
      </c>
      <c r="T1221" s="26" t="s">
        <v>86</v>
      </c>
      <c r="U1221" s="27" cm="1">
        <f t="array" ref="U1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21" s="13"/>
      <c r="W1221" s="13"/>
      <c r="X1221" s="13"/>
      <c r="Y1221" s="13"/>
      <c r="Z1221" s="13"/>
      <c r="AC1221" s="13"/>
      <c r="AD1221" s="13"/>
      <c r="AE1221" s="13"/>
      <c r="AF1221" s="13"/>
      <c r="AG1221" s="13"/>
    </row>
    <row r="1222" ht="12.4" hidden="1" spans="1:33">
      <c r="A1222" s="21" t="s">
        <v>2894</v>
      </c>
      <c r="B1222" s="22" t="s">
        <v>3048</v>
      </c>
      <c r="C1222" s="21" t="s">
        <v>3050</v>
      </c>
      <c r="D1222" s="21" t="s">
        <v>627</v>
      </c>
      <c r="E1222" s="21" t="s">
        <v>2354</v>
      </c>
      <c r="F1222" s="22" t="s">
        <v>2955</v>
      </c>
      <c r="G1222" s="21" t="s">
        <v>73</v>
      </c>
      <c r="H1222" s="21" t="s">
        <v>567</v>
      </c>
      <c r="I1222" s="22" t="s">
        <v>2875</v>
      </c>
      <c r="J1222" s="22">
        <v>8</v>
      </c>
      <c r="K1222" s="23">
        <v>258.4</v>
      </c>
      <c r="L1222" s="23">
        <v>96</v>
      </c>
      <c r="M1222" s="23">
        <v>77.8</v>
      </c>
      <c r="N1222" s="23">
        <v>656.336</v>
      </c>
      <c r="O1222" s="23">
        <v>243.84</v>
      </c>
      <c r="P1222" s="23">
        <v>197.612</v>
      </c>
      <c r="Q1222" s="24" t="s">
        <v>2674</v>
      </c>
      <c r="R1222" s="28"/>
      <c r="S1222" s="24" t="s">
        <v>3055</v>
      </c>
      <c r="T1222" s="26" t="s">
        <v>2674</v>
      </c>
      <c r="U1222" s="27" t="str" cm="1">
        <f t="array" ref="U1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2" s="13"/>
      <c r="W1222" s="13"/>
      <c r="X1222" s="13"/>
      <c r="Y1222" s="13"/>
      <c r="Z1222" s="13"/>
      <c r="AC1222" s="13"/>
      <c r="AD1222" s="13"/>
      <c r="AE1222" s="13"/>
      <c r="AF1222" s="13"/>
      <c r="AG1222" s="13"/>
    </row>
    <row r="1223" hidden="1" spans="1:33">
      <c r="A1223" s="21" t="s">
        <v>2894</v>
      </c>
      <c r="B1223" s="22" t="s">
        <v>3048</v>
      </c>
      <c r="C1223" s="21" t="s">
        <v>3050</v>
      </c>
      <c r="D1223" s="21" t="s">
        <v>132</v>
      </c>
      <c r="E1223" s="21" t="s">
        <v>2371</v>
      </c>
      <c r="F1223" s="22" t="s">
        <v>3056</v>
      </c>
      <c r="G1223" s="21" t="s">
        <v>73</v>
      </c>
      <c r="H1223" s="21" t="s">
        <v>567</v>
      </c>
      <c r="I1223" s="22" t="s">
        <v>3045</v>
      </c>
      <c r="J1223" s="22">
        <v>8</v>
      </c>
      <c r="K1223" s="23">
        <v>256.46</v>
      </c>
      <c r="L1223" s="23">
        <v>81.85</v>
      </c>
      <c r="M1223" s="23">
        <v>80.87</v>
      </c>
      <c r="N1223" s="23">
        <v>651.4084</v>
      </c>
      <c r="O1223" s="23">
        <v>207.899</v>
      </c>
      <c r="P1223" s="23">
        <v>205.4098</v>
      </c>
      <c r="Q1223" s="24" t="s">
        <v>88</v>
      </c>
      <c r="R1223" s="28">
        <v>5.5</v>
      </c>
      <c r="S1223" s="24" t="s">
        <v>132</v>
      </c>
      <c r="T1223" s="26" t="s">
        <v>88</v>
      </c>
      <c r="U1223" s="27" cm="1">
        <f t="array" ref="U1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23" s="13"/>
      <c r="W1223" s="13"/>
      <c r="X1223" s="13"/>
      <c r="Y1223" s="13"/>
      <c r="Z1223" s="13"/>
      <c r="AC1223" s="13"/>
      <c r="AD1223" s="13"/>
      <c r="AE1223" s="13"/>
      <c r="AF1223" s="13"/>
      <c r="AG1223" s="13"/>
    </row>
    <row r="1224" hidden="1" spans="1:33">
      <c r="A1224" s="21" t="s">
        <v>2894</v>
      </c>
      <c r="B1224" s="22" t="s">
        <v>3048</v>
      </c>
      <c r="C1224" s="21" t="s">
        <v>3050</v>
      </c>
      <c r="D1224" s="21" t="s">
        <v>132</v>
      </c>
      <c r="E1224" s="21" t="s">
        <v>2371</v>
      </c>
      <c r="F1224" s="22" t="s">
        <v>3056</v>
      </c>
      <c r="G1224" s="21" t="s">
        <v>73</v>
      </c>
      <c r="H1224" s="21" t="s">
        <v>567</v>
      </c>
      <c r="I1224" s="22" t="s">
        <v>3045</v>
      </c>
      <c r="J1224" s="22">
        <v>6.8</v>
      </c>
      <c r="K1224" s="23">
        <v>240.45</v>
      </c>
      <c r="L1224" s="23">
        <v>81.85</v>
      </c>
      <c r="M1224" s="23">
        <v>79.95</v>
      </c>
      <c r="N1224" s="23">
        <v>610.743</v>
      </c>
      <c r="O1224" s="23">
        <v>207.899</v>
      </c>
      <c r="P1224" s="23">
        <v>203.073</v>
      </c>
      <c r="Q1224" s="24" t="s">
        <v>83</v>
      </c>
      <c r="R1224" s="28">
        <v>1.6</v>
      </c>
      <c r="S1224" s="24" t="s">
        <v>132</v>
      </c>
      <c r="T1224" s="26" t="s">
        <v>83</v>
      </c>
      <c r="U1224" s="27" cm="1">
        <f t="array" ref="U1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24" s="13"/>
      <c r="W1224" s="13"/>
      <c r="X1224" s="13"/>
      <c r="Y1224" s="13"/>
      <c r="Z1224" s="13"/>
      <c r="AC1224" s="13"/>
      <c r="AD1224" s="13"/>
      <c r="AE1224" s="13"/>
      <c r="AF1224" s="13"/>
      <c r="AG1224" s="13"/>
    </row>
    <row r="1225" ht="12.4" hidden="1" spans="1:33">
      <c r="A1225" s="21" t="s">
        <v>2894</v>
      </c>
      <c r="B1225" s="22" t="s">
        <v>3048</v>
      </c>
      <c r="C1225" s="21" t="s">
        <v>3050</v>
      </c>
      <c r="D1225" s="21" t="s">
        <v>627</v>
      </c>
      <c r="E1225" s="21" t="s">
        <v>2371</v>
      </c>
      <c r="F1225" s="22" t="s">
        <v>3056</v>
      </c>
      <c r="G1225" s="21" t="s">
        <v>73</v>
      </c>
      <c r="H1225" s="21" t="s">
        <v>567</v>
      </c>
      <c r="I1225" s="22" t="s">
        <v>2875</v>
      </c>
      <c r="J1225" s="22">
        <v>8</v>
      </c>
      <c r="K1225" s="23">
        <v>266</v>
      </c>
      <c r="L1225" s="23">
        <v>96.8</v>
      </c>
      <c r="M1225" s="23">
        <v>80</v>
      </c>
      <c r="N1225" s="23">
        <v>675.64</v>
      </c>
      <c r="O1225" s="23">
        <v>245.872</v>
      </c>
      <c r="P1225" s="23">
        <v>203.2</v>
      </c>
      <c r="Q1225" s="24" t="s">
        <v>2674</v>
      </c>
      <c r="R1225" s="28"/>
      <c r="S1225" s="24" t="s">
        <v>3057</v>
      </c>
      <c r="T1225" s="26" t="s">
        <v>2674</v>
      </c>
      <c r="U1225" s="27" t="str" cm="1">
        <f t="array" ref="U1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5" s="13"/>
      <c r="W1225" s="13"/>
      <c r="X1225" s="13"/>
      <c r="Y1225" s="13"/>
      <c r="Z1225" s="13"/>
      <c r="AC1225" s="13"/>
      <c r="AD1225" s="13"/>
      <c r="AE1225" s="13"/>
      <c r="AF1225" s="13"/>
      <c r="AG1225" s="13"/>
    </row>
    <row r="1226" hidden="1" spans="1:33">
      <c r="A1226" s="21" t="s">
        <v>2894</v>
      </c>
      <c r="B1226" s="22" t="s">
        <v>3048</v>
      </c>
      <c r="C1226" s="21" t="s">
        <v>3050</v>
      </c>
      <c r="D1226" s="21" t="s">
        <v>132</v>
      </c>
      <c r="E1226" s="21" t="s">
        <v>2371</v>
      </c>
      <c r="F1226" s="22" t="s">
        <v>2976</v>
      </c>
      <c r="G1226" s="21" t="s">
        <v>73</v>
      </c>
      <c r="H1226" s="21" t="s">
        <v>567</v>
      </c>
      <c r="I1226" s="22" t="s">
        <v>2875</v>
      </c>
      <c r="J1226" s="22">
        <v>6.8</v>
      </c>
      <c r="K1226" s="23">
        <v>250</v>
      </c>
      <c r="L1226" s="23">
        <v>81.9</v>
      </c>
      <c r="M1226" s="23">
        <v>80.9</v>
      </c>
      <c r="N1226" s="23">
        <v>635</v>
      </c>
      <c r="O1226" s="23">
        <v>208.026</v>
      </c>
      <c r="P1226" s="23">
        <v>205.486</v>
      </c>
      <c r="Q1226" s="24" t="s">
        <v>86</v>
      </c>
      <c r="R1226" s="28">
        <v>0</v>
      </c>
      <c r="S1226" s="24" t="s">
        <v>132</v>
      </c>
      <c r="T1226" s="26" t="s">
        <v>86</v>
      </c>
      <c r="U1226" s="27" cm="1">
        <f t="array" ref="U1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26" s="13"/>
      <c r="W1226" s="13"/>
      <c r="X1226" s="13"/>
      <c r="Y1226" s="13"/>
      <c r="Z1226" s="13"/>
      <c r="AC1226" s="13"/>
      <c r="AD1226" s="13"/>
      <c r="AE1226" s="13"/>
      <c r="AF1226" s="13"/>
      <c r="AG1226" s="13"/>
    </row>
    <row r="1227" hidden="1" spans="1:33">
      <c r="A1227" s="21" t="s">
        <v>2894</v>
      </c>
      <c r="B1227" s="22" t="s">
        <v>3048</v>
      </c>
      <c r="C1227" s="21" t="s">
        <v>3050</v>
      </c>
      <c r="D1227" s="21" t="s">
        <v>132</v>
      </c>
      <c r="E1227" s="21" t="s">
        <v>2371</v>
      </c>
      <c r="F1227" s="22" t="s">
        <v>2508</v>
      </c>
      <c r="G1227" s="21" t="s">
        <v>73</v>
      </c>
      <c r="H1227" s="21" t="s">
        <v>567</v>
      </c>
      <c r="I1227" s="22" t="s">
        <v>80</v>
      </c>
      <c r="J1227" s="22">
        <v>8</v>
      </c>
      <c r="K1227" s="23">
        <v>235.6</v>
      </c>
      <c r="L1227" s="23">
        <v>81.8</v>
      </c>
      <c r="M1227" s="23">
        <v>80.9</v>
      </c>
      <c r="N1227" s="23">
        <v>598.424</v>
      </c>
      <c r="O1227" s="23">
        <v>207.772</v>
      </c>
      <c r="P1227" s="23">
        <v>205.486</v>
      </c>
      <c r="Q1227" s="24" t="s">
        <v>79</v>
      </c>
      <c r="R1227" s="28">
        <v>6.4</v>
      </c>
      <c r="S1227" s="24" t="s">
        <v>132</v>
      </c>
      <c r="T1227" s="26" t="s">
        <v>79</v>
      </c>
      <c r="U1227" s="27" cm="1">
        <f t="array" ref="U1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227" s="13"/>
      <c r="W1227" s="13"/>
      <c r="X1227" s="13"/>
      <c r="Y1227" s="13"/>
      <c r="Z1227" s="13"/>
      <c r="AC1227" s="13"/>
      <c r="AD1227" s="13"/>
      <c r="AE1227" s="13"/>
      <c r="AF1227" s="13"/>
      <c r="AG1227" s="13"/>
    </row>
    <row r="1228" hidden="1" spans="1:33">
      <c r="A1228" s="21" t="s">
        <v>2894</v>
      </c>
      <c r="B1228" s="22" t="s">
        <v>3048</v>
      </c>
      <c r="C1228" s="21" t="s">
        <v>3050</v>
      </c>
      <c r="D1228" s="21" t="s">
        <v>132</v>
      </c>
      <c r="E1228" s="21" t="s">
        <v>2371</v>
      </c>
      <c r="F1228" s="22" t="s">
        <v>3058</v>
      </c>
      <c r="G1228" s="21" t="s">
        <v>73</v>
      </c>
      <c r="H1228" s="21" t="s">
        <v>567</v>
      </c>
      <c r="I1228" s="22" t="s">
        <v>3045</v>
      </c>
      <c r="J1228" s="22">
        <v>8</v>
      </c>
      <c r="K1228" s="23">
        <v>256.46</v>
      </c>
      <c r="L1228" s="23">
        <v>81.85</v>
      </c>
      <c r="M1228" s="23">
        <v>80.87</v>
      </c>
      <c r="N1228" s="23">
        <v>651.4084</v>
      </c>
      <c r="O1228" s="23">
        <v>207.899</v>
      </c>
      <c r="P1228" s="23">
        <v>205.4098</v>
      </c>
      <c r="Q1228" s="24" t="s">
        <v>88</v>
      </c>
      <c r="R1228" s="28">
        <v>5.5</v>
      </c>
      <c r="S1228" s="24" t="s">
        <v>132</v>
      </c>
      <c r="T1228" s="26" t="s">
        <v>88</v>
      </c>
      <c r="U1228" s="27" cm="1">
        <f t="array" ref="U1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28" s="13"/>
      <c r="W1228" s="13"/>
      <c r="X1228" s="13"/>
      <c r="Y1228" s="13"/>
      <c r="Z1228" s="13"/>
      <c r="AC1228" s="13"/>
      <c r="AD1228" s="13"/>
      <c r="AE1228" s="13"/>
      <c r="AF1228" s="13"/>
      <c r="AG1228" s="13"/>
    </row>
    <row r="1229" hidden="1" spans="1:33">
      <c r="A1229" s="21" t="s">
        <v>2894</v>
      </c>
      <c r="B1229" s="22" t="s">
        <v>3048</v>
      </c>
      <c r="C1229" s="21" t="s">
        <v>3050</v>
      </c>
      <c r="D1229" s="21" t="s">
        <v>132</v>
      </c>
      <c r="E1229" s="21" t="s">
        <v>2371</v>
      </c>
      <c r="F1229" s="22" t="s">
        <v>3058</v>
      </c>
      <c r="G1229" s="21" t="s">
        <v>73</v>
      </c>
      <c r="H1229" s="21" t="s">
        <v>567</v>
      </c>
      <c r="I1229" s="22" t="s">
        <v>3045</v>
      </c>
      <c r="J1229" s="22">
        <v>6.8</v>
      </c>
      <c r="K1229" s="23">
        <v>240.45</v>
      </c>
      <c r="L1229" s="23">
        <v>81.85</v>
      </c>
      <c r="M1229" s="23">
        <v>79.95</v>
      </c>
      <c r="N1229" s="23">
        <v>610.743</v>
      </c>
      <c r="O1229" s="23">
        <v>207.899</v>
      </c>
      <c r="P1229" s="23">
        <v>203.073</v>
      </c>
      <c r="Q1229" s="24" t="s">
        <v>83</v>
      </c>
      <c r="R1229" s="28">
        <v>1.6</v>
      </c>
      <c r="S1229" s="24" t="s">
        <v>132</v>
      </c>
      <c r="T1229" s="26" t="s">
        <v>83</v>
      </c>
      <c r="U1229" s="27" cm="1">
        <f t="array" ref="U1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29" s="13"/>
      <c r="W1229" s="13"/>
      <c r="X1229" s="13"/>
      <c r="Y1229" s="13"/>
      <c r="Z1229" s="13"/>
      <c r="AC1229" s="13"/>
      <c r="AD1229" s="13"/>
      <c r="AE1229" s="13"/>
      <c r="AF1229" s="13"/>
      <c r="AG1229" s="13"/>
    </row>
    <row r="1230" ht="12.4" hidden="1" spans="1:33">
      <c r="A1230" s="21" t="s">
        <v>2894</v>
      </c>
      <c r="B1230" s="22" t="s">
        <v>3048</v>
      </c>
      <c r="C1230" s="21" t="s">
        <v>3050</v>
      </c>
      <c r="D1230" s="21" t="s">
        <v>627</v>
      </c>
      <c r="E1230" s="21" t="s">
        <v>2371</v>
      </c>
      <c r="F1230" s="22" t="s">
        <v>3058</v>
      </c>
      <c r="G1230" s="21" t="s">
        <v>73</v>
      </c>
      <c r="H1230" s="21" t="s">
        <v>567</v>
      </c>
      <c r="I1230" s="22" t="s">
        <v>2875</v>
      </c>
      <c r="J1230" s="22">
        <v>8</v>
      </c>
      <c r="K1230" s="23">
        <v>266</v>
      </c>
      <c r="L1230" s="23">
        <v>96.8</v>
      </c>
      <c r="M1230" s="23">
        <v>80</v>
      </c>
      <c r="N1230" s="23">
        <v>675.64</v>
      </c>
      <c r="O1230" s="23">
        <v>245.872</v>
      </c>
      <c r="P1230" s="23">
        <v>203.2</v>
      </c>
      <c r="Q1230" s="24" t="s">
        <v>2674</v>
      </c>
      <c r="R1230" s="28"/>
      <c r="S1230" s="24" t="s">
        <v>3057</v>
      </c>
      <c r="T1230" s="26" t="s">
        <v>2674</v>
      </c>
      <c r="U1230" s="27" t="str" cm="1">
        <f t="array" ref="U1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0" s="13"/>
      <c r="W1230" s="13"/>
      <c r="X1230" s="13"/>
      <c r="Y1230" s="13"/>
      <c r="Z1230" s="13"/>
      <c r="AC1230" s="13"/>
      <c r="AD1230" s="13"/>
      <c r="AE1230" s="13"/>
      <c r="AF1230" s="13"/>
      <c r="AG1230" s="13"/>
    </row>
    <row r="1231" ht="12.4" hidden="1" spans="1:33">
      <c r="A1231" s="21" t="s">
        <v>2894</v>
      </c>
      <c r="B1231" s="22" t="s">
        <v>3048</v>
      </c>
      <c r="C1231" s="21" t="s">
        <v>3050</v>
      </c>
      <c r="D1231" s="21" t="s">
        <v>627</v>
      </c>
      <c r="E1231" s="21" t="s">
        <v>2371</v>
      </c>
      <c r="F1231" s="22" t="s">
        <v>3059</v>
      </c>
      <c r="G1231" s="21" t="s">
        <v>73</v>
      </c>
      <c r="H1231" s="21" t="s">
        <v>567</v>
      </c>
      <c r="I1231" s="22" t="s">
        <v>2875</v>
      </c>
      <c r="J1231" s="22">
        <v>8</v>
      </c>
      <c r="K1231" s="23">
        <v>266</v>
      </c>
      <c r="L1231" s="23">
        <v>96.8</v>
      </c>
      <c r="M1231" s="23">
        <v>80</v>
      </c>
      <c r="N1231" s="23">
        <v>675.64</v>
      </c>
      <c r="O1231" s="23">
        <v>245.872</v>
      </c>
      <c r="P1231" s="23">
        <v>203.2</v>
      </c>
      <c r="Q1231" s="24" t="s">
        <v>2674</v>
      </c>
      <c r="R1231" s="28"/>
      <c r="S1231" s="24" t="s">
        <v>3057</v>
      </c>
      <c r="T1231" s="26" t="s">
        <v>2674</v>
      </c>
      <c r="U1231" s="27" t="str" cm="1">
        <f t="array" ref="U1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1" s="13"/>
      <c r="W1231" s="13"/>
      <c r="X1231" s="13"/>
      <c r="Y1231" s="13"/>
      <c r="Z1231" s="13"/>
      <c r="AC1231" s="13"/>
      <c r="AD1231" s="13"/>
      <c r="AE1231" s="13"/>
      <c r="AF1231" s="13"/>
      <c r="AG1231" s="13"/>
    </row>
    <row r="1232" hidden="1" spans="1:33">
      <c r="A1232" s="21" t="s">
        <v>2894</v>
      </c>
      <c r="B1232" s="22" t="s">
        <v>3048</v>
      </c>
      <c r="C1232" s="21" t="s">
        <v>3050</v>
      </c>
      <c r="D1232" s="21" t="s">
        <v>132</v>
      </c>
      <c r="E1232" s="21" t="s">
        <v>2371</v>
      </c>
      <c r="F1232" s="22" t="s">
        <v>2929</v>
      </c>
      <c r="G1232" s="21" t="s">
        <v>73</v>
      </c>
      <c r="H1232" s="21" t="s">
        <v>567</v>
      </c>
      <c r="I1232" s="22" t="s">
        <v>3045</v>
      </c>
      <c r="J1232" s="22">
        <v>8</v>
      </c>
      <c r="K1232" s="23">
        <v>256.46</v>
      </c>
      <c r="L1232" s="23">
        <v>81.85</v>
      </c>
      <c r="M1232" s="23">
        <v>80.87</v>
      </c>
      <c r="N1232" s="23">
        <v>651.4084</v>
      </c>
      <c r="O1232" s="23">
        <v>207.899</v>
      </c>
      <c r="P1232" s="23">
        <v>205.4098</v>
      </c>
      <c r="Q1232" s="24" t="s">
        <v>88</v>
      </c>
      <c r="R1232" s="28">
        <v>5.5</v>
      </c>
      <c r="S1232" s="24" t="s">
        <v>132</v>
      </c>
      <c r="T1232" s="26" t="s">
        <v>88</v>
      </c>
      <c r="U1232" s="27" cm="1">
        <f t="array" ref="U1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32" s="13"/>
      <c r="W1232" s="13"/>
      <c r="X1232" s="13"/>
      <c r="Y1232" s="13"/>
      <c r="Z1232" s="13"/>
      <c r="AC1232" s="13"/>
      <c r="AD1232" s="13"/>
      <c r="AE1232" s="13"/>
      <c r="AF1232" s="13"/>
      <c r="AG1232" s="13"/>
    </row>
    <row r="1233" hidden="1" spans="1:33">
      <c r="A1233" s="21" t="s">
        <v>2894</v>
      </c>
      <c r="B1233" s="22" t="s">
        <v>3048</v>
      </c>
      <c r="C1233" s="21" t="s">
        <v>3050</v>
      </c>
      <c r="D1233" s="21" t="s">
        <v>132</v>
      </c>
      <c r="E1233" s="21" t="s">
        <v>2371</v>
      </c>
      <c r="F1233" s="22" t="s">
        <v>3060</v>
      </c>
      <c r="G1233" s="21" t="s">
        <v>73</v>
      </c>
      <c r="H1233" s="21" t="s">
        <v>567</v>
      </c>
      <c r="I1233" s="22" t="s">
        <v>3045</v>
      </c>
      <c r="J1233" s="22">
        <v>6.8</v>
      </c>
      <c r="K1233" s="23">
        <v>240.5</v>
      </c>
      <c r="L1233" s="23">
        <v>81.9</v>
      </c>
      <c r="M1233" s="23">
        <v>80</v>
      </c>
      <c r="N1233" s="23">
        <v>610.87</v>
      </c>
      <c r="O1233" s="23">
        <v>208.026</v>
      </c>
      <c r="P1233" s="23">
        <v>203.2</v>
      </c>
      <c r="Q1233" s="24" t="s">
        <v>83</v>
      </c>
      <c r="R1233" s="28">
        <v>1.5</v>
      </c>
      <c r="S1233" s="24" t="s">
        <v>132</v>
      </c>
      <c r="T1233" s="26" t="s">
        <v>83</v>
      </c>
      <c r="U1233" s="27" cm="1">
        <f t="array" ref="U1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233" s="13"/>
      <c r="W1233" s="13"/>
      <c r="X1233" s="13"/>
      <c r="Y1233" s="13"/>
      <c r="Z1233" s="13"/>
      <c r="AC1233" s="13"/>
      <c r="AD1233" s="13"/>
      <c r="AE1233" s="13"/>
      <c r="AF1233" s="13"/>
      <c r="AG1233" s="13"/>
    </row>
    <row r="1234" ht="12.4" hidden="1" spans="1:33">
      <c r="A1234" s="21" t="s">
        <v>2894</v>
      </c>
      <c r="B1234" s="22" t="s">
        <v>3048</v>
      </c>
      <c r="C1234" s="21" t="s">
        <v>3050</v>
      </c>
      <c r="D1234" s="21" t="s">
        <v>627</v>
      </c>
      <c r="E1234" s="21" t="s">
        <v>2371</v>
      </c>
      <c r="F1234" s="22" t="s">
        <v>3060</v>
      </c>
      <c r="G1234" s="21" t="s">
        <v>73</v>
      </c>
      <c r="H1234" s="21" t="s">
        <v>567</v>
      </c>
      <c r="I1234" s="22" t="s">
        <v>2875</v>
      </c>
      <c r="J1234" s="22">
        <v>8</v>
      </c>
      <c r="K1234" s="23">
        <v>266</v>
      </c>
      <c r="L1234" s="23">
        <v>96.8</v>
      </c>
      <c r="M1234" s="23">
        <v>80</v>
      </c>
      <c r="N1234" s="23">
        <v>675.64</v>
      </c>
      <c r="O1234" s="23">
        <v>245.872</v>
      </c>
      <c r="P1234" s="23">
        <v>203.2</v>
      </c>
      <c r="Q1234" s="24" t="s">
        <v>2674</v>
      </c>
      <c r="R1234" s="28"/>
      <c r="S1234" s="24" t="s">
        <v>3057</v>
      </c>
      <c r="T1234" s="26" t="s">
        <v>2674</v>
      </c>
      <c r="U1234" s="27" t="str" cm="1">
        <f t="array" ref="U1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4" s="13"/>
      <c r="W1234" s="13"/>
      <c r="X1234" s="13"/>
      <c r="Y1234" s="13"/>
      <c r="Z1234" s="13"/>
      <c r="AC1234" s="13"/>
      <c r="AD1234" s="13"/>
      <c r="AE1234" s="13"/>
      <c r="AF1234" s="13"/>
      <c r="AG1234" s="13"/>
    </row>
    <row r="1235" hidden="1" spans="1:33">
      <c r="A1235" s="21" t="s">
        <v>2894</v>
      </c>
      <c r="B1235" s="22" t="s">
        <v>3048</v>
      </c>
      <c r="C1235" s="21" t="s">
        <v>3050</v>
      </c>
      <c r="D1235" s="21" t="s">
        <v>132</v>
      </c>
      <c r="E1235" s="21" t="s">
        <v>2371</v>
      </c>
      <c r="F1235" s="22" t="s">
        <v>3000</v>
      </c>
      <c r="G1235" s="21" t="s">
        <v>73</v>
      </c>
      <c r="H1235" s="21" t="s">
        <v>567</v>
      </c>
      <c r="I1235" s="22" t="s">
        <v>3045</v>
      </c>
      <c r="J1235" s="22">
        <v>8</v>
      </c>
      <c r="K1235" s="23">
        <v>256.46</v>
      </c>
      <c r="L1235" s="23">
        <v>81.85</v>
      </c>
      <c r="M1235" s="23">
        <v>80.87</v>
      </c>
      <c r="N1235" s="23">
        <v>651.4084</v>
      </c>
      <c r="O1235" s="23">
        <v>207.899</v>
      </c>
      <c r="P1235" s="23">
        <v>205.4098</v>
      </c>
      <c r="Q1235" s="24" t="s">
        <v>88</v>
      </c>
      <c r="R1235" s="28">
        <v>5.5</v>
      </c>
      <c r="S1235" s="24" t="s">
        <v>132</v>
      </c>
      <c r="T1235" s="26" t="s">
        <v>88</v>
      </c>
      <c r="U1235" s="27" cm="1">
        <f t="array" ref="U1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35" s="13"/>
      <c r="W1235" s="13"/>
      <c r="X1235" s="13"/>
      <c r="Y1235" s="13"/>
      <c r="Z1235" s="13"/>
      <c r="AC1235" s="13"/>
      <c r="AD1235" s="13"/>
      <c r="AE1235" s="13"/>
      <c r="AF1235" s="13"/>
      <c r="AG1235" s="13"/>
    </row>
    <row r="1236" hidden="1" spans="1:33">
      <c r="A1236" s="21" t="s">
        <v>2894</v>
      </c>
      <c r="B1236" s="22" t="s">
        <v>3048</v>
      </c>
      <c r="C1236" s="21" t="s">
        <v>3050</v>
      </c>
      <c r="D1236" s="21" t="s">
        <v>132</v>
      </c>
      <c r="E1236" s="21" t="s">
        <v>2371</v>
      </c>
      <c r="F1236" s="22" t="s">
        <v>3000</v>
      </c>
      <c r="G1236" s="21" t="s">
        <v>73</v>
      </c>
      <c r="H1236" s="21" t="s">
        <v>567</v>
      </c>
      <c r="I1236" s="22" t="s">
        <v>3045</v>
      </c>
      <c r="J1236" s="22">
        <v>6.8</v>
      </c>
      <c r="K1236" s="23">
        <v>240.45</v>
      </c>
      <c r="L1236" s="23">
        <v>81.85</v>
      </c>
      <c r="M1236" s="23">
        <v>79.95</v>
      </c>
      <c r="N1236" s="23">
        <v>610.743</v>
      </c>
      <c r="O1236" s="23">
        <v>207.899</v>
      </c>
      <c r="P1236" s="23">
        <v>203.073</v>
      </c>
      <c r="Q1236" s="24" t="s">
        <v>83</v>
      </c>
      <c r="R1236" s="28">
        <v>1.6</v>
      </c>
      <c r="S1236" s="24" t="s">
        <v>132</v>
      </c>
      <c r="T1236" s="26" t="s">
        <v>83</v>
      </c>
      <c r="U1236" s="27" cm="1">
        <f t="array" ref="U1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36" s="13"/>
      <c r="W1236" s="13"/>
      <c r="X1236" s="13"/>
      <c r="Y1236" s="13"/>
      <c r="Z1236" s="13"/>
      <c r="AC1236" s="13"/>
      <c r="AD1236" s="13"/>
      <c r="AE1236" s="13"/>
      <c r="AF1236" s="13"/>
      <c r="AG1236" s="13"/>
    </row>
    <row r="1237" ht="12.4" hidden="1" spans="1:33">
      <c r="A1237" s="21" t="s">
        <v>2894</v>
      </c>
      <c r="B1237" s="22" t="s">
        <v>3048</v>
      </c>
      <c r="C1237" s="21" t="s">
        <v>3050</v>
      </c>
      <c r="D1237" s="21" t="s">
        <v>627</v>
      </c>
      <c r="E1237" s="21" t="s">
        <v>2371</v>
      </c>
      <c r="F1237" s="22" t="s">
        <v>3000</v>
      </c>
      <c r="G1237" s="21" t="s">
        <v>73</v>
      </c>
      <c r="H1237" s="21" t="s">
        <v>567</v>
      </c>
      <c r="I1237" s="22" t="s">
        <v>2875</v>
      </c>
      <c r="J1237" s="22">
        <v>8</v>
      </c>
      <c r="K1237" s="23">
        <v>266</v>
      </c>
      <c r="L1237" s="23">
        <v>96.8</v>
      </c>
      <c r="M1237" s="23">
        <v>80.67</v>
      </c>
      <c r="N1237" s="23">
        <v>675.64</v>
      </c>
      <c r="O1237" s="23">
        <v>245.872</v>
      </c>
      <c r="P1237" s="23">
        <v>204.9018</v>
      </c>
      <c r="Q1237" s="24" t="s">
        <v>2674</v>
      </c>
      <c r="R1237" s="28"/>
      <c r="S1237" s="24" t="s">
        <v>3057</v>
      </c>
      <c r="T1237" s="26" t="s">
        <v>2674</v>
      </c>
      <c r="U1237" s="27" t="str" cm="1">
        <f t="array" ref="U1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7" s="13"/>
      <c r="W1237" s="13"/>
      <c r="X1237" s="13"/>
      <c r="Y1237" s="13"/>
      <c r="Z1237" s="13"/>
      <c r="AC1237" s="13"/>
      <c r="AD1237" s="13"/>
      <c r="AE1237" s="13"/>
      <c r="AF1237" s="13"/>
      <c r="AG1237" s="13"/>
    </row>
    <row r="1238" hidden="1" spans="1:33">
      <c r="A1238" s="21" t="s">
        <v>2894</v>
      </c>
      <c r="B1238" s="22" t="s">
        <v>3048</v>
      </c>
      <c r="C1238" s="21" t="s">
        <v>3050</v>
      </c>
      <c r="D1238" s="21" t="s">
        <v>132</v>
      </c>
      <c r="E1238" s="21" t="s">
        <v>2371</v>
      </c>
      <c r="F1238" s="22" t="s">
        <v>2359</v>
      </c>
      <c r="G1238" s="21" t="s">
        <v>73</v>
      </c>
      <c r="H1238" s="21" t="s">
        <v>567</v>
      </c>
      <c r="I1238" s="22" t="s">
        <v>80</v>
      </c>
      <c r="J1238" s="22">
        <v>8</v>
      </c>
      <c r="K1238" s="23">
        <v>235.6</v>
      </c>
      <c r="L1238" s="23">
        <v>81.8</v>
      </c>
      <c r="M1238" s="23">
        <v>80.9</v>
      </c>
      <c r="N1238" s="23">
        <v>598.424</v>
      </c>
      <c r="O1238" s="23">
        <v>207.772</v>
      </c>
      <c r="P1238" s="23">
        <v>205.486</v>
      </c>
      <c r="Q1238" s="24" t="s">
        <v>79</v>
      </c>
      <c r="R1238" s="28">
        <v>6.4</v>
      </c>
      <c r="S1238" s="24" t="s">
        <v>132</v>
      </c>
      <c r="T1238" s="26" t="s">
        <v>79</v>
      </c>
      <c r="U1238" s="27" cm="1">
        <f t="array" ref="U1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238" s="13"/>
      <c r="W1238" s="13"/>
      <c r="X1238" s="13"/>
      <c r="Y1238" s="13"/>
      <c r="Z1238" s="13"/>
      <c r="AC1238" s="13"/>
      <c r="AD1238" s="13"/>
      <c r="AE1238" s="13"/>
      <c r="AF1238" s="13"/>
      <c r="AG1238" s="13"/>
    </row>
    <row r="1239" hidden="1" spans="1:33">
      <c r="A1239" s="21" t="s">
        <v>2894</v>
      </c>
      <c r="B1239" s="22" t="s">
        <v>3048</v>
      </c>
      <c r="C1239" s="21" t="s">
        <v>3050</v>
      </c>
      <c r="D1239" s="21" t="s">
        <v>132</v>
      </c>
      <c r="E1239" s="21" t="s">
        <v>2371</v>
      </c>
      <c r="F1239" s="22" t="s">
        <v>2359</v>
      </c>
      <c r="G1239" s="21" t="s">
        <v>73</v>
      </c>
      <c r="H1239" s="21" t="s">
        <v>567</v>
      </c>
      <c r="I1239" s="22" t="s">
        <v>2875</v>
      </c>
      <c r="J1239" s="22">
        <v>6.8</v>
      </c>
      <c r="K1239" s="23">
        <v>250</v>
      </c>
      <c r="L1239" s="23">
        <v>81.9</v>
      </c>
      <c r="M1239" s="23">
        <v>80.9</v>
      </c>
      <c r="N1239" s="23">
        <v>635</v>
      </c>
      <c r="O1239" s="23">
        <v>208.026</v>
      </c>
      <c r="P1239" s="23">
        <v>205.486</v>
      </c>
      <c r="Q1239" s="24" t="s">
        <v>86</v>
      </c>
      <c r="R1239" s="28">
        <v>0</v>
      </c>
      <c r="S1239" s="24" t="s">
        <v>132</v>
      </c>
      <c r="T1239" s="26" t="s">
        <v>86</v>
      </c>
      <c r="U1239" s="27" cm="1">
        <f t="array" ref="U1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39" s="13"/>
      <c r="W1239" s="13"/>
      <c r="X1239" s="13"/>
      <c r="Y1239" s="13"/>
      <c r="Z1239" s="13"/>
      <c r="AC1239" s="13"/>
      <c r="AD1239" s="13"/>
      <c r="AE1239" s="13"/>
      <c r="AF1239" s="13"/>
      <c r="AG1239" s="13"/>
    </row>
    <row r="1240" hidden="1" spans="1:33">
      <c r="A1240" s="21" t="s">
        <v>2894</v>
      </c>
      <c r="B1240" s="22" t="s">
        <v>3048</v>
      </c>
      <c r="C1240" s="21" t="s">
        <v>3050</v>
      </c>
      <c r="D1240" s="21" t="s">
        <v>132</v>
      </c>
      <c r="E1240" s="21" t="s">
        <v>2371</v>
      </c>
      <c r="F1240" s="22" t="s">
        <v>3061</v>
      </c>
      <c r="G1240" s="21" t="s">
        <v>73</v>
      </c>
      <c r="H1240" s="21" t="s">
        <v>567</v>
      </c>
      <c r="I1240" s="22" t="s">
        <v>3045</v>
      </c>
      <c r="J1240" s="22">
        <v>8</v>
      </c>
      <c r="K1240" s="23">
        <v>256.46</v>
      </c>
      <c r="L1240" s="23">
        <v>81.85</v>
      </c>
      <c r="M1240" s="23">
        <v>80.87</v>
      </c>
      <c r="N1240" s="23">
        <v>651.4084</v>
      </c>
      <c r="O1240" s="23">
        <v>207.899</v>
      </c>
      <c r="P1240" s="23">
        <v>205.4098</v>
      </c>
      <c r="Q1240" s="24" t="s">
        <v>88</v>
      </c>
      <c r="R1240" s="28">
        <v>5.5</v>
      </c>
      <c r="S1240" s="24" t="s">
        <v>132</v>
      </c>
      <c r="T1240" s="26" t="s">
        <v>88</v>
      </c>
      <c r="U1240" s="27" cm="1">
        <f t="array" ref="U1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40" s="13"/>
      <c r="W1240" s="13"/>
      <c r="X1240" s="13"/>
      <c r="Y1240" s="13"/>
      <c r="Z1240" s="13"/>
      <c r="AC1240" s="13"/>
      <c r="AD1240" s="13"/>
      <c r="AE1240" s="13"/>
      <c r="AF1240" s="13"/>
      <c r="AG1240" s="13"/>
    </row>
    <row r="1241" ht="12.4" hidden="1" spans="1:33">
      <c r="A1241" s="21" t="s">
        <v>2894</v>
      </c>
      <c r="B1241" s="22" t="s">
        <v>3048</v>
      </c>
      <c r="C1241" s="21" t="s">
        <v>3050</v>
      </c>
      <c r="D1241" s="21" t="s">
        <v>627</v>
      </c>
      <c r="E1241" s="21" t="s">
        <v>2371</v>
      </c>
      <c r="F1241" s="22" t="s">
        <v>3061</v>
      </c>
      <c r="G1241" s="21" t="s">
        <v>73</v>
      </c>
      <c r="H1241" s="21" t="s">
        <v>567</v>
      </c>
      <c r="I1241" s="22" t="s">
        <v>2875</v>
      </c>
      <c r="J1241" s="22">
        <v>8</v>
      </c>
      <c r="K1241" s="23">
        <v>266</v>
      </c>
      <c r="L1241" s="23">
        <v>96.8</v>
      </c>
      <c r="M1241" s="23">
        <v>80</v>
      </c>
      <c r="N1241" s="23">
        <v>675.64</v>
      </c>
      <c r="O1241" s="23">
        <v>245.872</v>
      </c>
      <c r="P1241" s="23">
        <v>203.2</v>
      </c>
      <c r="Q1241" s="24" t="s">
        <v>2674</v>
      </c>
      <c r="R1241" s="28"/>
      <c r="S1241" s="24" t="s">
        <v>3057</v>
      </c>
      <c r="T1241" s="26" t="s">
        <v>2674</v>
      </c>
      <c r="U1241" s="27" t="str" cm="1">
        <f t="array" ref="U1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1" s="13"/>
      <c r="W1241" s="13"/>
      <c r="X1241" s="13"/>
      <c r="Y1241" s="13"/>
      <c r="Z1241" s="13"/>
      <c r="AC1241" s="13"/>
      <c r="AD1241" s="13"/>
      <c r="AE1241" s="13"/>
      <c r="AF1241" s="13"/>
      <c r="AG1241" s="13"/>
    </row>
    <row r="1242" hidden="1" spans="1:33">
      <c r="A1242" s="21" t="s">
        <v>2894</v>
      </c>
      <c r="B1242" s="22" t="s">
        <v>3048</v>
      </c>
      <c r="C1242" s="21" t="s">
        <v>3050</v>
      </c>
      <c r="D1242" s="21" t="s">
        <v>132</v>
      </c>
      <c r="E1242" s="21" t="s">
        <v>2371</v>
      </c>
      <c r="F1242" s="22" t="s">
        <v>2614</v>
      </c>
      <c r="G1242" s="21" t="s">
        <v>73</v>
      </c>
      <c r="H1242" s="21" t="s">
        <v>567</v>
      </c>
      <c r="I1242" s="22" t="s">
        <v>3045</v>
      </c>
      <c r="J1242" s="22">
        <v>8</v>
      </c>
      <c r="K1242" s="23">
        <v>256.46</v>
      </c>
      <c r="L1242" s="23">
        <v>81.85</v>
      </c>
      <c r="M1242" s="23">
        <v>80.87</v>
      </c>
      <c r="N1242" s="23">
        <v>651.4084</v>
      </c>
      <c r="O1242" s="23">
        <v>207.899</v>
      </c>
      <c r="P1242" s="23">
        <v>205.4098</v>
      </c>
      <c r="Q1242" s="24" t="s">
        <v>88</v>
      </c>
      <c r="R1242" s="28">
        <v>5.5</v>
      </c>
      <c r="S1242" s="24" t="s">
        <v>132</v>
      </c>
      <c r="T1242" s="26" t="s">
        <v>88</v>
      </c>
      <c r="U1242" s="27" cm="1">
        <f t="array" ref="U1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42" s="13"/>
      <c r="W1242" s="13"/>
      <c r="X1242" s="13"/>
      <c r="Y1242" s="13"/>
      <c r="Z1242" s="13"/>
      <c r="AC1242" s="13"/>
      <c r="AD1242" s="13"/>
      <c r="AE1242" s="13"/>
      <c r="AF1242" s="13"/>
      <c r="AG1242" s="13"/>
    </row>
    <row r="1243" ht="12.4" hidden="1" spans="1:33">
      <c r="A1243" s="21" t="s">
        <v>2894</v>
      </c>
      <c r="B1243" s="22" t="s">
        <v>3048</v>
      </c>
      <c r="C1243" s="21" t="s">
        <v>3050</v>
      </c>
      <c r="D1243" s="21" t="s">
        <v>627</v>
      </c>
      <c r="E1243" s="21" t="s">
        <v>2371</v>
      </c>
      <c r="F1243" s="22" t="s">
        <v>2614</v>
      </c>
      <c r="G1243" s="21" t="s">
        <v>73</v>
      </c>
      <c r="H1243" s="21" t="s">
        <v>567</v>
      </c>
      <c r="I1243" s="22" t="s">
        <v>2875</v>
      </c>
      <c r="J1243" s="22">
        <v>8</v>
      </c>
      <c r="K1243" s="23">
        <v>266</v>
      </c>
      <c r="L1243" s="23">
        <v>96.8</v>
      </c>
      <c r="M1243" s="23">
        <v>80.7</v>
      </c>
      <c r="N1243" s="23">
        <v>675.64</v>
      </c>
      <c r="O1243" s="23">
        <v>245.872</v>
      </c>
      <c r="P1243" s="23">
        <v>204.978</v>
      </c>
      <c r="Q1243" s="24" t="s">
        <v>2674</v>
      </c>
      <c r="R1243" s="28"/>
      <c r="S1243" s="24" t="s">
        <v>3057</v>
      </c>
      <c r="T1243" s="26" t="s">
        <v>2674</v>
      </c>
      <c r="U1243" s="27" t="str" cm="1">
        <f t="array" ref="U1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3" s="13"/>
      <c r="W1243" s="13"/>
      <c r="X1243" s="13"/>
      <c r="Y1243" s="13"/>
      <c r="Z1243" s="13"/>
      <c r="AC1243" s="13"/>
      <c r="AD1243" s="13"/>
      <c r="AE1243" s="13"/>
      <c r="AF1243" s="13"/>
      <c r="AG1243" s="13"/>
    </row>
    <row r="1244" hidden="1" spans="1:33">
      <c r="A1244" s="21" t="s">
        <v>2894</v>
      </c>
      <c r="B1244" s="22" t="s">
        <v>3062</v>
      </c>
      <c r="C1244" s="21" t="s">
        <v>713</v>
      </c>
      <c r="D1244" s="21" t="s">
        <v>132</v>
      </c>
      <c r="E1244" s="21" t="s">
        <v>2341</v>
      </c>
      <c r="F1244" s="22" t="s">
        <v>2359</v>
      </c>
      <c r="G1244" s="21" t="s">
        <v>73</v>
      </c>
      <c r="H1244" s="21" t="s">
        <v>567</v>
      </c>
      <c r="I1244" s="22" t="s">
        <v>2875</v>
      </c>
      <c r="J1244" s="22">
        <v>5.9</v>
      </c>
      <c r="K1244" s="23">
        <v>233.1</v>
      </c>
      <c r="L1244" s="23">
        <v>83.8</v>
      </c>
      <c r="M1244" s="23">
        <v>78.7</v>
      </c>
      <c r="N1244" s="23">
        <v>592.074</v>
      </c>
      <c r="O1244" s="23">
        <v>212.852</v>
      </c>
      <c r="P1244" s="23">
        <v>199.898</v>
      </c>
      <c r="Q1244" s="24" t="s">
        <v>83</v>
      </c>
      <c r="R1244" s="28">
        <v>8.9</v>
      </c>
      <c r="S1244" s="24" t="s">
        <v>132</v>
      </c>
      <c r="T1244" s="26" t="s">
        <v>83</v>
      </c>
      <c r="U1244" s="27" cm="1">
        <f t="array" ref="U1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244" s="13"/>
      <c r="W1244" s="13"/>
      <c r="X1244" s="13"/>
      <c r="Y1244" s="13"/>
      <c r="Z1244" s="13"/>
      <c r="AC1244" s="13"/>
      <c r="AD1244" s="13"/>
      <c r="AE1244" s="13"/>
      <c r="AF1244" s="13"/>
      <c r="AG1244" s="13"/>
    </row>
    <row r="1245" hidden="1" spans="1:33">
      <c r="A1245" s="21" t="s">
        <v>2894</v>
      </c>
      <c r="B1245" s="22" t="s">
        <v>3063</v>
      </c>
      <c r="C1245" s="21" t="s">
        <v>715</v>
      </c>
      <c r="D1245" s="21" t="s">
        <v>132</v>
      </c>
      <c r="E1245" s="21" t="s">
        <v>2341</v>
      </c>
      <c r="F1245" s="22" t="s">
        <v>3064</v>
      </c>
      <c r="G1245" s="21" t="s">
        <v>17</v>
      </c>
      <c r="H1245" s="21" t="s">
        <v>141</v>
      </c>
      <c r="I1245" s="22"/>
      <c r="J1245" s="22" t="s">
        <v>132</v>
      </c>
      <c r="K1245" s="23">
        <v>159.8</v>
      </c>
      <c r="L1245" s="23">
        <v>68.3</v>
      </c>
      <c r="M1245" s="23">
        <v>59.7</v>
      </c>
      <c r="N1245" s="23">
        <v>405.892</v>
      </c>
      <c r="O1245" s="23">
        <v>173.482</v>
      </c>
      <c r="P1245" s="23">
        <v>151.638</v>
      </c>
      <c r="Q1245" s="24" t="s">
        <v>24</v>
      </c>
      <c r="R1245" s="28">
        <v>18.2</v>
      </c>
      <c r="S1245" s="24" t="s">
        <v>132</v>
      </c>
      <c r="T1245" s="26" t="s">
        <v>24</v>
      </c>
      <c r="U1245" s="27" cm="1">
        <f t="array" ref="U1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245" s="13"/>
      <c r="W1245" s="13"/>
      <c r="X1245" s="13"/>
      <c r="Y1245" s="13"/>
      <c r="Z1245" s="13"/>
      <c r="AC1245" s="13"/>
      <c r="AD1245" s="13"/>
      <c r="AE1245" s="13"/>
      <c r="AF1245" s="13"/>
      <c r="AG1245" s="13"/>
    </row>
    <row r="1246" hidden="1" spans="1:33">
      <c r="A1246" s="21" t="s">
        <v>2894</v>
      </c>
      <c r="B1246" s="22" t="s">
        <v>3063</v>
      </c>
      <c r="C1246" s="21" t="s">
        <v>715</v>
      </c>
      <c r="D1246" s="21" t="s">
        <v>132</v>
      </c>
      <c r="E1246" s="21" t="s">
        <v>2341</v>
      </c>
      <c r="F1246" s="22" t="s">
        <v>3064</v>
      </c>
      <c r="G1246" s="21" t="s">
        <v>92</v>
      </c>
      <c r="H1246" s="21" t="s">
        <v>138</v>
      </c>
      <c r="I1246" s="22"/>
      <c r="J1246" s="22" t="s">
        <v>132</v>
      </c>
      <c r="K1246" s="23">
        <v>173.1</v>
      </c>
      <c r="L1246" s="23">
        <v>68.3</v>
      </c>
      <c r="M1246" s="23">
        <v>59.7</v>
      </c>
      <c r="N1246" s="23">
        <v>439.674</v>
      </c>
      <c r="O1246" s="23">
        <v>173.482</v>
      </c>
      <c r="P1246" s="23">
        <v>151.638</v>
      </c>
      <c r="Q1246" s="24" t="s">
        <v>91</v>
      </c>
      <c r="R1246" s="28">
        <v>11.9</v>
      </c>
      <c r="S1246" s="24" t="s">
        <v>132</v>
      </c>
      <c r="T1246" s="26" t="s">
        <v>91</v>
      </c>
      <c r="U1246" s="27" cm="1">
        <f t="array" ref="U1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246" s="13"/>
      <c r="W1246" s="13"/>
      <c r="X1246" s="13"/>
      <c r="Y1246" s="13"/>
      <c r="Z1246" s="13"/>
      <c r="AC1246" s="13"/>
      <c r="AD1246" s="13"/>
      <c r="AE1246" s="13"/>
      <c r="AF1246" s="13"/>
      <c r="AG1246" s="13"/>
    </row>
    <row r="1247" ht="12.4" hidden="1" spans="1:33">
      <c r="A1247" s="21" t="s">
        <v>2894</v>
      </c>
      <c r="B1247" s="22" t="s">
        <v>3065</v>
      </c>
      <c r="C1247" s="21" t="s">
        <v>3066</v>
      </c>
      <c r="D1247" s="21" t="s">
        <v>132</v>
      </c>
      <c r="E1247" s="21" t="s">
        <v>2341</v>
      </c>
      <c r="F1247" s="22" t="s">
        <v>2348</v>
      </c>
      <c r="G1247" s="21" t="s">
        <v>17</v>
      </c>
      <c r="H1247" s="21" t="s">
        <v>141</v>
      </c>
      <c r="I1247" s="22"/>
      <c r="J1247" s="22" t="s">
        <v>132</v>
      </c>
      <c r="K1247" s="23">
        <v>144.7</v>
      </c>
      <c r="L1247" s="23">
        <v>62.9</v>
      </c>
      <c r="M1247" s="23">
        <v>61</v>
      </c>
      <c r="N1247" s="23">
        <v>367.538</v>
      </c>
      <c r="O1247" s="23">
        <v>159.766</v>
      </c>
      <c r="P1247" s="23">
        <v>154.94</v>
      </c>
      <c r="Q1247" s="24" t="s">
        <v>2674</v>
      </c>
      <c r="R1247" s="28">
        <v>33.3</v>
      </c>
      <c r="S1247" s="24" t="s">
        <v>3425</v>
      </c>
      <c r="T1247" s="26" t="s">
        <v>2674</v>
      </c>
      <c r="U1247" s="27" t="str" cm="1">
        <f t="array" ref="U1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7" s="13"/>
      <c r="W1247" s="13"/>
      <c r="X1247" s="13"/>
      <c r="Y1247" s="13"/>
      <c r="Z1247" s="13"/>
      <c r="AC1247" s="13"/>
      <c r="AD1247" s="13"/>
      <c r="AE1247" s="13"/>
      <c r="AF1247" s="13"/>
      <c r="AG1247" s="13"/>
    </row>
    <row r="1248" ht="12.4" hidden="1" spans="1:33">
      <c r="A1248" s="21" t="s">
        <v>2894</v>
      </c>
      <c r="B1248" s="22" t="s">
        <v>3065</v>
      </c>
      <c r="C1248" s="21" t="s">
        <v>3067</v>
      </c>
      <c r="D1248" s="21" t="s">
        <v>132</v>
      </c>
      <c r="E1248" s="21" t="s">
        <v>2345</v>
      </c>
      <c r="F1248" s="22" t="s">
        <v>2634</v>
      </c>
      <c r="G1248" s="21" t="s">
        <v>17</v>
      </c>
      <c r="H1248" s="21" t="s">
        <v>141</v>
      </c>
      <c r="I1248" s="22"/>
      <c r="J1248" s="22" t="s">
        <v>132</v>
      </c>
      <c r="K1248" s="23">
        <v>143.1</v>
      </c>
      <c r="L1248" s="23">
        <v>62.8</v>
      </c>
      <c r="M1248" s="23">
        <v>58.4</v>
      </c>
      <c r="N1248" s="23">
        <v>363.474</v>
      </c>
      <c r="O1248" s="23">
        <v>159.512</v>
      </c>
      <c r="P1248" s="23">
        <v>148.336</v>
      </c>
      <c r="Q1248" s="24" t="s">
        <v>2674</v>
      </c>
      <c r="R1248" s="28">
        <v>34.9</v>
      </c>
      <c r="S1248" s="24" t="s">
        <v>4183</v>
      </c>
      <c r="T1248" s="26" t="s">
        <v>2674</v>
      </c>
      <c r="U1248" s="27" t="str" cm="1">
        <f t="array" ref="U1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8" s="13"/>
      <c r="W1248" s="13"/>
      <c r="X1248" s="13"/>
      <c r="Y1248" s="13"/>
      <c r="Z1248" s="13"/>
      <c r="AC1248" s="13"/>
      <c r="AD1248" s="13"/>
      <c r="AE1248" s="13"/>
      <c r="AF1248" s="13"/>
      <c r="AG1248" s="13"/>
    </row>
    <row r="1249" hidden="1" spans="1:33">
      <c r="A1249" s="21" t="s">
        <v>2894</v>
      </c>
      <c r="B1249" s="22" t="s">
        <v>657</v>
      </c>
      <c r="C1249" s="21" t="s">
        <v>722</v>
      </c>
      <c r="D1249" s="21" t="s">
        <v>132</v>
      </c>
      <c r="E1249" s="21" t="s">
        <v>2341</v>
      </c>
      <c r="F1249" s="22" t="s">
        <v>2386</v>
      </c>
      <c r="G1249" s="21" t="s">
        <v>92</v>
      </c>
      <c r="H1249" s="21" t="s">
        <v>138</v>
      </c>
      <c r="I1249" s="22"/>
      <c r="J1249" s="22" t="s">
        <v>132</v>
      </c>
      <c r="K1249" s="23">
        <v>195.5</v>
      </c>
      <c r="L1249" s="23">
        <v>74.7</v>
      </c>
      <c r="M1249" s="23">
        <v>57.9</v>
      </c>
      <c r="N1249" s="23">
        <v>496.57</v>
      </c>
      <c r="O1249" s="23">
        <v>189.738</v>
      </c>
      <c r="P1249" s="23">
        <v>147.066</v>
      </c>
      <c r="Q1249" s="24" t="s">
        <v>96</v>
      </c>
      <c r="R1249" s="28">
        <v>12.5</v>
      </c>
      <c r="S1249" s="24" t="s">
        <v>132</v>
      </c>
      <c r="T1249" s="26" t="s">
        <v>96</v>
      </c>
      <c r="U1249" s="27" cm="1">
        <f t="array" ref="U1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1249" s="13"/>
      <c r="W1249" s="13"/>
      <c r="X1249" s="13"/>
      <c r="Y1249" s="13"/>
      <c r="Z1249" s="13"/>
      <c r="AC1249" s="13"/>
      <c r="AD1249" s="13"/>
      <c r="AE1249" s="13"/>
      <c r="AF1249" s="13"/>
      <c r="AG1249" s="13"/>
    </row>
    <row r="1250" hidden="1" spans="1:33">
      <c r="A1250" s="21" t="s">
        <v>2894</v>
      </c>
      <c r="B1250" s="22" t="s">
        <v>3068</v>
      </c>
      <c r="C1250" s="21" t="s">
        <v>132</v>
      </c>
      <c r="D1250" s="21" t="s">
        <v>132</v>
      </c>
      <c r="E1250" s="21" t="s">
        <v>2341</v>
      </c>
      <c r="F1250" s="22" t="s">
        <v>3069</v>
      </c>
      <c r="G1250" s="21" t="s">
        <v>101</v>
      </c>
      <c r="H1250" s="21" t="s">
        <v>131</v>
      </c>
      <c r="I1250" s="22"/>
      <c r="J1250" s="22" t="s">
        <v>132</v>
      </c>
      <c r="K1250" s="23">
        <v>172.1</v>
      </c>
      <c r="L1250" s="23">
        <v>72</v>
      </c>
      <c r="M1250" s="23">
        <v>74.8</v>
      </c>
      <c r="N1250" s="23">
        <v>437.134</v>
      </c>
      <c r="O1250" s="23">
        <v>182.88</v>
      </c>
      <c r="P1250" s="23">
        <v>189.992</v>
      </c>
      <c r="Q1250" s="24" t="s">
        <v>100</v>
      </c>
      <c r="R1250" s="28">
        <v>8.9</v>
      </c>
      <c r="S1250" s="24" t="s">
        <v>132</v>
      </c>
      <c r="T1250" s="26" t="s">
        <v>100</v>
      </c>
      <c r="U1250" s="27" cm="1">
        <f t="array" ref="U1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250" s="13"/>
      <c r="W1250" s="13"/>
      <c r="X1250" s="13"/>
      <c r="Y1250" s="13"/>
      <c r="Z1250" s="13"/>
      <c r="AC1250" s="13"/>
      <c r="AD1250" s="13"/>
      <c r="AE1250" s="13"/>
      <c r="AF1250" s="13"/>
      <c r="AG1250" s="13"/>
    </row>
    <row r="1251" hidden="1" spans="1:33">
      <c r="A1251" s="21" t="s">
        <v>2894</v>
      </c>
      <c r="B1251" s="22" t="s">
        <v>3068</v>
      </c>
      <c r="C1251" s="21" t="s">
        <v>132</v>
      </c>
      <c r="D1251" s="21" t="s">
        <v>132</v>
      </c>
      <c r="E1251" s="21" t="s">
        <v>2345</v>
      </c>
      <c r="F1251" s="22" t="s">
        <v>2798</v>
      </c>
      <c r="G1251" s="21" t="s">
        <v>101</v>
      </c>
      <c r="H1251" s="21" t="s">
        <v>131</v>
      </c>
      <c r="I1251" s="22"/>
      <c r="J1251" s="22" t="s">
        <v>132</v>
      </c>
      <c r="K1251" s="23">
        <v>198</v>
      </c>
      <c r="L1251" s="23">
        <v>75</v>
      </c>
      <c r="M1251" s="23">
        <v>76</v>
      </c>
      <c r="N1251" s="23">
        <v>502.92</v>
      </c>
      <c r="O1251" s="23">
        <v>190.5</v>
      </c>
      <c r="P1251" s="23">
        <v>193.04</v>
      </c>
      <c r="Q1251" s="24" t="s">
        <v>109</v>
      </c>
      <c r="R1251" s="28">
        <v>3</v>
      </c>
      <c r="S1251" s="24" t="s">
        <v>132</v>
      </c>
      <c r="T1251" s="26" t="s">
        <v>109</v>
      </c>
      <c r="U1251" s="27" cm="1">
        <f t="array" ref="U1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251" s="13"/>
      <c r="W1251" s="13"/>
      <c r="X1251" s="13"/>
      <c r="Y1251" s="13"/>
      <c r="Z1251" s="13"/>
      <c r="AC1251" s="13"/>
      <c r="AD1251" s="13"/>
      <c r="AE1251" s="13"/>
      <c r="AF1251" s="13"/>
      <c r="AG1251" s="13"/>
    </row>
    <row r="1252" hidden="1" spans="1:33">
      <c r="A1252" s="21" t="s">
        <v>2894</v>
      </c>
      <c r="B1252" s="22" t="s">
        <v>3068</v>
      </c>
      <c r="C1252" s="21" t="s">
        <v>132</v>
      </c>
      <c r="D1252" s="21" t="s">
        <v>132</v>
      </c>
      <c r="E1252" s="21" t="s">
        <v>2345</v>
      </c>
      <c r="F1252" s="22" t="s">
        <v>3070</v>
      </c>
      <c r="G1252" s="21" t="s">
        <v>101</v>
      </c>
      <c r="H1252" s="21" t="s">
        <v>131</v>
      </c>
      <c r="I1252" s="22"/>
      <c r="J1252" s="22" t="s">
        <v>132</v>
      </c>
      <c r="K1252" s="23">
        <v>198</v>
      </c>
      <c r="L1252" s="23">
        <v>75</v>
      </c>
      <c r="M1252" s="23">
        <v>76</v>
      </c>
      <c r="N1252" s="23">
        <v>502.92</v>
      </c>
      <c r="O1252" s="23">
        <v>190.5</v>
      </c>
      <c r="P1252" s="23">
        <v>193.04</v>
      </c>
      <c r="Q1252" s="24" t="s">
        <v>109</v>
      </c>
      <c r="R1252" s="28">
        <v>3</v>
      </c>
      <c r="S1252" s="24" t="s">
        <v>132</v>
      </c>
      <c r="T1252" s="26" t="s">
        <v>109</v>
      </c>
      <c r="U1252" s="27" cm="1">
        <f t="array" ref="U1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252" s="13"/>
      <c r="W1252" s="13"/>
      <c r="X1252" s="13"/>
      <c r="Y1252" s="13"/>
      <c r="Z1252" s="13"/>
      <c r="AC1252" s="13"/>
      <c r="AD1252" s="13"/>
      <c r="AE1252" s="13"/>
      <c r="AF1252" s="13"/>
      <c r="AG1252" s="13"/>
    </row>
    <row r="1253" hidden="1" spans="1:33">
      <c r="A1253" s="21" t="s">
        <v>2894</v>
      </c>
      <c r="B1253" s="22" t="s">
        <v>3068</v>
      </c>
      <c r="C1253" s="21" t="s">
        <v>724</v>
      </c>
      <c r="D1253" s="21" t="s">
        <v>132</v>
      </c>
      <c r="E1253" s="21" t="s">
        <v>2354</v>
      </c>
      <c r="F1253" s="22" t="s">
        <v>3071</v>
      </c>
      <c r="G1253" s="21" t="s">
        <v>101</v>
      </c>
      <c r="H1253" s="21" t="s">
        <v>567</v>
      </c>
      <c r="I1253" s="22"/>
      <c r="J1253" s="22" t="s">
        <v>132</v>
      </c>
      <c r="K1253" s="23">
        <v>190</v>
      </c>
      <c r="L1253" s="23">
        <v>76</v>
      </c>
      <c r="M1253" s="23">
        <v>75</v>
      </c>
      <c r="N1253" s="23">
        <v>482.6</v>
      </c>
      <c r="O1253" s="23">
        <v>193.04</v>
      </c>
      <c r="P1253" s="23">
        <v>190.5</v>
      </c>
      <c r="Q1253" s="24" t="s">
        <v>105</v>
      </c>
      <c r="R1253" s="28">
        <v>0</v>
      </c>
      <c r="S1253" s="24" t="s">
        <v>132</v>
      </c>
      <c r="T1253" s="26" t="s">
        <v>105</v>
      </c>
      <c r="U1253" s="27" cm="1">
        <f t="array" ref="U1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53" s="13"/>
      <c r="W1253" s="13"/>
      <c r="X1253" s="13"/>
      <c r="Y1253" s="13"/>
      <c r="Z1253" s="13"/>
      <c r="AC1253" s="13"/>
      <c r="AD1253" s="13"/>
      <c r="AE1253" s="13"/>
      <c r="AF1253" s="13"/>
      <c r="AG1253" s="13"/>
    </row>
    <row r="1254" hidden="1" spans="1:33">
      <c r="A1254" s="21" t="s">
        <v>2894</v>
      </c>
      <c r="B1254" s="22" t="s">
        <v>3068</v>
      </c>
      <c r="C1254" s="21" t="s">
        <v>724</v>
      </c>
      <c r="D1254" s="21" t="s">
        <v>132</v>
      </c>
      <c r="E1254" s="21" t="s">
        <v>2371</v>
      </c>
      <c r="F1254" s="22" t="s">
        <v>2676</v>
      </c>
      <c r="G1254" s="21" t="s">
        <v>101</v>
      </c>
      <c r="H1254" s="21" t="s">
        <v>567</v>
      </c>
      <c r="I1254" s="22"/>
      <c r="J1254" s="22" t="s">
        <v>132</v>
      </c>
      <c r="K1254" s="23">
        <v>198.5</v>
      </c>
      <c r="L1254" s="23">
        <v>76.8</v>
      </c>
      <c r="M1254" s="23">
        <v>71.2</v>
      </c>
      <c r="N1254" s="23">
        <v>504.19</v>
      </c>
      <c r="O1254" s="23">
        <v>195.072</v>
      </c>
      <c r="P1254" s="23">
        <v>180.848</v>
      </c>
      <c r="Q1254" s="24" t="s">
        <v>109</v>
      </c>
      <c r="R1254" s="28">
        <v>2.5</v>
      </c>
      <c r="S1254" s="24" t="s">
        <v>132</v>
      </c>
      <c r="T1254" s="26" t="s">
        <v>109</v>
      </c>
      <c r="U1254" s="27" cm="1">
        <f t="array" ref="U1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54" s="13"/>
      <c r="W1254" s="13"/>
      <c r="X1254" s="13"/>
      <c r="Y1254" s="13"/>
      <c r="Z1254" s="13"/>
      <c r="AC1254" s="13"/>
      <c r="AD1254" s="13"/>
      <c r="AE1254" s="13"/>
      <c r="AF1254" s="13"/>
      <c r="AG1254" s="13"/>
    </row>
    <row r="1255" hidden="1" spans="1:33">
      <c r="A1255" s="21" t="s">
        <v>2894</v>
      </c>
      <c r="B1255" s="22" t="s">
        <v>3068</v>
      </c>
      <c r="C1255" s="21" t="s">
        <v>724</v>
      </c>
      <c r="D1255" s="21" t="s">
        <v>132</v>
      </c>
      <c r="E1255" s="21" t="s">
        <v>2371</v>
      </c>
      <c r="F1255" s="22" t="s">
        <v>3072</v>
      </c>
      <c r="G1255" s="21" t="s">
        <v>101</v>
      </c>
      <c r="H1255" s="21" t="s">
        <v>567</v>
      </c>
      <c r="I1255" s="22"/>
      <c r="J1255" s="22" t="s">
        <v>132</v>
      </c>
      <c r="K1255" s="23">
        <v>198.5</v>
      </c>
      <c r="L1255" s="23">
        <v>76.8</v>
      </c>
      <c r="M1255" s="23">
        <v>71.2</v>
      </c>
      <c r="N1255" s="23">
        <v>504.19</v>
      </c>
      <c r="O1255" s="23">
        <v>195.072</v>
      </c>
      <c r="P1255" s="23">
        <v>180.848</v>
      </c>
      <c r="Q1255" s="24" t="s">
        <v>109</v>
      </c>
      <c r="R1255" s="28">
        <v>2.5</v>
      </c>
      <c r="S1255" s="24" t="s">
        <v>132</v>
      </c>
      <c r="T1255" s="26" t="s">
        <v>109</v>
      </c>
      <c r="U1255" s="27" cm="1">
        <f t="array" ref="U1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55" s="13"/>
      <c r="W1255" s="13"/>
      <c r="X1255" s="13"/>
      <c r="Y1255" s="13"/>
      <c r="Z1255" s="13"/>
      <c r="AC1255" s="13"/>
      <c r="AD1255" s="13"/>
      <c r="AE1255" s="13"/>
      <c r="AF1255" s="13"/>
      <c r="AG1255" s="13"/>
    </row>
    <row r="1256" hidden="1" spans="1:33">
      <c r="A1256" s="21" t="s">
        <v>2894</v>
      </c>
      <c r="B1256" s="22" t="s">
        <v>3068</v>
      </c>
      <c r="C1256" s="21" t="s">
        <v>724</v>
      </c>
      <c r="D1256" s="21" t="s">
        <v>132</v>
      </c>
      <c r="E1256" s="21" t="s">
        <v>2357</v>
      </c>
      <c r="F1256" s="22" t="s">
        <v>2700</v>
      </c>
      <c r="G1256" s="21" t="s">
        <v>101</v>
      </c>
      <c r="H1256" s="21" t="s">
        <v>567</v>
      </c>
      <c r="I1256" s="22"/>
      <c r="J1256" s="22" t="s">
        <v>132</v>
      </c>
      <c r="K1256" s="23">
        <v>200.3</v>
      </c>
      <c r="L1256" s="23">
        <v>77.4</v>
      </c>
      <c r="M1256" s="23">
        <v>71.5</v>
      </c>
      <c r="N1256" s="23">
        <v>508.762</v>
      </c>
      <c r="O1256" s="23">
        <v>196.596</v>
      </c>
      <c r="P1256" s="23">
        <v>181.61</v>
      </c>
      <c r="Q1256" s="24" t="s">
        <v>109</v>
      </c>
      <c r="R1256" s="28">
        <v>0.7</v>
      </c>
      <c r="S1256" s="24" t="s">
        <v>132</v>
      </c>
      <c r="T1256" s="26" t="s">
        <v>109</v>
      </c>
      <c r="U1256" s="27" cm="1">
        <f t="array" ref="U1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6" s="13"/>
      <c r="W1256" s="13"/>
      <c r="X1256" s="13"/>
      <c r="Y1256" s="13"/>
      <c r="Z1256" s="13"/>
      <c r="AC1256" s="13"/>
      <c r="AD1256" s="13"/>
      <c r="AE1256" s="13"/>
      <c r="AF1256" s="13"/>
      <c r="AG1256" s="13"/>
    </row>
    <row r="1257" hidden="1" spans="1:33">
      <c r="A1257" s="21" t="s">
        <v>2894</v>
      </c>
      <c r="B1257" s="22" t="s">
        <v>3068</v>
      </c>
      <c r="C1257" s="21" t="s">
        <v>724</v>
      </c>
      <c r="D1257" s="21" t="s">
        <v>132</v>
      </c>
      <c r="E1257" s="21" t="s">
        <v>2357</v>
      </c>
      <c r="F1257" s="22" t="s">
        <v>3073</v>
      </c>
      <c r="G1257" s="21" t="s">
        <v>101</v>
      </c>
      <c r="H1257" s="21" t="s">
        <v>567</v>
      </c>
      <c r="I1257" s="22"/>
      <c r="J1257" s="22" t="s">
        <v>132</v>
      </c>
      <c r="K1257" s="23">
        <v>200.3</v>
      </c>
      <c r="L1257" s="23">
        <v>77.4</v>
      </c>
      <c r="M1257" s="23">
        <v>71.5</v>
      </c>
      <c r="N1257" s="23">
        <v>508.762</v>
      </c>
      <c r="O1257" s="23">
        <v>196.596</v>
      </c>
      <c r="P1257" s="23">
        <v>181.61</v>
      </c>
      <c r="Q1257" s="24" t="s">
        <v>109</v>
      </c>
      <c r="R1257" s="28">
        <v>0.7</v>
      </c>
      <c r="S1257" s="24" t="s">
        <v>132</v>
      </c>
      <c r="T1257" s="26" t="s">
        <v>109</v>
      </c>
      <c r="U1257" s="27" cm="1">
        <f t="array" ref="U1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7" s="13"/>
      <c r="W1257" s="13"/>
      <c r="X1257" s="13"/>
      <c r="Y1257" s="13"/>
      <c r="Z1257" s="13"/>
      <c r="AC1257" s="13"/>
      <c r="AD1257" s="13"/>
      <c r="AE1257" s="13"/>
      <c r="AF1257" s="13"/>
      <c r="AG1257" s="13"/>
    </row>
    <row r="1258" hidden="1" spans="1:33">
      <c r="A1258" s="21" t="s">
        <v>2894</v>
      </c>
      <c r="B1258" s="22" t="s">
        <v>3068</v>
      </c>
      <c r="C1258" s="21" t="s">
        <v>724</v>
      </c>
      <c r="D1258" s="21" t="s">
        <v>132</v>
      </c>
      <c r="E1258" s="21" t="s">
        <v>2357</v>
      </c>
      <c r="F1258" s="22" t="s">
        <v>3074</v>
      </c>
      <c r="G1258" s="21" t="s">
        <v>101</v>
      </c>
      <c r="H1258" s="21" t="s">
        <v>567</v>
      </c>
      <c r="I1258" s="22"/>
      <c r="J1258" s="22" t="s">
        <v>132</v>
      </c>
      <c r="K1258" s="23">
        <v>200.3</v>
      </c>
      <c r="L1258" s="23">
        <v>77.4</v>
      </c>
      <c r="M1258" s="23">
        <v>71.5</v>
      </c>
      <c r="N1258" s="23">
        <v>508.762</v>
      </c>
      <c r="O1258" s="23">
        <v>196.596</v>
      </c>
      <c r="P1258" s="23">
        <v>181.61</v>
      </c>
      <c r="Q1258" s="24" t="s">
        <v>109</v>
      </c>
      <c r="R1258" s="28">
        <v>0.7</v>
      </c>
      <c r="S1258" s="24" t="s">
        <v>132</v>
      </c>
      <c r="T1258" s="26" t="s">
        <v>109</v>
      </c>
      <c r="U1258" s="27" cm="1">
        <f t="array" ref="U1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8" s="13"/>
      <c r="W1258" s="13"/>
      <c r="X1258" s="13"/>
      <c r="Y1258" s="13"/>
      <c r="Z1258" s="13"/>
      <c r="AC1258" s="13"/>
      <c r="AD1258" s="13"/>
      <c r="AE1258" s="13"/>
      <c r="AF1258" s="13"/>
      <c r="AG1258" s="13"/>
    </row>
    <row r="1259" hidden="1" spans="1:33">
      <c r="A1259" s="21" t="s">
        <v>2894</v>
      </c>
      <c r="B1259" s="22" t="s">
        <v>3068</v>
      </c>
      <c r="C1259" s="21" t="s">
        <v>3075</v>
      </c>
      <c r="D1259" s="21" t="s">
        <v>132</v>
      </c>
      <c r="E1259" s="21" t="s">
        <v>2468</v>
      </c>
      <c r="F1259" s="22" t="s">
        <v>2784</v>
      </c>
      <c r="G1259" s="21" t="s">
        <v>101</v>
      </c>
      <c r="H1259" s="21" t="s">
        <v>567</v>
      </c>
      <c r="I1259" s="22"/>
      <c r="J1259" s="22" t="s">
        <v>132</v>
      </c>
      <c r="K1259" s="23">
        <v>206.3</v>
      </c>
      <c r="L1259" s="23">
        <v>78</v>
      </c>
      <c r="M1259" s="23">
        <v>72</v>
      </c>
      <c r="N1259" s="23">
        <v>524.002</v>
      </c>
      <c r="O1259" s="23">
        <v>198.12</v>
      </c>
      <c r="P1259" s="23">
        <v>182.88</v>
      </c>
      <c r="Q1259" s="24" t="s">
        <v>116</v>
      </c>
      <c r="R1259" s="28">
        <v>7.7</v>
      </c>
      <c r="S1259" s="24" t="s">
        <v>132</v>
      </c>
      <c r="T1259" s="26" t="s">
        <v>116</v>
      </c>
      <c r="U1259" s="27" cm="1">
        <f t="array" ref="U1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259" s="13"/>
      <c r="W1259" s="13"/>
      <c r="X1259" s="13"/>
      <c r="Y1259" s="13"/>
      <c r="Z1259" s="13"/>
      <c r="AC1259" s="13"/>
      <c r="AD1259" s="13"/>
      <c r="AE1259" s="13"/>
      <c r="AF1259" s="13"/>
      <c r="AG1259" s="13"/>
    </row>
    <row r="1260" hidden="1" spans="1:33">
      <c r="A1260" s="21" t="s">
        <v>2894</v>
      </c>
      <c r="B1260" s="22" t="s">
        <v>3068</v>
      </c>
      <c r="C1260" s="21" t="s">
        <v>3075</v>
      </c>
      <c r="D1260" s="21" t="s">
        <v>132</v>
      </c>
      <c r="E1260" s="21" t="s">
        <v>2468</v>
      </c>
      <c r="F1260" s="22" t="s">
        <v>2714</v>
      </c>
      <c r="G1260" s="21" t="s">
        <v>101</v>
      </c>
      <c r="H1260" s="21" t="s">
        <v>567</v>
      </c>
      <c r="I1260" s="22"/>
      <c r="J1260" s="22" t="s">
        <v>132</v>
      </c>
      <c r="K1260" s="23">
        <v>206.3</v>
      </c>
      <c r="L1260" s="23">
        <v>78</v>
      </c>
      <c r="M1260" s="23">
        <v>72</v>
      </c>
      <c r="N1260" s="23">
        <v>524.002</v>
      </c>
      <c r="O1260" s="23">
        <v>198.12</v>
      </c>
      <c r="P1260" s="23">
        <v>182.88</v>
      </c>
      <c r="Q1260" s="24" t="s">
        <v>116</v>
      </c>
      <c r="R1260" s="28">
        <v>7.7</v>
      </c>
      <c r="S1260" s="24" t="s">
        <v>132</v>
      </c>
      <c r="T1260" s="26" t="s">
        <v>116</v>
      </c>
      <c r="U1260" s="27" cm="1">
        <f t="array" ref="U1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260" s="13"/>
      <c r="W1260" s="13"/>
      <c r="X1260" s="13"/>
      <c r="Y1260" s="13"/>
      <c r="Z1260" s="13"/>
      <c r="AC1260" s="13"/>
      <c r="AD1260" s="13"/>
      <c r="AE1260" s="13"/>
      <c r="AF1260" s="13"/>
      <c r="AG1260" s="13"/>
    </row>
    <row r="1261" hidden="1" spans="1:33">
      <c r="A1261" s="21" t="s">
        <v>2894</v>
      </c>
      <c r="B1261" s="22" t="s">
        <v>3068</v>
      </c>
      <c r="C1261" s="21" t="s">
        <v>3075</v>
      </c>
      <c r="D1261" s="21" t="s">
        <v>132</v>
      </c>
      <c r="E1261" s="21" t="s">
        <v>2468</v>
      </c>
      <c r="F1261" s="22" t="s">
        <v>2719</v>
      </c>
      <c r="G1261" s="21" t="s">
        <v>101</v>
      </c>
      <c r="H1261" s="21" t="s">
        <v>567</v>
      </c>
      <c r="I1261" s="22"/>
      <c r="J1261" s="22" t="s">
        <v>132</v>
      </c>
      <c r="K1261" s="23">
        <v>215</v>
      </c>
      <c r="L1261" s="23">
        <v>78</v>
      </c>
      <c r="M1261" s="23">
        <v>72</v>
      </c>
      <c r="N1261" s="23">
        <v>546.1</v>
      </c>
      <c r="O1261" s="23">
        <v>198.12</v>
      </c>
      <c r="P1261" s="23">
        <v>182.88</v>
      </c>
      <c r="Q1261" s="24" t="s">
        <v>120</v>
      </c>
      <c r="R1261" s="28">
        <v>15</v>
      </c>
      <c r="S1261" s="24" t="s">
        <v>132</v>
      </c>
      <c r="T1261" s="26" t="s">
        <v>120</v>
      </c>
      <c r="U1261" s="27" cm="1">
        <f t="array" ref="U1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261" s="13"/>
      <c r="W1261" s="13"/>
      <c r="X1261" s="13"/>
      <c r="Y1261" s="13"/>
      <c r="Z1261" s="13"/>
      <c r="AC1261" s="13"/>
      <c r="AD1261" s="13"/>
      <c r="AE1261" s="13"/>
      <c r="AF1261" s="13"/>
      <c r="AG1261" s="13"/>
    </row>
    <row r="1262" hidden="1" spans="1:33">
      <c r="A1262" s="21" t="s">
        <v>2894</v>
      </c>
      <c r="B1262" s="22" t="s">
        <v>3068</v>
      </c>
      <c r="C1262" s="21" t="s">
        <v>3075</v>
      </c>
      <c r="D1262" s="21" t="s">
        <v>132</v>
      </c>
      <c r="E1262" s="21" t="s">
        <v>2468</v>
      </c>
      <c r="F1262" s="22" t="s">
        <v>2724</v>
      </c>
      <c r="G1262" s="21" t="s">
        <v>101</v>
      </c>
      <c r="H1262" s="21" t="s">
        <v>567</v>
      </c>
      <c r="I1262" s="22"/>
      <c r="J1262" s="22" t="s">
        <v>132</v>
      </c>
      <c r="K1262" s="23">
        <v>215</v>
      </c>
      <c r="L1262" s="23">
        <v>78</v>
      </c>
      <c r="M1262" s="23">
        <v>72</v>
      </c>
      <c r="N1262" s="23">
        <v>546.1</v>
      </c>
      <c r="O1262" s="23">
        <v>198.12</v>
      </c>
      <c r="P1262" s="23">
        <v>182.88</v>
      </c>
      <c r="Q1262" s="24" t="s">
        <v>120</v>
      </c>
      <c r="R1262" s="28">
        <v>15</v>
      </c>
      <c r="S1262" s="24" t="s">
        <v>132</v>
      </c>
      <c r="T1262" s="26" t="s">
        <v>120</v>
      </c>
      <c r="U1262" s="27" cm="1">
        <f t="array" ref="U1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262" s="13"/>
      <c r="W1262" s="13"/>
      <c r="X1262" s="13"/>
      <c r="Y1262" s="13"/>
      <c r="Z1262" s="13"/>
      <c r="AC1262" s="13"/>
      <c r="AD1262" s="13"/>
      <c r="AE1262" s="13"/>
      <c r="AF1262" s="13"/>
      <c r="AG1262" s="13"/>
    </row>
    <row r="1263" hidden="1" spans="1:33">
      <c r="A1263" s="21" t="s">
        <v>2894</v>
      </c>
      <c r="B1263" s="22" t="s">
        <v>3068</v>
      </c>
      <c r="C1263" s="21" t="s">
        <v>3075</v>
      </c>
      <c r="D1263" s="21" t="s">
        <v>132</v>
      </c>
      <c r="E1263" s="21" t="s">
        <v>2587</v>
      </c>
      <c r="F1263" s="22" t="s">
        <v>2771</v>
      </c>
      <c r="G1263" s="21" t="s">
        <v>101</v>
      </c>
      <c r="H1263" s="21" t="s">
        <v>131</v>
      </c>
      <c r="I1263" s="22"/>
      <c r="J1263" s="22" t="s">
        <v>132</v>
      </c>
      <c r="K1263" s="23">
        <v>219.1</v>
      </c>
      <c r="L1263" s="23">
        <v>79.6</v>
      </c>
      <c r="M1263" s="23">
        <v>74</v>
      </c>
      <c r="N1263" s="23">
        <v>556.514</v>
      </c>
      <c r="O1263" s="23">
        <v>202.184</v>
      </c>
      <c r="P1263" s="23">
        <v>187.96</v>
      </c>
      <c r="Q1263" s="24" t="s">
        <v>120</v>
      </c>
      <c r="R1263" s="28">
        <v>10.9</v>
      </c>
      <c r="S1263" s="24" t="s">
        <v>132</v>
      </c>
      <c r="T1263" s="26" t="s">
        <v>120</v>
      </c>
      <c r="U1263" s="27" cm="1">
        <f t="array" ref="U1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3" s="13"/>
      <c r="W1263" s="13"/>
      <c r="X1263" s="13"/>
      <c r="Y1263" s="13"/>
      <c r="Z1263" s="13"/>
      <c r="AC1263" s="13"/>
      <c r="AD1263" s="13"/>
      <c r="AE1263" s="13"/>
      <c r="AF1263" s="13"/>
      <c r="AG1263" s="13"/>
    </row>
    <row r="1264" hidden="1" spans="1:33">
      <c r="A1264" s="21" t="s">
        <v>2894</v>
      </c>
      <c r="B1264" s="22" t="s">
        <v>3068</v>
      </c>
      <c r="C1264" s="21" t="s">
        <v>3075</v>
      </c>
      <c r="D1264" s="21" t="s">
        <v>132</v>
      </c>
      <c r="E1264" s="21" t="s">
        <v>2587</v>
      </c>
      <c r="F1264" s="22" t="s">
        <v>3076</v>
      </c>
      <c r="G1264" s="21" t="s">
        <v>101</v>
      </c>
      <c r="H1264" s="21" t="s">
        <v>131</v>
      </c>
      <c r="I1264" s="22"/>
      <c r="J1264" s="22" t="s">
        <v>132</v>
      </c>
      <c r="K1264" s="23">
        <v>219.1</v>
      </c>
      <c r="L1264" s="23">
        <v>79.6</v>
      </c>
      <c r="M1264" s="23">
        <v>74</v>
      </c>
      <c r="N1264" s="23">
        <v>556.514</v>
      </c>
      <c r="O1264" s="23">
        <v>202.184</v>
      </c>
      <c r="P1264" s="23">
        <v>187.96</v>
      </c>
      <c r="Q1264" s="24" t="s">
        <v>120</v>
      </c>
      <c r="R1264" s="28">
        <v>10.9</v>
      </c>
      <c r="S1264" s="24" t="s">
        <v>132</v>
      </c>
      <c r="T1264" s="26" t="s">
        <v>120</v>
      </c>
      <c r="U1264" s="27" cm="1">
        <f t="array" ref="U1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4" s="13"/>
      <c r="W1264" s="13"/>
      <c r="X1264" s="13"/>
      <c r="Y1264" s="13"/>
      <c r="Z1264" s="13"/>
      <c r="AC1264" s="13"/>
      <c r="AD1264" s="13"/>
      <c r="AE1264" s="13"/>
      <c r="AF1264" s="13"/>
      <c r="AG1264" s="13"/>
    </row>
    <row r="1265" hidden="1" spans="1:33">
      <c r="A1265" s="21" t="s">
        <v>2894</v>
      </c>
      <c r="B1265" s="22" t="s">
        <v>3068</v>
      </c>
      <c r="C1265" s="21" t="s">
        <v>3075</v>
      </c>
      <c r="D1265" s="21" t="s">
        <v>132</v>
      </c>
      <c r="E1265" s="21" t="s">
        <v>2587</v>
      </c>
      <c r="F1265" s="22" t="s">
        <v>2742</v>
      </c>
      <c r="G1265" s="21" t="s">
        <v>101</v>
      </c>
      <c r="H1265" s="21" t="s">
        <v>131</v>
      </c>
      <c r="I1265" s="22"/>
      <c r="J1265" s="22" t="s">
        <v>132</v>
      </c>
      <c r="K1265" s="23">
        <v>219</v>
      </c>
      <c r="L1265" s="23">
        <v>79</v>
      </c>
      <c r="M1265" s="23">
        <v>74</v>
      </c>
      <c r="N1265" s="23">
        <v>556.26</v>
      </c>
      <c r="O1265" s="23">
        <v>200.66</v>
      </c>
      <c r="P1265" s="23">
        <v>187.96</v>
      </c>
      <c r="Q1265" s="24" t="s">
        <v>120</v>
      </c>
      <c r="R1265" s="28">
        <v>11</v>
      </c>
      <c r="S1265" s="24" t="s">
        <v>132</v>
      </c>
      <c r="T1265" s="26" t="s">
        <v>120</v>
      </c>
      <c r="U1265" s="27" cm="1">
        <f t="array" ref="U1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265" s="13"/>
      <c r="W1265" s="13"/>
      <c r="X1265" s="13"/>
      <c r="Y1265" s="13"/>
      <c r="Z1265" s="13"/>
      <c r="AC1265" s="13"/>
      <c r="AD1265" s="13"/>
      <c r="AE1265" s="13"/>
      <c r="AF1265" s="13"/>
      <c r="AG1265" s="13"/>
    </row>
    <row r="1266" hidden="1" spans="1:33">
      <c r="A1266" s="21" t="s">
        <v>2894</v>
      </c>
      <c r="B1266" s="22" t="s">
        <v>3068</v>
      </c>
      <c r="C1266" s="21" t="s">
        <v>3075</v>
      </c>
      <c r="D1266" s="21" t="s">
        <v>132</v>
      </c>
      <c r="E1266" s="21" t="s">
        <v>2587</v>
      </c>
      <c r="F1266" s="22" t="s">
        <v>3077</v>
      </c>
      <c r="G1266" s="21" t="s">
        <v>101</v>
      </c>
      <c r="H1266" s="21" t="s">
        <v>131</v>
      </c>
      <c r="I1266" s="22"/>
      <c r="J1266" s="22" t="s">
        <v>132</v>
      </c>
      <c r="K1266" s="23">
        <v>219.1</v>
      </c>
      <c r="L1266" s="23">
        <v>76</v>
      </c>
      <c r="M1266" s="23">
        <v>74</v>
      </c>
      <c r="N1266" s="23">
        <v>556.514</v>
      </c>
      <c r="O1266" s="23">
        <v>193.04</v>
      </c>
      <c r="P1266" s="23">
        <v>187.96</v>
      </c>
      <c r="Q1266" s="24" t="s">
        <v>120</v>
      </c>
      <c r="R1266" s="28">
        <v>10.9</v>
      </c>
      <c r="S1266" s="24" t="s">
        <v>132</v>
      </c>
      <c r="T1266" s="26" t="s">
        <v>120</v>
      </c>
      <c r="U1266" s="27" cm="1">
        <f t="array" ref="U1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6" s="13"/>
      <c r="W1266" s="13"/>
      <c r="X1266" s="13"/>
      <c r="Y1266" s="13"/>
      <c r="Z1266" s="13"/>
      <c r="AC1266" s="13"/>
      <c r="AD1266" s="13"/>
      <c r="AE1266" s="13"/>
      <c r="AF1266" s="13"/>
      <c r="AG1266" s="13"/>
    </row>
    <row r="1267" hidden="1" spans="1:33">
      <c r="A1267" s="21" t="s">
        <v>2894</v>
      </c>
      <c r="B1267" s="22" t="s">
        <v>3068</v>
      </c>
      <c r="C1267" s="21" t="s">
        <v>3078</v>
      </c>
      <c r="D1267" s="21" t="s">
        <v>132</v>
      </c>
      <c r="E1267" s="21" t="s">
        <v>2587</v>
      </c>
      <c r="F1267" s="22" t="s">
        <v>3079</v>
      </c>
      <c r="G1267" s="21" t="s">
        <v>101</v>
      </c>
      <c r="H1267" s="21" t="s">
        <v>131</v>
      </c>
      <c r="I1267" s="22"/>
      <c r="J1267" s="22" t="s">
        <v>132</v>
      </c>
      <c r="K1267" s="23">
        <v>219.1</v>
      </c>
      <c r="L1267" s="23">
        <v>76</v>
      </c>
      <c r="M1267" s="23">
        <v>74</v>
      </c>
      <c r="N1267" s="23">
        <v>556.514</v>
      </c>
      <c r="O1267" s="23">
        <v>193.04</v>
      </c>
      <c r="P1267" s="23">
        <v>187.96</v>
      </c>
      <c r="Q1267" s="24" t="s">
        <v>120</v>
      </c>
      <c r="R1267" s="28">
        <v>10.9</v>
      </c>
      <c r="S1267" s="24" t="s">
        <v>132</v>
      </c>
      <c r="T1267" s="26" t="s">
        <v>120</v>
      </c>
      <c r="U1267" s="27" cm="1">
        <f t="array" ref="U1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7" s="13"/>
      <c r="W1267" s="13"/>
      <c r="X1267" s="13"/>
      <c r="Y1267" s="13"/>
      <c r="Z1267" s="13"/>
      <c r="AC1267" s="13"/>
      <c r="AD1267" s="13"/>
      <c r="AE1267" s="13"/>
      <c r="AF1267" s="13"/>
      <c r="AG1267" s="13"/>
    </row>
    <row r="1268" hidden="1" spans="1:33">
      <c r="A1268" s="21" t="s">
        <v>2894</v>
      </c>
      <c r="B1268" s="22" t="s">
        <v>3068</v>
      </c>
      <c r="C1268" s="21" t="s">
        <v>3080</v>
      </c>
      <c r="D1268" s="21" t="s">
        <v>132</v>
      </c>
      <c r="E1268" s="21" t="s">
        <v>2587</v>
      </c>
      <c r="F1268" s="22" t="s">
        <v>2756</v>
      </c>
      <c r="G1268" s="21" t="s">
        <v>101</v>
      </c>
      <c r="H1268" s="21" t="s">
        <v>131</v>
      </c>
      <c r="I1268" s="22"/>
      <c r="J1268" s="22" t="s">
        <v>132</v>
      </c>
      <c r="K1268" s="23">
        <v>219.1</v>
      </c>
      <c r="L1268" s="23">
        <v>79.6</v>
      </c>
      <c r="M1268" s="23">
        <v>72</v>
      </c>
      <c r="N1268" s="23">
        <v>556.514</v>
      </c>
      <c r="O1268" s="23">
        <v>202.184</v>
      </c>
      <c r="P1268" s="23">
        <v>182.88</v>
      </c>
      <c r="Q1268" s="24" t="s">
        <v>120</v>
      </c>
      <c r="R1268" s="28">
        <v>10.9</v>
      </c>
      <c r="S1268" s="24" t="s">
        <v>132</v>
      </c>
      <c r="T1268" s="26" t="s">
        <v>120</v>
      </c>
      <c r="U1268" s="27" cm="1">
        <f t="array" ref="U1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8" s="13"/>
      <c r="W1268" s="13"/>
      <c r="X1268" s="13"/>
      <c r="Y1268" s="13"/>
      <c r="Z1268" s="13"/>
      <c r="AC1268" s="13"/>
      <c r="AD1268" s="13"/>
      <c r="AE1268" s="13"/>
      <c r="AF1268" s="13"/>
      <c r="AG1268" s="13"/>
    </row>
    <row r="1269" hidden="1" spans="1:33">
      <c r="A1269" s="21" t="s">
        <v>2894</v>
      </c>
      <c r="B1269" s="22" t="s">
        <v>3068</v>
      </c>
      <c r="C1269" s="21" t="s">
        <v>3081</v>
      </c>
      <c r="D1269" s="21" t="s">
        <v>132</v>
      </c>
      <c r="E1269" s="21" t="s">
        <v>2613</v>
      </c>
      <c r="F1269" s="22" t="s">
        <v>2761</v>
      </c>
      <c r="G1269" s="21" t="s">
        <v>101</v>
      </c>
      <c r="H1269" s="21" t="s">
        <v>131</v>
      </c>
      <c r="I1269" s="22"/>
      <c r="J1269" s="22" t="s">
        <v>132</v>
      </c>
      <c r="K1269" s="23">
        <v>218.9</v>
      </c>
      <c r="L1269" s="23">
        <v>76.4</v>
      </c>
      <c r="M1269" s="23">
        <v>68.8</v>
      </c>
      <c r="N1269" s="23">
        <v>556.006</v>
      </c>
      <c r="O1269" s="23">
        <v>194.056</v>
      </c>
      <c r="P1269" s="23">
        <v>174.752</v>
      </c>
      <c r="Q1269" s="24" t="s">
        <v>120</v>
      </c>
      <c r="R1269" s="28">
        <v>11.1</v>
      </c>
      <c r="S1269" s="24" t="s">
        <v>132</v>
      </c>
      <c r="T1269" s="26" t="s">
        <v>120</v>
      </c>
      <c r="U1269" s="27" cm="1">
        <f t="array" ref="U1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1269" s="13"/>
      <c r="W1269" s="13"/>
      <c r="X1269" s="13"/>
      <c r="Y1269" s="13"/>
      <c r="Z1269" s="13"/>
      <c r="AC1269" s="13"/>
      <c r="AD1269" s="13"/>
      <c r="AE1269" s="13"/>
      <c r="AF1269" s="13"/>
      <c r="AG1269" s="13"/>
    </row>
    <row r="1270" hidden="1" spans="1:33">
      <c r="A1270" s="21" t="s">
        <v>2894</v>
      </c>
      <c r="B1270" s="22" t="s">
        <v>3068</v>
      </c>
      <c r="C1270" s="21" t="s">
        <v>3081</v>
      </c>
      <c r="D1270" s="21" t="s">
        <v>132</v>
      </c>
      <c r="E1270" s="21" t="s">
        <v>2613</v>
      </c>
      <c r="F1270" s="22" t="s">
        <v>2963</v>
      </c>
      <c r="G1270" s="21" t="s">
        <v>101</v>
      </c>
      <c r="H1270" s="21" t="s">
        <v>131</v>
      </c>
      <c r="I1270" s="22"/>
      <c r="J1270" s="22" t="s">
        <v>132</v>
      </c>
      <c r="K1270" s="23">
        <v>219.5</v>
      </c>
      <c r="L1270" s="23">
        <v>76.4</v>
      </c>
      <c r="M1270" s="23">
        <v>68.8</v>
      </c>
      <c r="N1270" s="23">
        <v>557.53</v>
      </c>
      <c r="O1270" s="23">
        <v>194.056</v>
      </c>
      <c r="P1270" s="23">
        <v>174.752</v>
      </c>
      <c r="Q1270" s="24" t="s">
        <v>120</v>
      </c>
      <c r="R1270" s="28">
        <v>10.5</v>
      </c>
      <c r="S1270" s="24" t="s">
        <v>132</v>
      </c>
      <c r="T1270" s="26" t="s">
        <v>120</v>
      </c>
      <c r="U1270" s="27" cm="1">
        <f t="array" ref="U1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0" s="13"/>
      <c r="W1270" s="13"/>
      <c r="X1270" s="13"/>
      <c r="Y1270" s="13"/>
      <c r="Z1270" s="13"/>
      <c r="AC1270" s="13"/>
      <c r="AD1270" s="13"/>
      <c r="AE1270" s="13"/>
      <c r="AF1270" s="13"/>
      <c r="AG1270" s="13"/>
    </row>
    <row r="1271" hidden="1" spans="1:33">
      <c r="A1271" s="21" t="s">
        <v>2894</v>
      </c>
      <c r="B1271" s="22" t="s">
        <v>3068</v>
      </c>
      <c r="C1271" s="21" t="s">
        <v>3082</v>
      </c>
      <c r="D1271" s="21" t="s">
        <v>132</v>
      </c>
      <c r="E1271" s="21" t="s">
        <v>2613</v>
      </c>
      <c r="F1271" s="22" t="s">
        <v>2815</v>
      </c>
      <c r="G1271" s="21" t="s">
        <v>101</v>
      </c>
      <c r="H1271" s="21" t="s">
        <v>131</v>
      </c>
      <c r="I1271" s="22"/>
      <c r="J1271" s="22" t="s">
        <v>132</v>
      </c>
      <c r="K1271" s="23">
        <v>220</v>
      </c>
      <c r="L1271" s="23">
        <v>76.7</v>
      </c>
      <c r="M1271" s="23">
        <v>71.9</v>
      </c>
      <c r="N1271" s="23">
        <v>558.8</v>
      </c>
      <c r="O1271" s="23">
        <v>194.818</v>
      </c>
      <c r="P1271" s="23">
        <v>182.626</v>
      </c>
      <c r="Q1271" s="24" t="s">
        <v>120</v>
      </c>
      <c r="R1271" s="28">
        <v>10</v>
      </c>
      <c r="S1271" s="24" t="s">
        <v>132</v>
      </c>
      <c r="T1271" s="26" t="s">
        <v>120</v>
      </c>
      <c r="U1271" s="27" cm="1">
        <f t="array" ref="U1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71" s="13"/>
      <c r="W1271" s="13"/>
      <c r="X1271" s="13"/>
      <c r="Y1271" s="13"/>
      <c r="Z1271" s="13"/>
      <c r="AC1271" s="13"/>
      <c r="AD1271" s="13"/>
      <c r="AE1271" s="13"/>
      <c r="AF1271" s="13"/>
      <c r="AG1271" s="13"/>
    </row>
    <row r="1272" hidden="1" spans="1:33">
      <c r="A1272" s="21" t="s">
        <v>2894</v>
      </c>
      <c r="B1272" s="22" t="s">
        <v>3068</v>
      </c>
      <c r="C1272" s="21" t="s">
        <v>3082</v>
      </c>
      <c r="D1272" s="21" t="s">
        <v>132</v>
      </c>
      <c r="E1272" s="21" t="s">
        <v>2613</v>
      </c>
      <c r="F1272" s="22" t="s">
        <v>2664</v>
      </c>
      <c r="G1272" s="21" t="s">
        <v>101</v>
      </c>
      <c r="H1272" s="21" t="s">
        <v>131</v>
      </c>
      <c r="I1272" s="22"/>
      <c r="J1272" s="22" t="s">
        <v>132</v>
      </c>
      <c r="K1272" s="23">
        <v>220</v>
      </c>
      <c r="L1272" s="23">
        <v>76.7</v>
      </c>
      <c r="M1272" s="23">
        <v>72.3</v>
      </c>
      <c r="N1272" s="23">
        <v>558.8</v>
      </c>
      <c r="O1272" s="23">
        <v>194.818</v>
      </c>
      <c r="P1272" s="23">
        <v>183.642</v>
      </c>
      <c r="Q1272" s="24" t="s">
        <v>120</v>
      </c>
      <c r="R1272" s="28">
        <v>10</v>
      </c>
      <c r="S1272" s="24" t="s">
        <v>132</v>
      </c>
      <c r="T1272" s="26" t="s">
        <v>120</v>
      </c>
      <c r="U1272" s="27" cm="1">
        <f t="array" ref="U1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72" s="13"/>
      <c r="W1272" s="13"/>
      <c r="X1272" s="13"/>
      <c r="Y1272" s="13"/>
      <c r="Z1272" s="13"/>
      <c r="AC1272" s="13"/>
      <c r="AD1272" s="13"/>
      <c r="AE1272" s="13"/>
      <c r="AF1272" s="13"/>
      <c r="AG1272" s="13"/>
    </row>
    <row r="1273" hidden="1" spans="1:33">
      <c r="A1273" s="21" t="s">
        <v>2894</v>
      </c>
      <c r="B1273" s="22" t="s">
        <v>3068</v>
      </c>
      <c r="C1273" s="21" t="s">
        <v>3082</v>
      </c>
      <c r="D1273" s="21" t="s">
        <v>132</v>
      </c>
      <c r="E1273" s="21" t="s">
        <v>2613</v>
      </c>
      <c r="F1273" s="22" t="s">
        <v>2777</v>
      </c>
      <c r="G1273" s="21" t="s">
        <v>101</v>
      </c>
      <c r="H1273" s="21" t="s">
        <v>131</v>
      </c>
      <c r="I1273" s="22"/>
      <c r="J1273" s="22" t="s">
        <v>132</v>
      </c>
      <c r="K1273" s="23">
        <v>219.5</v>
      </c>
      <c r="L1273" s="23">
        <v>76.7</v>
      </c>
      <c r="M1273" s="23">
        <v>73.6</v>
      </c>
      <c r="N1273" s="23">
        <v>557.53</v>
      </c>
      <c r="O1273" s="23">
        <v>194.818</v>
      </c>
      <c r="P1273" s="23">
        <v>186.944</v>
      </c>
      <c r="Q1273" s="24" t="s">
        <v>120</v>
      </c>
      <c r="R1273" s="28">
        <v>10.5</v>
      </c>
      <c r="S1273" s="24" t="s">
        <v>132</v>
      </c>
      <c r="T1273" s="26" t="s">
        <v>120</v>
      </c>
      <c r="U1273" s="27" cm="1">
        <f t="array" ref="U1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3" s="13"/>
      <c r="W1273" s="13"/>
      <c r="X1273" s="13"/>
      <c r="Y1273" s="13"/>
      <c r="Z1273" s="13"/>
      <c r="AC1273" s="13"/>
      <c r="AD1273" s="13"/>
      <c r="AE1273" s="13"/>
      <c r="AF1273" s="13"/>
      <c r="AG1273" s="13"/>
    </row>
    <row r="1274" hidden="1" spans="1:33">
      <c r="A1274" s="21" t="s">
        <v>2894</v>
      </c>
      <c r="B1274" s="22" t="s">
        <v>3068</v>
      </c>
      <c r="C1274" s="21" t="s">
        <v>3082</v>
      </c>
      <c r="D1274" s="21" t="s">
        <v>132</v>
      </c>
      <c r="E1274" s="21" t="s">
        <v>2613</v>
      </c>
      <c r="F1274" s="22" t="s">
        <v>2921</v>
      </c>
      <c r="G1274" s="21" t="s">
        <v>101</v>
      </c>
      <c r="H1274" s="21" t="s">
        <v>131</v>
      </c>
      <c r="I1274" s="22"/>
      <c r="J1274" s="22" t="s">
        <v>132</v>
      </c>
      <c r="K1274" s="23">
        <v>219.5</v>
      </c>
      <c r="L1274" s="23">
        <v>76.7</v>
      </c>
      <c r="M1274" s="23">
        <v>73</v>
      </c>
      <c r="N1274" s="23">
        <v>557.53</v>
      </c>
      <c r="O1274" s="23">
        <v>194.818</v>
      </c>
      <c r="P1274" s="23">
        <v>185.42</v>
      </c>
      <c r="Q1274" s="24" t="s">
        <v>120</v>
      </c>
      <c r="R1274" s="28">
        <v>10.5</v>
      </c>
      <c r="S1274" s="24" t="s">
        <v>132</v>
      </c>
      <c r="T1274" s="26" t="s">
        <v>120</v>
      </c>
      <c r="U1274" s="27" cm="1">
        <f t="array" ref="U1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4" s="13"/>
      <c r="W1274" s="13"/>
      <c r="X1274" s="13"/>
      <c r="Y1274" s="13"/>
      <c r="Z1274" s="13"/>
      <c r="AC1274" s="13"/>
      <c r="AD1274" s="13"/>
      <c r="AE1274" s="13"/>
      <c r="AF1274" s="13"/>
      <c r="AG1274" s="13"/>
    </row>
    <row r="1275" hidden="1" spans="1:33">
      <c r="A1275" s="21" t="s">
        <v>2894</v>
      </c>
      <c r="B1275" s="22" t="s">
        <v>3068</v>
      </c>
      <c r="C1275" s="21" t="s">
        <v>3082</v>
      </c>
      <c r="D1275" s="21" t="s">
        <v>132</v>
      </c>
      <c r="E1275" s="21" t="s">
        <v>2613</v>
      </c>
      <c r="F1275" s="22" t="s">
        <v>2765</v>
      </c>
      <c r="G1275" s="21" t="s">
        <v>101</v>
      </c>
      <c r="H1275" s="21" t="s">
        <v>131</v>
      </c>
      <c r="I1275" s="22"/>
      <c r="J1275" s="22" t="s">
        <v>132</v>
      </c>
      <c r="K1275" s="23">
        <v>219.5</v>
      </c>
      <c r="L1275" s="23">
        <v>76.7</v>
      </c>
      <c r="M1275" s="23">
        <v>74.1</v>
      </c>
      <c r="N1275" s="23">
        <v>557.53</v>
      </c>
      <c r="O1275" s="23">
        <v>194.818</v>
      </c>
      <c r="P1275" s="23">
        <v>188.214</v>
      </c>
      <c r="Q1275" s="24" t="s">
        <v>120</v>
      </c>
      <c r="R1275" s="28">
        <v>10.5</v>
      </c>
      <c r="S1275" s="24" t="s">
        <v>132</v>
      </c>
      <c r="T1275" s="26" t="s">
        <v>120</v>
      </c>
      <c r="U1275" s="27" cm="1">
        <f t="array" ref="U1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5" s="13"/>
      <c r="W1275" s="13"/>
      <c r="X1275" s="13"/>
      <c r="Y1275" s="13"/>
      <c r="Z1275" s="13"/>
      <c r="AC1275" s="13"/>
      <c r="AD1275" s="13"/>
      <c r="AE1275" s="13"/>
      <c r="AF1275" s="13"/>
      <c r="AG1275" s="13"/>
    </row>
    <row r="1276" hidden="1" spans="1:33">
      <c r="A1276" s="21" t="s">
        <v>2894</v>
      </c>
      <c r="B1276" s="22" t="s">
        <v>3068</v>
      </c>
      <c r="C1276" s="21" t="s">
        <v>3083</v>
      </c>
      <c r="D1276" s="21" t="s">
        <v>132</v>
      </c>
      <c r="E1276" s="21" t="s">
        <v>2861</v>
      </c>
      <c r="F1276" s="22" t="s">
        <v>3041</v>
      </c>
      <c r="G1276" s="21" t="s">
        <v>101</v>
      </c>
      <c r="H1276" s="21" t="s">
        <v>131</v>
      </c>
      <c r="I1276" s="22"/>
      <c r="J1276" s="22" t="s">
        <v>132</v>
      </c>
      <c r="K1276" s="23">
        <v>219.3</v>
      </c>
      <c r="L1276" s="23">
        <v>79.8</v>
      </c>
      <c r="M1276" s="23">
        <v>74.4</v>
      </c>
      <c r="N1276" s="23">
        <v>557.022</v>
      </c>
      <c r="O1276" s="23">
        <v>202.692</v>
      </c>
      <c r="P1276" s="23">
        <v>188.976</v>
      </c>
      <c r="Q1276" s="24" t="s">
        <v>120</v>
      </c>
      <c r="R1276" s="28">
        <v>10.7</v>
      </c>
      <c r="S1276" s="24" t="s">
        <v>132</v>
      </c>
      <c r="T1276" s="26" t="s">
        <v>120</v>
      </c>
      <c r="U1276" s="27" cm="1">
        <f t="array" ref="U1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6" s="13"/>
      <c r="W1276" s="13"/>
      <c r="X1276" s="13"/>
      <c r="Y1276" s="13"/>
      <c r="Z1276" s="13"/>
      <c r="AC1276" s="13"/>
      <c r="AD1276" s="13"/>
      <c r="AE1276" s="13"/>
      <c r="AF1276" s="13"/>
      <c r="AG1276" s="13"/>
    </row>
    <row r="1277" hidden="1" spans="1:33">
      <c r="A1277" s="21" t="s">
        <v>2894</v>
      </c>
      <c r="B1277" s="22" t="s">
        <v>3068</v>
      </c>
      <c r="C1277" s="21" t="s">
        <v>3083</v>
      </c>
      <c r="D1277" s="21" t="s">
        <v>132</v>
      </c>
      <c r="E1277" s="21" t="s">
        <v>2861</v>
      </c>
      <c r="F1277" s="22" t="s">
        <v>2922</v>
      </c>
      <c r="G1277" s="21" t="s">
        <v>101</v>
      </c>
      <c r="H1277" s="21" t="s">
        <v>131</v>
      </c>
      <c r="I1277" s="22"/>
      <c r="J1277" s="22" t="s">
        <v>132</v>
      </c>
      <c r="K1277" s="23">
        <v>219.3</v>
      </c>
      <c r="L1277" s="23">
        <v>78.8</v>
      </c>
      <c r="M1277" s="23">
        <v>76.9</v>
      </c>
      <c r="N1277" s="23">
        <v>557.022</v>
      </c>
      <c r="O1277" s="23">
        <v>200.152</v>
      </c>
      <c r="P1277" s="23">
        <v>195.326</v>
      </c>
      <c r="Q1277" s="24" t="s">
        <v>120</v>
      </c>
      <c r="R1277" s="28">
        <v>10.7</v>
      </c>
      <c r="S1277" s="24" t="s">
        <v>132</v>
      </c>
      <c r="T1277" s="26" t="s">
        <v>120</v>
      </c>
      <c r="U1277" s="27" cm="1">
        <f t="array" ref="U1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7" s="13"/>
      <c r="W1277" s="13"/>
      <c r="X1277" s="13"/>
      <c r="Y1277" s="13"/>
      <c r="Z1277" s="13"/>
      <c r="AC1277" s="13"/>
      <c r="AD1277" s="13"/>
      <c r="AE1277" s="13"/>
      <c r="AF1277" s="13"/>
      <c r="AG1277" s="13"/>
    </row>
    <row r="1278" hidden="1" spans="1:33">
      <c r="A1278" s="21" t="s">
        <v>2894</v>
      </c>
      <c r="B1278" s="22" t="s">
        <v>3068</v>
      </c>
      <c r="C1278" s="21" t="s">
        <v>3083</v>
      </c>
      <c r="D1278" s="21" t="s">
        <v>132</v>
      </c>
      <c r="E1278" s="21" t="s">
        <v>2861</v>
      </c>
      <c r="F1278" s="22" t="s">
        <v>2433</v>
      </c>
      <c r="G1278" s="21" t="s">
        <v>101</v>
      </c>
      <c r="H1278" s="21" t="s">
        <v>131</v>
      </c>
      <c r="I1278" s="22"/>
      <c r="J1278" s="22" t="s">
        <v>132</v>
      </c>
      <c r="K1278" s="23">
        <v>219.3</v>
      </c>
      <c r="L1278" s="23">
        <v>79.8</v>
      </c>
      <c r="M1278" s="23">
        <v>76.9</v>
      </c>
      <c r="N1278" s="23">
        <v>557.022</v>
      </c>
      <c r="O1278" s="23">
        <v>202.692</v>
      </c>
      <c r="P1278" s="23">
        <v>195.326</v>
      </c>
      <c r="Q1278" s="24" t="s">
        <v>120</v>
      </c>
      <c r="R1278" s="28">
        <v>10.7</v>
      </c>
      <c r="S1278" s="24" t="s">
        <v>132</v>
      </c>
      <c r="T1278" s="26" t="s">
        <v>120</v>
      </c>
      <c r="U1278" s="27" cm="1">
        <f t="array" ref="U1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8" s="13"/>
      <c r="W1278" s="13"/>
      <c r="X1278" s="13"/>
      <c r="Y1278" s="13"/>
      <c r="Z1278" s="13"/>
      <c r="AC1278" s="13"/>
      <c r="AD1278" s="13"/>
      <c r="AE1278" s="13"/>
      <c r="AF1278" s="13"/>
      <c r="AG1278" s="13"/>
    </row>
    <row r="1279" hidden="1" spans="1:33">
      <c r="A1279" s="21" t="s">
        <v>2894</v>
      </c>
      <c r="B1279" s="22" t="s">
        <v>3068</v>
      </c>
      <c r="C1279" s="21" t="s">
        <v>3083</v>
      </c>
      <c r="D1279" s="21" t="s">
        <v>132</v>
      </c>
      <c r="E1279" s="21" t="s">
        <v>2861</v>
      </c>
      <c r="F1279" s="22" t="s">
        <v>2400</v>
      </c>
      <c r="G1279" s="21" t="s">
        <v>101</v>
      </c>
      <c r="H1279" s="21" t="s">
        <v>131</v>
      </c>
      <c r="I1279" s="22"/>
      <c r="J1279" s="22" t="s">
        <v>132</v>
      </c>
      <c r="K1279" s="23">
        <v>219.3</v>
      </c>
      <c r="L1279" s="23">
        <v>79.8</v>
      </c>
      <c r="M1279" s="23">
        <v>76.5</v>
      </c>
      <c r="N1279" s="23">
        <v>557.022</v>
      </c>
      <c r="O1279" s="23">
        <v>202.692</v>
      </c>
      <c r="P1279" s="23">
        <v>194.31</v>
      </c>
      <c r="Q1279" s="24" t="s">
        <v>120</v>
      </c>
      <c r="R1279" s="28">
        <v>10.7</v>
      </c>
      <c r="S1279" s="24" t="s">
        <v>132</v>
      </c>
      <c r="T1279" s="26" t="s">
        <v>120</v>
      </c>
      <c r="U1279" s="27" cm="1">
        <f t="array" ref="U1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9" s="13"/>
      <c r="W1279" s="13"/>
      <c r="X1279" s="13"/>
      <c r="Y1279" s="13"/>
      <c r="Z1279" s="13"/>
      <c r="AC1279" s="13"/>
      <c r="AD1279" s="13"/>
      <c r="AE1279" s="13"/>
      <c r="AF1279" s="13"/>
      <c r="AG1279" s="13"/>
    </row>
    <row r="1280" hidden="1" spans="1:33">
      <c r="A1280" s="21" t="s">
        <v>2894</v>
      </c>
      <c r="B1280" s="22" t="s">
        <v>3068</v>
      </c>
      <c r="C1280" s="21" t="s">
        <v>3083</v>
      </c>
      <c r="D1280" s="21" t="s">
        <v>132</v>
      </c>
      <c r="E1280" s="21" t="s">
        <v>2861</v>
      </c>
      <c r="F1280" s="22" t="s">
        <v>2897</v>
      </c>
      <c r="G1280" s="21" t="s">
        <v>101</v>
      </c>
      <c r="H1280" s="21" t="s">
        <v>131</v>
      </c>
      <c r="I1280" s="22"/>
      <c r="J1280" s="22" t="s">
        <v>132</v>
      </c>
      <c r="K1280" s="23">
        <v>219.3</v>
      </c>
      <c r="L1280" s="23">
        <v>78.9</v>
      </c>
      <c r="M1280" s="23">
        <v>75.4</v>
      </c>
      <c r="N1280" s="23">
        <v>557.022</v>
      </c>
      <c r="O1280" s="23">
        <v>200.406</v>
      </c>
      <c r="P1280" s="23">
        <v>191.516</v>
      </c>
      <c r="Q1280" s="24" t="s">
        <v>120</v>
      </c>
      <c r="R1280" s="28">
        <v>10.7</v>
      </c>
      <c r="S1280" s="24" t="s">
        <v>132</v>
      </c>
      <c r="T1280" s="26" t="s">
        <v>120</v>
      </c>
      <c r="U1280" s="27" cm="1">
        <f t="array" ref="U1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80" s="13"/>
      <c r="W1280" s="13"/>
      <c r="X1280" s="13"/>
      <c r="Y1280" s="13"/>
      <c r="Z1280" s="13"/>
      <c r="AC1280" s="13"/>
      <c r="AD1280" s="13"/>
      <c r="AE1280" s="13"/>
      <c r="AF1280" s="13"/>
      <c r="AG1280" s="13"/>
    </row>
    <row r="1281" hidden="1" spans="1:33">
      <c r="A1281" s="21" t="s">
        <v>2894</v>
      </c>
      <c r="B1281" s="22" t="s">
        <v>3068</v>
      </c>
      <c r="C1281" s="21" t="s">
        <v>3084</v>
      </c>
      <c r="D1281" s="21" t="s">
        <v>132</v>
      </c>
      <c r="E1281" s="21" t="s">
        <v>3019</v>
      </c>
      <c r="F1281" s="22" t="s">
        <v>3085</v>
      </c>
      <c r="G1281" s="21" t="s">
        <v>101</v>
      </c>
      <c r="H1281" s="21" t="s">
        <v>131</v>
      </c>
      <c r="I1281" s="22"/>
      <c r="J1281" s="22" t="s">
        <v>132</v>
      </c>
      <c r="K1281" s="23">
        <v>222.4</v>
      </c>
      <c r="L1281" s="23">
        <v>79.1</v>
      </c>
      <c r="M1281" s="23">
        <v>76.8</v>
      </c>
      <c r="N1281" s="23">
        <v>564.896</v>
      </c>
      <c r="O1281" s="23">
        <v>200.914</v>
      </c>
      <c r="P1281" s="23">
        <v>195.072</v>
      </c>
      <c r="Q1281" s="24" t="s">
        <v>120</v>
      </c>
      <c r="R1281" s="28">
        <v>7.6</v>
      </c>
      <c r="S1281" s="24" t="s">
        <v>132</v>
      </c>
      <c r="T1281" s="26" t="s">
        <v>120</v>
      </c>
      <c r="U1281" s="27" cm="1">
        <f t="array" ref="U1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281" s="13"/>
      <c r="W1281" s="13"/>
      <c r="X1281" s="13"/>
      <c r="Y1281" s="13"/>
      <c r="Z1281" s="13"/>
      <c r="AC1281" s="13"/>
      <c r="AD1281" s="13"/>
      <c r="AE1281" s="13"/>
      <c r="AF1281" s="13"/>
      <c r="AG1281" s="13"/>
    </row>
    <row r="1282" hidden="1" spans="1:33">
      <c r="A1282" s="21" t="s">
        <v>2894</v>
      </c>
      <c r="B1282" s="22" t="s">
        <v>3068</v>
      </c>
      <c r="C1282" s="21" t="s">
        <v>724</v>
      </c>
      <c r="D1282" s="21" t="s">
        <v>132</v>
      </c>
      <c r="E1282" s="21" t="s">
        <v>3086</v>
      </c>
      <c r="F1282" s="22" t="s">
        <v>2973</v>
      </c>
      <c r="G1282" s="21" t="s">
        <v>101</v>
      </c>
      <c r="H1282" s="21" t="s">
        <v>131</v>
      </c>
      <c r="I1282" s="22"/>
      <c r="J1282" s="22" t="s">
        <v>132</v>
      </c>
      <c r="K1282" s="23">
        <v>224</v>
      </c>
      <c r="L1282" s="23">
        <v>80.5</v>
      </c>
      <c r="M1282" s="23">
        <v>74.4</v>
      </c>
      <c r="N1282" s="23">
        <v>568.96</v>
      </c>
      <c r="O1282" s="23">
        <v>204.47</v>
      </c>
      <c r="P1282" s="23">
        <v>188.976</v>
      </c>
      <c r="Q1282" s="24" t="s">
        <v>120</v>
      </c>
      <c r="R1282" s="28">
        <v>6</v>
      </c>
      <c r="S1282" s="24" t="s">
        <v>132</v>
      </c>
      <c r="T1282" s="26" t="s">
        <v>120</v>
      </c>
      <c r="U1282" s="27" cm="1">
        <f t="array" ref="U1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282" s="13"/>
      <c r="W1282" s="13"/>
      <c r="X1282" s="13"/>
      <c r="Y1282" s="13"/>
      <c r="Z1282" s="13"/>
      <c r="AC1282" s="13"/>
      <c r="AD1282" s="13"/>
      <c r="AE1282" s="13"/>
      <c r="AF1282" s="13"/>
      <c r="AG1282" s="13"/>
    </row>
    <row r="1283" hidden="1" spans="1:33">
      <c r="A1283" s="21" t="s">
        <v>2894</v>
      </c>
      <c r="B1283" s="22" t="s">
        <v>3068</v>
      </c>
      <c r="C1283" s="21" t="s">
        <v>3087</v>
      </c>
      <c r="D1283" s="21" t="s">
        <v>132</v>
      </c>
      <c r="E1283" s="21" t="s">
        <v>3086</v>
      </c>
      <c r="F1283" s="22" t="s">
        <v>2408</v>
      </c>
      <c r="G1283" s="21" t="s">
        <v>101</v>
      </c>
      <c r="H1283" s="21" t="s">
        <v>131</v>
      </c>
      <c r="I1283" s="22"/>
      <c r="J1283" s="22" t="s">
        <v>132</v>
      </c>
      <c r="K1283" s="23">
        <v>224.4</v>
      </c>
      <c r="L1283" s="23">
        <v>80.5</v>
      </c>
      <c r="M1283" s="23">
        <v>74.4</v>
      </c>
      <c r="N1283" s="23">
        <v>569.976</v>
      </c>
      <c r="O1283" s="23">
        <v>204.47</v>
      </c>
      <c r="P1283" s="23">
        <v>188.976</v>
      </c>
      <c r="Q1283" s="24" t="s">
        <v>120</v>
      </c>
      <c r="R1283" s="28">
        <v>5.6</v>
      </c>
      <c r="S1283" s="24" t="s">
        <v>132</v>
      </c>
      <c r="T1283" s="26" t="s">
        <v>120</v>
      </c>
      <c r="U1283" s="27" cm="1">
        <f t="array" ref="U1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283" s="13"/>
      <c r="W1283" s="13"/>
      <c r="X1283" s="13"/>
      <c r="Y1283" s="13"/>
      <c r="Z1283" s="13"/>
      <c r="AC1283" s="13"/>
      <c r="AD1283" s="13"/>
      <c r="AE1283" s="13"/>
      <c r="AF1283" s="13"/>
      <c r="AG1283" s="13"/>
    </row>
    <row r="1284" hidden="1" spans="1:33">
      <c r="A1284" s="21" t="s">
        <v>2894</v>
      </c>
      <c r="B1284" s="22" t="s">
        <v>3068</v>
      </c>
      <c r="C1284" s="21" t="s">
        <v>724</v>
      </c>
      <c r="D1284" s="21" t="s">
        <v>132</v>
      </c>
      <c r="E1284" s="21" t="s">
        <v>3088</v>
      </c>
      <c r="F1284" s="22" t="s">
        <v>2411</v>
      </c>
      <c r="G1284" s="21" t="s">
        <v>101</v>
      </c>
      <c r="H1284" s="21" t="s">
        <v>131</v>
      </c>
      <c r="I1284" s="22"/>
      <c r="J1284" s="22" t="s">
        <v>132</v>
      </c>
      <c r="K1284" s="23">
        <v>225.7</v>
      </c>
      <c r="L1284" s="23">
        <v>81.1</v>
      </c>
      <c r="M1284" s="23">
        <v>75.7</v>
      </c>
      <c r="N1284" s="23">
        <v>573.278</v>
      </c>
      <c r="O1284" s="23">
        <v>205.994</v>
      </c>
      <c r="P1284" s="23">
        <v>192.278</v>
      </c>
      <c r="Q1284" s="24" t="s">
        <v>120</v>
      </c>
      <c r="R1284" s="28">
        <v>4.3</v>
      </c>
      <c r="S1284" s="24" t="s">
        <v>132</v>
      </c>
      <c r="T1284" s="26" t="s">
        <v>120</v>
      </c>
      <c r="U1284" s="27" cm="1">
        <f t="array" ref="U1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284" s="13"/>
      <c r="W1284" s="13"/>
      <c r="X1284" s="13"/>
      <c r="Y1284" s="13"/>
      <c r="Z1284" s="13"/>
      <c r="AC1284" s="13"/>
      <c r="AD1284" s="13"/>
      <c r="AE1284" s="13"/>
      <c r="AF1284" s="13"/>
      <c r="AG1284" s="13"/>
    </row>
    <row r="1285" hidden="1" spans="1:33">
      <c r="A1285" s="21" t="s">
        <v>2894</v>
      </c>
      <c r="B1285" s="22" t="s">
        <v>3068</v>
      </c>
      <c r="C1285" s="21" t="s">
        <v>724</v>
      </c>
      <c r="D1285" s="21" t="s">
        <v>132</v>
      </c>
      <c r="E1285" s="21" t="s">
        <v>3088</v>
      </c>
      <c r="F1285" s="22" t="s">
        <v>3061</v>
      </c>
      <c r="G1285" s="21" t="s">
        <v>101</v>
      </c>
      <c r="H1285" s="21" t="s">
        <v>131</v>
      </c>
      <c r="I1285" s="22"/>
      <c r="J1285" s="22" t="s">
        <v>132</v>
      </c>
      <c r="K1285" s="23">
        <v>226.3</v>
      </c>
      <c r="L1285" s="23">
        <v>81.1</v>
      </c>
      <c r="M1285" s="23">
        <v>76.5</v>
      </c>
      <c r="N1285" s="23">
        <v>574.802</v>
      </c>
      <c r="O1285" s="23">
        <v>205.994</v>
      </c>
      <c r="P1285" s="23">
        <v>194.31</v>
      </c>
      <c r="Q1285" s="24" t="s">
        <v>120</v>
      </c>
      <c r="R1285" s="28">
        <v>3.7</v>
      </c>
      <c r="S1285" s="24" t="s">
        <v>132</v>
      </c>
      <c r="T1285" s="26" t="s">
        <v>120</v>
      </c>
      <c r="U1285" s="27" cm="1">
        <f t="array" ref="U1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285" s="13"/>
      <c r="W1285" s="13"/>
      <c r="X1285" s="13"/>
      <c r="Y1285" s="13"/>
      <c r="Z1285" s="13"/>
      <c r="AC1285" s="13"/>
      <c r="AD1285" s="13"/>
      <c r="AE1285" s="13"/>
      <c r="AF1285" s="13"/>
      <c r="AG1285" s="13"/>
    </row>
    <row r="1286" hidden="1" spans="1:33">
      <c r="A1286" s="21" t="s">
        <v>2894</v>
      </c>
      <c r="B1286" s="22" t="s">
        <v>3068</v>
      </c>
      <c r="C1286" s="21" t="s">
        <v>724</v>
      </c>
      <c r="D1286" s="21" t="s">
        <v>132</v>
      </c>
      <c r="E1286" s="21" t="s">
        <v>3088</v>
      </c>
      <c r="F1286" s="22" t="s">
        <v>2614</v>
      </c>
      <c r="G1286" s="21" t="s">
        <v>101</v>
      </c>
      <c r="H1286" s="21" t="s">
        <v>131</v>
      </c>
      <c r="I1286" s="22"/>
      <c r="J1286" s="22" t="s">
        <v>132</v>
      </c>
      <c r="K1286" s="23">
        <v>226.3</v>
      </c>
      <c r="L1286" s="23">
        <v>81.1</v>
      </c>
      <c r="M1286" s="23">
        <v>76.1</v>
      </c>
      <c r="N1286" s="23">
        <v>574.802</v>
      </c>
      <c r="O1286" s="23">
        <v>205.994</v>
      </c>
      <c r="P1286" s="23">
        <v>193.294</v>
      </c>
      <c r="Q1286" s="24" t="s">
        <v>120</v>
      </c>
      <c r="R1286" s="28">
        <v>3.7</v>
      </c>
      <c r="S1286" s="24" t="s">
        <v>132</v>
      </c>
      <c r="T1286" s="26" t="s">
        <v>120</v>
      </c>
      <c r="U1286" s="27" cm="1">
        <f t="array" ref="U1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286" s="13"/>
      <c r="W1286" s="13"/>
      <c r="X1286" s="13"/>
      <c r="Y1286" s="13"/>
      <c r="Z1286" s="13"/>
      <c r="AC1286" s="13"/>
      <c r="AD1286" s="13"/>
      <c r="AE1286" s="13"/>
      <c r="AF1286" s="13"/>
      <c r="AG1286" s="13"/>
    </row>
    <row r="1287" hidden="1" spans="1:33">
      <c r="A1287" s="21" t="s">
        <v>2894</v>
      </c>
      <c r="B1287" s="22" t="s">
        <v>3089</v>
      </c>
      <c r="C1287" s="21" t="s">
        <v>734</v>
      </c>
      <c r="D1287" s="21" t="s">
        <v>132</v>
      </c>
      <c r="E1287" s="21" t="s">
        <v>2341</v>
      </c>
      <c r="F1287" s="22" t="s">
        <v>3027</v>
      </c>
      <c r="G1287" s="21" t="s">
        <v>101</v>
      </c>
      <c r="H1287" s="21" t="s">
        <v>131</v>
      </c>
      <c r="I1287" s="22"/>
      <c r="J1287" s="22" t="s">
        <v>132</v>
      </c>
      <c r="K1287" s="23">
        <v>188.5</v>
      </c>
      <c r="L1287" s="23">
        <v>77.1</v>
      </c>
      <c r="M1287" s="23">
        <v>72.5</v>
      </c>
      <c r="N1287" s="23">
        <v>478.79</v>
      </c>
      <c r="O1287" s="23">
        <v>195.834</v>
      </c>
      <c r="P1287" s="23">
        <v>184.15</v>
      </c>
      <c r="Q1287" s="24" t="s">
        <v>105</v>
      </c>
      <c r="R1287" s="28">
        <v>1.5</v>
      </c>
      <c r="S1287" s="24" t="s">
        <v>132</v>
      </c>
      <c r="T1287" s="26" t="s">
        <v>105</v>
      </c>
      <c r="U1287" s="27" cm="1">
        <f t="array" ref="U1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287" s="13"/>
      <c r="W1287" s="13"/>
      <c r="X1287" s="13"/>
      <c r="Y1287" s="13"/>
      <c r="Z1287" s="13"/>
      <c r="AC1287" s="13"/>
      <c r="AD1287" s="13"/>
      <c r="AE1287" s="13"/>
      <c r="AF1287" s="13"/>
      <c r="AG1287" s="13"/>
    </row>
    <row r="1288" hidden="1" spans="1:33">
      <c r="A1288" s="21" t="s">
        <v>2894</v>
      </c>
      <c r="B1288" s="22" t="s">
        <v>3089</v>
      </c>
      <c r="C1288" s="21" t="s">
        <v>734</v>
      </c>
      <c r="D1288" s="21" t="s">
        <v>132</v>
      </c>
      <c r="E1288" s="21" t="s">
        <v>2341</v>
      </c>
      <c r="F1288" s="22" t="s">
        <v>3027</v>
      </c>
      <c r="G1288" s="21" t="s">
        <v>101</v>
      </c>
      <c r="H1288" s="21" t="s">
        <v>131</v>
      </c>
      <c r="I1288" s="22"/>
      <c r="J1288" s="22" t="s">
        <v>132</v>
      </c>
      <c r="K1288" s="23">
        <v>199.1</v>
      </c>
      <c r="L1288" s="23">
        <v>76.4</v>
      </c>
      <c r="M1288" s="23">
        <v>72</v>
      </c>
      <c r="N1288" s="23">
        <v>505.714</v>
      </c>
      <c r="O1288" s="23">
        <v>194.056</v>
      </c>
      <c r="P1288" s="23">
        <v>182.88</v>
      </c>
      <c r="Q1288" s="24" t="s">
        <v>109</v>
      </c>
      <c r="R1288" s="28">
        <v>1.9</v>
      </c>
      <c r="S1288" s="24" t="s">
        <v>132</v>
      </c>
      <c r="T1288" s="26" t="s">
        <v>109</v>
      </c>
      <c r="U1288" s="27" cm="1">
        <f t="array" ref="U1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288" s="13"/>
      <c r="W1288" s="13"/>
      <c r="X1288" s="13"/>
      <c r="Y1288" s="13"/>
      <c r="Z1288" s="13"/>
      <c r="AC1288" s="13"/>
      <c r="AD1288" s="13"/>
      <c r="AE1288" s="13"/>
      <c r="AF1288" s="13"/>
      <c r="AG1288" s="13"/>
    </row>
    <row r="1289" hidden="1" spans="1:33">
      <c r="A1289" s="21" t="s">
        <v>2894</v>
      </c>
      <c r="B1289" s="22" t="s">
        <v>3089</v>
      </c>
      <c r="C1289" s="21" t="s">
        <v>734</v>
      </c>
      <c r="D1289" s="21" t="s">
        <v>132</v>
      </c>
      <c r="E1289" s="21" t="s">
        <v>2345</v>
      </c>
      <c r="F1289" s="22" t="s">
        <v>3041</v>
      </c>
      <c r="G1289" s="21" t="s">
        <v>101</v>
      </c>
      <c r="H1289" s="21" t="s">
        <v>131</v>
      </c>
      <c r="I1289" s="22"/>
      <c r="J1289" s="22" t="s">
        <v>132</v>
      </c>
      <c r="K1289" s="23">
        <v>199.6</v>
      </c>
      <c r="L1289" s="23">
        <v>78.9</v>
      </c>
      <c r="M1289" s="23">
        <v>74.2</v>
      </c>
      <c r="N1289" s="23">
        <v>506.984</v>
      </c>
      <c r="O1289" s="23">
        <v>200.406</v>
      </c>
      <c r="P1289" s="23">
        <v>188.468</v>
      </c>
      <c r="Q1289" s="24" t="s">
        <v>109</v>
      </c>
      <c r="R1289" s="28">
        <v>1.4</v>
      </c>
      <c r="S1289" s="24" t="s">
        <v>132</v>
      </c>
      <c r="T1289" s="26" t="s">
        <v>109</v>
      </c>
      <c r="U1289" s="27" cm="1">
        <f t="array" ref="U1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289" s="13"/>
      <c r="W1289" s="13"/>
      <c r="X1289" s="13"/>
      <c r="Y1289" s="13"/>
      <c r="Z1289" s="13"/>
      <c r="AC1289" s="13"/>
      <c r="AD1289" s="13"/>
      <c r="AE1289" s="13"/>
      <c r="AF1289" s="13"/>
      <c r="AG1289" s="13"/>
    </row>
    <row r="1290" hidden="1" spans="1:33">
      <c r="A1290" s="21" t="s">
        <v>2894</v>
      </c>
      <c r="B1290" s="22" t="s">
        <v>3089</v>
      </c>
      <c r="C1290" s="21" t="s">
        <v>734</v>
      </c>
      <c r="D1290" s="21" t="s">
        <v>132</v>
      </c>
      <c r="E1290" s="21" t="s">
        <v>2345</v>
      </c>
      <c r="F1290" s="22" t="s">
        <v>2544</v>
      </c>
      <c r="G1290" s="21" t="s">
        <v>101</v>
      </c>
      <c r="H1290" s="21" t="s">
        <v>131</v>
      </c>
      <c r="I1290" s="22"/>
      <c r="J1290" s="22" t="s">
        <v>132</v>
      </c>
      <c r="K1290" s="23">
        <v>198.8</v>
      </c>
      <c r="L1290" s="23">
        <v>78.9</v>
      </c>
      <c r="M1290" s="23">
        <v>76.5</v>
      </c>
      <c r="N1290" s="23">
        <v>504.952</v>
      </c>
      <c r="O1290" s="23">
        <v>200.406</v>
      </c>
      <c r="P1290" s="23">
        <v>194.31</v>
      </c>
      <c r="Q1290" s="24" t="s">
        <v>109</v>
      </c>
      <c r="R1290" s="28">
        <v>2.2</v>
      </c>
      <c r="S1290" s="24" t="s">
        <v>132</v>
      </c>
      <c r="T1290" s="26" t="s">
        <v>109</v>
      </c>
      <c r="U1290" s="27" cm="1">
        <f t="array" ref="U1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290" s="13"/>
      <c r="W1290" s="13"/>
      <c r="X1290" s="13"/>
      <c r="Y1290" s="13"/>
      <c r="Z1290" s="13"/>
      <c r="AC1290" s="13"/>
      <c r="AD1290" s="13"/>
      <c r="AE1290" s="13"/>
      <c r="AF1290" s="13"/>
      <c r="AG1290" s="13"/>
    </row>
    <row r="1291" hidden="1" spans="1:33">
      <c r="A1291" s="21" t="s">
        <v>2894</v>
      </c>
      <c r="B1291" s="22" t="s">
        <v>3089</v>
      </c>
      <c r="C1291" s="21" t="s">
        <v>734</v>
      </c>
      <c r="D1291" s="21" t="s">
        <v>132</v>
      </c>
      <c r="E1291" s="21" t="s">
        <v>2354</v>
      </c>
      <c r="F1291" s="22" t="s">
        <v>3085</v>
      </c>
      <c r="G1291" s="21" t="s">
        <v>101</v>
      </c>
      <c r="H1291" s="21" t="s">
        <v>131</v>
      </c>
      <c r="I1291" s="22"/>
      <c r="J1291" s="22" t="s">
        <v>132</v>
      </c>
      <c r="K1291" s="23">
        <v>202</v>
      </c>
      <c r="L1291" s="23">
        <v>79</v>
      </c>
      <c r="M1291" s="23">
        <v>76.9</v>
      </c>
      <c r="N1291" s="23">
        <v>513.08</v>
      </c>
      <c r="O1291" s="23">
        <v>200.66</v>
      </c>
      <c r="P1291" s="23">
        <v>195.326</v>
      </c>
      <c r="Q1291" s="24" t="s">
        <v>116</v>
      </c>
      <c r="R1291" s="28">
        <v>12</v>
      </c>
      <c r="S1291" s="24" t="s">
        <v>132</v>
      </c>
      <c r="T1291" s="26" t="s">
        <v>116</v>
      </c>
      <c r="U1291" s="27" cm="1">
        <f t="array" ref="U1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291" s="13"/>
      <c r="W1291" s="13"/>
      <c r="X1291" s="13"/>
      <c r="Y1291" s="13"/>
      <c r="Z1291" s="13"/>
      <c r="AC1291" s="13"/>
      <c r="AD1291" s="13"/>
      <c r="AE1291" s="13"/>
      <c r="AF1291" s="13"/>
      <c r="AG1291" s="13"/>
    </row>
    <row r="1292" hidden="1" spans="1:33">
      <c r="A1292" s="21" t="s">
        <v>2894</v>
      </c>
      <c r="B1292" s="22" t="s">
        <v>3089</v>
      </c>
      <c r="C1292" s="21" t="s">
        <v>734</v>
      </c>
      <c r="D1292" s="21" t="s">
        <v>132</v>
      </c>
      <c r="E1292" s="21" t="s">
        <v>2371</v>
      </c>
      <c r="F1292" s="22" t="s">
        <v>2559</v>
      </c>
      <c r="G1292" s="21" t="s">
        <v>101</v>
      </c>
      <c r="H1292" s="21" t="s">
        <v>131</v>
      </c>
      <c r="I1292" s="22"/>
      <c r="J1292" s="22" t="s">
        <v>132</v>
      </c>
      <c r="K1292" s="23">
        <v>204</v>
      </c>
      <c r="L1292" s="23">
        <v>80.5</v>
      </c>
      <c r="M1292" s="23">
        <v>74.4</v>
      </c>
      <c r="N1292" s="23">
        <v>518.16</v>
      </c>
      <c r="O1292" s="23">
        <v>204.47</v>
      </c>
      <c r="P1292" s="23">
        <v>188.976</v>
      </c>
      <c r="Q1292" s="24" t="s">
        <v>116</v>
      </c>
      <c r="R1292" s="28">
        <v>10</v>
      </c>
      <c r="S1292" s="24" t="s">
        <v>132</v>
      </c>
      <c r="T1292" s="26" t="s">
        <v>116</v>
      </c>
      <c r="U1292" s="27" cm="1">
        <f t="array" ref="U1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92" s="13"/>
      <c r="W1292" s="13"/>
      <c r="X1292" s="13"/>
      <c r="Y1292" s="13"/>
      <c r="Z1292" s="13"/>
      <c r="AC1292" s="13"/>
      <c r="AD1292" s="13"/>
      <c r="AE1292" s="13"/>
      <c r="AF1292" s="13"/>
      <c r="AG1292" s="13"/>
    </row>
    <row r="1293" hidden="1" spans="1:33">
      <c r="A1293" s="21" t="s">
        <v>2894</v>
      </c>
      <c r="B1293" s="22" t="s">
        <v>3089</v>
      </c>
      <c r="C1293" s="21" t="s">
        <v>734</v>
      </c>
      <c r="D1293" s="21" t="s">
        <v>132</v>
      </c>
      <c r="E1293" s="21" t="s">
        <v>2357</v>
      </c>
      <c r="F1293" s="22" t="s">
        <v>2411</v>
      </c>
      <c r="G1293" s="21" t="s">
        <v>101</v>
      </c>
      <c r="H1293" s="21" t="s">
        <v>131</v>
      </c>
      <c r="I1293" s="22"/>
      <c r="J1293" s="22" t="s">
        <v>132</v>
      </c>
      <c r="K1293" s="23">
        <v>210.7</v>
      </c>
      <c r="L1293" s="23">
        <v>81.1</v>
      </c>
      <c r="M1293" s="23">
        <v>75.8</v>
      </c>
      <c r="N1293" s="23">
        <v>535.178</v>
      </c>
      <c r="O1293" s="23">
        <v>205.994</v>
      </c>
      <c r="P1293" s="23">
        <v>192.532</v>
      </c>
      <c r="Q1293" s="24" t="s">
        <v>116</v>
      </c>
      <c r="R1293" s="28">
        <v>3.3</v>
      </c>
      <c r="S1293" s="24" t="s">
        <v>132</v>
      </c>
      <c r="T1293" s="26" t="s">
        <v>116</v>
      </c>
      <c r="U1293" s="27" cm="1">
        <f t="array" ref="U1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293" s="13"/>
      <c r="W1293" s="13"/>
      <c r="X1293" s="13"/>
      <c r="Y1293" s="13"/>
      <c r="Z1293" s="13"/>
      <c r="AC1293" s="13"/>
      <c r="AD1293" s="13"/>
      <c r="AE1293" s="13"/>
      <c r="AF1293" s="13"/>
      <c r="AG1293" s="13"/>
    </row>
    <row r="1294" hidden="1" spans="1:33">
      <c r="A1294" s="21" t="s">
        <v>2894</v>
      </c>
      <c r="B1294" s="22" t="s">
        <v>3089</v>
      </c>
      <c r="C1294" s="21" t="s">
        <v>734</v>
      </c>
      <c r="D1294" s="21" t="s">
        <v>132</v>
      </c>
      <c r="E1294" s="21" t="s">
        <v>2357</v>
      </c>
      <c r="F1294" s="22" t="s">
        <v>2342</v>
      </c>
      <c r="G1294" s="21" t="s">
        <v>101</v>
      </c>
      <c r="H1294" s="21" t="s">
        <v>131</v>
      </c>
      <c r="I1294" s="22"/>
      <c r="J1294" s="22" t="s">
        <v>132</v>
      </c>
      <c r="K1294" s="23">
        <v>211.3</v>
      </c>
      <c r="L1294" s="23">
        <v>81</v>
      </c>
      <c r="M1294" s="23">
        <v>76.3</v>
      </c>
      <c r="N1294" s="23">
        <v>536.702</v>
      </c>
      <c r="O1294" s="23">
        <v>205.74</v>
      </c>
      <c r="P1294" s="23">
        <v>193.802</v>
      </c>
      <c r="Q1294" s="24" t="s">
        <v>116</v>
      </c>
      <c r="R1294" s="28">
        <v>2.7</v>
      </c>
      <c r="S1294" s="24" t="s">
        <v>132</v>
      </c>
      <c r="T1294" s="26" t="s">
        <v>116</v>
      </c>
      <c r="U1294" s="27" cm="1">
        <f t="array" ref="U1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294" s="13"/>
      <c r="W1294" s="13"/>
      <c r="X1294" s="13"/>
      <c r="Y1294" s="13"/>
      <c r="Z1294" s="13"/>
      <c r="AC1294" s="13"/>
      <c r="AD1294" s="13"/>
      <c r="AE1294" s="13"/>
      <c r="AF1294" s="13"/>
      <c r="AG1294" s="13"/>
    </row>
    <row r="1295" ht="12.4" hidden="1" spans="1:33">
      <c r="A1295" s="21" t="s">
        <v>2894</v>
      </c>
      <c r="B1295" s="22" t="s">
        <v>3090</v>
      </c>
      <c r="C1295" s="21" t="s">
        <v>736</v>
      </c>
      <c r="D1295" s="21" t="s">
        <v>132</v>
      </c>
      <c r="E1295" s="21" t="s">
        <v>2341</v>
      </c>
      <c r="F1295" s="22" t="s">
        <v>2778</v>
      </c>
      <c r="G1295" s="21" t="s">
        <v>101</v>
      </c>
      <c r="H1295" s="21" t="s">
        <v>131</v>
      </c>
      <c r="I1295" s="22"/>
      <c r="J1295" s="22" t="s">
        <v>132</v>
      </c>
      <c r="K1295" s="23">
        <v>142.5</v>
      </c>
      <c r="L1295" s="23">
        <v>64.2</v>
      </c>
      <c r="M1295" s="23">
        <v>65.6</v>
      </c>
      <c r="N1295" s="23">
        <v>361.95</v>
      </c>
      <c r="O1295" s="23">
        <v>163.068</v>
      </c>
      <c r="P1295" s="23">
        <v>166.624</v>
      </c>
      <c r="Q1295" s="24" t="s">
        <v>2674</v>
      </c>
      <c r="R1295" s="28">
        <v>38.5</v>
      </c>
      <c r="S1295" s="24" t="s">
        <v>3091</v>
      </c>
      <c r="T1295" s="26" t="s">
        <v>2674</v>
      </c>
      <c r="U1295" s="27" t="str" cm="1">
        <f t="array" ref="U1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95" s="13"/>
      <c r="W1295" s="13"/>
      <c r="X1295" s="13"/>
      <c r="Y1295" s="13"/>
      <c r="Z1295" s="13"/>
      <c r="AC1295" s="13"/>
      <c r="AD1295" s="13"/>
      <c r="AE1295" s="13"/>
      <c r="AF1295" s="13"/>
      <c r="AG1295" s="13"/>
    </row>
    <row r="1296" hidden="1" spans="1:33">
      <c r="A1296" s="21" t="s">
        <v>2894</v>
      </c>
      <c r="B1296" s="22" t="s">
        <v>3090</v>
      </c>
      <c r="C1296" s="21" t="s">
        <v>736</v>
      </c>
      <c r="D1296" s="21" t="s">
        <v>132</v>
      </c>
      <c r="E1296" s="21" t="s">
        <v>2341</v>
      </c>
      <c r="F1296" s="22" t="s">
        <v>2765</v>
      </c>
      <c r="G1296" s="21" t="s">
        <v>101</v>
      </c>
      <c r="H1296" s="21" t="s">
        <v>131</v>
      </c>
      <c r="I1296" s="22"/>
      <c r="J1296" s="22" t="s">
        <v>132</v>
      </c>
      <c r="K1296" s="23">
        <v>159.8</v>
      </c>
      <c r="L1296" s="23">
        <v>66.7</v>
      </c>
      <c r="M1296" s="23">
        <v>66.5</v>
      </c>
      <c r="N1296" s="23">
        <v>405.892</v>
      </c>
      <c r="O1296" s="23">
        <v>169.418</v>
      </c>
      <c r="P1296" s="23">
        <v>168.91</v>
      </c>
      <c r="Q1296" s="24" t="s">
        <v>100</v>
      </c>
      <c r="R1296" s="28">
        <v>21.2</v>
      </c>
      <c r="S1296" s="24" t="s">
        <v>132</v>
      </c>
      <c r="T1296" s="26" t="s">
        <v>100</v>
      </c>
      <c r="U1296" s="27" cm="1">
        <f t="array" ref="U1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1296" s="13"/>
      <c r="W1296" s="13"/>
      <c r="X1296" s="13"/>
      <c r="Y1296" s="13"/>
      <c r="Z1296" s="13"/>
      <c r="AC1296" s="13"/>
      <c r="AD1296" s="13"/>
      <c r="AE1296" s="13"/>
      <c r="AF1296" s="13"/>
      <c r="AG1296" s="13"/>
    </row>
    <row r="1297" hidden="1" spans="1:33">
      <c r="A1297" s="21" t="s">
        <v>2894</v>
      </c>
      <c r="B1297" s="22" t="s">
        <v>3090</v>
      </c>
      <c r="C1297" s="21" t="s">
        <v>736</v>
      </c>
      <c r="D1297" s="21" t="s">
        <v>132</v>
      </c>
      <c r="E1297" s="21" t="s">
        <v>2341</v>
      </c>
      <c r="F1297" s="22" t="s">
        <v>2952</v>
      </c>
      <c r="G1297" s="21" t="s">
        <v>101</v>
      </c>
      <c r="H1297" s="21" t="s">
        <v>131</v>
      </c>
      <c r="I1297" s="22"/>
      <c r="J1297" s="22" t="s">
        <v>132</v>
      </c>
      <c r="K1297" s="23">
        <v>162.6</v>
      </c>
      <c r="L1297" s="23">
        <v>66.7</v>
      </c>
      <c r="M1297" s="23">
        <v>66.5</v>
      </c>
      <c r="N1297" s="23">
        <v>413.004</v>
      </c>
      <c r="O1297" s="23">
        <v>169.418</v>
      </c>
      <c r="P1297" s="23">
        <v>168.91</v>
      </c>
      <c r="Q1297" s="24" t="s">
        <v>100</v>
      </c>
      <c r="R1297" s="28">
        <v>18.4</v>
      </c>
      <c r="S1297" s="24" t="s">
        <v>132</v>
      </c>
      <c r="T1297" s="26" t="s">
        <v>100</v>
      </c>
      <c r="U1297" s="27" cm="1">
        <f t="array" ref="U1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1297" s="13"/>
      <c r="W1297" s="13"/>
      <c r="X1297" s="13"/>
      <c r="Y1297" s="13"/>
      <c r="Z1297" s="13"/>
      <c r="AC1297" s="13"/>
      <c r="AD1297" s="13"/>
      <c r="AE1297" s="13"/>
      <c r="AF1297" s="13"/>
      <c r="AG1297" s="13"/>
    </row>
    <row r="1298" hidden="1" spans="1:33">
      <c r="A1298" s="21" t="s">
        <v>2894</v>
      </c>
      <c r="B1298" s="22" t="s">
        <v>3090</v>
      </c>
      <c r="C1298" s="21" t="s">
        <v>736</v>
      </c>
      <c r="D1298" s="21" t="s">
        <v>132</v>
      </c>
      <c r="E1298" s="21" t="s">
        <v>2341</v>
      </c>
      <c r="F1298" s="22" t="s">
        <v>2827</v>
      </c>
      <c r="G1298" s="21" t="s">
        <v>101</v>
      </c>
      <c r="H1298" s="21" t="s">
        <v>131</v>
      </c>
      <c r="I1298" s="22"/>
      <c r="J1298" s="22" t="s">
        <v>132</v>
      </c>
      <c r="K1298" s="23">
        <v>162.6</v>
      </c>
      <c r="L1298" s="23">
        <v>67.3</v>
      </c>
      <c r="M1298" s="23">
        <v>66.3</v>
      </c>
      <c r="N1298" s="23">
        <v>413.004</v>
      </c>
      <c r="O1298" s="23">
        <v>170.942</v>
      </c>
      <c r="P1298" s="23">
        <v>168.402</v>
      </c>
      <c r="Q1298" s="24" t="s">
        <v>100</v>
      </c>
      <c r="R1298" s="28">
        <v>18.4</v>
      </c>
      <c r="S1298" s="24" t="s">
        <v>132</v>
      </c>
      <c r="T1298" s="26" t="s">
        <v>100</v>
      </c>
      <c r="U1298" s="27" cm="1">
        <f t="array" ref="U1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1298" s="13"/>
      <c r="W1298" s="13"/>
      <c r="X1298" s="13"/>
      <c r="Y1298" s="13"/>
      <c r="Z1298" s="13"/>
      <c r="AC1298" s="13"/>
      <c r="AD1298" s="13"/>
      <c r="AE1298" s="13"/>
      <c r="AF1298" s="13"/>
      <c r="AG1298" s="13"/>
    </row>
    <row r="1299" hidden="1" spans="1:33">
      <c r="A1299" s="21" t="s">
        <v>2894</v>
      </c>
      <c r="B1299" s="22" t="s">
        <v>3090</v>
      </c>
      <c r="C1299" s="21" t="s">
        <v>736</v>
      </c>
      <c r="D1299" s="21" t="s">
        <v>132</v>
      </c>
      <c r="E1299" s="21" t="s">
        <v>2341</v>
      </c>
      <c r="F1299" s="22" t="s">
        <v>3039</v>
      </c>
      <c r="G1299" s="21" t="s">
        <v>101</v>
      </c>
      <c r="H1299" s="21" t="s">
        <v>131</v>
      </c>
      <c r="I1299" s="22"/>
      <c r="J1299" s="22" t="s">
        <v>132</v>
      </c>
      <c r="K1299" s="23">
        <v>162.8</v>
      </c>
      <c r="L1299" s="23">
        <v>67.3</v>
      </c>
      <c r="M1299" s="23">
        <v>66.3</v>
      </c>
      <c r="N1299" s="23">
        <v>413.512</v>
      </c>
      <c r="O1299" s="23">
        <v>170.942</v>
      </c>
      <c r="P1299" s="23">
        <v>168.402</v>
      </c>
      <c r="Q1299" s="24" t="s">
        <v>100</v>
      </c>
      <c r="R1299" s="28">
        <v>18.2</v>
      </c>
      <c r="S1299" s="24" t="s">
        <v>132</v>
      </c>
      <c r="T1299" s="26" t="s">
        <v>100</v>
      </c>
      <c r="U1299" s="27" cm="1">
        <f t="array" ref="U1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299" s="13"/>
      <c r="W1299" s="13"/>
      <c r="X1299" s="13"/>
      <c r="Y1299" s="13"/>
      <c r="Z1299" s="13"/>
      <c r="AC1299" s="13"/>
      <c r="AD1299" s="13"/>
      <c r="AE1299" s="13"/>
      <c r="AF1299" s="13"/>
      <c r="AG1299" s="13"/>
    </row>
    <row r="1300" hidden="1" spans="1:33">
      <c r="A1300" s="21" t="s">
        <v>2894</v>
      </c>
      <c r="B1300" s="22" t="s">
        <v>3092</v>
      </c>
      <c r="C1300" s="21" t="s">
        <v>3093</v>
      </c>
      <c r="D1300" s="21" t="s">
        <v>132</v>
      </c>
      <c r="E1300" s="21" t="s">
        <v>2341</v>
      </c>
      <c r="F1300" s="22" t="s">
        <v>3094</v>
      </c>
      <c r="G1300" s="21" t="s">
        <v>101</v>
      </c>
      <c r="H1300" s="21" t="s">
        <v>131</v>
      </c>
      <c r="I1300" s="22"/>
      <c r="J1300" s="22" t="s">
        <v>132</v>
      </c>
      <c r="K1300" s="23">
        <v>191.8</v>
      </c>
      <c r="L1300" s="23">
        <v>74.7</v>
      </c>
      <c r="M1300" s="23">
        <v>72.5</v>
      </c>
      <c r="N1300" s="23">
        <v>487.172</v>
      </c>
      <c r="O1300" s="23">
        <v>189.738</v>
      </c>
      <c r="P1300" s="23">
        <v>184.15</v>
      </c>
      <c r="Q1300" s="24" t="s">
        <v>109</v>
      </c>
      <c r="R1300" s="28">
        <v>9.2</v>
      </c>
      <c r="S1300" s="24" t="s">
        <v>132</v>
      </c>
      <c r="T1300" s="26" t="s">
        <v>109</v>
      </c>
      <c r="U1300" s="27" cm="1">
        <f t="array" ref="U1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00" s="13"/>
      <c r="W1300" s="13"/>
      <c r="X1300" s="13"/>
      <c r="Y1300" s="13"/>
      <c r="Z1300" s="13"/>
      <c r="AC1300" s="13"/>
      <c r="AD1300" s="13"/>
      <c r="AE1300" s="13"/>
      <c r="AF1300" s="13"/>
      <c r="AG1300" s="13"/>
    </row>
    <row r="1301" hidden="1" spans="1:33">
      <c r="A1301" s="21" t="s">
        <v>2894</v>
      </c>
      <c r="B1301" s="22" t="s">
        <v>3092</v>
      </c>
      <c r="C1301" s="21" t="s">
        <v>3093</v>
      </c>
      <c r="D1301" s="21" t="s">
        <v>657</v>
      </c>
      <c r="E1301" s="21" t="s">
        <v>2341</v>
      </c>
      <c r="F1301" s="22" t="s">
        <v>2887</v>
      </c>
      <c r="G1301" s="21" t="s">
        <v>101</v>
      </c>
      <c r="H1301" s="21" t="s">
        <v>131</v>
      </c>
      <c r="I1301" s="22"/>
      <c r="J1301" s="22" t="s">
        <v>132</v>
      </c>
      <c r="K1301" s="23">
        <v>191.8</v>
      </c>
      <c r="L1301" s="23">
        <v>74.7</v>
      </c>
      <c r="M1301" s="23">
        <v>67.8</v>
      </c>
      <c r="N1301" s="23">
        <v>487.172</v>
      </c>
      <c r="O1301" s="23">
        <v>189.738</v>
      </c>
      <c r="P1301" s="23">
        <v>172.212</v>
      </c>
      <c r="Q1301" s="24" t="s">
        <v>109</v>
      </c>
      <c r="R1301" s="28">
        <v>9.2</v>
      </c>
      <c r="S1301" s="24" t="s">
        <v>132</v>
      </c>
      <c r="T1301" s="26" t="s">
        <v>109</v>
      </c>
      <c r="U1301" s="27" cm="1">
        <f t="array" ref="U1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01" s="13"/>
      <c r="W1301" s="13"/>
      <c r="X1301" s="13"/>
      <c r="Y1301" s="13"/>
      <c r="Z1301" s="13"/>
      <c r="AC1301" s="13"/>
      <c r="AD1301" s="13"/>
      <c r="AE1301" s="13"/>
      <c r="AF1301" s="13"/>
      <c r="AG1301" s="13"/>
    </row>
    <row r="1302" hidden="1" spans="1:33">
      <c r="A1302" s="21" t="s">
        <v>2894</v>
      </c>
      <c r="B1302" s="22" t="s">
        <v>3092</v>
      </c>
      <c r="C1302" s="21" t="s">
        <v>739</v>
      </c>
      <c r="D1302" s="21" t="s">
        <v>132</v>
      </c>
      <c r="E1302" s="21" t="s">
        <v>2345</v>
      </c>
      <c r="F1302" s="22" t="s">
        <v>2592</v>
      </c>
      <c r="G1302" s="21" t="s">
        <v>101</v>
      </c>
      <c r="H1302" s="21" t="s">
        <v>131</v>
      </c>
      <c r="I1302" s="22"/>
      <c r="J1302" s="22" t="s">
        <v>132</v>
      </c>
      <c r="K1302" s="23">
        <v>174.1</v>
      </c>
      <c r="L1302" s="23">
        <v>71.2</v>
      </c>
      <c r="M1302" s="23">
        <v>65.2</v>
      </c>
      <c r="N1302" s="23">
        <v>442.214</v>
      </c>
      <c r="O1302" s="23">
        <v>180.848</v>
      </c>
      <c r="P1302" s="23">
        <v>165.608</v>
      </c>
      <c r="Q1302" s="24" t="s">
        <v>100</v>
      </c>
      <c r="R1302" s="28">
        <v>6.9</v>
      </c>
      <c r="S1302" s="24" t="s">
        <v>132</v>
      </c>
      <c r="T1302" s="26" t="s">
        <v>100</v>
      </c>
      <c r="U1302" s="27" cm="1">
        <f t="array" ref="U1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302" s="13"/>
      <c r="W1302" s="13"/>
      <c r="X1302" s="13"/>
      <c r="Y1302" s="13"/>
      <c r="Z1302" s="13"/>
      <c r="AC1302" s="13"/>
      <c r="AD1302" s="13"/>
      <c r="AE1302" s="13"/>
      <c r="AF1302" s="13"/>
      <c r="AG1302" s="13"/>
    </row>
    <row r="1303" hidden="1" spans="1:33">
      <c r="A1303" s="21" t="s">
        <v>2894</v>
      </c>
      <c r="B1303" s="22" t="s">
        <v>3095</v>
      </c>
      <c r="C1303" s="21" t="s">
        <v>741</v>
      </c>
      <c r="D1303" s="21" t="s">
        <v>132</v>
      </c>
      <c r="E1303" s="21" t="s">
        <v>2341</v>
      </c>
      <c r="F1303" s="22" t="s">
        <v>2434</v>
      </c>
      <c r="G1303" s="21" t="s">
        <v>101</v>
      </c>
      <c r="H1303" s="21" t="s">
        <v>131</v>
      </c>
      <c r="I1303" s="22"/>
      <c r="J1303" s="22" t="s">
        <v>132</v>
      </c>
      <c r="K1303" s="23">
        <v>205</v>
      </c>
      <c r="L1303" s="23">
        <v>78.5</v>
      </c>
      <c r="M1303" s="23">
        <v>72.8</v>
      </c>
      <c r="N1303" s="23">
        <v>520.7</v>
      </c>
      <c r="O1303" s="23">
        <v>199.39</v>
      </c>
      <c r="P1303" s="23">
        <v>184.912</v>
      </c>
      <c r="Q1303" s="24" t="s">
        <v>116</v>
      </c>
      <c r="R1303" s="28">
        <v>9</v>
      </c>
      <c r="S1303" s="24" t="s">
        <v>132</v>
      </c>
      <c r="T1303" s="26" t="s">
        <v>116</v>
      </c>
      <c r="U1303" s="27" cm="1">
        <f t="array" ref="U1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303" s="13"/>
      <c r="W1303" s="13"/>
      <c r="X1303" s="13"/>
      <c r="Y1303" s="13"/>
      <c r="Z1303" s="13"/>
      <c r="AC1303" s="13"/>
      <c r="AD1303" s="13"/>
      <c r="AE1303" s="13"/>
      <c r="AF1303" s="13"/>
      <c r="AG1303" s="13"/>
    </row>
    <row r="1304" hidden="1" spans="1:33">
      <c r="A1304" s="21" t="s">
        <v>2894</v>
      </c>
      <c r="B1304" s="22" t="s">
        <v>3095</v>
      </c>
      <c r="C1304" s="21" t="s">
        <v>741</v>
      </c>
      <c r="D1304" s="21" t="s">
        <v>132</v>
      </c>
      <c r="E1304" s="21" t="s">
        <v>2341</v>
      </c>
      <c r="F1304" s="22" t="s">
        <v>2458</v>
      </c>
      <c r="G1304" s="21" t="s">
        <v>101</v>
      </c>
      <c r="H1304" s="21" t="s">
        <v>131</v>
      </c>
      <c r="I1304" s="22"/>
      <c r="J1304" s="22" t="s">
        <v>132</v>
      </c>
      <c r="K1304" s="23">
        <v>203.7</v>
      </c>
      <c r="L1304" s="23">
        <v>78.5</v>
      </c>
      <c r="M1304" s="23">
        <v>69.9</v>
      </c>
      <c r="N1304" s="23">
        <v>517.398</v>
      </c>
      <c r="O1304" s="23">
        <v>199.39</v>
      </c>
      <c r="P1304" s="23">
        <v>177.546</v>
      </c>
      <c r="Q1304" s="24" t="s">
        <v>116</v>
      </c>
      <c r="R1304" s="28">
        <v>10.3</v>
      </c>
      <c r="S1304" s="24" t="s">
        <v>132</v>
      </c>
      <c r="T1304" s="26" t="s">
        <v>116</v>
      </c>
      <c r="U1304" s="27" cm="1">
        <f t="array" ref="U1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304" s="13"/>
      <c r="W1304" s="13"/>
      <c r="X1304" s="13"/>
      <c r="Y1304" s="13"/>
      <c r="Z1304" s="13"/>
      <c r="AC1304" s="13"/>
      <c r="AD1304" s="13"/>
      <c r="AE1304" s="13"/>
      <c r="AF1304" s="13"/>
      <c r="AG1304" s="13"/>
    </row>
    <row r="1305" hidden="1" spans="1:33">
      <c r="A1305" s="21" t="s">
        <v>2894</v>
      </c>
      <c r="B1305" s="22" t="s">
        <v>3095</v>
      </c>
      <c r="C1305" s="21" t="s">
        <v>741</v>
      </c>
      <c r="D1305" s="21" t="s">
        <v>132</v>
      </c>
      <c r="E1305" s="21" t="s">
        <v>2345</v>
      </c>
      <c r="F1305" s="22" t="s">
        <v>2651</v>
      </c>
      <c r="G1305" s="21" t="s">
        <v>101</v>
      </c>
      <c r="H1305" s="21" t="s">
        <v>131</v>
      </c>
      <c r="I1305" s="22"/>
      <c r="J1305" s="22" t="s">
        <v>132</v>
      </c>
      <c r="K1305" s="23">
        <v>205.9</v>
      </c>
      <c r="L1305" s="23">
        <v>78.6</v>
      </c>
      <c r="M1305" s="23">
        <v>70.7</v>
      </c>
      <c r="N1305" s="23">
        <v>522.986</v>
      </c>
      <c r="O1305" s="23">
        <v>199.644</v>
      </c>
      <c r="P1305" s="23">
        <v>179.578</v>
      </c>
      <c r="Q1305" s="24" t="s">
        <v>116</v>
      </c>
      <c r="R1305" s="28">
        <v>8.1</v>
      </c>
      <c r="S1305" s="24" t="s">
        <v>132</v>
      </c>
      <c r="T1305" s="26" t="s">
        <v>116</v>
      </c>
      <c r="U1305" s="27" cm="1">
        <f t="array" ref="U1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05" s="13"/>
      <c r="W1305" s="13"/>
      <c r="X1305" s="13"/>
      <c r="Y1305" s="13"/>
      <c r="Z1305" s="13"/>
      <c r="AC1305" s="13"/>
      <c r="AD1305" s="13"/>
      <c r="AE1305" s="13"/>
      <c r="AF1305" s="13"/>
      <c r="AG1305" s="13"/>
    </row>
    <row r="1306" hidden="1" spans="1:33">
      <c r="A1306" s="21" t="s">
        <v>2894</v>
      </c>
      <c r="B1306" s="22" t="s">
        <v>3095</v>
      </c>
      <c r="C1306" s="21" t="s">
        <v>3096</v>
      </c>
      <c r="D1306" s="21" t="s">
        <v>742</v>
      </c>
      <c r="E1306" s="21" t="s">
        <v>2345</v>
      </c>
      <c r="F1306" s="22" t="s">
        <v>3000</v>
      </c>
      <c r="G1306" s="21" t="s">
        <v>101</v>
      </c>
      <c r="H1306" s="21" t="s">
        <v>131</v>
      </c>
      <c r="I1306" s="22"/>
      <c r="J1306" s="22" t="s">
        <v>132</v>
      </c>
      <c r="K1306" s="23">
        <v>205.9</v>
      </c>
      <c r="L1306" s="23">
        <v>78.6</v>
      </c>
      <c r="M1306" s="23">
        <v>70.7</v>
      </c>
      <c r="N1306" s="23">
        <v>522.986</v>
      </c>
      <c r="O1306" s="23">
        <v>199.644</v>
      </c>
      <c r="P1306" s="23">
        <v>179.578</v>
      </c>
      <c r="Q1306" s="24" t="s">
        <v>116</v>
      </c>
      <c r="R1306" s="28">
        <v>8.1</v>
      </c>
      <c r="S1306" s="24" t="s">
        <v>132</v>
      </c>
      <c r="T1306" s="26" t="s">
        <v>116</v>
      </c>
      <c r="U1306" s="27" cm="1">
        <f t="array" ref="U1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06" s="13"/>
      <c r="W1306" s="13"/>
      <c r="X1306" s="13"/>
      <c r="Y1306" s="13"/>
      <c r="Z1306" s="13"/>
      <c r="AC1306" s="13"/>
      <c r="AD1306" s="13"/>
      <c r="AE1306" s="13"/>
      <c r="AF1306" s="13"/>
      <c r="AG1306" s="13"/>
    </row>
    <row r="1307" hidden="1" spans="1:33">
      <c r="A1307" s="21" t="s">
        <v>2894</v>
      </c>
      <c r="B1307" s="22" t="s">
        <v>3095</v>
      </c>
      <c r="C1307" s="21" t="s">
        <v>3096</v>
      </c>
      <c r="D1307" s="21" t="s">
        <v>132</v>
      </c>
      <c r="E1307" s="21" t="s">
        <v>2354</v>
      </c>
      <c r="F1307" s="22" t="s">
        <v>2359</v>
      </c>
      <c r="G1307" s="21" t="s">
        <v>101</v>
      </c>
      <c r="H1307" s="21" t="s">
        <v>131</v>
      </c>
      <c r="I1307" s="22"/>
      <c r="J1307" s="22" t="s">
        <v>132</v>
      </c>
      <c r="K1307" s="23">
        <v>204.5</v>
      </c>
      <c r="L1307" s="23">
        <v>79.6</v>
      </c>
      <c r="M1307" s="23">
        <v>70.9</v>
      </c>
      <c r="N1307" s="23">
        <v>519.43</v>
      </c>
      <c r="O1307" s="23">
        <v>202.184</v>
      </c>
      <c r="P1307" s="23">
        <v>180.086</v>
      </c>
      <c r="Q1307" s="24" t="s">
        <v>116</v>
      </c>
      <c r="R1307" s="28">
        <v>9.5</v>
      </c>
      <c r="S1307" s="24" t="s">
        <v>132</v>
      </c>
      <c r="T1307" s="26" t="s">
        <v>116</v>
      </c>
      <c r="U1307" s="27" cm="1">
        <f t="array" ref="U1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1307" s="13"/>
      <c r="W1307" s="13"/>
      <c r="X1307" s="13"/>
      <c r="Y1307" s="13"/>
      <c r="Z1307" s="13"/>
      <c r="AC1307" s="13"/>
      <c r="AD1307" s="13"/>
      <c r="AE1307" s="13"/>
      <c r="AF1307" s="13"/>
      <c r="AG1307" s="13"/>
    </row>
    <row r="1308" hidden="1" spans="1:33">
      <c r="A1308" s="21" t="s">
        <v>2894</v>
      </c>
      <c r="B1308" s="22" t="s">
        <v>3097</v>
      </c>
      <c r="C1308" s="21" t="s">
        <v>745</v>
      </c>
      <c r="D1308" s="21" t="s">
        <v>132</v>
      </c>
      <c r="E1308" s="21" t="s">
        <v>2341</v>
      </c>
      <c r="F1308" s="22" t="s">
        <v>2974</v>
      </c>
      <c r="G1308" s="21" t="s">
        <v>101</v>
      </c>
      <c r="H1308" s="21" t="s">
        <v>131</v>
      </c>
      <c r="I1308" s="22"/>
      <c r="J1308" s="22" t="s">
        <v>132</v>
      </c>
      <c r="K1308" s="23">
        <v>167.6</v>
      </c>
      <c r="L1308" s="23">
        <v>69.9</v>
      </c>
      <c r="M1308" s="23">
        <v>65.9</v>
      </c>
      <c r="N1308" s="23">
        <v>425.704</v>
      </c>
      <c r="O1308" s="23">
        <v>177.546</v>
      </c>
      <c r="P1308" s="23">
        <v>167.386</v>
      </c>
      <c r="Q1308" s="24" t="s">
        <v>100</v>
      </c>
      <c r="R1308" s="28">
        <v>13.4</v>
      </c>
      <c r="S1308" s="24" t="s">
        <v>132</v>
      </c>
      <c r="T1308" s="26" t="s">
        <v>100</v>
      </c>
      <c r="U1308" s="27" cm="1">
        <f t="array" ref="U1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1308" s="13"/>
      <c r="W1308" s="13"/>
      <c r="X1308" s="13"/>
      <c r="Y1308" s="13"/>
      <c r="Z1308" s="13"/>
      <c r="AC1308" s="13"/>
      <c r="AD1308" s="13"/>
      <c r="AE1308" s="13"/>
      <c r="AF1308" s="13"/>
      <c r="AG1308" s="13"/>
    </row>
    <row r="1309" hidden="1" spans="1:33">
      <c r="A1309" s="21" t="s">
        <v>2894</v>
      </c>
      <c r="B1309" s="22" t="s">
        <v>3097</v>
      </c>
      <c r="C1309" s="21" t="s">
        <v>745</v>
      </c>
      <c r="D1309" s="21" t="s">
        <v>132</v>
      </c>
      <c r="E1309" s="21" t="s">
        <v>2345</v>
      </c>
      <c r="F1309" s="22" t="s">
        <v>2359</v>
      </c>
      <c r="G1309" s="21" t="s">
        <v>101</v>
      </c>
      <c r="H1309" s="21" t="s">
        <v>131</v>
      </c>
      <c r="I1309" s="22"/>
      <c r="J1309" s="22" t="s">
        <v>132</v>
      </c>
      <c r="K1309" s="23">
        <v>178.6</v>
      </c>
      <c r="L1309" s="23">
        <v>71.8</v>
      </c>
      <c r="M1309" s="23">
        <v>61.7</v>
      </c>
      <c r="N1309" s="23">
        <v>453.644</v>
      </c>
      <c r="O1309" s="23">
        <v>182.372</v>
      </c>
      <c r="P1309" s="23">
        <v>156.718</v>
      </c>
      <c r="Q1309" s="24" t="s">
        <v>100</v>
      </c>
      <c r="R1309" s="28">
        <v>2.4</v>
      </c>
      <c r="S1309" s="24" t="s">
        <v>132</v>
      </c>
      <c r="T1309" s="26" t="s">
        <v>100</v>
      </c>
      <c r="U1309" s="27" cm="1">
        <f t="array" ref="U1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309" s="13"/>
      <c r="W1309" s="13"/>
      <c r="X1309" s="13"/>
      <c r="Y1309" s="13"/>
      <c r="Z1309" s="13"/>
      <c r="AC1309" s="13"/>
      <c r="AD1309" s="13"/>
      <c r="AE1309" s="13"/>
      <c r="AF1309" s="13"/>
      <c r="AG1309" s="13"/>
    </row>
    <row r="1310" hidden="1" spans="1:33">
      <c r="A1310" s="21" t="s">
        <v>2894</v>
      </c>
      <c r="B1310" s="22" t="s">
        <v>3098</v>
      </c>
      <c r="C1310" s="21" t="s">
        <v>747</v>
      </c>
      <c r="D1310" s="21" t="s">
        <v>132</v>
      </c>
      <c r="E1310" s="21" t="s">
        <v>2341</v>
      </c>
      <c r="F1310" s="22" t="s">
        <v>2537</v>
      </c>
      <c r="G1310" s="21" t="s">
        <v>17</v>
      </c>
      <c r="H1310" s="21" t="s">
        <v>141</v>
      </c>
      <c r="I1310" s="22"/>
      <c r="J1310" s="22" t="s">
        <v>132</v>
      </c>
      <c r="K1310" s="23">
        <v>177</v>
      </c>
      <c r="L1310" s="23">
        <v>70.4</v>
      </c>
      <c r="M1310" s="23">
        <v>56.6</v>
      </c>
      <c r="N1310" s="23">
        <v>449.58</v>
      </c>
      <c r="O1310" s="23">
        <v>178.816</v>
      </c>
      <c r="P1310" s="23">
        <v>143.764</v>
      </c>
      <c r="Q1310" s="24" t="s">
        <v>24</v>
      </c>
      <c r="R1310" s="28">
        <v>1</v>
      </c>
      <c r="S1310" s="24" t="s">
        <v>132</v>
      </c>
      <c r="T1310" s="26" t="s">
        <v>24</v>
      </c>
      <c r="U1310" s="27" cm="1">
        <f t="array" ref="U1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310" s="13"/>
      <c r="W1310" s="13"/>
      <c r="X1310" s="13"/>
      <c r="Y1310" s="13"/>
      <c r="Z1310" s="13"/>
      <c r="AC1310" s="13"/>
      <c r="AD1310" s="13"/>
      <c r="AE1310" s="13"/>
      <c r="AF1310" s="13"/>
      <c r="AG1310" s="13"/>
    </row>
    <row r="1311" ht="12.4" hidden="1" spans="1:33">
      <c r="A1311" s="21" t="s">
        <v>2894</v>
      </c>
      <c r="B1311" s="22" t="s">
        <v>3098</v>
      </c>
      <c r="C1311" s="21" t="s">
        <v>747</v>
      </c>
      <c r="D1311" s="21" t="s">
        <v>132</v>
      </c>
      <c r="E1311" s="21" t="s">
        <v>2345</v>
      </c>
      <c r="F1311" s="22" t="s">
        <v>2671</v>
      </c>
      <c r="G1311" s="21" t="s">
        <v>17</v>
      </c>
      <c r="H1311" s="21" t="s">
        <v>141</v>
      </c>
      <c r="I1311" s="22"/>
      <c r="J1311" s="22" t="s">
        <v>132</v>
      </c>
      <c r="K1311" s="23">
        <v>180.4</v>
      </c>
      <c r="L1311" s="23">
        <v>71.2</v>
      </c>
      <c r="M1311" s="23">
        <v>56.4</v>
      </c>
      <c r="N1311" s="23">
        <v>458.216</v>
      </c>
      <c r="O1311" s="23">
        <v>180.848</v>
      </c>
      <c r="P1311" s="23">
        <v>143.256</v>
      </c>
      <c r="Q1311" s="24" t="s">
        <v>2674</v>
      </c>
      <c r="R1311" s="28">
        <v>25.6</v>
      </c>
      <c r="S1311" s="24" t="s">
        <v>3426</v>
      </c>
      <c r="T1311" s="26" t="s">
        <v>2674</v>
      </c>
      <c r="U1311" s="27" t="str" cm="1">
        <f t="array" ref="U1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11" s="13"/>
      <c r="W1311" s="13"/>
      <c r="X1311" s="13"/>
      <c r="Y1311" s="13"/>
      <c r="Z1311" s="13"/>
      <c r="AC1311" s="13"/>
      <c r="AD1311" s="13"/>
      <c r="AE1311" s="13"/>
      <c r="AF1311" s="13"/>
      <c r="AG1311" s="13"/>
    </row>
    <row r="1312" hidden="1" spans="1:33">
      <c r="A1312" s="21" t="s">
        <v>3099</v>
      </c>
      <c r="B1312" s="22">
        <v>200</v>
      </c>
      <c r="C1312" s="21" t="s">
        <v>749</v>
      </c>
      <c r="D1312" s="21" t="s">
        <v>132</v>
      </c>
      <c r="E1312" s="21" t="s">
        <v>2341</v>
      </c>
      <c r="F1312" s="22" t="s">
        <v>2831</v>
      </c>
      <c r="G1312" s="21" t="s">
        <v>41</v>
      </c>
      <c r="H1312" s="21" t="s">
        <v>174</v>
      </c>
      <c r="I1312" s="22"/>
      <c r="J1312" s="22" t="s">
        <v>132</v>
      </c>
      <c r="K1312" s="23">
        <v>194.8</v>
      </c>
      <c r="L1312" s="23">
        <v>72.5</v>
      </c>
      <c r="M1312" s="23">
        <v>54.9</v>
      </c>
      <c r="N1312" s="23">
        <v>494.792</v>
      </c>
      <c r="O1312" s="23">
        <v>184.15</v>
      </c>
      <c r="P1312" s="23">
        <v>139.446</v>
      </c>
      <c r="Q1312" s="24" t="s">
        <v>57</v>
      </c>
      <c r="R1312" s="28">
        <v>8.2</v>
      </c>
      <c r="S1312" s="24" t="s">
        <v>132</v>
      </c>
      <c r="T1312" s="26" t="s">
        <v>57</v>
      </c>
      <c r="U1312" s="27" cm="1">
        <f t="array" ref="U1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312" s="13"/>
      <c r="W1312" s="13"/>
      <c r="X1312" s="13"/>
      <c r="Y1312" s="13"/>
      <c r="Z1312" s="13"/>
      <c r="AC1312" s="13"/>
      <c r="AD1312" s="13"/>
      <c r="AE1312" s="13"/>
      <c r="AF1312" s="13"/>
      <c r="AG1312" s="13"/>
    </row>
    <row r="1313" hidden="1" spans="1:33">
      <c r="A1313" s="21" t="s">
        <v>3099</v>
      </c>
      <c r="B1313" s="22">
        <v>200</v>
      </c>
      <c r="C1313" s="21" t="s">
        <v>749</v>
      </c>
      <c r="D1313" s="21" t="s">
        <v>132</v>
      </c>
      <c r="E1313" s="21" t="s">
        <v>2341</v>
      </c>
      <c r="F1313" s="22" t="s">
        <v>2831</v>
      </c>
      <c r="G1313" s="21" t="s">
        <v>92</v>
      </c>
      <c r="H1313" s="21" t="s">
        <v>138</v>
      </c>
      <c r="I1313" s="22"/>
      <c r="J1313" s="22" t="s">
        <v>132</v>
      </c>
      <c r="K1313" s="23">
        <v>191.7</v>
      </c>
      <c r="L1313" s="23">
        <v>72.5</v>
      </c>
      <c r="M1313" s="23">
        <v>54.9</v>
      </c>
      <c r="N1313" s="23">
        <v>486.918</v>
      </c>
      <c r="O1313" s="23">
        <v>184.15</v>
      </c>
      <c r="P1313" s="23">
        <v>139.446</v>
      </c>
      <c r="Q1313" s="24" t="s">
        <v>94</v>
      </c>
      <c r="R1313" s="28">
        <v>0.2</v>
      </c>
      <c r="S1313" s="24" t="s">
        <v>132</v>
      </c>
      <c r="T1313" s="26" t="s">
        <v>94</v>
      </c>
      <c r="U1313" s="27" cm="1">
        <f t="array" ref="U1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1313" s="13"/>
      <c r="W1313" s="13"/>
      <c r="X1313" s="13"/>
      <c r="Y1313" s="13"/>
      <c r="Z1313" s="13"/>
      <c r="AC1313" s="13"/>
      <c r="AD1313" s="13"/>
      <c r="AE1313" s="13"/>
      <c r="AF1313" s="13"/>
      <c r="AG1313" s="13"/>
    </row>
    <row r="1314" hidden="1" spans="1:33">
      <c r="A1314" s="21" t="s">
        <v>3099</v>
      </c>
      <c r="B1314" s="22">
        <v>200</v>
      </c>
      <c r="C1314" s="21" t="s">
        <v>749</v>
      </c>
      <c r="D1314" s="21" t="s">
        <v>132</v>
      </c>
      <c r="E1314" s="21" t="s">
        <v>2345</v>
      </c>
      <c r="F1314" s="22" t="s">
        <v>2396</v>
      </c>
      <c r="G1314" s="21" t="s">
        <v>92</v>
      </c>
      <c r="H1314" s="21" t="s">
        <v>138</v>
      </c>
      <c r="I1314" s="22"/>
      <c r="J1314" s="22" t="s">
        <v>132</v>
      </c>
      <c r="K1314" s="23">
        <v>192.3</v>
      </c>
      <c r="L1314" s="23">
        <v>73.6</v>
      </c>
      <c r="M1314" s="23">
        <v>54.9</v>
      </c>
      <c r="N1314" s="23">
        <v>488.442</v>
      </c>
      <c r="O1314" s="23">
        <v>186.944</v>
      </c>
      <c r="P1314" s="23">
        <v>139.446</v>
      </c>
      <c r="Q1314" s="24" t="s">
        <v>96</v>
      </c>
      <c r="R1314" s="28">
        <v>15.7</v>
      </c>
      <c r="S1314" s="24" t="s">
        <v>132</v>
      </c>
      <c r="T1314" s="26" t="s">
        <v>96</v>
      </c>
      <c r="U1314" s="27" cm="1">
        <f t="array" ref="U1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314" s="13"/>
      <c r="W1314" s="13"/>
      <c r="X1314" s="13"/>
      <c r="Y1314" s="13"/>
      <c r="Z1314" s="13"/>
      <c r="AC1314" s="13"/>
      <c r="AD1314" s="13"/>
      <c r="AE1314" s="13"/>
      <c r="AF1314" s="13"/>
      <c r="AG1314" s="13"/>
    </row>
    <row r="1315" hidden="1" spans="1:33">
      <c r="A1315" s="21" t="s">
        <v>3099</v>
      </c>
      <c r="B1315" s="22">
        <v>300</v>
      </c>
      <c r="C1315" s="21" t="s">
        <v>752</v>
      </c>
      <c r="D1315" s="21" t="s">
        <v>132</v>
      </c>
      <c r="E1315" s="21" t="s">
        <v>2341</v>
      </c>
      <c r="F1315" s="22" t="s">
        <v>2969</v>
      </c>
      <c r="G1315" s="21" t="s">
        <v>92</v>
      </c>
      <c r="H1315" s="21" t="s">
        <v>138</v>
      </c>
      <c r="I1315" s="22"/>
      <c r="J1315" s="22" t="s">
        <v>132</v>
      </c>
      <c r="K1315" s="23">
        <v>196.8</v>
      </c>
      <c r="L1315" s="23">
        <v>74.1</v>
      </c>
      <c r="M1315" s="23">
        <v>58.4</v>
      </c>
      <c r="N1315" s="23">
        <v>499.872</v>
      </c>
      <c r="O1315" s="23">
        <v>188.214</v>
      </c>
      <c r="P1315" s="23">
        <v>148.336</v>
      </c>
      <c r="Q1315" s="24" t="s">
        <v>96</v>
      </c>
      <c r="R1315" s="28">
        <v>11.2</v>
      </c>
      <c r="S1315" s="24" t="s">
        <v>132</v>
      </c>
      <c r="T1315" s="26" t="s">
        <v>96</v>
      </c>
      <c r="U1315" s="27" cm="1">
        <f t="array" ref="U1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15" s="13"/>
      <c r="W1315" s="13"/>
      <c r="X1315" s="13"/>
      <c r="Y1315" s="13"/>
      <c r="Z1315" s="13"/>
      <c r="AC1315" s="13"/>
      <c r="AD1315" s="13"/>
      <c r="AE1315" s="13"/>
      <c r="AF1315" s="13"/>
      <c r="AG1315" s="13"/>
    </row>
    <row r="1316" hidden="1" spans="1:33">
      <c r="A1316" s="21" t="s">
        <v>3099</v>
      </c>
      <c r="B1316" s="22">
        <v>300</v>
      </c>
      <c r="C1316" s="21" t="s">
        <v>752</v>
      </c>
      <c r="D1316" s="21" t="s">
        <v>132</v>
      </c>
      <c r="E1316" s="21" t="s">
        <v>2345</v>
      </c>
      <c r="F1316" s="22" t="s">
        <v>3100</v>
      </c>
      <c r="G1316" s="21" t="s">
        <v>92</v>
      </c>
      <c r="H1316" s="21" t="s">
        <v>138</v>
      </c>
      <c r="I1316" s="22"/>
      <c r="J1316" s="22" t="s">
        <v>132</v>
      </c>
      <c r="K1316" s="23">
        <v>198.6</v>
      </c>
      <c r="L1316" s="23">
        <v>75</v>
      </c>
      <c r="M1316" s="23">
        <v>58.7</v>
      </c>
      <c r="N1316" s="23">
        <v>504.444</v>
      </c>
      <c r="O1316" s="23">
        <v>190.5</v>
      </c>
      <c r="P1316" s="23">
        <v>149.098</v>
      </c>
      <c r="Q1316" s="24" t="s">
        <v>96</v>
      </c>
      <c r="R1316" s="28">
        <v>9.4</v>
      </c>
      <c r="S1316" s="24" t="s">
        <v>132</v>
      </c>
      <c r="T1316" s="26" t="s">
        <v>96</v>
      </c>
      <c r="U1316" s="27" cm="1">
        <f t="array" ref="U1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316" s="13"/>
      <c r="W1316" s="13"/>
      <c r="X1316" s="13"/>
      <c r="Y1316" s="13"/>
      <c r="Z1316" s="13"/>
      <c r="AC1316" s="13"/>
      <c r="AD1316" s="13"/>
      <c r="AE1316" s="13"/>
      <c r="AF1316" s="13"/>
      <c r="AG1316" s="13"/>
    </row>
    <row r="1317" hidden="1" spans="1:33">
      <c r="A1317" s="21" t="s">
        <v>3099</v>
      </c>
      <c r="B1317" s="22" t="s">
        <v>3101</v>
      </c>
      <c r="C1317" s="21" t="s">
        <v>749</v>
      </c>
      <c r="D1317" s="21" t="s">
        <v>132</v>
      </c>
      <c r="E1317" s="21" t="s">
        <v>2341</v>
      </c>
      <c r="F1317" s="22" t="s">
        <v>2831</v>
      </c>
      <c r="G1317" s="21" t="s">
        <v>41</v>
      </c>
      <c r="H1317" s="21" t="s">
        <v>174</v>
      </c>
      <c r="I1317" s="22"/>
      <c r="J1317" s="22" t="s">
        <v>132</v>
      </c>
      <c r="K1317" s="23">
        <v>194.8</v>
      </c>
      <c r="L1317" s="23">
        <v>72.5</v>
      </c>
      <c r="M1317" s="23">
        <v>57.9</v>
      </c>
      <c r="N1317" s="23">
        <v>494.792</v>
      </c>
      <c r="O1317" s="23">
        <v>184.15</v>
      </c>
      <c r="P1317" s="23">
        <v>147.066</v>
      </c>
      <c r="Q1317" s="24" t="s">
        <v>57</v>
      </c>
      <c r="R1317" s="28">
        <v>8.2</v>
      </c>
      <c r="S1317" s="24" t="s">
        <v>132</v>
      </c>
      <c r="T1317" s="26" t="s">
        <v>57</v>
      </c>
      <c r="U1317" s="27" cm="1">
        <f t="array" ref="U1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317" s="13"/>
      <c r="W1317" s="13"/>
      <c r="X1317" s="13"/>
      <c r="Y1317" s="13"/>
      <c r="Z1317" s="13"/>
      <c r="AC1317" s="13"/>
      <c r="AD1317" s="13"/>
      <c r="AE1317" s="13"/>
      <c r="AF1317" s="13"/>
      <c r="AG1317" s="13"/>
    </row>
    <row r="1318" hidden="1" spans="1:33">
      <c r="A1318" s="21" t="s">
        <v>3099</v>
      </c>
      <c r="B1318" s="22" t="s">
        <v>3101</v>
      </c>
      <c r="C1318" s="21" t="s">
        <v>749</v>
      </c>
      <c r="D1318" s="21" t="s">
        <v>132</v>
      </c>
      <c r="E1318" s="21" t="s">
        <v>2341</v>
      </c>
      <c r="F1318" s="22" t="s">
        <v>2831</v>
      </c>
      <c r="G1318" s="21" t="s">
        <v>92</v>
      </c>
      <c r="H1318" s="21" t="s">
        <v>138</v>
      </c>
      <c r="I1318" s="22"/>
      <c r="J1318" s="22" t="s">
        <v>132</v>
      </c>
      <c r="K1318" s="23">
        <v>191.7</v>
      </c>
      <c r="L1318" s="23">
        <v>72.5</v>
      </c>
      <c r="M1318" s="23">
        <v>58.4</v>
      </c>
      <c r="N1318" s="23">
        <v>486.918</v>
      </c>
      <c r="O1318" s="23">
        <v>184.15</v>
      </c>
      <c r="P1318" s="23">
        <v>148.336</v>
      </c>
      <c r="Q1318" s="24" t="s">
        <v>94</v>
      </c>
      <c r="R1318" s="28">
        <v>0.2</v>
      </c>
      <c r="S1318" s="24" t="s">
        <v>132</v>
      </c>
      <c r="T1318" s="26" t="s">
        <v>94</v>
      </c>
      <c r="U1318" s="27" cm="1">
        <f t="array" ref="U1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1318" s="13"/>
      <c r="W1318" s="13"/>
      <c r="X1318" s="13"/>
      <c r="Y1318" s="13"/>
      <c r="Z1318" s="13"/>
      <c r="AC1318" s="13"/>
      <c r="AD1318" s="13"/>
      <c r="AE1318" s="13"/>
      <c r="AF1318" s="13"/>
      <c r="AG1318" s="13"/>
    </row>
    <row r="1319" hidden="1" spans="1:33">
      <c r="A1319" s="21" t="s">
        <v>3099</v>
      </c>
      <c r="B1319" s="22" t="s">
        <v>3101</v>
      </c>
      <c r="C1319" s="21" t="s">
        <v>749</v>
      </c>
      <c r="D1319" s="21" t="s">
        <v>132</v>
      </c>
      <c r="E1319" s="21" t="s">
        <v>2345</v>
      </c>
      <c r="F1319" s="22" t="s">
        <v>2396</v>
      </c>
      <c r="G1319" s="21" t="s">
        <v>92</v>
      </c>
      <c r="H1319" s="21" t="s">
        <v>138</v>
      </c>
      <c r="I1319" s="22"/>
      <c r="J1319" s="22" t="s">
        <v>132</v>
      </c>
      <c r="K1319" s="23">
        <v>192.3</v>
      </c>
      <c r="L1319" s="23">
        <v>73.6</v>
      </c>
      <c r="M1319" s="23">
        <v>58.7</v>
      </c>
      <c r="N1319" s="23">
        <v>488.442</v>
      </c>
      <c r="O1319" s="23">
        <v>186.944</v>
      </c>
      <c r="P1319" s="23">
        <v>149.098</v>
      </c>
      <c r="Q1319" s="24" t="s">
        <v>96</v>
      </c>
      <c r="R1319" s="28">
        <v>15.7</v>
      </c>
      <c r="S1319" s="24" t="s">
        <v>132</v>
      </c>
      <c r="T1319" s="26" t="s">
        <v>96</v>
      </c>
      <c r="U1319" s="27" cm="1">
        <f t="array" ref="U1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319" s="13"/>
      <c r="W1319" s="13"/>
      <c r="X1319" s="13"/>
      <c r="Y1319" s="13"/>
      <c r="Z1319" s="13"/>
      <c r="AC1319" s="13"/>
      <c r="AD1319" s="13"/>
      <c r="AE1319" s="13"/>
      <c r="AF1319" s="13"/>
      <c r="AG1319" s="13"/>
    </row>
    <row r="1320" hidden="1" spans="1:33">
      <c r="A1320" s="21" t="s">
        <v>3099</v>
      </c>
      <c r="B1320" s="22" t="s">
        <v>3102</v>
      </c>
      <c r="C1320" s="21" t="s">
        <v>755</v>
      </c>
      <c r="D1320" s="21" t="s">
        <v>754</v>
      </c>
      <c r="E1320" s="21" t="s">
        <v>2341</v>
      </c>
      <c r="F1320" s="22" t="s">
        <v>3103</v>
      </c>
      <c r="G1320" s="21" t="s">
        <v>92</v>
      </c>
      <c r="H1320" s="21" t="s">
        <v>138</v>
      </c>
      <c r="I1320" s="22"/>
      <c r="J1320" s="22" t="s">
        <v>132</v>
      </c>
      <c r="K1320" s="23">
        <v>197.8</v>
      </c>
      <c r="L1320" s="23">
        <v>74.4</v>
      </c>
      <c r="M1320" s="23">
        <v>56</v>
      </c>
      <c r="N1320" s="23">
        <v>502.412</v>
      </c>
      <c r="O1320" s="23">
        <v>188.976</v>
      </c>
      <c r="P1320" s="23">
        <v>142.24</v>
      </c>
      <c r="Q1320" s="24" t="s">
        <v>96</v>
      </c>
      <c r="R1320" s="28">
        <v>10.2</v>
      </c>
      <c r="S1320" s="24" t="s">
        <v>132</v>
      </c>
      <c r="T1320" s="26" t="s">
        <v>96</v>
      </c>
      <c r="U1320" s="27" cm="1">
        <f t="array" ref="U1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320" s="13"/>
      <c r="W1320" s="13"/>
      <c r="X1320" s="13"/>
      <c r="Y1320" s="13"/>
      <c r="Z1320" s="13"/>
      <c r="AC1320" s="13"/>
      <c r="AD1320" s="13"/>
      <c r="AE1320" s="13"/>
      <c r="AF1320" s="13"/>
      <c r="AG1320" s="13"/>
    </row>
    <row r="1321" hidden="1" spans="1:33">
      <c r="A1321" s="21" t="s">
        <v>3099</v>
      </c>
      <c r="B1321" s="22" t="s">
        <v>3102</v>
      </c>
      <c r="C1321" s="21" t="s">
        <v>752</v>
      </c>
      <c r="D1321" s="21" t="s">
        <v>132</v>
      </c>
      <c r="E1321" s="21" t="s">
        <v>2345</v>
      </c>
      <c r="F1321" s="22" t="s">
        <v>2969</v>
      </c>
      <c r="G1321" s="21" t="s">
        <v>92</v>
      </c>
      <c r="H1321" s="21" t="s">
        <v>138</v>
      </c>
      <c r="I1321" s="22"/>
      <c r="J1321" s="22" t="s">
        <v>132</v>
      </c>
      <c r="K1321" s="23">
        <v>196.8</v>
      </c>
      <c r="L1321" s="23">
        <v>74.1</v>
      </c>
      <c r="M1321" s="23">
        <v>58.4</v>
      </c>
      <c r="N1321" s="23">
        <v>499.872</v>
      </c>
      <c r="O1321" s="23">
        <v>188.214</v>
      </c>
      <c r="P1321" s="23">
        <v>148.336</v>
      </c>
      <c r="Q1321" s="24" t="s">
        <v>96</v>
      </c>
      <c r="R1321" s="28">
        <v>11.2</v>
      </c>
      <c r="S1321" s="24" t="s">
        <v>132</v>
      </c>
      <c r="T1321" s="26" t="s">
        <v>96</v>
      </c>
      <c r="U1321" s="27" cm="1">
        <f t="array" ref="U1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21" s="13"/>
      <c r="W1321" s="13"/>
      <c r="X1321" s="13"/>
      <c r="Y1321" s="13"/>
      <c r="Z1321" s="13"/>
      <c r="AC1321" s="13"/>
      <c r="AD1321" s="13"/>
      <c r="AE1321" s="13"/>
      <c r="AF1321" s="13"/>
      <c r="AG1321" s="13"/>
    </row>
    <row r="1322" hidden="1" spans="1:33">
      <c r="A1322" s="21" t="s">
        <v>3099</v>
      </c>
      <c r="B1322" s="22" t="s">
        <v>3102</v>
      </c>
      <c r="C1322" s="21" t="s">
        <v>752</v>
      </c>
      <c r="D1322" s="21" t="s">
        <v>132</v>
      </c>
      <c r="E1322" s="21" t="s">
        <v>2345</v>
      </c>
      <c r="F1322" s="22" t="s">
        <v>3100</v>
      </c>
      <c r="G1322" s="21" t="s">
        <v>92</v>
      </c>
      <c r="H1322" s="21" t="s">
        <v>138</v>
      </c>
      <c r="I1322" s="22"/>
      <c r="J1322" s="22" t="s">
        <v>132</v>
      </c>
      <c r="K1322" s="23">
        <v>198.6</v>
      </c>
      <c r="L1322" s="23">
        <v>75</v>
      </c>
      <c r="M1322" s="23">
        <v>58.7</v>
      </c>
      <c r="N1322" s="23">
        <v>504.444</v>
      </c>
      <c r="O1322" s="23">
        <v>190.5</v>
      </c>
      <c r="P1322" s="23">
        <v>149.098</v>
      </c>
      <c r="Q1322" s="24" t="s">
        <v>96</v>
      </c>
      <c r="R1322" s="28">
        <v>9.4</v>
      </c>
      <c r="S1322" s="24" t="s">
        <v>132</v>
      </c>
      <c r="T1322" s="26" t="s">
        <v>96</v>
      </c>
      <c r="U1322" s="27" cm="1">
        <f t="array" ref="U1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322" s="13"/>
      <c r="W1322" s="13"/>
      <c r="X1322" s="13"/>
      <c r="Y1322" s="13"/>
      <c r="Z1322" s="13"/>
      <c r="AC1322" s="13"/>
      <c r="AD1322" s="13"/>
      <c r="AE1322" s="13"/>
      <c r="AF1322" s="13"/>
      <c r="AG1322" s="13"/>
    </row>
    <row r="1323" hidden="1" spans="1:33">
      <c r="A1323" s="21" t="s">
        <v>3099</v>
      </c>
      <c r="B1323" s="22" t="s">
        <v>754</v>
      </c>
      <c r="C1323" s="21" t="s">
        <v>755</v>
      </c>
      <c r="D1323" s="21" t="s">
        <v>132</v>
      </c>
      <c r="E1323" s="21" t="s">
        <v>2341</v>
      </c>
      <c r="F1323" s="22" t="s">
        <v>3103</v>
      </c>
      <c r="G1323" s="21" t="s">
        <v>92</v>
      </c>
      <c r="H1323" s="21" t="s">
        <v>138</v>
      </c>
      <c r="I1323" s="22"/>
      <c r="J1323" s="22" t="s">
        <v>132</v>
      </c>
      <c r="K1323" s="23">
        <v>197.8</v>
      </c>
      <c r="L1323" s="23">
        <v>74.4</v>
      </c>
      <c r="M1323" s="23">
        <v>56</v>
      </c>
      <c r="N1323" s="23">
        <v>502.412</v>
      </c>
      <c r="O1323" s="23">
        <v>188.976</v>
      </c>
      <c r="P1323" s="23">
        <v>142.24</v>
      </c>
      <c r="Q1323" s="24" t="s">
        <v>96</v>
      </c>
      <c r="R1323" s="28">
        <v>10.2</v>
      </c>
      <c r="S1323" s="24" t="s">
        <v>132</v>
      </c>
      <c r="T1323" s="26" t="s">
        <v>96</v>
      </c>
      <c r="U1323" s="27" cm="1">
        <f t="array" ref="U1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323" s="13"/>
      <c r="W1323" s="13"/>
      <c r="X1323" s="13"/>
      <c r="Y1323" s="13"/>
      <c r="Z1323" s="13"/>
      <c r="AC1323" s="13"/>
      <c r="AD1323" s="13"/>
      <c r="AE1323" s="13"/>
      <c r="AF1323" s="13"/>
      <c r="AG1323" s="13"/>
    </row>
    <row r="1324" hidden="1" spans="1:33">
      <c r="A1324" s="21" t="s">
        <v>3099</v>
      </c>
      <c r="B1324" s="22" t="s">
        <v>3104</v>
      </c>
      <c r="C1324" s="21" t="s">
        <v>758</v>
      </c>
      <c r="D1324" s="21" t="s">
        <v>132</v>
      </c>
      <c r="E1324" s="21" t="s">
        <v>2341</v>
      </c>
      <c r="F1324" s="22" t="s">
        <v>2378</v>
      </c>
      <c r="G1324" s="21" t="s">
        <v>101</v>
      </c>
      <c r="H1324" s="21" t="s">
        <v>131</v>
      </c>
      <c r="I1324" s="22"/>
      <c r="J1324" s="22" t="s">
        <v>132</v>
      </c>
      <c r="K1324" s="23">
        <v>202.1</v>
      </c>
      <c r="L1324" s="23">
        <v>76</v>
      </c>
      <c r="M1324" s="23">
        <v>74.3</v>
      </c>
      <c r="N1324" s="23">
        <v>513.334</v>
      </c>
      <c r="O1324" s="23">
        <v>193.04</v>
      </c>
      <c r="P1324" s="23">
        <v>188.722</v>
      </c>
      <c r="Q1324" s="24" t="s">
        <v>116</v>
      </c>
      <c r="R1324" s="28">
        <v>11.9</v>
      </c>
      <c r="S1324" s="24" t="s">
        <v>132</v>
      </c>
      <c r="T1324" s="26" t="s">
        <v>116</v>
      </c>
      <c r="U1324" s="27" cm="1">
        <f t="array" ref="U1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324" s="13"/>
      <c r="W1324" s="13"/>
      <c r="X1324" s="13"/>
      <c r="Y1324" s="13"/>
      <c r="Z1324" s="13"/>
      <c r="AC1324" s="13"/>
      <c r="AD1324" s="13"/>
      <c r="AE1324" s="13"/>
      <c r="AF1324" s="13"/>
      <c r="AG1324" s="13"/>
    </row>
    <row r="1325" hidden="1" spans="1:33">
      <c r="A1325" s="21" t="s">
        <v>3099</v>
      </c>
      <c r="B1325" s="22" t="s">
        <v>3105</v>
      </c>
      <c r="C1325" s="21" t="s">
        <v>760</v>
      </c>
      <c r="D1325" s="21" t="s">
        <v>132</v>
      </c>
      <c r="E1325" s="21" t="s">
        <v>2341</v>
      </c>
      <c r="F1325" s="22" t="s">
        <v>2815</v>
      </c>
      <c r="G1325" s="21" t="s">
        <v>92</v>
      </c>
      <c r="H1325" s="21" t="s">
        <v>138</v>
      </c>
      <c r="I1325" s="22"/>
      <c r="J1325" s="22" t="s">
        <v>132</v>
      </c>
      <c r="K1325" s="23">
        <v>186</v>
      </c>
      <c r="L1325" s="23">
        <v>71</v>
      </c>
      <c r="M1325" s="23">
        <v>54.1</v>
      </c>
      <c r="N1325" s="23">
        <v>472.44</v>
      </c>
      <c r="O1325" s="23">
        <v>180.34</v>
      </c>
      <c r="P1325" s="23">
        <v>137.414</v>
      </c>
      <c r="Q1325" s="24" t="s">
        <v>94</v>
      </c>
      <c r="R1325" s="28">
        <v>5.9</v>
      </c>
      <c r="S1325" s="24" t="s">
        <v>132</v>
      </c>
      <c r="T1325" s="26" t="s">
        <v>94</v>
      </c>
      <c r="U1325" s="27" cm="1">
        <f t="array" ref="U1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325" s="13"/>
      <c r="W1325" s="13"/>
      <c r="X1325" s="13"/>
      <c r="Y1325" s="13"/>
      <c r="Z1325" s="13"/>
      <c r="AC1325" s="13"/>
      <c r="AD1325" s="13"/>
      <c r="AE1325" s="13"/>
      <c r="AF1325" s="13"/>
      <c r="AG1325" s="13"/>
    </row>
    <row r="1326" hidden="1" spans="1:33">
      <c r="A1326" s="21" t="s">
        <v>3099</v>
      </c>
      <c r="B1326" s="22" t="s">
        <v>3105</v>
      </c>
      <c r="C1326" s="21" t="s">
        <v>760</v>
      </c>
      <c r="D1326" s="21" t="s">
        <v>132</v>
      </c>
      <c r="E1326" s="21" t="s">
        <v>2341</v>
      </c>
      <c r="F1326" s="22" t="s">
        <v>2853</v>
      </c>
      <c r="G1326" s="21" t="s">
        <v>92</v>
      </c>
      <c r="H1326" s="21" t="s">
        <v>138</v>
      </c>
      <c r="I1326" s="22"/>
      <c r="J1326" s="22" t="s">
        <v>132</v>
      </c>
      <c r="K1326" s="23">
        <v>186</v>
      </c>
      <c r="L1326" s="23">
        <v>71.7</v>
      </c>
      <c r="M1326" s="23">
        <v>52.5</v>
      </c>
      <c r="N1326" s="23">
        <v>472.44</v>
      </c>
      <c r="O1326" s="23">
        <v>182.118</v>
      </c>
      <c r="P1326" s="23">
        <v>133.35</v>
      </c>
      <c r="Q1326" s="24" t="s">
        <v>94</v>
      </c>
      <c r="R1326" s="28">
        <v>5.9</v>
      </c>
      <c r="S1326" s="24" t="s">
        <v>132</v>
      </c>
      <c r="T1326" s="26" t="s">
        <v>94</v>
      </c>
      <c r="U1326" s="27" cm="1">
        <f t="array" ref="U1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326" s="13"/>
      <c r="W1326" s="13"/>
      <c r="X1326" s="13"/>
      <c r="Y1326" s="13"/>
      <c r="Z1326" s="13"/>
      <c r="AC1326" s="13"/>
      <c r="AD1326" s="13"/>
      <c r="AE1326" s="13"/>
      <c r="AF1326" s="13"/>
      <c r="AG1326" s="13"/>
    </row>
    <row r="1327" hidden="1" spans="1:33">
      <c r="A1327" s="21" t="s">
        <v>3099</v>
      </c>
      <c r="B1327" s="22" t="s">
        <v>3105</v>
      </c>
      <c r="C1327" s="21" t="s">
        <v>760</v>
      </c>
      <c r="D1327" s="21" t="s">
        <v>132</v>
      </c>
      <c r="E1327" s="21" t="s">
        <v>2341</v>
      </c>
      <c r="F1327" s="22" t="s">
        <v>2921</v>
      </c>
      <c r="G1327" s="21" t="s">
        <v>92</v>
      </c>
      <c r="H1327" s="21" t="s">
        <v>138</v>
      </c>
      <c r="I1327" s="22"/>
      <c r="J1327" s="22" t="s">
        <v>132</v>
      </c>
      <c r="K1327" s="23">
        <v>187</v>
      </c>
      <c r="L1327" s="23">
        <v>71.7</v>
      </c>
      <c r="M1327" s="23">
        <v>52.5</v>
      </c>
      <c r="N1327" s="23">
        <v>474.98</v>
      </c>
      <c r="O1327" s="23">
        <v>182.118</v>
      </c>
      <c r="P1327" s="23">
        <v>133.35</v>
      </c>
      <c r="Q1327" s="24" t="s">
        <v>94</v>
      </c>
      <c r="R1327" s="28">
        <v>4.9</v>
      </c>
      <c r="S1327" s="24" t="s">
        <v>132</v>
      </c>
      <c r="T1327" s="26" t="s">
        <v>94</v>
      </c>
      <c r="U1327" s="27" cm="1">
        <f t="array" ref="U1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327" s="13"/>
      <c r="W1327" s="13"/>
      <c r="X1327" s="13"/>
      <c r="Y1327" s="13"/>
      <c r="Z1327" s="13"/>
      <c r="AC1327" s="13"/>
      <c r="AD1327" s="13"/>
      <c r="AE1327" s="13"/>
      <c r="AF1327" s="13"/>
      <c r="AG1327" s="13"/>
    </row>
    <row r="1328" hidden="1" spans="1:33">
      <c r="A1328" s="21" t="s">
        <v>3099</v>
      </c>
      <c r="B1328" s="22" t="s">
        <v>3105</v>
      </c>
      <c r="C1328" s="21" t="s">
        <v>760</v>
      </c>
      <c r="D1328" s="21" t="s">
        <v>132</v>
      </c>
      <c r="E1328" s="21" t="s">
        <v>2341</v>
      </c>
      <c r="F1328" s="22" t="s">
        <v>2865</v>
      </c>
      <c r="G1328" s="21" t="s">
        <v>92</v>
      </c>
      <c r="H1328" s="21" t="s">
        <v>138</v>
      </c>
      <c r="I1328" s="22"/>
      <c r="J1328" s="22" t="s">
        <v>132</v>
      </c>
      <c r="K1328" s="23">
        <v>187</v>
      </c>
      <c r="L1328" s="23">
        <v>71.7</v>
      </c>
      <c r="M1328" s="23">
        <v>54.3</v>
      </c>
      <c r="N1328" s="23">
        <v>474.98</v>
      </c>
      <c r="O1328" s="23">
        <v>182.118</v>
      </c>
      <c r="P1328" s="23">
        <v>137.922</v>
      </c>
      <c r="Q1328" s="24" t="s">
        <v>94</v>
      </c>
      <c r="R1328" s="28">
        <v>4.9</v>
      </c>
      <c r="S1328" s="24" t="s">
        <v>132</v>
      </c>
      <c r="T1328" s="26" t="s">
        <v>94</v>
      </c>
      <c r="U1328" s="27" cm="1">
        <f t="array" ref="U1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328" s="13"/>
      <c r="W1328" s="13"/>
      <c r="X1328" s="13"/>
      <c r="Y1328" s="13"/>
      <c r="Z1328" s="13"/>
      <c r="AC1328" s="13"/>
      <c r="AD1328" s="13"/>
      <c r="AE1328" s="13"/>
      <c r="AF1328" s="13"/>
      <c r="AG1328" s="13"/>
    </row>
    <row r="1329" hidden="1" spans="1:33">
      <c r="A1329" s="21" t="s">
        <v>3099</v>
      </c>
      <c r="B1329" s="22" t="s">
        <v>3106</v>
      </c>
      <c r="C1329" s="21" t="s">
        <v>762</v>
      </c>
      <c r="D1329" s="21" t="s">
        <v>132</v>
      </c>
      <c r="E1329" s="21" t="s">
        <v>2341</v>
      </c>
      <c r="F1329" s="22" t="s">
        <v>2762</v>
      </c>
      <c r="G1329" s="21" t="s">
        <v>92</v>
      </c>
      <c r="H1329" s="21" t="s">
        <v>138</v>
      </c>
      <c r="I1329" s="22"/>
      <c r="J1329" s="22" t="s">
        <v>132</v>
      </c>
      <c r="K1329" s="23">
        <v>202.8</v>
      </c>
      <c r="L1329" s="23">
        <v>74.3</v>
      </c>
      <c r="M1329" s="23">
        <v>56.2</v>
      </c>
      <c r="N1329" s="23">
        <v>515.112</v>
      </c>
      <c r="O1329" s="23">
        <v>188.722</v>
      </c>
      <c r="P1329" s="23">
        <v>142.748</v>
      </c>
      <c r="Q1329" s="24" t="s">
        <v>96</v>
      </c>
      <c r="R1329" s="28">
        <v>5.2</v>
      </c>
      <c r="S1329" s="24" t="s">
        <v>132</v>
      </c>
      <c r="T1329" s="26" t="s">
        <v>96</v>
      </c>
      <c r="U1329" s="27" cm="1">
        <f t="array" ref="U1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29" s="13"/>
      <c r="W1329" s="13"/>
      <c r="X1329" s="13"/>
      <c r="Y1329" s="13"/>
      <c r="Z1329" s="13"/>
      <c r="AC1329" s="13"/>
      <c r="AD1329" s="13"/>
      <c r="AE1329" s="13"/>
      <c r="AF1329" s="13"/>
      <c r="AG1329" s="13"/>
    </row>
    <row r="1330" hidden="1" spans="1:33">
      <c r="A1330" s="21" t="s">
        <v>3099</v>
      </c>
      <c r="B1330" s="22" t="s">
        <v>3106</v>
      </c>
      <c r="C1330" s="21" t="s">
        <v>762</v>
      </c>
      <c r="D1330" s="21" t="s">
        <v>132</v>
      </c>
      <c r="E1330" s="21" t="s">
        <v>2341</v>
      </c>
      <c r="F1330" s="22" t="s">
        <v>2355</v>
      </c>
      <c r="G1330" s="21" t="s">
        <v>92</v>
      </c>
      <c r="H1330" s="21" t="s">
        <v>138</v>
      </c>
      <c r="I1330" s="22"/>
      <c r="J1330" s="22" t="s">
        <v>132</v>
      </c>
      <c r="K1330" s="23">
        <v>202.8</v>
      </c>
      <c r="L1330" s="23">
        <v>74.4</v>
      </c>
      <c r="M1330" s="23">
        <v>56.3</v>
      </c>
      <c r="N1330" s="23">
        <v>515.112</v>
      </c>
      <c r="O1330" s="23">
        <v>188.976</v>
      </c>
      <c r="P1330" s="23">
        <v>143.002</v>
      </c>
      <c r="Q1330" s="24" t="s">
        <v>96</v>
      </c>
      <c r="R1330" s="28">
        <v>5.2</v>
      </c>
      <c r="S1330" s="24" t="s">
        <v>132</v>
      </c>
      <c r="T1330" s="26" t="s">
        <v>96</v>
      </c>
      <c r="U1330" s="27" cm="1">
        <f t="array" ref="U1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30" s="13"/>
      <c r="W1330" s="13"/>
      <c r="X1330" s="13"/>
      <c r="Y1330" s="13"/>
      <c r="Z1330" s="13"/>
      <c r="AC1330" s="13"/>
      <c r="AD1330" s="13"/>
      <c r="AE1330" s="13"/>
      <c r="AF1330" s="13"/>
      <c r="AG1330" s="13"/>
    </row>
    <row r="1331" hidden="1" spans="1:33">
      <c r="A1331" s="21" t="s">
        <v>3099</v>
      </c>
      <c r="B1331" s="22" t="s">
        <v>3106</v>
      </c>
      <c r="C1331" s="21" t="s">
        <v>762</v>
      </c>
      <c r="D1331" s="21" t="s">
        <v>132</v>
      </c>
      <c r="E1331" s="21" t="s">
        <v>2341</v>
      </c>
      <c r="F1331" s="22" t="s">
        <v>2476</v>
      </c>
      <c r="G1331" s="21" t="s">
        <v>92</v>
      </c>
      <c r="H1331" s="21" t="s">
        <v>138</v>
      </c>
      <c r="I1331" s="22"/>
      <c r="J1331" s="22" t="s">
        <v>132</v>
      </c>
      <c r="K1331" s="23">
        <v>201.5</v>
      </c>
      <c r="L1331" s="23">
        <v>74.4</v>
      </c>
      <c r="M1331" s="23">
        <v>56.3</v>
      </c>
      <c r="N1331" s="23">
        <v>511.81</v>
      </c>
      <c r="O1331" s="23">
        <v>188.976</v>
      </c>
      <c r="P1331" s="23">
        <v>143.002</v>
      </c>
      <c r="Q1331" s="24" t="s">
        <v>96</v>
      </c>
      <c r="R1331" s="28">
        <v>6.5</v>
      </c>
      <c r="S1331" s="24" t="s">
        <v>132</v>
      </c>
      <c r="T1331" s="26" t="s">
        <v>96</v>
      </c>
      <c r="U1331" s="27" cm="1">
        <f t="array" ref="U1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331" s="13"/>
      <c r="W1331" s="13"/>
      <c r="X1331" s="13"/>
      <c r="Y1331" s="13"/>
      <c r="Z1331" s="13"/>
      <c r="AC1331" s="13"/>
      <c r="AD1331" s="13"/>
      <c r="AE1331" s="13"/>
      <c r="AF1331" s="13"/>
      <c r="AG1331" s="13"/>
    </row>
    <row r="1332" hidden="1" spans="1:33">
      <c r="A1332" s="21" t="s">
        <v>3099</v>
      </c>
      <c r="B1332" s="22" t="s">
        <v>3106</v>
      </c>
      <c r="C1332" s="21" t="s">
        <v>762</v>
      </c>
      <c r="D1332" s="21" t="s">
        <v>132</v>
      </c>
      <c r="E1332" s="21" t="s">
        <v>2345</v>
      </c>
      <c r="F1332" s="22" t="s">
        <v>2921</v>
      </c>
      <c r="G1332" s="21" t="s">
        <v>92</v>
      </c>
      <c r="H1332" s="21" t="s">
        <v>138</v>
      </c>
      <c r="I1332" s="22"/>
      <c r="J1332" s="22" t="s">
        <v>132</v>
      </c>
      <c r="K1332" s="23">
        <v>209.1</v>
      </c>
      <c r="L1332" s="23">
        <v>74.7</v>
      </c>
      <c r="M1332" s="23">
        <v>55.9</v>
      </c>
      <c r="N1332" s="23">
        <v>531.114</v>
      </c>
      <c r="O1332" s="23">
        <v>189.738</v>
      </c>
      <c r="P1332" s="23">
        <v>141.986</v>
      </c>
      <c r="Q1332" s="24" t="s">
        <v>98</v>
      </c>
      <c r="R1332" s="28">
        <v>8.9</v>
      </c>
      <c r="S1332" s="24" t="s">
        <v>132</v>
      </c>
      <c r="T1332" s="26" t="s">
        <v>98</v>
      </c>
      <c r="U1332" s="27" cm="1">
        <f t="array" ref="U1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332" s="13"/>
      <c r="W1332" s="13"/>
      <c r="X1332" s="13"/>
      <c r="Y1332" s="13"/>
      <c r="Z1332" s="13"/>
      <c r="AC1332" s="13"/>
      <c r="AD1332" s="13"/>
      <c r="AE1332" s="13"/>
      <c r="AF1332" s="13"/>
      <c r="AG1332" s="13"/>
    </row>
    <row r="1333" hidden="1" spans="1:33">
      <c r="A1333" s="21" t="s">
        <v>3099</v>
      </c>
      <c r="B1333" s="22" t="s">
        <v>3106</v>
      </c>
      <c r="C1333" s="21" t="s">
        <v>762</v>
      </c>
      <c r="D1333" s="21" t="s">
        <v>132</v>
      </c>
      <c r="E1333" s="21" t="s">
        <v>2345</v>
      </c>
      <c r="F1333" s="22" t="s">
        <v>3107</v>
      </c>
      <c r="G1333" s="21" t="s">
        <v>92</v>
      </c>
      <c r="H1333" s="21" t="s">
        <v>138</v>
      </c>
      <c r="I1333" s="22"/>
      <c r="J1333" s="22" t="s">
        <v>132</v>
      </c>
      <c r="K1333" s="23">
        <v>209.1</v>
      </c>
      <c r="L1333" s="23">
        <v>74.6</v>
      </c>
      <c r="M1333" s="23">
        <v>55.9</v>
      </c>
      <c r="N1333" s="23">
        <v>531.114</v>
      </c>
      <c r="O1333" s="23">
        <v>189.484</v>
      </c>
      <c r="P1333" s="23">
        <v>141.986</v>
      </c>
      <c r="Q1333" s="24" t="s">
        <v>98</v>
      </c>
      <c r="R1333" s="28">
        <v>8.9</v>
      </c>
      <c r="S1333" s="24" t="s">
        <v>132</v>
      </c>
      <c r="T1333" s="26" t="s">
        <v>98</v>
      </c>
      <c r="U1333" s="27" cm="1">
        <f t="array" ref="U1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333" s="13"/>
      <c r="W1333" s="13"/>
      <c r="X1333" s="13"/>
      <c r="Y1333" s="13"/>
      <c r="Z1333" s="13"/>
      <c r="AC1333" s="13"/>
      <c r="AD1333" s="13"/>
      <c r="AE1333" s="13"/>
      <c r="AF1333" s="13"/>
      <c r="AG1333" s="13"/>
    </row>
    <row r="1334" hidden="1" spans="1:33">
      <c r="A1334" s="21" t="s">
        <v>3099</v>
      </c>
      <c r="B1334" s="22" t="s">
        <v>3106</v>
      </c>
      <c r="C1334" s="21" t="s">
        <v>762</v>
      </c>
      <c r="D1334" s="21" t="s">
        <v>132</v>
      </c>
      <c r="E1334" s="21" t="s">
        <v>2345</v>
      </c>
      <c r="F1334" s="22" t="s">
        <v>3108</v>
      </c>
      <c r="G1334" s="21" t="s">
        <v>92</v>
      </c>
      <c r="H1334" s="21" t="s">
        <v>138</v>
      </c>
      <c r="I1334" s="22"/>
      <c r="J1334" s="22" t="s">
        <v>132</v>
      </c>
      <c r="K1334" s="23">
        <v>207.7</v>
      </c>
      <c r="L1334" s="23">
        <v>74.4</v>
      </c>
      <c r="M1334" s="23">
        <v>55.8</v>
      </c>
      <c r="N1334" s="23">
        <v>527.558</v>
      </c>
      <c r="O1334" s="23">
        <v>188.976</v>
      </c>
      <c r="P1334" s="23">
        <v>141.732</v>
      </c>
      <c r="Q1334" s="24" t="s">
        <v>96</v>
      </c>
      <c r="R1334" s="28">
        <v>0.3</v>
      </c>
      <c r="S1334" s="24" t="s">
        <v>132</v>
      </c>
      <c r="T1334" s="26" t="s">
        <v>96</v>
      </c>
      <c r="U1334" s="27" cm="1">
        <f t="array" ref="U1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334" s="13"/>
      <c r="W1334" s="13"/>
      <c r="X1334" s="13"/>
      <c r="Y1334" s="13"/>
      <c r="Z1334" s="13"/>
      <c r="AC1334" s="13"/>
      <c r="AD1334" s="13"/>
      <c r="AE1334" s="13"/>
      <c r="AF1334" s="13"/>
      <c r="AG1334" s="13"/>
    </row>
    <row r="1335" hidden="1" spans="1:33">
      <c r="A1335" s="21" t="s">
        <v>3099</v>
      </c>
      <c r="B1335" s="22" t="s">
        <v>3109</v>
      </c>
      <c r="C1335" s="21" t="s">
        <v>764</v>
      </c>
      <c r="D1335" s="21" t="s">
        <v>132</v>
      </c>
      <c r="E1335" s="21" t="s">
        <v>2341</v>
      </c>
      <c r="F1335" s="22" t="s">
        <v>2393</v>
      </c>
      <c r="G1335" s="21" t="s">
        <v>41</v>
      </c>
      <c r="H1335" s="21" t="s">
        <v>461</v>
      </c>
      <c r="I1335" s="22"/>
      <c r="J1335" s="22" t="s">
        <v>132</v>
      </c>
      <c r="K1335" s="23">
        <v>159.8</v>
      </c>
      <c r="L1335" s="23">
        <v>69.5</v>
      </c>
      <c r="M1335" s="23">
        <v>51.8</v>
      </c>
      <c r="N1335" s="23">
        <v>405.892</v>
      </c>
      <c r="O1335" s="23">
        <v>176.53</v>
      </c>
      <c r="P1335" s="23">
        <v>131.572</v>
      </c>
      <c r="Q1335" s="24" t="s">
        <v>40</v>
      </c>
      <c r="R1335" s="28">
        <v>5.2</v>
      </c>
      <c r="S1335" s="24" t="s">
        <v>132</v>
      </c>
      <c r="T1335" s="26" t="s">
        <v>40</v>
      </c>
      <c r="U1335" s="27" cm="1">
        <f t="array" ref="U1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35" s="13"/>
      <c r="W1335" s="13"/>
      <c r="X1335" s="13"/>
      <c r="Y1335" s="13"/>
      <c r="Z1335" s="13"/>
      <c r="AC1335" s="13"/>
      <c r="AD1335" s="13"/>
      <c r="AE1335" s="13"/>
      <c r="AF1335" s="13"/>
      <c r="AG1335" s="13"/>
    </row>
    <row r="1336" hidden="1" spans="1:33">
      <c r="A1336" s="21" t="s">
        <v>3099</v>
      </c>
      <c r="B1336" s="22" t="s">
        <v>3110</v>
      </c>
      <c r="C1336" s="21" t="s">
        <v>766</v>
      </c>
      <c r="D1336" s="21" t="s">
        <v>132</v>
      </c>
      <c r="E1336" s="21" t="s">
        <v>2341</v>
      </c>
      <c r="F1336" s="22" t="s">
        <v>2883</v>
      </c>
      <c r="G1336" s="21" t="s">
        <v>92</v>
      </c>
      <c r="H1336" s="21" t="s">
        <v>138</v>
      </c>
      <c r="I1336" s="22"/>
      <c r="J1336" s="22" t="s">
        <v>132</v>
      </c>
      <c r="K1336" s="23">
        <v>207.4</v>
      </c>
      <c r="L1336" s="23">
        <v>74.5</v>
      </c>
      <c r="M1336" s="23">
        <v>55.9</v>
      </c>
      <c r="N1336" s="23">
        <v>526.796</v>
      </c>
      <c r="O1336" s="23">
        <v>189.23</v>
      </c>
      <c r="P1336" s="23">
        <v>141.986</v>
      </c>
      <c r="Q1336" s="24" t="s">
        <v>96</v>
      </c>
      <c r="R1336" s="28">
        <v>0.6</v>
      </c>
      <c r="S1336" s="24" t="s">
        <v>132</v>
      </c>
      <c r="T1336" s="26" t="s">
        <v>96</v>
      </c>
      <c r="U1336" s="27" cm="1">
        <f t="array" ref="U1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336" s="13"/>
      <c r="W1336" s="13"/>
      <c r="X1336" s="13"/>
      <c r="Y1336" s="13"/>
      <c r="Z1336" s="13"/>
      <c r="AC1336" s="13"/>
      <c r="AD1336" s="13"/>
      <c r="AE1336" s="13"/>
      <c r="AF1336" s="13"/>
      <c r="AG1336" s="13"/>
    </row>
    <row r="1337" hidden="1" spans="1:33">
      <c r="A1337" s="21" t="s">
        <v>3099</v>
      </c>
      <c r="B1337" s="22" t="s">
        <v>3110</v>
      </c>
      <c r="C1337" s="21" t="s">
        <v>766</v>
      </c>
      <c r="D1337" s="21" t="s">
        <v>132</v>
      </c>
      <c r="E1337" s="21" t="s">
        <v>2345</v>
      </c>
      <c r="F1337" s="22" t="s">
        <v>3107</v>
      </c>
      <c r="G1337" s="21" t="s">
        <v>92</v>
      </c>
      <c r="H1337" s="21" t="s">
        <v>138</v>
      </c>
      <c r="I1337" s="22"/>
      <c r="J1337" s="22" t="s">
        <v>132</v>
      </c>
      <c r="K1337" s="23">
        <v>207.7</v>
      </c>
      <c r="L1337" s="23">
        <v>74.4</v>
      </c>
      <c r="M1337" s="23">
        <v>56</v>
      </c>
      <c r="N1337" s="23">
        <v>527.558</v>
      </c>
      <c r="O1337" s="23">
        <v>188.976</v>
      </c>
      <c r="P1337" s="23">
        <v>142.24</v>
      </c>
      <c r="Q1337" s="24" t="s">
        <v>96</v>
      </c>
      <c r="R1337" s="28">
        <v>0.3</v>
      </c>
      <c r="S1337" s="24" t="s">
        <v>132</v>
      </c>
      <c r="T1337" s="26" t="s">
        <v>96</v>
      </c>
      <c r="U1337" s="27" cm="1">
        <f t="array" ref="U1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337" s="13"/>
      <c r="W1337" s="13"/>
      <c r="X1337" s="13"/>
      <c r="Y1337" s="13"/>
      <c r="Z1337" s="13"/>
      <c r="AC1337" s="13"/>
      <c r="AD1337" s="13"/>
      <c r="AE1337" s="13"/>
      <c r="AF1337" s="13"/>
      <c r="AG1337" s="13"/>
    </row>
    <row r="1338" hidden="1" spans="1:33">
      <c r="A1338" s="21" t="s">
        <v>3099</v>
      </c>
      <c r="B1338" s="22" t="s">
        <v>3111</v>
      </c>
      <c r="C1338" s="21" t="s">
        <v>132</v>
      </c>
      <c r="D1338" s="21" t="s">
        <v>132</v>
      </c>
      <c r="E1338" s="21" t="s">
        <v>2341</v>
      </c>
      <c r="F1338" s="22" t="s">
        <v>2393</v>
      </c>
      <c r="G1338" s="21" t="s">
        <v>101</v>
      </c>
      <c r="H1338" s="21" t="s">
        <v>470</v>
      </c>
      <c r="I1338" s="22"/>
      <c r="J1338" s="22" t="s">
        <v>132</v>
      </c>
      <c r="K1338" s="23">
        <v>198.9</v>
      </c>
      <c r="L1338" s="23">
        <v>79.3</v>
      </c>
      <c r="M1338" s="23">
        <v>66.5</v>
      </c>
      <c r="N1338" s="23">
        <v>505.206</v>
      </c>
      <c r="O1338" s="23">
        <v>201.422</v>
      </c>
      <c r="P1338" s="23">
        <v>168.91</v>
      </c>
      <c r="Q1338" s="24" t="s">
        <v>109</v>
      </c>
      <c r="R1338" s="28">
        <v>2.1</v>
      </c>
      <c r="S1338" s="24" t="s">
        <v>132</v>
      </c>
      <c r="T1338" s="26" t="s">
        <v>109</v>
      </c>
      <c r="U1338" s="27" cm="1">
        <f t="array" ref="U1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38" s="13"/>
      <c r="W1338" s="13"/>
      <c r="X1338" s="13"/>
      <c r="Y1338" s="13"/>
      <c r="Z1338" s="13"/>
      <c r="AC1338" s="13"/>
      <c r="AD1338" s="13"/>
      <c r="AE1338" s="13"/>
      <c r="AF1338" s="13"/>
      <c r="AG1338" s="13"/>
    </row>
    <row r="1339" hidden="1" spans="1:33">
      <c r="A1339" s="21" t="s">
        <v>3099</v>
      </c>
      <c r="B1339" s="22" t="s">
        <v>3111</v>
      </c>
      <c r="C1339" s="21" t="s">
        <v>768</v>
      </c>
      <c r="D1339" s="21" t="s">
        <v>132</v>
      </c>
      <c r="E1339" s="21" t="s">
        <v>2345</v>
      </c>
      <c r="F1339" s="22" t="s">
        <v>2370</v>
      </c>
      <c r="G1339" s="21" t="s">
        <v>17</v>
      </c>
      <c r="H1339" s="21" t="s">
        <v>653</v>
      </c>
      <c r="I1339" s="22"/>
      <c r="J1339" s="22" t="s">
        <v>132</v>
      </c>
      <c r="K1339" s="23">
        <v>203.8</v>
      </c>
      <c r="L1339" s="23">
        <v>79.6</v>
      </c>
      <c r="M1339" s="23">
        <v>69.9</v>
      </c>
      <c r="N1339" s="23">
        <v>517.652</v>
      </c>
      <c r="O1339" s="23">
        <v>202.184</v>
      </c>
      <c r="P1339" s="23">
        <v>177.546</v>
      </c>
      <c r="Q1339" s="24" t="s">
        <v>39</v>
      </c>
      <c r="R1339" s="28">
        <v>2.2</v>
      </c>
      <c r="S1339" s="24" t="s">
        <v>132</v>
      </c>
      <c r="T1339" s="26" t="s">
        <v>39</v>
      </c>
      <c r="U1339" s="27" cm="1">
        <f t="array" ref="U1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339" s="13"/>
      <c r="W1339" s="13"/>
      <c r="X1339" s="13"/>
      <c r="Y1339" s="13"/>
      <c r="Z1339" s="13"/>
      <c r="AC1339" s="13"/>
      <c r="AD1339" s="13"/>
      <c r="AE1339" s="13"/>
      <c r="AF1339" s="13"/>
      <c r="AG1339" s="13"/>
    </row>
    <row r="1340" hidden="1" spans="1:33">
      <c r="A1340" s="21" t="s">
        <v>3099</v>
      </c>
      <c r="B1340" s="22" t="s">
        <v>3111</v>
      </c>
      <c r="C1340" s="21" t="s">
        <v>768</v>
      </c>
      <c r="D1340" s="21" t="s">
        <v>132</v>
      </c>
      <c r="E1340" s="21" t="s">
        <v>2345</v>
      </c>
      <c r="F1340" s="22" t="s">
        <v>2592</v>
      </c>
      <c r="G1340" s="21" t="s">
        <v>17</v>
      </c>
      <c r="H1340" s="21" t="s">
        <v>653</v>
      </c>
      <c r="I1340" s="22"/>
      <c r="J1340" s="22" t="s">
        <v>132</v>
      </c>
      <c r="K1340" s="23">
        <v>204.3</v>
      </c>
      <c r="L1340" s="23">
        <v>79.6</v>
      </c>
      <c r="M1340" s="23">
        <v>69.9</v>
      </c>
      <c r="N1340" s="23">
        <v>518.922</v>
      </c>
      <c r="O1340" s="23">
        <v>202.184</v>
      </c>
      <c r="P1340" s="23">
        <v>177.546</v>
      </c>
      <c r="Q1340" s="24" t="s">
        <v>39</v>
      </c>
      <c r="R1340" s="28">
        <v>1.7</v>
      </c>
      <c r="S1340" s="24" t="s">
        <v>132</v>
      </c>
      <c r="T1340" s="26" t="s">
        <v>39</v>
      </c>
      <c r="U1340" s="27" cm="1">
        <f t="array" ref="U1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40" s="13"/>
      <c r="W1340" s="13"/>
      <c r="X1340" s="13"/>
      <c r="Y1340" s="13"/>
      <c r="Z1340" s="13"/>
      <c r="AC1340" s="13"/>
      <c r="AD1340" s="13"/>
      <c r="AE1340" s="13"/>
      <c r="AF1340" s="13"/>
      <c r="AG1340" s="13"/>
    </row>
    <row r="1341" hidden="1" spans="1:33">
      <c r="A1341" s="21" t="s">
        <v>3099</v>
      </c>
      <c r="B1341" s="22" t="s">
        <v>3112</v>
      </c>
      <c r="C1341" s="21" t="s">
        <v>770</v>
      </c>
      <c r="D1341" s="21" t="s">
        <v>132</v>
      </c>
      <c r="E1341" s="21" t="s">
        <v>2341</v>
      </c>
      <c r="F1341" s="22" t="s">
        <v>3113</v>
      </c>
      <c r="G1341" s="21" t="s">
        <v>17</v>
      </c>
      <c r="H1341" s="21" t="s">
        <v>168</v>
      </c>
      <c r="I1341" s="22"/>
      <c r="J1341" s="22" t="s">
        <v>132</v>
      </c>
      <c r="K1341" s="23">
        <v>168.9</v>
      </c>
      <c r="L1341" s="23">
        <v>67.1</v>
      </c>
      <c r="M1341" s="23">
        <v>63</v>
      </c>
      <c r="N1341" s="23">
        <v>429.006</v>
      </c>
      <c r="O1341" s="23">
        <v>170.434</v>
      </c>
      <c r="P1341" s="23">
        <v>160.02</v>
      </c>
      <c r="Q1341" s="24" t="s">
        <v>24</v>
      </c>
      <c r="R1341" s="28">
        <v>9.1</v>
      </c>
      <c r="S1341" s="24" t="s">
        <v>132</v>
      </c>
      <c r="T1341" s="26" t="s">
        <v>24</v>
      </c>
      <c r="U1341" s="27" cm="1">
        <f t="array" ref="U1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341" s="13"/>
      <c r="W1341" s="13"/>
      <c r="X1341" s="13"/>
      <c r="Y1341" s="13"/>
      <c r="Z1341" s="13"/>
      <c r="AC1341" s="13"/>
      <c r="AD1341" s="13"/>
      <c r="AE1341" s="13"/>
      <c r="AF1341" s="13"/>
      <c r="AG1341" s="13"/>
    </row>
    <row r="1342" hidden="1" spans="1:33">
      <c r="A1342" s="21" t="s">
        <v>3099</v>
      </c>
      <c r="B1342" s="22" t="s">
        <v>3114</v>
      </c>
      <c r="C1342" s="21" t="s">
        <v>772</v>
      </c>
      <c r="D1342" s="21" t="s">
        <v>132</v>
      </c>
      <c r="E1342" s="21" t="s">
        <v>2341</v>
      </c>
      <c r="F1342" s="22" t="s">
        <v>2815</v>
      </c>
      <c r="G1342" s="21" t="s">
        <v>41</v>
      </c>
      <c r="H1342" s="21" t="s">
        <v>135</v>
      </c>
      <c r="I1342" s="22"/>
      <c r="J1342" s="22" t="s">
        <v>132</v>
      </c>
      <c r="K1342" s="23">
        <v>187.4</v>
      </c>
      <c r="L1342" s="23">
        <v>69.7</v>
      </c>
      <c r="M1342" s="23">
        <v>53</v>
      </c>
      <c r="N1342" s="23">
        <v>475.996</v>
      </c>
      <c r="O1342" s="23">
        <v>177.038</v>
      </c>
      <c r="P1342" s="23">
        <v>134.62</v>
      </c>
      <c r="Q1342" s="24" t="s">
        <v>53</v>
      </c>
      <c r="R1342" s="28">
        <v>5.6</v>
      </c>
      <c r="S1342" s="24" t="s">
        <v>132</v>
      </c>
      <c r="T1342" s="26" t="s">
        <v>53</v>
      </c>
      <c r="U1342" s="27" cm="1">
        <f t="array" ref="U1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342" s="13"/>
      <c r="W1342" s="13"/>
      <c r="X1342" s="13"/>
      <c r="Y1342" s="13"/>
      <c r="Z1342" s="13"/>
      <c r="AC1342" s="13"/>
      <c r="AD1342" s="13"/>
      <c r="AE1342" s="13"/>
      <c r="AF1342" s="13"/>
      <c r="AG1342" s="13"/>
    </row>
    <row r="1343" hidden="1" spans="1:33">
      <c r="A1343" s="21" t="s">
        <v>3099</v>
      </c>
      <c r="B1343" s="22" t="s">
        <v>3114</v>
      </c>
      <c r="C1343" s="21" t="s">
        <v>772</v>
      </c>
      <c r="D1343" s="21" t="s">
        <v>132</v>
      </c>
      <c r="E1343" s="21" t="s">
        <v>2341</v>
      </c>
      <c r="F1343" s="22" t="s">
        <v>2664</v>
      </c>
      <c r="G1343" s="21" t="s">
        <v>41</v>
      </c>
      <c r="H1343" s="21" t="s">
        <v>135</v>
      </c>
      <c r="I1343" s="22"/>
      <c r="J1343" s="22" t="s">
        <v>132</v>
      </c>
      <c r="K1343" s="23">
        <v>187.4</v>
      </c>
      <c r="L1343" s="23">
        <v>69.7</v>
      </c>
      <c r="M1343" s="23">
        <v>51</v>
      </c>
      <c r="N1343" s="23">
        <v>475.996</v>
      </c>
      <c r="O1343" s="23">
        <v>177.038</v>
      </c>
      <c r="P1343" s="23">
        <v>129.54</v>
      </c>
      <c r="Q1343" s="24" t="s">
        <v>53</v>
      </c>
      <c r="R1343" s="28">
        <v>5.6</v>
      </c>
      <c r="S1343" s="24" t="s">
        <v>132</v>
      </c>
      <c r="T1343" s="26" t="s">
        <v>53</v>
      </c>
      <c r="U1343" s="27" cm="1">
        <f t="array" ref="U1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343" s="13"/>
      <c r="W1343" s="13"/>
      <c r="X1343" s="13"/>
      <c r="Y1343" s="13"/>
      <c r="Z1343" s="13"/>
      <c r="AC1343" s="13"/>
      <c r="AD1343" s="13"/>
      <c r="AE1343" s="13"/>
      <c r="AF1343" s="13"/>
      <c r="AG1343" s="13"/>
    </row>
    <row r="1344" hidden="1" spans="1:33">
      <c r="A1344" s="21" t="s">
        <v>3099</v>
      </c>
      <c r="B1344" s="22" t="s">
        <v>3114</v>
      </c>
      <c r="C1344" s="21" t="s">
        <v>772</v>
      </c>
      <c r="D1344" s="21" t="s">
        <v>132</v>
      </c>
      <c r="E1344" s="21" t="s">
        <v>2341</v>
      </c>
      <c r="F1344" s="22" t="s">
        <v>2664</v>
      </c>
      <c r="G1344" s="21" t="s">
        <v>41</v>
      </c>
      <c r="H1344" s="21" t="s">
        <v>174</v>
      </c>
      <c r="I1344" s="22"/>
      <c r="J1344" s="22" t="s">
        <v>132</v>
      </c>
      <c r="K1344" s="23">
        <v>193</v>
      </c>
      <c r="L1344" s="23">
        <v>69.2</v>
      </c>
      <c r="M1344" s="23">
        <v>54.2</v>
      </c>
      <c r="N1344" s="23">
        <v>490.22</v>
      </c>
      <c r="O1344" s="23">
        <v>175.768</v>
      </c>
      <c r="P1344" s="23">
        <v>137.668</v>
      </c>
      <c r="Q1344" s="24" t="s">
        <v>53</v>
      </c>
      <c r="R1344" s="28">
        <v>0</v>
      </c>
      <c r="S1344" s="24" t="s">
        <v>132</v>
      </c>
      <c r="T1344" s="26" t="s">
        <v>53</v>
      </c>
      <c r="U1344" s="27" cm="1">
        <f t="array" ref="U1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344" s="13"/>
      <c r="W1344" s="13"/>
      <c r="X1344" s="13"/>
      <c r="Y1344" s="13"/>
      <c r="Z1344" s="13"/>
      <c r="AC1344" s="13"/>
      <c r="AD1344" s="13"/>
      <c r="AE1344" s="13"/>
      <c r="AF1344" s="13"/>
      <c r="AG1344" s="13"/>
    </row>
    <row r="1345" hidden="1" spans="1:33">
      <c r="A1345" s="21" t="s">
        <v>3099</v>
      </c>
      <c r="B1345" s="22" t="s">
        <v>3114</v>
      </c>
      <c r="C1345" s="21" t="s">
        <v>772</v>
      </c>
      <c r="D1345" s="21" t="s">
        <v>132</v>
      </c>
      <c r="E1345" s="21" t="s">
        <v>2341</v>
      </c>
      <c r="F1345" s="22" t="s">
        <v>2777</v>
      </c>
      <c r="G1345" s="21" t="s">
        <v>41</v>
      </c>
      <c r="H1345" s="21" t="s">
        <v>135</v>
      </c>
      <c r="I1345" s="22"/>
      <c r="J1345" s="22" t="s">
        <v>132</v>
      </c>
      <c r="K1345" s="23">
        <v>191</v>
      </c>
      <c r="L1345" s="23">
        <v>69.7</v>
      </c>
      <c r="M1345" s="23">
        <v>53.3</v>
      </c>
      <c r="N1345" s="23">
        <v>485.14</v>
      </c>
      <c r="O1345" s="23">
        <v>177.038</v>
      </c>
      <c r="P1345" s="23">
        <v>135.382</v>
      </c>
      <c r="Q1345" s="24" t="s">
        <v>53</v>
      </c>
      <c r="R1345" s="28">
        <v>2</v>
      </c>
      <c r="S1345" s="24" t="s">
        <v>132</v>
      </c>
      <c r="T1345" s="26" t="s">
        <v>53</v>
      </c>
      <c r="U1345" s="27" cm="1">
        <f t="array" ref="U1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345" s="13"/>
      <c r="W1345" s="13"/>
      <c r="X1345" s="13"/>
      <c r="Y1345" s="13"/>
      <c r="Z1345" s="13"/>
      <c r="AC1345" s="13"/>
      <c r="AD1345" s="13"/>
      <c r="AE1345" s="13"/>
      <c r="AF1345" s="13"/>
      <c r="AG1345" s="13"/>
    </row>
    <row r="1346" hidden="1" spans="1:33">
      <c r="A1346" s="21" t="s">
        <v>3099</v>
      </c>
      <c r="B1346" s="22" t="s">
        <v>3114</v>
      </c>
      <c r="C1346" s="21" t="s">
        <v>772</v>
      </c>
      <c r="D1346" s="21" t="s">
        <v>132</v>
      </c>
      <c r="E1346" s="21" t="s">
        <v>2341</v>
      </c>
      <c r="F1346" s="22" t="s">
        <v>2777</v>
      </c>
      <c r="G1346" s="21" t="s">
        <v>41</v>
      </c>
      <c r="H1346" s="21" t="s">
        <v>174</v>
      </c>
      <c r="I1346" s="22"/>
      <c r="J1346" s="22" t="s">
        <v>132</v>
      </c>
      <c r="K1346" s="23">
        <v>193</v>
      </c>
      <c r="L1346" s="23">
        <v>70.1</v>
      </c>
      <c r="M1346" s="23">
        <v>54.8</v>
      </c>
      <c r="N1346" s="23">
        <v>490.22</v>
      </c>
      <c r="O1346" s="23">
        <v>178.054</v>
      </c>
      <c r="P1346" s="23">
        <v>139.192</v>
      </c>
      <c r="Q1346" s="24" t="s">
        <v>53</v>
      </c>
      <c r="R1346" s="28">
        <v>0</v>
      </c>
      <c r="S1346" s="24" t="s">
        <v>132</v>
      </c>
      <c r="T1346" s="26" t="s">
        <v>53</v>
      </c>
      <c r="U1346" s="27" cm="1">
        <f t="array" ref="U1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346" s="13"/>
      <c r="W1346" s="13"/>
      <c r="X1346" s="13"/>
      <c r="Y1346" s="13"/>
      <c r="Z1346" s="13"/>
      <c r="AC1346" s="13"/>
      <c r="AD1346" s="13"/>
      <c r="AE1346" s="13"/>
      <c r="AF1346" s="13"/>
      <c r="AG1346" s="13"/>
    </row>
    <row r="1347" hidden="1" spans="1:33">
      <c r="A1347" s="21" t="s">
        <v>3099</v>
      </c>
      <c r="B1347" s="22" t="s">
        <v>3114</v>
      </c>
      <c r="C1347" s="21" t="s">
        <v>772</v>
      </c>
      <c r="D1347" s="21" t="s">
        <v>132</v>
      </c>
      <c r="E1347" s="21" t="s">
        <v>2341</v>
      </c>
      <c r="F1347" s="22" t="s">
        <v>2465</v>
      </c>
      <c r="G1347" s="21" t="s">
        <v>41</v>
      </c>
      <c r="H1347" s="21" t="s">
        <v>135</v>
      </c>
      <c r="I1347" s="22"/>
      <c r="J1347" s="22" t="s">
        <v>132</v>
      </c>
      <c r="K1347" s="23">
        <v>190.9</v>
      </c>
      <c r="L1347" s="23">
        <v>69.7</v>
      </c>
      <c r="M1347" s="23">
        <v>53.3</v>
      </c>
      <c r="N1347" s="23">
        <v>484.886</v>
      </c>
      <c r="O1347" s="23">
        <v>177.038</v>
      </c>
      <c r="P1347" s="23">
        <v>135.382</v>
      </c>
      <c r="Q1347" s="24" t="s">
        <v>53</v>
      </c>
      <c r="R1347" s="28">
        <v>2.1</v>
      </c>
      <c r="S1347" s="24" t="s">
        <v>132</v>
      </c>
      <c r="T1347" s="26" t="s">
        <v>53</v>
      </c>
      <c r="U1347" s="27" cm="1">
        <f t="array" ref="U1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47" s="13"/>
      <c r="W1347" s="13"/>
      <c r="X1347" s="13"/>
      <c r="Y1347" s="13"/>
      <c r="Z1347" s="13"/>
      <c r="AC1347" s="13"/>
      <c r="AD1347" s="13"/>
      <c r="AE1347" s="13"/>
      <c r="AF1347" s="13"/>
      <c r="AG1347" s="13"/>
    </row>
    <row r="1348" hidden="1" spans="1:33">
      <c r="A1348" s="21" t="s">
        <v>3099</v>
      </c>
      <c r="B1348" s="22" t="s">
        <v>3114</v>
      </c>
      <c r="C1348" s="21" t="s">
        <v>772</v>
      </c>
      <c r="D1348" s="21" t="s">
        <v>132</v>
      </c>
      <c r="E1348" s="21" t="s">
        <v>2341</v>
      </c>
      <c r="F1348" s="22" t="s">
        <v>2465</v>
      </c>
      <c r="G1348" s="21" t="s">
        <v>41</v>
      </c>
      <c r="H1348" s="21" t="s">
        <v>174</v>
      </c>
      <c r="I1348" s="22"/>
      <c r="J1348" s="22" t="s">
        <v>132</v>
      </c>
      <c r="K1348" s="23">
        <v>192.6</v>
      </c>
      <c r="L1348" s="23">
        <v>70.1</v>
      </c>
      <c r="M1348" s="23">
        <v>54.8</v>
      </c>
      <c r="N1348" s="23">
        <v>489.204</v>
      </c>
      <c r="O1348" s="23">
        <v>178.054</v>
      </c>
      <c r="P1348" s="23">
        <v>139.192</v>
      </c>
      <c r="Q1348" s="24" t="s">
        <v>53</v>
      </c>
      <c r="R1348" s="28">
        <v>0.4</v>
      </c>
      <c r="S1348" s="24" t="s">
        <v>132</v>
      </c>
      <c r="T1348" s="26" t="s">
        <v>53</v>
      </c>
      <c r="U1348" s="27" cm="1">
        <f t="array" ref="U1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348" s="13"/>
      <c r="W1348" s="13"/>
      <c r="X1348" s="13"/>
      <c r="Y1348" s="13"/>
      <c r="Z1348" s="13"/>
      <c r="AC1348" s="13"/>
      <c r="AD1348" s="13"/>
      <c r="AE1348" s="13"/>
      <c r="AF1348" s="13"/>
      <c r="AG1348" s="13"/>
    </row>
    <row r="1349" hidden="1" spans="1:33">
      <c r="A1349" s="21" t="s">
        <v>3099</v>
      </c>
      <c r="B1349" s="22" t="s">
        <v>3114</v>
      </c>
      <c r="C1349" s="21" t="s">
        <v>772</v>
      </c>
      <c r="D1349" s="21" t="s">
        <v>132</v>
      </c>
      <c r="E1349" s="21" t="s">
        <v>2345</v>
      </c>
      <c r="F1349" s="22" t="s">
        <v>2365</v>
      </c>
      <c r="G1349" s="21" t="s">
        <v>41</v>
      </c>
      <c r="H1349" s="21" t="s">
        <v>135</v>
      </c>
      <c r="I1349" s="22"/>
      <c r="J1349" s="22" t="s">
        <v>132</v>
      </c>
      <c r="K1349" s="23">
        <v>190.2</v>
      </c>
      <c r="L1349" s="23">
        <v>70.3</v>
      </c>
      <c r="M1349" s="23">
        <v>53.7</v>
      </c>
      <c r="N1349" s="23">
        <v>483.108</v>
      </c>
      <c r="O1349" s="23">
        <v>178.562</v>
      </c>
      <c r="P1349" s="23">
        <v>136.398</v>
      </c>
      <c r="Q1349" s="24" t="s">
        <v>53</v>
      </c>
      <c r="R1349" s="28">
        <v>2.8</v>
      </c>
      <c r="S1349" s="24" t="s">
        <v>132</v>
      </c>
      <c r="T1349" s="26" t="s">
        <v>53</v>
      </c>
      <c r="U1349" s="27" cm="1">
        <f t="array" ref="U1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349" s="13"/>
      <c r="W1349" s="13"/>
      <c r="X1349" s="13"/>
      <c r="Y1349" s="13"/>
      <c r="Z1349" s="13"/>
      <c r="AC1349" s="13"/>
      <c r="AD1349" s="13"/>
      <c r="AE1349" s="13"/>
      <c r="AF1349" s="13"/>
      <c r="AG1349" s="13"/>
    </row>
    <row r="1350" hidden="1" spans="1:33">
      <c r="A1350" s="21" t="s">
        <v>3099</v>
      </c>
      <c r="B1350" s="22" t="s">
        <v>3114</v>
      </c>
      <c r="C1350" s="21" t="s">
        <v>772</v>
      </c>
      <c r="D1350" s="21" t="s">
        <v>132</v>
      </c>
      <c r="E1350" s="21" t="s">
        <v>2345</v>
      </c>
      <c r="F1350" s="22" t="s">
        <v>2544</v>
      </c>
      <c r="G1350" s="21" t="s">
        <v>41</v>
      </c>
      <c r="H1350" s="21" t="s">
        <v>174</v>
      </c>
      <c r="I1350" s="22"/>
      <c r="J1350" s="22" t="s">
        <v>132</v>
      </c>
      <c r="K1350" s="23">
        <v>193.7</v>
      </c>
      <c r="L1350" s="23">
        <v>69.4</v>
      </c>
      <c r="M1350" s="23">
        <v>55</v>
      </c>
      <c r="N1350" s="23">
        <v>491.998</v>
      </c>
      <c r="O1350" s="23">
        <v>176.276</v>
      </c>
      <c r="P1350" s="23">
        <v>139.7</v>
      </c>
      <c r="Q1350" s="24" t="s">
        <v>57</v>
      </c>
      <c r="R1350" s="28">
        <v>9.3</v>
      </c>
      <c r="S1350" s="24" t="s">
        <v>132</v>
      </c>
      <c r="T1350" s="26" t="s">
        <v>57</v>
      </c>
      <c r="U1350" s="27" cm="1">
        <f t="array" ref="U1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350" s="13"/>
      <c r="W1350" s="13"/>
      <c r="X1350" s="13"/>
      <c r="Y1350" s="13"/>
      <c r="Z1350" s="13"/>
      <c r="AC1350" s="13"/>
      <c r="AD1350" s="13"/>
      <c r="AE1350" s="13"/>
      <c r="AF1350" s="13"/>
      <c r="AG1350" s="13"/>
    </row>
    <row r="1351" hidden="1" spans="1:33">
      <c r="A1351" s="21" t="s">
        <v>3099</v>
      </c>
      <c r="B1351" s="22" t="s">
        <v>3114</v>
      </c>
      <c r="C1351" s="21" t="s">
        <v>772</v>
      </c>
      <c r="D1351" s="21" t="s">
        <v>132</v>
      </c>
      <c r="E1351" s="21" t="s">
        <v>2345</v>
      </c>
      <c r="F1351" s="22" t="s">
        <v>2544</v>
      </c>
      <c r="G1351" s="21" t="s">
        <v>92</v>
      </c>
      <c r="H1351" s="21" t="s">
        <v>138</v>
      </c>
      <c r="I1351" s="22"/>
      <c r="J1351" s="22" t="s">
        <v>132</v>
      </c>
      <c r="K1351" s="23">
        <v>190.7</v>
      </c>
      <c r="L1351" s="23">
        <v>70.6</v>
      </c>
      <c r="M1351" s="23">
        <v>54.9</v>
      </c>
      <c r="N1351" s="23">
        <v>484.378</v>
      </c>
      <c r="O1351" s="23">
        <v>179.324</v>
      </c>
      <c r="P1351" s="23">
        <v>139.446</v>
      </c>
      <c r="Q1351" s="24" t="s">
        <v>94</v>
      </c>
      <c r="R1351" s="28">
        <v>1.2</v>
      </c>
      <c r="S1351" s="24" t="s">
        <v>132</v>
      </c>
      <c r="T1351" s="26" t="s">
        <v>94</v>
      </c>
      <c r="U1351" s="27" cm="1">
        <f t="array" ref="U1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1351" s="13"/>
      <c r="W1351" s="13"/>
      <c r="X1351" s="13"/>
      <c r="Y1351" s="13"/>
      <c r="Z1351" s="13"/>
      <c r="AC1351" s="13"/>
      <c r="AD1351" s="13"/>
      <c r="AE1351" s="13"/>
      <c r="AF1351" s="13"/>
      <c r="AG1351" s="13"/>
    </row>
    <row r="1352" hidden="1" spans="1:33">
      <c r="A1352" s="21" t="s">
        <v>3099</v>
      </c>
      <c r="B1352" s="22" t="s">
        <v>3114</v>
      </c>
      <c r="C1352" s="21" t="s">
        <v>772</v>
      </c>
      <c r="D1352" s="21" t="s">
        <v>132</v>
      </c>
      <c r="E1352" s="21" t="s">
        <v>2345</v>
      </c>
      <c r="F1352" s="22" t="s">
        <v>2925</v>
      </c>
      <c r="G1352" s="21" t="s">
        <v>41</v>
      </c>
      <c r="H1352" s="21" t="s">
        <v>135</v>
      </c>
      <c r="I1352" s="22"/>
      <c r="J1352" s="22" t="s">
        <v>132</v>
      </c>
      <c r="K1352" s="23">
        <v>191.9</v>
      </c>
      <c r="L1352" s="23">
        <v>69.9</v>
      </c>
      <c r="M1352" s="23">
        <v>53.9</v>
      </c>
      <c r="N1352" s="23">
        <v>487.426</v>
      </c>
      <c r="O1352" s="23">
        <v>177.546</v>
      </c>
      <c r="P1352" s="23">
        <v>136.906</v>
      </c>
      <c r="Q1352" s="24" t="s">
        <v>53</v>
      </c>
      <c r="R1352" s="28">
        <v>1.1</v>
      </c>
      <c r="S1352" s="24" t="s">
        <v>132</v>
      </c>
      <c r="T1352" s="26" t="s">
        <v>53</v>
      </c>
      <c r="U1352" s="27" cm="1">
        <f t="array" ref="U1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352" s="13"/>
      <c r="W1352" s="13"/>
      <c r="X1352" s="13"/>
      <c r="Y1352" s="13"/>
      <c r="Z1352" s="13"/>
      <c r="AC1352" s="13"/>
      <c r="AD1352" s="13"/>
      <c r="AE1352" s="13"/>
      <c r="AF1352" s="13"/>
      <c r="AG1352" s="13"/>
    </row>
    <row r="1353" hidden="1" spans="1:33">
      <c r="A1353" s="21" t="s">
        <v>3099</v>
      </c>
      <c r="B1353" s="22" t="s">
        <v>3114</v>
      </c>
      <c r="C1353" s="21" t="s">
        <v>772</v>
      </c>
      <c r="D1353" s="21" t="s">
        <v>132</v>
      </c>
      <c r="E1353" s="21" t="s">
        <v>2354</v>
      </c>
      <c r="F1353" s="22" t="s">
        <v>3044</v>
      </c>
      <c r="G1353" s="21" t="s">
        <v>92</v>
      </c>
      <c r="H1353" s="21" t="s">
        <v>138</v>
      </c>
      <c r="I1353" s="22"/>
      <c r="J1353" s="22" t="s">
        <v>132</v>
      </c>
      <c r="K1353" s="23">
        <v>190.6</v>
      </c>
      <c r="L1353" s="23">
        <v>71.2</v>
      </c>
      <c r="M1353" s="23">
        <v>59</v>
      </c>
      <c r="N1353" s="23">
        <v>484.124</v>
      </c>
      <c r="O1353" s="23">
        <v>180.848</v>
      </c>
      <c r="P1353" s="23">
        <v>149.86</v>
      </c>
      <c r="Q1353" s="24" t="s">
        <v>94</v>
      </c>
      <c r="R1353" s="28">
        <v>1.3</v>
      </c>
      <c r="S1353" s="24" t="s">
        <v>132</v>
      </c>
      <c r="T1353" s="26" t="s">
        <v>94</v>
      </c>
      <c r="U1353" s="27" cm="1">
        <f t="array" ref="U1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3" s="13"/>
      <c r="W1353" s="13"/>
      <c r="X1353" s="13"/>
      <c r="Y1353" s="13"/>
      <c r="Z1353" s="13"/>
      <c r="AC1353" s="13"/>
      <c r="AD1353" s="13"/>
      <c r="AE1353" s="13"/>
      <c r="AF1353" s="13"/>
      <c r="AG1353" s="13"/>
    </row>
    <row r="1354" hidden="1" spans="1:33">
      <c r="A1354" s="21" t="s">
        <v>3099</v>
      </c>
      <c r="B1354" s="22" t="s">
        <v>3114</v>
      </c>
      <c r="C1354" s="21" t="s">
        <v>772</v>
      </c>
      <c r="D1354" s="21" t="s">
        <v>132</v>
      </c>
      <c r="E1354" s="21" t="s">
        <v>2354</v>
      </c>
      <c r="F1354" s="22" t="s">
        <v>2367</v>
      </c>
      <c r="G1354" s="21" t="s">
        <v>41</v>
      </c>
      <c r="H1354" s="21" t="s">
        <v>174</v>
      </c>
      <c r="I1354" s="22"/>
      <c r="J1354" s="22" t="s">
        <v>132</v>
      </c>
      <c r="K1354" s="23">
        <v>193.8</v>
      </c>
      <c r="L1354" s="23">
        <v>71.5</v>
      </c>
      <c r="M1354" s="23">
        <v>58.4</v>
      </c>
      <c r="N1354" s="23">
        <v>492.252</v>
      </c>
      <c r="O1354" s="23">
        <v>181.61</v>
      </c>
      <c r="P1354" s="23">
        <v>148.336</v>
      </c>
      <c r="Q1354" s="24" t="s">
        <v>57</v>
      </c>
      <c r="R1354" s="28">
        <v>9.2</v>
      </c>
      <c r="S1354" s="24" t="s">
        <v>132</v>
      </c>
      <c r="T1354" s="26" t="s">
        <v>57</v>
      </c>
      <c r="U1354" s="27" cm="1">
        <f t="array" ref="U1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54" s="13"/>
      <c r="W1354" s="13"/>
      <c r="X1354" s="13"/>
      <c r="Y1354" s="13"/>
      <c r="Z1354" s="13"/>
      <c r="AC1354" s="13"/>
      <c r="AD1354" s="13"/>
      <c r="AE1354" s="13"/>
      <c r="AF1354" s="13"/>
      <c r="AG1354" s="13"/>
    </row>
    <row r="1355" hidden="1" spans="1:33">
      <c r="A1355" s="21" t="s">
        <v>3099</v>
      </c>
      <c r="B1355" s="22" t="s">
        <v>3114</v>
      </c>
      <c r="C1355" s="21" t="s">
        <v>772</v>
      </c>
      <c r="D1355" s="21" t="s">
        <v>132</v>
      </c>
      <c r="E1355" s="21" t="s">
        <v>2354</v>
      </c>
      <c r="F1355" s="22" t="s">
        <v>2367</v>
      </c>
      <c r="G1355" s="21" t="s">
        <v>92</v>
      </c>
      <c r="H1355" s="21" t="s">
        <v>138</v>
      </c>
      <c r="I1355" s="22"/>
      <c r="J1355" s="22" t="s">
        <v>132</v>
      </c>
      <c r="K1355" s="23">
        <v>190.6</v>
      </c>
      <c r="L1355" s="23">
        <v>72.5</v>
      </c>
      <c r="M1355" s="23">
        <v>59</v>
      </c>
      <c r="N1355" s="23">
        <v>484.124</v>
      </c>
      <c r="O1355" s="23">
        <v>184.15</v>
      </c>
      <c r="P1355" s="23">
        <v>149.86</v>
      </c>
      <c r="Q1355" s="24" t="s">
        <v>94</v>
      </c>
      <c r="R1355" s="28">
        <v>1.3</v>
      </c>
      <c r="S1355" s="24" t="s">
        <v>132</v>
      </c>
      <c r="T1355" s="26" t="s">
        <v>94</v>
      </c>
      <c r="U1355" s="27" cm="1">
        <f t="array" ref="U1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5" s="13"/>
      <c r="W1355" s="13"/>
      <c r="X1355" s="13"/>
      <c r="Y1355" s="13"/>
      <c r="Z1355" s="13"/>
      <c r="AC1355" s="13"/>
      <c r="AD1355" s="13"/>
      <c r="AE1355" s="13"/>
      <c r="AF1355" s="13"/>
      <c r="AG1355" s="13"/>
    </row>
    <row r="1356" hidden="1" spans="1:33">
      <c r="A1356" s="21" t="s">
        <v>3099</v>
      </c>
      <c r="B1356" s="22" t="s">
        <v>3114</v>
      </c>
      <c r="C1356" s="21" t="s">
        <v>772</v>
      </c>
      <c r="D1356" s="21" t="s">
        <v>132</v>
      </c>
      <c r="E1356" s="21" t="s">
        <v>2354</v>
      </c>
      <c r="F1356" s="22" t="s">
        <v>2828</v>
      </c>
      <c r="G1356" s="21" t="s">
        <v>41</v>
      </c>
      <c r="H1356" s="21" t="s">
        <v>174</v>
      </c>
      <c r="I1356" s="22"/>
      <c r="J1356" s="22" t="s">
        <v>132</v>
      </c>
      <c r="K1356" s="23">
        <v>193.8</v>
      </c>
      <c r="L1356" s="23">
        <v>71.5</v>
      </c>
      <c r="M1356" s="23">
        <v>58.5</v>
      </c>
      <c r="N1356" s="23">
        <v>492.252</v>
      </c>
      <c r="O1356" s="23">
        <v>181.61</v>
      </c>
      <c r="P1356" s="23">
        <v>148.59</v>
      </c>
      <c r="Q1356" s="24" t="s">
        <v>57</v>
      </c>
      <c r="R1356" s="28">
        <v>9.2</v>
      </c>
      <c r="S1356" s="24" t="s">
        <v>132</v>
      </c>
      <c r="T1356" s="26" t="s">
        <v>57</v>
      </c>
      <c r="U1356" s="27" cm="1">
        <f t="array" ref="U1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56" s="13"/>
      <c r="W1356" s="13"/>
      <c r="X1356" s="13"/>
      <c r="Y1356" s="13"/>
      <c r="Z1356" s="13"/>
      <c r="AC1356" s="13"/>
      <c r="AD1356" s="13"/>
      <c r="AE1356" s="13"/>
      <c r="AF1356" s="13"/>
      <c r="AG1356" s="13"/>
    </row>
    <row r="1357" hidden="1" spans="1:33">
      <c r="A1357" s="21" t="s">
        <v>3099</v>
      </c>
      <c r="B1357" s="22" t="s">
        <v>3114</v>
      </c>
      <c r="C1357" s="21" t="s">
        <v>772</v>
      </c>
      <c r="D1357" s="21" t="s">
        <v>132</v>
      </c>
      <c r="E1357" s="21" t="s">
        <v>2354</v>
      </c>
      <c r="F1357" s="22" t="s">
        <v>2828</v>
      </c>
      <c r="G1357" s="21" t="s">
        <v>92</v>
      </c>
      <c r="H1357" s="21" t="s">
        <v>138</v>
      </c>
      <c r="I1357" s="22"/>
      <c r="J1357" s="22" t="s">
        <v>132</v>
      </c>
      <c r="K1357" s="23">
        <v>190.6</v>
      </c>
      <c r="L1357" s="23">
        <v>71.2</v>
      </c>
      <c r="M1357" s="23">
        <v>59</v>
      </c>
      <c r="N1357" s="23">
        <v>484.124</v>
      </c>
      <c r="O1357" s="23">
        <v>180.848</v>
      </c>
      <c r="P1357" s="23">
        <v>149.86</v>
      </c>
      <c r="Q1357" s="24" t="s">
        <v>94</v>
      </c>
      <c r="R1357" s="28">
        <v>1.3</v>
      </c>
      <c r="S1357" s="24" t="s">
        <v>132</v>
      </c>
      <c r="T1357" s="26" t="s">
        <v>94</v>
      </c>
      <c r="U1357" s="27" cm="1">
        <f t="array" ref="U1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7" s="13"/>
      <c r="W1357" s="13"/>
      <c r="X1357" s="13"/>
      <c r="Y1357" s="13"/>
      <c r="Z1357" s="13"/>
      <c r="AC1357" s="13"/>
      <c r="AD1357" s="13"/>
      <c r="AE1357" s="13"/>
      <c r="AF1357" s="13"/>
      <c r="AG1357" s="13"/>
    </row>
    <row r="1358" hidden="1" spans="1:33">
      <c r="A1358" s="21" t="s">
        <v>3099</v>
      </c>
      <c r="B1358" s="22" t="s">
        <v>3115</v>
      </c>
      <c r="C1358" s="21" t="s">
        <v>774</v>
      </c>
      <c r="D1358" s="21" t="s">
        <v>132</v>
      </c>
      <c r="E1358" s="21" t="s">
        <v>2341</v>
      </c>
      <c r="F1358" s="22" t="s">
        <v>2755</v>
      </c>
      <c r="G1358" s="21" t="s">
        <v>17</v>
      </c>
      <c r="H1358" s="21" t="s">
        <v>653</v>
      </c>
      <c r="I1358" s="22"/>
      <c r="J1358" s="22" t="s">
        <v>132</v>
      </c>
      <c r="K1358" s="23">
        <v>190.5</v>
      </c>
      <c r="L1358" s="23">
        <v>72</v>
      </c>
      <c r="M1358" s="23">
        <v>64.8</v>
      </c>
      <c r="N1358" s="23">
        <v>483.87</v>
      </c>
      <c r="O1358" s="23">
        <v>182.88</v>
      </c>
      <c r="P1358" s="23">
        <v>164.592</v>
      </c>
      <c r="Q1358" s="24" t="s">
        <v>39</v>
      </c>
      <c r="R1358" s="28">
        <v>15.5</v>
      </c>
      <c r="S1358" s="24" t="s">
        <v>132</v>
      </c>
      <c r="T1358" s="26" t="s">
        <v>39</v>
      </c>
      <c r="U1358" s="27" cm="1">
        <f t="array" ref="U1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58" s="13"/>
      <c r="W1358" s="13"/>
      <c r="X1358" s="13"/>
      <c r="Y1358" s="13"/>
      <c r="Z1358" s="13"/>
      <c r="AC1358" s="13"/>
      <c r="AD1358" s="13"/>
      <c r="AE1358" s="13"/>
      <c r="AF1358" s="13"/>
      <c r="AG1358" s="13"/>
    </row>
    <row r="1359" hidden="1" spans="1:33">
      <c r="A1359" s="21" t="s">
        <v>3099</v>
      </c>
      <c r="B1359" s="22" t="s">
        <v>3115</v>
      </c>
      <c r="C1359" s="21" t="s">
        <v>774</v>
      </c>
      <c r="D1359" s="21" t="s">
        <v>132</v>
      </c>
      <c r="E1359" s="21" t="s">
        <v>2345</v>
      </c>
      <c r="F1359" s="22" t="s">
        <v>2363</v>
      </c>
      <c r="G1359" s="21" t="s">
        <v>17</v>
      </c>
      <c r="H1359" s="21" t="s">
        <v>653</v>
      </c>
      <c r="I1359" s="22"/>
      <c r="J1359" s="22" t="s">
        <v>132</v>
      </c>
      <c r="K1359" s="23">
        <v>192.8</v>
      </c>
      <c r="L1359" s="23">
        <v>72</v>
      </c>
      <c r="M1359" s="23">
        <v>68.8</v>
      </c>
      <c r="N1359" s="23">
        <v>489.712</v>
      </c>
      <c r="O1359" s="23">
        <v>182.88</v>
      </c>
      <c r="P1359" s="23">
        <v>174.752</v>
      </c>
      <c r="Q1359" s="24" t="s">
        <v>39</v>
      </c>
      <c r="R1359" s="28">
        <v>13.2</v>
      </c>
      <c r="S1359" s="24" t="s">
        <v>132</v>
      </c>
      <c r="T1359" s="26" t="s">
        <v>39</v>
      </c>
      <c r="U1359" s="27" cm="1">
        <f t="array" ref="U1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359" s="13"/>
      <c r="W1359" s="13"/>
      <c r="X1359" s="13"/>
      <c r="Y1359" s="13"/>
      <c r="Z1359" s="13"/>
      <c r="AC1359" s="13"/>
      <c r="AD1359" s="13"/>
      <c r="AE1359" s="13"/>
      <c r="AF1359" s="13"/>
      <c r="AG1359" s="13"/>
    </row>
    <row r="1360" hidden="1" spans="1:33">
      <c r="A1360" s="21" t="s">
        <v>3099</v>
      </c>
      <c r="B1360" s="22" t="s">
        <v>3115</v>
      </c>
      <c r="C1360" s="21" t="s">
        <v>774</v>
      </c>
      <c r="D1360" s="21" t="s">
        <v>132</v>
      </c>
      <c r="E1360" s="21" t="s">
        <v>2354</v>
      </c>
      <c r="F1360" s="22" t="s">
        <v>3116</v>
      </c>
      <c r="G1360" s="21" t="s">
        <v>17</v>
      </c>
      <c r="H1360" s="21" t="s">
        <v>653</v>
      </c>
      <c r="I1360" s="22"/>
      <c r="J1360" s="22" t="s">
        <v>132</v>
      </c>
      <c r="K1360" s="23">
        <v>199.7</v>
      </c>
      <c r="L1360" s="23">
        <v>76.8</v>
      </c>
      <c r="M1360" s="23">
        <v>68.7</v>
      </c>
      <c r="N1360" s="23">
        <v>507.238</v>
      </c>
      <c r="O1360" s="23">
        <v>195.072</v>
      </c>
      <c r="P1360" s="23">
        <v>174.498</v>
      </c>
      <c r="Q1360" s="24" t="s">
        <v>39</v>
      </c>
      <c r="R1360" s="28">
        <v>6.3</v>
      </c>
      <c r="S1360" s="24" t="s">
        <v>132</v>
      </c>
      <c r="T1360" s="26" t="s">
        <v>39</v>
      </c>
      <c r="U1360" s="27" cm="1">
        <f t="array" ref="U1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360" s="13"/>
      <c r="W1360" s="13"/>
      <c r="X1360" s="13"/>
      <c r="Y1360" s="13"/>
      <c r="Z1360" s="13"/>
      <c r="AC1360" s="13"/>
      <c r="AD1360" s="13"/>
      <c r="AE1360" s="13"/>
      <c r="AF1360" s="13"/>
      <c r="AG1360" s="13"/>
    </row>
    <row r="1361" hidden="1" spans="1:33">
      <c r="A1361" s="21" t="s">
        <v>3099</v>
      </c>
      <c r="B1361" s="22" t="s">
        <v>3115</v>
      </c>
      <c r="C1361" s="21" t="s">
        <v>774</v>
      </c>
      <c r="D1361" s="21" t="s">
        <v>132</v>
      </c>
      <c r="E1361" s="21" t="s">
        <v>2371</v>
      </c>
      <c r="F1361" s="22" t="s">
        <v>3117</v>
      </c>
      <c r="G1361" s="21" t="s">
        <v>17</v>
      </c>
      <c r="H1361" s="21" t="s">
        <v>653</v>
      </c>
      <c r="I1361" s="22"/>
      <c r="J1361" s="22" t="s">
        <v>132</v>
      </c>
      <c r="K1361" s="23">
        <v>200.6</v>
      </c>
      <c r="L1361" s="23">
        <v>78.6</v>
      </c>
      <c r="M1361" s="23">
        <v>68.9</v>
      </c>
      <c r="N1361" s="23">
        <v>509.524</v>
      </c>
      <c r="O1361" s="23">
        <v>199.644</v>
      </c>
      <c r="P1361" s="23">
        <v>175.006</v>
      </c>
      <c r="Q1361" s="24" t="s">
        <v>39</v>
      </c>
      <c r="R1361" s="28">
        <v>5.4</v>
      </c>
      <c r="S1361" s="24" t="s">
        <v>132</v>
      </c>
      <c r="T1361" s="26" t="s">
        <v>39</v>
      </c>
      <c r="U1361" s="27" cm="1">
        <f t="array" ref="U1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361" s="13"/>
      <c r="W1361" s="13"/>
      <c r="X1361" s="13"/>
      <c r="Y1361" s="13"/>
      <c r="Z1361" s="13"/>
      <c r="AC1361" s="13"/>
      <c r="AD1361" s="13"/>
      <c r="AE1361" s="13"/>
      <c r="AF1361" s="13"/>
      <c r="AG1361" s="13"/>
    </row>
    <row r="1362" hidden="1" spans="1:33">
      <c r="A1362" s="21" t="s">
        <v>3099</v>
      </c>
      <c r="B1362" s="22" t="s">
        <v>3115</v>
      </c>
      <c r="C1362" s="21" t="s">
        <v>774</v>
      </c>
      <c r="D1362" s="21" t="s">
        <v>132</v>
      </c>
      <c r="E1362" s="21" t="s">
        <v>2357</v>
      </c>
      <c r="F1362" s="22" t="s">
        <v>3118</v>
      </c>
      <c r="G1362" s="21" t="s">
        <v>17</v>
      </c>
      <c r="H1362" s="21" t="s">
        <v>653</v>
      </c>
      <c r="I1362" s="22"/>
      <c r="J1362" s="22" t="s">
        <v>132</v>
      </c>
      <c r="K1362" s="23">
        <v>202.8</v>
      </c>
      <c r="L1362" s="23">
        <v>78.7</v>
      </c>
      <c r="M1362" s="23">
        <v>71.4</v>
      </c>
      <c r="N1362" s="23">
        <v>515.112</v>
      </c>
      <c r="O1362" s="23">
        <v>199.898</v>
      </c>
      <c r="P1362" s="23">
        <v>181.356</v>
      </c>
      <c r="Q1362" s="24" t="s">
        <v>39</v>
      </c>
      <c r="R1362" s="28">
        <v>3.2</v>
      </c>
      <c r="S1362" s="24" t="s">
        <v>132</v>
      </c>
      <c r="T1362" s="26" t="s">
        <v>39</v>
      </c>
      <c r="U1362" s="27" cm="1">
        <f t="array" ref="U1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362" s="13"/>
      <c r="W1362" s="13"/>
      <c r="X1362" s="13"/>
      <c r="Y1362" s="13"/>
      <c r="Z1362" s="13"/>
      <c r="AC1362" s="13"/>
      <c r="AD1362" s="13"/>
      <c r="AE1362" s="13"/>
      <c r="AF1362" s="13"/>
      <c r="AG1362" s="13"/>
    </row>
    <row r="1363" hidden="1" spans="1:33">
      <c r="A1363" s="21" t="s">
        <v>3099</v>
      </c>
      <c r="B1363" s="22" t="s">
        <v>3119</v>
      </c>
      <c r="C1363" s="21" t="s">
        <v>776</v>
      </c>
      <c r="D1363" s="21" t="s">
        <v>132</v>
      </c>
      <c r="E1363" s="21" t="s">
        <v>2371</v>
      </c>
      <c r="F1363" s="22" t="s">
        <v>3041</v>
      </c>
      <c r="G1363" s="21" t="s">
        <v>17</v>
      </c>
      <c r="H1363" s="21" t="s">
        <v>653</v>
      </c>
      <c r="I1363" s="22"/>
      <c r="J1363" s="22" t="s">
        <v>132</v>
      </c>
      <c r="K1363" s="23">
        <v>186.3</v>
      </c>
      <c r="L1363" s="23">
        <v>76.8</v>
      </c>
      <c r="M1363" s="23">
        <v>68.5</v>
      </c>
      <c r="N1363" s="23">
        <v>473.202</v>
      </c>
      <c r="O1363" s="23">
        <v>195.072</v>
      </c>
      <c r="P1363" s="23">
        <v>173.99</v>
      </c>
      <c r="Q1363" s="24" t="s">
        <v>39</v>
      </c>
      <c r="R1363" s="28">
        <v>19.7</v>
      </c>
      <c r="S1363" s="24" t="s">
        <v>132</v>
      </c>
      <c r="T1363" s="26" t="s">
        <v>39</v>
      </c>
      <c r="U1363" s="27" cm="1">
        <f t="array" ref="U1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1363" s="13"/>
      <c r="W1363" s="13"/>
      <c r="X1363" s="13"/>
      <c r="Y1363" s="13"/>
      <c r="Z1363" s="13"/>
      <c r="AC1363" s="13"/>
      <c r="AD1363" s="13"/>
      <c r="AE1363" s="13"/>
      <c r="AF1363" s="13"/>
      <c r="AG1363" s="13"/>
    </row>
    <row r="1364" hidden="1" spans="1:33">
      <c r="A1364" s="21" t="s">
        <v>3099</v>
      </c>
      <c r="B1364" s="22" t="s">
        <v>3119</v>
      </c>
      <c r="C1364" s="21" t="s">
        <v>776</v>
      </c>
      <c r="D1364" s="21" t="s">
        <v>132</v>
      </c>
      <c r="E1364" s="21" t="s">
        <v>2371</v>
      </c>
      <c r="F1364" s="22" t="s">
        <v>2346</v>
      </c>
      <c r="G1364" s="21" t="s">
        <v>17</v>
      </c>
      <c r="H1364" s="21" t="s">
        <v>653</v>
      </c>
      <c r="I1364" s="22"/>
      <c r="J1364" s="22" t="s">
        <v>132</v>
      </c>
      <c r="K1364" s="23">
        <v>189.3</v>
      </c>
      <c r="L1364" s="23">
        <v>78.6</v>
      </c>
      <c r="M1364" s="23">
        <v>68.9</v>
      </c>
      <c r="N1364" s="23">
        <v>480.822</v>
      </c>
      <c r="O1364" s="23">
        <v>199.644</v>
      </c>
      <c r="P1364" s="23">
        <v>175.006</v>
      </c>
      <c r="Q1364" s="24" t="s">
        <v>39</v>
      </c>
      <c r="R1364" s="28">
        <v>16.7</v>
      </c>
      <c r="S1364" s="24" t="s">
        <v>132</v>
      </c>
      <c r="T1364" s="26" t="s">
        <v>39</v>
      </c>
      <c r="U1364" s="27" cm="1">
        <f t="array" ref="U1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64" s="13"/>
      <c r="W1364" s="13"/>
      <c r="X1364" s="13"/>
      <c r="Y1364" s="13"/>
      <c r="Z1364" s="13"/>
      <c r="AC1364" s="13"/>
      <c r="AD1364" s="13"/>
      <c r="AE1364" s="13"/>
      <c r="AF1364" s="13"/>
      <c r="AG1364" s="13"/>
    </row>
    <row r="1365" hidden="1" spans="1:33">
      <c r="A1365" s="21" t="s">
        <v>3099</v>
      </c>
      <c r="B1365" s="22" t="s">
        <v>3119</v>
      </c>
      <c r="C1365" s="21" t="s">
        <v>776</v>
      </c>
      <c r="D1365" s="21" t="s">
        <v>132</v>
      </c>
      <c r="E1365" s="21" t="s">
        <v>2468</v>
      </c>
      <c r="F1365" s="22" t="s">
        <v>2380</v>
      </c>
      <c r="G1365" s="21" t="s">
        <v>17</v>
      </c>
      <c r="H1365" s="21" t="s">
        <v>653</v>
      </c>
      <c r="I1365" s="22"/>
      <c r="J1365" s="22" t="s">
        <v>132</v>
      </c>
      <c r="K1365" s="23">
        <v>203.8</v>
      </c>
      <c r="L1365" s="23">
        <v>79.6</v>
      </c>
      <c r="M1365" s="23">
        <v>69.9</v>
      </c>
      <c r="N1365" s="23">
        <v>517.652</v>
      </c>
      <c r="O1365" s="23">
        <v>202.184</v>
      </c>
      <c r="P1365" s="23">
        <v>177.546</v>
      </c>
      <c r="Q1365" s="24" t="s">
        <v>39</v>
      </c>
      <c r="R1365" s="28">
        <v>2.2</v>
      </c>
      <c r="S1365" s="24" t="s">
        <v>132</v>
      </c>
      <c r="T1365" s="26" t="s">
        <v>39</v>
      </c>
      <c r="U1365" s="27" cm="1">
        <f t="array" ref="U1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365" s="13"/>
      <c r="W1365" s="13"/>
      <c r="X1365" s="13"/>
      <c r="Y1365" s="13"/>
      <c r="Z1365" s="13"/>
      <c r="AC1365" s="13"/>
      <c r="AD1365" s="13"/>
      <c r="AE1365" s="13"/>
      <c r="AF1365" s="13"/>
      <c r="AG1365" s="13"/>
    </row>
    <row r="1366" hidden="1" spans="1:33">
      <c r="A1366" s="21" t="s">
        <v>3099</v>
      </c>
      <c r="B1366" s="22" t="s">
        <v>3119</v>
      </c>
      <c r="C1366" s="21" t="s">
        <v>776</v>
      </c>
      <c r="D1366" s="21" t="s">
        <v>132</v>
      </c>
      <c r="E1366" s="21" t="s">
        <v>2468</v>
      </c>
      <c r="F1366" s="22" t="s">
        <v>2381</v>
      </c>
      <c r="G1366" s="21" t="s">
        <v>17</v>
      </c>
      <c r="H1366" s="21" t="s">
        <v>653</v>
      </c>
      <c r="I1366" s="22"/>
      <c r="J1366" s="22" t="s">
        <v>132</v>
      </c>
      <c r="K1366" s="23">
        <v>204.3</v>
      </c>
      <c r="L1366" s="23">
        <v>79.6</v>
      </c>
      <c r="M1366" s="23">
        <v>69.9</v>
      </c>
      <c r="N1366" s="23">
        <v>518.922</v>
      </c>
      <c r="O1366" s="23">
        <v>202.184</v>
      </c>
      <c r="P1366" s="23">
        <v>177.546</v>
      </c>
      <c r="Q1366" s="24" t="s">
        <v>39</v>
      </c>
      <c r="R1366" s="28">
        <v>1.7</v>
      </c>
      <c r="S1366" s="24" t="s">
        <v>132</v>
      </c>
      <c r="T1366" s="26" t="s">
        <v>39</v>
      </c>
      <c r="U1366" s="27" cm="1">
        <f t="array" ref="U1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66" s="13"/>
      <c r="W1366" s="13"/>
      <c r="X1366" s="13"/>
      <c r="Y1366" s="13"/>
      <c r="Z1366" s="13"/>
      <c r="AC1366" s="13"/>
      <c r="AD1366" s="13"/>
      <c r="AE1366" s="13"/>
      <c r="AF1366" s="13"/>
      <c r="AG1366" s="13"/>
    </row>
    <row r="1367" hidden="1" spans="1:33">
      <c r="A1367" s="21" t="s">
        <v>3120</v>
      </c>
      <c r="B1367" s="22" t="s">
        <v>3121</v>
      </c>
      <c r="C1367" s="21" t="s">
        <v>778</v>
      </c>
      <c r="D1367" s="21" t="s">
        <v>132</v>
      </c>
      <c r="E1367" s="21" t="s">
        <v>2341</v>
      </c>
      <c r="F1367" s="22" t="s">
        <v>3122</v>
      </c>
      <c r="G1367" s="21" t="s">
        <v>41</v>
      </c>
      <c r="H1367" s="21" t="s">
        <v>135</v>
      </c>
      <c r="I1367" s="22"/>
      <c r="J1367" s="22" t="s">
        <v>132</v>
      </c>
      <c r="K1367" s="23">
        <v>190.2</v>
      </c>
      <c r="L1367" s="23">
        <v>69.1</v>
      </c>
      <c r="M1367" s="23">
        <v>53</v>
      </c>
      <c r="N1367" s="23">
        <v>483.108</v>
      </c>
      <c r="O1367" s="23">
        <v>175.514</v>
      </c>
      <c r="P1367" s="23">
        <v>134.62</v>
      </c>
      <c r="Q1367" s="24" t="s">
        <v>53</v>
      </c>
      <c r="R1367" s="28">
        <v>2.8</v>
      </c>
      <c r="S1367" s="24" t="s">
        <v>132</v>
      </c>
      <c r="T1367" s="26" t="s">
        <v>53</v>
      </c>
      <c r="U1367" s="27" cm="1">
        <f t="array" ref="U1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367" s="13"/>
      <c r="W1367" s="13"/>
      <c r="X1367" s="13"/>
      <c r="Y1367" s="13"/>
      <c r="Z1367" s="13"/>
      <c r="AC1367" s="13"/>
      <c r="AD1367" s="13"/>
      <c r="AE1367" s="13"/>
      <c r="AF1367" s="13"/>
      <c r="AG1367" s="13"/>
    </row>
    <row r="1368" hidden="1" spans="1:33">
      <c r="A1368" s="21" t="s">
        <v>3120</v>
      </c>
      <c r="B1368" s="22" t="s">
        <v>3121</v>
      </c>
      <c r="C1368" s="21" t="s">
        <v>778</v>
      </c>
      <c r="D1368" s="21" t="s">
        <v>132</v>
      </c>
      <c r="E1368" s="21" t="s">
        <v>2345</v>
      </c>
      <c r="F1368" s="22" t="s">
        <v>2659</v>
      </c>
      <c r="G1368" s="21" t="s">
        <v>92</v>
      </c>
      <c r="H1368" s="21" t="s">
        <v>138</v>
      </c>
      <c r="I1368" s="22"/>
      <c r="J1368" s="22" t="s">
        <v>132</v>
      </c>
      <c r="K1368" s="23">
        <v>192.6</v>
      </c>
      <c r="L1368" s="23">
        <v>72.8</v>
      </c>
      <c r="M1368" s="23">
        <v>58.9</v>
      </c>
      <c r="N1368" s="23">
        <v>489.204</v>
      </c>
      <c r="O1368" s="23">
        <v>184.912</v>
      </c>
      <c r="P1368" s="23">
        <v>149.606</v>
      </c>
      <c r="Q1368" s="24" t="s">
        <v>96</v>
      </c>
      <c r="R1368" s="28">
        <v>15.4</v>
      </c>
      <c r="S1368" s="24" t="s">
        <v>132</v>
      </c>
      <c r="T1368" s="26" t="s">
        <v>96</v>
      </c>
      <c r="U1368" s="27" cm="1">
        <f t="array" ref="U1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368" s="13"/>
      <c r="W1368" s="13"/>
      <c r="X1368" s="13"/>
      <c r="Y1368" s="13"/>
      <c r="Z1368" s="13"/>
      <c r="AC1368" s="13"/>
      <c r="AD1368" s="13"/>
      <c r="AE1368" s="13"/>
      <c r="AF1368" s="13"/>
      <c r="AG1368" s="13"/>
    </row>
    <row r="1369" hidden="1" spans="1:33">
      <c r="A1369" s="21" t="s">
        <v>3120</v>
      </c>
      <c r="B1369" s="22" t="s">
        <v>3123</v>
      </c>
      <c r="C1369" s="21" t="s">
        <v>780</v>
      </c>
      <c r="D1369" s="21" t="s">
        <v>132</v>
      </c>
      <c r="E1369" s="21" t="s">
        <v>2341</v>
      </c>
      <c r="F1369" s="22" t="s">
        <v>3124</v>
      </c>
      <c r="G1369" s="21" t="s">
        <v>17</v>
      </c>
      <c r="H1369" s="21" t="s">
        <v>141</v>
      </c>
      <c r="I1369" s="22"/>
      <c r="J1369" s="22" t="s">
        <v>132</v>
      </c>
      <c r="K1369" s="23">
        <v>173.8</v>
      </c>
      <c r="L1369" s="23">
        <v>68.8</v>
      </c>
      <c r="M1369" s="23">
        <v>60.4</v>
      </c>
      <c r="N1369" s="23">
        <v>441.452</v>
      </c>
      <c r="O1369" s="23">
        <v>174.752</v>
      </c>
      <c r="P1369" s="23">
        <v>153.416</v>
      </c>
      <c r="Q1369" s="24" t="s">
        <v>24</v>
      </c>
      <c r="R1369" s="28">
        <v>4.2</v>
      </c>
      <c r="S1369" s="24" t="s">
        <v>132</v>
      </c>
      <c r="T1369" s="26" t="s">
        <v>24</v>
      </c>
      <c r="U1369" s="27" cm="1">
        <f t="array" ref="U1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369" s="13"/>
      <c r="W1369" s="13"/>
      <c r="X1369" s="13"/>
      <c r="Y1369" s="13"/>
      <c r="Z1369" s="13"/>
      <c r="AC1369" s="13"/>
      <c r="AD1369" s="13"/>
      <c r="AE1369" s="13"/>
      <c r="AF1369" s="13"/>
      <c r="AG1369" s="13"/>
    </row>
    <row r="1370" hidden="1" spans="1:33">
      <c r="A1370" s="21" t="s">
        <v>3120</v>
      </c>
      <c r="B1370" s="22" t="s">
        <v>3125</v>
      </c>
      <c r="C1370" s="21" t="s">
        <v>783</v>
      </c>
      <c r="D1370" s="21" t="s">
        <v>782</v>
      </c>
      <c r="E1370" s="21" t="s">
        <v>2341</v>
      </c>
      <c r="F1370" s="22" t="s">
        <v>3126</v>
      </c>
      <c r="G1370" s="21" t="s">
        <v>17</v>
      </c>
      <c r="H1370" s="21" t="s">
        <v>653</v>
      </c>
      <c r="I1370" s="22"/>
      <c r="J1370" s="22" t="s">
        <v>132</v>
      </c>
      <c r="K1370" s="23">
        <v>175.9</v>
      </c>
      <c r="L1370" s="23">
        <v>72.2</v>
      </c>
      <c r="M1370" s="23">
        <v>64.4</v>
      </c>
      <c r="N1370" s="23">
        <v>446.786</v>
      </c>
      <c r="O1370" s="23">
        <v>183.388</v>
      </c>
      <c r="P1370" s="23">
        <v>163.576</v>
      </c>
      <c r="Q1370" s="24" t="s">
        <v>24</v>
      </c>
      <c r="R1370" s="28">
        <v>2.1</v>
      </c>
      <c r="S1370" s="24" t="s">
        <v>132</v>
      </c>
      <c r="T1370" s="26" t="s">
        <v>24</v>
      </c>
      <c r="U1370" s="27" cm="1">
        <f t="array" ref="U1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70" s="13"/>
      <c r="W1370" s="13"/>
      <c r="X1370" s="13"/>
      <c r="Y1370" s="13"/>
      <c r="Z1370" s="13"/>
      <c r="AC1370" s="13"/>
      <c r="AD1370" s="13"/>
      <c r="AE1370" s="13"/>
      <c r="AF1370" s="13"/>
      <c r="AG1370" s="13"/>
    </row>
    <row r="1371" hidden="1" spans="1:33">
      <c r="A1371" s="21" t="s">
        <v>3120</v>
      </c>
      <c r="B1371" s="22" t="s">
        <v>3125</v>
      </c>
      <c r="C1371" s="21" t="s">
        <v>3127</v>
      </c>
      <c r="D1371" s="21" t="s">
        <v>784</v>
      </c>
      <c r="E1371" s="21" t="s">
        <v>2341</v>
      </c>
      <c r="F1371" s="22" t="s">
        <v>2752</v>
      </c>
      <c r="G1371" s="21" t="s">
        <v>17</v>
      </c>
      <c r="H1371" s="21" t="s">
        <v>653</v>
      </c>
      <c r="I1371" s="22"/>
      <c r="J1371" s="22" t="s">
        <v>132</v>
      </c>
      <c r="K1371" s="23">
        <v>190.5</v>
      </c>
      <c r="L1371" s="23">
        <v>72.2</v>
      </c>
      <c r="M1371" s="23">
        <v>64.7</v>
      </c>
      <c r="N1371" s="23">
        <v>483.87</v>
      </c>
      <c r="O1371" s="23">
        <v>183.388</v>
      </c>
      <c r="P1371" s="23">
        <v>164.338</v>
      </c>
      <c r="Q1371" s="24" t="s">
        <v>39</v>
      </c>
      <c r="R1371" s="28">
        <v>15.5</v>
      </c>
      <c r="S1371" s="24" t="s">
        <v>132</v>
      </c>
      <c r="T1371" s="26" t="s">
        <v>39</v>
      </c>
      <c r="U1371" s="27" cm="1">
        <f t="array" ref="U1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71" s="13"/>
      <c r="W1371" s="13"/>
      <c r="X1371" s="13"/>
      <c r="Y1371" s="13"/>
      <c r="Z1371" s="13"/>
      <c r="AC1371" s="13"/>
      <c r="AD1371" s="13"/>
      <c r="AE1371" s="13"/>
      <c r="AF1371" s="13"/>
      <c r="AG1371" s="13"/>
    </row>
    <row r="1372" hidden="1" spans="1:33">
      <c r="A1372" s="21" t="s">
        <v>3120</v>
      </c>
      <c r="B1372" s="22" t="s">
        <v>3125</v>
      </c>
      <c r="C1372" s="21" t="s">
        <v>3127</v>
      </c>
      <c r="D1372" s="21" t="s">
        <v>784</v>
      </c>
      <c r="E1372" s="21" t="s">
        <v>2341</v>
      </c>
      <c r="F1372" s="22" t="s">
        <v>2755</v>
      </c>
      <c r="G1372" s="21" t="s">
        <v>17</v>
      </c>
      <c r="H1372" s="21" t="s">
        <v>653</v>
      </c>
      <c r="I1372" s="22"/>
      <c r="J1372" s="22" t="s">
        <v>132</v>
      </c>
      <c r="K1372" s="23">
        <v>190.5</v>
      </c>
      <c r="L1372" s="23">
        <v>72.2</v>
      </c>
      <c r="M1372" s="23">
        <v>66.7</v>
      </c>
      <c r="N1372" s="23">
        <v>483.87</v>
      </c>
      <c r="O1372" s="23">
        <v>183.388</v>
      </c>
      <c r="P1372" s="23">
        <v>169.418</v>
      </c>
      <c r="Q1372" s="24" t="s">
        <v>39</v>
      </c>
      <c r="R1372" s="28">
        <v>15.5</v>
      </c>
      <c r="S1372" s="24" t="s">
        <v>132</v>
      </c>
      <c r="T1372" s="26" t="s">
        <v>39</v>
      </c>
      <c r="U1372" s="27" cm="1">
        <f t="array" ref="U1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72" s="13"/>
      <c r="W1372" s="13"/>
      <c r="X1372" s="13"/>
      <c r="Y1372" s="13"/>
      <c r="Z1372" s="13"/>
      <c r="AC1372" s="13"/>
      <c r="AD1372" s="13"/>
      <c r="AE1372" s="13"/>
      <c r="AF1372" s="13"/>
      <c r="AG1372" s="13"/>
    </row>
    <row r="1373" hidden="1" spans="1:33">
      <c r="A1373" s="21" t="s">
        <v>3120</v>
      </c>
      <c r="B1373" s="22" t="s">
        <v>3125</v>
      </c>
      <c r="C1373" s="21" t="s">
        <v>3127</v>
      </c>
      <c r="D1373" s="21" t="s">
        <v>784</v>
      </c>
      <c r="E1373" s="21" t="s">
        <v>2345</v>
      </c>
      <c r="F1373" s="22" t="s">
        <v>2363</v>
      </c>
      <c r="G1373" s="21" t="s">
        <v>17</v>
      </c>
      <c r="H1373" s="21" t="s">
        <v>653</v>
      </c>
      <c r="I1373" s="22"/>
      <c r="J1373" s="22" t="s">
        <v>132</v>
      </c>
      <c r="K1373" s="23">
        <v>192.8</v>
      </c>
      <c r="L1373" s="23">
        <v>72</v>
      </c>
      <c r="M1373" s="23">
        <v>67.3</v>
      </c>
      <c r="N1373" s="23">
        <v>489.712</v>
      </c>
      <c r="O1373" s="23">
        <v>182.88</v>
      </c>
      <c r="P1373" s="23">
        <v>170.942</v>
      </c>
      <c r="Q1373" s="24" t="s">
        <v>39</v>
      </c>
      <c r="R1373" s="28">
        <v>13.2</v>
      </c>
      <c r="S1373" s="24" t="s">
        <v>132</v>
      </c>
      <c r="T1373" s="26" t="s">
        <v>39</v>
      </c>
      <c r="U1373" s="27" cm="1">
        <f t="array" ref="U1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373" s="13"/>
      <c r="W1373" s="13"/>
      <c r="X1373" s="13"/>
      <c r="Y1373" s="13"/>
      <c r="Z1373" s="13"/>
      <c r="AC1373" s="13"/>
      <c r="AD1373" s="13"/>
      <c r="AE1373" s="13"/>
      <c r="AF1373" s="13"/>
      <c r="AG1373" s="13"/>
    </row>
    <row r="1374" ht="12.4" hidden="1" spans="1:33">
      <c r="A1374" s="21" t="s">
        <v>3120</v>
      </c>
      <c r="B1374" s="22" t="s">
        <v>3125</v>
      </c>
      <c r="C1374" s="21" t="s">
        <v>783</v>
      </c>
      <c r="D1374" s="21" t="s">
        <v>782</v>
      </c>
      <c r="E1374" s="21" t="s">
        <v>2345</v>
      </c>
      <c r="F1374" s="22" t="s">
        <v>2363</v>
      </c>
      <c r="G1374" s="21" t="s">
        <v>17</v>
      </c>
      <c r="H1374" s="21" t="s">
        <v>653</v>
      </c>
      <c r="I1374" s="22"/>
      <c r="J1374" s="22" t="s">
        <v>132</v>
      </c>
      <c r="K1374" s="23">
        <v>178.1</v>
      </c>
      <c r="L1374" s="23">
        <v>72</v>
      </c>
      <c r="M1374" s="23">
        <v>67.6</v>
      </c>
      <c r="N1374" s="23">
        <v>452.374</v>
      </c>
      <c r="O1374" s="23">
        <v>182.88</v>
      </c>
      <c r="P1374" s="23">
        <v>171.704</v>
      </c>
      <c r="Q1374" s="24" t="s">
        <v>2674</v>
      </c>
      <c r="R1374" s="28">
        <v>27.9</v>
      </c>
      <c r="S1374" s="24" t="s">
        <v>4184</v>
      </c>
      <c r="T1374" s="26" t="s">
        <v>2674</v>
      </c>
      <c r="U1374" s="27" t="str" cm="1">
        <f t="array" ref="U1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74" s="13"/>
      <c r="W1374" s="13"/>
      <c r="X1374" s="13"/>
      <c r="Y1374" s="13"/>
      <c r="Z1374" s="13"/>
      <c r="AC1374" s="13"/>
      <c r="AD1374" s="13"/>
      <c r="AE1374" s="13"/>
      <c r="AF1374" s="13"/>
      <c r="AG1374" s="13"/>
    </row>
    <row r="1375" hidden="1" spans="1:33">
      <c r="A1375" s="21" t="s">
        <v>3120</v>
      </c>
      <c r="B1375" s="22" t="s">
        <v>3125</v>
      </c>
      <c r="C1375" s="21" t="s">
        <v>783</v>
      </c>
      <c r="D1375" s="21" t="s">
        <v>782</v>
      </c>
      <c r="E1375" s="21" t="s">
        <v>2354</v>
      </c>
      <c r="F1375" s="22" t="s">
        <v>3116</v>
      </c>
      <c r="G1375" s="21" t="s">
        <v>17</v>
      </c>
      <c r="H1375" s="21" t="s">
        <v>653</v>
      </c>
      <c r="I1375" s="22"/>
      <c r="J1375" s="22" t="s">
        <v>132</v>
      </c>
      <c r="K1375" s="23">
        <v>189.3</v>
      </c>
      <c r="L1375" s="23">
        <v>78.6</v>
      </c>
      <c r="M1375" s="23">
        <v>68.9</v>
      </c>
      <c r="N1375" s="23">
        <v>480.822</v>
      </c>
      <c r="O1375" s="23">
        <v>199.644</v>
      </c>
      <c r="P1375" s="23">
        <v>175.006</v>
      </c>
      <c r="Q1375" s="24" t="s">
        <v>39</v>
      </c>
      <c r="R1375" s="28">
        <v>16.7</v>
      </c>
      <c r="S1375" s="24" t="s">
        <v>132</v>
      </c>
      <c r="T1375" s="26" t="s">
        <v>39</v>
      </c>
      <c r="U1375" s="27" cm="1">
        <f t="array" ref="U1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75" s="13"/>
      <c r="W1375" s="13"/>
      <c r="X1375" s="13"/>
      <c r="Y1375" s="13"/>
      <c r="Z1375" s="13"/>
      <c r="AC1375" s="13"/>
      <c r="AD1375" s="13"/>
      <c r="AE1375" s="13"/>
      <c r="AF1375" s="13"/>
      <c r="AG1375" s="13"/>
    </row>
    <row r="1376" hidden="1" spans="1:33">
      <c r="A1376" s="21" t="s">
        <v>3120</v>
      </c>
      <c r="B1376" s="22" t="s">
        <v>3125</v>
      </c>
      <c r="C1376" s="21" t="s">
        <v>783</v>
      </c>
      <c r="D1376" s="21" t="s">
        <v>782</v>
      </c>
      <c r="E1376" s="21" t="s">
        <v>2371</v>
      </c>
      <c r="F1376" s="22" t="s">
        <v>3117</v>
      </c>
      <c r="G1376" s="21" t="s">
        <v>17</v>
      </c>
      <c r="H1376" s="21" t="s">
        <v>653</v>
      </c>
      <c r="I1376" s="22"/>
      <c r="J1376" s="22" t="s">
        <v>132</v>
      </c>
      <c r="K1376" s="23">
        <v>189.3</v>
      </c>
      <c r="L1376" s="23">
        <v>78.6</v>
      </c>
      <c r="M1376" s="23">
        <v>68.9</v>
      </c>
      <c r="N1376" s="23">
        <v>480.822</v>
      </c>
      <c r="O1376" s="23">
        <v>199.644</v>
      </c>
      <c r="P1376" s="23">
        <v>175.006</v>
      </c>
      <c r="Q1376" s="24" t="s">
        <v>39</v>
      </c>
      <c r="R1376" s="28">
        <v>16.7</v>
      </c>
      <c r="S1376" s="24" t="s">
        <v>132</v>
      </c>
      <c r="T1376" s="26" t="s">
        <v>39</v>
      </c>
      <c r="U1376" s="27" cm="1">
        <f t="array" ref="U1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76" s="13"/>
      <c r="W1376" s="13"/>
      <c r="X1376" s="13"/>
      <c r="Y1376" s="13"/>
      <c r="Z1376" s="13"/>
      <c r="AC1376" s="13"/>
      <c r="AD1376" s="13"/>
      <c r="AE1376" s="13"/>
      <c r="AF1376" s="13"/>
      <c r="AG1376" s="13"/>
    </row>
    <row r="1377" hidden="1" spans="1:33">
      <c r="A1377" s="21" t="s">
        <v>3120</v>
      </c>
      <c r="B1377" s="22" t="s">
        <v>3125</v>
      </c>
      <c r="C1377" s="21" t="s">
        <v>786</v>
      </c>
      <c r="D1377" s="21" t="s">
        <v>242</v>
      </c>
      <c r="E1377" s="21" t="s">
        <v>2357</v>
      </c>
      <c r="F1377" s="22" t="s">
        <v>3128</v>
      </c>
      <c r="G1377" s="21" t="s">
        <v>17</v>
      </c>
      <c r="H1377" s="21" t="s">
        <v>653</v>
      </c>
      <c r="I1377" s="22"/>
      <c r="J1377" s="22" t="s">
        <v>132</v>
      </c>
      <c r="K1377" s="23">
        <v>203.7</v>
      </c>
      <c r="L1377" s="23">
        <v>78.7</v>
      </c>
      <c r="M1377" s="23">
        <v>69</v>
      </c>
      <c r="N1377" s="23">
        <v>517.398</v>
      </c>
      <c r="O1377" s="23">
        <v>199.898</v>
      </c>
      <c r="P1377" s="23">
        <v>175.26</v>
      </c>
      <c r="Q1377" s="24" t="s">
        <v>39</v>
      </c>
      <c r="R1377" s="28">
        <v>2.3</v>
      </c>
      <c r="S1377" s="24" t="s">
        <v>132</v>
      </c>
      <c r="T1377" s="26" t="s">
        <v>39</v>
      </c>
      <c r="U1377" s="27" cm="1">
        <f t="array" ref="U1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377" s="13"/>
      <c r="W1377" s="13"/>
      <c r="X1377" s="13"/>
      <c r="Y1377" s="13"/>
      <c r="Z1377" s="13"/>
      <c r="AC1377" s="13"/>
      <c r="AD1377" s="13"/>
      <c r="AE1377" s="13"/>
      <c r="AF1377" s="13"/>
      <c r="AG1377" s="13"/>
    </row>
    <row r="1378" hidden="1" spans="1:33">
      <c r="A1378" s="21" t="s">
        <v>3120</v>
      </c>
      <c r="B1378" s="22" t="s">
        <v>3129</v>
      </c>
      <c r="C1378" s="21" t="s">
        <v>788</v>
      </c>
      <c r="D1378" s="21" t="s">
        <v>132</v>
      </c>
      <c r="E1378" s="21" t="s">
        <v>2341</v>
      </c>
      <c r="F1378" s="22" t="s">
        <v>2813</v>
      </c>
      <c r="G1378" s="21" t="s">
        <v>41</v>
      </c>
      <c r="H1378" s="21" t="s">
        <v>135</v>
      </c>
      <c r="I1378" s="22"/>
      <c r="J1378" s="22" t="s">
        <v>132</v>
      </c>
      <c r="K1378" s="23">
        <v>191.3</v>
      </c>
      <c r="L1378" s="23">
        <v>76.3</v>
      </c>
      <c r="M1378" s="23">
        <v>50.9</v>
      </c>
      <c r="N1378" s="23">
        <v>485.902</v>
      </c>
      <c r="O1378" s="23">
        <v>193.802</v>
      </c>
      <c r="P1378" s="23">
        <v>129.286</v>
      </c>
      <c r="Q1378" s="24" t="s">
        <v>53</v>
      </c>
      <c r="R1378" s="28">
        <v>1.7</v>
      </c>
      <c r="S1378" s="24" t="s">
        <v>132</v>
      </c>
      <c r="T1378" s="26" t="s">
        <v>53</v>
      </c>
      <c r="U1378" s="27" cm="1">
        <f t="array" ref="U1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78" s="13"/>
      <c r="W1378" s="13"/>
      <c r="X1378" s="13"/>
      <c r="Y1378" s="13"/>
      <c r="Z1378" s="13"/>
      <c r="AC1378" s="13"/>
      <c r="AD1378" s="13"/>
      <c r="AE1378" s="13"/>
      <c r="AF1378" s="13"/>
      <c r="AG1378" s="13"/>
    </row>
    <row r="1379" hidden="1" spans="1:33">
      <c r="A1379" s="21" t="s">
        <v>3120</v>
      </c>
      <c r="B1379" s="22" t="s">
        <v>3129</v>
      </c>
      <c r="C1379" s="21" t="s">
        <v>788</v>
      </c>
      <c r="D1379" s="21" t="s">
        <v>132</v>
      </c>
      <c r="E1379" s="21" t="s">
        <v>2341</v>
      </c>
      <c r="F1379" s="22" t="s">
        <v>2917</v>
      </c>
      <c r="G1379" s="21" t="s">
        <v>41</v>
      </c>
      <c r="H1379" s="21" t="s">
        <v>135</v>
      </c>
      <c r="I1379" s="22"/>
      <c r="J1379" s="22" t="s">
        <v>132</v>
      </c>
      <c r="K1379" s="23">
        <v>198.6</v>
      </c>
      <c r="L1379" s="23">
        <v>77.4</v>
      </c>
      <c r="M1379" s="23">
        <v>50.9</v>
      </c>
      <c r="N1379" s="23">
        <v>504.444</v>
      </c>
      <c r="O1379" s="23">
        <v>196.596</v>
      </c>
      <c r="P1379" s="23">
        <v>129.286</v>
      </c>
      <c r="Q1379" s="24" t="s">
        <v>57</v>
      </c>
      <c r="R1379" s="28">
        <v>4.4</v>
      </c>
      <c r="S1379" s="24" t="s">
        <v>132</v>
      </c>
      <c r="T1379" s="26" t="s">
        <v>57</v>
      </c>
      <c r="U1379" s="27" cm="1">
        <f t="array" ref="U1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379" s="13"/>
      <c r="W1379" s="13"/>
      <c r="X1379" s="13"/>
      <c r="Y1379" s="13"/>
      <c r="Z1379" s="13"/>
      <c r="AC1379" s="13"/>
      <c r="AD1379" s="13"/>
      <c r="AE1379" s="13"/>
      <c r="AF1379" s="13"/>
      <c r="AG1379" s="13"/>
    </row>
    <row r="1380" hidden="1" spans="1:33">
      <c r="A1380" s="21" t="s">
        <v>3120</v>
      </c>
      <c r="B1380" s="22" t="s">
        <v>3129</v>
      </c>
      <c r="C1380" s="21" t="s">
        <v>788</v>
      </c>
      <c r="D1380" s="21" t="s">
        <v>132</v>
      </c>
      <c r="E1380" s="21" t="s">
        <v>2345</v>
      </c>
      <c r="F1380" s="22" t="s">
        <v>3130</v>
      </c>
      <c r="G1380" s="21" t="s">
        <v>41</v>
      </c>
      <c r="H1380" s="21" t="s">
        <v>135</v>
      </c>
      <c r="I1380" s="22"/>
      <c r="J1380" s="22" t="s">
        <v>132</v>
      </c>
      <c r="K1380" s="23">
        <v>183.1</v>
      </c>
      <c r="L1380" s="23">
        <v>65.9</v>
      </c>
      <c r="M1380" s="23">
        <v>51.8</v>
      </c>
      <c r="N1380" s="23">
        <v>465.074</v>
      </c>
      <c r="O1380" s="23">
        <v>167.386</v>
      </c>
      <c r="P1380" s="23">
        <v>131.572</v>
      </c>
      <c r="Q1380" s="24" t="s">
        <v>49</v>
      </c>
      <c r="R1380" s="28">
        <v>1.9</v>
      </c>
      <c r="S1380" s="24" t="s">
        <v>132</v>
      </c>
      <c r="T1380" s="26" t="s">
        <v>49</v>
      </c>
      <c r="U1380" s="27" cm="1">
        <f t="array" ref="U1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380" s="13"/>
      <c r="W1380" s="13"/>
      <c r="X1380" s="13"/>
      <c r="Y1380" s="13"/>
      <c r="Z1380" s="13"/>
      <c r="AC1380" s="13"/>
      <c r="AD1380" s="13"/>
      <c r="AE1380" s="13"/>
      <c r="AF1380" s="13"/>
      <c r="AG1380" s="13"/>
    </row>
    <row r="1381" hidden="1" spans="1:33">
      <c r="A1381" s="21" t="s">
        <v>3120</v>
      </c>
      <c r="B1381" s="22" t="s">
        <v>3129</v>
      </c>
      <c r="C1381" s="21" t="s">
        <v>788</v>
      </c>
      <c r="D1381" s="21" t="s">
        <v>132</v>
      </c>
      <c r="E1381" s="21" t="s">
        <v>2354</v>
      </c>
      <c r="F1381" s="22" t="s">
        <v>2659</v>
      </c>
      <c r="G1381" s="21" t="s">
        <v>41</v>
      </c>
      <c r="H1381" s="21" t="s">
        <v>135</v>
      </c>
      <c r="I1381" s="22"/>
      <c r="J1381" s="22" t="s">
        <v>132</v>
      </c>
      <c r="K1381" s="23">
        <v>197.7</v>
      </c>
      <c r="L1381" s="23">
        <v>75.7</v>
      </c>
      <c r="M1381" s="23">
        <v>57.1</v>
      </c>
      <c r="N1381" s="23">
        <v>502.158</v>
      </c>
      <c r="O1381" s="23">
        <v>192.278</v>
      </c>
      <c r="P1381" s="23">
        <v>145.034</v>
      </c>
      <c r="Q1381" s="24" t="s">
        <v>57</v>
      </c>
      <c r="R1381" s="28">
        <v>5.3</v>
      </c>
      <c r="S1381" s="24" t="s">
        <v>132</v>
      </c>
      <c r="T1381" s="26" t="s">
        <v>57</v>
      </c>
      <c r="U1381" s="27" cm="1">
        <f t="array" ref="U1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381" s="13"/>
      <c r="W1381" s="13"/>
      <c r="X1381" s="13"/>
      <c r="Y1381" s="13"/>
      <c r="Z1381" s="13"/>
      <c r="AC1381" s="13"/>
      <c r="AD1381" s="13"/>
      <c r="AE1381" s="13"/>
      <c r="AF1381" s="13"/>
      <c r="AG1381" s="13"/>
    </row>
    <row r="1382" hidden="1" spans="1:33">
      <c r="A1382" s="21" t="s">
        <v>3120</v>
      </c>
      <c r="B1382" s="22" t="s">
        <v>3129</v>
      </c>
      <c r="C1382" s="21" t="s">
        <v>788</v>
      </c>
      <c r="D1382" s="21" t="s">
        <v>132</v>
      </c>
      <c r="E1382" s="21" t="s">
        <v>2354</v>
      </c>
      <c r="F1382" s="22" t="s">
        <v>3131</v>
      </c>
      <c r="G1382" s="21" t="s">
        <v>41</v>
      </c>
      <c r="H1382" s="21" t="s">
        <v>135</v>
      </c>
      <c r="I1382" s="22"/>
      <c r="J1382" s="22" t="s">
        <v>132</v>
      </c>
      <c r="K1382" s="23">
        <v>197.9</v>
      </c>
      <c r="L1382" s="23">
        <v>75.7</v>
      </c>
      <c r="M1382" s="23">
        <v>57.7</v>
      </c>
      <c r="N1382" s="23">
        <v>502.666</v>
      </c>
      <c r="O1382" s="23">
        <v>192.278</v>
      </c>
      <c r="P1382" s="23">
        <v>146.558</v>
      </c>
      <c r="Q1382" s="24" t="s">
        <v>57</v>
      </c>
      <c r="R1382" s="28">
        <v>5.1</v>
      </c>
      <c r="S1382" s="24" t="s">
        <v>132</v>
      </c>
      <c r="T1382" s="26" t="s">
        <v>57</v>
      </c>
      <c r="U1382" s="27" cm="1">
        <f t="array" ref="U1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382" s="13"/>
      <c r="W1382" s="13"/>
      <c r="X1382" s="13"/>
      <c r="Y1382" s="13"/>
      <c r="Z1382" s="13"/>
      <c r="AC1382" s="13"/>
      <c r="AD1382" s="13"/>
      <c r="AE1382" s="13"/>
      <c r="AF1382" s="13"/>
      <c r="AG1382" s="13"/>
    </row>
    <row r="1383" hidden="1" spans="1:33">
      <c r="A1383" s="21" t="s">
        <v>3120</v>
      </c>
      <c r="B1383" s="22" t="s">
        <v>3129</v>
      </c>
      <c r="C1383" s="21" t="s">
        <v>788</v>
      </c>
      <c r="D1383" s="21" t="s">
        <v>789</v>
      </c>
      <c r="E1383" s="21" t="s">
        <v>2354</v>
      </c>
      <c r="F1383" s="22" t="s">
        <v>3131</v>
      </c>
      <c r="G1383" s="21" t="s">
        <v>41</v>
      </c>
      <c r="H1383" s="21" t="s">
        <v>135</v>
      </c>
      <c r="I1383" s="22"/>
      <c r="J1383" s="22" t="s">
        <v>132</v>
      </c>
      <c r="K1383" s="23">
        <v>197.9</v>
      </c>
      <c r="L1383" s="23">
        <v>78.3</v>
      </c>
      <c r="M1383" s="23">
        <v>57.7</v>
      </c>
      <c r="N1383" s="23">
        <v>502.666</v>
      </c>
      <c r="O1383" s="23">
        <v>198.882</v>
      </c>
      <c r="P1383" s="23">
        <v>146.558</v>
      </c>
      <c r="Q1383" s="24" t="s">
        <v>57</v>
      </c>
      <c r="R1383" s="28">
        <v>5.1</v>
      </c>
      <c r="S1383" s="24" t="s">
        <v>132</v>
      </c>
      <c r="T1383" s="26" t="s">
        <v>57</v>
      </c>
      <c r="U1383" s="27" cm="1">
        <f t="array" ref="U1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383" s="13"/>
      <c r="W1383" s="13"/>
      <c r="X1383" s="13"/>
      <c r="Y1383" s="13"/>
      <c r="Z1383" s="13"/>
      <c r="AC1383" s="13"/>
      <c r="AD1383" s="13"/>
      <c r="AE1383" s="13"/>
      <c r="AF1383" s="13"/>
      <c r="AG1383" s="13"/>
    </row>
    <row r="1384" ht="12.4" hidden="1" spans="1:33">
      <c r="A1384" s="21" t="s">
        <v>3120</v>
      </c>
      <c r="B1384" s="22" t="s">
        <v>3132</v>
      </c>
      <c r="C1384" s="21" t="s">
        <v>791</v>
      </c>
      <c r="D1384" s="21" t="s">
        <v>132</v>
      </c>
      <c r="E1384" s="21" t="s">
        <v>2341</v>
      </c>
      <c r="F1384" s="22" t="s">
        <v>2957</v>
      </c>
      <c r="G1384" s="21" t="s">
        <v>41</v>
      </c>
      <c r="H1384" s="21" t="s">
        <v>135</v>
      </c>
      <c r="I1384" s="22"/>
      <c r="J1384" s="22" t="s">
        <v>132</v>
      </c>
      <c r="K1384" s="23">
        <v>203.6</v>
      </c>
      <c r="L1384" s="23">
        <v>75.3</v>
      </c>
      <c r="M1384" s="23">
        <v>53</v>
      </c>
      <c r="N1384" s="23">
        <v>517.144</v>
      </c>
      <c r="O1384" s="23">
        <v>191.262</v>
      </c>
      <c r="P1384" s="23">
        <v>134.62</v>
      </c>
      <c r="Q1384" s="24" t="s">
        <v>2674</v>
      </c>
      <c r="R1384" s="28">
        <v>28.4</v>
      </c>
      <c r="S1384" s="24" t="s">
        <v>3422</v>
      </c>
      <c r="T1384" s="26" t="s">
        <v>2674</v>
      </c>
      <c r="U1384" s="27" t="str" cm="1">
        <f t="array" ref="U1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84" s="13"/>
      <c r="W1384" s="13"/>
      <c r="X1384" s="13"/>
      <c r="Y1384" s="13"/>
      <c r="Z1384" s="13"/>
      <c r="AC1384" s="13"/>
      <c r="AD1384" s="13"/>
      <c r="AE1384" s="13"/>
      <c r="AF1384" s="13"/>
      <c r="AG1384" s="13"/>
    </row>
    <row r="1385" hidden="1" spans="1:33">
      <c r="A1385" s="21" t="s">
        <v>3120</v>
      </c>
      <c r="B1385" s="22" t="s">
        <v>3132</v>
      </c>
      <c r="C1385" s="21" t="s">
        <v>791</v>
      </c>
      <c r="D1385" s="21" t="s">
        <v>132</v>
      </c>
      <c r="E1385" s="21" t="s">
        <v>2345</v>
      </c>
      <c r="F1385" s="22" t="s">
        <v>2843</v>
      </c>
      <c r="G1385" s="21" t="s">
        <v>41</v>
      </c>
      <c r="H1385" s="21" t="s">
        <v>135</v>
      </c>
      <c r="I1385" s="22"/>
      <c r="J1385" s="22" t="s">
        <v>132</v>
      </c>
      <c r="K1385" s="23">
        <v>208</v>
      </c>
      <c r="L1385" s="23">
        <v>76.6</v>
      </c>
      <c r="M1385" s="23">
        <v>53.2</v>
      </c>
      <c r="N1385" s="23">
        <v>528.32</v>
      </c>
      <c r="O1385" s="23">
        <v>194.564</v>
      </c>
      <c r="P1385" s="23">
        <v>135.128</v>
      </c>
      <c r="Q1385" s="24" t="s">
        <v>69</v>
      </c>
      <c r="R1385" s="28">
        <v>24</v>
      </c>
      <c r="S1385" s="24" t="s">
        <v>132</v>
      </c>
      <c r="T1385" s="26" t="s">
        <v>69</v>
      </c>
      <c r="U1385" s="27" cm="1">
        <f t="array" ref="U1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1385" s="13"/>
      <c r="W1385" s="13"/>
      <c r="X1385" s="13"/>
      <c r="Y1385" s="13"/>
      <c r="Z1385" s="13"/>
      <c r="AC1385" s="13"/>
      <c r="AD1385" s="13"/>
      <c r="AE1385" s="13"/>
      <c r="AF1385" s="13"/>
      <c r="AG1385" s="13"/>
    </row>
    <row r="1386" ht="12.4" hidden="1" spans="1:33">
      <c r="A1386" s="21" t="s">
        <v>3120</v>
      </c>
      <c r="B1386" s="22" t="s">
        <v>3132</v>
      </c>
      <c r="C1386" s="21" t="s">
        <v>791</v>
      </c>
      <c r="D1386" s="21" t="s">
        <v>132</v>
      </c>
      <c r="E1386" s="21" t="s">
        <v>2354</v>
      </c>
      <c r="F1386" s="22" t="s">
        <v>2722</v>
      </c>
      <c r="G1386" s="21" t="s">
        <v>41</v>
      </c>
      <c r="H1386" s="21" t="s">
        <v>135</v>
      </c>
      <c r="I1386" s="22"/>
      <c r="J1386" s="22" t="s">
        <v>132</v>
      </c>
      <c r="K1386" s="23">
        <v>205.4</v>
      </c>
      <c r="L1386" s="23">
        <v>79.1</v>
      </c>
      <c r="M1386" s="23">
        <v>52.2</v>
      </c>
      <c r="N1386" s="23">
        <v>521.716</v>
      </c>
      <c r="O1386" s="23">
        <v>200.914</v>
      </c>
      <c r="P1386" s="23">
        <v>132.588</v>
      </c>
      <c r="Q1386" s="24" t="s">
        <v>2674</v>
      </c>
      <c r="R1386" s="28">
        <v>26.6</v>
      </c>
      <c r="S1386" s="24" t="s">
        <v>4185</v>
      </c>
      <c r="T1386" s="26" t="s">
        <v>2674</v>
      </c>
      <c r="U1386" s="27" t="str" cm="1">
        <f t="array" ref="U1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86" s="13"/>
      <c r="W1386" s="13"/>
      <c r="X1386" s="13"/>
      <c r="Y1386" s="13"/>
      <c r="Z1386" s="13"/>
      <c r="AC1386" s="13"/>
      <c r="AD1386" s="13"/>
      <c r="AE1386" s="13"/>
      <c r="AF1386" s="13"/>
      <c r="AG1386" s="13"/>
    </row>
    <row r="1387" hidden="1" spans="1:33">
      <c r="A1387" s="21" t="s">
        <v>3120</v>
      </c>
      <c r="B1387" s="22" t="s">
        <v>3132</v>
      </c>
      <c r="C1387" s="21" t="s">
        <v>791</v>
      </c>
      <c r="D1387" s="21" t="s">
        <v>132</v>
      </c>
      <c r="E1387" s="21" t="s">
        <v>2354</v>
      </c>
      <c r="F1387" s="22" t="s">
        <v>2917</v>
      </c>
      <c r="G1387" s="21" t="s">
        <v>41</v>
      </c>
      <c r="H1387" s="21" t="s">
        <v>135</v>
      </c>
      <c r="I1387" s="22"/>
      <c r="J1387" s="22" t="s">
        <v>132</v>
      </c>
      <c r="K1387" s="23">
        <v>214</v>
      </c>
      <c r="L1387" s="23">
        <v>77</v>
      </c>
      <c r="M1387" s="23">
        <v>52.6</v>
      </c>
      <c r="N1387" s="23">
        <v>543.56</v>
      </c>
      <c r="O1387" s="23">
        <v>195.58</v>
      </c>
      <c r="P1387" s="23">
        <v>133.604</v>
      </c>
      <c r="Q1387" s="24" t="s">
        <v>69</v>
      </c>
      <c r="R1387" s="28">
        <v>18</v>
      </c>
      <c r="S1387" s="24" t="s">
        <v>132</v>
      </c>
      <c r="T1387" s="26" t="s">
        <v>69</v>
      </c>
      <c r="U1387" s="27" cm="1">
        <f t="array" ref="U1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387" s="13"/>
      <c r="W1387" s="13"/>
      <c r="X1387" s="13"/>
      <c r="Y1387" s="13"/>
      <c r="Z1387" s="13"/>
      <c r="AC1387" s="13"/>
      <c r="AD1387" s="13"/>
      <c r="AE1387" s="13"/>
      <c r="AF1387" s="13"/>
      <c r="AG1387" s="13"/>
    </row>
    <row r="1388" hidden="1" spans="1:33">
      <c r="A1388" s="21" t="s">
        <v>3120</v>
      </c>
      <c r="B1388" s="22" t="s">
        <v>3132</v>
      </c>
      <c r="C1388" s="21" t="s">
        <v>791</v>
      </c>
      <c r="D1388" s="21" t="s">
        <v>132</v>
      </c>
      <c r="E1388" s="21" t="s">
        <v>2371</v>
      </c>
      <c r="F1388" s="22" t="s">
        <v>3133</v>
      </c>
      <c r="G1388" s="21" t="s">
        <v>41</v>
      </c>
      <c r="H1388" s="21" t="s">
        <v>135</v>
      </c>
      <c r="I1388" s="22"/>
      <c r="J1388" s="22" t="s">
        <v>132</v>
      </c>
      <c r="K1388" s="23">
        <v>215.3</v>
      </c>
      <c r="L1388" s="23">
        <v>77.7</v>
      </c>
      <c r="M1388" s="23">
        <v>52.6</v>
      </c>
      <c r="N1388" s="23">
        <v>546.862</v>
      </c>
      <c r="O1388" s="23">
        <v>197.358</v>
      </c>
      <c r="P1388" s="23">
        <v>133.604</v>
      </c>
      <c r="Q1388" s="24" t="s">
        <v>69</v>
      </c>
      <c r="R1388" s="28">
        <v>16.7</v>
      </c>
      <c r="S1388" s="24" t="s">
        <v>132</v>
      </c>
      <c r="T1388" s="26" t="s">
        <v>69</v>
      </c>
      <c r="U1388" s="27" cm="1">
        <f t="array" ref="U1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88" s="13"/>
      <c r="W1388" s="13"/>
      <c r="X1388" s="13"/>
      <c r="Y1388" s="13"/>
      <c r="Z1388" s="13"/>
      <c r="AC1388" s="13"/>
      <c r="AD1388" s="13"/>
      <c r="AE1388" s="13"/>
      <c r="AF1388" s="13"/>
      <c r="AG1388" s="13"/>
    </row>
    <row r="1389" hidden="1" spans="1:33">
      <c r="A1389" s="21" t="s">
        <v>3120</v>
      </c>
      <c r="B1389" s="22" t="s">
        <v>3132</v>
      </c>
      <c r="C1389" s="21" t="s">
        <v>791</v>
      </c>
      <c r="D1389" s="21" t="s">
        <v>132</v>
      </c>
      <c r="E1389" s="21" t="s">
        <v>2357</v>
      </c>
      <c r="F1389" s="22" t="s">
        <v>3134</v>
      </c>
      <c r="G1389" s="21" t="s">
        <v>17</v>
      </c>
      <c r="H1389" s="21" t="s">
        <v>141</v>
      </c>
      <c r="I1389" s="22"/>
      <c r="J1389" s="22" t="s">
        <v>132</v>
      </c>
      <c r="K1389" s="23">
        <v>174</v>
      </c>
      <c r="L1389" s="23">
        <v>66.7</v>
      </c>
      <c r="M1389" s="23">
        <v>50.8</v>
      </c>
      <c r="N1389" s="23">
        <v>441.96</v>
      </c>
      <c r="O1389" s="23">
        <v>169.418</v>
      </c>
      <c r="P1389" s="23">
        <v>129.032</v>
      </c>
      <c r="Q1389" s="24" t="s">
        <v>24</v>
      </c>
      <c r="R1389" s="28">
        <v>4</v>
      </c>
      <c r="S1389" s="24" t="s">
        <v>132</v>
      </c>
      <c r="T1389" s="26" t="s">
        <v>24</v>
      </c>
      <c r="U1389" s="27" cm="1">
        <f t="array" ref="U1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389" s="13"/>
      <c r="W1389" s="13"/>
      <c r="X1389" s="13"/>
      <c r="Y1389" s="13"/>
      <c r="Z1389" s="13"/>
      <c r="AC1389" s="13"/>
      <c r="AD1389" s="13"/>
      <c r="AE1389" s="13"/>
      <c r="AF1389" s="13"/>
      <c r="AG1389" s="13"/>
    </row>
    <row r="1390" hidden="1" spans="1:33">
      <c r="A1390" s="21" t="s">
        <v>3120</v>
      </c>
      <c r="B1390" s="22" t="s">
        <v>3132</v>
      </c>
      <c r="C1390" s="21" t="s">
        <v>791</v>
      </c>
      <c r="D1390" s="21" t="s">
        <v>132</v>
      </c>
      <c r="E1390" s="21" t="s">
        <v>2468</v>
      </c>
      <c r="F1390" s="22" t="s">
        <v>2606</v>
      </c>
      <c r="G1390" s="21" t="s">
        <v>92</v>
      </c>
      <c r="H1390" s="21" t="s">
        <v>138</v>
      </c>
      <c r="I1390" s="22"/>
      <c r="J1390" s="22" t="s">
        <v>132</v>
      </c>
      <c r="K1390" s="23">
        <v>200.1</v>
      </c>
      <c r="L1390" s="23">
        <v>74.5</v>
      </c>
      <c r="M1390" s="23">
        <v>58.2</v>
      </c>
      <c r="N1390" s="23">
        <v>508.254</v>
      </c>
      <c r="O1390" s="23">
        <v>189.23</v>
      </c>
      <c r="P1390" s="23">
        <v>147.828</v>
      </c>
      <c r="Q1390" s="24" t="s">
        <v>96</v>
      </c>
      <c r="R1390" s="28">
        <v>7.9</v>
      </c>
      <c r="S1390" s="24" t="s">
        <v>132</v>
      </c>
      <c r="T1390" s="26" t="s">
        <v>96</v>
      </c>
      <c r="U1390" s="27" cm="1">
        <f t="array" ref="U1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1390" s="13"/>
      <c r="W1390" s="13"/>
      <c r="X1390" s="13"/>
      <c r="Y1390" s="13"/>
      <c r="Z1390" s="13"/>
      <c r="AC1390" s="13"/>
      <c r="AD1390" s="13"/>
      <c r="AE1390" s="13"/>
      <c r="AF1390" s="13"/>
      <c r="AG1390" s="13"/>
    </row>
    <row r="1391" hidden="1" spans="1:33">
      <c r="A1391" s="21" t="s">
        <v>3120</v>
      </c>
      <c r="B1391" s="22" t="s">
        <v>3132</v>
      </c>
      <c r="C1391" s="21" t="s">
        <v>791</v>
      </c>
      <c r="D1391" s="21" t="s">
        <v>132</v>
      </c>
      <c r="E1391" s="21" t="s">
        <v>2587</v>
      </c>
      <c r="F1391" s="22" t="s">
        <v>2831</v>
      </c>
      <c r="G1391" s="21" t="s">
        <v>92</v>
      </c>
      <c r="H1391" s="21" t="s">
        <v>138</v>
      </c>
      <c r="I1391" s="22"/>
      <c r="J1391" s="22" t="s">
        <v>132</v>
      </c>
      <c r="K1391" s="23">
        <v>199.9</v>
      </c>
      <c r="L1391" s="23">
        <v>75</v>
      </c>
      <c r="M1391" s="23">
        <v>58.4</v>
      </c>
      <c r="N1391" s="23">
        <v>507.746</v>
      </c>
      <c r="O1391" s="23">
        <v>190.5</v>
      </c>
      <c r="P1391" s="23">
        <v>148.336</v>
      </c>
      <c r="Q1391" s="24" t="s">
        <v>96</v>
      </c>
      <c r="R1391" s="28">
        <v>8.1</v>
      </c>
      <c r="S1391" s="24" t="s">
        <v>132</v>
      </c>
      <c r="T1391" s="26" t="s">
        <v>96</v>
      </c>
      <c r="U1391" s="27" cm="1">
        <f t="array" ref="U1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91" s="13"/>
      <c r="W1391" s="13"/>
      <c r="X1391" s="13"/>
      <c r="Y1391" s="13"/>
      <c r="Z1391" s="13"/>
      <c r="AC1391" s="13"/>
      <c r="AD1391" s="13"/>
      <c r="AE1391" s="13"/>
      <c r="AF1391" s="13"/>
      <c r="AG1391" s="13"/>
    </row>
    <row r="1392" hidden="1" spans="1:33">
      <c r="A1392" s="21" t="s">
        <v>3120</v>
      </c>
      <c r="B1392" s="22" t="s">
        <v>3132</v>
      </c>
      <c r="C1392" s="21" t="s">
        <v>791</v>
      </c>
      <c r="D1392" s="21" t="s">
        <v>132</v>
      </c>
      <c r="E1392" s="21" t="s">
        <v>2587</v>
      </c>
      <c r="F1392" s="22" t="s">
        <v>3131</v>
      </c>
      <c r="G1392" s="21" t="s">
        <v>92</v>
      </c>
      <c r="H1392" s="21" t="s">
        <v>138</v>
      </c>
      <c r="I1392" s="22"/>
      <c r="J1392" s="22" t="s">
        <v>132</v>
      </c>
      <c r="K1392" s="23">
        <v>198.4</v>
      </c>
      <c r="L1392" s="23">
        <v>75</v>
      </c>
      <c r="M1392" s="23">
        <v>58.2</v>
      </c>
      <c r="N1392" s="23">
        <v>503.936</v>
      </c>
      <c r="O1392" s="23">
        <v>190.5</v>
      </c>
      <c r="P1392" s="23">
        <v>147.828</v>
      </c>
      <c r="Q1392" s="24" t="s">
        <v>96</v>
      </c>
      <c r="R1392" s="28">
        <v>9.6</v>
      </c>
      <c r="S1392" s="24" t="s">
        <v>132</v>
      </c>
      <c r="T1392" s="26" t="s">
        <v>96</v>
      </c>
      <c r="U1392" s="27" cm="1">
        <f t="array" ref="U1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392" s="13"/>
      <c r="W1392" s="13"/>
      <c r="X1392" s="13"/>
      <c r="Y1392" s="13"/>
      <c r="Z1392" s="13"/>
      <c r="AC1392" s="13"/>
      <c r="AD1392" s="13"/>
      <c r="AE1392" s="13"/>
      <c r="AF1392" s="13"/>
      <c r="AG1392" s="13"/>
    </row>
    <row r="1393" ht="12.4" hidden="1" spans="1:33">
      <c r="A1393" s="21" t="s">
        <v>3120</v>
      </c>
      <c r="B1393" s="22" t="s">
        <v>3132</v>
      </c>
      <c r="C1393" s="21" t="s">
        <v>791</v>
      </c>
      <c r="D1393" s="21" t="s">
        <v>132</v>
      </c>
      <c r="E1393" s="21" t="s">
        <v>2613</v>
      </c>
      <c r="F1393" s="22" t="s">
        <v>2359</v>
      </c>
      <c r="G1393" s="21" t="s">
        <v>41</v>
      </c>
      <c r="H1393" s="21" t="s">
        <v>135</v>
      </c>
      <c r="I1393" s="22"/>
      <c r="J1393" s="22" t="s">
        <v>132</v>
      </c>
      <c r="K1393" s="23">
        <v>206.6</v>
      </c>
      <c r="L1393" s="23">
        <v>79.8</v>
      </c>
      <c r="M1393" s="23">
        <v>59</v>
      </c>
      <c r="N1393" s="23">
        <v>524.764</v>
      </c>
      <c r="O1393" s="23">
        <v>202.692</v>
      </c>
      <c r="P1393" s="23">
        <v>149.86</v>
      </c>
      <c r="Q1393" s="24" t="s">
        <v>2674</v>
      </c>
      <c r="R1393" s="28">
        <v>25.4</v>
      </c>
      <c r="S1393" s="24" t="s">
        <v>4171</v>
      </c>
      <c r="T1393" s="26" t="s">
        <v>2674</v>
      </c>
      <c r="U1393" s="27" t="str" cm="1">
        <f t="array" ref="U1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93" s="13"/>
      <c r="W1393" s="13"/>
      <c r="X1393" s="13"/>
      <c r="Y1393" s="13"/>
      <c r="Z1393" s="13"/>
      <c r="AC1393" s="13"/>
      <c r="AD1393" s="13"/>
      <c r="AE1393" s="13"/>
      <c r="AF1393" s="13"/>
      <c r="AG1393" s="13"/>
    </row>
    <row r="1394" hidden="1" spans="1:33">
      <c r="A1394" s="21" t="s">
        <v>3120</v>
      </c>
      <c r="B1394" s="22" t="s">
        <v>3132</v>
      </c>
      <c r="C1394" s="21" t="s">
        <v>791</v>
      </c>
      <c r="D1394" s="21" t="s">
        <v>132</v>
      </c>
      <c r="E1394" s="21" t="s">
        <v>2613</v>
      </c>
      <c r="F1394" s="22" t="s">
        <v>2359</v>
      </c>
      <c r="G1394" s="21" t="s">
        <v>92</v>
      </c>
      <c r="H1394" s="21" t="s">
        <v>138</v>
      </c>
      <c r="I1394" s="22"/>
      <c r="J1394" s="22" t="s">
        <v>132</v>
      </c>
      <c r="K1394" s="23">
        <v>206.6</v>
      </c>
      <c r="L1394" s="23">
        <v>79.8</v>
      </c>
      <c r="M1394" s="23">
        <v>59</v>
      </c>
      <c r="N1394" s="23">
        <v>524.764</v>
      </c>
      <c r="O1394" s="23">
        <v>202.692</v>
      </c>
      <c r="P1394" s="23">
        <v>149.86</v>
      </c>
      <c r="Q1394" s="24" t="s">
        <v>96</v>
      </c>
      <c r="R1394" s="28">
        <v>1.4</v>
      </c>
      <c r="S1394" s="24" t="s">
        <v>132</v>
      </c>
      <c r="T1394" s="26" t="s">
        <v>96</v>
      </c>
      <c r="U1394" s="27" cm="1">
        <f t="array" ref="U1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394" s="13"/>
      <c r="W1394" s="13"/>
      <c r="X1394" s="13"/>
      <c r="Y1394" s="13"/>
      <c r="Z1394" s="13"/>
      <c r="AC1394" s="13"/>
      <c r="AD1394" s="13"/>
      <c r="AE1394" s="13"/>
      <c r="AF1394" s="13"/>
      <c r="AG1394" s="13"/>
    </row>
    <row r="1395" hidden="1" spans="1:33">
      <c r="A1395" s="21" t="s">
        <v>3120</v>
      </c>
      <c r="B1395" s="22" t="s">
        <v>3135</v>
      </c>
      <c r="C1395" s="21" t="s">
        <v>793</v>
      </c>
      <c r="D1395" s="21"/>
      <c r="E1395" s="21" t="s">
        <v>2341</v>
      </c>
      <c r="F1395" s="22" t="s">
        <v>2752</v>
      </c>
      <c r="G1395" s="21" t="s">
        <v>73</v>
      </c>
      <c r="H1395" s="21" t="s">
        <v>567</v>
      </c>
      <c r="I1395" s="22" t="s">
        <v>80</v>
      </c>
      <c r="J1395" s="22">
        <v>6.5</v>
      </c>
      <c r="K1395" s="23">
        <v>185</v>
      </c>
      <c r="L1395" s="23">
        <v>68</v>
      </c>
      <c r="M1395" s="23">
        <v>67</v>
      </c>
      <c r="N1395" s="23">
        <v>469.9</v>
      </c>
      <c r="O1395" s="23">
        <v>172.72</v>
      </c>
      <c r="P1395" s="23">
        <v>170.18</v>
      </c>
      <c r="Q1395" s="24" t="s">
        <v>72</v>
      </c>
      <c r="R1395" s="28">
        <v>25</v>
      </c>
      <c r="S1395" s="24" t="s">
        <v>132</v>
      </c>
      <c r="T1395" s="26" t="s">
        <v>72</v>
      </c>
      <c r="U1395" s="27" cm="1">
        <f t="array" ref="U1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395" s="13"/>
      <c r="W1395" s="13"/>
      <c r="X1395" s="13"/>
      <c r="Y1395" s="13"/>
      <c r="Z1395" s="13"/>
      <c r="AC1395" s="13"/>
      <c r="AD1395" s="13"/>
      <c r="AE1395" s="13"/>
      <c r="AF1395" s="13"/>
      <c r="AG1395" s="13"/>
    </row>
    <row r="1396" hidden="1" spans="1:33">
      <c r="A1396" s="21" t="s">
        <v>3120</v>
      </c>
      <c r="B1396" s="22" t="s">
        <v>3135</v>
      </c>
      <c r="C1396" s="21" t="s">
        <v>793</v>
      </c>
      <c r="D1396" s="21"/>
      <c r="E1396" s="21" t="s">
        <v>2341</v>
      </c>
      <c r="F1396" s="22" t="s">
        <v>2752</v>
      </c>
      <c r="G1396" s="21" t="s">
        <v>73</v>
      </c>
      <c r="H1396" s="21" t="s">
        <v>567</v>
      </c>
      <c r="I1396" s="22" t="s">
        <v>80</v>
      </c>
      <c r="J1396" s="22">
        <v>8</v>
      </c>
      <c r="K1396" s="23">
        <v>204</v>
      </c>
      <c r="L1396" s="23">
        <v>68</v>
      </c>
      <c r="M1396" s="23">
        <v>67</v>
      </c>
      <c r="N1396" s="23">
        <v>518.16</v>
      </c>
      <c r="O1396" s="23">
        <v>172.72</v>
      </c>
      <c r="P1396" s="23">
        <v>170.18</v>
      </c>
      <c r="Q1396" s="24" t="s">
        <v>72</v>
      </c>
      <c r="R1396" s="28">
        <v>6</v>
      </c>
      <c r="S1396" s="24" t="s">
        <v>132</v>
      </c>
      <c r="T1396" s="26" t="s">
        <v>72</v>
      </c>
      <c r="U1396" s="27" cm="1">
        <f t="array" ref="U1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396" s="13"/>
      <c r="W1396" s="13"/>
      <c r="X1396" s="13"/>
      <c r="Y1396" s="13"/>
      <c r="Z1396" s="13"/>
      <c r="AC1396" s="13"/>
      <c r="AD1396" s="13"/>
      <c r="AE1396" s="13"/>
      <c r="AF1396" s="13"/>
      <c r="AG1396" s="13"/>
    </row>
    <row r="1397" hidden="1" spans="1:33">
      <c r="A1397" s="21" t="s">
        <v>3120</v>
      </c>
      <c r="B1397" s="22" t="s">
        <v>3135</v>
      </c>
      <c r="C1397" s="21" t="s">
        <v>793</v>
      </c>
      <c r="D1397" s="21"/>
      <c r="E1397" s="21" t="s">
        <v>2341</v>
      </c>
      <c r="F1397" s="22" t="s">
        <v>3136</v>
      </c>
      <c r="G1397" s="21" t="s">
        <v>73</v>
      </c>
      <c r="H1397" s="21" t="s">
        <v>567</v>
      </c>
      <c r="I1397" s="22" t="s">
        <v>80</v>
      </c>
      <c r="J1397" s="22">
        <v>6.5</v>
      </c>
      <c r="K1397" s="23">
        <v>195.3</v>
      </c>
      <c r="L1397" s="23">
        <v>69.4</v>
      </c>
      <c r="M1397" s="23">
        <v>67.3</v>
      </c>
      <c r="N1397" s="23">
        <v>496.062</v>
      </c>
      <c r="O1397" s="23">
        <v>176.276</v>
      </c>
      <c r="P1397" s="23">
        <v>170.942</v>
      </c>
      <c r="Q1397" s="24" t="s">
        <v>72</v>
      </c>
      <c r="R1397" s="28">
        <v>14.7</v>
      </c>
      <c r="S1397" s="24" t="s">
        <v>132</v>
      </c>
      <c r="T1397" s="26" t="s">
        <v>72</v>
      </c>
      <c r="U1397" s="27" cm="1">
        <f t="array" ref="U1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1397" s="13"/>
      <c r="W1397" s="13"/>
      <c r="X1397" s="13"/>
      <c r="Y1397" s="13"/>
      <c r="Z1397" s="13"/>
      <c r="AC1397" s="13"/>
      <c r="AD1397" s="13"/>
      <c r="AE1397" s="13"/>
      <c r="AF1397" s="13"/>
      <c r="AG1397" s="13"/>
    </row>
    <row r="1398" hidden="1" spans="1:33">
      <c r="A1398" s="21" t="s">
        <v>3120</v>
      </c>
      <c r="B1398" s="22" t="s">
        <v>3135</v>
      </c>
      <c r="C1398" s="21" t="s">
        <v>793</v>
      </c>
      <c r="D1398" s="21"/>
      <c r="E1398" s="21" t="s">
        <v>2341</v>
      </c>
      <c r="F1398" s="22" t="s">
        <v>3136</v>
      </c>
      <c r="G1398" s="21" t="s">
        <v>73</v>
      </c>
      <c r="H1398" s="21" t="s">
        <v>567</v>
      </c>
      <c r="I1398" s="22" t="s">
        <v>80</v>
      </c>
      <c r="J1398" s="22">
        <v>8</v>
      </c>
      <c r="K1398" s="23">
        <v>213.8</v>
      </c>
      <c r="L1398" s="23">
        <v>69.4</v>
      </c>
      <c r="M1398" s="23">
        <v>67.3</v>
      </c>
      <c r="N1398" s="23">
        <v>543.052</v>
      </c>
      <c r="O1398" s="23">
        <v>176.276</v>
      </c>
      <c r="P1398" s="23">
        <v>170.942</v>
      </c>
      <c r="Q1398" s="24" t="s">
        <v>75</v>
      </c>
      <c r="R1398" s="28">
        <v>6.2</v>
      </c>
      <c r="S1398" s="24" t="s">
        <v>132</v>
      </c>
      <c r="T1398" s="26" t="s">
        <v>75</v>
      </c>
      <c r="U1398" s="27" cm="1">
        <f t="array" ref="U1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398" s="13"/>
      <c r="W1398" s="13"/>
      <c r="X1398" s="13"/>
      <c r="Y1398" s="13"/>
      <c r="Z1398" s="13"/>
      <c r="AC1398" s="13"/>
      <c r="AD1398" s="13"/>
      <c r="AE1398" s="13"/>
      <c r="AF1398" s="13"/>
      <c r="AG1398" s="13"/>
    </row>
    <row r="1399" hidden="1" spans="1:33">
      <c r="A1399" s="21" t="s">
        <v>3120</v>
      </c>
      <c r="B1399" s="22" t="s">
        <v>3135</v>
      </c>
      <c r="C1399" s="21" t="s">
        <v>793</v>
      </c>
      <c r="D1399" s="21"/>
      <c r="E1399" s="21" t="s">
        <v>2341</v>
      </c>
      <c r="F1399" s="22" t="s">
        <v>3136</v>
      </c>
      <c r="G1399" s="21" t="s">
        <v>73</v>
      </c>
      <c r="H1399" s="21" t="s">
        <v>567</v>
      </c>
      <c r="I1399" s="22" t="s">
        <v>3137</v>
      </c>
      <c r="J1399" s="22">
        <v>6.5</v>
      </c>
      <c r="K1399" s="23">
        <v>214.3</v>
      </c>
      <c r="L1399" s="23">
        <v>69.4</v>
      </c>
      <c r="M1399" s="23">
        <v>68.5</v>
      </c>
      <c r="N1399" s="23">
        <v>544.322</v>
      </c>
      <c r="O1399" s="23">
        <v>176.276</v>
      </c>
      <c r="P1399" s="23">
        <v>173.99</v>
      </c>
      <c r="Q1399" s="24" t="s">
        <v>75</v>
      </c>
      <c r="R1399" s="28">
        <v>5.7</v>
      </c>
      <c r="S1399" s="24" t="s">
        <v>132</v>
      </c>
      <c r="T1399" s="26" t="s">
        <v>75</v>
      </c>
      <c r="U1399" s="27" cm="1">
        <f t="array" ref="U1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399" s="13"/>
      <c r="W1399" s="13"/>
      <c r="X1399" s="13"/>
      <c r="Y1399" s="13"/>
      <c r="Z1399" s="13"/>
      <c r="AC1399" s="13"/>
      <c r="AD1399" s="13"/>
      <c r="AE1399" s="13"/>
      <c r="AF1399" s="13"/>
      <c r="AG1399" s="13"/>
    </row>
    <row r="1400" hidden="1" spans="1:33">
      <c r="A1400" s="21" t="s">
        <v>3120</v>
      </c>
      <c r="B1400" s="22" t="s">
        <v>3135</v>
      </c>
      <c r="C1400" s="21" t="s">
        <v>793</v>
      </c>
      <c r="D1400" s="21"/>
      <c r="E1400" s="21" t="s">
        <v>2345</v>
      </c>
      <c r="F1400" s="22" t="s">
        <v>2344</v>
      </c>
      <c r="G1400" s="21" t="s">
        <v>73</v>
      </c>
      <c r="H1400" s="21" t="s">
        <v>567</v>
      </c>
      <c r="I1400" s="22" t="s">
        <v>80</v>
      </c>
      <c r="J1400" s="22">
        <v>8</v>
      </c>
      <c r="K1400" s="23">
        <v>215.2</v>
      </c>
      <c r="L1400" s="23">
        <v>71.5</v>
      </c>
      <c r="M1400" s="23">
        <v>65.3</v>
      </c>
      <c r="N1400" s="23">
        <v>546.608</v>
      </c>
      <c r="O1400" s="23">
        <v>181.61</v>
      </c>
      <c r="P1400" s="23">
        <v>165.862</v>
      </c>
      <c r="Q1400" s="24" t="s">
        <v>75</v>
      </c>
      <c r="R1400" s="28">
        <v>4.8</v>
      </c>
      <c r="S1400" s="24" t="s">
        <v>132</v>
      </c>
      <c r="T1400" s="26" t="s">
        <v>75</v>
      </c>
      <c r="U1400" s="27" cm="1">
        <f t="array" ref="U1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400" s="13"/>
      <c r="W1400" s="13"/>
      <c r="X1400" s="13"/>
      <c r="Y1400" s="13"/>
      <c r="Z1400" s="13"/>
      <c r="AC1400" s="13"/>
      <c r="AD1400" s="13"/>
      <c r="AE1400" s="13"/>
      <c r="AF1400" s="13"/>
      <c r="AG1400" s="13"/>
    </row>
    <row r="1401" hidden="1" spans="1:33">
      <c r="A1401" s="21" t="s">
        <v>3120</v>
      </c>
      <c r="B1401" s="22" t="s">
        <v>3135</v>
      </c>
      <c r="C1401" s="21" t="s">
        <v>793</v>
      </c>
      <c r="D1401" s="21"/>
      <c r="E1401" s="21" t="s">
        <v>2345</v>
      </c>
      <c r="F1401" s="22" t="s">
        <v>3138</v>
      </c>
      <c r="G1401" s="21" t="s">
        <v>73</v>
      </c>
      <c r="H1401" s="21" t="s">
        <v>567</v>
      </c>
      <c r="I1401" s="22" t="s">
        <v>80</v>
      </c>
      <c r="J1401" s="22">
        <v>6.5</v>
      </c>
      <c r="K1401" s="23">
        <v>196</v>
      </c>
      <c r="L1401" s="23">
        <v>71.6</v>
      </c>
      <c r="M1401" s="23">
        <v>68.6</v>
      </c>
      <c r="N1401" s="23">
        <v>497.84</v>
      </c>
      <c r="O1401" s="23">
        <v>181.864</v>
      </c>
      <c r="P1401" s="23">
        <v>174.244</v>
      </c>
      <c r="Q1401" s="24" t="s">
        <v>72</v>
      </c>
      <c r="R1401" s="28">
        <v>14</v>
      </c>
      <c r="S1401" s="24" t="s">
        <v>132</v>
      </c>
      <c r="T1401" s="26" t="s">
        <v>72</v>
      </c>
      <c r="U1401" s="27" cm="1">
        <f t="array" ref="U1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401" s="13"/>
      <c r="W1401" s="13"/>
      <c r="X1401" s="13"/>
      <c r="Y1401" s="13"/>
      <c r="Z1401" s="13"/>
      <c r="AC1401" s="13"/>
      <c r="AD1401" s="13"/>
      <c r="AE1401" s="13"/>
      <c r="AF1401" s="13"/>
      <c r="AG1401" s="13"/>
    </row>
    <row r="1402" hidden="1" spans="1:33">
      <c r="A1402" s="21" t="s">
        <v>3120</v>
      </c>
      <c r="B1402" s="22" t="s">
        <v>3135</v>
      </c>
      <c r="C1402" s="21" t="s">
        <v>793</v>
      </c>
      <c r="D1402" s="21"/>
      <c r="E1402" s="21" t="s">
        <v>2345</v>
      </c>
      <c r="F1402" s="22" t="s">
        <v>3138</v>
      </c>
      <c r="G1402" s="21" t="s">
        <v>73</v>
      </c>
      <c r="H1402" s="21" t="s">
        <v>567</v>
      </c>
      <c r="I1402" s="22" t="s">
        <v>3137</v>
      </c>
      <c r="J1402" s="22">
        <v>6.5</v>
      </c>
      <c r="K1402" s="23">
        <v>215.1</v>
      </c>
      <c r="L1402" s="23">
        <v>71.6</v>
      </c>
      <c r="M1402" s="23">
        <v>68.7</v>
      </c>
      <c r="N1402" s="23">
        <v>546.354</v>
      </c>
      <c r="O1402" s="23">
        <v>181.864</v>
      </c>
      <c r="P1402" s="23">
        <v>174.498</v>
      </c>
      <c r="Q1402" s="24" t="s">
        <v>75</v>
      </c>
      <c r="R1402" s="28">
        <v>4.9</v>
      </c>
      <c r="S1402" s="24" t="s">
        <v>132</v>
      </c>
      <c r="T1402" s="26" t="s">
        <v>75</v>
      </c>
      <c r="U1402" s="27" cm="1">
        <f t="array" ref="U1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402" s="13"/>
      <c r="W1402" s="13"/>
      <c r="X1402" s="13"/>
      <c r="Y1402" s="13"/>
      <c r="Z1402" s="13"/>
      <c r="AC1402" s="13"/>
      <c r="AD1402" s="13"/>
      <c r="AE1402" s="13"/>
      <c r="AF1402" s="13"/>
      <c r="AG1402" s="13"/>
    </row>
    <row r="1403" hidden="1" spans="1:33">
      <c r="A1403" s="21" t="s">
        <v>3120</v>
      </c>
      <c r="B1403" s="22" t="s">
        <v>3135</v>
      </c>
      <c r="C1403" s="21" t="s">
        <v>793</v>
      </c>
      <c r="D1403" s="21"/>
      <c r="E1403" s="21" t="s">
        <v>2345</v>
      </c>
      <c r="F1403" s="22" t="s">
        <v>2964</v>
      </c>
      <c r="G1403" s="21" t="s">
        <v>73</v>
      </c>
      <c r="H1403" s="21" t="s">
        <v>567</v>
      </c>
      <c r="I1403" s="22" t="s">
        <v>3139</v>
      </c>
      <c r="J1403" s="22">
        <v>5.25</v>
      </c>
      <c r="K1403" s="23">
        <v>215.1</v>
      </c>
      <c r="L1403" s="23">
        <v>71.6</v>
      </c>
      <c r="M1403" s="23">
        <v>66.9</v>
      </c>
      <c r="N1403" s="23">
        <v>546.354</v>
      </c>
      <c r="O1403" s="23">
        <v>181.864</v>
      </c>
      <c r="P1403" s="23">
        <v>169.926</v>
      </c>
      <c r="Q1403" s="24" t="s">
        <v>75</v>
      </c>
      <c r="R1403" s="28">
        <v>4.9</v>
      </c>
      <c r="S1403" s="24" t="s">
        <v>132</v>
      </c>
      <c r="T1403" s="26" t="s">
        <v>75</v>
      </c>
      <c r="U1403" s="27" cm="1">
        <f t="array" ref="U1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403" s="13"/>
      <c r="W1403" s="13"/>
      <c r="X1403" s="13"/>
      <c r="Y1403" s="13"/>
      <c r="Z1403" s="13"/>
      <c r="AC1403" s="13"/>
      <c r="AD1403" s="13"/>
      <c r="AE1403" s="13"/>
      <c r="AF1403" s="13"/>
      <c r="AG1403" s="13"/>
    </row>
    <row r="1404" hidden="1" spans="1:33">
      <c r="A1404" s="21" t="s">
        <v>3120</v>
      </c>
      <c r="B1404" s="22" t="s">
        <v>3135</v>
      </c>
      <c r="C1404" s="21" t="s">
        <v>793</v>
      </c>
      <c r="D1404" s="21"/>
      <c r="E1404" s="21" t="s">
        <v>2354</v>
      </c>
      <c r="F1404" s="22" t="s">
        <v>2480</v>
      </c>
      <c r="G1404" s="21" t="s">
        <v>73</v>
      </c>
      <c r="H1404" s="21" t="s">
        <v>567</v>
      </c>
      <c r="I1404" s="22" t="s">
        <v>3137</v>
      </c>
      <c r="J1404" s="22">
        <v>6.5</v>
      </c>
      <c r="K1404" s="23">
        <v>218.8</v>
      </c>
      <c r="L1404" s="23">
        <v>71.7</v>
      </c>
      <c r="M1404" s="23">
        <v>68.6</v>
      </c>
      <c r="N1404" s="23">
        <v>555.752</v>
      </c>
      <c r="O1404" s="23">
        <v>182.118</v>
      </c>
      <c r="P1404" s="23">
        <v>174.244</v>
      </c>
      <c r="Q1404" s="24" t="s">
        <v>75</v>
      </c>
      <c r="R1404" s="28">
        <v>1.2</v>
      </c>
      <c r="S1404" s="24" t="s">
        <v>132</v>
      </c>
      <c r="T1404" s="26" t="s">
        <v>75</v>
      </c>
      <c r="U1404" s="27" cm="1">
        <f t="array" ref="U1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04" s="13"/>
      <c r="W1404" s="13"/>
      <c r="X1404" s="13"/>
      <c r="Y1404" s="13"/>
      <c r="Z1404" s="13"/>
      <c r="AC1404" s="13"/>
      <c r="AD1404" s="13"/>
      <c r="AE1404" s="13"/>
      <c r="AF1404" s="13"/>
      <c r="AG1404" s="13"/>
    </row>
    <row r="1405" hidden="1" spans="1:33">
      <c r="A1405" s="21" t="s">
        <v>3120</v>
      </c>
      <c r="B1405" s="22" t="s">
        <v>3135</v>
      </c>
      <c r="C1405" s="21" t="s">
        <v>793</v>
      </c>
      <c r="D1405" s="21"/>
      <c r="E1405" s="21" t="s">
        <v>2354</v>
      </c>
      <c r="F1405" s="22" t="s">
        <v>2480</v>
      </c>
      <c r="G1405" s="21" t="s">
        <v>73</v>
      </c>
      <c r="H1405" s="21" t="s">
        <v>567</v>
      </c>
      <c r="I1405" s="22" t="s">
        <v>3139</v>
      </c>
      <c r="J1405" s="22">
        <v>5.25</v>
      </c>
      <c r="K1405" s="23">
        <v>218.8</v>
      </c>
      <c r="L1405" s="23">
        <v>72</v>
      </c>
      <c r="M1405" s="23">
        <v>68.7</v>
      </c>
      <c r="N1405" s="23">
        <v>555.752</v>
      </c>
      <c r="O1405" s="23">
        <v>182.88</v>
      </c>
      <c r="P1405" s="23">
        <v>174.498</v>
      </c>
      <c r="Q1405" s="24" t="s">
        <v>75</v>
      </c>
      <c r="R1405" s="28">
        <v>1.2</v>
      </c>
      <c r="S1405" s="24" t="s">
        <v>132</v>
      </c>
      <c r="T1405" s="26" t="s">
        <v>75</v>
      </c>
      <c r="U1405" s="27" cm="1">
        <f t="array" ref="U1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05" s="13"/>
      <c r="W1405" s="13"/>
      <c r="X1405" s="13"/>
      <c r="Y1405" s="13"/>
      <c r="Z1405" s="13"/>
      <c r="AC1405" s="13"/>
      <c r="AD1405" s="13"/>
      <c r="AE1405" s="13"/>
      <c r="AF1405" s="13"/>
      <c r="AG1405" s="13"/>
    </row>
    <row r="1406" hidden="1" spans="1:33">
      <c r="A1406" s="21" t="s">
        <v>3120</v>
      </c>
      <c r="B1406" s="22" t="s">
        <v>3140</v>
      </c>
      <c r="C1406" s="21" t="s">
        <v>795</v>
      </c>
      <c r="D1406" s="21" t="s">
        <v>132</v>
      </c>
      <c r="E1406" s="21" t="s">
        <v>2341</v>
      </c>
      <c r="F1406" s="22" t="s">
        <v>2437</v>
      </c>
      <c r="G1406" s="21" t="s">
        <v>92</v>
      </c>
      <c r="H1406" s="21" t="s">
        <v>138</v>
      </c>
      <c r="I1406" s="22"/>
      <c r="J1406" s="22" t="s">
        <v>132</v>
      </c>
      <c r="K1406" s="23">
        <v>183.9</v>
      </c>
      <c r="L1406" s="23">
        <v>72</v>
      </c>
      <c r="M1406" s="23">
        <v>57.7</v>
      </c>
      <c r="N1406" s="23">
        <v>467.106</v>
      </c>
      <c r="O1406" s="23">
        <v>182.88</v>
      </c>
      <c r="P1406" s="23">
        <v>146.558</v>
      </c>
      <c r="Q1406" s="24" t="s">
        <v>91</v>
      </c>
      <c r="R1406" s="28">
        <v>1.1</v>
      </c>
      <c r="S1406" s="24" t="s">
        <v>132</v>
      </c>
      <c r="T1406" s="26" t="s">
        <v>91</v>
      </c>
      <c r="U1406" s="27" cm="1">
        <f t="array" ref="U1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406" s="13"/>
      <c r="W1406" s="13"/>
      <c r="X1406" s="13"/>
      <c r="Y1406" s="13"/>
      <c r="Z1406" s="13"/>
      <c r="AC1406" s="13"/>
      <c r="AD1406" s="13"/>
      <c r="AE1406" s="13"/>
      <c r="AF1406" s="13"/>
      <c r="AG1406" s="13"/>
    </row>
    <row r="1407" hidden="1" spans="1:33">
      <c r="A1407" s="21" t="s">
        <v>3120</v>
      </c>
      <c r="B1407" s="22" t="s">
        <v>3141</v>
      </c>
      <c r="C1407" s="21" t="s">
        <v>797</v>
      </c>
      <c r="D1407" s="21" t="s">
        <v>132</v>
      </c>
      <c r="E1407" s="21" t="s">
        <v>2341</v>
      </c>
      <c r="F1407" s="22" t="s">
        <v>2788</v>
      </c>
      <c r="G1407" s="21" t="s">
        <v>17</v>
      </c>
      <c r="H1407" s="21" t="s">
        <v>141</v>
      </c>
      <c r="I1407" s="22"/>
      <c r="J1407" s="22" t="s">
        <v>132</v>
      </c>
      <c r="K1407" s="23">
        <v>175</v>
      </c>
      <c r="L1407" s="23">
        <v>69.3</v>
      </c>
      <c r="M1407" s="23">
        <v>50.3</v>
      </c>
      <c r="N1407" s="23">
        <v>444.5</v>
      </c>
      <c r="O1407" s="23">
        <v>176.022</v>
      </c>
      <c r="P1407" s="23">
        <v>127.762</v>
      </c>
      <c r="Q1407" s="24" t="s">
        <v>24</v>
      </c>
      <c r="R1407" s="28">
        <v>3</v>
      </c>
      <c r="S1407" s="24" t="s">
        <v>132</v>
      </c>
      <c r="T1407" s="26" t="s">
        <v>24</v>
      </c>
      <c r="U1407" s="27" cm="1">
        <f t="array" ref="U1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07" s="13"/>
      <c r="W1407" s="13"/>
      <c r="X1407" s="13"/>
      <c r="Y1407" s="13"/>
      <c r="Z1407" s="13"/>
      <c r="AC1407" s="13"/>
      <c r="AD1407" s="13"/>
      <c r="AE1407" s="13"/>
      <c r="AF1407" s="13"/>
      <c r="AG1407" s="13"/>
    </row>
    <row r="1408" hidden="1" spans="1:33">
      <c r="A1408" s="21" t="s">
        <v>3120</v>
      </c>
      <c r="B1408" s="22" t="s">
        <v>3141</v>
      </c>
      <c r="C1408" s="21" t="s">
        <v>797</v>
      </c>
      <c r="D1408" s="21" t="s">
        <v>132</v>
      </c>
      <c r="E1408" s="21" t="s">
        <v>2341</v>
      </c>
      <c r="F1408" s="22" t="s">
        <v>2750</v>
      </c>
      <c r="G1408" s="21" t="s">
        <v>17</v>
      </c>
      <c r="H1408" s="21" t="s">
        <v>141</v>
      </c>
      <c r="I1408" s="22"/>
      <c r="J1408" s="22" t="s">
        <v>132</v>
      </c>
      <c r="K1408" s="23">
        <v>175</v>
      </c>
      <c r="L1408" s="23">
        <v>69.3</v>
      </c>
      <c r="M1408" s="23">
        <v>50.4</v>
      </c>
      <c r="N1408" s="23">
        <v>444.5</v>
      </c>
      <c r="O1408" s="23">
        <v>176.022</v>
      </c>
      <c r="P1408" s="23">
        <v>128.016</v>
      </c>
      <c r="Q1408" s="24" t="s">
        <v>24</v>
      </c>
      <c r="R1408" s="28">
        <v>3</v>
      </c>
      <c r="S1408" s="24" t="s">
        <v>132</v>
      </c>
      <c r="T1408" s="26" t="s">
        <v>24</v>
      </c>
      <c r="U1408" s="27" cm="1">
        <f t="array" ref="U1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08" s="13"/>
      <c r="W1408" s="13"/>
      <c r="X1408" s="13"/>
      <c r="Y1408" s="13"/>
      <c r="Z1408" s="13"/>
      <c r="AC1408" s="13"/>
      <c r="AD1408" s="13"/>
      <c r="AE1408" s="13"/>
      <c r="AF1408" s="13"/>
      <c r="AG1408" s="13"/>
    </row>
    <row r="1409" ht="12.4" hidden="1" spans="1:33">
      <c r="A1409" s="21" t="s">
        <v>3120</v>
      </c>
      <c r="B1409" s="22" t="s">
        <v>3141</v>
      </c>
      <c r="C1409" s="21" t="s">
        <v>797</v>
      </c>
      <c r="D1409" s="21" t="s">
        <v>132</v>
      </c>
      <c r="E1409" s="21" t="s">
        <v>2341</v>
      </c>
      <c r="F1409" s="22" t="s">
        <v>2361</v>
      </c>
      <c r="G1409" s="21" t="s">
        <v>17</v>
      </c>
      <c r="H1409" s="21" t="s">
        <v>141</v>
      </c>
      <c r="I1409" s="22"/>
      <c r="J1409" s="22" t="s">
        <v>132</v>
      </c>
      <c r="K1409" s="23">
        <v>179.2</v>
      </c>
      <c r="L1409" s="23">
        <v>69.3</v>
      </c>
      <c r="M1409" s="23">
        <v>50.1</v>
      </c>
      <c r="N1409" s="23">
        <v>455.168</v>
      </c>
      <c r="O1409" s="23">
        <v>176.022</v>
      </c>
      <c r="P1409" s="23">
        <v>127.254</v>
      </c>
      <c r="Q1409" s="24" t="s">
        <v>2674</v>
      </c>
      <c r="R1409" s="28">
        <v>26.8</v>
      </c>
      <c r="S1409" s="24" t="s">
        <v>4186</v>
      </c>
      <c r="T1409" s="26" t="s">
        <v>2674</v>
      </c>
      <c r="U1409" s="27" t="str" cm="1">
        <f t="array" ref="U1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09" s="13"/>
      <c r="W1409" s="13"/>
      <c r="X1409" s="13"/>
      <c r="Y1409" s="13"/>
      <c r="Z1409" s="13"/>
      <c r="AC1409" s="13"/>
      <c r="AD1409" s="13"/>
      <c r="AE1409" s="13"/>
      <c r="AF1409" s="13"/>
      <c r="AG1409" s="13"/>
    </row>
    <row r="1410" ht="12.4" hidden="1" spans="1:33">
      <c r="A1410" s="21" t="s">
        <v>3120</v>
      </c>
      <c r="B1410" s="22" t="s">
        <v>3141</v>
      </c>
      <c r="C1410" s="21" t="s">
        <v>797</v>
      </c>
      <c r="D1410" s="21" t="s">
        <v>132</v>
      </c>
      <c r="E1410" s="21" t="s">
        <v>2341</v>
      </c>
      <c r="F1410" s="22" t="s">
        <v>2757</v>
      </c>
      <c r="G1410" s="21" t="s">
        <v>17</v>
      </c>
      <c r="H1410" s="21" t="s">
        <v>141</v>
      </c>
      <c r="I1410" s="22"/>
      <c r="J1410" s="22" t="s">
        <v>132</v>
      </c>
      <c r="K1410" s="23">
        <v>179.2</v>
      </c>
      <c r="L1410" s="23">
        <v>69.3</v>
      </c>
      <c r="M1410" s="23">
        <v>50.6</v>
      </c>
      <c r="N1410" s="23">
        <v>455.168</v>
      </c>
      <c r="O1410" s="23">
        <v>176.022</v>
      </c>
      <c r="P1410" s="23">
        <v>128.524</v>
      </c>
      <c r="Q1410" s="24" t="s">
        <v>2674</v>
      </c>
      <c r="R1410" s="28">
        <v>26.8</v>
      </c>
      <c r="S1410" s="24" t="s">
        <v>4186</v>
      </c>
      <c r="T1410" s="26" t="s">
        <v>2674</v>
      </c>
      <c r="U1410" s="27" t="str" cm="1">
        <f t="array" ref="U1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10" s="13"/>
      <c r="W1410" s="13"/>
      <c r="X1410" s="13"/>
      <c r="Y1410" s="13"/>
      <c r="Z1410" s="13"/>
      <c r="AC1410" s="13"/>
      <c r="AD1410" s="13"/>
      <c r="AE1410" s="13"/>
      <c r="AF1410" s="13"/>
      <c r="AG1410" s="13"/>
    </row>
    <row r="1411" ht="12.4" hidden="1" spans="1:33">
      <c r="A1411" s="21" t="s">
        <v>3120</v>
      </c>
      <c r="B1411" s="22" t="s">
        <v>3141</v>
      </c>
      <c r="C1411" s="21" t="s">
        <v>797</v>
      </c>
      <c r="D1411" s="21" t="s">
        <v>132</v>
      </c>
      <c r="E1411" s="21" t="s">
        <v>2341</v>
      </c>
      <c r="F1411" s="22" t="s">
        <v>3025</v>
      </c>
      <c r="G1411" s="21" t="s">
        <v>17</v>
      </c>
      <c r="H1411" s="21" t="s">
        <v>141</v>
      </c>
      <c r="I1411" s="22"/>
      <c r="J1411" s="22" t="s">
        <v>132</v>
      </c>
      <c r="K1411" s="23">
        <v>179.8</v>
      </c>
      <c r="L1411" s="23">
        <v>69.3</v>
      </c>
      <c r="M1411" s="23">
        <v>51.8</v>
      </c>
      <c r="N1411" s="23">
        <v>456.692</v>
      </c>
      <c r="O1411" s="23">
        <v>176.022</v>
      </c>
      <c r="P1411" s="23">
        <v>131.572</v>
      </c>
      <c r="Q1411" s="24" t="s">
        <v>2674</v>
      </c>
      <c r="R1411" s="28">
        <v>26.2</v>
      </c>
      <c r="S1411" s="24" t="s">
        <v>4181</v>
      </c>
      <c r="T1411" s="26" t="s">
        <v>2674</v>
      </c>
      <c r="U1411" s="27" t="str" cm="1">
        <f t="array" ref="U1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11" s="13"/>
      <c r="W1411" s="13"/>
      <c r="X1411" s="13"/>
      <c r="Y1411" s="13"/>
      <c r="Z1411" s="13"/>
      <c r="AC1411" s="13"/>
      <c r="AD1411" s="13"/>
      <c r="AE1411" s="13"/>
      <c r="AF1411" s="13"/>
      <c r="AG1411" s="13"/>
    </row>
    <row r="1412" hidden="1" spans="1:33">
      <c r="A1412" s="21" t="s">
        <v>3120</v>
      </c>
      <c r="B1412" s="22" t="s">
        <v>3142</v>
      </c>
      <c r="C1412" s="21" t="s">
        <v>799</v>
      </c>
      <c r="D1412" s="21" t="s">
        <v>132</v>
      </c>
      <c r="E1412" s="21" t="s">
        <v>2341</v>
      </c>
      <c r="F1412" s="22" t="s">
        <v>2921</v>
      </c>
      <c r="G1412" s="21" t="s">
        <v>101</v>
      </c>
      <c r="H1412" s="21" t="s">
        <v>131</v>
      </c>
      <c r="I1412" s="22"/>
      <c r="J1412" s="22" t="s">
        <v>132</v>
      </c>
      <c r="K1412" s="23">
        <v>193.2</v>
      </c>
      <c r="L1412" s="23">
        <v>71.5</v>
      </c>
      <c r="M1412" s="23">
        <v>72.6</v>
      </c>
      <c r="N1412" s="23">
        <v>490.728</v>
      </c>
      <c r="O1412" s="23">
        <v>181.61</v>
      </c>
      <c r="P1412" s="23">
        <v>184.404</v>
      </c>
      <c r="Q1412" s="24" t="s">
        <v>109</v>
      </c>
      <c r="R1412" s="28">
        <v>7.8</v>
      </c>
      <c r="S1412" s="24" t="s">
        <v>132</v>
      </c>
      <c r="T1412" s="26" t="s">
        <v>109</v>
      </c>
      <c r="U1412" s="27" cm="1">
        <f t="array" ref="U1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412" s="13"/>
      <c r="W1412" s="13"/>
      <c r="X1412" s="13"/>
      <c r="Y1412" s="13"/>
      <c r="Z1412" s="13"/>
      <c r="AC1412" s="13"/>
      <c r="AD1412" s="13"/>
      <c r="AE1412" s="13"/>
      <c r="AF1412" s="13"/>
      <c r="AG1412" s="13"/>
    </row>
    <row r="1413" hidden="1" spans="1:33">
      <c r="A1413" s="21" t="s">
        <v>3120</v>
      </c>
      <c r="B1413" s="22" t="s">
        <v>3142</v>
      </c>
      <c r="C1413" s="21" t="s">
        <v>799</v>
      </c>
      <c r="D1413" s="21" t="s">
        <v>132</v>
      </c>
      <c r="E1413" s="21" t="s">
        <v>2341</v>
      </c>
      <c r="F1413" s="22" t="s">
        <v>3107</v>
      </c>
      <c r="G1413" s="21" t="s">
        <v>101</v>
      </c>
      <c r="H1413" s="21" t="s">
        <v>131</v>
      </c>
      <c r="I1413" s="22"/>
      <c r="J1413" s="22" t="s">
        <v>132</v>
      </c>
      <c r="K1413" s="23">
        <v>193.3</v>
      </c>
      <c r="L1413" s="23">
        <v>71.5</v>
      </c>
      <c r="M1413" s="23">
        <v>72.9</v>
      </c>
      <c r="N1413" s="23">
        <v>490.982</v>
      </c>
      <c r="O1413" s="23">
        <v>181.61</v>
      </c>
      <c r="P1413" s="23">
        <v>185.166</v>
      </c>
      <c r="Q1413" s="24" t="s">
        <v>109</v>
      </c>
      <c r="R1413" s="28">
        <v>7.7</v>
      </c>
      <c r="S1413" s="24" t="s">
        <v>132</v>
      </c>
      <c r="T1413" s="26" t="s">
        <v>109</v>
      </c>
      <c r="U1413" s="27" cm="1">
        <f t="array" ref="U1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413" s="13"/>
      <c r="W1413" s="13"/>
      <c r="X1413" s="13"/>
      <c r="Y1413" s="13"/>
      <c r="Z1413" s="13"/>
      <c r="AC1413" s="13"/>
      <c r="AD1413" s="13"/>
      <c r="AE1413" s="13"/>
      <c r="AF1413" s="13"/>
      <c r="AG1413" s="13"/>
    </row>
    <row r="1414" hidden="1" spans="1:33">
      <c r="A1414" s="21" t="s">
        <v>3120</v>
      </c>
      <c r="B1414" s="22" t="s">
        <v>3142</v>
      </c>
      <c r="C1414" s="21" t="s">
        <v>799</v>
      </c>
      <c r="D1414" s="21" t="s">
        <v>132</v>
      </c>
      <c r="E1414" s="21" t="s">
        <v>2341</v>
      </c>
      <c r="F1414" s="22" t="s">
        <v>2433</v>
      </c>
      <c r="G1414" s="21" t="s">
        <v>101</v>
      </c>
      <c r="H1414" s="21" t="s">
        <v>131</v>
      </c>
      <c r="I1414" s="22"/>
      <c r="J1414" s="22" t="s">
        <v>132</v>
      </c>
      <c r="K1414" s="23">
        <v>193.5</v>
      </c>
      <c r="L1414" s="23">
        <v>71.3</v>
      </c>
      <c r="M1414" s="23">
        <v>72</v>
      </c>
      <c r="N1414" s="23">
        <v>491.49</v>
      </c>
      <c r="O1414" s="23">
        <v>181.102</v>
      </c>
      <c r="P1414" s="23">
        <v>182.88</v>
      </c>
      <c r="Q1414" s="24" t="s">
        <v>109</v>
      </c>
      <c r="R1414" s="28">
        <v>7.5</v>
      </c>
      <c r="S1414" s="24" t="s">
        <v>132</v>
      </c>
      <c r="T1414" s="26" t="s">
        <v>109</v>
      </c>
      <c r="U1414" s="27" cm="1">
        <f t="array" ref="U1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414" s="13"/>
      <c r="W1414" s="13"/>
      <c r="X1414" s="13"/>
      <c r="Y1414" s="13"/>
      <c r="Z1414" s="13"/>
      <c r="AC1414" s="13"/>
      <c r="AD1414" s="13"/>
      <c r="AE1414" s="13"/>
      <c r="AF1414" s="13"/>
      <c r="AG1414" s="13"/>
    </row>
    <row r="1415" hidden="1" spans="1:33">
      <c r="A1415" s="21" t="s">
        <v>3120</v>
      </c>
      <c r="B1415" s="22" t="s">
        <v>3142</v>
      </c>
      <c r="C1415" s="21" t="s">
        <v>799</v>
      </c>
      <c r="D1415" s="21" t="s">
        <v>132</v>
      </c>
      <c r="E1415" s="21" t="s">
        <v>2345</v>
      </c>
      <c r="F1415" s="22" t="s">
        <v>2885</v>
      </c>
      <c r="G1415" s="21" t="s">
        <v>101</v>
      </c>
      <c r="H1415" s="21" t="s">
        <v>131</v>
      </c>
      <c r="I1415" s="22"/>
      <c r="J1415" s="22" t="s">
        <v>132</v>
      </c>
      <c r="K1415" s="23">
        <v>200.8</v>
      </c>
      <c r="L1415" s="23">
        <v>76</v>
      </c>
      <c r="M1415" s="23">
        <v>74.3</v>
      </c>
      <c r="N1415" s="23">
        <v>510.032</v>
      </c>
      <c r="O1415" s="23">
        <v>193.04</v>
      </c>
      <c r="P1415" s="23">
        <v>188.722</v>
      </c>
      <c r="Q1415" s="24" t="s">
        <v>109</v>
      </c>
      <c r="R1415" s="28">
        <v>0.2</v>
      </c>
      <c r="S1415" s="24" t="s">
        <v>132</v>
      </c>
      <c r="T1415" s="26" t="s">
        <v>109</v>
      </c>
      <c r="U1415" s="27" cm="1">
        <f t="array" ref="U1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415" s="13"/>
      <c r="W1415" s="13"/>
      <c r="X1415" s="13"/>
      <c r="Y1415" s="13"/>
      <c r="Z1415" s="13"/>
      <c r="AC1415" s="13"/>
      <c r="AD1415" s="13"/>
      <c r="AE1415" s="13"/>
      <c r="AF1415" s="13"/>
      <c r="AG1415" s="13"/>
    </row>
    <row r="1416" hidden="1" spans="1:33">
      <c r="A1416" s="21" t="s">
        <v>3120</v>
      </c>
      <c r="B1416" s="22" t="s">
        <v>3142</v>
      </c>
      <c r="C1416" s="21" t="s">
        <v>799</v>
      </c>
      <c r="D1416" s="21" t="s">
        <v>800</v>
      </c>
      <c r="E1416" s="21" t="s">
        <v>2354</v>
      </c>
      <c r="F1416" s="22" t="s">
        <v>3143</v>
      </c>
      <c r="G1416" s="21" t="s">
        <v>101</v>
      </c>
      <c r="H1416" s="21" t="s">
        <v>131</v>
      </c>
      <c r="I1416" s="22"/>
      <c r="J1416" s="22" t="s">
        <v>132</v>
      </c>
      <c r="K1416" s="23">
        <v>201</v>
      </c>
      <c r="L1416" s="23">
        <v>76.4</v>
      </c>
      <c r="M1416" s="23">
        <v>72.1</v>
      </c>
      <c r="N1416" s="23">
        <v>510.54</v>
      </c>
      <c r="O1416" s="23">
        <v>194.056</v>
      </c>
      <c r="P1416" s="23">
        <v>183.134</v>
      </c>
      <c r="Q1416" s="24" t="s">
        <v>109</v>
      </c>
      <c r="R1416" s="28">
        <v>0</v>
      </c>
      <c r="S1416" s="24" t="s">
        <v>132</v>
      </c>
      <c r="T1416" s="26" t="s">
        <v>109</v>
      </c>
      <c r="U1416" s="27" cm="1">
        <f t="array" ref="U1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416" s="13"/>
      <c r="W1416" s="13"/>
      <c r="X1416" s="13"/>
      <c r="Y1416" s="13"/>
      <c r="Z1416" s="13"/>
      <c r="AC1416" s="13"/>
      <c r="AD1416" s="13"/>
      <c r="AE1416" s="13"/>
      <c r="AF1416" s="13"/>
      <c r="AG1416" s="13"/>
    </row>
    <row r="1417" hidden="1" spans="1:33">
      <c r="A1417" s="21" t="s">
        <v>3120</v>
      </c>
      <c r="B1417" s="22" t="s">
        <v>3144</v>
      </c>
      <c r="C1417" s="21" t="s">
        <v>802</v>
      </c>
      <c r="D1417" s="21" t="s">
        <v>132</v>
      </c>
      <c r="E1417" s="21" t="s">
        <v>2341</v>
      </c>
      <c r="F1417" s="22" t="s">
        <v>2877</v>
      </c>
      <c r="G1417" s="21" t="s">
        <v>101</v>
      </c>
      <c r="H1417" s="21" t="s">
        <v>470</v>
      </c>
      <c r="I1417" s="22"/>
      <c r="J1417" s="22" t="s">
        <v>132</v>
      </c>
      <c r="K1417" s="23">
        <v>178</v>
      </c>
      <c r="L1417" s="23">
        <v>72.4</v>
      </c>
      <c r="M1417" s="23">
        <v>63.8</v>
      </c>
      <c r="N1417" s="23">
        <v>452.12</v>
      </c>
      <c r="O1417" s="23">
        <v>183.896</v>
      </c>
      <c r="P1417" s="23">
        <v>162.052</v>
      </c>
      <c r="Q1417" s="24" t="s">
        <v>100</v>
      </c>
      <c r="R1417" s="28">
        <v>3</v>
      </c>
      <c r="S1417" s="24" t="s">
        <v>132</v>
      </c>
      <c r="T1417" s="26" t="s">
        <v>100</v>
      </c>
      <c r="U1417" s="27" cm="1">
        <f t="array" ref="U1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17" s="13"/>
      <c r="W1417" s="13"/>
      <c r="X1417" s="13"/>
      <c r="Y1417" s="13"/>
      <c r="Z1417" s="13"/>
      <c r="AC1417" s="13"/>
      <c r="AD1417" s="13"/>
      <c r="AE1417" s="13"/>
      <c r="AF1417" s="13"/>
      <c r="AG1417" s="13"/>
    </row>
    <row r="1418" hidden="1" spans="1:33">
      <c r="A1418" s="21" t="s">
        <v>3120</v>
      </c>
      <c r="B1418" s="22" t="s">
        <v>3145</v>
      </c>
      <c r="C1418" s="21" t="s">
        <v>804</v>
      </c>
      <c r="D1418" s="21" t="s">
        <v>132</v>
      </c>
      <c r="E1418" s="21" t="s">
        <v>2341</v>
      </c>
      <c r="F1418" s="22" t="s">
        <v>3146</v>
      </c>
      <c r="G1418" s="21" t="s">
        <v>92</v>
      </c>
      <c r="H1418" s="21" t="s">
        <v>138</v>
      </c>
      <c r="I1418" s="22"/>
      <c r="J1418" s="22" t="s">
        <v>132</v>
      </c>
      <c r="K1418" s="23">
        <v>201.7</v>
      </c>
      <c r="L1418" s="23">
        <v>74.4</v>
      </c>
      <c r="M1418" s="23">
        <v>55.7</v>
      </c>
      <c r="N1418" s="23">
        <v>512.318</v>
      </c>
      <c r="O1418" s="23">
        <v>188.976</v>
      </c>
      <c r="P1418" s="23">
        <v>141.478</v>
      </c>
      <c r="Q1418" s="24" t="s">
        <v>96</v>
      </c>
      <c r="R1418" s="28">
        <v>6.3</v>
      </c>
      <c r="S1418" s="24" t="s">
        <v>132</v>
      </c>
      <c r="T1418" s="26" t="s">
        <v>96</v>
      </c>
      <c r="U1418" s="27" cm="1">
        <f t="array" ref="U1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418" s="13"/>
      <c r="W1418" s="13"/>
      <c r="X1418" s="13"/>
      <c r="Y1418" s="13"/>
      <c r="Z1418" s="13"/>
      <c r="AC1418" s="13"/>
      <c r="AD1418" s="13"/>
      <c r="AE1418" s="13"/>
      <c r="AF1418" s="13"/>
      <c r="AG1418" s="13"/>
    </row>
    <row r="1419" hidden="1" spans="1:33">
      <c r="A1419" s="21" t="s">
        <v>3120</v>
      </c>
      <c r="B1419" s="22" t="s">
        <v>3145</v>
      </c>
      <c r="C1419" s="21" t="s">
        <v>804</v>
      </c>
      <c r="D1419" s="21" t="s">
        <v>132</v>
      </c>
      <c r="E1419" s="21" t="s">
        <v>2345</v>
      </c>
      <c r="F1419" s="22" t="s">
        <v>2778</v>
      </c>
      <c r="G1419" s="21" t="s">
        <v>92</v>
      </c>
      <c r="H1419" s="21" t="s">
        <v>138</v>
      </c>
      <c r="I1419" s="22"/>
      <c r="J1419" s="22" t="s">
        <v>132</v>
      </c>
      <c r="K1419" s="23">
        <v>203.7</v>
      </c>
      <c r="L1419" s="23">
        <v>74.7</v>
      </c>
      <c r="M1419" s="23">
        <v>55.9</v>
      </c>
      <c r="N1419" s="23">
        <v>517.398</v>
      </c>
      <c r="O1419" s="23">
        <v>189.738</v>
      </c>
      <c r="P1419" s="23">
        <v>141.986</v>
      </c>
      <c r="Q1419" s="24" t="s">
        <v>96</v>
      </c>
      <c r="R1419" s="28">
        <v>4.3</v>
      </c>
      <c r="S1419" s="24" t="s">
        <v>132</v>
      </c>
      <c r="T1419" s="26" t="s">
        <v>96</v>
      </c>
      <c r="U1419" s="27" cm="1">
        <f t="array" ref="U1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419" s="13"/>
      <c r="W1419" s="13"/>
      <c r="X1419" s="13"/>
      <c r="Y1419" s="13"/>
      <c r="Z1419" s="13"/>
      <c r="AC1419" s="13"/>
      <c r="AD1419" s="13"/>
      <c r="AE1419" s="13"/>
      <c r="AF1419" s="13"/>
      <c r="AG1419" s="13"/>
    </row>
    <row r="1420" hidden="1" spans="1:33">
      <c r="A1420" s="21" t="s">
        <v>3120</v>
      </c>
      <c r="B1420" s="22" t="s">
        <v>3147</v>
      </c>
      <c r="C1420" s="21" t="s">
        <v>806</v>
      </c>
      <c r="D1420" s="21" t="s">
        <v>132</v>
      </c>
      <c r="E1420" s="21" t="s">
        <v>2341</v>
      </c>
      <c r="F1420" s="22" t="s">
        <v>3148</v>
      </c>
      <c r="G1420" s="21" t="s">
        <v>101</v>
      </c>
      <c r="H1420" s="21" t="s">
        <v>470</v>
      </c>
      <c r="I1420" s="22"/>
      <c r="J1420" s="22" t="s">
        <v>132</v>
      </c>
      <c r="K1420" s="23">
        <v>192.4</v>
      </c>
      <c r="L1420" s="23">
        <v>72.2</v>
      </c>
      <c r="M1420" s="23">
        <v>66.6</v>
      </c>
      <c r="N1420" s="23">
        <v>488.696</v>
      </c>
      <c r="O1420" s="23">
        <v>183.388</v>
      </c>
      <c r="P1420" s="23">
        <v>169.164</v>
      </c>
      <c r="Q1420" s="24" t="s">
        <v>109</v>
      </c>
      <c r="R1420" s="28">
        <v>8.6</v>
      </c>
      <c r="S1420" s="24" t="s">
        <v>132</v>
      </c>
      <c r="T1420" s="26" t="s">
        <v>109</v>
      </c>
      <c r="U1420" s="27" cm="1">
        <f t="array" ref="U1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420" s="13"/>
      <c r="W1420" s="13"/>
      <c r="X1420" s="13"/>
      <c r="Y1420" s="13"/>
      <c r="Z1420" s="13"/>
      <c r="AC1420" s="13"/>
      <c r="AD1420" s="13"/>
      <c r="AE1420" s="13"/>
      <c r="AF1420" s="13"/>
      <c r="AG1420" s="13"/>
    </row>
    <row r="1421" hidden="1" spans="1:33">
      <c r="A1421" s="21" t="s">
        <v>3120</v>
      </c>
      <c r="B1421" s="22" t="s">
        <v>3147</v>
      </c>
      <c r="C1421" s="21" t="s">
        <v>806</v>
      </c>
      <c r="D1421" s="21" t="s">
        <v>132</v>
      </c>
      <c r="E1421" s="21" t="s">
        <v>2341</v>
      </c>
      <c r="F1421" s="22" t="s">
        <v>3148</v>
      </c>
      <c r="G1421" s="21" t="s">
        <v>101</v>
      </c>
      <c r="H1421" s="21" t="s">
        <v>131</v>
      </c>
      <c r="I1421" s="22"/>
      <c r="J1421" s="22" t="s">
        <v>132</v>
      </c>
      <c r="K1421" s="23">
        <v>192.4</v>
      </c>
      <c r="L1421" s="23">
        <v>72.2</v>
      </c>
      <c r="M1421" s="23">
        <v>67</v>
      </c>
      <c r="N1421" s="23">
        <v>488.696</v>
      </c>
      <c r="O1421" s="23">
        <v>183.388</v>
      </c>
      <c r="P1421" s="23">
        <v>170.18</v>
      </c>
      <c r="Q1421" s="24" t="s">
        <v>109</v>
      </c>
      <c r="R1421" s="28">
        <v>8.6</v>
      </c>
      <c r="S1421" s="24" t="s">
        <v>132</v>
      </c>
      <c r="T1421" s="26" t="s">
        <v>109</v>
      </c>
      <c r="U1421" s="27" cm="1">
        <f t="array" ref="U1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421" s="13"/>
      <c r="W1421" s="13"/>
      <c r="X1421" s="13"/>
      <c r="Y1421" s="13"/>
      <c r="Z1421" s="13"/>
      <c r="AC1421" s="13"/>
      <c r="AD1421" s="13"/>
      <c r="AE1421" s="13"/>
      <c r="AF1421" s="13"/>
      <c r="AG1421" s="13"/>
    </row>
    <row r="1422" hidden="1" spans="1:33">
      <c r="A1422" s="21" t="s">
        <v>3120</v>
      </c>
      <c r="B1422" s="22" t="s">
        <v>3149</v>
      </c>
      <c r="C1422" s="21" t="s">
        <v>808</v>
      </c>
      <c r="D1422" s="21" t="s">
        <v>132</v>
      </c>
      <c r="E1422" s="21" t="s">
        <v>2341</v>
      </c>
      <c r="F1422" s="22" t="s">
        <v>3150</v>
      </c>
      <c r="G1422" s="21" t="s">
        <v>17</v>
      </c>
      <c r="H1422" s="21" t="s">
        <v>168</v>
      </c>
      <c r="I1422" s="22"/>
      <c r="J1422" s="22" t="s">
        <v>132</v>
      </c>
      <c r="K1422" s="23">
        <v>197.7</v>
      </c>
      <c r="L1422" s="23">
        <v>74.1</v>
      </c>
      <c r="M1422" s="23">
        <v>58.8</v>
      </c>
      <c r="N1422" s="23">
        <v>502.158</v>
      </c>
      <c r="O1422" s="23">
        <v>188.214</v>
      </c>
      <c r="P1422" s="23">
        <v>149.352</v>
      </c>
      <c r="Q1422" s="24" t="s">
        <v>39</v>
      </c>
      <c r="R1422" s="28">
        <v>8.3</v>
      </c>
      <c r="S1422" s="24" t="s">
        <v>132</v>
      </c>
      <c r="T1422" s="26" t="s">
        <v>39</v>
      </c>
      <c r="U1422" s="27" cm="1">
        <f t="array" ref="U1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22" s="13"/>
      <c r="W1422" s="13"/>
      <c r="X1422" s="13"/>
      <c r="Y1422" s="13"/>
      <c r="Z1422" s="13"/>
      <c r="AC1422" s="13"/>
      <c r="AD1422" s="13"/>
      <c r="AE1422" s="13"/>
      <c r="AF1422" s="13"/>
      <c r="AG1422" s="13"/>
    </row>
    <row r="1423" hidden="1" spans="1:33">
      <c r="A1423" s="21" t="s">
        <v>3120</v>
      </c>
      <c r="B1423" s="22" t="s">
        <v>3151</v>
      </c>
      <c r="C1423" s="21" t="s">
        <v>810</v>
      </c>
      <c r="D1423" s="21" t="s">
        <v>132</v>
      </c>
      <c r="E1423" s="21" t="s">
        <v>2341</v>
      </c>
      <c r="F1423" s="22" t="s">
        <v>3027</v>
      </c>
      <c r="G1423" s="21" t="s">
        <v>92</v>
      </c>
      <c r="H1423" s="21" t="s">
        <v>138</v>
      </c>
      <c r="I1423" s="22"/>
      <c r="J1423" s="22" t="s">
        <v>132</v>
      </c>
      <c r="K1423" s="23">
        <v>171.8</v>
      </c>
      <c r="L1423" s="23">
        <v>67.4</v>
      </c>
      <c r="M1423" s="23">
        <v>54.9</v>
      </c>
      <c r="N1423" s="23">
        <v>436.372</v>
      </c>
      <c r="O1423" s="23">
        <v>171.196</v>
      </c>
      <c r="P1423" s="23">
        <v>139.446</v>
      </c>
      <c r="Q1423" s="24" t="s">
        <v>91</v>
      </c>
      <c r="R1423" s="28">
        <v>13.2</v>
      </c>
      <c r="S1423" s="24" t="s">
        <v>132</v>
      </c>
      <c r="T1423" s="26" t="s">
        <v>91</v>
      </c>
      <c r="U1423" s="27" cm="1">
        <f t="array" ref="U1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423" s="13"/>
      <c r="W1423" s="13"/>
      <c r="X1423" s="13"/>
      <c r="Y1423" s="13"/>
      <c r="Z1423" s="13"/>
      <c r="AC1423" s="13"/>
      <c r="AD1423" s="13"/>
      <c r="AE1423" s="13"/>
      <c r="AF1423" s="13"/>
      <c r="AG1423" s="13"/>
    </row>
    <row r="1424" hidden="1" spans="1:33">
      <c r="A1424" s="21" t="s">
        <v>3120</v>
      </c>
      <c r="B1424" s="22" t="s">
        <v>3151</v>
      </c>
      <c r="C1424" s="21" t="s">
        <v>810</v>
      </c>
      <c r="D1424" s="21" t="s">
        <v>132</v>
      </c>
      <c r="E1424" s="21" t="s">
        <v>2345</v>
      </c>
      <c r="F1424" s="22" t="s">
        <v>2574</v>
      </c>
      <c r="G1424" s="21" t="s">
        <v>92</v>
      </c>
      <c r="H1424" s="21" t="s">
        <v>138</v>
      </c>
      <c r="I1424" s="22"/>
      <c r="J1424" s="22" t="s">
        <v>132</v>
      </c>
      <c r="K1424" s="23">
        <v>174.4</v>
      </c>
      <c r="L1424" s="23">
        <v>67.4</v>
      </c>
      <c r="M1424" s="23">
        <v>56</v>
      </c>
      <c r="N1424" s="23">
        <v>442.976</v>
      </c>
      <c r="O1424" s="23">
        <v>171.196</v>
      </c>
      <c r="P1424" s="23">
        <v>142.24</v>
      </c>
      <c r="Q1424" s="24" t="s">
        <v>91</v>
      </c>
      <c r="R1424" s="28">
        <v>10.6</v>
      </c>
      <c r="S1424" s="24" t="s">
        <v>132</v>
      </c>
      <c r="T1424" s="26" t="s">
        <v>91</v>
      </c>
      <c r="U1424" s="27" cm="1">
        <f t="array" ref="U1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424" s="13"/>
      <c r="W1424" s="13"/>
      <c r="X1424" s="13"/>
      <c r="Y1424" s="13"/>
      <c r="Z1424" s="13"/>
      <c r="AC1424" s="13"/>
      <c r="AD1424" s="13"/>
      <c r="AE1424" s="13"/>
      <c r="AF1424" s="13"/>
      <c r="AG1424" s="13"/>
    </row>
    <row r="1425" hidden="1" spans="1:33">
      <c r="A1425" s="21" t="s">
        <v>3120</v>
      </c>
      <c r="B1425" s="22" t="s">
        <v>3152</v>
      </c>
      <c r="C1425" s="21" t="s">
        <v>812</v>
      </c>
      <c r="D1425" s="21" t="s">
        <v>132</v>
      </c>
      <c r="E1425" s="21" t="s">
        <v>2341</v>
      </c>
      <c r="F1425" s="22" t="s">
        <v>2869</v>
      </c>
      <c r="G1425" s="21" t="s">
        <v>101</v>
      </c>
      <c r="H1425" s="21" t="s">
        <v>131</v>
      </c>
      <c r="I1425" s="22"/>
      <c r="J1425" s="22" t="s">
        <v>132</v>
      </c>
      <c r="K1425" s="23">
        <v>178.9</v>
      </c>
      <c r="L1425" s="23">
        <v>73.1</v>
      </c>
      <c r="M1425" s="23">
        <v>69.9</v>
      </c>
      <c r="N1425" s="23">
        <v>454.406</v>
      </c>
      <c r="O1425" s="23">
        <v>185.674</v>
      </c>
      <c r="P1425" s="23">
        <v>177.546</v>
      </c>
      <c r="Q1425" s="24" t="s">
        <v>100</v>
      </c>
      <c r="R1425" s="28">
        <v>2.1</v>
      </c>
      <c r="S1425" s="24" t="s">
        <v>132</v>
      </c>
      <c r="T1425" s="26" t="s">
        <v>100</v>
      </c>
      <c r="U1425" s="27" cm="1">
        <f t="array" ref="U1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425" s="13"/>
      <c r="W1425" s="13"/>
      <c r="X1425" s="13"/>
      <c r="Y1425" s="13"/>
      <c r="Z1425" s="13"/>
      <c r="AC1425" s="13"/>
      <c r="AD1425" s="13"/>
      <c r="AE1425" s="13"/>
      <c r="AF1425" s="13"/>
      <c r="AG1425" s="13"/>
    </row>
    <row r="1426" hidden="1" spans="1:33">
      <c r="A1426" s="21" t="s">
        <v>3120</v>
      </c>
      <c r="B1426" s="22" t="s">
        <v>3153</v>
      </c>
      <c r="C1426" s="21" t="s">
        <v>815</v>
      </c>
      <c r="D1426" s="21" t="s">
        <v>814</v>
      </c>
      <c r="E1426" s="21" t="s">
        <v>2341</v>
      </c>
      <c r="F1426" s="22" t="s">
        <v>2729</v>
      </c>
      <c r="G1426" s="21" t="s">
        <v>101</v>
      </c>
      <c r="H1426" s="21" t="s">
        <v>131</v>
      </c>
      <c r="I1426" s="22"/>
      <c r="J1426" s="22" t="s">
        <v>132</v>
      </c>
      <c r="K1426" s="23">
        <v>184.6</v>
      </c>
      <c r="L1426" s="23">
        <v>79.5</v>
      </c>
      <c r="M1426" s="23">
        <v>72</v>
      </c>
      <c r="N1426" s="23">
        <v>468.884</v>
      </c>
      <c r="O1426" s="23">
        <v>201.93</v>
      </c>
      <c r="P1426" s="23">
        <v>182.88</v>
      </c>
      <c r="Q1426" s="24" t="s">
        <v>105</v>
      </c>
      <c r="R1426" s="28">
        <v>5.4</v>
      </c>
      <c r="S1426" s="24" t="s">
        <v>132</v>
      </c>
      <c r="T1426" s="26" t="s">
        <v>105</v>
      </c>
      <c r="U1426" s="27" cm="1">
        <f t="array" ref="U1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6" s="13"/>
      <c r="W1426" s="13"/>
      <c r="X1426" s="13"/>
      <c r="Y1426" s="13"/>
      <c r="Z1426" s="13"/>
      <c r="AC1426" s="13"/>
      <c r="AD1426" s="13"/>
      <c r="AE1426" s="13"/>
      <c r="AF1426" s="13"/>
      <c r="AG1426" s="13"/>
    </row>
    <row r="1427" hidden="1" spans="1:33">
      <c r="A1427" s="21" t="s">
        <v>3120</v>
      </c>
      <c r="B1427" s="22" t="s">
        <v>3153</v>
      </c>
      <c r="C1427" s="21" t="s">
        <v>815</v>
      </c>
      <c r="D1427" s="21" t="s">
        <v>814</v>
      </c>
      <c r="E1427" s="21" t="s">
        <v>2341</v>
      </c>
      <c r="F1427" s="22" t="s">
        <v>2732</v>
      </c>
      <c r="G1427" s="21" t="s">
        <v>101</v>
      </c>
      <c r="H1427" s="21" t="s">
        <v>131</v>
      </c>
      <c r="I1427" s="22"/>
      <c r="J1427" s="22" t="s">
        <v>132</v>
      </c>
      <c r="K1427" s="23">
        <v>184.6</v>
      </c>
      <c r="L1427" s="23">
        <v>79.5</v>
      </c>
      <c r="M1427" s="23">
        <v>72.35</v>
      </c>
      <c r="N1427" s="23">
        <v>468.884</v>
      </c>
      <c r="O1427" s="23">
        <v>201.93</v>
      </c>
      <c r="P1427" s="23">
        <v>183.769</v>
      </c>
      <c r="Q1427" s="24" t="s">
        <v>105</v>
      </c>
      <c r="R1427" s="28">
        <v>5.4</v>
      </c>
      <c r="S1427" s="24" t="s">
        <v>132</v>
      </c>
      <c r="T1427" s="26" t="s">
        <v>105</v>
      </c>
      <c r="U1427" s="27" cm="1">
        <f t="array" ref="U1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7" s="13"/>
      <c r="W1427" s="13"/>
      <c r="X1427" s="13"/>
      <c r="Y1427" s="13"/>
      <c r="Z1427" s="13"/>
      <c r="AC1427" s="13"/>
      <c r="AD1427" s="13"/>
      <c r="AE1427" s="13"/>
      <c r="AF1427" s="13"/>
      <c r="AG1427" s="13"/>
    </row>
    <row r="1428" hidden="1" spans="1:33">
      <c r="A1428" s="21" t="s">
        <v>3120</v>
      </c>
      <c r="B1428" s="22" t="s">
        <v>3153</v>
      </c>
      <c r="C1428" s="21" t="s">
        <v>815</v>
      </c>
      <c r="D1428" s="21" t="s">
        <v>814</v>
      </c>
      <c r="E1428" s="21" t="s">
        <v>2341</v>
      </c>
      <c r="F1428" s="22" t="s">
        <v>2772</v>
      </c>
      <c r="G1428" s="21" t="s">
        <v>101</v>
      </c>
      <c r="H1428" s="21" t="s">
        <v>131</v>
      </c>
      <c r="I1428" s="22"/>
      <c r="J1428" s="22" t="s">
        <v>132</v>
      </c>
      <c r="K1428" s="23">
        <v>184.6</v>
      </c>
      <c r="L1428" s="23">
        <v>79.5</v>
      </c>
      <c r="M1428" s="23">
        <v>71.9</v>
      </c>
      <c r="N1428" s="23">
        <v>468.884</v>
      </c>
      <c r="O1428" s="23">
        <v>201.93</v>
      </c>
      <c r="P1428" s="23">
        <v>182.626</v>
      </c>
      <c r="Q1428" s="24" t="s">
        <v>105</v>
      </c>
      <c r="R1428" s="28">
        <v>5.4</v>
      </c>
      <c r="S1428" s="24" t="s">
        <v>132</v>
      </c>
      <c r="T1428" s="26" t="s">
        <v>105</v>
      </c>
      <c r="U1428" s="27" cm="1">
        <f t="array" ref="U1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8" s="13"/>
      <c r="W1428" s="13"/>
      <c r="X1428" s="13"/>
      <c r="Y1428" s="13"/>
      <c r="Z1428" s="13"/>
      <c r="AC1428" s="13"/>
      <c r="AD1428" s="13"/>
      <c r="AE1428" s="13"/>
      <c r="AF1428" s="13"/>
      <c r="AG1428" s="13"/>
    </row>
    <row r="1429" hidden="1" spans="1:33">
      <c r="A1429" s="21" t="s">
        <v>3120</v>
      </c>
      <c r="B1429" s="22" t="s">
        <v>3153</v>
      </c>
      <c r="C1429" s="21" t="s">
        <v>815</v>
      </c>
      <c r="D1429" s="21" t="s">
        <v>814</v>
      </c>
      <c r="E1429" s="21" t="s">
        <v>2341</v>
      </c>
      <c r="F1429" s="22" t="s">
        <v>2773</v>
      </c>
      <c r="G1429" s="21" t="s">
        <v>101</v>
      </c>
      <c r="H1429" s="21" t="s">
        <v>131</v>
      </c>
      <c r="I1429" s="22"/>
      <c r="J1429" s="22" t="s">
        <v>132</v>
      </c>
      <c r="K1429" s="23">
        <v>184.6</v>
      </c>
      <c r="L1429" s="23">
        <v>79.5</v>
      </c>
      <c r="M1429" s="23">
        <v>74.08</v>
      </c>
      <c r="N1429" s="23">
        <v>468.884</v>
      </c>
      <c r="O1429" s="23">
        <v>201.93</v>
      </c>
      <c r="P1429" s="23">
        <v>188.1632</v>
      </c>
      <c r="Q1429" s="24" t="s">
        <v>105</v>
      </c>
      <c r="R1429" s="28">
        <v>5.4</v>
      </c>
      <c r="S1429" s="24" t="s">
        <v>132</v>
      </c>
      <c r="T1429" s="26" t="s">
        <v>105</v>
      </c>
      <c r="U1429" s="27" cm="1">
        <f t="array" ref="U1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9" s="13"/>
      <c r="W1429" s="13"/>
      <c r="X1429" s="13"/>
      <c r="Y1429" s="13"/>
      <c r="Z1429" s="13"/>
      <c r="AC1429" s="13"/>
      <c r="AD1429" s="13"/>
      <c r="AE1429" s="13"/>
      <c r="AF1429" s="13"/>
      <c r="AG1429" s="13"/>
    </row>
    <row r="1430" hidden="1" spans="1:33">
      <c r="A1430" s="21" t="s">
        <v>3120</v>
      </c>
      <c r="B1430" s="22" t="s">
        <v>3153</v>
      </c>
      <c r="C1430" s="21" t="s">
        <v>815</v>
      </c>
      <c r="D1430" s="21" t="s">
        <v>814</v>
      </c>
      <c r="E1430" s="21" t="s">
        <v>2341</v>
      </c>
      <c r="F1430" s="22" t="s">
        <v>2860</v>
      </c>
      <c r="G1430" s="21" t="s">
        <v>101</v>
      </c>
      <c r="H1430" s="21" t="s">
        <v>131</v>
      </c>
      <c r="I1430" s="22"/>
      <c r="J1430" s="22" t="s">
        <v>132</v>
      </c>
      <c r="K1430" s="23">
        <v>184.6</v>
      </c>
      <c r="L1430" s="23">
        <v>79.5</v>
      </c>
      <c r="M1430" s="23">
        <v>74</v>
      </c>
      <c r="N1430" s="23">
        <v>468.884</v>
      </c>
      <c r="O1430" s="23">
        <v>201.93</v>
      </c>
      <c r="P1430" s="23">
        <v>187.96</v>
      </c>
      <c r="Q1430" s="24" t="s">
        <v>105</v>
      </c>
      <c r="R1430" s="28">
        <v>5.4</v>
      </c>
      <c r="S1430" s="24" t="s">
        <v>132</v>
      </c>
      <c r="T1430" s="26" t="s">
        <v>105</v>
      </c>
      <c r="U1430" s="27" cm="1">
        <f t="array" ref="U1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0" s="13"/>
      <c r="W1430" s="13"/>
      <c r="X1430" s="13"/>
      <c r="Y1430" s="13"/>
      <c r="Z1430" s="13"/>
      <c r="AC1430" s="13"/>
      <c r="AD1430" s="13"/>
      <c r="AE1430" s="13"/>
      <c r="AF1430" s="13"/>
      <c r="AG1430" s="13"/>
    </row>
    <row r="1431" hidden="1" spans="1:33">
      <c r="A1431" s="21" t="s">
        <v>3120</v>
      </c>
      <c r="B1431" s="22" t="s">
        <v>3153</v>
      </c>
      <c r="C1431" s="21" t="s">
        <v>815</v>
      </c>
      <c r="D1431" s="21" t="s">
        <v>814</v>
      </c>
      <c r="E1431" s="21" t="s">
        <v>2341</v>
      </c>
      <c r="F1431" s="22" t="s">
        <v>3154</v>
      </c>
      <c r="G1431" s="21" t="s">
        <v>101</v>
      </c>
      <c r="H1431" s="21" t="s">
        <v>131</v>
      </c>
      <c r="I1431" s="22"/>
      <c r="J1431" s="22" t="s">
        <v>132</v>
      </c>
      <c r="K1431" s="23">
        <v>184.6</v>
      </c>
      <c r="L1431" s="23">
        <v>79.5</v>
      </c>
      <c r="M1431" s="23">
        <v>75.33</v>
      </c>
      <c r="N1431" s="23">
        <v>468.884</v>
      </c>
      <c r="O1431" s="23">
        <v>201.93</v>
      </c>
      <c r="P1431" s="23">
        <v>191.3382</v>
      </c>
      <c r="Q1431" s="24" t="s">
        <v>105</v>
      </c>
      <c r="R1431" s="28">
        <v>5.4</v>
      </c>
      <c r="S1431" s="24" t="s">
        <v>132</v>
      </c>
      <c r="T1431" s="26" t="s">
        <v>105</v>
      </c>
      <c r="U1431" s="27" cm="1">
        <f t="array" ref="U1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1" s="13"/>
      <c r="W1431" s="13"/>
      <c r="X1431" s="13"/>
      <c r="Y1431" s="13"/>
      <c r="Z1431" s="13"/>
      <c r="AC1431" s="13"/>
      <c r="AD1431" s="13"/>
      <c r="AE1431" s="13"/>
      <c r="AF1431" s="13"/>
      <c r="AG1431" s="13"/>
    </row>
    <row r="1432" hidden="1" spans="1:33">
      <c r="A1432" s="21" t="s">
        <v>3120</v>
      </c>
      <c r="B1432" s="22" t="s">
        <v>3153</v>
      </c>
      <c r="C1432" s="21" t="s">
        <v>815</v>
      </c>
      <c r="D1432" s="21" t="s">
        <v>816</v>
      </c>
      <c r="E1432" s="21" t="s">
        <v>2341</v>
      </c>
      <c r="F1432" s="22" t="s">
        <v>2913</v>
      </c>
      <c r="G1432" s="21" t="s">
        <v>101</v>
      </c>
      <c r="H1432" s="21" t="s">
        <v>131</v>
      </c>
      <c r="I1432" s="22"/>
      <c r="J1432" s="22" t="s">
        <v>132</v>
      </c>
      <c r="K1432" s="23">
        <v>184.6</v>
      </c>
      <c r="L1432" s="23">
        <v>79.5</v>
      </c>
      <c r="M1432" s="23">
        <v>69.7</v>
      </c>
      <c r="N1432" s="23">
        <v>468.884</v>
      </c>
      <c r="O1432" s="23">
        <v>201.93</v>
      </c>
      <c r="P1432" s="23">
        <v>177.038</v>
      </c>
      <c r="Q1432" s="24" t="s">
        <v>105</v>
      </c>
      <c r="R1432" s="28">
        <v>5.4</v>
      </c>
      <c r="S1432" s="24" t="s">
        <v>132</v>
      </c>
      <c r="T1432" s="26" t="s">
        <v>105</v>
      </c>
      <c r="U1432" s="27" cm="1">
        <f t="array" ref="U1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2" s="13"/>
      <c r="W1432" s="13"/>
      <c r="X1432" s="13"/>
      <c r="Y1432" s="13"/>
      <c r="Z1432" s="13"/>
      <c r="AC1432" s="13"/>
      <c r="AD1432" s="13"/>
      <c r="AE1432" s="13"/>
      <c r="AF1432" s="13"/>
      <c r="AG1432" s="13"/>
    </row>
    <row r="1433" hidden="1" spans="1:33">
      <c r="A1433" s="21" t="s">
        <v>3120</v>
      </c>
      <c r="B1433" s="22" t="s">
        <v>3153</v>
      </c>
      <c r="C1433" s="21" t="s">
        <v>815</v>
      </c>
      <c r="D1433" s="21" t="s">
        <v>814</v>
      </c>
      <c r="E1433" s="21" t="s">
        <v>2341</v>
      </c>
      <c r="F1433" s="22" t="s">
        <v>2913</v>
      </c>
      <c r="G1433" s="21" t="s">
        <v>101</v>
      </c>
      <c r="H1433" s="21" t="s">
        <v>131</v>
      </c>
      <c r="I1433" s="22"/>
      <c r="J1433" s="22" t="s">
        <v>132</v>
      </c>
      <c r="K1433" s="23">
        <v>184.6</v>
      </c>
      <c r="L1433" s="23">
        <v>79.5</v>
      </c>
      <c r="M1433" s="23">
        <v>73.1</v>
      </c>
      <c r="N1433" s="23">
        <v>468.884</v>
      </c>
      <c r="O1433" s="23">
        <v>201.93</v>
      </c>
      <c r="P1433" s="23">
        <v>185.674</v>
      </c>
      <c r="Q1433" s="24" t="s">
        <v>105</v>
      </c>
      <c r="R1433" s="28">
        <v>5.4</v>
      </c>
      <c r="S1433" s="24" t="s">
        <v>132</v>
      </c>
      <c r="T1433" s="26" t="s">
        <v>105</v>
      </c>
      <c r="U1433" s="27" cm="1">
        <f t="array" ref="U1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3" s="13"/>
      <c r="W1433" s="13"/>
      <c r="X1433" s="13"/>
      <c r="Y1433" s="13"/>
      <c r="Z1433" s="13"/>
      <c r="AC1433" s="13"/>
      <c r="AD1433" s="13"/>
      <c r="AE1433" s="13"/>
      <c r="AF1433" s="13"/>
      <c r="AG1433" s="13"/>
    </row>
    <row r="1434" hidden="1" spans="1:33">
      <c r="A1434" s="21" t="s">
        <v>3120</v>
      </c>
      <c r="B1434" s="22" t="s">
        <v>3153</v>
      </c>
      <c r="C1434" s="21" t="s">
        <v>815</v>
      </c>
      <c r="D1434" s="21" t="s">
        <v>816</v>
      </c>
      <c r="E1434" s="21" t="s">
        <v>2341</v>
      </c>
      <c r="F1434" s="22" t="s">
        <v>2353</v>
      </c>
      <c r="G1434" s="21" t="s">
        <v>101</v>
      </c>
      <c r="H1434" s="21" t="s">
        <v>131</v>
      </c>
      <c r="I1434" s="22"/>
      <c r="J1434" s="22" t="s">
        <v>132</v>
      </c>
      <c r="K1434" s="23">
        <v>188.8</v>
      </c>
      <c r="L1434" s="23">
        <v>79.5</v>
      </c>
      <c r="M1434" s="23">
        <v>70.6</v>
      </c>
      <c r="N1434" s="23">
        <v>479.552</v>
      </c>
      <c r="O1434" s="23">
        <v>201.93</v>
      </c>
      <c r="P1434" s="23">
        <v>179.324</v>
      </c>
      <c r="Q1434" s="24" t="s">
        <v>105</v>
      </c>
      <c r="R1434" s="28">
        <v>1.2</v>
      </c>
      <c r="S1434" s="24" t="s">
        <v>132</v>
      </c>
      <c r="T1434" s="26" t="s">
        <v>105</v>
      </c>
      <c r="U1434" s="27" cm="1">
        <f t="array" ref="U1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34" s="13"/>
      <c r="W1434" s="13"/>
      <c r="X1434" s="13"/>
      <c r="Y1434" s="13"/>
      <c r="Z1434" s="13"/>
      <c r="AC1434" s="13"/>
      <c r="AD1434" s="13"/>
      <c r="AE1434" s="13"/>
      <c r="AF1434" s="13"/>
      <c r="AG1434" s="13"/>
    </row>
    <row r="1435" hidden="1" spans="1:33">
      <c r="A1435" s="21" t="s">
        <v>3120</v>
      </c>
      <c r="B1435" s="22" t="s">
        <v>3153</v>
      </c>
      <c r="C1435" s="21" t="s">
        <v>815</v>
      </c>
      <c r="D1435" s="21" t="s">
        <v>814</v>
      </c>
      <c r="E1435" s="21" t="s">
        <v>2341</v>
      </c>
      <c r="F1435" s="22" t="s">
        <v>2353</v>
      </c>
      <c r="G1435" s="21" t="s">
        <v>101</v>
      </c>
      <c r="H1435" s="21" t="s">
        <v>131</v>
      </c>
      <c r="I1435" s="22"/>
      <c r="J1435" s="22" t="s">
        <v>132</v>
      </c>
      <c r="K1435" s="23">
        <v>188.8</v>
      </c>
      <c r="L1435" s="23">
        <v>79.5</v>
      </c>
      <c r="M1435" s="23">
        <v>74.1</v>
      </c>
      <c r="N1435" s="23">
        <v>479.552</v>
      </c>
      <c r="O1435" s="23">
        <v>201.93</v>
      </c>
      <c r="P1435" s="23">
        <v>188.214</v>
      </c>
      <c r="Q1435" s="24" t="s">
        <v>105</v>
      </c>
      <c r="R1435" s="28">
        <v>1.2</v>
      </c>
      <c r="S1435" s="24" t="s">
        <v>132</v>
      </c>
      <c r="T1435" s="26" t="s">
        <v>105</v>
      </c>
      <c r="U1435" s="27" cm="1">
        <f t="array" ref="U1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35" s="13"/>
      <c r="W1435" s="13"/>
      <c r="X1435" s="13"/>
      <c r="Y1435" s="13"/>
      <c r="Z1435" s="13"/>
      <c r="AC1435" s="13"/>
      <c r="AD1435" s="13"/>
      <c r="AE1435" s="13"/>
      <c r="AF1435" s="13"/>
      <c r="AG1435" s="13"/>
    </row>
    <row r="1436" hidden="1" spans="1:33">
      <c r="A1436" s="21" t="s">
        <v>3120</v>
      </c>
      <c r="B1436" s="22" t="s">
        <v>3155</v>
      </c>
      <c r="C1436" s="21" t="s">
        <v>819</v>
      </c>
      <c r="D1436" s="21" t="s">
        <v>818</v>
      </c>
      <c r="E1436" s="21" t="s">
        <v>2341</v>
      </c>
      <c r="F1436" s="22" t="s">
        <v>2353</v>
      </c>
      <c r="G1436" s="21" t="s">
        <v>41</v>
      </c>
      <c r="H1436" s="21" t="s">
        <v>135</v>
      </c>
      <c r="I1436" s="22"/>
      <c r="J1436" s="22" t="s">
        <v>132</v>
      </c>
      <c r="K1436" s="23">
        <v>180.5</v>
      </c>
      <c r="L1436" s="23">
        <v>72.4</v>
      </c>
      <c r="M1436" s="23">
        <v>49.1</v>
      </c>
      <c r="N1436" s="23">
        <v>458.47</v>
      </c>
      <c r="O1436" s="23">
        <v>183.896</v>
      </c>
      <c r="P1436" s="23">
        <v>124.714</v>
      </c>
      <c r="Q1436" s="24" t="s">
        <v>49</v>
      </c>
      <c r="R1436" s="28">
        <v>4.5</v>
      </c>
      <c r="S1436" s="24" t="s">
        <v>132</v>
      </c>
      <c r="T1436" s="26" t="s">
        <v>49</v>
      </c>
      <c r="U1436" s="27" cm="1">
        <f t="array" ref="U1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1436" s="13"/>
      <c r="W1436" s="13"/>
      <c r="X1436" s="13"/>
      <c r="Y1436" s="13"/>
      <c r="Z1436" s="13"/>
      <c r="AC1436" s="13"/>
      <c r="AD1436" s="13"/>
      <c r="AE1436" s="13"/>
      <c r="AF1436" s="13"/>
      <c r="AG1436" s="13"/>
    </row>
    <row r="1437" hidden="1" spans="1:33">
      <c r="A1437" s="21" t="s">
        <v>3120</v>
      </c>
      <c r="B1437" s="22" t="s">
        <v>3155</v>
      </c>
      <c r="C1437" s="21" t="s">
        <v>819</v>
      </c>
      <c r="D1437" s="21" t="s">
        <v>818</v>
      </c>
      <c r="E1437" s="21" t="s">
        <v>2341</v>
      </c>
      <c r="F1437" s="22" t="s">
        <v>2355</v>
      </c>
      <c r="G1437" s="21" t="s">
        <v>41</v>
      </c>
      <c r="H1437" s="21" t="s">
        <v>135</v>
      </c>
      <c r="I1437" s="22"/>
      <c r="J1437" s="22" t="s">
        <v>132</v>
      </c>
      <c r="K1437" s="23">
        <v>180.3</v>
      </c>
      <c r="L1437" s="23">
        <v>72.4</v>
      </c>
      <c r="M1437" s="23">
        <v>49.3</v>
      </c>
      <c r="N1437" s="23">
        <v>457.962</v>
      </c>
      <c r="O1437" s="23">
        <v>183.896</v>
      </c>
      <c r="P1437" s="23">
        <v>125.222</v>
      </c>
      <c r="Q1437" s="24" t="s">
        <v>49</v>
      </c>
      <c r="R1437" s="28">
        <v>4.7</v>
      </c>
      <c r="S1437" s="24" t="s">
        <v>132</v>
      </c>
      <c r="T1437" s="26" t="s">
        <v>49</v>
      </c>
      <c r="U1437" s="27" cm="1">
        <f t="array" ref="U1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437" s="13"/>
      <c r="W1437" s="13"/>
      <c r="X1437" s="13"/>
      <c r="Y1437" s="13"/>
      <c r="Z1437" s="13"/>
      <c r="AC1437" s="13"/>
      <c r="AD1437" s="13"/>
      <c r="AE1437" s="13"/>
      <c r="AF1437" s="13"/>
      <c r="AG1437" s="13"/>
    </row>
    <row r="1438" hidden="1" spans="1:33">
      <c r="A1438" s="21" t="s">
        <v>3120</v>
      </c>
      <c r="B1438" s="22" t="s">
        <v>3155</v>
      </c>
      <c r="C1438" s="21" t="s">
        <v>819</v>
      </c>
      <c r="D1438" s="21" t="s">
        <v>818</v>
      </c>
      <c r="E1438" s="21" t="s">
        <v>2341</v>
      </c>
      <c r="F1438" s="22" t="s">
        <v>2763</v>
      </c>
      <c r="G1438" s="21" t="s">
        <v>41</v>
      </c>
      <c r="H1438" s="21" t="s">
        <v>135</v>
      </c>
      <c r="I1438" s="22"/>
      <c r="J1438" s="22" t="s">
        <v>132</v>
      </c>
      <c r="K1438" s="23">
        <v>179.7</v>
      </c>
      <c r="L1438" s="23">
        <v>72.4</v>
      </c>
      <c r="M1438" s="23">
        <v>49.3</v>
      </c>
      <c r="N1438" s="23">
        <v>456.438</v>
      </c>
      <c r="O1438" s="23">
        <v>183.896</v>
      </c>
      <c r="P1438" s="23">
        <v>125.222</v>
      </c>
      <c r="Q1438" s="24" t="s">
        <v>49</v>
      </c>
      <c r="R1438" s="28">
        <v>5.3</v>
      </c>
      <c r="S1438" s="24" t="s">
        <v>132</v>
      </c>
      <c r="T1438" s="26" t="s">
        <v>49</v>
      </c>
      <c r="U1438" s="27" cm="1">
        <f t="array" ref="U1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438" s="13"/>
      <c r="W1438" s="13"/>
      <c r="X1438" s="13"/>
      <c r="Y1438" s="13"/>
      <c r="Z1438" s="13"/>
      <c r="AC1438" s="13"/>
      <c r="AD1438" s="13"/>
      <c r="AE1438" s="13"/>
      <c r="AF1438" s="13"/>
      <c r="AG1438" s="13"/>
    </row>
    <row r="1439" hidden="1" spans="1:33">
      <c r="A1439" s="21" t="s">
        <v>3120</v>
      </c>
      <c r="B1439" s="22" t="s">
        <v>3156</v>
      </c>
      <c r="C1439" s="21" t="s">
        <v>821</v>
      </c>
      <c r="D1439" s="21" t="s">
        <v>132</v>
      </c>
      <c r="E1439" s="21" t="s">
        <v>2341</v>
      </c>
      <c r="F1439" s="22" t="s">
        <v>2815</v>
      </c>
      <c r="G1439" s="21" t="s">
        <v>92</v>
      </c>
      <c r="H1439" s="21" t="s">
        <v>138</v>
      </c>
      <c r="I1439" s="22"/>
      <c r="J1439" s="22" t="s">
        <v>132</v>
      </c>
      <c r="K1439" s="23">
        <v>186</v>
      </c>
      <c r="L1439" s="23">
        <v>71</v>
      </c>
      <c r="M1439" s="23">
        <v>54.1</v>
      </c>
      <c r="N1439" s="23">
        <v>472.44</v>
      </c>
      <c r="O1439" s="23">
        <v>180.34</v>
      </c>
      <c r="P1439" s="23">
        <v>137.414</v>
      </c>
      <c r="Q1439" s="24" t="s">
        <v>94</v>
      </c>
      <c r="R1439" s="28">
        <v>5.9</v>
      </c>
      <c r="S1439" s="24" t="s">
        <v>132</v>
      </c>
      <c r="T1439" s="26" t="s">
        <v>94</v>
      </c>
      <c r="U1439" s="27" cm="1">
        <f t="array" ref="U1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39" s="13"/>
      <c r="W1439" s="13"/>
      <c r="X1439" s="13"/>
      <c r="Y1439" s="13"/>
      <c r="Z1439" s="13"/>
      <c r="AC1439" s="13"/>
      <c r="AD1439" s="13"/>
      <c r="AE1439" s="13"/>
      <c r="AF1439" s="13"/>
      <c r="AG1439" s="13"/>
    </row>
    <row r="1440" hidden="1" spans="1:33">
      <c r="A1440" s="21" t="s">
        <v>3120</v>
      </c>
      <c r="B1440" s="22" t="s">
        <v>3156</v>
      </c>
      <c r="C1440" s="21" t="s">
        <v>821</v>
      </c>
      <c r="D1440" s="21" t="s">
        <v>132</v>
      </c>
      <c r="E1440" s="21" t="s">
        <v>2341</v>
      </c>
      <c r="F1440" s="22" t="s">
        <v>2853</v>
      </c>
      <c r="G1440" s="21" t="s">
        <v>92</v>
      </c>
      <c r="H1440" s="21" t="s">
        <v>138</v>
      </c>
      <c r="I1440" s="22"/>
      <c r="J1440" s="22" t="s">
        <v>132</v>
      </c>
      <c r="K1440" s="23">
        <v>186</v>
      </c>
      <c r="L1440" s="23">
        <v>71.7</v>
      </c>
      <c r="M1440" s="23">
        <v>51.9</v>
      </c>
      <c r="N1440" s="23">
        <v>472.44</v>
      </c>
      <c r="O1440" s="23">
        <v>182.118</v>
      </c>
      <c r="P1440" s="23">
        <v>131.826</v>
      </c>
      <c r="Q1440" s="24" t="s">
        <v>94</v>
      </c>
      <c r="R1440" s="28">
        <v>5.9</v>
      </c>
      <c r="S1440" s="24" t="s">
        <v>132</v>
      </c>
      <c r="T1440" s="26" t="s">
        <v>94</v>
      </c>
      <c r="U1440" s="27" cm="1">
        <f t="array" ref="U1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0" s="13"/>
      <c r="W1440" s="13"/>
      <c r="X1440" s="13"/>
      <c r="Y1440" s="13"/>
      <c r="Z1440" s="13"/>
      <c r="AC1440" s="13"/>
      <c r="AD1440" s="13"/>
      <c r="AE1440" s="13"/>
      <c r="AF1440" s="13"/>
      <c r="AG1440" s="13"/>
    </row>
    <row r="1441" hidden="1" spans="1:33">
      <c r="A1441" s="21" t="s">
        <v>3120</v>
      </c>
      <c r="B1441" s="22" t="s">
        <v>3156</v>
      </c>
      <c r="C1441" s="21" t="s">
        <v>821</v>
      </c>
      <c r="D1441" s="21" t="s">
        <v>132</v>
      </c>
      <c r="E1441" s="21" t="s">
        <v>2341</v>
      </c>
      <c r="F1441" s="22" t="s">
        <v>2921</v>
      </c>
      <c r="G1441" s="21" t="s">
        <v>92</v>
      </c>
      <c r="H1441" s="21" t="s">
        <v>138</v>
      </c>
      <c r="I1441" s="22"/>
      <c r="J1441" s="22" t="s">
        <v>132</v>
      </c>
      <c r="K1441" s="23">
        <v>186</v>
      </c>
      <c r="L1441" s="23">
        <v>71.7</v>
      </c>
      <c r="M1441" s="23">
        <v>52.4</v>
      </c>
      <c r="N1441" s="23">
        <v>472.44</v>
      </c>
      <c r="O1441" s="23">
        <v>182.118</v>
      </c>
      <c r="P1441" s="23">
        <v>133.096</v>
      </c>
      <c r="Q1441" s="24" t="s">
        <v>94</v>
      </c>
      <c r="R1441" s="28">
        <v>5.9</v>
      </c>
      <c r="S1441" s="24" t="s">
        <v>132</v>
      </c>
      <c r="T1441" s="26" t="s">
        <v>94</v>
      </c>
      <c r="U1441" s="27" cm="1">
        <f t="array" ref="U1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1" s="13"/>
      <c r="W1441" s="13"/>
      <c r="X1441" s="13"/>
      <c r="Y1441" s="13"/>
      <c r="Z1441" s="13"/>
      <c r="AC1441" s="13"/>
      <c r="AD1441" s="13"/>
      <c r="AE1441" s="13"/>
      <c r="AF1441" s="13"/>
      <c r="AG1441" s="13"/>
    </row>
    <row r="1442" hidden="1" spans="1:33">
      <c r="A1442" s="21" t="s">
        <v>3120</v>
      </c>
      <c r="B1442" s="22" t="s">
        <v>3156</v>
      </c>
      <c r="C1442" s="21" t="s">
        <v>821</v>
      </c>
      <c r="D1442" s="21" t="s">
        <v>132</v>
      </c>
      <c r="E1442" s="21" t="s">
        <v>2341</v>
      </c>
      <c r="F1442" s="22" t="s">
        <v>2765</v>
      </c>
      <c r="G1442" s="21" t="s">
        <v>92</v>
      </c>
      <c r="H1442" s="21" t="s">
        <v>138</v>
      </c>
      <c r="I1442" s="22"/>
      <c r="J1442" s="22" t="s">
        <v>132</v>
      </c>
      <c r="K1442" s="23">
        <v>186</v>
      </c>
      <c r="L1442" s="23">
        <v>71.7</v>
      </c>
      <c r="M1442" s="23">
        <v>54.4</v>
      </c>
      <c r="N1442" s="23">
        <v>472.44</v>
      </c>
      <c r="O1442" s="23">
        <v>182.118</v>
      </c>
      <c r="P1442" s="23">
        <v>138.176</v>
      </c>
      <c r="Q1442" s="24" t="s">
        <v>94</v>
      </c>
      <c r="R1442" s="28">
        <v>5.9</v>
      </c>
      <c r="S1442" s="24" t="s">
        <v>132</v>
      </c>
      <c r="T1442" s="26" t="s">
        <v>94</v>
      </c>
      <c r="U1442" s="27" cm="1">
        <f t="array" ref="U1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2" s="13"/>
      <c r="W1442" s="13"/>
      <c r="X1442" s="13"/>
      <c r="Y1442" s="13"/>
      <c r="Z1442" s="13"/>
      <c r="AC1442" s="13"/>
      <c r="AD1442" s="13"/>
      <c r="AE1442" s="13"/>
      <c r="AF1442" s="13"/>
      <c r="AG1442" s="13"/>
    </row>
    <row r="1443" hidden="1" spans="1:33">
      <c r="A1443" s="21" t="s">
        <v>3120</v>
      </c>
      <c r="B1443" s="22" t="s">
        <v>3156</v>
      </c>
      <c r="C1443" s="21" t="s">
        <v>821</v>
      </c>
      <c r="D1443" s="21" t="s">
        <v>132</v>
      </c>
      <c r="E1443" s="21" t="s">
        <v>2341</v>
      </c>
      <c r="F1443" s="22" t="s">
        <v>3041</v>
      </c>
      <c r="G1443" s="21" t="s">
        <v>92</v>
      </c>
      <c r="H1443" s="21" t="s">
        <v>138</v>
      </c>
      <c r="I1443" s="22"/>
      <c r="J1443" s="22" t="s">
        <v>132</v>
      </c>
      <c r="K1443" s="23">
        <v>186</v>
      </c>
      <c r="L1443" s="23">
        <v>71.7</v>
      </c>
      <c r="M1443" s="23">
        <v>54.2</v>
      </c>
      <c r="N1443" s="23">
        <v>472.44</v>
      </c>
      <c r="O1443" s="23">
        <v>182.118</v>
      </c>
      <c r="P1443" s="23">
        <v>137.668</v>
      </c>
      <c r="Q1443" s="24" t="s">
        <v>94</v>
      </c>
      <c r="R1443" s="28">
        <v>5.9</v>
      </c>
      <c r="S1443" s="24" t="s">
        <v>132</v>
      </c>
      <c r="T1443" s="26" t="s">
        <v>94</v>
      </c>
      <c r="U1443" s="27" cm="1">
        <f t="array" ref="U1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3" s="13"/>
      <c r="W1443" s="13"/>
      <c r="X1443" s="13"/>
      <c r="Y1443" s="13"/>
      <c r="Z1443" s="13"/>
      <c r="AC1443" s="13"/>
      <c r="AD1443" s="13"/>
      <c r="AE1443" s="13"/>
      <c r="AF1443" s="13"/>
      <c r="AG1443" s="13"/>
    </row>
    <row r="1444" hidden="1" spans="1:33">
      <c r="A1444" s="21" t="s">
        <v>3120</v>
      </c>
      <c r="B1444" s="22" t="s">
        <v>3156</v>
      </c>
      <c r="C1444" s="21" t="s">
        <v>821</v>
      </c>
      <c r="D1444" s="21" t="s">
        <v>132</v>
      </c>
      <c r="E1444" s="21" t="s">
        <v>2345</v>
      </c>
      <c r="F1444" s="22" t="s">
        <v>2544</v>
      </c>
      <c r="G1444" s="21" t="s">
        <v>92</v>
      </c>
      <c r="H1444" s="21" t="s">
        <v>138</v>
      </c>
      <c r="I1444" s="22"/>
      <c r="J1444" s="22" t="s">
        <v>132</v>
      </c>
      <c r="K1444" s="23">
        <v>191.2</v>
      </c>
      <c r="L1444" s="23">
        <v>70.6</v>
      </c>
      <c r="M1444" s="23">
        <v>54.9</v>
      </c>
      <c r="N1444" s="23">
        <v>485.648</v>
      </c>
      <c r="O1444" s="23">
        <v>179.324</v>
      </c>
      <c r="P1444" s="23">
        <v>139.446</v>
      </c>
      <c r="Q1444" s="24" t="s">
        <v>94</v>
      </c>
      <c r="R1444" s="28">
        <v>0.7</v>
      </c>
      <c r="S1444" s="24" t="s">
        <v>132</v>
      </c>
      <c r="T1444" s="26" t="s">
        <v>94</v>
      </c>
      <c r="U1444" s="27" cm="1">
        <f t="array" ref="U1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0.700000000000017</v>
      </c>
      <c r="V1444" s="13"/>
      <c r="W1444" s="13"/>
      <c r="X1444" s="13"/>
      <c r="Y1444" s="13"/>
      <c r="Z1444" s="13"/>
      <c r="AC1444" s="13"/>
      <c r="AD1444" s="13"/>
      <c r="AE1444" s="13"/>
      <c r="AF1444" s="13"/>
      <c r="AG1444" s="13"/>
    </row>
    <row r="1445" hidden="1" spans="1:33">
      <c r="A1445" s="21" t="s">
        <v>3120</v>
      </c>
      <c r="B1445" s="22" t="s">
        <v>3157</v>
      </c>
      <c r="C1445" s="21" t="s">
        <v>823</v>
      </c>
      <c r="D1445" s="21" t="s">
        <v>132</v>
      </c>
      <c r="E1445" s="21" t="s">
        <v>2341</v>
      </c>
      <c r="F1445" s="22" t="s">
        <v>3025</v>
      </c>
      <c r="G1445" s="21" t="s">
        <v>41</v>
      </c>
      <c r="H1445" s="21" t="s">
        <v>135</v>
      </c>
      <c r="I1445" s="22"/>
      <c r="J1445" s="22" t="s">
        <v>132</v>
      </c>
      <c r="K1445" s="23">
        <v>175.1</v>
      </c>
      <c r="L1445" s="23">
        <v>75.7</v>
      </c>
      <c r="M1445" s="23">
        <v>43.9</v>
      </c>
      <c r="N1445" s="23">
        <v>444.754</v>
      </c>
      <c r="O1445" s="23">
        <v>192.278</v>
      </c>
      <c r="P1445" s="23">
        <v>111.506</v>
      </c>
      <c r="Q1445" s="24" t="s">
        <v>45</v>
      </c>
      <c r="R1445" s="28">
        <v>2.9</v>
      </c>
      <c r="S1445" s="24" t="s">
        <v>132</v>
      </c>
      <c r="T1445" s="26" t="s">
        <v>45</v>
      </c>
      <c r="U1445" s="27" cm="1">
        <f t="array" ref="U1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445" s="13"/>
      <c r="W1445" s="13"/>
      <c r="X1445" s="13"/>
      <c r="Y1445" s="13"/>
      <c r="Z1445" s="13"/>
      <c r="AC1445" s="13"/>
      <c r="AD1445" s="13"/>
      <c r="AE1445" s="13"/>
      <c r="AF1445" s="13"/>
      <c r="AG1445" s="13"/>
    </row>
    <row r="1446" hidden="1" spans="1:33">
      <c r="A1446" s="21" t="s">
        <v>3120</v>
      </c>
      <c r="B1446" s="22" t="s">
        <v>3157</v>
      </c>
      <c r="C1446" s="21" t="s">
        <v>823</v>
      </c>
      <c r="D1446" s="21" t="s">
        <v>132</v>
      </c>
      <c r="E1446" s="21" t="s">
        <v>2341</v>
      </c>
      <c r="F1446" s="22" t="s">
        <v>3158</v>
      </c>
      <c r="G1446" s="21" t="s">
        <v>41</v>
      </c>
      <c r="H1446" s="21" t="s">
        <v>135</v>
      </c>
      <c r="I1446" s="22"/>
      <c r="J1446" s="22" t="s">
        <v>132</v>
      </c>
      <c r="K1446" s="23">
        <v>175.1</v>
      </c>
      <c r="L1446" s="23">
        <v>75.7</v>
      </c>
      <c r="M1446" s="23">
        <v>44</v>
      </c>
      <c r="N1446" s="23">
        <v>444.754</v>
      </c>
      <c r="O1446" s="23">
        <v>192.278</v>
      </c>
      <c r="P1446" s="23">
        <v>111.76</v>
      </c>
      <c r="Q1446" s="24" t="s">
        <v>45</v>
      </c>
      <c r="R1446" s="28">
        <v>2.9</v>
      </c>
      <c r="S1446" s="24" t="s">
        <v>132</v>
      </c>
      <c r="T1446" s="26" t="s">
        <v>45</v>
      </c>
      <c r="U1446" s="27" cm="1">
        <f t="array" ref="U1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446" s="13"/>
      <c r="W1446" s="13"/>
      <c r="X1446" s="13"/>
      <c r="Y1446" s="13"/>
      <c r="Z1446" s="13"/>
      <c r="AC1446" s="13"/>
      <c r="AD1446" s="13"/>
      <c r="AE1446" s="13"/>
      <c r="AF1446" s="13"/>
      <c r="AG1446" s="13"/>
    </row>
    <row r="1447" hidden="1" spans="1:33">
      <c r="A1447" s="21" t="s">
        <v>3120</v>
      </c>
      <c r="B1447" s="22" t="s">
        <v>3157</v>
      </c>
      <c r="C1447" s="21" t="s">
        <v>823</v>
      </c>
      <c r="D1447" s="21" t="s">
        <v>132</v>
      </c>
      <c r="E1447" s="21" t="s">
        <v>2341</v>
      </c>
      <c r="F1447" s="22" t="s">
        <v>3041</v>
      </c>
      <c r="G1447" s="21" t="s">
        <v>41</v>
      </c>
      <c r="H1447" s="21" t="s">
        <v>135</v>
      </c>
      <c r="I1447" s="22"/>
      <c r="J1447" s="22" t="s">
        <v>132</v>
      </c>
      <c r="K1447" s="23">
        <v>176.2</v>
      </c>
      <c r="L1447" s="23">
        <v>75.7</v>
      </c>
      <c r="M1447" s="23">
        <v>44</v>
      </c>
      <c r="N1447" s="23">
        <v>447.548</v>
      </c>
      <c r="O1447" s="23">
        <v>192.278</v>
      </c>
      <c r="P1447" s="23">
        <v>111.76</v>
      </c>
      <c r="Q1447" s="24" t="s">
        <v>45</v>
      </c>
      <c r="R1447" s="28">
        <v>1.8</v>
      </c>
      <c r="S1447" s="24" t="s">
        <v>132</v>
      </c>
      <c r="T1447" s="26" t="s">
        <v>45</v>
      </c>
      <c r="U1447" s="27" cm="1">
        <f t="array" ref="U1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447" s="13"/>
      <c r="W1447" s="13"/>
      <c r="X1447" s="13"/>
      <c r="Y1447" s="13"/>
      <c r="Z1447" s="13"/>
      <c r="AC1447" s="13"/>
      <c r="AD1447" s="13"/>
      <c r="AE1447" s="13"/>
      <c r="AF1447" s="13"/>
      <c r="AG1447" s="13"/>
    </row>
    <row r="1448" hidden="1" spans="1:33">
      <c r="A1448" s="21" t="s">
        <v>3120</v>
      </c>
      <c r="B1448" s="22" t="s">
        <v>3157</v>
      </c>
      <c r="C1448" s="21" t="s">
        <v>823</v>
      </c>
      <c r="D1448" s="21" t="s">
        <v>132</v>
      </c>
      <c r="E1448" s="21" t="s">
        <v>2341</v>
      </c>
      <c r="F1448" s="22" t="s">
        <v>2922</v>
      </c>
      <c r="G1448" s="21" t="s">
        <v>41</v>
      </c>
      <c r="H1448" s="21" t="s">
        <v>174</v>
      </c>
      <c r="I1448" s="22"/>
      <c r="J1448" s="22" t="s">
        <v>132</v>
      </c>
      <c r="K1448" s="23">
        <v>176.7</v>
      </c>
      <c r="L1448" s="23">
        <v>75.7</v>
      </c>
      <c r="M1448" s="23">
        <v>44</v>
      </c>
      <c r="N1448" s="23">
        <v>448.818</v>
      </c>
      <c r="O1448" s="23">
        <v>192.278</v>
      </c>
      <c r="P1448" s="23">
        <v>111.76</v>
      </c>
      <c r="Q1448" s="24" t="s">
        <v>45</v>
      </c>
      <c r="R1448" s="28">
        <v>1.3</v>
      </c>
      <c r="S1448" s="24" t="s">
        <v>132</v>
      </c>
      <c r="T1448" s="26" t="s">
        <v>45</v>
      </c>
      <c r="U1448" s="27" cm="1">
        <f t="array" ref="U1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448" s="13"/>
      <c r="W1448" s="13"/>
      <c r="X1448" s="13"/>
      <c r="Y1448" s="13"/>
      <c r="Z1448" s="13"/>
      <c r="AC1448" s="13"/>
      <c r="AD1448" s="13"/>
      <c r="AE1448" s="13"/>
      <c r="AF1448" s="13"/>
      <c r="AG1448" s="13"/>
    </row>
    <row r="1449" hidden="1" spans="1:33">
      <c r="A1449" s="21" t="s">
        <v>3120</v>
      </c>
      <c r="B1449" s="22" t="s">
        <v>3157</v>
      </c>
      <c r="C1449" s="21" t="s">
        <v>823</v>
      </c>
      <c r="D1449" s="21" t="s">
        <v>132</v>
      </c>
      <c r="E1449" s="21" t="s">
        <v>2341</v>
      </c>
      <c r="F1449" s="22" t="s">
        <v>2924</v>
      </c>
      <c r="G1449" s="21" t="s">
        <v>41</v>
      </c>
      <c r="H1449" s="21" t="s">
        <v>135</v>
      </c>
      <c r="I1449" s="22"/>
      <c r="J1449" s="22" t="s">
        <v>132</v>
      </c>
      <c r="K1449" s="23">
        <v>176.4</v>
      </c>
      <c r="L1449" s="23">
        <v>75.7</v>
      </c>
      <c r="M1449" s="23">
        <v>44</v>
      </c>
      <c r="N1449" s="23">
        <v>448.056</v>
      </c>
      <c r="O1449" s="23">
        <v>192.278</v>
      </c>
      <c r="P1449" s="23">
        <v>111.76</v>
      </c>
      <c r="Q1449" s="24" t="s">
        <v>45</v>
      </c>
      <c r="R1449" s="28">
        <v>1.6</v>
      </c>
      <c r="S1449" s="24" t="s">
        <v>132</v>
      </c>
      <c r="T1449" s="26" t="s">
        <v>45</v>
      </c>
      <c r="U1449" s="27" cm="1">
        <f t="array" ref="U1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1449" s="13"/>
      <c r="W1449" s="13"/>
      <c r="X1449" s="13"/>
      <c r="Y1449" s="13"/>
      <c r="Z1449" s="13"/>
      <c r="AC1449" s="13"/>
      <c r="AD1449" s="13"/>
      <c r="AE1449" s="13"/>
      <c r="AF1449" s="13"/>
      <c r="AG1449" s="13"/>
    </row>
    <row r="1450" hidden="1" spans="1:33">
      <c r="A1450" s="21" t="s">
        <v>3120</v>
      </c>
      <c r="B1450" s="22" t="s">
        <v>3157</v>
      </c>
      <c r="C1450" s="21" t="s">
        <v>823</v>
      </c>
      <c r="D1450" s="21" t="s">
        <v>132</v>
      </c>
      <c r="E1450" s="21" t="s">
        <v>2345</v>
      </c>
      <c r="F1450" s="22" t="s">
        <v>2925</v>
      </c>
      <c r="G1450" s="21" t="s">
        <v>41</v>
      </c>
      <c r="H1450" s="21" t="s">
        <v>485</v>
      </c>
      <c r="I1450" s="22"/>
      <c r="J1450" s="22" t="s">
        <v>132</v>
      </c>
      <c r="K1450" s="23">
        <v>175.6</v>
      </c>
      <c r="L1450" s="23">
        <v>75.2</v>
      </c>
      <c r="M1450" s="23">
        <v>47.6</v>
      </c>
      <c r="N1450" s="23">
        <v>446.024</v>
      </c>
      <c r="O1450" s="23">
        <v>191.008</v>
      </c>
      <c r="P1450" s="23">
        <v>120.904</v>
      </c>
      <c r="Q1450" s="24" t="s">
        <v>45</v>
      </c>
      <c r="R1450" s="28">
        <v>2.4</v>
      </c>
      <c r="S1450" s="24" t="s">
        <v>132</v>
      </c>
      <c r="T1450" s="26" t="s">
        <v>45</v>
      </c>
      <c r="U1450" s="27" cm="1">
        <f t="array" ref="U1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450" s="13"/>
      <c r="W1450" s="13"/>
      <c r="X1450" s="13"/>
      <c r="Y1450" s="13"/>
      <c r="Z1450" s="13"/>
      <c r="AC1450" s="13"/>
      <c r="AD1450" s="13"/>
      <c r="AE1450" s="13"/>
      <c r="AF1450" s="13"/>
      <c r="AG1450" s="13"/>
    </row>
    <row r="1451" hidden="1" spans="1:33">
      <c r="A1451" s="21" t="s">
        <v>3120</v>
      </c>
      <c r="B1451" s="22" t="s">
        <v>3157</v>
      </c>
      <c r="C1451" s="21" t="s">
        <v>823</v>
      </c>
      <c r="D1451" s="21" t="s">
        <v>132</v>
      </c>
      <c r="E1451" s="21" t="s">
        <v>2345</v>
      </c>
      <c r="F1451" s="22" t="s">
        <v>2868</v>
      </c>
      <c r="G1451" s="21" t="s">
        <v>41</v>
      </c>
      <c r="H1451" s="21" t="s">
        <v>461</v>
      </c>
      <c r="I1451" s="22"/>
      <c r="J1451" s="22" t="s">
        <v>132</v>
      </c>
      <c r="K1451" s="23">
        <v>175.7</v>
      </c>
      <c r="L1451" s="23">
        <v>75.2</v>
      </c>
      <c r="M1451" s="23">
        <v>48.6</v>
      </c>
      <c r="N1451" s="23">
        <v>446.278</v>
      </c>
      <c r="O1451" s="23">
        <v>191.008</v>
      </c>
      <c r="P1451" s="23">
        <v>123.444</v>
      </c>
      <c r="Q1451" s="24" t="s">
        <v>45</v>
      </c>
      <c r="R1451" s="28">
        <v>2.3</v>
      </c>
      <c r="S1451" s="24" t="s">
        <v>132</v>
      </c>
      <c r="T1451" s="26" t="s">
        <v>45</v>
      </c>
      <c r="U1451" s="27" cm="1">
        <f t="array" ref="U1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1" s="13"/>
      <c r="W1451" s="13"/>
      <c r="X1451" s="13"/>
      <c r="Y1451" s="13"/>
      <c r="Z1451" s="13"/>
      <c r="AC1451" s="13"/>
      <c r="AD1451" s="13"/>
      <c r="AE1451" s="13"/>
      <c r="AF1451" s="13"/>
      <c r="AG1451" s="13"/>
    </row>
    <row r="1452" hidden="1" spans="1:33">
      <c r="A1452" s="21" t="s">
        <v>3120</v>
      </c>
      <c r="B1452" s="22" t="s">
        <v>3157</v>
      </c>
      <c r="C1452" s="21" t="s">
        <v>823</v>
      </c>
      <c r="D1452" s="21" t="s">
        <v>132</v>
      </c>
      <c r="E1452" s="21" t="s">
        <v>2345</v>
      </c>
      <c r="F1452" s="22" t="s">
        <v>2897</v>
      </c>
      <c r="G1452" s="21" t="s">
        <v>41</v>
      </c>
      <c r="H1452" s="21" t="s">
        <v>174</v>
      </c>
      <c r="I1452" s="22"/>
      <c r="J1452" s="22" t="s">
        <v>132</v>
      </c>
      <c r="K1452" s="23">
        <v>175.5</v>
      </c>
      <c r="L1452" s="23">
        <v>75.2</v>
      </c>
      <c r="M1452" s="23">
        <v>47.6</v>
      </c>
      <c r="N1452" s="23">
        <v>445.77</v>
      </c>
      <c r="O1452" s="23">
        <v>191.008</v>
      </c>
      <c r="P1452" s="23">
        <v>120.904</v>
      </c>
      <c r="Q1452" s="24" t="s">
        <v>45</v>
      </c>
      <c r="R1452" s="28">
        <v>2.5</v>
      </c>
      <c r="S1452" s="24" t="s">
        <v>132</v>
      </c>
      <c r="T1452" s="26" t="s">
        <v>45</v>
      </c>
      <c r="U1452" s="27" cm="1">
        <f t="array" ref="U1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452" s="13"/>
      <c r="W1452" s="13"/>
      <c r="X1452" s="13"/>
      <c r="Y1452" s="13"/>
      <c r="Z1452" s="13"/>
      <c r="AC1452" s="13"/>
      <c r="AD1452" s="13"/>
      <c r="AE1452" s="13"/>
      <c r="AF1452" s="13"/>
      <c r="AG1452" s="13"/>
    </row>
    <row r="1453" hidden="1" spans="1:33">
      <c r="A1453" s="21" t="s">
        <v>3120</v>
      </c>
      <c r="B1453" s="22" t="s">
        <v>3157</v>
      </c>
      <c r="C1453" s="21" t="s">
        <v>823</v>
      </c>
      <c r="D1453" s="21" t="s">
        <v>132</v>
      </c>
      <c r="E1453" s="21" t="s">
        <v>2345</v>
      </c>
      <c r="F1453" s="22" t="s">
        <v>2897</v>
      </c>
      <c r="G1453" s="21" t="s">
        <v>41</v>
      </c>
      <c r="H1453" s="21" t="s">
        <v>135</v>
      </c>
      <c r="I1453" s="22"/>
      <c r="J1453" s="22" t="s">
        <v>132</v>
      </c>
      <c r="K1453" s="23">
        <v>175.5</v>
      </c>
      <c r="L1453" s="23">
        <v>75.2</v>
      </c>
      <c r="M1453" s="23">
        <v>48.6</v>
      </c>
      <c r="N1453" s="23">
        <v>445.77</v>
      </c>
      <c r="O1453" s="23">
        <v>191.008</v>
      </c>
      <c r="P1453" s="23">
        <v>123.444</v>
      </c>
      <c r="Q1453" s="24" t="s">
        <v>45</v>
      </c>
      <c r="R1453" s="28">
        <v>2.5</v>
      </c>
      <c r="S1453" s="24" t="s">
        <v>132</v>
      </c>
      <c r="T1453" s="26" t="s">
        <v>45</v>
      </c>
      <c r="U1453" s="27" cm="1">
        <f t="array" ref="U1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453" s="13"/>
      <c r="W1453" s="13"/>
      <c r="X1453" s="13"/>
      <c r="Y1453" s="13"/>
      <c r="Z1453" s="13"/>
      <c r="AC1453" s="13"/>
      <c r="AD1453" s="13"/>
      <c r="AE1453" s="13"/>
      <c r="AF1453" s="13"/>
      <c r="AG1453" s="13"/>
    </row>
    <row r="1454" hidden="1" spans="1:33">
      <c r="A1454" s="21" t="s">
        <v>3120</v>
      </c>
      <c r="B1454" s="22" t="s">
        <v>3157</v>
      </c>
      <c r="C1454" s="21" t="s">
        <v>823</v>
      </c>
      <c r="D1454" s="21" t="s">
        <v>132</v>
      </c>
      <c r="E1454" s="21" t="s">
        <v>2345</v>
      </c>
      <c r="F1454" s="22" t="s">
        <v>3051</v>
      </c>
      <c r="G1454" s="21" t="s">
        <v>41</v>
      </c>
      <c r="H1454" s="21" t="s">
        <v>461</v>
      </c>
      <c r="I1454" s="22"/>
      <c r="J1454" s="22" t="s">
        <v>132</v>
      </c>
      <c r="K1454" s="23">
        <v>175.7</v>
      </c>
      <c r="L1454" s="23">
        <v>75.2</v>
      </c>
      <c r="M1454" s="23">
        <v>48.6</v>
      </c>
      <c r="N1454" s="23">
        <v>446.278</v>
      </c>
      <c r="O1454" s="23">
        <v>191.008</v>
      </c>
      <c r="P1454" s="23">
        <v>123.444</v>
      </c>
      <c r="Q1454" s="24" t="s">
        <v>45</v>
      </c>
      <c r="R1454" s="28">
        <v>2.3</v>
      </c>
      <c r="S1454" s="24" t="s">
        <v>132</v>
      </c>
      <c r="T1454" s="26" t="s">
        <v>45</v>
      </c>
      <c r="U1454" s="27" cm="1">
        <f t="array" ref="U1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4" s="13"/>
      <c r="W1454" s="13"/>
      <c r="X1454" s="13"/>
      <c r="Y1454" s="13"/>
      <c r="Z1454" s="13"/>
      <c r="AC1454" s="13"/>
      <c r="AD1454" s="13"/>
      <c r="AE1454" s="13"/>
      <c r="AF1454" s="13"/>
      <c r="AG1454" s="13"/>
    </row>
    <row r="1455" hidden="1" spans="1:33">
      <c r="A1455" s="21" t="s">
        <v>3120</v>
      </c>
      <c r="B1455" s="22" t="s">
        <v>3157</v>
      </c>
      <c r="C1455" s="21" t="s">
        <v>823</v>
      </c>
      <c r="D1455" s="21" t="s">
        <v>132</v>
      </c>
      <c r="E1455" s="21" t="s">
        <v>2345</v>
      </c>
      <c r="F1455" s="22" t="s">
        <v>2828</v>
      </c>
      <c r="G1455" s="21" t="s">
        <v>41</v>
      </c>
      <c r="H1455" s="21" t="s">
        <v>301</v>
      </c>
      <c r="I1455" s="22"/>
      <c r="J1455" s="22" t="s">
        <v>132</v>
      </c>
      <c r="K1455" s="23">
        <v>175.6</v>
      </c>
      <c r="L1455" s="23">
        <v>75.2</v>
      </c>
      <c r="M1455" s="23">
        <v>48.6</v>
      </c>
      <c r="N1455" s="23">
        <v>446.024</v>
      </c>
      <c r="O1455" s="23">
        <v>191.008</v>
      </c>
      <c r="P1455" s="23">
        <v>123.444</v>
      </c>
      <c r="Q1455" s="24" t="s">
        <v>45</v>
      </c>
      <c r="R1455" s="28">
        <v>2.4</v>
      </c>
      <c r="S1455" s="24" t="s">
        <v>132</v>
      </c>
      <c r="T1455" s="26" t="s">
        <v>45</v>
      </c>
      <c r="U1455" s="27" cm="1">
        <f t="array" ref="U1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455" s="13"/>
      <c r="W1455" s="13"/>
      <c r="X1455" s="13"/>
      <c r="Y1455" s="13"/>
      <c r="Z1455" s="13"/>
      <c r="AC1455" s="13"/>
      <c r="AD1455" s="13"/>
      <c r="AE1455" s="13"/>
      <c r="AF1455" s="13"/>
      <c r="AG1455" s="13"/>
    </row>
    <row r="1456" hidden="1" spans="1:33">
      <c r="A1456" s="21" t="s">
        <v>3120</v>
      </c>
      <c r="B1456" s="22" t="s">
        <v>3157</v>
      </c>
      <c r="C1456" s="21" t="s">
        <v>823</v>
      </c>
      <c r="D1456" s="21" t="s">
        <v>132</v>
      </c>
      <c r="E1456" s="21" t="s">
        <v>2354</v>
      </c>
      <c r="F1456" s="22" t="s">
        <v>2348</v>
      </c>
      <c r="G1456" s="21" t="s">
        <v>41</v>
      </c>
      <c r="H1456" s="21" t="s">
        <v>135</v>
      </c>
      <c r="I1456" s="22"/>
      <c r="J1456" s="22" t="s">
        <v>132</v>
      </c>
      <c r="K1456" s="23">
        <v>175.7</v>
      </c>
      <c r="L1456" s="23">
        <v>76.4</v>
      </c>
      <c r="M1456" s="23">
        <v>49.1</v>
      </c>
      <c r="N1456" s="23">
        <v>446.278</v>
      </c>
      <c r="O1456" s="23">
        <v>194.056</v>
      </c>
      <c r="P1456" s="23">
        <v>124.714</v>
      </c>
      <c r="Q1456" s="24" t="s">
        <v>45</v>
      </c>
      <c r="R1456" s="28">
        <v>2.3</v>
      </c>
      <c r="S1456" s="24" t="s">
        <v>132</v>
      </c>
      <c r="T1456" s="26" t="s">
        <v>45</v>
      </c>
      <c r="U1456" s="27" cm="1">
        <f t="array" ref="U1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6" s="13"/>
      <c r="W1456" s="13"/>
      <c r="X1456" s="13"/>
      <c r="Y1456" s="13"/>
      <c r="Z1456" s="13"/>
      <c r="AC1456" s="13"/>
      <c r="AD1456" s="13"/>
      <c r="AE1456" s="13"/>
      <c r="AF1456" s="13"/>
      <c r="AG1456" s="13"/>
    </row>
    <row r="1457" hidden="1" spans="1:33">
      <c r="A1457" s="21" t="s">
        <v>3120</v>
      </c>
      <c r="B1457" s="22" t="s">
        <v>3157</v>
      </c>
      <c r="C1457" s="21" t="s">
        <v>823</v>
      </c>
      <c r="D1457" s="21" t="s">
        <v>824</v>
      </c>
      <c r="E1457" s="21" t="s">
        <v>2354</v>
      </c>
      <c r="F1457" s="22" t="s">
        <v>2348</v>
      </c>
      <c r="G1457" s="21" t="s">
        <v>41</v>
      </c>
      <c r="H1457" s="21" t="s">
        <v>135</v>
      </c>
      <c r="I1457" s="22"/>
      <c r="J1457" s="22" t="s">
        <v>132</v>
      </c>
      <c r="K1457" s="23">
        <v>175.7</v>
      </c>
      <c r="L1457" s="23">
        <v>76.4</v>
      </c>
      <c r="M1457" s="23">
        <v>49.1</v>
      </c>
      <c r="N1457" s="23">
        <v>446.278</v>
      </c>
      <c r="O1457" s="23">
        <v>194.056</v>
      </c>
      <c r="P1457" s="23">
        <v>124.714</v>
      </c>
      <c r="Q1457" s="24" t="s">
        <v>45</v>
      </c>
      <c r="R1457" s="28">
        <v>2.3</v>
      </c>
      <c r="S1457" s="24" t="s">
        <v>132</v>
      </c>
      <c r="T1457" s="26" t="s">
        <v>45</v>
      </c>
      <c r="U1457" s="27" cm="1">
        <f t="array" ref="U1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7" s="13"/>
      <c r="W1457" s="13"/>
      <c r="X1457" s="13"/>
      <c r="Y1457" s="13"/>
      <c r="Z1457" s="13"/>
      <c r="AC1457" s="13"/>
      <c r="AD1457" s="13"/>
      <c r="AE1457" s="13"/>
      <c r="AF1457" s="13"/>
      <c r="AG1457" s="13"/>
    </row>
    <row r="1458" hidden="1" spans="1:33">
      <c r="A1458" s="21" t="s">
        <v>3120</v>
      </c>
      <c r="B1458" s="22" t="s">
        <v>3157</v>
      </c>
      <c r="C1458" s="21" t="s">
        <v>823</v>
      </c>
      <c r="D1458" s="21" t="s">
        <v>825</v>
      </c>
      <c r="E1458" s="21" t="s">
        <v>2354</v>
      </c>
      <c r="F1458" s="22" t="s">
        <v>2458</v>
      </c>
      <c r="G1458" s="21" t="s">
        <v>41</v>
      </c>
      <c r="H1458" s="21" t="s">
        <v>135</v>
      </c>
      <c r="I1458" s="22"/>
      <c r="J1458" s="22" t="s">
        <v>132</v>
      </c>
      <c r="K1458" s="23">
        <v>175.7</v>
      </c>
      <c r="L1458" s="23">
        <v>76.4</v>
      </c>
      <c r="M1458" s="23">
        <v>49.1</v>
      </c>
      <c r="N1458" s="23">
        <v>446.278</v>
      </c>
      <c r="O1458" s="23">
        <v>194.056</v>
      </c>
      <c r="P1458" s="23">
        <v>124.714</v>
      </c>
      <c r="Q1458" s="24" t="s">
        <v>45</v>
      </c>
      <c r="R1458" s="28">
        <v>2.3</v>
      </c>
      <c r="S1458" s="24" t="s">
        <v>132</v>
      </c>
      <c r="T1458" s="26" t="s">
        <v>45</v>
      </c>
      <c r="U1458" s="27" cm="1">
        <f t="array" ref="U1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8" s="13"/>
      <c r="W1458" s="13"/>
      <c r="X1458" s="13"/>
      <c r="Y1458" s="13"/>
      <c r="Z1458" s="13"/>
      <c r="AC1458" s="13"/>
      <c r="AD1458" s="13"/>
      <c r="AE1458" s="13"/>
      <c r="AF1458" s="13"/>
      <c r="AG1458" s="13"/>
    </row>
    <row r="1459" ht="12.4" hidden="1" spans="1:33">
      <c r="A1459" s="21" t="s">
        <v>3159</v>
      </c>
      <c r="B1459" s="22">
        <v>500</v>
      </c>
      <c r="C1459" s="21" t="s">
        <v>830</v>
      </c>
      <c r="D1459" s="21" t="s">
        <v>132</v>
      </c>
      <c r="E1459" s="21" t="s">
        <v>2345</v>
      </c>
      <c r="F1459" s="22" t="s">
        <v>2620</v>
      </c>
      <c r="G1459" s="21" t="s">
        <v>17</v>
      </c>
      <c r="H1459" s="21" t="s">
        <v>141</v>
      </c>
      <c r="I1459" s="22"/>
      <c r="J1459" s="22" t="s">
        <v>132</v>
      </c>
      <c r="K1459" s="23">
        <v>144.4</v>
      </c>
      <c r="L1459" s="23">
        <v>64.1</v>
      </c>
      <c r="M1459" s="23">
        <v>60.1</v>
      </c>
      <c r="N1459" s="23">
        <v>366.776</v>
      </c>
      <c r="O1459" s="23">
        <v>162.814</v>
      </c>
      <c r="P1459" s="23">
        <v>152.654</v>
      </c>
      <c r="Q1459" s="24" t="s">
        <v>2674</v>
      </c>
      <c r="R1459" s="28">
        <v>33.6</v>
      </c>
      <c r="S1459" s="24" t="s">
        <v>4187</v>
      </c>
      <c r="T1459" s="26" t="s">
        <v>2674</v>
      </c>
      <c r="U1459" s="27" t="str" cm="1">
        <f t="array" ref="U1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59" s="13"/>
      <c r="W1459" s="13"/>
      <c r="X1459" s="13"/>
      <c r="Y1459" s="13"/>
      <c r="Z1459" s="13"/>
      <c r="AC1459" s="13"/>
      <c r="AD1459" s="13"/>
      <c r="AE1459" s="13"/>
      <c r="AF1459" s="13"/>
      <c r="AG1459" s="13"/>
    </row>
    <row r="1460" hidden="1" spans="1:33">
      <c r="A1460" s="21" t="s">
        <v>3159</v>
      </c>
      <c r="B1460" s="22">
        <v>500</v>
      </c>
      <c r="C1460" s="21" t="s">
        <v>830</v>
      </c>
      <c r="D1460" s="21" t="s">
        <v>132</v>
      </c>
      <c r="E1460" s="21" t="s">
        <v>2345</v>
      </c>
      <c r="F1460" s="22" t="s">
        <v>2620</v>
      </c>
      <c r="G1460" s="21" t="s">
        <v>41</v>
      </c>
      <c r="H1460" s="21" t="s">
        <v>174</v>
      </c>
      <c r="I1460" s="22"/>
      <c r="J1460" s="22" t="s">
        <v>132</v>
      </c>
      <c r="K1460" s="23">
        <v>144.4</v>
      </c>
      <c r="L1460" s="23">
        <v>64.1</v>
      </c>
      <c r="M1460" s="23">
        <v>59.8</v>
      </c>
      <c r="N1460" s="23">
        <v>366.776</v>
      </c>
      <c r="O1460" s="23">
        <v>162.814</v>
      </c>
      <c r="P1460" s="23">
        <v>151.892</v>
      </c>
      <c r="Q1460" s="24" t="s">
        <v>40</v>
      </c>
      <c r="R1460" s="28">
        <v>20.6</v>
      </c>
      <c r="S1460" s="24" t="s">
        <v>132</v>
      </c>
      <c r="T1460" s="26" t="s">
        <v>40</v>
      </c>
      <c r="U1460" s="27" cm="1">
        <f t="array" ref="U1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460" s="13"/>
      <c r="W1460" s="13"/>
      <c r="X1460" s="13"/>
      <c r="Y1460" s="13"/>
      <c r="Z1460" s="13"/>
      <c r="AC1460" s="13"/>
      <c r="AD1460" s="13"/>
      <c r="AE1460" s="13"/>
      <c r="AF1460" s="13"/>
      <c r="AG1460" s="13"/>
    </row>
    <row r="1461" hidden="1" spans="1:33">
      <c r="A1461" s="21" t="s">
        <v>3159</v>
      </c>
      <c r="B1461" s="22">
        <v>500</v>
      </c>
      <c r="C1461" s="21" t="s">
        <v>830</v>
      </c>
      <c r="D1461" s="21" t="s">
        <v>827</v>
      </c>
      <c r="E1461" s="21" t="s">
        <v>2345</v>
      </c>
      <c r="F1461" s="22" t="s">
        <v>2620</v>
      </c>
      <c r="G1461" s="21" t="s">
        <v>41</v>
      </c>
      <c r="H1461" s="21" t="s">
        <v>174</v>
      </c>
      <c r="I1461" s="22"/>
      <c r="J1461" s="22" t="s">
        <v>132</v>
      </c>
      <c r="K1461" s="23">
        <v>144.4</v>
      </c>
      <c r="L1461" s="23">
        <v>64.1</v>
      </c>
      <c r="M1461" s="23">
        <v>59.8</v>
      </c>
      <c r="N1461" s="23">
        <v>366.776</v>
      </c>
      <c r="O1461" s="23">
        <v>162.814</v>
      </c>
      <c r="P1461" s="23">
        <v>151.892</v>
      </c>
      <c r="Q1461" s="24" t="s">
        <v>40</v>
      </c>
      <c r="R1461" s="28">
        <v>20.6</v>
      </c>
      <c r="S1461" s="24" t="s">
        <v>132</v>
      </c>
      <c r="T1461" s="26" t="s">
        <v>40</v>
      </c>
      <c r="U1461" s="27" cm="1">
        <f t="array" ref="U1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461" s="13"/>
      <c r="W1461" s="13"/>
      <c r="X1461" s="13"/>
      <c r="Y1461" s="13"/>
      <c r="Z1461" s="13"/>
      <c r="AC1461" s="13"/>
      <c r="AD1461" s="13"/>
      <c r="AE1461" s="13"/>
      <c r="AF1461" s="13"/>
      <c r="AG1461" s="13"/>
    </row>
    <row r="1462" hidden="1" spans="1:33">
      <c r="A1462" s="21" t="s">
        <v>3159</v>
      </c>
      <c r="B1462" s="22" t="s">
        <v>3160</v>
      </c>
      <c r="C1462" s="21" t="s">
        <v>828</v>
      </c>
      <c r="D1462" s="21" t="s">
        <v>827</v>
      </c>
      <c r="E1462" s="21" t="s">
        <v>2345</v>
      </c>
      <c r="F1462" s="22" t="s">
        <v>2370</v>
      </c>
      <c r="G1462" s="21" t="s">
        <v>41</v>
      </c>
      <c r="H1462" s="21" t="s">
        <v>174</v>
      </c>
      <c r="I1462" s="22"/>
      <c r="J1462" s="22" t="s">
        <v>132</v>
      </c>
      <c r="K1462" s="23">
        <v>159.6</v>
      </c>
      <c r="L1462" s="23">
        <v>68.5</v>
      </c>
      <c r="M1462" s="23">
        <v>48.5</v>
      </c>
      <c r="N1462" s="23">
        <v>405.384</v>
      </c>
      <c r="O1462" s="23">
        <v>173.99</v>
      </c>
      <c r="P1462" s="23">
        <v>123.19</v>
      </c>
      <c r="Q1462" s="24" t="s">
        <v>40</v>
      </c>
      <c r="R1462" s="28">
        <v>5.4</v>
      </c>
      <c r="S1462" s="24" t="s">
        <v>132</v>
      </c>
      <c r="T1462" s="26" t="s">
        <v>40</v>
      </c>
      <c r="U1462" s="27" cm="1">
        <f t="array" ref="U1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62" s="13"/>
      <c r="W1462" s="13"/>
      <c r="X1462" s="13"/>
      <c r="Y1462" s="13"/>
      <c r="Z1462" s="13"/>
      <c r="AC1462" s="13"/>
      <c r="AD1462" s="13"/>
      <c r="AE1462" s="13"/>
      <c r="AF1462" s="13"/>
      <c r="AG1462" s="13"/>
    </row>
    <row r="1463" hidden="1" spans="1:33">
      <c r="A1463" s="21" t="s">
        <v>3159</v>
      </c>
      <c r="B1463" s="22" t="s">
        <v>3161</v>
      </c>
      <c r="C1463" s="21" t="s">
        <v>835</v>
      </c>
      <c r="D1463" s="21" t="s">
        <v>132</v>
      </c>
      <c r="E1463" s="21" t="s">
        <v>2341</v>
      </c>
      <c r="F1463" s="22" t="s">
        <v>3006</v>
      </c>
      <c r="G1463" s="21" t="s">
        <v>101</v>
      </c>
      <c r="H1463" s="21" t="s">
        <v>131</v>
      </c>
      <c r="I1463" s="22"/>
      <c r="J1463" s="22" t="s">
        <v>132</v>
      </c>
      <c r="K1463" s="23">
        <v>167.2</v>
      </c>
      <c r="L1463" s="23">
        <v>70.7</v>
      </c>
      <c r="M1463" s="23">
        <v>63.5</v>
      </c>
      <c r="N1463" s="23">
        <v>424.688</v>
      </c>
      <c r="O1463" s="23">
        <v>179.578</v>
      </c>
      <c r="P1463" s="23">
        <v>161.29</v>
      </c>
      <c r="Q1463" s="24" t="s">
        <v>100</v>
      </c>
      <c r="R1463" s="28">
        <v>13.8</v>
      </c>
      <c r="S1463" s="24" t="s">
        <v>132</v>
      </c>
      <c r="T1463" s="26" t="s">
        <v>100</v>
      </c>
      <c r="U1463" s="27" cm="1">
        <f t="array" ref="U1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463" s="13"/>
      <c r="W1463" s="13"/>
      <c r="X1463" s="13"/>
      <c r="Y1463" s="13"/>
      <c r="Z1463" s="13"/>
      <c r="AC1463" s="13"/>
      <c r="AD1463" s="13"/>
      <c r="AE1463" s="13"/>
      <c r="AF1463" s="13"/>
      <c r="AG1463" s="13"/>
    </row>
    <row r="1464" hidden="1" spans="1:33">
      <c r="A1464" s="21" t="s">
        <v>3159</v>
      </c>
      <c r="B1464" s="22" t="s">
        <v>3161</v>
      </c>
      <c r="C1464" s="21" t="s">
        <v>835</v>
      </c>
      <c r="D1464" s="21" t="s">
        <v>132</v>
      </c>
      <c r="E1464" s="21" t="s">
        <v>2341</v>
      </c>
      <c r="F1464" s="22" t="s">
        <v>3054</v>
      </c>
      <c r="G1464" s="21" t="s">
        <v>101</v>
      </c>
      <c r="H1464" s="21" t="s">
        <v>131</v>
      </c>
      <c r="I1464" s="22"/>
      <c r="J1464" s="22" t="s">
        <v>132</v>
      </c>
      <c r="K1464" s="23">
        <v>168.2</v>
      </c>
      <c r="L1464" s="23">
        <v>70.7</v>
      </c>
      <c r="M1464" s="23">
        <v>63.7</v>
      </c>
      <c r="N1464" s="23">
        <v>427.228</v>
      </c>
      <c r="O1464" s="23">
        <v>179.578</v>
      </c>
      <c r="P1464" s="23">
        <v>161.798</v>
      </c>
      <c r="Q1464" s="24" t="s">
        <v>100</v>
      </c>
      <c r="R1464" s="28">
        <v>12.8</v>
      </c>
      <c r="S1464" s="24" t="s">
        <v>132</v>
      </c>
      <c r="T1464" s="26" t="s">
        <v>100</v>
      </c>
      <c r="U1464" s="27" cm="1">
        <f t="array" ref="U1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1464" s="13"/>
      <c r="W1464" s="13"/>
      <c r="X1464" s="13"/>
      <c r="Y1464" s="13"/>
      <c r="Z1464" s="13"/>
      <c r="AC1464" s="13"/>
      <c r="AD1464" s="13"/>
      <c r="AE1464" s="13"/>
      <c r="AF1464" s="13"/>
      <c r="AG1464" s="13"/>
    </row>
    <row r="1465" hidden="1" spans="1:33">
      <c r="A1465" s="21" t="s">
        <v>3159</v>
      </c>
      <c r="B1465" s="22" t="s">
        <v>3161</v>
      </c>
      <c r="C1465" s="21" t="s">
        <v>835</v>
      </c>
      <c r="D1465" s="21" t="s">
        <v>132</v>
      </c>
      <c r="E1465" s="21" t="s">
        <v>2341</v>
      </c>
      <c r="F1465" s="22" t="s">
        <v>2506</v>
      </c>
      <c r="G1465" s="21" t="s">
        <v>101</v>
      </c>
      <c r="H1465" s="21" t="s">
        <v>131</v>
      </c>
      <c r="I1465" s="22"/>
      <c r="J1465" s="22" t="s">
        <v>132</v>
      </c>
      <c r="K1465" s="23">
        <v>167.2</v>
      </c>
      <c r="L1465" s="23">
        <v>70.7</v>
      </c>
      <c r="M1465" s="23">
        <v>63.7</v>
      </c>
      <c r="N1465" s="23">
        <v>424.688</v>
      </c>
      <c r="O1465" s="23">
        <v>179.578</v>
      </c>
      <c r="P1465" s="23">
        <v>161.798</v>
      </c>
      <c r="Q1465" s="24" t="s">
        <v>100</v>
      </c>
      <c r="R1465" s="28">
        <v>13.8</v>
      </c>
      <c r="S1465" s="24" t="s">
        <v>132</v>
      </c>
      <c r="T1465" s="26" t="s">
        <v>100</v>
      </c>
      <c r="U1465" s="27" cm="1">
        <f t="array" ref="U1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465" s="13"/>
      <c r="W1465" s="13"/>
      <c r="X1465" s="13"/>
      <c r="Y1465" s="13"/>
      <c r="Z1465" s="13"/>
      <c r="AC1465" s="13"/>
      <c r="AD1465" s="13"/>
      <c r="AE1465" s="13"/>
      <c r="AF1465" s="13"/>
      <c r="AG1465" s="13"/>
    </row>
    <row r="1466" hidden="1" spans="1:33">
      <c r="A1466" s="21" t="s">
        <v>3162</v>
      </c>
      <c r="B1466" s="22" t="s">
        <v>833</v>
      </c>
      <c r="C1466" s="21" t="s">
        <v>132</v>
      </c>
      <c r="D1466" s="21" t="s">
        <v>132</v>
      </c>
      <c r="E1466" s="21" t="s">
        <v>2341</v>
      </c>
      <c r="F1466" s="22" t="s">
        <v>2557</v>
      </c>
      <c r="G1466" s="21" t="s">
        <v>17</v>
      </c>
      <c r="H1466" s="21" t="s">
        <v>168</v>
      </c>
      <c r="I1466" s="22"/>
      <c r="J1466" s="22" t="s">
        <v>132</v>
      </c>
      <c r="K1466" s="23">
        <v>167.1</v>
      </c>
      <c r="L1466" s="23">
        <v>69.8</v>
      </c>
      <c r="M1466" s="23">
        <v>65.7</v>
      </c>
      <c r="N1466" s="23">
        <v>424.434</v>
      </c>
      <c r="O1466" s="23">
        <v>177.292</v>
      </c>
      <c r="P1466" s="23">
        <v>166.878</v>
      </c>
      <c r="Q1466" s="24" t="s">
        <v>24</v>
      </c>
      <c r="R1466" s="28">
        <v>10.9</v>
      </c>
      <c r="S1466" s="24" t="s">
        <v>132</v>
      </c>
      <c r="T1466" s="26" t="s">
        <v>24</v>
      </c>
      <c r="U1466" s="27" cm="1">
        <f t="array" ref="U1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466" s="13"/>
      <c r="W1466" s="13"/>
      <c r="X1466" s="13"/>
      <c r="Y1466" s="13"/>
      <c r="Z1466" s="13"/>
      <c r="AC1466" s="13"/>
      <c r="AD1466" s="13"/>
      <c r="AE1466" s="13"/>
      <c r="AF1466" s="13"/>
      <c r="AG1466" s="13"/>
    </row>
    <row r="1467" hidden="1" spans="1:33">
      <c r="A1467" s="21" t="s">
        <v>3162</v>
      </c>
      <c r="B1467" s="22" t="s">
        <v>833</v>
      </c>
      <c r="C1467" s="21" t="s">
        <v>132</v>
      </c>
      <c r="D1467" s="21" t="s">
        <v>132</v>
      </c>
      <c r="E1467" s="21" t="s">
        <v>2341</v>
      </c>
      <c r="F1467" s="22" t="s">
        <v>2973</v>
      </c>
      <c r="G1467" s="21" t="s">
        <v>17</v>
      </c>
      <c r="H1467" s="21" t="s">
        <v>168</v>
      </c>
      <c r="I1467" s="22"/>
      <c r="J1467" s="22" t="s">
        <v>132</v>
      </c>
      <c r="K1467" s="23">
        <v>166.5</v>
      </c>
      <c r="L1467" s="23">
        <v>69.8</v>
      </c>
      <c r="M1467" s="23">
        <v>65.7</v>
      </c>
      <c r="N1467" s="23">
        <v>422.91</v>
      </c>
      <c r="O1467" s="23">
        <v>177.292</v>
      </c>
      <c r="P1467" s="23">
        <v>166.878</v>
      </c>
      <c r="Q1467" s="24" t="s">
        <v>24</v>
      </c>
      <c r="R1467" s="28">
        <v>11.5</v>
      </c>
      <c r="S1467" s="24" t="s">
        <v>132</v>
      </c>
      <c r="T1467" s="26" t="s">
        <v>24</v>
      </c>
      <c r="U1467" s="27" cm="1">
        <f t="array" ref="U1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467" s="13"/>
      <c r="W1467" s="13"/>
      <c r="X1467" s="13"/>
      <c r="Y1467" s="13"/>
      <c r="Z1467" s="13"/>
      <c r="AC1467" s="13"/>
      <c r="AD1467" s="13"/>
      <c r="AE1467" s="13"/>
      <c r="AF1467" s="13"/>
      <c r="AG1467" s="13"/>
    </row>
    <row r="1468" hidden="1" spans="1:33">
      <c r="A1468" s="21" t="s">
        <v>3162</v>
      </c>
      <c r="B1468" s="22" t="s">
        <v>833</v>
      </c>
      <c r="C1468" s="21" t="s">
        <v>132</v>
      </c>
      <c r="D1468" s="21" t="s">
        <v>132</v>
      </c>
      <c r="E1468" s="21" t="s">
        <v>2341</v>
      </c>
      <c r="F1468" s="22" t="s">
        <v>2824</v>
      </c>
      <c r="G1468" s="21" t="s">
        <v>17</v>
      </c>
      <c r="H1468" s="21" t="s">
        <v>168</v>
      </c>
      <c r="I1468" s="22"/>
      <c r="J1468" s="22" t="s">
        <v>132</v>
      </c>
      <c r="K1468" s="23">
        <v>168.1</v>
      </c>
      <c r="L1468" s="23">
        <v>69.8</v>
      </c>
      <c r="M1468" s="23">
        <v>65.7</v>
      </c>
      <c r="N1468" s="23">
        <v>426.974</v>
      </c>
      <c r="O1468" s="23">
        <v>177.292</v>
      </c>
      <c r="P1468" s="23">
        <v>166.878</v>
      </c>
      <c r="Q1468" s="24" t="s">
        <v>24</v>
      </c>
      <c r="R1468" s="28">
        <v>9.9</v>
      </c>
      <c r="S1468" s="24" t="s">
        <v>132</v>
      </c>
      <c r="T1468" s="26" t="s">
        <v>24</v>
      </c>
      <c r="U1468" s="27" cm="1">
        <f t="array" ref="U1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468" s="13"/>
      <c r="W1468" s="13"/>
      <c r="X1468" s="13"/>
      <c r="Y1468" s="13"/>
      <c r="Z1468" s="13"/>
      <c r="AC1468" s="13"/>
      <c r="AD1468" s="13"/>
      <c r="AE1468" s="13"/>
      <c r="AF1468" s="13"/>
      <c r="AG1468" s="13"/>
    </row>
    <row r="1469" hidden="1" spans="1:33">
      <c r="A1469" s="21" t="s">
        <v>3162</v>
      </c>
      <c r="B1469" s="22" t="s">
        <v>833</v>
      </c>
      <c r="C1469" s="21" t="s">
        <v>132</v>
      </c>
      <c r="D1469" s="21" t="s">
        <v>132</v>
      </c>
      <c r="E1469" s="21" t="s">
        <v>2341</v>
      </c>
      <c r="F1469" s="22" t="s">
        <v>3053</v>
      </c>
      <c r="G1469" s="21" t="s">
        <v>17</v>
      </c>
      <c r="H1469" s="21" t="s">
        <v>168</v>
      </c>
      <c r="I1469" s="22"/>
      <c r="J1469" s="22" t="s">
        <v>132</v>
      </c>
      <c r="K1469" s="23">
        <v>167.1</v>
      </c>
      <c r="L1469" s="23">
        <v>70.2</v>
      </c>
      <c r="M1469" s="23">
        <v>65.7</v>
      </c>
      <c r="N1469" s="23">
        <v>424.434</v>
      </c>
      <c r="O1469" s="23">
        <v>178.308</v>
      </c>
      <c r="P1469" s="23">
        <v>166.878</v>
      </c>
      <c r="Q1469" s="24" t="s">
        <v>24</v>
      </c>
      <c r="R1469" s="28">
        <v>10.9</v>
      </c>
      <c r="S1469" s="24" t="s">
        <v>132</v>
      </c>
      <c r="T1469" s="26" t="s">
        <v>24</v>
      </c>
      <c r="U1469" s="27" cm="1">
        <f t="array" ref="U1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469" s="13"/>
      <c r="W1469" s="13"/>
      <c r="X1469" s="13"/>
      <c r="Y1469" s="13"/>
      <c r="Z1469" s="13"/>
      <c r="AC1469" s="13"/>
      <c r="AD1469" s="13"/>
      <c r="AE1469" s="13"/>
      <c r="AF1469" s="13"/>
      <c r="AG1469" s="13"/>
    </row>
    <row r="1470" hidden="1" spans="1:33">
      <c r="A1470" s="21" t="s">
        <v>3162</v>
      </c>
      <c r="B1470" s="22" t="s">
        <v>833</v>
      </c>
      <c r="C1470" s="21" t="s">
        <v>132</v>
      </c>
      <c r="D1470" s="21" t="s">
        <v>132</v>
      </c>
      <c r="E1470" s="21" t="s">
        <v>2341</v>
      </c>
      <c r="F1470" s="22" t="s">
        <v>2397</v>
      </c>
      <c r="G1470" s="21" t="s">
        <v>17</v>
      </c>
      <c r="H1470" s="21" t="s">
        <v>168</v>
      </c>
      <c r="I1470" s="22"/>
      <c r="J1470" s="22" t="s">
        <v>132</v>
      </c>
      <c r="K1470" s="23">
        <v>167</v>
      </c>
      <c r="L1470" s="23">
        <v>70.2</v>
      </c>
      <c r="M1470" s="23">
        <v>65.3</v>
      </c>
      <c r="N1470" s="23">
        <v>424.18</v>
      </c>
      <c r="O1470" s="23">
        <v>178.308</v>
      </c>
      <c r="P1470" s="23">
        <v>165.862</v>
      </c>
      <c r="Q1470" s="24" t="s">
        <v>24</v>
      </c>
      <c r="R1470" s="28">
        <v>11</v>
      </c>
      <c r="S1470" s="24" t="s">
        <v>132</v>
      </c>
      <c r="T1470" s="26" t="s">
        <v>24</v>
      </c>
      <c r="U1470" s="27" cm="1">
        <f t="array" ref="U1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470" s="13"/>
      <c r="W1470" s="13"/>
      <c r="X1470" s="13"/>
      <c r="Y1470" s="13"/>
      <c r="Z1470" s="13"/>
      <c r="AC1470" s="13"/>
      <c r="AD1470" s="13"/>
      <c r="AE1470" s="13"/>
      <c r="AF1470" s="13"/>
      <c r="AG1470" s="13"/>
    </row>
    <row r="1471" ht="12.4" hidden="1" spans="1:33">
      <c r="A1471" s="21" t="s">
        <v>3163</v>
      </c>
      <c r="B1471" s="22" t="s">
        <v>3164</v>
      </c>
      <c r="C1471" s="21" t="s">
        <v>838</v>
      </c>
      <c r="D1471" s="21" t="s">
        <v>132</v>
      </c>
      <c r="E1471" s="21" t="s">
        <v>2341</v>
      </c>
      <c r="F1471" s="22" t="s">
        <v>3165</v>
      </c>
      <c r="G1471" s="21" t="s">
        <v>101</v>
      </c>
      <c r="H1471" s="21" t="s">
        <v>837</v>
      </c>
      <c r="I1471" s="22"/>
      <c r="J1471" s="22" t="s">
        <v>132</v>
      </c>
      <c r="K1471" s="23">
        <v>152.1</v>
      </c>
      <c r="L1471" s="23">
        <v>68.8</v>
      </c>
      <c r="M1471" s="23">
        <v>73.2</v>
      </c>
      <c r="N1471" s="23">
        <v>386.334</v>
      </c>
      <c r="O1471" s="23">
        <v>174.752</v>
      </c>
      <c r="P1471" s="23">
        <v>185.928</v>
      </c>
      <c r="Q1471" s="24" t="s">
        <v>2674</v>
      </c>
      <c r="R1471" s="28">
        <v>28.9</v>
      </c>
      <c r="S1471" s="24" t="s">
        <v>3166</v>
      </c>
      <c r="T1471" s="26" t="s">
        <v>2674</v>
      </c>
      <c r="U1471" s="27" t="str" cm="1">
        <f t="array" ref="U1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71" s="13"/>
      <c r="W1471" s="13"/>
      <c r="X1471" s="13"/>
      <c r="Y1471" s="13"/>
      <c r="Z1471" s="13"/>
      <c r="AC1471" s="13"/>
      <c r="AD1471" s="13"/>
      <c r="AE1471" s="13"/>
      <c r="AF1471" s="13"/>
      <c r="AG1471" s="13"/>
    </row>
    <row r="1472" hidden="1" spans="1:33">
      <c r="A1472" s="21" t="s">
        <v>3163</v>
      </c>
      <c r="B1472" s="22" t="s">
        <v>3164</v>
      </c>
      <c r="C1472" s="21" t="s">
        <v>838</v>
      </c>
      <c r="D1472" s="21" t="s">
        <v>132</v>
      </c>
      <c r="E1472" s="21" t="s">
        <v>2345</v>
      </c>
      <c r="F1472" s="22" t="s">
        <v>2740</v>
      </c>
      <c r="G1472" s="21" t="s">
        <v>101</v>
      </c>
      <c r="H1472" s="21" t="s">
        <v>837</v>
      </c>
      <c r="I1472" s="22"/>
      <c r="J1472" s="22" t="s">
        <v>132</v>
      </c>
      <c r="K1472" s="23">
        <v>180.3</v>
      </c>
      <c r="L1472" s="23">
        <v>79.3</v>
      </c>
      <c r="M1472" s="23">
        <v>75.5</v>
      </c>
      <c r="N1472" s="23">
        <v>457.962</v>
      </c>
      <c r="O1472" s="23">
        <v>201.422</v>
      </c>
      <c r="P1472" s="23">
        <v>191.77</v>
      </c>
      <c r="Q1472" s="24" t="s">
        <v>100</v>
      </c>
      <c r="R1472" s="28">
        <v>0.7</v>
      </c>
      <c r="S1472" s="24" t="s">
        <v>132</v>
      </c>
      <c r="T1472" s="26" t="s">
        <v>100</v>
      </c>
      <c r="U1472" s="27" cm="1">
        <f t="array" ref="U1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472" s="13"/>
      <c r="W1472" s="13"/>
      <c r="X1472" s="13"/>
      <c r="Y1472" s="13"/>
      <c r="Z1472" s="13"/>
      <c r="AC1472" s="13"/>
      <c r="AD1472" s="13"/>
      <c r="AE1472" s="13"/>
      <c r="AF1472" s="13"/>
      <c r="AG1472" s="13"/>
    </row>
    <row r="1473" hidden="1" spans="1:33">
      <c r="A1473" s="21" t="s">
        <v>3163</v>
      </c>
      <c r="B1473" s="22" t="s">
        <v>3164</v>
      </c>
      <c r="C1473" s="21" t="s">
        <v>3167</v>
      </c>
      <c r="D1473" s="21" t="s">
        <v>132</v>
      </c>
      <c r="E1473" s="21" t="s">
        <v>2354</v>
      </c>
      <c r="F1473" s="22" t="s">
        <v>3168</v>
      </c>
      <c r="G1473" s="21" t="s">
        <v>101</v>
      </c>
      <c r="H1473" s="21" t="s">
        <v>837</v>
      </c>
      <c r="I1473" s="22"/>
      <c r="J1473" s="22" t="s">
        <v>132</v>
      </c>
      <c r="K1473" s="23">
        <v>177.6</v>
      </c>
      <c r="L1473" s="23">
        <v>77.2</v>
      </c>
      <c r="M1473" s="23">
        <v>72.9</v>
      </c>
      <c r="N1473" s="23">
        <v>451.104</v>
      </c>
      <c r="O1473" s="23">
        <v>196.088</v>
      </c>
      <c r="P1473" s="23">
        <v>185.166</v>
      </c>
      <c r="Q1473" s="24" t="s">
        <v>100</v>
      </c>
      <c r="R1473" s="28">
        <v>3.4</v>
      </c>
      <c r="S1473" s="24" t="s">
        <v>132</v>
      </c>
      <c r="T1473" s="26" t="s">
        <v>100</v>
      </c>
      <c r="U1473" s="27" cm="1">
        <f t="array" ref="U1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473" s="13"/>
      <c r="W1473" s="13"/>
      <c r="X1473" s="13"/>
      <c r="Y1473" s="13"/>
      <c r="Z1473" s="13"/>
      <c r="AC1473" s="13"/>
      <c r="AD1473" s="13"/>
      <c r="AE1473" s="13"/>
      <c r="AF1473" s="13"/>
      <c r="AG1473" s="13"/>
    </row>
    <row r="1474" hidden="1" spans="1:33">
      <c r="A1474" s="21" t="s">
        <v>3163</v>
      </c>
      <c r="B1474" s="22" t="s">
        <v>3164</v>
      </c>
      <c r="C1474" s="21" t="s">
        <v>3167</v>
      </c>
      <c r="D1474" s="21" t="s">
        <v>132</v>
      </c>
      <c r="E1474" s="21" t="s">
        <v>2371</v>
      </c>
      <c r="F1474" s="22" t="s">
        <v>2361</v>
      </c>
      <c r="G1474" s="21" t="s">
        <v>101</v>
      </c>
      <c r="H1474" s="21" t="s">
        <v>837</v>
      </c>
      <c r="I1474" s="22"/>
      <c r="J1474" s="22" t="s">
        <v>132</v>
      </c>
      <c r="K1474" s="23">
        <v>180.5</v>
      </c>
      <c r="L1474" s="23">
        <v>79.1</v>
      </c>
      <c r="M1474" s="23">
        <v>74.5</v>
      </c>
      <c r="N1474" s="23">
        <v>458.47</v>
      </c>
      <c r="O1474" s="23">
        <v>200.914</v>
      </c>
      <c r="P1474" s="23">
        <v>189.23</v>
      </c>
      <c r="Q1474" s="24" t="s">
        <v>100</v>
      </c>
      <c r="R1474" s="28">
        <v>0.5</v>
      </c>
      <c r="S1474" s="24" t="s">
        <v>132</v>
      </c>
      <c r="T1474" s="26" t="s">
        <v>100</v>
      </c>
      <c r="U1474" s="27" cm="1">
        <f t="array" ref="U1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74" s="13"/>
      <c r="W1474" s="13"/>
      <c r="X1474" s="13"/>
      <c r="Y1474" s="13"/>
      <c r="Z1474" s="13"/>
      <c r="AC1474" s="13"/>
      <c r="AD1474" s="13"/>
      <c r="AE1474" s="13"/>
      <c r="AF1474" s="13"/>
      <c r="AG1474" s="13"/>
    </row>
    <row r="1475" hidden="1" spans="1:33">
      <c r="A1475" s="21" t="s">
        <v>3163</v>
      </c>
      <c r="B1475" s="22" t="s">
        <v>3164</v>
      </c>
      <c r="C1475" s="21" t="s">
        <v>838</v>
      </c>
      <c r="D1475" s="21" t="s">
        <v>132</v>
      </c>
      <c r="E1475" s="21" t="s">
        <v>2371</v>
      </c>
      <c r="F1475" s="22" t="s">
        <v>2757</v>
      </c>
      <c r="G1475" s="21" t="s">
        <v>101</v>
      </c>
      <c r="H1475" s="21" t="s">
        <v>837</v>
      </c>
      <c r="I1475" s="22"/>
      <c r="J1475" s="22" t="s">
        <v>132</v>
      </c>
      <c r="K1475" s="23">
        <v>180.5</v>
      </c>
      <c r="L1475" s="23">
        <v>79.1</v>
      </c>
      <c r="M1475" s="23">
        <v>74.2</v>
      </c>
      <c r="N1475" s="23">
        <v>458.47</v>
      </c>
      <c r="O1475" s="23">
        <v>200.914</v>
      </c>
      <c r="P1475" s="23">
        <v>188.468</v>
      </c>
      <c r="Q1475" s="24" t="s">
        <v>100</v>
      </c>
      <c r="R1475" s="28">
        <v>0.5</v>
      </c>
      <c r="S1475" s="24" t="s">
        <v>132</v>
      </c>
      <c r="T1475" s="26" t="s">
        <v>100</v>
      </c>
      <c r="U1475" s="27" cm="1">
        <f t="array" ref="U1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75" s="13"/>
      <c r="W1475" s="13"/>
      <c r="X1475" s="13"/>
      <c r="Y1475" s="13"/>
      <c r="Z1475" s="13"/>
      <c r="AC1475" s="13"/>
      <c r="AD1475" s="13"/>
      <c r="AE1475" s="13"/>
      <c r="AF1475" s="13"/>
      <c r="AG1475" s="13"/>
    </row>
    <row r="1476" hidden="1" spans="1:33">
      <c r="A1476" s="21" t="s">
        <v>3163</v>
      </c>
      <c r="B1476" s="22" t="s">
        <v>3164</v>
      </c>
      <c r="C1476" s="21" t="s">
        <v>838</v>
      </c>
      <c r="D1476" s="21" t="s">
        <v>132</v>
      </c>
      <c r="E1476" s="21" t="s">
        <v>2357</v>
      </c>
      <c r="F1476" s="22" t="s">
        <v>2758</v>
      </c>
      <c r="G1476" s="21" t="s">
        <v>101</v>
      </c>
      <c r="H1476" s="21" t="s">
        <v>837</v>
      </c>
      <c r="I1476" s="22"/>
      <c r="J1476" s="22" t="s">
        <v>132</v>
      </c>
      <c r="K1476" s="23">
        <v>183.6</v>
      </c>
      <c r="L1476" s="23">
        <v>79.1</v>
      </c>
      <c r="M1476" s="23">
        <v>74.5</v>
      </c>
      <c r="N1476" s="23">
        <v>466.344</v>
      </c>
      <c r="O1476" s="23">
        <v>200.914</v>
      </c>
      <c r="P1476" s="23">
        <v>189.23</v>
      </c>
      <c r="Q1476" s="24" t="s">
        <v>105</v>
      </c>
      <c r="R1476" s="28">
        <v>6.4</v>
      </c>
      <c r="S1476" s="24" t="s">
        <v>132</v>
      </c>
      <c r="T1476" s="26" t="s">
        <v>105</v>
      </c>
      <c r="U1476" s="27" cm="1">
        <f t="array" ref="U1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476" s="13"/>
      <c r="W1476" s="13"/>
      <c r="X1476" s="13"/>
      <c r="Y1476" s="13"/>
      <c r="Z1476" s="13"/>
      <c r="AC1476" s="13"/>
      <c r="AD1476" s="13"/>
      <c r="AE1476" s="13"/>
      <c r="AF1476" s="13"/>
      <c r="AG1476" s="13"/>
    </row>
    <row r="1477" hidden="1" spans="1:33">
      <c r="A1477" s="21" t="s">
        <v>3163</v>
      </c>
      <c r="B1477" s="22" t="s">
        <v>3164</v>
      </c>
      <c r="C1477" s="21" t="s">
        <v>3169</v>
      </c>
      <c r="D1477" s="21"/>
      <c r="E1477" s="21" t="s">
        <v>2468</v>
      </c>
      <c r="F1477" s="22" t="s">
        <v>3170</v>
      </c>
      <c r="G1477" s="21" t="s">
        <v>101</v>
      </c>
      <c r="H1477" s="21" t="s">
        <v>840</v>
      </c>
      <c r="I1477" s="22"/>
      <c r="J1477" s="22"/>
      <c r="K1477" s="23">
        <v>189.4</v>
      </c>
      <c r="L1477" s="23">
        <v>75.9</v>
      </c>
      <c r="M1477" s="23">
        <v>73</v>
      </c>
      <c r="N1477" s="23">
        <v>481.076</v>
      </c>
      <c r="O1477" s="23">
        <v>192.786</v>
      </c>
      <c r="P1477" s="23">
        <v>185.42</v>
      </c>
      <c r="Q1477" s="24" t="s">
        <v>105</v>
      </c>
      <c r="R1477" s="28">
        <v>0.6</v>
      </c>
      <c r="S1477" s="24" t="s">
        <v>132</v>
      </c>
      <c r="T1477" s="26" t="s">
        <v>105</v>
      </c>
      <c r="U1477" s="27" cm="1">
        <f t="array" ref="U1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477" s="13"/>
      <c r="W1477" s="13"/>
      <c r="X1477" s="13"/>
      <c r="Y1477" s="13"/>
      <c r="Z1477" s="13"/>
      <c r="AC1477" s="13"/>
      <c r="AD1477" s="13"/>
      <c r="AE1477" s="13"/>
      <c r="AF1477" s="13"/>
      <c r="AG1477" s="13"/>
    </row>
    <row r="1478" hidden="1" spans="1:33">
      <c r="A1478" s="21" t="s">
        <v>3163</v>
      </c>
      <c r="B1478" s="22" t="s">
        <v>3164</v>
      </c>
      <c r="C1478" s="21" t="s">
        <v>3169</v>
      </c>
      <c r="D1478" s="21" t="s">
        <v>132</v>
      </c>
      <c r="E1478" s="21" t="s">
        <v>2468</v>
      </c>
      <c r="F1478" s="22" t="s">
        <v>2929</v>
      </c>
      <c r="G1478" s="21" t="s">
        <v>101</v>
      </c>
      <c r="H1478" s="21" t="s">
        <v>837</v>
      </c>
      <c r="I1478" s="22"/>
      <c r="J1478" s="22" t="s">
        <v>132</v>
      </c>
      <c r="K1478" s="23">
        <v>174.8</v>
      </c>
      <c r="L1478" s="23">
        <v>75.9</v>
      </c>
      <c r="M1478" s="23">
        <v>71.9</v>
      </c>
      <c r="N1478" s="23">
        <v>443.992</v>
      </c>
      <c r="O1478" s="23">
        <v>192.786</v>
      </c>
      <c r="P1478" s="23">
        <v>182.626</v>
      </c>
      <c r="Q1478" s="24" t="s">
        <v>100</v>
      </c>
      <c r="R1478" s="28">
        <v>6.2</v>
      </c>
      <c r="S1478" s="24" t="s">
        <v>132</v>
      </c>
      <c r="T1478" s="26" t="s">
        <v>100</v>
      </c>
      <c r="U1478" s="27" cm="1">
        <f t="array" ref="U1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478" s="13"/>
      <c r="W1478" s="13"/>
      <c r="X1478" s="13"/>
      <c r="Y1478" s="13"/>
      <c r="Z1478" s="13"/>
      <c r="AC1478" s="13"/>
      <c r="AD1478" s="13"/>
      <c r="AE1478" s="13"/>
      <c r="AF1478" s="13"/>
      <c r="AG1478" s="13"/>
    </row>
    <row r="1479" hidden="1" spans="1:33">
      <c r="A1479" s="21" t="s">
        <v>3163</v>
      </c>
      <c r="B1479" s="22" t="s">
        <v>3164</v>
      </c>
      <c r="C1479" s="21" t="s">
        <v>3169</v>
      </c>
      <c r="D1479" s="21" t="s">
        <v>842</v>
      </c>
      <c r="E1479" s="21" t="s">
        <v>2468</v>
      </c>
      <c r="F1479" s="22" t="s">
        <v>2381</v>
      </c>
      <c r="G1479" s="21" t="s">
        <v>101</v>
      </c>
      <c r="H1479" s="21" t="s">
        <v>840</v>
      </c>
      <c r="I1479" s="22"/>
      <c r="J1479" s="22" t="s">
        <v>132</v>
      </c>
      <c r="K1479" s="23">
        <v>191</v>
      </c>
      <c r="L1479" s="23">
        <v>85.7</v>
      </c>
      <c r="M1479" s="23">
        <v>77.8</v>
      </c>
      <c r="N1479" s="23">
        <v>485.14</v>
      </c>
      <c r="O1479" s="23">
        <v>217.678</v>
      </c>
      <c r="P1479" s="23">
        <v>197.612</v>
      </c>
      <c r="Q1479" s="24" t="s">
        <v>109</v>
      </c>
      <c r="R1479" s="28">
        <v>10</v>
      </c>
      <c r="S1479" s="24" t="s">
        <v>132</v>
      </c>
      <c r="T1479" s="26" t="s">
        <v>109</v>
      </c>
      <c r="U1479" s="27" cm="1">
        <f t="array" ref="U1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479" s="13"/>
      <c r="W1479" s="13"/>
      <c r="X1479" s="13"/>
      <c r="Y1479" s="13"/>
      <c r="Z1479" s="13"/>
      <c r="AC1479" s="13"/>
      <c r="AD1479" s="13"/>
      <c r="AE1479" s="13"/>
      <c r="AF1479" s="13"/>
      <c r="AG1479" s="13"/>
    </row>
    <row r="1480" hidden="1" spans="1:33">
      <c r="A1480" s="21" t="s">
        <v>3163</v>
      </c>
      <c r="B1480" s="22" t="s">
        <v>3164</v>
      </c>
      <c r="C1480" s="21" t="s">
        <v>3169</v>
      </c>
      <c r="D1480" s="21" t="s">
        <v>132</v>
      </c>
      <c r="E1480" s="21" t="s">
        <v>2468</v>
      </c>
      <c r="F1480" s="22" t="s">
        <v>3060</v>
      </c>
      <c r="G1480" s="21" t="s">
        <v>101</v>
      </c>
      <c r="H1480" s="21" t="s">
        <v>840</v>
      </c>
      <c r="I1480" s="22"/>
      <c r="J1480" s="22" t="s">
        <v>132</v>
      </c>
      <c r="K1480" s="23">
        <v>189.5</v>
      </c>
      <c r="L1480" s="23">
        <v>75.9</v>
      </c>
      <c r="M1480" s="23">
        <v>73</v>
      </c>
      <c r="N1480" s="23">
        <v>481.33</v>
      </c>
      <c r="O1480" s="23">
        <v>192.786</v>
      </c>
      <c r="P1480" s="23">
        <v>185.42</v>
      </c>
      <c r="Q1480" s="24" t="s">
        <v>105</v>
      </c>
      <c r="R1480" s="28">
        <v>0.5</v>
      </c>
      <c r="S1480" s="24" t="s">
        <v>132</v>
      </c>
      <c r="T1480" s="26" t="s">
        <v>105</v>
      </c>
      <c r="U1480" s="27" cm="1">
        <f t="array" ref="U1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80" s="13"/>
      <c r="W1480" s="13"/>
      <c r="X1480" s="13"/>
      <c r="Y1480" s="13"/>
      <c r="Z1480" s="13"/>
      <c r="AC1480" s="13"/>
      <c r="AD1480" s="13"/>
      <c r="AE1480" s="13"/>
      <c r="AF1480" s="13"/>
      <c r="AG1480" s="13"/>
    </row>
    <row r="1481" hidden="1" spans="1:33">
      <c r="A1481" s="21" t="s">
        <v>3163</v>
      </c>
      <c r="B1481" s="22" t="s">
        <v>3164</v>
      </c>
      <c r="C1481" s="21" t="s">
        <v>3169</v>
      </c>
      <c r="D1481" s="21" t="s">
        <v>132</v>
      </c>
      <c r="E1481" s="21" t="s">
        <v>2468</v>
      </c>
      <c r="F1481" s="22" t="s">
        <v>2405</v>
      </c>
      <c r="G1481" s="21" t="s">
        <v>101</v>
      </c>
      <c r="H1481" s="21" t="s">
        <v>837</v>
      </c>
      <c r="I1481" s="22"/>
      <c r="J1481" s="22" t="s">
        <v>132</v>
      </c>
      <c r="K1481" s="23">
        <v>173.7</v>
      </c>
      <c r="L1481" s="23">
        <v>76.3</v>
      </c>
      <c r="M1481" s="23">
        <v>74.1</v>
      </c>
      <c r="N1481" s="23">
        <v>441.198</v>
      </c>
      <c r="O1481" s="23">
        <v>193.802</v>
      </c>
      <c r="P1481" s="23">
        <v>188.214</v>
      </c>
      <c r="Q1481" s="24" t="s">
        <v>100</v>
      </c>
      <c r="R1481" s="28">
        <v>7.3</v>
      </c>
      <c r="S1481" s="24" t="s">
        <v>132</v>
      </c>
      <c r="T1481" s="26" t="s">
        <v>100</v>
      </c>
      <c r="U1481" s="27" cm="1">
        <f t="array" ref="U1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481" s="13"/>
      <c r="W1481" s="13"/>
      <c r="X1481" s="13"/>
      <c r="Y1481" s="13"/>
      <c r="Z1481" s="13"/>
      <c r="AC1481" s="13"/>
      <c r="AD1481" s="13"/>
      <c r="AE1481" s="13"/>
      <c r="AF1481" s="13"/>
      <c r="AG1481" s="13"/>
    </row>
    <row r="1482" hidden="1" spans="1:33">
      <c r="A1482" s="21" t="s">
        <v>3163</v>
      </c>
      <c r="B1482" s="22" t="s">
        <v>3164</v>
      </c>
      <c r="C1482" s="21" t="s">
        <v>3169</v>
      </c>
      <c r="D1482" s="21"/>
      <c r="E1482" s="21" t="s">
        <v>2468</v>
      </c>
      <c r="F1482" s="22" t="s">
        <v>2359</v>
      </c>
      <c r="G1482" s="21" t="s">
        <v>101</v>
      </c>
      <c r="H1482" s="21" t="s">
        <v>840</v>
      </c>
      <c r="I1482" s="22"/>
      <c r="J1482" s="22"/>
      <c r="K1482" s="23">
        <v>189.4</v>
      </c>
      <c r="L1482" s="23">
        <v>75.9</v>
      </c>
      <c r="M1482" s="23">
        <v>73</v>
      </c>
      <c r="N1482" s="23">
        <v>481.076</v>
      </c>
      <c r="O1482" s="23">
        <v>192.786</v>
      </c>
      <c r="P1482" s="23">
        <v>185.42</v>
      </c>
      <c r="Q1482" s="24" t="s">
        <v>105</v>
      </c>
      <c r="R1482" s="28">
        <v>0.6</v>
      </c>
      <c r="S1482" s="24" t="s">
        <v>132</v>
      </c>
      <c r="T1482" s="26" t="s">
        <v>105</v>
      </c>
      <c r="U1482" s="27" cm="1">
        <f t="array" ref="U1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482" s="13"/>
      <c r="W1482" s="13"/>
      <c r="X1482" s="13"/>
      <c r="Y1482" s="13"/>
      <c r="Z1482" s="13"/>
      <c r="AC1482" s="13"/>
      <c r="AD1482" s="13"/>
      <c r="AE1482" s="13"/>
      <c r="AF1482" s="13"/>
      <c r="AG1482" s="13"/>
    </row>
    <row r="1483" hidden="1" spans="1:33">
      <c r="A1483" s="21" t="s">
        <v>3163</v>
      </c>
      <c r="B1483" s="22" t="s">
        <v>3164</v>
      </c>
      <c r="C1483" s="21" t="s">
        <v>3169</v>
      </c>
      <c r="D1483" s="21" t="s">
        <v>132</v>
      </c>
      <c r="E1483" s="21" t="s">
        <v>2468</v>
      </c>
      <c r="F1483" s="22" t="s">
        <v>2614</v>
      </c>
      <c r="G1483" s="21" t="s">
        <v>101</v>
      </c>
      <c r="H1483" s="21" t="s">
        <v>837</v>
      </c>
      <c r="I1483" s="22"/>
      <c r="J1483" s="22" t="s">
        <v>132</v>
      </c>
      <c r="K1483" s="23">
        <v>173.7</v>
      </c>
      <c r="L1483" s="23">
        <v>75.9</v>
      </c>
      <c r="M1483" s="23">
        <v>74.1</v>
      </c>
      <c r="N1483" s="23">
        <v>441.198</v>
      </c>
      <c r="O1483" s="23">
        <v>192.786</v>
      </c>
      <c r="P1483" s="23">
        <v>188.214</v>
      </c>
      <c r="Q1483" s="24" t="s">
        <v>100</v>
      </c>
      <c r="R1483" s="28">
        <v>7.3</v>
      </c>
      <c r="S1483" s="24" t="s">
        <v>132</v>
      </c>
      <c r="T1483" s="26" t="s">
        <v>100</v>
      </c>
      <c r="U1483" s="27" cm="1">
        <f t="array" ref="U1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483" s="13"/>
      <c r="W1483" s="13"/>
      <c r="X1483" s="13"/>
      <c r="Y1483" s="13"/>
      <c r="Z1483" s="13"/>
      <c r="AC1483" s="13"/>
      <c r="AD1483" s="13"/>
      <c r="AE1483" s="13"/>
      <c r="AF1483" s="13"/>
      <c r="AG1483" s="13"/>
    </row>
    <row r="1484" hidden="1" spans="1:33">
      <c r="A1484" s="21" t="s">
        <v>3163</v>
      </c>
      <c r="B1484" s="22" t="s">
        <v>3171</v>
      </c>
      <c r="C1484" s="21" t="s">
        <v>844</v>
      </c>
      <c r="D1484" s="21" t="s">
        <v>132</v>
      </c>
      <c r="E1484" s="21" t="s">
        <v>2341</v>
      </c>
      <c r="F1484" s="22" t="s">
        <v>3008</v>
      </c>
      <c r="G1484" s="21" t="s">
        <v>101</v>
      </c>
      <c r="H1484" s="21" t="s">
        <v>840</v>
      </c>
      <c r="I1484" s="22"/>
      <c r="J1484" s="22" t="s">
        <v>132</v>
      </c>
      <c r="K1484" s="23">
        <v>172.7</v>
      </c>
      <c r="L1484" s="23">
        <v>74.3</v>
      </c>
      <c r="M1484" s="23">
        <v>71.4</v>
      </c>
      <c r="N1484" s="23">
        <v>438.658</v>
      </c>
      <c r="O1484" s="23">
        <v>188.722</v>
      </c>
      <c r="P1484" s="23">
        <v>181.356</v>
      </c>
      <c r="Q1484" s="24" t="s">
        <v>100</v>
      </c>
      <c r="R1484" s="28">
        <v>8.3</v>
      </c>
      <c r="S1484" s="24" t="s">
        <v>132</v>
      </c>
      <c r="T1484" s="26" t="s">
        <v>100</v>
      </c>
      <c r="U1484" s="27" cm="1">
        <f t="array" ref="U1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4" s="13"/>
      <c r="W1484" s="13"/>
      <c r="X1484" s="13"/>
      <c r="Y1484" s="13"/>
      <c r="Z1484" s="13"/>
      <c r="AC1484" s="13"/>
      <c r="AD1484" s="13"/>
      <c r="AE1484" s="13"/>
      <c r="AF1484" s="13"/>
      <c r="AG1484" s="13"/>
    </row>
    <row r="1485" hidden="1" spans="1:33">
      <c r="A1485" s="21" t="s">
        <v>3163</v>
      </c>
      <c r="B1485" s="22" t="s">
        <v>3171</v>
      </c>
      <c r="C1485" s="21" t="s">
        <v>844</v>
      </c>
      <c r="D1485" s="21" t="s">
        <v>845</v>
      </c>
      <c r="E1485" s="21" t="s">
        <v>2341</v>
      </c>
      <c r="F1485" s="22" t="s">
        <v>3008</v>
      </c>
      <c r="G1485" s="21" t="s">
        <v>101</v>
      </c>
      <c r="H1485" s="21" t="s">
        <v>840</v>
      </c>
      <c r="I1485" s="22"/>
      <c r="J1485" s="22" t="s">
        <v>132</v>
      </c>
      <c r="K1485" s="23">
        <v>172.7</v>
      </c>
      <c r="L1485" s="23">
        <v>74.3</v>
      </c>
      <c r="M1485" s="23">
        <v>71.4</v>
      </c>
      <c r="N1485" s="23">
        <v>438.658</v>
      </c>
      <c r="O1485" s="23">
        <v>188.722</v>
      </c>
      <c r="P1485" s="23">
        <v>181.356</v>
      </c>
      <c r="Q1485" s="24" t="s">
        <v>100</v>
      </c>
      <c r="R1485" s="28">
        <v>8.3</v>
      </c>
      <c r="S1485" s="24" t="s">
        <v>132</v>
      </c>
      <c r="T1485" s="26" t="s">
        <v>100</v>
      </c>
      <c r="U1485" s="27" cm="1">
        <f t="array" ref="U1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5" s="13"/>
      <c r="W1485" s="13"/>
      <c r="X1485" s="13"/>
      <c r="Y1485" s="13"/>
      <c r="Z1485" s="13"/>
      <c r="AC1485" s="13"/>
      <c r="AD1485" s="13"/>
      <c r="AE1485" s="13"/>
      <c r="AF1485" s="13"/>
      <c r="AG1485" s="13"/>
    </row>
    <row r="1486" hidden="1" spans="1:33">
      <c r="A1486" s="21" t="s">
        <v>3163</v>
      </c>
      <c r="B1486" s="22" t="s">
        <v>3171</v>
      </c>
      <c r="C1486" s="21" t="s">
        <v>844</v>
      </c>
      <c r="D1486" s="21" t="s">
        <v>845</v>
      </c>
      <c r="E1486" s="21" t="s">
        <v>2341</v>
      </c>
      <c r="F1486" s="22" t="s">
        <v>3000</v>
      </c>
      <c r="G1486" s="21" t="s">
        <v>101</v>
      </c>
      <c r="H1486" s="21" t="s">
        <v>840</v>
      </c>
      <c r="I1486" s="22"/>
      <c r="J1486" s="22" t="s">
        <v>132</v>
      </c>
      <c r="K1486" s="23">
        <v>172.7</v>
      </c>
      <c r="L1486" s="23">
        <v>74.3</v>
      </c>
      <c r="M1486" s="23">
        <v>71.4</v>
      </c>
      <c r="N1486" s="23">
        <v>438.658</v>
      </c>
      <c r="O1486" s="23">
        <v>188.722</v>
      </c>
      <c r="P1486" s="23">
        <v>181.356</v>
      </c>
      <c r="Q1486" s="24" t="s">
        <v>100</v>
      </c>
      <c r="R1486" s="28">
        <v>8.3</v>
      </c>
      <c r="S1486" s="24" t="s">
        <v>132</v>
      </c>
      <c r="T1486" s="26" t="s">
        <v>100</v>
      </c>
      <c r="U1486" s="27" cm="1">
        <f t="array" ref="U1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6" s="13"/>
      <c r="W1486" s="13"/>
      <c r="X1486" s="13"/>
      <c r="Y1486" s="13"/>
      <c r="Z1486" s="13"/>
      <c r="AC1486" s="13"/>
      <c r="AD1486" s="13"/>
      <c r="AE1486" s="13"/>
      <c r="AF1486" s="13"/>
      <c r="AG1486" s="13"/>
    </row>
    <row r="1487" hidden="1" spans="1:33">
      <c r="A1487" s="21" t="s">
        <v>3163</v>
      </c>
      <c r="B1487" s="22" t="s">
        <v>3171</v>
      </c>
      <c r="C1487" s="21" t="s">
        <v>844</v>
      </c>
      <c r="D1487" s="21" t="s">
        <v>132</v>
      </c>
      <c r="E1487" s="21" t="s">
        <v>2341</v>
      </c>
      <c r="F1487" s="22" t="s">
        <v>2359</v>
      </c>
      <c r="G1487" s="21" t="s">
        <v>101</v>
      </c>
      <c r="H1487" s="21" t="s">
        <v>840</v>
      </c>
      <c r="I1487" s="22"/>
      <c r="J1487" s="22" t="s">
        <v>132</v>
      </c>
      <c r="K1487" s="23">
        <v>172.7</v>
      </c>
      <c r="L1487" s="23">
        <v>74.3</v>
      </c>
      <c r="M1487" s="23">
        <v>70.2</v>
      </c>
      <c r="N1487" s="23">
        <v>438.658</v>
      </c>
      <c r="O1487" s="23">
        <v>188.722</v>
      </c>
      <c r="P1487" s="23">
        <v>178.308</v>
      </c>
      <c r="Q1487" s="24" t="s">
        <v>100</v>
      </c>
      <c r="R1487" s="28">
        <v>8.3</v>
      </c>
      <c r="S1487" s="24" t="s">
        <v>132</v>
      </c>
      <c r="T1487" s="26" t="s">
        <v>100</v>
      </c>
      <c r="U1487" s="27" cm="1">
        <f t="array" ref="U1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7" s="13"/>
      <c r="W1487" s="13"/>
      <c r="X1487" s="13"/>
      <c r="Y1487" s="13"/>
      <c r="Z1487" s="13"/>
      <c r="AC1487" s="13"/>
      <c r="AD1487" s="13"/>
      <c r="AE1487" s="13"/>
      <c r="AF1487" s="13"/>
      <c r="AG1487" s="13"/>
    </row>
    <row r="1488" hidden="1" spans="1:33">
      <c r="A1488" s="21" t="s">
        <v>3163</v>
      </c>
      <c r="B1488" s="22" t="s">
        <v>3172</v>
      </c>
      <c r="C1488" s="21" t="s">
        <v>132</v>
      </c>
      <c r="D1488" s="21" t="s">
        <v>544</v>
      </c>
      <c r="E1488" s="21" t="s">
        <v>2341</v>
      </c>
      <c r="F1488" s="22" t="s">
        <v>2458</v>
      </c>
      <c r="G1488" s="21" t="s">
        <v>17</v>
      </c>
      <c r="H1488" s="21" t="s">
        <v>141</v>
      </c>
      <c r="I1488" s="22"/>
      <c r="J1488" s="22" t="s">
        <v>132</v>
      </c>
      <c r="K1488" s="23">
        <v>173.6</v>
      </c>
      <c r="L1488" s="23">
        <v>72</v>
      </c>
      <c r="M1488" s="23">
        <v>63.8</v>
      </c>
      <c r="N1488" s="23">
        <v>440.944</v>
      </c>
      <c r="O1488" s="23">
        <v>182.88</v>
      </c>
      <c r="P1488" s="23">
        <v>162.052</v>
      </c>
      <c r="Q1488" s="24" t="s">
        <v>24</v>
      </c>
      <c r="R1488" s="28">
        <v>4.4</v>
      </c>
      <c r="S1488" s="24" t="s">
        <v>132</v>
      </c>
      <c r="T1488" s="26" t="s">
        <v>24</v>
      </c>
      <c r="U1488" s="27" cm="1">
        <f t="array" ref="U1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488" s="13"/>
      <c r="W1488" s="13"/>
      <c r="X1488" s="13"/>
      <c r="Y1488" s="13"/>
      <c r="Z1488" s="13"/>
      <c r="AC1488" s="13"/>
      <c r="AD1488" s="13"/>
      <c r="AE1488" s="13"/>
      <c r="AF1488" s="13"/>
      <c r="AG1488" s="13"/>
    </row>
    <row r="1489" hidden="1" spans="1:33">
      <c r="A1489" s="21" t="s">
        <v>3163</v>
      </c>
      <c r="B1489" s="22" t="s">
        <v>3172</v>
      </c>
      <c r="C1489" s="21" t="s">
        <v>132</v>
      </c>
      <c r="D1489" s="21" t="s">
        <v>132</v>
      </c>
      <c r="E1489" s="21" t="s">
        <v>2341</v>
      </c>
      <c r="F1489" s="22" t="s">
        <v>3173</v>
      </c>
      <c r="G1489" s="21" t="s">
        <v>17</v>
      </c>
      <c r="H1489" s="21" t="s">
        <v>141</v>
      </c>
      <c r="I1489" s="22"/>
      <c r="J1489" s="22" t="s">
        <v>132</v>
      </c>
      <c r="K1489" s="23">
        <v>173.6</v>
      </c>
      <c r="L1489" s="23">
        <v>72</v>
      </c>
      <c r="M1489" s="23">
        <v>63.9</v>
      </c>
      <c r="N1489" s="23">
        <v>440.944</v>
      </c>
      <c r="O1489" s="23">
        <v>182.88</v>
      </c>
      <c r="P1489" s="23">
        <v>162.306</v>
      </c>
      <c r="Q1489" s="24" t="s">
        <v>24</v>
      </c>
      <c r="R1489" s="28">
        <v>4.4</v>
      </c>
      <c r="S1489" s="24" t="s">
        <v>132</v>
      </c>
      <c r="T1489" s="26" t="s">
        <v>24</v>
      </c>
      <c r="U1489" s="27" cm="1">
        <f t="array" ref="U1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489" s="13"/>
      <c r="W1489" s="13"/>
      <c r="X1489" s="13"/>
      <c r="Y1489" s="13"/>
      <c r="Z1489" s="13"/>
      <c r="AC1489" s="13"/>
      <c r="AD1489" s="13"/>
      <c r="AE1489" s="13"/>
      <c r="AF1489" s="13"/>
      <c r="AG1489" s="13"/>
    </row>
    <row r="1490" hidden="1" spans="1:33">
      <c r="A1490" s="21" t="s">
        <v>3163</v>
      </c>
      <c r="B1490" s="22" t="s">
        <v>3174</v>
      </c>
      <c r="C1490" s="21" t="s">
        <v>132</v>
      </c>
      <c r="D1490" s="21" t="s">
        <v>132</v>
      </c>
      <c r="E1490" s="21" t="s">
        <v>2341</v>
      </c>
      <c r="F1490" s="22" t="s">
        <v>3154</v>
      </c>
      <c r="G1490" s="21" t="s">
        <v>92</v>
      </c>
      <c r="H1490" s="21" t="s">
        <v>138</v>
      </c>
      <c r="I1490" s="22"/>
      <c r="J1490" s="22" t="s">
        <v>132</v>
      </c>
      <c r="K1490" s="23">
        <v>211</v>
      </c>
      <c r="L1490" s="23">
        <v>77.5</v>
      </c>
      <c r="M1490" s="23">
        <v>55.3</v>
      </c>
      <c r="N1490" s="23">
        <v>535.94</v>
      </c>
      <c r="O1490" s="23">
        <v>196.85</v>
      </c>
      <c r="P1490" s="23">
        <v>140.462</v>
      </c>
      <c r="Q1490" s="24" t="s">
        <v>98</v>
      </c>
      <c r="R1490" s="28">
        <v>7</v>
      </c>
      <c r="S1490" s="24" t="s">
        <v>132</v>
      </c>
      <c r="T1490" s="26" t="s">
        <v>98</v>
      </c>
      <c r="U1490" s="27" cm="1">
        <f t="array" ref="U1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490" s="13"/>
      <c r="W1490" s="13"/>
      <c r="X1490" s="13"/>
      <c r="Y1490" s="13"/>
      <c r="Z1490" s="13"/>
      <c r="AC1490" s="13"/>
      <c r="AD1490" s="13"/>
      <c r="AE1490" s="13"/>
      <c r="AF1490" s="13"/>
      <c r="AG1490" s="13"/>
    </row>
    <row r="1491" hidden="1" spans="1:33">
      <c r="A1491" s="21" t="s">
        <v>3163</v>
      </c>
      <c r="B1491" s="22" t="s">
        <v>3174</v>
      </c>
      <c r="C1491" s="21" t="s">
        <v>132</v>
      </c>
      <c r="D1491" s="21" t="s">
        <v>132</v>
      </c>
      <c r="E1491" s="21" t="s">
        <v>2341</v>
      </c>
      <c r="F1491" s="22" t="s">
        <v>2753</v>
      </c>
      <c r="G1491" s="21" t="s">
        <v>92</v>
      </c>
      <c r="H1491" s="21" t="s">
        <v>138</v>
      </c>
      <c r="I1491" s="22"/>
      <c r="J1491" s="22" t="s">
        <v>132</v>
      </c>
      <c r="K1491" s="23">
        <v>211</v>
      </c>
      <c r="L1491" s="23">
        <v>77.5</v>
      </c>
      <c r="M1491" s="23">
        <v>55.5</v>
      </c>
      <c r="N1491" s="23">
        <v>535.94</v>
      </c>
      <c r="O1491" s="23">
        <v>196.85</v>
      </c>
      <c r="P1491" s="23">
        <v>140.97</v>
      </c>
      <c r="Q1491" s="24" t="s">
        <v>98</v>
      </c>
      <c r="R1491" s="28">
        <v>7</v>
      </c>
      <c r="S1491" s="24" t="s">
        <v>132</v>
      </c>
      <c r="T1491" s="26" t="s">
        <v>98</v>
      </c>
      <c r="U1491" s="27" cm="1">
        <f t="array" ref="U1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491" s="13"/>
      <c r="W1491" s="13"/>
      <c r="X1491" s="13"/>
      <c r="Y1491" s="13"/>
      <c r="Z1491" s="13"/>
      <c r="AC1491" s="13"/>
      <c r="AD1491" s="13"/>
      <c r="AE1491" s="13"/>
      <c r="AF1491" s="13"/>
      <c r="AG1491" s="13"/>
    </row>
    <row r="1492" hidden="1" spans="1:33">
      <c r="A1492" s="21" t="s">
        <v>3163</v>
      </c>
      <c r="B1492" s="22" t="s">
        <v>3174</v>
      </c>
      <c r="C1492" s="21" t="s">
        <v>849</v>
      </c>
      <c r="D1492" s="21" t="s">
        <v>132</v>
      </c>
      <c r="E1492" s="21" t="s">
        <v>2345</v>
      </c>
      <c r="F1492" s="22" t="s">
        <v>2761</v>
      </c>
      <c r="G1492" s="21" t="s">
        <v>92</v>
      </c>
      <c r="H1492" s="21" t="s">
        <v>138</v>
      </c>
      <c r="I1492" s="22"/>
      <c r="J1492" s="22" t="s">
        <v>132</v>
      </c>
      <c r="K1492" s="23">
        <v>212.4</v>
      </c>
      <c r="L1492" s="23">
        <v>77.8</v>
      </c>
      <c r="M1492" s="23">
        <v>56.7</v>
      </c>
      <c r="N1492" s="23">
        <v>539.496</v>
      </c>
      <c r="O1492" s="23">
        <v>197.612</v>
      </c>
      <c r="P1492" s="23">
        <v>144.018</v>
      </c>
      <c r="Q1492" s="24" t="s">
        <v>98</v>
      </c>
      <c r="R1492" s="28">
        <v>5.6</v>
      </c>
      <c r="S1492" s="24" t="s">
        <v>132</v>
      </c>
      <c r="T1492" s="26" t="s">
        <v>98</v>
      </c>
      <c r="U1492" s="27" cm="1">
        <f t="array" ref="U1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92" s="13"/>
      <c r="W1492" s="13"/>
      <c r="X1492" s="13"/>
      <c r="Y1492" s="13"/>
      <c r="Z1492" s="13"/>
      <c r="AC1492" s="13"/>
      <c r="AD1492" s="13"/>
      <c r="AE1492" s="13"/>
      <c r="AF1492" s="13"/>
      <c r="AG1492" s="13"/>
    </row>
    <row r="1493" hidden="1" spans="1:33">
      <c r="A1493" s="21" t="s">
        <v>3163</v>
      </c>
      <c r="B1493" s="22" t="s">
        <v>3174</v>
      </c>
      <c r="C1493" s="21" t="s">
        <v>849</v>
      </c>
      <c r="D1493" s="21" t="s">
        <v>132</v>
      </c>
      <c r="E1493" s="21" t="s">
        <v>2345</v>
      </c>
      <c r="F1493" s="22" t="s">
        <v>2963</v>
      </c>
      <c r="G1493" s="21" t="s">
        <v>92</v>
      </c>
      <c r="H1493" s="21" t="s">
        <v>138</v>
      </c>
      <c r="I1493" s="22"/>
      <c r="J1493" s="22" t="s">
        <v>132</v>
      </c>
      <c r="K1493" s="23">
        <v>212.4</v>
      </c>
      <c r="L1493" s="23">
        <v>77.8</v>
      </c>
      <c r="M1493" s="23">
        <v>56.8</v>
      </c>
      <c r="N1493" s="23">
        <v>539.496</v>
      </c>
      <c r="O1493" s="23">
        <v>197.612</v>
      </c>
      <c r="P1493" s="23">
        <v>144.272</v>
      </c>
      <c r="Q1493" s="24" t="s">
        <v>98</v>
      </c>
      <c r="R1493" s="28">
        <v>5.6</v>
      </c>
      <c r="S1493" s="24" t="s">
        <v>132</v>
      </c>
      <c r="T1493" s="26" t="s">
        <v>98</v>
      </c>
      <c r="U1493" s="27" cm="1">
        <f t="array" ref="U1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93" s="13"/>
      <c r="W1493" s="13"/>
      <c r="X1493" s="13"/>
      <c r="Y1493" s="13"/>
      <c r="Z1493" s="13"/>
      <c r="AC1493" s="13"/>
      <c r="AD1493" s="13"/>
      <c r="AE1493" s="13"/>
      <c r="AF1493" s="13"/>
      <c r="AG1493" s="13"/>
    </row>
    <row r="1494" hidden="1" spans="1:33">
      <c r="A1494" s="21" t="s">
        <v>3163</v>
      </c>
      <c r="B1494" s="22" t="s">
        <v>3174</v>
      </c>
      <c r="C1494" s="21" t="s">
        <v>849</v>
      </c>
      <c r="D1494" s="21" t="s">
        <v>132</v>
      </c>
      <c r="E1494" s="21" t="s">
        <v>2345</v>
      </c>
      <c r="F1494" s="22" t="s">
        <v>2763</v>
      </c>
      <c r="G1494" s="21" t="s">
        <v>92</v>
      </c>
      <c r="H1494" s="21" t="s">
        <v>138</v>
      </c>
      <c r="I1494" s="22"/>
      <c r="J1494" s="22" t="s">
        <v>132</v>
      </c>
      <c r="K1494" s="23">
        <v>212</v>
      </c>
      <c r="L1494" s="23">
        <v>77.8</v>
      </c>
      <c r="M1494" s="23">
        <v>56.8</v>
      </c>
      <c r="N1494" s="23">
        <v>538.48</v>
      </c>
      <c r="O1494" s="23">
        <v>197.612</v>
      </c>
      <c r="P1494" s="23">
        <v>144.272</v>
      </c>
      <c r="Q1494" s="24" t="s">
        <v>98</v>
      </c>
      <c r="R1494" s="28">
        <v>6</v>
      </c>
      <c r="S1494" s="24" t="s">
        <v>132</v>
      </c>
      <c r="T1494" s="26" t="s">
        <v>98</v>
      </c>
      <c r="U1494" s="27" cm="1">
        <f t="array" ref="U1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4" s="13"/>
      <c r="W1494" s="13"/>
      <c r="X1494" s="13"/>
      <c r="Y1494" s="13"/>
      <c r="Z1494" s="13"/>
      <c r="AC1494" s="13"/>
      <c r="AD1494" s="13"/>
      <c r="AE1494" s="13"/>
      <c r="AF1494" s="13"/>
      <c r="AG1494" s="13"/>
    </row>
    <row r="1495" hidden="1" spans="1:33">
      <c r="A1495" s="21" t="s">
        <v>3163</v>
      </c>
      <c r="B1495" s="22" t="s">
        <v>3174</v>
      </c>
      <c r="C1495" s="21" t="s">
        <v>849</v>
      </c>
      <c r="D1495" s="21" t="s">
        <v>132</v>
      </c>
      <c r="E1495" s="21" t="s">
        <v>2345</v>
      </c>
      <c r="F1495" s="22" t="s">
        <v>3138</v>
      </c>
      <c r="G1495" s="21" t="s">
        <v>92</v>
      </c>
      <c r="H1495" s="21" t="s">
        <v>138</v>
      </c>
      <c r="I1495" s="22"/>
      <c r="J1495" s="22" t="s">
        <v>132</v>
      </c>
      <c r="K1495" s="23">
        <v>212</v>
      </c>
      <c r="L1495" s="23">
        <v>78.2</v>
      </c>
      <c r="M1495" s="23">
        <v>56.8</v>
      </c>
      <c r="N1495" s="23">
        <v>538.48</v>
      </c>
      <c r="O1495" s="23">
        <v>198.628</v>
      </c>
      <c r="P1495" s="23">
        <v>144.272</v>
      </c>
      <c r="Q1495" s="24" t="s">
        <v>98</v>
      </c>
      <c r="R1495" s="28">
        <v>6</v>
      </c>
      <c r="S1495" s="24" t="s">
        <v>132</v>
      </c>
      <c r="T1495" s="26" t="s">
        <v>98</v>
      </c>
      <c r="U1495" s="27" cm="1">
        <f t="array" ref="U1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5" s="13"/>
      <c r="W1495" s="13"/>
      <c r="X1495" s="13"/>
      <c r="Y1495" s="13"/>
      <c r="Z1495" s="13"/>
      <c r="AC1495" s="13"/>
      <c r="AD1495" s="13"/>
      <c r="AE1495" s="13"/>
      <c r="AF1495" s="13"/>
      <c r="AG1495" s="13"/>
    </row>
    <row r="1496" hidden="1" spans="1:33">
      <c r="A1496" s="21" t="s">
        <v>3163</v>
      </c>
      <c r="B1496" s="22" t="s">
        <v>3174</v>
      </c>
      <c r="C1496" s="21" t="s">
        <v>849</v>
      </c>
      <c r="D1496" s="21" t="s">
        <v>132</v>
      </c>
      <c r="E1496" s="21" t="s">
        <v>2345</v>
      </c>
      <c r="F1496" s="22" t="s">
        <v>2991</v>
      </c>
      <c r="G1496" s="21" t="s">
        <v>92</v>
      </c>
      <c r="H1496" s="21" t="s">
        <v>138</v>
      </c>
      <c r="I1496" s="22"/>
      <c r="J1496" s="22" t="s">
        <v>132</v>
      </c>
      <c r="K1496" s="23">
        <v>212</v>
      </c>
      <c r="L1496" s="23">
        <v>77.3</v>
      </c>
      <c r="M1496" s="23">
        <v>56.8</v>
      </c>
      <c r="N1496" s="23">
        <v>538.48</v>
      </c>
      <c r="O1496" s="23">
        <v>196.342</v>
      </c>
      <c r="P1496" s="23">
        <v>144.272</v>
      </c>
      <c r="Q1496" s="24" t="s">
        <v>98</v>
      </c>
      <c r="R1496" s="28">
        <v>6</v>
      </c>
      <c r="S1496" s="24" t="s">
        <v>132</v>
      </c>
      <c r="T1496" s="26" t="s">
        <v>98</v>
      </c>
      <c r="U1496" s="27" cm="1">
        <f t="array" ref="U1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6" s="13"/>
      <c r="W1496" s="13"/>
      <c r="X1496" s="13"/>
      <c r="Y1496" s="13"/>
      <c r="Z1496" s="13"/>
      <c r="AC1496" s="13"/>
      <c r="AD1496" s="13"/>
      <c r="AE1496" s="13"/>
      <c r="AF1496" s="13"/>
      <c r="AG1496" s="13"/>
    </row>
    <row r="1497" hidden="1" spans="1:33">
      <c r="A1497" s="21" t="s">
        <v>3163</v>
      </c>
      <c r="B1497" s="22" t="s">
        <v>3174</v>
      </c>
      <c r="C1497" s="21" t="s">
        <v>849</v>
      </c>
      <c r="D1497" s="21" t="s">
        <v>132</v>
      </c>
      <c r="E1497" s="21" t="s">
        <v>2345</v>
      </c>
      <c r="F1497" s="22" t="s">
        <v>2897</v>
      </c>
      <c r="G1497" s="21" t="s">
        <v>92</v>
      </c>
      <c r="H1497" s="21" t="s">
        <v>138</v>
      </c>
      <c r="I1497" s="22"/>
      <c r="J1497" s="22" t="s">
        <v>132</v>
      </c>
      <c r="K1497" s="23">
        <v>212</v>
      </c>
      <c r="L1497" s="23">
        <v>78.3</v>
      </c>
      <c r="M1497" s="23">
        <v>58.3</v>
      </c>
      <c r="N1497" s="23">
        <v>538.48</v>
      </c>
      <c r="O1497" s="23">
        <v>198.882</v>
      </c>
      <c r="P1497" s="23">
        <v>148.082</v>
      </c>
      <c r="Q1497" s="24" t="s">
        <v>98</v>
      </c>
      <c r="R1497" s="28">
        <v>6</v>
      </c>
      <c r="S1497" s="24" t="s">
        <v>132</v>
      </c>
      <c r="T1497" s="26" t="s">
        <v>98</v>
      </c>
      <c r="U1497" s="27" cm="1">
        <f t="array" ref="U1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7" s="13"/>
      <c r="W1497" s="13"/>
      <c r="X1497" s="13"/>
      <c r="Y1497" s="13"/>
      <c r="Z1497" s="13"/>
      <c r="AC1497" s="13"/>
      <c r="AD1497" s="13"/>
      <c r="AE1497" s="13"/>
      <c r="AF1497" s="13"/>
      <c r="AG1497" s="13"/>
    </row>
    <row r="1498" hidden="1" spans="1:33">
      <c r="A1498" s="21" t="s">
        <v>3163</v>
      </c>
      <c r="B1498" s="22" t="s">
        <v>3174</v>
      </c>
      <c r="C1498" s="21" t="s">
        <v>849</v>
      </c>
      <c r="D1498" s="21" t="s">
        <v>132</v>
      </c>
      <c r="E1498" s="21" t="s">
        <v>2345</v>
      </c>
      <c r="F1498" s="22" t="s">
        <v>3044</v>
      </c>
      <c r="G1498" s="21" t="s">
        <v>92</v>
      </c>
      <c r="H1498" s="21" t="s">
        <v>138</v>
      </c>
      <c r="I1498" s="22"/>
      <c r="J1498" s="22" t="s">
        <v>132</v>
      </c>
      <c r="K1498" s="23">
        <v>212</v>
      </c>
      <c r="L1498" s="23">
        <v>77.3</v>
      </c>
      <c r="M1498" s="23">
        <v>58.3</v>
      </c>
      <c r="N1498" s="23">
        <v>538.48</v>
      </c>
      <c r="O1498" s="23">
        <v>196.342</v>
      </c>
      <c r="P1498" s="23">
        <v>148.082</v>
      </c>
      <c r="Q1498" s="24" t="s">
        <v>98</v>
      </c>
      <c r="R1498" s="28">
        <v>6</v>
      </c>
      <c r="S1498" s="24" t="s">
        <v>132</v>
      </c>
      <c r="T1498" s="26" t="s">
        <v>98</v>
      </c>
      <c r="U1498" s="27" cm="1">
        <f t="array" ref="U1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8" s="13"/>
      <c r="W1498" s="13"/>
      <c r="X1498" s="13"/>
      <c r="Y1498" s="13"/>
      <c r="Z1498" s="13"/>
      <c r="AC1498" s="13"/>
      <c r="AD1498" s="13"/>
      <c r="AE1498" s="13"/>
      <c r="AF1498" s="13"/>
      <c r="AG1498" s="13"/>
    </row>
    <row r="1499" hidden="1" spans="1:33">
      <c r="A1499" s="21" t="s">
        <v>3163</v>
      </c>
      <c r="B1499" s="22" t="s">
        <v>3174</v>
      </c>
      <c r="C1499" s="21" t="s">
        <v>849</v>
      </c>
      <c r="D1499" s="21" t="s">
        <v>132</v>
      </c>
      <c r="E1499" s="21" t="s">
        <v>2345</v>
      </c>
      <c r="F1499" s="22" t="s">
        <v>2550</v>
      </c>
      <c r="G1499" s="21" t="s">
        <v>92</v>
      </c>
      <c r="H1499" s="21" t="s">
        <v>138</v>
      </c>
      <c r="I1499" s="22"/>
      <c r="J1499" s="22" t="s">
        <v>132</v>
      </c>
      <c r="K1499" s="23">
        <v>212</v>
      </c>
      <c r="L1499" s="23">
        <v>77.3</v>
      </c>
      <c r="M1499" s="23">
        <v>56.8</v>
      </c>
      <c r="N1499" s="23">
        <v>538.48</v>
      </c>
      <c r="O1499" s="23">
        <v>196.342</v>
      </c>
      <c r="P1499" s="23">
        <v>144.272</v>
      </c>
      <c r="Q1499" s="24" t="s">
        <v>98</v>
      </c>
      <c r="R1499" s="28">
        <v>6</v>
      </c>
      <c r="S1499" s="24" t="s">
        <v>132</v>
      </c>
      <c r="T1499" s="26" t="s">
        <v>98</v>
      </c>
      <c r="U1499" s="27" cm="1">
        <f t="array" ref="U1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9" s="13"/>
      <c r="W1499" s="13"/>
      <c r="X1499" s="13"/>
      <c r="Y1499" s="13"/>
      <c r="Z1499" s="13"/>
      <c r="AC1499" s="13"/>
      <c r="AD1499" s="13"/>
      <c r="AE1499" s="13"/>
      <c r="AF1499" s="13"/>
      <c r="AG1499" s="13"/>
    </row>
    <row r="1500" hidden="1" spans="1:33">
      <c r="A1500" s="21" t="s">
        <v>3163</v>
      </c>
      <c r="B1500" s="22" t="s">
        <v>3175</v>
      </c>
      <c r="C1500" s="21" t="s">
        <v>851</v>
      </c>
      <c r="D1500" s="21" t="s">
        <v>132</v>
      </c>
      <c r="E1500" s="21" t="s">
        <v>2341</v>
      </c>
      <c r="F1500" s="22" t="s">
        <v>3176</v>
      </c>
      <c r="G1500" s="21" t="s">
        <v>101</v>
      </c>
      <c r="H1500" s="21" t="s">
        <v>131</v>
      </c>
      <c r="I1500" s="22"/>
      <c r="J1500" s="22" t="s">
        <v>132</v>
      </c>
      <c r="K1500" s="23">
        <v>161.3</v>
      </c>
      <c r="L1500" s="23">
        <v>69.5</v>
      </c>
      <c r="M1500" s="23">
        <v>65.1</v>
      </c>
      <c r="N1500" s="23">
        <v>409.702</v>
      </c>
      <c r="O1500" s="23">
        <v>176.53</v>
      </c>
      <c r="P1500" s="23">
        <v>165.354</v>
      </c>
      <c r="Q1500" s="24" t="s">
        <v>100</v>
      </c>
      <c r="R1500" s="28">
        <v>19.7</v>
      </c>
      <c r="S1500" s="24" t="s">
        <v>132</v>
      </c>
      <c r="T1500" s="26" t="s">
        <v>100</v>
      </c>
      <c r="U1500" s="27" cm="1">
        <f t="array" ref="U1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1500" s="13"/>
      <c r="W1500" s="13"/>
      <c r="X1500" s="13"/>
      <c r="Y1500" s="13"/>
      <c r="Z1500" s="13"/>
      <c r="AC1500" s="13"/>
      <c r="AD1500" s="13"/>
      <c r="AE1500" s="13"/>
      <c r="AF1500" s="13"/>
      <c r="AG1500" s="13"/>
    </row>
    <row r="1501" hidden="1" spans="1:33">
      <c r="A1501" s="21" t="s">
        <v>3163</v>
      </c>
      <c r="B1501" s="22" t="s">
        <v>3177</v>
      </c>
      <c r="C1501" s="21" t="s">
        <v>853</v>
      </c>
      <c r="D1501" s="21" t="s">
        <v>132</v>
      </c>
      <c r="E1501" s="21" t="s">
        <v>2341</v>
      </c>
      <c r="F1501" s="22" t="s">
        <v>2869</v>
      </c>
      <c r="G1501" s="21" t="s">
        <v>101</v>
      </c>
      <c r="H1501" s="21" t="s">
        <v>131</v>
      </c>
      <c r="I1501" s="22"/>
      <c r="J1501" s="22" t="s">
        <v>132</v>
      </c>
      <c r="K1501" s="23">
        <v>185.7</v>
      </c>
      <c r="L1501" s="23">
        <v>75.8</v>
      </c>
      <c r="M1501" s="23">
        <v>67</v>
      </c>
      <c r="N1501" s="23">
        <v>471.678</v>
      </c>
      <c r="O1501" s="23">
        <v>192.532</v>
      </c>
      <c r="P1501" s="23">
        <v>170.18</v>
      </c>
      <c r="Q1501" s="24" t="s">
        <v>105</v>
      </c>
      <c r="R1501" s="28">
        <v>4.3</v>
      </c>
      <c r="S1501" s="24" t="s">
        <v>132</v>
      </c>
      <c r="T1501" s="26" t="s">
        <v>105</v>
      </c>
      <c r="U1501" s="27" cm="1">
        <f t="array" ref="U1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501" s="13"/>
      <c r="W1501" s="13"/>
      <c r="X1501" s="13"/>
      <c r="Y1501" s="13"/>
      <c r="Z1501" s="13"/>
      <c r="AC1501" s="13"/>
      <c r="AD1501" s="13"/>
      <c r="AE1501" s="13"/>
      <c r="AF1501" s="13"/>
      <c r="AG1501" s="13"/>
    </row>
    <row r="1502" hidden="1" spans="1:33">
      <c r="A1502" s="21" t="s">
        <v>3163</v>
      </c>
      <c r="B1502" s="22" t="s">
        <v>3177</v>
      </c>
      <c r="C1502" s="21" t="s">
        <v>853</v>
      </c>
      <c r="D1502" s="21" t="s">
        <v>132</v>
      </c>
      <c r="E1502" s="21" t="s">
        <v>2341</v>
      </c>
      <c r="F1502" s="22" t="s">
        <v>2831</v>
      </c>
      <c r="G1502" s="21" t="s">
        <v>101</v>
      </c>
      <c r="H1502" s="21" t="s">
        <v>131</v>
      </c>
      <c r="I1502" s="22"/>
      <c r="J1502" s="22" t="s">
        <v>132</v>
      </c>
      <c r="K1502" s="23">
        <v>184.2</v>
      </c>
      <c r="L1502" s="23">
        <v>76</v>
      </c>
      <c r="M1502" s="23">
        <v>67</v>
      </c>
      <c r="N1502" s="23">
        <v>467.868</v>
      </c>
      <c r="O1502" s="23">
        <v>193.04</v>
      </c>
      <c r="P1502" s="23">
        <v>170.18</v>
      </c>
      <c r="Q1502" s="24" t="s">
        <v>105</v>
      </c>
      <c r="R1502" s="28">
        <v>5.8</v>
      </c>
      <c r="S1502" s="24" t="s">
        <v>132</v>
      </c>
      <c r="T1502" s="26" t="s">
        <v>105</v>
      </c>
      <c r="U1502" s="27" cm="1">
        <f t="array" ref="U1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502" s="13"/>
      <c r="W1502" s="13"/>
      <c r="X1502" s="13"/>
      <c r="Y1502" s="13"/>
      <c r="Z1502" s="13"/>
      <c r="AC1502" s="13"/>
      <c r="AD1502" s="13"/>
      <c r="AE1502" s="13"/>
      <c r="AF1502" s="13"/>
      <c r="AG1502" s="13"/>
    </row>
    <row r="1503" hidden="1" spans="1:33">
      <c r="A1503" s="21" t="s">
        <v>3163</v>
      </c>
      <c r="B1503" s="22" t="s">
        <v>3177</v>
      </c>
      <c r="C1503" s="21" t="s">
        <v>853</v>
      </c>
      <c r="D1503" s="21" t="s">
        <v>132</v>
      </c>
      <c r="E1503" s="21" t="s">
        <v>2345</v>
      </c>
      <c r="F1503" s="22" t="s">
        <v>2511</v>
      </c>
      <c r="G1503" s="21" t="s">
        <v>101</v>
      </c>
      <c r="H1503" s="21" t="s">
        <v>131</v>
      </c>
      <c r="I1503" s="22"/>
      <c r="J1503" s="22" t="s">
        <v>132</v>
      </c>
      <c r="K1503" s="23">
        <v>188.1</v>
      </c>
      <c r="L1503" s="23">
        <v>75.9</v>
      </c>
      <c r="M1503" s="23">
        <v>68.6</v>
      </c>
      <c r="N1503" s="23">
        <v>477.774</v>
      </c>
      <c r="O1503" s="23">
        <v>192.786</v>
      </c>
      <c r="P1503" s="23">
        <v>174.244</v>
      </c>
      <c r="Q1503" s="24" t="s">
        <v>105</v>
      </c>
      <c r="R1503" s="28">
        <v>1.9</v>
      </c>
      <c r="S1503" s="24" t="s">
        <v>132</v>
      </c>
      <c r="T1503" s="26" t="s">
        <v>105</v>
      </c>
      <c r="U1503" s="27" cm="1">
        <f t="array" ref="U1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503" s="13"/>
      <c r="W1503" s="13"/>
      <c r="X1503" s="13"/>
      <c r="Y1503" s="13"/>
      <c r="Z1503" s="13"/>
      <c r="AC1503" s="13"/>
      <c r="AD1503" s="13"/>
      <c r="AE1503" s="13"/>
      <c r="AF1503" s="13"/>
      <c r="AG1503" s="13"/>
    </row>
    <row r="1504" hidden="1" spans="1:33">
      <c r="A1504" s="21" t="s">
        <v>3163</v>
      </c>
      <c r="B1504" s="22" t="s">
        <v>3177</v>
      </c>
      <c r="C1504" s="21" t="s">
        <v>853</v>
      </c>
      <c r="D1504" s="21" t="s">
        <v>132</v>
      </c>
      <c r="E1504" s="21" t="s">
        <v>2345</v>
      </c>
      <c r="F1504" s="22" t="s">
        <v>3178</v>
      </c>
      <c r="G1504" s="21" t="s">
        <v>101</v>
      </c>
      <c r="H1504" s="21" t="s">
        <v>131</v>
      </c>
      <c r="I1504" s="22"/>
      <c r="J1504" s="22" t="s">
        <v>132</v>
      </c>
      <c r="K1504" s="23">
        <v>188.8</v>
      </c>
      <c r="L1504" s="23">
        <v>75.9</v>
      </c>
      <c r="M1504" s="23">
        <v>68.3</v>
      </c>
      <c r="N1504" s="23">
        <v>479.552</v>
      </c>
      <c r="O1504" s="23">
        <v>192.786</v>
      </c>
      <c r="P1504" s="23">
        <v>173.482</v>
      </c>
      <c r="Q1504" s="24" t="s">
        <v>105</v>
      </c>
      <c r="R1504" s="28">
        <v>1.2</v>
      </c>
      <c r="S1504" s="24" t="s">
        <v>132</v>
      </c>
      <c r="T1504" s="26" t="s">
        <v>105</v>
      </c>
      <c r="U1504" s="27" cm="1">
        <f t="array" ref="U1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504" s="13"/>
      <c r="W1504" s="13"/>
      <c r="X1504" s="13"/>
      <c r="Y1504" s="13"/>
      <c r="Z1504" s="13"/>
      <c r="AC1504" s="13"/>
      <c r="AD1504" s="13"/>
      <c r="AE1504" s="13"/>
      <c r="AF1504" s="13"/>
      <c r="AG1504" s="13"/>
    </row>
    <row r="1505" hidden="1" spans="1:33">
      <c r="A1505" s="21" t="s">
        <v>3163</v>
      </c>
      <c r="B1505" s="22" t="s">
        <v>3179</v>
      </c>
      <c r="C1505" s="21" t="s">
        <v>855</v>
      </c>
      <c r="D1505" s="21" t="s">
        <v>132</v>
      </c>
      <c r="E1505" s="21" t="s">
        <v>2341</v>
      </c>
      <c r="F1505" s="22" t="s">
        <v>2478</v>
      </c>
      <c r="G1505" s="21" t="s">
        <v>101</v>
      </c>
      <c r="H1505" s="21" t="s">
        <v>131</v>
      </c>
      <c r="I1505" s="22"/>
      <c r="J1505" s="22" t="s">
        <v>132</v>
      </c>
      <c r="K1505" s="23">
        <v>173</v>
      </c>
      <c r="L1505" s="23">
        <v>70.1</v>
      </c>
      <c r="M1505" s="23">
        <v>69.1</v>
      </c>
      <c r="N1505" s="23">
        <v>439.42</v>
      </c>
      <c r="O1505" s="23">
        <v>178.054</v>
      </c>
      <c r="P1505" s="23">
        <v>175.514</v>
      </c>
      <c r="Q1505" s="24" t="s">
        <v>100</v>
      </c>
      <c r="R1505" s="28">
        <v>8</v>
      </c>
      <c r="S1505" s="24" t="s">
        <v>132</v>
      </c>
      <c r="T1505" s="26" t="s">
        <v>100</v>
      </c>
      <c r="U1505" s="27" cm="1">
        <f t="array" ref="U1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05" s="13"/>
      <c r="W1505" s="13"/>
      <c r="X1505" s="13"/>
      <c r="Y1505" s="13"/>
      <c r="Z1505" s="13"/>
      <c r="AC1505" s="13"/>
      <c r="AD1505" s="13"/>
      <c r="AE1505" s="13"/>
      <c r="AF1505" s="13"/>
      <c r="AG1505" s="13"/>
    </row>
    <row r="1506" hidden="1" spans="1:33">
      <c r="A1506" s="21" t="s">
        <v>3163</v>
      </c>
      <c r="B1506" s="22" t="s">
        <v>3179</v>
      </c>
      <c r="C1506" s="21" t="s">
        <v>855</v>
      </c>
      <c r="D1506" s="21" t="s">
        <v>132</v>
      </c>
      <c r="E1506" s="21" t="s">
        <v>2341</v>
      </c>
      <c r="F1506" s="22" t="s">
        <v>2886</v>
      </c>
      <c r="G1506" s="21" t="s">
        <v>101</v>
      </c>
      <c r="H1506" s="21" t="s">
        <v>131</v>
      </c>
      <c r="I1506" s="22"/>
      <c r="J1506" s="22" t="s">
        <v>132</v>
      </c>
      <c r="K1506" s="23">
        <v>174.9</v>
      </c>
      <c r="L1506" s="23">
        <v>70.1</v>
      </c>
      <c r="M1506" s="23">
        <v>70.4</v>
      </c>
      <c r="N1506" s="23">
        <v>444.246</v>
      </c>
      <c r="O1506" s="23">
        <v>178.054</v>
      </c>
      <c r="P1506" s="23">
        <v>178.816</v>
      </c>
      <c r="Q1506" s="24" t="s">
        <v>100</v>
      </c>
      <c r="R1506" s="28">
        <v>6.1</v>
      </c>
      <c r="S1506" s="24" t="s">
        <v>132</v>
      </c>
      <c r="T1506" s="26" t="s">
        <v>100</v>
      </c>
      <c r="U1506" s="27" cm="1">
        <f t="array" ref="U1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506" s="13"/>
      <c r="W1506" s="13"/>
      <c r="X1506" s="13"/>
      <c r="Y1506" s="13"/>
      <c r="Z1506" s="13"/>
      <c r="AC1506" s="13"/>
      <c r="AD1506" s="13"/>
      <c r="AE1506" s="13"/>
      <c r="AF1506" s="13"/>
      <c r="AG1506" s="13"/>
    </row>
    <row r="1507" hidden="1" spans="1:33">
      <c r="A1507" s="21" t="s">
        <v>3163</v>
      </c>
      <c r="B1507" s="22" t="s">
        <v>3179</v>
      </c>
      <c r="C1507" s="21" t="s">
        <v>855</v>
      </c>
      <c r="D1507" s="21" t="s">
        <v>132</v>
      </c>
      <c r="E1507" s="21" t="s">
        <v>2345</v>
      </c>
      <c r="F1507" s="22" t="s">
        <v>2367</v>
      </c>
      <c r="G1507" s="21" t="s">
        <v>101</v>
      </c>
      <c r="H1507" s="21" t="s">
        <v>131</v>
      </c>
      <c r="I1507" s="22"/>
      <c r="J1507" s="22" t="s">
        <v>132</v>
      </c>
      <c r="K1507" s="23">
        <v>174.7</v>
      </c>
      <c r="L1507" s="23">
        <v>71.1</v>
      </c>
      <c r="M1507" s="23">
        <v>68</v>
      </c>
      <c r="N1507" s="23">
        <v>443.738</v>
      </c>
      <c r="O1507" s="23">
        <v>180.594</v>
      </c>
      <c r="P1507" s="23">
        <v>172.72</v>
      </c>
      <c r="Q1507" s="24" t="s">
        <v>100</v>
      </c>
      <c r="R1507" s="28">
        <v>6.3</v>
      </c>
      <c r="S1507" s="24" t="s">
        <v>132</v>
      </c>
      <c r="T1507" s="26" t="s">
        <v>100</v>
      </c>
      <c r="U1507" s="27" cm="1">
        <f t="array" ref="U1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7" s="13"/>
      <c r="W1507" s="13"/>
      <c r="X1507" s="13"/>
      <c r="Y1507" s="13"/>
      <c r="Z1507" s="13"/>
      <c r="AC1507" s="13"/>
      <c r="AD1507" s="13"/>
      <c r="AE1507" s="13"/>
      <c r="AF1507" s="13"/>
      <c r="AG1507" s="13"/>
    </row>
    <row r="1508" hidden="1" spans="1:33">
      <c r="A1508" s="21" t="s">
        <v>3163</v>
      </c>
      <c r="B1508" s="22" t="s">
        <v>3179</v>
      </c>
      <c r="C1508" s="21" t="s">
        <v>855</v>
      </c>
      <c r="D1508" s="21" t="s">
        <v>132</v>
      </c>
      <c r="E1508" s="21" t="s">
        <v>2345</v>
      </c>
      <c r="F1508" s="22" t="s">
        <v>2828</v>
      </c>
      <c r="G1508" s="21" t="s">
        <v>101</v>
      </c>
      <c r="H1508" s="21" t="s">
        <v>131</v>
      </c>
      <c r="I1508" s="22"/>
      <c r="J1508" s="22" t="s">
        <v>132</v>
      </c>
      <c r="K1508" s="23">
        <v>174.7</v>
      </c>
      <c r="L1508" s="23">
        <v>71.1</v>
      </c>
      <c r="M1508" s="23">
        <v>67.8</v>
      </c>
      <c r="N1508" s="23">
        <v>443.738</v>
      </c>
      <c r="O1508" s="23">
        <v>180.594</v>
      </c>
      <c r="P1508" s="23">
        <v>172.212</v>
      </c>
      <c r="Q1508" s="24" t="s">
        <v>100</v>
      </c>
      <c r="R1508" s="28">
        <v>6.3</v>
      </c>
      <c r="S1508" s="24" t="s">
        <v>132</v>
      </c>
      <c r="T1508" s="26" t="s">
        <v>100</v>
      </c>
      <c r="U1508" s="27" cm="1">
        <f t="array" ref="U1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8" s="13"/>
      <c r="W1508" s="13"/>
      <c r="X1508" s="13"/>
      <c r="Y1508" s="13"/>
      <c r="Z1508" s="13"/>
      <c r="AC1508" s="13"/>
      <c r="AD1508" s="13"/>
      <c r="AE1508" s="13"/>
      <c r="AF1508" s="13"/>
      <c r="AG1508" s="13"/>
    </row>
    <row r="1509" hidden="1" spans="1:33">
      <c r="A1509" s="21" t="s">
        <v>3163</v>
      </c>
      <c r="B1509" s="22" t="s">
        <v>3179</v>
      </c>
      <c r="C1509" s="21" t="s">
        <v>855</v>
      </c>
      <c r="D1509" s="21" t="s">
        <v>132</v>
      </c>
      <c r="E1509" s="21" t="s">
        <v>2345</v>
      </c>
      <c r="F1509" s="22" t="s">
        <v>2829</v>
      </c>
      <c r="G1509" s="21" t="s">
        <v>101</v>
      </c>
      <c r="H1509" s="21" t="s">
        <v>131</v>
      </c>
      <c r="I1509" s="22"/>
      <c r="J1509" s="22" t="s">
        <v>132</v>
      </c>
      <c r="K1509" s="23">
        <v>174.7</v>
      </c>
      <c r="L1509" s="23">
        <v>71.1</v>
      </c>
      <c r="M1509" s="23">
        <v>68</v>
      </c>
      <c r="N1509" s="23">
        <v>443.738</v>
      </c>
      <c r="O1509" s="23">
        <v>180.594</v>
      </c>
      <c r="P1509" s="23">
        <v>172.72</v>
      </c>
      <c r="Q1509" s="24" t="s">
        <v>100</v>
      </c>
      <c r="R1509" s="28">
        <v>6.3</v>
      </c>
      <c r="S1509" s="24" t="s">
        <v>132</v>
      </c>
      <c r="T1509" s="26" t="s">
        <v>100</v>
      </c>
      <c r="U1509" s="27" cm="1">
        <f t="array" ref="U1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9" s="13"/>
      <c r="W1509" s="13"/>
      <c r="X1509" s="13"/>
      <c r="Y1509" s="13"/>
      <c r="Z1509" s="13"/>
      <c r="AC1509" s="13"/>
      <c r="AD1509" s="13"/>
      <c r="AE1509" s="13"/>
      <c r="AF1509" s="13"/>
      <c r="AG1509" s="13"/>
    </row>
    <row r="1510" hidden="1" spans="1:33">
      <c r="A1510" s="21" t="s">
        <v>3163</v>
      </c>
      <c r="B1510" s="22" t="s">
        <v>3179</v>
      </c>
      <c r="C1510" s="21" t="s">
        <v>855</v>
      </c>
      <c r="D1510" s="21" t="s">
        <v>132</v>
      </c>
      <c r="E1510" s="21" t="s">
        <v>2345</v>
      </c>
      <c r="F1510" s="22" t="s">
        <v>2581</v>
      </c>
      <c r="G1510" s="21" t="s">
        <v>101</v>
      </c>
      <c r="H1510" s="21" t="s">
        <v>131</v>
      </c>
      <c r="I1510" s="22"/>
      <c r="J1510" s="22" t="s">
        <v>132</v>
      </c>
      <c r="K1510" s="23">
        <v>174.7</v>
      </c>
      <c r="L1510" s="23">
        <v>71.1</v>
      </c>
      <c r="M1510" s="23">
        <v>67.9</v>
      </c>
      <c r="N1510" s="23">
        <v>443.738</v>
      </c>
      <c r="O1510" s="23">
        <v>180.594</v>
      </c>
      <c r="P1510" s="23">
        <v>172.466</v>
      </c>
      <c r="Q1510" s="24" t="s">
        <v>100</v>
      </c>
      <c r="R1510" s="28">
        <v>6.3</v>
      </c>
      <c r="S1510" s="24" t="s">
        <v>132</v>
      </c>
      <c r="T1510" s="26" t="s">
        <v>100</v>
      </c>
      <c r="U1510" s="27" cm="1">
        <f t="array" ref="U1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10" s="13"/>
      <c r="W1510" s="13"/>
      <c r="X1510" s="13"/>
      <c r="Y1510" s="13"/>
      <c r="Z1510" s="13"/>
      <c r="AC1510" s="13"/>
      <c r="AD1510" s="13"/>
      <c r="AE1510" s="13"/>
      <c r="AF1510" s="13"/>
      <c r="AG1510" s="13"/>
    </row>
    <row r="1511" hidden="1" spans="1:33">
      <c r="A1511" s="21" t="s">
        <v>3163</v>
      </c>
      <c r="B1511" s="22" t="s">
        <v>3179</v>
      </c>
      <c r="C1511" s="21" t="s">
        <v>855</v>
      </c>
      <c r="D1511" s="21" t="s">
        <v>132</v>
      </c>
      <c r="E1511" s="21" t="s">
        <v>2354</v>
      </c>
      <c r="F1511" s="22" t="s">
        <v>2622</v>
      </c>
      <c r="G1511" s="21" t="s">
        <v>101</v>
      </c>
      <c r="H1511" s="21" t="s">
        <v>131</v>
      </c>
      <c r="I1511" s="22"/>
      <c r="J1511" s="22" t="s">
        <v>132</v>
      </c>
      <c r="K1511" s="23">
        <v>178.1</v>
      </c>
      <c r="L1511" s="23">
        <v>72.4</v>
      </c>
      <c r="M1511" s="23">
        <v>66.3</v>
      </c>
      <c r="N1511" s="23">
        <v>452.374</v>
      </c>
      <c r="O1511" s="23">
        <v>183.896</v>
      </c>
      <c r="P1511" s="23">
        <v>168.402</v>
      </c>
      <c r="Q1511" s="24" t="s">
        <v>100</v>
      </c>
      <c r="R1511" s="28">
        <v>2.9</v>
      </c>
      <c r="S1511" s="24" t="s">
        <v>132</v>
      </c>
      <c r="T1511" s="26" t="s">
        <v>100</v>
      </c>
      <c r="U1511" s="27" cm="1">
        <f t="array" ref="U1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511" s="13"/>
      <c r="W1511" s="13"/>
      <c r="X1511" s="13"/>
      <c r="Y1511" s="13"/>
      <c r="Z1511" s="13"/>
      <c r="AC1511" s="13"/>
      <c r="AD1511" s="13"/>
      <c r="AE1511" s="13"/>
      <c r="AF1511" s="13"/>
      <c r="AG1511" s="13"/>
    </row>
    <row r="1512" hidden="1" spans="1:33">
      <c r="A1512" s="21" t="s">
        <v>3163</v>
      </c>
      <c r="B1512" s="22" t="s">
        <v>3179</v>
      </c>
      <c r="C1512" s="21" t="s">
        <v>855</v>
      </c>
      <c r="D1512" s="21" t="s">
        <v>132</v>
      </c>
      <c r="E1512" s="21" t="s">
        <v>2371</v>
      </c>
      <c r="F1512" s="22" t="s">
        <v>2976</v>
      </c>
      <c r="G1512" s="21" t="s">
        <v>101</v>
      </c>
      <c r="H1512" s="21" t="s">
        <v>131</v>
      </c>
      <c r="I1512" s="22"/>
      <c r="J1512" s="22" t="s">
        <v>132</v>
      </c>
      <c r="K1512" s="23">
        <v>181.3</v>
      </c>
      <c r="L1512" s="23">
        <v>74.1</v>
      </c>
      <c r="M1512" s="23">
        <v>66.1</v>
      </c>
      <c r="N1512" s="23">
        <v>460.502</v>
      </c>
      <c r="O1512" s="23">
        <v>188.214</v>
      </c>
      <c r="P1512" s="23">
        <v>167.894</v>
      </c>
      <c r="Q1512" s="24" t="s">
        <v>105</v>
      </c>
      <c r="R1512" s="28">
        <v>8.7</v>
      </c>
      <c r="S1512" s="24" t="s">
        <v>132</v>
      </c>
      <c r="T1512" s="26" t="s">
        <v>105</v>
      </c>
      <c r="U1512" s="27" cm="1">
        <f t="array" ref="U1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512" s="13"/>
      <c r="W1512" s="13"/>
      <c r="X1512" s="13"/>
      <c r="Y1512" s="13"/>
      <c r="Z1512" s="13"/>
      <c r="AC1512" s="13"/>
      <c r="AD1512" s="13"/>
      <c r="AE1512" s="13"/>
      <c r="AF1512" s="13"/>
      <c r="AG1512" s="13"/>
    </row>
    <row r="1513" hidden="1" spans="1:33">
      <c r="A1513" s="21" t="s">
        <v>3163</v>
      </c>
      <c r="B1513" s="22" t="s">
        <v>3179</v>
      </c>
      <c r="C1513" s="21" t="s">
        <v>855</v>
      </c>
      <c r="D1513" s="21" t="s">
        <v>132</v>
      </c>
      <c r="E1513" s="21" t="s">
        <v>2371</v>
      </c>
      <c r="F1513" s="22" t="s">
        <v>2358</v>
      </c>
      <c r="G1513" s="21" t="s">
        <v>101</v>
      </c>
      <c r="H1513" s="21" t="s">
        <v>131</v>
      </c>
      <c r="I1513" s="22"/>
      <c r="J1513" s="22" t="s">
        <v>132</v>
      </c>
      <c r="K1513" s="23">
        <v>180.5</v>
      </c>
      <c r="L1513" s="23">
        <v>74.1</v>
      </c>
      <c r="M1513" s="23">
        <v>66</v>
      </c>
      <c r="N1513" s="23">
        <v>458.47</v>
      </c>
      <c r="O1513" s="23">
        <v>188.214</v>
      </c>
      <c r="P1513" s="23">
        <v>167.64</v>
      </c>
      <c r="Q1513" s="24" t="s">
        <v>100</v>
      </c>
      <c r="R1513" s="28">
        <v>0.5</v>
      </c>
      <c r="S1513" s="24" t="s">
        <v>132</v>
      </c>
      <c r="T1513" s="26" t="s">
        <v>100</v>
      </c>
      <c r="U1513" s="27" cm="1">
        <f t="array" ref="U1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513" s="13"/>
      <c r="W1513" s="13"/>
      <c r="X1513" s="13"/>
      <c r="Y1513" s="13"/>
      <c r="Z1513" s="13"/>
      <c r="AC1513" s="13"/>
      <c r="AD1513" s="13"/>
      <c r="AE1513" s="13"/>
      <c r="AF1513" s="13"/>
      <c r="AG1513" s="13"/>
    </row>
    <row r="1514" hidden="1" spans="1:33">
      <c r="A1514" s="21" t="s">
        <v>3163</v>
      </c>
      <c r="B1514" s="22" t="s">
        <v>3180</v>
      </c>
      <c r="C1514" s="21" t="s">
        <v>857</v>
      </c>
      <c r="D1514" s="21" t="s">
        <v>132</v>
      </c>
      <c r="E1514" s="21" t="s">
        <v>2341</v>
      </c>
      <c r="F1514" s="22" t="s">
        <v>3181</v>
      </c>
      <c r="G1514" s="21" t="s">
        <v>17</v>
      </c>
      <c r="H1514" s="21" t="s">
        <v>141</v>
      </c>
      <c r="I1514" s="22"/>
      <c r="J1514" s="22" t="s">
        <v>132</v>
      </c>
      <c r="K1514" s="23">
        <v>169.4</v>
      </c>
      <c r="L1514" s="23">
        <v>65.9</v>
      </c>
      <c r="M1514" s="23">
        <v>53.7</v>
      </c>
      <c r="N1514" s="23">
        <v>430.276</v>
      </c>
      <c r="O1514" s="23">
        <v>167.386</v>
      </c>
      <c r="P1514" s="23">
        <v>136.398</v>
      </c>
      <c r="Q1514" s="24" t="s">
        <v>24</v>
      </c>
      <c r="R1514" s="28">
        <v>8.6</v>
      </c>
      <c r="S1514" s="24" t="s">
        <v>132</v>
      </c>
      <c r="T1514" s="26" t="s">
        <v>24</v>
      </c>
      <c r="U1514" s="27" cm="1">
        <f t="array" ref="U1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514" s="13"/>
      <c r="W1514" s="13"/>
      <c r="X1514" s="13"/>
      <c r="Y1514" s="13"/>
      <c r="Z1514" s="13"/>
      <c r="AC1514" s="13"/>
      <c r="AD1514" s="13"/>
      <c r="AE1514" s="13"/>
      <c r="AF1514" s="13"/>
      <c r="AG1514" s="13"/>
    </row>
    <row r="1515" hidden="1" spans="1:33">
      <c r="A1515" s="21" t="s">
        <v>3163</v>
      </c>
      <c r="B1515" s="22" t="s">
        <v>3180</v>
      </c>
      <c r="C1515" s="21" t="s">
        <v>857</v>
      </c>
      <c r="D1515" s="21" t="s">
        <v>132</v>
      </c>
      <c r="E1515" s="21" t="s">
        <v>2341</v>
      </c>
      <c r="F1515" s="22" t="s">
        <v>3181</v>
      </c>
      <c r="G1515" s="21" t="s">
        <v>17</v>
      </c>
      <c r="H1515" s="21" t="s">
        <v>168</v>
      </c>
      <c r="I1515" s="22"/>
      <c r="J1515" s="22" t="s">
        <v>132</v>
      </c>
      <c r="K1515" s="23">
        <v>169.4</v>
      </c>
      <c r="L1515" s="23">
        <v>65.9</v>
      </c>
      <c r="M1515" s="23">
        <v>53.4</v>
      </c>
      <c r="N1515" s="23">
        <v>430.276</v>
      </c>
      <c r="O1515" s="23">
        <v>167.386</v>
      </c>
      <c r="P1515" s="23">
        <v>135.636</v>
      </c>
      <c r="Q1515" s="24" t="s">
        <v>24</v>
      </c>
      <c r="R1515" s="28">
        <v>8.6</v>
      </c>
      <c r="S1515" s="24" t="s">
        <v>132</v>
      </c>
      <c r="T1515" s="26" t="s">
        <v>24</v>
      </c>
      <c r="U1515" s="27" cm="1">
        <f t="array" ref="U1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515" s="13"/>
      <c r="W1515" s="13"/>
      <c r="X1515" s="13"/>
      <c r="Y1515" s="13"/>
      <c r="Z1515" s="13"/>
      <c r="AC1515" s="13"/>
      <c r="AD1515" s="13"/>
      <c r="AE1515" s="13"/>
      <c r="AF1515" s="13"/>
      <c r="AG1515" s="13"/>
    </row>
    <row r="1516" hidden="1" spans="1:33">
      <c r="A1516" s="21" t="s">
        <v>3163</v>
      </c>
      <c r="B1516" s="22" t="s">
        <v>3180</v>
      </c>
      <c r="C1516" s="21" t="s">
        <v>857</v>
      </c>
      <c r="D1516" s="21" t="s">
        <v>132</v>
      </c>
      <c r="E1516" s="21" t="s">
        <v>2341</v>
      </c>
      <c r="F1516" s="22" t="s">
        <v>3181</v>
      </c>
      <c r="G1516" s="21" t="s">
        <v>92</v>
      </c>
      <c r="H1516" s="21" t="s">
        <v>138</v>
      </c>
      <c r="I1516" s="22"/>
      <c r="J1516" s="22" t="s">
        <v>132</v>
      </c>
      <c r="K1516" s="23">
        <v>169.4</v>
      </c>
      <c r="L1516" s="23">
        <v>65.9</v>
      </c>
      <c r="M1516" s="23">
        <v>53.4</v>
      </c>
      <c r="N1516" s="23">
        <v>430.276</v>
      </c>
      <c r="O1516" s="23">
        <v>167.386</v>
      </c>
      <c r="P1516" s="23">
        <v>135.636</v>
      </c>
      <c r="Q1516" s="24" t="s">
        <v>91</v>
      </c>
      <c r="R1516" s="28">
        <v>15.6</v>
      </c>
      <c r="S1516" s="24" t="s">
        <v>132</v>
      </c>
      <c r="T1516" s="26" t="s">
        <v>91</v>
      </c>
      <c r="U1516" s="27" cm="1">
        <f t="array" ref="U1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1516" s="13"/>
      <c r="W1516" s="13"/>
      <c r="X1516" s="13"/>
      <c r="Y1516" s="13"/>
      <c r="Z1516" s="13"/>
      <c r="AC1516" s="13"/>
      <c r="AD1516" s="13"/>
      <c r="AE1516" s="13"/>
      <c r="AF1516" s="13"/>
      <c r="AG1516" s="13"/>
    </row>
    <row r="1517" hidden="1" spans="1:33">
      <c r="A1517" s="21" t="s">
        <v>3163</v>
      </c>
      <c r="B1517" s="22" t="s">
        <v>3180</v>
      </c>
      <c r="C1517" s="21" t="s">
        <v>857</v>
      </c>
      <c r="D1517" s="21" t="s">
        <v>132</v>
      </c>
      <c r="E1517" s="21" t="s">
        <v>2345</v>
      </c>
      <c r="F1517" s="22" t="s">
        <v>2776</v>
      </c>
      <c r="G1517" s="21" t="s">
        <v>17</v>
      </c>
      <c r="H1517" s="21" t="s">
        <v>141</v>
      </c>
      <c r="I1517" s="22"/>
      <c r="J1517" s="22" t="s">
        <v>132</v>
      </c>
      <c r="K1517" s="23">
        <v>170</v>
      </c>
      <c r="L1517" s="23">
        <v>66.7</v>
      </c>
      <c r="M1517" s="23">
        <v>52.5</v>
      </c>
      <c r="N1517" s="23">
        <v>431.8</v>
      </c>
      <c r="O1517" s="23">
        <v>169.418</v>
      </c>
      <c r="P1517" s="23">
        <v>133.35</v>
      </c>
      <c r="Q1517" s="24" t="s">
        <v>24</v>
      </c>
      <c r="R1517" s="28">
        <v>8</v>
      </c>
      <c r="S1517" s="24" t="s">
        <v>132</v>
      </c>
      <c r="T1517" s="26" t="s">
        <v>24</v>
      </c>
      <c r="U1517" s="27" cm="1">
        <f t="array" ref="U1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17" s="13"/>
      <c r="W1517" s="13"/>
      <c r="X1517" s="13"/>
      <c r="Y1517" s="13"/>
      <c r="Z1517" s="13"/>
      <c r="AC1517" s="13"/>
      <c r="AD1517" s="13"/>
      <c r="AE1517" s="13"/>
      <c r="AF1517" s="13"/>
      <c r="AG1517" s="13"/>
    </row>
    <row r="1518" hidden="1" spans="1:33">
      <c r="A1518" s="21" t="s">
        <v>3163</v>
      </c>
      <c r="B1518" s="22" t="s">
        <v>3180</v>
      </c>
      <c r="C1518" s="21" t="s">
        <v>857</v>
      </c>
      <c r="D1518" s="21" t="s">
        <v>132</v>
      </c>
      <c r="E1518" s="21" t="s">
        <v>2345</v>
      </c>
      <c r="F1518" s="22" t="s">
        <v>2776</v>
      </c>
      <c r="G1518" s="21" t="s">
        <v>17</v>
      </c>
      <c r="H1518" s="21" t="s">
        <v>168</v>
      </c>
      <c r="I1518" s="22"/>
      <c r="J1518" s="22" t="s">
        <v>132</v>
      </c>
      <c r="K1518" s="23">
        <v>171.3</v>
      </c>
      <c r="L1518" s="23">
        <v>66.7</v>
      </c>
      <c r="M1518" s="23">
        <v>53.6</v>
      </c>
      <c r="N1518" s="23">
        <v>435.102</v>
      </c>
      <c r="O1518" s="23">
        <v>169.418</v>
      </c>
      <c r="P1518" s="23">
        <v>136.144</v>
      </c>
      <c r="Q1518" s="24" t="s">
        <v>24</v>
      </c>
      <c r="R1518" s="28">
        <v>6.7</v>
      </c>
      <c r="S1518" s="24" t="s">
        <v>132</v>
      </c>
      <c r="T1518" s="26" t="s">
        <v>24</v>
      </c>
      <c r="U1518" s="27" cm="1">
        <f t="array" ref="U1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18" s="13"/>
      <c r="W1518" s="13"/>
      <c r="X1518" s="13"/>
      <c r="Y1518" s="13"/>
      <c r="Z1518" s="13"/>
      <c r="AC1518" s="13"/>
      <c r="AD1518" s="13"/>
      <c r="AE1518" s="13"/>
      <c r="AF1518" s="13"/>
      <c r="AG1518" s="13"/>
    </row>
    <row r="1519" hidden="1" spans="1:33">
      <c r="A1519" s="21" t="s">
        <v>3163</v>
      </c>
      <c r="B1519" s="22" t="s">
        <v>3180</v>
      </c>
      <c r="C1519" s="21" t="s">
        <v>857</v>
      </c>
      <c r="D1519" s="21" t="s">
        <v>132</v>
      </c>
      <c r="E1519" s="21" t="s">
        <v>2345</v>
      </c>
      <c r="F1519" s="22" t="s">
        <v>2776</v>
      </c>
      <c r="G1519" s="21" t="s">
        <v>92</v>
      </c>
      <c r="H1519" s="21" t="s">
        <v>138</v>
      </c>
      <c r="I1519" s="22"/>
      <c r="J1519" s="22" t="s">
        <v>132</v>
      </c>
      <c r="K1519" s="23">
        <v>170.9</v>
      </c>
      <c r="L1519" s="23">
        <v>66.7</v>
      </c>
      <c r="M1519" s="23">
        <v>52.7</v>
      </c>
      <c r="N1519" s="23">
        <v>434.086</v>
      </c>
      <c r="O1519" s="23">
        <v>169.418</v>
      </c>
      <c r="P1519" s="23">
        <v>133.858</v>
      </c>
      <c r="Q1519" s="24" t="s">
        <v>91</v>
      </c>
      <c r="R1519" s="28">
        <v>14.1</v>
      </c>
      <c r="S1519" s="24" t="s">
        <v>132</v>
      </c>
      <c r="T1519" s="26" t="s">
        <v>91</v>
      </c>
      <c r="U1519" s="27" cm="1">
        <f t="array" ref="U1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519" s="13"/>
      <c r="W1519" s="13"/>
      <c r="X1519" s="13"/>
      <c r="Y1519" s="13"/>
      <c r="Z1519" s="13"/>
      <c r="AC1519" s="13"/>
      <c r="AD1519" s="13"/>
      <c r="AE1519" s="13"/>
      <c r="AF1519" s="13"/>
      <c r="AG1519" s="13"/>
    </row>
    <row r="1520" hidden="1" spans="1:33">
      <c r="A1520" s="21" t="s">
        <v>3163</v>
      </c>
      <c r="B1520" s="22" t="s">
        <v>3180</v>
      </c>
      <c r="C1520" s="21" t="s">
        <v>857</v>
      </c>
      <c r="D1520" s="21" t="s">
        <v>132</v>
      </c>
      <c r="E1520" s="21" t="s">
        <v>2354</v>
      </c>
      <c r="F1520" s="22" t="s">
        <v>2764</v>
      </c>
      <c r="G1520" s="21" t="s">
        <v>92</v>
      </c>
      <c r="H1520" s="21" t="s">
        <v>138</v>
      </c>
      <c r="I1520" s="22"/>
      <c r="J1520" s="22" t="s">
        <v>132</v>
      </c>
      <c r="K1520" s="23">
        <v>174.7</v>
      </c>
      <c r="L1520" s="23">
        <v>67</v>
      </c>
      <c r="M1520" s="23">
        <v>53.3</v>
      </c>
      <c r="N1520" s="23">
        <v>443.738</v>
      </c>
      <c r="O1520" s="23">
        <v>170.18</v>
      </c>
      <c r="P1520" s="23">
        <v>135.382</v>
      </c>
      <c r="Q1520" s="24" t="s">
        <v>91</v>
      </c>
      <c r="R1520" s="28">
        <v>10.3</v>
      </c>
      <c r="S1520" s="24" t="s">
        <v>132</v>
      </c>
      <c r="T1520" s="26" t="s">
        <v>91</v>
      </c>
      <c r="U1520" s="27" cm="1">
        <f t="array" ref="U1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20" s="13"/>
      <c r="W1520" s="13"/>
      <c r="X1520" s="13"/>
      <c r="Y1520" s="13"/>
      <c r="Z1520" s="13"/>
      <c r="AC1520" s="13"/>
      <c r="AD1520" s="13"/>
      <c r="AE1520" s="13"/>
      <c r="AF1520" s="13"/>
      <c r="AG1520" s="13"/>
    </row>
    <row r="1521" hidden="1" spans="1:33">
      <c r="A1521" s="21" t="s">
        <v>3163</v>
      </c>
      <c r="B1521" s="22" t="s">
        <v>3180</v>
      </c>
      <c r="C1521" s="21" t="s">
        <v>857</v>
      </c>
      <c r="D1521" s="21" t="s">
        <v>132</v>
      </c>
      <c r="E1521" s="21" t="s">
        <v>2354</v>
      </c>
      <c r="F1521" s="22" t="s">
        <v>2344</v>
      </c>
      <c r="G1521" s="21" t="s">
        <v>17</v>
      </c>
      <c r="H1521" s="21" t="s">
        <v>168</v>
      </c>
      <c r="I1521" s="22"/>
      <c r="J1521" s="22" t="s">
        <v>132</v>
      </c>
      <c r="K1521" s="23">
        <v>172.7</v>
      </c>
      <c r="L1521" s="23">
        <v>67</v>
      </c>
      <c r="M1521" s="23">
        <v>53.9</v>
      </c>
      <c r="N1521" s="23">
        <v>438.658</v>
      </c>
      <c r="O1521" s="23">
        <v>170.18</v>
      </c>
      <c r="P1521" s="23">
        <v>136.906</v>
      </c>
      <c r="Q1521" s="24" t="s">
        <v>24</v>
      </c>
      <c r="R1521" s="28">
        <v>5.3</v>
      </c>
      <c r="S1521" s="24" t="s">
        <v>132</v>
      </c>
      <c r="T1521" s="26" t="s">
        <v>24</v>
      </c>
      <c r="U1521" s="27" cm="1">
        <f t="array" ref="U1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521" s="13"/>
      <c r="W1521" s="13"/>
      <c r="X1521" s="13"/>
      <c r="Y1521" s="13"/>
      <c r="Z1521" s="13"/>
      <c r="AC1521" s="13"/>
      <c r="AD1521" s="13"/>
      <c r="AE1521" s="13"/>
      <c r="AF1521" s="13"/>
      <c r="AG1521" s="13"/>
    </row>
    <row r="1522" hidden="1" spans="1:33">
      <c r="A1522" s="21" t="s">
        <v>3163</v>
      </c>
      <c r="B1522" s="22" t="s">
        <v>3180</v>
      </c>
      <c r="C1522" s="21" t="s">
        <v>857</v>
      </c>
      <c r="D1522" s="21" t="s">
        <v>858</v>
      </c>
      <c r="E1522" s="21" t="s">
        <v>2354</v>
      </c>
      <c r="F1522" s="22" t="s">
        <v>3182</v>
      </c>
      <c r="G1522" s="21" t="s">
        <v>41</v>
      </c>
      <c r="H1522" s="21" t="s">
        <v>135</v>
      </c>
      <c r="I1522" s="22"/>
      <c r="J1522" s="22" t="s">
        <v>132</v>
      </c>
      <c r="K1522" s="23">
        <v>175.2</v>
      </c>
      <c r="L1522" s="23">
        <v>67.4</v>
      </c>
      <c r="M1522" s="23">
        <v>52.1</v>
      </c>
      <c r="N1522" s="23">
        <v>445.008</v>
      </c>
      <c r="O1522" s="23">
        <v>171.196</v>
      </c>
      <c r="P1522" s="23">
        <v>132.334</v>
      </c>
      <c r="Q1522" s="24" t="s">
        <v>45</v>
      </c>
      <c r="R1522" s="28">
        <v>2.8</v>
      </c>
      <c r="S1522" s="24" t="s">
        <v>132</v>
      </c>
      <c r="T1522" s="26" t="s">
        <v>45</v>
      </c>
      <c r="U1522" s="27" cm="1">
        <f t="array" ref="U1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522" s="13"/>
      <c r="W1522" s="13"/>
      <c r="X1522" s="13"/>
      <c r="Y1522" s="13"/>
      <c r="Z1522" s="13"/>
      <c r="AC1522" s="13"/>
      <c r="AD1522" s="13"/>
      <c r="AE1522" s="13"/>
      <c r="AF1522" s="13"/>
      <c r="AG1522" s="13"/>
    </row>
    <row r="1523" hidden="1" spans="1:33">
      <c r="A1523" s="21" t="s">
        <v>3163</v>
      </c>
      <c r="B1523" s="22" t="s">
        <v>3180</v>
      </c>
      <c r="C1523" s="21" t="s">
        <v>857</v>
      </c>
      <c r="D1523" s="21" t="s">
        <v>132</v>
      </c>
      <c r="E1523" s="21" t="s">
        <v>2354</v>
      </c>
      <c r="F1523" s="22" t="s">
        <v>2765</v>
      </c>
      <c r="G1523" s="21" t="s">
        <v>92</v>
      </c>
      <c r="H1523" s="21" t="s">
        <v>138</v>
      </c>
      <c r="I1523" s="22"/>
      <c r="J1523" s="22" t="s">
        <v>132</v>
      </c>
      <c r="K1523" s="23">
        <v>170.4</v>
      </c>
      <c r="L1523" s="23">
        <v>67</v>
      </c>
      <c r="M1523" s="23">
        <v>53.3</v>
      </c>
      <c r="N1523" s="23">
        <v>432.816</v>
      </c>
      <c r="O1523" s="23">
        <v>170.18</v>
      </c>
      <c r="P1523" s="23">
        <v>135.382</v>
      </c>
      <c r="Q1523" s="24" t="s">
        <v>91</v>
      </c>
      <c r="R1523" s="28">
        <v>14.6</v>
      </c>
      <c r="S1523" s="24" t="s">
        <v>132</v>
      </c>
      <c r="T1523" s="26" t="s">
        <v>91</v>
      </c>
      <c r="U1523" s="27" cm="1">
        <f t="array" ref="U1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1523" s="13"/>
      <c r="W1523" s="13"/>
      <c r="X1523" s="13"/>
      <c r="Y1523" s="13"/>
      <c r="Z1523" s="13"/>
      <c r="AC1523" s="13"/>
      <c r="AD1523" s="13"/>
      <c r="AE1523" s="13"/>
      <c r="AF1523" s="13"/>
      <c r="AG1523" s="13"/>
    </row>
    <row r="1524" hidden="1" spans="1:33">
      <c r="A1524" s="21" t="s">
        <v>3163</v>
      </c>
      <c r="B1524" s="22" t="s">
        <v>3180</v>
      </c>
      <c r="C1524" s="21" t="s">
        <v>857</v>
      </c>
      <c r="D1524" s="21" t="s">
        <v>132</v>
      </c>
      <c r="E1524" s="21" t="s">
        <v>2354</v>
      </c>
      <c r="F1524" s="22" t="s">
        <v>2952</v>
      </c>
      <c r="G1524" s="21" t="s">
        <v>92</v>
      </c>
      <c r="H1524" s="21" t="s">
        <v>138</v>
      </c>
      <c r="I1524" s="22"/>
      <c r="J1524" s="22" t="s">
        <v>132</v>
      </c>
      <c r="K1524" s="23">
        <v>174.5</v>
      </c>
      <c r="L1524" s="23">
        <v>67</v>
      </c>
      <c r="M1524" s="23">
        <v>53.3</v>
      </c>
      <c r="N1524" s="23">
        <v>443.23</v>
      </c>
      <c r="O1524" s="23">
        <v>170.18</v>
      </c>
      <c r="P1524" s="23">
        <v>135.382</v>
      </c>
      <c r="Q1524" s="24" t="s">
        <v>91</v>
      </c>
      <c r="R1524" s="28">
        <v>10.5</v>
      </c>
      <c r="S1524" s="24" t="s">
        <v>132</v>
      </c>
      <c r="T1524" s="26" t="s">
        <v>91</v>
      </c>
      <c r="U1524" s="27" cm="1">
        <f t="array" ref="U1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524" s="13"/>
      <c r="W1524" s="13"/>
      <c r="X1524" s="13"/>
      <c r="Y1524" s="13"/>
      <c r="Z1524" s="13"/>
      <c r="AC1524" s="13"/>
      <c r="AD1524" s="13"/>
      <c r="AE1524" s="13"/>
      <c r="AF1524" s="13"/>
      <c r="AG1524" s="13"/>
    </row>
    <row r="1525" hidden="1" spans="1:33">
      <c r="A1525" s="21" t="s">
        <v>3163</v>
      </c>
      <c r="B1525" s="22" t="s">
        <v>3183</v>
      </c>
      <c r="C1525" s="21" t="s">
        <v>860</v>
      </c>
      <c r="D1525" s="21" t="s">
        <v>132</v>
      </c>
      <c r="E1525" s="21" t="s">
        <v>2341</v>
      </c>
      <c r="F1525" s="22" t="s">
        <v>2574</v>
      </c>
      <c r="G1525" s="21" t="s">
        <v>101</v>
      </c>
      <c r="H1525" s="21" t="s">
        <v>131</v>
      </c>
      <c r="I1525" s="22"/>
      <c r="J1525" s="22" t="s">
        <v>132</v>
      </c>
      <c r="K1525" s="23">
        <v>226.7</v>
      </c>
      <c r="L1525" s="23">
        <v>79.9</v>
      </c>
      <c r="M1525" s="23">
        <v>80.2</v>
      </c>
      <c r="N1525" s="23">
        <v>575.818</v>
      </c>
      <c r="O1525" s="23">
        <v>202.946</v>
      </c>
      <c r="P1525" s="23">
        <v>203.708</v>
      </c>
      <c r="Q1525" s="24" t="s">
        <v>120</v>
      </c>
      <c r="R1525" s="28">
        <v>3.3</v>
      </c>
      <c r="S1525" s="24" t="s">
        <v>132</v>
      </c>
      <c r="T1525" s="26" t="s">
        <v>120</v>
      </c>
      <c r="U1525" s="27" cm="1">
        <f t="array" ref="U1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525" s="13"/>
      <c r="W1525" s="13"/>
      <c r="X1525" s="13"/>
      <c r="Y1525" s="13"/>
      <c r="Z1525" s="13"/>
      <c r="AC1525" s="13"/>
      <c r="AD1525" s="13"/>
      <c r="AE1525" s="13"/>
      <c r="AF1525" s="13"/>
      <c r="AG1525" s="13"/>
    </row>
    <row r="1526" hidden="1" spans="1:33">
      <c r="A1526" s="21" t="s">
        <v>3163</v>
      </c>
      <c r="B1526" s="22" t="s">
        <v>3184</v>
      </c>
      <c r="C1526" s="21" t="s">
        <v>862</v>
      </c>
      <c r="D1526" s="21" t="s">
        <v>132</v>
      </c>
      <c r="E1526" s="21" t="s">
        <v>2341</v>
      </c>
      <c r="F1526" s="22" t="s">
        <v>3185</v>
      </c>
      <c r="G1526" s="21" t="s">
        <v>101</v>
      </c>
      <c r="H1526" s="21" t="s">
        <v>131</v>
      </c>
      <c r="I1526" s="22"/>
      <c r="J1526" s="22" t="s">
        <v>132</v>
      </c>
      <c r="K1526" s="23">
        <v>204.6</v>
      </c>
      <c r="L1526" s="23">
        <v>78.6</v>
      </c>
      <c r="M1526" s="23">
        <v>76.6</v>
      </c>
      <c r="N1526" s="23">
        <v>519.684</v>
      </c>
      <c r="O1526" s="23">
        <v>199.644</v>
      </c>
      <c r="P1526" s="23">
        <v>194.564</v>
      </c>
      <c r="Q1526" s="24" t="s">
        <v>116</v>
      </c>
      <c r="R1526" s="28">
        <v>9.4</v>
      </c>
      <c r="S1526" s="24" t="s">
        <v>132</v>
      </c>
      <c r="T1526" s="26" t="s">
        <v>116</v>
      </c>
      <c r="U1526" s="27" cm="1">
        <f t="array" ref="U1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526" s="13"/>
      <c r="W1526" s="13"/>
      <c r="X1526" s="13"/>
      <c r="Y1526" s="13"/>
      <c r="Z1526" s="13"/>
      <c r="AC1526" s="13"/>
      <c r="AD1526" s="13"/>
      <c r="AE1526" s="13"/>
      <c r="AF1526" s="13"/>
      <c r="AG1526" s="13"/>
    </row>
    <row r="1527" hidden="1" spans="1:33">
      <c r="A1527" s="21" t="s">
        <v>3163</v>
      </c>
      <c r="B1527" s="22" t="s">
        <v>3184</v>
      </c>
      <c r="C1527" s="21" t="s">
        <v>862</v>
      </c>
      <c r="D1527" s="21" t="s">
        <v>132</v>
      </c>
      <c r="E1527" s="21" t="s">
        <v>2345</v>
      </c>
      <c r="F1527" s="22" t="s">
        <v>2922</v>
      </c>
      <c r="G1527" s="21" t="s">
        <v>101</v>
      </c>
      <c r="H1527" s="21" t="s">
        <v>131</v>
      </c>
      <c r="I1527" s="22"/>
      <c r="J1527" s="22" t="s">
        <v>132</v>
      </c>
      <c r="K1527" s="23">
        <v>204.6</v>
      </c>
      <c r="L1527" s="23">
        <v>78.6</v>
      </c>
      <c r="M1527" s="23">
        <v>78.4</v>
      </c>
      <c r="N1527" s="23">
        <v>519.684</v>
      </c>
      <c r="O1527" s="23">
        <v>199.644</v>
      </c>
      <c r="P1527" s="23">
        <v>199.136</v>
      </c>
      <c r="Q1527" s="24" t="s">
        <v>116</v>
      </c>
      <c r="R1527" s="28">
        <v>9.4</v>
      </c>
      <c r="S1527" s="24" t="s">
        <v>132</v>
      </c>
      <c r="T1527" s="26" t="s">
        <v>116</v>
      </c>
      <c r="U1527" s="27" cm="1">
        <f t="array" ref="U1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527" s="13"/>
      <c r="W1527" s="13"/>
      <c r="X1527" s="13"/>
      <c r="Y1527" s="13"/>
      <c r="Z1527" s="13"/>
      <c r="AC1527" s="13"/>
      <c r="AD1527" s="13"/>
      <c r="AE1527" s="13"/>
      <c r="AF1527" s="13"/>
      <c r="AG1527" s="13"/>
    </row>
    <row r="1528" hidden="1" spans="1:33">
      <c r="A1528" s="21" t="s">
        <v>3163</v>
      </c>
      <c r="B1528" s="22" t="s">
        <v>3184</v>
      </c>
      <c r="C1528" s="21" t="s">
        <v>862</v>
      </c>
      <c r="D1528" s="21" t="s">
        <v>132</v>
      </c>
      <c r="E1528" s="21" t="s">
        <v>2341</v>
      </c>
      <c r="F1528" s="22" t="s">
        <v>2924</v>
      </c>
      <c r="G1528" s="21" t="s">
        <v>101</v>
      </c>
      <c r="H1528" s="21" t="s">
        <v>131</v>
      </c>
      <c r="I1528" s="22"/>
      <c r="J1528" s="22" t="s">
        <v>132</v>
      </c>
      <c r="K1528" s="23">
        <v>205.8</v>
      </c>
      <c r="L1528" s="23">
        <v>78.7</v>
      </c>
      <c r="M1528" s="23">
        <v>78.4</v>
      </c>
      <c r="N1528" s="23">
        <v>522.732</v>
      </c>
      <c r="O1528" s="23">
        <v>199.898</v>
      </c>
      <c r="P1528" s="23">
        <v>199.136</v>
      </c>
      <c r="Q1528" s="24" t="s">
        <v>116</v>
      </c>
      <c r="R1528" s="28">
        <v>8.2</v>
      </c>
      <c r="S1528" s="24" t="s">
        <v>132</v>
      </c>
      <c r="T1528" s="26" t="s">
        <v>116</v>
      </c>
      <c r="U1528" s="27" cm="1">
        <f t="array" ref="U1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28" s="13"/>
      <c r="W1528" s="13"/>
      <c r="X1528" s="13"/>
      <c r="Y1528" s="13"/>
      <c r="Z1528" s="13"/>
      <c r="AC1528" s="13"/>
      <c r="AD1528" s="13"/>
      <c r="AE1528" s="13"/>
      <c r="AF1528" s="13"/>
      <c r="AG1528" s="13"/>
    </row>
    <row r="1529" hidden="1" spans="1:33">
      <c r="A1529" s="21" t="s">
        <v>3163</v>
      </c>
      <c r="B1529" s="22" t="s">
        <v>3184</v>
      </c>
      <c r="C1529" s="21" t="s">
        <v>862</v>
      </c>
      <c r="D1529" s="21" t="s">
        <v>132</v>
      </c>
      <c r="E1529" s="21" t="s">
        <v>2345</v>
      </c>
      <c r="F1529" s="22" t="s">
        <v>2389</v>
      </c>
      <c r="G1529" s="21" t="s">
        <v>101</v>
      </c>
      <c r="H1529" s="21" t="s">
        <v>131</v>
      </c>
      <c r="I1529" s="22"/>
      <c r="J1529" s="22" t="s">
        <v>132</v>
      </c>
      <c r="K1529" s="23">
        <v>205.8</v>
      </c>
      <c r="L1529" s="23">
        <v>78.7</v>
      </c>
      <c r="M1529" s="23">
        <v>77.6</v>
      </c>
      <c r="N1529" s="23">
        <v>522.732</v>
      </c>
      <c r="O1529" s="23">
        <v>199.898</v>
      </c>
      <c r="P1529" s="23">
        <v>197.104</v>
      </c>
      <c r="Q1529" s="24" t="s">
        <v>116</v>
      </c>
      <c r="R1529" s="28">
        <v>8.2</v>
      </c>
      <c r="S1529" s="24" t="s">
        <v>132</v>
      </c>
      <c r="T1529" s="26" t="s">
        <v>116</v>
      </c>
      <c r="U1529" s="27" cm="1">
        <f t="array" ref="U1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29" s="13"/>
      <c r="W1529" s="13"/>
      <c r="X1529" s="13"/>
      <c r="Y1529" s="13"/>
      <c r="Z1529" s="13"/>
      <c r="AC1529" s="13"/>
      <c r="AD1529" s="13"/>
      <c r="AE1529" s="13"/>
      <c r="AF1529" s="13"/>
      <c r="AG1529" s="13"/>
    </row>
    <row r="1530" hidden="1" spans="1:33">
      <c r="A1530" s="21" t="s">
        <v>3163</v>
      </c>
      <c r="B1530" s="22" t="s">
        <v>3184</v>
      </c>
      <c r="C1530" s="21" t="s">
        <v>862</v>
      </c>
      <c r="D1530" s="21" t="s">
        <v>132</v>
      </c>
      <c r="E1530" s="21" t="s">
        <v>2345</v>
      </c>
      <c r="F1530" s="22" t="s">
        <v>2366</v>
      </c>
      <c r="G1530" s="21" t="s">
        <v>101</v>
      </c>
      <c r="H1530" s="21" t="s">
        <v>131</v>
      </c>
      <c r="I1530" s="22"/>
      <c r="J1530" s="22" t="s">
        <v>132</v>
      </c>
      <c r="K1530" s="23">
        <v>205.8</v>
      </c>
      <c r="L1530" s="23">
        <v>78.7</v>
      </c>
      <c r="M1530" s="23">
        <v>76.7</v>
      </c>
      <c r="N1530" s="23">
        <v>522.732</v>
      </c>
      <c r="O1530" s="23">
        <v>199.898</v>
      </c>
      <c r="P1530" s="23">
        <v>194.818</v>
      </c>
      <c r="Q1530" s="24" t="s">
        <v>116</v>
      </c>
      <c r="R1530" s="28">
        <v>8.2</v>
      </c>
      <c r="S1530" s="24" t="s">
        <v>132</v>
      </c>
      <c r="T1530" s="26" t="s">
        <v>116</v>
      </c>
      <c r="U1530" s="27" cm="1">
        <f t="array" ref="U1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30" s="13"/>
      <c r="W1530" s="13"/>
      <c r="X1530" s="13"/>
      <c r="Y1530" s="13"/>
      <c r="Z1530" s="13"/>
      <c r="AC1530" s="13"/>
      <c r="AD1530" s="13"/>
      <c r="AE1530" s="13"/>
      <c r="AF1530" s="13"/>
      <c r="AG1530" s="13"/>
    </row>
    <row r="1531" hidden="1" spans="1:33">
      <c r="A1531" s="21" t="s">
        <v>3163</v>
      </c>
      <c r="B1531" s="22" t="s">
        <v>3184</v>
      </c>
      <c r="C1531" s="21" t="s">
        <v>862</v>
      </c>
      <c r="D1531" s="21" t="s">
        <v>132</v>
      </c>
      <c r="E1531" s="21" t="s">
        <v>2354</v>
      </c>
      <c r="F1531" s="22" t="s">
        <v>3085</v>
      </c>
      <c r="G1531" s="21" t="s">
        <v>101</v>
      </c>
      <c r="H1531" s="21" t="s">
        <v>131</v>
      </c>
      <c r="I1531" s="22"/>
      <c r="J1531" s="22" t="s">
        <v>132</v>
      </c>
      <c r="K1531" s="23">
        <v>206.5</v>
      </c>
      <c r="L1531" s="23">
        <v>78.8</v>
      </c>
      <c r="M1531" s="23">
        <v>77.2</v>
      </c>
      <c r="N1531" s="23">
        <v>524.51</v>
      </c>
      <c r="O1531" s="23">
        <v>200.152</v>
      </c>
      <c r="P1531" s="23">
        <v>196.088</v>
      </c>
      <c r="Q1531" s="24" t="s">
        <v>116</v>
      </c>
      <c r="R1531" s="28">
        <v>7.5</v>
      </c>
      <c r="S1531" s="24" t="s">
        <v>132</v>
      </c>
      <c r="T1531" s="26" t="s">
        <v>116</v>
      </c>
      <c r="U1531" s="27" cm="1">
        <f t="array" ref="U1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531" s="13"/>
      <c r="W1531" s="13"/>
      <c r="X1531" s="13"/>
      <c r="Y1531" s="13"/>
      <c r="Z1531" s="13"/>
      <c r="AC1531" s="13"/>
      <c r="AD1531" s="13"/>
      <c r="AE1531" s="13"/>
      <c r="AF1531" s="13"/>
      <c r="AG1531" s="13"/>
    </row>
    <row r="1532" hidden="1" spans="1:33">
      <c r="A1532" s="21" t="s">
        <v>3163</v>
      </c>
      <c r="B1532" s="22" t="s">
        <v>3184</v>
      </c>
      <c r="C1532" s="21" t="s">
        <v>862</v>
      </c>
      <c r="D1532" s="21" t="s">
        <v>863</v>
      </c>
      <c r="E1532" s="21" t="s">
        <v>2354</v>
      </c>
      <c r="F1532" s="22" t="s">
        <v>3085</v>
      </c>
      <c r="G1532" s="21" t="s">
        <v>101</v>
      </c>
      <c r="H1532" s="21" t="s">
        <v>131</v>
      </c>
      <c r="I1532" s="22"/>
      <c r="J1532" s="22" t="s">
        <v>132</v>
      </c>
      <c r="K1532" s="23">
        <v>221.3</v>
      </c>
      <c r="L1532" s="23">
        <v>78.8</v>
      </c>
      <c r="M1532" s="23">
        <v>77.7</v>
      </c>
      <c r="N1532" s="23">
        <v>562.102</v>
      </c>
      <c r="O1532" s="23">
        <v>200.152</v>
      </c>
      <c r="P1532" s="23">
        <v>197.358</v>
      </c>
      <c r="Q1532" s="24" t="s">
        <v>120</v>
      </c>
      <c r="R1532" s="28">
        <v>8.7</v>
      </c>
      <c r="S1532" s="24" t="s">
        <v>132</v>
      </c>
      <c r="T1532" s="26" t="s">
        <v>120</v>
      </c>
      <c r="U1532" s="27" cm="1">
        <f t="array" ref="U1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532" s="13"/>
      <c r="W1532" s="13"/>
      <c r="X1532" s="13"/>
      <c r="Y1532" s="13"/>
      <c r="Z1532" s="13"/>
      <c r="AC1532" s="13"/>
      <c r="AD1532" s="13"/>
      <c r="AE1532" s="13"/>
      <c r="AF1532" s="13"/>
      <c r="AG1532" s="13"/>
    </row>
    <row r="1533" hidden="1" spans="1:33">
      <c r="A1533" s="21" t="s">
        <v>3163</v>
      </c>
      <c r="B1533" s="22" t="s">
        <v>3184</v>
      </c>
      <c r="C1533" s="21" t="s">
        <v>862</v>
      </c>
      <c r="D1533" s="21" t="s">
        <v>132</v>
      </c>
      <c r="E1533" s="21" t="s">
        <v>2354</v>
      </c>
      <c r="F1533" s="22" t="s">
        <v>2396</v>
      </c>
      <c r="G1533" s="21" t="s">
        <v>101</v>
      </c>
      <c r="H1533" s="21" t="s">
        <v>131</v>
      </c>
      <c r="I1533" s="22"/>
      <c r="J1533" s="22" t="s">
        <v>132</v>
      </c>
      <c r="K1533" s="23">
        <v>206</v>
      </c>
      <c r="L1533" s="23">
        <v>78.8</v>
      </c>
      <c r="M1533" s="23">
        <v>77.2</v>
      </c>
      <c r="N1533" s="23">
        <v>523.24</v>
      </c>
      <c r="O1533" s="23">
        <v>200.152</v>
      </c>
      <c r="P1533" s="23">
        <v>196.088</v>
      </c>
      <c r="Q1533" s="24" t="s">
        <v>116</v>
      </c>
      <c r="R1533" s="28">
        <v>8</v>
      </c>
      <c r="S1533" s="24" t="s">
        <v>132</v>
      </c>
      <c r="T1533" s="26" t="s">
        <v>116</v>
      </c>
      <c r="U1533" s="27" cm="1">
        <f t="array" ref="U1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33" s="13"/>
      <c r="W1533" s="13"/>
      <c r="X1533" s="13"/>
      <c r="Y1533" s="13"/>
      <c r="Z1533" s="13"/>
      <c r="AC1533" s="13"/>
      <c r="AD1533" s="13"/>
      <c r="AE1533" s="13"/>
      <c r="AF1533" s="13"/>
      <c r="AG1533" s="13"/>
    </row>
    <row r="1534" hidden="1" spans="1:33">
      <c r="A1534" s="21" t="s">
        <v>3163</v>
      </c>
      <c r="B1534" s="22" t="s">
        <v>3184</v>
      </c>
      <c r="C1534" s="21" t="s">
        <v>862</v>
      </c>
      <c r="D1534" s="21" t="s">
        <v>863</v>
      </c>
      <c r="E1534" s="21" t="s">
        <v>2354</v>
      </c>
      <c r="F1534" s="22" t="s">
        <v>2396</v>
      </c>
      <c r="G1534" s="21" t="s">
        <v>101</v>
      </c>
      <c r="H1534" s="21" t="s">
        <v>131</v>
      </c>
      <c r="I1534" s="22"/>
      <c r="J1534" s="22" t="s">
        <v>132</v>
      </c>
      <c r="K1534" s="23">
        <v>220.8</v>
      </c>
      <c r="L1534" s="23">
        <v>78.8</v>
      </c>
      <c r="M1534" s="23">
        <v>77.7</v>
      </c>
      <c r="N1534" s="23">
        <v>560.832</v>
      </c>
      <c r="O1534" s="23">
        <v>200.152</v>
      </c>
      <c r="P1534" s="23">
        <v>197.358</v>
      </c>
      <c r="Q1534" s="24" t="s">
        <v>120</v>
      </c>
      <c r="R1534" s="28">
        <v>9.2</v>
      </c>
      <c r="S1534" s="24" t="s">
        <v>132</v>
      </c>
      <c r="T1534" s="26" t="s">
        <v>120</v>
      </c>
      <c r="U1534" s="27" cm="1">
        <f t="array" ref="U1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534" s="13"/>
      <c r="W1534" s="13"/>
      <c r="X1534" s="13"/>
      <c r="Y1534" s="13"/>
      <c r="Z1534" s="13"/>
      <c r="AC1534" s="13"/>
      <c r="AD1534" s="13"/>
      <c r="AE1534" s="13"/>
      <c r="AF1534" s="13"/>
      <c r="AG1534" s="13"/>
    </row>
    <row r="1535" hidden="1" spans="1:33">
      <c r="A1535" s="21" t="s">
        <v>3163</v>
      </c>
      <c r="B1535" s="22" t="s">
        <v>3184</v>
      </c>
      <c r="C1535" s="21" t="s">
        <v>862</v>
      </c>
      <c r="D1535" s="21" t="s">
        <v>864</v>
      </c>
      <c r="E1535" s="21" t="s">
        <v>2371</v>
      </c>
      <c r="F1535" s="22" t="s">
        <v>2642</v>
      </c>
      <c r="G1535" s="21" t="s">
        <v>101</v>
      </c>
      <c r="H1535" s="21" t="s">
        <v>131</v>
      </c>
      <c r="I1535" s="22"/>
      <c r="J1535" s="22" t="s">
        <v>132</v>
      </c>
      <c r="K1535" s="23">
        <v>221.9</v>
      </c>
      <c r="L1535" s="23">
        <v>79.9</v>
      </c>
      <c r="M1535" s="23">
        <v>76.6</v>
      </c>
      <c r="N1535" s="23">
        <v>563.626</v>
      </c>
      <c r="O1535" s="23">
        <v>202.946</v>
      </c>
      <c r="P1535" s="23">
        <v>194.564</v>
      </c>
      <c r="Q1535" s="24" t="s">
        <v>120</v>
      </c>
      <c r="R1535" s="28">
        <v>8.1</v>
      </c>
      <c r="S1535" s="24" t="s">
        <v>132</v>
      </c>
      <c r="T1535" s="26" t="s">
        <v>120</v>
      </c>
      <c r="U1535" s="27" cm="1">
        <f t="array" ref="U1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5" s="13"/>
      <c r="W1535" s="13"/>
      <c r="X1535" s="13"/>
      <c r="Y1535" s="13"/>
      <c r="Z1535" s="13"/>
      <c r="AC1535" s="13"/>
      <c r="AD1535" s="13"/>
      <c r="AE1535" s="13"/>
      <c r="AF1535" s="13"/>
      <c r="AG1535" s="13"/>
    </row>
    <row r="1536" hidden="1" spans="1:33">
      <c r="A1536" s="21" t="s">
        <v>3163</v>
      </c>
      <c r="B1536" s="22" t="s">
        <v>3184</v>
      </c>
      <c r="C1536" s="21" t="s">
        <v>862</v>
      </c>
      <c r="D1536" s="21" t="s">
        <v>132</v>
      </c>
      <c r="E1536" s="21" t="s">
        <v>2371</v>
      </c>
      <c r="F1536" s="22" t="s">
        <v>2413</v>
      </c>
      <c r="G1536" s="21" t="s">
        <v>101</v>
      </c>
      <c r="H1536" s="21" t="s">
        <v>131</v>
      </c>
      <c r="I1536" s="22"/>
      <c r="J1536" s="22" t="s">
        <v>132</v>
      </c>
      <c r="K1536" s="23">
        <v>210</v>
      </c>
      <c r="L1536" s="23">
        <v>79.9</v>
      </c>
      <c r="M1536" s="23">
        <v>76.6</v>
      </c>
      <c r="N1536" s="23">
        <v>533.4</v>
      </c>
      <c r="O1536" s="23">
        <v>202.946</v>
      </c>
      <c r="P1536" s="23">
        <v>194.564</v>
      </c>
      <c r="Q1536" s="24" t="s">
        <v>116</v>
      </c>
      <c r="R1536" s="28">
        <v>4</v>
      </c>
      <c r="S1536" s="24" t="s">
        <v>132</v>
      </c>
      <c r="T1536" s="26" t="s">
        <v>116</v>
      </c>
      <c r="U1536" s="27" cm="1">
        <f t="array" ref="U1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536" s="13"/>
      <c r="W1536" s="13"/>
      <c r="X1536" s="13"/>
      <c r="Y1536" s="13"/>
      <c r="Z1536" s="13"/>
      <c r="AC1536" s="13"/>
      <c r="AD1536" s="13"/>
      <c r="AE1536" s="13"/>
      <c r="AF1536" s="13"/>
      <c r="AG1536" s="13"/>
    </row>
    <row r="1537" hidden="1" spans="1:33">
      <c r="A1537" s="21" t="s">
        <v>3163</v>
      </c>
      <c r="B1537" s="22" t="s">
        <v>3184</v>
      </c>
      <c r="C1537" s="21" t="s">
        <v>862</v>
      </c>
      <c r="D1537" s="21" t="s">
        <v>864</v>
      </c>
      <c r="E1537" s="21" t="s">
        <v>2371</v>
      </c>
      <c r="F1537" s="22" t="s">
        <v>3059</v>
      </c>
      <c r="G1537" s="21" t="s">
        <v>101</v>
      </c>
      <c r="H1537" s="21" t="s">
        <v>131</v>
      </c>
      <c r="I1537" s="22"/>
      <c r="J1537" s="22" t="s">
        <v>132</v>
      </c>
      <c r="K1537" s="23">
        <v>221.9</v>
      </c>
      <c r="L1537" s="23">
        <v>79.9</v>
      </c>
      <c r="M1537" s="23">
        <v>76.4</v>
      </c>
      <c r="N1537" s="23">
        <v>563.626</v>
      </c>
      <c r="O1537" s="23">
        <v>202.946</v>
      </c>
      <c r="P1537" s="23">
        <v>194.056</v>
      </c>
      <c r="Q1537" s="24" t="s">
        <v>120</v>
      </c>
      <c r="R1537" s="28">
        <v>8.1</v>
      </c>
      <c r="S1537" s="24" t="s">
        <v>132</v>
      </c>
      <c r="T1537" s="26" t="s">
        <v>120</v>
      </c>
      <c r="U1537" s="27" cm="1">
        <f t="array" ref="U1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7" s="13"/>
      <c r="W1537" s="13"/>
      <c r="X1537" s="13"/>
      <c r="Y1537" s="13"/>
      <c r="Z1537" s="13"/>
      <c r="AC1537" s="13"/>
      <c r="AD1537" s="13"/>
      <c r="AE1537" s="13"/>
      <c r="AF1537" s="13"/>
      <c r="AG1537" s="13"/>
    </row>
    <row r="1538" hidden="1" spans="1:33">
      <c r="A1538" s="21" t="s">
        <v>3163</v>
      </c>
      <c r="B1538" s="22" t="s">
        <v>3184</v>
      </c>
      <c r="C1538" s="21" t="s">
        <v>862</v>
      </c>
      <c r="D1538" s="21" t="s">
        <v>864</v>
      </c>
      <c r="E1538" s="21" t="s">
        <v>2371</v>
      </c>
      <c r="F1538" s="22" t="s">
        <v>3186</v>
      </c>
      <c r="G1538" s="21" t="s">
        <v>101</v>
      </c>
      <c r="H1538" s="21" t="s">
        <v>131</v>
      </c>
      <c r="I1538" s="22"/>
      <c r="J1538" s="22" t="s">
        <v>132</v>
      </c>
      <c r="K1538" s="23">
        <v>221.9</v>
      </c>
      <c r="L1538" s="23">
        <v>79.9</v>
      </c>
      <c r="M1538" s="23">
        <v>76.6</v>
      </c>
      <c r="N1538" s="23">
        <v>563.626</v>
      </c>
      <c r="O1538" s="23">
        <v>202.946</v>
      </c>
      <c r="P1538" s="23">
        <v>194.564</v>
      </c>
      <c r="Q1538" s="24" t="s">
        <v>120</v>
      </c>
      <c r="R1538" s="28">
        <v>8.1</v>
      </c>
      <c r="S1538" s="24" t="s">
        <v>132</v>
      </c>
      <c r="T1538" s="26" t="s">
        <v>120</v>
      </c>
      <c r="U1538" s="27" cm="1">
        <f t="array" ref="U1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8" s="13"/>
      <c r="W1538" s="13"/>
      <c r="X1538" s="13"/>
      <c r="Y1538" s="13"/>
      <c r="Z1538" s="13"/>
      <c r="AC1538" s="13"/>
      <c r="AD1538" s="13"/>
      <c r="AE1538" s="13"/>
      <c r="AF1538" s="13"/>
      <c r="AG1538" s="13"/>
    </row>
    <row r="1539" hidden="1" spans="1:33">
      <c r="A1539" s="21" t="s">
        <v>3163</v>
      </c>
      <c r="B1539" s="22" t="s">
        <v>3184</v>
      </c>
      <c r="C1539" s="21" t="s">
        <v>862</v>
      </c>
      <c r="D1539" s="21" t="s">
        <v>864</v>
      </c>
      <c r="E1539" s="21" t="s">
        <v>2357</v>
      </c>
      <c r="F1539" s="22" t="s">
        <v>2342</v>
      </c>
      <c r="G1539" s="21" t="s">
        <v>101</v>
      </c>
      <c r="H1539" s="21" t="s">
        <v>131</v>
      </c>
      <c r="I1539" s="22"/>
      <c r="J1539" s="22" t="s">
        <v>132</v>
      </c>
      <c r="K1539" s="23">
        <v>221.7</v>
      </c>
      <c r="L1539" s="23">
        <v>80</v>
      </c>
      <c r="M1539" s="23">
        <v>78</v>
      </c>
      <c r="N1539" s="23">
        <v>563.118</v>
      </c>
      <c r="O1539" s="23">
        <v>203.2</v>
      </c>
      <c r="P1539" s="23">
        <v>198.12</v>
      </c>
      <c r="Q1539" s="24" t="s">
        <v>120</v>
      </c>
      <c r="R1539" s="28">
        <v>8.3</v>
      </c>
      <c r="S1539" s="24" t="s">
        <v>132</v>
      </c>
      <c r="T1539" s="26" t="s">
        <v>120</v>
      </c>
      <c r="U1539" s="27" cm="1">
        <f t="array" ref="U1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539" s="13"/>
      <c r="W1539" s="13"/>
      <c r="X1539" s="13"/>
      <c r="Y1539" s="13"/>
      <c r="Z1539" s="13"/>
      <c r="AC1539" s="13"/>
      <c r="AD1539" s="13"/>
      <c r="AE1539" s="13"/>
      <c r="AF1539" s="13"/>
      <c r="AG1539" s="13"/>
    </row>
    <row r="1540" hidden="1" spans="1:33">
      <c r="A1540" s="21" t="s">
        <v>3163</v>
      </c>
      <c r="B1540" s="22" t="s">
        <v>3184</v>
      </c>
      <c r="C1540" s="21" t="s">
        <v>862</v>
      </c>
      <c r="D1540" s="21" t="s">
        <v>865</v>
      </c>
      <c r="E1540" s="21" t="s">
        <v>2357</v>
      </c>
      <c r="F1540" s="22" t="s">
        <v>2342</v>
      </c>
      <c r="G1540" s="21" t="s">
        <v>101</v>
      </c>
      <c r="H1540" s="21" t="s">
        <v>131</v>
      </c>
      <c r="I1540" s="22"/>
      <c r="J1540" s="22" t="s">
        <v>132</v>
      </c>
      <c r="K1540" s="23">
        <v>209.9</v>
      </c>
      <c r="L1540" s="23">
        <v>80</v>
      </c>
      <c r="M1540" s="23">
        <v>78.9</v>
      </c>
      <c r="N1540" s="23">
        <v>533.146</v>
      </c>
      <c r="O1540" s="23">
        <v>203.2</v>
      </c>
      <c r="P1540" s="23">
        <v>200.406</v>
      </c>
      <c r="Q1540" s="24" t="s">
        <v>116</v>
      </c>
      <c r="R1540" s="28">
        <v>4.1</v>
      </c>
      <c r="S1540" s="24" t="s">
        <v>132</v>
      </c>
      <c r="T1540" s="26" t="s">
        <v>116</v>
      </c>
      <c r="U1540" s="27" cm="1">
        <f t="array" ref="U1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40" s="13"/>
      <c r="W1540" s="13"/>
      <c r="X1540" s="13"/>
      <c r="Y1540" s="13"/>
      <c r="Z1540" s="13"/>
      <c r="AC1540" s="13"/>
      <c r="AD1540" s="13"/>
      <c r="AE1540" s="13"/>
      <c r="AF1540" s="13"/>
      <c r="AG1540" s="13"/>
    </row>
    <row r="1541" hidden="1" spans="1:33">
      <c r="A1541" s="21" t="s">
        <v>3163</v>
      </c>
      <c r="B1541" s="22" t="s">
        <v>3187</v>
      </c>
      <c r="C1541" s="21" t="s">
        <v>867</v>
      </c>
      <c r="D1541" s="21" t="s">
        <v>132</v>
      </c>
      <c r="E1541" s="21" t="s">
        <v>2341</v>
      </c>
      <c r="F1541" s="22" t="s">
        <v>2374</v>
      </c>
      <c r="G1541" s="21" t="s">
        <v>101</v>
      </c>
      <c r="H1541" s="21" t="s">
        <v>131</v>
      </c>
      <c r="I1541" s="22"/>
      <c r="J1541" s="22" t="s">
        <v>132</v>
      </c>
      <c r="K1541" s="23">
        <v>174.4</v>
      </c>
      <c r="L1541" s="23">
        <v>70.2</v>
      </c>
      <c r="M1541" s="23">
        <v>67.5</v>
      </c>
      <c r="N1541" s="23">
        <v>442.976</v>
      </c>
      <c r="O1541" s="23">
        <v>178.308</v>
      </c>
      <c r="P1541" s="23">
        <v>171.45</v>
      </c>
      <c r="Q1541" s="24" t="s">
        <v>100</v>
      </c>
      <c r="R1541" s="28">
        <v>6.6</v>
      </c>
      <c r="S1541" s="24" t="s">
        <v>132</v>
      </c>
      <c r="T1541" s="26" t="s">
        <v>100</v>
      </c>
      <c r="U1541" s="27" cm="1">
        <f t="array" ref="U1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1541" s="13"/>
      <c r="W1541" s="13"/>
      <c r="X1541" s="13"/>
      <c r="Y1541" s="13"/>
      <c r="Z1541" s="13"/>
      <c r="AC1541" s="13"/>
      <c r="AD1541" s="13"/>
      <c r="AE1541" s="13"/>
      <c r="AF1541" s="13"/>
      <c r="AG1541" s="13"/>
    </row>
    <row r="1542" hidden="1" spans="1:33">
      <c r="A1542" s="21" t="s">
        <v>3163</v>
      </c>
      <c r="B1542" s="22" t="s">
        <v>3187</v>
      </c>
      <c r="C1542" s="21" t="s">
        <v>867</v>
      </c>
      <c r="D1542" s="21" t="s">
        <v>132</v>
      </c>
      <c r="E1542" s="21" t="s">
        <v>2345</v>
      </c>
      <c r="F1542" s="22" t="s">
        <v>2476</v>
      </c>
      <c r="G1542" s="21" t="s">
        <v>101</v>
      </c>
      <c r="H1542" s="21" t="s">
        <v>131</v>
      </c>
      <c r="I1542" s="22"/>
      <c r="J1542" s="22" t="s">
        <v>132</v>
      </c>
      <c r="K1542" s="23">
        <v>178.6</v>
      </c>
      <c r="L1542" s="23">
        <v>70.2</v>
      </c>
      <c r="M1542" s="23">
        <v>67</v>
      </c>
      <c r="N1542" s="23">
        <v>453.644</v>
      </c>
      <c r="O1542" s="23">
        <v>178.308</v>
      </c>
      <c r="P1542" s="23">
        <v>170.18</v>
      </c>
      <c r="Q1542" s="24" t="s">
        <v>100</v>
      </c>
      <c r="R1542" s="28">
        <v>2.4</v>
      </c>
      <c r="S1542" s="24" t="s">
        <v>132</v>
      </c>
      <c r="T1542" s="26" t="s">
        <v>100</v>
      </c>
      <c r="U1542" s="27" cm="1">
        <f t="array" ref="U1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542" s="13"/>
      <c r="W1542" s="13"/>
      <c r="X1542" s="13"/>
      <c r="Y1542" s="13"/>
      <c r="Z1542" s="13"/>
      <c r="AC1542" s="13"/>
      <c r="AD1542" s="13"/>
      <c r="AE1542" s="13"/>
      <c r="AF1542" s="13"/>
      <c r="AG1542" s="13"/>
    </row>
    <row r="1543" hidden="1" spans="1:33">
      <c r="A1543" s="21" t="s">
        <v>3163</v>
      </c>
      <c r="B1543" s="22" t="s">
        <v>3187</v>
      </c>
      <c r="C1543" s="21" t="s">
        <v>867</v>
      </c>
      <c r="D1543" s="21" t="s">
        <v>132</v>
      </c>
      <c r="E1543" s="21" t="s">
        <v>2345</v>
      </c>
      <c r="F1543" s="22" t="s">
        <v>2921</v>
      </c>
      <c r="G1543" s="21" t="s">
        <v>101</v>
      </c>
      <c r="H1543" s="21" t="s">
        <v>131</v>
      </c>
      <c r="I1543" s="22"/>
      <c r="J1543" s="22" t="s">
        <v>132</v>
      </c>
      <c r="K1543" s="23">
        <v>179.6</v>
      </c>
      <c r="L1543" s="23">
        <v>70.2</v>
      </c>
      <c r="M1543" s="23">
        <v>67</v>
      </c>
      <c r="N1543" s="23">
        <v>456.184</v>
      </c>
      <c r="O1543" s="23">
        <v>178.308</v>
      </c>
      <c r="P1543" s="23">
        <v>170.18</v>
      </c>
      <c r="Q1543" s="24" t="s">
        <v>100</v>
      </c>
      <c r="R1543" s="28">
        <v>1.4</v>
      </c>
      <c r="S1543" s="24" t="s">
        <v>132</v>
      </c>
      <c r="T1543" s="26" t="s">
        <v>100</v>
      </c>
      <c r="U1543" s="27" cm="1">
        <f t="array" ref="U1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543" s="13"/>
      <c r="W1543" s="13"/>
      <c r="X1543" s="13"/>
      <c r="Y1543" s="13"/>
      <c r="Z1543" s="13"/>
      <c r="AC1543" s="13"/>
      <c r="AD1543" s="13"/>
      <c r="AE1543" s="13"/>
      <c r="AF1543" s="13"/>
      <c r="AG1543" s="13"/>
    </row>
    <row r="1544" hidden="1" spans="1:33">
      <c r="A1544" s="21" t="s">
        <v>3163</v>
      </c>
      <c r="B1544" s="22" t="s">
        <v>3187</v>
      </c>
      <c r="C1544" s="21" t="s">
        <v>867</v>
      </c>
      <c r="D1544" s="21" t="s">
        <v>132</v>
      </c>
      <c r="E1544" s="21" t="s">
        <v>2345</v>
      </c>
      <c r="F1544" s="22" t="s">
        <v>2865</v>
      </c>
      <c r="G1544" s="21" t="s">
        <v>101</v>
      </c>
      <c r="H1544" s="21" t="s">
        <v>131</v>
      </c>
      <c r="I1544" s="22"/>
      <c r="J1544" s="22" t="s">
        <v>132</v>
      </c>
      <c r="K1544" s="23">
        <v>180.8</v>
      </c>
      <c r="L1544" s="23">
        <v>70.2</v>
      </c>
      <c r="M1544" s="23">
        <v>67</v>
      </c>
      <c r="N1544" s="23">
        <v>459.232</v>
      </c>
      <c r="O1544" s="23">
        <v>178.308</v>
      </c>
      <c r="P1544" s="23">
        <v>170.18</v>
      </c>
      <c r="Q1544" s="24" t="s">
        <v>100</v>
      </c>
      <c r="R1544" s="28">
        <v>0.2</v>
      </c>
      <c r="S1544" s="24" t="s">
        <v>132</v>
      </c>
      <c r="T1544" s="26" t="s">
        <v>100</v>
      </c>
      <c r="U1544" s="27" cm="1">
        <f t="array" ref="U1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544" s="13"/>
      <c r="W1544" s="13"/>
      <c r="X1544" s="13"/>
      <c r="Y1544" s="13"/>
      <c r="Z1544" s="13"/>
      <c r="AC1544" s="13"/>
      <c r="AD1544" s="13"/>
      <c r="AE1544" s="13"/>
      <c r="AF1544" s="13"/>
      <c r="AG1544" s="13"/>
    </row>
    <row r="1545" hidden="1" spans="1:33">
      <c r="A1545" s="21" t="s">
        <v>3163</v>
      </c>
      <c r="B1545" s="22" t="s">
        <v>3187</v>
      </c>
      <c r="C1545" s="21" t="s">
        <v>3188</v>
      </c>
      <c r="D1545" s="21" t="s">
        <v>132</v>
      </c>
      <c r="E1545" s="21" t="s">
        <v>2345</v>
      </c>
      <c r="F1545" s="22" t="s">
        <v>2922</v>
      </c>
      <c r="G1545" s="21" t="s">
        <v>101</v>
      </c>
      <c r="H1545" s="21" t="s">
        <v>131</v>
      </c>
      <c r="I1545" s="22"/>
      <c r="J1545" s="22" t="s">
        <v>132</v>
      </c>
      <c r="K1545" s="23">
        <v>180.4</v>
      </c>
      <c r="L1545" s="23">
        <v>70.2</v>
      </c>
      <c r="M1545" s="23">
        <v>68.2</v>
      </c>
      <c r="N1545" s="23">
        <v>458.216</v>
      </c>
      <c r="O1545" s="23">
        <v>178.308</v>
      </c>
      <c r="P1545" s="23">
        <v>173.228</v>
      </c>
      <c r="Q1545" s="24" t="s">
        <v>100</v>
      </c>
      <c r="R1545" s="28">
        <v>0.6</v>
      </c>
      <c r="S1545" s="24" t="s">
        <v>132</v>
      </c>
      <c r="T1545" s="26" t="s">
        <v>100</v>
      </c>
      <c r="U1545" s="27" cm="1">
        <f t="array" ref="U1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545" s="13"/>
      <c r="W1545" s="13"/>
      <c r="X1545" s="13"/>
      <c r="Y1545" s="13"/>
      <c r="Z1545" s="13"/>
      <c r="AC1545" s="13"/>
      <c r="AD1545" s="13"/>
      <c r="AE1545" s="13"/>
      <c r="AF1545" s="13"/>
      <c r="AG1545" s="13"/>
    </row>
    <row r="1546" hidden="1" spans="1:33">
      <c r="A1546" s="21" t="s">
        <v>3163</v>
      </c>
      <c r="B1546" s="22" t="s">
        <v>3187</v>
      </c>
      <c r="C1546" s="21" t="s">
        <v>3188</v>
      </c>
      <c r="D1546" s="21" t="s">
        <v>869</v>
      </c>
      <c r="E1546" s="21" t="s">
        <v>2345</v>
      </c>
      <c r="F1546" s="22" t="s">
        <v>2470</v>
      </c>
      <c r="G1546" s="21" t="s">
        <v>73</v>
      </c>
      <c r="H1546" s="21" t="s">
        <v>567</v>
      </c>
      <c r="I1546" s="22" t="s">
        <v>2875</v>
      </c>
      <c r="J1546" s="22">
        <v>4.2</v>
      </c>
      <c r="K1546" s="23">
        <v>205.8</v>
      </c>
      <c r="L1546" s="23">
        <v>73.6</v>
      </c>
      <c r="M1546" s="23">
        <v>71.2</v>
      </c>
      <c r="N1546" s="23">
        <v>522.732</v>
      </c>
      <c r="O1546" s="23">
        <v>186.944</v>
      </c>
      <c r="P1546" s="23">
        <v>180.848</v>
      </c>
      <c r="Q1546" s="24" t="s">
        <v>72</v>
      </c>
      <c r="R1546" s="28">
        <v>4.2</v>
      </c>
      <c r="S1546" s="24" t="s">
        <v>132</v>
      </c>
      <c r="T1546" s="26" t="s">
        <v>72</v>
      </c>
      <c r="U1546" s="27" cm="1">
        <f t="array" ref="U1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546" s="13"/>
      <c r="W1546" s="13"/>
      <c r="X1546" s="13"/>
      <c r="Y1546" s="13"/>
      <c r="Z1546" s="13"/>
      <c r="AC1546" s="13"/>
      <c r="AD1546" s="13"/>
      <c r="AE1546" s="13"/>
      <c r="AF1546" s="13"/>
      <c r="AG1546" s="13"/>
    </row>
    <row r="1547" hidden="1" spans="1:33">
      <c r="A1547" s="21" t="s">
        <v>3163</v>
      </c>
      <c r="B1547" s="22" t="s">
        <v>3187</v>
      </c>
      <c r="C1547" s="21" t="s">
        <v>3188</v>
      </c>
      <c r="D1547" s="21" t="s">
        <v>132</v>
      </c>
      <c r="E1547" s="21" t="s">
        <v>2354</v>
      </c>
      <c r="F1547" s="22" t="s">
        <v>2924</v>
      </c>
      <c r="G1547" s="21" t="s">
        <v>101</v>
      </c>
      <c r="H1547" s="21" t="s">
        <v>131</v>
      </c>
      <c r="I1547" s="22"/>
      <c r="J1547" s="22" t="s">
        <v>132</v>
      </c>
      <c r="K1547" s="23">
        <v>193.4</v>
      </c>
      <c r="L1547" s="23">
        <v>73.7</v>
      </c>
      <c r="M1547" s="23">
        <v>72.8</v>
      </c>
      <c r="N1547" s="23">
        <v>491.236</v>
      </c>
      <c r="O1547" s="23">
        <v>187.198</v>
      </c>
      <c r="P1547" s="23">
        <v>184.912</v>
      </c>
      <c r="Q1547" s="24" t="s">
        <v>109</v>
      </c>
      <c r="R1547" s="28">
        <v>7.6</v>
      </c>
      <c r="S1547" s="24" t="s">
        <v>132</v>
      </c>
      <c r="T1547" s="26" t="s">
        <v>109</v>
      </c>
      <c r="U1547" s="27" cm="1">
        <f t="array" ref="U1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47" s="13"/>
      <c r="W1547" s="13"/>
      <c r="X1547" s="13"/>
      <c r="Y1547" s="13"/>
      <c r="Z1547" s="13"/>
      <c r="AC1547" s="13"/>
      <c r="AD1547" s="13"/>
      <c r="AE1547" s="13"/>
      <c r="AF1547" s="13"/>
      <c r="AG1547" s="13"/>
    </row>
    <row r="1548" hidden="1" spans="1:33">
      <c r="A1548" s="21" t="s">
        <v>3163</v>
      </c>
      <c r="B1548" s="22" t="s">
        <v>3187</v>
      </c>
      <c r="C1548" s="21" t="s">
        <v>3188</v>
      </c>
      <c r="D1548" s="21" t="s">
        <v>132</v>
      </c>
      <c r="E1548" s="21" t="s">
        <v>2354</v>
      </c>
      <c r="F1548" s="22" t="s">
        <v>2925</v>
      </c>
      <c r="G1548" s="21" t="s">
        <v>101</v>
      </c>
      <c r="H1548" s="21" t="s">
        <v>131</v>
      </c>
      <c r="I1548" s="22"/>
      <c r="J1548" s="22" t="s">
        <v>132</v>
      </c>
      <c r="K1548" s="23">
        <v>189.5</v>
      </c>
      <c r="L1548" s="23">
        <v>72.1</v>
      </c>
      <c r="M1548" s="23">
        <v>71.9</v>
      </c>
      <c r="N1548" s="23">
        <v>481.33</v>
      </c>
      <c r="O1548" s="23">
        <v>183.134</v>
      </c>
      <c r="P1548" s="23">
        <v>182.626</v>
      </c>
      <c r="Q1548" s="24" t="s">
        <v>105</v>
      </c>
      <c r="R1548" s="28">
        <v>0.5</v>
      </c>
      <c r="S1548" s="24" t="s">
        <v>132</v>
      </c>
      <c r="T1548" s="26" t="s">
        <v>105</v>
      </c>
      <c r="U1548" s="27" cm="1">
        <f t="array" ref="U1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548" s="13"/>
      <c r="W1548" s="13"/>
      <c r="X1548" s="13"/>
      <c r="Y1548" s="13"/>
      <c r="Z1548" s="13"/>
      <c r="AC1548" s="13"/>
      <c r="AD1548" s="13"/>
      <c r="AE1548" s="13"/>
      <c r="AF1548" s="13"/>
      <c r="AG1548" s="13"/>
    </row>
    <row r="1549" hidden="1" spans="1:33">
      <c r="A1549" s="21" t="s">
        <v>3163</v>
      </c>
      <c r="B1549" s="22" t="s">
        <v>3187</v>
      </c>
      <c r="C1549" s="21" t="s">
        <v>867</v>
      </c>
      <c r="D1549" s="21" t="s">
        <v>132</v>
      </c>
      <c r="E1549" s="21" t="s">
        <v>2371</v>
      </c>
      <c r="F1549" s="22" t="s">
        <v>2897</v>
      </c>
      <c r="G1549" s="21" t="s">
        <v>101</v>
      </c>
      <c r="H1549" s="21" t="s">
        <v>131</v>
      </c>
      <c r="I1549" s="22"/>
      <c r="J1549" s="22" t="s">
        <v>132</v>
      </c>
      <c r="K1549" s="23">
        <v>193.4</v>
      </c>
      <c r="L1549" s="23">
        <v>73.5</v>
      </c>
      <c r="M1549" s="23">
        <v>72.8</v>
      </c>
      <c r="N1549" s="23">
        <v>491.236</v>
      </c>
      <c r="O1549" s="23">
        <v>186.69</v>
      </c>
      <c r="P1549" s="23">
        <v>184.912</v>
      </c>
      <c r="Q1549" s="24" t="s">
        <v>109</v>
      </c>
      <c r="R1549" s="28">
        <v>7.6</v>
      </c>
      <c r="S1549" s="24" t="s">
        <v>132</v>
      </c>
      <c r="T1549" s="26" t="s">
        <v>109</v>
      </c>
      <c r="U1549" s="27" cm="1">
        <f t="array" ref="U1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49" s="13"/>
      <c r="W1549" s="13"/>
      <c r="X1549" s="13"/>
      <c r="Y1549" s="13"/>
      <c r="Z1549" s="13"/>
      <c r="AC1549" s="13"/>
      <c r="AD1549" s="13"/>
      <c r="AE1549" s="13"/>
      <c r="AF1549" s="13"/>
      <c r="AG1549" s="13"/>
    </row>
    <row r="1550" hidden="1" spans="1:33">
      <c r="A1550" s="21" t="s">
        <v>3163</v>
      </c>
      <c r="B1550" s="22" t="s">
        <v>3187</v>
      </c>
      <c r="C1550" s="21" t="s">
        <v>3189</v>
      </c>
      <c r="D1550" s="21" t="s">
        <v>132</v>
      </c>
      <c r="E1550" s="21" t="s">
        <v>2371</v>
      </c>
      <c r="F1550" s="22" t="s">
        <v>2869</v>
      </c>
      <c r="G1550" s="21" t="s">
        <v>101</v>
      </c>
      <c r="H1550" s="21" t="s">
        <v>131</v>
      </c>
      <c r="I1550" s="22"/>
      <c r="J1550" s="22" t="s">
        <v>132</v>
      </c>
      <c r="K1550" s="23">
        <v>193.4</v>
      </c>
      <c r="L1550" s="23">
        <v>73.7</v>
      </c>
      <c r="M1550" s="23">
        <v>72.8</v>
      </c>
      <c r="N1550" s="23">
        <v>491.236</v>
      </c>
      <c r="O1550" s="23">
        <v>187.198</v>
      </c>
      <c r="P1550" s="23">
        <v>184.912</v>
      </c>
      <c r="Q1550" s="24" t="s">
        <v>109</v>
      </c>
      <c r="R1550" s="28">
        <v>7.6</v>
      </c>
      <c r="S1550" s="24" t="s">
        <v>132</v>
      </c>
      <c r="T1550" s="26" t="s">
        <v>109</v>
      </c>
      <c r="U1550" s="27" cm="1">
        <f t="array" ref="U1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50" s="13"/>
      <c r="W1550" s="13"/>
      <c r="X1550" s="13"/>
      <c r="Y1550" s="13"/>
      <c r="Z1550" s="13"/>
      <c r="AC1550" s="13"/>
      <c r="AD1550" s="13"/>
      <c r="AE1550" s="13"/>
      <c r="AF1550" s="13"/>
      <c r="AG1550" s="13"/>
    </row>
    <row r="1551" hidden="1" spans="1:33">
      <c r="A1551" s="21" t="s">
        <v>3163</v>
      </c>
      <c r="B1551" s="22" t="s">
        <v>3187</v>
      </c>
      <c r="C1551" s="21" t="s">
        <v>867</v>
      </c>
      <c r="D1551" s="21" t="s">
        <v>132</v>
      </c>
      <c r="E1551" s="21" t="s">
        <v>2357</v>
      </c>
      <c r="F1551" s="22" t="s">
        <v>2537</v>
      </c>
      <c r="G1551" s="21" t="s">
        <v>101</v>
      </c>
      <c r="H1551" s="21" t="s">
        <v>131</v>
      </c>
      <c r="I1551" s="22"/>
      <c r="J1551" s="22" t="s">
        <v>132</v>
      </c>
      <c r="K1551" s="23">
        <v>197.1</v>
      </c>
      <c r="L1551" s="23">
        <v>78.9</v>
      </c>
      <c r="M1551" s="23">
        <v>71</v>
      </c>
      <c r="N1551" s="23">
        <v>500.634</v>
      </c>
      <c r="O1551" s="23">
        <v>200.406</v>
      </c>
      <c r="P1551" s="23">
        <v>180.34</v>
      </c>
      <c r="Q1551" s="24" t="s">
        <v>109</v>
      </c>
      <c r="R1551" s="28">
        <v>3.9</v>
      </c>
      <c r="S1551" s="24" t="s">
        <v>132</v>
      </c>
      <c r="T1551" s="26" t="s">
        <v>109</v>
      </c>
      <c r="U1551" s="27" cm="1">
        <f t="array" ref="U1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551" s="13"/>
      <c r="W1551" s="13"/>
      <c r="X1551" s="13"/>
      <c r="Y1551" s="13"/>
      <c r="Z1551" s="13"/>
      <c r="AC1551" s="13"/>
      <c r="AD1551" s="13"/>
      <c r="AE1551" s="13"/>
      <c r="AF1551" s="13"/>
      <c r="AG1551" s="13"/>
    </row>
    <row r="1552" hidden="1" spans="1:33">
      <c r="A1552" s="21" t="s">
        <v>3163</v>
      </c>
      <c r="B1552" s="22" t="s">
        <v>3187</v>
      </c>
      <c r="C1552" s="21" t="s">
        <v>867</v>
      </c>
      <c r="D1552" s="21" t="s">
        <v>132</v>
      </c>
      <c r="E1552" s="21" t="s">
        <v>2357</v>
      </c>
      <c r="F1552" s="22" t="s">
        <v>2349</v>
      </c>
      <c r="G1552" s="21" t="s">
        <v>101</v>
      </c>
      <c r="H1552" s="21" t="s">
        <v>131</v>
      </c>
      <c r="I1552" s="22"/>
      <c r="J1552" s="22" t="s">
        <v>132</v>
      </c>
      <c r="K1552" s="23">
        <v>198.3</v>
      </c>
      <c r="L1552" s="23">
        <v>78.9</v>
      </c>
      <c r="M1552" s="23">
        <v>71</v>
      </c>
      <c r="N1552" s="23">
        <v>503.682</v>
      </c>
      <c r="O1552" s="23">
        <v>200.406</v>
      </c>
      <c r="P1552" s="23">
        <v>180.34</v>
      </c>
      <c r="Q1552" s="24" t="s">
        <v>109</v>
      </c>
      <c r="R1552" s="28">
        <v>2.7</v>
      </c>
      <c r="S1552" s="24" t="s">
        <v>132</v>
      </c>
      <c r="T1552" s="26" t="s">
        <v>109</v>
      </c>
      <c r="U1552" s="27" cm="1">
        <f t="array" ref="U1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552" s="13"/>
      <c r="W1552" s="13"/>
      <c r="X1552" s="13"/>
      <c r="Y1552" s="13"/>
      <c r="Z1552" s="13"/>
      <c r="AC1552" s="13"/>
      <c r="AD1552" s="13"/>
      <c r="AE1552" s="13"/>
      <c r="AF1552" s="13"/>
      <c r="AG1552" s="13"/>
    </row>
    <row r="1553" hidden="1" spans="1:33">
      <c r="A1553" s="21" t="s">
        <v>3163</v>
      </c>
      <c r="B1553" s="22" t="s">
        <v>3187</v>
      </c>
      <c r="C1553" s="21" t="s">
        <v>867</v>
      </c>
      <c r="D1553" s="21" t="s">
        <v>132</v>
      </c>
      <c r="E1553" s="21" t="s">
        <v>2468</v>
      </c>
      <c r="F1553" s="22" t="s">
        <v>3056</v>
      </c>
      <c r="G1553" s="21" t="s">
        <v>101</v>
      </c>
      <c r="H1553" s="21" t="s">
        <v>131</v>
      </c>
      <c r="I1553" s="22"/>
      <c r="J1553" s="22" t="s">
        <v>132</v>
      </c>
      <c r="K1553" s="23">
        <v>199.3</v>
      </c>
      <c r="L1553" s="23">
        <v>78.9</v>
      </c>
      <c r="M1553" s="23">
        <v>70.2</v>
      </c>
      <c r="N1553" s="23">
        <v>506.222</v>
      </c>
      <c r="O1553" s="23">
        <v>200.406</v>
      </c>
      <c r="P1553" s="23">
        <v>178.308</v>
      </c>
      <c r="Q1553" s="24" t="s">
        <v>109</v>
      </c>
      <c r="R1553" s="28">
        <v>1.7</v>
      </c>
      <c r="S1553" s="24" t="s">
        <v>132</v>
      </c>
      <c r="T1553" s="26" t="s">
        <v>109</v>
      </c>
      <c r="U1553" s="27" cm="1">
        <f t="array" ref="U1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553" s="13"/>
      <c r="W1553" s="13"/>
      <c r="X1553" s="13"/>
      <c r="Y1553" s="13"/>
      <c r="Z1553" s="13"/>
      <c r="AC1553" s="13"/>
      <c r="AD1553" s="13"/>
      <c r="AE1553" s="13"/>
      <c r="AF1553" s="13"/>
      <c r="AG1553" s="13"/>
    </row>
    <row r="1554" hidden="1" spans="1:33">
      <c r="A1554" s="21" t="s">
        <v>3163</v>
      </c>
      <c r="B1554" s="22" t="s">
        <v>3187</v>
      </c>
      <c r="C1554" s="21" t="s">
        <v>867</v>
      </c>
      <c r="D1554" s="21" t="s">
        <v>132</v>
      </c>
      <c r="E1554" s="21" t="s">
        <v>2468</v>
      </c>
      <c r="F1554" s="22" t="s">
        <v>3170</v>
      </c>
      <c r="G1554" s="21" t="s">
        <v>101</v>
      </c>
      <c r="H1554" s="21" t="s">
        <v>131</v>
      </c>
      <c r="I1554" s="22"/>
      <c r="J1554" s="22" t="s">
        <v>132</v>
      </c>
      <c r="K1554" s="23">
        <v>199.3</v>
      </c>
      <c r="L1554" s="23">
        <v>78.9</v>
      </c>
      <c r="M1554" s="23">
        <v>70.2</v>
      </c>
      <c r="N1554" s="23">
        <v>506.222</v>
      </c>
      <c r="O1554" s="23">
        <v>200.406</v>
      </c>
      <c r="P1554" s="23">
        <v>178.308</v>
      </c>
      <c r="Q1554" s="24" t="s">
        <v>109</v>
      </c>
      <c r="R1554" s="28">
        <v>1.7</v>
      </c>
      <c r="S1554" s="24" t="s">
        <v>132</v>
      </c>
      <c r="T1554" s="26" t="s">
        <v>109</v>
      </c>
      <c r="U1554" s="27" cm="1">
        <f t="array" ref="U1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554" s="13"/>
      <c r="W1554" s="13"/>
      <c r="X1554" s="13"/>
      <c r="Y1554" s="13"/>
      <c r="Z1554" s="13"/>
      <c r="AC1554" s="13"/>
      <c r="AD1554" s="13"/>
      <c r="AE1554" s="13"/>
      <c r="AF1554" s="13"/>
      <c r="AG1554" s="13"/>
    </row>
    <row r="1555" hidden="1" spans="1:33">
      <c r="A1555" s="21" t="s">
        <v>3163</v>
      </c>
      <c r="B1555" s="22" t="s">
        <v>3187</v>
      </c>
      <c r="C1555" s="21" t="s">
        <v>867</v>
      </c>
      <c r="D1555" s="21" t="s">
        <v>871</v>
      </c>
      <c r="E1555" s="21" t="s">
        <v>2468</v>
      </c>
      <c r="F1555" s="22" t="s">
        <v>3060</v>
      </c>
      <c r="G1555" s="21" t="s">
        <v>101</v>
      </c>
      <c r="H1555" s="21" t="s">
        <v>131</v>
      </c>
      <c r="I1555" s="22"/>
      <c r="J1555" s="22" t="s">
        <v>132</v>
      </c>
      <c r="K1555" s="23">
        <v>198.8</v>
      </c>
      <c r="L1555" s="23">
        <v>78.9</v>
      </c>
      <c r="M1555" s="23">
        <v>70.7</v>
      </c>
      <c r="N1555" s="23">
        <v>504.952</v>
      </c>
      <c r="O1555" s="23">
        <v>200.406</v>
      </c>
      <c r="P1555" s="23">
        <v>179.578</v>
      </c>
      <c r="Q1555" s="24" t="s">
        <v>109</v>
      </c>
      <c r="R1555" s="28">
        <v>2.2</v>
      </c>
      <c r="S1555" s="24" t="s">
        <v>132</v>
      </c>
      <c r="T1555" s="26" t="s">
        <v>109</v>
      </c>
      <c r="U1555" s="27" cm="1">
        <f t="array" ref="U1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5" s="13"/>
      <c r="W1555" s="13"/>
      <c r="X1555" s="13"/>
      <c r="Y1555" s="13"/>
      <c r="Z1555" s="13"/>
      <c r="AC1555" s="13"/>
      <c r="AD1555" s="13"/>
      <c r="AE1555" s="13"/>
      <c r="AF1555" s="13"/>
      <c r="AG1555" s="13"/>
    </row>
    <row r="1556" hidden="1" spans="1:33">
      <c r="A1556" s="21" t="s">
        <v>3163</v>
      </c>
      <c r="B1556" s="22" t="s">
        <v>3187</v>
      </c>
      <c r="C1556" s="21" t="s">
        <v>867</v>
      </c>
      <c r="D1556" s="21" t="s">
        <v>132</v>
      </c>
      <c r="E1556" s="21" t="s">
        <v>2468</v>
      </c>
      <c r="F1556" s="22" t="s">
        <v>3000</v>
      </c>
      <c r="G1556" s="21" t="s">
        <v>101</v>
      </c>
      <c r="H1556" s="21" t="s">
        <v>131</v>
      </c>
      <c r="I1556" s="22"/>
      <c r="J1556" s="22" t="s">
        <v>132</v>
      </c>
      <c r="K1556" s="23">
        <v>198.8</v>
      </c>
      <c r="L1556" s="23">
        <v>78.9</v>
      </c>
      <c r="M1556" s="23">
        <v>70.7</v>
      </c>
      <c r="N1556" s="23">
        <v>504.952</v>
      </c>
      <c r="O1556" s="23">
        <v>200.406</v>
      </c>
      <c r="P1556" s="23">
        <v>179.578</v>
      </c>
      <c r="Q1556" s="24" t="s">
        <v>109</v>
      </c>
      <c r="R1556" s="28">
        <v>2.2</v>
      </c>
      <c r="S1556" s="24" t="s">
        <v>132</v>
      </c>
      <c r="T1556" s="26" t="s">
        <v>109</v>
      </c>
      <c r="U1556" s="27" cm="1">
        <f t="array" ref="U1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6" s="13"/>
      <c r="W1556" s="13"/>
      <c r="X1556" s="13"/>
      <c r="Y1556" s="13"/>
      <c r="Z1556" s="13"/>
      <c r="AC1556" s="13"/>
      <c r="AD1556" s="13"/>
      <c r="AE1556" s="13"/>
      <c r="AF1556" s="13"/>
      <c r="AG1556" s="13"/>
    </row>
    <row r="1557" hidden="1" spans="1:33">
      <c r="A1557" s="21" t="s">
        <v>3163</v>
      </c>
      <c r="B1557" s="22" t="s">
        <v>3187</v>
      </c>
      <c r="C1557" s="21" t="s">
        <v>867</v>
      </c>
      <c r="D1557" s="21" t="s">
        <v>871</v>
      </c>
      <c r="E1557" s="21" t="s">
        <v>2468</v>
      </c>
      <c r="F1557" s="22" t="s">
        <v>3000</v>
      </c>
      <c r="G1557" s="21" t="s">
        <v>101</v>
      </c>
      <c r="H1557" s="21" t="s">
        <v>131</v>
      </c>
      <c r="I1557" s="22"/>
      <c r="J1557" s="22" t="s">
        <v>132</v>
      </c>
      <c r="K1557" s="23">
        <v>198.8</v>
      </c>
      <c r="L1557" s="23">
        <v>78.9</v>
      </c>
      <c r="M1557" s="23">
        <v>70.7</v>
      </c>
      <c r="N1557" s="23">
        <v>504.952</v>
      </c>
      <c r="O1557" s="23">
        <v>200.406</v>
      </c>
      <c r="P1557" s="23">
        <v>179.578</v>
      </c>
      <c r="Q1557" s="24" t="s">
        <v>109</v>
      </c>
      <c r="R1557" s="28">
        <v>2.2</v>
      </c>
      <c r="S1557" s="24" t="s">
        <v>132</v>
      </c>
      <c r="T1557" s="26" t="s">
        <v>109</v>
      </c>
      <c r="U1557" s="27" cm="1">
        <f t="array" ref="U1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7" s="13"/>
      <c r="W1557" s="13"/>
      <c r="X1557" s="13"/>
      <c r="Y1557" s="13"/>
      <c r="Z1557" s="13"/>
      <c r="AC1557" s="13"/>
      <c r="AD1557" s="13"/>
      <c r="AE1557" s="13"/>
      <c r="AF1557" s="13"/>
      <c r="AG1557" s="13"/>
    </row>
    <row r="1558" hidden="1" spans="1:33">
      <c r="A1558" s="21" t="s">
        <v>3163</v>
      </c>
      <c r="B1558" s="22" t="s">
        <v>3187</v>
      </c>
      <c r="C1558" s="21" t="s">
        <v>867</v>
      </c>
      <c r="D1558" s="21" t="s">
        <v>132</v>
      </c>
      <c r="E1558" s="21" t="s">
        <v>2468</v>
      </c>
      <c r="F1558" s="22" t="s">
        <v>3061</v>
      </c>
      <c r="G1558" s="21" t="s">
        <v>101</v>
      </c>
      <c r="H1558" s="21" t="s">
        <v>131</v>
      </c>
      <c r="I1558" s="22"/>
      <c r="J1558" s="22" t="s">
        <v>132</v>
      </c>
      <c r="K1558" s="23">
        <v>198.8</v>
      </c>
      <c r="L1558" s="23">
        <v>78.9</v>
      </c>
      <c r="M1558" s="23">
        <v>69.9</v>
      </c>
      <c r="N1558" s="23">
        <v>504.952</v>
      </c>
      <c r="O1558" s="23">
        <v>200.406</v>
      </c>
      <c r="P1558" s="23">
        <v>177.546</v>
      </c>
      <c r="Q1558" s="24" t="s">
        <v>109</v>
      </c>
      <c r="R1558" s="28">
        <v>2.2</v>
      </c>
      <c r="S1558" s="24" t="s">
        <v>132</v>
      </c>
      <c r="T1558" s="26" t="s">
        <v>109</v>
      </c>
      <c r="U1558" s="27" cm="1">
        <f t="array" ref="U1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8" s="13"/>
      <c r="W1558" s="13"/>
      <c r="X1558" s="13"/>
      <c r="Y1558" s="13"/>
      <c r="Z1558" s="13"/>
      <c r="AC1558" s="13"/>
      <c r="AD1558" s="13"/>
      <c r="AE1558" s="13"/>
      <c r="AF1558" s="13"/>
      <c r="AG1558" s="13"/>
    </row>
    <row r="1559" hidden="1" spans="1:33">
      <c r="A1559" s="21" t="s">
        <v>3163</v>
      </c>
      <c r="B1559" s="22" t="s">
        <v>3190</v>
      </c>
      <c r="C1559" s="21" t="s">
        <v>875</v>
      </c>
      <c r="D1559" s="21" t="s">
        <v>132</v>
      </c>
      <c r="E1559" s="21" t="s">
        <v>2861</v>
      </c>
      <c r="F1559" s="22" t="s">
        <v>3025</v>
      </c>
      <c r="G1559" s="21" t="s">
        <v>73</v>
      </c>
      <c r="H1559" s="21" t="s">
        <v>567</v>
      </c>
      <c r="I1559" s="22" t="s">
        <v>80</v>
      </c>
      <c r="J1559" s="22">
        <v>6.5</v>
      </c>
      <c r="K1559" s="23">
        <v>197.1</v>
      </c>
      <c r="L1559" s="23">
        <v>79</v>
      </c>
      <c r="M1559" s="23">
        <v>71</v>
      </c>
      <c r="N1559" s="23">
        <v>500.634</v>
      </c>
      <c r="O1559" s="23">
        <v>200.66</v>
      </c>
      <c r="P1559" s="23">
        <v>180.34</v>
      </c>
      <c r="Q1559" s="24" t="s">
        <v>72</v>
      </c>
      <c r="R1559" s="28">
        <v>12.9</v>
      </c>
      <c r="S1559" s="24" t="s">
        <v>132</v>
      </c>
      <c r="T1559" s="26" t="s">
        <v>72</v>
      </c>
      <c r="U1559" s="27" cm="1">
        <f t="array" ref="U1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59" s="13"/>
      <c r="W1559" s="13"/>
      <c r="X1559" s="13"/>
      <c r="Y1559" s="13"/>
      <c r="Z1559" s="13"/>
      <c r="AC1559" s="13"/>
      <c r="AD1559" s="13"/>
      <c r="AE1559" s="13"/>
      <c r="AF1559" s="13"/>
      <c r="AG1559" s="13"/>
    </row>
    <row r="1560" hidden="1" spans="1:33">
      <c r="A1560" s="21" t="s">
        <v>3163</v>
      </c>
      <c r="B1560" s="22" t="s">
        <v>3190</v>
      </c>
      <c r="C1560" s="21" t="s">
        <v>875</v>
      </c>
      <c r="D1560" s="21" t="s">
        <v>132</v>
      </c>
      <c r="E1560" s="21" t="s">
        <v>2861</v>
      </c>
      <c r="F1560" s="22" t="s">
        <v>2758</v>
      </c>
      <c r="G1560" s="21" t="s">
        <v>73</v>
      </c>
      <c r="H1560" s="21" t="s">
        <v>567</v>
      </c>
      <c r="I1560" s="22" t="s">
        <v>3191</v>
      </c>
      <c r="J1560" s="22">
        <v>8</v>
      </c>
      <c r="K1560" s="23">
        <v>235.3</v>
      </c>
      <c r="L1560" s="23">
        <v>79</v>
      </c>
      <c r="M1560" s="23">
        <v>74</v>
      </c>
      <c r="N1560" s="23">
        <v>597.662</v>
      </c>
      <c r="O1560" s="23">
        <v>200.66</v>
      </c>
      <c r="P1560" s="23">
        <v>187.96</v>
      </c>
      <c r="Q1560" s="24" t="s">
        <v>83</v>
      </c>
      <c r="R1560" s="28">
        <v>6.7</v>
      </c>
      <c r="S1560" s="24" t="s">
        <v>132</v>
      </c>
      <c r="T1560" s="26" t="s">
        <v>83</v>
      </c>
      <c r="U1560" s="27" cm="1">
        <f t="array" ref="U1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60" s="13"/>
      <c r="W1560" s="13"/>
      <c r="X1560" s="13"/>
      <c r="Y1560" s="13"/>
      <c r="Z1560" s="13"/>
      <c r="AC1560" s="13"/>
      <c r="AD1560" s="13"/>
      <c r="AE1560" s="13"/>
      <c r="AF1560" s="13"/>
      <c r="AG1560" s="13"/>
    </row>
    <row r="1561" hidden="1" spans="1:33">
      <c r="A1561" s="21" t="s">
        <v>3163</v>
      </c>
      <c r="B1561" s="22" t="s">
        <v>3190</v>
      </c>
      <c r="C1561" s="21" t="s">
        <v>875</v>
      </c>
      <c r="D1561" s="21" t="s">
        <v>132</v>
      </c>
      <c r="E1561" s="21" t="s">
        <v>2861</v>
      </c>
      <c r="F1561" s="22" t="s">
        <v>2758</v>
      </c>
      <c r="G1561" s="21" t="s">
        <v>73</v>
      </c>
      <c r="H1561" s="21" t="s">
        <v>567</v>
      </c>
      <c r="I1561" s="22" t="s">
        <v>80</v>
      </c>
      <c r="J1561" s="22">
        <v>8</v>
      </c>
      <c r="K1561" s="23">
        <v>213.3</v>
      </c>
      <c r="L1561" s="23">
        <v>79</v>
      </c>
      <c r="M1561" s="23">
        <v>71</v>
      </c>
      <c r="N1561" s="23">
        <v>541.782</v>
      </c>
      <c r="O1561" s="23">
        <v>200.66</v>
      </c>
      <c r="P1561" s="23">
        <v>180.34</v>
      </c>
      <c r="Q1561" s="24" t="s">
        <v>75</v>
      </c>
      <c r="R1561" s="28">
        <v>6.7</v>
      </c>
      <c r="S1561" s="24" t="s">
        <v>132</v>
      </c>
      <c r="T1561" s="26" t="s">
        <v>75</v>
      </c>
      <c r="U1561" s="27" cm="1">
        <f t="array" ref="U1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61" s="13"/>
      <c r="W1561" s="13"/>
      <c r="X1561" s="13"/>
      <c r="Y1561" s="13"/>
      <c r="Z1561" s="13"/>
      <c r="AC1561" s="13"/>
      <c r="AD1561" s="13"/>
      <c r="AE1561" s="13"/>
      <c r="AF1561" s="13"/>
      <c r="AG1561" s="13"/>
    </row>
    <row r="1562" hidden="1" spans="1:33">
      <c r="A1562" s="21" t="s">
        <v>3163</v>
      </c>
      <c r="B1562" s="22" t="s">
        <v>3190</v>
      </c>
      <c r="C1562" s="21" t="s">
        <v>875</v>
      </c>
      <c r="D1562" s="21" t="s">
        <v>132</v>
      </c>
      <c r="E1562" s="21" t="s">
        <v>2861</v>
      </c>
      <c r="F1562" s="22" t="s">
        <v>2355</v>
      </c>
      <c r="G1562" s="21" t="s">
        <v>73</v>
      </c>
      <c r="H1562" s="21" t="s">
        <v>567</v>
      </c>
      <c r="I1562" s="22" t="s">
        <v>80</v>
      </c>
      <c r="J1562" s="22">
        <v>6.5</v>
      </c>
      <c r="K1562" s="23">
        <v>197.1</v>
      </c>
      <c r="L1562" s="23">
        <v>79</v>
      </c>
      <c r="M1562" s="23">
        <v>71</v>
      </c>
      <c r="N1562" s="23">
        <v>500.634</v>
      </c>
      <c r="O1562" s="23">
        <v>200.66</v>
      </c>
      <c r="P1562" s="23">
        <v>180.34</v>
      </c>
      <c r="Q1562" s="24" t="s">
        <v>72</v>
      </c>
      <c r="R1562" s="28">
        <v>12.9</v>
      </c>
      <c r="S1562" s="24" t="s">
        <v>132</v>
      </c>
      <c r="T1562" s="26" t="s">
        <v>72</v>
      </c>
      <c r="U1562" s="27" cm="1">
        <f t="array" ref="U1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62" s="13"/>
      <c r="W1562" s="13"/>
      <c r="X1562" s="13"/>
      <c r="Y1562" s="13"/>
      <c r="Z1562" s="13"/>
      <c r="AC1562" s="13"/>
      <c r="AD1562" s="13"/>
      <c r="AE1562" s="13"/>
      <c r="AF1562" s="13"/>
      <c r="AG1562" s="13"/>
    </row>
    <row r="1563" hidden="1" spans="1:33">
      <c r="A1563" s="21" t="s">
        <v>3163</v>
      </c>
      <c r="B1563" s="22" t="s">
        <v>3190</v>
      </c>
      <c r="C1563" s="21" t="s">
        <v>875</v>
      </c>
      <c r="D1563" s="21" t="s">
        <v>132</v>
      </c>
      <c r="E1563" s="21" t="s">
        <v>2861</v>
      </c>
      <c r="F1563" s="22" t="s">
        <v>2852</v>
      </c>
      <c r="G1563" s="21" t="s">
        <v>73</v>
      </c>
      <c r="H1563" s="21" t="s">
        <v>567</v>
      </c>
      <c r="I1563" s="22" t="s">
        <v>3191</v>
      </c>
      <c r="J1563" s="22">
        <v>6.5</v>
      </c>
      <c r="K1563" s="23">
        <v>219.1</v>
      </c>
      <c r="L1563" s="23">
        <v>79</v>
      </c>
      <c r="M1563" s="23">
        <v>70.8</v>
      </c>
      <c r="N1563" s="23">
        <v>556.514</v>
      </c>
      <c r="O1563" s="23">
        <v>200.66</v>
      </c>
      <c r="P1563" s="23">
        <v>179.832</v>
      </c>
      <c r="Q1563" s="24" t="s">
        <v>75</v>
      </c>
      <c r="R1563" s="28">
        <v>0.9</v>
      </c>
      <c r="S1563" s="24" t="s">
        <v>132</v>
      </c>
      <c r="T1563" s="26" t="s">
        <v>75</v>
      </c>
      <c r="U1563" s="27" cm="1">
        <f t="array" ref="U1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1563" s="13"/>
      <c r="W1563" s="13"/>
      <c r="X1563" s="13"/>
      <c r="Y1563" s="13"/>
      <c r="Z1563" s="13"/>
      <c r="AC1563" s="13"/>
      <c r="AD1563" s="13"/>
      <c r="AE1563" s="13"/>
      <c r="AF1563" s="13"/>
      <c r="AG1563" s="13"/>
    </row>
    <row r="1564" hidden="1" spans="1:33">
      <c r="A1564" s="21" t="s">
        <v>3163</v>
      </c>
      <c r="B1564" s="22" t="s">
        <v>3190</v>
      </c>
      <c r="C1564" s="21" t="s">
        <v>875</v>
      </c>
      <c r="D1564" s="21" t="s">
        <v>132</v>
      </c>
      <c r="E1564" s="21" t="s">
        <v>2861</v>
      </c>
      <c r="F1564" s="22" t="s">
        <v>2763</v>
      </c>
      <c r="G1564" s="21" t="s">
        <v>73</v>
      </c>
      <c r="H1564" s="21" t="s">
        <v>567</v>
      </c>
      <c r="I1564" s="22" t="s">
        <v>80</v>
      </c>
      <c r="J1564" s="22">
        <v>6.5</v>
      </c>
      <c r="K1564" s="23">
        <v>197.1</v>
      </c>
      <c r="L1564" s="23">
        <v>79</v>
      </c>
      <c r="M1564" s="23">
        <v>71</v>
      </c>
      <c r="N1564" s="23">
        <v>500.634</v>
      </c>
      <c r="O1564" s="23">
        <v>200.66</v>
      </c>
      <c r="P1564" s="23">
        <v>180.34</v>
      </c>
      <c r="Q1564" s="24" t="s">
        <v>72</v>
      </c>
      <c r="R1564" s="28">
        <v>12.9</v>
      </c>
      <c r="S1564" s="24" t="s">
        <v>132</v>
      </c>
      <c r="T1564" s="26" t="s">
        <v>72</v>
      </c>
      <c r="U1564" s="27" cm="1">
        <f t="array" ref="U1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64" s="13"/>
      <c r="W1564" s="13"/>
      <c r="X1564" s="13"/>
      <c r="Y1564" s="13"/>
      <c r="Z1564" s="13"/>
      <c r="AC1564" s="13"/>
      <c r="AD1564" s="13"/>
      <c r="AE1564" s="13"/>
      <c r="AF1564" s="13"/>
      <c r="AG1564" s="13"/>
    </row>
    <row r="1565" hidden="1" spans="1:33">
      <c r="A1565" s="21" t="s">
        <v>3163</v>
      </c>
      <c r="B1565" s="22" t="s">
        <v>3190</v>
      </c>
      <c r="C1565" s="21" t="s">
        <v>875</v>
      </c>
      <c r="D1565" s="21" t="s">
        <v>132</v>
      </c>
      <c r="E1565" s="21" t="s">
        <v>3019</v>
      </c>
      <c r="F1565" s="22" t="s">
        <v>2764</v>
      </c>
      <c r="G1565" s="21" t="s">
        <v>73</v>
      </c>
      <c r="H1565" s="21" t="s">
        <v>567</v>
      </c>
      <c r="I1565" s="22" t="s">
        <v>80</v>
      </c>
      <c r="J1565" s="22">
        <v>6.5</v>
      </c>
      <c r="K1565" s="23">
        <v>207.4</v>
      </c>
      <c r="L1565" s="23">
        <v>79.8</v>
      </c>
      <c r="M1565" s="23">
        <v>72.7</v>
      </c>
      <c r="N1565" s="23">
        <v>526.796</v>
      </c>
      <c r="O1565" s="23">
        <v>202.692</v>
      </c>
      <c r="P1565" s="23">
        <v>184.658</v>
      </c>
      <c r="Q1565" s="24" t="s">
        <v>72</v>
      </c>
      <c r="R1565" s="28">
        <v>2.6</v>
      </c>
      <c r="S1565" s="24" t="s">
        <v>132</v>
      </c>
      <c r="T1565" s="26" t="s">
        <v>72</v>
      </c>
      <c r="U1565" s="27" cm="1">
        <f t="array" ref="U1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565" s="13"/>
      <c r="W1565" s="13"/>
      <c r="X1565" s="13"/>
      <c r="Y1565" s="13"/>
      <c r="Z1565" s="13"/>
      <c r="AC1565" s="13"/>
      <c r="AD1565" s="13"/>
      <c r="AE1565" s="13"/>
      <c r="AF1565" s="13"/>
      <c r="AG1565" s="13"/>
    </row>
    <row r="1566" hidden="1" spans="1:33">
      <c r="A1566" s="21" t="s">
        <v>3163</v>
      </c>
      <c r="B1566" s="22" t="s">
        <v>3190</v>
      </c>
      <c r="C1566" s="21" t="s">
        <v>875</v>
      </c>
      <c r="D1566" s="21" t="s">
        <v>132</v>
      </c>
      <c r="E1566" s="21" t="s">
        <v>3019</v>
      </c>
      <c r="F1566" s="22" t="s">
        <v>2764</v>
      </c>
      <c r="G1566" s="21" t="s">
        <v>73</v>
      </c>
      <c r="H1566" s="21" t="s">
        <v>567</v>
      </c>
      <c r="I1566" s="22" t="s">
        <v>3191</v>
      </c>
      <c r="J1566" s="22">
        <v>6.5</v>
      </c>
      <c r="K1566" s="23">
        <v>224.5</v>
      </c>
      <c r="L1566" s="23">
        <v>79.1</v>
      </c>
      <c r="M1566" s="23">
        <v>72.7</v>
      </c>
      <c r="N1566" s="23">
        <v>570.23</v>
      </c>
      <c r="O1566" s="23">
        <v>200.914</v>
      </c>
      <c r="P1566" s="23">
        <v>184.658</v>
      </c>
      <c r="Q1566" s="24" t="s">
        <v>77</v>
      </c>
      <c r="R1566" s="28">
        <v>5.5</v>
      </c>
      <c r="S1566" s="24" t="s">
        <v>132</v>
      </c>
      <c r="T1566" s="26" t="s">
        <v>77</v>
      </c>
      <c r="U1566" s="27" cm="1">
        <f t="array" ref="U1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566" s="13"/>
      <c r="W1566" s="13"/>
      <c r="X1566" s="13"/>
      <c r="Y1566" s="13"/>
      <c r="Z1566" s="13"/>
      <c r="AC1566" s="13"/>
      <c r="AD1566" s="13"/>
      <c r="AE1566" s="13"/>
      <c r="AF1566" s="13"/>
      <c r="AG1566" s="13"/>
    </row>
    <row r="1567" hidden="1" spans="1:33">
      <c r="A1567" s="21" t="s">
        <v>3163</v>
      </c>
      <c r="B1567" s="22" t="s">
        <v>3190</v>
      </c>
      <c r="C1567" s="21" t="s">
        <v>875</v>
      </c>
      <c r="D1567" s="21" t="s">
        <v>132</v>
      </c>
      <c r="E1567" s="21" t="s">
        <v>3019</v>
      </c>
      <c r="F1567" s="22" t="s">
        <v>2764</v>
      </c>
      <c r="G1567" s="21" t="s">
        <v>73</v>
      </c>
      <c r="H1567" s="21" t="s">
        <v>567</v>
      </c>
      <c r="I1567" s="22" t="s">
        <v>80</v>
      </c>
      <c r="J1567" s="22">
        <v>8</v>
      </c>
      <c r="K1567" s="23">
        <v>224.5</v>
      </c>
      <c r="L1567" s="23">
        <v>79.5</v>
      </c>
      <c r="M1567" s="23">
        <v>72.7</v>
      </c>
      <c r="N1567" s="23">
        <v>570.23</v>
      </c>
      <c r="O1567" s="23">
        <v>201.93</v>
      </c>
      <c r="P1567" s="23">
        <v>184.658</v>
      </c>
      <c r="Q1567" s="24" t="s">
        <v>79</v>
      </c>
      <c r="R1567" s="28">
        <v>17.5</v>
      </c>
      <c r="S1567" s="24" t="s">
        <v>132</v>
      </c>
      <c r="T1567" s="26" t="s">
        <v>79</v>
      </c>
      <c r="U1567" s="27" cm="1">
        <f t="array" ref="U1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567" s="13"/>
      <c r="W1567" s="13"/>
      <c r="X1567" s="13"/>
      <c r="Y1567" s="13"/>
      <c r="Z1567" s="13"/>
      <c r="AC1567" s="13"/>
      <c r="AD1567" s="13"/>
      <c r="AE1567" s="13"/>
      <c r="AF1567" s="13"/>
      <c r="AG1567" s="13"/>
    </row>
    <row r="1568" hidden="1" spans="1:33">
      <c r="A1568" s="21" t="s">
        <v>3163</v>
      </c>
      <c r="B1568" s="22" t="s">
        <v>3190</v>
      </c>
      <c r="C1568" s="21" t="s">
        <v>875</v>
      </c>
      <c r="D1568" s="21" t="s">
        <v>132</v>
      </c>
      <c r="E1568" s="21" t="s">
        <v>3019</v>
      </c>
      <c r="F1568" s="22" t="s">
        <v>2764</v>
      </c>
      <c r="G1568" s="21" t="s">
        <v>73</v>
      </c>
      <c r="H1568" s="21" t="s">
        <v>567</v>
      </c>
      <c r="I1568" s="22" t="s">
        <v>3191</v>
      </c>
      <c r="J1568" s="22">
        <v>8</v>
      </c>
      <c r="K1568" s="23">
        <v>240.9</v>
      </c>
      <c r="L1568" s="23">
        <v>79.5</v>
      </c>
      <c r="M1568" s="23">
        <v>72.7</v>
      </c>
      <c r="N1568" s="23">
        <v>611.886</v>
      </c>
      <c r="O1568" s="23">
        <v>201.93</v>
      </c>
      <c r="P1568" s="23">
        <v>184.658</v>
      </c>
      <c r="Q1568" s="24" t="s">
        <v>83</v>
      </c>
      <c r="R1568" s="28">
        <v>1.1</v>
      </c>
      <c r="S1568" s="24" t="s">
        <v>132</v>
      </c>
      <c r="T1568" s="26" t="s">
        <v>83</v>
      </c>
      <c r="U1568" s="27" cm="1">
        <f t="array" ref="U1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568" s="13"/>
      <c r="W1568" s="13"/>
      <c r="X1568" s="13"/>
      <c r="Y1568" s="13"/>
      <c r="Z1568" s="13"/>
      <c r="AC1568" s="13"/>
      <c r="AD1568" s="13"/>
      <c r="AE1568" s="13"/>
      <c r="AF1568" s="13"/>
      <c r="AG1568" s="13"/>
    </row>
    <row r="1569" hidden="1" spans="1:33">
      <c r="A1569" s="21" t="s">
        <v>3163</v>
      </c>
      <c r="B1569" s="22" t="s">
        <v>3190</v>
      </c>
      <c r="C1569" s="21" t="s">
        <v>875</v>
      </c>
      <c r="D1569" s="21" t="s">
        <v>132</v>
      </c>
      <c r="E1569" s="21" t="s">
        <v>3019</v>
      </c>
      <c r="F1569" s="22" t="s">
        <v>2603</v>
      </c>
      <c r="G1569" s="21" t="s">
        <v>73</v>
      </c>
      <c r="H1569" s="21" t="s">
        <v>567</v>
      </c>
      <c r="I1569" s="22" t="s">
        <v>80</v>
      </c>
      <c r="J1569" s="22">
        <v>6.5</v>
      </c>
      <c r="K1569" s="23">
        <v>208</v>
      </c>
      <c r="L1569" s="23">
        <v>79.3</v>
      </c>
      <c r="M1569" s="23">
        <v>75.5</v>
      </c>
      <c r="N1569" s="23">
        <v>528.32</v>
      </c>
      <c r="O1569" s="23">
        <v>201.422</v>
      </c>
      <c r="P1569" s="23">
        <v>191.77</v>
      </c>
      <c r="Q1569" s="24" t="s">
        <v>72</v>
      </c>
      <c r="R1569" s="28">
        <v>2</v>
      </c>
      <c r="S1569" s="24" t="s">
        <v>132</v>
      </c>
      <c r="T1569" s="26" t="s">
        <v>72</v>
      </c>
      <c r="U1569" s="27" cm="1">
        <f t="array" ref="U1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569" s="13"/>
      <c r="W1569" s="13"/>
      <c r="X1569" s="13"/>
      <c r="Y1569" s="13"/>
      <c r="Z1569" s="13"/>
      <c r="AC1569" s="13"/>
      <c r="AD1569" s="13"/>
      <c r="AE1569" s="13"/>
      <c r="AF1569" s="13"/>
      <c r="AG1569" s="13"/>
    </row>
    <row r="1570" hidden="1" spans="1:33">
      <c r="A1570" s="21" t="s">
        <v>3163</v>
      </c>
      <c r="B1570" s="22" t="s">
        <v>3190</v>
      </c>
      <c r="C1570" s="21" t="s">
        <v>875</v>
      </c>
      <c r="D1570" s="21" t="s">
        <v>132</v>
      </c>
      <c r="E1570" s="21" t="s">
        <v>3019</v>
      </c>
      <c r="F1570" s="22" t="s">
        <v>2603</v>
      </c>
      <c r="G1570" s="21" t="s">
        <v>73</v>
      </c>
      <c r="H1570" s="21" t="s">
        <v>567</v>
      </c>
      <c r="I1570" s="22" t="s">
        <v>3191</v>
      </c>
      <c r="J1570" s="22">
        <v>6.5</v>
      </c>
      <c r="K1570" s="23">
        <v>225.9</v>
      </c>
      <c r="L1570" s="23">
        <v>79.5</v>
      </c>
      <c r="M1570" s="23">
        <v>75.5</v>
      </c>
      <c r="N1570" s="23">
        <v>573.786</v>
      </c>
      <c r="O1570" s="23">
        <v>201.93</v>
      </c>
      <c r="P1570" s="23">
        <v>191.77</v>
      </c>
      <c r="Q1570" s="24" t="s">
        <v>77</v>
      </c>
      <c r="R1570" s="28">
        <v>4.1</v>
      </c>
      <c r="S1570" s="24" t="s">
        <v>132</v>
      </c>
      <c r="T1570" s="26" t="s">
        <v>77</v>
      </c>
      <c r="U1570" s="27" cm="1">
        <f t="array" ref="U1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70" s="13"/>
      <c r="W1570" s="13"/>
      <c r="X1570" s="13"/>
      <c r="Y1570" s="13"/>
      <c r="Z1570" s="13"/>
      <c r="AC1570" s="13"/>
      <c r="AD1570" s="13"/>
      <c r="AE1570" s="13"/>
      <c r="AF1570" s="13"/>
      <c r="AG1570" s="13"/>
    </row>
    <row r="1571" hidden="1" spans="1:33">
      <c r="A1571" s="21" t="s">
        <v>3163</v>
      </c>
      <c r="B1571" s="22" t="s">
        <v>3190</v>
      </c>
      <c r="C1571" s="21" t="s">
        <v>875</v>
      </c>
      <c r="D1571" s="21" t="s">
        <v>132</v>
      </c>
      <c r="E1571" s="21" t="s">
        <v>3019</v>
      </c>
      <c r="F1571" s="22" t="s">
        <v>2603</v>
      </c>
      <c r="G1571" s="21" t="s">
        <v>73</v>
      </c>
      <c r="H1571" s="21" t="s">
        <v>567</v>
      </c>
      <c r="I1571" s="22" t="s">
        <v>80</v>
      </c>
      <c r="J1571" s="22">
        <v>8</v>
      </c>
      <c r="K1571" s="23">
        <v>226.1</v>
      </c>
      <c r="L1571" s="23">
        <v>79.5</v>
      </c>
      <c r="M1571" s="23">
        <v>75.5</v>
      </c>
      <c r="N1571" s="23">
        <v>574.294</v>
      </c>
      <c r="O1571" s="23">
        <v>201.93</v>
      </c>
      <c r="P1571" s="23">
        <v>191.77</v>
      </c>
      <c r="Q1571" s="24" t="s">
        <v>79</v>
      </c>
      <c r="R1571" s="28">
        <v>15.9</v>
      </c>
      <c r="S1571" s="24" t="s">
        <v>132</v>
      </c>
      <c r="T1571" s="26" t="s">
        <v>79</v>
      </c>
      <c r="U1571" s="27" cm="1">
        <f t="array" ref="U1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1571" s="13"/>
      <c r="W1571" s="13"/>
      <c r="X1571" s="13"/>
      <c r="Y1571" s="13"/>
      <c r="Z1571" s="13"/>
      <c r="AC1571" s="13"/>
      <c r="AD1571" s="13"/>
      <c r="AE1571" s="13"/>
      <c r="AF1571" s="13"/>
      <c r="AG1571" s="13"/>
    </row>
    <row r="1572" hidden="1" spans="1:33">
      <c r="A1572" s="21" t="s">
        <v>3163</v>
      </c>
      <c r="B1572" s="22" t="s">
        <v>3190</v>
      </c>
      <c r="C1572" s="21" t="s">
        <v>875</v>
      </c>
      <c r="D1572" s="21" t="s">
        <v>132</v>
      </c>
      <c r="E1572" s="21" t="s">
        <v>3019</v>
      </c>
      <c r="F1572" s="22" t="s">
        <v>2365</v>
      </c>
      <c r="G1572" s="21" t="s">
        <v>73</v>
      </c>
      <c r="H1572" s="21" t="s">
        <v>567</v>
      </c>
      <c r="I1572" s="22" t="s">
        <v>3192</v>
      </c>
      <c r="J1572" s="22">
        <v>5.5</v>
      </c>
      <c r="K1572" s="23">
        <v>225.9</v>
      </c>
      <c r="L1572" s="23">
        <v>79.9</v>
      </c>
      <c r="M1572" s="23">
        <v>76.9</v>
      </c>
      <c r="N1572" s="23">
        <v>573.786</v>
      </c>
      <c r="O1572" s="23">
        <v>202.946</v>
      </c>
      <c r="P1572" s="23">
        <v>195.326</v>
      </c>
      <c r="Q1572" s="24" t="s">
        <v>77</v>
      </c>
      <c r="R1572" s="28">
        <v>4.1</v>
      </c>
      <c r="S1572" s="24" t="s">
        <v>132</v>
      </c>
      <c r="T1572" s="26" t="s">
        <v>77</v>
      </c>
      <c r="U1572" s="27" cm="1">
        <f t="array" ref="U1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72" s="13"/>
      <c r="W1572" s="13"/>
      <c r="X1572" s="13"/>
      <c r="Y1572" s="13"/>
      <c r="Z1572" s="13"/>
      <c r="AC1572" s="13"/>
      <c r="AD1572" s="13"/>
      <c r="AE1572" s="13"/>
      <c r="AF1572" s="13"/>
      <c r="AG1572" s="13"/>
    </row>
    <row r="1573" hidden="1" spans="1:33">
      <c r="A1573" s="21" t="s">
        <v>3163</v>
      </c>
      <c r="B1573" s="22" t="s">
        <v>3190</v>
      </c>
      <c r="C1573" s="21" t="s">
        <v>3193</v>
      </c>
      <c r="D1573" s="21" t="s">
        <v>132</v>
      </c>
      <c r="E1573" s="21" t="s">
        <v>3086</v>
      </c>
      <c r="F1573" s="22" t="s">
        <v>2393</v>
      </c>
      <c r="G1573" s="21" t="s">
        <v>73</v>
      </c>
      <c r="H1573" s="21" t="s">
        <v>567</v>
      </c>
      <c r="I1573" s="22" t="s">
        <v>80</v>
      </c>
      <c r="J1573" s="22">
        <v>6.5</v>
      </c>
      <c r="K1573" s="23">
        <v>211.5</v>
      </c>
      <c r="L1573" s="23">
        <v>78.9</v>
      </c>
      <c r="M1573" s="23">
        <v>75.6</v>
      </c>
      <c r="N1573" s="23">
        <v>537.21</v>
      </c>
      <c r="O1573" s="23">
        <v>200.406</v>
      </c>
      <c r="P1573" s="23">
        <v>192.024</v>
      </c>
      <c r="Q1573" s="24" t="s">
        <v>75</v>
      </c>
      <c r="R1573" s="28">
        <v>8.5</v>
      </c>
      <c r="S1573" s="24" t="s">
        <v>132</v>
      </c>
      <c r="T1573" s="26" t="s">
        <v>75</v>
      </c>
      <c r="U1573" s="27" cm="1">
        <f t="array" ref="U1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573" s="13"/>
      <c r="W1573" s="13"/>
      <c r="X1573" s="13"/>
      <c r="Y1573" s="13"/>
      <c r="Z1573" s="13"/>
      <c r="AC1573" s="13"/>
      <c r="AD1573" s="13"/>
      <c r="AE1573" s="13"/>
      <c r="AF1573" s="13"/>
      <c r="AG1573" s="13"/>
    </row>
    <row r="1574" hidden="1" spans="1:33">
      <c r="A1574" s="21" t="s">
        <v>3163</v>
      </c>
      <c r="B1574" s="22" t="s">
        <v>3190</v>
      </c>
      <c r="C1574" s="21" t="s">
        <v>3193</v>
      </c>
      <c r="D1574" s="21" t="s">
        <v>132</v>
      </c>
      <c r="E1574" s="21" t="s">
        <v>3086</v>
      </c>
      <c r="F1574" s="22" t="s">
        <v>2393</v>
      </c>
      <c r="G1574" s="21" t="s">
        <v>73</v>
      </c>
      <c r="H1574" s="21" t="s">
        <v>567</v>
      </c>
      <c r="I1574" s="22" t="s">
        <v>3192</v>
      </c>
      <c r="J1574" s="22">
        <v>5.5</v>
      </c>
      <c r="K1574" s="23">
        <v>224</v>
      </c>
      <c r="L1574" s="23">
        <v>78.9</v>
      </c>
      <c r="M1574" s="23">
        <v>76</v>
      </c>
      <c r="N1574" s="23">
        <v>568.96</v>
      </c>
      <c r="O1574" s="23">
        <v>200.406</v>
      </c>
      <c r="P1574" s="23">
        <v>193.04</v>
      </c>
      <c r="Q1574" s="24" t="s">
        <v>77</v>
      </c>
      <c r="R1574" s="28">
        <v>6</v>
      </c>
      <c r="S1574" s="24" t="s">
        <v>132</v>
      </c>
      <c r="T1574" s="26" t="s">
        <v>77</v>
      </c>
      <c r="U1574" s="27" cm="1">
        <f t="array" ref="U1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574" s="13"/>
      <c r="W1574" s="13"/>
      <c r="X1574" s="13"/>
      <c r="Y1574" s="13"/>
      <c r="Z1574" s="13"/>
      <c r="AC1574" s="13"/>
      <c r="AD1574" s="13"/>
      <c r="AE1574" s="13"/>
      <c r="AF1574" s="13"/>
      <c r="AG1574" s="13"/>
    </row>
    <row r="1575" hidden="1" spans="1:33">
      <c r="A1575" s="21" t="s">
        <v>3163</v>
      </c>
      <c r="B1575" s="22" t="s">
        <v>3190</v>
      </c>
      <c r="C1575" s="21" t="s">
        <v>3193</v>
      </c>
      <c r="D1575" s="21" t="s">
        <v>132</v>
      </c>
      <c r="E1575" s="21" t="s">
        <v>3086</v>
      </c>
      <c r="F1575" s="22" t="s">
        <v>2393</v>
      </c>
      <c r="G1575" s="21" t="s">
        <v>73</v>
      </c>
      <c r="H1575" s="21" t="s">
        <v>567</v>
      </c>
      <c r="I1575" s="22" t="s">
        <v>80</v>
      </c>
      <c r="J1575" s="22">
        <v>8</v>
      </c>
      <c r="K1575" s="23">
        <v>230.1</v>
      </c>
      <c r="L1575" s="23">
        <v>78.9</v>
      </c>
      <c r="M1575" s="23">
        <v>75.6</v>
      </c>
      <c r="N1575" s="23">
        <v>584.454</v>
      </c>
      <c r="O1575" s="23">
        <v>200.406</v>
      </c>
      <c r="P1575" s="23">
        <v>192.024</v>
      </c>
      <c r="Q1575" s="24" t="s">
        <v>79</v>
      </c>
      <c r="R1575" s="28">
        <v>11.9</v>
      </c>
      <c r="S1575" s="24" t="s">
        <v>132</v>
      </c>
      <c r="T1575" s="26" t="s">
        <v>79</v>
      </c>
      <c r="U1575" s="27" cm="1">
        <f t="array" ref="U1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575" s="13"/>
      <c r="W1575" s="13"/>
      <c r="X1575" s="13"/>
      <c r="Y1575" s="13"/>
      <c r="Z1575" s="13"/>
      <c r="AC1575" s="13"/>
      <c r="AD1575" s="13"/>
      <c r="AE1575" s="13"/>
      <c r="AF1575" s="13"/>
      <c r="AG1575" s="13"/>
    </row>
    <row r="1576" hidden="1" spans="1:33">
      <c r="A1576" s="21" t="s">
        <v>3163</v>
      </c>
      <c r="B1576" s="22" t="s">
        <v>3190</v>
      </c>
      <c r="C1576" s="21" t="s">
        <v>3193</v>
      </c>
      <c r="D1576" s="21" t="s">
        <v>132</v>
      </c>
      <c r="E1576" s="21" t="s">
        <v>3086</v>
      </c>
      <c r="F1576" s="22" t="s">
        <v>2393</v>
      </c>
      <c r="G1576" s="21" t="s">
        <v>73</v>
      </c>
      <c r="H1576" s="21" t="s">
        <v>567</v>
      </c>
      <c r="I1576" s="22" t="s">
        <v>3191</v>
      </c>
      <c r="J1576" s="22">
        <v>6.5</v>
      </c>
      <c r="K1576" s="23">
        <v>229.8</v>
      </c>
      <c r="L1576" s="23">
        <v>78.9</v>
      </c>
      <c r="M1576" s="23">
        <v>75.6</v>
      </c>
      <c r="N1576" s="23">
        <v>583.692</v>
      </c>
      <c r="O1576" s="23">
        <v>200.406</v>
      </c>
      <c r="P1576" s="23">
        <v>192.024</v>
      </c>
      <c r="Q1576" s="24" t="s">
        <v>77</v>
      </c>
      <c r="R1576" s="28">
        <v>0.2</v>
      </c>
      <c r="S1576" s="24" t="s">
        <v>132</v>
      </c>
      <c r="T1576" s="26" t="s">
        <v>77</v>
      </c>
      <c r="U1576" s="27" cm="1">
        <f t="array" ref="U1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576" s="13"/>
      <c r="W1576" s="13"/>
      <c r="X1576" s="13"/>
      <c r="Y1576" s="13"/>
      <c r="Z1576" s="13"/>
      <c r="AC1576" s="13"/>
      <c r="AD1576" s="13"/>
      <c r="AE1576" s="13"/>
      <c r="AF1576" s="13"/>
      <c r="AG1576" s="13"/>
    </row>
    <row r="1577" hidden="1" spans="1:33">
      <c r="A1577" s="21" t="s">
        <v>3163</v>
      </c>
      <c r="B1577" s="22" t="s">
        <v>3190</v>
      </c>
      <c r="C1577" s="21" t="s">
        <v>875</v>
      </c>
      <c r="D1577" s="21" t="s">
        <v>132</v>
      </c>
      <c r="E1577" s="21" t="s">
        <v>3088</v>
      </c>
      <c r="F1577" s="22" t="s">
        <v>2434</v>
      </c>
      <c r="G1577" s="21" t="s">
        <v>73</v>
      </c>
      <c r="H1577" s="21" t="s">
        <v>567</v>
      </c>
      <c r="I1577" s="22" t="s">
        <v>3191</v>
      </c>
      <c r="J1577" s="22">
        <v>6.5</v>
      </c>
      <c r="K1577" s="23">
        <v>231.7</v>
      </c>
      <c r="L1577" s="23">
        <v>79.2</v>
      </c>
      <c r="M1577" s="23">
        <v>76.3</v>
      </c>
      <c r="N1577" s="23">
        <v>588.518</v>
      </c>
      <c r="O1577" s="23">
        <v>201.168</v>
      </c>
      <c r="P1577" s="23">
        <v>193.802</v>
      </c>
      <c r="Q1577" s="24" t="s">
        <v>83</v>
      </c>
      <c r="R1577" s="28">
        <v>10.3</v>
      </c>
      <c r="S1577" s="24" t="s">
        <v>132</v>
      </c>
      <c r="T1577" s="26" t="s">
        <v>83</v>
      </c>
      <c r="U1577" s="27" cm="1">
        <f t="array" ref="U1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77" s="13"/>
      <c r="W1577" s="13"/>
      <c r="X1577" s="13"/>
      <c r="Y1577" s="13"/>
      <c r="Z1577" s="13"/>
      <c r="AC1577" s="13"/>
      <c r="AD1577" s="13"/>
      <c r="AE1577" s="13"/>
      <c r="AF1577" s="13"/>
      <c r="AG1577" s="13"/>
    </row>
    <row r="1578" hidden="1" spans="1:33">
      <c r="A1578" s="21" t="s">
        <v>3163</v>
      </c>
      <c r="B1578" s="22" t="s">
        <v>3190</v>
      </c>
      <c r="C1578" s="21" t="s">
        <v>875</v>
      </c>
      <c r="D1578" s="21" t="s">
        <v>132</v>
      </c>
      <c r="E1578" s="21" t="s">
        <v>3088</v>
      </c>
      <c r="F1578" s="22" t="s">
        <v>2420</v>
      </c>
      <c r="G1578" s="21" t="s">
        <v>73</v>
      </c>
      <c r="H1578" s="21" t="s">
        <v>567</v>
      </c>
      <c r="I1578" s="22" t="s">
        <v>3192</v>
      </c>
      <c r="J1578" s="22">
        <v>5.5</v>
      </c>
      <c r="K1578" s="23">
        <v>231.9</v>
      </c>
      <c r="L1578" s="23">
        <v>79.2</v>
      </c>
      <c r="M1578" s="23">
        <v>76.7</v>
      </c>
      <c r="N1578" s="23">
        <v>589.026</v>
      </c>
      <c r="O1578" s="23">
        <v>201.168</v>
      </c>
      <c r="P1578" s="23">
        <v>194.818</v>
      </c>
      <c r="Q1578" s="24" t="s">
        <v>83</v>
      </c>
      <c r="R1578" s="28">
        <v>10.1</v>
      </c>
      <c r="S1578" s="24" t="s">
        <v>132</v>
      </c>
      <c r="T1578" s="26" t="s">
        <v>83</v>
      </c>
      <c r="U1578" s="27" cm="1">
        <f t="array" ref="U1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78" s="13"/>
      <c r="W1578" s="13"/>
      <c r="X1578" s="13"/>
      <c r="Y1578" s="13"/>
      <c r="Z1578" s="13"/>
      <c r="AC1578" s="13"/>
      <c r="AD1578" s="13"/>
      <c r="AE1578" s="13"/>
      <c r="AF1578" s="13"/>
      <c r="AG1578" s="13"/>
    </row>
    <row r="1579" hidden="1" spans="1:33">
      <c r="A1579" s="21" t="s">
        <v>3163</v>
      </c>
      <c r="B1579" s="22" t="s">
        <v>3190</v>
      </c>
      <c r="C1579" s="21" t="s">
        <v>875</v>
      </c>
      <c r="D1579" s="21" t="s">
        <v>132</v>
      </c>
      <c r="E1579" s="21" t="s">
        <v>3088</v>
      </c>
      <c r="F1579" s="22" t="s">
        <v>2394</v>
      </c>
      <c r="G1579" s="21" t="s">
        <v>73</v>
      </c>
      <c r="H1579" s="21" t="s">
        <v>567</v>
      </c>
      <c r="I1579" s="22" t="s">
        <v>80</v>
      </c>
      <c r="J1579" s="22">
        <v>6.5</v>
      </c>
      <c r="K1579" s="23">
        <v>213.2</v>
      </c>
      <c r="L1579" s="23">
        <v>79.2</v>
      </c>
      <c r="M1579" s="23">
        <v>76</v>
      </c>
      <c r="N1579" s="23">
        <v>541.528</v>
      </c>
      <c r="O1579" s="23">
        <v>201.168</v>
      </c>
      <c r="P1579" s="23">
        <v>193.04</v>
      </c>
      <c r="Q1579" s="24" t="s">
        <v>75</v>
      </c>
      <c r="R1579" s="28">
        <v>6.8</v>
      </c>
      <c r="S1579" s="24" t="s">
        <v>132</v>
      </c>
      <c r="T1579" s="26" t="s">
        <v>75</v>
      </c>
      <c r="U1579" s="27" cm="1">
        <f t="array" ref="U1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579" s="13"/>
      <c r="W1579" s="13"/>
      <c r="X1579" s="13"/>
      <c r="Y1579" s="13"/>
      <c r="Z1579" s="13"/>
      <c r="AC1579" s="13"/>
      <c r="AD1579" s="13"/>
      <c r="AE1579" s="13"/>
      <c r="AF1579" s="13"/>
      <c r="AG1579" s="13"/>
    </row>
    <row r="1580" hidden="1" spans="1:33">
      <c r="A1580" s="21" t="s">
        <v>3163</v>
      </c>
      <c r="B1580" s="22" t="s">
        <v>3190</v>
      </c>
      <c r="C1580" s="21" t="s">
        <v>875</v>
      </c>
      <c r="D1580" s="21" t="s">
        <v>132</v>
      </c>
      <c r="E1580" s="21" t="s">
        <v>3088</v>
      </c>
      <c r="F1580" s="22" t="s">
        <v>2394</v>
      </c>
      <c r="G1580" s="21" t="s">
        <v>73</v>
      </c>
      <c r="H1580" s="21" t="s">
        <v>567</v>
      </c>
      <c r="I1580" s="22" t="s">
        <v>80</v>
      </c>
      <c r="J1580" s="22">
        <v>8</v>
      </c>
      <c r="K1580" s="23">
        <v>231.9</v>
      </c>
      <c r="L1580" s="23">
        <v>79.2</v>
      </c>
      <c r="M1580" s="23">
        <v>76.2</v>
      </c>
      <c r="N1580" s="23">
        <v>589.026</v>
      </c>
      <c r="O1580" s="23">
        <v>201.168</v>
      </c>
      <c r="P1580" s="23">
        <v>193.548</v>
      </c>
      <c r="Q1580" s="24" t="s">
        <v>79</v>
      </c>
      <c r="R1580" s="28">
        <v>10.1</v>
      </c>
      <c r="S1580" s="24" t="s">
        <v>132</v>
      </c>
      <c r="T1580" s="26" t="s">
        <v>79</v>
      </c>
      <c r="U1580" s="27" cm="1">
        <f t="array" ref="U1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80" s="13"/>
      <c r="W1580" s="13"/>
      <c r="X1580" s="13"/>
      <c r="Y1580" s="13"/>
      <c r="Z1580" s="13"/>
      <c r="AC1580" s="13"/>
      <c r="AD1580" s="13"/>
      <c r="AE1580" s="13"/>
      <c r="AF1580" s="13"/>
      <c r="AG1580" s="13"/>
    </row>
    <row r="1581" hidden="1" spans="1:33">
      <c r="A1581" s="21" t="s">
        <v>3163</v>
      </c>
      <c r="B1581" s="22" t="s">
        <v>3190</v>
      </c>
      <c r="C1581" s="21" t="s">
        <v>875</v>
      </c>
      <c r="D1581" s="21" t="s">
        <v>132</v>
      </c>
      <c r="E1581" s="21" t="s">
        <v>3088</v>
      </c>
      <c r="F1581" s="22" t="s">
        <v>2394</v>
      </c>
      <c r="G1581" s="21" t="s">
        <v>73</v>
      </c>
      <c r="H1581" s="21" t="s">
        <v>567</v>
      </c>
      <c r="I1581" s="22" t="s">
        <v>3192</v>
      </c>
      <c r="J1581" s="22">
        <v>6.5</v>
      </c>
      <c r="K1581" s="23">
        <v>243.9</v>
      </c>
      <c r="L1581" s="23">
        <v>79.2</v>
      </c>
      <c r="M1581" s="23">
        <v>76.5</v>
      </c>
      <c r="N1581" s="23">
        <v>619.506</v>
      </c>
      <c r="O1581" s="23">
        <v>201.168</v>
      </c>
      <c r="P1581" s="23">
        <v>194.31</v>
      </c>
      <c r="Q1581" s="24" t="s">
        <v>86</v>
      </c>
      <c r="R1581" s="28">
        <v>6.1</v>
      </c>
      <c r="S1581" s="24" t="s">
        <v>132</v>
      </c>
      <c r="T1581" s="26" t="s">
        <v>86</v>
      </c>
      <c r="U1581" s="27" cm="1">
        <f t="array" ref="U1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581" s="13"/>
      <c r="W1581" s="13"/>
      <c r="X1581" s="13"/>
      <c r="Y1581" s="13"/>
      <c r="Z1581" s="13"/>
      <c r="AC1581" s="13"/>
      <c r="AD1581" s="13"/>
      <c r="AE1581" s="13"/>
      <c r="AF1581" s="13"/>
      <c r="AG1581" s="13"/>
    </row>
    <row r="1582" hidden="1" spans="1:33">
      <c r="A1582" s="21" t="s">
        <v>3163</v>
      </c>
      <c r="B1582" s="22" t="s">
        <v>3190</v>
      </c>
      <c r="C1582" s="21" t="s">
        <v>875</v>
      </c>
      <c r="D1582" s="21" t="s">
        <v>132</v>
      </c>
      <c r="E1582" s="21" t="s">
        <v>3088</v>
      </c>
      <c r="F1582" s="22" t="s">
        <v>2394</v>
      </c>
      <c r="G1582" s="21" t="s">
        <v>73</v>
      </c>
      <c r="H1582" s="21" t="s">
        <v>567</v>
      </c>
      <c r="I1582" s="22" t="s">
        <v>3191</v>
      </c>
      <c r="J1582" s="22">
        <v>8</v>
      </c>
      <c r="K1582" s="23">
        <v>250.4</v>
      </c>
      <c r="L1582" s="23">
        <v>79.2</v>
      </c>
      <c r="M1582" s="23">
        <v>76.7</v>
      </c>
      <c r="N1582" s="23">
        <v>636.016</v>
      </c>
      <c r="O1582" s="23">
        <v>201.168</v>
      </c>
      <c r="P1582" s="23">
        <v>194.818</v>
      </c>
      <c r="Q1582" s="24" t="s">
        <v>88</v>
      </c>
      <c r="R1582" s="28">
        <v>11.6</v>
      </c>
      <c r="S1582" s="24" t="s">
        <v>132</v>
      </c>
      <c r="T1582" s="26" t="s">
        <v>88</v>
      </c>
      <c r="U1582" s="27" cm="1">
        <f t="array" ref="U1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1582" s="13"/>
      <c r="W1582" s="13"/>
      <c r="X1582" s="13"/>
      <c r="Y1582" s="13"/>
      <c r="Z1582" s="13"/>
      <c r="AC1582" s="13"/>
      <c r="AD1582" s="13"/>
      <c r="AE1582" s="13"/>
      <c r="AF1582" s="13"/>
      <c r="AG1582" s="13"/>
    </row>
    <row r="1583" hidden="1" spans="1:33">
      <c r="A1583" s="21" t="s">
        <v>3163</v>
      </c>
      <c r="B1583" s="22" t="s">
        <v>3190</v>
      </c>
      <c r="C1583" s="21" t="s">
        <v>875</v>
      </c>
      <c r="D1583" s="21" t="s">
        <v>842</v>
      </c>
      <c r="E1583" s="21" t="s">
        <v>3088</v>
      </c>
      <c r="F1583" s="22" t="s">
        <v>2402</v>
      </c>
      <c r="G1583" s="21" t="s">
        <v>73</v>
      </c>
      <c r="H1583" s="21" t="s">
        <v>567</v>
      </c>
      <c r="I1583" s="22" t="s">
        <v>3191</v>
      </c>
      <c r="J1583" s="22">
        <v>5.5</v>
      </c>
      <c r="K1583" s="23">
        <v>220.9</v>
      </c>
      <c r="L1583" s="23">
        <v>86.3</v>
      </c>
      <c r="M1583" s="23">
        <v>78.5</v>
      </c>
      <c r="N1583" s="23">
        <v>561.086</v>
      </c>
      <c r="O1583" s="23">
        <v>219.202</v>
      </c>
      <c r="P1583" s="23">
        <v>199.39</v>
      </c>
      <c r="Q1583" s="24" t="s">
        <v>77</v>
      </c>
      <c r="R1583" s="28">
        <v>9.1</v>
      </c>
      <c r="S1583" s="24" t="s">
        <v>132</v>
      </c>
      <c r="T1583" s="26" t="s">
        <v>77</v>
      </c>
      <c r="U1583" s="27" cm="1">
        <f t="array" ref="U1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583" s="13"/>
      <c r="W1583" s="13"/>
      <c r="X1583" s="13"/>
      <c r="Y1583" s="13"/>
      <c r="Z1583" s="13"/>
      <c r="AC1583" s="13"/>
      <c r="AD1583" s="13"/>
      <c r="AE1583" s="13"/>
      <c r="AF1583" s="13"/>
      <c r="AG1583" s="13"/>
    </row>
    <row r="1584" hidden="1" spans="1:33">
      <c r="A1584" s="21" t="s">
        <v>3163</v>
      </c>
      <c r="B1584" s="22" t="s">
        <v>3190</v>
      </c>
      <c r="C1584" s="21" t="s">
        <v>875</v>
      </c>
      <c r="D1584" s="21" t="s">
        <v>842</v>
      </c>
      <c r="E1584" s="21" t="s">
        <v>3088</v>
      </c>
      <c r="F1584" s="22" t="s">
        <v>2831</v>
      </c>
      <c r="G1584" s="21" t="s">
        <v>73</v>
      </c>
      <c r="H1584" s="21" t="s">
        <v>567</v>
      </c>
      <c r="I1584" s="22" t="s">
        <v>3192</v>
      </c>
      <c r="J1584" s="22">
        <v>5.5</v>
      </c>
      <c r="K1584" s="23">
        <v>232.1</v>
      </c>
      <c r="L1584" s="23">
        <v>86.3</v>
      </c>
      <c r="M1584" s="23">
        <v>78.5</v>
      </c>
      <c r="N1584" s="23">
        <v>589.534</v>
      </c>
      <c r="O1584" s="23">
        <v>219.202</v>
      </c>
      <c r="P1584" s="23">
        <v>199.39</v>
      </c>
      <c r="Q1584" s="24" t="s">
        <v>83</v>
      </c>
      <c r="R1584" s="28">
        <v>9.9</v>
      </c>
      <c r="S1584" s="24" t="s">
        <v>132</v>
      </c>
      <c r="T1584" s="26" t="s">
        <v>83</v>
      </c>
      <c r="U1584" s="27" cm="1">
        <f t="array" ref="U1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584" s="13"/>
      <c r="W1584" s="13"/>
      <c r="X1584" s="13"/>
      <c r="Y1584" s="13"/>
      <c r="Z1584" s="13"/>
      <c r="AC1584" s="13"/>
      <c r="AD1584" s="13"/>
      <c r="AE1584" s="13"/>
      <c r="AF1584" s="13"/>
      <c r="AG1584" s="13"/>
    </row>
    <row r="1585" hidden="1" spans="1:33">
      <c r="A1585" s="21" t="s">
        <v>3163</v>
      </c>
      <c r="B1585" s="22" t="s">
        <v>3190</v>
      </c>
      <c r="C1585" s="21" t="s">
        <v>875</v>
      </c>
      <c r="D1585" s="21" t="s">
        <v>132</v>
      </c>
      <c r="E1585" s="21" t="s">
        <v>3088</v>
      </c>
      <c r="F1585" s="22" t="s">
        <v>2557</v>
      </c>
      <c r="G1585" s="21" t="s">
        <v>73</v>
      </c>
      <c r="H1585" s="21" t="s">
        <v>567</v>
      </c>
      <c r="I1585" s="22" t="s">
        <v>3191</v>
      </c>
      <c r="J1585" s="22">
        <v>6.5</v>
      </c>
      <c r="K1585" s="23">
        <v>231.9</v>
      </c>
      <c r="L1585" s="23">
        <v>79.2</v>
      </c>
      <c r="M1585" s="23">
        <v>76.2</v>
      </c>
      <c r="N1585" s="23">
        <v>589.026</v>
      </c>
      <c r="O1585" s="23">
        <v>201.168</v>
      </c>
      <c r="P1585" s="23">
        <v>193.548</v>
      </c>
      <c r="Q1585" s="24" t="s">
        <v>83</v>
      </c>
      <c r="R1585" s="28">
        <v>10.1</v>
      </c>
      <c r="S1585" s="24" t="s">
        <v>132</v>
      </c>
      <c r="T1585" s="26" t="s">
        <v>83</v>
      </c>
      <c r="U1585" s="27" cm="1">
        <f t="array" ref="U1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85" s="13"/>
      <c r="W1585" s="13"/>
      <c r="X1585" s="13"/>
      <c r="Y1585" s="13"/>
      <c r="Z1585" s="13"/>
      <c r="AC1585" s="13"/>
      <c r="AD1585" s="13"/>
      <c r="AE1585" s="13"/>
      <c r="AF1585" s="13"/>
      <c r="AG1585" s="13"/>
    </row>
    <row r="1586" hidden="1" spans="1:33">
      <c r="A1586" s="21" t="s">
        <v>3163</v>
      </c>
      <c r="B1586" s="22" t="s">
        <v>3190</v>
      </c>
      <c r="C1586" s="21" t="s">
        <v>875</v>
      </c>
      <c r="D1586" s="21" t="s">
        <v>132</v>
      </c>
      <c r="E1586" s="21" t="s">
        <v>3194</v>
      </c>
      <c r="F1586" s="22" t="s">
        <v>2973</v>
      </c>
      <c r="G1586" s="21" t="s">
        <v>73</v>
      </c>
      <c r="H1586" s="21" t="s">
        <v>567</v>
      </c>
      <c r="I1586" s="22" t="s">
        <v>3191</v>
      </c>
      <c r="J1586" s="22">
        <v>6.5</v>
      </c>
      <c r="K1586" s="23">
        <v>231.9</v>
      </c>
      <c r="L1586" s="23">
        <v>79.9</v>
      </c>
      <c r="M1586" s="23">
        <v>76.9</v>
      </c>
      <c r="N1586" s="23">
        <v>589.026</v>
      </c>
      <c r="O1586" s="23">
        <v>202.946</v>
      </c>
      <c r="P1586" s="23">
        <v>195.326</v>
      </c>
      <c r="Q1586" s="24" t="s">
        <v>83</v>
      </c>
      <c r="R1586" s="28">
        <v>10.1</v>
      </c>
      <c r="S1586" s="24" t="s">
        <v>132</v>
      </c>
      <c r="T1586" s="26" t="s">
        <v>83</v>
      </c>
      <c r="U1586" s="27" cm="1">
        <f t="array" ref="U1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86" s="13"/>
      <c r="W1586" s="13"/>
      <c r="X1586" s="13"/>
      <c r="Y1586" s="13"/>
      <c r="Z1586" s="13"/>
      <c r="AC1586" s="13"/>
      <c r="AD1586" s="13"/>
      <c r="AE1586" s="13"/>
      <c r="AF1586" s="13"/>
      <c r="AG1586" s="13"/>
    </row>
    <row r="1587" hidden="1" spans="1:33">
      <c r="A1587" s="21" t="s">
        <v>3163</v>
      </c>
      <c r="B1587" s="22" t="s">
        <v>3190</v>
      </c>
      <c r="C1587" s="21" t="s">
        <v>875</v>
      </c>
      <c r="D1587" s="21" t="s">
        <v>132</v>
      </c>
      <c r="E1587" s="21" t="s">
        <v>3194</v>
      </c>
      <c r="F1587" s="22" t="s">
        <v>2511</v>
      </c>
      <c r="G1587" s="21" t="s">
        <v>73</v>
      </c>
      <c r="H1587" s="21" t="s">
        <v>567</v>
      </c>
      <c r="I1587" s="22" t="s">
        <v>3192</v>
      </c>
      <c r="J1587" s="22">
        <v>5.5</v>
      </c>
      <c r="K1587" s="23">
        <v>231.9</v>
      </c>
      <c r="L1587" s="23">
        <v>79.9</v>
      </c>
      <c r="M1587" s="23">
        <v>76.9</v>
      </c>
      <c r="N1587" s="23">
        <v>589.026</v>
      </c>
      <c r="O1587" s="23">
        <v>202.946</v>
      </c>
      <c r="P1587" s="23">
        <v>195.326</v>
      </c>
      <c r="Q1587" s="24" t="s">
        <v>83</v>
      </c>
      <c r="R1587" s="28">
        <v>10.1</v>
      </c>
      <c r="S1587" s="24" t="s">
        <v>132</v>
      </c>
      <c r="T1587" s="26" t="s">
        <v>83</v>
      </c>
      <c r="U1587" s="27" cm="1">
        <f t="array" ref="U1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87" s="13"/>
      <c r="W1587" s="13"/>
      <c r="X1587" s="13"/>
      <c r="Y1587" s="13"/>
      <c r="Z1587" s="13"/>
      <c r="AC1587" s="13"/>
      <c r="AD1587" s="13"/>
      <c r="AE1587" s="13"/>
      <c r="AF1587" s="13"/>
      <c r="AG1587" s="13"/>
    </row>
    <row r="1588" hidden="1" spans="1:33">
      <c r="A1588" s="21" t="s">
        <v>3163</v>
      </c>
      <c r="B1588" s="22" t="s">
        <v>3190</v>
      </c>
      <c r="C1588" s="21" t="s">
        <v>875</v>
      </c>
      <c r="D1588" s="21" t="s">
        <v>132</v>
      </c>
      <c r="E1588" s="21" t="s">
        <v>3194</v>
      </c>
      <c r="F1588" s="22" t="s">
        <v>2559</v>
      </c>
      <c r="G1588" s="21" t="s">
        <v>73</v>
      </c>
      <c r="H1588" s="21" t="s">
        <v>567</v>
      </c>
      <c r="I1588" s="22" t="s">
        <v>80</v>
      </c>
      <c r="J1588" s="22">
        <v>6.5</v>
      </c>
      <c r="K1588" s="23">
        <v>209.3</v>
      </c>
      <c r="L1588" s="23">
        <v>79.9</v>
      </c>
      <c r="M1588" s="23">
        <v>76.9</v>
      </c>
      <c r="N1588" s="23">
        <v>531.622</v>
      </c>
      <c r="O1588" s="23">
        <v>202.946</v>
      </c>
      <c r="P1588" s="23">
        <v>195.326</v>
      </c>
      <c r="Q1588" s="24" t="s">
        <v>72</v>
      </c>
      <c r="R1588" s="28">
        <v>0.7</v>
      </c>
      <c r="S1588" s="24" t="s">
        <v>132</v>
      </c>
      <c r="T1588" s="26" t="s">
        <v>72</v>
      </c>
      <c r="U1588" s="27" cm="1">
        <f t="array" ref="U1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588" s="13"/>
      <c r="W1588" s="13"/>
      <c r="X1588" s="13"/>
      <c r="Y1588" s="13"/>
      <c r="Z1588" s="13"/>
      <c r="AC1588" s="13"/>
      <c r="AD1588" s="13"/>
      <c r="AE1588" s="13"/>
      <c r="AF1588" s="13"/>
      <c r="AG1588" s="13"/>
    </row>
    <row r="1589" hidden="1" spans="1:33">
      <c r="A1589" s="21" t="s">
        <v>3163</v>
      </c>
      <c r="B1589" s="22" t="s">
        <v>3190</v>
      </c>
      <c r="C1589" s="21" t="s">
        <v>875</v>
      </c>
      <c r="D1589" s="21" t="s">
        <v>132</v>
      </c>
      <c r="E1589" s="21" t="s">
        <v>3194</v>
      </c>
      <c r="F1589" s="22" t="s">
        <v>2559</v>
      </c>
      <c r="G1589" s="21" t="s">
        <v>73</v>
      </c>
      <c r="H1589" s="21" t="s">
        <v>567</v>
      </c>
      <c r="I1589" s="22" t="s">
        <v>80</v>
      </c>
      <c r="J1589" s="22">
        <v>8</v>
      </c>
      <c r="K1589" s="23">
        <v>227.9</v>
      </c>
      <c r="L1589" s="23">
        <v>79.9</v>
      </c>
      <c r="M1589" s="23">
        <v>77.2</v>
      </c>
      <c r="N1589" s="23">
        <v>578.866</v>
      </c>
      <c r="O1589" s="23">
        <v>202.946</v>
      </c>
      <c r="P1589" s="23">
        <v>196.088</v>
      </c>
      <c r="Q1589" s="24" t="s">
        <v>79</v>
      </c>
      <c r="R1589" s="28">
        <v>14.1</v>
      </c>
      <c r="S1589" s="24" t="s">
        <v>132</v>
      </c>
      <c r="T1589" s="26" t="s">
        <v>79</v>
      </c>
      <c r="U1589" s="27" cm="1">
        <f t="array" ref="U1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589" s="13"/>
      <c r="W1589" s="13"/>
      <c r="X1589" s="13"/>
      <c r="Y1589" s="13"/>
      <c r="Z1589" s="13"/>
      <c r="AC1589" s="13"/>
      <c r="AD1589" s="13"/>
      <c r="AE1589" s="13"/>
      <c r="AF1589" s="13"/>
      <c r="AG1589" s="13"/>
    </row>
    <row r="1590" hidden="1" spans="1:33">
      <c r="A1590" s="21" t="s">
        <v>3163</v>
      </c>
      <c r="B1590" s="22" t="s">
        <v>3190</v>
      </c>
      <c r="C1590" s="21" t="s">
        <v>875</v>
      </c>
      <c r="D1590" s="21" t="s">
        <v>132</v>
      </c>
      <c r="E1590" s="21" t="s">
        <v>3194</v>
      </c>
      <c r="F1590" s="22" t="s">
        <v>2559</v>
      </c>
      <c r="G1590" s="21" t="s">
        <v>73</v>
      </c>
      <c r="H1590" s="21" t="s">
        <v>567</v>
      </c>
      <c r="I1590" s="22" t="s">
        <v>3192</v>
      </c>
      <c r="J1590" s="22">
        <v>6.5</v>
      </c>
      <c r="K1590" s="23">
        <v>243.7</v>
      </c>
      <c r="L1590" s="23">
        <v>79.9</v>
      </c>
      <c r="M1590" s="23">
        <v>77.3</v>
      </c>
      <c r="N1590" s="23">
        <v>618.998</v>
      </c>
      <c r="O1590" s="23">
        <v>202.946</v>
      </c>
      <c r="P1590" s="23">
        <v>196.342</v>
      </c>
      <c r="Q1590" s="24" t="s">
        <v>86</v>
      </c>
      <c r="R1590" s="28">
        <v>6.3</v>
      </c>
      <c r="S1590" s="24" t="s">
        <v>132</v>
      </c>
      <c r="T1590" s="26" t="s">
        <v>86</v>
      </c>
      <c r="U1590" s="27" cm="1">
        <f t="array" ref="U1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90" s="13"/>
      <c r="W1590" s="13"/>
      <c r="X1590" s="13"/>
      <c r="Y1590" s="13"/>
      <c r="Z1590" s="13"/>
      <c r="AC1590" s="13"/>
      <c r="AD1590" s="13"/>
      <c r="AE1590" s="13"/>
      <c r="AF1590" s="13"/>
      <c r="AG1590" s="13"/>
    </row>
    <row r="1591" hidden="1" spans="1:33">
      <c r="A1591" s="21" t="s">
        <v>3163</v>
      </c>
      <c r="B1591" s="22" t="s">
        <v>3190</v>
      </c>
      <c r="C1591" s="21" t="s">
        <v>875</v>
      </c>
      <c r="D1591" s="21" t="s">
        <v>132</v>
      </c>
      <c r="E1591" s="21" t="s">
        <v>3194</v>
      </c>
      <c r="F1591" s="22" t="s">
        <v>2559</v>
      </c>
      <c r="G1591" s="21" t="s">
        <v>73</v>
      </c>
      <c r="H1591" s="21" t="s">
        <v>567</v>
      </c>
      <c r="I1591" s="22" t="s">
        <v>3191</v>
      </c>
      <c r="J1591" s="22">
        <v>8</v>
      </c>
      <c r="K1591" s="23">
        <v>250.5</v>
      </c>
      <c r="L1591" s="23">
        <v>79.9</v>
      </c>
      <c r="M1591" s="23">
        <v>77.2</v>
      </c>
      <c r="N1591" s="23">
        <v>636.27</v>
      </c>
      <c r="O1591" s="23">
        <v>202.946</v>
      </c>
      <c r="P1591" s="23">
        <v>196.088</v>
      </c>
      <c r="Q1591" s="24" t="s">
        <v>88</v>
      </c>
      <c r="R1591" s="28">
        <v>11.5</v>
      </c>
      <c r="S1591" s="24" t="s">
        <v>132</v>
      </c>
      <c r="T1591" s="26" t="s">
        <v>88</v>
      </c>
      <c r="U1591" s="27" cm="1">
        <f t="array" ref="U1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591" s="13"/>
      <c r="W1591" s="13"/>
      <c r="X1591" s="13"/>
      <c r="Y1591" s="13"/>
      <c r="Z1591" s="13"/>
      <c r="AC1591" s="13"/>
      <c r="AD1591" s="13"/>
      <c r="AE1591" s="13"/>
      <c r="AF1591" s="13"/>
      <c r="AG1591" s="13"/>
    </row>
    <row r="1592" hidden="1" spans="1:33">
      <c r="A1592" s="21" t="s">
        <v>3163</v>
      </c>
      <c r="B1592" s="22" t="s">
        <v>3190</v>
      </c>
      <c r="C1592" s="21" t="s">
        <v>875</v>
      </c>
      <c r="D1592" s="21" t="s">
        <v>842</v>
      </c>
      <c r="E1592" s="21" t="s">
        <v>3194</v>
      </c>
      <c r="F1592" s="22" t="s">
        <v>2410</v>
      </c>
      <c r="G1592" s="21" t="s">
        <v>73</v>
      </c>
      <c r="H1592" s="21" t="s">
        <v>567</v>
      </c>
      <c r="I1592" s="22" t="s">
        <v>3191</v>
      </c>
      <c r="J1592" s="22">
        <v>5.5</v>
      </c>
      <c r="K1592" s="23">
        <v>220</v>
      </c>
      <c r="L1592" s="23">
        <v>86.3</v>
      </c>
      <c r="M1592" s="23">
        <v>78.5</v>
      </c>
      <c r="N1592" s="23">
        <v>558.8</v>
      </c>
      <c r="O1592" s="23">
        <v>219.202</v>
      </c>
      <c r="P1592" s="23">
        <v>199.39</v>
      </c>
      <c r="Q1592" s="24" t="s">
        <v>77</v>
      </c>
      <c r="R1592" s="28">
        <v>10</v>
      </c>
      <c r="S1592" s="24" t="s">
        <v>132</v>
      </c>
      <c r="T1592" s="26" t="s">
        <v>77</v>
      </c>
      <c r="U1592" s="27" cm="1">
        <f t="array" ref="U1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592" s="13"/>
      <c r="W1592" s="13"/>
      <c r="X1592" s="13"/>
      <c r="Y1592" s="13"/>
      <c r="Z1592" s="13"/>
      <c r="AC1592" s="13"/>
      <c r="AD1592" s="13"/>
      <c r="AE1592" s="13"/>
      <c r="AF1592" s="13"/>
      <c r="AG1592" s="13"/>
    </row>
    <row r="1593" hidden="1" spans="1:33">
      <c r="A1593" s="21" t="s">
        <v>3163</v>
      </c>
      <c r="B1593" s="22" t="s">
        <v>3190</v>
      </c>
      <c r="C1593" s="21" t="s">
        <v>875</v>
      </c>
      <c r="D1593" s="21" t="s">
        <v>132</v>
      </c>
      <c r="E1593" s="21" t="s">
        <v>3194</v>
      </c>
      <c r="F1593" s="22" t="s">
        <v>2370</v>
      </c>
      <c r="G1593" s="21" t="s">
        <v>73</v>
      </c>
      <c r="H1593" s="21" t="s">
        <v>567</v>
      </c>
      <c r="I1593" s="22" t="s">
        <v>3191</v>
      </c>
      <c r="J1593" s="22">
        <v>6.5</v>
      </c>
      <c r="K1593" s="23">
        <v>231.9</v>
      </c>
      <c r="L1593" s="23">
        <v>79.9</v>
      </c>
      <c r="M1593" s="23">
        <v>77.2</v>
      </c>
      <c r="N1593" s="23">
        <v>589.026</v>
      </c>
      <c r="O1593" s="23">
        <v>202.946</v>
      </c>
      <c r="P1593" s="23">
        <v>196.088</v>
      </c>
      <c r="Q1593" s="24" t="s">
        <v>83</v>
      </c>
      <c r="R1593" s="28">
        <v>10.1</v>
      </c>
      <c r="S1593" s="24" t="s">
        <v>132</v>
      </c>
      <c r="T1593" s="26" t="s">
        <v>83</v>
      </c>
      <c r="U1593" s="27" cm="1">
        <f t="array" ref="U1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93" s="13"/>
      <c r="W1593" s="13"/>
      <c r="X1593" s="13"/>
      <c r="Y1593" s="13"/>
      <c r="Z1593" s="13"/>
      <c r="AC1593" s="13"/>
      <c r="AD1593" s="13"/>
      <c r="AE1593" s="13"/>
      <c r="AF1593" s="13"/>
      <c r="AG1593" s="13"/>
    </row>
    <row r="1594" hidden="1" spans="1:33">
      <c r="A1594" s="21" t="s">
        <v>3163</v>
      </c>
      <c r="B1594" s="22" t="s">
        <v>3190</v>
      </c>
      <c r="C1594" s="21" t="s">
        <v>3195</v>
      </c>
      <c r="D1594" s="21" t="s">
        <v>132</v>
      </c>
      <c r="E1594" s="21" t="s">
        <v>3196</v>
      </c>
      <c r="F1594" s="22" t="s">
        <v>3008</v>
      </c>
      <c r="G1594" s="21" t="s">
        <v>73</v>
      </c>
      <c r="H1594" s="21" t="s">
        <v>567</v>
      </c>
      <c r="I1594" s="22" t="s">
        <v>80</v>
      </c>
      <c r="J1594" s="22">
        <v>6.5</v>
      </c>
      <c r="K1594" s="23">
        <v>209.1</v>
      </c>
      <c r="L1594" s="23">
        <v>79.9</v>
      </c>
      <c r="M1594" s="23">
        <v>77</v>
      </c>
      <c r="N1594" s="23">
        <v>531.114</v>
      </c>
      <c r="O1594" s="23">
        <v>202.946</v>
      </c>
      <c r="P1594" s="23">
        <v>195.58</v>
      </c>
      <c r="Q1594" s="24" t="s">
        <v>72</v>
      </c>
      <c r="R1594" s="28">
        <v>0.9</v>
      </c>
      <c r="S1594" s="24" t="s">
        <v>132</v>
      </c>
      <c r="T1594" s="26" t="s">
        <v>72</v>
      </c>
      <c r="U1594" s="27" cm="1">
        <f t="array" ref="U1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1594" s="13"/>
      <c r="W1594" s="13"/>
      <c r="X1594" s="13"/>
      <c r="Y1594" s="13"/>
      <c r="Z1594" s="13"/>
      <c r="AC1594" s="13"/>
      <c r="AD1594" s="13"/>
      <c r="AE1594" s="13"/>
      <c r="AF1594" s="13"/>
      <c r="AG1594" s="13"/>
    </row>
    <row r="1595" hidden="1" spans="1:33">
      <c r="A1595" s="21" t="s">
        <v>3163</v>
      </c>
      <c r="B1595" s="22" t="s">
        <v>3190</v>
      </c>
      <c r="C1595" s="21" t="s">
        <v>3195</v>
      </c>
      <c r="D1595" s="21" t="s">
        <v>132</v>
      </c>
      <c r="E1595" s="21" t="s">
        <v>3196</v>
      </c>
      <c r="F1595" s="22" t="s">
        <v>3008</v>
      </c>
      <c r="G1595" s="21" t="s">
        <v>73</v>
      </c>
      <c r="H1595" s="21" t="s">
        <v>567</v>
      </c>
      <c r="I1595" s="22" t="s">
        <v>80</v>
      </c>
      <c r="J1595" s="22">
        <v>8</v>
      </c>
      <c r="K1595" s="23">
        <v>227.7</v>
      </c>
      <c r="L1595" s="23">
        <v>79.9</v>
      </c>
      <c r="M1595" s="23">
        <v>77</v>
      </c>
      <c r="N1595" s="23">
        <v>578.358</v>
      </c>
      <c r="O1595" s="23">
        <v>202.946</v>
      </c>
      <c r="P1595" s="23">
        <v>195.58</v>
      </c>
      <c r="Q1595" s="24" t="s">
        <v>79</v>
      </c>
      <c r="R1595" s="28">
        <v>14.3</v>
      </c>
      <c r="S1595" s="24" t="s">
        <v>132</v>
      </c>
      <c r="T1595" s="26" t="s">
        <v>79</v>
      </c>
      <c r="U1595" s="27" cm="1">
        <f t="array" ref="U1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1595" s="13"/>
      <c r="W1595" s="13"/>
      <c r="X1595" s="13"/>
      <c r="Y1595" s="13"/>
      <c r="Z1595" s="13"/>
      <c r="AC1595" s="13"/>
      <c r="AD1595" s="13"/>
      <c r="AE1595" s="13"/>
      <c r="AF1595" s="13"/>
      <c r="AG1595" s="13"/>
    </row>
    <row r="1596" hidden="1" spans="1:33">
      <c r="A1596" s="21" t="s">
        <v>3163</v>
      </c>
      <c r="B1596" s="22" t="s">
        <v>3190</v>
      </c>
      <c r="C1596" s="21" t="s">
        <v>3195</v>
      </c>
      <c r="D1596" s="21" t="s">
        <v>132</v>
      </c>
      <c r="E1596" s="21" t="s">
        <v>3196</v>
      </c>
      <c r="F1596" s="22" t="s">
        <v>3008</v>
      </c>
      <c r="G1596" s="21" t="s">
        <v>73</v>
      </c>
      <c r="H1596" s="21" t="s">
        <v>567</v>
      </c>
      <c r="I1596" s="22" t="s">
        <v>3191</v>
      </c>
      <c r="J1596" s="22">
        <v>6.5</v>
      </c>
      <c r="K1596" s="23">
        <v>231.7</v>
      </c>
      <c r="L1596" s="23">
        <v>79.9</v>
      </c>
      <c r="M1596" s="23">
        <v>77.2</v>
      </c>
      <c r="N1596" s="23">
        <v>588.518</v>
      </c>
      <c r="O1596" s="23">
        <v>202.946</v>
      </c>
      <c r="P1596" s="23">
        <v>196.088</v>
      </c>
      <c r="Q1596" s="24" t="s">
        <v>83</v>
      </c>
      <c r="R1596" s="28">
        <v>10.3</v>
      </c>
      <c r="S1596" s="24" t="s">
        <v>132</v>
      </c>
      <c r="T1596" s="26" t="s">
        <v>83</v>
      </c>
      <c r="U1596" s="27" cm="1">
        <f t="array" ref="U1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96" s="13"/>
      <c r="W1596" s="13"/>
      <c r="X1596" s="13"/>
      <c r="Y1596" s="13"/>
      <c r="Z1596" s="13"/>
      <c r="AC1596" s="13"/>
      <c r="AD1596" s="13"/>
      <c r="AE1596" s="13"/>
      <c r="AF1596" s="13"/>
      <c r="AG1596" s="13"/>
    </row>
    <row r="1597" hidden="1" spans="1:33">
      <c r="A1597" s="21" t="s">
        <v>3163</v>
      </c>
      <c r="B1597" s="22" t="s">
        <v>3190</v>
      </c>
      <c r="C1597" s="21" t="s">
        <v>3195</v>
      </c>
      <c r="D1597" s="21" t="s">
        <v>132</v>
      </c>
      <c r="E1597" s="21" t="s">
        <v>3196</v>
      </c>
      <c r="F1597" s="22" t="s">
        <v>3008</v>
      </c>
      <c r="G1597" s="21" t="s">
        <v>73</v>
      </c>
      <c r="H1597" s="21" t="s">
        <v>567</v>
      </c>
      <c r="I1597" s="22" t="s">
        <v>3191</v>
      </c>
      <c r="J1597" s="22">
        <v>8</v>
      </c>
      <c r="K1597" s="23">
        <v>250.3</v>
      </c>
      <c r="L1597" s="23">
        <v>79.9</v>
      </c>
      <c r="M1597" s="23">
        <v>77.1</v>
      </c>
      <c r="N1597" s="23">
        <v>635.762</v>
      </c>
      <c r="O1597" s="23">
        <v>202.946</v>
      </c>
      <c r="P1597" s="23">
        <v>195.834</v>
      </c>
      <c r="Q1597" s="24" t="s">
        <v>88</v>
      </c>
      <c r="R1597" s="28">
        <v>11.7</v>
      </c>
      <c r="S1597" s="24" t="s">
        <v>132</v>
      </c>
      <c r="T1597" s="26" t="s">
        <v>88</v>
      </c>
      <c r="U1597" s="27" cm="1">
        <f t="array" ref="U1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597" s="13"/>
      <c r="W1597" s="13"/>
      <c r="X1597" s="13"/>
      <c r="Y1597" s="13"/>
      <c r="Z1597" s="13"/>
      <c r="AC1597" s="13"/>
      <c r="AD1597" s="13"/>
      <c r="AE1597" s="13"/>
      <c r="AF1597" s="13"/>
      <c r="AG1597" s="13"/>
    </row>
    <row r="1598" hidden="1" spans="1:33">
      <c r="A1598" s="21" t="s">
        <v>3163</v>
      </c>
      <c r="B1598" s="22" t="s">
        <v>3190</v>
      </c>
      <c r="C1598" s="21" t="s">
        <v>3195</v>
      </c>
      <c r="D1598" s="21" t="s">
        <v>132</v>
      </c>
      <c r="E1598" s="21" t="s">
        <v>3196</v>
      </c>
      <c r="F1598" s="22" t="s">
        <v>3008</v>
      </c>
      <c r="G1598" s="21" t="s">
        <v>73</v>
      </c>
      <c r="H1598" s="21" t="s">
        <v>567</v>
      </c>
      <c r="I1598" s="22" t="s">
        <v>3192</v>
      </c>
      <c r="J1598" s="22">
        <v>5.5</v>
      </c>
      <c r="K1598" s="23">
        <v>231.7</v>
      </c>
      <c r="L1598" s="23">
        <v>79.9</v>
      </c>
      <c r="M1598" s="23">
        <v>77.2</v>
      </c>
      <c r="N1598" s="23">
        <v>588.518</v>
      </c>
      <c r="O1598" s="23">
        <v>202.946</v>
      </c>
      <c r="P1598" s="23">
        <v>196.088</v>
      </c>
      <c r="Q1598" s="24" t="s">
        <v>83</v>
      </c>
      <c r="R1598" s="28">
        <v>10.3</v>
      </c>
      <c r="S1598" s="24" t="s">
        <v>132</v>
      </c>
      <c r="T1598" s="26" t="s">
        <v>83</v>
      </c>
      <c r="U1598" s="27" cm="1">
        <f t="array" ref="U1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98" s="13"/>
      <c r="W1598" s="13"/>
      <c r="X1598" s="13"/>
      <c r="Y1598" s="13"/>
      <c r="Z1598" s="13"/>
      <c r="AC1598" s="13"/>
      <c r="AD1598" s="13"/>
      <c r="AE1598" s="13"/>
      <c r="AF1598" s="13"/>
      <c r="AG1598" s="13"/>
    </row>
    <row r="1599" hidden="1" spans="1:33">
      <c r="A1599" s="21" t="s">
        <v>3163</v>
      </c>
      <c r="B1599" s="22" t="s">
        <v>3190</v>
      </c>
      <c r="C1599" s="21" t="s">
        <v>3195</v>
      </c>
      <c r="D1599" s="21" t="s">
        <v>132</v>
      </c>
      <c r="E1599" s="21" t="s">
        <v>3196</v>
      </c>
      <c r="F1599" s="22" t="s">
        <v>3008</v>
      </c>
      <c r="G1599" s="21" t="s">
        <v>73</v>
      </c>
      <c r="H1599" s="21" t="s">
        <v>567</v>
      </c>
      <c r="I1599" s="22" t="s">
        <v>3192</v>
      </c>
      <c r="J1599" s="22">
        <v>6.5</v>
      </c>
      <c r="K1599" s="23">
        <v>243.5</v>
      </c>
      <c r="L1599" s="23">
        <v>79.9</v>
      </c>
      <c r="M1599" s="23">
        <v>77.6</v>
      </c>
      <c r="N1599" s="23">
        <v>618.49</v>
      </c>
      <c r="O1599" s="23">
        <v>202.946</v>
      </c>
      <c r="P1599" s="23">
        <v>197.104</v>
      </c>
      <c r="Q1599" s="24" t="s">
        <v>86</v>
      </c>
      <c r="R1599" s="28">
        <v>6.5</v>
      </c>
      <c r="S1599" s="24" t="s">
        <v>132</v>
      </c>
      <c r="T1599" s="26" t="s">
        <v>86</v>
      </c>
      <c r="U1599" s="27" cm="1">
        <f t="array" ref="U1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599" s="13"/>
      <c r="W1599" s="13"/>
      <c r="X1599" s="13"/>
      <c r="Y1599" s="13"/>
      <c r="Z1599" s="13"/>
      <c r="AC1599" s="13"/>
      <c r="AD1599" s="13"/>
      <c r="AE1599" s="13"/>
      <c r="AF1599" s="13"/>
      <c r="AG1599" s="13"/>
    </row>
    <row r="1600" hidden="1" spans="1:33">
      <c r="A1600" s="21" t="s">
        <v>3163</v>
      </c>
      <c r="B1600" s="22" t="s">
        <v>3190</v>
      </c>
      <c r="C1600" s="21" t="s">
        <v>3195</v>
      </c>
      <c r="D1600" s="21" t="s">
        <v>842</v>
      </c>
      <c r="E1600" s="21" t="s">
        <v>3196</v>
      </c>
      <c r="F1600" s="22" t="s">
        <v>2592</v>
      </c>
      <c r="G1600" s="21" t="s">
        <v>73</v>
      </c>
      <c r="H1600" s="21" t="s">
        <v>567</v>
      </c>
      <c r="I1600" s="22" t="s">
        <v>3192</v>
      </c>
      <c r="J1600" s="22">
        <v>5.5</v>
      </c>
      <c r="K1600" s="23">
        <v>232.6</v>
      </c>
      <c r="L1600" s="23">
        <v>86.6</v>
      </c>
      <c r="M1600" s="23">
        <v>79.8</v>
      </c>
      <c r="N1600" s="23">
        <v>590.804</v>
      </c>
      <c r="O1600" s="23">
        <v>219.964</v>
      </c>
      <c r="P1600" s="23">
        <v>202.692</v>
      </c>
      <c r="Q1600" s="24" t="s">
        <v>83</v>
      </c>
      <c r="R1600" s="28">
        <v>9.4</v>
      </c>
      <c r="S1600" s="24" t="s">
        <v>132</v>
      </c>
      <c r="T1600" s="26" t="s">
        <v>83</v>
      </c>
      <c r="U1600" s="27" cm="1">
        <f t="array" ref="U1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600" s="13"/>
      <c r="W1600" s="13"/>
      <c r="X1600" s="13"/>
      <c r="Y1600" s="13"/>
      <c r="Z1600" s="13"/>
      <c r="AC1600" s="13"/>
      <c r="AD1600" s="13"/>
      <c r="AE1600" s="13"/>
      <c r="AF1600" s="13"/>
      <c r="AG1600" s="13"/>
    </row>
    <row r="1601" hidden="1" spans="1:33">
      <c r="A1601" s="21" t="s">
        <v>3163</v>
      </c>
      <c r="B1601" s="22" t="s">
        <v>3190</v>
      </c>
      <c r="C1601" s="21" t="s">
        <v>3195</v>
      </c>
      <c r="D1601" s="21" t="s">
        <v>865</v>
      </c>
      <c r="E1601" s="21" t="s">
        <v>3196</v>
      </c>
      <c r="F1601" s="22" t="s">
        <v>2592</v>
      </c>
      <c r="G1601" s="21" t="s">
        <v>73</v>
      </c>
      <c r="H1601" s="21" t="s">
        <v>567</v>
      </c>
      <c r="I1601" s="22" t="s">
        <v>3192</v>
      </c>
      <c r="J1601" s="22">
        <v>5.5</v>
      </c>
      <c r="K1601" s="23">
        <v>231.7</v>
      </c>
      <c r="L1601" s="23">
        <v>79.9</v>
      </c>
      <c r="M1601" s="23">
        <v>79.3</v>
      </c>
      <c r="N1601" s="23">
        <v>588.518</v>
      </c>
      <c r="O1601" s="23">
        <v>202.946</v>
      </c>
      <c r="P1601" s="23">
        <v>201.422</v>
      </c>
      <c r="Q1601" s="24" t="s">
        <v>83</v>
      </c>
      <c r="R1601" s="28">
        <v>10.3</v>
      </c>
      <c r="S1601" s="24" t="s">
        <v>132</v>
      </c>
      <c r="T1601" s="26" t="s">
        <v>83</v>
      </c>
      <c r="U1601" s="27" cm="1">
        <f t="array" ref="U1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601" s="13"/>
      <c r="W1601" s="13"/>
      <c r="X1601" s="13"/>
      <c r="Y1601" s="13"/>
      <c r="Z1601" s="13"/>
      <c r="AC1601" s="13"/>
      <c r="AD1601" s="13"/>
      <c r="AE1601" s="13"/>
      <c r="AF1601" s="13"/>
      <c r="AG1601" s="13"/>
    </row>
    <row r="1602" hidden="1" spans="1:33">
      <c r="A1602" s="21" t="s">
        <v>3163</v>
      </c>
      <c r="B1602" s="22" t="s">
        <v>3190</v>
      </c>
      <c r="C1602" s="21" t="s">
        <v>3195</v>
      </c>
      <c r="D1602" s="21" t="s">
        <v>878</v>
      </c>
      <c r="E1602" s="21" t="s">
        <v>3196</v>
      </c>
      <c r="F1602" s="22" t="s">
        <v>2648</v>
      </c>
      <c r="G1602" s="21" t="s">
        <v>73</v>
      </c>
      <c r="H1602" s="21" t="s">
        <v>567</v>
      </c>
      <c r="I1602" s="22" t="s">
        <v>3192</v>
      </c>
      <c r="J1602" s="22">
        <v>5.5</v>
      </c>
      <c r="K1602" s="23">
        <v>232.7</v>
      </c>
      <c r="L1602" s="23">
        <v>80</v>
      </c>
      <c r="M1602" s="23">
        <v>78.3</v>
      </c>
      <c r="N1602" s="23">
        <v>591.058</v>
      </c>
      <c r="O1602" s="23">
        <v>203.2</v>
      </c>
      <c r="P1602" s="23">
        <v>198.882</v>
      </c>
      <c r="Q1602" s="24" t="s">
        <v>83</v>
      </c>
      <c r="R1602" s="28">
        <v>9.3</v>
      </c>
      <c r="S1602" s="24" t="s">
        <v>132</v>
      </c>
      <c r="T1602" s="26" t="s">
        <v>83</v>
      </c>
      <c r="U1602" s="27" cm="1">
        <f t="array" ref="U1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602" s="13"/>
      <c r="W1602" s="13"/>
      <c r="X1602" s="13"/>
      <c r="Y1602" s="13"/>
      <c r="Z1602" s="13"/>
      <c r="AC1602" s="13"/>
      <c r="AD1602" s="13"/>
      <c r="AE1602" s="13"/>
      <c r="AF1602" s="13"/>
      <c r="AG1602" s="13"/>
    </row>
    <row r="1603" hidden="1" spans="1:33">
      <c r="A1603" s="21" t="s">
        <v>3163</v>
      </c>
      <c r="B1603" s="22" t="s">
        <v>3190</v>
      </c>
      <c r="C1603" s="21" t="s">
        <v>3195</v>
      </c>
      <c r="D1603" s="21" t="s">
        <v>132</v>
      </c>
      <c r="E1603" s="21" t="s">
        <v>3196</v>
      </c>
      <c r="F1603" s="22" t="s">
        <v>2359</v>
      </c>
      <c r="G1603" s="21" t="s">
        <v>73</v>
      </c>
      <c r="H1603" s="21" t="s">
        <v>567</v>
      </c>
      <c r="I1603" s="22" t="s">
        <v>80</v>
      </c>
      <c r="J1603" s="22">
        <v>6.5</v>
      </c>
      <c r="K1603" s="23">
        <v>209.4</v>
      </c>
      <c r="L1603" s="23">
        <v>79.9</v>
      </c>
      <c r="M1603" s="23">
        <v>77</v>
      </c>
      <c r="N1603" s="23">
        <v>531.876</v>
      </c>
      <c r="O1603" s="23">
        <v>202.946</v>
      </c>
      <c r="P1603" s="23">
        <v>195.58</v>
      </c>
      <c r="Q1603" s="24" t="s">
        <v>72</v>
      </c>
      <c r="R1603" s="28">
        <v>0.6</v>
      </c>
      <c r="S1603" s="24" t="s">
        <v>132</v>
      </c>
      <c r="T1603" s="26" t="s">
        <v>72</v>
      </c>
      <c r="U1603" s="27" cm="1">
        <f t="array" ref="U1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603" s="13"/>
      <c r="W1603" s="13"/>
      <c r="X1603" s="13"/>
      <c r="Y1603" s="13"/>
      <c r="Z1603" s="13"/>
      <c r="AC1603" s="13"/>
      <c r="AD1603" s="13"/>
      <c r="AE1603" s="13"/>
      <c r="AF1603" s="13"/>
      <c r="AG1603" s="13"/>
    </row>
    <row r="1604" hidden="1" spans="1:33">
      <c r="A1604" s="21" t="s">
        <v>3163</v>
      </c>
      <c r="B1604" s="22" t="s">
        <v>3190</v>
      </c>
      <c r="C1604" s="21" t="s">
        <v>3195</v>
      </c>
      <c r="D1604" s="21" t="s">
        <v>132</v>
      </c>
      <c r="E1604" s="21" t="s">
        <v>3196</v>
      </c>
      <c r="F1604" s="22" t="s">
        <v>2359</v>
      </c>
      <c r="G1604" s="21" t="s">
        <v>73</v>
      </c>
      <c r="H1604" s="21" t="s">
        <v>567</v>
      </c>
      <c r="I1604" s="22" t="s">
        <v>80</v>
      </c>
      <c r="J1604" s="22">
        <v>8</v>
      </c>
      <c r="K1604" s="23">
        <v>228.1</v>
      </c>
      <c r="L1604" s="23">
        <v>79.9</v>
      </c>
      <c r="M1604" s="23">
        <v>77</v>
      </c>
      <c r="N1604" s="23">
        <v>579.374</v>
      </c>
      <c r="O1604" s="23">
        <v>202.946</v>
      </c>
      <c r="P1604" s="23">
        <v>195.58</v>
      </c>
      <c r="Q1604" s="24" t="s">
        <v>79</v>
      </c>
      <c r="R1604" s="28">
        <v>13.9</v>
      </c>
      <c r="S1604" s="24" t="s">
        <v>132</v>
      </c>
      <c r="T1604" s="26" t="s">
        <v>79</v>
      </c>
      <c r="U1604" s="27" cm="1">
        <f t="array" ref="U1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1604" s="13"/>
      <c r="W1604" s="13"/>
      <c r="X1604" s="13"/>
      <c r="Y1604" s="13"/>
      <c r="Z1604" s="13"/>
      <c r="AC1604" s="13"/>
      <c r="AD1604" s="13"/>
      <c r="AE1604" s="13"/>
      <c r="AF1604" s="13"/>
      <c r="AG1604" s="13"/>
    </row>
    <row r="1605" hidden="1" spans="1:33">
      <c r="A1605" s="21" t="s">
        <v>3163</v>
      </c>
      <c r="B1605" s="22" t="s">
        <v>3190</v>
      </c>
      <c r="C1605" s="21" t="s">
        <v>3195</v>
      </c>
      <c r="D1605" s="21" t="s">
        <v>132</v>
      </c>
      <c r="E1605" s="21" t="s">
        <v>3196</v>
      </c>
      <c r="F1605" s="22" t="s">
        <v>2359</v>
      </c>
      <c r="G1605" s="21" t="s">
        <v>73</v>
      </c>
      <c r="H1605" s="21" t="s">
        <v>567</v>
      </c>
      <c r="I1605" s="22" t="s">
        <v>3191</v>
      </c>
      <c r="J1605" s="22">
        <v>6.5</v>
      </c>
      <c r="K1605" s="23">
        <v>232</v>
      </c>
      <c r="L1605" s="23">
        <v>79.9</v>
      </c>
      <c r="M1605" s="23">
        <v>77.2</v>
      </c>
      <c r="N1605" s="23">
        <v>589.28</v>
      </c>
      <c r="O1605" s="23">
        <v>202.946</v>
      </c>
      <c r="P1605" s="23">
        <v>196.088</v>
      </c>
      <c r="Q1605" s="24" t="s">
        <v>83</v>
      </c>
      <c r="R1605" s="28">
        <v>10</v>
      </c>
      <c r="S1605" s="24" t="s">
        <v>132</v>
      </c>
      <c r="T1605" s="26" t="s">
        <v>83</v>
      </c>
      <c r="U1605" s="27" cm="1">
        <f t="array" ref="U1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605" s="13"/>
      <c r="W1605" s="13"/>
      <c r="X1605" s="13"/>
      <c r="Y1605" s="13"/>
      <c r="Z1605" s="13"/>
      <c r="AC1605" s="13"/>
      <c r="AD1605" s="13"/>
      <c r="AE1605" s="13"/>
      <c r="AF1605" s="13"/>
      <c r="AG1605" s="13"/>
    </row>
    <row r="1606" hidden="1" spans="1:33">
      <c r="A1606" s="21" t="s">
        <v>3163</v>
      </c>
      <c r="B1606" s="22" t="s">
        <v>3190</v>
      </c>
      <c r="C1606" s="21" t="s">
        <v>3195</v>
      </c>
      <c r="D1606" s="21" t="s">
        <v>132</v>
      </c>
      <c r="E1606" s="21" t="s">
        <v>3196</v>
      </c>
      <c r="F1606" s="22" t="s">
        <v>2359</v>
      </c>
      <c r="G1606" s="21" t="s">
        <v>73</v>
      </c>
      <c r="H1606" s="21" t="s">
        <v>567</v>
      </c>
      <c r="I1606" s="22" t="s">
        <v>3192</v>
      </c>
      <c r="J1606" s="22">
        <v>5.5</v>
      </c>
      <c r="K1606" s="23">
        <v>232</v>
      </c>
      <c r="L1606" s="23">
        <v>79.9</v>
      </c>
      <c r="M1606" s="23">
        <v>77.2</v>
      </c>
      <c r="N1606" s="23">
        <v>589.28</v>
      </c>
      <c r="O1606" s="23">
        <v>202.946</v>
      </c>
      <c r="P1606" s="23">
        <v>196.088</v>
      </c>
      <c r="Q1606" s="24" t="s">
        <v>83</v>
      </c>
      <c r="R1606" s="28">
        <v>10</v>
      </c>
      <c r="S1606" s="24" t="s">
        <v>132</v>
      </c>
      <c r="T1606" s="26" t="s">
        <v>83</v>
      </c>
      <c r="U1606" s="27" cm="1">
        <f t="array" ref="U1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606" s="13"/>
      <c r="W1606" s="13"/>
      <c r="X1606" s="13"/>
      <c r="Y1606" s="13"/>
      <c r="Z1606" s="13"/>
      <c r="AC1606" s="13"/>
      <c r="AD1606" s="13"/>
      <c r="AE1606" s="13"/>
      <c r="AF1606" s="13"/>
      <c r="AG1606" s="13"/>
    </row>
    <row r="1607" hidden="1" spans="1:33">
      <c r="A1607" s="21" t="s">
        <v>3163</v>
      </c>
      <c r="B1607" s="22" t="s">
        <v>3190</v>
      </c>
      <c r="C1607" s="21" t="s">
        <v>3195</v>
      </c>
      <c r="D1607" s="21" t="s">
        <v>132</v>
      </c>
      <c r="E1607" s="21" t="s">
        <v>3196</v>
      </c>
      <c r="F1607" s="22" t="s">
        <v>2359</v>
      </c>
      <c r="G1607" s="21" t="s">
        <v>73</v>
      </c>
      <c r="H1607" s="21" t="s">
        <v>567</v>
      </c>
      <c r="I1607" s="22" t="s">
        <v>3192</v>
      </c>
      <c r="J1607" s="22">
        <v>6.5</v>
      </c>
      <c r="K1607" s="23">
        <v>243.9</v>
      </c>
      <c r="L1607" s="23">
        <v>79.9</v>
      </c>
      <c r="M1607" s="23">
        <v>77.6</v>
      </c>
      <c r="N1607" s="23">
        <v>619.506</v>
      </c>
      <c r="O1607" s="23">
        <v>202.946</v>
      </c>
      <c r="P1607" s="23">
        <v>197.104</v>
      </c>
      <c r="Q1607" s="24" t="s">
        <v>86</v>
      </c>
      <c r="R1607" s="28">
        <v>6.1</v>
      </c>
      <c r="S1607" s="24" t="s">
        <v>132</v>
      </c>
      <c r="T1607" s="26" t="s">
        <v>86</v>
      </c>
      <c r="U1607" s="27" cm="1">
        <f t="array" ref="U1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607" s="13"/>
      <c r="W1607" s="13"/>
      <c r="X1607" s="13"/>
      <c r="Y1607" s="13"/>
      <c r="Z1607" s="13"/>
      <c r="AC1607" s="13"/>
      <c r="AD1607" s="13"/>
      <c r="AE1607" s="13"/>
      <c r="AF1607" s="13"/>
      <c r="AG1607" s="13"/>
    </row>
    <row r="1608" hidden="1" spans="1:33">
      <c r="A1608" s="21" t="s">
        <v>3163</v>
      </c>
      <c r="B1608" s="22" t="s">
        <v>3197</v>
      </c>
      <c r="C1608" s="21" t="s">
        <v>3198</v>
      </c>
      <c r="D1608" s="21" t="s">
        <v>132</v>
      </c>
      <c r="E1608" s="21" t="s">
        <v>2341</v>
      </c>
      <c r="F1608" s="22" t="s">
        <v>2865</v>
      </c>
      <c r="G1608" s="21" t="s">
        <v>73</v>
      </c>
      <c r="H1608" s="21" t="s">
        <v>567</v>
      </c>
      <c r="I1608" s="22" t="s">
        <v>3191</v>
      </c>
      <c r="J1608" s="22">
        <v>8</v>
      </c>
      <c r="K1608" s="23">
        <v>243.2</v>
      </c>
      <c r="L1608" s="23">
        <v>79.9</v>
      </c>
      <c r="M1608" s="23">
        <v>80.4</v>
      </c>
      <c r="N1608" s="23">
        <v>617.728</v>
      </c>
      <c r="O1608" s="23">
        <v>202.946</v>
      </c>
      <c r="P1608" s="23">
        <v>204.216</v>
      </c>
      <c r="Q1608" s="24" t="s">
        <v>86</v>
      </c>
      <c r="R1608" s="28">
        <v>6.8</v>
      </c>
      <c r="S1608" s="24" t="s">
        <v>132</v>
      </c>
      <c r="T1608" s="26" t="s">
        <v>86</v>
      </c>
      <c r="U1608" s="27" cm="1">
        <f t="array" ref="U1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608" s="13"/>
      <c r="W1608" s="13"/>
      <c r="X1608" s="13"/>
      <c r="Y1608" s="13"/>
      <c r="Z1608" s="13"/>
      <c r="AC1608" s="13"/>
      <c r="AD1608" s="13"/>
      <c r="AE1608" s="13"/>
      <c r="AF1608" s="13"/>
      <c r="AG1608" s="13"/>
    </row>
    <row r="1609" hidden="1" spans="1:33">
      <c r="A1609" s="21" t="s">
        <v>3163</v>
      </c>
      <c r="B1609" s="22" t="s">
        <v>3197</v>
      </c>
      <c r="C1609" s="21" t="s">
        <v>3198</v>
      </c>
      <c r="D1609" s="21" t="s">
        <v>132</v>
      </c>
      <c r="E1609" s="21" t="s">
        <v>2341</v>
      </c>
      <c r="F1609" s="22" t="s">
        <v>3199</v>
      </c>
      <c r="G1609" s="21" t="s">
        <v>73</v>
      </c>
      <c r="H1609" s="21" t="s">
        <v>567</v>
      </c>
      <c r="I1609" s="22" t="s">
        <v>80</v>
      </c>
      <c r="J1609" s="22">
        <v>8</v>
      </c>
      <c r="K1609" s="23">
        <v>226.6</v>
      </c>
      <c r="L1609" s="23">
        <v>79.9</v>
      </c>
      <c r="M1609" s="23">
        <v>79.7</v>
      </c>
      <c r="N1609" s="23">
        <v>575.564</v>
      </c>
      <c r="O1609" s="23">
        <v>202.946</v>
      </c>
      <c r="P1609" s="23">
        <v>202.438</v>
      </c>
      <c r="Q1609" s="24" t="s">
        <v>79</v>
      </c>
      <c r="R1609" s="28">
        <v>15.4</v>
      </c>
      <c r="S1609" s="24" t="s">
        <v>132</v>
      </c>
      <c r="T1609" s="26" t="s">
        <v>79</v>
      </c>
      <c r="U1609" s="27" cm="1">
        <f t="array" ref="U1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609" s="13"/>
      <c r="W1609" s="13"/>
      <c r="X1609" s="13"/>
      <c r="Y1609" s="13"/>
      <c r="Z1609" s="13"/>
      <c r="AC1609" s="13"/>
      <c r="AD1609" s="13"/>
      <c r="AE1609" s="13"/>
      <c r="AF1609" s="13"/>
      <c r="AG1609" s="13"/>
    </row>
    <row r="1610" hidden="1" spans="1:33">
      <c r="A1610" s="21" t="s">
        <v>3163</v>
      </c>
      <c r="B1610" s="22" t="s">
        <v>3197</v>
      </c>
      <c r="C1610" s="21" t="s">
        <v>3198</v>
      </c>
      <c r="D1610" s="21" t="s">
        <v>132</v>
      </c>
      <c r="E1610" s="21" t="s">
        <v>2341</v>
      </c>
      <c r="F1610" s="22" t="s">
        <v>3199</v>
      </c>
      <c r="G1610" s="21" t="s">
        <v>73</v>
      </c>
      <c r="H1610" s="21" t="s">
        <v>567</v>
      </c>
      <c r="I1610" s="22" t="s">
        <v>3191</v>
      </c>
      <c r="J1610" s="22">
        <v>6.8</v>
      </c>
      <c r="K1610" s="23">
        <v>231.4</v>
      </c>
      <c r="L1610" s="23">
        <v>79.9</v>
      </c>
      <c r="M1610" s="23">
        <v>80.2</v>
      </c>
      <c r="N1610" s="23">
        <v>587.756</v>
      </c>
      <c r="O1610" s="23">
        <v>202.946</v>
      </c>
      <c r="P1610" s="23">
        <v>203.708</v>
      </c>
      <c r="Q1610" s="24" t="s">
        <v>83</v>
      </c>
      <c r="R1610" s="28">
        <v>10.6</v>
      </c>
      <c r="S1610" s="24" t="s">
        <v>132</v>
      </c>
      <c r="T1610" s="26" t="s">
        <v>83</v>
      </c>
      <c r="U1610" s="27" cm="1">
        <f t="array" ref="U1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610" s="13"/>
      <c r="W1610" s="13"/>
      <c r="X1610" s="13"/>
      <c r="Y1610" s="13"/>
      <c r="Z1610" s="13"/>
      <c r="AC1610" s="13"/>
      <c r="AD1610" s="13"/>
      <c r="AE1610" s="13"/>
      <c r="AF1610" s="13"/>
      <c r="AG1610" s="13"/>
    </row>
    <row r="1611" hidden="1" spans="1:33">
      <c r="A1611" s="21" t="s">
        <v>3163</v>
      </c>
      <c r="B1611" s="22" t="s">
        <v>3197</v>
      </c>
      <c r="C1611" s="21" t="s">
        <v>3198</v>
      </c>
      <c r="D1611" s="21" t="s">
        <v>132</v>
      </c>
      <c r="E1611" s="21" t="s">
        <v>2341</v>
      </c>
      <c r="F1611" s="22" t="s">
        <v>3199</v>
      </c>
      <c r="G1611" s="21" t="s">
        <v>73</v>
      </c>
      <c r="H1611" s="21" t="s">
        <v>567</v>
      </c>
      <c r="I1611" s="22" t="s">
        <v>2875</v>
      </c>
      <c r="J1611" s="22">
        <v>6.8</v>
      </c>
      <c r="K1611" s="23">
        <v>245.8</v>
      </c>
      <c r="L1611" s="23">
        <v>79.9</v>
      </c>
      <c r="M1611" s="23">
        <v>81.3</v>
      </c>
      <c r="N1611" s="23">
        <v>624.332</v>
      </c>
      <c r="O1611" s="23">
        <v>202.946</v>
      </c>
      <c r="P1611" s="23">
        <v>206.502</v>
      </c>
      <c r="Q1611" s="24" t="s">
        <v>86</v>
      </c>
      <c r="R1611" s="28">
        <v>4.2</v>
      </c>
      <c r="S1611" s="24" t="s">
        <v>132</v>
      </c>
      <c r="T1611" s="26" t="s">
        <v>86</v>
      </c>
      <c r="U1611" s="27" cm="1">
        <f t="array" ref="U1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611" s="13"/>
      <c r="W1611" s="13"/>
      <c r="X1611" s="13"/>
      <c r="Y1611" s="13"/>
      <c r="Z1611" s="13"/>
      <c r="AC1611" s="13"/>
      <c r="AD1611" s="13"/>
      <c r="AE1611" s="13"/>
      <c r="AF1611" s="13"/>
      <c r="AG1611" s="13"/>
    </row>
    <row r="1612" hidden="1" spans="1:33">
      <c r="A1612" s="21" t="s">
        <v>3163</v>
      </c>
      <c r="B1612" s="22" t="s">
        <v>3197</v>
      </c>
      <c r="C1612" s="21" t="s">
        <v>3198</v>
      </c>
      <c r="D1612" s="21" t="s">
        <v>132</v>
      </c>
      <c r="E1612" s="21" t="s">
        <v>2341</v>
      </c>
      <c r="F1612" s="22" t="s">
        <v>3199</v>
      </c>
      <c r="G1612" s="21" t="s">
        <v>73</v>
      </c>
      <c r="H1612" s="21" t="s">
        <v>567</v>
      </c>
      <c r="I1612" s="22" t="s">
        <v>2875</v>
      </c>
      <c r="J1612" s="22">
        <v>8</v>
      </c>
      <c r="K1612" s="23">
        <v>262</v>
      </c>
      <c r="L1612" s="23">
        <v>79.9</v>
      </c>
      <c r="M1612" s="23">
        <v>80.8</v>
      </c>
      <c r="N1612" s="23">
        <v>665.48</v>
      </c>
      <c r="O1612" s="23">
        <v>202.946</v>
      </c>
      <c r="P1612" s="23">
        <v>205.232</v>
      </c>
      <c r="Q1612" s="24" t="s">
        <v>88</v>
      </c>
      <c r="R1612" s="28">
        <v>0</v>
      </c>
      <c r="S1612" s="24" t="s">
        <v>132</v>
      </c>
      <c r="T1612" s="26" t="s">
        <v>88</v>
      </c>
      <c r="U1612" s="27" cm="1">
        <f t="array" ref="U1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12" s="13"/>
      <c r="W1612" s="13"/>
      <c r="X1612" s="13"/>
      <c r="Y1612" s="13"/>
      <c r="Z1612" s="13"/>
      <c r="AC1612" s="13"/>
      <c r="AD1612" s="13"/>
      <c r="AE1612" s="13"/>
      <c r="AF1612" s="13"/>
      <c r="AG1612" s="13"/>
    </row>
    <row r="1613" hidden="1" spans="1:33">
      <c r="A1613" s="21" t="s">
        <v>3163</v>
      </c>
      <c r="B1613" s="22" t="s">
        <v>3197</v>
      </c>
      <c r="C1613" s="21" t="s">
        <v>3198</v>
      </c>
      <c r="D1613" s="21" t="s">
        <v>132</v>
      </c>
      <c r="E1613" s="21" t="s">
        <v>2341</v>
      </c>
      <c r="F1613" s="22" t="s">
        <v>2478</v>
      </c>
      <c r="G1613" s="21" t="s">
        <v>73</v>
      </c>
      <c r="H1613" s="21" t="s">
        <v>567</v>
      </c>
      <c r="I1613" s="22" t="s">
        <v>3191</v>
      </c>
      <c r="J1613" s="22">
        <v>8</v>
      </c>
      <c r="K1613" s="23">
        <v>247.6</v>
      </c>
      <c r="L1613" s="23">
        <v>79.9</v>
      </c>
      <c r="M1613" s="23">
        <v>80.4</v>
      </c>
      <c r="N1613" s="23">
        <v>628.904</v>
      </c>
      <c r="O1613" s="23">
        <v>202.946</v>
      </c>
      <c r="P1613" s="23">
        <v>204.216</v>
      </c>
      <c r="Q1613" s="24" t="s">
        <v>86</v>
      </c>
      <c r="R1613" s="28">
        <v>2.4</v>
      </c>
      <c r="S1613" s="24" t="s">
        <v>132</v>
      </c>
      <c r="T1613" s="26" t="s">
        <v>86</v>
      </c>
      <c r="U1613" s="27" cm="1">
        <f t="array" ref="U1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613" s="13"/>
      <c r="W1613" s="13"/>
      <c r="X1613" s="13"/>
      <c r="Y1613" s="13"/>
      <c r="Z1613" s="13"/>
      <c r="AC1613" s="13"/>
      <c r="AD1613" s="13"/>
      <c r="AE1613" s="13"/>
      <c r="AF1613" s="13"/>
      <c r="AG1613" s="13"/>
    </row>
    <row r="1614" hidden="1" spans="1:33">
      <c r="A1614" s="21" t="s">
        <v>3163</v>
      </c>
      <c r="B1614" s="22" t="s">
        <v>3197</v>
      </c>
      <c r="C1614" s="21" t="s">
        <v>3198</v>
      </c>
      <c r="D1614" s="21" t="s">
        <v>132</v>
      </c>
      <c r="E1614" s="21" t="s">
        <v>2341</v>
      </c>
      <c r="F1614" s="22" t="s">
        <v>2886</v>
      </c>
      <c r="G1614" s="21" t="s">
        <v>73</v>
      </c>
      <c r="H1614" s="21" t="s">
        <v>567</v>
      </c>
      <c r="I1614" s="22" t="s">
        <v>3191</v>
      </c>
      <c r="J1614" s="22">
        <v>8</v>
      </c>
      <c r="K1614" s="23">
        <v>247.4</v>
      </c>
      <c r="L1614" s="23">
        <v>79.9</v>
      </c>
      <c r="M1614" s="23">
        <v>80.4</v>
      </c>
      <c r="N1614" s="23">
        <v>628.396</v>
      </c>
      <c r="O1614" s="23">
        <v>202.946</v>
      </c>
      <c r="P1614" s="23">
        <v>204.216</v>
      </c>
      <c r="Q1614" s="24" t="s">
        <v>86</v>
      </c>
      <c r="R1614" s="28">
        <v>2.6</v>
      </c>
      <c r="S1614" s="24" t="s">
        <v>132</v>
      </c>
      <c r="T1614" s="26" t="s">
        <v>86</v>
      </c>
      <c r="U1614" s="27" cm="1">
        <f t="array" ref="U1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614" s="13"/>
      <c r="W1614" s="13"/>
      <c r="X1614" s="13"/>
      <c r="Y1614" s="13"/>
      <c r="Z1614" s="13"/>
      <c r="AC1614" s="13"/>
      <c r="AD1614" s="13"/>
      <c r="AE1614" s="13"/>
      <c r="AF1614" s="13"/>
      <c r="AG1614" s="13"/>
    </row>
    <row r="1615" hidden="1" spans="1:33">
      <c r="A1615" s="21" t="s">
        <v>3163</v>
      </c>
      <c r="B1615" s="22" t="s">
        <v>3197</v>
      </c>
      <c r="C1615" s="21" t="s">
        <v>3198</v>
      </c>
      <c r="D1615" s="21" t="s">
        <v>132</v>
      </c>
      <c r="E1615" s="21" t="s">
        <v>2345</v>
      </c>
      <c r="F1615" s="22" t="s">
        <v>3051</v>
      </c>
      <c r="G1615" s="21" t="s">
        <v>73</v>
      </c>
      <c r="H1615" s="21" t="s">
        <v>567</v>
      </c>
      <c r="I1615" s="22" t="s">
        <v>80</v>
      </c>
      <c r="J1615" s="22">
        <v>8</v>
      </c>
      <c r="K1615" s="23">
        <v>227</v>
      </c>
      <c r="L1615" s="23">
        <v>79.9</v>
      </c>
      <c r="M1615" s="23">
        <v>79.2</v>
      </c>
      <c r="N1615" s="23">
        <v>576.58</v>
      </c>
      <c r="O1615" s="23">
        <v>202.946</v>
      </c>
      <c r="P1615" s="23">
        <v>201.168</v>
      </c>
      <c r="Q1615" s="24" t="s">
        <v>79</v>
      </c>
      <c r="R1615" s="28">
        <v>15</v>
      </c>
      <c r="S1615" s="24" t="s">
        <v>132</v>
      </c>
      <c r="T1615" s="26" t="s">
        <v>79</v>
      </c>
      <c r="U1615" s="27" cm="1">
        <f t="array" ref="U1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615" s="13"/>
      <c r="W1615" s="13"/>
      <c r="X1615" s="13"/>
      <c r="Y1615" s="13"/>
      <c r="Z1615" s="13"/>
      <c r="AC1615" s="13"/>
      <c r="AD1615" s="13"/>
      <c r="AE1615" s="13"/>
      <c r="AF1615" s="13"/>
      <c r="AG1615" s="13"/>
    </row>
    <row r="1616" hidden="1" spans="1:33">
      <c r="A1616" s="21" t="s">
        <v>3163</v>
      </c>
      <c r="B1616" s="22" t="s">
        <v>3197</v>
      </c>
      <c r="C1616" s="21" t="s">
        <v>3198</v>
      </c>
      <c r="D1616" s="21" t="s">
        <v>132</v>
      </c>
      <c r="E1616" s="21" t="s">
        <v>2345</v>
      </c>
      <c r="F1616" s="22" t="s">
        <v>3051</v>
      </c>
      <c r="G1616" s="21" t="s">
        <v>73</v>
      </c>
      <c r="H1616" s="21" t="s">
        <v>567</v>
      </c>
      <c r="I1616" s="22" t="s">
        <v>3191</v>
      </c>
      <c r="J1616" s="22">
        <v>6.8</v>
      </c>
      <c r="K1616" s="23">
        <v>231.8</v>
      </c>
      <c r="L1616" s="23">
        <v>79.9</v>
      </c>
      <c r="M1616" s="23">
        <v>80</v>
      </c>
      <c r="N1616" s="23">
        <v>588.772</v>
      </c>
      <c r="O1616" s="23">
        <v>202.946</v>
      </c>
      <c r="P1616" s="23">
        <v>203.2</v>
      </c>
      <c r="Q1616" s="24" t="s">
        <v>83</v>
      </c>
      <c r="R1616" s="28">
        <v>10.2</v>
      </c>
      <c r="S1616" s="24" t="s">
        <v>132</v>
      </c>
      <c r="T1616" s="26" t="s">
        <v>83</v>
      </c>
      <c r="U1616" s="27" cm="1">
        <f t="array" ref="U1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616" s="13"/>
      <c r="W1616" s="13"/>
      <c r="X1616" s="13"/>
      <c r="Y1616" s="13"/>
      <c r="Z1616" s="13"/>
      <c r="AC1616" s="13"/>
      <c r="AD1616" s="13"/>
      <c r="AE1616" s="13"/>
      <c r="AF1616" s="13"/>
      <c r="AG1616" s="13"/>
    </row>
    <row r="1617" hidden="1" spans="1:33">
      <c r="A1617" s="21" t="s">
        <v>3163</v>
      </c>
      <c r="B1617" s="22" t="s">
        <v>3197</v>
      </c>
      <c r="C1617" s="21" t="s">
        <v>3198</v>
      </c>
      <c r="D1617" s="21" t="s">
        <v>132</v>
      </c>
      <c r="E1617" s="21" t="s">
        <v>2345</v>
      </c>
      <c r="F1617" s="22" t="s">
        <v>3051</v>
      </c>
      <c r="G1617" s="21" t="s">
        <v>73</v>
      </c>
      <c r="H1617" s="21" t="s">
        <v>567</v>
      </c>
      <c r="I1617" s="22" t="s">
        <v>2875</v>
      </c>
      <c r="J1617" s="22">
        <v>6.8</v>
      </c>
      <c r="K1617" s="23">
        <v>246.2</v>
      </c>
      <c r="L1617" s="23">
        <v>79.9</v>
      </c>
      <c r="M1617" s="23">
        <v>81</v>
      </c>
      <c r="N1617" s="23">
        <v>625.348</v>
      </c>
      <c r="O1617" s="23">
        <v>202.946</v>
      </c>
      <c r="P1617" s="23">
        <v>205.74</v>
      </c>
      <c r="Q1617" s="24" t="s">
        <v>86</v>
      </c>
      <c r="R1617" s="28">
        <v>3.8</v>
      </c>
      <c r="S1617" s="24" t="s">
        <v>132</v>
      </c>
      <c r="T1617" s="26" t="s">
        <v>86</v>
      </c>
      <c r="U1617" s="27" cm="1">
        <f t="array" ref="U1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1617" s="13"/>
      <c r="W1617" s="13"/>
      <c r="X1617" s="13"/>
      <c r="Y1617" s="13"/>
      <c r="Z1617" s="13"/>
      <c r="AC1617" s="13"/>
      <c r="AD1617" s="13"/>
      <c r="AE1617" s="13"/>
      <c r="AF1617" s="13"/>
      <c r="AG1617" s="13"/>
    </row>
    <row r="1618" hidden="1" spans="1:33">
      <c r="A1618" s="21" t="s">
        <v>3163</v>
      </c>
      <c r="B1618" s="22" t="s">
        <v>3197</v>
      </c>
      <c r="C1618" s="21" t="s">
        <v>3198</v>
      </c>
      <c r="D1618" s="21" t="s">
        <v>132</v>
      </c>
      <c r="E1618" s="21" t="s">
        <v>2345</v>
      </c>
      <c r="F1618" s="22" t="s">
        <v>3051</v>
      </c>
      <c r="G1618" s="21" t="s">
        <v>73</v>
      </c>
      <c r="H1618" s="21" t="s">
        <v>567</v>
      </c>
      <c r="I1618" s="22" t="s">
        <v>3191</v>
      </c>
      <c r="J1618" s="22">
        <v>8</v>
      </c>
      <c r="K1618" s="23">
        <v>248</v>
      </c>
      <c r="L1618" s="23">
        <v>79.9</v>
      </c>
      <c r="M1618" s="23">
        <v>79.4</v>
      </c>
      <c r="N1618" s="23">
        <v>629.92</v>
      </c>
      <c r="O1618" s="23">
        <v>202.946</v>
      </c>
      <c r="P1618" s="23">
        <v>201.676</v>
      </c>
      <c r="Q1618" s="24" t="s">
        <v>86</v>
      </c>
      <c r="R1618" s="28">
        <v>2</v>
      </c>
      <c r="S1618" s="24" t="s">
        <v>132</v>
      </c>
      <c r="T1618" s="26" t="s">
        <v>86</v>
      </c>
      <c r="U1618" s="27" cm="1">
        <f t="array" ref="U1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618" s="13"/>
      <c r="W1618" s="13"/>
      <c r="X1618" s="13"/>
      <c r="Y1618" s="13"/>
      <c r="Z1618" s="13"/>
      <c r="AC1618" s="13"/>
      <c r="AD1618" s="13"/>
      <c r="AE1618" s="13"/>
      <c r="AF1618" s="13"/>
      <c r="AG1618" s="13"/>
    </row>
    <row r="1619" ht="12.4" hidden="1" spans="1:33">
      <c r="A1619" s="21" t="s">
        <v>3163</v>
      </c>
      <c r="B1619" s="22" t="s">
        <v>3197</v>
      </c>
      <c r="C1619" s="21" t="s">
        <v>3198</v>
      </c>
      <c r="D1619" s="21" t="s">
        <v>132</v>
      </c>
      <c r="E1619" s="21" t="s">
        <v>2345</v>
      </c>
      <c r="F1619" s="22" t="s">
        <v>3051</v>
      </c>
      <c r="G1619" s="21" t="s">
        <v>73</v>
      </c>
      <c r="H1619" s="21" t="s">
        <v>567</v>
      </c>
      <c r="I1619" s="22" t="s">
        <v>2875</v>
      </c>
      <c r="J1619" s="22">
        <v>8</v>
      </c>
      <c r="K1619" s="23">
        <v>262.4</v>
      </c>
      <c r="L1619" s="23">
        <v>79.9</v>
      </c>
      <c r="M1619" s="23">
        <v>79.9</v>
      </c>
      <c r="N1619" s="23">
        <v>666.496</v>
      </c>
      <c r="O1619" s="23">
        <v>202.946</v>
      </c>
      <c r="P1619" s="23">
        <v>202.946</v>
      </c>
      <c r="Q1619" s="24" t="s">
        <v>2674</v>
      </c>
      <c r="R1619" s="28"/>
      <c r="S1619" s="24" t="s">
        <v>2744</v>
      </c>
      <c r="T1619" s="26" t="s">
        <v>2674</v>
      </c>
      <c r="U1619" s="27" t="str" cm="1">
        <f t="array" ref="U1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19" s="13"/>
      <c r="W1619" s="13"/>
      <c r="X1619" s="13"/>
      <c r="Y1619" s="13"/>
      <c r="Z1619" s="13"/>
      <c r="AC1619" s="13"/>
      <c r="AD1619" s="13"/>
      <c r="AE1619" s="13"/>
      <c r="AF1619" s="13"/>
      <c r="AG1619" s="13"/>
    </row>
    <row r="1620" hidden="1" spans="1:33">
      <c r="A1620" s="21" t="s">
        <v>3163</v>
      </c>
      <c r="B1620" s="22" t="s">
        <v>3197</v>
      </c>
      <c r="C1620" s="21" t="s">
        <v>3200</v>
      </c>
      <c r="D1620" s="21" t="s">
        <v>132</v>
      </c>
      <c r="E1620" s="21" t="s">
        <v>2354</v>
      </c>
      <c r="F1620" s="22" t="s">
        <v>2610</v>
      </c>
      <c r="G1620" s="21" t="s">
        <v>73</v>
      </c>
      <c r="H1620" s="21" t="s">
        <v>567</v>
      </c>
      <c r="I1620" s="22" t="s">
        <v>80</v>
      </c>
      <c r="J1620" s="22">
        <v>8</v>
      </c>
      <c r="K1620" s="23">
        <v>227.6</v>
      </c>
      <c r="L1620" s="23">
        <v>79.9</v>
      </c>
      <c r="M1620" s="23">
        <v>80</v>
      </c>
      <c r="N1620" s="23">
        <v>578.104</v>
      </c>
      <c r="O1620" s="23">
        <v>202.946</v>
      </c>
      <c r="P1620" s="23">
        <v>203.2</v>
      </c>
      <c r="Q1620" s="24" t="s">
        <v>79</v>
      </c>
      <c r="R1620" s="28">
        <v>14.4</v>
      </c>
      <c r="S1620" s="24" t="s">
        <v>132</v>
      </c>
      <c r="T1620" s="26" t="s">
        <v>79</v>
      </c>
      <c r="U1620" s="27" cm="1">
        <f t="array" ref="U1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1620" s="13"/>
      <c r="W1620" s="13"/>
      <c r="X1620" s="13"/>
      <c r="Y1620" s="13"/>
      <c r="Z1620" s="13"/>
      <c r="AC1620" s="13"/>
      <c r="AD1620" s="13"/>
      <c r="AE1620" s="13"/>
      <c r="AF1620" s="13"/>
      <c r="AG1620" s="13"/>
    </row>
    <row r="1621" hidden="1" spans="1:33">
      <c r="A1621" s="21" t="s">
        <v>3163</v>
      </c>
      <c r="B1621" s="22" t="s">
        <v>3197</v>
      </c>
      <c r="C1621" s="21" t="s">
        <v>3200</v>
      </c>
      <c r="D1621" s="21" t="s">
        <v>132</v>
      </c>
      <c r="E1621" s="21" t="s">
        <v>2354</v>
      </c>
      <c r="F1621" s="22" t="s">
        <v>2610</v>
      </c>
      <c r="G1621" s="21" t="s">
        <v>73</v>
      </c>
      <c r="H1621" s="21" t="s">
        <v>567</v>
      </c>
      <c r="I1621" s="22" t="s">
        <v>3191</v>
      </c>
      <c r="J1621" s="22">
        <v>6.8</v>
      </c>
      <c r="K1621" s="23">
        <v>232.4</v>
      </c>
      <c r="L1621" s="23">
        <v>79.9</v>
      </c>
      <c r="M1621" s="23">
        <v>80.2</v>
      </c>
      <c r="N1621" s="23">
        <v>590.296</v>
      </c>
      <c r="O1621" s="23">
        <v>202.946</v>
      </c>
      <c r="P1621" s="23">
        <v>203.708</v>
      </c>
      <c r="Q1621" s="24" t="s">
        <v>83</v>
      </c>
      <c r="R1621" s="28">
        <v>9.6</v>
      </c>
      <c r="S1621" s="24" t="s">
        <v>132</v>
      </c>
      <c r="T1621" s="26" t="s">
        <v>83</v>
      </c>
      <c r="U1621" s="27" cm="1">
        <f t="array" ref="U1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621" s="13"/>
      <c r="W1621" s="13"/>
      <c r="X1621" s="13"/>
      <c r="Y1621" s="13"/>
      <c r="Z1621" s="13"/>
      <c r="AC1621" s="13"/>
      <c r="AD1621" s="13"/>
      <c r="AE1621" s="13"/>
      <c r="AF1621" s="13"/>
      <c r="AG1621" s="13"/>
    </row>
    <row r="1622" hidden="1" spans="1:33">
      <c r="A1622" s="21" t="s">
        <v>3163</v>
      </c>
      <c r="B1622" s="22" t="s">
        <v>3197</v>
      </c>
      <c r="C1622" s="21" t="s">
        <v>3200</v>
      </c>
      <c r="D1622" s="21" t="s">
        <v>132</v>
      </c>
      <c r="E1622" s="21" t="s">
        <v>2354</v>
      </c>
      <c r="F1622" s="22" t="s">
        <v>2610</v>
      </c>
      <c r="G1622" s="21" t="s">
        <v>73</v>
      </c>
      <c r="H1622" s="21" t="s">
        <v>567</v>
      </c>
      <c r="I1622" s="22" t="s">
        <v>2875</v>
      </c>
      <c r="J1622" s="22">
        <v>6.8</v>
      </c>
      <c r="K1622" s="23">
        <v>246.8</v>
      </c>
      <c r="L1622" s="23">
        <v>79.9</v>
      </c>
      <c r="M1622" s="23">
        <v>80.8</v>
      </c>
      <c r="N1622" s="23">
        <v>626.872</v>
      </c>
      <c r="O1622" s="23">
        <v>202.946</v>
      </c>
      <c r="P1622" s="23">
        <v>205.232</v>
      </c>
      <c r="Q1622" s="24" t="s">
        <v>86</v>
      </c>
      <c r="R1622" s="28">
        <v>3.2</v>
      </c>
      <c r="S1622" s="24" t="s">
        <v>132</v>
      </c>
      <c r="T1622" s="26" t="s">
        <v>86</v>
      </c>
      <c r="U1622" s="27" cm="1">
        <f t="array" ref="U1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622" s="13"/>
      <c r="W1622" s="13"/>
      <c r="X1622" s="13"/>
      <c r="Y1622" s="13"/>
      <c r="Z1622" s="13"/>
      <c r="AC1622" s="13"/>
      <c r="AD1622" s="13"/>
      <c r="AE1622" s="13"/>
      <c r="AF1622" s="13"/>
      <c r="AG1622" s="13"/>
    </row>
    <row r="1623" hidden="1" spans="1:33">
      <c r="A1623" s="21" t="s">
        <v>3163</v>
      </c>
      <c r="B1623" s="22" t="s">
        <v>3197</v>
      </c>
      <c r="C1623" s="21" t="s">
        <v>3200</v>
      </c>
      <c r="D1623" s="21" t="s">
        <v>132</v>
      </c>
      <c r="E1623" s="21" t="s">
        <v>2354</v>
      </c>
      <c r="F1623" s="22" t="s">
        <v>2610</v>
      </c>
      <c r="G1623" s="21" t="s">
        <v>73</v>
      </c>
      <c r="H1623" s="21" t="s">
        <v>567</v>
      </c>
      <c r="I1623" s="22" t="s">
        <v>3191</v>
      </c>
      <c r="J1623" s="22">
        <v>8</v>
      </c>
      <c r="K1623" s="23">
        <v>248.6</v>
      </c>
      <c r="L1623" s="23">
        <v>79.9</v>
      </c>
      <c r="M1623" s="23">
        <v>80.2</v>
      </c>
      <c r="N1623" s="23">
        <v>631.444</v>
      </c>
      <c r="O1623" s="23">
        <v>202.946</v>
      </c>
      <c r="P1623" s="23">
        <v>203.708</v>
      </c>
      <c r="Q1623" s="24" t="s">
        <v>86</v>
      </c>
      <c r="R1623" s="28">
        <v>1.4</v>
      </c>
      <c r="S1623" s="24" t="s">
        <v>132</v>
      </c>
      <c r="T1623" s="26" t="s">
        <v>86</v>
      </c>
      <c r="U1623" s="27" cm="1">
        <f t="array" ref="U1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623" s="13"/>
      <c r="W1623" s="13"/>
      <c r="X1623" s="13"/>
      <c r="Y1623" s="13"/>
      <c r="Z1623" s="13"/>
      <c r="AC1623" s="13"/>
      <c r="AD1623" s="13"/>
      <c r="AE1623" s="13"/>
      <c r="AF1623" s="13"/>
      <c r="AG1623" s="13"/>
    </row>
    <row r="1624" ht="12.4" hidden="1" spans="1:33">
      <c r="A1624" s="21" t="s">
        <v>3163</v>
      </c>
      <c r="B1624" s="22" t="s">
        <v>3197</v>
      </c>
      <c r="C1624" s="21" t="s">
        <v>3200</v>
      </c>
      <c r="D1624" s="21" t="s">
        <v>132</v>
      </c>
      <c r="E1624" s="21" t="s">
        <v>2354</v>
      </c>
      <c r="F1624" s="22" t="s">
        <v>2610</v>
      </c>
      <c r="G1624" s="21" t="s">
        <v>73</v>
      </c>
      <c r="H1624" s="21" t="s">
        <v>567</v>
      </c>
      <c r="I1624" s="22" t="s">
        <v>2875</v>
      </c>
      <c r="J1624" s="22">
        <v>8</v>
      </c>
      <c r="K1624" s="23">
        <v>263</v>
      </c>
      <c r="L1624" s="23">
        <v>79.9</v>
      </c>
      <c r="M1624" s="23">
        <v>79.8</v>
      </c>
      <c r="N1624" s="23">
        <v>668.02</v>
      </c>
      <c r="O1624" s="23">
        <v>202.946</v>
      </c>
      <c r="P1624" s="23">
        <v>202.692</v>
      </c>
      <c r="Q1624" s="24" t="s">
        <v>2674</v>
      </c>
      <c r="R1624" s="28"/>
      <c r="S1624" s="24" t="s">
        <v>3201</v>
      </c>
      <c r="T1624" s="26" t="s">
        <v>2674</v>
      </c>
      <c r="U1624" s="27" t="str" cm="1">
        <f t="array" ref="U1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24" s="13"/>
      <c r="W1624" s="13"/>
      <c r="X1624" s="13"/>
      <c r="Y1624" s="13"/>
      <c r="Z1624" s="13"/>
      <c r="AC1624" s="13"/>
      <c r="AD1624" s="13"/>
      <c r="AE1624" s="13"/>
      <c r="AF1624" s="13"/>
      <c r="AG1624" s="13"/>
    </row>
    <row r="1625" hidden="1" spans="1:33">
      <c r="A1625" s="21" t="s">
        <v>3163</v>
      </c>
      <c r="B1625" s="22" t="s">
        <v>3197</v>
      </c>
      <c r="C1625" s="21" t="s">
        <v>3200</v>
      </c>
      <c r="D1625" s="21" t="s">
        <v>132</v>
      </c>
      <c r="E1625" s="21" t="s">
        <v>2371</v>
      </c>
      <c r="F1625" s="22" t="s">
        <v>2975</v>
      </c>
      <c r="G1625" s="21" t="s">
        <v>73</v>
      </c>
      <c r="H1625" s="21" t="s">
        <v>567</v>
      </c>
      <c r="I1625" s="22" t="s">
        <v>80</v>
      </c>
      <c r="J1625" s="22">
        <v>8</v>
      </c>
      <c r="K1625" s="23">
        <v>231.8</v>
      </c>
      <c r="L1625" s="23">
        <v>80</v>
      </c>
      <c r="M1625" s="23">
        <v>81.3</v>
      </c>
      <c r="N1625" s="23">
        <v>588.772</v>
      </c>
      <c r="O1625" s="23">
        <v>203.2</v>
      </c>
      <c r="P1625" s="23">
        <v>206.502</v>
      </c>
      <c r="Q1625" s="24" t="s">
        <v>86</v>
      </c>
      <c r="R1625" s="28">
        <v>18.2</v>
      </c>
      <c r="S1625" s="24" t="s">
        <v>132</v>
      </c>
      <c r="T1625" s="26" t="s">
        <v>86</v>
      </c>
      <c r="U1625" s="27" cm="1">
        <f t="array" ref="U1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625" s="13"/>
      <c r="W1625" s="13"/>
      <c r="X1625" s="13"/>
      <c r="Y1625" s="13"/>
      <c r="Z1625" s="13"/>
      <c r="AC1625" s="13"/>
      <c r="AD1625" s="13"/>
      <c r="AE1625" s="13"/>
      <c r="AF1625" s="13"/>
      <c r="AG1625" s="13"/>
    </row>
    <row r="1626" hidden="1" spans="1:33">
      <c r="A1626" s="21" t="s">
        <v>3163</v>
      </c>
      <c r="B1626" s="22" t="s">
        <v>3197</v>
      </c>
      <c r="C1626" s="21" t="s">
        <v>3200</v>
      </c>
      <c r="D1626" s="21" t="s">
        <v>132</v>
      </c>
      <c r="E1626" s="21" t="s">
        <v>2371</v>
      </c>
      <c r="F1626" s="22" t="s">
        <v>2975</v>
      </c>
      <c r="G1626" s="21" t="s">
        <v>73</v>
      </c>
      <c r="H1626" s="21" t="s">
        <v>567</v>
      </c>
      <c r="I1626" s="22" t="s">
        <v>3191</v>
      </c>
      <c r="J1626" s="22">
        <v>6.8</v>
      </c>
      <c r="K1626" s="23">
        <v>238.2</v>
      </c>
      <c r="L1626" s="23">
        <v>80</v>
      </c>
      <c r="M1626" s="23">
        <v>81.5</v>
      </c>
      <c r="N1626" s="23">
        <v>605.028</v>
      </c>
      <c r="O1626" s="23">
        <v>203.2</v>
      </c>
      <c r="P1626" s="23">
        <v>207.01</v>
      </c>
      <c r="Q1626" s="24" t="s">
        <v>86</v>
      </c>
      <c r="R1626" s="28">
        <v>11.8</v>
      </c>
      <c r="S1626" s="24" t="s">
        <v>132</v>
      </c>
      <c r="T1626" s="26" t="s">
        <v>86</v>
      </c>
      <c r="U1626" s="27" cm="1">
        <f t="array" ref="U1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626" s="13"/>
      <c r="W1626" s="13"/>
      <c r="X1626" s="13"/>
      <c r="Y1626" s="13"/>
      <c r="Z1626" s="13"/>
      <c r="AC1626" s="13"/>
      <c r="AD1626" s="13"/>
      <c r="AE1626" s="13"/>
      <c r="AF1626" s="13"/>
      <c r="AG1626" s="13"/>
    </row>
    <row r="1627" hidden="1" spans="1:33">
      <c r="A1627" s="21" t="s">
        <v>3163</v>
      </c>
      <c r="B1627" s="22" t="s">
        <v>3197</v>
      </c>
      <c r="C1627" s="21" t="s">
        <v>3200</v>
      </c>
      <c r="D1627" s="21" t="s">
        <v>132</v>
      </c>
      <c r="E1627" s="21" t="s">
        <v>2371</v>
      </c>
      <c r="F1627" s="22" t="s">
        <v>2975</v>
      </c>
      <c r="G1627" s="21" t="s">
        <v>73</v>
      </c>
      <c r="H1627" s="21" t="s">
        <v>567</v>
      </c>
      <c r="I1627" s="22" t="s">
        <v>2875</v>
      </c>
      <c r="J1627" s="22">
        <v>6.8</v>
      </c>
      <c r="K1627" s="23">
        <v>250</v>
      </c>
      <c r="L1627" s="23">
        <v>80</v>
      </c>
      <c r="M1627" s="23">
        <v>81.5</v>
      </c>
      <c r="N1627" s="23">
        <v>635</v>
      </c>
      <c r="O1627" s="23">
        <v>203.2</v>
      </c>
      <c r="P1627" s="23">
        <v>207.01</v>
      </c>
      <c r="Q1627" s="24" t="s">
        <v>86</v>
      </c>
      <c r="R1627" s="28">
        <v>0</v>
      </c>
      <c r="S1627" s="24" t="s">
        <v>132</v>
      </c>
      <c r="T1627" s="26" t="s">
        <v>86</v>
      </c>
      <c r="U1627" s="27" cm="1">
        <f t="array" ref="U1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27" s="13"/>
      <c r="W1627" s="13"/>
      <c r="X1627" s="13"/>
      <c r="Y1627" s="13"/>
      <c r="Z1627" s="13"/>
      <c r="AC1627" s="13"/>
      <c r="AD1627" s="13"/>
      <c r="AE1627" s="13"/>
      <c r="AF1627" s="13"/>
      <c r="AG1627" s="13"/>
    </row>
    <row r="1628" hidden="1" spans="1:33">
      <c r="A1628" s="21" t="s">
        <v>3163</v>
      </c>
      <c r="B1628" s="22" t="s">
        <v>3197</v>
      </c>
      <c r="C1628" s="21" t="s">
        <v>3200</v>
      </c>
      <c r="D1628" s="21" t="s">
        <v>132</v>
      </c>
      <c r="E1628" s="21" t="s">
        <v>2371</v>
      </c>
      <c r="F1628" s="22" t="s">
        <v>2975</v>
      </c>
      <c r="G1628" s="21" t="s">
        <v>73</v>
      </c>
      <c r="H1628" s="21" t="s">
        <v>567</v>
      </c>
      <c r="I1628" s="22" t="s">
        <v>3191</v>
      </c>
      <c r="J1628" s="22">
        <v>8</v>
      </c>
      <c r="K1628" s="23">
        <v>254.4</v>
      </c>
      <c r="L1628" s="23">
        <v>80</v>
      </c>
      <c r="M1628" s="23">
        <v>81.5</v>
      </c>
      <c r="N1628" s="23">
        <v>646.176</v>
      </c>
      <c r="O1628" s="23">
        <v>203.2</v>
      </c>
      <c r="P1628" s="23">
        <v>207.01</v>
      </c>
      <c r="Q1628" s="24" t="s">
        <v>88</v>
      </c>
      <c r="R1628" s="28">
        <v>7.6</v>
      </c>
      <c r="S1628" s="24" t="s">
        <v>132</v>
      </c>
      <c r="T1628" s="26" t="s">
        <v>88</v>
      </c>
      <c r="U1628" s="27" cm="1">
        <f t="array" ref="U1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628" s="13"/>
      <c r="W1628" s="13"/>
      <c r="X1628" s="13"/>
      <c r="Y1628" s="13"/>
      <c r="Z1628" s="13"/>
      <c r="AC1628" s="13"/>
      <c r="AD1628" s="13"/>
      <c r="AE1628" s="13"/>
      <c r="AF1628" s="13"/>
      <c r="AG1628" s="13"/>
    </row>
    <row r="1629" ht="12.4" hidden="1" spans="1:33">
      <c r="A1629" s="21" t="s">
        <v>3163</v>
      </c>
      <c r="B1629" s="22" t="s">
        <v>3197</v>
      </c>
      <c r="C1629" s="21" t="s">
        <v>3200</v>
      </c>
      <c r="D1629" s="21" t="s">
        <v>132</v>
      </c>
      <c r="E1629" s="21" t="s">
        <v>2371</v>
      </c>
      <c r="F1629" s="22" t="s">
        <v>2975</v>
      </c>
      <c r="G1629" s="21" t="s">
        <v>73</v>
      </c>
      <c r="H1629" s="21" t="s">
        <v>567</v>
      </c>
      <c r="I1629" s="22" t="s">
        <v>2875</v>
      </c>
      <c r="J1629" s="22">
        <v>8</v>
      </c>
      <c r="K1629" s="23">
        <v>266.2</v>
      </c>
      <c r="L1629" s="23">
        <v>80</v>
      </c>
      <c r="M1629" s="23">
        <v>81.3</v>
      </c>
      <c r="N1629" s="23">
        <v>676.148</v>
      </c>
      <c r="O1629" s="23">
        <v>203.2</v>
      </c>
      <c r="P1629" s="23">
        <v>206.502</v>
      </c>
      <c r="Q1629" s="24" t="s">
        <v>2674</v>
      </c>
      <c r="R1629" s="28"/>
      <c r="S1629" s="24" t="s">
        <v>3202</v>
      </c>
      <c r="T1629" s="26" t="s">
        <v>2674</v>
      </c>
      <c r="U1629" s="27" t="str" cm="1">
        <f t="array" ref="U1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29" s="13"/>
      <c r="W1629" s="13"/>
      <c r="X1629" s="13"/>
      <c r="Y1629" s="13"/>
      <c r="Z1629" s="13"/>
      <c r="AC1629" s="13"/>
      <c r="AD1629" s="13"/>
      <c r="AE1629" s="13"/>
      <c r="AF1629" s="13"/>
      <c r="AG1629" s="13"/>
    </row>
    <row r="1630" hidden="1" spans="1:33">
      <c r="A1630" s="21" t="s">
        <v>3163</v>
      </c>
      <c r="B1630" s="22" t="s">
        <v>3197</v>
      </c>
      <c r="C1630" s="21" t="s">
        <v>3200</v>
      </c>
      <c r="D1630" s="21" t="s">
        <v>132</v>
      </c>
      <c r="E1630" s="21" t="s">
        <v>2357</v>
      </c>
      <c r="F1630" s="22" t="s">
        <v>2358</v>
      </c>
      <c r="G1630" s="21" t="s">
        <v>73</v>
      </c>
      <c r="H1630" s="21" t="s">
        <v>567</v>
      </c>
      <c r="I1630" s="22" t="s">
        <v>80</v>
      </c>
      <c r="J1630" s="22">
        <v>8</v>
      </c>
      <c r="K1630" s="23">
        <v>231.8</v>
      </c>
      <c r="L1630" s="23">
        <v>80</v>
      </c>
      <c r="M1630" s="23">
        <v>81.6</v>
      </c>
      <c r="N1630" s="23">
        <v>588.772</v>
      </c>
      <c r="O1630" s="23">
        <v>203.2</v>
      </c>
      <c r="P1630" s="23">
        <v>207.264</v>
      </c>
      <c r="Q1630" s="24" t="s">
        <v>86</v>
      </c>
      <c r="R1630" s="28">
        <v>18.2</v>
      </c>
      <c r="S1630" s="24" t="s">
        <v>132</v>
      </c>
      <c r="T1630" s="26" t="s">
        <v>86</v>
      </c>
      <c r="U1630" s="27" cm="1">
        <f t="array" ref="U1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630" s="13"/>
      <c r="W1630" s="13"/>
      <c r="X1630" s="13"/>
      <c r="Y1630" s="13"/>
      <c r="Z1630" s="13"/>
      <c r="AC1630" s="13"/>
      <c r="AD1630" s="13"/>
      <c r="AE1630" s="13"/>
      <c r="AF1630" s="13"/>
      <c r="AG1630" s="13"/>
    </row>
    <row r="1631" hidden="1" spans="1:33">
      <c r="A1631" s="21" t="s">
        <v>3163</v>
      </c>
      <c r="B1631" s="22" t="s">
        <v>3197</v>
      </c>
      <c r="C1631" s="21" t="s">
        <v>3200</v>
      </c>
      <c r="D1631" s="21" t="s">
        <v>132</v>
      </c>
      <c r="E1631" s="21" t="s">
        <v>2357</v>
      </c>
      <c r="F1631" s="22" t="s">
        <v>2358</v>
      </c>
      <c r="G1631" s="21" t="s">
        <v>73</v>
      </c>
      <c r="H1631" s="21" t="s">
        <v>567</v>
      </c>
      <c r="I1631" s="22" t="s">
        <v>3191</v>
      </c>
      <c r="J1631" s="22">
        <v>6.8</v>
      </c>
      <c r="K1631" s="23">
        <v>238.2</v>
      </c>
      <c r="L1631" s="23">
        <v>80</v>
      </c>
      <c r="M1631" s="23">
        <v>81.6</v>
      </c>
      <c r="N1631" s="23">
        <v>605.028</v>
      </c>
      <c r="O1631" s="23">
        <v>203.2</v>
      </c>
      <c r="P1631" s="23">
        <v>207.264</v>
      </c>
      <c r="Q1631" s="24" t="s">
        <v>86</v>
      </c>
      <c r="R1631" s="28">
        <v>11.8</v>
      </c>
      <c r="S1631" s="24" t="s">
        <v>132</v>
      </c>
      <c r="T1631" s="26" t="s">
        <v>86</v>
      </c>
      <c r="U1631" s="27" cm="1">
        <f t="array" ref="U1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631" s="13"/>
      <c r="W1631" s="13"/>
      <c r="X1631" s="13"/>
      <c r="Y1631" s="13"/>
      <c r="Z1631" s="13"/>
      <c r="AC1631" s="13"/>
      <c r="AD1631" s="13"/>
      <c r="AE1631" s="13"/>
      <c r="AF1631" s="13"/>
      <c r="AG1631" s="13"/>
    </row>
    <row r="1632" hidden="1" spans="1:33">
      <c r="A1632" s="21" t="s">
        <v>3163</v>
      </c>
      <c r="B1632" s="22" t="s">
        <v>3197</v>
      </c>
      <c r="C1632" s="21" t="s">
        <v>3200</v>
      </c>
      <c r="D1632" s="21" t="s">
        <v>132</v>
      </c>
      <c r="E1632" s="21" t="s">
        <v>2357</v>
      </c>
      <c r="F1632" s="22" t="s">
        <v>2358</v>
      </c>
      <c r="G1632" s="21" t="s">
        <v>73</v>
      </c>
      <c r="H1632" s="21" t="s">
        <v>567</v>
      </c>
      <c r="I1632" s="22" t="s">
        <v>2875</v>
      </c>
      <c r="J1632" s="22">
        <v>6.8</v>
      </c>
      <c r="K1632" s="23">
        <v>250</v>
      </c>
      <c r="L1632" s="23">
        <v>80</v>
      </c>
      <c r="M1632" s="23">
        <v>81.6</v>
      </c>
      <c r="N1632" s="23">
        <v>635</v>
      </c>
      <c r="O1632" s="23">
        <v>203.2</v>
      </c>
      <c r="P1632" s="23">
        <v>207.264</v>
      </c>
      <c r="Q1632" s="24" t="s">
        <v>86</v>
      </c>
      <c r="R1632" s="28">
        <v>0</v>
      </c>
      <c r="S1632" s="24" t="s">
        <v>132</v>
      </c>
      <c r="T1632" s="26" t="s">
        <v>86</v>
      </c>
      <c r="U1632" s="27" cm="1">
        <f t="array" ref="U1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32" s="13"/>
      <c r="W1632" s="13"/>
      <c r="X1632" s="13"/>
      <c r="Y1632" s="13"/>
      <c r="Z1632" s="13"/>
      <c r="AC1632" s="13"/>
      <c r="AD1632" s="13"/>
      <c r="AE1632" s="13"/>
      <c r="AF1632" s="13"/>
      <c r="AG1632" s="13"/>
    </row>
    <row r="1633" hidden="1" spans="1:33">
      <c r="A1633" s="21" t="s">
        <v>3163</v>
      </c>
      <c r="B1633" s="22" t="s">
        <v>3197</v>
      </c>
      <c r="C1633" s="21" t="s">
        <v>3200</v>
      </c>
      <c r="D1633" s="21" t="s">
        <v>132</v>
      </c>
      <c r="E1633" s="21" t="s">
        <v>2357</v>
      </c>
      <c r="F1633" s="22" t="s">
        <v>2358</v>
      </c>
      <c r="G1633" s="21" t="s">
        <v>73</v>
      </c>
      <c r="H1633" s="21" t="s">
        <v>567</v>
      </c>
      <c r="I1633" s="22" t="s">
        <v>3191</v>
      </c>
      <c r="J1633" s="22">
        <v>8</v>
      </c>
      <c r="K1633" s="23">
        <v>254.4</v>
      </c>
      <c r="L1633" s="23">
        <v>80</v>
      </c>
      <c r="M1633" s="23">
        <v>81.5</v>
      </c>
      <c r="N1633" s="23">
        <v>646.176</v>
      </c>
      <c r="O1633" s="23">
        <v>203.2</v>
      </c>
      <c r="P1633" s="23">
        <v>207.01</v>
      </c>
      <c r="Q1633" s="24" t="s">
        <v>88</v>
      </c>
      <c r="R1633" s="28">
        <v>7.6</v>
      </c>
      <c r="S1633" s="24" t="s">
        <v>132</v>
      </c>
      <c r="T1633" s="26" t="s">
        <v>88</v>
      </c>
      <c r="U1633" s="27" cm="1">
        <f t="array" ref="U1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633" s="13"/>
      <c r="W1633" s="13"/>
      <c r="X1633" s="13"/>
      <c r="Y1633" s="13"/>
      <c r="Z1633" s="13"/>
      <c r="AC1633" s="13"/>
      <c r="AD1633" s="13"/>
      <c r="AE1633" s="13"/>
      <c r="AF1633" s="13"/>
      <c r="AG1633" s="13"/>
    </row>
    <row r="1634" ht="12.4" hidden="1" spans="1:33">
      <c r="A1634" s="21" t="s">
        <v>3163</v>
      </c>
      <c r="B1634" s="22" t="s">
        <v>3197</v>
      </c>
      <c r="C1634" s="21" t="s">
        <v>3200</v>
      </c>
      <c r="D1634" s="21" t="s">
        <v>132</v>
      </c>
      <c r="E1634" s="21" t="s">
        <v>2357</v>
      </c>
      <c r="F1634" s="22" t="s">
        <v>2358</v>
      </c>
      <c r="G1634" s="21" t="s">
        <v>73</v>
      </c>
      <c r="H1634" s="21" t="s">
        <v>567</v>
      </c>
      <c r="I1634" s="22" t="s">
        <v>2875</v>
      </c>
      <c r="J1634" s="22">
        <v>8</v>
      </c>
      <c r="K1634" s="23">
        <v>266.2</v>
      </c>
      <c r="L1634" s="23">
        <v>80</v>
      </c>
      <c r="M1634" s="23">
        <v>81.4</v>
      </c>
      <c r="N1634" s="23">
        <v>676.148</v>
      </c>
      <c r="O1634" s="23">
        <v>203.2</v>
      </c>
      <c r="P1634" s="23">
        <v>206.756</v>
      </c>
      <c r="Q1634" s="24" t="s">
        <v>2674</v>
      </c>
      <c r="R1634" s="28"/>
      <c r="S1634" s="24" t="s">
        <v>3202</v>
      </c>
      <c r="T1634" s="26" t="s">
        <v>2674</v>
      </c>
      <c r="U1634" s="27" t="str" cm="1">
        <f t="array" ref="U1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4" s="13"/>
      <c r="W1634" s="13"/>
      <c r="X1634" s="13"/>
      <c r="Y1634" s="13"/>
      <c r="Z1634" s="13"/>
      <c r="AC1634" s="13"/>
      <c r="AD1634" s="13"/>
      <c r="AE1634" s="13"/>
      <c r="AF1634" s="13"/>
      <c r="AG1634" s="13"/>
    </row>
    <row r="1635" ht="12.4" hidden="1" spans="1:33">
      <c r="A1635" s="21" t="s">
        <v>3163</v>
      </c>
      <c r="B1635" s="22" t="s">
        <v>3203</v>
      </c>
      <c r="C1635" s="21" t="s">
        <v>883</v>
      </c>
      <c r="D1635" s="21" t="s">
        <v>627</v>
      </c>
      <c r="E1635" s="21" t="s">
        <v>2341</v>
      </c>
      <c r="F1635" s="22" t="s">
        <v>2765</v>
      </c>
      <c r="G1635" s="21" t="s">
        <v>73</v>
      </c>
      <c r="H1635" s="21" t="s">
        <v>567</v>
      </c>
      <c r="I1635" s="22" t="s">
        <v>2875</v>
      </c>
      <c r="J1635" s="22">
        <v>8</v>
      </c>
      <c r="K1635" s="23">
        <v>257.6</v>
      </c>
      <c r="L1635" s="23">
        <v>96</v>
      </c>
      <c r="M1635" s="23">
        <v>81.3</v>
      </c>
      <c r="N1635" s="23">
        <v>654.304</v>
      </c>
      <c r="O1635" s="23">
        <v>243.84</v>
      </c>
      <c r="P1635" s="23">
        <v>206.502</v>
      </c>
      <c r="Q1635" s="24" t="s">
        <v>2674</v>
      </c>
      <c r="R1635" s="28"/>
      <c r="S1635" s="24" t="s">
        <v>3055</v>
      </c>
      <c r="T1635" s="26" t="s">
        <v>2674</v>
      </c>
      <c r="U1635" s="27" t="str" cm="1">
        <f t="array" ref="U1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5" s="13"/>
      <c r="W1635" s="13"/>
      <c r="X1635" s="13"/>
      <c r="Y1635" s="13"/>
      <c r="Z1635" s="13"/>
      <c r="AC1635" s="13"/>
      <c r="AD1635" s="13"/>
      <c r="AE1635" s="13"/>
      <c r="AF1635" s="13"/>
      <c r="AG1635" s="13"/>
    </row>
    <row r="1636" ht="12.4" hidden="1" spans="1:33">
      <c r="A1636" s="21" t="s">
        <v>3163</v>
      </c>
      <c r="B1636" s="22" t="s">
        <v>3203</v>
      </c>
      <c r="C1636" s="21" t="s">
        <v>883</v>
      </c>
      <c r="D1636" s="21" t="s">
        <v>627</v>
      </c>
      <c r="E1636" s="21" t="s">
        <v>2341</v>
      </c>
      <c r="F1636" s="22" t="s">
        <v>3199</v>
      </c>
      <c r="G1636" s="21" t="s">
        <v>73</v>
      </c>
      <c r="H1636" s="21" t="s">
        <v>567</v>
      </c>
      <c r="I1636" s="22" t="s">
        <v>80</v>
      </c>
      <c r="J1636" s="22">
        <v>8</v>
      </c>
      <c r="K1636" s="23">
        <v>226.6</v>
      </c>
      <c r="L1636" s="23">
        <v>95.5</v>
      </c>
      <c r="M1636" s="23">
        <v>81.7</v>
      </c>
      <c r="N1636" s="23">
        <v>575.564</v>
      </c>
      <c r="O1636" s="23">
        <v>242.57</v>
      </c>
      <c r="P1636" s="23">
        <v>207.518</v>
      </c>
      <c r="Q1636" s="24" t="s">
        <v>2674</v>
      </c>
      <c r="R1636" s="28"/>
      <c r="S1636" s="24" t="s">
        <v>3204</v>
      </c>
      <c r="T1636" s="26" t="s">
        <v>2674</v>
      </c>
      <c r="U1636" s="27" t="str" cm="1">
        <f t="array" ref="U1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6" s="13"/>
      <c r="W1636" s="13"/>
      <c r="X1636" s="13"/>
      <c r="Y1636" s="13"/>
      <c r="Z1636" s="13"/>
      <c r="AC1636" s="13"/>
      <c r="AD1636" s="13"/>
      <c r="AE1636" s="13"/>
      <c r="AF1636" s="13"/>
      <c r="AG1636" s="13"/>
    </row>
    <row r="1637" ht="12.4" hidden="1" spans="1:33">
      <c r="A1637" s="21" t="s">
        <v>3163</v>
      </c>
      <c r="B1637" s="22" t="s">
        <v>3203</v>
      </c>
      <c r="C1637" s="21" t="s">
        <v>883</v>
      </c>
      <c r="D1637" s="21" t="s">
        <v>627</v>
      </c>
      <c r="E1637" s="21" t="s">
        <v>2341</v>
      </c>
      <c r="F1637" s="22" t="s">
        <v>3041</v>
      </c>
      <c r="G1637" s="21" t="s">
        <v>73</v>
      </c>
      <c r="H1637" s="21" t="s">
        <v>567</v>
      </c>
      <c r="I1637" s="22" t="s">
        <v>2875</v>
      </c>
      <c r="J1637" s="22">
        <v>8</v>
      </c>
      <c r="K1637" s="23">
        <v>257.6</v>
      </c>
      <c r="L1637" s="23">
        <v>96</v>
      </c>
      <c r="M1637" s="23">
        <v>81.3</v>
      </c>
      <c r="N1637" s="23">
        <v>654.304</v>
      </c>
      <c r="O1637" s="23">
        <v>243.84</v>
      </c>
      <c r="P1637" s="23">
        <v>206.502</v>
      </c>
      <c r="Q1637" s="24" t="s">
        <v>2674</v>
      </c>
      <c r="R1637" s="28"/>
      <c r="S1637" s="24" t="s">
        <v>3055</v>
      </c>
      <c r="T1637" s="26" t="s">
        <v>2674</v>
      </c>
      <c r="U1637" s="27" t="str" cm="1">
        <f t="array" ref="U1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7" s="13"/>
      <c r="W1637" s="13"/>
      <c r="X1637" s="13"/>
      <c r="Y1637" s="13"/>
      <c r="Z1637" s="13"/>
      <c r="AC1637" s="13"/>
      <c r="AD1637" s="13"/>
      <c r="AE1637" s="13"/>
      <c r="AF1637" s="13"/>
      <c r="AG1637" s="13"/>
    </row>
    <row r="1638" ht="12.4" hidden="1" spans="1:33">
      <c r="A1638" s="21" t="s">
        <v>3163</v>
      </c>
      <c r="B1638" s="22" t="s">
        <v>3203</v>
      </c>
      <c r="C1638" s="21" t="s">
        <v>883</v>
      </c>
      <c r="D1638" s="21" t="s">
        <v>627</v>
      </c>
      <c r="E1638" s="21" t="s">
        <v>2341</v>
      </c>
      <c r="F1638" s="22" t="s">
        <v>2922</v>
      </c>
      <c r="G1638" s="21" t="s">
        <v>73</v>
      </c>
      <c r="H1638" s="21" t="s">
        <v>567</v>
      </c>
      <c r="I1638" s="22" t="s">
        <v>2875</v>
      </c>
      <c r="J1638" s="22">
        <v>8</v>
      </c>
      <c r="K1638" s="23">
        <v>257.6</v>
      </c>
      <c r="L1638" s="23">
        <v>96</v>
      </c>
      <c r="M1638" s="23">
        <v>81.3</v>
      </c>
      <c r="N1638" s="23">
        <v>654.304</v>
      </c>
      <c r="O1638" s="23">
        <v>243.84</v>
      </c>
      <c r="P1638" s="23">
        <v>206.502</v>
      </c>
      <c r="Q1638" s="24" t="s">
        <v>2674</v>
      </c>
      <c r="R1638" s="28"/>
      <c r="S1638" s="24" t="s">
        <v>3055</v>
      </c>
      <c r="T1638" s="26" t="s">
        <v>2674</v>
      </c>
      <c r="U1638" s="27" t="str" cm="1">
        <f t="array" ref="U1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8" s="13"/>
      <c r="W1638" s="13"/>
      <c r="X1638" s="13"/>
      <c r="Y1638" s="13"/>
      <c r="Z1638" s="13"/>
      <c r="AC1638" s="13"/>
      <c r="AD1638" s="13"/>
      <c r="AE1638" s="13"/>
      <c r="AF1638" s="13"/>
      <c r="AG1638" s="13"/>
    </row>
    <row r="1639" ht="12.4" hidden="1" spans="1:33">
      <c r="A1639" s="21" t="s">
        <v>3163</v>
      </c>
      <c r="B1639" s="22" t="s">
        <v>3203</v>
      </c>
      <c r="C1639" s="21" t="s">
        <v>883</v>
      </c>
      <c r="D1639" s="21" t="s">
        <v>627</v>
      </c>
      <c r="E1639" s="21" t="s">
        <v>2341</v>
      </c>
      <c r="F1639" s="22" t="s">
        <v>2924</v>
      </c>
      <c r="G1639" s="21" t="s">
        <v>73</v>
      </c>
      <c r="H1639" s="21" t="s">
        <v>567</v>
      </c>
      <c r="I1639" s="22" t="s">
        <v>2875</v>
      </c>
      <c r="J1639" s="22">
        <v>8</v>
      </c>
      <c r="K1639" s="23">
        <v>257.6</v>
      </c>
      <c r="L1639" s="23">
        <v>96</v>
      </c>
      <c r="M1639" s="23">
        <v>81.3</v>
      </c>
      <c r="N1639" s="23">
        <v>654.304</v>
      </c>
      <c r="O1639" s="23">
        <v>243.84</v>
      </c>
      <c r="P1639" s="23">
        <v>206.502</v>
      </c>
      <c r="Q1639" s="24" t="s">
        <v>2674</v>
      </c>
      <c r="R1639" s="28"/>
      <c r="S1639" s="24" t="s">
        <v>3055</v>
      </c>
      <c r="T1639" s="26" t="s">
        <v>2674</v>
      </c>
      <c r="U1639" s="27" t="str" cm="1">
        <f t="array" ref="U1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9" s="13"/>
      <c r="W1639" s="13"/>
      <c r="X1639" s="13"/>
      <c r="Y1639" s="13"/>
      <c r="Z1639" s="13"/>
      <c r="AC1639" s="13"/>
      <c r="AD1639" s="13"/>
      <c r="AE1639" s="13"/>
      <c r="AF1639" s="13"/>
      <c r="AG1639" s="13"/>
    </row>
    <row r="1640" ht="12.4" hidden="1" spans="1:33">
      <c r="A1640" s="21" t="s">
        <v>3163</v>
      </c>
      <c r="B1640" s="22" t="s">
        <v>3203</v>
      </c>
      <c r="C1640" s="21" t="s">
        <v>883</v>
      </c>
      <c r="D1640" s="21" t="s">
        <v>627</v>
      </c>
      <c r="E1640" s="21" t="s">
        <v>2341</v>
      </c>
      <c r="F1640" s="22" t="s">
        <v>2827</v>
      </c>
      <c r="G1640" s="21" t="s">
        <v>73</v>
      </c>
      <c r="H1640" s="21" t="s">
        <v>567</v>
      </c>
      <c r="I1640" s="22" t="s">
        <v>2875</v>
      </c>
      <c r="J1640" s="22">
        <v>8</v>
      </c>
      <c r="K1640" s="23">
        <v>257.6</v>
      </c>
      <c r="L1640" s="23">
        <v>96</v>
      </c>
      <c r="M1640" s="23">
        <v>81.3</v>
      </c>
      <c r="N1640" s="23">
        <v>654.304</v>
      </c>
      <c r="O1640" s="23">
        <v>243.84</v>
      </c>
      <c r="P1640" s="23">
        <v>206.502</v>
      </c>
      <c r="Q1640" s="24" t="s">
        <v>2674</v>
      </c>
      <c r="R1640" s="28"/>
      <c r="S1640" s="24" t="s">
        <v>3055</v>
      </c>
      <c r="T1640" s="26" t="s">
        <v>2674</v>
      </c>
      <c r="U1640" s="27" t="str" cm="1">
        <f t="array" ref="U1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0" s="13"/>
      <c r="W1640" s="13"/>
      <c r="X1640" s="13"/>
      <c r="Y1640" s="13"/>
      <c r="Z1640" s="13"/>
      <c r="AC1640" s="13"/>
      <c r="AD1640" s="13"/>
      <c r="AE1640" s="13"/>
      <c r="AF1640" s="13"/>
      <c r="AG1640" s="13"/>
    </row>
    <row r="1641" ht="12.4" hidden="1" spans="1:33">
      <c r="A1641" s="21" t="s">
        <v>3163</v>
      </c>
      <c r="B1641" s="22" t="s">
        <v>3203</v>
      </c>
      <c r="C1641" s="21" t="s">
        <v>883</v>
      </c>
      <c r="D1641" s="21" t="s">
        <v>627</v>
      </c>
      <c r="E1641" s="21" t="s">
        <v>2341</v>
      </c>
      <c r="F1641" s="22" t="s">
        <v>3039</v>
      </c>
      <c r="G1641" s="21" t="s">
        <v>73</v>
      </c>
      <c r="H1641" s="21" t="s">
        <v>567</v>
      </c>
      <c r="I1641" s="22" t="s">
        <v>2875</v>
      </c>
      <c r="J1641" s="22">
        <v>8</v>
      </c>
      <c r="K1641" s="23">
        <v>257.6</v>
      </c>
      <c r="L1641" s="23">
        <v>96</v>
      </c>
      <c r="M1641" s="23">
        <v>81.3</v>
      </c>
      <c r="N1641" s="23">
        <v>654.304</v>
      </c>
      <c r="O1641" s="23">
        <v>243.84</v>
      </c>
      <c r="P1641" s="23">
        <v>206.502</v>
      </c>
      <c r="Q1641" s="24" t="s">
        <v>2674</v>
      </c>
      <c r="R1641" s="28"/>
      <c r="S1641" s="24" t="s">
        <v>3055</v>
      </c>
      <c r="T1641" s="26" t="s">
        <v>2674</v>
      </c>
      <c r="U1641" s="27" t="str" cm="1">
        <f t="array" ref="U1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1" s="13"/>
      <c r="W1641" s="13"/>
      <c r="X1641" s="13"/>
      <c r="Y1641" s="13"/>
      <c r="Z1641" s="13"/>
      <c r="AC1641" s="13"/>
      <c r="AD1641" s="13"/>
      <c r="AE1641" s="13"/>
      <c r="AF1641" s="13"/>
      <c r="AG1641" s="13"/>
    </row>
    <row r="1642" ht="12.4" hidden="1" spans="1:33">
      <c r="A1642" s="21" t="s">
        <v>3163</v>
      </c>
      <c r="B1642" s="22" t="s">
        <v>3203</v>
      </c>
      <c r="C1642" s="21" t="s">
        <v>883</v>
      </c>
      <c r="D1642" s="21" t="s">
        <v>627</v>
      </c>
      <c r="E1642" s="21" t="s">
        <v>2341</v>
      </c>
      <c r="F1642" s="22" t="s">
        <v>2991</v>
      </c>
      <c r="G1642" s="21" t="s">
        <v>73</v>
      </c>
      <c r="H1642" s="21" t="s">
        <v>567</v>
      </c>
      <c r="I1642" s="22" t="s">
        <v>2875</v>
      </c>
      <c r="J1642" s="22">
        <v>8</v>
      </c>
      <c r="K1642" s="23">
        <v>261.8</v>
      </c>
      <c r="L1642" s="23">
        <v>96</v>
      </c>
      <c r="M1642" s="23">
        <v>81.7</v>
      </c>
      <c r="N1642" s="23">
        <v>664.972</v>
      </c>
      <c r="O1642" s="23">
        <v>243.84</v>
      </c>
      <c r="P1642" s="23">
        <v>207.518</v>
      </c>
      <c r="Q1642" s="24" t="s">
        <v>2674</v>
      </c>
      <c r="R1642" s="28"/>
      <c r="S1642" s="24" t="s">
        <v>3055</v>
      </c>
      <c r="T1642" s="26" t="s">
        <v>2674</v>
      </c>
      <c r="U1642" s="27" t="str" cm="1">
        <f t="array" ref="U1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2" s="13"/>
      <c r="W1642" s="13"/>
      <c r="X1642" s="13"/>
      <c r="Y1642" s="13"/>
      <c r="Z1642" s="13"/>
      <c r="AC1642" s="13"/>
      <c r="AD1642" s="13"/>
      <c r="AE1642" s="13"/>
      <c r="AF1642" s="13"/>
      <c r="AG1642" s="13"/>
    </row>
    <row r="1643" ht="12.4" hidden="1" spans="1:33">
      <c r="A1643" s="21" t="s">
        <v>3163</v>
      </c>
      <c r="B1643" s="22" t="s">
        <v>3203</v>
      </c>
      <c r="C1643" s="21" t="s">
        <v>883</v>
      </c>
      <c r="D1643" s="21" t="s">
        <v>627</v>
      </c>
      <c r="E1643" s="21" t="s">
        <v>2341</v>
      </c>
      <c r="F1643" s="22" t="s">
        <v>2897</v>
      </c>
      <c r="G1643" s="21" t="s">
        <v>73</v>
      </c>
      <c r="H1643" s="21" t="s">
        <v>567</v>
      </c>
      <c r="I1643" s="22" t="s">
        <v>2875</v>
      </c>
      <c r="J1643" s="22">
        <v>8</v>
      </c>
      <c r="K1643" s="23">
        <v>261.8</v>
      </c>
      <c r="L1643" s="23">
        <v>96</v>
      </c>
      <c r="M1643" s="23">
        <v>81.3</v>
      </c>
      <c r="N1643" s="23">
        <v>664.972</v>
      </c>
      <c r="O1643" s="23">
        <v>243.84</v>
      </c>
      <c r="P1643" s="23">
        <v>206.502</v>
      </c>
      <c r="Q1643" s="24" t="s">
        <v>2674</v>
      </c>
      <c r="R1643" s="28"/>
      <c r="S1643" s="24" t="s">
        <v>3055</v>
      </c>
      <c r="T1643" s="26" t="s">
        <v>2674</v>
      </c>
      <c r="U1643" s="27" t="str" cm="1">
        <f t="array" ref="U1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3" s="13"/>
      <c r="W1643" s="13"/>
      <c r="X1643" s="13"/>
      <c r="Y1643" s="13"/>
      <c r="Z1643" s="13"/>
      <c r="AC1643" s="13"/>
      <c r="AD1643" s="13"/>
      <c r="AE1643" s="13"/>
      <c r="AF1643" s="13"/>
      <c r="AG1643" s="13"/>
    </row>
    <row r="1644" ht="12.4" hidden="1" spans="1:33">
      <c r="A1644" s="21" t="s">
        <v>3163</v>
      </c>
      <c r="B1644" s="22" t="s">
        <v>3203</v>
      </c>
      <c r="C1644" s="21" t="s">
        <v>883</v>
      </c>
      <c r="D1644" s="21" t="s">
        <v>627</v>
      </c>
      <c r="E1644" s="21" t="s">
        <v>2341</v>
      </c>
      <c r="F1644" s="22" t="s">
        <v>3044</v>
      </c>
      <c r="G1644" s="21" t="s">
        <v>73</v>
      </c>
      <c r="H1644" s="21" t="s">
        <v>567</v>
      </c>
      <c r="I1644" s="22" t="s">
        <v>2875</v>
      </c>
      <c r="J1644" s="22">
        <v>8</v>
      </c>
      <c r="K1644" s="23">
        <v>261.8</v>
      </c>
      <c r="L1644" s="23">
        <v>96</v>
      </c>
      <c r="M1644" s="23">
        <v>81.3</v>
      </c>
      <c r="N1644" s="23">
        <v>664.972</v>
      </c>
      <c r="O1644" s="23">
        <v>243.84</v>
      </c>
      <c r="P1644" s="23">
        <v>206.502</v>
      </c>
      <c r="Q1644" s="24" t="s">
        <v>2674</v>
      </c>
      <c r="R1644" s="28"/>
      <c r="S1644" s="24" t="s">
        <v>3055</v>
      </c>
      <c r="T1644" s="26" t="s">
        <v>2674</v>
      </c>
      <c r="U1644" s="27" t="str" cm="1">
        <f t="array" ref="U1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4" s="13"/>
      <c r="W1644" s="13"/>
      <c r="X1644" s="13"/>
      <c r="Y1644" s="13"/>
      <c r="Z1644" s="13"/>
      <c r="AC1644" s="13"/>
      <c r="AD1644" s="13"/>
      <c r="AE1644" s="13"/>
      <c r="AF1644" s="13"/>
      <c r="AG1644" s="13"/>
    </row>
    <row r="1645" ht="12.4" hidden="1" spans="1:33">
      <c r="A1645" s="21" t="s">
        <v>3163</v>
      </c>
      <c r="B1645" s="22" t="s">
        <v>3203</v>
      </c>
      <c r="C1645" s="21" t="s">
        <v>883</v>
      </c>
      <c r="D1645" s="21" t="s">
        <v>627</v>
      </c>
      <c r="E1645" s="21" t="s">
        <v>2345</v>
      </c>
      <c r="F1645" s="22" t="s">
        <v>2972</v>
      </c>
      <c r="G1645" s="21" t="s">
        <v>73</v>
      </c>
      <c r="H1645" s="21" t="s">
        <v>567</v>
      </c>
      <c r="I1645" s="22" t="s">
        <v>80</v>
      </c>
      <c r="J1645" s="22">
        <v>8</v>
      </c>
      <c r="K1645" s="23">
        <v>227</v>
      </c>
      <c r="L1645" s="23">
        <v>96</v>
      </c>
      <c r="M1645" s="23">
        <v>80.2</v>
      </c>
      <c r="N1645" s="23">
        <v>576.58</v>
      </c>
      <c r="O1645" s="23">
        <v>243.84</v>
      </c>
      <c r="P1645" s="23">
        <v>203.708</v>
      </c>
      <c r="Q1645" s="24" t="s">
        <v>2674</v>
      </c>
      <c r="R1645" s="28"/>
      <c r="S1645" s="24" t="s">
        <v>3055</v>
      </c>
      <c r="T1645" s="26" t="s">
        <v>2674</v>
      </c>
      <c r="U1645" s="27" t="str" cm="1">
        <f t="array" ref="U1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5" s="13"/>
      <c r="W1645" s="13"/>
      <c r="X1645" s="13"/>
      <c r="Y1645" s="13"/>
      <c r="Z1645" s="13"/>
      <c r="AC1645" s="13"/>
      <c r="AD1645" s="13"/>
      <c r="AE1645" s="13"/>
      <c r="AF1645" s="13"/>
      <c r="AG1645" s="13"/>
    </row>
    <row r="1646" ht="12.4" hidden="1" spans="1:33">
      <c r="A1646" s="21" t="s">
        <v>3163</v>
      </c>
      <c r="B1646" s="22" t="s">
        <v>3203</v>
      </c>
      <c r="C1646" s="21" t="s">
        <v>883</v>
      </c>
      <c r="D1646" s="21" t="s">
        <v>627</v>
      </c>
      <c r="E1646" s="21" t="s">
        <v>2345</v>
      </c>
      <c r="F1646" s="22" t="s">
        <v>2972</v>
      </c>
      <c r="G1646" s="21" t="s">
        <v>73</v>
      </c>
      <c r="H1646" s="21" t="s">
        <v>567</v>
      </c>
      <c r="I1646" s="22" t="s">
        <v>2875</v>
      </c>
      <c r="J1646" s="22">
        <v>8</v>
      </c>
      <c r="K1646" s="23">
        <v>262.4</v>
      </c>
      <c r="L1646" s="23">
        <v>96</v>
      </c>
      <c r="M1646" s="23">
        <v>80.9</v>
      </c>
      <c r="N1646" s="23">
        <v>666.496</v>
      </c>
      <c r="O1646" s="23">
        <v>243.84</v>
      </c>
      <c r="P1646" s="23">
        <v>205.486</v>
      </c>
      <c r="Q1646" s="24" t="s">
        <v>2674</v>
      </c>
      <c r="R1646" s="28"/>
      <c r="S1646" s="24" t="s">
        <v>3205</v>
      </c>
      <c r="T1646" s="26" t="s">
        <v>2674</v>
      </c>
      <c r="U1646" s="27" t="str" cm="1">
        <f t="array" ref="U1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6" s="13"/>
      <c r="W1646" s="13"/>
      <c r="X1646" s="13"/>
      <c r="Y1646" s="13"/>
      <c r="Z1646" s="13"/>
      <c r="AC1646" s="13"/>
      <c r="AD1646" s="13"/>
      <c r="AE1646" s="13"/>
      <c r="AF1646" s="13"/>
      <c r="AG1646" s="13"/>
    </row>
    <row r="1647" ht="12.4" hidden="1" spans="1:33">
      <c r="A1647" s="21" t="s">
        <v>3163</v>
      </c>
      <c r="B1647" s="22" t="s">
        <v>3203</v>
      </c>
      <c r="C1647" s="21" t="s">
        <v>883</v>
      </c>
      <c r="D1647" s="21" t="s">
        <v>627</v>
      </c>
      <c r="E1647" s="21" t="s">
        <v>2345</v>
      </c>
      <c r="F1647" s="22" t="s">
        <v>3017</v>
      </c>
      <c r="G1647" s="21" t="s">
        <v>73</v>
      </c>
      <c r="H1647" s="21" t="s">
        <v>567</v>
      </c>
      <c r="I1647" s="22" t="s">
        <v>80</v>
      </c>
      <c r="J1647" s="22">
        <v>8</v>
      </c>
      <c r="K1647" s="23">
        <v>227</v>
      </c>
      <c r="L1647" s="23">
        <v>96</v>
      </c>
      <c r="M1647" s="23">
        <v>80.2</v>
      </c>
      <c r="N1647" s="23">
        <v>576.58</v>
      </c>
      <c r="O1647" s="23">
        <v>243.84</v>
      </c>
      <c r="P1647" s="23">
        <v>203.708</v>
      </c>
      <c r="Q1647" s="24" t="s">
        <v>2674</v>
      </c>
      <c r="R1647" s="28"/>
      <c r="S1647" s="24" t="s">
        <v>3055</v>
      </c>
      <c r="T1647" s="26" t="s">
        <v>2674</v>
      </c>
      <c r="U1647" s="27" t="str" cm="1">
        <f t="array" ref="U1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7" s="13"/>
      <c r="W1647" s="13"/>
      <c r="X1647" s="13"/>
      <c r="Y1647" s="13"/>
      <c r="Z1647" s="13"/>
      <c r="AC1647" s="13"/>
      <c r="AD1647" s="13"/>
      <c r="AE1647" s="13"/>
      <c r="AF1647" s="13"/>
      <c r="AG1647" s="13"/>
    </row>
    <row r="1648" ht="12.4" hidden="1" spans="1:33">
      <c r="A1648" s="21" t="s">
        <v>3163</v>
      </c>
      <c r="B1648" s="22" t="s">
        <v>3203</v>
      </c>
      <c r="C1648" s="21" t="s">
        <v>883</v>
      </c>
      <c r="D1648" s="21" t="s">
        <v>627</v>
      </c>
      <c r="E1648" s="21" t="s">
        <v>2345</v>
      </c>
      <c r="F1648" s="22" t="s">
        <v>3017</v>
      </c>
      <c r="G1648" s="21" t="s">
        <v>73</v>
      </c>
      <c r="H1648" s="21" t="s">
        <v>567</v>
      </c>
      <c r="I1648" s="22" t="s">
        <v>2875</v>
      </c>
      <c r="J1648" s="22">
        <v>8</v>
      </c>
      <c r="K1648" s="23">
        <v>262.4</v>
      </c>
      <c r="L1648" s="23">
        <v>96</v>
      </c>
      <c r="M1648" s="23">
        <v>80.9</v>
      </c>
      <c r="N1648" s="23">
        <v>666.496</v>
      </c>
      <c r="O1648" s="23">
        <v>243.84</v>
      </c>
      <c r="P1648" s="23">
        <v>205.486</v>
      </c>
      <c r="Q1648" s="24" t="s">
        <v>2674</v>
      </c>
      <c r="R1648" s="28"/>
      <c r="S1648" s="24" t="s">
        <v>3205</v>
      </c>
      <c r="T1648" s="26" t="s">
        <v>2674</v>
      </c>
      <c r="U1648" s="27" t="str" cm="1">
        <f t="array" ref="U1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8" s="13"/>
      <c r="W1648" s="13"/>
      <c r="X1648" s="13"/>
      <c r="Y1648" s="13"/>
      <c r="Z1648" s="13"/>
      <c r="AC1648" s="13"/>
      <c r="AD1648" s="13"/>
      <c r="AE1648" s="13"/>
      <c r="AF1648" s="13"/>
      <c r="AG1648" s="13"/>
    </row>
    <row r="1649" ht="12.4" hidden="1" spans="1:33">
      <c r="A1649" s="21" t="s">
        <v>3163</v>
      </c>
      <c r="B1649" s="22" t="s">
        <v>3203</v>
      </c>
      <c r="C1649" s="21" t="s">
        <v>883</v>
      </c>
      <c r="D1649" s="21" t="s">
        <v>627</v>
      </c>
      <c r="E1649" s="21" t="s">
        <v>2345</v>
      </c>
      <c r="F1649" s="22" t="s">
        <v>2828</v>
      </c>
      <c r="G1649" s="21" t="s">
        <v>73</v>
      </c>
      <c r="H1649" s="21" t="s">
        <v>567</v>
      </c>
      <c r="I1649" s="22" t="s">
        <v>80</v>
      </c>
      <c r="J1649" s="22">
        <v>8</v>
      </c>
      <c r="K1649" s="23">
        <v>227</v>
      </c>
      <c r="L1649" s="23">
        <v>96</v>
      </c>
      <c r="M1649" s="23">
        <v>80.2</v>
      </c>
      <c r="N1649" s="23">
        <v>576.58</v>
      </c>
      <c r="O1649" s="23">
        <v>243.84</v>
      </c>
      <c r="P1649" s="23">
        <v>203.708</v>
      </c>
      <c r="Q1649" s="24" t="s">
        <v>2674</v>
      </c>
      <c r="R1649" s="28"/>
      <c r="S1649" s="24" t="s">
        <v>3055</v>
      </c>
      <c r="T1649" s="26" t="s">
        <v>2674</v>
      </c>
      <c r="U1649" s="27" t="str" cm="1">
        <f t="array" ref="U1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9" s="13"/>
      <c r="W1649" s="13"/>
      <c r="X1649" s="13"/>
      <c r="Y1649" s="13"/>
      <c r="Z1649" s="13"/>
      <c r="AC1649" s="13"/>
      <c r="AD1649" s="13"/>
      <c r="AE1649" s="13"/>
      <c r="AF1649" s="13"/>
      <c r="AG1649" s="13"/>
    </row>
    <row r="1650" ht="12.4" hidden="1" spans="1:33">
      <c r="A1650" s="21" t="s">
        <v>3163</v>
      </c>
      <c r="B1650" s="22" t="s">
        <v>3203</v>
      </c>
      <c r="C1650" s="21" t="s">
        <v>883</v>
      </c>
      <c r="D1650" s="21" t="s">
        <v>627</v>
      </c>
      <c r="E1650" s="21" t="s">
        <v>2345</v>
      </c>
      <c r="F1650" s="22" t="s">
        <v>2828</v>
      </c>
      <c r="G1650" s="21" t="s">
        <v>73</v>
      </c>
      <c r="H1650" s="21" t="s">
        <v>567</v>
      </c>
      <c r="I1650" s="22" t="s">
        <v>2875</v>
      </c>
      <c r="J1650" s="22">
        <v>8</v>
      </c>
      <c r="K1650" s="23">
        <v>262.4</v>
      </c>
      <c r="L1650" s="23">
        <v>96</v>
      </c>
      <c r="M1650" s="23">
        <v>80.9</v>
      </c>
      <c r="N1650" s="23">
        <v>666.496</v>
      </c>
      <c r="O1650" s="23">
        <v>243.84</v>
      </c>
      <c r="P1650" s="23">
        <v>205.486</v>
      </c>
      <c r="Q1650" s="24" t="s">
        <v>2674</v>
      </c>
      <c r="R1650" s="28"/>
      <c r="S1650" s="24" t="s">
        <v>3205</v>
      </c>
      <c r="T1650" s="26" t="s">
        <v>2674</v>
      </c>
      <c r="U1650" s="27" t="str" cm="1">
        <f t="array" ref="U1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0" s="13"/>
      <c r="W1650" s="13"/>
      <c r="X1650" s="13"/>
      <c r="Y1650" s="13"/>
      <c r="Z1650" s="13"/>
      <c r="AC1650" s="13"/>
      <c r="AD1650" s="13"/>
      <c r="AE1650" s="13"/>
      <c r="AF1650" s="13"/>
      <c r="AG1650" s="13"/>
    </row>
    <row r="1651" ht="12.4" hidden="1" spans="1:33">
      <c r="A1651" s="21" t="s">
        <v>3163</v>
      </c>
      <c r="B1651" s="22" t="s">
        <v>3203</v>
      </c>
      <c r="C1651" s="21" t="s">
        <v>883</v>
      </c>
      <c r="D1651" s="21" t="s">
        <v>627</v>
      </c>
      <c r="E1651" s="21" t="s">
        <v>2354</v>
      </c>
      <c r="F1651" s="22" t="s">
        <v>2829</v>
      </c>
      <c r="G1651" s="21" t="s">
        <v>73</v>
      </c>
      <c r="H1651" s="21" t="s">
        <v>567</v>
      </c>
      <c r="I1651" s="22" t="s">
        <v>80</v>
      </c>
      <c r="J1651" s="22">
        <v>8</v>
      </c>
      <c r="K1651" s="23">
        <v>227.6</v>
      </c>
      <c r="L1651" s="23">
        <v>96</v>
      </c>
      <c r="M1651" s="23">
        <v>80</v>
      </c>
      <c r="N1651" s="23">
        <v>578.104</v>
      </c>
      <c r="O1651" s="23">
        <v>243.84</v>
      </c>
      <c r="P1651" s="23">
        <v>203.2</v>
      </c>
      <c r="Q1651" s="24" t="s">
        <v>2674</v>
      </c>
      <c r="R1651" s="28"/>
      <c r="S1651" s="24" t="s">
        <v>3055</v>
      </c>
      <c r="T1651" s="26" t="s">
        <v>2674</v>
      </c>
      <c r="U1651" s="27" t="str" cm="1">
        <f t="array" ref="U1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1" s="13"/>
      <c r="W1651" s="13"/>
      <c r="X1651" s="13"/>
      <c r="Y1651" s="13"/>
      <c r="Z1651" s="13"/>
      <c r="AC1651" s="13"/>
      <c r="AD1651" s="13"/>
      <c r="AE1651" s="13"/>
      <c r="AF1651" s="13"/>
      <c r="AG1651" s="13"/>
    </row>
    <row r="1652" ht="12.4" hidden="1" spans="1:33">
      <c r="A1652" s="21" t="s">
        <v>3163</v>
      </c>
      <c r="B1652" s="22" t="s">
        <v>3203</v>
      </c>
      <c r="C1652" s="21" t="s">
        <v>883</v>
      </c>
      <c r="D1652" s="21" t="s">
        <v>627</v>
      </c>
      <c r="E1652" s="21" t="s">
        <v>2354</v>
      </c>
      <c r="F1652" s="22" t="s">
        <v>2829</v>
      </c>
      <c r="G1652" s="21" t="s">
        <v>73</v>
      </c>
      <c r="H1652" s="21" t="s">
        <v>567</v>
      </c>
      <c r="I1652" s="22" t="s">
        <v>2875</v>
      </c>
      <c r="J1652" s="22">
        <v>8</v>
      </c>
      <c r="K1652" s="23">
        <v>263</v>
      </c>
      <c r="L1652" s="23">
        <v>96</v>
      </c>
      <c r="M1652" s="23">
        <v>79.8</v>
      </c>
      <c r="N1652" s="23">
        <v>668.02</v>
      </c>
      <c r="O1652" s="23">
        <v>243.84</v>
      </c>
      <c r="P1652" s="23">
        <v>202.692</v>
      </c>
      <c r="Q1652" s="24" t="s">
        <v>2674</v>
      </c>
      <c r="R1652" s="28"/>
      <c r="S1652" s="24" t="s">
        <v>3206</v>
      </c>
      <c r="T1652" s="26" t="s">
        <v>2674</v>
      </c>
      <c r="U1652" s="27" t="str" cm="1">
        <f t="array" ref="U1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2" s="13"/>
      <c r="W1652" s="13"/>
      <c r="X1652" s="13"/>
      <c r="Y1652" s="13"/>
      <c r="Z1652" s="13"/>
      <c r="AC1652" s="13"/>
      <c r="AD1652" s="13"/>
      <c r="AE1652" s="13"/>
      <c r="AF1652" s="13"/>
      <c r="AG1652" s="13"/>
    </row>
    <row r="1653" ht="12.4" hidden="1" spans="1:33">
      <c r="A1653" s="21" t="s">
        <v>3163</v>
      </c>
      <c r="B1653" s="22" t="s">
        <v>3203</v>
      </c>
      <c r="C1653" s="21" t="s">
        <v>883</v>
      </c>
      <c r="D1653" s="21" t="s">
        <v>627</v>
      </c>
      <c r="E1653" s="21" t="s">
        <v>2354</v>
      </c>
      <c r="F1653" s="22" t="s">
        <v>2581</v>
      </c>
      <c r="G1653" s="21" t="s">
        <v>73</v>
      </c>
      <c r="H1653" s="21" t="s">
        <v>567</v>
      </c>
      <c r="I1653" s="22" t="s">
        <v>80</v>
      </c>
      <c r="J1653" s="22">
        <v>8</v>
      </c>
      <c r="K1653" s="23">
        <v>227.6</v>
      </c>
      <c r="L1653" s="23">
        <v>96</v>
      </c>
      <c r="M1653" s="23">
        <v>80</v>
      </c>
      <c r="N1653" s="23">
        <v>578.104</v>
      </c>
      <c r="O1653" s="23">
        <v>243.84</v>
      </c>
      <c r="P1653" s="23">
        <v>203.2</v>
      </c>
      <c r="Q1653" s="24" t="s">
        <v>2674</v>
      </c>
      <c r="R1653" s="28"/>
      <c r="S1653" s="24" t="s">
        <v>3055</v>
      </c>
      <c r="T1653" s="26" t="s">
        <v>2674</v>
      </c>
      <c r="U1653" s="27" t="str" cm="1">
        <f t="array" ref="U1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3" s="13"/>
      <c r="W1653" s="13"/>
      <c r="X1653" s="13"/>
      <c r="Y1653" s="13"/>
      <c r="Z1653" s="13"/>
      <c r="AC1653" s="13"/>
      <c r="AD1653" s="13"/>
      <c r="AE1653" s="13"/>
      <c r="AF1653" s="13"/>
      <c r="AG1653" s="13"/>
    </row>
    <row r="1654" ht="12.4" hidden="1" spans="1:33">
      <c r="A1654" s="21" t="s">
        <v>3163</v>
      </c>
      <c r="B1654" s="22" t="s">
        <v>3203</v>
      </c>
      <c r="C1654" s="21" t="s">
        <v>883</v>
      </c>
      <c r="D1654" s="21" t="s">
        <v>627</v>
      </c>
      <c r="E1654" s="21" t="s">
        <v>2354</v>
      </c>
      <c r="F1654" s="22" t="s">
        <v>2581</v>
      </c>
      <c r="G1654" s="21" t="s">
        <v>73</v>
      </c>
      <c r="H1654" s="21" t="s">
        <v>567</v>
      </c>
      <c r="I1654" s="22" t="s">
        <v>2875</v>
      </c>
      <c r="J1654" s="22">
        <v>8</v>
      </c>
      <c r="K1654" s="23">
        <v>263</v>
      </c>
      <c r="L1654" s="23">
        <v>96</v>
      </c>
      <c r="M1654" s="23">
        <v>79.8</v>
      </c>
      <c r="N1654" s="23">
        <v>668.02</v>
      </c>
      <c r="O1654" s="23">
        <v>243.84</v>
      </c>
      <c r="P1654" s="23">
        <v>202.692</v>
      </c>
      <c r="Q1654" s="24" t="s">
        <v>2674</v>
      </c>
      <c r="R1654" s="28"/>
      <c r="S1654" s="24" t="s">
        <v>3206</v>
      </c>
      <c r="T1654" s="26" t="s">
        <v>2674</v>
      </c>
      <c r="U1654" s="27" t="str" cm="1">
        <f t="array" ref="U1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4" s="13"/>
      <c r="W1654" s="13"/>
      <c r="X1654" s="13"/>
      <c r="Y1654" s="13"/>
      <c r="Z1654" s="13"/>
      <c r="AC1654" s="13"/>
      <c r="AD1654" s="13"/>
      <c r="AE1654" s="13"/>
      <c r="AF1654" s="13"/>
      <c r="AG1654" s="13"/>
    </row>
    <row r="1655" ht="12.4" hidden="1" spans="1:33">
      <c r="A1655" s="21" t="s">
        <v>3163</v>
      </c>
      <c r="B1655" s="22" t="s">
        <v>3203</v>
      </c>
      <c r="C1655" s="21" t="s">
        <v>883</v>
      </c>
      <c r="D1655" s="21" t="s">
        <v>627</v>
      </c>
      <c r="E1655" s="21" t="s">
        <v>2354</v>
      </c>
      <c r="F1655" s="22" t="s">
        <v>3003</v>
      </c>
      <c r="G1655" s="21" t="s">
        <v>73</v>
      </c>
      <c r="H1655" s="21" t="s">
        <v>567</v>
      </c>
      <c r="I1655" s="22" t="s">
        <v>80</v>
      </c>
      <c r="J1655" s="22">
        <v>8</v>
      </c>
      <c r="K1655" s="23">
        <v>227.6</v>
      </c>
      <c r="L1655" s="23">
        <v>96</v>
      </c>
      <c r="M1655" s="23">
        <v>80</v>
      </c>
      <c r="N1655" s="23">
        <v>578.104</v>
      </c>
      <c r="O1655" s="23">
        <v>243.84</v>
      </c>
      <c r="P1655" s="23">
        <v>203.2</v>
      </c>
      <c r="Q1655" s="24" t="s">
        <v>2674</v>
      </c>
      <c r="R1655" s="28"/>
      <c r="S1655" s="24" t="s">
        <v>3055</v>
      </c>
      <c r="T1655" s="26" t="s">
        <v>2674</v>
      </c>
      <c r="U1655" s="27" t="str" cm="1">
        <f t="array" ref="U1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5" s="13"/>
      <c r="W1655" s="13"/>
      <c r="X1655" s="13"/>
      <c r="Y1655" s="13"/>
      <c r="Z1655" s="13"/>
      <c r="AC1655" s="13"/>
      <c r="AD1655" s="13"/>
      <c r="AE1655" s="13"/>
      <c r="AF1655" s="13"/>
      <c r="AG1655" s="13"/>
    </row>
    <row r="1656" ht="12.4" hidden="1" spans="1:33">
      <c r="A1656" s="21" t="s">
        <v>3163</v>
      </c>
      <c r="B1656" s="22" t="s">
        <v>3203</v>
      </c>
      <c r="C1656" s="21" t="s">
        <v>883</v>
      </c>
      <c r="D1656" s="21" t="s">
        <v>627</v>
      </c>
      <c r="E1656" s="21" t="s">
        <v>2354</v>
      </c>
      <c r="F1656" s="22" t="s">
        <v>3003</v>
      </c>
      <c r="G1656" s="21" t="s">
        <v>73</v>
      </c>
      <c r="H1656" s="21" t="s">
        <v>567</v>
      </c>
      <c r="I1656" s="22" t="s">
        <v>2875</v>
      </c>
      <c r="J1656" s="22">
        <v>8</v>
      </c>
      <c r="K1656" s="23">
        <v>263</v>
      </c>
      <c r="L1656" s="23">
        <v>96</v>
      </c>
      <c r="M1656" s="23">
        <v>79.8</v>
      </c>
      <c r="N1656" s="23">
        <v>668.02</v>
      </c>
      <c r="O1656" s="23">
        <v>243.84</v>
      </c>
      <c r="P1656" s="23">
        <v>202.692</v>
      </c>
      <c r="Q1656" s="24" t="s">
        <v>2674</v>
      </c>
      <c r="R1656" s="28"/>
      <c r="S1656" s="24" t="s">
        <v>3206</v>
      </c>
      <c r="T1656" s="26" t="s">
        <v>2674</v>
      </c>
      <c r="U1656" s="27" t="str" cm="1">
        <f t="array" ref="U1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6" s="13"/>
      <c r="W1656" s="13"/>
      <c r="X1656" s="13"/>
      <c r="Y1656" s="13"/>
      <c r="Z1656" s="13"/>
      <c r="AC1656" s="13"/>
      <c r="AD1656" s="13"/>
      <c r="AE1656" s="13"/>
      <c r="AF1656" s="13"/>
      <c r="AG1656" s="13"/>
    </row>
    <row r="1657" ht="12.4" hidden="1" spans="1:33">
      <c r="A1657" s="21" t="s">
        <v>3163</v>
      </c>
      <c r="B1657" s="22" t="s">
        <v>3203</v>
      </c>
      <c r="C1657" s="21" t="s">
        <v>883</v>
      </c>
      <c r="D1657" s="21" t="s">
        <v>627</v>
      </c>
      <c r="E1657" s="21" t="s">
        <v>2354</v>
      </c>
      <c r="F1657" s="22" t="s">
        <v>2557</v>
      </c>
      <c r="G1657" s="21" t="s">
        <v>73</v>
      </c>
      <c r="H1657" s="21" t="s">
        <v>567</v>
      </c>
      <c r="I1657" s="22" t="s">
        <v>80</v>
      </c>
      <c r="J1657" s="22">
        <v>8</v>
      </c>
      <c r="K1657" s="23">
        <v>227.6</v>
      </c>
      <c r="L1657" s="23">
        <v>96</v>
      </c>
      <c r="M1657" s="23">
        <v>80</v>
      </c>
      <c r="N1657" s="23">
        <v>578.104</v>
      </c>
      <c r="O1657" s="23">
        <v>243.84</v>
      </c>
      <c r="P1657" s="23">
        <v>203.2</v>
      </c>
      <c r="Q1657" s="24" t="s">
        <v>2674</v>
      </c>
      <c r="R1657" s="28"/>
      <c r="S1657" s="24" t="s">
        <v>3055</v>
      </c>
      <c r="T1657" s="26" t="s">
        <v>2674</v>
      </c>
      <c r="U1657" s="27" t="str" cm="1">
        <f t="array" ref="U1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7" s="13"/>
      <c r="W1657" s="13"/>
      <c r="X1657" s="13"/>
      <c r="Y1657" s="13"/>
      <c r="Z1657" s="13"/>
      <c r="AC1657" s="13"/>
      <c r="AD1657" s="13"/>
      <c r="AE1657" s="13"/>
      <c r="AF1657" s="13"/>
      <c r="AG1657" s="13"/>
    </row>
    <row r="1658" ht="12.4" hidden="1" spans="1:33">
      <c r="A1658" s="21" t="s">
        <v>3163</v>
      </c>
      <c r="B1658" s="22" t="s">
        <v>3203</v>
      </c>
      <c r="C1658" s="21" t="s">
        <v>883</v>
      </c>
      <c r="D1658" s="21" t="s">
        <v>627</v>
      </c>
      <c r="E1658" s="21" t="s">
        <v>2354</v>
      </c>
      <c r="F1658" s="22" t="s">
        <v>2557</v>
      </c>
      <c r="G1658" s="21" t="s">
        <v>73</v>
      </c>
      <c r="H1658" s="21" t="s">
        <v>567</v>
      </c>
      <c r="I1658" s="22" t="s">
        <v>2875</v>
      </c>
      <c r="J1658" s="22">
        <v>8</v>
      </c>
      <c r="K1658" s="23">
        <v>263</v>
      </c>
      <c r="L1658" s="23">
        <v>96</v>
      </c>
      <c r="M1658" s="23">
        <v>79.8</v>
      </c>
      <c r="N1658" s="23">
        <v>668.02</v>
      </c>
      <c r="O1658" s="23">
        <v>243.84</v>
      </c>
      <c r="P1658" s="23">
        <v>202.692</v>
      </c>
      <c r="Q1658" s="24" t="s">
        <v>2674</v>
      </c>
      <c r="R1658" s="28"/>
      <c r="S1658" s="24" t="s">
        <v>3206</v>
      </c>
      <c r="T1658" s="26" t="s">
        <v>2674</v>
      </c>
      <c r="U1658" s="27" t="str" cm="1">
        <f t="array" ref="U1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8" s="13"/>
      <c r="W1658" s="13"/>
      <c r="X1658" s="13"/>
      <c r="Y1658" s="13"/>
      <c r="Z1658" s="13"/>
      <c r="AC1658" s="13"/>
      <c r="AD1658" s="13"/>
      <c r="AE1658" s="13"/>
      <c r="AF1658" s="13"/>
      <c r="AG1658" s="13"/>
    </row>
    <row r="1659" ht="12.4" hidden="1" spans="1:33">
      <c r="A1659" s="21" t="s">
        <v>3163</v>
      </c>
      <c r="B1659" s="22" t="s">
        <v>3203</v>
      </c>
      <c r="C1659" s="21" t="s">
        <v>883</v>
      </c>
      <c r="D1659" s="21" t="s">
        <v>627</v>
      </c>
      <c r="E1659" s="21" t="s">
        <v>2354</v>
      </c>
      <c r="F1659" s="22" t="s">
        <v>2973</v>
      </c>
      <c r="G1659" s="21" t="s">
        <v>73</v>
      </c>
      <c r="H1659" s="21" t="s">
        <v>567</v>
      </c>
      <c r="I1659" s="22" t="s">
        <v>80</v>
      </c>
      <c r="J1659" s="22">
        <v>8</v>
      </c>
      <c r="K1659" s="23">
        <v>227.6</v>
      </c>
      <c r="L1659" s="23">
        <v>96</v>
      </c>
      <c r="M1659" s="23">
        <v>80</v>
      </c>
      <c r="N1659" s="23">
        <v>578.104</v>
      </c>
      <c r="O1659" s="23">
        <v>243.84</v>
      </c>
      <c r="P1659" s="23">
        <v>203.2</v>
      </c>
      <c r="Q1659" s="24" t="s">
        <v>2674</v>
      </c>
      <c r="R1659" s="28"/>
      <c r="S1659" s="24" t="s">
        <v>3055</v>
      </c>
      <c r="T1659" s="26" t="s">
        <v>2674</v>
      </c>
      <c r="U1659" s="27" t="str" cm="1">
        <f t="array" ref="U1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9" s="13"/>
      <c r="W1659" s="13"/>
      <c r="X1659" s="13"/>
      <c r="Y1659" s="13"/>
      <c r="Z1659" s="13"/>
      <c r="AC1659" s="13"/>
      <c r="AD1659" s="13"/>
      <c r="AE1659" s="13"/>
      <c r="AF1659" s="13"/>
      <c r="AG1659" s="13"/>
    </row>
    <row r="1660" ht="12.4" hidden="1" spans="1:33">
      <c r="A1660" s="21" t="s">
        <v>3163</v>
      </c>
      <c r="B1660" s="22" t="s">
        <v>3203</v>
      </c>
      <c r="C1660" s="21" t="s">
        <v>883</v>
      </c>
      <c r="D1660" s="21" t="s">
        <v>627</v>
      </c>
      <c r="E1660" s="21" t="s">
        <v>2354</v>
      </c>
      <c r="F1660" s="22" t="s">
        <v>2973</v>
      </c>
      <c r="G1660" s="21" t="s">
        <v>73</v>
      </c>
      <c r="H1660" s="21" t="s">
        <v>567</v>
      </c>
      <c r="I1660" s="22" t="s">
        <v>2875</v>
      </c>
      <c r="J1660" s="22">
        <v>8</v>
      </c>
      <c r="K1660" s="23">
        <v>263</v>
      </c>
      <c r="L1660" s="23">
        <v>96</v>
      </c>
      <c r="M1660" s="23">
        <v>79.8</v>
      </c>
      <c r="N1660" s="23">
        <v>668.02</v>
      </c>
      <c r="O1660" s="23">
        <v>243.84</v>
      </c>
      <c r="P1660" s="23">
        <v>202.692</v>
      </c>
      <c r="Q1660" s="24" t="s">
        <v>2674</v>
      </c>
      <c r="R1660" s="28"/>
      <c r="S1660" s="24" t="s">
        <v>3206</v>
      </c>
      <c r="T1660" s="26" t="s">
        <v>2674</v>
      </c>
      <c r="U1660" s="27" t="str" cm="1">
        <f t="array" ref="U1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0" s="13"/>
      <c r="W1660" s="13"/>
      <c r="X1660" s="13"/>
      <c r="Y1660" s="13"/>
      <c r="Z1660" s="13"/>
      <c r="AC1660" s="13"/>
      <c r="AD1660" s="13"/>
      <c r="AE1660" s="13"/>
      <c r="AF1660" s="13"/>
      <c r="AG1660" s="13"/>
    </row>
    <row r="1661" ht="12.4" hidden="1" spans="1:33">
      <c r="A1661" s="21" t="s">
        <v>3163</v>
      </c>
      <c r="B1661" s="22" t="s">
        <v>3203</v>
      </c>
      <c r="C1661" s="21" t="s">
        <v>883</v>
      </c>
      <c r="D1661" s="21" t="s">
        <v>627</v>
      </c>
      <c r="E1661" s="21" t="s">
        <v>2354</v>
      </c>
      <c r="F1661" s="22" t="s">
        <v>2824</v>
      </c>
      <c r="G1661" s="21" t="s">
        <v>73</v>
      </c>
      <c r="H1661" s="21" t="s">
        <v>567</v>
      </c>
      <c r="I1661" s="22" t="s">
        <v>80</v>
      </c>
      <c r="J1661" s="22">
        <v>8</v>
      </c>
      <c r="K1661" s="23">
        <v>227.6</v>
      </c>
      <c r="L1661" s="23">
        <v>96</v>
      </c>
      <c r="M1661" s="23">
        <v>80</v>
      </c>
      <c r="N1661" s="23">
        <v>578.104</v>
      </c>
      <c r="O1661" s="23">
        <v>243.84</v>
      </c>
      <c r="P1661" s="23">
        <v>203.2</v>
      </c>
      <c r="Q1661" s="24" t="s">
        <v>2674</v>
      </c>
      <c r="R1661" s="28"/>
      <c r="S1661" s="24" t="s">
        <v>3055</v>
      </c>
      <c r="T1661" s="26" t="s">
        <v>2674</v>
      </c>
      <c r="U1661" s="27" t="str" cm="1">
        <f t="array" ref="U1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1" s="13"/>
      <c r="W1661" s="13"/>
      <c r="X1661" s="13"/>
      <c r="Y1661" s="13"/>
      <c r="Z1661" s="13"/>
      <c r="AC1661" s="13"/>
      <c r="AD1661" s="13"/>
      <c r="AE1661" s="13"/>
      <c r="AF1661" s="13"/>
      <c r="AG1661" s="13"/>
    </row>
    <row r="1662" ht="12.4" hidden="1" spans="1:33">
      <c r="A1662" s="21" t="s">
        <v>3163</v>
      </c>
      <c r="B1662" s="22" t="s">
        <v>3203</v>
      </c>
      <c r="C1662" s="21" t="s">
        <v>883</v>
      </c>
      <c r="D1662" s="21" t="s">
        <v>627</v>
      </c>
      <c r="E1662" s="21" t="s">
        <v>2354</v>
      </c>
      <c r="F1662" s="22" t="s">
        <v>2824</v>
      </c>
      <c r="G1662" s="21" t="s">
        <v>73</v>
      </c>
      <c r="H1662" s="21" t="s">
        <v>567</v>
      </c>
      <c r="I1662" s="22" t="s">
        <v>2875</v>
      </c>
      <c r="J1662" s="22">
        <v>8</v>
      </c>
      <c r="K1662" s="23">
        <v>263</v>
      </c>
      <c r="L1662" s="23">
        <v>96</v>
      </c>
      <c r="M1662" s="23">
        <v>79.8</v>
      </c>
      <c r="N1662" s="23">
        <v>668.02</v>
      </c>
      <c r="O1662" s="23">
        <v>243.84</v>
      </c>
      <c r="P1662" s="23">
        <v>202.692</v>
      </c>
      <c r="Q1662" s="24" t="s">
        <v>2674</v>
      </c>
      <c r="R1662" s="28"/>
      <c r="S1662" s="24" t="s">
        <v>3206</v>
      </c>
      <c r="T1662" s="26" t="s">
        <v>2674</v>
      </c>
      <c r="U1662" s="27" t="str" cm="1">
        <f t="array" ref="U1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2" s="13"/>
      <c r="W1662" s="13"/>
      <c r="X1662" s="13"/>
      <c r="Y1662" s="13"/>
      <c r="Z1662" s="13"/>
      <c r="AC1662" s="13"/>
      <c r="AD1662" s="13"/>
      <c r="AE1662" s="13"/>
      <c r="AF1662" s="13"/>
      <c r="AG1662" s="13"/>
    </row>
    <row r="1663" ht="12.4" hidden="1" spans="1:33">
      <c r="A1663" s="21" t="s">
        <v>3163</v>
      </c>
      <c r="B1663" s="22" t="s">
        <v>3203</v>
      </c>
      <c r="C1663" s="21" t="s">
        <v>883</v>
      </c>
      <c r="D1663" s="21" t="s">
        <v>627</v>
      </c>
      <c r="E1663" s="21" t="s">
        <v>2371</v>
      </c>
      <c r="F1663" s="22" t="s">
        <v>3053</v>
      </c>
      <c r="G1663" s="21" t="s">
        <v>73</v>
      </c>
      <c r="H1663" s="21" t="s">
        <v>567</v>
      </c>
      <c r="I1663" s="22" t="s">
        <v>80</v>
      </c>
      <c r="J1663" s="22">
        <v>8</v>
      </c>
      <c r="K1663" s="23">
        <v>231.8</v>
      </c>
      <c r="L1663" s="23">
        <v>96</v>
      </c>
      <c r="M1663" s="23">
        <v>81.2</v>
      </c>
      <c r="N1663" s="23">
        <v>588.772</v>
      </c>
      <c r="O1663" s="23">
        <v>243.84</v>
      </c>
      <c r="P1663" s="23">
        <v>206.248</v>
      </c>
      <c r="Q1663" s="24" t="s">
        <v>2674</v>
      </c>
      <c r="R1663" s="28"/>
      <c r="S1663" s="24" t="s">
        <v>3055</v>
      </c>
      <c r="T1663" s="26" t="s">
        <v>2674</v>
      </c>
      <c r="U1663" s="27" t="str" cm="1">
        <f t="array" ref="U1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3" s="13"/>
      <c r="W1663" s="13"/>
      <c r="X1663" s="13"/>
      <c r="Y1663" s="13"/>
      <c r="Z1663" s="13"/>
      <c r="AC1663" s="13"/>
      <c r="AD1663" s="13"/>
      <c r="AE1663" s="13"/>
      <c r="AF1663" s="13"/>
      <c r="AG1663" s="13"/>
    </row>
    <row r="1664" ht="12.4" hidden="1" spans="1:33">
      <c r="A1664" s="21" t="s">
        <v>3163</v>
      </c>
      <c r="B1664" s="22" t="s">
        <v>3203</v>
      </c>
      <c r="C1664" s="21" t="s">
        <v>883</v>
      </c>
      <c r="D1664" s="21" t="s">
        <v>627</v>
      </c>
      <c r="E1664" s="21" t="s">
        <v>2371</v>
      </c>
      <c r="F1664" s="22" t="s">
        <v>3053</v>
      </c>
      <c r="G1664" s="21" t="s">
        <v>73</v>
      </c>
      <c r="H1664" s="21" t="s">
        <v>567</v>
      </c>
      <c r="I1664" s="22" t="s">
        <v>2875</v>
      </c>
      <c r="J1664" s="22">
        <v>8</v>
      </c>
      <c r="K1664" s="23">
        <v>266.2</v>
      </c>
      <c r="L1664" s="23">
        <v>96</v>
      </c>
      <c r="M1664" s="23">
        <v>81.1</v>
      </c>
      <c r="N1664" s="23">
        <v>676.148</v>
      </c>
      <c r="O1664" s="23">
        <v>243.84</v>
      </c>
      <c r="P1664" s="23">
        <v>205.994</v>
      </c>
      <c r="Q1664" s="24" t="s">
        <v>2674</v>
      </c>
      <c r="R1664" s="28"/>
      <c r="S1664" s="24" t="s">
        <v>3207</v>
      </c>
      <c r="T1664" s="26" t="s">
        <v>2674</v>
      </c>
      <c r="U1664" s="27" t="str" cm="1">
        <f t="array" ref="U1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4" s="13"/>
      <c r="W1664" s="13"/>
      <c r="X1664" s="13"/>
      <c r="Y1664" s="13"/>
      <c r="Z1664" s="13"/>
      <c r="AC1664" s="13"/>
      <c r="AD1664" s="13"/>
      <c r="AE1664" s="13"/>
      <c r="AF1664" s="13"/>
      <c r="AG1664" s="13"/>
    </row>
    <row r="1665" ht="12.4" hidden="1" spans="1:33">
      <c r="A1665" s="21" t="s">
        <v>3163</v>
      </c>
      <c r="B1665" s="22" t="s">
        <v>3203</v>
      </c>
      <c r="C1665" s="21" t="s">
        <v>883</v>
      </c>
      <c r="D1665" s="21" t="s">
        <v>627</v>
      </c>
      <c r="E1665" s="21" t="s">
        <v>2371</v>
      </c>
      <c r="F1665" s="22" t="s">
        <v>3054</v>
      </c>
      <c r="G1665" s="21" t="s">
        <v>73</v>
      </c>
      <c r="H1665" s="21" t="s">
        <v>567</v>
      </c>
      <c r="I1665" s="22" t="s">
        <v>80</v>
      </c>
      <c r="J1665" s="22">
        <v>8</v>
      </c>
      <c r="K1665" s="23">
        <v>231.8</v>
      </c>
      <c r="L1665" s="23">
        <v>96</v>
      </c>
      <c r="M1665" s="23">
        <v>81.2</v>
      </c>
      <c r="N1665" s="23">
        <v>588.772</v>
      </c>
      <c r="O1665" s="23">
        <v>243.84</v>
      </c>
      <c r="P1665" s="23">
        <v>206.248</v>
      </c>
      <c r="Q1665" s="24" t="s">
        <v>2674</v>
      </c>
      <c r="R1665" s="28"/>
      <c r="S1665" s="24" t="s">
        <v>3055</v>
      </c>
      <c r="T1665" s="26" t="s">
        <v>2674</v>
      </c>
      <c r="U1665" s="27" t="str" cm="1">
        <f t="array" ref="U1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5" s="13"/>
      <c r="W1665" s="13"/>
      <c r="X1665" s="13"/>
      <c r="Y1665" s="13"/>
      <c r="Z1665" s="13"/>
      <c r="AC1665" s="13"/>
      <c r="AD1665" s="13"/>
      <c r="AE1665" s="13"/>
      <c r="AF1665" s="13"/>
      <c r="AG1665" s="13"/>
    </row>
    <row r="1666" ht="12.4" hidden="1" spans="1:33">
      <c r="A1666" s="21" t="s">
        <v>3163</v>
      </c>
      <c r="B1666" s="22" t="s">
        <v>3203</v>
      </c>
      <c r="C1666" s="21" t="s">
        <v>883</v>
      </c>
      <c r="D1666" s="21" t="s">
        <v>627</v>
      </c>
      <c r="E1666" s="21" t="s">
        <v>2371</v>
      </c>
      <c r="F1666" s="22" t="s">
        <v>3054</v>
      </c>
      <c r="G1666" s="21" t="s">
        <v>73</v>
      </c>
      <c r="H1666" s="21" t="s">
        <v>567</v>
      </c>
      <c r="I1666" s="22" t="s">
        <v>2875</v>
      </c>
      <c r="J1666" s="22">
        <v>8</v>
      </c>
      <c r="K1666" s="23">
        <v>266.2</v>
      </c>
      <c r="L1666" s="23">
        <v>96</v>
      </c>
      <c r="M1666" s="23">
        <v>81.1</v>
      </c>
      <c r="N1666" s="23">
        <v>676.148</v>
      </c>
      <c r="O1666" s="23">
        <v>243.84</v>
      </c>
      <c r="P1666" s="23">
        <v>205.994</v>
      </c>
      <c r="Q1666" s="24" t="s">
        <v>2674</v>
      </c>
      <c r="R1666" s="28"/>
      <c r="S1666" s="24" t="s">
        <v>3207</v>
      </c>
      <c r="T1666" s="26" t="s">
        <v>2674</v>
      </c>
      <c r="U1666" s="27" t="str" cm="1">
        <f t="array" ref="U1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6" s="13"/>
      <c r="W1666" s="13"/>
      <c r="X1666" s="13"/>
      <c r="Y1666" s="13"/>
      <c r="Z1666" s="13"/>
      <c r="AC1666" s="13"/>
      <c r="AD1666" s="13"/>
      <c r="AE1666" s="13"/>
      <c r="AF1666" s="13"/>
      <c r="AG1666" s="13"/>
    </row>
    <row r="1667" ht="12.4" hidden="1" spans="1:33">
      <c r="A1667" s="21" t="s">
        <v>3163</v>
      </c>
      <c r="B1667" s="22" t="s">
        <v>3203</v>
      </c>
      <c r="C1667" s="21" t="s">
        <v>883</v>
      </c>
      <c r="D1667" s="21" t="s">
        <v>627</v>
      </c>
      <c r="E1667" s="21" t="s">
        <v>2371</v>
      </c>
      <c r="F1667" s="22" t="s">
        <v>2955</v>
      </c>
      <c r="G1667" s="21" t="s">
        <v>73</v>
      </c>
      <c r="H1667" s="21" t="s">
        <v>567</v>
      </c>
      <c r="I1667" s="22" t="s">
        <v>80</v>
      </c>
      <c r="J1667" s="22">
        <v>8</v>
      </c>
      <c r="K1667" s="23">
        <v>231.8</v>
      </c>
      <c r="L1667" s="23">
        <v>96</v>
      </c>
      <c r="M1667" s="23">
        <v>81.2</v>
      </c>
      <c r="N1667" s="23">
        <v>588.772</v>
      </c>
      <c r="O1667" s="23">
        <v>243.84</v>
      </c>
      <c r="P1667" s="23">
        <v>206.248</v>
      </c>
      <c r="Q1667" s="24" t="s">
        <v>2674</v>
      </c>
      <c r="R1667" s="28"/>
      <c r="S1667" s="24" t="s">
        <v>3055</v>
      </c>
      <c r="T1667" s="26" t="s">
        <v>2674</v>
      </c>
      <c r="U1667" s="27" t="str" cm="1">
        <f t="array" ref="U1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7" s="13"/>
      <c r="W1667" s="13"/>
      <c r="X1667" s="13"/>
      <c r="Y1667" s="13"/>
      <c r="Z1667" s="13"/>
      <c r="AC1667" s="13"/>
      <c r="AD1667" s="13"/>
      <c r="AE1667" s="13"/>
      <c r="AF1667" s="13"/>
      <c r="AG1667" s="13"/>
    </row>
    <row r="1668" ht="12.4" hidden="1" spans="1:33">
      <c r="A1668" s="21" t="s">
        <v>3163</v>
      </c>
      <c r="B1668" s="22" t="s">
        <v>3203</v>
      </c>
      <c r="C1668" s="21" t="s">
        <v>883</v>
      </c>
      <c r="D1668" s="21" t="s">
        <v>627</v>
      </c>
      <c r="E1668" s="21" t="s">
        <v>2371</v>
      </c>
      <c r="F1668" s="22" t="s">
        <v>2955</v>
      </c>
      <c r="G1668" s="21" t="s">
        <v>73</v>
      </c>
      <c r="H1668" s="21" t="s">
        <v>567</v>
      </c>
      <c r="I1668" s="22" t="s">
        <v>2875</v>
      </c>
      <c r="J1668" s="22">
        <v>8</v>
      </c>
      <c r="K1668" s="23">
        <v>266.2</v>
      </c>
      <c r="L1668" s="23">
        <v>96</v>
      </c>
      <c r="M1668" s="23">
        <v>81.1</v>
      </c>
      <c r="N1668" s="23">
        <v>676.148</v>
      </c>
      <c r="O1668" s="23">
        <v>243.84</v>
      </c>
      <c r="P1668" s="23">
        <v>205.994</v>
      </c>
      <c r="Q1668" s="24" t="s">
        <v>2674</v>
      </c>
      <c r="R1668" s="28"/>
      <c r="S1668" s="24" t="s">
        <v>3207</v>
      </c>
      <c r="T1668" s="26" t="s">
        <v>2674</v>
      </c>
      <c r="U1668" s="27" t="str" cm="1">
        <f t="array" ref="U1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8" s="13"/>
      <c r="W1668" s="13"/>
      <c r="X1668" s="13"/>
      <c r="Y1668" s="13"/>
      <c r="Z1668" s="13"/>
      <c r="AC1668" s="13"/>
      <c r="AD1668" s="13"/>
      <c r="AE1668" s="13"/>
      <c r="AF1668" s="13"/>
      <c r="AG1668" s="13"/>
    </row>
    <row r="1669" ht="12.4" hidden="1" spans="1:33">
      <c r="A1669" s="21" t="s">
        <v>3163</v>
      </c>
      <c r="B1669" s="22" t="s">
        <v>3203</v>
      </c>
      <c r="C1669" s="21" t="s">
        <v>883</v>
      </c>
      <c r="D1669" s="21" t="s">
        <v>627</v>
      </c>
      <c r="E1669" s="21" t="s">
        <v>2371</v>
      </c>
      <c r="F1669" s="22" t="s">
        <v>3056</v>
      </c>
      <c r="G1669" s="21" t="s">
        <v>73</v>
      </c>
      <c r="H1669" s="21" t="s">
        <v>567</v>
      </c>
      <c r="I1669" s="22" t="s">
        <v>80</v>
      </c>
      <c r="J1669" s="22">
        <v>8</v>
      </c>
      <c r="K1669" s="23">
        <v>231.8</v>
      </c>
      <c r="L1669" s="23">
        <v>96</v>
      </c>
      <c r="M1669" s="23">
        <v>81.2</v>
      </c>
      <c r="N1669" s="23">
        <v>588.772</v>
      </c>
      <c r="O1669" s="23">
        <v>243.84</v>
      </c>
      <c r="P1669" s="23">
        <v>206.248</v>
      </c>
      <c r="Q1669" s="24" t="s">
        <v>2674</v>
      </c>
      <c r="R1669" s="28"/>
      <c r="S1669" s="24" t="s">
        <v>3055</v>
      </c>
      <c r="T1669" s="26" t="s">
        <v>2674</v>
      </c>
      <c r="U1669" s="27" t="str" cm="1">
        <f t="array" ref="U1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9" s="13"/>
      <c r="W1669" s="13"/>
      <c r="X1669" s="13"/>
      <c r="Y1669" s="13"/>
      <c r="Z1669" s="13"/>
      <c r="AC1669" s="13"/>
      <c r="AD1669" s="13"/>
      <c r="AE1669" s="13"/>
      <c r="AF1669" s="13"/>
      <c r="AG1669" s="13"/>
    </row>
    <row r="1670" ht="12.4" hidden="1" spans="1:33">
      <c r="A1670" s="21" t="s">
        <v>3163</v>
      </c>
      <c r="B1670" s="22" t="s">
        <v>3203</v>
      </c>
      <c r="C1670" s="21" t="s">
        <v>883</v>
      </c>
      <c r="D1670" s="21" t="s">
        <v>627</v>
      </c>
      <c r="E1670" s="21" t="s">
        <v>2371</v>
      </c>
      <c r="F1670" s="22" t="s">
        <v>3056</v>
      </c>
      <c r="G1670" s="21" t="s">
        <v>73</v>
      </c>
      <c r="H1670" s="21" t="s">
        <v>567</v>
      </c>
      <c r="I1670" s="22" t="s">
        <v>2875</v>
      </c>
      <c r="J1670" s="22">
        <v>8</v>
      </c>
      <c r="K1670" s="23">
        <v>266.2</v>
      </c>
      <c r="L1670" s="23">
        <v>96</v>
      </c>
      <c r="M1670" s="23">
        <v>81.3</v>
      </c>
      <c r="N1670" s="23">
        <v>676.148</v>
      </c>
      <c r="O1670" s="23">
        <v>243.84</v>
      </c>
      <c r="P1670" s="23">
        <v>206.502</v>
      </c>
      <c r="Q1670" s="24" t="s">
        <v>2674</v>
      </c>
      <c r="R1670" s="28"/>
      <c r="S1670" s="24" t="s">
        <v>3207</v>
      </c>
      <c r="T1670" s="26" t="s">
        <v>2674</v>
      </c>
      <c r="U1670" s="27" t="str" cm="1">
        <f t="array" ref="U1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0" s="13"/>
      <c r="W1670" s="13"/>
      <c r="X1670" s="13"/>
      <c r="Y1670" s="13"/>
      <c r="Z1670" s="13"/>
      <c r="AC1670" s="13"/>
      <c r="AD1670" s="13"/>
      <c r="AE1670" s="13"/>
      <c r="AF1670" s="13"/>
      <c r="AG1670" s="13"/>
    </row>
    <row r="1671" ht="12.4" hidden="1" spans="1:33">
      <c r="A1671" s="21" t="s">
        <v>3163</v>
      </c>
      <c r="B1671" s="22" t="s">
        <v>3203</v>
      </c>
      <c r="C1671" s="21" t="s">
        <v>883</v>
      </c>
      <c r="D1671" s="21" t="s">
        <v>627</v>
      </c>
      <c r="E1671" s="21" t="s">
        <v>2371</v>
      </c>
      <c r="F1671" s="22" t="s">
        <v>3058</v>
      </c>
      <c r="G1671" s="21" t="s">
        <v>73</v>
      </c>
      <c r="H1671" s="21" t="s">
        <v>567</v>
      </c>
      <c r="I1671" s="22" t="s">
        <v>80</v>
      </c>
      <c r="J1671" s="22">
        <v>8</v>
      </c>
      <c r="K1671" s="23">
        <v>231.8</v>
      </c>
      <c r="L1671" s="23">
        <v>96</v>
      </c>
      <c r="M1671" s="23">
        <v>81.2</v>
      </c>
      <c r="N1671" s="23">
        <v>588.772</v>
      </c>
      <c r="O1671" s="23">
        <v>243.84</v>
      </c>
      <c r="P1671" s="23">
        <v>206.248</v>
      </c>
      <c r="Q1671" s="24" t="s">
        <v>2674</v>
      </c>
      <c r="R1671" s="28"/>
      <c r="S1671" s="24" t="s">
        <v>3055</v>
      </c>
      <c r="T1671" s="26" t="s">
        <v>2674</v>
      </c>
      <c r="U1671" s="27" t="str" cm="1">
        <f t="array" ref="U1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1" s="13"/>
      <c r="W1671" s="13"/>
      <c r="X1671" s="13"/>
      <c r="Y1671" s="13"/>
      <c r="Z1671" s="13"/>
      <c r="AC1671" s="13"/>
      <c r="AD1671" s="13"/>
      <c r="AE1671" s="13"/>
      <c r="AF1671" s="13"/>
      <c r="AG1671" s="13"/>
    </row>
    <row r="1672" ht="12.4" hidden="1" spans="1:33">
      <c r="A1672" s="21" t="s">
        <v>3163</v>
      </c>
      <c r="B1672" s="22" t="s">
        <v>3203</v>
      </c>
      <c r="C1672" s="21" t="s">
        <v>883</v>
      </c>
      <c r="D1672" s="21" t="s">
        <v>627</v>
      </c>
      <c r="E1672" s="21" t="s">
        <v>2371</v>
      </c>
      <c r="F1672" s="22" t="s">
        <v>3058</v>
      </c>
      <c r="G1672" s="21" t="s">
        <v>73</v>
      </c>
      <c r="H1672" s="21" t="s">
        <v>567</v>
      </c>
      <c r="I1672" s="22" t="s">
        <v>2875</v>
      </c>
      <c r="J1672" s="22">
        <v>8</v>
      </c>
      <c r="K1672" s="23">
        <v>266.2</v>
      </c>
      <c r="L1672" s="23">
        <v>96</v>
      </c>
      <c r="M1672" s="23">
        <v>81.3</v>
      </c>
      <c r="N1672" s="23">
        <v>676.148</v>
      </c>
      <c r="O1672" s="23">
        <v>243.84</v>
      </c>
      <c r="P1672" s="23">
        <v>206.502</v>
      </c>
      <c r="Q1672" s="24" t="s">
        <v>2674</v>
      </c>
      <c r="R1672" s="28"/>
      <c r="S1672" s="24" t="s">
        <v>3207</v>
      </c>
      <c r="T1672" s="26" t="s">
        <v>2674</v>
      </c>
      <c r="U1672" s="27" t="str" cm="1">
        <f t="array" ref="U1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2" s="13"/>
      <c r="W1672" s="13"/>
      <c r="X1672" s="13"/>
      <c r="Y1672" s="13"/>
      <c r="Z1672" s="13"/>
      <c r="AC1672" s="13"/>
      <c r="AD1672" s="13"/>
      <c r="AE1672" s="13"/>
      <c r="AF1672" s="13"/>
      <c r="AG1672" s="13"/>
    </row>
    <row r="1673" ht="12.4" hidden="1" spans="1:33">
      <c r="A1673" s="21" t="s">
        <v>3163</v>
      </c>
      <c r="B1673" s="22" t="s">
        <v>3203</v>
      </c>
      <c r="C1673" s="21" t="s">
        <v>883</v>
      </c>
      <c r="D1673" s="21" t="s">
        <v>627</v>
      </c>
      <c r="E1673" s="21" t="s">
        <v>2371</v>
      </c>
      <c r="F1673" s="22" t="s">
        <v>3059</v>
      </c>
      <c r="G1673" s="21" t="s">
        <v>73</v>
      </c>
      <c r="H1673" s="21" t="s">
        <v>567</v>
      </c>
      <c r="I1673" s="22" t="s">
        <v>80</v>
      </c>
      <c r="J1673" s="22">
        <v>8</v>
      </c>
      <c r="K1673" s="23">
        <v>231.8</v>
      </c>
      <c r="L1673" s="23">
        <v>96</v>
      </c>
      <c r="M1673" s="23">
        <v>81.2</v>
      </c>
      <c r="N1673" s="23">
        <v>588.772</v>
      </c>
      <c r="O1673" s="23">
        <v>243.84</v>
      </c>
      <c r="P1673" s="23">
        <v>206.248</v>
      </c>
      <c r="Q1673" s="24" t="s">
        <v>2674</v>
      </c>
      <c r="R1673" s="28"/>
      <c r="S1673" s="24" t="s">
        <v>3055</v>
      </c>
      <c r="T1673" s="26" t="s">
        <v>2674</v>
      </c>
      <c r="U1673" s="27" t="str" cm="1">
        <f t="array" ref="U1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3" s="13"/>
      <c r="W1673" s="13"/>
      <c r="X1673" s="13"/>
      <c r="Y1673" s="13"/>
      <c r="Z1673" s="13"/>
      <c r="AC1673" s="13"/>
      <c r="AD1673" s="13"/>
      <c r="AE1673" s="13"/>
      <c r="AF1673" s="13"/>
      <c r="AG1673" s="13"/>
    </row>
    <row r="1674" ht="12.4" hidden="1" spans="1:33">
      <c r="A1674" s="21" t="s">
        <v>3163</v>
      </c>
      <c r="B1674" s="22" t="s">
        <v>3203</v>
      </c>
      <c r="C1674" s="21" t="s">
        <v>883</v>
      </c>
      <c r="D1674" s="21" t="s">
        <v>627</v>
      </c>
      <c r="E1674" s="21" t="s">
        <v>2371</v>
      </c>
      <c r="F1674" s="22" t="s">
        <v>3059</v>
      </c>
      <c r="G1674" s="21" t="s">
        <v>73</v>
      </c>
      <c r="H1674" s="21" t="s">
        <v>567</v>
      </c>
      <c r="I1674" s="22" t="s">
        <v>2875</v>
      </c>
      <c r="J1674" s="22">
        <v>8</v>
      </c>
      <c r="K1674" s="23">
        <v>266.2</v>
      </c>
      <c r="L1674" s="23">
        <v>96</v>
      </c>
      <c r="M1674" s="23">
        <v>81.3</v>
      </c>
      <c r="N1674" s="23">
        <v>676.148</v>
      </c>
      <c r="O1674" s="23">
        <v>243.84</v>
      </c>
      <c r="P1674" s="23">
        <v>206.502</v>
      </c>
      <c r="Q1674" s="24" t="s">
        <v>2674</v>
      </c>
      <c r="R1674" s="28"/>
      <c r="S1674" s="24" t="s">
        <v>3207</v>
      </c>
      <c r="T1674" s="26" t="s">
        <v>2674</v>
      </c>
      <c r="U1674" s="27" t="str" cm="1">
        <f t="array" ref="U1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4" s="13"/>
      <c r="W1674" s="13"/>
      <c r="X1674" s="13"/>
      <c r="Y1674" s="13"/>
      <c r="Z1674" s="13"/>
      <c r="AC1674" s="13"/>
      <c r="AD1674" s="13"/>
      <c r="AE1674" s="13"/>
      <c r="AF1674" s="13"/>
      <c r="AG1674" s="13"/>
    </row>
    <row r="1675" ht="12.4" hidden="1" spans="1:33">
      <c r="A1675" s="21" t="s">
        <v>3163</v>
      </c>
      <c r="B1675" s="22" t="s">
        <v>3203</v>
      </c>
      <c r="C1675" s="21" t="s">
        <v>883</v>
      </c>
      <c r="D1675" s="21" t="s">
        <v>627</v>
      </c>
      <c r="E1675" s="21" t="s">
        <v>2357</v>
      </c>
      <c r="F1675" s="22" t="s">
        <v>3060</v>
      </c>
      <c r="G1675" s="21" t="s">
        <v>73</v>
      </c>
      <c r="H1675" s="21" t="s">
        <v>567</v>
      </c>
      <c r="I1675" s="22" t="s">
        <v>80</v>
      </c>
      <c r="J1675" s="22">
        <v>8</v>
      </c>
      <c r="K1675" s="23">
        <v>231.8</v>
      </c>
      <c r="L1675" s="23">
        <v>96</v>
      </c>
      <c r="M1675" s="23">
        <v>81.3</v>
      </c>
      <c r="N1675" s="23">
        <v>588.772</v>
      </c>
      <c r="O1675" s="23">
        <v>243.84</v>
      </c>
      <c r="P1675" s="23">
        <v>206.502</v>
      </c>
      <c r="Q1675" s="24" t="s">
        <v>2674</v>
      </c>
      <c r="R1675" s="28"/>
      <c r="S1675" s="24" t="s">
        <v>3055</v>
      </c>
      <c r="T1675" s="26" t="s">
        <v>2674</v>
      </c>
      <c r="U1675" s="27" t="str" cm="1">
        <f t="array" ref="U1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5" s="13"/>
      <c r="W1675" s="13"/>
      <c r="X1675" s="13"/>
      <c r="Y1675" s="13"/>
      <c r="Z1675" s="13"/>
      <c r="AC1675" s="13"/>
      <c r="AD1675" s="13"/>
      <c r="AE1675" s="13"/>
      <c r="AF1675" s="13"/>
      <c r="AG1675" s="13"/>
    </row>
    <row r="1676" ht="12.4" hidden="1" spans="1:33">
      <c r="A1676" s="21" t="s">
        <v>3163</v>
      </c>
      <c r="B1676" s="22" t="s">
        <v>3203</v>
      </c>
      <c r="C1676" s="21" t="s">
        <v>883</v>
      </c>
      <c r="D1676" s="21" t="s">
        <v>627</v>
      </c>
      <c r="E1676" s="21" t="s">
        <v>2357</v>
      </c>
      <c r="F1676" s="22" t="s">
        <v>3060</v>
      </c>
      <c r="G1676" s="21" t="s">
        <v>73</v>
      </c>
      <c r="H1676" s="21" t="s">
        <v>567</v>
      </c>
      <c r="I1676" s="22" t="s">
        <v>2875</v>
      </c>
      <c r="J1676" s="22">
        <v>8</v>
      </c>
      <c r="K1676" s="23">
        <v>266.2</v>
      </c>
      <c r="L1676" s="23">
        <v>96</v>
      </c>
      <c r="M1676" s="23">
        <v>81.5</v>
      </c>
      <c r="N1676" s="23">
        <v>676.148</v>
      </c>
      <c r="O1676" s="23">
        <v>243.84</v>
      </c>
      <c r="P1676" s="23">
        <v>207.01</v>
      </c>
      <c r="Q1676" s="24" t="s">
        <v>2674</v>
      </c>
      <c r="R1676" s="28"/>
      <c r="S1676" s="24" t="s">
        <v>3207</v>
      </c>
      <c r="T1676" s="26" t="s">
        <v>2674</v>
      </c>
      <c r="U1676" s="27" t="str" cm="1">
        <f t="array" ref="U1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6" s="13"/>
      <c r="W1676" s="13"/>
      <c r="X1676" s="13"/>
      <c r="Y1676" s="13"/>
      <c r="Z1676" s="13"/>
      <c r="AC1676" s="13"/>
      <c r="AD1676" s="13"/>
      <c r="AE1676" s="13"/>
      <c r="AF1676" s="13"/>
      <c r="AG1676" s="13"/>
    </row>
    <row r="1677" ht="12.4" hidden="1" spans="1:33">
      <c r="A1677" s="21" t="s">
        <v>3163</v>
      </c>
      <c r="B1677" s="22" t="s">
        <v>3203</v>
      </c>
      <c r="C1677" s="21" t="s">
        <v>883</v>
      </c>
      <c r="D1677" s="21" t="s">
        <v>627</v>
      </c>
      <c r="E1677" s="21" t="s">
        <v>2357</v>
      </c>
      <c r="F1677" s="22" t="s">
        <v>3000</v>
      </c>
      <c r="G1677" s="21" t="s">
        <v>73</v>
      </c>
      <c r="H1677" s="21" t="s">
        <v>567</v>
      </c>
      <c r="I1677" s="22" t="s">
        <v>80</v>
      </c>
      <c r="J1677" s="22">
        <v>8</v>
      </c>
      <c r="K1677" s="23">
        <v>231.8</v>
      </c>
      <c r="L1677" s="23">
        <v>96</v>
      </c>
      <c r="M1677" s="23">
        <v>81.3</v>
      </c>
      <c r="N1677" s="23">
        <v>588.772</v>
      </c>
      <c r="O1677" s="23">
        <v>243.84</v>
      </c>
      <c r="P1677" s="23">
        <v>206.502</v>
      </c>
      <c r="Q1677" s="24" t="s">
        <v>2674</v>
      </c>
      <c r="R1677" s="28"/>
      <c r="S1677" s="24" t="s">
        <v>3055</v>
      </c>
      <c r="T1677" s="26" t="s">
        <v>2674</v>
      </c>
      <c r="U1677" s="27" t="str" cm="1">
        <f t="array" ref="U1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7" s="13"/>
      <c r="W1677" s="13"/>
      <c r="X1677" s="13"/>
      <c r="Y1677" s="13"/>
      <c r="Z1677" s="13"/>
      <c r="AC1677" s="13"/>
      <c r="AD1677" s="13"/>
      <c r="AE1677" s="13"/>
      <c r="AF1677" s="13"/>
      <c r="AG1677" s="13"/>
    </row>
    <row r="1678" ht="12.4" hidden="1" spans="1:33">
      <c r="A1678" s="21" t="s">
        <v>3163</v>
      </c>
      <c r="B1678" s="22" t="s">
        <v>3203</v>
      </c>
      <c r="C1678" s="21" t="s">
        <v>883</v>
      </c>
      <c r="D1678" s="21" t="s">
        <v>627</v>
      </c>
      <c r="E1678" s="21" t="s">
        <v>2357</v>
      </c>
      <c r="F1678" s="22" t="s">
        <v>3000</v>
      </c>
      <c r="G1678" s="21" t="s">
        <v>73</v>
      </c>
      <c r="H1678" s="21" t="s">
        <v>567</v>
      </c>
      <c r="I1678" s="22" t="s">
        <v>2875</v>
      </c>
      <c r="J1678" s="22">
        <v>8</v>
      </c>
      <c r="K1678" s="23">
        <v>266.2</v>
      </c>
      <c r="L1678" s="23">
        <v>96</v>
      </c>
      <c r="M1678" s="23">
        <v>81.5</v>
      </c>
      <c r="N1678" s="23">
        <v>676.148</v>
      </c>
      <c r="O1678" s="23">
        <v>243.84</v>
      </c>
      <c r="P1678" s="23">
        <v>207.01</v>
      </c>
      <c r="Q1678" s="24" t="s">
        <v>2674</v>
      </c>
      <c r="R1678" s="28"/>
      <c r="S1678" s="24" t="s">
        <v>3207</v>
      </c>
      <c r="T1678" s="26" t="s">
        <v>2674</v>
      </c>
      <c r="U1678" s="27" t="str" cm="1">
        <f t="array" ref="U1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8" s="13"/>
      <c r="W1678" s="13"/>
      <c r="X1678" s="13"/>
      <c r="Y1678" s="13"/>
      <c r="Z1678" s="13"/>
      <c r="AC1678" s="13"/>
      <c r="AD1678" s="13"/>
      <c r="AE1678" s="13"/>
      <c r="AF1678" s="13"/>
      <c r="AG1678" s="13"/>
    </row>
    <row r="1679" ht="12.4" hidden="1" spans="1:33">
      <c r="A1679" s="21" t="s">
        <v>3163</v>
      </c>
      <c r="B1679" s="22" t="s">
        <v>3203</v>
      </c>
      <c r="C1679" s="21" t="s">
        <v>883</v>
      </c>
      <c r="D1679" s="21" t="s">
        <v>627</v>
      </c>
      <c r="E1679" s="21" t="s">
        <v>2357</v>
      </c>
      <c r="F1679" s="22" t="s">
        <v>3061</v>
      </c>
      <c r="G1679" s="21" t="s">
        <v>73</v>
      </c>
      <c r="H1679" s="21" t="s">
        <v>567</v>
      </c>
      <c r="I1679" s="22" t="s">
        <v>80</v>
      </c>
      <c r="J1679" s="22">
        <v>8</v>
      </c>
      <c r="K1679" s="23">
        <v>231.8</v>
      </c>
      <c r="L1679" s="23">
        <v>96</v>
      </c>
      <c r="M1679" s="23">
        <v>81.3</v>
      </c>
      <c r="N1679" s="23">
        <v>588.772</v>
      </c>
      <c r="O1679" s="23">
        <v>243.84</v>
      </c>
      <c r="P1679" s="23">
        <v>206.502</v>
      </c>
      <c r="Q1679" s="24" t="s">
        <v>2674</v>
      </c>
      <c r="R1679" s="28"/>
      <c r="S1679" s="24" t="s">
        <v>3055</v>
      </c>
      <c r="T1679" s="26" t="s">
        <v>2674</v>
      </c>
      <c r="U1679" s="27" t="str" cm="1">
        <f t="array" ref="U1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9" s="13"/>
      <c r="W1679" s="13"/>
      <c r="X1679" s="13"/>
      <c r="Y1679" s="13"/>
      <c r="Z1679" s="13"/>
      <c r="AC1679" s="13"/>
      <c r="AD1679" s="13"/>
      <c r="AE1679" s="13"/>
      <c r="AF1679" s="13"/>
      <c r="AG1679" s="13"/>
    </row>
    <row r="1680" ht="12.4" hidden="1" spans="1:33">
      <c r="A1680" s="21" t="s">
        <v>3163</v>
      </c>
      <c r="B1680" s="22" t="s">
        <v>3203</v>
      </c>
      <c r="C1680" s="21" t="s">
        <v>883</v>
      </c>
      <c r="D1680" s="21" t="s">
        <v>627</v>
      </c>
      <c r="E1680" s="21" t="s">
        <v>2357</v>
      </c>
      <c r="F1680" s="22" t="s">
        <v>3061</v>
      </c>
      <c r="G1680" s="21" t="s">
        <v>73</v>
      </c>
      <c r="H1680" s="21" t="s">
        <v>567</v>
      </c>
      <c r="I1680" s="22" t="s">
        <v>2875</v>
      </c>
      <c r="J1680" s="22">
        <v>8</v>
      </c>
      <c r="K1680" s="23">
        <v>266.2</v>
      </c>
      <c r="L1680" s="23">
        <v>96</v>
      </c>
      <c r="M1680" s="23">
        <v>81.5</v>
      </c>
      <c r="N1680" s="23">
        <v>676.148</v>
      </c>
      <c r="O1680" s="23">
        <v>243.84</v>
      </c>
      <c r="P1680" s="23">
        <v>207.01</v>
      </c>
      <c r="Q1680" s="24" t="s">
        <v>2674</v>
      </c>
      <c r="R1680" s="28"/>
      <c r="S1680" s="24" t="s">
        <v>3207</v>
      </c>
      <c r="T1680" s="26" t="s">
        <v>2674</v>
      </c>
      <c r="U1680" s="27" t="str" cm="1">
        <f t="array" ref="U1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0" s="13"/>
      <c r="W1680" s="13"/>
      <c r="X1680" s="13"/>
      <c r="Y1680" s="13"/>
      <c r="Z1680" s="13"/>
      <c r="AC1680" s="13"/>
      <c r="AD1680" s="13"/>
      <c r="AE1680" s="13"/>
      <c r="AF1680" s="13"/>
      <c r="AG1680" s="13"/>
    </row>
    <row r="1681" ht="12.4" hidden="1" spans="1:33">
      <c r="A1681" s="21" t="s">
        <v>3163</v>
      </c>
      <c r="B1681" s="22" t="s">
        <v>3203</v>
      </c>
      <c r="C1681" s="21" t="s">
        <v>883</v>
      </c>
      <c r="D1681" s="21" t="s">
        <v>627</v>
      </c>
      <c r="E1681" s="21" t="s">
        <v>2357</v>
      </c>
      <c r="F1681" s="22" t="s">
        <v>2614</v>
      </c>
      <c r="G1681" s="21" t="s">
        <v>73</v>
      </c>
      <c r="H1681" s="21" t="s">
        <v>567</v>
      </c>
      <c r="I1681" s="22" t="s">
        <v>80</v>
      </c>
      <c r="J1681" s="22">
        <v>8</v>
      </c>
      <c r="K1681" s="23">
        <v>231.8</v>
      </c>
      <c r="L1681" s="23">
        <v>96</v>
      </c>
      <c r="M1681" s="23">
        <v>81.3</v>
      </c>
      <c r="N1681" s="23">
        <v>588.772</v>
      </c>
      <c r="O1681" s="23">
        <v>243.84</v>
      </c>
      <c r="P1681" s="23">
        <v>206.502</v>
      </c>
      <c r="Q1681" s="24" t="s">
        <v>2674</v>
      </c>
      <c r="R1681" s="28"/>
      <c r="S1681" s="24" t="s">
        <v>3055</v>
      </c>
      <c r="T1681" s="26" t="s">
        <v>2674</v>
      </c>
      <c r="U1681" s="27" t="str" cm="1">
        <f t="array" ref="U1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1" s="13"/>
      <c r="W1681" s="13"/>
      <c r="X1681" s="13"/>
      <c r="Y1681" s="13"/>
      <c r="Z1681" s="13"/>
      <c r="AC1681" s="13"/>
      <c r="AD1681" s="13"/>
      <c r="AE1681" s="13"/>
      <c r="AF1681" s="13"/>
      <c r="AG1681" s="13"/>
    </row>
    <row r="1682" ht="12.4" hidden="1" spans="1:33">
      <c r="A1682" s="21" t="s">
        <v>3163</v>
      </c>
      <c r="B1682" s="22" t="s">
        <v>3203</v>
      </c>
      <c r="C1682" s="21" t="s">
        <v>883</v>
      </c>
      <c r="D1682" s="21" t="s">
        <v>627</v>
      </c>
      <c r="E1682" s="21" t="s">
        <v>2357</v>
      </c>
      <c r="F1682" s="22" t="s">
        <v>2614</v>
      </c>
      <c r="G1682" s="21" t="s">
        <v>73</v>
      </c>
      <c r="H1682" s="21" t="s">
        <v>567</v>
      </c>
      <c r="I1682" s="22" t="s">
        <v>2875</v>
      </c>
      <c r="J1682" s="22">
        <v>8</v>
      </c>
      <c r="K1682" s="23">
        <v>266.2</v>
      </c>
      <c r="L1682" s="23">
        <v>96</v>
      </c>
      <c r="M1682" s="23">
        <v>81.5</v>
      </c>
      <c r="N1682" s="23">
        <v>676.148</v>
      </c>
      <c r="O1682" s="23">
        <v>243.84</v>
      </c>
      <c r="P1682" s="23">
        <v>207.01</v>
      </c>
      <c r="Q1682" s="24" t="s">
        <v>2674</v>
      </c>
      <c r="R1682" s="28"/>
      <c r="S1682" s="24" t="s">
        <v>3207</v>
      </c>
      <c r="T1682" s="26" t="s">
        <v>2674</v>
      </c>
      <c r="U1682" s="27" t="str" cm="1">
        <f t="array" ref="U1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2" s="13"/>
      <c r="W1682" s="13"/>
      <c r="X1682" s="13"/>
      <c r="Y1682" s="13"/>
      <c r="Z1682" s="13"/>
      <c r="AC1682" s="13"/>
      <c r="AD1682" s="13"/>
      <c r="AE1682" s="13"/>
      <c r="AF1682" s="13"/>
      <c r="AG1682" s="13"/>
    </row>
    <row r="1683" hidden="1" spans="1:33">
      <c r="A1683" s="21" t="s">
        <v>3163</v>
      </c>
      <c r="B1683" s="22" t="s">
        <v>3208</v>
      </c>
      <c r="C1683" s="21" t="s">
        <v>3209</v>
      </c>
      <c r="D1683" s="21" t="s">
        <v>132</v>
      </c>
      <c r="E1683" s="21" t="s">
        <v>2468</v>
      </c>
      <c r="F1683" s="22" t="s">
        <v>2829</v>
      </c>
      <c r="G1683" s="21" t="s">
        <v>17</v>
      </c>
      <c r="H1683" s="21" t="s">
        <v>141</v>
      </c>
      <c r="I1683" s="22"/>
      <c r="J1683" s="22" t="s">
        <v>132</v>
      </c>
      <c r="K1683" s="23">
        <v>160.1</v>
      </c>
      <c r="L1683" s="23">
        <v>66.8</v>
      </c>
      <c r="M1683" s="23">
        <v>58</v>
      </c>
      <c r="N1683" s="23">
        <v>406.654</v>
      </c>
      <c r="O1683" s="23">
        <v>169.672</v>
      </c>
      <c r="P1683" s="23">
        <v>147.32</v>
      </c>
      <c r="Q1683" s="24" t="s">
        <v>24</v>
      </c>
      <c r="R1683" s="28">
        <v>17.9</v>
      </c>
      <c r="S1683" s="24" t="s">
        <v>132</v>
      </c>
      <c r="T1683" s="26" t="s">
        <v>24</v>
      </c>
      <c r="U1683" s="27" cm="1">
        <f t="array" ref="U1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683" s="13"/>
      <c r="W1683" s="13"/>
      <c r="X1683" s="13"/>
      <c r="Y1683" s="13"/>
      <c r="Z1683" s="13"/>
      <c r="AC1683" s="13"/>
      <c r="AD1683" s="13"/>
      <c r="AE1683" s="13"/>
      <c r="AF1683" s="13"/>
      <c r="AG1683" s="13"/>
    </row>
    <row r="1684" hidden="1" spans="1:33">
      <c r="A1684" s="21" t="s">
        <v>3163</v>
      </c>
      <c r="B1684" s="22" t="s">
        <v>3208</v>
      </c>
      <c r="C1684" s="21" t="s">
        <v>3209</v>
      </c>
      <c r="D1684" s="21" t="s">
        <v>132</v>
      </c>
      <c r="E1684" s="21" t="s">
        <v>2468</v>
      </c>
      <c r="F1684" s="22" t="s">
        <v>2829</v>
      </c>
      <c r="G1684" s="21" t="s">
        <v>92</v>
      </c>
      <c r="H1684" s="21" t="s">
        <v>138</v>
      </c>
      <c r="I1684" s="22"/>
      <c r="J1684" s="22" t="s">
        <v>132</v>
      </c>
      <c r="K1684" s="23">
        <v>173.6</v>
      </c>
      <c r="L1684" s="23">
        <v>66.8</v>
      </c>
      <c r="M1684" s="23">
        <v>58</v>
      </c>
      <c r="N1684" s="23">
        <v>440.944</v>
      </c>
      <c r="O1684" s="23">
        <v>169.672</v>
      </c>
      <c r="P1684" s="23">
        <v>147.32</v>
      </c>
      <c r="Q1684" s="24" t="s">
        <v>91</v>
      </c>
      <c r="R1684" s="28">
        <v>11.4</v>
      </c>
      <c r="S1684" s="24" t="s">
        <v>132</v>
      </c>
      <c r="T1684" s="26" t="s">
        <v>91</v>
      </c>
      <c r="U1684" s="27" cm="1">
        <f t="array" ref="U1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684" s="13"/>
      <c r="W1684" s="13"/>
      <c r="X1684" s="13"/>
      <c r="Y1684" s="13"/>
      <c r="Z1684" s="13"/>
      <c r="AC1684" s="13"/>
      <c r="AD1684" s="13"/>
      <c r="AE1684" s="13"/>
      <c r="AF1684" s="13"/>
      <c r="AG1684" s="13"/>
    </row>
    <row r="1685" hidden="1" spans="1:33">
      <c r="A1685" s="21" t="s">
        <v>3163</v>
      </c>
      <c r="B1685" s="22" t="s">
        <v>3208</v>
      </c>
      <c r="C1685" s="21" t="s">
        <v>3209</v>
      </c>
      <c r="D1685" s="21" t="s">
        <v>132</v>
      </c>
      <c r="E1685" s="21" t="s">
        <v>2468</v>
      </c>
      <c r="F1685" s="22" t="s">
        <v>2554</v>
      </c>
      <c r="G1685" s="21" t="s">
        <v>17</v>
      </c>
      <c r="H1685" s="21" t="s">
        <v>141</v>
      </c>
      <c r="I1685" s="22"/>
      <c r="J1685" s="22" t="s">
        <v>132</v>
      </c>
      <c r="K1685" s="23">
        <v>160.1</v>
      </c>
      <c r="L1685" s="23">
        <v>67.8</v>
      </c>
      <c r="M1685" s="23">
        <v>58</v>
      </c>
      <c r="N1685" s="23">
        <v>406.654</v>
      </c>
      <c r="O1685" s="23">
        <v>172.212</v>
      </c>
      <c r="P1685" s="23">
        <v>147.32</v>
      </c>
      <c r="Q1685" s="24" t="s">
        <v>24</v>
      </c>
      <c r="R1685" s="28">
        <v>17.9</v>
      </c>
      <c r="S1685" s="24" t="s">
        <v>132</v>
      </c>
      <c r="T1685" s="26" t="s">
        <v>24</v>
      </c>
      <c r="U1685" s="27" cm="1">
        <f t="array" ref="U1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685" s="13"/>
      <c r="W1685" s="13"/>
      <c r="X1685" s="13"/>
      <c r="Y1685" s="13"/>
      <c r="Z1685" s="13"/>
      <c r="AC1685" s="13"/>
      <c r="AD1685" s="13"/>
      <c r="AE1685" s="13"/>
      <c r="AF1685" s="13"/>
      <c r="AG1685" s="13"/>
    </row>
    <row r="1686" hidden="1" spans="1:33">
      <c r="A1686" s="21" t="s">
        <v>3163</v>
      </c>
      <c r="B1686" s="22" t="s">
        <v>3208</v>
      </c>
      <c r="C1686" s="21" t="s">
        <v>3209</v>
      </c>
      <c r="D1686" s="21" t="s">
        <v>132</v>
      </c>
      <c r="E1686" s="21" t="s">
        <v>2468</v>
      </c>
      <c r="F1686" s="22" t="s">
        <v>2554</v>
      </c>
      <c r="G1686" s="21" t="s">
        <v>92</v>
      </c>
      <c r="H1686" s="21" t="s">
        <v>138</v>
      </c>
      <c r="I1686" s="22"/>
      <c r="J1686" s="22" t="s">
        <v>132</v>
      </c>
      <c r="K1686" s="23">
        <v>173.6</v>
      </c>
      <c r="L1686" s="23">
        <v>67.8</v>
      </c>
      <c r="M1686" s="23">
        <v>58</v>
      </c>
      <c r="N1686" s="23">
        <v>440.944</v>
      </c>
      <c r="O1686" s="23">
        <v>172.212</v>
      </c>
      <c r="P1686" s="23">
        <v>147.32</v>
      </c>
      <c r="Q1686" s="24" t="s">
        <v>91</v>
      </c>
      <c r="R1686" s="28">
        <v>11.4</v>
      </c>
      <c r="S1686" s="24" t="s">
        <v>132</v>
      </c>
      <c r="T1686" s="26" t="s">
        <v>91</v>
      </c>
      <c r="U1686" s="27" cm="1">
        <f t="array" ref="U1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686" s="13"/>
      <c r="W1686" s="13"/>
      <c r="X1686" s="13"/>
      <c r="Y1686" s="13"/>
      <c r="Z1686" s="13"/>
      <c r="AC1686" s="13"/>
      <c r="AD1686" s="13"/>
      <c r="AE1686" s="13"/>
      <c r="AF1686" s="13"/>
      <c r="AG1686" s="13"/>
    </row>
    <row r="1687" hidden="1" spans="1:33">
      <c r="A1687" s="21" t="s">
        <v>3163</v>
      </c>
      <c r="B1687" s="22" t="s">
        <v>3208</v>
      </c>
      <c r="C1687" s="21" t="s">
        <v>3209</v>
      </c>
      <c r="D1687" s="21" t="s">
        <v>886</v>
      </c>
      <c r="E1687" s="21" t="s">
        <v>2468</v>
      </c>
      <c r="F1687" s="22" t="s">
        <v>2386</v>
      </c>
      <c r="G1687" s="21" t="s">
        <v>17</v>
      </c>
      <c r="H1687" s="21" t="s">
        <v>141</v>
      </c>
      <c r="I1687" s="22"/>
      <c r="J1687" s="22" t="s">
        <v>132</v>
      </c>
      <c r="K1687" s="23">
        <v>160.1</v>
      </c>
      <c r="L1687" s="23">
        <v>67.8</v>
      </c>
      <c r="M1687" s="23">
        <v>57.2</v>
      </c>
      <c r="N1687" s="23">
        <v>406.654</v>
      </c>
      <c r="O1687" s="23">
        <v>172.212</v>
      </c>
      <c r="P1687" s="23">
        <v>145.288</v>
      </c>
      <c r="Q1687" s="24" t="s">
        <v>24</v>
      </c>
      <c r="R1687" s="28">
        <v>17.9</v>
      </c>
      <c r="S1687" s="24" t="s">
        <v>132</v>
      </c>
      <c r="T1687" s="26" t="s">
        <v>24</v>
      </c>
      <c r="U1687" s="27" cm="1">
        <f t="array" ref="U1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687" s="13"/>
      <c r="W1687" s="13"/>
      <c r="X1687" s="13"/>
      <c r="Y1687" s="13"/>
      <c r="Z1687" s="13"/>
      <c r="AC1687" s="13"/>
      <c r="AD1687" s="13"/>
      <c r="AE1687" s="13"/>
      <c r="AF1687" s="13"/>
      <c r="AG1687" s="13"/>
    </row>
    <row r="1688" hidden="1" spans="1:33">
      <c r="A1688" s="21" t="s">
        <v>3163</v>
      </c>
      <c r="B1688" s="22" t="s">
        <v>3208</v>
      </c>
      <c r="C1688" s="21" t="s">
        <v>3209</v>
      </c>
      <c r="D1688" s="21" t="s">
        <v>132</v>
      </c>
      <c r="E1688" s="21" t="s">
        <v>2468</v>
      </c>
      <c r="F1688" s="22" t="s">
        <v>2386</v>
      </c>
      <c r="G1688" s="21" t="s">
        <v>92</v>
      </c>
      <c r="H1688" s="21" t="s">
        <v>138</v>
      </c>
      <c r="I1688" s="22"/>
      <c r="J1688" s="22" t="s">
        <v>132</v>
      </c>
      <c r="K1688" s="23">
        <v>173.6</v>
      </c>
      <c r="L1688" s="23">
        <v>67.8</v>
      </c>
      <c r="M1688" s="23">
        <v>58.1</v>
      </c>
      <c r="N1688" s="23">
        <v>440.944</v>
      </c>
      <c r="O1688" s="23">
        <v>172.212</v>
      </c>
      <c r="P1688" s="23">
        <v>147.574</v>
      </c>
      <c r="Q1688" s="24" t="s">
        <v>91</v>
      </c>
      <c r="R1688" s="28">
        <v>11.4</v>
      </c>
      <c r="S1688" s="24" t="s">
        <v>132</v>
      </c>
      <c r="T1688" s="26" t="s">
        <v>91</v>
      </c>
      <c r="U1688" s="27" cm="1">
        <f t="array" ref="U1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688" s="13"/>
      <c r="W1688" s="13"/>
      <c r="X1688" s="13"/>
      <c r="Y1688" s="13"/>
      <c r="Z1688" s="13"/>
      <c r="AC1688" s="13"/>
      <c r="AD1688" s="13"/>
      <c r="AE1688" s="13"/>
      <c r="AF1688" s="13"/>
      <c r="AG1688" s="13"/>
    </row>
    <row r="1689" hidden="1" spans="1:33">
      <c r="A1689" s="21" t="s">
        <v>3163</v>
      </c>
      <c r="B1689" s="22" t="s">
        <v>3208</v>
      </c>
      <c r="C1689" s="21" t="s">
        <v>887</v>
      </c>
      <c r="D1689" s="21" t="s">
        <v>886</v>
      </c>
      <c r="E1689" s="21" t="s">
        <v>2468</v>
      </c>
      <c r="F1689" s="22" t="s">
        <v>2460</v>
      </c>
      <c r="G1689" s="21" t="s">
        <v>17</v>
      </c>
      <c r="H1689" s="21" t="s">
        <v>141</v>
      </c>
      <c r="I1689" s="22"/>
      <c r="J1689" s="22" t="s">
        <v>132</v>
      </c>
      <c r="K1689" s="23">
        <v>160.1</v>
      </c>
      <c r="L1689" s="23">
        <v>67.8</v>
      </c>
      <c r="M1689" s="23">
        <v>58.1</v>
      </c>
      <c r="N1689" s="23">
        <v>406.654</v>
      </c>
      <c r="O1689" s="23">
        <v>172.212</v>
      </c>
      <c r="P1689" s="23">
        <v>147.574</v>
      </c>
      <c r="Q1689" s="24" t="s">
        <v>24</v>
      </c>
      <c r="R1689" s="28">
        <v>17.9</v>
      </c>
      <c r="S1689" s="24" t="s">
        <v>132</v>
      </c>
      <c r="T1689" s="26" t="s">
        <v>24</v>
      </c>
      <c r="U1689" s="27" cm="1">
        <f t="array" ref="U1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689" s="13"/>
      <c r="W1689" s="13"/>
      <c r="X1689" s="13"/>
      <c r="Y1689" s="13"/>
      <c r="Z1689" s="13"/>
      <c r="AC1689" s="13"/>
      <c r="AD1689" s="13"/>
      <c r="AE1689" s="13"/>
      <c r="AF1689" s="13"/>
      <c r="AG1689" s="13"/>
    </row>
    <row r="1690" hidden="1" spans="1:33">
      <c r="A1690" s="21" t="s">
        <v>3163</v>
      </c>
      <c r="B1690" s="22" t="s">
        <v>3208</v>
      </c>
      <c r="C1690" s="21" t="s">
        <v>887</v>
      </c>
      <c r="D1690" s="21" t="s">
        <v>132</v>
      </c>
      <c r="E1690" s="21" t="s">
        <v>2468</v>
      </c>
      <c r="F1690" s="22" t="s">
        <v>2460</v>
      </c>
      <c r="G1690" s="21" t="s">
        <v>92</v>
      </c>
      <c r="H1690" s="21" t="s">
        <v>138</v>
      </c>
      <c r="I1690" s="22"/>
      <c r="J1690" s="22" t="s">
        <v>132</v>
      </c>
      <c r="K1690" s="23">
        <v>173.5</v>
      </c>
      <c r="L1690" s="23">
        <v>67.8</v>
      </c>
      <c r="M1690" s="23">
        <v>58.1</v>
      </c>
      <c r="N1690" s="23">
        <v>440.69</v>
      </c>
      <c r="O1690" s="23">
        <v>172.212</v>
      </c>
      <c r="P1690" s="23">
        <v>147.574</v>
      </c>
      <c r="Q1690" s="24" t="s">
        <v>91</v>
      </c>
      <c r="R1690" s="28">
        <v>11.5</v>
      </c>
      <c r="S1690" s="24" t="s">
        <v>132</v>
      </c>
      <c r="T1690" s="26" t="s">
        <v>91</v>
      </c>
      <c r="U1690" s="27" cm="1">
        <f t="array" ref="U1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690" s="13"/>
      <c r="W1690" s="13"/>
      <c r="X1690" s="13"/>
      <c r="Y1690" s="13"/>
      <c r="Z1690" s="13"/>
      <c r="AC1690" s="13"/>
      <c r="AD1690" s="13"/>
      <c r="AE1690" s="13"/>
      <c r="AF1690" s="13"/>
      <c r="AG1690" s="13"/>
    </row>
    <row r="1691" hidden="1" spans="1:33">
      <c r="A1691" s="21" t="s">
        <v>3163</v>
      </c>
      <c r="B1691" s="22" t="s">
        <v>3210</v>
      </c>
      <c r="C1691" s="21" t="s">
        <v>889</v>
      </c>
      <c r="D1691" s="21" t="s">
        <v>132</v>
      </c>
      <c r="E1691" s="21" t="s">
        <v>2341</v>
      </c>
      <c r="F1691" s="22" t="s">
        <v>2886</v>
      </c>
      <c r="G1691" s="21" t="s">
        <v>92</v>
      </c>
      <c r="H1691" s="21" t="s">
        <v>138</v>
      </c>
      <c r="I1691" s="22"/>
      <c r="J1691" s="22" t="s">
        <v>132</v>
      </c>
      <c r="K1691" s="23">
        <v>200.7</v>
      </c>
      <c r="L1691" s="23">
        <v>74.5</v>
      </c>
      <c r="M1691" s="23">
        <v>61.5</v>
      </c>
      <c r="N1691" s="23">
        <v>509.778</v>
      </c>
      <c r="O1691" s="23">
        <v>189.23</v>
      </c>
      <c r="P1691" s="23">
        <v>156.21</v>
      </c>
      <c r="Q1691" s="24" t="s">
        <v>96</v>
      </c>
      <c r="R1691" s="28">
        <v>7.3</v>
      </c>
      <c r="S1691" s="24" t="s">
        <v>132</v>
      </c>
      <c r="T1691" s="26" t="s">
        <v>96</v>
      </c>
      <c r="U1691" s="27" cm="1">
        <f t="array" ref="U1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691" s="13"/>
      <c r="W1691" s="13"/>
      <c r="X1691" s="13"/>
      <c r="Y1691" s="13"/>
      <c r="Z1691" s="13"/>
      <c r="AC1691" s="13"/>
      <c r="AD1691" s="13"/>
      <c r="AE1691" s="13"/>
      <c r="AF1691" s="13"/>
      <c r="AG1691" s="13"/>
    </row>
    <row r="1692" hidden="1" spans="1:33">
      <c r="A1692" s="21" t="s">
        <v>3163</v>
      </c>
      <c r="B1692" s="22" t="s">
        <v>3211</v>
      </c>
      <c r="C1692" s="21" t="s">
        <v>891</v>
      </c>
      <c r="D1692" s="21" t="s">
        <v>132</v>
      </c>
      <c r="E1692" s="21" t="s">
        <v>2341</v>
      </c>
      <c r="F1692" s="22" t="s">
        <v>3212</v>
      </c>
      <c r="G1692" s="21" t="s">
        <v>101</v>
      </c>
      <c r="H1692" s="21" t="s">
        <v>470</v>
      </c>
      <c r="I1692" s="22"/>
      <c r="J1692" s="22" t="s">
        <v>132</v>
      </c>
      <c r="K1692" s="23">
        <v>201.8</v>
      </c>
      <c r="L1692" s="23">
        <v>75.9</v>
      </c>
      <c r="M1692" s="23">
        <v>68</v>
      </c>
      <c r="N1692" s="23">
        <v>512.572</v>
      </c>
      <c r="O1692" s="23">
        <v>192.786</v>
      </c>
      <c r="P1692" s="23">
        <v>172.72</v>
      </c>
      <c r="Q1692" s="24" t="s">
        <v>116</v>
      </c>
      <c r="R1692" s="28">
        <v>12.2</v>
      </c>
      <c r="S1692" s="24" t="s">
        <v>132</v>
      </c>
      <c r="T1692" s="26" t="s">
        <v>116</v>
      </c>
      <c r="U1692" s="27" cm="1">
        <f t="array" ref="U1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1692" s="13"/>
      <c r="W1692" s="13"/>
      <c r="X1692" s="13"/>
      <c r="Y1692" s="13"/>
      <c r="Z1692" s="13"/>
      <c r="AC1692" s="13"/>
      <c r="AD1692" s="13"/>
      <c r="AE1692" s="13"/>
      <c r="AF1692" s="13"/>
      <c r="AG1692" s="13"/>
    </row>
    <row r="1693" ht="12.4" hidden="1" spans="1:33">
      <c r="A1693" s="21" t="s">
        <v>3163</v>
      </c>
      <c r="B1693" s="22" t="s">
        <v>3213</v>
      </c>
      <c r="C1693" s="21" t="s">
        <v>893</v>
      </c>
      <c r="D1693" s="21" t="s">
        <v>132</v>
      </c>
      <c r="E1693" s="21" t="s">
        <v>2341</v>
      </c>
      <c r="F1693" s="22" t="s">
        <v>3041</v>
      </c>
      <c r="G1693" s="21" t="s">
        <v>17</v>
      </c>
      <c r="H1693" s="21" t="s">
        <v>168</v>
      </c>
      <c r="I1693" s="22"/>
      <c r="J1693" s="22" t="s">
        <v>132</v>
      </c>
      <c r="K1693" s="23">
        <v>178.2</v>
      </c>
      <c r="L1693" s="23">
        <v>66.9</v>
      </c>
      <c r="M1693" s="23">
        <v>57</v>
      </c>
      <c r="N1693" s="23">
        <v>452.628</v>
      </c>
      <c r="O1693" s="23">
        <v>169.926</v>
      </c>
      <c r="P1693" s="23">
        <v>144.78</v>
      </c>
      <c r="Q1693" s="24" t="s">
        <v>2674</v>
      </c>
      <c r="R1693" s="28">
        <v>27.8</v>
      </c>
      <c r="S1693" s="24" t="s">
        <v>4172</v>
      </c>
      <c r="T1693" s="26" t="s">
        <v>2674</v>
      </c>
      <c r="U1693" s="27" t="str" cm="1">
        <f t="array" ref="U1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3" s="13"/>
      <c r="W1693" s="13"/>
      <c r="X1693" s="13"/>
      <c r="Y1693" s="13"/>
      <c r="Z1693" s="13"/>
      <c r="AC1693" s="13"/>
      <c r="AD1693" s="13"/>
      <c r="AE1693" s="13"/>
      <c r="AF1693" s="13"/>
      <c r="AG1693" s="13"/>
    </row>
    <row r="1694" hidden="1" spans="1:33">
      <c r="A1694" s="21" t="s">
        <v>3163</v>
      </c>
      <c r="B1694" s="22" t="s">
        <v>3213</v>
      </c>
      <c r="C1694" s="21" t="s">
        <v>893</v>
      </c>
      <c r="D1694" s="21" t="s">
        <v>894</v>
      </c>
      <c r="E1694" s="21" t="s">
        <v>2341</v>
      </c>
      <c r="F1694" s="22" t="s">
        <v>2952</v>
      </c>
      <c r="G1694" s="21" t="s">
        <v>17</v>
      </c>
      <c r="H1694" s="21" t="s">
        <v>141</v>
      </c>
      <c r="I1694" s="22"/>
      <c r="J1694" s="22" t="s">
        <v>132</v>
      </c>
      <c r="K1694" s="23">
        <v>168.1</v>
      </c>
      <c r="L1694" s="23">
        <v>66.9</v>
      </c>
      <c r="M1694" s="23">
        <v>56.3</v>
      </c>
      <c r="N1694" s="23">
        <v>426.974</v>
      </c>
      <c r="O1694" s="23">
        <v>169.926</v>
      </c>
      <c r="P1694" s="23">
        <v>143.002</v>
      </c>
      <c r="Q1694" s="24" t="s">
        <v>24</v>
      </c>
      <c r="R1694" s="28">
        <v>9.9</v>
      </c>
      <c r="S1694" s="24" t="s">
        <v>132</v>
      </c>
      <c r="T1694" s="26" t="s">
        <v>24</v>
      </c>
      <c r="U1694" s="27" cm="1">
        <f t="array" ref="U1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694" s="13"/>
      <c r="W1694" s="13"/>
      <c r="X1694" s="13"/>
      <c r="Y1694" s="13"/>
      <c r="Z1694" s="13"/>
      <c r="AC1694" s="13"/>
      <c r="AD1694" s="13"/>
      <c r="AE1694" s="13"/>
      <c r="AF1694" s="13"/>
      <c r="AG1694" s="13"/>
    </row>
    <row r="1695" hidden="1" spans="1:33">
      <c r="A1695" s="21" t="s">
        <v>3163</v>
      </c>
      <c r="B1695" s="22" t="s">
        <v>3213</v>
      </c>
      <c r="C1695" s="21" t="s">
        <v>893</v>
      </c>
      <c r="D1695" s="21" t="s">
        <v>132</v>
      </c>
      <c r="E1695" s="21" t="s">
        <v>2341</v>
      </c>
      <c r="F1695" s="22" t="s">
        <v>2964</v>
      </c>
      <c r="G1695" s="21" t="s">
        <v>92</v>
      </c>
      <c r="H1695" s="21" t="s">
        <v>138</v>
      </c>
      <c r="I1695" s="22"/>
      <c r="J1695" s="22" t="s">
        <v>132</v>
      </c>
      <c r="K1695" s="23">
        <v>174.9</v>
      </c>
      <c r="L1695" s="23">
        <v>66.9</v>
      </c>
      <c r="M1695" s="23">
        <v>56.3</v>
      </c>
      <c r="N1695" s="23">
        <v>444.246</v>
      </c>
      <c r="O1695" s="23">
        <v>169.926</v>
      </c>
      <c r="P1695" s="23">
        <v>143.002</v>
      </c>
      <c r="Q1695" s="24" t="s">
        <v>91</v>
      </c>
      <c r="R1695" s="28">
        <v>10.1</v>
      </c>
      <c r="S1695" s="24" t="s">
        <v>132</v>
      </c>
      <c r="T1695" s="26" t="s">
        <v>91</v>
      </c>
      <c r="U1695" s="27" cm="1">
        <f t="array" ref="U1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95" s="13"/>
      <c r="W1695" s="13"/>
      <c r="X1695" s="13"/>
      <c r="Y1695" s="13"/>
      <c r="Z1695" s="13"/>
      <c r="AC1695" s="13"/>
      <c r="AD1695" s="13"/>
      <c r="AE1695" s="13"/>
      <c r="AF1695" s="13"/>
      <c r="AG1695" s="13"/>
    </row>
    <row r="1696" ht="12.4" hidden="1" spans="1:33">
      <c r="A1696" s="21" t="s">
        <v>3163</v>
      </c>
      <c r="B1696" s="22" t="s">
        <v>3213</v>
      </c>
      <c r="C1696" s="21" t="s">
        <v>893</v>
      </c>
      <c r="D1696" s="21" t="s">
        <v>132</v>
      </c>
      <c r="E1696" s="21" t="s">
        <v>2341</v>
      </c>
      <c r="F1696" s="22" t="s">
        <v>2478</v>
      </c>
      <c r="G1696" s="21" t="s">
        <v>17</v>
      </c>
      <c r="H1696" s="21" t="s">
        <v>168</v>
      </c>
      <c r="I1696" s="22"/>
      <c r="J1696" s="22" t="s">
        <v>132</v>
      </c>
      <c r="K1696" s="23">
        <v>178.2</v>
      </c>
      <c r="L1696" s="23">
        <v>66.9</v>
      </c>
      <c r="M1696" s="23">
        <v>53.9</v>
      </c>
      <c r="N1696" s="23">
        <v>452.628</v>
      </c>
      <c r="O1696" s="23">
        <v>169.926</v>
      </c>
      <c r="P1696" s="23">
        <v>136.906</v>
      </c>
      <c r="Q1696" s="24" t="s">
        <v>2674</v>
      </c>
      <c r="R1696" s="28">
        <v>27.8</v>
      </c>
      <c r="S1696" s="24" t="s">
        <v>4172</v>
      </c>
      <c r="T1696" s="26" t="s">
        <v>2674</v>
      </c>
      <c r="U1696" s="27" t="str" cm="1">
        <f t="array" ref="U1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6" s="13"/>
      <c r="W1696" s="13"/>
      <c r="X1696" s="13"/>
      <c r="Y1696" s="13"/>
      <c r="Z1696" s="13"/>
      <c r="AC1696" s="13"/>
      <c r="AD1696" s="13"/>
      <c r="AE1696" s="13"/>
      <c r="AF1696" s="13"/>
      <c r="AG1696" s="13"/>
    </row>
    <row r="1697" hidden="1" spans="1:33">
      <c r="A1697" s="21" t="s">
        <v>3163</v>
      </c>
      <c r="B1697" s="22" t="s">
        <v>3213</v>
      </c>
      <c r="C1697" s="21" t="s">
        <v>893</v>
      </c>
      <c r="D1697" s="21" t="s">
        <v>894</v>
      </c>
      <c r="E1697" s="21" t="s">
        <v>2341</v>
      </c>
      <c r="F1697" s="22" t="s">
        <v>2389</v>
      </c>
      <c r="G1697" s="21" t="s">
        <v>17</v>
      </c>
      <c r="H1697" s="21" t="s">
        <v>141</v>
      </c>
      <c r="I1697" s="22"/>
      <c r="J1697" s="22" t="s">
        <v>132</v>
      </c>
      <c r="K1697" s="23">
        <v>168.1</v>
      </c>
      <c r="L1697" s="23">
        <v>66.9</v>
      </c>
      <c r="M1697" s="23">
        <v>53.9</v>
      </c>
      <c r="N1697" s="23">
        <v>426.974</v>
      </c>
      <c r="O1697" s="23">
        <v>169.926</v>
      </c>
      <c r="P1697" s="23">
        <v>136.906</v>
      </c>
      <c r="Q1697" s="24" t="s">
        <v>24</v>
      </c>
      <c r="R1697" s="28">
        <v>9.9</v>
      </c>
      <c r="S1697" s="24" t="s">
        <v>132</v>
      </c>
      <c r="T1697" s="26" t="s">
        <v>24</v>
      </c>
      <c r="U1697" s="27" cm="1">
        <f t="array" ref="U1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697" s="13"/>
      <c r="W1697" s="13"/>
      <c r="X1697" s="13"/>
      <c r="Y1697" s="13"/>
      <c r="Z1697" s="13"/>
      <c r="AC1697" s="13"/>
      <c r="AD1697" s="13"/>
      <c r="AE1697" s="13"/>
      <c r="AF1697" s="13"/>
      <c r="AG1697" s="13"/>
    </row>
    <row r="1698" ht="12.4" hidden="1" spans="1:33">
      <c r="A1698" s="21" t="s">
        <v>3163</v>
      </c>
      <c r="B1698" s="22" t="s">
        <v>3213</v>
      </c>
      <c r="C1698" s="21" t="s">
        <v>893</v>
      </c>
      <c r="D1698" s="21" t="s">
        <v>132</v>
      </c>
      <c r="E1698" s="21" t="s">
        <v>2341</v>
      </c>
      <c r="F1698" s="22" t="s">
        <v>2886</v>
      </c>
      <c r="G1698" s="21" t="s">
        <v>17</v>
      </c>
      <c r="H1698" s="21" t="s">
        <v>168</v>
      </c>
      <c r="I1698" s="22"/>
      <c r="J1698" s="22" t="s">
        <v>132</v>
      </c>
      <c r="K1698" s="23">
        <v>178.4</v>
      </c>
      <c r="L1698" s="23">
        <v>66.7</v>
      </c>
      <c r="M1698" s="23">
        <v>57.5</v>
      </c>
      <c r="N1698" s="23">
        <v>453.136</v>
      </c>
      <c r="O1698" s="23">
        <v>169.418</v>
      </c>
      <c r="P1698" s="23">
        <v>146.05</v>
      </c>
      <c r="Q1698" s="24" t="s">
        <v>2674</v>
      </c>
      <c r="R1698" s="28">
        <v>27.6</v>
      </c>
      <c r="S1698" s="24" t="s">
        <v>4188</v>
      </c>
      <c r="T1698" s="26" t="s">
        <v>2674</v>
      </c>
      <c r="U1698" s="27" t="str" cm="1">
        <f t="array" ref="U1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8" s="13"/>
      <c r="W1698" s="13"/>
      <c r="X1698" s="13"/>
      <c r="Y1698" s="13"/>
      <c r="Z1698" s="13"/>
      <c r="AC1698" s="13"/>
      <c r="AD1698" s="13"/>
      <c r="AE1698" s="13"/>
      <c r="AF1698" s="13"/>
      <c r="AG1698" s="13"/>
    </row>
    <row r="1699" hidden="1" spans="1:33">
      <c r="A1699" s="21" t="s">
        <v>3163</v>
      </c>
      <c r="B1699" s="22" t="s">
        <v>3213</v>
      </c>
      <c r="C1699" s="21" t="s">
        <v>893</v>
      </c>
      <c r="D1699" s="21" t="s">
        <v>894</v>
      </c>
      <c r="E1699" s="21" t="s">
        <v>2341</v>
      </c>
      <c r="F1699" s="22" t="s">
        <v>2886</v>
      </c>
      <c r="G1699" s="21" t="s">
        <v>17</v>
      </c>
      <c r="H1699" s="21" t="s">
        <v>141</v>
      </c>
      <c r="I1699" s="22"/>
      <c r="J1699" s="22" t="s">
        <v>132</v>
      </c>
      <c r="K1699" s="23">
        <v>168.5</v>
      </c>
      <c r="L1699" s="23">
        <v>66.7</v>
      </c>
      <c r="M1699" s="23">
        <v>56.8</v>
      </c>
      <c r="N1699" s="23">
        <v>427.99</v>
      </c>
      <c r="O1699" s="23">
        <v>169.418</v>
      </c>
      <c r="P1699" s="23">
        <v>144.272</v>
      </c>
      <c r="Q1699" s="24" t="s">
        <v>24</v>
      </c>
      <c r="R1699" s="28">
        <v>9.5</v>
      </c>
      <c r="S1699" s="24" t="s">
        <v>132</v>
      </c>
      <c r="T1699" s="26" t="s">
        <v>24</v>
      </c>
      <c r="U1699" s="27" cm="1">
        <f t="array" ref="U1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1699" s="13"/>
      <c r="W1699" s="13"/>
      <c r="X1699" s="13"/>
      <c r="Y1699" s="13"/>
      <c r="Z1699" s="13"/>
      <c r="AC1699" s="13"/>
      <c r="AD1699" s="13"/>
      <c r="AE1699" s="13"/>
      <c r="AF1699" s="13"/>
      <c r="AG1699" s="13"/>
    </row>
    <row r="1700" hidden="1" spans="1:33">
      <c r="A1700" s="21" t="s">
        <v>3163</v>
      </c>
      <c r="B1700" s="22" t="s">
        <v>3213</v>
      </c>
      <c r="C1700" s="21" t="s">
        <v>893</v>
      </c>
      <c r="D1700" s="21" t="s">
        <v>132</v>
      </c>
      <c r="E1700" s="21" t="s">
        <v>2341</v>
      </c>
      <c r="F1700" s="22" t="s">
        <v>2886</v>
      </c>
      <c r="G1700" s="21" t="s">
        <v>92</v>
      </c>
      <c r="H1700" s="21" t="s">
        <v>138</v>
      </c>
      <c r="I1700" s="22"/>
      <c r="J1700" s="22" t="s">
        <v>132</v>
      </c>
      <c r="K1700" s="23">
        <v>175.2</v>
      </c>
      <c r="L1700" s="23">
        <v>66.7</v>
      </c>
      <c r="M1700" s="23">
        <v>56.8</v>
      </c>
      <c r="N1700" s="23">
        <v>445.008</v>
      </c>
      <c r="O1700" s="23">
        <v>169.418</v>
      </c>
      <c r="P1700" s="23">
        <v>144.272</v>
      </c>
      <c r="Q1700" s="24" t="s">
        <v>91</v>
      </c>
      <c r="R1700" s="28">
        <v>9.8</v>
      </c>
      <c r="S1700" s="24" t="s">
        <v>132</v>
      </c>
      <c r="T1700" s="26" t="s">
        <v>91</v>
      </c>
      <c r="U1700" s="27" cm="1">
        <f t="array" ref="U1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700" s="13"/>
      <c r="W1700" s="13"/>
      <c r="X1700" s="13"/>
      <c r="Y1700" s="13"/>
      <c r="Z1700" s="13"/>
      <c r="AC1700" s="13"/>
      <c r="AD1700" s="13"/>
      <c r="AE1700" s="13"/>
      <c r="AF1700" s="13"/>
      <c r="AG1700" s="13"/>
    </row>
    <row r="1701" hidden="1" spans="1:33">
      <c r="A1701" s="21" t="s">
        <v>3163</v>
      </c>
      <c r="B1701" s="22" t="s">
        <v>3213</v>
      </c>
      <c r="C1701" s="21" t="s">
        <v>893</v>
      </c>
      <c r="D1701" s="21" t="s">
        <v>132</v>
      </c>
      <c r="E1701" s="21" t="s">
        <v>2345</v>
      </c>
      <c r="F1701" s="22" t="s">
        <v>2550</v>
      </c>
      <c r="G1701" s="21" t="s">
        <v>41</v>
      </c>
      <c r="H1701" s="21" t="s">
        <v>135</v>
      </c>
      <c r="I1701" s="22"/>
      <c r="J1701" s="22" t="s">
        <v>132</v>
      </c>
      <c r="K1701" s="23">
        <v>175</v>
      </c>
      <c r="L1701" s="23">
        <v>67.9</v>
      </c>
      <c r="M1701" s="23">
        <v>58.6</v>
      </c>
      <c r="N1701" s="23">
        <v>444.5</v>
      </c>
      <c r="O1701" s="23">
        <v>172.466</v>
      </c>
      <c r="P1701" s="23">
        <v>148.844</v>
      </c>
      <c r="Q1701" s="24" t="s">
        <v>45</v>
      </c>
      <c r="R1701" s="28">
        <v>3</v>
      </c>
      <c r="S1701" s="24" t="s">
        <v>132</v>
      </c>
      <c r="T1701" s="26" t="s">
        <v>45</v>
      </c>
      <c r="U1701" s="27" cm="1">
        <f t="array" ref="U1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01" s="13"/>
      <c r="W1701" s="13"/>
      <c r="X1701" s="13"/>
      <c r="Y1701" s="13"/>
      <c r="Z1701" s="13"/>
      <c r="AC1701" s="13"/>
      <c r="AD1701" s="13"/>
      <c r="AE1701" s="13"/>
      <c r="AF1701" s="13"/>
      <c r="AG1701" s="13"/>
    </row>
    <row r="1702" hidden="1" spans="1:33">
      <c r="A1702" s="21" t="s">
        <v>3163</v>
      </c>
      <c r="B1702" s="22" t="s">
        <v>3213</v>
      </c>
      <c r="C1702" s="21" t="s">
        <v>893</v>
      </c>
      <c r="D1702" s="21" t="s">
        <v>132</v>
      </c>
      <c r="E1702" s="21" t="s">
        <v>2345</v>
      </c>
      <c r="F1702" s="22" t="s">
        <v>2550</v>
      </c>
      <c r="G1702" s="21" t="s">
        <v>92</v>
      </c>
      <c r="H1702" s="21" t="s">
        <v>138</v>
      </c>
      <c r="I1702" s="22"/>
      <c r="J1702" s="22" t="s">
        <v>132</v>
      </c>
      <c r="K1702" s="23">
        <v>175</v>
      </c>
      <c r="L1702" s="23">
        <v>67.9</v>
      </c>
      <c r="M1702" s="23">
        <v>58.6</v>
      </c>
      <c r="N1702" s="23">
        <v>444.5</v>
      </c>
      <c r="O1702" s="23">
        <v>172.466</v>
      </c>
      <c r="P1702" s="23">
        <v>148.844</v>
      </c>
      <c r="Q1702" s="24" t="s">
        <v>91</v>
      </c>
      <c r="R1702" s="28">
        <v>10</v>
      </c>
      <c r="S1702" s="24" t="s">
        <v>132</v>
      </c>
      <c r="T1702" s="26" t="s">
        <v>91</v>
      </c>
      <c r="U1702" s="27" cm="1">
        <f t="array" ref="U1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702" s="13"/>
      <c r="W1702" s="13"/>
      <c r="X1702" s="13"/>
      <c r="Y1702" s="13"/>
      <c r="Z1702" s="13"/>
      <c r="AC1702" s="13"/>
      <c r="AD1702" s="13"/>
      <c r="AE1702" s="13"/>
      <c r="AF1702" s="13"/>
      <c r="AG1702" s="13"/>
    </row>
    <row r="1703" hidden="1" spans="1:33">
      <c r="A1703" s="21" t="s">
        <v>3163</v>
      </c>
      <c r="B1703" s="22" t="s">
        <v>3213</v>
      </c>
      <c r="C1703" s="21" t="s">
        <v>893</v>
      </c>
      <c r="D1703" s="21" t="s">
        <v>132</v>
      </c>
      <c r="E1703" s="21" t="s">
        <v>2354</v>
      </c>
      <c r="F1703" s="22" t="s">
        <v>2817</v>
      </c>
      <c r="G1703" s="21" t="s">
        <v>92</v>
      </c>
      <c r="H1703" s="21" t="s">
        <v>138</v>
      </c>
      <c r="I1703" s="22"/>
      <c r="J1703" s="22" t="s">
        <v>132</v>
      </c>
      <c r="K1703" s="23">
        <v>178.5</v>
      </c>
      <c r="L1703" s="23">
        <v>71.8</v>
      </c>
      <c r="M1703" s="23">
        <v>57.7</v>
      </c>
      <c r="N1703" s="23">
        <v>453.39</v>
      </c>
      <c r="O1703" s="23">
        <v>182.372</v>
      </c>
      <c r="P1703" s="23">
        <v>146.558</v>
      </c>
      <c r="Q1703" s="24" t="s">
        <v>91</v>
      </c>
      <c r="R1703" s="28">
        <v>6.5</v>
      </c>
      <c r="S1703" s="24" t="s">
        <v>132</v>
      </c>
      <c r="T1703" s="26" t="s">
        <v>91</v>
      </c>
      <c r="U1703" s="27" cm="1">
        <f t="array" ref="U1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703" s="13"/>
      <c r="W1703" s="13"/>
      <c r="X1703" s="13"/>
      <c r="Y1703" s="13"/>
      <c r="Z1703" s="13"/>
      <c r="AC1703" s="13"/>
      <c r="AD1703" s="13"/>
      <c r="AE1703" s="13"/>
      <c r="AF1703" s="13"/>
      <c r="AG1703" s="13"/>
    </row>
    <row r="1704" hidden="1" spans="1:33">
      <c r="A1704" s="21" t="s">
        <v>3163</v>
      </c>
      <c r="B1704" s="22" t="s">
        <v>3213</v>
      </c>
      <c r="C1704" s="21" t="s">
        <v>893</v>
      </c>
      <c r="D1704" s="21" t="s">
        <v>132</v>
      </c>
      <c r="E1704" s="21" t="s">
        <v>2354</v>
      </c>
      <c r="F1704" s="22" t="s">
        <v>2482</v>
      </c>
      <c r="G1704" s="21" t="s">
        <v>17</v>
      </c>
      <c r="H1704" s="21" t="s">
        <v>141</v>
      </c>
      <c r="I1704" s="22"/>
      <c r="J1704" s="22" t="s">
        <v>132</v>
      </c>
      <c r="K1704" s="23">
        <v>172.9</v>
      </c>
      <c r="L1704" s="23">
        <v>71.8</v>
      </c>
      <c r="M1704" s="23">
        <v>58.2</v>
      </c>
      <c r="N1704" s="23">
        <v>439.166</v>
      </c>
      <c r="O1704" s="23">
        <v>182.372</v>
      </c>
      <c r="P1704" s="23">
        <v>147.828</v>
      </c>
      <c r="Q1704" s="24" t="s">
        <v>24</v>
      </c>
      <c r="R1704" s="28">
        <v>5.1</v>
      </c>
      <c r="S1704" s="24" t="s">
        <v>132</v>
      </c>
      <c r="T1704" s="26" t="s">
        <v>24</v>
      </c>
      <c r="U1704" s="27" cm="1">
        <f t="array" ref="U1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704" s="13"/>
      <c r="W1704" s="13"/>
      <c r="X1704" s="13"/>
      <c r="Y1704" s="13"/>
      <c r="Z1704" s="13"/>
      <c r="AC1704" s="13"/>
      <c r="AD1704" s="13"/>
      <c r="AE1704" s="13"/>
      <c r="AF1704" s="13"/>
      <c r="AG1704" s="13"/>
    </row>
    <row r="1705" hidden="1" spans="1:33">
      <c r="A1705" s="21" t="s">
        <v>3163</v>
      </c>
      <c r="B1705" s="22" t="s">
        <v>3213</v>
      </c>
      <c r="C1705" s="21" t="s">
        <v>893</v>
      </c>
      <c r="D1705" s="21" t="s">
        <v>895</v>
      </c>
      <c r="E1705" s="21" t="s">
        <v>2354</v>
      </c>
      <c r="F1705" s="22" t="s">
        <v>2349</v>
      </c>
      <c r="G1705" s="21" t="s">
        <v>17</v>
      </c>
      <c r="H1705" s="21" t="s">
        <v>141</v>
      </c>
      <c r="I1705" s="22"/>
      <c r="J1705" s="22" t="s">
        <v>132</v>
      </c>
      <c r="K1705" s="23">
        <v>172.8</v>
      </c>
      <c r="L1705" s="23">
        <v>71.8</v>
      </c>
      <c r="M1705" s="23">
        <v>58</v>
      </c>
      <c r="N1705" s="23">
        <v>438.912</v>
      </c>
      <c r="O1705" s="23">
        <v>182.372</v>
      </c>
      <c r="P1705" s="23">
        <v>147.32</v>
      </c>
      <c r="Q1705" s="24" t="s">
        <v>24</v>
      </c>
      <c r="R1705" s="28">
        <v>5.2</v>
      </c>
      <c r="S1705" s="24" t="s">
        <v>132</v>
      </c>
      <c r="T1705" s="26" t="s">
        <v>24</v>
      </c>
      <c r="U1705" s="27" cm="1">
        <f t="array" ref="U1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705" s="13"/>
      <c r="W1705" s="13"/>
      <c r="X1705" s="13"/>
      <c r="Y1705" s="13"/>
      <c r="Z1705" s="13"/>
      <c r="AC1705" s="13"/>
      <c r="AD1705" s="13"/>
      <c r="AE1705" s="13"/>
      <c r="AF1705" s="13"/>
      <c r="AG1705" s="13"/>
    </row>
    <row r="1706" hidden="1" spans="1:33">
      <c r="A1706" s="21" t="s">
        <v>3163</v>
      </c>
      <c r="B1706" s="22" t="s">
        <v>3213</v>
      </c>
      <c r="C1706" s="21" t="s">
        <v>893</v>
      </c>
      <c r="D1706" s="21" t="s">
        <v>132</v>
      </c>
      <c r="E1706" s="21" t="s">
        <v>2354</v>
      </c>
      <c r="F1706" s="22" t="s">
        <v>3054</v>
      </c>
      <c r="G1706" s="21" t="s">
        <v>92</v>
      </c>
      <c r="H1706" s="21" t="s">
        <v>138</v>
      </c>
      <c r="I1706" s="22"/>
      <c r="J1706" s="22" t="s">
        <v>132</v>
      </c>
      <c r="K1706" s="23">
        <v>178.7</v>
      </c>
      <c r="L1706" s="23">
        <v>71.8</v>
      </c>
      <c r="M1706" s="23">
        <v>57.8</v>
      </c>
      <c r="N1706" s="23">
        <v>453.898</v>
      </c>
      <c r="O1706" s="23">
        <v>182.372</v>
      </c>
      <c r="P1706" s="23">
        <v>146.812</v>
      </c>
      <c r="Q1706" s="24" t="s">
        <v>91</v>
      </c>
      <c r="R1706" s="28">
        <v>6.3</v>
      </c>
      <c r="S1706" s="24" t="s">
        <v>132</v>
      </c>
      <c r="T1706" s="26" t="s">
        <v>91</v>
      </c>
      <c r="U1706" s="27" cm="1">
        <f t="array" ref="U1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706" s="13"/>
      <c r="W1706" s="13"/>
      <c r="X1706" s="13"/>
      <c r="Y1706" s="13"/>
      <c r="Z1706" s="13"/>
      <c r="AC1706" s="13"/>
      <c r="AD1706" s="13"/>
      <c r="AE1706" s="13"/>
      <c r="AF1706" s="13"/>
      <c r="AG1706" s="13"/>
    </row>
    <row r="1707" hidden="1" spans="1:33">
      <c r="A1707" s="21" t="s">
        <v>3163</v>
      </c>
      <c r="B1707" s="22" t="s">
        <v>3214</v>
      </c>
      <c r="C1707" s="21" t="s">
        <v>132</v>
      </c>
      <c r="D1707" s="21"/>
      <c r="E1707" s="21" t="s">
        <v>2341</v>
      </c>
      <c r="F1707" s="22" t="s">
        <v>3215</v>
      </c>
      <c r="G1707" s="21" t="s">
        <v>73</v>
      </c>
      <c r="H1707" s="21" t="s">
        <v>567</v>
      </c>
      <c r="I1707" s="22" t="s">
        <v>80</v>
      </c>
      <c r="J1707" s="22">
        <v>6.5</v>
      </c>
      <c r="K1707" s="23">
        <v>189.1</v>
      </c>
      <c r="L1707" s="23">
        <v>75.7</v>
      </c>
      <c r="M1707" s="23">
        <v>75.3</v>
      </c>
      <c r="N1707" s="23">
        <v>480.314</v>
      </c>
      <c r="O1707" s="23">
        <v>192.278</v>
      </c>
      <c r="P1707" s="23">
        <v>191.262</v>
      </c>
      <c r="Q1707" s="24" t="s">
        <v>72</v>
      </c>
      <c r="R1707" s="28">
        <v>20.9</v>
      </c>
      <c r="S1707" s="24" t="s">
        <v>132</v>
      </c>
      <c r="T1707" s="26" t="s">
        <v>72</v>
      </c>
      <c r="U1707" s="27" cm="1">
        <f t="array" ref="U1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1707" s="13"/>
      <c r="W1707" s="13"/>
      <c r="X1707" s="13"/>
      <c r="Y1707" s="13"/>
      <c r="Z1707" s="13"/>
      <c r="AC1707" s="13"/>
      <c r="AD1707" s="13"/>
      <c r="AE1707" s="13"/>
      <c r="AF1707" s="13"/>
      <c r="AG1707" s="13"/>
    </row>
    <row r="1708" hidden="1" spans="1:33">
      <c r="A1708" s="21" t="s">
        <v>3163</v>
      </c>
      <c r="B1708" s="22" t="s">
        <v>3214</v>
      </c>
      <c r="C1708" s="21" t="s">
        <v>132</v>
      </c>
      <c r="D1708" s="21"/>
      <c r="E1708" s="21" t="s">
        <v>2341</v>
      </c>
      <c r="F1708" s="22">
        <v>1956</v>
      </c>
      <c r="G1708" s="21" t="s">
        <v>73</v>
      </c>
      <c r="H1708" s="21" t="s">
        <v>567</v>
      </c>
      <c r="I1708" s="22" t="s">
        <v>80</v>
      </c>
      <c r="J1708" s="22">
        <v>8</v>
      </c>
      <c r="K1708" s="23">
        <v>203.2</v>
      </c>
      <c r="L1708" s="23">
        <v>75.7</v>
      </c>
      <c r="M1708" s="23">
        <v>75.3</v>
      </c>
      <c r="N1708" s="23">
        <v>516.128</v>
      </c>
      <c r="O1708" s="23">
        <v>192.278</v>
      </c>
      <c r="P1708" s="23">
        <v>191.262</v>
      </c>
      <c r="Q1708" s="24" t="s">
        <v>72</v>
      </c>
      <c r="R1708" s="28">
        <v>6.8</v>
      </c>
      <c r="S1708" s="24" t="s">
        <v>132</v>
      </c>
      <c r="T1708" s="26" t="s">
        <v>72</v>
      </c>
      <c r="U1708" s="27" cm="1">
        <f t="array" ref="U1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708" s="13"/>
      <c r="W1708" s="13"/>
      <c r="X1708" s="13"/>
      <c r="Y1708" s="13"/>
      <c r="Z1708" s="13"/>
      <c r="AC1708" s="13"/>
      <c r="AD1708" s="13"/>
      <c r="AE1708" s="13"/>
      <c r="AF1708" s="13"/>
      <c r="AG1708" s="13"/>
    </row>
    <row r="1709" hidden="1" spans="1:33">
      <c r="A1709" s="21" t="s">
        <v>3163</v>
      </c>
      <c r="B1709" s="22" t="s">
        <v>3214</v>
      </c>
      <c r="C1709" s="21" t="s">
        <v>132</v>
      </c>
      <c r="D1709" s="21"/>
      <c r="E1709" s="21" t="s">
        <v>2345</v>
      </c>
      <c r="F1709" s="22" t="s">
        <v>3216</v>
      </c>
      <c r="G1709" s="21" t="s">
        <v>73</v>
      </c>
      <c r="H1709" s="21" t="s">
        <v>567</v>
      </c>
      <c r="I1709" s="22" t="s">
        <v>80</v>
      </c>
      <c r="J1709" s="22">
        <v>6.5</v>
      </c>
      <c r="K1709" s="23">
        <v>192</v>
      </c>
      <c r="L1709" s="23">
        <v>79</v>
      </c>
      <c r="M1709" s="23">
        <v>75</v>
      </c>
      <c r="N1709" s="23">
        <v>487.68</v>
      </c>
      <c r="O1709" s="23">
        <v>200.66</v>
      </c>
      <c r="P1709" s="23">
        <v>190.5</v>
      </c>
      <c r="Q1709" s="24" t="s">
        <v>72</v>
      </c>
      <c r="R1709" s="28">
        <v>18</v>
      </c>
      <c r="S1709" s="24" t="s">
        <v>132</v>
      </c>
      <c r="T1709" s="26" t="s">
        <v>72</v>
      </c>
      <c r="U1709" s="27" cm="1">
        <f t="array" ref="U1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709" s="13"/>
      <c r="W1709" s="13"/>
      <c r="X1709" s="13"/>
      <c r="Y1709" s="13"/>
      <c r="Z1709" s="13"/>
      <c r="AC1709" s="13"/>
      <c r="AD1709" s="13"/>
      <c r="AE1709" s="13"/>
      <c r="AF1709" s="13"/>
      <c r="AG1709" s="13"/>
    </row>
    <row r="1710" hidden="1" spans="1:33">
      <c r="A1710" s="21" t="s">
        <v>3163</v>
      </c>
      <c r="B1710" s="22" t="s">
        <v>3214</v>
      </c>
      <c r="C1710" s="21" t="s">
        <v>132</v>
      </c>
      <c r="D1710" s="21"/>
      <c r="E1710" s="21" t="s">
        <v>2345</v>
      </c>
      <c r="F1710" s="22" t="s">
        <v>3216</v>
      </c>
      <c r="G1710" s="21" t="s">
        <v>73</v>
      </c>
      <c r="H1710" s="21" t="s">
        <v>567</v>
      </c>
      <c r="I1710" s="22" t="s">
        <v>80</v>
      </c>
      <c r="J1710" s="22">
        <v>8</v>
      </c>
      <c r="K1710" s="23">
        <v>200</v>
      </c>
      <c r="L1710" s="23">
        <v>79</v>
      </c>
      <c r="M1710" s="23">
        <v>75</v>
      </c>
      <c r="N1710" s="23">
        <v>508</v>
      </c>
      <c r="O1710" s="23">
        <v>200.66</v>
      </c>
      <c r="P1710" s="23">
        <v>190.5</v>
      </c>
      <c r="Q1710" s="24" t="s">
        <v>72</v>
      </c>
      <c r="R1710" s="28">
        <v>10</v>
      </c>
      <c r="S1710" s="24" t="s">
        <v>132</v>
      </c>
      <c r="T1710" s="26" t="s">
        <v>72</v>
      </c>
      <c r="U1710" s="27" cm="1">
        <f t="array" ref="U1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710" s="13"/>
      <c r="W1710" s="13"/>
      <c r="X1710" s="13"/>
      <c r="Y1710" s="13"/>
      <c r="Z1710" s="13"/>
      <c r="AC1710" s="13"/>
      <c r="AD1710" s="13"/>
      <c r="AE1710" s="13"/>
      <c r="AF1710" s="13"/>
      <c r="AG1710" s="13"/>
    </row>
    <row r="1711" hidden="1" spans="1:33">
      <c r="A1711" s="21" t="s">
        <v>3163</v>
      </c>
      <c r="B1711" s="22" t="s">
        <v>3214</v>
      </c>
      <c r="C1711" s="21" t="s">
        <v>132</v>
      </c>
      <c r="D1711" s="21"/>
      <c r="E1711" s="21" t="s">
        <v>2354</v>
      </c>
      <c r="F1711" s="22" t="s">
        <v>3217</v>
      </c>
      <c r="G1711" s="21" t="s">
        <v>73</v>
      </c>
      <c r="H1711" s="21" t="s">
        <v>567</v>
      </c>
      <c r="I1711" s="22" t="s">
        <v>80</v>
      </c>
      <c r="J1711" s="22">
        <v>6.5</v>
      </c>
      <c r="K1711" s="23">
        <v>190.2</v>
      </c>
      <c r="L1711" s="23">
        <v>79.8</v>
      </c>
      <c r="M1711" s="23">
        <v>75</v>
      </c>
      <c r="N1711" s="23">
        <v>483.108</v>
      </c>
      <c r="O1711" s="23">
        <v>202.692</v>
      </c>
      <c r="P1711" s="23">
        <v>190.5</v>
      </c>
      <c r="Q1711" s="24" t="s">
        <v>72</v>
      </c>
      <c r="R1711" s="28">
        <v>19.8</v>
      </c>
      <c r="S1711" s="24" t="s">
        <v>132</v>
      </c>
      <c r="T1711" s="26" t="s">
        <v>72</v>
      </c>
      <c r="U1711" s="27" cm="1">
        <f t="array" ref="U1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1711" s="13"/>
      <c r="W1711" s="13"/>
      <c r="X1711" s="13"/>
      <c r="Y1711" s="13"/>
      <c r="Z1711" s="13"/>
      <c r="AC1711" s="13"/>
      <c r="AD1711" s="13"/>
      <c r="AE1711" s="13"/>
      <c r="AF1711" s="13"/>
      <c r="AG1711" s="13"/>
    </row>
    <row r="1712" hidden="1" spans="1:33">
      <c r="A1712" s="21" t="s">
        <v>3163</v>
      </c>
      <c r="B1712" s="22" t="s">
        <v>3214</v>
      </c>
      <c r="C1712" s="21" t="s">
        <v>132</v>
      </c>
      <c r="D1712" s="21"/>
      <c r="E1712" s="21" t="s">
        <v>2354</v>
      </c>
      <c r="F1712" s="22" t="s">
        <v>3217</v>
      </c>
      <c r="G1712" s="21" t="s">
        <v>73</v>
      </c>
      <c r="H1712" s="21" t="s">
        <v>567</v>
      </c>
      <c r="I1712" s="22" t="s">
        <v>80</v>
      </c>
      <c r="J1712" s="22">
        <v>8</v>
      </c>
      <c r="K1712" s="23">
        <v>198.2</v>
      </c>
      <c r="L1712" s="23">
        <v>79.8</v>
      </c>
      <c r="M1712" s="23">
        <v>75</v>
      </c>
      <c r="N1712" s="23">
        <v>503.428</v>
      </c>
      <c r="O1712" s="23">
        <v>202.692</v>
      </c>
      <c r="P1712" s="23">
        <v>190.5</v>
      </c>
      <c r="Q1712" s="24" t="s">
        <v>72</v>
      </c>
      <c r="R1712" s="28">
        <v>11.8</v>
      </c>
      <c r="S1712" s="24" t="s">
        <v>132</v>
      </c>
      <c r="T1712" s="26" t="s">
        <v>72</v>
      </c>
      <c r="U1712" s="27" cm="1">
        <f t="array" ref="U1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712" s="13"/>
      <c r="W1712" s="13"/>
      <c r="X1712" s="13"/>
      <c r="Y1712" s="13"/>
      <c r="Z1712" s="13"/>
      <c r="AC1712" s="13"/>
      <c r="AD1712" s="13"/>
      <c r="AE1712" s="13"/>
      <c r="AF1712" s="13"/>
      <c r="AG1712" s="13"/>
    </row>
    <row r="1713" ht="12.4" hidden="1" spans="1:33">
      <c r="A1713" s="21" t="s">
        <v>3163</v>
      </c>
      <c r="B1713" s="22" t="s">
        <v>3214</v>
      </c>
      <c r="C1713" s="21" t="s">
        <v>132</v>
      </c>
      <c r="D1713" s="21"/>
      <c r="E1713" s="21" t="s">
        <v>2354</v>
      </c>
      <c r="F1713" s="22" t="s">
        <v>3218</v>
      </c>
      <c r="G1713" s="21" t="s">
        <v>73</v>
      </c>
      <c r="H1713" s="21" t="s">
        <v>567</v>
      </c>
      <c r="I1713" s="22" t="s">
        <v>80</v>
      </c>
      <c r="J1713" s="22">
        <v>6.5</v>
      </c>
      <c r="K1713" s="23">
        <v>182.5</v>
      </c>
      <c r="L1713" s="23">
        <v>79.8</v>
      </c>
      <c r="M1713" s="23">
        <v>75</v>
      </c>
      <c r="N1713" s="23">
        <v>463.55</v>
      </c>
      <c r="O1713" s="23">
        <v>202.692</v>
      </c>
      <c r="P1713" s="23">
        <v>190.5</v>
      </c>
      <c r="Q1713" s="24" t="s">
        <v>2674</v>
      </c>
      <c r="R1713" s="28">
        <v>27.5</v>
      </c>
      <c r="S1713" s="24" t="s">
        <v>3219</v>
      </c>
      <c r="T1713" s="26" t="s">
        <v>2674</v>
      </c>
      <c r="U1713" s="27" t="str" cm="1">
        <f t="array" ref="U1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13" s="13"/>
      <c r="W1713" s="13"/>
      <c r="X1713" s="13"/>
      <c r="Y1713" s="13"/>
      <c r="Z1713" s="13"/>
      <c r="AC1713" s="13"/>
      <c r="AD1713" s="13"/>
      <c r="AE1713" s="13"/>
      <c r="AF1713" s="13"/>
      <c r="AG1713" s="13"/>
    </row>
    <row r="1714" hidden="1" spans="1:33">
      <c r="A1714" s="21" t="s">
        <v>3163</v>
      </c>
      <c r="B1714" s="22" t="s">
        <v>3214</v>
      </c>
      <c r="C1714" s="21" t="s">
        <v>132</v>
      </c>
      <c r="D1714" s="21"/>
      <c r="E1714" s="21" t="s">
        <v>2354</v>
      </c>
      <c r="F1714" s="22" t="s">
        <v>3218</v>
      </c>
      <c r="G1714" s="21" t="s">
        <v>73</v>
      </c>
      <c r="H1714" s="21" t="s">
        <v>567</v>
      </c>
      <c r="I1714" s="22" t="s">
        <v>80</v>
      </c>
      <c r="J1714" s="22">
        <v>8</v>
      </c>
      <c r="K1714" s="23">
        <v>202.3</v>
      </c>
      <c r="L1714" s="23">
        <v>79.8</v>
      </c>
      <c r="M1714" s="23">
        <v>75</v>
      </c>
      <c r="N1714" s="23">
        <v>513.842</v>
      </c>
      <c r="O1714" s="23">
        <v>202.692</v>
      </c>
      <c r="P1714" s="23">
        <v>190.5</v>
      </c>
      <c r="Q1714" s="24" t="s">
        <v>72</v>
      </c>
      <c r="R1714" s="28">
        <v>7.7</v>
      </c>
      <c r="S1714" s="24" t="s">
        <v>132</v>
      </c>
      <c r="T1714" s="26" t="s">
        <v>72</v>
      </c>
      <c r="U1714" s="27" cm="1">
        <f t="array" ref="U1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714" s="13"/>
      <c r="W1714" s="13"/>
      <c r="X1714" s="13"/>
      <c r="Y1714" s="13"/>
      <c r="Z1714" s="13"/>
      <c r="AC1714" s="13"/>
      <c r="AD1714" s="13"/>
      <c r="AE1714" s="13"/>
      <c r="AF1714" s="13"/>
      <c r="AG1714" s="13"/>
    </row>
    <row r="1715" hidden="1" spans="1:33">
      <c r="A1715" s="21" t="s">
        <v>3163</v>
      </c>
      <c r="B1715" s="22" t="s">
        <v>3214</v>
      </c>
      <c r="C1715" s="21" t="s">
        <v>132</v>
      </c>
      <c r="D1715" s="21"/>
      <c r="E1715" s="21" t="s">
        <v>2371</v>
      </c>
      <c r="F1715" s="22">
        <v>1967</v>
      </c>
      <c r="G1715" s="21" t="s">
        <v>73</v>
      </c>
      <c r="H1715" s="21" t="s">
        <v>567</v>
      </c>
      <c r="I1715" s="22" t="s">
        <v>80</v>
      </c>
      <c r="J1715" s="22">
        <v>6.5</v>
      </c>
      <c r="K1715" s="23">
        <v>191.3</v>
      </c>
      <c r="L1715" s="23">
        <v>79.8</v>
      </c>
      <c r="M1715" s="23">
        <v>75</v>
      </c>
      <c r="N1715" s="23">
        <v>485.902</v>
      </c>
      <c r="O1715" s="23">
        <v>202.692</v>
      </c>
      <c r="P1715" s="23">
        <v>190.5</v>
      </c>
      <c r="Q1715" s="24" t="s">
        <v>72</v>
      </c>
      <c r="R1715" s="28">
        <v>18.7</v>
      </c>
      <c r="S1715" s="24" t="s">
        <v>132</v>
      </c>
      <c r="T1715" s="26" t="s">
        <v>72</v>
      </c>
      <c r="U1715" s="27" cm="1">
        <f t="array" ref="U1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715" s="13"/>
      <c r="W1715" s="13"/>
      <c r="X1715" s="13"/>
      <c r="Y1715" s="13"/>
      <c r="Z1715" s="13"/>
      <c r="AC1715" s="13"/>
      <c r="AD1715" s="13"/>
      <c r="AE1715" s="13"/>
      <c r="AF1715" s="13"/>
      <c r="AG1715" s="13"/>
    </row>
    <row r="1716" hidden="1" spans="1:33">
      <c r="A1716" s="21" t="s">
        <v>3163</v>
      </c>
      <c r="B1716" s="22" t="s">
        <v>3214</v>
      </c>
      <c r="C1716" s="21" t="s">
        <v>132</v>
      </c>
      <c r="D1716" s="21"/>
      <c r="E1716" s="21" t="s">
        <v>2371</v>
      </c>
      <c r="F1716" s="22">
        <v>1967</v>
      </c>
      <c r="G1716" s="21" t="s">
        <v>73</v>
      </c>
      <c r="H1716" s="21" t="s">
        <v>567</v>
      </c>
      <c r="I1716" s="22" t="s">
        <v>80</v>
      </c>
      <c r="J1716" s="22">
        <v>8</v>
      </c>
      <c r="K1716" s="23">
        <v>211.3</v>
      </c>
      <c r="L1716" s="23">
        <v>79.8</v>
      </c>
      <c r="M1716" s="23">
        <v>75</v>
      </c>
      <c r="N1716" s="23">
        <v>536.702</v>
      </c>
      <c r="O1716" s="23">
        <v>202.692</v>
      </c>
      <c r="P1716" s="23">
        <v>190.5</v>
      </c>
      <c r="Q1716" s="24" t="s">
        <v>75</v>
      </c>
      <c r="R1716" s="28">
        <v>8.7</v>
      </c>
      <c r="S1716" s="24" t="s">
        <v>132</v>
      </c>
      <c r="T1716" s="26" t="s">
        <v>75</v>
      </c>
      <c r="U1716" s="27" cm="1">
        <f t="array" ref="U1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716" s="13"/>
      <c r="W1716" s="13"/>
      <c r="X1716" s="13"/>
      <c r="Y1716" s="13"/>
      <c r="Z1716" s="13"/>
      <c r="AC1716" s="13"/>
      <c r="AD1716" s="13"/>
      <c r="AE1716" s="13"/>
      <c r="AF1716" s="13"/>
      <c r="AG1716" s="13"/>
    </row>
    <row r="1717" ht="12.4" hidden="1" spans="1:33">
      <c r="A1717" s="21" t="s">
        <v>3163</v>
      </c>
      <c r="B1717" s="22" t="s">
        <v>3214</v>
      </c>
      <c r="C1717" s="21" t="s">
        <v>132</v>
      </c>
      <c r="D1717" s="21"/>
      <c r="E1717" s="21" t="s">
        <v>2371</v>
      </c>
      <c r="F1717" s="22" t="s">
        <v>2938</v>
      </c>
      <c r="G1717" s="21" t="s">
        <v>73</v>
      </c>
      <c r="H1717" s="21" t="s">
        <v>567</v>
      </c>
      <c r="I1717" s="22" t="s">
        <v>80</v>
      </c>
      <c r="J1717" s="22">
        <v>6.5</v>
      </c>
      <c r="K1717" s="23">
        <v>182.5</v>
      </c>
      <c r="L1717" s="23">
        <v>79.8</v>
      </c>
      <c r="M1717" s="23">
        <v>75</v>
      </c>
      <c r="N1717" s="23">
        <v>463.55</v>
      </c>
      <c r="O1717" s="23">
        <v>202.692</v>
      </c>
      <c r="P1717" s="23">
        <v>190.5</v>
      </c>
      <c r="Q1717" s="24" t="s">
        <v>2674</v>
      </c>
      <c r="R1717" s="28">
        <v>27.5</v>
      </c>
      <c r="S1717" s="24" t="s">
        <v>3219</v>
      </c>
      <c r="T1717" s="26" t="s">
        <v>2674</v>
      </c>
      <c r="U1717" s="27" t="str" cm="1">
        <f t="array" ref="U1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17" s="13"/>
      <c r="W1717" s="13"/>
      <c r="X1717" s="13"/>
      <c r="Y1717" s="13"/>
      <c r="Z1717" s="13"/>
      <c r="AC1717" s="13"/>
      <c r="AD1717" s="13"/>
      <c r="AE1717" s="13"/>
      <c r="AF1717" s="13"/>
      <c r="AG1717" s="13"/>
    </row>
    <row r="1718" hidden="1" spans="1:33">
      <c r="A1718" s="21" t="s">
        <v>3163</v>
      </c>
      <c r="B1718" s="22" t="s">
        <v>3214</v>
      </c>
      <c r="C1718" s="21" t="s">
        <v>132</v>
      </c>
      <c r="D1718" s="21"/>
      <c r="E1718" s="21" t="s">
        <v>2371</v>
      </c>
      <c r="F1718" s="22" t="s">
        <v>2938</v>
      </c>
      <c r="G1718" s="21" t="s">
        <v>73</v>
      </c>
      <c r="H1718" s="21" t="s">
        <v>567</v>
      </c>
      <c r="I1718" s="22" t="s">
        <v>80</v>
      </c>
      <c r="J1718" s="22">
        <v>8</v>
      </c>
      <c r="K1718" s="23">
        <v>202.3</v>
      </c>
      <c r="L1718" s="23">
        <v>79.8</v>
      </c>
      <c r="M1718" s="23">
        <v>75</v>
      </c>
      <c r="N1718" s="23">
        <v>513.842</v>
      </c>
      <c r="O1718" s="23">
        <v>202.692</v>
      </c>
      <c r="P1718" s="23">
        <v>190.5</v>
      </c>
      <c r="Q1718" s="24" t="s">
        <v>72</v>
      </c>
      <c r="R1718" s="28">
        <v>7.7</v>
      </c>
      <c r="S1718" s="24" t="s">
        <v>132</v>
      </c>
      <c r="T1718" s="26" t="s">
        <v>72</v>
      </c>
      <c r="U1718" s="27" cm="1">
        <f t="array" ref="U1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718" s="13"/>
      <c r="W1718" s="13"/>
      <c r="X1718" s="13"/>
      <c r="Y1718" s="13"/>
      <c r="Z1718" s="13"/>
      <c r="AC1718" s="13"/>
      <c r="AD1718" s="13"/>
      <c r="AE1718" s="13"/>
      <c r="AF1718" s="13"/>
      <c r="AG1718" s="13"/>
    </row>
    <row r="1719" hidden="1" spans="1:33">
      <c r="A1719" s="21" t="s">
        <v>3163</v>
      </c>
      <c r="B1719" s="22" t="s">
        <v>3214</v>
      </c>
      <c r="C1719" s="21" t="s">
        <v>132</v>
      </c>
      <c r="D1719" s="21"/>
      <c r="E1719" s="21" t="s">
        <v>2357</v>
      </c>
      <c r="F1719" s="22">
        <v>1973</v>
      </c>
      <c r="G1719" s="21" t="s">
        <v>73</v>
      </c>
      <c r="H1719" s="21" t="s">
        <v>567</v>
      </c>
      <c r="I1719" s="22" t="s">
        <v>80</v>
      </c>
      <c r="J1719" s="22">
        <v>6.75</v>
      </c>
      <c r="K1719" s="23">
        <v>195</v>
      </c>
      <c r="L1719" s="23">
        <v>79.6</v>
      </c>
      <c r="M1719" s="23">
        <v>71</v>
      </c>
      <c r="N1719" s="23">
        <v>495.3</v>
      </c>
      <c r="O1719" s="23">
        <v>202.184</v>
      </c>
      <c r="P1719" s="23">
        <v>180.34</v>
      </c>
      <c r="Q1719" s="24" t="s">
        <v>72</v>
      </c>
      <c r="R1719" s="28">
        <v>15</v>
      </c>
      <c r="S1719" s="24" t="s">
        <v>132</v>
      </c>
      <c r="T1719" s="26" t="s">
        <v>72</v>
      </c>
      <c r="U1719" s="27" cm="1">
        <f t="array" ref="U1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719" s="13"/>
      <c r="W1719" s="13"/>
      <c r="X1719" s="13"/>
      <c r="Y1719" s="13"/>
      <c r="Z1719" s="13"/>
      <c r="AC1719" s="13"/>
      <c r="AD1719" s="13"/>
      <c r="AE1719" s="13"/>
      <c r="AF1719" s="13"/>
      <c r="AG1719" s="13"/>
    </row>
    <row r="1720" hidden="1" spans="1:33">
      <c r="A1720" s="21" t="s">
        <v>3163</v>
      </c>
      <c r="B1720" s="22" t="s">
        <v>3214</v>
      </c>
      <c r="C1720" s="21" t="s">
        <v>132</v>
      </c>
      <c r="D1720" s="21"/>
      <c r="E1720" s="21" t="s">
        <v>2357</v>
      </c>
      <c r="F1720" s="22">
        <v>1973</v>
      </c>
      <c r="G1720" s="21" t="s">
        <v>73</v>
      </c>
      <c r="H1720" s="21" t="s">
        <v>567</v>
      </c>
      <c r="I1720" s="22" t="s">
        <v>80</v>
      </c>
      <c r="J1720" s="22">
        <v>8</v>
      </c>
      <c r="K1720" s="23">
        <v>211</v>
      </c>
      <c r="L1720" s="23">
        <v>79.6</v>
      </c>
      <c r="M1720" s="23">
        <v>71</v>
      </c>
      <c r="N1720" s="23">
        <v>535.94</v>
      </c>
      <c r="O1720" s="23">
        <v>202.184</v>
      </c>
      <c r="P1720" s="23">
        <v>180.34</v>
      </c>
      <c r="Q1720" s="24" t="s">
        <v>75</v>
      </c>
      <c r="R1720" s="28">
        <v>9</v>
      </c>
      <c r="S1720" s="24" t="s">
        <v>132</v>
      </c>
      <c r="T1720" s="26" t="s">
        <v>75</v>
      </c>
      <c r="U1720" s="27" cm="1">
        <f t="array" ref="U1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720" s="13"/>
      <c r="W1720" s="13"/>
      <c r="X1720" s="13"/>
      <c r="Y1720" s="13"/>
      <c r="Z1720" s="13"/>
      <c r="AC1720" s="13"/>
      <c r="AD1720" s="13"/>
      <c r="AE1720" s="13"/>
      <c r="AF1720" s="13"/>
      <c r="AG1720" s="13"/>
    </row>
    <row r="1721" hidden="1" spans="1:33">
      <c r="A1721" s="21" t="s">
        <v>3163</v>
      </c>
      <c r="B1721" s="22" t="s">
        <v>3214</v>
      </c>
      <c r="C1721" s="21" t="s">
        <v>132</v>
      </c>
      <c r="D1721" s="21"/>
      <c r="E1721" s="21" t="s">
        <v>2357</v>
      </c>
      <c r="F1721" s="22" t="s">
        <v>3220</v>
      </c>
      <c r="G1721" s="21" t="s">
        <v>73</v>
      </c>
      <c r="H1721" s="21" t="s">
        <v>567</v>
      </c>
      <c r="I1721" s="22" t="s">
        <v>80</v>
      </c>
      <c r="J1721" s="22">
        <v>6.75</v>
      </c>
      <c r="K1721" s="23">
        <v>195</v>
      </c>
      <c r="L1721" s="23">
        <v>79.6</v>
      </c>
      <c r="M1721" s="23">
        <v>71</v>
      </c>
      <c r="N1721" s="23">
        <v>495.3</v>
      </c>
      <c r="O1721" s="23">
        <v>202.184</v>
      </c>
      <c r="P1721" s="23">
        <v>180.34</v>
      </c>
      <c r="Q1721" s="24" t="s">
        <v>72</v>
      </c>
      <c r="R1721" s="28">
        <v>15</v>
      </c>
      <c r="S1721" s="24" t="s">
        <v>132</v>
      </c>
      <c r="T1721" s="26" t="s">
        <v>72</v>
      </c>
      <c r="U1721" s="27" cm="1">
        <f t="array" ref="U1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721" s="13"/>
      <c r="W1721" s="13"/>
      <c r="X1721" s="13"/>
      <c r="Y1721" s="13"/>
      <c r="Z1721" s="13"/>
      <c r="AC1721" s="13"/>
      <c r="AD1721" s="13"/>
      <c r="AE1721" s="13"/>
      <c r="AF1721" s="13"/>
      <c r="AG1721" s="13"/>
    </row>
    <row r="1722" hidden="1" spans="1:33">
      <c r="A1722" s="21" t="s">
        <v>3163</v>
      </c>
      <c r="B1722" s="22" t="s">
        <v>3214</v>
      </c>
      <c r="C1722" s="21" t="s">
        <v>132</v>
      </c>
      <c r="D1722" s="21"/>
      <c r="E1722" s="21" t="s">
        <v>2357</v>
      </c>
      <c r="F1722" s="22" t="s">
        <v>3220</v>
      </c>
      <c r="G1722" s="21" t="s">
        <v>73</v>
      </c>
      <c r="H1722" s="21" t="s">
        <v>567</v>
      </c>
      <c r="I1722" s="22" t="s">
        <v>80</v>
      </c>
      <c r="J1722" s="22">
        <v>8</v>
      </c>
      <c r="K1722" s="23">
        <v>211</v>
      </c>
      <c r="L1722" s="23">
        <v>79.6</v>
      </c>
      <c r="M1722" s="23">
        <v>71</v>
      </c>
      <c r="N1722" s="23">
        <v>535.94</v>
      </c>
      <c r="O1722" s="23">
        <v>202.184</v>
      </c>
      <c r="P1722" s="23">
        <v>180.34</v>
      </c>
      <c r="Q1722" s="24" t="s">
        <v>75</v>
      </c>
      <c r="R1722" s="28">
        <v>9</v>
      </c>
      <c r="S1722" s="24" t="s">
        <v>132</v>
      </c>
      <c r="T1722" s="26" t="s">
        <v>75</v>
      </c>
      <c r="U1722" s="27" cm="1">
        <f t="array" ref="U1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722" s="13"/>
      <c r="W1722" s="13"/>
      <c r="X1722" s="13"/>
      <c r="Y1722" s="13"/>
      <c r="Z1722" s="13"/>
      <c r="AC1722" s="13"/>
      <c r="AD1722" s="13"/>
      <c r="AE1722" s="13"/>
      <c r="AF1722" s="13"/>
      <c r="AG1722" s="13"/>
    </row>
    <row r="1723" hidden="1" spans="1:33">
      <c r="A1723" s="21" t="s">
        <v>3163</v>
      </c>
      <c r="B1723" s="22" t="s">
        <v>3214</v>
      </c>
      <c r="C1723" s="21" t="s">
        <v>132</v>
      </c>
      <c r="D1723" s="21"/>
      <c r="E1723" s="21" t="s">
        <v>2357</v>
      </c>
      <c r="F1723" s="22" t="s">
        <v>3220</v>
      </c>
      <c r="G1723" s="21" t="s">
        <v>73</v>
      </c>
      <c r="H1723" s="21" t="s">
        <v>567</v>
      </c>
      <c r="I1723" s="22" t="s">
        <v>3191</v>
      </c>
      <c r="J1723" s="22">
        <v>6.75</v>
      </c>
      <c r="K1723" s="23">
        <v>217</v>
      </c>
      <c r="L1723" s="23">
        <v>79.6</v>
      </c>
      <c r="M1723" s="23">
        <v>71</v>
      </c>
      <c r="N1723" s="23">
        <v>551.18</v>
      </c>
      <c r="O1723" s="23">
        <v>202.184</v>
      </c>
      <c r="P1723" s="23">
        <v>180.34</v>
      </c>
      <c r="Q1723" s="24" t="s">
        <v>75</v>
      </c>
      <c r="R1723" s="28">
        <v>3</v>
      </c>
      <c r="S1723" s="24" t="s">
        <v>132</v>
      </c>
      <c r="T1723" s="26" t="s">
        <v>75</v>
      </c>
      <c r="U1723" s="27" cm="1">
        <f t="array" ref="U1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23" s="13"/>
      <c r="W1723" s="13"/>
      <c r="X1723" s="13"/>
      <c r="Y1723" s="13"/>
      <c r="Z1723" s="13"/>
      <c r="AC1723" s="13"/>
      <c r="AD1723" s="13"/>
      <c r="AE1723" s="13"/>
      <c r="AF1723" s="13"/>
      <c r="AG1723" s="13"/>
    </row>
    <row r="1724" hidden="1" spans="1:33">
      <c r="A1724" s="21" t="s">
        <v>3163</v>
      </c>
      <c r="B1724" s="22" t="s">
        <v>3214</v>
      </c>
      <c r="C1724" s="21" t="s">
        <v>132</v>
      </c>
      <c r="D1724" s="21"/>
      <c r="E1724" s="21" t="s">
        <v>2357</v>
      </c>
      <c r="F1724" s="22" t="s">
        <v>3220</v>
      </c>
      <c r="G1724" s="21" t="s">
        <v>73</v>
      </c>
      <c r="H1724" s="21" t="s">
        <v>567</v>
      </c>
      <c r="I1724" s="22" t="s">
        <v>3191</v>
      </c>
      <c r="J1724" s="22">
        <v>8</v>
      </c>
      <c r="K1724" s="23">
        <v>233</v>
      </c>
      <c r="L1724" s="23">
        <v>79.6</v>
      </c>
      <c r="M1724" s="23">
        <v>71</v>
      </c>
      <c r="N1724" s="23">
        <v>591.82</v>
      </c>
      <c r="O1724" s="23">
        <v>202.184</v>
      </c>
      <c r="P1724" s="23">
        <v>180.34</v>
      </c>
      <c r="Q1724" s="24" t="s">
        <v>83</v>
      </c>
      <c r="R1724" s="28">
        <v>9</v>
      </c>
      <c r="S1724" s="24" t="s">
        <v>132</v>
      </c>
      <c r="T1724" s="26" t="s">
        <v>83</v>
      </c>
      <c r="U1724" s="27" cm="1">
        <f t="array" ref="U1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724" s="13"/>
      <c r="W1724" s="13"/>
      <c r="X1724" s="13"/>
      <c r="Y1724" s="13"/>
      <c r="Z1724" s="13"/>
      <c r="AC1724" s="13"/>
      <c r="AD1724" s="13"/>
      <c r="AE1724" s="13"/>
      <c r="AF1724" s="13"/>
      <c r="AG1724" s="13"/>
    </row>
    <row r="1725" hidden="1" spans="1:33">
      <c r="A1725" s="21" t="s">
        <v>3163</v>
      </c>
      <c r="B1725" s="22" t="s">
        <v>3214</v>
      </c>
      <c r="C1725" s="21" t="s">
        <v>132</v>
      </c>
      <c r="D1725" s="21"/>
      <c r="E1725" s="21" t="s">
        <v>2468</v>
      </c>
      <c r="F1725" s="22" t="s">
        <v>3221</v>
      </c>
      <c r="G1725" s="21" t="s">
        <v>73</v>
      </c>
      <c r="H1725" s="21" t="s">
        <v>567</v>
      </c>
      <c r="I1725" s="22" t="s">
        <v>80</v>
      </c>
      <c r="J1725" s="22">
        <v>6.75</v>
      </c>
      <c r="K1725" s="23">
        <v>192.1</v>
      </c>
      <c r="L1725" s="23">
        <v>77</v>
      </c>
      <c r="M1725" s="23">
        <v>69.1</v>
      </c>
      <c r="N1725" s="23">
        <v>487.934</v>
      </c>
      <c r="O1725" s="23">
        <v>195.58</v>
      </c>
      <c r="P1725" s="23">
        <v>175.514</v>
      </c>
      <c r="Q1725" s="24" t="s">
        <v>72</v>
      </c>
      <c r="R1725" s="28">
        <v>17.9</v>
      </c>
      <c r="S1725" s="24" t="s">
        <v>132</v>
      </c>
      <c r="T1725" s="26" t="s">
        <v>72</v>
      </c>
      <c r="U1725" s="27" cm="1">
        <f t="array" ref="U1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725" s="13"/>
      <c r="W1725" s="13"/>
      <c r="X1725" s="13"/>
      <c r="Y1725" s="13"/>
      <c r="Z1725" s="13"/>
      <c r="AC1725" s="13"/>
      <c r="AD1725" s="13"/>
      <c r="AE1725" s="13"/>
      <c r="AF1725" s="13"/>
      <c r="AG1725" s="13"/>
    </row>
    <row r="1726" hidden="1" spans="1:33">
      <c r="A1726" s="21" t="s">
        <v>3163</v>
      </c>
      <c r="B1726" s="22" t="s">
        <v>3214</v>
      </c>
      <c r="C1726" s="21" t="s">
        <v>132</v>
      </c>
      <c r="D1726" s="21"/>
      <c r="E1726" s="21" t="s">
        <v>2468</v>
      </c>
      <c r="F1726" s="22" t="s">
        <v>3221</v>
      </c>
      <c r="G1726" s="21" t="s">
        <v>73</v>
      </c>
      <c r="H1726" s="21" t="s">
        <v>567</v>
      </c>
      <c r="I1726" s="22" t="s">
        <v>80</v>
      </c>
      <c r="J1726" s="22">
        <v>8</v>
      </c>
      <c r="K1726" s="23">
        <v>208.3</v>
      </c>
      <c r="L1726" s="23">
        <v>77</v>
      </c>
      <c r="M1726" s="23">
        <v>69</v>
      </c>
      <c r="N1726" s="23">
        <v>529.082</v>
      </c>
      <c r="O1726" s="23">
        <v>195.58</v>
      </c>
      <c r="P1726" s="23">
        <v>175.26</v>
      </c>
      <c r="Q1726" s="24" t="s">
        <v>72</v>
      </c>
      <c r="R1726" s="28">
        <v>1.7</v>
      </c>
      <c r="S1726" s="24" t="s">
        <v>132</v>
      </c>
      <c r="T1726" s="26" t="s">
        <v>72</v>
      </c>
      <c r="U1726" s="27" cm="1">
        <f t="array" ref="U1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726" s="13"/>
      <c r="W1726" s="13"/>
      <c r="X1726" s="13"/>
      <c r="Y1726" s="13"/>
      <c r="Z1726" s="13"/>
      <c r="AC1726" s="13"/>
      <c r="AD1726" s="13"/>
      <c r="AE1726" s="13"/>
      <c r="AF1726" s="13"/>
      <c r="AG1726" s="13"/>
    </row>
    <row r="1727" hidden="1" spans="1:33">
      <c r="A1727" s="21" t="s">
        <v>3163</v>
      </c>
      <c r="B1727" s="22" t="s">
        <v>3222</v>
      </c>
      <c r="C1727" s="21" t="s">
        <v>897</v>
      </c>
      <c r="D1727" s="21" t="s">
        <v>132</v>
      </c>
      <c r="E1727" s="21" t="s">
        <v>2341</v>
      </c>
      <c r="F1727" s="22" t="s">
        <v>2886</v>
      </c>
      <c r="G1727" s="21" t="s">
        <v>101</v>
      </c>
      <c r="H1727" s="21" t="s">
        <v>470</v>
      </c>
      <c r="I1727" s="22"/>
      <c r="J1727" s="22" t="s">
        <v>132</v>
      </c>
      <c r="K1727" s="23">
        <v>199.8</v>
      </c>
      <c r="L1727" s="23">
        <v>74.4</v>
      </c>
      <c r="M1727" s="23">
        <v>65.9</v>
      </c>
      <c r="N1727" s="23">
        <v>507.492</v>
      </c>
      <c r="O1727" s="23">
        <v>188.976</v>
      </c>
      <c r="P1727" s="23">
        <v>167.386</v>
      </c>
      <c r="Q1727" s="24" t="s">
        <v>109</v>
      </c>
      <c r="R1727" s="28">
        <v>1.2</v>
      </c>
      <c r="S1727" s="24" t="s">
        <v>132</v>
      </c>
      <c r="T1727" s="26" t="s">
        <v>109</v>
      </c>
      <c r="U1727" s="27" cm="1">
        <f t="array" ref="U1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727" s="13"/>
      <c r="W1727" s="13"/>
      <c r="X1727" s="13"/>
      <c r="Y1727" s="13"/>
      <c r="Z1727" s="13"/>
      <c r="AC1727" s="13"/>
      <c r="AD1727" s="13"/>
      <c r="AE1727" s="13"/>
      <c r="AF1727" s="13"/>
      <c r="AG1727" s="13"/>
    </row>
    <row r="1728" hidden="1" spans="1:33">
      <c r="A1728" s="21" t="s">
        <v>3163</v>
      </c>
      <c r="B1728" s="22" t="s">
        <v>3223</v>
      </c>
      <c r="C1728" s="21" t="s">
        <v>899</v>
      </c>
      <c r="D1728" s="21" t="s">
        <v>132</v>
      </c>
      <c r="E1728" s="21" t="s">
        <v>2341</v>
      </c>
      <c r="F1728" s="22" t="s">
        <v>2887</v>
      </c>
      <c r="G1728" s="21" t="s">
        <v>92</v>
      </c>
      <c r="H1728" s="21" t="s">
        <v>138</v>
      </c>
      <c r="I1728" s="22"/>
      <c r="J1728" s="22" t="s">
        <v>132</v>
      </c>
      <c r="K1728" s="23">
        <v>190.2</v>
      </c>
      <c r="L1728" s="23">
        <v>72.2</v>
      </c>
      <c r="M1728" s="23">
        <v>57.2</v>
      </c>
      <c r="N1728" s="23">
        <v>483.108</v>
      </c>
      <c r="O1728" s="23">
        <v>183.388</v>
      </c>
      <c r="P1728" s="23">
        <v>145.288</v>
      </c>
      <c r="Q1728" s="24" t="s">
        <v>94</v>
      </c>
      <c r="R1728" s="28">
        <v>1.7</v>
      </c>
      <c r="S1728" s="24" t="s">
        <v>132</v>
      </c>
      <c r="T1728" s="26" t="s">
        <v>94</v>
      </c>
      <c r="U1728" s="27" cm="1">
        <f t="array" ref="U1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1728" s="13"/>
      <c r="W1728" s="13"/>
      <c r="X1728" s="13"/>
      <c r="Y1728" s="13"/>
      <c r="Z1728" s="13"/>
      <c r="AC1728" s="13"/>
      <c r="AD1728" s="13"/>
      <c r="AE1728" s="13"/>
      <c r="AF1728" s="13"/>
      <c r="AG1728" s="13"/>
    </row>
    <row r="1729" hidden="1" spans="1:33">
      <c r="A1729" s="21" t="s">
        <v>3163</v>
      </c>
      <c r="B1729" s="22" t="s">
        <v>3223</v>
      </c>
      <c r="C1729" s="21" t="s">
        <v>899</v>
      </c>
      <c r="D1729" s="21" t="s">
        <v>132</v>
      </c>
      <c r="E1729" s="21" t="s">
        <v>2341</v>
      </c>
      <c r="F1729" s="22" t="s">
        <v>2379</v>
      </c>
      <c r="G1729" s="21" t="s">
        <v>92</v>
      </c>
      <c r="H1729" s="21" t="s">
        <v>138</v>
      </c>
      <c r="I1729" s="22"/>
      <c r="J1729" s="22" t="s">
        <v>132</v>
      </c>
      <c r="K1729" s="23">
        <v>190.6</v>
      </c>
      <c r="L1729" s="23">
        <v>72.2</v>
      </c>
      <c r="M1729" s="23">
        <v>56.9</v>
      </c>
      <c r="N1729" s="23">
        <v>484.124</v>
      </c>
      <c r="O1729" s="23">
        <v>183.388</v>
      </c>
      <c r="P1729" s="23">
        <v>144.526</v>
      </c>
      <c r="Q1729" s="24" t="s">
        <v>94</v>
      </c>
      <c r="R1729" s="28">
        <v>1.3</v>
      </c>
      <c r="S1729" s="24" t="s">
        <v>132</v>
      </c>
      <c r="T1729" s="26" t="s">
        <v>94</v>
      </c>
      <c r="U1729" s="27" cm="1">
        <f t="array" ref="U1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729" s="13"/>
      <c r="W1729" s="13"/>
      <c r="X1729" s="13"/>
      <c r="Y1729" s="13"/>
      <c r="Z1729" s="13"/>
      <c r="AC1729" s="13"/>
      <c r="AD1729" s="13"/>
      <c r="AE1729" s="13"/>
      <c r="AF1729" s="13"/>
      <c r="AG1729" s="13"/>
    </row>
    <row r="1730" hidden="1" spans="1:33">
      <c r="A1730" s="21" t="s">
        <v>3163</v>
      </c>
      <c r="B1730" s="22" t="s">
        <v>3223</v>
      </c>
      <c r="C1730" s="21" t="s">
        <v>899</v>
      </c>
      <c r="D1730" s="21" t="s">
        <v>132</v>
      </c>
      <c r="E1730" s="21" t="s">
        <v>2345</v>
      </c>
      <c r="F1730" s="22" t="s">
        <v>3224</v>
      </c>
      <c r="G1730" s="21" t="s">
        <v>92</v>
      </c>
      <c r="H1730" s="21" t="s">
        <v>138</v>
      </c>
      <c r="I1730" s="22"/>
      <c r="J1730" s="22" t="s">
        <v>132</v>
      </c>
      <c r="K1730" s="23">
        <v>191.8</v>
      </c>
      <c r="L1730" s="23">
        <v>72.9</v>
      </c>
      <c r="M1730" s="23">
        <v>58.2</v>
      </c>
      <c r="N1730" s="23">
        <v>487.172</v>
      </c>
      <c r="O1730" s="23">
        <v>185.166</v>
      </c>
      <c r="P1730" s="23">
        <v>147.828</v>
      </c>
      <c r="Q1730" s="24" t="s">
        <v>94</v>
      </c>
      <c r="R1730" s="28">
        <v>0.1</v>
      </c>
      <c r="S1730" s="24" t="s">
        <v>132</v>
      </c>
      <c r="T1730" s="26" t="s">
        <v>94</v>
      </c>
      <c r="U1730" s="27" cm="1">
        <f t="array" ref="U1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730" s="13"/>
      <c r="W1730" s="13"/>
      <c r="X1730" s="13"/>
      <c r="Y1730" s="13"/>
      <c r="Z1730" s="13"/>
      <c r="AC1730" s="13"/>
      <c r="AD1730" s="13"/>
      <c r="AE1730" s="13"/>
      <c r="AF1730" s="13"/>
      <c r="AG1730" s="13"/>
    </row>
    <row r="1731" hidden="1" spans="1:33">
      <c r="A1731" s="21" t="s">
        <v>3163</v>
      </c>
      <c r="B1731" s="22" t="s">
        <v>350</v>
      </c>
      <c r="C1731" s="21" t="s">
        <v>901</v>
      </c>
      <c r="D1731" s="21" t="s">
        <v>132</v>
      </c>
      <c r="E1731" s="21" t="s">
        <v>2341</v>
      </c>
      <c r="F1731" s="22" t="s">
        <v>2366</v>
      </c>
      <c r="G1731" s="21" t="s">
        <v>41</v>
      </c>
      <c r="H1731" s="21" t="s">
        <v>135</v>
      </c>
      <c r="I1731" s="22"/>
      <c r="J1731" s="22" t="s">
        <v>132</v>
      </c>
      <c r="K1731" s="23">
        <v>182.8</v>
      </c>
      <c r="L1731" s="23">
        <v>76.9</v>
      </c>
      <c r="M1731" s="23">
        <v>44.3</v>
      </c>
      <c r="N1731" s="23">
        <v>464.312</v>
      </c>
      <c r="O1731" s="23">
        <v>195.326</v>
      </c>
      <c r="P1731" s="23">
        <v>112.522</v>
      </c>
      <c r="Q1731" s="24" t="s">
        <v>49</v>
      </c>
      <c r="R1731" s="28">
        <v>2.2</v>
      </c>
      <c r="S1731" s="24" t="s">
        <v>132</v>
      </c>
      <c r="T1731" s="26" t="s">
        <v>49</v>
      </c>
      <c r="U1731" s="27" cm="1">
        <f t="array" ref="U1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731" s="13"/>
      <c r="W1731" s="13"/>
      <c r="X1731" s="13"/>
      <c r="Y1731" s="13"/>
      <c r="Z1731" s="13"/>
      <c r="AC1731" s="13"/>
      <c r="AD1731" s="13"/>
      <c r="AE1731" s="13"/>
      <c r="AF1731" s="13"/>
      <c r="AG1731" s="13"/>
    </row>
    <row r="1732" hidden="1" spans="1:33">
      <c r="A1732" s="21" t="s">
        <v>3163</v>
      </c>
      <c r="B1732" s="22" t="s">
        <v>350</v>
      </c>
      <c r="C1732" s="21" t="s">
        <v>901</v>
      </c>
      <c r="D1732" s="21" t="s">
        <v>132</v>
      </c>
      <c r="E1732" s="21" t="s">
        <v>2345</v>
      </c>
      <c r="F1732" s="22" t="s">
        <v>2975</v>
      </c>
      <c r="G1732" s="21" t="s">
        <v>41</v>
      </c>
      <c r="H1732" s="21" t="s">
        <v>135</v>
      </c>
      <c r="I1732" s="22"/>
      <c r="J1732" s="22" t="s">
        <v>132</v>
      </c>
      <c r="K1732" s="23">
        <v>187.5</v>
      </c>
      <c r="L1732" s="23">
        <v>78.9</v>
      </c>
      <c r="M1732" s="23">
        <v>43.7</v>
      </c>
      <c r="N1732" s="23">
        <v>476.25</v>
      </c>
      <c r="O1732" s="23">
        <v>200.406</v>
      </c>
      <c r="P1732" s="23">
        <v>110.998</v>
      </c>
      <c r="Q1732" s="24" t="s">
        <v>53</v>
      </c>
      <c r="R1732" s="28">
        <v>5.5</v>
      </c>
      <c r="S1732" s="24" t="s">
        <v>132</v>
      </c>
      <c r="T1732" s="26" t="s">
        <v>53</v>
      </c>
      <c r="U1732" s="27" cm="1">
        <f t="array" ref="U1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732" s="13"/>
      <c r="W1732" s="13"/>
      <c r="X1732" s="13"/>
      <c r="Y1732" s="13"/>
      <c r="Z1732" s="13"/>
      <c r="AC1732" s="13"/>
      <c r="AD1732" s="13"/>
      <c r="AE1732" s="13"/>
      <c r="AF1732" s="13"/>
      <c r="AG1732" s="13"/>
    </row>
    <row r="1733" hidden="1" spans="1:33">
      <c r="A1733" s="21" t="s">
        <v>3163</v>
      </c>
      <c r="B1733" s="22" t="s">
        <v>3225</v>
      </c>
      <c r="C1733" s="21" t="s">
        <v>132</v>
      </c>
      <c r="D1733" s="21" t="s">
        <v>132</v>
      </c>
      <c r="E1733" s="21" t="s">
        <v>2341</v>
      </c>
      <c r="F1733" s="22" t="s">
        <v>2372</v>
      </c>
      <c r="G1733" s="21" t="s">
        <v>73</v>
      </c>
      <c r="H1733" s="21" t="s">
        <v>567</v>
      </c>
      <c r="I1733" s="22" t="s">
        <v>3192</v>
      </c>
      <c r="J1733" s="22">
        <v>4.5</v>
      </c>
      <c r="K1733" s="23">
        <v>199.7</v>
      </c>
      <c r="L1733" s="23">
        <v>72.6</v>
      </c>
      <c r="M1733" s="23">
        <v>68.7</v>
      </c>
      <c r="N1733" s="23">
        <v>507.238</v>
      </c>
      <c r="O1733" s="23">
        <v>184.404</v>
      </c>
      <c r="P1733" s="23">
        <v>174.498</v>
      </c>
      <c r="Q1733" s="24" t="s">
        <v>72</v>
      </c>
      <c r="R1733" s="28">
        <v>10.3</v>
      </c>
      <c r="S1733" s="24" t="s">
        <v>132</v>
      </c>
      <c r="T1733" s="26" t="s">
        <v>72</v>
      </c>
      <c r="U1733" s="27" cm="1">
        <f t="array" ref="U1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733" s="13"/>
      <c r="W1733" s="13"/>
      <c r="X1733" s="13"/>
      <c r="Y1733" s="13"/>
      <c r="Z1733" s="13"/>
      <c r="AC1733" s="13"/>
      <c r="AD1733" s="13"/>
      <c r="AE1733" s="13"/>
      <c r="AF1733" s="13"/>
      <c r="AG1733" s="13"/>
    </row>
    <row r="1734" hidden="1" spans="1:33">
      <c r="A1734" s="21" t="s">
        <v>3163</v>
      </c>
      <c r="B1734" s="22" t="s">
        <v>3225</v>
      </c>
      <c r="C1734" s="21" t="s">
        <v>132</v>
      </c>
      <c r="D1734" s="21" t="s">
        <v>865</v>
      </c>
      <c r="E1734" s="21" t="s">
        <v>2341</v>
      </c>
      <c r="F1734" s="22" t="s">
        <v>3186</v>
      </c>
      <c r="G1734" s="21" t="s">
        <v>73</v>
      </c>
      <c r="H1734" s="21" t="s">
        <v>567</v>
      </c>
      <c r="I1734" s="22" t="s">
        <v>3192</v>
      </c>
      <c r="J1734" s="22">
        <v>4.5</v>
      </c>
      <c r="K1734" s="23">
        <v>200.7</v>
      </c>
      <c r="L1734" s="23">
        <v>72.6</v>
      </c>
      <c r="M1734" s="23">
        <v>69.5</v>
      </c>
      <c r="N1734" s="23">
        <v>509.778</v>
      </c>
      <c r="O1734" s="23">
        <v>184.404</v>
      </c>
      <c r="P1734" s="23">
        <v>176.53</v>
      </c>
      <c r="Q1734" s="24" t="s">
        <v>72</v>
      </c>
      <c r="R1734" s="28">
        <v>9.3</v>
      </c>
      <c r="S1734" s="24" t="s">
        <v>132</v>
      </c>
      <c r="T1734" s="26" t="s">
        <v>72</v>
      </c>
      <c r="U1734" s="27" cm="1">
        <f t="array" ref="U1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734" s="13"/>
      <c r="W1734" s="13"/>
      <c r="X1734" s="13"/>
      <c r="Y1734" s="13"/>
      <c r="Z1734" s="13"/>
      <c r="AC1734" s="13"/>
      <c r="AD1734" s="13"/>
      <c r="AE1734" s="13"/>
      <c r="AF1734" s="13"/>
      <c r="AG1734" s="13"/>
    </row>
    <row r="1735" hidden="1" spans="1:33">
      <c r="A1735" s="21" t="s">
        <v>3163</v>
      </c>
      <c r="B1735" s="22" t="s">
        <v>3225</v>
      </c>
      <c r="C1735" s="21" t="s">
        <v>132</v>
      </c>
      <c r="D1735" s="21" t="s">
        <v>132</v>
      </c>
      <c r="E1735" s="21" t="s">
        <v>2341</v>
      </c>
      <c r="F1735" s="22" t="s">
        <v>2342</v>
      </c>
      <c r="G1735" s="21" t="s">
        <v>73</v>
      </c>
      <c r="H1735" s="21" t="s">
        <v>567</v>
      </c>
      <c r="I1735" s="22" t="s">
        <v>3192</v>
      </c>
      <c r="J1735" s="22">
        <v>4.5</v>
      </c>
      <c r="K1735" s="23">
        <v>199.8</v>
      </c>
      <c r="L1735" s="23">
        <v>72.6</v>
      </c>
      <c r="M1735" s="23">
        <v>68.8</v>
      </c>
      <c r="N1735" s="23">
        <v>507.492</v>
      </c>
      <c r="O1735" s="23">
        <v>184.404</v>
      </c>
      <c r="P1735" s="23">
        <v>174.752</v>
      </c>
      <c r="Q1735" s="24" t="s">
        <v>72</v>
      </c>
      <c r="R1735" s="28">
        <v>10.2</v>
      </c>
      <c r="S1735" s="24" t="s">
        <v>132</v>
      </c>
      <c r="T1735" s="26" t="s">
        <v>72</v>
      </c>
      <c r="U1735" s="27" cm="1">
        <f t="array" ref="U1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735" s="13"/>
      <c r="W1735" s="13"/>
      <c r="X1735" s="13"/>
      <c r="Y1735" s="13"/>
      <c r="Z1735" s="13"/>
      <c r="AC1735" s="13"/>
      <c r="AD1735" s="13"/>
      <c r="AE1735" s="13"/>
      <c r="AF1735" s="13"/>
      <c r="AG1735" s="13"/>
    </row>
    <row r="1736" hidden="1" spans="1:33">
      <c r="A1736" s="21" t="s">
        <v>3163</v>
      </c>
      <c r="B1736" s="22" t="s">
        <v>3225</v>
      </c>
      <c r="C1736" s="21" t="s">
        <v>132</v>
      </c>
      <c r="D1736" s="21" t="s">
        <v>903</v>
      </c>
      <c r="E1736" s="21" t="s">
        <v>2341</v>
      </c>
      <c r="F1736" s="22" t="s">
        <v>2342</v>
      </c>
      <c r="G1736" s="21" t="s">
        <v>73</v>
      </c>
      <c r="H1736" s="21" t="s">
        <v>567</v>
      </c>
      <c r="I1736" s="22" t="s">
        <v>3192</v>
      </c>
      <c r="J1736" s="22">
        <v>4.5</v>
      </c>
      <c r="K1736" s="23">
        <v>200.9</v>
      </c>
      <c r="L1736" s="23">
        <v>72.6</v>
      </c>
      <c r="M1736" s="23">
        <v>67.7</v>
      </c>
      <c r="N1736" s="23">
        <v>510.286</v>
      </c>
      <c r="O1736" s="23">
        <v>184.404</v>
      </c>
      <c r="P1736" s="23">
        <v>171.958</v>
      </c>
      <c r="Q1736" s="24" t="s">
        <v>72</v>
      </c>
      <c r="R1736" s="28">
        <v>9.1</v>
      </c>
      <c r="S1736" s="24" t="s">
        <v>132</v>
      </c>
      <c r="T1736" s="26" t="s">
        <v>72</v>
      </c>
      <c r="U1736" s="27" cm="1">
        <f t="array" ref="U1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736" s="13"/>
      <c r="W1736" s="13"/>
      <c r="X1736" s="13"/>
      <c r="Y1736" s="13"/>
      <c r="Z1736" s="13"/>
      <c r="AC1736" s="13"/>
      <c r="AD1736" s="13"/>
      <c r="AE1736" s="13"/>
      <c r="AF1736" s="13"/>
      <c r="AG1736" s="13"/>
    </row>
    <row r="1737" hidden="1" spans="1:33">
      <c r="A1737" s="21" t="s">
        <v>3163</v>
      </c>
      <c r="B1737" s="22" t="s">
        <v>3225</v>
      </c>
      <c r="C1737" s="21" t="s">
        <v>132</v>
      </c>
      <c r="D1737" s="21" t="s">
        <v>865</v>
      </c>
      <c r="E1737" s="21" t="s">
        <v>2341</v>
      </c>
      <c r="F1737" s="22" t="s">
        <v>2342</v>
      </c>
      <c r="G1737" s="21" t="s">
        <v>73</v>
      </c>
      <c r="H1737" s="21" t="s">
        <v>567</v>
      </c>
      <c r="I1737" s="22" t="s">
        <v>3192</v>
      </c>
      <c r="J1737" s="22">
        <v>4.5</v>
      </c>
      <c r="K1737" s="23">
        <v>200.6</v>
      </c>
      <c r="L1737" s="23">
        <v>72.6</v>
      </c>
      <c r="M1737" s="23">
        <v>69.4</v>
      </c>
      <c r="N1737" s="23">
        <v>509.524</v>
      </c>
      <c r="O1737" s="23">
        <v>184.404</v>
      </c>
      <c r="P1737" s="23">
        <v>176.276</v>
      </c>
      <c r="Q1737" s="24" t="s">
        <v>72</v>
      </c>
      <c r="R1737" s="28">
        <v>9.4</v>
      </c>
      <c r="S1737" s="24" t="s">
        <v>132</v>
      </c>
      <c r="T1737" s="26" t="s">
        <v>72</v>
      </c>
      <c r="U1737" s="27" cm="1">
        <f t="array" ref="U1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737" s="13"/>
      <c r="W1737" s="13"/>
      <c r="X1737" s="13"/>
      <c r="Y1737" s="13"/>
      <c r="Z1737" s="13"/>
      <c r="AC1737" s="13"/>
      <c r="AD1737" s="13"/>
      <c r="AE1737" s="13"/>
      <c r="AF1737" s="13"/>
      <c r="AG1737" s="13"/>
    </row>
    <row r="1738" hidden="1" spans="1:33">
      <c r="A1738" s="21" t="s">
        <v>3163</v>
      </c>
      <c r="B1738" s="22" t="s">
        <v>3226</v>
      </c>
      <c r="C1738" s="21" t="s">
        <v>905</v>
      </c>
      <c r="D1738" s="21" t="s">
        <v>132</v>
      </c>
      <c r="E1738" s="21" t="s">
        <v>2341</v>
      </c>
      <c r="F1738" s="22" t="s">
        <v>3218</v>
      </c>
      <c r="G1738" s="21" t="s">
        <v>41</v>
      </c>
      <c r="H1738" s="21" t="s">
        <v>174</v>
      </c>
      <c r="I1738" s="22"/>
      <c r="J1738" s="22" t="s">
        <v>132</v>
      </c>
      <c r="K1738" s="23">
        <v>181.6</v>
      </c>
      <c r="L1738" s="23">
        <v>68.2</v>
      </c>
      <c r="M1738" s="23">
        <v>51.4</v>
      </c>
      <c r="N1738" s="23">
        <v>461.264</v>
      </c>
      <c r="O1738" s="23">
        <v>173.228</v>
      </c>
      <c r="P1738" s="23">
        <v>130.556</v>
      </c>
      <c r="Q1738" s="24" t="s">
        <v>49</v>
      </c>
      <c r="R1738" s="28">
        <v>3.4</v>
      </c>
      <c r="S1738" s="24" t="s">
        <v>132</v>
      </c>
      <c r="T1738" s="26" t="s">
        <v>49</v>
      </c>
      <c r="U1738" s="27" cm="1">
        <f t="array" ref="U1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738" s="13"/>
      <c r="W1738" s="13"/>
      <c r="X1738" s="13"/>
      <c r="Y1738" s="13"/>
      <c r="Z1738" s="13"/>
      <c r="AC1738" s="13"/>
      <c r="AD1738" s="13"/>
      <c r="AE1738" s="13"/>
      <c r="AF1738" s="13"/>
      <c r="AG1738" s="13"/>
    </row>
    <row r="1739" hidden="1" spans="1:33">
      <c r="A1739" s="21" t="s">
        <v>3163</v>
      </c>
      <c r="B1739" s="22" t="s">
        <v>3226</v>
      </c>
      <c r="C1739" s="21" t="s">
        <v>905</v>
      </c>
      <c r="D1739" s="21" t="s">
        <v>132</v>
      </c>
      <c r="E1739" s="21" t="s">
        <v>2341</v>
      </c>
      <c r="F1739" s="22" t="s">
        <v>3218</v>
      </c>
      <c r="G1739" s="21" t="s">
        <v>41</v>
      </c>
      <c r="H1739" s="21" t="s">
        <v>135</v>
      </c>
      <c r="I1739" s="22"/>
      <c r="J1739" s="22" t="s">
        <v>132</v>
      </c>
      <c r="K1739" s="23">
        <v>181.6</v>
      </c>
      <c r="L1739" s="23">
        <v>68.2</v>
      </c>
      <c r="M1739" s="23">
        <v>51.2</v>
      </c>
      <c r="N1739" s="23">
        <v>461.264</v>
      </c>
      <c r="O1739" s="23">
        <v>173.228</v>
      </c>
      <c r="P1739" s="23">
        <v>130.048</v>
      </c>
      <c r="Q1739" s="24" t="s">
        <v>49</v>
      </c>
      <c r="R1739" s="28">
        <v>3.4</v>
      </c>
      <c r="S1739" s="24" t="s">
        <v>132</v>
      </c>
      <c r="T1739" s="26" t="s">
        <v>49</v>
      </c>
      <c r="U1739" s="27" cm="1">
        <f t="array" ref="U1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739" s="13"/>
      <c r="W1739" s="13"/>
      <c r="X1739" s="13"/>
      <c r="Y1739" s="13"/>
      <c r="Z1739" s="13"/>
      <c r="AC1739" s="13"/>
      <c r="AD1739" s="13"/>
      <c r="AE1739" s="13"/>
      <c r="AF1739" s="13"/>
      <c r="AG1739" s="13"/>
    </row>
    <row r="1740" hidden="1" spans="1:33">
      <c r="A1740" s="21" t="s">
        <v>3163</v>
      </c>
      <c r="B1740" s="22" t="s">
        <v>3226</v>
      </c>
      <c r="C1740" s="21" t="s">
        <v>905</v>
      </c>
      <c r="D1740" s="21" t="s">
        <v>132</v>
      </c>
      <c r="E1740" s="21" t="s">
        <v>2341</v>
      </c>
      <c r="F1740" s="22" t="s">
        <v>2784</v>
      </c>
      <c r="G1740" s="21" t="s">
        <v>41</v>
      </c>
      <c r="H1740" s="21" t="s">
        <v>174</v>
      </c>
      <c r="I1740" s="22"/>
      <c r="J1740" s="22" t="s">
        <v>132</v>
      </c>
      <c r="K1740" s="23">
        <v>183.6</v>
      </c>
      <c r="L1740" s="23">
        <v>70.9</v>
      </c>
      <c r="M1740" s="23">
        <v>51.4</v>
      </c>
      <c r="N1740" s="23">
        <v>466.344</v>
      </c>
      <c r="O1740" s="23">
        <v>180.086</v>
      </c>
      <c r="P1740" s="23">
        <v>130.556</v>
      </c>
      <c r="Q1740" s="24" t="s">
        <v>49</v>
      </c>
      <c r="R1740" s="28">
        <v>1.4</v>
      </c>
      <c r="S1740" s="24" t="s">
        <v>132</v>
      </c>
      <c r="T1740" s="26" t="s">
        <v>49</v>
      </c>
      <c r="U1740" s="27" cm="1">
        <f t="array" ref="U1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0" s="13"/>
      <c r="W1740" s="13"/>
      <c r="X1740" s="13"/>
      <c r="Y1740" s="13"/>
      <c r="Z1740" s="13"/>
      <c r="AC1740" s="13"/>
      <c r="AD1740" s="13"/>
      <c r="AE1740" s="13"/>
      <c r="AF1740" s="13"/>
      <c r="AG1740" s="13"/>
    </row>
    <row r="1741" hidden="1" spans="1:33">
      <c r="A1741" s="21" t="s">
        <v>3163</v>
      </c>
      <c r="B1741" s="22" t="s">
        <v>3226</v>
      </c>
      <c r="C1741" s="21" t="s">
        <v>905</v>
      </c>
      <c r="D1741" s="21" t="s">
        <v>132</v>
      </c>
      <c r="E1741" s="21" t="s">
        <v>2341</v>
      </c>
      <c r="F1741" s="22" t="s">
        <v>2784</v>
      </c>
      <c r="G1741" s="21" t="s">
        <v>41</v>
      </c>
      <c r="H1741" s="21" t="s">
        <v>135</v>
      </c>
      <c r="I1741" s="22"/>
      <c r="J1741" s="22" t="s">
        <v>132</v>
      </c>
      <c r="K1741" s="23">
        <v>183.6</v>
      </c>
      <c r="L1741" s="23">
        <v>70.9</v>
      </c>
      <c r="M1741" s="23">
        <v>51.6</v>
      </c>
      <c r="N1741" s="23">
        <v>466.344</v>
      </c>
      <c r="O1741" s="23">
        <v>180.086</v>
      </c>
      <c r="P1741" s="23">
        <v>131.064</v>
      </c>
      <c r="Q1741" s="24" t="s">
        <v>49</v>
      </c>
      <c r="R1741" s="28">
        <v>1.4</v>
      </c>
      <c r="S1741" s="24" t="s">
        <v>132</v>
      </c>
      <c r="T1741" s="26" t="s">
        <v>49</v>
      </c>
      <c r="U1741" s="27" cm="1">
        <f t="array" ref="U1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1" s="13"/>
      <c r="W1741" s="13"/>
      <c r="X1741" s="13"/>
      <c r="Y1741" s="13"/>
      <c r="Z1741" s="13"/>
      <c r="AC1741" s="13"/>
      <c r="AD1741" s="13"/>
      <c r="AE1741" s="13"/>
      <c r="AF1741" s="13"/>
      <c r="AG1741" s="13"/>
    </row>
    <row r="1742" hidden="1" spans="1:33">
      <c r="A1742" s="21" t="s">
        <v>3163</v>
      </c>
      <c r="B1742" s="22" t="s">
        <v>3226</v>
      </c>
      <c r="C1742" s="21" t="s">
        <v>905</v>
      </c>
      <c r="D1742" s="21" t="s">
        <v>132</v>
      </c>
      <c r="E1742" s="21" t="s">
        <v>2341</v>
      </c>
      <c r="F1742" s="22" t="s">
        <v>2784</v>
      </c>
      <c r="G1742" s="21" t="s">
        <v>41</v>
      </c>
      <c r="H1742" s="21" t="s">
        <v>454</v>
      </c>
      <c r="I1742" s="22"/>
      <c r="J1742" s="22" t="s">
        <v>132</v>
      </c>
      <c r="K1742" s="23">
        <v>183.6</v>
      </c>
      <c r="L1742" s="23">
        <v>70.9</v>
      </c>
      <c r="M1742" s="23">
        <v>51.6</v>
      </c>
      <c r="N1742" s="23">
        <v>466.344</v>
      </c>
      <c r="O1742" s="23">
        <v>180.086</v>
      </c>
      <c r="P1742" s="23">
        <v>131.064</v>
      </c>
      <c r="Q1742" s="24" t="s">
        <v>49</v>
      </c>
      <c r="R1742" s="28">
        <v>1.4</v>
      </c>
      <c r="S1742" s="24" t="s">
        <v>132</v>
      </c>
      <c r="T1742" s="26" t="s">
        <v>49</v>
      </c>
      <c r="U1742" s="27" cm="1">
        <f t="array" ref="U1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2" s="13"/>
      <c r="W1742" s="13"/>
      <c r="X1742" s="13"/>
      <c r="Y1742" s="13"/>
      <c r="Z1742" s="13"/>
      <c r="AC1742" s="13"/>
      <c r="AD1742" s="13"/>
      <c r="AE1742" s="13"/>
      <c r="AF1742" s="13"/>
      <c r="AG1742" s="13"/>
    </row>
    <row r="1743" hidden="1" spans="1:33">
      <c r="A1743" s="21" t="s">
        <v>3163</v>
      </c>
      <c r="B1743" s="22" t="s">
        <v>3226</v>
      </c>
      <c r="C1743" s="21" t="s">
        <v>905</v>
      </c>
      <c r="D1743" s="21" t="s">
        <v>132</v>
      </c>
      <c r="E1743" s="21" t="s">
        <v>2341</v>
      </c>
      <c r="F1743" s="22" t="s">
        <v>2714</v>
      </c>
      <c r="G1743" s="21" t="s">
        <v>41</v>
      </c>
      <c r="H1743" s="21" t="s">
        <v>301</v>
      </c>
      <c r="I1743" s="22"/>
      <c r="J1743" s="22" t="s">
        <v>132</v>
      </c>
      <c r="K1743" s="23">
        <v>187.4</v>
      </c>
      <c r="L1743" s="23">
        <v>71.9</v>
      </c>
      <c r="M1743" s="23">
        <v>51.3</v>
      </c>
      <c r="N1743" s="23">
        <v>475.996</v>
      </c>
      <c r="O1743" s="23">
        <v>182.626</v>
      </c>
      <c r="P1743" s="23">
        <v>130.302</v>
      </c>
      <c r="Q1743" s="24" t="s">
        <v>53</v>
      </c>
      <c r="R1743" s="28">
        <v>5.6</v>
      </c>
      <c r="S1743" s="24" t="s">
        <v>132</v>
      </c>
      <c r="T1743" s="26" t="s">
        <v>53</v>
      </c>
      <c r="U1743" s="27" cm="1">
        <f t="array" ref="U1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3" s="13"/>
      <c r="W1743" s="13"/>
      <c r="X1743" s="13"/>
      <c r="Y1743" s="13"/>
      <c r="Z1743" s="13"/>
      <c r="AC1743" s="13"/>
      <c r="AD1743" s="13"/>
      <c r="AE1743" s="13"/>
      <c r="AF1743" s="13"/>
      <c r="AG1743" s="13"/>
    </row>
    <row r="1744" hidden="1" spans="1:33">
      <c r="A1744" s="21" t="s">
        <v>3163</v>
      </c>
      <c r="B1744" s="22" t="s">
        <v>3226</v>
      </c>
      <c r="C1744" s="21" t="s">
        <v>905</v>
      </c>
      <c r="D1744" s="21" t="s">
        <v>132</v>
      </c>
      <c r="E1744" s="21" t="s">
        <v>2341</v>
      </c>
      <c r="F1744" s="22" t="s">
        <v>2714</v>
      </c>
      <c r="G1744" s="21" t="s">
        <v>41</v>
      </c>
      <c r="H1744" s="21" t="s">
        <v>454</v>
      </c>
      <c r="I1744" s="22"/>
      <c r="J1744" s="22" t="s">
        <v>132</v>
      </c>
      <c r="K1744" s="23">
        <v>187.4</v>
      </c>
      <c r="L1744" s="23">
        <v>71.9</v>
      </c>
      <c r="M1744" s="23">
        <v>50.3</v>
      </c>
      <c r="N1744" s="23">
        <v>475.996</v>
      </c>
      <c r="O1744" s="23">
        <v>182.626</v>
      </c>
      <c r="P1744" s="23">
        <v>127.762</v>
      </c>
      <c r="Q1744" s="24" t="s">
        <v>53</v>
      </c>
      <c r="R1744" s="28">
        <v>5.6</v>
      </c>
      <c r="S1744" s="24" t="s">
        <v>132</v>
      </c>
      <c r="T1744" s="26" t="s">
        <v>53</v>
      </c>
      <c r="U1744" s="27" cm="1">
        <f t="array" ref="U1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4" s="13"/>
      <c r="W1744" s="13"/>
      <c r="X1744" s="13"/>
      <c r="Y1744" s="13"/>
      <c r="Z1744" s="13"/>
      <c r="AC1744" s="13"/>
      <c r="AD1744" s="13"/>
      <c r="AE1744" s="13"/>
      <c r="AF1744" s="13"/>
      <c r="AG1744" s="13"/>
    </row>
    <row r="1745" hidden="1" spans="1:33">
      <c r="A1745" s="21" t="s">
        <v>3163</v>
      </c>
      <c r="B1745" s="22" t="s">
        <v>3226</v>
      </c>
      <c r="C1745" s="21" t="s">
        <v>905</v>
      </c>
      <c r="D1745" s="21" t="s">
        <v>132</v>
      </c>
      <c r="E1745" s="21" t="s">
        <v>2341</v>
      </c>
      <c r="F1745" s="22" t="s">
        <v>2716</v>
      </c>
      <c r="G1745" s="21" t="s">
        <v>41</v>
      </c>
      <c r="H1745" s="21" t="s">
        <v>174</v>
      </c>
      <c r="I1745" s="22"/>
      <c r="J1745" s="22" t="s">
        <v>132</v>
      </c>
      <c r="K1745" s="23">
        <v>187.4</v>
      </c>
      <c r="L1745" s="23">
        <v>74.1</v>
      </c>
      <c r="M1745" s="23">
        <v>51.5</v>
      </c>
      <c r="N1745" s="23">
        <v>475.996</v>
      </c>
      <c r="O1745" s="23">
        <v>188.214</v>
      </c>
      <c r="P1745" s="23">
        <v>130.81</v>
      </c>
      <c r="Q1745" s="24" t="s">
        <v>53</v>
      </c>
      <c r="R1745" s="28">
        <v>5.6</v>
      </c>
      <c r="S1745" s="24" t="s">
        <v>132</v>
      </c>
      <c r="T1745" s="26" t="s">
        <v>53</v>
      </c>
      <c r="U1745" s="27" cm="1">
        <f t="array" ref="U1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5" s="13"/>
      <c r="W1745" s="13"/>
      <c r="X1745" s="13"/>
      <c r="Y1745" s="13"/>
      <c r="Z1745" s="13"/>
      <c r="AC1745" s="13"/>
      <c r="AD1745" s="13"/>
      <c r="AE1745" s="13"/>
      <c r="AF1745" s="13"/>
      <c r="AG1745" s="13"/>
    </row>
    <row r="1746" hidden="1" spans="1:33">
      <c r="A1746" s="21" t="s">
        <v>3163</v>
      </c>
      <c r="B1746" s="22" t="s">
        <v>3226</v>
      </c>
      <c r="C1746" s="21" t="s">
        <v>905</v>
      </c>
      <c r="D1746" s="21" t="s">
        <v>132</v>
      </c>
      <c r="E1746" s="21" t="s">
        <v>2341</v>
      </c>
      <c r="F1746" s="22" t="s">
        <v>2716</v>
      </c>
      <c r="G1746" s="21" t="s">
        <v>41</v>
      </c>
      <c r="H1746" s="21" t="s">
        <v>454</v>
      </c>
      <c r="I1746" s="22"/>
      <c r="J1746" s="22" t="s">
        <v>132</v>
      </c>
      <c r="K1746" s="23">
        <v>187.4</v>
      </c>
      <c r="L1746" s="23">
        <v>74.1</v>
      </c>
      <c r="M1746" s="23">
        <v>50.6</v>
      </c>
      <c r="N1746" s="23">
        <v>475.996</v>
      </c>
      <c r="O1746" s="23">
        <v>188.214</v>
      </c>
      <c r="P1746" s="23">
        <v>128.524</v>
      </c>
      <c r="Q1746" s="24" t="s">
        <v>53</v>
      </c>
      <c r="R1746" s="28">
        <v>5.6</v>
      </c>
      <c r="S1746" s="24" t="s">
        <v>132</v>
      </c>
      <c r="T1746" s="26" t="s">
        <v>53</v>
      </c>
      <c r="U1746" s="27" cm="1">
        <f t="array" ref="U1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6" s="13"/>
      <c r="W1746" s="13"/>
      <c r="X1746" s="13"/>
      <c r="Y1746" s="13"/>
      <c r="Z1746" s="13"/>
      <c r="AC1746" s="13"/>
      <c r="AD1746" s="13"/>
      <c r="AE1746" s="13"/>
      <c r="AF1746" s="13"/>
      <c r="AG1746" s="13"/>
    </row>
    <row r="1747" hidden="1" spans="1:33">
      <c r="A1747" s="21" t="s">
        <v>3163</v>
      </c>
      <c r="B1747" s="22" t="s">
        <v>3226</v>
      </c>
      <c r="C1747" s="21" t="s">
        <v>905</v>
      </c>
      <c r="D1747" s="21" t="s">
        <v>132</v>
      </c>
      <c r="E1747" s="21" t="s">
        <v>2341</v>
      </c>
      <c r="F1747" s="22" t="s">
        <v>2722</v>
      </c>
      <c r="G1747" s="21" t="s">
        <v>41</v>
      </c>
      <c r="H1747" s="21" t="s">
        <v>174</v>
      </c>
      <c r="I1747" s="22"/>
      <c r="J1747" s="22" t="s">
        <v>132</v>
      </c>
      <c r="K1747" s="23">
        <v>189.5</v>
      </c>
      <c r="L1747" s="23">
        <v>74.1</v>
      </c>
      <c r="M1747" s="23">
        <v>50.5</v>
      </c>
      <c r="N1747" s="23">
        <v>481.33</v>
      </c>
      <c r="O1747" s="23">
        <v>188.214</v>
      </c>
      <c r="P1747" s="23">
        <v>128.27</v>
      </c>
      <c r="Q1747" s="24" t="s">
        <v>53</v>
      </c>
      <c r="R1747" s="28">
        <v>3.5</v>
      </c>
      <c r="S1747" s="24" t="s">
        <v>132</v>
      </c>
      <c r="T1747" s="26" t="s">
        <v>53</v>
      </c>
      <c r="U1747" s="27" cm="1">
        <f t="array" ref="U1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7" s="13"/>
      <c r="W1747" s="13"/>
      <c r="X1747" s="13"/>
      <c r="Y1747" s="13"/>
      <c r="Z1747" s="13"/>
      <c r="AC1747" s="13"/>
      <c r="AD1747" s="13"/>
      <c r="AE1747" s="13"/>
      <c r="AF1747" s="13"/>
      <c r="AG1747" s="13"/>
    </row>
    <row r="1748" hidden="1" spans="1:33">
      <c r="A1748" s="21" t="s">
        <v>3163</v>
      </c>
      <c r="B1748" s="22" t="s">
        <v>3226</v>
      </c>
      <c r="C1748" s="21" t="s">
        <v>905</v>
      </c>
      <c r="D1748" s="21" t="s">
        <v>132</v>
      </c>
      <c r="E1748" s="21" t="s">
        <v>2341</v>
      </c>
      <c r="F1748" s="22" t="s">
        <v>2722</v>
      </c>
      <c r="G1748" s="21" t="s">
        <v>41</v>
      </c>
      <c r="H1748" s="21" t="s">
        <v>135</v>
      </c>
      <c r="I1748" s="22"/>
      <c r="J1748" s="22" t="s">
        <v>132</v>
      </c>
      <c r="K1748" s="23">
        <v>189.5</v>
      </c>
      <c r="L1748" s="23">
        <v>74.1</v>
      </c>
      <c r="M1748" s="23">
        <v>50.8</v>
      </c>
      <c r="N1748" s="23">
        <v>481.33</v>
      </c>
      <c r="O1748" s="23">
        <v>188.214</v>
      </c>
      <c r="P1748" s="23">
        <v>129.032</v>
      </c>
      <c r="Q1748" s="24" t="s">
        <v>53</v>
      </c>
      <c r="R1748" s="28">
        <v>3.5</v>
      </c>
      <c r="S1748" s="24" t="s">
        <v>132</v>
      </c>
      <c r="T1748" s="26" t="s">
        <v>53</v>
      </c>
      <c r="U1748" s="27" cm="1">
        <f t="array" ref="U1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8" s="13"/>
      <c r="W1748" s="13"/>
      <c r="X1748" s="13"/>
      <c r="Y1748" s="13"/>
      <c r="Z1748" s="13"/>
      <c r="AC1748" s="13"/>
      <c r="AD1748" s="13"/>
      <c r="AE1748" s="13"/>
      <c r="AF1748" s="13"/>
      <c r="AG1748" s="13"/>
    </row>
    <row r="1749" hidden="1" spans="1:33">
      <c r="A1749" s="21" t="s">
        <v>3163</v>
      </c>
      <c r="B1749" s="22" t="s">
        <v>3226</v>
      </c>
      <c r="C1749" s="21" t="s">
        <v>905</v>
      </c>
      <c r="D1749" s="21" t="s">
        <v>132</v>
      </c>
      <c r="E1749" s="21" t="s">
        <v>2341</v>
      </c>
      <c r="F1749" s="22" t="s">
        <v>2722</v>
      </c>
      <c r="G1749" s="21" t="s">
        <v>41</v>
      </c>
      <c r="H1749" s="21" t="s">
        <v>454</v>
      </c>
      <c r="I1749" s="22"/>
      <c r="J1749" s="22" t="s">
        <v>132</v>
      </c>
      <c r="K1749" s="23">
        <v>189.5</v>
      </c>
      <c r="L1749" s="23">
        <v>74.1</v>
      </c>
      <c r="M1749" s="23">
        <v>50.1</v>
      </c>
      <c r="N1749" s="23">
        <v>481.33</v>
      </c>
      <c r="O1749" s="23">
        <v>188.214</v>
      </c>
      <c r="P1749" s="23">
        <v>127.254</v>
      </c>
      <c r="Q1749" s="24" t="s">
        <v>53</v>
      </c>
      <c r="R1749" s="28">
        <v>3.5</v>
      </c>
      <c r="S1749" s="24" t="s">
        <v>132</v>
      </c>
      <c r="T1749" s="26" t="s">
        <v>53</v>
      </c>
      <c r="U1749" s="27" cm="1">
        <f t="array" ref="U1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9" s="13"/>
      <c r="W1749" s="13"/>
      <c r="X1749" s="13"/>
      <c r="Y1749" s="13"/>
      <c r="Z1749" s="13"/>
      <c r="AC1749" s="13"/>
      <c r="AD1749" s="13"/>
      <c r="AE1749" s="13"/>
      <c r="AF1749" s="13"/>
      <c r="AG1749" s="13"/>
    </row>
    <row r="1750" hidden="1" spans="1:33">
      <c r="A1750" s="21" t="s">
        <v>3163</v>
      </c>
      <c r="B1750" s="22" t="s">
        <v>3226</v>
      </c>
      <c r="C1750" s="21" t="s">
        <v>905</v>
      </c>
      <c r="D1750" s="21" t="s">
        <v>132</v>
      </c>
      <c r="E1750" s="21" t="s">
        <v>2341</v>
      </c>
      <c r="F1750" s="22" t="s">
        <v>2726</v>
      </c>
      <c r="G1750" s="21" t="s">
        <v>41</v>
      </c>
      <c r="H1750" s="21" t="s">
        <v>174</v>
      </c>
      <c r="I1750" s="22"/>
      <c r="J1750" s="22" t="s">
        <v>132</v>
      </c>
      <c r="K1750" s="23">
        <v>193.8</v>
      </c>
      <c r="L1750" s="23">
        <v>74.1</v>
      </c>
      <c r="M1750" s="23">
        <v>50.4</v>
      </c>
      <c r="N1750" s="23">
        <v>492.252</v>
      </c>
      <c r="O1750" s="23">
        <v>188.214</v>
      </c>
      <c r="P1750" s="23">
        <v>128.016</v>
      </c>
      <c r="Q1750" s="24" t="s">
        <v>57</v>
      </c>
      <c r="R1750" s="28">
        <v>9.2</v>
      </c>
      <c r="S1750" s="24" t="s">
        <v>132</v>
      </c>
      <c r="T1750" s="26" t="s">
        <v>57</v>
      </c>
      <c r="U1750" s="27" cm="1">
        <f t="array" ref="U1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0" s="13"/>
      <c r="W1750" s="13"/>
      <c r="X1750" s="13"/>
      <c r="Y1750" s="13"/>
      <c r="Z1750" s="13"/>
      <c r="AC1750" s="13"/>
      <c r="AD1750" s="13"/>
      <c r="AE1750" s="13"/>
      <c r="AF1750" s="13"/>
      <c r="AG1750" s="13"/>
    </row>
    <row r="1751" hidden="1" spans="1:33">
      <c r="A1751" s="21" t="s">
        <v>3163</v>
      </c>
      <c r="B1751" s="22" t="s">
        <v>3226</v>
      </c>
      <c r="C1751" s="21" t="s">
        <v>905</v>
      </c>
      <c r="D1751" s="21" t="s">
        <v>132</v>
      </c>
      <c r="E1751" s="21" t="s">
        <v>2341</v>
      </c>
      <c r="F1751" s="22" t="s">
        <v>2726</v>
      </c>
      <c r="G1751" s="21" t="s">
        <v>41</v>
      </c>
      <c r="H1751" s="21" t="s">
        <v>135</v>
      </c>
      <c r="I1751" s="22"/>
      <c r="J1751" s="22" t="s">
        <v>132</v>
      </c>
      <c r="K1751" s="23">
        <v>193.8</v>
      </c>
      <c r="L1751" s="23">
        <v>74.1</v>
      </c>
      <c r="M1751" s="23">
        <v>50.7</v>
      </c>
      <c r="N1751" s="23">
        <v>492.252</v>
      </c>
      <c r="O1751" s="23">
        <v>188.214</v>
      </c>
      <c r="P1751" s="23">
        <v>128.778</v>
      </c>
      <c r="Q1751" s="24" t="s">
        <v>57</v>
      </c>
      <c r="R1751" s="28">
        <v>9.2</v>
      </c>
      <c r="S1751" s="24" t="s">
        <v>132</v>
      </c>
      <c r="T1751" s="26" t="s">
        <v>57</v>
      </c>
      <c r="U1751" s="27" cm="1">
        <f t="array" ref="U1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1" s="13"/>
      <c r="W1751" s="13"/>
      <c r="X1751" s="13"/>
      <c r="Y1751" s="13"/>
      <c r="Z1751" s="13"/>
      <c r="AC1751" s="13"/>
      <c r="AD1751" s="13"/>
      <c r="AE1751" s="13"/>
      <c r="AF1751" s="13"/>
      <c r="AG1751" s="13"/>
    </row>
    <row r="1752" hidden="1" spans="1:33">
      <c r="A1752" s="21" t="s">
        <v>3163</v>
      </c>
      <c r="B1752" s="22" t="s">
        <v>3226</v>
      </c>
      <c r="C1752" s="21" t="s">
        <v>905</v>
      </c>
      <c r="D1752" s="21" t="s">
        <v>132</v>
      </c>
      <c r="E1752" s="21" t="s">
        <v>2341</v>
      </c>
      <c r="F1752" s="22" t="s">
        <v>2726</v>
      </c>
      <c r="G1752" s="21" t="s">
        <v>41</v>
      </c>
      <c r="H1752" s="21" t="s">
        <v>454</v>
      </c>
      <c r="I1752" s="22"/>
      <c r="J1752" s="22" t="s">
        <v>132</v>
      </c>
      <c r="K1752" s="23">
        <v>193.8</v>
      </c>
      <c r="L1752" s="23">
        <v>74.1</v>
      </c>
      <c r="M1752" s="23">
        <v>50</v>
      </c>
      <c r="N1752" s="23">
        <v>492.252</v>
      </c>
      <c r="O1752" s="23">
        <v>188.214</v>
      </c>
      <c r="P1752" s="23">
        <v>127</v>
      </c>
      <c r="Q1752" s="24" t="s">
        <v>57</v>
      </c>
      <c r="R1752" s="28">
        <v>9.2</v>
      </c>
      <c r="S1752" s="24" t="s">
        <v>132</v>
      </c>
      <c r="T1752" s="26" t="s">
        <v>57</v>
      </c>
      <c r="U1752" s="27" cm="1">
        <f t="array" ref="U1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2" s="13"/>
      <c r="W1752" s="13"/>
      <c r="X1752" s="13"/>
      <c r="Y1752" s="13"/>
      <c r="Z1752" s="13"/>
      <c r="AC1752" s="13"/>
      <c r="AD1752" s="13"/>
      <c r="AE1752" s="13"/>
      <c r="AF1752" s="13"/>
      <c r="AG1752" s="13"/>
    </row>
    <row r="1753" hidden="1" spans="1:33">
      <c r="A1753" s="21" t="s">
        <v>3163</v>
      </c>
      <c r="B1753" s="22" t="s">
        <v>3226</v>
      </c>
      <c r="C1753" s="21" t="s">
        <v>906</v>
      </c>
      <c r="D1753" s="21" t="s">
        <v>132</v>
      </c>
      <c r="E1753" s="21" t="s">
        <v>2345</v>
      </c>
      <c r="F1753" s="22" t="s">
        <v>3227</v>
      </c>
      <c r="G1753" s="21" t="s">
        <v>17</v>
      </c>
      <c r="H1753" s="21" t="s">
        <v>141</v>
      </c>
      <c r="I1753" s="22"/>
      <c r="J1753" s="22" t="s">
        <v>132</v>
      </c>
      <c r="K1753" s="23">
        <v>175</v>
      </c>
      <c r="L1753" s="23">
        <v>70.2</v>
      </c>
      <c r="M1753" s="23">
        <v>49.6</v>
      </c>
      <c r="N1753" s="23">
        <v>444.5</v>
      </c>
      <c r="O1753" s="23">
        <v>178.308</v>
      </c>
      <c r="P1753" s="23">
        <v>125.984</v>
      </c>
      <c r="Q1753" s="24" t="s">
        <v>24</v>
      </c>
      <c r="R1753" s="28">
        <v>3</v>
      </c>
      <c r="S1753" s="24" t="s">
        <v>132</v>
      </c>
      <c r="T1753" s="26" t="s">
        <v>24</v>
      </c>
      <c r="U1753" s="27" cm="1">
        <f t="array" ref="U1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53" s="13"/>
      <c r="W1753" s="13"/>
      <c r="X1753" s="13"/>
      <c r="Y1753" s="13"/>
      <c r="Z1753" s="13"/>
      <c r="AC1753" s="13"/>
      <c r="AD1753" s="13"/>
      <c r="AE1753" s="13"/>
      <c r="AF1753" s="13"/>
      <c r="AG1753" s="13"/>
    </row>
    <row r="1754" hidden="1" spans="1:33">
      <c r="A1754" s="21" t="s">
        <v>3163</v>
      </c>
      <c r="B1754" s="22" t="s">
        <v>3226</v>
      </c>
      <c r="C1754" s="21" t="s">
        <v>906</v>
      </c>
      <c r="D1754" s="21" t="s">
        <v>132</v>
      </c>
      <c r="E1754" s="21" t="s">
        <v>2345</v>
      </c>
      <c r="F1754" s="22" t="s">
        <v>3227</v>
      </c>
      <c r="G1754" s="21" t="s">
        <v>41</v>
      </c>
      <c r="H1754" s="21" t="s">
        <v>135</v>
      </c>
      <c r="I1754" s="22"/>
      <c r="J1754" s="22" t="s">
        <v>132</v>
      </c>
      <c r="K1754" s="23">
        <v>175</v>
      </c>
      <c r="L1754" s="23">
        <v>70.2</v>
      </c>
      <c r="M1754" s="23">
        <v>49.6</v>
      </c>
      <c r="N1754" s="23">
        <v>444.5</v>
      </c>
      <c r="O1754" s="23">
        <v>178.308</v>
      </c>
      <c r="P1754" s="23">
        <v>125.984</v>
      </c>
      <c r="Q1754" s="24" t="s">
        <v>45</v>
      </c>
      <c r="R1754" s="28">
        <v>3</v>
      </c>
      <c r="S1754" s="24" t="s">
        <v>132</v>
      </c>
      <c r="T1754" s="26" t="s">
        <v>45</v>
      </c>
      <c r="U1754" s="27" cm="1">
        <f t="array" ref="U1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54" s="13"/>
      <c r="W1754" s="13"/>
      <c r="X1754" s="13"/>
      <c r="Y1754" s="13"/>
      <c r="Z1754" s="13"/>
      <c r="AC1754" s="13"/>
      <c r="AD1754" s="13"/>
      <c r="AE1754" s="13"/>
      <c r="AF1754" s="13"/>
      <c r="AG1754" s="13"/>
    </row>
    <row r="1755" ht="12.4" hidden="1" spans="1:33">
      <c r="A1755" s="21" t="s">
        <v>3163</v>
      </c>
      <c r="B1755" s="22" t="s">
        <v>3226</v>
      </c>
      <c r="C1755" s="21" t="s">
        <v>905</v>
      </c>
      <c r="D1755" s="21" t="s">
        <v>132</v>
      </c>
      <c r="E1755" s="21" t="s">
        <v>2354</v>
      </c>
      <c r="F1755" s="22" t="s">
        <v>3228</v>
      </c>
      <c r="G1755" s="21" t="s">
        <v>17</v>
      </c>
      <c r="H1755" s="21" t="s">
        <v>141</v>
      </c>
      <c r="I1755" s="22"/>
      <c r="J1755" s="22" t="s">
        <v>132</v>
      </c>
      <c r="K1755" s="23">
        <v>179.3</v>
      </c>
      <c r="L1755" s="23">
        <v>69.1</v>
      </c>
      <c r="M1755" s="23">
        <v>52.1</v>
      </c>
      <c r="N1755" s="23">
        <v>455.422</v>
      </c>
      <c r="O1755" s="23">
        <v>175.514</v>
      </c>
      <c r="P1755" s="23">
        <v>132.334</v>
      </c>
      <c r="Q1755" s="24" t="s">
        <v>2674</v>
      </c>
      <c r="R1755" s="28">
        <v>26.7</v>
      </c>
      <c r="S1755" s="24" t="s">
        <v>4179</v>
      </c>
      <c r="T1755" s="26" t="s">
        <v>2674</v>
      </c>
      <c r="U1755" s="27" t="str" cm="1">
        <f t="array" ref="U1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55" s="13"/>
      <c r="W1755" s="13"/>
      <c r="X1755" s="13"/>
      <c r="Y1755" s="13"/>
      <c r="Z1755" s="13"/>
      <c r="AC1755" s="13"/>
      <c r="AD1755" s="13"/>
      <c r="AE1755" s="13"/>
      <c r="AF1755" s="13"/>
      <c r="AG1755" s="13"/>
    </row>
    <row r="1756" hidden="1" spans="1:33">
      <c r="A1756" s="21" t="s">
        <v>3163</v>
      </c>
      <c r="B1756" s="22" t="s">
        <v>3226</v>
      </c>
      <c r="C1756" s="21" t="s">
        <v>905</v>
      </c>
      <c r="D1756" s="21" t="s">
        <v>132</v>
      </c>
      <c r="E1756" s="21" t="s">
        <v>2354</v>
      </c>
      <c r="F1756" s="22" t="s">
        <v>3228</v>
      </c>
      <c r="G1756" s="21" t="s">
        <v>41</v>
      </c>
      <c r="H1756" s="21" t="s">
        <v>135</v>
      </c>
      <c r="I1756" s="22"/>
      <c r="J1756" s="22" t="s">
        <v>132</v>
      </c>
      <c r="K1756" s="23">
        <v>179.3</v>
      </c>
      <c r="L1756" s="23">
        <v>69.1</v>
      </c>
      <c r="M1756" s="23">
        <v>52.1</v>
      </c>
      <c r="N1756" s="23">
        <v>455.422</v>
      </c>
      <c r="O1756" s="23">
        <v>175.514</v>
      </c>
      <c r="P1756" s="23">
        <v>132.334</v>
      </c>
      <c r="Q1756" s="24" t="s">
        <v>49</v>
      </c>
      <c r="R1756" s="28">
        <v>5.7</v>
      </c>
      <c r="S1756" s="24" t="s">
        <v>132</v>
      </c>
      <c r="T1756" s="26" t="s">
        <v>49</v>
      </c>
      <c r="U1756" s="27" cm="1">
        <f t="array" ref="U1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756" s="13"/>
      <c r="W1756" s="13"/>
      <c r="X1756" s="13"/>
      <c r="Y1756" s="13"/>
      <c r="Z1756" s="13"/>
      <c r="AC1756" s="13"/>
      <c r="AD1756" s="13"/>
      <c r="AE1756" s="13"/>
      <c r="AF1756" s="13"/>
      <c r="AG1756" s="13"/>
    </row>
    <row r="1757" hidden="1" spans="1:33">
      <c r="A1757" s="21" t="s">
        <v>3163</v>
      </c>
      <c r="B1757" s="22" t="s">
        <v>3226</v>
      </c>
      <c r="C1757" s="21" t="s">
        <v>905</v>
      </c>
      <c r="D1757" s="21" t="s">
        <v>907</v>
      </c>
      <c r="E1757" s="21" t="s">
        <v>2354</v>
      </c>
      <c r="F1757" s="22" t="s">
        <v>2850</v>
      </c>
      <c r="G1757" s="21" t="s">
        <v>41</v>
      </c>
      <c r="H1757" s="21" t="s">
        <v>135</v>
      </c>
      <c r="I1757" s="22"/>
      <c r="J1757" s="22" t="s">
        <v>132</v>
      </c>
      <c r="K1757" s="23">
        <v>181</v>
      </c>
      <c r="L1757" s="23">
        <v>69.1</v>
      </c>
      <c r="M1757" s="23">
        <v>51.9</v>
      </c>
      <c r="N1757" s="23">
        <v>459.74</v>
      </c>
      <c r="O1757" s="23">
        <v>175.514</v>
      </c>
      <c r="P1757" s="23">
        <v>131.826</v>
      </c>
      <c r="Q1757" s="24" t="s">
        <v>49</v>
      </c>
      <c r="R1757" s="28">
        <v>4</v>
      </c>
      <c r="S1757" s="24" t="s">
        <v>132</v>
      </c>
      <c r="T1757" s="26" t="s">
        <v>49</v>
      </c>
      <c r="U1757" s="27" cm="1">
        <f t="array" ref="U1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757" s="13"/>
      <c r="W1757" s="13"/>
      <c r="X1757" s="13"/>
      <c r="Y1757" s="13"/>
      <c r="Z1757" s="13"/>
      <c r="AC1757" s="13"/>
      <c r="AD1757" s="13"/>
      <c r="AE1757" s="13"/>
      <c r="AF1757" s="13"/>
      <c r="AG1757" s="13"/>
    </row>
    <row r="1758" hidden="1" spans="1:33">
      <c r="A1758" s="21" t="s">
        <v>3163</v>
      </c>
      <c r="B1758" s="22" t="s">
        <v>3226</v>
      </c>
      <c r="C1758" s="21" t="s">
        <v>905</v>
      </c>
      <c r="D1758" s="21" t="s">
        <v>907</v>
      </c>
      <c r="E1758" s="21" t="s">
        <v>2354</v>
      </c>
      <c r="F1758" s="22" t="s">
        <v>3229</v>
      </c>
      <c r="G1758" s="21" t="s">
        <v>41</v>
      </c>
      <c r="H1758" s="21" t="s">
        <v>135</v>
      </c>
      <c r="I1758" s="22"/>
      <c r="J1758" s="22" t="s">
        <v>132</v>
      </c>
      <c r="K1758" s="23">
        <v>180.8</v>
      </c>
      <c r="L1758" s="23">
        <v>69.1</v>
      </c>
      <c r="M1758" s="23">
        <v>52.1</v>
      </c>
      <c r="N1758" s="23">
        <v>459.232</v>
      </c>
      <c r="O1758" s="23">
        <v>175.514</v>
      </c>
      <c r="P1758" s="23">
        <v>132.334</v>
      </c>
      <c r="Q1758" s="24" t="s">
        <v>49</v>
      </c>
      <c r="R1758" s="28">
        <v>4.2</v>
      </c>
      <c r="S1758" s="24" t="s">
        <v>132</v>
      </c>
      <c r="T1758" s="26" t="s">
        <v>49</v>
      </c>
      <c r="U1758" s="27" cm="1">
        <f t="array" ref="U1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758" s="13"/>
      <c r="W1758" s="13"/>
      <c r="X1758" s="13"/>
      <c r="Y1758" s="13"/>
      <c r="Z1758" s="13"/>
      <c r="AC1758" s="13"/>
      <c r="AD1758" s="13"/>
      <c r="AE1758" s="13"/>
      <c r="AF1758" s="13"/>
      <c r="AG1758" s="13"/>
    </row>
    <row r="1759" ht="12.4" hidden="1" spans="1:33">
      <c r="A1759" s="21" t="s">
        <v>3163</v>
      </c>
      <c r="B1759" s="22" t="s">
        <v>3226</v>
      </c>
      <c r="C1759" s="21" t="s">
        <v>905</v>
      </c>
      <c r="D1759" s="21" t="s">
        <v>132</v>
      </c>
      <c r="E1759" s="21" t="s">
        <v>2354</v>
      </c>
      <c r="F1759" s="22" t="s">
        <v>3230</v>
      </c>
      <c r="G1759" s="21" t="s">
        <v>17</v>
      </c>
      <c r="H1759" s="21" t="s">
        <v>141</v>
      </c>
      <c r="I1759" s="22"/>
      <c r="J1759" s="22" t="s">
        <v>132</v>
      </c>
      <c r="K1759" s="23">
        <v>179.6</v>
      </c>
      <c r="L1759" s="23">
        <v>69.1</v>
      </c>
      <c r="M1759" s="23">
        <v>52.1</v>
      </c>
      <c r="N1759" s="23">
        <v>456.184</v>
      </c>
      <c r="O1759" s="23">
        <v>175.514</v>
      </c>
      <c r="P1759" s="23">
        <v>132.334</v>
      </c>
      <c r="Q1759" s="24" t="s">
        <v>2674</v>
      </c>
      <c r="R1759" s="28">
        <v>26.4</v>
      </c>
      <c r="S1759" s="24" t="s">
        <v>4177</v>
      </c>
      <c r="T1759" s="26" t="s">
        <v>2674</v>
      </c>
      <c r="U1759" s="27" t="str" cm="1">
        <f t="array" ref="U1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59" s="13"/>
      <c r="W1759" s="13"/>
      <c r="X1759" s="13"/>
      <c r="Y1759" s="13"/>
      <c r="Z1759" s="13"/>
      <c r="AC1759" s="13"/>
      <c r="AD1759" s="13"/>
      <c r="AE1759" s="13"/>
      <c r="AF1759" s="13"/>
      <c r="AG1759" s="13"/>
    </row>
    <row r="1760" hidden="1" spans="1:33">
      <c r="A1760" s="21" t="s">
        <v>3163</v>
      </c>
      <c r="B1760" s="22" t="s">
        <v>3226</v>
      </c>
      <c r="C1760" s="21" t="s">
        <v>905</v>
      </c>
      <c r="D1760" s="21" t="s">
        <v>132</v>
      </c>
      <c r="E1760" s="21" t="s">
        <v>2354</v>
      </c>
      <c r="F1760" s="22" t="s">
        <v>3230</v>
      </c>
      <c r="G1760" s="21" t="s">
        <v>41</v>
      </c>
      <c r="H1760" s="21" t="s">
        <v>301</v>
      </c>
      <c r="I1760" s="22"/>
      <c r="J1760" s="22" t="s">
        <v>132</v>
      </c>
      <c r="K1760" s="23">
        <v>179.6</v>
      </c>
      <c r="L1760" s="23">
        <v>69.1</v>
      </c>
      <c r="M1760" s="23">
        <v>52.1</v>
      </c>
      <c r="N1760" s="23">
        <v>456.184</v>
      </c>
      <c r="O1760" s="23">
        <v>175.514</v>
      </c>
      <c r="P1760" s="23">
        <v>132.334</v>
      </c>
      <c r="Q1760" s="24" t="s">
        <v>49</v>
      </c>
      <c r="R1760" s="28">
        <v>5.4</v>
      </c>
      <c r="S1760" s="24" t="s">
        <v>132</v>
      </c>
      <c r="T1760" s="26" t="s">
        <v>49</v>
      </c>
      <c r="U1760" s="27" cm="1">
        <f t="array" ref="U1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0" s="13"/>
      <c r="W1760" s="13"/>
      <c r="X1760" s="13"/>
      <c r="Y1760" s="13"/>
      <c r="Z1760" s="13"/>
      <c r="AC1760" s="13"/>
      <c r="AD1760" s="13"/>
      <c r="AE1760" s="13"/>
      <c r="AF1760" s="13"/>
      <c r="AG1760" s="13"/>
    </row>
    <row r="1761" hidden="1" spans="1:33">
      <c r="A1761" s="21" t="s">
        <v>3163</v>
      </c>
      <c r="B1761" s="22" t="s">
        <v>3226</v>
      </c>
      <c r="C1761" s="21" t="s">
        <v>905</v>
      </c>
      <c r="D1761" s="21" t="s">
        <v>132</v>
      </c>
      <c r="E1761" s="21" t="s">
        <v>2371</v>
      </c>
      <c r="F1761" s="22" t="s">
        <v>3231</v>
      </c>
      <c r="G1761" s="21" t="s">
        <v>41</v>
      </c>
      <c r="H1761" s="21" t="s">
        <v>174</v>
      </c>
      <c r="I1761" s="22"/>
      <c r="J1761" s="22" t="s">
        <v>132</v>
      </c>
      <c r="K1761" s="23">
        <v>181.5</v>
      </c>
      <c r="L1761" s="23">
        <v>71.8</v>
      </c>
      <c r="M1761" s="23">
        <v>53.1</v>
      </c>
      <c r="N1761" s="23">
        <v>461.01</v>
      </c>
      <c r="O1761" s="23">
        <v>182.372</v>
      </c>
      <c r="P1761" s="23">
        <v>134.874</v>
      </c>
      <c r="Q1761" s="24" t="s">
        <v>49</v>
      </c>
      <c r="R1761" s="28">
        <v>3.5</v>
      </c>
      <c r="S1761" s="24" t="s">
        <v>132</v>
      </c>
      <c r="T1761" s="26" t="s">
        <v>49</v>
      </c>
      <c r="U1761" s="27" cm="1">
        <f t="array" ref="U1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1" s="13"/>
      <c r="W1761" s="13"/>
      <c r="X1761" s="13"/>
      <c r="Y1761" s="13"/>
      <c r="Z1761" s="13"/>
      <c r="AC1761" s="13"/>
      <c r="AD1761" s="13"/>
      <c r="AE1761" s="13"/>
      <c r="AF1761" s="13"/>
      <c r="AG1761" s="13"/>
    </row>
    <row r="1762" hidden="1" spans="1:33">
      <c r="A1762" s="21" t="s">
        <v>3163</v>
      </c>
      <c r="B1762" s="22" t="s">
        <v>3226</v>
      </c>
      <c r="C1762" s="21" t="s">
        <v>905</v>
      </c>
      <c r="D1762" s="21" t="s">
        <v>132</v>
      </c>
      <c r="E1762" s="21" t="s">
        <v>2371</v>
      </c>
      <c r="F1762" s="22" t="s">
        <v>3231</v>
      </c>
      <c r="G1762" s="21" t="s">
        <v>41</v>
      </c>
      <c r="H1762" s="21" t="s">
        <v>301</v>
      </c>
      <c r="I1762" s="22"/>
      <c r="J1762" s="22" t="s">
        <v>132</v>
      </c>
      <c r="K1762" s="23">
        <v>181.5</v>
      </c>
      <c r="L1762" s="23">
        <v>71.8</v>
      </c>
      <c r="M1762" s="23">
        <v>53.4</v>
      </c>
      <c r="N1762" s="23">
        <v>461.01</v>
      </c>
      <c r="O1762" s="23">
        <v>182.372</v>
      </c>
      <c r="P1762" s="23">
        <v>135.636</v>
      </c>
      <c r="Q1762" s="24" t="s">
        <v>49</v>
      </c>
      <c r="R1762" s="28">
        <v>3.5</v>
      </c>
      <c r="S1762" s="24" t="s">
        <v>132</v>
      </c>
      <c r="T1762" s="26" t="s">
        <v>49</v>
      </c>
      <c r="U1762" s="27" cm="1">
        <f t="array" ref="U1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2" s="13"/>
      <c r="W1762" s="13"/>
      <c r="X1762" s="13"/>
      <c r="Y1762" s="13"/>
      <c r="Z1762" s="13"/>
      <c r="AC1762" s="13"/>
      <c r="AD1762" s="13"/>
      <c r="AE1762" s="13"/>
      <c r="AF1762" s="13"/>
      <c r="AG1762" s="13"/>
    </row>
    <row r="1763" hidden="1" spans="1:33">
      <c r="A1763" s="21" t="s">
        <v>3163</v>
      </c>
      <c r="B1763" s="22" t="s">
        <v>3226</v>
      </c>
      <c r="C1763" s="21" t="s">
        <v>905</v>
      </c>
      <c r="D1763" s="21" t="s">
        <v>132</v>
      </c>
      <c r="E1763" s="21" t="s">
        <v>2371</v>
      </c>
      <c r="F1763" s="22" t="s">
        <v>3231</v>
      </c>
      <c r="G1763" s="21" t="s">
        <v>41</v>
      </c>
      <c r="H1763" s="21" t="s">
        <v>135</v>
      </c>
      <c r="I1763" s="22"/>
      <c r="J1763" s="22" t="s">
        <v>132</v>
      </c>
      <c r="K1763" s="23">
        <v>181.5</v>
      </c>
      <c r="L1763" s="23">
        <v>71.8</v>
      </c>
      <c r="M1763" s="23">
        <v>53.2</v>
      </c>
      <c r="N1763" s="23">
        <v>461.01</v>
      </c>
      <c r="O1763" s="23">
        <v>182.372</v>
      </c>
      <c r="P1763" s="23">
        <v>135.128</v>
      </c>
      <c r="Q1763" s="24" t="s">
        <v>49</v>
      </c>
      <c r="R1763" s="28">
        <v>3.5</v>
      </c>
      <c r="S1763" s="24" t="s">
        <v>132</v>
      </c>
      <c r="T1763" s="26" t="s">
        <v>49</v>
      </c>
      <c r="U1763" s="27" cm="1">
        <f t="array" ref="U1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3" s="13"/>
      <c r="W1763" s="13"/>
      <c r="X1763" s="13"/>
      <c r="Y1763" s="13"/>
      <c r="Z1763" s="13"/>
      <c r="AC1763" s="13"/>
      <c r="AD1763" s="13"/>
      <c r="AE1763" s="13"/>
      <c r="AF1763" s="13"/>
      <c r="AG1763" s="13"/>
    </row>
    <row r="1764" hidden="1" spans="1:33">
      <c r="A1764" s="21" t="s">
        <v>3163</v>
      </c>
      <c r="B1764" s="22" t="s">
        <v>3226</v>
      </c>
      <c r="C1764" s="21" t="s">
        <v>905</v>
      </c>
      <c r="D1764" s="21" t="s">
        <v>132</v>
      </c>
      <c r="E1764" s="21" t="s">
        <v>2371</v>
      </c>
      <c r="F1764" s="22" t="s">
        <v>3103</v>
      </c>
      <c r="G1764" s="21" t="s">
        <v>41</v>
      </c>
      <c r="H1764" s="21" t="s">
        <v>174</v>
      </c>
      <c r="I1764" s="22"/>
      <c r="J1764" s="22" t="s">
        <v>132</v>
      </c>
      <c r="K1764" s="23">
        <v>183.2</v>
      </c>
      <c r="L1764" s="23">
        <v>73.1</v>
      </c>
      <c r="M1764" s="23">
        <v>53.2</v>
      </c>
      <c r="N1764" s="23">
        <v>465.328</v>
      </c>
      <c r="O1764" s="23">
        <v>185.674</v>
      </c>
      <c r="P1764" s="23">
        <v>135.128</v>
      </c>
      <c r="Q1764" s="24" t="s">
        <v>49</v>
      </c>
      <c r="R1764" s="28">
        <v>1.8</v>
      </c>
      <c r="S1764" s="24" t="s">
        <v>132</v>
      </c>
      <c r="T1764" s="26" t="s">
        <v>49</v>
      </c>
      <c r="U1764" s="27" cm="1">
        <f t="array" ref="U1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4" s="13"/>
      <c r="W1764" s="13"/>
      <c r="X1764" s="13"/>
      <c r="Y1764" s="13"/>
      <c r="Z1764" s="13"/>
      <c r="AC1764" s="13"/>
      <c r="AD1764" s="13"/>
      <c r="AE1764" s="13"/>
      <c r="AF1764" s="13"/>
      <c r="AG1764" s="13"/>
    </row>
    <row r="1765" hidden="1" spans="1:33">
      <c r="A1765" s="21" t="s">
        <v>3163</v>
      </c>
      <c r="B1765" s="22" t="s">
        <v>3226</v>
      </c>
      <c r="C1765" s="21" t="s">
        <v>905</v>
      </c>
      <c r="D1765" s="21" t="s">
        <v>132</v>
      </c>
      <c r="E1765" s="21" t="s">
        <v>2371</v>
      </c>
      <c r="F1765" s="22" t="s">
        <v>3103</v>
      </c>
      <c r="G1765" s="21" t="s">
        <v>41</v>
      </c>
      <c r="H1765" s="21" t="s">
        <v>135</v>
      </c>
      <c r="I1765" s="22"/>
      <c r="J1765" s="22" t="s">
        <v>132</v>
      </c>
      <c r="K1765" s="23">
        <v>183.2</v>
      </c>
      <c r="L1765" s="23">
        <v>73.1</v>
      </c>
      <c r="M1765" s="23">
        <v>53.3</v>
      </c>
      <c r="N1765" s="23">
        <v>465.328</v>
      </c>
      <c r="O1765" s="23">
        <v>185.674</v>
      </c>
      <c r="P1765" s="23">
        <v>135.382</v>
      </c>
      <c r="Q1765" s="24" t="s">
        <v>49</v>
      </c>
      <c r="R1765" s="28">
        <v>1.8</v>
      </c>
      <c r="S1765" s="24" t="s">
        <v>132</v>
      </c>
      <c r="T1765" s="26" t="s">
        <v>49</v>
      </c>
      <c r="U1765" s="27" cm="1">
        <f t="array" ref="U1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5" s="13"/>
      <c r="W1765" s="13"/>
      <c r="X1765" s="13"/>
      <c r="Y1765" s="13"/>
      <c r="Z1765" s="13"/>
      <c r="AC1765" s="13"/>
      <c r="AD1765" s="13"/>
      <c r="AE1765" s="13"/>
      <c r="AF1765" s="13"/>
      <c r="AG1765" s="13"/>
    </row>
    <row r="1766" hidden="1" spans="1:33">
      <c r="A1766" s="21" t="s">
        <v>3163</v>
      </c>
      <c r="B1766" s="22" t="s">
        <v>3226</v>
      </c>
      <c r="C1766" s="21" t="s">
        <v>905</v>
      </c>
      <c r="D1766" s="21" t="s">
        <v>908</v>
      </c>
      <c r="E1766" s="21" t="s">
        <v>2371</v>
      </c>
      <c r="F1766" s="22" t="s">
        <v>2389</v>
      </c>
      <c r="G1766" s="21" t="s">
        <v>41</v>
      </c>
      <c r="H1766" s="21" t="s">
        <v>135</v>
      </c>
      <c r="I1766" s="22"/>
      <c r="J1766" s="22" t="s">
        <v>132</v>
      </c>
      <c r="K1766" s="23">
        <v>183.2</v>
      </c>
      <c r="L1766" s="23">
        <v>73.1</v>
      </c>
      <c r="M1766" s="23">
        <v>53.1</v>
      </c>
      <c r="N1766" s="23">
        <v>465.328</v>
      </c>
      <c r="O1766" s="23">
        <v>185.674</v>
      </c>
      <c r="P1766" s="23">
        <v>134.874</v>
      </c>
      <c r="Q1766" s="24" t="s">
        <v>49</v>
      </c>
      <c r="R1766" s="28">
        <v>1.8</v>
      </c>
      <c r="S1766" s="24" t="s">
        <v>132</v>
      </c>
      <c r="T1766" s="26" t="s">
        <v>49</v>
      </c>
      <c r="U1766" s="27" cm="1">
        <f t="array" ref="U1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6" s="13"/>
      <c r="W1766" s="13"/>
      <c r="X1766" s="13"/>
      <c r="Y1766" s="13"/>
      <c r="Z1766" s="13"/>
      <c r="AC1766" s="13"/>
      <c r="AD1766" s="13"/>
      <c r="AE1766" s="13"/>
      <c r="AF1766" s="13"/>
      <c r="AG1766" s="13"/>
    </row>
    <row r="1767" hidden="1" spans="1:33">
      <c r="A1767" s="21" t="s">
        <v>3163</v>
      </c>
      <c r="B1767" s="22" t="s">
        <v>3226</v>
      </c>
      <c r="C1767" s="21" t="s">
        <v>905</v>
      </c>
      <c r="D1767" s="21" t="s">
        <v>909</v>
      </c>
      <c r="E1767" s="21" t="s">
        <v>2371</v>
      </c>
      <c r="F1767" s="22" t="s">
        <v>2389</v>
      </c>
      <c r="G1767" s="21" t="s">
        <v>41</v>
      </c>
      <c r="H1767" s="21" t="s">
        <v>135</v>
      </c>
      <c r="I1767" s="22"/>
      <c r="J1767" s="22" t="s">
        <v>132</v>
      </c>
      <c r="K1767" s="23">
        <v>183.5</v>
      </c>
      <c r="L1767" s="23">
        <v>73.1</v>
      </c>
      <c r="M1767" s="23">
        <v>52.9</v>
      </c>
      <c r="N1767" s="23">
        <v>466.09</v>
      </c>
      <c r="O1767" s="23">
        <v>185.674</v>
      </c>
      <c r="P1767" s="23">
        <v>134.366</v>
      </c>
      <c r="Q1767" s="24" t="s">
        <v>49</v>
      </c>
      <c r="R1767" s="28">
        <v>1.5</v>
      </c>
      <c r="S1767" s="24" t="s">
        <v>132</v>
      </c>
      <c r="T1767" s="26" t="s">
        <v>49</v>
      </c>
      <c r="U1767" s="27" cm="1">
        <f t="array" ref="U1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767" s="13"/>
      <c r="W1767" s="13"/>
      <c r="X1767" s="13"/>
      <c r="Y1767" s="13"/>
      <c r="Z1767" s="13"/>
      <c r="AC1767" s="13"/>
      <c r="AD1767" s="13"/>
      <c r="AE1767" s="13"/>
      <c r="AF1767" s="13"/>
      <c r="AG1767" s="13"/>
    </row>
    <row r="1768" hidden="1" spans="1:33">
      <c r="A1768" s="21" t="s">
        <v>3163</v>
      </c>
      <c r="B1768" s="22" t="s">
        <v>3226</v>
      </c>
      <c r="C1768" s="21" t="s">
        <v>905</v>
      </c>
      <c r="D1768" s="21" t="s">
        <v>132</v>
      </c>
      <c r="E1768" s="21" t="s">
        <v>2357</v>
      </c>
      <c r="F1768" s="22" t="s">
        <v>2991</v>
      </c>
      <c r="G1768" s="21" t="s">
        <v>41</v>
      </c>
      <c r="H1768" s="21" t="s">
        <v>301</v>
      </c>
      <c r="I1768" s="22"/>
      <c r="J1768" s="22" t="s">
        <v>132</v>
      </c>
      <c r="K1768" s="23">
        <v>187.6</v>
      </c>
      <c r="L1768" s="23">
        <v>74</v>
      </c>
      <c r="M1768" s="23">
        <v>54.5</v>
      </c>
      <c r="N1768" s="23">
        <v>476.504</v>
      </c>
      <c r="O1768" s="23">
        <v>187.96</v>
      </c>
      <c r="P1768" s="23">
        <v>138.43</v>
      </c>
      <c r="Q1768" s="24" t="s">
        <v>53</v>
      </c>
      <c r="R1768" s="28">
        <v>5.4</v>
      </c>
      <c r="S1768" s="24" t="s">
        <v>132</v>
      </c>
      <c r="T1768" s="26" t="s">
        <v>53</v>
      </c>
      <c r="U1768" s="27" cm="1">
        <f t="array" ref="U1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8" s="13"/>
      <c r="W1768" s="13"/>
      <c r="X1768" s="13"/>
      <c r="Y1768" s="13"/>
      <c r="Z1768" s="13"/>
      <c r="AC1768" s="13"/>
      <c r="AD1768" s="13"/>
      <c r="AE1768" s="13"/>
      <c r="AF1768" s="13"/>
      <c r="AG1768" s="13"/>
    </row>
    <row r="1769" hidden="1" spans="1:33">
      <c r="A1769" s="21" t="s">
        <v>3163</v>
      </c>
      <c r="B1769" s="22" t="s">
        <v>3226</v>
      </c>
      <c r="C1769" s="21" t="s">
        <v>905</v>
      </c>
      <c r="D1769" s="21" t="s">
        <v>132</v>
      </c>
      <c r="E1769" s="21" t="s">
        <v>2357</v>
      </c>
      <c r="F1769" s="22" t="s">
        <v>2445</v>
      </c>
      <c r="G1769" s="21" t="s">
        <v>41</v>
      </c>
      <c r="H1769" s="21" t="s">
        <v>301</v>
      </c>
      <c r="I1769" s="22"/>
      <c r="J1769" s="22" t="s">
        <v>132</v>
      </c>
      <c r="K1769" s="23">
        <v>187.6</v>
      </c>
      <c r="L1769" s="23">
        <v>73.8</v>
      </c>
      <c r="M1769" s="23">
        <v>54.4</v>
      </c>
      <c r="N1769" s="23">
        <v>476.504</v>
      </c>
      <c r="O1769" s="23">
        <v>187.452</v>
      </c>
      <c r="P1769" s="23">
        <v>138.176</v>
      </c>
      <c r="Q1769" s="24" t="s">
        <v>53</v>
      </c>
      <c r="R1769" s="28">
        <v>5.4</v>
      </c>
      <c r="S1769" s="24" t="s">
        <v>132</v>
      </c>
      <c r="T1769" s="26" t="s">
        <v>53</v>
      </c>
      <c r="U1769" s="27" cm="1">
        <f t="array" ref="U1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9" s="13"/>
      <c r="W1769" s="13"/>
      <c r="X1769" s="13"/>
      <c r="Y1769" s="13"/>
      <c r="Z1769" s="13"/>
      <c r="AC1769" s="13"/>
      <c r="AD1769" s="13"/>
      <c r="AE1769" s="13"/>
      <c r="AF1769" s="13"/>
      <c r="AG1769" s="13"/>
    </row>
    <row r="1770" hidden="1" spans="1:33">
      <c r="A1770" s="21" t="s">
        <v>3163</v>
      </c>
      <c r="B1770" s="22" t="s">
        <v>3226</v>
      </c>
      <c r="C1770" s="21" t="s">
        <v>905</v>
      </c>
      <c r="D1770" s="21" t="s">
        <v>132</v>
      </c>
      <c r="E1770" s="21" t="s">
        <v>2357</v>
      </c>
      <c r="F1770" s="22" t="s">
        <v>2972</v>
      </c>
      <c r="G1770" s="21" t="s">
        <v>41</v>
      </c>
      <c r="H1770" s="21" t="s">
        <v>301</v>
      </c>
      <c r="I1770" s="22"/>
      <c r="J1770" s="22" t="s">
        <v>132</v>
      </c>
      <c r="K1770" s="23">
        <v>188</v>
      </c>
      <c r="L1770" s="23">
        <v>74</v>
      </c>
      <c r="M1770" s="23">
        <v>55.4</v>
      </c>
      <c r="N1770" s="23">
        <v>477.52</v>
      </c>
      <c r="O1770" s="23">
        <v>187.96</v>
      </c>
      <c r="P1770" s="23">
        <v>140.716</v>
      </c>
      <c r="Q1770" s="24" t="s">
        <v>53</v>
      </c>
      <c r="R1770" s="28">
        <v>5</v>
      </c>
      <c r="S1770" s="24" t="s">
        <v>132</v>
      </c>
      <c r="T1770" s="26" t="s">
        <v>53</v>
      </c>
      <c r="U1770" s="27" cm="1">
        <f t="array" ref="U1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770" s="13"/>
      <c r="W1770" s="13"/>
      <c r="X1770" s="13"/>
      <c r="Y1770" s="13"/>
      <c r="Z1770" s="13"/>
      <c r="AC1770" s="13"/>
      <c r="AD1770" s="13"/>
      <c r="AE1770" s="13"/>
      <c r="AF1770" s="13"/>
      <c r="AG1770" s="13"/>
    </row>
    <row r="1771" hidden="1" spans="1:33">
      <c r="A1771" s="21" t="s">
        <v>3163</v>
      </c>
      <c r="B1771" s="22" t="s">
        <v>3226</v>
      </c>
      <c r="C1771" s="21" t="s">
        <v>905</v>
      </c>
      <c r="D1771" s="21" t="s">
        <v>132</v>
      </c>
      <c r="E1771" s="21" t="s">
        <v>2357</v>
      </c>
      <c r="F1771" s="22" t="s">
        <v>3017</v>
      </c>
      <c r="G1771" s="21" t="s">
        <v>41</v>
      </c>
      <c r="H1771" s="21" t="s">
        <v>135</v>
      </c>
      <c r="I1771" s="22"/>
      <c r="J1771" s="22" t="s">
        <v>132</v>
      </c>
      <c r="K1771" s="23">
        <v>187.6</v>
      </c>
      <c r="L1771" s="23">
        <v>73.9</v>
      </c>
      <c r="M1771" s="23">
        <v>55.4</v>
      </c>
      <c r="N1771" s="23">
        <v>476.504</v>
      </c>
      <c r="O1771" s="23">
        <v>187.706</v>
      </c>
      <c r="P1771" s="23">
        <v>140.716</v>
      </c>
      <c r="Q1771" s="24" t="s">
        <v>53</v>
      </c>
      <c r="R1771" s="28">
        <v>5.4</v>
      </c>
      <c r="S1771" s="24" t="s">
        <v>132</v>
      </c>
      <c r="T1771" s="26" t="s">
        <v>53</v>
      </c>
      <c r="U1771" s="27" cm="1">
        <f t="array" ref="U1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71" s="13"/>
      <c r="W1771" s="13"/>
      <c r="X1771" s="13"/>
      <c r="Y1771" s="13"/>
      <c r="Z1771" s="13"/>
      <c r="AC1771" s="13"/>
      <c r="AD1771" s="13"/>
      <c r="AE1771" s="13"/>
      <c r="AF1771" s="13"/>
      <c r="AG1771" s="13"/>
    </row>
    <row r="1772" hidden="1" spans="1:33">
      <c r="A1772" s="21" t="s">
        <v>3163</v>
      </c>
      <c r="B1772" s="22" t="s">
        <v>3226</v>
      </c>
      <c r="C1772" s="21" t="s">
        <v>905</v>
      </c>
      <c r="D1772" s="21" t="s">
        <v>132</v>
      </c>
      <c r="E1772" s="21" t="s">
        <v>2357</v>
      </c>
      <c r="F1772" s="22" t="s">
        <v>3017</v>
      </c>
      <c r="G1772" s="21" t="s">
        <v>41</v>
      </c>
      <c r="H1772" s="21" t="s">
        <v>174</v>
      </c>
      <c r="I1772" s="22"/>
      <c r="J1772" s="22" t="s">
        <v>132</v>
      </c>
      <c r="K1772" s="23">
        <v>188</v>
      </c>
      <c r="L1772" s="23">
        <v>73.9</v>
      </c>
      <c r="M1772" s="23">
        <v>55.7</v>
      </c>
      <c r="N1772" s="23">
        <v>477.52</v>
      </c>
      <c r="O1772" s="23">
        <v>187.706</v>
      </c>
      <c r="P1772" s="23">
        <v>141.478</v>
      </c>
      <c r="Q1772" s="24" t="s">
        <v>53</v>
      </c>
      <c r="R1772" s="28">
        <v>5</v>
      </c>
      <c r="S1772" s="24" t="s">
        <v>132</v>
      </c>
      <c r="T1772" s="26" t="s">
        <v>53</v>
      </c>
      <c r="U1772" s="27" cm="1">
        <f t="array" ref="U1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772" s="13"/>
      <c r="W1772" s="13"/>
      <c r="X1772" s="13"/>
      <c r="Y1772" s="13"/>
      <c r="Z1772" s="13"/>
      <c r="AC1772" s="13"/>
      <c r="AD1772" s="13"/>
      <c r="AE1772" s="13"/>
      <c r="AF1772" s="13"/>
      <c r="AG1772" s="13"/>
    </row>
    <row r="1773" hidden="1" spans="1:33">
      <c r="A1773" s="21" t="s">
        <v>3163</v>
      </c>
      <c r="B1773" s="22" t="s">
        <v>3226</v>
      </c>
      <c r="C1773" s="21" t="s">
        <v>905</v>
      </c>
      <c r="D1773" s="21" t="s">
        <v>132</v>
      </c>
      <c r="E1773" s="21" t="s">
        <v>2357</v>
      </c>
      <c r="F1773" s="22" t="s">
        <v>3232</v>
      </c>
      <c r="G1773" s="21" t="s">
        <v>41</v>
      </c>
      <c r="H1773" s="21" t="s">
        <v>135</v>
      </c>
      <c r="I1773" s="22"/>
      <c r="J1773" s="22" t="s">
        <v>132</v>
      </c>
      <c r="K1773" s="23">
        <v>188.1</v>
      </c>
      <c r="L1773" s="23">
        <v>73.9</v>
      </c>
      <c r="M1773" s="23">
        <v>55.6</v>
      </c>
      <c r="N1773" s="23">
        <v>477.774</v>
      </c>
      <c r="O1773" s="23">
        <v>187.706</v>
      </c>
      <c r="P1773" s="23">
        <v>141.224</v>
      </c>
      <c r="Q1773" s="24" t="s">
        <v>53</v>
      </c>
      <c r="R1773" s="28">
        <v>4.9</v>
      </c>
      <c r="S1773" s="24" t="s">
        <v>132</v>
      </c>
      <c r="T1773" s="26" t="s">
        <v>53</v>
      </c>
      <c r="U1773" s="27" cm="1">
        <f t="array" ref="U1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3" s="13"/>
      <c r="W1773" s="13"/>
      <c r="X1773" s="13"/>
      <c r="Y1773" s="13"/>
      <c r="Z1773" s="13"/>
      <c r="AC1773" s="13"/>
      <c r="AD1773" s="13"/>
      <c r="AE1773" s="13"/>
      <c r="AF1773" s="13"/>
      <c r="AG1773" s="13"/>
    </row>
    <row r="1774" hidden="1" spans="1:33">
      <c r="A1774" s="21" t="s">
        <v>3163</v>
      </c>
      <c r="B1774" s="22" t="s">
        <v>3226</v>
      </c>
      <c r="C1774" s="21" t="s">
        <v>905</v>
      </c>
      <c r="D1774" s="21" t="s">
        <v>132</v>
      </c>
      <c r="E1774" s="21" t="s">
        <v>2357</v>
      </c>
      <c r="F1774" s="22" t="s">
        <v>2379</v>
      </c>
      <c r="G1774" s="21" t="s">
        <v>41</v>
      </c>
      <c r="H1774" s="21" t="s">
        <v>174</v>
      </c>
      <c r="I1774" s="22"/>
      <c r="J1774" s="22" t="s">
        <v>132</v>
      </c>
      <c r="K1774" s="23">
        <v>188.1</v>
      </c>
      <c r="L1774" s="23">
        <v>73.9</v>
      </c>
      <c r="M1774" s="23">
        <v>56.1</v>
      </c>
      <c r="N1774" s="23">
        <v>477.774</v>
      </c>
      <c r="O1774" s="23">
        <v>187.706</v>
      </c>
      <c r="P1774" s="23">
        <v>142.494</v>
      </c>
      <c r="Q1774" s="24" t="s">
        <v>53</v>
      </c>
      <c r="R1774" s="28">
        <v>4.9</v>
      </c>
      <c r="S1774" s="24" t="s">
        <v>132</v>
      </c>
      <c r="T1774" s="26" t="s">
        <v>53</v>
      </c>
      <c r="U1774" s="27" cm="1">
        <f t="array" ref="U1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4" s="13"/>
      <c r="W1774" s="13"/>
      <c r="X1774" s="13"/>
      <c r="Y1774" s="13"/>
      <c r="Z1774" s="13"/>
      <c r="AC1774" s="13"/>
      <c r="AD1774" s="13"/>
      <c r="AE1774" s="13"/>
      <c r="AF1774" s="13"/>
      <c r="AG1774" s="13"/>
    </row>
    <row r="1775" hidden="1" spans="1:33">
      <c r="A1775" s="21" t="s">
        <v>3163</v>
      </c>
      <c r="B1775" s="22" t="s">
        <v>3226</v>
      </c>
      <c r="C1775" s="21" t="s">
        <v>905</v>
      </c>
      <c r="D1775" s="21" t="s">
        <v>132</v>
      </c>
      <c r="E1775" s="21" t="s">
        <v>2357</v>
      </c>
      <c r="F1775" s="22" t="s">
        <v>2554</v>
      </c>
      <c r="G1775" s="21" t="s">
        <v>41</v>
      </c>
      <c r="H1775" s="21" t="s">
        <v>301</v>
      </c>
      <c r="I1775" s="22"/>
      <c r="J1775" s="22" t="s">
        <v>132</v>
      </c>
      <c r="K1775" s="23">
        <v>188.1</v>
      </c>
      <c r="L1775" s="23">
        <v>73.9</v>
      </c>
      <c r="M1775" s="23">
        <v>55.8</v>
      </c>
      <c r="N1775" s="23">
        <v>477.774</v>
      </c>
      <c r="O1775" s="23">
        <v>187.706</v>
      </c>
      <c r="P1775" s="23">
        <v>141.732</v>
      </c>
      <c r="Q1775" s="24" t="s">
        <v>53</v>
      </c>
      <c r="R1775" s="28">
        <v>4.9</v>
      </c>
      <c r="S1775" s="24" t="s">
        <v>132</v>
      </c>
      <c r="T1775" s="26" t="s">
        <v>53</v>
      </c>
      <c r="U1775" s="27" cm="1">
        <f t="array" ref="U1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5" s="13"/>
      <c r="W1775" s="13"/>
      <c r="X1775" s="13"/>
      <c r="Y1775" s="13"/>
      <c r="Z1775" s="13"/>
      <c r="AC1775" s="13"/>
      <c r="AD1775" s="13"/>
      <c r="AE1775" s="13"/>
      <c r="AF1775" s="13"/>
      <c r="AG1775" s="13"/>
    </row>
    <row r="1776" hidden="1" spans="1:33">
      <c r="A1776" s="21" t="s">
        <v>3163</v>
      </c>
      <c r="B1776" s="22" t="s">
        <v>3226</v>
      </c>
      <c r="C1776" s="21" t="s">
        <v>905</v>
      </c>
      <c r="D1776" s="21" t="s">
        <v>132</v>
      </c>
      <c r="E1776" s="21" t="s">
        <v>2357</v>
      </c>
      <c r="F1776" s="22" t="s">
        <v>2557</v>
      </c>
      <c r="G1776" s="21" t="s">
        <v>41</v>
      </c>
      <c r="H1776" s="21" t="s">
        <v>301</v>
      </c>
      <c r="I1776" s="22"/>
      <c r="J1776" s="22" t="s">
        <v>132</v>
      </c>
      <c r="K1776" s="23">
        <v>188.5</v>
      </c>
      <c r="L1776" s="23">
        <v>73.9</v>
      </c>
      <c r="M1776" s="23">
        <v>55.8</v>
      </c>
      <c r="N1776" s="23">
        <v>478.79</v>
      </c>
      <c r="O1776" s="23">
        <v>187.706</v>
      </c>
      <c r="P1776" s="23">
        <v>141.732</v>
      </c>
      <c r="Q1776" s="24" t="s">
        <v>53</v>
      </c>
      <c r="R1776" s="28">
        <v>4.5</v>
      </c>
      <c r="S1776" s="24" t="s">
        <v>132</v>
      </c>
      <c r="T1776" s="26" t="s">
        <v>53</v>
      </c>
      <c r="U1776" s="27" cm="1">
        <f t="array" ref="U1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1776" s="13"/>
      <c r="W1776" s="13"/>
      <c r="X1776" s="13"/>
      <c r="Y1776" s="13"/>
      <c r="Z1776" s="13"/>
      <c r="AC1776" s="13"/>
      <c r="AD1776" s="13"/>
      <c r="AE1776" s="13"/>
      <c r="AF1776" s="13"/>
      <c r="AG1776" s="13"/>
    </row>
    <row r="1777" hidden="1" spans="1:33">
      <c r="A1777" s="21" t="s">
        <v>3163</v>
      </c>
      <c r="B1777" s="22" t="s">
        <v>3226</v>
      </c>
      <c r="C1777" s="21" t="s">
        <v>905</v>
      </c>
      <c r="D1777" s="21" t="s">
        <v>132</v>
      </c>
      <c r="E1777" s="21" t="s">
        <v>2468</v>
      </c>
      <c r="F1777" s="22" t="s">
        <v>2559</v>
      </c>
      <c r="G1777" s="21" t="s">
        <v>41</v>
      </c>
      <c r="H1777" s="21" t="s">
        <v>174</v>
      </c>
      <c r="I1777" s="22"/>
      <c r="J1777" s="22" t="s">
        <v>132</v>
      </c>
      <c r="K1777" s="23">
        <v>188.3</v>
      </c>
      <c r="L1777" s="23">
        <v>75.4</v>
      </c>
      <c r="M1777" s="23">
        <v>54.9</v>
      </c>
      <c r="N1777" s="23">
        <v>478.282</v>
      </c>
      <c r="O1777" s="23">
        <v>191.516</v>
      </c>
      <c r="P1777" s="23">
        <v>139.446</v>
      </c>
      <c r="Q1777" s="24" t="s">
        <v>53</v>
      </c>
      <c r="R1777" s="28">
        <v>4.7</v>
      </c>
      <c r="S1777" s="24" t="s">
        <v>132</v>
      </c>
      <c r="T1777" s="26" t="s">
        <v>53</v>
      </c>
      <c r="U1777" s="27" cm="1">
        <f t="array" ref="U1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77" s="13"/>
      <c r="W1777" s="13"/>
      <c r="X1777" s="13"/>
      <c r="Y1777" s="13"/>
      <c r="Z1777" s="13"/>
      <c r="AC1777" s="13"/>
      <c r="AD1777" s="13"/>
      <c r="AE1777" s="13"/>
      <c r="AF1777" s="13"/>
      <c r="AG1777" s="13"/>
    </row>
    <row r="1778" hidden="1" spans="1:33">
      <c r="A1778" s="21" t="s">
        <v>3163</v>
      </c>
      <c r="B1778" s="22" t="s">
        <v>3226</v>
      </c>
      <c r="C1778" s="21" t="s">
        <v>905</v>
      </c>
      <c r="D1778" s="21" t="s">
        <v>132</v>
      </c>
      <c r="E1778" s="21" t="s">
        <v>2468</v>
      </c>
      <c r="F1778" s="22" t="s">
        <v>2559</v>
      </c>
      <c r="G1778" s="21" t="s">
        <v>41</v>
      </c>
      <c r="H1778" s="21" t="s">
        <v>135</v>
      </c>
      <c r="I1778" s="22"/>
      <c r="J1778" s="22" t="s">
        <v>132</v>
      </c>
      <c r="K1778" s="23">
        <v>188.3</v>
      </c>
      <c r="L1778" s="23">
        <v>75.4</v>
      </c>
      <c r="M1778" s="23">
        <v>54.4</v>
      </c>
      <c r="N1778" s="23">
        <v>478.282</v>
      </c>
      <c r="O1778" s="23">
        <v>191.516</v>
      </c>
      <c r="P1778" s="23">
        <v>138.176</v>
      </c>
      <c r="Q1778" s="24" t="s">
        <v>53</v>
      </c>
      <c r="R1778" s="28">
        <v>4.7</v>
      </c>
      <c r="S1778" s="24" t="s">
        <v>132</v>
      </c>
      <c r="T1778" s="26" t="s">
        <v>53</v>
      </c>
      <c r="U1778" s="27" cm="1">
        <f t="array" ref="U1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78" s="13"/>
      <c r="W1778" s="13"/>
      <c r="X1778" s="13"/>
      <c r="Y1778" s="13"/>
      <c r="Z1778" s="13"/>
      <c r="AC1778" s="13"/>
      <c r="AD1778" s="13"/>
      <c r="AE1778" s="13"/>
      <c r="AF1778" s="13"/>
      <c r="AG1778" s="13"/>
    </row>
    <row r="1779" hidden="1" spans="1:33">
      <c r="A1779" s="21" t="s">
        <v>3163</v>
      </c>
      <c r="B1779" s="22" t="s">
        <v>3226</v>
      </c>
      <c r="C1779" s="21" t="s">
        <v>3233</v>
      </c>
      <c r="D1779" s="21" t="s">
        <v>132</v>
      </c>
      <c r="E1779" s="21" t="s">
        <v>2468</v>
      </c>
      <c r="F1779" s="22" t="s">
        <v>3008</v>
      </c>
      <c r="G1779" s="21" t="s">
        <v>41</v>
      </c>
      <c r="H1779" s="21" t="s">
        <v>174</v>
      </c>
      <c r="I1779" s="22"/>
      <c r="J1779" s="22" t="s">
        <v>132</v>
      </c>
      <c r="K1779" s="23">
        <v>188.9</v>
      </c>
      <c r="L1779" s="23">
        <v>75.4</v>
      </c>
      <c r="M1779" s="23">
        <v>54.3</v>
      </c>
      <c r="N1779" s="23">
        <v>479.806</v>
      </c>
      <c r="O1779" s="23">
        <v>191.516</v>
      </c>
      <c r="P1779" s="23">
        <v>137.922</v>
      </c>
      <c r="Q1779" s="24" t="s">
        <v>53</v>
      </c>
      <c r="R1779" s="28">
        <v>4.1</v>
      </c>
      <c r="S1779" s="24" t="s">
        <v>132</v>
      </c>
      <c r="T1779" s="26" t="s">
        <v>53</v>
      </c>
      <c r="U1779" s="27" cm="1">
        <f t="array" ref="U1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779" s="13"/>
      <c r="W1779" s="13"/>
      <c r="X1779" s="13"/>
      <c r="Y1779" s="13"/>
      <c r="Z1779" s="13"/>
      <c r="AC1779" s="13"/>
      <c r="AD1779" s="13"/>
      <c r="AE1779" s="13"/>
      <c r="AF1779" s="13"/>
      <c r="AG1779" s="13"/>
    </row>
    <row r="1780" hidden="1" spans="1:33">
      <c r="A1780" s="21" t="s">
        <v>3163</v>
      </c>
      <c r="B1780" s="22" t="s">
        <v>3226</v>
      </c>
      <c r="C1780" s="21" t="s">
        <v>3233</v>
      </c>
      <c r="D1780" s="21" t="s">
        <v>132</v>
      </c>
      <c r="E1780" s="21" t="s">
        <v>2468</v>
      </c>
      <c r="F1780" s="22" t="s">
        <v>3008</v>
      </c>
      <c r="G1780" s="21" t="s">
        <v>41</v>
      </c>
      <c r="H1780" s="21" t="s">
        <v>135</v>
      </c>
      <c r="I1780" s="22"/>
      <c r="J1780" s="22" t="s">
        <v>132</v>
      </c>
      <c r="K1780" s="23">
        <v>188.9</v>
      </c>
      <c r="L1780" s="23">
        <v>75.4</v>
      </c>
      <c r="M1780" s="23">
        <v>55.1</v>
      </c>
      <c r="N1780" s="23">
        <v>479.806</v>
      </c>
      <c r="O1780" s="23">
        <v>191.516</v>
      </c>
      <c r="P1780" s="23">
        <v>139.954</v>
      </c>
      <c r="Q1780" s="24" t="s">
        <v>53</v>
      </c>
      <c r="R1780" s="28">
        <v>4.1</v>
      </c>
      <c r="S1780" s="24" t="s">
        <v>132</v>
      </c>
      <c r="T1780" s="26" t="s">
        <v>53</v>
      </c>
      <c r="U1780" s="27" cm="1">
        <f t="array" ref="U1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780" s="13"/>
      <c r="W1780" s="13"/>
      <c r="X1780" s="13"/>
      <c r="Y1780" s="13"/>
      <c r="Z1780" s="13"/>
      <c r="AC1780" s="13"/>
      <c r="AD1780" s="13"/>
      <c r="AE1780" s="13"/>
      <c r="AF1780" s="13"/>
      <c r="AG1780" s="13"/>
    </row>
    <row r="1781" hidden="1" spans="1:33">
      <c r="A1781" s="21" t="s">
        <v>3163</v>
      </c>
      <c r="B1781" s="22" t="s">
        <v>3226</v>
      </c>
      <c r="C1781" s="21" t="s">
        <v>3233</v>
      </c>
      <c r="D1781" s="21" t="s">
        <v>132</v>
      </c>
      <c r="E1781" s="21" t="s">
        <v>2587</v>
      </c>
      <c r="F1781" s="22" t="s">
        <v>2359</v>
      </c>
      <c r="G1781" s="21" t="s">
        <v>41</v>
      </c>
      <c r="H1781" s="21" t="s">
        <v>174</v>
      </c>
      <c r="I1781" s="22"/>
      <c r="J1781" s="22" t="s">
        <v>132</v>
      </c>
      <c r="K1781" s="23">
        <v>189.4</v>
      </c>
      <c r="L1781" s="23">
        <v>75.4</v>
      </c>
      <c r="M1781" s="23">
        <v>54.8</v>
      </c>
      <c r="N1781" s="23">
        <v>481.076</v>
      </c>
      <c r="O1781" s="23">
        <v>191.516</v>
      </c>
      <c r="P1781" s="23">
        <v>139.192</v>
      </c>
      <c r="Q1781" s="24" t="s">
        <v>53</v>
      </c>
      <c r="R1781" s="28">
        <v>3.6</v>
      </c>
      <c r="S1781" s="24" t="s">
        <v>132</v>
      </c>
      <c r="T1781" s="26" t="s">
        <v>53</v>
      </c>
      <c r="U1781" s="27" cm="1">
        <f t="array" ref="U1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781" s="13"/>
      <c r="W1781" s="13"/>
      <c r="X1781" s="13"/>
      <c r="Y1781" s="13"/>
      <c r="Z1781" s="13"/>
      <c r="AC1781" s="13"/>
      <c r="AD1781" s="13"/>
      <c r="AE1781" s="13"/>
      <c r="AF1781" s="13"/>
      <c r="AG1781" s="13"/>
    </row>
    <row r="1782" hidden="1" spans="1:33">
      <c r="A1782" s="21" t="s">
        <v>3163</v>
      </c>
      <c r="B1782" s="22" t="s">
        <v>3226</v>
      </c>
      <c r="C1782" s="21" t="s">
        <v>3233</v>
      </c>
      <c r="D1782" s="21" t="s">
        <v>132</v>
      </c>
      <c r="E1782" s="21" t="s">
        <v>2587</v>
      </c>
      <c r="F1782" s="22" t="s">
        <v>2359</v>
      </c>
      <c r="G1782" s="21" t="s">
        <v>41</v>
      </c>
      <c r="H1782" s="21" t="s">
        <v>135</v>
      </c>
      <c r="I1782" s="22"/>
      <c r="J1782" s="22" t="s">
        <v>132</v>
      </c>
      <c r="K1782" s="23">
        <v>189.4</v>
      </c>
      <c r="L1782" s="23">
        <v>75.4</v>
      </c>
      <c r="M1782" s="23">
        <v>55</v>
      </c>
      <c r="N1782" s="23">
        <v>481.076</v>
      </c>
      <c r="O1782" s="23">
        <v>191.516</v>
      </c>
      <c r="P1782" s="23">
        <v>139.7</v>
      </c>
      <c r="Q1782" s="24" t="s">
        <v>53</v>
      </c>
      <c r="R1782" s="28">
        <v>3.6</v>
      </c>
      <c r="S1782" s="24" t="s">
        <v>132</v>
      </c>
      <c r="T1782" s="26" t="s">
        <v>53</v>
      </c>
      <c r="U1782" s="27" cm="1">
        <f t="array" ref="U1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782" s="13"/>
      <c r="W1782" s="13"/>
      <c r="X1782" s="13"/>
      <c r="Y1782" s="13"/>
      <c r="Z1782" s="13"/>
      <c r="AC1782" s="13"/>
      <c r="AD1782" s="13"/>
      <c r="AE1782" s="13"/>
      <c r="AF1782" s="13"/>
      <c r="AG1782" s="13"/>
    </row>
    <row r="1783" hidden="1" spans="1:33">
      <c r="A1783" s="21" t="s">
        <v>3163</v>
      </c>
      <c r="B1783" s="22" t="s">
        <v>3226</v>
      </c>
      <c r="C1783" s="21" t="s">
        <v>3233</v>
      </c>
      <c r="D1783" s="21" t="s">
        <v>911</v>
      </c>
      <c r="E1783" s="21" t="s">
        <v>2587</v>
      </c>
      <c r="F1783" s="22" t="s">
        <v>2359</v>
      </c>
      <c r="G1783" s="21" t="s">
        <v>41</v>
      </c>
      <c r="H1783" s="21" t="s">
        <v>135</v>
      </c>
      <c r="I1783" s="22"/>
      <c r="J1783" s="22" t="s">
        <v>132</v>
      </c>
      <c r="K1783" s="23">
        <v>189.7</v>
      </c>
      <c r="L1783" s="23">
        <v>75.5</v>
      </c>
      <c r="M1783" s="23">
        <v>55.2</v>
      </c>
      <c r="N1783" s="23">
        <v>481.838</v>
      </c>
      <c r="O1783" s="23">
        <v>191.77</v>
      </c>
      <c r="P1783" s="23">
        <v>140.208</v>
      </c>
      <c r="Q1783" s="24" t="s">
        <v>53</v>
      </c>
      <c r="R1783" s="28">
        <v>3.3</v>
      </c>
      <c r="S1783" s="24" t="s">
        <v>132</v>
      </c>
      <c r="T1783" s="26" t="s">
        <v>53</v>
      </c>
      <c r="U1783" s="27" cm="1">
        <f t="array" ref="U1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3" s="13"/>
      <c r="W1783" s="13"/>
      <c r="X1783" s="13"/>
      <c r="Y1783" s="13"/>
      <c r="Z1783" s="13"/>
      <c r="AC1783" s="13"/>
      <c r="AD1783" s="13"/>
      <c r="AE1783" s="13"/>
      <c r="AF1783" s="13"/>
      <c r="AG1783" s="13"/>
    </row>
    <row r="1784" hidden="1" spans="1:33">
      <c r="A1784" s="21" t="s">
        <v>3163</v>
      </c>
      <c r="B1784" s="22" t="s">
        <v>3234</v>
      </c>
      <c r="C1784" s="21" t="s">
        <v>913</v>
      </c>
      <c r="D1784" s="21" t="s">
        <v>132</v>
      </c>
      <c r="E1784" s="21" t="s">
        <v>2341</v>
      </c>
      <c r="F1784" s="22" t="s">
        <v>3170</v>
      </c>
      <c r="G1784" s="21" t="s">
        <v>101</v>
      </c>
      <c r="H1784" s="21" t="s">
        <v>170</v>
      </c>
      <c r="I1784" s="22"/>
      <c r="J1784" s="22" t="s">
        <v>132</v>
      </c>
      <c r="K1784" s="23">
        <v>185.6</v>
      </c>
      <c r="L1784" s="23">
        <v>74.1</v>
      </c>
      <c r="M1784" s="23">
        <v>64</v>
      </c>
      <c r="N1784" s="23">
        <v>471.424</v>
      </c>
      <c r="O1784" s="23">
        <v>188.214</v>
      </c>
      <c r="P1784" s="23">
        <v>162.56</v>
      </c>
      <c r="Q1784" s="24" t="s">
        <v>105</v>
      </c>
      <c r="R1784" s="28">
        <v>4.4</v>
      </c>
      <c r="S1784" s="24" t="s">
        <v>132</v>
      </c>
      <c r="T1784" s="26" t="s">
        <v>105</v>
      </c>
      <c r="U1784" s="27" cm="1">
        <f t="array" ref="U1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784" s="13"/>
      <c r="W1784" s="13"/>
      <c r="X1784" s="13"/>
      <c r="Y1784" s="13"/>
      <c r="Z1784" s="13"/>
      <c r="AC1784" s="13"/>
      <c r="AD1784" s="13"/>
      <c r="AE1784" s="13"/>
      <c r="AF1784" s="13"/>
      <c r="AG1784" s="13"/>
    </row>
    <row r="1785" hidden="1" spans="1:33">
      <c r="A1785" s="21" t="s">
        <v>3163</v>
      </c>
      <c r="B1785" s="22" t="s">
        <v>3234</v>
      </c>
      <c r="C1785" s="21" t="s">
        <v>913</v>
      </c>
      <c r="D1785" s="21" t="s">
        <v>132</v>
      </c>
      <c r="E1785" s="21" t="s">
        <v>2341</v>
      </c>
      <c r="F1785" s="22" t="s">
        <v>3060</v>
      </c>
      <c r="G1785" s="21" t="s">
        <v>101</v>
      </c>
      <c r="H1785" s="21" t="s">
        <v>170</v>
      </c>
      <c r="I1785" s="22"/>
      <c r="J1785" s="22" t="s">
        <v>132</v>
      </c>
      <c r="K1785" s="23">
        <v>186.7</v>
      </c>
      <c r="L1785" s="23">
        <v>74.1</v>
      </c>
      <c r="M1785" s="23">
        <v>64</v>
      </c>
      <c r="N1785" s="23">
        <v>474.218</v>
      </c>
      <c r="O1785" s="23">
        <v>188.214</v>
      </c>
      <c r="P1785" s="23">
        <v>162.56</v>
      </c>
      <c r="Q1785" s="24" t="s">
        <v>105</v>
      </c>
      <c r="R1785" s="28">
        <v>3.3</v>
      </c>
      <c r="S1785" s="24" t="s">
        <v>132</v>
      </c>
      <c r="T1785" s="26" t="s">
        <v>105</v>
      </c>
      <c r="U1785" s="27" cm="1">
        <f t="array" ref="U1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5" s="13"/>
      <c r="W1785" s="13"/>
      <c r="X1785" s="13"/>
      <c r="Y1785" s="13"/>
      <c r="Z1785" s="13"/>
      <c r="AC1785" s="13"/>
      <c r="AD1785" s="13"/>
      <c r="AE1785" s="13"/>
      <c r="AF1785" s="13"/>
      <c r="AG1785" s="13"/>
    </row>
    <row r="1786" hidden="1" spans="1:33">
      <c r="A1786" s="21" t="s">
        <v>3163</v>
      </c>
      <c r="B1786" s="22" t="s">
        <v>3234</v>
      </c>
      <c r="C1786" s="21" t="s">
        <v>913</v>
      </c>
      <c r="D1786" s="21" t="s">
        <v>132</v>
      </c>
      <c r="E1786" s="21" t="s">
        <v>2341</v>
      </c>
      <c r="F1786" s="22" t="s">
        <v>3000</v>
      </c>
      <c r="G1786" s="21" t="s">
        <v>101</v>
      </c>
      <c r="H1786" s="21" t="s">
        <v>170</v>
      </c>
      <c r="I1786" s="22"/>
      <c r="J1786" s="22" t="s">
        <v>132</v>
      </c>
      <c r="K1786" s="23">
        <v>186.7</v>
      </c>
      <c r="L1786" s="23">
        <v>74.1</v>
      </c>
      <c r="M1786" s="23">
        <v>64</v>
      </c>
      <c r="N1786" s="23">
        <v>474.218</v>
      </c>
      <c r="O1786" s="23">
        <v>188.214</v>
      </c>
      <c r="P1786" s="23">
        <v>162.56</v>
      </c>
      <c r="Q1786" s="24" t="s">
        <v>105</v>
      </c>
      <c r="R1786" s="28">
        <v>3.3</v>
      </c>
      <c r="S1786" s="24" t="s">
        <v>132</v>
      </c>
      <c r="T1786" s="26" t="s">
        <v>105</v>
      </c>
      <c r="U1786" s="27" cm="1">
        <f t="array" ref="U1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6" s="13"/>
      <c r="W1786" s="13"/>
      <c r="X1786" s="13"/>
      <c r="Y1786" s="13"/>
      <c r="Z1786" s="13"/>
      <c r="AC1786" s="13"/>
      <c r="AD1786" s="13"/>
      <c r="AE1786" s="13"/>
      <c r="AF1786" s="13"/>
      <c r="AG1786" s="13"/>
    </row>
    <row r="1787" hidden="1" spans="1:33">
      <c r="A1787" s="21" t="s">
        <v>3163</v>
      </c>
      <c r="B1787" s="22" t="s">
        <v>3234</v>
      </c>
      <c r="C1787" s="21" t="s">
        <v>913</v>
      </c>
      <c r="D1787" s="21" t="s">
        <v>914</v>
      </c>
      <c r="E1787" s="21" t="s">
        <v>2341</v>
      </c>
      <c r="F1787" s="22" t="s">
        <v>2405</v>
      </c>
      <c r="G1787" s="21" t="s">
        <v>101</v>
      </c>
      <c r="H1787" s="21" t="s">
        <v>470</v>
      </c>
      <c r="I1787" s="22"/>
      <c r="J1787" s="22" t="s">
        <v>132</v>
      </c>
      <c r="K1787" s="23">
        <v>187</v>
      </c>
      <c r="L1787" s="23">
        <v>74.1</v>
      </c>
      <c r="M1787" s="23">
        <v>64.9</v>
      </c>
      <c r="N1787" s="23">
        <v>474.98</v>
      </c>
      <c r="O1787" s="23">
        <v>188.214</v>
      </c>
      <c r="P1787" s="23">
        <v>164.846</v>
      </c>
      <c r="Q1787" s="24" t="s">
        <v>105</v>
      </c>
      <c r="R1787" s="28">
        <v>3</v>
      </c>
      <c r="S1787" s="24" t="s">
        <v>132</v>
      </c>
      <c r="T1787" s="26" t="s">
        <v>105</v>
      </c>
      <c r="U1787" s="27" cm="1">
        <f t="array" ref="U1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87" s="13"/>
      <c r="W1787" s="13"/>
      <c r="X1787" s="13"/>
      <c r="Y1787" s="13"/>
      <c r="Z1787" s="13"/>
      <c r="AC1787" s="13"/>
      <c r="AD1787" s="13"/>
      <c r="AE1787" s="13"/>
      <c r="AF1787" s="13"/>
      <c r="AG1787" s="13"/>
    </row>
    <row r="1788" hidden="1" spans="1:33">
      <c r="A1788" s="21" t="s">
        <v>3163</v>
      </c>
      <c r="B1788" s="22" t="s">
        <v>3234</v>
      </c>
      <c r="C1788" s="21" t="s">
        <v>913</v>
      </c>
      <c r="D1788" s="21" t="s">
        <v>132</v>
      </c>
      <c r="E1788" s="21" t="s">
        <v>2341</v>
      </c>
      <c r="F1788" s="22" t="s">
        <v>3061</v>
      </c>
      <c r="G1788" s="21" t="s">
        <v>101</v>
      </c>
      <c r="H1788" s="21" t="s">
        <v>170</v>
      </c>
      <c r="I1788" s="22"/>
      <c r="J1788" s="22" t="s">
        <v>132</v>
      </c>
      <c r="K1788" s="23">
        <v>186.7</v>
      </c>
      <c r="L1788" s="23">
        <v>74.1</v>
      </c>
      <c r="M1788" s="23">
        <v>64.1</v>
      </c>
      <c r="N1788" s="23">
        <v>474.218</v>
      </c>
      <c r="O1788" s="23">
        <v>188.214</v>
      </c>
      <c r="P1788" s="23">
        <v>162.814</v>
      </c>
      <c r="Q1788" s="24" t="s">
        <v>105</v>
      </c>
      <c r="R1788" s="28">
        <v>3.3</v>
      </c>
      <c r="S1788" s="24" t="s">
        <v>132</v>
      </c>
      <c r="T1788" s="26" t="s">
        <v>105</v>
      </c>
      <c r="U1788" s="27" cm="1">
        <f t="array" ref="U1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8" s="13"/>
      <c r="W1788" s="13"/>
      <c r="X1788" s="13"/>
      <c r="Y1788" s="13"/>
      <c r="Z1788" s="13"/>
      <c r="AC1788" s="13"/>
      <c r="AD1788" s="13"/>
      <c r="AE1788" s="13"/>
      <c r="AF1788" s="13"/>
      <c r="AG1788" s="13"/>
    </row>
    <row r="1789" hidden="1" spans="1:33">
      <c r="A1789" s="21" t="s">
        <v>3163</v>
      </c>
      <c r="B1789" s="22" t="s">
        <v>3234</v>
      </c>
      <c r="C1789" s="21" t="s">
        <v>913</v>
      </c>
      <c r="D1789" s="21" t="s">
        <v>132</v>
      </c>
      <c r="E1789" s="21" t="s">
        <v>2341</v>
      </c>
      <c r="F1789" s="22" t="s">
        <v>2614</v>
      </c>
      <c r="G1789" s="21" t="s">
        <v>101</v>
      </c>
      <c r="H1789" s="21" t="s">
        <v>170</v>
      </c>
      <c r="I1789" s="22"/>
      <c r="J1789" s="22" t="s">
        <v>132</v>
      </c>
      <c r="K1789" s="23">
        <v>186.7</v>
      </c>
      <c r="L1789" s="23">
        <v>74.1</v>
      </c>
      <c r="M1789" s="23">
        <v>63.3</v>
      </c>
      <c r="N1789" s="23">
        <v>474.218</v>
      </c>
      <c r="O1789" s="23">
        <v>188.214</v>
      </c>
      <c r="P1789" s="23">
        <v>160.782</v>
      </c>
      <c r="Q1789" s="24" t="s">
        <v>105</v>
      </c>
      <c r="R1789" s="28">
        <v>3.3</v>
      </c>
      <c r="S1789" s="24" t="s">
        <v>132</v>
      </c>
      <c r="T1789" s="26" t="s">
        <v>105</v>
      </c>
      <c r="U1789" s="27" cm="1">
        <f t="array" ref="U1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9" s="13"/>
      <c r="W1789" s="13"/>
      <c r="X1789" s="13"/>
      <c r="Y1789" s="13"/>
      <c r="Z1789" s="13"/>
      <c r="AC1789" s="13"/>
      <c r="AD1789" s="13"/>
      <c r="AE1789" s="13"/>
      <c r="AF1789" s="13"/>
      <c r="AG1789" s="13"/>
    </row>
    <row r="1790" hidden="1" spans="1:33">
      <c r="A1790" s="21" t="s">
        <v>3163</v>
      </c>
      <c r="B1790" s="22" t="s">
        <v>3234</v>
      </c>
      <c r="C1790" s="21" t="s">
        <v>913</v>
      </c>
      <c r="D1790" s="21" t="s">
        <v>914</v>
      </c>
      <c r="E1790" s="21" t="s">
        <v>2341</v>
      </c>
      <c r="F1790" s="22" t="s">
        <v>2614</v>
      </c>
      <c r="G1790" s="21" t="s">
        <v>101</v>
      </c>
      <c r="H1790" s="21" t="s">
        <v>470</v>
      </c>
      <c r="I1790" s="22"/>
      <c r="J1790" s="22" t="s">
        <v>132</v>
      </c>
      <c r="K1790" s="23">
        <v>187</v>
      </c>
      <c r="L1790" s="23">
        <v>74.1</v>
      </c>
      <c r="M1790" s="23">
        <v>65</v>
      </c>
      <c r="N1790" s="23">
        <v>474.98</v>
      </c>
      <c r="O1790" s="23">
        <v>188.214</v>
      </c>
      <c r="P1790" s="23">
        <v>165.1</v>
      </c>
      <c r="Q1790" s="24" t="s">
        <v>105</v>
      </c>
      <c r="R1790" s="28">
        <v>3</v>
      </c>
      <c r="S1790" s="24" t="s">
        <v>132</v>
      </c>
      <c r="T1790" s="26" t="s">
        <v>105</v>
      </c>
      <c r="U1790" s="27" cm="1">
        <f t="array" ref="U1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90" s="13"/>
      <c r="W1790" s="13"/>
      <c r="X1790" s="13"/>
      <c r="Y1790" s="13"/>
      <c r="Z1790" s="13"/>
      <c r="AC1790" s="13"/>
      <c r="AD1790" s="13"/>
      <c r="AE1790" s="13"/>
      <c r="AF1790" s="13"/>
      <c r="AG1790" s="13"/>
    </row>
    <row r="1791" ht="12.4" hidden="1" spans="1:33">
      <c r="A1791" s="21" t="s">
        <v>3163</v>
      </c>
      <c r="B1791" s="22" t="s">
        <v>3235</v>
      </c>
      <c r="C1791" s="21" t="s">
        <v>916</v>
      </c>
      <c r="D1791" s="21" t="s">
        <v>132</v>
      </c>
      <c r="E1791" s="21" t="s">
        <v>2345</v>
      </c>
      <c r="F1791" s="22" t="s">
        <v>3146</v>
      </c>
      <c r="G1791" s="21" t="s">
        <v>73</v>
      </c>
      <c r="H1791" s="21" t="s">
        <v>567</v>
      </c>
      <c r="I1791" s="22" t="s">
        <v>80</v>
      </c>
      <c r="J1791" s="22">
        <v>6</v>
      </c>
      <c r="K1791" s="23">
        <v>184.3</v>
      </c>
      <c r="L1791" s="23">
        <v>69.4</v>
      </c>
      <c r="M1791" s="23">
        <v>64.3</v>
      </c>
      <c r="N1791" s="23">
        <v>468.122</v>
      </c>
      <c r="O1791" s="23">
        <v>176.276</v>
      </c>
      <c r="P1791" s="23">
        <v>163.322</v>
      </c>
      <c r="Q1791" s="24" t="s">
        <v>2674</v>
      </c>
      <c r="R1791" s="28">
        <v>25.7</v>
      </c>
      <c r="S1791" s="24" t="s">
        <v>3236</v>
      </c>
      <c r="T1791" s="26" t="s">
        <v>2674</v>
      </c>
      <c r="U1791" s="27" t="str" cm="1">
        <f t="array" ref="U1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91" s="13"/>
      <c r="W1791" s="13"/>
      <c r="X1791" s="13"/>
      <c r="Y1791" s="13"/>
      <c r="Z1791" s="13"/>
      <c r="AC1791" s="13"/>
      <c r="AD1791" s="13"/>
      <c r="AE1791" s="13"/>
      <c r="AF1791" s="13"/>
      <c r="AG1791" s="13"/>
    </row>
    <row r="1792" hidden="1" spans="1:33">
      <c r="A1792" s="21" t="s">
        <v>3163</v>
      </c>
      <c r="B1792" s="22" t="s">
        <v>3235</v>
      </c>
      <c r="C1792" s="21" t="s">
        <v>916</v>
      </c>
      <c r="D1792" s="21" t="s">
        <v>132</v>
      </c>
      <c r="E1792" s="21" t="s">
        <v>2345</v>
      </c>
      <c r="F1792" s="22" t="s">
        <v>3146</v>
      </c>
      <c r="G1792" s="21" t="s">
        <v>73</v>
      </c>
      <c r="H1792" s="21" t="s">
        <v>567</v>
      </c>
      <c r="I1792" s="22" t="s">
        <v>3191</v>
      </c>
      <c r="J1792" s="22">
        <v>6</v>
      </c>
      <c r="K1792" s="23">
        <v>198.2</v>
      </c>
      <c r="L1792" s="23">
        <v>69.4</v>
      </c>
      <c r="M1792" s="23">
        <v>64.7</v>
      </c>
      <c r="N1792" s="23">
        <v>503.428</v>
      </c>
      <c r="O1792" s="23">
        <v>176.276</v>
      </c>
      <c r="P1792" s="23">
        <v>164.338</v>
      </c>
      <c r="Q1792" s="24" t="s">
        <v>72</v>
      </c>
      <c r="R1792" s="28">
        <v>11.8</v>
      </c>
      <c r="S1792" s="24" t="s">
        <v>132</v>
      </c>
      <c r="T1792" s="26" t="s">
        <v>72</v>
      </c>
      <c r="U1792" s="27" cm="1">
        <f t="array" ref="U1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792" s="13"/>
      <c r="W1792" s="13"/>
      <c r="X1792" s="13"/>
      <c r="Y1792" s="13"/>
      <c r="Z1792" s="13"/>
      <c r="AC1792" s="13"/>
      <c r="AD1792" s="13"/>
      <c r="AE1792" s="13"/>
      <c r="AF1792" s="13"/>
      <c r="AG1792" s="13"/>
    </row>
    <row r="1793" hidden="1" spans="1:33">
      <c r="A1793" s="21" t="s">
        <v>3163</v>
      </c>
      <c r="B1793" s="22" t="s">
        <v>3235</v>
      </c>
      <c r="C1793" s="21" t="s">
        <v>916</v>
      </c>
      <c r="D1793" s="21" t="s">
        <v>132</v>
      </c>
      <c r="E1793" s="21" t="s">
        <v>2354</v>
      </c>
      <c r="F1793" s="22" t="s">
        <v>3237</v>
      </c>
      <c r="G1793" s="21" t="s">
        <v>73</v>
      </c>
      <c r="H1793" s="21" t="s">
        <v>567</v>
      </c>
      <c r="I1793" s="22" t="s">
        <v>80</v>
      </c>
      <c r="J1793" s="22">
        <v>6</v>
      </c>
      <c r="K1793" s="23">
        <v>189.4</v>
      </c>
      <c r="L1793" s="23">
        <v>69.4</v>
      </c>
      <c r="M1793" s="23">
        <v>67.7</v>
      </c>
      <c r="N1793" s="23">
        <v>481.076</v>
      </c>
      <c r="O1793" s="23">
        <v>176.276</v>
      </c>
      <c r="P1793" s="23">
        <v>171.958</v>
      </c>
      <c r="Q1793" s="24" t="s">
        <v>72</v>
      </c>
      <c r="R1793" s="28">
        <v>20.6</v>
      </c>
      <c r="S1793" s="24" t="s">
        <v>132</v>
      </c>
      <c r="T1793" s="26" t="s">
        <v>72</v>
      </c>
      <c r="U1793" s="27" cm="1">
        <f t="array" ref="U1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793" s="13"/>
      <c r="W1793" s="13"/>
      <c r="X1793" s="13"/>
      <c r="Y1793" s="13"/>
      <c r="Z1793" s="13"/>
      <c r="AC1793" s="13"/>
      <c r="AD1793" s="13"/>
      <c r="AE1793" s="13"/>
      <c r="AF1793" s="13"/>
      <c r="AG1793" s="13"/>
    </row>
    <row r="1794" hidden="1" spans="1:33">
      <c r="A1794" s="21" t="s">
        <v>3163</v>
      </c>
      <c r="B1794" s="22" t="s">
        <v>3235</v>
      </c>
      <c r="C1794" s="21" t="s">
        <v>916</v>
      </c>
      <c r="D1794" s="21" t="s">
        <v>132</v>
      </c>
      <c r="E1794" s="21" t="s">
        <v>2354</v>
      </c>
      <c r="F1794" s="22" t="s">
        <v>3237</v>
      </c>
      <c r="G1794" s="21" t="s">
        <v>73</v>
      </c>
      <c r="H1794" s="21" t="s">
        <v>567</v>
      </c>
      <c r="I1794" s="22" t="s">
        <v>3191</v>
      </c>
      <c r="J1794" s="22">
        <v>6</v>
      </c>
      <c r="K1794" s="23">
        <v>202.9</v>
      </c>
      <c r="L1794" s="23">
        <v>69.4</v>
      </c>
      <c r="M1794" s="23">
        <v>67.7</v>
      </c>
      <c r="N1794" s="23">
        <v>515.366</v>
      </c>
      <c r="O1794" s="23">
        <v>176.276</v>
      </c>
      <c r="P1794" s="23">
        <v>171.958</v>
      </c>
      <c r="Q1794" s="24" t="s">
        <v>72</v>
      </c>
      <c r="R1794" s="28">
        <v>7.1</v>
      </c>
      <c r="S1794" s="24" t="s">
        <v>132</v>
      </c>
      <c r="T1794" s="26" t="s">
        <v>72</v>
      </c>
      <c r="U1794" s="27" cm="1">
        <f t="array" ref="U1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794" s="13"/>
      <c r="W1794" s="13"/>
      <c r="X1794" s="13"/>
      <c r="Y1794" s="13"/>
      <c r="Z1794" s="13"/>
      <c r="AC1794" s="13"/>
      <c r="AD1794" s="13"/>
      <c r="AE1794" s="13"/>
      <c r="AF1794" s="13"/>
      <c r="AG1794" s="13"/>
    </row>
    <row r="1795" hidden="1" spans="1:33">
      <c r="A1795" s="21" t="s">
        <v>3163</v>
      </c>
      <c r="B1795" s="22" t="s">
        <v>3235</v>
      </c>
      <c r="C1795" s="21" t="s">
        <v>916</v>
      </c>
      <c r="D1795" s="21" t="s">
        <v>132</v>
      </c>
      <c r="E1795" s="21" t="s">
        <v>2354</v>
      </c>
      <c r="F1795" s="22" t="s">
        <v>3237</v>
      </c>
      <c r="G1795" s="21" t="s">
        <v>73</v>
      </c>
      <c r="H1795" s="21" t="s">
        <v>567</v>
      </c>
      <c r="I1795" s="22" t="s">
        <v>3191</v>
      </c>
      <c r="J1795" s="22">
        <v>7</v>
      </c>
      <c r="K1795" s="23">
        <v>203.6</v>
      </c>
      <c r="L1795" s="23">
        <v>69.4</v>
      </c>
      <c r="M1795" s="23">
        <v>67.7</v>
      </c>
      <c r="N1795" s="23">
        <v>517.144</v>
      </c>
      <c r="O1795" s="23">
        <v>176.276</v>
      </c>
      <c r="P1795" s="23">
        <v>171.958</v>
      </c>
      <c r="Q1795" s="24" t="s">
        <v>72</v>
      </c>
      <c r="R1795" s="28">
        <v>6.4</v>
      </c>
      <c r="S1795" s="24" t="s">
        <v>132</v>
      </c>
      <c r="T1795" s="26" t="s">
        <v>72</v>
      </c>
      <c r="U1795" s="27" cm="1">
        <f t="array" ref="U1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795" s="13"/>
      <c r="W1795" s="13"/>
      <c r="X1795" s="13"/>
      <c r="Y1795" s="13"/>
      <c r="Z1795" s="13"/>
      <c r="AC1795" s="13"/>
      <c r="AD1795" s="13"/>
      <c r="AE1795" s="13"/>
      <c r="AF1795" s="13"/>
      <c r="AG1795" s="13"/>
    </row>
    <row r="1796" hidden="1" spans="1:33">
      <c r="A1796" s="21" t="s">
        <v>3163</v>
      </c>
      <c r="B1796" s="22" t="s">
        <v>3235</v>
      </c>
      <c r="C1796" s="21" t="s">
        <v>916</v>
      </c>
      <c r="D1796" s="21" t="s">
        <v>132</v>
      </c>
      <c r="E1796" s="21" t="s">
        <v>2371</v>
      </c>
      <c r="F1796" s="22" t="s">
        <v>2506</v>
      </c>
      <c r="G1796" s="21" t="s">
        <v>73</v>
      </c>
      <c r="H1796" s="21" t="s">
        <v>567</v>
      </c>
      <c r="I1796" s="22" t="s">
        <v>3192</v>
      </c>
      <c r="J1796" s="22">
        <v>5</v>
      </c>
      <c r="K1796" s="23">
        <v>210.8</v>
      </c>
      <c r="L1796" s="23">
        <v>73.3</v>
      </c>
      <c r="M1796" s="23">
        <v>71.5</v>
      </c>
      <c r="N1796" s="23">
        <v>535.432</v>
      </c>
      <c r="O1796" s="23">
        <v>186.182</v>
      </c>
      <c r="P1796" s="23">
        <v>181.61</v>
      </c>
      <c r="Q1796" s="24" t="s">
        <v>75</v>
      </c>
      <c r="R1796" s="28">
        <v>9.2</v>
      </c>
      <c r="S1796" s="24" t="s">
        <v>132</v>
      </c>
      <c r="T1796" s="26" t="s">
        <v>75</v>
      </c>
      <c r="U1796" s="27" cm="1">
        <f t="array" ref="U1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96" s="13"/>
      <c r="W1796" s="13"/>
      <c r="X1796" s="13"/>
      <c r="Y1796" s="13"/>
      <c r="Z1796" s="13"/>
      <c r="AC1796" s="13"/>
      <c r="AD1796" s="13"/>
      <c r="AE1796" s="13"/>
      <c r="AF1796" s="13"/>
      <c r="AG1796" s="13"/>
    </row>
    <row r="1797" hidden="1" spans="1:33">
      <c r="A1797" s="21" t="s">
        <v>3163</v>
      </c>
      <c r="B1797" s="22" t="s">
        <v>3235</v>
      </c>
      <c r="C1797" s="21" t="s">
        <v>916</v>
      </c>
      <c r="D1797" s="21" t="s">
        <v>132</v>
      </c>
      <c r="E1797" s="21" t="s">
        <v>2357</v>
      </c>
      <c r="F1797" s="22" t="s">
        <v>2359</v>
      </c>
      <c r="G1797" s="21" t="s">
        <v>73</v>
      </c>
      <c r="H1797" s="21" t="s">
        <v>567</v>
      </c>
      <c r="I1797" s="22" t="s">
        <v>3192</v>
      </c>
      <c r="J1797" s="22">
        <v>5</v>
      </c>
      <c r="K1797" s="23">
        <v>210.6</v>
      </c>
      <c r="L1797" s="23">
        <v>75.5</v>
      </c>
      <c r="M1797" s="23">
        <v>74.4</v>
      </c>
      <c r="N1797" s="23">
        <v>534.924</v>
      </c>
      <c r="O1797" s="23">
        <v>191.77</v>
      </c>
      <c r="P1797" s="23">
        <v>188.976</v>
      </c>
      <c r="Q1797" s="24" t="s">
        <v>75</v>
      </c>
      <c r="R1797" s="28">
        <v>9.4</v>
      </c>
      <c r="S1797" s="24" t="s">
        <v>132</v>
      </c>
      <c r="T1797" s="26" t="s">
        <v>75</v>
      </c>
      <c r="U1797" s="27" cm="1">
        <f t="array" ref="U1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797" s="13"/>
      <c r="W1797" s="13"/>
      <c r="X1797" s="13"/>
      <c r="Y1797" s="13"/>
      <c r="Z1797" s="13"/>
      <c r="AC1797" s="13"/>
      <c r="AD1797" s="13"/>
      <c r="AE1797" s="13"/>
      <c r="AF1797" s="13"/>
      <c r="AG1797" s="13"/>
    </row>
    <row r="1798" hidden="1" spans="1:33">
      <c r="A1798" s="21" t="s">
        <v>3163</v>
      </c>
      <c r="B1798" s="22" t="s">
        <v>3235</v>
      </c>
      <c r="C1798" s="21" t="s">
        <v>916</v>
      </c>
      <c r="D1798" s="21" t="s">
        <v>842</v>
      </c>
      <c r="E1798" s="21" t="s">
        <v>2357</v>
      </c>
      <c r="F1798" s="22" t="s">
        <v>2359</v>
      </c>
      <c r="G1798" s="21" t="s">
        <v>73</v>
      </c>
      <c r="H1798" s="21" t="s">
        <v>567</v>
      </c>
      <c r="I1798" s="22" t="s">
        <v>3192</v>
      </c>
      <c r="J1798" s="22">
        <v>5</v>
      </c>
      <c r="K1798" s="23">
        <v>210.9</v>
      </c>
      <c r="L1798" s="23">
        <v>79.8</v>
      </c>
      <c r="M1798" s="23">
        <v>75.9</v>
      </c>
      <c r="N1798" s="23">
        <v>535.686</v>
      </c>
      <c r="O1798" s="23">
        <v>202.692</v>
      </c>
      <c r="P1798" s="23">
        <v>192.786</v>
      </c>
      <c r="Q1798" s="24" t="s">
        <v>75</v>
      </c>
      <c r="R1798" s="28">
        <v>9.1</v>
      </c>
      <c r="S1798" s="24" t="s">
        <v>132</v>
      </c>
      <c r="T1798" s="26" t="s">
        <v>75</v>
      </c>
      <c r="U1798" s="27" cm="1">
        <f t="array" ref="U1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798" s="13"/>
      <c r="W1798" s="13"/>
      <c r="X1798" s="13"/>
      <c r="Y1798" s="13"/>
      <c r="Z1798" s="13"/>
      <c r="AC1798" s="13"/>
      <c r="AD1798" s="13"/>
      <c r="AE1798" s="13"/>
      <c r="AF1798" s="13"/>
      <c r="AG1798" s="13"/>
    </row>
    <row r="1799" hidden="1" spans="1:33">
      <c r="A1799" s="21" t="s">
        <v>3163</v>
      </c>
      <c r="B1799" s="22" t="s">
        <v>3238</v>
      </c>
      <c r="C1799" s="21" t="s">
        <v>918</v>
      </c>
      <c r="D1799" s="21" t="s">
        <v>132</v>
      </c>
      <c r="E1799" s="21" t="s">
        <v>2341</v>
      </c>
      <c r="F1799" s="22" t="s">
        <v>3239</v>
      </c>
      <c r="G1799" s="21" t="s">
        <v>17</v>
      </c>
      <c r="H1799" s="21" t="s">
        <v>168</v>
      </c>
      <c r="I1799" s="22"/>
      <c r="J1799" s="22" t="s">
        <v>132</v>
      </c>
      <c r="K1799" s="23">
        <v>191.9</v>
      </c>
      <c r="L1799" s="23">
        <v>70.8</v>
      </c>
      <c r="M1799" s="23">
        <v>55.2</v>
      </c>
      <c r="N1799" s="23">
        <v>487.426</v>
      </c>
      <c r="O1799" s="23">
        <v>179.832</v>
      </c>
      <c r="P1799" s="23">
        <v>140.208</v>
      </c>
      <c r="Q1799" s="24" t="s">
        <v>39</v>
      </c>
      <c r="R1799" s="28">
        <v>14.1</v>
      </c>
      <c r="S1799" s="24" t="s">
        <v>132</v>
      </c>
      <c r="T1799" s="26" t="s">
        <v>39</v>
      </c>
      <c r="U1799" s="27" cm="1">
        <f t="array" ref="U1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799" s="13"/>
      <c r="W1799" s="13"/>
      <c r="X1799" s="13"/>
      <c r="Y1799" s="13"/>
      <c r="Z1799" s="13"/>
      <c r="AC1799" s="13"/>
      <c r="AD1799" s="13"/>
      <c r="AE1799" s="13"/>
      <c r="AF1799" s="13"/>
      <c r="AG1799" s="13"/>
    </row>
    <row r="1800" hidden="1" spans="1:33">
      <c r="A1800" s="21" t="s">
        <v>3163</v>
      </c>
      <c r="B1800" s="22" t="s">
        <v>3238</v>
      </c>
      <c r="C1800" s="21" t="s">
        <v>918</v>
      </c>
      <c r="D1800" s="21" t="s">
        <v>132</v>
      </c>
      <c r="E1800" s="21" t="s">
        <v>2341</v>
      </c>
      <c r="F1800" s="22" t="s">
        <v>3239</v>
      </c>
      <c r="G1800" s="21" t="s">
        <v>92</v>
      </c>
      <c r="H1800" s="21" t="s">
        <v>138</v>
      </c>
      <c r="I1800" s="22"/>
      <c r="J1800" s="22" t="s">
        <v>132</v>
      </c>
      <c r="K1800" s="23">
        <v>188.4</v>
      </c>
      <c r="L1800" s="23">
        <v>70.8</v>
      </c>
      <c r="M1800" s="23">
        <v>54.3</v>
      </c>
      <c r="N1800" s="23">
        <v>478.536</v>
      </c>
      <c r="O1800" s="23">
        <v>179.832</v>
      </c>
      <c r="P1800" s="23">
        <v>137.922</v>
      </c>
      <c r="Q1800" s="24" t="s">
        <v>94</v>
      </c>
      <c r="R1800" s="28">
        <v>3.5</v>
      </c>
      <c r="S1800" s="24" t="s">
        <v>132</v>
      </c>
      <c r="T1800" s="26" t="s">
        <v>94</v>
      </c>
      <c r="U1800" s="27" cm="1">
        <f t="array" ref="U1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800" s="13"/>
      <c r="W1800" s="13"/>
      <c r="X1800" s="13"/>
      <c r="Y1800" s="13"/>
      <c r="Z1800" s="13"/>
      <c r="AC1800" s="13"/>
      <c r="AD1800" s="13"/>
      <c r="AE1800" s="13"/>
      <c r="AF1800" s="13"/>
      <c r="AG1800" s="13"/>
    </row>
    <row r="1801" hidden="1" spans="1:33">
      <c r="A1801" s="21" t="s">
        <v>3163</v>
      </c>
      <c r="B1801" s="22" t="s">
        <v>3238</v>
      </c>
      <c r="C1801" s="21" t="s">
        <v>918</v>
      </c>
      <c r="D1801" s="21" t="s">
        <v>132</v>
      </c>
      <c r="E1801" s="21" t="s">
        <v>2345</v>
      </c>
      <c r="F1801" s="22" t="s">
        <v>2601</v>
      </c>
      <c r="G1801" s="21" t="s">
        <v>17</v>
      </c>
      <c r="H1801" s="21" t="s">
        <v>168</v>
      </c>
      <c r="I1801" s="22"/>
      <c r="J1801" s="22" t="s">
        <v>132</v>
      </c>
      <c r="K1801" s="23">
        <v>193.1</v>
      </c>
      <c r="L1801" s="23">
        <v>71.2</v>
      </c>
      <c r="M1801" s="23">
        <v>55.5</v>
      </c>
      <c r="N1801" s="23">
        <v>490.474</v>
      </c>
      <c r="O1801" s="23">
        <v>180.848</v>
      </c>
      <c r="P1801" s="23">
        <v>140.97</v>
      </c>
      <c r="Q1801" s="24" t="s">
        <v>39</v>
      </c>
      <c r="R1801" s="28">
        <v>12.9</v>
      </c>
      <c r="S1801" s="24" t="s">
        <v>132</v>
      </c>
      <c r="T1801" s="26" t="s">
        <v>39</v>
      </c>
      <c r="U1801" s="27" cm="1">
        <f t="array" ref="U1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801" s="13"/>
      <c r="W1801" s="13"/>
      <c r="X1801" s="13"/>
      <c r="Y1801" s="13"/>
      <c r="Z1801" s="13"/>
      <c r="AC1801" s="13"/>
      <c r="AD1801" s="13"/>
      <c r="AE1801" s="13"/>
      <c r="AF1801" s="13"/>
      <c r="AG1801" s="13"/>
    </row>
    <row r="1802" hidden="1" spans="1:33">
      <c r="A1802" s="21" t="s">
        <v>3163</v>
      </c>
      <c r="B1802" s="22" t="s">
        <v>3238</v>
      </c>
      <c r="C1802" s="21" t="s">
        <v>918</v>
      </c>
      <c r="D1802" s="21" t="s">
        <v>132</v>
      </c>
      <c r="E1802" s="21" t="s">
        <v>2345</v>
      </c>
      <c r="F1802" s="22" t="s">
        <v>2601</v>
      </c>
      <c r="G1802" s="21" t="s">
        <v>92</v>
      </c>
      <c r="H1802" s="21" t="s">
        <v>138</v>
      </c>
      <c r="I1802" s="22"/>
      <c r="J1802" s="22" t="s">
        <v>132</v>
      </c>
      <c r="K1802" s="23">
        <v>192</v>
      </c>
      <c r="L1802" s="23">
        <v>71.2</v>
      </c>
      <c r="M1802" s="23">
        <v>54.1</v>
      </c>
      <c r="N1802" s="23">
        <v>487.68</v>
      </c>
      <c r="O1802" s="23">
        <v>180.848</v>
      </c>
      <c r="P1802" s="23">
        <v>137.414</v>
      </c>
      <c r="Q1802" s="24" t="s">
        <v>96</v>
      </c>
      <c r="R1802" s="28">
        <v>16</v>
      </c>
      <c r="S1802" s="24" t="s">
        <v>132</v>
      </c>
      <c r="T1802" s="26" t="s">
        <v>96</v>
      </c>
      <c r="U1802" s="27" cm="1">
        <f t="array" ref="U1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802" s="13"/>
      <c r="W1802" s="13"/>
      <c r="X1802" s="13"/>
      <c r="Y1802" s="13"/>
      <c r="Z1802" s="13"/>
      <c r="AC1802" s="13"/>
      <c r="AD1802" s="13"/>
      <c r="AE1802" s="13"/>
      <c r="AF1802" s="13"/>
      <c r="AG1802" s="13"/>
    </row>
    <row r="1803" hidden="1" spans="1:33">
      <c r="A1803" s="21" t="s">
        <v>3163</v>
      </c>
      <c r="B1803" s="22" t="s">
        <v>3238</v>
      </c>
      <c r="C1803" s="21" t="s">
        <v>918</v>
      </c>
      <c r="D1803" s="21" t="s">
        <v>132</v>
      </c>
      <c r="E1803" s="21" t="s">
        <v>2354</v>
      </c>
      <c r="F1803" s="22" t="s">
        <v>2664</v>
      </c>
      <c r="G1803" s="21" t="s">
        <v>17</v>
      </c>
      <c r="H1803" s="21" t="s">
        <v>168</v>
      </c>
      <c r="I1803" s="22"/>
      <c r="J1803" s="22" t="s">
        <v>132</v>
      </c>
      <c r="K1803" s="23">
        <v>199.6</v>
      </c>
      <c r="L1803" s="23">
        <v>73</v>
      </c>
      <c r="M1803" s="23">
        <v>57.6</v>
      </c>
      <c r="N1803" s="23">
        <v>506.984</v>
      </c>
      <c r="O1803" s="23">
        <v>185.42</v>
      </c>
      <c r="P1803" s="23">
        <v>146.304</v>
      </c>
      <c r="Q1803" s="24" t="s">
        <v>39</v>
      </c>
      <c r="R1803" s="28">
        <v>6.4</v>
      </c>
      <c r="S1803" s="24" t="s">
        <v>132</v>
      </c>
      <c r="T1803" s="26" t="s">
        <v>39</v>
      </c>
      <c r="U1803" s="27" cm="1">
        <f t="array" ref="U1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803" s="13"/>
      <c r="W1803" s="13"/>
      <c r="X1803" s="13"/>
      <c r="Y1803" s="13"/>
      <c r="Z1803" s="13"/>
      <c r="AC1803" s="13"/>
      <c r="AD1803" s="13"/>
      <c r="AE1803" s="13"/>
      <c r="AF1803" s="13"/>
      <c r="AG1803" s="13"/>
    </row>
    <row r="1804" hidden="1" spans="1:33">
      <c r="A1804" s="21" t="s">
        <v>3163</v>
      </c>
      <c r="B1804" s="22" t="s">
        <v>3238</v>
      </c>
      <c r="C1804" s="21" t="s">
        <v>918</v>
      </c>
      <c r="D1804" s="21" t="s">
        <v>132</v>
      </c>
      <c r="E1804" s="21" t="s">
        <v>2354</v>
      </c>
      <c r="F1804" s="22" t="s">
        <v>2432</v>
      </c>
      <c r="G1804" s="21" t="s">
        <v>92</v>
      </c>
      <c r="H1804" s="21" t="s">
        <v>138</v>
      </c>
      <c r="I1804" s="22"/>
      <c r="J1804" s="22" t="s">
        <v>132</v>
      </c>
      <c r="K1804" s="23">
        <v>197.5</v>
      </c>
      <c r="L1804" s="23">
        <v>73</v>
      </c>
      <c r="M1804" s="23">
        <v>55.1</v>
      </c>
      <c r="N1804" s="23">
        <v>501.65</v>
      </c>
      <c r="O1804" s="23">
        <v>185.42</v>
      </c>
      <c r="P1804" s="23">
        <v>139.954</v>
      </c>
      <c r="Q1804" s="24" t="s">
        <v>96</v>
      </c>
      <c r="R1804" s="28">
        <v>10.5</v>
      </c>
      <c r="S1804" s="24" t="s">
        <v>132</v>
      </c>
      <c r="T1804" s="26" t="s">
        <v>96</v>
      </c>
      <c r="U1804" s="27" cm="1">
        <f t="array" ref="U1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804" s="13"/>
      <c r="W1804" s="13"/>
      <c r="X1804" s="13"/>
      <c r="Y1804" s="13"/>
      <c r="Z1804" s="13"/>
      <c r="AC1804" s="13"/>
      <c r="AD1804" s="13"/>
      <c r="AE1804" s="13"/>
      <c r="AF1804" s="13"/>
      <c r="AG1804" s="13"/>
    </row>
    <row r="1805" hidden="1" spans="1:33">
      <c r="A1805" s="21" t="s">
        <v>3163</v>
      </c>
      <c r="B1805" s="22" t="s">
        <v>3238</v>
      </c>
      <c r="C1805" s="21" t="s">
        <v>918</v>
      </c>
      <c r="D1805" s="21" t="s">
        <v>132</v>
      </c>
      <c r="E1805" s="21" t="s">
        <v>2354</v>
      </c>
      <c r="F1805" s="22" t="s">
        <v>2344</v>
      </c>
      <c r="G1805" s="21" t="s">
        <v>17</v>
      </c>
      <c r="H1805" s="21" t="s">
        <v>168</v>
      </c>
      <c r="I1805" s="22"/>
      <c r="J1805" s="22" t="s">
        <v>132</v>
      </c>
      <c r="K1805" s="23">
        <v>199.6</v>
      </c>
      <c r="L1805" s="23">
        <v>73</v>
      </c>
      <c r="M1805" s="23">
        <v>57.8</v>
      </c>
      <c r="N1805" s="23">
        <v>506.984</v>
      </c>
      <c r="O1805" s="23">
        <v>185.42</v>
      </c>
      <c r="P1805" s="23">
        <v>146.812</v>
      </c>
      <c r="Q1805" s="24" t="s">
        <v>39</v>
      </c>
      <c r="R1805" s="28">
        <v>6.4</v>
      </c>
      <c r="S1805" s="24" t="s">
        <v>132</v>
      </c>
      <c r="T1805" s="26" t="s">
        <v>39</v>
      </c>
      <c r="U1805" s="27" cm="1">
        <f t="array" ref="U1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805" s="13"/>
      <c r="W1805" s="13"/>
      <c r="X1805" s="13"/>
      <c r="Y1805" s="13"/>
      <c r="Z1805" s="13"/>
      <c r="AC1805" s="13"/>
      <c r="AD1805" s="13"/>
      <c r="AE1805" s="13"/>
      <c r="AF1805" s="13"/>
      <c r="AG1805" s="13"/>
    </row>
    <row r="1806" hidden="1" spans="1:33">
      <c r="A1806" s="21" t="s">
        <v>3163</v>
      </c>
      <c r="B1806" s="22" t="s">
        <v>3238</v>
      </c>
      <c r="C1806" s="21" t="s">
        <v>918</v>
      </c>
      <c r="D1806" s="21" t="s">
        <v>132</v>
      </c>
      <c r="E1806" s="21" t="s">
        <v>2371</v>
      </c>
      <c r="F1806" s="22" t="s">
        <v>2574</v>
      </c>
      <c r="G1806" s="21" t="s">
        <v>17</v>
      </c>
      <c r="H1806" s="21" t="s">
        <v>168</v>
      </c>
      <c r="I1806" s="22"/>
      <c r="J1806" s="22" t="s">
        <v>132</v>
      </c>
      <c r="K1806" s="23">
        <v>197.7</v>
      </c>
      <c r="L1806" s="23">
        <v>73</v>
      </c>
      <c r="M1806" s="23">
        <v>57.8</v>
      </c>
      <c r="N1806" s="23">
        <v>502.158</v>
      </c>
      <c r="O1806" s="23">
        <v>185.42</v>
      </c>
      <c r="P1806" s="23">
        <v>146.812</v>
      </c>
      <c r="Q1806" s="24" t="s">
        <v>39</v>
      </c>
      <c r="R1806" s="28">
        <v>8.3</v>
      </c>
      <c r="S1806" s="24" t="s">
        <v>132</v>
      </c>
      <c r="T1806" s="26" t="s">
        <v>39</v>
      </c>
      <c r="U1806" s="27" cm="1">
        <f t="array" ref="U1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806" s="13"/>
      <c r="W1806" s="13"/>
      <c r="X1806" s="13"/>
      <c r="Y1806" s="13"/>
      <c r="Z1806" s="13"/>
      <c r="AC1806" s="13"/>
      <c r="AD1806" s="13"/>
      <c r="AE1806" s="13"/>
      <c r="AF1806" s="13"/>
      <c r="AG1806" s="13"/>
    </row>
    <row r="1807" hidden="1" spans="1:33">
      <c r="A1807" s="21" t="s">
        <v>3163</v>
      </c>
      <c r="B1807" s="22" t="s">
        <v>3238</v>
      </c>
      <c r="C1807" s="21" t="s">
        <v>918</v>
      </c>
      <c r="D1807" s="21" t="s">
        <v>132</v>
      </c>
      <c r="E1807" s="21" t="s">
        <v>2371</v>
      </c>
      <c r="F1807" s="22" t="s">
        <v>3034</v>
      </c>
      <c r="G1807" s="21" t="s">
        <v>92</v>
      </c>
      <c r="H1807" s="21" t="s">
        <v>138</v>
      </c>
      <c r="I1807" s="22"/>
      <c r="J1807" s="22" t="s">
        <v>132</v>
      </c>
      <c r="K1807" s="23">
        <v>197.6</v>
      </c>
      <c r="L1807" s="23">
        <v>73</v>
      </c>
      <c r="M1807" s="23">
        <v>56.1</v>
      </c>
      <c r="N1807" s="23">
        <v>501.904</v>
      </c>
      <c r="O1807" s="23">
        <v>185.42</v>
      </c>
      <c r="P1807" s="23">
        <v>142.494</v>
      </c>
      <c r="Q1807" s="24" t="s">
        <v>96</v>
      </c>
      <c r="R1807" s="28">
        <v>10.4</v>
      </c>
      <c r="S1807" s="24" t="s">
        <v>132</v>
      </c>
      <c r="T1807" s="26" t="s">
        <v>96</v>
      </c>
      <c r="U1807" s="27" cm="1">
        <f t="array" ref="U1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1807" s="13"/>
      <c r="W1807" s="13"/>
      <c r="X1807" s="13"/>
      <c r="Y1807" s="13"/>
      <c r="Z1807" s="13"/>
      <c r="AC1807" s="13"/>
      <c r="AD1807" s="13"/>
      <c r="AE1807" s="13"/>
      <c r="AF1807" s="13"/>
      <c r="AG1807" s="13"/>
    </row>
    <row r="1808" hidden="1" spans="1:33">
      <c r="A1808" s="21" t="s">
        <v>3163</v>
      </c>
      <c r="B1808" s="22" t="s">
        <v>3238</v>
      </c>
      <c r="C1808" s="21" t="s">
        <v>3240</v>
      </c>
      <c r="D1808" s="21" t="s">
        <v>132</v>
      </c>
      <c r="E1808" s="21" t="s">
        <v>2357</v>
      </c>
      <c r="F1808" s="22" t="s">
        <v>2367</v>
      </c>
      <c r="G1808" s="21" t="s">
        <v>92</v>
      </c>
      <c r="H1808" s="21" t="s">
        <v>138</v>
      </c>
      <c r="I1808" s="22"/>
      <c r="J1808" s="22" t="s">
        <v>132</v>
      </c>
      <c r="K1808" s="23">
        <v>201.8</v>
      </c>
      <c r="L1808" s="23">
        <v>74.5</v>
      </c>
      <c r="M1808" s="23">
        <v>61.5</v>
      </c>
      <c r="N1808" s="23">
        <v>512.572</v>
      </c>
      <c r="O1808" s="23">
        <v>189.23</v>
      </c>
      <c r="P1808" s="23">
        <v>156.21</v>
      </c>
      <c r="Q1808" s="24" t="s">
        <v>96</v>
      </c>
      <c r="R1808" s="28">
        <v>6.2</v>
      </c>
      <c r="S1808" s="24" t="s">
        <v>132</v>
      </c>
      <c r="T1808" s="26" t="s">
        <v>96</v>
      </c>
      <c r="U1808" s="27" cm="1">
        <f t="array" ref="U1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808" s="13"/>
      <c r="W1808" s="13"/>
      <c r="X1808" s="13"/>
      <c r="Y1808" s="13"/>
      <c r="Z1808" s="13"/>
      <c r="AC1808" s="13"/>
      <c r="AD1808" s="13"/>
      <c r="AE1808" s="13"/>
      <c r="AF1808" s="13"/>
      <c r="AG1808" s="13"/>
    </row>
    <row r="1809" hidden="1" spans="1:33">
      <c r="A1809" s="21" t="s">
        <v>3163</v>
      </c>
      <c r="B1809" s="22" t="s">
        <v>3238</v>
      </c>
      <c r="C1809" s="21" t="s">
        <v>918</v>
      </c>
      <c r="D1809" s="21" t="s">
        <v>920</v>
      </c>
      <c r="E1809" s="21" t="s">
        <v>2468</v>
      </c>
      <c r="F1809" s="22" t="s">
        <v>2608</v>
      </c>
      <c r="G1809" s="21" t="s">
        <v>92</v>
      </c>
      <c r="H1809" s="21" t="s">
        <v>138</v>
      </c>
      <c r="I1809" s="22"/>
      <c r="J1809" s="22"/>
      <c r="K1809" s="23">
        <v>202.9</v>
      </c>
      <c r="L1809" s="23">
        <v>76.2</v>
      </c>
      <c r="M1809" s="23">
        <v>60.7</v>
      </c>
      <c r="N1809" s="23">
        <v>515.366</v>
      </c>
      <c r="O1809" s="23">
        <v>193.548</v>
      </c>
      <c r="P1809" s="23">
        <v>154.178</v>
      </c>
      <c r="Q1809" s="24" t="s">
        <v>96</v>
      </c>
      <c r="R1809" s="28">
        <v>5.1</v>
      </c>
      <c r="S1809" s="24" t="s">
        <v>132</v>
      </c>
      <c r="T1809" s="26" t="s">
        <v>96</v>
      </c>
      <c r="U1809" s="27" cm="1">
        <f t="array" ref="U1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809" s="13"/>
      <c r="W1809" s="13"/>
      <c r="X1809" s="13"/>
      <c r="Y1809" s="13"/>
      <c r="Z1809" s="13"/>
      <c r="AC1809" s="13"/>
      <c r="AD1809" s="13"/>
      <c r="AE1809" s="13"/>
      <c r="AF1809" s="13"/>
      <c r="AG1809" s="13"/>
    </row>
    <row r="1810" hidden="1" spans="1:33">
      <c r="A1810" s="21" t="s">
        <v>3163</v>
      </c>
      <c r="B1810" s="22" t="s">
        <v>3238</v>
      </c>
      <c r="C1810" s="21" t="s">
        <v>918</v>
      </c>
      <c r="D1810" s="21" t="s">
        <v>920</v>
      </c>
      <c r="E1810" s="21" t="s">
        <v>2468</v>
      </c>
      <c r="F1810" s="22" t="s">
        <v>2825</v>
      </c>
      <c r="G1810" s="21" t="s">
        <v>92</v>
      </c>
      <c r="H1810" s="21" t="s">
        <v>138</v>
      </c>
      <c r="I1810" s="22"/>
      <c r="J1810" s="22" t="s">
        <v>132</v>
      </c>
      <c r="K1810" s="23">
        <v>203</v>
      </c>
      <c r="L1810" s="23">
        <v>76.2</v>
      </c>
      <c r="M1810" s="23">
        <v>60.7</v>
      </c>
      <c r="N1810" s="23">
        <v>515.62</v>
      </c>
      <c r="O1810" s="23">
        <v>193.548</v>
      </c>
      <c r="P1810" s="23">
        <v>154.178</v>
      </c>
      <c r="Q1810" s="24" t="s">
        <v>96</v>
      </c>
      <c r="R1810" s="28">
        <v>5</v>
      </c>
      <c r="S1810" s="24" t="s">
        <v>132</v>
      </c>
      <c r="T1810" s="26" t="s">
        <v>96</v>
      </c>
      <c r="U1810" s="27" cm="1">
        <f t="array" ref="U1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810" s="13"/>
      <c r="W1810" s="13"/>
      <c r="X1810" s="13"/>
      <c r="Y1810" s="13"/>
      <c r="Z1810" s="13"/>
      <c r="AC1810" s="13"/>
      <c r="AD1810" s="13"/>
      <c r="AE1810" s="13"/>
      <c r="AF1810" s="13"/>
      <c r="AG1810" s="13"/>
    </row>
    <row r="1811" hidden="1" spans="1:33">
      <c r="A1811" s="21" t="s">
        <v>3163</v>
      </c>
      <c r="B1811" s="22" t="s">
        <v>3238</v>
      </c>
      <c r="C1811" s="21" t="s">
        <v>918</v>
      </c>
      <c r="D1811" s="21" t="s">
        <v>920</v>
      </c>
      <c r="E1811" s="21" t="s">
        <v>2468</v>
      </c>
      <c r="F1811" s="22" t="s">
        <v>2955</v>
      </c>
      <c r="G1811" s="21" t="s">
        <v>92</v>
      </c>
      <c r="H1811" s="21" t="s">
        <v>138</v>
      </c>
      <c r="I1811" s="22"/>
      <c r="J1811" s="22"/>
      <c r="K1811" s="23">
        <v>202.9</v>
      </c>
      <c r="L1811" s="23">
        <v>76.2</v>
      </c>
      <c r="M1811" s="23">
        <v>60.7</v>
      </c>
      <c r="N1811" s="23">
        <v>515.366</v>
      </c>
      <c r="O1811" s="23">
        <v>193.548</v>
      </c>
      <c r="P1811" s="23">
        <v>154.178</v>
      </c>
      <c r="Q1811" s="24" t="s">
        <v>96</v>
      </c>
      <c r="R1811" s="28">
        <v>5.1</v>
      </c>
      <c r="S1811" s="24" t="s">
        <v>132</v>
      </c>
      <c r="T1811" s="26" t="s">
        <v>96</v>
      </c>
      <c r="U1811" s="27" cm="1">
        <f t="array" ref="U1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811" s="13"/>
      <c r="W1811" s="13"/>
      <c r="X1811" s="13"/>
      <c r="Y1811" s="13"/>
      <c r="Z1811" s="13"/>
      <c r="AC1811" s="13"/>
      <c r="AD1811" s="13"/>
      <c r="AE1811" s="13"/>
      <c r="AF1811" s="13"/>
      <c r="AG1811" s="13"/>
    </row>
    <row r="1812" hidden="1" spans="1:33">
      <c r="A1812" s="21" t="s">
        <v>3163</v>
      </c>
      <c r="B1812" s="22" t="s">
        <v>3241</v>
      </c>
      <c r="C1812" s="21" t="s">
        <v>922</v>
      </c>
      <c r="D1812" s="21" t="s">
        <v>132</v>
      </c>
      <c r="E1812" s="21" t="s">
        <v>2341</v>
      </c>
      <c r="F1812" s="22" t="s">
        <v>2676</v>
      </c>
      <c r="G1812" s="21" t="s">
        <v>41</v>
      </c>
      <c r="H1812" s="21" t="s">
        <v>174</v>
      </c>
      <c r="I1812" s="22"/>
      <c r="J1812" s="22" t="s">
        <v>132</v>
      </c>
      <c r="K1812" s="23">
        <v>175.3</v>
      </c>
      <c r="L1812" s="23">
        <v>70.3</v>
      </c>
      <c r="M1812" s="23">
        <v>52.4</v>
      </c>
      <c r="N1812" s="23">
        <v>445.262</v>
      </c>
      <c r="O1812" s="23">
        <v>178.562</v>
      </c>
      <c r="P1812" s="23">
        <v>133.096</v>
      </c>
      <c r="Q1812" s="24" t="s">
        <v>45</v>
      </c>
      <c r="R1812" s="28">
        <v>2.7</v>
      </c>
      <c r="S1812" s="24" t="s">
        <v>132</v>
      </c>
      <c r="T1812" s="26" t="s">
        <v>45</v>
      </c>
      <c r="U1812" s="27" cm="1">
        <f t="array" ref="U1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812" s="13"/>
      <c r="W1812" s="13"/>
      <c r="X1812" s="13"/>
      <c r="Y1812" s="13"/>
      <c r="Z1812" s="13"/>
      <c r="AC1812" s="13"/>
      <c r="AD1812" s="13"/>
      <c r="AE1812" s="13"/>
      <c r="AF1812" s="13"/>
      <c r="AG1812" s="13"/>
    </row>
    <row r="1813" hidden="1" spans="1:33">
      <c r="A1813" s="21" t="s">
        <v>3163</v>
      </c>
      <c r="B1813" s="22" t="s">
        <v>3241</v>
      </c>
      <c r="C1813" s="21" t="s">
        <v>922</v>
      </c>
      <c r="D1813" s="21" t="s">
        <v>132</v>
      </c>
      <c r="E1813" s="21" t="s">
        <v>2341</v>
      </c>
      <c r="F1813" s="22" t="s">
        <v>2678</v>
      </c>
      <c r="G1813" s="21" t="s">
        <v>41</v>
      </c>
      <c r="H1813" s="21" t="s">
        <v>174</v>
      </c>
      <c r="I1813" s="22"/>
      <c r="J1813" s="22" t="s">
        <v>132</v>
      </c>
      <c r="K1813" s="23">
        <v>185.2</v>
      </c>
      <c r="L1813" s="23">
        <v>71.3</v>
      </c>
      <c r="M1813" s="23">
        <v>52.4</v>
      </c>
      <c r="N1813" s="23">
        <v>470.408</v>
      </c>
      <c r="O1813" s="23">
        <v>181.102</v>
      </c>
      <c r="P1813" s="23">
        <v>133.096</v>
      </c>
      <c r="Q1813" s="24" t="s">
        <v>53</v>
      </c>
      <c r="R1813" s="28">
        <v>7.8</v>
      </c>
      <c r="S1813" s="24" t="s">
        <v>132</v>
      </c>
      <c r="T1813" s="26" t="s">
        <v>53</v>
      </c>
      <c r="U1813" s="27" cm="1">
        <f t="array" ref="U1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813" s="13"/>
      <c r="W1813" s="13"/>
      <c r="X1813" s="13"/>
      <c r="Y1813" s="13"/>
      <c r="Z1813" s="13"/>
      <c r="AC1813" s="13"/>
      <c r="AD1813" s="13"/>
      <c r="AE1813" s="13"/>
      <c r="AF1813" s="13"/>
      <c r="AG1813" s="13"/>
    </row>
    <row r="1814" hidden="1" spans="1:33">
      <c r="A1814" s="21" t="s">
        <v>3163</v>
      </c>
      <c r="B1814" s="22" t="s">
        <v>3241</v>
      </c>
      <c r="C1814" s="21" t="s">
        <v>922</v>
      </c>
      <c r="D1814" s="21" t="s">
        <v>132</v>
      </c>
      <c r="E1814" s="21" t="s">
        <v>2341</v>
      </c>
      <c r="F1814" s="22" t="s">
        <v>2679</v>
      </c>
      <c r="G1814" s="21" t="s">
        <v>41</v>
      </c>
      <c r="H1814" s="21" t="s">
        <v>174</v>
      </c>
      <c r="I1814" s="22"/>
      <c r="J1814" s="22" t="s">
        <v>132</v>
      </c>
      <c r="K1814" s="23">
        <v>181.4</v>
      </c>
      <c r="L1814" s="23">
        <v>72.8</v>
      </c>
      <c r="M1814" s="23">
        <v>51.8</v>
      </c>
      <c r="N1814" s="23">
        <v>460.756</v>
      </c>
      <c r="O1814" s="23">
        <v>184.912</v>
      </c>
      <c r="P1814" s="23">
        <v>131.572</v>
      </c>
      <c r="Q1814" s="24" t="s">
        <v>49</v>
      </c>
      <c r="R1814" s="28">
        <v>3.6</v>
      </c>
      <c r="S1814" s="24" t="s">
        <v>132</v>
      </c>
      <c r="T1814" s="26" t="s">
        <v>49</v>
      </c>
      <c r="U1814" s="27" cm="1">
        <f t="array" ref="U1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14" s="13"/>
      <c r="W1814" s="13"/>
      <c r="X1814" s="13"/>
      <c r="Y1814" s="13"/>
      <c r="Z1814" s="13"/>
      <c r="AC1814" s="13"/>
      <c r="AD1814" s="13"/>
      <c r="AE1814" s="13"/>
      <c r="AF1814" s="13"/>
      <c r="AG1814" s="13"/>
    </row>
    <row r="1815" ht="12.4" hidden="1" spans="1:33">
      <c r="A1815" s="21" t="s">
        <v>3163</v>
      </c>
      <c r="B1815" s="22" t="s">
        <v>3241</v>
      </c>
      <c r="C1815" s="21" t="s">
        <v>922</v>
      </c>
      <c r="D1815" s="21" t="s">
        <v>132</v>
      </c>
      <c r="E1815" s="21" t="s">
        <v>2345</v>
      </c>
      <c r="F1815" s="22" t="s">
        <v>2680</v>
      </c>
      <c r="G1815" s="21" t="s">
        <v>41</v>
      </c>
      <c r="H1815" s="21" t="s">
        <v>135</v>
      </c>
      <c r="I1815" s="22"/>
      <c r="J1815" s="22" t="s">
        <v>132</v>
      </c>
      <c r="K1815" s="23">
        <v>205.4</v>
      </c>
      <c r="L1815" s="23">
        <v>77</v>
      </c>
      <c r="M1815" s="23">
        <v>52.5</v>
      </c>
      <c r="N1815" s="23">
        <v>521.716</v>
      </c>
      <c r="O1815" s="23">
        <v>195.58</v>
      </c>
      <c r="P1815" s="23">
        <v>133.35</v>
      </c>
      <c r="Q1815" s="24" t="s">
        <v>2674</v>
      </c>
      <c r="R1815" s="28">
        <v>26.6</v>
      </c>
      <c r="S1815" s="24" t="s">
        <v>4185</v>
      </c>
      <c r="T1815" s="26" t="s">
        <v>2674</v>
      </c>
      <c r="U1815" s="27" t="str" cm="1">
        <f t="array" ref="U1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5" s="13"/>
      <c r="W1815" s="13"/>
      <c r="X1815" s="13"/>
      <c r="Y1815" s="13"/>
      <c r="Z1815" s="13"/>
      <c r="AC1815" s="13"/>
      <c r="AD1815" s="13"/>
      <c r="AE1815" s="13"/>
      <c r="AF1815" s="13"/>
      <c r="AG1815" s="13"/>
    </row>
    <row r="1816" ht="12.4" hidden="1" spans="1:33">
      <c r="A1816" s="21" t="s">
        <v>3163</v>
      </c>
      <c r="B1816" s="22" t="s">
        <v>3241</v>
      </c>
      <c r="C1816" s="21" t="s">
        <v>922</v>
      </c>
      <c r="D1816" s="21" t="s">
        <v>132</v>
      </c>
      <c r="E1816" s="21" t="s">
        <v>2345</v>
      </c>
      <c r="F1816" s="22" t="s">
        <v>2680</v>
      </c>
      <c r="G1816" s="21" t="s">
        <v>41</v>
      </c>
      <c r="H1816" s="21" t="s">
        <v>174</v>
      </c>
      <c r="I1816" s="22"/>
      <c r="J1816" s="22" t="s">
        <v>132</v>
      </c>
      <c r="K1816" s="23">
        <v>205.4</v>
      </c>
      <c r="L1816" s="23">
        <v>77</v>
      </c>
      <c r="M1816" s="23">
        <v>53.1</v>
      </c>
      <c r="N1816" s="23">
        <v>521.716</v>
      </c>
      <c r="O1816" s="23">
        <v>195.58</v>
      </c>
      <c r="P1816" s="23">
        <v>134.874</v>
      </c>
      <c r="Q1816" s="24" t="s">
        <v>2674</v>
      </c>
      <c r="R1816" s="28">
        <v>26.6</v>
      </c>
      <c r="S1816" s="24" t="s">
        <v>4185</v>
      </c>
      <c r="T1816" s="26" t="s">
        <v>2674</v>
      </c>
      <c r="U1816" s="27" t="str" cm="1">
        <f t="array" ref="U1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6" s="13"/>
      <c r="W1816" s="13"/>
      <c r="X1816" s="13"/>
      <c r="Y1816" s="13"/>
      <c r="Z1816" s="13"/>
      <c r="AC1816" s="13"/>
      <c r="AD1816" s="13"/>
      <c r="AE1816" s="13"/>
      <c r="AF1816" s="13"/>
      <c r="AG1816" s="13"/>
    </row>
    <row r="1817" ht="12.4" hidden="1" spans="1:33">
      <c r="A1817" s="21" t="s">
        <v>3163</v>
      </c>
      <c r="B1817" s="22" t="s">
        <v>3241</v>
      </c>
      <c r="C1817" s="21" t="s">
        <v>922</v>
      </c>
      <c r="D1817" s="21" t="s">
        <v>132</v>
      </c>
      <c r="E1817" s="21" t="s">
        <v>2345</v>
      </c>
      <c r="F1817" s="22" t="s">
        <v>2699</v>
      </c>
      <c r="G1817" s="21" t="s">
        <v>41</v>
      </c>
      <c r="H1817" s="21" t="s">
        <v>135</v>
      </c>
      <c r="I1817" s="22"/>
      <c r="J1817" s="22" t="s">
        <v>132</v>
      </c>
      <c r="K1817" s="23">
        <v>205.4</v>
      </c>
      <c r="L1817" s="23">
        <v>77</v>
      </c>
      <c r="M1817" s="23">
        <v>52.5</v>
      </c>
      <c r="N1817" s="23">
        <v>521.716</v>
      </c>
      <c r="O1817" s="23">
        <v>195.58</v>
      </c>
      <c r="P1817" s="23">
        <v>133.35</v>
      </c>
      <c r="Q1817" s="24" t="s">
        <v>2674</v>
      </c>
      <c r="R1817" s="28">
        <v>26.6</v>
      </c>
      <c r="S1817" s="24" t="s">
        <v>4185</v>
      </c>
      <c r="T1817" s="26" t="s">
        <v>2674</v>
      </c>
      <c r="U1817" s="27" t="str" cm="1">
        <f t="array" ref="U1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7" s="13"/>
      <c r="W1817" s="13"/>
      <c r="X1817" s="13"/>
      <c r="Y1817" s="13"/>
      <c r="Z1817" s="13"/>
      <c r="AC1817" s="13"/>
      <c r="AD1817" s="13"/>
      <c r="AE1817" s="13"/>
      <c r="AF1817" s="13"/>
      <c r="AG1817" s="13"/>
    </row>
    <row r="1818" ht="12.4" hidden="1" spans="1:33">
      <c r="A1818" s="21" t="s">
        <v>3163</v>
      </c>
      <c r="B1818" s="22" t="s">
        <v>3241</v>
      </c>
      <c r="C1818" s="21" t="s">
        <v>922</v>
      </c>
      <c r="D1818" s="21" t="s">
        <v>132</v>
      </c>
      <c r="E1818" s="21" t="s">
        <v>2345</v>
      </c>
      <c r="F1818" s="22" t="s">
        <v>2699</v>
      </c>
      <c r="G1818" s="21" t="s">
        <v>41</v>
      </c>
      <c r="H1818" s="21" t="s">
        <v>174</v>
      </c>
      <c r="I1818" s="22"/>
      <c r="J1818" s="22" t="s">
        <v>132</v>
      </c>
      <c r="K1818" s="23">
        <v>205.4</v>
      </c>
      <c r="L1818" s="23">
        <v>77</v>
      </c>
      <c r="M1818" s="23">
        <v>53.1</v>
      </c>
      <c r="N1818" s="23">
        <v>521.716</v>
      </c>
      <c r="O1818" s="23">
        <v>195.58</v>
      </c>
      <c r="P1818" s="23">
        <v>134.874</v>
      </c>
      <c r="Q1818" s="24" t="s">
        <v>2674</v>
      </c>
      <c r="R1818" s="28">
        <v>26.6</v>
      </c>
      <c r="S1818" s="24" t="s">
        <v>4185</v>
      </c>
      <c r="T1818" s="26" t="s">
        <v>2674</v>
      </c>
      <c r="U1818" s="27" t="str" cm="1">
        <f t="array" ref="U1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8" s="13"/>
      <c r="W1818" s="13"/>
      <c r="X1818" s="13"/>
      <c r="Y1818" s="13"/>
      <c r="Z1818" s="13"/>
      <c r="AC1818" s="13"/>
      <c r="AD1818" s="13"/>
      <c r="AE1818" s="13"/>
      <c r="AF1818" s="13"/>
      <c r="AG1818" s="13"/>
    </row>
    <row r="1819" ht="12.4" hidden="1" spans="1:33">
      <c r="A1819" s="21" t="s">
        <v>3163</v>
      </c>
      <c r="B1819" s="22" t="s">
        <v>3241</v>
      </c>
      <c r="C1819" s="21" t="s">
        <v>922</v>
      </c>
      <c r="D1819" s="21" t="s">
        <v>132</v>
      </c>
      <c r="E1819" s="21" t="s">
        <v>2354</v>
      </c>
      <c r="F1819" s="22" t="s">
        <v>3073</v>
      </c>
      <c r="G1819" s="21" t="s">
        <v>41</v>
      </c>
      <c r="H1819" s="21" t="s">
        <v>135</v>
      </c>
      <c r="I1819" s="22"/>
      <c r="J1819" s="22" t="s">
        <v>132</v>
      </c>
      <c r="K1819" s="23">
        <v>205</v>
      </c>
      <c r="L1819" s="23">
        <v>76.5</v>
      </c>
      <c r="M1819" s="23">
        <v>52.5</v>
      </c>
      <c r="N1819" s="23">
        <v>520.7</v>
      </c>
      <c r="O1819" s="23">
        <v>194.31</v>
      </c>
      <c r="P1819" s="23">
        <v>133.35</v>
      </c>
      <c r="Q1819" s="24" t="s">
        <v>2674</v>
      </c>
      <c r="R1819" s="28">
        <v>27</v>
      </c>
      <c r="S1819" s="24" t="s">
        <v>4170</v>
      </c>
      <c r="T1819" s="26" t="s">
        <v>2674</v>
      </c>
      <c r="U1819" s="27" t="str" cm="1">
        <f t="array" ref="U1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9" s="13"/>
      <c r="W1819" s="13"/>
      <c r="X1819" s="13"/>
      <c r="Y1819" s="13"/>
      <c r="Z1819" s="13"/>
      <c r="AC1819" s="13"/>
      <c r="AD1819" s="13"/>
      <c r="AE1819" s="13"/>
      <c r="AF1819" s="13"/>
      <c r="AG1819" s="13"/>
    </row>
    <row r="1820" ht="12.4" hidden="1" spans="1:33">
      <c r="A1820" s="21" t="s">
        <v>3163</v>
      </c>
      <c r="B1820" s="22" t="s">
        <v>3241</v>
      </c>
      <c r="C1820" s="21" t="s">
        <v>922</v>
      </c>
      <c r="D1820" s="21" t="s">
        <v>132</v>
      </c>
      <c r="E1820" s="21" t="s">
        <v>2354</v>
      </c>
      <c r="F1820" s="22" t="s">
        <v>3073</v>
      </c>
      <c r="G1820" s="21" t="s">
        <v>41</v>
      </c>
      <c r="H1820" s="21" t="s">
        <v>174</v>
      </c>
      <c r="I1820" s="22"/>
      <c r="J1820" s="22" t="s">
        <v>132</v>
      </c>
      <c r="K1820" s="23">
        <v>205</v>
      </c>
      <c r="L1820" s="23">
        <v>76.5</v>
      </c>
      <c r="M1820" s="23">
        <v>53.3</v>
      </c>
      <c r="N1820" s="23">
        <v>520.7</v>
      </c>
      <c r="O1820" s="23">
        <v>194.31</v>
      </c>
      <c r="P1820" s="23">
        <v>135.382</v>
      </c>
      <c r="Q1820" s="24" t="s">
        <v>2674</v>
      </c>
      <c r="R1820" s="28">
        <v>27</v>
      </c>
      <c r="S1820" s="24" t="s">
        <v>4170</v>
      </c>
      <c r="T1820" s="26" t="s">
        <v>2674</v>
      </c>
      <c r="U1820" s="27" t="str" cm="1">
        <f t="array" ref="U1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0" s="13"/>
      <c r="W1820" s="13"/>
      <c r="X1820" s="13"/>
      <c r="Y1820" s="13"/>
      <c r="Z1820" s="13"/>
      <c r="AC1820" s="13"/>
      <c r="AD1820" s="13"/>
      <c r="AE1820" s="13"/>
      <c r="AF1820" s="13"/>
      <c r="AG1820" s="13"/>
    </row>
    <row r="1821" ht="12.4" hidden="1" spans="1:33">
      <c r="A1821" s="21" t="s">
        <v>3163</v>
      </c>
      <c r="B1821" s="22" t="s">
        <v>3241</v>
      </c>
      <c r="C1821" s="21" t="s">
        <v>922</v>
      </c>
      <c r="D1821" s="21" t="s">
        <v>132</v>
      </c>
      <c r="E1821" s="21" t="s">
        <v>2371</v>
      </c>
      <c r="F1821" s="22" t="s">
        <v>3074</v>
      </c>
      <c r="G1821" s="21" t="s">
        <v>41</v>
      </c>
      <c r="H1821" s="21" t="s">
        <v>135</v>
      </c>
      <c r="I1821" s="22"/>
      <c r="J1821" s="22" t="s">
        <v>132</v>
      </c>
      <c r="K1821" s="23">
        <v>205.4</v>
      </c>
      <c r="L1821" s="23">
        <v>77.3</v>
      </c>
      <c r="M1821" s="23">
        <v>52.7</v>
      </c>
      <c r="N1821" s="23">
        <v>521.716</v>
      </c>
      <c r="O1821" s="23">
        <v>196.342</v>
      </c>
      <c r="P1821" s="23">
        <v>133.858</v>
      </c>
      <c r="Q1821" s="24" t="s">
        <v>2674</v>
      </c>
      <c r="R1821" s="28">
        <v>26.6</v>
      </c>
      <c r="S1821" s="24" t="s">
        <v>4185</v>
      </c>
      <c r="T1821" s="26" t="s">
        <v>2674</v>
      </c>
      <c r="U1821" s="27" t="str" cm="1">
        <f t="array" ref="U1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1" s="13"/>
      <c r="W1821" s="13"/>
      <c r="X1821" s="13"/>
      <c r="Y1821" s="13"/>
      <c r="Z1821" s="13"/>
      <c r="AC1821" s="13"/>
      <c r="AD1821" s="13"/>
      <c r="AE1821" s="13"/>
      <c r="AF1821" s="13"/>
      <c r="AG1821" s="13"/>
    </row>
    <row r="1822" ht="12.4" hidden="1" spans="1:33">
      <c r="A1822" s="21" t="s">
        <v>3163</v>
      </c>
      <c r="B1822" s="22" t="s">
        <v>3241</v>
      </c>
      <c r="C1822" s="21" t="s">
        <v>922</v>
      </c>
      <c r="D1822" s="21" t="s">
        <v>132</v>
      </c>
      <c r="E1822" s="21" t="s">
        <v>2371</v>
      </c>
      <c r="F1822" s="22" t="s">
        <v>3074</v>
      </c>
      <c r="G1822" s="21" t="s">
        <v>41</v>
      </c>
      <c r="H1822" s="21" t="s">
        <v>174</v>
      </c>
      <c r="I1822" s="22"/>
      <c r="J1822" s="22" t="s">
        <v>132</v>
      </c>
      <c r="K1822" s="23">
        <v>205.4</v>
      </c>
      <c r="L1822" s="23">
        <v>77.3</v>
      </c>
      <c r="M1822" s="23">
        <v>53.3</v>
      </c>
      <c r="N1822" s="23">
        <v>521.716</v>
      </c>
      <c r="O1822" s="23">
        <v>196.342</v>
      </c>
      <c r="P1822" s="23">
        <v>135.382</v>
      </c>
      <c r="Q1822" s="24" t="s">
        <v>2674</v>
      </c>
      <c r="R1822" s="28">
        <v>26.6</v>
      </c>
      <c r="S1822" s="24" t="s">
        <v>4185</v>
      </c>
      <c r="T1822" s="26" t="s">
        <v>2674</v>
      </c>
      <c r="U1822" s="27" t="str" cm="1">
        <f t="array" ref="U1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2" s="13"/>
      <c r="W1822" s="13"/>
      <c r="X1822" s="13"/>
      <c r="Y1822" s="13"/>
      <c r="Z1822" s="13"/>
      <c r="AC1822" s="13"/>
      <c r="AD1822" s="13"/>
      <c r="AE1822" s="13"/>
      <c r="AF1822" s="13"/>
      <c r="AG1822" s="13"/>
    </row>
    <row r="1823" hidden="1" spans="1:33">
      <c r="A1823" s="21" t="s">
        <v>3163</v>
      </c>
      <c r="B1823" s="22" t="s">
        <v>3241</v>
      </c>
      <c r="C1823" s="21" t="s">
        <v>922</v>
      </c>
      <c r="D1823" s="21" t="s">
        <v>132</v>
      </c>
      <c r="E1823" s="21" t="s">
        <v>2357</v>
      </c>
      <c r="F1823" s="22" t="s">
        <v>3242</v>
      </c>
      <c r="G1823" s="21" t="s">
        <v>41</v>
      </c>
      <c r="H1823" s="21" t="s">
        <v>135</v>
      </c>
      <c r="I1823" s="22"/>
      <c r="J1823" s="22" t="s">
        <v>132</v>
      </c>
      <c r="K1823" s="23">
        <v>212.5</v>
      </c>
      <c r="L1823" s="23">
        <v>78</v>
      </c>
      <c r="M1823" s="23">
        <v>51.9</v>
      </c>
      <c r="N1823" s="23">
        <v>539.75</v>
      </c>
      <c r="O1823" s="23">
        <v>198.12</v>
      </c>
      <c r="P1823" s="23">
        <v>131.826</v>
      </c>
      <c r="Q1823" s="24" t="s">
        <v>69</v>
      </c>
      <c r="R1823" s="28">
        <v>19.5</v>
      </c>
      <c r="S1823" s="24" t="s">
        <v>132</v>
      </c>
      <c r="T1823" s="26" t="s">
        <v>69</v>
      </c>
      <c r="U1823" s="27" cm="1">
        <f t="array" ref="U1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1823" s="13"/>
      <c r="W1823" s="13"/>
      <c r="X1823" s="13"/>
      <c r="Y1823" s="13"/>
      <c r="Z1823" s="13"/>
      <c r="AC1823" s="13"/>
      <c r="AD1823" s="13"/>
      <c r="AE1823" s="13"/>
      <c r="AF1823" s="13"/>
      <c r="AG1823" s="13"/>
    </row>
    <row r="1824" hidden="1" spans="1:33">
      <c r="A1824" s="21" t="s">
        <v>3163</v>
      </c>
      <c r="B1824" s="22" t="s">
        <v>3241</v>
      </c>
      <c r="C1824" s="21" t="s">
        <v>922</v>
      </c>
      <c r="D1824" s="21" t="s">
        <v>132</v>
      </c>
      <c r="E1824" s="21" t="s">
        <v>2357</v>
      </c>
      <c r="F1824" s="22" t="s">
        <v>3242</v>
      </c>
      <c r="G1824" s="21" t="s">
        <v>41</v>
      </c>
      <c r="H1824" s="21" t="s">
        <v>135</v>
      </c>
      <c r="I1824" s="22"/>
      <c r="J1824" s="22" t="s">
        <v>132</v>
      </c>
      <c r="K1824" s="23">
        <v>212.5</v>
      </c>
      <c r="L1824" s="23">
        <v>78</v>
      </c>
      <c r="M1824" s="23">
        <v>51.9</v>
      </c>
      <c r="N1824" s="23">
        <v>539.75</v>
      </c>
      <c r="O1824" s="23">
        <v>198.12</v>
      </c>
      <c r="P1824" s="23">
        <v>131.826</v>
      </c>
      <c r="Q1824" s="24" t="s">
        <v>69</v>
      </c>
      <c r="R1824" s="28">
        <v>19.5</v>
      </c>
      <c r="S1824" s="24" t="s">
        <v>132</v>
      </c>
      <c r="T1824" s="26" t="s">
        <v>69</v>
      </c>
      <c r="U1824" s="27" cm="1">
        <f t="array" ref="U1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1824" s="13"/>
      <c r="W1824" s="13"/>
      <c r="X1824" s="13"/>
      <c r="Y1824" s="13"/>
      <c r="Z1824" s="13"/>
      <c r="AC1824" s="13"/>
      <c r="AD1824" s="13"/>
      <c r="AE1824" s="13"/>
      <c r="AF1824" s="13"/>
      <c r="AG1824" s="13"/>
    </row>
    <row r="1825" hidden="1" spans="1:33">
      <c r="A1825" s="21" t="s">
        <v>3163</v>
      </c>
      <c r="B1825" s="22" t="s">
        <v>3241</v>
      </c>
      <c r="C1825" s="21" t="s">
        <v>922</v>
      </c>
      <c r="D1825" s="21" t="s">
        <v>132</v>
      </c>
      <c r="E1825" s="21" t="s">
        <v>2468</v>
      </c>
      <c r="F1825" s="22" t="s">
        <v>3243</v>
      </c>
      <c r="G1825" s="21" t="s">
        <v>41</v>
      </c>
      <c r="H1825" s="21" t="s">
        <v>135</v>
      </c>
      <c r="I1825" s="22"/>
      <c r="J1825" s="22" t="s">
        <v>132</v>
      </c>
      <c r="K1825" s="23">
        <v>216</v>
      </c>
      <c r="L1825" s="23">
        <v>79.3</v>
      </c>
      <c r="M1825" s="23">
        <v>52.1</v>
      </c>
      <c r="N1825" s="23">
        <v>548.64</v>
      </c>
      <c r="O1825" s="23">
        <v>201.422</v>
      </c>
      <c r="P1825" s="23">
        <v>132.334</v>
      </c>
      <c r="Q1825" s="24" t="s">
        <v>69</v>
      </c>
      <c r="R1825" s="28">
        <v>16</v>
      </c>
      <c r="S1825" s="24" t="s">
        <v>132</v>
      </c>
      <c r="T1825" s="26" t="s">
        <v>69</v>
      </c>
      <c r="U1825" s="27" cm="1">
        <f t="array" ref="U1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825" s="13"/>
      <c r="W1825" s="13"/>
      <c r="X1825" s="13"/>
      <c r="Y1825" s="13"/>
      <c r="Z1825" s="13"/>
      <c r="AC1825" s="13"/>
      <c r="AD1825" s="13"/>
      <c r="AE1825" s="13"/>
      <c r="AF1825" s="13"/>
      <c r="AG1825" s="13"/>
    </row>
    <row r="1826" hidden="1" spans="1:33">
      <c r="A1826" s="21" t="s">
        <v>3163</v>
      </c>
      <c r="B1826" s="22" t="s">
        <v>3241</v>
      </c>
      <c r="C1826" s="21" t="s">
        <v>922</v>
      </c>
      <c r="D1826" s="21" t="s">
        <v>132</v>
      </c>
      <c r="E1826" s="21" t="s">
        <v>2587</v>
      </c>
      <c r="F1826" s="22" t="s">
        <v>2738</v>
      </c>
      <c r="G1826" s="21" t="s">
        <v>41</v>
      </c>
      <c r="H1826" s="21" t="s">
        <v>135</v>
      </c>
      <c r="I1826" s="22"/>
      <c r="J1826" s="22" t="s">
        <v>132</v>
      </c>
      <c r="K1826" s="23">
        <v>217.2</v>
      </c>
      <c r="L1826" s="23">
        <v>78.5</v>
      </c>
      <c r="M1826" s="23">
        <v>52.8</v>
      </c>
      <c r="N1826" s="23">
        <v>551.688</v>
      </c>
      <c r="O1826" s="23">
        <v>199.39</v>
      </c>
      <c r="P1826" s="23">
        <v>134.112</v>
      </c>
      <c r="Q1826" s="24" t="s">
        <v>69</v>
      </c>
      <c r="R1826" s="28">
        <v>14.8</v>
      </c>
      <c r="S1826" s="24" t="s">
        <v>132</v>
      </c>
      <c r="T1826" s="26" t="s">
        <v>69</v>
      </c>
      <c r="U1826" s="27" cm="1">
        <f t="array" ref="U1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1826" s="13"/>
      <c r="W1826" s="13"/>
      <c r="X1826" s="13"/>
      <c r="Y1826" s="13"/>
      <c r="Z1826" s="13"/>
      <c r="AC1826" s="13"/>
      <c r="AD1826" s="13"/>
      <c r="AE1826" s="13"/>
      <c r="AF1826" s="13"/>
      <c r="AG1826" s="13"/>
    </row>
    <row r="1827" hidden="1" spans="1:33">
      <c r="A1827" s="21" t="s">
        <v>3163</v>
      </c>
      <c r="B1827" s="22" t="s">
        <v>3241</v>
      </c>
      <c r="C1827" s="21" t="s">
        <v>922</v>
      </c>
      <c r="D1827" s="21" t="s">
        <v>132</v>
      </c>
      <c r="E1827" s="21" t="s">
        <v>2613</v>
      </c>
      <c r="F1827" s="22" t="s">
        <v>3244</v>
      </c>
      <c r="G1827" s="21" t="s">
        <v>41</v>
      </c>
      <c r="H1827" s="21" t="s">
        <v>135</v>
      </c>
      <c r="I1827" s="22"/>
      <c r="J1827" s="22" t="s">
        <v>132</v>
      </c>
      <c r="K1827" s="23">
        <v>200.4</v>
      </c>
      <c r="L1827" s="23">
        <v>74.1</v>
      </c>
      <c r="M1827" s="23">
        <v>53</v>
      </c>
      <c r="N1827" s="23">
        <v>509.016</v>
      </c>
      <c r="O1827" s="23">
        <v>188.214</v>
      </c>
      <c r="P1827" s="23">
        <v>134.62</v>
      </c>
      <c r="Q1827" s="24" t="s">
        <v>57</v>
      </c>
      <c r="R1827" s="28">
        <v>2.6</v>
      </c>
      <c r="S1827" s="24" t="s">
        <v>132</v>
      </c>
      <c r="T1827" s="26" t="s">
        <v>57</v>
      </c>
      <c r="U1827" s="27" cm="1">
        <f t="array" ref="U1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827" s="13"/>
      <c r="W1827" s="13"/>
      <c r="X1827" s="13"/>
      <c r="Y1827" s="13"/>
      <c r="Z1827" s="13"/>
      <c r="AC1827" s="13"/>
      <c r="AD1827" s="13"/>
      <c r="AE1827" s="13"/>
      <c r="AF1827" s="13"/>
      <c r="AG1827" s="13"/>
    </row>
    <row r="1828" hidden="1" spans="1:33">
      <c r="A1828" s="21" t="s">
        <v>3163</v>
      </c>
      <c r="B1828" s="22" t="s">
        <v>3241</v>
      </c>
      <c r="C1828" s="21" t="s">
        <v>922</v>
      </c>
      <c r="D1828" s="21" t="s">
        <v>132</v>
      </c>
      <c r="E1828" s="21" t="s">
        <v>2861</v>
      </c>
      <c r="F1828" s="22" t="s">
        <v>2961</v>
      </c>
      <c r="G1828" s="21" t="s">
        <v>41</v>
      </c>
      <c r="H1828" s="21" t="s">
        <v>135</v>
      </c>
      <c r="I1828" s="22"/>
      <c r="J1828" s="22" t="s">
        <v>132</v>
      </c>
      <c r="K1828" s="23">
        <v>197.6</v>
      </c>
      <c r="L1828" s="23">
        <v>71.1</v>
      </c>
      <c r="M1828" s="23">
        <v>53.2</v>
      </c>
      <c r="N1828" s="23">
        <v>501.904</v>
      </c>
      <c r="O1828" s="23">
        <v>180.594</v>
      </c>
      <c r="P1828" s="23">
        <v>135.128</v>
      </c>
      <c r="Q1828" s="24" t="s">
        <v>57</v>
      </c>
      <c r="R1828" s="28">
        <v>5.4</v>
      </c>
      <c r="S1828" s="24" t="s">
        <v>132</v>
      </c>
      <c r="T1828" s="26" t="s">
        <v>57</v>
      </c>
      <c r="U1828" s="27" cm="1">
        <f t="array" ref="U1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828" s="13"/>
      <c r="W1828" s="13"/>
      <c r="X1828" s="13"/>
      <c r="Y1828" s="13"/>
      <c r="Z1828" s="13"/>
      <c r="AC1828" s="13"/>
      <c r="AD1828" s="13"/>
      <c r="AE1828" s="13"/>
      <c r="AF1828" s="13"/>
      <c r="AG1828" s="13"/>
    </row>
    <row r="1829" hidden="1" spans="1:33">
      <c r="A1829" s="21" t="s">
        <v>3163</v>
      </c>
      <c r="B1829" s="22" t="s">
        <v>3241</v>
      </c>
      <c r="C1829" s="21" t="s">
        <v>922</v>
      </c>
      <c r="D1829" s="21" t="s">
        <v>132</v>
      </c>
      <c r="E1829" s="21" t="s">
        <v>3019</v>
      </c>
      <c r="F1829" s="22" t="s">
        <v>3245</v>
      </c>
      <c r="G1829" s="21" t="s">
        <v>41</v>
      </c>
      <c r="H1829" s="21" t="s">
        <v>135</v>
      </c>
      <c r="I1829" s="22"/>
      <c r="J1829" s="22" t="s">
        <v>132</v>
      </c>
      <c r="K1829" s="23">
        <v>198.7</v>
      </c>
      <c r="L1829" s="23">
        <v>72.7</v>
      </c>
      <c r="M1829" s="23">
        <v>53.1</v>
      </c>
      <c r="N1829" s="23">
        <v>504.698</v>
      </c>
      <c r="O1829" s="23">
        <v>184.658</v>
      </c>
      <c r="P1829" s="23">
        <v>134.874</v>
      </c>
      <c r="Q1829" s="24" t="s">
        <v>57</v>
      </c>
      <c r="R1829" s="28">
        <v>4.3</v>
      </c>
      <c r="S1829" s="24" t="s">
        <v>132</v>
      </c>
      <c r="T1829" s="26" t="s">
        <v>57</v>
      </c>
      <c r="U1829" s="27" cm="1">
        <f t="array" ref="U1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829" s="13"/>
      <c r="W1829" s="13"/>
      <c r="X1829" s="13"/>
      <c r="Y1829" s="13"/>
      <c r="Z1829" s="13"/>
      <c r="AC1829" s="13"/>
      <c r="AD1829" s="13"/>
      <c r="AE1829" s="13"/>
      <c r="AF1829" s="13"/>
      <c r="AG1829" s="13"/>
    </row>
    <row r="1830" hidden="1" spans="1:33">
      <c r="A1830" s="21" t="s">
        <v>3163</v>
      </c>
      <c r="B1830" s="22" t="s">
        <v>3241</v>
      </c>
      <c r="C1830" s="21" t="s">
        <v>922</v>
      </c>
      <c r="D1830" s="21" t="s">
        <v>132</v>
      </c>
      <c r="E1830" s="21" t="s">
        <v>3019</v>
      </c>
      <c r="F1830" s="22" t="s">
        <v>2853</v>
      </c>
      <c r="G1830" s="21" t="s">
        <v>41</v>
      </c>
      <c r="H1830" s="21" t="s">
        <v>135</v>
      </c>
      <c r="I1830" s="22"/>
      <c r="J1830" s="22" t="s">
        <v>132</v>
      </c>
      <c r="K1830" s="23">
        <v>200.3</v>
      </c>
      <c r="L1830" s="23">
        <v>73.2</v>
      </c>
      <c r="M1830" s="23">
        <v>52.5</v>
      </c>
      <c r="N1830" s="23">
        <v>508.762</v>
      </c>
      <c r="O1830" s="23">
        <v>185.928</v>
      </c>
      <c r="P1830" s="23">
        <v>133.35</v>
      </c>
      <c r="Q1830" s="24" t="s">
        <v>57</v>
      </c>
      <c r="R1830" s="28">
        <v>2.7</v>
      </c>
      <c r="S1830" s="24" t="s">
        <v>132</v>
      </c>
      <c r="T1830" s="26" t="s">
        <v>57</v>
      </c>
      <c r="U1830" s="27" cm="1">
        <f t="array" ref="U1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830" s="13"/>
      <c r="W1830" s="13"/>
      <c r="X1830" s="13"/>
      <c r="Y1830" s="13"/>
      <c r="Z1830" s="13"/>
      <c r="AC1830" s="13"/>
      <c r="AD1830" s="13"/>
      <c r="AE1830" s="13"/>
      <c r="AF1830" s="13"/>
      <c r="AG1830" s="13"/>
    </row>
    <row r="1831" hidden="1" spans="1:33">
      <c r="A1831" s="21" t="s">
        <v>3163</v>
      </c>
      <c r="B1831" s="22" t="s">
        <v>3241</v>
      </c>
      <c r="C1831" s="21" t="s">
        <v>922</v>
      </c>
      <c r="D1831" s="21" t="s">
        <v>132</v>
      </c>
      <c r="E1831" s="21" t="s">
        <v>3086</v>
      </c>
      <c r="F1831" s="22" t="s">
        <v>3094</v>
      </c>
      <c r="G1831" s="21" t="s">
        <v>41</v>
      </c>
      <c r="H1831" s="21" t="s">
        <v>135</v>
      </c>
      <c r="I1831" s="22"/>
      <c r="J1831" s="22" t="s">
        <v>132</v>
      </c>
      <c r="K1831" s="23">
        <v>186.3</v>
      </c>
      <c r="L1831" s="23">
        <v>72</v>
      </c>
      <c r="M1831" s="23">
        <v>52.1</v>
      </c>
      <c r="N1831" s="23">
        <v>473.202</v>
      </c>
      <c r="O1831" s="23">
        <v>182.88</v>
      </c>
      <c r="P1831" s="23">
        <v>132.334</v>
      </c>
      <c r="Q1831" s="24" t="s">
        <v>53</v>
      </c>
      <c r="R1831" s="28">
        <v>6.7</v>
      </c>
      <c r="S1831" s="24" t="s">
        <v>132</v>
      </c>
      <c r="T1831" s="26" t="s">
        <v>53</v>
      </c>
      <c r="U1831" s="27" cm="1">
        <f t="array" ref="U1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831" s="13"/>
      <c r="W1831" s="13"/>
      <c r="X1831" s="13"/>
      <c r="Y1831" s="13"/>
      <c r="Z1831" s="13"/>
      <c r="AC1831" s="13"/>
      <c r="AD1831" s="13"/>
      <c r="AE1831" s="13"/>
      <c r="AF1831" s="13"/>
      <c r="AG1831" s="13"/>
    </row>
    <row r="1832" hidden="1" spans="1:33">
      <c r="A1832" s="21" t="s">
        <v>3246</v>
      </c>
      <c r="B1832" s="22" t="s">
        <v>3247</v>
      </c>
      <c r="C1832" s="21" t="s">
        <v>925</v>
      </c>
      <c r="D1832" s="21" t="s">
        <v>924</v>
      </c>
      <c r="E1832" s="21" t="s">
        <v>2341</v>
      </c>
      <c r="F1832" s="22" t="s">
        <v>2975</v>
      </c>
      <c r="G1832" s="21" t="s">
        <v>92</v>
      </c>
      <c r="H1832" s="21" t="s">
        <v>138</v>
      </c>
      <c r="I1832" s="22"/>
      <c r="J1832" s="22" t="s">
        <v>132</v>
      </c>
      <c r="K1832" s="23">
        <v>204.9</v>
      </c>
      <c r="L1832" s="23">
        <v>75.4</v>
      </c>
      <c r="M1832" s="23">
        <v>58.9</v>
      </c>
      <c r="N1832" s="23">
        <v>520.446</v>
      </c>
      <c r="O1832" s="23">
        <v>191.516</v>
      </c>
      <c r="P1832" s="23">
        <v>149.606</v>
      </c>
      <c r="Q1832" s="24" t="s">
        <v>96</v>
      </c>
      <c r="R1832" s="28">
        <v>3.1</v>
      </c>
      <c r="S1832" s="24" t="s">
        <v>132</v>
      </c>
      <c r="T1832" s="26" t="s">
        <v>96</v>
      </c>
      <c r="U1832" s="27" cm="1">
        <f t="array" ref="U1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832" s="13"/>
      <c r="W1832" s="13"/>
      <c r="X1832" s="13"/>
      <c r="Y1832" s="13"/>
      <c r="Z1832" s="13"/>
      <c r="AC1832" s="13"/>
      <c r="AD1832" s="13"/>
      <c r="AE1832" s="13"/>
      <c r="AF1832" s="13"/>
      <c r="AG1832" s="13"/>
    </row>
    <row r="1833" hidden="1" spans="1:33">
      <c r="A1833" s="21" t="s">
        <v>3246</v>
      </c>
      <c r="B1833" s="22" t="s">
        <v>3247</v>
      </c>
      <c r="C1833" s="21" t="s">
        <v>925</v>
      </c>
      <c r="D1833" s="21" t="s">
        <v>924</v>
      </c>
      <c r="E1833" s="21" t="s">
        <v>2345</v>
      </c>
      <c r="F1833" s="22" t="s">
        <v>2358</v>
      </c>
      <c r="G1833" s="21" t="s">
        <v>92</v>
      </c>
      <c r="H1833" s="21" t="s">
        <v>138</v>
      </c>
      <c r="I1833" s="22"/>
      <c r="J1833" s="22" t="s">
        <v>132</v>
      </c>
      <c r="K1833" s="23">
        <v>207.7</v>
      </c>
      <c r="L1833" s="23">
        <v>76</v>
      </c>
      <c r="M1833" s="23">
        <v>58.7</v>
      </c>
      <c r="N1833" s="23">
        <v>527.558</v>
      </c>
      <c r="O1833" s="23">
        <v>193.04</v>
      </c>
      <c r="P1833" s="23">
        <v>149.098</v>
      </c>
      <c r="Q1833" s="24" t="s">
        <v>96</v>
      </c>
      <c r="R1833" s="28">
        <v>0.3</v>
      </c>
      <c r="S1833" s="24" t="s">
        <v>132</v>
      </c>
      <c r="T1833" s="26" t="s">
        <v>96</v>
      </c>
      <c r="U1833" s="27" cm="1">
        <f t="array" ref="U1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833" s="13"/>
      <c r="W1833" s="13"/>
      <c r="X1833" s="13"/>
      <c r="Y1833" s="13"/>
      <c r="Z1833" s="13"/>
      <c r="AC1833" s="13"/>
      <c r="AD1833" s="13"/>
      <c r="AE1833" s="13"/>
      <c r="AF1833" s="13"/>
      <c r="AG1833" s="13"/>
    </row>
    <row r="1834" hidden="1" spans="1:33">
      <c r="A1834" s="21" t="s">
        <v>3246</v>
      </c>
      <c r="B1834" s="22" t="s">
        <v>3248</v>
      </c>
      <c r="C1834" s="21" t="s">
        <v>927</v>
      </c>
      <c r="D1834" s="21" t="s">
        <v>132</v>
      </c>
      <c r="E1834" s="21" t="s">
        <v>2341</v>
      </c>
      <c r="F1834" s="22" t="s">
        <v>2498</v>
      </c>
      <c r="G1834" s="21" t="s">
        <v>92</v>
      </c>
      <c r="H1834" s="21" t="s">
        <v>138</v>
      </c>
      <c r="I1834" s="22"/>
      <c r="J1834" s="22" t="s">
        <v>132</v>
      </c>
      <c r="K1834" s="23">
        <v>184.4</v>
      </c>
      <c r="L1834" s="23">
        <v>72.8</v>
      </c>
      <c r="M1834" s="23">
        <v>55.1</v>
      </c>
      <c r="N1834" s="23">
        <v>468.376</v>
      </c>
      <c r="O1834" s="23">
        <v>184.912</v>
      </c>
      <c r="P1834" s="23">
        <v>139.954</v>
      </c>
      <c r="Q1834" s="24" t="s">
        <v>91</v>
      </c>
      <c r="R1834" s="28">
        <v>0.6</v>
      </c>
      <c r="S1834" s="24" t="s">
        <v>132</v>
      </c>
      <c r="T1834" s="26" t="s">
        <v>91</v>
      </c>
      <c r="U1834" s="27" cm="1">
        <f t="array" ref="U1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834" s="13"/>
      <c r="W1834" s="13"/>
      <c r="X1834" s="13"/>
      <c r="Y1834" s="13"/>
      <c r="Z1834" s="13"/>
      <c r="AC1834" s="13"/>
      <c r="AD1834" s="13"/>
      <c r="AE1834" s="13"/>
      <c r="AF1834" s="13"/>
      <c r="AG1834" s="13"/>
    </row>
    <row r="1835" hidden="1" spans="1:33">
      <c r="A1835" s="21" t="s">
        <v>3246</v>
      </c>
      <c r="B1835" s="22" t="s">
        <v>3249</v>
      </c>
      <c r="C1835" s="21" t="s">
        <v>929</v>
      </c>
      <c r="D1835" s="21" t="s">
        <v>132</v>
      </c>
      <c r="E1835" s="21" t="s">
        <v>2341</v>
      </c>
      <c r="F1835" s="22" t="s">
        <v>2370</v>
      </c>
      <c r="G1835" s="21" t="s">
        <v>92</v>
      </c>
      <c r="H1835" s="21" t="s">
        <v>138</v>
      </c>
      <c r="I1835" s="22"/>
      <c r="J1835" s="22" t="s">
        <v>132</v>
      </c>
      <c r="K1835" s="23">
        <v>196.5</v>
      </c>
      <c r="L1835" s="23">
        <v>74.4</v>
      </c>
      <c r="M1835" s="23">
        <v>58.3</v>
      </c>
      <c r="N1835" s="23">
        <v>499.11</v>
      </c>
      <c r="O1835" s="23">
        <v>188.976</v>
      </c>
      <c r="P1835" s="23">
        <v>148.082</v>
      </c>
      <c r="Q1835" s="24" t="s">
        <v>96</v>
      </c>
      <c r="R1835" s="28">
        <v>11.5</v>
      </c>
      <c r="S1835" s="24" t="s">
        <v>132</v>
      </c>
      <c r="T1835" s="26" t="s">
        <v>96</v>
      </c>
      <c r="U1835" s="27" cm="1">
        <f t="array" ref="U1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835" s="13"/>
      <c r="W1835" s="13"/>
      <c r="X1835" s="13"/>
      <c r="Y1835" s="13"/>
      <c r="Z1835" s="13"/>
      <c r="AC1835" s="13"/>
      <c r="AD1835" s="13"/>
      <c r="AE1835" s="13"/>
      <c r="AF1835" s="13"/>
      <c r="AG1835" s="13"/>
    </row>
    <row r="1836" hidden="1" spans="1:33">
      <c r="A1836" s="21" t="s">
        <v>3246</v>
      </c>
      <c r="B1836" s="22" t="s">
        <v>3249</v>
      </c>
      <c r="C1836" s="21" t="s">
        <v>929</v>
      </c>
      <c r="D1836" s="21" t="s">
        <v>930</v>
      </c>
      <c r="E1836" s="21" t="s">
        <v>2341</v>
      </c>
      <c r="F1836" s="22" t="s">
        <v>2397</v>
      </c>
      <c r="G1836" s="21" t="s">
        <v>92</v>
      </c>
      <c r="H1836" s="21" t="s">
        <v>138</v>
      </c>
      <c r="I1836" s="22"/>
      <c r="J1836" s="22" t="s">
        <v>132</v>
      </c>
      <c r="K1836" s="23">
        <v>196.5</v>
      </c>
      <c r="L1836" s="23">
        <v>74.4</v>
      </c>
      <c r="M1836" s="23">
        <v>58.3</v>
      </c>
      <c r="N1836" s="23">
        <v>499.11</v>
      </c>
      <c r="O1836" s="23">
        <v>188.976</v>
      </c>
      <c r="P1836" s="23">
        <v>148.082</v>
      </c>
      <c r="Q1836" s="24" t="s">
        <v>96</v>
      </c>
      <c r="R1836" s="28">
        <v>11.5</v>
      </c>
      <c r="S1836" s="24" t="s">
        <v>132</v>
      </c>
      <c r="T1836" s="26" t="s">
        <v>96</v>
      </c>
      <c r="U1836" s="27" cm="1">
        <f t="array" ref="U1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836" s="13"/>
      <c r="W1836" s="13"/>
      <c r="X1836" s="13"/>
      <c r="Y1836" s="13"/>
      <c r="Z1836" s="13"/>
      <c r="AC1836" s="13"/>
      <c r="AD1836" s="13"/>
      <c r="AE1836" s="13"/>
      <c r="AF1836" s="13"/>
      <c r="AG1836" s="13"/>
    </row>
    <row r="1837" hidden="1" spans="1:33">
      <c r="A1837" s="21" t="s">
        <v>3246</v>
      </c>
      <c r="B1837" s="22" t="s">
        <v>3249</v>
      </c>
      <c r="C1837" s="21" t="s">
        <v>929</v>
      </c>
      <c r="D1837" s="21" t="s">
        <v>132</v>
      </c>
      <c r="E1837" s="21" t="s">
        <v>2345</v>
      </c>
      <c r="F1837" s="22" t="s">
        <v>3170</v>
      </c>
      <c r="G1837" s="21" t="s">
        <v>92</v>
      </c>
      <c r="H1837" s="21" t="s">
        <v>138</v>
      </c>
      <c r="I1837" s="22"/>
      <c r="J1837" s="22" t="s">
        <v>132</v>
      </c>
      <c r="K1837" s="23">
        <v>196.7</v>
      </c>
      <c r="L1837" s="23">
        <v>75.8</v>
      </c>
      <c r="M1837" s="23">
        <v>57.7</v>
      </c>
      <c r="N1837" s="23">
        <v>499.618</v>
      </c>
      <c r="O1837" s="23">
        <v>192.532</v>
      </c>
      <c r="P1837" s="23">
        <v>146.558</v>
      </c>
      <c r="Q1837" s="24" t="s">
        <v>96</v>
      </c>
      <c r="R1837" s="28">
        <v>11.3</v>
      </c>
      <c r="S1837" s="24" t="s">
        <v>132</v>
      </c>
      <c r="T1837" s="26" t="s">
        <v>96</v>
      </c>
      <c r="U1837" s="27" cm="1">
        <f t="array" ref="U1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837" s="13"/>
      <c r="W1837" s="13"/>
      <c r="X1837" s="13"/>
      <c r="Y1837" s="13"/>
      <c r="Z1837" s="13"/>
      <c r="AC1837" s="13"/>
      <c r="AD1837" s="13"/>
      <c r="AE1837" s="13"/>
      <c r="AF1837" s="13"/>
      <c r="AG1837" s="13"/>
    </row>
    <row r="1838" hidden="1" spans="1:33">
      <c r="A1838" s="21" t="s">
        <v>3246</v>
      </c>
      <c r="B1838" s="22" t="s">
        <v>3249</v>
      </c>
      <c r="C1838" s="21" t="s">
        <v>929</v>
      </c>
      <c r="D1838" s="21" t="s">
        <v>132</v>
      </c>
      <c r="E1838" s="21" t="s">
        <v>2345</v>
      </c>
      <c r="F1838" s="22" t="s">
        <v>3186</v>
      </c>
      <c r="G1838" s="21" t="s">
        <v>92</v>
      </c>
      <c r="H1838" s="21" t="s">
        <v>138</v>
      </c>
      <c r="I1838" s="22"/>
      <c r="J1838" s="22" t="s">
        <v>132</v>
      </c>
      <c r="K1838" s="23">
        <v>197</v>
      </c>
      <c r="L1838" s="23">
        <v>75.8</v>
      </c>
      <c r="M1838" s="23">
        <v>57.9</v>
      </c>
      <c r="N1838" s="23">
        <v>500.38</v>
      </c>
      <c r="O1838" s="23">
        <v>192.532</v>
      </c>
      <c r="P1838" s="23">
        <v>147.066</v>
      </c>
      <c r="Q1838" s="24" t="s">
        <v>96</v>
      </c>
      <c r="R1838" s="28">
        <v>11</v>
      </c>
      <c r="S1838" s="24" t="s">
        <v>132</v>
      </c>
      <c r="T1838" s="26" t="s">
        <v>96</v>
      </c>
      <c r="U1838" s="27" cm="1">
        <f t="array" ref="U1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838" s="13"/>
      <c r="W1838" s="13"/>
      <c r="X1838" s="13"/>
      <c r="Y1838" s="13"/>
      <c r="Z1838" s="13"/>
      <c r="AC1838" s="13"/>
      <c r="AD1838" s="13"/>
      <c r="AE1838" s="13"/>
      <c r="AF1838" s="13"/>
      <c r="AG1838" s="13"/>
    </row>
    <row r="1839" hidden="1" spans="1:33">
      <c r="A1839" s="21" t="s">
        <v>3246</v>
      </c>
      <c r="B1839" s="22" t="s">
        <v>3249</v>
      </c>
      <c r="C1839" s="21" t="s">
        <v>929</v>
      </c>
      <c r="D1839" s="21" t="s">
        <v>132</v>
      </c>
      <c r="E1839" s="21" t="s">
        <v>2345</v>
      </c>
      <c r="F1839" s="22" t="s">
        <v>2342</v>
      </c>
      <c r="G1839" s="21" t="s">
        <v>92</v>
      </c>
      <c r="H1839" s="21" t="s">
        <v>138</v>
      </c>
      <c r="I1839" s="22"/>
      <c r="J1839" s="22" t="s">
        <v>132</v>
      </c>
      <c r="K1839" s="23">
        <v>196.7</v>
      </c>
      <c r="L1839" s="23">
        <v>75.8</v>
      </c>
      <c r="M1839" s="23">
        <v>57.7</v>
      </c>
      <c r="N1839" s="23">
        <v>499.618</v>
      </c>
      <c r="O1839" s="23">
        <v>192.532</v>
      </c>
      <c r="P1839" s="23">
        <v>146.558</v>
      </c>
      <c r="Q1839" s="24" t="s">
        <v>96</v>
      </c>
      <c r="R1839" s="28">
        <v>11.3</v>
      </c>
      <c r="S1839" s="24" t="s">
        <v>132</v>
      </c>
      <c r="T1839" s="26" t="s">
        <v>96</v>
      </c>
      <c r="U1839" s="27" cm="1">
        <f t="array" ref="U1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839" s="13"/>
      <c r="W1839" s="13"/>
      <c r="X1839" s="13"/>
      <c r="Y1839" s="13"/>
      <c r="Z1839" s="13"/>
      <c r="AC1839" s="13"/>
      <c r="AD1839" s="13"/>
      <c r="AE1839" s="13"/>
      <c r="AF1839" s="13"/>
      <c r="AG1839" s="13"/>
    </row>
    <row r="1840" hidden="1" spans="1:33">
      <c r="A1840" s="21" t="s">
        <v>3246</v>
      </c>
      <c r="B1840" s="22" t="s">
        <v>3249</v>
      </c>
      <c r="C1840" s="21" t="s">
        <v>929</v>
      </c>
      <c r="D1840" s="21" t="s">
        <v>930</v>
      </c>
      <c r="E1840" s="21" t="s">
        <v>2345</v>
      </c>
      <c r="F1840" s="22" t="s">
        <v>2342</v>
      </c>
      <c r="G1840" s="21" t="s">
        <v>92</v>
      </c>
      <c r="H1840" s="21" t="s">
        <v>138</v>
      </c>
      <c r="I1840" s="22"/>
      <c r="J1840" s="22" t="s">
        <v>132</v>
      </c>
      <c r="K1840" s="23">
        <v>197</v>
      </c>
      <c r="L1840" s="23">
        <v>75.8</v>
      </c>
      <c r="M1840" s="23">
        <v>57.7</v>
      </c>
      <c r="N1840" s="23">
        <v>500.38</v>
      </c>
      <c r="O1840" s="23">
        <v>192.532</v>
      </c>
      <c r="P1840" s="23">
        <v>146.558</v>
      </c>
      <c r="Q1840" s="24" t="s">
        <v>96</v>
      </c>
      <c r="R1840" s="28">
        <v>11</v>
      </c>
      <c r="S1840" s="24" t="s">
        <v>132</v>
      </c>
      <c r="T1840" s="26" t="s">
        <v>96</v>
      </c>
      <c r="U1840" s="27" cm="1">
        <f t="array" ref="U1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840" s="13"/>
      <c r="W1840" s="13"/>
      <c r="X1840" s="13"/>
      <c r="Y1840" s="13"/>
      <c r="Z1840" s="13"/>
      <c r="AC1840" s="13"/>
      <c r="AD1840" s="13"/>
      <c r="AE1840" s="13"/>
      <c r="AF1840" s="13"/>
      <c r="AG1840" s="13"/>
    </row>
    <row r="1841" hidden="1" spans="1:33">
      <c r="A1841" s="21" t="s">
        <v>3246</v>
      </c>
      <c r="B1841" s="22" t="s">
        <v>924</v>
      </c>
      <c r="C1841" s="21" t="s">
        <v>925</v>
      </c>
      <c r="D1841" s="21" t="s">
        <v>132</v>
      </c>
      <c r="E1841" s="21" t="s">
        <v>2341</v>
      </c>
      <c r="F1841" s="22" t="s">
        <v>2975</v>
      </c>
      <c r="G1841" s="21" t="s">
        <v>92</v>
      </c>
      <c r="H1841" s="21" t="s">
        <v>138</v>
      </c>
      <c r="I1841" s="22"/>
      <c r="J1841" s="22" t="s">
        <v>132</v>
      </c>
      <c r="K1841" s="23">
        <v>204.9</v>
      </c>
      <c r="L1841" s="23">
        <v>75.4</v>
      </c>
      <c r="M1841" s="23">
        <v>58.9</v>
      </c>
      <c r="N1841" s="23">
        <v>520.446</v>
      </c>
      <c r="O1841" s="23">
        <v>191.516</v>
      </c>
      <c r="P1841" s="23">
        <v>149.606</v>
      </c>
      <c r="Q1841" s="24" t="s">
        <v>96</v>
      </c>
      <c r="R1841" s="28">
        <v>3.1</v>
      </c>
      <c r="S1841" s="24" t="s">
        <v>132</v>
      </c>
      <c r="T1841" s="26" t="s">
        <v>96</v>
      </c>
      <c r="U1841" s="27" cm="1">
        <f t="array" ref="U1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841" s="13"/>
      <c r="W1841" s="13"/>
      <c r="X1841" s="13"/>
      <c r="Y1841" s="13"/>
      <c r="Z1841" s="13"/>
      <c r="AC1841" s="13"/>
      <c r="AD1841" s="13"/>
      <c r="AE1841" s="13"/>
      <c r="AF1841" s="13"/>
      <c r="AG1841" s="13"/>
    </row>
    <row r="1842" hidden="1" spans="1:33">
      <c r="A1842" s="21" t="s">
        <v>3246</v>
      </c>
      <c r="B1842" s="22" t="s">
        <v>924</v>
      </c>
      <c r="C1842" s="21" t="s">
        <v>925</v>
      </c>
      <c r="D1842" s="21" t="s">
        <v>132</v>
      </c>
      <c r="E1842" s="21" t="s">
        <v>2345</v>
      </c>
      <c r="F1842" s="22" t="s">
        <v>2358</v>
      </c>
      <c r="G1842" s="21" t="s">
        <v>92</v>
      </c>
      <c r="H1842" s="21" t="s">
        <v>138</v>
      </c>
      <c r="I1842" s="22"/>
      <c r="J1842" s="22" t="s">
        <v>132</v>
      </c>
      <c r="K1842" s="23">
        <v>207.7</v>
      </c>
      <c r="L1842" s="23">
        <v>76</v>
      </c>
      <c r="M1842" s="23">
        <v>58.7</v>
      </c>
      <c r="N1842" s="23">
        <v>527.558</v>
      </c>
      <c r="O1842" s="23">
        <v>193.04</v>
      </c>
      <c r="P1842" s="23">
        <v>149.098</v>
      </c>
      <c r="Q1842" s="24" t="s">
        <v>96</v>
      </c>
      <c r="R1842" s="28">
        <v>0.3</v>
      </c>
      <c r="S1842" s="24" t="s">
        <v>132</v>
      </c>
      <c r="T1842" s="26" t="s">
        <v>96</v>
      </c>
      <c r="U1842" s="27" cm="1">
        <f t="array" ref="U1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842" s="13"/>
      <c r="W1842" s="13"/>
      <c r="X1842" s="13"/>
      <c r="Y1842" s="13"/>
      <c r="Z1842" s="13"/>
      <c r="AC1842" s="13"/>
      <c r="AD1842" s="13"/>
      <c r="AE1842" s="13"/>
      <c r="AF1842" s="13"/>
      <c r="AG1842" s="13"/>
    </row>
    <row r="1843" hidden="1" spans="1:33">
      <c r="A1843" s="21" t="s">
        <v>3246</v>
      </c>
      <c r="B1843" s="22" t="s">
        <v>3250</v>
      </c>
      <c r="C1843" s="21" t="s">
        <v>933</v>
      </c>
      <c r="D1843" s="21" t="s">
        <v>132</v>
      </c>
      <c r="E1843" s="21" t="s">
        <v>2341</v>
      </c>
      <c r="F1843" s="22" t="s">
        <v>2877</v>
      </c>
      <c r="G1843" s="21" t="s">
        <v>101</v>
      </c>
      <c r="H1843" s="21" t="s">
        <v>131</v>
      </c>
      <c r="I1843" s="22"/>
      <c r="J1843" s="22" t="s">
        <v>132</v>
      </c>
      <c r="K1843" s="23">
        <v>177.8</v>
      </c>
      <c r="L1843" s="23">
        <v>74.4</v>
      </c>
      <c r="M1843" s="23">
        <v>62.4</v>
      </c>
      <c r="N1843" s="23">
        <v>451.612</v>
      </c>
      <c r="O1843" s="23">
        <v>188.976</v>
      </c>
      <c r="P1843" s="23">
        <v>158.496</v>
      </c>
      <c r="Q1843" s="24" t="s">
        <v>100</v>
      </c>
      <c r="R1843" s="28">
        <v>3.2</v>
      </c>
      <c r="S1843" s="24" t="s">
        <v>132</v>
      </c>
      <c r="T1843" s="26" t="s">
        <v>100</v>
      </c>
      <c r="U1843" s="27" cm="1">
        <f t="array" ref="U1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843" s="13"/>
      <c r="W1843" s="13"/>
      <c r="X1843" s="13"/>
      <c r="Y1843" s="13"/>
      <c r="Z1843" s="13"/>
      <c r="AC1843" s="13"/>
      <c r="AD1843" s="13"/>
      <c r="AE1843" s="13"/>
      <c r="AF1843" s="13"/>
      <c r="AG1843" s="13"/>
    </row>
    <row r="1844" hidden="1" spans="1:33">
      <c r="A1844" s="21" t="s">
        <v>3246</v>
      </c>
      <c r="B1844" s="22" t="s">
        <v>3250</v>
      </c>
      <c r="C1844" s="21" t="s">
        <v>933</v>
      </c>
      <c r="D1844" s="21" t="s">
        <v>132</v>
      </c>
      <c r="E1844" s="21" t="s">
        <v>2341</v>
      </c>
      <c r="F1844" s="22" t="s">
        <v>2614</v>
      </c>
      <c r="G1844" s="21" t="s">
        <v>101</v>
      </c>
      <c r="H1844" s="21" t="s">
        <v>131</v>
      </c>
      <c r="I1844" s="22"/>
      <c r="J1844" s="22" t="s">
        <v>132</v>
      </c>
      <c r="K1844" s="23">
        <v>178.9</v>
      </c>
      <c r="L1844" s="23">
        <v>74.4</v>
      </c>
      <c r="M1844" s="23">
        <v>62.4</v>
      </c>
      <c r="N1844" s="23">
        <v>454.406</v>
      </c>
      <c r="O1844" s="23">
        <v>188.976</v>
      </c>
      <c r="P1844" s="23">
        <v>158.496</v>
      </c>
      <c r="Q1844" s="24" t="s">
        <v>100</v>
      </c>
      <c r="R1844" s="28">
        <v>2.1</v>
      </c>
      <c r="S1844" s="24" t="s">
        <v>132</v>
      </c>
      <c r="T1844" s="26" t="s">
        <v>100</v>
      </c>
      <c r="U1844" s="27" cm="1">
        <f t="array" ref="U1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844" s="13"/>
      <c r="W1844" s="13"/>
      <c r="X1844" s="13"/>
      <c r="Y1844" s="13"/>
      <c r="Z1844" s="13"/>
      <c r="AC1844" s="13"/>
      <c r="AD1844" s="13"/>
      <c r="AE1844" s="13"/>
      <c r="AF1844" s="13"/>
      <c r="AG1844" s="13"/>
    </row>
    <row r="1845" hidden="1" spans="1:33">
      <c r="A1845" s="21" t="s">
        <v>3246</v>
      </c>
      <c r="B1845" s="22" t="s">
        <v>3251</v>
      </c>
      <c r="C1845" s="21" t="s">
        <v>935</v>
      </c>
      <c r="D1845" s="21" t="s">
        <v>132</v>
      </c>
      <c r="E1845" s="21" t="s">
        <v>2341</v>
      </c>
      <c r="F1845" s="22" t="s">
        <v>2381</v>
      </c>
      <c r="G1845" s="21" t="s">
        <v>101</v>
      </c>
      <c r="H1845" s="21" t="s">
        <v>131</v>
      </c>
      <c r="I1845" s="22"/>
      <c r="J1845" s="22" t="s">
        <v>132</v>
      </c>
      <c r="K1845" s="23">
        <v>185.6</v>
      </c>
      <c r="L1845" s="23">
        <v>75.2</v>
      </c>
      <c r="M1845" s="23">
        <v>64.2</v>
      </c>
      <c r="N1845" s="23">
        <v>471.424</v>
      </c>
      <c r="O1845" s="23">
        <v>191.008</v>
      </c>
      <c r="P1845" s="23">
        <v>163.068</v>
      </c>
      <c r="Q1845" s="24" t="s">
        <v>105</v>
      </c>
      <c r="R1845" s="28">
        <v>4.4</v>
      </c>
      <c r="S1845" s="24" t="s">
        <v>132</v>
      </c>
      <c r="T1845" s="26" t="s">
        <v>105</v>
      </c>
      <c r="U1845" s="27" cm="1">
        <f t="array" ref="U1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45" s="13"/>
      <c r="W1845" s="13"/>
      <c r="X1845" s="13"/>
      <c r="Y1845" s="13"/>
      <c r="Z1845" s="13"/>
      <c r="AC1845" s="13"/>
      <c r="AD1845" s="13"/>
      <c r="AE1845" s="13"/>
      <c r="AF1845" s="13"/>
      <c r="AG1845" s="13"/>
    </row>
    <row r="1846" hidden="1" spans="1:33">
      <c r="A1846" s="21" t="s">
        <v>3246</v>
      </c>
      <c r="B1846" s="22" t="s">
        <v>3252</v>
      </c>
      <c r="C1846" s="21" t="s">
        <v>937</v>
      </c>
      <c r="D1846" s="21" t="s">
        <v>132</v>
      </c>
      <c r="E1846" s="21" t="s">
        <v>2341</v>
      </c>
      <c r="F1846" s="22" t="s">
        <v>2411</v>
      </c>
      <c r="G1846" s="21" t="s">
        <v>101</v>
      </c>
      <c r="H1846" s="21" t="s">
        <v>131</v>
      </c>
      <c r="I1846" s="22"/>
      <c r="J1846" s="22" t="s">
        <v>132</v>
      </c>
      <c r="K1846" s="23">
        <v>194.7</v>
      </c>
      <c r="L1846" s="23">
        <v>77.8</v>
      </c>
      <c r="M1846" s="23">
        <v>67.5</v>
      </c>
      <c r="N1846" s="23">
        <v>494.538</v>
      </c>
      <c r="O1846" s="23">
        <v>197.612</v>
      </c>
      <c r="P1846" s="23">
        <v>171.45</v>
      </c>
      <c r="Q1846" s="24" t="s">
        <v>109</v>
      </c>
      <c r="R1846" s="28">
        <v>6.3</v>
      </c>
      <c r="S1846" s="24" t="s">
        <v>132</v>
      </c>
      <c r="T1846" s="26" t="s">
        <v>109</v>
      </c>
      <c r="U1846" s="27" cm="1">
        <f t="array" ref="U1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46" s="13"/>
      <c r="W1846" s="13"/>
      <c r="X1846" s="13"/>
      <c r="Y1846" s="13"/>
      <c r="Z1846" s="13"/>
      <c r="AC1846" s="13"/>
      <c r="AD1846" s="13"/>
      <c r="AE1846" s="13"/>
      <c r="AF1846" s="13"/>
      <c r="AG1846" s="13"/>
    </row>
    <row r="1847" hidden="1" spans="1:33">
      <c r="A1847" s="21" t="s">
        <v>3246</v>
      </c>
      <c r="B1847" s="22" t="s">
        <v>3252</v>
      </c>
      <c r="C1847" s="21" t="s">
        <v>3253</v>
      </c>
      <c r="D1847" s="21" t="s">
        <v>132</v>
      </c>
      <c r="E1847" s="21" t="s">
        <v>2341</v>
      </c>
      <c r="F1847" s="22" t="s">
        <v>2342</v>
      </c>
      <c r="G1847" s="21" t="s">
        <v>101</v>
      </c>
      <c r="H1847" s="21" t="s">
        <v>131</v>
      </c>
      <c r="I1847" s="22"/>
      <c r="J1847" s="22" t="s">
        <v>132</v>
      </c>
      <c r="K1847" s="23">
        <v>194.5</v>
      </c>
      <c r="L1847" s="23">
        <v>77.8</v>
      </c>
      <c r="M1847" s="23">
        <v>67.5</v>
      </c>
      <c r="N1847" s="23">
        <v>494.03</v>
      </c>
      <c r="O1847" s="23">
        <v>197.612</v>
      </c>
      <c r="P1847" s="23">
        <v>171.45</v>
      </c>
      <c r="Q1847" s="24" t="s">
        <v>109</v>
      </c>
      <c r="R1847" s="28">
        <v>6.5</v>
      </c>
      <c r="S1847" s="24" t="s">
        <v>132</v>
      </c>
      <c r="T1847" s="26" t="s">
        <v>109</v>
      </c>
      <c r="U1847" s="27" cm="1">
        <f t="array" ref="U1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847" s="13"/>
      <c r="W1847" s="13"/>
      <c r="X1847" s="13"/>
      <c r="Y1847" s="13"/>
      <c r="Z1847" s="13"/>
      <c r="AC1847" s="13"/>
      <c r="AD1847" s="13"/>
      <c r="AE1847" s="13"/>
      <c r="AF1847" s="13"/>
      <c r="AG1847" s="13"/>
    </row>
    <row r="1848" hidden="1" spans="1:33">
      <c r="A1848" s="21" t="s">
        <v>3254</v>
      </c>
      <c r="B1848" s="22" t="s">
        <v>3255</v>
      </c>
      <c r="C1848" s="21" t="s">
        <v>940</v>
      </c>
      <c r="D1848" s="21" t="s">
        <v>132</v>
      </c>
      <c r="E1848" s="21" t="s">
        <v>2341</v>
      </c>
      <c r="F1848" s="22" t="s">
        <v>3256</v>
      </c>
      <c r="G1848" s="21" t="s">
        <v>101</v>
      </c>
      <c r="H1848" s="21" t="s">
        <v>131</v>
      </c>
      <c r="I1848" s="22"/>
      <c r="J1848" s="22" t="s">
        <v>132</v>
      </c>
      <c r="K1848" s="23">
        <v>200.8</v>
      </c>
      <c r="L1848" s="23">
        <v>78.9</v>
      </c>
      <c r="M1848" s="23">
        <v>72.6</v>
      </c>
      <c r="N1848" s="23">
        <v>510.032</v>
      </c>
      <c r="O1848" s="23">
        <v>200.406</v>
      </c>
      <c r="P1848" s="23">
        <v>184.404</v>
      </c>
      <c r="Q1848" s="24" t="s">
        <v>109</v>
      </c>
      <c r="R1848" s="28">
        <v>0.2</v>
      </c>
      <c r="S1848" s="24" t="s">
        <v>132</v>
      </c>
      <c r="T1848" s="26" t="s">
        <v>109</v>
      </c>
      <c r="U1848" s="27" cm="1">
        <f t="array" ref="U1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848" s="13"/>
      <c r="W1848" s="13"/>
      <c r="X1848" s="13"/>
      <c r="Y1848" s="13"/>
      <c r="Z1848" s="13"/>
      <c r="AC1848" s="13"/>
      <c r="AD1848" s="13"/>
      <c r="AE1848" s="13"/>
      <c r="AF1848" s="13"/>
      <c r="AG1848" s="13"/>
    </row>
    <row r="1849" hidden="1" spans="1:33">
      <c r="A1849" s="21" t="s">
        <v>3254</v>
      </c>
      <c r="B1849" s="22" t="s">
        <v>3255</v>
      </c>
      <c r="C1849" s="21" t="s">
        <v>3257</v>
      </c>
      <c r="D1849" s="21" t="s">
        <v>742</v>
      </c>
      <c r="E1849" s="21" t="s">
        <v>2341</v>
      </c>
      <c r="F1849" s="22" t="s">
        <v>3053</v>
      </c>
      <c r="G1849" s="21" t="s">
        <v>101</v>
      </c>
      <c r="H1849" s="21" t="s">
        <v>131</v>
      </c>
      <c r="I1849" s="22"/>
      <c r="J1849" s="22" t="s">
        <v>132</v>
      </c>
      <c r="K1849" s="23">
        <v>200.8</v>
      </c>
      <c r="L1849" s="23">
        <v>78.9</v>
      </c>
      <c r="M1849" s="23">
        <v>72.6</v>
      </c>
      <c r="N1849" s="23">
        <v>510.032</v>
      </c>
      <c r="O1849" s="23">
        <v>200.406</v>
      </c>
      <c r="P1849" s="23">
        <v>184.404</v>
      </c>
      <c r="Q1849" s="24" t="s">
        <v>109</v>
      </c>
      <c r="R1849" s="28">
        <v>0.2</v>
      </c>
      <c r="S1849" s="24" t="s">
        <v>132</v>
      </c>
      <c r="T1849" s="26" t="s">
        <v>109</v>
      </c>
      <c r="U1849" s="27" cm="1">
        <f t="array" ref="U1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849" s="13"/>
      <c r="W1849" s="13"/>
      <c r="X1849" s="13"/>
      <c r="Y1849" s="13"/>
      <c r="Z1849" s="13"/>
      <c r="AC1849" s="13"/>
      <c r="AD1849" s="13"/>
      <c r="AE1849" s="13"/>
      <c r="AF1849" s="13"/>
      <c r="AG1849" s="13"/>
    </row>
    <row r="1850" hidden="1" spans="1:33">
      <c r="A1850" s="21" t="s">
        <v>3254</v>
      </c>
      <c r="B1850" s="22" t="s">
        <v>3255</v>
      </c>
      <c r="C1850" s="21" t="s">
        <v>3257</v>
      </c>
      <c r="D1850" s="21" t="s">
        <v>132</v>
      </c>
      <c r="E1850" s="21" t="s">
        <v>2345</v>
      </c>
      <c r="F1850" s="22" t="s">
        <v>2370</v>
      </c>
      <c r="G1850" s="21" t="s">
        <v>101</v>
      </c>
      <c r="H1850" s="21" t="s">
        <v>131</v>
      </c>
      <c r="I1850" s="22"/>
      <c r="J1850" s="22" t="s">
        <v>132</v>
      </c>
      <c r="K1850" s="23">
        <v>193.6</v>
      </c>
      <c r="L1850" s="23">
        <v>75.4</v>
      </c>
      <c r="M1850" s="23">
        <v>68.7</v>
      </c>
      <c r="N1850" s="23">
        <v>491.744</v>
      </c>
      <c r="O1850" s="23">
        <v>191.516</v>
      </c>
      <c r="P1850" s="23">
        <v>174.498</v>
      </c>
      <c r="Q1850" s="24" t="s">
        <v>109</v>
      </c>
      <c r="R1850" s="28">
        <v>7.4</v>
      </c>
      <c r="S1850" s="24" t="s">
        <v>132</v>
      </c>
      <c r="T1850" s="26" t="s">
        <v>109</v>
      </c>
      <c r="U1850" s="27" cm="1">
        <f t="array" ref="U1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850" s="13"/>
      <c r="W1850" s="13"/>
      <c r="X1850" s="13"/>
      <c r="Y1850" s="13"/>
      <c r="Z1850" s="13"/>
      <c r="AC1850" s="13"/>
      <c r="AD1850" s="13"/>
      <c r="AE1850" s="13"/>
      <c r="AF1850" s="13"/>
      <c r="AG1850" s="13"/>
    </row>
    <row r="1851" hidden="1" spans="1:33">
      <c r="A1851" s="21" t="s">
        <v>3254</v>
      </c>
      <c r="B1851" s="22" t="s">
        <v>3255</v>
      </c>
      <c r="C1851" s="21" t="s">
        <v>940</v>
      </c>
      <c r="D1851" s="21" t="s">
        <v>132</v>
      </c>
      <c r="E1851" s="21" t="s">
        <v>2345</v>
      </c>
      <c r="F1851" s="22" t="s">
        <v>3008</v>
      </c>
      <c r="G1851" s="21" t="s">
        <v>101</v>
      </c>
      <c r="H1851" s="21" t="s">
        <v>131</v>
      </c>
      <c r="I1851" s="22"/>
      <c r="J1851" s="22" t="s">
        <v>132</v>
      </c>
      <c r="K1851" s="23">
        <v>193.4</v>
      </c>
      <c r="L1851" s="23">
        <v>75.4</v>
      </c>
      <c r="M1851" s="23">
        <v>66.7</v>
      </c>
      <c r="N1851" s="23">
        <v>491.236</v>
      </c>
      <c r="O1851" s="23">
        <v>191.516</v>
      </c>
      <c r="P1851" s="23">
        <v>169.418</v>
      </c>
      <c r="Q1851" s="24" t="s">
        <v>109</v>
      </c>
      <c r="R1851" s="28">
        <v>7.6</v>
      </c>
      <c r="S1851" s="24" t="s">
        <v>132</v>
      </c>
      <c r="T1851" s="26" t="s">
        <v>109</v>
      </c>
      <c r="U1851" s="27" cm="1">
        <f t="array" ref="U1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851" s="13"/>
      <c r="W1851" s="13"/>
      <c r="X1851" s="13"/>
      <c r="Y1851" s="13"/>
      <c r="Z1851" s="13"/>
      <c r="AC1851" s="13"/>
      <c r="AD1851" s="13"/>
      <c r="AE1851" s="13"/>
      <c r="AF1851" s="13"/>
      <c r="AG1851" s="13"/>
    </row>
    <row r="1852" hidden="1" spans="1:33">
      <c r="A1852" s="21" t="s">
        <v>3254</v>
      </c>
      <c r="B1852" s="22" t="s">
        <v>3255</v>
      </c>
      <c r="C1852" s="21" t="s">
        <v>940</v>
      </c>
      <c r="D1852" s="21" t="s">
        <v>132</v>
      </c>
      <c r="E1852" s="21" t="s">
        <v>2354</v>
      </c>
      <c r="F1852" s="22" t="s">
        <v>2359</v>
      </c>
      <c r="G1852" s="21" t="s">
        <v>101</v>
      </c>
      <c r="H1852" s="21" t="s">
        <v>131</v>
      </c>
      <c r="I1852" s="22"/>
      <c r="J1852" s="22" t="s">
        <v>132</v>
      </c>
      <c r="K1852" s="23">
        <v>204</v>
      </c>
      <c r="L1852" s="23">
        <v>79.6</v>
      </c>
      <c r="M1852" s="23">
        <v>71</v>
      </c>
      <c r="N1852" s="23">
        <v>518.16</v>
      </c>
      <c r="O1852" s="23">
        <v>202.184</v>
      </c>
      <c r="P1852" s="23">
        <v>180.34</v>
      </c>
      <c r="Q1852" s="24" t="s">
        <v>116</v>
      </c>
      <c r="R1852" s="28">
        <v>10</v>
      </c>
      <c r="S1852" s="24" t="s">
        <v>132</v>
      </c>
      <c r="T1852" s="26" t="s">
        <v>116</v>
      </c>
      <c r="U1852" s="27" cm="1">
        <f t="array" ref="U1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852" s="13"/>
      <c r="W1852" s="13"/>
      <c r="X1852" s="13"/>
      <c r="Y1852" s="13"/>
      <c r="Z1852" s="13"/>
      <c r="AC1852" s="13"/>
      <c r="AD1852" s="13"/>
      <c r="AE1852" s="13"/>
      <c r="AF1852" s="13"/>
      <c r="AG1852" s="13"/>
    </row>
    <row r="1853" hidden="1" spans="1:33">
      <c r="A1853" s="21" t="s">
        <v>3254</v>
      </c>
      <c r="B1853" s="22" t="s">
        <v>3258</v>
      </c>
      <c r="C1853" s="21" t="s">
        <v>943</v>
      </c>
      <c r="D1853" s="21" t="s">
        <v>132</v>
      </c>
      <c r="E1853" s="21" t="s">
        <v>2341</v>
      </c>
      <c r="F1853" s="22" t="s">
        <v>2400</v>
      </c>
      <c r="G1853" s="21" t="s">
        <v>73</v>
      </c>
      <c r="H1853" s="21" t="s">
        <v>567</v>
      </c>
      <c r="I1853" s="22" t="s">
        <v>2875</v>
      </c>
      <c r="J1853" s="22">
        <v>5</v>
      </c>
      <c r="K1853" s="23">
        <v>207.1</v>
      </c>
      <c r="L1853" s="23">
        <v>68.6</v>
      </c>
      <c r="M1853" s="23">
        <v>65.2</v>
      </c>
      <c r="N1853" s="23">
        <v>526.034</v>
      </c>
      <c r="O1853" s="23">
        <v>174.244</v>
      </c>
      <c r="P1853" s="23">
        <v>165.608</v>
      </c>
      <c r="Q1853" s="24" t="s">
        <v>72</v>
      </c>
      <c r="R1853" s="28">
        <v>2.9</v>
      </c>
      <c r="S1853" s="24" t="s">
        <v>132</v>
      </c>
      <c r="T1853" s="26" t="s">
        <v>72</v>
      </c>
      <c r="U1853" s="27" cm="1">
        <f t="array" ref="U1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3" s="13"/>
      <c r="W1853" s="13"/>
      <c r="X1853" s="13"/>
      <c r="Y1853" s="13"/>
      <c r="Z1853" s="13"/>
      <c r="AC1853" s="13"/>
      <c r="AD1853" s="13"/>
      <c r="AE1853" s="13"/>
      <c r="AF1853" s="13"/>
      <c r="AG1853" s="13"/>
    </row>
    <row r="1854" hidden="1" spans="1:33">
      <c r="A1854" s="21" t="s">
        <v>3254</v>
      </c>
      <c r="B1854" s="22" t="s">
        <v>3258</v>
      </c>
      <c r="C1854" s="21" t="s">
        <v>943</v>
      </c>
      <c r="D1854" s="21" t="s">
        <v>132</v>
      </c>
      <c r="E1854" s="21" t="s">
        <v>2341</v>
      </c>
      <c r="F1854" s="22" t="s">
        <v>2400</v>
      </c>
      <c r="G1854" s="21" t="s">
        <v>73</v>
      </c>
      <c r="H1854" s="21" t="s">
        <v>567</v>
      </c>
      <c r="I1854" s="22" t="s">
        <v>679</v>
      </c>
      <c r="J1854" s="22">
        <v>6</v>
      </c>
      <c r="K1854" s="23">
        <v>207.1</v>
      </c>
      <c r="L1854" s="23">
        <v>67.6</v>
      </c>
      <c r="M1854" s="23">
        <v>67.6</v>
      </c>
      <c r="N1854" s="23">
        <v>526.034</v>
      </c>
      <c r="O1854" s="23">
        <v>171.704</v>
      </c>
      <c r="P1854" s="23">
        <v>171.704</v>
      </c>
      <c r="Q1854" s="24" t="s">
        <v>72</v>
      </c>
      <c r="R1854" s="28">
        <v>2.9</v>
      </c>
      <c r="S1854" s="24" t="s">
        <v>132</v>
      </c>
      <c r="T1854" s="26" t="s">
        <v>72</v>
      </c>
      <c r="U1854" s="27" cm="1">
        <f t="array" ref="U1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4" s="13"/>
      <c r="W1854" s="13"/>
      <c r="X1854" s="13"/>
      <c r="Y1854" s="13"/>
      <c r="Z1854" s="13"/>
      <c r="AC1854" s="13"/>
      <c r="AD1854" s="13"/>
      <c r="AE1854" s="13"/>
      <c r="AF1854" s="13"/>
      <c r="AG1854" s="13"/>
    </row>
    <row r="1855" hidden="1" spans="1:33">
      <c r="A1855" s="21" t="s">
        <v>3254</v>
      </c>
      <c r="B1855" s="22" t="s">
        <v>3258</v>
      </c>
      <c r="C1855" s="21" t="s">
        <v>943</v>
      </c>
      <c r="D1855" s="21" t="s">
        <v>132</v>
      </c>
      <c r="E1855" s="21" t="s">
        <v>2341</v>
      </c>
      <c r="F1855" s="22" t="s">
        <v>2971</v>
      </c>
      <c r="G1855" s="21" t="s">
        <v>73</v>
      </c>
      <c r="H1855" s="21" t="s">
        <v>567</v>
      </c>
      <c r="I1855" s="22" t="s">
        <v>80</v>
      </c>
      <c r="J1855" s="22">
        <v>6</v>
      </c>
      <c r="K1855" s="23">
        <v>192.8</v>
      </c>
      <c r="L1855" s="23">
        <v>67.6</v>
      </c>
      <c r="M1855" s="23">
        <v>67.6</v>
      </c>
      <c r="N1855" s="23">
        <v>489.712</v>
      </c>
      <c r="O1855" s="23">
        <v>171.704</v>
      </c>
      <c r="P1855" s="23">
        <v>171.704</v>
      </c>
      <c r="Q1855" s="24" t="s">
        <v>72</v>
      </c>
      <c r="R1855" s="28">
        <v>17.2</v>
      </c>
      <c r="S1855" s="24" t="s">
        <v>132</v>
      </c>
      <c r="T1855" s="26" t="s">
        <v>72</v>
      </c>
      <c r="U1855" s="27" cm="1">
        <f t="array" ref="U1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1855" s="13"/>
      <c r="W1855" s="13"/>
      <c r="X1855" s="13"/>
      <c r="Y1855" s="13"/>
      <c r="Z1855" s="13"/>
      <c r="AC1855" s="13"/>
      <c r="AD1855" s="13"/>
      <c r="AE1855" s="13"/>
      <c r="AF1855" s="13"/>
      <c r="AG1855" s="13"/>
    </row>
    <row r="1856" hidden="1" spans="1:33">
      <c r="A1856" s="21" t="s">
        <v>3254</v>
      </c>
      <c r="B1856" s="22" t="s">
        <v>3258</v>
      </c>
      <c r="C1856" s="21" t="s">
        <v>943</v>
      </c>
      <c r="D1856" s="21" t="s">
        <v>132</v>
      </c>
      <c r="E1856" s="21" t="s">
        <v>2341</v>
      </c>
      <c r="F1856" s="22" t="s">
        <v>2419</v>
      </c>
      <c r="G1856" s="21" t="s">
        <v>73</v>
      </c>
      <c r="H1856" s="21" t="s">
        <v>567</v>
      </c>
      <c r="I1856" s="22" t="s">
        <v>679</v>
      </c>
      <c r="J1856" s="22">
        <v>6</v>
      </c>
      <c r="K1856" s="23">
        <v>207.1</v>
      </c>
      <c r="L1856" s="23">
        <v>68.6</v>
      </c>
      <c r="M1856" s="23">
        <v>67.6</v>
      </c>
      <c r="N1856" s="23">
        <v>526.034</v>
      </c>
      <c r="O1856" s="23">
        <v>174.244</v>
      </c>
      <c r="P1856" s="23">
        <v>171.704</v>
      </c>
      <c r="Q1856" s="24" t="s">
        <v>72</v>
      </c>
      <c r="R1856" s="28">
        <v>2.9</v>
      </c>
      <c r="S1856" s="24" t="s">
        <v>132</v>
      </c>
      <c r="T1856" s="26" t="s">
        <v>72</v>
      </c>
      <c r="U1856" s="27" cm="1">
        <f t="array" ref="U1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6" s="13"/>
      <c r="W1856" s="13"/>
      <c r="X1856" s="13"/>
      <c r="Y1856" s="13"/>
      <c r="Z1856" s="13"/>
      <c r="AC1856" s="13"/>
      <c r="AD1856" s="13"/>
      <c r="AE1856" s="13"/>
      <c r="AF1856" s="13"/>
      <c r="AG1856" s="13"/>
    </row>
    <row r="1857" hidden="1" spans="1:33">
      <c r="A1857" s="21" t="s">
        <v>3254</v>
      </c>
      <c r="B1857" s="22" t="s">
        <v>3258</v>
      </c>
      <c r="C1857" s="21" t="s">
        <v>943</v>
      </c>
      <c r="D1857" s="21" t="s">
        <v>132</v>
      </c>
      <c r="E1857" s="21" t="s">
        <v>2341</v>
      </c>
      <c r="F1857" s="22" t="s">
        <v>2972</v>
      </c>
      <c r="G1857" s="21" t="s">
        <v>73</v>
      </c>
      <c r="H1857" s="21" t="s">
        <v>567</v>
      </c>
      <c r="I1857" s="22" t="s">
        <v>2875</v>
      </c>
      <c r="J1857" s="22">
        <v>5</v>
      </c>
      <c r="K1857" s="23">
        <v>207.1</v>
      </c>
      <c r="L1857" s="23">
        <v>68.6</v>
      </c>
      <c r="M1857" s="23">
        <v>67.9</v>
      </c>
      <c r="N1857" s="23">
        <v>526.034</v>
      </c>
      <c r="O1857" s="23">
        <v>174.244</v>
      </c>
      <c r="P1857" s="23">
        <v>172.466</v>
      </c>
      <c r="Q1857" s="24" t="s">
        <v>72</v>
      </c>
      <c r="R1857" s="28">
        <v>2.9</v>
      </c>
      <c r="S1857" s="24" t="s">
        <v>132</v>
      </c>
      <c r="T1857" s="26" t="s">
        <v>72</v>
      </c>
      <c r="U1857" s="27" cm="1">
        <f t="array" ref="U1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7" s="13"/>
      <c r="W1857" s="13"/>
      <c r="X1857" s="13"/>
      <c r="Y1857" s="13"/>
      <c r="Z1857" s="13"/>
      <c r="AC1857" s="13"/>
      <c r="AD1857" s="13"/>
      <c r="AE1857" s="13"/>
      <c r="AF1857" s="13"/>
      <c r="AG1857" s="13"/>
    </row>
    <row r="1858" hidden="1" spans="1:33">
      <c r="A1858" s="21" t="s">
        <v>3254</v>
      </c>
      <c r="B1858" s="22" t="s">
        <v>3258</v>
      </c>
      <c r="C1858" s="21" t="s">
        <v>943</v>
      </c>
      <c r="D1858" s="21" t="s">
        <v>132</v>
      </c>
      <c r="E1858" s="21" t="s">
        <v>2341</v>
      </c>
      <c r="F1858" s="22" t="s">
        <v>2993</v>
      </c>
      <c r="G1858" s="21" t="s">
        <v>73</v>
      </c>
      <c r="H1858" s="21" t="s">
        <v>567</v>
      </c>
      <c r="I1858" s="22" t="s">
        <v>679</v>
      </c>
      <c r="J1858" s="22">
        <v>6</v>
      </c>
      <c r="K1858" s="23">
        <v>207.1</v>
      </c>
      <c r="L1858" s="23">
        <v>67.6</v>
      </c>
      <c r="M1858" s="23">
        <v>65.5</v>
      </c>
      <c r="N1858" s="23">
        <v>526.034</v>
      </c>
      <c r="O1858" s="23">
        <v>171.704</v>
      </c>
      <c r="P1858" s="23">
        <v>166.37</v>
      </c>
      <c r="Q1858" s="24" t="s">
        <v>72</v>
      </c>
      <c r="R1858" s="28">
        <v>2.9</v>
      </c>
      <c r="S1858" s="24" t="s">
        <v>132</v>
      </c>
      <c r="T1858" s="26" t="s">
        <v>72</v>
      </c>
      <c r="U1858" s="27" cm="1">
        <f t="array" ref="U1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8" s="13"/>
      <c r="W1858" s="13"/>
      <c r="X1858" s="13"/>
      <c r="Y1858" s="13"/>
      <c r="Z1858" s="13"/>
      <c r="AC1858" s="13"/>
      <c r="AD1858" s="13"/>
      <c r="AE1858" s="13"/>
      <c r="AF1858" s="13"/>
      <c r="AG1858" s="13"/>
    </row>
    <row r="1859" hidden="1" spans="1:33">
      <c r="A1859" s="21" t="s">
        <v>3254</v>
      </c>
      <c r="B1859" s="22" t="s">
        <v>3258</v>
      </c>
      <c r="C1859" s="21" t="s">
        <v>943</v>
      </c>
      <c r="D1859" s="21" t="s">
        <v>132</v>
      </c>
      <c r="E1859" s="21" t="s">
        <v>2341</v>
      </c>
      <c r="F1859" s="22" t="s">
        <v>2581</v>
      </c>
      <c r="G1859" s="21" t="s">
        <v>73</v>
      </c>
      <c r="H1859" s="21" t="s">
        <v>567</v>
      </c>
      <c r="I1859" s="22" t="s">
        <v>2875</v>
      </c>
      <c r="J1859" s="22">
        <v>5</v>
      </c>
      <c r="K1859" s="23">
        <v>207.1</v>
      </c>
      <c r="L1859" s="23">
        <v>68.6</v>
      </c>
      <c r="M1859" s="23">
        <v>67.9</v>
      </c>
      <c r="N1859" s="23">
        <v>526.034</v>
      </c>
      <c r="O1859" s="23">
        <v>174.244</v>
      </c>
      <c r="P1859" s="23">
        <v>172.466</v>
      </c>
      <c r="Q1859" s="24" t="s">
        <v>72</v>
      </c>
      <c r="R1859" s="28">
        <v>2.9</v>
      </c>
      <c r="S1859" s="24" t="s">
        <v>132</v>
      </c>
      <c r="T1859" s="26" t="s">
        <v>72</v>
      </c>
      <c r="U1859" s="27" cm="1">
        <f t="array" ref="U1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9" s="13"/>
      <c r="W1859" s="13"/>
      <c r="X1859" s="13"/>
      <c r="Y1859" s="13"/>
      <c r="Z1859" s="13"/>
      <c r="AC1859" s="13"/>
      <c r="AD1859" s="13"/>
      <c r="AE1859" s="13"/>
      <c r="AF1859" s="13"/>
      <c r="AG1859" s="13"/>
    </row>
    <row r="1860" hidden="1" spans="1:33">
      <c r="A1860" s="21" t="s">
        <v>3254</v>
      </c>
      <c r="B1860" s="22" t="s">
        <v>3258</v>
      </c>
      <c r="C1860" s="21" t="s">
        <v>943</v>
      </c>
      <c r="D1860" s="21" t="s">
        <v>132</v>
      </c>
      <c r="E1860" s="21" t="s">
        <v>2345</v>
      </c>
      <c r="F1860" s="22" t="s">
        <v>2973</v>
      </c>
      <c r="G1860" s="21" t="s">
        <v>73</v>
      </c>
      <c r="H1860" s="21" t="s">
        <v>567</v>
      </c>
      <c r="I1860" s="22" t="s">
        <v>679</v>
      </c>
      <c r="J1860" s="22">
        <v>6</v>
      </c>
      <c r="K1860" s="23">
        <v>212.7</v>
      </c>
      <c r="L1860" s="23">
        <v>74.3</v>
      </c>
      <c r="M1860" s="23">
        <v>70.6</v>
      </c>
      <c r="N1860" s="23">
        <v>540.258</v>
      </c>
      <c r="O1860" s="23">
        <v>188.722</v>
      </c>
      <c r="P1860" s="23">
        <v>179.324</v>
      </c>
      <c r="Q1860" s="24" t="s">
        <v>75</v>
      </c>
      <c r="R1860" s="28">
        <v>7.3</v>
      </c>
      <c r="S1860" s="24" t="s">
        <v>132</v>
      </c>
      <c r="T1860" s="26" t="s">
        <v>75</v>
      </c>
      <c r="U1860" s="27" cm="1">
        <f t="array" ref="U1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0" s="13"/>
      <c r="W1860" s="13"/>
      <c r="X1860" s="13"/>
      <c r="Y1860" s="13"/>
      <c r="Z1860" s="13"/>
      <c r="AC1860" s="13"/>
      <c r="AD1860" s="13"/>
      <c r="AE1860" s="13"/>
      <c r="AF1860" s="13"/>
      <c r="AG1860" s="13"/>
    </row>
    <row r="1861" hidden="1" spans="1:33">
      <c r="A1861" s="21" t="s">
        <v>3254</v>
      </c>
      <c r="B1861" s="22" t="s">
        <v>3258</v>
      </c>
      <c r="C1861" s="21" t="s">
        <v>943</v>
      </c>
      <c r="D1861" s="21" t="s">
        <v>132</v>
      </c>
      <c r="E1861" s="21" t="s">
        <v>2345</v>
      </c>
      <c r="F1861" s="22" t="s">
        <v>2511</v>
      </c>
      <c r="G1861" s="21" t="s">
        <v>73</v>
      </c>
      <c r="H1861" s="21" t="s">
        <v>567</v>
      </c>
      <c r="I1861" s="22" t="s">
        <v>2875</v>
      </c>
      <c r="J1861" s="22">
        <v>5</v>
      </c>
      <c r="K1861" s="23">
        <v>212.7</v>
      </c>
      <c r="L1861" s="23">
        <v>74.3</v>
      </c>
      <c r="M1861" s="23">
        <v>70.6</v>
      </c>
      <c r="N1861" s="23">
        <v>540.258</v>
      </c>
      <c r="O1861" s="23">
        <v>188.722</v>
      </c>
      <c r="P1861" s="23">
        <v>179.324</v>
      </c>
      <c r="Q1861" s="24" t="s">
        <v>75</v>
      </c>
      <c r="R1861" s="28">
        <v>7.3</v>
      </c>
      <c r="S1861" s="24" t="s">
        <v>132</v>
      </c>
      <c r="T1861" s="26" t="s">
        <v>75</v>
      </c>
      <c r="U1861" s="27" cm="1">
        <f t="array" ref="U1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1" s="13"/>
      <c r="W1861" s="13"/>
      <c r="X1861" s="13"/>
      <c r="Y1861" s="13"/>
      <c r="Z1861" s="13"/>
      <c r="AC1861" s="13"/>
      <c r="AD1861" s="13"/>
      <c r="AE1861" s="13"/>
      <c r="AF1861" s="13"/>
      <c r="AG1861" s="13"/>
    </row>
    <row r="1862" hidden="1" spans="1:33">
      <c r="A1862" s="21" t="s">
        <v>3254</v>
      </c>
      <c r="B1862" s="22" t="s">
        <v>3258</v>
      </c>
      <c r="C1862" s="21" t="s">
        <v>943</v>
      </c>
      <c r="D1862" s="21" t="s">
        <v>132</v>
      </c>
      <c r="E1862" s="21" t="s">
        <v>2345</v>
      </c>
      <c r="F1862" s="22" t="s">
        <v>2974</v>
      </c>
      <c r="G1862" s="21" t="s">
        <v>73</v>
      </c>
      <c r="H1862" s="21" t="s">
        <v>567</v>
      </c>
      <c r="I1862" s="22" t="s">
        <v>2875</v>
      </c>
      <c r="J1862" s="22">
        <v>6</v>
      </c>
      <c r="K1862" s="23">
        <v>225</v>
      </c>
      <c r="L1862" s="23">
        <v>74.3</v>
      </c>
      <c r="M1862" s="23">
        <v>70.6</v>
      </c>
      <c r="N1862" s="23">
        <v>571.5</v>
      </c>
      <c r="O1862" s="23">
        <v>188.722</v>
      </c>
      <c r="P1862" s="23">
        <v>179.324</v>
      </c>
      <c r="Q1862" s="24" t="s">
        <v>77</v>
      </c>
      <c r="R1862" s="28">
        <v>5</v>
      </c>
      <c r="S1862" s="24" t="s">
        <v>132</v>
      </c>
      <c r="T1862" s="26" t="s">
        <v>77</v>
      </c>
      <c r="U1862" s="27" cm="1">
        <f t="array" ref="U1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862" s="13"/>
      <c r="W1862" s="13"/>
      <c r="X1862" s="13"/>
      <c r="Y1862" s="13"/>
      <c r="Z1862" s="13"/>
      <c r="AC1862" s="13"/>
      <c r="AD1862" s="13"/>
      <c r="AE1862" s="13"/>
      <c r="AF1862" s="13"/>
      <c r="AG1862" s="13"/>
    </row>
    <row r="1863" hidden="1" spans="1:33">
      <c r="A1863" s="21" t="s">
        <v>3254</v>
      </c>
      <c r="B1863" s="22" t="s">
        <v>3258</v>
      </c>
      <c r="C1863" s="21" t="s">
        <v>943</v>
      </c>
      <c r="D1863" s="21" t="s">
        <v>132</v>
      </c>
      <c r="E1863" s="21" t="s">
        <v>2345</v>
      </c>
      <c r="F1863" s="22" t="s">
        <v>2397</v>
      </c>
      <c r="G1863" s="21" t="s">
        <v>73</v>
      </c>
      <c r="H1863" s="21" t="s">
        <v>567</v>
      </c>
      <c r="I1863" s="22" t="s">
        <v>679</v>
      </c>
      <c r="J1863" s="22">
        <v>6</v>
      </c>
      <c r="K1863" s="23">
        <v>212.7</v>
      </c>
      <c r="L1863" s="23">
        <v>74.3</v>
      </c>
      <c r="M1863" s="23">
        <v>70.6</v>
      </c>
      <c r="N1863" s="23">
        <v>540.258</v>
      </c>
      <c r="O1863" s="23">
        <v>188.722</v>
      </c>
      <c r="P1863" s="23">
        <v>179.324</v>
      </c>
      <c r="Q1863" s="24" t="s">
        <v>75</v>
      </c>
      <c r="R1863" s="28">
        <v>7.3</v>
      </c>
      <c r="S1863" s="24" t="s">
        <v>132</v>
      </c>
      <c r="T1863" s="26" t="s">
        <v>75</v>
      </c>
      <c r="U1863" s="27" cm="1">
        <f t="array" ref="U1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3" s="13"/>
      <c r="W1863" s="13"/>
      <c r="X1863" s="13"/>
      <c r="Y1863" s="13"/>
      <c r="Z1863" s="13"/>
      <c r="AC1863" s="13"/>
      <c r="AD1863" s="13"/>
      <c r="AE1863" s="13"/>
      <c r="AF1863" s="13"/>
      <c r="AG1863" s="13"/>
    </row>
    <row r="1864" hidden="1" spans="1:33">
      <c r="A1864" s="21" t="s">
        <v>3254</v>
      </c>
      <c r="B1864" s="22" t="s">
        <v>3258</v>
      </c>
      <c r="C1864" s="21" t="s">
        <v>943</v>
      </c>
      <c r="D1864" s="21" t="s">
        <v>132</v>
      </c>
      <c r="E1864" s="21" t="s">
        <v>2345</v>
      </c>
      <c r="F1864" s="22" t="s">
        <v>2976</v>
      </c>
      <c r="G1864" s="21" t="s">
        <v>73</v>
      </c>
      <c r="H1864" s="21" t="s">
        <v>567</v>
      </c>
      <c r="I1864" s="22" t="s">
        <v>2875</v>
      </c>
      <c r="J1864" s="22">
        <v>5</v>
      </c>
      <c r="K1864" s="23">
        <v>212.7</v>
      </c>
      <c r="L1864" s="23">
        <v>74.3</v>
      </c>
      <c r="M1864" s="23">
        <v>70.6</v>
      </c>
      <c r="N1864" s="23">
        <v>540.258</v>
      </c>
      <c r="O1864" s="23">
        <v>188.722</v>
      </c>
      <c r="P1864" s="23">
        <v>179.324</v>
      </c>
      <c r="Q1864" s="24" t="s">
        <v>75</v>
      </c>
      <c r="R1864" s="28">
        <v>7.3</v>
      </c>
      <c r="S1864" s="24" t="s">
        <v>132</v>
      </c>
      <c r="T1864" s="26" t="s">
        <v>75</v>
      </c>
      <c r="U1864" s="27" cm="1">
        <f t="array" ref="U1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4" s="13"/>
      <c r="W1864" s="13"/>
      <c r="X1864" s="13"/>
      <c r="Y1864" s="13"/>
      <c r="Z1864" s="13"/>
      <c r="AC1864" s="13"/>
      <c r="AD1864" s="13"/>
      <c r="AE1864" s="13"/>
      <c r="AF1864" s="13"/>
      <c r="AG1864" s="13"/>
    </row>
    <row r="1865" ht="12.4" hidden="1" spans="1:33">
      <c r="A1865" s="21" t="s">
        <v>3254</v>
      </c>
      <c r="B1865" s="22" t="s">
        <v>3258</v>
      </c>
      <c r="C1865" s="21" t="s">
        <v>943</v>
      </c>
      <c r="D1865" s="21" t="s">
        <v>132</v>
      </c>
      <c r="E1865" s="21" t="s">
        <v>2354</v>
      </c>
      <c r="F1865" s="22" t="s">
        <v>2358</v>
      </c>
      <c r="G1865" s="21" t="s">
        <v>73</v>
      </c>
      <c r="H1865" s="21" t="s">
        <v>567</v>
      </c>
      <c r="I1865" s="22" t="s">
        <v>2875</v>
      </c>
      <c r="J1865" s="22">
        <v>5</v>
      </c>
      <c r="K1865" s="23">
        <v>213.2</v>
      </c>
      <c r="L1865" s="23">
        <v>72.4</v>
      </c>
      <c r="M1865" s="23">
        <v>81.6</v>
      </c>
      <c r="N1865" s="23">
        <v>541.528</v>
      </c>
      <c r="O1865" s="23">
        <v>183.896</v>
      </c>
      <c r="P1865" s="23">
        <v>207.264</v>
      </c>
      <c r="Q1865" s="24" t="s">
        <v>2674</v>
      </c>
      <c r="R1865" s="28">
        <v>36.8</v>
      </c>
      <c r="S1865" s="24" t="s">
        <v>3259</v>
      </c>
      <c r="T1865" s="26" t="s">
        <v>2674</v>
      </c>
      <c r="U1865" s="27" t="str" cm="1">
        <f t="array" ref="U1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65" s="13"/>
      <c r="W1865" s="13"/>
      <c r="X1865" s="13"/>
      <c r="Y1865" s="13"/>
      <c r="Z1865" s="13"/>
      <c r="AC1865" s="13"/>
      <c r="AD1865" s="13"/>
      <c r="AE1865" s="13"/>
      <c r="AF1865" s="13"/>
      <c r="AG1865" s="13"/>
    </row>
    <row r="1866" ht="12.4" hidden="1" spans="1:33">
      <c r="A1866" s="21" t="s">
        <v>3254</v>
      </c>
      <c r="B1866" s="22" t="s">
        <v>3258</v>
      </c>
      <c r="C1866" s="21" t="s">
        <v>943</v>
      </c>
      <c r="D1866" s="21" t="s">
        <v>944</v>
      </c>
      <c r="E1866" s="21" t="s">
        <v>2354</v>
      </c>
      <c r="F1866" s="22" t="s">
        <v>2358</v>
      </c>
      <c r="G1866" s="21" t="s">
        <v>73</v>
      </c>
      <c r="H1866" s="21" t="s">
        <v>567</v>
      </c>
      <c r="I1866" s="22" t="s">
        <v>2875</v>
      </c>
      <c r="J1866" s="22">
        <v>5</v>
      </c>
      <c r="K1866" s="23">
        <v>213.2</v>
      </c>
      <c r="L1866" s="23">
        <v>72.4</v>
      </c>
      <c r="M1866" s="23">
        <v>81.6</v>
      </c>
      <c r="N1866" s="23">
        <v>541.528</v>
      </c>
      <c r="O1866" s="23">
        <v>183.896</v>
      </c>
      <c r="P1866" s="23">
        <v>207.264</v>
      </c>
      <c r="Q1866" s="24" t="s">
        <v>2674</v>
      </c>
      <c r="R1866" s="28">
        <v>36.8</v>
      </c>
      <c r="S1866" s="24" t="s">
        <v>3259</v>
      </c>
      <c r="T1866" s="26" t="s">
        <v>2674</v>
      </c>
      <c r="U1866" s="27" t="str" cm="1">
        <f t="array" ref="U1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66" s="13"/>
      <c r="W1866" s="13"/>
      <c r="X1866" s="13"/>
      <c r="Y1866" s="13"/>
      <c r="Z1866" s="13"/>
      <c r="AC1866" s="13"/>
      <c r="AD1866" s="13"/>
      <c r="AE1866" s="13"/>
      <c r="AF1866" s="13"/>
      <c r="AG1866" s="13"/>
    </row>
    <row r="1867" hidden="1" spans="1:33">
      <c r="A1867" s="21" t="s">
        <v>3254</v>
      </c>
      <c r="B1867" s="22" t="s">
        <v>3260</v>
      </c>
      <c r="C1867" s="21" t="s">
        <v>3261</v>
      </c>
      <c r="D1867" s="21" t="s">
        <v>132</v>
      </c>
      <c r="E1867" s="21" t="s">
        <v>2345</v>
      </c>
      <c r="F1867" s="22" t="s">
        <v>3262</v>
      </c>
      <c r="G1867" s="21" t="s">
        <v>101</v>
      </c>
      <c r="H1867" s="21" t="s">
        <v>131</v>
      </c>
      <c r="I1867" s="22"/>
      <c r="J1867" s="22" t="s">
        <v>132</v>
      </c>
      <c r="K1867" s="23">
        <v>191.6</v>
      </c>
      <c r="L1867" s="23">
        <v>74.7</v>
      </c>
      <c r="M1867" s="23">
        <v>71.9</v>
      </c>
      <c r="N1867" s="23">
        <v>486.664</v>
      </c>
      <c r="O1867" s="23">
        <v>189.738</v>
      </c>
      <c r="P1867" s="23">
        <v>182.626</v>
      </c>
      <c r="Q1867" s="24" t="s">
        <v>109</v>
      </c>
      <c r="R1867" s="28">
        <v>9.4</v>
      </c>
      <c r="S1867" s="24" t="s">
        <v>132</v>
      </c>
      <c r="T1867" s="26" t="s">
        <v>109</v>
      </c>
      <c r="U1867" s="27" cm="1">
        <f t="array" ref="U1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867" s="13"/>
      <c r="W1867" s="13"/>
      <c r="X1867" s="13"/>
      <c r="Y1867" s="13"/>
      <c r="Z1867" s="13"/>
      <c r="AC1867" s="13"/>
      <c r="AD1867" s="13"/>
      <c r="AE1867" s="13"/>
      <c r="AF1867" s="13"/>
      <c r="AG1867" s="13"/>
    </row>
    <row r="1868" hidden="1" spans="1:33">
      <c r="A1868" s="21" t="s">
        <v>3254</v>
      </c>
      <c r="B1868" s="22" t="s">
        <v>3263</v>
      </c>
      <c r="C1868" s="21" t="s">
        <v>950</v>
      </c>
      <c r="D1868" s="21" t="s">
        <v>132</v>
      </c>
      <c r="E1868" s="21" t="s">
        <v>2341</v>
      </c>
      <c r="F1868" s="22" t="s">
        <v>2359</v>
      </c>
      <c r="G1868" s="21" t="s">
        <v>101</v>
      </c>
      <c r="H1868" s="21" t="s">
        <v>131</v>
      </c>
      <c r="I1868" s="22"/>
      <c r="J1868" s="22" t="s">
        <v>132</v>
      </c>
      <c r="K1868" s="23">
        <v>206.7</v>
      </c>
      <c r="L1868" s="23">
        <v>86.5</v>
      </c>
      <c r="M1868" s="23">
        <v>77.8</v>
      </c>
      <c r="N1868" s="23">
        <v>525.018</v>
      </c>
      <c r="O1868" s="23">
        <v>219.71</v>
      </c>
      <c r="P1868" s="23">
        <v>197.612</v>
      </c>
      <c r="Q1868" s="24" t="s">
        <v>116</v>
      </c>
      <c r="R1868" s="28">
        <v>7.3</v>
      </c>
      <c r="S1868" s="24" t="s">
        <v>132</v>
      </c>
      <c r="T1868" s="26" t="s">
        <v>116</v>
      </c>
      <c r="U1868" s="27" cm="1">
        <f t="array" ref="U1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8" s="13"/>
      <c r="W1868" s="13"/>
      <c r="X1868" s="13"/>
      <c r="Y1868" s="13"/>
      <c r="Z1868" s="13"/>
      <c r="AC1868" s="13"/>
      <c r="AD1868" s="13"/>
      <c r="AE1868" s="13"/>
      <c r="AF1868" s="13"/>
      <c r="AG1868" s="13"/>
    </row>
    <row r="1869" hidden="1" spans="1:33">
      <c r="A1869" s="21" t="s">
        <v>3254</v>
      </c>
      <c r="B1869" s="22" t="s">
        <v>3264</v>
      </c>
      <c r="C1869" s="21" t="s">
        <v>952</v>
      </c>
      <c r="D1869" s="21" t="s">
        <v>132</v>
      </c>
      <c r="E1869" s="21" t="s">
        <v>2341</v>
      </c>
      <c r="F1869" s="22" t="s">
        <v>3265</v>
      </c>
      <c r="G1869" s="21" t="s">
        <v>101</v>
      </c>
      <c r="H1869" s="21" t="s">
        <v>131</v>
      </c>
      <c r="I1869" s="22"/>
      <c r="J1869" s="22" t="s">
        <v>132</v>
      </c>
      <c r="K1869" s="23">
        <v>170.5</v>
      </c>
      <c r="L1869" s="23">
        <v>65.8</v>
      </c>
      <c r="M1869" s="23">
        <v>66</v>
      </c>
      <c r="N1869" s="23">
        <v>433.07</v>
      </c>
      <c r="O1869" s="23">
        <v>167.132</v>
      </c>
      <c r="P1869" s="23">
        <v>167.64</v>
      </c>
      <c r="Q1869" s="24" t="s">
        <v>100</v>
      </c>
      <c r="R1869" s="28">
        <v>10.5</v>
      </c>
      <c r="S1869" s="24" t="s">
        <v>132</v>
      </c>
      <c r="T1869" s="26" t="s">
        <v>100</v>
      </c>
      <c r="U1869" s="27" cm="1">
        <f t="array" ref="U1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869" s="13"/>
      <c r="W1869" s="13"/>
      <c r="X1869" s="13"/>
      <c r="Y1869" s="13"/>
      <c r="Z1869" s="13"/>
      <c r="AC1869" s="13"/>
      <c r="AD1869" s="13"/>
      <c r="AE1869" s="13"/>
      <c r="AF1869" s="13"/>
      <c r="AG1869" s="13"/>
    </row>
    <row r="1870" hidden="1" spans="1:33">
      <c r="A1870" s="21" t="s">
        <v>3254</v>
      </c>
      <c r="B1870" s="22" t="s">
        <v>3264</v>
      </c>
      <c r="C1870" s="21" t="s">
        <v>952</v>
      </c>
      <c r="D1870" s="21" t="s">
        <v>132</v>
      </c>
      <c r="E1870" s="21" t="s">
        <v>2341</v>
      </c>
      <c r="F1870" s="22" t="s">
        <v>2374</v>
      </c>
      <c r="G1870" s="21" t="s">
        <v>101</v>
      </c>
      <c r="H1870" s="21" t="s">
        <v>131</v>
      </c>
      <c r="I1870" s="22"/>
      <c r="J1870" s="22" t="s">
        <v>132</v>
      </c>
      <c r="K1870" s="23">
        <v>176.8</v>
      </c>
      <c r="L1870" s="23">
        <v>65.8</v>
      </c>
      <c r="M1870" s="23">
        <v>66</v>
      </c>
      <c r="N1870" s="23">
        <v>449.072</v>
      </c>
      <c r="O1870" s="23">
        <v>167.132</v>
      </c>
      <c r="P1870" s="23">
        <v>167.64</v>
      </c>
      <c r="Q1870" s="24" t="s">
        <v>100</v>
      </c>
      <c r="R1870" s="28">
        <v>4.2</v>
      </c>
      <c r="S1870" s="24" t="s">
        <v>132</v>
      </c>
      <c r="T1870" s="26" t="s">
        <v>100</v>
      </c>
      <c r="U1870" s="27" cm="1">
        <f t="array" ref="U1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870" s="13"/>
      <c r="W1870" s="13"/>
      <c r="X1870" s="13"/>
      <c r="Y1870" s="13"/>
      <c r="Z1870" s="13"/>
      <c r="AC1870" s="13"/>
      <c r="AD1870" s="13"/>
      <c r="AE1870" s="13"/>
      <c r="AF1870" s="13"/>
      <c r="AG1870" s="13"/>
    </row>
    <row r="1871" hidden="1" spans="1:33">
      <c r="A1871" s="21" t="s">
        <v>3254</v>
      </c>
      <c r="B1871" s="22" t="s">
        <v>3264</v>
      </c>
      <c r="C1871" s="21" t="s">
        <v>952</v>
      </c>
      <c r="D1871" s="21" t="s">
        <v>132</v>
      </c>
      <c r="E1871" s="21" t="s">
        <v>2345</v>
      </c>
      <c r="F1871" s="22" t="s">
        <v>2815</v>
      </c>
      <c r="G1871" s="21" t="s">
        <v>101</v>
      </c>
      <c r="H1871" s="21" t="s">
        <v>131</v>
      </c>
      <c r="I1871" s="22"/>
      <c r="J1871" s="22" t="s">
        <v>132</v>
      </c>
      <c r="K1871" s="23">
        <v>174.7</v>
      </c>
      <c r="L1871" s="23">
        <v>67.8</v>
      </c>
      <c r="M1871" s="23">
        <v>63.3</v>
      </c>
      <c r="N1871" s="23">
        <v>443.738</v>
      </c>
      <c r="O1871" s="23">
        <v>172.212</v>
      </c>
      <c r="P1871" s="23">
        <v>160.782</v>
      </c>
      <c r="Q1871" s="24" t="s">
        <v>100</v>
      </c>
      <c r="R1871" s="28">
        <v>6.3</v>
      </c>
      <c r="S1871" s="24" t="s">
        <v>132</v>
      </c>
      <c r="T1871" s="26" t="s">
        <v>100</v>
      </c>
      <c r="U1871" s="27" cm="1">
        <f t="array" ref="U1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1" s="13"/>
      <c r="W1871" s="13"/>
      <c r="X1871" s="13"/>
      <c r="Y1871" s="13"/>
      <c r="Z1871" s="13"/>
      <c r="AC1871" s="13"/>
      <c r="AD1871" s="13"/>
      <c r="AE1871" s="13"/>
      <c r="AF1871" s="13"/>
      <c r="AG1871" s="13"/>
    </row>
    <row r="1872" hidden="1" spans="1:33">
      <c r="A1872" s="21" t="s">
        <v>3254</v>
      </c>
      <c r="B1872" s="22" t="s">
        <v>3264</v>
      </c>
      <c r="C1872" s="21" t="s">
        <v>952</v>
      </c>
      <c r="D1872" s="21" t="s">
        <v>132</v>
      </c>
      <c r="E1872" s="21" t="s">
        <v>2345</v>
      </c>
      <c r="F1872" s="22" t="s">
        <v>3122</v>
      </c>
      <c r="G1872" s="21" t="s">
        <v>101</v>
      </c>
      <c r="H1872" s="21" t="s">
        <v>131</v>
      </c>
      <c r="I1872" s="22"/>
      <c r="J1872" s="22" t="s">
        <v>132</v>
      </c>
      <c r="K1872" s="23">
        <v>183.3</v>
      </c>
      <c r="L1872" s="23">
        <v>67.8</v>
      </c>
      <c r="M1872" s="23">
        <v>64.3</v>
      </c>
      <c r="N1872" s="23">
        <v>465.582</v>
      </c>
      <c r="O1872" s="23">
        <v>172.212</v>
      </c>
      <c r="P1872" s="23">
        <v>163.322</v>
      </c>
      <c r="Q1872" s="24" t="s">
        <v>105</v>
      </c>
      <c r="R1872" s="28">
        <v>6.7</v>
      </c>
      <c r="S1872" s="24" t="s">
        <v>132</v>
      </c>
      <c r="T1872" s="26" t="s">
        <v>105</v>
      </c>
      <c r="U1872" s="27" cm="1">
        <f t="array" ref="U1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872" s="13"/>
      <c r="W1872" s="13"/>
      <c r="X1872" s="13"/>
      <c r="Y1872" s="13"/>
      <c r="Z1872" s="13"/>
      <c r="AC1872" s="13"/>
      <c r="AD1872" s="13"/>
      <c r="AE1872" s="13"/>
      <c r="AF1872" s="13"/>
      <c r="AG1872" s="13"/>
    </row>
    <row r="1873" hidden="1" spans="1:33">
      <c r="A1873" s="21" t="s">
        <v>3254</v>
      </c>
      <c r="B1873" s="22" t="s">
        <v>3264</v>
      </c>
      <c r="C1873" s="21" t="s">
        <v>952</v>
      </c>
      <c r="D1873" s="21" t="s">
        <v>132</v>
      </c>
      <c r="E1873" s="21" t="s">
        <v>2345</v>
      </c>
      <c r="F1873" s="22" t="s">
        <v>2664</v>
      </c>
      <c r="G1873" s="21" t="s">
        <v>101</v>
      </c>
      <c r="H1873" s="21" t="s">
        <v>131</v>
      </c>
      <c r="I1873" s="22"/>
      <c r="J1873" s="22" t="s">
        <v>132</v>
      </c>
      <c r="K1873" s="23">
        <v>174.7</v>
      </c>
      <c r="L1873" s="23">
        <v>66.5</v>
      </c>
      <c r="M1873" s="23">
        <v>66</v>
      </c>
      <c r="N1873" s="23">
        <v>443.738</v>
      </c>
      <c r="O1873" s="23">
        <v>168.91</v>
      </c>
      <c r="P1873" s="23">
        <v>167.64</v>
      </c>
      <c r="Q1873" s="24" t="s">
        <v>100</v>
      </c>
      <c r="R1873" s="28">
        <v>6.3</v>
      </c>
      <c r="S1873" s="24" t="s">
        <v>132</v>
      </c>
      <c r="T1873" s="26" t="s">
        <v>100</v>
      </c>
      <c r="U1873" s="27" cm="1">
        <f t="array" ref="U1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3" s="13"/>
      <c r="W1873" s="13"/>
      <c r="X1873" s="13"/>
      <c r="Y1873" s="13"/>
      <c r="Z1873" s="13"/>
      <c r="AC1873" s="13"/>
      <c r="AD1873" s="13"/>
      <c r="AE1873" s="13"/>
      <c r="AF1873" s="13"/>
      <c r="AG1873" s="13"/>
    </row>
    <row r="1874" hidden="1" spans="1:33">
      <c r="A1874" s="21" t="s">
        <v>3254</v>
      </c>
      <c r="B1874" s="22" t="s">
        <v>3264</v>
      </c>
      <c r="C1874" s="21" t="s">
        <v>952</v>
      </c>
      <c r="D1874" s="21" t="s">
        <v>132</v>
      </c>
      <c r="E1874" s="21" t="s">
        <v>2345</v>
      </c>
      <c r="F1874" s="22" t="s">
        <v>2777</v>
      </c>
      <c r="G1874" s="21" t="s">
        <v>101</v>
      </c>
      <c r="H1874" s="21" t="s">
        <v>131</v>
      </c>
      <c r="I1874" s="22"/>
      <c r="J1874" s="22" t="s">
        <v>132</v>
      </c>
      <c r="K1874" s="23">
        <v>174.7</v>
      </c>
      <c r="L1874" s="23">
        <v>67.8</v>
      </c>
      <c r="M1874" s="23">
        <v>66.9</v>
      </c>
      <c r="N1874" s="23">
        <v>443.738</v>
      </c>
      <c r="O1874" s="23">
        <v>172.212</v>
      </c>
      <c r="P1874" s="23">
        <v>169.926</v>
      </c>
      <c r="Q1874" s="24" t="s">
        <v>100</v>
      </c>
      <c r="R1874" s="28">
        <v>6.3</v>
      </c>
      <c r="S1874" s="24" t="s">
        <v>132</v>
      </c>
      <c r="T1874" s="26" t="s">
        <v>100</v>
      </c>
      <c r="U1874" s="27" cm="1">
        <f t="array" ref="U1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4" s="13"/>
      <c r="W1874" s="13"/>
      <c r="X1874" s="13"/>
      <c r="Y1874" s="13"/>
      <c r="Z1874" s="13"/>
      <c r="AC1874" s="13"/>
      <c r="AD1874" s="13"/>
      <c r="AE1874" s="13"/>
      <c r="AF1874" s="13"/>
      <c r="AG1874" s="13"/>
    </row>
    <row r="1875" hidden="1" spans="1:33">
      <c r="A1875" s="21" t="s">
        <v>3254</v>
      </c>
      <c r="B1875" s="22" t="s">
        <v>3264</v>
      </c>
      <c r="C1875" s="21" t="s">
        <v>952</v>
      </c>
      <c r="D1875" s="21" t="s">
        <v>132</v>
      </c>
      <c r="E1875" s="21" t="s">
        <v>2345</v>
      </c>
      <c r="F1875" s="22" t="s">
        <v>2465</v>
      </c>
      <c r="G1875" s="21" t="s">
        <v>101</v>
      </c>
      <c r="H1875" s="21" t="s">
        <v>131</v>
      </c>
      <c r="I1875" s="22"/>
      <c r="J1875" s="22" t="s">
        <v>132</v>
      </c>
      <c r="K1875" s="23">
        <v>177.3</v>
      </c>
      <c r="L1875" s="23">
        <v>67.8</v>
      </c>
      <c r="M1875" s="23">
        <v>65.2</v>
      </c>
      <c r="N1875" s="23">
        <v>450.342</v>
      </c>
      <c r="O1875" s="23">
        <v>172.212</v>
      </c>
      <c r="P1875" s="23">
        <v>165.608</v>
      </c>
      <c r="Q1875" s="24" t="s">
        <v>100</v>
      </c>
      <c r="R1875" s="28">
        <v>3.7</v>
      </c>
      <c r="S1875" s="24" t="s">
        <v>132</v>
      </c>
      <c r="T1875" s="26" t="s">
        <v>100</v>
      </c>
      <c r="U1875" s="27" cm="1">
        <f t="array" ref="U1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875" s="13"/>
      <c r="W1875" s="13"/>
      <c r="X1875" s="13"/>
      <c r="Y1875" s="13"/>
      <c r="Z1875" s="13"/>
      <c r="AC1875" s="13"/>
      <c r="AD1875" s="13"/>
      <c r="AE1875" s="13"/>
      <c r="AF1875" s="13"/>
      <c r="AG1875" s="13"/>
    </row>
    <row r="1876" hidden="1" spans="1:33">
      <c r="A1876" s="21" t="s">
        <v>3254</v>
      </c>
      <c r="B1876" s="22" t="s">
        <v>3264</v>
      </c>
      <c r="C1876" s="21" t="s">
        <v>952</v>
      </c>
      <c r="D1876" s="21" t="s">
        <v>132</v>
      </c>
      <c r="E1876" s="21" t="s">
        <v>2345</v>
      </c>
      <c r="F1876" s="22" t="s">
        <v>2922</v>
      </c>
      <c r="G1876" s="21" t="s">
        <v>101</v>
      </c>
      <c r="H1876" s="21" t="s">
        <v>131</v>
      </c>
      <c r="I1876" s="22"/>
      <c r="J1876" s="22" t="s">
        <v>132</v>
      </c>
      <c r="K1876" s="23">
        <v>177.3</v>
      </c>
      <c r="L1876" s="23">
        <v>67.8</v>
      </c>
      <c r="M1876" s="23">
        <v>64.2</v>
      </c>
      <c r="N1876" s="23">
        <v>450.342</v>
      </c>
      <c r="O1876" s="23">
        <v>172.212</v>
      </c>
      <c r="P1876" s="23">
        <v>163.068</v>
      </c>
      <c r="Q1876" s="24" t="s">
        <v>100</v>
      </c>
      <c r="R1876" s="28">
        <v>3.7</v>
      </c>
      <c r="S1876" s="24" t="s">
        <v>132</v>
      </c>
      <c r="T1876" s="26" t="s">
        <v>100</v>
      </c>
      <c r="U1876" s="27" cm="1">
        <f t="array" ref="U1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876" s="13"/>
      <c r="W1876" s="13"/>
      <c r="X1876" s="13"/>
      <c r="Y1876" s="13"/>
      <c r="Z1876" s="13"/>
      <c r="AC1876" s="13"/>
      <c r="AD1876" s="13"/>
      <c r="AE1876" s="13"/>
      <c r="AF1876" s="13"/>
      <c r="AG1876" s="13"/>
    </row>
    <row r="1877" hidden="1" spans="1:33">
      <c r="A1877" s="21" t="s">
        <v>3254</v>
      </c>
      <c r="B1877" s="22" t="s">
        <v>2060</v>
      </c>
      <c r="C1877" s="21" t="s">
        <v>132</v>
      </c>
      <c r="D1877" s="21" t="s">
        <v>132</v>
      </c>
      <c r="E1877" s="21" t="s">
        <v>2341</v>
      </c>
      <c r="F1877" s="22" t="s">
        <v>3266</v>
      </c>
      <c r="G1877" s="21" t="s">
        <v>73</v>
      </c>
      <c r="H1877" s="21" t="s">
        <v>567</v>
      </c>
      <c r="I1877" s="22" t="s">
        <v>80</v>
      </c>
      <c r="J1877" s="22">
        <v>8</v>
      </c>
      <c r="K1877" s="23">
        <v>227.6</v>
      </c>
      <c r="L1877" s="23">
        <v>78.5</v>
      </c>
      <c r="M1877" s="23">
        <v>73.9</v>
      </c>
      <c r="N1877" s="23">
        <v>578.104</v>
      </c>
      <c r="O1877" s="23">
        <v>199.39</v>
      </c>
      <c r="P1877" s="23">
        <v>187.706</v>
      </c>
      <c r="Q1877" s="24" t="s">
        <v>79</v>
      </c>
      <c r="R1877" s="28">
        <v>14.4</v>
      </c>
      <c r="S1877" s="24" t="s">
        <v>132</v>
      </c>
      <c r="T1877" s="26" t="s">
        <v>79</v>
      </c>
      <c r="U1877" s="27" cm="1">
        <f t="array" ref="U1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1877" s="13"/>
      <c r="W1877" s="13"/>
      <c r="X1877" s="13"/>
      <c r="Y1877" s="13"/>
      <c r="Z1877" s="13"/>
      <c r="AC1877" s="13"/>
      <c r="AD1877" s="13"/>
      <c r="AE1877" s="13"/>
      <c r="AF1877" s="13"/>
      <c r="AG1877" s="13"/>
    </row>
    <row r="1878" hidden="1" spans="1:33">
      <c r="A1878" s="21" t="s">
        <v>3254</v>
      </c>
      <c r="B1878" s="22" t="s">
        <v>2060</v>
      </c>
      <c r="C1878" s="21" t="s">
        <v>132</v>
      </c>
      <c r="D1878" s="21" t="s">
        <v>132</v>
      </c>
      <c r="E1878" s="21" t="s">
        <v>2341</v>
      </c>
      <c r="F1878" s="22" t="s">
        <v>3266</v>
      </c>
      <c r="G1878" s="21" t="s">
        <v>73</v>
      </c>
      <c r="H1878" s="21" t="s">
        <v>567</v>
      </c>
      <c r="I1878" s="22" t="s">
        <v>679</v>
      </c>
      <c r="J1878" s="22">
        <v>6.6</v>
      </c>
      <c r="K1878" s="23">
        <v>227.7</v>
      </c>
      <c r="L1878" s="23">
        <v>78.5</v>
      </c>
      <c r="M1878" s="23">
        <v>73.9</v>
      </c>
      <c r="N1878" s="23">
        <v>578.358</v>
      </c>
      <c r="O1878" s="23">
        <v>199.39</v>
      </c>
      <c r="P1878" s="23">
        <v>187.706</v>
      </c>
      <c r="Q1878" s="24" t="s">
        <v>77</v>
      </c>
      <c r="R1878" s="28">
        <v>2.3</v>
      </c>
      <c r="S1878" s="24" t="s">
        <v>132</v>
      </c>
      <c r="T1878" s="26" t="s">
        <v>77</v>
      </c>
      <c r="U1878" s="27" cm="1">
        <f t="array" ref="U1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878" s="13"/>
      <c r="W1878" s="13"/>
      <c r="X1878" s="13"/>
      <c r="Y1878" s="13"/>
      <c r="Z1878" s="13"/>
      <c r="AC1878" s="13"/>
      <c r="AD1878" s="13"/>
      <c r="AE1878" s="13"/>
      <c r="AF1878" s="13"/>
      <c r="AG1878" s="13"/>
    </row>
    <row r="1879" hidden="1" spans="1:33">
      <c r="A1879" s="21" t="s">
        <v>3254</v>
      </c>
      <c r="B1879" s="22" t="s">
        <v>2060</v>
      </c>
      <c r="C1879" s="21" t="s">
        <v>132</v>
      </c>
      <c r="D1879" s="21" t="s">
        <v>132</v>
      </c>
      <c r="E1879" s="21" t="s">
        <v>2341</v>
      </c>
      <c r="F1879" s="22" t="s">
        <v>3266</v>
      </c>
      <c r="G1879" s="21" t="s">
        <v>73</v>
      </c>
      <c r="H1879" s="21" t="s">
        <v>567</v>
      </c>
      <c r="I1879" s="22" t="s">
        <v>679</v>
      </c>
      <c r="J1879" s="22">
        <v>8</v>
      </c>
      <c r="K1879" s="23">
        <v>246.7</v>
      </c>
      <c r="L1879" s="23">
        <v>78.5</v>
      </c>
      <c r="M1879" s="23">
        <v>73.7</v>
      </c>
      <c r="N1879" s="23">
        <v>626.618</v>
      </c>
      <c r="O1879" s="23">
        <v>199.39</v>
      </c>
      <c r="P1879" s="23">
        <v>187.198</v>
      </c>
      <c r="Q1879" s="24" t="s">
        <v>86</v>
      </c>
      <c r="R1879" s="28">
        <v>3.3</v>
      </c>
      <c r="S1879" s="24" t="s">
        <v>132</v>
      </c>
      <c r="T1879" s="26" t="s">
        <v>86</v>
      </c>
      <c r="U1879" s="27" cm="1">
        <f t="array" ref="U1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879" s="13"/>
      <c r="W1879" s="13"/>
      <c r="X1879" s="13"/>
      <c r="Y1879" s="13"/>
      <c r="Z1879" s="13"/>
      <c r="AC1879" s="13"/>
      <c r="AD1879" s="13"/>
      <c r="AE1879" s="13"/>
      <c r="AF1879" s="13"/>
      <c r="AG1879" s="13"/>
    </row>
    <row r="1880" hidden="1" spans="1:33">
      <c r="A1880" s="21" t="s">
        <v>3254</v>
      </c>
      <c r="B1880" s="22" t="s">
        <v>2060</v>
      </c>
      <c r="C1880" s="21" t="s">
        <v>132</v>
      </c>
      <c r="D1880" s="21" t="s">
        <v>132</v>
      </c>
      <c r="E1880" s="21" t="s">
        <v>2341</v>
      </c>
      <c r="F1880" s="22" t="s">
        <v>2896</v>
      </c>
      <c r="G1880" s="21" t="s">
        <v>73</v>
      </c>
      <c r="H1880" s="21" t="s">
        <v>567</v>
      </c>
      <c r="I1880" s="22" t="s">
        <v>2875</v>
      </c>
      <c r="J1880" s="22">
        <v>5.8</v>
      </c>
      <c r="K1880" s="23">
        <v>230.2</v>
      </c>
      <c r="L1880" s="23">
        <v>78.5</v>
      </c>
      <c r="M1880" s="23">
        <v>73.9</v>
      </c>
      <c r="N1880" s="23">
        <v>584.708</v>
      </c>
      <c r="O1880" s="23">
        <v>199.39</v>
      </c>
      <c r="P1880" s="23">
        <v>187.706</v>
      </c>
      <c r="Q1880" s="24" t="s">
        <v>83</v>
      </c>
      <c r="R1880" s="28">
        <v>11.8</v>
      </c>
      <c r="S1880" s="24" t="s">
        <v>132</v>
      </c>
      <c r="T1880" s="26" t="s">
        <v>83</v>
      </c>
      <c r="U1880" s="27" cm="1">
        <f t="array" ref="U1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880" s="13"/>
      <c r="W1880" s="13"/>
      <c r="X1880" s="13"/>
      <c r="Y1880" s="13"/>
      <c r="Z1880" s="13"/>
      <c r="AC1880" s="13"/>
      <c r="AD1880" s="13"/>
      <c r="AE1880" s="13"/>
      <c r="AF1880" s="13"/>
      <c r="AG1880" s="13"/>
    </row>
    <row r="1881" hidden="1" spans="1:33">
      <c r="A1881" s="21" t="s">
        <v>3254</v>
      </c>
      <c r="B1881" s="22" t="s">
        <v>2060</v>
      </c>
      <c r="C1881" s="21" t="s">
        <v>132</v>
      </c>
      <c r="D1881" s="21" t="s">
        <v>132</v>
      </c>
      <c r="E1881" s="21" t="s">
        <v>2345</v>
      </c>
      <c r="F1881" s="22" t="s">
        <v>2579</v>
      </c>
      <c r="G1881" s="21" t="s">
        <v>73</v>
      </c>
      <c r="H1881" s="21" t="s">
        <v>567</v>
      </c>
      <c r="I1881" s="22" t="s">
        <v>80</v>
      </c>
      <c r="J1881" s="22">
        <v>6.6</v>
      </c>
      <c r="K1881" s="23">
        <v>205.6</v>
      </c>
      <c r="L1881" s="23">
        <v>79.9</v>
      </c>
      <c r="M1881" s="23">
        <v>73.5</v>
      </c>
      <c r="N1881" s="23">
        <v>522.224</v>
      </c>
      <c r="O1881" s="23">
        <v>202.946</v>
      </c>
      <c r="P1881" s="23">
        <v>186.69</v>
      </c>
      <c r="Q1881" s="24" t="s">
        <v>72</v>
      </c>
      <c r="R1881" s="28">
        <v>4.4</v>
      </c>
      <c r="S1881" s="24" t="s">
        <v>132</v>
      </c>
      <c r="T1881" s="26" t="s">
        <v>72</v>
      </c>
      <c r="U1881" s="27" cm="1">
        <f t="array" ref="U1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81" s="13"/>
      <c r="W1881" s="13"/>
      <c r="X1881" s="13"/>
      <c r="Y1881" s="13"/>
      <c r="Z1881" s="13"/>
      <c r="AC1881" s="13"/>
      <c r="AD1881" s="13"/>
      <c r="AE1881" s="13"/>
      <c r="AF1881" s="13"/>
      <c r="AG1881" s="13"/>
    </row>
    <row r="1882" hidden="1" spans="1:33">
      <c r="A1882" s="21" t="s">
        <v>3254</v>
      </c>
      <c r="B1882" s="22" t="s">
        <v>2060</v>
      </c>
      <c r="C1882" s="21" t="s">
        <v>132</v>
      </c>
      <c r="D1882" s="21" t="s">
        <v>132</v>
      </c>
      <c r="E1882" s="21" t="s">
        <v>2345</v>
      </c>
      <c r="F1882" s="22" t="s">
        <v>2579</v>
      </c>
      <c r="G1882" s="21" t="s">
        <v>73</v>
      </c>
      <c r="H1882" s="21" t="s">
        <v>567</v>
      </c>
      <c r="I1882" s="22" t="s">
        <v>80</v>
      </c>
      <c r="J1882" s="22">
        <v>8</v>
      </c>
      <c r="K1882" s="23">
        <v>224.5</v>
      </c>
      <c r="L1882" s="23">
        <v>79.9</v>
      </c>
      <c r="M1882" s="23">
        <v>73.5</v>
      </c>
      <c r="N1882" s="23">
        <v>570.23</v>
      </c>
      <c r="O1882" s="23">
        <v>202.946</v>
      </c>
      <c r="P1882" s="23">
        <v>186.69</v>
      </c>
      <c r="Q1882" s="24" t="s">
        <v>79</v>
      </c>
      <c r="R1882" s="28">
        <v>17.5</v>
      </c>
      <c r="S1882" s="24" t="s">
        <v>132</v>
      </c>
      <c r="T1882" s="26" t="s">
        <v>79</v>
      </c>
      <c r="U1882" s="27" cm="1">
        <f t="array" ref="U1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882" s="13"/>
      <c r="W1882" s="13"/>
      <c r="X1882" s="13"/>
      <c r="Y1882" s="13"/>
      <c r="Z1882" s="13"/>
      <c r="AC1882" s="13"/>
      <c r="AD1882" s="13"/>
      <c r="AE1882" s="13"/>
      <c r="AF1882" s="13"/>
      <c r="AG1882" s="13"/>
    </row>
    <row r="1883" hidden="1" spans="1:33">
      <c r="A1883" s="21" t="s">
        <v>3254</v>
      </c>
      <c r="B1883" s="22" t="s">
        <v>2060</v>
      </c>
      <c r="C1883" s="21" t="s">
        <v>132</v>
      </c>
      <c r="D1883" s="21" t="s">
        <v>132</v>
      </c>
      <c r="E1883" s="21" t="s">
        <v>2345</v>
      </c>
      <c r="F1883" s="22" t="s">
        <v>2579</v>
      </c>
      <c r="G1883" s="21" t="s">
        <v>73</v>
      </c>
      <c r="H1883" s="21" t="s">
        <v>567</v>
      </c>
      <c r="I1883" s="22" t="s">
        <v>2875</v>
      </c>
      <c r="J1883" s="22">
        <v>5.8</v>
      </c>
      <c r="K1883" s="23">
        <v>229.9</v>
      </c>
      <c r="L1883" s="23">
        <v>79.9</v>
      </c>
      <c r="M1883" s="23">
        <v>73.7</v>
      </c>
      <c r="N1883" s="23">
        <v>583.946</v>
      </c>
      <c r="O1883" s="23">
        <v>202.946</v>
      </c>
      <c r="P1883" s="23">
        <v>187.198</v>
      </c>
      <c r="Q1883" s="24" t="s">
        <v>77</v>
      </c>
      <c r="R1883" s="28">
        <v>0.1</v>
      </c>
      <c r="S1883" s="24" t="s">
        <v>132</v>
      </c>
      <c r="T1883" s="26" t="s">
        <v>77</v>
      </c>
      <c r="U1883" s="27" cm="1">
        <f t="array" ref="U1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883" s="13"/>
      <c r="W1883" s="13"/>
      <c r="X1883" s="13"/>
      <c r="Y1883" s="13"/>
      <c r="Z1883" s="13"/>
      <c r="AC1883" s="13"/>
      <c r="AD1883" s="13"/>
      <c r="AE1883" s="13"/>
      <c r="AF1883" s="13"/>
      <c r="AG1883" s="13"/>
    </row>
    <row r="1884" hidden="1" spans="1:33">
      <c r="A1884" s="21" t="s">
        <v>3254</v>
      </c>
      <c r="B1884" s="22" t="s">
        <v>2060</v>
      </c>
      <c r="C1884" s="21" t="s">
        <v>132</v>
      </c>
      <c r="D1884" s="21" t="s">
        <v>132</v>
      </c>
      <c r="E1884" s="21" t="s">
        <v>2345</v>
      </c>
      <c r="F1884" s="22" t="s">
        <v>2579</v>
      </c>
      <c r="G1884" s="21" t="s">
        <v>73</v>
      </c>
      <c r="H1884" s="21" t="s">
        <v>567</v>
      </c>
      <c r="I1884" s="22" t="s">
        <v>679</v>
      </c>
      <c r="J1884" s="22">
        <v>6.6</v>
      </c>
      <c r="K1884" s="23">
        <v>230.2</v>
      </c>
      <c r="L1884" s="23">
        <v>79.9</v>
      </c>
      <c r="M1884" s="23">
        <v>73.7</v>
      </c>
      <c r="N1884" s="23">
        <v>584.708</v>
      </c>
      <c r="O1884" s="23">
        <v>202.946</v>
      </c>
      <c r="P1884" s="23">
        <v>187.198</v>
      </c>
      <c r="Q1884" s="24" t="s">
        <v>83</v>
      </c>
      <c r="R1884" s="28">
        <v>11.8</v>
      </c>
      <c r="S1884" s="24" t="s">
        <v>132</v>
      </c>
      <c r="T1884" s="26" t="s">
        <v>83</v>
      </c>
      <c r="U1884" s="27" cm="1">
        <f t="array" ref="U1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884" s="13"/>
      <c r="W1884" s="13"/>
      <c r="X1884" s="13"/>
      <c r="Y1884" s="13"/>
      <c r="Z1884" s="13"/>
      <c r="AC1884" s="13"/>
      <c r="AD1884" s="13"/>
      <c r="AE1884" s="13"/>
      <c r="AF1884" s="13"/>
      <c r="AG1884" s="13"/>
    </row>
    <row r="1885" hidden="1" spans="1:33">
      <c r="A1885" s="21" t="s">
        <v>3254</v>
      </c>
      <c r="B1885" s="22" t="s">
        <v>2060</v>
      </c>
      <c r="C1885" s="21" t="s">
        <v>132</v>
      </c>
      <c r="D1885" s="21" t="s">
        <v>132</v>
      </c>
      <c r="E1885" s="21" t="s">
        <v>2345</v>
      </c>
      <c r="F1885" s="22" t="s">
        <v>2579</v>
      </c>
      <c r="G1885" s="21" t="s">
        <v>73</v>
      </c>
      <c r="H1885" s="21" t="s">
        <v>567</v>
      </c>
      <c r="I1885" s="22" t="s">
        <v>679</v>
      </c>
      <c r="J1885" s="22">
        <v>8</v>
      </c>
      <c r="K1885" s="23">
        <v>248.8</v>
      </c>
      <c r="L1885" s="23">
        <v>79.9</v>
      </c>
      <c r="M1885" s="23">
        <v>73.7</v>
      </c>
      <c r="N1885" s="23">
        <v>631.952</v>
      </c>
      <c r="O1885" s="23">
        <v>202.946</v>
      </c>
      <c r="P1885" s="23">
        <v>187.198</v>
      </c>
      <c r="Q1885" s="24" t="s">
        <v>86</v>
      </c>
      <c r="R1885" s="28">
        <v>1.2</v>
      </c>
      <c r="S1885" s="24" t="s">
        <v>132</v>
      </c>
      <c r="T1885" s="26" t="s">
        <v>86</v>
      </c>
      <c r="U1885" s="27" cm="1">
        <f t="array" ref="U1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885" s="13"/>
      <c r="W1885" s="13"/>
      <c r="X1885" s="13"/>
      <c r="Y1885" s="13"/>
      <c r="Z1885" s="13"/>
      <c r="AC1885" s="13"/>
      <c r="AD1885" s="13"/>
      <c r="AE1885" s="13"/>
      <c r="AF1885" s="13"/>
      <c r="AG1885" s="13"/>
    </row>
    <row r="1886" hidden="1" spans="1:33">
      <c r="A1886" s="21" t="s">
        <v>3254</v>
      </c>
      <c r="B1886" s="22" t="s">
        <v>2060</v>
      </c>
      <c r="C1886" s="21" t="s">
        <v>132</v>
      </c>
      <c r="D1886" s="21" t="s">
        <v>132</v>
      </c>
      <c r="E1886" s="21" t="s">
        <v>2354</v>
      </c>
      <c r="F1886" s="22" t="s">
        <v>2657</v>
      </c>
      <c r="G1886" s="21" t="s">
        <v>73</v>
      </c>
      <c r="H1886" s="21" t="s">
        <v>567</v>
      </c>
      <c r="I1886" s="22" t="s">
        <v>80</v>
      </c>
      <c r="J1886" s="22">
        <v>6.6</v>
      </c>
      <c r="K1886" s="23">
        <v>205.6</v>
      </c>
      <c r="L1886" s="23">
        <v>80</v>
      </c>
      <c r="M1886" s="23">
        <v>74</v>
      </c>
      <c r="N1886" s="23">
        <v>522.224</v>
      </c>
      <c r="O1886" s="23">
        <v>203.2</v>
      </c>
      <c r="P1886" s="23">
        <v>187.96</v>
      </c>
      <c r="Q1886" s="24" t="s">
        <v>72</v>
      </c>
      <c r="R1886" s="28">
        <v>4.4</v>
      </c>
      <c r="S1886" s="24" t="s">
        <v>132</v>
      </c>
      <c r="T1886" s="26" t="s">
        <v>72</v>
      </c>
      <c r="U1886" s="27" cm="1">
        <f t="array" ref="U1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86" s="13"/>
      <c r="W1886" s="13"/>
      <c r="X1886" s="13"/>
      <c r="Y1886" s="13"/>
      <c r="Z1886" s="13"/>
      <c r="AC1886" s="13"/>
      <c r="AD1886" s="13"/>
      <c r="AE1886" s="13"/>
      <c r="AF1886" s="13"/>
      <c r="AG1886" s="13"/>
    </row>
    <row r="1887" hidden="1" spans="1:33">
      <c r="A1887" s="21" t="s">
        <v>3254</v>
      </c>
      <c r="B1887" s="22" t="s">
        <v>2060</v>
      </c>
      <c r="C1887" s="21" t="s">
        <v>132</v>
      </c>
      <c r="D1887" s="21" t="s">
        <v>132</v>
      </c>
      <c r="E1887" s="21" t="s">
        <v>2354</v>
      </c>
      <c r="F1887" s="22" t="s">
        <v>2657</v>
      </c>
      <c r="G1887" s="21" t="s">
        <v>73</v>
      </c>
      <c r="H1887" s="21" t="s">
        <v>567</v>
      </c>
      <c r="I1887" s="22" t="s">
        <v>80</v>
      </c>
      <c r="J1887" s="22">
        <v>8</v>
      </c>
      <c r="K1887" s="23">
        <v>224.4</v>
      </c>
      <c r="L1887" s="23">
        <v>80</v>
      </c>
      <c r="M1887" s="23">
        <v>74</v>
      </c>
      <c r="N1887" s="23">
        <v>569.976</v>
      </c>
      <c r="O1887" s="23">
        <v>203.2</v>
      </c>
      <c r="P1887" s="23">
        <v>187.96</v>
      </c>
      <c r="Q1887" s="24" t="s">
        <v>79</v>
      </c>
      <c r="R1887" s="28">
        <v>17.6</v>
      </c>
      <c r="S1887" s="24" t="s">
        <v>132</v>
      </c>
      <c r="T1887" s="26" t="s">
        <v>79</v>
      </c>
      <c r="U1887" s="27" cm="1">
        <f t="array" ref="U1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887" s="13"/>
      <c r="W1887" s="13"/>
      <c r="X1887" s="13"/>
      <c r="Y1887" s="13"/>
      <c r="Z1887" s="13"/>
      <c r="AC1887" s="13"/>
      <c r="AD1887" s="13"/>
      <c r="AE1887" s="13"/>
      <c r="AF1887" s="13"/>
      <c r="AG1887" s="13"/>
    </row>
    <row r="1888" hidden="1" spans="1:33">
      <c r="A1888" s="21" t="s">
        <v>3254</v>
      </c>
      <c r="B1888" s="22" t="s">
        <v>2060</v>
      </c>
      <c r="C1888" s="21" t="s">
        <v>132</v>
      </c>
      <c r="D1888" s="21" t="s">
        <v>132</v>
      </c>
      <c r="E1888" s="21" t="s">
        <v>2354</v>
      </c>
      <c r="F1888" s="22" t="s">
        <v>2657</v>
      </c>
      <c r="G1888" s="21" t="s">
        <v>73</v>
      </c>
      <c r="H1888" s="21" t="s">
        <v>567</v>
      </c>
      <c r="I1888" s="22" t="s">
        <v>2875</v>
      </c>
      <c r="J1888" s="22">
        <v>5.8</v>
      </c>
      <c r="K1888" s="23">
        <v>230</v>
      </c>
      <c r="L1888" s="23">
        <v>80</v>
      </c>
      <c r="M1888" s="23">
        <v>74.2</v>
      </c>
      <c r="N1888" s="23">
        <v>584.2</v>
      </c>
      <c r="O1888" s="23">
        <v>203.2</v>
      </c>
      <c r="P1888" s="23">
        <v>188.468</v>
      </c>
      <c r="Q1888" s="24" t="s">
        <v>77</v>
      </c>
      <c r="R1888" s="28">
        <v>0</v>
      </c>
      <c r="S1888" s="24" t="s">
        <v>132</v>
      </c>
      <c r="T1888" s="26" t="s">
        <v>77</v>
      </c>
      <c r="U1888" s="27" cm="1">
        <f t="array" ref="U1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888" s="13"/>
      <c r="W1888" s="13"/>
      <c r="X1888" s="13"/>
      <c r="Y1888" s="13"/>
      <c r="Z1888" s="13"/>
      <c r="AC1888" s="13"/>
      <c r="AD1888" s="13"/>
      <c r="AE1888" s="13"/>
      <c r="AF1888" s="13"/>
      <c r="AG1888" s="13"/>
    </row>
    <row r="1889" hidden="1" spans="1:33">
      <c r="A1889" s="21" t="s">
        <v>3254</v>
      </c>
      <c r="B1889" s="22" t="s">
        <v>2060</v>
      </c>
      <c r="C1889" s="21" t="s">
        <v>132</v>
      </c>
      <c r="D1889" s="21" t="s">
        <v>132</v>
      </c>
      <c r="E1889" s="21" t="s">
        <v>2354</v>
      </c>
      <c r="F1889" s="22" t="s">
        <v>2657</v>
      </c>
      <c r="G1889" s="21" t="s">
        <v>73</v>
      </c>
      <c r="H1889" s="21" t="s">
        <v>567</v>
      </c>
      <c r="I1889" s="22" t="s">
        <v>3045</v>
      </c>
      <c r="J1889" s="22">
        <v>6.6</v>
      </c>
      <c r="K1889" s="23">
        <v>230</v>
      </c>
      <c r="L1889" s="23">
        <v>80</v>
      </c>
      <c r="M1889" s="23">
        <v>73.9</v>
      </c>
      <c r="N1889" s="23">
        <v>584.2</v>
      </c>
      <c r="O1889" s="23">
        <v>203.2</v>
      </c>
      <c r="P1889" s="23">
        <v>187.706</v>
      </c>
      <c r="Q1889" s="24" t="s">
        <v>77</v>
      </c>
      <c r="R1889" s="28">
        <v>0</v>
      </c>
      <c r="S1889" s="24" t="s">
        <v>132</v>
      </c>
      <c r="T1889" s="26" t="s">
        <v>77</v>
      </c>
      <c r="U1889" s="27" cm="1">
        <f t="array" ref="U1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889" s="13"/>
      <c r="W1889" s="13"/>
      <c r="X1889" s="13"/>
      <c r="Y1889" s="13"/>
      <c r="Z1889" s="13"/>
      <c r="AC1889" s="13"/>
      <c r="AD1889" s="13"/>
      <c r="AE1889" s="13"/>
      <c r="AF1889" s="13"/>
      <c r="AG1889" s="13"/>
    </row>
    <row r="1890" hidden="1" spans="1:33">
      <c r="A1890" s="21" t="s">
        <v>3254</v>
      </c>
      <c r="B1890" s="22" t="s">
        <v>2060</v>
      </c>
      <c r="C1890" s="21" t="s">
        <v>132</v>
      </c>
      <c r="D1890" s="21" t="s">
        <v>132</v>
      </c>
      <c r="E1890" s="21" t="s">
        <v>2371</v>
      </c>
      <c r="F1890" s="22" t="s">
        <v>2498</v>
      </c>
      <c r="G1890" s="21" t="s">
        <v>73</v>
      </c>
      <c r="H1890" s="21" t="s">
        <v>567</v>
      </c>
      <c r="I1890" s="22" t="s">
        <v>80</v>
      </c>
      <c r="J1890" s="22">
        <v>6.6</v>
      </c>
      <c r="K1890" s="23">
        <v>210.9</v>
      </c>
      <c r="L1890" s="23">
        <v>81.1</v>
      </c>
      <c r="M1890" s="23">
        <v>75.6</v>
      </c>
      <c r="N1890" s="23">
        <v>535.686</v>
      </c>
      <c r="O1890" s="23">
        <v>205.994</v>
      </c>
      <c r="P1890" s="23">
        <v>192.024</v>
      </c>
      <c r="Q1890" s="24" t="s">
        <v>75</v>
      </c>
      <c r="R1890" s="28">
        <v>9.1</v>
      </c>
      <c r="S1890" s="24" t="s">
        <v>132</v>
      </c>
      <c r="T1890" s="26" t="s">
        <v>75</v>
      </c>
      <c r="U1890" s="27" cm="1">
        <f t="array" ref="U1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890" s="13"/>
      <c r="W1890" s="13"/>
      <c r="X1890" s="13"/>
      <c r="Y1890" s="13"/>
      <c r="Z1890" s="13"/>
      <c r="AC1890" s="13"/>
      <c r="AD1890" s="13"/>
      <c r="AE1890" s="13"/>
      <c r="AF1890" s="13"/>
      <c r="AG1890" s="13"/>
    </row>
    <row r="1891" hidden="1" spans="1:33">
      <c r="A1891" s="21" t="s">
        <v>3254</v>
      </c>
      <c r="B1891" s="22" t="s">
        <v>2060</v>
      </c>
      <c r="C1891" s="21" t="s">
        <v>132</v>
      </c>
      <c r="D1891" s="21" t="s">
        <v>132</v>
      </c>
      <c r="E1891" s="21" t="s">
        <v>2371</v>
      </c>
      <c r="F1891" s="22" t="s">
        <v>2498</v>
      </c>
      <c r="G1891" s="21" t="s">
        <v>73</v>
      </c>
      <c r="H1891" s="21" t="s">
        <v>567</v>
      </c>
      <c r="I1891" s="22" t="s">
        <v>80</v>
      </c>
      <c r="J1891" s="22">
        <v>8</v>
      </c>
      <c r="K1891" s="23">
        <v>229.7</v>
      </c>
      <c r="L1891" s="23">
        <v>81.1</v>
      </c>
      <c r="M1891" s="23">
        <v>75.6</v>
      </c>
      <c r="N1891" s="23">
        <v>583.438</v>
      </c>
      <c r="O1891" s="23">
        <v>205.994</v>
      </c>
      <c r="P1891" s="23">
        <v>192.024</v>
      </c>
      <c r="Q1891" s="24" t="s">
        <v>79</v>
      </c>
      <c r="R1891" s="28">
        <v>12.3</v>
      </c>
      <c r="S1891" s="24" t="s">
        <v>132</v>
      </c>
      <c r="T1891" s="26" t="s">
        <v>79</v>
      </c>
      <c r="U1891" s="27" cm="1">
        <f t="array" ref="U1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1891" s="13"/>
      <c r="W1891" s="13"/>
      <c r="X1891" s="13"/>
      <c r="Y1891" s="13"/>
      <c r="Z1891" s="13"/>
      <c r="AC1891" s="13"/>
      <c r="AD1891" s="13"/>
      <c r="AE1891" s="13"/>
      <c r="AF1891" s="13"/>
      <c r="AG1891" s="13"/>
    </row>
    <row r="1892" hidden="1" spans="1:33">
      <c r="A1892" s="21" t="s">
        <v>3254</v>
      </c>
      <c r="B1892" s="22" t="s">
        <v>2060</v>
      </c>
      <c r="C1892" s="21" t="s">
        <v>132</v>
      </c>
      <c r="D1892" s="21" t="s">
        <v>132</v>
      </c>
      <c r="E1892" s="21" t="s">
        <v>2371</v>
      </c>
      <c r="F1892" s="22" t="s">
        <v>2498</v>
      </c>
      <c r="G1892" s="21" t="s">
        <v>73</v>
      </c>
      <c r="H1892" s="21" t="s">
        <v>567</v>
      </c>
      <c r="I1892" s="22" t="s">
        <v>3045</v>
      </c>
      <c r="J1892" s="22">
        <v>6.6</v>
      </c>
      <c r="K1892" s="23">
        <v>231.9</v>
      </c>
      <c r="L1892" s="23">
        <v>81.2</v>
      </c>
      <c r="M1892" s="23">
        <v>75.6</v>
      </c>
      <c r="N1892" s="23">
        <v>589.026</v>
      </c>
      <c r="O1892" s="23">
        <v>206.248</v>
      </c>
      <c r="P1892" s="23">
        <v>192.024</v>
      </c>
      <c r="Q1892" s="24" t="s">
        <v>83</v>
      </c>
      <c r="R1892" s="28">
        <v>10.1</v>
      </c>
      <c r="S1892" s="24" t="s">
        <v>132</v>
      </c>
      <c r="T1892" s="26" t="s">
        <v>83</v>
      </c>
      <c r="U1892" s="27" cm="1">
        <f t="array" ref="U1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892" s="13"/>
      <c r="W1892" s="13"/>
      <c r="X1892" s="13"/>
      <c r="Y1892" s="13"/>
      <c r="Z1892" s="13"/>
      <c r="AC1892" s="13"/>
      <c r="AD1892" s="13"/>
      <c r="AE1892" s="13"/>
      <c r="AF1892" s="13"/>
      <c r="AG1892" s="13"/>
    </row>
    <row r="1893" hidden="1" spans="1:33">
      <c r="A1893" s="21" t="s">
        <v>3254</v>
      </c>
      <c r="B1893" s="22" t="s">
        <v>2060</v>
      </c>
      <c r="C1893" s="21" t="s">
        <v>132</v>
      </c>
      <c r="D1893" s="21" t="s">
        <v>132</v>
      </c>
      <c r="E1893" s="21" t="s">
        <v>2371</v>
      </c>
      <c r="F1893" s="22" t="s">
        <v>2498</v>
      </c>
      <c r="G1893" s="21" t="s">
        <v>73</v>
      </c>
      <c r="H1893" s="21" t="s">
        <v>567</v>
      </c>
      <c r="I1893" s="22" t="s">
        <v>2875</v>
      </c>
      <c r="J1893" s="22">
        <v>5.8</v>
      </c>
      <c r="K1893" s="23">
        <v>232.9</v>
      </c>
      <c r="L1893" s="23">
        <v>81.2</v>
      </c>
      <c r="M1893" s="23">
        <v>78.7</v>
      </c>
      <c r="N1893" s="23">
        <v>591.566</v>
      </c>
      <c r="O1893" s="23">
        <v>206.248</v>
      </c>
      <c r="P1893" s="23">
        <v>199.898</v>
      </c>
      <c r="Q1893" s="24" t="s">
        <v>83</v>
      </c>
      <c r="R1893" s="28">
        <v>9.1</v>
      </c>
      <c r="S1893" s="24" t="s">
        <v>132</v>
      </c>
      <c r="T1893" s="26" t="s">
        <v>83</v>
      </c>
      <c r="U1893" s="27" cm="1">
        <f t="array" ref="U1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893" s="13"/>
      <c r="W1893" s="13"/>
      <c r="X1893" s="13"/>
      <c r="Y1893" s="13"/>
      <c r="Z1893" s="13"/>
      <c r="AC1893" s="13"/>
      <c r="AD1893" s="13"/>
      <c r="AE1893" s="13"/>
      <c r="AF1893" s="13"/>
      <c r="AG1893" s="13"/>
    </row>
    <row r="1894" hidden="1" spans="1:33">
      <c r="A1894" s="21" t="s">
        <v>3254</v>
      </c>
      <c r="B1894" s="22" t="s">
        <v>2065</v>
      </c>
      <c r="C1894" s="21" t="s">
        <v>132</v>
      </c>
      <c r="D1894" s="21" t="s">
        <v>132</v>
      </c>
      <c r="E1894" s="21" t="s">
        <v>2341</v>
      </c>
      <c r="F1894" s="22" t="s">
        <v>3117</v>
      </c>
      <c r="G1894" s="21" t="s">
        <v>73</v>
      </c>
      <c r="H1894" s="21" t="s">
        <v>567</v>
      </c>
      <c r="I1894" s="22" t="s">
        <v>80</v>
      </c>
      <c r="J1894" s="22">
        <v>8</v>
      </c>
      <c r="K1894" s="23">
        <v>236.3</v>
      </c>
      <c r="L1894" s="23">
        <v>81.9</v>
      </c>
      <c r="M1894" s="23">
        <v>80.9</v>
      </c>
      <c r="N1894" s="23">
        <v>600.202</v>
      </c>
      <c r="O1894" s="23">
        <v>208.026</v>
      </c>
      <c r="P1894" s="23">
        <v>205.486</v>
      </c>
      <c r="Q1894" s="24" t="s">
        <v>79</v>
      </c>
      <c r="R1894" s="28">
        <v>5.7</v>
      </c>
      <c r="S1894" s="24" t="s">
        <v>132</v>
      </c>
      <c r="T1894" s="26" t="s">
        <v>79</v>
      </c>
      <c r="U1894" s="27" cm="1">
        <f t="array" ref="U1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894" s="13"/>
      <c r="W1894" s="13"/>
      <c r="X1894" s="13"/>
      <c r="Y1894" s="13"/>
      <c r="Z1894" s="13"/>
      <c r="AC1894" s="13"/>
      <c r="AD1894" s="13"/>
      <c r="AE1894" s="13"/>
      <c r="AF1894" s="13"/>
      <c r="AG1894" s="13"/>
    </row>
    <row r="1895" hidden="1" spans="1:33">
      <c r="A1895" s="21" t="s">
        <v>3254</v>
      </c>
      <c r="B1895" s="22" t="s">
        <v>2065</v>
      </c>
      <c r="C1895" s="21" t="s">
        <v>132</v>
      </c>
      <c r="D1895" s="21" t="s">
        <v>132</v>
      </c>
      <c r="E1895" s="21" t="s">
        <v>2341</v>
      </c>
      <c r="F1895" s="22" t="s">
        <v>3117</v>
      </c>
      <c r="G1895" s="21" t="s">
        <v>73</v>
      </c>
      <c r="H1895" s="21" t="s">
        <v>567</v>
      </c>
      <c r="I1895" s="22" t="s">
        <v>2875</v>
      </c>
      <c r="J1895" s="22">
        <v>6.8</v>
      </c>
      <c r="K1895" s="23">
        <v>250</v>
      </c>
      <c r="L1895" s="23">
        <v>81.9</v>
      </c>
      <c r="M1895" s="23">
        <v>81.2</v>
      </c>
      <c r="N1895" s="23">
        <v>635</v>
      </c>
      <c r="O1895" s="23">
        <v>208.026</v>
      </c>
      <c r="P1895" s="23">
        <v>206.248</v>
      </c>
      <c r="Q1895" s="24" t="s">
        <v>86</v>
      </c>
      <c r="R1895" s="28">
        <v>0</v>
      </c>
      <c r="S1895" s="24" t="s">
        <v>132</v>
      </c>
      <c r="T1895" s="26" t="s">
        <v>86</v>
      </c>
      <c r="U1895" s="27" cm="1">
        <f t="array" ref="U1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895" s="13"/>
      <c r="W1895" s="13"/>
      <c r="X1895" s="13"/>
      <c r="Y1895" s="13"/>
      <c r="Z1895" s="13"/>
      <c r="AC1895" s="13"/>
      <c r="AD1895" s="13"/>
      <c r="AE1895" s="13"/>
      <c r="AF1895" s="13"/>
      <c r="AG1895" s="13"/>
    </row>
    <row r="1896" ht="12.4" hidden="1" spans="1:33">
      <c r="A1896" s="21" t="s">
        <v>3254</v>
      </c>
      <c r="B1896" s="22" t="s">
        <v>2065</v>
      </c>
      <c r="C1896" s="21" t="s">
        <v>132</v>
      </c>
      <c r="D1896" s="21" t="s">
        <v>132</v>
      </c>
      <c r="E1896" s="21" t="s">
        <v>2341</v>
      </c>
      <c r="F1896" s="22" t="s">
        <v>3117</v>
      </c>
      <c r="G1896" s="21" t="s">
        <v>73</v>
      </c>
      <c r="H1896" s="21" t="s">
        <v>567</v>
      </c>
      <c r="I1896" s="22" t="s">
        <v>2875</v>
      </c>
      <c r="J1896" s="22">
        <v>8</v>
      </c>
      <c r="K1896" s="23">
        <v>266</v>
      </c>
      <c r="L1896" s="23">
        <v>81.9</v>
      </c>
      <c r="M1896" s="23">
        <v>81.2</v>
      </c>
      <c r="N1896" s="23">
        <v>675.64</v>
      </c>
      <c r="O1896" s="23">
        <v>208.026</v>
      </c>
      <c r="P1896" s="23">
        <v>206.248</v>
      </c>
      <c r="Q1896" s="24" t="s">
        <v>2674</v>
      </c>
      <c r="R1896" s="28"/>
      <c r="S1896" s="24" t="s">
        <v>2839</v>
      </c>
      <c r="T1896" s="26" t="s">
        <v>2674</v>
      </c>
      <c r="U1896" s="27" t="str" cm="1">
        <f t="array" ref="U1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96" s="13"/>
      <c r="W1896" s="13"/>
      <c r="X1896" s="13"/>
      <c r="Y1896" s="13"/>
      <c r="Z1896" s="13"/>
      <c r="AC1896" s="13"/>
      <c r="AD1896" s="13"/>
      <c r="AE1896" s="13"/>
      <c r="AF1896" s="13"/>
      <c r="AG1896" s="13"/>
    </row>
    <row r="1897" ht="12.4" hidden="1" spans="1:33">
      <c r="A1897" s="21" t="s">
        <v>3254</v>
      </c>
      <c r="B1897" s="22" t="s">
        <v>2065</v>
      </c>
      <c r="C1897" s="21" t="s">
        <v>132</v>
      </c>
      <c r="D1897" s="21" t="s">
        <v>627</v>
      </c>
      <c r="E1897" s="21" t="s">
        <v>2341</v>
      </c>
      <c r="F1897" s="22" t="s">
        <v>3117</v>
      </c>
      <c r="G1897" s="21" t="s">
        <v>73</v>
      </c>
      <c r="H1897" s="21" t="s">
        <v>567</v>
      </c>
      <c r="I1897" s="22" t="s">
        <v>2875</v>
      </c>
      <c r="J1897" s="22">
        <v>8</v>
      </c>
      <c r="K1897" s="23">
        <v>266.8</v>
      </c>
      <c r="L1897" s="23">
        <v>96.6</v>
      </c>
      <c r="M1897" s="23">
        <v>80</v>
      </c>
      <c r="N1897" s="23">
        <v>677.672</v>
      </c>
      <c r="O1897" s="23">
        <v>245.364</v>
      </c>
      <c r="P1897" s="23">
        <v>203.2</v>
      </c>
      <c r="Q1897" s="24" t="s">
        <v>2674</v>
      </c>
      <c r="R1897" s="28"/>
      <c r="S1897" s="24" t="s">
        <v>3267</v>
      </c>
      <c r="T1897" s="26" t="s">
        <v>2674</v>
      </c>
      <c r="U1897" s="27" t="str" cm="1">
        <f t="array" ref="U1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97" s="13"/>
      <c r="W1897" s="13"/>
      <c r="X1897" s="13"/>
      <c r="Y1897" s="13"/>
      <c r="Z1897" s="13"/>
      <c r="AC1897" s="13"/>
      <c r="AD1897" s="13"/>
      <c r="AE1897" s="13"/>
      <c r="AF1897" s="13"/>
      <c r="AG1897" s="13"/>
    </row>
    <row r="1898" hidden="1" spans="1:33">
      <c r="A1898" s="21" t="s">
        <v>3254</v>
      </c>
      <c r="B1898" s="22" t="s">
        <v>2065</v>
      </c>
      <c r="C1898" s="21" t="s">
        <v>132</v>
      </c>
      <c r="D1898" s="21" t="s">
        <v>132</v>
      </c>
      <c r="E1898" s="21" t="s">
        <v>2345</v>
      </c>
      <c r="F1898" s="22" t="s">
        <v>2659</v>
      </c>
      <c r="G1898" s="21" t="s">
        <v>73</v>
      </c>
      <c r="H1898" s="21" t="s">
        <v>567</v>
      </c>
      <c r="I1898" s="22" t="s">
        <v>80</v>
      </c>
      <c r="J1898" s="22">
        <v>8</v>
      </c>
      <c r="K1898" s="23">
        <v>236.3</v>
      </c>
      <c r="L1898" s="23">
        <v>81.9</v>
      </c>
      <c r="M1898" s="23">
        <v>80.9</v>
      </c>
      <c r="N1898" s="23">
        <v>600.202</v>
      </c>
      <c r="O1898" s="23">
        <v>208.026</v>
      </c>
      <c r="P1898" s="23">
        <v>205.486</v>
      </c>
      <c r="Q1898" s="24" t="s">
        <v>79</v>
      </c>
      <c r="R1898" s="28">
        <v>5.7</v>
      </c>
      <c r="S1898" s="24" t="s">
        <v>132</v>
      </c>
      <c r="T1898" s="26" t="s">
        <v>79</v>
      </c>
      <c r="U1898" s="27" cm="1">
        <f t="array" ref="U1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898" s="13"/>
      <c r="W1898" s="13"/>
      <c r="X1898" s="13"/>
      <c r="Y1898" s="13"/>
      <c r="Z1898" s="13"/>
      <c r="AC1898" s="13"/>
      <c r="AD1898" s="13"/>
      <c r="AE1898" s="13"/>
      <c r="AF1898" s="13"/>
      <c r="AG1898" s="13"/>
    </row>
    <row r="1899" hidden="1" spans="1:33">
      <c r="A1899" s="21" t="s">
        <v>3254</v>
      </c>
      <c r="B1899" s="22" t="s">
        <v>2065</v>
      </c>
      <c r="C1899" s="21" t="s">
        <v>132</v>
      </c>
      <c r="D1899" s="21" t="s">
        <v>132</v>
      </c>
      <c r="E1899" s="21" t="s">
        <v>2345</v>
      </c>
      <c r="F1899" s="22" t="s">
        <v>2659</v>
      </c>
      <c r="G1899" s="21" t="s">
        <v>73</v>
      </c>
      <c r="H1899" s="21" t="s">
        <v>567</v>
      </c>
      <c r="I1899" s="22" t="s">
        <v>2875</v>
      </c>
      <c r="J1899" s="22">
        <v>6.8</v>
      </c>
      <c r="K1899" s="23">
        <v>250</v>
      </c>
      <c r="L1899" s="23">
        <v>81.9</v>
      </c>
      <c r="M1899" s="23">
        <v>81.2</v>
      </c>
      <c r="N1899" s="23">
        <v>635</v>
      </c>
      <c r="O1899" s="23">
        <v>208.026</v>
      </c>
      <c r="P1899" s="23">
        <v>206.248</v>
      </c>
      <c r="Q1899" s="24" t="s">
        <v>86</v>
      </c>
      <c r="R1899" s="28">
        <v>0</v>
      </c>
      <c r="S1899" s="24" t="s">
        <v>132</v>
      </c>
      <c r="T1899" s="26" t="s">
        <v>86</v>
      </c>
      <c r="U1899" s="27" cm="1">
        <f t="array" ref="U1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899" s="13"/>
      <c r="W1899" s="13"/>
      <c r="X1899" s="13"/>
      <c r="Y1899" s="13"/>
      <c r="Z1899" s="13"/>
      <c r="AC1899" s="13"/>
      <c r="AD1899" s="13"/>
      <c r="AE1899" s="13"/>
      <c r="AF1899" s="13"/>
      <c r="AG1899" s="13"/>
    </row>
    <row r="1900" ht="12.4" hidden="1" spans="1:33">
      <c r="A1900" s="21" t="s">
        <v>3254</v>
      </c>
      <c r="B1900" s="22" t="s">
        <v>2065</v>
      </c>
      <c r="C1900" s="21" t="s">
        <v>132</v>
      </c>
      <c r="D1900" s="21" t="s">
        <v>132</v>
      </c>
      <c r="E1900" s="21" t="s">
        <v>2345</v>
      </c>
      <c r="F1900" s="22" t="s">
        <v>2659</v>
      </c>
      <c r="G1900" s="21" t="s">
        <v>73</v>
      </c>
      <c r="H1900" s="21" t="s">
        <v>567</v>
      </c>
      <c r="I1900" s="22" t="s">
        <v>2875</v>
      </c>
      <c r="J1900" s="22">
        <v>8</v>
      </c>
      <c r="K1900" s="23">
        <v>266</v>
      </c>
      <c r="L1900" s="23">
        <v>81.9</v>
      </c>
      <c r="M1900" s="23">
        <v>81.2</v>
      </c>
      <c r="N1900" s="23">
        <v>675.64</v>
      </c>
      <c r="O1900" s="23">
        <v>208.026</v>
      </c>
      <c r="P1900" s="23">
        <v>206.248</v>
      </c>
      <c r="Q1900" s="24" t="s">
        <v>2674</v>
      </c>
      <c r="R1900" s="28"/>
      <c r="S1900" s="24" t="s">
        <v>2839</v>
      </c>
      <c r="T1900" s="26" t="s">
        <v>2674</v>
      </c>
      <c r="U1900" s="27" t="str" cm="1">
        <f t="array" ref="U1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00" s="13"/>
      <c r="W1900" s="13"/>
      <c r="X1900" s="13"/>
      <c r="Y1900" s="13"/>
      <c r="Z1900" s="13"/>
      <c r="AC1900" s="13"/>
      <c r="AD1900" s="13"/>
      <c r="AE1900" s="13"/>
      <c r="AF1900" s="13"/>
      <c r="AG1900" s="13"/>
    </row>
    <row r="1901" ht="12.4" hidden="1" spans="1:33">
      <c r="A1901" s="21" t="s">
        <v>3254</v>
      </c>
      <c r="B1901" s="22" t="s">
        <v>2065</v>
      </c>
      <c r="C1901" s="21" t="s">
        <v>132</v>
      </c>
      <c r="D1901" s="21" t="s">
        <v>627</v>
      </c>
      <c r="E1901" s="21" t="s">
        <v>2345</v>
      </c>
      <c r="F1901" s="22" t="s">
        <v>2659</v>
      </c>
      <c r="G1901" s="21" t="s">
        <v>73</v>
      </c>
      <c r="H1901" s="21" t="s">
        <v>567</v>
      </c>
      <c r="I1901" s="22" t="s">
        <v>2875</v>
      </c>
      <c r="J1901" s="22">
        <v>8</v>
      </c>
      <c r="K1901" s="23">
        <v>266.8</v>
      </c>
      <c r="L1901" s="23">
        <v>96.6</v>
      </c>
      <c r="M1901" s="23">
        <v>80</v>
      </c>
      <c r="N1901" s="23">
        <v>677.672</v>
      </c>
      <c r="O1901" s="23">
        <v>245.364</v>
      </c>
      <c r="P1901" s="23">
        <v>203.2</v>
      </c>
      <c r="Q1901" s="24" t="s">
        <v>2674</v>
      </c>
      <c r="R1901" s="28"/>
      <c r="S1901" s="24" t="s">
        <v>3267</v>
      </c>
      <c r="T1901" s="26" t="s">
        <v>2674</v>
      </c>
      <c r="U1901" s="27" t="str" cm="1">
        <f t="array" ref="U1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01" s="13"/>
      <c r="W1901" s="13"/>
      <c r="X1901" s="13"/>
      <c r="Y1901" s="13"/>
      <c r="Z1901" s="13"/>
      <c r="AC1901" s="13"/>
      <c r="AD1901" s="13"/>
      <c r="AE1901" s="13"/>
      <c r="AF1901" s="13"/>
      <c r="AG1901" s="13"/>
    </row>
    <row r="1902" hidden="1" spans="1:33">
      <c r="A1902" s="21" t="s">
        <v>3254</v>
      </c>
      <c r="B1902" s="22" t="s">
        <v>2065</v>
      </c>
      <c r="C1902" s="21" t="s">
        <v>132</v>
      </c>
      <c r="D1902" s="21" t="s">
        <v>132</v>
      </c>
      <c r="E1902" s="21" t="s">
        <v>2354</v>
      </c>
      <c r="F1902" s="22" t="s">
        <v>2660</v>
      </c>
      <c r="G1902" s="21" t="s">
        <v>73</v>
      </c>
      <c r="H1902" s="21" t="s">
        <v>567</v>
      </c>
      <c r="I1902" s="22" t="s">
        <v>80</v>
      </c>
      <c r="J1902" s="22">
        <v>8</v>
      </c>
      <c r="K1902" s="23">
        <v>236.3</v>
      </c>
      <c r="L1902" s="23">
        <v>81.9</v>
      </c>
      <c r="M1902" s="23">
        <v>80.9</v>
      </c>
      <c r="N1902" s="23">
        <v>600.202</v>
      </c>
      <c r="O1902" s="23">
        <v>208.026</v>
      </c>
      <c r="P1902" s="23">
        <v>205.486</v>
      </c>
      <c r="Q1902" s="24" t="s">
        <v>79</v>
      </c>
      <c r="R1902" s="28">
        <v>5.7</v>
      </c>
      <c r="S1902" s="24" t="s">
        <v>132</v>
      </c>
      <c r="T1902" s="26" t="s">
        <v>79</v>
      </c>
      <c r="U1902" s="27" cm="1">
        <f t="array" ref="U1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902" s="13"/>
      <c r="W1902" s="13"/>
      <c r="X1902" s="13"/>
      <c r="Y1902" s="13"/>
      <c r="Z1902" s="13"/>
      <c r="AC1902" s="13"/>
      <c r="AD1902" s="13"/>
      <c r="AE1902" s="13"/>
      <c r="AF1902" s="13"/>
      <c r="AG1902" s="13"/>
    </row>
    <row r="1903" hidden="1" spans="1:33">
      <c r="A1903" s="21" t="s">
        <v>3254</v>
      </c>
      <c r="B1903" s="22" t="s">
        <v>2065</v>
      </c>
      <c r="C1903" s="21" t="s">
        <v>132</v>
      </c>
      <c r="D1903" s="21" t="s">
        <v>132</v>
      </c>
      <c r="E1903" s="21" t="s">
        <v>2354</v>
      </c>
      <c r="F1903" s="22" t="s">
        <v>2660</v>
      </c>
      <c r="G1903" s="21" t="s">
        <v>73</v>
      </c>
      <c r="H1903" s="21" t="s">
        <v>567</v>
      </c>
      <c r="I1903" s="22" t="s">
        <v>2875</v>
      </c>
      <c r="J1903" s="22">
        <v>6.8</v>
      </c>
      <c r="K1903" s="23">
        <v>250</v>
      </c>
      <c r="L1903" s="23">
        <v>81.9</v>
      </c>
      <c r="M1903" s="23">
        <v>81.2</v>
      </c>
      <c r="N1903" s="23">
        <v>635</v>
      </c>
      <c r="O1903" s="23">
        <v>208.026</v>
      </c>
      <c r="P1903" s="23">
        <v>206.248</v>
      </c>
      <c r="Q1903" s="24" t="s">
        <v>86</v>
      </c>
      <c r="R1903" s="28">
        <v>0</v>
      </c>
      <c r="S1903" s="24" t="s">
        <v>132</v>
      </c>
      <c r="T1903" s="26" t="s">
        <v>86</v>
      </c>
      <c r="U1903" s="27" cm="1">
        <f t="array" ref="U1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03" s="13"/>
      <c r="W1903" s="13"/>
      <c r="X1903" s="13"/>
      <c r="Y1903" s="13"/>
      <c r="Z1903" s="13"/>
      <c r="AC1903" s="13"/>
      <c r="AD1903" s="13"/>
      <c r="AE1903" s="13"/>
      <c r="AF1903" s="13"/>
      <c r="AG1903" s="13"/>
    </row>
    <row r="1904" ht="12.4" hidden="1" spans="1:33">
      <c r="A1904" s="21" t="s">
        <v>3254</v>
      </c>
      <c r="B1904" s="22" t="s">
        <v>2065</v>
      </c>
      <c r="C1904" s="21" t="s">
        <v>132</v>
      </c>
      <c r="D1904" s="21" t="s">
        <v>132</v>
      </c>
      <c r="E1904" s="21" t="s">
        <v>2354</v>
      </c>
      <c r="F1904" s="22" t="s">
        <v>2660</v>
      </c>
      <c r="G1904" s="21" t="s">
        <v>73</v>
      </c>
      <c r="H1904" s="21" t="s">
        <v>567</v>
      </c>
      <c r="I1904" s="22" t="s">
        <v>2875</v>
      </c>
      <c r="J1904" s="22">
        <v>8</v>
      </c>
      <c r="K1904" s="23">
        <v>266</v>
      </c>
      <c r="L1904" s="23">
        <v>81.9</v>
      </c>
      <c r="M1904" s="23">
        <v>81.2</v>
      </c>
      <c r="N1904" s="23">
        <v>675.64</v>
      </c>
      <c r="O1904" s="23">
        <v>208.026</v>
      </c>
      <c r="P1904" s="23">
        <v>206.248</v>
      </c>
      <c r="Q1904" s="24" t="s">
        <v>2674</v>
      </c>
      <c r="R1904" s="28"/>
      <c r="S1904" s="24" t="s">
        <v>2839</v>
      </c>
      <c r="T1904" s="26" t="s">
        <v>2674</v>
      </c>
      <c r="U1904" s="27" t="str" cm="1">
        <f t="array" ref="U1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04" s="13"/>
      <c r="W1904" s="13"/>
      <c r="X1904" s="13"/>
      <c r="Y1904" s="13"/>
      <c r="Z1904" s="13"/>
      <c r="AC1904" s="13"/>
      <c r="AD1904" s="13"/>
      <c r="AE1904" s="13"/>
      <c r="AF1904" s="13"/>
      <c r="AG1904" s="13"/>
    </row>
    <row r="1905" hidden="1" spans="1:33">
      <c r="A1905" s="21" t="s">
        <v>3254</v>
      </c>
      <c r="B1905" s="22" t="s">
        <v>2065</v>
      </c>
      <c r="C1905" s="21" t="s">
        <v>132</v>
      </c>
      <c r="D1905" s="21" t="s">
        <v>132</v>
      </c>
      <c r="E1905" s="21" t="s">
        <v>2354</v>
      </c>
      <c r="F1905" s="22" t="s">
        <v>2660</v>
      </c>
      <c r="G1905" s="21" t="s">
        <v>73</v>
      </c>
      <c r="H1905" s="21" t="s">
        <v>567</v>
      </c>
      <c r="I1905" s="22" t="s">
        <v>3045</v>
      </c>
      <c r="J1905" s="22">
        <v>6.8</v>
      </c>
      <c r="K1905" s="23">
        <v>250</v>
      </c>
      <c r="L1905" s="23">
        <v>81.9</v>
      </c>
      <c r="M1905" s="23">
        <v>80.9</v>
      </c>
      <c r="N1905" s="23">
        <v>635</v>
      </c>
      <c r="O1905" s="23">
        <v>208.026</v>
      </c>
      <c r="P1905" s="23">
        <v>205.486</v>
      </c>
      <c r="Q1905" s="24" t="s">
        <v>86</v>
      </c>
      <c r="R1905" s="28">
        <v>0</v>
      </c>
      <c r="S1905" s="24" t="s">
        <v>132</v>
      </c>
      <c r="T1905" s="26" t="s">
        <v>86</v>
      </c>
      <c r="U1905" s="27" cm="1">
        <f t="array" ref="U1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05" s="13"/>
      <c r="W1905" s="13"/>
      <c r="X1905" s="13"/>
      <c r="Y1905" s="13"/>
      <c r="Z1905" s="13"/>
      <c r="AC1905" s="13"/>
      <c r="AD1905" s="13"/>
      <c r="AE1905" s="13"/>
      <c r="AF1905" s="13"/>
      <c r="AG1905" s="13"/>
    </row>
    <row r="1906" hidden="1" spans="1:33">
      <c r="A1906" s="21" t="s">
        <v>3254</v>
      </c>
      <c r="B1906" s="22" t="s">
        <v>2065</v>
      </c>
      <c r="C1906" s="21" t="s">
        <v>132</v>
      </c>
      <c r="D1906" s="21" t="s">
        <v>132</v>
      </c>
      <c r="E1906" s="21" t="s">
        <v>2354</v>
      </c>
      <c r="F1906" s="22" t="s">
        <v>2660</v>
      </c>
      <c r="G1906" s="21" t="s">
        <v>73</v>
      </c>
      <c r="H1906" s="21" t="s">
        <v>567</v>
      </c>
      <c r="I1906" s="22" t="s">
        <v>3045</v>
      </c>
      <c r="J1906" s="22">
        <v>8</v>
      </c>
      <c r="K1906" s="23">
        <v>257.2</v>
      </c>
      <c r="L1906" s="23">
        <v>81.9</v>
      </c>
      <c r="M1906" s="23">
        <v>80.9</v>
      </c>
      <c r="N1906" s="23">
        <v>653.288</v>
      </c>
      <c r="O1906" s="23">
        <v>208.026</v>
      </c>
      <c r="P1906" s="23">
        <v>205.486</v>
      </c>
      <c r="Q1906" s="24" t="s">
        <v>88</v>
      </c>
      <c r="R1906" s="28">
        <v>4.8</v>
      </c>
      <c r="S1906" s="24" t="s">
        <v>132</v>
      </c>
      <c r="T1906" s="26" t="s">
        <v>88</v>
      </c>
      <c r="U1906" s="27" cm="1">
        <f t="array" ref="U1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906" s="13"/>
      <c r="W1906" s="13"/>
      <c r="X1906" s="13"/>
      <c r="Y1906" s="13"/>
      <c r="Z1906" s="13"/>
      <c r="AC1906" s="13"/>
      <c r="AD1906" s="13"/>
      <c r="AE1906" s="13"/>
      <c r="AF1906" s="13"/>
      <c r="AG1906" s="13"/>
    </row>
    <row r="1907" ht="12.4" hidden="1" spans="1:33">
      <c r="A1907" s="21" t="s">
        <v>3254</v>
      </c>
      <c r="B1907" s="22" t="s">
        <v>2065</v>
      </c>
      <c r="C1907" s="21" t="s">
        <v>132</v>
      </c>
      <c r="D1907" s="21" t="s">
        <v>627</v>
      </c>
      <c r="E1907" s="21" t="s">
        <v>2354</v>
      </c>
      <c r="F1907" s="22" t="s">
        <v>2660</v>
      </c>
      <c r="G1907" s="21" t="s">
        <v>73</v>
      </c>
      <c r="H1907" s="21" t="s">
        <v>567</v>
      </c>
      <c r="I1907" s="22" t="s">
        <v>2875</v>
      </c>
      <c r="J1907" s="22">
        <v>8</v>
      </c>
      <c r="K1907" s="23">
        <v>266.8</v>
      </c>
      <c r="L1907" s="23">
        <v>96.6</v>
      </c>
      <c r="M1907" s="23">
        <v>80</v>
      </c>
      <c r="N1907" s="23">
        <v>677.672</v>
      </c>
      <c r="O1907" s="23">
        <v>245.364</v>
      </c>
      <c r="P1907" s="23">
        <v>203.2</v>
      </c>
      <c r="Q1907" s="24" t="s">
        <v>2674</v>
      </c>
      <c r="R1907" s="28"/>
      <c r="S1907" s="24" t="s">
        <v>3267</v>
      </c>
      <c r="T1907" s="26" t="s">
        <v>2674</v>
      </c>
      <c r="U1907" s="27" t="str" cm="1">
        <f t="array" ref="U1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07" s="13"/>
      <c r="W1907" s="13"/>
      <c r="X1907" s="13"/>
      <c r="Y1907" s="13"/>
      <c r="Z1907" s="13"/>
      <c r="AC1907" s="13"/>
      <c r="AD1907" s="13"/>
      <c r="AE1907" s="13"/>
      <c r="AF1907" s="13"/>
      <c r="AG1907" s="13"/>
    </row>
    <row r="1908" hidden="1" spans="1:33">
      <c r="A1908" s="21" t="s">
        <v>3254</v>
      </c>
      <c r="B1908" s="22" t="s">
        <v>2065</v>
      </c>
      <c r="C1908" s="21" t="s">
        <v>132</v>
      </c>
      <c r="D1908" s="21" t="s">
        <v>132</v>
      </c>
      <c r="E1908" s="21" t="s">
        <v>2371</v>
      </c>
      <c r="F1908" s="22" t="s">
        <v>2508</v>
      </c>
      <c r="G1908" s="21" t="s">
        <v>73</v>
      </c>
      <c r="H1908" s="21" t="s">
        <v>567</v>
      </c>
      <c r="I1908" s="22" t="s">
        <v>80</v>
      </c>
      <c r="J1908" s="22">
        <v>8</v>
      </c>
      <c r="K1908" s="23">
        <v>236.3</v>
      </c>
      <c r="L1908" s="23">
        <v>81.9</v>
      </c>
      <c r="M1908" s="23">
        <v>80.9</v>
      </c>
      <c r="N1908" s="23">
        <v>600.202</v>
      </c>
      <c r="O1908" s="23">
        <v>208.026</v>
      </c>
      <c r="P1908" s="23">
        <v>205.486</v>
      </c>
      <c r="Q1908" s="24" t="s">
        <v>79</v>
      </c>
      <c r="R1908" s="28">
        <v>5.7</v>
      </c>
      <c r="S1908" s="24" t="s">
        <v>132</v>
      </c>
      <c r="T1908" s="26" t="s">
        <v>79</v>
      </c>
      <c r="U1908" s="27" cm="1">
        <f t="array" ref="U1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908" s="13"/>
      <c r="W1908" s="13"/>
      <c r="X1908" s="13"/>
      <c r="Y1908" s="13"/>
      <c r="Z1908" s="13"/>
      <c r="AC1908" s="13"/>
      <c r="AD1908" s="13"/>
      <c r="AE1908" s="13"/>
      <c r="AF1908" s="13"/>
      <c r="AG1908" s="13"/>
    </row>
    <row r="1909" hidden="1" spans="1:33">
      <c r="A1909" s="21" t="s">
        <v>3254</v>
      </c>
      <c r="B1909" s="22" t="s">
        <v>2065</v>
      </c>
      <c r="C1909" s="21" t="s">
        <v>132</v>
      </c>
      <c r="D1909" s="21" t="s">
        <v>132</v>
      </c>
      <c r="E1909" s="21" t="s">
        <v>2371</v>
      </c>
      <c r="F1909" s="22" t="s">
        <v>2508</v>
      </c>
      <c r="G1909" s="21" t="s">
        <v>73</v>
      </c>
      <c r="H1909" s="21" t="s">
        <v>567</v>
      </c>
      <c r="I1909" s="22" t="s">
        <v>2875</v>
      </c>
      <c r="J1909" s="22">
        <v>6.8</v>
      </c>
      <c r="K1909" s="23">
        <v>250</v>
      </c>
      <c r="L1909" s="23">
        <v>81.9</v>
      </c>
      <c r="M1909" s="23">
        <v>81.2</v>
      </c>
      <c r="N1909" s="23">
        <v>635</v>
      </c>
      <c r="O1909" s="23">
        <v>208.026</v>
      </c>
      <c r="P1909" s="23">
        <v>206.248</v>
      </c>
      <c r="Q1909" s="24" t="s">
        <v>86</v>
      </c>
      <c r="R1909" s="28">
        <v>0</v>
      </c>
      <c r="S1909" s="24" t="s">
        <v>132</v>
      </c>
      <c r="T1909" s="26" t="s">
        <v>86</v>
      </c>
      <c r="U1909" s="27" cm="1">
        <f t="array" ref="U1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09" s="13"/>
      <c r="W1909" s="13"/>
      <c r="X1909" s="13"/>
      <c r="Y1909" s="13"/>
      <c r="Z1909" s="13"/>
      <c r="AC1909" s="13"/>
      <c r="AD1909" s="13"/>
      <c r="AE1909" s="13"/>
      <c r="AF1909" s="13"/>
      <c r="AG1909" s="13"/>
    </row>
    <row r="1910" ht="12.4" hidden="1" spans="1:33">
      <c r="A1910" s="21" t="s">
        <v>3254</v>
      </c>
      <c r="B1910" s="22" t="s">
        <v>2065</v>
      </c>
      <c r="C1910" s="21" t="s">
        <v>132</v>
      </c>
      <c r="D1910" s="21" t="s">
        <v>132</v>
      </c>
      <c r="E1910" s="21" t="s">
        <v>2371</v>
      </c>
      <c r="F1910" s="22" t="s">
        <v>2508</v>
      </c>
      <c r="G1910" s="21" t="s">
        <v>73</v>
      </c>
      <c r="H1910" s="21" t="s">
        <v>567</v>
      </c>
      <c r="I1910" s="22" t="s">
        <v>2875</v>
      </c>
      <c r="J1910" s="22">
        <v>8</v>
      </c>
      <c r="K1910" s="23">
        <v>266</v>
      </c>
      <c r="L1910" s="23">
        <v>81.9</v>
      </c>
      <c r="M1910" s="23">
        <v>81.2</v>
      </c>
      <c r="N1910" s="23">
        <v>675.64</v>
      </c>
      <c r="O1910" s="23">
        <v>208.026</v>
      </c>
      <c r="P1910" s="23">
        <v>206.248</v>
      </c>
      <c r="Q1910" s="24" t="s">
        <v>2674</v>
      </c>
      <c r="R1910" s="28"/>
      <c r="S1910" s="24" t="s">
        <v>2839</v>
      </c>
      <c r="T1910" s="26" t="s">
        <v>2674</v>
      </c>
      <c r="U1910" s="27" t="str" cm="1">
        <f t="array" ref="U1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10" s="13"/>
      <c r="W1910" s="13"/>
      <c r="X1910" s="13"/>
      <c r="Y1910" s="13"/>
      <c r="Z1910" s="13"/>
      <c r="AC1910" s="13"/>
      <c r="AD1910" s="13"/>
      <c r="AE1910" s="13"/>
      <c r="AF1910" s="13"/>
      <c r="AG1910" s="13"/>
    </row>
    <row r="1911" hidden="1" spans="1:33">
      <c r="A1911" s="21" t="s">
        <v>3254</v>
      </c>
      <c r="B1911" s="22" t="s">
        <v>2065</v>
      </c>
      <c r="C1911" s="21" t="s">
        <v>132</v>
      </c>
      <c r="D1911" s="21" t="s">
        <v>132</v>
      </c>
      <c r="E1911" s="21" t="s">
        <v>2371</v>
      </c>
      <c r="F1911" s="22" t="s">
        <v>2508</v>
      </c>
      <c r="G1911" s="21" t="s">
        <v>73</v>
      </c>
      <c r="H1911" s="21" t="s">
        <v>567</v>
      </c>
      <c r="I1911" s="22" t="s">
        <v>3045</v>
      </c>
      <c r="J1911" s="22">
        <v>6.8</v>
      </c>
      <c r="K1911" s="23">
        <v>250</v>
      </c>
      <c r="L1911" s="23">
        <v>81.9</v>
      </c>
      <c r="M1911" s="23">
        <v>80.9</v>
      </c>
      <c r="N1911" s="23">
        <v>635</v>
      </c>
      <c r="O1911" s="23">
        <v>208.026</v>
      </c>
      <c r="P1911" s="23">
        <v>205.486</v>
      </c>
      <c r="Q1911" s="24" t="s">
        <v>86</v>
      </c>
      <c r="R1911" s="28">
        <v>0</v>
      </c>
      <c r="S1911" s="24" t="s">
        <v>132</v>
      </c>
      <c r="T1911" s="26" t="s">
        <v>86</v>
      </c>
      <c r="U1911" s="27" cm="1">
        <f t="array" ref="U1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11" s="13"/>
      <c r="W1911" s="13"/>
      <c r="X1911" s="13"/>
      <c r="Y1911" s="13"/>
      <c r="Z1911" s="13"/>
      <c r="AC1911" s="13"/>
      <c r="AD1911" s="13"/>
      <c r="AE1911" s="13"/>
      <c r="AF1911" s="13"/>
      <c r="AG1911" s="13"/>
    </row>
    <row r="1912" hidden="1" spans="1:33">
      <c r="A1912" s="21" t="s">
        <v>3254</v>
      </c>
      <c r="B1912" s="22" t="s">
        <v>2065</v>
      </c>
      <c r="C1912" s="21" t="s">
        <v>132</v>
      </c>
      <c r="D1912" s="21" t="s">
        <v>132</v>
      </c>
      <c r="E1912" s="21" t="s">
        <v>2371</v>
      </c>
      <c r="F1912" s="22" t="s">
        <v>2508</v>
      </c>
      <c r="G1912" s="21" t="s">
        <v>73</v>
      </c>
      <c r="H1912" s="21" t="s">
        <v>567</v>
      </c>
      <c r="I1912" s="22" t="s">
        <v>3045</v>
      </c>
      <c r="J1912" s="22">
        <v>8</v>
      </c>
      <c r="K1912" s="23">
        <v>257.2</v>
      </c>
      <c r="L1912" s="23">
        <v>81.9</v>
      </c>
      <c r="M1912" s="23">
        <v>80.9</v>
      </c>
      <c r="N1912" s="23">
        <v>653.288</v>
      </c>
      <c r="O1912" s="23">
        <v>208.026</v>
      </c>
      <c r="P1912" s="23">
        <v>205.486</v>
      </c>
      <c r="Q1912" s="24" t="s">
        <v>88</v>
      </c>
      <c r="R1912" s="28">
        <v>4.8</v>
      </c>
      <c r="S1912" s="24" t="s">
        <v>132</v>
      </c>
      <c r="T1912" s="26" t="s">
        <v>88</v>
      </c>
      <c r="U1912" s="27" cm="1">
        <f t="array" ref="U1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912" s="13"/>
      <c r="W1912" s="13"/>
      <c r="X1912" s="13"/>
      <c r="Y1912" s="13"/>
      <c r="Z1912" s="13"/>
      <c r="AC1912" s="13"/>
      <c r="AD1912" s="13"/>
      <c r="AE1912" s="13"/>
      <c r="AF1912" s="13"/>
      <c r="AG1912" s="13"/>
    </row>
    <row r="1913" ht="12.4" hidden="1" spans="1:33">
      <c r="A1913" s="21" t="s">
        <v>3254</v>
      </c>
      <c r="B1913" s="22" t="s">
        <v>2065</v>
      </c>
      <c r="C1913" s="21" t="s">
        <v>132</v>
      </c>
      <c r="D1913" s="21" t="s">
        <v>627</v>
      </c>
      <c r="E1913" s="21" t="s">
        <v>2371</v>
      </c>
      <c r="F1913" s="22" t="s">
        <v>2508</v>
      </c>
      <c r="G1913" s="21" t="s">
        <v>73</v>
      </c>
      <c r="H1913" s="21" t="s">
        <v>567</v>
      </c>
      <c r="I1913" s="22" t="s">
        <v>2875</v>
      </c>
      <c r="J1913" s="22">
        <v>8</v>
      </c>
      <c r="K1913" s="23">
        <v>266.8</v>
      </c>
      <c r="L1913" s="23">
        <v>96.6</v>
      </c>
      <c r="M1913" s="23">
        <v>80</v>
      </c>
      <c r="N1913" s="23">
        <v>677.672</v>
      </c>
      <c r="O1913" s="23">
        <v>245.364</v>
      </c>
      <c r="P1913" s="23">
        <v>203.2</v>
      </c>
      <c r="Q1913" s="24" t="s">
        <v>2674</v>
      </c>
      <c r="R1913" s="28"/>
      <c r="S1913" s="24" t="s">
        <v>3267</v>
      </c>
      <c r="T1913" s="26" t="s">
        <v>2674</v>
      </c>
      <c r="U1913" s="27" t="str" cm="1">
        <f t="array" ref="U1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13" s="13"/>
      <c r="W1913" s="13"/>
      <c r="X1913" s="13"/>
      <c r="Y1913" s="13"/>
      <c r="Z1913" s="13"/>
      <c r="AC1913" s="13"/>
      <c r="AD1913" s="13"/>
      <c r="AE1913" s="13"/>
      <c r="AF1913" s="13"/>
      <c r="AG1913" s="13"/>
    </row>
    <row r="1914" hidden="1" spans="1:33">
      <c r="A1914" s="21" t="s">
        <v>3254</v>
      </c>
      <c r="B1914" s="22" t="s">
        <v>2065</v>
      </c>
      <c r="C1914" s="21" t="s">
        <v>132</v>
      </c>
      <c r="D1914" s="21" t="s">
        <v>132</v>
      </c>
      <c r="E1914" s="21" t="s">
        <v>2371</v>
      </c>
      <c r="F1914" s="22" t="s">
        <v>2359</v>
      </c>
      <c r="G1914" s="21" t="s">
        <v>73</v>
      </c>
      <c r="H1914" s="21" t="s">
        <v>567</v>
      </c>
      <c r="I1914" s="22" t="s">
        <v>80</v>
      </c>
      <c r="J1914" s="22">
        <v>8</v>
      </c>
      <c r="K1914" s="23">
        <v>236.3</v>
      </c>
      <c r="L1914" s="23">
        <v>81.9</v>
      </c>
      <c r="M1914" s="23">
        <v>80.9</v>
      </c>
      <c r="N1914" s="23">
        <v>600.202</v>
      </c>
      <c r="O1914" s="23">
        <v>208.026</v>
      </c>
      <c r="P1914" s="23">
        <v>205.486</v>
      </c>
      <c r="Q1914" s="24" t="s">
        <v>79</v>
      </c>
      <c r="R1914" s="28">
        <v>5.7</v>
      </c>
      <c r="S1914" s="24" t="s">
        <v>132</v>
      </c>
      <c r="T1914" s="26" t="s">
        <v>79</v>
      </c>
      <c r="U1914" s="27" cm="1">
        <f t="array" ref="U1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914" s="13"/>
      <c r="W1914" s="13"/>
      <c r="X1914" s="13"/>
      <c r="Y1914" s="13"/>
      <c r="Z1914" s="13"/>
      <c r="AC1914" s="13"/>
      <c r="AD1914" s="13"/>
      <c r="AE1914" s="13"/>
      <c r="AF1914" s="13"/>
      <c r="AG1914" s="13"/>
    </row>
    <row r="1915" hidden="1" spans="1:33">
      <c r="A1915" s="21" t="s">
        <v>3254</v>
      </c>
      <c r="B1915" s="22" t="s">
        <v>2065</v>
      </c>
      <c r="C1915" s="21" t="s">
        <v>132</v>
      </c>
      <c r="D1915" s="21" t="s">
        <v>132</v>
      </c>
      <c r="E1915" s="21" t="s">
        <v>2371</v>
      </c>
      <c r="F1915" s="22" t="s">
        <v>2359</v>
      </c>
      <c r="G1915" s="21" t="s">
        <v>73</v>
      </c>
      <c r="H1915" s="21" t="s">
        <v>567</v>
      </c>
      <c r="I1915" s="22" t="s">
        <v>2875</v>
      </c>
      <c r="J1915" s="22">
        <v>6.8</v>
      </c>
      <c r="K1915" s="23">
        <v>250</v>
      </c>
      <c r="L1915" s="23">
        <v>81.9</v>
      </c>
      <c r="M1915" s="23">
        <v>81.2</v>
      </c>
      <c r="N1915" s="23">
        <v>635</v>
      </c>
      <c r="O1915" s="23">
        <v>208.026</v>
      </c>
      <c r="P1915" s="23">
        <v>206.248</v>
      </c>
      <c r="Q1915" s="24" t="s">
        <v>86</v>
      </c>
      <c r="R1915" s="28">
        <v>0</v>
      </c>
      <c r="S1915" s="24" t="s">
        <v>132</v>
      </c>
      <c r="T1915" s="26" t="s">
        <v>86</v>
      </c>
      <c r="U1915" s="27" cm="1">
        <f t="array" ref="U1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15" s="13"/>
      <c r="W1915" s="13"/>
      <c r="X1915" s="13"/>
      <c r="Y1915" s="13"/>
      <c r="Z1915" s="13"/>
      <c r="AC1915" s="13"/>
      <c r="AD1915" s="13"/>
      <c r="AE1915" s="13"/>
      <c r="AF1915" s="13"/>
      <c r="AG1915" s="13"/>
    </row>
    <row r="1916" ht="12.4" hidden="1" spans="1:33">
      <c r="A1916" s="21" t="s">
        <v>3254</v>
      </c>
      <c r="B1916" s="22" t="s">
        <v>2065</v>
      </c>
      <c r="C1916" s="21" t="s">
        <v>132</v>
      </c>
      <c r="D1916" s="21" t="s">
        <v>132</v>
      </c>
      <c r="E1916" s="21" t="s">
        <v>2371</v>
      </c>
      <c r="F1916" s="22" t="s">
        <v>2359</v>
      </c>
      <c r="G1916" s="21" t="s">
        <v>73</v>
      </c>
      <c r="H1916" s="21" t="s">
        <v>567</v>
      </c>
      <c r="I1916" s="22" t="s">
        <v>2875</v>
      </c>
      <c r="J1916" s="22">
        <v>8</v>
      </c>
      <c r="K1916" s="23">
        <v>266</v>
      </c>
      <c r="L1916" s="23">
        <v>81.9</v>
      </c>
      <c r="M1916" s="23">
        <v>81.2</v>
      </c>
      <c r="N1916" s="23">
        <v>675.64</v>
      </c>
      <c r="O1916" s="23">
        <v>208.026</v>
      </c>
      <c r="P1916" s="23">
        <v>206.248</v>
      </c>
      <c r="Q1916" s="24" t="s">
        <v>2674</v>
      </c>
      <c r="R1916" s="28"/>
      <c r="S1916" s="24" t="s">
        <v>2839</v>
      </c>
      <c r="T1916" s="26" t="s">
        <v>2674</v>
      </c>
      <c r="U1916" s="27" t="str" cm="1">
        <f t="array" ref="U1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16" s="13"/>
      <c r="W1916" s="13"/>
      <c r="X1916" s="13"/>
      <c r="Y1916" s="13"/>
      <c r="Z1916" s="13"/>
      <c r="AC1916" s="13"/>
      <c r="AD1916" s="13"/>
      <c r="AE1916" s="13"/>
      <c r="AF1916" s="13"/>
      <c r="AG1916" s="13"/>
    </row>
    <row r="1917" hidden="1" spans="1:33">
      <c r="A1917" s="21" t="s">
        <v>3254</v>
      </c>
      <c r="B1917" s="22" t="s">
        <v>2065</v>
      </c>
      <c r="C1917" s="21" t="s">
        <v>132</v>
      </c>
      <c r="D1917" s="21" t="s">
        <v>132</v>
      </c>
      <c r="E1917" s="21" t="s">
        <v>2371</v>
      </c>
      <c r="F1917" s="22" t="s">
        <v>2359</v>
      </c>
      <c r="G1917" s="21" t="s">
        <v>73</v>
      </c>
      <c r="H1917" s="21" t="s">
        <v>567</v>
      </c>
      <c r="I1917" s="22" t="s">
        <v>3045</v>
      </c>
      <c r="J1917" s="22">
        <v>6.8</v>
      </c>
      <c r="K1917" s="23">
        <v>250</v>
      </c>
      <c r="L1917" s="23">
        <v>81.9</v>
      </c>
      <c r="M1917" s="23">
        <v>80.9</v>
      </c>
      <c r="N1917" s="23">
        <v>635</v>
      </c>
      <c r="O1917" s="23">
        <v>208.026</v>
      </c>
      <c r="P1917" s="23">
        <v>205.486</v>
      </c>
      <c r="Q1917" s="24" t="s">
        <v>86</v>
      </c>
      <c r="R1917" s="28">
        <v>0</v>
      </c>
      <c r="S1917" s="24" t="s">
        <v>132</v>
      </c>
      <c r="T1917" s="26" t="s">
        <v>86</v>
      </c>
      <c r="U1917" s="27" cm="1">
        <f t="array" ref="U1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17" s="13"/>
      <c r="W1917" s="13"/>
      <c r="X1917" s="13"/>
      <c r="Y1917" s="13"/>
      <c r="Z1917" s="13"/>
      <c r="AC1917" s="13"/>
      <c r="AD1917" s="13"/>
      <c r="AE1917" s="13"/>
      <c r="AF1917" s="13"/>
      <c r="AG1917" s="13"/>
    </row>
    <row r="1918" hidden="1" spans="1:33">
      <c r="A1918" s="21" t="s">
        <v>3254</v>
      </c>
      <c r="B1918" s="22" t="s">
        <v>2065</v>
      </c>
      <c r="C1918" s="21" t="s">
        <v>132</v>
      </c>
      <c r="D1918" s="21" t="s">
        <v>132</v>
      </c>
      <c r="E1918" s="21" t="s">
        <v>2371</v>
      </c>
      <c r="F1918" s="22" t="s">
        <v>2359</v>
      </c>
      <c r="G1918" s="21" t="s">
        <v>73</v>
      </c>
      <c r="H1918" s="21" t="s">
        <v>567</v>
      </c>
      <c r="I1918" s="22" t="s">
        <v>3045</v>
      </c>
      <c r="J1918" s="22">
        <v>8</v>
      </c>
      <c r="K1918" s="23">
        <v>257.2</v>
      </c>
      <c r="L1918" s="23">
        <v>81.9</v>
      </c>
      <c r="M1918" s="23">
        <v>80.9</v>
      </c>
      <c r="N1918" s="23">
        <v>653.288</v>
      </c>
      <c r="O1918" s="23">
        <v>208.026</v>
      </c>
      <c r="P1918" s="23">
        <v>205.486</v>
      </c>
      <c r="Q1918" s="24" t="s">
        <v>88</v>
      </c>
      <c r="R1918" s="28">
        <v>4.8</v>
      </c>
      <c r="S1918" s="24" t="s">
        <v>132</v>
      </c>
      <c r="T1918" s="26" t="s">
        <v>88</v>
      </c>
      <c r="U1918" s="27" cm="1">
        <f t="array" ref="U1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918" s="13"/>
      <c r="W1918" s="13"/>
      <c r="X1918" s="13"/>
      <c r="Y1918" s="13"/>
      <c r="Z1918" s="13"/>
      <c r="AC1918" s="13"/>
      <c r="AD1918" s="13"/>
      <c r="AE1918" s="13"/>
      <c r="AF1918" s="13"/>
      <c r="AG1918" s="13"/>
    </row>
    <row r="1919" ht="12.4" hidden="1" spans="1:33">
      <c r="A1919" s="21" t="s">
        <v>3254</v>
      </c>
      <c r="B1919" s="22" t="s">
        <v>2065</v>
      </c>
      <c r="C1919" s="21" t="s">
        <v>132</v>
      </c>
      <c r="D1919" s="21" t="s">
        <v>627</v>
      </c>
      <c r="E1919" s="21" t="s">
        <v>2371</v>
      </c>
      <c r="F1919" s="22" t="s">
        <v>2359</v>
      </c>
      <c r="G1919" s="21" t="s">
        <v>73</v>
      </c>
      <c r="H1919" s="21" t="s">
        <v>567</v>
      </c>
      <c r="I1919" s="22" t="s">
        <v>2875</v>
      </c>
      <c r="J1919" s="22">
        <v>8</v>
      </c>
      <c r="K1919" s="23">
        <v>266.8</v>
      </c>
      <c r="L1919" s="23">
        <v>96.6</v>
      </c>
      <c r="M1919" s="23">
        <v>80</v>
      </c>
      <c r="N1919" s="23">
        <v>677.672</v>
      </c>
      <c r="O1919" s="23">
        <v>245.364</v>
      </c>
      <c r="P1919" s="23">
        <v>203.2</v>
      </c>
      <c r="Q1919" s="24" t="s">
        <v>2674</v>
      </c>
      <c r="R1919" s="28"/>
      <c r="S1919" s="24" t="s">
        <v>3267</v>
      </c>
      <c r="T1919" s="26" t="s">
        <v>2674</v>
      </c>
      <c r="U1919" s="27" t="str" cm="1">
        <f t="array" ref="U1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19" s="13"/>
      <c r="W1919" s="13"/>
      <c r="X1919" s="13"/>
      <c r="Y1919" s="13"/>
      <c r="Z1919" s="13"/>
      <c r="AC1919" s="13"/>
      <c r="AD1919" s="13"/>
      <c r="AE1919" s="13"/>
      <c r="AF1919" s="13"/>
      <c r="AG1919" s="13"/>
    </row>
    <row r="1920" hidden="1" spans="1:33">
      <c r="A1920" s="21" t="s">
        <v>3254</v>
      </c>
      <c r="B1920" s="22" t="s">
        <v>2069</v>
      </c>
      <c r="C1920" s="21" t="s">
        <v>132</v>
      </c>
      <c r="D1920" s="21" t="s">
        <v>132</v>
      </c>
      <c r="E1920" s="21" t="s">
        <v>2341</v>
      </c>
      <c r="F1920" s="22" t="s">
        <v>2359</v>
      </c>
      <c r="G1920" s="21" t="s">
        <v>73</v>
      </c>
      <c r="H1920" s="21" t="s">
        <v>567</v>
      </c>
      <c r="I1920" s="22" t="s">
        <v>2875</v>
      </c>
      <c r="J1920" s="22">
        <v>5.9</v>
      </c>
      <c r="K1920" s="23">
        <v>233.4</v>
      </c>
      <c r="L1920" s="23">
        <v>83.8</v>
      </c>
      <c r="M1920" s="23">
        <v>78.1</v>
      </c>
      <c r="N1920" s="23">
        <v>592.836</v>
      </c>
      <c r="O1920" s="23">
        <v>212.852</v>
      </c>
      <c r="P1920" s="23">
        <v>198.374</v>
      </c>
      <c r="Q1920" s="24" t="s">
        <v>83</v>
      </c>
      <c r="R1920" s="28">
        <v>8.6</v>
      </c>
      <c r="S1920" s="24" t="s">
        <v>132</v>
      </c>
      <c r="T1920" s="26" t="s">
        <v>83</v>
      </c>
      <c r="U1920" s="27" cm="1">
        <f t="array" ref="U1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920" s="13"/>
      <c r="W1920" s="13"/>
      <c r="X1920" s="13"/>
      <c r="Y1920" s="13"/>
      <c r="Z1920" s="13"/>
      <c r="AC1920" s="13"/>
      <c r="AD1920" s="13"/>
      <c r="AE1920" s="13"/>
      <c r="AF1920" s="13"/>
      <c r="AG1920" s="13"/>
    </row>
    <row r="1921" hidden="1" spans="1:33">
      <c r="A1921" s="21" t="s">
        <v>3254</v>
      </c>
      <c r="B1921" s="22" t="s">
        <v>3268</v>
      </c>
      <c r="C1921" s="21" t="s">
        <v>954</v>
      </c>
      <c r="D1921" s="21" t="s">
        <v>132</v>
      </c>
      <c r="E1921" s="21" t="s">
        <v>2341</v>
      </c>
      <c r="F1921" s="22" t="s">
        <v>2997</v>
      </c>
      <c r="G1921" s="21" t="s">
        <v>101</v>
      </c>
      <c r="H1921" s="21" t="s">
        <v>131</v>
      </c>
      <c r="I1921" s="22"/>
      <c r="J1921" s="22" t="s">
        <v>132</v>
      </c>
      <c r="K1921" s="23">
        <v>185.3</v>
      </c>
      <c r="L1921" s="23">
        <v>72.8</v>
      </c>
      <c r="M1921" s="23">
        <v>66.3</v>
      </c>
      <c r="N1921" s="23">
        <v>470.662</v>
      </c>
      <c r="O1921" s="23">
        <v>184.912</v>
      </c>
      <c r="P1921" s="23">
        <v>168.402</v>
      </c>
      <c r="Q1921" s="24" t="s">
        <v>105</v>
      </c>
      <c r="R1921" s="28">
        <v>4.7</v>
      </c>
      <c r="S1921" s="24" t="s">
        <v>132</v>
      </c>
      <c r="T1921" s="26" t="s">
        <v>105</v>
      </c>
      <c r="U1921" s="27" cm="1">
        <f t="array" ref="U1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921" s="13"/>
      <c r="W1921" s="13"/>
      <c r="X1921" s="13"/>
      <c r="Y1921" s="13"/>
      <c r="Z1921" s="13"/>
      <c r="AC1921" s="13"/>
      <c r="AD1921" s="13"/>
      <c r="AE1921" s="13"/>
      <c r="AF1921" s="13"/>
      <c r="AG1921" s="13"/>
    </row>
    <row r="1922" hidden="1" spans="1:33">
      <c r="A1922" s="21" t="s">
        <v>3254</v>
      </c>
      <c r="B1922" s="22" t="s">
        <v>3268</v>
      </c>
      <c r="C1922" s="21" t="s">
        <v>954</v>
      </c>
      <c r="D1922" s="21" t="s">
        <v>132</v>
      </c>
      <c r="E1922" s="21" t="s">
        <v>2345</v>
      </c>
      <c r="F1922" s="22" t="s">
        <v>2413</v>
      </c>
      <c r="G1922" s="21" t="s">
        <v>101</v>
      </c>
      <c r="H1922" s="21" t="s">
        <v>131</v>
      </c>
      <c r="I1922" s="22"/>
      <c r="J1922" s="22" t="s">
        <v>132</v>
      </c>
      <c r="K1922" s="23">
        <v>182.3</v>
      </c>
      <c r="L1922" s="23">
        <v>72.4</v>
      </c>
      <c r="M1922" s="23">
        <v>65.4</v>
      </c>
      <c r="N1922" s="23">
        <v>463.042</v>
      </c>
      <c r="O1922" s="23">
        <v>183.896</v>
      </c>
      <c r="P1922" s="23">
        <v>166.116</v>
      </c>
      <c r="Q1922" s="24" t="s">
        <v>105</v>
      </c>
      <c r="R1922" s="28">
        <v>7.7</v>
      </c>
      <c r="S1922" s="24" t="s">
        <v>132</v>
      </c>
      <c r="T1922" s="26" t="s">
        <v>105</v>
      </c>
      <c r="U1922" s="27" cm="1">
        <f t="array" ref="U1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922" s="13"/>
      <c r="W1922" s="13"/>
      <c r="X1922" s="13"/>
      <c r="Y1922" s="13"/>
      <c r="Z1922" s="13"/>
      <c r="AC1922" s="13"/>
      <c r="AD1922" s="13"/>
      <c r="AE1922" s="13"/>
      <c r="AF1922" s="13"/>
      <c r="AG1922" s="13"/>
    </row>
    <row r="1923" hidden="1" spans="1:33">
      <c r="A1923" s="21" t="s">
        <v>3254</v>
      </c>
      <c r="B1923" s="22" t="s">
        <v>3268</v>
      </c>
      <c r="C1923" s="21" t="s">
        <v>954</v>
      </c>
      <c r="D1923" s="21" t="s">
        <v>132</v>
      </c>
      <c r="E1923" s="21" t="s">
        <v>2354</v>
      </c>
      <c r="F1923" s="22" t="s">
        <v>2342</v>
      </c>
      <c r="G1923" s="21" t="s">
        <v>101</v>
      </c>
      <c r="H1923" s="21" t="s">
        <v>131</v>
      </c>
      <c r="I1923" s="22"/>
      <c r="J1923" s="22" t="s">
        <v>132</v>
      </c>
      <c r="K1923" s="23">
        <v>181</v>
      </c>
      <c r="L1923" s="23">
        <v>74.5</v>
      </c>
      <c r="M1923" s="23">
        <v>66.2</v>
      </c>
      <c r="N1923" s="23">
        <v>459.74</v>
      </c>
      <c r="O1923" s="23">
        <v>189.23</v>
      </c>
      <c r="P1923" s="23">
        <v>168.148</v>
      </c>
      <c r="Q1923" s="24" t="s">
        <v>100</v>
      </c>
      <c r="R1923" s="28">
        <v>0</v>
      </c>
      <c r="S1923" s="24" t="s">
        <v>132</v>
      </c>
      <c r="T1923" s="26" t="s">
        <v>100</v>
      </c>
      <c r="U1923" s="27" cm="1">
        <f t="array" ref="U1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23" s="13"/>
      <c r="W1923" s="13"/>
      <c r="X1923" s="13"/>
      <c r="Y1923" s="13"/>
      <c r="Z1923" s="13"/>
      <c r="AC1923" s="13"/>
      <c r="AD1923" s="13"/>
      <c r="AE1923" s="13"/>
      <c r="AF1923" s="13"/>
      <c r="AG1923" s="13"/>
    </row>
    <row r="1924" hidden="1" spans="1:33">
      <c r="A1924" s="21" t="s">
        <v>3254</v>
      </c>
      <c r="B1924" s="22" t="s">
        <v>3269</v>
      </c>
      <c r="C1924" s="21" t="s">
        <v>956</v>
      </c>
      <c r="D1924" s="21" t="s">
        <v>132</v>
      </c>
      <c r="E1924" s="21" t="s">
        <v>2341</v>
      </c>
      <c r="F1924" s="22" t="s">
        <v>2914</v>
      </c>
      <c r="G1924" s="21" t="s">
        <v>101</v>
      </c>
      <c r="H1924" s="21" t="s">
        <v>131</v>
      </c>
      <c r="I1924" s="22"/>
      <c r="J1924" s="22" t="s">
        <v>132</v>
      </c>
      <c r="K1924" s="23">
        <v>187.7</v>
      </c>
      <c r="L1924" s="23">
        <v>76.4</v>
      </c>
      <c r="M1924" s="23">
        <v>71</v>
      </c>
      <c r="N1924" s="23">
        <v>476.758</v>
      </c>
      <c r="O1924" s="23">
        <v>194.056</v>
      </c>
      <c r="P1924" s="23">
        <v>180.34</v>
      </c>
      <c r="Q1924" s="24" t="s">
        <v>105</v>
      </c>
      <c r="R1924" s="28">
        <v>2.3</v>
      </c>
      <c r="S1924" s="24" t="s">
        <v>132</v>
      </c>
      <c r="T1924" s="26" t="s">
        <v>105</v>
      </c>
      <c r="U1924" s="27" cm="1">
        <f t="array" ref="U1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924" s="13"/>
      <c r="W1924" s="13"/>
      <c r="X1924" s="13"/>
      <c r="Y1924" s="13"/>
      <c r="Z1924" s="13"/>
      <c r="AC1924" s="13"/>
      <c r="AD1924" s="13"/>
      <c r="AE1924" s="13"/>
      <c r="AF1924" s="13"/>
      <c r="AG1924" s="13"/>
    </row>
    <row r="1925" hidden="1" spans="1:33">
      <c r="A1925" s="21" t="s">
        <v>3254</v>
      </c>
      <c r="B1925" s="22" t="s">
        <v>3269</v>
      </c>
      <c r="C1925" s="21" t="s">
        <v>956</v>
      </c>
      <c r="D1925" s="21" t="s">
        <v>132</v>
      </c>
      <c r="E1925" s="21" t="s">
        <v>2341</v>
      </c>
      <c r="F1925" s="22" t="s">
        <v>2476</v>
      </c>
      <c r="G1925" s="21" t="s">
        <v>101</v>
      </c>
      <c r="H1925" s="21" t="s">
        <v>131</v>
      </c>
      <c r="I1925" s="22"/>
      <c r="J1925" s="22" t="s">
        <v>132</v>
      </c>
      <c r="K1925" s="23">
        <v>188.5</v>
      </c>
      <c r="L1925" s="23">
        <v>77.1</v>
      </c>
      <c r="M1925" s="23">
        <v>72.4</v>
      </c>
      <c r="N1925" s="23">
        <v>478.79</v>
      </c>
      <c r="O1925" s="23">
        <v>195.834</v>
      </c>
      <c r="P1925" s="23">
        <v>183.896</v>
      </c>
      <c r="Q1925" s="24" t="s">
        <v>105</v>
      </c>
      <c r="R1925" s="28">
        <v>1.5</v>
      </c>
      <c r="S1925" s="24" t="s">
        <v>132</v>
      </c>
      <c r="T1925" s="26" t="s">
        <v>105</v>
      </c>
      <c r="U1925" s="27" cm="1">
        <f t="array" ref="U1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925" s="13"/>
      <c r="W1925" s="13"/>
      <c r="X1925" s="13"/>
      <c r="Y1925" s="13"/>
      <c r="Z1925" s="13"/>
      <c r="AC1925" s="13"/>
      <c r="AD1925" s="13"/>
      <c r="AE1925" s="13"/>
      <c r="AF1925" s="13"/>
      <c r="AG1925" s="13"/>
    </row>
    <row r="1926" hidden="1" spans="1:33">
      <c r="A1926" s="21" t="s">
        <v>3254</v>
      </c>
      <c r="B1926" s="22" t="s">
        <v>3269</v>
      </c>
      <c r="C1926" s="21" t="s">
        <v>956</v>
      </c>
      <c r="D1926" s="21" t="s">
        <v>132</v>
      </c>
      <c r="E1926" s="21" t="s">
        <v>2341</v>
      </c>
      <c r="F1926" s="22" t="s">
        <v>3027</v>
      </c>
      <c r="G1926" s="21" t="s">
        <v>101</v>
      </c>
      <c r="H1926" s="21" t="s">
        <v>131</v>
      </c>
      <c r="I1926" s="22"/>
      <c r="J1926" s="22" t="s">
        <v>132</v>
      </c>
      <c r="K1926" s="23">
        <v>199.6</v>
      </c>
      <c r="L1926" s="23">
        <v>76.8</v>
      </c>
      <c r="M1926" s="23">
        <v>75</v>
      </c>
      <c r="N1926" s="23">
        <v>506.984</v>
      </c>
      <c r="O1926" s="23">
        <v>195.072</v>
      </c>
      <c r="P1926" s="23">
        <v>190.5</v>
      </c>
      <c r="Q1926" s="24" t="s">
        <v>109</v>
      </c>
      <c r="R1926" s="28">
        <v>1.4</v>
      </c>
      <c r="S1926" s="24" t="s">
        <v>132</v>
      </c>
      <c r="T1926" s="26" t="s">
        <v>109</v>
      </c>
      <c r="U1926" s="27" cm="1">
        <f t="array" ref="U1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926" s="13"/>
      <c r="W1926" s="13"/>
      <c r="X1926" s="13"/>
      <c r="Y1926" s="13"/>
      <c r="Z1926" s="13"/>
      <c r="AC1926" s="13"/>
      <c r="AD1926" s="13"/>
      <c r="AE1926" s="13"/>
      <c r="AF1926" s="13"/>
      <c r="AG1926" s="13"/>
    </row>
    <row r="1927" hidden="1" spans="1:33">
      <c r="A1927" s="21" t="s">
        <v>3254</v>
      </c>
      <c r="B1927" s="22" t="s">
        <v>3269</v>
      </c>
      <c r="C1927" s="21" t="s">
        <v>3270</v>
      </c>
      <c r="D1927" s="21" t="s">
        <v>132</v>
      </c>
      <c r="E1927" s="21" t="s">
        <v>2345</v>
      </c>
      <c r="F1927" s="22" t="s">
        <v>2543</v>
      </c>
      <c r="G1927" s="21" t="s">
        <v>101</v>
      </c>
      <c r="H1927" s="21" t="s">
        <v>131</v>
      </c>
      <c r="I1927" s="22"/>
      <c r="J1927" s="22" t="s">
        <v>132</v>
      </c>
      <c r="K1927" s="23">
        <v>201.4</v>
      </c>
      <c r="L1927" s="23">
        <v>78.8</v>
      </c>
      <c r="M1927" s="23">
        <v>76.5</v>
      </c>
      <c r="N1927" s="23">
        <v>511.556</v>
      </c>
      <c r="O1927" s="23">
        <v>200.152</v>
      </c>
      <c r="P1927" s="23">
        <v>194.31</v>
      </c>
      <c r="Q1927" s="24" t="s">
        <v>116</v>
      </c>
      <c r="R1927" s="28">
        <v>12.6</v>
      </c>
      <c r="S1927" s="24" t="s">
        <v>132</v>
      </c>
      <c r="T1927" s="26" t="s">
        <v>116</v>
      </c>
      <c r="U1927" s="27" cm="1">
        <f t="array" ref="U1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927" s="13"/>
      <c r="W1927" s="13"/>
      <c r="X1927" s="13"/>
      <c r="Y1927" s="13"/>
      <c r="Z1927" s="13"/>
      <c r="AC1927" s="13"/>
      <c r="AD1927" s="13"/>
      <c r="AE1927" s="13"/>
      <c r="AF1927" s="13"/>
      <c r="AG1927" s="13"/>
    </row>
    <row r="1928" hidden="1" spans="1:33">
      <c r="A1928" s="21" t="s">
        <v>3254</v>
      </c>
      <c r="B1928" s="22" t="s">
        <v>3269</v>
      </c>
      <c r="C1928" s="21" t="s">
        <v>3270</v>
      </c>
      <c r="D1928" s="21" t="s">
        <v>132</v>
      </c>
      <c r="E1928" s="21" t="s">
        <v>2354</v>
      </c>
      <c r="F1928" s="22" t="s">
        <v>3085</v>
      </c>
      <c r="G1928" s="21" t="s">
        <v>101</v>
      </c>
      <c r="H1928" s="21" t="s">
        <v>131</v>
      </c>
      <c r="I1928" s="22"/>
      <c r="J1928" s="22" t="s">
        <v>132</v>
      </c>
      <c r="K1928" s="23">
        <v>202</v>
      </c>
      <c r="L1928" s="23">
        <v>79.1</v>
      </c>
      <c r="M1928" s="23">
        <v>76.9</v>
      </c>
      <c r="N1928" s="23">
        <v>513.08</v>
      </c>
      <c r="O1928" s="23">
        <v>200.914</v>
      </c>
      <c r="P1928" s="23">
        <v>195.326</v>
      </c>
      <c r="Q1928" s="24" t="s">
        <v>116</v>
      </c>
      <c r="R1928" s="28">
        <v>12</v>
      </c>
      <c r="S1928" s="24" t="s">
        <v>132</v>
      </c>
      <c r="T1928" s="26" t="s">
        <v>116</v>
      </c>
      <c r="U1928" s="27" cm="1">
        <f t="array" ref="U1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928" s="13"/>
      <c r="W1928" s="13"/>
      <c r="X1928" s="13"/>
      <c r="Y1928" s="13"/>
      <c r="Z1928" s="13"/>
      <c r="AC1928" s="13"/>
      <c r="AD1928" s="13"/>
      <c r="AE1928" s="13"/>
      <c r="AF1928" s="13"/>
      <c r="AG1928" s="13"/>
    </row>
    <row r="1929" hidden="1" spans="1:33">
      <c r="A1929" s="21" t="s">
        <v>3254</v>
      </c>
      <c r="B1929" s="22" t="s">
        <v>3269</v>
      </c>
      <c r="C1929" s="21" t="s">
        <v>3271</v>
      </c>
      <c r="D1929" s="21" t="s">
        <v>132</v>
      </c>
      <c r="E1929" s="21" t="s">
        <v>2371</v>
      </c>
      <c r="F1929" s="22" t="s">
        <v>2559</v>
      </c>
      <c r="G1929" s="21" t="s">
        <v>101</v>
      </c>
      <c r="H1929" s="21" t="s">
        <v>131</v>
      </c>
      <c r="I1929" s="22"/>
      <c r="J1929" s="22" t="s">
        <v>132</v>
      </c>
      <c r="K1929" s="23">
        <v>203.9</v>
      </c>
      <c r="L1929" s="23">
        <v>80.5</v>
      </c>
      <c r="M1929" s="23">
        <v>74.4</v>
      </c>
      <c r="N1929" s="23">
        <v>517.906</v>
      </c>
      <c r="O1929" s="23">
        <v>204.47</v>
      </c>
      <c r="P1929" s="23">
        <v>188.976</v>
      </c>
      <c r="Q1929" s="24" t="s">
        <v>116</v>
      </c>
      <c r="R1929" s="28">
        <v>10.1</v>
      </c>
      <c r="S1929" s="24" t="s">
        <v>132</v>
      </c>
      <c r="T1929" s="26" t="s">
        <v>116</v>
      </c>
      <c r="U1929" s="27" cm="1">
        <f t="array" ref="U1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929" s="13"/>
      <c r="W1929" s="13"/>
      <c r="X1929" s="13"/>
      <c r="Y1929" s="13"/>
      <c r="Z1929" s="13"/>
      <c r="AC1929" s="13"/>
      <c r="AD1929" s="13"/>
      <c r="AE1929" s="13"/>
      <c r="AF1929" s="13"/>
      <c r="AG1929" s="13"/>
    </row>
    <row r="1930" hidden="1" spans="1:33">
      <c r="A1930" s="21" t="s">
        <v>3254</v>
      </c>
      <c r="B1930" s="22" t="s">
        <v>3269</v>
      </c>
      <c r="C1930" s="21" t="s">
        <v>3271</v>
      </c>
      <c r="D1930" s="21" t="s">
        <v>132</v>
      </c>
      <c r="E1930" s="21" t="s">
        <v>2357</v>
      </c>
      <c r="F1930" s="22" t="s">
        <v>2592</v>
      </c>
      <c r="G1930" s="21" t="s">
        <v>101</v>
      </c>
      <c r="H1930" s="21" t="s">
        <v>131</v>
      </c>
      <c r="I1930" s="22"/>
      <c r="J1930" s="22" t="s">
        <v>132</v>
      </c>
      <c r="K1930" s="23">
        <v>210.1</v>
      </c>
      <c r="L1930" s="23">
        <v>81</v>
      </c>
      <c r="M1930" s="23">
        <v>76.5</v>
      </c>
      <c r="N1930" s="23">
        <v>533.654</v>
      </c>
      <c r="O1930" s="23">
        <v>205.74</v>
      </c>
      <c r="P1930" s="23">
        <v>194.31</v>
      </c>
      <c r="Q1930" s="24" t="s">
        <v>116</v>
      </c>
      <c r="R1930" s="28">
        <v>3.9</v>
      </c>
      <c r="S1930" s="24" t="s">
        <v>132</v>
      </c>
      <c r="T1930" s="26" t="s">
        <v>116</v>
      </c>
      <c r="U1930" s="27" cm="1">
        <f t="array" ref="U1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930" s="13"/>
      <c r="W1930" s="13"/>
      <c r="X1930" s="13"/>
      <c r="Y1930" s="13"/>
      <c r="Z1930" s="13"/>
      <c r="AC1930" s="13"/>
      <c r="AD1930" s="13"/>
      <c r="AE1930" s="13"/>
      <c r="AF1930" s="13"/>
      <c r="AG1930" s="13"/>
    </row>
    <row r="1931" hidden="1" spans="1:33">
      <c r="A1931" s="21" t="s">
        <v>3254</v>
      </c>
      <c r="B1931" s="22" t="s">
        <v>3272</v>
      </c>
      <c r="C1931" s="21" t="s">
        <v>3273</v>
      </c>
      <c r="D1931" s="21" t="s">
        <v>132</v>
      </c>
      <c r="E1931" s="21" t="s">
        <v>2341</v>
      </c>
      <c r="F1931" s="22" t="s">
        <v>2543</v>
      </c>
      <c r="G1931" s="21" t="s">
        <v>101</v>
      </c>
      <c r="H1931" s="21" t="s">
        <v>131</v>
      </c>
      <c r="I1931" s="22"/>
      <c r="J1931" s="22" t="s">
        <v>132</v>
      </c>
      <c r="K1931" s="23">
        <v>219.3</v>
      </c>
      <c r="L1931" s="23">
        <v>78.8</v>
      </c>
      <c r="M1931" s="23">
        <v>76.5</v>
      </c>
      <c r="N1931" s="23">
        <v>557.022</v>
      </c>
      <c r="O1931" s="23">
        <v>200.152</v>
      </c>
      <c r="P1931" s="23">
        <v>194.31</v>
      </c>
      <c r="Q1931" s="24" t="s">
        <v>120</v>
      </c>
      <c r="R1931" s="28">
        <v>10.7</v>
      </c>
      <c r="S1931" s="24" t="s">
        <v>132</v>
      </c>
      <c r="T1931" s="26" t="s">
        <v>120</v>
      </c>
      <c r="U1931" s="27" cm="1">
        <f t="array" ref="U1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931" s="13"/>
      <c r="W1931" s="13"/>
      <c r="X1931" s="13"/>
      <c r="Y1931" s="13"/>
      <c r="Z1931" s="13"/>
      <c r="AC1931" s="13"/>
      <c r="AD1931" s="13"/>
      <c r="AE1931" s="13"/>
      <c r="AF1931" s="13"/>
      <c r="AG1931" s="13"/>
    </row>
    <row r="1932" hidden="1" spans="1:33">
      <c r="A1932" s="21" t="s">
        <v>3254</v>
      </c>
      <c r="B1932" s="22" t="s">
        <v>3272</v>
      </c>
      <c r="C1932" s="21" t="s">
        <v>3273</v>
      </c>
      <c r="D1932" s="21" t="s">
        <v>132</v>
      </c>
      <c r="E1932" s="21" t="s">
        <v>2345</v>
      </c>
      <c r="F1932" s="22" t="s">
        <v>3085</v>
      </c>
      <c r="G1932" s="21" t="s">
        <v>101</v>
      </c>
      <c r="H1932" s="21" t="s">
        <v>131</v>
      </c>
      <c r="I1932" s="22"/>
      <c r="J1932" s="22" t="s">
        <v>132</v>
      </c>
      <c r="K1932" s="23">
        <v>222.4</v>
      </c>
      <c r="L1932" s="23">
        <v>79.1</v>
      </c>
      <c r="M1932" s="23">
        <v>77.1</v>
      </c>
      <c r="N1932" s="23">
        <v>564.896</v>
      </c>
      <c r="O1932" s="23">
        <v>200.914</v>
      </c>
      <c r="P1932" s="23">
        <v>195.834</v>
      </c>
      <c r="Q1932" s="24" t="s">
        <v>120</v>
      </c>
      <c r="R1932" s="28">
        <v>7.6</v>
      </c>
      <c r="S1932" s="24" t="s">
        <v>132</v>
      </c>
      <c r="T1932" s="26" t="s">
        <v>120</v>
      </c>
      <c r="U1932" s="27" cm="1">
        <f t="array" ref="U1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932" s="13"/>
      <c r="W1932" s="13"/>
      <c r="X1932" s="13"/>
      <c r="Y1932" s="13"/>
      <c r="Z1932" s="13"/>
      <c r="AC1932" s="13"/>
      <c r="AD1932" s="13"/>
      <c r="AE1932" s="13"/>
      <c r="AF1932" s="13"/>
      <c r="AG1932" s="13"/>
    </row>
    <row r="1933" hidden="1" spans="1:33">
      <c r="A1933" s="21" t="s">
        <v>3254</v>
      </c>
      <c r="B1933" s="22" t="s">
        <v>3272</v>
      </c>
      <c r="C1933" s="21" t="s">
        <v>963</v>
      </c>
      <c r="D1933" s="21" t="s">
        <v>132</v>
      </c>
      <c r="E1933" s="21" t="s">
        <v>2354</v>
      </c>
      <c r="F1933" s="22" t="s">
        <v>2559</v>
      </c>
      <c r="G1933" s="21" t="s">
        <v>101</v>
      </c>
      <c r="H1933" s="21" t="s">
        <v>131</v>
      </c>
      <c r="I1933" s="22"/>
      <c r="J1933" s="22" t="s">
        <v>132</v>
      </c>
      <c r="K1933" s="23">
        <v>224.3</v>
      </c>
      <c r="L1933" s="23">
        <v>80.5</v>
      </c>
      <c r="M1933" s="23">
        <v>74.4</v>
      </c>
      <c r="N1933" s="23">
        <v>569.722</v>
      </c>
      <c r="O1933" s="23">
        <v>204.47</v>
      </c>
      <c r="P1933" s="23">
        <v>188.976</v>
      </c>
      <c r="Q1933" s="24" t="s">
        <v>120</v>
      </c>
      <c r="R1933" s="28">
        <v>5.7</v>
      </c>
      <c r="S1933" s="24" t="s">
        <v>132</v>
      </c>
      <c r="T1933" s="26" t="s">
        <v>120</v>
      </c>
      <c r="U1933" s="27" cm="1">
        <f t="array" ref="U1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933" s="13"/>
      <c r="W1933" s="13"/>
      <c r="X1933" s="13"/>
      <c r="Y1933" s="13"/>
      <c r="Z1933" s="13"/>
      <c r="AC1933" s="13"/>
      <c r="AD1933" s="13"/>
      <c r="AE1933" s="13"/>
      <c r="AF1933" s="13"/>
      <c r="AG1933" s="13"/>
    </row>
    <row r="1934" hidden="1" spans="1:33">
      <c r="A1934" s="21" t="s">
        <v>3254</v>
      </c>
      <c r="B1934" s="22" t="s">
        <v>3272</v>
      </c>
      <c r="C1934" s="21" t="s">
        <v>963</v>
      </c>
      <c r="D1934" s="21" t="s">
        <v>132</v>
      </c>
      <c r="E1934" s="21" t="s">
        <v>2371</v>
      </c>
      <c r="F1934" s="22" t="s">
        <v>2592</v>
      </c>
      <c r="G1934" s="21" t="s">
        <v>101</v>
      </c>
      <c r="H1934" s="21" t="s">
        <v>131</v>
      </c>
      <c r="I1934" s="22"/>
      <c r="J1934" s="22" t="s">
        <v>132</v>
      </c>
      <c r="K1934" s="23">
        <v>225.2</v>
      </c>
      <c r="L1934" s="23">
        <v>81</v>
      </c>
      <c r="M1934" s="23">
        <v>76.5</v>
      </c>
      <c r="N1934" s="23">
        <v>572.008</v>
      </c>
      <c r="O1934" s="23">
        <v>205.74</v>
      </c>
      <c r="P1934" s="23">
        <v>194.31</v>
      </c>
      <c r="Q1934" s="24" t="s">
        <v>120</v>
      </c>
      <c r="R1934" s="28">
        <v>4.8</v>
      </c>
      <c r="S1934" s="24" t="s">
        <v>132</v>
      </c>
      <c r="T1934" s="26" t="s">
        <v>120</v>
      </c>
      <c r="U1934" s="27" cm="1">
        <f t="array" ref="U1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934" s="13"/>
      <c r="W1934" s="13"/>
      <c r="X1934" s="13"/>
      <c r="Y1934" s="13"/>
      <c r="Z1934" s="13"/>
      <c r="AC1934" s="13"/>
      <c r="AD1934" s="13"/>
      <c r="AE1934" s="13"/>
      <c r="AF1934" s="13"/>
      <c r="AG1934" s="13"/>
    </row>
    <row r="1935" hidden="1" spans="1:33">
      <c r="A1935" s="21" t="s">
        <v>3274</v>
      </c>
      <c r="B1935" s="22" t="s">
        <v>3275</v>
      </c>
      <c r="C1935" s="21" t="s">
        <v>965</v>
      </c>
      <c r="D1935" s="21" t="s">
        <v>132</v>
      </c>
      <c r="E1935" s="21" t="s">
        <v>2341</v>
      </c>
      <c r="F1935" s="22" t="s">
        <v>3276</v>
      </c>
      <c r="G1935" s="21" t="s">
        <v>17</v>
      </c>
      <c r="H1935" s="21" t="s">
        <v>141</v>
      </c>
      <c r="I1935" s="22"/>
      <c r="J1935" s="22" t="s">
        <v>132</v>
      </c>
      <c r="K1935" s="23">
        <v>162.4</v>
      </c>
      <c r="L1935" s="23">
        <v>63.8</v>
      </c>
      <c r="M1935" s="23">
        <v>52.6</v>
      </c>
      <c r="N1935" s="23">
        <v>412.496</v>
      </c>
      <c r="O1935" s="23">
        <v>162.052</v>
      </c>
      <c r="P1935" s="23">
        <v>133.604</v>
      </c>
      <c r="Q1935" s="24" t="s">
        <v>24</v>
      </c>
      <c r="R1935" s="28">
        <v>15.6</v>
      </c>
      <c r="S1935" s="24" t="s">
        <v>132</v>
      </c>
      <c r="T1935" s="26" t="s">
        <v>24</v>
      </c>
      <c r="U1935" s="27" cm="1">
        <f t="array" ref="U1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1935" s="13"/>
      <c r="W1935" s="13"/>
      <c r="X1935" s="13"/>
      <c r="Y1935" s="13"/>
      <c r="Z1935" s="13"/>
      <c r="AC1935" s="13"/>
      <c r="AD1935" s="13"/>
      <c r="AE1935" s="13"/>
      <c r="AF1935" s="13"/>
      <c r="AG1935" s="13"/>
    </row>
    <row r="1936" hidden="1" spans="1:33">
      <c r="A1936" s="21" t="s">
        <v>3274</v>
      </c>
      <c r="B1936" s="22" t="s">
        <v>3275</v>
      </c>
      <c r="C1936" s="21" t="s">
        <v>965</v>
      </c>
      <c r="D1936" s="21" t="s">
        <v>132</v>
      </c>
      <c r="E1936" s="21" t="s">
        <v>2341</v>
      </c>
      <c r="F1936" s="22" t="s">
        <v>3277</v>
      </c>
      <c r="G1936" s="21" t="s">
        <v>92</v>
      </c>
      <c r="H1936" s="21" t="s">
        <v>138</v>
      </c>
      <c r="I1936" s="22"/>
      <c r="J1936" s="22" t="s">
        <v>132</v>
      </c>
      <c r="K1936" s="23">
        <v>171.9</v>
      </c>
      <c r="L1936" s="23">
        <v>63.8</v>
      </c>
      <c r="M1936" s="23">
        <v>53.3</v>
      </c>
      <c r="N1936" s="23">
        <v>436.626</v>
      </c>
      <c r="O1936" s="23">
        <v>162.052</v>
      </c>
      <c r="P1936" s="23">
        <v>135.382</v>
      </c>
      <c r="Q1936" s="24" t="s">
        <v>91</v>
      </c>
      <c r="R1936" s="28">
        <v>13.1</v>
      </c>
      <c r="S1936" s="24" t="s">
        <v>132</v>
      </c>
      <c r="T1936" s="26" t="s">
        <v>91</v>
      </c>
      <c r="U1936" s="27" cm="1">
        <f t="array" ref="U1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1936" s="13"/>
      <c r="W1936" s="13"/>
      <c r="X1936" s="13"/>
      <c r="Y1936" s="13"/>
      <c r="Z1936" s="13"/>
      <c r="AC1936" s="13"/>
      <c r="AD1936" s="13"/>
      <c r="AE1936" s="13"/>
      <c r="AF1936" s="13"/>
      <c r="AG1936" s="13"/>
    </row>
    <row r="1937" hidden="1" spans="1:33">
      <c r="A1937" s="21" t="s">
        <v>3274</v>
      </c>
      <c r="B1937" s="22" t="s">
        <v>3275</v>
      </c>
      <c r="C1937" s="21" t="s">
        <v>965</v>
      </c>
      <c r="D1937" s="21" t="s">
        <v>132</v>
      </c>
      <c r="E1937" s="21" t="s">
        <v>2345</v>
      </c>
      <c r="F1937" s="22" t="s">
        <v>2746</v>
      </c>
      <c r="G1937" s="21" t="s">
        <v>17</v>
      </c>
      <c r="H1937" s="21" t="s">
        <v>141</v>
      </c>
      <c r="I1937" s="22"/>
      <c r="J1937" s="22" t="s">
        <v>132</v>
      </c>
      <c r="K1937" s="23">
        <v>167.5</v>
      </c>
      <c r="L1937" s="23">
        <v>65.6</v>
      </c>
      <c r="M1937" s="23">
        <v>53.3</v>
      </c>
      <c r="N1937" s="23">
        <v>425.45</v>
      </c>
      <c r="O1937" s="23">
        <v>166.624</v>
      </c>
      <c r="P1937" s="23">
        <v>135.382</v>
      </c>
      <c r="Q1937" s="24" t="s">
        <v>24</v>
      </c>
      <c r="R1937" s="28">
        <v>10.5</v>
      </c>
      <c r="S1937" s="24" t="s">
        <v>132</v>
      </c>
      <c r="T1937" s="26" t="s">
        <v>24</v>
      </c>
      <c r="U1937" s="27" cm="1">
        <f t="array" ref="U1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937" s="13"/>
      <c r="W1937" s="13"/>
      <c r="X1937" s="13"/>
      <c r="Y1937" s="13"/>
      <c r="Z1937" s="13"/>
      <c r="AC1937" s="13"/>
      <c r="AD1937" s="13"/>
      <c r="AE1937" s="13"/>
      <c r="AF1937" s="13"/>
      <c r="AG1937" s="13"/>
    </row>
    <row r="1938" hidden="1" spans="1:33">
      <c r="A1938" s="21" t="s">
        <v>3274</v>
      </c>
      <c r="B1938" s="22" t="s">
        <v>3275</v>
      </c>
      <c r="C1938" s="21" t="s">
        <v>965</v>
      </c>
      <c r="D1938" s="21" t="s">
        <v>132</v>
      </c>
      <c r="E1938" s="21" t="s">
        <v>2345</v>
      </c>
      <c r="F1938" s="22" t="s">
        <v>2746</v>
      </c>
      <c r="G1938" s="21" t="s">
        <v>92</v>
      </c>
      <c r="H1938" s="21" t="s">
        <v>138</v>
      </c>
      <c r="I1938" s="22"/>
      <c r="J1938" s="22" t="s">
        <v>132</v>
      </c>
      <c r="K1938" s="23">
        <v>175.4</v>
      </c>
      <c r="L1938" s="23">
        <v>65.6</v>
      </c>
      <c r="M1938" s="23">
        <v>54.1</v>
      </c>
      <c r="N1938" s="23">
        <v>445.516</v>
      </c>
      <c r="O1938" s="23">
        <v>166.624</v>
      </c>
      <c r="P1938" s="23">
        <v>137.414</v>
      </c>
      <c r="Q1938" s="24" t="s">
        <v>91</v>
      </c>
      <c r="R1938" s="28">
        <v>9.6</v>
      </c>
      <c r="S1938" s="24" t="s">
        <v>132</v>
      </c>
      <c r="T1938" s="26" t="s">
        <v>91</v>
      </c>
      <c r="U1938" s="27" cm="1">
        <f t="array" ref="U1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938" s="13"/>
      <c r="W1938" s="13"/>
      <c r="X1938" s="13"/>
      <c r="Y1938" s="13"/>
      <c r="Z1938" s="13"/>
      <c r="AC1938" s="13"/>
      <c r="AD1938" s="13"/>
      <c r="AE1938" s="13"/>
      <c r="AF1938" s="13"/>
      <c r="AG1938" s="13"/>
    </row>
    <row r="1939" hidden="1" spans="1:33">
      <c r="A1939" s="21" t="s">
        <v>3274</v>
      </c>
      <c r="B1939" s="22" t="s">
        <v>3275</v>
      </c>
      <c r="C1939" s="21" t="s">
        <v>965</v>
      </c>
      <c r="D1939" s="21" t="s">
        <v>132</v>
      </c>
      <c r="E1939" s="21" t="s">
        <v>2354</v>
      </c>
      <c r="F1939" s="22" t="s">
        <v>3278</v>
      </c>
      <c r="G1939" s="21" t="s">
        <v>17</v>
      </c>
      <c r="H1939" s="21" t="s">
        <v>141</v>
      </c>
      <c r="I1939" s="22"/>
      <c r="J1939" s="22" t="s">
        <v>132</v>
      </c>
      <c r="K1939" s="23">
        <v>174.8</v>
      </c>
      <c r="L1939" s="23">
        <v>66.7</v>
      </c>
      <c r="M1939" s="23">
        <v>52.6</v>
      </c>
      <c r="N1939" s="23">
        <v>443.992</v>
      </c>
      <c r="O1939" s="23">
        <v>169.418</v>
      </c>
      <c r="P1939" s="23">
        <v>133.604</v>
      </c>
      <c r="Q1939" s="24" t="s">
        <v>24</v>
      </c>
      <c r="R1939" s="28">
        <v>3.2</v>
      </c>
      <c r="S1939" s="24" t="s">
        <v>132</v>
      </c>
      <c r="T1939" s="26" t="s">
        <v>24</v>
      </c>
      <c r="U1939" s="27" cm="1">
        <f t="array" ref="U1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939" s="13"/>
      <c r="W1939" s="13"/>
      <c r="X1939" s="13"/>
      <c r="Y1939" s="13"/>
      <c r="Z1939" s="13"/>
      <c r="AC1939" s="13"/>
      <c r="AD1939" s="13"/>
      <c r="AE1939" s="13"/>
      <c r="AF1939" s="13"/>
      <c r="AG1939" s="13"/>
    </row>
    <row r="1940" hidden="1" spans="1:33">
      <c r="A1940" s="21" t="s">
        <v>3274</v>
      </c>
      <c r="B1940" s="22" t="s">
        <v>3275</v>
      </c>
      <c r="C1940" s="21" t="s">
        <v>965</v>
      </c>
      <c r="D1940" s="21" t="s">
        <v>132</v>
      </c>
      <c r="E1940" s="21" t="s">
        <v>2354</v>
      </c>
      <c r="F1940" s="22" t="s">
        <v>3278</v>
      </c>
      <c r="G1940" s="21" t="s">
        <v>92</v>
      </c>
      <c r="H1940" s="21" t="s">
        <v>138</v>
      </c>
      <c r="I1940" s="22"/>
      <c r="J1940" s="22" t="s">
        <v>132</v>
      </c>
      <c r="K1940" s="23">
        <v>179.7</v>
      </c>
      <c r="L1940" s="23">
        <v>67.4</v>
      </c>
      <c r="M1940" s="23">
        <v>53.4</v>
      </c>
      <c r="N1940" s="23">
        <v>456.438</v>
      </c>
      <c r="O1940" s="23">
        <v>171.196</v>
      </c>
      <c r="P1940" s="23">
        <v>135.636</v>
      </c>
      <c r="Q1940" s="24" t="s">
        <v>91</v>
      </c>
      <c r="R1940" s="28">
        <v>5.3</v>
      </c>
      <c r="S1940" s="24" t="s">
        <v>132</v>
      </c>
      <c r="T1940" s="26" t="s">
        <v>91</v>
      </c>
      <c r="U1940" s="27" cm="1">
        <f t="array" ref="U1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940" s="13"/>
      <c r="W1940" s="13"/>
      <c r="X1940" s="13"/>
      <c r="Y1940" s="13"/>
      <c r="Z1940" s="13"/>
      <c r="AC1940" s="13"/>
      <c r="AD1940" s="13"/>
      <c r="AE1940" s="13"/>
      <c r="AF1940" s="13"/>
      <c r="AG1940" s="13"/>
    </row>
    <row r="1941" hidden="1" spans="1:33">
      <c r="A1941" s="21" t="s">
        <v>3274</v>
      </c>
      <c r="B1941" s="22" t="s">
        <v>3275</v>
      </c>
      <c r="C1941" s="21" t="s">
        <v>965</v>
      </c>
      <c r="D1941" s="21" t="s">
        <v>132</v>
      </c>
      <c r="E1941" s="21" t="s">
        <v>2354</v>
      </c>
      <c r="F1941" s="22" t="s">
        <v>2882</v>
      </c>
      <c r="G1941" s="21" t="s">
        <v>41</v>
      </c>
      <c r="H1941" s="21" t="s">
        <v>135</v>
      </c>
      <c r="I1941" s="22"/>
      <c r="J1941" s="22" t="s">
        <v>132</v>
      </c>
      <c r="K1941" s="23">
        <v>179.7</v>
      </c>
      <c r="L1941" s="23">
        <v>66.7</v>
      </c>
      <c r="M1941" s="23">
        <v>52.8</v>
      </c>
      <c r="N1941" s="23">
        <v>456.438</v>
      </c>
      <c r="O1941" s="23">
        <v>169.418</v>
      </c>
      <c r="P1941" s="23">
        <v>134.112</v>
      </c>
      <c r="Q1941" s="24" t="s">
        <v>49</v>
      </c>
      <c r="R1941" s="28">
        <v>5.3</v>
      </c>
      <c r="S1941" s="24" t="s">
        <v>132</v>
      </c>
      <c r="T1941" s="26" t="s">
        <v>49</v>
      </c>
      <c r="U1941" s="27" cm="1">
        <f t="array" ref="U1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941" s="13"/>
      <c r="W1941" s="13"/>
      <c r="X1941" s="13"/>
      <c r="Y1941" s="13"/>
      <c r="Z1941" s="13"/>
      <c r="AC1941" s="13"/>
      <c r="AD1941" s="13"/>
      <c r="AE1941" s="13"/>
      <c r="AF1941" s="13"/>
      <c r="AG1941" s="13"/>
    </row>
    <row r="1942" hidden="1" spans="1:33">
      <c r="A1942" s="21" t="s">
        <v>3274</v>
      </c>
      <c r="B1942" s="22" t="s">
        <v>3275</v>
      </c>
      <c r="C1942" s="21" t="s">
        <v>965</v>
      </c>
      <c r="D1942" s="21" t="s">
        <v>132</v>
      </c>
      <c r="E1942" s="21" t="s">
        <v>2371</v>
      </c>
      <c r="F1942" s="22" t="s">
        <v>2755</v>
      </c>
      <c r="G1942" s="21" t="s">
        <v>41</v>
      </c>
      <c r="H1942" s="21" t="s">
        <v>135</v>
      </c>
      <c r="I1942" s="22"/>
      <c r="J1942" s="22" t="s">
        <v>132</v>
      </c>
      <c r="K1942" s="23">
        <v>184.8</v>
      </c>
      <c r="L1942" s="23">
        <v>67.9</v>
      </c>
      <c r="M1942" s="23">
        <v>53.9</v>
      </c>
      <c r="N1942" s="23">
        <v>469.392</v>
      </c>
      <c r="O1942" s="23">
        <v>172.466</v>
      </c>
      <c r="P1942" s="23">
        <v>136.906</v>
      </c>
      <c r="Q1942" s="24" t="s">
        <v>49</v>
      </c>
      <c r="R1942" s="28">
        <v>0.2</v>
      </c>
      <c r="S1942" s="24" t="s">
        <v>132</v>
      </c>
      <c r="T1942" s="26" t="s">
        <v>49</v>
      </c>
      <c r="U1942" s="27" cm="1">
        <f t="array" ref="U1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942" s="13"/>
      <c r="W1942" s="13"/>
      <c r="X1942" s="13"/>
      <c r="Y1942" s="13"/>
      <c r="Z1942" s="13"/>
      <c r="AC1942" s="13"/>
      <c r="AD1942" s="13"/>
      <c r="AE1942" s="13"/>
      <c r="AF1942" s="13"/>
      <c r="AG1942" s="13"/>
    </row>
    <row r="1943" hidden="1" spans="1:33">
      <c r="A1943" s="21" t="s">
        <v>3274</v>
      </c>
      <c r="B1943" s="22" t="s">
        <v>3275</v>
      </c>
      <c r="C1943" s="21" t="s">
        <v>965</v>
      </c>
      <c r="D1943" s="21" t="s">
        <v>132</v>
      </c>
      <c r="E1943" s="21" t="s">
        <v>2371</v>
      </c>
      <c r="F1943" s="22" t="s">
        <v>3279</v>
      </c>
      <c r="G1943" s="21" t="s">
        <v>17</v>
      </c>
      <c r="H1943" s="21" t="s">
        <v>168</v>
      </c>
      <c r="I1943" s="22"/>
      <c r="J1943" s="22" t="s">
        <v>132</v>
      </c>
      <c r="K1943" s="23">
        <v>186.8</v>
      </c>
      <c r="L1943" s="23">
        <v>67.5</v>
      </c>
      <c r="M1943" s="23">
        <v>53.2</v>
      </c>
      <c r="N1943" s="23">
        <v>474.472</v>
      </c>
      <c r="O1943" s="23">
        <v>171.45</v>
      </c>
      <c r="P1943" s="23">
        <v>135.128</v>
      </c>
      <c r="Q1943" s="24" t="s">
        <v>39</v>
      </c>
      <c r="R1943" s="28">
        <v>19.2</v>
      </c>
      <c r="S1943" s="24" t="s">
        <v>132</v>
      </c>
      <c r="T1943" s="26" t="s">
        <v>39</v>
      </c>
      <c r="U1943" s="27" cm="1">
        <f t="array" ref="U1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1943" s="13"/>
      <c r="W1943" s="13"/>
      <c r="X1943" s="13"/>
      <c r="Y1943" s="13"/>
      <c r="Z1943" s="13"/>
      <c r="AC1943" s="13"/>
      <c r="AD1943" s="13"/>
      <c r="AE1943" s="13"/>
      <c r="AF1943" s="13"/>
      <c r="AG1943" s="13"/>
    </row>
    <row r="1944" hidden="1" spans="1:33">
      <c r="A1944" s="21" t="s">
        <v>3274</v>
      </c>
      <c r="B1944" s="22" t="s">
        <v>3275</v>
      </c>
      <c r="C1944" s="21" t="s">
        <v>965</v>
      </c>
      <c r="D1944" s="21" t="s">
        <v>132</v>
      </c>
      <c r="E1944" s="21" t="s">
        <v>2371</v>
      </c>
      <c r="F1944" s="22" t="s">
        <v>3279</v>
      </c>
      <c r="G1944" s="21" t="s">
        <v>92</v>
      </c>
      <c r="H1944" s="21" t="s">
        <v>138</v>
      </c>
      <c r="I1944" s="22"/>
      <c r="J1944" s="22" t="s">
        <v>132</v>
      </c>
      <c r="K1944" s="23">
        <v>185.2</v>
      </c>
      <c r="L1944" s="23">
        <v>67.1</v>
      </c>
      <c r="M1944" s="23">
        <v>52.8</v>
      </c>
      <c r="N1944" s="23">
        <v>470.408</v>
      </c>
      <c r="O1944" s="23">
        <v>170.434</v>
      </c>
      <c r="P1944" s="23">
        <v>134.112</v>
      </c>
      <c r="Q1944" s="24" t="s">
        <v>94</v>
      </c>
      <c r="R1944" s="28">
        <v>6.7</v>
      </c>
      <c r="S1944" s="24" t="s">
        <v>132</v>
      </c>
      <c r="T1944" s="26" t="s">
        <v>94</v>
      </c>
      <c r="U1944" s="27" cm="1">
        <f t="array" ref="U1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944" s="13"/>
      <c r="W1944" s="13"/>
      <c r="X1944" s="13"/>
      <c r="Y1944" s="13"/>
      <c r="Z1944" s="13"/>
      <c r="AC1944" s="13"/>
      <c r="AD1944" s="13"/>
      <c r="AE1944" s="13"/>
      <c r="AF1944" s="13"/>
      <c r="AG1944" s="13"/>
    </row>
    <row r="1945" hidden="1" spans="1:33">
      <c r="A1945" s="21" t="s">
        <v>3274</v>
      </c>
      <c r="B1945" s="22" t="s">
        <v>3275</v>
      </c>
      <c r="C1945" s="21" t="s">
        <v>965</v>
      </c>
      <c r="D1945" s="21" t="s">
        <v>132</v>
      </c>
      <c r="E1945" s="21" t="s">
        <v>2371</v>
      </c>
      <c r="F1945" s="22" t="s">
        <v>2353</v>
      </c>
      <c r="G1945" s="21" t="s">
        <v>41</v>
      </c>
      <c r="H1945" s="21" t="s">
        <v>135</v>
      </c>
      <c r="I1945" s="22"/>
      <c r="J1945" s="22" t="s">
        <v>132</v>
      </c>
      <c r="K1945" s="23">
        <v>185.2</v>
      </c>
      <c r="L1945" s="23">
        <v>67.1</v>
      </c>
      <c r="M1945" s="23">
        <v>52.2</v>
      </c>
      <c r="N1945" s="23">
        <v>470.408</v>
      </c>
      <c r="O1945" s="23">
        <v>170.434</v>
      </c>
      <c r="P1945" s="23">
        <v>132.588</v>
      </c>
      <c r="Q1945" s="24" t="s">
        <v>53</v>
      </c>
      <c r="R1945" s="28">
        <v>7.8</v>
      </c>
      <c r="S1945" s="24" t="s">
        <v>132</v>
      </c>
      <c r="T1945" s="26" t="s">
        <v>53</v>
      </c>
      <c r="U1945" s="27" cm="1">
        <f t="array" ref="U1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945" s="13"/>
      <c r="W1945" s="13"/>
      <c r="X1945" s="13"/>
      <c r="Y1945" s="13"/>
      <c r="Z1945" s="13"/>
      <c r="AC1945" s="13"/>
      <c r="AD1945" s="13"/>
      <c r="AE1945" s="13"/>
      <c r="AF1945" s="13"/>
      <c r="AG1945" s="13"/>
    </row>
    <row r="1946" hidden="1" spans="1:33">
      <c r="A1946" s="21" t="s">
        <v>3274</v>
      </c>
      <c r="B1946" s="22" t="s">
        <v>3275</v>
      </c>
      <c r="C1946" s="21" t="s">
        <v>965</v>
      </c>
      <c r="D1946" s="21" t="s">
        <v>132</v>
      </c>
      <c r="E1946" s="21" t="s">
        <v>2357</v>
      </c>
      <c r="F1946" s="22" t="s">
        <v>2883</v>
      </c>
      <c r="G1946" s="21" t="s">
        <v>17</v>
      </c>
      <c r="H1946" s="21" t="s">
        <v>168</v>
      </c>
      <c r="I1946" s="22"/>
      <c r="J1946" s="22" t="s">
        <v>132</v>
      </c>
      <c r="K1946" s="23">
        <v>188.4</v>
      </c>
      <c r="L1946" s="23">
        <v>70.1</v>
      </c>
      <c r="M1946" s="23">
        <v>56</v>
      </c>
      <c r="N1946" s="23">
        <v>478.536</v>
      </c>
      <c r="O1946" s="23">
        <v>178.054</v>
      </c>
      <c r="P1946" s="23">
        <v>142.24</v>
      </c>
      <c r="Q1946" s="24" t="s">
        <v>39</v>
      </c>
      <c r="R1946" s="28">
        <v>17.6</v>
      </c>
      <c r="S1946" s="24" t="s">
        <v>132</v>
      </c>
      <c r="T1946" s="26" t="s">
        <v>39</v>
      </c>
      <c r="U1946" s="27" cm="1">
        <f t="array" ref="U1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946" s="13"/>
      <c r="W1946" s="13"/>
      <c r="X1946" s="13"/>
      <c r="Y1946" s="13"/>
      <c r="Z1946" s="13"/>
      <c r="AC1946" s="13"/>
      <c r="AD1946" s="13"/>
      <c r="AE1946" s="13"/>
      <c r="AF1946" s="13"/>
      <c r="AG1946" s="13"/>
    </row>
    <row r="1947" hidden="1" spans="1:33">
      <c r="A1947" s="21" t="s">
        <v>3274</v>
      </c>
      <c r="B1947" s="22" t="s">
        <v>3275</v>
      </c>
      <c r="C1947" s="21" t="s">
        <v>965</v>
      </c>
      <c r="D1947" s="21" t="s">
        <v>132</v>
      </c>
      <c r="E1947" s="21" t="s">
        <v>2357</v>
      </c>
      <c r="F1947" s="22" t="s">
        <v>2883</v>
      </c>
      <c r="G1947" s="21" t="s">
        <v>41</v>
      </c>
      <c r="H1947" s="21" t="s">
        <v>135</v>
      </c>
      <c r="I1947" s="22"/>
      <c r="J1947" s="22" t="s">
        <v>132</v>
      </c>
      <c r="K1947" s="23">
        <v>185.6</v>
      </c>
      <c r="L1947" s="23">
        <v>70.1</v>
      </c>
      <c r="M1947" s="23">
        <v>54.7</v>
      </c>
      <c r="N1947" s="23">
        <v>471.424</v>
      </c>
      <c r="O1947" s="23">
        <v>178.054</v>
      </c>
      <c r="P1947" s="23">
        <v>138.938</v>
      </c>
      <c r="Q1947" s="24" t="s">
        <v>53</v>
      </c>
      <c r="R1947" s="28">
        <v>7.4</v>
      </c>
      <c r="S1947" s="24" t="s">
        <v>132</v>
      </c>
      <c r="T1947" s="26" t="s">
        <v>53</v>
      </c>
      <c r="U1947" s="27" cm="1">
        <f t="array" ref="U1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947" s="13"/>
      <c r="W1947" s="13"/>
      <c r="X1947" s="13"/>
      <c r="Y1947" s="13"/>
      <c r="Z1947" s="13"/>
      <c r="AC1947" s="13"/>
      <c r="AD1947" s="13"/>
      <c r="AE1947" s="13"/>
      <c r="AF1947" s="13"/>
      <c r="AG1947" s="13"/>
    </row>
    <row r="1948" hidden="1" spans="1:33">
      <c r="A1948" s="21" t="s">
        <v>3274</v>
      </c>
      <c r="B1948" s="22" t="s">
        <v>3275</v>
      </c>
      <c r="C1948" s="21" t="s">
        <v>965</v>
      </c>
      <c r="D1948" s="21" t="s">
        <v>132</v>
      </c>
      <c r="E1948" s="21" t="s">
        <v>2357</v>
      </c>
      <c r="F1948" s="22" t="s">
        <v>2883</v>
      </c>
      <c r="G1948" s="21" t="s">
        <v>92</v>
      </c>
      <c r="H1948" s="21" t="s">
        <v>138</v>
      </c>
      <c r="I1948" s="22"/>
      <c r="J1948" s="22" t="s">
        <v>132</v>
      </c>
      <c r="K1948" s="23">
        <v>188.4</v>
      </c>
      <c r="L1948" s="23">
        <v>70.1</v>
      </c>
      <c r="M1948" s="23">
        <v>56</v>
      </c>
      <c r="N1948" s="23">
        <v>478.536</v>
      </c>
      <c r="O1948" s="23">
        <v>178.054</v>
      </c>
      <c r="P1948" s="23">
        <v>142.24</v>
      </c>
      <c r="Q1948" s="24" t="s">
        <v>94</v>
      </c>
      <c r="R1948" s="28">
        <v>3.5</v>
      </c>
      <c r="S1948" s="24" t="s">
        <v>132</v>
      </c>
      <c r="T1948" s="26" t="s">
        <v>94</v>
      </c>
      <c r="U1948" s="27" cm="1">
        <f t="array" ref="U1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48" s="13"/>
      <c r="W1948" s="13"/>
      <c r="X1948" s="13"/>
      <c r="Y1948" s="13"/>
      <c r="Z1948" s="13"/>
      <c r="AC1948" s="13"/>
      <c r="AD1948" s="13"/>
      <c r="AE1948" s="13"/>
      <c r="AF1948" s="13"/>
      <c r="AG1948" s="13"/>
    </row>
    <row r="1949" hidden="1" spans="1:33">
      <c r="A1949" s="21" t="s">
        <v>3274</v>
      </c>
      <c r="B1949" s="22" t="s">
        <v>3275</v>
      </c>
      <c r="C1949" s="21" t="s">
        <v>965</v>
      </c>
      <c r="D1949" s="21" t="s">
        <v>132</v>
      </c>
      <c r="E1949" s="21" t="s">
        <v>2468</v>
      </c>
      <c r="F1949" s="22" t="s">
        <v>2862</v>
      </c>
      <c r="G1949" s="21" t="s">
        <v>41</v>
      </c>
      <c r="H1949" s="21" t="s">
        <v>135</v>
      </c>
      <c r="I1949" s="22"/>
      <c r="J1949" s="22" t="s">
        <v>132</v>
      </c>
      <c r="K1949" s="23">
        <v>186.8</v>
      </c>
      <c r="L1949" s="23">
        <v>70.3</v>
      </c>
      <c r="M1949" s="23">
        <v>55.3</v>
      </c>
      <c r="N1949" s="23">
        <v>474.472</v>
      </c>
      <c r="O1949" s="23">
        <v>178.562</v>
      </c>
      <c r="P1949" s="23">
        <v>140.462</v>
      </c>
      <c r="Q1949" s="24" t="s">
        <v>53</v>
      </c>
      <c r="R1949" s="28">
        <v>6.2</v>
      </c>
      <c r="S1949" s="24" t="s">
        <v>132</v>
      </c>
      <c r="T1949" s="26" t="s">
        <v>53</v>
      </c>
      <c r="U1949" s="27" cm="1">
        <f t="array" ref="U1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949" s="13"/>
      <c r="W1949" s="13"/>
      <c r="X1949" s="13"/>
      <c r="Y1949" s="13"/>
      <c r="Z1949" s="13"/>
      <c r="AC1949" s="13"/>
      <c r="AD1949" s="13"/>
      <c r="AE1949" s="13"/>
      <c r="AF1949" s="13"/>
      <c r="AG1949" s="13"/>
    </row>
    <row r="1950" hidden="1" spans="1:33">
      <c r="A1950" s="21" t="s">
        <v>3274</v>
      </c>
      <c r="B1950" s="22" t="s">
        <v>3275</v>
      </c>
      <c r="C1950" s="21" t="s">
        <v>965</v>
      </c>
      <c r="D1950" s="21" t="s">
        <v>132</v>
      </c>
      <c r="E1950" s="21" t="s">
        <v>2468</v>
      </c>
      <c r="F1950" s="22" t="s">
        <v>2862</v>
      </c>
      <c r="G1950" s="21" t="s">
        <v>92</v>
      </c>
      <c r="H1950" s="21" t="s">
        <v>138</v>
      </c>
      <c r="I1950" s="22"/>
      <c r="J1950" s="22" t="s">
        <v>132</v>
      </c>
      <c r="K1950" s="23">
        <v>189.4</v>
      </c>
      <c r="L1950" s="23">
        <v>70.3</v>
      </c>
      <c r="M1950" s="23">
        <v>57.3</v>
      </c>
      <c r="N1950" s="23">
        <v>481.076</v>
      </c>
      <c r="O1950" s="23">
        <v>178.562</v>
      </c>
      <c r="P1950" s="23">
        <v>145.542</v>
      </c>
      <c r="Q1950" s="24" t="s">
        <v>94</v>
      </c>
      <c r="R1950" s="28">
        <v>2.5</v>
      </c>
      <c r="S1950" s="24" t="s">
        <v>132</v>
      </c>
      <c r="T1950" s="26" t="s">
        <v>94</v>
      </c>
      <c r="U1950" s="27" cm="1">
        <f t="array" ref="U1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950" s="13"/>
      <c r="W1950" s="13"/>
      <c r="X1950" s="13"/>
      <c r="Y1950" s="13"/>
      <c r="Z1950" s="13"/>
      <c r="AC1950" s="13"/>
      <c r="AD1950" s="13"/>
      <c r="AE1950" s="13"/>
      <c r="AF1950" s="13"/>
      <c r="AG1950" s="13"/>
    </row>
    <row r="1951" hidden="1" spans="1:33">
      <c r="A1951" s="21" t="s">
        <v>3274</v>
      </c>
      <c r="B1951" s="22" t="s">
        <v>3275</v>
      </c>
      <c r="C1951" s="21" t="s">
        <v>965</v>
      </c>
      <c r="D1951" s="21" t="s">
        <v>132</v>
      </c>
      <c r="E1951" s="21" t="s">
        <v>2587</v>
      </c>
      <c r="F1951" s="22" t="s">
        <v>3280</v>
      </c>
      <c r="G1951" s="21" t="s">
        <v>41</v>
      </c>
      <c r="H1951" s="21" t="s">
        <v>135</v>
      </c>
      <c r="I1951" s="22"/>
      <c r="J1951" s="22" t="s">
        <v>132</v>
      </c>
      <c r="K1951" s="23">
        <v>187.8</v>
      </c>
      <c r="L1951" s="23">
        <v>71.3</v>
      </c>
      <c r="M1951" s="23">
        <v>55.7</v>
      </c>
      <c r="N1951" s="23">
        <v>477.012</v>
      </c>
      <c r="O1951" s="23">
        <v>181.102</v>
      </c>
      <c r="P1951" s="23">
        <v>141.478</v>
      </c>
      <c r="Q1951" s="24" t="s">
        <v>53</v>
      </c>
      <c r="R1951" s="28">
        <v>5.2</v>
      </c>
      <c r="S1951" s="24" t="s">
        <v>132</v>
      </c>
      <c r="T1951" s="26" t="s">
        <v>53</v>
      </c>
      <c r="U1951" s="27" cm="1">
        <f t="array" ref="U1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51" s="13"/>
      <c r="W1951" s="13"/>
      <c r="X1951" s="13"/>
      <c r="Y1951" s="13"/>
      <c r="Z1951" s="13"/>
      <c r="AC1951" s="13"/>
      <c r="AD1951" s="13"/>
      <c r="AE1951" s="13"/>
      <c r="AF1951" s="13"/>
      <c r="AG1951" s="13"/>
    </row>
    <row r="1952" hidden="1" spans="1:33">
      <c r="A1952" s="21" t="s">
        <v>3274</v>
      </c>
      <c r="B1952" s="22" t="s">
        <v>3275</v>
      </c>
      <c r="C1952" s="21" t="s">
        <v>965</v>
      </c>
      <c r="D1952" s="21" t="s">
        <v>132</v>
      </c>
      <c r="E1952" s="21" t="s">
        <v>2587</v>
      </c>
      <c r="F1952" s="22" t="s">
        <v>3280</v>
      </c>
      <c r="G1952" s="21" t="s">
        <v>92</v>
      </c>
      <c r="H1952" s="21" t="s">
        <v>138</v>
      </c>
      <c r="I1952" s="22"/>
      <c r="J1952" s="22" t="s">
        <v>132</v>
      </c>
      <c r="K1952" s="23">
        <v>191.1</v>
      </c>
      <c r="L1952" s="23">
        <v>71.6</v>
      </c>
      <c r="M1952" s="23">
        <v>57.2</v>
      </c>
      <c r="N1952" s="23">
        <v>485.394</v>
      </c>
      <c r="O1952" s="23">
        <v>181.864</v>
      </c>
      <c r="P1952" s="23">
        <v>145.288</v>
      </c>
      <c r="Q1952" s="24" t="s">
        <v>94</v>
      </c>
      <c r="R1952" s="28">
        <v>0.8</v>
      </c>
      <c r="S1952" s="24" t="s">
        <v>132</v>
      </c>
      <c r="T1952" s="26" t="s">
        <v>94</v>
      </c>
      <c r="U1952" s="27" cm="1">
        <f t="array" ref="U1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952" s="13"/>
      <c r="W1952" s="13"/>
      <c r="X1952" s="13"/>
      <c r="Y1952" s="13"/>
      <c r="Z1952" s="13"/>
      <c r="AC1952" s="13"/>
      <c r="AD1952" s="13"/>
      <c r="AE1952" s="13"/>
      <c r="AF1952" s="13"/>
      <c r="AG1952" s="13"/>
    </row>
    <row r="1953" hidden="1" spans="1:33">
      <c r="A1953" s="21" t="s">
        <v>3274</v>
      </c>
      <c r="B1953" s="22" t="s">
        <v>3275</v>
      </c>
      <c r="C1953" s="21" t="s">
        <v>965</v>
      </c>
      <c r="D1953" s="21" t="s">
        <v>132</v>
      </c>
      <c r="E1953" s="21" t="s">
        <v>2613</v>
      </c>
      <c r="F1953" s="22" t="s">
        <v>2454</v>
      </c>
      <c r="G1953" s="21" t="s">
        <v>41</v>
      </c>
      <c r="H1953" s="21" t="s">
        <v>135</v>
      </c>
      <c r="I1953" s="22"/>
      <c r="J1953" s="22" t="s">
        <v>132</v>
      </c>
      <c r="K1953" s="23">
        <v>191</v>
      </c>
      <c r="L1953" s="23">
        <v>72.8</v>
      </c>
      <c r="M1953" s="23">
        <v>56.4</v>
      </c>
      <c r="N1953" s="23">
        <v>485.14</v>
      </c>
      <c r="O1953" s="23">
        <v>184.912</v>
      </c>
      <c r="P1953" s="23">
        <v>143.256</v>
      </c>
      <c r="Q1953" s="24" t="s">
        <v>53</v>
      </c>
      <c r="R1953" s="28">
        <v>2</v>
      </c>
      <c r="S1953" s="24" t="s">
        <v>132</v>
      </c>
      <c r="T1953" s="26" t="s">
        <v>53</v>
      </c>
      <c r="U1953" s="27" cm="1">
        <f t="array" ref="U1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953" s="13"/>
      <c r="W1953" s="13"/>
      <c r="X1953" s="13"/>
      <c r="Y1953" s="13"/>
      <c r="Z1953" s="13"/>
      <c r="AC1953" s="13"/>
      <c r="AD1953" s="13"/>
      <c r="AE1953" s="13"/>
      <c r="AF1953" s="13"/>
      <c r="AG1953" s="13"/>
    </row>
    <row r="1954" hidden="1" spans="1:33">
      <c r="A1954" s="21" t="s">
        <v>3274</v>
      </c>
      <c r="B1954" s="22" t="s">
        <v>3275</v>
      </c>
      <c r="C1954" s="21" t="s">
        <v>965</v>
      </c>
      <c r="D1954" s="21" t="s">
        <v>132</v>
      </c>
      <c r="E1954" s="21" t="s">
        <v>2613</v>
      </c>
      <c r="F1954" s="22" t="s">
        <v>2454</v>
      </c>
      <c r="G1954" s="21" t="s">
        <v>92</v>
      </c>
      <c r="H1954" s="21" t="s">
        <v>138</v>
      </c>
      <c r="I1954" s="22"/>
      <c r="J1954" s="22" t="s">
        <v>132</v>
      </c>
      <c r="K1954" s="23">
        <v>194.9</v>
      </c>
      <c r="L1954" s="23">
        <v>72.7</v>
      </c>
      <c r="M1954" s="23">
        <v>58.1</v>
      </c>
      <c r="N1954" s="23">
        <v>495.046</v>
      </c>
      <c r="O1954" s="23">
        <v>184.658</v>
      </c>
      <c r="P1954" s="23">
        <v>147.574</v>
      </c>
      <c r="Q1954" s="24" t="s">
        <v>96</v>
      </c>
      <c r="R1954" s="28">
        <v>13.1</v>
      </c>
      <c r="S1954" s="24" t="s">
        <v>132</v>
      </c>
      <c r="T1954" s="26" t="s">
        <v>96</v>
      </c>
      <c r="U1954" s="27" cm="1">
        <f t="array" ref="U1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1954" s="13"/>
      <c r="W1954" s="13"/>
      <c r="X1954" s="13"/>
      <c r="Y1954" s="13"/>
      <c r="Z1954" s="13"/>
      <c r="AC1954" s="13"/>
      <c r="AD1954" s="13"/>
      <c r="AE1954" s="13"/>
      <c r="AF1954" s="13"/>
      <c r="AG1954" s="13"/>
    </row>
    <row r="1955" hidden="1" spans="1:33">
      <c r="A1955" s="21" t="s">
        <v>3274</v>
      </c>
      <c r="B1955" s="22" t="s">
        <v>3275</v>
      </c>
      <c r="C1955" s="21" t="s">
        <v>965</v>
      </c>
      <c r="D1955" s="21" t="s">
        <v>132</v>
      </c>
      <c r="E1955" s="21" t="s">
        <v>2861</v>
      </c>
      <c r="F1955" s="22" t="s">
        <v>2458</v>
      </c>
      <c r="G1955" s="21" t="s">
        <v>41</v>
      </c>
      <c r="H1955" s="21" t="s">
        <v>135</v>
      </c>
      <c r="I1955" s="22"/>
      <c r="J1955" s="22" t="s">
        <v>132</v>
      </c>
      <c r="K1955" s="23">
        <v>189.5</v>
      </c>
      <c r="L1955" s="23">
        <v>73</v>
      </c>
      <c r="M1955" s="23">
        <v>56.5</v>
      </c>
      <c r="N1955" s="23">
        <v>481.33</v>
      </c>
      <c r="O1955" s="23">
        <v>185.42</v>
      </c>
      <c r="P1955" s="23">
        <v>143.51</v>
      </c>
      <c r="Q1955" s="24" t="s">
        <v>53</v>
      </c>
      <c r="R1955" s="28">
        <v>3.5</v>
      </c>
      <c r="S1955" s="24" t="s">
        <v>132</v>
      </c>
      <c r="T1955" s="26" t="s">
        <v>53</v>
      </c>
      <c r="U1955" s="27" cm="1">
        <f t="array" ref="U1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55" s="13"/>
      <c r="W1955" s="13"/>
      <c r="X1955" s="13"/>
      <c r="Y1955" s="13"/>
      <c r="Z1955" s="13"/>
      <c r="AC1955" s="13"/>
      <c r="AD1955" s="13"/>
      <c r="AE1955" s="13"/>
      <c r="AF1955" s="13"/>
      <c r="AG1955" s="13"/>
    </row>
    <row r="1956" hidden="1" spans="1:33">
      <c r="A1956" s="21" t="s">
        <v>3274</v>
      </c>
      <c r="B1956" s="22" t="s">
        <v>3275</v>
      </c>
      <c r="C1956" s="21" t="s">
        <v>965</v>
      </c>
      <c r="D1956" s="21" t="s">
        <v>132</v>
      </c>
      <c r="E1956" s="21" t="s">
        <v>2861</v>
      </c>
      <c r="F1956" s="22" t="s">
        <v>2458</v>
      </c>
      <c r="G1956" s="21" t="s">
        <v>92</v>
      </c>
      <c r="H1956" s="21" t="s">
        <v>138</v>
      </c>
      <c r="I1956" s="22"/>
      <c r="J1956" s="22" t="s">
        <v>132</v>
      </c>
      <c r="K1956" s="23">
        <v>192.5</v>
      </c>
      <c r="L1956" s="23">
        <v>72.8</v>
      </c>
      <c r="M1956" s="23">
        <v>57.7</v>
      </c>
      <c r="N1956" s="23">
        <v>488.95</v>
      </c>
      <c r="O1956" s="23">
        <v>184.912</v>
      </c>
      <c r="P1956" s="23">
        <v>146.558</v>
      </c>
      <c r="Q1956" s="24" t="s">
        <v>96</v>
      </c>
      <c r="R1956" s="28">
        <v>15.5</v>
      </c>
      <c r="S1956" s="24" t="s">
        <v>132</v>
      </c>
      <c r="T1956" s="26" t="s">
        <v>96</v>
      </c>
      <c r="U1956" s="27" cm="1">
        <f t="array" ref="U1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956" s="13"/>
      <c r="W1956" s="13"/>
      <c r="X1956" s="13"/>
      <c r="Y1956" s="13"/>
      <c r="Z1956" s="13"/>
      <c r="AC1956" s="13"/>
      <c r="AD1956" s="13"/>
      <c r="AE1956" s="13"/>
      <c r="AF1956" s="13"/>
      <c r="AG1956" s="13"/>
    </row>
    <row r="1957" hidden="1" spans="1:33">
      <c r="A1957" s="21" t="s">
        <v>3274</v>
      </c>
      <c r="B1957" s="22" t="s">
        <v>3275</v>
      </c>
      <c r="C1957" s="21" t="s">
        <v>965</v>
      </c>
      <c r="D1957" s="21" t="s">
        <v>132</v>
      </c>
      <c r="E1957" s="21" t="s">
        <v>3019</v>
      </c>
      <c r="F1957" s="22" t="s">
        <v>3176</v>
      </c>
      <c r="G1957" s="21" t="s">
        <v>92</v>
      </c>
      <c r="H1957" s="21" t="s">
        <v>138</v>
      </c>
      <c r="I1957" s="22"/>
      <c r="J1957" s="22" t="s">
        <v>132</v>
      </c>
      <c r="K1957" s="23">
        <v>192.2</v>
      </c>
      <c r="L1957" s="23">
        <v>73.3</v>
      </c>
      <c r="M1957" s="23">
        <v>57.1</v>
      </c>
      <c r="N1957" s="23">
        <v>488.188</v>
      </c>
      <c r="O1957" s="23">
        <v>186.182</v>
      </c>
      <c r="P1957" s="23">
        <v>145.034</v>
      </c>
      <c r="Q1957" s="24" t="s">
        <v>96</v>
      </c>
      <c r="R1957" s="28">
        <v>15.8</v>
      </c>
      <c r="S1957" s="24" t="s">
        <v>132</v>
      </c>
      <c r="T1957" s="26" t="s">
        <v>96</v>
      </c>
      <c r="U1957" s="27" cm="1">
        <f t="array" ref="U1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1957" s="13"/>
      <c r="W1957" s="13"/>
      <c r="X1957" s="13"/>
      <c r="Y1957" s="13"/>
      <c r="Z1957" s="13"/>
      <c r="AC1957" s="13"/>
      <c r="AD1957" s="13"/>
      <c r="AE1957" s="13"/>
      <c r="AF1957" s="13"/>
      <c r="AG1957" s="13"/>
    </row>
    <row r="1958" hidden="1" spans="1:33">
      <c r="A1958" s="21" t="s">
        <v>3274</v>
      </c>
      <c r="B1958" s="22" t="s">
        <v>3275</v>
      </c>
      <c r="C1958" s="21" t="s">
        <v>965</v>
      </c>
      <c r="D1958" s="21" t="s">
        <v>132</v>
      </c>
      <c r="E1958" s="21" t="s">
        <v>3019</v>
      </c>
      <c r="F1958" s="22" t="s">
        <v>2358</v>
      </c>
      <c r="G1958" s="21" t="s">
        <v>92</v>
      </c>
      <c r="H1958" s="21" t="s">
        <v>138</v>
      </c>
      <c r="I1958" s="22"/>
      <c r="J1958" s="22" t="s">
        <v>132</v>
      </c>
      <c r="K1958" s="23">
        <v>195.7</v>
      </c>
      <c r="L1958" s="23">
        <v>73.3</v>
      </c>
      <c r="M1958" s="23">
        <v>57.1</v>
      </c>
      <c r="N1958" s="23">
        <v>497.078</v>
      </c>
      <c r="O1958" s="23">
        <v>186.182</v>
      </c>
      <c r="P1958" s="23">
        <v>145.034</v>
      </c>
      <c r="Q1958" s="24" t="s">
        <v>96</v>
      </c>
      <c r="R1958" s="28">
        <v>12.3</v>
      </c>
      <c r="S1958" s="24" t="s">
        <v>132</v>
      </c>
      <c r="T1958" s="26" t="s">
        <v>96</v>
      </c>
      <c r="U1958" s="27" cm="1">
        <f t="array" ref="U1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1958" s="13"/>
      <c r="W1958" s="13"/>
      <c r="X1958" s="13"/>
      <c r="Y1958" s="13"/>
      <c r="Z1958" s="13"/>
      <c r="AC1958" s="13"/>
      <c r="AD1958" s="13"/>
      <c r="AE1958" s="13"/>
      <c r="AF1958" s="13"/>
      <c r="AG1958" s="13"/>
    </row>
    <row r="1959" hidden="1" spans="1:33">
      <c r="A1959" s="21" t="s">
        <v>3274</v>
      </c>
      <c r="B1959" s="22" t="s">
        <v>3281</v>
      </c>
      <c r="C1959" s="21" t="s">
        <v>967</v>
      </c>
      <c r="D1959" s="21" t="s">
        <v>132</v>
      </c>
      <c r="E1959" s="21" t="s">
        <v>2341</v>
      </c>
      <c r="F1959" s="22" t="s">
        <v>3282</v>
      </c>
      <c r="G1959" s="21" t="s">
        <v>17</v>
      </c>
      <c r="H1959" s="21" t="s">
        <v>168</v>
      </c>
      <c r="I1959" s="22"/>
      <c r="J1959" s="22" t="s">
        <v>132</v>
      </c>
      <c r="K1959" s="23">
        <v>160</v>
      </c>
      <c r="L1959" s="23">
        <v>59.3</v>
      </c>
      <c r="M1959" s="23">
        <v>53.5</v>
      </c>
      <c r="N1959" s="23">
        <v>406.4</v>
      </c>
      <c r="O1959" s="23">
        <v>150.622</v>
      </c>
      <c r="P1959" s="23">
        <v>135.89</v>
      </c>
      <c r="Q1959" s="24" t="s">
        <v>24</v>
      </c>
      <c r="R1959" s="28">
        <v>18</v>
      </c>
      <c r="S1959" s="24" t="s">
        <v>132</v>
      </c>
      <c r="T1959" s="26" t="s">
        <v>24</v>
      </c>
      <c r="U1959" s="27" cm="1">
        <f t="array" ref="U1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959" s="13"/>
      <c r="W1959" s="13"/>
      <c r="X1959" s="13"/>
      <c r="Y1959" s="13"/>
      <c r="Z1959" s="13"/>
      <c r="AC1959" s="13"/>
      <c r="AD1959" s="13"/>
      <c r="AE1959" s="13"/>
      <c r="AF1959" s="13"/>
      <c r="AG1959" s="13"/>
    </row>
    <row r="1960" hidden="1" spans="1:33">
      <c r="A1960" s="21" t="s">
        <v>3274</v>
      </c>
      <c r="B1960" s="22" t="s">
        <v>3281</v>
      </c>
      <c r="C1960" s="21" t="s">
        <v>967</v>
      </c>
      <c r="D1960" s="21" t="s">
        <v>132</v>
      </c>
      <c r="E1960" s="21" t="s">
        <v>2341</v>
      </c>
      <c r="F1960" s="22" t="s">
        <v>3282</v>
      </c>
      <c r="G1960" s="21" t="s">
        <v>92</v>
      </c>
      <c r="H1960" s="21" t="s">
        <v>138</v>
      </c>
      <c r="I1960" s="22"/>
      <c r="J1960" s="22" t="s">
        <v>132</v>
      </c>
      <c r="K1960" s="23">
        <v>160</v>
      </c>
      <c r="L1960" s="23">
        <v>59.3</v>
      </c>
      <c r="M1960" s="23">
        <v>53.5</v>
      </c>
      <c r="N1960" s="23">
        <v>406.4</v>
      </c>
      <c r="O1960" s="23">
        <v>150.622</v>
      </c>
      <c r="P1960" s="23">
        <v>135.89</v>
      </c>
      <c r="Q1960" s="24" t="s">
        <v>91</v>
      </c>
      <c r="R1960" s="28">
        <v>25</v>
      </c>
      <c r="S1960" s="24" t="s">
        <v>132</v>
      </c>
      <c r="T1960" s="26" t="s">
        <v>91</v>
      </c>
      <c r="U1960" s="27" cm="1">
        <f t="array" ref="U1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960" s="13"/>
      <c r="W1960" s="13"/>
      <c r="X1960" s="13"/>
      <c r="Y1960" s="13"/>
      <c r="Z1960" s="13"/>
      <c r="AC1960" s="13"/>
      <c r="AD1960" s="13"/>
      <c r="AE1960" s="13"/>
      <c r="AF1960" s="13"/>
      <c r="AG1960" s="13"/>
    </row>
    <row r="1961" ht="12.4" hidden="1" spans="1:33">
      <c r="A1961" s="21" t="s">
        <v>3274</v>
      </c>
      <c r="B1961" s="22" t="s">
        <v>3281</v>
      </c>
      <c r="C1961" s="21" t="s">
        <v>967</v>
      </c>
      <c r="D1961" s="21" t="s">
        <v>132</v>
      </c>
      <c r="E1961" s="21" t="s">
        <v>2345</v>
      </c>
      <c r="F1961" s="22" t="s">
        <v>3221</v>
      </c>
      <c r="G1961" s="21" t="s">
        <v>17</v>
      </c>
      <c r="H1961" s="21" t="s">
        <v>141</v>
      </c>
      <c r="I1961" s="22"/>
      <c r="J1961" s="22" t="s">
        <v>132</v>
      </c>
      <c r="K1961" s="23">
        <v>148</v>
      </c>
      <c r="L1961" s="23">
        <v>62.2</v>
      </c>
      <c r="M1961" s="23">
        <v>52.6</v>
      </c>
      <c r="N1961" s="23">
        <v>375.92</v>
      </c>
      <c r="O1961" s="23">
        <v>157.988</v>
      </c>
      <c r="P1961" s="23">
        <v>133.604</v>
      </c>
      <c r="Q1961" s="24" t="s">
        <v>2674</v>
      </c>
      <c r="R1961" s="28">
        <v>30</v>
      </c>
      <c r="S1961" s="24" t="s">
        <v>4189</v>
      </c>
      <c r="T1961" s="26" t="s">
        <v>2674</v>
      </c>
      <c r="U1961" s="27" t="str" cm="1">
        <f t="array" ref="U1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61" s="13"/>
      <c r="W1961" s="13"/>
      <c r="X1961" s="13"/>
      <c r="Y1961" s="13"/>
      <c r="Z1961" s="13"/>
      <c r="AC1961" s="13"/>
      <c r="AD1961" s="13"/>
      <c r="AE1961" s="13"/>
      <c r="AF1961" s="13"/>
      <c r="AG1961" s="13"/>
    </row>
    <row r="1962" hidden="1" spans="1:33">
      <c r="A1962" s="21" t="s">
        <v>3274</v>
      </c>
      <c r="B1962" s="22" t="s">
        <v>3281</v>
      </c>
      <c r="C1962" s="21" t="s">
        <v>967</v>
      </c>
      <c r="D1962" s="21" t="s">
        <v>132</v>
      </c>
      <c r="E1962" s="21" t="s">
        <v>2345</v>
      </c>
      <c r="F1962" s="22" t="s">
        <v>3221</v>
      </c>
      <c r="G1962" s="21" t="s">
        <v>17</v>
      </c>
      <c r="H1962" s="21" t="s">
        <v>168</v>
      </c>
      <c r="I1962" s="22"/>
      <c r="J1962" s="22" t="s">
        <v>132</v>
      </c>
      <c r="K1962" s="23">
        <v>157.3</v>
      </c>
      <c r="L1962" s="23">
        <v>62.2</v>
      </c>
      <c r="M1962" s="23">
        <v>54.1</v>
      </c>
      <c r="N1962" s="23">
        <v>399.542</v>
      </c>
      <c r="O1962" s="23">
        <v>157.988</v>
      </c>
      <c r="P1962" s="23">
        <v>137.414</v>
      </c>
      <c r="Q1962" s="24" t="s">
        <v>24</v>
      </c>
      <c r="R1962" s="28">
        <v>20.7</v>
      </c>
      <c r="S1962" s="24" t="s">
        <v>132</v>
      </c>
      <c r="T1962" s="26" t="s">
        <v>24</v>
      </c>
      <c r="U1962" s="27" cm="1">
        <f t="array" ref="U1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1962" s="13"/>
      <c r="W1962" s="13"/>
      <c r="X1962" s="13"/>
      <c r="Y1962" s="13"/>
      <c r="Z1962" s="13"/>
      <c r="AC1962" s="13"/>
      <c r="AD1962" s="13"/>
      <c r="AE1962" s="13"/>
      <c r="AF1962" s="13"/>
      <c r="AG1962" s="13"/>
    </row>
    <row r="1963" hidden="1" spans="1:33">
      <c r="A1963" s="21" t="s">
        <v>3274</v>
      </c>
      <c r="B1963" s="22" t="s">
        <v>3281</v>
      </c>
      <c r="C1963" s="21" t="s">
        <v>967</v>
      </c>
      <c r="D1963" s="21" t="s">
        <v>132</v>
      </c>
      <c r="E1963" s="21" t="s">
        <v>2345</v>
      </c>
      <c r="F1963" s="22" t="s">
        <v>3221</v>
      </c>
      <c r="G1963" s="21" t="s">
        <v>92</v>
      </c>
      <c r="H1963" s="21" t="s">
        <v>138</v>
      </c>
      <c r="I1963" s="22"/>
      <c r="J1963" s="22" t="s">
        <v>132</v>
      </c>
      <c r="K1963" s="23">
        <v>161.4</v>
      </c>
      <c r="L1963" s="23">
        <v>61.6</v>
      </c>
      <c r="M1963" s="23">
        <v>53.2</v>
      </c>
      <c r="N1963" s="23">
        <v>409.956</v>
      </c>
      <c r="O1963" s="23">
        <v>156.464</v>
      </c>
      <c r="P1963" s="23">
        <v>135.128</v>
      </c>
      <c r="Q1963" s="24" t="s">
        <v>91</v>
      </c>
      <c r="R1963" s="28">
        <v>23.6</v>
      </c>
      <c r="S1963" s="24" t="s">
        <v>132</v>
      </c>
      <c r="T1963" s="26" t="s">
        <v>91</v>
      </c>
      <c r="U1963" s="27" cm="1">
        <f t="array" ref="U1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23.6</v>
      </c>
      <c r="V1963" s="13"/>
      <c r="W1963" s="13"/>
      <c r="X1963" s="13"/>
      <c r="Y1963" s="13"/>
      <c r="Z1963" s="13"/>
      <c r="AC1963" s="13"/>
      <c r="AD1963" s="13"/>
      <c r="AE1963" s="13"/>
      <c r="AF1963" s="13"/>
      <c r="AG1963" s="13"/>
    </row>
    <row r="1964" ht="12.4" hidden="1" spans="1:33">
      <c r="A1964" s="21" t="s">
        <v>3274</v>
      </c>
      <c r="B1964" s="22" t="s">
        <v>3281</v>
      </c>
      <c r="C1964" s="21" t="s">
        <v>967</v>
      </c>
      <c r="D1964" s="21" t="s">
        <v>132</v>
      </c>
      <c r="E1964" s="21" t="s">
        <v>2354</v>
      </c>
      <c r="F1964" s="22" t="s">
        <v>3283</v>
      </c>
      <c r="G1964" s="21" t="s">
        <v>17</v>
      </c>
      <c r="H1964" s="21" t="s">
        <v>141</v>
      </c>
      <c r="I1964" s="22"/>
      <c r="J1964" s="22" t="s">
        <v>132</v>
      </c>
      <c r="K1964" s="23">
        <v>150</v>
      </c>
      <c r="L1964" s="23">
        <v>64</v>
      </c>
      <c r="M1964" s="23">
        <v>53</v>
      </c>
      <c r="N1964" s="23">
        <v>381</v>
      </c>
      <c r="O1964" s="23">
        <v>162.56</v>
      </c>
      <c r="P1964" s="23">
        <v>134.62</v>
      </c>
      <c r="Q1964" s="24" t="s">
        <v>2674</v>
      </c>
      <c r="R1964" s="28">
        <v>28</v>
      </c>
      <c r="S1964" s="24" t="s">
        <v>3423</v>
      </c>
      <c r="T1964" s="26" t="s">
        <v>2674</v>
      </c>
      <c r="U1964" s="27" t="str" cm="1">
        <f t="array" ref="U1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64" s="13"/>
      <c r="W1964" s="13"/>
      <c r="X1964" s="13"/>
      <c r="Y1964" s="13"/>
      <c r="Z1964" s="13"/>
      <c r="AC1964" s="13"/>
      <c r="AD1964" s="13"/>
      <c r="AE1964" s="13"/>
      <c r="AF1964" s="13"/>
      <c r="AG1964" s="13"/>
    </row>
    <row r="1965" hidden="1" spans="1:33">
      <c r="A1965" s="21" t="s">
        <v>3274</v>
      </c>
      <c r="B1965" s="22" t="s">
        <v>3281</v>
      </c>
      <c r="C1965" s="21" t="s">
        <v>967</v>
      </c>
      <c r="D1965" s="21" t="s">
        <v>132</v>
      </c>
      <c r="E1965" s="21" t="s">
        <v>2354</v>
      </c>
      <c r="F1965" s="22" t="s">
        <v>3283</v>
      </c>
      <c r="G1965" s="21" t="s">
        <v>17</v>
      </c>
      <c r="H1965" s="21" t="s">
        <v>168</v>
      </c>
      <c r="I1965" s="22"/>
      <c r="J1965" s="22" t="s">
        <v>132</v>
      </c>
      <c r="K1965" s="23">
        <v>166.5</v>
      </c>
      <c r="L1965" s="23">
        <v>65.7</v>
      </c>
      <c r="M1965" s="23">
        <v>54.3</v>
      </c>
      <c r="N1965" s="23">
        <v>422.91</v>
      </c>
      <c r="O1965" s="23">
        <v>166.878</v>
      </c>
      <c r="P1965" s="23">
        <v>137.922</v>
      </c>
      <c r="Q1965" s="24" t="s">
        <v>24</v>
      </c>
      <c r="R1965" s="28">
        <v>11.5</v>
      </c>
      <c r="S1965" s="24" t="s">
        <v>132</v>
      </c>
      <c r="T1965" s="26" t="s">
        <v>24</v>
      </c>
      <c r="U1965" s="27" cm="1">
        <f t="array" ref="U1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965" s="13"/>
      <c r="W1965" s="13"/>
      <c r="X1965" s="13"/>
      <c r="Y1965" s="13"/>
      <c r="Z1965" s="13"/>
      <c r="AC1965" s="13"/>
      <c r="AD1965" s="13"/>
      <c r="AE1965" s="13"/>
      <c r="AF1965" s="13"/>
      <c r="AG1965" s="13"/>
    </row>
    <row r="1966" hidden="1" spans="1:33">
      <c r="A1966" s="21" t="s">
        <v>3274</v>
      </c>
      <c r="B1966" s="22" t="s">
        <v>3281</v>
      </c>
      <c r="C1966" s="21" t="s">
        <v>967</v>
      </c>
      <c r="D1966" s="21" t="s">
        <v>132</v>
      </c>
      <c r="E1966" s="21" t="s">
        <v>2354</v>
      </c>
      <c r="F1966" s="22" t="s">
        <v>3283</v>
      </c>
      <c r="G1966" s="21" t="s">
        <v>92</v>
      </c>
      <c r="H1966" s="21" t="s">
        <v>138</v>
      </c>
      <c r="I1966" s="22"/>
      <c r="J1966" s="22" t="s">
        <v>132</v>
      </c>
      <c r="K1966" s="23">
        <v>164</v>
      </c>
      <c r="L1966" s="23">
        <v>64</v>
      </c>
      <c r="M1966" s="23">
        <v>55</v>
      </c>
      <c r="N1966" s="23">
        <v>416.56</v>
      </c>
      <c r="O1966" s="23">
        <v>162.56</v>
      </c>
      <c r="P1966" s="23">
        <v>139.7</v>
      </c>
      <c r="Q1966" s="24" t="s">
        <v>91</v>
      </c>
      <c r="R1966" s="28">
        <v>21</v>
      </c>
      <c r="S1966" s="24" t="s">
        <v>132</v>
      </c>
      <c r="T1966" s="26" t="s">
        <v>91</v>
      </c>
      <c r="U1966" s="27" cm="1">
        <f t="array" ref="U1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1966" s="13"/>
      <c r="W1966" s="13"/>
      <c r="X1966" s="13"/>
      <c r="Y1966" s="13"/>
      <c r="Z1966" s="13"/>
      <c r="AC1966" s="13"/>
      <c r="AD1966" s="13"/>
      <c r="AE1966" s="13"/>
      <c r="AF1966" s="13"/>
      <c r="AG1966" s="13"/>
    </row>
    <row r="1967" hidden="1" spans="1:33">
      <c r="A1967" s="21" t="s">
        <v>3274</v>
      </c>
      <c r="B1967" s="22" t="s">
        <v>3281</v>
      </c>
      <c r="C1967" s="21" t="s">
        <v>967</v>
      </c>
      <c r="D1967" s="21" t="s">
        <v>132</v>
      </c>
      <c r="E1967" s="21" t="s">
        <v>2371</v>
      </c>
      <c r="F1967" s="22" t="s">
        <v>2769</v>
      </c>
      <c r="G1967" s="21" t="s">
        <v>17</v>
      </c>
      <c r="H1967" s="21" t="s">
        <v>141</v>
      </c>
      <c r="I1967" s="22"/>
      <c r="J1967" s="22" t="s">
        <v>132</v>
      </c>
      <c r="K1967" s="23">
        <v>157.1</v>
      </c>
      <c r="L1967" s="23">
        <v>66.3</v>
      </c>
      <c r="M1967" s="23">
        <v>52.5</v>
      </c>
      <c r="N1967" s="23">
        <v>399.034</v>
      </c>
      <c r="O1967" s="23">
        <v>168.402</v>
      </c>
      <c r="P1967" s="23">
        <v>133.35</v>
      </c>
      <c r="Q1967" s="24" t="s">
        <v>24</v>
      </c>
      <c r="R1967" s="28">
        <v>20.9</v>
      </c>
      <c r="S1967" s="24" t="s">
        <v>132</v>
      </c>
      <c r="T1967" s="26" t="s">
        <v>24</v>
      </c>
      <c r="U1967" s="27" cm="1">
        <f t="array" ref="U1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1967" s="13"/>
      <c r="W1967" s="13"/>
      <c r="X1967" s="13"/>
      <c r="Y1967" s="13"/>
      <c r="Z1967" s="13"/>
      <c r="AC1967" s="13"/>
      <c r="AD1967" s="13"/>
      <c r="AE1967" s="13"/>
      <c r="AF1967" s="13"/>
      <c r="AG1967" s="13"/>
    </row>
    <row r="1968" hidden="1" spans="1:33">
      <c r="A1968" s="21" t="s">
        <v>3274</v>
      </c>
      <c r="B1968" s="22" t="s">
        <v>3281</v>
      </c>
      <c r="C1968" s="21" t="s">
        <v>967</v>
      </c>
      <c r="D1968" s="21" t="s">
        <v>132</v>
      </c>
      <c r="E1968" s="21" t="s">
        <v>2371</v>
      </c>
      <c r="F1968" s="22" t="s">
        <v>2769</v>
      </c>
      <c r="G1968" s="21" t="s">
        <v>17</v>
      </c>
      <c r="H1968" s="21" t="s">
        <v>168</v>
      </c>
      <c r="I1968" s="22"/>
      <c r="J1968" s="22" t="s">
        <v>132</v>
      </c>
      <c r="K1968" s="23">
        <v>161.7</v>
      </c>
      <c r="L1968" s="23">
        <v>66.1</v>
      </c>
      <c r="M1968" s="23">
        <v>56.9</v>
      </c>
      <c r="N1968" s="23">
        <v>410.718</v>
      </c>
      <c r="O1968" s="23">
        <v>167.894</v>
      </c>
      <c r="P1968" s="23">
        <v>144.526</v>
      </c>
      <c r="Q1968" s="24" t="s">
        <v>24</v>
      </c>
      <c r="R1968" s="28">
        <v>16.3</v>
      </c>
      <c r="S1968" s="24" t="s">
        <v>132</v>
      </c>
      <c r="T1968" s="26" t="s">
        <v>24</v>
      </c>
      <c r="U1968" s="27" cm="1">
        <f t="array" ref="U1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1968" s="13"/>
      <c r="W1968" s="13"/>
      <c r="X1968" s="13"/>
      <c r="Y1968" s="13"/>
      <c r="Z1968" s="13"/>
      <c r="AC1968" s="13"/>
      <c r="AD1968" s="13"/>
      <c r="AE1968" s="13"/>
      <c r="AF1968" s="13"/>
      <c r="AG1968" s="13"/>
    </row>
    <row r="1969" hidden="1" spans="1:33">
      <c r="A1969" s="21" t="s">
        <v>3274</v>
      </c>
      <c r="B1969" s="22" t="s">
        <v>3281</v>
      </c>
      <c r="C1969" s="21" t="s">
        <v>967</v>
      </c>
      <c r="D1969" s="21" t="s">
        <v>968</v>
      </c>
      <c r="E1969" s="21" t="s">
        <v>2371</v>
      </c>
      <c r="F1969" s="22" t="s">
        <v>2769</v>
      </c>
      <c r="G1969" s="21" t="s">
        <v>41</v>
      </c>
      <c r="H1969" s="21" t="s">
        <v>135</v>
      </c>
      <c r="I1969" s="22"/>
      <c r="J1969" s="22" t="s">
        <v>132</v>
      </c>
      <c r="K1969" s="23">
        <v>148.5</v>
      </c>
      <c r="L1969" s="23">
        <v>65.9</v>
      </c>
      <c r="M1969" s="23">
        <v>50.1</v>
      </c>
      <c r="N1969" s="23">
        <v>377.19</v>
      </c>
      <c r="O1969" s="23">
        <v>167.386</v>
      </c>
      <c r="P1969" s="23">
        <v>127.254</v>
      </c>
      <c r="Q1969" s="24" t="s">
        <v>40</v>
      </c>
      <c r="R1969" s="28">
        <v>16.5</v>
      </c>
      <c r="S1969" s="24" t="s">
        <v>132</v>
      </c>
      <c r="T1969" s="26" t="s">
        <v>40</v>
      </c>
      <c r="U1969" s="27" cm="1">
        <f t="array" ref="U1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1969" s="13"/>
      <c r="W1969" s="13"/>
      <c r="X1969" s="13"/>
      <c r="Y1969" s="13"/>
      <c r="Z1969" s="13"/>
      <c r="AC1969" s="13"/>
      <c r="AD1969" s="13"/>
      <c r="AE1969" s="13"/>
      <c r="AF1969" s="13"/>
      <c r="AG1969" s="13"/>
    </row>
    <row r="1970" hidden="1" spans="1:33">
      <c r="A1970" s="21" t="s">
        <v>3274</v>
      </c>
      <c r="B1970" s="22" t="s">
        <v>3281</v>
      </c>
      <c r="C1970" s="21" t="s">
        <v>967</v>
      </c>
      <c r="D1970" s="21" t="s">
        <v>132</v>
      </c>
      <c r="E1970" s="21" t="s">
        <v>2371</v>
      </c>
      <c r="F1970" s="22" t="s">
        <v>2769</v>
      </c>
      <c r="G1970" s="21" t="s">
        <v>92</v>
      </c>
      <c r="H1970" s="21" t="s">
        <v>138</v>
      </c>
      <c r="I1970" s="22"/>
      <c r="J1970" s="22" t="s">
        <v>132</v>
      </c>
      <c r="K1970" s="23">
        <v>168.8</v>
      </c>
      <c r="L1970" s="23">
        <v>66.7</v>
      </c>
      <c r="M1970" s="23">
        <v>53.5</v>
      </c>
      <c r="N1970" s="23">
        <v>428.752</v>
      </c>
      <c r="O1970" s="23">
        <v>169.418</v>
      </c>
      <c r="P1970" s="23">
        <v>135.89</v>
      </c>
      <c r="Q1970" s="24" t="s">
        <v>91</v>
      </c>
      <c r="R1970" s="28">
        <v>16.2</v>
      </c>
      <c r="S1970" s="24" t="s">
        <v>132</v>
      </c>
      <c r="T1970" s="26" t="s">
        <v>91</v>
      </c>
      <c r="U1970" s="27" cm="1">
        <f t="array" ref="U1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16.2</v>
      </c>
      <c r="V1970" s="13"/>
      <c r="W1970" s="13"/>
      <c r="X1970" s="13"/>
      <c r="Y1970" s="13"/>
      <c r="Z1970" s="13"/>
      <c r="AC1970" s="13"/>
      <c r="AD1970" s="13"/>
      <c r="AE1970" s="13"/>
      <c r="AF1970" s="13"/>
      <c r="AG1970" s="13"/>
    </row>
    <row r="1971" hidden="1" spans="1:33">
      <c r="A1971" s="21" t="s">
        <v>3274</v>
      </c>
      <c r="B1971" s="22" t="s">
        <v>3281</v>
      </c>
      <c r="C1971" s="21" t="s">
        <v>3284</v>
      </c>
      <c r="D1971" s="21" t="s">
        <v>132</v>
      </c>
      <c r="E1971" s="21" t="s">
        <v>2357</v>
      </c>
      <c r="F1971" s="22" t="s">
        <v>2601</v>
      </c>
      <c r="G1971" s="21" t="s">
        <v>17</v>
      </c>
      <c r="H1971" s="21" t="s">
        <v>141</v>
      </c>
      <c r="I1971" s="22"/>
      <c r="J1971" s="22" t="s">
        <v>132</v>
      </c>
      <c r="K1971" s="23">
        <v>160.2</v>
      </c>
      <c r="L1971" s="23">
        <v>66.9</v>
      </c>
      <c r="M1971" s="23">
        <v>50.7</v>
      </c>
      <c r="N1971" s="23">
        <v>406.908</v>
      </c>
      <c r="O1971" s="23">
        <v>169.926</v>
      </c>
      <c r="P1971" s="23">
        <v>128.778</v>
      </c>
      <c r="Q1971" s="24" t="s">
        <v>24</v>
      </c>
      <c r="R1971" s="28">
        <v>17.8</v>
      </c>
      <c r="S1971" s="24" t="s">
        <v>132</v>
      </c>
      <c r="T1971" s="26" t="s">
        <v>24</v>
      </c>
      <c r="U1971" s="27" cm="1">
        <f t="array" ref="U1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1971" s="13"/>
      <c r="W1971" s="13"/>
      <c r="X1971" s="13"/>
      <c r="Y1971" s="13"/>
      <c r="Z1971" s="13"/>
      <c r="AC1971" s="13"/>
      <c r="AD1971" s="13"/>
      <c r="AE1971" s="13"/>
      <c r="AF1971" s="13"/>
      <c r="AG1971" s="13"/>
    </row>
    <row r="1972" hidden="1" spans="1:33">
      <c r="A1972" s="21" t="s">
        <v>3274</v>
      </c>
      <c r="B1972" s="22" t="s">
        <v>3281</v>
      </c>
      <c r="C1972" s="21" t="s">
        <v>3284</v>
      </c>
      <c r="D1972" s="21" t="s">
        <v>132</v>
      </c>
      <c r="E1972" s="21" t="s">
        <v>2357</v>
      </c>
      <c r="F1972" s="22" t="s">
        <v>2601</v>
      </c>
      <c r="G1972" s="21" t="s">
        <v>41</v>
      </c>
      <c r="H1972" s="21" t="s">
        <v>135</v>
      </c>
      <c r="I1972" s="22"/>
      <c r="J1972" s="22" t="s">
        <v>132</v>
      </c>
      <c r="K1972" s="23">
        <v>172.8</v>
      </c>
      <c r="L1972" s="23">
        <v>66.9</v>
      </c>
      <c r="M1972" s="23">
        <v>50.9</v>
      </c>
      <c r="N1972" s="23">
        <v>438.912</v>
      </c>
      <c r="O1972" s="23">
        <v>169.926</v>
      </c>
      <c r="P1972" s="23">
        <v>129.286</v>
      </c>
      <c r="Q1972" s="24" t="s">
        <v>45</v>
      </c>
      <c r="R1972" s="28">
        <v>5.2</v>
      </c>
      <c r="S1972" s="24" t="s">
        <v>132</v>
      </c>
      <c r="T1972" s="26" t="s">
        <v>45</v>
      </c>
      <c r="U1972" s="27" cm="1">
        <f t="array" ref="U1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72" s="13"/>
      <c r="W1972" s="13"/>
      <c r="X1972" s="13"/>
      <c r="Y1972" s="13"/>
      <c r="Z1972" s="13"/>
      <c r="AC1972" s="13"/>
      <c r="AD1972" s="13"/>
      <c r="AE1972" s="13"/>
      <c r="AF1972" s="13"/>
      <c r="AG1972" s="13"/>
    </row>
    <row r="1973" hidden="1" spans="1:33">
      <c r="A1973" s="21" t="s">
        <v>3274</v>
      </c>
      <c r="B1973" s="22" t="s">
        <v>3281</v>
      </c>
      <c r="C1973" s="21" t="s">
        <v>3284</v>
      </c>
      <c r="D1973" s="21" t="s">
        <v>132</v>
      </c>
      <c r="E1973" s="21" t="s">
        <v>2357</v>
      </c>
      <c r="F1973" s="22" t="s">
        <v>2601</v>
      </c>
      <c r="G1973" s="21" t="s">
        <v>92</v>
      </c>
      <c r="H1973" s="21" t="s">
        <v>138</v>
      </c>
      <c r="I1973" s="22"/>
      <c r="J1973" s="22" t="s">
        <v>132</v>
      </c>
      <c r="K1973" s="23">
        <v>173</v>
      </c>
      <c r="L1973" s="23">
        <v>66.9</v>
      </c>
      <c r="M1973" s="23">
        <v>51.7</v>
      </c>
      <c r="N1973" s="23">
        <v>439.42</v>
      </c>
      <c r="O1973" s="23">
        <v>169.926</v>
      </c>
      <c r="P1973" s="23">
        <v>131.318</v>
      </c>
      <c r="Q1973" s="24" t="s">
        <v>91</v>
      </c>
      <c r="R1973" s="28">
        <v>12</v>
      </c>
      <c r="S1973" s="24" t="s">
        <v>132</v>
      </c>
      <c r="T1973" s="26" t="s">
        <v>91</v>
      </c>
      <c r="U1973" s="27" cm="1">
        <f t="array" ref="U1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973" s="13"/>
      <c r="W1973" s="13"/>
      <c r="X1973" s="13"/>
      <c r="Y1973" s="13"/>
      <c r="Z1973" s="13"/>
      <c r="AC1973" s="13"/>
      <c r="AD1973" s="13"/>
      <c r="AE1973" s="13"/>
      <c r="AF1973" s="13"/>
      <c r="AG1973" s="13"/>
    </row>
    <row r="1974" hidden="1" spans="1:33">
      <c r="A1974" s="21" t="s">
        <v>3274</v>
      </c>
      <c r="B1974" s="22" t="s">
        <v>3281</v>
      </c>
      <c r="C1974" s="21" t="s">
        <v>3284</v>
      </c>
      <c r="D1974" s="21" t="s">
        <v>132</v>
      </c>
      <c r="E1974" s="21" t="s">
        <v>2468</v>
      </c>
      <c r="F1974" s="22" t="s">
        <v>3116</v>
      </c>
      <c r="G1974" s="21" t="s">
        <v>17</v>
      </c>
      <c r="H1974" s="21" t="s">
        <v>141</v>
      </c>
      <c r="I1974" s="22"/>
      <c r="J1974" s="22" t="s">
        <v>132</v>
      </c>
      <c r="K1974" s="23">
        <v>164.2</v>
      </c>
      <c r="L1974" s="23">
        <v>67.1</v>
      </c>
      <c r="M1974" s="23">
        <v>54.1</v>
      </c>
      <c r="N1974" s="23">
        <v>417.068</v>
      </c>
      <c r="O1974" s="23">
        <v>170.434</v>
      </c>
      <c r="P1974" s="23">
        <v>137.414</v>
      </c>
      <c r="Q1974" s="24" t="s">
        <v>24</v>
      </c>
      <c r="R1974" s="28">
        <v>13.8</v>
      </c>
      <c r="S1974" s="24" t="s">
        <v>132</v>
      </c>
      <c r="T1974" s="26" t="s">
        <v>24</v>
      </c>
      <c r="U1974" s="27" cm="1">
        <f t="array" ref="U1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974" s="13"/>
      <c r="W1974" s="13"/>
      <c r="X1974" s="13"/>
      <c r="Y1974" s="13"/>
      <c r="Z1974" s="13"/>
      <c r="AC1974" s="13"/>
      <c r="AD1974" s="13"/>
      <c r="AE1974" s="13"/>
      <c r="AF1974" s="13"/>
      <c r="AG1974" s="13"/>
    </row>
    <row r="1975" hidden="1" spans="1:33">
      <c r="A1975" s="21" t="s">
        <v>3274</v>
      </c>
      <c r="B1975" s="22" t="s">
        <v>3281</v>
      </c>
      <c r="C1975" s="21" t="s">
        <v>3284</v>
      </c>
      <c r="D1975" s="21" t="s">
        <v>132</v>
      </c>
      <c r="E1975" s="21" t="s">
        <v>2468</v>
      </c>
      <c r="F1975" s="22" t="s">
        <v>3116</v>
      </c>
      <c r="G1975" s="21" t="s">
        <v>41</v>
      </c>
      <c r="H1975" s="21" t="s">
        <v>135</v>
      </c>
      <c r="I1975" s="22"/>
      <c r="J1975" s="22" t="s">
        <v>132</v>
      </c>
      <c r="K1975" s="23">
        <v>175.1</v>
      </c>
      <c r="L1975" s="23">
        <v>67.1</v>
      </c>
      <c r="M1975" s="23">
        <v>54.1</v>
      </c>
      <c r="N1975" s="23">
        <v>444.754</v>
      </c>
      <c r="O1975" s="23">
        <v>170.434</v>
      </c>
      <c r="P1975" s="23">
        <v>137.414</v>
      </c>
      <c r="Q1975" s="24" t="s">
        <v>45</v>
      </c>
      <c r="R1975" s="28">
        <v>2.9</v>
      </c>
      <c r="S1975" s="24" t="s">
        <v>132</v>
      </c>
      <c r="T1975" s="26" t="s">
        <v>45</v>
      </c>
      <c r="U1975" s="27" cm="1">
        <f t="array" ref="U1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975" s="13"/>
      <c r="W1975" s="13"/>
      <c r="X1975" s="13"/>
      <c r="Y1975" s="13"/>
      <c r="Z1975" s="13"/>
      <c r="AC1975" s="13"/>
      <c r="AD1975" s="13"/>
      <c r="AE1975" s="13"/>
      <c r="AF1975" s="13"/>
      <c r="AG1975" s="13"/>
    </row>
    <row r="1976" hidden="1" spans="1:33">
      <c r="A1976" s="21" t="s">
        <v>3274</v>
      </c>
      <c r="B1976" s="22" t="s">
        <v>3281</v>
      </c>
      <c r="C1976" s="21" t="s">
        <v>3284</v>
      </c>
      <c r="D1976" s="21" t="s">
        <v>132</v>
      </c>
      <c r="E1976" s="21" t="s">
        <v>2468</v>
      </c>
      <c r="F1976" s="22" t="s">
        <v>3116</v>
      </c>
      <c r="G1976" s="21" t="s">
        <v>92</v>
      </c>
      <c r="H1976" s="21" t="s">
        <v>138</v>
      </c>
      <c r="I1976" s="22"/>
      <c r="J1976" s="22" t="s">
        <v>132</v>
      </c>
      <c r="K1976" s="23">
        <v>175.1</v>
      </c>
      <c r="L1976" s="23">
        <v>67.1</v>
      </c>
      <c r="M1976" s="23">
        <v>54.7</v>
      </c>
      <c r="N1976" s="23">
        <v>444.754</v>
      </c>
      <c r="O1976" s="23">
        <v>170.434</v>
      </c>
      <c r="P1976" s="23">
        <v>138.938</v>
      </c>
      <c r="Q1976" s="24" t="s">
        <v>91</v>
      </c>
      <c r="R1976" s="28">
        <v>9.9</v>
      </c>
      <c r="S1976" s="24" t="s">
        <v>132</v>
      </c>
      <c r="T1976" s="26" t="s">
        <v>91</v>
      </c>
      <c r="U1976" s="27" cm="1">
        <f t="array" ref="U1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976" s="13"/>
      <c r="W1976" s="13"/>
      <c r="X1976" s="13"/>
      <c r="Y1976" s="13"/>
      <c r="Z1976" s="13"/>
      <c r="AC1976" s="13"/>
      <c r="AD1976" s="13"/>
      <c r="AE1976" s="13"/>
      <c r="AF1976" s="13"/>
      <c r="AG1976" s="13"/>
    </row>
    <row r="1977" hidden="1" spans="1:33">
      <c r="A1977" s="21" t="s">
        <v>3274</v>
      </c>
      <c r="B1977" s="22" t="s">
        <v>3281</v>
      </c>
      <c r="C1977" s="21" t="s">
        <v>967</v>
      </c>
      <c r="D1977" s="21" t="s">
        <v>132</v>
      </c>
      <c r="E1977" s="21" t="s">
        <v>2587</v>
      </c>
      <c r="F1977" s="22" t="s">
        <v>2470</v>
      </c>
      <c r="G1977" s="21" t="s">
        <v>41</v>
      </c>
      <c r="H1977" s="21" t="s">
        <v>135</v>
      </c>
      <c r="I1977" s="22"/>
      <c r="J1977" s="22" t="s">
        <v>132</v>
      </c>
      <c r="K1977" s="23">
        <v>175.4</v>
      </c>
      <c r="L1977" s="23">
        <v>66.7</v>
      </c>
      <c r="M1977" s="23">
        <v>55.1</v>
      </c>
      <c r="N1977" s="23">
        <v>445.516</v>
      </c>
      <c r="O1977" s="23">
        <v>169.418</v>
      </c>
      <c r="P1977" s="23">
        <v>139.954</v>
      </c>
      <c r="Q1977" s="24" t="s">
        <v>45</v>
      </c>
      <c r="R1977" s="28">
        <v>2.6</v>
      </c>
      <c r="S1977" s="24" t="s">
        <v>132</v>
      </c>
      <c r="T1977" s="26" t="s">
        <v>45</v>
      </c>
      <c r="U1977" s="27" cm="1">
        <f t="array" ref="U1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977" s="13"/>
      <c r="W1977" s="13"/>
      <c r="X1977" s="13"/>
      <c r="Y1977" s="13"/>
      <c r="Z1977" s="13"/>
      <c r="AC1977" s="13"/>
      <c r="AD1977" s="13"/>
      <c r="AE1977" s="13"/>
      <c r="AF1977" s="13"/>
      <c r="AG1977" s="13"/>
    </row>
    <row r="1978" hidden="1" spans="1:33">
      <c r="A1978" s="21" t="s">
        <v>3274</v>
      </c>
      <c r="B1978" s="22" t="s">
        <v>3281</v>
      </c>
      <c r="C1978" s="21" t="s">
        <v>967</v>
      </c>
      <c r="D1978" s="21" t="s">
        <v>132</v>
      </c>
      <c r="E1978" s="21" t="s">
        <v>2587</v>
      </c>
      <c r="F1978" s="22" t="s">
        <v>2470</v>
      </c>
      <c r="G1978" s="21" t="s">
        <v>92</v>
      </c>
      <c r="H1978" s="21" t="s">
        <v>138</v>
      </c>
      <c r="I1978" s="22"/>
      <c r="J1978" s="22" t="s">
        <v>132</v>
      </c>
      <c r="K1978" s="23">
        <v>175.4</v>
      </c>
      <c r="L1978" s="23">
        <v>67.5</v>
      </c>
      <c r="M1978" s="23">
        <v>56.7</v>
      </c>
      <c r="N1978" s="23">
        <v>445.516</v>
      </c>
      <c r="O1978" s="23">
        <v>171.45</v>
      </c>
      <c r="P1978" s="23">
        <v>144.018</v>
      </c>
      <c r="Q1978" s="24" t="s">
        <v>91</v>
      </c>
      <c r="R1978" s="28">
        <v>9.6</v>
      </c>
      <c r="S1978" s="24" t="s">
        <v>132</v>
      </c>
      <c r="T1978" s="26" t="s">
        <v>91</v>
      </c>
      <c r="U1978" s="27" cm="1">
        <f t="array" ref="U1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978" s="13"/>
      <c r="W1978" s="13"/>
      <c r="X1978" s="13"/>
      <c r="Y1978" s="13"/>
      <c r="Z1978" s="13"/>
      <c r="AC1978" s="13"/>
      <c r="AD1978" s="13"/>
      <c r="AE1978" s="13"/>
      <c r="AF1978" s="13"/>
      <c r="AG1978" s="13"/>
    </row>
    <row r="1979" hidden="1" spans="1:33">
      <c r="A1979" s="21" t="s">
        <v>3274</v>
      </c>
      <c r="B1979" s="22" t="s">
        <v>3281</v>
      </c>
      <c r="C1979" s="21" t="s">
        <v>967</v>
      </c>
      <c r="D1979" s="21" t="s">
        <v>132</v>
      </c>
      <c r="E1979" s="21" t="s">
        <v>2613</v>
      </c>
      <c r="F1979" s="22" t="s">
        <v>2466</v>
      </c>
      <c r="G1979" s="21" t="s">
        <v>41</v>
      </c>
      <c r="H1979" s="21" t="s">
        <v>135</v>
      </c>
      <c r="I1979" s="22"/>
      <c r="J1979" s="22" t="s">
        <v>132</v>
      </c>
      <c r="K1979" s="23">
        <v>175.5</v>
      </c>
      <c r="L1979" s="23">
        <v>68.9</v>
      </c>
      <c r="M1979" s="23">
        <v>55</v>
      </c>
      <c r="N1979" s="23">
        <v>445.77</v>
      </c>
      <c r="O1979" s="23">
        <v>175.006</v>
      </c>
      <c r="P1979" s="23">
        <v>139.7</v>
      </c>
      <c r="Q1979" s="24" t="s">
        <v>45</v>
      </c>
      <c r="R1979" s="28">
        <v>2.5</v>
      </c>
      <c r="S1979" s="24" t="s">
        <v>132</v>
      </c>
      <c r="T1979" s="26" t="s">
        <v>45</v>
      </c>
      <c r="U1979" s="27" cm="1">
        <f t="array" ref="U1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979" s="13"/>
      <c r="W1979" s="13"/>
      <c r="X1979" s="13"/>
      <c r="Y1979" s="13"/>
      <c r="Z1979" s="13"/>
      <c r="AC1979" s="13"/>
      <c r="AD1979" s="13"/>
      <c r="AE1979" s="13"/>
      <c r="AF1979" s="13"/>
      <c r="AG1979" s="13"/>
    </row>
    <row r="1980" hidden="1" spans="1:33">
      <c r="A1980" s="21" t="s">
        <v>3274</v>
      </c>
      <c r="B1980" s="22" t="s">
        <v>3281</v>
      </c>
      <c r="C1980" s="21" t="s">
        <v>967</v>
      </c>
      <c r="D1980" s="21" t="s">
        <v>132</v>
      </c>
      <c r="E1980" s="21" t="s">
        <v>2613</v>
      </c>
      <c r="F1980" s="22" t="s">
        <v>2466</v>
      </c>
      <c r="G1980" s="21" t="s">
        <v>92</v>
      </c>
      <c r="H1980" s="21" t="s">
        <v>138</v>
      </c>
      <c r="I1980" s="22"/>
      <c r="J1980" s="22" t="s">
        <v>132</v>
      </c>
      <c r="K1980" s="23">
        <v>177.3</v>
      </c>
      <c r="L1980" s="23">
        <v>69</v>
      </c>
      <c r="M1980" s="23">
        <v>56.5</v>
      </c>
      <c r="N1980" s="23">
        <v>450.342</v>
      </c>
      <c r="O1980" s="23">
        <v>175.26</v>
      </c>
      <c r="P1980" s="23">
        <v>143.51</v>
      </c>
      <c r="Q1980" s="24" t="s">
        <v>91</v>
      </c>
      <c r="R1980" s="28">
        <v>7.7</v>
      </c>
      <c r="S1980" s="24" t="s">
        <v>132</v>
      </c>
      <c r="T1980" s="26" t="s">
        <v>91</v>
      </c>
      <c r="U1980" s="27" cm="1">
        <f t="array" ref="U1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980" s="13"/>
      <c r="W1980" s="13"/>
      <c r="X1980" s="13"/>
      <c r="Y1980" s="13"/>
      <c r="Z1980" s="13"/>
      <c r="AC1980" s="13"/>
      <c r="AD1980" s="13"/>
      <c r="AE1980" s="13"/>
      <c r="AF1980" s="13"/>
      <c r="AG1980" s="13"/>
    </row>
    <row r="1981" hidden="1" spans="1:33">
      <c r="A1981" s="21" t="s">
        <v>3274</v>
      </c>
      <c r="B1981" s="22" t="s">
        <v>3281</v>
      </c>
      <c r="C1981" s="21" t="s">
        <v>967</v>
      </c>
      <c r="D1981" s="21" t="s">
        <v>132</v>
      </c>
      <c r="E1981" s="21" t="s">
        <v>2861</v>
      </c>
      <c r="F1981" s="22" t="s">
        <v>2832</v>
      </c>
      <c r="G1981" s="21" t="s">
        <v>41</v>
      </c>
      <c r="H1981" s="21" t="s">
        <v>135</v>
      </c>
      <c r="I1981" s="22"/>
      <c r="J1981" s="22" t="s">
        <v>132</v>
      </c>
      <c r="K1981" s="23">
        <v>177.9</v>
      </c>
      <c r="L1981" s="23">
        <v>69</v>
      </c>
      <c r="M1981" s="23">
        <v>55</v>
      </c>
      <c r="N1981" s="23">
        <v>451.866</v>
      </c>
      <c r="O1981" s="23">
        <v>175.26</v>
      </c>
      <c r="P1981" s="23">
        <v>139.7</v>
      </c>
      <c r="Q1981" s="24" t="s">
        <v>45</v>
      </c>
      <c r="R1981" s="28">
        <v>0.1</v>
      </c>
      <c r="S1981" s="24" t="s">
        <v>132</v>
      </c>
      <c r="T1981" s="26" t="s">
        <v>45</v>
      </c>
      <c r="U1981" s="27" cm="1">
        <f t="array" ref="U1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981" s="13"/>
      <c r="W1981" s="13"/>
      <c r="X1981" s="13"/>
      <c r="Y1981" s="13"/>
      <c r="Z1981" s="13"/>
      <c r="AC1981" s="13"/>
      <c r="AD1981" s="13"/>
      <c r="AE1981" s="13"/>
      <c r="AF1981" s="13"/>
      <c r="AG1981" s="13"/>
    </row>
    <row r="1982" hidden="1" spans="1:33">
      <c r="A1982" s="21" t="s">
        <v>3274</v>
      </c>
      <c r="B1982" s="22" t="s">
        <v>3281</v>
      </c>
      <c r="C1982" s="21" t="s">
        <v>967</v>
      </c>
      <c r="D1982" s="21" t="s">
        <v>132</v>
      </c>
      <c r="E1982" s="21" t="s">
        <v>2861</v>
      </c>
      <c r="F1982" s="22" t="s">
        <v>2832</v>
      </c>
      <c r="G1982" s="21" t="s">
        <v>92</v>
      </c>
      <c r="H1982" s="21" t="s">
        <v>138</v>
      </c>
      <c r="I1982" s="22"/>
      <c r="J1982" s="22" t="s">
        <v>132</v>
      </c>
      <c r="K1982" s="23">
        <v>179.4</v>
      </c>
      <c r="L1982" s="23">
        <v>69</v>
      </c>
      <c r="M1982" s="23">
        <v>56.5</v>
      </c>
      <c r="N1982" s="23">
        <v>455.676</v>
      </c>
      <c r="O1982" s="23">
        <v>175.26</v>
      </c>
      <c r="P1982" s="23">
        <v>143.51</v>
      </c>
      <c r="Q1982" s="24" t="s">
        <v>91</v>
      </c>
      <c r="R1982" s="28">
        <v>5.6</v>
      </c>
      <c r="S1982" s="24" t="s">
        <v>132</v>
      </c>
      <c r="T1982" s="26" t="s">
        <v>91</v>
      </c>
      <c r="U1982" s="27" cm="1">
        <f t="array" ref="U1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982" s="13"/>
      <c r="W1982" s="13"/>
      <c r="X1982" s="13"/>
      <c r="Y1982" s="13"/>
      <c r="Z1982" s="13"/>
      <c r="AC1982" s="13"/>
      <c r="AD1982" s="13"/>
      <c r="AE1982" s="13"/>
      <c r="AF1982" s="13"/>
      <c r="AG1982" s="13"/>
    </row>
    <row r="1983" hidden="1" spans="1:33">
      <c r="A1983" s="21" t="s">
        <v>3274</v>
      </c>
      <c r="B1983" s="22" t="s">
        <v>3281</v>
      </c>
      <c r="C1983" s="21" t="s">
        <v>967</v>
      </c>
      <c r="D1983" s="21" t="s">
        <v>132</v>
      </c>
      <c r="E1983" s="21" t="s">
        <v>3019</v>
      </c>
      <c r="F1983" s="22" t="s">
        <v>2408</v>
      </c>
      <c r="G1983" s="21" t="s">
        <v>41</v>
      </c>
      <c r="H1983" s="21" t="s">
        <v>135</v>
      </c>
      <c r="I1983" s="22"/>
      <c r="J1983" s="22" t="s">
        <v>132</v>
      </c>
      <c r="K1983" s="23">
        <v>176.9</v>
      </c>
      <c r="L1983" s="23">
        <v>70.8</v>
      </c>
      <c r="M1983" s="23">
        <v>54.9</v>
      </c>
      <c r="N1983" s="23">
        <v>449.326</v>
      </c>
      <c r="O1983" s="23">
        <v>179.832</v>
      </c>
      <c r="P1983" s="23">
        <v>139.446</v>
      </c>
      <c r="Q1983" s="24" t="s">
        <v>45</v>
      </c>
      <c r="R1983" s="28">
        <v>1.1</v>
      </c>
      <c r="S1983" s="24" t="s">
        <v>132</v>
      </c>
      <c r="T1983" s="26" t="s">
        <v>45</v>
      </c>
      <c r="U1983" s="27" cm="1">
        <f t="array" ref="U1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983" s="13"/>
      <c r="W1983" s="13"/>
      <c r="X1983" s="13"/>
      <c r="Y1983" s="13"/>
      <c r="Z1983" s="13"/>
      <c r="AC1983" s="13"/>
      <c r="AD1983" s="13"/>
      <c r="AE1983" s="13"/>
      <c r="AF1983" s="13"/>
      <c r="AG1983" s="13"/>
    </row>
    <row r="1984" hidden="1" spans="1:33">
      <c r="A1984" s="21" t="s">
        <v>3274</v>
      </c>
      <c r="B1984" s="22" t="s">
        <v>3281</v>
      </c>
      <c r="C1984" s="21" t="s">
        <v>967</v>
      </c>
      <c r="D1984" s="21" t="s">
        <v>132</v>
      </c>
      <c r="E1984" s="21" t="s">
        <v>3019</v>
      </c>
      <c r="F1984" s="22" t="s">
        <v>3285</v>
      </c>
      <c r="G1984" s="21" t="s">
        <v>92</v>
      </c>
      <c r="H1984" s="21" t="s">
        <v>138</v>
      </c>
      <c r="I1984" s="22"/>
      <c r="J1984" s="22" t="s">
        <v>132</v>
      </c>
      <c r="K1984" s="23">
        <v>182.7</v>
      </c>
      <c r="L1984" s="23">
        <v>70.9</v>
      </c>
      <c r="M1984" s="23">
        <v>55.7</v>
      </c>
      <c r="N1984" s="23">
        <v>464.058</v>
      </c>
      <c r="O1984" s="23">
        <v>180.086</v>
      </c>
      <c r="P1984" s="23">
        <v>141.478</v>
      </c>
      <c r="Q1984" s="24" t="s">
        <v>91</v>
      </c>
      <c r="R1984" s="28">
        <v>2.3</v>
      </c>
      <c r="S1984" s="24" t="s">
        <v>132</v>
      </c>
      <c r="T1984" s="26" t="s">
        <v>91</v>
      </c>
      <c r="U1984" s="27" cm="1">
        <f t="array" ref="U1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984" s="13"/>
      <c r="W1984" s="13"/>
      <c r="X1984" s="13"/>
      <c r="Y1984" s="13"/>
      <c r="Z1984" s="13"/>
      <c r="AC1984" s="13"/>
      <c r="AD1984" s="13"/>
      <c r="AE1984" s="13"/>
      <c r="AF1984" s="13"/>
      <c r="AG1984" s="13"/>
    </row>
    <row r="1985" hidden="1" spans="1:33">
      <c r="A1985" s="21" t="s">
        <v>3274</v>
      </c>
      <c r="B1985" s="22" t="s">
        <v>3281</v>
      </c>
      <c r="C1985" s="21" t="s">
        <v>967</v>
      </c>
      <c r="D1985" s="21" t="s">
        <v>132</v>
      </c>
      <c r="E1985" s="21" t="s">
        <v>3019</v>
      </c>
      <c r="F1985" s="22" t="s">
        <v>2376</v>
      </c>
      <c r="G1985" s="21" t="s">
        <v>17</v>
      </c>
      <c r="H1985" s="21" t="s">
        <v>141</v>
      </c>
      <c r="I1985" s="22"/>
      <c r="J1985" s="22" t="s">
        <v>132</v>
      </c>
      <c r="K1985" s="23">
        <v>177.9</v>
      </c>
      <c r="L1985" s="23">
        <v>70.8</v>
      </c>
      <c r="M1985" s="23">
        <v>56.3</v>
      </c>
      <c r="N1985" s="23">
        <v>451.866</v>
      </c>
      <c r="O1985" s="23">
        <v>179.832</v>
      </c>
      <c r="P1985" s="23">
        <v>143.002</v>
      </c>
      <c r="Q1985" s="24" t="s">
        <v>24</v>
      </c>
      <c r="R1985" s="28">
        <v>0.1</v>
      </c>
      <c r="S1985" s="24" t="s">
        <v>132</v>
      </c>
      <c r="T1985" s="26" t="s">
        <v>24</v>
      </c>
      <c r="U1985" s="27" cm="1">
        <f t="array" ref="U1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985" s="13"/>
      <c r="W1985" s="13"/>
      <c r="X1985" s="13"/>
      <c r="Y1985" s="13"/>
      <c r="Z1985" s="13"/>
      <c r="AC1985" s="13"/>
      <c r="AD1985" s="13"/>
      <c r="AE1985" s="13"/>
      <c r="AF1985" s="13"/>
      <c r="AG1985" s="13"/>
    </row>
    <row r="1986" ht="12.4" hidden="1" spans="1:33">
      <c r="A1986" s="21" t="s">
        <v>3274</v>
      </c>
      <c r="B1986" s="22" t="s">
        <v>3281</v>
      </c>
      <c r="C1986" s="21" t="s">
        <v>967</v>
      </c>
      <c r="D1986" s="21" t="s">
        <v>970</v>
      </c>
      <c r="E1986" s="21" t="s">
        <v>3019</v>
      </c>
      <c r="F1986" s="22" t="s">
        <v>2376</v>
      </c>
      <c r="G1986" s="21" t="s">
        <v>17</v>
      </c>
      <c r="H1986" s="21" t="s">
        <v>141</v>
      </c>
      <c r="I1986" s="22"/>
      <c r="J1986" s="22" t="s">
        <v>132</v>
      </c>
      <c r="K1986" s="23">
        <v>179.4</v>
      </c>
      <c r="L1986" s="23">
        <v>73.9</v>
      </c>
      <c r="M1986" s="23">
        <v>56.5</v>
      </c>
      <c r="N1986" s="23">
        <v>455.676</v>
      </c>
      <c r="O1986" s="23">
        <v>187.706</v>
      </c>
      <c r="P1986" s="23">
        <v>143.51</v>
      </c>
      <c r="Q1986" s="24" t="s">
        <v>2674</v>
      </c>
      <c r="R1986" s="28">
        <v>26.6</v>
      </c>
      <c r="S1986" s="24" t="s">
        <v>4185</v>
      </c>
      <c r="T1986" s="26" t="s">
        <v>2674</v>
      </c>
      <c r="U1986" s="27" t="str" cm="1">
        <f t="array" ref="U1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86" s="13"/>
      <c r="W1986" s="13"/>
      <c r="X1986" s="13"/>
      <c r="Y1986" s="13"/>
      <c r="Z1986" s="13"/>
      <c r="AC1986" s="13"/>
      <c r="AD1986" s="13"/>
      <c r="AE1986" s="13"/>
      <c r="AF1986" s="13"/>
      <c r="AG1986" s="13"/>
    </row>
    <row r="1987" ht="12.4" hidden="1" spans="1:33">
      <c r="A1987" s="21" t="s">
        <v>3274</v>
      </c>
      <c r="B1987" s="22" t="s">
        <v>3281</v>
      </c>
      <c r="C1987" s="21" t="s">
        <v>967</v>
      </c>
      <c r="D1987" s="21" t="s">
        <v>132</v>
      </c>
      <c r="E1987" s="21" t="s">
        <v>3086</v>
      </c>
      <c r="F1987" s="22" t="s">
        <v>2381</v>
      </c>
      <c r="G1987" s="21" t="s">
        <v>17</v>
      </c>
      <c r="H1987" s="21" t="s">
        <v>141</v>
      </c>
      <c r="I1987" s="22"/>
      <c r="J1987" s="22" t="s">
        <v>132</v>
      </c>
      <c r="K1987" s="23">
        <v>179</v>
      </c>
      <c r="L1987" s="23">
        <v>70.9</v>
      </c>
      <c r="M1987" s="23">
        <v>55.7</v>
      </c>
      <c r="N1987" s="23">
        <v>454.66</v>
      </c>
      <c r="O1987" s="23">
        <v>180.086</v>
      </c>
      <c r="P1987" s="23">
        <v>141.478</v>
      </c>
      <c r="Q1987" s="24" t="s">
        <v>2674</v>
      </c>
      <c r="R1987" s="28">
        <v>27</v>
      </c>
      <c r="S1987" s="24" t="s">
        <v>4170</v>
      </c>
      <c r="T1987" s="26" t="s">
        <v>2674</v>
      </c>
      <c r="U1987" s="27" t="str" cm="1">
        <f t="array" ref="U1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87" s="13"/>
      <c r="W1987" s="13"/>
      <c r="X1987" s="13"/>
      <c r="Y1987" s="13"/>
      <c r="Z1987" s="13"/>
      <c r="AC1987" s="13"/>
      <c r="AD1987" s="13"/>
      <c r="AE1987" s="13"/>
      <c r="AF1987" s="13"/>
      <c r="AG1987" s="13"/>
    </row>
    <row r="1988" ht="12.4" hidden="1" spans="1:33">
      <c r="A1988" s="21" t="s">
        <v>3274</v>
      </c>
      <c r="B1988" s="22" t="s">
        <v>3281</v>
      </c>
      <c r="C1988" s="21" t="s">
        <v>967</v>
      </c>
      <c r="D1988" s="21" t="s">
        <v>970</v>
      </c>
      <c r="E1988" s="21" t="s">
        <v>3086</v>
      </c>
      <c r="F1988" s="22" t="s">
        <v>2381</v>
      </c>
      <c r="G1988" s="21" t="s">
        <v>17</v>
      </c>
      <c r="H1988" s="21" t="s">
        <v>141</v>
      </c>
      <c r="I1988" s="22"/>
      <c r="J1988" s="22" t="s">
        <v>132</v>
      </c>
      <c r="K1988" s="23">
        <v>180.9</v>
      </c>
      <c r="L1988" s="23">
        <v>74.4</v>
      </c>
      <c r="M1988" s="23">
        <v>55.4</v>
      </c>
      <c r="N1988" s="23">
        <v>459.486</v>
      </c>
      <c r="O1988" s="23">
        <v>188.976</v>
      </c>
      <c r="P1988" s="23">
        <v>140.716</v>
      </c>
      <c r="Q1988" s="24" t="s">
        <v>2674</v>
      </c>
      <c r="R1988" s="28">
        <v>25.1</v>
      </c>
      <c r="S1988" s="24" t="s">
        <v>4190</v>
      </c>
      <c r="T1988" s="26" t="s">
        <v>2674</v>
      </c>
      <c r="U1988" s="27" t="str" cm="1">
        <f t="array" ref="U1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88" s="13"/>
      <c r="W1988" s="13"/>
      <c r="X1988" s="13"/>
      <c r="Y1988" s="13"/>
      <c r="Z1988" s="13"/>
      <c r="AC1988" s="13"/>
      <c r="AD1988" s="13"/>
      <c r="AE1988" s="13"/>
      <c r="AF1988" s="13"/>
      <c r="AG1988" s="13"/>
    </row>
    <row r="1989" hidden="1" spans="1:33">
      <c r="A1989" s="21" t="s">
        <v>3274</v>
      </c>
      <c r="B1989" s="22" t="s">
        <v>3281</v>
      </c>
      <c r="C1989" s="21" t="s">
        <v>967</v>
      </c>
      <c r="D1989" s="21" t="s">
        <v>132</v>
      </c>
      <c r="E1989" s="21" t="s">
        <v>3086</v>
      </c>
      <c r="F1989" s="22" t="s">
        <v>2381</v>
      </c>
      <c r="G1989" s="21" t="s">
        <v>92</v>
      </c>
      <c r="H1989" s="21" t="s">
        <v>138</v>
      </c>
      <c r="I1989" s="22"/>
      <c r="J1989" s="22" t="s">
        <v>132</v>
      </c>
      <c r="K1989" s="23">
        <v>184.8</v>
      </c>
      <c r="L1989" s="23">
        <v>70.9</v>
      </c>
      <c r="M1989" s="23">
        <v>55.7</v>
      </c>
      <c r="N1989" s="23">
        <v>469.392</v>
      </c>
      <c r="O1989" s="23">
        <v>180.086</v>
      </c>
      <c r="P1989" s="23">
        <v>141.478</v>
      </c>
      <c r="Q1989" s="24" t="s">
        <v>91</v>
      </c>
      <c r="R1989" s="28">
        <v>0.2</v>
      </c>
      <c r="S1989" s="24" t="s">
        <v>132</v>
      </c>
      <c r="T1989" s="26" t="s">
        <v>91</v>
      </c>
      <c r="U1989" s="27" cm="1">
        <f t="array" ref="U1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989" s="13"/>
      <c r="W1989" s="13"/>
      <c r="X1989" s="13"/>
      <c r="Y1989" s="13"/>
      <c r="Z1989" s="13"/>
      <c r="AC1989" s="13"/>
      <c r="AD1989" s="13"/>
      <c r="AE1989" s="13"/>
      <c r="AF1989" s="13"/>
      <c r="AG1989" s="13"/>
    </row>
    <row r="1990" hidden="1" spans="1:33">
      <c r="A1990" s="21" t="s">
        <v>3274</v>
      </c>
      <c r="B1990" s="22" t="s">
        <v>3286</v>
      </c>
      <c r="C1990" s="21" t="s">
        <v>972</v>
      </c>
      <c r="D1990" s="21" t="s">
        <v>132</v>
      </c>
      <c r="E1990" s="21" t="s">
        <v>2341</v>
      </c>
      <c r="F1990" s="22" t="s">
        <v>2376</v>
      </c>
      <c r="G1990" s="21" t="s">
        <v>92</v>
      </c>
      <c r="H1990" s="21" t="s">
        <v>138</v>
      </c>
      <c r="I1990" s="22"/>
      <c r="J1990" s="22" t="s">
        <v>132</v>
      </c>
      <c r="K1990" s="23">
        <v>192.7</v>
      </c>
      <c r="L1990" s="23">
        <v>73.9</v>
      </c>
      <c r="M1990" s="23">
        <v>58.2</v>
      </c>
      <c r="N1990" s="23">
        <v>489.458</v>
      </c>
      <c r="O1990" s="23">
        <v>187.706</v>
      </c>
      <c r="P1990" s="23">
        <v>147.828</v>
      </c>
      <c r="Q1990" s="24" t="s">
        <v>96</v>
      </c>
      <c r="R1990" s="28">
        <v>15.3</v>
      </c>
      <c r="S1990" s="24" t="s">
        <v>132</v>
      </c>
      <c r="T1990" s="26" t="s">
        <v>96</v>
      </c>
      <c r="U1990" s="27" cm="1">
        <f t="array" ref="U1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990" s="13"/>
      <c r="W1990" s="13"/>
      <c r="X1990" s="13"/>
      <c r="Y1990" s="13"/>
      <c r="Z1990" s="13"/>
      <c r="AC1990" s="13"/>
      <c r="AD1990" s="13"/>
      <c r="AE1990" s="13"/>
      <c r="AF1990" s="13"/>
      <c r="AG1990" s="13"/>
    </row>
    <row r="1991" hidden="1" spans="1:33">
      <c r="A1991" s="21" t="s">
        <v>3274</v>
      </c>
      <c r="B1991" s="22" t="s">
        <v>3287</v>
      </c>
      <c r="C1991" s="21" t="s">
        <v>972</v>
      </c>
      <c r="D1991" s="21" t="s">
        <v>132</v>
      </c>
      <c r="E1991" s="21" t="s">
        <v>2341</v>
      </c>
      <c r="F1991" s="22" t="s">
        <v>2642</v>
      </c>
      <c r="G1991" s="21" t="s">
        <v>92</v>
      </c>
      <c r="H1991" s="21" t="s">
        <v>138</v>
      </c>
      <c r="I1991" s="22"/>
      <c r="J1991" s="22" t="s">
        <v>132</v>
      </c>
      <c r="K1991" s="23">
        <v>192.7</v>
      </c>
      <c r="L1991" s="23">
        <v>73.9</v>
      </c>
      <c r="M1991" s="23">
        <v>58.2</v>
      </c>
      <c r="N1991" s="23">
        <v>489.458</v>
      </c>
      <c r="O1991" s="23">
        <v>187.706</v>
      </c>
      <c r="P1991" s="23">
        <v>147.828</v>
      </c>
      <c r="Q1991" s="24" t="s">
        <v>96</v>
      </c>
      <c r="R1991" s="28">
        <v>15.3</v>
      </c>
      <c r="S1991" s="24" t="s">
        <v>132</v>
      </c>
      <c r="T1991" s="26" t="s">
        <v>96</v>
      </c>
      <c r="U1991" s="27" cm="1">
        <f t="array" ref="U1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991" s="13"/>
      <c r="W1991" s="13"/>
      <c r="X1991" s="13"/>
      <c r="Y1991" s="13"/>
      <c r="Z1991" s="13"/>
      <c r="AC1991" s="13"/>
      <c r="AD1991" s="13"/>
      <c r="AE1991" s="13"/>
      <c r="AF1991" s="13"/>
      <c r="AG1991" s="13"/>
    </row>
    <row r="1992" hidden="1" spans="1:33">
      <c r="A1992" s="21" t="s">
        <v>3274</v>
      </c>
      <c r="B1992" s="22" t="s">
        <v>3288</v>
      </c>
      <c r="C1992" s="21" t="s">
        <v>3289</v>
      </c>
      <c r="D1992" s="21" t="s">
        <v>132</v>
      </c>
      <c r="E1992" s="21" t="s">
        <v>2341</v>
      </c>
      <c r="F1992" s="22" t="s">
        <v>2379</v>
      </c>
      <c r="G1992" s="21" t="s">
        <v>17</v>
      </c>
      <c r="H1992" s="21" t="s">
        <v>141</v>
      </c>
      <c r="I1992" s="22"/>
      <c r="J1992" s="22" t="s">
        <v>132</v>
      </c>
      <c r="K1992" s="23">
        <v>196.8</v>
      </c>
      <c r="L1992" s="23">
        <v>74.7</v>
      </c>
      <c r="M1992" s="23">
        <v>65.7</v>
      </c>
      <c r="N1992" s="23">
        <v>499.872</v>
      </c>
      <c r="O1992" s="23">
        <v>189.738</v>
      </c>
      <c r="P1992" s="23">
        <v>166.878</v>
      </c>
      <c r="Q1992" s="24" t="s">
        <v>39</v>
      </c>
      <c r="R1992" s="28">
        <v>9.2</v>
      </c>
      <c r="S1992" s="24" t="s">
        <v>132</v>
      </c>
      <c r="T1992" s="26" t="s">
        <v>39</v>
      </c>
      <c r="U1992" s="27" cm="1">
        <f t="array" ref="U1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992" s="13"/>
      <c r="W1992" s="13"/>
      <c r="X1992" s="13"/>
      <c r="Y1992" s="13"/>
      <c r="Z1992" s="13"/>
      <c r="AC1992" s="13"/>
      <c r="AD1992" s="13"/>
      <c r="AE1992" s="13"/>
      <c r="AF1992" s="13"/>
      <c r="AG1992" s="13"/>
    </row>
    <row r="1993" hidden="1" spans="1:33">
      <c r="A1993" s="21" t="s">
        <v>3274</v>
      </c>
      <c r="B1993" s="22" t="s">
        <v>3288</v>
      </c>
      <c r="C1993" s="21" t="s">
        <v>976</v>
      </c>
      <c r="D1993" s="21" t="s">
        <v>132</v>
      </c>
      <c r="E1993" s="21" t="s">
        <v>2341</v>
      </c>
      <c r="F1993" s="22" t="s">
        <v>2348</v>
      </c>
      <c r="G1993" s="21" t="s">
        <v>17</v>
      </c>
      <c r="H1993" s="21" t="s">
        <v>141</v>
      </c>
      <c r="I1993" s="22"/>
      <c r="J1993" s="22" t="s">
        <v>132</v>
      </c>
      <c r="K1993" s="23">
        <v>196.6</v>
      </c>
      <c r="L1993" s="23">
        <v>74.7</v>
      </c>
      <c r="M1993" s="23">
        <v>61.5</v>
      </c>
      <c r="N1993" s="23">
        <v>499.364</v>
      </c>
      <c r="O1993" s="23">
        <v>189.738</v>
      </c>
      <c r="P1993" s="23">
        <v>156.21</v>
      </c>
      <c r="Q1993" s="24" t="s">
        <v>39</v>
      </c>
      <c r="R1993" s="28">
        <v>9.4</v>
      </c>
      <c r="S1993" s="24" t="s">
        <v>132</v>
      </c>
      <c r="T1993" s="26" t="s">
        <v>39</v>
      </c>
      <c r="U1993" s="27" cm="1">
        <f t="array" ref="U1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993" s="13"/>
      <c r="W1993" s="13"/>
      <c r="X1993" s="13"/>
      <c r="Y1993" s="13"/>
      <c r="Z1993" s="13"/>
      <c r="AC1993" s="13"/>
      <c r="AD1993" s="13"/>
      <c r="AE1993" s="13"/>
      <c r="AF1993" s="13"/>
      <c r="AG1993" s="13"/>
    </row>
    <row r="1994" hidden="1" spans="1:33">
      <c r="A1994" s="21" t="s">
        <v>3274</v>
      </c>
      <c r="B1994" s="22" t="s">
        <v>3290</v>
      </c>
      <c r="C1994" s="21" t="s">
        <v>978</v>
      </c>
      <c r="D1994" s="21" t="s">
        <v>132</v>
      </c>
      <c r="E1994" s="21" t="s">
        <v>2341</v>
      </c>
      <c r="F1994" s="22" t="s">
        <v>3291</v>
      </c>
      <c r="G1994" s="21" t="s">
        <v>101</v>
      </c>
      <c r="H1994" s="21" t="s">
        <v>131</v>
      </c>
      <c r="I1994" s="22"/>
      <c r="J1994" s="22" t="s">
        <v>132</v>
      </c>
      <c r="K1994" s="23">
        <v>177.6</v>
      </c>
      <c r="L1994" s="23">
        <v>68.9</v>
      </c>
      <c r="M1994" s="23">
        <v>65.9</v>
      </c>
      <c r="N1994" s="23">
        <v>451.104</v>
      </c>
      <c r="O1994" s="23">
        <v>175.006</v>
      </c>
      <c r="P1994" s="23">
        <v>167.386</v>
      </c>
      <c r="Q1994" s="24" t="s">
        <v>100</v>
      </c>
      <c r="R1994" s="28">
        <v>3.4</v>
      </c>
      <c r="S1994" s="24" t="s">
        <v>132</v>
      </c>
      <c r="T1994" s="26" t="s">
        <v>100</v>
      </c>
      <c r="U1994" s="27" cm="1">
        <f t="array" ref="U1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994" s="13"/>
      <c r="W1994" s="13"/>
      <c r="X1994" s="13"/>
      <c r="Y1994" s="13"/>
      <c r="Z1994" s="13"/>
      <c r="AC1994" s="13"/>
      <c r="AD1994" s="13"/>
      <c r="AE1994" s="13"/>
      <c r="AF1994" s="13"/>
      <c r="AG1994" s="13"/>
    </row>
    <row r="1995" hidden="1" spans="1:33">
      <c r="A1995" s="21" t="s">
        <v>3274</v>
      </c>
      <c r="B1995" s="22" t="s">
        <v>3290</v>
      </c>
      <c r="C1995" s="21" t="s">
        <v>978</v>
      </c>
      <c r="D1995" s="21" t="s">
        <v>132</v>
      </c>
      <c r="E1995" s="21" t="s">
        <v>2345</v>
      </c>
      <c r="F1995" s="22" t="s">
        <v>2867</v>
      </c>
      <c r="G1995" s="21" t="s">
        <v>101</v>
      </c>
      <c r="H1995" s="21" t="s">
        <v>131</v>
      </c>
      <c r="I1995" s="22"/>
      <c r="J1995" s="22" t="s">
        <v>132</v>
      </c>
      <c r="K1995" s="23">
        <v>181</v>
      </c>
      <c r="L1995" s="23">
        <v>70.2</v>
      </c>
      <c r="M1995" s="23">
        <v>66.2</v>
      </c>
      <c r="N1995" s="23">
        <v>459.74</v>
      </c>
      <c r="O1995" s="23">
        <v>178.308</v>
      </c>
      <c r="P1995" s="23">
        <v>168.148</v>
      </c>
      <c r="Q1995" s="24" t="s">
        <v>100</v>
      </c>
      <c r="R1995" s="28">
        <v>0</v>
      </c>
      <c r="S1995" s="24" t="s">
        <v>132</v>
      </c>
      <c r="T1995" s="26" t="s">
        <v>100</v>
      </c>
      <c r="U1995" s="27" cm="1">
        <f t="array" ref="U1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95" s="13"/>
      <c r="W1995" s="13"/>
      <c r="X1995" s="13"/>
      <c r="Y1995" s="13"/>
      <c r="Z1995" s="13"/>
      <c r="AC1995" s="13"/>
      <c r="AD1995" s="13"/>
      <c r="AE1995" s="13"/>
      <c r="AF1995" s="13"/>
      <c r="AG1995" s="13"/>
    </row>
    <row r="1996" hidden="1" spans="1:33">
      <c r="A1996" s="21" t="s">
        <v>3274</v>
      </c>
      <c r="B1996" s="22" t="s">
        <v>3290</v>
      </c>
      <c r="C1996" s="21" t="s">
        <v>978</v>
      </c>
      <c r="D1996" s="21" t="s">
        <v>132</v>
      </c>
      <c r="E1996" s="21" t="s">
        <v>2354</v>
      </c>
      <c r="F1996" s="22" t="s">
        <v>2577</v>
      </c>
      <c r="G1996" s="21" t="s">
        <v>101</v>
      </c>
      <c r="H1996" s="21" t="s">
        <v>131</v>
      </c>
      <c r="I1996" s="22"/>
      <c r="J1996" s="22" t="s">
        <v>132</v>
      </c>
      <c r="K1996" s="23">
        <v>179.3</v>
      </c>
      <c r="L1996" s="23">
        <v>71.6</v>
      </c>
      <c r="M1996" s="23">
        <v>66.1</v>
      </c>
      <c r="N1996" s="23">
        <v>455.422</v>
      </c>
      <c r="O1996" s="23">
        <v>181.864</v>
      </c>
      <c r="P1996" s="23">
        <v>167.894</v>
      </c>
      <c r="Q1996" s="24" t="s">
        <v>100</v>
      </c>
      <c r="R1996" s="28">
        <v>1.7</v>
      </c>
      <c r="S1996" s="24" t="s">
        <v>132</v>
      </c>
      <c r="T1996" s="26" t="s">
        <v>100</v>
      </c>
      <c r="U1996" s="27" cm="1">
        <f t="array" ref="U1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996" s="13"/>
      <c r="W1996" s="13"/>
      <c r="X1996" s="13"/>
      <c r="Y1996" s="13"/>
      <c r="Z1996" s="13"/>
      <c r="AC1996" s="13"/>
      <c r="AD1996" s="13"/>
      <c r="AE1996" s="13"/>
      <c r="AF1996" s="13"/>
      <c r="AG1996" s="13"/>
    </row>
    <row r="1997" hidden="1" spans="1:33">
      <c r="A1997" s="21" t="s">
        <v>3274</v>
      </c>
      <c r="B1997" s="22" t="s">
        <v>3290</v>
      </c>
      <c r="C1997" s="21" t="s">
        <v>978</v>
      </c>
      <c r="D1997" s="21" t="s">
        <v>132</v>
      </c>
      <c r="E1997" s="21" t="s">
        <v>2371</v>
      </c>
      <c r="F1997" s="22" t="s">
        <v>3292</v>
      </c>
      <c r="G1997" s="21" t="s">
        <v>101</v>
      </c>
      <c r="H1997" s="21" t="s">
        <v>131</v>
      </c>
      <c r="I1997" s="22"/>
      <c r="J1997" s="22" t="s">
        <v>132</v>
      </c>
      <c r="K1997" s="23">
        <v>180.4</v>
      </c>
      <c r="L1997" s="23">
        <v>71.6</v>
      </c>
      <c r="M1997" s="23">
        <v>65.1</v>
      </c>
      <c r="N1997" s="23">
        <v>458.216</v>
      </c>
      <c r="O1997" s="23">
        <v>181.864</v>
      </c>
      <c r="P1997" s="23">
        <v>165.354</v>
      </c>
      <c r="Q1997" s="24" t="s">
        <v>100</v>
      </c>
      <c r="R1997" s="28">
        <v>0.6</v>
      </c>
      <c r="S1997" s="24" t="s">
        <v>132</v>
      </c>
      <c r="T1997" s="26" t="s">
        <v>100</v>
      </c>
      <c r="U1997" s="27" cm="1">
        <f t="array" ref="U1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997" s="13"/>
      <c r="W1997" s="13"/>
      <c r="X1997" s="13"/>
      <c r="Y1997" s="13"/>
      <c r="Z1997" s="13"/>
      <c r="AC1997" s="13"/>
      <c r="AD1997" s="13"/>
      <c r="AE1997" s="13"/>
      <c r="AF1997" s="13"/>
      <c r="AG1997" s="13"/>
    </row>
    <row r="1998" hidden="1" spans="1:33">
      <c r="A1998" s="21" t="s">
        <v>3274</v>
      </c>
      <c r="B1998" s="22" t="s">
        <v>3290</v>
      </c>
      <c r="C1998" s="21" t="s">
        <v>978</v>
      </c>
      <c r="D1998" s="21" t="s">
        <v>132</v>
      </c>
      <c r="E1998" s="21" t="s">
        <v>2357</v>
      </c>
      <c r="F1998" s="22" t="s">
        <v>2975</v>
      </c>
      <c r="G1998" s="21" t="s">
        <v>101</v>
      </c>
      <c r="H1998" s="21" t="s">
        <v>131</v>
      </c>
      <c r="I1998" s="22"/>
      <c r="J1998" s="22" t="s">
        <v>132</v>
      </c>
      <c r="K1998" s="23">
        <v>182.1</v>
      </c>
      <c r="L1998" s="23">
        <v>73</v>
      </c>
      <c r="M1998" s="23">
        <v>66.5</v>
      </c>
      <c r="N1998" s="23">
        <v>462.534</v>
      </c>
      <c r="O1998" s="23">
        <v>185.42</v>
      </c>
      <c r="P1998" s="23">
        <v>168.91</v>
      </c>
      <c r="Q1998" s="24" t="s">
        <v>105</v>
      </c>
      <c r="R1998" s="28">
        <v>7.9</v>
      </c>
      <c r="S1998" s="24" t="s">
        <v>132</v>
      </c>
      <c r="T1998" s="26" t="s">
        <v>105</v>
      </c>
      <c r="U1998" s="27" cm="1">
        <f t="array" ref="U1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1998" s="13"/>
      <c r="W1998" s="13"/>
      <c r="X1998" s="13"/>
      <c r="Y1998" s="13"/>
      <c r="Z1998" s="13"/>
      <c r="AC1998" s="13"/>
      <c r="AD1998" s="13"/>
      <c r="AE1998" s="13"/>
      <c r="AF1998" s="13"/>
      <c r="AG1998" s="13"/>
    </row>
    <row r="1999" hidden="1" spans="1:33">
      <c r="A1999" s="21" t="s">
        <v>3274</v>
      </c>
      <c r="B1999" s="22" t="s">
        <v>3290</v>
      </c>
      <c r="C1999" s="21" t="s">
        <v>978</v>
      </c>
      <c r="D1999" s="21" t="s">
        <v>132</v>
      </c>
      <c r="E1999" s="21" t="s">
        <v>2468</v>
      </c>
      <c r="F1999" s="22" t="s">
        <v>2358</v>
      </c>
      <c r="G1999" s="21" t="s">
        <v>101</v>
      </c>
      <c r="H1999" s="21" t="s">
        <v>131</v>
      </c>
      <c r="I1999" s="22"/>
      <c r="J1999" s="22" t="s">
        <v>132</v>
      </c>
      <c r="K1999" s="23">
        <v>184.8</v>
      </c>
      <c r="L1999" s="23">
        <v>73.5</v>
      </c>
      <c r="M1999" s="23">
        <v>66.5</v>
      </c>
      <c r="N1999" s="23">
        <v>469.392</v>
      </c>
      <c r="O1999" s="23">
        <v>186.69</v>
      </c>
      <c r="P1999" s="23">
        <v>168.91</v>
      </c>
      <c r="Q1999" s="24" t="s">
        <v>105</v>
      </c>
      <c r="R1999" s="28">
        <v>5.2</v>
      </c>
      <c r="S1999" s="24" t="s">
        <v>132</v>
      </c>
      <c r="T1999" s="26" t="s">
        <v>105</v>
      </c>
      <c r="U1999" s="27" cm="1">
        <f t="array" ref="U1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99" s="13"/>
      <c r="W1999" s="13"/>
      <c r="X1999" s="13"/>
      <c r="Y1999" s="13"/>
      <c r="Z1999" s="13"/>
      <c r="AC1999" s="13"/>
      <c r="AD1999" s="13"/>
      <c r="AE1999" s="13"/>
      <c r="AF1999" s="13"/>
      <c r="AG1999" s="13"/>
    </row>
    <row r="2000" hidden="1" spans="1:33">
      <c r="A2000" s="21" t="s">
        <v>3274</v>
      </c>
      <c r="B2000" s="22" t="s">
        <v>3293</v>
      </c>
      <c r="C2000" s="21" t="s">
        <v>980</v>
      </c>
      <c r="D2000" s="21" t="s">
        <v>132</v>
      </c>
      <c r="E2000" s="21" t="s">
        <v>2341</v>
      </c>
      <c r="F2000" s="22" t="s">
        <v>2537</v>
      </c>
      <c r="G2000" s="21" t="s">
        <v>17</v>
      </c>
      <c r="H2000" s="21" t="s">
        <v>141</v>
      </c>
      <c r="I2000" s="22"/>
      <c r="J2000" s="22" t="s">
        <v>132</v>
      </c>
      <c r="K2000" s="23">
        <v>160.5</v>
      </c>
      <c r="L2000" s="23">
        <v>68.5</v>
      </c>
      <c r="M2000" s="23">
        <v>54.9</v>
      </c>
      <c r="N2000" s="23">
        <v>407.67</v>
      </c>
      <c r="O2000" s="23">
        <v>173.99</v>
      </c>
      <c r="P2000" s="23">
        <v>139.446</v>
      </c>
      <c r="Q2000" s="24" t="s">
        <v>24</v>
      </c>
      <c r="R2000" s="28">
        <v>17.5</v>
      </c>
      <c r="S2000" s="24" t="s">
        <v>132</v>
      </c>
      <c r="T2000" s="26" t="s">
        <v>24</v>
      </c>
      <c r="U2000" s="27" cm="1">
        <f t="array" ref="U2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2000" s="13"/>
      <c r="W2000" s="13"/>
      <c r="X2000" s="13"/>
      <c r="Y2000" s="13"/>
      <c r="Z2000" s="13"/>
      <c r="AC2000" s="13"/>
      <c r="AD2000" s="13"/>
      <c r="AE2000" s="13"/>
      <c r="AF2000" s="13"/>
      <c r="AG2000" s="13"/>
    </row>
    <row r="2001" hidden="1" spans="1:33">
      <c r="A2001" s="21" t="s">
        <v>3274</v>
      </c>
      <c r="B2001" s="22" t="s">
        <v>3293</v>
      </c>
      <c r="C2001" s="21" t="s">
        <v>980</v>
      </c>
      <c r="D2001" s="21" t="s">
        <v>132</v>
      </c>
      <c r="E2001" s="21" t="s">
        <v>2341</v>
      </c>
      <c r="F2001" s="22" t="s">
        <v>2824</v>
      </c>
      <c r="G2001" s="21" t="s">
        <v>17</v>
      </c>
      <c r="H2001" s="21" t="s">
        <v>141</v>
      </c>
      <c r="I2001" s="22"/>
      <c r="J2001" s="22" t="s">
        <v>132</v>
      </c>
      <c r="K2001" s="23">
        <v>161.5</v>
      </c>
      <c r="L2001" s="23">
        <v>68.5</v>
      </c>
      <c r="M2001" s="23">
        <v>54.9</v>
      </c>
      <c r="N2001" s="23">
        <v>410.21</v>
      </c>
      <c r="O2001" s="23">
        <v>173.99</v>
      </c>
      <c r="P2001" s="23">
        <v>139.446</v>
      </c>
      <c r="Q2001" s="24" t="s">
        <v>24</v>
      </c>
      <c r="R2001" s="28">
        <v>16.5</v>
      </c>
      <c r="S2001" s="24" t="s">
        <v>132</v>
      </c>
      <c r="T2001" s="26" t="s">
        <v>24</v>
      </c>
      <c r="U2001" s="27" cm="1">
        <f t="array" ref="U2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001" s="13"/>
      <c r="W2001" s="13"/>
      <c r="X2001" s="13"/>
      <c r="Y2001" s="13"/>
      <c r="Z2001" s="13"/>
      <c r="AC2001" s="13"/>
      <c r="AD2001" s="13"/>
      <c r="AE2001" s="13"/>
      <c r="AF2001" s="13"/>
      <c r="AG2001" s="13"/>
    </row>
    <row r="2002" hidden="1" spans="1:33">
      <c r="A2002" s="21" t="s">
        <v>3274</v>
      </c>
      <c r="B2002" s="22" t="s">
        <v>3294</v>
      </c>
      <c r="C2002" s="21" t="s">
        <v>982</v>
      </c>
      <c r="D2002" s="21" t="s">
        <v>132</v>
      </c>
      <c r="E2002" s="21" t="s">
        <v>2341</v>
      </c>
      <c r="F2002" s="22" t="s">
        <v>2827</v>
      </c>
      <c r="G2002" s="21" t="s">
        <v>101</v>
      </c>
      <c r="H2002" s="21" t="s">
        <v>470</v>
      </c>
      <c r="I2002" s="22"/>
      <c r="J2002" s="22" t="s">
        <v>132</v>
      </c>
      <c r="K2002" s="23">
        <v>169.3</v>
      </c>
      <c r="L2002" s="23">
        <v>71.5</v>
      </c>
      <c r="M2002" s="23">
        <v>74</v>
      </c>
      <c r="N2002" s="23">
        <v>430.022</v>
      </c>
      <c r="O2002" s="23">
        <v>181.61</v>
      </c>
      <c r="P2002" s="23">
        <v>187.96</v>
      </c>
      <c r="Q2002" s="24" t="s">
        <v>100</v>
      </c>
      <c r="R2002" s="28">
        <v>11.7</v>
      </c>
      <c r="S2002" s="24" t="s">
        <v>132</v>
      </c>
      <c r="T2002" s="26" t="s">
        <v>100</v>
      </c>
      <c r="U2002" s="27" cm="1">
        <f t="array" ref="U2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02" s="13"/>
      <c r="W2002" s="13"/>
      <c r="X2002" s="13"/>
      <c r="Y2002" s="13"/>
      <c r="Z2002" s="13"/>
      <c r="AC2002" s="13"/>
      <c r="AD2002" s="13"/>
      <c r="AE2002" s="13"/>
      <c r="AF2002" s="13"/>
      <c r="AG2002" s="13"/>
    </row>
    <row r="2003" hidden="1" spans="1:33">
      <c r="A2003" s="21" t="s">
        <v>3274</v>
      </c>
      <c r="B2003" s="22" t="s">
        <v>3294</v>
      </c>
      <c r="C2003" s="21" t="s">
        <v>982</v>
      </c>
      <c r="D2003" s="21" t="s">
        <v>132</v>
      </c>
      <c r="E2003" s="21" t="s">
        <v>2341</v>
      </c>
      <c r="F2003" s="22" t="s">
        <v>2400</v>
      </c>
      <c r="G2003" s="21" t="s">
        <v>101</v>
      </c>
      <c r="H2003" s="21" t="s">
        <v>470</v>
      </c>
      <c r="I2003" s="22"/>
      <c r="J2003" s="22" t="s">
        <v>132</v>
      </c>
      <c r="K2003" s="23">
        <v>169.3</v>
      </c>
      <c r="L2003" s="23">
        <v>71.5</v>
      </c>
      <c r="M2003" s="23">
        <v>70.4</v>
      </c>
      <c r="N2003" s="23">
        <v>430.022</v>
      </c>
      <c r="O2003" s="23">
        <v>181.61</v>
      </c>
      <c r="P2003" s="23">
        <v>178.816</v>
      </c>
      <c r="Q2003" s="24" t="s">
        <v>100</v>
      </c>
      <c r="R2003" s="28">
        <v>11.7</v>
      </c>
      <c r="S2003" s="24" t="s">
        <v>132</v>
      </c>
      <c r="T2003" s="26" t="s">
        <v>100</v>
      </c>
      <c r="U2003" s="27" cm="1">
        <f t="array" ref="U2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03" s="13"/>
      <c r="W2003" s="13"/>
      <c r="X2003" s="13"/>
      <c r="Y2003" s="13"/>
      <c r="Z2003" s="13"/>
      <c r="AC2003" s="13"/>
      <c r="AD2003" s="13"/>
      <c r="AE2003" s="13"/>
      <c r="AF2003" s="13"/>
      <c r="AG2003" s="13"/>
    </row>
    <row r="2004" hidden="1" spans="1:33">
      <c r="A2004" s="21" t="s">
        <v>3274</v>
      </c>
      <c r="B2004" s="22" t="s">
        <v>3294</v>
      </c>
      <c r="C2004" s="21" t="s">
        <v>982</v>
      </c>
      <c r="D2004" s="21" t="s">
        <v>132</v>
      </c>
      <c r="E2004" s="21" t="s">
        <v>2341</v>
      </c>
      <c r="F2004" s="22" t="s">
        <v>2445</v>
      </c>
      <c r="G2004" s="21" t="s">
        <v>101</v>
      </c>
      <c r="H2004" s="21" t="s">
        <v>470</v>
      </c>
      <c r="I2004" s="22"/>
      <c r="J2004" s="22" t="s">
        <v>132</v>
      </c>
      <c r="K2004" s="23">
        <v>170.2</v>
      </c>
      <c r="L2004" s="23">
        <v>71.5</v>
      </c>
      <c r="M2004" s="23">
        <v>70.4</v>
      </c>
      <c r="N2004" s="23">
        <v>432.308</v>
      </c>
      <c r="O2004" s="23">
        <v>181.61</v>
      </c>
      <c r="P2004" s="23">
        <v>178.816</v>
      </c>
      <c r="Q2004" s="24" t="s">
        <v>100</v>
      </c>
      <c r="R2004" s="28">
        <v>10.8</v>
      </c>
      <c r="S2004" s="24" t="s">
        <v>132</v>
      </c>
      <c r="T2004" s="26" t="s">
        <v>100</v>
      </c>
      <c r="U2004" s="27" cm="1">
        <f t="array" ref="U2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004" s="13"/>
      <c r="W2004" s="13"/>
      <c r="X2004" s="13"/>
      <c r="Y2004" s="13"/>
      <c r="Z2004" s="13"/>
      <c r="AC2004" s="13"/>
      <c r="AD2004" s="13"/>
      <c r="AE2004" s="13"/>
      <c r="AF2004" s="13"/>
      <c r="AG2004" s="13"/>
    </row>
    <row r="2005" hidden="1" spans="1:33">
      <c r="A2005" s="21" t="s">
        <v>3274</v>
      </c>
      <c r="B2005" s="22" t="s">
        <v>3294</v>
      </c>
      <c r="C2005" s="21" t="s">
        <v>982</v>
      </c>
      <c r="D2005" s="21" t="s">
        <v>132</v>
      </c>
      <c r="E2005" s="21" t="s">
        <v>2341</v>
      </c>
      <c r="F2005" s="22" t="s">
        <v>2367</v>
      </c>
      <c r="G2005" s="21" t="s">
        <v>101</v>
      </c>
      <c r="H2005" s="21" t="s">
        <v>470</v>
      </c>
      <c r="I2005" s="22"/>
      <c r="J2005" s="22" t="s">
        <v>132</v>
      </c>
      <c r="K2005" s="23">
        <v>170.3</v>
      </c>
      <c r="L2005" s="23">
        <v>71.5</v>
      </c>
      <c r="M2005" s="23">
        <v>70.4</v>
      </c>
      <c r="N2005" s="23">
        <v>432.562</v>
      </c>
      <c r="O2005" s="23">
        <v>181.61</v>
      </c>
      <c r="P2005" s="23">
        <v>178.816</v>
      </c>
      <c r="Q2005" s="24" t="s">
        <v>100</v>
      </c>
      <c r="R2005" s="28">
        <v>10.7</v>
      </c>
      <c r="S2005" s="24" t="s">
        <v>132</v>
      </c>
      <c r="T2005" s="26" t="s">
        <v>100</v>
      </c>
      <c r="U2005" s="27" cm="1">
        <f t="array" ref="U2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005" s="13"/>
      <c r="W2005" s="13"/>
      <c r="X2005" s="13"/>
      <c r="Y2005" s="13"/>
      <c r="Z2005" s="13"/>
      <c r="AC2005" s="13"/>
      <c r="AD2005" s="13"/>
      <c r="AE2005" s="13"/>
      <c r="AF2005" s="13"/>
      <c r="AG2005" s="13"/>
    </row>
    <row r="2006" hidden="1" spans="1:33">
      <c r="A2006" s="21" t="s">
        <v>3274</v>
      </c>
      <c r="B2006" s="22" t="s">
        <v>3295</v>
      </c>
      <c r="C2006" s="21" t="s">
        <v>984</v>
      </c>
      <c r="D2006" s="21" t="s">
        <v>132</v>
      </c>
      <c r="E2006" s="21" t="s">
        <v>2341</v>
      </c>
      <c r="F2006" s="22" t="s">
        <v>2401</v>
      </c>
      <c r="G2006" s="21" t="s">
        <v>17</v>
      </c>
      <c r="H2006" s="21" t="s">
        <v>141</v>
      </c>
      <c r="I2006" s="22"/>
      <c r="J2006" s="22" t="s">
        <v>132</v>
      </c>
      <c r="K2006" s="23">
        <v>157.4</v>
      </c>
      <c r="L2006" s="23">
        <v>66.2</v>
      </c>
      <c r="M2006" s="23">
        <v>60</v>
      </c>
      <c r="N2006" s="23">
        <v>399.796</v>
      </c>
      <c r="O2006" s="23">
        <v>168.148</v>
      </c>
      <c r="P2006" s="23">
        <v>152.4</v>
      </c>
      <c r="Q2006" s="24" t="s">
        <v>24</v>
      </c>
      <c r="R2006" s="28">
        <v>20.6</v>
      </c>
      <c r="S2006" s="24" t="s">
        <v>132</v>
      </c>
      <c r="T2006" s="26" t="s">
        <v>24</v>
      </c>
      <c r="U2006" s="27" cm="1">
        <f t="array" ref="U2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2006" s="13"/>
      <c r="W2006" s="13"/>
      <c r="X2006" s="13"/>
      <c r="Y2006" s="13"/>
      <c r="Z2006" s="13"/>
      <c r="AC2006" s="13"/>
      <c r="AD2006" s="13"/>
      <c r="AE2006" s="13"/>
      <c r="AF2006" s="13"/>
      <c r="AG2006" s="13"/>
    </row>
    <row r="2007" hidden="1" spans="1:33">
      <c r="A2007" s="21" t="s">
        <v>3274</v>
      </c>
      <c r="B2007" s="22" t="s">
        <v>3295</v>
      </c>
      <c r="C2007" s="21" t="s">
        <v>984</v>
      </c>
      <c r="D2007" s="21" t="s">
        <v>132</v>
      </c>
      <c r="E2007" s="21" t="s">
        <v>2345</v>
      </c>
      <c r="F2007" s="22" t="s">
        <v>2394</v>
      </c>
      <c r="G2007" s="21" t="s">
        <v>17</v>
      </c>
      <c r="H2007" s="21" t="s">
        <v>141</v>
      </c>
      <c r="I2007" s="22"/>
      <c r="J2007" s="22" t="s">
        <v>132</v>
      </c>
      <c r="K2007" s="23">
        <v>161.6</v>
      </c>
      <c r="L2007" s="23">
        <v>66.7</v>
      </c>
      <c r="M2007" s="23">
        <v>60</v>
      </c>
      <c r="N2007" s="23">
        <v>410.464</v>
      </c>
      <c r="O2007" s="23">
        <v>169.418</v>
      </c>
      <c r="P2007" s="23">
        <v>152.4</v>
      </c>
      <c r="Q2007" s="24" t="s">
        <v>24</v>
      </c>
      <c r="R2007" s="28">
        <v>16.4</v>
      </c>
      <c r="S2007" s="24" t="s">
        <v>132</v>
      </c>
      <c r="T2007" s="26" t="s">
        <v>24</v>
      </c>
      <c r="U2007" s="27" cm="1">
        <f t="array" ref="U2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2007" s="13"/>
      <c r="W2007" s="13"/>
      <c r="X2007" s="13"/>
      <c r="Y2007" s="13"/>
      <c r="Z2007" s="13"/>
      <c r="AC2007" s="13"/>
      <c r="AD2007" s="13"/>
      <c r="AE2007" s="13"/>
      <c r="AF2007" s="13"/>
      <c r="AG2007" s="13"/>
    </row>
    <row r="2008" hidden="1" spans="1:33">
      <c r="A2008" s="21" t="s">
        <v>3274</v>
      </c>
      <c r="B2008" s="22" t="s">
        <v>3295</v>
      </c>
      <c r="C2008" s="21" t="s">
        <v>984</v>
      </c>
      <c r="D2008" s="21" t="s">
        <v>132</v>
      </c>
      <c r="E2008" s="21" t="s">
        <v>2354</v>
      </c>
      <c r="F2008" s="22" t="s">
        <v>2396</v>
      </c>
      <c r="G2008" s="21" t="s">
        <v>17</v>
      </c>
      <c r="H2008" s="21" t="s">
        <v>141</v>
      </c>
      <c r="I2008" s="22"/>
      <c r="J2008" s="22" t="s">
        <v>132</v>
      </c>
      <c r="K2008" s="23">
        <v>160</v>
      </c>
      <c r="L2008" s="23">
        <v>67</v>
      </c>
      <c r="M2008" s="23">
        <v>60</v>
      </c>
      <c r="N2008" s="23">
        <v>406.4</v>
      </c>
      <c r="O2008" s="23">
        <v>170.18</v>
      </c>
      <c r="P2008" s="23">
        <v>152.4</v>
      </c>
      <c r="Q2008" s="24" t="s">
        <v>24</v>
      </c>
      <c r="R2008" s="28">
        <v>18</v>
      </c>
      <c r="S2008" s="24" t="s">
        <v>132</v>
      </c>
      <c r="T2008" s="26" t="s">
        <v>24</v>
      </c>
      <c r="U2008" s="27" cm="1">
        <f t="array" ref="U2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2008" s="13"/>
      <c r="W2008" s="13"/>
      <c r="X2008" s="13"/>
      <c r="Y2008" s="13"/>
      <c r="Z2008" s="13"/>
      <c r="AC2008" s="13"/>
      <c r="AD2008" s="13"/>
      <c r="AE2008" s="13"/>
      <c r="AF2008" s="13"/>
      <c r="AG2008" s="13"/>
    </row>
    <row r="2009" hidden="1" spans="1:33">
      <c r="A2009" s="21" t="s">
        <v>3274</v>
      </c>
      <c r="B2009" s="22" t="s">
        <v>3295</v>
      </c>
      <c r="C2009" s="21" t="s">
        <v>984</v>
      </c>
      <c r="D2009" s="21" t="s">
        <v>132</v>
      </c>
      <c r="E2009" s="21" t="s">
        <v>2354</v>
      </c>
      <c r="F2009" s="22" t="s">
        <v>2397</v>
      </c>
      <c r="G2009" s="21" t="s">
        <v>17</v>
      </c>
      <c r="H2009" s="21" t="s">
        <v>141</v>
      </c>
      <c r="I2009" s="22"/>
      <c r="J2009" s="22" t="s">
        <v>132</v>
      </c>
      <c r="K2009" s="23">
        <v>161.4</v>
      </c>
      <c r="L2009" s="23">
        <v>67</v>
      </c>
      <c r="M2009" s="23">
        <v>60</v>
      </c>
      <c r="N2009" s="23">
        <v>409.956</v>
      </c>
      <c r="O2009" s="23">
        <v>170.18</v>
      </c>
      <c r="P2009" s="23">
        <v>152.4</v>
      </c>
      <c r="Q2009" s="24" t="s">
        <v>24</v>
      </c>
      <c r="R2009" s="28">
        <v>16.6</v>
      </c>
      <c r="S2009" s="24" t="s">
        <v>132</v>
      </c>
      <c r="T2009" s="26" t="s">
        <v>24</v>
      </c>
      <c r="U2009" s="27" cm="1">
        <f t="array" ref="U2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2009" s="13"/>
      <c r="W2009" s="13"/>
      <c r="X2009" s="13"/>
      <c r="Y2009" s="13"/>
      <c r="Z2009" s="13"/>
      <c r="AC2009" s="13"/>
      <c r="AD2009" s="13"/>
      <c r="AE2009" s="13"/>
      <c r="AF2009" s="13"/>
      <c r="AG2009" s="13"/>
    </row>
    <row r="2010" hidden="1" spans="1:33">
      <c r="A2010" s="21" t="s">
        <v>3274</v>
      </c>
      <c r="B2010" s="22" t="s">
        <v>3296</v>
      </c>
      <c r="C2010" s="21" t="s">
        <v>986</v>
      </c>
      <c r="D2010" s="21" t="s">
        <v>132</v>
      </c>
      <c r="E2010" s="21" t="s">
        <v>2341</v>
      </c>
      <c r="F2010" s="22" t="s">
        <v>2349</v>
      </c>
      <c r="G2010" s="21" t="s">
        <v>101</v>
      </c>
      <c r="H2010" s="21" t="s">
        <v>131</v>
      </c>
      <c r="I2010" s="22"/>
      <c r="J2010" s="22" t="s">
        <v>132</v>
      </c>
      <c r="K2010" s="23">
        <v>169.1</v>
      </c>
      <c r="L2010" s="23">
        <v>69.8</v>
      </c>
      <c r="M2010" s="23">
        <v>63.2</v>
      </c>
      <c r="N2010" s="23">
        <v>429.514</v>
      </c>
      <c r="O2010" s="23">
        <v>177.292</v>
      </c>
      <c r="P2010" s="23">
        <v>160.528</v>
      </c>
      <c r="Q2010" s="24" t="s">
        <v>100</v>
      </c>
      <c r="R2010" s="28">
        <v>11.9</v>
      </c>
      <c r="S2010" s="24" t="s">
        <v>132</v>
      </c>
      <c r="T2010" s="26" t="s">
        <v>100</v>
      </c>
      <c r="U2010" s="27" cm="1">
        <f t="array" ref="U2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010" s="13"/>
      <c r="W2010" s="13"/>
      <c r="X2010" s="13"/>
      <c r="Y2010" s="13"/>
      <c r="Z2010" s="13"/>
      <c r="AC2010" s="13"/>
      <c r="AD2010" s="13"/>
      <c r="AE2010" s="13"/>
      <c r="AF2010" s="13"/>
      <c r="AG2010" s="13"/>
    </row>
    <row r="2011" hidden="1" spans="1:33">
      <c r="A2011" s="21" t="s">
        <v>3274</v>
      </c>
      <c r="B2011" s="22" t="s">
        <v>3296</v>
      </c>
      <c r="C2011" s="21" t="s">
        <v>986</v>
      </c>
      <c r="D2011" s="21" t="s">
        <v>132</v>
      </c>
      <c r="E2011" s="21" t="s">
        <v>2341</v>
      </c>
      <c r="F2011" s="22" t="s">
        <v>2655</v>
      </c>
      <c r="G2011" s="21" t="s">
        <v>101</v>
      </c>
      <c r="H2011" s="21" t="s">
        <v>131</v>
      </c>
      <c r="I2011" s="22"/>
      <c r="J2011" s="22" t="s">
        <v>132</v>
      </c>
      <c r="K2011" s="23">
        <v>170.4</v>
      </c>
      <c r="L2011" s="23">
        <v>69.8</v>
      </c>
      <c r="M2011" s="23">
        <v>63.2</v>
      </c>
      <c r="N2011" s="23">
        <v>432.816</v>
      </c>
      <c r="O2011" s="23">
        <v>177.292</v>
      </c>
      <c r="P2011" s="23">
        <v>160.528</v>
      </c>
      <c r="Q2011" s="24" t="s">
        <v>100</v>
      </c>
      <c r="R2011" s="28">
        <v>10.6</v>
      </c>
      <c r="S2011" s="24" t="s">
        <v>132</v>
      </c>
      <c r="T2011" s="26" t="s">
        <v>100</v>
      </c>
      <c r="U2011" s="27" cm="1">
        <f t="array" ref="U2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2011" s="13"/>
      <c r="W2011" s="13"/>
      <c r="X2011" s="13"/>
      <c r="Y2011" s="13"/>
      <c r="Z2011" s="13"/>
      <c r="AC2011" s="13"/>
      <c r="AD2011" s="13"/>
      <c r="AE2011" s="13"/>
      <c r="AF2011" s="13"/>
      <c r="AG2011" s="13"/>
    </row>
    <row r="2012" hidden="1" spans="1:33">
      <c r="A2012" s="21" t="s">
        <v>3274</v>
      </c>
      <c r="B2012" s="22" t="s">
        <v>3296</v>
      </c>
      <c r="C2012" s="21" t="s">
        <v>986</v>
      </c>
      <c r="D2012" s="21" t="s">
        <v>132</v>
      </c>
      <c r="E2012" s="21" t="s">
        <v>2345</v>
      </c>
      <c r="F2012" s="22" t="s">
        <v>2358</v>
      </c>
      <c r="G2012" s="21" t="s">
        <v>101</v>
      </c>
      <c r="H2012" s="21" t="s">
        <v>131</v>
      </c>
      <c r="I2012" s="22"/>
      <c r="J2012" s="22" t="s">
        <v>132</v>
      </c>
      <c r="K2012" s="23">
        <v>179.8</v>
      </c>
      <c r="L2012" s="23">
        <v>72.4</v>
      </c>
      <c r="M2012" s="23">
        <v>63.8</v>
      </c>
      <c r="N2012" s="23">
        <v>456.692</v>
      </c>
      <c r="O2012" s="23">
        <v>183.896</v>
      </c>
      <c r="P2012" s="23">
        <v>162.052</v>
      </c>
      <c r="Q2012" s="24" t="s">
        <v>100</v>
      </c>
      <c r="R2012" s="28">
        <v>1.2</v>
      </c>
      <c r="S2012" s="24" t="s">
        <v>132</v>
      </c>
      <c r="T2012" s="26" t="s">
        <v>100</v>
      </c>
      <c r="U2012" s="27" cm="1">
        <f t="array" ref="U2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012" s="13"/>
      <c r="W2012" s="13"/>
      <c r="X2012" s="13"/>
      <c r="Y2012" s="13"/>
      <c r="Z2012" s="13"/>
      <c r="AC2012" s="13"/>
      <c r="AD2012" s="13"/>
      <c r="AE2012" s="13"/>
      <c r="AF2012" s="13"/>
      <c r="AG2012" s="13"/>
    </row>
    <row r="2013" hidden="1" spans="1:33">
      <c r="A2013" s="21" t="s">
        <v>3274</v>
      </c>
      <c r="B2013" s="22" t="s">
        <v>3297</v>
      </c>
      <c r="C2013" s="21" t="s">
        <v>988</v>
      </c>
      <c r="D2013" s="21" t="s">
        <v>132</v>
      </c>
      <c r="E2013" s="21" t="s">
        <v>2341</v>
      </c>
      <c r="F2013" s="22" t="s">
        <v>2543</v>
      </c>
      <c r="G2013" s="21" t="s">
        <v>17</v>
      </c>
      <c r="H2013" s="21" t="s">
        <v>141</v>
      </c>
      <c r="I2013" s="22"/>
      <c r="J2013" s="22" t="s">
        <v>132</v>
      </c>
      <c r="K2013" s="23">
        <v>155.1</v>
      </c>
      <c r="L2013" s="23">
        <v>66.7</v>
      </c>
      <c r="M2013" s="23">
        <v>53.3</v>
      </c>
      <c r="N2013" s="23">
        <v>393.954</v>
      </c>
      <c r="O2013" s="23">
        <v>169.418</v>
      </c>
      <c r="P2013" s="23">
        <v>135.382</v>
      </c>
      <c r="Q2013" s="24" t="s">
        <v>24</v>
      </c>
      <c r="R2013" s="28">
        <v>22.9</v>
      </c>
      <c r="S2013" s="24" t="s">
        <v>132</v>
      </c>
      <c r="T2013" s="26" t="s">
        <v>24</v>
      </c>
      <c r="U2013" s="27" cm="1">
        <f t="array" ref="U2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2013" s="13"/>
      <c r="W2013" s="13"/>
      <c r="X2013" s="13"/>
      <c r="Y2013" s="13"/>
      <c r="Z2013" s="13"/>
      <c r="AC2013" s="13"/>
      <c r="AD2013" s="13"/>
      <c r="AE2013" s="13"/>
      <c r="AF2013" s="13"/>
      <c r="AG2013" s="13"/>
    </row>
    <row r="2014" hidden="1" spans="1:33">
      <c r="A2014" s="21" t="s">
        <v>3274</v>
      </c>
      <c r="B2014" s="22" t="s">
        <v>3297</v>
      </c>
      <c r="C2014" s="21" t="s">
        <v>988</v>
      </c>
      <c r="D2014" s="21" t="s">
        <v>132</v>
      </c>
      <c r="E2014" s="21" t="s">
        <v>2345</v>
      </c>
      <c r="F2014" s="22" t="s">
        <v>2402</v>
      </c>
      <c r="G2014" s="21" t="s">
        <v>17</v>
      </c>
      <c r="H2014" s="21" t="s">
        <v>141</v>
      </c>
      <c r="I2014" s="22"/>
      <c r="J2014" s="22" t="s">
        <v>132</v>
      </c>
      <c r="K2014" s="23">
        <v>172.3</v>
      </c>
      <c r="L2014" s="23">
        <v>66.7</v>
      </c>
      <c r="M2014" s="23">
        <v>56.2</v>
      </c>
      <c r="N2014" s="23">
        <v>437.642</v>
      </c>
      <c r="O2014" s="23">
        <v>169.418</v>
      </c>
      <c r="P2014" s="23">
        <v>142.748</v>
      </c>
      <c r="Q2014" s="24" t="s">
        <v>24</v>
      </c>
      <c r="R2014" s="28">
        <v>5.7</v>
      </c>
      <c r="S2014" s="24" t="s">
        <v>132</v>
      </c>
      <c r="T2014" s="26" t="s">
        <v>24</v>
      </c>
      <c r="U2014" s="27" cm="1">
        <f t="array" ref="U2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014" s="13"/>
      <c r="W2014" s="13"/>
      <c r="X2014" s="13"/>
      <c r="Y2014" s="13"/>
      <c r="Z2014" s="13"/>
      <c r="AC2014" s="13"/>
      <c r="AD2014" s="13"/>
      <c r="AE2014" s="13"/>
      <c r="AF2014" s="13"/>
      <c r="AG2014" s="13"/>
    </row>
    <row r="2015" hidden="1" spans="1:33">
      <c r="A2015" s="21" t="s">
        <v>3274</v>
      </c>
      <c r="B2015" s="22" t="s">
        <v>3297</v>
      </c>
      <c r="C2015" s="21" t="s">
        <v>988</v>
      </c>
      <c r="D2015" s="21" t="s">
        <v>132</v>
      </c>
      <c r="E2015" s="21" t="s">
        <v>2354</v>
      </c>
      <c r="F2015" s="22" t="s">
        <v>2350</v>
      </c>
      <c r="G2015" s="21" t="s">
        <v>92</v>
      </c>
      <c r="H2015" s="21" t="s">
        <v>138</v>
      </c>
      <c r="I2015" s="22"/>
      <c r="J2015" s="22" t="s">
        <v>132</v>
      </c>
      <c r="K2015" s="23">
        <v>183.6</v>
      </c>
      <c r="L2015" s="23">
        <v>71.6</v>
      </c>
      <c r="M2015" s="23">
        <v>55.6</v>
      </c>
      <c r="N2015" s="23">
        <v>466.344</v>
      </c>
      <c r="O2015" s="23">
        <v>181.864</v>
      </c>
      <c r="P2015" s="23">
        <v>141.224</v>
      </c>
      <c r="Q2015" s="24" t="s">
        <v>91</v>
      </c>
      <c r="R2015" s="28">
        <v>1.4</v>
      </c>
      <c r="S2015" s="24" t="s">
        <v>132</v>
      </c>
      <c r="T2015" s="26" t="s">
        <v>91</v>
      </c>
      <c r="U2015" s="27" cm="1">
        <f t="array" ref="U2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015" s="13"/>
      <c r="W2015" s="13"/>
      <c r="X2015" s="13"/>
      <c r="Y2015" s="13"/>
      <c r="Z2015" s="13"/>
      <c r="AC2015" s="13"/>
      <c r="AD2015" s="13"/>
      <c r="AE2015" s="13"/>
      <c r="AF2015" s="13"/>
      <c r="AG2015" s="13"/>
    </row>
    <row r="2016" hidden="1" spans="1:33">
      <c r="A2016" s="21" t="s">
        <v>3274</v>
      </c>
      <c r="B2016" s="22" t="s">
        <v>3298</v>
      </c>
      <c r="C2016" s="21" t="s">
        <v>990</v>
      </c>
      <c r="D2016" s="21" t="s">
        <v>132</v>
      </c>
      <c r="E2016" s="21" t="s">
        <v>2341</v>
      </c>
      <c r="F2016" s="22" t="s">
        <v>2499</v>
      </c>
      <c r="G2016" s="21" t="s">
        <v>17</v>
      </c>
      <c r="H2016" s="21" t="s">
        <v>653</v>
      </c>
      <c r="I2016" s="22"/>
      <c r="J2016" s="22" t="s">
        <v>132</v>
      </c>
      <c r="K2016" s="23">
        <v>187.6</v>
      </c>
      <c r="L2016" s="23">
        <v>70.6</v>
      </c>
      <c r="M2016" s="23">
        <v>64.6</v>
      </c>
      <c r="N2016" s="23">
        <v>476.504</v>
      </c>
      <c r="O2016" s="23">
        <v>179.324</v>
      </c>
      <c r="P2016" s="23">
        <v>164.084</v>
      </c>
      <c r="Q2016" s="24" t="s">
        <v>39</v>
      </c>
      <c r="R2016" s="28">
        <v>18.4</v>
      </c>
      <c r="S2016" s="24" t="s">
        <v>132</v>
      </c>
      <c r="T2016" s="26" t="s">
        <v>39</v>
      </c>
      <c r="U2016" s="27" cm="1">
        <f t="array" ref="U2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2016" s="13"/>
      <c r="W2016" s="13"/>
      <c r="X2016" s="13"/>
      <c r="Y2016" s="13"/>
      <c r="Z2016" s="13"/>
      <c r="AC2016" s="13"/>
      <c r="AD2016" s="13"/>
      <c r="AE2016" s="13"/>
      <c r="AF2016" s="13"/>
      <c r="AG2016" s="13"/>
    </row>
    <row r="2017" hidden="1" spans="1:33">
      <c r="A2017" s="21" t="s">
        <v>3274</v>
      </c>
      <c r="B2017" s="22" t="s">
        <v>3298</v>
      </c>
      <c r="C2017" s="21" t="s">
        <v>990</v>
      </c>
      <c r="D2017" s="21" t="s">
        <v>132</v>
      </c>
      <c r="E2017" s="21" t="s">
        <v>2345</v>
      </c>
      <c r="F2017" s="22" t="s">
        <v>3103</v>
      </c>
      <c r="G2017" s="21" t="s">
        <v>17</v>
      </c>
      <c r="H2017" s="21" t="s">
        <v>653</v>
      </c>
      <c r="I2017" s="22"/>
      <c r="J2017" s="22" t="s">
        <v>132</v>
      </c>
      <c r="K2017" s="23">
        <v>201.2</v>
      </c>
      <c r="L2017" s="23">
        <v>76.3</v>
      </c>
      <c r="M2017" s="23">
        <v>69.7</v>
      </c>
      <c r="N2017" s="23">
        <v>511.048</v>
      </c>
      <c r="O2017" s="23">
        <v>193.802</v>
      </c>
      <c r="P2017" s="23">
        <v>177.038</v>
      </c>
      <c r="Q2017" s="24" t="s">
        <v>39</v>
      </c>
      <c r="R2017" s="28">
        <v>4.8</v>
      </c>
      <c r="S2017" s="24" t="s">
        <v>132</v>
      </c>
      <c r="T2017" s="26" t="s">
        <v>39</v>
      </c>
      <c r="U2017" s="27" cm="1">
        <f t="array" ref="U2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017" s="13"/>
      <c r="W2017" s="13"/>
      <c r="X2017" s="13"/>
      <c r="Y2017" s="13"/>
      <c r="Z2017" s="13"/>
      <c r="AC2017" s="13"/>
      <c r="AD2017" s="13"/>
      <c r="AE2017" s="13"/>
      <c r="AF2017" s="13"/>
      <c r="AG2017" s="13"/>
    </row>
    <row r="2018" hidden="1" spans="1:33">
      <c r="A2018" s="21" t="s">
        <v>3274</v>
      </c>
      <c r="B2018" s="22" t="s">
        <v>3298</v>
      </c>
      <c r="C2018" s="21" t="s">
        <v>990</v>
      </c>
      <c r="D2018" s="21" t="s">
        <v>132</v>
      </c>
      <c r="E2018" s="21" t="s">
        <v>2354</v>
      </c>
      <c r="F2018" s="22" t="s">
        <v>2969</v>
      </c>
      <c r="G2018" s="21" t="s">
        <v>17</v>
      </c>
      <c r="H2018" s="21" t="s">
        <v>653</v>
      </c>
      <c r="I2018" s="22"/>
      <c r="J2018" s="22" t="s">
        <v>132</v>
      </c>
      <c r="K2018" s="23">
        <v>202.1</v>
      </c>
      <c r="L2018" s="23">
        <v>77.1</v>
      </c>
      <c r="M2018" s="23">
        <v>70</v>
      </c>
      <c r="N2018" s="23">
        <v>513.334</v>
      </c>
      <c r="O2018" s="23">
        <v>195.834</v>
      </c>
      <c r="P2018" s="23">
        <v>177.8</v>
      </c>
      <c r="Q2018" s="24" t="s">
        <v>39</v>
      </c>
      <c r="R2018" s="28">
        <v>3.9</v>
      </c>
      <c r="S2018" s="24" t="s">
        <v>132</v>
      </c>
      <c r="T2018" s="26" t="s">
        <v>39</v>
      </c>
      <c r="U2018" s="27" cm="1">
        <f t="array" ref="U2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018" s="13"/>
      <c r="W2018" s="13"/>
      <c r="X2018" s="13"/>
      <c r="Y2018" s="13"/>
      <c r="Z2018" s="13"/>
      <c r="AC2018" s="13"/>
      <c r="AD2018" s="13"/>
      <c r="AE2018" s="13"/>
      <c r="AF2018" s="13"/>
      <c r="AG2018" s="13"/>
    </row>
    <row r="2019" hidden="1" spans="1:33">
      <c r="A2019" s="21" t="s">
        <v>3274</v>
      </c>
      <c r="B2019" s="22" t="s">
        <v>3298</v>
      </c>
      <c r="C2019" s="21" t="s">
        <v>990</v>
      </c>
      <c r="D2019" s="21" t="s">
        <v>132</v>
      </c>
      <c r="E2019" s="21" t="s">
        <v>2371</v>
      </c>
      <c r="F2019" s="22" t="s">
        <v>2653</v>
      </c>
      <c r="G2019" s="21" t="s">
        <v>17</v>
      </c>
      <c r="H2019" s="21" t="s">
        <v>653</v>
      </c>
      <c r="I2019" s="22"/>
      <c r="J2019" s="22" t="s">
        <v>132</v>
      </c>
      <c r="K2019" s="23">
        <v>202.9</v>
      </c>
      <c r="L2019" s="23">
        <v>79.2</v>
      </c>
      <c r="M2019" s="23">
        <v>68.4</v>
      </c>
      <c r="N2019" s="23">
        <v>515.366</v>
      </c>
      <c r="O2019" s="23">
        <v>201.168</v>
      </c>
      <c r="P2019" s="23">
        <v>173.736</v>
      </c>
      <c r="Q2019" s="24" t="s">
        <v>39</v>
      </c>
      <c r="R2019" s="28">
        <v>3.1</v>
      </c>
      <c r="S2019" s="24" t="s">
        <v>132</v>
      </c>
      <c r="T2019" s="26" t="s">
        <v>39</v>
      </c>
      <c r="U2019" s="27" cm="1">
        <f t="array" ref="U2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019" s="13"/>
      <c r="W2019" s="13"/>
      <c r="X2019" s="13"/>
      <c r="Y2019" s="13"/>
      <c r="Z2019" s="13"/>
      <c r="AC2019" s="13"/>
      <c r="AD2019" s="13"/>
      <c r="AE2019" s="13"/>
      <c r="AF2019" s="13"/>
      <c r="AG2019" s="13"/>
    </row>
    <row r="2020" hidden="1" spans="1:33">
      <c r="A2020" s="21" t="s">
        <v>3274</v>
      </c>
      <c r="B2020" s="22" t="s">
        <v>3298</v>
      </c>
      <c r="C2020" s="21" t="s">
        <v>990</v>
      </c>
      <c r="D2020" s="21" t="s">
        <v>132</v>
      </c>
      <c r="E2020" s="21" t="s">
        <v>2357</v>
      </c>
      <c r="F2020" s="22" t="s">
        <v>3299</v>
      </c>
      <c r="G2020" s="21" t="s">
        <v>17</v>
      </c>
      <c r="H2020" s="21" t="s">
        <v>653</v>
      </c>
      <c r="I2020" s="22"/>
      <c r="J2020" s="22" t="s">
        <v>132</v>
      </c>
      <c r="K2020" s="23">
        <v>205.2</v>
      </c>
      <c r="L2020" s="23">
        <v>78.5</v>
      </c>
      <c r="M2020" s="23">
        <v>69.6</v>
      </c>
      <c r="N2020" s="23">
        <v>521.208</v>
      </c>
      <c r="O2020" s="23">
        <v>199.39</v>
      </c>
      <c r="P2020" s="23">
        <v>176.784</v>
      </c>
      <c r="Q2020" s="24" t="s">
        <v>39</v>
      </c>
      <c r="R2020" s="28">
        <v>0.8</v>
      </c>
      <c r="S2020" s="24" t="s">
        <v>132</v>
      </c>
      <c r="T2020" s="26" t="s">
        <v>39</v>
      </c>
      <c r="U2020" s="27" cm="1">
        <f t="array" ref="U2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020" s="13"/>
      <c r="W2020" s="13"/>
      <c r="X2020" s="13"/>
      <c r="Y2020" s="13"/>
      <c r="Z2020" s="13"/>
      <c r="AC2020" s="13"/>
      <c r="AD2020" s="13"/>
      <c r="AE2020" s="13"/>
      <c r="AF2020" s="13"/>
      <c r="AG2020" s="13"/>
    </row>
    <row r="2021" hidden="1" spans="1:33">
      <c r="A2021" s="21" t="s">
        <v>3274</v>
      </c>
      <c r="B2021" s="22" t="s">
        <v>3300</v>
      </c>
      <c r="C2021" s="21" t="s">
        <v>992</v>
      </c>
      <c r="D2021" s="21" t="s">
        <v>132</v>
      </c>
      <c r="E2021" s="21" t="s">
        <v>2341</v>
      </c>
      <c r="F2021" s="22" t="s">
        <v>3301</v>
      </c>
      <c r="G2021" s="21" t="s">
        <v>101</v>
      </c>
      <c r="H2021" s="21" t="s">
        <v>131</v>
      </c>
      <c r="I2021" s="22"/>
      <c r="J2021" s="22" t="s">
        <v>132</v>
      </c>
      <c r="K2021" s="23">
        <v>178.2</v>
      </c>
      <c r="L2021" s="23">
        <v>70.4</v>
      </c>
      <c r="M2021" s="23">
        <v>68.5</v>
      </c>
      <c r="N2021" s="23">
        <v>452.628</v>
      </c>
      <c r="O2021" s="23">
        <v>178.816</v>
      </c>
      <c r="P2021" s="23">
        <v>173.99</v>
      </c>
      <c r="Q2021" s="24" t="s">
        <v>100</v>
      </c>
      <c r="R2021" s="28">
        <v>2.8</v>
      </c>
      <c r="S2021" s="24" t="s">
        <v>132</v>
      </c>
      <c r="T2021" s="26" t="s">
        <v>100</v>
      </c>
      <c r="U2021" s="27" cm="1">
        <f t="array" ref="U2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21" s="13"/>
      <c r="W2021" s="13"/>
      <c r="X2021" s="13"/>
      <c r="Y2021" s="13"/>
      <c r="Z2021" s="13"/>
      <c r="AC2021" s="13"/>
      <c r="AD2021" s="13"/>
      <c r="AE2021" s="13"/>
      <c r="AF2021" s="13"/>
      <c r="AG2021" s="13"/>
    </row>
    <row r="2022" hidden="1" spans="1:33">
      <c r="A2022" s="21" t="s">
        <v>3274</v>
      </c>
      <c r="B2022" s="22" t="s">
        <v>3300</v>
      </c>
      <c r="C2022" s="21" t="s">
        <v>992</v>
      </c>
      <c r="D2022" s="21" t="s">
        <v>132</v>
      </c>
      <c r="E2022" s="21" t="s">
        <v>2345</v>
      </c>
      <c r="F2022" s="22" t="s">
        <v>2485</v>
      </c>
      <c r="G2022" s="21" t="s">
        <v>101</v>
      </c>
      <c r="H2022" s="21" t="s">
        <v>131</v>
      </c>
      <c r="I2022" s="22"/>
      <c r="J2022" s="22" t="s">
        <v>132</v>
      </c>
      <c r="K2022" s="23">
        <v>190.5</v>
      </c>
      <c r="L2022" s="23">
        <v>78.6</v>
      </c>
      <c r="M2022" s="23">
        <v>72.2</v>
      </c>
      <c r="N2022" s="23">
        <v>483.87</v>
      </c>
      <c r="O2022" s="23">
        <v>199.644</v>
      </c>
      <c r="P2022" s="23">
        <v>183.388</v>
      </c>
      <c r="Q2022" s="24" t="s">
        <v>109</v>
      </c>
      <c r="R2022" s="28">
        <v>10.5</v>
      </c>
      <c r="S2022" s="24" t="s">
        <v>132</v>
      </c>
      <c r="T2022" s="26" t="s">
        <v>109</v>
      </c>
      <c r="U2022" s="27" cm="1">
        <f t="array" ref="U2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2022" s="13"/>
      <c r="W2022" s="13"/>
      <c r="X2022" s="13"/>
      <c r="Y2022" s="13"/>
      <c r="Z2022" s="13"/>
      <c r="AC2022" s="13"/>
      <c r="AD2022" s="13"/>
      <c r="AE2022" s="13"/>
      <c r="AF2022" s="13"/>
      <c r="AG2022" s="13"/>
    </row>
    <row r="2023" hidden="1" spans="1:33">
      <c r="A2023" s="21" t="s">
        <v>3274</v>
      </c>
      <c r="B2023" s="22" t="s">
        <v>3300</v>
      </c>
      <c r="C2023" s="21" t="s">
        <v>992</v>
      </c>
      <c r="D2023" s="21" t="s">
        <v>132</v>
      </c>
      <c r="E2023" s="21" t="s">
        <v>2354</v>
      </c>
      <c r="F2023" s="22" t="s">
        <v>2614</v>
      </c>
      <c r="G2023" s="21" t="s">
        <v>101</v>
      </c>
      <c r="H2023" s="21" t="s">
        <v>131</v>
      </c>
      <c r="I2023" s="22"/>
      <c r="J2023" s="22" t="s">
        <v>132</v>
      </c>
      <c r="K2023" s="23">
        <v>191.5</v>
      </c>
      <c r="L2023" s="23">
        <v>79.4</v>
      </c>
      <c r="M2023" s="23">
        <v>73.1</v>
      </c>
      <c r="N2023" s="23">
        <v>486.41</v>
      </c>
      <c r="O2023" s="23">
        <v>201.676</v>
      </c>
      <c r="P2023" s="23">
        <v>185.674</v>
      </c>
      <c r="Q2023" s="24" t="s">
        <v>109</v>
      </c>
      <c r="R2023" s="28">
        <v>9.5</v>
      </c>
      <c r="S2023" s="24" t="s">
        <v>132</v>
      </c>
      <c r="T2023" s="26" t="s">
        <v>109</v>
      </c>
      <c r="U2023" s="27" cm="1">
        <f t="array" ref="U2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023" s="13"/>
      <c r="W2023" s="13"/>
      <c r="X2023" s="13"/>
      <c r="Y2023" s="13"/>
      <c r="Z2023" s="13"/>
      <c r="AC2023" s="13"/>
      <c r="AD2023" s="13"/>
      <c r="AE2023" s="13"/>
      <c r="AF2023" s="13"/>
      <c r="AG2023" s="13"/>
    </row>
    <row r="2024" hidden="1" spans="1:33">
      <c r="A2024" s="21" t="s">
        <v>3274</v>
      </c>
      <c r="B2024" s="22" t="s">
        <v>3302</v>
      </c>
      <c r="C2024" s="21" t="s">
        <v>994</v>
      </c>
      <c r="D2024" s="21" t="s">
        <v>132</v>
      </c>
      <c r="E2024" s="21" t="s">
        <v>2341</v>
      </c>
      <c r="F2024" s="22" t="s">
        <v>2925</v>
      </c>
      <c r="G2024" s="21" t="s">
        <v>101</v>
      </c>
      <c r="H2024" s="21" t="s">
        <v>131</v>
      </c>
      <c r="I2024" s="22"/>
      <c r="J2024" s="22" t="s">
        <v>132</v>
      </c>
      <c r="K2024" s="23">
        <v>188</v>
      </c>
      <c r="L2024" s="23">
        <v>77.3</v>
      </c>
      <c r="M2024" s="23">
        <v>71.7</v>
      </c>
      <c r="N2024" s="23">
        <v>477.52</v>
      </c>
      <c r="O2024" s="23">
        <v>196.342</v>
      </c>
      <c r="P2024" s="23">
        <v>182.118</v>
      </c>
      <c r="Q2024" s="24" t="s">
        <v>105</v>
      </c>
      <c r="R2024" s="28">
        <v>2</v>
      </c>
      <c r="S2024" s="24" t="s">
        <v>132</v>
      </c>
      <c r="T2024" s="26" t="s">
        <v>105</v>
      </c>
      <c r="U2024" s="27" cm="1">
        <f t="array" ref="U2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24" s="13"/>
      <c r="W2024" s="13"/>
      <c r="X2024" s="13"/>
      <c r="Y2024" s="13"/>
      <c r="Z2024" s="13"/>
      <c r="AC2024" s="13"/>
      <c r="AD2024" s="13"/>
      <c r="AE2024" s="13"/>
      <c r="AF2024" s="13"/>
      <c r="AG2024" s="13"/>
    </row>
    <row r="2025" hidden="1" spans="1:33">
      <c r="A2025" s="21" t="s">
        <v>3274</v>
      </c>
      <c r="B2025" s="22" t="s">
        <v>3302</v>
      </c>
      <c r="C2025" s="21" t="s">
        <v>994</v>
      </c>
      <c r="D2025" s="21" t="s">
        <v>132</v>
      </c>
      <c r="E2025" s="21" t="s">
        <v>2341</v>
      </c>
      <c r="F2025" s="22" t="s">
        <v>2419</v>
      </c>
      <c r="G2025" s="21" t="s">
        <v>101</v>
      </c>
      <c r="H2025" s="21" t="s">
        <v>131</v>
      </c>
      <c r="I2025" s="22"/>
      <c r="J2025" s="22" t="s">
        <v>132</v>
      </c>
      <c r="K2025" s="23">
        <v>188</v>
      </c>
      <c r="L2025" s="23">
        <v>77.5</v>
      </c>
      <c r="M2025" s="23">
        <v>71.7</v>
      </c>
      <c r="N2025" s="23">
        <v>477.52</v>
      </c>
      <c r="O2025" s="23">
        <v>196.85</v>
      </c>
      <c r="P2025" s="23">
        <v>182.118</v>
      </c>
      <c r="Q2025" s="24" t="s">
        <v>105</v>
      </c>
      <c r="R2025" s="28">
        <v>2</v>
      </c>
      <c r="S2025" s="24" t="s">
        <v>132</v>
      </c>
      <c r="T2025" s="26" t="s">
        <v>105</v>
      </c>
      <c r="U2025" s="27" cm="1">
        <f t="array" ref="U2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25" s="13"/>
      <c r="W2025" s="13"/>
      <c r="X2025" s="13"/>
      <c r="Y2025" s="13"/>
      <c r="Z2025" s="13"/>
      <c r="AC2025" s="13"/>
      <c r="AD2025" s="13"/>
      <c r="AE2025" s="13"/>
      <c r="AF2025" s="13"/>
      <c r="AG2025" s="13"/>
    </row>
    <row r="2026" hidden="1" spans="1:33">
      <c r="A2026" s="21" t="s">
        <v>3274</v>
      </c>
      <c r="B2026" s="22" t="s">
        <v>3302</v>
      </c>
      <c r="C2026" s="21" t="s">
        <v>994</v>
      </c>
      <c r="D2026" s="21" t="s">
        <v>132</v>
      </c>
      <c r="E2026" s="21" t="s">
        <v>2345</v>
      </c>
      <c r="F2026" s="22" t="s">
        <v>2632</v>
      </c>
      <c r="G2026" s="21" t="s">
        <v>101</v>
      </c>
      <c r="H2026" s="21" t="s">
        <v>131</v>
      </c>
      <c r="I2026" s="22"/>
      <c r="J2026" s="22" t="s">
        <v>132</v>
      </c>
      <c r="K2026" s="23">
        <v>191.4</v>
      </c>
      <c r="L2026" s="23">
        <v>78.5</v>
      </c>
      <c r="M2026" s="23">
        <v>72.7</v>
      </c>
      <c r="N2026" s="23">
        <v>486.156</v>
      </c>
      <c r="O2026" s="23">
        <v>199.39</v>
      </c>
      <c r="P2026" s="23">
        <v>184.658</v>
      </c>
      <c r="Q2026" s="24" t="s">
        <v>109</v>
      </c>
      <c r="R2026" s="28">
        <v>9.6</v>
      </c>
      <c r="S2026" s="24" t="s">
        <v>132</v>
      </c>
      <c r="T2026" s="26" t="s">
        <v>109</v>
      </c>
      <c r="U2026" s="27" cm="1">
        <f t="array" ref="U2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2026" s="13"/>
      <c r="W2026" s="13"/>
      <c r="X2026" s="13"/>
      <c r="Y2026" s="13"/>
      <c r="Z2026" s="13"/>
      <c r="AC2026" s="13"/>
      <c r="AD2026" s="13"/>
      <c r="AE2026" s="13"/>
      <c r="AF2026" s="13"/>
      <c r="AG2026" s="13"/>
    </row>
    <row r="2027" hidden="1" spans="1:33">
      <c r="A2027" s="21" t="s">
        <v>3274</v>
      </c>
      <c r="B2027" s="22" t="s">
        <v>3302</v>
      </c>
      <c r="C2027" s="21" t="s">
        <v>994</v>
      </c>
      <c r="D2027" s="21" t="s">
        <v>132</v>
      </c>
      <c r="E2027" s="21" t="s">
        <v>2354</v>
      </c>
      <c r="F2027" s="22" t="s">
        <v>2634</v>
      </c>
      <c r="G2027" s="21" t="s">
        <v>101</v>
      </c>
      <c r="H2027" s="21" t="s">
        <v>131</v>
      </c>
      <c r="I2027" s="22"/>
      <c r="J2027" s="22" t="s">
        <v>132</v>
      </c>
      <c r="K2027" s="23">
        <v>196.5</v>
      </c>
      <c r="L2027" s="23">
        <v>78.6</v>
      </c>
      <c r="M2027" s="23">
        <v>70.6</v>
      </c>
      <c r="N2027" s="23">
        <v>499.11</v>
      </c>
      <c r="O2027" s="23">
        <v>199.644</v>
      </c>
      <c r="P2027" s="23">
        <v>179.324</v>
      </c>
      <c r="Q2027" s="24" t="s">
        <v>109</v>
      </c>
      <c r="R2027" s="28">
        <v>4.5</v>
      </c>
      <c r="S2027" s="24" t="s">
        <v>132</v>
      </c>
      <c r="T2027" s="26" t="s">
        <v>109</v>
      </c>
      <c r="U2027" s="27" cm="1">
        <f t="array" ref="U2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027" s="13"/>
      <c r="W2027" s="13"/>
      <c r="X2027" s="13"/>
      <c r="Y2027" s="13"/>
      <c r="Z2027" s="13"/>
      <c r="AC2027" s="13"/>
      <c r="AD2027" s="13"/>
      <c r="AE2027" s="13"/>
      <c r="AF2027" s="13"/>
      <c r="AG2027" s="13"/>
    </row>
    <row r="2028" hidden="1" spans="1:33">
      <c r="A2028" s="21" t="s">
        <v>3274</v>
      </c>
      <c r="B2028" s="22" t="s">
        <v>3302</v>
      </c>
      <c r="C2028" s="21" t="s">
        <v>994</v>
      </c>
      <c r="D2028" s="21" t="s">
        <v>132</v>
      </c>
      <c r="E2028" s="21" t="s">
        <v>2371</v>
      </c>
      <c r="F2028" s="22" t="s">
        <v>2877</v>
      </c>
      <c r="G2028" s="21" t="s">
        <v>101</v>
      </c>
      <c r="H2028" s="21" t="s">
        <v>131</v>
      </c>
      <c r="I2028" s="22"/>
      <c r="J2028" s="22" t="s">
        <v>132</v>
      </c>
      <c r="K2028" s="23">
        <v>199.9</v>
      </c>
      <c r="L2028" s="23">
        <v>78.5</v>
      </c>
      <c r="M2028" s="23">
        <v>71</v>
      </c>
      <c r="N2028" s="23">
        <v>507.746</v>
      </c>
      <c r="O2028" s="23">
        <v>199.39</v>
      </c>
      <c r="P2028" s="23">
        <v>180.34</v>
      </c>
      <c r="Q2028" s="24" t="s">
        <v>109</v>
      </c>
      <c r="R2028" s="28">
        <v>1.1</v>
      </c>
      <c r="S2028" s="24" t="s">
        <v>132</v>
      </c>
      <c r="T2028" s="26" t="s">
        <v>109</v>
      </c>
      <c r="U2028" s="27" cm="1">
        <f t="array" ref="U2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028" s="13"/>
      <c r="W2028" s="13"/>
      <c r="X2028" s="13"/>
      <c r="Y2028" s="13"/>
      <c r="Z2028" s="13"/>
      <c r="AC2028" s="13"/>
      <c r="AD2028" s="13"/>
      <c r="AE2028" s="13"/>
      <c r="AF2028" s="13"/>
      <c r="AG2028" s="13"/>
    </row>
    <row r="2029" hidden="1" spans="1:33">
      <c r="A2029" s="21" t="s">
        <v>3274</v>
      </c>
      <c r="B2029" s="22" t="s">
        <v>3302</v>
      </c>
      <c r="C2029" s="21" t="s">
        <v>994</v>
      </c>
      <c r="D2029" s="21" t="s">
        <v>995</v>
      </c>
      <c r="E2029" s="21" t="s">
        <v>2371</v>
      </c>
      <c r="F2029" s="22" t="s">
        <v>2877</v>
      </c>
      <c r="G2029" s="21" t="s">
        <v>101</v>
      </c>
      <c r="H2029" s="21" t="s">
        <v>131</v>
      </c>
      <c r="I2029" s="22"/>
      <c r="J2029" s="22" t="s">
        <v>132</v>
      </c>
      <c r="K2029" s="23">
        <v>200.2</v>
      </c>
      <c r="L2029" s="23">
        <v>78.5</v>
      </c>
      <c r="M2029" s="23">
        <v>72</v>
      </c>
      <c r="N2029" s="23">
        <v>508.508</v>
      </c>
      <c r="O2029" s="23">
        <v>199.39</v>
      </c>
      <c r="P2029" s="23">
        <v>182.88</v>
      </c>
      <c r="Q2029" s="24" t="s">
        <v>109</v>
      </c>
      <c r="R2029" s="28">
        <v>0.8</v>
      </c>
      <c r="S2029" s="24" t="s">
        <v>132</v>
      </c>
      <c r="T2029" s="26" t="s">
        <v>109</v>
      </c>
      <c r="U2029" s="27" cm="1">
        <f t="array" ref="U2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029" s="13"/>
      <c r="W2029" s="13"/>
      <c r="X2029" s="13"/>
      <c r="Y2029" s="13"/>
      <c r="Z2029" s="13"/>
      <c r="AC2029" s="13"/>
      <c r="AD2029" s="13"/>
      <c r="AE2029" s="13"/>
      <c r="AF2029" s="13"/>
      <c r="AG2029" s="13"/>
    </row>
    <row r="2030" hidden="1" spans="1:33">
      <c r="A2030" s="21" t="s">
        <v>3274</v>
      </c>
      <c r="B2030" s="22" t="s">
        <v>3302</v>
      </c>
      <c r="C2030" s="21" t="s">
        <v>994</v>
      </c>
      <c r="D2030" s="21" t="s">
        <v>132</v>
      </c>
      <c r="E2030" s="21" t="s">
        <v>2371</v>
      </c>
      <c r="F2030" s="22" t="s">
        <v>2614</v>
      </c>
      <c r="G2030" s="21" t="s">
        <v>101</v>
      </c>
      <c r="H2030" s="21" t="s">
        <v>131</v>
      </c>
      <c r="I2030" s="22"/>
      <c r="J2030" s="22" t="s">
        <v>132</v>
      </c>
      <c r="K2030" s="23">
        <v>200.1</v>
      </c>
      <c r="L2030" s="23">
        <v>78.5</v>
      </c>
      <c r="M2030" s="23">
        <v>71</v>
      </c>
      <c r="N2030" s="23">
        <v>508.254</v>
      </c>
      <c r="O2030" s="23">
        <v>199.39</v>
      </c>
      <c r="P2030" s="23">
        <v>180.34</v>
      </c>
      <c r="Q2030" s="24" t="s">
        <v>109</v>
      </c>
      <c r="R2030" s="28">
        <v>0.9</v>
      </c>
      <c r="S2030" s="24" t="s">
        <v>132</v>
      </c>
      <c r="T2030" s="26" t="s">
        <v>109</v>
      </c>
      <c r="U2030" s="27" cm="1">
        <f t="array" ref="U2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030" s="13"/>
      <c r="W2030" s="13"/>
      <c r="X2030" s="13"/>
      <c r="Y2030" s="13"/>
      <c r="Z2030" s="13"/>
      <c r="AC2030" s="13"/>
      <c r="AD2030" s="13"/>
      <c r="AE2030" s="13"/>
      <c r="AF2030" s="13"/>
      <c r="AG2030" s="13"/>
    </row>
    <row r="2031" hidden="1" spans="1:33">
      <c r="A2031" s="21" t="s">
        <v>3274</v>
      </c>
      <c r="B2031" s="22" t="s">
        <v>3302</v>
      </c>
      <c r="C2031" s="21" t="s">
        <v>994</v>
      </c>
      <c r="D2031" s="21" t="s">
        <v>995</v>
      </c>
      <c r="E2031" s="21" t="s">
        <v>2371</v>
      </c>
      <c r="F2031" s="22" t="s">
        <v>2614</v>
      </c>
      <c r="G2031" s="21" t="s">
        <v>101</v>
      </c>
      <c r="H2031" s="21" t="s">
        <v>131</v>
      </c>
      <c r="I2031" s="22"/>
      <c r="J2031" s="22" t="s">
        <v>132</v>
      </c>
      <c r="K2031" s="23">
        <v>200.4</v>
      </c>
      <c r="L2031" s="23">
        <v>78.5</v>
      </c>
      <c r="M2031" s="23">
        <v>72</v>
      </c>
      <c r="N2031" s="23">
        <v>509.016</v>
      </c>
      <c r="O2031" s="23">
        <v>199.39</v>
      </c>
      <c r="P2031" s="23">
        <v>182.88</v>
      </c>
      <c r="Q2031" s="24" t="s">
        <v>109</v>
      </c>
      <c r="R2031" s="28">
        <v>0.6</v>
      </c>
      <c r="S2031" s="24" t="s">
        <v>132</v>
      </c>
      <c r="T2031" s="26" t="s">
        <v>109</v>
      </c>
      <c r="U2031" s="27" cm="1">
        <f t="array" ref="U2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031" s="13"/>
      <c r="W2031" s="13"/>
      <c r="X2031" s="13"/>
      <c r="Y2031" s="13"/>
      <c r="Z2031" s="13"/>
      <c r="AC2031" s="13"/>
      <c r="AD2031" s="13"/>
      <c r="AE2031" s="13"/>
      <c r="AF2031" s="13"/>
      <c r="AG2031" s="13"/>
    </row>
    <row r="2032" hidden="1" spans="1:33">
      <c r="A2032" s="21" t="s">
        <v>3274</v>
      </c>
      <c r="B2032" s="22" t="s">
        <v>3303</v>
      </c>
      <c r="C2032" s="21" t="s">
        <v>997</v>
      </c>
      <c r="D2032" s="21" t="s">
        <v>132</v>
      </c>
      <c r="E2032" s="21" t="s">
        <v>2341</v>
      </c>
      <c r="F2032" s="22" t="s">
        <v>3304</v>
      </c>
      <c r="G2032" s="21" t="s">
        <v>41</v>
      </c>
      <c r="H2032" s="21" t="s">
        <v>135</v>
      </c>
      <c r="I2032" s="22"/>
      <c r="J2032" s="22" t="s">
        <v>132</v>
      </c>
      <c r="K2032" s="23">
        <v>161</v>
      </c>
      <c r="L2032" s="23">
        <v>64.6</v>
      </c>
      <c r="M2032" s="23">
        <v>50.8</v>
      </c>
      <c r="N2032" s="23">
        <v>408.94</v>
      </c>
      <c r="O2032" s="23">
        <v>164.084</v>
      </c>
      <c r="P2032" s="23">
        <v>129.032</v>
      </c>
      <c r="Q2032" s="24" t="s">
        <v>40</v>
      </c>
      <c r="R2032" s="28">
        <v>4</v>
      </c>
      <c r="S2032" s="24" t="s">
        <v>132</v>
      </c>
      <c r="T2032" s="26" t="s">
        <v>40</v>
      </c>
      <c r="U2032" s="27" cm="1">
        <f t="array" ref="U2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032" s="13"/>
      <c r="W2032" s="13"/>
      <c r="X2032" s="13"/>
      <c r="Y2032" s="13"/>
      <c r="Z2032" s="13"/>
      <c r="AC2032" s="13"/>
      <c r="AD2032" s="13"/>
      <c r="AE2032" s="13"/>
      <c r="AF2032" s="13"/>
      <c r="AG2032" s="13"/>
    </row>
    <row r="2033" hidden="1" spans="1:33">
      <c r="A2033" s="21" t="s">
        <v>3274</v>
      </c>
      <c r="B2033" s="22" t="s">
        <v>3303</v>
      </c>
      <c r="C2033" s="21" t="s">
        <v>997</v>
      </c>
      <c r="D2033" s="21" t="s">
        <v>132</v>
      </c>
      <c r="E2033" s="21" t="s">
        <v>2345</v>
      </c>
      <c r="F2033" s="22" t="s">
        <v>3154</v>
      </c>
      <c r="G2033" s="21" t="s">
        <v>41</v>
      </c>
      <c r="H2033" s="21" t="s">
        <v>135</v>
      </c>
      <c r="I2033" s="22"/>
      <c r="J2033" s="22" t="s">
        <v>132</v>
      </c>
      <c r="K2033" s="23">
        <v>169.1</v>
      </c>
      <c r="L2033" s="23">
        <v>66.9</v>
      </c>
      <c r="M2033" s="23">
        <v>51</v>
      </c>
      <c r="N2033" s="23">
        <v>429.514</v>
      </c>
      <c r="O2033" s="23">
        <v>169.926</v>
      </c>
      <c r="P2033" s="23">
        <v>129.54</v>
      </c>
      <c r="Q2033" s="24" t="s">
        <v>45</v>
      </c>
      <c r="R2033" s="28">
        <v>8.9</v>
      </c>
      <c r="S2033" s="24" t="s">
        <v>132</v>
      </c>
      <c r="T2033" s="26" t="s">
        <v>45</v>
      </c>
      <c r="U2033" s="27" cm="1">
        <f t="array" ref="U2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033" s="13"/>
      <c r="W2033" s="13"/>
      <c r="X2033" s="13"/>
      <c r="Y2033" s="13"/>
      <c r="Z2033" s="13"/>
      <c r="AC2033" s="13"/>
      <c r="AD2033" s="13"/>
      <c r="AE2033" s="13"/>
      <c r="AF2033" s="13"/>
      <c r="AG2033" s="13"/>
    </row>
    <row r="2034" hidden="1" spans="1:33">
      <c r="A2034" s="21" t="s">
        <v>3274</v>
      </c>
      <c r="B2034" s="22" t="s">
        <v>3303</v>
      </c>
      <c r="C2034" s="21" t="s">
        <v>997</v>
      </c>
      <c r="D2034" s="21" t="s">
        <v>132</v>
      </c>
      <c r="E2034" s="21" t="s">
        <v>2354</v>
      </c>
      <c r="F2034" s="22" t="s">
        <v>2769</v>
      </c>
      <c r="G2034" s="21" t="s">
        <v>41</v>
      </c>
      <c r="H2034" s="21" t="s">
        <v>135</v>
      </c>
      <c r="I2034" s="22"/>
      <c r="J2034" s="22" t="s">
        <v>132</v>
      </c>
      <c r="K2034" s="23">
        <v>177.6</v>
      </c>
      <c r="L2034" s="23">
        <v>67.3</v>
      </c>
      <c r="M2034" s="23">
        <v>51.2</v>
      </c>
      <c r="N2034" s="23">
        <v>451.104</v>
      </c>
      <c r="O2034" s="23">
        <v>170.942</v>
      </c>
      <c r="P2034" s="23">
        <v>130.048</v>
      </c>
      <c r="Q2034" s="24" t="s">
        <v>45</v>
      </c>
      <c r="R2034" s="28">
        <v>0.4</v>
      </c>
      <c r="S2034" s="24" t="s">
        <v>132</v>
      </c>
      <c r="T2034" s="26" t="s">
        <v>45</v>
      </c>
      <c r="U2034" s="27" cm="1">
        <f t="array" ref="U2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034" s="13"/>
      <c r="W2034" s="13"/>
      <c r="X2034" s="13"/>
      <c r="Y2034" s="13"/>
      <c r="Z2034" s="13"/>
      <c r="AC2034" s="13"/>
      <c r="AD2034" s="13"/>
      <c r="AE2034" s="13"/>
      <c r="AF2034" s="13"/>
      <c r="AG2034" s="13"/>
    </row>
    <row r="2035" hidden="1" spans="1:33">
      <c r="A2035" s="21" t="s">
        <v>3274</v>
      </c>
      <c r="B2035" s="22" t="s">
        <v>3303</v>
      </c>
      <c r="C2035" s="21" t="s">
        <v>997</v>
      </c>
      <c r="D2035" s="21" t="s">
        <v>132</v>
      </c>
      <c r="E2035" s="21" t="s">
        <v>2371</v>
      </c>
      <c r="F2035" s="22" t="s">
        <v>2758</v>
      </c>
      <c r="G2035" s="21" t="s">
        <v>41</v>
      </c>
      <c r="H2035" s="21" t="s">
        <v>135</v>
      </c>
      <c r="I2035" s="22"/>
      <c r="J2035" s="22" t="s">
        <v>132</v>
      </c>
      <c r="K2035" s="23">
        <v>174.8</v>
      </c>
      <c r="L2035" s="23">
        <v>69.5</v>
      </c>
      <c r="M2035" s="23">
        <v>50.8</v>
      </c>
      <c r="N2035" s="23">
        <v>443.992</v>
      </c>
      <c r="O2035" s="23">
        <v>176.53</v>
      </c>
      <c r="P2035" s="23">
        <v>129.032</v>
      </c>
      <c r="Q2035" s="24" t="s">
        <v>45</v>
      </c>
      <c r="R2035" s="28">
        <v>3.2</v>
      </c>
      <c r="S2035" s="24" t="s">
        <v>132</v>
      </c>
      <c r="T2035" s="26" t="s">
        <v>45</v>
      </c>
      <c r="U2035" s="27" cm="1">
        <f t="array" ref="U2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035" s="13"/>
      <c r="W2035" s="13"/>
      <c r="X2035" s="13"/>
      <c r="Y2035" s="13"/>
      <c r="Z2035" s="13"/>
      <c r="AC2035" s="13"/>
      <c r="AD2035" s="13"/>
      <c r="AE2035" s="13"/>
      <c r="AF2035" s="13"/>
      <c r="AG2035" s="13"/>
    </row>
    <row r="2036" hidden="1" spans="1:33">
      <c r="A2036" s="21" t="s">
        <v>3274</v>
      </c>
      <c r="B2036" s="22" t="s">
        <v>3303</v>
      </c>
      <c r="C2036" s="21" t="s">
        <v>997</v>
      </c>
      <c r="D2036" s="21" t="s">
        <v>132</v>
      </c>
      <c r="E2036" s="21" t="s">
        <v>2357</v>
      </c>
      <c r="F2036" s="22" t="s">
        <v>3291</v>
      </c>
      <c r="G2036" s="21" t="s">
        <v>41</v>
      </c>
      <c r="H2036" s="21" t="s">
        <v>135</v>
      </c>
      <c r="I2036" s="22"/>
      <c r="J2036" s="22" t="s">
        <v>132</v>
      </c>
      <c r="K2036" s="23">
        <v>178</v>
      </c>
      <c r="L2036" s="23">
        <v>69</v>
      </c>
      <c r="M2036" s="23">
        <v>51.8</v>
      </c>
      <c r="N2036" s="23">
        <v>452.12</v>
      </c>
      <c r="O2036" s="23">
        <v>175.26</v>
      </c>
      <c r="P2036" s="23">
        <v>131.572</v>
      </c>
      <c r="Q2036" s="24" t="s">
        <v>45</v>
      </c>
      <c r="R2036" s="28">
        <v>0</v>
      </c>
      <c r="S2036" s="24" t="s">
        <v>132</v>
      </c>
      <c r="T2036" s="26" t="s">
        <v>45</v>
      </c>
      <c r="U2036" s="27" cm="1">
        <f t="array" ref="U2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036" s="13"/>
      <c r="W2036" s="13"/>
      <c r="X2036" s="13"/>
      <c r="Y2036" s="13"/>
      <c r="Z2036" s="13"/>
      <c r="AC2036" s="13"/>
      <c r="AD2036" s="13"/>
      <c r="AE2036" s="13"/>
      <c r="AF2036" s="13"/>
      <c r="AG2036" s="13"/>
    </row>
    <row r="2037" hidden="1" spans="1:33">
      <c r="A2037" s="21" t="s">
        <v>3274</v>
      </c>
      <c r="B2037" s="22" t="s">
        <v>3303</v>
      </c>
      <c r="C2037" s="21" t="s">
        <v>997</v>
      </c>
      <c r="D2037" s="21" t="s">
        <v>132</v>
      </c>
      <c r="E2037" s="21" t="s">
        <v>2468</v>
      </c>
      <c r="F2037" s="22" t="s">
        <v>2614</v>
      </c>
      <c r="G2037" s="21" t="s">
        <v>41</v>
      </c>
      <c r="H2037" s="21" t="s">
        <v>135</v>
      </c>
      <c r="I2037" s="22"/>
      <c r="J2037" s="22" t="s">
        <v>132</v>
      </c>
      <c r="K2037" s="23">
        <v>178.4</v>
      </c>
      <c r="L2037" s="23">
        <v>74</v>
      </c>
      <c r="M2037" s="23">
        <v>53.4</v>
      </c>
      <c r="N2037" s="23">
        <v>453.136</v>
      </c>
      <c r="O2037" s="23">
        <v>187.96</v>
      </c>
      <c r="P2037" s="23">
        <v>135.636</v>
      </c>
      <c r="Q2037" s="24" t="s">
        <v>49</v>
      </c>
      <c r="R2037" s="28">
        <v>6.6</v>
      </c>
      <c r="S2037" s="24" t="s">
        <v>132</v>
      </c>
      <c r="T2037" s="26" t="s">
        <v>49</v>
      </c>
      <c r="U2037" s="27" cm="1">
        <f t="array" ref="U2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037" s="13"/>
      <c r="W2037" s="13"/>
      <c r="X2037" s="13"/>
      <c r="Y2037" s="13"/>
      <c r="Z2037" s="13"/>
      <c r="AC2037" s="13"/>
      <c r="AD2037" s="13"/>
      <c r="AE2037" s="13"/>
      <c r="AF2037" s="13"/>
      <c r="AG2037" s="13"/>
    </row>
    <row r="2038" hidden="1" spans="1:33">
      <c r="A2038" s="21" t="s">
        <v>3274</v>
      </c>
      <c r="B2038" s="22" t="s">
        <v>3305</v>
      </c>
      <c r="C2038" s="21" t="s">
        <v>999</v>
      </c>
      <c r="D2038" s="21" t="s">
        <v>132</v>
      </c>
      <c r="E2038" s="21" t="s">
        <v>2341</v>
      </c>
      <c r="F2038" s="22" t="s">
        <v>2359</v>
      </c>
      <c r="G2038" s="21" t="s">
        <v>101</v>
      </c>
      <c r="H2038" s="21" t="s">
        <v>131</v>
      </c>
      <c r="I2038" s="22"/>
      <c r="J2038" s="22" t="s">
        <v>132</v>
      </c>
      <c r="K2038" s="23">
        <v>192</v>
      </c>
      <c r="L2038" s="23">
        <v>78.3</v>
      </c>
      <c r="M2038" s="23">
        <v>65.2</v>
      </c>
      <c r="N2038" s="23">
        <v>487.68</v>
      </c>
      <c r="O2038" s="23">
        <v>198.882</v>
      </c>
      <c r="P2038" s="23">
        <v>165.608</v>
      </c>
      <c r="Q2038" s="24" t="s">
        <v>109</v>
      </c>
      <c r="R2038" s="28">
        <v>9</v>
      </c>
      <c r="S2038" s="24" t="s">
        <v>132</v>
      </c>
      <c r="T2038" s="26" t="s">
        <v>109</v>
      </c>
      <c r="U2038" s="27" cm="1">
        <f t="array" ref="U2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038" s="13"/>
      <c r="W2038" s="13"/>
      <c r="X2038" s="13"/>
      <c r="Y2038" s="13"/>
      <c r="Z2038" s="13"/>
      <c r="AC2038" s="13"/>
      <c r="AD2038" s="13"/>
      <c r="AE2038" s="13"/>
      <c r="AF2038" s="13"/>
      <c r="AG2038" s="13"/>
    </row>
    <row r="2039" hidden="1" spans="1:33">
      <c r="A2039" s="21" t="s">
        <v>3274</v>
      </c>
      <c r="B2039" s="22" t="s">
        <v>3306</v>
      </c>
      <c r="C2039" s="21" t="s">
        <v>1001</v>
      </c>
      <c r="D2039" s="21" t="s">
        <v>132</v>
      </c>
      <c r="E2039" s="21" t="s">
        <v>2341</v>
      </c>
      <c r="F2039" s="22" t="s">
        <v>3307</v>
      </c>
      <c r="G2039" s="21" t="s">
        <v>73</v>
      </c>
      <c r="H2039" s="21" t="s">
        <v>567</v>
      </c>
      <c r="I2039" s="22" t="s">
        <v>2875</v>
      </c>
      <c r="J2039" s="22">
        <v>5</v>
      </c>
      <c r="K2039" s="23">
        <v>206.9</v>
      </c>
      <c r="L2039" s="23">
        <v>77.8</v>
      </c>
      <c r="M2039" s="23">
        <v>71.2</v>
      </c>
      <c r="N2039" s="23">
        <v>525.526</v>
      </c>
      <c r="O2039" s="23">
        <v>197.612</v>
      </c>
      <c r="P2039" s="23">
        <v>180.848</v>
      </c>
      <c r="Q2039" s="24" t="s">
        <v>72</v>
      </c>
      <c r="R2039" s="28">
        <v>3.1</v>
      </c>
      <c r="S2039" s="24" t="s">
        <v>132</v>
      </c>
      <c r="T2039" s="26" t="s">
        <v>72</v>
      </c>
      <c r="U2039" s="27" cm="1">
        <f t="array" ref="U2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039" s="13"/>
      <c r="W2039" s="13"/>
      <c r="X2039" s="13"/>
      <c r="Y2039" s="13"/>
      <c r="Z2039" s="13"/>
      <c r="AC2039" s="13"/>
      <c r="AD2039" s="13"/>
      <c r="AE2039" s="13"/>
      <c r="AF2039" s="13"/>
      <c r="AG2039" s="13"/>
    </row>
    <row r="2040" hidden="1" spans="1:33">
      <c r="A2040" s="21" t="s">
        <v>3274</v>
      </c>
      <c r="B2040" s="22" t="s">
        <v>3306</v>
      </c>
      <c r="C2040" s="21" t="s">
        <v>1001</v>
      </c>
      <c r="D2040" s="21" t="s">
        <v>132</v>
      </c>
      <c r="E2040" s="21" t="s">
        <v>2345</v>
      </c>
      <c r="F2040" s="22" t="s">
        <v>2370</v>
      </c>
      <c r="G2040" s="21" t="s">
        <v>73</v>
      </c>
      <c r="H2040" s="21" t="s">
        <v>567</v>
      </c>
      <c r="I2040" s="22" t="s">
        <v>2875</v>
      </c>
      <c r="J2040" s="22">
        <v>5.3</v>
      </c>
      <c r="K2040" s="23">
        <v>210</v>
      </c>
      <c r="L2040" s="23">
        <v>78.6</v>
      </c>
      <c r="M2040" s="23">
        <v>70.8</v>
      </c>
      <c r="N2040" s="23">
        <v>533.4</v>
      </c>
      <c r="O2040" s="23">
        <v>199.644</v>
      </c>
      <c r="P2040" s="23">
        <v>179.832</v>
      </c>
      <c r="Q2040" s="24" t="s">
        <v>72</v>
      </c>
      <c r="R2040" s="28">
        <v>0</v>
      </c>
      <c r="S2040" s="24" t="s">
        <v>132</v>
      </c>
      <c r="T2040" s="26" t="s">
        <v>72</v>
      </c>
      <c r="U2040" s="27" cm="1">
        <f t="array" ref="U2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040" s="13"/>
      <c r="W2040" s="13"/>
      <c r="X2040" s="13"/>
      <c r="Y2040" s="13"/>
      <c r="Z2040" s="13"/>
      <c r="AC2040" s="13"/>
      <c r="AD2040" s="13"/>
      <c r="AE2040" s="13"/>
      <c r="AF2040" s="13"/>
      <c r="AG2040" s="13"/>
    </row>
    <row r="2041" hidden="1" spans="1:33">
      <c r="A2041" s="21" t="s">
        <v>3274</v>
      </c>
      <c r="B2041" s="22" t="s">
        <v>3306</v>
      </c>
      <c r="C2041" s="21" t="s">
        <v>1001</v>
      </c>
      <c r="D2041" s="21" t="s">
        <v>132</v>
      </c>
      <c r="E2041" s="21" t="s">
        <v>2345</v>
      </c>
      <c r="F2041" s="22" t="s">
        <v>3008</v>
      </c>
      <c r="G2041" s="21" t="s">
        <v>73</v>
      </c>
      <c r="H2041" s="21" t="s">
        <v>567</v>
      </c>
      <c r="I2041" s="22" t="s">
        <v>2875</v>
      </c>
      <c r="J2041" s="22">
        <v>5.3</v>
      </c>
      <c r="K2041" s="23">
        <v>210.2</v>
      </c>
      <c r="L2041" s="23">
        <v>78.6</v>
      </c>
      <c r="M2041" s="23">
        <v>70.8</v>
      </c>
      <c r="N2041" s="23">
        <v>533.908</v>
      </c>
      <c r="O2041" s="23">
        <v>199.644</v>
      </c>
      <c r="P2041" s="23">
        <v>179.832</v>
      </c>
      <c r="Q2041" s="24" t="s">
        <v>75</v>
      </c>
      <c r="R2041" s="28">
        <v>9.8</v>
      </c>
      <c r="S2041" s="24" t="s">
        <v>132</v>
      </c>
      <c r="T2041" s="26" t="s">
        <v>75</v>
      </c>
      <c r="U2041" s="27" cm="1">
        <f t="array" ref="U2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041" s="13"/>
      <c r="W2041" s="13"/>
      <c r="X2041" s="13"/>
      <c r="Y2041" s="13"/>
      <c r="Z2041" s="13"/>
      <c r="AC2041" s="13"/>
      <c r="AD2041" s="13"/>
      <c r="AE2041" s="13"/>
      <c r="AF2041" s="13"/>
      <c r="AG2041" s="13"/>
    </row>
    <row r="2042" hidden="1" spans="1:33">
      <c r="A2042" s="21" t="s">
        <v>3274</v>
      </c>
      <c r="B2042" s="22" t="s">
        <v>3306</v>
      </c>
      <c r="C2042" s="21" t="s">
        <v>1001</v>
      </c>
      <c r="D2042" s="21" t="s">
        <v>132</v>
      </c>
      <c r="E2042" s="21" t="s">
        <v>2345</v>
      </c>
      <c r="F2042" s="22" t="s">
        <v>2359</v>
      </c>
      <c r="G2042" s="21" t="s">
        <v>73</v>
      </c>
      <c r="H2042" s="21" t="s">
        <v>567</v>
      </c>
      <c r="I2042" s="22" t="s">
        <v>2875</v>
      </c>
      <c r="J2042" s="22">
        <v>5.3</v>
      </c>
      <c r="K2042" s="23">
        <v>210.2</v>
      </c>
      <c r="L2042" s="23">
        <v>78.6</v>
      </c>
      <c r="M2042" s="23">
        <v>70.8</v>
      </c>
      <c r="N2042" s="23">
        <v>533.908</v>
      </c>
      <c r="O2042" s="23">
        <v>199.644</v>
      </c>
      <c r="P2042" s="23">
        <v>179.832</v>
      </c>
      <c r="Q2042" s="24" t="s">
        <v>75</v>
      </c>
      <c r="R2042" s="28">
        <v>9.8</v>
      </c>
      <c r="S2042" s="24" t="s">
        <v>132</v>
      </c>
      <c r="T2042" s="26" t="s">
        <v>75</v>
      </c>
      <c r="U2042" s="27" cm="1">
        <f t="array" ref="U2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042" s="13"/>
      <c r="W2042" s="13"/>
      <c r="X2042" s="13"/>
      <c r="Y2042" s="13"/>
      <c r="Z2042" s="13"/>
      <c r="AC2042" s="13"/>
      <c r="AD2042" s="13"/>
      <c r="AE2042" s="13"/>
      <c r="AF2042" s="13"/>
      <c r="AG2042" s="13"/>
    </row>
    <row r="2043" hidden="1" spans="1:33">
      <c r="A2043" s="21" t="s">
        <v>3274</v>
      </c>
      <c r="B2043" s="22" t="s">
        <v>3308</v>
      </c>
      <c r="C2043" s="21" t="s">
        <v>1003</v>
      </c>
      <c r="D2043" s="21" t="s">
        <v>132</v>
      </c>
      <c r="E2043" s="21" t="s">
        <v>2341</v>
      </c>
      <c r="F2043" s="22" t="s">
        <v>3309</v>
      </c>
      <c r="G2043" s="21" t="s">
        <v>41</v>
      </c>
      <c r="H2043" s="21" t="s">
        <v>485</v>
      </c>
      <c r="I2043" s="22"/>
      <c r="J2043" s="22" t="s">
        <v>132</v>
      </c>
      <c r="K2043" s="23">
        <v>162.2</v>
      </c>
      <c r="L2043" s="23">
        <v>68.9</v>
      </c>
      <c r="M2043" s="23">
        <v>50.6</v>
      </c>
      <c r="N2043" s="23">
        <v>411.988</v>
      </c>
      <c r="O2043" s="23">
        <v>175.006</v>
      </c>
      <c r="P2043" s="23">
        <v>128.524</v>
      </c>
      <c r="Q2043" s="24" t="s">
        <v>40</v>
      </c>
      <c r="R2043" s="28">
        <v>2.8</v>
      </c>
      <c r="S2043" s="24" t="s">
        <v>132</v>
      </c>
      <c r="T2043" s="26" t="s">
        <v>40</v>
      </c>
      <c r="U2043" s="27" cm="1">
        <f t="array" ref="U2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43" s="13"/>
      <c r="W2043" s="13"/>
      <c r="X2043" s="13"/>
      <c r="Y2043" s="13"/>
      <c r="Z2043" s="13"/>
      <c r="AC2043" s="13"/>
      <c r="AD2043" s="13"/>
      <c r="AE2043" s="13"/>
      <c r="AF2043" s="13"/>
      <c r="AG2043" s="13"/>
    </row>
    <row r="2044" hidden="1" spans="1:33">
      <c r="A2044" s="21" t="s">
        <v>3310</v>
      </c>
      <c r="B2044" s="22" t="s">
        <v>3311</v>
      </c>
      <c r="C2044" s="21" t="s">
        <v>1005</v>
      </c>
      <c r="D2044" s="21" t="s">
        <v>132</v>
      </c>
      <c r="E2044" s="21" t="s">
        <v>2341</v>
      </c>
      <c r="F2044" s="22" t="s">
        <v>3027</v>
      </c>
      <c r="G2044" s="21" t="s">
        <v>17</v>
      </c>
      <c r="H2044" s="21" t="s">
        <v>141</v>
      </c>
      <c r="I2044" s="22"/>
      <c r="J2044" s="22" t="s">
        <v>132</v>
      </c>
      <c r="K2044" s="23">
        <v>162.1</v>
      </c>
      <c r="L2044" s="23">
        <v>63.8</v>
      </c>
      <c r="M2044" s="23">
        <v>54.9</v>
      </c>
      <c r="N2044" s="23">
        <v>411.734</v>
      </c>
      <c r="O2044" s="23">
        <v>162.052</v>
      </c>
      <c r="P2044" s="23">
        <v>139.446</v>
      </c>
      <c r="Q2044" s="24" t="s">
        <v>24</v>
      </c>
      <c r="R2044" s="28">
        <v>15.9</v>
      </c>
      <c r="S2044" s="24" t="s">
        <v>132</v>
      </c>
      <c r="T2044" s="26" t="s">
        <v>24</v>
      </c>
      <c r="U2044" s="27" cm="1">
        <f t="array" ref="U2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2044" s="13"/>
      <c r="W2044" s="13"/>
      <c r="X2044" s="13"/>
      <c r="Y2044" s="13"/>
      <c r="Z2044" s="13"/>
      <c r="AC2044" s="13"/>
      <c r="AD2044" s="13"/>
      <c r="AE2044" s="13"/>
      <c r="AF2044" s="13"/>
      <c r="AG2044" s="13"/>
    </row>
    <row r="2045" hidden="1" spans="1:33">
      <c r="A2045" s="21" t="s">
        <v>3310</v>
      </c>
      <c r="B2045" s="22" t="s">
        <v>3311</v>
      </c>
      <c r="C2045" s="21" t="s">
        <v>1005</v>
      </c>
      <c r="D2045" s="21" t="s">
        <v>132</v>
      </c>
      <c r="E2045" s="21" t="s">
        <v>2341</v>
      </c>
      <c r="F2045" s="22" t="s">
        <v>3027</v>
      </c>
      <c r="G2045" s="21" t="s">
        <v>92</v>
      </c>
      <c r="H2045" s="21" t="s">
        <v>138</v>
      </c>
      <c r="I2045" s="22"/>
      <c r="J2045" s="22" t="s">
        <v>132</v>
      </c>
      <c r="K2045" s="23">
        <v>162.1</v>
      </c>
      <c r="L2045" s="23">
        <v>63.8</v>
      </c>
      <c r="M2045" s="23">
        <v>54.9</v>
      </c>
      <c r="N2045" s="23">
        <v>411.734</v>
      </c>
      <c r="O2045" s="23">
        <v>162.052</v>
      </c>
      <c r="P2045" s="23">
        <v>139.446</v>
      </c>
      <c r="Q2045" s="24" t="s">
        <v>91</v>
      </c>
      <c r="R2045" s="28">
        <v>22.9</v>
      </c>
      <c r="S2045" s="24" t="s">
        <v>132</v>
      </c>
      <c r="T2045" s="26" t="s">
        <v>91</v>
      </c>
      <c r="U2045" s="27" cm="1">
        <f t="array" ref="U2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2045" s="13"/>
      <c r="W2045" s="13"/>
      <c r="X2045" s="13"/>
      <c r="Y2045" s="13"/>
      <c r="Z2045" s="13"/>
      <c r="AC2045" s="13"/>
      <c r="AD2045" s="13"/>
      <c r="AE2045" s="13"/>
      <c r="AF2045" s="13"/>
      <c r="AG2045" s="13"/>
    </row>
    <row r="2046" hidden="1" spans="1:33">
      <c r="A2046" s="21" t="s">
        <v>3310</v>
      </c>
      <c r="B2046" s="22" t="s">
        <v>3311</v>
      </c>
      <c r="C2046" s="21" t="s">
        <v>1005</v>
      </c>
      <c r="D2046" s="21" t="s">
        <v>132</v>
      </c>
      <c r="E2046" s="21" t="s">
        <v>2345</v>
      </c>
      <c r="F2046" s="22" t="s">
        <v>2574</v>
      </c>
      <c r="G2046" s="21" t="s">
        <v>17</v>
      </c>
      <c r="H2046" s="21" t="s">
        <v>141</v>
      </c>
      <c r="I2046" s="22"/>
      <c r="J2046" s="22" t="s">
        <v>132</v>
      </c>
      <c r="K2046" s="23">
        <v>166.7</v>
      </c>
      <c r="L2046" s="23">
        <v>65.7</v>
      </c>
      <c r="M2046" s="23">
        <v>54.9</v>
      </c>
      <c r="N2046" s="23">
        <v>423.418</v>
      </c>
      <c r="O2046" s="23">
        <v>166.878</v>
      </c>
      <c r="P2046" s="23">
        <v>139.446</v>
      </c>
      <c r="Q2046" s="24" t="s">
        <v>24</v>
      </c>
      <c r="R2046" s="28">
        <v>11.3</v>
      </c>
      <c r="S2046" s="24" t="s">
        <v>132</v>
      </c>
      <c r="T2046" s="26" t="s">
        <v>24</v>
      </c>
      <c r="U2046" s="27" cm="1">
        <f t="array" ref="U2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046" s="13"/>
      <c r="W2046" s="13"/>
      <c r="X2046" s="13"/>
      <c r="Y2046" s="13"/>
      <c r="Z2046" s="13"/>
      <c r="AC2046" s="13"/>
      <c r="AD2046" s="13"/>
      <c r="AE2046" s="13"/>
      <c r="AF2046" s="13"/>
      <c r="AG2046" s="13"/>
    </row>
    <row r="2047" hidden="1" spans="1:33">
      <c r="A2047" s="21" t="s">
        <v>3310</v>
      </c>
      <c r="B2047" s="22" t="s">
        <v>3311</v>
      </c>
      <c r="C2047" s="21" t="s">
        <v>1005</v>
      </c>
      <c r="D2047" s="21" t="s">
        <v>132</v>
      </c>
      <c r="E2047" s="21" t="s">
        <v>2345</v>
      </c>
      <c r="F2047" s="22" t="s">
        <v>2574</v>
      </c>
      <c r="G2047" s="21" t="s">
        <v>92</v>
      </c>
      <c r="H2047" s="21" t="s">
        <v>138</v>
      </c>
      <c r="I2047" s="22"/>
      <c r="J2047" s="22" t="s">
        <v>132</v>
      </c>
      <c r="K2047" s="23">
        <v>166.7</v>
      </c>
      <c r="L2047" s="23">
        <v>65.7</v>
      </c>
      <c r="M2047" s="23">
        <v>54.9</v>
      </c>
      <c r="N2047" s="23">
        <v>423.418</v>
      </c>
      <c r="O2047" s="23">
        <v>166.878</v>
      </c>
      <c r="P2047" s="23">
        <v>139.446</v>
      </c>
      <c r="Q2047" s="24" t="s">
        <v>91</v>
      </c>
      <c r="R2047" s="28">
        <v>18.3</v>
      </c>
      <c r="S2047" s="24" t="s">
        <v>132</v>
      </c>
      <c r="T2047" s="26" t="s">
        <v>91</v>
      </c>
      <c r="U2047" s="27" cm="1">
        <f t="array" ref="U2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18.3</v>
      </c>
      <c r="V2047" s="13"/>
      <c r="W2047" s="13"/>
      <c r="X2047" s="13"/>
      <c r="Y2047" s="13"/>
      <c r="Z2047" s="13"/>
      <c r="AC2047" s="13"/>
      <c r="AD2047" s="13"/>
      <c r="AE2047" s="13"/>
      <c r="AF2047" s="13"/>
      <c r="AG2047" s="13"/>
    </row>
    <row r="2048" hidden="1" spans="1:33">
      <c r="A2048" s="21" t="s">
        <v>3310</v>
      </c>
      <c r="B2048" s="22" t="s">
        <v>3311</v>
      </c>
      <c r="C2048" s="21" t="s">
        <v>1005</v>
      </c>
      <c r="D2048" s="21" t="s">
        <v>132</v>
      </c>
      <c r="E2048" s="21" t="s">
        <v>2354</v>
      </c>
      <c r="F2048" s="22" t="s">
        <v>2466</v>
      </c>
      <c r="G2048" s="21" t="s">
        <v>17</v>
      </c>
      <c r="H2048" s="21" t="s">
        <v>141</v>
      </c>
      <c r="I2048" s="22"/>
      <c r="J2048" s="22" t="s">
        <v>132</v>
      </c>
      <c r="K2048" s="23">
        <v>159.3</v>
      </c>
      <c r="L2048" s="23">
        <v>66.7</v>
      </c>
      <c r="M2048" s="23">
        <v>57.9</v>
      </c>
      <c r="N2048" s="23">
        <v>404.622</v>
      </c>
      <c r="O2048" s="23">
        <v>169.418</v>
      </c>
      <c r="P2048" s="23">
        <v>147.066</v>
      </c>
      <c r="Q2048" s="24" t="s">
        <v>24</v>
      </c>
      <c r="R2048" s="28">
        <v>18.7</v>
      </c>
      <c r="S2048" s="24" t="s">
        <v>132</v>
      </c>
      <c r="T2048" s="26" t="s">
        <v>24</v>
      </c>
      <c r="U2048" s="27" cm="1">
        <f t="array" ref="U2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2048" s="13"/>
      <c r="W2048" s="13"/>
      <c r="X2048" s="13"/>
      <c r="Y2048" s="13"/>
      <c r="Z2048" s="13"/>
      <c r="AC2048" s="13"/>
      <c r="AD2048" s="13"/>
      <c r="AE2048" s="13"/>
      <c r="AF2048" s="13"/>
      <c r="AG2048" s="13"/>
    </row>
    <row r="2049" hidden="1" spans="1:33">
      <c r="A2049" s="21" t="s">
        <v>3310</v>
      </c>
      <c r="B2049" s="22" t="s">
        <v>3311</v>
      </c>
      <c r="C2049" s="21" t="s">
        <v>1005</v>
      </c>
      <c r="D2049" s="21" t="s">
        <v>132</v>
      </c>
      <c r="E2049" s="21" t="s">
        <v>2354</v>
      </c>
      <c r="F2049" s="22" t="s">
        <v>2466</v>
      </c>
      <c r="G2049" s="21" t="s">
        <v>92</v>
      </c>
      <c r="H2049" s="21" t="s">
        <v>138</v>
      </c>
      <c r="I2049" s="22"/>
      <c r="J2049" s="22" t="s">
        <v>132</v>
      </c>
      <c r="K2049" s="23">
        <v>168.5</v>
      </c>
      <c r="L2049" s="23">
        <v>66.7</v>
      </c>
      <c r="M2049" s="23">
        <v>57.9</v>
      </c>
      <c r="N2049" s="23">
        <v>427.99</v>
      </c>
      <c r="O2049" s="23">
        <v>169.418</v>
      </c>
      <c r="P2049" s="23">
        <v>147.066</v>
      </c>
      <c r="Q2049" s="24" t="s">
        <v>91</v>
      </c>
      <c r="R2049" s="28">
        <v>16.5</v>
      </c>
      <c r="S2049" s="24" t="s">
        <v>132</v>
      </c>
      <c r="T2049" s="26" t="s">
        <v>91</v>
      </c>
      <c r="U2049" s="27" cm="1">
        <f t="array" ref="U2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049" s="13"/>
      <c r="W2049" s="13"/>
      <c r="X2049" s="13"/>
      <c r="Y2049" s="13"/>
      <c r="Z2049" s="13"/>
      <c r="AC2049" s="13"/>
      <c r="AD2049" s="13"/>
      <c r="AE2049" s="13"/>
      <c r="AF2049" s="13"/>
      <c r="AG2049" s="13"/>
    </row>
    <row r="2050" hidden="1" spans="1:33">
      <c r="A2050" s="21" t="s">
        <v>3310</v>
      </c>
      <c r="B2050" s="22" t="s">
        <v>3311</v>
      </c>
      <c r="C2050" s="21" t="s">
        <v>1005</v>
      </c>
      <c r="D2050" s="21" t="s">
        <v>132</v>
      </c>
      <c r="E2050" s="21" t="s">
        <v>2371</v>
      </c>
      <c r="F2050" s="22" t="s">
        <v>2817</v>
      </c>
      <c r="G2050" s="21" t="s">
        <v>17</v>
      </c>
      <c r="H2050" s="21" t="s">
        <v>141</v>
      </c>
      <c r="I2050" s="22"/>
      <c r="J2050" s="22" t="s">
        <v>132</v>
      </c>
      <c r="K2050" s="23">
        <v>162</v>
      </c>
      <c r="L2050" s="23">
        <v>66.9</v>
      </c>
      <c r="M2050" s="23">
        <v>57.1</v>
      </c>
      <c r="N2050" s="23">
        <v>411.48</v>
      </c>
      <c r="O2050" s="23">
        <v>169.926</v>
      </c>
      <c r="P2050" s="23">
        <v>145.034</v>
      </c>
      <c r="Q2050" s="24" t="s">
        <v>24</v>
      </c>
      <c r="R2050" s="28">
        <v>16</v>
      </c>
      <c r="S2050" s="24" t="s">
        <v>132</v>
      </c>
      <c r="T2050" s="26" t="s">
        <v>24</v>
      </c>
      <c r="U2050" s="27" cm="1">
        <f t="array" ref="U2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050" s="13"/>
      <c r="W2050" s="13"/>
      <c r="X2050" s="13"/>
      <c r="Y2050" s="13"/>
      <c r="Z2050" s="13"/>
      <c r="AC2050" s="13"/>
      <c r="AD2050" s="13"/>
      <c r="AE2050" s="13"/>
      <c r="AF2050" s="13"/>
      <c r="AG2050" s="13"/>
    </row>
    <row r="2051" hidden="1" spans="1:33">
      <c r="A2051" s="21" t="s">
        <v>3310</v>
      </c>
      <c r="B2051" s="22" t="s">
        <v>3311</v>
      </c>
      <c r="C2051" s="21" t="s">
        <v>1005</v>
      </c>
      <c r="D2051" s="21" t="s">
        <v>132</v>
      </c>
      <c r="E2051" s="21" t="s">
        <v>2371</v>
      </c>
      <c r="F2051" s="22" t="s">
        <v>2817</v>
      </c>
      <c r="G2051" s="21" t="s">
        <v>92</v>
      </c>
      <c r="H2051" s="21" t="s">
        <v>138</v>
      </c>
      <c r="I2051" s="22"/>
      <c r="J2051" s="22" t="s">
        <v>132</v>
      </c>
      <c r="K2051" s="23">
        <v>172</v>
      </c>
      <c r="L2051" s="23">
        <v>66.9</v>
      </c>
      <c r="M2051" s="23">
        <v>57.1</v>
      </c>
      <c r="N2051" s="23">
        <v>436.88</v>
      </c>
      <c r="O2051" s="23">
        <v>169.926</v>
      </c>
      <c r="P2051" s="23">
        <v>145.034</v>
      </c>
      <c r="Q2051" s="24" t="s">
        <v>91</v>
      </c>
      <c r="R2051" s="28">
        <v>13</v>
      </c>
      <c r="S2051" s="24" t="s">
        <v>132</v>
      </c>
      <c r="T2051" s="26" t="s">
        <v>91</v>
      </c>
      <c r="U2051" s="27" cm="1">
        <f t="array" ref="U2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051" s="13"/>
      <c r="W2051" s="13"/>
      <c r="X2051" s="13"/>
      <c r="Y2051" s="13"/>
      <c r="Z2051" s="13"/>
      <c r="AC2051" s="13"/>
      <c r="AD2051" s="13"/>
      <c r="AE2051" s="13"/>
      <c r="AF2051" s="13"/>
      <c r="AG2051" s="13"/>
    </row>
    <row r="2052" hidden="1" spans="1:33">
      <c r="A2052" s="21" t="s">
        <v>3310</v>
      </c>
      <c r="B2052" s="22" t="s">
        <v>3311</v>
      </c>
      <c r="C2052" s="21" t="s">
        <v>1005</v>
      </c>
      <c r="D2052" s="21" t="s">
        <v>132</v>
      </c>
      <c r="E2052" s="21" t="s">
        <v>2357</v>
      </c>
      <c r="F2052" s="22" t="s">
        <v>3176</v>
      </c>
      <c r="G2052" s="21" t="s">
        <v>92</v>
      </c>
      <c r="H2052" s="21" t="s">
        <v>138</v>
      </c>
      <c r="I2052" s="22"/>
      <c r="J2052" s="22" t="s">
        <v>132</v>
      </c>
      <c r="K2052" s="23">
        <v>172.6</v>
      </c>
      <c r="L2052" s="23">
        <v>68.1</v>
      </c>
      <c r="M2052" s="23">
        <v>57.1</v>
      </c>
      <c r="N2052" s="23">
        <v>438.404</v>
      </c>
      <c r="O2052" s="23">
        <v>172.974</v>
      </c>
      <c r="P2052" s="23">
        <v>145.034</v>
      </c>
      <c r="Q2052" s="24" t="s">
        <v>91</v>
      </c>
      <c r="R2052" s="28">
        <v>12.4</v>
      </c>
      <c r="S2052" s="24" t="s">
        <v>132</v>
      </c>
      <c r="T2052" s="26" t="s">
        <v>91</v>
      </c>
      <c r="U2052" s="27" cm="1">
        <f t="array" ref="U2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052" s="13"/>
      <c r="W2052" s="13"/>
      <c r="X2052" s="13"/>
      <c r="Y2052" s="13"/>
      <c r="Z2052" s="13"/>
      <c r="AC2052" s="13"/>
      <c r="AD2052" s="13"/>
      <c r="AE2052" s="13"/>
      <c r="AF2052" s="13"/>
      <c r="AG2052" s="13"/>
    </row>
    <row r="2053" hidden="1" spans="1:33">
      <c r="A2053" s="21" t="s">
        <v>3310</v>
      </c>
      <c r="B2053" s="22" t="s">
        <v>3312</v>
      </c>
      <c r="C2053" s="21" t="s">
        <v>1007</v>
      </c>
      <c r="D2053" s="21" t="s">
        <v>132</v>
      </c>
      <c r="E2053" s="21" t="s">
        <v>2371</v>
      </c>
      <c r="F2053" s="22" t="s">
        <v>2606</v>
      </c>
      <c r="G2053" s="21" t="s">
        <v>92</v>
      </c>
      <c r="H2053" s="21" t="s">
        <v>138</v>
      </c>
      <c r="I2053" s="22"/>
      <c r="J2053" s="22" t="s">
        <v>132</v>
      </c>
      <c r="K2053" s="23">
        <v>192.7</v>
      </c>
      <c r="L2053" s="23">
        <v>72.8</v>
      </c>
      <c r="M2053" s="23">
        <v>58.7</v>
      </c>
      <c r="N2053" s="23">
        <v>489.458</v>
      </c>
      <c r="O2053" s="23">
        <v>184.912</v>
      </c>
      <c r="P2053" s="23">
        <v>149.098</v>
      </c>
      <c r="Q2053" s="24" t="s">
        <v>96</v>
      </c>
      <c r="R2053" s="28">
        <v>15.3</v>
      </c>
      <c r="S2053" s="24" t="s">
        <v>132</v>
      </c>
      <c r="T2053" s="26" t="s">
        <v>96</v>
      </c>
      <c r="U2053" s="27" cm="1">
        <f t="array" ref="U2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053" s="13"/>
      <c r="W2053" s="13"/>
      <c r="X2053" s="13"/>
      <c r="Y2053" s="13"/>
      <c r="Z2053" s="13"/>
      <c r="AC2053" s="13"/>
      <c r="AD2053" s="13"/>
      <c r="AE2053" s="13"/>
      <c r="AF2053" s="13"/>
      <c r="AG2053" s="13"/>
    </row>
    <row r="2054" hidden="1" spans="1:33">
      <c r="A2054" s="21" t="s">
        <v>3310</v>
      </c>
      <c r="B2054" s="22" t="s">
        <v>3312</v>
      </c>
      <c r="C2054" s="21" t="s">
        <v>1007</v>
      </c>
      <c r="D2054" s="21" t="s">
        <v>132</v>
      </c>
      <c r="E2054" s="21" t="s">
        <v>2371</v>
      </c>
      <c r="F2054" s="22" t="s">
        <v>2829</v>
      </c>
      <c r="G2054" s="21" t="s">
        <v>92</v>
      </c>
      <c r="H2054" s="21" t="s">
        <v>138</v>
      </c>
      <c r="I2054" s="22"/>
      <c r="J2054" s="22" t="s">
        <v>132</v>
      </c>
      <c r="K2054" s="23">
        <v>193.3</v>
      </c>
      <c r="L2054" s="23">
        <v>72.8</v>
      </c>
      <c r="M2054" s="23">
        <v>58.7</v>
      </c>
      <c r="N2054" s="23">
        <v>490.982</v>
      </c>
      <c r="O2054" s="23">
        <v>184.912</v>
      </c>
      <c r="P2054" s="23">
        <v>149.098</v>
      </c>
      <c r="Q2054" s="24" t="s">
        <v>96</v>
      </c>
      <c r="R2054" s="28">
        <v>14.7</v>
      </c>
      <c r="S2054" s="24" t="s">
        <v>132</v>
      </c>
      <c r="T2054" s="26" t="s">
        <v>96</v>
      </c>
      <c r="U2054" s="27" cm="1">
        <f t="array" ref="U2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54" s="13"/>
      <c r="W2054" s="13"/>
      <c r="X2054" s="13"/>
      <c r="Y2054" s="13"/>
      <c r="Z2054" s="13"/>
      <c r="AC2054" s="13"/>
      <c r="AD2054" s="13"/>
      <c r="AE2054" s="13"/>
      <c r="AF2054" s="13"/>
      <c r="AG2054" s="13"/>
    </row>
    <row r="2055" hidden="1" spans="1:33">
      <c r="A2055" s="21" t="s">
        <v>3310</v>
      </c>
      <c r="B2055" s="22" t="s">
        <v>3312</v>
      </c>
      <c r="C2055" s="21" t="s">
        <v>1007</v>
      </c>
      <c r="D2055" s="21" t="s">
        <v>132</v>
      </c>
      <c r="E2055" s="21" t="s">
        <v>2357</v>
      </c>
      <c r="F2055" s="22" t="s">
        <v>2403</v>
      </c>
      <c r="G2055" s="21" t="s">
        <v>92</v>
      </c>
      <c r="H2055" s="21" t="s">
        <v>138</v>
      </c>
      <c r="I2055" s="22"/>
      <c r="J2055" s="22" t="s">
        <v>132</v>
      </c>
      <c r="K2055" s="23">
        <v>193.3</v>
      </c>
      <c r="L2055" s="23">
        <v>73.2</v>
      </c>
      <c r="M2055" s="23">
        <v>57.9</v>
      </c>
      <c r="N2055" s="23">
        <v>490.982</v>
      </c>
      <c r="O2055" s="23">
        <v>185.928</v>
      </c>
      <c r="P2055" s="23">
        <v>147.066</v>
      </c>
      <c r="Q2055" s="24" t="s">
        <v>96</v>
      </c>
      <c r="R2055" s="28">
        <v>14.7</v>
      </c>
      <c r="S2055" s="24" t="s">
        <v>132</v>
      </c>
      <c r="T2055" s="26" t="s">
        <v>96</v>
      </c>
      <c r="U2055" s="27" cm="1">
        <f t="array" ref="U2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55" s="13"/>
      <c r="W2055" s="13"/>
      <c r="X2055" s="13"/>
      <c r="Y2055" s="13"/>
      <c r="Z2055" s="13"/>
      <c r="AC2055" s="13"/>
      <c r="AD2055" s="13"/>
      <c r="AE2055" s="13"/>
      <c r="AF2055" s="13"/>
      <c r="AG2055" s="13"/>
    </row>
    <row r="2056" hidden="1" spans="1:33">
      <c r="A2056" s="21" t="s">
        <v>3310</v>
      </c>
      <c r="B2056" s="22" t="s">
        <v>3312</v>
      </c>
      <c r="C2056" s="21" t="s">
        <v>1007</v>
      </c>
      <c r="D2056" s="21" t="s">
        <v>132</v>
      </c>
      <c r="E2056" s="21" t="s">
        <v>2357</v>
      </c>
      <c r="F2056" s="22" t="s">
        <v>2396</v>
      </c>
      <c r="G2056" s="21" t="s">
        <v>92</v>
      </c>
      <c r="H2056" s="21" t="s">
        <v>138</v>
      </c>
      <c r="I2056" s="22"/>
      <c r="J2056" s="22" t="s">
        <v>132</v>
      </c>
      <c r="K2056" s="23">
        <v>193.7</v>
      </c>
      <c r="L2056" s="23">
        <v>73.2</v>
      </c>
      <c r="M2056" s="23">
        <v>57.9</v>
      </c>
      <c r="N2056" s="23">
        <v>491.998</v>
      </c>
      <c r="O2056" s="23">
        <v>185.928</v>
      </c>
      <c r="P2056" s="23">
        <v>147.066</v>
      </c>
      <c r="Q2056" s="24" t="s">
        <v>96</v>
      </c>
      <c r="R2056" s="28">
        <v>14.3</v>
      </c>
      <c r="S2056" s="24" t="s">
        <v>132</v>
      </c>
      <c r="T2056" s="26" t="s">
        <v>96</v>
      </c>
      <c r="U2056" s="27" cm="1">
        <f t="array" ref="U2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56" s="13"/>
      <c r="W2056" s="13"/>
      <c r="X2056" s="13"/>
      <c r="Y2056" s="13"/>
      <c r="Z2056" s="13"/>
      <c r="AC2056" s="13"/>
      <c r="AD2056" s="13"/>
      <c r="AE2056" s="13"/>
      <c r="AF2056" s="13"/>
      <c r="AG2056" s="13"/>
    </row>
    <row r="2057" hidden="1" spans="1:33">
      <c r="A2057" s="21" t="s">
        <v>3310</v>
      </c>
      <c r="B2057" s="22" t="s">
        <v>3313</v>
      </c>
      <c r="C2057" s="21" t="s">
        <v>1009</v>
      </c>
      <c r="D2057" s="21" t="s">
        <v>132</v>
      </c>
      <c r="E2057" s="21" t="s">
        <v>2341</v>
      </c>
      <c r="F2057" s="22" t="s">
        <v>2601</v>
      </c>
      <c r="G2057" s="21" t="s">
        <v>92</v>
      </c>
      <c r="H2057" s="21" t="s">
        <v>138</v>
      </c>
      <c r="I2057" s="22"/>
      <c r="J2057" s="22" t="s">
        <v>132</v>
      </c>
      <c r="K2057" s="23">
        <v>172.8</v>
      </c>
      <c r="L2057" s="23">
        <v>66.1</v>
      </c>
      <c r="M2057" s="23">
        <v>54.5</v>
      </c>
      <c r="N2057" s="23">
        <v>438.912</v>
      </c>
      <c r="O2057" s="23">
        <v>167.894</v>
      </c>
      <c r="P2057" s="23">
        <v>138.43</v>
      </c>
      <c r="Q2057" s="24" t="s">
        <v>91</v>
      </c>
      <c r="R2057" s="28">
        <v>12.2</v>
      </c>
      <c r="S2057" s="24" t="s">
        <v>132</v>
      </c>
      <c r="T2057" s="26" t="s">
        <v>91</v>
      </c>
      <c r="U2057" s="27" cm="1">
        <f t="array" ref="U2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057" s="13"/>
      <c r="W2057" s="13"/>
      <c r="X2057" s="13"/>
      <c r="Y2057" s="13"/>
      <c r="Z2057" s="13"/>
      <c r="AC2057" s="13"/>
      <c r="AD2057" s="13"/>
      <c r="AE2057" s="13"/>
      <c r="AF2057" s="13"/>
      <c r="AG2057" s="13"/>
    </row>
    <row r="2058" hidden="1" spans="1:33">
      <c r="A2058" s="21" t="s">
        <v>3310</v>
      </c>
      <c r="B2058" s="22" t="s">
        <v>3313</v>
      </c>
      <c r="C2058" s="21" t="s">
        <v>1009</v>
      </c>
      <c r="D2058" s="21" t="s">
        <v>132</v>
      </c>
      <c r="E2058" s="21" t="s">
        <v>2345</v>
      </c>
      <c r="F2058" s="22" t="s">
        <v>2432</v>
      </c>
      <c r="G2058" s="21" t="s">
        <v>17</v>
      </c>
      <c r="H2058" s="21" t="s">
        <v>168</v>
      </c>
      <c r="I2058" s="22"/>
      <c r="J2058" s="22" t="s">
        <v>132</v>
      </c>
      <c r="K2058" s="23">
        <v>175.2</v>
      </c>
      <c r="L2058" s="23">
        <v>66.9</v>
      </c>
      <c r="M2058" s="23">
        <v>57.4</v>
      </c>
      <c r="N2058" s="23">
        <v>445.008</v>
      </c>
      <c r="O2058" s="23">
        <v>169.926</v>
      </c>
      <c r="P2058" s="23">
        <v>145.796</v>
      </c>
      <c r="Q2058" s="24" t="s">
        <v>24</v>
      </c>
      <c r="R2058" s="28">
        <v>2.8</v>
      </c>
      <c r="S2058" s="24" t="s">
        <v>132</v>
      </c>
      <c r="T2058" s="26" t="s">
        <v>24</v>
      </c>
      <c r="U2058" s="27" cm="1">
        <f t="array" ref="U2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58" s="13"/>
      <c r="W2058" s="13"/>
      <c r="X2058" s="13"/>
      <c r="Y2058" s="13"/>
      <c r="Z2058" s="13"/>
      <c r="AC2058" s="13"/>
      <c r="AD2058" s="13"/>
      <c r="AE2058" s="13"/>
      <c r="AF2058" s="13"/>
      <c r="AG2058" s="13"/>
    </row>
    <row r="2059" hidden="1" spans="1:33">
      <c r="A2059" s="21" t="s">
        <v>3310</v>
      </c>
      <c r="B2059" s="22" t="s">
        <v>3313</v>
      </c>
      <c r="C2059" s="21" t="s">
        <v>1009</v>
      </c>
      <c r="D2059" s="21" t="s">
        <v>132</v>
      </c>
      <c r="E2059" s="21" t="s">
        <v>2345</v>
      </c>
      <c r="F2059" s="22" t="s">
        <v>3116</v>
      </c>
      <c r="G2059" s="21" t="s">
        <v>92</v>
      </c>
      <c r="H2059" s="21" t="s">
        <v>138</v>
      </c>
      <c r="I2059" s="22"/>
      <c r="J2059" s="22" t="s">
        <v>132</v>
      </c>
      <c r="K2059" s="23">
        <v>174</v>
      </c>
      <c r="L2059" s="23">
        <v>66.9</v>
      </c>
      <c r="M2059" s="23">
        <v>54.9</v>
      </c>
      <c r="N2059" s="23">
        <v>441.96</v>
      </c>
      <c r="O2059" s="23">
        <v>169.926</v>
      </c>
      <c r="P2059" s="23">
        <v>139.446</v>
      </c>
      <c r="Q2059" s="24" t="s">
        <v>91</v>
      </c>
      <c r="R2059" s="28">
        <v>11</v>
      </c>
      <c r="S2059" s="24" t="s">
        <v>132</v>
      </c>
      <c r="T2059" s="26" t="s">
        <v>91</v>
      </c>
      <c r="U2059" s="27" cm="1">
        <f t="array" ref="U2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059" s="13"/>
      <c r="W2059" s="13"/>
      <c r="X2059" s="13"/>
      <c r="Y2059" s="13"/>
      <c r="Z2059" s="13"/>
      <c r="AC2059" s="13"/>
      <c r="AD2059" s="13"/>
      <c r="AE2059" s="13"/>
      <c r="AF2059" s="13"/>
      <c r="AG2059" s="13"/>
    </row>
    <row r="2060" hidden="1" spans="1:33">
      <c r="A2060" s="21" t="s">
        <v>3310</v>
      </c>
      <c r="B2060" s="22" t="s">
        <v>3313</v>
      </c>
      <c r="C2060" s="21" t="s">
        <v>1009</v>
      </c>
      <c r="D2060" s="21" t="s">
        <v>132</v>
      </c>
      <c r="E2060" s="21" t="s">
        <v>2345</v>
      </c>
      <c r="F2060" s="22" t="s">
        <v>3041</v>
      </c>
      <c r="G2060" s="21" t="s">
        <v>17</v>
      </c>
      <c r="H2060" s="21" t="s">
        <v>168</v>
      </c>
      <c r="I2060" s="22"/>
      <c r="J2060" s="22" t="s">
        <v>132</v>
      </c>
      <c r="K2060" s="23">
        <v>175.2</v>
      </c>
      <c r="L2060" s="23">
        <v>66.9</v>
      </c>
      <c r="M2060" s="23">
        <v>58.7</v>
      </c>
      <c r="N2060" s="23">
        <v>445.008</v>
      </c>
      <c r="O2060" s="23">
        <v>169.926</v>
      </c>
      <c r="P2060" s="23">
        <v>149.098</v>
      </c>
      <c r="Q2060" s="24" t="s">
        <v>24</v>
      </c>
      <c r="R2060" s="28">
        <v>2.8</v>
      </c>
      <c r="S2060" s="24" t="s">
        <v>132</v>
      </c>
      <c r="T2060" s="26" t="s">
        <v>24</v>
      </c>
      <c r="U2060" s="27" cm="1">
        <f t="array" ref="U2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60" s="13"/>
      <c r="W2060" s="13"/>
      <c r="X2060" s="13"/>
      <c r="Y2060" s="13"/>
      <c r="Z2060" s="13"/>
      <c r="AC2060" s="13"/>
      <c r="AD2060" s="13"/>
      <c r="AE2060" s="13"/>
      <c r="AF2060" s="13"/>
      <c r="AG2060" s="13"/>
    </row>
    <row r="2061" hidden="1" spans="1:33">
      <c r="A2061" s="21" t="s">
        <v>3310</v>
      </c>
      <c r="B2061" s="22" t="s">
        <v>3313</v>
      </c>
      <c r="C2061" s="21" t="s">
        <v>1009</v>
      </c>
      <c r="D2061" s="21" t="s">
        <v>132</v>
      </c>
      <c r="E2061" s="21" t="s">
        <v>2354</v>
      </c>
      <c r="F2061" s="22" t="s">
        <v>2544</v>
      </c>
      <c r="G2061" s="21" t="s">
        <v>92</v>
      </c>
      <c r="H2061" s="21" t="s">
        <v>138</v>
      </c>
      <c r="I2061" s="22"/>
      <c r="J2061" s="22" t="s">
        <v>132</v>
      </c>
      <c r="K2061" s="23">
        <v>177.1</v>
      </c>
      <c r="L2061" s="23">
        <v>67.7</v>
      </c>
      <c r="M2061" s="23">
        <v>56.1</v>
      </c>
      <c r="N2061" s="23">
        <v>449.834</v>
      </c>
      <c r="O2061" s="23">
        <v>171.958</v>
      </c>
      <c r="P2061" s="23">
        <v>142.494</v>
      </c>
      <c r="Q2061" s="24" t="s">
        <v>91</v>
      </c>
      <c r="R2061" s="28">
        <v>7.9</v>
      </c>
      <c r="S2061" s="24" t="s">
        <v>132</v>
      </c>
      <c r="T2061" s="26" t="s">
        <v>91</v>
      </c>
      <c r="U2061" s="27" cm="1">
        <f t="array" ref="U2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061" s="13"/>
      <c r="W2061" s="13"/>
      <c r="X2061" s="13"/>
      <c r="Y2061" s="13"/>
      <c r="Z2061" s="13"/>
      <c r="AC2061" s="13"/>
      <c r="AD2061" s="13"/>
      <c r="AE2061" s="13"/>
      <c r="AF2061" s="13"/>
      <c r="AG2061" s="13"/>
    </row>
    <row r="2062" hidden="1" spans="1:33">
      <c r="A2062" s="21" t="s">
        <v>3310</v>
      </c>
      <c r="B2062" s="22" t="s">
        <v>3313</v>
      </c>
      <c r="C2062" s="21" t="s">
        <v>1009</v>
      </c>
      <c r="D2062" s="21" t="s">
        <v>132</v>
      </c>
      <c r="E2062" s="21" t="s">
        <v>2371</v>
      </c>
      <c r="F2062" s="22" t="s">
        <v>2869</v>
      </c>
      <c r="G2062" s="21" t="s">
        <v>92</v>
      </c>
      <c r="H2062" s="21" t="s">
        <v>138</v>
      </c>
      <c r="I2062" s="22"/>
      <c r="J2062" s="22" t="s">
        <v>132</v>
      </c>
      <c r="K2062" s="23">
        <v>177.4</v>
      </c>
      <c r="L2062" s="23">
        <v>69.9</v>
      </c>
      <c r="M2062" s="23">
        <v>58.3</v>
      </c>
      <c r="N2062" s="23">
        <v>450.596</v>
      </c>
      <c r="O2062" s="23">
        <v>177.546</v>
      </c>
      <c r="P2062" s="23">
        <v>148.082</v>
      </c>
      <c r="Q2062" s="24" t="s">
        <v>91</v>
      </c>
      <c r="R2062" s="28">
        <v>7.6</v>
      </c>
      <c r="S2062" s="24" t="s">
        <v>132</v>
      </c>
      <c r="T2062" s="26" t="s">
        <v>91</v>
      </c>
      <c r="U2062" s="27" cm="1">
        <f t="array" ref="U2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062" s="13"/>
      <c r="W2062" s="13"/>
      <c r="X2062" s="13"/>
      <c r="Y2062" s="13"/>
      <c r="Z2062" s="13"/>
      <c r="AC2062" s="13"/>
      <c r="AD2062" s="13"/>
      <c r="AE2062" s="13"/>
      <c r="AF2062" s="13"/>
      <c r="AG2062" s="13"/>
    </row>
    <row r="2063" hidden="1" spans="1:33">
      <c r="A2063" s="21" t="s">
        <v>3310</v>
      </c>
      <c r="B2063" s="22" t="s">
        <v>3313</v>
      </c>
      <c r="C2063" s="21" t="s">
        <v>1009</v>
      </c>
      <c r="D2063" s="21" t="s">
        <v>132</v>
      </c>
      <c r="E2063" s="21" t="s">
        <v>2371</v>
      </c>
      <c r="F2063" s="22" t="s">
        <v>2434</v>
      </c>
      <c r="G2063" s="21" t="s">
        <v>17</v>
      </c>
      <c r="H2063" s="21" t="s">
        <v>168</v>
      </c>
      <c r="I2063" s="22"/>
      <c r="J2063" s="22" t="s">
        <v>132</v>
      </c>
      <c r="K2063" s="23">
        <v>176.6</v>
      </c>
      <c r="L2063" s="23">
        <v>69.5</v>
      </c>
      <c r="M2063" s="23">
        <v>59.8</v>
      </c>
      <c r="N2063" s="23">
        <v>448.564</v>
      </c>
      <c r="O2063" s="23">
        <v>176.53</v>
      </c>
      <c r="P2063" s="23">
        <v>151.892</v>
      </c>
      <c r="Q2063" s="24" t="s">
        <v>24</v>
      </c>
      <c r="R2063" s="28">
        <v>1.4</v>
      </c>
      <c r="S2063" s="24" t="s">
        <v>132</v>
      </c>
      <c r="T2063" s="26" t="s">
        <v>24</v>
      </c>
      <c r="U2063" s="27" cm="1">
        <f t="array" ref="U2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063" s="13"/>
      <c r="W2063" s="13"/>
      <c r="X2063" s="13"/>
      <c r="Y2063" s="13"/>
      <c r="Z2063" s="13"/>
      <c r="AC2063" s="13"/>
      <c r="AD2063" s="13"/>
      <c r="AE2063" s="13"/>
      <c r="AF2063" s="13"/>
      <c r="AG2063" s="13"/>
    </row>
    <row r="2064" hidden="1" spans="1:33">
      <c r="A2064" s="21" t="s">
        <v>3310</v>
      </c>
      <c r="B2064" s="22" t="s">
        <v>3313</v>
      </c>
      <c r="C2064" s="21" t="s">
        <v>3314</v>
      </c>
      <c r="D2064" s="21" t="s">
        <v>132</v>
      </c>
      <c r="E2064" s="21" t="s">
        <v>2357</v>
      </c>
      <c r="F2064" s="22" t="s">
        <v>2610</v>
      </c>
      <c r="G2064" s="21" t="s">
        <v>92</v>
      </c>
      <c r="H2064" s="21" t="s">
        <v>138</v>
      </c>
      <c r="I2064" s="22"/>
      <c r="J2064" s="22" t="s">
        <v>132</v>
      </c>
      <c r="K2064" s="23">
        <v>179.1</v>
      </c>
      <c r="L2064" s="23">
        <v>69.9</v>
      </c>
      <c r="M2064" s="23">
        <v>56.5</v>
      </c>
      <c r="N2064" s="23">
        <v>454.914</v>
      </c>
      <c r="O2064" s="23">
        <v>177.546</v>
      </c>
      <c r="P2064" s="23">
        <v>143.51</v>
      </c>
      <c r="Q2064" s="24" t="s">
        <v>91</v>
      </c>
      <c r="R2064" s="28">
        <v>5.9</v>
      </c>
      <c r="S2064" s="24" t="s">
        <v>132</v>
      </c>
      <c r="T2064" s="26" t="s">
        <v>91</v>
      </c>
      <c r="U2064" s="27" cm="1">
        <f t="array" ref="U2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064" s="13"/>
      <c r="W2064" s="13"/>
      <c r="X2064" s="13"/>
      <c r="Y2064" s="13"/>
      <c r="Z2064" s="13"/>
      <c r="AC2064" s="13"/>
      <c r="AD2064" s="13"/>
      <c r="AE2064" s="13"/>
      <c r="AF2064" s="13"/>
      <c r="AG2064" s="13"/>
    </row>
    <row r="2065" hidden="1" spans="1:33">
      <c r="A2065" s="21" t="s">
        <v>3310</v>
      </c>
      <c r="B2065" s="22" t="s">
        <v>3313</v>
      </c>
      <c r="C2065" s="21" t="s">
        <v>3314</v>
      </c>
      <c r="D2065" s="21" t="s">
        <v>132</v>
      </c>
      <c r="E2065" s="21" t="s">
        <v>2357</v>
      </c>
      <c r="F2065" s="22" t="s">
        <v>2458</v>
      </c>
      <c r="G2065" s="21" t="s">
        <v>17</v>
      </c>
      <c r="H2065" s="21" t="s">
        <v>141</v>
      </c>
      <c r="I2065" s="22"/>
      <c r="J2065" s="22" t="s">
        <v>132</v>
      </c>
      <c r="K2065" s="23">
        <v>169.3</v>
      </c>
      <c r="L2065" s="23">
        <v>70.1</v>
      </c>
      <c r="M2065" s="23">
        <v>57.9</v>
      </c>
      <c r="N2065" s="23">
        <v>430.022</v>
      </c>
      <c r="O2065" s="23">
        <v>178.054</v>
      </c>
      <c r="P2065" s="23">
        <v>147.066</v>
      </c>
      <c r="Q2065" s="24" t="s">
        <v>24</v>
      </c>
      <c r="R2065" s="28">
        <v>8.7</v>
      </c>
      <c r="S2065" s="24" t="s">
        <v>132</v>
      </c>
      <c r="T2065" s="26" t="s">
        <v>24</v>
      </c>
      <c r="U2065" s="27" cm="1">
        <f t="array" ref="U2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065" s="13"/>
      <c r="W2065" s="13"/>
      <c r="X2065" s="13"/>
      <c r="Y2065" s="13"/>
      <c r="Z2065" s="13"/>
      <c r="AC2065" s="13"/>
      <c r="AD2065" s="13"/>
      <c r="AE2065" s="13"/>
      <c r="AF2065" s="13"/>
      <c r="AG2065" s="13"/>
    </row>
    <row r="2066" hidden="1" spans="1:33">
      <c r="A2066" s="21" t="s">
        <v>3310</v>
      </c>
      <c r="B2066" s="22" t="s">
        <v>3313</v>
      </c>
      <c r="C2066" s="21" t="s">
        <v>3315</v>
      </c>
      <c r="D2066" s="21" t="s">
        <v>132</v>
      </c>
      <c r="E2066" s="21" t="s">
        <v>2468</v>
      </c>
      <c r="F2066" s="22" t="s">
        <v>2370</v>
      </c>
      <c r="G2066" s="21" t="s">
        <v>92</v>
      </c>
      <c r="H2066" s="21" t="s">
        <v>138</v>
      </c>
      <c r="I2066" s="22"/>
      <c r="J2066" s="22" t="s">
        <v>132</v>
      </c>
      <c r="K2066" s="23">
        <v>181.9</v>
      </c>
      <c r="L2066" s="23">
        <v>70.9</v>
      </c>
      <c r="M2066" s="23">
        <v>56.5</v>
      </c>
      <c r="N2066" s="23">
        <v>462.026</v>
      </c>
      <c r="O2066" s="23">
        <v>180.086</v>
      </c>
      <c r="P2066" s="23">
        <v>143.51</v>
      </c>
      <c r="Q2066" s="24" t="s">
        <v>91</v>
      </c>
      <c r="R2066" s="28">
        <v>3.1</v>
      </c>
      <c r="S2066" s="24" t="s">
        <v>132</v>
      </c>
      <c r="T2066" s="26" t="s">
        <v>91</v>
      </c>
      <c r="U2066" s="27" cm="1">
        <f t="array" ref="U2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066" s="13"/>
      <c r="W2066" s="13"/>
      <c r="X2066" s="13"/>
      <c r="Y2066" s="13"/>
      <c r="Z2066" s="13"/>
      <c r="AC2066" s="13"/>
      <c r="AD2066" s="13"/>
      <c r="AE2066" s="13"/>
      <c r="AF2066" s="13"/>
      <c r="AG2066" s="13"/>
    </row>
    <row r="2067" hidden="1" spans="1:33">
      <c r="A2067" s="21" t="s">
        <v>3310</v>
      </c>
      <c r="B2067" s="22" t="s">
        <v>3313</v>
      </c>
      <c r="C2067" s="21" t="s">
        <v>3315</v>
      </c>
      <c r="D2067" s="21" t="s">
        <v>132</v>
      </c>
      <c r="E2067" s="21" t="s">
        <v>2468</v>
      </c>
      <c r="F2067" s="22" t="s">
        <v>2397</v>
      </c>
      <c r="G2067" s="21" t="s">
        <v>17</v>
      </c>
      <c r="H2067" s="21" t="s">
        <v>141</v>
      </c>
      <c r="I2067" s="22"/>
      <c r="J2067" s="22" t="s">
        <v>132</v>
      </c>
      <c r="K2067" s="23">
        <v>170.9</v>
      </c>
      <c r="L2067" s="23">
        <v>70.7</v>
      </c>
      <c r="M2067" s="23">
        <v>57.7</v>
      </c>
      <c r="N2067" s="23">
        <v>434.086</v>
      </c>
      <c r="O2067" s="23">
        <v>179.578</v>
      </c>
      <c r="P2067" s="23">
        <v>146.558</v>
      </c>
      <c r="Q2067" s="24" t="s">
        <v>24</v>
      </c>
      <c r="R2067" s="28">
        <v>7.1</v>
      </c>
      <c r="S2067" s="24" t="s">
        <v>132</v>
      </c>
      <c r="T2067" s="26" t="s">
        <v>24</v>
      </c>
      <c r="U2067" s="27" cm="1">
        <f t="array" ref="U2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067" s="13"/>
      <c r="W2067" s="13"/>
      <c r="X2067" s="13"/>
      <c r="Y2067" s="13"/>
      <c r="Z2067" s="13"/>
      <c r="AC2067" s="13"/>
      <c r="AD2067" s="13"/>
      <c r="AE2067" s="13"/>
      <c r="AF2067" s="13"/>
      <c r="AG2067" s="13"/>
    </row>
    <row r="2068" hidden="1" spans="1:33">
      <c r="A2068" s="21" t="s">
        <v>3310</v>
      </c>
      <c r="B2068" s="22" t="s">
        <v>3313</v>
      </c>
      <c r="C2068" s="21" t="s">
        <v>3316</v>
      </c>
      <c r="D2068" s="21" t="s">
        <v>132</v>
      </c>
      <c r="E2068" s="21" t="s">
        <v>2587</v>
      </c>
      <c r="F2068" s="22" t="s">
        <v>2592</v>
      </c>
      <c r="G2068" s="21" t="s">
        <v>92</v>
      </c>
      <c r="H2068" s="21" t="s">
        <v>138</v>
      </c>
      <c r="I2068" s="22"/>
      <c r="J2068" s="22" t="s">
        <v>132</v>
      </c>
      <c r="K2068" s="23">
        <v>185.4</v>
      </c>
      <c r="L2068" s="23">
        <v>71.9</v>
      </c>
      <c r="M2068" s="23">
        <v>55.7</v>
      </c>
      <c r="N2068" s="23">
        <v>470.916</v>
      </c>
      <c r="O2068" s="23">
        <v>182.626</v>
      </c>
      <c r="P2068" s="23">
        <v>141.478</v>
      </c>
      <c r="Q2068" s="24" t="s">
        <v>94</v>
      </c>
      <c r="R2068" s="28">
        <v>6.5</v>
      </c>
      <c r="S2068" s="24" t="s">
        <v>132</v>
      </c>
      <c r="T2068" s="26" t="s">
        <v>94</v>
      </c>
      <c r="U2068" s="27" cm="1">
        <f t="array" ref="U2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68" s="13"/>
      <c r="W2068" s="13"/>
      <c r="X2068" s="13"/>
      <c r="Y2068" s="13"/>
      <c r="Z2068" s="13"/>
      <c r="AC2068" s="13"/>
      <c r="AD2068" s="13"/>
      <c r="AE2068" s="13"/>
      <c r="AF2068" s="13"/>
      <c r="AG2068" s="13"/>
    </row>
    <row r="2069" hidden="1" spans="1:33">
      <c r="A2069" s="21" t="s">
        <v>3310</v>
      </c>
      <c r="B2069" s="22" t="s">
        <v>3317</v>
      </c>
      <c r="C2069" s="21" t="s">
        <v>1014</v>
      </c>
      <c r="D2069" s="21" t="s">
        <v>132</v>
      </c>
      <c r="E2069" s="21" t="s">
        <v>2341</v>
      </c>
      <c r="F2069" s="22" t="s">
        <v>2458</v>
      </c>
      <c r="G2069" s="21" t="s">
        <v>17</v>
      </c>
      <c r="H2069" s="21" t="s">
        <v>141</v>
      </c>
      <c r="I2069" s="22"/>
      <c r="J2069" s="22" t="s">
        <v>132</v>
      </c>
      <c r="K2069" s="23">
        <v>169.3</v>
      </c>
      <c r="L2069" s="23">
        <v>70.1</v>
      </c>
      <c r="M2069" s="23">
        <v>57.9</v>
      </c>
      <c r="N2069" s="23">
        <v>430.022</v>
      </c>
      <c r="O2069" s="23">
        <v>178.054</v>
      </c>
      <c r="P2069" s="23">
        <v>147.066</v>
      </c>
      <c r="Q2069" s="24" t="s">
        <v>24</v>
      </c>
      <c r="R2069" s="28">
        <v>8.7</v>
      </c>
      <c r="S2069" s="24" t="s">
        <v>132</v>
      </c>
      <c r="T2069" s="26" t="s">
        <v>24</v>
      </c>
      <c r="U2069" s="27" cm="1">
        <f t="array" ref="U2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069" s="13"/>
      <c r="W2069" s="13"/>
      <c r="X2069" s="13"/>
      <c r="Y2069" s="13"/>
      <c r="Z2069" s="13"/>
      <c r="AC2069" s="13"/>
      <c r="AD2069" s="13"/>
      <c r="AE2069" s="13"/>
      <c r="AF2069" s="13"/>
      <c r="AG2069" s="13"/>
    </row>
    <row r="2070" hidden="1" spans="1:33">
      <c r="A2070" s="21" t="s">
        <v>3310</v>
      </c>
      <c r="B2070" s="22" t="s">
        <v>3317</v>
      </c>
      <c r="C2070" s="21" t="s">
        <v>1014</v>
      </c>
      <c r="D2070" s="21" t="s">
        <v>132</v>
      </c>
      <c r="E2070" s="21" t="s">
        <v>2345</v>
      </c>
      <c r="F2070" s="22" t="s">
        <v>2397</v>
      </c>
      <c r="G2070" s="21" t="s">
        <v>17</v>
      </c>
      <c r="H2070" s="21" t="s">
        <v>141</v>
      </c>
      <c r="I2070" s="22"/>
      <c r="J2070" s="22" t="s">
        <v>132</v>
      </c>
      <c r="K2070" s="23">
        <v>170.9</v>
      </c>
      <c r="L2070" s="23">
        <v>70.7</v>
      </c>
      <c r="M2070" s="23">
        <v>57.7</v>
      </c>
      <c r="N2070" s="23">
        <v>434.086</v>
      </c>
      <c r="O2070" s="23">
        <v>179.578</v>
      </c>
      <c r="P2070" s="23">
        <v>146.558</v>
      </c>
      <c r="Q2070" s="24" t="s">
        <v>24</v>
      </c>
      <c r="R2070" s="28">
        <v>7.1</v>
      </c>
      <c r="S2070" s="24" t="s">
        <v>132</v>
      </c>
      <c r="T2070" s="26" t="s">
        <v>24</v>
      </c>
      <c r="U2070" s="27" cm="1">
        <f t="array" ref="U2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070" s="13"/>
      <c r="W2070" s="13"/>
      <c r="X2070" s="13"/>
      <c r="Y2070" s="13"/>
      <c r="Z2070" s="13"/>
      <c r="AC2070" s="13"/>
      <c r="AD2070" s="13"/>
      <c r="AE2070" s="13"/>
      <c r="AF2070" s="13"/>
      <c r="AG2070" s="13"/>
    </row>
    <row r="2071" hidden="1" spans="1:33">
      <c r="A2071" s="21" t="s">
        <v>3310</v>
      </c>
      <c r="B2071" s="22" t="s">
        <v>3318</v>
      </c>
      <c r="C2071" s="21" t="s">
        <v>1009</v>
      </c>
      <c r="D2071" s="21" t="s">
        <v>132</v>
      </c>
      <c r="E2071" s="21" t="s">
        <v>2341</v>
      </c>
      <c r="F2071" s="22" t="s">
        <v>2434</v>
      </c>
      <c r="G2071" s="21" t="s">
        <v>17</v>
      </c>
      <c r="H2071" s="21" t="s">
        <v>168</v>
      </c>
      <c r="I2071" s="22"/>
      <c r="J2071" s="22" t="s">
        <v>132</v>
      </c>
      <c r="K2071" s="23">
        <v>176.6</v>
      </c>
      <c r="L2071" s="23">
        <v>69.5</v>
      </c>
      <c r="M2071" s="23">
        <v>59.8</v>
      </c>
      <c r="N2071" s="23">
        <v>448.564</v>
      </c>
      <c r="O2071" s="23">
        <v>176.53</v>
      </c>
      <c r="P2071" s="23">
        <v>151.892</v>
      </c>
      <c r="Q2071" s="24" t="s">
        <v>24</v>
      </c>
      <c r="R2071" s="28">
        <v>1.4</v>
      </c>
      <c r="S2071" s="24" t="s">
        <v>132</v>
      </c>
      <c r="T2071" s="26" t="s">
        <v>24</v>
      </c>
      <c r="U2071" s="27" cm="1">
        <f t="array" ref="U2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071" s="13"/>
      <c r="W2071" s="13"/>
      <c r="X2071" s="13"/>
      <c r="Y2071" s="13"/>
      <c r="Z2071" s="13"/>
      <c r="AC2071" s="13"/>
      <c r="AD2071" s="13"/>
      <c r="AE2071" s="13"/>
      <c r="AF2071" s="13"/>
      <c r="AG2071" s="13"/>
    </row>
    <row r="2072" hidden="1" spans="1:33">
      <c r="A2072" s="21" t="s">
        <v>3310</v>
      </c>
      <c r="B2072" s="22" t="s">
        <v>3319</v>
      </c>
      <c r="C2072" s="21" t="s">
        <v>1017</v>
      </c>
      <c r="D2072" s="21" t="s">
        <v>132</v>
      </c>
      <c r="E2072" s="21" t="s">
        <v>2345</v>
      </c>
      <c r="F2072" s="22" t="s">
        <v>2610</v>
      </c>
      <c r="G2072" s="21" t="s">
        <v>92</v>
      </c>
      <c r="H2072" s="21" t="s">
        <v>138</v>
      </c>
      <c r="I2072" s="22"/>
      <c r="J2072" s="22" t="s">
        <v>132</v>
      </c>
      <c r="K2072" s="23">
        <v>203.1</v>
      </c>
      <c r="L2072" s="23">
        <v>74.4</v>
      </c>
      <c r="M2072" s="23">
        <v>58.7</v>
      </c>
      <c r="N2072" s="23">
        <v>515.874</v>
      </c>
      <c r="O2072" s="23">
        <v>188.976</v>
      </c>
      <c r="P2072" s="23">
        <v>149.098</v>
      </c>
      <c r="Q2072" s="24" t="s">
        <v>96</v>
      </c>
      <c r="R2072" s="28">
        <v>4.9</v>
      </c>
      <c r="S2072" s="24" t="s">
        <v>132</v>
      </c>
      <c r="T2072" s="26" t="s">
        <v>96</v>
      </c>
      <c r="U2072" s="27" cm="1">
        <f t="array" ref="U2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072" s="13"/>
      <c r="W2072" s="13"/>
      <c r="X2072" s="13"/>
      <c r="Y2072" s="13"/>
      <c r="Z2072" s="13"/>
      <c r="AC2072" s="13"/>
      <c r="AD2072" s="13"/>
      <c r="AE2072" s="13"/>
      <c r="AF2072" s="13"/>
      <c r="AG2072" s="13"/>
    </row>
    <row r="2073" hidden="1" spans="1:33">
      <c r="A2073" s="21" t="s">
        <v>3310</v>
      </c>
      <c r="B2073" s="22" t="s">
        <v>3246</v>
      </c>
      <c r="C2073" s="21" t="s">
        <v>3320</v>
      </c>
      <c r="D2073" s="21" t="s">
        <v>132</v>
      </c>
      <c r="E2073" s="21" t="s">
        <v>2341</v>
      </c>
      <c r="F2073" s="22" t="s">
        <v>2898</v>
      </c>
      <c r="G2073" s="21" t="s">
        <v>92</v>
      </c>
      <c r="H2073" s="21" t="s">
        <v>138</v>
      </c>
      <c r="I2073" s="22"/>
      <c r="J2073" s="22" t="s">
        <v>132</v>
      </c>
      <c r="K2073" s="23">
        <v>195.9</v>
      </c>
      <c r="L2073" s="23">
        <v>74.4</v>
      </c>
      <c r="M2073" s="23">
        <v>58.1</v>
      </c>
      <c r="N2073" s="23">
        <v>497.586</v>
      </c>
      <c r="O2073" s="23">
        <v>188.976</v>
      </c>
      <c r="P2073" s="23">
        <v>147.574</v>
      </c>
      <c r="Q2073" s="24" t="s">
        <v>96</v>
      </c>
      <c r="R2073" s="28">
        <v>12.1</v>
      </c>
      <c r="S2073" s="24" t="s">
        <v>132</v>
      </c>
      <c r="T2073" s="26" t="s">
        <v>96</v>
      </c>
      <c r="U2073" s="27" cm="1">
        <f t="array" ref="U2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073" s="13"/>
      <c r="W2073" s="13"/>
      <c r="X2073" s="13"/>
      <c r="Y2073" s="13"/>
      <c r="Z2073" s="13"/>
      <c r="AC2073" s="13"/>
      <c r="AD2073" s="13"/>
      <c r="AE2073" s="13"/>
      <c r="AF2073" s="13"/>
      <c r="AG2073" s="13"/>
    </row>
    <row r="2074" hidden="1" spans="1:33">
      <c r="A2074" s="21" t="s">
        <v>3310</v>
      </c>
      <c r="B2074" s="22" t="s">
        <v>3246</v>
      </c>
      <c r="C2074" s="21" t="s">
        <v>3320</v>
      </c>
      <c r="D2074" s="21" t="s">
        <v>132</v>
      </c>
      <c r="E2074" s="21" t="s">
        <v>2341</v>
      </c>
      <c r="F2074" s="22" t="s">
        <v>2403</v>
      </c>
      <c r="G2074" s="21" t="s">
        <v>92</v>
      </c>
      <c r="H2074" s="21" t="s">
        <v>138</v>
      </c>
      <c r="I2074" s="22"/>
      <c r="J2074" s="22" t="s">
        <v>132</v>
      </c>
      <c r="K2074" s="23">
        <v>196.3</v>
      </c>
      <c r="L2074" s="23">
        <v>74.4</v>
      </c>
      <c r="M2074" s="23">
        <v>58.3</v>
      </c>
      <c r="N2074" s="23">
        <v>498.602</v>
      </c>
      <c r="O2074" s="23">
        <v>188.976</v>
      </c>
      <c r="P2074" s="23">
        <v>148.082</v>
      </c>
      <c r="Q2074" s="24" t="s">
        <v>96</v>
      </c>
      <c r="R2074" s="28">
        <v>11.7</v>
      </c>
      <c r="S2074" s="24" t="s">
        <v>132</v>
      </c>
      <c r="T2074" s="26" t="s">
        <v>96</v>
      </c>
      <c r="U2074" s="27" cm="1">
        <f t="array" ref="U2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74" s="13"/>
      <c r="W2074" s="13"/>
      <c r="X2074" s="13"/>
      <c r="Y2074" s="13"/>
      <c r="Z2074" s="13"/>
      <c r="AC2074" s="13"/>
      <c r="AD2074" s="13"/>
      <c r="AE2074" s="13"/>
      <c r="AF2074" s="13"/>
      <c r="AG2074" s="13"/>
    </row>
    <row r="2075" hidden="1" spans="1:33">
      <c r="A2075" s="21" t="s">
        <v>3310</v>
      </c>
      <c r="B2075" s="22" t="s">
        <v>3246</v>
      </c>
      <c r="C2075" s="21" t="s">
        <v>3320</v>
      </c>
      <c r="D2075" s="21" t="s">
        <v>1021</v>
      </c>
      <c r="E2075" s="21" t="s">
        <v>2341</v>
      </c>
      <c r="F2075" s="22" t="s">
        <v>2403</v>
      </c>
      <c r="G2075" s="21" t="s">
        <v>92</v>
      </c>
      <c r="H2075" s="21" t="s">
        <v>138</v>
      </c>
      <c r="I2075" s="22"/>
      <c r="J2075" s="22" t="s">
        <v>132</v>
      </c>
      <c r="K2075" s="23">
        <v>196.3</v>
      </c>
      <c r="L2075" s="23">
        <v>74.4</v>
      </c>
      <c r="M2075" s="23">
        <v>58.3</v>
      </c>
      <c r="N2075" s="23">
        <v>498.602</v>
      </c>
      <c r="O2075" s="23">
        <v>188.976</v>
      </c>
      <c r="P2075" s="23">
        <v>148.082</v>
      </c>
      <c r="Q2075" s="24" t="s">
        <v>96</v>
      </c>
      <c r="R2075" s="28">
        <v>11.7</v>
      </c>
      <c r="S2075" s="24" t="s">
        <v>132</v>
      </c>
      <c r="T2075" s="26" t="s">
        <v>96</v>
      </c>
      <c r="U2075" s="27" cm="1">
        <f t="array" ref="U2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75" s="13"/>
      <c r="W2075" s="13"/>
      <c r="X2075" s="13"/>
      <c r="Y2075" s="13"/>
      <c r="Z2075" s="13"/>
      <c r="AC2075" s="13"/>
      <c r="AD2075" s="13"/>
      <c r="AE2075" s="13"/>
      <c r="AF2075" s="13"/>
      <c r="AG2075" s="13"/>
    </row>
    <row r="2076" hidden="1" spans="1:33">
      <c r="A2076" s="21" t="s">
        <v>3310</v>
      </c>
      <c r="B2076" s="22" t="s">
        <v>3246</v>
      </c>
      <c r="C2076" s="21" t="s">
        <v>3320</v>
      </c>
      <c r="D2076" s="21" t="s">
        <v>132</v>
      </c>
      <c r="E2076" s="21" t="s">
        <v>2345</v>
      </c>
      <c r="F2076" s="22" t="s">
        <v>2425</v>
      </c>
      <c r="G2076" s="21" t="s">
        <v>92</v>
      </c>
      <c r="H2076" s="21" t="s">
        <v>138</v>
      </c>
      <c r="I2076" s="22"/>
      <c r="J2076" s="22" t="s">
        <v>132</v>
      </c>
      <c r="K2076" s="23">
        <v>196.5</v>
      </c>
      <c r="L2076" s="23">
        <v>74.4</v>
      </c>
      <c r="M2076" s="23">
        <v>58.3</v>
      </c>
      <c r="N2076" s="23">
        <v>499.11</v>
      </c>
      <c r="O2076" s="23">
        <v>188.976</v>
      </c>
      <c r="P2076" s="23">
        <v>148.082</v>
      </c>
      <c r="Q2076" s="24" t="s">
        <v>96</v>
      </c>
      <c r="R2076" s="28">
        <v>11.5</v>
      </c>
      <c r="S2076" s="24" t="s">
        <v>132</v>
      </c>
      <c r="T2076" s="26" t="s">
        <v>96</v>
      </c>
      <c r="U2076" s="27" cm="1">
        <f t="array" ref="U2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2076" s="13"/>
      <c r="W2076" s="13"/>
      <c r="X2076" s="13"/>
      <c r="Y2076" s="13"/>
      <c r="Z2076" s="13"/>
      <c r="AC2076" s="13"/>
      <c r="AD2076" s="13"/>
      <c r="AE2076" s="13"/>
      <c r="AF2076" s="13"/>
      <c r="AG2076" s="13"/>
    </row>
    <row r="2077" hidden="1" spans="1:33">
      <c r="A2077" s="21" t="s">
        <v>3310</v>
      </c>
      <c r="B2077" s="22" t="s">
        <v>1042</v>
      </c>
      <c r="C2077" s="21" t="s">
        <v>132</v>
      </c>
      <c r="D2077" s="21"/>
      <c r="E2077" s="21" t="s">
        <v>2341</v>
      </c>
      <c r="F2077" s="22" t="s">
        <v>2372</v>
      </c>
      <c r="G2077" s="21" t="s">
        <v>73</v>
      </c>
      <c r="H2077" s="21" t="s">
        <v>567</v>
      </c>
      <c r="I2077" s="22" t="s">
        <v>2875</v>
      </c>
      <c r="J2077" s="22">
        <v>4.3</v>
      </c>
      <c r="K2077" s="23">
        <v>195.7</v>
      </c>
      <c r="L2077" s="23">
        <v>75</v>
      </c>
      <c r="M2077" s="23">
        <v>66.7</v>
      </c>
      <c r="N2077" s="23">
        <v>497.078</v>
      </c>
      <c r="O2077" s="23">
        <v>190.5</v>
      </c>
      <c r="P2077" s="23">
        <v>169.418</v>
      </c>
      <c r="Q2077" s="24" t="s">
        <v>72</v>
      </c>
      <c r="R2077" s="28">
        <v>14.3</v>
      </c>
      <c r="S2077" s="24" t="s">
        <v>132</v>
      </c>
      <c r="T2077" s="26" t="s">
        <v>72</v>
      </c>
      <c r="U2077" s="27" cm="1">
        <f t="array" ref="U2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77" s="13"/>
      <c r="W2077" s="13"/>
      <c r="X2077" s="13"/>
      <c r="Y2077" s="13"/>
      <c r="Z2077" s="13"/>
      <c r="AC2077" s="13"/>
      <c r="AD2077" s="13"/>
      <c r="AE2077" s="13"/>
      <c r="AF2077" s="13"/>
      <c r="AG2077" s="13"/>
    </row>
    <row r="2078" hidden="1" spans="1:33">
      <c r="A2078" s="21" t="s">
        <v>3310</v>
      </c>
      <c r="B2078" s="22" t="s">
        <v>1042</v>
      </c>
      <c r="C2078" s="21" t="s">
        <v>132</v>
      </c>
      <c r="D2078" s="21" t="s">
        <v>1044</v>
      </c>
      <c r="E2078" s="21" t="s">
        <v>2341</v>
      </c>
      <c r="F2078" s="22">
        <v>2024</v>
      </c>
      <c r="G2078" s="21" t="s">
        <v>73</v>
      </c>
      <c r="H2078" s="21" t="s">
        <v>567</v>
      </c>
      <c r="I2078" s="22" t="s">
        <v>2875</v>
      </c>
      <c r="J2078" s="22">
        <v>4.3</v>
      </c>
      <c r="K2078" s="23">
        <v>195.7</v>
      </c>
      <c r="L2078" s="23">
        <v>75</v>
      </c>
      <c r="M2078" s="23">
        <v>66.7</v>
      </c>
      <c r="N2078" s="23">
        <v>497.078</v>
      </c>
      <c r="O2078" s="23">
        <v>190.5</v>
      </c>
      <c r="P2078" s="23">
        <v>169.418</v>
      </c>
      <c r="Q2078" s="24" t="s">
        <v>72</v>
      </c>
      <c r="R2078" s="28">
        <v>14.3</v>
      </c>
      <c r="S2078" s="24" t="s">
        <v>132</v>
      </c>
      <c r="T2078" s="26" t="s">
        <v>72</v>
      </c>
      <c r="U2078" s="27" cm="1">
        <f t="array" ref="U2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78" s="13"/>
      <c r="W2078" s="13"/>
      <c r="X2078" s="13"/>
      <c r="Y2078" s="13"/>
      <c r="Z2078" s="13"/>
      <c r="AC2078" s="13"/>
      <c r="AD2078" s="13"/>
      <c r="AE2078" s="13"/>
      <c r="AF2078" s="13"/>
      <c r="AG2078" s="13"/>
    </row>
    <row r="2079" hidden="1" spans="1:33">
      <c r="A2079" s="21" t="s">
        <v>3310</v>
      </c>
      <c r="B2079" s="22" t="s">
        <v>1042</v>
      </c>
      <c r="C2079" s="21" t="s">
        <v>132</v>
      </c>
      <c r="D2079" s="21"/>
      <c r="E2079" s="21" t="s">
        <v>2341</v>
      </c>
      <c r="F2079" s="22" t="s">
        <v>2342</v>
      </c>
      <c r="G2079" s="21" t="s">
        <v>73</v>
      </c>
      <c r="H2079" s="21" t="s">
        <v>567</v>
      </c>
      <c r="I2079" s="22" t="s">
        <v>2875</v>
      </c>
      <c r="J2079" s="22">
        <v>4.3</v>
      </c>
      <c r="K2079" s="23">
        <v>195.7</v>
      </c>
      <c r="L2079" s="23">
        <v>75</v>
      </c>
      <c r="M2079" s="23">
        <v>66.9</v>
      </c>
      <c r="N2079" s="23">
        <v>497.078</v>
      </c>
      <c r="O2079" s="23">
        <v>190.5</v>
      </c>
      <c r="P2079" s="23">
        <v>169.926</v>
      </c>
      <c r="Q2079" s="24" t="s">
        <v>72</v>
      </c>
      <c r="R2079" s="28">
        <v>14.3</v>
      </c>
      <c r="S2079" s="24" t="s">
        <v>132</v>
      </c>
      <c r="T2079" s="26" t="s">
        <v>72</v>
      </c>
      <c r="U2079" s="27" cm="1">
        <f t="array" ref="U2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79" s="13"/>
      <c r="W2079" s="13"/>
      <c r="X2079" s="13"/>
      <c r="Y2079" s="13"/>
      <c r="Z2079" s="13"/>
      <c r="AC2079" s="13"/>
      <c r="AD2079" s="13"/>
      <c r="AE2079" s="13"/>
      <c r="AF2079" s="13"/>
      <c r="AG2079" s="13"/>
    </row>
    <row r="2080" hidden="1" spans="1:33">
      <c r="A2080" s="21" t="s">
        <v>3310</v>
      </c>
      <c r="B2080" s="22" t="s">
        <v>1042</v>
      </c>
      <c r="C2080" s="21" t="s">
        <v>132</v>
      </c>
      <c r="D2080" s="21" t="s">
        <v>1044</v>
      </c>
      <c r="E2080" s="21" t="s">
        <v>2341</v>
      </c>
      <c r="F2080" s="22" t="s">
        <v>2342</v>
      </c>
      <c r="G2080" s="21" t="s">
        <v>73</v>
      </c>
      <c r="H2080" s="21" t="s">
        <v>567</v>
      </c>
      <c r="I2080" s="22" t="s">
        <v>2875</v>
      </c>
      <c r="J2080" s="22">
        <v>4.3</v>
      </c>
      <c r="K2080" s="23">
        <v>195.9</v>
      </c>
      <c r="L2080" s="23">
        <v>75</v>
      </c>
      <c r="M2080" s="23">
        <v>66.9</v>
      </c>
      <c r="N2080" s="23">
        <v>497.586</v>
      </c>
      <c r="O2080" s="23">
        <v>190.5</v>
      </c>
      <c r="P2080" s="23">
        <v>169.926</v>
      </c>
      <c r="Q2080" s="24" t="s">
        <v>72</v>
      </c>
      <c r="R2080" s="28">
        <v>14.1</v>
      </c>
      <c r="S2080" s="24" t="s">
        <v>132</v>
      </c>
      <c r="T2080" s="26" t="s">
        <v>72</v>
      </c>
      <c r="U2080" s="27" cm="1">
        <f t="array" ref="U2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080" s="13"/>
      <c r="W2080" s="13"/>
      <c r="X2080" s="13"/>
      <c r="Y2080" s="13"/>
      <c r="Z2080" s="13"/>
      <c r="AC2080" s="13"/>
      <c r="AD2080" s="13"/>
      <c r="AE2080" s="13"/>
      <c r="AF2080" s="13"/>
      <c r="AG2080" s="13"/>
    </row>
    <row r="2081" hidden="1" spans="1:33">
      <c r="A2081" s="21" t="s">
        <v>3310</v>
      </c>
      <c r="B2081" s="22" t="s">
        <v>3321</v>
      </c>
      <c r="C2081" s="21" t="s">
        <v>1023</v>
      </c>
      <c r="D2081" s="21" t="s">
        <v>132</v>
      </c>
      <c r="E2081" s="21" t="s">
        <v>2341</v>
      </c>
      <c r="F2081" s="22" t="s">
        <v>2370</v>
      </c>
      <c r="G2081" s="21" t="s">
        <v>17</v>
      </c>
      <c r="H2081" s="21" t="s">
        <v>141</v>
      </c>
      <c r="I2081" s="22"/>
      <c r="J2081" s="22" t="s">
        <v>132</v>
      </c>
      <c r="K2081" s="23">
        <v>176</v>
      </c>
      <c r="L2081" s="23">
        <v>71.7</v>
      </c>
      <c r="M2081" s="23">
        <v>57.1</v>
      </c>
      <c r="N2081" s="23">
        <v>447.04</v>
      </c>
      <c r="O2081" s="23">
        <v>182.118</v>
      </c>
      <c r="P2081" s="23">
        <v>145.034</v>
      </c>
      <c r="Q2081" s="24" t="s">
        <v>24</v>
      </c>
      <c r="R2081" s="28">
        <v>2</v>
      </c>
      <c r="S2081" s="24" t="s">
        <v>132</v>
      </c>
      <c r="T2081" s="26" t="s">
        <v>24</v>
      </c>
      <c r="U2081" s="27" cm="1">
        <f t="array" ref="U2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81" s="13"/>
      <c r="W2081" s="13"/>
      <c r="X2081" s="13"/>
      <c r="Y2081" s="13"/>
      <c r="Z2081" s="13"/>
      <c r="AC2081" s="13"/>
      <c r="AD2081" s="13"/>
      <c r="AE2081" s="13"/>
      <c r="AF2081" s="13"/>
      <c r="AG2081" s="13"/>
    </row>
    <row r="2082" hidden="1" spans="1:33">
      <c r="A2082" s="21" t="s">
        <v>3310</v>
      </c>
      <c r="B2082" s="22" t="s">
        <v>3321</v>
      </c>
      <c r="C2082" s="21" t="s">
        <v>3322</v>
      </c>
      <c r="D2082" s="21" t="s">
        <v>132</v>
      </c>
      <c r="E2082" s="21" t="s">
        <v>2341</v>
      </c>
      <c r="F2082" s="22" t="s">
        <v>3170</v>
      </c>
      <c r="G2082" s="21" t="s">
        <v>17</v>
      </c>
      <c r="H2082" s="21" t="s">
        <v>141</v>
      </c>
      <c r="I2082" s="22"/>
      <c r="J2082" s="22" t="s">
        <v>132</v>
      </c>
      <c r="K2082" s="23">
        <v>176</v>
      </c>
      <c r="L2082" s="23">
        <v>71.7</v>
      </c>
      <c r="M2082" s="23">
        <v>58.1</v>
      </c>
      <c r="N2082" s="23">
        <v>447.04</v>
      </c>
      <c r="O2082" s="23">
        <v>182.118</v>
      </c>
      <c r="P2082" s="23">
        <v>147.574</v>
      </c>
      <c r="Q2082" s="24" t="s">
        <v>24</v>
      </c>
      <c r="R2082" s="28">
        <v>2</v>
      </c>
      <c r="S2082" s="24" t="s">
        <v>132</v>
      </c>
      <c r="T2082" s="26" t="s">
        <v>24</v>
      </c>
      <c r="U2082" s="27" cm="1">
        <f t="array" ref="U2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82" s="13"/>
      <c r="W2082" s="13"/>
      <c r="X2082" s="13"/>
      <c r="Y2082" s="13"/>
      <c r="Z2082" s="13"/>
      <c r="AC2082" s="13"/>
      <c r="AD2082" s="13"/>
      <c r="AE2082" s="13"/>
      <c r="AF2082" s="13"/>
      <c r="AG2082" s="13"/>
    </row>
    <row r="2083" hidden="1" spans="1:33">
      <c r="A2083" s="21" t="s">
        <v>3310</v>
      </c>
      <c r="B2083" s="22" t="s">
        <v>3323</v>
      </c>
      <c r="C2083" s="21" t="s">
        <v>1026</v>
      </c>
      <c r="D2083" s="21" t="s">
        <v>132</v>
      </c>
      <c r="E2083" s="21" t="s">
        <v>2341</v>
      </c>
      <c r="F2083" s="22" t="s">
        <v>2372</v>
      </c>
      <c r="G2083" s="21" t="s">
        <v>101</v>
      </c>
      <c r="H2083" s="21" t="s">
        <v>131</v>
      </c>
      <c r="I2083" s="22"/>
      <c r="J2083" s="22" t="s">
        <v>132</v>
      </c>
      <c r="K2083" s="23">
        <v>182.5</v>
      </c>
      <c r="L2083" s="23">
        <v>74.4</v>
      </c>
      <c r="M2083" s="23">
        <v>63</v>
      </c>
      <c r="N2083" s="23">
        <v>463.55</v>
      </c>
      <c r="O2083" s="23">
        <v>188.976</v>
      </c>
      <c r="P2083" s="23">
        <v>160.02</v>
      </c>
      <c r="Q2083" s="24" t="s">
        <v>105</v>
      </c>
      <c r="R2083" s="28">
        <v>7.5</v>
      </c>
      <c r="S2083" s="24" t="s">
        <v>132</v>
      </c>
      <c r="T2083" s="26" t="s">
        <v>105</v>
      </c>
      <c r="U2083" s="27" cm="1">
        <f t="array" ref="U2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083" s="13"/>
      <c r="W2083" s="13"/>
      <c r="X2083" s="13"/>
      <c r="Y2083" s="13"/>
      <c r="Z2083" s="13"/>
      <c r="AC2083" s="13"/>
      <c r="AD2083" s="13"/>
      <c r="AE2083" s="13"/>
      <c r="AF2083" s="13"/>
      <c r="AG2083" s="13"/>
    </row>
    <row r="2084" hidden="1" spans="1:33">
      <c r="A2084" s="21" t="s">
        <v>3310</v>
      </c>
      <c r="B2084" s="22" t="s">
        <v>3323</v>
      </c>
      <c r="C2084" s="21" t="s">
        <v>3324</v>
      </c>
      <c r="D2084" s="21" t="s">
        <v>1027</v>
      </c>
      <c r="E2084" s="21" t="s">
        <v>2341</v>
      </c>
      <c r="F2084" s="22" t="s">
        <v>3061</v>
      </c>
      <c r="G2084" s="21" t="s">
        <v>101</v>
      </c>
      <c r="H2084" s="21" t="s">
        <v>131</v>
      </c>
      <c r="I2084" s="22"/>
      <c r="J2084" s="22" t="s">
        <v>132</v>
      </c>
      <c r="K2084" s="23">
        <v>185.6</v>
      </c>
      <c r="L2084" s="23">
        <v>76.4</v>
      </c>
      <c r="M2084" s="23">
        <v>62.4</v>
      </c>
      <c r="N2084" s="23">
        <v>471.424</v>
      </c>
      <c r="O2084" s="23">
        <v>194.056</v>
      </c>
      <c r="P2084" s="23">
        <v>158.496</v>
      </c>
      <c r="Q2084" s="24" t="s">
        <v>105</v>
      </c>
      <c r="R2084" s="28">
        <v>4.4</v>
      </c>
      <c r="S2084" s="24" t="s">
        <v>132</v>
      </c>
      <c r="T2084" s="26" t="s">
        <v>105</v>
      </c>
      <c r="U2084" s="27" cm="1">
        <f t="array" ref="U2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084" s="13"/>
      <c r="W2084" s="13"/>
      <c r="X2084" s="13"/>
      <c r="Y2084" s="13"/>
      <c r="Z2084" s="13"/>
      <c r="AC2084" s="13"/>
      <c r="AD2084" s="13"/>
      <c r="AE2084" s="13"/>
      <c r="AF2084" s="13"/>
      <c r="AG2084" s="13"/>
    </row>
    <row r="2085" hidden="1" spans="1:33">
      <c r="A2085" s="21" t="s">
        <v>3310</v>
      </c>
      <c r="B2085" s="22" t="s">
        <v>3323</v>
      </c>
      <c r="C2085" s="21" t="s">
        <v>3324</v>
      </c>
      <c r="D2085" s="21" t="s">
        <v>132</v>
      </c>
      <c r="E2085" s="21" t="s">
        <v>2341</v>
      </c>
      <c r="F2085" s="22" t="s">
        <v>2342</v>
      </c>
      <c r="G2085" s="21" t="s">
        <v>101</v>
      </c>
      <c r="H2085" s="21" t="s">
        <v>131</v>
      </c>
      <c r="I2085" s="22"/>
      <c r="J2085" s="22" t="s">
        <v>132</v>
      </c>
      <c r="K2085" s="23">
        <v>183.3</v>
      </c>
      <c r="L2085" s="23">
        <v>74.4</v>
      </c>
      <c r="M2085" s="23">
        <v>63</v>
      </c>
      <c r="N2085" s="23">
        <v>465.582</v>
      </c>
      <c r="O2085" s="23">
        <v>188.976</v>
      </c>
      <c r="P2085" s="23">
        <v>160.02</v>
      </c>
      <c r="Q2085" s="24" t="s">
        <v>105</v>
      </c>
      <c r="R2085" s="28">
        <v>6.7</v>
      </c>
      <c r="S2085" s="24" t="s">
        <v>132</v>
      </c>
      <c r="T2085" s="26" t="s">
        <v>105</v>
      </c>
      <c r="U2085" s="27" cm="1">
        <f t="array" ref="U2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085" s="13"/>
      <c r="W2085" s="13"/>
      <c r="X2085" s="13"/>
      <c r="Y2085" s="13"/>
      <c r="Z2085" s="13"/>
      <c r="AC2085" s="13"/>
      <c r="AD2085" s="13"/>
      <c r="AE2085" s="13"/>
      <c r="AF2085" s="13"/>
      <c r="AG2085" s="13"/>
    </row>
    <row r="2086" hidden="1" spans="1:33">
      <c r="A2086" s="21" t="s">
        <v>3310</v>
      </c>
      <c r="B2086" s="22" t="s">
        <v>3325</v>
      </c>
      <c r="C2086" s="21" t="s">
        <v>3326</v>
      </c>
      <c r="D2086" s="21" t="s">
        <v>132</v>
      </c>
      <c r="E2086" s="21" t="s">
        <v>2341</v>
      </c>
      <c r="F2086" s="22" t="s">
        <v>2358</v>
      </c>
      <c r="G2086" s="21" t="s">
        <v>92</v>
      </c>
      <c r="H2086" s="21" t="s">
        <v>138</v>
      </c>
      <c r="I2086" s="22"/>
      <c r="J2086" s="22" t="s">
        <v>132</v>
      </c>
      <c r="K2086" s="23">
        <v>191.1</v>
      </c>
      <c r="L2086" s="23">
        <v>74</v>
      </c>
      <c r="M2086" s="23">
        <v>58.9</v>
      </c>
      <c r="N2086" s="23">
        <v>485.394</v>
      </c>
      <c r="O2086" s="23">
        <v>187.96</v>
      </c>
      <c r="P2086" s="23">
        <v>149.606</v>
      </c>
      <c r="Q2086" s="24" t="s">
        <v>94</v>
      </c>
      <c r="R2086" s="28">
        <v>0.8</v>
      </c>
      <c r="S2086" s="24" t="s">
        <v>132</v>
      </c>
      <c r="T2086" s="26" t="s">
        <v>94</v>
      </c>
      <c r="U2086" s="27" cm="1">
        <f t="array" ref="U2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086" s="13"/>
      <c r="W2086" s="13"/>
      <c r="X2086" s="13"/>
      <c r="Y2086" s="13"/>
      <c r="Z2086" s="13"/>
      <c r="AC2086" s="13"/>
      <c r="AD2086" s="13"/>
      <c r="AE2086" s="13"/>
      <c r="AF2086" s="13"/>
      <c r="AG2086" s="13"/>
    </row>
    <row r="2087" hidden="1" spans="1:33">
      <c r="A2087" s="21" t="s">
        <v>3310</v>
      </c>
      <c r="B2087" s="22" t="s">
        <v>3325</v>
      </c>
      <c r="C2087" s="21" t="s">
        <v>1031</v>
      </c>
      <c r="D2087" s="21" t="s">
        <v>1027</v>
      </c>
      <c r="E2087" s="21" t="s">
        <v>2341</v>
      </c>
      <c r="F2087" s="22" t="s">
        <v>2614</v>
      </c>
      <c r="G2087" s="21" t="s">
        <v>92</v>
      </c>
      <c r="H2087" s="21" t="s">
        <v>138</v>
      </c>
      <c r="I2087" s="22"/>
      <c r="J2087" s="22" t="s">
        <v>132</v>
      </c>
      <c r="K2087" s="23">
        <v>194.3</v>
      </c>
      <c r="L2087" s="23">
        <v>76.4</v>
      </c>
      <c r="M2087" s="23">
        <v>58.9</v>
      </c>
      <c r="N2087" s="23">
        <v>493.522</v>
      </c>
      <c r="O2087" s="23">
        <v>194.056</v>
      </c>
      <c r="P2087" s="23">
        <v>149.606</v>
      </c>
      <c r="Q2087" s="24" t="s">
        <v>96</v>
      </c>
      <c r="R2087" s="28">
        <v>13.7</v>
      </c>
      <c r="S2087" s="24" t="s">
        <v>132</v>
      </c>
      <c r="T2087" s="26" t="s">
        <v>96</v>
      </c>
      <c r="U2087" s="27" cm="1">
        <f t="array" ref="U2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087" s="13"/>
      <c r="W2087" s="13"/>
      <c r="X2087" s="13"/>
      <c r="Y2087" s="13"/>
      <c r="Z2087" s="13"/>
      <c r="AC2087" s="13"/>
      <c r="AD2087" s="13"/>
      <c r="AE2087" s="13"/>
      <c r="AF2087" s="13"/>
      <c r="AG2087" s="13"/>
    </row>
    <row r="2088" hidden="1" spans="1:33">
      <c r="A2088" s="21" t="s">
        <v>3310</v>
      </c>
      <c r="B2088" s="22" t="s">
        <v>3327</v>
      </c>
      <c r="C2088" s="21" t="s">
        <v>1033</v>
      </c>
      <c r="D2088" s="21" t="s">
        <v>132</v>
      </c>
      <c r="E2088" s="21" t="s">
        <v>2341</v>
      </c>
      <c r="F2088" s="22" t="s">
        <v>2614</v>
      </c>
      <c r="G2088" s="21" t="s">
        <v>101</v>
      </c>
      <c r="H2088" s="21" t="s">
        <v>131</v>
      </c>
      <c r="I2088" s="22"/>
      <c r="J2088" s="22" t="s">
        <v>132</v>
      </c>
      <c r="K2088" s="23">
        <v>199.2</v>
      </c>
      <c r="L2088" s="23">
        <v>78</v>
      </c>
      <c r="M2088" s="23">
        <v>70.5</v>
      </c>
      <c r="N2088" s="23">
        <v>505.968</v>
      </c>
      <c r="O2088" s="23">
        <v>198.12</v>
      </c>
      <c r="P2088" s="23">
        <v>179.07</v>
      </c>
      <c r="Q2088" s="24" t="s">
        <v>109</v>
      </c>
      <c r="R2088" s="28">
        <v>1.8</v>
      </c>
      <c r="S2088" s="24" t="s">
        <v>132</v>
      </c>
      <c r="T2088" s="26" t="s">
        <v>109</v>
      </c>
      <c r="U2088" s="27" cm="1">
        <f t="array" ref="U2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088" s="13"/>
      <c r="W2088" s="13"/>
      <c r="X2088" s="13"/>
      <c r="Y2088" s="13"/>
      <c r="Z2088" s="13"/>
      <c r="AC2088" s="13"/>
      <c r="AD2088" s="13"/>
      <c r="AE2088" s="13"/>
      <c r="AF2088" s="13"/>
      <c r="AG2088" s="13"/>
    </row>
    <row r="2089" hidden="1" spans="1:33">
      <c r="A2089" s="21" t="s">
        <v>3310</v>
      </c>
      <c r="B2089" s="22" t="s">
        <v>3328</v>
      </c>
      <c r="C2089" s="21" t="s">
        <v>3329</v>
      </c>
      <c r="D2089" s="21" t="s">
        <v>132</v>
      </c>
      <c r="E2089" s="21" t="s">
        <v>2341</v>
      </c>
      <c r="F2089" s="22" t="s">
        <v>2506</v>
      </c>
      <c r="G2089" s="21" t="s">
        <v>101</v>
      </c>
      <c r="H2089" s="21" t="s">
        <v>470</v>
      </c>
      <c r="I2089" s="22"/>
      <c r="J2089" s="22" t="s">
        <v>132</v>
      </c>
      <c r="K2089" s="23">
        <v>165.6</v>
      </c>
      <c r="L2089" s="23">
        <v>70.9</v>
      </c>
      <c r="M2089" s="23">
        <v>61.2</v>
      </c>
      <c r="N2089" s="23">
        <v>420.624</v>
      </c>
      <c r="O2089" s="23">
        <v>180.086</v>
      </c>
      <c r="P2089" s="23">
        <v>155.448</v>
      </c>
      <c r="Q2089" s="24" t="s">
        <v>100</v>
      </c>
      <c r="R2089" s="28">
        <v>15.4</v>
      </c>
      <c r="S2089" s="24" t="s">
        <v>132</v>
      </c>
      <c r="T2089" s="26" t="s">
        <v>100</v>
      </c>
      <c r="U2089" s="27" cm="1">
        <f t="array" ref="U2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2089" s="13"/>
      <c r="W2089" s="13"/>
      <c r="X2089" s="13"/>
      <c r="Y2089" s="13"/>
      <c r="Z2089" s="13"/>
      <c r="AC2089" s="13"/>
      <c r="AD2089" s="13"/>
      <c r="AE2089" s="13"/>
      <c r="AF2089" s="13"/>
      <c r="AG2089" s="13"/>
    </row>
    <row r="2090" hidden="1" spans="1:33">
      <c r="A2090" s="21" t="s">
        <v>3310</v>
      </c>
      <c r="B2090" s="22" t="s">
        <v>3328</v>
      </c>
      <c r="C2090" s="21" t="s">
        <v>3330</v>
      </c>
      <c r="D2090" s="21" t="s">
        <v>132</v>
      </c>
      <c r="E2090" s="21" t="s">
        <v>2345</v>
      </c>
      <c r="F2090" s="22" t="s">
        <v>2359</v>
      </c>
      <c r="G2090" s="21" t="s">
        <v>101</v>
      </c>
      <c r="H2090" s="21" t="s">
        <v>470</v>
      </c>
      <c r="I2090" s="22"/>
      <c r="J2090" s="22" t="s">
        <v>132</v>
      </c>
      <c r="K2090" s="23">
        <v>171.5</v>
      </c>
      <c r="L2090" s="23">
        <v>71.9</v>
      </c>
      <c r="M2090" s="23">
        <v>62</v>
      </c>
      <c r="N2090" s="23">
        <v>435.61</v>
      </c>
      <c r="O2090" s="23">
        <v>182.626</v>
      </c>
      <c r="P2090" s="23">
        <v>157.48</v>
      </c>
      <c r="Q2090" s="24" t="s">
        <v>100</v>
      </c>
      <c r="R2090" s="28">
        <v>9.5</v>
      </c>
      <c r="S2090" s="24" t="s">
        <v>132</v>
      </c>
      <c r="T2090" s="26" t="s">
        <v>100</v>
      </c>
      <c r="U2090" s="27" cm="1">
        <f t="array" ref="U2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090" s="13"/>
      <c r="W2090" s="13"/>
      <c r="X2090" s="13"/>
      <c r="Y2090" s="13"/>
      <c r="Z2090" s="13"/>
      <c r="AC2090" s="13"/>
      <c r="AD2090" s="13"/>
      <c r="AE2090" s="13"/>
      <c r="AF2090" s="13"/>
      <c r="AG2090" s="13"/>
    </row>
    <row r="2091" hidden="1" spans="1:33">
      <c r="A2091" s="21" t="s">
        <v>3310</v>
      </c>
      <c r="B2091" s="22" t="s">
        <v>3331</v>
      </c>
      <c r="C2091" s="21" t="s">
        <v>1039</v>
      </c>
      <c r="D2091" s="21" t="s">
        <v>132</v>
      </c>
      <c r="E2091" s="21" t="s">
        <v>2341</v>
      </c>
      <c r="F2091" s="22" t="s">
        <v>2350</v>
      </c>
      <c r="G2091" s="21" t="s">
        <v>101</v>
      </c>
      <c r="H2091" s="21" t="s">
        <v>131</v>
      </c>
      <c r="I2091" s="22"/>
      <c r="J2091" s="22" t="s">
        <v>132</v>
      </c>
      <c r="K2091" s="23">
        <v>183.9</v>
      </c>
      <c r="L2091" s="23">
        <v>73.2</v>
      </c>
      <c r="M2091" s="23">
        <v>64.2</v>
      </c>
      <c r="N2091" s="23">
        <v>467.106</v>
      </c>
      <c r="O2091" s="23">
        <v>185.928</v>
      </c>
      <c r="P2091" s="23">
        <v>163.068</v>
      </c>
      <c r="Q2091" s="24" t="s">
        <v>105</v>
      </c>
      <c r="R2091" s="28">
        <v>6.1</v>
      </c>
      <c r="S2091" s="24" t="s">
        <v>132</v>
      </c>
      <c r="T2091" s="26" t="s">
        <v>105</v>
      </c>
      <c r="U2091" s="27" cm="1">
        <f t="array" ref="U2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091" s="13"/>
      <c r="W2091" s="13"/>
      <c r="X2091" s="13"/>
      <c r="Y2091" s="13"/>
      <c r="Z2091" s="13"/>
      <c r="AC2091" s="13"/>
      <c r="AD2091" s="13"/>
      <c r="AE2091" s="13"/>
      <c r="AF2091" s="13"/>
      <c r="AG2091" s="13"/>
    </row>
    <row r="2092" hidden="1" spans="1:33">
      <c r="A2092" s="21" t="s">
        <v>3310</v>
      </c>
      <c r="B2092" s="22" t="s">
        <v>3331</v>
      </c>
      <c r="C2092" s="21" t="s">
        <v>1039</v>
      </c>
      <c r="D2092" s="21" t="s">
        <v>132</v>
      </c>
      <c r="E2092" s="21" t="s">
        <v>2341</v>
      </c>
      <c r="F2092" s="22" t="s">
        <v>3186</v>
      </c>
      <c r="G2092" s="21" t="s">
        <v>101</v>
      </c>
      <c r="H2092" s="21" t="s">
        <v>131</v>
      </c>
      <c r="I2092" s="22"/>
      <c r="J2092" s="22" t="s">
        <v>132</v>
      </c>
      <c r="K2092" s="23">
        <v>183.9</v>
      </c>
      <c r="L2092" s="23">
        <v>73.2</v>
      </c>
      <c r="M2092" s="23">
        <v>64.6</v>
      </c>
      <c r="N2092" s="23">
        <v>467.106</v>
      </c>
      <c r="O2092" s="23">
        <v>185.928</v>
      </c>
      <c r="P2092" s="23">
        <v>164.084</v>
      </c>
      <c r="Q2092" s="24" t="s">
        <v>105</v>
      </c>
      <c r="R2092" s="28">
        <v>6.1</v>
      </c>
      <c r="S2092" s="24" t="s">
        <v>132</v>
      </c>
      <c r="T2092" s="26" t="s">
        <v>105</v>
      </c>
      <c r="U2092" s="27" cm="1">
        <f t="array" ref="U2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092" s="13"/>
      <c r="W2092" s="13"/>
      <c r="X2092" s="13"/>
      <c r="Y2092" s="13"/>
      <c r="Z2092" s="13"/>
      <c r="AC2092" s="13"/>
      <c r="AD2092" s="13"/>
      <c r="AE2092" s="13"/>
      <c r="AF2092" s="13"/>
      <c r="AG2092" s="13"/>
    </row>
    <row r="2093" hidden="1" spans="1:33">
      <c r="A2093" s="21" t="s">
        <v>3310</v>
      </c>
      <c r="B2093" s="22" t="s">
        <v>3332</v>
      </c>
      <c r="C2093" s="21" t="s">
        <v>1041</v>
      </c>
      <c r="D2093" s="21" t="s">
        <v>132</v>
      </c>
      <c r="E2093" s="21" t="s">
        <v>2341</v>
      </c>
      <c r="F2093" s="22" t="s">
        <v>2976</v>
      </c>
      <c r="G2093" s="21" t="s">
        <v>101</v>
      </c>
      <c r="H2093" s="21" t="s">
        <v>131</v>
      </c>
      <c r="I2093" s="22"/>
      <c r="J2093" s="22" t="s">
        <v>132</v>
      </c>
      <c r="K2093" s="23">
        <v>196.1</v>
      </c>
      <c r="L2093" s="23">
        <v>77.8</v>
      </c>
      <c r="M2093" s="23">
        <v>68.9</v>
      </c>
      <c r="N2093" s="23">
        <v>498.094</v>
      </c>
      <c r="O2093" s="23">
        <v>197.612</v>
      </c>
      <c r="P2093" s="23">
        <v>175.006</v>
      </c>
      <c r="Q2093" s="24" t="s">
        <v>109</v>
      </c>
      <c r="R2093" s="28">
        <v>4.9</v>
      </c>
      <c r="S2093" s="24" t="s">
        <v>132</v>
      </c>
      <c r="T2093" s="26" t="s">
        <v>109</v>
      </c>
      <c r="U2093" s="27" cm="1">
        <f t="array" ref="U2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093" s="13"/>
      <c r="W2093" s="13"/>
      <c r="X2093" s="13"/>
      <c r="Y2093" s="13"/>
      <c r="Z2093" s="13"/>
      <c r="AC2093" s="13"/>
      <c r="AD2093" s="13"/>
      <c r="AE2093" s="13"/>
      <c r="AF2093" s="13"/>
      <c r="AG2093" s="13"/>
    </row>
    <row r="2094" hidden="1" spans="1:33">
      <c r="A2094" s="21" t="s">
        <v>3310</v>
      </c>
      <c r="B2094" s="22" t="s">
        <v>3332</v>
      </c>
      <c r="C2094" s="21" t="s">
        <v>1041</v>
      </c>
      <c r="D2094" s="21" t="s">
        <v>132</v>
      </c>
      <c r="E2094" s="21" t="s">
        <v>2341</v>
      </c>
      <c r="F2094" s="22" t="s">
        <v>2877</v>
      </c>
      <c r="G2094" s="21" t="s">
        <v>101</v>
      </c>
      <c r="H2094" s="21" t="s">
        <v>131</v>
      </c>
      <c r="I2094" s="22"/>
      <c r="J2094" s="22" t="s">
        <v>132</v>
      </c>
      <c r="K2094" s="23">
        <v>196.7</v>
      </c>
      <c r="L2094" s="23">
        <v>77.8</v>
      </c>
      <c r="M2094" s="23">
        <v>68.9</v>
      </c>
      <c r="N2094" s="23">
        <v>499.618</v>
      </c>
      <c r="O2094" s="23">
        <v>197.612</v>
      </c>
      <c r="P2094" s="23">
        <v>175.006</v>
      </c>
      <c r="Q2094" s="24" t="s">
        <v>109</v>
      </c>
      <c r="R2094" s="28">
        <v>4.3</v>
      </c>
      <c r="S2094" s="24" t="s">
        <v>132</v>
      </c>
      <c r="T2094" s="26" t="s">
        <v>109</v>
      </c>
      <c r="U2094" s="27" cm="1">
        <f t="array" ref="U2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094" s="13"/>
      <c r="W2094" s="13"/>
      <c r="X2094" s="13"/>
      <c r="Y2094" s="13"/>
      <c r="Z2094" s="13"/>
      <c r="AC2094" s="13"/>
      <c r="AD2094" s="13"/>
      <c r="AE2094" s="13"/>
      <c r="AF2094" s="13"/>
      <c r="AG2094" s="13"/>
    </row>
    <row r="2095" hidden="1" spans="1:33">
      <c r="A2095" s="21" t="s">
        <v>3310</v>
      </c>
      <c r="B2095" s="22" t="s">
        <v>3332</v>
      </c>
      <c r="C2095" s="21" t="s">
        <v>1041</v>
      </c>
      <c r="D2095" s="21" t="s">
        <v>132</v>
      </c>
      <c r="E2095" s="21" t="s">
        <v>2345</v>
      </c>
      <c r="F2095" s="22" t="s">
        <v>2614</v>
      </c>
      <c r="G2095" s="21" t="s">
        <v>101</v>
      </c>
      <c r="H2095" s="21" t="s">
        <v>131</v>
      </c>
      <c r="I2095" s="22"/>
      <c r="J2095" s="22" t="s">
        <v>132</v>
      </c>
      <c r="K2095" s="23">
        <v>200.4</v>
      </c>
      <c r="L2095" s="23">
        <v>78</v>
      </c>
      <c r="M2095" s="23">
        <v>70.1</v>
      </c>
      <c r="N2095" s="23">
        <v>509.016</v>
      </c>
      <c r="O2095" s="23">
        <v>198.12</v>
      </c>
      <c r="P2095" s="23">
        <v>178.054</v>
      </c>
      <c r="Q2095" s="24" t="s">
        <v>109</v>
      </c>
      <c r="R2095" s="28">
        <v>0.6</v>
      </c>
      <c r="S2095" s="24" t="s">
        <v>132</v>
      </c>
      <c r="T2095" s="26" t="s">
        <v>109</v>
      </c>
      <c r="U2095" s="27" cm="1">
        <f t="array" ref="U2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095" s="13"/>
      <c r="W2095" s="13"/>
      <c r="X2095" s="13"/>
      <c r="Y2095" s="13"/>
      <c r="Z2095" s="13"/>
      <c r="AC2095" s="13"/>
      <c r="AD2095" s="13"/>
      <c r="AE2095" s="13"/>
      <c r="AF2095" s="13"/>
      <c r="AG2095" s="13"/>
    </row>
    <row r="2096" hidden="1" spans="1:33">
      <c r="A2096" s="21" t="s">
        <v>3310</v>
      </c>
      <c r="B2096" s="22" t="s">
        <v>3333</v>
      </c>
      <c r="C2096" s="21" t="s">
        <v>1046</v>
      </c>
      <c r="D2096" s="21" t="s">
        <v>132</v>
      </c>
      <c r="E2096" s="21" t="s">
        <v>2341</v>
      </c>
      <c r="F2096" s="22" t="s">
        <v>2346</v>
      </c>
      <c r="G2096" s="21" t="s">
        <v>101</v>
      </c>
      <c r="H2096" s="21" t="s">
        <v>131</v>
      </c>
      <c r="I2096" s="22"/>
      <c r="J2096" s="22" t="s">
        <v>132</v>
      </c>
      <c r="K2096" s="23">
        <v>177.2</v>
      </c>
      <c r="L2096" s="23">
        <v>72.6</v>
      </c>
      <c r="M2096" s="23">
        <v>65.9</v>
      </c>
      <c r="N2096" s="23">
        <v>450.088</v>
      </c>
      <c r="O2096" s="23">
        <v>184.404</v>
      </c>
      <c r="P2096" s="23">
        <v>167.386</v>
      </c>
      <c r="Q2096" s="24" t="s">
        <v>100</v>
      </c>
      <c r="R2096" s="28">
        <v>3.8</v>
      </c>
      <c r="S2096" s="24" t="s">
        <v>132</v>
      </c>
      <c r="T2096" s="26" t="s">
        <v>100</v>
      </c>
      <c r="U2096" s="27" cm="1">
        <f t="array" ref="U2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096" s="13"/>
      <c r="W2096" s="13"/>
      <c r="X2096" s="13"/>
      <c r="Y2096" s="13"/>
      <c r="Z2096" s="13"/>
      <c r="AC2096" s="13"/>
      <c r="AD2096" s="13"/>
      <c r="AE2096" s="13"/>
      <c r="AF2096" s="13"/>
      <c r="AG2096" s="13"/>
    </row>
    <row r="2097" hidden="1" spans="1:33">
      <c r="A2097" s="21" t="s">
        <v>3310</v>
      </c>
      <c r="B2097" s="22" t="s">
        <v>3333</v>
      </c>
      <c r="C2097" s="21" t="s">
        <v>1046</v>
      </c>
      <c r="D2097" s="21" t="s">
        <v>132</v>
      </c>
      <c r="E2097" s="21" t="s">
        <v>2341</v>
      </c>
      <c r="F2097" s="22" t="s">
        <v>2896</v>
      </c>
      <c r="G2097" s="21" t="s">
        <v>101</v>
      </c>
      <c r="H2097" s="21" t="s">
        <v>131</v>
      </c>
      <c r="I2097" s="22"/>
      <c r="J2097" s="22" t="s">
        <v>132</v>
      </c>
      <c r="K2097" s="23">
        <v>177.2</v>
      </c>
      <c r="L2097" s="23">
        <v>72.7</v>
      </c>
      <c r="M2097" s="23">
        <v>66</v>
      </c>
      <c r="N2097" s="23">
        <v>450.088</v>
      </c>
      <c r="O2097" s="23">
        <v>184.658</v>
      </c>
      <c r="P2097" s="23">
        <v>167.64</v>
      </c>
      <c r="Q2097" s="24" t="s">
        <v>100</v>
      </c>
      <c r="R2097" s="28">
        <v>3.8</v>
      </c>
      <c r="S2097" s="24" t="s">
        <v>132</v>
      </c>
      <c r="T2097" s="26" t="s">
        <v>100</v>
      </c>
      <c r="U2097" s="27" cm="1">
        <f t="array" ref="U2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097" s="13"/>
      <c r="W2097" s="13"/>
      <c r="X2097" s="13"/>
      <c r="Y2097" s="13"/>
      <c r="Z2097" s="13"/>
      <c r="AC2097" s="13"/>
      <c r="AD2097" s="13"/>
      <c r="AE2097" s="13"/>
      <c r="AF2097" s="13"/>
      <c r="AG2097" s="13"/>
    </row>
    <row r="2098" hidden="1" spans="1:33">
      <c r="A2098" s="21" t="s">
        <v>3310</v>
      </c>
      <c r="B2098" s="22" t="s">
        <v>3333</v>
      </c>
      <c r="C2098" s="21" t="s">
        <v>1046</v>
      </c>
      <c r="D2098" s="21" t="s">
        <v>132</v>
      </c>
      <c r="E2098" s="21" t="s">
        <v>2345</v>
      </c>
      <c r="F2098" s="22" t="s">
        <v>3124</v>
      </c>
      <c r="G2098" s="21" t="s">
        <v>101</v>
      </c>
      <c r="H2098" s="21" t="s">
        <v>131</v>
      </c>
      <c r="I2098" s="22"/>
      <c r="J2098" s="22" t="s">
        <v>132</v>
      </c>
      <c r="K2098" s="23">
        <v>184.1</v>
      </c>
      <c r="L2098" s="23">
        <v>74.4</v>
      </c>
      <c r="M2098" s="23">
        <v>67.9</v>
      </c>
      <c r="N2098" s="23">
        <v>467.614</v>
      </c>
      <c r="O2098" s="23">
        <v>188.976</v>
      </c>
      <c r="P2098" s="23">
        <v>172.466</v>
      </c>
      <c r="Q2098" s="24" t="s">
        <v>105</v>
      </c>
      <c r="R2098" s="28">
        <v>5.9</v>
      </c>
      <c r="S2098" s="24" t="s">
        <v>132</v>
      </c>
      <c r="T2098" s="26" t="s">
        <v>105</v>
      </c>
      <c r="U2098" s="27" cm="1">
        <f t="array" ref="U2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098" s="13"/>
      <c r="W2098" s="13"/>
      <c r="X2098" s="13"/>
      <c r="Y2098" s="13"/>
      <c r="Z2098" s="13"/>
      <c r="AC2098" s="13"/>
      <c r="AD2098" s="13"/>
      <c r="AE2098" s="13"/>
      <c r="AF2098" s="13"/>
      <c r="AG2098" s="13"/>
    </row>
    <row r="2099" hidden="1" spans="1:33">
      <c r="A2099" s="21" t="s">
        <v>3310</v>
      </c>
      <c r="B2099" s="22" t="s">
        <v>3333</v>
      </c>
      <c r="C2099" s="21" t="s">
        <v>3334</v>
      </c>
      <c r="D2099" s="21" t="s">
        <v>930</v>
      </c>
      <c r="E2099" s="21" t="s">
        <v>2354</v>
      </c>
      <c r="F2099" s="22" t="s">
        <v>2871</v>
      </c>
      <c r="G2099" s="21" t="s">
        <v>101</v>
      </c>
      <c r="H2099" s="21" t="s">
        <v>131</v>
      </c>
      <c r="I2099" s="22"/>
      <c r="J2099" s="22" t="s">
        <v>132</v>
      </c>
      <c r="K2099" s="23">
        <v>184.6</v>
      </c>
      <c r="L2099" s="23">
        <v>74</v>
      </c>
      <c r="M2099" s="23">
        <v>66.5</v>
      </c>
      <c r="N2099" s="23">
        <v>468.884</v>
      </c>
      <c r="O2099" s="23">
        <v>187.96</v>
      </c>
      <c r="P2099" s="23">
        <v>168.91</v>
      </c>
      <c r="Q2099" s="24" t="s">
        <v>105</v>
      </c>
      <c r="R2099" s="28">
        <v>5.4</v>
      </c>
      <c r="S2099" s="24" t="s">
        <v>132</v>
      </c>
      <c r="T2099" s="26" t="s">
        <v>105</v>
      </c>
      <c r="U2099" s="27" cm="1">
        <f t="array" ref="U2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099" s="13"/>
      <c r="W2099" s="13"/>
      <c r="X2099" s="13"/>
      <c r="Y2099" s="13"/>
      <c r="Z2099" s="13"/>
      <c r="AC2099" s="13"/>
      <c r="AD2099" s="13"/>
      <c r="AE2099" s="13"/>
      <c r="AF2099" s="13"/>
      <c r="AG2099" s="13"/>
    </row>
    <row r="2100" hidden="1" spans="1:33">
      <c r="A2100" s="21" t="s">
        <v>3310</v>
      </c>
      <c r="B2100" s="22" t="s">
        <v>3333</v>
      </c>
      <c r="C2100" s="21" t="s">
        <v>3335</v>
      </c>
      <c r="D2100" s="21" t="s">
        <v>1048</v>
      </c>
      <c r="E2100" s="21" t="s">
        <v>2354</v>
      </c>
      <c r="F2100" s="22" t="s">
        <v>2622</v>
      </c>
      <c r="G2100" s="21" t="s">
        <v>101</v>
      </c>
      <c r="H2100" s="21" t="s">
        <v>131</v>
      </c>
      <c r="I2100" s="22"/>
      <c r="J2100" s="22" t="s">
        <v>132</v>
      </c>
      <c r="K2100" s="23">
        <v>193.1</v>
      </c>
      <c r="L2100" s="23">
        <v>74.2</v>
      </c>
      <c r="M2100" s="23">
        <v>66.9</v>
      </c>
      <c r="N2100" s="23">
        <v>490.474</v>
      </c>
      <c r="O2100" s="23">
        <v>188.468</v>
      </c>
      <c r="P2100" s="23">
        <v>169.926</v>
      </c>
      <c r="Q2100" s="24" t="s">
        <v>109</v>
      </c>
      <c r="R2100" s="28">
        <v>7.9</v>
      </c>
      <c r="S2100" s="24" t="s">
        <v>132</v>
      </c>
      <c r="T2100" s="26" t="s">
        <v>109</v>
      </c>
      <c r="U2100" s="27" cm="1">
        <f t="array" ref="U2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100" s="13"/>
      <c r="W2100" s="13"/>
      <c r="X2100" s="13"/>
      <c r="Y2100" s="13"/>
      <c r="Z2100" s="13"/>
      <c r="AC2100" s="13"/>
      <c r="AD2100" s="13"/>
      <c r="AE2100" s="13"/>
      <c r="AF2100" s="13"/>
      <c r="AG2100" s="13"/>
    </row>
    <row r="2101" hidden="1" spans="1:33">
      <c r="A2101" s="21" t="s">
        <v>3310</v>
      </c>
      <c r="B2101" s="22" t="s">
        <v>3333</v>
      </c>
      <c r="C2101" s="21" t="s">
        <v>3334</v>
      </c>
      <c r="D2101" s="21" t="s">
        <v>930</v>
      </c>
      <c r="E2101" s="21" t="s">
        <v>2354</v>
      </c>
      <c r="F2101" s="22" t="s">
        <v>2425</v>
      </c>
      <c r="G2101" s="21" t="s">
        <v>101</v>
      </c>
      <c r="H2101" s="21" t="s">
        <v>131</v>
      </c>
      <c r="I2101" s="22"/>
      <c r="J2101" s="22" t="s">
        <v>132</v>
      </c>
      <c r="K2101" s="23">
        <v>184.6</v>
      </c>
      <c r="L2101" s="23">
        <v>74</v>
      </c>
      <c r="M2101" s="23">
        <v>66.1</v>
      </c>
      <c r="N2101" s="23">
        <v>468.884</v>
      </c>
      <c r="O2101" s="23">
        <v>187.96</v>
      </c>
      <c r="P2101" s="23">
        <v>167.894</v>
      </c>
      <c r="Q2101" s="24" t="s">
        <v>105</v>
      </c>
      <c r="R2101" s="28">
        <v>5.4</v>
      </c>
      <c r="S2101" s="24" t="s">
        <v>132</v>
      </c>
      <c r="T2101" s="26" t="s">
        <v>105</v>
      </c>
      <c r="U2101" s="27" cm="1">
        <f t="array" ref="U2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101" s="13"/>
      <c r="W2101" s="13"/>
      <c r="X2101" s="13"/>
      <c r="Y2101" s="13"/>
      <c r="Z2101" s="13"/>
      <c r="AC2101" s="13"/>
      <c r="AD2101" s="13"/>
      <c r="AE2101" s="13"/>
      <c r="AF2101" s="13"/>
      <c r="AG2101" s="13"/>
    </row>
    <row r="2102" hidden="1" spans="1:33">
      <c r="A2102" s="21" t="s">
        <v>3310</v>
      </c>
      <c r="B2102" s="22" t="s">
        <v>3333</v>
      </c>
      <c r="C2102" s="21" t="s">
        <v>3334</v>
      </c>
      <c r="D2102" s="21" t="s">
        <v>930</v>
      </c>
      <c r="E2102" s="21" t="s">
        <v>2354</v>
      </c>
      <c r="F2102" s="22" t="s">
        <v>3053</v>
      </c>
      <c r="G2102" s="21" t="s">
        <v>101</v>
      </c>
      <c r="H2102" s="21" t="s">
        <v>131</v>
      </c>
      <c r="I2102" s="22"/>
      <c r="J2102" s="22" t="s">
        <v>132</v>
      </c>
      <c r="K2102" s="23">
        <v>185</v>
      </c>
      <c r="L2102" s="23">
        <v>74</v>
      </c>
      <c r="M2102" s="23">
        <v>66.1</v>
      </c>
      <c r="N2102" s="23">
        <v>469.9</v>
      </c>
      <c r="O2102" s="23">
        <v>187.96</v>
      </c>
      <c r="P2102" s="23">
        <v>167.894</v>
      </c>
      <c r="Q2102" s="24" t="s">
        <v>105</v>
      </c>
      <c r="R2102" s="28">
        <v>5</v>
      </c>
      <c r="S2102" s="24" t="s">
        <v>132</v>
      </c>
      <c r="T2102" s="26" t="s">
        <v>105</v>
      </c>
      <c r="U2102" s="27" cm="1">
        <f t="array" ref="U2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02" s="13"/>
      <c r="W2102" s="13"/>
      <c r="X2102" s="13"/>
      <c r="Y2102" s="13"/>
      <c r="Z2102" s="13"/>
      <c r="AC2102" s="13"/>
      <c r="AD2102" s="13"/>
      <c r="AE2102" s="13"/>
      <c r="AF2102" s="13"/>
      <c r="AG2102" s="13"/>
    </row>
    <row r="2103" hidden="1" spans="1:33">
      <c r="A2103" s="21" t="s">
        <v>3310</v>
      </c>
      <c r="B2103" s="22" t="s">
        <v>3333</v>
      </c>
      <c r="C2103" s="21" t="s">
        <v>3334</v>
      </c>
      <c r="D2103" s="21" t="s">
        <v>930</v>
      </c>
      <c r="E2103" s="21" t="s">
        <v>2354</v>
      </c>
      <c r="F2103" s="22" t="s">
        <v>3054</v>
      </c>
      <c r="G2103" s="21" t="s">
        <v>101</v>
      </c>
      <c r="H2103" s="21" t="s">
        <v>131</v>
      </c>
      <c r="I2103" s="22"/>
      <c r="J2103" s="22" t="s">
        <v>132</v>
      </c>
      <c r="K2103" s="23">
        <v>185</v>
      </c>
      <c r="L2103" s="23">
        <v>74</v>
      </c>
      <c r="M2103" s="23">
        <v>66.5</v>
      </c>
      <c r="N2103" s="23">
        <v>469.9</v>
      </c>
      <c r="O2103" s="23">
        <v>187.96</v>
      </c>
      <c r="P2103" s="23">
        <v>168.91</v>
      </c>
      <c r="Q2103" s="24" t="s">
        <v>105</v>
      </c>
      <c r="R2103" s="28">
        <v>5</v>
      </c>
      <c r="S2103" s="24" t="s">
        <v>132</v>
      </c>
      <c r="T2103" s="26" t="s">
        <v>105</v>
      </c>
      <c r="U2103" s="27" cm="1">
        <f t="array" ref="U2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03" s="13"/>
      <c r="W2103" s="13"/>
      <c r="X2103" s="13"/>
      <c r="Y2103" s="13"/>
      <c r="Z2103" s="13"/>
      <c r="AC2103" s="13"/>
      <c r="AD2103" s="13"/>
      <c r="AE2103" s="13"/>
      <c r="AF2103" s="13"/>
      <c r="AG2103" s="13"/>
    </row>
    <row r="2104" hidden="1" spans="1:33">
      <c r="A2104" s="21" t="s">
        <v>3310</v>
      </c>
      <c r="B2104" s="22" t="s">
        <v>3333</v>
      </c>
      <c r="C2104" s="21" t="s">
        <v>3335</v>
      </c>
      <c r="D2104" s="21" t="s">
        <v>132</v>
      </c>
      <c r="E2104" s="21" t="s">
        <v>2371</v>
      </c>
      <c r="F2104" s="22" t="s">
        <v>2387</v>
      </c>
      <c r="G2104" s="21" t="s">
        <v>101</v>
      </c>
      <c r="H2104" s="21" t="s">
        <v>131</v>
      </c>
      <c r="I2104" s="22"/>
      <c r="J2104" s="22" t="s">
        <v>132</v>
      </c>
      <c r="K2104" s="23">
        <v>187.8</v>
      </c>
      <c r="L2104" s="23">
        <v>74.4</v>
      </c>
      <c r="M2104" s="23">
        <v>67.1</v>
      </c>
      <c r="N2104" s="23">
        <v>477.012</v>
      </c>
      <c r="O2104" s="23">
        <v>188.976</v>
      </c>
      <c r="P2104" s="23">
        <v>170.434</v>
      </c>
      <c r="Q2104" s="24" t="s">
        <v>105</v>
      </c>
      <c r="R2104" s="28">
        <v>2.2</v>
      </c>
      <c r="S2104" s="24" t="s">
        <v>132</v>
      </c>
      <c r="T2104" s="26" t="s">
        <v>105</v>
      </c>
      <c r="U2104" s="27" cm="1">
        <f t="array" ref="U2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104" s="13"/>
      <c r="W2104" s="13"/>
      <c r="X2104" s="13"/>
      <c r="Y2104" s="13"/>
      <c r="Z2104" s="13"/>
      <c r="AC2104" s="13"/>
      <c r="AD2104" s="13"/>
      <c r="AE2104" s="13"/>
      <c r="AF2104" s="13"/>
      <c r="AG2104" s="13"/>
    </row>
    <row r="2105" hidden="1" spans="1:33">
      <c r="A2105" s="21" t="s">
        <v>3310</v>
      </c>
      <c r="B2105" s="22" t="s">
        <v>3333</v>
      </c>
      <c r="C2105" s="21" t="s">
        <v>1046</v>
      </c>
      <c r="D2105" s="21" t="s">
        <v>132</v>
      </c>
      <c r="E2105" s="21" t="s">
        <v>2371</v>
      </c>
      <c r="F2105" s="22" t="s">
        <v>3008</v>
      </c>
      <c r="G2105" s="21" t="s">
        <v>101</v>
      </c>
      <c r="H2105" s="21" t="s">
        <v>131</v>
      </c>
      <c r="I2105" s="22"/>
      <c r="J2105" s="22" t="s">
        <v>132</v>
      </c>
      <c r="K2105" s="23">
        <v>188.4</v>
      </c>
      <c r="L2105" s="23">
        <v>74.8</v>
      </c>
      <c r="M2105" s="23">
        <v>67.3</v>
      </c>
      <c r="N2105" s="23">
        <v>478.536</v>
      </c>
      <c r="O2105" s="23">
        <v>189.992</v>
      </c>
      <c r="P2105" s="23">
        <v>170.942</v>
      </c>
      <c r="Q2105" s="24" t="s">
        <v>105</v>
      </c>
      <c r="R2105" s="28">
        <v>1.6</v>
      </c>
      <c r="S2105" s="24" t="s">
        <v>132</v>
      </c>
      <c r="T2105" s="26" t="s">
        <v>105</v>
      </c>
      <c r="U2105" s="27" cm="1">
        <f t="array" ref="U2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105" s="13"/>
      <c r="W2105" s="13"/>
      <c r="X2105" s="13"/>
      <c r="Y2105" s="13"/>
      <c r="Z2105" s="13"/>
      <c r="AC2105" s="13"/>
      <c r="AD2105" s="13"/>
      <c r="AE2105" s="13"/>
      <c r="AF2105" s="13"/>
      <c r="AG2105" s="13"/>
    </row>
    <row r="2106" hidden="1" spans="1:33">
      <c r="A2106" s="21" t="s">
        <v>3310</v>
      </c>
      <c r="B2106" s="22" t="s">
        <v>3333</v>
      </c>
      <c r="C2106" s="21" t="s">
        <v>1046</v>
      </c>
      <c r="D2106" s="21" t="s">
        <v>132</v>
      </c>
      <c r="E2106" s="21" t="s">
        <v>2357</v>
      </c>
      <c r="F2106" s="22" t="s">
        <v>2359</v>
      </c>
      <c r="G2106" s="21" t="s">
        <v>101</v>
      </c>
      <c r="H2106" s="21" t="s">
        <v>131</v>
      </c>
      <c r="I2106" s="22"/>
      <c r="J2106" s="22" t="s">
        <v>132</v>
      </c>
      <c r="K2106" s="23">
        <v>190.2</v>
      </c>
      <c r="L2106" s="23">
        <v>74.8</v>
      </c>
      <c r="M2106" s="23">
        <v>69.7</v>
      </c>
      <c r="N2106" s="23">
        <v>483.108</v>
      </c>
      <c r="O2106" s="23">
        <v>189.992</v>
      </c>
      <c r="P2106" s="23">
        <v>177.038</v>
      </c>
      <c r="Q2106" s="24" t="s">
        <v>109</v>
      </c>
      <c r="R2106" s="28">
        <v>10.8</v>
      </c>
      <c r="S2106" s="24" t="s">
        <v>132</v>
      </c>
      <c r="T2106" s="26" t="s">
        <v>109</v>
      </c>
      <c r="U2106" s="27" cm="1">
        <f t="array" ref="U2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106" s="13"/>
      <c r="W2106" s="13"/>
      <c r="X2106" s="13"/>
      <c r="Y2106" s="13"/>
      <c r="Z2106" s="13"/>
      <c r="AC2106" s="13"/>
      <c r="AD2106" s="13"/>
      <c r="AE2106" s="13"/>
      <c r="AF2106" s="13"/>
      <c r="AG2106" s="13"/>
    </row>
    <row r="2107" hidden="1" spans="1:33">
      <c r="A2107" s="21" t="s">
        <v>3310</v>
      </c>
      <c r="B2107" s="22" t="s">
        <v>3336</v>
      </c>
      <c r="C2107" s="21" t="s">
        <v>1052</v>
      </c>
      <c r="D2107" s="21" t="s">
        <v>132</v>
      </c>
      <c r="E2107" s="21" t="s">
        <v>2345</v>
      </c>
      <c r="F2107" s="22" t="s">
        <v>3245</v>
      </c>
      <c r="G2107" s="21" t="s">
        <v>92</v>
      </c>
      <c r="H2107" s="21" t="s">
        <v>138</v>
      </c>
      <c r="I2107" s="22"/>
      <c r="J2107" s="22" t="s">
        <v>132</v>
      </c>
      <c r="K2107" s="23">
        <v>184.3</v>
      </c>
      <c r="L2107" s="23">
        <v>68.9</v>
      </c>
      <c r="M2107" s="23">
        <v>55.6</v>
      </c>
      <c r="N2107" s="23">
        <v>468.122</v>
      </c>
      <c r="O2107" s="23">
        <v>175.006</v>
      </c>
      <c r="P2107" s="23">
        <v>141.224</v>
      </c>
      <c r="Q2107" s="24" t="s">
        <v>91</v>
      </c>
      <c r="R2107" s="28">
        <v>0.7</v>
      </c>
      <c r="S2107" s="24" t="s">
        <v>132</v>
      </c>
      <c r="T2107" s="26" t="s">
        <v>91</v>
      </c>
      <c r="U2107" s="27" cm="1">
        <f t="array" ref="U2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107" s="13"/>
      <c r="W2107" s="13"/>
      <c r="X2107" s="13"/>
      <c r="Y2107" s="13"/>
      <c r="Z2107" s="13"/>
      <c r="AC2107" s="13"/>
      <c r="AD2107" s="13"/>
      <c r="AE2107" s="13"/>
      <c r="AF2107" s="13"/>
      <c r="AG2107" s="13"/>
    </row>
    <row r="2108" hidden="1" spans="1:33">
      <c r="A2108" s="21" t="s">
        <v>3310</v>
      </c>
      <c r="B2108" s="22" t="s">
        <v>3336</v>
      </c>
      <c r="C2108" s="21" t="s">
        <v>1052</v>
      </c>
      <c r="D2108" s="21" t="s">
        <v>132</v>
      </c>
      <c r="E2108" s="21" t="s">
        <v>2354</v>
      </c>
      <c r="F2108" s="22" t="s">
        <v>2355</v>
      </c>
      <c r="G2108" s="21" t="s">
        <v>92</v>
      </c>
      <c r="H2108" s="21" t="s">
        <v>138</v>
      </c>
      <c r="I2108" s="22"/>
      <c r="J2108" s="22" t="s">
        <v>132</v>
      </c>
      <c r="K2108" s="23">
        <v>184.3</v>
      </c>
      <c r="L2108" s="23">
        <v>68.9</v>
      </c>
      <c r="M2108" s="23">
        <v>55.4</v>
      </c>
      <c r="N2108" s="23">
        <v>468.122</v>
      </c>
      <c r="O2108" s="23">
        <v>175.006</v>
      </c>
      <c r="P2108" s="23">
        <v>140.716</v>
      </c>
      <c r="Q2108" s="24" t="s">
        <v>91</v>
      </c>
      <c r="R2108" s="28">
        <v>0.7</v>
      </c>
      <c r="S2108" s="24" t="s">
        <v>132</v>
      </c>
      <c r="T2108" s="26" t="s">
        <v>91</v>
      </c>
      <c r="U2108" s="27" cm="1">
        <f t="array" ref="U2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108" s="13"/>
      <c r="W2108" s="13"/>
      <c r="X2108" s="13"/>
      <c r="Y2108" s="13"/>
      <c r="Z2108" s="13"/>
      <c r="AC2108" s="13"/>
      <c r="AD2108" s="13"/>
      <c r="AE2108" s="13"/>
      <c r="AF2108" s="13"/>
      <c r="AG2108" s="13"/>
    </row>
    <row r="2109" hidden="1" spans="1:33">
      <c r="A2109" s="21" t="s">
        <v>3310</v>
      </c>
      <c r="B2109" s="22" t="s">
        <v>3336</v>
      </c>
      <c r="C2109" s="21" t="s">
        <v>1052</v>
      </c>
      <c r="D2109" s="21" t="s">
        <v>132</v>
      </c>
      <c r="E2109" s="21" t="s">
        <v>2354</v>
      </c>
      <c r="F2109" s="22" t="s">
        <v>2499</v>
      </c>
      <c r="G2109" s="21" t="s">
        <v>92</v>
      </c>
      <c r="H2109" s="21" t="s">
        <v>138</v>
      </c>
      <c r="I2109" s="22"/>
      <c r="J2109" s="22" t="s">
        <v>132</v>
      </c>
      <c r="K2109" s="23">
        <v>185</v>
      </c>
      <c r="L2109" s="23">
        <v>69.8</v>
      </c>
      <c r="M2109" s="23">
        <v>55.6</v>
      </c>
      <c r="N2109" s="23">
        <v>469.9</v>
      </c>
      <c r="O2109" s="23">
        <v>177.292</v>
      </c>
      <c r="P2109" s="23">
        <v>141.224</v>
      </c>
      <c r="Q2109" s="24" t="s">
        <v>91</v>
      </c>
      <c r="R2109" s="28">
        <v>0</v>
      </c>
      <c r="S2109" s="24" t="s">
        <v>132</v>
      </c>
      <c r="T2109" s="26" t="s">
        <v>91</v>
      </c>
      <c r="U2109" s="27" cm="1">
        <f t="array" ref="U2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109" s="13"/>
      <c r="W2109" s="13"/>
      <c r="X2109" s="13"/>
      <c r="Y2109" s="13"/>
      <c r="Z2109" s="13"/>
      <c r="AC2109" s="13"/>
      <c r="AD2109" s="13"/>
      <c r="AE2109" s="13"/>
      <c r="AF2109" s="13"/>
      <c r="AG2109" s="13"/>
    </row>
    <row r="2110" hidden="1" spans="1:33">
      <c r="A2110" s="21" t="s">
        <v>3310</v>
      </c>
      <c r="B2110" s="22" t="s">
        <v>3336</v>
      </c>
      <c r="C2110" s="21" t="s">
        <v>1052</v>
      </c>
      <c r="D2110" s="21" t="s">
        <v>132</v>
      </c>
      <c r="E2110" s="21" t="s">
        <v>2371</v>
      </c>
      <c r="F2110" s="22" t="s">
        <v>3337</v>
      </c>
      <c r="G2110" s="21" t="s">
        <v>92</v>
      </c>
      <c r="H2110" s="21" t="s">
        <v>138</v>
      </c>
      <c r="I2110" s="22"/>
      <c r="J2110" s="22" t="s">
        <v>132</v>
      </c>
      <c r="K2110" s="23">
        <v>185.4</v>
      </c>
      <c r="L2110" s="23">
        <v>71.6</v>
      </c>
      <c r="M2110" s="23">
        <v>55.5</v>
      </c>
      <c r="N2110" s="23">
        <v>470.916</v>
      </c>
      <c r="O2110" s="23">
        <v>181.864</v>
      </c>
      <c r="P2110" s="23">
        <v>140.97</v>
      </c>
      <c r="Q2110" s="24" t="s">
        <v>94</v>
      </c>
      <c r="R2110" s="28">
        <v>6.5</v>
      </c>
      <c r="S2110" s="24" t="s">
        <v>132</v>
      </c>
      <c r="T2110" s="26" t="s">
        <v>94</v>
      </c>
      <c r="U2110" s="27" cm="1">
        <f t="array" ref="U2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110" s="13"/>
      <c r="W2110" s="13"/>
      <c r="X2110" s="13"/>
      <c r="Y2110" s="13"/>
      <c r="Z2110" s="13"/>
      <c r="AC2110" s="13"/>
      <c r="AD2110" s="13"/>
      <c r="AE2110" s="13"/>
      <c r="AF2110" s="13"/>
      <c r="AG2110" s="13"/>
    </row>
    <row r="2111" hidden="1" spans="1:33">
      <c r="A2111" s="21" t="s">
        <v>3310</v>
      </c>
      <c r="B2111" s="22" t="s">
        <v>3336</v>
      </c>
      <c r="C2111" s="21" t="s">
        <v>1052</v>
      </c>
      <c r="D2111" s="21" t="s">
        <v>132</v>
      </c>
      <c r="E2111" s="21" t="s">
        <v>2371</v>
      </c>
      <c r="F2111" s="22" t="s">
        <v>2925</v>
      </c>
      <c r="G2111" s="21" t="s">
        <v>92</v>
      </c>
      <c r="H2111" s="21" t="s">
        <v>138</v>
      </c>
      <c r="I2111" s="22"/>
      <c r="J2111" s="22" t="s">
        <v>132</v>
      </c>
      <c r="K2111" s="23">
        <v>186.9</v>
      </c>
      <c r="L2111" s="23">
        <v>71.7</v>
      </c>
      <c r="M2111" s="23">
        <v>56</v>
      </c>
      <c r="N2111" s="23">
        <v>474.726</v>
      </c>
      <c r="O2111" s="23">
        <v>182.118</v>
      </c>
      <c r="P2111" s="23">
        <v>142.24</v>
      </c>
      <c r="Q2111" s="24" t="s">
        <v>94</v>
      </c>
      <c r="R2111" s="28">
        <v>5</v>
      </c>
      <c r="S2111" s="24" t="s">
        <v>132</v>
      </c>
      <c r="T2111" s="26" t="s">
        <v>94</v>
      </c>
      <c r="U2111" s="27" cm="1">
        <f t="array" ref="U2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11" s="13"/>
      <c r="W2111" s="13"/>
      <c r="X2111" s="13"/>
      <c r="Y2111" s="13"/>
      <c r="Z2111" s="13"/>
      <c r="AC2111" s="13"/>
      <c r="AD2111" s="13"/>
      <c r="AE2111" s="13"/>
      <c r="AF2111" s="13"/>
      <c r="AG2111" s="13"/>
    </row>
    <row r="2112" hidden="1" spans="1:33">
      <c r="A2112" s="21" t="s">
        <v>3310</v>
      </c>
      <c r="B2112" s="22" t="s">
        <v>3336</v>
      </c>
      <c r="C2112" s="21" t="s">
        <v>1052</v>
      </c>
      <c r="D2112" s="21" t="s">
        <v>132</v>
      </c>
      <c r="E2112" s="21" t="s">
        <v>2357</v>
      </c>
      <c r="F2112" s="22" t="s">
        <v>2606</v>
      </c>
      <c r="G2112" s="21" t="s">
        <v>92</v>
      </c>
      <c r="H2112" s="21" t="s">
        <v>138</v>
      </c>
      <c r="I2112" s="22"/>
      <c r="J2112" s="22" t="s">
        <v>132</v>
      </c>
      <c r="K2112" s="23">
        <v>188.9</v>
      </c>
      <c r="L2112" s="23">
        <v>72.1</v>
      </c>
      <c r="M2112" s="23">
        <v>58</v>
      </c>
      <c r="N2112" s="23">
        <v>479.806</v>
      </c>
      <c r="O2112" s="23">
        <v>183.134</v>
      </c>
      <c r="P2112" s="23">
        <v>147.32</v>
      </c>
      <c r="Q2112" s="24" t="s">
        <v>94</v>
      </c>
      <c r="R2112" s="28">
        <v>3</v>
      </c>
      <c r="S2112" s="24" t="s">
        <v>132</v>
      </c>
      <c r="T2112" s="26" t="s">
        <v>94</v>
      </c>
      <c r="U2112" s="27" cm="1">
        <f t="array" ref="U2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112" s="13"/>
      <c r="W2112" s="13"/>
      <c r="X2112" s="13"/>
      <c r="Y2112" s="13"/>
      <c r="Z2112" s="13"/>
      <c r="AC2112" s="13"/>
      <c r="AD2112" s="13"/>
      <c r="AE2112" s="13"/>
      <c r="AF2112" s="13"/>
      <c r="AG2112" s="13"/>
    </row>
    <row r="2113" hidden="1" spans="1:33">
      <c r="A2113" s="21" t="s">
        <v>3310</v>
      </c>
      <c r="B2113" s="22" t="s">
        <v>3336</v>
      </c>
      <c r="C2113" s="21" t="s">
        <v>1052</v>
      </c>
      <c r="D2113" s="21" t="s">
        <v>132</v>
      </c>
      <c r="E2113" s="21" t="s">
        <v>2468</v>
      </c>
      <c r="F2113" s="22" t="s">
        <v>2831</v>
      </c>
      <c r="G2113" s="21" t="s">
        <v>92</v>
      </c>
      <c r="H2113" s="21" t="s">
        <v>138</v>
      </c>
      <c r="I2113" s="22"/>
      <c r="J2113" s="22" t="s">
        <v>132</v>
      </c>
      <c r="K2113" s="23">
        <v>189.8</v>
      </c>
      <c r="L2113" s="23">
        <v>72.2</v>
      </c>
      <c r="M2113" s="23">
        <v>57.9</v>
      </c>
      <c r="N2113" s="23">
        <v>482.092</v>
      </c>
      <c r="O2113" s="23">
        <v>183.388</v>
      </c>
      <c r="P2113" s="23">
        <v>147.066</v>
      </c>
      <c r="Q2113" s="24" t="s">
        <v>94</v>
      </c>
      <c r="R2113" s="28">
        <v>2.1</v>
      </c>
      <c r="S2113" s="24" t="s">
        <v>132</v>
      </c>
      <c r="T2113" s="26" t="s">
        <v>94</v>
      </c>
      <c r="U2113" s="27" cm="1">
        <f t="array" ref="U2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113" s="13"/>
      <c r="W2113" s="13"/>
      <c r="X2113" s="13"/>
      <c r="Y2113" s="13"/>
      <c r="Z2113" s="13"/>
      <c r="AC2113" s="13"/>
      <c r="AD2113" s="13"/>
      <c r="AE2113" s="13"/>
      <c r="AF2113" s="13"/>
      <c r="AG2113" s="13"/>
    </row>
    <row r="2114" hidden="1" spans="1:33">
      <c r="A2114" s="21" t="s">
        <v>3310</v>
      </c>
      <c r="B2114" s="22" t="s">
        <v>3336</v>
      </c>
      <c r="C2114" s="21" t="s">
        <v>1052</v>
      </c>
      <c r="D2114" s="21" t="s">
        <v>132</v>
      </c>
      <c r="E2114" s="21" t="s">
        <v>2587</v>
      </c>
      <c r="F2114" s="22" t="s">
        <v>2660</v>
      </c>
      <c r="G2114" s="21" t="s">
        <v>92</v>
      </c>
      <c r="H2114" s="21" t="s">
        <v>138</v>
      </c>
      <c r="I2114" s="22"/>
      <c r="J2114" s="22" t="s">
        <v>132</v>
      </c>
      <c r="K2114" s="23">
        <v>191.1</v>
      </c>
      <c r="L2114" s="23">
        <v>73.4</v>
      </c>
      <c r="M2114" s="23">
        <v>58.1</v>
      </c>
      <c r="N2114" s="23">
        <v>485.394</v>
      </c>
      <c r="O2114" s="23">
        <v>186.436</v>
      </c>
      <c r="P2114" s="23">
        <v>147.574</v>
      </c>
      <c r="Q2114" s="24" t="s">
        <v>94</v>
      </c>
      <c r="R2114" s="28">
        <v>0.8</v>
      </c>
      <c r="S2114" s="24" t="s">
        <v>132</v>
      </c>
      <c r="T2114" s="26" t="s">
        <v>94</v>
      </c>
      <c r="U2114" s="27" cm="1">
        <f t="array" ref="U2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114" s="13"/>
      <c r="W2114" s="13"/>
      <c r="X2114" s="13"/>
      <c r="Y2114" s="13"/>
      <c r="Z2114" s="13"/>
      <c r="AC2114" s="13"/>
      <c r="AD2114" s="13"/>
      <c r="AE2114" s="13"/>
      <c r="AF2114" s="13"/>
      <c r="AG2114" s="13"/>
    </row>
    <row r="2115" hidden="1" spans="1:33">
      <c r="A2115" s="21" t="s">
        <v>3310</v>
      </c>
      <c r="B2115" s="22" t="s">
        <v>3336</v>
      </c>
      <c r="C2115" s="21" t="s">
        <v>1052</v>
      </c>
      <c r="D2115" s="21" t="s">
        <v>132</v>
      </c>
      <c r="E2115" s="21" t="s">
        <v>2613</v>
      </c>
      <c r="F2115" s="22" t="s">
        <v>2508</v>
      </c>
      <c r="G2115" s="21" t="s">
        <v>92</v>
      </c>
      <c r="H2115" s="21" t="s">
        <v>138</v>
      </c>
      <c r="I2115" s="22"/>
      <c r="J2115" s="22" t="s">
        <v>132</v>
      </c>
      <c r="K2115" s="23">
        <v>192.9</v>
      </c>
      <c r="L2115" s="23">
        <v>73.2</v>
      </c>
      <c r="M2115" s="23">
        <v>56.9</v>
      </c>
      <c r="N2115" s="23">
        <v>489.966</v>
      </c>
      <c r="O2115" s="23">
        <v>185.928</v>
      </c>
      <c r="P2115" s="23">
        <v>144.526</v>
      </c>
      <c r="Q2115" s="24" t="s">
        <v>96</v>
      </c>
      <c r="R2115" s="28">
        <v>15.1</v>
      </c>
      <c r="S2115" s="24" t="s">
        <v>132</v>
      </c>
      <c r="T2115" s="26" t="s">
        <v>96</v>
      </c>
      <c r="U2115" s="27" cm="1">
        <f t="array" ref="U2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2115" s="13"/>
      <c r="W2115" s="13"/>
      <c r="X2115" s="13"/>
      <c r="Y2115" s="13"/>
      <c r="Z2115" s="13"/>
      <c r="AC2115" s="13"/>
      <c r="AD2115" s="13"/>
      <c r="AE2115" s="13"/>
      <c r="AF2115" s="13"/>
      <c r="AG2115" s="13"/>
    </row>
    <row r="2116" hidden="1" spans="1:33">
      <c r="A2116" s="21" t="s">
        <v>3310</v>
      </c>
      <c r="B2116" s="22" t="s">
        <v>3336</v>
      </c>
      <c r="C2116" s="21" t="s">
        <v>1052</v>
      </c>
      <c r="D2116" s="21" t="s">
        <v>132</v>
      </c>
      <c r="E2116" s="21" t="s">
        <v>2613</v>
      </c>
      <c r="F2116" s="22" t="s">
        <v>2359</v>
      </c>
      <c r="G2116" s="21" t="s">
        <v>92</v>
      </c>
      <c r="H2116" s="21" t="s">
        <v>138</v>
      </c>
      <c r="I2116" s="22"/>
      <c r="J2116" s="22" t="s">
        <v>132</v>
      </c>
      <c r="K2116" s="23">
        <v>193.3</v>
      </c>
      <c r="L2116" s="23">
        <v>73.2</v>
      </c>
      <c r="M2116" s="23">
        <v>56.9</v>
      </c>
      <c r="N2116" s="23">
        <v>490.982</v>
      </c>
      <c r="O2116" s="23">
        <v>185.928</v>
      </c>
      <c r="P2116" s="23">
        <v>144.526</v>
      </c>
      <c r="Q2116" s="24" t="s">
        <v>96</v>
      </c>
      <c r="R2116" s="28">
        <v>14.7</v>
      </c>
      <c r="S2116" s="24" t="s">
        <v>132</v>
      </c>
      <c r="T2116" s="26" t="s">
        <v>96</v>
      </c>
      <c r="U2116" s="27" cm="1">
        <f t="array" ref="U2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116" s="13"/>
      <c r="W2116" s="13"/>
      <c r="X2116" s="13"/>
      <c r="Y2116" s="13"/>
      <c r="Z2116" s="13"/>
      <c r="AC2116" s="13"/>
      <c r="AD2116" s="13"/>
      <c r="AE2116" s="13"/>
      <c r="AF2116" s="13"/>
      <c r="AG2116" s="13"/>
    </row>
    <row r="2117" hidden="1" spans="1:33">
      <c r="A2117" s="21" t="s">
        <v>3310</v>
      </c>
      <c r="B2117" s="22" t="s">
        <v>3338</v>
      </c>
      <c r="C2117" s="21" t="s">
        <v>1054</v>
      </c>
      <c r="D2117" s="21" t="s">
        <v>132</v>
      </c>
      <c r="E2117" s="21" t="s">
        <v>2341</v>
      </c>
      <c r="F2117" s="22" t="s">
        <v>3291</v>
      </c>
      <c r="G2117" s="21" t="s">
        <v>41</v>
      </c>
      <c r="H2117" s="21" t="s">
        <v>135</v>
      </c>
      <c r="I2117" s="22"/>
      <c r="J2117" s="22" t="s">
        <v>132</v>
      </c>
      <c r="K2117" s="23">
        <v>173</v>
      </c>
      <c r="L2117" s="23">
        <v>69.3</v>
      </c>
      <c r="M2117" s="23">
        <v>52.4</v>
      </c>
      <c r="N2117" s="23">
        <v>439.42</v>
      </c>
      <c r="O2117" s="23">
        <v>176.022</v>
      </c>
      <c r="P2117" s="23">
        <v>133.096</v>
      </c>
      <c r="Q2117" s="24" t="s">
        <v>45</v>
      </c>
      <c r="R2117" s="28">
        <v>5</v>
      </c>
      <c r="S2117" s="24" t="s">
        <v>132</v>
      </c>
      <c r="T2117" s="26" t="s">
        <v>45</v>
      </c>
      <c r="U2117" s="27" cm="1">
        <f t="array" ref="U2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17" s="13"/>
      <c r="W2117" s="13"/>
      <c r="X2117" s="13"/>
      <c r="Y2117" s="13"/>
      <c r="Z2117" s="13"/>
      <c r="AC2117" s="13"/>
      <c r="AD2117" s="13"/>
      <c r="AE2117" s="13"/>
      <c r="AF2117" s="13"/>
      <c r="AG2117" s="13"/>
    </row>
    <row r="2118" hidden="1" spans="1:33">
      <c r="A2118" s="21" t="s">
        <v>3310</v>
      </c>
      <c r="B2118" s="22" t="s">
        <v>3338</v>
      </c>
      <c r="C2118" s="21" t="s">
        <v>1054</v>
      </c>
      <c r="D2118" s="21" t="s">
        <v>132</v>
      </c>
      <c r="E2118" s="21" t="s">
        <v>2341</v>
      </c>
      <c r="F2118" s="22" t="s">
        <v>2667</v>
      </c>
      <c r="G2118" s="21" t="s">
        <v>41</v>
      </c>
      <c r="H2118" s="21" t="s">
        <v>135</v>
      </c>
      <c r="I2118" s="22"/>
      <c r="J2118" s="22" t="s">
        <v>132</v>
      </c>
      <c r="K2118" s="23">
        <v>173</v>
      </c>
      <c r="L2118" s="23">
        <v>69.3</v>
      </c>
      <c r="M2118" s="23">
        <v>52.4</v>
      </c>
      <c r="N2118" s="23">
        <v>439.42</v>
      </c>
      <c r="O2118" s="23">
        <v>176.022</v>
      </c>
      <c r="P2118" s="23">
        <v>133.096</v>
      </c>
      <c r="Q2118" s="24" t="s">
        <v>45</v>
      </c>
      <c r="R2118" s="28">
        <v>5</v>
      </c>
      <c r="S2118" s="24" t="s">
        <v>132</v>
      </c>
      <c r="T2118" s="26" t="s">
        <v>45</v>
      </c>
      <c r="U2118" s="27" cm="1">
        <f t="array" ref="U2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18" s="13"/>
      <c r="W2118" s="13"/>
      <c r="X2118" s="13"/>
      <c r="Y2118" s="13"/>
      <c r="Z2118" s="13"/>
      <c r="AC2118" s="13"/>
      <c r="AD2118" s="13"/>
      <c r="AE2118" s="13"/>
      <c r="AF2118" s="13"/>
      <c r="AG2118" s="13"/>
    </row>
    <row r="2119" hidden="1" spans="1:33">
      <c r="A2119" s="21" t="s">
        <v>3310</v>
      </c>
      <c r="B2119" s="22" t="s">
        <v>3339</v>
      </c>
      <c r="C2119" s="21" t="s">
        <v>1056</v>
      </c>
      <c r="D2119" s="21" t="s">
        <v>132</v>
      </c>
      <c r="E2119" s="21" t="s">
        <v>2341</v>
      </c>
      <c r="F2119" s="22" t="s">
        <v>2695</v>
      </c>
      <c r="G2119" s="21" t="s">
        <v>101</v>
      </c>
      <c r="H2119" s="21" t="s">
        <v>131</v>
      </c>
      <c r="I2119" s="22"/>
      <c r="J2119" s="22" t="s">
        <v>132</v>
      </c>
      <c r="K2119" s="23">
        <v>170.3</v>
      </c>
      <c r="L2119" s="23">
        <v>72.1</v>
      </c>
      <c r="M2119" s="23">
        <v>68.1</v>
      </c>
      <c r="N2119" s="23">
        <v>432.562</v>
      </c>
      <c r="O2119" s="23">
        <v>183.134</v>
      </c>
      <c r="P2119" s="23">
        <v>172.974</v>
      </c>
      <c r="Q2119" s="24" t="s">
        <v>100</v>
      </c>
      <c r="R2119" s="28">
        <v>10.7</v>
      </c>
      <c r="S2119" s="24" t="s">
        <v>132</v>
      </c>
      <c r="T2119" s="26" t="s">
        <v>100</v>
      </c>
      <c r="U2119" s="27" cm="1">
        <f t="array" ref="U2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119" s="13"/>
      <c r="W2119" s="13"/>
      <c r="X2119" s="13"/>
      <c r="Y2119" s="13"/>
      <c r="Z2119" s="13"/>
      <c r="AC2119" s="13"/>
      <c r="AD2119" s="13"/>
      <c r="AE2119" s="13"/>
      <c r="AF2119" s="13"/>
      <c r="AG2119" s="13"/>
    </row>
    <row r="2120" hidden="1" spans="1:33">
      <c r="A2120" s="21" t="s">
        <v>3310</v>
      </c>
      <c r="B2120" s="22" t="s">
        <v>3339</v>
      </c>
      <c r="C2120" s="21" t="s">
        <v>1056</v>
      </c>
      <c r="D2120" s="21" t="s">
        <v>132</v>
      </c>
      <c r="E2120" s="21" t="s">
        <v>2345</v>
      </c>
      <c r="F2120" s="22" t="s">
        <v>3340</v>
      </c>
      <c r="G2120" s="21" t="s">
        <v>101</v>
      </c>
      <c r="H2120" s="21" t="s">
        <v>131</v>
      </c>
      <c r="I2120" s="22"/>
      <c r="J2120" s="22" t="s">
        <v>132</v>
      </c>
      <c r="K2120" s="23">
        <v>173.2</v>
      </c>
      <c r="L2120" s="23">
        <v>71.7</v>
      </c>
      <c r="M2120" s="23">
        <v>66.3</v>
      </c>
      <c r="N2120" s="23">
        <v>439.928</v>
      </c>
      <c r="O2120" s="23">
        <v>182.118</v>
      </c>
      <c r="P2120" s="23">
        <v>168.402</v>
      </c>
      <c r="Q2120" s="24" t="s">
        <v>100</v>
      </c>
      <c r="R2120" s="28">
        <v>7.8</v>
      </c>
      <c r="S2120" s="24" t="s">
        <v>132</v>
      </c>
      <c r="T2120" s="26" t="s">
        <v>100</v>
      </c>
      <c r="U2120" s="27" cm="1">
        <f t="array" ref="U2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120" s="13"/>
      <c r="W2120" s="13"/>
      <c r="X2120" s="13"/>
      <c r="Y2120" s="13"/>
      <c r="Z2120" s="13"/>
      <c r="AC2120" s="13"/>
      <c r="AD2120" s="13"/>
      <c r="AE2120" s="13"/>
      <c r="AF2120" s="13"/>
      <c r="AG2120" s="13"/>
    </row>
    <row r="2121" hidden="1" spans="1:33">
      <c r="A2121" s="21" t="s">
        <v>3310</v>
      </c>
      <c r="B2121" s="22" t="s">
        <v>3339</v>
      </c>
      <c r="C2121" s="21" t="s">
        <v>1056</v>
      </c>
      <c r="D2121" s="21" t="s">
        <v>132</v>
      </c>
      <c r="E2121" s="21" t="s">
        <v>2354</v>
      </c>
      <c r="F2121" s="22" t="s">
        <v>3285</v>
      </c>
      <c r="G2121" s="21" t="s">
        <v>101</v>
      </c>
      <c r="H2121" s="21" t="s">
        <v>131</v>
      </c>
      <c r="I2121" s="22"/>
      <c r="J2121" s="22" t="s">
        <v>132</v>
      </c>
      <c r="K2121" s="23">
        <v>176.4</v>
      </c>
      <c r="L2121" s="23">
        <v>72.8</v>
      </c>
      <c r="M2121" s="23">
        <v>65</v>
      </c>
      <c r="N2121" s="23">
        <v>448.056</v>
      </c>
      <c r="O2121" s="23">
        <v>184.912</v>
      </c>
      <c r="P2121" s="23">
        <v>165.1</v>
      </c>
      <c r="Q2121" s="24" t="s">
        <v>100</v>
      </c>
      <c r="R2121" s="28">
        <v>4.6</v>
      </c>
      <c r="S2121" s="24" t="s">
        <v>132</v>
      </c>
      <c r="T2121" s="26" t="s">
        <v>100</v>
      </c>
      <c r="U2121" s="27" cm="1">
        <f t="array" ref="U2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21" s="13"/>
      <c r="W2121" s="13"/>
      <c r="X2121" s="13"/>
      <c r="Y2121" s="13"/>
      <c r="Z2121" s="13"/>
      <c r="AC2121" s="13"/>
      <c r="AD2121" s="13"/>
      <c r="AE2121" s="13"/>
      <c r="AF2121" s="13"/>
      <c r="AG2121" s="13"/>
    </row>
    <row r="2122" hidden="1" spans="1:33">
      <c r="A2122" s="21" t="s">
        <v>3310</v>
      </c>
      <c r="B2122" s="22" t="s">
        <v>3339</v>
      </c>
      <c r="C2122" s="21" t="s">
        <v>1056</v>
      </c>
      <c r="D2122" s="21" t="s">
        <v>132</v>
      </c>
      <c r="E2122" s="21" t="s">
        <v>2371</v>
      </c>
      <c r="F2122" s="22" t="s">
        <v>2372</v>
      </c>
      <c r="G2122" s="21" t="s">
        <v>101</v>
      </c>
      <c r="H2122" s="21" t="s">
        <v>131</v>
      </c>
      <c r="I2122" s="22"/>
      <c r="J2122" s="22" t="s">
        <v>132</v>
      </c>
      <c r="K2122" s="23">
        <v>182.3</v>
      </c>
      <c r="L2122" s="23">
        <v>73.4</v>
      </c>
      <c r="M2122" s="23">
        <v>65.6</v>
      </c>
      <c r="N2122" s="23">
        <v>463.042</v>
      </c>
      <c r="O2122" s="23">
        <v>186.436</v>
      </c>
      <c r="P2122" s="23">
        <v>166.624</v>
      </c>
      <c r="Q2122" s="24" t="s">
        <v>105</v>
      </c>
      <c r="R2122" s="28">
        <v>7.7</v>
      </c>
      <c r="S2122" s="24" t="s">
        <v>132</v>
      </c>
      <c r="T2122" s="26" t="s">
        <v>105</v>
      </c>
      <c r="U2122" s="27" cm="1">
        <f t="array" ref="U2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122" s="13"/>
      <c r="W2122" s="13"/>
      <c r="X2122" s="13"/>
      <c r="Y2122" s="13"/>
      <c r="Z2122" s="13"/>
      <c r="AC2122" s="13"/>
      <c r="AD2122" s="13"/>
      <c r="AE2122" s="13"/>
      <c r="AF2122" s="13"/>
      <c r="AG2122" s="13"/>
    </row>
    <row r="2123" hidden="1" spans="1:33">
      <c r="A2123" s="21" t="s">
        <v>3310</v>
      </c>
      <c r="B2123" s="22" t="s">
        <v>3339</v>
      </c>
      <c r="C2123" s="21" t="s">
        <v>1056</v>
      </c>
      <c r="D2123" s="21" t="s">
        <v>132</v>
      </c>
      <c r="E2123" s="21" t="s">
        <v>2371</v>
      </c>
      <c r="F2123" s="22" t="s">
        <v>2342</v>
      </c>
      <c r="G2123" s="21" t="s">
        <v>101</v>
      </c>
      <c r="H2123" s="21" t="s">
        <v>131</v>
      </c>
      <c r="I2123" s="22"/>
      <c r="J2123" s="22" t="s">
        <v>132</v>
      </c>
      <c r="K2123" s="23">
        <v>182.7</v>
      </c>
      <c r="L2123" s="23">
        <v>73.4</v>
      </c>
      <c r="M2123" s="23">
        <v>66.3</v>
      </c>
      <c r="N2123" s="23">
        <v>464.058</v>
      </c>
      <c r="O2123" s="23">
        <v>186.436</v>
      </c>
      <c r="P2123" s="23">
        <v>168.402</v>
      </c>
      <c r="Q2123" s="24" t="s">
        <v>105</v>
      </c>
      <c r="R2123" s="28">
        <v>7.3</v>
      </c>
      <c r="S2123" s="24" t="s">
        <v>132</v>
      </c>
      <c r="T2123" s="26" t="s">
        <v>105</v>
      </c>
      <c r="U2123" s="27" cm="1">
        <f t="array" ref="U2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123" s="13"/>
      <c r="W2123" s="13"/>
      <c r="X2123" s="13"/>
      <c r="Y2123" s="13"/>
      <c r="Z2123" s="13"/>
      <c r="AC2123" s="13"/>
      <c r="AD2123" s="13"/>
      <c r="AE2123" s="13"/>
      <c r="AF2123" s="13"/>
      <c r="AG2123" s="13"/>
    </row>
    <row r="2124" hidden="1" spans="1:33">
      <c r="A2124" s="21" t="s">
        <v>3310</v>
      </c>
      <c r="B2124" s="22" t="s">
        <v>3341</v>
      </c>
      <c r="C2124" s="21" t="s">
        <v>1058</v>
      </c>
      <c r="D2124" s="21" t="s">
        <v>132</v>
      </c>
      <c r="E2124" s="21" t="s">
        <v>2341</v>
      </c>
      <c r="F2124" s="22" t="s">
        <v>2403</v>
      </c>
      <c r="G2124" s="21" t="s">
        <v>17</v>
      </c>
      <c r="H2124" s="21" t="s">
        <v>141</v>
      </c>
      <c r="I2124" s="22"/>
      <c r="J2124" s="22" t="s">
        <v>132</v>
      </c>
      <c r="K2124" s="23">
        <v>166.1</v>
      </c>
      <c r="L2124" s="23">
        <v>70.5</v>
      </c>
      <c r="M2124" s="23">
        <v>55.1</v>
      </c>
      <c r="N2124" s="23">
        <v>421.894</v>
      </c>
      <c r="O2124" s="23">
        <v>179.07</v>
      </c>
      <c r="P2124" s="23">
        <v>139.954</v>
      </c>
      <c r="Q2124" s="24" t="s">
        <v>24</v>
      </c>
      <c r="R2124" s="28">
        <v>11.9</v>
      </c>
      <c r="S2124" s="24" t="s">
        <v>132</v>
      </c>
      <c r="T2124" s="26" t="s">
        <v>24</v>
      </c>
      <c r="U2124" s="27" cm="1">
        <f t="array" ref="U2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124" s="13"/>
      <c r="W2124" s="13"/>
      <c r="X2124" s="13"/>
      <c r="Y2124" s="13"/>
      <c r="Z2124" s="13"/>
      <c r="AC2124" s="13"/>
      <c r="AD2124" s="13"/>
      <c r="AE2124" s="13"/>
      <c r="AF2124" s="13"/>
      <c r="AG2124" s="13"/>
    </row>
    <row r="2125" hidden="1" spans="1:33">
      <c r="A2125" s="21" t="s">
        <v>3310</v>
      </c>
      <c r="B2125" s="22" t="s">
        <v>3341</v>
      </c>
      <c r="C2125" s="21" t="s">
        <v>1058</v>
      </c>
      <c r="D2125" s="21" t="s">
        <v>1059</v>
      </c>
      <c r="E2125" s="21" t="s">
        <v>2341</v>
      </c>
      <c r="F2125" s="22" t="s">
        <v>2396</v>
      </c>
      <c r="G2125" s="21" t="s">
        <v>17</v>
      </c>
      <c r="H2125" s="21" t="s">
        <v>141</v>
      </c>
      <c r="I2125" s="22"/>
      <c r="J2125" s="22" t="s">
        <v>132</v>
      </c>
      <c r="K2125" s="23">
        <v>167.3</v>
      </c>
      <c r="L2125" s="23">
        <v>71.1</v>
      </c>
      <c r="M2125" s="23">
        <v>55.1</v>
      </c>
      <c r="N2125" s="23">
        <v>424.942</v>
      </c>
      <c r="O2125" s="23">
        <v>180.594</v>
      </c>
      <c r="P2125" s="23">
        <v>139.954</v>
      </c>
      <c r="Q2125" s="24" t="s">
        <v>24</v>
      </c>
      <c r="R2125" s="28">
        <v>10.7</v>
      </c>
      <c r="S2125" s="24" t="s">
        <v>132</v>
      </c>
      <c r="T2125" s="26" t="s">
        <v>24</v>
      </c>
      <c r="U2125" s="27" cm="1">
        <f t="array" ref="U2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125" s="13"/>
      <c r="W2125" s="13"/>
      <c r="X2125" s="13"/>
      <c r="Y2125" s="13"/>
      <c r="Z2125" s="13"/>
      <c r="AC2125" s="13"/>
      <c r="AD2125" s="13"/>
      <c r="AE2125" s="13"/>
      <c r="AF2125" s="13"/>
      <c r="AG2125" s="13"/>
    </row>
    <row r="2126" hidden="1" spans="1:33">
      <c r="A2126" s="21" t="s">
        <v>3310</v>
      </c>
      <c r="B2126" s="22" t="s">
        <v>3341</v>
      </c>
      <c r="C2126" s="21" t="s">
        <v>3342</v>
      </c>
      <c r="D2126" s="21" t="s">
        <v>1027</v>
      </c>
      <c r="E2126" s="21" t="s">
        <v>2345</v>
      </c>
      <c r="F2126" s="22" t="s">
        <v>2387</v>
      </c>
      <c r="G2126" s="21" t="s">
        <v>17</v>
      </c>
      <c r="H2126" s="21" t="s">
        <v>141</v>
      </c>
      <c r="I2126" s="22"/>
      <c r="J2126" s="22" t="s">
        <v>132</v>
      </c>
      <c r="K2126" s="23">
        <v>167.9</v>
      </c>
      <c r="L2126" s="23">
        <v>71.3</v>
      </c>
      <c r="M2126" s="23">
        <v>55.1</v>
      </c>
      <c r="N2126" s="23">
        <v>426.466</v>
      </c>
      <c r="O2126" s="23">
        <v>181.102</v>
      </c>
      <c r="P2126" s="23">
        <v>139.954</v>
      </c>
      <c r="Q2126" s="24" t="s">
        <v>24</v>
      </c>
      <c r="R2126" s="28">
        <v>10.1</v>
      </c>
      <c r="S2126" s="24" t="s">
        <v>132</v>
      </c>
      <c r="T2126" s="26" t="s">
        <v>24</v>
      </c>
      <c r="U2126" s="27" cm="1">
        <f t="array" ref="U2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126" s="13"/>
      <c r="W2126" s="13"/>
      <c r="X2126" s="13"/>
      <c r="Y2126" s="13"/>
      <c r="Z2126" s="13"/>
      <c r="AC2126" s="13"/>
      <c r="AD2126" s="13"/>
      <c r="AE2126" s="13"/>
      <c r="AF2126" s="13"/>
      <c r="AG2126" s="13"/>
    </row>
    <row r="2127" hidden="1" spans="1:33">
      <c r="A2127" s="21" t="s">
        <v>3310</v>
      </c>
      <c r="B2127" s="22" t="s">
        <v>3341</v>
      </c>
      <c r="C2127" s="21" t="s">
        <v>3342</v>
      </c>
      <c r="D2127" s="21" t="s">
        <v>1027</v>
      </c>
      <c r="E2127" s="21" t="s">
        <v>2345</v>
      </c>
      <c r="F2127" s="22" t="s">
        <v>3170</v>
      </c>
      <c r="G2127" s="21" t="s">
        <v>17</v>
      </c>
      <c r="H2127" s="21" t="s">
        <v>141</v>
      </c>
      <c r="I2127" s="22"/>
      <c r="J2127" s="22" t="s">
        <v>132</v>
      </c>
      <c r="K2127" s="23">
        <v>167.9</v>
      </c>
      <c r="L2127" s="23">
        <v>71.3</v>
      </c>
      <c r="M2127" s="23">
        <v>54.9</v>
      </c>
      <c r="N2127" s="23">
        <v>426.466</v>
      </c>
      <c r="O2127" s="23">
        <v>181.102</v>
      </c>
      <c r="P2127" s="23">
        <v>139.446</v>
      </c>
      <c r="Q2127" s="24" t="s">
        <v>24</v>
      </c>
      <c r="R2127" s="28">
        <v>10.1</v>
      </c>
      <c r="S2127" s="24" t="s">
        <v>132</v>
      </c>
      <c r="T2127" s="26" t="s">
        <v>24</v>
      </c>
      <c r="U2127" s="27" cm="1">
        <f t="array" ref="U2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127" s="13"/>
      <c r="W2127" s="13"/>
      <c r="X2127" s="13"/>
      <c r="Y2127" s="13"/>
      <c r="Z2127" s="13"/>
      <c r="AC2127" s="13"/>
      <c r="AD2127" s="13"/>
      <c r="AE2127" s="13"/>
      <c r="AF2127" s="13"/>
      <c r="AG2127" s="13"/>
    </row>
    <row r="2128" hidden="1" spans="1:33">
      <c r="A2128" s="21" t="s">
        <v>3310</v>
      </c>
      <c r="B2128" s="22" t="s">
        <v>3343</v>
      </c>
      <c r="C2128" s="21" t="s">
        <v>1063</v>
      </c>
      <c r="D2128" s="21" t="s">
        <v>132</v>
      </c>
      <c r="E2128" s="21" t="s">
        <v>2341</v>
      </c>
      <c r="F2128" s="22" t="s">
        <v>2527</v>
      </c>
      <c r="G2128" s="21" t="s">
        <v>101</v>
      </c>
      <c r="H2128" s="21" t="s">
        <v>131</v>
      </c>
      <c r="I2128" s="22"/>
      <c r="J2128" s="22" t="s">
        <v>132</v>
      </c>
      <c r="K2128" s="23">
        <v>159.1</v>
      </c>
      <c r="L2128" s="23">
        <v>69.7</v>
      </c>
      <c r="M2128" s="23">
        <v>61.6</v>
      </c>
      <c r="N2128" s="23">
        <v>404.114</v>
      </c>
      <c r="O2128" s="23">
        <v>177.038</v>
      </c>
      <c r="P2128" s="23">
        <v>156.464</v>
      </c>
      <c r="Q2128" s="24" t="s">
        <v>100</v>
      </c>
      <c r="R2128" s="28">
        <v>21.9</v>
      </c>
      <c r="S2128" s="24" t="s">
        <v>132</v>
      </c>
      <c r="T2128" s="26" t="s">
        <v>100</v>
      </c>
      <c r="U2128" s="27" cm="1">
        <f t="array" ref="U2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21.9</v>
      </c>
      <c r="V2128" s="13"/>
      <c r="W2128" s="13"/>
      <c r="X2128" s="13"/>
      <c r="Y2128" s="13"/>
      <c r="Z2128" s="13"/>
      <c r="AC2128" s="13"/>
      <c r="AD2128" s="13"/>
      <c r="AE2128" s="13"/>
      <c r="AF2128" s="13"/>
      <c r="AG2128" s="13"/>
    </row>
    <row r="2129" hidden="1" spans="1:33">
      <c r="A2129" s="21" t="s">
        <v>3310</v>
      </c>
      <c r="B2129" s="22" t="s">
        <v>3344</v>
      </c>
      <c r="C2129" s="21" t="s">
        <v>1065</v>
      </c>
      <c r="D2129" s="21" t="s">
        <v>132</v>
      </c>
      <c r="E2129" s="21" t="s">
        <v>2341</v>
      </c>
      <c r="F2129" s="22" t="s">
        <v>3124</v>
      </c>
      <c r="G2129" s="21" t="s">
        <v>101</v>
      </c>
      <c r="H2129" s="21" t="s">
        <v>131</v>
      </c>
      <c r="I2129" s="22"/>
      <c r="J2129" s="22" t="s">
        <v>132</v>
      </c>
      <c r="K2129" s="23">
        <v>190.6</v>
      </c>
      <c r="L2129" s="23">
        <v>76.6</v>
      </c>
      <c r="M2129" s="23">
        <v>71.1</v>
      </c>
      <c r="N2129" s="23">
        <v>484.124</v>
      </c>
      <c r="O2129" s="23">
        <v>194.564</v>
      </c>
      <c r="P2129" s="23">
        <v>180.594</v>
      </c>
      <c r="Q2129" s="24" t="s">
        <v>109</v>
      </c>
      <c r="R2129" s="28">
        <v>10.4</v>
      </c>
      <c r="S2129" s="24" t="s">
        <v>132</v>
      </c>
      <c r="T2129" s="26" t="s">
        <v>109</v>
      </c>
      <c r="U2129" s="27" cm="1">
        <f t="array" ref="U2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2129" s="13"/>
      <c r="W2129" s="13"/>
      <c r="X2129" s="13"/>
      <c r="Y2129" s="13"/>
      <c r="Z2129" s="13"/>
      <c r="AC2129" s="13"/>
      <c r="AD2129" s="13"/>
      <c r="AE2129" s="13"/>
      <c r="AF2129" s="13"/>
      <c r="AG2129" s="13"/>
    </row>
    <row r="2130" hidden="1" spans="1:33">
      <c r="A2130" s="21" t="s">
        <v>3310</v>
      </c>
      <c r="B2130" s="22" t="s">
        <v>3345</v>
      </c>
      <c r="C2130" s="21" t="s">
        <v>3346</v>
      </c>
      <c r="D2130" s="21" t="s">
        <v>132</v>
      </c>
      <c r="E2130" s="21" t="s">
        <v>2341</v>
      </c>
      <c r="F2130" s="22" t="s">
        <v>2346</v>
      </c>
      <c r="G2130" s="21" t="s">
        <v>92</v>
      </c>
      <c r="H2130" s="21" t="s">
        <v>138</v>
      </c>
      <c r="I2130" s="22"/>
      <c r="J2130" s="22" t="s">
        <v>132</v>
      </c>
      <c r="K2130" s="23">
        <v>191.5</v>
      </c>
      <c r="L2130" s="23">
        <v>71.9</v>
      </c>
      <c r="M2130" s="23">
        <v>55.9</v>
      </c>
      <c r="N2130" s="23">
        <v>486.41</v>
      </c>
      <c r="O2130" s="23">
        <v>182.626</v>
      </c>
      <c r="P2130" s="23">
        <v>141.986</v>
      </c>
      <c r="Q2130" s="24" t="s">
        <v>94</v>
      </c>
      <c r="R2130" s="28">
        <v>0.4</v>
      </c>
      <c r="S2130" s="24" t="s">
        <v>132</v>
      </c>
      <c r="T2130" s="26" t="s">
        <v>94</v>
      </c>
      <c r="U2130" s="27" cm="1">
        <f t="array" ref="U2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130" s="13"/>
      <c r="W2130" s="13"/>
      <c r="X2130" s="13"/>
      <c r="Y2130" s="13"/>
      <c r="Z2130" s="13"/>
      <c r="AC2130" s="13"/>
      <c r="AD2130" s="13"/>
      <c r="AE2130" s="13"/>
      <c r="AF2130" s="13"/>
      <c r="AG2130" s="13"/>
    </row>
    <row r="2131" hidden="1" spans="1:33">
      <c r="A2131" s="21" t="s">
        <v>3310</v>
      </c>
      <c r="B2131" s="22" t="s">
        <v>3345</v>
      </c>
      <c r="C2131" s="21" t="s">
        <v>1068</v>
      </c>
      <c r="D2131" s="21" t="s">
        <v>132</v>
      </c>
      <c r="E2131" s="21" t="s">
        <v>2341</v>
      </c>
      <c r="F2131" s="22" t="s">
        <v>2400</v>
      </c>
      <c r="G2131" s="21" t="s">
        <v>92</v>
      </c>
      <c r="H2131" s="21" t="s">
        <v>138</v>
      </c>
      <c r="I2131" s="22"/>
      <c r="J2131" s="22" t="s">
        <v>132</v>
      </c>
      <c r="K2131" s="23">
        <v>191.9</v>
      </c>
      <c r="L2131" s="23">
        <v>71.9</v>
      </c>
      <c r="M2131" s="23">
        <v>55.9</v>
      </c>
      <c r="N2131" s="23">
        <v>487.426</v>
      </c>
      <c r="O2131" s="23">
        <v>182.626</v>
      </c>
      <c r="P2131" s="23">
        <v>141.986</v>
      </c>
      <c r="Q2131" s="24" t="s">
        <v>94</v>
      </c>
      <c r="R2131" s="28">
        <v>0</v>
      </c>
      <c r="S2131" s="24" t="s">
        <v>132</v>
      </c>
      <c r="T2131" s="26" t="s">
        <v>94</v>
      </c>
      <c r="U2131" s="27" cm="1">
        <f t="array" ref="U2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131" s="13"/>
      <c r="W2131" s="13"/>
      <c r="X2131" s="13"/>
      <c r="Y2131" s="13"/>
      <c r="Z2131" s="13"/>
      <c r="AC2131" s="13"/>
      <c r="AD2131" s="13"/>
      <c r="AE2131" s="13"/>
      <c r="AF2131" s="13"/>
      <c r="AG2131" s="13"/>
    </row>
    <row r="2132" hidden="1" spans="1:33">
      <c r="A2132" s="21" t="s">
        <v>3347</v>
      </c>
      <c r="B2132" s="22" t="s">
        <v>3348</v>
      </c>
      <c r="C2132" s="21" t="s">
        <v>1071</v>
      </c>
      <c r="D2132" s="21" t="s">
        <v>1070</v>
      </c>
      <c r="E2132" s="21" t="s">
        <v>2341</v>
      </c>
      <c r="F2132" s="22" t="s">
        <v>3000</v>
      </c>
      <c r="G2132" s="21" t="s">
        <v>73</v>
      </c>
      <c r="H2132" s="21" t="s">
        <v>567</v>
      </c>
      <c r="I2132" s="22" t="s">
        <v>2875</v>
      </c>
      <c r="J2132" s="22">
        <v>5.1</v>
      </c>
      <c r="K2132" s="23">
        <v>212.6</v>
      </c>
      <c r="L2132" s="23">
        <v>76.5</v>
      </c>
      <c r="M2132" s="23">
        <v>79.4</v>
      </c>
      <c r="N2132" s="23">
        <v>540.004</v>
      </c>
      <c r="O2132" s="23">
        <v>194.31</v>
      </c>
      <c r="P2132" s="23">
        <v>201.676</v>
      </c>
      <c r="Q2132" s="24" t="s">
        <v>77</v>
      </c>
      <c r="R2132" s="28">
        <v>17.4</v>
      </c>
      <c r="S2132" s="24" t="s">
        <v>132</v>
      </c>
      <c r="T2132" s="26" t="s">
        <v>77</v>
      </c>
      <c r="U2132" s="27" cm="1">
        <f t="array" ref="U2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2132" s="13"/>
      <c r="W2132" s="13"/>
      <c r="X2132" s="13"/>
      <c r="Y2132" s="13"/>
      <c r="Z2132" s="13"/>
      <c r="AC2132" s="13"/>
      <c r="AD2132" s="13"/>
      <c r="AE2132" s="13"/>
      <c r="AF2132" s="13"/>
      <c r="AG2132" s="13"/>
    </row>
    <row r="2133" hidden="1" spans="1:33">
      <c r="A2133" s="21" t="s">
        <v>3347</v>
      </c>
      <c r="B2133" s="22" t="s">
        <v>3348</v>
      </c>
      <c r="C2133" s="21" t="s">
        <v>1071</v>
      </c>
      <c r="D2133" s="21" t="s">
        <v>132</v>
      </c>
      <c r="E2133" s="21" t="s">
        <v>2341</v>
      </c>
      <c r="F2133" s="22" t="s">
        <v>2359</v>
      </c>
      <c r="G2133" s="21" t="s">
        <v>101</v>
      </c>
      <c r="H2133" s="21" t="s">
        <v>131</v>
      </c>
      <c r="I2133" s="22"/>
      <c r="J2133" s="22" t="s">
        <v>132</v>
      </c>
      <c r="K2133" s="23">
        <v>191.2</v>
      </c>
      <c r="L2133" s="23">
        <v>76</v>
      </c>
      <c r="M2133" s="23">
        <v>80.7</v>
      </c>
      <c r="N2133" s="23">
        <v>485.648</v>
      </c>
      <c r="O2133" s="23">
        <v>193.04</v>
      </c>
      <c r="P2133" s="23">
        <v>204.978</v>
      </c>
      <c r="Q2133" s="24" t="s">
        <v>109</v>
      </c>
      <c r="R2133" s="28">
        <v>9.8</v>
      </c>
      <c r="S2133" s="24" t="s">
        <v>132</v>
      </c>
      <c r="T2133" s="26" t="s">
        <v>109</v>
      </c>
      <c r="U2133" s="27" cm="1">
        <f t="array" ref="U2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133" s="13"/>
      <c r="W2133" s="13"/>
      <c r="X2133" s="13"/>
      <c r="Y2133" s="13"/>
      <c r="Z2133" s="13"/>
      <c r="AC2133" s="13"/>
      <c r="AD2133" s="13"/>
      <c r="AE2133" s="13"/>
      <c r="AF2133" s="13"/>
      <c r="AG2133" s="13"/>
    </row>
    <row r="2134" hidden="1" spans="1:33">
      <c r="A2134" s="21" t="s">
        <v>3347</v>
      </c>
      <c r="B2134" s="22" t="s">
        <v>3348</v>
      </c>
      <c r="C2134" s="21" t="s">
        <v>1071</v>
      </c>
      <c r="D2134" s="21" t="s">
        <v>1070</v>
      </c>
      <c r="E2134" s="21" t="s">
        <v>2341</v>
      </c>
      <c r="F2134" s="22" t="s">
        <v>2342</v>
      </c>
      <c r="G2134" s="21" t="s">
        <v>73</v>
      </c>
      <c r="H2134" s="21" t="s">
        <v>567</v>
      </c>
      <c r="I2134" s="22" t="s">
        <v>2875</v>
      </c>
      <c r="J2134" s="22">
        <v>5.1</v>
      </c>
      <c r="K2134" s="23">
        <v>212.6</v>
      </c>
      <c r="L2134" s="23">
        <v>76.5</v>
      </c>
      <c r="M2134" s="23">
        <v>79.5</v>
      </c>
      <c r="N2134" s="23">
        <v>540.004</v>
      </c>
      <c r="O2134" s="23">
        <v>194.31</v>
      </c>
      <c r="P2134" s="23">
        <v>201.93</v>
      </c>
      <c r="Q2134" s="24" t="s">
        <v>77</v>
      </c>
      <c r="R2134" s="28">
        <v>17.4</v>
      </c>
      <c r="S2134" s="24" t="s">
        <v>132</v>
      </c>
      <c r="T2134" s="26" t="s">
        <v>77</v>
      </c>
      <c r="U2134" s="27" cm="1">
        <f t="array" ref="U2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2134" s="13"/>
      <c r="W2134" s="13"/>
      <c r="X2134" s="13"/>
      <c r="Y2134" s="13"/>
      <c r="Z2134" s="13"/>
      <c r="AC2134" s="13"/>
      <c r="AD2134" s="13"/>
      <c r="AE2134" s="13"/>
      <c r="AF2134" s="13"/>
      <c r="AG2134" s="13"/>
    </row>
    <row r="2135" hidden="1" spans="1:33">
      <c r="A2135" s="21" t="s">
        <v>3349</v>
      </c>
      <c r="B2135" s="22" t="s">
        <v>3350</v>
      </c>
      <c r="C2135" s="21" t="s">
        <v>3351</v>
      </c>
      <c r="D2135" s="21" t="s">
        <v>1073</v>
      </c>
      <c r="E2135" s="21" t="s">
        <v>2341</v>
      </c>
      <c r="F2135" s="22" t="s">
        <v>2552</v>
      </c>
      <c r="G2135" s="21" t="s">
        <v>101</v>
      </c>
      <c r="H2135" s="21" t="s">
        <v>131</v>
      </c>
      <c r="I2135" s="22"/>
      <c r="J2135" s="22"/>
      <c r="K2135" s="23">
        <v>182.3</v>
      </c>
      <c r="L2135" s="23">
        <v>71</v>
      </c>
      <c r="M2135" s="23">
        <v>62.6</v>
      </c>
      <c r="N2135" s="23">
        <v>463.042</v>
      </c>
      <c r="O2135" s="23">
        <v>180.34</v>
      </c>
      <c r="P2135" s="23">
        <v>159.004</v>
      </c>
      <c r="Q2135" s="24" t="s">
        <v>105</v>
      </c>
      <c r="R2135" s="28">
        <v>7.7</v>
      </c>
      <c r="S2135" s="24" t="s">
        <v>132</v>
      </c>
      <c r="T2135" s="26" t="s">
        <v>105</v>
      </c>
      <c r="U2135" s="27" cm="1">
        <f t="array" ref="U2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135" s="13"/>
      <c r="W2135" s="13"/>
      <c r="X2135" s="13"/>
      <c r="Y2135" s="13"/>
      <c r="Z2135" s="13"/>
      <c r="AC2135" s="13"/>
      <c r="AD2135" s="13"/>
      <c r="AE2135" s="13"/>
      <c r="AF2135" s="13"/>
      <c r="AG2135" s="13"/>
    </row>
    <row r="2136" hidden="1" spans="1:33">
      <c r="A2136" s="21" t="s">
        <v>3349</v>
      </c>
      <c r="B2136" s="22" t="s">
        <v>3352</v>
      </c>
      <c r="C2136" s="21" t="s">
        <v>3353</v>
      </c>
      <c r="D2136" s="21" t="s">
        <v>132</v>
      </c>
      <c r="E2136" s="21" t="s">
        <v>2341</v>
      </c>
      <c r="F2136" s="22" t="s">
        <v>2667</v>
      </c>
      <c r="G2136" s="21" t="s">
        <v>101</v>
      </c>
      <c r="H2136" s="21" t="s">
        <v>470</v>
      </c>
      <c r="I2136" s="22"/>
      <c r="J2136" s="22" t="s">
        <v>132</v>
      </c>
      <c r="K2136" s="23">
        <v>189.1</v>
      </c>
      <c r="L2136" s="23">
        <v>75.8</v>
      </c>
      <c r="M2136" s="23">
        <v>65</v>
      </c>
      <c r="N2136" s="23">
        <v>480.314</v>
      </c>
      <c r="O2136" s="23">
        <v>192.532</v>
      </c>
      <c r="P2136" s="23">
        <v>165.1</v>
      </c>
      <c r="Q2136" s="24" t="s">
        <v>105</v>
      </c>
      <c r="R2136" s="28">
        <v>0.9</v>
      </c>
      <c r="S2136" s="24" t="s">
        <v>132</v>
      </c>
      <c r="T2136" s="26" t="s">
        <v>105</v>
      </c>
      <c r="U2136" s="27" cm="1">
        <f t="array" ref="U2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136" s="13"/>
      <c r="W2136" s="13"/>
      <c r="X2136" s="13"/>
      <c r="Y2136" s="13"/>
      <c r="Z2136" s="13"/>
      <c r="AC2136" s="13"/>
      <c r="AD2136" s="13"/>
      <c r="AE2136" s="13"/>
      <c r="AF2136" s="13"/>
      <c r="AG2136" s="13"/>
    </row>
    <row r="2137" hidden="1" spans="1:33">
      <c r="A2137" s="21" t="s">
        <v>3349</v>
      </c>
      <c r="B2137" s="22" t="s">
        <v>3352</v>
      </c>
      <c r="C2137" s="21" t="s">
        <v>3354</v>
      </c>
      <c r="D2137" s="21" t="s">
        <v>132</v>
      </c>
      <c r="E2137" s="21" t="s">
        <v>2345</v>
      </c>
      <c r="F2137" s="22" t="s">
        <v>2420</v>
      </c>
      <c r="G2137" s="21" t="s">
        <v>101</v>
      </c>
      <c r="H2137" s="21" t="s">
        <v>470</v>
      </c>
      <c r="I2137" s="22"/>
      <c r="J2137" s="22" t="s">
        <v>132</v>
      </c>
      <c r="K2137" s="23">
        <v>191.3</v>
      </c>
      <c r="L2137" s="23">
        <v>75.9</v>
      </c>
      <c r="M2137" s="23">
        <v>66.1</v>
      </c>
      <c r="N2137" s="23">
        <v>485.902</v>
      </c>
      <c r="O2137" s="23">
        <v>192.786</v>
      </c>
      <c r="P2137" s="23">
        <v>167.894</v>
      </c>
      <c r="Q2137" s="24" t="s">
        <v>109</v>
      </c>
      <c r="R2137" s="28">
        <v>9.7</v>
      </c>
      <c r="S2137" s="24" t="s">
        <v>132</v>
      </c>
      <c r="T2137" s="26" t="s">
        <v>109</v>
      </c>
      <c r="U2137" s="27" cm="1">
        <f t="array" ref="U2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137" s="13"/>
      <c r="W2137" s="13"/>
      <c r="X2137" s="13"/>
      <c r="Y2137" s="13"/>
      <c r="Z2137" s="13"/>
      <c r="AC2137" s="13"/>
      <c r="AD2137" s="13"/>
      <c r="AE2137" s="13"/>
      <c r="AF2137" s="13"/>
      <c r="AG2137" s="13"/>
    </row>
    <row r="2138" hidden="1" spans="1:33">
      <c r="A2138" s="21" t="s">
        <v>3349</v>
      </c>
      <c r="B2138" s="22" t="s">
        <v>3355</v>
      </c>
      <c r="C2138" s="21" t="s">
        <v>1081</v>
      </c>
      <c r="D2138" s="21" t="s">
        <v>132</v>
      </c>
      <c r="E2138" s="21" t="s">
        <v>2341</v>
      </c>
      <c r="F2138" s="22" t="s">
        <v>2776</v>
      </c>
      <c r="G2138" s="21" t="s">
        <v>92</v>
      </c>
      <c r="H2138" s="21" t="s">
        <v>138</v>
      </c>
      <c r="I2138" s="22"/>
      <c r="J2138" s="22" t="s">
        <v>132</v>
      </c>
      <c r="K2138" s="23">
        <v>175</v>
      </c>
      <c r="L2138" s="23">
        <v>66.7</v>
      </c>
      <c r="M2138" s="23">
        <v>54.9</v>
      </c>
      <c r="N2138" s="23">
        <v>444.5</v>
      </c>
      <c r="O2138" s="23">
        <v>169.418</v>
      </c>
      <c r="P2138" s="23">
        <v>139.446</v>
      </c>
      <c r="Q2138" s="24" t="s">
        <v>91</v>
      </c>
      <c r="R2138" s="28">
        <v>10</v>
      </c>
      <c r="S2138" s="24" t="s">
        <v>132</v>
      </c>
      <c r="T2138" s="26" t="s">
        <v>91</v>
      </c>
      <c r="U2138" s="27" cm="1">
        <f t="array" ref="U2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138" s="13"/>
      <c r="W2138" s="13"/>
      <c r="X2138" s="13"/>
      <c r="Y2138" s="13"/>
      <c r="Z2138" s="13"/>
      <c r="AC2138" s="13"/>
      <c r="AD2138" s="13"/>
      <c r="AE2138" s="13"/>
      <c r="AF2138" s="13"/>
      <c r="AG2138" s="13"/>
    </row>
    <row r="2139" hidden="1" spans="1:33">
      <c r="A2139" s="21" t="s">
        <v>3349</v>
      </c>
      <c r="B2139" s="22" t="s">
        <v>3355</v>
      </c>
      <c r="C2139" s="21" t="s">
        <v>1081</v>
      </c>
      <c r="D2139" s="21" t="s">
        <v>132</v>
      </c>
      <c r="E2139" s="21" t="s">
        <v>2345</v>
      </c>
      <c r="F2139" s="22" t="s">
        <v>3337</v>
      </c>
      <c r="G2139" s="21" t="s">
        <v>92</v>
      </c>
      <c r="H2139" s="21" t="s">
        <v>138</v>
      </c>
      <c r="I2139" s="22"/>
      <c r="J2139" s="22" t="s">
        <v>132</v>
      </c>
      <c r="K2139" s="23">
        <v>177.5</v>
      </c>
      <c r="L2139" s="23">
        <v>66.7</v>
      </c>
      <c r="M2139" s="23">
        <v>55.1</v>
      </c>
      <c r="N2139" s="23">
        <v>450.85</v>
      </c>
      <c r="O2139" s="23">
        <v>169.418</v>
      </c>
      <c r="P2139" s="23">
        <v>139.954</v>
      </c>
      <c r="Q2139" s="24" t="s">
        <v>91</v>
      </c>
      <c r="R2139" s="28">
        <v>7.5</v>
      </c>
      <c r="S2139" s="24" t="s">
        <v>132</v>
      </c>
      <c r="T2139" s="26" t="s">
        <v>91</v>
      </c>
      <c r="U2139" s="27" cm="1">
        <f t="array" ref="U2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139" s="13"/>
      <c r="W2139" s="13"/>
      <c r="X2139" s="13"/>
      <c r="Y2139" s="13"/>
      <c r="Z2139" s="13"/>
      <c r="AC2139" s="13"/>
      <c r="AD2139" s="13"/>
      <c r="AE2139" s="13"/>
      <c r="AF2139" s="13"/>
      <c r="AG2139" s="13"/>
    </row>
    <row r="2140" hidden="1" spans="1:33">
      <c r="A2140" s="21" t="s">
        <v>3349</v>
      </c>
      <c r="B2140" s="22" t="s">
        <v>3355</v>
      </c>
      <c r="C2140" s="21" t="s">
        <v>1082</v>
      </c>
      <c r="D2140" s="21" t="s">
        <v>132</v>
      </c>
      <c r="E2140" s="21" t="s">
        <v>2354</v>
      </c>
      <c r="F2140" s="22" t="s">
        <v>2868</v>
      </c>
      <c r="G2140" s="21" t="s">
        <v>92</v>
      </c>
      <c r="H2140" s="21" t="s">
        <v>138</v>
      </c>
      <c r="I2140" s="22"/>
      <c r="J2140" s="22" t="s">
        <v>132</v>
      </c>
      <c r="K2140" s="23">
        <v>186.5</v>
      </c>
      <c r="L2140" s="23">
        <v>69</v>
      </c>
      <c r="M2140" s="23">
        <v>57.7</v>
      </c>
      <c r="N2140" s="23">
        <v>473.71</v>
      </c>
      <c r="O2140" s="23">
        <v>175.26</v>
      </c>
      <c r="P2140" s="23">
        <v>146.558</v>
      </c>
      <c r="Q2140" s="24" t="s">
        <v>94</v>
      </c>
      <c r="R2140" s="28">
        <v>5.4</v>
      </c>
      <c r="S2140" s="24" t="s">
        <v>132</v>
      </c>
      <c r="T2140" s="26" t="s">
        <v>94</v>
      </c>
      <c r="U2140" s="27" cm="1">
        <f t="array" ref="U2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140" s="13"/>
      <c r="W2140" s="13"/>
      <c r="X2140" s="13"/>
      <c r="Y2140" s="13"/>
      <c r="Z2140" s="13"/>
      <c r="AC2140" s="13"/>
      <c r="AD2140" s="13"/>
      <c r="AE2140" s="13"/>
      <c r="AF2140" s="13"/>
      <c r="AG2140" s="13"/>
    </row>
    <row r="2141" hidden="1" spans="1:33">
      <c r="A2141" s="21" t="s">
        <v>3349</v>
      </c>
      <c r="B2141" s="22" t="s">
        <v>3355</v>
      </c>
      <c r="C2141" s="21" t="s">
        <v>1082</v>
      </c>
      <c r="D2141" s="21" t="s">
        <v>132</v>
      </c>
      <c r="E2141" s="21" t="s">
        <v>2354</v>
      </c>
      <c r="F2141" s="22" t="s">
        <v>3280</v>
      </c>
      <c r="G2141" s="21" t="s">
        <v>41</v>
      </c>
      <c r="H2141" s="21" t="s">
        <v>135</v>
      </c>
      <c r="I2141" s="22"/>
      <c r="J2141" s="22" t="s">
        <v>132</v>
      </c>
      <c r="K2141" s="23">
        <v>182.2</v>
      </c>
      <c r="L2141" s="23">
        <v>71.5</v>
      </c>
      <c r="M2141" s="23">
        <v>54.8</v>
      </c>
      <c r="N2141" s="23">
        <v>462.788</v>
      </c>
      <c r="O2141" s="23">
        <v>181.61</v>
      </c>
      <c r="P2141" s="23">
        <v>139.192</v>
      </c>
      <c r="Q2141" s="24" t="s">
        <v>49</v>
      </c>
      <c r="R2141" s="28">
        <v>2.8</v>
      </c>
      <c r="S2141" s="24" t="s">
        <v>132</v>
      </c>
      <c r="T2141" s="26" t="s">
        <v>49</v>
      </c>
      <c r="U2141" s="27" cm="1">
        <f t="array" ref="U2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41" s="13"/>
      <c r="W2141" s="13"/>
      <c r="X2141" s="13"/>
      <c r="Y2141" s="13"/>
      <c r="Z2141" s="13"/>
      <c r="AC2141" s="13"/>
      <c r="AD2141" s="13"/>
      <c r="AE2141" s="13"/>
      <c r="AF2141" s="13"/>
      <c r="AG2141" s="13"/>
    </row>
    <row r="2142" hidden="1" spans="1:33">
      <c r="A2142" s="21" t="s">
        <v>3349</v>
      </c>
      <c r="B2142" s="22" t="s">
        <v>3355</v>
      </c>
      <c r="C2142" s="21" t="s">
        <v>3356</v>
      </c>
      <c r="D2142" s="21" t="s">
        <v>132</v>
      </c>
      <c r="E2142" s="21" t="s">
        <v>2354</v>
      </c>
      <c r="F2142" s="22" t="s">
        <v>3357</v>
      </c>
      <c r="G2142" s="21" t="s">
        <v>41</v>
      </c>
      <c r="H2142" s="21" t="s">
        <v>301</v>
      </c>
      <c r="I2142" s="22"/>
      <c r="J2142" s="22" t="s">
        <v>132</v>
      </c>
      <c r="K2142" s="23">
        <v>185.3</v>
      </c>
      <c r="L2142" s="23">
        <v>72.9</v>
      </c>
      <c r="M2142" s="23">
        <v>55.1</v>
      </c>
      <c r="N2142" s="23">
        <v>470.662</v>
      </c>
      <c r="O2142" s="23">
        <v>185.166</v>
      </c>
      <c r="P2142" s="23">
        <v>139.954</v>
      </c>
      <c r="Q2142" s="24" t="s">
        <v>53</v>
      </c>
      <c r="R2142" s="28">
        <v>7.7</v>
      </c>
      <c r="S2142" s="24" t="s">
        <v>132</v>
      </c>
      <c r="T2142" s="26" t="s">
        <v>53</v>
      </c>
      <c r="U2142" s="27" cm="1">
        <f t="array" ref="U2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142" s="13"/>
      <c r="W2142" s="13"/>
      <c r="X2142" s="13"/>
      <c r="Y2142" s="13"/>
      <c r="Z2142" s="13"/>
      <c r="AC2142" s="13"/>
      <c r="AD2142" s="13"/>
      <c r="AE2142" s="13"/>
      <c r="AF2142" s="13"/>
      <c r="AG2142" s="13"/>
    </row>
    <row r="2143" hidden="1" spans="1:33">
      <c r="A2143" s="21" t="s">
        <v>3349</v>
      </c>
      <c r="B2143" s="22" t="s">
        <v>3355</v>
      </c>
      <c r="C2143" s="21" t="s">
        <v>3356</v>
      </c>
      <c r="D2143" s="21" t="s">
        <v>132</v>
      </c>
      <c r="E2143" s="21" t="s">
        <v>2354</v>
      </c>
      <c r="F2143" s="22" t="s">
        <v>3357</v>
      </c>
      <c r="G2143" s="21" t="s">
        <v>41</v>
      </c>
      <c r="H2143" s="21" t="s">
        <v>174</v>
      </c>
      <c r="I2143" s="22"/>
      <c r="J2143" s="22" t="s">
        <v>132</v>
      </c>
      <c r="K2143" s="23">
        <v>183.3</v>
      </c>
      <c r="L2143" s="23">
        <v>72.9</v>
      </c>
      <c r="M2143" s="23">
        <v>55</v>
      </c>
      <c r="N2143" s="23">
        <v>465.582</v>
      </c>
      <c r="O2143" s="23">
        <v>185.166</v>
      </c>
      <c r="P2143" s="23">
        <v>139.7</v>
      </c>
      <c r="Q2143" s="24" t="s">
        <v>49</v>
      </c>
      <c r="R2143" s="28">
        <v>1.7</v>
      </c>
      <c r="S2143" s="24" t="s">
        <v>132</v>
      </c>
      <c r="T2143" s="26" t="s">
        <v>49</v>
      </c>
      <c r="U2143" s="27" cm="1">
        <f t="array" ref="U2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143" s="13"/>
      <c r="W2143" s="13"/>
      <c r="X2143" s="13"/>
      <c r="Y2143" s="13"/>
      <c r="Z2143" s="13"/>
      <c r="AC2143" s="13"/>
      <c r="AD2143" s="13"/>
      <c r="AE2143" s="13"/>
      <c r="AF2143" s="13"/>
      <c r="AG2143" s="13"/>
    </row>
    <row r="2144" hidden="1" spans="1:33">
      <c r="A2144" s="21" t="s">
        <v>3349</v>
      </c>
      <c r="B2144" s="22" t="s">
        <v>3355</v>
      </c>
      <c r="C2144" s="21" t="s">
        <v>3356</v>
      </c>
      <c r="D2144" s="21" t="s">
        <v>132</v>
      </c>
      <c r="E2144" s="21" t="s">
        <v>2354</v>
      </c>
      <c r="F2144" s="22" t="s">
        <v>2579</v>
      </c>
      <c r="G2144" s="21" t="s">
        <v>92</v>
      </c>
      <c r="H2144" s="21" t="s">
        <v>138</v>
      </c>
      <c r="I2144" s="22"/>
      <c r="J2144" s="22" t="s">
        <v>132</v>
      </c>
      <c r="K2144" s="23">
        <v>187.9</v>
      </c>
      <c r="L2144" s="23">
        <v>69.8</v>
      </c>
      <c r="M2144" s="23">
        <v>57.8</v>
      </c>
      <c r="N2144" s="23">
        <v>477.266</v>
      </c>
      <c r="O2144" s="23">
        <v>177.292</v>
      </c>
      <c r="P2144" s="23">
        <v>146.812</v>
      </c>
      <c r="Q2144" s="24" t="s">
        <v>94</v>
      </c>
      <c r="R2144" s="28">
        <v>4</v>
      </c>
      <c r="S2144" s="24" t="s">
        <v>132</v>
      </c>
      <c r="T2144" s="26" t="s">
        <v>94</v>
      </c>
      <c r="U2144" s="27" cm="1">
        <f t="array" ref="U2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144" s="13"/>
      <c r="W2144" s="13"/>
      <c r="X2144" s="13"/>
      <c r="Y2144" s="13"/>
      <c r="Z2144" s="13"/>
      <c r="AC2144" s="13"/>
      <c r="AD2144" s="13"/>
      <c r="AE2144" s="13"/>
      <c r="AF2144" s="13"/>
      <c r="AG2144" s="13"/>
    </row>
    <row r="2145" hidden="1" spans="1:33">
      <c r="A2145" s="21" t="s">
        <v>3349</v>
      </c>
      <c r="B2145" s="22" t="s">
        <v>3355</v>
      </c>
      <c r="C2145" s="21" t="s">
        <v>3356</v>
      </c>
      <c r="D2145" s="21" t="s">
        <v>132</v>
      </c>
      <c r="E2145" s="21" t="s">
        <v>2354</v>
      </c>
      <c r="F2145" s="22" t="s">
        <v>2552</v>
      </c>
      <c r="G2145" s="21" t="s">
        <v>41</v>
      </c>
      <c r="H2145" s="21" t="s">
        <v>135</v>
      </c>
      <c r="I2145" s="22"/>
      <c r="J2145" s="22" t="s">
        <v>132</v>
      </c>
      <c r="K2145" s="23">
        <v>183.1</v>
      </c>
      <c r="L2145" s="23">
        <v>71.8</v>
      </c>
      <c r="M2145" s="23">
        <v>54.8</v>
      </c>
      <c r="N2145" s="23">
        <v>465.074</v>
      </c>
      <c r="O2145" s="23">
        <v>182.372</v>
      </c>
      <c r="P2145" s="23">
        <v>139.192</v>
      </c>
      <c r="Q2145" s="24" t="s">
        <v>49</v>
      </c>
      <c r="R2145" s="28">
        <v>1.9</v>
      </c>
      <c r="S2145" s="24" t="s">
        <v>132</v>
      </c>
      <c r="T2145" s="26" t="s">
        <v>49</v>
      </c>
      <c r="U2145" s="27" cm="1">
        <f t="array" ref="U2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145" s="13"/>
      <c r="W2145" s="13"/>
      <c r="X2145" s="13"/>
      <c r="Y2145" s="13"/>
      <c r="Z2145" s="13"/>
      <c r="AC2145" s="13"/>
      <c r="AD2145" s="13"/>
      <c r="AE2145" s="13"/>
      <c r="AF2145" s="13"/>
      <c r="AG2145" s="13"/>
    </row>
    <row r="2146" hidden="1" spans="1:33">
      <c r="A2146" s="21" t="s">
        <v>3349</v>
      </c>
      <c r="B2146" s="22" t="s">
        <v>3358</v>
      </c>
      <c r="C2146" s="21" t="s">
        <v>1087</v>
      </c>
      <c r="D2146" s="21" t="s">
        <v>132</v>
      </c>
      <c r="E2146" s="21" t="s">
        <v>2341</v>
      </c>
      <c r="F2146" s="22" t="s">
        <v>2432</v>
      </c>
      <c r="G2146" s="21" t="s">
        <v>92</v>
      </c>
      <c r="H2146" s="21" t="s">
        <v>138</v>
      </c>
      <c r="I2146" s="22"/>
      <c r="J2146" s="22" t="s">
        <v>132</v>
      </c>
      <c r="K2146" s="23">
        <v>189.6</v>
      </c>
      <c r="L2146" s="23">
        <v>69.7</v>
      </c>
      <c r="M2146" s="23">
        <v>55.7</v>
      </c>
      <c r="N2146" s="23">
        <v>481.584</v>
      </c>
      <c r="O2146" s="23">
        <v>177.038</v>
      </c>
      <c r="P2146" s="23">
        <v>141.478</v>
      </c>
      <c r="Q2146" s="24" t="s">
        <v>94</v>
      </c>
      <c r="R2146" s="28">
        <v>2.3</v>
      </c>
      <c r="S2146" s="24" t="s">
        <v>132</v>
      </c>
      <c r="T2146" s="26" t="s">
        <v>94</v>
      </c>
      <c r="U2146" s="27" cm="1">
        <f t="array" ref="U2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46" s="13"/>
      <c r="W2146" s="13"/>
      <c r="X2146" s="13"/>
      <c r="Y2146" s="13"/>
      <c r="Z2146" s="13"/>
      <c r="AC2146" s="13"/>
      <c r="AD2146" s="13"/>
      <c r="AE2146" s="13"/>
      <c r="AF2146" s="13"/>
      <c r="AG2146" s="13"/>
    </row>
    <row r="2147" hidden="1" spans="1:33">
      <c r="A2147" s="21" t="s">
        <v>3349</v>
      </c>
      <c r="B2147" s="22" t="s">
        <v>3358</v>
      </c>
      <c r="C2147" s="21" t="s">
        <v>1087</v>
      </c>
      <c r="D2147" s="21" t="s">
        <v>132</v>
      </c>
      <c r="E2147" s="21" t="s">
        <v>2341</v>
      </c>
      <c r="F2147" s="22" t="s">
        <v>2442</v>
      </c>
      <c r="G2147" s="21" t="s">
        <v>92</v>
      </c>
      <c r="H2147" s="21" t="s">
        <v>138</v>
      </c>
      <c r="I2147" s="22"/>
      <c r="J2147" s="22" t="s">
        <v>132</v>
      </c>
      <c r="K2147" s="23">
        <v>193.7</v>
      </c>
      <c r="L2147" s="23">
        <v>70.2</v>
      </c>
      <c r="M2147" s="23">
        <v>56.5</v>
      </c>
      <c r="N2147" s="23">
        <v>491.998</v>
      </c>
      <c r="O2147" s="23">
        <v>178.308</v>
      </c>
      <c r="P2147" s="23">
        <v>143.51</v>
      </c>
      <c r="Q2147" s="24" t="s">
        <v>96</v>
      </c>
      <c r="R2147" s="28">
        <v>14.3</v>
      </c>
      <c r="S2147" s="24" t="s">
        <v>132</v>
      </c>
      <c r="T2147" s="26" t="s">
        <v>96</v>
      </c>
      <c r="U2147" s="27" cm="1">
        <f t="array" ref="U2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147" s="13"/>
      <c r="W2147" s="13"/>
      <c r="X2147" s="13"/>
      <c r="Y2147" s="13"/>
      <c r="Z2147" s="13"/>
      <c r="AC2147" s="13"/>
      <c r="AD2147" s="13"/>
      <c r="AE2147" s="13"/>
      <c r="AF2147" s="13"/>
      <c r="AG2147" s="13"/>
    </row>
    <row r="2148" hidden="1" spans="1:33">
      <c r="A2148" s="21" t="s">
        <v>3349</v>
      </c>
      <c r="B2148" s="22" t="s">
        <v>3358</v>
      </c>
      <c r="C2148" s="21" t="s">
        <v>1088</v>
      </c>
      <c r="D2148" s="21" t="s">
        <v>132</v>
      </c>
      <c r="E2148" s="21" t="s">
        <v>2341</v>
      </c>
      <c r="F2148" s="22" t="s">
        <v>3108</v>
      </c>
      <c r="G2148" s="21" t="s">
        <v>92</v>
      </c>
      <c r="H2148" s="21" t="s">
        <v>138</v>
      </c>
      <c r="I2148" s="22"/>
      <c r="J2148" s="22" t="s">
        <v>132</v>
      </c>
      <c r="K2148" s="23">
        <v>193.7</v>
      </c>
      <c r="L2148" s="23">
        <v>70.2</v>
      </c>
      <c r="M2148" s="23">
        <v>57</v>
      </c>
      <c r="N2148" s="23">
        <v>491.998</v>
      </c>
      <c r="O2148" s="23">
        <v>178.308</v>
      </c>
      <c r="P2148" s="23">
        <v>144.78</v>
      </c>
      <c r="Q2148" s="24" t="s">
        <v>96</v>
      </c>
      <c r="R2148" s="28">
        <v>14.3</v>
      </c>
      <c r="S2148" s="24" t="s">
        <v>132</v>
      </c>
      <c r="T2148" s="26" t="s">
        <v>96</v>
      </c>
      <c r="U2148" s="27" cm="1">
        <f t="array" ref="U2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148" s="13"/>
      <c r="W2148" s="13"/>
      <c r="X2148" s="13"/>
      <c r="Y2148" s="13"/>
      <c r="Z2148" s="13"/>
      <c r="AC2148" s="13"/>
      <c r="AD2148" s="13"/>
      <c r="AE2148" s="13"/>
      <c r="AF2148" s="13"/>
      <c r="AG2148" s="13"/>
    </row>
    <row r="2149" hidden="1" spans="1:33">
      <c r="A2149" s="21" t="s">
        <v>3349</v>
      </c>
      <c r="B2149" s="22" t="s">
        <v>3359</v>
      </c>
      <c r="C2149" s="21" t="s">
        <v>1090</v>
      </c>
      <c r="D2149" s="21" t="s">
        <v>132</v>
      </c>
      <c r="E2149" s="21" t="s">
        <v>2341</v>
      </c>
      <c r="F2149" s="22" t="s">
        <v>3003</v>
      </c>
      <c r="G2149" s="21" t="s">
        <v>101</v>
      </c>
      <c r="H2149" s="21" t="s">
        <v>470</v>
      </c>
      <c r="I2149" s="22"/>
      <c r="J2149" s="22" t="s">
        <v>132</v>
      </c>
      <c r="K2149" s="23">
        <v>196.4</v>
      </c>
      <c r="L2149" s="23">
        <v>77.2</v>
      </c>
      <c r="M2149" s="23">
        <v>67.8</v>
      </c>
      <c r="N2149" s="23">
        <v>498.856</v>
      </c>
      <c r="O2149" s="23">
        <v>196.088</v>
      </c>
      <c r="P2149" s="23">
        <v>172.212</v>
      </c>
      <c r="Q2149" s="24" t="s">
        <v>109</v>
      </c>
      <c r="R2149" s="28">
        <v>4.6</v>
      </c>
      <c r="S2149" s="24" t="s">
        <v>132</v>
      </c>
      <c r="T2149" s="26" t="s">
        <v>109</v>
      </c>
      <c r="U2149" s="27" cm="1">
        <f t="array" ref="U2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49" s="13"/>
      <c r="W2149" s="13"/>
      <c r="X2149" s="13"/>
      <c r="Y2149" s="13"/>
      <c r="Z2149" s="13"/>
      <c r="AC2149" s="13"/>
      <c r="AD2149" s="13"/>
      <c r="AE2149" s="13"/>
      <c r="AF2149" s="13"/>
      <c r="AG2149" s="13"/>
    </row>
    <row r="2150" hidden="1" spans="1:33">
      <c r="A2150" s="21" t="s">
        <v>3349</v>
      </c>
      <c r="B2150" s="22" t="s">
        <v>3360</v>
      </c>
      <c r="C2150" s="21" t="s">
        <v>1092</v>
      </c>
      <c r="D2150" s="21" t="s">
        <v>132</v>
      </c>
      <c r="E2150" s="21" t="s">
        <v>2341</v>
      </c>
      <c r="F2150" s="22" t="s">
        <v>3361</v>
      </c>
      <c r="G2150" s="21" t="s">
        <v>41</v>
      </c>
      <c r="H2150" s="21" t="s">
        <v>135</v>
      </c>
      <c r="I2150" s="22"/>
      <c r="J2150" s="22" t="s">
        <v>132</v>
      </c>
      <c r="K2150" s="23">
        <v>188.8</v>
      </c>
      <c r="L2150" s="23">
        <v>66.5</v>
      </c>
      <c r="M2150" s="23">
        <v>54.3</v>
      </c>
      <c r="N2150" s="23">
        <v>479.552</v>
      </c>
      <c r="O2150" s="23">
        <v>168.91</v>
      </c>
      <c r="P2150" s="23">
        <v>137.922</v>
      </c>
      <c r="Q2150" s="24" t="s">
        <v>53</v>
      </c>
      <c r="R2150" s="28">
        <v>4.2</v>
      </c>
      <c r="S2150" s="24" t="s">
        <v>132</v>
      </c>
      <c r="T2150" s="26" t="s">
        <v>53</v>
      </c>
      <c r="U2150" s="27" cm="1">
        <f t="array" ref="U2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150" s="13"/>
      <c r="W2150" s="13"/>
      <c r="X2150" s="13"/>
      <c r="Y2150" s="13"/>
      <c r="Z2150" s="13"/>
      <c r="AC2150" s="13"/>
      <c r="AD2150" s="13"/>
      <c r="AE2150" s="13"/>
      <c r="AF2150" s="13"/>
      <c r="AG2150" s="13"/>
    </row>
    <row r="2151" hidden="1" spans="1:33">
      <c r="A2151" s="21" t="s">
        <v>3349</v>
      </c>
      <c r="B2151" s="22" t="s">
        <v>3360</v>
      </c>
      <c r="C2151" s="21" t="s">
        <v>1092</v>
      </c>
      <c r="D2151" s="21" t="s">
        <v>132</v>
      </c>
      <c r="E2151" s="21" t="s">
        <v>2341</v>
      </c>
      <c r="F2151" s="22" t="s">
        <v>2951</v>
      </c>
      <c r="G2151" s="21" t="s">
        <v>41</v>
      </c>
      <c r="H2151" s="21" t="s">
        <v>174</v>
      </c>
      <c r="I2151" s="22"/>
      <c r="J2151" s="22" t="s">
        <v>132</v>
      </c>
      <c r="K2151" s="23">
        <v>188.9</v>
      </c>
      <c r="L2151" s="23">
        <v>66.5</v>
      </c>
      <c r="M2151" s="23">
        <v>55.5</v>
      </c>
      <c r="N2151" s="23">
        <v>479.806</v>
      </c>
      <c r="O2151" s="23">
        <v>168.91</v>
      </c>
      <c r="P2151" s="23">
        <v>140.97</v>
      </c>
      <c r="Q2151" s="24" t="s">
        <v>53</v>
      </c>
      <c r="R2151" s="28">
        <v>4.1</v>
      </c>
      <c r="S2151" s="24" t="s">
        <v>132</v>
      </c>
      <c r="T2151" s="26" t="s">
        <v>53</v>
      </c>
      <c r="U2151" s="27" cm="1">
        <f t="array" ref="U2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151" s="13"/>
      <c r="W2151" s="13"/>
      <c r="X2151" s="13"/>
      <c r="Y2151" s="13"/>
      <c r="Z2151" s="13"/>
      <c r="AC2151" s="13"/>
      <c r="AD2151" s="13"/>
      <c r="AE2151" s="13"/>
      <c r="AF2151" s="13"/>
      <c r="AG2151" s="13"/>
    </row>
    <row r="2152" hidden="1" spans="1:33">
      <c r="A2152" s="21" t="s">
        <v>3349</v>
      </c>
      <c r="B2152" s="22" t="s">
        <v>3360</v>
      </c>
      <c r="C2152" s="21" t="s">
        <v>1093</v>
      </c>
      <c r="D2152" s="21" t="s">
        <v>132</v>
      </c>
      <c r="E2152" s="21" t="s">
        <v>2345</v>
      </c>
      <c r="F2152" s="22" t="s">
        <v>2389</v>
      </c>
      <c r="G2152" s="21" t="s">
        <v>92</v>
      </c>
      <c r="H2152" s="21" t="s">
        <v>138</v>
      </c>
      <c r="I2152" s="22"/>
      <c r="J2152" s="22" t="s">
        <v>132</v>
      </c>
      <c r="K2152" s="23">
        <v>197.2</v>
      </c>
      <c r="L2152" s="23">
        <v>69.7</v>
      </c>
      <c r="M2152" s="23">
        <v>57.6</v>
      </c>
      <c r="N2152" s="23">
        <v>500.888</v>
      </c>
      <c r="O2152" s="23">
        <v>177.038</v>
      </c>
      <c r="P2152" s="23">
        <v>146.304</v>
      </c>
      <c r="Q2152" s="24" t="s">
        <v>96</v>
      </c>
      <c r="R2152" s="28">
        <v>10.8</v>
      </c>
      <c r="S2152" s="24" t="s">
        <v>132</v>
      </c>
      <c r="T2152" s="26" t="s">
        <v>96</v>
      </c>
      <c r="U2152" s="27" cm="1">
        <f t="array" ref="U2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152" s="13"/>
      <c r="W2152" s="13"/>
      <c r="X2152" s="13"/>
      <c r="Y2152" s="13"/>
      <c r="Z2152" s="13"/>
      <c r="AC2152" s="13"/>
      <c r="AD2152" s="13"/>
      <c r="AE2152" s="13"/>
      <c r="AF2152" s="13"/>
      <c r="AG2152" s="13"/>
    </row>
    <row r="2153" hidden="1" spans="1:33">
      <c r="A2153" s="21" t="s">
        <v>3349</v>
      </c>
      <c r="B2153" s="22" t="s">
        <v>3360</v>
      </c>
      <c r="C2153" s="21" t="s">
        <v>3362</v>
      </c>
      <c r="D2153" s="21" t="s">
        <v>132</v>
      </c>
      <c r="E2153" s="21" t="s">
        <v>2354</v>
      </c>
      <c r="F2153" s="22" t="s">
        <v>2445</v>
      </c>
      <c r="G2153" s="21" t="s">
        <v>92</v>
      </c>
      <c r="H2153" s="21" t="s">
        <v>138</v>
      </c>
      <c r="I2153" s="22"/>
      <c r="J2153" s="22" t="s">
        <v>132</v>
      </c>
      <c r="K2153" s="23">
        <v>192.6</v>
      </c>
      <c r="L2153" s="23">
        <v>70.8</v>
      </c>
      <c r="M2153" s="23">
        <v>59.5</v>
      </c>
      <c r="N2153" s="23">
        <v>489.204</v>
      </c>
      <c r="O2153" s="23">
        <v>179.832</v>
      </c>
      <c r="P2153" s="23">
        <v>151.13</v>
      </c>
      <c r="Q2153" s="24" t="s">
        <v>96</v>
      </c>
      <c r="R2153" s="28">
        <v>15.4</v>
      </c>
      <c r="S2153" s="24" t="s">
        <v>132</v>
      </c>
      <c r="T2153" s="26" t="s">
        <v>96</v>
      </c>
      <c r="U2153" s="27" cm="1">
        <f t="array" ref="U2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2153" s="13"/>
      <c r="W2153" s="13"/>
      <c r="X2153" s="13"/>
      <c r="Y2153" s="13"/>
      <c r="Z2153" s="13"/>
      <c r="AC2153" s="13"/>
      <c r="AD2153" s="13"/>
      <c r="AE2153" s="13"/>
      <c r="AF2153" s="13"/>
      <c r="AG2153" s="13"/>
    </row>
    <row r="2154" hidden="1" spans="1:33">
      <c r="A2154" s="21" t="s">
        <v>3349</v>
      </c>
      <c r="B2154" s="22" t="s">
        <v>3360</v>
      </c>
      <c r="C2154" s="21" t="s">
        <v>3362</v>
      </c>
      <c r="D2154" s="21" t="s">
        <v>132</v>
      </c>
      <c r="E2154" s="21" t="s">
        <v>2354</v>
      </c>
      <c r="F2154" s="22" t="s">
        <v>2367</v>
      </c>
      <c r="G2154" s="21" t="s">
        <v>92</v>
      </c>
      <c r="H2154" s="21" t="s">
        <v>138</v>
      </c>
      <c r="I2154" s="22"/>
      <c r="J2154" s="22" t="s">
        <v>132</v>
      </c>
      <c r="K2154" s="23">
        <v>194.1</v>
      </c>
      <c r="L2154" s="23">
        <v>71.1</v>
      </c>
      <c r="M2154" s="23">
        <v>59.5</v>
      </c>
      <c r="N2154" s="23">
        <v>493.014</v>
      </c>
      <c r="O2154" s="23">
        <v>180.594</v>
      </c>
      <c r="P2154" s="23">
        <v>151.13</v>
      </c>
      <c r="Q2154" s="24" t="s">
        <v>96</v>
      </c>
      <c r="R2154" s="28">
        <v>13.9</v>
      </c>
      <c r="S2154" s="24" t="s">
        <v>132</v>
      </c>
      <c r="T2154" s="26" t="s">
        <v>96</v>
      </c>
      <c r="U2154" s="27" cm="1">
        <f t="array" ref="U2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154" s="13"/>
      <c r="W2154" s="13"/>
      <c r="X2154" s="13"/>
      <c r="Y2154" s="13"/>
      <c r="Z2154" s="13"/>
      <c r="AC2154" s="13"/>
      <c r="AD2154" s="13"/>
      <c r="AE2154" s="13"/>
      <c r="AF2154" s="13"/>
      <c r="AG2154" s="13"/>
    </row>
    <row r="2155" hidden="1" spans="1:33">
      <c r="A2155" s="21" t="s">
        <v>3349</v>
      </c>
      <c r="B2155" s="22" t="s">
        <v>3360</v>
      </c>
      <c r="C2155" s="21" t="s">
        <v>3362</v>
      </c>
      <c r="D2155" s="21" t="s">
        <v>132</v>
      </c>
      <c r="E2155" s="21" t="s">
        <v>2354</v>
      </c>
      <c r="F2155" s="22" t="s">
        <v>2828</v>
      </c>
      <c r="G2155" s="21" t="s">
        <v>92</v>
      </c>
      <c r="H2155" s="21" t="s">
        <v>138</v>
      </c>
      <c r="I2155" s="22"/>
      <c r="J2155" s="22" t="s">
        <v>132</v>
      </c>
      <c r="K2155" s="23">
        <v>194.1</v>
      </c>
      <c r="L2155" s="23">
        <v>71.1</v>
      </c>
      <c r="M2155" s="23">
        <v>60</v>
      </c>
      <c r="N2155" s="23">
        <v>493.014</v>
      </c>
      <c r="O2155" s="23">
        <v>180.594</v>
      </c>
      <c r="P2155" s="23">
        <v>152.4</v>
      </c>
      <c r="Q2155" s="24" t="s">
        <v>96</v>
      </c>
      <c r="R2155" s="28">
        <v>13.9</v>
      </c>
      <c r="S2155" s="24" t="s">
        <v>132</v>
      </c>
      <c r="T2155" s="26" t="s">
        <v>96</v>
      </c>
      <c r="U2155" s="27" cm="1">
        <f t="array" ref="U2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155" s="13"/>
      <c r="W2155" s="13"/>
      <c r="X2155" s="13"/>
      <c r="Y2155" s="13"/>
      <c r="Z2155" s="13"/>
      <c r="AC2155" s="13"/>
      <c r="AD2155" s="13"/>
      <c r="AE2155" s="13"/>
      <c r="AF2155" s="13"/>
      <c r="AG2155" s="13"/>
    </row>
    <row r="2156" hidden="1" spans="1:33">
      <c r="A2156" s="21" t="s">
        <v>3349</v>
      </c>
      <c r="B2156" s="22" t="s">
        <v>3360</v>
      </c>
      <c r="C2156" s="21" t="s">
        <v>3363</v>
      </c>
      <c r="D2156" s="21" t="s">
        <v>132</v>
      </c>
      <c r="E2156" s="21" t="s">
        <v>2371</v>
      </c>
      <c r="F2156" s="22" t="s">
        <v>2830</v>
      </c>
      <c r="G2156" s="21" t="s">
        <v>92</v>
      </c>
      <c r="H2156" s="21" t="s">
        <v>138</v>
      </c>
      <c r="I2156" s="22"/>
      <c r="J2156" s="22" t="s">
        <v>132</v>
      </c>
      <c r="K2156" s="23">
        <v>194.7</v>
      </c>
      <c r="L2156" s="23">
        <v>72.6</v>
      </c>
      <c r="M2156" s="23">
        <v>59.6</v>
      </c>
      <c r="N2156" s="23">
        <v>494.538</v>
      </c>
      <c r="O2156" s="23">
        <v>184.404</v>
      </c>
      <c r="P2156" s="23">
        <v>151.384</v>
      </c>
      <c r="Q2156" s="24" t="s">
        <v>96</v>
      </c>
      <c r="R2156" s="28">
        <v>13.3</v>
      </c>
      <c r="S2156" s="24" t="s">
        <v>132</v>
      </c>
      <c r="T2156" s="26" t="s">
        <v>96</v>
      </c>
      <c r="U2156" s="27" cm="1">
        <f t="array" ref="U2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156" s="13"/>
      <c r="W2156" s="13"/>
      <c r="X2156" s="13"/>
      <c r="Y2156" s="13"/>
      <c r="Z2156" s="13"/>
      <c r="AC2156" s="13"/>
      <c r="AD2156" s="13"/>
      <c r="AE2156" s="13"/>
      <c r="AF2156" s="13"/>
      <c r="AG2156" s="13"/>
    </row>
    <row r="2157" hidden="1" spans="1:33">
      <c r="A2157" s="21" t="s">
        <v>3349</v>
      </c>
      <c r="B2157" s="22" t="s">
        <v>3364</v>
      </c>
      <c r="C2157" s="21" t="s">
        <v>1098</v>
      </c>
      <c r="D2157" s="21" t="s">
        <v>132</v>
      </c>
      <c r="E2157" s="21" t="s">
        <v>2341</v>
      </c>
      <c r="F2157" s="22" t="s">
        <v>2973</v>
      </c>
      <c r="G2157" s="21" t="s">
        <v>92</v>
      </c>
      <c r="H2157" s="21" t="s">
        <v>138</v>
      </c>
      <c r="I2157" s="22"/>
      <c r="J2157" s="22" t="s">
        <v>132</v>
      </c>
      <c r="K2157" s="23">
        <v>187.9</v>
      </c>
      <c r="L2157" s="23">
        <v>69.8</v>
      </c>
      <c r="M2157" s="23">
        <v>57.8</v>
      </c>
      <c r="N2157" s="23">
        <v>477.266</v>
      </c>
      <c r="O2157" s="23">
        <v>177.292</v>
      </c>
      <c r="P2157" s="23">
        <v>146.812</v>
      </c>
      <c r="Q2157" s="24" t="s">
        <v>94</v>
      </c>
      <c r="R2157" s="28">
        <v>4</v>
      </c>
      <c r="S2157" s="24" t="s">
        <v>132</v>
      </c>
      <c r="T2157" s="26" t="s">
        <v>94</v>
      </c>
      <c r="U2157" s="27" cm="1">
        <f t="array" ref="U2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157" s="13"/>
      <c r="W2157" s="13"/>
      <c r="X2157" s="13"/>
      <c r="Y2157" s="13"/>
      <c r="Z2157" s="13"/>
      <c r="AC2157" s="13"/>
      <c r="AD2157" s="13"/>
      <c r="AE2157" s="13"/>
      <c r="AF2157" s="13"/>
      <c r="AG2157" s="13"/>
    </row>
    <row r="2158" hidden="1" spans="1:33">
      <c r="A2158" s="21" t="s">
        <v>3349</v>
      </c>
      <c r="B2158" s="22" t="s">
        <v>3365</v>
      </c>
      <c r="C2158" s="21" t="s">
        <v>1100</v>
      </c>
      <c r="D2158" s="21" t="s">
        <v>132</v>
      </c>
      <c r="E2158" s="21" t="s">
        <v>2341</v>
      </c>
      <c r="F2158" s="22" t="s">
        <v>2756</v>
      </c>
      <c r="G2158" s="21" t="s">
        <v>92</v>
      </c>
      <c r="H2158" s="21" t="s">
        <v>138</v>
      </c>
      <c r="I2158" s="22"/>
      <c r="J2158" s="22" t="s">
        <v>132</v>
      </c>
      <c r="K2158" s="23">
        <v>199.8</v>
      </c>
      <c r="L2158" s="23">
        <v>71.9</v>
      </c>
      <c r="M2158" s="23">
        <v>56.3</v>
      </c>
      <c r="N2158" s="23">
        <v>507.492</v>
      </c>
      <c r="O2158" s="23">
        <v>182.626</v>
      </c>
      <c r="P2158" s="23">
        <v>143.002</v>
      </c>
      <c r="Q2158" s="24" t="s">
        <v>96</v>
      </c>
      <c r="R2158" s="28">
        <v>8.2</v>
      </c>
      <c r="S2158" s="24" t="s">
        <v>132</v>
      </c>
      <c r="T2158" s="26" t="s">
        <v>96</v>
      </c>
      <c r="U2158" s="27" cm="1">
        <f t="array" ref="U2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158" s="13"/>
      <c r="W2158" s="13"/>
      <c r="X2158" s="13"/>
      <c r="Y2158" s="13"/>
      <c r="Z2158" s="13"/>
      <c r="AC2158" s="13"/>
      <c r="AD2158" s="13"/>
      <c r="AE2158" s="13"/>
      <c r="AF2158" s="13"/>
      <c r="AG2158" s="13"/>
    </row>
    <row r="2159" hidden="1" spans="1:33">
      <c r="A2159" s="21" t="s">
        <v>3349</v>
      </c>
      <c r="B2159" s="22" t="s">
        <v>3365</v>
      </c>
      <c r="C2159" s="21" t="s">
        <v>1100</v>
      </c>
      <c r="D2159" s="21" t="s">
        <v>132</v>
      </c>
      <c r="E2159" s="21" t="s">
        <v>2341</v>
      </c>
      <c r="F2159" s="22" t="s">
        <v>2758</v>
      </c>
      <c r="G2159" s="21" t="s">
        <v>92</v>
      </c>
      <c r="H2159" s="21" t="s">
        <v>138</v>
      </c>
      <c r="I2159" s="22"/>
      <c r="J2159" s="22" t="s">
        <v>132</v>
      </c>
      <c r="K2159" s="23">
        <v>199.8</v>
      </c>
      <c r="L2159" s="23">
        <v>71.9</v>
      </c>
      <c r="M2159" s="23">
        <v>56.5</v>
      </c>
      <c r="N2159" s="23">
        <v>507.492</v>
      </c>
      <c r="O2159" s="23">
        <v>182.626</v>
      </c>
      <c r="P2159" s="23">
        <v>143.51</v>
      </c>
      <c r="Q2159" s="24" t="s">
        <v>96</v>
      </c>
      <c r="R2159" s="28">
        <v>8.2</v>
      </c>
      <c r="S2159" s="24" t="s">
        <v>132</v>
      </c>
      <c r="T2159" s="26" t="s">
        <v>96</v>
      </c>
      <c r="U2159" s="27" cm="1">
        <f t="array" ref="U2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159" s="13"/>
      <c r="W2159" s="13"/>
      <c r="X2159" s="13"/>
      <c r="Y2159" s="13"/>
      <c r="Z2159" s="13"/>
      <c r="AC2159" s="13"/>
      <c r="AD2159" s="13"/>
      <c r="AE2159" s="13"/>
      <c r="AF2159" s="13"/>
      <c r="AG2159" s="13"/>
    </row>
    <row r="2160" hidden="1" spans="1:33">
      <c r="A2160" s="21" t="s">
        <v>3349</v>
      </c>
      <c r="B2160" s="22" t="s">
        <v>3365</v>
      </c>
      <c r="C2160" s="21" t="s">
        <v>1100</v>
      </c>
      <c r="D2160" s="21" t="s">
        <v>132</v>
      </c>
      <c r="E2160" s="21" t="s">
        <v>2345</v>
      </c>
      <c r="F2160" s="22" t="s">
        <v>3291</v>
      </c>
      <c r="G2160" s="21" t="s">
        <v>92</v>
      </c>
      <c r="H2160" s="21" t="s">
        <v>138</v>
      </c>
      <c r="I2160" s="22"/>
      <c r="J2160" s="22" t="s">
        <v>132</v>
      </c>
      <c r="K2160" s="23">
        <v>199.6</v>
      </c>
      <c r="L2160" s="23">
        <v>71.7</v>
      </c>
      <c r="M2160" s="23">
        <v>56.9</v>
      </c>
      <c r="N2160" s="23">
        <v>506.984</v>
      </c>
      <c r="O2160" s="23">
        <v>182.118</v>
      </c>
      <c r="P2160" s="23">
        <v>144.526</v>
      </c>
      <c r="Q2160" s="24" t="s">
        <v>96</v>
      </c>
      <c r="R2160" s="28">
        <v>8.4</v>
      </c>
      <c r="S2160" s="24" t="s">
        <v>132</v>
      </c>
      <c r="T2160" s="26" t="s">
        <v>96</v>
      </c>
      <c r="U2160" s="27" cm="1">
        <f t="array" ref="U2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160" s="13"/>
      <c r="W2160" s="13"/>
      <c r="X2160" s="13"/>
      <c r="Y2160" s="13"/>
      <c r="Z2160" s="13"/>
      <c r="AC2160" s="13"/>
      <c r="AD2160" s="13"/>
      <c r="AE2160" s="13"/>
      <c r="AF2160" s="13"/>
      <c r="AG2160" s="13"/>
    </row>
    <row r="2161" hidden="1" spans="1:33">
      <c r="A2161" s="21" t="s">
        <v>3349</v>
      </c>
      <c r="B2161" s="22" t="s">
        <v>3365</v>
      </c>
      <c r="C2161" s="21" t="s">
        <v>1100</v>
      </c>
      <c r="D2161" s="21" t="s">
        <v>132</v>
      </c>
      <c r="E2161" s="21" t="s">
        <v>2354</v>
      </c>
      <c r="F2161" s="22" t="s">
        <v>2867</v>
      </c>
      <c r="G2161" s="21" t="s">
        <v>92</v>
      </c>
      <c r="H2161" s="21" t="s">
        <v>138</v>
      </c>
      <c r="I2161" s="22"/>
      <c r="J2161" s="22" t="s">
        <v>132</v>
      </c>
      <c r="K2161" s="23">
        <v>200.8</v>
      </c>
      <c r="L2161" s="23">
        <v>72.6</v>
      </c>
      <c r="M2161" s="23">
        <v>58.7</v>
      </c>
      <c r="N2161" s="23">
        <v>510.032</v>
      </c>
      <c r="O2161" s="23">
        <v>184.404</v>
      </c>
      <c r="P2161" s="23">
        <v>149.098</v>
      </c>
      <c r="Q2161" s="24" t="s">
        <v>96</v>
      </c>
      <c r="R2161" s="28">
        <v>7.2</v>
      </c>
      <c r="S2161" s="24" t="s">
        <v>132</v>
      </c>
      <c r="T2161" s="26" t="s">
        <v>96</v>
      </c>
      <c r="U2161" s="27" cm="1">
        <f t="array" ref="U2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161" s="13"/>
      <c r="W2161" s="13"/>
      <c r="X2161" s="13"/>
      <c r="Y2161" s="13"/>
      <c r="Z2161" s="13"/>
      <c r="AC2161" s="13"/>
      <c r="AD2161" s="13"/>
      <c r="AE2161" s="13"/>
      <c r="AF2161" s="13"/>
      <c r="AG2161" s="13"/>
    </row>
    <row r="2162" hidden="1" spans="1:33">
      <c r="A2162" s="21" t="s">
        <v>3349</v>
      </c>
      <c r="B2162" s="22" t="s">
        <v>3366</v>
      </c>
      <c r="C2162" s="21" t="s">
        <v>1102</v>
      </c>
      <c r="D2162" s="21" t="s">
        <v>132</v>
      </c>
      <c r="E2162" s="21" t="s">
        <v>2341</v>
      </c>
      <c r="F2162" s="22" t="s">
        <v>2557</v>
      </c>
      <c r="G2162" s="21" t="s">
        <v>92</v>
      </c>
      <c r="H2162" s="21" t="s">
        <v>138</v>
      </c>
      <c r="I2162" s="22"/>
      <c r="J2162" s="22" t="s">
        <v>132</v>
      </c>
      <c r="K2162" s="23">
        <v>189.1</v>
      </c>
      <c r="L2162" s="23">
        <v>71.8</v>
      </c>
      <c r="M2162" s="23">
        <v>57.1</v>
      </c>
      <c r="N2162" s="23">
        <v>480.314</v>
      </c>
      <c r="O2162" s="23">
        <v>182.372</v>
      </c>
      <c r="P2162" s="23">
        <v>145.034</v>
      </c>
      <c r="Q2162" s="24" t="s">
        <v>94</v>
      </c>
      <c r="R2162" s="28">
        <v>2.8</v>
      </c>
      <c r="S2162" s="24" t="s">
        <v>132</v>
      </c>
      <c r="T2162" s="26" t="s">
        <v>94</v>
      </c>
      <c r="U2162" s="27" cm="1">
        <f t="array" ref="U2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62" s="13"/>
      <c r="W2162" s="13"/>
      <c r="X2162" s="13"/>
      <c r="Y2162" s="13"/>
      <c r="Z2162" s="13"/>
      <c r="AC2162" s="13"/>
      <c r="AD2162" s="13"/>
      <c r="AE2162" s="13"/>
      <c r="AF2162" s="13"/>
      <c r="AG2162" s="13"/>
    </row>
    <row r="2163" hidden="1" spans="1:33">
      <c r="A2163" s="21" t="s">
        <v>3349</v>
      </c>
      <c r="B2163" s="22" t="s">
        <v>3366</v>
      </c>
      <c r="C2163" s="21" t="s">
        <v>1102</v>
      </c>
      <c r="D2163" s="21" t="s">
        <v>132</v>
      </c>
      <c r="E2163" s="21" t="s">
        <v>2341</v>
      </c>
      <c r="F2163" s="22" t="s">
        <v>2973</v>
      </c>
      <c r="G2163" s="21" t="s">
        <v>92</v>
      </c>
      <c r="H2163" s="21" t="s">
        <v>138</v>
      </c>
      <c r="I2163" s="22"/>
      <c r="J2163" s="22" t="s">
        <v>132</v>
      </c>
      <c r="K2163" s="23">
        <v>189.1</v>
      </c>
      <c r="L2163" s="23">
        <v>71.8</v>
      </c>
      <c r="M2163" s="23">
        <v>56.8</v>
      </c>
      <c r="N2163" s="23">
        <v>480.314</v>
      </c>
      <c r="O2163" s="23">
        <v>182.372</v>
      </c>
      <c r="P2163" s="23">
        <v>144.272</v>
      </c>
      <c r="Q2163" s="24" t="s">
        <v>94</v>
      </c>
      <c r="R2163" s="28">
        <v>2.8</v>
      </c>
      <c r="S2163" s="24" t="s">
        <v>132</v>
      </c>
      <c r="T2163" s="26" t="s">
        <v>94</v>
      </c>
      <c r="U2163" s="27" cm="1">
        <f t="array" ref="U2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63" s="13"/>
      <c r="W2163" s="13"/>
      <c r="X2163" s="13"/>
      <c r="Y2163" s="13"/>
      <c r="Z2163" s="13"/>
      <c r="AC2163" s="13"/>
      <c r="AD2163" s="13"/>
      <c r="AE2163" s="13"/>
      <c r="AF2163" s="13"/>
      <c r="AG2163" s="13"/>
    </row>
    <row r="2164" hidden="1" spans="1:33">
      <c r="A2164" s="21" t="s">
        <v>3349</v>
      </c>
      <c r="B2164" s="22" t="s">
        <v>3366</v>
      </c>
      <c r="C2164" s="21" t="s">
        <v>1102</v>
      </c>
      <c r="D2164" s="21" t="s">
        <v>132</v>
      </c>
      <c r="E2164" s="21" t="s">
        <v>2341</v>
      </c>
      <c r="F2164" s="22" t="s">
        <v>2408</v>
      </c>
      <c r="G2164" s="21" t="s">
        <v>92</v>
      </c>
      <c r="H2164" s="21" t="s">
        <v>138</v>
      </c>
      <c r="I2164" s="22"/>
      <c r="J2164" s="22" t="s">
        <v>132</v>
      </c>
      <c r="K2164" s="23">
        <v>189.6</v>
      </c>
      <c r="L2164" s="23">
        <v>71.8</v>
      </c>
      <c r="M2164" s="23">
        <v>57.2</v>
      </c>
      <c r="N2164" s="23">
        <v>481.584</v>
      </c>
      <c r="O2164" s="23">
        <v>182.372</v>
      </c>
      <c r="P2164" s="23">
        <v>145.288</v>
      </c>
      <c r="Q2164" s="24" t="s">
        <v>94</v>
      </c>
      <c r="R2164" s="28">
        <v>2.3</v>
      </c>
      <c r="S2164" s="24" t="s">
        <v>132</v>
      </c>
      <c r="T2164" s="26" t="s">
        <v>94</v>
      </c>
      <c r="U2164" s="27" cm="1">
        <f t="array" ref="U2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64" s="13"/>
      <c r="W2164" s="13"/>
      <c r="X2164" s="13"/>
      <c r="Y2164" s="13"/>
      <c r="Z2164" s="13"/>
      <c r="AC2164" s="13"/>
      <c r="AD2164" s="13"/>
      <c r="AE2164" s="13"/>
      <c r="AF2164" s="13"/>
      <c r="AG2164" s="13"/>
    </row>
    <row r="2165" hidden="1" spans="1:33">
      <c r="A2165" s="21" t="s">
        <v>3349</v>
      </c>
      <c r="B2165" s="22" t="s">
        <v>3366</v>
      </c>
      <c r="C2165" s="21" t="s">
        <v>1102</v>
      </c>
      <c r="D2165" s="21" t="s">
        <v>1103</v>
      </c>
      <c r="E2165" s="21" t="s">
        <v>2341</v>
      </c>
      <c r="F2165" s="22" t="s">
        <v>2411</v>
      </c>
      <c r="G2165" s="21" t="s">
        <v>92</v>
      </c>
      <c r="H2165" s="21" t="s">
        <v>138</v>
      </c>
      <c r="I2165" s="22"/>
      <c r="J2165" s="22" t="s">
        <v>132</v>
      </c>
      <c r="K2165" s="23">
        <v>189.6</v>
      </c>
      <c r="L2165" s="23">
        <v>71.8</v>
      </c>
      <c r="M2165" s="23">
        <v>57.2</v>
      </c>
      <c r="N2165" s="23">
        <v>481.584</v>
      </c>
      <c r="O2165" s="23">
        <v>182.372</v>
      </c>
      <c r="P2165" s="23">
        <v>145.288</v>
      </c>
      <c r="Q2165" s="24" t="s">
        <v>94</v>
      </c>
      <c r="R2165" s="28">
        <v>2.3</v>
      </c>
      <c r="S2165" s="24" t="s">
        <v>132</v>
      </c>
      <c r="T2165" s="26" t="s">
        <v>94</v>
      </c>
      <c r="U2165" s="27" cm="1">
        <f t="array" ref="U2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65" s="13"/>
      <c r="W2165" s="13"/>
      <c r="X2165" s="13"/>
      <c r="Y2165" s="13"/>
      <c r="Z2165" s="13"/>
      <c r="AC2165" s="13"/>
      <c r="AD2165" s="13"/>
      <c r="AE2165" s="13"/>
      <c r="AF2165" s="13"/>
      <c r="AG2165" s="13"/>
    </row>
    <row r="2166" hidden="1" spans="1:33">
      <c r="A2166" s="21" t="s">
        <v>3349</v>
      </c>
      <c r="B2166" s="22" t="s">
        <v>3367</v>
      </c>
      <c r="C2166" s="21" t="s">
        <v>1105</v>
      </c>
      <c r="D2166" s="21" t="s">
        <v>132</v>
      </c>
      <c r="E2166" s="21" t="s">
        <v>2341</v>
      </c>
      <c r="F2166" s="22" t="s">
        <v>2953</v>
      </c>
      <c r="G2166" s="21" t="s">
        <v>41</v>
      </c>
      <c r="H2166" s="21" t="s">
        <v>301</v>
      </c>
      <c r="I2166" s="22"/>
      <c r="J2166" s="22" t="s">
        <v>132</v>
      </c>
      <c r="K2166" s="23">
        <v>184</v>
      </c>
      <c r="L2166" s="23">
        <v>72.9</v>
      </c>
      <c r="M2166" s="23">
        <v>55.1</v>
      </c>
      <c r="N2166" s="23">
        <v>467.36</v>
      </c>
      <c r="O2166" s="23">
        <v>185.166</v>
      </c>
      <c r="P2166" s="23">
        <v>139.954</v>
      </c>
      <c r="Q2166" s="24" t="s">
        <v>49</v>
      </c>
      <c r="R2166" s="28">
        <v>1</v>
      </c>
      <c r="S2166" s="24" t="s">
        <v>132</v>
      </c>
      <c r="T2166" s="26" t="s">
        <v>49</v>
      </c>
      <c r="U2166" s="27" cm="1">
        <f t="array" ref="U2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166" s="13"/>
      <c r="W2166" s="13"/>
      <c r="X2166" s="13"/>
      <c r="Y2166" s="13"/>
      <c r="Z2166" s="13"/>
      <c r="AC2166" s="13"/>
      <c r="AD2166" s="13"/>
      <c r="AE2166" s="13"/>
      <c r="AF2166" s="13"/>
      <c r="AG2166" s="13"/>
    </row>
    <row r="2167" hidden="1" spans="1:33">
      <c r="A2167" s="21" t="s">
        <v>3349</v>
      </c>
      <c r="B2167" s="22" t="s">
        <v>3367</v>
      </c>
      <c r="C2167" s="21" t="s">
        <v>1105</v>
      </c>
      <c r="D2167" s="21" t="s">
        <v>132</v>
      </c>
      <c r="E2167" s="21" t="s">
        <v>2341</v>
      </c>
      <c r="F2167" s="22" t="s">
        <v>2824</v>
      </c>
      <c r="G2167" s="21" t="s">
        <v>41</v>
      </c>
      <c r="H2167" s="21" t="s">
        <v>135</v>
      </c>
      <c r="I2167" s="22"/>
      <c r="J2167" s="22" t="s">
        <v>132</v>
      </c>
      <c r="K2167" s="23">
        <v>183.7</v>
      </c>
      <c r="L2167" s="23">
        <v>71.8</v>
      </c>
      <c r="M2167" s="23">
        <v>54.9</v>
      </c>
      <c r="N2167" s="23">
        <v>466.598</v>
      </c>
      <c r="O2167" s="23">
        <v>182.372</v>
      </c>
      <c r="P2167" s="23">
        <v>139.446</v>
      </c>
      <c r="Q2167" s="24" t="s">
        <v>49</v>
      </c>
      <c r="R2167" s="28">
        <v>1.3</v>
      </c>
      <c r="S2167" s="24" t="s">
        <v>132</v>
      </c>
      <c r="T2167" s="26" t="s">
        <v>49</v>
      </c>
      <c r="U2167" s="27" cm="1">
        <f t="array" ref="U2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67" s="13"/>
      <c r="W2167" s="13"/>
      <c r="X2167" s="13"/>
      <c r="Y2167" s="13"/>
      <c r="Z2167" s="13"/>
      <c r="AC2167" s="13"/>
      <c r="AD2167" s="13"/>
      <c r="AE2167" s="13"/>
      <c r="AF2167" s="13"/>
      <c r="AG2167" s="13"/>
    </row>
    <row r="2168" hidden="1" spans="1:33">
      <c r="A2168" s="21" t="s">
        <v>3349</v>
      </c>
      <c r="B2168" s="22" t="s">
        <v>3367</v>
      </c>
      <c r="C2168" s="21" t="s">
        <v>1105</v>
      </c>
      <c r="D2168" s="21" t="s">
        <v>132</v>
      </c>
      <c r="E2168" s="21" t="s">
        <v>2341</v>
      </c>
      <c r="F2168" s="22" t="s">
        <v>2824</v>
      </c>
      <c r="G2168" s="21" t="s">
        <v>41</v>
      </c>
      <c r="H2168" s="21" t="s">
        <v>174</v>
      </c>
      <c r="I2168" s="22"/>
      <c r="J2168" s="22" t="s">
        <v>132</v>
      </c>
      <c r="K2168" s="23">
        <v>183.3</v>
      </c>
      <c r="L2168" s="23">
        <v>72.9</v>
      </c>
      <c r="M2168" s="23">
        <v>55.1</v>
      </c>
      <c r="N2168" s="23">
        <v>465.582</v>
      </c>
      <c r="O2168" s="23">
        <v>185.166</v>
      </c>
      <c r="P2168" s="23">
        <v>139.954</v>
      </c>
      <c r="Q2168" s="24" t="s">
        <v>49</v>
      </c>
      <c r="R2168" s="28">
        <v>1.7</v>
      </c>
      <c r="S2168" s="24" t="s">
        <v>132</v>
      </c>
      <c r="T2168" s="26" t="s">
        <v>49</v>
      </c>
      <c r="U2168" s="27" cm="1">
        <f t="array" ref="U2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168" s="13"/>
      <c r="W2168" s="13"/>
      <c r="X2168" s="13"/>
      <c r="Y2168" s="13"/>
      <c r="Z2168" s="13"/>
      <c r="AC2168" s="13"/>
      <c r="AD2168" s="13"/>
      <c r="AE2168" s="13"/>
      <c r="AF2168" s="13"/>
      <c r="AG2168" s="13"/>
    </row>
    <row r="2169" hidden="1" spans="1:33">
      <c r="A2169" s="21" t="s">
        <v>3349</v>
      </c>
      <c r="B2169" s="22" t="s">
        <v>3367</v>
      </c>
      <c r="C2169" s="21" t="s">
        <v>1105</v>
      </c>
      <c r="D2169" s="21" t="s">
        <v>1103</v>
      </c>
      <c r="E2169" s="21" t="s">
        <v>2345</v>
      </c>
      <c r="F2169" s="22" t="s">
        <v>2975</v>
      </c>
      <c r="G2169" s="21" t="s">
        <v>41</v>
      </c>
      <c r="H2169" s="21" t="s">
        <v>135</v>
      </c>
      <c r="I2169" s="22"/>
      <c r="J2169" s="22" t="s">
        <v>132</v>
      </c>
      <c r="K2169" s="23">
        <v>184.4</v>
      </c>
      <c r="L2169" s="23">
        <v>72.8</v>
      </c>
      <c r="M2169" s="23">
        <v>54.9</v>
      </c>
      <c r="N2169" s="23">
        <v>468.376</v>
      </c>
      <c r="O2169" s="23">
        <v>184.912</v>
      </c>
      <c r="P2169" s="23">
        <v>139.446</v>
      </c>
      <c r="Q2169" s="24" t="s">
        <v>49</v>
      </c>
      <c r="R2169" s="28">
        <v>0.6</v>
      </c>
      <c r="S2169" s="24" t="s">
        <v>132</v>
      </c>
      <c r="T2169" s="26" t="s">
        <v>49</v>
      </c>
      <c r="U2169" s="27" cm="1">
        <f t="array" ref="U2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169" s="13"/>
      <c r="W2169" s="13"/>
      <c r="X2169" s="13"/>
      <c r="Y2169" s="13"/>
      <c r="Z2169" s="13"/>
      <c r="AC2169" s="13"/>
      <c r="AD2169" s="13"/>
      <c r="AE2169" s="13"/>
      <c r="AF2169" s="13"/>
      <c r="AG2169" s="13"/>
    </row>
    <row r="2170" hidden="1" spans="1:33">
      <c r="A2170" s="21" t="s">
        <v>3349</v>
      </c>
      <c r="B2170" s="22" t="s">
        <v>3368</v>
      </c>
      <c r="C2170" s="21" t="s">
        <v>1107</v>
      </c>
      <c r="D2170" s="21" t="s">
        <v>132</v>
      </c>
      <c r="E2170" s="21" t="s">
        <v>2341</v>
      </c>
      <c r="F2170" s="22" t="s">
        <v>2557</v>
      </c>
      <c r="G2170" s="21" t="s">
        <v>92</v>
      </c>
      <c r="H2170" s="21" t="s">
        <v>138</v>
      </c>
      <c r="I2170" s="22"/>
      <c r="J2170" s="22" t="s">
        <v>132</v>
      </c>
      <c r="K2170" s="23">
        <v>194.7</v>
      </c>
      <c r="L2170" s="23">
        <v>72.6</v>
      </c>
      <c r="M2170" s="23">
        <v>59.6</v>
      </c>
      <c r="N2170" s="23">
        <v>494.538</v>
      </c>
      <c r="O2170" s="23">
        <v>184.404</v>
      </c>
      <c r="P2170" s="23">
        <v>151.384</v>
      </c>
      <c r="Q2170" s="24" t="s">
        <v>96</v>
      </c>
      <c r="R2170" s="28">
        <v>13.3</v>
      </c>
      <c r="S2170" s="24" t="s">
        <v>132</v>
      </c>
      <c r="T2170" s="26" t="s">
        <v>96</v>
      </c>
      <c r="U2170" s="27" cm="1">
        <f t="array" ref="U2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170" s="13"/>
      <c r="W2170" s="13"/>
      <c r="X2170" s="13"/>
      <c r="Y2170" s="13"/>
      <c r="Z2170" s="13"/>
      <c r="AC2170" s="13"/>
      <c r="AD2170" s="13"/>
      <c r="AE2170" s="13"/>
      <c r="AF2170" s="13"/>
      <c r="AG2170" s="13"/>
    </row>
    <row r="2171" hidden="1" spans="1:33">
      <c r="A2171" s="21" t="s">
        <v>3349</v>
      </c>
      <c r="B2171" s="22" t="s">
        <v>3368</v>
      </c>
      <c r="C2171" s="21" t="s">
        <v>3369</v>
      </c>
      <c r="D2171" s="21" t="s">
        <v>132</v>
      </c>
      <c r="E2171" s="21" t="s">
        <v>2341</v>
      </c>
      <c r="F2171" s="22" t="s">
        <v>2660</v>
      </c>
      <c r="G2171" s="21" t="s">
        <v>92</v>
      </c>
      <c r="H2171" s="21" t="s">
        <v>138</v>
      </c>
      <c r="I2171" s="22"/>
      <c r="J2171" s="22" t="s">
        <v>132</v>
      </c>
      <c r="K2171" s="23">
        <v>196.1</v>
      </c>
      <c r="L2171" s="23">
        <v>72.6</v>
      </c>
      <c r="M2171" s="23">
        <v>59.6</v>
      </c>
      <c r="N2171" s="23">
        <v>498.094</v>
      </c>
      <c r="O2171" s="23">
        <v>184.404</v>
      </c>
      <c r="P2171" s="23">
        <v>151.384</v>
      </c>
      <c r="Q2171" s="24" t="s">
        <v>96</v>
      </c>
      <c r="R2171" s="28">
        <v>11.9</v>
      </c>
      <c r="S2171" s="24" t="s">
        <v>132</v>
      </c>
      <c r="T2171" s="26" t="s">
        <v>96</v>
      </c>
      <c r="U2171" s="27" cm="1">
        <f t="array" ref="U2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171" s="13"/>
      <c r="W2171" s="13"/>
      <c r="X2171" s="13"/>
      <c r="Y2171" s="13"/>
      <c r="Z2171" s="13"/>
      <c r="AC2171" s="13"/>
      <c r="AD2171" s="13"/>
      <c r="AE2171" s="13"/>
      <c r="AF2171" s="13"/>
      <c r="AG2171" s="13"/>
    </row>
    <row r="2172" hidden="1" spans="1:33">
      <c r="A2172" s="21" t="s">
        <v>3349</v>
      </c>
      <c r="B2172" s="22" t="s">
        <v>3370</v>
      </c>
      <c r="C2172" s="21" t="s">
        <v>1110</v>
      </c>
      <c r="D2172" s="21" t="s">
        <v>132</v>
      </c>
      <c r="E2172" s="21" t="s">
        <v>2341</v>
      </c>
      <c r="F2172" s="22" t="s">
        <v>2660</v>
      </c>
      <c r="G2172" s="21" t="s">
        <v>92</v>
      </c>
      <c r="H2172" s="21" t="s">
        <v>138</v>
      </c>
      <c r="I2172" s="22"/>
      <c r="J2172" s="22" t="s">
        <v>132</v>
      </c>
      <c r="K2172" s="23">
        <v>202</v>
      </c>
      <c r="L2172" s="23">
        <v>72.6</v>
      </c>
      <c r="M2172" s="23">
        <v>59.6</v>
      </c>
      <c r="N2172" s="23">
        <v>513.08</v>
      </c>
      <c r="O2172" s="23">
        <v>184.404</v>
      </c>
      <c r="P2172" s="23">
        <v>151.384</v>
      </c>
      <c r="Q2172" s="24" t="s">
        <v>96</v>
      </c>
      <c r="R2172" s="28">
        <v>6</v>
      </c>
      <c r="S2172" s="24" t="s">
        <v>132</v>
      </c>
      <c r="T2172" s="26" t="s">
        <v>96</v>
      </c>
      <c r="U2172" s="27" cm="1">
        <f t="array" ref="U2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172" s="13"/>
      <c r="W2172" s="13"/>
      <c r="X2172" s="13"/>
      <c r="Y2172" s="13"/>
      <c r="Z2172" s="13"/>
      <c r="AC2172" s="13"/>
      <c r="AD2172" s="13"/>
      <c r="AE2172" s="13"/>
      <c r="AF2172" s="13"/>
      <c r="AG2172" s="13"/>
    </row>
    <row r="2173" hidden="1" spans="1:33">
      <c r="A2173" s="21" t="s">
        <v>3349</v>
      </c>
      <c r="B2173" s="22" t="s">
        <v>3371</v>
      </c>
      <c r="C2173" s="21" t="s">
        <v>1112</v>
      </c>
      <c r="D2173" s="21" t="s">
        <v>132</v>
      </c>
      <c r="E2173" s="21" t="s">
        <v>2341</v>
      </c>
      <c r="F2173" s="22" t="s">
        <v>2825</v>
      </c>
      <c r="G2173" s="21" t="s">
        <v>101</v>
      </c>
      <c r="H2173" s="21" t="s">
        <v>131</v>
      </c>
      <c r="I2173" s="22"/>
      <c r="J2173" s="22" t="s">
        <v>132</v>
      </c>
      <c r="K2173" s="23">
        <v>174.2</v>
      </c>
      <c r="L2173" s="23">
        <v>71.5</v>
      </c>
      <c r="M2173" s="23">
        <v>60.2</v>
      </c>
      <c r="N2173" s="23">
        <v>442.468</v>
      </c>
      <c r="O2173" s="23">
        <v>181.61</v>
      </c>
      <c r="P2173" s="23">
        <v>152.908</v>
      </c>
      <c r="Q2173" s="24" t="s">
        <v>100</v>
      </c>
      <c r="R2173" s="28">
        <v>6.8</v>
      </c>
      <c r="S2173" s="24" t="s">
        <v>132</v>
      </c>
      <c r="T2173" s="26" t="s">
        <v>100</v>
      </c>
      <c r="U2173" s="27" cm="1">
        <f t="array" ref="U2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73" s="13"/>
      <c r="W2173" s="13"/>
      <c r="X2173" s="13"/>
      <c r="Y2173" s="13"/>
      <c r="Z2173" s="13"/>
      <c r="AC2173" s="13"/>
      <c r="AD2173" s="13"/>
      <c r="AE2173" s="13"/>
      <c r="AF2173" s="13"/>
      <c r="AG2173" s="13"/>
    </row>
    <row r="2174" hidden="1" spans="1:33">
      <c r="A2174" s="21" t="s">
        <v>3349</v>
      </c>
      <c r="B2174" s="22" t="s">
        <v>3371</v>
      </c>
      <c r="C2174" s="21" t="s">
        <v>1112</v>
      </c>
      <c r="D2174" s="21" t="s">
        <v>132</v>
      </c>
      <c r="E2174" s="21" t="s">
        <v>2341</v>
      </c>
      <c r="F2174" s="22" t="s">
        <v>2955</v>
      </c>
      <c r="G2174" s="21" t="s">
        <v>101</v>
      </c>
      <c r="H2174" s="21" t="s">
        <v>131</v>
      </c>
      <c r="I2174" s="22"/>
      <c r="J2174" s="22" t="s">
        <v>132</v>
      </c>
      <c r="K2174" s="23">
        <v>174.2</v>
      </c>
      <c r="L2174" s="23">
        <v>71.1</v>
      </c>
      <c r="M2174" s="23">
        <v>58.9</v>
      </c>
      <c r="N2174" s="23">
        <v>442.468</v>
      </c>
      <c r="O2174" s="23">
        <v>180.594</v>
      </c>
      <c r="P2174" s="23">
        <v>149.606</v>
      </c>
      <c r="Q2174" s="24" t="s">
        <v>100</v>
      </c>
      <c r="R2174" s="28">
        <v>6.8</v>
      </c>
      <c r="S2174" s="24" t="s">
        <v>132</v>
      </c>
      <c r="T2174" s="26" t="s">
        <v>100</v>
      </c>
      <c r="U2174" s="27" cm="1">
        <f t="array" ref="U2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74" s="13"/>
      <c r="W2174" s="13"/>
      <c r="X2174" s="13"/>
      <c r="Y2174" s="13"/>
      <c r="Z2174" s="13"/>
      <c r="AC2174" s="13"/>
      <c r="AD2174" s="13"/>
      <c r="AE2174" s="13"/>
      <c r="AF2174" s="13"/>
      <c r="AG2174" s="13"/>
    </row>
    <row r="2175" hidden="1" spans="1:33">
      <c r="A2175" s="21" t="s">
        <v>3349</v>
      </c>
      <c r="B2175" s="22" t="s">
        <v>3372</v>
      </c>
      <c r="C2175" s="21" t="s">
        <v>1114</v>
      </c>
      <c r="D2175" s="21" t="s">
        <v>132</v>
      </c>
      <c r="E2175" s="21" t="s">
        <v>2341</v>
      </c>
      <c r="F2175" s="22" t="s">
        <v>2494</v>
      </c>
      <c r="G2175" s="21" t="s">
        <v>101</v>
      </c>
      <c r="H2175" s="21" t="s">
        <v>131</v>
      </c>
      <c r="I2175" s="22"/>
      <c r="J2175" s="22" t="s">
        <v>132</v>
      </c>
      <c r="K2175" s="23">
        <v>183.9</v>
      </c>
      <c r="L2175" s="23">
        <v>72.4</v>
      </c>
      <c r="M2175" s="23">
        <v>70.7</v>
      </c>
      <c r="N2175" s="23">
        <v>467.106</v>
      </c>
      <c r="O2175" s="23">
        <v>183.896</v>
      </c>
      <c r="P2175" s="23">
        <v>179.578</v>
      </c>
      <c r="Q2175" s="24" t="s">
        <v>105</v>
      </c>
      <c r="R2175" s="28">
        <v>6.1</v>
      </c>
      <c r="S2175" s="24" t="s">
        <v>132</v>
      </c>
      <c r="T2175" s="26" t="s">
        <v>105</v>
      </c>
      <c r="U2175" s="27" cm="1">
        <f t="array" ref="U2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175" s="13"/>
      <c r="W2175" s="13"/>
      <c r="X2175" s="13"/>
      <c r="Y2175" s="13"/>
      <c r="Z2175" s="13"/>
      <c r="AC2175" s="13"/>
      <c r="AD2175" s="13"/>
      <c r="AE2175" s="13"/>
      <c r="AF2175" s="13"/>
      <c r="AG2175" s="13"/>
    </row>
    <row r="2176" hidden="1" spans="1:33">
      <c r="A2176" s="21" t="s">
        <v>3349</v>
      </c>
      <c r="B2176" s="22" t="s">
        <v>3373</v>
      </c>
      <c r="C2176" s="21" t="s">
        <v>1116</v>
      </c>
      <c r="D2176" s="21" t="s">
        <v>132</v>
      </c>
      <c r="E2176" s="21" t="s">
        <v>2341</v>
      </c>
      <c r="F2176" s="22" t="s">
        <v>2953</v>
      </c>
      <c r="G2176" s="21" t="s">
        <v>101</v>
      </c>
      <c r="H2176" s="21" t="s">
        <v>131</v>
      </c>
      <c r="I2176" s="22"/>
      <c r="J2176" s="22" t="s">
        <v>132</v>
      </c>
      <c r="K2176" s="23">
        <v>182.3</v>
      </c>
      <c r="L2176" s="23">
        <v>71</v>
      </c>
      <c r="M2176" s="23">
        <v>61.9</v>
      </c>
      <c r="N2176" s="23">
        <v>463.042</v>
      </c>
      <c r="O2176" s="23">
        <v>180.34</v>
      </c>
      <c r="P2176" s="23">
        <v>157.226</v>
      </c>
      <c r="Q2176" s="24" t="s">
        <v>105</v>
      </c>
      <c r="R2176" s="28">
        <v>7.7</v>
      </c>
      <c r="S2176" s="24" t="s">
        <v>132</v>
      </c>
      <c r="T2176" s="26" t="s">
        <v>105</v>
      </c>
      <c r="U2176" s="27" cm="1">
        <f t="array" ref="U2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176" s="13"/>
      <c r="W2176" s="13"/>
      <c r="X2176" s="13"/>
      <c r="Y2176" s="13"/>
      <c r="Z2176" s="13"/>
      <c r="AC2176" s="13"/>
      <c r="AD2176" s="13"/>
      <c r="AE2176" s="13"/>
      <c r="AF2176" s="13"/>
      <c r="AG2176" s="13"/>
    </row>
    <row r="2177" hidden="1" spans="1:33">
      <c r="A2177" s="21" t="s">
        <v>3349</v>
      </c>
      <c r="B2177" s="22" t="s">
        <v>3373</v>
      </c>
      <c r="C2177" s="21" t="s">
        <v>1116</v>
      </c>
      <c r="D2177" s="21" t="s">
        <v>132</v>
      </c>
      <c r="E2177" s="21" t="s">
        <v>2341</v>
      </c>
      <c r="F2177" s="22" t="s">
        <v>3006</v>
      </c>
      <c r="G2177" s="21" t="s">
        <v>101</v>
      </c>
      <c r="H2177" s="21" t="s">
        <v>131</v>
      </c>
      <c r="I2177" s="22"/>
      <c r="J2177" s="22" t="s">
        <v>132</v>
      </c>
      <c r="K2177" s="23">
        <v>186.8</v>
      </c>
      <c r="L2177" s="23">
        <v>71</v>
      </c>
      <c r="M2177" s="23">
        <v>62.7</v>
      </c>
      <c r="N2177" s="23">
        <v>474.472</v>
      </c>
      <c r="O2177" s="23">
        <v>180.34</v>
      </c>
      <c r="P2177" s="23">
        <v>159.258</v>
      </c>
      <c r="Q2177" s="24" t="s">
        <v>105</v>
      </c>
      <c r="R2177" s="28">
        <v>3.2</v>
      </c>
      <c r="S2177" s="24" t="s">
        <v>132</v>
      </c>
      <c r="T2177" s="26" t="s">
        <v>105</v>
      </c>
      <c r="U2177" s="27" cm="1">
        <f t="array" ref="U2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177" s="13"/>
      <c r="W2177" s="13"/>
      <c r="X2177" s="13"/>
      <c r="Y2177" s="13"/>
      <c r="Z2177" s="13"/>
      <c r="AC2177" s="13"/>
      <c r="AD2177" s="13"/>
      <c r="AE2177" s="13"/>
      <c r="AF2177" s="13"/>
      <c r="AG2177" s="13"/>
    </row>
    <row r="2178" hidden="1" spans="1:33">
      <c r="A2178" s="21" t="s">
        <v>3349</v>
      </c>
      <c r="B2178" s="22" t="s">
        <v>3373</v>
      </c>
      <c r="C2178" s="21" t="s">
        <v>1116</v>
      </c>
      <c r="D2178" s="21" t="s">
        <v>132</v>
      </c>
      <c r="E2178" s="21" t="s">
        <v>2345</v>
      </c>
      <c r="F2178" s="22" t="s">
        <v>2485</v>
      </c>
      <c r="G2178" s="21" t="s">
        <v>101</v>
      </c>
      <c r="H2178" s="21" t="s">
        <v>131</v>
      </c>
      <c r="I2178" s="22"/>
      <c r="J2178" s="22" t="s">
        <v>132</v>
      </c>
      <c r="K2178" s="23">
        <v>184.7</v>
      </c>
      <c r="L2178" s="23">
        <v>74.9</v>
      </c>
      <c r="M2178" s="23">
        <v>66</v>
      </c>
      <c r="N2178" s="23">
        <v>469.138</v>
      </c>
      <c r="O2178" s="23">
        <v>190.246</v>
      </c>
      <c r="P2178" s="23">
        <v>167.64</v>
      </c>
      <c r="Q2178" s="24" t="s">
        <v>105</v>
      </c>
      <c r="R2178" s="28">
        <v>5.3</v>
      </c>
      <c r="S2178" s="24" t="s">
        <v>132</v>
      </c>
      <c r="T2178" s="26" t="s">
        <v>105</v>
      </c>
      <c r="U2178" s="27" cm="1">
        <f t="array" ref="U2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178" s="13"/>
      <c r="W2178" s="13"/>
      <c r="X2178" s="13"/>
      <c r="Y2178" s="13"/>
      <c r="Z2178" s="13"/>
      <c r="AC2178" s="13"/>
      <c r="AD2178" s="13"/>
      <c r="AE2178" s="13"/>
      <c r="AF2178" s="13"/>
      <c r="AG2178" s="13"/>
    </row>
    <row r="2179" hidden="1" spans="1:33">
      <c r="A2179" s="21" t="s">
        <v>3349</v>
      </c>
      <c r="B2179" s="22" t="s">
        <v>3374</v>
      </c>
      <c r="C2179" s="21" t="s">
        <v>1118</v>
      </c>
      <c r="D2179" s="21" t="s">
        <v>132</v>
      </c>
      <c r="E2179" s="21" t="s">
        <v>2341</v>
      </c>
      <c r="F2179" s="22" t="s">
        <v>2648</v>
      </c>
      <c r="G2179" s="21" t="s">
        <v>101</v>
      </c>
      <c r="H2179" s="21" t="s">
        <v>170</v>
      </c>
      <c r="I2179" s="22"/>
      <c r="J2179" s="22" t="s">
        <v>132</v>
      </c>
      <c r="K2179" s="23">
        <v>186.3</v>
      </c>
      <c r="L2179" s="23">
        <v>74.9</v>
      </c>
      <c r="M2179" s="23">
        <v>63.8</v>
      </c>
      <c r="N2179" s="23">
        <v>473.202</v>
      </c>
      <c r="O2179" s="23">
        <v>190.246</v>
      </c>
      <c r="P2179" s="23">
        <v>162.052</v>
      </c>
      <c r="Q2179" s="24" t="s">
        <v>105</v>
      </c>
      <c r="R2179" s="28">
        <v>3.7</v>
      </c>
      <c r="S2179" s="24" t="s">
        <v>132</v>
      </c>
      <c r="T2179" s="26" t="s">
        <v>105</v>
      </c>
      <c r="U2179" s="27" cm="1">
        <f t="array" ref="U2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179" s="13"/>
      <c r="W2179" s="13"/>
      <c r="X2179" s="13"/>
      <c r="Y2179" s="13"/>
      <c r="Z2179" s="13"/>
      <c r="AC2179" s="13"/>
      <c r="AD2179" s="13"/>
      <c r="AE2179" s="13"/>
      <c r="AF2179" s="13"/>
      <c r="AG2179" s="13"/>
    </row>
    <row r="2180" hidden="1" spans="1:33">
      <c r="A2180" s="21" t="s">
        <v>3349</v>
      </c>
      <c r="B2180" s="22" t="s">
        <v>3375</v>
      </c>
      <c r="C2180" s="21" t="s">
        <v>1120</v>
      </c>
      <c r="D2180" s="21" t="s">
        <v>132</v>
      </c>
      <c r="E2180" s="21" t="s">
        <v>2341</v>
      </c>
      <c r="F2180" s="22" t="s">
        <v>2496</v>
      </c>
      <c r="G2180" s="21" t="s">
        <v>101</v>
      </c>
      <c r="H2180" s="21" t="s">
        <v>131</v>
      </c>
      <c r="I2180" s="22"/>
      <c r="J2180" s="22" t="s">
        <v>132</v>
      </c>
      <c r="K2180" s="23">
        <v>206.9</v>
      </c>
      <c r="L2180" s="23">
        <v>78.8</v>
      </c>
      <c r="M2180" s="23">
        <v>77.8</v>
      </c>
      <c r="N2180" s="23">
        <v>525.526</v>
      </c>
      <c r="O2180" s="23">
        <v>200.152</v>
      </c>
      <c r="P2180" s="23">
        <v>197.612</v>
      </c>
      <c r="Q2180" s="24" t="s">
        <v>116</v>
      </c>
      <c r="R2180" s="28">
        <v>7.1</v>
      </c>
      <c r="S2180" s="24" t="s">
        <v>132</v>
      </c>
      <c r="T2180" s="26" t="s">
        <v>116</v>
      </c>
      <c r="U2180" s="27" cm="1">
        <f t="array" ref="U2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180" s="13"/>
      <c r="W2180" s="13"/>
      <c r="X2180" s="13"/>
      <c r="Y2180" s="13"/>
      <c r="Z2180" s="13"/>
      <c r="AC2180" s="13"/>
      <c r="AD2180" s="13"/>
      <c r="AE2180" s="13"/>
      <c r="AF2180" s="13"/>
      <c r="AG2180" s="13"/>
    </row>
    <row r="2181" hidden="1" spans="1:33">
      <c r="A2181" s="21" t="s">
        <v>3349</v>
      </c>
      <c r="B2181" s="22" t="s">
        <v>3375</v>
      </c>
      <c r="C2181" s="21" t="s">
        <v>1120</v>
      </c>
      <c r="D2181" s="21" t="s">
        <v>132</v>
      </c>
      <c r="E2181" s="21" t="s">
        <v>2345</v>
      </c>
      <c r="F2181" s="22" t="s">
        <v>2830</v>
      </c>
      <c r="G2181" s="21" t="s">
        <v>101</v>
      </c>
      <c r="H2181" s="21" t="s">
        <v>131</v>
      </c>
      <c r="I2181" s="22"/>
      <c r="J2181" s="22" t="s">
        <v>132</v>
      </c>
      <c r="K2181" s="23">
        <v>208.3</v>
      </c>
      <c r="L2181" s="23">
        <v>79.9</v>
      </c>
      <c r="M2181" s="23">
        <v>75.8</v>
      </c>
      <c r="N2181" s="23">
        <v>529.082</v>
      </c>
      <c r="O2181" s="23">
        <v>202.946</v>
      </c>
      <c r="P2181" s="23">
        <v>192.532</v>
      </c>
      <c r="Q2181" s="24" t="s">
        <v>116</v>
      </c>
      <c r="R2181" s="28">
        <v>5.7</v>
      </c>
      <c r="S2181" s="24" t="s">
        <v>132</v>
      </c>
      <c r="T2181" s="26" t="s">
        <v>116</v>
      </c>
      <c r="U2181" s="27" cm="1">
        <f t="array" ref="U2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181" s="13"/>
      <c r="W2181" s="13"/>
      <c r="X2181" s="13"/>
      <c r="Y2181" s="13"/>
      <c r="Z2181" s="13"/>
      <c r="AC2181" s="13"/>
      <c r="AD2181" s="13"/>
      <c r="AE2181" s="13"/>
      <c r="AF2181" s="13"/>
      <c r="AG2181" s="13"/>
    </row>
    <row r="2182" hidden="1" spans="1:33">
      <c r="A2182" s="21" t="s">
        <v>3349</v>
      </c>
      <c r="B2182" s="22" t="s">
        <v>3376</v>
      </c>
      <c r="C2182" s="21" t="s">
        <v>1122</v>
      </c>
      <c r="D2182" s="21" t="s">
        <v>132</v>
      </c>
      <c r="E2182" s="21" t="s">
        <v>2341</v>
      </c>
      <c r="F2182" s="22" t="s">
        <v>2953</v>
      </c>
      <c r="G2182" s="21" t="s">
        <v>101</v>
      </c>
      <c r="H2182" s="21" t="s">
        <v>131</v>
      </c>
      <c r="I2182" s="22"/>
      <c r="J2182" s="22" t="s">
        <v>132</v>
      </c>
      <c r="K2182" s="23">
        <v>196.4</v>
      </c>
      <c r="L2182" s="23">
        <v>77.2</v>
      </c>
      <c r="M2182" s="23">
        <v>68.6</v>
      </c>
      <c r="N2182" s="23">
        <v>498.856</v>
      </c>
      <c r="O2182" s="23">
        <v>196.088</v>
      </c>
      <c r="P2182" s="23">
        <v>174.244</v>
      </c>
      <c r="Q2182" s="24" t="s">
        <v>109</v>
      </c>
      <c r="R2182" s="28">
        <v>4.6</v>
      </c>
      <c r="S2182" s="24" t="s">
        <v>132</v>
      </c>
      <c r="T2182" s="26" t="s">
        <v>109</v>
      </c>
      <c r="U2182" s="27" cm="1">
        <f t="array" ref="U2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82" s="13"/>
      <c r="W2182" s="13"/>
      <c r="X2182" s="13"/>
      <c r="Y2182" s="13"/>
      <c r="Z2182" s="13"/>
      <c r="AC2182" s="13"/>
      <c r="AD2182" s="13"/>
      <c r="AE2182" s="13"/>
      <c r="AF2182" s="13"/>
      <c r="AG2182" s="13"/>
    </row>
    <row r="2183" hidden="1" spans="1:33">
      <c r="A2183" s="21" t="s">
        <v>3349</v>
      </c>
      <c r="B2183" s="22" t="s">
        <v>3376</v>
      </c>
      <c r="C2183" s="21" t="s">
        <v>1122</v>
      </c>
      <c r="D2183" s="21" t="s">
        <v>132</v>
      </c>
      <c r="E2183" s="21" t="s">
        <v>2341</v>
      </c>
      <c r="F2183" s="22" t="s">
        <v>2824</v>
      </c>
      <c r="G2183" s="21" t="s">
        <v>101</v>
      </c>
      <c r="H2183" s="21" t="s">
        <v>131</v>
      </c>
      <c r="I2183" s="22"/>
      <c r="J2183" s="22" t="s">
        <v>132</v>
      </c>
      <c r="K2183" s="23">
        <v>196.4</v>
      </c>
      <c r="L2183" s="23">
        <v>77.2</v>
      </c>
      <c r="M2183" s="23">
        <v>68.8</v>
      </c>
      <c r="N2183" s="23">
        <v>498.856</v>
      </c>
      <c r="O2183" s="23">
        <v>196.088</v>
      </c>
      <c r="P2183" s="23">
        <v>174.752</v>
      </c>
      <c r="Q2183" s="24" t="s">
        <v>109</v>
      </c>
      <c r="R2183" s="28">
        <v>4.6</v>
      </c>
      <c r="S2183" s="24" t="s">
        <v>132</v>
      </c>
      <c r="T2183" s="26" t="s">
        <v>109</v>
      </c>
      <c r="U2183" s="27" cm="1">
        <f t="array" ref="U2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83" s="13"/>
      <c r="W2183" s="13"/>
      <c r="X2183" s="13"/>
      <c r="Y2183" s="13"/>
      <c r="Z2183" s="13"/>
      <c r="AC2183" s="13"/>
      <c r="AD2183" s="13"/>
      <c r="AE2183" s="13"/>
      <c r="AF2183" s="13"/>
      <c r="AG2183" s="13"/>
    </row>
    <row r="2184" hidden="1" spans="1:33">
      <c r="A2184" s="21" t="s">
        <v>3349</v>
      </c>
      <c r="B2184" s="22" t="s">
        <v>3376</v>
      </c>
      <c r="C2184" s="21" t="s">
        <v>1122</v>
      </c>
      <c r="D2184" s="21" t="s">
        <v>132</v>
      </c>
      <c r="E2184" s="21" t="s">
        <v>2341</v>
      </c>
      <c r="F2184" s="22" t="s">
        <v>2410</v>
      </c>
      <c r="G2184" s="21" t="s">
        <v>101</v>
      </c>
      <c r="H2184" s="21" t="s">
        <v>131</v>
      </c>
      <c r="I2184" s="22"/>
      <c r="J2184" s="22" t="s">
        <v>132</v>
      </c>
      <c r="K2184" s="23">
        <v>200.6</v>
      </c>
      <c r="L2184" s="23">
        <v>77.2</v>
      </c>
      <c r="M2184" s="23">
        <v>68.6</v>
      </c>
      <c r="N2184" s="23">
        <v>509.524</v>
      </c>
      <c r="O2184" s="23">
        <v>196.088</v>
      </c>
      <c r="P2184" s="23">
        <v>174.244</v>
      </c>
      <c r="Q2184" s="24" t="s">
        <v>109</v>
      </c>
      <c r="R2184" s="28">
        <v>0.4</v>
      </c>
      <c r="S2184" s="24" t="s">
        <v>132</v>
      </c>
      <c r="T2184" s="26" t="s">
        <v>109</v>
      </c>
      <c r="U2184" s="27" cm="1">
        <f t="array" ref="U2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184" s="13"/>
      <c r="W2184" s="13"/>
      <c r="X2184" s="13"/>
      <c r="Y2184" s="13"/>
      <c r="Z2184" s="13"/>
      <c r="AC2184" s="13"/>
      <c r="AD2184" s="13"/>
      <c r="AE2184" s="13"/>
      <c r="AF2184" s="13"/>
      <c r="AG2184" s="13"/>
    </row>
    <row r="2185" hidden="1" spans="1:33">
      <c r="A2185" s="21" t="s">
        <v>3349</v>
      </c>
      <c r="B2185" s="22" t="s">
        <v>3376</v>
      </c>
      <c r="C2185" s="21" t="s">
        <v>1122</v>
      </c>
      <c r="D2185" s="21" t="s">
        <v>132</v>
      </c>
      <c r="E2185" s="21" t="s">
        <v>2341</v>
      </c>
      <c r="F2185" s="22" t="s">
        <v>3056</v>
      </c>
      <c r="G2185" s="21" t="s">
        <v>101</v>
      </c>
      <c r="H2185" s="21" t="s">
        <v>131</v>
      </c>
      <c r="I2185" s="22"/>
      <c r="J2185" s="22" t="s">
        <v>132</v>
      </c>
      <c r="K2185" s="23">
        <v>200.6</v>
      </c>
      <c r="L2185" s="23">
        <v>77.2</v>
      </c>
      <c r="M2185" s="23">
        <v>68.8</v>
      </c>
      <c r="N2185" s="23">
        <v>509.524</v>
      </c>
      <c r="O2185" s="23">
        <v>196.088</v>
      </c>
      <c r="P2185" s="23">
        <v>174.752</v>
      </c>
      <c r="Q2185" s="24" t="s">
        <v>109</v>
      </c>
      <c r="R2185" s="28">
        <v>0.4</v>
      </c>
      <c r="S2185" s="24" t="s">
        <v>132</v>
      </c>
      <c r="T2185" s="26" t="s">
        <v>109</v>
      </c>
      <c r="U2185" s="27" cm="1">
        <f t="array" ref="U2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185" s="13"/>
      <c r="W2185" s="13"/>
      <c r="X2185" s="13"/>
      <c r="Y2185" s="13"/>
      <c r="Z2185" s="13"/>
      <c r="AC2185" s="13"/>
      <c r="AD2185" s="13"/>
      <c r="AE2185" s="13"/>
      <c r="AF2185" s="13"/>
      <c r="AG2185" s="13"/>
    </row>
    <row r="2186" hidden="1" spans="1:33">
      <c r="A2186" s="21" t="s">
        <v>3349</v>
      </c>
      <c r="B2186" s="22" t="s">
        <v>3376</v>
      </c>
      <c r="C2186" s="21" t="s">
        <v>1122</v>
      </c>
      <c r="D2186" s="21" t="s">
        <v>132</v>
      </c>
      <c r="E2186" s="21" t="s">
        <v>2345</v>
      </c>
      <c r="F2186" s="22" t="s">
        <v>2648</v>
      </c>
      <c r="G2186" s="21" t="s">
        <v>101</v>
      </c>
      <c r="H2186" s="21" t="s">
        <v>131</v>
      </c>
      <c r="I2186" s="22"/>
      <c r="J2186" s="22" t="s">
        <v>132</v>
      </c>
      <c r="K2186" s="23">
        <v>198.2</v>
      </c>
      <c r="L2186" s="23">
        <v>78</v>
      </c>
      <c r="M2186" s="23">
        <v>69.7</v>
      </c>
      <c r="N2186" s="23">
        <v>503.428</v>
      </c>
      <c r="O2186" s="23">
        <v>198.12</v>
      </c>
      <c r="P2186" s="23">
        <v>177.038</v>
      </c>
      <c r="Q2186" s="24" t="s">
        <v>109</v>
      </c>
      <c r="R2186" s="28">
        <v>2.8</v>
      </c>
      <c r="S2186" s="24" t="s">
        <v>132</v>
      </c>
      <c r="T2186" s="26" t="s">
        <v>109</v>
      </c>
      <c r="U2186" s="27" cm="1">
        <f t="array" ref="U2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86" s="13"/>
      <c r="W2186" s="13"/>
      <c r="X2186" s="13"/>
      <c r="Y2186" s="13"/>
      <c r="Z2186" s="13"/>
      <c r="AC2186" s="13"/>
      <c r="AD2186" s="13"/>
      <c r="AE2186" s="13"/>
      <c r="AF2186" s="13"/>
      <c r="AG2186" s="13"/>
    </row>
    <row r="2187" hidden="1" spans="1:33">
      <c r="A2187" s="21" t="s">
        <v>3349</v>
      </c>
      <c r="B2187" s="22" t="s">
        <v>3376</v>
      </c>
      <c r="C2187" s="21" t="s">
        <v>1122</v>
      </c>
      <c r="D2187" s="21" t="s">
        <v>132</v>
      </c>
      <c r="E2187" s="21" t="s">
        <v>2345</v>
      </c>
      <c r="F2187" s="22" t="s">
        <v>2614</v>
      </c>
      <c r="G2187" s="21" t="s">
        <v>101</v>
      </c>
      <c r="H2187" s="21" t="s">
        <v>131</v>
      </c>
      <c r="I2187" s="22"/>
      <c r="J2187" s="22" t="s">
        <v>132</v>
      </c>
      <c r="K2187" s="23">
        <v>198.1</v>
      </c>
      <c r="L2187" s="23">
        <v>78</v>
      </c>
      <c r="M2187" s="23">
        <v>69.7</v>
      </c>
      <c r="N2187" s="23">
        <v>503.174</v>
      </c>
      <c r="O2187" s="23">
        <v>198.12</v>
      </c>
      <c r="P2187" s="23">
        <v>177.038</v>
      </c>
      <c r="Q2187" s="24" t="s">
        <v>109</v>
      </c>
      <c r="R2187" s="28">
        <v>2.9</v>
      </c>
      <c r="S2187" s="24" t="s">
        <v>132</v>
      </c>
      <c r="T2187" s="26" t="s">
        <v>109</v>
      </c>
      <c r="U2187" s="27" cm="1">
        <f t="array" ref="U2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187" s="13"/>
      <c r="W2187" s="13"/>
      <c r="X2187" s="13"/>
      <c r="Y2187" s="13"/>
      <c r="Z2187" s="13"/>
      <c r="AC2187" s="13"/>
      <c r="AD2187" s="13"/>
      <c r="AE2187" s="13"/>
      <c r="AF2187" s="13"/>
      <c r="AG2187" s="13"/>
    </row>
    <row r="2188" hidden="1" spans="1:33">
      <c r="A2188" s="21" t="s">
        <v>3349</v>
      </c>
      <c r="B2188" s="22" t="s">
        <v>3377</v>
      </c>
      <c r="C2188" s="21" t="s">
        <v>1124</v>
      </c>
      <c r="D2188" s="21" t="s">
        <v>132</v>
      </c>
      <c r="E2188" s="21" t="s">
        <v>2341</v>
      </c>
      <c r="F2188" s="22" t="s">
        <v>2386</v>
      </c>
      <c r="G2188" s="21" t="s">
        <v>101</v>
      </c>
      <c r="H2188" s="21" t="s">
        <v>470</v>
      </c>
      <c r="I2188" s="22"/>
      <c r="J2188" s="22" t="s">
        <v>132</v>
      </c>
      <c r="K2188" s="23">
        <v>191.3</v>
      </c>
      <c r="L2188" s="23">
        <v>75.9</v>
      </c>
      <c r="M2188" s="23">
        <v>66.1</v>
      </c>
      <c r="N2188" s="23">
        <v>485.902</v>
      </c>
      <c r="O2188" s="23">
        <v>192.786</v>
      </c>
      <c r="P2188" s="23">
        <v>167.894</v>
      </c>
      <c r="Q2188" s="24" t="s">
        <v>109</v>
      </c>
      <c r="R2188" s="28">
        <v>9.7</v>
      </c>
      <c r="S2188" s="24" t="s">
        <v>132</v>
      </c>
      <c r="T2188" s="26" t="s">
        <v>109</v>
      </c>
      <c r="U2188" s="27" cm="1">
        <f t="array" ref="U2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188" s="13"/>
      <c r="W2188" s="13"/>
      <c r="X2188" s="13"/>
      <c r="Y2188" s="13"/>
      <c r="Z2188" s="13"/>
      <c r="AC2188" s="13"/>
      <c r="AD2188" s="13"/>
      <c r="AE2188" s="13"/>
      <c r="AF2188" s="13"/>
      <c r="AG2188" s="13"/>
    </row>
    <row r="2189" hidden="1" spans="1:33">
      <c r="A2189" s="21" t="s">
        <v>3349</v>
      </c>
      <c r="B2189" s="22" t="s">
        <v>3378</v>
      </c>
      <c r="C2189" s="21" t="s">
        <v>1126</v>
      </c>
      <c r="D2189" s="21" t="s">
        <v>132</v>
      </c>
      <c r="E2189" s="21" t="s">
        <v>2341</v>
      </c>
      <c r="F2189" s="22" t="s">
        <v>2386</v>
      </c>
      <c r="G2189" s="21" t="s">
        <v>101</v>
      </c>
      <c r="H2189" s="21" t="s">
        <v>131</v>
      </c>
      <c r="I2189" s="22"/>
      <c r="J2189" s="22" t="s">
        <v>132</v>
      </c>
      <c r="K2189" s="23">
        <v>208.3</v>
      </c>
      <c r="L2189" s="23">
        <v>79.9</v>
      </c>
      <c r="M2189" s="23">
        <v>75.8</v>
      </c>
      <c r="N2189" s="23">
        <v>529.082</v>
      </c>
      <c r="O2189" s="23">
        <v>202.946</v>
      </c>
      <c r="P2189" s="23">
        <v>192.532</v>
      </c>
      <c r="Q2189" s="24" t="s">
        <v>116</v>
      </c>
      <c r="R2189" s="28">
        <v>5.7</v>
      </c>
      <c r="S2189" s="24" t="s">
        <v>132</v>
      </c>
      <c r="T2189" s="26" t="s">
        <v>116</v>
      </c>
      <c r="U2189" s="27" cm="1">
        <f t="array" ref="U2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189" s="13"/>
      <c r="W2189" s="13"/>
      <c r="X2189" s="13"/>
      <c r="Y2189" s="13"/>
      <c r="Z2189" s="13"/>
      <c r="AC2189" s="13"/>
      <c r="AD2189" s="13"/>
      <c r="AE2189" s="13"/>
      <c r="AF2189" s="13"/>
      <c r="AG2189" s="13"/>
    </row>
    <row r="2190" hidden="1" spans="1:33">
      <c r="A2190" s="21" t="s">
        <v>3349</v>
      </c>
      <c r="B2190" s="22" t="s">
        <v>3378</v>
      </c>
      <c r="C2190" s="21" t="s">
        <v>1126</v>
      </c>
      <c r="D2190" s="21" t="s">
        <v>132</v>
      </c>
      <c r="E2190" s="21" t="s">
        <v>2341</v>
      </c>
      <c r="F2190" s="22" t="s">
        <v>3054</v>
      </c>
      <c r="G2190" s="21" t="s">
        <v>101</v>
      </c>
      <c r="H2190" s="21" t="s">
        <v>131</v>
      </c>
      <c r="I2190" s="22"/>
      <c r="J2190" s="22" t="s">
        <v>132</v>
      </c>
      <c r="K2190" s="23">
        <v>208.9</v>
      </c>
      <c r="L2190" s="23">
        <v>79.9</v>
      </c>
      <c r="M2190" s="23">
        <v>75.8</v>
      </c>
      <c r="N2190" s="23">
        <v>530.606</v>
      </c>
      <c r="O2190" s="23">
        <v>202.946</v>
      </c>
      <c r="P2190" s="23">
        <v>192.532</v>
      </c>
      <c r="Q2190" s="24" t="s">
        <v>116</v>
      </c>
      <c r="R2190" s="28">
        <v>5.1</v>
      </c>
      <c r="S2190" s="24" t="s">
        <v>132</v>
      </c>
      <c r="T2190" s="26" t="s">
        <v>116</v>
      </c>
      <c r="U2190" s="27" cm="1">
        <f t="array" ref="U2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190" s="13"/>
      <c r="W2190" s="13"/>
      <c r="X2190" s="13"/>
      <c r="Y2190" s="13"/>
      <c r="Z2190" s="13"/>
      <c r="AC2190" s="13"/>
      <c r="AD2190" s="13"/>
      <c r="AE2190" s="13"/>
      <c r="AF2190" s="13"/>
      <c r="AG2190" s="13"/>
    </row>
    <row r="2191" hidden="1" spans="1:33">
      <c r="A2191" s="21" t="s">
        <v>3349</v>
      </c>
      <c r="B2191" s="22" t="s">
        <v>3378</v>
      </c>
      <c r="C2191" s="21" t="s">
        <v>1126</v>
      </c>
      <c r="D2191" s="21" t="s">
        <v>132</v>
      </c>
      <c r="E2191" s="21" t="s">
        <v>2341</v>
      </c>
      <c r="F2191" s="22" t="s">
        <v>3178</v>
      </c>
      <c r="G2191" s="21" t="s">
        <v>101</v>
      </c>
      <c r="H2191" s="21" t="s">
        <v>131</v>
      </c>
      <c r="I2191" s="22"/>
      <c r="J2191" s="22" t="s">
        <v>132</v>
      </c>
      <c r="K2191" s="23">
        <v>210.2</v>
      </c>
      <c r="L2191" s="23">
        <v>79.9</v>
      </c>
      <c r="M2191" s="23">
        <v>75.8</v>
      </c>
      <c r="N2191" s="23">
        <v>533.908</v>
      </c>
      <c r="O2191" s="23">
        <v>202.946</v>
      </c>
      <c r="P2191" s="23">
        <v>192.532</v>
      </c>
      <c r="Q2191" s="24" t="s">
        <v>116</v>
      </c>
      <c r="R2191" s="28">
        <v>3.8</v>
      </c>
      <c r="S2191" s="24" t="s">
        <v>132</v>
      </c>
      <c r="T2191" s="26" t="s">
        <v>116</v>
      </c>
      <c r="U2191" s="27" cm="1">
        <f t="array" ref="U2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191" s="13"/>
      <c r="W2191" s="13"/>
      <c r="X2191" s="13"/>
      <c r="Y2191" s="13"/>
      <c r="Z2191" s="13"/>
      <c r="AC2191" s="13"/>
      <c r="AD2191" s="13"/>
      <c r="AE2191" s="13"/>
      <c r="AF2191" s="13"/>
      <c r="AG2191" s="13"/>
    </row>
    <row r="2192" hidden="1" spans="1:33">
      <c r="A2192" s="21" t="s">
        <v>3349</v>
      </c>
      <c r="B2192" s="22" t="s">
        <v>3378</v>
      </c>
      <c r="C2192" s="21" t="s">
        <v>1126</v>
      </c>
      <c r="D2192" s="21" t="s">
        <v>132</v>
      </c>
      <c r="E2192" s="21" t="s">
        <v>2345</v>
      </c>
      <c r="F2192" s="22" t="s">
        <v>3061</v>
      </c>
      <c r="G2192" s="21" t="s">
        <v>101</v>
      </c>
      <c r="H2192" s="21" t="s">
        <v>131</v>
      </c>
      <c r="I2192" s="22"/>
      <c r="J2192" s="22" t="s">
        <v>132</v>
      </c>
      <c r="K2192" s="23">
        <v>211.2</v>
      </c>
      <c r="L2192" s="23">
        <v>83.3</v>
      </c>
      <c r="M2192" s="23">
        <v>77.9</v>
      </c>
      <c r="N2192" s="23">
        <v>536.448</v>
      </c>
      <c r="O2192" s="23">
        <v>211.582</v>
      </c>
      <c r="P2192" s="23">
        <v>197.866</v>
      </c>
      <c r="Q2192" s="24" t="s">
        <v>116</v>
      </c>
      <c r="R2192" s="28">
        <v>2.8</v>
      </c>
      <c r="S2192" s="24" t="s">
        <v>132</v>
      </c>
      <c r="T2192" s="26" t="s">
        <v>116</v>
      </c>
      <c r="U2192" s="27" cm="1">
        <f t="array" ref="U2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92" s="13"/>
      <c r="W2192" s="13"/>
      <c r="X2192" s="13"/>
      <c r="Y2192" s="13"/>
      <c r="Z2192" s="13"/>
      <c r="AC2192" s="13"/>
      <c r="AD2192" s="13"/>
      <c r="AE2192" s="13"/>
      <c r="AF2192" s="13"/>
      <c r="AG2192" s="13"/>
    </row>
    <row r="2193" hidden="1" spans="1:33">
      <c r="A2193" s="21" t="s">
        <v>3349</v>
      </c>
      <c r="B2193" s="22" t="s">
        <v>3378</v>
      </c>
      <c r="C2193" s="21" t="s">
        <v>1126</v>
      </c>
      <c r="D2193" s="21" t="s">
        <v>132</v>
      </c>
      <c r="E2193" s="21" t="s">
        <v>2345</v>
      </c>
      <c r="F2193" s="22" t="s">
        <v>2614</v>
      </c>
      <c r="G2193" s="21" t="s">
        <v>101</v>
      </c>
      <c r="H2193" s="21" t="s">
        <v>131</v>
      </c>
      <c r="I2193" s="22"/>
      <c r="J2193" s="22" t="s">
        <v>132</v>
      </c>
      <c r="K2193" s="23">
        <v>211.2</v>
      </c>
      <c r="L2193" s="23">
        <v>83.3</v>
      </c>
      <c r="M2193" s="23">
        <v>78</v>
      </c>
      <c r="N2193" s="23">
        <v>536.448</v>
      </c>
      <c r="O2193" s="23">
        <v>211.582</v>
      </c>
      <c r="P2193" s="23">
        <v>198.12</v>
      </c>
      <c r="Q2193" s="24" t="s">
        <v>116</v>
      </c>
      <c r="R2193" s="28">
        <v>2.8</v>
      </c>
      <c r="S2193" s="24" t="s">
        <v>132</v>
      </c>
      <c r="T2193" s="26" t="s">
        <v>116</v>
      </c>
      <c r="U2193" s="27" cm="1">
        <f t="array" ref="U2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93" s="13"/>
      <c r="W2193" s="13"/>
      <c r="X2193" s="13"/>
      <c r="Y2193" s="13"/>
      <c r="Z2193" s="13"/>
      <c r="AC2193" s="13"/>
      <c r="AD2193" s="13"/>
      <c r="AE2193" s="13"/>
      <c r="AF2193" s="13"/>
      <c r="AG2193" s="13"/>
    </row>
    <row r="2194" hidden="1" spans="1:33">
      <c r="A2194" s="21" t="s">
        <v>3379</v>
      </c>
      <c r="B2194" s="22" t="s">
        <v>3380</v>
      </c>
      <c r="C2194" s="21" t="s">
        <v>1128</v>
      </c>
      <c r="D2194" s="21" t="s">
        <v>132</v>
      </c>
      <c r="E2194" s="21" t="s">
        <v>2341</v>
      </c>
      <c r="F2194" s="22" t="s">
        <v>2413</v>
      </c>
      <c r="G2194" s="21" t="s">
        <v>101</v>
      </c>
      <c r="H2194" s="21" t="s">
        <v>131</v>
      </c>
      <c r="I2194" s="22"/>
      <c r="J2194" s="22" t="s">
        <v>132</v>
      </c>
      <c r="K2194" s="23">
        <v>173</v>
      </c>
      <c r="L2194" s="23">
        <v>78.1</v>
      </c>
      <c r="M2194" s="23">
        <v>64.9</v>
      </c>
      <c r="N2194" s="23">
        <v>439.42</v>
      </c>
      <c r="O2194" s="23">
        <v>198.374</v>
      </c>
      <c r="P2194" s="23">
        <v>164.846</v>
      </c>
      <c r="Q2194" s="24" t="s">
        <v>100</v>
      </c>
      <c r="R2194" s="28">
        <v>8</v>
      </c>
      <c r="S2194" s="24" t="s">
        <v>132</v>
      </c>
      <c r="T2194" s="26" t="s">
        <v>100</v>
      </c>
      <c r="U2194" s="27" cm="1">
        <f t="array" ref="U2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194" s="13"/>
      <c r="W2194" s="13"/>
      <c r="X2194" s="13"/>
      <c r="Y2194" s="13"/>
      <c r="Z2194" s="13"/>
      <c r="AC2194" s="13"/>
      <c r="AD2194" s="13"/>
      <c r="AE2194" s="13"/>
      <c r="AF2194" s="13"/>
      <c r="AG2194" s="13"/>
    </row>
    <row r="2195" hidden="1" spans="1:33">
      <c r="A2195" s="21" t="s">
        <v>3379</v>
      </c>
      <c r="B2195" s="22" t="s">
        <v>3381</v>
      </c>
      <c r="C2195" s="21" t="s">
        <v>1130</v>
      </c>
      <c r="D2195" s="21" t="s">
        <v>132</v>
      </c>
      <c r="E2195" s="21" t="s">
        <v>2341</v>
      </c>
      <c r="F2195" s="22" t="s">
        <v>2538</v>
      </c>
      <c r="G2195" s="21" t="s">
        <v>101</v>
      </c>
      <c r="H2195" s="21" t="s">
        <v>131</v>
      </c>
      <c r="I2195" s="22"/>
      <c r="J2195" s="22" t="s">
        <v>132</v>
      </c>
      <c r="K2195" s="23">
        <v>186.3</v>
      </c>
      <c r="L2195" s="23">
        <v>81.5</v>
      </c>
      <c r="M2195" s="23">
        <v>65</v>
      </c>
      <c r="N2195" s="23">
        <v>473.202</v>
      </c>
      <c r="O2195" s="23">
        <v>207.01</v>
      </c>
      <c r="P2195" s="23">
        <v>165.1</v>
      </c>
      <c r="Q2195" s="24" t="s">
        <v>105</v>
      </c>
      <c r="R2195" s="28">
        <v>3.7</v>
      </c>
      <c r="S2195" s="24" t="s">
        <v>132</v>
      </c>
      <c r="T2195" s="26" t="s">
        <v>105</v>
      </c>
      <c r="U2195" s="27" cm="1">
        <f t="array" ref="U2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195" s="13"/>
      <c r="W2195" s="13"/>
      <c r="X2195" s="13"/>
      <c r="Y2195" s="13"/>
      <c r="Z2195" s="13"/>
      <c r="AC2195" s="13"/>
      <c r="AD2195" s="13"/>
      <c r="AE2195" s="13"/>
      <c r="AF2195" s="13"/>
      <c r="AG2195" s="13"/>
    </row>
    <row r="2196" hidden="1" spans="1:33">
      <c r="A2196" s="21" t="s">
        <v>3379</v>
      </c>
      <c r="B2196" s="22" t="s">
        <v>3382</v>
      </c>
      <c r="C2196" s="21" t="s">
        <v>1133</v>
      </c>
      <c r="D2196" s="21" t="s">
        <v>1132</v>
      </c>
      <c r="E2196" s="21" t="s">
        <v>2341</v>
      </c>
      <c r="F2196" s="22" t="s">
        <v>2557</v>
      </c>
      <c r="G2196" s="21" t="s">
        <v>41</v>
      </c>
      <c r="H2196" s="21" t="s">
        <v>174</v>
      </c>
      <c r="I2196" s="22"/>
      <c r="J2196" s="22" t="s">
        <v>132</v>
      </c>
      <c r="K2196" s="23">
        <v>176</v>
      </c>
      <c r="L2196" s="23">
        <v>75.7</v>
      </c>
      <c r="M2196" s="23">
        <v>51.5</v>
      </c>
      <c r="N2196" s="23">
        <v>447.04</v>
      </c>
      <c r="O2196" s="23">
        <v>192.278</v>
      </c>
      <c r="P2196" s="23">
        <v>130.81</v>
      </c>
      <c r="Q2196" s="24" t="s">
        <v>45</v>
      </c>
      <c r="R2196" s="28">
        <v>2</v>
      </c>
      <c r="S2196" s="24" t="s">
        <v>132</v>
      </c>
      <c r="T2196" s="26" t="s">
        <v>45</v>
      </c>
      <c r="U2196" s="27" cm="1">
        <f t="array" ref="U2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6" s="13"/>
      <c r="W2196" s="13"/>
      <c r="X2196" s="13"/>
      <c r="Y2196" s="13"/>
      <c r="Z2196" s="13"/>
      <c r="AC2196" s="13"/>
      <c r="AD2196" s="13"/>
      <c r="AE2196" s="13"/>
      <c r="AF2196" s="13"/>
      <c r="AG2196" s="13"/>
    </row>
    <row r="2197" hidden="1" spans="1:33">
      <c r="A2197" s="21" t="s">
        <v>3379</v>
      </c>
      <c r="B2197" s="22" t="s">
        <v>3382</v>
      </c>
      <c r="C2197" s="21" t="s">
        <v>1133</v>
      </c>
      <c r="D2197" s="21" t="s">
        <v>132</v>
      </c>
      <c r="E2197" s="21" t="s">
        <v>2341</v>
      </c>
      <c r="F2197" s="22" t="s">
        <v>2559</v>
      </c>
      <c r="G2197" s="21" t="s">
        <v>41</v>
      </c>
      <c r="H2197" s="21" t="s">
        <v>301</v>
      </c>
      <c r="I2197" s="22"/>
      <c r="J2197" s="22" t="s">
        <v>132</v>
      </c>
      <c r="K2197" s="23">
        <v>176</v>
      </c>
      <c r="L2197" s="23">
        <v>75.7</v>
      </c>
      <c r="M2197" s="23">
        <v>52</v>
      </c>
      <c r="N2197" s="23">
        <v>447.04</v>
      </c>
      <c r="O2197" s="23">
        <v>192.278</v>
      </c>
      <c r="P2197" s="23">
        <v>132.08</v>
      </c>
      <c r="Q2197" s="24" t="s">
        <v>45</v>
      </c>
      <c r="R2197" s="28">
        <v>2</v>
      </c>
      <c r="S2197" s="24" t="s">
        <v>132</v>
      </c>
      <c r="T2197" s="26" t="s">
        <v>45</v>
      </c>
      <c r="U2197" s="27" cm="1">
        <f t="array" ref="U2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7" s="13"/>
      <c r="W2197" s="13"/>
      <c r="X2197" s="13"/>
      <c r="Y2197" s="13"/>
      <c r="Z2197" s="13"/>
      <c r="AC2197" s="13"/>
      <c r="AD2197" s="13"/>
      <c r="AE2197" s="13"/>
      <c r="AF2197" s="13"/>
      <c r="AG2197" s="13"/>
    </row>
    <row r="2198" hidden="1" spans="1:33">
      <c r="A2198" s="21" t="s">
        <v>3379</v>
      </c>
      <c r="B2198" s="22" t="s">
        <v>3382</v>
      </c>
      <c r="C2198" s="21" t="s">
        <v>1133</v>
      </c>
      <c r="D2198" s="21" t="s">
        <v>1134</v>
      </c>
      <c r="E2198" s="21" t="s">
        <v>2341</v>
      </c>
      <c r="F2198" s="22" t="s">
        <v>2559</v>
      </c>
      <c r="G2198" s="21" t="s">
        <v>41</v>
      </c>
      <c r="H2198" s="21" t="s">
        <v>301</v>
      </c>
      <c r="I2198" s="22"/>
      <c r="J2198" s="22" t="s">
        <v>132</v>
      </c>
      <c r="K2198" s="23">
        <v>176</v>
      </c>
      <c r="L2198" s="23">
        <v>75.7</v>
      </c>
      <c r="M2198" s="23">
        <v>52</v>
      </c>
      <c r="N2198" s="23">
        <v>447.04</v>
      </c>
      <c r="O2198" s="23">
        <v>192.278</v>
      </c>
      <c r="P2198" s="23">
        <v>132.08</v>
      </c>
      <c r="Q2198" s="24" t="s">
        <v>45</v>
      </c>
      <c r="R2198" s="28">
        <v>2</v>
      </c>
      <c r="S2198" s="24" t="s">
        <v>132</v>
      </c>
      <c r="T2198" s="26" t="s">
        <v>45</v>
      </c>
      <c r="U2198" s="27" cm="1">
        <f t="array" ref="U2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8" s="13"/>
      <c r="W2198" s="13"/>
      <c r="X2198" s="13"/>
      <c r="Y2198" s="13"/>
      <c r="Z2198" s="13"/>
      <c r="AC2198" s="13"/>
      <c r="AD2198" s="13"/>
      <c r="AE2198" s="13"/>
      <c r="AF2198" s="13"/>
      <c r="AG2198" s="13"/>
    </row>
    <row r="2199" hidden="1" spans="1:33">
      <c r="A2199" s="21" t="s">
        <v>3379</v>
      </c>
      <c r="B2199" s="22" t="s">
        <v>3382</v>
      </c>
      <c r="C2199" s="21" t="s">
        <v>1133</v>
      </c>
      <c r="D2199" s="21" t="s">
        <v>1135</v>
      </c>
      <c r="E2199" s="21" t="s">
        <v>2341</v>
      </c>
      <c r="F2199" s="22" t="s">
        <v>2411</v>
      </c>
      <c r="G2199" s="21" t="s">
        <v>41</v>
      </c>
      <c r="H2199" s="21" t="s">
        <v>301</v>
      </c>
      <c r="I2199" s="22"/>
      <c r="J2199" s="22" t="s">
        <v>132</v>
      </c>
      <c r="K2199" s="23">
        <v>176</v>
      </c>
      <c r="L2199" s="23">
        <v>75.7</v>
      </c>
      <c r="M2199" s="23">
        <v>51.6</v>
      </c>
      <c r="N2199" s="23">
        <v>447.04</v>
      </c>
      <c r="O2199" s="23">
        <v>192.278</v>
      </c>
      <c r="P2199" s="23">
        <v>131.064</v>
      </c>
      <c r="Q2199" s="24" t="s">
        <v>45</v>
      </c>
      <c r="R2199" s="28">
        <v>2</v>
      </c>
      <c r="S2199" s="24" t="s">
        <v>132</v>
      </c>
      <c r="T2199" s="26" t="s">
        <v>45</v>
      </c>
      <c r="U2199" s="27" cm="1">
        <f t="array" ref="U2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9" s="13"/>
      <c r="W2199" s="13"/>
      <c r="X2199" s="13"/>
      <c r="Y2199" s="13"/>
      <c r="Z2199" s="13"/>
      <c r="AC2199" s="13"/>
      <c r="AD2199" s="13"/>
      <c r="AE2199" s="13"/>
      <c r="AF2199" s="13"/>
      <c r="AG2199" s="13"/>
    </row>
    <row r="2200" hidden="1" spans="1:33">
      <c r="A2200" s="21" t="s">
        <v>3379</v>
      </c>
      <c r="B2200" s="22" t="s">
        <v>3383</v>
      </c>
      <c r="C2200" s="21" t="s">
        <v>1137</v>
      </c>
      <c r="D2200" s="21" t="s">
        <v>132</v>
      </c>
      <c r="E2200" s="21" t="s">
        <v>2341</v>
      </c>
      <c r="F2200" s="22" t="s">
        <v>3178</v>
      </c>
      <c r="G2200" s="21" t="s">
        <v>101</v>
      </c>
      <c r="H2200" s="21" t="s">
        <v>131</v>
      </c>
      <c r="I2200" s="22"/>
      <c r="J2200" s="22" t="s">
        <v>132</v>
      </c>
      <c r="K2200" s="23">
        <v>184.3</v>
      </c>
      <c r="L2200" s="23">
        <v>79.2</v>
      </c>
      <c r="M2200" s="23">
        <v>61.3</v>
      </c>
      <c r="N2200" s="23">
        <v>468.122</v>
      </c>
      <c r="O2200" s="23">
        <v>201.168</v>
      </c>
      <c r="P2200" s="23">
        <v>155.702</v>
      </c>
      <c r="Q2200" s="24" t="s">
        <v>105</v>
      </c>
      <c r="R2200" s="28">
        <v>5.7</v>
      </c>
      <c r="S2200" s="24" t="s">
        <v>132</v>
      </c>
      <c r="T2200" s="26" t="s">
        <v>105</v>
      </c>
      <c r="U2200" s="27" cm="1">
        <f t="array" ref="U2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200" s="13"/>
      <c r="W2200" s="13"/>
      <c r="X2200" s="13"/>
      <c r="Y2200" s="13"/>
      <c r="Z2200" s="13"/>
      <c r="AC2200" s="13"/>
      <c r="AD2200" s="13"/>
      <c r="AE2200" s="13"/>
      <c r="AF2200" s="13"/>
      <c r="AG2200" s="13"/>
    </row>
    <row r="2201" hidden="1" spans="1:33">
      <c r="A2201" s="21" t="s">
        <v>3379</v>
      </c>
      <c r="B2201" s="22" t="s">
        <v>3384</v>
      </c>
      <c r="C2201" s="21" t="s">
        <v>1139</v>
      </c>
      <c r="D2201" s="21" t="s">
        <v>132</v>
      </c>
      <c r="E2201" s="21" t="s">
        <v>2341</v>
      </c>
      <c r="F2201" s="22" t="s">
        <v>2964</v>
      </c>
      <c r="G2201" s="21" t="s">
        <v>92</v>
      </c>
      <c r="H2201" s="21" t="s">
        <v>138</v>
      </c>
      <c r="I2201" s="22"/>
      <c r="J2201" s="22" t="s">
        <v>132</v>
      </c>
      <c r="K2201" s="23">
        <v>192</v>
      </c>
      <c r="L2201" s="23">
        <v>71.6</v>
      </c>
      <c r="M2201" s="23">
        <v>56</v>
      </c>
      <c r="N2201" s="23">
        <v>487.68</v>
      </c>
      <c r="O2201" s="23">
        <v>181.864</v>
      </c>
      <c r="P2201" s="23">
        <v>142.24</v>
      </c>
      <c r="Q2201" s="24" t="s">
        <v>96</v>
      </c>
      <c r="R2201" s="28">
        <v>16</v>
      </c>
      <c r="S2201" s="24" t="s">
        <v>132</v>
      </c>
      <c r="T2201" s="26" t="s">
        <v>96</v>
      </c>
      <c r="U2201" s="27" cm="1">
        <f t="array" ref="U2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201" s="13"/>
      <c r="W2201" s="13"/>
      <c r="X2201" s="13"/>
      <c r="Y2201" s="13"/>
      <c r="Z2201" s="13"/>
      <c r="AC2201" s="13"/>
      <c r="AD2201" s="13"/>
      <c r="AE2201" s="13"/>
      <c r="AF2201" s="13"/>
      <c r="AG2201" s="13"/>
    </row>
    <row r="2202" hidden="1" spans="1:33">
      <c r="A2202" s="21" t="s">
        <v>3379</v>
      </c>
      <c r="B2202" s="22" t="s">
        <v>3384</v>
      </c>
      <c r="C2202" s="21" t="s">
        <v>1139</v>
      </c>
      <c r="D2202" s="21" t="s">
        <v>132</v>
      </c>
      <c r="E2202" s="21" t="s">
        <v>2341</v>
      </c>
      <c r="F2202" s="22" t="s">
        <v>3150</v>
      </c>
      <c r="G2202" s="21" t="s">
        <v>92</v>
      </c>
      <c r="H2202" s="21" t="s">
        <v>138</v>
      </c>
      <c r="I2202" s="22"/>
      <c r="J2202" s="22" t="s">
        <v>132</v>
      </c>
      <c r="K2202" s="23">
        <v>193.1</v>
      </c>
      <c r="L2202" s="23">
        <v>71.6</v>
      </c>
      <c r="M2202" s="23">
        <v>57</v>
      </c>
      <c r="N2202" s="23">
        <v>490.474</v>
      </c>
      <c r="O2202" s="23">
        <v>181.864</v>
      </c>
      <c r="P2202" s="23">
        <v>144.78</v>
      </c>
      <c r="Q2202" s="24" t="s">
        <v>96</v>
      </c>
      <c r="R2202" s="28">
        <v>14.9</v>
      </c>
      <c r="S2202" s="24" t="s">
        <v>132</v>
      </c>
      <c r="T2202" s="26" t="s">
        <v>96</v>
      </c>
      <c r="U2202" s="27" cm="1">
        <f t="array" ref="U2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202" s="13"/>
      <c r="W2202" s="13"/>
      <c r="X2202" s="13"/>
      <c r="Y2202" s="13"/>
      <c r="Z2202" s="13"/>
      <c r="AC2202" s="13"/>
      <c r="AD2202" s="13"/>
      <c r="AE2202" s="13"/>
      <c r="AF2202" s="13"/>
      <c r="AG2202" s="13"/>
    </row>
    <row r="2203" hidden="1" spans="1:33">
      <c r="A2203" s="21" t="s">
        <v>3379</v>
      </c>
      <c r="B2203" s="22" t="s">
        <v>3385</v>
      </c>
      <c r="C2203" s="21" t="s">
        <v>1141</v>
      </c>
      <c r="D2203" s="21" t="s">
        <v>132</v>
      </c>
      <c r="E2203" s="21" t="s">
        <v>2341</v>
      </c>
      <c r="F2203" s="22" t="s">
        <v>2410</v>
      </c>
      <c r="G2203" s="21" t="s">
        <v>92</v>
      </c>
      <c r="H2203" s="21" t="s">
        <v>138</v>
      </c>
      <c r="I2203" s="22"/>
      <c r="J2203" s="22" t="s">
        <v>132</v>
      </c>
      <c r="K2203" s="23">
        <v>183.9</v>
      </c>
      <c r="L2203" s="23">
        <v>77.4</v>
      </c>
      <c r="M2203" s="23">
        <v>55.7</v>
      </c>
      <c r="N2203" s="23">
        <v>467.106</v>
      </c>
      <c r="O2203" s="23">
        <v>196.596</v>
      </c>
      <c r="P2203" s="23">
        <v>141.478</v>
      </c>
      <c r="Q2203" s="24" t="s">
        <v>91</v>
      </c>
      <c r="R2203" s="28">
        <v>1.1</v>
      </c>
      <c r="S2203" s="24" t="s">
        <v>132</v>
      </c>
      <c r="T2203" s="26" t="s">
        <v>91</v>
      </c>
      <c r="U2203" s="27" cm="1">
        <f t="array" ref="U2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203" s="13"/>
      <c r="W2203" s="13"/>
      <c r="X2203" s="13"/>
      <c r="Y2203" s="13"/>
      <c r="Z2203" s="13"/>
      <c r="AC2203" s="13"/>
      <c r="AD2203" s="13"/>
      <c r="AE2203" s="13"/>
      <c r="AF2203" s="13"/>
      <c r="AG2203" s="13"/>
    </row>
    <row r="2204" hidden="1" spans="1:33">
      <c r="A2204" s="21" t="s">
        <v>3379</v>
      </c>
      <c r="B2204" s="22" t="s">
        <v>3385</v>
      </c>
      <c r="C2204" s="21" t="s">
        <v>1141</v>
      </c>
      <c r="D2204" s="21" t="s">
        <v>132</v>
      </c>
      <c r="E2204" s="21" t="s">
        <v>2341</v>
      </c>
      <c r="F2204" s="22" t="s">
        <v>3056</v>
      </c>
      <c r="G2204" s="21" t="s">
        <v>92</v>
      </c>
      <c r="H2204" s="21" t="s">
        <v>138</v>
      </c>
      <c r="I2204" s="22"/>
      <c r="J2204" s="22" t="s">
        <v>132</v>
      </c>
      <c r="K2204" s="23">
        <v>184.2</v>
      </c>
      <c r="L2204" s="23">
        <v>77.4</v>
      </c>
      <c r="M2204" s="23">
        <v>56.1</v>
      </c>
      <c r="N2204" s="23">
        <v>467.868</v>
      </c>
      <c r="O2204" s="23">
        <v>196.596</v>
      </c>
      <c r="P2204" s="23">
        <v>142.494</v>
      </c>
      <c r="Q2204" s="24" t="s">
        <v>91</v>
      </c>
      <c r="R2204" s="28">
        <v>0.8</v>
      </c>
      <c r="S2204" s="24" t="s">
        <v>132</v>
      </c>
      <c r="T2204" s="26" t="s">
        <v>91</v>
      </c>
      <c r="U2204" s="27" cm="1">
        <f t="array" ref="U2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204" s="13"/>
      <c r="W2204" s="13"/>
      <c r="X2204" s="13"/>
      <c r="Y2204" s="13"/>
      <c r="Z2204" s="13"/>
      <c r="AC2204" s="13"/>
      <c r="AD2204" s="13"/>
      <c r="AE2204" s="13"/>
      <c r="AF2204" s="13"/>
      <c r="AG2204" s="13"/>
    </row>
    <row r="2205" hidden="1" spans="1:33">
      <c r="A2205" s="21" t="s">
        <v>3379</v>
      </c>
      <c r="B2205" s="22" t="s">
        <v>3386</v>
      </c>
      <c r="C2205" s="21" t="s">
        <v>3387</v>
      </c>
      <c r="D2205" s="21" t="s">
        <v>132</v>
      </c>
      <c r="E2205" s="21" t="s">
        <v>2341</v>
      </c>
      <c r="F2205" s="22" t="s">
        <v>2632</v>
      </c>
      <c r="G2205" s="21" t="s">
        <v>92</v>
      </c>
      <c r="H2205" s="21" t="s">
        <v>138</v>
      </c>
      <c r="I2205" s="22"/>
      <c r="J2205" s="22" t="s">
        <v>132</v>
      </c>
      <c r="K2205" s="23">
        <v>195.3</v>
      </c>
      <c r="L2205" s="23">
        <v>73.9</v>
      </c>
      <c r="M2205" s="23">
        <v>57.5</v>
      </c>
      <c r="N2205" s="23">
        <v>496.062</v>
      </c>
      <c r="O2205" s="23">
        <v>187.706</v>
      </c>
      <c r="P2205" s="23">
        <v>146.05</v>
      </c>
      <c r="Q2205" s="24" t="s">
        <v>96</v>
      </c>
      <c r="R2205" s="28">
        <v>12.7</v>
      </c>
      <c r="S2205" s="24" t="s">
        <v>132</v>
      </c>
      <c r="T2205" s="26" t="s">
        <v>96</v>
      </c>
      <c r="U2205" s="27" cm="1">
        <f t="array" ref="U2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205" s="13"/>
      <c r="W2205" s="13"/>
      <c r="X2205" s="13"/>
      <c r="Y2205" s="13"/>
      <c r="Z2205" s="13"/>
      <c r="AC2205" s="13"/>
      <c r="AD2205" s="13"/>
      <c r="AE2205" s="13"/>
      <c r="AF2205" s="13"/>
      <c r="AG2205" s="13"/>
    </row>
    <row r="2206" hidden="1" spans="1:33">
      <c r="A2206" s="21" t="s">
        <v>3379</v>
      </c>
      <c r="B2206" s="22" t="s">
        <v>3386</v>
      </c>
      <c r="C2206" s="21" t="s">
        <v>1143</v>
      </c>
      <c r="D2206" s="21" t="s">
        <v>132</v>
      </c>
      <c r="E2206" s="21" t="s">
        <v>2345</v>
      </c>
      <c r="F2206" s="22" t="s">
        <v>2408</v>
      </c>
      <c r="G2206" s="21" t="s">
        <v>92</v>
      </c>
      <c r="H2206" s="21" t="s">
        <v>138</v>
      </c>
      <c r="I2206" s="22"/>
      <c r="J2206" s="22" t="s">
        <v>132</v>
      </c>
      <c r="K2206" s="23">
        <v>195</v>
      </c>
      <c r="L2206" s="23">
        <v>78.2</v>
      </c>
      <c r="M2206" s="23">
        <v>57.4</v>
      </c>
      <c r="N2206" s="23">
        <v>495.3</v>
      </c>
      <c r="O2206" s="23">
        <v>198.628</v>
      </c>
      <c r="P2206" s="23">
        <v>145.796</v>
      </c>
      <c r="Q2206" s="24" t="s">
        <v>96</v>
      </c>
      <c r="R2206" s="28">
        <v>13</v>
      </c>
      <c r="S2206" s="24" t="s">
        <v>132</v>
      </c>
      <c r="T2206" s="26" t="s">
        <v>96</v>
      </c>
      <c r="U2206" s="27" cm="1">
        <f t="array" ref="U2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206" s="13"/>
      <c r="W2206" s="13"/>
      <c r="X2206" s="13"/>
      <c r="Y2206" s="13"/>
      <c r="Z2206" s="13"/>
      <c r="AC2206" s="13"/>
      <c r="AD2206" s="13"/>
      <c r="AE2206" s="13"/>
      <c r="AF2206" s="13"/>
      <c r="AG2206" s="13"/>
    </row>
    <row r="2207" hidden="1" spans="1:33">
      <c r="A2207" s="21" t="s">
        <v>3379</v>
      </c>
      <c r="B2207" s="22" t="s">
        <v>3386</v>
      </c>
      <c r="C2207" s="21" t="s">
        <v>1143</v>
      </c>
      <c r="D2207" s="21" t="s">
        <v>1146</v>
      </c>
      <c r="E2207" s="21" t="s">
        <v>2345</v>
      </c>
      <c r="F2207" s="22" t="s">
        <v>2397</v>
      </c>
      <c r="G2207" s="21" t="s">
        <v>17</v>
      </c>
      <c r="H2207" s="21" t="s">
        <v>168</v>
      </c>
      <c r="I2207" s="22"/>
      <c r="J2207" s="22" t="s">
        <v>132</v>
      </c>
      <c r="K2207" s="23">
        <v>195.1</v>
      </c>
      <c r="L2207" s="23">
        <v>78.2</v>
      </c>
      <c r="M2207" s="23">
        <v>58.9</v>
      </c>
      <c r="N2207" s="23">
        <v>495.554</v>
      </c>
      <c r="O2207" s="23">
        <v>198.628</v>
      </c>
      <c r="P2207" s="23">
        <v>149.606</v>
      </c>
      <c r="Q2207" s="24" t="s">
        <v>39</v>
      </c>
      <c r="R2207" s="28">
        <v>10.9</v>
      </c>
      <c r="S2207" s="24" t="s">
        <v>132</v>
      </c>
      <c r="T2207" s="26" t="s">
        <v>39</v>
      </c>
      <c r="U2207" s="27" cm="1">
        <f t="array" ref="U2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207" s="13"/>
      <c r="W2207" s="13"/>
      <c r="X2207" s="13"/>
      <c r="Y2207" s="13"/>
      <c r="Z2207" s="13"/>
      <c r="AC2207" s="13"/>
      <c r="AD2207" s="13"/>
      <c r="AE2207" s="13"/>
      <c r="AF2207" s="13"/>
      <c r="AG2207" s="13"/>
    </row>
    <row r="2208" hidden="1" spans="1:33">
      <c r="A2208" s="21" t="s">
        <v>3379</v>
      </c>
      <c r="B2208" s="22" t="s">
        <v>3386</v>
      </c>
      <c r="C2208" s="21" t="s">
        <v>1143</v>
      </c>
      <c r="D2208" s="21" t="s">
        <v>132</v>
      </c>
      <c r="E2208" s="21" t="s">
        <v>2345</v>
      </c>
      <c r="F2208" s="22" t="s">
        <v>2411</v>
      </c>
      <c r="G2208" s="21" t="s">
        <v>92</v>
      </c>
      <c r="H2208" s="21" t="s">
        <v>138</v>
      </c>
      <c r="I2208" s="22"/>
      <c r="J2208" s="22" t="s">
        <v>132</v>
      </c>
      <c r="K2208" s="23">
        <v>195.4</v>
      </c>
      <c r="L2208" s="23">
        <v>78</v>
      </c>
      <c r="M2208" s="23">
        <v>57.3</v>
      </c>
      <c r="N2208" s="23">
        <v>496.316</v>
      </c>
      <c r="O2208" s="23">
        <v>198.12</v>
      </c>
      <c r="P2208" s="23">
        <v>145.542</v>
      </c>
      <c r="Q2208" s="24" t="s">
        <v>96</v>
      </c>
      <c r="R2208" s="28">
        <v>12.6</v>
      </c>
      <c r="S2208" s="24" t="s">
        <v>132</v>
      </c>
      <c r="T2208" s="26" t="s">
        <v>96</v>
      </c>
      <c r="U2208" s="27" cm="1">
        <f t="array" ref="U2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2208" s="13"/>
      <c r="W2208" s="13"/>
      <c r="X2208" s="13"/>
      <c r="Y2208" s="13"/>
      <c r="Z2208" s="13"/>
      <c r="AC2208" s="13"/>
      <c r="AD2208" s="13"/>
      <c r="AE2208" s="13"/>
      <c r="AF2208" s="13"/>
      <c r="AG2208" s="13"/>
    </row>
    <row r="2209" hidden="1" spans="1:33">
      <c r="A2209" s="21" t="s">
        <v>3379</v>
      </c>
      <c r="B2209" s="22" t="s">
        <v>3388</v>
      </c>
      <c r="C2209" s="21" t="s">
        <v>3389</v>
      </c>
      <c r="D2209" s="21"/>
      <c r="E2209" s="21" t="s">
        <v>2341</v>
      </c>
      <c r="F2209" s="22" t="s">
        <v>3390</v>
      </c>
      <c r="G2209" s="21" t="s">
        <v>92</v>
      </c>
      <c r="H2209" s="21" t="s">
        <v>138</v>
      </c>
      <c r="I2209" s="22"/>
      <c r="J2209" s="22" t="s">
        <v>132</v>
      </c>
      <c r="K2209" s="23">
        <v>199.5</v>
      </c>
      <c r="L2209" s="23">
        <v>69.7</v>
      </c>
      <c r="M2209" s="23">
        <v>54.3</v>
      </c>
      <c r="N2209" s="23">
        <v>506.73</v>
      </c>
      <c r="O2209" s="23">
        <v>177.038</v>
      </c>
      <c r="P2209" s="23">
        <v>137.922</v>
      </c>
      <c r="Q2209" s="24" t="s">
        <v>96</v>
      </c>
      <c r="R2209" s="28">
        <v>8.5</v>
      </c>
      <c r="S2209" s="24" t="s">
        <v>132</v>
      </c>
      <c r="T2209" s="26" t="s">
        <v>96</v>
      </c>
      <c r="U2209" s="27" cm="1">
        <f t="array" ref="U2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209" s="13"/>
      <c r="W2209" s="13"/>
      <c r="X2209" s="13"/>
      <c r="Y2209" s="13"/>
      <c r="Z2209" s="13"/>
      <c r="AC2209" s="13"/>
      <c r="AD2209" s="13"/>
      <c r="AE2209" s="13"/>
      <c r="AF2209" s="13"/>
      <c r="AG2209" s="13"/>
    </row>
    <row r="2210" hidden="1" spans="1:33">
      <c r="A2210" s="21" t="s">
        <v>3379</v>
      </c>
      <c r="B2210" s="22" t="s">
        <v>3388</v>
      </c>
      <c r="C2210" s="21" t="s">
        <v>3391</v>
      </c>
      <c r="D2210" s="21"/>
      <c r="E2210" s="21" t="s">
        <v>2345</v>
      </c>
      <c r="F2210" s="22" t="s">
        <v>3392</v>
      </c>
      <c r="G2210" s="21" t="s">
        <v>92</v>
      </c>
      <c r="H2210" s="21" t="s">
        <v>138</v>
      </c>
      <c r="I2210" s="22"/>
      <c r="J2210" s="22" t="s">
        <v>132</v>
      </c>
      <c r="K2210" s="23">
        <v>196.4</v>
      </c>
      <c r="L2210" s="23">
        <v>70.9</v>
      </c>
      <c r="M2210" s="23">
        <v>54.3</v>
      </c>
      <c r="N2210" s="23">
        <v>498.856</v>
      </c>
      <c r="O2210" s="23">
        <v>180.086</v>
      </c>
      <c r="P2210" s="23">
        <v>137.922</v>
      </c>
      <c r="Q2210" s="24" t="s">
        <v>96</v>
      </c>
      <c r="R2210" s="28">
        <v>11.6</v>
      </c>
      <c r="S2210" s="24" t="s">
        <v>132</v>
      </c>
      <c r="T2210" s="26" t="s">
        <v>96</v>
      </c>
      <c r="U2210" s="27" cm="1">
        <f t="array" ref="U2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210" s="13"/>
      <c r="W2210" s="13"/>
      <c r="X2210" s="13"/>
      <c r="Y2210" s="13"/>
      <c r="Z2210" s="13"/>
      <c r="AC2210" s="13"/>
      <c r="AD2210" s="13"/>
      <c r="AE2210" s="13"/>
      <c r="AF2210" s="13"/>
      <c r="AG2210" s="13"/>
    </row>
    <row r="2211" hidden="1" spans="1:33">
      <c r="A2211" s="21" t="s">
        <v>3379</v>
      </c>
      <c r="B2211" s="22" t="s">
        <v>3388</v>
      </c>
      <c r="C2211" s="21" t="s">
        <v>3393</v>
      </c>
      <c r="D2211" s="21" t="s">
        <v>242</v>
      </c>
      <c r="E2211" s="21" t="s">
        <v>2354</v>
      </c>
      <c r="F2211" s="22" t="s">
        <v>2815</v>
      </c>
      <c r="G2211" s="21" t="s">
        <v>92</v>
      </c>
      <c r="H2211" s="21" t="s">
        <v>138</v>
      </c>
      <c r="I2211" s="22"/>
      <c r="J2211" s="22" t="s">
        <v>132</v>
      </c>
      <c r="K2211" s="23">
        <v>202.8</v>
      </c>
      <c r="L2211" s="23">
        <v>70.9</v>
      </c>
      <c r="M2211" s="23">
        <v>52.4</v>
      </c>
      <c r="N2211" s="23">
        <v>515.112</v>
      </c>
      <c r="O2211" s="23">
        <v>180.086</v>
      </c>
      <c r="P2211" s="23">
        <v>133.096</v>
      </c>
      <c r="Q2211" s="24" t="s">
        <v>96</v>
      </c>
      <c r="R2211" s="28">
        <v>5.2</v>
      </c>
      <c r="S2211" s="24" t="s">
        <v>132</v>
      </c>
      <c r="T2211" s="26" t="s">
        <v>96</v>
      </c>
      <c r="U2211" s="27" cm="1">
        <f t="array" ref="U2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211" s="13"/>
      <c r="W2211" s="13"/>
      <c r="X2211" s="13"/>
      <c r="Y2211" s="13"/>
      <c r="Z2211" s="13"/>
      <c r="AC2211" s="13"/>
      <c r="AD2211" s="13"/>
      <c r="AE2211" s="13"/>
      <c r="AF2211" s="13"/>
      <c r="AG2211" s="13"/>
    </row>
    <row r="2212" hidden="1" spans="1:33">
      <c r="A2212" s="21" t="s">
        <v>3379</v>
      </c>
      <c r="B2212" s="22" t="s">
        <v>3388</v>
      </c>
      <c r="C2212" s="21" t="s">
        <v>3393</v>
      </c>
      <c r="D2212" s="21" t="s">
        <v>782</v>
      </c>
      <c r="E2212" s="21" t="s">
        <v>2354</v>
      </c>
      <c r="F2212" s="22" t="s">
        <v>2476</v>
      </c>
      <c r="G2212" s="21" t="s">
        <v>92</v>
      </c>
      <c r="H2212" s="21" t="s">
        <v>138</v>
      </c>
      <c r="I2212" s="22"/>
      <c r="J2212" s="22" t="s">
        <v>132</v>
      </c>
      <c r="K2212" s="23">
        <v>197.8</v>
      </c>
      <c r="L2212" s="23">
        <v>70.8</v>
      </c>
      <c r="M2212" s="23">
        <v>51.7</v>
      </c>
      <c r="N2212" s="23">
        <v>502.412</v>
      </c>
      <c r="O2212" s="23">
        <v>179.832</v>
      </c>
      <c r="P2212" s="23">
        <v>131.318</v>
      </c>
      <c r="Q2212" s="24" t="s">
        <v>96</v>
      </c>
      <c r="R2212" s="28">
        <v>10.2</v>
      </c>
      <c r="S2212" s="24" t="s">
        <v>132</v>
      </c>
      <c r="T2212" s="26" t="s">
        <v>96</v>
      </c>
      <c r="U2212" s="27" cm="1">
        <f t="array" ref="U2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212" s="13"/>
      <c r="W2212" s="13"/>
      <c r="X2212" s="13"/>
      <c r="Y2212" s="13"/>
      <c r="Z2212" s="13"/>
      <c r="AC2212" s="13"/>
      <c r="AD2212" s="13"/>
      <c r="AE2212" s="13"/>
      <c r="AF2212" s="13"/>
      <c r="AG2212" s="13"/>
    </row>
    <row r="2213" hidden="1" spans="1:33">
      <c r="A2213" s="21" t="s">
        <v>3379</v>
      </c>
      <c r="B2213" s="22" t="s">
        <v>3388</v>
      </c>
      <c r="C2213" s="21" t="s">
        <v>3393</v>
      </c>
      <c r="D2213" s="21" t="s">
        <v>242</v>
      </c>
      <c r="E2213" s="21" t="s">
        <v>2354</v>
      </c>
      <c r="F2213" s="22" t="s">
        <v>2853</v>
      </c>
      <c r="G2213" s="21" t="s">
        <v>92</v>
      </c>
      <c r="H2213" s="21" t="s">
        <v>138</v>
      </c>
      <c r="I2213" s="22"/>
      <c r="J2213" s="22" t="s">
        <v>132</v>
      </c>
      <c r="K2213" s="23">
        <v>202.8</v>
      </c>
      <c r="L2213" s="23">
        <v>70.8</v>
      </c>
      <c r="M2213" s="23">
        <v>53.5</v>
      </c>
      <c r="N2213" s="23">
        <v>515.112</v>
      </c>
      <c r="O2213" s="23">
        <v>179.832</v>
      </c>
      <c r="P2213" s="23">
        <v>135.89</v>
      </c>
      <c r="Q2213" s="24" t="s">
        <v>96</v>
      </c>
      <c r="R2213" s="28">
        <v>5.2</v>
      </c>
      <c r="S2213" s="24" t="s">
        <v>132</v>
      </c>
      <c r="T2213" s="26" t="s">
        <v>96</v>
      </c>
      <c r="U2213" s="27" cm="1">
        <f t="array" ref="U2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213" s="13"/>
      <c r="W2213" s="13"/>
      <c r="X2213" s="13"/>
      <c r="Y2213" s="13"/>
      <c r="Z2213" s="13"/>
      <c r="AC2213" s="13"/>
      <c r="AD2213" s="13"/>
      <c r="AE2213" s="13"/>
      <c r="AF2213" s="13"/>
      <c r="AG2213" s="13"/>
    </row>
    <row r="2214" hidden="1" spans="1:33">
      <c r="A2214" s="21" t="s">
        <v>3379</v>
      </c>
      <c r="B2214" s="22" t="s">
        <v>3388</v>
      </c>
      <c r="C2214" s="21" t="s">
        <v>3394</v>
      </c>
      <c r="D2214" s="21" t="s">
        <v>242</v>
      </c>
      <c r="E2214" s="21" t="s">
        <v>2371</v>
      </c>
      <c r="F2214" s="22" t="s">
        <v>3182</v>
      </c>
      <c r="G2214" s="21" t="s">
        <v>92</v>
      </c>
      <c r="H2214" s="21" t="s">
        <v>138</v>
      </c>
      <c r="I2214" s="22"/>
      <c r="J2214" s="22" t="s">
        <v>132</v>
      </c>
      <c r="K2214" s="23">
        <v>202.7</v>
      </c>
      <c r="L2214" s="23">
        <v>70.8</v>
      </c>
      <c r="M2214" s="23">
        <v>53.3</v>
      </c>
      <c r="N2214" s="23">
        <v>514.858</v>
      </c>
      <c r="O2214" s="23">
        <v>179.832</v>
      </c>
      <c r="P2214" s="23">
        <v>135.382</v>
      </c>
      <c r="Q2214" s="24" t="s">
        <v>96</v>
      </c>
      <c r="R2214" s="28">
        <v>5.3</v>
      </c>
      <c r="S2214" s="24" t="s">
        <v>132</v>
      </c>
      <c r="T2214" s="26" t="s">
        <v>96</v>
      </c>
      <c r="U2214" s="27" cm="1">
        <f t="array" ref="U2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214" s="13"/>
      <c r="W2214" s="13"/>
      <c r="X2214" s="13"/>
      <c r="Y2214" s="13"/>
      <c r="Z2214" s="13"/>
      <c r="AC2214" s="13"/>
      <c r="AD2214" s="13"/>
      <c r="AE2214" s="13"/>
      <c r="AF2214" s="13"/>
      <c r="AG2214" s="13"/>
    </row>
    <row r="2215" hidden="1" spans="1:33">
      <c r="A2215" s="21" t="s">
        <v>3379</v>
      </c>
      <c r="B2215" s="22" t="s">
        <v>3388</v>
      </c>
      <c r="C2215" s="21" t="s">
        <v>3394</v>
      </c>
      <c r="D2215" s="21" t="s">
        <v>782</v>
      </c>
      <c r="E2215" s="21" t="s">
        <v>2371</v>
      </c>
      <c r="F2215" s="22" t="s">
        <v>3182</v>
      </c>
      <c r="G2215" s="21" t="s">
        <v>92</v>
      </c>
      <c r="H2215" s="21" t="s">
        <v>138</v>
      </c>
      <c r="I2215" s="22"/>
      <c r="J2215" s="22" t="s">
        <v>132</v>
      </c>
      <c r="K2215" s="23">
        <v>197.8</v>
      </c>
      <c r="L2215" s="23">
        <v>70.8</v>
      </c>
      <c r="M2215" s="23">
        <v>52.7</v>
      </c>
      <c r="N2215" s="23">
        <v>502.412</v>
      </c>
      <c r="O2215" s="23">
        <v>179.832</v>
      </c>
      <c r="P2215" s="23">
        <v>133.858</v>
      </c>
      <c r="Q2215" s="24" t="s">
        <v>96</v>
      </c>
      <c r="R2215" s="28">
        <v>10.2</v>
      </c>
      <c r="S2215" s="24" t="s">
        <v>132</v>
      </c>
      <c r="T2215" s="26" t="s">
        <v>96</v>
      </c>
      <c r="U2215" s="27" cm="1">
        <f t="array" ref="U2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215" s="13"/>
      <c r="W2215" s="13"/>
      <c r="X2215" s="13"/>
      <c r="Y2215" s="13"/>
      <c r="Z2215" s="13"/>
      <c r="AC2215" s="13"/>
      <c r="AD2215" s="13"/>
      <c r="AE2215" s="13"/>
      <c r="AF2215" s="13"/>
      <c r="AG2215" s="13"/>
    </row>
    <row r="2216" hidden="1" spans="1:33">
      <c r="A2216" s="21" t="s">
        <v>3379</v>
      </c>
      <c r="B2216" s="22" t="s">
        <v>3388</v>
      </c>
      <c r="C2216" s="21" t="s">
        <v>3394</v>
      </c>
      <c r="D2216" s="21" t="s">
        <v>242</v>
      </c>
      <c r="E2216" s="21" t="s">
        <v>2357</v>
      </c>
      <c r="F2216" s="22" t="s">
        <v>2885</v>
      </c>
      <c r="G2216" s="21" t="s">
        <v>92</v>
      </c>
      <c r="H2216" s="21" t="s">
        <v>138</v>
      </c>
      <c r="I2216" s="22"/>
      <c r="J2216" s="22" t="s">
        <v>132</v>
      </c>
      <c r="K2216" s="23">
        <v>205.4</v>
      </c>
      <c r="L2216" s="23">
        <v>73.2</v>
      </c>
      <c r="M2216" s="23">
        <v>57.3</v>
      </c>
      <c r="N2216" s="23">
        <v>521.716</v>
      </c>
      <c r="O2216" s="23">
        <v>185.928</v>
      </c>
      <c r="P2216" s="23">
        <v>145.542</v>
      </c>
      <c r="Q2216" s="24" t="s">
        <v>96</v>
      </c>
      <c r="R2216" s="28">
        <v>2.6</v>
      </c>
      <c r="S2216" s="24" t="s">
        <v>132</v>
      </c>
      <c r="T2216" s="26" t="s">
        <v>96</v>
      </c>
      <c r="U2216" s="27" cm="1">
        <f t="array" ref="U2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216" s="13"/>
      <c r="W2216" s="13"/>
      <c r="X2216" s="13"/>
      <c r="Y2216" s="13"/>
      <c r="Z2216" s="13"/>
      <c r="AC2216" s="13"/>
      <c r="AD2216" s="13"/>
      <c r="AE2216" s="13"/>
      <c r="AF2216" s="13"/>
      <c r="AG2216" s="13"/>
    </row>
    <row r="2217" hidden="1" spans="1:33">
      <c r="A2217" s="21" t="s">
        <v>3379</v>
      </c>
      <c r="B2217" s="22" t="s">
        <v>3388</v>
      </c>
      <c r="C2217" s="21" t="s">
        <v>3394</v>
      </c>
      <c r="D2217" s="21" t="s">
        <v>782</v>
      </c>
      <c r="E2217" s="21" t="s">
        <v>2357</v>
      </c>
      <c r="F2217" s="22" t="s">
        <v>2885</v>
      </c>
      <c r="G2217" s="21" t="s">
        <v>92</v>
      </c>
      <c r="H2217" s="21" t="s">
        <v>138</v>
      </c>
      <c r="I2217" s="22"/>
      <c r="J2217" s="22" t="s">
        <v>132</v>
      </c>
      <c r="K2217" s="23">
        <v>200.4</v>
      </c>
      <c r="L2217" s="23">
        <v>73.2</v>
      </c>
      <c r="M2217" s="23">
        <v>57</v>
      </c>
      <c r="N2217" s="23">
        <v>509.016</v>
      </c>
      <c r="O2217" s="23">
        <v>185.928</v>
      </c>
      <c r="P2217" s="23">
        <v>144.78</v>
      </c>
      <c r="Q2217" s="24" t="s">
        <v>96</v>
      </c>
      <c r="R2217" s="28">
        <v>7.6</v>
      </c>
      <c r="S2217" s="24" t="s">
        <v>132</v>
      </c>
      <c r="T2217" s="26" t="s">
        <v>96</v>
      </c>
      <c r="U2217" s="27" cm="1">
        <f t="array" ref="U2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217" s="13"/>
      <c r="W2217" s="13"/>
      <c r="X2217" s="13"/>
      <c r="Y2217" s="13"/>
      <c r="Z2217" s="13"/>
      <c r="AC2217" s="13"/>
      <c r="AD2217" s="13"/>
      <c r="AE2217" s="13"/>
      <c r="AF2217" s="13"/>
      <c r="AG2217" s="13"/>
    </row>
    <row r="2218" hidden="1" spans="1:33">
      <c r="A2218" s="21" t="s">
        <v>3379</v>
      </c>
      <c r="B2218" s="22" t="s">
        <v>3388</v>
      </c>
      <c r="C2218" s="21" t="s">
        <v>3395</v>
      </c>
      <c r="D2218" s="21" t="s">
        <v>242</v>
      </c>
      <c r="E2218" s="21" t="s">
        <v>2468</v>
      </c>
      <c r="F2218" s="22" t="s">
        <v>3396</v>
      </c>
      <c r="G2218" s="21" t="s">
        <v>92</v>
      </c>
      <c r="H2218" s="21" t="s">
        <v>138</v>
      </c>
      <c r="I2218" s="22"/>
      <c r="J2218" s="22" t="s">
        <v>132</v>
      </c>
      <c r="K2218" s="23">
        <v>206.9</v>
      </c>
      <c r="L2218" s="23">
        <v>74.8</v>
      </c>
      <c r="M2218" s="23">
        <v>57.5</v>
      </c>
      <c r="N2218" s="23">
        <v>525.526</v>
      </c>
      <c r="O2218" s="23">
        <v>189.992</v>
      </c>
      <c r="P2218" s="23">
        <v>146.05</v>
      </c>
      <c r="Q2218" s="24" t="s">
        <v>96</v>
      </c>
      <c r="R2218" s="28">
        <v>1.1</v>
      </c>
      <c r="S2218" s="24" t="s">
        <v>132</v>
      </c>
      <c r="T2218" s="26" t="s">
        <v>96</v>
      </c>
      <c r="U2218" s="27" cm="1">
        <f t="array" ref="U2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218" s="13"/>
      <c r="W2218" s="13"/>
      <c r="X2218" s="13"/>
      <c r="Y2218" s="13"/>
      <c r="Z2218" s="13"/>
      <c r="AC2218" s="13"/>
      <c r="AD2218" s="13"/>
      <c r="AE2218" s="13"/>
      <c r="AF2218" s="13"/>
      <c r="AG2218" s="13"/>
    </row>
    <row r="2219" hidden="1" spans="1:33">
      <c r="A2219" s="21" t="s">
        <v>3379</v>
      </c>
      <c r="B2219" s="22" t="s">
        <v>3388</v>
      </c>
      <c r="C2219" s="21" t="s">
        <v>3395</v>
      </c>
      <c r="D2219" s="21" t="s">
        <v>782</v>
      </c>
      <c r="E2219" s="21" t="s">
        <v>2468</v>
      </c>
      <c r="F2219" s="22" t="s">
        <v>3396</v>
      </c>
      <c r="G2219" s="21" t="s">
        <v>92</v>
      </c>
      <c r="H2219" s="21" t="s">
        <v>138</v>
      </c>
      <c r="I2219" s="22"/>
      <c r="J2219" s="22" t="s">
        <v>132</v>
      </c>
      <c r="K2219" s="23">
        <v>201.7</v>
      </c>
      <c r="L2219" s="23">
        <v>74.6</v>
      </c>
      <c r="M2219" s="23">
        <v>57</v>
      </c>
      <c r="N2219" s="23">
        <v>512.318</v>
      </c>
      <c r="O2219" s="23">
        <v>189.484</v>
      </c>
      <c r="P2219" s="23">
        <v>144.78</v>
      </c>
      <c r="Q2219" s="24" t="s">
        <v>96</v>
      </c>
      <c r="R2219" s="28">
        <v>6.3</v>
      </c>
      <c r="S2219" s="24" t="s">
        <v>132</v>
      </c>
      <c r="T2219" s="26" t="s">
        <v>96</v>
      </c>
      <c r="U2219" s="27" cm="1">
        <f t="array" ref="U2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219" s="13"/>
      <c r="W2219" s="13"/>
      <c r="X2219" s="13"/>
      <c r="Y2219" s="13"/>
      <c r="Z2219" s="13"/>
      <c r="AC2219" s="13"/>
      <c r="AD2219" s="13"/>
      <c r="AE2219" s="13"/>
      <c r="AF2219" s="13"/>
      <c r="AG2219" s="13"/>
    </row>
    <row r="2220" hidden="1" spans="1:33">
      <c r="A2220" s="21" t="s">
        <v>3379</v>
      </c>
      <c r="B2220" s="22" t="s">
        <v>3397</v>
      </c>
      <c r="C2220" s="21" t="s">
        <v>1158</v>
      </c>
      <c r="D2220" s="21" t="s">
        <v>132</v>
      </c>
      <c r="E2220" s="21" t="s">
        <v>2341</v>
      </c>
      <c r="F2220" s="22" t="s">
        <v>3398</v>
      </c>
      <c r="G2220" s="21" t="s">
        <v>41</v>
      </c>
      <c r="H2220" s="21" t="s">
        <v>135</v>
      </c>
      <c r="I2220" s="22"/>
      <c r="J2220" s="22" t="s">
        <v>132</v>
      </c>
      <c r="K2220" s="23">
        <v>191.7</v>
      </c>
      <c r="L2220" s="23">
        <v>70.6</v>
      </c>
      <c r="M2220" s="23">
        <v>50.4</v>
      </c>
      <c r="N2220" s="23">
        <v>486.918</v>
      </c>
      <c r="O2220" s="23">
        <v>179.324</v>
      </c>
      <c r="P2220" s="23">
        <v>128.016</v>
      </c>
      <c r="Q2220" s="24" t="s">
        <v>53</v>
      </c>
      <c r="R2220" s="28">
        <v>1.3</v>
      </c>
      <c r="S2220" s="24" t="s">
        <v>132</v>
      </c>
      <c r="T2220" s="26" t="s">
        <v>53</v>
      </c>
      <c r="U2220" s="27" cm="1">
        <f t="array" ref="U2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220" s="13"/>
      <c r="W2220" s="13"/>
      <c r="X2220" s="13"/>
      <c r="Y2220" s="13"/>
      <c r="Z2220" s="13"/>
      <c r="AC2220" s="13"/>
      <c r="AD2220" s="13"/>
      <c r="AE2220" s="13"/>
      <c r="AF2220" s="13"/>
      <c r="AG2220" s="13"/>
    </row>
    <row r="2221" hidden="1" spans="1:33">
      <c r="A2221" s="21" t="s">
        <v>3379</v>
      </c>
      <c r="B2221" s="22" t="s">
        <v>3397</v>
      </c>
      <c r="C2221" s="21" t="s">
        <v>1158</v>
      </c>
      <c r="D2221" s="21" t="s">
        <v>132</v>
      </c>
      <c r="E2221" s="21" t="s">
        <v>2341</v>
      </c>
      <c r="F2221" s="22" t="s">
        <v>2566</v>
      </c>
      <c r="G2221" s="21" t="s">
        <v>41</v>
      </c>
      <c r="H2221" s="21" t="s">
        <v>174</v>
      </c>
      <c r="I2221" s="22"/>
      <c r="J2221" s="22" t="s">
        <v>132</v>
      </c>
      <c r="K2221" s="23">
        <v>191.7</v>
      </c>
      <c r="L2221" s="23">
        <v>70.6</v>
      </c>
      <c r="M2221" s="23">
        <v>49.6</v>
      </c>
      <c r="N2221" s="23">
        <v>486.918</v>
      </c>
      <c r="O2221" s="23">
        <v>179.324</v>
      </c>
      <c r="P2221" s="23">
        <v>125.984</v>
      </c>
      <c r="Q2221" s="24" t="s">
        <v>53</v>
      </c>
      <c r="R2221" s="28">
        <v>1.3</v>
      </c>
      <c r="S2221" s="24" t="s">
        <v>132</v>
      </c>
      <c r="T2221" s="26" t="s">
        <v>53</v>
      </c>
      <c r="U2221" s="27" cm="1">
        <f t="array" ref="U2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221" s="13"/>
      <c r="W2221" s="13"/>
      <c r="X2221" s="13"/>
      <c r="Y2221" s="13"/>
      <c r="Z2221" s="13"/>
      <c r="AC2221" s="13"/>
      <c r="AD2221" s="13"/>
      <c r="AE2221" s="13"/>
      <c r="AF2221" s="13"/>
      <c r="AG2221" s="13"/>
    </row>
    <row r="2222" hidden="1" spans="1:33">
      <c r="A2222" s="21" t="s">
        <v>3379</v>
      </c>
      <c r="B2222" s="22" t="s">
        <v>3397</v>
      </c>
      <c r="C2222" s="21" t="s">
        <v>1158</v>
      </c>
      <c r="D2222" s="21" t="s">
        <v>132</v>
      </c>
      <c r="E2222" s="21" t="s">
        <v>2341</v>
      </c>
      <c r="F2222" s="22" t="s">
        <v>2758</v>
      </c>
      <c r="G2222" s="21" t="s">
        <v>41</v>
      </c>
      <c r="H2222" s="21" t="s">
        <v>301</v>
      </c>
      <c r="I2222" s="22"/>
      <c r="J2222" s="22" t="s">
        <v>132</v>
      </c>
      <c r="K2222" s="23">
        <v>191.2</v>
      </c>
      <c r="L2222" s="23">
        <v>70.6</v>
      </c>
      <c r="M2222" s="23">
        <v>48.7</v>
      </c>
      <c r="N2222" s="23">
        <v>485.648</v>
      </c>
      <c r="O2222" s="23">
        <v>179.324</v>
      </c>
      <c r="P2222" s="23">
        <v>123.698</v>
      </c>
      <c r="Q2222" s="24" t="s">
        <v>53</v>
      </c>
      <c r="R2222" s="28">
        <v>1.8</v>
      </c>
      <c r="S2222" s="24" t="s">
        <v>132</v>
      </c>
      <c r="T2222" s="26" t="s">
        <v>53</v>
      </c>
      <c r="U2222" s="27" cm="1">
        <f t="array" ref="U2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222" s="13"/>
      <c r="W2222" s="13"/>
      <c r="X2222" s="13"/>
      <c r="Y2222" s="13"/>
      <c r="Z2222" s="13"/>
      <c r="AC2222" s="13"/>
      <c r="AD2222" s="13"/>
      <c r="AE2222" s="13"/>
      <c r="AF2222" s="13"/>
      <c r="AG2222" s="13"/>
    </row>
    <row r="2223" hidden="1" spans="1:33">
      <c r="A2223" s="21" t="s">
        <v>3379</v>
      </c>
      <c r="B2223" s="22" t="s">
        <v>3399</v>
      </c>
      <c r="C2223" s="21" t="s">
        <v>3400</v>
      </c>
      <c r="D2223" s="21" t="s">
        <v>132</v>
      </c>
      <c r="E2223" s="21" t="s">
        <v>2341</v>
      </c>
      <c r="F2223" s="22" t="s">
        <v>3138</v>
      </c>
      <c r="G2223" s="21" t="s">
        <v>41</v>
      </c>
      <c r="H2223" s="21" t="s">
        <v>174</v>
      </c>
      <c r="I2223" s="22"/>
      <c r="J2223" s="22" t="s">
        <v>132</v>
      </c>
      <c r="K2223" s="23">
        <v>187.4</v>
      </c>
      <c r="L2223" s="23">
        <v>72</v>
      </c>
      <c r="M2223" s="23">
        <v>51.4</v>
      </c>
      <c r="N2223" s="23">
        <v>475.996</v>
      </c>
      <c r="O2223" s="23">
        <v>182.88</v>
      </c>
      <c r="P2223" s="23">
        <v>130.556</v>
      </c>
      <c r="Q2223" s="24" t="s">
        <v>53</v>
      </c>
      <c r="R2223" s="28">
        <v>5.6</v>
      </c>
      <c r="S2223" s="24" t="s">
        <v>132</v>
      </c>
      <c r="T2223" s="26" t="s">
        <v>53</v>
      </c>
      <c r="U2223" s="27" cm="1">
        <f t="array" ref="U2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223" s="13"/>
      <c r="W2223" s="13"/>
      <c r="X2223" s="13"/>
      <c r="Y2223" s="13"/>
      <c r="Z2223" s="13"/>
      <c r="AC2223" s="13"/>
      <c r="AD2223" s="13"/>
      <c r="AE2223" s="13"/>
      <c r="AF2223" s="13"/>
      <c r="AG2223" s="13"/>
    </row>
    <row r="2224" hidden="1" spans="1:33">
      <c r="A2224" s="21" t="s">
        <v>3379</v>
      </c>
      <c r="B2224" s="22" t="s">
        <v>3399</v>
      </c>
      <c r="C2224" s="21" t="s">
        <v>3400</v>
      </c>
      <c r="D2224" s="21" t="s">
        <v>132</v>
      </c>
      <c r="E2224" s="21" t="s">
        <v>2341</v>
      </c>
      <c r="F2224" s="22" t="s">
        <v>3138</v>
      </c>
      <c r="G2224" s="21" t="s">
        <v>41</v>
      </c>
      <c r="H2224" s="21" t="s">
        <v>135</v>
      </c>
      <c r="I2224" s="22"/>
      <c r="J2224" s="22" t="s">
        <v>132</v>
      </c>
      <c r="K2224" s="23">
        <v>187.4</v>
      </c>
      <c r="L2224" s="23">
        <v>72</v>
      </c>
      <c r="M2224" s="23">
        <v>51</v>
      </c>
      <c r="N2224" s="23">
        <v>475.996</v>
      </c>
      <c r="O2224" s="23">
        <v>182.88</v>
      </c>
      <c r="P2224" s="23">
        <v>129.54</v>
      </c>
      <c r="Q2224" s="24" t="s">
        <v>53</v>
      </c>
      <c r="R2224" s="28">
        <v>5.6</v>
      </c>
      <c r="S2224" s="24" t="s">
        <v>132</v>
      </c>
      <c r="T2224" s="26" t="s">
        <v>53</v>
      </c>
      <c r="U2224" s="27" cm="1">
        <f t="array" ref="U2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224" s="13"/>
      <c r="W2224" s="13"/>
      <c r="X2224" s="13"/>
      <c r="Y2224" s="13"/>
      <c r="Z2224" s="13"/>
      <c r="AC2224" s="13"/>
      <c r="AD2224" s="13"/>
      <c r="AE2224" s="13"/>
      <c r="AF2224" s="13"/>
      <c r="AG2224" s="13"/>
    </row>
    <row r="2225" hidden="1" spans="1:33">
      <c r="A2225" s="21" t="s">
        <v>3379</v>
      </c>
      <c r="B2225" s="22" t="s">
        <v>3399</v>
      </c>
      <c r="C2225" s="21" t="s">
        <v>3400</v>
      </c>
      <c r="D2225" s="21" t="s">
        <v>1162</v>
      </c>
      <c r="E2225" s="21" t="s">
        <v>2341</v>
      </c>
      <c r="F2225" s="22" t="s">
        <v>2366</v>
      </c>
      <c r="G2225" s="21" t="s">
        <v>41</v>
      </c>
      <c r="H2225" s="21" t="s">
        <v>174</v>
      </c>
      <c r="I2225" s="22"/>
      <c r="J2225" s="22" t="s">
        <v>132</v>
      </c>
      <c r="K2225" s="23">
        <v>188</v>
      </c>
      <c r="L2225" s="23">
        <v>72</v>
      </c>
      <c r="M2225" s="23">
        <v>51</v>
      </c>
      <c r="N2225" s="23">
        <v>477.52</v>
      </c>
      <c r="O2225" s="23">
        <v>182.88</v>
      </c>
      <c r="P2225" s="23">
        <v>129.54</v>
      </c>
      <c r="Q2225" s="24" t="s">
        <v>53</v>
      </c>
      <c r="R2225" s="28">
        <v>5</v>
      </c>
      <c r="S2225" s="24" t="s">
        <v>132</v>
      </c>
      <c r="T2225" s="26" t="s">
        <v>53</v>
      </c>
      <c r="U2225" s="27" cm="1">
        <f t="array" ref="U2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225" s="13"/>
      <c r="W2225" s="13"/>
      <c r="X2225" s="13"/>
      <c r="Y2225" s="13"/>
      <c r="Z2225" s="13"/>
      <c r="AC2225" s="13"/>
      <c r="AD2225" s="13"/>
      <c r="AE2225" s="13"/>
      <c r="AF2225" s="13"/>
      <c r="AG2225" s="13"/>
    </row>
    <row r="2226" hidden="1" spans="1:33">
      <c r="A2226" s="21" t="s">
        <v>3379</v>
      </c>
      <c r="B2226" s="22" t="s">
        <v>3399</v>
      </c>
      <c r="C2226" s="21" t="s">
        <v>3400</v>
      </c>
      <c r="D2226" s="21" t="s">
        <v>1162</v>
      </c>
      <c r="E2226" s="21" t="s">
        <v>2341</v>
      </c>
      <c r="F2226" s="22" t="s">
        <v>2366</v>
      </c>
      <c r="G2226" s="21" t="s">
        <v>41</v>
      </c>
      <c r="H2226" s="21" t="s">
        <v>135</v>
      </c>
      <c r="I2226" s="22"/>
      <c r="J2226" s="22" t="s">
        <v>132</v>
      </c>
      <c r="K2226" s="23">
        <v>188</v>
      </c>
      <c r="L2226" s="23">
        <v>72</v>
      </c>
      <c r="M2226" s="23">
        <v>50.7</v>
      </c>
      <c r="N2226" s="23">
        <v>477.52</v>
      </c>
      <c r="O2226" s="23">
        <v>182.88</v>
      </c>
      <c r="P2226" s="23">
        <v>128.778</v>
      </c>
      <c r="Q2226" s="24" t="s">
        <v>53</v>
      </c>
      <c r="R2226" s="28">
        <v>5</v>
      </c>
      <c r="S2226" s="24" t="s">
        <v>132</v>
      </c>
      <c r="T2226" s="26" t="s">
        <v>53</v>
      </c>
      <c r="U2226" s="27" cm="1">
        <f t="array" ref="U2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226" s="13"/>
      <c r="W2226" s="13"/>
      <c r="X2226" s="13"/>
      <c r="Y2226" s="13"/>
      <c r="Z2226" s="13"/>
      <c r="AC2226" s="13"/>
      <c r="AD2226" s="13"/>
      <c r="AE2226" s="13"/>
      <c r="AF2226" s="13"/>
      <c r="AG2226" s="13"/>
    </row>
    <row r="2227" hidden="1" spans="1:33">
      <c r="A2227" s="21" t="s">
        <v>3379</v>
      </c>
      <c r="B2227" s="22" t="s">
        <v>3399</v>
      </c>
      <c r="C2227" s="21" t="s">
        <v>3401</v>
      </c>
      <c r="D2227" s="21" t="s">
        <v>1163</v>
      </c>
      <c r="E2227" s="21" t="s">
        <v>2345</v>
      </c>
      <c r="F2227" s="22" t="s">
        <v>2524</v>
      </c>
      <c r="G2227" s="21" t="s">
        <v>41</v>
      </c>
      <c r="H2227" s="21" t="s">
        <v>301</v>
      </c>
      <c r="I2227" s="22"/>
      <c r="J2227" s="22" t="s">
        <v>132</v>
      </c>
      <c r="K2227" s="23">
        <v>188.7</v>
      </c>
      <c r="L2227" s="23">
        <v>74.5</v>
      </c>
      <c r="M2227" s="23">
        <v>52.3</v>
      </c>
      <c r="N2227" s="23">
        <v>479.298</v>
      </c>
      <c r="O2227" s="23">
        <v>189.23</v>
      </c>
      <c r="P2227" s="23">
        <v>132.842</v>
      </c>
      <c r="Q2227" s="24" t="s">
        <v>53</v>
      </c>
      <c r="R2227" s="28">
        <v>4.3</v>
      </c>
      <c r="S2227" s="24" t="s">
        <v>132</v>
      </c>
      <c r="T2227" s="26" t="s">
        <v>53</v>
      </c>
      <c r="U2227" s="27" cm="1">
        <f t="array" ref="U2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227" s="13"/>
      <c r="W2227" s="13"/>
      <c r="X2227" s="13"/>
      <c r="Y2227" s="13"/>
      <c r="Z2227" s="13"/>
      <c r="AC2227" s="13"/>
      <c r="AD2227" s="13"/>
      <c r="AE2227" s="13"/>
      <c r="AF2227" s="13"/>
      <c r="AG2227" s="13"/>
    </row>
    <row r="2228" hidden="1" spans="1:33">
      <c r="A2228" s="21" t="s">
        <v>3379</v>
      </c>
      <c r="B2228" s="22" t="s">
        <v>3402</v>
      </c>
      <c r="C2228" s="21" t="s">
        <v>1167</v>
      </c>
      <c r="D2228" s="21" t="s">
        <v>132</v>
      </c>
      <c r="E2228" s="21" t="s">
        <v>2341</v>
      </c>
      <c r="F2228" s="22" t="s">
        <v>2630</v>
      </c>
      <c r="G2228" s="21" t="s">
        <v>92</v>
      </c>
      <c r="H2228" s="21" t="s">
        <v>138</v>
      </c>
      <c r="I2228" s="22"/>
      <c r="J2228" s="22" t="s">
        <v>132</v>
      </c>
      <c r="K2228" s="23">
        <v>184</v>
      </c>
      <c r="L2228" s="23">
        <v>70.4</v>
      </c>
      <c r="M2228" s="23">
        <v>56.9</v>
      </c>
      <c r="N2228" s="23">
        <v>467.36</v>
      </c>
      <c r="O2228" s="23">
        <v>178.816</v>
      </c>
      <c r="P2228" s="23">
        <v>144.526</v>
      </c>
      <c r="Q2228" s="24" t="s">
        <v>91</v>
      </c>
      <c r="R2228" s="28">
        <v>1</v>
      </c>
      <c r="S2228" s="24" t="s">
        <v>132</v>
      </c>
      <c r="T2228" s="26" t="s">
        <v>91</v>
      </c>
      <c r="U2228" s="27" cm="1">
        <f t="array" ref="U2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228" s="13"/>
      <c r="W2228" s="13"/>
      <c r="X2228" s="13"/>
      <c r="Y2228" s="13"/>
      <c r="Z2228" s="13"/>
      <c r="AC2228" s="13"/>
      <c r="AD2228" s="13"/>
      <c r="AE2228" s="13"/>
      <c r="AF2228" s="13"/>
      <c r="AG2228" s="13"/>
    </row>
    <row r="2229" hidden="1" spans="1:33">
      <c r="A2229" s="21" t="s">
        <v>3379</v>
      </c>
      <c r="B2229" s="22" t="s">
        <v>3402</v>
      </c>
      <c r="C2229" s="21" t="s">
        <v>1167</v>
      </c>
      <c r="D2229" s="21" t="s">
        <v>132</v>
      </c>
      <c r="E2229" s="21" t="s">
        <v>2341</v>
      </c>
      <c r="F2229" s="22" t="s">
        <v>3150</v>
      </c>
      <c r="G2229" s="21" t="s">
        <v>17</v>
      </c>
      <c r="H2229" s="21" t="s">
        <v>168</v>
      </c>
      <c r="I2229" s="22"/>
      <c r="J2229" s="22" t="s">
        <v>132</v>
      </c>
      <c r="K2229" s="23">
        <v>185.5</v>
      </c>
      <c r="L2229" s="23">
        <v>70.4</v>
      </c>
      <c r="M2229" s="23">
        <v>58.4</v>
      </c>
      <c r="N2229" s="23">
        <v>471.17</v>
      </c>
      <c r="O2229" s="23">
        <v>178.816</v>
      </c>
      <c r="P2229" s="23">
        <v>148.336</v>
      </c>
      <c r="Q2229" s="24" t="s">
        <v>39</v>
      </c>
      <c r="R2229" s="28">
        <v>20.5</v>
      </c>
      <c r="S2229" s="24" t="s">
        <v>132</v>
      </c>
      <c r="T2229" s="26" t="s">
        <v>39</v>
      </c>
      <c r="U2229" s="27" cm="1">
        <f t="array" ref="U2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20.5</v>
      </c>
      <c r="V2229" s="13"/>
      <c r="W2229" s="13"/>
      <c r="X2229" s="13"/>
      <c r="Y2229" s="13"/>
      <c r="Z2229" s="13"/>
      <c r="AC2229" s="13"/>
      <c r="AD2229" s="13"/>
      <c r="AE2229" s="13"/>
      <c r="AF2229" s="13"/>
      <c r="AG2229" s="13"/>
    </row>
    <row r="2230" hidden="1" spans="1:33">
      <c r="A2230" s="21" t="s">
        <v>3403</v>
      </c>
      <c r="B2230" s="22" t="s">
        <v>3404</v>
      </c>
      <c r="C2230" s="21" t="s">
        <v>1169</v>
      </c>
      <c r="D2230" s="21" t="s">
        <v>132</v>
      </c>
      <c r="E2230" s="21" t="s">
        <v>2341</v>
      </c>
      <c r="F2230" s="22" t="s">
        <v>3405</v>
      </c>
      <c r="G2230" s="21" t="s">
        <v>101</v>
      </c>
      <c r="H2230" s="21" t="s">
        <v>131</v>
      </c>
      <c r="I2230" s="22"/>
      <c r="J2230" s="22" t="s">
        <v>132</v>
      </c>
      <c r="K2230" s="23">
        <v>189</v>
      </c>
      <c r="L2230" s="23">
        <v>79</v>
      </c>
      <c r="M2230" s="23">
        <v>70.3</v>
      </c>
      <c r="N2230" s="23">
        <v>480.06</v>
      </c>
      <c r="O2230" s="23">
        <v>200.66</v>
      </c>
      <c r="P2230" s="23">
        <v>178.562</v>
      </c>
      <c r="Q2230" s="24" t="s">
        <v>105</v>
      </c>
      <c r="R2230" s="28">
        <v>1</v>
      </c>
      <c r="S2230" s="24" t="s">
        <v>132</v>
      </c>
      <c r="T2230" s="26" t="s">
        <v>105</v>
      </c>
      <c r="U2230" s="27" cm="1">
        <f t="array" ref="U2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230" s="13"/>
      <c r="W2230" s="13"/>
      <c r="X2230" s="13"/>
      <c r="Y2230" s="13"/>
      <c r="Z2230" s="13"/>
      <c r="AC2230" s="13"/>
      <c r="AD2230" s="13"/>
      <c r="AE2230" s="13"/>
      <c r="AF2230" s="13"/>
      <c r="AG2230" s="13"/>
    </row>
    <row r="2231" hidden="1" spans="1:33">
      <c r="A2231" s="21" t="s">
        <v>3403</v>
      </c>
      <c r="B2231" s="22" t="s">
        <v>3404</v>
      </c>
      <c r="C2231" s="21" t="s">
        <v>1169</v>
      </c>
      <c r="D2231" s="21" t="s">
        <v>132</v>
      </c>
      <c r="E2231" s="21" t="s">
        <v>2345</v>
      </c>
      <c r="F2231" s="22" t="s">
        <v>3126</v>
      </c>
      <c r="G2231" s="21" t="s">
        <v>101</v>
      </c>
      <c r="H2231" s="21" t="s">
        <v>131</v>
      </c>
      <c r="I2231" s="22"/>
      <c r="J2231" s="22" t="s">
        <v>132</v>
      </c>
      <c r="K2231" s="23">
        <v>165.3</v>
      </c>
      <c r="L2231" s="23">
        <v>70.5</v>
      </c>
      <c r="M2231" s="23">
        <v>64</v>
      </c>
      <c r="N2231" s="23">
        <v>419.862</v>
      </c>
      <c r="O2231" s="23">
        <v>179.07</v>
      </c>
      <c r="P2231" s="23">
        <v>162.56</v>
      </c>
      <c r="Q2231" s="24" t="s">
        <v>100</v>
      </c>
      <c r="R2231" s="28">
        <v>15.7</v>
      </c>
      <c r="S2231" s="24" t="s">
        <v>132</v>
      </c>
      <c r="T2231" s="26" t="s">
        <v>100</v>
      </c>
      <c r="U2231" s="27" cm="1">
        <f t="array" ref="U2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2231" s="13"/>
      <c r="W2231" s="13"/>
      <c r="X2231" s="13"/>
      <c r="Y2231" s="13"/>
      <c r="Z2231" s="13"/>
      <c r="AC2231" s="13"/>
      <c r="AD2231" s="13"/>
      <c r="AE2231" s="13"/>
      <c r="AF2231" s="13"/>
      <c r="AG2231" s="13"/>
    </row>
    <row r="2232" hidden="1" spans="1:33">
      <c r="A2232" s="21" t="s">
        <v>3403</v>
      </c>
      <c r="B2232" s="22" t="s">
        <v>3404</v>
      </c>
      <c r="C2232" s="21" t="s">
        <v>1169</v>
      </c>
      <c r="D2232" s="21" t="s">
        <v>132</v>
      </c>
      <c r="E2232" s="21" t="s">
        <v>2345</v>
      </c>
      <c r="F2232" s="22" t="s">
        <v>2353</v>
      </c>
      <c r="G2232" s="21" t="s">
        <v>101</v>
      </c>
      <c r="H2232" s="21" t="s">
        <v>131</v>
      </c>
      <c r="I2232" s="22"/>
      <c r="J2232" s="22" t="s">
        <v>132</v>
      </c>
      <c r="K2232" s="23">
        <v>168.8</v>
      </c>
      <c r="L2232" s="23">
        <v>70.5</v>
      </c>
      <c r="M2232" s="23">
        <v>64</v>
      </c>
      <c r="N2232" s="23">
        <v>428.752</v>
      </c>
      <c r="O2232" s="23">
        <v>179.07</v>
      </c>
      <c r="P2232" s="23">
        <v>162.56</v>
      </c>
      <c r="Q2232" s="24" t="s">
        <v>100</v>
      </c>
      <c r="R2232" s="28">
        <v>12.2</v>
      </c>
      <c r="S2232" s="24" t="s">
        <v>132</v>
      </c>
      <c r="T2232" s="26" t="s">
        <v>100</v>
      </c>
      <c r="U2232" s="27" cm="1">
        <f t="array" ref="U2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232" s="13"/>
      <c r="W2232" s="13"/>
      <c r="X2232" s="13"/>
      <c r="Y2232" s="13"/>
      <c r="Z2232" s="13"/>
      <c r="AC2232" s="13"/>
      <c r="AD2232" s="13"/>
      <c r="AE2232" s="13"/>
      <c r="AF2232" s="13"/>
      <c r="AG2232" s="13"/>
    </row>
    <row r="2233" hidden="1" spans="1:33">
      <c r="A2233" s="21" t="s">
        <v>3403</v>
      </c>
      <c r="B2233" s="22" t="s">
        <v>3404</v>
      </c>
      <c r="C2233" s="21" t="s">
        <v>1169</v>
      </c>
      <c r="D2233" s="21" t="s">
        <v>132</v>
      </c>
      <c r="E2233" s="21" t="s">
        <v>2345</v>
      </c>
      <c r="F2233" s="22" t="s">
        <v>3016</v>
      </c>
      <c r="G2233" s="21" t="s">
        <v>101</v>
      </c>
      <c r="H2233" s="21" t="s">
        <v>131</v>
      </c>
      <c r="I2233" s="22"/>
      <c r="J2233" s="22" t="s">
        <v>132</v>
      </c>
      <c r="K2233" s="23">
        <v>168.8</v>
      </c>
      <c r="L2233" s="23">
        <v>67.7</v>
      </c>
      <c r="M2233" s="23">
        <v>64</v>
      </c>
      <c r="N2233" s="23">
        <v>428.752</v>
      </c>
      <c r="O2233" s="23">
        <v>171.958</v>
      </c>
      <c r="P2233" s="23">
        <v>162.56</v>
      </c>
      <c r="Q2233" s="24" t="s">
        <v>100</v>
      </c>
      <c r="R2233" s="28">
        <v>12.2</v>
      </c>
      <c r="S2233" s="24" t="s">
        <v>132</v>
      </c>
      <c r="T2233" s="26" t="s">
        <v>100</v>
      </c>
      <c r="U2233" s="27" cm="1">
        <f t="array" ref="U2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233" s="13"/>
      <c r="W2233" s="13"/>
      <c r="X2233" s="13"/>
      <c r="Y2233" s="13"/>
      <c r="Z2233" s="13"/>
      <c r="AC2233" s="13"/>
      <c r="AD2233" s="13"/>
      <c r="AE2233" s="13"/>
      <c r="AF2233" s="13"/>
      <c r="AG2233" s="13"/>
    </row>
    <row r="2234" hidden="1" spans="1:33">
      <c r="A2234" s="21" t="s">
        <v>3403</v>
      </c>
      <c r="B2234" s="22" t="s">
        <v>3404</v>
      </c>
      <c r="C2234" s="21" t="s">
        <v>1169</v>
      </c>
      <c r="D2234" s="21" t="s">
        <v>132</v>
      </c>
      <c r="E2234" s="21" t="s">
        <v>2345</v>
      </c>
      <c r="F2234" s="22" t="s">
        <v>3291</v>
      </c>
      <c r="G2234" s="21" t="s">
        <v>101</v>
      </c>
      <c r="H2234" s="21" t="s">
        <v>131</v>
      </c>
      <c r="I2234" s="22"/>
      <c r="J2234" s="22" t="s">
        <v>132</v>
      </c>
      <c r="K2234" s="23">
        <v>167.5</v>
      </c>
      <c r="L2234" s="23">
        <v>69.4</v>
      </c>
      <c r="M2234" s="23">
        <v>64</v>
      </c>
      <c r="N2234" s="23">
        <v>425.45</v>
      </c>
      <c r="O2234" s="23">
        <v>176.276</v>
      </c>
      <c r="P2234" s="23">
        <v>162.56</v>
      </c>
      <c r="Q2234" s="24" t="s">
        <v>100</v>
      </c>
      <c r="R2234" s="28">
        <v>13.5</v>
      </c>
      <c r="S2234" s="24" t="s">
        <v>132</v>
      </c>
      <c r="T2234" s="26" t="s">
        <v>100</v>
      </c>
      <c r="U2234" s="27" cm="1">
        <f t="array" ref="U2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234" s="13"/>
      <c r="W2234" s="13"/>
      <c r="X2234" s="13"/>
      <c r="Y2234" s="13"/>
      <c r="Z2234" s="13"/>
      <c r="AC2234" s="13"/>
      <c r="AD2234" s="13"/>
      <c r="AE2234" s="13"/>
      <c r="AF2234" s="13"/>
      <c r="AG2234" s="13"/>
    </row>
    <row r="2235" hidden="1" spans="1:33">
      <c r="A2235" s="21" t="s">
        <v>3403</v>
      </c>
      <c r="B2235" s="22" t="s">
        <v>3404</v>
      </c>
      <c r="C2235" s="21" t="s">
        <v>1169</v>
      </c>
      <c r="D2235" s="21" t="s">
        <v>132</v>
      </c>
      <c r="E2235" s="21" t="s">
        <v>2354</v>
      </c>
      <c r="F2235" s="22" t="s">
        <v>3406</v>
      </c>
      <c r="G2235" s="21" t="s">
        <v>101</v>
      </c>
      <c r="H2235" s="21" t="s">
        <v>131</v>
      </c>
      <c r="I2235" s="22"/>
      <c r="J2235" s="22" t="s">
        <v>132</v>
      </c>
      <c r="K2235" s="23">
        <v>182</v>
      </c>
      <c r="L2235" s="23">
        <v>73.2</v>
      </c>
      <c r="M2235" s="23">
        <v>66.2</v>
      </c>
      <c r="N2235" s="23">
        <v>462.28</v>
      </c>
      <c r="O2235" s="23">
        <v>185.928</v>
      </c>
      <c r="P2235" s="23">
        <v>168.148</v>
      </c>
      <c r="Q2235" s="24" t="s">
        <v>105</v>
      </c>
      <c r="R2235" s="28">
        <v>8</v>
      </c>
      <c r="S2235" s="24" t="s">
        <v>132</v>
      </c>
      <c r="T2235" s="26" t="s">
        <v>105</v>
      </c>
      <c r="U2235" s="27" cm="1">
        <f t="array" ref="U2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235" s="13"/>
      <c r="W2235" s="13"/>
      <c r="X2235" s="13"/>
      <c r="Y2235" s="13"/>
      <c r="Z2235" s="13"/>
      <c r="AC2235" s="13"/>
      <c r="AD2235" s="13"/>
      <c r="AE2235" s="13"/>
      <c r="AF2235" s="13"/>
      <c r="AG2235" s="13"/>
    </row>
    <row r="2236" hidden="1" spans="1:33">
      <c r="A2236" s="21" t="s">
        <v>3403</v>
      </c>
      <c r="B2236" s="22" t="s">
        <v>3404</v>
      </c>
      <c r="C2236" s="21" t="s">
        <v>1169</v>
      </c>
      <c r="D2236" s="21" t="s">
        <v>132</v>
      </c>
      <c r="E2236" s="21" t="s">
        <v>2371</v>
      </c>
      <c r="F2236" s="22" t="s">
        <v>2614</v>
      </c>
      <c r="G2236" s="21" t="s">
        <v>101</v>
      </c>
      <c r="H2236" s="21" t="s">
        <v>131</v>
      </c>
      <c r="I2236" s="22"/>
      <c r="J2236" s="22" t="s">
        <v>132</v>
      </c>
      <c r="K2236" s="23">
        <v>188.1</v>
      </c>
      <c r="L2236" s="23">
        <v>74.7</v>
      </c>
      <c r="M2236" s="23">
        <v>67.5</v>
      </c>
      <c r="N2236" s="23">
        <v>477.774</v>
      </c>
      <c r="O2236" s="23">
        <v>189.738</v>
      </c>
      <c r="P2236" s="23">
        <v>171.45</v>
      </c>
      <c r="Q2236" s="24" t="s">
        <v>105</v>
      </c>
      <c r="R2236" s="28">
        <v>1.9</v>
      </c>
      <c r="S2236" s="24" t="s">
        <v>132</v>
      </c>
      <c r="T2236" s="26" t="s">
        <v>105</v>
      </c>
      <c r="U2236" s="27" cm="1">
        <f t="array" ref="U2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236" s="13"/>
      <c r="W2236" s="13"/>
      <c r="X2236" s="13"/>
      <c r="Y2236" s="13"/>
      <c r="Z2236" s="13"/>
      <c r="AC2236" s="13"/>
      <c r="AD2236" s="13"/>
      <c r="AE2236" s="13"/>
      <c r="AF2236" s="13"/>
      <c r="AG2236" s="13"/>
    </row>
    <row r="2237" hidden="1" spans="1:33">
      <c r="A2237" s="21" t="s">
        <v>3403</v>
      </c>
      <c r="B2237" s="22" t="s">
        <v>3407</v>
      </c>
      <c r="C2237" s="21" t="s">
        <v>1171</v>
      </c>
      <c r="D2237" s="21" t="s">
        <v>132</v>
      </c>
      <c r="E2237" s="21" t="s">
        <v>2341</v>
      </c>
      <c r="F2237" s="22" t="s">
        <v>2606</v>
      </c>
      <c r="G2237" s="21" t="s">
        <v>101</v>
      </c>
      <c r="H2237" s="21" t="s">
        <v>131</v>
      </c>
      <c r="I2237" s="22"/>
      <c r="J2237" s="22" t="s">
        <v>132</v>
      </c>
      <c r="K2237" s="23">
        <v>188.5</v>
      </c>
      <c r="L2237" s="23">
        <v>74.8</v>
      </c>
      <c r="M2237" s="23">
        <v>71.9</v>
      </c>
      <c r="N2237" s="23">
        <v>478.79</v>
      </c>
      <c r="O2237" s="23">
        <v>189.992</v>
      </c>
      <c r="P2237" s="23">
        <v>182.626</v>
      </c>
      <c r="Q2237" s="24" t="s">
        <v>105</v>
      </c>
      <c r="R2237" s="28">
        <v>1.5</v>
      </c>
      <c r="S2237" s="24" t="s">
        <v>132</v>
      </c>
      <c r="T2237" s="26" t="s">
        <v>105</v>
      </c>
      <c r="U2237" s="27" cm="1">
        <f t="array" ref="U2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237" s="13"/>
      <c r="W2237" s="13"/>
      <c r="X2237" s="13"/>
      <c r="Y2237" s="13"/>
      <c r="Z2237" s="13"/>
      <c r="AC2237" s="13"/>
      <c r="AD2237" s="13"/>
      <c r="AE2237" s="13"/>
      <c r="AF2237" s="13"/>
      <c r="AG2237" s="13"/>
    </row>
    <row r="2238" hidden="1" spans="1:33">
      <c r="A2238" s="21" t="s">
        <v>3403</v>
      </c>
      <c r="B2238" s="22" t="s">
        <v>3408</v>
      </c>
      <c r="C2238" s="21" t="s">
        <v>1173</v>
      </c>
      <c r="D2238" s="21" t="s">
        <v>132</v>
      </c>
      <c r="E2238" s="21" t="s">
        <v>2341</v>
      </c>
      <c r="F2238" s="22" t="s">
        <v>2869</v>
      </c>
      <c r="G2238" s="21" t="s">
        <v>101</v>
      </c>
      <c r="H2238" s="21" t="s">
        <v>131</v>
      </c>
      <c r="I2238" s="22"/>
      <c r="J2238" s="22" t="s">
        <v>132</v>
      </c>
      <c r="K2238" s="23">
        <v>173.4</v>
      </c>
      <c r="L2238" s="23">
        <v>71.3</v>
      </c>
      <c r="M2238" s="23">
        <v>65.2</v>
      </c>
      <c r="N2238" s="23">
        <v>440.436</v>
      </c>
      <c r="O2238" s="23">
        <v>181.102</v>
      </c>
      <c r="P2238" s="23">
        <v>165.608</v>
      </c>
      <c r="Q2238" s="24" t="s">
        <v>100</v>
      </c>
      <c r="R2238" s="28">
        <v>7.6</v>
      </c>
      <c r="S2238" s="24" t="s">
        <v>132</v>
      </c>
      <c r="T2238" s="26" t="s">
        <v>100</v>
      </c>
      <c r="U2238" s="27" cm="1">
        <f t="array" ref="U2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238" s="13"/>
      <c r="W2238" s="13"/>
      <c r="X2238" s="13"/>
      <c r="Y2238" s="13"/>
      <c r="Z2238" s="13"/>
      <c r="AC2238" s="13"/>
      <c r="AD2238" s="13"/>
      <c r="AE2238" s="13"/>
      <c r="AF2238" s="13"/>
      <c r="AG2238" s="13"/>
    </row>
    <row r="2239" hidden="1" spans="1:33">
      <c r="A2239" s="21" t="s">
        <v>3403</v>
      </c>
      <c r="B2239" s="22" t="s">
        <v>3408</v>
      </c>
      <c r="C2239" s="21" t="s">
        <v>1173</v>
      </c>
      <c r="D2239" s="21" t="s">
        <v>132</v>
      </c>
      <c r="E2239" s="21" t="s">
        <v>2341</v>
      </c>
      <c r="F2239" s="22" t="s">
        <v>2610</v>
      </c>
      <c r="G2239" s="21" t="s">
        <v>101</v>
      </c>
      <c r="H2239" s="21" t="s">
        <v>131</v>
      </c>
      <c r="I2239" s="22"/>
      <c r="J2239" s="22" t="s">
        <v>132</v>
      </c>
      <c r="K2239" s="23">
        <v>175.1</v>
      </c>
      <c r="L2239" s="23">
        <v>71.4</v>
      </c>
      <c r="M2239" s="23">
        <v>65</v>
      </c>
      <c r="N2239" s="23">
        <v>444.754</v>
      </c>
      <c r="O2239" s="23">
        <v>181.356</v>
      </c>
      <c r="P2239" s="23">
        <v>165.1</v>
      </c>
      <c r="Q2239" s="24" t="s">
        <v>100</v>
      </c>
      <c r="R2239" s="28">
        <v>5.9</v>
      </c>
      <c r="S2239" s="24" t="s">
        <v>132</v>
      </c>
      <c r="T2239" s="26" t="s">
        <v>100</v>
      </c>
      <c r="U2239" s="27" cm="1">
        <f t="array" ref="U2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239" s="13"/>
      <c r="W2239" s="13"/>
      <c r="X2239" s="13"/>
      <c r="Y2239" s="13"/>
      <c r="Z2239" s="13"/>
      <c r="AC2239" s="13"/>
      <c r="AD2239" s="13"/>
      <c r="AE2239" s="13"/>
      <c r="AF2239" s="13"/>
      <c r="AG2239" s="13"/>
    </row>
    <row r="2240" hidden="1" spans="1:33">
      <c r="A2240" s="21" t="s">
        <v>3403</v>
      </c>
      <c r="B2240" s="22" t="s">
        <v>3408</v>
      </c>
      <c r="C2240" s="21" t="s">
        <v>1173</v>
      </c>
      <c r="D2240" s="21" t="s">
        <v>132</v>
      </c>
      <c r="E2240" s="21" t="s">
        <v>2345</v>
      </c>
      <c r="F2240" s="22" t="s">
        <v>3409</v>
      </c>
      <c r="G2240" s="21" t="s">
        <v>101</v>
      </c>
      <c r="H2240" s="21" t="s">
        <v>131</v>
      </c>
      <c r="I2240" s="22"/>
      <c r="J2240" s="22" t="s">
        <v>132</v>
      </c>
      <c r="K2240" s="23">
        <v>173.4</v>
      </c>
      <c r="L2240" s="23">
        <v>73.8</v>
      </c>
      <c r="M2240" s="23">
        <v>64.8</v>
      </c>
      <c r="N2240" s="23">
        <v>440.436</v>
      </c>
      <c r="O2240" s="23">
        <v>187.452</v>
      </c>
      <c r="P2240" s="23">
        <v>164.592</v>
      </c>
      <c r="Q2240" s="24" t="s">
        <v>100</v>
      </c>
      <c r="R2240" s="28">
        <v>7.6</v>
      </c>
      <c r="S2240" s="24" t="s">
        <v>132</v>
      </c>
      <c r="T2240" s="26" t="s">
        <v>100</v>
      </c>
      <c r="U2240" s="27" cm="1">
        <f t="array" ref="U2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240" s="13"/>
      <c r="W2240" s="13"/>
      <c r="X2240" s="13"/>
      <c r="Y2240" s="13"/>
      <c r="Z2240" s="13"/>
      <c r="AC2240" s="13"/>
      <c r="AD2240" s="13"/>
      <c r="AE2240" s="13"/>
      <c r="AF2240" s="13"/>
      <c r="AG2240" s="13"/>
    </row>
    <row r="2241" hidden="1" spans="1:33">
      <c r="A2241" s="21" t="s">
        <v>3403</v>
      </c>
      <c r="B2241" s="22" t="s">
        <v>3410</v>
      </c>
      <c r="C2241" s="21" t="s">
        <v>1176</v>
      </c>
      <c r="D2241" s="21" t="s">
        <v>1175</v>
      </c>
      <c r="E2241" s="21" t="s">
        <v>2341</v>
      </c>
      <c r="F2241" s="22" t="s">
        <v>3056</v>
      </c>
      <c r="G2241" s="21" t="s">
        <v>73</v>
      </c>
      <c r="H2241" s="21" t="s">
        <v>567</v>
      </c>
      <c r="I2241" s="22" t="s">
        <v>2875</v>
      </c>
      <c r="J2241" s="22">
        <v>5</v>
      </c>
      <c r="K2241" s="23">
        <v>218</v>
      </c>
      <c r="L2241" s="23">
        <v>73.8</v>
      </c>
      <c r="M2241" s="23">
        <v>76.1</v>
      </c>
      <c r="N2241" s="23">
        <v>553.72</v>
      </c>
      <c r="O2241" s="23">
        <v>187.452</v>
      </c>
      <c r="P2241" s="23">
        <v>193.294</v>
      </c>
      <c r="Q2241" s="24" t="s">
        <v>75</v>
      </c>
      <c r="R2241" s="28">
        <v>2</v>
      </c>
      <c r="S2241" s="24" t="s">
        <v>132</v>
      </c>
      <c r="T2241" s="26" t="s">
        <v>75</v>
      </c>
      <c r="U2241" s="27" cm="1">
        <f t="array" ref="U2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1" s="13"/>
      <c r="W2241" s="13"/>
      <c r="X2241" s="13"/>
      <c r="Y2241" s="13"/>
      <c r="Z2241" s="13"/>
      <c r="AC2241" s="13"/>
      <c r="AD2241" s="13"/>
      <c r="AE2241" s="13"/>
      <c r="AF2241" s="13"/>
      <c r="AG2241" s="13"/>
    </row>
    <row r="2242" hidden="1" spans="1:33">
      <c r="A2242" s="21" t="s">
        <v>3403</v>
      </c>
      <c r="B2242" s="22" t="s">
        <v>3410</v>
      </c>
      <c r="C2242" s="21" t="s">
        <v>1176</v>
      </c>
      <c r="D2242" s="21" t="s">
        <v>132</v>
      </c>
      <c r="E2242" s="21" t="s">
        <v>2341</v>
      </c>
      <c r="F2242" s="22" t="s">
        <v>2508</v>
      </c>
      <c r="G2242" s="21" t="s">
        <v>73</v>
      </c>
      <c r="H2242" s="21" t="s">
        <v>567</v>
      </c>
      <c r="I2242" s="22" t="s">
        <v>2875</v>
      </c>
      <c r="J2242" s="22">
        <v>5</v>
      </c>
      <c r="K2242" s="23">
        <v>218</v>
      </c>
      <c r="L2242" s="23">
        <v>73.8</v>
      </c>
      <c r="M2242" s="23">
        <v>75</v>
      </c>
      <c r="N2242" s="23">
        <v>553.72</v>
      </c>
      <c r="O2242" s="23">
        <v>187.452</v>
      </c>
      <c r="P2242" s="23">
        <v>190.5</v>
      </c>
      <c r="Q2242" s="24" t="s">
        <v>75</v>
      </c>
      <c r="R2242" s="28">
        <v>2</v>
      </c>
      <c r="S2242" s="24" t="s">
        <v>132</v>
      </c>
      <c r="T2242" s="26" t="s">
        <v>75</v>
      </c>
      <c r="U2242" s="27" cm="1">
        <f t="array" ref="U2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2" s="13"/>
      <c r="W2242" s="13"/>
      <c r="X2242" s="13"/>
      <c r="Y2242" s="13"/>
      <c r="Z2242" s="13"/>
      <c r="AC2242" s="13"/>
      <c r="AD2242" s="13"/>
      <c r="AE2242" s="13"/>
      <c r="AF2242" s="13"/>
      <c r="AG2242" s="13"/>
    </row>
    <row r="2243" hidden="1" spans="1:33">
      <c r="A2243" s="21" t="s">
        <v>3403</v>
      </c>
      <c r="B2243" s="22" t="s">
        <v>3410</v>
      </c>
      <c r="C2243" s="21" t="s">
        <v>1176</v>
      </c>
      <c r="D2243" s="21" t="s">
        <v>1177</v>
      </c>
      <c r="E2243" s="21" t="s">
        <v>2341</v>
      </c>
      <c r="F2243" s="22" t="s">
        <v>3008</v>
      </c>
      <c r="G2243" s="21" t="s">
        <v>73</v>
      </c>
      <c r="H2243" s="21" t="s">
        <v>567</v>
      </c>
      <c r="I2243" s="22" t="s">
        <v>2875</v>
      </c>
      <c r="J2243" s="22">
        <v>5</v>
      </c>
      <c r="K2243" s="23">
        <v>218</v>
      </c>
      <c r="L2243" s="23">
        <v>73.8</v>
      </c>
      <c r="M2243" s="23">
        <v>76.1</v>
      </c>
      <c r="N2243" s="23">
        <v>553.72</v>
      </c>
      <c r="O2243" s="23">
        <v>187.452</v>
      </c>
      <c r="P2243" s="23">
        <v>193.294</v>
      </c>
      <c r="Q2243" s="24" t="s">
        <v>75</v>
      </c>
      <c r="R2243" s="28">
        <v>2</v>
      </c>
      <c r="S2243" s="24" t="s">
        <v>132</v>
      </c>
      <c r="T2243" s="26" t="s">
        <v>75</v>
      </c>
      <c r="U2243" s="27" cm="1">
        <f t="array" ref="U2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3" s="13"/>
      <c r="W2243" s="13"/>
      <c r="X2243" s="13"/>
      <c r="Y2243" s="13"/>
      <c r="Z2243" s="13"/>
      <c r="AC2243" s="13"/>
      <c r="AD2243" s="13"/>
      <c r="AE2243" s="13"/>
      <c r="AF2243" s="13"/>
      <c r="AG2243" s="13"/>
    </row>
    <row r="2244" hidden="1" spans="1:33">
      <c r="A2244" s="21" t="s">
        <v>3403</v>
      </c>
      <c r="B2244" s="22" t="s">
        <v>3410</v>
      </c>
      <c r="C2244" s="21" t="s">
        <v>1176</v>
      </c>
      <c r="D2244" s="21" t="s">
        <v>1177</v>
      </c>
      <c r="E2244" s="21" t="s">
        <v>2341</v>
      </c>
      <c r="F2244" s="22" t="s">
        <v>2405</v>
      </c>
      <c r="G2244" s="21" t="s">
        <v>73</v>
      </c>
      <c r="H2244" s="21" t="s">
        <v>567</v>
      </c>
      <c r="I2244" s="22" t="s">
        <v>2875</v>
      </c>
      <c r="J2244" s="22">
        <v>5</v>
      </c>
      <c r="K2244" s="23">
        <v>218</v>
      </c>
      <c r="L2244" s="23">
        <v>73.8</v>
      </c>
      <c r="M2244" s="23">
        <v>76.1</v>
      </c>
      <c r="N2244" s="23">
        <v>553.72</v>
      </c>
      <c r="O2244" s="23">
        <v>187.452</v>
      </c>
      <c r="P2244" s="23">
        <v>193.294</v>
      </c>
      <c r="Q2244" s="24" t="s">
        <v>75</v>
      </c>
      <c r="R2244" s="28">
        <v>2</v>
      </c>
      <c r="S2244" s="24" t="s">
        <v>132</v>
      </c>
      <c r="T2244" s="26" t="s">
        <v>75</v>
      </c>
      <c r="U2244" s="27" cm="1">
        <f t="array" ref="U2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4" s="13"/>
      <c r="W2244" s="13"/>
      <c r="X2244" s="13"/>
      <c r="Y2244" s="13"/>
      <c r="Z2244" s="13"/>
      <c r="AC2244" s="13"/>
      <c r="AD2244" s="13"/>
      <c r="AE2244" s="13"/>
      <c r="AF2244" s="13"/>
      <c r="AG2244" s="13"/>
    </row>
    <row r="2245" hidden="1" spans="1:33">
      <c r="A2245" s="21" t="s">
        <v>3403</v>
      </c>
      <c r="B2245" s="22" t="s">
        <v>3410</v>
      </c>
      <c r="C2245" s="21" t="s">
        <v>1176</v>
      </c>
      <c r="D2245" s="21" t="s">
        <v>132</v>
      </c>
      <c r="E2245" s="21" t="s">
        <v>2341</v>
      </c>
      <c r="F2245" s="22" t="s">
        <v>2359</v>
      </c>
      <c r="G2245" s="21" t="s">
        <v>73</v>
      </c>
      <c r="H2245" s="21" t="s">
        <v>567</v>
      </c>
      <c r="I2245" s="22" t="s">
        <v>2875</v>
      </c>
      <c r="J2245" s="22">
        <v>5</v>
      </c>
      <c r="K2245" s="23">
        <v>218</v>
      </c>
      <c r="L2245" s="23">
        <v>73.8</v>
      </c>
      <c r="M2245" s="23">
        <v>75</v>
      </c>
      <c r="N2245" s="23">
        <v>553.72</v>
      </c>
      <c r="O2245" s="23">
        <v>187.452</v>
      </c>
      <c r="P2245" s="23">
        <v>190.5</v>
      </c>
      <c r="Q2245" s="24" t="s">
        <v>75</v>
      </c>
      <c r="R2245" s="28">
        <v>2</v>
      </c>
      <c r="S2245" s="24" t="s">
        <v>132</v>
      </c>
      <c r="T2245" s="26" t="s">
        <v>75</v>
      </c>
      <c r="U2245" s="27" cm="1">
        <f t="array" ref="U2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5" s="13"/>
      <c r="W2245" s="13"/>
      <c r="X2245" s="13"/>
      <c r="Y2245" s="13"/>
      <c r="Z2245" s="13"/>
      <c r="AC2245" s="13"/>
      <c r="AD2245" s="13"/>
      <c r="AE2245" s="13"/>
      <c r="AF2245" s="13"/>
      <c r="AG2245" s="13"/>
    </row>
    <row r="2246" hidden="1" spans="1:33">
      <c r="A2246" s="21" t="s">
        <v>3403</v>
      </c>
      <c r="B2246" s="22" t="s">
        <v>3410</v>
      </c>
      <c r="C2246" s="21" t="s">
        <v>1176</v>
      </c>
      <c r="D2246" s="21" t="s">
        <v>1177</v>
      </c>
      <c r="E2246" s="21" t="s">
        <v>2341</v>
      </c>
      <c r="F2246" s="22" t="s">
        <v>2614</v>
      </c>
      <c r="G2246" s="21" t="s">
        <v>73</v>
      </c>
      <c r="H2246" s="21" t="s">
        <v>567</v>
      </c>
      <c r="I2246" s="22" t="s">
        <v>2875</v>
      </c>
      <c r="J2246" s="22">
        <v>5</v>
      </c>
      <c r="K2246" s="23">
        <v>218</v>
      </c>
      <c r="L2246" s="23">
        <v>73.8</v>
      </c>
      <c r="M2246" s="23">
        <v>76.1</v>
      </c>
      <c r="N2246" s="23">
        <v>553.72</v>
      </c>
      <c r="O2246" s="23">
        <v>187.452</v>
      </c>
      <c r="P2246" s="23">
        <v>193.294</v>
      </c>
      <c r="Q2246" s="24" t="s">
        <v>75</v>
      </c>
      <c r="R2246" s="28">
        <v>2</v>
      </c>
      <c r="S2246" s="24" t="s">
        <v>132</v>
      </c>
      <c r="T2246" s="26" t="s">
        <v>75</v>
      </c>
      <c r="U2246" s="27" cm="1">
        <f t="array" ref="U2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6" s="13"/>
      <c r="W2246" s="13"/>
      <c r="X2246" s="13"/>
      <c r="Y2246" s="13"/>
      <c r="Z2246" s="13"/>
      <c r="AC2246" s="13"/>
      <c r="AD2246" s="13"/>
      <c r="AE2246" s="13"/>
      <c r="AF2246" s="13"/>
      <c r="AG2246" s="13"/>
    </row>
    <row r="2247" hidden="1" spans="1:33">
      <c r="A2247" s="21" t="s">
        <v>3403</v>
      </c>
      <c r="B2247" s="22" t="s">
        <v>3411</v>
      </c>
      <c r="C2247" s="21" t="s">
        <v>1179</v>
      </c>
      <c r="D2247" s="21" t="s">
        <v>132</v>
      </c>
      <c r="E2247" s="21" t="s">
        <v>2341</v>
      </c>
      <c r="F2247" s="22" t="s">
        <v>2762</v>
      </c>
      <c r="G2247" s="21" t="s">
        <v>101</v>
      </c>
      <c r="H2247" s="21" t="s">
        <v>131</v>
      </c>
      <c r="I2247" s="22"/>
      <c r="J2247" s="22" t="s">
        <v>132</v>
      </c>
      <c r="K2247" s="23">
        <v>176.7</v>
      </c>
      <c r="L2247" s="23">
        <v>69.2</v>
      </c>
      <c r="M2247" s="23">
        <v>64.9</v>
      </c>
      <c r="N2247" s="23">
        <v>448.818</v>
      </c>
      <c r="O2247" s="23">
        <v>175.768</v>
      </c>
      <c r="P2247" s="23">
        <v>164.846</v>
      </c>
      <c r="Q2247" s="24" t="s">
        <v>100</v>
      </c>
      <c r="R2247" s="28">
        <v>4.3</v>
      </c>
      <c r="S2247" s="24" t="s">
        <v>132</v>
      </c>
      <c r="T2247" s="26" t="s">
        <v>100</v>
      </c>
      <c r="U2247" s="27" cm="1">
        <f t="array" ref="U2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247" s="13"/>
      <c r="W2247" s="13"/>
      <c r="X2247" s="13"/>
      <c r="Y2247" s="13"/>
      <c r="Z2247" s="13"/>
      <c r="AC2247" s="13"/>
      <c r="AD2247" s="13"/>
      <c r="AE2247" s="13"/>
      <c r="AF2247" s="13"/>
      <c r="AG2247" s="13"/>
    </row>
    <row r="2248" hidden="1" spans="1:33">
      <c r="A2248" s="21" t="s">
        <v>3403</v>
      </c>
      <c r="B2248" s="22" t="s">
        <v>3411</v>
      </c>
      <c r="C2248" s="21" t="s">
        <v>1179</v>
      </c>
      <c r="D2248" s="21" t="s">
        <v>132</v>
      </c>
      <c r="E2248" s="21" t="s">
        <v>2341</v>
      </c>
      <c r="F2248" s="22" t="s">
        <v>2355</v>
      </c>
      <c r="G2248" s="21" t="s">
        <v>101</v>
      </c>
      <c r="H2248" s="21" t="s">
        <v>131</v>
      </c>
      <c r="I2248" s="22"/>
      <c r="J2248" s="22" t="s">
        <v>132</v>
      </c>
      <c r="K2248" s="23">
        <v>179</v>
      </c>
      <c r="L2248" s="23">
        <v>70.9</v>
      </c>
      <c r="M2248" s="23">
        <v>64.8</v>
      </c>
      <c r="N2248" s="23">
        <v>454.66</v>
      </c>
      <c r="O2248" s="23">
        <v>180.086</v>
      </c>
      <c r="P2248" s="23">
        <v>164.592</v>
      </c>
      <c r="Q2248" s="24" t="s">
        <v>100</v>
      </c>
      <c r="R2248" s="28">
        <v>2</v>
      </c>
      <c r="S2248" s="24" t="s">
        <v>132</v>
      </c>
      <c r="T2248" s="26" t="s">
        <v>100</v>
      </c>
      <c r="U2248" s="27" cm="1">
        <f t="array" ref="U2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8" s="13"/>
      <c r="W2248" s="13"/>
      <c r="X2248" s="13"/>
      <c r="Y2248" s="13"/>
      <c r="Z2248" s="13"/>
      <c r="AC2248" s="13"/>
      <c r="AD2248" s="13"/>
      <c r="AE2248" s="13"/>
      <c r="AF2248" s="13"/>
      <c r="AG2248" s="13"/>
    </row>
    <row r="2249" hidden="1" spans="1:33">
      <c r="A2249" s="21" t="s">
        <v>3403</v>
      </c>
      <c r="B2249" s="22" t="s">
        <v>3411</v>
      </c>
      <c r="C2249" s="21" t="s">
        <v>1179</v>
      </c>
      <c r="D2249" s="21" t="s">
        <v>132</v>
      </c>
      <c r="E2249" s="21" t="s">
        <v>2341</v>
      </c>
      <c r="F2249" s="22" t="s">
        <v>2815</v>
      </c>
      <c r="G2249" s="21" t="s">
        <v>101</v>
      </c>
      <c r="H2249" s="21" t="s">
        <v>131</v>
      </c>
      <c r="I2249" s="22"/>
      <c r="J2249" s="22" t="s">
        <v>132</v>
      </c>
      <c r="K2249" s="23">
        <v>179</v>
      </c>
      <c r="L2249" s="23">
        <v>70.9</v>
      </c>
      <c r="M2249" s="23">
        <v>64.7</v>
      </c>
      <c r="N2249" s="23">
        <v>454.66</v>
      </c>
      <c r="O2249" s="23">
        <v>180.086</v>
      </c>
      <c r="P2249" s="23">
        <v>164.338</v>
      </c>
      <c r="Q2249" s="24" t="s">
        <v>100</v>
      </c>
      <c r="R2249" s="28">
        <v>2</v>
      </c>
      <c r="S2249" s="24" t="s">
        <v>132</v>
      </c>
      <c r="T2249" s="26" t="s">
        <v>100</v>
      </c>
      <c r="U2249" s="27" cm="1">
        <f t="array" ref="U2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49" s="13"/>
      <c r="W2249" s="13"/>
      <c r="X2249" s="13"/>
      <c r="Y2249" s="13"/>
      <c r="Z2249" s="13"/>
      <c r="AC2249" s="13"/>
      <c r="AD2249" s="13"/>
      <c r="AE2249" s="13"/>
      <c r="AF2249" s="13"/>
      <c r="AG2249" s="13"/>
    </row>
    <row r="2250" hidden="1" spans="1:33">
      <c r="A2250" s="21" t="s">
        <v>3403</v>
      </c>
      <c r="B2250" s="22" t="s">
        <v>3411</v>
      </c>
      <c r="C2250" s="21" t="s">
        <v>1179</v>
      </c>
      <c r="D2250" s="21" t="s">
        <v>132</v>
      </c>
      <c r="E2250" s="21" t="s">
        <v>2341</v>
      </c>
      <c r="F2250" s="22" t="s">
        <v>2664</v>
      </c>
      <c r="G2250" s="21" t="s">
        <v>101</v>
      </c>
      <c r="H2250" s="21" t="s">
        <v>131</v>
      </c>
      <c r="I2250" s="22"/>
      <c r="J2250" s="22" t="s">
        <v>132</v>
      </c>
      <c r="K2250" s="23">
        <v>177.1</v>
      </c>
      <c r="L2250" s="23">
        <v>70.9</v>
      </c>
      <c r="M2250" s="23">
        <v>64.8</v>
      </c>
      <c r="N2250" s="23">
        <v>449.834</v>
      </c>
      <c r="O2250" s="23">
        <v>180.086</v>
      </c>
      <c r="P2250" s="23">
        <v>164.592</v>
      </c>
      <c r="Q2250" s="24" t="s">
        <v>100</v>
      </c>
      <c r="R2250" s="28">
        <v>3.9</v>
      </c>
      <c r="S2250" s="24" t="s">
        <v>132</v>
      </c>
      <c r="T2250" s="26" t="s">
        <v>100</v>
      </c>
      <c r="U2250" s="27" cm="1">
        <f t="array" ref="U2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50" s="13"/>
      <c r="W2250" s="13"/>
      <c r="X2250" s="13"/>
      <c r="Y2250" s="13"/>
      <c r="Z2250" s="13"/>
      <c r="AC2250" s="13"/>
      <c r="AD2250" s="13"/>
      <c r="AE2250" s="13"/>
      <c r="AF2250" s="13"/>
      <c r="AG2250" s="13"/>
    </row>
    <row r="2251" hidden="1" spans="1:33">
      <c r="A2251" s="21" t="s">
        <v>3403</v>
      </c>
      <c r="B2251" s="22" t="s">
        <v>3411</v>
      </c>
      <c r="C2251" s="21" t="s">
        <v>1179</v>
      </c>
      <c r="D2251" s="21" t="s">
        <v>132</v>
      </c>
      <c r="E2251" s="21" t="s">
        <v>2341</v>
      </c>
      <c r="F2251" s="22" t="s">
        <v>2764</v>
      </c>
      <c r="G2251" s="21" t="s">
        <v>101</v>
      </c>
      <c r="H2251" s="21" t="s">
        <v>131</v>
      </c>
      <c r="I2251" s="22"/>
      <c r="J2251" s="22" t="s">
        <v>132</v>
      </c>
      <c r="K2251" s="23">
        <v>177.2</v>
      </c>
      <c r="L2251" s="23">
        <v>69.3</v>
      </c>
      <c r="M2251" s="23">
        <v>64.9</v>
      </c>
      <c r="N2251" s="23">
        <v>450.088</v>
      </c>
      <c r="O2251" s="23">
        <v>176.022</v>
      </c>
      <c r="P2251" s="23">
        <v>164.846</v>
      </c>
      <c r="Q2251" s="24" t="s">
        <v>100</v>
      </c>
      <c r="R2251" s="28">
        <v>3.8</v>
      </c>
      <c r="S2251" s="24" t="s">
        <v>132</v>
      </c>
      <c r="T2251" s="26" t="s">
        <v>100</v>
      </c>
      <c r="U2251" s="27" cm="1">
        <f t="array" ref="U2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251" s="13"/>
      <c r="W2251" s="13"/>
      <c r="X2251" s="13"/>
      <c r="Y2251" s="13"/>
      <c r="Z2251" s="13"/>
      <c r="AC2251" s="13"/>
      <c r="AD2251" s="13"/>
      <c r="AE2251" s="13"/>
      <c r="AF2251" s="13"/>
      <c r="AG2251" s="13"/>
    </row>
    <row r="2252" hidden="1" spans="1:33">
      <c r="A2252" s="21" t="s">
        <v>3403</v>
      </c>
      <c r="B2252" s="22" t="s">
        <v>3411</v>
      </c>
      <c r="C2252" s="21" t="s">
        <v>1179</v>
      </c>
      <c r="D2252" s="21" t="s">
        <v>132</v>
      </c>
      <c r="E2252" s="21" t="s">
        <v>2345</v>
      </c>
      <c r="F2252" s="22" t="s">
        <v>2865</v>
      </c>
      <c r="G2252" s="21" t="s">
        <v>101</v>
      </c>
      <c r="H2252" s="21" t="s">
        <v>131</v>
      </c>
      <c r="I2252" s="22"/>
      <c r="J2252" s="22" t="s">
        <v>132</v>
      </c>
      <c r="K2252" s="23">
        <v>181.5</v>
      </c>
      <c r="L2252" s="23">
        <v>72.3</v>
      </c>
      <c r="M2252" s="23">
        <v>69.4</v>
      </c>
      <c r="N2252" s="23">
        <v>461.01</v>
      </c>
      <c r="O2252" s="23">
        <v>183.642</v>
      </c>
      <c r="P2252" s="23">
        <v>176.276</v>
      </c>
      <c r="Q2252" s="24" t="s">
        <v>105</v>
      </c>
      <c r="R2252" s="28">
        <v>8.5</v>
      </c>
      <c r="S2252" s="24" t="s">
        <v>132</v>
      </c>
      <c r="T2252" s="26" t="s">
        <v>105</v>
      </c>
      <c r="U2252" s="27" cm="1">
        <f t="array" ref="U2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252" s="13"/>
      <c r="W2252" s="13"/>
      <c r="X2252" s="13"/>
      <c r="Y2252" s="13"/>
      <c r="Z2252" s="13"/>
      <c r="AC2252" s="13"/>
      <c r="AD2252" s="13"/>
      <c r="AE2252" s="13"/>
      <c r="AF2252" s="13"/>
      <c r="AG2252" s="13"/>
    </row>
    <row r="2253" hidden="1" spans="1:33">
      <c r="A2253" s="21" t="s">
        <v>3403</v>
      </c>
      <c r="B2253" s="22" t="s">
        <v>3411</v>
      </c>
      <c r="C2253" s="21" t="s">
        <v>1179</v>
      </c>
      <c r="D2253" s="21" t="s">
        <v>132</v>
      </c>
      <c r="E2253" s="21" t="s">
        <v>2345</v>
      </c>
      <c r="F2253" s="22" t="s">
        <v>2346</v>
      </c>
      <c r="G2253" s="21" t="s">
        <v>101</v>
      </c>
      <c r="H2253" s="21" t="s">
        <v>131</v>
      </c>
      <c r="I2253" s="22"/>
      <c r="J2253" s="22" t="s">
        <v>132</v>
      </c>
      <c r="K2253" s="23">
        <v>181.6</v>
      </c>
      <c r="L2253" s="23">
        <v>72.6</v>
      </c>
      <c r="M2253" s="23">
        <v>70.3</v>
      </c>
      <c r="N2253" s="23">
        <v>461.264</v>
      </c>
      <c r="O2253" s="23">
        <v>184.404</v>
      </c>
      <c r="P2253" s="23">
        <v>178.562</v>
      </c>
      <c r="Q2253" s="24" t="s">
        <v>105</v>
      </c>
      <c r="R2253" s="28">
        <v>8.4</v>
      </c>
      <c r="S2253" s="24" t="s">
        <v>132</v>
      </c>
      <c r="T2253" s="26" t="s">
        <v>105</v>
      </c>
      <c r="U2253" s="27" cm="1">
        <f t="array" ref="U2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253" s="13"/>
      <c r="W2253" s="13"/>
      <c r="X2253" s="13"/>
      <c r="Y2253" s="13"/>
      <c r="Z2253" s="13"/>
      <c r="AC2253" s="13"/>
      <c r="AD2253" s="13"/>
      <c r="AE2253" s="13"/>
      <c r="AF2253" s="13"/>
      <c r="AG2253" s="13"/>
    </row>
    <row r="2254" hidden="1" spans="1:33">
      <c r="A2254" s="21" t="s">
        <v>3403</v>
      </c>
      <c r="B2254" s="22" t="s">
        <v>3411</v>
      </c>
      <c r="C2254" s="21" t="s">
        <v>1179</v>
      </c>
      <c r="D2254" s="21" t="s">
        <v>132</v>
      </c>
      <c r="E2254" s="21" t="s">
        <v>2345</v>
      </c>
      <c r="F2254" s="22" t="s">
        <v>3039</v>
      </c>
      <c r="G2254" s="21" t="s">
        <v>101</v>
      </c>
      <c r="H2254" s="21" t="s">
        <v>131</v>
      </c>
      <c r="I2254" s="22"/>
      <c r="J2254" s="22" t="s">
        <v>132</v>
      </c>
      <c r="K2254" s="23">
        <v>181.3</v>
      </c>
      <c r="L2254" s="23">
        <v>72.3</v>
      </c>
      <c r="M2254" s="23">
        <v>69.4</v>
      </c>
      <c r="N2254" s="23">
        <v>460.502</v>
      </c>
      <c r="O2254" s="23">
        <v>183.642</v>
      </c>
      <c r="P2254" s="23">
        <v>176.276</v>
      </c>
      <c r="Q2254" s="24" t="s">
        <v>105</v>
      </c>
      <c r="R2254" s="28">
        <v>8.7</v>
      </c>
      <c r="S2254" s="24" t="s">
        <v>132</v>
      </c>
      <c r="T2254" s="26" t="s">
        <v>105</v>
      </c>
      <c r="U2254" s="27" cm="1">
        <f t="array" ref="U2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254" s="13"/>
      <c r="W2254" s="13"/>
      <c r="X2254" s="13"/>
      <c r="Y2254" s="13"/>
      <c r="Z2254" s="13"/>
      <c r="AC2254" s="13"/>
      <c r="AD2254" s="13"/>
      <c r="AE2254" s="13"/>
      <c r="AF2254" s="13"/>
      <c r="AG2254" s="13"/>
    </row>
    <row r="2255" hidden="1" spans="1:33">
      <c r="A2255" s="21" t="s">
        <v>3403</v>
      </c>
      <c r="B2255" s="22" t="s">
        <v>3411</v>
      </c>
      <c r="C2255" s="21" t="s">
        <v>1179</v>
      </c>
      <c r="D2255" s="21" t="s">
        <v>132</v>
      </c>
      <c r="E2255" s="21" t="s">
        <v>2354</v>
      </c>
      <c r="F2255" s="22" t="s">
        <v>2695</v>
      </c>
      <c r="G2255" s="21" t="s">
        <v>101</v>
      </c>
      <c r="H2255" s="21" t="s">
        <v>131</v>
      </c>
      <c r="I2255" s="22"/>
      <c r="J2255" s="22" t="s">
        <v>132</v>
      </c>
      <c r="K2255" s="23">
        <v>186.7</v>
      </c>
      <c r="L2255" s="23">
        <v>73.6</v>
      </c>
      <c r="M2255" s="23">
        <v>69.7</v>
      </c>
      <c r="N2255" s="23">
        <v>474.218</v>
      </c>
      <c r="O2255" s="23">
        <v>186.944</v>
      </c>
      <c r="P2255" s="23">
        <v>177.038</v>
      </c>
      <c r="Q2255" s="24" t="s">
        <v>105</v>
      </c>
      <c r="R2255" s="28">
        <v>3.3</v>
      </c>
      <c r="S2255" s="24" t="s">
        <v>132</v>
      </c>
      <c r="T2255" s="26" t="s">
        <v>105</v>
      </c>
      <c r="U2255" s="27" cm="1">
        <f t="array" ref="U2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55" s="13"/>
      <c r="W2255" s="13"/>
      <c r="X2255" s="13"/>
      <c r="Y2255" s="13"/>
      <c r="Z2255" s="13"/>
      <c r="AC2255" s="13"/>
      <c r="AD2255" s="13"/>
      <c r="AE2255" s="13"/>
      <c r="AF2255" s="13"/>
      <c r="AG2255" s="13"/>
    </row>
    <row r="2256" hidden="1" spans="1:33">
      <c r="A2256" s="21" t="s">
        <v>3403</v>
      </c>
      <c r="B2256" s="22" t="s">
        <v>3411</v>
      </c>
      <c r="C2256" s="21" t="s">
        <v>1179</v>
      </c>
      <c r="D2256" s="21" t="s">
        <v>132</v>
      </c>
      <c r="E2256" s="21" t="s">
        <v>2354</v>
      </c>
      <c r="F2256" s="22" t="s">
        <v>2828</v>
      </c>
      <c r="G2256" s="21" t="s">
        <v>101</v>
      </c>
      <c r="H2256" s="21" t="s">
        <v>131</v>
      </c>
      <c r="I2256" s="22"/>
      <c r="J2256" s="22" t="s">
        <v>132</v>
      </c>
      <c r="K2256" s="23">
        <v>188</v>
      </c>
      <c r="L2256" s="23">
        <v>72.6</v>
      </c>
      <c r="M2256" s="23">
        <v>68.9</v>
      </c>
      <c r="N2256" s="23">
        <v>477.52</v>
      </c>
      <c r="O2256" s="23">
        <v>184.404</v>
      </c>
      <c r="P2256" s="23">
        <v>175.006</v>
      </c>
      <c r="Q2256" s="24" t="s">
        <v>105</v>
      </c>
      <c r="R2256" s="28">
        <v>2</v>
      </c>
      <c r="S2256" s="24" t="s">
        <v>132</v>
      </c>
      <c r="T2256" s="26" t="s">
        <v>105</v>
      </c>
      <c r="U2256" s="27" cm="1">
        <f t="array" ref="U2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56" s="13"/>
      <c r="W2256" s="13"/>
      <c r="X2256" s="13"/>
      <c r="Y2256" s="13"/>
      <c r="Z2256" s="13"/>
      <c r="AC2256" s="13"/>
      <c r="AD2256" s="13"/>
      <c r="AE2256" s="13"/>
      <c r="AF2256" s="13"/>
      <c r="AG2256" s="13"/>
    </row>
    <row r="2257" hidden="1" spans="1:33">
      <c r="A2257" s="21" t="s">
        <v>3403</v>
      </c>
      <c r="B2257" s="22" t="s">
        <v>3411</v>
      </c>
      <c r="C2257" s="21" t="s">
        <v>1179</v>
      </c>
      <c r="D2257" s="21" t="s">
        <v>132</v>
      </c>
      <c r="E2257" s="21" t="s">
        <v>2371</v>
      </c>
      <c r="F2257" s="22" t="s">
        <v>2830</v>
      </c>
      <c r="G2257" s="21" t="s">
        <v>101</v>
      </c>
      <c r="H2257" s="21" t="s">
        <v>131</v>
      </c>
      <c r="I2257" s="22"/>
      <c r="J2257" s="22" t="s">
        <v>132</v>
      </c>
      <c r="K2257" s="23">
        <v>189.8</v>
      </c>
      <c r="L2257" s="23">
        <v>76.3</v>
      </c>
      <c r="M2257" s="23">
        <v>69.4</v>
      </c>
      <c r="N2257" s="23">
        <v>482.092</v>
      </c>
      <c r="O2257" s="23">
        <v>193.802</v>
      </c>
      <c r="P2257" s="23">
        <v>176.276</v>
      </c>
      <c r="Q2257" s="24" t="s">
        <v>105</v>
      </c>
      <c r="R2257" s="28">
        <v>0.2</v>
      </c>
      <c r="S2257" s="24" t="s">
        <v>132</v>
      </c>
      <c r="T2257" s="26" t="s">
        <v>105</v>
      </c>
      <c r="U2257" s="27" cm="1">
        <f t="array" ref="U2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257" s="13"/>
      <c r="W2257" s="13"/>
      <c r="X2257" s="13"/>
      <c r="Y2257" s="13"/>
      <c r="Z2257" s="13"/>
      <c r="AC2257" s="13"/>
      <c r="AD2257" s="13"/>
      <c r="AE2257" s="13"/>
      <c r="AF2257" s="13"/>
      <c r="AG2257" s="13"/>
    </row>
    <row r="2258" hidden="1" spans="1:33">
      <c r="A2258" s="21" t="s">
        <v>3403</v>
      </c>
      <c r="B2258" s="22" t="s">
        <v>3411</v>
      </c>
      <c r="C2258" s="21" t="s">
        <v>1179</v>
      </c>
      <c r="D2258" s="21" t="s">
        <v>1180</v>
      </c>
      <c r="E2258" s="21" t="s">
        <v>2371</v>
      </c>
      <c r="F2258" s="22" t="s">
        <v>2386</v>
      </c>
      <c r="G2258" s="21" t="s">
        <v>101</v>
      </c>
      <c r="H2258" s="21" t="s">
        <v>131</v>
      </c>
      <c r="I2258" s="22"/>
      <c r="J2258" s="22" t="s">
        <v>132</v>
      </c>
      <c r="K2258" s="23">
        <v>191.3</v>
      </c>
      <c r="L2258" s="23">
        <v>77.1</v>
      </c>
      <c r="M2258" s="23">
        <v>69.1</v>
      </c>
      <c r="N2258" s="23">
        <v>485.902</v>
      </c>
      <c r="O2258" s="23">
        <v>195.834</v>
      </c>
      <c r="P2258" s="23">
        <v>175.514</v>
      </c>
      <c r="Q2258" s="24" t="s">
        <v>109</v>
      </c>
      <c r="R2258" s="28">
        <v>9.7</v>
      </c>
      <c r="S2258" s="24" t="s">
        <v>132</v>
      </c>
      <c r="T2258" s="26" t="s">
        <v>109</v>
      </c>
      <c r="U2258" s="27" cm="1">
        <f t="array" ref="U2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58" s="13"/>
      <c r="W2258" s="13"/>
      <c r="X2258" s="13"/>
      <c r="Y2258" s="13"/>
      <c r="Z2258" s="13"/>
      <c r="AC2258" s="13"/>
      <c r="AD2258" s="13"/>
      <c r="AE2258" s="13"/>
      <c r="AF2258" s="13"/>
      <c r="AG2258" s="13"/>
    </row>
    <row r="2259" hidden="1" spans="1:33">
      <c r="A2259" s="21" t="s">
        <v>3403</v>
      </c>
      <c r="B2259" s="22" t="s">
        <v>3411</v>
      </c>
      <c r="C2259" s="21" t="s">
        <v>1179</v>
      </c>
      <c r="D2259" s="21" t="s">
        <v>132</v>
      </c>
      <c r="E2259" s="21" t="s">
        <v>2371</v>
      </c>
      <c r="F2259" s="22" t="s">
        <v>3412</v>
      </c>
      <c r="G2259" s="21" t="s">
        <v>101</v>
      </c>
      <c r="H2259" s="21" t="s">
        <v>131</v>
      </c>
      <c r="I2259" s="22"/>
      <c r="J2259" s="22" t="s">
        <v>132</v>
      </c>
      <c r="K2259" s="23">
        <v>189.8</v>
      </c>
      <c r="L2259" s="23">
        <v>76.5</v>
      </c>
      <c r="M2259" s="23">
        <v>69.3</v>
      </c>
      <c r="N2259" s="23">
        <v>482.092</v>
      </c>
      <c r="O2259" s="23">
        <v>194.31</v>
      </c>
      <c r="P2259" s="23">
        <v>176.022</v>
      </c>
      <c r="Q2259" s="24" t="s">
        <v>105</v>
      </c>
      <c r="R2259" s="28">
        <v>0.2</v>
      </c>
      <c r="S2259" s="24" t="s">
        <v>132</v>
      </c>
      <c r="T2259" s="26" t="s">
        <v>105</v>
      </c>
      <c r="U2259" s="27" cm="1">
        <f t="array" ref="U2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259" s="13"/>
      <c r="W2259" s="13"/>
      <c r="X2259" s="13"/>
      <c r="Y2259" s="13"/>
      <c r="Z2259" s="13"/>
      <c r="AC2259" s="13"/>
      <c r="AD2259" s="13"/>
      <c r="AE2259" s="13"/>
      <c r="AF2259" s="13"/>
      <c r="AG2259" s="13"/>
    </row>
    <row r="2260" hidden="1" spans="1:33">
      <c r="A2260" s="21" t="s">
        <v>3403</v>
      </c>
      <c r="B2260" s="22" t="s">
        <v>3411</v>
      </c>
      <c r="C2260" s="21" t="s">
        <v>1179</v>
      </c>
      <c r="D2260" s="21" t="s">
        <v>1180</v>
      </c>
      <c r="E2260" s="21" t="s">
        <v>2371</v>
      </c>
      <c r="F2260" s="22" t="s">
        <v>2460</v>
      </c>
      <c r="G2260" s="21" t="s">
        <v>101</v>
      </c>
      <c r="H2260" s="21" t="s">
        <v>131</v>
      </c>
      <c r="I2260" s="22"/>
      <c r="J2260" s="22" t="s">
        <v>132</v>
      </c>
      <c r="K2260" s="23">
        <v>191.3</v>
      </c>
      <c r="L2260" s="23">
        <v>77.1</v>
      </c>
      <c r="M2260" s="23">
        <v>67.6</v>
      </c>
      <c r="N2260" s="23">
        <v>485.902</v>
      </c>
      <c r="O2260" s="23">
        <v>195.834</v>
      </c>
      <c r="P2260" s="23">
        <v>171.704</v>
      </c>
      <c r="Q2260" s="24" t="s">
        <v>109</v>
      </c>
      <c r="R2260" s="28">
        <v>9.7</v>
      </c>
      <c r="S2260" s="24" t="s">
        <v>132</v>
      </c>
      <c r="T2260" s="26" t="s">
        <v>109</v>
      </c>
      <c r="U2260" s="27" cm="1">
        <f t="array" ref="U2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60" s="13"/>
      <c r="W2260" s="13"/>
      <c r="X2260" s="13"/>
      <c r="Y2260" s="13"/>
      <c r="Z2260" s="13"/>
      <c r="AC2260" s="13"/>
      <c r="AD2260" s="13"/>
      <c r="AE2260" s="13"/>
      <c r="AF2260" s="13"/>
      <c r="AG2260" s="13"/>
    </row>
    <row r="2261" hidden="1" spans="1:33">
      <c r="A2261" s="21" t="s">
        <v>3403</v>
      </c>
      <c r="B2261" s="22" t="s">
        <v>3411</v>
      </c>
      <c r="C2261" s="21" t="s">
        <v>1179</v>
      </c>
      <c r="D2261" s="21" t="s">
        <v>1180</v>
      </c>
      <c r="E2261" s="21" t="s">
        <v>2371</v>
      </c>
      <c r="F2261" s="22" t="s">
        <v>2380</v>
      </c>
      <c r="G2261" s="21" t="s">
        <v>101</v>
      </c>
      <c r="H2261" s="21" t="s">
        <v>131</v>
      </c>
      <c r="I2261" s="22"/>
      <c r="J2261" s="22" t="s">
        <v>132</v>
      </c>
      <c r="K2261" s="23">
        <v>191.3</v>
      </c>
      <c r="L2261" s="23">
        <v>76.5</v>
      </c>
      <c r="M2261" s="23">
        <v>67.6</v>
      </c>
      <c r="N2261" s="23">
        <v>485.902</v>
      </c>
      <c r="O2261" s="23">
        <v>194.31</v>
      </c>
      <c r="P2261" s="23">
        <v>171.704</v>
      </c>
      <c r="Q2261" s="24" t="s">
        <v>109</v>
      </c>
      <c r="R2261" s="28">
        <v>9.7</v>
      </c>
      <c r="S2261" s="24" t="s">
        <v>132</v>
      </c>
      <c r="T2261" s="26" t="s">
        <v>109</v>
      </c>
      <c r="U2261" s="27" cm="1">
        <f t="array" ref="U2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61" s="13"/>
      <c r="W2261" s="13"/>
      <c r="X2261" s="13"/>
      <c r="Y2261" s="13"/>
      <c r="Z2261" s="13"/>
      <c r="AC2261" s="13"/>
      <c r="AD2261" s="13"/>
      <c r="AE2261" s="13"/>
      <c r="AF2261" s="13"/>
      <c r="AG2261" s="13"/>
    </row>
    <row r="2262" hidden="1" spans="1:33">
      <c r="A2262" s="21" t="s">
        <v>3403</v>
      </c>
      <c r="B2262" s="22" t="s">
        <v>3411</v>
      </c>
      <c r="C2262" s="21" t="s">
        <v>1179</v>
      </c>
      <c r="D2262" s="21" t="s">
        <v>1181</v>
      </c>
      <c r="E2262" s="21" t="s">
        <v>2357</v>
      </c>
      <c r="F2262" s="22" t="s">
        <v>2398</v>
      </c>
      <c r="G2262" s="21" t="s">
        <v>101</v>
      </c>
      <c r="H2262" s="21" t="s">
        <v>131</v>
      </c>
      <c r="I2262" s="22"/>
      <c r="J2262" s="22" t="s">
        <v>132</v>
      </c>
      <c r="K2262" s="23">
        <v>204.9</v>
      </c>
      <c r="L2262" s="23">
        <v>77.9</v>
      </c>
      <c r="M2262" s="23">
        <v>71.5</v>
      </c>
      <c r="N2262" s="23">
        <v>520.446</v>
      </c>
      <c r="O2262" s="23">
        <v>197.866</v>
      </c>
      <c r="P2262" s="23">
        <v>181.61</v>
      </c>
      <c r="Q2262" s="24" t="s">
        <v>116</v>
      </c>
      <c r="R2262" s="28">
        <v>9.1</v>
      </c>
      <c r="S2262" s="24" t="s">
        <v>132</v>
      </c>
      <c r="T2262" s="26" t="s">
        <v>116</v>
      </c>
      <c r="U2262" s="27" cm="1">
        <f t="array" ref="U2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262" s="13"/>
      <c r="W2262" s="13"/>
      <c r="X2262" s="13"/>
      <c r="Y2262" s="13"/>
      <c r="Z2262" s="13"/>
      <c r="AC2262" s="13"/>
      <c r="AD2262" s="13"/>
      <c r="AE2262" s="13"/>
      <c r="AF2262" s="13"/>
      <c r="AG2262" s="13"/>
    </row>
    <row r="2263" hidden="1" spans="1:33">
      <c r="A2263" s="21" t="s">
        <v>3403</v>
      </c>
      <c r="B2263" s="22" t="s">
        <v>3411</v>
      </c>
      <c r="C2263" s="21" t="s">
        <v>1179</v>
      </c>
      <c r="D2263" s="21" t="s">
        <v>132</v>
      </c>
      <c r="E2263" s="21" t="s">
        <v>2357</v>
      </c>
      <c r="F2263" s="22" t="s">
        <v>2381</v>
      </c>
      <c r="G2263" s="21" t="s">
        <v>101</v>
      </c>
      <c r="H2263" s="21" t="s">
        <v>131</v>
      </c>
      <c r="I2263" s="22"/>
      <c r="J2263" s="22" t="s">
        <v>132</v>
      </c>
      <c r="K2263" s="23">
        <v>193.5</v>
      </c>
      <c r="L2263" s="23">
        <v>77.5</v>
      </c>
      <c r="M2263" s="23">
        <v>70.9</v>
      </c>
      <c r="N2263" s="23">
        <v>491.49</v>
      </c>
      <c r="O2263" s="23">
        <v>196.85</v>
      </c>
      <c r="P2263" s="23">
        <v>180.086</v>
      </c>
      <c r="Q2263" s="24" t="s">
        <v>109</v>
      </c>
      <c r="R2263" s="28">
        <v>7.5</v>
      </c>
      <c r="S2263" s="24" t="s">
        <v>132</v>
      </c>
      <c r="T2263" s="26" t="s">
        <v>109</v>
      </c>
      <c r="U2263" s="27" cm="1">
        <f t="array" ref="U2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263" s="13"/>
      <c r="W2263" s="13"/>
      <c r="X2263" s="13"/>
      <c r="Y2263" s="13"/>
      <c r="Z2263" s="13"/>
      <c r="AC2263" s="13"/>
      <c r="AD2263" s="13"/>
      <c r="AE2263" s="13"/>
      <c r="AF2263" s="13"/>
      <c r="AG2263" s="13"/>
    </row>
    <row r="2264" hidden="1" spans="1:33">
      <c r="A2264" s="21" t="s">
        <v>3403</v>
      </c>
      <c r="B2264" s="22" t="s">
        <v>3411</v>
      </c>
      <c r="C2264" s="21" t="s">
        <v>1179</v>
      </c>
      <c r="D2264" s="21" t="s">
        <v>1181</v>
      </c>
      <c r="E2264" s="21" t="s">
        <v>2357</v>
      </c>
      <c r="F2264" s="22" t="s">
        <v>2614</v>
      </c>
      <c r="G2264" s="21" t="s">
        <v>101</v>
      </c>
      <c r="H2264" s="21" t="s">
        <v>131</v>
      </c>
      <c r="I2264" s="22"/>
      <c r="J2264" s="22" t="s">
        <v>132</v>
      </c>
      <c r="K2264" s="23">
        <v>204.9</v>
      </c>
      <c r="L2264" s="23">
        <v>77.5</v>
      </c>
      <c r="M2264" s="23">
        <v>71.5</v>
      </c>
      <c r="N2264" s="23">
        <v>520.446</v>
      </c>
      <c r="O2264" s="23">
        <v>196.85</v>
      </c>
      <c r="P2264" s="23">
        <v>181.61</v>
      </c>
      <c r="Q2264" s="24" t="s">
        <v>116</v>
      </c>
      <c r="R2264" s="28">
        <v>9.1</v>
      </c>
      <c r="S2264" s="24" t="s">
        <v>132</v>
      </c>
      <c r="T2264" s="26" t="s">
        <v>116</v>
      </c>
      <c r="U2264" s="27" cm="1">
        <f t="array" ref="U2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264" s="13"/>
      <c r="W2264" s="13"/>
      <c r="X2264" s="13"/>
      <c r="Y2264" s="13"/>
      <c r="Z2264" s="13"/>
      <c r="AC2264" s="13"/>
      <c r="AD2264" s="13"/>
      <c r="AE2264" s="13"/>
      <c r="AF2264" s="13"/>
      <c r="AG2264" s="13"/>
    </row>
    <row r="2265" hidden="1" spans="1:33">
      <c r="A2265" s="21" t="s">
        <v>3403</v>
      </c>
      <c r="B2265" s="22" t="s">
        <v>3413</v>
      </c>
      <c r="C2265" s="21" t="s">
        <v>1183</v>
      </c>
      <c r="D2265" s="21" t="s">
        <v>132</v>
      </c>
      <c r="E2265" s="21" t="s">
        <v>2341</v>
      </c>
      <c r="F2265" s="22" t="s">
        <v>2566</v>
      </c>
      <c r="G2265" s="21" t="s">
        <v>101</v>
      </c>
      <c r="H2265" s="21" t="s">
        <v>131</v>
      </c>
      <c r="I2265" s="22"/>
      <c r="J2265" s="22" t="s">
        <v>132</v>
      </c>
      <c r="K2265" s="23">
        <v>186.4</v>
      </c>
      <c r="L2265" s="23">
        <v>74.8</v>
      </c>
      <c r="M2265" s="23">
        <v>66.4</v>
      </c>
      <c r="N2265" s="23">
        <v>473.456</v>
      </c>
      <c r="O2265" s="23">
        <v>189.992</v>
      </c>
      <c r="P2265" s="23">
        <v>168.656</v>
      </c>
      <c r="Q2265" s="24" t="s">
        <v>105</v>
      </c>
      <c r="R2265" s="28">
        <v>3.6</v>
      </c>
      <c r="S2265" s="24" t="s">
        <v>132</v>
      </c>
      <c r="T2265" s="26" t="s">
        <v>105</v>
      </c>
      <c r="U2265" s="27" cm="1">
        <f t="array" ref="U2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265" s="13"/>
      <c r="W2265" s="13"/>
      <c r="X2265" s="13"/>
      <c r="Y2265" s="13"/>
      <c r="Z2265" s="13"/>
      <c r="AC2265" s="13"/>
      <c r="AD2265" s="13"/>
      <c r="AE2265" s="13"/>
      <c r="AF2265" s="13"/>
      <c r="AG2265" s="13"/>
    </row>
    <row r="2266" hidden="1" spans="1:33">
      <c r="A2266" s="21" t="s">
        <v>3403</v>
      </c>
      <c r="B2266" s="22" t="s">
        <v>3413</v>
      </c>
      <c r="C2266" s="21" t="s">
        <v>1183</v>
      </c>
      <c r="D2266" s="21" t="s">
        <v>132</v>
      </c>
      <c r="E2266" s="21" t="s">
        <v>2354</v>
      </c>
      <c r="F2266" s="22" t="s">
        <v>2381</v>
      </c>
      <c r="G2266" s="21" t="s">
        <v>101</v>
      </c>
      <c r="H2266" s="21" t="s">
        <v>131</v>
      </c>
      <c r="I2266" s="22"/>
      <c r="J2266" s="22" t="s">
        <v>132</v>
      </c>
      <c r="K2266" s="23">
        <v>214.7</v>
      </c>
      <c r="L2266" s="23">
        <v>83.6</v>
      </c>
      <c r="M2266" s="23">
        <v>75.6</v>
      </c>
      <c r="N2266" s="23">
        <v>545.338</v>
      </c>
      <c r="O2266" s="23">
        <v>212.344</v>
      </c>
      <c r="P2266" s="23">
        <v>192.024</v>
      </c>
      <c r="Q2266" s="24" t="s">
        <v>120</v>
      </c>
      <c r="R2266" s="28">
        <v>15.3</v>
      </c>
      <c r="S2266" s="24" t="s">
        <v>132</v>
      </c>
      <c r="T2266" s="26" t="s">
        <v>120</v>
      </c>
      <c r="U2266" s="27" cm="1">
        <f t="array" ref="U2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266" s="13"/>
      <c r="W2266" s="13"/>
      <c r="X2266" s="13"/>
      <c r="Y2266" s="13"/>
      <c r="Z2266" s="13"/>
      <c r="AC2266" s="13"/>
      <c r="AD2266" s="13"/>
      <c r="AE2266" s="13"/>
      <c r="AF2266" s="13"/>
      <c r="AG2266" s="13"/>
    </row>
    <row r="2267" hidden="1" spans="1:33">
      <c r="A2267" s="21" t="s">
        <v>3403</v>
      </c>
      <c r="B2267" s="22" t="s">
        <v>3413</v>
      </c>
      <c r="C2267" s="21" t="s">
        <v>1183</v>
      </c>
      <c r="D2267" s="21" t="s">
        <v>1181</v>
      </c>
      <c r="E2267" s="21" t="s">
        <v>2345</v>
      </c>
      <c r="F2267" s="22" t="s">
        <v>3186</v>
      </c>
      <c r="G2267" s="21" t="s">
        <v>101</v>
      </c>
      <c r="H2267" s="21" t="s">
        <v>131</v>
      </c>
      <c r="I2267" s="22"/>
      <c r="J2267" s="22"/>
      <c r="K2267" s="23">
        <v>226.7</v>
      </c>
      <c r="L2267" s="23">
        <v>83.6</v>
      </c>
      <c r="M2267" s="23">
        <v>75.6</v>
      </c>
      <c r="N2267" s="23">
        <v>575.818</v>
      </c>
      <c r="O2267" s="23">
        <v>212.344</v>
      </c>
      <c r="P2267" s="23">
        <v>192.024</v>
      </c>
      <c r="Q2267" s="24" t="s">
        <v>120</v>
      </c>
      <c r="R2267" s="28">
        <v>3.3</v>
      </c>
      <c r="S2267" s="24" t="s">
        <v>132</v>
      </c>
      <c r="T2267" s="26" t="s">
        <v>120</v>
      </c>
      <c r="U2267" s="27" cm="1">
        <f t="array" ref="U2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67" s="13"/>
      <c r="W2267" s="13"/>
      <c r="X2267" s="13"/>
      <c r="Y2267" s="13"/>
      <c r="Z2267" s="13"/>
      <c r="AC2267" s="13"/>
      <c r="AD2267" s="13"/>
      <c r="AE2267" s="13"/>
      <c r="AF2267" s="13"/>
      <c r="AG2267" s="13"/>
    </row>
    <row r="2268" hidden="1" spans="1:33">
      <c r="A2268" s="21" t="s">
        <v>3403</v>
      </c>
      <c r="B2268" s="22" t="s">
        <v>3413</v>
      </c>
      <c r="C2268" s="21" t="s">
        <v>1183</v>
      </c>
      <c r="D2268" s="21" t="s">
        <v>1181</v>
      </c>
      <c r="E2268" s="21" t="s">
        <v>2354</v>
      </c>
      <c r="F2268" s="22" t="s">
        <v>3061</v>
      </c>
      <c r="G2268" s="21" t="s">
        <v>101</v>
      </c>
      <c r="H2268" s="21" t="s">
        <v>131</v>
      </c>
      <c r="I2268" s="22"/>
      <c r="J2268" s="22" t="s">
        <v>132</v>
      </c>
      <c r="K2268" s="23">
        <v>226.7</v>
      </c>
      <c r="L2268" s="23">
        <v>83.6</v>
      </c>
      <c r="M2268" s="23">
        <v>75.6</v>
      </c>
      <c r="N2268" s="23">
        <v>575.818</v>
      </c>
      <c r="O2268" s="23">
        <v>212.344</v>
      </c>
      <c r="P2268" s="23">
        <v>192.024</v>
      </c>
      <c r="Q2268" s="24" t="s">
        <v>120</v>
      </c>
      <c r="R2268" s="28">
        <v>3.3</v>
      </c>
      <c r="S2268" s="24" t="s">
        <v>132</v>
      </c>
      <c r="T2268" s="26" t="s">
        <v>120</v>
      </c>
      <c r="U2268" s="27" cm="1">
        <f t="array" ref="U2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68" s="13"/>
      <c r="W2268" s="13"/>
      <c r="X2268" s="13"/>
      <c r="Y2268" s="13"/>
      <c r="Z2268" s="13"/>
      <c r="AC2268" s="13"/>
      <c r="AD2268" s="13"/>
      <c r="AE2268" s="13"/>
      <c r="AF2268" s="13"/>
      <c r="AG2268" s="13"/>
    </row>
    <row r="2269" hidden="1" spans="1:33">
      <c r="A2269" s="21" t="s">
        <v>3403</v>
      </c>
      <c r="B2269" s="22" t="s">
        <v>3413</v>
      </c>
      <c r="C2269" s="21" t="s">
        <v>1183</v>
      </c>
      <c r="D2269" s="21" t="s">
        <v>1181</v>
      </c>
      <c r="E2269" s="21" t="s">
        <v>2345</v>
      </c>
      <c r="F2269" s="22" t="s">
        <v>2614</v>
      </c>
      <c r="G2269" s="21" t="s">
        <v>101</v>
      </c>
      <c r="H2269" s="21" t="s">
        <v>131</v>
      </c>
      <c r="I2269" s="22"/>
      <c r="J2269" s="22"/>
      <c r="K2269" s="23">
        <v>226.7</v>
      </c>
      <c r="L2269" s="23">
        <v>83.6</v>
      </c>
      <c r="M2269" s="23">
        <v>75.6</v>
      </c>
      <c r="N2269" s="23">
        <v>575.818</v>
      </c>
      <c r="O2269" s="23">
        <v>212.344</v>
      </c>
      <c r="P2269" s="23">
        <v>192.024</v>
      </c>
      <c r="Q2269" s="24" t="s">
        <v>120</v>
      </c>
      <c r="R2269" s="28">
        <v>3.3</v>
      </c>
      <c r="S2269" s="24" t="s">
        <v>132</v>
      </c>
      <c r="T2269" s="26" t="s">
        <v>120</v>
      </c>
      <c r="U2269" s="27" cm="1">
        <f t="array" ref="U2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69" s="13"/>
      <c r="W2269" s="13"/>
      <c r="X2269" s="13"/>
      <c r="Y2269" s="13"/>
      <c r="Z2269" s="13"/>
      <c r="AC2269" s="13"/>
      <c r="AD2269" s="13"/>
      <c r="AE2269" s="13"/>
      <c r="AF2269" s="13"/>
      <c r="AG2269" s="13"/>
    </row>
    <row r="2270" hidden="1" spans="1:33">
      <c r="A2270" s="21" t="s">
        <v>3403</v>
      </c>
      <c r="B2270" s="22" t="s">
        <v>3414</v>
      </c>
      <c r="C2270" s="21" t="s">
        <v>1185</v>
      </c>
      <c r="D2270" s="21" t="s">
        <v>132</v>
      </c>
      <c r="E2270" s="21" t="s">
        <v>2341</v>
      </c>
      <c r="F2270" s="22" t="s">
        <v>2924</v>
      </c>
      <c r="G2270" s="21" t="s">
        <v>101</v>
      </c>
      <c r="H2270" s="21" t="s">
        <v>131</v>
      </c>
      <c r="I2270" s="22"/>
      <c r="J2270" s="22" t="s">
        <v>132</v>
      </c>
      <c r="K2270" s="23">
        <v>174.2</v>
      </c>
      <c r="L2270" s="23">
        <v>71.1</v>
      </c>
      <c r="M2270" s="23">
        <v>73.2</v>
      </c>
      <c r="N2270" s="23">
        <v>442.468</v>
      </c>
      <c r="O2270" s="23">
        <v>180.594</v>
      </c>
      <c r="P2270" s="23">
        <v>185.928</v>
      </c>
      <c r="Q2270" s="24" t="s">
        <v>100</v>
      </c>
      <c r="R2270" s="28">
        <v>6.8</v>
      </c>
      <c r="S2270" s="24" t="s">
        <v>132</v>
      </c>
      <c r="T2270" s="26" t="s">
        <v>100</v>
      </c>
      <c r="U2270" s="27" cm="1">
        <f t="array" ref="U2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270" s="13"/>
      <c r="W2270" s="13"/>
      <c r="X2270" s="13"/>
      <c r="Y2270" s="13"/>
      <c r="Z2270" s="13"/>
      <c r="AC2270" s="13"/>
      <c r="AD2270" s="13"/>
      <c r="AE2270" s="13"/>
      <c r="AF2270" s="13"/>
      <c r="AG2270" s="13"/>
    </row>
    <row r="2271" hidden="1" spans="1:33">
      <c r="A2271" s="21" t="s">
        <v>3403</v>
      </c>
      <c r="B2271" s="22" t="s">
        <v>3414</v>
      </c>
      <c r="C2271" s="21" t="s">
        <v>1185</v>
      </c>
      <c r="D2271" s="21" t="s">
        <v>132</v>
      </c>
      <c r="E2271" s="21" t="s">
        <v>2341</v>
      </c>
      <c r="F2271" s="22" t="s">
        <v>2925</v>
      </c>
      <c r="G2271" s="21" t="s">
        <v>101</v>
      </c>
      <c r="H2271" s="21" t="s">
        <v>131</v>
      </c>
      <c r="I2271" s="22"/>
      <c r="J2271" s="22" t="s">
        <v>132</v>
      </c>
      <c r="K2271" s="23">
        <v>174.4</v>
      </c>
      <c r="L2271" s="23">
        <v>71.6</v>
      </c>
      <c r="M2271" s="23">
        <v>71.9</v>
      </c>
      <c r="N2271" s="23">
        <v>442.976</v>
      </c>
      <c r="O2271" s="23">
        <v>181.864</v>
      </c>
      <c r="P2271" s="23">
        <v>182.626</v>
      </c>
      <c r="Q2271" s="24" t="s">
        <v>100</v>
      </c>
      <c r="R2271" s="28">
        <v>6.6</v>
      </c>
      <c r="S2271" s="24" t="s">
        <v>132</v>
      </c>
      <c r="T2271" s="26" t="s">
        <v>100</v>
      </c>
      <c r="U2271" s="27" cm="1">
        <f t="array" ref="U2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271" s="13"/>
      <c r="W2271" s="13"/>
      <c r="X2271" s="13"/>
      <c r="Y2271" s="13"/>
      <c r="Z2271" s="13"/>
      <c r="AC2271" s="13"/>
      <c r="AD2271" s="13"/>
      <c r="AE2271" s="13"/>
      <c r="AF2271" s="13"/>
      <c r="AG2271" s="13"/>
    </row>
    <row r="2272" hidden="1" spans="1:33">
      <c r="A2272" s="21" t="s">
        <v>3403</v>
      </c>
      <c r="B2272" s="22" t="s">
        <v>3414</v>
      </c>
      <c r="C2272" s="21" t="s">
        <v>1185</v>
      </c>
      <c r="D2272" s="21" t="s">
        <v>132</v>
      </c>
      <c r="E2272" s="21" t="s">
        <v>2341</v>
      </c>
      <c r="F2272" s="22" t="s">
        <v>2445</v>
      </c>
      <c r="G2272" s="21" t="s">
        <v>101</v>
      </c>
      <c r="H2272" s="21" t="s">
        <v>131</v>
      </c>
      <c r="I2272" s="22"/>
      <c r="J2272" s="22" t="s">
        <v>132</v>
      </c>
      <c r="K2272" s="23">
        <v>174.7</v>
      </c>
      <c r="L2272" s="23">
        <v>71.8</v>
      </c>
      <c r="M2272" s="23">
        <v>71.9</v>
      </c>
      <c r="N2272" s="23">
        <v>443.738</v>
      </c>
      <c r="O2272" s="23">
        <v>182.372</v>
      </c>
      <c r="P2272" s="23">
        <v>182.626</v>
      </c>
      <c r="Q2272" s="24" t="s">
        <v>100</v>
      </c>
      <c r="R2272" s="28">
        <v>6.3</v>
      </c>
      <c r="S2272" s="24" t="s">
        <v>132</v>
      </c>
      <c r="T2272" s="26" t="s">
        <v>100</v>
      </c>
      <c r="U2272" s="27" cm="1">
        <f t="array" ref="U2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272" s="13"/>
      <c r="W2272" s="13"/>
      <c r="X2272" s="13"/>
      <c r="Y2272" s="13"/>
      <c r="Z2272" s="13"/>
      <c r="AC2272" s="13"/>
      <c r="AD2272" s="13"/>
      <c r="AE2272" s="13"/>
      <c r="AF2272" s="13"/>
      <c r="AG2272" s="13"/>
    </row>
    <row r="2273" hidden="1" spans="1:33">
      <c r="A2273" s="21" t="s">
        <v>3403</v>
      </c>
      <c r="B2273" s="22" t="s">
        <v>3414</v>
      </c>
      <c r="C2273" s="21" t="s">
        <v>1185</v>
      </c>
      <c r="D2273" s="21" t="s">
        <v>132</v>
      </c>
      <c r="E2273" s="21" t="s">
        <v>2345</v>
      </c>
      <c r="F2273" s="22" t="s">
        <v>3051</v>
      </c>
      <c r="G2273" s="21" t="s">
        <v>101</v>
      </c>
      <c r="H2273" s="21" t="s">
        <v>131</v>
      </c>
      <c r="I2273" s="22"/>
      <c r="J2273" s="22" t="s">
        <v>132</v>
      </c>
      <c r="K2273" s="23">
        <v>176.9</v>
      </c>
      <c r="L2273" s="23">
        <v>72.4</v>
      </c>
      <c r="M2273" s="23">
        <v>71.1</v>
      </c>
      <c r="N2273" s="23">
        <v>449.326</v>
      </c>
      <c r="O2273" s="23">
        <v>183.896</v>
      </c>
      <c r="P2273" s="23">
        <v>180.594</v>
      </c>
      <c r="Q2273" s="24" t="s">
        <v>100</v>
      </c>
      <c r="R2273" s="28">
        <v>4.1</v>
      </c>
      <c r="S2273" s="24" t="s">
        <v>132</v>
      </c>
      <c r="T2273" s="26" t="s">
        <v>100</v>
      </c>
      <c r="U2273" s="27" cm="1">
        <f t="array" ref="U2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273" s="13"/>
      <c r="W2273" s="13"/>
      <c r="X2273" s="13"/>
      <c r="Y2273" s="13"/>
      <c r="Z2273" s="13"/>
      <c r="AC2273" s="13"/>
      <c r="AD2273" s="13"/>
      <c r="AE2273" s="13"/>
      <c r="AF2273" s="13"/>
      <c r="AG2273" s="13"/>
    </row>
    <row r="2274" hidden="1" spans="1:33">
      <c r="A2274" s="21" t="s">
        <v>3403</v>
      </c>
      <c r="B2274" s="22" t="s">
        <v>3414</v>
      </c>
      <c r="C2274" s="21" t="s">
        <v>1185</v>
      </c>
      <c r="D2274" s="21" t="s">
        <v>132</v>
      </c>
      <c r="E2274" s="21" t="s">
        <v>2345</v>
      </c>
      <c r="F2274" s="22" t="s">
        <v>2829</v>
      </c>
      <c r="G2274" s="21" t="s">
        <v>101</v>
      </c>
      <c r="H2274" s="21" t="s">
        <v>131</v>
      </c>
      <c r="I2274" s="22"/>
      <c r="J2274" s="22" t="s">
        <v>132</v>
      </c>
      <c r="K2274" s="23">
        <v>176.1</v>
      </c>
      <c r="L2274" s="23">
        <v>73.1</v>
      </c>
      <c r="M2274" s="23">
        <v>71.3</v>
      </c>
      <c r="N2274" s="23">
        <v>447.294</v>
      </c>
      <c r="O2274" s="23">
        <v>185.674</v>
      </c>
      <c r="P2274" s="23">
        <v>181.102</v>
      </c>
      <c r="Q2274" s="24" t="s">
        <v>100</v>
      </c>
      <c r="R2274" s="28">
        <v>4.9</v>
      </c>
      <c r="S2274" s="24" t="s">
        <v>132</v>
      </c>
      <c r="T2274" s="26" t="s">
        <v>100</v>
      </c>
      <c r="U2274" s="27" cm="1">
        <f t="array" ref="U2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274" s="13"/>
      <c r="W2274" s="13"/>
      <c r="X2274" s="13"/>
      <c r="Y2274" s="13"/>
      <c r="Z2274" s="13"/>
      <c r="AC2274" s="13"/>
      <c r="AD2274" s="13"/>
      <c r="AE2274" s="13"/>
      <c r="AF2274" s="13"/>
      <c r="AG2274" s="13"/>
    </row>
    <row r="2275" hidden="1" spans="1:33">
      <c r="A2275" s="21" t="s">
        <v>3403</v>
      </c>
      <c r="B2275" s="22" t="s">
        <v>3414</v>
      </c>
      <c r="C2275" s="21" t="s">
        <v>1185</v>
      </c>
      <c r="D2275" s="21" t="s">
        <v>132</v>
      </c>
      <c r="E2275" s="21" t="s">
        <v>2345</v>
      </c>
      <c r="F2275" s="22" t="s">
        <v>2581</v>
      </c>
      <c r="G2275" s="21" t="s">
        <v>101</v>
      </c>
      <c r="H2275" s="21" t="s">
        <v>131</v>
      </c>
      <c r="I2275" s="22"/>
      <c r="J2275" s="22" t="s">
        <v>132</v>
      </c>
      <c r="K2275" s="23">
        <v>176.9</v>
      </c>
      <c r="L2275" s="23">
        <v>72.3</v>
      </c>
      <c r="M2275" s="23">
        <v>71</v>
      </c>
      <c r="N2275" s="23">
        <v>449.326</v>
      </c>
      <c r="O2275" s="23">
        <v>183.642</v>
      </c>
      <c r="P2275" s="23">
        <v>180.34</v>
      </c>
      <c r="Q2275" s="24" t="s">
        <v>100</v>
      </c>
      <c r="R2275" s="28">
        <v>4.1</v>
      </c>
      <c r="S2275" s="24" t="s">
        <v>132</v>
      </c>
      <c r="T2275" s="26" t="s">
        <v>100</v>
      </c>
      <c r="U2275" s="27" cm="1">
        <f t="array" ref="U2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275" s="13"/>
      <c r="W2275" s="13"/>
      <c r="X2275" s="13"/>
      <c r="Y2275" s="13"/>
      <c r="Z2275" s="13"/>
      <c r="AC2275" s="13"/>
      <c r="AD2275" s="13"/>
      <c r="AE2275" s="13"/>
      <c r="AF2275" s="13"/>
      <c r="AG2275" s="13"/>
    </row>
    <row r="2276" hidden="1" spans="1:33">
      <c r="A2276" s="21" t="s">
        <v>3403</v>
      </c>
      <c r="B2276" s="22" t="s">
        <v>3415</v>
      </c>
      <c r="C2276" s="21" t="s">
        <v>1187</v>
      </c>
      <c r="D2276" s="21" t="s">
        <v>132</v>
      </c>
      <c r="E2276" s="21" t="s">
        <v>2341</v>
      </c>
      <c r="F2276" s="22" t="s">
        <v>2869</v>
      </c>
      <c r="G2276" s="21" t="s">
        <v>101</v>
      </c>
      <c r="H2276" s="21" t="s">
        <v>131</v>
      </c>
      <c r="I2276" s="22"/>
      <c r="J2276" s="22" t="s">
        <v>132</v>
      </c>
      <c r="K2276" s="23">
        <v>173.6</v>
      </c>
      <c r="L2276" s="23">
        <v>69.1</v>
      </c>
      <c r="M2276" s="23">
        <v>65.6</v>
      </c>
      <c r="N2276" s="23">
        <v>440.944</v>
      </c>
      <c r="O2276" s="23">
        <v>175.514</v>
      </c>
      <c r="P2276" s="23">
        <v>166.624</v>
      </c>
      <c r="Q2276" s="24" t="s">
        <v>100</v>
      </c>
      <c r="R2276" s="28">
        <v>7.4</v>
      </c>
      <c r="S2276" s="24" t="s">
        <v>132</v>
      </c>
      <c r="T2276" s="26" t="s">
        <v>100</v>
      </c>
      <c r="U2276" s="27" cm="1">
        <f t="array" ref="U2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276" s="13"/>
      <c r="W2276" s="13"/>
      <c r="X2276" s="13"/>
      <c r="Y2276" s="13"/>
      <c r="Z2276" s="13"/>
      <c r="AC2276" s="13"/>
      <c r="AD2276" s="13"/>
      <c r="AE2276" s="13"/>
      <c r="AF2276" s="13"/>
      <c r="AG2276" s="13"/>
    </row>
    <row r="2277" hidden="1" spans="1:33">
      <c r="A2277" s="21" t="s">
        <v>3403</v>
      </c>
      <c r="B2277" s="22" t="s">
        <v>3415</v>
      </c>
      <c r="C2277" s="21" t="s">
        <v>1187</v>
      </c>
      <c r="D2277" s="21" t="s">
        <v>132</v>
      </c>
      <c r="E2277" s="21" t="s">
        <v>2341</v>
      </c>
      <c r="F2277" s="22" t="s">
        <v>2653</v>
      </c>
      <c r="G2277" s="21" t="s">
        <v>101</v>
      </c>
      <c r="H2277" s="21" t="s">
        <v>131</v>
      </c>
      <c r="I2277" s="22"/>
      <c r="J2277" s="22" t="s">
        <v>132</v>
      </c>
      <c r="K2277" s="23">
        <v>173.8</v>
      </c>
      <c r="L2277" s="23">
        <v>69.2</v>
      </c>
      <c r="M2277" s="23">
        <v>65.5</v>
      </c>
      <c r="N2277" s="23">
        <v>441.452</v>
      </c>
      <c r="O2277" s="23">
        <v>175.768</v>
      </c>
      <c r="P2277" s="23">
        <v>166.37</v>
      </c>
      <c r="Q2277" s="24" t="s">
        <v>100</v>
      </c>
      <c r="R2277" s="28">
        <v>7.2</v>
      </c>
      <c r="S2277" s="24" t="s">
        <v>132</v>
      </c>
      <c r="T2277" s="26" t="s">
        <v>100</v>
      </c>
      <c r="U2277" s="27" cm="1">
        <f t="array" ref="U2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277" s="13"/>
      <c r="W2277" s="13"/>
      <c r="X2277" s="13"/>
      <c r="Y2277" s="13"/>
      <c r="Z2277" s="13"/>
      <c r="AC2277" s="13"/>
      <c r="AD2277" s="13"/>
      <c r="AE2277" s="13"/>
      <c r="AF2277" s="13"/>
      <c r="AG2277" s="13"/>
    </row>
    <row r="2278" hidden="1" spans="1:33">
      <c r="A2278" s="21" t="s">
        <v>3403</v>
      </c>
      <c r="B2278" s="22" t="s">
        <v>3416</v>
      </c>
      <c r="C2278" s="21" t="s">
        <v>1189</v>
      </c>
      <c r="D2278" s="21" t="s">
        <v>132</v>
      </c>
      <c r="E2278" s="21" t="s">
        <v>2341</v>
      </c>
      <c r="F2278" s="22" t="s">
        <v>2511</v>
      </c>
      <c r="G2278" s="21" t="s">
        <v>101</v>
      </c>
      <c r="H2278" s="21" t="s">
        <v>131</v>
      </c>
      <c r="I2278" s="22"/>
      <c r="J2278" s="22" t="s">
        <v>132</v>
      </c>
      <c r="K2278" s="23">
        <v>166.6</v>
      </c>
      <c r="L2278" s="23">
        <v>71</v>
      </c>
      <c r="M2278" s="23">
        <v>66.5</v>
      </c>
      <c r="N2278" s="23">
        <v>423.164</v>
      </c>
      <c r="O2278" s="23">
        <v>180.34</v>
      </c>
      <c r="P2278" s="23">
        <v>168.91</v>
      </c>
      <c r="Q2278" s="24" t="s">
        <v>100</v>
      </c>
      <c r="R2278" s="28">
        <v>14.4</v>
      </c>
      <c r="S2278" s="24" t="s">
        <v>132</v>
      </c>
      <c r="T2278" s="26" t="s">
        <v>100</v>
      </c>
      <c r="U2278" s="27" cm="1">
        <f t="array" ref="U2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2278" s="13"/>
      <c r="W2278" s="13"/>
      <c r="X2278" s="13"/>
      <c r="Y2278" s="13"/>
      <c r="Z2278" s="13"/>
      <c r="AC2278" s="13"/>
      <c r="AD2278" s="13"/>
      <c r="AE2278" s="13"/>
      <c r="AF2278" s="13"/>
      <c r="AG2278" s="13"/>
    </row>
    <row r="2279" hidden="1" spans="1:33">
      <c r="A2279" s="21" t="s">
        <v>3403</v>
      </c>
      <c r="B2279" s="22" t="s">
        <v>3416</v>
      </c>
      <c r="C2279" s="21" t="s">
        <v>1189</v>
      </c>
      <c r="D2279" s="21" t="s">
        <v>132</v>
      </c>
      <c r="E2279" s="21" t="s">
        <v>2341</v>
      </c>
      <c r="F2279" s="22" t="s">
        <v>2506</v>
      </c>
      <c r="G2279" s="21" t="s">
        <v>101</v>
      </c>
      <c r="H2279" s="21" t="s">
        <v>131</v>
      </c>
      <c r="I2279" s="22"/>
      <c r="J2279" s="22" t="s">
        <v>132</v>
      </c>
      <c r="K2279" s="23">
        <v>166.6</v>
      </c>
      <c r="L2279" s="23">
        <v>74.2</v>
      </c>
      <c r="M2279" s="23">
        <v>66.5</v>
      </c>
      <c r="N2279" s="23">
        <v>423.164</v>
      </c>
      <c r="O2279" s="23">
        <v>188.468</v>
      </c>
      <c r="P2279" s="23">
        <v>168.91</v>
      </c>
      <c r="Q2279" s="24" t="s">
        <v>100</v>
      </c>
      <c r="R2279" s="28">
        <v>14.4</v>
      </c>
      <c r="S2279" s="24" t="s">
        <v>132</v>
      </c>
      <c r="T2279" s="26" t="s">
        <v>100</v>
      </c>
      <c r="U2279" s="27" cm="1">
        <f t="array" ref="U2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2279" s="13"/>
      <c r="W2279" s="13"/>
      <c r="X2279" s="13"/>
      <c r="Y2279" s="13"/>
      <c r="Z2279" s="13"/>
      <c r="AC2279" s="13"/>
      <c r="AD2279" s="13"/>
      <c r="AE2279" s="13"/>
      <c r="AF2279" s="13"/>
      <c r="AG2279" s="13"/>
    </row>
    <row r="2280" hidden="1" spans="1:33">
      <c r="A2280" s="21" t="s">
        <v>3403</v>
      </c>
      <c r="B2280" s="22" t="s">
        <v>3417</v>
      </c>
      <c r="C2280" s="21" t="s">
        <v>1191</v>
      </c>
      <c r="D2280" s="21" t="s">
        <v>132</v>
      </c>
      <c r="E2280" s="21" t="s">
        <v>2341</v>
      </c>
      <c r="F2280" s="22" t="s">
        <v>3418</v>
      </c>
      <c r="G2280" s="21" t="s">
        <v>101</v>
      </c>
      <c r="H2280" s="21" t="s">
        <v>131</v>
      </c>
      <c r="I2280" s="22"/>
      <c r="J2280" s="22" t="s">
        <v>132</v>
      </c>
      <c r="K2280" s="23">
        <v>186.4</v>
      </c>
      <c r="L2280" s="23">
        <v>74.8</v>
      </c>
      <c r="M2280" s="23">
        <v>66.4</v>
      </c>
      <c r="N2280" s="23">
        <v>473.456</v>
      </c>
      <c r="O2280" s="23">
        <v>189.992</v>
      </c>
      <c r="P2280" s="23">
        <v>168.656</v>
      </c>
      <c r="Q2280" s="24" t="s">
        <v>105</v>
      </c>
      <c r="R2280" s="28">
        <v>3.6</v>
      </c>
      <c r="S2280" s="24" t="s">
        <v>132</v>
      </c>
      <c r="T2280" s="26" t="s">
        <v>105</v>
      </c>
      <c r="U2280" s="27" cm="1">
        <f t="array" ref="U2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280" s="13"/>
      <c r="W2280" s="13"/>
      <c r="X2280" s="13"/>
      <c r="Y2280" s="13"/>
      <c r="Z2280" s="13"/>
      <c r="AC2280" s="13"/>
      <c r="AD2280" s="13"/>
      <c r="AE2280" s="13"/>
      <c r="AF2280" s="13"/>
      <c r="AG2280" s="13"/>
    </row>
    <row r="2281" hidden="1" spans="1:33">
      <c r="A2281" s="21" t="s">
        <v>3403</v>
      </c>
      <c r="B2281" s="22" t="s">
        <v>3417</v>
      </c>
      <c r="C2281" s="21" t="s">
        <v>1191</v>
      </c>
      <c r="D2281" s="21" t="s">
        <v>1181</v>
      </c>
      <c r="E2281" s="21" t="s">
        <v>2354</v>
      </c>
      <c r="F2281" s="22" t="s">
        <v>3060</v>
      </c>
      <c r="G2281" s="21" t="s">
        <v>101</v>
      </c>
      <c r="H2281" s="21" t="s">
        <v>131</v>
      </c>
      <c r="I2281" s="22"/>
      <c r="J2281" s="22"/>
      <c r="K2281" s="23">
        <v>226.7</v>
      </c>
      <c r="L2281" s="23">
        <v>83.6</v>
      </c>
      <c r="M2281" s="23">
        <v>79.6</v>
      </c>
      <c r="N2281" s="23">
        <v>575.818</v>
      </c>
      <c r="O2281" s="23">
        <v>212.344</v>
      </c>
      <c r="P2281" s="23">
        <v>202.184</v>
      </c>
      <c r="Q2281" s="24" t="s">
        <v>120</v>
      </c>
      <c r="R2281" s="28">
        <v>3.3</v>
      </c>
      <c r="S2281" s="24" t="s">
        <v>132</v>
      </c>
      <c r="T2281" s="26" t="s">
        <v>120</v>
      </c>
      <c r="U2281" s="27" cm="1">
        <f t="array" ref="U2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81" s="13"/>
      <c r="W2281" s="13"/>
      <c r="X2281" s="13"/>
      <c r="Y2281" s="13"/>
      <c r="Z2281" s="13"/>
      <c r="AC2281" s="13"/>
      <c r="AD2281" s="13"/>
      <c r="AE2281" s="13"/>
      <c r="AF2281" s="13"/>
      <c r="AG2281" s="13"/>
    </row>
    <row r="2282" hidden="1" spans="1:33">
      <c r="A2282" s="21" t="s">
        <v>3403</v>
      </c>
      <c r="B2282" s="22" t="s">
        <v>3417</v>
      </c>
      <c r="C2282" s="21" t="s">
        <v>1191</v>
      </c>
      <c r="D2282" s="21" t="s">
        <v>132</v>
      </c>
      <c r="E2282" s="21" t="s">
        <v>2354</v>
      </c>
      <c r="F2282" s="22" t="s">
        <v>2877</v>
      </c>
      <c r="G2282" s="21" t="s">
        <v>101</v>
      </c>
      <c r="H2282" s="21" t="s">
        <v>131</v>
      </c>
      <c r="I2282" s="22"/>
      <c r="J2282" s="22" t="s">
        <v>132</v>
      </c>
      <c r="K2282" s="23">
        <v>214.7</v>
      </c>
      <c r="L2282" s="23">
        <v>83.6</v>
      </c>
      <c r="M2282" s="23">
        <v>79.7</v>
      </c>
      <c r="N2282" s="23">
        <v>545.338</v>
      </c>
      <c r="O2282" s="23">
        <v>212.344</v>
      </c>
      <c r="P2282" s="23">
        <v>202.438</v>
      </c>
      <c r="Q2282" s="24" t="s">
        <v>120</v>
      </c>
      <c r="R2282" s="28">
        <v>15.3</v>
      </c>
      <c r="S2282" s="24" t="s">
        <v>132</v>
      </c>
      <c r="T2282" s="26" t="s">
        <v>120</v>
      </c>
      <c r="U2282" s="27" cm="1">
        <f t="array" ref="U2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282" s="13"/>
      <c r="W2282" s="13"/>
      <c r="X2282" s="13"/>
      <c r="Y2282" s="13"/>
      <c r="Z2282" s="13"/>
      <c r="AC2282" s="13"/>
      <c r="AD2282" s="13"/>
      <c r="AE2282" s="13"/>
      <c r="AF2282" s="13"/>
      <c r="AG2282" s="13"/>
    </row>
    <row r="2283" hidden="1" spans="1:33">
      <c r="A2283" s="21" t="s">
        <v>3403</v>
      </c>
      <c r="B2283" s="22" t="s">
        <v>3417</v>
      </c>
      <c r="C2283" s="21" t="s">
        <v>1191</v>
      </c>
      <c r="D2283" s="21" t="s">
        <v>1181</v>
      </c>
      <c r="E2283" s="21" t="s">
        <v>2345</v>
      </c>
      <c r="F2283" s="22" t="s">
        <v>3000</v>
      </c>
      <c r="G2283" s="21" t="s">
        <v>101</v>
      </c>
      <c r="H2283" s="21" t="s">
        <v>131</v>
      </c>
      <c r="I2283" s="22"/>
      <c r="J2283" s="22" t="s">
        <v>132</v>
      </c>
      <c r="K2283" s="23">
        <v>226.7</v>
      </c>
      <c r="L2283" s="23">
        <v>83.6</v>
      </c>
      <c r="M2283" s="23">
        <v>79.6</v>
      </c>
      <c r="N2283" s="23">
        <v>575.818</v>
      </c>
      <c r="O2283" s="23">
        <v>212.344</v>
      </c>
      <c r="P2283" s="23">
        <v>202.184</v>
      </c>
      <c r="Q2283" s="24" t="s">
        <v>120</v>
      </c>
      <c r="R2283" s="28">
        <v>3.3</v>
      </c>
      <c r="S2283" s="24" t="s">
        <v>132</v>
      </c>
      <c r="T2283" s="26" t="s">
        <v>120</v>
      </c>
      <c r="U2283" s="27" cm="1">
        <f t="array" ref="U2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83" s="13"/>
      <c r="W2283" s="13"/>
      <c r="X2283" s="13"/>
      <c r="Y2283" s="13"/>
      <c r="Z2283" s="13"/>
      <c r="AC2283" s="13"/>
      <c r="AD2283" s="13"/>
      <c r="AE2283" s="13"/>
      <c r="AF2283" s="13"/>
      <c r="AG2283" s="13"/>
    </row>
    <row r="2284" hidden="1" spans="1:33">
      <c r="A2284" s="21" t="s">
        <v>3403</v>
      </c>
      <c r="B2284" s="22" t="s">
        <v>3417</v>
      </c>
      <c r="C2284" s="21" t="s">
        <v>1191</v>
      </c>
      <c r="D2284" s="21" t="s">
        <v>1181</v>
      </c>
      <c r="E2284" s="21" t="s">
        <v>2354</v>
      </c>
      <c r="F2284" s="22" t="s">
        <v>3061</v>
      </c>
      <c r="G2284" s="21" t="s">
        <v>101</v>
      </c>
      <c r="H2284" s="21" t="s">
        <v>131</v>
      </c>
      <c r="I2284" s="22"/>
      <c r="J2284" s="22"/>
      <c r="K2284" s="23">
        <v>226.7</v>
      </c>
      <c r="L2284" s="23">
        <v>83.6</v>
      </c>
      <c r="M2284" s="23">
        <v>79.6</v>
      </c>
      <c r="N2284" s="23">
        <v>575.818</v>
      </c>
      <c r="O2284" s="23">
        <v>212.344</v>
      </c>
      <c r="P2284" s="23">
        <v>202.184</v>
      </c>
      <c r="Q2284" s="24" t="s">
        <v>120</v>
      </c>
      <c r="R2284" s="28">
        <v>3.3</v>
      </c>
      <c r="S2284" s="24" t="s">
        <v>132</v>
      </c>
      <c r="T2284" s="26" t="s">
        <v>120</v>
      </c>
      <c r="U2284" s="27" cm="1">
        <f t="array" ref="U2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84" s="13"/>
      <c r="W2284" s="13"/>
      <c r="X2284" s="13"/>
      <c r="Y2284" s="13"/>
      <c r="Z2284" s="13"/>
      <c r="AC2284" s="13"/>
      <c r="AD2284" s="13"/>
      <c r="AE2284" s="13"/>
      <c r="AF2284" s="13"/>
      <c r="AG2284" s="13"/>
    </row>
    <row r="2285" hidden="1" spans="1:33">
      <c r="A2285" s="21" t="s">
        <v>3403</v>
      </c>
      <c r="B2285" s="22" t="s">
        <v>3419</v>
      </c>
      <c r="C2285" s="21" t="s">
        <v>1193</v>
      </c>
      <c r="D2285" s="21" t="s">
        <v>132</v>
      </c>
      <c r="E2285" s="21" t="s">
        <v>2341</v>
      </c>
      <c r="F2285" s="22" t="s">
        <v>2342</v>
      </c>
      <c r="G2285" s="21" t="s">
        <v>101</v>
      </c>
      <c r="H2285" s="21" t="s">
        <v>131</v>
      </c>
      <c r="I2285" s="22"/>
      <c r="J2285" s="22" t="s">
        <v>132</v>
      </c>
      <c r="K2285" s="23">
        <v>192.4</v>
      </c>
      <c r="L2285" s="23">
        <v>74.8</v>
      </c>
      <c r="M2285" s="23">
        <v>64.8</v>
      </c>
      <c r="N2285" s="23">
        <v>488.696</v>
      </c>
      <c r="O2285" s="23">
        <v>189.992</v>
      </c>
      <c r="P2285" s="23">
        <v>164.592</v>
      </c>
      <c r="Q2285" s="24" t="s">
        <v>109</v>
      </c>
      <c r="R2285" s="28">
        <v>8.6</v>
      </c>
      <c r="S2285" s="24" t="s">
        <v>132</v>
      </c>
      <c r="T2285" s="26" t="s">
        <v>109</v>
      </c>
      <c r="U2285" s="27" cm="1">
        <f t="array" ref="U2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285" s="13"/>
      <c r="W2285" s="13"/>
      <c r="X2285" s="13"/>
      <c r="Y2285" s="13"/>
      <c r="Z2285" s="13"/>
      <c r="AC2285" s="13"/>
      <c r="AD2285" s="13"/>
      <c r="AE2285" s="13"/>
      <c r="AF2285" s="13"/>
      <c r="AG2285" s="13"/>
    </row>
    <row r="2286" ht="12.4" hidden="1" spans="1:33">
      <c r="A2286" s="21" t="s">
        <v>3403</v>
      </c>
      <c r="B2286" s="22" t="s">
        <v>3420</v>
      </c>
      <c r="C2286" s="21" t="s">
        <v>1195</v>
      </c>
      <c r="D2286" s="21"/>
      <c r="E2286" s="21" t="s">
        <v>2341</v>
      </c>
      <c r="F2286" s="22" t="s">
        <v>2751</v>
      </c>
      <c r="G2286" s="21" t="s">
        <v>101</v>
      </c>
      <c r="H2286" s="21" t="s">
        <v>837</v>
      </c>
      <c r="I2286" s="22"/>
      <c r="J2286" s="22"/>
      <c r="K2286" s="23">
        <v>151.9</v>
      </c>
      <c r="L2286" s="23">
        <v>66</v>
      </c>
      <c r="M2286" s="23">
        <v>68.7</v>
      </c>
      <c r="N2286" s="23">
        <v>385.826</v>
      </c>
      <c r="O2286" s="23">
        <v>167.64</v>
      </c>
      <c r="P2286" s="23">
        <v>174.498</v>
      </c>
      <c r="Q2286" s="24" t="s">
        <v>2674</v>
      </c>
      <c r="R2286" s="28">
        <v>29.1</v>
      </c>
      <c r="S2286" s="24" t="s">
        <v>3421</v>
      </c>
      <c r="T2286" s="26" t="s">
        <v>2674</v>
      </c>
      <c r="U2286" s="27" t="str" cm="1">
        <f t="array" ref="U2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86" s="13"/>
      <c r="W2286" s="13"/>
      <c r="X2286" s="13"/>
      <c r="Y2286" s="13"/>
      <c r="Z2286" s="13"/>
      <c r="AC2286" s="13"/>
      <c r="AD2286" s="13"/>
      <c r="AE2286" s="13"/>
      <c r="AF2286" s="13"/>
      <c r="AG2286" s="13"/>
    </row>
    <row r="2287" ht="12.4" hidden="1" spans="1:33">
      <c r="A2287" s="21" t="s">
        <v>3403</v>
      </c>
      <c r="B2287" s="22" t="s">
        <v>3420</v>
      </c>
      <c r="C2287" s="21" t="s">
        <v>1195</v>
      </c>
      <c r="D2287" s="21"/>
      <c r="E2287" s="21" t="s">
        <v>2341</v>
      </c>
      <c r="F2287" s="22" t="s">
        <v>2913</v>
      </c>
      <c r="G2287" s="21" t="s">
        <v>101</v>
      </c>
      <c r="H2287" s="21" t="s">
        <v>837</v>
      </c>
      <c r="I2287" s="22"/>
      <c r="J2287" s="22"/>
      <c r="K2287" s="23">
        <v>152.6</v>
      </c>
      <c r="L2287" s="23">
        <v>66</v>
      </c>
      <c r="M2287" s="23">
        <v>72</v>
      </c>
      <c r="N2287" s="23">
        <v>387.604</v>
      </c>
      <c r="O2287" s="23">
        <v>167.64</v>
      </c>
      <c r="P2287" s="23">
        <v>182.88</v>
      </c>
      <c r="Q2287" s="24" t="s">
        <v>2674</v>
      </c>
      <c r="R2287" s="28">
        <v>28.4</v>
      </c>
      <c r="S2287" s="24" t="s">
        <v>3422</v>
      </c>
      <c r="T2287" s="26" t="s">
        <v>2674</v>
      </c>
      <c r="U2287" s="27" t="str" cm="1">
        <f t="array" ref="U2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87" s="13"/>
      <c r="W2287" s="13"/>
      <c r="X2287" s="13"/>
      <c r="Y2287" s="13"/>
      <c r="Z2287" s="13"/>
      <c r="AC2287" s="13"/>
      <c r="AD2287" s="13"/>
      <c r="AE2287" s="13"/>
      <c r="AF2287" s="13"/>
      <c r="AG2287" s="13"/>
    </row>
    <row r="2288" ht="12.4" hidden="1" spans="1:33">
      <c r="A2288" s="21" t="s">
        <v>3403</v>
      </c>
      <c r="B2288" s="22" t="s">
        <v>3420</v>
      </c>
      <c r="C2288" s="21" t="s">
        <v>1195</v>
      </c>
      <c r="D2288" s="21"/>
      <c r="E2288" s="21" t="s">
        <v>2341</v>
      </c>
      <c r="F2288" s="22" t="s">
        <v>2951</v>
      </c>
      <c r="G2288" s="21" t="s">
        <v>101</v>
      </c>
      <c r="H2288" s="21" t="s">
        <v>837</v>
      </c>
      <c r="I2288" s="22"/>
      <c r="J2288" s="22"/>
      <c r="K2288" s="23">
        <v>153</v>
      </c>
      <c r="L2288" s="23">
        <v>66</v>
      </c>
      <c r="M2288" s="23">
        <v>72</v>
      </c>
      <c r="N2288" s="23">
        <v>388.62</v>
      </c>
      <c r="O2288" s="23">
        <v>167.64</v>
      </c>
      <c r="P2288" s="23">
        <v>182.88</v>
      </c>
      <c r="Q2288" s="24" t="s">
        <v>2674</v>
      </c>
      <c r="R2288" s="28">
        <v>28</v>
      </c>
      <c r="S2288" s="24" t="s">
        <v>3423</v>
      </c>
      <c r="T2288" s="26" t="s">
        <v>2674</v>
      </c>
      <c r="U2288" s="27" t="str" cm="1">
        <f t="array" ref="U2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88" s="13"/>
      <c r="W2288" s="13"/>
      <c r="X2288" s="13"/>
      <c r="Y2288" s="13"/>
      <c r="Z2288" s="13"/>
      <c r="AC2288" s="13"/>
      <c r="AD2288" s="13"/>
      <c r="AE2288" s="13"/>
      <c r="AF2288" s="13"/>
      <c r="AG2288" s="13"/>
    </row>
    <row r="2289" ht="12.4" hidden="1" spans="1:33">
      <c r="A2289" s="21" t="s">
        <v>3403</v>
      </c>
      <c r="B2289" s="22" t="s">
        <v>3420</v>
      </c>
      <c r="C2289" s="21" t="s">
        <v>1195</v>
      </c>
      <c r="D2289" s="21"/>
      <c r="E2289" s="21" t="s">
        <v>2341</v>
      </c>
      <c r="F2289" s="22" t="s">
        <v>2762</v>
      </c>
      <c r="G2289" s="21" t="s">
        <v>101</v>
      </c>
      <c r="H2289" s="21" t="s">
        <v>837</v>
      </c>
      <c r="I2289" s="22"/>
      <c r="J2289" s="22"/>
      <c r="K2289" s="23">
        <v>152.6</v>
      </c>
      <c r="L2289" s="23">
        <v>66</v>
      </c>
      <c r="M2289" s="23">
        <v>72</v>
      </c>
      <c r="N2289" s="23">
        <v>387.604</v>
      </c>
      <c r="O2289" s="23">
        <v>167.64</v>
      </c>
      <c r="P2289" s="23">
        <v>182.88</v>
      </c>
      <c r="Q2289" s="24" t="s">
        <v>2674</v>
      </c>
      <c r="R2289" s="28">
        <v>28.4</v>
      </c>
      <c r="S2289" s="24" t="s">
        <v>3422</v>
      </c>
      <c r="T2289" s="26" t="s">
        <v>2674</v>
      </c>
      <c r="U2289" s="27" t="str" cm="1">
        <f t="array" ref="U2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89" s="13"/>
      <c r="W2289" s="13"/>
      <c r="X2289" s="13"/>
      <c r="Y2289" s="13"/>
      <c r="Z2289" s="13"/>
      <c r="AC2289" s="13"/>
      <c r="AD2289" s="13"/>
      <c r="AE2289" s="13"/>
      <c r="AF2289" s="13"/>
      <c r="AG2289" s="13"/>
    </row>
    <row r="2290" ht="12.4" hidden="1" spans="1:33">
      <c r="A2290" s="21" t="s">
        <v>3403</v>
      </c>
      <c r="B2290" s="22" t="s">
        <v>3420</v>
      </c>
      <c r="C2290" s="21" t="s">
        <v>1195</v>
      </c>
      <c r="D2290" s="21"/>
      <c r="E2290" s="21" t="s">
        <v>2341</v>
      </c>
      <c r="F2290" s="22" t="s">
        <v>2852</v>
      </c>
      <c r="G2290" s="21" t="s">
        <v>101</v>
      </c>
      <c r="H2290" s="21" t="s">
        <v>837</v>
      </c>
      <c r="I2290" s="22"/>
      <c r="J2290" s="22"/>
      <c r="K2290" s="23">
        <v>151.9</v>
      </c>
      <c r="L2290" s="23">
        <v>66</v>
      </c>
      <c r="M2290" s="23">
        <v>71.9</v>
      </c>
      <c r="N2290" s="23">
        <v>385.826</v>
      </c>
      <c r="O2290" s="23">
        <v>167.64</v>
      </c>
      <c r="P2290" s="23">
        <v>182.626</v>
      </c>
      <c r="Q2290" s="24" t="s">
        <v>2674</v>
      </c>
      <c r="R2290" s="28">
        <v>29.1</v>
      </c>
      <c r="S2290" s="24" t="s">
        <v>3421</v>
      </c>
      <c r="T2290" s="26" t="s">
        <v>2674</v>
      </c>
      <c r="U2290" s="27" t="str" cm="1">
        <f t="array" ref="U2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0" s="13"/>
      <c r="W2290" s="13"/>
      <c r="X2290" s="13"/>
      <c r="Y2290" s="13"/>
      <c r="Z2290" s="13"/>
      <c r="AC2290" s="13"/>
      <c r="AD2290" s="13"/>
      <c r="AE2290" s="13"/>
      <c r="AF2290" s="13"/>
      <c r="AG2290" s="13"/>
    </row>
    <row r="2291" ht="12.4" hidden="1" spans="1:33">
      <c r="A2291" s="21" t="s">
        <v>3403</v>
      </c>
      <c r="B2291" s="22" t="s">
        <v>3420</v>
      </c>
      <c r="C2291" s="21" t="s">
        <v>1195</v>
      </c>
      <c r="D2291" s="21"/>
      <c r="E2291" s="21" t="s">
        <v>2345</v>
      </c>
      <c r="F2291" s="22" t="s">
        <v>2777</v>
      </c>
      <c r="G2291" s="21" t="s">
        <v>101</v>
      </c>
      <c r="H2291" s="21" t="s">
        <v>837</v>
      </c>
      <c r="I2291" s="22"/>
      <c r="J2291" s="22"/>
      <c r="K2291" s="23">
        <v>151.8</v>
      </c>
      <c r="L2291" s="23">
        <v>66.7</v>
      </c>
      <c r="M2291" s="23">
        <v>68.9</v>
      </c>
      <c r="N2291" s="23">
        <v>385.572</v>
      </c>
      <c r="O2291" s="23">
        <v>169.418</v>
      </c>
      <c r="P2291" s="23">
        <v>175.006</v>
      </c>
      <c r="Q2291" s="24" t="s">
        <v>2674</v>
      </c>
      <c r="R2291" s="28">
        <v>29.2</v>
      </c>
      <c r="S2291" s="24" t="s">
        <v>3424</v>
      </c>
      <c r="T2291" s="26" t="s">
        <v>2674</v>
      </c>
      <c r="U2291" s="27" t="str" cm="1">
        <f t="array" ref="U2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1" s="13"/>
      <c r="W2291" s="13"/>
      <c r="X2291" s="13"/>
      <c r="Y2291" s="13"/>
      <c r="Z2291" s="13"/>
      <c r="AC2291" s="13"/>
      <c r="AD2291" s="13"/>
      <c r="AE2291" s="13"/>
      <c r="AF2291" s="13"/>
      <c r="AG2291" s="13"/>
    </row>
    <row r="2292" ht="12.4" hidden="1" spans="1:33">
      <c r="A2292" s="21" t="s">
        <v>3403</v>
      </c>
      <c r="B2292" s="22" t="s">
        <v>3420</v>
      </c>
      <c r="C2292" s="21" t="s">
        <v>1195</v>
      </c>
      <c r="D2292" s="21"/>
      <c r="E2292" s="21" t="s">
        <v>2345</v>
      </c>
      <c r="F2292" s="22" t="s">
        <v>2921</v>
      </c>
      <c r="G2292" s="21" t="s">
        <v>101</v>
      </c>
      <c r="H2292" s="21" t="s">
        <v>837</v>
      </c>
      <c r="I2292" s="22"/>
      <c r="J2292" s="22"/>
      <c r="K2292" s="23">
        <v>147.7</v>
      </c>
      <c r="L2292" s="23">
        <v>66.7</v>
      </c>
      <c r="M2292" s="23">
        <v>69.6</v>
      </c>
      <c r="N2292" s="23">
        <v>375.158</v>
      </c>
      <c r="O2292" s="23">
        <v>169.418</v>
      </c>
      <c r="P2292" s="23">
        <v>176.784</v>
      </c>
      <c r="Q2292" s="24" t="s">
        <v>2674</v>
      </c>
      <c r="R2292" s="28">
        <v>33.3</v>
      </c>
      <c r="S2292" s="24" t="s">
        <v>3425</v>
      </c>
      <c r="T2292" s="26" t="s">
        <v>2674</v>
      </c>
      <c r="U2292" s="27" t="str" cm="1">
        <f t="array" ref="U2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2" s="13"/>
      <c r="W2292" s="13"/>
      <c r="X2292" s="13"/>
      <c r="Y2292" s="13"/>
      <c r="Z2292" s="13"/>
      <c r="AC2292" s="13"/>
      <c r="AD2292" s="13"/>
      <c r="AE2292" s="13"/>
      <c r="AF2292" s="13"/>
      <c r="AG2292" s="13"/>
    </row>
    <row r="2293" ht="12.4" hidden="1" spans="1:33">
      <c r="A2293" s="21" t="s">
        <v>3403</v>
      </c>
      <c r="B2293" s="22" t="s">
        <v>3420</v>
      </c>
      <c r="C2293" s="21" t="s">
        <v>1195</v>
      </c>
      <c r="D2293" s="21"/>
      <c r="E2293" s="21" t="s">
        <v>2345</v>
      </c>
      <c r="F2293" s="22" t="s">
        <v>2765</v>
      </c>
      <c r="G2293" s="21" t="s">
        <v>101</v>
      </c>
      <c r="H2293" s="21" t="s">
        <v>837</v>
      </c>
      <c r="I2293" s="22"/>
      <c r="J2293" s="22"/>
      <c r="K2293" s="23">
        <v>153</v>
      </c>
      <c r="L2293" s="23">
        <v>66.7</v>
      </c>
      <c r="M2293" s="23">
        <v>69.6</v>
      </c>
      <c r="N2293" s="23">
        <v>388.62</v>
      </c>
      <c r="O2293" s="23">
        <v>169.418</v>
      </c>
      <c r="P2293" s="23">
        <v>176.784</v>
      </c>
      <c r="Q2293" s="24" t="s">
        <v>2674</v>
      </c>
      <c r="R2293" s="28">
        <v>28</v>
      </c>
      <c r="S2293" s="24" t="s">
        <v>3423</v>
      </c>
      <c r="T2293" s="26" t="s">
        <v>2674</v>
      </c>
      <c r="U2293" s="27" t="str" cm="1">
        <f t="array" ref="U2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3" s="13"/>
      <c r="W2293" s="13"/>
      <c r="X2293" s="13"/>
      <c r="Y2293" s="13"/>
      <c r="Z2293" s="13"/>
      <c r="AC2293" s="13"/>
      <c r="AD2293" s="13"/>
      <c r="AE2293" s="13"/>
      <c r="AF2293" s="13"/>
      <c r="AG2293" s="13"/>
    </row>
    <row r="2294" ht="12.4" hidden="1" spans="1:33">
      <c r="A2294" s="21" t="s">
        <v>3403</v>
      </c>
      <c r="B2294" s="22" t="s">
        <v>3420</v>
      </c>
      <c r="C2294" s="21" t="s">
        <v>1195</v>
      </c>
      <c r="D2294" s="21"/>
      <c r="E2294" s="21" t="s">
        <v>2345</v>
      </c>
      <c r="F2294" s="22" t="s">
        <v>2442</v>
      </c>
      <c r="G2294" s="21" t="s">
        <v>101</v>
      </c>
      <c r="H2294" s="21" t="s">
        <v>837</v>
      </c>
      <c r="I2294" s="22"/>
      <c r="J2294" s="22"/>
      <c r="K2294" s="23">
        <v>155.4</v>
      </c>
      <c r="L2294" s="23">
        <v>66.7</v>
      </c>
      <c r="M2294" s="23">
        <v>71.1</v>
      </c>
      <c r="N2294" s="23">
        <v>394.716</v>
      </c>
      <c r="O2294" s="23">
        <v>169.418</v>
      </c>
      <c r="P2294" s="23">
        <v>180.594</v>
      </c>
      <c r="Q2294" s="24" t="s">
        <v>2674</v>
      </c>
      <c r="R2294" s="28">
        <v>25.6</v>
      </c>
      <c r="S2294" s="24" t="s">
        <v>3426</v>
      </c>
      <c r="T2294" s="26" t="s">
        <v>2674</v>
      </c>
      <c r="U2294" s="27" t="str" cm="1">
        <f t="array" ref="U2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4" s="13"/>
      <c r="W2294" s="13"/>
      <c r="X2294" s="13"/>
      <c r="Y2294" s="13"/>
      <c r="Z2294" s="13"/>
      <c r="AC2294" s="13"/>
      <c r="AD2294" s="13"/>
      <c r="AE2294" s="13"/>
      <c r="AF2294" s="13"/>
      <c r="AG2294" s="13"/>
    </row>
    <row r="2295" ht="12.4" hidden="1" spans="1:33">
      <c r="A2295" s="21" t="s">
        <v>3403</v>
      </c>
      <c r="B2295" s="22" t="s">
        <v>3420</v>
      </c>
      <c r="C2295" s="21" t="s">
        <v>1195</v>
      </c>
      <c r="D2295" s="21"/>
      <c r="E2295" s="21" t="s">
        <v>2345</v>
      </c>
      <c r="F2295" s="22" t="s">
        <v>2867</v>
      </c>
      <c r="G2295" s="21" t="s">
        <v>101</v>
      </c>
      <c r="H2295" s="21" t="s">
        <v>837</v>
      </c>
      <c r="I2295" s="22"/>
      <c r="J2295" s="22"/>
      <c r="K2295" s="23">
        <v>155.4</v>
      </c>
      <c r="L2295" s="23">
        <v>66.7</v>
      </c>
      <c r="M2295" s="23">
        <v>70.9</v>
      </c>
      <c r="N2295" s="23">
        <v>394.716</v>
      </c>
      <c r="O2295" s="23">
        <v>169.418</v>
      </c>
      <c r="P2295" s="23">
        <v>180.086</v>
      </c>
      <c r="Q2295" s="24" t="s">
        <v>2674</v>
      </c>
      <c r="R2295" s="28">
        <v>25.6</v>
      </c>
      <c r="S2295" s="24" t="s">
        <v>3426</v>
      </c>
      <c r="T2295" s="26" t="s">
        <v>2674</v>
      </c>
      <c r="U2295" s="27" t="str" cm="1">
        <f t="array" ref="U2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5" s="13"/>
      <c r="W2295" s="13"/>
      <c r="X2295" s="13"/>
      <c r="Y2295" s="13"/>
      <c r="Z2295" s="13"/>
      <c r="AC2295" s="13"/>
      <c r="AD2295" s="13"/>
      <c r="AE2295" s="13"/>
      <c r="AF2295" s="13"/>
      <c r="AG2295" s="13"/>
    </row>
    <row r="2296" hidden="1" spans="1:33">
      <c r="A2296" s="21" t="s">
        <v>3403</v>
      </c>
      <c r="B2296" s="22" t="s">
        <v>3420</v>
      </c>
      <c r="C2296" s="21" t="s">
        <v>1195</v>
      </c>
      <c r="D2296" s="21" t="s">
        <v>1175</v>
      </c>
      <c r="E2296" s="21" t="s">
        <v>2345</v>
      </c>
      <c r="F2296" s="22" t="s">
        <v>2896</v>
      </c>
      <c r="G2296" s="21" t="s">
        <v>101</v>
      </c>
      <c r="H2296" s="21" t="s">
        <v>837</v>
      </c>
      <c r="I2296" s="22"/>
      <c r="J2296" s="22"/>
      <c r="K2296" s="23">
        <v>156.1</v>
      </c>
      <c r="L2296" s="23">
        <v>68.2</v>
      </c>
      <c r="M2296" s="23">
        <v>72.1</v>
      </c>
      <c r="N2296" s="23">
        <v>396.494</v>
      </c>
      <c r="O2296" s="23">
        <v>173.228</v>
      </c>
      <c r="P2296" s="23">
        <v>183.134</v>
      </c>
      <c r="Q2296" s="24" t="s">
        <v>100</v>
      </c>
      <c r="R2296" s="28">
        <v>24.9</v>
      </c>
      <c r="S2296" s="24" t="s">
        <v>132</v>
      </c>
      <c r="T2296" s="26" t="s">
        <v>100</v>
      </c>
      <c r="U2296" s="27" cm="1">
        <f t="array" ref="U2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2296" s="13"/>
      <c r="W2296" s="13"/>
      <c r="X2296" s="13"/>
      <c r="Y2296" s="13"/>
      <c r="Z2296" s="13"/>
      <c r="AC2296" s="13"/>
      <c r="AD2296" s="13"/>
      <c r="AE2296" s="13"/>
      <c r="AF2296" s="13"/>
      <c r="AG2296" s="13"/>
    </row>
    <row r="2297" hidden="1" spans="1:33">
      <c r="A2297" s="21" t="s">
        <v>3403</v>
      </c>
      <c r="B2297" s="22" t="s">
        <v>3420</v>
      </c>
      <c r="C2297" s="21" t="s">
        <v>1195</v>
      </c>
      <c r="D2297" s="21" t="s">
        <v>1196</v>
      </c>
      <c r="E2297" s="21" t="s">
        <v>2345</v>
      </c>
      <c r="F2297" s="22" t="s">
        <v>2896</v>
      </c>
      <c r="G2297" s="21" t="s">
        <v>101</v>
      </c>
      <c r="H2297" s="21" t="s">
        <v>837</v>
      </c>
      <c r="I2297" s="22"/>
      <c r="J2297" s="22"/>
      <c r="K2297" s="23">
        <v>167</v>
      </c>
      <c r="L2297" s="23">
        <v>66.7</v>
      </c>
      <c r="M2297" s="23">
        <v>71.2</v>
      </c>
      <c r="N2297" s="23">
        <v>424.18</v>
      </c>
      <c r="O2297" s="23">
        <v>169.418</v>
      </c>
      <c r="P2297" s="23">
        <v>180.848</v>
      </c>
      <c r="Q2297" s="24" t="s">
        <v>100</v>
      </c>
      <c r="R2297" s="28">
        <v>14</v>
      </c>
      <c r="S2297" s="24" t="s">
        <v>132</v>
      </c>
      <c r="T2297" s="26" t="s">
        <v>100</v>
      </c>
      <c r="U2297" s="27" cm="1">
        <f t="array" ref="U2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297" s="13"/>
      <c r="W2297" s="13"/>
      <c r="X2297" s="13"/>
      <c r="Y2297" s="13"/>
      <c r="Z2297" s="13"/>
      <c r="AC2297" s="13"/>
      <c r="AD2297" s="13"/>
      <c r="AE2297" s="13"/>
      <c r="AF2297" s="13"/>
      <c r="AG2297" s="13"/>
    </row>
    <row r="2298" hidden="1" spans="1:33">
      <c r="A2298" s="21" t="s">
        <v>3403</v>
      </c>
      <c r="B2298" s="22" t="s">
        <v>3420</v>
      </c>
      <c r="C2298" s="21" t="s">
        <v>1195</v>
      </c>
      <c r="D2298" s="21" t="s">
        <v>1175</v>
      </c>
      <c r="E2298" s="21" t="s">
        <v>2345</v>
      </c>
      <c r="F2298" s="22" t="s">
        <v>2366</v>
      </c>
      <c r="G2298" s="21" t="s">
        <v>101</v>
      </c>
      <c r="H2298" s="21" t="s">
        <v>837</v>
      </c>
      <c r="I2298" s="22"/>
      <c r="J2298" s="22"/>
      <c r="K2298" s="23">
        <v>167</v>
      </c>
      <c r="L2298" s="23">
        <v>68.2</v>
      </c>
      <c r="M2298" s="23">
        <v>72.1</v>
      </c>
      <c r="N2298" s="23">
        <v>424.18</v>
      </c>
      <c r="O2298" s="23">
        <v>173.228</v>
      </c>
      <c r="P2298" s="23">
        <v>183.134</v>
      </c>
      <c r="Q2298" s="24" t="s">
        <v>100</v>
      </c>
      <c r="R2298" s="28">
        <v>14</v>
      </c>
      <c r="S2298" s="24" t="s">
        <v>132</v>
      </c>
      <c r="T2298" s="26" t="s">
        <v>100</v>
      </c>
      <c r="U2298" s="27" cm="1">
        <f t="array" ref="U2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298" s="13"/>
      <c r="W2298" s="13"/>
      <c r="X2298" s="13"/>
      <c r="Y2298" s="13"/>
      <c r="Z2298" s="13"/>
      <c r="AC2298" s="13"/>
      <c r="AD2298" s="13"/>
      <c r="AE2298" s="13"/>
      <c r="AF2298" s="13"/>
      <c r="AG2298" s="13"/>
    </row>
    <row r="2299" ht="12.4" hidden="1" spans="1:33">
      <c r="A2299" s="21" t="s">
        <v>3403</v>
      </c>
      <c r="B2299" s="22" t="s">
        <v>3420</v>
      </c>
      <c r="C2299" s="21" t="s">
        <v>1195</v>
      </c>
      <c r="D2299" s="21"/>
      <c r="E2299" s="21" t="s">
        <v>2354</v>
      </c>
      <c r="F2299" s="22" t="s">
        <v>2577</v>
      </c>
      <c r="G2299" s="21" t="s">
        <v>101</v>
      </c>
      <c r="H2299" s="21" t="s">
        <v>837</v>
      </c>
      <c r="I2299" s="22"/>
      <c r="J2299" s="22"/>
      <c r="K2299" s="23">
        <v>152.8</v>
      </c>
      <c r="L2299" s="23">
        <v>73.7</v>
      </c>
      <c r="M2299" s="23">
        <v>70.9</v>
      </c>
      <c r="N2299" s="23">
        <v>388.112</v>
      </c>
      <c r="O2299" s="23">
        <v>187.198</v>
      </c>
      <c r="P2299" s="23">
        <v>180.086</v>
      </c>
      <c r="Q2299" s="24" t="s">
        <v>2674</v>
      </c>
      <c r="R2299" s="28">
        <v>28.2</v>
      </c>
      <c r="S2299" s="24" t="s">
        <v>3427</v>
      </c>
      <c r="T2299" s="26" t="s">
        <v>2674</v>
      </c>
      <c r="U2299" s="27" t="str" cm="1">
        <f t="array" ref="U2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99" s="13"/>
      <c r="W2299" s="13"/>
      <c r="X2299" s="13"/>
      <c r="Y2299" s="13"/>
      <c r="Z2299" s="13"/>
      <c r="AC2299" s="13"/>
      <c r="AD2299" s="13"/>
      <c r="AE2299" s="13"/>
      <c r="AF2299" s="13"/>
      <c r="AG2299" s="13"/>
    </row>
    <row r="2300" hidden="1" spans="1:33">
      <c r="A2300" s="21" t="s">
        <v>3403</v>
      </c>
      <c r="B2300" s="22" t="s">
        <v>3420</v>
      </c>
      <c r="C2300" s="21" t="s">
        <v>1195</v>
      </c>
      <c r="D2300" s="21" t="s">
        <v>1196</v>
      </c>
      <c r="E2300" s="21" t="s">
        <v>2354</v>
      </c>
      <c r="F2300" s="22" t="s">
        <v>2577</v>
      </c>
      <c r="G2300" s="21" t="s">
        <v>101</v>
      </c>
      <c r="H2300" s="21" t="s">
        <v>840</v>
      </c>
      <c r="I2300" s="22"/>
      <c r="J2300" s="22"/>
      <c r="K2300" s="23">
        <v>173.4</v>
      </c>
      <c r="L2300" s="23">
        <v>73.9</v>
      </c>
      <c r="M2300" s="23">
        <v>70.9</v>
      </c>
      <c r="N2300" s="23">
        <v>440.436</v>
      </c>
      <c r="O2300" s="23">
        <v>187.706</v>
      </c>
      <c r="P2300" s="23">
        <v>180.086</v>
      </c>
      <c r="Q2300" s="24" t="s">
        <v>100</v>
      </c>
      <c r="R2300" s="28">
        <v>7.6</v>
      </c>
      <c r="S2300" s="24" t="s">
        <v>132</v>
      </c>
      <c r="T2300" s="26" t="s">
        <v>100</v>
      </c>
      <c r="U2300" s="27" cm="1">
        <f t="array" ref="U2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300" s="13"/>
      <c r="W2300" s="13"/>
      <c r="X2300" s="13"/>
      <c r="Y2300" s="13"/>
      <c r="Z2300" s="13"/>
      <c r="AC2300" s="13"/>
      <c r="AD2300" s="13"/>
      <c r="AE2300" s="13"/>
      <c r="AF2300" s="13"/>
      <c r="AG2300" s="13"/>
    </row>
    <row r="2301" ht="12.4" hidden="1" spans="1:33">
      <c r="A2301" s="21" t="s">
        <v>3403</v>
      </c>
      <c r="B2301" s="22" t="s">
        <v>3420</v>
      </c>
      <c r="C2301" s="21" t="s">
        <v>1195</v>
      </c>
      <c r="D2301" s="21"/>
      <c r="E2301" s="21" t="s">
        <v>2354</v>
      </c>
      <c r="F2301" s="22" t="s">
        <v>2581</v>
      </c>
      <c r="G2301" s="21" t="s">
        <v>101</v>
      </c>
      <c r="H2301" s="21" t="s">
        <v>837</v>
      </c>
      <c r="I2301" s="22"/>
      <c r="J2301" s="22"/>
      <c r="K2301" s="23">
        <v>152.8</v>
      </c>
      <c r="L2301" s="23">
        <v>73.7</v>
      </c>
      <c r="M2301" s="23">
        <v>71.9</v>
      </c>
      <c r="N2301" s="23">
        <v>388.112</v>
      </c>
      <c r="O2301" s="23">
        <v>187.198</v>
      </c>
      <c r="P2301" s="23">
        <v>182.626</v>
      </c>
      <c r="Q2301" s="24" t="s">
        <v>2674</v>
      </c>
      <c r="R2301" s="28">
        <v>28.2</v>
      </c>
      <c r="S2301" s="24" t="s">
        <v>3427</v>
      </c>
      <c r="T2301" s="26" t="s">
        <v>2674</v>
      </c>
      <c r="U2301" s="27" t="str" cm="1">
        <f t="array" ref="U2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01" s="13"/>
      <c r="W2301" s="13"/>
      <c r="X2301" s="13"/>
      <c r="Y2301" s="13"/>
      <c r="Z2301" s="13"/>
      <c r="AC2301" s="13"/>
      <c r="AD2301" s="13"/>
      <c r="AE2301" s="13"/>
      <c r="AF2301" s="13"/>
      <c r="AG2301" s="13"/>
    </row>
    <row r="2302" hidden="1" spans="1:33">
      <c r="A2302" s="21" t="s">
        <v>3403</v>
      </c>
      <c r="B2302" s="22" t="s">
        <v>3420</v>
      </c>
      <c r="C2302" s="21" t="s">
        <v>1195</v>
      </c>
      <c r="D2302" s="21" t="s">
        <v>1196</v>
      </c>
      <c r="E2302" s="21" t="s">
        <v>2354</v>
      </c>
      <c r="F2302" s="22" t="s">
        <v>2581</v>
      </c>
      <c r="G2302" s="21" t="s">
        <v>101</v>
      </c>
      <c r="H2302" s="21" t="s">
        <v>840</v>
      </c>
      <c r="I2302" s="22"/>
      <c r="J2302" s="22"/>
      <c r="K2302" s="23">
        <v>173.4</v>
      </c>
      <c r="L2302" s="23">
        <v>73.7</v>
      </c>
      <c r="M2302" s="23">
        <v>72.6</v>
      </c>
      <c r="N2302" s="23">
        <v>440.436</v>
      </c>
      <c r="O2302" s="23">
        <v>187.198</v>
      </c>
      <c r="P2302" s="23">
        <v>184.404</v>
      </c>
      <c r="Q2302" s="24" t="s">
        <v>100</v>
      </c>
      <c r="R2302" s="28">
        <v>7.6</v>
      </c>
      <c r="S2302" s="24" t="s">
        <v>132</v>
      </c>
      <c r="T2302" s="26" t="s">
        <v>100</v>
      </c>
      <c r="U2302" s="27" cm="1">
        <f t="array" ref="U2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302" s="13"/>
      <c r="W2302" s="13"/>
      <c r="X2302" s="13"/>
      <c r="Y2302" s="13"/>
      <c r="Z2302" s="13"/>
      <c r="AC2302" s="13"/>
      <c r="AD2302" s="13"/>
      <c r="AE2302" s="13"/>
      <c r="AF2302" s="13"/>
      <c r="AG2302" s="13"/>
    </row>
    <row r="2303" hidden="1" spans="1:33">
      <c r="A2303" s="21" t="s">
        <v>3403</v>
      </c>
      <c r="B2303" s="22" t="s">
        <v>3420</v>
      </c>
      <c r="C2303" s="21" t="s">
        <v>1195</v>
      </c>
      <c r="D2303" s="21"/>
      <c r="E2303" s="21" t="s">
        <v>2354</v>
      </c>
      <c r="F2303" s="22" t="s">
        <v>2871</v>
      </c>
      <c r="G2303" s="21" t="s">
        <v>101</v>
      </c>
      <c r="H2303" s="21" t="s">
        <v>837</v>
      </c>
      <c r="I2303" s="22"/>
      <c r="J2303" s="22"/>
      <c r="K2303" s="23">
        <v>163.8</v>
      </c>
      <c r="L2303" s="23">
        <v>73.7</v>
      </c>
      <c r="M2303" s="23">
        <v>72.5</v>
      </c>
      <c r="N2303" s="23">
        <v>416.052</v>
      </c>
      <c r="O2303" s="23">
        <v>187.198</v>
      </c>
      <c r="P2303" s="23">
        <v>184.15</v>
      </c>
      <c r="Q2303" s="24" t="s">
        <v>100</v>
      </c>
      <c r="R2303" s="28">
        <v>17.2</v>
      </c>
      <c r="S2303" s="24" t="s">
        <v>132</v>
      </c>
      <c r="T2303" s="26" t="s">
        <v>100</v>
      </c>
      <c r="U2303" s="27" cm="1">
        <f t="array" ref="U2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2303" s="13"/>
      <c r="W2303" s="13"/>
      <c r="X2303" s="13"/>
      <c r="Y2303" s="13"/>
      <c r="Z2303" s="13"/>
      <c r="AC2303" s="13"/>
      <c r="AD2303" s="13"/>
      <c r="AE2303" s="13"/>
      <c r="AF2303" s="13"/>
      <c r="AG2303" s="13"/>
    </row>
    <row r="2304" hidden="1" spans="1:33">
      <c r="A2304" s="21" t="s">
        <v>3403</v>
      </c>
      <c r="B2304" s="22" t="s">
        <v>3420</v>
      </c>
      <c r="C2304" s="21" t="s">
        <v>1195</v>
      </c>
      <c r="D2304" s="21" t="s">
        <v>1196</v>
      </c>
      <c r="E2304" s="21" t="s">
        <v>2354</v>
      </c>
      <c r="F2304" s="22" t="s">
        <v>2348</v>
      </c>
      <c r="G2304" s="21" t="s">
        <v>101</v>
      </c>
      <c r="H2304" s="21" t="s">
        <v>840</v>
      </c>
      <c r="I2304" s="22"/>
      <c r="J2304" s="22"/>
      <c r="K2304" s="23">
        <v>184.4</v>
      </c>
      <c r="L2304" s="23">
        <v>73.7</v>
      </c>
      <c r="M2304" s="23">
        <v>72.6</v>
      </c>
      <c r="N2304" s="23">
        <v>468.376</v>
      </c>
      <c r="O2304" s="23">
        <v>187.198</v>
      </c>
      <c r="P2304" s="23">
        <v>184.404</v>
      </c>
      <c r="Q2304" s="24" t="s">
        <v>105</v>
      </c>
      <c r="R2304" s="28">
        <v>5.6</v>
      </c>
      <c r="S2304" s="24" t="s">
        <v>132</v>
      </c>
      <c r="T2304" s="26" t="s">
        <v>105</v>
      </c>
      <c r="U2304" s="27" cm="1">
        <f t="array" ref="U2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04" s="13"/>
      <c r="W2304" s="13"/>
      <c r="X2304" s="13"/>
      <c r="Y2304" s="13"/>
      <c r="Z2304" s="13"/>
      <c r="AC2304" s="13"/>
      <c r="AD2304" s="13"/>
      <c r="AE2304" s="13"/>
      <c r="AF2304" s="13"/>
      <c r="AG2304" s="13"/>
    </row>
    <row r="2305" hidden="1" spans="1:33">
      <c r="A2305" s="21" t="s">
        <v>3403</v>
      </c>
      <c r="B2305" s="22" t="s">
        <v>3420</v>
      </c>
      <c r="C2305" s="21" t="s">
        <v>1195</v>
      </c>
      <c r="D2305" s="21"/>
      <c r="E2305" s="21" t="s">
        <v>2354</v>
      </c>
      <c r="F2305" s="22" t="s">
        <v>2511</v>
      </c>
      <c r="G2305" s="21" t="s">
        <v>101</v>
      </c>
      <c r="H2305" s="21" t="s">
        <v>837</v>
      </c>
      <c r="I2305" s="22"/>
      <c r="J2305" s="22"/>
      <c r="K2305" s="23">
        <v>164.3</v>
      </c>
      <c r="L2305" s="23">
        <v>73.7</v>
      </c>
      <c r="M2305" s="23">
        <v>72.6</v>
      </c>
      <c r="N2305" s="23">
        <v>417.322</v>
      </c>
      <c r="O2305" s="23">
        <v>187.198</v>
      </c>
      <c r="P2305" s="23">
        <v>184.404</v>
      </c>
      <c r="Q2305" s="24" t="s">
        <v>100</v>
      </c>
      <c r="R2305" s="28">
        <v>16.7</v>
      </c>
      <c r="S2305" s="24" t="s">
        <v>132</v>
      </c>
      <c r="T2305" s="26" t="s">
        <v>100</v>
      </c>
      <c r="U2305" s="27" cm="1">
        <f t="array" ref="U2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2305" s="13"/>
      <c r="W2305" s="13"/>
      <c r="X2305" s="13"/>
      <c r="Y2305" s="13"/>
      <c r="Z2305" s="13"/>
      <c r="AC2305" s="13"/>
      <c r="AD2305" s="13"/>
      <c r="AE2305" s="13"/>
      <c r="AF2305" s="13"/>
      <c r="AG2305" s="13"/>
    </row>
    <row r="2306" hidden="1" spans="1:33">
      <c r="A2306" s="21" t="s">
        <v>3403</v>
      </c>
      <c r="B2306" s="22" t="s">
        <v>3420</v>
      </c>
      <c r="C2306" s="21" t="s">
        <v>1195</v>
      </c>
      <c r="D2306" s="21" t="s">
        <v>1196</v>
      </c>
      <c r="E2306" s="21" t="s">
        <v>2354</v>
      </c>
      <c r="F2306" s="22" t="s">
        <v>2349</v>
      </c>
      <c r="G2306" s="21" t="s">
        <v>101</v>
      </c>
      <c r="H2306" s="21" t="s">
        <v>840</v>
      </c>
      <c r="I2306" s="22"/>
      <c r="J2306" s="22"/>
      <c r="K2306" s="23">
        <v>184.4</v>
      </c>
      <c r="L2306" s="23">
        <v>73.7</v>
      </c>
      <c r="M2306" s="23">
        <v>72.6</v>
      </c>
      <c r="N2306" s="23">
        <v>468.376</v>
      </c>
      <c r="O2306" s="23">
        <v>187.198</v>
      </c>
      <c r="P2306" s="23">
        <v>184.404</v>
      </c>
      <c r="Q2306" s="24" t="s">
        <v>105</v>
      </c>
      <c r="R2306" s="28">
        <v>5.6</v>
      </c>
      <c r="S2306" s="24" t="s">
        <v>132</v>
      </c>
      <c r="T2306" s="26" t="s">
        <v>105</v>
      </c>
      <c r="U2306" s="27" cm="1">
        <f t="array" ref="U2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06" s="13"/>
      <c r="W2306" s="13"/>
      <c r="X2306" s="13"/>
      <c r="Y2306" s="13"/>
      <c r="Z2306" s="13"/>
      <c r="AC2306" s="13"/>
      <c r="AD2306" s="13"/>
      <c r="AE2306" s="13"/>
      <c r="AF2306" s="13"/>
      <c r="AG2306" s="13"/>
    </row>
    <row r="2307" hidden="1" spans="1:33">
      <c r="A2307" s="21" t="s">
        <v>3403</v>
      </c>
      <c r="B2307" s="22" t="s">
        <v>3420</v>
      </c>
      <c r="C2307" s="21" t="s">
        <v>1195</v>
      </c>
      <c r="D2307" s="21" t="s">
        <v>1196</v>
      </c>
      <c r="E2307" s="21" t="s">
        <v>2371</v>
      </c>
      <c r="F2307" s="22" t="s">
        <v>2397</v>
      </c>
      <c r="G2307" s="21" t="s">
        <v>101</v>
      </c>
      <c r="H2307" s="21" t="s">
        <v>840</v>
      </c>
      <c r="I2307" s="22"/>
      <c r="J2307" s="22"/>
      <c r="K2307" s="23">
        <v>188.4</v>
      </c>
      <c r="L2307" s="23">
        <v>73.8</v>
      </c>
      <c r="M2307" s="23">
        <v>73.6</v>
      </c>
      <c r="N2307" s="23">
        <v>478.536</v>
      </c>
      <c r="O2307" s="23">
        <v>187.452</v>
      </c>
      <c r="P2307" s="23">
        <v>186.944</v>
      </c>
      <c r="Q2307" s="24" t="s">
        <v>105</v>
      </c>
      <c r="R2307" s="28">
        <v>1.6</v>
      </c>
      <c r="S2307" s="24" t="s">
        <v>132</v>
      </c>
      <c r="T2307" s="26" t="s">
        <v>105</v>
      </c>
      <c r="U2307" s="27" cm="1">
        <f t="array" ref="U2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07" s="13"/>
      <c r="W2307" s="13"/>
      <c r="X2307" s="13"/>
      <c r="Y2307" s="13"/>
      <c r="Z2307" s="13"/>
      <c r="AC2307" s="13"/>
      <c r="AD2307" s="13"/>
      <c r="AE2307" s="13"/>
      <c r="AF2307" s="13"/>
      <c r="AG2307" s="13"/>
    </row>
    <row r="2308" hidden="1" spans="1:33">
      <c r="A2308" s="21" t="s">
        <v>3403</v>
      </c>
      <c r="B2308" s="22" t="s">
        <v>3420</v>
      </c>
      <c r="C2308" s="21" t="s">
        <v>1195</v>
      </c>
      <c r="D2308" s="21"/>
      <c r="E2308" s="21" t="s">
        <v>2371</v>
      </c>
      <c r="F2308" s="22" t="s">
        <v>3176</v>
      </c>
      <c r="G2308" s="21" t="s">
        <v>101</v>
      </c>
      <c r="H2308" s="21" t="s">
        <v>837</v>
      </c>
      <c r="I2308" s="22"/>
      <c r="J2308" s="22"/>
      <c r="K2308" s="23">
        <v>166.8</v>
      </c>
      <c r="L2308" s="23">
        <v>73.8</v>
      </c>
      <c r="M2308" s="23">
        <v>73.6</v>
      </c>
      <c r="N2308" s="23">
        <v>423.672</v>
      </c>
      <c r="O2308" s="23">
        <v>187.452</v>
      </c>
      <c r="P2308" s="23">
        <v>186.944</v>
      </c>
      <c r="Q2308" s="24" t="s">
        <v>100</v>
      </c>
      <c r="R2308" s="28">
        <v>14.2</v>
      </c>
      <c r="S2308" s="24" t="s">
        <v>132</v>
      </c>
      <c r="T2308" s="26" t="s">
        <v>100</v>
      </c>
      <c r="U2308" s="27" cm="1">
        <f t="array" ref="U2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2308" s="13"/>
      <c r="W2308" s="13"/>
      <c r="X2308" s="13"/>
      <c r="Y2308" s="13"/>
      <c r="Z2308" s="13"/>
      <c r="AC2308" s="13"/>
      <c r="AD2308" s="13"/>
      <c r="AE2308" s="13"/>
      <c r="AF2308" s="13"/>
      <c r="AG2308" s="13"/>
    </row>
    <row r="2309" hidden="1" spans="1:33">
      <c r="A2309" s="21" t="s">
        <v>3403</v>
      </c>
      <c r="B2309" s="22" t="s">
        <v>3420</v>
      </c>
      <c r="C2309" s="21" t="s">
        <v>1195</v>
      </c>
      <c r="D2309" s="21" t="s">
        <v>1196</v>
      </c>
      <c r="E2309" s="21" t="s">
        <v>2371</v>
      </c>
      <c r="F2309" s="22" t="s">
        <v>2411</v>
      </c>
      <c r="G2309" s="21" t="s">
        <v>101</v>
      </c>
      <c r="H2309" s="21" t="s">
        <v>840</v>
      </c>
      <c r="I2309" s="22"/>
      <c r="J2309" s="22"/>
      <c r="K2309" s="23">
        <v>188.4</v>
      </c>
      <c r="L2309" s="23">
        <v>73.9</v>
      </c>
      <c r="M2309" s="23">
        <v>73.6</v>
      </c>
      <c r="N2309" s="23">
        <v>478.536</v>
      </c>
      <c r="O2309" s="23">
        <v>187.706</v>
      </c>
      <c r="P2309" s="23">
        <v>186.944</v>
      </c>
      <c r="Q2309" s="24" t="s">
        <v>105</v>
      </c>
      <c r="R2309" s="28">
        <v>1.6</v>
      </c>
      <c r="S2309" s="24" t="s">
        <v>132</v>
      </c>
      <c r="T2309" s="26" t="s">
        <v>105</v>
      </c>
      <c r="U2309" s="27" cm="1">
        <f t="array" ref="U2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09" s="13"/>
      <c r="W2309" s="13"/>
      <c r="X2309" s="13"/>
      <c r="Y2309" s="13"/>
      <c r="Z2309" s="13"/>
      <c r="AC2309" s="13"/>
      <c r="AD2309" s="13"/>
      <c r="AE2309" s="13"/>
      <c r="AF2309" s="13"/>
      <c r="AG2309" s="13"/>
    </row>
    <row r="2310" hidden="1" spans="1:33">
      <c r="A2310" s="21" t="s">
        <v>3403</v>
      </c>
      <c r="B2310" s="22" t="s">
        <v>3420</v>
      </c>
      <c r="C2310" s="21" t="s">
        <v>1195</v>
      </c>
      <c r="D2310" s="21" t="s">
        <v>1175</v>
      </c>
      <c r="E2310" s="21" t="s">
        <v>2371</v>
      </c>
      <c r="F2310" s="22" t="s">
        <v>2411</v>
      </c>
      <c r="G2310" s="21" t="s">
        <v>101</v>
      </c>
      <c r="H2310" s="21" t="s">
        <v>840</v>
      </c>
      <c r="I2310" s="22"/>
      <c r="J2310" s="22"/>
      <c r="K2310" s="23">
        <v>188.4</v>
      </c>
      <c r="L2310" s="23">
        <v>73.9</v>
      </c>
      <c r="M2310" s="23">
        <v>74.5</v>
      </c>
      <c r="N2310" s="23">
        <v>478.536</v>
      </c>
      <c r="O2310" s="23">
        <v>187.706</v>
      </c>
      <c r="P2310" s="23">
        <v>189.23</v>
      </c>
      <c r="Q2310" s="24" t="s">
        <v>105</v>
      </c>
      <c r="R2310" s="28">
        <v>1.6</v>
      </c>
      <c r="S2310" s="24" t="s">
        <v>132</v>
      </c>
      <c r="T2310" s="26" t="s">
        <v>105</v>
      </c>
      <c r="U2310" s="27" cm="1">
        <f t="array" ref="U2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10" s="13"/>
      <c r="W2310" s="13"/>
      <c r="X2310" s="13"/>
      <c r="Y2310" s="13"/>
      <c r="Z2310" s="13"/>
      <c r="AC2310" s="13"/>
      <c r="AD2310" s="13"/>
      <c r="AE2310" s="13"/>
      <c r="AF2310" s="13"/>
      <c r="AG2310" s="13"/>
    </row>
    <row r="2311" hidden="1" spans="1:33">
      <c r="A2311" s="21" t="s">
        <v>3403</v>
      </c>
      <c r="B2311" s="22" t="s">
        <v>3420</v>
      </c>
      <c r="C2311" s="21" t="s">
        <v>1195</v>
      </c>
      <c r="D2311" s="21"/>
      <c r="E2311" s="21" t="s">
        <v>2371</v>
      </c>
      <c r="F2311" s="22" t="s">
        <v>2358</v>
      </c>
      <c r="G2311" s="21" t="s">
        <v>101</v>
      </c>
      <c r="H2311" s="21" t="s">
        <v>837</v>
      </c>
      <c r="I2311" s="22"/>
      <c r="J2311" s="22"/>
      <c r="K2311" s="23">
        <v>166.8</v>
      </c>
      <c r="L2311" s="23">
        <v>73.9</v>
      </c>
      <c r="M2311" s="23">
        <v>73.6</v>
      </c>
      <c r="N2311" s="23">
        <v>423.672</v>
      </c>
      <c r="O2311" s="23">
        <v>187.706</v>
      </c>
      <c r="P2311" s="23">
        <v>186.944</v>
      </c>
      <c r="Q2311" s="24" t="s">
        <v>100</v>
      </c>
      <c r="R2311" s="28">
        <v>14.2</v>
      </c>
      <c r="S2311" s="24" t="s">
        <v>132</v>
      </c>
      <c r="T2311" s="26" t="s">
        <v>100</v>
      </c>
      <c r="U2311" s="27" cm="1">
        <f t="array" ref="U2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2311" s="13"/>
      <c r="W2311" s="13"/>
      <c r="X2311" s="13"/>
      <c r="Y2311" s="13"/>
      <c r="Z2311" s="13"/>
      <c r="AC2311" s="13"/>
      <c r="AD2311" s="13"/>
      <c r="AE2311" s="13"/>
      <c r="AF2311" s="13"/>
      <c r="AG2311" s="13"/>
    </row>
    <row r="2312" hidden="1" spans="1:33">
      <c r="A2312" s="21" t="s">
        <v>3403</v>
      </c>
      <c r="B2312" s="22" t="s">
        <v>3420</v>
      </c>
      <c r="C2312" s="21" t="s">
        <v>1195</v>
      </c>
      <c r="D2312" s="21" t="s">
        <v>1197</v>
      </c>
      <c r="E2312" s="21" t="s">
        <v>2371</v>
      </c>
      <c r="F2312" s="22" t="s">
        <v>2359</v>
      </c>
      <c r="G2312" s="21" t="s">
        <v>101</v>
      </c>
      <c r="H2312" s="21" t="s">
        <v>837</v>
      </c>
      <c r="I2312" s="22"/>
      <c r="J2312" s="22"/>
      <c r="K2312" s="23">
        <v>170.9</v>
      </c>
      <c r="L2312" s="23">
        <v>79.3</v>
      </c>
      <c r="M2312" s="23">
        <v>75.5</v>
      </c>
      <c r="N2312" s="23">
        <v>434.086</v>
      </c>
      <c r="O2312" s="23">
        <v>201.422</v>
      </c>
      <c r="P2312" s="23">
        <v>191.77</v>
      </c>
      <c r="Q2312" s="24" t="s">
        <v>100</v>
      </c>
      <c r="R2312" s="28">
        <v>10.1</v>
      </c>
      <c r="S2312" s="24" t="s">
        <v>132</v>
      </c>
      <c r="T2312" s="26" t="s">
        <v>100</v>
      </c>
      <c r="U2312" s="27" cm="1">
        <f t="array" ref="U2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312" s="13"/>
      <c r="W2312" s="13"/>
      <c r="X2312" s="13"/>
      <c r="Y2312" s="13"/>
      <c r="Z2312" s="13"/>
      <c r="AC2312" s="13"/>
      <c r="AD2312" s="13"/>
      <c r="AE2312" s="13"/>
      <c r="AF2312" s="13"/>
      <c r="AG2312" s="13"/>
    </row>
    <row r="2313" hidden="1" spans="1:33">
      <c r="A2313" s="21" t="s">
        <v>3403</v>
      </c>
      <c r="B2313" s="22" t="s">
        <v>3420</v>
      </c>
      <c r="C2313" s="21" t="s">
        <v>1195</v>
      </c>
      <c r="D2313" s="21" t="s">
        <v>1197</v>
      </c>
      <c r="E2313" s="21" t="s">
        <v>2371</v>
      </c>
      <c r="F2313" s="22" t="s">
        <v>2359</v>
      </c>
      <c r="G2313" s="21" t="s">
        <v>101</v>
      </c>
      <c r="H2313" s="21" t="s">
        <v>840</v>
      </c>
      <c r="I2313" s="22"/>
      <c r="J2313" s="22"/>
      <c r="K2313" s="23">
        <v>192.5</v>
      </c>
      <c r="L2313" s="23">
        <v>79.3</v>
      </c>
      <c r="M2313" s="23">
        <v>75.5</v>
      </c>
      <c r="N2313" s="23">
        <v>488.95</v>
      </c>
      <c r="O2313" s="23">
        <v>201.422</v>
      </c>
      <c r="P2313" s="23">
        <v>191.77</v>
      </c>
      <c r="Q2313" s="24" t="s">
        <v>109</v>
      </c>
      <c r="R2313" s="28">
        <v>8.5</v>
      </c>
      <c r="S2313" s="24" t="s">
        <v>132</v>
      </c>
      <c r="T2313" s="26" t="s">
        <v>109</v>
      </c>
      <c r="U2313" s="27" cm="1">
        <f t="array" ref="U2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313" s="13"/>
      <c r="W2313" s="13"/>
      <c r="X2313" s="13"/>
      <c r="Y2313" s="13"/>
      <c r="Z2313" s="13"/>
      <c r="AC2313" s="13"/>
      <c r="AD2313" s="13"/>
      <c r="AE2313" s="13"/>
      <c r="AF2313" s="13"/>
      <c r="AG2313" s="13"/>
    </row>
    <row r="2314" hidden="1" spans="1:33">
      <c r="A2314" s="21" t="s">
        <v>3403</v>
      </c>
      <c r="B2314" s="22" t="s">
        <v>3420</v>
      </c>
      <c r="C2314" s="21" t="s">
        <v>1195</v>
      </c>
      <c r="D2314" s="21" t="s">
        <v>1196</v>
      </c>
      <c r="E2314" s="21" t="s">
        <v>2371</v>
      </c>
      <c r="F2314" s="22" t="s">
        <v>2342</v>
      </c>
      <c r="G2314" s="21" t="s">
        <v>101</v>
      </c>
      <c r="H2314" s="21" t="s">
        <v>840</v>
      </c>
      <c r="I2314" s="22"/>
      <c r="J2314" s="22"/>
      <c r="K2314" s="23">
        <v>188.4</v>
      </c>
      <c r="L2314" s="23">
        <v>73.9</v>
      </c>
      <c r="M2314" s="23">
        <v>73.6</v>
      </c>
      <c r="N2314" s="23">
        <v>478.536</v>
      </c>
      <c r="O2314" s="23">
        <v>187.706</v>
      </c>
      <c r="P2314" s="23">
        <v>186.944</v>
      </c>
      <c r="Q2314" s="24" t="s">
        <v>105</v>
      </c>
      <c r="R2314" s="28">
        <v>1.6</v>
      </c>
      <c r="S2314" s="24" t="s">
        <v>132</v>
      </c>
      <c r="T2314" s="26" t="s">
        <v>105</v>
      </c>
      <c r="U2314" s="27" cm="1">
        <f t="array" ref="U2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14" s="13"/>
      <c r="W2314" s="13"/>
      <c r="X2314" s="13"/>
      <c r="Y2314" s="13"/>
      <c r="Z2314" s="13"/>
      <c r="AC2314" s="13"/>
      <c r="AD2314" s="13"/>
      <c r="AE2314" s="13"/>
      <c r="AF2314" s="13"/>
      <c r="AG2314" s="13"/>
    </row>
    <row r="2315" hidden="1" spans="1:33">
      <c r="A2315" s="21" t="s">
        <v>3403</v>
      </c>
      <c r="B2315" s="22" t="s">
        <v>3420</v>
      </c>
      <c r="C2315" s="21" t="s">
        <v>1195</v>
      </c>
      <c r="D2315" s="21" t="s">
        <v>1175</v>
      </c>
      <c r="E2315" s="21" t="s">
        <v>2371</v>
      </c>
      <c r="F2315" s="22" t="s">
        <v>2342</v>
      </c>
      <c r="G2315" s="21" t="s">
        <v>101</v>
      </c>
      <c r="H2315" s="21" t="s">
        <v>840</v>
      </c>
      <c r="I2315" s="22"/>
      <c r="J2315" s="22"/>
      <c r="K2315" s="23">
        <v>188.4</v>
      </c>
      <c r="L2315" s="23">
        <v>73.9</v>
      </c>
      <c r="M2315" s="23">
        <v>74.5</v>
      </c>
      <c r="N2315" s="23">
        <v>478.536</v>
      </c>
      <c r="O2315" s="23">
        <v>187.706</v>
      </c>
      <c r="P2315" s="23">
        <v>189.23</v>
      </c>
      <c r="Q2315" s="24" t="s">
        <v>105</v>
      </c>
      <c r="R2315" s="28">
        <v>1.6</v>
      </c>
      <c r="S2315" s="24" t="s">
        <v>132</v>
      </c>
      <c r="T2315" s="26" t="s">
        <v>105</v>
      </c>
      <c r="U2315" s="27" cm="1">
        <f t="array" ref="U2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15" s="13"/>
      <c r="W2315" s="13"/>
      <c r="X2315" s="13"/>
      <c r="Y2315" s="13"/>
      <c r="Z2315" s="13"/>
      <c r="AC2315" s="13"/>
      <c r="AD2315" s="13"/>
      <c r="AE2315" s="13"/>
      <c r="AF2315" s="13"/>
      <c r="AG2315" s="13"/>
    </row>
    <row r="2316" hidden="1" spans="1:33">
      <c r="A2316" s="21" t="s">
        <v>3428</v>
      </c>
      <c r="B2316" s="22" t="s">
        <v>3429</v>
      </c>
      <c r="C2316" s="21" t="s">
        <v>1199</v>
      </c>
      <c r="D2316" s="21" t="s">
        <v>132</v>
      </c>
      <c r="E2316" s="21" t="s">
        <v>2341</v>
      </c>
      <c r="F2316" s="22" t="s">
        <v>3170</v>
      </c>
      <c r="G2316" s="21" t="s">
        <v>92</v>
      </c>
      <c r="H2316" s="21" t="s">
        <v>138</v>
      </c>
      <c r="I2316" s="22"/>
      <c r="J2316" s="22" t="s">
        <v>132</v>
      </c>
      <c r="K2316" s="23">
        <v>199.4</v>
      </c>
      <c r="L2316" s="23">
        <v>78.1</v>
      </c>
      <c r="M2316" s="23">
        <v>52.4</v>
      </c>
      <c r="N2316" s="23">
        <v>506.476</v>
      </c>
      <c r="O2316" s="23">
        <v>198.374</v>
      </c>
      <c r="P2316" s="23">
        <v>133.096</v>
      </c>
      <c r="Q2316" s="24" t="s">
        <v>96</v>
      </c>
      <c r="R2316" s="28">
        <v>8.6</v>
      </c>
      <c r="S2316" s="24" t="s">
        <v>132</v>
      </c>
      <c r="T2316" s="26" t="s">
        <v>96</v>
      </c>
      <c r="U2316" s="27" cm="1">
        <f t="array" ref="U2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316" s="13"/>
      <c r="W2316" s="13"/>
      <c r="X2316" s="13"/>
      <c r="Y2316" s="13"/>
      <c r="Z2316" s="13"/>
      <c r="AC2316" s="13"/>
      <c r="AD2316" s="13"/>
      <c r="AE2316" s="13"/>
      <c r="AF2316" s="13"/>
      <c r="AG2316" s="13"/>
    </row>
    <row r="2317" hidden="1" spans="1:33">
      <c r="A2317" s="21" t="s">
        <v>3428</v>
      </c>
      <c r="B2317" s="22" t="s">
        <v>3430</v>
      </c>
      <c r="C2317" s="21" t="s">
        <v>1202</v>
      </c>
      <c r="D2317" s="21" t="s">
        <v>1201</v>
      </c>
      <c r="E2317" s="21" t="s">
        <v>2341</v>
      </c>
      <c r="F2317" s="22" t="s">
        <v>2370</v>
      </c>
      <c r="G2317" s="21" t="s">
        <v>92</v>
      </c>
      <c r="H2317" s="21" t="s">
        <v>138</v>
      </c>
      <c r="I2317" s="22"/>
      <c r="J2317" s="22" t="s">
        <v>132</v>
      </c>
      <c r="K2317" s="23">
        <v>196.8</v>
      </c>
      <c r="L2317" s="23">
        <v>78.1</v>
      </c>
      <c r="M2317" s="23">
        <v>52.4</v>
      </c>
      <c r="N2317" s="23">
        <v>499.872</v>
      </c>
      <c r="O2317" s="23">
        <v>198.374</v>
      </c>
      <c r="P2317" s="23">
        <v>133.096</v>
      </c>
      <c r="Q2317" s="24" t="s">
        <v>96</v>
      </c>
      <c r="R2317" s="28">
        <v>11.2</v>
      </c>
      <c r="S2317" s="24" t="s">
        <v>132</v>
      </c>
      <c r="T2317" s="26" t="s">
        <v>96</v>
      </c>
      <c r="U2317" s="27" cm="1">
        <f t="array" ref="U2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317" s="13"/>
      <c r="W2317" s="13"/>
      <c r="X2317" s="13"/>
      <c r="Y2317" s="13"/>
      <c r="Z2317" s="13"/>
      <c r="AC2317" s="13"/>
      <c r="AD2317" s="13"/>
      <c r="AE2317" s="13"/>
      <c r="AF2317" s="13"/>
      <c r="AG2317" s="13"/>
    </row>
    <row r="2318" hidden="1" spans="1:33">
      <c r="A2318" s="21" t="s">
        <v>3428</v>
      </c>
      <c r="B2318" s="22" t="s">
        <v>3430</v>
      </c>
      <c r="C2318" s="21" t="s">
        <v>1202</v>
      </c>
      <c r="D2318" s="21" t="s">
        <v>1201</v>
      </c>
      <c r="E2318" s="21" t="s">
        <v>2341</v>
      </c>
      <c r="F2318" s="22" t="s">
        <v>3058</v>
      </c>
      <c r="G2318" s="21" t="s">
        <v>92</v>
      </c>
      <c r="H2318" s="21" t="s">
        <v>138</v>
      </c>
      <c r="I2318" s="22"/>
      <c r="J2318" s="22" t="s">
        <v>132</v>
      </c>
      <c r="K2318" s="23">
        <v>199.4</v>
      </c>
      <c r="L2318" s="23">
        <v>78.1</v>
      </c>
      <c r="M2318" s="23">
        <v>52.4</v>
      </c>
      <c r="N2318" s="23">
        <v>506.476</v>
      </c>
      <c r="O2318" s="23">
        <v>198.374</v>
      </c>
      <c r="P2318" s="23">
        <v>133.096</v>
      </c>
      <c r="Q2318" s="24" t="s">
        <v>96</v>
      </c>
      <c r="R2318" s="28">
        <v>8.6</v>
      </c>
      <c r="S2318" s="24" t="s">
        <v>132</v>
      </c>
      <c r="T2318" s="26" t="s">
        <v>96</v>
      </c>
      <c r="U2318" s="27" cm="1">
        <f t="array" ref="U2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318" s="13"/>
      <c r="W2318" s="13"/>
      <c r="X2318" s="13"/>
      <c r="Y2318" s="13"/>
      <c r="Z2318" s="13"/>
      <c r="AC2318" s="13"/>
      <c r="AD2318" s="13"/>
      <c r="AE2318" s="13"/>
      <c r="AF2318" s="13"/>
      <c r="AG2318" s="13"/>
    </row>
    <row r="2319" hidden="1" spans="1:33">
      <c r="A2319" s="21" t="s">
        <v>3428</v>
      </c>
      <c r="B2319" s="22" t="s">
        <v>3430</v>
      </c>
      <c r="C2319" s="21" t="s">
        <v>1202</v>
      </c>
      <c r="D2319" s="21" t="s">
        <v>132</v>
      </c>
      <c r="E2319" s="21" t="s">
        <v>2341</v>
      </c>
      <c r="F2319" s="22" t="s">
        <v>3061</v>
      </c>
      <c r="G2319" s="21" t="s">
        <v>92</v>
      </c>
      <c r="H2319" s="21" t="s">
        <v>138</v>
      </c>
      <c r="I2319" s="22"/>
      <c r="J2319" s="22" t="s">
        <v>132</v>
      </c>
      <c r="K2319" s="23">
        <v>199.4</v>
      </c>
      <c r="L2319" s="23">
        <v>78.1</v>
      </c>
      <c r="M2319" s="23">
        <v>52.4</v>
      </c>
      <c r="N2319" s="23">
        <v>506.476</v>
      </c>
      <c r="O2319" s="23">
        <v>198.374</v>
      </c>
      <c r="P2319" s="23">
        <v>133.096</v>
      </c>
      <c r="Q2319" s="24" t="s">
        <v>96</v>
      </c>
      <c r="R2319" s="28">
        <v>8.6</v>
      </c>
      <c r="S2319" s="24" t="s">
        <v>132</v>
      </c>
      <c r="T2319" s="26" t="s">
        <v>96</v>
      </c>
      <c r="U2319" s="27" cm="1">
        <f t="array" ref="U2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319" s="13"/>
      <c r="W2319" s="13"/>
      <c r="X2319" s="13"/>
      <c r="Y2319" s="13"/>
      <c r="Z2319" s="13"/>
      <c r="AC2319" s="13"/>
      <c r="AD2319" s="13"/>
      <c r="AE2319" s="13"/>
      <c r="AF2319" s="13"/>
      <c r="AG2319" s="13"/>
    </row>
    <row r="2320" hidden="1" spans="1:33">
      <c r="A2320" s="21" t="s">
        <v>3431</v>
      </c>
      <c r="B2320" s="22" t="s">
        <v>3432</v>
      </c>
      <c r="C2320" s="21" t="s">
        <v>1204</v>
      </c>
      <c r="D2320" s="21" t="s">
        <v>132</v>
      </c>
      <c r="E2320" s="21" t="s">
        <v>2341</v>
      </c>
      <c r="F2320" s="22" t="s">
        <v>2885</v>
      </c>
      <c r="G2320" s="21" t="s">
        <v>92</v>
      </c>
      <c r="H2320" s="21" t="s">
        <v>138</v>
      </c>
      <c r="I2320" s="22"/>
      <c r="J2320" s="22" t="s">
        <v>132</v>
      </c>
      <c r="K2320" s="23">
        <v>196.9</v>
      </c>
      <c r="L2320" s="23">
        <v>72.8</v>
      </c>
      <c r="M2320" s="23">
        <v>58.5</v>
      </c>
      <c r="N2320" s="23">
        <v>500.126</v>
      </c>
      <c r="O2320" s="23">
        <v>184.912</v>
      </c>
      <c r="P2320" s="23">
        <v>148.59</v>
      </c>
      <c r="Q2320" s="24" t="s">
        <v>96</v>
      </c>
      <c r="R2320" s="28">
        <v>11.1</v>
      </c>
      <c r="S2320" s="24" t="s">
        <v>132</v>
      </c>
      <c r="T2320" s="26" t="s">
        <v>96</v>
      </c>
      <c r="U2320" s="27" cm="1">
        <f t="array" ref="U2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320" s="13"/>
      <c r="W2320" s="13"/>
      <c r="X2320" s="13"/>
      <c r="Y2320" s="13"/>
      <c r="Z2320" s="13"/>
      <c r="AC2320" s="13"/>
      <c r="AD2320" s="13"/>
      <c r="AE2320" s="13"/>
      <c r="AF2320" s="13"/>
      <c r="AG2320" s="13"/>
    </row>
    <row r="2321" hidden="1" spans="1:33">
      <c r="A2321" s="21" t="s">
        <v>3431</v>
      </c>
      <c r="B2321" s="22" t="s">
        <v>3433</v>
      </c>
      <c r="C2321" s="21" t="s">
        <v>1206</v>
      </c>
      <c r="D2321" s="21" t="s">
        <v>132</v>
      </c>
      <c r="E2321" s="21" t="s">
        <v>2341</v>
      </c>
      <c r="F2321" s="22" t="s">
        <v>3017</v>
      </c>
      <c r="G2321" s="21" t="s">
        <v>101</v>
      </c>
      <c r="H2321" s="21" t="s">
        <v>131</v>
      </c>
      <c r="I2321" s="22"/>
      <c r="J2321" s="22" t="s">
        <v>132</v>
      </c>
      <c r="K2321" s="23">
        <v>192.1</v>
      </c>
      <c r="L2321" s="23">
        <v>75.4</v>
      </c>
      <c r="M2321" s="23">
        <v>71.3</v>
      </c>
      <c r="N2321" s="23">
        <v>487.934</v>
      </c>
      <c r="O2321" s="23">
        <v>191.516</v>
      </c>
      <c r="P2321" s="23">
        <v>181.102</v>
      </c>
      <c r="Q2321" s="24" t="s">
        <v>109</v>
      </c>
      <c r="R2321" s="28">
        <v>8.9</v>
      </c>
      <c r="S2321" s="24" t="s">
        <v>132</v>
      </c>
      <c r="T2321" s="26" t="s">
        <v>109</v>
      </c>
      <c r="U2321" s="27" cm="1">
        <f t="array" ref="U2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321" s="13"/>
      <c r="W2321" s="13"/>
      <c r="X2321" s="13"/>
      <c r="Y2321" s="13"/>
      <c r="Z2321" s="13"/>
      <c r="AC2321" s="13"/>
      <c r="AD2321" s="13"/>
      <c r="AE2321" s="13"/>
      <c r="AF2321" s="13"/>
      <c r="AG2321" s="13"/>
    </row>
    <row r="2322" hidden="1" spans="1:33">
      <c r="A2322" s="21" t="s">
        <v>3431</v>
      </c>
      <c r="B2322" s="22" t="s">
        <v>3434</v>
      </c>
      <c r="C2322" s="21" t="s">
        <v>1208</v>
      </c>
      <c r="D2322" s="21" t="s">
        <v>132</v>
      </c>
      <c r="E2322" s="21" t="s">
        <v>2341</v>
      </c>
      <c r="F2322" s="22" t="s">
        <v>2557</v>
      </c>
      <c r="G2322" s="21" t="s">
        <v>92</v>
      </c>
      <c r="H2322" s="21" t="s">
        <v>138</v>
      </c>
      <c r="I2322" s="22"/>
      <c r="J2322" s="22" t="s">
        <v>132</v>
      </c>
      <c r="K2322" s="23">
        <v>195.5</v>
      </c>
      <c r="L2322" s="23">
        <v>72.8</v>
      </c>
      <c r="M2322" s="23">
        <v>58.1</v>
      </c>
      <c r="N2322" s="23">
        <v>496.57</v>
      </c>
      <c r="O2322" s="23">
        <v>184.912</v>
      </c>
      <c r="P2322" s="23">
        <v>147.574</v>
      </c>
      <c r="Q2322" s="24" t="s">
        <v>96</v>
      </c>
      <c r="R2322" s="28">
        <v>12.5</v>
      </c>
      <c r="S2322" s="24" t="s">
        <v>132</v>
      </c>
      <c r="T2322" s="26" t="s">
        <v>96</v>
      </c>
      <c r="U2322" s="27" cm="1">
        <f t="array" ref="U2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2322" s="13"/>
      <c r="W2322" s="13"/>
      <c r="X2322" s="13"/>
      <c r="Y2322" s="13"/>
      <c r="Z2322" s="13"/>
      <c r="AC2322" s="13"/>
      <c r="AD2322" s="13"/>
      <c r="AE2322" s="13"/>
      <c r="AF2322" s="13"/>
      <c r="AG2322" s="13"/>
    </row>
    <row r="2323" hidden="1" spans="1:33">
      <c r="A2323" s="21" t="s">
        <v>3431</v>
      </c>
      <c r="B2323" s="22" t="s">
        <v>3434</v>
      </c>
      <c r="C2323" s="21" t="s">
        <v>1208</v>
      </c>
      <c r="D2323" s="21" t="s">
        <v>132</v>
      </c>
      <c r="E2323" s="21" t="s">
        <v>2341</v>
      </c>
      <c r="F2323" s="22" t="s">
        <v>2425</v>
      </c>
      <c r="G2323" s="21" t="s">
        <v>92</v>
      </c>
      <c r="H2323" s="21" t="s">
        <v>138</v>
      </c>
      <c r="I2323" s="22"/>
      <c r="J2323" s="22" t="s">
        <v>132</v>
      </c>
      <c r="K2323" s="23">
        <v>195.7</v>
      </c>
      <c r="L2323" s="23">
        <v>72.8</v>
      </c>
      <c r="M2323" s="23">
        <v>58.1</v>
      </c>
      <c r="N2323" s="23">
        <v>497.078</v>
      </c>
      <c r="O2323" s="23">
        <v>184.912</v>
      </c>
      <c r="P2323" s="23">
        <v>147.574</v>
      </c>
      <c r="Q2323" s="24" t="s">
        <v>96</v>
      </c>
      <c r="R2323" s="28">
        <v>12.3</v>
      </c>
      <c r="S2323" s="24" t="s">
        <v>132</v>
      </c>
      <c r="T2323" s="26" t="s">
        <v>96</v>
      </c>
      <c r="U2323" s="27" cm="1">
        <f t="array" ref="U2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323" s="13"/>
      <c r="W2323" s="13"/>
      <c r="X2323" s="13"/>
      <c r="Y2323" s="13"/>
      <c r="Z2323" s="13"/>
      <c r="AC2323" s="13"/>
      <c r="AD2323" s="13"/>
      <c r="AE2323" s="13"/>
      <c r="AF2323" s="13"/>
      <c r="AG2323" s="13"/>
    </row>
    <row r="2324" hidden="1" spans="1:33">
      <c r="A2324" s="21" t="s">
        <v>3431</v>
      </c>
      <c r="B2324" s="22" t="s">
        <v>3434</v>
      </c>
      <c r="C2324" s="21" t="s">
        <v>1208</v>
      </c>
      <c r="D2324" s="21" t="s">
        <v>132</v>
      </c>
      <c r="E2324" s="21" t="s">
        <v>2345</v>
      </c>
      <c r="F2324" s="22" t="s">
        <v>2370</v>
      </c>
      <c r="G2324" s="21" t="s">
        <v>92</v>
      </c>
      <c r="H2324" s="21" t="s">
        <v>138</v>
      </c>
      <c r="I2324" s="22"/>
      <c r="J2324" s="22" t="s">
        <v>132</v>
      </c>
      <c r="K2324" s="23">
        <v>195.7</v>
      </c>
      <c r="L2324" s="23">
        <v>73.6</v>
      </c>
      <c r="M2324" s="23">
        <v>57.9</v>
      </c>
      <c r="N2324" s="23">
        <v>497.078</v>
      </c>
      <c r="O2324" s="23">
        <v>186.944</v>
      </c>
      <c r="P2324" s="23">
        <v>147.066</v>
      </c>
      <c r="Q2324" s="24" t="s">
        <v>96</v>
      </c>
      <c r="R2324" s="28">
        <v>12.3</v>
      </c>
      <c r="S2324" s="24" t="s">
        <v>132</v>
      </c>
      <c r="T2324" s="26" t="s">
        <v>96</v>
      </c>
      <c r="U2324" s="27" cm="1">
        <f t="array" ref="U2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324" s="13"/>
      <c r="W2324" s="13"/>
      <c r="X2324" s="13"/>
      <c r="Y2324" s="13"/>
      <c r="Z2324" s="13"/>
      <c r="AC2324" s="13"/>
      <c r="AD2324" s="13"/>
      <c r="AE2324" s="13"/>
      <c r="AF2324" s="13"/>
      <c r="AG2324" s="13"/>
    </row>
    <row r="2325" hidden="1" spans="1:33">
      <c r="A2325" s="21" t="s">
        <v>3431</v>
      </c>
      <c r="B2325" s="22" t="s">
        <v>3435</v>
      </c>
      <c r="C2325" s="21" t="s">
        <v>1211</v>
      </c>
      <c r="D2325" s="21" t="s">
        <v>1210</v>
      </c>
      <c r="E2325" s="21" t="s">
        <v>2341</v>
      </c>
      <c r="F2325" s="22" t="s">
        <v>3094</v>
      </c>
      <c r="G2325" s="21" t="s">
        <v>17</v>
      </c>
      <c r="H2325" s="21" t="s">
        <v>653</v>
      </c>
      <c r="I2325" s="22"/>
      <c r="J2325" s="22" t="s">
        <v>132</v>
      </c>
      <c r="K2325" s="23">
        <v>194.1</v>
      </c>
      <c r="L2325" s="23">
        <v>74.6</v>
      </c>
      <c r="M2325" s="23">
        <v>69.3</v>
      </c>
      <c r="N2325" s="23">
        <v>493.014</v>
      </c>
      <c r="O2325" s="23">
        <v>189.484</v>
      </c>
      <c r="P2325" s="23">
        <v>176.022</v>
      </c>
      <c r="Q2325" s="24" t="s">
        <v>39</v>
      </c>
      <c r="R2325" s="28">
        <v>11.9</v>
      </c>
      <c r="S2325" s="24" t="s">
        <v>132</v>
      </c>
      <c r="T2325" s="26" t="s">
        <v>39</v>
      </c>
      <c r="U2325" s="27" cm="1">
        <f t="array" ref="U2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325" s="13"/>
      <c r="W2325" s="13"/>
      <c r="X2325" s="13"/>
      <c r="Y2325" s="13"/>
      <c r="Z2325" s="13"/>
      <c r="AC2325" s="13"/>
      <c r="AD2325" s="13"/>
      <c r="AE2325" s="13"/>
      <c r="AF2325" s="13"/>
      <c r="AG2325" s="13"/>
    </row>
    <row r="2326" hidden="1" spans="1:33">
      <c r="A2326" s="21" t="s">
        <v>3431</v>
      </c>
      <c r="B2326" s="22" t="s">
        <v>3435</v>
      </c>
      <c r="C2326" s="21" t="s">
        <v>1211</v>
      </c>
      <c r="D2326" s="21" t="s">
        <v>1210</v>
      </c>
      <c r="E2326" s="21" t="s">
        <v>2345</v>
      </c>
      <c r="F2326" s="22" t="s">
        <v>3044</v>
      </c>
      <c r="G2326" s="21" t="s">
        <v>17</v>
      </c>
      <c r="H2326" s="21" t="s">
        <v>653</v>
      </c>
      <c r="I2326" s="22"/>
      <c r="J2326" s="22" t="s">
        <v>132</v>
      </c>
      <c r="K2326" s="23">
        <v>189.4</v>
      </c>
      <c r="L2326" s="23">
        <v>78.1</v>
      </c>
      <c r="M2326" s="23">
        <v>69.3</v>
      </c>
      <c r="N2326" s="23">
        <v>481.076</v>
      </c>
      <c r="O2326" s="23">
        <v>198.374</v>
      </c>
      <c r="P2326" s="23">
        <v>176.022</v>
      </c>
      <c r="Q2326" s="24" t="s">
        <v>39</v>
      </c>
      <c r="R2326" s="28">
        <v>16.6</v>
      </c>
      <c r="S2326" s="24" t="s">
        <v>132</v>
      </c>
      <c r="T2326" s="26" t="s">
        <v>39</v>
      </c>
      <c r="U2326" s="27" cm="1">
        <f t="array" ref="U2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2326" s="13"/>
      <c r="W2326" s="13"/>
      <c r="X2326" s="13"/>
      <c r="Y2326" s="13"/>
      <c r="Z2326" s="13"/>
      <c r="AC2326" s="13"/>
      <c r="AD2326" s="13"/>
      <c r="AE2326" s="13"/>
      <c r="AF2326" s="13"/>
      <c r="AG2326" s="13"/>
    </row>
    <row r="2327" hidden="1" spans="1:33">
      <c r="A2327" s="21" t="s">
        <v>3431</v>
      </c>
      <c r="B2327" s="22" t="s">
        <v>3435</v>
      </c>
      <c r="C2327" s="21" t="s">
        <v>1211</v>
      </c>
      <c r="D2327" s="21" t="s">
        <v>1212</v>
      </c>
      <c r="E2327" s="21" t="s">
        <v>2345</v>
      </c>
      <c r="F2327" s="22" t="s">
        <v>3124</v>
      </c>
      <c r="G2327" s="21" t="s">
        <v>17</v>
      </c>
      <c r="H2327" s="21" t="s">
        <v>653</v>
      </c>
      <c r="I2327" s="22"/>
      <c r="J2327" s="22" t="s">
        <v>132</v>
      </c>
      <c r="K2327" s="23">
        <v>202</v>
      </c>
      <c r="L2327" s="23">
        <v>78.1</v>
      </c>
      <c r="M2327" s="23">
        <v>69.3</v>
      </c>
      <c r="N2327" s="23">
        <v>513.08</v>
      </c>
      <c r="O2327" s="23">
        <v>198.374</v>
      </c>
      <c r="P2327" s="23">
        <v>176.022</v>
      </c>
      <c r="Q2327" s="24" t="s">
        <v>39</v>
      </c>
      <c r="R2327" s="28">
        <v>4</v>
      </c>
      <c r="S2327" s="24" t="s">
        <v>132</v>
      </c>
      <c r="T2327" s="26" t="s">
        <v>39</v>
      </c>
      <c r="U2327" s="27" cm="1">
        <f t="array" ref="U2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327" s="13"/>
      <c r="W2327" s="13"/>
      <c r="X2327" s="13"/>
      <c r="Y2327" s="13"/>
      <c r="Z2327" s="13"/>
      <c r="AC2327" s="13"/>
      <c r="AD2327" s="13"/>
      <c r="AE2327" s="13"/>
      <c r="AF2327" s="13"/>
      <c r="AG2327" s="13"/>
    </row>
    <row r="2328" hidden="1" spans="1:33">
      <c r="A2328" s="21" t="s">
        <v>3431</v>
      </c>
      <c r="B2328" s="22" t="s">
        <v>3435</v>
      </c>
      <c r="C2328" s="21" t="s">
        <v>1211</v>
      </c>
      <c r="D2328" s="21" t="s">
        <v>1212</v>
      </c>
      <c r="E2328" s="21" t="s">
        <v>2345</v>
      </c>
      <c r="F2328" s="22" t="s">
        <v>2557</v>
      </c>
      <c r="G2328" s="21" t="s">
        <v>17</v>
      </c>
      <c r="H2328" s="21" t="s">
        <v>653</v>
      </c>
      <c r="I2328" s="22"/>
      <c r="J2328" s="22" t="s">
        <v>132</v>
      </c>
      <c r="K2328" s="23">
        <v>202</v>
      </c>
      <c r="L2328" s="23">
        <v>78.1</v>
      </c>
      <c r="M2328" s="23">
        <v>69.3</v>
      </c>
      <c r="N2328" s="23">
        <v>513.08</v>
      </c>
      <c r="O2328" s="23">
        <v>198.374</v>
      </c>
      <c r="P2328" s="23">
        <v>176.022</v>
      </c>
      <c r="Q2328" s="24" t="s">
        <v>39</v>
      </c>
      <c r="R2328" s="28">
        <v>4</v>
      </c>
      <c r="S2328" s="24" t="s">
        <v>132</v>
      </c>
      <c r="T2328" s="26" t="s">
        <v>39</v>
      </c>
      <c r="U2328" s="27" cm="1">
        <f t="array" ref="U2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328" s="13"/>
      <c r="W2328" s="13"/>
      <c r="X2328" s="13"/>
      <c r="Y2328" s="13"/>
      <c r="Z2328" s="13"/>
      <c r="AC2328" s="13"/>
      <c r="AD2328" s="13"/>
      <c r="AE2328" s="13"/>
      <c r="AF2328" s="13"/>
      <c r="AG2328" s="13"/>
    </row>
    <row r="2329" hidden="1" spans="1:33">
      <c r="A2329" s="21" t="s">
        <v>3431</v>
      </c>
      <c r="B2329" s="22" t="s">
        <v>3435</v>
      </c>
      <c r="C2329" s="21" t="s">
        <v>1211</v>
      </c>
      <c r="D2329" s="21" t="s">
        <v>1213</v>
      </c>
      <c r="E2329" s="21" t="s">
        <v>2354</v>
      </c>
      <c r="F2329" s="22" t="s">
        <v>2560</v>
      </c>
      <c r="G2329" s="21" t="s">
        <v>17</v>
      </c>
      <c r="H2329" s="21" t="s">
        <v>653</v>
      </c>
      <c r="I2329" s="22"/>
      <c r="J2329" s="22" t="s">
        <v>132</v>
      </c>
      <c r="K2329" s="23">
        <v>201.4</v>
      </c>
      <c r="L2329" s="23">
        <v>78.1</v>
      </c>
      <c r="M2329" s="23">
        <v>69.1</v>
      </c>
      <c r="N2329" s="23">
        <v>511.556</v>
      </c>
      <c r="O2329" s="23">
        <v>198.374</v>
      </c>
      <c r="P2329" s="23">
        <v>175.514</v>
      </c>
      <c r="Q2329" s="24" t="s">
        <v>39</v>
      </c>
      <c r="R2329" s="28">
        <v>4.6</v>
      </c>
      <c r="S2329" s="24" t="s">
        <v>132</v>
      </c>
      <c r="T2329" s="26" t="s">
        <v>39</v>
      </c>
      <c r="U2329" s="27" cm="1">
        <f t="array" ref="U2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329" s="13"/>
      <c r="W2329" s="13"/>
      <c r="X2329" s="13"/>
      <c r="Y2329" s="13"/>
      <c r="Z2329" s="13"/>
      <c r="AC2329" s="13"/>
      <c r="AD2329" s="13"/>
      <c r="AE2329" s="13"/>
      <c r="AF2329" s="13"/>
      <c r="AG2329" s="13"/>
    </row>
    <row r="2330" hidden="1" spans="1:33">
      <c r="A2330" s="21" t="s">
        <v>3431</v>
      </c>
      <c r="B2330" s="22" t="s">
        <v>3435</v>
      </c>
      <c r="C2330" s="21" t="s">
        <v>1214</v>
      </c>
      <c r="D2330" s="21" t="s">
        <v>132</v>
      </c>
      <c r="E2330" s="21" t="s">
        <v>2371</v>
      </c>
      <c r="F2330" s="22" t="s">
        <v>2381</v>
      </c>
      <c r="G2330" s="21" t="s">
        <v>17</v>
      </c>
      <c r="H2330" s="21" t="s">
        <v>653</v>
      </c>
      <c r="I2330" s="22"/>
      <c r="J2330" s="22" t="s">
        <v>132</v>
      </c>
      <c r="K2330" s="23">
        <v>203</v>
      </c>
      <c r="L2330" s="23">
        <v>78.5</v>
      </c>
      <c r="M2330" s="23">
        <v>69.9</v>
      </c>
      <c r="N2330" s="23">
        <v>515.62</v>
      </c>
      <c r="O2330" s="23">
        <v>199.39</v>
      </c>
      <c r="P2330" s="23">
        <v>177.546</v>
      </c>
      <c r="Q2330" s="24" t="s">
        <v>39</v>
      </c>
      <c r="R2330" s="28">
        <v>3</v>
      </c>
      <c r="S2330" s="24" t="s">
        <v>132</v>
      </c>
      <c r="T2330" s="26" t="s">
        <v>39</v>
      </c>
      <c r="U2330" s="27" cm="1">
        <f t="array" ref="U2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330" s="13"/>
      <c r="W2330" s="13"/>
      <c r="X2330" s="13"/>
      <c r="Y2330" s="13"/>
      <c r="Z2330" s="13"/>
      <c r="AC2330" s="13"/>
      <c r="AD2330" s="13"/>
      <c r="AE2330" s="13"/>
      <c r="AF2330" s="13"/>
      <c r="AG2330" s="13"/>
    </row>
    <row r="2331" hidden="1" spans="1:33">
      <c r="A2331" s="21" t="s">
        <v>3431</v>
      </c>
      <c r="B2331" s="22" t="s">
        <v>3436</v>
      </c>
      <c r="C2331" s="21" t="s">
        <v>1216</v>
      </c>
      <c r="D2331" s="21" t="s">
        <v>132</v>
      </c>
      <c r="E2331" s="21" t="s">
        <v>2341</v>
      </c>
      <c r="F2331" s="22" t="s">
        <v>2381</v>
      </c>
      <c r="G2331" s="21" t="s">
        <v>101</v>
      </c>
      <c r="H2331" s="21" t="s">
        <v>470</v>
      </c>
      <c r="I2331" s="22"/>
      <c r="J2331" s="22" t="s">
        <v>132</v>
      </c>
      <c r="K2331" s="23">
        <v>184.8</v>
      </c>
      <c r="L2331" s="23">
        <v>74.4</v>
      </c>
      <c r="M2331" s="23">
        <v>60.8</v>
      </c>
      <c r="N2331" s="23">
        <v>469.392</v>
      </c>
      <c r="O2331" s="23">
        <v>188.976</v>
      </c>
      <c r="P2331" s="23">
        <v>154.432</v>
      </c>
      <c r="Q2331" s="24" t="s">
        <v>105</v>
      </c>
      <c r="R2331" s="28">
        <v>5.2</v>
      </c>
      <c r="S2331" s="24" t="s">
        <v>132</v>
      </c>
      <c r="T2331" s="26" t="s">
        <v>105</v>
      </c>
      <c r="U2331" s="27" cm="1">
        <f t="array" ref="U2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331" s="13"/>
      <c r="W2331" s="13"/>
      <c r="X2331" s="13"/>
      <c r="Y2331" s="13"/>
      <c r="Z2331" s="13"/>
      <c r="AC2331" s="13"/>
      <c r="AD2331" s="13"/>
      <c r="AE2331" s="13"/>
      <c r="AF2331" s="13"/>
      <c r="AG2331" s="13"/>
    </row>
    <row r="2332" hidden="1" spans="1:33">
      <c r="A2332" s="21" t="s">
        <v>3431</v>
      </c>
      <c r="B2332" s="22" t="s">
        <v>3437</v>
      </c>
      <c r="C2332" s="21" t="s">
        <v>1218</v>
      </c>
      <c r="D2332" s="21" t="s">
        <v>132</v>
      </c>
      <c r="E2332" s="21" t="s">
        <v>2341</v>
      </c>
      <c r="F2332" s="22" t="s">
        <v>2359</v>
      </c>
      <c r="G2332" s="21" t="s">
        <v>101</v>
      </c>
      <c r="H2332" s="21" t="s">
        <v>131</v>
      </c>
      <c r="I2332" s="22"/>
      <c r="J2332" s="22" t="s">
        <v>132</v>
      </c>
      <c r="K2332" s="23">
        <v>197.4</v>
      </c>
      <c r="L2332" s="23">
        <v>77.9</v>
      </c>
      <c r="M2332" s="23">
        <v>70.1</v>
      </c>
      <c r="N2332" s="23">
        <v>501.396</v>
      </c>
      <c r="O2332" s="23">
        <v>197.866</v>
      </c>
      <c r="P2332" s="23">
        <v>178.054</v>
      </c>
      <c r="Q2332" s="24" t="s">
        <v>109</v>
      </c>
      <c r="R2332" s="28">
        <v>3.6</v>
      </c>
      <c r="S2332" s="24" t="s">
        <v>132</v>
      </c>
      <c r="T2332" s="26" t="s">
        <v>109</v>
      </c>
      <c r="U2332" s="27" cm="1">
        <f t="array" ref="U2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332" s="13"/>
      <c r="W2332" s="13"/>
      <c r="X2332" s="13"/>
      <c r="Y2332" s="13"/>
      <c r="Z2332" s="13"/>
      <c r="AC2332" s="13"/>
      <c r="AD2332" s="13"/>
      <c r="AE2332" s="13"/>
      <c r="AF2332" s="13"/>
      <c r="AG2332" s="13"/>
    </row>
    <row r="2333" hidden="1" spans="1:33">
      <c r="A2333" s="21" t="s">
        <v>3431</v>
      </c>
      <c r="B2333" s="22" t="s">
        <v>3438</v>
      </c>
      <c r="C2333" s="21" t="s">
        <v>3439</v>
      </c>
      <c r="D2333" s="21" t="s">
        <v>132</v>
      </c>
      <c r="E2333" s="21" t="s">
        <v>2341</v>
      </c>
      <c r="F2333" s="22" t="s">
        <v>2368</v>
      </c>
      <c r="G2333" s="21" t="s">
        <v>41</v>
      </c>
      <c r="H2333" s="21" t="s">
        <v>135</v>
      </c>
      <c r="I2333" s="22"/>
      <c r="J2333" s="22" t="s">
        <v>132</v>
      </c>
      <c r="K2333" s="23">
        <v>176.4</v>
      </c>
      <c r="L2333" s="23">
        <v>69.5</v>
      </c>
      <c r="M2333" s="23">
        <v>55.1</v>
      </c>
      <c r="N2333" s="23">
        <v>448.056</v>
      </c>
      <c r="O2333" s="23">
        <v>176.53</v>
      </c>
      <c r="P2333" s="23">
        <v>139.954</v>
      </c>
      <c r="Q2333" s="24" t="s">
        <v>45</v>
      </c>
      <c r="R2333" s="28">
        <v>1.6</v>
      </c>
      <c r="S2333" s="24" t="s">
        <v>132</v>
      </c>
      <c r="T2333" s="26" t="s">
        <v>45</v>
      </c>
      <c r="U2333" s="27" cm="1">
        <f t="array" ref="U2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333" s="13"/>
      <c r="W2333" s="13"/>
      <c r="X2333" s="13"/>
      <c r="Y2333" s="13"/>
      <c r="Z2333" s="13"/>
      <c r="AC2333" s="13"/>
      <c r="AD2333" s="13"/>
      <c r="AE2333" s="13"/>
      <c r="AF2333" s="13"/>
      <c r="AG2333" s="13"/>
    </row>
    <row r="2334" hidden="1" spans="1:33">
      <c r="A2334" s="21" t="s">
        <v>3431</v>
      </c>
      <c r="B2334" s="22" t="s">
        <v>3438</v>
      </c>
      <c r="C2334" s="21" t="s">
        <v>3439</v>
      </c>
      <c r="D2334" s="21" t="s">
        <v>132</v>
      </c>
      <c r="E2334" s="21" t="s">
        <v>2341</v>
      </c>
      <c r="F2334" s="22" t="s">
        <v>2368</v>
      </c>
      <c r="G2334" s="21" t="s">
        <v>92</v>
      </c>
      <c r="H2334" s="21" t="s">
        <v>138</v>
      </c>
      <c r="I2334" s="22"/>
      <c r="J2334" s="22" t="s">
        <v>132</v>
      </c>
      <c r="K2334" s="23">
        <v>178.3</v>
      </c>
      <c r="L2334" s="23">
        <v>69.9</v>
      </c>
      <c r="M2334" s="23">
        <v>57.5</v>
      </c>
      <c r="N2334" s="23">
        <v>452.882</v>
      </c>
      <c r="O2334" s="23">
        <v>177.546</v>
      </c>
      <c r="P2334" s="23">
        <v>146.05</v>
      </c>
      <c r="Q2334" s="24" t="s">
        <v>91</v>
      </c>
      <c r="R2334" s="28">
        <v>6.7</v>
      </c>
      <c r="S2334" s="24" t="s">
        <v>132</v>
      </c>
      <c r="T2334" s="26" t="s">
        <v>91</v>
      </c>
      <c r="U2334" s="27" cm="1">
        <f t="array" ref="U2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334" s="13"/>
      <c r="W2334" s="13"/>
      <c r="X2334" s="13"/>
      <c r="Y2334" s="13"/>
      <c r="Z2334" s="13"/>
      <c r="AC2334" s="13"/>
      <c r="AD2334" s="13"/>
      <c r="AE2334" s="13"/>
      <c r="AF2334" s="13"/>
      <c r="AG2334" s="13"/>
    </row>
    <row r="2335" hidden="1" spans="1:33">
      <c r="A2335" s="21" t="s">
        <v>3431</v>
      </c>
      <c r="B2335" s="22" t="s">
        <v>3438</v>
      </c>
      <c r="C2335" s="21" t="s">
        <v>3439</v>
      </c>
      <c r="D2335" s="21" t="s">
        <v>1221</v>
      </c>
      <c r="E2335" s="21" t="s">
        <v>2345</v>
      </c>
      <c r="F2335" s="22" t="s">
        <v>2369</v>
      </c>
      <c r="G2335" s="21" t="s">
        <v>41</v>
      </c>
      <c r="H2335" s="21" t="s">
        <v>135</v>
      </c>
      <c r="I2335" s="22"/>
      <c r="J2335" s="22" t="s">
        <v>132</v>
      </c>
      <c r="K2335" s="23">
        <v>178.3</v>
      </c>
      <c r="L2335" s="23">
        <v>70.1</v>
      </c>
      <c r="M2335" s="23">
        <v>55.5</v>
      </c>
      <c r="N2335" s="23">
        <v>452.882</v>
      </c>
      <c r="O2335" s="23">
        <v>178.054</v>
      </c>
      <c r="P2335" s="23">
        <v>140.97</v>
      </c>
      <c r="Q2335" s="24" t="s">
        <v>49</v>
      </c>
      <c r="R2335" s="28">
        <v>6.7</v>
      </c>
      <c r="S2335" s="24" t="s">
        <v>132</v>
      </c>
      <c r="T2335" s="26" t="s">
        <v>49</v>
      </c>
      <c r="U2335" s="27" cm="1">
        <f t="array" ref="U2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335" s="13"/>
      <c r="W2335" s="13"/>
      <c r="X2335" s="13"/>
      <c r="Y2335" s="13"/>
      <c r="Z2335" s="13"/>
      <c r="AC2335" s="13"/>
      <c r="AD2335" s="13"/>
      <c r="AE2335" s="13"/>
      <c r="AF2335" s="13"/>
      <c r="AG2335" s="13"/>
    </row>
    <row r="2336" hidden="1" spans="1:33">
      <c r="A2336" s="21" t="s">
        <v>3431</v>
      </c>
      <c r="B2336" s="22" t="s">
        <v>3438</v>
      </c>
      <c r="C2336" s="21" t="s">
        <v>3439</v>
      </c>
      <c r="D2336" s="21" t="s">
        <v>1222</v>
      </c>
      <c r="E2336" s="21" t="s">
        <v>2345</v>
      </c>
      <c r="F2336" s="22" t="s">
        <v>2657</v>
      </c>
      <c r="G2336" s="21" t="s">
        <v>17</v>
      </c>
      <c r="H2336" s="21" t="s">
        <v>141</v>
      </c>
      <c r="I2336" s="22"/>
      <c r="J2336" s="22" t="s">
        <v>132</v>
      </c>
      <c r="K2336" s="23">
        <v>171.3</v>
      </c>
      <c r="L2336" s="23">
        <v>70.1</v>
      </c>
      <c r="M2336" s="23">
        <v>57.1</v>
      </c>
      <c r="N2336" s="23">
        <v>435.102</v>
      </c>
      <c r="O2336" s="23">
        <v>178.054</v>
      </c>
      <c r="P2336" s="23">
        <v>145.034</v>
      </c>
      <c r="Q2336" s="24" t="s">
        <v>24</v>
      </c>
      <c r="R2336" s="28">
        <v>6.7</v>
      </c>
      <c r="S2336" s="24" t="s">
        <v>132</v>
      </c>
      <c r="T2336" s="26" t="s">
        <v>24</v>
      </c>
      <c r="U2336" s="27" cm="1">
        <f t="array" ref="U2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336" s="13"/>
      <c r="W2336" s="13"/>
      <c r="X2336" s="13"/>
      <c r="Y2336" s="13"/>
      <c r="Z2336" s="13"/>
      <c r="AC2336" s="13"/>
      <c r="AD2336" s="13"/>
      <c r="AE2336" s="13"/>
      <c r="AF2336" s="13"/>
      <c r="AG2336" s="13"/>
    </row>
    <row r="2337" hidden="1" spans="1:33">
      <c r="A2337" s="21" t="s">
        <v>3431</v>
      </c>
      <c r="B2337" s="22" t="s">
        <v>3438</v>
      </c>
      <c r="C2337" s="21" t="s">
        <v>3439</v>
      </c>
      <c r="D2337" s="21" t="s">
        <v>132</v>
      </c>
      <c r="E2337" s="21" t="s">
        <v>2345</v>
      </c>
      <c r="F2337" s="22" t="s">
        <v>2657</v>
      </c>
      <c r="G2337" s="21" t="s">
        <v>92</v>
      </c>
      <c r="H2337" s="21" t="s">
        <v>138</v>
      </c>
      <c r="I2337" s="22"/>
      <c r="J2337" s="22" t="s">
        <v>132</v>
      </c>
      <c r="K2337" s="23">
        <v>179.5</v>
      </c>
      <c r="L2337" s="23">
        <v>70.1</v>
      </c>
      <c r="M2337" s="23">
        <v>56.5</v>
      </c>
      <c r="N2337" s="23">
        <v>455.93</v>
      </c>
      <c r="O2337" s="23">
        <v>178.054</v>
      </c>
      <c r="P2337" s="23">
        <v>143.51</v>
      </c>
      <c r="Q2337" s="24" t="s">
        <v>91</v>
      </c>
      <c r="R2337" s="28">
        <v>5.5</v>
      </c>
      <c r="S2337" s="24" t="s">
        <v>132</v>
      </c>
      <c r="T2337" s="26" t="s">
        <v>91</v>
      </c>
      <c r="U2337" s="27" cm="1">
        <f t="array" ref="U2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337" s="13"/>
      <c r="W2337" s="13"/>
      <c r="X2337" s="13"/>
      <c r="Y2337" s="13"/>
      <c r="Z2337" s="13"/>
      <c r="AC2337" s="13"/>
      <c r="AD2337" s="13"/>
      <c r="AE2337" s="13"/>
      <c r="AF2337" s="13"/>
      <c r="AG2337" s="13"/>
    </row>
    <row r="2338" hidden="1" spans="1:33">
      <c r="A2338" s="21" t="s">
        <v>3431</v>
      </c>
      <c r="B2338" s="22" t="s">
        <v>3438</v>
      </c>
      <c r="C2338" s="21" t="s">
        <v>1223</v>
      </c>
      <c r="D2338" s="21" t="s">
        <v>132</v>
      </c>
      <c r="E2338" s="21" t="s">
        <v>2354</v>
      </c>
      <c r="F2338" s="22" t="s">
        <v>3178</v>
      </c>
      <c r="G2338" s="21" t="s">
        <v>92</v>
      </c>
      <c r="H2338" s="21" t="s">
        <v>138</v>
      </c>
      <c r="I2338" s="22"/>
      <c r="J2338" s="22" t="s">
        <v>132</v>
      </c>
      <c r="K2338" s="23">
        <v>182.7</v>
      </c>
      <c r="L2338" s="23">
        <v>70.9</v>
      </c>
      <c r="M2338" s="23">
        <v>56.5</v>
      </c>
      <c r="N2338" s="23">
        <v>464.058</v>
      </c>
      <c r="O2338" s="23">
        <v>180.086</v>
      </c>
      <c r="P2338" s="23">
        <v>143.51</v>
      </c>
      <c r="Q2338" s="24" t="s">
        <v>91</v>
      </c>
      <c r="R2338" s="28">
        <v>2.3</v>
      </c>
      <c r="S2338" s="24" t="s">
        <v>132</v>
      </c>
      <c r="T2338" s="26" t="s">
        <v>91</v>
      </c>
      <c r="U2338" s="27" cm="1">
        <f t="array" ref="U2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338" s="13"/>
      <c r="W2338" s="13"/>
      <c r="X2338" s="13"/>
      <c r="Y2338" s="13"/>
      <c r="Z2338" s="13"/>
      <c r="AC2338" s="13"/>
      <c r="AD2338" s="13"/>
      <c r="AE2338" s="13"/>
      <c r="AF2338" s="13"/>
      <c r="AG2338" s="13"/>
    </row>
    <row r="2339" hidden="1" spans="1:33">
      <c r="A2339" s="21" t="s">
        <v>3431</v>
      </c>
      <c r="B2339" s="22" t="s">
        <v>3440</v>
      </c>
      <c r="C2339" s="21" t="s">
        <v>1225</v>
      </c>
      <c r="D2339" s="21" t="s">
        <v>132</v>
      </c>
      <c r="E2339" s="21" t="s">
        <v>2341</v>
      </c>
      <c r="F2339" s="22" t="s">
        <v>2411</v>
      </c>
      <c r="G2339" s="21" t="s">
        <v>92</v>
      </c>
      <c r="H2339" s="21" t="s">
        <v>138</v>
      </c>
      <c r="I2339" s="22"/>
      <c r="J2339" s="22" t="s">
        <v>132</v>
      </c>
      <c r="K2339" s="23">
        <v>193.1</v>
      </c>
      <c r="L2339" s="23">
        <v>73.2</v>
      </c>
      <c r="M2339" s="23">
        <v>56.9</v>
      </c>
      <c r="N2339" s="23">
        <v>490.474</v>
      </c>
      <c r="O2339" s="23">
        <v>185.928</v>
      </c>
      <c r="P2339" s="23">
        <v>144.526</v>
      </c>
      <c r="Q2339" s="24" t="s">
        <v>96</v>
      </c>
      <c r="R2339" s="28">
        <v>14.9</v>
      </c>
      <c r="S2339" s="24" t="s">
        <v>132</v>
      </c>
      <c r="T2339" s="26" t="s">
        <v>96</v>
      </c>
      <c r="U2339" s="27" cm="1">
        <f t="array" ref="U2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339" s="13"/>
      <c r="W2339" s="13"/>
      <c r="X2339" s="13"/>
      <c r="Y2339" s="13"/>
      <c r="Z2339" s="13"/>
      <c r="AC2339" s="13"/>
      <c r="AD2339" s="13"/>
      <c r="AE2339" s="13"/>
      <c r="AF2339" s="13"/>
      <c r="AG2339" s="13"/>
    </row>
    <row r="2340" hidden="1" spans="1:33">
      <c r="A2340" s="21" t="s">
        <v>3431</v>
      </c>
      <c r="B2340" s="22" t="s">
        <v>3440</v>
      </c>
      <c r="C2340" s="21" t="s">
        <v>1225</v>
      </c>
      <c r="D2340" s="21" t="s">
        <v>132</v>
      </c>
      <c r="E2340" s="21" t="s">
        <v>2341</v>
      </c>
      <c r="F2340" s="22" t="s">
        <v>2342</v>
      </c>
      <c r="G2340" s="21" t="s">
        <v>92</v>
      </c>
      <c r="H2340" s="21" t="s">
        <v>138</v>
      </c>
      <c r="I2340" s="22"/>
      <c r="J2340" s="22" t="s">
        <v>132</v>
      </c>
      <c r="K2340" s="23">
        <v>193.1</v>
      </c>
      <c r="L2340" s="23">
        <v>73.2</v>
      </c>
      <c r="M2340" s="23">
        <v>56.9</v>
      </c>
      <c r="N2340" s="23">
        <v>490.474</v>
      </c>
      <c r="O2340" s="23">
        <v>185.928</v>
      </c>
      <c r="P2340" s="23">
        <v>144.526</v>
      </c>
      <c r="Q2340" s="24" t="s">
        <v>96</v>
      </c>
      <c r="R2340" s="28">
        <v>14.9</v>
      </c>
      <c r="S2340" s="24" t="s">
        <v>132</v>
      </c>
      <c r="T2340" s="26" t="s">
        <v>96</v>
      </c>
      <c r="U2340" s="27" cm="1">
        <f t="array" ref="U2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340" s="13"/>
      <c r="W2340" s="13"/>
      <c r="X2340" s="13"/>
      <c r="Y2340" s="13"/>
      <c r="Z2340" s="13"/>
      <c r="AC2340" s="13"/>
      <c r="AD2340" s="13"/>
      <c r="AE2340" s="13"/>
      <c r="AF2340" s="13"/>
      <c r="AG2340" s="13"/>
    </row>
    <row r="2341" hidden="1" spans="1:33">
      <c r="A2341" s="21" t="s">
        <v>3431</v>
      </c>
      <c r="B2341" s="22" t="s">
        <v>3441</v>
      </c>
      <c r="C2341" s="21" t="s">
        <v>1227</v>
      </c>
      <c r="D2341" s="21" t="s">
        <v>132</v>
      </c>
      <c r="E2341" s="21" t="s">
        <v>2341</v>
      </c>
      <c r="F2341" s="22" t="s">
        <v>2396</v>
      </c>
      <c r="G2341" s="21" t="s">
        <v>92</v>
      </c>
      <c r="H2341" s="21" t="s">
        <v>138</v>
      </c>
      <c r="I2341" s="22"/>
      <c r="J2341" s="22" t="s">
        <v>132</v>
      </c>
      <c r="K2341" s="23">
        <v>200.6</v>
      </c>
      <c r="L2341" s="23">
        <v>74.8</v>
      </c>
      <c r="M2341" s="23">
        <v>58.7</v>
      </c>
      <c r="N2341" s="23">
        <v>509.524</v>
      </c>
      <c r="O2341" s="23">
        <v>189.992</v>
      </c>
      <c r="P2341" s="23">
        <v>149.098</v>
      </c>
      <c r="Q2341" s="24" t="s">
        <v>96</v>
      </c>
      <c r="R2341" s="28">
        <v>7.4</v>
      </c>
      <c r="S2341" s="24" t="s">
        <v>132</v>
      </c>
      <c r="T2341" s="26" t="s">
        <v>96</v>
      </c>
      <c r="U2341" s="27" cm="1">
        <f t="array" ref="U2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341" s="13"/>
      <c r="W2341" s="13"/>
      <c r="X2341" s="13"/>
      <c r="Y2341" s="13"/>
      <c r="Z2341" s="13"/>
      <c r="AC2341" s="13"/>
      <c r="AD2341" s="13"/>
      <c r="AE2341" s="13"/>
      <c r="AF2341" s="13"/>
      <c r="AG2341" s="13"/>
    </row>
    <row r="2342" hidden="1" spans="1:33">
      <c r="A2342" s="21" t="s">
        <v>3431</v>
      </c>
      <c r="B2342" s="22" t="s">
        <v>3441</v>
      </c>
      <c r="C2342" s="21" t="s">
        <v>1227</v>
      </c>
      <c r="D2342" s="21" t="s">
        <v>132</v>
      </c>
      <c r="E2342" s="21" t="s">
        <v>2345</v>
      </c>
      <c r="F2342" s="22" t="s">
        <v>2387</v>
      </c>
      <c r="G2342" s="21" t="s">
        <v>92</v>
      </c>
      <c r="H2342" s="21" t="s">
        <v>138</v>
      </c>
      <c r="I2342" s="22"/>
      <c r="J2342" s="22" t="s">
        <v>132</v>
      </c>
      <c r="K2342" s="23">
        <v>201.6</v>
      </c>
      <c r="L2342" s="23">
        <v>75.4</v>
      </c>
      <c r="M2342" s="23">
        <v>58.7</v>
      </c>
      <c r="N2342" s="23">
        <v>512.064</v>
      </c>
      <c r="O2342" s="23">
        <v>191.516</v>
      </c>
      <c r="P2342" s="23">
        <v>149.098</v>
      </c>
      <c r="Q2342" s="24" t="s">
        <v>96</v>
      </c>
      <c r="R2342" s="28">
        <v>6.4</v>
      </c>
      <c r="S2342" s="24" t="s">
        <v>132</v>
      </c>
      <c r="T2342" s="26" t="s">
        <v>96</v>
      </c>
      <c r="U2342" s="27" cm="1">
        <f t="array" ref="U2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342" s="13"/>
      <c r="W2342" s="13"/>
      <c r="X2342" s="13"/>
      <c r="Y2342" s="13"/>
      <c r="Z2342" s="13"/>
      <c r="AC2342" s="13"/>
      <c r="AD2342" s="13"/>
      <c r="AE2342" s="13"/>
      <c r="AF2342" s="13"/>
      <c r="AG2342" s="13"/>
    </row>
    <row r="2343" hidden="1" spans="1:33">
      <c r="A2343" s="21" t="s">
        <v>3431</v>
      </c>
      <c r="B2343" s="22" t="s">
        <v>3442</v>
      </c>
      <c r="C2343" s="21" t="s">
        <v>3443</v>
      </c>
      <c r="D2343" s="21" t="s">
        <v>132</v>
      </c>
      <c r="E2343" s="21" t="s">
        <v>2341</v>
      </c>
      <c r="F2343" s="22" t="s">
        <v>2975</v>
      </c>
      <c r="G2343" s="21" t="s">
        <v>101</v>
      </c>
      <c r="H2343" s="21" t="s">
        <v>470</v>
      </c>
      <c r="I2343" s="22"/>
      <c r="J2343" s="22" t="s">
        <v>132</v>
      </c>
      <c r="K2343" s="23">
        <v>171.5</v>
      </c>
      <c r="L2343" s="23">
        <v>71.1</v>
      </c>
      <c r="M2343" s="23">
        <v>60.8</v>
      </c>
      <c r="N2343" s="23">
        <v>435.61</v>
      </c>
      <c r="O2343" s="23">
        <v>180.594</v>
      </c>
      <c r="P2343" s="23">
        <v>154.432</v>
      </c>
      <c r="Q2343" s="24" t="s">
        <v>100</v>
      </c>
      <c r="R2343" s="28">
        <v>9.5</v>
      </c>
      <c r="S2343" s="24" t="s">
        <v>132</v>
      </c>
      <c r="T2343" s="26" t="s">
        <v>100</v>
      </c>
      <c r="U2343" s="27" cm="1">
        <f t="array" ref="U2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343" s="13"/>
      <c r="W2343" s="13"/>
      <c r="X2343" s="13"/>
      <c r="Y2343" s="13"/>
      <c r="Z2343" s="13"/>
      <c r="AC2343" s="13"/>
      <c r="AD2343" s="13"/>
      <c r="AE2343" s="13"/>
      <c r="AF2343" s="13"/>
      <c r="AG2343" s="13"/>
    </row>
    <row r="2344" hidden="1" spans="1:33">
      <c r="A2344" s="21" t="s">
        <v>3431</v>
      </c>
      <c r="B2344" s="22" t="s">
        <v>3442</v>
      </c>
      <c r="C2344" s="21" t="s">
        <v>3443</v>
      </c>
      <c r="D2344" s="21" t="s">
        <v>1231</v>
      </c>
      <c r="E2344" s="21" t="s">
        <v>2341</v>
      </c>
      <c r="F2344" s="22" t="s">
        <v>2350</v>
      </c>
      <c r="G2344" s="21" t="s">
        <v>101</v>
      </c>
      <c r="H2344" s="21" t="s">
        <v>470</v>
      </c>
      <c r="I2344" s="22"/>
      <c r="J2344" s="22" t="s">
        <v>132</v>
      </c>
      <c r="K2344" s="23">
        <v>172.2</v>
      </c>
      <c r="L2344" s="23">
        <v>71.1</v>
      </c>
      <c r="M2344" s="23">
        <v>61.8</v>
      </c>
      <c r="N2344" s="23">
        <v>437.388</v>
      </c>
      <c r="O2344" s="23">
        <v>180.594</v>
      </c>
      <c r="P2344" s="23">
        <v>156.972</v>
      </c>
      <c r="Q2344" s="24" t="s">
        <v>100</v>
      </c>
      <c r="R2344" s="28">
        <v>8.8</v>
      </c>
      <c r="S2344" s="24" t="s">
        <v>132</v>
      </c>
      <c r="T2344" s="26" t="s">
        <v>100</v>
      </c>
      <c r="U2344" s="27" cm="1">
        <f t="array" ref="U2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344" s="13"/>
      <c r="W2344" s="13"/>
      <c r="X2344" s="13"/>
      <c r="Y2344" s="13"/>
      <c r="Z2344" s="13"/>
      <c r="AC2344" s="13"/>
      <c r="AD2344" s="13"/>
      <c r="AE2344" s="13"/>
      <c r="AF2344" s="13"/>
      <c r="AG2344" s="13"/>
    </row>
    <row r="2345" hidden="1" spans="1:33">
      <c r="A2345" s="21" t="s">
        <v>3431</v>
      </c>
      <c r="B2345" s="22" t="s">
        <v>3442</v>
      </c>
      <c r="C2345" s="21" t="s">
        <v>3443</v>
      </c>
      <c r="D2345" s="21" t="s">
        <v>132</v>
      </c>
      <c r="E2345" s="21" t="s">
        <v>2345</v>
      </c>
      <c r="F2345" s="22" t="s">
        <v>2358</v>
      </c>
      <c r="G2345" s="21" t="s">
        <v>101</v>
      </c>
      <c r="H2345" s="21" t="s">
        <v>470</v>
      </c>
      <c r="I2345" s="22"/>
      <c r="J2345" s="22" t="s">
        <v>132</v>
      </c>
      <c r="K2345" s="23">
        <v>174</v>
      </c>
      <c r="L2345" s="23">
        <v>71.8</v>
      </c>
      <c r="M2345" s="23">
        <v>60.8</v>
      </c>
      <c r="N2345" s="23">
        <v>441.96</v>
      </c>
      <c r="O2345" s="23">
        <v>182.372</v>
      </c>
      <c r="P2345" s="23">
        <v>154.432</v>
      </c>
      <c r="Q2345" s="24" t="s">
        <v>100</v>
      </c>
      <c r="R2345" s="28">
        <v>7</v>
      </c>
      <c r="S2345" s="24" t="s">
        <v>132</v>
      </c>
      <c r="T2345" s="26" t="s">
        <v>100</v>
      </c>
      <c r="U2345" s="27" cm="1">
        <f t="array" ref="U2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345" s="13"/>
      <c r="W2345" s="13"/>
      <c r="X2345" s="13"/>
      <c r="Y2345" s="13"/>
      <c r="Z2345" s="13"/>
      <c r="AC2345" s="13"/>
      <c r="AD2345" s="13"/>
      <c r="AE2345" s="13"/>
      <c r="AF2345" s="13"/>
      <c r="AG2345" s="13"/>
    </row>
    <row r="2346" hidden="1" spans="1:33">
      <c r="A2346" s="21" t="s">
        <v>3431</v>
      </c>
      <c r="B2346" s="22" t="s">
        <v>3442</v>
      </c>
      <c r="C2346" s="21" t="s">
        <v>3443</v>
      </c>
      <c r="D2346" s="21" t="s">
        <v>1231</v>
      </c>
      <c r="E2346" s="21" t="s">
        <v>2345</v>
      </c>
      <c r="F2346" s="22" t="s">
        <v>2358</v>
      </c>
      <c r="G2346" s="21" t="s">
        <v>101</v>
      </c>
      <c r="H2346" s="21" t="s">
        <v>470</v>
      </c>
      <c r="I2346" s="22"/>
      <c r="J2346" s="22" t="s">
        <v>132</v>
      </c>
      <c r="K2346" s="23">
        <v>174</v>
      </c>
      <c r="L2346" s="23">
        <v>71.9</v>
      </c>
      <c r="M2346" s="23">
        <v>61.8</v>
      </c>
      <c r="N2346" s="23">
        <v>441.96</v>
      </c>
      <c r="O2346" s="23">
        <v>182.626</v>
      </c>
      <c r="P2346" s="23">
        <v>156.972</v>
      </c>
      <c r="Q2346" s="24" t="s">
        <v>100</v>
      </c>
      <c r="R2346" s="28">
        <v>7</v>
      </c>
      <c r="S2346" s="24" t="s">
        <v>132</v>
      </c>
      <c r="T2346" s="26" t="s">
        <v>100</v>
      </c>
      <c r="U2346" s="27" cm="1">
        <f t="array" ref="U2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346" s="13"/>
      <c r="W2346" s="13"/>
      <c r="X2346" s="13"/>
      <c r="Y2346" s="13"/>
      <c r="Z2346" s="13"/>
      <c r="AC2346" s="13"/>
      <c r="AD2346" s="13"/>
      <c r="AE2346" s="13"/>
      <c r="AF2346" s="13"/>
      <c r="AG2346" s="13"/>
    </row>
    <row r="2347" hidden="1" spans="1:33">
      <c r="A2347" s="21" t="s">
        <v>3431</v>
      </c>
      <c r="B2347" s="22" t="s">
        <v>3444</v>
      </c>
      <c r="C2347" s="21" t="s">
        <v>1233</v>
      </c>
      <c r="D2347" s="21" t="s">
        <v>132</v>
      </c>
      <c r="E2347" s="21" t="s">
        <v>2341</v>
      </c>
      <c r="F2347" s="22" t="s">
        <v>2470</v>
      </c>
      <c r="G2347" s="21" t="s">
        <v>92</v>
      </c>
      <c r="H2347" s="21" t="s">
        <v>138</v>
      </c>
      <c r="I2347" s="22"/>
      <c r="J2347" s="22" t="s">
        <v>132</v>
      </c>
      <c r="K2347" s="23">
        <v>186.8</v>
      </c>
      <c r="L2347" s="23">
        <v>72</v>
      </c>
      <c r="M2347" s="23">
        <v>55.9</v>
      </c>
      <c r="N2347" s="23">
        <v>474.472</v>
      </c>
      <c r="O2347" s="23">
        <v>182.88</v>
      </c>
      <c r="P2347" s="23">
        <v>141.986</v>
      </c>
      <c r="Q2347" s="24" t="s">
        <v>94</v>
      </c>
      <c r="R2347" s="28">
        <v>5.1</v>
      </c>
      <c r="S2347" s="24" t="s">
        <v>132</v>
      </c>
      <c r="T2347" s="26" t="s">
        <v>94</v>
      </c>
      <c r="U2347" s="27" cm="1">
        <f t="array" ref="U2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347" s="13"/>
      <c r="W2347" s="13"/>
      <c r="X2347" s="13"/>
      <c r="Y2347" s="13"/>
      <c r="Z2347" s="13"/>
      <c r="AC2347" s="13"/>
      <c r="AD2347" s="13"/>
      <c r="AE2347" s="13"/>
      <c r="AF2347" s="13"/>
      <c r="AG2347" s="13"/>
    </row>
    <row r="2348" hidden="1" spans="1:33">
      <c r="A2348" s="21" t="s">
        <v>3431</v>
      </c>
      <c r="B2348" s="22" t="s">
        <v>3444</v>
      </c>
      <c r="C2348" s="21" t="s">
        <v>1233</v>
      </c>
      <c r="D2348" s="21" t="s">
        <v>132</v>
      </c>
      <c r="E2348" s="21" t="s">
        <v>2345</v>
      </c>
      <c r="F2348" s="22" t="s">
        <v>2606</v>
      </c>
      <c r="G2348" s="21" t="s">
        <v>92</v>
      </c>
      <c r="H2348" s="21" t="s">
        <v>138</v>
      </c>
      <c r="I2348" s="22"/>
      <c r="J2348" s="22" t="s">
        <v>132</v>
      </c>
      <c r="K2348" s="23">
        <v>189</v>
      </c>
      <c r="L2348" s="23">
        <v>71.1</v>
      </c>
      <c r="M2348" s="23">
        <v>58.3</v>
      </c>
      <c r="N2348" s="23">
        <v>480.06</v>
      </c>
      <c r="O2348" s="23">
        <v>180.594</v>
      </c>
      <c r="P2348" s="23">
        <v>148.082</v>
      </c>
      <c r="Q2348" s="24" t="s">
        <v>94</v>
      </c>
      <c r="R2348" s="28">
        <v>2.9</v>
      </c>
      <c r="S2348" s="24" t="s">
        <v>132</v>
      </c>
      <c r="T2348" s="26" t="s">
        <v>94</v>
      </c>
      <c r="U2348" s="27" cm="1">
        <f t="array" ref="U2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348" s="13"/>
      <c r="W2348" s="13"/>
      <c r="X2348" s="13"/>
      <c r="Y2348" s="13"/>
      <c r="Z2348" s="13"/>
      <c r="AC2348" s="13"/>
      <c r="AD2348" s="13"/>
      <c r="AE2348" s="13"/>
      <c r="AF2348" s="13"/>
      <c r="AG2348" s="13"/>
    </row>
    <row r="2349" hidden="1" spans="1:33">
      <c r="A2349" s="21" t="s">
        <v>3431</v>
      </c>
      <c r="B2349" s="22" t="s">
        <v>3444</v>
      </c>
      <c r="C2349" s="21" t="s">
        <v>1233</v>
      </c>
      <c r="D2349" s="21" t="s">
        <v>132</v>
      </c>
      <c r="E2349" s="21" t="s">
        <v>2354</v>
      </c>
      <c r="F2349" s="22" t="s">
        <v>2537</v>
      </c>
      <c r="G2349" s="21" t="s">
        <v>92</v>
      </c>
      <c r="H2349" s="21" t="s">
        <v>138</v>
      </c>
      <c r="I2349" s="22"/>
      <c r="J2349" s="22" t="s">
        <v>132</v>
      </c>
      <c r="K2349" s="23">
        <v>190.7</v>
      </c>
      <c r="L2349" s="23">
        <v>72.1</v>
      </c>
      <c r="M2349" s="23">
        <v>57.3</v>
      </c>
      <c r="N2349" s="23">
        <v>484.378</v>
      </c>
      <c r="O2349" s="23">
        <v>183.134</v>
      </c>
      <c r="P2349" s="23">
        <v>145.542</v>
      </c>
      <c r="Q2349" s="24" t="s">
        <v>94</v>
      </c>
      <c r="R2349" s="28">
        <v>1.2</v>
      </c>
      <c r="S2349" s="24" t="s">
        <v>132</v>
      </c>
      <c r="T2349" s="26" t="s">
        <v>94</v>
      </c>
      <c r="U2349" s="27" cm="1">
        <f t="array" ref="U2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49" s="13"/>
      <c r="W2349" s="13"/>
      <c r="X2349" s="13"/>
      <c r="Y2349" s="13"/>
      <c r="Z2349" s="13"/>
      <c r="AC2349" s="13"/>
      <c r="AD2349" s="13"/>
      <c r="AE2349" s="13"/>
      <c r="AF2349" s="13"/>
      <c r="AG2349" s="13"/>
    </row>
    <row r="2350" hidden="1" spans="1:33">
      <c r="A2350" s="21" t="s">
        <v>3431</v>
      </c>
      <c r="B2350" s="22" t="s">
        <v>3444</v>
      </c>
      <c r="C2350" s="21" t="s">
        <v>1233</v>
      </c>
      <c r="D2350" s="21" t="s">
        <v>1234</v>
      </c>
      <c r="E2350" s="21" t="s">
        <v>2354</v>
      </c>
      <c r="F2350" s="22" t="s">
        <v>2537</v>
      </c>
      <c r="G2350" s="21" t="s">
        <v>92</v>
      </c>
      <c r="H2350" s="21" t="s">
        <v>138</v>
      </c>
      <c r="I2350" s="22"/>
      <c r="J2350" s="22" t="s">
        <v>132</v>
      </c>
      <c r="K2350" s="23">
        <v>190.7</v>
      </c>
      <c r="L2350" s="23">
        <v>72.1</v>
      </c>
      <c r="M2350" s="23">
        <v>57.3</v>
      </c>
      <c r="N2350" s="23">
        <v>484.378</v>
      </c>
      <c r="O2350" s="23">
        <v>183.134</v>
      </c>
      <c r="P2350" s="23">
        <v>145.542</v>
      </c>
      <c r="Q2350" s="24" t="s">
        <v>94</v>
      </c>
      <c r="R2350" s="28">
        <v>1.2</v>
      </c>
      <c r="S2350" s="24" t="s">
        <v>132</v>
      </c>
      <c r="T2350" s="26" t="s">
        <v>94</v>
      </c>
      <c r="U2350" s="27" cm="1">
        <f t="array" ref="U2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50" s="13"/>
      <c r="W2350" s="13"/>
      <c r="X2350" s="13"/>
      <c r="Y2350" s="13"/>
      <c r="Z2350" s="13"/>
      <c r="AC2350" s="13"/>
      <c r="AD2350" s="13"/>
      <c r="AE2350" s="13"/>
      <c r="AF2350" s="13"/>
      <c r="AG2350" s="13"/>
    </row>
    <row r="2351" hidden="1" spans="1:33">
      <c r="A2351" s="21" t="s">
        <v>3431</v>
      </c>
      <c r="B2351" s="22" t="s">
        <v>3444</v>
      </c>
      <c r="C2351" s="21" t="s">
        <v>1233</v>
      </c>
      <c r="D2351" s="21" t="s">
        <v>1234</v>
      </c>
      <c r="E2351" s="21" t="s">
        <v>2354</v>
      </c>
      <c r="F2351" s="22" t="s">
        <v>2824</v>
      </c>
      <c r="G2351" s="21" t="s">
        <v>92</v>
      </c>
      <c r="H2351" s="21" t="s">
        <v>138</v>
      </c>
      <c r="I2351" s="22"/>
      <c r="J2351" s="22" t="s">
        <v>132</v>
      </c>
      <c r="K2351" s="23">
        <v>190.7</v>
      </c>
      <c r="L2351" s="23">
        <v>72.1</v>
      </c>
      <c r="M2351" s="23">
        <v>57.1</v>
      </c>
      <c r="N2351" s="23">
        <v>484.378</v>
      </c>
      <c r="O2351" s="23">
        <v>183.134</v>
      </c>
      <c r="P2351" s="23">
        <v>145.034</v>
      </c>
      <c r="Q2351" s="24" t="s">
        <v>94</v>
      </c>
      <c r="R2351" s="28">
        <v>1.2</v>
      </c>
      <c r="S2351" s="24" t="s">
        <v>132</v>
      </c>
      <c r="T2351" s="26" t="s">
        <v>94</v>
      </c>
      <c r="U2351" s="27" cm="1">
        <f t="array" ref="U2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51" s="13"/>
      <c r="W2351" s="13"/>
      <c r="X2351" s="13"/>
      <c r="Y2351" s="13"/>
      <c r="Z2351" s="13"/>
      <c r="AC2351" s="13"/>
      <c r="AD2351" s="13"/>
      <c r="AE2351" s="13"/>
      <c r="AF2351" s="13"/>
      <c r="AG2351" s="13"/>
    </row>
    <row r="2352" hidden="1" spans="1:33">
      <c r="A2352" s="21" t="s">
        <v>3431</v>
      </c>
      <c r="B2352" s="22" t="s">
        <v>3444</v>
      </c>
      <c r="C2352" s="21" t="s">
        <v>1233</v>
      </c>
      <c r="D2352" s="21" t="s">
        <v>132</v>
      </c>
      <c r="E2352" s="21" t="s">
        <v>2371</v>
      </c>
      <c r="F2352" s="22" t="s">
        <v>2408</v>
      </c>
      <c r="G2352" s="21" t="s">
        <v>92</v>
      </c>
      <c r="H2352" s="21" t="s">
        <v>138</v>
      </c>
      <c r="I2352" s="22"/>
      <c r="J2352" s="22" t="s">
        <v>132</v>
      </c>
      <c r="K2352" s="23">
        <v>191.1</v>
      </c>
      <c r="L2352" s="23">
        <v>73.2</v>
      </c>
      <c r="M2352" s="23">
        <v>57.7</v>
      </c>
      <c r="N2352" s="23">
        <v>485.394</v>
      </c>
      <c r="O2352" s="23">
        <v>185.928</v>
      </c>
      <c r="P2352" s="23">
        <v>146.558</v>
      </c>
      <c r="Q2352" s="24" t="s">
        <v>94</v>
      </c>
      <c r="R2352" s="28">
        <v>0.8</v>
      </c>
      <c r="S2352" s="24" t="s">
        <v>132</v>
      </c>
      <c r="T2352" s="26" t="s">
        <v>94</v>
      </c>
      <c r="U2352" s="27" cm="1">
        <f t="array" ref="U2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52" s="13"/>
      <c r="W2352" s="13"/>
      <c r="X2352" s="13"/>
      <c r="Y2352" s="13"/>
      <c r="Z2352" s="13"/>
      <c r="AC2352" s="13"/>
      <c r="AD2352" s="13"/>
      <c r="AE2352" s="13"/>
      <c r="AF2352" s="13"/>
      <c r="AG2352" s="13"/>
    </row>
    <row r="2353" hidden="1" spans="1:33">
      <c r="A2353" s="21" t="s">
        <v>3431</v>
      </c>
      <c r="B2353" s="22" t="s">
        <v>3444</v>
      </c>
      <c r="C2353" s="21" t="s">
        <v>1233</v>
      </c>
      <c r="D2353" s="21" t="s">
        <v>1234</v>
      </c>
      <c r="E2353" s="21" t="s">
        <v>2371</v>
      </c>
      <c r="F2353" s="22" t="s">
        <v>2370</v>
      </c>
      <c r="G2353" s="21" t="s">
        <v>92</v>
      </c>
      <c r="H2353" s="21" t="s">
        <v>138</v>
      </c>
      <c r="I2353" s="22"/>
      <c r="J2353" s="22" t="s">
        <v>132</v>
      </c>
      <c r="K2353" s="23">
        <v>191.1</v>
      </c>
      <c r="L2353" s="23">
        <v>73.2</v>
      </c>
      <c r="M2353" s="23">
        <v>57.5</v>
      </c>
      <c r="N2353" s="23">
        <v>485.394</v>
      </c>
      <c r="O2353" s="23">
        <v>185.928</v>
      </c>
      <c r="P2353" s="23">
        <v>146.05</v>
      </c>
      <c r="Q2353" s="24" t="s">
        <v>94</v>
      </c>
      <c r="R2353" s="28">
        <v>0.8</v>
      </c>
      <c r="S2353" s="24" t="s">
        <v>132</v>
      </c>
      <c r="T2353" s="26" t="s">
        <v>94</v>
      </c>
      <c r="U2353" s="27" cm="1">
        <f t="array" ref="U2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53" s="13"/>
      <c r="W2353" s="13"/>
      <c r="X2353" s="13"/>
      <c r="Y2353" s="13"/>
      <c r="Z2353" s="13"/>
      <c r="AC2353" s="13"/>
      <c r="AD2353" s="13"/>
      <c r="AE2353" s="13"/>
      <c r="AF2353" s="13"/>
      <c r="AG2353" s="13"/>
    </row>
    <row r="2354" hidden="1" spans="1:33">
      <c r="A2354" s="21" t="s">
        <v>3431</v>
      </c>
      <c r="B2354" s="22" t="s">
        <v>3444</v>
      </c>
      <c r="C2354" s="21" t="s">
        <v>1233</v>
      </c>
      <c r="D2354" s="21" t="s">
        <v>544</v>
      </c>
      <c r="E2354" s="21" t="s">
        <v>2371</v>
      </c>
      <c r="F2354" s="22" t="s">
        <v>2370</v>
      </c>
      <c r="G2354" s="21" t="s">
        <v>92</v>
      </c>
      <c r="H2354" s="21" t="s">
        <v>138</v>
      </c>
      <c r="I2354" s="22"/>
      <c r="J2354" s="22" t="s">
        <v>132</v>
      </c>
      <c r="K2354" s="23">
        <v>191.1</v>
      </c>
      <c r="L2354" s="23">
        <v>73.2</v>
      </c>
      <c r="M2354" s="23">
        <v>57.5</v>
      </c>
      <c r="N2354" s="23">
        <v>485.394</v>
      </c>
      <c r="O2354" s="23">
        <v>185.928</v>
      </c>
      <c r="P2354" s="23">
        <v>146.05</v>
      </c>
      <c r="Q2354" s="24" t="s">
        <v>94</v>
      </c>
      <c r="R2354" s="28">
        <v>0.8</v>
      </c>
      <c r="S2354" s="24" t="s">
        <v>132</v>
      </c>
      <c r="T2354" s="26" t="s">
        <v>94</v>
      </c>
      <c r="U2354" s="27" cm="1">
        <f t="array" ref="U2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54" s="13"/>
      <c r="W2354" s="13"/>
      <c r="X2354" s="13"/>
      <c r="Y2354" s="13"/>
      <c r="Z2354" s="13"/>
      <c r="AC2354" s="13"/>
      <c r="AD2354" s="13"/>
      <c r="AE2354" s="13"/>
      <c r="AF2354" s="13"/>
      <c r="AG2354" s="13"/>
    </row>
    <row r="2355" hidden="1" spans="1:33">
      <c r="A2355" s="21" t="s">
        <v>3431</v>
      </c>
      <c r="B2355" s="22" t="s">
        <v>3445</v>
      </c>
      <c r="C2355" s="21" t="s">
        <v>1237</v>
      </c>
      <c r="D2355" s="21" t="s">
        <v>1236</v>
      </c>
      <c r="E2355" s="21" t="s">
        <v>2341</v>
      </c>
      <c r="F2355" s="22" t="s">
        <v>2470</v>
      </c>
      <c r="G2355" s="21" t="s">
        <v>17</v>
      </c>
      <c r="H2355" s="21" t="s">
        <v>168</v>
      </c>
      <c r="I2355" s="22"/>
      <c r="J2355" s="22" t="s">
        <v>132</v>
      </c>
      <c r="K2355" s="23">
        <v>166.9</v>
      </c>
      <c r="L2355" s="23">
        <v>65.9</v>
      </c>
      <c r="M2355" s="23">
        <v>56.7</v>
      </c>
      <c r="N2355" s="23">
        <v>423.926</v>
      </c>
      <c r="O2355" s="23">
        <v>167.386</v>
      </c>
      <c r="P2355" s="23">
        <v>144.018</v>
      </c>
      <c r="Q2355" s="24" t="s">
        <v>24</v>
      </c>
      <c r="R2355" s="28">
        <v>11.1</v>
      </c>
      <c r="S2355" s="24" t="s">
        <v>132</v>
      </c>
      <c r="T2355" s="26" t="s">
        <v>24</v>
      </c>
      <c r="U2355" s="27" cm="1">
        <f t="array" ref="U2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355" s="13"/>
      <c r="W2355" s="13"/>
      <c r="X2355" s="13"/>
      <c r="Y2355" s="13"/>
      <c r="Z2355" s="13"/>
      <c r="AC2355" s="13"/>
      <c r="AD2355" s="13"/>
      <c r="AE2355" s="13"/>
      <c r="AF2355" s="13"/>
      <c r="AG2355" s="13"/>
    </row>
    <row r="2356" hidden="1" spans="1:33">
      <c r="A2356" s="21" t="s">
        <v>3431</v>
      </c>
      <c r="B2356" s="22" t="s">
        <v>3445</v>
      </c>
      <c r="C2356" s="21" t="s">
        <v>1237</v>
      </c>
      <c r="D2356" s="21" t="s">
        <v>132</v>
      </c>
      <c r="E2356" s="21" t="s">
        <v>2341</v>
      </c>
      <c r="F2356" s="22" t="s">
        <v>2470</v>
      </c>
      <c r="G2356" s="21" t="s">
        <v>92</v>
      </c>
      <c r="H2356" s="21" t="s">
        <v>138</v>
      </c>
      <c r="I2356" s="22"/>
      <c r="J2356" s="22" t="s">
        <v>132</v>
      </c>
      <c r="K2356" s="23">
        <v>166.9</v>
      </c>
      <c r="L2356" s="23">
        <v>65.9</v>
      </c>
      <c r="M2356" s="23">
        <v>56.7</v>
      </c>
      <c r="N2356" s="23">
        <v>423.926</v>
      </c>
      <c r="O2356" s="23">
        <v>167.386</v>
      </c>
      <c r="P2356" s="23">
        <v>144.018</v>
      </c>
      <c r="Q2356" s="24" t="s">
        <v>91</v>
      </c>
      <c r="R2356" s="28">
        <v>18.1</v>
      </c>
      <c r="S2356" s="24" t="s">
        <v>132</v>
      </c>
      <c r="T2356" s="26" t="s">
        <v>91</v>
      </c>
      <c r="U2356" s="27" cm="1">
        <f t="array" ref="U2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18.1</v>
      </c>
      <c r="V2356" s="13"/>
      <c r="W2356" s="13"/>
      <c r="X2356" s="13"/>
      <c r="Y2356" s="13"/>
      <c r="Z2356" s="13"/>
      <c r="AC2356" s="13"/>
      <c r="AD2356" s="13"/>
      <c r="AE2356" s="13"/>
      <c r="AF2356" s="13"/>
      <c r="AG2356" s="13"/>
    </row>
    <row r="2357" hidden="1" spans="1:33">
      <c r="A2357" s="21" t="s">
        <v>3431</v>
      </c>
      <c r="B2357" s="22" t="s">
        <v>3445</v>
      </c>
      <c r="C2357" s="21" t="s">
        <v>1237</v>
      </c>
      <c r="D2357" s="21" t="s">
        <v>1236</v>
      </c>
      <c r="E2357" s="21" t="s">
        <v>2345</v>
      </c>
      <c r="F2357" s="22" t="s">
        <v>2466</v>
      </c>
      <c r="G2357" s="21" t="s">
        <v>17</v>
      </c>
      <c r="H2357" s="21" t="s">
        <v>141</v>
      </c>
      <c r="I2357" s="22"/>
      <c r="J2357" s="22" t="s">
        <v>132</v>
      </c>
      <c r="K2357" s="23">
        <v>158.5</v>
      </c>
      <c r="L2357" s="23">
        <v>66.7</v>
      </c>
      <c r="M2357" s="23">
        <v>57.9</v>
      </c>
      <c r="N2357" s="23">
        <v>402.59</v>
      </c>
      <c r="O2357" s="23">
        <v>169.418</v>
      </c>
      <c r="P2357" s="23">
        <v>147.066</v>
      </c>
      <c r="Q2357" s="24" t="s">
        <v>24</v>
      </c>
      <c r="R2357" s="28">
        <v>19.5</v>
      </c>
      <c r="S2357" s="24" t="s">
        <v>132</v>
      </c>
      <c r="T2357" s="26" t="s">
        <v>24</v>
      </c>
      <c r="U2357" s="27" cm="1">
        <f t="array" ref="U2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2357" s="13"/>
      <c r="W2357" s="13"/>
      <c r="X2357" s="13"/>
      <c r="Y2357" s="13"/>
      <c r="Z2357" s="13"/>
      <c r="AC2357" s="13"/>
      <c r="AD2357" s="13"/>
      <c r="AE2357" s="13"/>
      <c r="AF2357" s="13"/>
      <c r="AG2357" s="13"/>
    </row>
    <row r="2358" hidden="1" spans="1:33">
      <c r="A2358" s="21" t="s">
        <v>3431</v>
      </c>
      <c r="B2358" s="22" t="s">
        <v>3445</v>
      </c>
      <c r="C2358" s="21" t="s">
        <v>1237</v>
      </c>
      <c r="D2358" s="21" t="s">
        <v>132</v>
      </c>
      <c r="E2358" s="21" t="s">
        <v>2345</v>
      </c>
      <c r="F2358" s="22" t="s">
        <v>2466</v>
      </c>
      <c r="G2358" s="21" t="s">
        <v>92</v>
      </c>
      <c r="H2358" s="21" t="s">
        <v>138</v>
      </c>
      <c r="I2358" s="22"/>
      <c r="J2358" s="22" t="s">
        <v>132</v>
      </c>
      <c r="K2358" s="23">
        <v>167.3</v>
      </c>
      <c r="L2358" s="23">
        <v>66.7</v>
      </c>
      <c r="M2358" s="23">
        <v>57.9</v>
      </c>
      <c r="N2358" s="23">
        <v>424.942</v>
      </c>
      <c r="O2358" s="23">
        <v>169.418</v>
      </c>
      <c r="P2358" s="23">
        <v>147.066</v>
      </c>
      <c r="Q2358" s="24" t="s">
        <v>91</v>
      </c>
      <c r="R2358" s="28">
        <v>17.7</v>
      </c>
      <c r="S2358" s="24" t="s">
        <v>132</v>
      </c>
      <c r="T2358" s="26" t="s">
        <v>91</v>
      </c>
      <c r="U2358" s="27" cm="1">
        <f t="array" ref="U2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2358" s="13"/>
      <c r="W2358" s="13"/>
      <c r="X2358" s="13"/>
      <c r="Y2358" s="13"/>
      <c r="Z2358" s="13"/>
      <c r="AC2358" s="13"/>
      <c r="AD2358" s="13"/>
      <c r="AE2358" s="13"/>
      <c r="AF2358" s="13"/>
      <c r="AG2358" s="13"/>
    </row>
    <row r="2359" hidden="1" spans="1:33">
      <c r="A2359" s="21" t="s">
        <v>3431</v>
      </c>
      <c r="B2359" s="22" t="s">
        <v>3445</v>
      </c>
      <c r="C2359" s="21" t="s">
        <v>1237</v>
      </c>
      <c r="D2359" s="21" t="s">
        <v>1236</v>
      </c>
      <c r="E2359" s="21" t="s">
        <v>2354</v>
      </c>
      <c r="F2359" s="22" t="s">
        <v>2817</v>
      </c>
      <c r="G2359" s="21" t="s">
        <v>17</v>
      </c>
      <c r="H2359" s="21" t="s">
        <v>141</v>
      </c>
      <c r="I2359" s="22"/>
      <c r="J2359" s="22" t="s">
        <v>132</v>
      </c>
      <c r="K2359" s="23">
        <v>159.4</v>
      </c>
      <c r="L2359" s="23">
        <v>67.7</v>
      </c>
      <c r="M2359" s="23">
        <v>57.3</v>
      </c>
      <c r="N2359" s="23">
        <v>404.876</v>
      </c>
      <c r="O2359" s="23">
        <v>171.958</v>
      </c>
      <c r="P2359" s="23">
        <v>145.542</v>
      </c>
      <c r="Q2359" s="24" t="s">
        <v>24</v>
      </c>
      <c r="R2359" s="28">
        <v>18.6</v>
      </c>
      <c r="S2359" s="24" t="s">
        <v>132</v>
      </c>
      <c r="T2359" s="26" t="s">
        <v>24</v>
      </c>
      <c r="U2359" s="27" cm="1">
        <f t="array" ref="U2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2359" s="13"/>
      <c r="W2359" s="13"/>
      <c r="X2359" s="13"/>
      <c r="Y2359" s="13"/>
      <c r="Z2359" s="13"/>
      <c r="AC2359" s="13"/>
      <c r="AD2359" s="13"/>
      <c r="AE2359" s="13"/>
      <c r="AF2359" s="13"/>
      <c r="AG2359" s="13"/>
    </row>
    <row r="2360" hidden="1" spans="1:33">
      <c r="A2360" s="21" t="s">
        <v>3431</v>
      </c>
      <c r="B2360" s="22" t="s">
        <v>3445</v>
      </c>
      <c r="C2360" s="21" t="s">
        <v>1237</v>
      </c>
      <c r="D2360" s="21" t="s">
        <v>132</v>
      </c>
      <c r="E2360" s="21" t="s">
        <v>2354</v>
      </c>
      <c r="F2360" s="22" t="s">
        <v>2817</v>
      </c>
      <c r="G2360" s="21" t="s">
        <v>92</v>
      </c>
      <c r="H2360" s="21" t="s">
        <v>138</v>
      </c>
      <c r="I2360" s="22"/>
      <c r="J2360" s="22" t="s">
        <v>132</v>
      </c>
      <c r="K2360" s="23">
        <v>172</v>
      </c>
      <c r="L2360" s="23">
        <v>67.7</v>
      </c>
      <c r="M2360" s="23">
        <v>57.3</v>
      </c>
      <c r="N2360" s="23">
        <v>436.88</v>
      </c>
      <c r="O2360" s="23">
        <v>171.958</v>
      </c>
      <c r="P2360" s="23">
        <v>145.542</v>
      </c>
      <c r="Q2360" s="24" t="s">
        <v>91</v>
      </c>
      <c r="R2360" s="28">
        <v>13</v>
      </c>
      <c r="S2360" s="24" t="s">
        <v>132</v>
      </c>
      <c r="T2360" s="26" t="s">
        <v>91</v>
      </c>
      <c r="U2360" s="27" cm="1">
        <f t="array" ref="U2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360" s="13"/>
      <c r="W2360" s="13"/>
      <c r="X2360" s="13"/>
      <c r="Y2360" s="13"/>
      <c r="Z2360" s="13"/>
      <c r="AC2360" s="13"/>
      <c r="AD2360" s="13"/>
      <c r="AE2360" s="13"/>
      <c r="AF2360" s="13"/>
      <c r="AG2360" s="13"/>
    </row>
    <row r="2361" hidden="1" spans="1:33">
      <c r="A2361" s="21" t="s">
        <v>3431</v>
      </c>
      <c r="B2361" s="22" t="s">
        <v>3445</v>
      </c>
      <c r="C2361" s="21" t="s">
        <v>1237</v>
      </c>
      <c r="D2361" s="21" t="s">
        <v>1236</v>
      </c>
      <c r="E2361" s="21" t="s">
        <v>2371</v>
      </c>
      <c r="F2361" s="22" t="s">
        <v>2651</v>
      </c>
      <c r="G2361" s="21" t="s">
        <v>17</v>
      </c>
      <c r="H2361" s="21" t="s">
        <v>141</v>
      </c>
      <c r="I2361" s="22"/>
      <c r="J2361" s="22" t="s">
        <v>132</v>
      </c>
      <c r="K2361" s="23">
        <v>160</v>
      </c>
      <c r="L2361" s="23">
        <v>67.9</v>
      </c>
      <c r="M2361" s="23">
        <v>57.1</v>
      </c>
      <c r="N2361" s="23">
        <v>406.4</v>
      </c>
      <c r="O2361" s="23">
        <v>172.466</v>
      </c>
      <c r="P2361" s="23">
        <v>145.034</v>
      </c>
      <c r="Q2361" s="24" t="s">
        <v>24</v>
      </c>
      <c r="R2361" s="28">
        <v>18</v>
      </c>
      <c r="S2361" s="24" t="s">
        <v>132</v>
      </c>
      <c r="T2361" s="26" t="s">
        <v>24</v>
      </c>
      <c r="U2361" s="27" cm="1">
        <f t="array" ref="U2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2361" s="13"/>
      <c r="W2361" s="13"/>
      <c r="X2361" s="13"/>
      <c r="Y2361" s="13"/>
      <c r="Z2361" s="13"/>
      <c r="AC2361" s="13"/>
      <c r="AD2361" s="13"/>
      <c r="AE2361" s="13"/>
      <c r="AF2361" s="13"/>
      <c r="AG2361" s="13"/>
    </row>
    <row r="2362" hidden="1" spans="1:33">
      <c r="A2362" s="21" t="s">
        <v>3431</v>
      </c>
      <c r="B2362" s="22" t="s">
        <v>3445</v>
      </c>
      <c r="C2362" s="21" t="s">
        <v>1237</v>
      </c>
      <c r="D2362" s="21" t="s">
        <v>132</v>
      </c>
      <c r="E2362" s="21" t="s">
        <v>2371</v>
      </c>
      <c r="F2362" s="22" t="s">
        <v>2651</v>
      </c>
      <c r="G2362" s="21" t="s">
        <v>92</v>
      </c>
      <c r="H2362" s="21" t="s">
        <v>138</v>
      </c>
      <c r="I2362" s="22"/>
      <c r="J2362" s="22" t="s">
        <v>132</v>
      </c>
      <c r="K2362" s="23">
        <v>172.6</v>
      </c>
      <c r="L2362" s="23">
        <v>67.9</v>
      </c>
      <c r="M2362" s="23">
        <v>57.1</v>
      </c>
      <c r="N2362" s="23">
        <v>438.404</v>
      </c>
      <c r="O2362" s="23">
        <v>172.466</v>
      </c>
      <c r="P2362" s="23">
        <v>145.034</v>
      </c>
      <c r="Q2362" s="24" t="s">
        <v>91</v>
      </c>
      <c r="R2362" s="28">
        <v>12.4</v>
      </c>
      <c r="S2362" s="24" t="s">
        <v>132</v>
      </c>
      <c r="T2362" s="26" t="s">
        <v>91</v>
      </c>
      <c r="U2362" s="27" cm="1">
        <f t="array" ref="U2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362" s="13"/>
      <c r="W2362" s="13"/>
      <c r="X2362" s="13"/>
      <c r="Y2362" s="13"/>
      <c r="Z2362" s="13"/>
      <c r="AC2362" s="13"/>
      <c r="AD2362" s="13"/>
      <c r="AE2362" s="13"/>
      <c r="AF2362" s="13"/>
      <c r="AG2362" s="13"/>
    </row>
    <row r="2363" hidden="1" spans="1:33">
      <c r="A2363" s="21" t="s">
        <v>3431</v>
      </c>
      <c r="B2363" s="22" t="s">
        <v>3446</v>
      </c>
      <c r="C2363" s="21" t="s">
        <v>1239</v>
      </c>
      <c r="D2363" s="21" t="s">
        <v>132</v>
      </c>
      <c r="E2363" s="21" t="s">
        <v>2341</v>
      </c>
      <c r="F2363" s="22" t="s">
        <v>2401</v>
      </c>
      <c r="G2363" s="21" t="s">
        <v>101</v>
      </c>
      <c r="H2363" s="21" t="s">
        <v>131</v>
      </c>
      <c r="I2363" s="22"/>
      <c r="J2363" s="22" t="s">
        <v>132</v>
      </c>
      <c r="K2363" s="23">
        <v>179</v>
      </c>
      <c r="L2363" s="23">
        <v>71.7</v>
      </c>
      <c r="M2363" s="23">
        <v>67.7</v>
      </c>
      <c r="N2363" s="23">
        <v>454.66</v>
      </c>
      <c r="O2363" s="23">
        <v>182.118</v>
      </c>
      <c r="P2363" s="23">
        <v>171.958</v>
      </c>
      <c r="Q2363" s="24" t="s">
        <v>100</v>
      </c>
      <c r="R2363" s="28">
        <v>2</v>
      </c>
      <c r="S2363" s="24" t="s">
        <v>132</v>
      </c>
      <c r="T2363" s="26" t="s">
        <v>100</v>
      </c>
      <c r="U2363" s="27" cm="1">
        <f t="array" ref="U2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363" s="13"/>
      <c r="W2363" s="13"/>
      <c r="X2363" s="13"/>
      <c r="Y2363" s="13"/>
      <c r="Z2363" s="13"/>
      <c r="AC2363" s="13"/>
      <c r="AD2363" s="13"/>
      <c r="AE2363" s="13"/>
      <c r="AF2363" s="13"/>
      <c r="AG2363" s="13"/>
    </row>
    <row r="2364" hidden="1" spans="1:33">
      <c r="A2364" s="21" t="s">
        <v>3431</v>
      </c>
      <c r="B2364" s="22" t="s">
        <v>3446</v>
      </c>
      <c r="C2364" s="21" t="s">
        <v>1239</v>
      </c>
      <c r="D2364" s="21" t="s">
        <v>132</v>
      </c>
      <c r="E2364" s="21" t="s">
        <v>2341</v>
      </c>
      <c r="F2364" s="22" t="s">
        <v>2993</v>
      </c>
      <c r="G2364" s="21" t="s">
        <v>101</v>
      </c>
      <c r="H2364" s="21" t="s">
        <v>131</v>
      </c>
      <c r="I2364" s="22"/>
      <c r="J2364" s="22" t="s">
        <v>132</v>
      </c>
      <c r="K2364" s="23">
        <v>179</v>
      </c>
      <c r="L2364" s="23">
        <v>71.7</v>
      </c>
      <c r="M2364" s="23">
        <v>66.9</v>
      </c>
      <c r="N2364" s="23">
        <v>454.66</v>
      </c>
      <c r="O2364" s="23">
        <v>182.118</v>
      </c>
      <c r="P2364" s="23">
        <v>169.926</v>
      </c>
      <c r="Q2364" s="24" t="s">
        <v>100</v>
      </c>
      <c r="R2364" s="28">
        <v>2</v>
      </c>
      <c r="S2364" s="24" t="s">
        <v>132</v>
      </c>
      <c r="T2364" s="26" t="s">
        <v>100</v>
      </c>
      <c r="U2364" s="27" cm="1">
        <f t="array" ref="U2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364" s="13"/>
      <c r="W2364" s="13"/>
      <c r="X2364" s="13"/>
      <c r="Y2364" s="13"/>
      <c r="Z2364" s="13"/>
      <c r="AC2364" s="13"/>
      <c r="AD2364" s="13"/>
      <c r="AE2364" s="13"/>
      <c r="AF2364" s="13"/>
      <c r="AG2364" s="13"/>
    </row>
    <row r="2365" hidden="1" spans="1:33">
      <c r="A2365" s="21" t="s">
        <v>3431</v>
      </c>
      <c r="B2365" s="22" t="s">
        <v>3447</v>
      </c>
      <c r="C2365" s="21" t="s">
        <v>1241</v>
      </c>
      <c r="D2365" s="21" t="s">
        <v>132</v>
      </c>
      <c r="E2365" s="21" t="s">
        <v>2341</v>
      </c>
      <c r="F2365" s="22" t="s">
        <v>3008</v>
      </c>
      <c r="G2365" s="21" t="s">
        <v>101</v>
      </c>
      <c r="H2365" s="21" t="s">
        <v>131</v>
      </c>
      <c r="I2365" s="22"/>
      <c r="J2365" s="22" t="s">
        <v>132</v>
      </c>
      <c r="K2365" s="23">
        <v>172</v>
      </c>
      <c r="L2365" s="23">
        <v>70.9</v>
      </c>
      <c r="M2365" s="23">
        <v>64.2</v>
      </c>
      <c r="N2365" s="23">
        <v>436.88</v>
      </c>
      <c r="O2365" s="23">
        <v>180.086</v>
      </c>
      <c r="P2365" s="23">
        <v>163.068</v>
      </c>
      <c r="Q2365" s="24" t="s">
        <v>100</v>
      </c>
      <c r="R2365" s="28">
        <v>9</v>
      </c>
      <c r="S2365" s="24" t="s">
        <v>132</v>
      </c>
      <c r="T2365" s="26" t="s">
        <v>100</v>
      </c>
      <c r="U2365" s="27" cm="1">
        <f t="array" ref="U2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365" s="13"/>
      <c r="W2365" s="13"/>
      <c r="X2365" s="13"/>
      <c r="Y2365" s="13"/>
      <c r="Z2365" s="13"/>
      <c r="AC2365" s="13"/>
      <c r="AD2365" s="13"/>
      <c r="AE2365" s="13"/>
      <c r="AF2365" s="13"/>
      <c r="AG2365" s="13"/>
    </row>
    <row r="2366" hidden="1" spans="1:33">
      <c r="A2366" s="21" t="s">
        <v>3431</v>
      </c>
      <c r="B2366" s="22" t="s">
        <v>3447</v>
      </c>
      <c r="C2366" s="21" t="s">
        <v>1241</v>
      </c>
      <c r="D2366" s="21" t="s">
        <v>132</v>
      </c>
      <c r="E2366" s="21" t="s">
        <v>2341</v>
      </c>
      <c r="F2366" s="22" t="s">
        <v>2405</v>
      </c>
      <c r="G2366" s="21" t="s">
        <v>101</v>
      </c>
      <c r="H2366" s="21" t="s">
        <v>131</v>
      </c>
      <c r="I2366" s="22"/>
      <c r="J2366" s="22" t="s">
        <v>132</v>
      </c>
      <c r="K2366" s="23">
        <v>172.6</v>
      </c>
      <c r="L2366" s="23">
        <v>70.9</v>
      </c>
      <c r="M2366" s="23">
        <v>64</v>
      </c>
      <c r="N2366" s="23">
        <v>438.404</v>
      </c>
      <c r="O2366" s="23">
        <v>180.086</v>
      </c>
      <c r="P2366" s="23">
        <v>162.56</v>
      </c>
      <c r="Q2366" s="24" t="s">
        <v>100</v>
      </c>
      <c r="R2366" s="28">
        <v>8.4</v>
      </c>
      <c r="S2366" s="24" t="s">
        <v>132</v>
      </c>
      <c r="T2366" s="26" t="s">
        <v>100</v>
      </c>
      <c r="U2366" s="27" cm="1">
        <f t="array" ref="U2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366" s="13"/>
      <c r="W2366" s="13"/>
      <c r="X2366" s="13"/>
      <c r="Y2366" s="13"/>
      <c r="Z2366" s="13"/>
      <c r="AC2366" s="13"/>
      <c r="AD2366" s="13"/>
      <c r="AE2366" s="13"/>
      <c r="AF2366" s="13"/>
      <c r="AG2366" s="13"/>
    </row>
    <row r="2367" hidden="1" spans="1:33">
      <c r="A2367" s="21" t="s">
        <v>3431</v>
      </c>
      <c r="B2367" s="22" t="s">
        <v>3448</v>
      </c>
      <c r="C2367" s="21" t="s">
        <v>1243</v>
      </c>
      <c r="D2367" s="21" t="s">
        <v>132</v>
      </c>
      <c r="E2367" s="21" t="s">
        <v>2341</v>
      </c>
      <c r="F2367" s="22" t="s">
        <v>2355</v>
      </c>
      <c r="G2367" s="21" t="s">
        <v>92</v>
      </c>
      <c r="H2367" s="21" t="s">
        <v>138</v>
      </c>
      <c r="I2367" s="22"/>
      <c r="J2367" s="22" t="s">
        <v>132</v>
      </c>
      <c r="K2367" s="23">
        <v>170.7</v>
      </c>
      <c r="L2367" s="23">
        <v>66.6</v>
      </c>
      <c r="M2367" s="23">
        <v>54.7</v>
      </c>
      <c r="N2367" s="23">
        <v>433.578</v>
      </c>
      <c r="O2367" s="23">
        <v>169.164</v>
      </c>
      <c r="P2367" s="23">
        <v>138.938</v>
      </c>
      <c r="Q2367" s="24" t="s">
        <v>91</v>
      </c>
      <c r="R2367" s="28">
        <v>14.3</v>
      </c>
      <c r="S2367" s="24" t="s">
        <v>132</v>
      </c>
      <c r="T2367" s="26" t="s">
        <v>91</v>
      </c>
      <c r="U2367" s="27" cm="1">
        <f t="array" ref="U2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367" s="13"/>
      <c r="W2367" s="13"/>
      <c r="X2367" s="13"/>
      <c r="Y2367" s="13"/>
      <c r="Z2367" s="13"/>
      <c r="AC2367" s="13"/>
      <c r="AD2367" s="13"/>
      <c r="AE2367" s="13"/>
      <c r="AF2367" s="13"/>
      <c r="AG2367" s="13"/>
    </row>
    <row r="2368" hidden="1" spans="1:33">
      <c r="A2368" s="21" t="s">
        <v>3431</v>
      </c>
      <c r="B2368" s="22" t="s">
        <v>3448</v>
      </c>
      <c r="C2368" s="21" t="s">
        <v>1243</v>
      </c>
      <c r="D2368" s="21" t="s">
        <v>132</v>
      </c>
      <c r="E2368" s="21" t="s">
        <v>2341</v>
      </c>
      <c r="F2368" s="22" t="s">
        <v>2476</v>
      </c>
      <c r="G2368" s="21" t="s">
        <v>92</v>
      </c>
      <c r="H2368" s="21" t="s">
        <v>138</v>
      </c>
      <c r="I2368" s="22"/>
      <c r="J2368" s="22" t="s">
        <v>132</v>
      </c>
      <c r="K2368" s="23">
        <v>172</v>
      </c>
      <c r="L2368" s="23">
        <v>66.7</v>
      </c>
      <c r="M2368" s="23">
        <v>54.7</v>
      </c>
      <c r="N2368" s="23">
        <v>436.88</v>
      </c>
      <c r="O2368" s="23">
        <v>169.418</v>
      </c>
      <c r="P2368" s="23">
        <v>138.938</v>
      </c>
      <c r="Q2368" s="24" t="s">
        <v>91</v>
      </c>
      <c r="R2368" s="28">
        <v>13</v>
      </c>
      <c r="S2368" s="24" t="s">
        <v>132</v>
      </c>
      <c r="T2368" s="26" t="s">
        <v>91</v>
      </c>
      <c r="U2368" s="27" cm="1">
        <f t="array" ref="U2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368" s="13"/>
      <c r="W2368" s="13"/>
      <c r="X2368" s="13"/>
      <c r="Y2368" s="13"/>
      <c r="Z2368" s="13"/>
      <c r="AC2368" s="13"/>
      <c r="AD2368" s="13"/>
      <c r="AE2368" s="13"/>
      <c r="AF2368" s="13"/>
      <c r="AG2368" s="13"/>
    </row>
    <row r="2369" hidden="1" spans="1:33">
      <c r="A2369" s="21" t="s">
        <v>3431</v>
      </c>
      <c r="B2369" s="22" t="s">
        <v>3448</v>
      </c>
      <c r="C2369" s="21" t="s">
        <v>1243</v>
      </c>
      <c r="D2369" s="21" t="s">
        <v>132</v>
      </c>
      <c r="E2369" s="21" t="s">
        <v>2345</v>
      </c>
      <c r="F2369" s="22" t="s">
        <v>3449</v>
      </c>
      <c r="G2369" s="21" t="s">
        <v>92</v>
      </c>
      <c r="H2369" s="21" t="s">
        <v>138</v>
      </c>
      <c r="I2369" s="22"/>
      <c r="J2369" s="22" t="s">
        <v>132</v>
      </c>
      <c r="K2369" s="23">
        <v>174.4</v>
      </c>
      <c r="L2369" s="23">
        <v>66.9</v>
      </c>
      <c r="M2369" s="23">
        <v>55.5</v>
      </c>
      <c r="N2369" s="23">
        <v>442.976</v>
      </c>
      <c r="O2369" s="23">
        <v>169.926</v>
      </c>
      <c r="P2369" s="23">
        <v>140.97</v>
      </c>
      <c r="Q2369" s="24" t="s">
        <v>91</v>
      </c>
      <c r="R2369" s="28">
        <v>10.6</v>
      </c>
      <c r="S2369" s="24" t="s">
        <v>132</v>
      </c>
      <c r="T2369" s="26" t="s">
        <v>91</v>
      </c>
      <c r="U2369" s="27" cm="1">
        <f t="array" ref="U2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2369" s="13"/>
      <c r="W2369" s="13"/>
      <c r="X2369" s="13"/>
      <c r="Y2369" s="13"/>
      <c r="Z2369" s="13"/>
      <c r="AC2369" s="13"/>
      <c r="AD2369" s="13"/>
      <c r="AE2369" s="13"/>
      <c r="AF2369" s="13"/>
      <c r="AG2369" s="13"/>
    </row>
    <row r="2370" hidden="1" spans="1:33">
      <c r="A2370" s="21" t="s">
        <v>3431</v>
      </c>
      <c r="B2370" s="22" t="s">
        <v>3450</v>
      </c>
      <c r="C2370" s="21" t="s">
        <v>1245</v>
      </c>
      <c r="D2370" s="21" t="s">
        <v>132</v>
      </c>
      <c r="E2370" s="21" t="s">
        <v>2341</v>
      </c>
      <c r="F2370" s="22" t="s">
        <v>3451</v>
      </c>
      <c r="G2370" s="21" t="s">
        <v>101</v>
      </c>
      <c r="H2370" s="21" t="s">
        <v>131</v>
      </c>
      <c r="I2370" s="22"/>
      <c r="J2370" s="22" t="s">
        <v>132</v>
      </c>
      <c r="K2370" s="23">
        <v>180.7</v>
      </c>
      <c r="L2370" s="23">
        <v>74.2</v>
      </c>
      <c r="M2370" s="23">
        <v>71.3</v>
      </c>
      <c r="N2370" s="23">
        <v>458.978</v>
      </c>
      <c r="O2370" s="23">
        <v>188.468</v>
      </c>
      <c r="P2370" s="23">
        <v>181.102</v>
      </c>
      <c r="Q2370" s="24" t="s">
        <v>100</v>
      </c>
      <c r="R2370" s="28">
        <v>0.3</v>
      </c>
      <c r="S2370" s="24" t="s">
        <v>132</v>
      </c>
      <c r="T2370" s="26" t="s">
        <v>100</v>
      </c>
      <c r="U2370" s="27" cm="1">
        <f t="array" ref="U2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370" s="13"/>
      <c r="W2370" s="13"/>
      <c r="X2370" s="13"/>
      <c r="Y2370" s="13"/>
      <c r="Z2370" s="13"/>
      <c r="AC2370" s="13"/>
      <c r="AD2370" s="13"/>
      <c r="AE2370" s="13"/>
      <c r="AF2370" s="13"/>
      <c r="AG2370" s="13"/>
    </row>
    <row r="2371" hidden="1" spans="1:33">
      <c r="A2371" s="21" t="s">
        <v>3431</v>
      </c>
      <c r="B2371" s="22" t="s">
        <v>3450</v>
      </c>
      <c r="C2371" s="21" t="s">
        <v>1245</v>
      </c>
      <c r="D2371" s="21" t="s">
        <v>132</v>
      </c>
      <c r="E2371" s="21" t="s">
        <v>2345</v>
      </c>
      <c r="F2371" s="22" t="s">
        <v>2537</v>
      </c>
      <c r="G2371" s="21" t="s">
        <v>101</v>
      </c>
      <c r="H2371" s="21" t="s">
        <v>131</v>
      </c>
      <c r="I2371" s="22"/>
      <c r="J2371" s="22" t="s">
        <v>132</v>
      </c>
      <c r="K2371" s="23">
        <v>184.4</v>
      </c>
      <c r="L2371" s="23">
        <v>74.2</v>
      </c>
      <c r="M2371" s="23">
        <v>66.9</v>
      </c>
      <c r="N2371" s="23">
        <v>468.376</v>
      </c>
      <c r="O2371" s="23">
        <v>188.468</v>
      </c>
      <c r="P2371" s="23">
        <v>169.926</v>
      </c>
      <c r="Q2371" s="24" t="s">
        <v>105</v>
      </c>
      <c r="R2371" s="28">
        <v>5.6</v>
      </c>
      <c r="S2371" s="24" t="s">
        <v>132</v>
      </c>
      <c r="T2371" s="26" t="s">
        <v>105</v>
      </c>
      <c r="U2371" s="27" cm="1">
        <f t="array" ref="U2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71" s="13"/>
      <c r="W2371" s="13"/>
      <c r="X2371" s="13"/>
      <c r="Y2371" s="13"/>
      <c r="Z2371" s="13"/>
      <c r="AC2371" s="13"/>
      <c r="AD2371" s="13"/>
      <c r="AE2371" s="13"/>
      <c r="AF2371" s="13"/>
      <c r="AG2371" s="13"/>
    </row>
    <row r="2372" hidden="1" spans="1:33">
      <c r="A2372" s="21" t="s">
        <v>3431</v>
      </c>
      <c r="B2372" s="22" t="s">
        <v>3450</v>
      </c>
      <c r="C2372" s="21" t="s">
        <v>1245</v>
      </c>
      <c r="D2372" s="21" t="s">
        <v>132</v>
      </c>
      <c r="E2372" s="21" t="s">
        <v>2354</v>
      </c>
      <c r="F2372" s="22" t="s">
        <v>2349</v>
      </c>
      <c r="G2372" s="21" t="s">
        <v>101</v>
      </c>
      <c r="H2372" s="21" t="s">
        <v>131</v>
      </c>
      <c r="I2372" s="22"/>
      <c r="J2372" s="22" t="s">
        <v>132</v>
      </c>
      <c r="K2372" s="23">
        <v>187.4</v>
      </c>
      <c r="L2372" s="23">
        <v>74.4</v>
      </c>
      <c r="M2372" s="23">
        <v>66.5</v>
      </c>
      <c r="N2372" s="23">
        <v>475.996</v>
      </c>
      <c r="O2372" s="23">
        <v>188.976</v>
      </c>
      <c r="P2372" s="23">
        <v>168.91</v>
      </c>
      <c r="Q2372" s="24" t="s">
        <v>105</v>
      </c>
      <c r="R2372" s="28">
        <v>2.6</v>
      </c>
      <c r="S2372" s="24" t="s">
        <v>132</v>
      </c>
      <c r="T2372" s="26" t="s">
        <v>105</v>
      </c>
      <c r="U2372" s="27" cm="1">
        <f t="array" ref="U2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372" s="13"/>
      <c r="W2372" s="13"/>
      <c r="X2372" s="13"/>
      <c r="Y2372" s="13"/>
      <c r="Z2372" s="13"/>
      <c r="AC2372" s="13"/>
      <c r="AD2372" s="13"/>
      <c r="AE2372" s="13"/>
      <c r="AF2372" s="13"/>
      <c r="AG2372" s="13"/>
    </row>
    <row r="2373" hidden="1" spans="1:33">
      <c r="A2373" s="21" t="s">
        <v>3431</v>
      </c>
      <c r="B2373" s="22" t="s">
        <v>3450</v>
      </c>
      <c r="C2373" s="21" t="s">
        <v>1245</v>
      </c>
      <c r="D2373" s="21" t="s">
        <v>132</v>
      </c>
      <c r="E2373" s="21" t="s">
        <v>2354</v>
      </c>
      <c r="F2373" s="22" t="s">
        <v>2387</v>
      </c>
      <c r="G2373" s="21" t="s">
        <v>101</v>
      </c>
      <c r="H2373" s="21" t="s">
        <v>131</v>
      </c>
      <c r="I2373" s="22"/>
      <c r="J2373" s="22" t="s">
        <v>132</v>
      </c>
      <c r="K2373" s="23">
        <v>189</v>
      </c>
      <c r="L2373" s="23">
        <v>74.4</v>
      </c>
      <c r="M2373" s="23">
        <v>66.3</v>
      </c>
      <c r="N2373" s="23">
        <v>480.06</v>
      </c>
      <c r="O2373" s="23">
        <v>188.976</v>
      </c>
      <c r="P2373" s="23">
        <v>168.402</v>
      </c>
      <c r="Q2373" s="24" t="s">
        <v>105</v>
      </c>
      <c r="R2373" s="28">
        <v>1</v>
      </c>
      <c r="S2373" s="24" t="s">
        <v>132</v>
      </c>
      <c r="T2373" s="26" t="s">
        <v>105</v>
      </c>
      <c r="U2373" s="27" cm="1">
        <f t="array" ref="U2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373" s="13"/>
      <c r="W2373" s="13"/>
      <c r="X2373" s="13"/>
      <c r="Y2373" s="13"/>
      <c r="Z2373" s="13"/>
      <c r="AC2373" s="13"/>
      <c r="AD2373" s="13"/>
      <c r="AE2373" s="13"/>
      <c r="AF2373" s="13"/>
      <c r="AG2373" s="13"/>
    </row>
    <row r="2374" hidden="1" spans="1:33">
      <c r="A2374" s="21" t="s">
        <v>3431</v>
      </c>
      <c r="B2374" s="22" t="s">
        <v>3450</v>
      </c>
      <c r="C2374" s="21" t="s">
        <v>1245</v>
      </c>
      <c r="D2374" s="21" t="s">
        <v>132</v>
      </c>
      <c r="E2374" s="21" t="s">
        <v>2371</v>
      </c>
      <c r="F2374" s="22" t="s">
        <v>3008</v>
      </c>
      <c r="G2374" s="21" t="s">
        <v>101</v>
      </c>
      <c r="H2374" s="21" t="s">
        <v>131</v>
      </c>
      <c r="I2374" s="22"/>
      <c r="J2374" s="22" t="s">
        <v>132</v>
      </c>
      <c r="K2374" s="23">
        <v>189.4</v>
      </c>
      <c r="L2374" s="23">
        <v>74.8</v>
      </c>
      <c r="M2374" s="23">
        <v>66.7</v>
      </c>
      <c r="N2374" s="23">
        <v>481.076</v>
      </c>
      <c r="O2374" s="23">
        <v>189.992</v>
      </c>
      <c r="P2374" s="23">
        <v>169.418</v>
      </c>
      <c r="Q2374" s="24" t="s">
        <v>105</v>
      </c>
      <c r="R2374" s="28">
        <v>0.6</v>
      </c>
      <c r="S2374" s="24" t="s">
        <v>132</v>
      </c>
      <c r="T2374" s="26" t="s">
        <v>105</v>
      </c>
      <c r="U2374" s="27" cm="1">
        <f t="array" ref="U2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374" s="13"/>
      <c r="W2374" s="13"/>
      <c r="X2374" s="13"/>
      <c r="Y2374" s="13"/>
      <c r="Z2374" s="13"/>
      <c r="AC2374" s="13"/>
      <c r="AD2374" s="13"/>
      <c r="AE2374" s="13"/>
      <c r="AF2374" s="13"/>
      <c r="AG2374" s="13"/>
    </row>
    <row r="2375" hidden="1" spans="1:33">
      <c r="A2375" s="21" t="s">
        <v>3431</v>
      </c>
      <c r="B2375" s="22" t="s">
        <v>3450</v>
      </c>
      <c r="C2375" s="21" t="s">
        <v>1245</v>
      </c>
      <c r="D2375" s="21" t="s">
        <v>544</v>
      </c>
      <c r="E2375" s="21" t="s">
        <v>2371</v>
      </c>
      <c r="F2375" s="22" t="s">
        <v>3000</v>
      </c>
      <c r="G2375" s="21" t="s">
        <v>101</v>
      </c>
      <c r="H2375" s="21" t="s">
        <v>131</v>
      </c>
      <c r="I2375" s="22"/>
      <c r="J2375" s="22" t="s">
        <v>132</v>
      </c>
      <c r="K2375" s="23">
        <v>189.4</v>
      </c>
      <c r="L2375" s="23">
        <v>74.8</v>
      </c>
      <c r="M2375" s="23">
        <v>67.7</v>
      </c>
      <c r="N2375" s="23">
        <v>481.076</v>
      </c>
      <c r="O2375" s="23">
        <v>189.992</v>
      </c>
      <c r="P2375" s="23">
        <v>171.958</v>
      </c>
      <c r="Q2375" s="24" t="s">
        <v>105</v>
      </c>
      <c r="R2375" s="28">
        <v>0.6</v>
      </c>
      <c r="S2375" s="24" t="s">
        <v>132</v>
      </c>
      <c r="T2375" s="26" t="s">
        <v>105</v>
      </c>
      <c r="U2375" s="27" cm="1">
        <f t="array" ref="U2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375" s="13"/>
      <c r="W2375" s="13"/>
      <c r="X2375" s="13"/>
      <c r="Y2375" s="13"/>
      <c r="Z2375" s="13"/>
      <c r="AC2375" s="13"/>
      <c r="AD2375" s="13"/>
      <c r="AE2375" s="13"/>
      <c r="AF2375" s="13"/>
      <c r="AG2375" s="13"/>
    </row>
    <row r="2376" hidden="1" spans="1:33">
      <c r="A2376" s="21" t="s">
        <v>3431</v>
      </c>
      <c r="B2376" s="22" t="s">
        <v>3450</v>
      </c>
      <c r="C2376" s="21" t="s">
        <v>1245</v>
      </c>
      <c r="D2376" s="21" t="s">
        <v>132</v>
      </c>
      <c r="E2376" s="21" t="s">
        <v>2371</v>
      </c>
      <c r="F2376" s="22" t="s">
        <v>2359</v>
      </c>
      <c r="G2376" s="21" t="s">
        <v>101</v>
      </c>
      <c r="H2376" s="21" t="s">
        <v>131</v>
      </c>
      <c r="I2376" s="22"/>
      <c r="J2376" s="22" t="s">
        <v>132</v>
      </c>
      <c r="K2376" s="23">
        <v>189.6</v>
      </c>
      <c r="L2376" s="23">
        <v>74.8</v>
      </c>
      <c r="M2376" s="23">
        <v>66.9</v>
      </c>
      <c r="N2376" s="23">
        <v>481.584</v>
      </c>
      <c r="O2376" s="23">
        <v>189.992</v>
      </c>
      <c r="P2376" s="23">
        <v>169.926</v>
      </c>
      <c r="Q2376" s="24" t="s">
        <v>105</v>
      </c>
      <c r="R2376" s="28">
        <v>0.4</v>
      </c>
      <c r="S2376" s="24" t="s">
        <v>132</v>
      </c>
      <c r="T2376" s="26" t="s">
        <v>105</v>
      </c>
      <c r="U2376" s="27" cm="1">
        <f t="array" ref="U2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376" s="13"/>
      <c r="W2376" s="13"/>
      <c r="X2376" s="13"/>
      <c r="Y2376" s="13"/>
      <c r="Z2376" s="13"/>
      <c r="AC2376" s="13"/>
      <c r="AD2376" s="13"/>
      <c r="AE2376" s="13"/>
      <c r="AF2376" s="13"/>
      <c r="AG2376" s="13"/>
    </row>
    <row r="2377" hidden="1" spans="1:33">
      <c r="A2377" s="21" t="s">
        <v>3431</v>
      </c>
      <c r="B2377" s="22" t="s">
        <v>3452</v>
      </c>
      <c r="C2377" s="21" t="s">
        <v>1247</v>
      </c>
      <c r="D2377" s="21" t="s">
        <v>132</v>
      </c>
      <c r="E2377" s="21" t="s">
        <v>2341</v>
      </c>
      <c r="F2377" s="22" t="s">
        <v>2368</v>
      </c>
      <c r="G2377" s="21" t="s">
        <v>17</v>
      </c>
      <c r="H2377" s="21" t="s">
        <v>168</v>
      </c>
      <c r="I2377" s="22"/>
      <c r="J2377" s="22" t="s">
        <v>132</v>
      </c>
      <c r="K2377" s="23">
        <v>162.2</v>
      </c>
      <c r="L2377" s="23">
        <v>70.3</v>
      </c>
      <c r="M2377" s="23">
        <v>63.4</v>
      </c>
      <c r="N2377" s="23">
        <v>411.988</v>
      </c>
      <c r="O2377" s="23">
        <v>178.562</v>
      </c>
      <c r="P2377" s="23">
        <v>161.036</v>
      </c>
      <c r="Q2377" s="24" t="s">
        <v>24</v>
      </c>
      <c r="R2377" s="28">
        <v>15.8</v>
      </c>
      <c r="S2377" s="24" t="s">
        <v>132</v>
      </c>
      <c r="T2377" s="26" t="s">
        <v>24</v>
      </c>
      <c r="U2377" s="27" cm="1">
        <f t="array" ref="U2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2377" s="13"/>
      <c r="W2377" s="13"/>
      <c r="X2377" s="13"/>
      <c r="Y2377" s="13"/>
      <c r="Z2377" s="13"/>
      <c r="AC2377" s="13"/>
      <c r="AD2377" s="13"/>
      <c r="AE2377" s="13"/>
      <c r="AF2377" s="13"/>
      <c r="AG2377" s="13"/>
    </row>
    <row r="2378" hidden="1" spans="1:33">
      <c r="A2378" s="21" t="s">
        <v>3431</v>
      </c>
      <c r="B2378" s="22" t="s">
        <v>3452</v>
      </c>
      <c r="C2378" s="21" t="s">
        <v>3453</v>
      </c>
      <c r="D2378" s="21" t="s">
        <v>132</v>
      </c>
      <c r="E2378" s="21" t="s">
        <v>2345</v>
      </c>
      <c r="F2378" s="22" t="s">
        <v>2584</v>
      </c>
      <c r="G2378" s="21" t="s">
        <v>17</v>
      </c>
      <c r="H2378" s="21" t="s">
        <v>168</v>
      </c>
      <c r="I2378" s="22"/>
      <c r="J2378" s="22" t="s">
        <v>132</v>
      </c>
      <c r="K2378" s="23">
        <v>163</v>
      </c>
      <c r="L2378" s="23">
        <v>70.9</v>
      </c>
      <c r="M2378" s="23">
        <v>63.5</v>
      </c>
      <c r="N2378" s="23">
        <v>414.02</v>
      </c>
      <c r="O2378" s="23">
        <v>180.086</v>
      </c>
      <c r="P2378" s="23">
        <v>161.29</v>
      </c>
      <c r="Q2378" s="24" t="s">
        <v>24</v>
      </c>
      <c r="R2378" s="28">
        <v>15</v>
      </c>
      <c r="S2378" s="24" t="s">
        <v>132</v>
      </c>
      <c r="T2378" s="26" t="s">
        <v>24</v>
      </c>
      <c r="U2378" s="27" cm="1">
        <f t="array" ref="U2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2378" s="13"/>
      <c r="W2378" s="13"/>
      <c r="X2378" s="13"/>
      <c r="Y2378" s="13"/>
      <c r="Z2378" s="13"/>
      <c r="AC2378" s="13"/>
      <c r="AD2378" s="13"/>
      <c r="AE2378" s="13"/>
      <c r="AF2378" s="13"/>
      <c r="AG2378" s="13"/>
    </row>
    <row r="2379" hidden="1" spans="1:33">
      <c r="A2379" s="21" t="s">
        <v>3431</v>
      </c>
      <c r="B2379" s="22" t="s">
        <v>3452</v>
      </c>
      <c r="C2379" s="21" t="s">
        <v>3453</v>
      </c>
      <c r="D2379" s="21" t="s">
        <v>1231</v>
      </c>
      <c r="E2379" s="21" t="s">
        <v>2345</v>
      </c>
      <c r="F2379" s="22" t="s">
        <v>2584</v>
      </c>
      <c r="G2379" s="21" t="s">
        <v>17</v>
      </c>
      <c r="H2379" s="21" t="s">
        <v>141</v>
      </c>
      <c r="I2379" s="22"/>
      <c r="J2379" s="22" t="s">
        <v>132</v>
      </c>
      <c r="K2379" s="23">
        <v>163</v>
      </c>
      <c r="L2379" s="23">
        <v>70.9</v>
      </c>
      <c r="M2379" s="23">
        <v>63</v>
      </c>
      <c r="N2379" s="23">
        <v>414.02</v>
      </c>
      <c r="O2379" s="23">
        <v>180.086</v>
      </c>
      <c r="P2379" s="23">
        <v>160.02</v>
      </c>
      <c r="Q2379" s="24" t="s">
        <v>24</v>
      </c>
      <c r="R2379" s="28">
        <v>15</v>
      </c>
      <c r="S2379" s="24" t="s">
        <v>132</v>
      </c>
      <c r="T2379" s="26" t="s">
        <v>24</v>
      </c>
      <c r="U2379" s="27" cm="1">
        <f t="array" ref="U2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2379" s="13"/>
      <c r="W2379" s="13"/>
      <c r="X2379" s="13"/>
      <c r="Y2379" s="13"/>
      <c r="Z2379" s="13"/>
      <c r="AC2379" s="13"/>
      <c r="AD2379" s="13"/>
      <c r="AE2379" s="13"/>
      <c r="AF2379" s="13"/>
      <c r="AG2379" s="13"/>
    </row>
    <row r="2380" hidden="1" spans="1:33">
      <c r="A2380" s="21" t="s">
        <v>3431</v>
      </c>
      <c r="B2380" s="22" t="s">
        <v>3452</v>
      </c>
      <c r="C2380" s="21" t="s">
        <v>3453</v>
      </c>
      <c r="D2380" s="21" t="s">
        <v>132</v>
      </c>
      <c r="E2380" s="21" t="s">
        <v>2354</v>
      </c>
      <c r="F2380" s="22" t="s">
        <v>2438</v>
      </c>
      <c r="G2380" s="21" t="s">
        <v>17</v>
      </c>
      <c r="H2380" s="21" t="s">
        <v>168</v>
      </c>
      <c r="I2380" s="22"/>
      <c r="J2380" s="22" t="s">
        <v>132</v>
      </c>
      <c r="K2380" s="23">
        <v>165.2</v>
      </c>
      <c r="L2380" s="23">
        <v>70.9</v>
      </c>
      <c r="M2380" s="23">
        <v>63</v>
      </c>
      <c r="N2380" s="23">
        <v>419.608</v>
      </c>
      <c r="O2380" s="23">
        <v>180.086</v>
      </c>
      <c r="P2380" s="23">
        <v>160.02</v>
      </c>
      <c r="Q2380" s="24" t="s">
        <v>24</v>
      </c>
      <c r="R2380" s="28">
        <v>12.8</v>
      </c>
      <c r="S2380" s="24" t="s">
        <v>132</v>
      </c>
      <c r="T2380" s="26" t="s">
        <v>24</v>
      </c>
      <c r="U2380" s="27" cm="1">
        <f t="array" ref="U2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380" s="13"/>
      <c r="W2380" s="13"/>
      <c r="X2380" s="13"/>
      <c r="Y2380" s="13"/>
      <c r="Z2380" s="13"/>
      <c r="AC2380" s="13"/>
      <c r="AD2380" s="13"/>
      <c r="AE2380" s="13"/>
      <c r="AF2380" s="13"/>
      <c r="AG2380" s="13"/>
    </row>
    <row r="2381" hidden="1" spans="1:33">
      <c r="A2381" s="21" t="s">
        <v>3431</v>
      </c>
      <c r="B2381" s="22" t="s">
        <v>3454</v>
      </c>
      <c r="C2381" s="21" t="s">
        <v>1250</v>
      </c>
      <c r="D2381" s="21" t="s">
        <v>132</v>
      </c>
      <c r="E2381" s="21" t="s">
        <v>2341</v>
      </c>
      <c r="F2381" s="22" t="s">
        <v>2442</v>
      </c>
      <c r="G2381" s="21" t="s">
        <v>92</v>
      </c>
      <c r="H2381" s="21" t="s">
        <v>138</v>
      </c>
      <c r="I2381" s="22"/>
      <c r="J2381" s="22" t="s">
        <v>132</v>
      </c>
      <c r="K2381" s="23">
        <v>176.2</v>
      </c>
      <c r="L2381" s="23">
        <v>66.9</v>
      </c>
      <c r="M2381" s="23">
        <v>55.5</v>
      </c>
      <c r="N2381" s="23">
        <v>447.548</v>
      </c>
      <c r="O2381" s="23">
        <v>169.926</v>
      </c>
      <c r="P2381" s="23">
        <v>140.97</v>
      </c>
      <c r="Q2381" s="24" t="s">
        <v>91</v>
      </c>
      <c r="R2381" s="28">
        <v>8.8</v>
      </c>
      <c r="S2381" s="24" t="s">
        <v>132</v>
      </c>
      <c r="T2381" s="26" t="s">
        <v>91</v>
      </c>
      <c r="U2381" s="27" cm="1">
        <f t="array" ref="U2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381" s="13"/>
      <c r="W2381" s="13"/>
      <c r="X2381" s="13"/>
      <c r="Y2381" s="13"/>
      <c r="Z2381" s="13"/>
      <c r="AC2381" s="13"/>
      <c r="AD2381" s="13"/>
      <c r="AE2381" s="13"/>
      <c r="AF2381" s="13"/>
      <c r="AG2381" s="13"/>
    </row>
    <row r="2382" ht="12.4" hidden="1" spans="1:33">
      <c r="A2382" s="21" t="s">
        <v>3431</v>
      </c>
      <c r="B2382" s="22" t="s">
        <v>3454</v>
      </c>
      <c r="C2382" s="21" t="s">
        <v>1250</v>
      </c>
      <c r="D2382" s="21" t="s">
        <v>132</v>
      </c>
      <c r="E2382" s="21" t="s">
        <v>2341</v>
      </c>
      <c r="F2382" s="22" t="s">
        <v>3108</v>
      </c>
      <c r="G2382" s="21" t="s">
        <v>17</v>
      </c>
      <c r="H2382" s="21" t="s">
        <v>141</v>
      </c>
      <c r="I2382" s="22"/>
      <c r="J2382" s="22" t="s">
        <v>132</v>
      </c>
      <c r="K2382" s="23">
        <v>178.1</v>
      </c>
      <c r="L2382" s="23">
        <v>67.9</v>
      </c>
      <c r="M2382" s="23">
        <v>56.1</v>
      </c>
      <c r="N2382" s="23">
        <v>452.374</v>
      </c>
      <c r="O2382" s="23">
        <v>172.466</v>
      </c>
      <c r="P2382" s="23">
        <v>142.494</v>
      </c>
      <c r="Q2382" s="24" t="s">
        <v>2674</v>
      </c>
      <c r="R2382" s="28">
        <v>27.9</v>
      </c>
      <c r="S2382" s="24" t="s">
        <v>4184</v>
      </c>
      <c r="T2382" s="26" t="s">
        <v>2674</v>
      </c>
      <c r="U2382" s="27" t="str" cm="1">
        <f t="array" ref="U2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82" s="13"/>
      <c r="W2382" s="13"/>
      <c r="X2382" s="13"/>
      <c r="Y2382" s="13"/>
      <c r="Z2382" s="13"/>
      <c r="AC2382" s="13"/>
      <c r="AD2382" s="13"/>
      <c r="AE2382" s="13"/>
      <c r="AF2382" s="13"/>
      <c r="AG2382" s="13"/>
    </row>
    <row r="2383" hidden="1" spans="1:33">
      <c r="A2383" s="21" t="s">
        <v>3431</v>
      </c>
      <c r="B2383" s="22" t="s">
        <v>3454</v>
      </c>
      <c r="C2383" s="21" t="s">
        <v>1250</v>
      </c>
      <c r="D2383" s="21" t="s">
        <v>132</v>
      </c>
      <c r="E2383" s="21" t="s">
        <v>2345</v>
      </c>
      <c r="F2383" s="22" t="s">
        <v>3039</v>
      </c>
      <c r="G2383" s="21" t="s">
        <v>92</v>
      </c>
      <c r="H2383" s="21" t="s">
        <v>138</v>
      </c>
      <c r="I2383" s="22"/>
      <c r="J2383" s="22" t="s">
        <v>132</v>
      </c>
      <c r="K2383" s="23">
        <v>176.4</v>
      </c>
      <c r="L2383" s="23">
        <v>68.3</v>
      </c>
      <c r="M2383" s="23">
        <v>57.9</v>
      </c>
      <c r="N2383" s="23">
        <v>448.056</v>
      </c>
      <c r="O2383" s="23">
        <v>173.482</v>
      </c>
      <c r="P2383" s="23">
        <v>147.066</v>
      </c>
      <c r="Q2383" s="24" t="s">
        <v>91</v>
      </c>
      <c r="R2383" s="28">
        <v>8.6</v>
      </c>
      <c r="S2383" s="24" t="s">
        <v>132</v>
      </c>
      <c r="T2383" s="26" t="s">
        <v>91</v>
      </c>
      <c r="U2383" s="27" cm="1">
        <f t="array" ref="U2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383" s="13"/>
      <c r="W2383" s="13"/>
      <c r="X2383" s="13"/>
      <c r="Y2383" s="13"/>
      <c r="Z2383" s="13"/>
      <c r="AC2383" s="13"/>
      <c r="AD2383" s="13"/>
      <c r="AE2383" s="13"/>
      <c r="AF2383" s="13"/>
      <c r="AG2383" s="13"/>
    </row>
    <row r="2384" hidden="1" spans="1:33">
      <c r="A2384" s="21" t="s">
        <v>3431</v>
      </c>
      <c r="B2384" s="22" t="s">
        <v>3454</v>
      </c>
      <c r="C2384" s="21" t="s">
        <v>1250</v>
      </c>
      <c r="D2384" s="21" t="s">
        <v>132</v>
      </c>
      <c r="E2384" s="21" t="s">
        <v>2345</v>
      </c>
      <c r="F2384" s="22" t="s">
        <v>2366</v>
      </c>
      <c r="G2384" s="21" t="s">
        <v>92</v>
      </c>
      <c r="H2384" s="21" t="s">
        <v>138</v>
      </c>
      <c r="I2384" s="22"/>
      <c r="J2384" s="22" t="s">
        <v>132</v>
      </c>
      <c r="K2384" s="23">
        <v>177.2</v>
      </c>
      <c r="L2384" s="23">
        <v>68.3</v>
      </c>
      <c r="M2384" s="23">
        <v>57.9</v>
      </c>
      <c r="N2384" s="23">
        <v>450.088</v>
      </c>
      <c r="O2384" s="23">
        <v>173.482</v>
      </c>
      <c r="P2384" s="23">
        <v>147.066</v>
      </c>
      <c r="Q2384" s="24" t="s">
        <v>91</v>
      </c>
      <c r="R2384" s="28">
        <v>7.8</v>
      </c>
      <c r="S2384" s="24" t="s">
        <v>132</v>
      </c>
      <c r="T2384" s="26" t="s">
        <v>91</v>
      </c>
      <c r="U2384" s="27" cm="1">
        <f t="array" ref="U2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384" s="13"/>
      <c r="W2384" s="13"/>
      <c r="X2384" s="13"/>
      <c r="Y2384" s="13"/>
      <c r="Z2384" s="13"/>
      <c r="AC2384" s="13"/>
      <c r="AD2384" s="13"/>
      <c r="AE2384" s="13"/>
      <c r="AF2384" s="13"/>
      <c r="AG2384" s="13"/>
    </row>
    <row r="2385" hidden="1" spans="1:33">
      <c r="A2385" s="21" t="s">
        <v>3431</v>
      </c>
      <c r="B2385" s="22" t="s">
        <v>3454</v>
      </c>
      <c r="C2385" s="21" t="s">
        <v>1250</v>
      </c>
      <c r="D2385" s="21" t="s">
        <v>132</v>
      </c>
      <c r="E2385" s="21" t="s">
        <v>2345</v>
      </c>
      <c r="F2385" s="22" t="s">
        <v>2897</v>
      </c>
      <c r="G2385" s="21" t="s">
        <v>17</v>
      </c>
      <c r="H2385" s="21" t="s">
        <v>141</v>
      </c>
      <c r="I2385" s="22"/>
      <c r="J2385" s="22" t="s">
        <v>132</v>
      </c>
      <c r="K2385" s="23">
        <v>170.9</v>
      </c>
      <c r="L2385" s="23">
        <v>68.3</v>
      </c>
      <c r="M2385" s="23">
        <v>57.9</v>
      </c>
      <c r="N2385" s="23">
        <v>434.086</v>
      </c>
      <c r="O2385" s="23">
        <v>173.482</v>
      </c>
      <c r="P2385" s="23">
        <v>147.066</v>
      </c>
      <c r="Q2385" s="24" t="s">
        <v>24</v>
      </c>
      <c r="R2385" s="28">
        <v>7.1</v>
      </c>
      <c r="S2385" s="24" t="s">
        <v>132</v>
      </c>
      <c r="T2385" s="26" t="s">
        <v>24</v>
      </c>
      <c r="U2385" s="27" cm="1">
        <f t="array" ref="U2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385" s="13"/>
      <c r="W2385" s="13"/>
      <c r="X2385" s="13"/>
      <c r="Y2385" s="13"/>
      <c r="Z2385" s="13"/>
      <c r="AC2385" s="13"/>
      <c r="AD2385" s="13"/>
      <c r="AE2385" s="13"/>
      <c r="AF2385" s="13"/>
      <c r="AG2385" s="13"/>
    </row>
    <row r="2386" hidden="1" spans="1:33">
      <c r="A2386" s="21" t="s">
        <v>3431</v>
      </c>
      <c r="B2386" s="22" t="s">
        <v>3454</v>
      </c>
      <c r="C2386" s="21" t="s">
        <v>1250</v>
      </c>
      <c r="D2386" s="21" t="s">
        <v>132</v>
      </c>
      <c r="E2386" s="21" t="s">
        <v>2345</v>
      </c>
      <c r="F2386" s="22" t="s">
        <v>2378</v>
      </c>
      <c r="G2386" s="21" t="s">
        <v>17</v>
      </c>
      <c r="H2386" s="21" t="s">
        <v>141</v>
      </c>
      <c r="I2386" s="22"/>
      <c r="J2386" s="22" t="s">
        <v>132</v>
      </c>
      <c r="K2386" s="23">
        <v>171.3</v>
      </c>
      <c r="L2386" s="23">
        <v>68.3</v>
      </c>
      <c r="M2386" s="23">
        <v>57.9</v>
      </c>
      <c r="N2386" s="23">
        <v>435.102</v>
      </c>
      <c r="O2386" s="23">
        <v>173.482</v>
      </c>
      <c r="P2386" s="23">
        <v>147.066</v>
      </c>
      <c r="Q2386" s="24" t="s">
        <v>24</v>
      </c>
      <c r="R2386" s="28">
        <v>6.7</v>
      </c>
      <c r="S2386" s="24" t="s">
        <v>132</v>
      </c>
      <c r="T2386" s="26" t="s">
        <v>24</v>
      </c>
      <c r="U2386" s="27" cm="1">
        <f t="array" ref="U2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386" s="13"/>
      <c r="W2386" s="13"/>
      <c r="X2386" s="13"/>
      <c r="Y2386" s="13"/>
      <c r="Z2386" s="13"/>
      <c r="AC2386" s="13"/>
      <c r="AD2386" s="13"/>
      <c r="AE2386" s="13"/>
      <c r="AF2386" s="13"/>
      <c r="AG2386" s="13"/>
    </row>
    <row r="2387" hidden="1" spans="1:33">
      <c r="A2387" s="21" t="s">
        <v>3431</v>
      </c>
      <c r="B2387" s="22" t="s">
        <v>3454</v>
      </c>
      <c r="C2387" s="21" t="s">
        <v>1250</v>
      </c>
      <c r="D2387" s="21" t="s">
        <v>132</v>
      </c>
      <c r="E2387" s="21" t="s">
        <v>2345</v>
      </c>
      <c r="F2387" s="22" t="s">
        <v>2378</v>
      </c>
      <c r="G2387" s="21" t="s">
        <v>92</v>
      </c>
      <c r="H2387" s="21" t="s">
        <v>138</v>
      </c>
      <c r="I2387" s="22"/>
      <c r="J2387" s="22" t="s">
        <v>132</v>
      </c>
      <c r="K2387" s="23">
        <v>177.6</v>
      </c>
      <c r="L2387" s="23">
        <v>68.3</v>
      </c>
      <c r="M2387" s="23">
        <v>57.9</v>
      </c>
      <c r="N2387" s="23">
        <v>451.104</v>
      </c>
      <c r="O2387" s="23">
        <v>173.482</v>
      </c>
      <c r="P2387" s="23">
        <v>147.066</v>
      </c>
      <c r="Q2387" s="24" t="s">
        <v>91</v>
      </c>
      <c r="R2387" s="28">
        <v>7.4</v>
      </c>
      <c r="S2387" s="24" t="s">
        <v>132</v>
      </c>
      <c r="T2387" s="26" t="s">
        <v>91</v>
      </c>
      <c r="U2387" s="27" cm="1">
        <f t="array" ref="U2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387" s="13"/>
      <c r="W2387" s="13"/>
      <c r="X2387" s="13"/>
      <c r="Y2387" s="13"/>
      <c r="Z2387" s="13"/>
      <c r="AC2387" s="13"/>
      <c r="AD2387" s="13"/>
      <c r="AE2387" s="13"/>
      <c r="AF2387" s="13"/>
      <c r="AG2387" s="13"/>
    </row>
    <row r="2388" hidden="1" spans="1:33">
      <c r="A2388" s="21" t="s">
        <v>3431</v>
      </c>
      <c r="B2388" s="22" t="s">
        <v>3455</v>
      </c>
      <c r="C2388" s="21" t="s">
        <v>1252</v>
      </c>
      <c r="D2388" s="21" t="s">
        <v>132</v>
      </c>
      <c r="E2388" s="21" t="s">
        <v>2341</v>
      </c>
      <c r="F2388" s="22" t="s">
        <v>2815</v>
      </c>
      <c r="G2388" s="21" t="s">
        <v>101</v>
      </c>
      <c r="H2388" s="21" t="s">
        <v>131</v>
      </c>
      <c r="I2388" s="22"/>
      <c r="J2388" s="22" t="s">
        <v>132</v>
      </c>
      <c r="K2388" s="23">
        <v>159.4</v>
      </c>
      <c r="L2388" s="23">
        <v>68.2</v>
      </c>
      <c r="M2388" s="23">
        <v>65</v>
      </c>
      <c r="N2388" s="23">
        <v>404.876</v>
      </c>
      <c r="O2388" s="23">
        <v>173.228</v>
      </c>
      <c r="P2388" s="23">
        <v>165.1</v>
      </c>
      <c r="Q2388" s="24" t="s">
        <v>100</v>
      </c>
      <c r="R2388" s="28">
        <v>21.6</v>
      </c>
      <c r="S2388" s="24" t="s">
        <v>132</v>
      </c>
      <c r="T2388" s="26" t="s">
        <v>100</v>
      </c>
      <c r="U2388" s="27" cm="1">
        <f t="array" ref="U2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21.6</v>
      </c>
      <c r="V2388" s="13"/>
      <c r="W2388" s="13"/>
      <c r="X2388" s="13"/>
      <c r="Y2388" s="13"/>
      <c r="Z2388" s="13"/>
      <c r="AC2388" s="13"/>
      <c r="AD2388" s="13"/>
      <c r="AE2388" s="13"/>
      <c r="AF2388" s="13"/>
      <c r="AG2388" s="13"/>
    </row>
    <row r="2389" hidden="1" spans="1:33">
      <c r="A2389" s="21" t="s">
        <v>3431</v>
      </c>
      <c r="B2389" s="22" t="s">
        <v>3455</v>
      </c>
      <c r="C2389" s="21" t="s">
        <v>1252</v>
      </c>
      <c r="D2389" s="21" t="s">
        <v>132</v>
      </c>
      <c r="E2389" s="21" t="s">
        <v>2341</v>
      </c>
      <c r="F2389" s="22" t="s">
        <v>3456</v>
      </c>
      <c r="G2389" s="21" t="s">
        <v>101</v>
      </c>
      <c r="H2389" s="21" t="s">
        <v>131</v>
      </c>
      <c r="I2389" s="22"/>
      <c r="J2389" s="22" t="s">
        <v>132</v>
      </c>
      <c r="K2389" s="23">
        <v>156.4</v>
      </c>
      <c r="L2389" s="23">
        <v>68.1</v>
      </c>
      <c r="M2389" s="23">
        <v>65</v>
      </c>
      <c r="N2389" s="23">
        <v>397.256</v>
      </c>
      <c r="O2389" s="23">
        <v>172.974</v>
      </c>
      <c r="P2389" s="23">
        <v>165.1</v>
      </c>
      <c r="Q2389" s="24" t="s">
        <v>100</v>
      </c>
      <c r="R2389" s="28">
        <v>24.6</v>
      </c>
      <c r="S2389" s="24" t="s">
        <v>132</v>
      </c>
      <c r="T2389" s="26" t="s">
        <v>100</v>
      </c>
      <c r="U2389" s="27" cm="1">
        <f t="array" ref="U2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2389" s="13"/>
      <c r="W2389" s="13"/>
      <c r="X2389" s="13"/>
      <c r="Y2389" s="13"/>
      <c r="Z2389" s="13"/>
      <c r="AC2389" s="13"/>
      <c r="AD2389" s="13"/>
      <c r="AE2389" s="13"/>
      <c r="AF2389" s="13"/>
      <c r="AG2389" s="13"/>
    </row>
    <row r="2390" hidden="1" spans="1:33">
      <c r="A2390" s="21" t="s">
        <v>3431</v>
      </c>
      <c r="B2390" s="22" t="s">
        <v>3455</v>
      </c>
      <c r="C2390" s="21" t="s">
        <v>1252</v>
      </c>
      <c r="D2390" s="21" t="s">
        <v>132</v>
      </c>
      <c r="E2390" s="21" t="s">
        <v>2341</v>
      </c>
      <c r="F2390" s="22" t="s">
        <v>2664</v>
      </c>
      <c r="G2390" s="21" t="s">
        <v>101</v>
      </c>
      <c r="H2390" s="21" t="s">
        <v>131</v>
      </c>
      <c r="I2390" s="22"/>
      <c r="J2390" s="22" t="s">
        <v>132</v>
      </c>
      <c r="K2390" s="23">
        <v>159.4</v>
      </c>
      <c r="L2390" s="23">
        <v>68.2</v>
      </c>
      <c r="M2390" s="23">
        <v>65.2</v>
      </c>
      <c r="N2390" s="23">
        <v>404.876</v>
      </c>
      <c r="O2390" s="23">
        <v>173.228</v>
      </c>
      <c r="P2390" s="23">
        <v>165.608</v>
      </c>
      <c r="Q2390" s="24" t="s">
        <v>100</v>
      </c>
      <c r="R2390" s="28">
        <v>21.6</v>
      </c>
      <c r="S2390" s="24" t="s">
        <v>132</v>
      </c>
      <c r="T2390" s="26" t="s">
        <v>100</v>
      </c>
      <c r="U2390" s="27" cm="1">
        <f t="array" ref="U2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21.6</v>
      </c>
      <c r="V2390" s="13"/>
      <c r="W2390" s="13"/>
      <c r="X2390" s="13"/>
      <c r="Y2390" s="13"/>
      <c r="Z2390" s="13"/>
      <c r="AC2390" s="13"/>
      <c r="AD2390" s="13"/>
      <c r="AE2390" s="13"/>
      <c r="AF2390" s="13"/>
      <c r="AG2390" s="13"/>
    </row>
    <row r="2391" hidden="1" spans="1:33">
      <c r="A2391" s="21" t="s">
        <v>3431</v>
      </c>
      <c r="B2391" s="22" t="s">
        <v>3455</v>
      </c>
      <c r="C2391" s="21" t="s">
        <v>1252</v>
      </c>
      <c r="D2391" s="21" t="s">
        <v>132</v>
      </c>
      <c r="E2391" s="21" t="s">
        <v>2341</v>
      </c>
      <c r="F2391" s="22" t="s">
        <v>2777</v>
      </c>
      <c r="G2391" s="21" t="s">
        <v>101</v>
      </c>
      <c r="H2391" s="21" t="s">
        <v>131</v>
      </c>
      <c r="I2391" s="22"/>
      <c r="J2391" s="22" t="s">
        <v>132</v>
      </c>
      <c r="K2391" s="23">
        <v>159.3</v>
      </c>
      <c r="L2391" s="23">
        <v>68.1</v>
      </c>
      <c r="M2391" s="23">
        <v>65</v>
      </c>
      <c r="N2391" s="23">
        <v>404.622</v>
      </c>
      <c r="O2391" s="23">
        <v>172.974</v>
      </c>
      <c r="P2391" s="23">
        <v>165.1</v>
      </c>
      <c r="Q2391" s="24" t="s">
        <v>100</v>
      </c>
      <c r="R2391" s="28">
        <v>21.7</v>
      </c>
      <c r="S2391" s="24" t="s">
        <v>132</v>
      </c>
      <c r="T2391" s="26" t="s">
        <v>100</v>
      </c>
      <c r="U2391" s="27" cm="1">
        <f t="array" ref="U2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2391" s="13"/>
      <c r="W2391" s="13"/>
      <c r="X2391" s="13"/>
      <c r="Y2391" s="13"/>
      <c r="Z2391" s="13"/>
      <c r="AC2391" s="13"/>
      <c r="AD2391" s="13"/>
      <c r="AE2391" s="13"/>
      <c r="AF2391" s="13"/>
      <c r="AG2391" s="13"/>
    </row>
    <row r="2392" hidden="1" spans="1:33">
      <c r="A2392" s="21" t="s">
        <v>3431</v>
      </c>
      <c r="B2392" s="22" t="s">
        <v>3455</v>
      </c>
      <c r="C2392" s="21" t="s">
        <v>1252</v>
      </c>
      <c r="D2392" s="21" t="s">
        <v>132</v>
      </c>
      <c r="E2392" s="21" t="s">
        <v>2345</v>
      </c>
      <c r="F2392" s="22" t="s">
        <v>2969</v>
      </c>
      <c r="G2392" s="21" t="s">
        <v>101</v>
      </c>
      <c r="H2392" s="21" t="s">
        <v>131</v>
      </c>
      <c r="I2392" s="22"/>
      <c r="J2392" s="22" t="s">
        <v>132</v>
      </c>
      <c r="K2392" s="23">
        <v>171.3</v>
      </c>
      <c r="L2392" s="23">
        <v>70.9</v>
      </c>
      <c r="M2392" s="23">
        <v>66.7</v>
      </c>
      <c r="N2392" s="23">
        <v>435.102</v>
      </c>
      <c r="O2392" s="23">
        <v>180.086</v>
      </c>
      <c r="P2392" s="23">
        <v>169.418</v>
      </c>
      <c r="Q2392" s="24" t="s">
        <v>100</v>
      </c>
      <c r="R2392" s="28">
        <v>9.7</v>
      </c>
      <c r="S2392" s="24" t="s">
        <v>132</v>
      </c>
      <c r="T2392" s="26" t="s">
        <v>100</v>
      </c>
      <c r="U2392" s="27" cm="1">
        <f t="array" ref="U2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392" s="13"/>
      <c r="W2392" s="13"/>
      <c r="X2392" s="13"/>
      <c r="Y2392" s="13"/>
      <c r="Z2392" s="13"/>
      <c r="AC2392" s="13"/>
      <c r="AD2392" s="13"/>
      <c r="AE2392" s="13"/>
      <c r="AF2392" s="13"/>
      <c r="AG2392" s="13"/>
    </row>
    <row r="2393" hidden="1" spans="1:33">
      <c r="A2393" s="21" t="s">
        <v>3431</v>
      </c>
      <c r="B2393" s="22" t="s">
        <v>3455</v>
      </c>
      <c r="C2393" s="21" t="s">
        <v>1252</v>
      </c>
      <c r="D2393" s="21" t="s">
        <v>132</v>
      </c>
      <c r="E2393" s="21" t="s">
        <v>2354</v>
      </c>
      <c r="F2393" s="22" t="s">
        <v>2610</v>
      </c>
      <c r="G2393" s="21" t="s">
        <v>101</v>
      </c>
      <c r="H2393" s="21" t="s">
        <v>131</v>
      </c>
      <c r="I2393" s="22"/>
      <c r="J2393" s="22" t="s">
        <v>132</v>
      </c>
      <c r="K2393" s="23">
        <v>174.8</v>
      </c>
      <c r="L2393" s="23">
        <v>73</v>
      </c>
      <c r="M2393" s="23">
        <v>64.4</v>
      </c>
      <c r="N2393" s="23">
        <v>443.992</v>
      </c>
      <c r="O2393" s="23">
        <v>185.42</v>
      </c>
      <c r="P2393" s="23">
        <v>163.576</v>
      </c>
      <c r="Q2393" s="24" t="s">
        <v>100</v>
      </c>
      <c r="R2393" s="28">
        <v>6.2</v>
      </c>
      <c r="S2393" s="24" t="s">
        <v>132</v>
      </c>
      <c r="T2393" s="26" t="s">
        <v>100</v>
      </c>
      <c r="U2393" s="27" cm="1">
        <f t="array" ref="U2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2393" s="13"/>
      <c r="W2393" s="13"/>
      <c r="X2393" s="13"/>
      <c r="Y2393" s="13"/>
      <c r="Z2393" s="13"/>
      <c r="AC2393" s="13"/>
      <c r="AD2393" s="13"/>
      <c r="AE2393" s="13"/>
      <c r="AF2393" s="13"/>
      <c r="AG2393" s="13"/>
    </row>
    <row r="2394" hidden="1" spans="1:33">
      <c r="A2394" s="21" t="s">
        <v>3431</v>
      </c>
      <c r="B2394" s="22" t="s">
        <v>3455</v>
      </c>
      <c r="C2394" s="21" t="s">
        <v>1252</v>
      </c>
      <c r="D2394" s="21" t="s">
        <v>132</v>
      </c>
      <c r="E2394" s="21" t="s">
        <v>2371</v>
      </c>
      <c r="F2394" s="22" t="s">
        <v>2975</v>
      </c>
      <c r="G2394" s="21" t="s">
        <v>101</v>
      </c>
      <c r="H2394" s="21" t="s">
        <v>131</v>
      </c>
      <c r="I2394" s="22"/>
      <c r="J2394" s="22" t="s">
        <v>132</v>
      </c>
      <c r="K2394" s="23">
        <v>176.4</v>
      </c>
      <c r="L2394" s="23">
        <v>73</v>
      </c>
      <c r="M2394" s="23">
        <v>64.8</v>
      </c>
      <c r="N2394" s="23">
        <v>448.056</v>
      </c>
      <c r="O2394" s="23">
        <v>185.42</v>
      </c>
      <c r="P2394" s="23">
        <v>164.592</v>
      </c>
      <c r="Q2394" s="24" t="s">
        <v>100</v>
      </c>
      <c r="R2394" s="28">
        <v>4.6</v>
      </c>
      <c r="S2394" s="24" t="s">
        <v>132</v>
      </c>
      <c r="T2394" s="26" t="s">
        <v>100</v>
      </c>
      <c r="U2394" s="27" cm="1">
        <f t="array" ref="U2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394" s="13"/>
      <c r="W2394" s="13"/>
      <c r="X2394" s="13"/>
      <c r="Y2394" s="13"/>
      <c r="Z2394" s="13"/>
      <c r="AC2394" s="13"/>
      <c r="AD2394" s="13"/>
      <c r="AE2394" s="13"/>
      <c r="AF2394" s="13"/>
      <c r="AG2394" s="13"/>
    </row>
    <row r="2395" hidden="1" spans="1:33">
      <c r="A2395" s="21" t="s">
        <v>3431</v>
      </c>
      <c r="B2395" s="22" t="s">
        <v>3455</v>
      </c>
      <c r="C2395" s="21" t="s">
        <v>1252</v>
      </c>
      <c r="D2395" s="21" t="s">
        <v>132</v>
      </c>
      <c r="E2395" s="21" t="s">
        <v>2357</v>
      </c>
      <c r="F2395" s="22" t="s">
        <v>2877</v>
      </c>
      <c r="G2395" s="21" t="s">
        <v>101</v>
      </c>
      <c r="H2395" s="21" t="s">
        <v>131</v>
      </c>
      <c r="I2395" s="22"/>
      <c r="J2395" s="22" t="s">
        <v>132</v>
      </c>
      <c r="K2395" s="23">
        <v>183.5</v>
      </c>
      <c r="L2395" s="23">
        <v>73.4</v>
      </c>
      <c r="M2395" s="23">
        <v>66.3</v>
      </c>
      <c r="N2395" s="23">
        <v>466.09</v>
      </c>
      <c r="O2395" s="23">
        <v>186.436</v>
      </c>
      <c r="P2395" s="23">
        <v>168.402</v>
      </c>
      <c r="Q2395" s="24" t="s">
        <v>105</v>
      </c>
      <c r="R2395" s="28">
        <v>6.5</v>
      </c>
      <c r="S2395" s="24" t="s">
        <v>132</v>
      </c>
      <c r="T2395" s="26" t="s">
        <v>105</v>
      </c>
      <c r="U2395" s="27" cm="1">
        <f t="array" ref="U2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395" s="13"/>
      <c r="W2395" s="13"/>
      <c r="X2395" s="13"/>
      <c r="Y2395" s="13"/>
      <c r="Z2395" s="13"/>
      <c r="AC2395" s="13"/>
      <c r="AD2395" s="13"/>
      <c r="AE2395" s="13"/>
      <c r="AF2395" s="13"/>
      <c r="AG2395" s="13"/>
    </row>
    <row r="2396" hidden="1" spans="1:33">
      <c r="A2396" s="21" t="s">
        <v>3431</v>
      </c>
      <c r="B2396" s="22" t="s">
        <v>3455</v>
      </c>
      <c r="C2396" s="21" t="s">
        <v>1252</v>
      </c>
      <c r="D2396" s="21" t="s">
        <v>544</v>
      </c>
      <c r="E2396" s="21" t="s">
        <v>2357</v>
      </c>
      <c r="F2396" s="22" t="s">
        <v>2358</v>
      </c>
      <c r="G2396" s="21" t="s">
        <v>101</v>
      </c>
      <c r="H2396" s="21" t="s">
        <v>131</v>
      </c>
      <c r="I2396" s="22"/>
      <c r="J2396" s="22" t="s">
        <v>132</v>
      </c>
      <c r="K2396" s="23">
        <v>184.4</v>
      </c>
      <c r="L2396" s="23">
        <v>73.4</v>
      </c>
      <c r="M2396" s="23">
        <v>66.9</v>
      </c>
      <c r="N2396" s="23">
        <v>468.376</v>
      </c>
      <c r="O2396" s="23">
        <v>186.436</v>
      </c>
      <c r="P2396" s="23">
        <v>169.926</v>
      </c>
      <c r="Q2396" s="24" t="s">
        <v>105</v>
      </c>
      <c r="R2396" s="28">
        <v>5.6</v>
      </c>
      <c r="S2396" s="24" t="s">
        <v>132</v>
      </c>
      <c r="T2396" s="26" t="s">
        <v>105</v>
      </c>
      <c r="U2396" s="27" cm="1">
        <f t="array" ref="U2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96" s="13"/>
      <c r="W2396" s="13"/>
      <c r="X2396" s="13"/>
      <c r="Y2396" s="13"/>
      <c r="Z2396" s="13"/>
      <c r="AC2396" s="13"/>
      <c r="AD2396" s="13"/>
      <c r="AE2396" s="13"/>
      <c r="AF2396" s="13"/>
      <c r="AG2396" s="13"/>
    </row>
    <row r="2397" hidden="1" spans="1:33">
      <c r="A2397" s="21" t="s">
        <v>3431</v>
      </c>
      <c r="B2397" s="22" t="s">
        <v>3455</v>
      </c>
      <c r="C2397" s="21" t="s">
        <v>1252</v>
      </c>
      <c r="D2397" s="21" t="s">
        <v>132</v>
      </c>
      <c r="E2397" s="21" t="s">
        <v>2357</v>
      </c>
      <c r="F2397" s="22" t="s">
        <v>2614</v>
      </c>
      <c r="G2397" s="21" t="s">
        <v>101</v>
      </c>
      <c r="H2397" s="21" t="s">
        <v>131</v>
      </c>
      <c r="I2397" s="22"/>
      <c r="J2397" s="22" t="s">
        <v>132</v>
      </c>
      <c r="K2397" s="23">
        <v>184.4</v>
      </c>
      <c r="L2397" s="23">
        <v>73.4</v>
      </c>
      <c r="M2397" s="23">
        <v>66.3</v>
      </c>
      <c r="N2397" s="23">
        <v>468.376</v>
      </c>
      <c r="O2397" s="23">
        <v>186.436</v>
      </c>
      <c r="P2397" s="23">
        <v>168.402</v>
      </c>
      <c r="Q2397" s="24" t="s">
        <v>105</v>
      </c>
      <c r="R2397" s="28">
        <v>5.6</v>
      </c>
      <c r="S2397" s="24" t="s">
        <v>132</v>
      </c>
      <c r="T2397" s="26" t="s">
        <v>105</v>
      </c>
      <c r="U2397" s="27" cm="1">
        <f t="array" ref="U2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97" s="13"/>
      <c r="W2397" s="13"/>
      <c r="X2397" s="13"/>
      <c r="Y2397" s="13"/>
      <c r="Z2397" s="13"/>
      <c r="AC2397" s="13"/>
      <c r="AD2397" s="13"/>
      <c r="AE2397" s="13"/>
      <c r="AF2397" s="13"/>
      <c r="AG2397" s="13"/>
    </row>
    <row r="2398" hidden="1" spans="1:33">
      <c r="A2398" s="21" t="s">
        <v>3431</v>
      </c>
      <c r="B2398" s="22" t="s">
        <v>3457</v>
      </c>
      <c r="C2398" s="21" t="s">
        <v>1254</v>
      </c>
      <c r="D2398" s="21" t="s">
        <v>132</v>
      </c>
      <c r="E2398" s="21" t="s">
        <v>2341</v>
      </c>
      <c r="F2398" s="22" t="s">
        <v>2642</v>
      </c>
      <c r="G2398" s="21" t="s">
        <v>41</v>
      </c>
      <c r="H2398" s="21" t="s">
        <v>135</v>
      </c>
      <c r="I2398" s="22"/>
      <c r="J2398" s="22" t="s">
        <v>132</v>
      </c>
      <c r="K2398" s="23">
        <v>190.2</v>
      </c>
      <c r="L2398" s="23">
        <v>73.6</v>
      </c>
      <c r="M2398" s="23">
        <v>55.1</v>
      </c>
      <c r="N2398" s="23">
        <v>483.108</v>
      </c>
      <c r="O2398" s="23">
        <v>186.944</v>
      </c>
      <c r="P2398" s="23">
        <v>139.954</v>
      </c>
      <c r="Q2398" s="24" t="s">
        <v>53</v>
      </c>
      <c r="R2398" s="28">
        <v>2.8</v>
      </c>
      <c r="S2398" s="24" t="s">
        <v>132</v>
      </c>
      <c r="T2398" s="26" t="s">
        <v>53</v>
      </c>
      <c r="U2398" s="27" cm="1">
        <f t="array" ref="U2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398" s="13"/>
      <c r="W2398" s="13"/>
      <c r="X2398" s="13"/>
      <c r="Y2398" s="13"/>
      <c r="Z2398" s="13"/>
      <c r="AC2398" s="13"/>
      <c r="AD2398" s="13"/>
      <c r="AE2398" s="13"/>
      <c r="AF2398" s="13"/>
      <c r="AG2398" s="13"/>
    </row>
    <row r="2399" hidden="1" spans="1:33">
      <c r="A2399" s="21" t="s">
        <v>3431</v>
      </c>
      <c r="B2399" s="22" t="s">
        <v>3457</v>
      </c>
      <c r="C2399" s="21" t="s">
        <v>1254</v>
      </c>
      <c r="D2399" s="21" t="s">
        <v>350</v>
      </c>
      <c r="E2399" s="21" t="s">
        <v>2341</v>
      </c>
      <c r="F2399" s="22" t="s">
        <v>2642</v>
      </c>
      <c r="G2399" s="21" t="s">
        <v>41</v>
      </c>
      <c r="H2399" s="21" t="s">
        <v>1255</v>
      </c>
      <c r="I2399" s="22"/>
      <c r="J2399" s="22" t="s">
        <v>132</v>
      </c>
      <c r="K2399" s="23">
        <v>190.2</v>
      </c>
      <c r="L2399" s="23">
        <v>73.6</v>
      </c>
      <c r="M2399" s="23">
        <v>55.1</v>
      </c>
      <c r="N2399" s="23">
        <v>483.108</v>
      </c>
      <c r="O2399" s="23">
        <v>186.944</v>
      </c>
      <c r="P2399" s="23">
        <v>139.954</v>
      </c>
      <c r="Q2399" s="24" t="s">
        <v>53</v>
      </c>
      <c r="R2399" s="28">
        <v>2.8</v>
      </c>
      <c r="S2399" s="24" t="s">
        <v>132</v>
      </c>
      <c r="T2399" s="26" t="s">
        <v>53</v>
      </c>
      <c r="U2399" s="27" cm="1">
        <f t="array" ref="U2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399" s="13"/>
      <c r="W2399" s="13"/>
      <c r="X2399" s="13"/>
      <c r="Y2399" s="13"/>
      <c r="Z2399" s="13"/>
      <c r="AC2399" s="13"/>
      <c r="AD2399" s="13"/>
      <c r="AE2399" s="13"/>
      <c r="AF2399" s="13"/>
      <c r="AG2399" s="13"/>
    </row>
    <row r="2400" hidden="1" spans="1:33">
      <c r="A2400" s="21" t="s">
        <v>3431</v>
      </c>
      <c r="B2400" s="22" t="s">
        <v>3457</v>
      </c>
      <c r="C2400" s="21" t="s">
        <v>1254</v>
      </c>
      <c r="D2400" s="21" t="s">
        <v>132</v>
      </c>
      <c r="E2400" s="21" t="s">
        <v>2341</v>
      </c>
      <c r="F2400" s="22" t="s">
        <v>2929</v>
      </c>
      <c r="G2400" s="21" t="s">
        <v>41</v>
      </c>
      <c r="H2400" s="21" t="s">
        <v>454</v>
      </c>
      <c r="I2400" s="22"/>
      <c r="J2400" s="22" t="s">
        <v>132</v>
      </c>
      <c r="K2400" s="23">
        <v>190.2</v>
      </c>
      <c r="L2400" s="23">
        <v>73.6</v>
      </c>
      <c r="M2400" s="23">
        <v>55.1</v>
      </c>
      <c r="N2400" s="23">
        <v>483.108</v>
      </c>
      <c r="O2400" s="23">
        <v>186.944</v>
      </c>
      <c r="P2400" s="23">
        <v>139.954</v>
      </c>
      <c r="Q2400" s="24" t="s">
        <v>53</v>
      </c>
      <c r="R2400" s="28">
        <v>2.8</v>
      </c>
      <c r="S2400" s="24" t="s">
        <v>132</v>
      </c>
      <c r="T2400" s="26" t="s">
        <v>53</v>
      </c>
      <c r="U2400" s="27" cm="1">
        <f t="array" ref="U2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400" s="13"/>
      <c r="W2400" s="13"/>
      <c r="X2400" s="13"/>
      <c r="Y2400" s="13"/>
      <c r="Z2400" s="13"/>
      <c r="AC2400" s="13"/>
      <c r="AD2400" s="13"/>
      <c r="AE2400" s="13"/>
      <c r="AF2400" s="13"/>
      <c r="AG2400" s="13"/>
    </row>
    <row r="2401" hidden="1" spans="1:33">
      <c r="A2401" s="21" t="s">
        <v>3431</v>
      </c>
      <c r="B2401" s="22" t="s">
        <v>3458</v>
      </c>
      <c r="C2401" s="21" t="s">
        <v>1257</v>
      </c>
      <c r="D2401" s="21" t="s">
        <v>132</v>
      </c>
      <c r="E2401" s="21" t="s">
        <v>2341</v>
      </c>
      <c r="F2401" s="22" t="s">
        <v>2508</v>
      </c>
      <c r="G2401" s="21" t="s">
        <v>101</v>
      </c>
      <c r="H2401" s="21" t="s">
        <v>131</v>
      </c>
      <c r="I2401" s="22"/>
      <c r="J2401" s="22" t="s">
        <v>132</v>
      </c>
      <c r="K2401" s="23">
        <v>196.9</v>
      </c>
      <c r="L2401" s="23">
        <v>78.3</v>
      </c>
      <c r="M2401" s="23">
        <v>69.3</v>
      </c>
      <c r="N2401" s="23">
        <v>500.126</v>
      </c>
      <c r="O2401" s="23">
        <v>198.882</v>
      </c>
      <c r="P2401" s="23">
        <v>176.022</v>
      </c>
      <c r="Q2401" s="24" t="s">
        <v>109</v>
      </c>
      <c r="R2401" s="28">
        <v>4.1</v>
      </c>
      <c r="S2401" s="24" t="s">
        <v>132</v>
      </c>
      <c r="T2401" s="26" t="s">
        <v>109</v>
      </c>
      <c r="U2401" s="27" cm="1">
        <f t="array" ref="U2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01" s="13"/>
      <c r="W2401" s="13"/>
      <c r="X2401" s="13"/>
      <c r="Y2401" s="13"/>
      <c r="Z2401" s="13"/>
      <c r="AC2401" s="13"/>
      <c r="AD2401" s="13"/>
      <c r="AE2401" s="13"/>
      <c r="AF2401" s="13"/>
      <c r="AG2401" s="13"/>
    </row>
    <row r="2402" hidden="1" spans="1:33">
      <c r="A2402" s="21" t="s">
        <v>3431</v>
      </c>
      <c r="B2402" s="22" t="s">
        <v>3458</v>
      </c>
      <c r="C2402" s="21" t="s">
        <v>1257</v>
      </c>
      <c r="D2402" s="21" t="s">
        <v>132</v>
      </c>
      <c r="E2402" s="21" t="s">
        <v>2341</v>
      </c>
      <c r="F2402" s="22" t="s">
        <v>2359</v>
      </c>
      <c r="G2402" s="21" t="s">
        <v>101</v>
      </c>
      <c r="H2402" s="21" t="s">
        <v>131</v>
      </c>
      <c r="I2402" s="22"/>
      <c r="J2402" s="22" t="s">
        <v>132</v>
      </c>
      <c r="K2402" s="23">
        <v>196.9</v>
      </c>
      <c r="L2402" s="23">
        <v>78.3</v>
      </c>
      <c r="M2402" s="23">
        <v>70.5</v>
      </c>
      <c r="N2402" s="23">
        <v>500.126</v>
      </c>
      <c r="O2402" s="23">
        <v>198.882</v>
      </c>
      <c r="P2402" s="23">
        <v>179.07</v>
      </c>
      <c r="Q2402" s="24" t="s">
        <v>109</v>
      </c>
      <c r="R2402" s="28">
        <v>4.1</v>
      </c>
      <c r="S2402" s="24" t="s">
        <v>132</v>
      </c>
      <c r="T2402" s="26" t="s">
        <v>109</v>
      </c>
      <c r="U2402" s="27" cm="1">
        <f t="array" ref="U2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02" s="13"/>
      <c r="W2402" s="13"/>
      <c r="X2402" s="13"/>
      <c r="Y2402" s="13"/>
      <c r="Z2402" s="13"/>
      <c r="AC2402" s="13"/>
      <c r="AD2402" s="13"/>
      <c r="AE2402" s="13"/>
      <c r="AF2402" s="13"/>
      <c r="AG2402" s="13"/>
    </row>
    <row r="2403" ht="12.4" hidden="1" spans="1:33">
      <c r="A2403" s="21" t="s">
        <v>3459</v>
      </c>
      <c r="B2403" s="22" t="s">
        <v>3460</v>
      </c>
      <c r="C2403" s="21" t="s">
        <v>1260</v>
      </c>
      <c r="D2403" s="21" t="s">
        <v>1259</v>
      </c>
      <c r="E2403" s="21" t="s">
        <v>2341</v>
      </c>
      <c r="F2403" s="22" t="s">
        <v>2762</v>
      </c>
      <c r="G2403" s="21" t="s">
        <v>101</v>
      </c>
      <c r="H2403" s="21" t="s">
        <v>131</v>
      </c>
      <c r="I2403" s="22"/>
      <c r="J2403" s="22" t="s">
        <v>132</v>
      </c>
      <c r="K2403" s="23">
        <v>181.1</v>
      </c>
      <c r="L2403" s="23">
        <v>70.5</v>
      </c>
      <c r="M2403" s="23">
        <v>90</v>
      </c>
      <c r="N2403" s="23">
        <v>459.994</v>
      </c>
      <c r="O2403" s="23">
        <v>179.07</v>
      </c>
      <c r="P2403" s="23">
        <v>228.6</v>
      </c>
      <c r="Q2403" s="24" t="s">
        <v>2674</v>
      </c>
      <c r="R2403" s="28"/>
      <c r="S2403" s="24" t="s">
        <v>3461</v>
      </c>
      <c r="T2403" s="26" t="s">
        <v>2674</v>
      </c>
      <c r="U2403" s="27" t="str" cm="1">
        <f t="array" ref="U2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403" s="13"/>
      <c r="W2403" s="13"/>
      <c r="X2403" s="13"/>
      <c r="Y2403" s="13"/>
      <c r="Z2403" s="13"/>
      <c r="AC2403" s="13"/>
      <c r="AD2403" s="13"/>
      <c r="AE2403" s="13"/>
      <c r="AF2403" s="13"/>
      <c r="AG2403" s="13"/>
    </row>
    <row r="2404" ht="12.4" hidden="1" spans="1:33">
      <c r="A2404" s="21" t="s">
        <v>3459</v>
      </c>
      <c r="B2404" s="22" t="s">
        <v>3460</v>
      </c>
      <c r="C2404" s="21" t="s">
        <v>1262</v>
      </c>
      <c r="D2404" s="21" t="s">
        <v>1261</v>
      </c>
      <c r="E2404" s="21" t="s">
        <v>2341</v>
      </c>
      <c r="F2404" s="22" t="s">
        <v>2852</v>
      </c>
      <c r="G2404" s="21" t="s">
        <v>101</v>
      </c>
      <c r="H2404" s="21" t="s">
        <v>131</v>
      </c>
      <c r="I2404" s="22"/>
      <c r="J2404" s="22" t="s">
        <v>132</v>
      </c>
      <c r="K2404" s="23">
        <v>160.5</v>
      </c>
      <c r="L2404" s="23">
        <v>70.5</v>
      </c>
      <c r="M2404" s="23">
        <v>80.2</v>
      </c>
      <c r="N2404" s="23">
        <v>407.67</v>
      </c>
      <c r="O2404" s="23">
        <v>179.07</v>
      </c>
      <c r="P2404" s="23">
        <v>203.708</v>
      </c>
      <c r="Q2404" s="24" t="s">
        <v>2674</v>
      </c>
      <c r="R2404" s="28">
        <v>29.5</v>
      </c>
      <c r="S2404" s="24" t="s">
        <v>3462</v>
      </c>
      <c r="T2404" s="26" t="s">
        <v>2674</v>
      </c>
      <c r="U2404" s="27" t="str" cm="1">
        <f t="array" ref="U2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404" s="13"/>
      <c r="W2404" s="13"/>
      <c r="X2404" s="13"/>
      <c r="Y2404" s="13"/>
      <c r="Z2404" s="13"/>
      <c r="AC2404" s="13"/>
      <c r="AD2404" s="13"/>
      <c r="AE2404" s="13"/>
      <c r="AF2404" s="13"/>
      <c r="AG2404" s="13"/>
    </row>
    <row r="2405" ht="12.4" hidden="1" spans="1:33">
      <c r="A2405" s="21" t="s">
        <v>3459</v>
      </c>
      <c r="B2405" s="22" t="s">
        <v>3460</v>
      </c>
      <c r="C2405" s="21" t="s">
        <v>1262</v>
      </c>
      <c r="D2405" s="21" t="s">
        <v>1261</v>
      </c>
      <c r="E2405" s="21" t="s">
        <v>2341</v>
      </c>
      <c r="F2405" s="22" t="s">
        <v>2777</v>
      </c>
      <c r="G2405" s="21" t="s">
        <v>101</v>
      </c>
      <c r="H2405" s="21" t="s">
        <v>131</v>
      </c>
      <c r="I2405" s="22"/>
      <c r="J2405" s="22" t="s">
        <v>132</v>
      </c>
      <c r="K2405" s="23">
        <v>157.1</v>
      </c>
      <c r="L2405" s="23">
        <v>70.5</v>
      </c>
      <c r="M2405" s="23">
        <v>80.2</v>
      </c>
      <c r="N2405" s="23">
        <v>399.034</v>
      </c>
      <c r="O2405" s="23">
        <v>179.07</v>
      </c>
      <c r="P2405" s="23">
        <v>203.708</v>
      </c>
      <c r="Q2405" s="24" t="s">
        <v>2674</v>
      </c>
      <c r="R2405" s="28">
        <v>32.9</v>
      </c>
      <c r="S2405" s="24" t="s">
        <v>3463</v>
      </c>
      <c r="T2405" s="26" t="s">
        <v>2674</v>
      </c>
      <c r="U2405" s="27" t="str" cm="1">
        <f t="array" ref="U2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405" s="13"/>
      <c r="W2405" s="13"/>
      <c r="X2405" s="13"/>
      <c r="Y2405" s="13"/>
      <c r="Z2405" s="13"/>
      <c r="AC2405" s="13"/>
      <c r="AD2405" s="13"/>
      <c r="AE2405" s="13"/>
      <c r="AF2405" s="13"/>
      <c r="AG2405" s="13"/>
    </row>
    <row r="2406" hidden="1" spans="1:33">
      <c r="A2406" s="21" t="s">
        <v>3459</v>
      </c>
      <c r="B2406" s="22" t="s">
        <v>3460</v>
      </c>
      <c r="C2406" s="21" t="s">
        <v>3464</v>
      </c>
      <c r="D2406" s="21" t="s">
        <v>1263</v>
      </c>
      <c r="E2406" s="21" t="s">
        <v>2345</v>
      </c>
      <c r="F2406" s="22" t="s">
        <v>2462</v>
      </c>
      <c r="G2406" s="21" t="s">
        <v>101</v>
      </c>
      <c r="H2406" s="21" t="s">
        <v>131</v>
      </c>
      <c r="I2406" s="22"/>
      <c r="J2406" s="22" t="s">
        <v>132</v>
      </c>
      <c r="K2406" s="23">
        <v>180.4</v>
      </c>
      <c r="L2406" s="23">
        <v>79.1</v>
      </c>
      <c r="M2406" s="23">
        <v>77.5</v>
      </c>
      <c r="N2406" s="23">
        <v>458.216</v>
      </c>
      <c r="O2406" s="23">
        <v>200.914</v>
      </c>
      <c r="P2406" s="23">
        <v>196.85</v>
      </c>
      <c r="Q2406" s="24" t="s">
        <v>100</v>
      </c>
      <c r="R2406" s="28">
        <v>0.6</v>
      </c>
      <c r="S2406" s="24" t="s">
        <v>132</v>
      </c>
      <c r="T2406" s="26" t="s">
        <v>100</v>
      </c>
      <c r="U2406" s="27" cm="1">
        <f t="array" ref="U2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406" s="13"/>
      <c r="W2406" s="13"/>
      <c r="X2406" s="13"/>
      <c r="Y2406" s="13"/>
      <c r="Z2406" s="13"/>
      <c r="AC2406" s="13"/>
      <c r="AD2406" s="13"/>
      <c r="AE2406" s="13"/>
      <c r="AF2406" s="13"/>
      <c r="AG2406" s="13"/>
    </row>
    <row r="2407" hidden="1" spans="1:33">
      <c r="A2407" s="21" t="s">
        <v>3459</v>
      </c>
      <c r="B2407" s="22" t="s">
        <v>3460</v>
      </c>
      <c r="C2407" s="21" t="s">
        <v>3464</v>
      </c>
      <c r="D2407" s="21" t="s">
        <v>1266</v>
      </c>
      <c r="E2407" s="21" t="s">
        <v>2345</v>
      </c>
      <c r="F2407" s="22" t="s">
        <v>2462</v>
      </c>
      <c r="G2407" s="21" t="s">
        <v>101</v>
      </c>
      <c r="H2407" s="21" t="s">
        <v>131</v>
      </c>
      <c r="I2407" s="22"/>
      <c r="J2407" s="22" t="s">
        <v>132</v>
      </c>
      <c r="K2407" s="23">
        <v>197.6</v>
      </c>
      <c r="L2407" s="23">
        <v>79.1</v>
      </c>
      <c r="M2407" s="23">
        <v>77.5</v>
      </c>
      <c r="N2407" s="23">
        <v>501.904</v>
      </c>
      <c r="O2407" s="23">
        <v>200.914</v>
      </c>
      <c r="P2407" s="23">
        <v>196.85</v>
      </c>
      <c r="Q2407" s="24" t="s">
        <v>109</v>
      </c>
      <c r="R2407" s="28">
        <v>3.4</v>
      </c>
      <c r="S2407" s="24" t="s">
        <v>132</v>
      </c>
      <c r="T2407" s="26" t="s">
        <v>109</v>
      </c>
      <c r="U2407" s="27" cm="1">
        <f t="array" ref="U2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407" s="13"/>
      <c r="W2407" s="13"/>
      <c r="X2407" s="13"/>
      <c r="Y2407" s="13"/>
      <c r="Z2407" s="13"/>
      <c r="AC2407" s="13"/>
      <c r="AD2407" s="13"/>
      <c r="AE2407" s="13"/>
      <c r="AF2407" s="13"/>
      <c r="AG2407" s="13"/>
    </row>
    <row r="2408" hidden="1" spans="1:33">
      <c r="A2408" s="21" t="s">
        <v>3459</v>
      </c>
      <c r="B2408" s="22" t="s">
        <v>3460</v>
      </c>
      <c r="C2408" s="21" t="s">
        <v>3464</v>
      </c>
      <c r="D2408" s="21" t="s">
        <v>1267</v>
      </c>
      <c r="E2408" s="21" t="s">
        <v>2345</v>
      </c>
      <c r="F2408" s="22" t="s">
        <v>2358</v>
      </c>
      <c r="G2408" s="21" t="s">
        <v>101</v>
      </c>
      <c r="H2408" s="21" t="s">
        <v>131</v>
      </c>
      <c r="I2408" s="22"/>
      <c r="J2408" s="22" t="s">
        <v>132</v>
      </c>
      <c r="K2408" s="23">
        <v>211.7</v>
      </c>
      <c r="L2408" s="23">
        <v>79.1</v>
      </c>
      <c r="M2408" s="23">
        <v>77.6</v>
      </c>
      <c r="N2408" s="23">
        <v>537.718</v>
      </c>
      <c r="O2408" s="23">
        <v>200.914</v>
      </c>
      <c r="P2408" s="23">
        <v>197.104</v>
      </c>
      <c r="Q2408" s="24" t="s">
        <v>116</v>
      </c>
      <c r="R2408" s="28">
        <v>2.3</v>
      </c>
      <c r="S2408" s="24" t="s">
        <v>132</v>
      </c>
      <c r="T2408" s="26" t="s">
        <v>116</v>
      </c>
      <c r="U2408" s="27" cm="1">
        <f t="array" ref="U2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408" s="13"/>
      <c r="W2408" s="13"/>
      <c r="X2408" s="13"/>
      <c r="Y2408" s="13"/>
      <c r="Z2408" s="13"/>
      <c r="AC2408" s="13"/>
      <c r="AD2408" s="13"/>
      <c r="AE2408" s="13"/>
      <c r="AF2408" s="13"/>
      <c r="AG2408" s="13"/>
    </row>
    <row r="2409" hidden="1" spans="1:33">
      <c r="A2409" s="21" t="s">
        <v>3459</v>
      </c>
      <c r="B2409" s="22" t="s">
        <v>3460</v>
      </c>
      <c r="C2409" s="21" t="s">
        <v>3464</v>
      </c>
      <c r="D2409" s="21" t="s">
        <v>1263</v>
      </c>
      <c r="E2409" s="21" t="s">
        <v>2345</v>
      </c>
      <c r="F2409" s="22" t="s">
        <v>2342</v>
      </c>
      <c r="G2409" s="21" t="s">
        <v>101</v>
      </c>
      <c r="H2409" s="21" t="s">
        <v>131</v>
      </c>
      <c r="I2409" s="22"/>
      <c r="J2409" s="22" t="s">
        <v>132</v>
      </c>
      <c r="K2409" s="23">
        <v>180.5</v>
      </c>
      <c r="L2409" s="23">
        <v>79.1</v>
      </c>
      <c r="M2409" s="23">
        <v>77.5</v>
      </c>
      <c r="N2409" s="23">
        <v>458.47</v>
      </c>
      <c r="O2409" s="23">
        <v>200.914</v>
      </c>
      <c r="P2409" s="23">
        <v>196.85</v>
      </c>
      <c r="Q2409" s="24" t="s">
        <v>100</v>
      </c>
      <c r="R2409" s="28">
        <v>0.5</v>
      </c>
      <c r="S2409" s="24" t="s">
        <v>132</v>
      </c>
      <c r="T2409" s="26" t="s">
        <v>100</v>
      </c>
      <c r="U2409" s="27" cm="1">
        <f t="array" ref="U2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409" s="13"/>
      <c r="W2409" s="13"/>
      <c r="X2409" s="13"/>
      <c r="Y2409" s="13"/>
      <c r="Z2409" s="13"/>
      <c r="AC2409" s="13"/>
      <c r="AD2409" s="13"/>
      <c r="AE2409" s="13"/>
      <c r="AF2409" s="13"/>
      <c r="AG2409" s="13"/>
    </row>
    <row r="2410" hidden="1" spans="1:33">
      <c r="A2410" s="21" t="s">
        <v>3459</v>
      </c>
      <c r="B2410" s="22" t="s">
        <v>3460</v>
      </c>
      <c r="C2410" s="21" t="s">
        <v>3464</v>
      </c>
      <c r="D2410" s="21" t="s">
        <v>1268</v>
      </c>
      <c r="E2410" s="21" t="s">
        <v>2345</v>
      </c>
      <c r="F2410" s="22" t="s">
        <v>2342</v>
      </c>
      <c r="G2410" s="21" t="s">
        <v>101</v>
      </c>
      <c r="H2410" s="21" t="s">
        <v>131</v>
      </c>
      <c r="I2410" s="22"/>
      <c r="J2410" s="22" t="s">
        <v>132</v>
      </c>
      <c r="K2410" s="23">
        <v>197.5</v>
      </c>
      <c r="L2410" s="23">
        <v>79.1</v>
      </c>
      <c r="M2410" s="23">
        <v>78.5</v>
      </c>
      <c r="N2410" s="23">
        <v>501.65</v>
      </c>
      <c r="O2410" s="23">
        <v>200.914</v>
      </c>
      <c r="P2410" s="23">
        <v>199.39</v>
      </c>
      <c r="Q2410" s="24" t="s">
        <v>109</v>
      </c>
      <c r="R2410" s="28">
        <v>3.5</v>
      </c>
      <c r="S2410" s="24" t="s">
        <v>132</v>
      </c>
      <c r="T2410" s="26" t="s">
        <v>109</v>
      </c>
      <c r="U2410" s="27" cm="1">
        <f t="array" ref="U2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410" s="13"/>
      <c r="W2410" s="13"/>
      <c r="X2410" s="13"/>
      <c r="Y2410" s="13"/>
      <c r="Z2410" s="13"/>
      <c r="AC2410" s="13"/>
      <c r="AD2410" s="13"/>
      <c r="AE2410" s="13"/>
      <c r="AF2410" s="13"/>
      <c r="AG2410" s="13"/>
    </row>
    <row r="2411" hidden="1" spans="1:33">
      <c r="A2411" s="21" t="s">
        <v>3459</v>
      </c>
      <c r="B2411" s="22" t="s">
        <v>3465</v>
      </c>
      <c r="C2411" s="21" t="s">
        <v>1270</v>
      </c>
      <c r="D2411" s="21" t="s">
        <v>132</v>
      </c>
      <c r="E2411" s="21" t="s">
        <v>2341</v>
      </c>
      <c r="F2411" s="22" t="s">
        <v>3231</v>
      </c>
      <c r="G2411" s="21" t="s">
        <v>101</v>
      </c>
      <c r="H2411" s="21" t="s">
        <v>131</v>
      </c>
      <c r="I2411" s="22"/>
      <c r="J2411" s="22" t="s">
        <v>132</v>
      </c>
      <c r="K2411" s="23">
        <v>178.1</v>
      </c>
      <c r="L2411" s="23">
        <v>70.6</v>
      </c>
      <c r="M2411" s="23">
        <v>75.9</v>
      </c>
      <c r="N2411" s="23">
        <v>452.374</v>
      </c>
      <c r="O2411" s="23">
        <v>179.324</v>
      </c>
      <c r="P2411" s="23">
        <v>192.786</v>
      </c>
      <c r="Q2411" s="24" t="s">
        <v>100</v>
      </c>
      <c r="R2411" s="28">
        <v>2.9</v>
      </c>
      <c r="S2411" s="24" t="s">
        <v>132</v>
      </c>
      <c r="T2411" s="26" t="s">
        <v>100</v>
      </c>
      <c r="U2411" s="27" cm="1">
        <f t="array" ref="U2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411" s="13"/>
      <c r="W2411" s="13"/>
      <c r="X2411" s="13"/>
      <c r="Y2411" s="13"/>
      <c r="Z2411" s="13"/>
      <c r="AC2411" s="13"/>
      <c r="AD2411" s="13"/>
      <c r="AE2411" s="13"/>
      <c r="AF2411" s="13"/>
      <c r="AG2411" s="13"/>
    </row>
    <row r="2412" hidden="1" spans="1:33">
      <c r="A2412" s="21" t="s">
        <v>3459</v>
      </c>
      <c r="B2412" s="22" t="s">
        <v>3465</v>
      </c>
      <c r="C2412" s="21" t="s">
        <v>1270</v>
      </c>
      <c r="D2412" s="21" t="s">
        <v>132</v>
      </c>
      <c r="E2412" s="21" t="s">
        <v>2341</v>
      </c>
      <c r="F2412" s="22" t="s">
        <v>2765</v>
      </c>
      <c r="G2412" s="21" t="s">
        <v>101</v>
      </c>
      <c r="H2412" s="21" t="s">
        <v>131</v>
      </c>
      <c r="I2412" s="22"/>
      <c r="J2412" s="22" t="s">
        <v>132</v>
      </c>
      <c r="K2412" s="23">
        <v>178.7</v>
      </c>
      <c r="L2412" s="23">
        <v>70.6</v>
      </c>
      <c r="M2412" s="23">
        <v>77.4</v>
      </c>
      <c r="N2412" s="23">
        <v>453.898</v>
      </c>
      <c r="O2412" s="23">
        <v>179.324</v>
      </c>
      <c r="P2412" s="23">
        <v>196.596</v>
      </c>
      <c r="Q2412" s="24" t="s">
        <v>100</v>
      </c>
      <c r="R2412" s="28">
        <v>2.3</v>
      </c>
      <c r="S2412" s="24" t="s">
        <v>132</v>
      </c>
      <c r="T2412" s="26" t="s">
        <v>100</v>
      </c>
      <c r="U2412" s="27" cm="1">
        <f t="array" ref="U2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412" s="13"/>
      <c r="W2412" s="13"/>
      <c r="X2412" s="13"/>
      <c r="Y2412" s="13"/>
      <c r="Z2412" s="13"/>
      <c r="AC2412" s="13"/>
      <c r="AD2412" s="13"/>
      <c r="AE2412" s="13"/>
      <c r="AF2412" s="13"/>
      <c r="AG2412" s="13"/>
    </row>
    <row r="2413" hidden="1" spans="1:33">
      <c r="A2413" s="21" t="s">
        <v>3459</v>
      </c>
      <c r="B2413" s="22" t="s">
        <v>3465</v>
      </c>
      <c r="C2413" s="21" t="s">
        <v>1270</v>
      </c>
      <c r="D2413" s="21" t="s">
        <v>132</v>
      </c>
      <c r="E2413" s="21" t="s">
        <v>2345</v>
      </c>
      <c r="F2413" s="22" t="s">
        <v>2964</v>
      </c>
      <c r="G2413" s="21" t="s">
        <v>101</v>
      </c>
      <c r="H2413" s="21" t="s">
        <v>131</v>
      </c>
      <c r="I2413" s="22"/>
      <c r="J2413" s="22" t="s">
        <v>132</v>
      </c>
      <c r="K2413" s="23">
        <v>185.2</v>
      </c>
      <c r="L2413" s="23">
        <v>74.4</v>
      </c>
      <c r="M2413" s="23">
        <v>76.4</v>
      </c>
      <c r="N2413" s="23">
        <v>470.408</v>
      </c>
      <c r="O2413" s="23">
        <v>188.976</v>
      </c>
      <c r="P2413" s="23">
        <v>194.056</v>
      </c>
      <c r="Q2413" s="24" t="s">
        <v>105</v>
      </c>
      <c r="R2413" s="28">
        <v>4.8</v>
      </c>
      <c r="S2413" s="24" t="s">
        <v>132</v>
      </c>
      <c r="T2413" s="26" t="s">
        <v>105</v>
      </c>
      <c r="U2413" s="27" cm="1">
        <f t="array" ref="U2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413" s="13"/>
      <c r="W2413" s="13"/>
      <c r="X2413" s="13"/>
      <c r="Y2413" s="13"/>
      <c r="Z2413" s="13"/>
      <c r="AC2413" s="13"/>
      <c r="AD2413" s="13"/>
      <c r="AE2413" s="13"/>
      <c r="AF2413" s="13"/>
      <c r="AG2413" s="13"/>
    </row>
    <row r="2414" hidden="1" spans="1:33">
      <c r="A2414" s="21" t="s">
        <v>3459</v>
      </c>
      <c r="B2414" s="22" t="s">
        <v>3465</v>
      </c>
      <c r="C2414" s="21" t="s">
        <v>3466</v>
      </c>
      <c r="D2414" s="21" t="s">
        <v>132</v>
      </c>
      <c r="E2414" s="21" t="s">
        <v>2354</v>
      </c>
      <c r="F2414" s="22" t="s">
        <v>2608</v>
      </c>
      <c r="G2414" s="21" t="s">
        <v>101</v>
      </c>
      <c r="H2414" s="21" t="s">
        <v>131</v>
      </c>
      <c r="I2414" s="22"/>
      <c r="J2414" s="22" t="s">
        <v>132</v>
      </c>
      <c r="K2414" s="23">
        <v>190.1</v>
      </c>
      <c r="L2414" s="23">
        <v>75.4</v>
      </c>
      <c r="M2414" s="23">
        <v>74.1</v>
      </c>
      <c r="N2414" s="23">
        <v>482.854</v>
      </c>
      <c r="O2414" s="23">
        <v>191.516</v>
      </c>
      <c r="P2414" s="23">
        <v>188.214</v>
      </c>
      <c r="Q2414" s="24" t="s">
        <v>109</v>
      </c>
      <c r="R2414" s="28">
        <v>10.9</v>
      </c>
      <c r="S2414" s="24" t="s">
        <v>132</v>
      </c>
      <c r="T2414" s="26" t="s">
        <v>109</v>
      </c>
      <c r="U2414" s="27" cm="1">
        <f t="array" ref="U2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414" s="13"/>
      <c r="W2414" s="13"/>
      <c r="X2414" s="13"/>
      <c r="Y2414" s="13"/>
      <c r="Z2414" s="13"/>
      <c r="AC2414" s="13"/>
      <c r="AD2414" s="13"/>
      <c r="AE2414" s="13"/>
      <c r="AF2414" s="13"/>
      <c r="AG2414" s="13"/>
    </row>
    <row r="2415" hidden="1" spans="1:33">
      <c r="A2415" s="21" t="s">
        <v>3459</v>
      </c>
      <c r="B2415" s="22" t="s">
        <v>3465</v>
      </c>
      <c r="C2415" s="21" t="s">
        <v>3466</v>
      </c>
      <c r="D2415" s="21" t="s">
        <v>132</v>
      </c>
      <c r="E2415" s="21" t="s">
        <v>2371</v>
      </c>
      <c r="F2415" s="22" t="s">
        <v>3053</v>
      </c>
      <c r="G2415" s="21" t="s">
        <v>101</v>
      </c>
      <c r="H2415" s="21" t="s">
        <v>131</v>
      </c>
      <c r="I2415" s="22"/>
      <c r="J2415" s="22" t="s">
        <v>132</v>
      </c>
      <c r="K2415" s="23">
        <v>195.6</v>
      </c>
      <c r="L2415" s="23">
        <v>81.6</v>
      </c>
      <c r="M2415" s="23">
        <v>74.3</v>
      </c>
      <c r="N2415" s="23">
        <v>496.824</v>
      </c>
      <c r="O2415" s="23">
        <v>207.264</v>
      </c>
      <c r="P2415" s="23">
        <v>188.722</v>
      </c>
      <c r="Q2415" s="24" t="s">
        <v>109</v>
      </c>
      <c r="R2415" s="28">
        <v>5.4</v>
      </c>
      <c r="S2415" s="24" t="s">
        <v>132</v>
      </c>
      <c r="T2415" s="26" t="s">
        <v>109</v>
      </c>
      <c r="U2415" s="27" cm="1">
        <f t="array" ref="U2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415" s="13"/>
      <c r="W2415" s="13"/>
      <c r="X2415" s="13"/>
      <c r="Y2415" s="13"/>
      <c r="Z2415" s="13"/>
      <c r="AC2415" s="13"/>
      <c r="AD2415" s="13"/>
      <c r="AE2415" s="13"/>
      <c r="AF2415" s="13"/>
      <c r="AG2415" s="13"/>
    </row>
    <row r="2416" hidden="1" spans="1:33">
      <c r="A2416" s="21" t="s">
        <v>3459</v>
      </c>
      <c r="B2416" s="22" t="s">
        <v>3465</v>
      </c>
      <c r="C2416" s="21" t="s">
        <v>3466</v>
      </c>
      <c r="D2416" s="21" t="s">
        <v>132</v>
      </c>
      <c r="E2416" s="21" t="s">
        <v>2371</v>
      </c>
      <c r="F2416" s="22" t="s">
        <v>2460</v>
      </c>
      <c r="G2416" s="21" t="s">
        <v>101</v>
      </c>
      <c r="H2416" s="21" t="s">
        <v>131</v>
      </c>
      <c r="I2416" s="22"/>
      <c r="J2416" s="22" t="s">
        <v>132</v>
      </c>
      <c r="K2416" s="23">
        <v>195.7</v>
      </c>
      <c r="L2416" s="23">
        <v>81.6</v>
      </c>
      <c r="M2416" s="23">
        <v>73</v>
      </c>
      <c r="N2416" s="23">
        <v>497.078</v>
      </c>
      <c r="O2416" s="23">
        <v>207.264</v>
      </c>
      <c r="P2416" s="23">
        <v>185.42</v>
      </c>
      <c r="Q2416" s="24" t="s">
        <v>109</v>
      </c>
      <c r="R2416" s="28">
        <v>5.3</v>
      </c>
      <c r="S2416" s="24" t="s">
        <v>132</v>
      </c>
      <c r="T2416" s="26" t="s">
        <v>109</v>
      </c>
      <c r="U2416" s="27" cm="1">
        <f t="array" ref="U2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416" s="13"/>
      <c r="W2416" s="13"/>
      <c r="X2416" s="13"/>
      <c r="Y2416" s="13"/>
      <c r="Z2416" s="13"/>
      <c r="AC2416" s="13"/>
      <c r="AD2416" s="13"/>
      <c r="AE2416" s="13"/>
      <c r="AF2416" s="13"/>
      <c r="AG2416" s="13"/>
    </row>
    <row r="2417" hidden="1" spans="1:33">
      <c r="A2417" s="21" t="s">
        <v>3459</v>
      </c>
      <c r="B2417" s="22" t="s">
        <v>3465</v>
      </c>
      <c r="C2417" s="21" t="s">
        <v>3466</v>
      </c>
      <c r="D2417" s="21" t="s">
        <v>132</v>
      </c>
      <c r="E2417" s="21" t="s">
        <v>2371</v>
      </c>
      <c r="F2417" s="22" t="s">
        <v>3056</v>
      </c>
      <c r="G2417" s="21" t="s">
        <v>101</v>
      </c>
      <c r="H2417" s="21" t="s">
        <v>131</v>
      </c>
      <c r="I2417" s="22"/>
      <c r="J2417" s="22" t="s">
        <v>132</v>
      </c>
      <c r="K2417" s="23">
        <v>195.1</v>
      </c>
      <c r="L2417" s="23">
        <v>78.7</v>
      </c>
      <c r="M2417" s="23">
        <v>73</v>
      </c>
      <c r="N2417" s="23">
        <v>495.554</v>
      </c>
      <c r="O2417" s="23">
        <v>199.898</v>
      </c>
      <c r="P2417" s="23">
        <v>185.42</v>
      </c>
      <c r="Q2417" s="24" t="s">
        <v>109</v>
      </c>
      <c r="R2417" s="28">
        <v>5.9</v>
      </c>
      <c r="S2417" s="24" t="s">
        <v>132</v>
      </c>
      <c r="T2417" s="26" t="s">
        <v>109</v>
      </c>
      <c r="U2417" s="27" cm="1">
        <f t="array" ref="U2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417" s="13"/>
      <c r="W2417" s="13"/>
      <c r="X2417" s="13"/>
      <c r="Y2417" s="13"/>
      <c r="Z2417" s="13"/>
      <c r="AC2417" s="13"/>
      <c r="AD2417" s="13"/>
      <c r="AE2417" s="13"/>
      <c r="AF2417" s="13"/>
      <c r="AG2417" s="13"/>
    </row>
    <row r="2418" hidden="1" spans="1:33">
      <c r="A2418" s="21" t="s">
        <v>3459</v>
      </c>
      <c r="B2418" s="22" t="s">
        <v>3465</v>
      </c>
      <c r="C2418" s="21" t="s">
        <v>3466</v>
      </c>
      <c r="D2418" s="21" t="s">
        <v>132</v>
      </c>
      <c r="E2418" s="21" t="s">
        <v>2371</v>
      </c>
      <c r="F2418" s="22" t="s">
        <v>3058</v>
      </c>
      <c r="G2418" s="21" t="s">
        <v>101</v>
      </c>
      <c r="H2418" s="21" t="s">
        <v>131</v>
      </c>
      <c r="I2418" s="22"/>
      <c r="J2418" s="22" t="s">
        <v>132</v>
      </c>
      <c r="K2418" s="23">
        <v>195.1</v>
      </c>
      <c r="L2418" s="23">
        <v>81.6</v>
      </c>
      <c r="M2418" s="23">
        <v>74.3</v>
      </c>
      <c r="N2418" s="23">
        <v>495.554</v>
      </c>
      <c r="O2418" s="23">
        <v>207.264</v>
      </c>
      <c r="P2418" s="23">
        <v>188.722</v>
      </c>
      <c r="Q2418" s="24" t="s">
        <v>109</v>
      </c>
      <c r="R2418" s="28">
        <v>5.9</v>
      </c>
      <c r="S2418" s="24" t="s">
        <v>132</v>
      </c>
      <c r="T2418" s="26" t="s">
        <v>109</v>
      </c>
      <c r="U2418" s="27" cm="1">
        <f t="array" ref="U2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418" s="13"/>
      <c r="W2418" s="13"/>
      <c r="X2418" s="13"/>
      <c r="Y2418" s="13"/>
      <c r="Z2418" s="13"/>
      <c r="AC2418" s="13"/>
      <c r="AD2418" s="13"/>
      <c r="AE2418" s="13"/>
      <c r="AF2418" s="13"/>
      <c r="AG2418" s="13"/>
    </row>
    <row r="2419" hidden="1" spans="1:33">
      <c r="A2419" s="21" t="s">
        <v>3459</v>
      </c>
      <c r="B2419" s="22" t="s">
        <v>3465</v>
      </c>
      <c r="C2419" s="21" t="s">
        <v>3466</v>
      </c>
      <c r="D2419" s="21" t="s">
        <v>132</v>
      </c>
      <c r="E2419" s="21" t="s">
        <v>2371</v>
      </c>
      <c r="F2419" s="22" t="s">
        <v>3059</v>
      </c>
      <c r="G2419" s="21" t="s">
        <v>101</v>
      </c>
      <c r="H2419" s="21" t="s">
        <v>131</v>
      </c>
      <c r="I2419" s="22"/>
      <c r="J2419" s="22" t="s">
        <v>132</v>
      </c>
      <c r="K2419" s="23">
        <v>195.1</v>
      </c>
      <c r="L2419" s="23">
        <v>78.7</v>
      </c>
      <c r="M2419" s="23">
        <v>73</v>
      </c>
      <c r="N2419" s="23">
        <v>495.554</v>
      </c>
      <c r="O2419" s="23">
        <v>199.898</v>
      </c>
      <c r="P2419" s="23">
        <v>185.42</v>
      </c>
      <c r="Q2419" s="24" t="s">
        <v>109</v>
      </c>
      <c r="R2419" s="28">
        <v>5.9</v>
      </c>
      <c r="S2419" s="24" t="s">
        <v>132</v>
      </c>
      <c r="T2419" s="26" t="s">
        <v>109</v>
      </c>
      <c r="U2419" s="27" cm="1">
        <f t="array" ref="U2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419" s="13"/>
      <c r="W2419" s="13"/>
      <c r="X2419" s="13"/>
      <c r="Y2419" s="13"/>
      <c r="Z2419" s="13"/>
      <c r="AC2419" s="13"/>
      <c r="AD2419" s="13"/>
      <c r="AE2419" s="13"/>
      <c r="AF2419" s="13"/>
      <c r="AG2419" s="13"/>
    </row>
    <row r="2420" hidden="1" spans="1:33">
      <c r="A2420" s="21" t="s">
        <v>3459</v>
      </c>
      <c r="B2420" s="22" t="s">
        <v>3465</v>
      </c>
      <c r="C2420" s="21" t="s">
        <v>3466</v>
      </c>
      <c r="D2420" s="21" t="s">
        <v>132</v>
      </c>
      <c r="E2420" s="21" t="s">
        <v>2371</v>
      </c>
      <c r="F2420" s="22" t="s">
        <v>3186</v>
      </c>
      <c r="G2420" s="21" t="s">
        <v>101</v>
      </c>
      <c r="H2420" s="21" t="s">
        <v>131</v>
      </c>
      <c r="I2420" s="22"/>
      <c r="J2420" s="22" t="s">
        <v>132</v>
      </c>
      <c r="K2420" s="23">
        <v>195.1</v>
      </c>
      <c r="L2420" s="23">
        <v>78.7</v>
      </c>
      <c r="M2420" s="23">
        <v>74.3</v>
      </c>
      <c r="N2420" s="23">
        <v>495.554</v>
      </c>
      <c r="O2420" s="23">
        <v>199.898</v>
      </c>
      <c r="P2420" s="23">
        <v>188.722</v>
      </c>
      <c r="Q2420" s="24" t="s">
        <v>109</v>
      </c>
      <c r="R2420" s="28">
        <v>5.9</v>
      </c>
      <c r="S2420" s="24" t="s">
        <v>132</v>
      </c>
      <c r="T2420" s="26" t="s">
        <v>109</v>
      </c>
      <c r="U2420" s="27" cm="1">
        <f t="array" ref="U2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420" s="13"/>
      <c r="W2420" s="13"/>
      <c r="X2420" s="13"/>
      <c r="Y2420" s="13"/>
      <c r="Z2420" s="13"/>
      <c r="AC2420" s="13"/>
      <c r="AD2420" s="13"/>
      <c r="AE2420" s="13"/>
      <c r="AF2420" s="13"/>
      <c r="AG2420" s="13"/>
    </row>
    <row r="2421" hidden="1" spans="1:33">
      <c r="A2421" s="21" t="s">
        <v>3459</v>
      </c>
      <c r="B2421" s="22" t="s">
        <v>3467</v>
      </c>
      <c r="C2421" s="21" t="s">
        <v>1273</v>
      </c>
      <c r="D2421" s="21" t="s">
        <v>132</v>
      </c>
      <c r="E2421" s="21" t="s">
        <v>2341</v>
      </c>
      <c r="F2421" s="22" t="s">
        <v>2660</v>
      </c>
      <c r="G2421" s="21" t="s">
        <v>101</v>
      </c>
      <c r="H2421" s="21" t="s">
        <v>131</v>
      </c>
      <c r="I2421" s="22"/>
      <c r="J2421" s="22" t="s">
        <v>132</v>
      </c>
      <c r="K2421" s="23">
        <v>180.7</v>
      </c>
      <c r="L2421" s="23">
        <v>74.6</v>
      </c>
      <c r="M2421" s="23">
        <v>67.9</v>
      </c>
      <c r="N2421" s="23">
        <v>458.978</v>
      </c>
      <c r="O2421" s="23">
        <v>189.484</v>
      </c>
      <c r="P2421" s="23">
        <v>172.466</v>
      </c>
      <c r="Q2421" s="24" t="s">
        <v>100</v>
      </c>
      <c r="R2421" s="28">
        <v>0.3</v>
      </c>
      <c r="S2421" s="24" t="s">
        <v>132</v>
      </c>
      <c r="T2421" s="26" t="s">
        <v>100</v>
      </c>
      <c r="U2421" s="27" cm="1">
        <f t="array" ref="U2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421" s="13"/>
      <c r="W2421" s="13"/>
      <c r="X2421" s="13"/>
      <c r="Y2421" s="13"/>
      <c r="Z2421" s="13"/>
      <c r="AC2421" s="13"/>
      <c r="AD2421" s="13"/>
      <c r="AE2421" s="13"/>
      <c r="AF2421" s="13"/>
      <c r="AG2421" s="13"/>
    </row>
    <row r="2422" hidden="1" spans="1:33">
      <c r="A2422" s="21" t="s">
        <v>3459</v>
      </c>
      <c r="B2422" s="22" t="s">
        <v>3467</v>
      </c>
      <c r="C2422" s="21" t="s">
        <v>1273</v>
      </c>
      <c r="D2422" s="21" t="s">
        <v>132</v>
      </c>
      <c r="E2422" s="21" t="s">
        <v>2341</v>
      </c>
      <c r="F2422" s="22" t="s">
        <v>2527</v>
      </c>
      <c r="G2422" s="21" t="s">
        <v>101</v>
      </c>
      <c r="H2422" s="21" t="s">
        <v>131</v>
      </c>
      <c r="I2422" s="22"/>
      <c r="J2422" s="22" t="s">
        <v>132</v>
      </c>
      <c r="K2422" s="23">
        <v>180.9</v>
      </c>
      <c r="L2422" s="23">
        <v>75</v>
      </c>
      <c r="M2422" s="23">
        <v>67.9</v>
      </c>
      <c r="N2422" s="23">
        <v>459.486</v>
      </c>
      <c r="O2422" s="23">
        <v>190.5</v>
      </c>
      <c r="P2422" s="23">
        <v>172.466</v>
      </c>
      <c r="Q2422" s="24" t="s">
        <v>100</v>
      </c>
      <c r="R2422" s="28">
        <v>0.1</v>
      </c>
      <c r="S2422" s="24" t="s">
        <v>132</v>
      </c>
      <c r="T2422" s="26" t="s">
        <v>100</v>
      </c>
      <c r="U2422" s="27" cm="1">
        <f t="array" ref="U2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422" s="13"/>
      <c r="W2422" s="13"/>
      <c r="X2422" s="13"/>
      <c r="Y2422" s="13"/>
      <c r="Z2422" s="13"/>
      <c r="AC2422" s="13"/>
      <c r="AD2422" s="13"/>
      <c r="AE2422" s="13"/>
      <c r="AF2422" s="13"/>
      <c r="AG2422" s="13"/>
    </row>
    <row r="2423" hidden="1" spans="1:33">
      <c r="A2423" s="21" t="s">
        <v>3459</v>
      </c>
      <c r="B2423" s="22" t="s">
        <v>3468</v>
      </c>
      <c r="C2423" s="21" t="s">
        <v>1275</v>
      </c>
      <c r="D2423" s="21" t="s">
        <v>132</v>
      </c>
      <c r="E2423" s="21" t="s">
        <v>2341</v>
      </c>
      <c r="F2423" s="22" t="s">
        <v>2482</v>
      </c>
      <c r="G2423" s="21" t="s">
        <v>41</v>
      </c>
      <c r="H2423" s="21" t="s">
        <v>135</v>
      </c>
      <c r="I2423" s="22"/>
      <c r="J2423" s="22" t="s">
        <v>132</v>
      </c>
      <c r="K2423" s="23">
        <v>172</v>
      </c>
      <c r="L2423" s="23">
        <v>78.1</v>
      </c>
      <c r="M2423" s="23">
        <v>64.4</v>
      </c>
      <c r="N2423" s="23">
        <v>436.88</v>
      </c>
      <c r="O2423" s="23">
        <v>198.374</v>
      </c>
      <c r="P2423" s="23">
        <v>163.576</v>
      </c>
      <c r="Q2423" s="24" t="s">
        <v>49</v>
      </c>
      <c r="R2423" s="28">
        <v>13</v>
      </c>
      <c r="S2423" s="24" t="s">
        <v>132</v>
      </c>
      <c r="T2423" s="26" t="s">
        <v>49</v>
      </c>
      <c r="U2423" s="27" cm="1">
        <f t="array" ref="U2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423" s="13"/>
      <c r="W2423" s="13"/>
      <c r="X2423" s="13"/>
      <c r="Y2423" s="13"/>
      <c r="Z2423" s="13"/>
      <c r="AC2423" s="13"/>
      <c r="AD2423" s="13"/>
      <c r="AE2423" s="13"/>
      <c r="AF2423" s="13"/>
      <c r="AG2423" s="13"/>
    </row>
    <row r="2424" hidden="1" spans="1:33">
      <c r="A2424" s="21" t="s">
        <v>3459</v>
      </c>
      <c r="B2424" s="22" t="s">
        <v>3468</v>
      </c>
      <c r="C2424" s="21" t="s">
        <v>1275</v>
      </c>
      <c r="D2424" s="21" t="s">
        <v>132</v>
      </c>
      <c r="E2424" s="21" t="s">
        <v>2345</v>
      </c>
      <c r="F2424" s="22" t="s">
        <v>2527</v>
      </c>
      <c r="G2424" s="21" t="s">
        <v>101</v>
      </c>
      <c r="H2424" s="21" t="s">
        <v>131</v>
      </c>
      <c r="I2424" s="22"/>
      <c r="J2424" s="22" t="s">
        <v>132</v>
      </c>
      <c r="K2424" s="23">
        <v>172.1</v>
      </c>
      <c r="L2424" s="23">
        <v>75</v>
      </c>
      <c r="M2424" s="23">
        <v>64.9</v>
      </c>
      <c r="N2424" s="23">
        <v>437.134</v>
      </c>
      <c r="O2424" s="23">
        <v>190.5</v>
      </c>
      <c r="P2424" s="23">
        <v>164.846</v>
      </c>
      <c r="Q2424" s="24" t="s">
        <v>100</v>
      </c>
      <c r="R2424" s="28">
        <v>8.9</v>
      </c>
      <c r="S2424" s="24" t="s">
        <v>132</v>
      </c>
      <c r="T2424" s="26" t="s">
        <v>100</v>
      </c>
      <c r="U2424" s="27" cm="1">
        <f t="array" ref="U2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424" s="13"/>
      <c r="W2424" s="13"/>
      <c r="X2424" s="13"/>
      <c r="Y2424" s="13"/>
      <c r="Z2424" s="13"/>
      <c r="AC2424" s="13"/>
      <c r="AD2424" s="13"/>
      <c r="AE2424" s="13"/>
      <c r="AF2424" s="13"/>
      <c r="AG2424" s="13"/>
    </row>
    <row r="2425" hidden="1" spans="1:33">
      <c r="A2425" s="21" t="s">
        <v>3459</v>
      </c>
      <c r="B2425" s="22" t="s">
        <v>3469</v>
      </c>
      <c r="C2425" s="21" t="s">
        <v>1277</v>
      </c>
      <c r="D2425" s="21" t="s">
        <v>132</v>
      </c>
      <c r="E2425" s="21" t="s">
        <v>2341</v>
      </c>
      <c r="F2425" s="22" t="s">
        <v>2433</v>
      </c>
      <c r="G2425" s="21" t="s">
        <v>101</v>
      </c>
      <c r="H2425" s="21" t="s">
        <v>131</v>
      </c>
      <c r="I2425" s="22"/>
      <c r="J2425" s="22" t="s">
        <v>132</v>
      </c>
      <c r="K2425" s="23">
        <v>175</v>
      </c>
      <c r="L2425" s="23">
        <v>71.1</v>
      </c>
      <c r="M2425" s="23">
        <v>69.2</v>
      </c>
      <c r="N2425" s="23">
        <v>444.5</v>
      </c>
      <c r="O2425" s="23">
        <v>180.594</v>
      </c>
      <c r="P2425" s="23">
        <v>175.768</v>
      </c>
      <c r="Q2425" s="24" t="s">
        <v>100</v>
      </c>
      <c r="R2425" s="28">
        <v>6</v>
      </c>
      <c r="S2425" s="24" t="s">
        <v>132</v>
      </c>
      <c r="T2425" s="26" t="s">
        <v>100</v>
      </c>
      <c r="U2425" s="27" cm="1">
        <f t="array" ref="U2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425" s="13"/>
      <c r="W2425" s="13"/>
      <c r="X2425" s="13"/>
      <c r="Y2425" s="13"/>
      <c r="Z2425" s="13"/>
      <c r="AC2425" s="13"/>
      <c r="AD2425" s="13"/>
      <c r="AE2425" s="13"/>
      <c r="AF2425" s="13"/>
      <c r="AG2425" s="13"/>
    </row>
    <row r="2426" hidden="1" spans="1:33">
      <c r="A2426" s="21" t="s">
        <v>3459</v>
      </c>
      <c r="B2426" s="22" t="s">
        <v>3469</v>
      </c>
      <c r="C2426" s="21" t="s">
        <v>1277</v>
      </c>
      <c r="D2426" s="21" t="s">
        <v>132</v>
      </c>
      <c r="E2426" s="21" t="s">
        <v>2341</v>
      </c>
      <c r="F2426" s="22" t="s">
        <v>3039</v>
      </c>
      <c r="G2426" s="21" t="s">
        <v>101</v>
      </c>
      <c r="H2426" s="21" t="s">
        <v>131</v>
      </c>
      <c r="I2426" s="22"/>
      <c r="J2426" s="22" t="s">
        <v>132</v>
      </c>
      <c r="K2426" s="23">
        <v>174.1</v>
      </c>
      <c r="L2426" s="23">
        <v>71.1</v>
      </c>
      <c r="M2426" s="23">
        <v>72</v>
      </c>
      <c r="N2426" s="23">
        <v>442.214</v>
      </c>
      <c r="O2426" s="23">
        <v>180.594</v>
      </c>
      <c r="P2426" s="23">
        <v>182.88</v>
      </c>
      <c r="Q2426" s="24" t="s">
        <v>100</v>
      </c>
      <c r="R2426" s="28">
        <v>6.9</v>
      </c>
      <c r="S2426" s="24" t="s">
        <v>132</v>
      </c>
      <c r="T2426" s="26" t="s">
        <v>100</v>
      </c>
      <c r="U2426" s="27" cm="1">
        <f t="array" ref="U2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2426" s="13"/>
      <c r="W2426" s="13"/>
      <c r="X2426" s="13"/>
      <c r="Y2426" s="13"/>
      <c r="Z2426" s="13"/>
      <c r="AC2426" s="13"/>
      <c r="AD2426" s="13"/>
      <c r="AE2426" s="13"/>
      <c r="AF2426" s="13"/>
      <c r="AG2426" s="13"/>
    </row>
    <row r="2427" hidden="1" spans="1:33">
      <c r="A2427" s="21" t="s">
        <v>3459</v>
      </c>
      <c r="B2427" s="22" t="s">
        <v>3469</v>
      </c>
      <c r="C2427" s="21" t="s">
        <v>1277</v>
      </c>
      <c r="D2427" s="21" t="s">
        <v>132</v>
      </c>
      <c r="E2427" s="21" t="s">
        <v>2341</v>
      </c>
      <c r="F2427" s="22" t="s">
        <v>2991</v>
      </c>
      <c r="G2427" s="21" t="s">
        <v>101</v>
      </c>
      <c r="H2427" s="21" t="s">
        <v>131</v>
      </c>
      <c r="I2427" s="22"/>
      <c r="J2427" s="22" t="s">
        <v>132</v>
      </c>
      <c r="K2427" s="23">
        <v>175.5</v>
      </c>
      <c r="L2427" s="23">
        <v>71.2</v>
      </c>
      <c r="M2427" s="23">
        <v>71.2</v>
      </c>
      <c r="N2427" s="23">
        <v>445.77</v>
      </c>
      <c r="O2427" s="23">
        <v>180.848</v>
      </c>
      <c r="P2427" s="23">
        <v>180.848</v>
      </c>
      <c r="Q2427" s="24" t="s">
        <v>100</v>
      </c>
      <c r="R2427" s="28">
        <v>5.5</v>
      </c>
      <c r="S2427" s="24" t="s">
        <v>132</v>
      </c>
      <c r="T2427" s="26" t="s">
        <v>100</v>
      </c>
      <c r="U2427" s="27" cm="1">
        <f t="array" ref="U2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427" s="13"/>
      <c r="W2427" s="13"/>
      <c r="X2427" s="13"/>
      <c r="Y2427" s="13"/>
      <c r="Z2427" s="13"/>
      <c r="AC2427" s="13"/>
      <c r="AD2427" s="13"/>
      <c r="AE2427" s="13"/>
      <c r="AF2427" s="13"/>
      <c r="AG2427" s="13"/>
    </row>
    <row r="2428" hidden="1" spans="1:33">
      <c r="A2428" s="21" t="s">
        <v>3459</v>
      </c>
      <c r="B2428" s="22" t="s">
        <v>3470</v>
      </c>
      <c r="C2428" s="21" t="s">
        <v>1279</v>
      </c>
      <c r="D2428" s="21" t="s">
        <v>132</v>
      </c>
      <c r="E2428" s="21" t="s">
        <v>2341</v>
      </c>
      <c r="F2428" s="22" t="s">
        <v>2536</v>
      </c>
      <c r="G2428" s="21" t="s">
        <v>101</v>
      </c>
      <c r="H2428" s="21" t="s">
        <v>131</v>
      </c>
      <c r="I2428" s="22"/>
      <c r="J2428" s="22" t="s">
        <v>132</v>
      </c>
      <c r="K2428" s="23">
        <v>177.1</v>
      </c>
      <c r="L2428" s="23">
        <v>75.1</v>
      </c>
      <c r="M2428" s="23">
        <v>68.5</v>
      </c>
      <c r="N2428" s="23">
        <v>449.834</v>
      </c>
      <c r="O2428" s="23">
        <v>190.754</v>
      </c>
      <c r="P2428" s="23">
        <v>173.99</v>
      </c>
      <c r="Q2428" s="24" t="s">
        <v>100</v>
      </c>
      <c r="R2428" s="28">
        <v>3.9</v>
      </c>
      <c r="S2428" s="24" t="s">
        <v>132</v>
      </c>
      <c r="T2428" s="26" t="s">
        <v>100</v>
      </c>
      <c r="U2428" s="27" cm="1">
        <f t="array" ref="U2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428" s="13"/>
      <c r="W2428" s="13"/>
      <c r="X2428" s="13"/>
      <c r="Y2428" s="13"/>
      <c r="Z2428" s="13"/>
      <c r="AC2428" s="13"/>
      <c r="AD2428" s="13"/>
      <c r="AE2428" s="13"/>
      <c r="AF2428" s="13"/>
      <c r="AG2428" s="13"/>
    </row>
    <row r="2429" hidden="1" spans="1:33">
      <c r="A2429" s="21" t="s">
        <v>3459</v>
      </c>
      <c r="B2429" s="22" t="s">
        <v>3471</v>
      </c>
      <c r="C2429" s="21" t="s">
        <v>1281</v>
      </c>
      <c r="D2429" s="21" t="s">
        <v>132</v>
      </c>
      <c r="E2429" s="21" t="s">
        <v>2341</v>
      </c>
      <c r="F2429" s="22" t="s">
        <v>2695</v>
      </c>
      <c r="G2429" s="21" t="s">
        <v>101</v>
      </c>
      <c r="H2429" s="21" t="s">
        <v>131</v>
      </c>
      <c r="I2429" s="22"/>
      <c r="J2429" s="22" t="s">
        <v>132</v>
      </c>
      <c r="K2429" s="23">
        <v>190.9</v>
      </c>
      <c r="L2429" s="23">
        <v>75.4</v>
      </c>
      <c r="M2429" s="23">
        <v>74.5</v>
      </c>
      <c r="N2429" s="23">
        <v>484.886</v>
      </c>
      <c r="O2429" s="23">
        <v>191.516</v>
      </c>
      <c r="P2429" s="23">
        <v>189.23</v>
      </c>
      <c r="Q2429" s="24" t="s">
        <v>109</v>
      </c>
      <c r="R2429" s="28">
        <v>10.1</v>
      </c>
      <c r="S2429" s="24" t="s">
        <v>132</v>
      </c>
      <c r="T2429" s="26" t="s">
        <v>109</v>
      </c>
      <c r="U2429" s="27" cm="1">
        <f t="array" ref="U2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429" s="13"/>
      <c r="W2429" s="13"/>
      <c r="X2429" s="13"/>
      <c r="Y2429" s="13"/>
      <c r="Z2429" s="13"/>
      <c r="AC2429" s="13"/>
      <c r="AD2429" s="13"/>
      <c r="AE2429" s="13"/>
      <c r="AF2429" s="13"/>
      <c r="AG2429" s="13"/>
    </row>
    <row r="2430" hidden="1" spans="1:33">
      <c r="A2430" s="21" t="s">
        <v>3459</v>
      </c>
      <c r="B2430" s="22" t="s">
        <v>3472</v>
      </c>
      <c r="C2430" s="21" t="s">
        <v>1283</v>
      </c>
      <c r="D2430" s="21" t="s">
        <v>132</v>
      </c>
      <c r="E2430" s="21" t="s">
        <v>2341</v>
      </c>
      <c r="F2430" s="22" t="s">
        <v>2828</v>
      </c>
      <c r="G2430" s="21" t="s">
        <v>101</v>
      </c>
      <c r="H2430" s="21" t="s">
        <v>131</v>
      </c>
      <c r="I2430" s="22"/>
      <c r="J2430" s="22" t="s">
        <v>132</v>
      </c>
      <c r="K2430" s="23">
        <v>190.1</v>
      </c>
      <c r="L2430" s="23">
        <v>75.4</v>
      </c>
      <c r="M2430" s="23">
        <v>74.3</v>
      </c>
      <c r="N2430" s="23">
        <v>482.854</v>
      </c>
      <c r="O2430" s="23">
        <v>191.516</v>
      </c>
      <c r="P2430" s="23">
        <v>188.722</v>
      </c>
      <c r="Q2430" s="24" t="s">
        <v>109</v>
      </c>
      <c r="R2430" s="28">
        <v>10.9</v>
      </c>
      <c r="S2430" s="24" t="s">
        <v>132</v>
      </c>
      <c r="T2430" s="26" t="s">
        <v>109</v>
      </c>
      <c r="U2430" s="27" cm="1">
        <f t="array" ref="U2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430" s="13"/>
      <c r="W2430" s="13"/>
      <c r="X2430" s="13"/>
      <c r="Y2430" s="13"/>
      <c r="Z2430" s="13"/>
      <c r="AC2430" s="13"/>
      <c r="AD2430" s="13"/>
      <c r="AE2430" s="13"/>
      <c r="AF2430" s="13"/>
      <c r="AG2430" s="13"/>
    </row>
    <row r="2431" hidden="1" spans="1:33">
      <c r="A2431" s="21" t="s">
        <v>3459</v>
      </c>
      <c r="B2431" s="22" t="s">
        <v>3472</v>
      </c>
      <c r="C2431" s="21" t="s">
        <v>1283</v>
      </c>
      <c r="D2431" s="21" t="s">
        <v>132</v>
      </c>
      <c r="E2431" s="21" t="s">
        <v>2341</v>
      </c>
      <c r="F2431" s="22" t="s">
        <v>2870</v>
      </c>
      <c r="G2431" s="21" t="s">
        <v>101</v>
      </c>
      <c r="H2431" s="21" t="s">
        <v>131</v>
      </c>
      <c r="I2431" s="22"/>
      <c r="J2431" s="22" t="s">
        <v>132</v>
      </c>
      <c r="K2431" s="23">
        <v>190.1</v>
      </c>
      <c r="L2431" s="23">
        <v>75.4</v>
      </c>
      <c r="M2431" s="23">
        <v>74.1</v>
      </c>
      <c r="N2431" s="23">
        <v>482.854</v>
      </c>
      <c r="O2431" s="23">
        <v>191.516</v>
      </c>
      <c r="P2431" s="23">
        <v>188.214</v>
      </c>
      <c r="Q2431" s="24" t="s">
        <v>109</v>
      </c>
      <c r="R2431" s="28">
        <v>10.9</v>
      </c>
      <c r="S2431" s="24" t="s">
        <v>132</v>
      </c>
      <c r="T2431" s="26" t="s">
        <v>109</v>
      </c>
      <c r="U2431" s="27" cm="1">
        <f t="array" ref="U2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431" s="13"/>
      <c r="W2431" s="13"/>
      <c r="X2431" s="13"/>
      <c r="Y2431" s="13"/>
      <c r="Z2431" s="13"/>
      <c r="AC2431" s="13"/>
      <c r="AD2431" s="13"/>
      <c r="AE2431" s="13"/>
      <c r="AF2431" s="13"/>
      <c r="AG2431" s="13"/>
    </row>
    <row r="2432" hidden="1" spans="1:33">
      <c r="A2432" s="21" t="s">
        <v>3459</v>
      </c>
      <c r="B2432" s="22" t="s">
        <v>3472</v>
      </c>
      <c r="C2432" s="21" t="s">
        <v>1283</v>
      </c>
      <c r="D2432" s="21" t="s">
        <v>132</v>
      </c>
      <c r="E2432" s="21" t="s">
        <v>2341</v>
      </c>
      <c r="F2432" s="22" t="s">
        <v>3003</v>
      </c>
      <c r="G2432" s="21" t="s">
        <v>101</v>
      </c>
      <c r="H2432" s="21" t="s">
        <v>131</v>
      </c>
      <c r="I2432" s="22"/>
      <c r="J2432" s="22" t="s">
        <v>132</v>
      </c>
      <c r="K2432" s="23">
        <v>190.1</v>
      </c>
      <c r="L2432" s="23">
        <v>75.4</v>
      </c>
      <c r="M2432" s="23">
        <v>72.5</v>
      </c>
      <c r="N2432" s="23">
        <v>482.854</v>
      </c>
      <c r="O2432" s="23">
        <v>191.516</v>
      </c>
      <c r="P2432" s="23">
        <v>184.15</v>
      </c>
      <c r="Q2432" s="24" t="s">
        <v>109</v>
      </c>
      <c r="R2432" s="28">
        <v>10.9</v>
      </c>
      <c r="S2432" s="24" t="s">
        <v>132</v>
      </c>
      <c r="T2432" s="26" t="s">
        <v>109</v>
      </c>
      <c r="U2432" s="27" cm="1">
        <f t="array" ref="U2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432" s="13"/>
      <c r="W2432" s="13"/>
      <c r="X2432" s="13"/>
      <c r="Y2432" s="13"/>
      <c r="Z2432" s="13"/>
      <c r="AC2432" s="13"/>
      <c r="AD2432" s="13"/>
      <c r="AE2432" s="13"/>
      <c r="AF2432" s="13"/>
      <c r="AG2432" s="13"/>
    </row>
    <row r="2433" hidden="1" spans="1:33">
      <c r="A2433" s="21" t="s">
        <v>3459</v>
      </c>
      <c r="B2433" s="22" t="s">
        <v>3472</v>
      </c>
      <c r="C2433" s="21" t="s">
        <v>1283</v>
      </c>
      <c r="D2433" s="21" t="s">
        <v>132</v>
      </c>
      <c r="E2433" s="21" t="s">
        <v>2341</v>
      </c>
      <c r="F2433" s="22" t="s">
        <v>2369</v>
      </c>
      <c r="G2433" s="21" t="s">
        <v>101</v>
      </c>
      <c r="H2433" s="21" t="s">
        <v>131</v>
      </c>
      <c r="I2433" s="22"/>
      <c r="J2433" s="22" t="s">
        <v>132</v>
      </c>
      <c r="K2433" s="23">
        <v>190.1</v>
      </c>
      <c r="L2433" s="23">
        <v>75.4</v>
      </c>
      <c r="M2433" s="23">
        <v>74.1</v>
      </c>
      <c r="N2433" s="23">
        <v>482.854</v>
      </c>
      <c r="O2433" s="23">
        <v>191.516</v>
      </c>
      <c r="P2433" s="23">
        <v>188.214</v>
      </c>
      <c r="Q2433" s="24" t="s">
        <v>109</v>
      </c>
      <c r="R2433" s="28">
        <v>10.9</v>
      </c>
      <c r="S2433" s="24" t="s">
        <v>132</v>
      </c>
      <c r="T2433" s="26" t="s">
        <v>109</v>
      </c>
      <c r="U2433" s="27" cm="1">
        <f t="array" ref="U2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433" s="13"/>
      <c r="W2433" s="13"/>
      <c r="X2433" s="13"/>
      <c r="Y2433" s="13"/>
      <c r="Z2433" s="13"/>
      <c r="AC2433" s="13"/>
      <c r="AD2433" s="13"/>
      <c r="AE2433" s="13"/>
      <c r="AF2433" s="13"/>
      <c r="AG2433" s="13"/>
    </row>
    <row r="2434" hidden="1" spans="1:33">
      <c r="A2434" s="21" t="s">
        <v>3459</v>
      </c>
      <c r="B2434" s="22" t="s">
        <v>3473</v>
      </c>
      <c r="C2434" s="21" t="s">
        <v>1285</v>
      </c>
      <c r="D2434" s="21" t="s">
        <v>132</v>
      </c>
      <c r="E2434" s="21" t="s">
        <v>2341</v>
      </c>
      <c r="F2434" s="22" t="s">
        <v>3474</v>
      </c>
      <c r="G2434" s="21" t="s">
        <v>101</v>
      </c>
      <c r="H2434" s="21" t="s">
        <v>131</v>
      </c>
      <c r="I2434" s="22"/>
      <c r="J2434" s="22" t="s">
        <v>132</v>
      </c>
      <c r="K2434" s="23">
        <v>175.2</v>
      </c>
      <c r="L2434" s="23">
        <v>71.6</v>
      </c>
      <c r="M2434" s="23">
        <v>70.9</v>
      </c>
      <c r="N2434" s="23">
        <v>445.008</v>
      </c>
      <c r="O2434" s="23">
        <v>181.864</v>
      </c>
      <c r="P2434" s="23">
        <v>180.086</v>
      </c>
      <c r="Q2434" s="24" t="s">
        <v>100</v>
      </c>
      <c r="R2434" s="28">
        <v>5.8</v>
      </c>
      <c r="S2434" s="24" t="s">
        <v>132</v>
      </c>
      <c r="T2434" s="26" t="s">
        <v>100</v>
      </c>
      <c r="U2434" s="27" cm="1">
        <f t="array" ref="U2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434" s="13"/>
      <c r="W2434" s="13"/>
      <c r="X2434" s="13"/>
      <c r="Y2434" s="13"/>
      <c r="Z2434" s="13"/>
      <c r="AC2434" s="13"/>
      <c r="AD2434" s="13"/>
      <c r="AE2434" s="13"/>
      <c r="AF2434" s="13"/>
      <c r="AG2434" s="13"/>
    </row>
    <row r="2435" hidden="1" spans="1:33">
      <c r="A2435" s="21" t="s">
        <v>3459</v>
      </c>
      <c r="B2435" s="22" t="s">
        <v>3473</v>
      </c>
      <c r="C2435" s="21" t="s">
        <v>1285</v>
      </c>
      <c r="D2435" s="21" t="s">
        <v>242</v>
      </c>
      <c r="E2435" s="21" t="s">
        <v>2341</v>
      </c>
      <c r="F2435" s="22" t="s">
        <v>3475</v>
      </c>
      <c r="G2435" s="21" t="s">
        <v>101</v>
      </c>
      <c r="H2435" s="21" t="s">
        <v>131</v>
      </c>
      <c r="I2435" s="22"/>
      <c r="J2435" s="22" t="s">
        <v>132</v>
      </c>
      <c r="K2435" s="23">
        <v>183</v>
      </c>
      <c r="L2435" s="23">
        <v>71.6</v>
      </c>
      <c r="M2435" s="23">
        <v>72.2</v>
      </c>
      <c r="N2435" s="23">
        <v>464.82</v>
      </c>
      <c r="O2435" s="23">
        <v>181.864</v>
      </c>
      <c r="P2435" s="23">
        <v>183.388</v>
      </c>
      <c r="Q2435" s="24" t="s">
        <v>105</v>
      </c>
      <c r="R2435" s="28">
        <v>7</v>
      </c>
      <c r="S2435" s="24" t="s">
        <v>132</v>
      </c>
      <c r="T2435" s="26" t="s">
        <v>105</v>
      </c>
      <c r="U2435" s="27" cm="1">
        <f t="array" ref="U2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435" s="13"/>
      <c r="W2435" s="13"/>
      <c r="X2435" s="13"/>
      <c r="Y2435" s="13"/>
      <c r="Z2435" s="13"/>
      <c r="AC2435" s="13"/>
      <c r="AD2435" s="13"/>
      <c r="AE2435" s="13"/>
      <c r="AF2435" s="13"/>
      <c r="AG2435" s="13"/>
    </row>
    <row r="2436" hidden="1" spans="1:33">
      <c r="A2436" s="21" t="s">
        <v>3459</v>
      </c>
      <c r="B2436" s="22" t="s">
        <v>3473</v>
      </c>
      <c r="C2436" s="21" t="s">
        <v>1285</v>
      </c>
      <c r="D2436" s="21" t="s">
        <v>132</v>
      </c>
      <c r="E2436" s="21" t="s">
        <v>2345</v>
      </c>
      <c r="F2436" s="22" t="s">
        <v>3456</v>
      </c>
      <c r="G2436" s="21" t="s">
        <v>101</v>
      </c>
      <c r="H2436" s="21" t="s">
        <v>131</v>
      </c>
      <c r="I2436" s="22"/>
      <c r="J2436" s="22" t="s">
        <v>132</v>
      </c>
      <c r="K2436" s="23">
        <v>185.6</v>
      </c>
      <c r="L2436" s="23">
        <v>74.4</v>
      </c>
      <c r="M2436" s="23">
        <v>71.6</v>
      </c>
      <c r="N2436" s="23">
        <v>471.424</v>
      </c>
      <c r="O2436" s="23">
        <v>188.976</v>
      </c>
      <c r="P2436" s="23">
        <v>181.864</v>
      </c>
      <c r="Q2436" s="24" t="s">
        <v>105</v>
      </c>
      <c r="R2436" s="28">
        <v>4.4</v>
      </c>
      <c r="S2436" s="24" t="s">
        <v>132</v>
      </c>
      <c r="T2436" s="26" t="s">
        <v>105</v>
      </c>
      <c r="U2436" s="27" cm="1">
        <f t="array" ref="U2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436" s="13"/>
      <c r="W2436" s="13"/>
      <c r="X2436" s="13"/>
      <c r="Y2436" s="13"/>
      <c r="Z2436" s="13"/>
      <c r="AC2436" s="13"/>
      <c r="AD2436" s="13"/>
      <c r="AE2436" s="13"/>
      <c r="AF2436" s="13"/>
      <c r="AG2436" s="13"/>
    </row>
    <row r="2437" hidden="1" spans="1:33">
      <c r="A2437" s="21" t="s">
        <v>3459</v>
      </c>
      <c r="B2437" s="22" t="s">
        <v>3473</v>
      </c>
      <c r="C2437" s="21" t="s">
        <v>1285</v>
      </c>
      <c r="D2437" s="21" t="s">
        <v>132</v>
      </c>
      <c r="E2437" s="21" t="s">
        <v>2354</v>
      </c>
      <c r="F2437" s="22" t="s">
        <v>2925</v>
      </c>
      <c r="G2437" s="21" t="s">
        <v>101</v>
      </c>
      <c r="H2437" s="21" t="s">
        <v>131</v>
      </c>
      <c r="I2437" s="22"/>
      <c r="J2437" s="22" t="s">
        <v>132</v>
      </c>
      <c r="K2437" s="23">
        <v>194.9</v>
      </c>
      <c r="L2437" s="23">
        <v>75.7</v>
      </c>
      <c r="M2437" s="23">
        <v>73.3</v>
      </c>
      <c r="N2437" s="23">
        <v>495.046</v>
      </c>
      <c r="O2437" s="23">
        <v>192.278</v>
      </c>
      <c r="P2437" s="23">
        <v>186.182</v>
      </c>
      <c r="Q2437" s="24" t="s">
        <v>109</v>
      </c>
      <c r="R2437" s="28">
        <v>6.1</v>
      </c>
      <c r="S2437" s="24" t="s">
        <v>132</v>
      </c>
      <c r="T2437" s="26" t="s">
        <v>109</v>
      </c>
      <c r="U2437" s="27" cm="1">
        <f t="array" ref="U2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437" s="13"/>
      <c r="W2437" s="13"/>
      <c r="X2437" s="13"/>
      <c r="Y2437" s="13"/>
      <c r="Z2437" s="13"/>
      <c r="AC2437" s="13"/>
      <c r="AD2437" s="13"/>
      <c r="AE2437" s="13"/>
      <c r="AF2437" s="13"/>
      <c r="AG2437" s="13"/>
    </row>
    <row r="2438" hidden="1" spans="1:33">
      <c r="A2438" s="21" t="s">
        <v>3459</v>
      </c>
      <c r="B2438" s="22" t="s">
        <v>3473</v>
      </c>
      <c r="C2438" s="21" t="s">
        <v>3476</v>
      </c>
      <c r="D2438" s="21" t="s">
        <v>132</v>
      </c>
      <c r="E2438" s="21" t="s">
        <v>2354</v>
      </c>
      <c r="F2438" s="22" t="s">
        <v>3477</v>
      </c>
      <c r="G2438" s="21" t="s">
        <v>101</v>
      </c>
      <c r="H2438" s="21" t="s">
        <v>131</v>
      </c>
      <c r="I2438" s="22"/>
      <c r="J2438" s="22" t="s">
        <v>132</v>
      </c>
      <c r="K2438" s="23">
        <v>195.7</v>
      </c>
      <c r="L2438" s="23">
        <v>80.1</v>
      </c>
      <c r="M2438" s="23">
        <v>74.3</v>
      </c>
      <c r="N2438" s="23">
        <v>497.078</v>
      </c>
      <c r="O2438" s="23">
        <v>203.454</v>
      </c>
      <c r="P2438" s="23">
        <v>188.722</v>
      </c>
      <c r="Q2438" s="24" t="s">
        <v>109</v>
      </c>
      <c r="R2438" s="28">
        <v>5.3</v>
      </c>
      <c r="S2438" s="24" t="s">
        <v>132</v>
      </c>
      <c r="T2438" s="26" t="s">
        <v>109</v>
      </c>
      <c r="U2438" s="27" cm="1">
        <f t="array" ref="U2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438" s="13"/>
      <c r="W2438" s="13"/>
      <c r="X2438" s="13"/>
      <c r="Y2438" s="13"/>
      <c r="Z2438" s="13"/>
      <c r="AC2438" s="13"/>
      <c r="AD2438" s="13"/>
      <c r="AE2438" s="13"/>
      <c r="AF2438" s="13"/>
      <c r="AG2438" s="13"/>
    </row>
    <row r="2439" hidden="1" spans="1:33">
      <c r="A2439" s="21" t="s">
        <v>3459</v>
      </c>
      <c r="B2439" s="22" t="s">
        <v>3473</v>
      </c>
      <c r="C2439" s="21" t="s">
        <v>3478</v>
      </c>
      <c r="D2439" s="21" t="s">
        <v>132</v>
      </c>
      <c r="E2439" s="21" t="s">
        <v>2371</v>
      </c>
      <c r="F2439" s="22" t="s">
        <v>3479</v>
      </c>
      <c r="G2439" s="21" t="s">
        <v>101</v>
      </c>
      <c r="H2439" s="21" t="s">
        <v>131</v>
      </c>
      <c r="I2439" s="22"/>
      <c r="J2439" s="22" t="s">
        <v>132</v>
      </c>
      <c r="K2439" s="23">
        <v>196.8</v>
      </c>
      <c r="L2439" s="23">
        <v>81.6</v>
      </c>
      <c r="M2439" s="23">
        <v>72.3</v>
      </c>
      <c r="N2439" s="23">
        <v>499.872</v>
      </c>
      <c r="O2439" s="23">
        <v>207.264</v>
      </c>
      <c r="P2439" s="23">
        <v>183.642</v>
      </c>
      <c r="Q2439" s="24" t="s">
        <v>109</v>
      </c>
      <c r="R2439" s="28">
        <v>4.2</v>
      </c>
      <c r="S2439" s="24" t="s">
        <v>132</v>
      </c>
      <c r="T2439" s="26" t="s">
        <v>109</v>
      </c>
      <c r="U2439" s="27" cm="1">
        <f t="array" ref="U2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439" s="13"/>
      <c r="W2439" s="13"/>
      <c r="X2439" s="13"/>
      <c r="Y2439" s="13"/>
      <c r="Z2439" s="13"/>
      <c r="AC2439" s="13"/>
      <c r="AD2439" s="13"/>
      <c r="AE2439" s="13"/>
      <c r="AF2439" s="13"/>
      <c r="AG2439" s="13"/>
    </row>
    <row r="2440" hidden="1" spans="1:33">
      <c r="A2440" s="21" t="s">
        <v>3459</v>
      </c>
      <c r="B2440" s="22" t="s">
        <v>3473</v>
      </c>
      <c r="C2440" s="21" t="s">
        <v>3476</v>
      </c>
      <c r="D2440" s="21" t="s">
        <v>242</v>
      </c>
      <c r="E2440" s="21" t="s">
        <v>2371</v>
      </c>
      <c r="F2440" s="22" t="s">
        <v>2386</v>
      </c>
      <c r="G2440" s="21" t="s">
        <v>101</v>
      </c>
      <c r="H2440" s="21" t="s">
        <v>131</v>
      </c>
      <c r="I2440" s="22"/>
      <c r="J2440" s="22"/>
      <c r="K2440" s="23">
        <v>204.7</v>
      </c>
      <c r="L2440" s="23">
        <v>81.6</v>
      </c>
      <c r="M2440" s="23">
        <v>72.4</v>
      </c>
      <c r="N2440" s="23">
        <v>519.938</v>
      </c>
      <c r="O2440" s="23">
        <v>207.264</v>
      </c>
      <c r="P2440" s="23">
        <v>183.896</v>
      </c>
      <c r="Q2440" s="24" t="s">
        <v>116</v>
      </c>
      <c r="R2440" s="28">
        <v>9.3</v>
      </c>
      <c r="S2440" s="24" t="s">
        <v>132</v>
      </c>
      <c r="T2440" s="26" t="s">
        <v>116</v>
      </c>
      <c r="U2440" s="27" cm="1">
        <f t="array" ref="U2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40" s="13"/>
      <c r="W2440" s="13"/>
      <c r="X2440" s="13"/>
      <c r="Y2440" s="13"/>
      <c r="Z2440" s="13"/>
      <c r="AC2440" s="13"/>
      <c r="AD2440" s="13"/>
      <c r="AE2440" s="13"/>
      <c r="AF2440" s="13"/>
      <c r="AG2440" s="13"/>
    </row>
    <row r="2441" hidden="1" spans="1:33">
      <c r="A2441" s="21" t="s">
        <v>3459</v>
      </c>
      <c r="B2441" s="22" t="s">
        <v>3473</v>
      </c>
      <c r="C2441" s="21" t="s">
        <v>3478</v>
      </c>
      <c r="D2441" s="21" t="s">
        <v>242</v>
      </c>
      <c r="E2441" s="21" t="s">
        <v>2371</v>
      </c>
      <c r="F2441" s="22" t="s">
        <v>3054</v>
      </c>
      <c r="G2441" s="21" t="s">
        <v>101</v>
      </c>
      <c r="H2441" s="21" t="s">
        <v>131</v>
      </c>
      <c r="I2441" s="22"/>
      <c r="J2441" s="22" t="s">
        <v>132</v>
      </c>
      <c r="K2441" s="23">
        <v>204.7</v>
      </c>
      <c r="L2441" s="23">
        <v>81.6</v>
      </c>
      <c r="M2441" s="23">
        <v>73.6</v>
      </c>
      <c r="N2441" s="23">
        <v>519.938</v>
      </c>
      <c r="O2441" s="23">
        <v>207.264</v>
      </c>
      <c r="P2441" s="23">
        <v>186.944</v>
      </c>
      <c r="Q2441" s="24" t="s">
        <v>116</v>
      </c>
      <c r="R2441" s="28">
        <v>9.3</v>
      </c>
      <c r="S2441" s="24" t="s">
        <v>132</v>
      </c>
      <c r="T2441" s="26" t="s">
        <v>116</v>
      </c>
      <c r="U2441" s="27" cm="1">
        <f t="array" ref="U2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41" s="13"/>
      <c r="W2441" s="13"/>
      <c r="X2441" s="13"/>
      <c r="Y2441" s="13"/>
      <c r="Z2441" s="13"/>
      <c r="AC2441" s="13"/>
      <c r="AD2441" s="13"/>
      <c r="AE2441" s="13"/>
      <c r="AF2441" s="13"/>
      <c r="AG2441" s="13"/>
    </row>
    <row r="2442" hidden="1" spans="1:33">
      <c r="A2442" s="21" t="s">
        <v>3459</v>
      </c>
      <c r="B2442" s="22" t="s">
        <v>3473</v>
      </c>
      <c r="C2442" s="21" t="s">
        <v>3478</v>
      </c>
      <c r="D2442" s="21" t="s">
        <v>242</v>
      </c>
      <c r="E2442" s="21" t="s">
        <v>2371</v>
      </c>
      <c r="F2442" s="22" t="s">
        <v>2955</v>
      </c>
      <c r="G2442" s="21" t="s">
        <v>101</v>
      </c>
      <c r="H2442" s="21" t="s">
        <v>131</v>
      </c>
      <c r="I2442" s="22"/>
      <c r="J2442" s="22"/>
      <c r="K2442" s="23">
        <v>204.7</v>
      </c>
      <c r="L2442" s="23">
        <v>81.6</v>
      </c>
      <c r="M2442" s="23">
        <v>72.4</v>
      </c>
      <c r="N2442" s="23">
        <v>519.938</v>
      </c>
      <c r="O2442" s="23">
        <v>207.264</v>
      </c>
      <c r="P2442" s="23">
        <v>183.896</v>
      </c>
      <c r="Q2442" s="24" t="s">
        <v>116</v>
      </c>
      <c r="R2442" s="28">
        <v>9.3</v>
      </c>
      <c r="S2442" s="24" t="s">
        <v>132</v>
      </c>
      <c r="T2442" s="26" t="s">
        <v>116</v>
      </c>
      <c r="U2442" s="27" cm="1">
        <f t="array" ref="U2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42" s="13"/>
      <c r="W2442" s="13"/>
      <c r="X2442" s="13"/>
      <c r="Y2442" s="13"/>
      <c r="Z2442" s="13"/>
      <c r="AC2442" s="13"/>
      <c r="AD2442" s="13"/>
      <c r="AE2442" s="13"/>
      <c r="AF2442" s="13"/>
      <c r="AG2442" s="13"/>
    </row>
    <row r="2443" hidden="1" spans="1:33">
      <c r="A2443" s="21" t="s">
        <v>3459</v>
      </c>
      <c r="B2443" s="22" t="s">
        <v>3473</v>
      </c>
      <c r="C2443" s="21" t="s">
        <v>3478</v>
      </c>
      <c r="D2443" s="21" t="s">
        <v>242</v>
      </c>
      <c r="E2443" s="21" t="s">
        <v>2371</v>
      </c>
      <c r="F2443" s="22" t="s">
        <v>2380</v>
      </c>
      <c r="G2443" s="21" t="s">
        <v>101</v>
      </c>
      <c r="H2443" s="21" t="s">
        <v>131</v>
      </c>
      <c r="I2443" s="22"/>
      <c r="J2443" s="22" t="s">
        <v>132</v>
      </c>
      <c r="K2443" s="23">
        <v>204.7</v>
      </c>
      <c r="L2443" s="23">
        <v>78.1</v>
      </c>
      <c r="M2443" s="23">
        <v>73.5</v>
      </c>
      <c r="N2443" s="23">
        <v>519.938</v>
      </c>
      <c r="O2443" s="23">
        <v>198.374</v>
      </c>
      <c r="P2443" s="23">
        <v>186.69</v>
      </c>
      <c r="Q2443" s="24" t="s">
        <v>116</v>
      </c>
      <c r="R2443" s="28">
        <v>9.3</v>
      </c>
      <c r="S2443" s="24" t="s">
        <v>132</v>
      </c>
      <c r="T2443" s="26" t="s">
        <v>116</v>
      </c>
      <c r="U2443" s="27" cm="1">
        <f t="array" ref="U2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43" s="13"/>
      <c r="W2443" s="13"/>
      <c r="X2443" s="13"/>
      <c r="Y2443" s="13"/>
      <c r="Z2443" s="13"/>
      <c r="AC2443" s="13"/>
      <c r="AD2443" s="13"/>
      <c r="AE2443" s="13"/>
      <c r="AF2443" s="13"/>
      <c r="AG2443" s="13"/>
    </row>
    <row r="2444" hidden="1" spans="1:33">
      <c r="A2444" s="21" t="s">
        <v>3459</v>
      </c>
      <c r="B2444" s="22" t="s">
        <v>3473</v>
      </c>
      <c r="C2444" s="21" t="s">
        <v>3478</v>
      </c>
      <c r="D2444" s="21" t="s">
        <v>132</v>
      </c>
      <c r="E2444" s="21" t="s">
        <v>2357</v>
      </c>
      <c r="F2444" s="22" t="s">
        <v>2381</v>
      </c>
      <c r="G2444" s="21" t="s">
        <v>101</v>
      </c>
      <c r="H2444" s="21" t="s">
        <v>131</v>
      </c>
      <c r="I2444" s="22"/>
      <c r="J2444" s="22" t="s">
        <v>132</v>
      </c>
      <c r="K2444" s="23">
        <v>198.9</v>
      </c>
      <c r="L2444" s="23">
        <v>80.6</v>
      </c>
      <c r="M2444" s="23">
        <v>73.6</v>
      </c>
      <c r="N2444" s="23">
        <v>505.206</v>
      </c>
      <c r="O2444" s="23">
        <v>204.724</v>
      </c>
      <c r="P2444" s="23">
        <v>186.944</v>
      </c>
      <c r="Q2444" s="24" t="s">
        <v>109</v>
      </c>
      <c r="R2444" s="28">
        <v>2.1</v>
      </c>
      <c r="S2444" s="24" t="s">
        <v>132</v>
      </c>
      <c r="T2444" s="26" t="s">
        <v>109</v>
      </c>
      <c r="U2444" s="27" cm="1">
        <f t="array" ref="U2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444" s="13"/>
      <c r="W2444" s="13"/>
      <c r="X2444" s="13"/>
      <c r="Y2444" s="13"/>
      <c r="Z2444" s="13"/>
      <c r="AC2444" s="13"/>
      <c r="AD2444" s="13"/>
      <c r="AE2444" s="13"/>
      <c r="AF2444" s="13"/>
      <c r="AG2444" s="13"/>
    </row>
    <row r="2445" hidden="1" spans="1:33">
      <c r="A2445" s="21" t="s">
        <v>3459</v>
      </c>
      <c r="B2445" s="22" t="s">
        <v>3473</v>
      </c>
      <c r="C2445" s="21" t="s">
        <v>3478</v>
      </c>
      <c r="D2445" s="21" t="s">
        <v>242</v>
      </c>
      <c r="E2445" s="21" t="s">
        <v>2357</v>
      </c>
      <c r="F2445" s="22" t="s">
        <v>2381</v>
      </c>
      <c r="G2445" s="21" t="s">
        <v>101</v>
      </c>
      <c r="H2445" s="21" t="s">
        <v>131</v>
      </c>
      <c r="I2445" s="22"/>
      <c r="J2445" s="22" t="s">
        <v>132</v>
      </c>
      <c r="K2445" s="23">
        <v>206.8</v>
      </c>
      <c r="L2445" s="23">
        <v>80.6</v>
      </c>
      <c r="M2445" s="23">
        <v>73.6</v>
      </c>
      <c r="N2445" s="23">
        <v>525.272</v>
      </c>
      <c r="O2445" s="23">
        <v>204.724</v>
      </c>
      <c r="P2445" s="23">
        <v>186.944</v>
      </c>
      <c r="Q2445" s="24" t="s">
        <v>116</v>
      </c>
      <c r="R2445" s="28">
        <v>7.2</v>
      </c>
      <c r="S2445" s="24" t="s">
        <v>132</v>
      </c>
      <c r="T2445" s="26" t="s">
        <v>116</v>
      </c>
      <c r="U2445" s="27" cm="1">
        <f t="array" ref="U2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445" s="13"/>
      <c r="W2445" s="13"/>
      <c r="X2445" s="13"/>
      <c r="Y2445" s="13"/>
      <c r="Z2445" s="13"/>
      <c r="AC2445" s="13"/>
      <c r="AD2445" s="13"/>
      <c r="AE2445" s="13"/>
      <c r="AF2445" s="13"/>
      <c r="AG2445" s="13"/>
    </row>
    <row r="2446" hidden="1" spans="1:33">
      <c r="A2446" s="21" t="s">
        <v>3459</v>
      </c>
      <c r="B2446" s="22" t="s">
        <v>3480</v>
      </c>
      <c r="C2446" s="21" t="s">
        <v>1275</v>
      </c>
      <c r="D2446" s="21" t="s">
        <v>132</v>
      </c>
      <c r="E2446" s="21" t="s">
        <v>2341</v>
      </c>
      <c r="F2446" s="22" t="s">
        <v>3292</v>
      </c>
      <c r="G2446" s="21" t="s">
        <v>41</v>
      </c>
      <c r="H2446" s="21" t="s">
        <v>135</v>
      </c>
      <c r="I2446" s="22"/>
      <c r="J2446" s="22" t="s">
        <v>132</v>
      </c>
      <c r="K2446" s="23">
        <v>171.9</v>
      </c>
      <c r="L2446" s="23">
        <v>77.4</v>
      </c>
      <c r="M2446" s="23">
        <v>64.4</v>
      </c>
      <c r="N2446" s="23">
        <v>436.626</v>
      </c>
      <c r="O2446" s="23">
        <v>196.596</v>
      </c>
      <c r="P2446" s="23">
        <v>163.576</v>
      </c>
      <c r="Q2446" s="24" t="s">
        <v>45</v>
      </c>
      <c r="R2446" s="28">
        <v>6.1</v>
      </c>
      <c r="S2446" s="24" t="s">
        <v>132</v>
      </c>
      <c r="T2446" s="26" t="s">
        <v>45</v>
      </c>
      <c r="U2446" s="27" cm="1">
        <f t="array" ref="U2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446" s="13"/>
      <c r="W2446" s="13"/>
      <c r="X2446" s="13"/>
      <c r="Y2446" s="13"/>
      <c r="Z2446" s="13"/>
      <c r="AC2446" s="13"/>
      <c r="AD2446" s="13"/>
      <c r="AE2446" s="13"/>
      <c r="AF2446" s="13"/>
      <c r="AG2446" s="13"/>
    </row>
    <row r="2447" hidden="1" spans="1:33">
      <c r="A2447" s="21" t="s">
        <v>3459</v>
      </c>
      <c r="B2447" s="22" t="s">
        <v>3480</v>
      </c>
      <c r="C2447" s="21" t="s">
        <v>1275</v>
      </c>
      <c r="D2447" s="21" t="s">
        <v>132</v>
      </c>
      <c r="E2447" s="21" t="s">
        <v>2341</v>
      </c>
      <c r="F2447" s="22" t="s">
        <v>2410</v>
      </c>
      <c r="G2447" s="21" t="s">
        <v>41</v>
      </c>
      <c r="H2447" s="21" t="s">
        <v>174</v>
      </c>
      <c r="I2447" s="22"/>
      <c r="J2447" s="22" t="s">
        <v>132</v>
      </c>
      <c r="K2447" s="23">
        <v>172</v>
      </c>
      <c r="L2447" s="23">
        <v>78.1</v>
      </c>
      <c r="M2447" s="23">
        <v>64.4</v>
      </c>
      <c r="N2447" s="23">
        <v>436.88</v>
      </c>
      <c r="O2447" s="23">
        <v>198.374</v>
      </c>
      <c r="P2447" s="23">
        <v>163.576</v>
      </c>
      <c r="Q2447" s="24" t="s">
        <v>49</v>
      </c>
      <c r="R2447" s="28">
        <v>13</v>
      </c>
      <c r="S2447" s="24" t="s">
        <v>132</v>
      </c>
      <c r="T2447" s="26" t="s">
        <v>49</v>
      </c>
      <c r="U2447" s="27" cm="1">
        <f t="array" ref="U2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447" s="13"/>
      <c r="W2447" s="13"/>
      <c r="X2447" s="13"/>
      <c r="Y2447" s="13"/>
      <c r="Z2447" s="13"/>
      <c r="AC2447" s="13"/>
      <c r="AD2447" s="13"/>
      <c r="AE2447" s="13"/>
      <c r="AF2447" s="13"/>
      <c r="AG2447" s="13"/>
    </row>
    <row r="2448" hidden="1" spans="1:33">
      <c r="A2448" s="21" t="s">
        <v>3459</v>
      </c>
      <c r="B2448" s="22" t="s">
        <v>3480</v>
      </c>
      <c r="C2448" s="21" t="s">
        <v>1275</v>
      </c>
      <c r="D2448" s="21" t="s">
        <v>132</v>
      </c>
      <c r="E2448" s="21" t="s">
        <v>2345</v>
      </c>
      <c r="F2448" s="22" t="s">
        <v>2527</v>
      </c>
      <c r="G2448" s="21" t="s">
        <v>101</v>
      </c>
      <c r="H2448" s="21" t="s">
        <v>131</v>
      </c>
      <c r="I2448" s="22"/>
      <c r="J2448" s="22" t="s">
        <v>132</v>
      </c>
      <c r="K2448" s="23">
        <v>172.1</v>
      </c>
      <c r="L2448" s="23">
        <v>75</v>
      </c>
      <c r="M2448" s="23">
        <v>64.9</v>
      </c>
      <c r="N2448" s="23">
        <v>437.134</v>
      </c>
      <c r="O2448" s="23">
        <v>190.5</v>
      </c>
      <c r="P2448" s="23">
        <v>164.846</v>
      </c>
      <c r="Q2448" s="24" t="s">
        <v>100</v>
      </c>
      <c r="R2448" s="28">
        <v>8.9</v>
      </c>
      <c r="S2448" s="24" t="s">
        <v>132</v>
      </c>
      <c r="T2448" s="26" t="s">
        <v>100</v>
      </c>
      <c r="U2448" s="27" cm="1">
        <f t="array" ref="U2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448" s="13"/>
      <c r="W2448" s="13"/>
      <c r="X2448" s="13"/>
      <c r="Y2448" s="13"/>
      <c r="Z2448" s="13"/>
      <c r="AC2448" s="13"/>
      <c r="AD2448" s="13"/>
      <c r="AE2448" s="13"/>
      <c r="AF2448" s="13"/>
      <c r="AG2448" s="13"/>
    </row>
    <row r="2449" hidden="1" spans="1:33">
      <c r="A2449" s="21" t="s">
        <v>3459</v>
      </c>
      <c r="B2449" s="22" t="s">
        <v>3481</v>
      </c>
      <c r="C2449" s="21" t="s">
        <v>1291</v>
      </c>
      <c r="D2449" s="21" t="s">
        <v>132</v>
      </c>
      <c r="E2449" s="21" t="s">
        <v>2341</v>
      </c>
      <c r="F2449" s="22" t="s">
        <v>2419</v>
      </c>
      <c r="G2449" s="21" t="s">
        <v>101</v>
      </c>
      <c r="H2449" s="21" t="s">
        <v>131</v>
      </c>
      <c r="I2449" s="22"/>
      <c r="J2449" s="22" t="s">
        <v>132</v>
      </c>
      <c r="K2449" s="23">
        <v>188.5</v>
      </c>
      <c r="L2449" s="23">
        <v>75.9</v>
      </c>
      <c r="M2449" s="23">
        <v>69.6</v>
      </c>
      <c r="N2449" s="23">
        <v>478.79</v>
      </c>
      <c r="O2449" s="23">
        <v>192.786</v>
      </c>
      <c r="P2449" s="23">
        <v>176.784</v>
      </c>
      <c r="Q2449" s="24" t="s">
        <v>105</v>
      </c>
      <c r="R2449" s="28">
        <v>1.5</v>
      </c>
      <c r="S2449" s="24" t="s">
        <v>132</v>
      </c>
      <c r="T2449" s="26" t="s">
        <v>105</v>
      </c>
      <c r="U2449" s="27" cm="1">
        <f t="array" ref="U2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449" s="13"/>
      <c r="W2449" s="13"/>
      <c r="X2449" s="13"/>
      <c r="Y2449" s="13"/>
      <c r="Z2449" s="13"/>
      <c r="AC2449" s="13"/>
      <c r="AD2449" s="13"/>
      <c r="AE2449" s="13"/>
      <c r="AF2449" s="13"/>
      <c r="AG2449" s="13"/>
    </row>
    <row r="2450" hidden="1" spans="1:33">
      <c r="A2450" s="21" t="s">
        <v>3459</v>
      </c>
      <c r="B2450" s="22" t="s">
        <v>3481</v>
      </c>
      <c r="C2450" s="21" t="s">
        <v>1291</v>
      </c>
      <c r="D2450" s="21" t="s">
        <v>132</v>
      </c>
      <c r="E2450" s="21" t="s">
        <v>2341</v>
      </c>
      <c r="F2450" s="22" t="s">
        <v>3017</v>
      </c>
      <c r="G2450" s="21" t="s">
        <v>101</v>
      </c>
      <c r="H2450" s="21" t="s">
        <v>131</v>
      </c>
      <c r="I2450" s="22"/>
      <c r="J2450" s="22" t="s">
        <v>132</v>
      </c>
      <c r="K2450" s="23">
        <v>188.5</v>
      </c>
      <c r="L2450" s="23">
        <v>75.9</v>
      </c>
      <c r="M2450" s="23">
        <v>71.5</v>
      </c>
      <c r="N2450" s="23">
        <v>478.79</v>
      </c>
      <c r="O2450" s="23">
        <v>192.786</v>
      </c>
      <c r="P2450" s="23">
        <v>181.61</v>
      </c>
      <c r="Q2450" s="24" t="s">
        <v>105</v>
      </c>
      <c r="R2450" s="28">
        <v>1.5</v>
      </c>
      <c r="S2450" s="24" t="s">
        <v>132</v>
      </c>
      <c r="T2450" s="26" t="s">
        <v>105</v>
      </c>
      <c r="U2450" s="27" cm="1">
        <f t="array" ref="U2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450" s="13"/>
      <c r="W2450" s="13"/>
      <c r="X2450" s="13"/>
      <c r="Y2450" s="13"/>
      <c r="Z2450" s="13"/>
      <c r="AC2450" s="13"/>
      <c r="AD2450" s="13"/>
      <c r="AE2450" s="13"/>
      <c r="AF2450" s="13"/>
      <c r="AG2450" s="13"/>
    </row>
    <row r="2451" hidden="1" spans="1:33">
      <c r="A2451" s="21" t="s">
        <v>3459</v>
      </c>
      <c r="B2451" s="22" t="s">
        <v>3481</v>
      </c>
      <c r="C2451" s="21" t="s">
        <v>1291</v>
      </c>
      <c r="D2451" s="21" t="s">
        <v>132</v>
      </c>
      <c r="E2451" s="21" t="s">
        <v>2341</v>
      </c>
      <c r="F2451" s="22" t="s">
        <v>2828</v>
      </c>
      <c r="G2451" s="21" t="s">
        <v>101</v>
      </c>
      <c r="H2451" s="21" t="s">
        <v>131</v>
      </c>
      <c r="I2451" s="22"/>
      <c r="J2451" s="22" t="s">
        <v>132</v>
      </c>
      <c r="K2451" s="23">
        <v>188.3</v>
      </c>
      <c r="L2451" s="23">
        <v>76.1</v>
      </c>
      <c r="M2451" s="23">
        <v>70.2</v>
      </c>
      <c r="N2451" s="23">
        <v>478.282</v>
      </c>
      <c r="O2451" s="23">
        <v>193.294</v>
      </c>
      <c r="P2451" s="23">
        <v>178.308</v>
      </c>
      <c r="Q2451" s="24" t="s">
        <v>105</v>
      </c>
      <c r="R2451" s="28">
        <v>1.7</v>
      </c>
      <c r="S2451" s="24" t="s">
        <v>132</v>
      </c>
      <c r="T2451" s="26" t="s">
        <v>105</v>
      </c>
      <c r="U2451" s="27" cm="1">
        <f t="array" ref="U2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451" s="13"/>
      <c r="W2451" s="13"/>
      <c r="X2451" s="13"/>
      <c r="Y2451" s="13"/>
      <c r="Z2451" s="13"/>
      <c r="AC2451" s="13"/>
      <c r="AD2451" s="13"/>
      <c r="AE2451" s="13"/>
      <c r="AF2451" s="13"/>
      <c r="AG2451" s="13"/>
    </row>
    <row r="2452" hidden="1" spans="1:33">
      <c r="A2452" s="21" t="s">
        <v>3459</v>
      </c>
      <c r="B2452" s="22" t="s">
        <v>3481</v>
      </c>
      <c r="C2452" s="21" t="s">
        <v>1291</v>
      </c>
      <c r="D2452" s="21" t="s">
        <v>132</v>
      </c>
      <c r="E2452" s="21" t="s">
        <v>2341</v>
      </c>
      <c r="F2452" s="22" t="s">
        <v>2830</v>
      </c>
      <c r="G2452" s="21" t="s">
        <v>101</v>
      </c>
      <c r="H2452" s="21" t="s">
        <v>131</v>
      </c>
      <c r="I2452" s="22"/>
      <c r="J2452" s="22" t="s">
        <v>132</v>
      </c>
      <c r="K2452" s="23">
        <v>188.3</v>
      </c>
      <c r="L2452" s="23">
        <v>78.8</v>
      </c>
      <c r="M2452" s="23">
        <v>70.4</v>
      </c>
      <c r="N2452" s="23">
        <v>478.282</v>
      </c>
      <c r="O2452" s="23">
        <v>200.152</v>
      </c>
      <c r="P2452" s="23">
        <v>178.816</v>
      </c>
      <c r="Q2452" s="24" t="s">
        <v>105</v>
      </c>
      <c r="R2452" s="28">
        <v>1.7</v>
      </c>
      <c r="S2452" s="24" t="s">
        <v>132</v>
      </c>
      <c r="T2452" s="26" t="s">
        <v>105</v>
      </c>
      <c r="U2452" s="27" cm="1">
        <f t="array" ref="U2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452" s="13"/>
      <c r="W2452" s="13"/>
      <c r="X2452" s="13"/>
      <c r="Y2452" s="13"/>
      <c r="Z2452" s="13"/>
      <c r="AC2452" s="13"/>
      <c r="AD2452" s="13"/>
      <c r="AE2452" s="13"/>
      <c r="AF2452" s="13"/>
      <c r="AG2452" s="13"/>
    </row>
    <row r="2453" hidden="1" spans="1:33">
      <c r="A2453" s="21" t="s">
        <v>3459</v>
      </c>
      <c r="B2453" s="22" t="s">
        <v>3481</v>
      </c>
      <c r="C2453" s="21" t="s">
        <v>1291</v>
      </c>
      <c r="D2453" s="21" t="s">
        <v>132</v>
      </c>
      <c r="E2453" s="21" t="s">
        <v>2345</v>
      </c>
      <c r="F2453" s="22" t="s">
        <v>2557</v>
      </c>
      <c r="G2453" s="21" t="s">
        <v>101</v>
      </c>
      <c r="H2453" s="21" t="s">
        <v>131</v>
      </c>
      <c r="I2453" s="22"/>
      <c r="J2453" s="22" t="s">
        <v>132</v>
      </c>
      <c r="K2453" s="23">
        <v>191</v>
      </c>
      <c r="L2453" s="23">
        <v>78.1</v>
      </c>
      <c r="M2453" s="23">
        <v>70.1</v>
      </c>
      <c r="N2453" s="23">
        <v>485.14</v>
      </c>
      <c r="O2453" s="23">
        <v>198.374</v>
      </c>
      <c r="P2453" s="23">
        <v>178.054</v>
      </c>
      <c r="Q2453" s="24" t="s">
        <v>109</v>
      </c>
      <c r="R2453" s="28">
        <v>10</v>
      </c>
      <c r="S2453" s="24" t="s">
        <v>132</v>
      </c>
      <c r="T2453" s="26" t="s">
        <v>109</v>
      </c>
      <c r="U2453" s="27" cm="1">
        <f t="array" ref="U2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453" s="13"/>
      <c r="W2453" s="13"/>
      <c r="X2453" s="13"/>
      <c r="Y2453" s="13"/>
      <c r="Z2453" s="13"/>
      <c r="AC2453" s="13"/>
      <c r="AD2453" s="13"/>
      <c r="AE2453" s="13"/>
      <c r="AF2453" s="13"/>
      <c r="AG2453" s="13"/>
    </row>
    <row r="2454" hidden="1" spans="1:33">
      <c r="A2454" s="21" t="s">
        <v>3459</v>
      </c>
      <c r="B2454" s="22" t="s">
        <v>3481</v>
      </c>
      <c r="C2454" s="21" t="s">
        <v>1291</v>
      </c>
      <c r="D2454" s="21" t="s">
        <v>132</v>
      </c>
      <c r="E2454" s="21" t="s">
        <v>2345</v>
      </c>
      <c r="F2454" s="22" t="s">
        <v>2425</v>
      </c>
      <c r="G2454" s="21" t="s">
        <v>101</v>
      </c>
      <c r="H2454" s="21" t="s">
        <v>131</v>
      </c>
      <c r="I2454" s="22"/>
      <c r="J2454" s="22" t="s">
        <v>132</v>
      </c>
      <c r="K2454" s="23">
        <v>191.8</v>
      </c>
      <c r="L2454" s="23">
        <v>81.6</v>
      </c>
      <c r="M2454" s="23">
        <v>70.1</v>
      </c>
      <c r="N2454" s="23">
        <v>487.172</v>
      </c>
      <c r="O2454" s="23">
        <v>207.264</v>
      </c>
      <c r="P2454" s="23">
        <v>178.054</v>
      </c>
      <c r="Q2454" s="24" t="s">
        <v>109</v>
      </c>
      <c r="R2454" s="28">
        <v>9.2</v>
      </c>
      <c r="S2454" s="24" t="s">
        <v>132</v>
      </c>
      <c r="T2454" s="26" t="s">
        <v>109</v>
      </c>
      <c r="U2454" s="27" cm="1">
        <f t="array" ref="U2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454" s="13"/>
      <c r="W2454" s="13"/>
      <c r="X2454" s="13"/>
      <c r="Y2454" s="13"/>
      <c r="Z2454" s="13"/>
      <c r="AC2454" s="13"/>
      <c r="AD2454" s="13"/>
      <c r="AE2454" s="13"/>
      <c r="AF2454" s="13"/>
      <c r="AG2454" s="13"/>
    </row>
    <row r="2455" hidden="1" spans="1:33">
      <c r="A2455" s="21" t="s">
        <v>3459</v>
      </c>
      <c r="B2455" s="22" t="s">
        <v>3481</v>
      </c>
      <c r="C2455" s="21" t="s">
        <v>1291</v>
      </c>
      <c r="D2455" s="21" t="s">
        <v>132</v>
      </c>
      <c r="E2455" s="21" t="s">
        <v>2345</v>
      </c>
      <c r="F2455" s="22" t="s">
        <v>3053</v>
      </c>
      <c r="G2455" s="21" t="s">
        <v>101</v>
      </c>
      <c r="H2455" s="21" t="s">
        <v>131</v>
      </c>
      <c r="I2455" s="22"/>
      <c r="J2455" s="22" t="s">
        <v>132</v>
      </c>
      <c r="K2455" s="23">
        <v>191.2</v>
      </c>
      <c r="L2455" s="23">
        <v>81.6</v>
      </c>
      <c r="M2455" s="23">
        <v>70.1</v>
      </c>
      <c r="N2455" s="23">
        <v>485.648</v>
      </c>
      <c r="O2455" s="23">
        <v>207.264</v>
      </c>
      <c r="P2455" s="23">
        <v>178.054</v>
      </c>
      <c r="Q2455" s="24" t="s">
        <v>109</v>
      </c>
      <c r="R2455" s="28">
        <v>9.8</v>
      </c>
      <c r="S2455" s="24" t="s">
        <v>132</v>
      </c>
      <c r="T2455" s="26" t="s">
        <v>109</v>
      </c>
      <c r="U2455" s="27" cm="1">
        <f t="array" ref="U2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455" s="13"/>
      <c r="W2455" s="13"/>
      <c r="X2455" s="13"/>
      <c r="Y2455" s="13"/>
      <c r="Z2455" s="13"/>
      <c r="AC2455" s="13"/>
      <c r="AD2455" s="13"/>
      <c r="AE2455" s="13"/>
      <c r="AF2455" s="13"/>
      <c r="AG2455" s="13"/>
    </row>
    <row r="2456" hidden="1" spans="1:33">
      <c r="A2456" s="21" t="s">
        <v>3459</v>
      </c>
      <c r="B2456" s="22" t="s">
        <v>3481</v>
      </c>
      <c r="C2456" s="21" t="s">
        <v>1291</v>
      </c>
      <c r="D2456" s="21" t="s">
        <v>132</v>
      </c>
      <c r="E2456" s="21" t="s">
        <v>2345</v>
      </c>
      <c r="F2456" s="22" t="s">
        <v>3176</v>
      </c>
      <c r="G2456" s="21" t="s">
        <v>101</v>
      </c>
      <c r="H2456" s="21" t="s">
        <v>131</v>
      </c>
      <c r="I2456" s="22"/>
      <c r="J2456" s="22" t="s">
        <v>132</v>
      </c>
      <c r="K2456" s="23">
        <v>192.2</v>
      </c>
      <c r="L2456" s="23">
        <v>81.6</v>
      </c>
      <c r="M2456" s="23">
        <v>71</v>
      </c>
      <c r="N2456" s="23">
        <v>488.188</v>
      </c>
      <c r="O2456" s="23">
        <v>207.264</v>
      </c>
      <c r="P2456" s="23">
        <v>180.34</v>
      </c>
      <c r="Q2456" s="24" t="s">
        <v>109</v>
      </c>
      <c r="R2456" s="28">
        <v>8.8</v>
      </c>
      <c r="S2456" s="24" t="s">
        <v>132</v>
      </c>
      <c r="T2456" s="26" t="s">
        <v>109</v>
      </c>
      <c r="U2456" s="27" cm="1">
        <f t="array" ref="U2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456" s="13"/>
      <c r="W2456" s="13"/>
      <c r="X2456" s="13"/>
      <c r="Y2456" s="13"/>
      <c r="Z2456" s="13"/>
      <c r="AC2456" s="13"/>
      <c r="AD2456" s="13"/>
      <c r="AE2456" s="13"/>
      <c r="AF2456" s="13"/>
      <c r="AG2456" s="13"/>
    </row>
    <row r="2457" hidden="1" spans="1:33">
      <c r="A2457" s="21" t="s">
        <v>3459</v>
      </c>
      <c r="B2457" s="22" t="s">
        <v>3481</v>
      </c>
      <c r="C2457" s="21" t="s">
        <v>1291</v>
      </c>
      <c r="D2457" s="21" t="s">
        <v>132</v>
      </c>
      <c r="E2457" s="21" t="s">
        <v>2354</v>
      </c>
      <c r="F2457" s="22" t="s">
        <v>3060</v>
      </c>
      <c r="G2457" s="21" t="s">
        <v>101</v>
      </c>
      <c r="H2457" s="21" t="s">
        <v>131</v>
      </c>
      <c r="I2457" s="22"/>
      <c r="J2457" s="22" t="s">
        <v>132</v>
      </c>
      <c r="K2457" s="23">
        <v>194.7</v>
      </c>
      <c r="L2457" s="23">
        <v>79</v>
      </c>
      <c r="M2457" s="23">
        <v>71.7</v>
      </c>
      <c r="N2457" s="23">
        <v>494.538</v>
      </c>
      <c r="O2457" s="23">
        <v>200.66</v>
      </c>
      <c r="P2457" s="23">
        <v>182.118</v>
      </c>
      <c r="Q2457" s="24" t="s">
        <v>109</v>
      </c>
      <c r="R2457" s="28">
        <v>6.3</v>
      </c>
      <c r="S2457" s="24" t="s">
        <v>132</v>
      </c>
      <c r="T2457" s="26" t="s">
        <v>109</v>
      </c>
      <c r="U2457" s="27" cm="1">
        <f t="array" ref="U2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457" s="13"/>
      <c r="W2457" s="13"/>
      <c r="X2457" s="13"/>
      <c r="Y2457" s="13"/>
      <c r="Z2457" s="13"/>
      <c r="AC2457" s="13"/>
      <c r="AD2457" s="13"/>
      <c r="AE2457" s="13"/>
      <c r="AF2457" s="13"/>
      <c r="AG2457" s="13"/>
    </row>
    <row r="2458" hidden="1" spans="1:33">
      <c r="A2458" s="21" t="s">
        <v>3459</v>
      </c>
      <c r="B2458" s="22" t="s">
        <v>3481</v>
      </c>
      <c r="C2458" s="21" t="s">
        <v>1291</v>
      </c>
      <c r="D2458" s="21" t="s">
        <v>132</v>
      </c>
      <c r="E2458" s="21" t="s">
        <v>2354</v>
      </c>
      <c r="F2458" s="22" t="s">
        <v>3000</v>
      </c>
      <c r="G2458" s="21" t="s">
        <v>101</v>
      </c>
      <c r="H2458" s="21" t="s">
        <v>131</v>
      </c>
      <c r="I2458" s="22"/>
      <c r="J2458" s="22" t="s">
        <v>132</v>
      </c>
      <c r="K2458" s="23">
        <v>196</v>
      </c>
      <c r="L2458" s="23">
        <v>79</v>
      </c>
      <c r="M2458" s="23">
        <v>71.7</v>
      </c>
      <c r="N2458" s="23">
        <v>497.84</v>
      </c>
      <c r="O2458" s="23">
        <v>200.66</v>
      </c>
      <c r="P2458" s="23">
        <v>182.118</v>
      </c>
      <c r="Q2458" s="24" t="s">
        <v>109</v>
      </c>
      <c r="R2458" s="28">
        <v>5</v>
      </c>
      <c r="S2458" s="24" t="s">
        <v>132</v>
      </c>
      <c r="T2458" s="26" t="s">
        <v>109</v>
      </c>
      <c r="U2458" s="27" cm="1">
        <f t="array" ref="U2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458" s="13"/>
      <c r="W2458" s="13"/>
      <c r="X2458" s="13"/>
      <c r="Y2458" s="13"/>
      <c r="Z2458" s="13"/>
      <c r="AC2458" s="13"/>
      <c r="AD2458" s="13"/>
      <c r="AE2458" s="13"/>
      <c r="AF2458" s="13"/>
      <c r="AG2458" s="13"/>
    </row>
    <row r="2459" hidden="1" spans="1:33">
      <c r="A2459" s="21" t="s">
        <v>3459</v>
      </c>
      <c r="B2459" s="22" t="s">
        <v>3481</v>
      </c>
      <c r="C2459" s="21" t="s">
        <v>1291</v>
      </c>
      <c r="D2459" s="21" t="s">
        <v>132</v>
      </c>
      <c r="E2459" s="21" t="s">
        <v>2354</v>
      </c>
      <c r="F2459" s="22" t="s">
        <v>3061</v>
      </c>
      <c r="G2459" s="21" t="s">
        <v>101</v>
      </c>
      <c r="H2459" s="21" t="s">
        <v>131</v>
      </c>
      <c r="I2459" s="22"/>
      <c r="J2459" s="22" t="s">
        <v>132</v>
      </c>
      <c r="K2459" s="23">
        <v>194.7</v>
      </c>
      <c r="L2459" s="23">
        <v>79</v>
      </c>
      <c r="M2459" s="23">
        <v>71.7</v>
      </c>
      <c r="N2459" s="23">
        <v>494.538</v>
      </c>
      <c r="O2459" s="23">
        <v>200.66</v>
      </c>
      <c r="P2459" s="23">
        <v>182.118</v>
      </c>
      <c r="Q2459" s="24" t="s">
        <v>109</v>
      </c>
      <c r="R2459" s="28">
        <v>6.3</v>
      </c>
      <c r="S2459" s="24" t="s">
        <v>132</v>
      </c>
      <c r="T2459" s="26" t="s">
        <v>109</v>
      </c>
      <c r="U2459" s="27" cm="1">
        <f t="array" ref="U2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459" s="13"/>
      <c r="W2459" s="13"/>
      <c r="X2459" s="13"/>
      <c r="Y2459" s="13"/>
      <c r="Z2459" s="13"/>
      <c r="AC2459" s="13"/>
      <c r="AD2459" s="13"/>
      <c r="AE2459" s="13"/>
      <c r="AF2459" s="13"/>
      <c r="AG2459" s="13"/>
    </row>
    <row r="2460" hidden="1" spans="1:33">
      <c r="A2460" s="21" t="s">
        <v>3459</v>
      </c>
      <c r="B2460" s="22" t="s">
        <v>3481</v>
      </c>
      <c r="C2460" s="21" t="s">
        <v>1291</v>
      </c>
      <c r="D2460" s="21" t="s">
        <v>132</v>
      </c>
      <c r="E2460" s="21" t="s">
        <v>2354</v>
      </c>
      <c r="F2460" s="22" t="s">
        <v>2614</v>
      </c>
      <c r="G2460" s="21" t="s">
        <v>101</v>
      </c>
      <c r="H2460" s="21" t="s">
        <v>131</v>
      </c>
      <c r="I2460" s="22"/>
      <c r="J2460" s="22" t="s">
        <v>132</v>
      </c>
      <c r="K2460" s="23">
        <v>196</v>
      </c>
      <c r="L2460" s="23">
        <v>80.6</v>
      </c>
      <c r="M2460" s="23">
        <v>71.7</v>
      </c>
      <c r="N2460" s="23">
        <v>497.84</v>
      </c>
      <c r="O2460" s="23">
        <v>204.724</v>
      </c>
      <c r="P2460" s="23">
        <v>182.118</v>
      </c>
      <c r="Q2460" s="24" t="s">
        <v>109</v>
      </c>
      <c r="R2460" s="28">
        <v>5</v>
      </c>
      <c r="S2460" s="24" t="s">
        <v>132</v>
      </c>
      <c r="T2460" s="26" t="s">
        <v>109</v>
      </c>
      <c r="U2460" s="27" cm="1">
        <f t="array" ref="U2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460" s="13"/>
      <c r="W2460" s="13"/>
      <c r="X2460" s="13"/>
      <c r="Y2460" s="13"/>
      <c r="Z2460" s="13"/>
      <c r="AC2460" s="13"/>
      <c r="AD2460" s="13"/>
      <c r="AE2460" s="13"/>
      <c r="AF2460" s="13"/>
      <c r="AG2460" s="13"/>
    </row>
    <row r="2461" hidden="1" spans="1:33">
      <c r="A2461" s="21" t="s">
        <v>3459</v>
      </c>
      <c r="B2461" s="22" t="s">
        <v>3482</v>
      </c>
      <c r="C2461" s="21" t="s">
        <v>1293</v>
      </c>
      <c r="D2461" s="21" t="s">
        <v>132</v>
      </c>
      <c r="E2461" s="21" t="s">
        <v>2341</v>
      </c>
      <c r="F2461" s="22" t="s">
        <v>3299</v>
      </c>
      <c r="G2461" s="21" t="s">
        <v>101</v>
      </c>
      <c r="H2461" s="21" t="s">
        <v>131</v>
      </c>
      <c r="I2461" s="22"/>
      <c r="J2461" s="22" t="s">
        <v>132</v>
      </c>
      <c r="K2461" s="23">
        <v>189</v>
      </c>
      <c r="L2461" s="23">
        <v>80.4</v>
      </c>
      <c r="M2461" s="23">
        <v>66.3</v>
      </c>
      <c r="N2461" s="23">
        <v>480.06</v>
      </c>
      <c r="O2461" s="23">
        <v>204.216</v>
      </c>
      <c r="P2461" s="23">
        <v>168.402</v>
      </c>
      <c r="Q2461" s="24" t="s">
        <v>105</v>
      </c>
      <c r="R2461" s="28">
        <v>1</v>
      </c>
      <c r="S2461" s="24" t="s">
        <v>132</v>
      </c>
      <c r="T2461" s="26" t="s">
        <v>105</v>
      </c>
      <c r="U2461" s="27" cm="1">
        <f t="array" ref="U2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461" s="13"/>
      <c r="W2461" s="13"/>
      <c r="X2461" s="13"/>
      <c r="Y2461" s="13"/>
      <c r="Z2461" s="13"/>
      <c r="AC2461" s="13"/>
      <c r="AD2461" s="13"/>
      <c r="AE2461" s="13"/>
      <c r="AF2461" s="13"/>
      <c r="AG2461" s="13"/>
    </row>
    <row r="2462" hidden="1" spans="1:33">
      <c r="A2462" s="21" t="s">
        <v>3483</v>
      </c>
      <c r="B2462" s="22" t="s">
        <v>3484</v>
      </c>
      <c r="C2462" s="21" t="s">
        <v>1295</v>
      </c>
      <c r="D2462" s="21" t="s">
        <v>132</v>
      </c>
      <c r="E2462" s="21" t="s">
        <v>2341</v>
      </c>
      <c r="F2462" s="22" t="s">
        <v>2830</v>
      </c>
      <c r="G2462" s="21" t="s">
        <v>17</v>
      </c>
      <c r="H2462" s="21" t="s">
        <v>141</v>
      </c>
      <c r="I2462" s="22"/>
      <c r="J2462" s="22" t="s">
        <v>132</v>
      </c>
      <c r="K2462" s="23">
        <v>170.1</v>
      </c>
      <c r="L2462" s="23">
        <v>69.5</v>
      </c>
      <c r="M2462" s="23">
        <v>56.7</v>
      </c>
      <c r="N2462" s="23">
        <v>432.054</v>
      </c>
      <c r="O2462" s="23">
        <v>176.53</v>
      </c>
      <c r="P2462" s="23">
        <v>144.018</v>
      </c>
      <c r="Q2462" s="24" t="s">
        <v>24</v>
      </c>
      <c r="R2462" s="28">
        <v>7.9</v>
      </c>
      <c r="S2462" s="24" t="s">
        <v>132</v>
      </c>
      <c r="T2462" s="26" t="s">
        <v>24</v>
      </c>
      <c r="U2462" s="27" cm="1">
        <f t="array" ref="U2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462" s="13"/>
      <c r="W2462" s="13"/>
      <c r="X2462" s="13"/>
      <c r="Y2462" s="13"/>
      <c r="Z2462" s="13"/>
      <c r="AC2462" s="13"/>
      <c r="AD2462" s="13"/>
      <c r="AE2462" s="13"/>
      <c r="AF2462" s="13"/>
      <c r="AG2462" s="13"/>
    </row>
    <row r="2463" hidden="1" spans="1:33">
      <c r="A2463" s="21" t="s">
        <v>3483</v>
      </c>
      <c r="B2463" s="22" t="s">
        <v>3484</v>
      </c>
      <c r="C2463" s="21" t="s">
        <v>1295</v>
      </c>
      <c r="D2463" s="21" t="s">
        <v>132</v>
      </c>
      <c r="E2463" s="21" t="s">
        <v>2341</v>
      </c>
      <c r="F2463" s="22" t="s">
        <v>2386</v>
      </c>
      <c r="G2463" s="21" t="s">
        <v>17</v>
      </c>
      <c r="H2463" s="21" t="s">
        <v>141</v>
      </c>
      <c r="I2463" s="22"/>
      <c r="J2463" s="22" t="s">
        <v>132</v>
      </c>
      <c r="K2463" s="23">
        <v>171.2</v>
      </c>
      <c r="L2463" s="23">
        <v>69.5</v>
      </c>
      <c r="M2463" s="23">
        <v>57.3</v>
      </c>
      <c r="N2463" s="23">
        <v>434.848</v>
      </c>
      <c r="O2463" s="23">
        <v>176.53</v>
      </c>
      <c r="P2463" s="23">
        <v>145.542</v>
      </c>
      <c r="Q2463" s="24" t="s">
        <v>24</v>
      </c>
      <c r="R2463" s="28">
        <v>6.8</v>
      </c>
      <c r="S2463" s="24" t="s">
        <v>132</v>
      </c>
      <c r="T2463" s="26" t="s">
        <v>24</v>
      </c>
      <c r="U2463" s="27" cm="1">
        <f t="array" ref="U2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463" s="13"/>
      <c r="W2463" s="13"/>
      <c r="X2463" s="13"/>
      <c r="Y2463" s="13"/>
      <c r="Z2463" s="13"/>
      <c r="AC2463" s="13"/>
      <c r="AD2463" s="13"/>
      <c r="AE2463" s="13"/>
      <c r="AF2463" s="13"/>
      <c r="AG2463" s="13"/>
    </row>
    <row r="2464" hidden="1" spans="1:33">
      <c r="A2464" s="21" t="s">
        <v>3483</v>
      </c>
      <c r="B2464" s="22" t="s">
        <v>3485</v>
      </c>
      <c r="C2464" s="21" t="s">
        <v>1297</v>
      </c>
      <c r="D2464" s="21" t="s">
        <v>132</v>
      </c>
      <c r="E2464" s="21" t="s">
        <v>2341</v>
      </c>
      <c r="F2464" s="22" t="s">
        <v>2757</v>
      </c>
      <c r="G2464" s="21" t="s">
        <v>92</v>
      </c>
      <c r="H2464" s="21" t="s">
        <v>138</v>
      </c>
      <c r="I2464" s="22"/>
      <c r="J2464" s="22" t="s">
        <v>132</v>
      </c>
      <c r="K2464" s="23">
        <v>183.1</v>
      </c>
      <c r="L2464" s="23">
        <v>66.9</v>
      </c>
      <c r="M2464" s="23">
        <v>53.1</v>
      </c>
      <c r="N2464" s="23">
        <v>465.074</v>
      </c>
      <c r="O2464" s="23">
        <v>169.926</v>
      </c>
      <c r="P2464" s="23">
        <v>134.874</v>
      </c>
      <c r="Q2464" s="24" t="s">
        <v>91</v>
      </c>
      <c r="R2464" s="28">
        <v>1.9</v>
      </c>
      <c r="S2464" s="24" t="s">
        <v>132</v>
      </c>
      <c r="T2464" s="26" t="s">
        <v>91</v>
      </c>
      <c r="U2464" s="27" cm="1">
        <f t="array" ref="U2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64" s="13"/>
      <c r="W2464" s="13"/>
      <c r="X2464" s="13"/>
      <c r="Y2464" s="13"/>
      <c r="Z2464" s="13"/>
      <c r="AC2464" s="13"/>
      <c r="AD2464" s="13"/>
      <c r="AE2464" s="13"/>
      <c r="AF2464" s="13"/>
      <c r="AG2464" s="13"/>
    </row>
    <row r="2465" hidden="1" spans="1:33">
      <c r="A2465" s="21" t="s">
        <v>3483</v>
      </c>
      <c r="B2465" s="22" t="s">
        <v>3485</v>
      </c>
      <c r="C2465" s="21" t="s">
        <v>1298</v>
      </c>
      <c r="D2465" s="21" t="s">
        <v>132</v>
      </c>
      <c r="E2465" s="21" t="s">
        <v>2345</v>
      </c>
      <c r="F2465" s="22" t="s">
        <v>2758</v>
      </c>
      <c r="G2465" s="21" t="s">
        <v>92</v>
      </c>
      <c r="H2465" s="21" t="s">
        <v>138</v>
      </c>
      <c r="I2465" s="22"/>
      <c r="J2465" s="22" t="s">
        <v>132</v>
      </c>
      <c r="K2465" s="23">
        <v>187.8</v>
      </c>
      <c r="L2465" s="23">
        <v>70</v>
      </c>
      <c r="M2465" s="23">
        <v>54.7</v>
      </c>
      <c r="N2465" s="23">
        <v>477.012</v>
      </c>
      <c r="O2465" s="23">
        <v>177.8</v>
      </c>
      <c r="P2465" s="23">
        <v>138.938</v>
      </c>
      <c r="Q2465" s="24" t="s">
        <v>94</v>
      </c>
      <c r="R2465" s="28">
        <v>4.1</v>
      </c>
      <c r="S2465" s="24" t="s">
        <v>132</v>
      </c>
      <c r="T2465" s="26" t="s">
        <v>94</v>
      </c>
      <c r="U2465" s="27" cm="1">
        <f t="array" ref="U2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65" s="13"/>
      <c r="W2465" s="13"/>
      <c r="X2465" s="13"/>
      <c r="Y2465" s="13"/>
      <c r="Z2465" s="13"/>
      <c r="AC2465" s="13"/>
      <c r="AD2465" s="13"/>
      <c r="AE2465" s="13"/>
      <c r="AF2465" s="13"/>
      <c r="AG2465" s="13"/>
    </row>
    <row r="2466" hidden="1" spans="1:33">
      <c r="A2466" s="21" t="s">
        <v>3483</v>
      </c>
      <c r="B2466" s="22" t="s">
        <v>3485</v>
      </c>
      <c r="C2466" s="21" t="s">
        <v>1298</v>
      </c>
      <c r="D2466" s="21" t="s">
        <v>132</v>
      </c>
      <c r="E2466" s="21" t="s">
        <v>2354</v>
      </c>
      <c r="F2466" s="22" t="s">
        <v>3291</v>
      </c>
      <c r="G2466" s="21" t="s">
        <v>92</v>
      </c>
      <c r="H2466" s="21" t="s">
        <v>138</v>
      </c>
      <c r="I2466" s="22"/>
      <c r="J2466" s="22" t="s">
        <v>132</v>
      </c>
      <c r="K2466" s="23">
        <v>190.2</v>
      </c>
      <c r="L2466" s="23">
        <v>70.5</v>
      </c>
      <c r="M2466" s="23">
        <v>54.9</v>
      </c>
      <c r="N2466" s="23">
        <v>483.108</v>
      </c>
      <c r="O2466" s="23">
        <v>179.07</v>
      </c>
      <c r="P2466" s="23">
        <v>139.446</v>
      </c>
      <c r="Q2466" s="24" t="s">
        <v>94</v>
      </c>
      <c r="R2466" s="28">
        <v>1.7</v>
      </c>
      <c r="S2466" s="24" t="s">
        <v>132</v>
      </c>
      <c r="T2466" s="26" t="s">
        <v>94</v>
      </c>
      <c r="U2466" s="27" cm="1">
        <f t="array" ref="U2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2466" s="13"/>
      <c r="W2466" s="13"/>
      <c r="X2466" s="13"/>
      <c r="Y2466" s="13"/>
      <c r="Z2466" s="13"/>
      <c r="AC2466" s="13"/>
      <c r="AD2466" s="13"/>
      <c r="AE2466" s="13"/>
      <c r="AF2466" s="13"/>
      <c r="AG2466" s="13"/>
    </row>
    <row r="2467" hidden="1" spans="1:33">
      <c r="A2467" s="21" t="s">
        <v>3483</v>
      </c>
      <c r="B2467" s="22" t="s">
        <v>3485</v>
      </c>
      <c r="C2467" s="21" t="s">
        <v>3486</v>
      </c>
      <c r="D2467" s="21" t="s">
        <v>132</v>
      </c>
      <c r="E2467" s="21" t="s">
        <v>2371</v>
      </c>
      <c r="F2467" s="22" t="s">
        <v>2867</v>
      </c>
      <c r="G2467" s="21" t="s">
        <v>92</v>
      </c>
      <c r="H2467" s="21" t="s">
        <v>138</v>
      </c>
      <c r="I2467" s="22"/>
      <c r="J2467" s="22" t="s">
        <v>132</v>
      </c>
      <c r="K2467" s="23">
        <v>191.1</v>
      </c>
      <c r="L2467" s="23">
        <v>71.7</v>
      </c>
      <c r="M2467" s="23">
        <v>56.3</v>
      </c>
      <c r="N2467" s="23">
        <v>485.394</v>
      </c>
      <c r="O2467" s="23">
        <v>182.118</v>
      </c>
      <c r="P2467" s="23">
        <v>143.002</v>
      </c>
      <c r="Q2467" s="24" t="s">
        <v>94</v>
      </c>
      <c r="R2467" s="28">
        <v>0.8</v>
      </c>
      <c r="S2467" s="24" t="s">
        <v>132</v>
      </c>
      <c r="T2467" s="26" t="s">
        <v>94</v>
      </c>
      <c r="U2467" s="27" cm="1">
        <f t="array" ref="U2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67" s="13"/>
      <c r="W2467" s="13"/>
      <c r="X2467" s="13"/>
      <c r="Y2467" s="13"/>
      <c r="Z2467" s="13"/>
      <c r="AC2467" s="13"/>
      <c r="AD2467" s="13"/>
      <c r="AE2467" s="13"/>
      <c r="AF2467" s="13"/>
      <c r="AG2467" s="13"/>
    </row>
    <row r="2468" hidden="1" spans="1:33">
      <c r="A2468" s="21" t="s">
        <v>3483</v>
      </c>
      <c r="B2468" s="22" t="s">
        <v>3485</v>
      </c>
      <c r="C2468" s="21" t="s">
        <v>1300</v>
      </c>
      <c r="D2468" s="21" t="s">
        <v>132</v>
      </c>
      <c r="E2468" s="21" t="s">
        <v>2357</v>
      </c>
      <c r="F2468" s="22" t="s">
        <v>3124</v>
      </c>
      <c r="G2468" s="21" t="s">
        <v>92</v>
      </c>
      <c r="H2468" s="21" t="s">
        <v>138</v>
      </c>
      <c r="I2468" s="22"/>
      <c r="J2468" s="22" t="s">
        <v>132</v>
      </c>
      <c r="K2468" s="23">
        <v>191.1</v>
      </c>
      <c r="L2468" s="23">
        <v>71.7</v>
      </c>
      <c r="M2468" s="23">
        <v>57.1</v>
      </c>
      <c r="N2468" s="23">
        <v>485.394</v>
      </c>
      <c r="O2468" s="23">
        <v>182.118</v>
      </c>
      <c r="P2468" s="23">
        <v>145.034</v>
      </c>
      <c r="Q2468" s="24" t="s">
        <v>94</v>
      </c>
      <c r="R2468" s="28">
        <v>0.8</v>
      </c>
      <c r="S2468" s="24" t="s">
        <v>132</v>
      </c>
      <c r="T2468" s="26" t="s">
        <v>94</v>
      </c>
      <c r="U2468" s="27" cm="1">
        <f t="array" ref="U2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68" s="13"/>
      <c r="W2468" s="13"/>
      <c r="X2468" s="13"/>
      <c r="Y2468" s="13"/>
      <c r="Z2468" s="13"/>
      <c r="AC2468" s="13"/>
      <c r="AD2468" s="13"/>
      <c r="AE2468" s="13"/>
      <c r="AF2468" s="13"/>
      <c r="AG2468" s="13"/>
    </row>
    <row r="2469" hidden="1" spans="1:33">
      <c r="A2469" s="21" t="s">
        <v>3483</v>
      </c>
      <c r="B2469" s="22" t="s">
        <v>3485</v>
      </c>
      <c r="C2469" s="21" t="s">
        <v>3487</v>
      </c>
      <c r="D2469" s="21" t="s">
        <v>132</v>
      </c>
      <c r="E2469" s="21" t="s">
        <v>2468</v>
      </c>
      <c r="F2469" s="22" t="s">
        <v>3173</v>
      </c>
      <c r="G2469" s="21" t="s">
        <v>92</v>
      </c>
      <c r="H2469" s="21" t="s">
        <v>138</v>
      </c>
      <c r="I2469" s="22"/>
      <c r="J2469" s="22" t="s">
        <v>132</v>
      </c>
      <c r="K2469" s="23">
        <v>192.7</v>
      </c>
      <c r="L2469" s="23">
        <v>71.1</v>
      </c>
      <c r="M2469" s="23">
        <v>57.1</v>
      </c>
      <c r="N2469" s="23">
        <v>489.458</v>
      </c>
      <c r="O2469" s="23">
        <v>180.594</v>
      </c>
      <c r="P2469" s="23">
        <v>145.034</v>
      </c>
      <c r="Q2469" s="24" t="s">
        <v>96</v>
      </c>
      <c r="R2469" s="28">
        <v>15.3</v>
      </c>
      <c r="S2469" s="24" t="s">
        <v>132</v>
      </c>
      <c r="T2469" s="26" t="s">
        <v>96</v>
      </c>
      <c r="U2469" s="27" cm="1">
        <f t="array" ref="U2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469" s="13"/>
      <c r="W2469" s="13"/>
      <c r="X2469" s="13"/>
      <c r="Y2469" s="13"/>
      <c r="Z2469" s="13"/>
      <c r="AC2469" s="13"/>
      <c r="AD2469" s="13"/>
      <c r="AE2469" s="13"/>
      <c r="AF2469" s="13"/>
      <c r="AG2469" s="13"/>
    </row>
    <row r="2470" hidden="1" spans="1:33">
      <c r="A2470" s="21" t="s">
        <v>3483</v>
      </c>
      <c r="B2470" s="22" t="s">
        <v>3485</v>
      </c>
      <c r="C2470" s="21" t="s">
        <v>3488</v>
      </c>
      <c r="D2470" s="21" t="s">
        <v>132</v>
      </c>
      <c r="E2470" s="21" t="s">
        <v>2587</v>
      </c>
      <c r="F2470" s="22" t="s">
        <v>2485</v>
      </c>
      <c r="G2470" s="21" t="s">
        <v>92</v>
      </c>
      <c r="H2470" s="21" t="s">
        <v>138</v>
      </c>
      <c r="I2470" s="22"/>
      <c r="J2470" s="22" t="s">
        <v>132</v>
      </c>
      <c r="K2470" s="23">
        <v>195.9</v>
      </c>
      <c r="L2470" s="23">
        <v>73.4</v>
      </c>
      <c r="M2470" s="23">
        <v>57.1</v>
      </c>
      <c r="N2470" s="23">
        <v>497.586</v>
      </c>
      <c r="O2470" s="23">
        <v>186.436</v>
      </c>
      <c r="P2470" s="23">
        <v>145.034</v>
      </c>
      <c r="Q2470" s="24" t="s">
        <v>96</v>
      </c>
      <c r="R2470" s="28">
        <v>12.1</v>
      </c>
      <c r="S2470" s="24" t="s">
        <v>132</v>
      </c>
      <c r="T2470" s="26" t="s">
        <v>96</v>
      </c>
      <c r="U2470" s="27" cm="1">
        <f t="array" ref="U2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470" s="13"/>
      <c r="W2470" s="13"/>
      <c r="X2470" s="13"/>
      <c r="Y2470" s="13"/>
      <c r="Z2470" s="13"/>
      <c r="AC2470" s="13"/>
      <c r="AD2470" s="13"/>
      <c r="AE2470" s="13"/>
      <c r="AF2470" s="13"/>
      <c r="AG2470" s="13"/>
    </row>
    <row r="2471" hidden="1" spans="1:33">
      <c r="A2471" s="21" t="s">
        <v>3483</v>
      </c>
      <c r="B2471" s="22" t="s">
        <v>3485</v>
      </c>
      <c r="C2471" s="21" t="s">
        <v>3489</v>
      </c>
      <c r="D2471" s="21" t="s">
        <v>132</v>
      </c>
      <c r="E2471" s="21" t="s">
        <v>2613</v>
      </c>
      <c r="F2471" s="22" t="s">
        <v>2614</v>
      </c>
      <c r="G2471" s="21" t="s">
        <v>92</v>
      </c>
      <c r="H2471" s="21" t="s">
        <v>138</v>
      </c>
      <c r="I2471" s="22"/>
      <c r="J2471" s="22" t="s">
        <v>132</v>
      </c>
      <c r="K2471" s="23">
        <v>202.4</v>
      </c>
      <c r="L2471" s="23">
        <v>75.6</v>
      </c>
      <c r="M2471" s="23">
        <v>61.4</v>
      </c>
      <c r="N2471" s="23">
        <v>514.096</v>
      </c>
      <c r="O2471" s="23">
        <v>192.024</v>
      </c>
      <c r="P2471" s="23">
        <v>155.956</v>
      </c>
      <c r="Q2471" s="24" t="s">
        <v>96</v>
      </c>
      <c r="R2471" s="28">
        <v>5.6</v>
      </c>
      <c r="S2471" s="24" t="s">
        <v>132</v>
      </c>
      <c r="T2471" s="26" t="s">
        <v>96</v>
      </c>
      <c r="U2471" s="27" cm="1">
        <f t="array" ref="U2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71" s="13"/>
      <c r="W2471" s="13"/>
      <c r="X2471" s="13"/>
      <c r="Y2471" s="13"/>
      <c r="Z2471" s="13"/>
      <c r="AC2471" s="13"/>
      <c r="AD2471" s="13"/>
      <c r="AE2471" s="13"/>
      <c r="AF2471" s="13"/>
      <c r="AG2471" s="13"/>
    </row>
    <row r="2472" hidden="1" spans="1:33">
      <c r="A2472" s="21" t="s">
        <v>3483</v>
      </c>
      <c r="B2472" s="22" t="s">
        <v>3490</v>
      </c>
      <c r="C2472" s="21" t="s">
        <v>1305</v>
      </c>
      <c r="D2472" s="21" t="s">
        <v>132</v>
      </c>
      <c r="E2472" s="21" t="s">
        <v>2341</v>
      </c>
      <c r="F2472" s="22" t="s">
        <v>3491</v>
      </c>
      <c r="G2472" s="21" t="s">
        <v>92</v>
      </c>
      <c r="H2472" s="21" t="s">
        <v>138</v>
      </c>
      <c r="I2472" s="22"/>
      <c r="J2472" s="22" t="s">
        <v>132</v>
      </c>
      <c r="K2472" s="23">
        <v>194.9</v>
      </c>
      <c r="L2472" s="23">
        <v>70.7</v>
      </c>
      <c r="M2472" s="23">
        <v>55.1</v>
      </c>
      <c r="N2472" s="23">
        <v>495.046</v>
      </c>
      <c r="O2472" s="23">
        <v>179.578</v>
      </c>
      <c r="P2472" s="23">
        <v>139.954</v>
      </c>
      <c r="Q2472" s="24" t="s">
        <v>96</v>
      </c>
      <c r="R2472" s="28">
        <v>13.1</v>
      </c>
      <c r="S2472" s="24" t="s">
        <v>132</v>
      </c>
      <c r="T2472" s="26" t="s">
        <v>96</v>
      </c>
      <c r="U2472" s="27" cm="1">
        <f t="array" ref="U2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72" s="13"/>
      <c r="W2472" s="13"/>
      <c r="X2472" s="13"/>
      <c r="Y2472" s="13"/>
      <c r="Z2472" s="13"/>
      <c r="AC2472" s="13"/>
      <c r="AD2472" s="13"/>
      <c r="AE2472" s="13"/>
      <c r="AF2472" s="13"/>
      <c r="AG2472" s="13"/>
    </row>
    <row r="2473" hidden="1" spans="1:33">
      <c r="A2473" s="21" t="s">
        <v>3483</v>
      </c>
      <c r="B2473" s="22" t="s">
        <v>3490</v>
      </c>
      <c r="C2473" s="21" t="s">
        <v>1305</v>
      </c>
      <c r="D2473" s="21" t="s">
        <v>132</v>
      </c>
      <c r="E2473" s="21" t="s">
        <v>2341</v>
      </c>
      <c r="F2473" s="22" t="s">
        <v>2777</v>
      </c>
      <c r="G2473" s="21" t="s">
        <v>92</v>
      </c>
      <c r="H2473" s="21" t="s">
        <v>138</v>
      </c>
      <c r="I2473" s="22"/>
      <c r="J2473" s="22" t="s">
        <v>132</v>
      </c>
      <c r="K2473" s="23">
        <v>194.9</v>
      </c>
      <c r="L2473" s="23">
        <v>70.7</v>
      </c>
      <c r="M2473" s="23">
        <v>55.9</v>
      </c>
      <c r="N2473" s="23">
        <v>495.046</v>
      </c>
      <c r="O2473" s="23">
        <v>179.578</v>
      </c>
      <c r="P2473" s="23">
        <v>141.986</v>
      </c>
      <c r="Q2473" s="24" t="s">
        <v>96</v>
      </c>
      <c r="R2473" s="28">
        <v>13.1</v>
      </c>
      <c r="S2473" s="24" t="s">
        <v>132</v>
      </c>
      <c r="T2473" s="26" t="s">
        <v>96</v>
      </c>
      <c r="U2473" s="27" cm="1">
        <f t="array" ref="U2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73" s="13"/>
      <c r="W2473" s="13"/>
      <c r="X2473" s="13"/>
      <c r="Y2473" s="13"/>
      <c r="Z2473" s="13"/>
      <c r="AC2473" s="13"/>
      <c r="AD2473" s="13"/>
      <c r="AE2473" s="13"/>
      <c r="AF2473" s="13"/>
      <c r="AG2473" s="13"/>
    </row>
    <row r="2474" hidden="1" spans="1:33">
      <c r="A2474" s="21" t="s">
        <v>3483</v>
      </c>
      <c r="B2474" s="22" t="s">
        <v>3490</v>
      </c>
      <c r="C2474" s="21" t="s">
        <v>3492</v>
      </c>
      <c r="D2474" s="21" t="s">
        <v>132</v>
      </c>
      <c r="E2474" s="21" t="s">
        <v>2345</v>
      </c>
      <c r="F2474" s="22" t="s">
        <v>2921</v>
      </c>
      <c r="G2474" s="21" t="s">
        <v>92</v>
      </c>
      <c r="H2474" s="21" t="s">
        <v>138</v>
      </c>
      <c r="I2474" s="22"/>
      <c r="J2474" s="22" t="s">
        <v>132</v>
      </c>
      <c r="K2474" s="23">
        <v>189</v>
      </c>
      <c r="L2474" s="23">
        <v>70.9</v>
      </c>
      <c r="M2474" s="23">
        <v>56.7</v>
      </c>
      <c r="N2474" s="23">
        <v>480.06</v>
      </c>
      <c r="O2474" s="23">
        <v>180.086</v>
      </c>
      <c r="P2474" s="23">
        <v>144.018</v>
      </c>
      <c r="Q2474" s="24" t="s">
        <v>94</v>
      </c>
      <c r="R2474" s="28">
        <v>2.9</v>
      </c>
      <c r="S2474" s="24" t="s">
        <v>132</v>
      </c>
      <c r="T2474" s="26" t="s">
        <v>94</v>
      </c>
      <c r="U2474" s="27" cm="1">
        <f t="array" ref="U2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474" s="13"/>
      <c r="W2474" s="13"/>
      <c r="X2474" s="13"/>
      <c r="Y2474" s="13"/>
      <c r="Z2474" s="13"/>
      <c r="AC2474" s="13"/>
      <c r="AD2474" s="13"/>
      <c r="AE2474" s="13"/>
      <c r="AF2474" s="13"/>
      <c r="AG2474" s="13"/>
    </row>
    <row r="2475" hidden="1" spans="1:33">
      <c r="A2475" s="21" t="s">
        <v>3483</v>
      </c>
      <c r="B2475" s="22" t="s">
        <v>3490</v>
      </c>
      <c r="C2475" s="21" t="s">
        <v>3493</v>
      </c>
      <c r="D2475" s="21" t="s">
        <v>132</v>
      </c>
      <c r="E2475" s="21" t="s">
        <v>2345</v>
      </c>
      <c r="F2475" s="22" t="s">
        <v>2574</v>
      </c>
      <c r="G2475" s="21" t="s">
        <v>92</v>
      </c>
      <c r="H2475" s="21" t="s">
        <v>138</v>
      </c>
      <c r="I2475" s="22"/>
      <c r="J2475" s="22" t="s">
        <v>132</v>
      </c>
      <c r="K2475" s="23">
        <v>189.2</v>
      </c>
      <c r="L2475" s="23">
        <v>70.9</v>
      </c>
      <c r="M2475" s="23">
        <v>55.9</v>
      </c>
      <c r="N2475" s="23">
        <v>480.568</v>
      </c>
      <c r="O2475" s="23">
        <v>180.086</v>
      </c>
      <c r="P2475" s="23">
        <v>141.986</v>
      </c>
      <c r="Q2475" s="24" t="s">
        <v>94</v>
      </c>
      <c r="R2475" s="28">
        <v>2.7</v>
      </c>
      <c r="S2475" s="24" t="s">
        <v>132</v>
      </c>
      <c r="T2475" s="26" t="s">
        <v>94</v>
      </c>
      <c r="U2475" s="27" cm="1">
        <f t="array" ref="U2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2475" s="13"/>
      <c r="W2475" s="13"/>
      <c r="X2475" s="13"/>
      <c r="Y2475" s="13"/>
      <c r="Z2475" s="13"/>
      <c r="AC2475" s="13"/>
      <c r="AD2475" s="13"/>
      <c r="AE2475" s="13"/>
      <c r="AF2475" s="13"/>
      <c r="AG2475" s="13"/>
    </row>
    <row r="2476" hidden="1" spans="1:33">
      <c r="A2476" s="21" t="s">
        <v>3483</v>
      </c>
      <c r="B2476" s="22" t="s">
        <v>3490</v>
      </c>
      <c r="C2476" s="21" t="s">
        <v>3494</v>
      </c>
      <c r="D2476" s="21" t="s">
        <v>132</v>
      </c>
      <c r="E2476" s="21" t="s">
        <v>2354</v>
      </c>
      <c r="F2476" s="22" t="s">
        <v>2466</v>
      </c>
      <c r="G2476" s="21" t="s">
        <v>92</v>
      </c>
      <c r="H2476" s="21" t="s">
        <v>138</v>
      </c>
      <c r="I2476" s="22"/>
      <c r="J2476" s="22" t="s">
        <v>132</v>
      </c>
      <c r="K2476" s="23">
        <v>190</v>
      </c>
      <c r="L2476" s="23">
        <v>71.7</v>
      </c>
      <c r="M2476" s="23">
        <v>56.3</v>
      </c>
      <c r="N2476" s="23">
        <v>482.6</v>
      </c>
      <c r="O2476" s="23">
        <v>182.118</v>
      </c>
      <c r="P2476" s="23">
        <v>143.002</v>
      </c>
      <c r="Q2476" s="24" t="s">
        <v>94</v>
      </c>
      <c r="R2476" s="28">
        <v>1.9</v>
      </c>
      <c r="S2476" s="24" t="s">
        <v>132</v>
      </c>
      <c r="T2476" s="26" t="s">
        <v>94</v>
      </c>
      <c r="U2476" s="27" cm="1">
        <f t="array" ref="U2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76" s="13"/>
      <c r="W2476" s="13"/>
      <c r="X2476" s="13"/>
      <c r="Y2476" s="13"/>
      <c r="Z2476" s="13"/>
      <c r="AC2476" s="13"/>
      <c r="AD2476" s="13"/>
      <c r="AE2476" s="13"/>
      <c r="AF2476" s="13"/>
      <c r="AG2476" s="13"/>
    </row>
    <row r="2477" hidden="1" spans="1:33">
      <c r="A2477" s="21" t="s">
        <v>3483</v>
      </c>
      <c r="B2477" s="22" t="s">
        <v>3490</v>
      </c>
      <c r="C2477" s="21" t="s">
        <v>3495</v>
      </c>
      <c r="D2477" s="21" t="s">
        <v>132</v>
      </c>
      <c r="E2477" s="21" t="s">
        <v>2371</v>
      </c>
      <c r="F2477" s="22" t="s">
        <v>3224</v>
      </c>
      <c r="G2477" s="21" t="s">
        <v>92</v>
      </c>
      <c r="H2477" s="21" t="s">
        <v>138</v>
      </c>
      <c r="I2477" s="22"/>
      <c r="J2477" s="22" t="s">
        <v>132</v>
      </c>
      <c r="K2477" s="23">
        <v>190.7</v>
      </c>
      <c r="L2477" s="23">
        <v>72.4</v>
      </c>
      <c r="M2477" s="23">
        <v>57.9</v>
      </c>
      <c r="N2477" s="23">
        <v>484.378</v>
      </c>
      <c r="O2477" s="23">
        <v>183.896</v>
      </c>
      <c r="P2477" s="23">
        <v>147.066</v>
      </c>
      <c r="Q2477" s="24" t="s">
        <v>94</v>
      </c>
      <c r="R2477" s="28">
        <v>1.2</v>
      </c>
      <c r="S2477" s="24" t="s">
        <v>132</v>
      </c>
      <c r="T2477" s="26" t="s">
        <v>94</v>
      </c>
      <c r="U2477" s="27" cm="1">
        <f t="array" ref="U2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477" s="13"/>
      <c r="W2477" s="13"/>
      <c r="X2477" s="13"/>
      <c r="Y2477" s="13"/>
      <c r="Z2477" s="13"/>
      <c r="AC2477" s="13"/>
      <c r="AD2477" s="13"/>
      <c r="AE2477" s="13"/>
      <c r="AF2477" s="13"/>
      <c r="AG2477" s="13"/>
    </row>
    <row r="2478" hidden="1" spans="1:33">
      <c r="A2478" s="21" t="s">
        <v>3483</v>
      </c>
      <c r="B2478" s="22" t="s">
        <v>3496</v>
      </c>
      <c r="C2478" s="21" t="s">
        <v>1316</v>
      </c>
      <c r="D2478" s="21" t="s">
        <v>132</v>
      </c>
      <c r="E2478" s="21" t="s">
        <v>2341</v>
      </c>
      <c r="F2478" s="22" t="s">
        <v>3451</v>
      </c>
      <c r="G2478" s="21" t="s">
        <v>101</v>
      </c>
      <c r="H2478" s="21" t="s">
        <v>131</v>
      </c>
      <c r="I2478" s="22"/>
      <c r="J2478" s="22" t="s">
        <v>132</v>
      </c>
      <c r="K2478" s="23">
        <v>188.2</v>
      </c>
      <c r="L2478" s="23">
        <v>74</v>
      </c>
      <c r="M2478" s="23">
        <v>74.6</v>
      </c>
      <c r="N2478" s="23">
        <v>478.028</v>
      </c>
      <c r="O2478" s="23">
        <v>187.96</v>
      </c>
      <c r="P2478" s="23">
        <v>189.484</v>
      </c>
      <c r="Q2478" s="24" t="s">
        <v>105</v>
      </c>
      <c r="R2478" s="28">
        <v>1.8</v>
      </c>
      <c r="S2478" s="24" t="s">
        <v>132</v>
      </c>
      <c r="T2478" s="26" t="s">
        <v>105</v>
      </c>
      <c r="U2478" s="27" cm="1">
        <f t="array" ref="U2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478" s="13"/>
      <c r="W2478" s="13"/>
      <c r="X2478" s="13"/>
      <c r="Y2478" s="13"/>
      <c r="Z2478" s="13"/>
      <c r="AC2478" s="13"/>
      <c r="AD2478" s="13"/>
      <c r="AE2478" s="13"/>
      <c r="AF2478" s="13"/>
      <c r="AG2478" s="13"/>
    </row>
    <row r="2479" hidden="1" spans="1:33">
      <c r="A2479" s="21" t="s">
        <v>3483</v>
      </c>
      <c r="B2479" s="22" t="s">
        <v>3496</v>
      </c>
      <c r="C2479" s="21" t="s">
        <v>1317</v>
      </c>
      <c r="D2479" s="21" t="s">
        <v>132</v>
      </c>
      <c r="E2479" s="21" t="s">
        <v>2345</v>
      </c>
      <c r="F2479" s="22" t="s">
        <v>2368</v>
      </c>
      <c r="G2479" s="21" t="s">
        <v>101</v>
      </c>
      <c r="H2479" s="21" t="s">
        <v>131</v>
      </c>
      <c r="I2479" s="22"/>
      <c r="J2479" s="22" t="s">
        <v>132</v>
      </c>
      <c r="K2479" s="23">
        <v>189.2</v>
      </c>
      <c r="L2479" s="23">
        <v>74.2</v>
      </c>
      <c r="M2479" s="23">
        <v>74.2</v>
      </c>
      <c r="N2479" s="23">
        <v>480.568</v>
      </c>
      <c r="O2479" s="23">
        <v>188.468</v>
      </c>
      <c r="P2479" s="23">
        <v>188.468</v>
      </c>
      <c r="Q2479" s="24" t="s">
        <v>105</v>
      </c>
      <c r="R2479" s="28">
        <v>0.8</v>
      </c>
      <c r="S2479" s="24" t="s">
        <v>132</v>
      </c>
      <c r="T2479" s="26" t="s">
        <v>105</v>
      </c>
      <c r="U2479" s="27" cm="1">
        <f t="array" ref="U2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79" s="13"/>
      <c r="W2479" s="13"/>
      <c r="X2479" s="13"/>
      <c r="Y2479" s="13"/>
      <c r="Z2479" s="13"/>
      <c r="AC2479" s="13"/>
      <c r="AD2479" s="13"/>
      <c r="AE2479" s="13"/>
      <c r="AF2479" s="13"/>
      <c r="AG2479" s="13"/>
    </row>
    <row r="2480" hidden="1" spans="1:33">
      <c r="A2480" s="21" t="s">
        <v>3483</v>
      </c>
      <c r="B2480" s="22" t="s">
        <v>3496</v>
      </c>
      <c r="C2480" s="21" t="s">
        <v>1317</v>
      </c>
      <c r="D2480" s="21" t="s">
        <v>132</v>
      </c>
      <c r="E2480" s="21" t="s">
        <v>2345</v>
      </c>
      <c r="F2480" s="22" t="s">
        <v>3406</v>
      </c>
      <c r="G2480" s="21" t="s">
        <v>101</v>
      </c>
      <c r="H2480" s="21" t="s">
        <v>131</v>
      </c>
      <c r="I2480" s="22"/>
      <c r="J2480" s="22" t="s">
        <v>132</v>
      </c>
      <c r="K2480" s="23">
        <v>192.1</v>
      </c>
      <c r="L2480" s="23">
        <v>74.2</v>
      </c>
      <c r="M2480" s="23">
        <v>74.2</v>
      </c>
      <c r="N2480" s="23">
        <v>487.934</v>
      </c>
      <c r="O2480" s="23">
        <v>188.468</v>
      </c>
      <c r="P2480" s="23">
        <v>188.468</v>
      </c>
      <c r="Q2480" s="24" t="s">
        <v>109</v>
      </c>
      <c r="R2480" s="28">
        <v>8.9</v>
      </c>
      <c r="S2480" s="24" t="s">
        <v>132</v>
      </c>
      <c r="T2480" s="26" t="s">
        <v>109</v>
      </c>
      <c r="U2480" s="27" cm="1">
        <f t="array" ref="U2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480" s="13"/>
      <c r="W2480" s="13"/>
      <c r="X2480" s="13"/>
      <c r="Y2480" s="13"/>
      <c r="Z2480" s="13"/>
      <c r="AC2480" s="13"/>
      <c r="AD2480" s="13"/>
      <c r="AE2480" s="13"/>
      <c r="AF2480" s="13"/>
      <c r="AG2480" s="13"/>
    </row>
    <row r="2481" hidden="1" spans="1:33">
      <c r="A2481" s="21" t="s">
        <v>3483</v>
      </c>
      <c r="B2481" s="22" t="s">
        <v>3496</v>
      </c>
      <c r="C2481" s="21" t="s">
        <v>1319</v>
      </c>
      <c r="D2481" s="21" t="s">
        <v>1318</v>
      </c>
      <c r="E2481" s="21" t="s">
        <v>2354</v>
      </c>
      <c r="F2481" s="22" t="s">
        <v>2405</v>
      </c>
      <c r="G2481" s="21" t="s">
        <v>101</v>
      </c>
      <c r="H2481" s="21" t="s">
        <v>131</v>
      </c>
      <c r="I2481" s="22"/>
      <c r="J2481" s="22" t="s">
        <v>132</v>
      </c>
      <c r="K2481" s="23">
        <v>197.1</v>
      </c>
      <c r="L2481" s="23">
        <v>78.7</v>
      </c>
      <c r="M2481" s="23">
        <v>76.2</v>
      </c>
      <c r="N2481" s="23">
        <v>500.634</v>
      </c>
      <c r="O2481" s="23">
        <v>199.898</v>
      </c>
      <c r="P2481" s="23">
        <v>193.548</v>
      </c>
      <c r="Q2481" s="24" t="s">
        <v>109</v>
      </c>
      <c r="R2481" s="28">
        <v>3.9</v>
      </c>
      <c r="S2481" s="24" t="s">
        <v>132</v>
      </c>
      <c r="T2481" s="26" t="s">
        <v>109</v>
      </c>
      <c r="U2481" s="27" cm="1">
        <f t="array" ref="U2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481" s="13"/>
      <c r="W2481" s="13"/>
      <c r="X2481" s="13"/>
      <c r="Y2481" s="13"/>
      <c r="Z2481" s="13"/>
      <c r="AC2481" s="13"/>
      <c r="AD2481" s="13"/>
      <c r="AE2481" s="13"/>
      <c r="AF2481" s="13"/>
      <c r="AG2481" s="13"/>
    </row>
    <row r="2482" hidden="1" spans="1:33">
      <c r="A2482" s="21" t="s">
        <v>3483</v>
      </c>
      <c r="B2482" s="22" t="s">
        <v>3496</v>
      </c>
      <c r="C2482" s="21" t="s">
        <v>1319</v>
      </c>
      <c r="D2482" s="21" t="s">
        <v>1318</v>
      </c>
      <c r="E2482" s="21" t="s">
        <v>2354</v>
      </c>
      <c r="F2482" s="22" t="s">
        <v>2614</v>
      </c>
      <c r="G2482" s="21" t="s">
        <v>101</v>
      </c>
      <c r="H2482" s="21" t="s">
        <v>131</v>
      </c>
      <c r="I2482" s="22"/>
      <c r="J2482" s="22" t="s">
        <v>132</v>
      </c>
      <c r="K2482" s="23">
        <v>197.1</v>
      </c>
      <c r="L2482" s="23">
        <v>78.7</v>
      </c>
      <c r="M2482" s="23">
        <v>75.6</v>
      </c>
      <c r="N2482" s="23">
        <v>500.634</v>
      </c>
      <c r="O2482" s="23">
        <v>199.898</v>
      </c>
      <c r="P2482" s="23">
        <v>192.024</v>
      </c>
      <c r="Q2482" s="24" t="s">
        <v>109</v>
      </c>
      <c r="R2482" s="28">
        <v>3.9</v>
      </c>
      <c r="S2482" s="24" t="s">
        <v>132</v>
      </c>
      <c r="T2482" s="26" t="s">
        <v>109</v>
      </c>
      <c r="U2482" s="27" cm="1">
        <f t="array" ref="U2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482" s="13"/>
      <c r="W2482" s="13"/>
      <c r="X2482" s="13"/>
      <c r="Y2482" s="13"/>
      <c r="Z2482" s="13"/>
      <c r="AC2482" s="13"/>
      <c r="AD2482" s="13"/>
      <c r="AE2482" s="13"/>
      <c r="AF2482" s="13"/>
      <c r="AG2482" s="13"/>
    </row>
    <row r="2483" hidden="1" spans="1:33">
      <c r="A2483" s="21" t="s">
        <v>3483</v>
      </c>
      <c r="B2483" s="22" t="s">
        <v>3497</v>
      </c>
      <c r="C2483" s="21" t="s">
        <v>1321</v>
      </c>
      <c r="D2483" s="21" t="s">
        <v>132</v>
      </c>
      <c r="E2483" s="21" t="s">
        <v>2341</v>
      </c>
      <c r="F2483" s="22" t="s">
        <v>2379</v>
      </c>
      <c r="G2483" s="21" t="s">
        <v>92</v>
      </c>
      <c r="H2483" s="21" t="s">
        <v>138</v>
      </c>
      <c r="I2483" s="22"/>
      <c r="J2483" s="22" t="s">
        <v>132</v>
      </c>
      <c r="K2483" s="23">
        <v>184.8</v>
      </c>
      <c r="L2483" s="23">
        <v>70.3</v>
      </c>
      <c r="M2483" s="23">
        <v>59.3</v>
      </c>
      <c r="N2483" s="23">
        <v>469.392</v>
      </c>
      <c r="O2483" s="23">
        <v>178.562</v>
      </c>
      <c r="P2483" s="23">
        <v>150.622</v>
      </c>
      <c r="Q2483" s="24" t="s">
        <v>91</v>
      </c>
      <c r="R2483" s="28">
        <v>0.2</v>
      </c>
      <c r="S2483" s="24" t="s">
        <v>132</v>
      </c>
      <c r="T2483" s="26" t="s">
        <v>91</v>
      </c>
      <c r="U2483" s="27" cm="1">
        <f t="array" ref="U2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83" s="13"/>
      <c r="W2483" s="13"/>
      <c r="X2483" s="13"/>
      <c r="Y2483" s="13"/>
      <c r="Z2483" s="13"/>
      <c r="AC2483" s="13"/>
      <c r="AD2483" s="13"/>
      <c r="AE2483" s="13"/>
      <c r="AF2483" s="13"/>
      <c r="AG2483" s="13"/>
    </row>
    <row r="2484" hidden="1" spans="1:33">
      <c r="A2484" s="21" t="s">
        <v>3483</v>
      </c>
      <c r="B2484" s="22" t="s">
        <v>3498</v>
      </c>
      <c r="C2484" s="21" t="s">
        <v>1323</v>
      </c>
      <c r="D2484" s="21" t="s">
        <v>132</v>
      </c>
      <c r="E2484" s="21" t="s">
        <v>2341</v>
      </c>
      <c r="F2484" s="22" t="s">
        <v>2470</v>
      </c>
      <c r="G2484" s="21" t="s">
        <v>92</v>
      </c>
      <c r="H2484" s="21" t="s">
        <v>138</v>
      </c>
      <c r="I2484" s="22"/>
      <c r="J2484" s="22" t="s">
        <v>132</v>
      </c>
      <c r="K2484" s="23">
        <v>176.6</v>
      </c>
      <c r="L2484" s="23">
        <v>67.7</v>
      </c>
      <c r="M2484" s="23">
        <v>55.5</v>
      </c>
      <c r="N2484" s="23">
        <v>448.564</v>
      </c>
      <c r="O2484" s="23">
        <v>171.958</v>
      </c>
      <c r="P2484" s="23">
        <v>140.97</v>
      </c>
      <c r="Q2484" s="24" t="s">
        <v>91</v>
      </c>
      <c r="R2484" s="28">
        <v>8.4</v>
      </c>
      <c r="S2484" s="24" t="s">
        <v>132</v>
      </c>
      <c r="T2484" s="26" t="s">
        <v>91</v>
      </c>
      <c r="U2484" s="27" cm="1">
        <f t="array" ref="U2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484" s="13"/>
      <c r="W2484" s="13"/>
      <c r="X2484" s="13"/>
      <c r="Y2484" s="13"/>
      <c r="Z2484" s="13"/>
      <c r="AC2484" s="13"/>
      <c r="AD2484" s="13"/>
      <c r="AE2484" s="13"/>
      <c r="AF2484" s="13"/>
      <c r="AG2484" s="13"/>
    </row>
    <row r="2485" hidden="1" spans="1:33">
      <c r="A2485" s="21" t="s">
        <v>3483</v>
      </c>
      <c r="B2485" s="22" t="s">
        <v>3498</v>
      </c>
      <c r="C2485" s="21" t="s">
        <v>3499</v>
      </c>
      <c r="D2485" s="21" t="s">
        <v>132</v>
      </c>
      <c r="E2485" s="21" t="s">
        <v>2345</v>
      </c>
      <c r="F2485" s="22" t="s">
        <v>2887</v>
      </c>
      <c r="G2485" s="21" t="s">
        <v>92</v>
      </c>
      <c r="H2485" s="21" t="s">
        <v>138</v>
      </c>
      <c r="I2485" s="22"/>
      <c r="J2485" s="22" t="s">
        <v>132</v>
      </c>
      <c r="K2485" s="23">
        <v>180.1</v>
      </c>
      <c r="L2485" s="23">
        <v>70.9</v>
      </c>
      <c r="M2485" s="23">
        <v>56.1</v>
      </c>
      <c r="N2485" s="23">
        <v>457.454</v>
      </c>
      <c r="O2485" s="23">
        <v>180.086</v>
      </c>
      <c r="P2485" s="23">
        <v>142.494</v>
      </c>
      <c r="Q2485" s="24" t="s">
        <v>91</v>
      </c>
      <c r="R2485" s="28">
        <v>4.9</v>
      </c>
      <c r="S2485" s="24" t="s">
        <v>132</v>
      </c>
      <c r="T2485" s="26" t="s">
        <v>91</v>
      </c>
      <c r="U2485" s="27" cm="1">
        <f t="array" ref="U2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485" s="13"/>
      <c r="W2485" s="13"/>
      <c r="X2485" s="13"/>
      <c r="Y2485" s="13"/>
      <c r="Z2485" s="13"/>
      <c r="AC2485" s="13"/>
      <c r="AD2485" s="13"/>
      <c r="AE2485" s="13"/>
      <c r="AF2485" s="13"/>
      <c r="AG2485" s="13"/>
    </row>
    <row r="2486" hidden="1" spans="1:33">
      <c r="A2486" s="21" t="s">
        <v>3483</v>
      </c>
      <c r="B2486" s="22" t="s">
        <v>3498</v>
      </c>
      <c r="C2486" s="21" t="s">
        <v>3499</v>
      </c>
      <c r="D2486" s="21" t="s">
        <v>132</v>
      </c>
      <c r="E2486" s="21" t="s">
        <v>2345</v>
      </c>
      <c r="F2486" s="22" t="s">
        <v>2368</v>
      </c>
      <c r="G2486" s="21" t="s">
        <v>92</v>
      </c>
      <c r="H2486" s="21" t="s">
        <v>138</v>
      </c>
      <c r="I2486" s="22"/>
      <c r="J2486" s="22" t="s">
        <v>132</v>
      </c>
      <c r="K2486" s="23">
        <v>180.3</v>
      </c>
      <c r="L2486" s="23">
        <v>70.9</v>
      </c>
      <c r="M2486" s="23">
        <v>56.1</v>
      </c>
      <c r="N2486" s="23">
        <v>457.962</v>
      </c>
      <c r="O2486" s="23">
        <v>180.086</v>
      </c>
      <c r="P2486" s="23">
        <v>142.494</v>
      </c>
      <c r="Q2486" s="24" t="s">
        <v>91</v>
      </c>
      <c r="R2486" s="28">
        <v>4.7</v>
      </c>
      <c r="S2486" s="24" t="s">
        <v>132</v>
      </c>
      <c r="T2486" s="26" t="s">
        <v>91</v>
      </c>
      <c r="U2486" s="27" cm="1">
        <f t="array" ref="U2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486" s="13"/>
      <c r="W2486" s="13"/>
      <c r="X2486" s="13"/>
      <c r="Y2486" s="13"/>
      <c r="Z2486" s="13"/>
      <c r="AC2486" s="13"/>
      <c r="AD2486" s="13"/>
      <c r="AE2486" s="13"/>
      <c r="AF2486" s="13"/>
      <c r="AG2486" s="13"/>
    </row>
    <row r="2487" hidden="1" spans="1:33">
      <c r="A2487" s="21" t="s">
        <v>3483</v>
      </c>
      <c r="B2487" s="22" t="s">
        <v>3498</v>
      </c>
      <c r="C2487" s="21" t="s">
        <v>3499</v>
      </c>
      <c r="D2487" s="21" t="s">
        <v>132</v>
      </c>
      <c r="E2487" s="21" t="s">
        <v>2345</v>
      </c>
      <c r="F2487" s="22" t="s">
        <v>3340</v>
      </c>
      <c r="G2487" s="21" t="s">
        <v>41</v>
      </c>
      <c r="H2487" s="21" t="s">
        <v>174</v>
      </c>
      <c r="I2487" s="22"/>
      <c r="J2487" s="22" t="s">
        <v>132</v>
      </c>
      <c r="K2487" s="23">
        <v>182.5</v>
      </c>
      <c r="L2487" s="23">
        <v>70.9</v>
      </c>
      <c r="M2487" s="23">
        <v>55.7</v>
      </c>
      <c r="N2487" s="23">
        <v>463.55</v>
      </c>
      <c r="O2487" s="23">
        <v>180.086</v>
      </c>
      <c r="P2487" s="23">
        <v>141.478</v>
      </c>
      <c r="Q2487" s="24" t="s">
        <v>49</v>
      </c>
      <c r="R2487" s="28">
        <v>2.5</v>
      </c>
      <c r="S2487" s="24" t="s">
        <v>132</v>
      </c>
      <c r="T2487" s="26" t="s">
        <v>49</v>
      </c>
      <c r="U2487" s="27" cm="1">
        <f t="array" ref="U2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487" s="13"/>
      <c r="W2487" s="13"/>
      <c r="X2487" s="13"/>
      <c r="Y2487" s="13"/>
      <c r="Z2487" s="13"/>
      <c r="AC2487" s="13"/>
      <c r="AD2487" s="13"/>
      <c r="AE2487" s="13"/>
      <c r="AF2487" s="13"/>
      <c r="AG2487" s="13"/>
    </row>
    <row r="2488" hidden="1" spans="1:33">
      <c r="A2488" s="21" t="s">
        <v>3483</v>
      </c>
      <c r="B2488" s="22" t="s">
        <v>3498</v>
      </c>
      <c r="C2488" s="21" t="s">
        <v>3500</v>
      </c>
      <c r="D2488" s="21" t="s">
        <v>132</v>
      </c>
      <c r="E2488" s="21" t="s">
        <v>2354</v>
      </c>
      <c r="F2488" s="22" t="s">
        <v>2590</v>
      </c>
      <c r="G2488" s="21" t="s">
        <v>92</v>
      </c>
      <c r="H2488" s="21" t="s">
        <v>138</v>
      </c>
      <c r="I2488" s="22"/>
      <c r="J2488" s="22" t="s">
        <v>132</v>
      </c>
      <c r="K2488" s="23">
        <v>183.7</v>
      </c>
      <c r="L2488" s="23">
        <v>71.3</v>
      </c>
      <c r="M2488" s="23">
        <v>56.3</v>
      </c>
      <c r="N2488" s="23">
        <v>466.598</v>
      </c>
      <c r="O2488" s="23">
        <v>181.102</v>
      </c>
      <c r="P2488" s="23">
        <v>143.002</v>
      </c>
      <c r="Q2488" s="24" t="s">
        <v>91</v>
      </c>
      <c r="R2488" s="28">
        <v>1.3</v>
      </c>
      <c r="S2488" s="24" t="s">
        <v>132</v>
      </c>
      <c r="T2488" s="26" t="s">
        <v>91</v>
      </c>
      <c r="U2488" s="27" cm="1">
        <f t="array" ref="U2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488" s="13"/>
      <c r="W2488" s="13"/>
      <c r="X2488" s="13"/>
      <c r="Y2488" s="13"/>
      <c r="Z2488" s="13"/>
      <c r="AC2488" s="13"/>
      <c r="AD2488" s="13"/>
      <c r="AE2488" s="13"/>
      <c r="AF2488" s="13"/>
      <c r="AG2488" s="13"/>
    </row>
    <row r="2489" hidden="1" spans="1:33">
      <c r="A2489" s="21" t="s">
        <v>3483</v>
      </c>
      <c r="B2489" s="22" t="s">
        <v>3498</v>
      </c>
      <c r="C2489" s="21" t="s">
        <v>3501</v>
      </c>
      <c r="D2489" s="21" t="s">
        <v>132</v>
      </c>
      <c r="E2489" s="21" t="s">
        <v>2354</v>
      </c>
      <c r="F2489" s="22" t="s">
        <v>3058</v>
      </c>
      <c r="G2489" s="21" t="s">
        <v>92</v>
      </c>
      <c r="H2489" s="21" t="s">
        <v>138</v>
      </c>
      <c r="I2489" s="22"/>
      <c r="J2489" s="22" t="s">
        <v>132</v>
      </c>
      <c r="K2489" s="23">
        <v>185.4</v>
      </c>
      <c r="L2489" s="23">
        <v>72.4</v>
      </c>
      <c r="M2489" s="23">
        <v>56.5</v>
      </c>
      <c r="N2489" s="23">
        <v>470.916</v>
      </c>
      <c r="O2489" s="23">
        <v>183.896</v>
      </c>
      <c r="P2489" s="23">
        <v>143.51</v>
      </c>
      <c r="Q2489" s="24" t="s">
        <v>94</v>
      </c>
      <c r="R2489" s="28">
        <v>6.5</v>
      </c>
      <c r="S2489" s="24" t="s">
        <v>132</v>
      </c>
      <c r="T2489" s="26" t="s">
        <v>94</v>
      </c>
      <c r="U2489" s="27" cm="1">
        <f t="array" ref="U2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489" s="13"/>
      <c r="W2489" s="13"/>
      <c r="X2489" s="13"/>
      <c r="Y2489" s="13"/>
      <c r="Z2489" s="13"/>
      <c r="AC2489" s="13"/>
      <c r="AD2489" s="13"/>
      <c r="AE2489" s="13"/>
      <c r="AF2489" s="13"/>
      <c r="AG2489" s="13"/>
    </row>
    <row r="2490" hidden="1" spans="1:33">
      <c r="A2490" s="21" t="s">
        <v>3483</v>
      </c>
      <c r="B2490" s="22" t="s">
        <v>3498</v>
      </c>
      <c r="C2490" s="21" t="s">
        <v>3502</v>
      </c>
      <c r="D2490" s="21" t="s">
        <v>132</v>
      </c>
      <c r="E2490" s="21" t="s">
        <v>2354</v>
      </c>
      <c r="F2490" s="22" t="s">
        <v>2381</v>
      </c>
      <c r="G2490" s="21" t="s">
        <v>92</v>
      </c>
      <c r="H2490" s="21" t="s">
        <v>138</v>
      </c>
      <c r="I2490" s="22"/>
      <c r="J2490" s="22" t="s">
        <v>132</v>
      </c>
      <c r="K2490" s="23">
        <v>187.3</v>
      </c>
      <c r="L2490" s="23">
        <v>72.4</v>
      </c>
      <c r="M2490" s="23">
        <v>56.7</v>
      </c>
      <c r="N2490" s="23">
        <v>475.742</v>
      </c>
      <c r="O2490" s="23">
        <v>183.896</v>
      </c>
      <c r="P2490" s="23">
        <v>144.018</v>
      </c>
      <c r="Q2490" s="24" t="s">
        <v>94</v>
      </c>
      <c r="R2490" s="28">
        <v>4.6</v>
      </c>
      <c r="S2490" s="24" t="s">
        <v>132</v>
      </c>
      <c r="T2490" s="26" t="s">
        <v>94</v>
      </c>
      <c r="U2490" s="27" cm="1">
        <f t="array" ref="U2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490" s="13"/>
      <c r="W2490" s="13"/>
      <c r="X2490" s="13"/>
      <c r="Y2490" s="13"/>
      <c r="Z2490" s="13"/>
      <c r="AC2490" s="13"/>
      <c r="AD2490" s="13"/>
      <c r="AE2490" s="13"/>
      <c r="AF2490" s="13"/>
      <c r="AG2490" s="13"/>
    </row>
    <row r="2491" hidden="1" spans="1:33">
      <c r="A2491" s="21" t="s">
        <v>3483</v>
      </c>
      <c r="B2491" s="22" t="s">
        <v>3503</v>
      </c>
      <c r="C2491" s="21" t="s">
        <v>3504</v>
      </c>
      <c r="D2491" s="21" t="s">
        <v>132</v>
      </c>
      <c r="E2491" s="21" t="s">
        <v>2341</v>
      </c>
      <c r="F2491" s="22" t="s">
        <v>3299</v>
      </c>
      <c r="G2491" s="21" t="s">
        <v>41</v>
      </c>
      <c r="H2491" s="21" t="s">
        <v>135</v>
      </c>
      <c r="I2491" s="22"/>
      <c r="J2491" s="22" t="s">
        <v>132</v>
      </c>
      <c r="K2491" s="23">
        <v>187.4</v>
      </c>
      <c r="L2491" s="23">
        <v>75.6</v>
      </c>
      <c r="M2491" s="23">
        <v>53</v>
      </c>
      <c r="N2491" s="23">
        <v>475.996</v>
      </c>
      <c r="O2491" s="23">
        <v>192.024</v>
      </c>
      <c r="P2491" s="23">
        <v>134.62</v>
      </c>
      <c r="Q2491" s="24" t="s">
        <v>53</v>
      </c>
      <c r="R2491" s="28">
        <v>5.6</v>
      </c>
      <c r="S2491" s="24" t="s">
        <v>132</v>
      </c>
      <c r="T2491" s="26" t="s">
        <v>53</v>
      </c>
      <c r="U2491" s="27" cm="1">
        <f t="array" ref="U2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91" s="13"/>
      <c r="W2491" s="13"/>
      <c r="X2491" s="13"/>
      <c r="Y2491" s="13"/>
      <c r="Z2491" s="13"/>
      <c r="AC2491" s="13"/>
      <c r="AD2491" s="13"/>
      <c r="AE2491" s="13"/>
      <c r="AF2491" s="13"/>
      <c r="AG2491" s="13"/>
    </row>
    <row r="2492" hidden="1" spans="1:33">
      <c r="A2492" s="21" t="s">
        <v>3483</v>
      </c>
      <c r="B2492" s="22" t="s">
        <v>3503</v>
      </c>
      <c r="C2492" s="21" t="s">
        <v>3504</v>
      </c>
      <c r="D2492" s="21" t="s">
        <v>132</v>
      </c>
      <c r="E2492" s="21" t="s">
        <v>2341</v>
      </c>
      <c r="F2492" s="22" t="s">
        <v>2592</v>
      </c>
      <c r="G2492" s="21" t="s">
        <v>41</v>
      </c>
      <c r="H2492" s="21" t="s">
        <v>174</v>
      </c>
      <c r="I2492" s="22"/>
      <c r="J2492" s="22" t="s">
        <v>132</v>
      </c>
      <c r="K2492" s="23">
        <v>187.4</v>
      </c>
      <c r="L2492" s="23">
        <v>75.6</v>
      </c>
      <c r="M2492" s="23">
        <v>53.2</v>
      </c>
      <c r="N2492" s="23">
        <v>475.996</v>
      </c>
      <c r="O2492" s="23">
        <v>192.024</v>
      </c>
      <c r="P2492" s="23">
        <v>135.128</v>
      </c>
      <c r="Q2492" s="24" t="s">
        <v>53</v>
      </c>
      <c r="R2492" s="28">
        <v>5.6</v>
      </c>
      <c r="S2492" s="24" t="s">
        <v>132</v>
      </c>
      <c r="T2492" s="26" t="s">
        <v>53</v>
      </c>
      <c r="U2492" s="27" cm="1">
        <f t="array" ref="U2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92" s="13"/>
      <c r="W2492" s="13"/>
      <c r="X2492" s="13"/>
      <c r="Y2492" s="13"/>
      <c r="Z2492" s="13"/>
      <c r="AC2492" s="13"/>
      <c r="AD2492" s="13"/>
      <c r="AE2492" s="13"/>
      <c r="AF2492" s="13"/>
      <c r="AG2492" s="13"/>
    </row>
    <row r="2493" hidden="1" spans="1:33">
      <c r="A2493" s="21" t="s">
        <v>3483</v>
      </c>
      <c r="B2493" s="22" t="s">
        <v>3505</v>
      </c>
      <c r="C2493" s="21" t="s">
        <v>1334</v>
      </c>
      <c r="D2493" s="21" t="s">
        <v>132</v>
      </c>
      <c r="E2493" s="21" t="s">
        <v>2341</v>
      </c>
      <c r="F2493" s="22" t="s">
        <v>2581</v>
      </c>
      <c r="G2493" s="21" t="s">
        <v>41</v>
      </c>
      <c r="H2493" s="21" t="s">
        <v>135</v>
      </c>
      <c r="I2493" s="22"/>
      <c r="J2493" s="22" t="s">
        <v>132</v>
      </c>
      <c r="K2493" s="23">
        <v>177.4</v>
      </c>
      <c r="L2493" s="23">
        <v>74.6</v>
      </c>
      <c r="M2493" s="23">
        <v>48</v>
      </c>
      <c r="N2493" s="23">
        <v>450.596</v>
      </c>
      <c r="O2493" s="23">
        <v>189.484</v>
      </c>
      <c r="P2493" s="23">
        <v>121.92</v>
      </c>
      <c r="Q2493" s="24" t="s">
        <v>45</v>
      </c>
      <c r="R2493" s="28">
        <v>0.6</v>
      </c>
      <c r="S2493" s="24" t="s">
        <v>132</v>
      </c>
      <c r="T2493" s="26" t="s">
        <v>45</v>
      </c>
      <c r="U2493" s="27" cm="1">
        <f t="array" ref="U2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493" s="13"/>
      <c r="W2493" s="13"/>
      <c r="X2493" s="13"/>
      <c r="Y2493" s="13"/>
      <c r="Z2493" s="13"/>
      <c r="AC2493" s="13"/>
      <c r="AD2493" s="13"/>
      <c r="AE2493" s="13"/>
      <c r="AF2493" s="13"/>
      <c r="AG2493" s="13"/>
    </row>
    <row r="2494" hidden="1" spans="1:33">
      <c r="A2494" s="21" t="s">
        <v>3483</v>
      </c>
      <c r="B2494" s="22" t="s">
        <v>3506</v>
      </c>
      <c r="C2494" s="21" t="s">
        <v>1336</v>
      </c>
      <c r="D2494" s="21"/>
      <c r="E2494" s="21" t="s">
        <v>2341</v>
      </c>
      <c r="F2494" s="22" t="s">
        <v>2755</v>
      </c>
      <c r="G2494" s="21" t="s">
        <v>92</v>
      </c>
      <c r="H2494" s="21" t="s">
        <v>138</v>
      </c>
      <c r="I2494" s="22"/>
      <c r="J2494" s="22"/>
      <c r="K2494" s="23">
        <v>196.7</v>
      </c>
      <c r="L2494" s="23">
        <v>71.7</v>
      </c>
      <c r="M2494" s="23">
        <v>55.3</v>
      </c>
      <c r="N2494" s="23">
        <v>499.618</v>
      </c>
      <c r="O2494" s="23">
        <v>182.118</v>
      </c>
      <c r="P2494" s="23">
        <v>140.462</v>
      </c>
      <c r="Q2494" s="24" t="s">
        <v>96</v>
      </c>
      <c r="R2494" s="28">
        <v>11.3</v>
      </c>
      <c r="S2494" s="24" t="s">
        <v>132</v>
      </c>
      <c r="T2494" s="26" t="s">
        <v>96</v>
      </c>
      <c r="U2494" s="27" cm="1">
        <f t="array" ref="U2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94" s="13"/>
      <c r="W2494" s="13"/>
      <c r="X2494" s="13"/>
      <c r="Y2494" s="13"/>
      <c r="Z2494" s="13"/>
      <c r="AC2494" s="13"/>
      <c r="AD2494" s="13"/>
      <c r="AE2494" s="13"/>
      <c r="AF2494" s="13"/>
      <c r="AG2494" s="13"/>
    </row>
    <row r="2495" hidden="1" spans="1:33">
      <c r="A2495" s="21" t="s">
        <v>3483</v>
      </c>
      <c r="B2495" s="22" t="s">
        <v>3506</v>
      </c>
      <c r="C2495" s="21" t="s">
        <v>1336</v>
      </c>
      <c r="D2495" s="21" t="s">
        <v>132</v>
      </c>
      <c r="E2495" s="21" t="s">
        <v>2341</v>
      </c>
      <c r="F2495" s="22" t="s">
        <v>2757</v>
      </c>
      <c r="G2495" s="21" t="s">
        <v>92</v>
      </c>
      <c r="H2495" s="21" t="s">
        <v>138</v>
      </c>
      <c r="I2495" s="22"/>
      <c r="J2495" s="22" t="s">
        <v>132</v>
      </c>
      <c r="K2495" s="23">
        <v>198.7</v>
      </c>
      <c r="L2495" s="23">
        <v>71.7</v>
      </c>
      <c r="M2495" s="23">
        <v>55.3</v>
      </c>
      <c r="N2495" s="23">
        <v>504.698</v>
      </c>
      <c r="O2495" s="23">
        <v>182.118</v>
      </c>
      <c r="P2495" s="23">
        <v>140.462</v>
      </c>
      <c r="Q2495" s="24" t="s">
        <v>96</v>
      </c>
      <c r="R2495" s="28">
        <v>9.3</v>
      </c>
      <c r="S2495" s="24" t="s">
        <v>132</v>
      </c>
      <c r="T2495" s="26" t="s">
        <v>96</v>
      </c>
      <c r="U2495" s="27" cm="1">
        <f t="array" ref="U2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95" s="13"/>
      <c r="W2495" s="13"/>
      <c r="X2495" s="13"/>
      <c r="Y2495" s="13"/>
      <c r="Z2495" s="13"/>
      <c r="AC2495" s="13"/>
      <c r="AD2495" s="13"/>
      <c r="AE2495" s="13"/>
      <c r="AF2495" s="13"/>
      <c r="AG2495" s="13"/>
    </row>
    <row r="2496" hidden="1" spans="1:33">
      <c r="A2496" s="21" t="s">
        <v>3483</v>
      </c>
      <c r="B2496" s="22" t="s">
        <v>3506</v>
      </c>
      <c r="C2496" s="21" t="s">
        <v>1336</v>
      </c>
      <c r="D2496" s="21"/>
      <c r="E2496" s="21" t="s">
        <v>2341</v>
      </c>
      <c r="F2496" s="22" t="s">
        <v>2761</v>
      </c>
      <c r="G2496" s="21" t="s">
        <v>92</v>
      </c>
      <c r="H2496" s="21" t="s">
        <v>138</v>
      </c>
      <c r="I2496" s="22"/>
      <c r="J2496" s="22"/>
      <c r="K2496" s="23">
        <v>196.7</v>
      </c>
      <c r="L2496" s="23">
        <v>71.7</v>
      </c>
      <c r="M2496" s="23">
        <v>55.3</v>
      </c>
      <c r="N2496" s="23">
        <v>499.618</v>
      </c>
      <c r="O2496" s="23">
        <v>182.118</v>
      </c>
      <c r="P2496" s="23">
        <v>140.462</v>
      </c>
      <c r="Q2496" s="24" t="s">
        <v>96</v>
      </c>
      <c r="R2496" s="28">
        <v>11.3</v>
      </c>
      <c r="S2496" s="24" t="s">
        <v>132</v>
      </c>
      <c r="T2496" s="26" t="s">
        <v>96</v>
      </c>
      <c r="U2496" s="27" cm="1">
        <f t="array" ref="U2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96" s="13"/>
      <c r="W2496" s="13"/>
      <c r="X2496" s="13"/>
      <c r="Y2496" s="13"/>
      <c r="Z2496" s="13"/>
      <c r="AC2496" s="13"/>
      <c r="AD2496" s="13"/>
      <c r="AE2496" s="13"/>
      <c r="AF2496" s="13"/>
      <c r="AG2496" s="13"/>
    </row>
    <row r="2497" hidden="1" spans="1:33">
      <c r="A2497" s="21" t="s">
        <v>3483</v>
      </c>
      <c r="B2497" s="22" t="s">
        <v>3506</v>
      </c>
      <c r="C2497" s="21" t="s">
        <v>1336</v>
      </c>
      <c r="D2497" s="21" t="s">
        <v>132</v>
      </c>
      <c r="E2497" s="21" t="s">
        <v>2341</v>
      </c>
      <c r="F2497" s="22" t="s">
        <v>2963</v>
      </c>
      <c r="G2497" s="21" t="s">
        <v>92</v>
      </c>
      <c r="H2497" s="21" t="s">
        <v>138</v>
      </c>
      <c r="I2497" s="22"/>
      <c r="J2497" s="22" t="s">
        <v>132</v>
      </c>
      <c r="K2497" s="23">
        <v>196.7</v>
      </c>
      <c r="L2497" s="23">
        <v>72</v>
      </c>
      <c r="M2497" s="23">
        <v>55.7</v>
      </c>
      <c r="N2497" s="23">
        <v>499.618</v>
      </c>
      <c r="O2497" s="23">
        <v>182.88</v>
      </c>
      <c r="P2497" s="23">
        <v>141.478</v>
      </c>
      <c r="Q2497" s="24" t="s">
        <v>96</v>
      </c>
      <c r="R2497" s="28">
        <v>11.3</v>
      </c>
      <c r="S2497" s="24" t="s">
        <v>132</v>
      </c>
      <c r="T2497" s="26" t="s">
        <v>96</v>
      </c>
      <c r="U2497" s="27" cm="1">
        <f t="array" ref="U2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97" s="13"/>
      <c r="W2497" s="13"/>
      <c r="X2497" s="13"/>
      <c r="Y2497" s="13"/>
      <c r="Z2497" s="13"/>
      <c r="AC2497" s="13"/>
      <c r="AD2497" s="13"/>
      <c r="AE2497" s="13"/>
      <c r="AF2497" s="13"/>
      <c r="AG2497" s="13"/>
    </row>
    <row r="2498" hidden="1" spans="1:33">
      <c r="A2498" s="21" t="s">
        <v>3483</v>
      </c>
      <c r="B2498" s="22" t="s">
        <v>3506</v>
      </c>
      <c r="C2498" s="21" t="s">
        <v>1336</v>
      </c>
      <c r="D2498" s="21" t="s">
        <v>132</v>
      </c>
      <c r="E2498" s="21" t="s">
        <v>2345</v>
      </c>
      <c r="F2498" s="22" t="s">
        <v>2763</v>
      </c>
      <c r="G2498" s="21" t="s">
        <v>92</v>
      </c>
      <c r="H2498" s="21" t="s">
        <v>138</v>
      </c>
      <c r="I2498" s="22"/>
      <c r="J2498" s="22" t="s">
        <v>132</v>
      </c>
      <c r="K2498" s="23">
        <v>196.7</v>
      </c>
      <c r="L2498" s="23">
        <v>72</v>
      </c>
      <c r="M2498" s="23">
        <v>55.7</v>
      </c>
      <c r="N2498" s="23">
        <v>499.618</v>
      </c>
      <c r="O2498" s="23">
        <v>182.88</v>
      </c>
      <c r="P2498" s="23">
        <v>141.478</v>
      </c>
      <c r="Q2498" s="24" t="s">
        <v>96</v>
      </c>
      <c r="R2498" s="28">
        <v>11.3</v>
      </c>
      <c r="S2498" s="24" t="s">
        <v>132</v>
      </c>
      <c r="T2498" s="26" t="s">
        <v>96</v>
      </c>
      <c r="U2498" s="27" cm="1">
        <f t="array" ref="U2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98" s="13"/>
      <c r="W2498" s="13"/>
      <c r="X2498" s="13"/>
      <c r="Y2498" s="13"/>
      <c r="Z2498" s="13"/>
      <c r="AC2498" s="13"/>
      <c r="AD2498" s="13"/>
      <c r="AE2498" s="13"/>
      <c r="AF2498" s="13"/>
      <c r="AG2498" s="13"/>
    </row>
    <row r="2499" hidden="1" spans="1:33">
      <c r="A2499" s="21" t="s">
        <v>3483</v>
      </c>
      <c r="B2499" s="22" t="s">
        <v>3506</v>
      </c>
      <c r="C2499" s="21" t="s">
        <v>1336</v>
      </c>
      <c r="D2499" s="21" t="s">
        <v>132</v>
      </c>
      <c r="E2499" s="21" t="s">
        <v>2345</v>
      </c>
      <c r="F2499" s="22" t="s">
        <v>3185</v>
      </c>
      <c r="G2499" s="21" t="s">
        <v>92</v>
      </c>
      <c r="H2499" s="21" t="s">
        <v>138</v>
      </c>
      <c r="I2499" s="22"/>
      <c r="J2499" s="22" t="s">
        <v>132</v>
      </c>
      <c r="K2499" s="23">
        <v>196.7</v>
      </c>
      <c r="L2499" s="23">
        <v>72</v>
      </c>
      <c r="M2499" s="23">
        <v>56.5</v>
      </c>
      <c r="N2499" s="23">
        <v>499.618</v>
      </c>
      <c r="O2499" s="23">
        <v>182.88</v>
      </c>
      <c r="P2499" s="23">
        <v>143.51</v>
      </c>
      <c r="Q2499" s="24" t="s">
        <v>96</v>
      </c>
      <c r="R2499" s="28">
        <v>11.3</v>
      </c>
      <c r="S2499" s="24" t="s">
        <v>132</v>
      </c>
      <c r="T2499" s="26" t="s">
        <v>96</v>
      </c>
      <c r="U2499" s="27" cm="1">
        <f t="array" ref="U2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99" s="13"/>
      <c r="W2499" s="13"/>
      <c r="X2499" s="13"/>
      <c r="Y2499" s="13"/>
      <c r="Z2499" s="13"/>
      <c r="AC2499" s="13"/>
      <c r="AD2499" s="13"/>
      <c r="AE2499" s="13"/>
      <c r="AF2499" s="13"/>
      <c r="AG2499" s="13"/>
    </row>
    <row r="2500" hidden="1" spans="1:33">
      <c r="A2500" s="21" t="s">
        <v>3483</v>
      </c>
      <c r="B2500" s="22" t="s">
        <v>3506</v>
      </c>
      <c r="C2500" s="21" t="s">
        <v>1337</v>
      </c>
      <c r="D2500" s="21" t="s">
        <v>132</v>
      </c>
      <c r="E2500" s="21" t="s">
        <v>2354</v>
      </c>
      <c r="F2500" s="22" t="s">
        <v>2922</v>
      </c>
      <c r="G2500" s="21" t="s">
        <v>92</v>
      </c>
      <c r="H2500" s="21" t="s">
        <v>138</v>
      </c>
      <c r="I2500" s="22"/>
      <c r="J2500" s="22" t="s">
        <v>132</v>
      </c>
      <c r="K2500" s="23">
        <v>196.7</v>
      </c>
      <c r="L2500" s="23">
        <v>72</v>
      </c>
      <c r="M2500" s="23">
        <v>57.9</v>
      </c>
      <c r="N2500" s="23">
        <v>499.618</v>
      </c>
      <c r="O2500" s="23">
        <v>182.88</v>
      </c>
      <c r="P2500" s="23">
        <v>147.066</v>
      </c>
      <c r="Q2500" s="24" t="s">
        <v>96</v>
      </c>
      <c r="R2500" s="28">
        <v>11.3</v>
      </c>
      <c r="S2500" s="24" t="s">
        <v>132</v>
      </c>
      <c r="T2500" s="26" t="s">
        <v>96</v>
      </c>
      <c r="U2500" s="27" cm="1">
        <f t="array" ref="U2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500" s="13"/>
      <c r="W2500" s="13"/>
      <c r="X2500" s="13"/>
      <c r="Y2500" s="13"/>
      <c r="Z2500" s="13"/>
      <c r="AC2500" s="13"/>
      <c r="AD2500" s="13"/>
      <c r="AE2500" s="13"/>
      <c r="AF2500" s="13"/>
      <c r="AG2500" s="13"/>
    </row>
    <row r="2501" hidden="1" spans="1:33">
      <c r="A2501" s="21" t="s">
        <v>3483</v>
      </c>
      <c r="B2501" s="22" t="s">
        <v>3506</v>
      </c>
      <c r="C2501" s="21" t="s">
        <v>1337</v>
      </c>
      <c r="D2501" s="21" t="s">
        <v>132</v>
      </c>
      <c r="E2501" s="21" t="s">
        <v>2354</v>
      </c>
      <c r="F2501" s="22" t="s">
        <v>3108</v>
      </c>
      <c r="G2501" s="21" t="s">
        <v>92</v>
      </c>
      <c r="H2501" s="21" t="s">
        <v>138</v>
      </c>
      <c r="I2501" s="22"/>
      <c r="J2501" s="22" t="s">
        <v>132</v>
      </c>
      <c r="K2501" s="23">
        <v>196.7</v>
      </c>
      <c r="L2501" s="23">
        <v>72</v>
      </c>
      <c r="M2501" s="23">
        <v>58.7</v>
      </c>
      <c r="N2501" s="23">
        <v>499.618</v>
      </c>
      <c r="O2501" s="23">
        <v>182.88</v>
      </c>
      <c r="P2501" s="23">
        <v>149.098</v>
      </c>
      <c r="Q2501" s="24" t="s">
        <v>96</v>
      </c>
      <c r="R2501" s="28">
        <v>11.3</v>
      </c>
      <c r="S2501" s="24" t="s">
        <v>132</v>
      </c>
      <c r="T2501" s="26" t="s">
        <v>96</v>
      </c>
      <c r="U2501" s="27" cm="1">
        <f t="array" ref="U2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501" s="13"/>
      <c r="W2501" s="13"/>
      <c r="X2501" s="13"/>
      <c r="Y2501" s="13"/>
      <c r="Z2501" s="13"/>
      <c r="AC2501" s="13"/>
      <c r="AD2501" s="13"/>
      <c r="AE2501" s="13"/>
      <c r="AF2501" s="13"/>
      <c r="AG2501" s="13"/>
    </row>
    <row r="2502" hidden="1" spans="1:33">
      <c r="A2502" s="21" t="s">
        <v>3483</v>
      </c>
      <c r="B2502" s="22" t="s">
        <v>3506</v>
      </c>
      <c r="C2502" s="21" t="s">
        <v>1337</v>
      </c>
      <c r="D2502" s="21" t="s">
        <v>132</v>
      </c>
      <c r="E2502" s="21" t="s">
        <v>2354</v>
      </c>
      <c r="F2502" s="22" t="s">
        <v>2366</v>
      </c>
      <c r="G2502" s="21" t="s">
        <v>92</v>
      </c>
      <c r="H2502" s="21" t="s">
        <v>138</v>
      </c>
      <c r="I2502" s="22"/>
      <c r="J2502" s="22" t="s">
        <v>132</v>
      </c>
      <c r="K2502" s="23">
        <v>197.4</v>
      </c>
      <c r="L2502" s="23">
        <v>72</v>
      </c>
      <c r="M2502" s="23">
        <v>58.7</v>
      </c>
      <c r="N2502" s="23">
        <v>501.396</v>
      </c>
      <c r="O2502" s="23">
        <v>182.88</v>
      </c>
      <c r="P2502" s="23">
        <v>149.098</v>
      </c>
      <c r="Q2502" s="24" t="s">
        <v>96</v>
      </c>
      <c r="R2502" s="28">
        <v>10.6</v>
      </c>
      <c r="S2502" s="24" t="s">
        <v>132</v>
      </c>
      <c r="T2502" s="26" t="s">
        <v>96</v>
      </c>
      <c r="U2502" s="27" cm="1">
        <f t="array" ref="U2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2502" s="13"/>
      <c r="W2502" s="13"/>
      <c r="X2502" s="13"/>
      <c r="Y2502" s="13"/>
      <c r="Z2502" s="13"/>
      <c r="AC2502" s="13"/>
      <c r="AD2502" s="13"/>
      <c r="AE2502" s="13"/>
      <c r="AF2502" s="13"/>
      <c r="AG2502" s="13"/>
    </row>
    <row r="2503" hidden="1" spans="1:33">
      <c r="A2503" s="21" t="s">
        <v>3483</v>
      </c>
      <c r="B2503" s="22" t="s">
        <v>3506</v>
      </c>
      <c r="C2503" s="21" t="s">
        <v>3507</v>
      </c>
      <c r="D2503" s="21" t="s">
        <v>132</v>
      </c>
      <c r="E2503" s="21" t="s">
        <v>2371</v>
      </c>
      <c r="F2503" s="22" t="s">
        <v>2378</v>
      </c>
      <c r="G2503" s="21" t="s">
        <v>92</v>
      </c>
      <c r="H2503" s="21" t="s">
        <v>138</v>
      </c>
      <c r="I2503" s="22"/>
      <c r="J2503" s="22" t="s">
        <v>132</v>
      </c>
      <c r="K2503" s="23">
        <v>198</v>
      </c>
      <c r="L2503" s="23">
        <v>73.8</v>
      </c>
      <c r="M2503" s="23">
        <v>58.1</v>
      </c>
      <c r="N2503" s="23">
        <v>502.92</v>
      </c>
      <c r="O2503" s="23">
        <v>187.452</v>
      </c>
      <c r="P2503" s="23">
        <v>147.574</v>
      </c>
      <c r="Q2503" s="24" t="s">
        <v>96</v>
      </c>
      <c r="R2503" s="28">
        <v>10</v>
      </c>
      <c r="S2503" s="24" t="s">
        <v>132</v>
      </c>
      <c r="T2503" s="26" t="s">
        <v>96</v>
      </c>
      <c r="U2503" s="27" cm="1">
        <f t="array" ref="U2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503" s="13"/>
      <c r="W2503" s="13"/>
      <c r="X2503" s="13"/>
      <c r="Y2503" s="13"/>
      <c r="Z2503" s="13"/>
      <c r="AC2503" s="13"/>
      <c r="AD2503" s="13"/>
      <c r="AE2503" s="13"/>
      <c r="AF2503" s="13"/>
      <c r="AG2503" s="13"/>
    </row>
    <row r="2504" hidden="1" spans="1:33">
      <c r="A2504" s="21" t="s">
        <v>3483</v>
      </c>
      <c r="B2504" s="22" t="s">
        <v>3506</v>
      </c>
      <c r="C2504" s="21" t="s">
        <v>3507</v>
      </c>
      <c r="D2504" s="21" t="s">
        <v>1181</v>
      </c>
      <c r="E2504" s="21" t="s">
        <v>2371</v>
      </c>
      <c r="F2504" s="22" t="s">
        <v>2378</v>
      </c>
      <c r="G2504" s="21" t="s">
        <v>92</v>
      </c>
      <c r="H2504" s="21" t="s">
        <v>138</v>
      </c>
      <c r="I2504" s="22"/>
      <c r="J2504" s="22" t="s">
        <v>132</v>
      </c>
      <c r="K2504" s="23">
        <v>202.8</v>
      </c>
      <c r="L2504" s="23">
        <v>73.8</v>
      </c>
      <c r="M2504" s="23">
        <v>58.1</v>
      </c>
      <c r="N2504" s="23">
        <v>515.112</v>
      </c>
      <c r="O2504" s="23">
        <v>187.452</v>
      </c>
      <c r="P2504" s="23">
        <v>147.574</v>
      </c>
      <c r="Q2504" s="24" t="s">
        <v>96</v>
      </c>
      <c r="R2504" s="28">
        <v>5.2</v>
      </c>
      <c r="S2504" s="24" t="s">
        <v>132</v>
      </c>
      <c r="T2504" s="26" t="s">
        <v>96</v>
      </c>
      <c r="U2504" s="27" cm="1">
        <f t="array" ref="U2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504" s="13"/>
      <c r="W2504" s="13"/>
      <c r="X2504" s="13"/>
      <c r="Y2504" s="13"/>
      <c r="Z2504" s="13"/>
      <c r="AC2504" s="13"/>
      <c r="AD2504" s="13"/>
      <c r="AE2504" s="13"/>
      <c r="AF2504" s="13"/>
      <c r="AG2504" s="13"/>
    </row>
    <row r="2505" hidden="1" spans="1:33">
      <c r="A2505" s="21" t="s">
        <v>3483</v>
      </c>
      <c r="B2505" s="22" t="s">
        <v>3506</v>
      </c>
      <c r="C2505" s="21" t="s">
        <v>3507</v>
      </c>
      <c r="D2505" s="21" t="s">
        <v>132</v>
      </c>
      <c r="E2505" s="21" t="s">
        <v>2371</v>
      </c>
      <c r="F2505" s="22" t="s">
        <v>2379</v>
      </c>
      <c r="G2505" s="21" t="s">
        <v>92</v>
      </c>
      <c r="H2505" s="21" t="s">
        <v>138</v>
      </c>
      <c r="I2505" s="22"/>
      <c r="J2505" s="22" t="s">
        <v>132</v>
      </c>
      <c r="K2505" s="23">
        <v>199.2</v>
      </c>
      <c r="L2505" s="23">
        <v>73.8</v>
      </c>
      <c r="M2505" s="23">
        <v>58.1</v>
      </c>
      <c r="N2505" s="23">
        <v>505.968</v>
      </c>
      <c r="O2505" s="23">
        <v>187.452</v>
      </c>
      <c r="P2505" s="23">
        <v>147.574</v>
      </c>
      <c r="Q2505" s="24" t="s">
        <v>96</v>
      </c>
      <c r="R2505" s="28">
        <v>8.8</v>
      </c>
      <c r="S2505" s="24" t="s">
        <v>132</v>
      </c>
      <c r="T2505" s="26" t="s">
        <v>96</v>
      </c>
      <c r="U2505" s="27" cm="1">
        <f t="array" ref="U2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505" s="13"/>
      <c r="W2505" s="13"/>
      <c r="X2505" s="13"/>
      <c r="Y2505" s="13"/>
      <c r="Z2505" s="13"/>
      <c r="AC2505" s="13"/>
      <c r="AD2505" s="13"/>
      <c r="AE2505" s="13"/>
      <c r="AF2505" s="13"/>
      <c r="AG2505" s="13"/>
    </row>
    <row r="2506" hidden="1" spans="1:33">
      <c r="A2506" s="21" t="s">
        <v>3483</v>
      </c>
      <c r="B2506" s="22" t="s">
        <v>3506</v>
      </c>
      <c r="C2506" s="21" t="s">
        <v>3507</v>
      </c>
      <c r="D2506" s="21" t="s">
        <v>1181</v>
      </c>
      <c r="E2506" s="21" t="s">
        <v>2371</v>
      </c>
      <c r="F2506" s="22" t="s">
        <v>2379</v>
      </c>
      <c r="G2506" s="21" t="s">
        <v>92</v>
      </c>
      <c r="H2506" s="21" t="s">
        <v>138</v>
      </c>
      <c r="I2506" s="22"/>
      <c r="J2506" s="22" t="s">
        <v>132</v>
      </c>
      <c r="K2506" s="23">
        <v>203.9</v>
      </c>
      <c r="L2506" s="23">
        <v>73.8</v>
      </c>
      <c r="M2506" s="23">
        <v>58.1</v>
      </c>
      <c r="N2506" s="23">
        <v>517.906</v>
      </c>
      <c r="O2506" s="23">
        <v>187.452</v>
      </c>
      <c r="P2506" s="23">
        <v>147.574</v>
      </c>
      <c r="Q2506" s="24" t="s">
        <v>96</v>
      </c>
      <c r="R2506" s="28">
        <v>4.1</v>
      </c>
      <c r="S2506" s="24" t="s">
        <v>132</v>
      </c>
      <c r="T2506" s="26" t="s">
        <v>96</v>
      </c>
      <c r="U2506" s="27" cm="1">
        <f t="array" ref="U2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506" s="13"/>
      <c r="W2506" s="13"/>
      <c r="X2506" s="13"/>
      <c r="Y2506" s="13"/>
      <c r="Z2506" s="13"/>
      <c r="AC2506" s="13"/>
      <c r="AD2506" s="13"/>
      <c r="AE2506" s="13"/>
      <c r="AF2506" s="13"/>
      <c r="AG2506" s="13"/>
    </row>
    <row r="2507" hidden="1" spans="1:33">
      <c r="A2507" s="21" t="s">
        <v>3483</v>
      </c>
      <c r="B2507" s="22" t="s">
        <v>3506</v>
      </c>
      <c r="C2507" s="21" t="s">
        <v>3507</v>
      </c>
      <c r="D2507" s="21" t="s">
        <v>132</v>
      </c>
      <c r="E2507" s="21" t="s">
        <v>2371</v>
      </c>
      <c r="F2507" s="22" t="s">
        <v>2458</v>
      </c>
      <c r="G2507" s="21" t="s">
        <v>92</v>
      </c>
      <c r="H2507" s="21" t="s">
        <v>138</v>
      </c>
      <c r="I2507" s="22"/>
      <c r="J2507" s="22" t="s">
        <v>132</v>
      </c>
      <c r="K2507" s="23">
        <v>200</v>
      </c>
      <c r="L2507" s="23">
        <v>73.8</v>
      </c>
      <c r="M2507" s="23">
        <v>58.1</v>
      </c>
      <c r="N2507" s="23">
        <v>508</v>
      </c>
      <c r="O2507" s="23">
        <v>187.452</v>
      </c>
      <c r="P2507" s="23">
        <v>147.574</v>
      </c>
      <c r="Q2507" s="24" t="s">
        <v>96</v>
      </c>
      <c r="R2507" s="28">
        <v>8</v>
      </c>
      <c r="S2507" s="24" t="s">
        <v>132</v>
      </c>
      <c r="T2507" s="26" t="s">
        <v>96</v>
      </c>
      <c r="U2507" s="27" cm="1">
        <f t="array" ref="U2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507" s="13"/>
      <c r="W2507" s="13"/>
      <c r="X2507" s="13"/>
      <c r="Y2507" s="13"/>
      <c r="Z2507" s="13"/>
      <c r="AC2507" s="13"/>
      <c r="AD2507" s="13"/>
      <c r="AE2507" s="13"/>
      <c r="AF2507" s="13"/>
      <c r="AG2507" s="13"/>
    </row>
    <row r="2508" hidden="1" spans="1:33">
      <c r="A2508" s="21" t="s">
        <v>3483</v>
      </c>
      <c r="B2508" s="22" t="s">
        <v>3506</v>
      </c>
      <c r="C2508" s="21" t="s">
        <v>3507</v>
      </c>
      <c r="D2508" s="21" t="s">
        <v>1181</v>
      </c>
      <c r="E2508" s="21" t="s">
        <v>2371</v>
      </c>
      <c r="F2508" s="22" t="s">
        <v>2458</v>
      </c>
      <c r="G2508" s="21" t="s">
        <v>92</v>
      </c>
      <c r="H2508" s="21" t="s">
        <v>138</v>
      </c>
      <c r="I2508" s="22"/>
      <c r="J2508" s="22" t="s">
        <v>132</v>
      </c>
      <c r="K2508" s="23">
        <v>205</v>
      </c>
      <c r="L2508" s="23">
        <v>73.8</v>
      </c>
      <c r="M2508" s="23">
        <v>58.3</v>
      </c>
      <c r="N2508" s="23">
        <v>520.7</v>
      </c>
      <c r="O2508" s="23">
        <v>187.452</v>
      </c>
      <c r="P2508" s="23">
        <v>148.082</v>
      </c>
      <c r="Q2508" s="24" t="s">
        <v>96</v>
      </c>
      <c r="R2508" s="28">
        <v>3</v>
      </c>
      <c r="S2508" s="24" t="s">
        <v>132</v>
      </c>
      <c r="T2508" s="26" t="s">
        <v>96</v>
      </c>
      <c r="U2508" s="27" cm="1">
        <f t="array" ref="U2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508" s="13"/>
      <c r="W2508" s="13"/>
      <c r="X2508" s="13"/>
      <c r="Y2508" s="13"/>
      <c r="Z2508" s="13"/>
      <c r="AC2508" s="13"/>
      <c r="AD2508" s="13"/>
      <c r="AE2508" s="13"/>
      <c r="AF2508" s="13"/>
      <c r="AG2508" s="13"/>
    </row>
    <row r="2509" hidden="1" spans="1:33">
      <c r="A2509" s="21" t="s">
        <v>3483</v>
      </c>
      <c r="B2509" s="22" t="s">
        <v>3506</v>
      </c>
      <c r="C2509" s="21" t="s">
        <v>3508</v>
      </c>
      <c r="D2509" s="21" t="s">
        <v>132</v>
      </c>
      <c r="E2509" s="21" t="s">
        <v>2357</v>
      </c>
      <c r="F2509" s="22" t="s">
        <v>2397</v>
      </c>
      <c r="G2509" s="21" t="s">
        <v>92</v>
      </c>
      <c r="H2509" s="21" t="s">
        <v>138</v>
      </c>
      <c r="I2509" s="22"/>
      <c r="J2509" s="22" t="s">
        <v>132</v>
      </c>
      <c r="K2509" s="23">
        <v>206.1</v>
      </c>
      <c r="L2509" s="23">
        <v>74.8</v>
      </c>
      <c r="M2509" s="23">
        <v>57.9</v>
      </c>
      <c r="N2509" s="23">
        <v>523.494</v>
      </c>
      <c r="O2509" s="23">
        <v>189.992</v>
      </c>
      <c r="P2509" s="23">
        <v>147.066</v>
      </c>
      <c r="Q2509" s="24" t="s">
        <v>96</v>
      </c>
      <c r="R2509" s="28">
        <v>1.9</v>
      </c>
      <c r="S2509" s="24" t="s">
        <v>132</v>
      </c>
      <c r="T2509" s="26" t="s">
        <v>96</v>
      </c>
      <c r="U2509" s="27" cm="1">
        <f t="array" ref="U2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509" s="13"/>
      <c r="W2509" s="13"/>
      <c r="X2509" s="13"/>
      <c r="Y2509" s="13"/>
      <c r="Z2509" s="13"/>
      <c r="AC2509" s="13"/>
      <c r="AD2509" s="13"/>
      <c r="AE2509" s="13"/>
      <c r="AF2509" s="13"/>
      <c r="AG2509" s="13"/>
    </row>
    <row r="2510" hidden="1" spans="1:33">
      <c r="A2510" s="21" t="s">
        <v>3483</v>
      </c>
      <c r="B2510" s="22" t="s">
        <v>3506</v>
      </c>
      <c r="C2510" s="21" t="s">
        <v>3508</v>
      </c>
      <c r="D2510" s="21" t="s">
        <v>132</v>
      </c>
      <c r="E2510" s="21" t="s">
        <v>2357</v>
      </c>
      <c r="F2510" s="22" t="s">
        <v>2592</v>
      </c>
      <c r="G2510" s="21" t="s">
        <v>92</v>
      </c>
      <c r="H2510" s="21" t="s">
        <v>138</v>
      </c>
      <c r="I2510" s="22"/>
      <c r="J2510" s="22" t="s">
        <v>132</v>
      </c>
      <c r="K2510" s="23">
        <v>206.1</v>
      </c>
      <c r="L2510" s="23">
        <v>74.8</v>
      </c>
      <c r="M2510" s="23">
        <v>57.5</v>
      </c>
      <c r="N2510" s="23">
        <v>523.494</v>
      </c>
      <c r="O2510" s="23">
        <v>189.992</v>
      </c>
      <c r="P2510" s="23">
        <v>146.05</v>
      </c>
      <c r="Q2510" s="24" t="s">
        <v>96</v>
      </c>
      <c r="R2510" s="28">
        <v>1.9</v>
      </c>
      <c r="S2510" s="24" t="s">
        <v>132</v>
      </c>
      <c r="T2510" s="26" t="s">
        <v>96</v>
      </c>
      <c r="U2510" s="27" cm="1">
        <f t="array" ref="U2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510" s="13"/>
      <c r="W2510" s="13"/>
      <c r="X2510" s="13"/>
      <c r="Y2510" s="13"/>
      <c r="Z2510" s="13"/>
      <c r="AC2510" s="13"/>
      <c r="AD2510" s="13"/>
      <c r="AE2510" s="13"/>
      <c r="AF2510" s="13"/>
      <c r="AG2510" s="13"/>
    </row>
    <row r="2511" hidden="1" spans="1:33">
      <c r="A2511" s="21" t="s">
        <v>3483</v>
      </c>
      <c r="B2511" s="22" t="s">
        <v>3509</v>
      </c>
      <c r="C2511" s="21" t="s">
        <v>1343</v>
      </c>
      <c r="D2511" s="21" t="s">
        <v>132</v>
      </c>
      <c r="E2511" s="21" t="s">
        <v>2341</v>
      </c>
      <c r="F2511" s="22" t="s">
        <v>2853</v>
      </c>
      <c r="G2511" s="21" t="s">
        <v>101</v>
      </c>
      <c r="H2511" s="21" t="s">
        <v>131</v>
      </c>
      <c r="I2511" s="22"/>
      <c r="J2511" s="22" t="s">
        <v>132</v>
      </c>
      <c r="K2511" s="23">
        <v>189.8</v>
      </c>
      <c r="L2511" s="23">
        <v>76</v>
      </c>
      <c r="M2511" s="23">
        <v>73.6</v>
      </c>
      <c r="N2511" s="23">
        <v>482.092</v>
      </c>
      <c r="O2511" s="23">
        <v>193.04</v>
      </c>
      <c r="P2511" s="23">
        <v>186.944</v>
      </c>
      <c r="Q2511" s="24" t="s">
        <v>105</v>
      </c>
      <c r="R2511" s="28">
        <v>0.2</v>
      </c>
      <c r="S2511" s="24" t="s">
        <v>132</v>
      </c>
      <c r="T2511" s="26" t="s">
        <v>105</v>
      </c>
      <c r="U2511" s="27" cm="1">
        <f t="array" ref="U2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511" s="13"/>
      <c r="W2511" s="13"/>
      <c r="X2511" s="13"/>
      <c r="Y2511" s="13"/>
      <c r="Z2511" s="13"/>
      <c r="AC2511" s="13"/>
      <c r="AD2511" s="13"/>
      <c r="AE2511" s="13"/>
      <c r="AF2511" s="13"/>
      <c r="AG2511" s="13"/>
    </row>
    <row r="2512" hidden="1" spans="1:33">
      <c r="A2512" s="21" t="s">
        <v>3483</v>
      </c>
      <c r="B2512" s="22" t="s">
        <v>3509</v>
      </c>
      <c r="C2512" s="21" t="s">
        <v>1344</v>
      </c>
      <c r="D2512" s="21" t="s">
        <v>132</v>
      </c>
      <c r="E2512" s="21" t="s">
        <v>2345</v>
      </c>
      <c r="F2512" s="22" t="s">
        <v>2921</v>
      </c>
      <c r="G2512" s="21" t="s">
        <v>101</v>
      </c>
      <c r="H2512" s="21" t="s">
        <v>131</v>
      </c>
      <c r="I2512" s="22"/>
      <c r="J2512" s="22" t="s">
        <v>132</v>
      </c>
      <c r="K2512" s="23">
        <v>192.5</v>
      </c>
      <c r="L2512" s="23">
        <v>76</v>
      </c>
      <c r="M2512" s="23">
        <v>73.6</v>
      </c>
      <c r="N2512" s="23">
        <v>488.95</v>
      </c>
      <c r="O2512" s="23">
        <v>193.04</v>
      </c>
      <c r="P2512" s="23">
        <v>186.944</v>
      </c>
      <c r="Q2512" s="24" t="s">
        <v>109</v>
      </c>
      <c r="R2512" s="28">
        <v>8.5</v>
      </c>
      <c r="S2512" s="24" t="s">
        <v>132</v>
      </c>
      <c r="T2512" s="26" t="s">
        <v>109</v>
      </c>
      <c r="U2512" s="27" cm="1">
        <f t="array" ref="U2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512" s="13"/>
      <c r="W2512" s="13"/>
      <c r="X2512" s="13"/>
      <c r="Y2512" s="13"/>
      <c r="Z2512" s="13"/>
      <c r="AC2512" s="13"/>
      <c r="AD2512" s="13"/>
      <c r="AE2512" s="13"/>
      <c r="AF2512" s="13"/>
      <c r="AG2512" s="13"/>
    </row>
    <row r="2513" hidden="1" spans="1:33">
      <c r="A2513" s="21" t="s">
        <v>3483</v>
      </c>
      <c r="B2513" s="22" t="s">
        <v>3509</v>
      </c>
      <c r="C2513" s="21" t="s">
        <v>1344</v>
      </c>
      <c r="D2513" s="21" t="s">
        <v>132</v>
      </c>
      <c r="E2513" s="21" t="s">
        <v>2345</v>
      </c>
      <c r="F2513" s="22" t="s">
        <v>3199</v>
      </c>
      <c r="G2513" s="21" t="s">
        <v>101</v>
      </c>
      <c r="H2513" s="21" t="s">
        <v>131</v>
      </c>
      <c r="I2513" s="22"/>
      <c r="J2513" s="22" t="s">
        <v>132</v>
      </c>
      <c r="K2513" s="23">
        <v>192.5</v>
      </c>
      <c r="L2513" s="23">
        <v>76.4</v>
      </c>
      <c r="M2513" s="23">
        <v>72.8</v>
      </c>
      <c r="N2513" s="23">
        <v>488.95</v>
      </c>
      <c r="O2513" s="23">
        <v>194.056</v>
      </c>
      <c r="P2513" s="23">
        <v>184.912</v>
      </c>
      <c r="Q2513" s="24" t="s">
        <v>109</v>
      </c>
      <c r="R2513" s="28">
        <v>8.5</v>
      </c>
      <c r="S2513" s="24" t="s">
        <v>132</v>
      </c>
      <c r="T2513" s="26" t="s">
        <v>109</v>
      </c>
      <c r="U2513" s="27" cm="1">
        <f t="array" ref="U2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513" s="13"/>
      <c r="W2513" s="13"/>
      <c r="X2513" s="13"/>
      <c r="Y2513" s="13"/>
      <c r="Z2513" s="13"/>
      <c r="AC2513" s="13"/>
      <c r="AD2513" s="13"/>
      <c r="AE2513" s="13"/>
      <c r="AF2513" s="13"/>
      <c r="AG2513" s="13"/>
    </row>
    <row r="2514" hidden="1" spans="1:33">
      <c r="A2514" s="21" t="s">
        <v>3483</v>
      </c>
      <c r="B2514" s="22" t="s">
        <v>3509</v>
      </c>
      <c r="C2514" s="21" t="s">
        <v>1345</v>
      </c>
      <c r="D2514" s="21" t="s">
        <v>132</v>
      </c>
      <c r="E2514" s="21" t="s">
        <v>2354</v>
      </c>
      <c r="F2514" s="22" t="s">
        <v>2550</v>
      </c>
      <c r="G2514" s="21" t="s">
        <v>101</v>
      </c>
      <c r="H2514" s="21" t="s">
        <v>131</v>
      </c>
      <c r="I2514" s="22"/>
      <c r="J2514" s="22" t="s">
        <v>132</v>
      </c>
      <c r="K2514" s="23">
        <v>196.5</v>
      </c>
      <c r="L2514" s="23">
        <v>77.6</v>
      </c>
      <c r="M2514" s="23">
        <v>75.6</v>
      </c>
      <c r="N2514" s="23">
        <v>499.11</v>
      </c>
      <c r="O2514" s="23">
        <v>197.104</v>
      </c>
      <c r="P2514" s="23">
        <v>192.024</v>
      </c>
      <c r="Q2514" s="24" t="s">
        <v>109</v>
      </c>
      <c r="R2514" s="28">
        <v>4.5</v>
      </c>
      <c r="S2514" s="24" t="s">
        <v>132</v>
      </c>
      <c r="T2514" s="26" t="s">
        <v>109</v>
      </c>
      <c r="U2514" s="27" cm="1">
        <f t="array" ref="U2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514" s="13"/>
      <c r="W2514" s="13"/>
      <c r="X2514" s="13"/>
      <c r="Y2514" s="13"/>
      <c r="Z2514" s="13"/>
      <c r="AC2514" s="13"/>
      <c r="AD2514" s="13"/>
      <c r="AE2514" s="13"/>
      <c r="AF2514" s="13"/>
      <c r="AG2514" s="13"/>
    </row>
    <row r="2515" hidden="1" spans="1:33">
      <c r="A2515" s="21" t="s">
        <v>3483</v>
      </c>
      <c r="B2515" s="22" t="s">
        <v>3509</v>
      </c>
      <c r="C2515" s="21" t="s">
        <v>132</v>
      </c>
      <c r="D2515" s="21" t="s">
        <v>132</v>
      </c>
      <c r="E2515" s="21" t="s">
        <v>2354</v>
      </c>
      <c r="F2515" s="22" t="s">
        <v>2581</v>
      </c>
      <c r="G2515" s="21" t="s">
        <v>101</v>
      </c>
      <c r="H2515" s="21" t="s">
        <v>131</v>
      </c>
      <c r="I2515" s="22"/>
      <c r="J2515" s="22" t="s">
        <v>132</v>
      </c>
      <c r="K2515" s="23">
        <v>197.6</v>
      </c>
      <c r="L2515" s="23">
        <v>77.6</v>
      </c>
      <c r="M2515" s="23">
        <v>75.6</v>
      </c>
      <c r="N2515" s="23">
        <v>501.904</v>
      </c>
      <c r="O2515" s="23">
        <v>197.104</v>
      </c>
      <c r="P2515" s="23">
        <v>192.024</v>
      </c>
      <c r="Q2515" s="24" t="s">
        <v>109</v>
      </c>
      <c r="R2515" s="28">
        <v>3.4</v>
      </c>
      <c r="S2515" s="24" t="s">
        <v>132</v>
      </c>
      <c r="T2515" s="26" t="s">
        <v>109</v>
      </c>
      <c r="U2515" s="27" cm="1">
        <f t="array" ref="U2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515" s="13"/>
      <c r="W2515" s="13"/>
      <c r="X2515" s="13"/>
      <c r="Y2515" s="13"/>
      <c r="Z2515" s="13"/>
      <c r="AC2515" s="13"/>
      <c r="AD2515" s="13"/>
      <c r="AE2515" s="13"/>
      <c r="AF2515" s="13"/>
      <c r="AG2515" s="13"/>
    </row>
    <row r="2516" hidden="1" spans="1:33">
      <c r="A2516" s="21" t="s">
        <v>3483</v>
      </c>
      <c r="B2516" s="22" t="s">
        <v>3509</v>
      </c>
      <c r="C2516" s="21" t="s">
        <v>1345</v>
      </c>
      <c r="D2516" s="21" t="s">
        <v>132</v>
      </c>
      <c r="E2516" s="21" t="s">
        <v>2354</v>
      </c>
      <c r="F2516" s="22" t="s">
        <v>2348</v>
      </c>
      <c r="G2516" s="21" t="s">
        <v>101</v>
      </c>
      <c r="H2516" s="21" t="s">
        <v>131</v>
      </c>
      <c r="I2516" s="22"/>
      <c r="J2516" s="22" t="s">
        <v>132</v>
      </c>
      <c r="K2516" s="23">
        <v>197</v>
      </c>
      <c r="L2516" s="23">
        <v>77.6</v>
      </c>
      <c r="M2516" s="23">
        <v>75.6</v>
      </c>
      <c r="N2516" s="23">
        <v>500.38</v>
      </c>
      <c r="O2516" s="23">
        <v>197.104</v>
      </c>
      <c r="P2516" s="23">
        <v>192.024</v>
      </c>
      <c r="Q2516" s="24" t="s">
        <v>109</v>
      </c>
      <c r="R2516" s="28">
        <v>4</v>
      </c>
      <c r="S2516" s="24" t="s">
        <v>132</v>
      </c>
      <c r="T2516" s="26" t="s">
        <v>109</v>
      </c>
      <c r="U2516" s="27" cm="1">
        <f t="array" ref="U2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16" s="13"/>
      <c r="W2516" s="13"/>
      <c r="X2516" s="13"/>
      <c r="Y2516" s="13"/>
      <c r="Z2516" s="13"/>
      <c r="AC2516" s="13"/>
      <c r="AD2516" s="13"/>
      <c r="AE2516" s="13"/>
      <c r="AF2516" s="13"/>
      <c r="AG2516" s="13"/>
    </row>
    <row r="2517" hidden="1" spans="1:33">
      <c r="A2517" s="21" t="s">
        <v>3483</v>
      </c>
      <c r="B2517" s="22" t="s">
        <v>3509</v>
      </c>
      <c r="C2517" s="21" t="s">
        <v>1345</v>
      </c>
      <c r="D2517" s="21" t="s">
        <v>132</v>
      </c>
      <c r="E2517" s="21" t="s">
        <v>2354</v>
      </c>
      <c r="F2517" s="22" t="s">
        <v>3006</v>
      </c>
      <c r="G2517" s="21" t="s">
        <v>101</v>
      </c>
      <c r="H2517" s="21" t="s">
        <v>131</v>
      </c>
      <c r="I2517" s="22"/>
      <c r="J2517" s="22" t="s">
        <v>132</v>
      </c>
      <c r="K2517" s="23">
        <v>199.4</v>
      </c>
      <c r="L2517" s="23">
        <v>78</v>
      </c>
      <c r="M2517" s="23">
        <v>75.2</v>
      </c>
      <c r="N2517" s="23">
        <v>506.476</v>
      </c>
      <c r="O2517" s="23">
        <v>198.12</v>
      </c>
      <c r="P2517" s="23">
        <v>191.008</v>
      </c>
      <c r="Q2517" s="24" t="s">
        <v>109</v>
      </c>
      <c r="R2517" s="28">
        <v>1.6</v>
      </c>
      <c r="S2517" s="24" t="s">
        <v>132</v>
      </c>
      <c r="T2517" s="26" t="s">
        <v>109</v>
      </c>
      <c r="U2517" s="27" cm="1">
        <f t="array" ref="U2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517" s="13"/>
      <c r="W2517" s="13"/>
      <c r="X2517" s="13"/>
      <c r="Y2517" s="13"/>
      <c r="Z2517" s="13"/>
      <c r="AC2517" s="13"/>
      <c r="AD2517" s="13"/>
      <c r="AE2517" s="13"/>
      <c r="AF2517" s="13"/>
      <c r="AG2517" s="13"/>
    </row>
    <row r="2518" hidden="1" spans="1:33">
      <c r="A2518" s="21" t="s">
        <v>3483</v>
      </c>
      <c r="B2518" s="22" t="s">
        <v>3509</v>
      </c>
      <c r="C2518" s="21" t="s">
        <v>1345</v>
      </c>
      <c r="D2518" s="21" t="s">
        <v>132</v>
      </c>
      <c r="E2518" s="21" t="s">
        <v>2354</v>
      </c>
      <c r="F2518" s="22" t="s">
        <v>2642</v>
      </c>
      <c r="G2518" s="21" t="s">
        <v>101</v>
      </c>
      <c r="H2518" s="21" t="s">
        <v>131</v>
      </c>
      <c r="I2518" s="22"/>
      <c r="J2518" s="22" t="s">
        <v>132</v>
      </c>
      <c r="K2518" s="23">
        <v>200</v>
      </c>
      <c r="L2518" s="23">
        <v>78</v>
      </c>
      <c r="M2518" s="23">
        <v>75.2</v>
      </c>
      <c r="N2518" s="23">
        <v>508</v>
      </c>
      <c r="O2518" s="23">
        <v>198.12</v>
      </c>
      <c r="P2518" s="23">
        <v>191.008</v>
      </c>
      <c r="Q2518" s="24" t="s">
        <v>109</v>
      </c>
      <c r="R2518" s="28">
        <v>1</v>
      </c>
      <c r="S2518" s="24" t="s">
        <v>132</v>
      </c>
      <c r="T2518" s="26" t="s">
        <v>109</v>
      </c>
      <c r="U2518" s="27" cm="1">
        <f t="array" ref="U2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518" s="13"/>
      <c r="W2518" s="13"/>
      <c r="X2518" s="13"/>
      <c r="Y2518" s="13"/>
      <c r="Z2518" s="13"/>
      <c r="AC2518" s="13"/>
      <c r="AD2518" s="13"/>
      <c r="AE2518" s="13"/>
      <c r="AF2518" s="13"/>
      <c r="AG2518" s="13"/>
    </row>
    <row r="2519" hidden="1" spans="1:33">
      <c r="A2519" s="21" t="s">
        <v>3483</v>
      </c>
      <c r="B2519" s="22" t="s">
        <v>3509</v>
      </c>
      <c r="C2519" s="21" t="s">
        <v>1346</v>
      </c>
      <c r="D2519" s="21" t="s">
        <v>132</v>
      </c>
      <c r="E2519" s="21" t="s">
        <v>2371</v>
      </c>
      <c r="F2519" s="22" t="s">
        <v>2372</v>
      </c>
      <c r="G2519" s="21" t="s">
        <v>101</v>
      </c>
      <c r="H2519" s="21" t="s">
        <v>131</v>
      </c>
      <c r="I2519" s="22"/>
      <c r="J2519" s="22" t="s">
        <v>132</v>
      </c>
      <c r="K2519" s="23">
        <v>200.5</v>
      </c>
      <c r="L2519" s="23">
        <v>78.3</v>
      </c>
      <c r="M2519" s="23">
        <v>74.2</v>
      </c>
      <c r="N2519" s="23">
        <v>509.27</v>
      </c>
      <c r="O2519" s="23">
        <v>198.882</v>
      </c>
      <c r="P2519" s="23">
        <v>188.468</v>
      </c>
      <c r="Q2519" s="24" t="s">
        <v>109</v>
      </c>
      <c r="R2519" s="28">
        <v>0.5</v>
      </c>
      <c r="S2519" s="24" t="s">
        <v>132</v>
      </c>
      <c r="T2519" s="26" t="s">
        <v>109</v>
      </c>
      <c r="U2519" s="27" cm="1">
        <f t="array" ref="U2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519" s="13"/>
      <c r="W2519" s="13"/>
      <c r="X2519" s="13"/>
      <c r="Y2519" s="13"/>
      <c r="Z2519" s="13"/>
      <c r="AC2519" s="13"/>
      <c r="AD2519" s="13"/>
      <c r="AE2519" s="13"/>
      <c r="AF2519" s="13"/>
      <c r="AG2519" s="13"/>
    </row>
    <row r="2520" hidden="1" spans="1:33">
      <c r="A2520" s="21" t="s">
        <v>3483</v>
      </c>
      <c r="B2520" s="22" t="s">
        <v>3509</v>
      </c>
      <c r="C2520" s="21" t="s">
        <v>3510</v>
      </c>
      <c r="D2520" s="21" t="s">
        <v>132</v>
      </c>
      <c r="E2520" s="21" t="s">
        <v>2371</v>
      </c>
      <c r="F2520" s="22" t="s">
        <v>2342</v>
      </c>
      <c r="G2520" s="21" t="s">
        <v>101</v>
      </c>
      <c r="H2520" s="21" t="s">
        <v>131</v>
      </c>
      <c r="I2520" s="22"/>
      <c r="J2520" s="22" t="s">
        <v>132</v>
      </c>
      <c r="K2520" s="23">
        <v>200.5</v>
      </c>
      <c r="L2520" s="23">
        <v>78.3</v>
      </c>
      <c r="M2520" s="23">
        <v>74.6</v>
      </c>
      <c r="N2520" s="23">
        <v>509.27</v>
      </c>
      <c r="O2520" s="23">
        <v>198.882</v>
      </c>
      <c r="P2520" s="23">
        <v>189.484</v>
      </c>
      <c r="Q2520" s="24" t="s">
        <v>109</v>
      </c>
      <c r="R2520" s="28">
        <v>0.5</v>
      </c>
      <c r="S2520" s="24" t="s">
        <v>132</v>
      </c>
      <c r="T2520" s="26" t="s">
        <v>109</v>
      </c>
      <c r="U2520" s="27" cm="1">
        <f t="array" ref="U2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520" s="13"/>
      <c r="W2520" s="13"/>
      <c r="X2520" s="13"/>
      <c r="Y2520" s="13"/>
      <c r="Z2520" s="13"/>
      <c r="AC2520" s="13"/>
      <c r="AD2520" s="13"/>
      <c r="AE2520" s="13"/>
      <c r="AF2520" s="13"/>
      <c r="AG2520" s="13"/>
    </row>
    <row r="2521" hidden="1" spans="1:33">
      <c r="A2521" s="21" t="s">
        <v>3483</v>
      </c>
      <c r="B2521" s="22" t="s">
        <v>3511</v>
      </c>
      <c r="C2521" s="21" t="s">
        <v>3512</v>
      </c>
      <c r="D2521" s="21" t="s">
        <v>132</v>
      </c>
      <c r="E2521" s="21" t="s">
        <v>2341</v>
      </c>
      <c r="F2521" s="22" t="s">
        <v>2396</v>
      </c>
      <c r="G2521" s="21" t="s">
        <v>101</v>
      </c>
      <c r="H2521" s="21" t="s">
        <v>131</v>
      </c>
      <c r="I2521" s="22"/>
      <c r="J2521" s="22" t="s">
        <v>132</v>
      </c>
      <c r="K2521" s="23">
        <v>182.3</v>
      </c>
      <c r="L2521" s="23">
        <v>73.6</v>
      </c>
      <c r="M2521" s="23">
        <v>64.8</v>
      </c>
      <c r="N2521" s="23">
        <v>463.042</v>
      </c>
      <c r="O2521" s="23">
        <v>186.944</v>
      </c>
      <c r="P2521" s="23">
        <v>164.592</v>
      </c>
      <c r="Q2521" s="24" t="s">
        <v>105</v>
      </c>
      <c r="R2521" s="28">
        <v>7.7</v>
      </c>
      <c r="S2521" s="24" t="s">
        <v>132</v>
      </c>
      <c r="T2521" s="26" t="s">
        <v>105</v>
      </c>
      <c r="U2521" s="27" cm="1">
        <f t="array" ref="U2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21" s="13"/>
      <c r="W2521" s="13"/>
      <c r="X2521" s="13"/>
      <c r="Y2521" s="13"/>
      <c r="Z2521" s="13"/>
      <c r="AC2521" s="13"/>
      <c r="AD2521" s="13"/>
      <c r="AE2521" s="13"/>
      <c r="AF2521" s="13"/>
      <c r="AG2521" s="13"/>
    </row>
    <row r="2522" hidden="1" spans="1:33">
      <c r="A2522" s="21" t="s">
        <v>3483</v>
      </c>
      <c r="B2522" s="22" t="s">
        <v>3511</v>
      </c>
      <c r="C2522" s="21" t="s">
        <v>3513</v>
      </c>
      <c r="D2522" s="21" t="s">
        <v>132</v>
      </c>
      <c r="E2522" s="21" t="s">
        <v>2341</v>
      </c>
      <c r="F2522" s="22" t="s">
        <v>2642</v>
      </c>
      <c r="G2522" s="21" t="s">
        <v>101</v>
      </c>
      <c r="H2522" s="21" t="s">
        <v>131</v>
      </c>
      <c r="I2522" s="22"/>
      <c r="J2522" s="22" t="s">
        <v>132</v>
      </c>
      <c r="K2522" s="23">
        <v>182.7</v>
      </c>
      <c r="L2522" s="23">
        <v>73.6</v>
      </c>
      <c r="M2522" s="23">
        <v>64.8</v>
      </c>
      <c r="N2522" s="23">
        <v>464.058</v>
      </c>
      <c r="O2522" s="23">
        <v>186.944</v>
      </c>
      <c r="P2522" s="23">
        <v>164.592</v>
      </c>
      <c r="Q2522" s="24" t="s">
        <v>105</v>
      </c>
      <c r="R2522" s="28">
        <v>7.3</v>
      </c>
      <c r="S2522" s="24" t="s">
        <v>132</v>
      </c>
      <c r="T2522" s="26" t="s">
        <v>105</v>
      </c>
      <c r="U2522" s="27" cm="1">
        <f t="array" ref="U2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522" s="13"/>
      <c r="W2522" s="13"/>
      <c r="X2522" s="13"/>
      <c r="Y2522" s="13"/>
      <c r="Z2522" s="13"/>
      <c r="AC2522" s="13"/>
      <c r="AD2522" s="13"/>
      <c r="AE2522" s="13"/>
      <c r="AF2522" s="13"/>
      <c r="AG2522" s="13"/>
    </row>
    <row r="2523" hidden="1" spans="1:33">
      <c r="A2523" s="21" t="s">
        <v>3483</v>
      </c>
      <c r="B2523" s="22" t="s">
        <v>3511</v>
      </c>
      <c r="C2523" s="21" t="s">
        <v>3514</v>
      </c>
      <c r="D2523" s="21" t="s">
        <v>132</v>
      </c>
      <c r="E2523" s="21" t="s">
        <v>2345</v>
      </c>
      <c r="F2523" s="22" t="s">
        <v>2381</v>
      </c>
      <c r="G2523" s="21" t="s">
        <v>101</v>
      </c>
      <c r="H2523" s="21" t="s">
        <v>131</v>
      </c>
      <c r="I2523" s="22"/>
      <c r="J2523" s="22" t="s">
        <v>132</v>
      </c>
      <c r="K2523" s="23">
        <v>183.5</v>
      </c>
      <c r="L2523" s="23">
        <v>73.4</v>
      </c>
      <c r="M2523" s="23">
        <v>66.1</v>
      </c>
      <c r="N2523" s="23">
        <v>466.09</v>
      </c>
      <c r="O2523" s="23">
        <v>186.436</v>
      </c>
      <c r="P2523" s="23">
        <v>167.894</v>
      </c>
      <c r="Q2523" s="24" t="s">
        <v>105</v>
      </c>
      <c r="R2523" s="28">
        <v>6.5</v>
      </c>
      <c r="S2523" s="24" t="s">
        <v>132</v>
      </c>
      <c r="T2523" s="26" t="s">
        <v>105</v>
      </c>
      <c r="U2523" s="27" cm="1">
        <f t="array" ref="U2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523" s="13"/>
      <c r="W2523" s="13"/>
      <c r="X2523" s="13"/>
      <c r="Y2523" s="13"/>
      <c r="Z2523" s="13"/>
      <c r="AC2523" s="13"/>
      <c r="AD2523" s="13"/>
      <c r="AE2523" s="13"/>
      <c r="AF2523" s="13"/>
      <c r="AG2523" s="13"/>
    </row>
    <row r="2524" hidden="1" spans="1:33">
      <c r="A2524" s="21" t="s">
        <v>3483</v>
      </c>
      <c r="B2524" s="22" t="s">
        <v>3515</v>
      </c>
      <c r="C2524" s="21" t="s">
        <v>3516</v>
      </c>
      <c r="D2524" s="21" t="s">
        <v>132</v>
      </c>
      <c r="E2524" s="21" t="s">
        <v>2341</v>
      </c>
      <c r="F2524" s="22" t="s">
        <v>2511</v>
      </c>
      <c r="G2524" s="21" t="s">
        <v>41</v>
      </c>
      <c r="H2524" s="21" t="s">
        <v>135</v>
      </c>
      <c r="I2524" s="22"/>
      <c r="J2524" s="22" t="s">
        <v>132</v>
      </c>
      <c r="K2524" s="23">
        <v>184.8</v>
      </c>
      <c r="L2524" s="23">
        <v>72.4</v>
      </c>
      <c r="M2524" s="23">
        <v>54.9</v>
      </c>
      <c r="N2524" s="23">
        <v>469.392</v>
      </c>
      <c r="O2524" s="23">
        <v>183.896</v>
      </c>
      <c r="P2524" s="23">
        <v>139.446</v>
      </c>
      <c r="Q2524" s="24" t="s">
        <v>49</v>
      </c>
      <c r="R2524" s="28">
        <v>0.2</v>
      </c>
      <c r="S2524" s="24" t="s">
        <v>132</v>
      </c>
      <c r="T2524" s="26" t="s">
        <v>49</v>
      </c>
      <c r="U2524" s="27" cm="1">
        <f t="array" ref="U2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524" s="13"/>
      <c r="W2524" s="13"/>
      <c r="X2524" s="13"/>
      <c r="Y2524" s="13"/>
      <c r="Z2524" s="13"/>
      <c r="AC2524" s="13"/>
      <c r="AD2524" s="13"/>
      <c r="AE2524" s="13"/>
      <c r="AF2524" s="13"/>
      <c r="AG2524" s="13"/>
    </row>
    <row r="2525" hidden="1" spans="1:33">
      <c r="A2525" s="21" t="s">
        <v>3483</v>
      </c>
      <c r="B2525" s="22" t="s">
        <v>3515</v>
      </c>
      <c r="C2525" s="21" t="s">
        <v>3516</v>
      </c>
      <c r="D2525" s="21" t="s">
        <v>1357</v>
      </c>
      <c r="E2525" s="21" t="s">
        <v>2341</v>
      </c>
      <c r="F2525" s="22" t="s">
        <v>2660</v>
      </c>
      <c r="G2525" s="21" t="s">
        <v>41</v>
      </c>
      <c r="H2525" s="21" t="s">
        <v>135</v>
      </c>
      <c r="I2525" s="22"/>
      <c r="J2525" s="22" t="s">
        <v>132</v>
      </c>
      <c r="K2525" s="23">
        <v>185.2</v>
      </c>
      <c r="L2525" s="23">
        <v>72.6</v>
      </c>
      <c r="M2525" s="23">
        <v>54.7</v>
      </c>
      <c r="N2525" s="23">
        <v>470.408</v>
      </c>
      <c r="O2525" s="23">
        <v>184.404</v>
      </c>
      <c r="P2525" s="23">
        <v>138.938</v>
      </c>
      <c r="Q2525" s="24" t="s">
        <v>53</v>
      </c>
      <c r="R2525" s="28">
        <v>7.8</v>
      </c>
      <c r="S2525" s="24" t="s">
        <v>132</v>
      </c>
      <c r="T2525" s="26" t="s">
        <v>53</v>
      </c>
      <c r="U2525" s="27" cm="1">
        <f t="array" ref="U2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525" s="13"/>
      <c r="W2525" s="13"/>
      <c r="X2525" s="13"/>
      <c r="Y2525" s="13"/>
      <c r="Z2525" s="13"/>
      <c r="AC2525" s="13"/>
      <c r="AD2525" s="13"/>
      <c r="AE2525" s="13"/>
      <c r="AF2525" s="13"/>
      <c r="AG2525" s="13"/>
    </row>
    <row r="2526" hidden="1" spans="1:33">
      <c r="A2526" s="21" t="s">
        <v>3483</v>
      </c>
      <c r="B2526" s="22" t="s">
        <v>3515</v>
      </c>
      <c r="C2526" s="21" t="s">
        <v>3517</v>
      </c>
      <c r="D2526" s="21" t="s">
        <v>132</v>
      </c>
      <c r="E2526" s="21" t="s">
        <v>2341</v>
      </c>
      <c r="F2526" s="22" t="s">
        <v>3178</v>
      </c>
      <c r="G2526" s="21" t="s">
        <v>41</v>
      </c>
      <c r="H2526" s="21" t="s">
        <v>135</v>
      </c>
      <c r="I2526" s="22"/>
      <c r="J2526" s="22" t="s">
        <v>132</v>
      </c>
      <c r="K2526" s="23">
        <v>185.2</v>
      </c>
      <c r="L2526" s="23">
        <v>72.6</v>
      </c>
      <c r="M2526" s="23">
        <v>54.9</v>
      </c>
      <c r="N2526" s="23">
        <v>470.408</v>
      </c>
      <c r="O2526" s="23">
        <v>184.404</v>
      </c>
      <c r="P2526" s="23">
        <v>139.446</v>
      </c>
      <c r="Q2526" s="24" t="s">
        <v>53</v>
      </c>
      <c r="R2526" s="28">
        <v>7.8</v>
      </c>
      <c r="S2526" s="24" t="s">
        <v>132</v>
      </c>
      <c r="T2526" s="26" t="s">
        <v>53</v>
      </c>
      <c r="U2526" s="27" cm="1">
        <f t="array" ref="U2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526" s="13"/>
      <c r="W2526" s="13"/>
      <c r="X2526" s="13"/>
      <c r="Y2526" s="13"/>
      <c r="Z2526" s="13"/>
      <c r="AC2526" s="13"/>
      <c r="AD2526" s="13"/>
      <c r="AE2526" s="13"/>
      <c r="AF2526" s="13"/>
      <c r="AG2526" s="13"/>
    </row>
    <row r="2527" hidden="1" spans="1:33">
      <c r="A2527" s="21" t="s">
        <v>3483</v>
      </c>
      <c r="B2527" s="22" t="s">
        <v>3515</v>
      </c>
      <c r="C2527" s="21" t="s">
        <v>3517</v>
      </c>
      <c r="D2527" s="21" t="s">
        <v>1357</v>
      </c>
      <c r="E2527" s="21" t="s">
        <v>2341</v>
      </c>
      <c r="F2527" s="22" t="s">
        <v>2438</v>
      </c>
      <c r="G2527" s="21" t="s">
        <v>41</v>
      </c>
      <c r="H2527" s="21" t="s">
        <v>135</v>
      </c>
      <c r="I2527" s="22"/>
      <c r="J2527" s="22" t="s">
        <v>132</v>
      </c>
      <c r="K2527" s="23">
        <v>185.4</v>
      </c>
      <c r="L2527" s="23">
        <v>72.6</v>
      </c>
      <c r="M2527" s="23">
        <v>54.7</v>
      </c>
      <c r="N2527" s="23">
        <v>470.916</v>
      </c>
      <c r="O2527" s="23">
        <v>184.404</v>
      </c>
      <c r="P2527" s="23">
        <v>138.938</v>
      </c>
      <c r="Q2527" s="24" t="s">
        <v>53</v>
      </c>
      <c r="R2527" s="28">
        <v>7.6</v>
      </c>
      <c r="S2527" s="24" t="s">
        <v>132</v>
      </c>
      <c r="T2527" s="26" t="s">
        <v>53</v>
      </c>
      <c r="U2527" s="27" cm="1">
        <f t="array" ref="U2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527" s="13"/>
      <c r="W2527" s="13"/>
      <c r="X2527" s="13"/>
      <c r="Y2527" s="13"/>
      <c r="Z2527" s="13"/>
      <c r="AC2527" s="13"/>
      <c r="AD2527" s="13"/>
      <c r="AE2527" s="13"/>
      <c r="AF2527" s="13"/>
      <c r="AG2527" s="13"/>
    </row>
    <row r="2528" hidden="1" spans="1:33">
      <c r="A2528" s="21" t="s">
        <v>3483</v>
      </c>
      <c r="B2528" s="22" t="s">
        <v>3515</v>
      </c>
      <c r="C2528" s="21" t="s">
        <v>3517</v>
      </c>
      <c r="D2528" s="21" t="s">
        <v>132</v>
      </c>
      <c r="E2528" s="21" t="s">
        <v>2341</v>
      </c>
      <c r="F2528" s="22" t="s">
        <v>3061</v>
      </c>
      <c r="G2528" s="21" t="s">
        <v>41</v>
      </c>
      <c r="H2528" s="21" t="s">
        <v>135</v>
      </c>
      <c r="I2528" s="22"/>
      <c r="J2528" s="22" t="s">
        <v>132</v>
      </c>
      <c r="K2528" s="23">
        <v>185</v>
      </c>
      <c r="L2528" s="23">
        <v>72.4</v>
      </c>
      <c r="M2528" s="23">
        <v>55.1</v>
      </c>
      <c r="N2528" s="23">
        <v>469.9</v>
      </c>
      <c r="O2528" s="23">
        <v>183.896</v>
      </c>
      <c r="P2528" s="23">
        <v>139.954</v>
      </c>
      <c r="Q2528" s="24" t="s">
        <v>49</v>
      </c>
      <c r="R2528" s="28">
        <v>0</v>
      </c>
      <c r="S2528" s="24" t="s">
        <v>132</v>
      </c>
      <c r="T2528" s="26" t="s">
        <v>49</v>
      </c>
      <c r="U2528" s="27" cm="1">
        <f t="array" ref="U2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528" s="13"/>
      <c r="W2528" s="13"/>
      <c r="X2528" s="13"/>
      <c r="Y2528" s="13"/>
      <c r="Z2528" s="13"/>
      <c r="AC2528" s="13"/>
      <c r="AD2528" s="13"/>
      <c r="AE2528" s="13"/>
      <c r="AF2528" s="13"/>
      <c r="AG2528" s="13"/>
    </row>
    <row r="2529" hidden="1" spans="1:33">
      <c r="A2529" s="21" t="s">
        <v>3483</v>
      </c>
      <c r="B2529" s="22" t="s">
        <v>3518</v>
      </c>
      <c r="C2529" s="21" t="s">
        <v>1359</v>
      </c>
      <c r="D2529" s="21" t="s">
        <v>132</v>
      </c>
      <c r="E2529" s="21" t="s">
        <v>2341</v>
      </c>
      <c r="F2529" s="22" t="s">
        <v>2865</v>
      </c>
      <c r="G2529" s="21" t="s">
        <v>101</v>
      </c>
      <c r="H2529" s="21" t="s">
        <v>131</v>
      </c>
      <c r="I2529" s="22"/>
      <c r="J2529" s="22" t="s">
        <v>132</v>
      </c>
      <c r="K2529" s="23">
        <v>180.1</v>
      </c>
      <c r="L2529" s="23">
        <v>71.5</v>
      </c>
      <c r="M2529" s="23">
        <v>65.7</v>
      </c>
      <c r="N2529" s="23">
        <v>457.454</v>
      </c>
      <c r="O2529" s="23">
        <v>181.61</v>
      </c>
      <c r="P2529" s="23">
        <v>166.878</v>
      </c>
      <c r="Q2529" s="24" t="s">
        <v>100</v>
      </c>
      <c r="R2529" s="28">
        <v>0.9</v>
      </c>
      <c r="S2529" s="24" t="s">
        <v>132</v>
      </c>
      <c r="T2529" s="26" t="s">
        <v>100</v>
      </c>
      <c r="U2529" s="27" cm="1">
        <f t="array" ref="U2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529" s="13"/>
      <c r="W2529" s="13"/>
      <c r="X2529" s="13"/>
      <c r="Y2529" s="13"/>
      <c r="Z2529" s="13"/>
      <c r="AC2529" s="13"/>
      <c r="AD2529" s="13"/>
      <c r="AE2529" s="13"/>
      <c r="AF2529" s="13"/>
      <c r="AG2529" s="13"/>
    </row>
    <row r="2530" hidden="1" spans="1:33">
      <c r="A2530" s="21" t="s">
        <v>3483</v>
      </c>
      <c r="B2530" s="22" t="s">
        <v>3518</v>
      </c>
      <c r="C2530" s="21" t="s">
        <v>1359</v>
      </c>
      <c r="D2530" s="21" t="s">
        <v>132</v>
      </c>
      <c r="E2530" s="21" t="s">
        <v>2341</v>
      </c>
      <c r="F2530" s="22" t="s">
        <v>2365</v>
      </c>
      <c r="G2530" s="21" t="s">
        <v>101</v>
      </c>
      <c r="H2530" s="21" t="s">
        <v>131</v>
      </c>
      <c r="I2530" s="22"/>
      <c r="J2530" s="22" t="s">
        <v>132</v>
      </c>
      <c r="K2530" s="23">
        <v>180.3</v>
      </c>
      <c r="L2530" s="23">
        <v>71.5</v>
      </c>
      <c r="M2530" s="23">
        <v>65.7</v>
      </c>
      <c r="N2530" s="23">
        <v>457.962</v>
      </c>
      <c r="O2530" s="23">
        <v>181.61</v>
      </c>
      <c r="P2530" s="23">
        <v>166.878</v>
      </c>
      <c r="Q2530" s="24" t="s">
        <v>100</v>
      </c>
      <c r="R2530" s="28">
        <v>0.7</v>
      </c>
      <c r="S2530" s="24" t="s">
        <v>132</v>
      </c>
      <c r="T2530" s="26" t="s">
        <v>100</v>
      </c>
      <c r="U2530" s="27" cm="1">
        <f t="array" ref="U2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530" s="13"/>
      <c r="W2530" s="13"/>
      <c r="X2530" s="13"/>
      <c r="Y2530" s="13"/>
      <c r="Z2530" s="13"/>
      <c r="AC2530" s="13"/>
      <c r="AD2530" s="13"/>
      <c r="AE2530" s="13"/>
      <c r="AF2530" s="13"/>
      <c r="AG2530" s="13"/>
    </row>
    <row r="2531" hidden="1" spans="1:33">
      <c r="A2531" s="21" t="s">
        <v>3483</v>
      </c>
      <c r="B2531" s="22" t="s">
        <v>3518</v>
      </c>
      <c r="C2531" s="21" t="s">
        <v>1359</v>
      </c>
      <c r="D2531" s="21" t="s">
        <v>132</v>
      </c>
      <c r="E2531" s="21" t="s">
        <v>2341</v>
      </c>
      <c r="F2531" s="22" t="s">
        <v>2827</v>
      </c>
      <c r="G2531" s="21" t="s">
        <v>101</v>
      </c>
      <c r="H2531" s="21" t="s">
        <v>131</v>
      </c>
      <c r="I2531" s="22"/>
      <c r="J2531" s="22" t="s">
        <v>132</v>
      </c>
      <c r="K2531" s="23">
        <v>180.1</v>
      </c>
      <c r="L2531" s="23">
        <v>71.5</v>
      </c>
      <c r="M2531" s="23">
        <v>65.7</v>
      </c>
      <c r="N2531" s="23">
        <v>457.454</v>
      </c>
      <c r="O2531" s="23">
        <v>181.61</v>
      </c>
      <c r="P2531" s="23">
        <v>166.878</v>
      </c>
      <c r="Q2531" s="24" t="s">
        <v>100</v>
      </c>
      <c r="R2531" s="28">
        <v>0.9</v>
      </c>
      <c r="S2531" s="24" t="s">
        <v>132</v>
      </c>
      <c r="T2531" s="26" t="s">
        <v>100</v>
      </c>
      <c r="U2531" s="27" cm="1">
        <f t="array" ref="U2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531" s="13"/>
      <c r="W2531" s="13"/>
      <c r="X2531" s="13"/>
      <c r="Y2531" s="13"/>
      <c r="Z2531" s="13"/>
      <c r="AC2531" s="13"/>
      <c r="AD2531" s="13"/>
      <c r="AE2531" s="13"/>
      <c r="AF2531" s="13"/>
      <c r="AG2531" s="13"/>
    </row>
    <row r="2532" hidden="1" spans="1:33">
      <c r="A2532" s="21" t="s">
        <v>3483</v>
      </c>
      <c r="B2532" s="22" t="s">
        <v>3518</v>
      </c>
      <c r="C2532" s="21" t="s">
        <v>3519</v>
      </c>
      <c r="D2532" s="21" t="s">
        <v>132</v>
      </c>
      <c r="E2532" s="21" t="s">
        <v>2345</v>
      </c>
      <c r="F2532" s="22" t="s">
        <v>2885</v>
      </c>
      <c r="G2532" s="21" t="s">
        <v>101</v>
      </c>
      <c r="H2532" s="21" t="s">
        <v>131</v>
      </c>
      <c r="I2532" s="22"/>
      <c r="J2532" s="22" t="s">
        <v>132</v>
      </c>
      <c r="K2532" s="23">
        <v>186.2</v>
      </c>
      <c r="L2532" s="23">
        <v>72.6</v>
      </c>
      <c r="M2532" s="23">
        <v>66.1</v>
      </c>
      <c r="N2532" s="23">
        <v>472.948</v>
      </c>
      <c r="O2532" s="23">
        <v>184.404</v>
      </c>
      <c r="P2532" s="23">
        <v>167.894</v>
      </c>
      <c r="Q2532" s="24" t="s">
        <v>105</v>
      </c>
      <c r="R2532" s="28">
        <v>3.8</v>
      </c>
      <c r="S2532" s="24" t="s">
        <v>132</v>
      </c>
      <c r="T2532" s="26" t="s">
        <v>105</v>
      </c>
      <c r="U2532" s="27" cm="1">
        <f t="array" ref="U2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532" s="13"/>
      <c r="W2532" s="13"/>
      <c r="X2532" s="13"/>
      <c r="Y2532" s="13"/>
      <c r="Z2532" s="13"/>
      <c r="AC2532" s="13"/>
      <c r="AD2532" s="13"/>
      <c r="AE2532" s="13"/>
      <c r="AF2532" s="13"/>
      <c r="AG2532" s="13"/>
    </row>
    <row r="2533" hidden="1" spans="1:33">
      <c r="A2533" s="21" t="s">
        <v>3483</v>
      </c>
      <c r="B2533" s="22" t="s">
        <v>3518</v>
      </c>
      <c r="C2533" s="21" t="s">
        <v>3520</v>
      </c>
      <c r="D2533" s="21" t="s">
        <v>132</v>
      </c>
      <c r="E2533" s="21" t="s">
        <v>2354</v>
      </c>
      <c r="F2533" s="22" t="s">
        <v>2828</v>
      </c>
      <c r="G2533" s="21" t="s">
        <v>101</v>
      </c>
      <c r="H2533" s="21" t="s">
        <v>131</v>
      </c>
      <c r="I2533" s="22"/>
      <c r="J2533" s="22" t="s">
        <v>132</v>
      </c>
      <c r="K2533" s="23">
        <v>187.8</v>
      </c>
      <c r="L2533" s="23">
        <v>74.2</v>
      </c>
      <c r="M2533" s="23">
        <v>66.3</v>
      </c>
      <c r="N2533" s="23">
        <v>477.012</v>
      </c>
      <c r="O2533" s="23">
        <v>188.468</v>
      </c>
      <c r="P2533" s="23">
        <v>168.402</v>
      </c>
      <c r="Q2533" s="24" t="s">
        <v>105</v>
      </c>
      <c r="R2533" s="28">
        <v>2.2</v>
      </c>
      <c r="S2533" s="24" t="s">
        <v>132</v>
      </c>
      <c r="T2533" s="26" t="s">
        <v>105</v>
      </c>
      <c r="U2533" s="27" cm="1">
        <f t="array" ref="U2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533" s="13"/>
      <c r="W2533" s="13"/>
      <c r="X2533" s="13"/>
      <c r="Y2533" s="13"/>
      <c r="Z2533" s="13"/>
      <c r="AC2533" s="13"/>
      <c r="AD2533" s="13"/>
      <c r="AE2533" s="13"/>
      <c r="AF2533" s="13"/>
      <c r="AG2533" s="13"/>
    </row>
    <row r="2534" hidden="1" spans="1:33">
      <c r="A2534" s="21" t="s">
        <v>3483</v>
      </c>
      <c r="B2534" s="22" t="s">
        <v>3518</v>
      </c>
      <c r="C2534" s="21" t="s">
        <v>3520</v>
      </c>
      <c r="D2534" s="21" t="s">
        <v>132</v>
      </c>
      <c r="E2534" s="21" t="s">
        <v>2354</v>
      </c>
      <c r="F2534" s="22" t="s">
        <v>2870</v>
      </c>
      <c r="G2534" s="21" t="s">
        <v>101</v>
      </c>
      <c r="H2534" s="21" t="s">
        <v>131</v>
      </c>
      <c r="I2534" s="22"/>
      <c r="J2534" s="22" t="s">
        <v>132</v>
      </c>
      <c r="K2534" s="23">
        <v>187.8</v>
      </c>
      <c r="L2534" s="23">
        <v>74.2</v>
      </c>
      <c r="M2534" s="23">
        <v>67.7</v>
      </c>
      <c r="N2534" s="23">
        <v>477.012</v>
      </c>
      <c r="O2534" s="23">
        <v>188.468</v>
      </c>
      <c r="P2534" s="23">
        <v>171.958</v>
      </c>
      <c r="Q2534" s="24" t="s">
        <v>105</v>
      </c>
      <c r="R2534" s="28">
        <v>2.2</v>
      </c>
      <c r="S2534" s="24" t="s">
        <v>132</v>
      </c>
      <c r="T2534" s="26" t="s">
        <v>105</v>
      </c>
      <c r="U2534" s="27" cm="1">
        <f t="array" ref="U2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534" s="13"/>
      <c r="W2534" s="13"/>
      <c r="X2534" s="13"/>
      <c r="Y2534" s="13"/>
      <c r="Z2534" s="13"/>
      <c r="AC2534" s="13"/>
      <c r="AD2534" s="13"/>
      <c r="AE2534" s="13"/>
      <c r="AF2534" s="13"/>
      <c r="AG2534" s="13"/>
    </row>
    <row r="2535" hidden="1" spans="1:33">
      <c r="A2535" s="21" t="s">
        <v>3483</v>
      </c>
      <c r="B2535" s="22" t="s">
        <v>3518</v>
      </c>
      <c r="C2535" s="21" t="s">
        <v>3520</v>
      </c>
      <c r="D2535" s="21" t="s">
        <v>132</v>
      </c>
      <c r="E2535" s="21" t="s">
        <v>2354</v>
      </c>
      <c r="F2535" s="22" t="s">
        <v>2871</v>
      </c>
      <c r="G2535" s="21" t="s">
        <v>101</v>
      </c>
      <c r="H2535" s="21" t="s">
        <v>131</v>
      </c>
      <c r="I2535" s="22"/>
      <c r="J2535" s="22" t="s">
        <v>132</v>
      </c>
      <c r="K2535" s="23">
        <v>187.8</v>
      </c>
      <c r="L2535" s="23">
        <v>74.2</v>
      </c>
      <c r="M2535" s="23">
        <v>66.7</v>
      </c>
      <c r="N2535" s="23">
        <v>477.012</v>
      </c>
      <c r="O2535" s="23">
        <v>188.468</v>
      </c>
      <c r="P2535" s="23">
        <v>169.418</v>
      </c>
      <c r="Q2535" s="24" t="s">
        <v>105</v>
      </c>
      <c r="R2535" s="28">
        <v>2.2</v>
      </c>
      <c r="S2535" s="24" t="s">
        <v>132</v>
      </c>
      <c r="T2535" s="26" t="s">
        <v>105</v>
      </c>
      <c r="U2535" s="27" cm="1">
        <f t="array" ref="U2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535" s="13"/>
      <c r="W2535" s="13"/>
      <c r="X2535" s="13"/>
      <c r="Y2535" s="13"/>
      <c r="Z2535" s="13"/>
      <c r="AC2535" s="13"/>
      <c r="AD2535" s="13"/>
      <c r="AE2535" s="13"/>
      <c r="AF2535" s="13"/>
      <c r="AG2535" s="13"/>
    </row>
    <row r="2536" hidden="1" spans="1:33">
      <c r="A2536" s="21" t="s">
        <v>3483</v>
      </c>
      <c r="B2536" s="22" t="s">
        <v>3518</v>
      </c>
      <c r="C2536" s="21" t="s">
        <v>3520</v>
      </c>
      <c r="D2536" s="21" t="s">
        <v>132</v>
      </c>
      <c r="E2536" s="21" t="s">
        <v>2354</v>
      </c>
      <c r="F2536" s="22" t="s">
        <v>2973</v>
      </c>
      <c r="G2536" s="21" t="s">
        <v>101</v>
      </c>
      <c r="H2536" s="21" t="s">
        <v>131</v>
      </c>
      <c r="I2536" s="22"/>
      <c r="J2536" s="22" t="s">
        <v>132</v>
      </c>
      <c r="K2536" s="23">
        <v>187.8</v>
      </c>
      <c r="L2536" s="23">
        <v>74.2</v>
      </c>
      <c r="M2536" s="23">
        <v>66.3</v>
      </c>
      <c r="N2536" s="23">
        <v>477.012</v>
      </c>
      <c r="O2536" s="23">
        <v>188.468</v>
      </c>
      <c r="P2536" s="23">
        <v>168.402</v>
      </c>
      <c r="Q2536" s="24" t="s">
        <v>105</v>
      </c>
      <c r="R2536" s="28">
        <v>2.2</v>
      </c>
      <c r="S2536" s="24" t="s">
        <v>132</v>
      </c>
      <c r="T2536" s="26" t="s">
        <v>105</v>
      </c>
      <c r="U2536" s="27" cm="1">
        <f t="array" ref="U2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536" s="13"/>
      <c r="W2536" s="13"/>
      <c r="X2536" s="13"/>
      <c r="Y2536" s="13"/>
      <c r="Z2536" s="13"/>
      <c r="AC2536" s="13"/>
      <c r="AD2536" s="13"/>
      <c r="AE2536" s="13"/>
      <c r="AF2536" s="13"/>
      <c r="AG2536" s="13"/>
    </row>
    <row r="2537" hidden="1" spans="1:33">
      <c r="A2537" s="21" t="s">
        <v>3483</v>
      </c>
      <c r="B2537" s="22" t="s">
        <v>3518</v>
      </c>
      <c r="C2537" s="21" t="s">
        <v>3521</v>
      </c>
      <c r="D2537" s="21" t="s">
        <v>132</v>
      </c>
      <c r="E2537" s="21" t="s">
        <v>2371</v>
      </c>
      <c r="F2537" s="22" t="s">
        <v>2634</v>
      </c>
      <c r="G2537" s="21" t="s">
        <v>101</v>
      </c>
      <c r="H2537" s="21" t="s">
        <v>131</v>
      </c>
      <c r="I2537" s="22"/>
      <c r="J2537" s="22" t="s">
        <v>132</v>
      </c>
      <c r="K2537" s="23">
        <v>192.5</v>
      </c>
      <c r="L2537" s="23">
        <v>74.6</v>
      </c>
      <c r="M2537" s="23">
        <v>67.7</v>
      </c>
      <c r="N2537" s="23">
        <v>488.95</v>
      </c>
      <c r="O2537" s="23">
        <v>189.484</v>
      </c>
      <c r="P2537" s="23">
        <v>171.958</v>
      </c>
      <c r="Q2537" s="24" t="s">
        <v>109</v>
      </c>
      <c r="R2537" s="28">
        <v>8.5</v>
      </c>
      <c r="S2537" s="24" t="s">
        <v>132</v>
      </c>
      <c r="T2537" s="26" t="s">
        <v>109</v>
      </c>
      <c r="U2537" s="27" cm="1">
        <f t="array" ref="U2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537" s="13"/>
      <c r="W2537" s="13"/>
      <c r="X2537" s="13"/>
      <c r="Y2537" s="13"/>
      <c r="Z2537" s="13"/>
      <c r="AC2537" s="13"/>
      <c r="AD2537" s="13"/>
      <c r="AE2537" s="13"/>
      <c r="AF2537" s="13"/>
      <c r="AG2537" s="13"/>
    </row>
    <row r="2538" hidden="1" spans="1:33">
      <c r="A2538" s="21" t="s">
        <v>3483</v>
      </c>
      <c r="B2538" s="22" t="s">
        <v>3518</v>
      </c>
      <c r="C2538" s="21" t="s">
        <v>3521</v>
      </c>
      <c r="D2538" s="21" t="s">
        <v>1366</v>
      </c>
      <c r="E2538" s="21" t="s">
        <v>2371</v>
      </c>
      <c r="F2538" s="22" t="s">
        <v>3054</v>
      </c>
      <c r="G2538" s="21" t="s">
        <v>101</v>
      </c>
      <c r="H2538" s="21" t="s">
        <v>131</v>
      </c>
      <c r="I2538" s="22"/>
      <c r="J2538" s="22" t="s">
        <v>132</v>
      </c>
      <c r="K2538" s="23">
        <v>196.9</v>
      </c>
      <c r="L2538" s="23">
        <v>74.6</v>
      </c>
      <c r="M2538" s="23">
        <v>67.7</v>
      </c>
      <c r="N2538" s="23">
        <v>500.126</v>
      </c>
      <c r="O2538" s="23">
        <v>189.484</v>
      </c>
      <c r="P2538" s="23">
        <v>171.958</v>
      </c>
      <c r="Q2538" s="24" t="s">
        <v>109</v>
      </c>
      <c r="R2538" s="28">
        <v>4.1</v>
      </c>
      <c r="S2538" s="24" t="s">
        <v>132</v>
      </c>
      <c r="T2538" s="26" t="s">
        <v>109</v>
      </c>
      <c r="U2538" s="27" cm="1">
        <f t="array" ref="U2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538" s="13"/>
      <c r="W2538" s="13"/>
      <c r="X2538" s="13"/>
      <c r="Y2538" s="13"/>
      <c r="Z2538" s="13"/>
      <c r="AC2538" s="13"/>
      <c r="AD2538" s="13"/>
      <c r="AE2538" s="13"/>
      <c r="AF2538" s="13"/>
      <c r="AG2538" s="13"/>
    </row>
    <row r="2539" hidden="1" spans="1:33">
      <c r="A2539" s="21" t="s">
        <v>3483</v>
      </c>
      <c r="B2539" s="22" t="s">
        <v>3518</v>
      </c>
      <c r="C2539" s="21" t="s">
        <v>3521</v>
      </c>
      <c r="D2539" s="21" t="s">
        <v>1366</v>
      </c>
      <c r="E2539" s="21" t="s">
        <v>2371</v>
      </c>
      <c r="F2539" s="22" t="s">
        <v>2350</v>
      </c>
      <c r="G2539" s="21" t="s">
        <v>101</v>
      </c>
      <c r="H2539" s="21" t="s">
        <v>131</v>
      </c>
      <c r="I2539" s="22"/>
      <c r="J2539" s="22" t="s">
        <v>132</v>
      </c>
      <c r="K2539" s="23">
        <v>196.9</v>
      </c>
      <c r="L2539" s="23">
        <v>74.6</v>
      </c>
      <c r="M2539" s="23">
        <v>67.3</v>
      </c>
      <c r="N2539" s="23">
        <v>500.126</v>
      </c>
      <c r="O2539" s="23">
        <v>189.484</v>
      </c>
      <c r="P2539" s="23">
        <v>170.942</v>
      </c>
      <c r="Q2539" s="24" t="s">
        <v>109</v>
      </c>
      <c r="R2539" s="28">
        <v>4.1</v>
      </c>
      <c r="S2539" s="24" t="s">
        <v>132</v>
      </c>
      <c r="T2539" s="26" t="s">
        <v>109</v>
      </c>
      <c r="U2539" s="27" cm="1">
        <f t="array" ref="U2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539" s="13"/>
      <c r="W2539" s="13"/>
      <c r="X2539" s="13"/>
      <c r="Y2539" s="13"/>
      <c r="Z2539" s="13"/>
      <c r="AC2539" s="13"/>
      <c r="AD2539" s="13"/>
      <c r="AE2539" s="13"/>
      <c r="AF2539" s="13"/>
      <c r="AG2539" s="13"/>
    </row>
    <row r="2540" hidden="1" spans="1:33">
      <c r="A2540" s="21" t="s">
        <v>3483</v>
      </c>
      <c r="B2540" s="22" t="s">
        <v>3518</v>
      </c>
      <c r="C2540" s="21" t="s">
        <v>3522</v>
      </c>
      <c r="D2540" s="21" t="s">
        <v>132</v>
      </c>
      <c r="E2540" s="21" t="s">
        <v>2357</v>
      </c>
      <c r="F2540" s="22" t="s">
        <v>2358</v>
      </c>
      <c r="G2540" s="21" t="s">
        <v>101</v>
      </c>
      <c r="H2540" s="21" t="s">
        <v>131</v>
      </c>
      <c r="I2540" s="22"/>
      <c r="J2540" s="22" t="s">
        <v>132</v>
      </c>
      <c r="K2540" s="23">
        <v>192.5</v>
      </c>
      <c r="L2540" s="23">
        <v>75.6</v>
      </c>
      <c r="M2540" s="23">
        <v>67.3</v>
      </c>
      <c r="N2540" s="23">
        <v>488.95</v>
      </c>
      <c r="O2540" s="23">
        <v>192.024</v>
      </c>
      <c r="P2540" s="23">
        <v>170.942</v>
      </c>
      <c r="Q2540" s="24" t="s">
        <v>109</v>
      </c>
      <c r="R2540" s="28">
        <v>8.5</v>
      </c>
      <c r="S2540" s="24" t="s">
        <v>132</v>
      </c>
      <c r="T2540" s="26" t="s">
        <v>109</v>
      </c>
      <c r="U2540" s="27" cm="1">
        <f t="array" ref="U2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540" s="13"/>
      <c r="W2540" s="13"/>
      <c r="X2540" s="13"/>
      <c r="Y2540" s="13"/>
      <c r="Z2540" s="13"/>
      <c r="AC2540" s="13"/>
      <c r="AD2540" s="13"/>
      <c r="AE2540" s="13"/>
      <c r="AF2540" s="13"/>
      <c r="AG2540" s="13"/>
    </row>
    <row r="2541" hidden="1" spans="1:33">
      <c r="A2541" s="21" t="s">
        <v>3483</v>
      </c>
      <c r="B2541" s="22" t="s">
        <v>3523</v>
      </c>
      <c r="C2541" s="21" t="s">
        <v>1370</v>
      </c>
      <c r="D2541" s="21" t="s">
        <v>132</v>
      </c>
      <c r="E2541" s="21" t="s">
        <v>2341</v>
      </c>
      <c r="F2541" s="22" t="s">
        <v>3060</v>
      </c>
      <c r="G2541" s="21" t="s">
        <v>101</v>
      </c>
      <c r="H2541" s="21" t="s">
        <v>131</v>
      </c>
      <c r="I2541" s="22"/>
      <c r="J2541" s="22" t="s">
        <v>132</v>
      </c>
      <c r="K2541" s="23">
        <v>189.2</v>
      </c>
      <c r="L2541" s="23">
        <v>74.2</v>
      </c>
      <c r="M2541" s="23">
        <v>64.4</v>
      </c>
      <c r="N2541" s="23">
        <v>480.568</v>
      </c>
      <c r="O2541" s="23">
        <v>188.468</v>
      </c>
      <c r="P2541" s="23">
        <v>163.576</v>
      </c>
      <c r="Q2541" s="24" t="s">
        <v>105</v>
      </c>
      <c r="R2541" s="28">
        <v>0.8</v>
      </c>
      <c r="S2541" s="24" t="s">
        <v>132</v>
      </c>
      <c r="T2541" s="26" t="s">
        <v>105</v>
      </c>
      <c r="U2541" s="27" cm="1">
        <f t="array" ref="U2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541" s="13"/>
      <c r="W2541" s="13"/>
      <c r="X2541" s="13"/>
      <c r="Y2541" s="13"/>
      <c r="Z2541" s="13"/>
      <c r="AC2541" s="13"/>
      <c r="AD2541" s="13"/>
      <c r="AE2541" s="13"/>
      <c r="AF2541" s="13"/>
      <c r="AG2541" s="13"/>
    </row>
    <row r="2542" hidden="1" spans="1:33">
      <c r="A2542" s="21" t="s">
        <v>3483</v>
      </c>
      <c r="B2542" s="22" t="s">
        <v>3523</v>
      </c>
      <c r="C2542" s="21" t="s">
        <v>3524</v>
      </c>
      <c r="D2542" s="21" t="s">
        <v>132</v>
      </c>
      <c r="E2542" s="21" t="s">
        <v>2341</v>
      </c>
      <c r="F2542" s="22" t="s">
        <v>2359</v>
      </c>
      <c r="G2542" s="21" t="s">
        <v>101</v>
      </c>
      <c r="H2542" s="21" t="s">
        <v>131</v>
      </c>
      <c r="I2542" s="22"/>
      <c r="J2542" s="22" t="s">
        <v>132</v>
      </c>
      <c r="K2542" s="23">
        <v>189.2</v>
      </c>
      <c r="L2542" s="23">
        <v>74.6</v>
      </c>
      <c r="M2542" s="23">
        <v>64.4</v>
      </c>
      <c r="N2542" s="23">
        <v>480.568</v>
      </c>
      <c r="O2542" s="23">
        <v>189.484</v>
      </c>
      <c r="P2542" s="23">
        <v>163.576</v>
      </c>
      <c r="Q2542" s="24" t="s">
        <v>105</v>
      </c>
      <c r="R2542" s="28">
        <v>0.8</v>
      </c>
      <c r="S2542" s="24" t="s">
        <v>132</v>
      </c>
      <c r="T2542" s="26" t="s">
        <v>105</v>
      </c>
      <c r="U2542" s="27" cm="1">
        <f t="array" ref="U2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542" s="13"/>
      <c r="W2542" s="13"/>
      <c r="X2542" s="13"/>
      <c r="Y2542" s="13"/>
      <c r="Z2542" s="13"/>
      <c r="AC2542" s="13"/>
      <c r="AD2542" s="13"/>
      <c r="AE2542" s="13"/>
      <c r="AF2542" s="13"/>
      <c r="AG2542" s="13"/>
    </row>
    <row r="2543" hidden="1" spans="1:33">
      <c r="A2543" s="21" t="s">
        <v>3483</v>
      </c>
      <c r="B2543" s="22" t="s">
        <v>3525</v>
      </c>
      <c r="C2543" s="21" t="s">
        <v>3526</v>
      </c>
      <c r="D2543" s="21" t="s">
        <v>132</v>
      </c>
      <c r="E2543" s="21" t="s">
        <v>2341</v>
      </c>
      <c r="F2543" s="22" t="s">
        <v>3527</v>
      </c>
      <c r="G2543" s="21" t="s">
        <v>41</v>
      </c>
      <c r="H2543" s="21" t="s">
        <v>135</v>
      </c>
      <c r="I2543" s="22"/>
      <c r="J2543" s="22" t="s">
        <v>132</v>
      </c>
      <c r="K2543" s="23">
        <v>191.1</v>
      </c>
      <c r="L2543" s="23">
        <v>70.5</v>
      </c>
      <c r="M2543" s="23">
        <v>52.6</v>
      </c>
      <c r="N2543" s="23">
        <v>485.394</v>
      </c>
      <c r="O2543" s="23">
        <v>179.07</v>
      </c>
      <c r="P2543" s="23">
        <v>133.604</v>
      </c>
      <c r="Q2543" s="24" t="s">
        <v>53</v>
      </c>
      <c r="R2543" s="28">
        <v>1.9</v>
      </c>
      <c r="S2543" s="24" t="s">
        <v>132</v>
      </c>
      <c r="T2543" s="26" t="s">
        <v>53</v>
      </c>
      <c r="U2543" s="27" cm="1">
        <f t="array" ref="U2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543" s="13"/>
      <c r="W2543" s="13"/>
      <c r="X2543" s="13"/>
      <c r="Y2543" s="13"/>
      <c r="Z2543" s="13"/>
      <c r="AC2543" s="13"/>
      <c r="AD2543" s="13"/>
      <c r="AE2543" s="13"/>
      <c r="AF2543" s="13"/>
      <c r="AG2543" s="13"/>
    </row>
    <row r="2544" hidden="1" spans="1:33">
      <c r="A2544" s="21" t="s">
        <v>3483</v>
      </c>
      <c r="B2544" s="22" t="s">
        <v>3525</v>
      </c>
      <c r="C2544" s="21" t="s">
        <v>1375</v>
      </c>
      <c r="D2544" s="21" t="s">
        <v>132</v>
      </c>
      <c r="E2544" s="21" t="s">
        <v>2345</v>
      </c>
      <c r="F2544" s="22" t="s">
        <v>3528</v>
      </c>
      <c r="G2544" s="21" t="s">
        <v>41</v>
      </c>
      <c r="H2544" s="21" t="s">
        <v>174</v>
      </c>
      <c r="I2544" s="22"/>
      <c r="J2544" s="22" t="s">
        <v>132</v>
      </c>
      <c r="K2544" s="23">
        <v>178.5</v>
      </c>
      <c r="L2544" s="23">
        <v>72</v>
      </c>
      <c r="M2544" s="23">
        <v>53.1</v>
      </c>
      <c r="N2544" s="23">
        <v>453.39</v>
      </c>
      <c r="O2544" s="23">
        <v>182.88</v>
      </c>
      <c r="P2544" s="23">
        <v>134.874</v>
      </c>
      <c r="Q2544" s="24" t="s">
        <v>49</v>
      </c>
      <c r="R2544" s="28">
        <v>6.5</v>
      </c>
      <c r="S2544" s="24" t="s">
        <v>132</v>
      </c>
      <c r="T2544" s="26" t="s">
        <v>49</v>
      </c>
      <c r="U2544" s="27" cm="1">
        <f t="array" ref="U2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544" s="13"/>
      <c r="W2544" s="13"/>
      <c r="X2544" s="13"/>
      <c r="Y2544" s="13"/>
      <c r="Z2544" s="13"/>
      <c r="AC2544" s="13"/>
      <c r="AD2544" s="13"/>
      <c r="AE2544" s="13"/>
      <c r="AF2544" s="13"/>
      <c r="AG2544" s="13"/>
    </row>
    <row r="2545" hidden="1" spans="1:33">
      <c r="A2545" s="21" t="s">
        <v>3483</v>
      </c>
      <c r="B2545" s="22" t="s">
        <v>3529</v>
      </c>
      <c r="C2545" s="21" t="s">
        <v>3530</v>
      </c>
      <c r="D2545" s="21" t="s">
        <v>132</v>
      </c>
      <c r="E2545" s="21" t="s">
        <v>2341</v>
      </c>
      <c r="F2545" s="22" t="s">
        <v>2359</v>
      </c>
      <c r="G2545" s="21" t="s">
        <v>101</v>
      </c>
      <c r="H2545" s="21" t="s">
        <v>131</v>
      </c>
      <c r="I2545" s="22"/>
      <c r="J2545" s="22" t="s">
        <v>132</v>
      </c>
      <c r="K2545" s="23">
        <v>203.5</v>
      </c>
      <c r="L2545" s="23">
        <v>78.3</v>
      </c>
      <c r="M2545" s="23">
        <v>70.1</v>
      </c>
      <c r="N2545" s="23">
        <v>516.89</v>
      </c>
      <c r="O2545" s="23">
        <v>198.882</v>
      </c>
      <c r="P2545" s="23">
        <v>178.054</v>
      </c>
      <c r="Q2545" s="24" t="s">
        <v>116</v>
      </c>
      <c r="R2545" s="28">
        <v>10.5</v>
      </c>
      <c r="S2545" s="24" t="s">
        <v>132</v>
      </c>
      <c r="T2545" s="26" t="s">
        <v>116</v>
      </c>
      <c r="U2545" s="27" cm="1">
        <f t="array" ref="U2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2545" s="13"/>
      <c r="W2545" s="13"/>
      <c r="X2545" s="13"/>
      <c r="Y2545" s="13"/>
      <c r="Z2545" s="13"/>
      <c r="AC2545" s="13"/>
      <c r="AD2545" s="13"/>
      <c r="AE2545" s="13"/>
      <c r="AF2545" s="13"/>
      <c r="AG2545" s="13"/>
    </row>
    <row r="2546" hidden="1" spans="1:33">
      <c r="A2546" s="21" t="s">
        <v>3483</v>
      </c>
      <c r="B2546" s="22" t="s">
        <v>3531</v>
      </c>
      <c r="C2546" s="21" t="s">
        <v>3532</v>
      </c>
      <c r="D2546" s="21" t="s">
        <v>132</v>
      </c>
      <c r="E2546" s="21" t="s">
        <v>2341</v>
      </c>
      <c r="F2546" s="22" t="s">
        <v>3178</v>
      </c>
      <c r="G2546" s="21" t="s">
        <v>101</v>
      </c>
      <c r="H2546" s="21" t="s">
        <v>131</v>
      </c>
      <c r="I2546" s="22"/>
      <c r="J2546" s="22" t="s">
        <v>132</v>
      </c>
      <c r="K2546" s="23">
        <v>177</v>
      </c>
      <c r="L2546" s="23">
        <v>72.4</v>
      </c>
      <c r="M2546" s="23">
        <v>60.6</v>
      </c>
      <c r="N2546" s="23">
        <v>449.58</v>
      </c>
      <c r="O2546" s="23">
        <v>183.896</v>
      </c>
      <c r="P2546" s="23">
        <v>153.924</v>
      </c>
      <c r="Q2546" s="24" t="s">
        <v>100</v>
      </c>
      <c r="R2546" s="28">
        <v>4</v>
      </c>
      <c r="S2546" s="24" t="s">
        <v>132</v>
      </c>
      <c r="T2546" s="26" t="s">
        <v>100</v>
      </c>
      <c r="U2546" s="27" cm="1">
        <f t="array" ref="U2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46" s="13"/>
      <c r="W2546" s="13"/>
      <c r="X2546" s="13"/>
      <c r="Y2546" s="13"/>
      <c r="Z2546" s="13"/>
      <c r="AC2546" s="13"/>
      <c r="AD2546" s="13"/>
      <c r="AE2546" s="13"/>
      <c r="AF2546" s="13"/>
      <c r="AG2546" s="13"/>
    </row>
    <row r="2547" hidden="1" spans="1:33">
      <c r="A2547" s="21" t="s">
        <v>3483</v>
      </c>
      <c r="B2547" s="22" t="s">
        <v>3531</v>
      </c>
      <c r="C2547" s="21" t="s">
        <v>1381</v>
      </c>
      <c r="D2547" s="21" t="s">
        <v>132</v>
      </c>
      <c r="E2547" s="21" t="s">
        <v>2341</v>
      </c>
      <c r="F2547" s="22" t="s">
        <v>2342</v>
      </c>
      <c r="G2547" s="21" t="s">
        <v>101</v>
      </c>
      <c r="H2547" s="21" t="s">
        <v>131</v>
      </c>
      <c r="I2547" s="22"/>
      <c r="J2547" s="22" t="s">
        <v>132</v>
      </c>
      <c r="K2547" s="23">
        <v>177</v>
      </c>
      <c r="L2547" s="23">
        <v>72.4</v>
      </c>
      <c r="M2547" s="23">
        <v>60.6</v>
      </c>
      <c r="N2547" s="23">
        <v>449.58</v>
      </c>
      <c r="O2547" s="23">
        <v>183.896</v>
      </c>
      <c r="P2547" s="23">
        <v>153.924</v>
      </c>
      <c r="Q2547" s="24" t="s">
        <v>100</v>
      </c>
      <c r="R2547" s="28">
        <v>4</v>
      </c>
      <c r="S2547" s="24" t="s">
        <v>132</v>
      </c>
      <c r="T2547" s="26" t="s">
        <v>100</v>
      </c>
      <c r="U2547" s="27" cm="1">
        <f t="array" ref="U2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47" s="13"/>
      <c r="W2547" s="13"/>
      <c r="X2547" s="13"/>
      <c r="Y2547" s="13"/>
      <c r="Z2547" s="13"/>
      <c r="AC2547" s="13"/>
      <c r="AD2547" s="13"/>
      <c r="AE2547" s="13"/>
      <c r="AF2547" s="13"/>
      <c r="AG2547" s="13"/>
    </row>
    <row r="2548" hidden="1" spans="1:33">
      <c r="A2548" s="21" t="s">
        <v>3533</v>
      </c>
      <c r="B2548" s="22" t="s">
        <v>3534</v>
      </c>
      <c r="C2548" s="21" t="s">
        <v>1383</v>
      </c>
      <c r="D2548" s="21" t="s">
        <v>132</v>
      </c>
      <c r="E2548" s="21" t="s">
        <v>2341</v>
      </c>
      <c r="F2548" s="22" t="s">
        <v>2827</v>
      </c>
      <c r="G2548" s="21" t="s">
        <v>101</v>
      </c>
      <c r="H2548" s="21" t="s">
        <v>131</v>
      </c>
      <c r="I2548" s="22"/>
      <c r="J2548" s="22" t="s">
        <v>132</v>
      </c>
      <c r="K2548" s="23">
        <v>193.3</v>
      </c>
      <c r="L2548" s="23">
        <v>73.9</v>
      </c>
      <c r="M2548" s="23">
        <v>70.9</v>
      </c>
      <c r="N2548" s="23">
        <v>490.982</v>
      </c>
      <c r="O2548" s="23">
        <v>187.706</v>
      </c>
      <c r="P2548" s="23">
        <v>180.086</v>
      </c>
      <c r="Q2548" s="24" t="s">
        <v>109</v>
      </c>
      <c r="R2548" s="28">
        <v>7.7</v>
      </c>
      <c r="S2548" s="24" t="s">
        <v>132</v>
      </c>
      <c r="T2548" s="26" t="s">
        <v>109</v>
      </c>
      <c r="U2548" s="27" cm="1">
        <f t="array" ref="U2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48" s="13"/>
      <c r="W2548" s="13"/>
      <c r="X2548" s="13"/>
      <c r="Y2548" s="13"/>
      <c r="Z2548" s="13"/>
      <c r="AC2548" s="13"/>
      <c r="AD2548" s="13"/>
      <c r="AE2548" s="13"/>
      <c r="AF2548" s="13"/>
      <c r="AG2548" s="13"/>
    </row>
    <row r="2549" hidden="1" spans="1:33">
      <c r="A2549" s="21" t="s">
        <v>3533</v>
      </c>
      <c r="B2549" s="22" t="s">
        <v>3534</v>
      </c>
      <c r="C2549" s="21" t="s">
        <v>1383</v>
      </c>
      <c r="D2549" s="21" t="s">
        <v>132</v>
      </c>
      <c r="E2549" s="21" t="s">
        <v>2341</v>
      </c>
      <c r="F2549" s="22" t="s">
        <v>3039</v>
      </c>
      <c r="G2549" s="21" t="s">
        <v>101</v>
      </c>
      <c r="H2549" s="21" t="s">
        <v>131</v>
      </c>
      <c r="I2549" s="22"/>
      <c r="J2549" s="22" t="s">
        <v>132</v>
      </c>
      <c r="K2549" s="23">
        <v>193.3</v>
      </c>
      <c r="L2549" s="23">
        <v>76</v>
      </c>
      <c r="M2549" s="23">
        <v>71.4</v>
      </c>
      <c r="N2549" s="23">
        <v>490.982</v>
      </c>
      <c r="O2549" s="23">
        <v>193.04</v>
      </c>
      <c r="P2549" s="23">
        <v>181.356</v>
      </c>
      <c r="Q2549" s="24" t="s">
        <v>109</v>
      </c>
      <c r="R2549" s="28">
        <v>7.7</v>
      </c>
      <c r="S2549" s="24" t="s">
        <v>132</v>
      </c>
      <c r="T2549" s="26" t="s">
        <v>109</v>
      </c>
      <c r="U2549" s="27" cm="1">
        <f t="array" ref="U2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49" s="13"/>
      <c r="W2549" s="13"/>
      <c r="X2549" s="13"/>
      <c r="Y2549" s="13"/>
      <c r="Z2549" s="13"/>
      <c r="AC2549" s="13"/>
      <c r="AD2549" s="13"/>
      <c r="AE2549" s="13"/>
      <c r="AF2549" s="13"/>
      <c r="AG2549" s="13"/>
    </row>
    <row r="2550" hidden="1" spans="1:33">
      <c r="A2550" s="21" t="s">
        <v>3533</v>
      </c>
      <c r="B2550" s="22" t="s">
        <v>3534</v>
      </c>
      <c r="C2550" s="21" t="s">
        <v>1383</v>
      </c>
      <c r="D2550" s="21" t="s">
        <v>132</v>
      </c>
      <c r="E2550" s="21" t="s">
        <v>2341</v>
      </c>
      <c r="F2550" s="22" t="s">
        <v>2991</v>
      </c>
      <c r="G2550" s="21" t="s">
        <v>101</v>
      </c>
      <c r="H2550" s="21" t="s">
        <v>131</v>
      </c>
      <c r="I2550" s="22"/>
      <c r="J2550" s="22" t="s">
        <v>132</v>
      </c>
      <c r="K2550" s="23">
        <v>193.3</v>
      </c>
      <c r="L2550" s="23">
        <v>73.9</v>
      </c>
      <c r="M2550" s="23">
        <v>71.9</v>
      </c>
      <c r="N2550" s="23">
        <v>490.982</v>
      </c>
      <c r="O2550" s="23">
        <v>187.706</v>
      </c>
      <c r="P2550" s="23">
        <v>182.626</v>
      </c>
      <c r="Q2550" s="24" t="s">
        <v>109</v>
      </c>
      <c r="R2550" s="28">
        <v>7.7</v>
      </c>
      <c r="S2550" s="24" t="s">
        <v>132</v>
      </c>
      <c r="T2550" s="26" t="s">
        <v>109</v>
      </c>
      <c r="U2550" s="27" cm="1">
        <f t="array" ref="U2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50" s="13"/>
      <c r="W2550" s="13"/>
      <c r="X2550" s="13"/>
      <c r="Y2550" s="13"/>
      <c r="Z2550" s="13"/>
      <c r="AC2550" s="13"/>
      <c r="AD2550" s="13"/>
      <c r="AE2550" s="13"/>
      <c r="AF2550" s="13"/>
      <c r="AG2550" s="13"/>
    </row>
    <row r="2551" hidden="1" spans="1:33">
      <c r="A2551" s="21" t="s">
        <v>3533</v>
      </c>
      <c r="B2551" s="22" t="s">
        <v>3534</v>
      </c>
      <c r="C2551" s="21" t="s">
        <v>1383</v>
      </c>
      <c r="D2551" s="21" t="s">
        <v>132</v>
      </c>
      <c r="E2551" s="21" t="s">
        <v>2345</v>
      </c>
      <c r="F2551" s="22" t="s">
        <v>3056</v>
      </c>
      <c r="G2551" s="21" t="s">
        <v>101</v>
      </c>
      <c r="H2551" s="21" t="s">
        <v>131</v>
      </c>
      <c r="I2551" s="22"/>
      <c r="J2551" s="22" t="s">
        <v>132</v>
      </c>
      <c r="K2551" s="23">
        <v>199.3</v>
      </c>
      <c r="L2551" s="23">
        <v>79.6</v>
      </c>
      <c r="M2551" s="23">
        <v>69.8</v>
      </c>
      <c r="N2551" s="23">
        <v>506.222</v>
      </c>
      <c r="O2551" s="23">
        <v>202.184</v>
      </c>
      <c r="P2551" s="23">
        <v>177.292</v>
      </c>
      <c r="Q2551" s="24" t="s">
        <v>109</v>
      </c>
      <c r="R2551" s="28">
        <v>1.7</v>
      </c>
      <c r="S2551" s="24" t="s">
        <v>132</v>
      </c>
      <c r="T2551" s="26" t="s">
        <v>109</v>
      </c>
      <c r="U2551" s="27" cm="1">
        <f t="array" ref="U2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51" s="13"/>
      <c r="W2551" s="13"/>
      <c r="X2551" s="13"/>
      <c r="Y2551" s="13"/>
      <c r="Z2551" s="13"/>
      <c r="AC2551" s="13"/>
      <c r="AD2551" s="13"/>
      <c r="AE2551" s="13"/>
      <c r="AF2551" s="13"/>
      <c r="AG2551" s="13"/>
    </row>
    <row r="2552" hidden="1" spans="1:33">
      <c r="A2552" s="21" t="s">
        <v>3533</v>
      </c>
      <c r="B2552" s="22" t="s">
        <v>3534</v>
      </c>
      <c r="C2552" s="21" t="s">
        <v>1383</v>
      </c>
      <c r="D2552" s="21" t="s">
        <v>132</v>
      </c>
      <c r="E2552" s="21" t="s">
        <v>2345</v>
      </c>
      <c r="F2552" s="22" t="s">
        <v>2411</v>
      </c>
      <c r="G2552" s="21" t="s">
        <v>101</v>
      </c>
      <c r="H2552" s="21" t="s">
        <v>131</v>
      </c>
      <c r="I2552" s="22"/>
      <c r="J2552" s="22" t="s">
        <v>132</v>
      </c>
      <c r="K2552" s="23">
        <v>199.3</v>
      </c>
      <c r="L2552" s="23">
        <v>79.6</v>
      </c>
      <c r="M2552" s="23">
        <v>69.6</v>
      </c>
      <c r="N2552" s="23">
        <v>506.222</v>
      </c>
      <c r="O2552" s="23">
        <v>202.184</v>
      </c>
      <c r="P2552" s="23">
        <v>176.784</v>
      </c>
      <c r="Q2552" s="24" t="s">
        <v>109</v>
      </c>
      <c r="R2552" s="28">
        <v>1.7</v>
      </c>
      <c r="S2552" s="24" t="s">
        <v>132</v>
      </c>
      <c r="T2552" s="26" t="s">
        <v>109</v>
      </c>
      <c r="U2552" s="27" cm="1">
        <f t="array" ref="U2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52" s="13"/>
      <c r="W2552" s="13"/>
      <c r="X2552" s="13"/>
      <c r="Y2552" s="13"/>
      <c r="Z2552" s="13"/>
      <c r="AC2552" s="13"/>
      <c r="AD2552" s="13"/>
      <c r="AE2552" s="13"/>
      <c r="AF2552" s="13"/>
      <c r="AG2552" s="13"/>
    </row>
    <row r="2553" hidden="1" spans="1:33">
      <c r="A2553" s="21" t="s">
        <v>3533</v>
      </c>
      <c r="B2553" s="22" t="s">
        <v>3534</v>
      </c>
      <c r="C2553" s="21" t="s">
        <v>1383</v>
      </c>
      <c r="D2553" s="21" t="s">
        <v>132</v>
      </c>
      <c r="E2553" s="21" t="s">
        <v>2345</v>
      </c>
      <c r="F2553" s="22" t="s">
        <v>2342</v>
      </c>
      <c r="G2553" s="21" t="s">
        <v>101</v>
      </c>
      <c r="H2553" s="21" t="s">
        <v>131</v>
      </c>
      <c r="I2553" s="22"/>
      <c r="J2553" s="22" t="s">
        <v>132</v>
      </c>
      <c r="K2553" s="23">
        <v>199.7</v>
      </c>
      <c r="L2553" s="23">
        <v>79.6</v>
      </c>
      <c r="M2553" s="23">
        <v>69.6</v>
      </c>
      <c r="N2553" s="23">
        <v>507.238</v>
      </c>
      <c r="O2553" s="23">
        <v>202.184</v>
      </c>
      <c r="P2553" s="23">
        <v>176.784</v>
      </c>
      <c r="Q2553" s="24" t="s">
        <v>109</v>
      </c>
      <c r="R2553" s="28">
        <v>1.3</v>
      </c>
      <c r="S2553" s="24" t="s">
        <v>132</v>
      </c>
      <c r="T2553" s="26" t="s">
        <v>109</v>
      </c>
      <c r="U2553" s="27" cm="1">
        <f t="array" ref="U2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553" s="13"/>
      <c r="W2553" s="13"/>
      <c r="X2553" s="13"/>
      <c r="Y2553" s="13"/>
      <c r="Z2553" s="13"/>
      <c r="AC2553" s="13"/>
      <c r="AD2553" s="13"/>
      <c r="AE2553" s="13"/>
      <c r="AF2553" s="13"/>
      <c r="AG2553" s="13"/>
    </row>
    <row r="2554" hidden="1" spans="1:33">
      <c r="A2554" s="21" t="s">
        <v>3533</v>
      </c>
      <c r="B2554" s="22" t="s">
        <v>3535</v>
      </c>
      <c r="C2554" s="21" t="s">
        <v>1385</v>
      </c>
      <c r="D2554" s="21" t="s">
        <v>132</v>
      </c>
      <c r="E2554" s="21" t="s">
        <v>2341</v>
      </c>
      <c r="F2554" s="22" t="s">
        <v>3536</v>
      </c>
      <c r="G2554" s="21" t="s">
        <v>41</v>
      </c>
      <c r="H2554" s="21" t="s">
        <v>174</v>
      </c>
      <c r="I2554" s="22"/>
      <c r="J2554" s="22" t="s">
        <v>132</v>
      </c>
      <c r="K2554" s="23">
        <v>216</v>
      </c>
      <c r="L2554" s="23">
        <v>78.5</v>
      </c>
      <c r="M2554" s="23">
        <v>53.5</v>
      </c>
      <c r="N2554" s="23">
        <v>548.64</v>
      </c>
      <c r="O2554" s="23">
        <v>199.39</v>
      </c>
      <c r="P2554" s="23">
        <v>135.89</v>
      </c>
      <c r="Q2554" s="24" t="s">
        <v>69</v>
      </c>
      <c r="R2554" s="28">
        <v>16</v>
      </c>
      <c r="S2554" s="24" t="s">
        <v>132</v>
      </c>
      <c r="T2554" s="26" t="s">
        <v>69</v>
      </c>
      <c r="U2554" s="27" cm="1">
        <f t="array" ref="U2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54" s="13"/>
      <c r="W2554" s="13"/>
      <c r="X2554" s="13"/>
      <c r="Y2554" s="13"/>
      <c r="Z2554" s="13"/>
      <c r="AC2554" s="13"/>
      <c r="AD2554" s="13"/>
      <c r="AE2554" s="13"/>
      <c r="AF2554" s="13"/>
      <c r="AG2554" s="13"/>
    </row>
    <row r="2555" hidden="1" spans="1:33">
      <c r="A2555" s="21" t="s">
        <v>3533</v>
      </c>
      <c r="B2555" s="22" t="s">
        <v>3535</v>
      </c>
      <c r="C2555" s="21" t="s">
        <v>1385</v>
      </c>
      <c r="D2555" s="21" t="s">
        <v>132</v>
      </c>
      <c r="E2555" s="21" t="s">
        <v>2341</v>
      </c>
      <c r="F2555" s="22" t="s">
        <v>3536</v>
      </c>
      <c r="G2555" s="21" t="s">
        <v>41</v>
      </c>
      <c r="H2555" s="21" t="s">
        <v>135</v>
      </c>
      <c r="I2555" s="22"/>
      <c r="J2555" s="22" t="s">
        <v>132</v>
      </c>
      <c r="K2555" s="23">
        <v>219.6</v>
      </c>
      <c r="L2555" s="23">
        <v>77.8</v>
      </c>
      <c r="M2555" s="23">
        <v>53.5</v>
      </c>
      <c r="N2555" s="23">
        <v>557.784</v>
      </c>
      <c r="O2555" s="23">
        <v>197.612</v>
      </c>
      <c r="P2555" s="23">
        <v>135.89</v>
      </c>
      <c r="Q2555" s="24" t="s">
        <v>69</v>
      </c>
      <c r="R2555" s="28">
        <v>12.4</v>
      </c>
      <c r="S2555" s="24" t="s">
        <v>132</v>
      </c>
      <c r="T2555" s="26" t="s">
        <v>69</v>
      </c>
      <c r="U2555" s="27" cm="1">
        <f t="array" ref="U2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555" s="13"/>
      <c r="W2555" s="13"/>
      <c r="X2555" s="13"/>
      <c r="Y2555" s="13"/>
      <c r="Z2555" s="13"/>
      <c r="AC2555" s="13"/>
      <c r="AD2555" s="13"/>
      <c r="AE2555" s="13"/>
      <c r="AF2555" s="13"/>
      <c r="AG2555" s="13"/>
    </row>
    <row r="2556" hidden="1" spans="1:33">
      <c r="A2556" s="21" t="s">
        <v>3533</v>
      </c>
      <c r="B2556" s="22" t="s">
        <v>3535</v>
      </c>
      <c r="C2556" s="21" t="s">
        <v>132</v>
      </c>
      <c r="D2556" s="21" t="s">
        <v>132</v>
      </c>
      <c r="E2556" s="21" t="s">
        <v>2341</v>
      </c>
      <c r="F2556" s="22" t="s">
        <v>3537</v>
      </c>
      <c r="G2556" s="21" t="s">
        <v>41</v>
      </c>
      <c r="H2556" s="21" t="s">
        <v>174</v>
      </c>
      <c r="I2556" s="22"/>
      <c r="J2556" s="22" t="s">
        <v>132</v>
      </c>
      <c r="K2556" s="23">
        <v>216</v>
      </c>
      <c r="L2556" s="23">
        <v>78.5</v>
      </c>
      <c r="M2556" s="23">
        <v>53.5</v>
      </c>
      <c r="N2556" s="23">
        <v>548.64</v>
      </c>
      <c r="O2556" s="23">
        <v>199.39</v>
      </c>
      <c r="P2556" s="23">
        <v>135.89</v>
      </c>
      <c r="Q2556" s="24" t="s">
        <v>69</v>
      </c>
      <c r="R2556" s="28">
        <v>16</v>
      </c>
      <c r="S2556" s="24" t="s">
        <v>132</v>
      </c>
      <c r="T2556" s="26" t="s">
        <v>69</v>
      </c>
      <c r="U2556" s="27" cm="1">
        <f t="array" ref="U2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56" s="13"/>
      <c r="W2556" s="13"/>
      <c r="X2556" s="13"/>
      <c r="Y2556" s="13"/>
      <c r="Z2556" s="13"/>
      <c r="AC2556" s="13"/>
      <c r="AD2556" s="13"/>
      <c r="AE2556" s="13"/>
      <c r="AF2556" s="13"/>
      <c r="AG2556" s="13"/>
    </row>
    <row r="2557" hidden="1" spans="1:33">
      <c r="A2557" s="21" t="s">
        <v>3533</v>
      </c>
      <c r="B2557" s="22" t="s">
        <v>3535</v>
      </c>
      <c r="C2557" s="21" t="s">
        <v>132</v>
      </c>
      <c r="D2557" s="21" t="s">
        <v>132</v>
      </c>
      <c r="E2557" s="21" t="s">
        <v>2341</v>
      </c>
      <c r="F2557" s="22" t="s">
        <v>3537</v>
      </c>
      <c r="G2557" s="21" t="s">
        <v>41</v>
      </c>
      <c r="H2557" s="21" t="s">
        <v>135</v>
      </c>
      <c r="I2557" s="22"/>
      <c r="J2557" s="22" t="s">
        <v>132</v>
      </c>
      <c r="K2557" s="23">
        <v>219.6</v>
      </c>
      <c r="L2557" s="23">
        <v>77.8</v>
      </c>
      <c r="M2557" s="23">
        <v>53.5</v>
      </c>
      <c r="N2557" s="23">
        <v>557.784</v>
      </c>
      <c r="O2557" s="23">
        <v>197.612</v>
      </c>
      <c r="P2557" s="23">
        <v>135.89</v>
      </c>
      <c r="Q2557" s="24" t="s">
        <v>69</v>
      </c>
      <c r="R2557" s="28">
        <v>12.4</v>
      </c>
      <c r="S2557" s="24" t="s">
        <v>132</v>
      </c>
      <c r="T2557" s="26" t="s">
        <v>69</v>
      </c>
      <c r="U2557" s="27" cm="1">
        <f t="array" ref="U2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557" s="13"/>
      <c r="W2557" s="13"/>
      <c r="X2557" s="13"/>
      <c r="Y2557" s="13"/>
      <c r="Z2557" s="13"/>
      <c r="AC2557" s="13"/>
      <c r="AD2557" s="13"/>
      <c r="AE2557" s="13"/>
      <c r="AF2557" s="13"/>
      <c r="AG2557" s="13"/>
    </row>
    <row r="2558" hidden="1" spans="1:33">
      <c r="A2558" s="21" t="s">
        <v>3533</v>
      </c>
      <c r="B2558" s="22" t="s">
        <v>3535</v>
      </c>
      <c r="C2558" s="21" t="s">
        <v>132</v>
      </c>
      <c r="D2558" s="21" t="s">
        <v>132</v>
      </c>
      <c r="E2558" s="21" t="s">
        <v>2345</v>
      </c>
      <c r="F2558" s="22" t="s">
        <v>2982</v>
      </c>
      <c r="G2558" s="21" t="s">
        <v>41</v>
      </c>
      <c r="H2558" s="21" t="s">
        <v>135</v>
      </c>
      <c r="I2558" s="22"/>
      <c r="J2558" s="22" t="s">
        <v>132</v>
      </c>
      <c r="K2558" s="23">
        <v>218.5</v>
      </c>
      <c r="L2558" s="23">
        <v>77.5</v>
      </c>
      <c r="M2558" s="23">
        <v>56.3</v>
      </c>
      <c r="N2558" s="23">
        <v>554.99</v>
      </c>
      <c r="O2558" s="23">
        <v>196.85</v>
      </c>
      <c r="P2558" s="23">
        <v>143.002</v>
      </c>
      <c r="Q2558" s="24" t="s">
        <v>69</v>
      </c>
      <c r="R2558" s="28">
        <v>13.5</v>
      </c>
      <c r="S2558" s="24" t="s">
        <v>132</v>
      </c>
      <c r="T2558" s="26" t="s">
        <v>69</v>
      </c>
      <c r="U2558" s="27" cm="1">
        <f t="array" ref="U2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558" s="13"/>
      <c r="W2558" s="13"/>
      <c r="X2558" s="13"/>
      <c r="Y2558" s="13"/>
      <c r="Z2558" s="13"/>
      <c r="AC2558" s="13"/>
      <c r="AD2558" s="13"/>
      <c r="AE2558" s="13"/>
      <c r="AF2558" s="13"/>
      <c r="AG2558" s="13"/>
    </row>
    <row r="2559" hidden="1" spans="1:33">
      <c r="A2559" s="21" t="s">
        <v>3533</v>
      </c>
      <c r="B2559" s="22" t="s">
        <v>3535</v>
      </c>
      <c r="C2559" s="21" t="s">
        <v>1385</v>
      </c>
      <c r="D2559" s="21" t="s">
        <v>132</v>
      </c>
      <c r="E2559" s="21" t="s">
        <v>2354</v>
      </c>
      <c r="F2559" s="22" t="s">
        <v>2983</v>
      </c>
      <c r="G2559" s="21" t="s">
        <v>41</v>
      </c>
      <c r="H2559" s="21" t="s">
        <v>174</v>
      </c>
      <c r="I2559" s="22"/>
      <c r="J2559" s="22" t="s">
        <v>132</v>
      </c>
      <c r="K2559" s="23">
        <v>229</v>
      </c>
      <c r="L2559" s="23">
        <v>80.3</v>
      </c>
      <c r="M2559" s="23">
        <v>56.5</v>
      </c>
      <c r="N2559" s="23">
        <v>581.66</v>
      </c>
      <c r="O2559" s="23">
        <v>203.962</v>
      </c>
      <c r="P2559" s="23">
        <v>143.51</v>
      </c>
      <c r="Q2559" s="24" t="s">
        <v>69</v>
      </c>
      <c r="R2559" s="28">
        <v>3</v>
      </c>
      <c r="S2559" s="24" t="s">
        <v>132</v>
      </c>
      <c r="T2559" s="26" t="s">
        <v>69</v>
      </c>
      <c r="U2559" s="27" cm="1">
        <f t="array" ref="U2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559" s="13"/>
      <c r="W2559" s="13"/>
      <c r="X2559" s="13"/>
      <c r="Y2559" s="13"/>
      <c r="Z2559" s="13"/>
      <c r="AC2559" s="13"/>
      <c r="AD2559" s="13"/>
      <c r="AE2559" s="13"/>
      <c r="AF2559" s="13"/>
      <c r="AG2559" s="13"/>
    </row>
    <row r="2560" ht="12.4" hidden="1" spans="1:33">
      <c r="A2560" s="21" t="s">
        <v>3533</v>
      </c>
      <c r="B2560" s="22" t="s">
        <v>3535</v>
      </c>
      <c r="C2560" s="21" t="s">
        <v>1385</v>
      </c>
      <c r="D2560" s="21" t="s">
        <v>132</v>
      </c>
      <c r="E2560" s="21" t="s">
        <v>2354</v>
      </c>
      <c r="F2560" s="22" t="s">
        <v>2983</v>
      </c>
      <c r="G2560" s="21" t="s">
        <v>92</v>
      </c>
      <c r="H2560" s="21" t="s">
        <v>138</v>
      </c>
      <c r="I2560" s="22"/>
      <c r="J2560" s="22" t="s">
        <v>132</v>
      </c>
      <c r="K2560" s="23">
        <v>229</v>
      </c>
      <c r="L2560" s="23">
        <v>80.3</v>
      </c>
      <c r="M2560" s="23">
        <v>56.5</v>
      </c>
      <c r="N2560" s="23">
        <v>581.66</v>
      </c>
      <c r="O2560" s="23">
        <v>203.962</v>
      </c>
      <c r="P2560" s="23">
        <v>143.51</v>
      </c>
      <c r="Q2560" s="24" t="s">
        <v>2674</v>
      </c>
      <c r="R2560" s="28"/>
      <c r="S2560" s="24" t="s">
        <v>3538</v>
      </c>
      <c r="T2560" s="26" t="s">
        <v>2674</v>
      </c>
      <c r="U2560" s="27" t="str" cm="1">
        <f t="array" ref="U2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60" s="13"/>
      <c r="W2560" s="13"/>
      <c r="X2560" s="13"/>
      <c r="Y2560" s="13"/>
      <c r="Z2560" s="13"/>
      <c r="AC2560" s="13"/>
      <c r="AD2560" s="13"/>
      <c r="AE2560" s="13"/>
      <c r="AF2560" s="13"/>
      <c r="AG2560" s="13"/>
    </row>
    <row r="2561" hidden="1" spans="1:33">
      <c r="A2561" s="21" t="s">
        <v>3533</v>
      </c>
      <c r="B2561" s="22" t="s">
        <v>3535</v>
      </c>
      <c r="C2561" s="21" t="s">
        <v>1385</v>
      </c>
      <c r="D2561" s="21" t="s">
        <v>132</v>
      </c>
      <c r="E2561" s="21" t="s">
        <v>2371</v>
      </c>
      <c r="F2561" s="22" t="s">
        <v>3073</v>
      </c>
      <c r="G2561" s="21" t="s">
        <v>41</v>
      </c>
      <c r="H2561" s="21" t="s">
        <v>174</v>
      </c>
      <c r="I2561" s="22"/>
      <c r="J2561" s="22" t="s">
        <v>132</v>
      </c>
      <c r="K2561" s="23">
        <v>213.3</v>
      </c>
      <c r="L2561" s="23">
        <v>78.6</v>
      </c>
      <c r="M2561" s="23">
        <v>54.8</v>
      </c>
      <c r="N2561" s="23">
        <v>541.782</v>
      </c>
      <c r="O2561" s="23">
        <v>199.644</v>
      </c>
      <c r="P2561" s="23">
        <v>139.192</v>
      </c>
      <c r="Q2561" s="24" t="s">
        <v>69</v>
      </c>
      <c r="R2561" s="28">
        <v>18.7</v>
      </c>
      <c r="S2561" s="24" t="s">
        <v>132</v>
      </c>
      <c r="T2561" s="26" t="s">
        <v>69</v>
      </c>
      <c r="U2561" s="27" cm="1">
        <f t="array" ref="U2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2561" s="13"/>
      <c r="W2561" s="13"/>
      <c r="X2561" s="13"/>
      <c r="Y2561" s="13"/>
      <c r="Z2561" s="13"/>
      <c r="AC2561" s="13"/>
      <c r="AD2561" s="13"/>
      <c r="AE2561" s="13"/>
      <c r="AF2561" s="13"/>
      <c r="AG2561" s="13"/>
    </row>
    <row r="2562" hidden="1" spans="1:33">
      <c r="A2562" s="21" t="s">
        <v>3533</v>
      </c>
      <c r="B2562" s="22" t="s">
        <v>3535</v>
      </c>
      <c r="C2562" s="21" t="s">
        <v>1385</v>
      </c>
      <c r="D2562" s="21" t="s">
        <v>132</v>
      </c>
      <c r="E2562" s="21" t="s">
        <v>2371</v>
      </c>
      <c r="F2562" s="22" t="s">
        <v>3073</v>
      </c>
      <c r="G2562" s="21" t="s">
        <v>92</v>
      </c>
      <c r="H2562" s="21" t="s">
        <v>138</v>
      </c>
      <c r="I2562" s="22"/>
      <c r="J2562" s="22" t="s">
        <v>132</v>
      </c>
      <c r="K2562" s="23">
        <v>213.3</v>
      </c>
      <c r="L2562" s="23">
        <v>78.6</v>
      </c>
      <c r="M2562" s="23">
        <v>54.8</v>
      </c>
      <c r="N2562" s="23">
        <v>541.782</v>
      </c>
      <c r="O2562" s="23">
        <v>199.644</v>
      </c>
      <c r="P2562" s="23">
        <v>139.192</v>
      </c>
      <c r="Q2562" s="24" t="s">
        <v>98</v>
      </c>
      <c r="R2562" s="28">
        <v>4.7</v>
      </c>
      <c r="S2562" s="24" t="s">
        <v>132</v>
      </c>
      <c r="T2562" s="26" t="s">
        <v>98</v>
      </c>
      <c r="U2562" s="27" cm="1">
        <f t="array" ref="U2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562" s="13"/>
      <c r="W2562" s="13"/>
      <c r="X2562" s="13"/>
      <c r="Y2562" s="13"/>
      <c r="Z2562" s="13"/>
      <c r="AC2562" s="13"/>
      <c r="AD2562" s="13"/>
      <c r="AE2562" s="13"/>
      <c r="AF2562" s="13"/>
      <c r="AG2562" s="13"/>
    </row>
    <row r="2563" hidden="1" spans="1:33">
      <c r="A2563" s="21" t="s">
        <v>3533</v>
      </c>
      <c r="B2563" s="22" t="s">
        <v>3535</v>
      </c>
      <c r="C2563" s="21" t="s">
        <v>1385</v>
      </c>
      <c r="D2563" s="21" t="s">
        <v>132</v>
      </c>
      <c r="E2563" s="21" t="s">
        <v>2371</v>
      </c>
      <c r="F2563" s="22" t="s">
        <v>2783</v>
      </c>
      <c r="G2563" s="21" t="s">
        <v>41</v>
      </c>
      <c r="H2563" s="21" t="s">
        <v>174</v>
      </c>
      <c r="I2563" s="22"/>
      <c r="J2563" s="22" t="s">
        <v>132</v>
      </c>
      <c r="K2563" s="23">
        <v>216.3</v>
      </c>
      <c r="L2563" s="23">
        <v>78.6</v>
      </c>
      <c r="M2563" s="23">
        <v>54.8</v>
      </c>
      <c r="N2563" s="23">
        <v>549.402</v>
      </c>
      <c r="O2563" s="23">
        <v>199.644</v>
      </c>
      <c r="P2563" s="23">
        <v>139.192</v>
      </c>
      <c r="Q2563" s="24" t="s">
        <v>69</v>
      </c>
      <c r="R2563" s="28">
        <v>15.7</v>
      </c>
      <c r="S2563" s="24" t="s">
        <v>132</v>
      </c>
      <c r="T2563" s="26" t="s">
        <v>69</v>
      </c>
      <c r="U2563" s="27" cm="1">
        <f t="array" ref="U2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2563" s="13"/>
      <c r="W2563" s="13"/>
      <c r="X2563" s="13"/>
      <c r="Y2563" s="13"/>
      <c r="Z2563" s="13"/>
      <c r="AC2563" s="13"/>
      <c r="AD2563" s="13"/>
      <c r="AE2563" s="13"/>
      <c r="AF2563" s="13"/>
      <c r="AG2563" s="13"/>
    </row>
    <row r="2564" hidden="1" spans="1:33">
      <c r="A2564" s="21" t="s">
        <v>3533</v>
      </c>
      <c r="B2564" s="22" t="s">
        <v>3535</v>
      </c>
      <c r="C2564" s="21" t="s">
        <v>1385</v>
      </c>
      <c r="D2564" s="21" t="s">
        <v>132</v>
      </c>
      <c r="E2564" s="21" t="s">
        <v>2371</v>
      </c>
      <c r="F2564" s="22" t="s">
        <v>2783</v>
      </c>
      <c r="G2564" s="21" t="s">
        <v>92</v>
      </c>
      <c r="H2564" s="21" t="s">
        <v>138</v>
      </c>
      <c r="I2564" s="22"/>
      <c r="J2564" s="22" t="s">
        <v>132</v>
      </c>
      <c r="K2564" s="23">
        <v>216.3</v>
      </c>
      <c r="L2564" s="23">
        <v>78.6</v>
      </c>
      <c r="M2564" s="23">
        <v>54.8</v>
      </c>
      <c r="N2564" s="23">
        <v>549.402</v>
      </c>
      <c r="O2564" s="23">
        <v>199.644</v>
      </c>
      <c r="P2564" s="23">
        <v>139.192</v>
      </c>
      <c r="Q2564" s="24" t="s">
        <v>98</v>
      </c>
      <c r="R2564" s="28">
        <v>1.7</v>
      </c>
      <c r="S2564" s="24" t="s">
        <v>132</v>
      </c>
      <c r="T2564" s="26" t="s">
        <v>98</v>
      </c>
      <c r="U2564" s="27" cm="1">
        <f t="array" ref="U2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64" s="13"/>
      <c r="W2564" s="13"/>
      <c r="X2564" s="13"/>
      <c r="Y2564" s="13"/>
      <c r="Z2564" s="13"/>
      <c r="AC2564" s="13"/>
      <c r="AD2564" s="13"/>
      <c r="AE2564" s="13"/>
      <c r="AF2564" s="13"/>
      <c r="AG2564" s="13"/>
    </row>
    <row r="2565" hidden="1" spans="1:33">
      <c r="A2565" s="21" t="s">
        <v>3533</v>
      </c>
      <c r="B2565" s="22" t="s">
        <v>3535</v>
      </c>
      <c r="C2565" s="21" t="s">
        <v>1385</v>
      </c>
      <c r="D2565" s="21" t="s">
        <v>132</v>
      </c>
      <c r="E2565" s="21" t="s">
        <v>2371</v>
      </c>
      <c r="F2565" s="22" t="s">
        <v>2957</v>
      </c>
      <c r="G2565" s="21" t="s">
        <v>41</v>
      </c>
      <c r="H2565" s="21" t="s">
        <v>174</v>
      </c>
      <c r="I2565" s="22"/>
      <c r="J2565" s="22" t="s">
        <v>132</v>
      </c>
      <c r="K2565" s="23">
        <v>220.9</v>
      </c>
      <c r="L2565" s="23">
        <v>79.7</v>
      </c>
      <c r="M2565" s="23">
        <v>55.5</v>
      </c>
      <c r="N2565" s="23">
        <v>561.086</v>
      </c>
      <c r="O2565" s="23">
        <v>202.438</v>
      </c>
      <c r="P2565" s="23">
        <v>140.97</v>
      </c>
      <c r="Q2565" s="24" t="s">
        <v>69</v>
      </c>
      <c r="R2565" s="28">
        <v>11.1</v>
      </c>
      <c r="S2565" s="24" t="s">
        <v>132</v>
      </c>
      <c r="T2565" s="26" t="s">
        <v>69</v>
      </c>
      <c r="U2565" s="27" cm="1">
        <f t="array" ref="U2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565" s="13"/>
      <c r="W2565" s="13"/>
      <c r="X2565" s="13"/>
      <c r="Y2565" s="13"/>
      <c r="Z2565" s="13"/>
      <c r="AC2565" s="13"/>
      <c r="AD2565" s="13"/>
      <c r="AE2565" s="13"/>
      <c r="AF2565" s="13"/>
      <c r="AG2565" s="13"/>
    </row>
    <row r="2566" ht="12.4" hidden="1" spans="1:33">
      <c r="A2566" s="21" t="s">
        <v>3533</v>
      </c>
      <c r="B2566" s="22" t="s">
        <v>3535</v>
      </c>
      <c r="C2566" s="21" t="s">
        <v>1385</v>
      </c>
      <c r="D2566" s="21" t="s">
        <v>132</v>
      </c>
      <c r="E2566" s="21" t="s">
        <v>2371</v>
      </c>
      <c r="F2566" s="22" t="s">
        <v>2957</v>
      </c>
      <c r="G2566" s="21" t="s">
        <v>92</v>
      </c>
      <c r="H2566" s="21" t="s">
        <v>138</v>
      </c>
      <c r="I2566" s="22"/>
      <c r="J2566" s="22" t="s">
        <v>132</v>
      </c>
      <c r="K2566" s="23">
        <v>220.9</v>
      </c>
      <c r="L2566" s="23">
        <v>79.7</v>
      </c>
      <c r="M2566" s="23">
        <v>55.5</v>
      </c>
      <c r="N2566" s="23">
        <v>561.086</v>
      </c>
      <c r="O2566" s="23">
        <v>202.438</v>
      </c>
      <c r="P2566" s="23">
        <v>140.97</v>
      </c>
      <c r="Q2566" s="24" t="s">
        <v>2674</v>
      </c>
      <c r="R2566" s="28"/>
      <c r="S2566" s="24" t="s">
        <v>3539</v>
      </c>
      <c r="T2566" s="26" t="s">
        <v>2674</v>
      </c>
      <c r="U2566" s="27" t="str" cm="1">
        <f t="array" ref="U2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66" s="13"/>
      <c r="W2566" s="13"/>
      <c r="X2566" s="13"/>
      <c r="Y2566" s="13"/>
      <c r="Z2566" s="13"/>
      <c r="AC2566" s="13"/>
      <c r="AD2566" s="13"/>
      <c r="AE2566" s="13"/>
      <c r="AF2566" s="13"/>
      <c r="AG2566" s="13"/>
    </row>
    <row r="2567" ht="12.4" hidden="1" spans="1:33">
      <c r="A2567" s="21" t="s">
        <v>3533</v>
      </c>
      <c r="B2567" s="22" t="s">
        <v>3535</v>
      </c>
      <c r="C2567" s="21" t="s">
        <v>1385</v>
      </c>
      <c r="D2567" s="21" t="s">
        <v>132</v>
      </c>
      <c r="E2567" s="21" t="s">
        <v>2371</v>
      </c>
      <c r="F2567" s="22" t="s">
        <v>2810</v>
      </c>
      <c r="G2567" s="21" t="s">
        <v>92</v>
      </c>
      <c r="H2567" s="21" t="s">
        <v>138</v>
      </c>
      <c r="I2567" s="22"/>
      <c r="J2567" s="22" t="s">
        <v>132</v>
      </c>
      <c r="K2567" s="23">
        <v>221</v>
      </c>
      <c r="L2567" s="23">
        <v>79.7</v>
      </c>
      <c r="M2567" s="23">
        <v>55.5</v>
      </c>
      <c r="N2567" s="23">
        <v>561.34</v>
      </c>
      <c r="O2567" s="23">
        <v>202.438</v>
      </c>
      <c r="P2567" s="23">
        <v>140.97</v>
      </c>
      <c r="Q2567" s="24" t="s">
        <v>2674</v>
      </c>
      <c r="R2567" s="28"/>
      <c r="S2567" s="24" t="s">
        <v>2849</v>
      </c>
      <c r="T2567" s="26" t="s">
        <v>2674</v>
      </c>
      <c r="U2567" s="27" t="str" cm="1">
        <f t="array" ref="U2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67" s="13"/>
      <c r="W2567" s="13"/>
      <c r="X2567" s="13"/>
      <c r="Y2567" s="13"/>
      <c r="Z2567" s="13"/>
      <c r="AC2567" s="13"/>
      <c r="AD2567" s="13"/>
      <c r="AE2567" s="13"/>
      <c r="AF2567" s="13"/>
      <c r="AG2567" s="13"/>
    </row>
    <row r="2568" hidden="1" spans="1:33">
      <c r="A2568" s="21" t="s">
        <v>3533</v>
      </c>
      <c r="B2568" s="22" t="s">
        <v>3535</v>
      </c>
      <c r="C2568" s="21" t="s">
        <v>1385</v>
      </c>
      <c r="D2568" s="21" t="s">
        <v>132</v>
      </c>
      <c r="E2568" s="21" t="s">
        <v>2357</v>
      </c>
      <c r="F2568" s="22" t="s">
        <v>2813</v>
      </c>
      <c r="G2568" s="21" t="s">
        <v>41</v>
      </c>
      <c r="H2568" s="21" t="s">
        <v>135</v>
      </c>
      <c r="I2568" s="22"/>
      <c r="J2568" s="22" t="s">
        <v>132</v>
      </c>
      <c r="K2568" s="23">
        <v>225</v>
      </c>
      <c r="L2568" s="23">
        <v>79.7</v>
      </c>
      <c r="M2568" s="23">
        <v>55.7</v>
      </c>
      <c r="N2568" s="23">
        <v>571.5</v>
      </c>
      <c r="O2568" s="23">
        <v>202.438</v>
      </c>
      <c r="P2568" s="23">
        <v>141.478</v>
      </c>
      <c r="Q2568" s="24" t="s">
        <v>69</v>
      </c>
      <c r="R2568" s="28">
        <v>7</v>
      </c>
      <c r="S2568" s="24" t="s">
        <v>132</v>
      </c>
      <c r="T2568" s="26" t="s">
        <v>69</v>
      </c>
      <c r="U2568" s="27" cm="1">
        <f t="array" ref="U2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568" s="13"/>
      <c r="W2568" s="13"/>
      <c r="X2568" s="13"/>
      <c r="Y2568" s="13"/>
      <c r="Z2568" s="13"/>
      <c r="AC2568" s="13"/>
      <c r="AD2568" s="13"/>
      <c r="AE2568" s="13"/>
      <c r="AF2568" s="13"/>
      <c r="AG2568" s="13"/>
    </row>
    <row r="2569" ht="12.4" hidden="1" spans="1:33">
      <c r="A2569" s="21" t="s">
        <v>3533</v>
      </c>
      <c r="B2569" s="22" t="s">
        <v>3535</v>
      </c>
      <c r="C2569" s="21" t="s">
        <v>1385</v>
      </c>
      <c r="D2569" s="21" t="s">
        <v>132</v>
      </c>
      <c r="E2569" s="21" t="s">
        <v>2357</v>
      </c>
      <c r="F2569" s="22" t="s">
        <v>2813</v>
      </c>
      <c r="G2569" s="21" t="s">
        <v>92</v>
      </c>
      <c r="H2569" s="21" t="s">
        <v>138</v>
      </c>
      <c r="I2569" s="22"/>
      <c r="J2569" s="22" t="s">
        <v>132</v>
      </c>
      <c r="K2569" s="23">
        <v>225</v>
      </c>
      <c r="L2569" s="23">
        <v>79.7</v>
      </c>
      <c r="M2569" s="23">
        <v>55.7</v>
      </c>
      <c r="N2569" s="23">
        <v>571.5</v>
      </c>
      <c r="O2569" s="23">
        <v>202.438</v>
      </c>
      <c r="P2569" s="23">
        <v>141.478</v>
      </c>
      <c r="Q2569" s="24" t="s">
        <v>2674</v>
      </c>
      <c r="R2569" s="28"/>
      <c r="S2569" s="24" t="s">
        <v>2838</v>
      </c>
      <c r="T2569" s="26" t="s">
        <v>2674</v>
      </c>
      <c r="U2569" s="27" t="str" cm="1">
        <f t="array" ref="U2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69" s="13"/>
      <c r="W2569" s="13"/>
      <c r="X2569" s="13"/>
      <c r="Y2569" s="13"/>
      <c r="Z2569" s="13"/>
      <c r="AC2569" s="13"/>
      <c r="AD2569" s="13"/>
      <c r="AE2569" s="13"/>
      <c r="AF2569" s="13"/>
      <c r="AG2569" s="13"/>
    </row>
    <row r="2570" hidden="1" spans="1:33">
      <c r="A2570" s="21" t="s">
        <v>3533</v>
      </c>
      <c r="B2570" s="22" t="s">
        <v>3535</v>
      </c>
      <c r="C2570" s="21" t="s">
        <v>1385</v>
      </c>
      <c r="D2570" s="21" t="s">
        <v>132</v>
      </c>
      <c r="E2570" s="21" t="s">
        <v>2357</v>
      </c>
      <c r="F2570" s="22" t="s">
        <v>2726</v>
      </c>
      <c r="G2570" s="21" t="s">
        <v>41</v>
      </c>
      <c r="H2570" s="21" t="s">
        <v>135</v>
      </c>
      <c r="I2570" s="22"/>
      <c r="J2570" s="22" t="s">
        <v>132</v>
      </c>
      <c r="K2570" s="23">
        <v>229.1</v>
      </c>
      <c r="L2570" s="23">
        <v>79.6</v>
      </c>
      <c r="M2570" s="23">
        <v>54.5</v>
      </c>
      <c r="N2570" s="23">
        <v>581.914</v>
      </c>
      <c r="O2570" s="23">
        <v>202.184</v>
      </c>
      <c r="P2570" s="23">
        <v>138.43</v>
      </c>
      <c r="Q2570" s="24" t="s">
        <v>69</v>
      </c>
      <c r="R2570" s="28">
        <v>2.9</v>
      </c>
      <c r="S2570" s="24" t="s">
        <v>132</v>
      </c>
      <c r="T2570" s="26" t="s">
        <v>69</v>
      </c>
      <c r="U2570" s="27" cm="1">
        <f t="array" ref="U2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70" s="13"/>
      <c r="W2570" s="13"/>
      <c r="X2570" s="13"/>
      <c r="Y2570" s="13"/>
      <c r="Z2570" s="13"/>
      <c r="AC2570" s="13"/>
      <c r="AD2570" s="13"/>
      <c r="AE2570" s="13"/>
      <c r="AF2570" s="13"/>
      <c r="AG2570" s="13"/>
    </row>
    <row r="2571" ht="12.4" hidden="1" spans="1:33">
      <c r="A2571" s="21" t="s">
        <v>3533</v>
      </c>
      <c r="B2571" s="22" t="s">
        <v>3535</v>
      </c>
      <c r="C2571" s="21" t="s">
        <v>1385</v>
      </c>
      <c r="D2571" s="21" t="s">
        <v>132</v>
      </c>
      <c r="E2571" s="21" t="s">
        <v>2357</v>
      </c>
      <c r="F2571" s="22" t="s">
        <v>2726</v>
      </c>
      <c r="G2571" s="21" t="s">
        <v>92</v>
      </c>
      <c r="H2571" s="21" t="s">
        <v>138</v>
      </c>
      <c r="I2571" s="22"/>
      <c r="J2571" s="22" t="s">
        <v>132</v>
      </c>
      <c r="K2571" s="23">
        <v>229.1</v>
      </c>
      <c r="L2571" s="23">
        <v>79.6</v>
      </c>
      <c r="M2571" s="23">
        <v>55.5</v>
      </c>
      <c r="N2571" s="23">
        <v>581.914</v>
      </c>
      <c r="O2571" s="23">
        <v>202.184</v>
      </c>
      <c r="P2571" s="23">
        <v>140.97</v>
      </c>
      <c r="Q2571" s="24" t="s">
        <v>2674</v>
      </c>
      <c r="R2571" s="28"/>
      <c r="S2571" s="24" t="s">
        <v>3540</v>
      </c>
      <c r="T2571" s="26" t="s">
        <v>2674</v>
      </c>
      <c r="U2571" s="27" t="str" cm="1">
        <f t="array" ref="U2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1" s="13"/>
      <c r="W2571" s="13"/>
      <c r="X2571" s="13"/>
      <c r="Y2571" s="13"/>
      <c r="Z2571" s="13"/>
      <c r="AC2571" s="13"/>
      <c r="AD2571" s="13"/>
      <c r="AE2571" s="13"/>
      <c r="AF2571" s="13"/>
      <c r="AG2571" s="13"/>
    </row>
    <row r="2572" ht="12.4" hidden="1" spans="1:33">
      <c r="A2572" s="21" t="s">
        <v>3533</v>
      </c>
      <c r="B2572" s="22" t="s">
        <v>3535</v>
      </c>
      <c r="C2572" s="21" t="s">
        <v>1385</v>
      </c>
      <c r="D2572" s="21" t="s">
        <v>132</v>
      </c>
      <c r="E2572" s="21" t="s">
        <v>2357</v>
      </c>
      <c r="F2572" s="22" t="s">
        <v>2729</v>
      </c>
      <c r="G2572" s="21" t="s">
        <v>41</v>
      </c>
      <c r="H2572" s="21" t="s">
        <v>135</v>
      </c>
      <c r="I2572" s="22"/>
      <c r="J2572" s="22" t="s">
        <v>132</v>
      </c>
      <c r="K2572" s="23">
        <v>232.6</v>
      </c>
      <c r="L2572" s="23">
        <v>80</v>
      </c>
      <c r="M2572" s="23">
        <v>54.9</v>
      </c>
      <c r="N2572" s="23">
        <v>590.804</v>
      </c>
      <c r="O2572" s="23">
        <v>203.2</v>
      </c>
      <c r="P2572" s="23">
        <v>139.446</v>
      </c>
      <c r="Q2572" s="24" t="s">
        <v>2674</v>
      </c>
      <c r="R2572" s="28"/>
      <c r="S2572" s="24" t="s">
        <v>3541</v>
      </c>
      <c r="T2572" s="26" t="s">
        <v>2674</v>
      </c>
      <c r="U2572" s="27" t="str" cm="1">
        <f t="array" ref="U2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2" s="13"/>
      <c r="W2572" s="13"/>
      <c r="X2572" s="13"/>
      <c r="Y2572" s="13"/>
      <c r="Z2572" s="13"/>
      <c r="AC2572" s="13"/>
      <c r="AD2572" s="13"/>
      <c r="AE2572" s="13"/>
      <c r="AF2572" s="13"/>
      <c r="AG2572" s="13"/>
    </row>
    <row r="2573" ht="12.4" hidden="1" spans="1:33">
      <c r="A2573" s="21" t="s">
        <v>3533</v>
      </c>
      <c r="B2573" s="22" t="s">
        <v>3535</v>
      </c>
      <c r="C2573" s="21" t="s">
        <v>1385</v>
      </c>
      <c r="D2573" s="21" t="s">
        <v>132</v>
      </c>
      <c r="E2573" s="21" t="s">
        <v>2357</v>
      </c>
      <c r="F2573" s="22" t="s">
        <v>2729</v>
      </c>
      <c r="G2573" s="21" t="s">
        <v>92</v>
      </c>
      <c r="H2573" s="21" t="s">
        <v>138</v>
      </c>
      <c r="I2573" s="22"/>
      <c r="J2573" s="22" t="s">
        <v>132</v>
      </c>
      <c r="K2573" s="23">
        <v>232.6</v>
      </c>
      <c r="L2573" s="23">
        <v>80</v>
      </c>
      <c r="M2573" s="23">
        <v>55.4</v>
      </c>
      <c r="N2573" s="23">
        <v>590.804</v>
      </c>
      <c r="O2573" s="23">
        <v>203.2</v>
      </c>
      <c r="P2573" s="23">
        <v>140.716</v>
      </c>
      <c r="Q2573" s="24" t="s">
        <v>2674</v>
      </c>
      <c r="R2573" s="28"/>
      <c r="S2573" s="24" t="s">
        <v>3542</v>
      </c>
      <c r="T2573" s="26" t="s">
        <v>2674</v>
      </c>
      <c r="U2573" s="27" t="str" cm="1">
        <f t="array" ref="U2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3" s="13"/>
      <c r="W2573" s="13"/>
      <c r="X2573" s="13"/>
      <c r="Y2573" s="13"/>
      <c r="Z2573" s="13"/>
      <c r="AC2573" s="13"/>
      <c r="AD2573" s="13"/>
      <c r="AE2573" s="13"/>
      <c r="AF2573" s="13"/>
      <c r="AG2573" s="13"/>
    </row>
    <row r="2574" ht="12.4" hidden="1" spans="1:33">
      <c r="A2574" s="21" t="s">
        <v>3533</v>
      </c>
      <c r="B2574" s="22" t="s">
        <v>3535</v>
      </c>
      <c r="C2574" s="21" t="s">
        <v>1385</v>
      </c>
      <c r="D2574" s="21" t="s">
        <v>132</v>
      </c>
      <c r="E2574" s="21" t="s">
        <v>2357</v>
      </c>
      <c r="F2574" s="22" t="s">
        <v>2732</v>
      </c>
      <c r="G2574" s="21" t="s">
        <v>41</v>
      </c>
      <c r="H2574" s="21" t="s">
        <v>135</v>
      </c>
      <c r="I2574" s="22"/>
      <c r="J2574" s="22" t="s">
        <v>132</v>
      </c>
      <c r="K2574" s="23">
        <v>232.9</v>
      </c>
      <c r="L2574" s="23">
        <v>79.6</v>
      </c>
      <c r="M2574" s="23">
        <v>55.4</v>
      </c>
      <c r="N2574" s="23">
        <v>591.566</v>
      </c>
      <c r="O2574" s="23">
        <v>202.184</v>
      </c>
      <c r="P2574" s="23">
        <v>140.716</v>
      </c>
      <c r="Q2574" s="24" t="s">
        <v>2674</v>
      </c>
      <c r="R2574" s="28"/>
      <c r="S2574" s="24" t="s">
        <v>3543</v>
      </c>
      <c r="T2574" s="26" t="s">
        <v>2674</v>
      </c>
      <c r="U2574" s="27" t="str" cm="1">
        <f t="array" ref="U2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4" s="13"/>
      <c r="W2574" s="13"/>
      <c r="X2574" s="13"/>
      <c r="Y2574" s="13"/>
      <c r="Z2574" s="13"/>
      <c r="AC2574" s="13"/>
      <c r="AD2574" s="13"/>
      <c r="AE2574" s="13"/>
      <c r="AF2574" s="13"/>
      <c r="AG2574" s="13"/>
    </row>
    <row r="2575" ht="12.4" hidden="1" spans="1:33">
      <c r="A2575" s="21" t="s">
        <v>3533</v>
      </c>
      <c r="B2575" s="22" t="s">
        <v>3535</v>
      </c>
      <c r="C2575" s="21" t="s">
        <v>1385</v>
      </c>
      <c r="D2575" s="21" t="s">
        <v>132</v>
      </c>
      <c r="E2575" s="21" t="s">
        <v>2357</v>
      </c>
      <c r="F2575" s="22" t="s">
        <v>2732</v>
      </c>
      <c r="G2575" s="21" t="s">
        <v>92</v>
      </c>
      <c r="H2575" s="21" t="s">
        <v>138</v>
      </c>
      <c r="I2575" s="22"/>
      <c r="J2575" s="22" t="s">
        <v>132</v>
      </c>
      <c r="K2575" s="23">
        <v>232.9</v>
      </c>
      <c r="L2575" s="23">
        <v>79.6</v>
      </c>
      <c r="M2575" s="23">
        <v>55.6</v>
      </c>
      <c r="N2575" s="23">
        <v>591.566</v>
      </c>
      <c r="O2575" s="23">
        <v>202.184</v>
      </c>
      <c r="P2575" s="23">
        <v>141.224</v>
      </c>
      <c r="Q2575" s="24" t="s">
        <v>2674</v>
      </c>
      <c r="R2575" s="28"/>
      <c r="S2575" s="24" t="s">
        <v>3544</v>
      </c>
      <c r="T2575" s="26" t="s">
        <v>2674</v>
      </c>
      <c r="U2575" s="27" t="str" cm="1">
        <f t="array" ref="U2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5" s="13"/>
      <c r="W2575" s="13"/>
      <c r="X2575" s="13"/>
      <c r="Y2575" s="13"/>
      <c r="Z2575" s="13"/>
      <c r="AC2575" s="13"/>
      <c r="AD2575" s="13"/>
      <c r="AE2575" s="13"/>
      <c r="AF2575" s="13"/>
      <c r="AG2575" s="13"/>
    </row>
    <row r="2576" ht="12.4" hidden="1" spans="1:33">
      <c r="A2576" s="21" t="s">
        <v>3533</v>
      </c>
      <c r="B2576" s="22" t="s">
        <v>3535</v>
      </c>
      <c r="C2576" s="21" t="s">
        <v>1385</v>
      </c>
      <c r="D2576" s="21" t="s">
        <v>132</v>
      </c>
      <c r="E2576" s="21" t="s">
        <v>2357</v>
      </c>
      <c r="F2576" s="22" t="s">
        <v>2736</v>
      </c>
      <c r="G2576" s="21" t="s">
        <v>41</v>
      </c>
      <c r="H2576" s="21" t="s">
        <v>135</v>
      </c>
      <c r="I2576" s="22"/>
      <c r="J2576" s="22" t="s">
        <v>132</v>
      </c>
      <c r="K2576" s="23">
        <v>232.9</v>
      </c>
      <c r="L2576" s="23">
        <v>80.3</v>
      </c>
      <c r="M2576" s="23">
        <v>55.3</v>
      </c>
      <c r="N2576" s="23">
        <v>591.566</v>
      </c>
      <c r="O2576" s="23">
        <v>203.962</v>
      </c>
      <c r="P2576" s="23">
        <v>140.462</v>
      </c>
      <c r="Q2576" s="24" t="s">
        <v>2674</v>
      </c>
      <c r="R2576" s="28"/>
      <c r="S2576" s="24" t="s">
        <v>3543</v>
      </c>
      <c r="T2576" s="26" t="s">
        <v>2674</v>
      </c>
      <c r="U2576" s="27" t="str" cm="1">
        <f t="array" ref="U2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6" s="13"/>
      <c r="W2576" s="13"/>
      <c r="X2576" s="13"/>
      <c r="Y2576" s="13"/>
      <c r="Z2576" s="13"/>
      <c r="AC2576" s="13"/>
      <c r="AD2576" s="13"/>
      <c r="AE2576" s="13"/>
      <c r="AF2576" s="13"/>
      <c r="AG2576" s="13"/>
    </row>
    <row r="2577" ht="12.4" hidden="1" spans="1:33">
      <c r="A2577" s="21" t="s">
        <v>3533</v>
      </c>
      <c r="B2577" s="22" t="s">
        <v>3535</v>
      </c>
      <c r="C2577" s="21" t="s">
        <v>1385</v>
      </c>
      <c r="D2577" s="21" t="s">
        <v>132</v>
      </c>
      <c r="E2577" s="21" t="s">
        <v>2357</v>
      </c>
      <c r="F2577" s="22" t="s">
        <v>2736</v>
      </c>
      <c r="G2577" s="21" t="s">
        <v>92</v>
      </c>
      <c r="H2577" s="21" t="s">
        <v>138</v>
      </c>
      <c r="I2577" s="22"/>
      <c r="J2577" s="22" t="s">
        <v>132</v>
      </c>
      <c r="K2577" s="23">
        <v>232.9</v>
      </c>
      <c r="L2577" s="23">
        <v>80.3</v>
      </c>
      <c r="M2577" s="23">
        <v>55.5</v>
      </c>
      <c r="N2577" s="23">
        <v>591.566</v>
      </c>
      <c r="O2577" s="23">
        <v>203.962</v>
      </c>
      <c r="P2577" s="23">
        <v>140.97</v>
      </c>
      <c r="Q2577" s="24" t="s">
        <v>2674</v>
      </c>
      <c r="R2577" s="28"/>
      <c r="S2577" s="24" t="s">
        <v>3544</v>
      </c>
      <c r="T2577" s="26" t="s">
        <v>2674</v>
      </c>
      <c r="U2577" s="27" t="str" cm="1">
        <f t="array" ref="U2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7" s="13"/>
      <c r="W2577" s="13"/>
      <c r="X2577" s="13"/>
      <c r="Y2577" s="13"/>
      <c r="Z2577" s="13"/>
      <c r="AC2577" s="13"/>
      <c r="AD2577" s="13"/>
      <c r="AE2577" s="13"/>
      <c r="AF2577" s="13"/>
      <c r="AG2577" s="13"/>
    </row>
    <row r="2578" ht="12.4" hidden="1" spans="1:33">
      <c r="A2578" s="21" t="s">
        <v>3533</v>
      </c>
      <c r="B2578" s="22" t="s">
        <v>3535</v>
      </c>
      <c r="C2578" s="21" t="s">
        <v>1385</v>
      </c>
      <c r="D2578" s="21" t="s">
        <v>132</v>
      </c>
      <c r="E2578" s="21" t="s">
        <v>2357</v>
      </c>
      <c r="F2578" s="22" t="s">
        <v>2738</v>
      </c>
      <c r="G2578" s="21" t="s">
        <v>41</v>
      </c>
      <c r="H2578" s="21" t="s">
        <v>135</v>
      </c>
      <c r="I2578" s="22"/>
      <c r="J2578" s="22" t="s">
        <v>132</v>
      </c>
      <c r="K2578" s="23">
        <v>233.1</v>
      </c>
      <c r="L2578" s="23">
        <v>79.9</v>
      </c>
      <c r="M2578" s="23">
        <v>55.5</v>
      </c>
      <c r="N2578" s="23">
        <v>592.074</v>
      </c>
      <c r="O2578" s="23">
        <v>202.946</v>
      </c>
      <c r="P2578" s="23">
        <v>140.97</v>
      </c>
      <c r="Q2578" s="24" t="s">
        <v>2674</v>
      </c>
      <c r="R2578" s="28"/>
      <c r="S2578" s="24" t="s">
        <v>2806</v>
      </c>
      <c r="T2578" s="26" t="s">
        <v>2674</v>
      </c>
      <c r="U2578" s="27" t="str" cm="1">
        <f t="array" ref="U2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8" s="13"/>
      <c r="W2578" s="13"/>
      <c r="X2578" s="13"/>
      <c r="Y2578" s="13"/>
      <c r="Z2578" s="13"/>
      <c r="AC2578" s="13"/>
      <c r="AD2578" s="13"/>
      <c r="AE2578" s="13"/>
      <c r="AF2578" s="13"/>
      <c r="AG2578" s="13"/>
    </row>
    <row r="2579" ht="12.4" hidden="1" spans="1:33">
      <c r="A2579" s="21" t="s">
        <v>3533</v>
      </c>
      <c r="B2579" s="22" t="s">
        <v>3535</v>
      </c>
      <c r="C2579" s="21" t="s">
        <v>1385</v>
      </c>
      <c r="D2579" s="21" t="s">
        <v>132</v>
      </c>
      <c r="E2579" s="21" t="s">
        <v>2357</v>
      </c>
      <c r="F2579" s="22" t="s">
        <v>2738</v>
      </c>
      <c r="G2579" s="21" t="s">
        <v>92</v>
      </c>
      <c r="H2579" s="21" t="s">
        <v>138</v>
      </c>
      <c r="I2579" s="22"/>
      <c r="J2579" s="22" t="s">
        <v>132</v>
      </c>
      <c r="K2579" s="23">
        <v>233.1</v>
      </c>
      <c r="L2579" s="23">
        <v>79.9</v>
      </c>
      <c r="M2579" s="23">
        <v>55.5</v>
      </c>
      <c r="N2579" s="23">
        <v>592.074</v>
      </c>
      <c r="O2579" s="23">
        <v>202.946</v>
      </c>
      <c r="P2579" s="23">
        <v>140.97</v>
      </c>
      <c r="Q2579" s="24" t="s">
        <v>2674</v>
      </c>
      <c r="R2579" s="28"/>
      <c r="S2579" s="24" t="s">
        <v>3545</v>
      </c>
      <c r="T2579" s="26" t="s">
        <v>2674</v>
      </c>
      <c r="U2579" s="27" t="str" cm="1">
        <f t="array" ref="U2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79" s="13"/>
      <c r="W2579" s="13"/>
      <c r="X2579" s="13"/>
      <c r="Y2579" s="13"/>
      <c r="Z2579" s="13"/>
      <c r="AC2579" s="13"/>
      <c r="AD2579" s="13"/>
      <c r="AE2579" s="13"/>
      <c r="AF2579" s="13"/>
      <c r="AG2579" s="13"/>
    </row>
    <row r="2580" hidden="1" spans="1:33">
      <c r="A2580" s="21" t="s">
        <v>3533</v>
      </c>
      <c r="B2580" s="22" t="s">
        <v>3535</v>
      </c>
      <c r="C2580" s="21" t="s">
        <v>1385</v>
      </c>
      <c r="D2580" s="21" t="s">
        <v>132</v>
      </c>
      <c r="E2580" s="21" t="s">
        <v>2468</v>
      </c>
      <c r="F2580" s="22" t="s">
        <v>2741</v>
      </c>
      <c r="G2580" s="21" t="s">
        <v>41</v>
      </c>
      <c r="H2580" s="21" t="s">
        <v>135</v>
      </c>
      <c r="I2580" s="22"/>
      <c r="J2580" s="22" t="s">
        <v>132</v>
      </c>
      <c r="K2580" s="23">
        <v>216</v>
      </c>
      <c r="L2580" s="23">
        <v>78.1</v>
      </c>
      <c r="M2580" s="23">
        <v>55.1</v>
      </c>
      <c r="N2580" s="23">
        <v>548.64</v>
      </c>
      <c r="O2580" s="23">
        <v>198.374</v>
      </c>
      <c r="P2580" s="23">
        <v>139.954</v>
      </c>
      <c r="Q2580" s="24" t="s">
        <v>69</v>
      </c>
      <c r="R2580" s="28">
        <v>16</v>
      </c>
      <c r="S2580" s="24" t="s">
        <v>132</v>
      </c>
      <c r="T2580" s="26" t="s">
        <v>69</v>
      </c>
      <c r="U2580" s="27" cm="1">
        <f t="array" ref="U2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80" s="13"/>
      <c r="W2580" s="13"/>
      <c r="X2580" s="13"/>
      <c r="Y2580" s="13"/>
      <c r="Z2580" s="13"/>
      <c r="AC2580" s="13"/>
      <c r="AD2580" s="13"/>
      <c r="AE2580" s="13"/>
      <c r="AF2580" s="13"/>
      <c r="AG2580" s="13"/>
    </row>
    <row r="2581" ht="12.4" hidden="1" spans="1:33">
      <c r="A2581" s="21" t="s">
        <v>3533</v>
      </c>
      <c r="B2581" s="22" t="s">
        <v>3535</v>
      </c>
      <c r="C2581" s="21" t="s">
        <v>1385</v>
      </c>
      <c r="D2581" s="21" t="s">
        <v>132</v>
      </c>
      <c r="E2581" s="21" t="s">
        <v>2468</v>
      </c>
      <c r="F2581" s="22" t="s">
        <v>2741</v>
      </c>
      <c r="G2581" s="21" t="s">
        <v>92</v>
      </c>
      <c r="H2581" s="21" t="s">
        <v>138</v>
      </c>
      <c r="I2581" s="22"/>
      <c r="J2581" s="22" t="s">
        <v>132</v>
      </c>
      <c r="K2581" s="23">
        <v>219.2</v>
      </c>
      <c r="L2581" s="23">
        <v>78.1</v>
      </c>
      <c r="M2581" s="23">
        <v>56.1</v>
      </c>
      <c r="N2581" s="23">
        <v>556.768</v>
      </c>
      <c r="O2581" s="23">
        <v>198.374</v>
      </c>
      <c r="P2581" s="23">
        <v>142.494</v>
      </c>
      <c r="Q2581" s="24" t="s">
        <v>2674</v>
      </c>
      <c r="R2581" s="28"/>
      <c r="S2581" s="24" t="s">
        <v>3546</v>
      </c>
      <c r="T2581" s="26" t="s">
        <v>2674</v>
      </c>
      <c r="U2581" s="27" t="str" cm="1">
        <f t="array" ref="U2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81" s="13"/>
      <c r="W2581" s="13"/>
      <c r="X2581" s="13"/>
      <c r="Y2581" s="13"/>
      <c r="Z2581" s="13"/>
      <c r="AC2581" s="13"/>
      <c r="AD2581" s="13"/>
      <c r="AE2581" s="13"/>
      <c r="AF2581" s="13"/>
      <c r="AG2581" s="13"/>
    </row>
    <row r="2582" hidden="1" spans="1:33">
      <c r="A2582" s="21" t="s">
        <v>3533</v>
      </c>
      <c r="B2582" s="22" t="s">
        <v>3535</v>
      </c>
      <c r="C2582" s="21" t="s">
        <v>1385</v>
      </c>
      <c r="D2582" s="21" t="s">
        <v>132</v>
      </c>
      <c r="E2582" s="21" t="s">
        <v>2587</v>
      </c>
      <c r="F2582" s="22" t="s">
        <v>2745</v>
      </c>
      <c r="G2582" s="21" t="s">
        <v>92</v>
      </c>
      <c r="H2582" s="21" t="s">
        <v>138</v>
      </c>
      <c r="I2582" s="22"/>
      <c r="J2582" s="22" t="s">
        <v>132</v>
      </c>
      <c r="K2582" s="23">
        <v>201.2</v>
      </c>
      <c r="L2582" s="23">
        <v>73.6</v>
      </c>
      <c r="M2582" s="23">
        <v>54.9</v>
      </c>
      <c r="N2582" s="23">
        <v>511.048</v>
      </c>
      <c r="O2582" s="23">
        <v>186.944</v>
      </c>
      <c r="P2582" s="23">
        <v>139.446</v>
      </c>
      <c r="Q2582" s="24" t="s">
        <v>96</v>
      </c>
      <c r="R2582" s="28">
        <v>6.8</v>
      </c>
      <c r="S2582" s="24" t="s">
        <v>132</v>
      </c>
      <c r="T2582" s="26" t="s">
        <v>96</v>
      </c>
      <c r="U2582" s="27" cm="1">
        <f t="array" ref="U2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582" s="13"/>
      <c r="W2582" s="13"/>
      <c r="X2582" s="13"/>
      <c r="Y2582" s="13"/>
      <c r="Z2582" s="13"/>
      <c r="AC2582" s="13"/>
      <c r="AD2582" s="13"/>
      <c r="AE2582" s="13"/>
      <c r="AF2582" s="13"/>
      <c r="AG2582" s="13"/>
    </row>
    <row r="2583" hidden="1" spans="1:33">
      <c r="A2583" s="21" t="s">
        <v>3533</v>
      </c>
      <c r="B2583" s="22" t="s">
        <v>3535</v>
      </c>
      <c r="C2583" s="21" t="s">
        <v>1385</v>
      </c>
      <c r="D2583" s="21" t="s">
        <v>132</v>
      </c>
      <c r="E2583" s="21" t="s">
        <v>2587</v>
      </c>
      <c r="F2583" s="22" t="s">
        <v>2747</v>
      </c>
      <c r="G2583" s="21" t="s">
        <v>92</v>
      </c>
      <c r="H2583" s="21" t="s">
        <v>138</v>
      </c>
      <c r="I2583" s="22"/>
      <c r="J2583" s="22" t="s">
        <v>132</v>
      </c>
      <c r="K2583" s="23">
        <v>201.2</v>
      </c>
      <c r="L2583" s="23">
        <v>73.6</v>
      </c>
      <c r="M2583" s="23">
        <v>54.8</v>
      </c>
      <c r="N2583" s="23">
        <v>511.048</v>
      </c>
      <c r="O2583" s="23">
        <v>186.944</v>
      </c>
      <c r="P2583" s="23">
        <v>139.192</v>
      </c>
      <c r="Q2583" s="24" t="s">
        <v>96</v>
      </c>
      <c r="R2583" s="28">
        <v>6.8</v>
      </c>
      <c r="S2583" s="24" t="s">
        <v>132</v>
      </c>
      <c r="T2583" s="26" t="s">
        <v>96</v>
      </c>
      <c r="U2583" s="27" cm="1">
        <f t="array" ref="U2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583" s="13"/>
      <c r="W2583" s="13"/>
      <c r="X2583" s="13"/>
      <c r="Y2583" s="13"/>
      <c r="Z2583" s="13"/>
      <c r="AC2583" s="13"/>
      <c r="AD2583" s="13"/>
      <c r="AE2583" s="13"/>
      <c r="AF2583" s="13"/>
      <c r="AG2583" s="13"/>
    </row>
    <row r="2584" hidden="1" spans="1:33">
      <c r="A2584" s="21" t="s">
        <v>3533</v>
      </c>
      <c r="B2584" s="22" t="s">
        <v>3535</v>
      </c>
      <c r="C2584" s="21" t="s">
        <v>1385</v>
      </c>
      <c r="D2584" s="21" t="s">
        <v>132</v>
      </c>
      <c r="E2584" s="21" t="s">
        <v>2587</v>
      </c>
      <c r="F2584" s="22" t="s">
        <v>2850</v>
      </c>
      <c r="G2584" s="21" t="s">
        <v>92</v>
      </c>
      <c r="H2584" s="21" t="s">
        <v>138</v>
      </c>
      <c r="I2584" s="22"/>
      <c r="J2584" s="22" t="s">
        <v>132</v>
      </c>
      <c r="K2584" s="23">
        <v>200.8</v>
      </c>
      <c r="L2584" s="23">
        <v>72.7</v>
      </c>
      <c r="M2584" s="23">
        <v>55.6</v>
      </c>
      <c r="N2584" s="23">
        <v>510.032</v>
      </c>
      <c r="O2584" s="23">
        <v>184.658</v>
      </c>
      <c r="P2584" s="23">
        <v>141.224</v>
      </c>
      <c r="Q2584" s="24" t="s">
        <v>96</v>
      </c>
      <c r="R2584" s="28">
        <v>7.2</v>
      </c>
      <c r="S2584" s="24" t="s">
        <v>132</v>
      </c>
      <c r="T2584" s="26" t="s">
        <v>96</v>
      </c>
      <c r="U2584" s="27" cm="1">
        <f t="array" ref="U2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584" s="13"/>
      <c r="W2584" s="13"/>
      <c r="X2584" s="13"/>
      <c r="Y2584" s="13"/>
      <c r="Z2584" s="13"/>
      <c r="AC2584" s="13"/>
      <c r="AD2584" s="13"/>
      <c r="AE2584" s="13"/>
      <c r="AF2584" s="13"/>
      <c r="AG2584" s="13"/>
    </row>
    <row r="2585" hidden="1" spans="1:33">
      <c r="A2585" s="21" t="s">
        <v>3533</v>
      </c>
      <c r="B2585" s="22" t="s">
        <v>3535</v>
      </c>
      <c r="C2585" s="21" t="s">
        <v>1385</v>
      </c>
      <c r="D2585" s="21" t="s">
        <v>132</v>
      </c>
      <c r="E2585" s="21" t="s">
        <v>2587</v>
      </c>
      <c r="F2585" s="22" t="s">
        <v>2962</v>
      </c>
      <c r="G2585" s="21" t="s">
        <v>92</v>
      </c>
      <c r="H2585" s="21" t="s">
        <v>138</v>
      </c>
      <c r="I2585" s="22"/>
      <c r="J2585" s="22" t="s">
        <v>132</v>
      </c>
      <c r="K2585" s="23">
        <v>200.7</v>
      </c>
      <c r="L2585" s="23">
        <v>73.6</v>
      </c>
      <c r="M2585" s="23">
        <v>55</v>
      </c>
      <c r="N2585" s="23">
        <v>509.778</v>
      </c>
      <c r="O2585" s="23">
        <v>186.944</v>
      </c>
      <c r="P2585" s="23">
        <v>139.7</v>
      </c>
      <c r="Q2585" s="24" t="s">
        <v>96</v>
      </c>
      <c r="R2585" s="28">
        <v>7.3</v>
      </c>
      <c r="S2585" s="24" t="s">
        <v>132</v>
      </c>
      <c r="T2585" s="26" t="s">
        <v>96</v>
      </c>
      <c r="U2585" s="27" cm="1">
        <f t="array" ref="U2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585" s="13"/>
      <c r="W2585" s="13"/>
      <c r="X2585" s="13"/>
      <c r="Y2585" s="13"/>
      <c r="Z2585" s="13"/>
      <c r="AC2585" s="13"/>
      <c r="AD2585" s="13"/>
      <c r="AE2585" s="13"/>
      <c r="AF2585" s="13"/>
      <c r="AG2585" s="13"/>
    </row>
    <row r="2586" hidden="1" spans="1:33">
      <c r="A2586" s="21" t="s">
        <v>3533</v>
      </c>
      <c r="B2586" s="22" t="s">
        <v>3535</v>
      </c>
      <c r="C2586" s="21" t="s">
        <v>1385</v>
      </c>
      <c r="D2586" s="21" t="s">
        <v>132</v>
      </c>
      <c r="E2586" s="21" t="s">
        <v>2613</v>
      </c>
      <c r="F2586" s="22" t="s">
        <v>3547</v>
      </c>
      <c r="G2586" s="21" t="s">
        <v>92</v>
      </c>
      <c r="H2586" s="21" t="s">
        <v>138</v>
      </c>
      <c r="I2586" s="22"/>
      <c r="J2586" s="22" t="s">
        <v>132</v>
      </c>
      <c r="K2586" s="23">
        <v>205.1</v>
      </c>
      <c r="L2586" s="23">
        <v>72.7</v>
      </c>
      <c r="M2586" s="23">
        <v>55.6</v>
      </c>
      <c r="N2586" s="23">
        <v>520.954</v>
      </c>
      <c r="O2586" s="23">
        <v>184.658</v>
      </c>
      <c r="P2586" s="23">
        <v>141.224</v>
      </c>
      <c r="Q2586" s="24" t="s">
        <v>96</v>
      </c>
      <c r="R2586" s="28">
        <v>2.9</v>
      </c>
      <c r="S2586" s="24" t="s">
        <v>132</v>
      </c>
      <c r="T2586" s="26" t="s">
        <v>96</v>
      </c>
      <c r="U2586" s="27" cm="1">
        <f t="array" ref="U2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86" s="13"/>
      <c r="W2586" s="13"/>
      <c r="X2586" s="13"/>
      <c r="Y2586" s="13"/>
      <c r="Z2586" s="13"/>
      <c r="AC2586" s="13"/>
      <c r="AD2586" s="13"/>
      <c r="AE2586" s="13"/>
      <c r="AF2586" s="13"/>
      <c r="AG2586" s="13"/>
    </row>
    <row r="2587" hidden="1" spans="1:33">
      <c r="A2587" s="21" t="s">
        <v>3533</v>
      </c>
      <c r="B2587" s="22" t="s">
        <v>3535</v>
      </c>
      <c r="C2587" s="21" t="s">
        <v>1385</v>
      </c>
      <c r="D2587" s="21" t="s">
        <v>132</v>
      </c>
      <c r="E2587" s="21" t="s">
        <v>2613</v>
      </c>
      <c r="F2587" s="22" t="s">
        <v>2355</v>
      </c>
      <c r="G2587" s="21" t="s">
        <v>92</v>
      </c>
      <c r="H2587" s="21" t="s">
        <v>138</v>
      </c>
      <c r="I2587" s="22"/>
      <c r="J2587" s="22" t="s">
        <v>132</v>
      </c>
      <c r="K2587" s="23">
        <v>205.1</v>
      </c>
      <c r="L2587" s="23">
        <v>72.3</v>
      </c>
      <c r="M2587" s="23">
        <v>55.4</v>
      </c>
      <c r="N2587" s="23">
        <v>520.954</v>
      </c>
      <c r="O2587" s="23">
        <v>183.642</v>
      </c>
      <c r="P2587" s="23">
        <v>140.716</v>
      </c>
      <c r="Q2587" s="24" t="s">
        <v>96</v>
      </c>
      <c r="R2587" s="28">
        <v>2.9</v>
      </c>
      <c r="S2587" s="24" t="s">
        <v>132</v>
      </c>
      <c r="T2587" s="26" t="s">
        <v>96</v>
      </c>
      <c r="U2587" s="27" cm="1">
        <f t="array" ref="U2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87" s="13"/>
      <c r="W2587" s="13"/>
      <c r="X2587" s="13"/>
      <c r="Y2587" s="13"/>
      <c r="Z2587" s="13"/>
      <c r="AC2587" s="13"/>
      <c r="AD2587" s="13"/>
      <c r="AE2587" s="13"/>
      <c r="AF2587" s="13"/>
      <c r="AG2587" s="13"/>
    </row>
    <row r="2588" hidden="1" spans="1:33">
      <c r="A2588" s="21" t="s">
        <v>3533</v>
      </c>
      <c r="B2588" s="22" t="s">
        <v>3535</v>
      </c>
      <c r="C2588" s="21" t="s">
        <v>1385</v>
      </c>
      <c r="D2588" s="21" t="s">
        <v>132</v>
      </c>
      <c r="E2588" s="21" t="s">
        <v>2861</v>
      </c>
      <c r="F2588" s="22" t="s">
        <v>2815</v>
      </c>
      <c r="G2588" s="21" t="s">
        <v>92</v>
      </c>
      <c r="H2588" s="21" t="s">
        <v>138</v>
      </c>
      <c r="I2588" s="22"/>
      <c r="J2588" s="22" t="s">
        <v>132</v>
      </c>
      <c r="K2588" s="23">
        <v>207.1</v>
      </c>
      <c r="L2588" s="23">
        <v>73.6</v>
      </c>
      <c r="M2588" s="23">
        <v>56</v>
      </c>
      <c r="N2588" s="23">
        <v>526.034</v>
      </c>
      <c r="O2588" s="23">
        <v>186.944</v>
      </c>
      <c r="P2588" s="23">
        <v>142.24</v>
      </c>
      <c r="Q2588" s="24" t="s">
        <v>96</v>
      </c>
      <c r="R2588" s="28">
        <v>0.9</v>
      </c>
      <c r="S2588" s="24" t="s">
        <v>132</v>
      </c>
      <c r="T2588" s="26" t="s">
        <v>96</v>
      </c>
      <c r="U2588" s="27" cm="1">
        <f t="array" ref="U2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588" s="13"/>
      <c r="W2588" s="13"/>
      <c r="X2588" s="13"/>
      <c r="Y2588" s="13"/>
      <c r="Z2588" s="13"/>
      <c r="AC2588" s="13"/>
      <c r="AD2588" s="13"/>
      <c r="AE2588" s="13"/>
      <c r="AF2588" s="13"/>
      <c r="AG2588" s="13"/>
    </row>
    <row r="2589" hidden="1" spans="1:33">
      <c r="A2589" s="21" t="s">
        <v>3533</v>
      </c>
      <c r="B2589" s="22" t="s">
        <v>3535</v>
      </c>
      <c r="C2589" s="21" t="s">
        <v>1385</v>
      </c>
      <c r="D2589" s="21"/>
      <c r="E2589" s="21" t="s">
        <v>2861</v>
      </c>
      <c r="F2589" s="22" t="s">
        <v>2383</v>
      </c>
      <c r="G2589" s="21" t="s">
        <v>92</v>
      </c>
      <c r="H2589" s="21" t="s">
        <v>138</v>
      </c>
      <c r="I2589" s="22"/>
      <c r="J2589" s="22"/>
      <c r="K2589" s="23">
        <v>207</v>
      </c>
      <c r="L2589" s="23">
        <v>73.6</v>
      </c>
      <c r="M2589" s="23">
        <v>56</v>
      </c>
      <c r="N2589" s="23">
        <v>525.78</v>
      </c>
      <c r="O2589" s="23">
        <v>186.944</v>
      </c>
      <c r="P2589" s="23">
        <v>142.24</v>
      </c>
      <c r="Q2589" s="24" t="s">
        <v>96</v>
      </c>
      <c r="R2589" s="28">
        <v>1</v>
      </c>
      <c r="S2589" s="24" t="s">
        <v>132</v>
      </c>
      <c r="T2589" s="26" t="s">
        <v>96</v>
      </c>
      <c r="U2589" s="27" cm="1">
        <f t="array" ref="U2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589" s="13"/>
      <c r="W2589" s="13"/>
      <c r="X2589" s="13"/>
      <c r="Y2589" s="13"/>
      <c r="Z2589" s="13"/>
      <c r="AC2589" s="13"/>
      <c r="AD2589" s="13"/>
      <c r="AE2589" s="13"/>
      <c r="AF2589" s="13"/>
      <c r="AG2589" s="13"/>
    </row>
    <row r="2590" hidden="1" spans="1:33">
      <c r="A2590" s="21" t="s">
        <v>3533</v>
      </c>
      <c r="B2590" s="22" t="s">
        <v>3535</v>
      </c>
      <c r="C2590" s="21" t="s">
        <v>1385</v>
      </c>
      <c r="D2590" s="21" t="s">
        <v>132</v>
      </c>
      <c r="E2590" s="21" t="s">
        <v>2861</v>
      </c>
      <c r="F2590" s="22" t="s">
        <v>3107</v>
      </c>
      <c r="G2590" s="21" t="s">
        <v>92</v>
      </c>
      <c r="H2590" s="21" t="s">
        <v>138</v>
      </c>
      <c r="I2590" s="22"/>
      <c r="J2590" s="22" t="s">
        <v>132</v>
      </c>
      <c r="K2590" s="23">
        <v>208.5</v>
      </c>
      <c r="L2590" s="23">
        <v>73.6</v>
      </c>
      <c r="M2590" s="23">
        <v>56</v>
      </c>
      <c r="N2590" s="23">
        <v>529.59</v>
      </c>
      <c r="O2590" s="23">
        <v>186.944</v>
      </c>
      <c r="P2590" s="23">
        <v>142.24</v>
      </c>
      <c r="Q2590" s="24" t="s">
        <v>98</v>
      </c>
      <c r="R2590" s="28">
        <v>9.5</v>
      </c>
      <c r="S2590" s="24" t="s">
        <v>132</v>
      </c>
      <c r="T2590" s="26" t="s">
        <v>98</v>
      </c>
      <c r="U2590" s="27" cm="1">
        <f t="array" ref="U2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590" s="13"/>
      <c r="W2590" s="13"/>
      <c r="X2590" s="13"/>
      <c r="Y2590" s="13"/>
      <c r="Z2590" s="13"/>
      <c r="AC2590" s="13"/>
      <c r="AD2590" s="13"/>
      <c r="AE2590" s="13"/>
      <c r="AF2590" s="13"/>
      <c r="AG2590" s="13"/>
    </row>
    <row r="2591" hidden="1" spans="1:33">
      <c r="A2591" s="21" t="s">
        <v>3533</v>
      </c>
      <c r="B2591" s="22" t="s">
        <v>3535</v>
      </c>
      <c r="C2591" s="21" t="s">
        <v>1385</v>
      </c>
      <c r="D2591" s="21"/>
      <c r="E2591" s="21" t="s">
        <v>2861</v>
      </c>
      <c r="F2591" s="22" t="s">
        <v>2924</v>
      </c>
      <c r="G2591" s="21" t="s">
        <v>92</v>
      </c>
      <c r="H2591" s="21" t="s">
        <v>138</v>
      </c>
      <c r="I2591" s="22"/>
      <c r="J2591" s="22"/>
      <c r="K2591" s="23">
        <v>207</v>
      </c>
      <c r="L2591" s="23">
        <v>73.6</v>
      </c>
      <c r="M2591" s="23">
        <v>56</v>
      </c>
      <c r="N2591" s="23">
        <v>525.78</v>
      </c>
      <c r="O2591" s="23">
        <v>186.944</v>
      </c>
      <c r="P2591" s="23">
        <v>142.24</v>
      </c>
      <c r="Q2591" s="24" t="s">
        <v>96</v>
      </c>
      <c r="R2591" s="28">
        <v>1</v>
      </c>
      <c r="S2591" s="24" t="s">
        <v>132</v>
      </c>
      <c r="T2591" s="26" t="s">
        <v>96</v>
      </c>
      <c r="U2591" s="27" cm="1">
        <f t="array" ref="U2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591" s="13"/>
      <c r="W2591" s="13"/>
      <c r="X2591" s="13"/>
      <c r="Y2591" s="13"/>
      <c r="Z2591" s="13"/>
      <c r="AC2591" s="13"/>
      <c r="AD2591" s="13"/>
      <c r="AE2591" s="13"/>
      <c r="AF2591" s="13"/>
      <c r="AG2591" s="13"/>
    </row>
    <row r="2592" hidden="1" spans="1:33">
      <c r="A2592" s="21" t="s">
        <v>3533</v>
      </c>
      <c r="B2592" s="22" t="s">
        <v>3535</v>
      </c>
      <c r="C2592" s="21" t="s">
        <v>1385</v>
      </c>
      <c r="D2592" s="21" t="s">
        <v>132</v>
      </c>
      <c r="E2592" s="21" t="s">
        <v>3019</v>
      </c>
      <c r="F2592" s="22" t="s">
        <v>2370</v>
      </c>
      <c r="G2592" s="21" t="s">
        <v>92</v>
      </c>
      <c r="H2592" s="21" t="s">
        <v>138</v>
      </c>
      <c r="I2592" s="22"/>
      <c r="J2592" s="22" t="s">
        <v>132</v>
      </c>
      <c r="K2592" s="23">
        <v>201.4</v>
      </c>
      <c r="L2592" s="23">
        <v>75.3</v>
      </c>
      <c r="M2592" s="23">
        <v>58.5</v>
      </c>
      <c r="N2592" s="23">
        <v>511.556</v>
      </c>
      <c r="O2592" s="23">
        <v>191.262</v>
      </c>
      <c r="P2592" s="23">
        <v>148.59</v>
      </c>
      <c r="Q2592" s="24" t="s">
        <v>96</v>
      </c>
      <c r="R2592" s="28">
        <v>6.6</v>
      </c>
      <c r="S2592" s="24" t="s">
        <v>132</v>
      </c>
      <c r="T2592" s="26" t="s">
        <v>96</v>
      </c>
      <c r="U2592" s="27" cm="1">
        <f t="array" ref="U2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592" s="13"/>
      <c r="W2592" s="13"/>
      <c r="X2592" s="13"/>
      <c r="Y2592" s="13"/>
      <c r="Z2592" s="13"/>
      <c r="AC2592" s="13"/>
      <c r="AD2592" s="13"/>
      <c r="AE2592" s="13"/>
      <c r="AF2592" s="13"/>
      <c r="AG2592" s="13"/>
    </row>
    <row r="2593" hidden="1" spans="1:33">
      <c r="A2593" s="21" t="s">
        <v>3533</v>
      </c>
      <c r="B2593" s="22" t="s">
        <v>3548</v>
      </c>
      <c r="C2593" s="21" t="s">
        <v>1387</v>
      </c>
      <c r="D2593" s="21" t="s">
        <v>544</v>
      </c>
      <c r="E2593" s="21" t="s">
        <v>2341</v>
      </c>
      <c r="F2593" s="22" t="s">
        <v>2380</v>
      </c>
      <c r="G2593" s="21" t="s">
        <v>101</v>
      </c>
      <c r="H2593" s="21" t="s">
        <v>131</v>
      </c>
      <c r="I2593" s="22"/>
      <c r="J2593" s="22" t="s">
        <v>132</v>
      </c>
      <c r="K2593" s="23">
        <v>180.6</v>
      </c>
      <c r="L2593" s="23">
        <v>76.2</v>
      </c>
      <c r="M2593" s="23">
        <v>64.1</v>
      </c>
      <c r="N2593" s="23">
        <v>458.724</v>
      </c>
      <c r="O2593" s="23">
        <v>193.548</v>
      </c>
      <c r="P2593" s="23">
        <v>162.814</v>
      </c>
      <c r="Q2593" s="24" t="s">
        <v>100</v>
      </c>
      <c r="R2593" s="28">
        <v>0.4</v>
      </c>
      <c r="S2593" s="24" t="s">
        <v>132</v>
      </c>
      <c r="T2593" s="26" t="s">
        <v>100</v>
      </c>
      <c r="U2593" s="27" cm="1">
        <f t="array" ref="U2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593" s="13"/>
      <c r="W2593" s="13"/>
      <c r="X2593" s="13"/>
      <c r="Y2593" s="13"/>
      <c r="Z2593" s="13"/>
      <c r="AC2593" s="13"/>
      <c r="AD2593" s="13"/>
      <c r="AE2593" s="13"/>
      <c r="AF2593" s="13"/>
      <c r="AG2593" s="13"/>
    </row>
    <row r="2594" hidden="1" spans="1:33">
      <c r="A2594" s="21" t="s">
        <v>3533</v>
      </c>
      <c r="B2594" s="22" t="s">
        <v>3548</v>
      </c>
      <c r="C2594" s="21" t="s">
        <v>1387</v>
      </c>
      <c r="D2594" s="21" t="s">
        <v>132</v>
      </c>
      <c r="E2594" s="21" t="s">
        <v>2341</v>
      </c>
      <c r="F2594" s="22" t="s">
        <v>2527</v>
      </c>
      <c r="G2594" s="21" t="s">
        <v>101</v>
      </c>
      <c r="H2594" s="21" t="s">
        <v>131</v>
      </c>
      <c r="I2594" s="22"/>
      <c r="J2594" s="22" t="s">
        <v>132</v>
      </c>
      <c r="K2594" s="23">
        <v>181.4</v>
      </c>
      <c r="L2594" s="23">
        <v>74.3</v>
      </c>
      <c r="M2594" s="23">
        <v>64.1</v>
      </c>
      <c r="N2594" s="23">
        <v>460.756</v>
      </c>
      <c r="O2594" s="23">
        <v>188.722</v>
      </c>
      <c r="P2594" s="23">
        <v>162.814</v>
      </c>
      <c r="Q2594" s="24" t="s">
        <v>105</v>
      </c>
      <c r="R2594" s="28">
        <v>8.6</v>
      </c>
      <c r="S2594" s="24" t="s">
        <v>132</v>
      </c>
      <c r="T2594" s="26" t="s">
        <v>105</v>
      </c>
      <c r="U2594" s="27" cm="1">
        <f t="array" ref="U2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594" s="13"/>
      <c r="W2594" s="13"/>
      <c r="X2594" s="13"/>
      <c r="Y2594" s="13"/>
      <c r="Z2594" s="13"/>
      <c r="AC2594" s="13"/>
      <c r="AD2594" s="13"/>
      <c r="AE2594" s="13"/>
      <c r="AF2594" s="13"/>
      <c r="AG2594" s="13"/>
    </row>
    <row r="2595" hidden="1" spans="1:33">
      <c r="A2595" s="21" t="s">
        <v>3533</v>
      </c>
      <c r="B2595" s="22" t="s">
        <v>3506</v>
      </c>
      <c r="C2595" s="21" t="s">
        <v>1389</v>
      </c>
      <c r="D2595" s="21" t="s">
        <v>132</v>
      </c>
      <c r="E2595" s="21" t="s">
        <v>2341</v>
      </c>
      <c r="F2595" s="22" t="s">
        <v>2442</v>
      </c>
      <c r="G2595" s="21" t="s">
        <v>92</v>
      </c>
      <c r="H2595" s="21" t="s">
        <v>138</v>
      </c>
      <c r="I2595" s="22"/>
      <c r="J2595" s="22" t="s">
        <v>132</v>
      </c>
      <c r="K2595" s="23">
        <v>193.9</v>
      </c>
      <c r="L2595" s="23">
        <v>73.2</v>
      </c>
      <c r="M2595" s="23">
        <v>57.2</v>
      </c>
      <c r="N2595" s="23">
        <v>492.506</v>
      </c>
      <c r="O2595" s="23">
        <v>185.928</v>
      </c>
      <c r="P2595" s="23">
        <v>145.288</v>
      </c>
      <c r="Q2595" s="24" t="s">
        <v>96</v>
      </c>
      <c r="R2595" s="28">
        <v>14.1</v>
      </c>
      <c r="S2595" s="24" t="s">
        <v>132</v>
      </c>
      <c r="T2595" s="26" t="s">
        <v>96</v>
      </c>
      <c r="U2595" s="27" cm="1">
        <f t="array" ref="U2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595" s="13"/>
      <c r="W2595" s="13"/>
      <c r="X2595" s="13"/>
      <c r="Y2595" s="13"/>
      <c r="Z2595" s="13"/>
      <c r="AC2595" s="13"/>
      <c r="AD2595" s="13"/>
      <c r="AE2595" s="13"/>
      <c r="AF2595" s="13"/>
      <c r="AG2595" s="13"/>
    </row>
    <row r="2596" hidden="1" spans="1:33">
      <c r="A2596" s="21" t="s">
        <v>3533</v>
      </c>
      <c r="B2596" s="22" t="s">
        <v>3506</v>
      </c>
      <c r="C2596" s="21" t="s">
        <v>1389</v>
      </c>
      <c r="D2596" s="21" t="s">
        <v>132</v>
      </c>
      <c r="E2596" s="21" t="s">
        <v>2341</v>
      </c>
      <c r="F2596" s="22" t="s">
        <v>3108</v>
      </c>
      <c r="G2596" s="21" t="s">
        <v>92</v>
      </c>
      <c r="H2596" s="21" t="s">
        <v>138</v>
      </c>
      <c r="I2596" s="22"/>
      <c r="J2596" s="22" t="s">
        <v>132</v>
      </c>
      <c r="K2596" s="23">
        <v>193.9</v>
      </c>
      <c r="L2596" s="23">
        <v>73.2</v>
      </c>
      <c r="M2596" s="23">
        <v>56.1</v>
      </c>
      <c r="N2596" s="23">
        <v>492.506</v>
      </c>
      <c r="O2596" s="23">
        <v>185.928</v>
      </c>
      <c r="P2596" s="23">
        <v>142.494</v>
      </c>
      <c r="Q2596" s="24" t="s">
        <v>96</v>
      </c>
      <c r="R2596" s="28">
        <v>14.1</v>
      </c>
      <c r="S2596" s="24" t="s">
        <v>132</v>
      </c>
      <c r="T2596" s="26" t="s">
        <v>96</v>
      </c>
      <c r="U2596" s="27" cm="1">
        <f t="array" ref="U2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596" s="13"/>
      <c r="W2596" s="13"/>
      <c r="X2596" s="13"/>
      <c r="Y2596" s="13"/>
      <c r="Z2596" s="13"/>
      <c r="AC2596" s="13"/>
      <c r="AD2596" s="13"/>
      <c r="AE2596" s="13"/>
      <c r="AF2596" s="13"/>
      <c r="AG2596" s="13"/>
    </row>
    <row r="2597" hidden="1" spans="1:33">
      <c r="A2597" s="21" t="s">
        <v>3533</v>
      </c>
      <c r="B2597" s="22" t="s">
        <v>3506</v>
      </c>
      <c r="C2597" s="21" t="s">
        <v>1389</v>
      </c>
      <c r="D2597" s="21" t="s">
        <v>132</v>
      </c>
      <c r="E2597" s="21" t="s">
        <v>2341</v>
      </c>
      <c r="F2597" s="22" t="s">
        <v>2991</v>
      </c>
      <c r="G2597" s="21" t="s">
        <v>92</v>
      </c>
      <c r="H2597" s="21" t="s">
        <v>138</v>
      </c>
      <c r="I2597" s="22"/>
      <c r="J2597" s="22" t="s">
        <v>132</v>
      </c>
      <c r="K2597" s="23">
        <v>194.3</v>
      </c>
      <c r="L2597" s="23">
        <v>73.2</v>
      </c>
      <c r="M2597" s="23">
        <v>56.1</v>
      </c>
      <c r="N2597" s="23">
        <v>493.522</v>
      </c>
      <c r="O2597" s="23">
        <v>185.928</v>
      </c>
      <c r="P2597" s="23">
        <v>142.494</v>
      </c>
      <c r="Q2597" s="24" t="s">
        <v>96</v>
      </c>
      <c r="R2597" s="28">
        <v>13.7</v>
      </c>
      <c r="S2597" s="24" t="s">
        <v>132</v>
      </c>
      <c r="T2597" s="26" t="s">
        <v>96</v>
      </c>
      <c r="U2597" s="27" cm="1">
        <f t="array" ref="U2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597" s="13"/>
      <c r="W2597" s="13"/>
      <c r="X2597" s="13"/>
      <c r="Y2597" s="13"/>
      <c r="Z2597" s="13"/>
      <c r="AC2597" s="13"/>
      <c r="AD2597" s="13"/>
      <c r="AE2597" s="13"/>
      <c r="AF2597" s="13"/>
      <c r="AG2597" s="13"/>
    </row>
    <row r="2598" hidden="1" spans="1:33">
      <c r="A2598" s="21" t="s">
        <v>3533</v>
      </c>
      <c r="B2598" s="22" t="s">
        <v>3506</v>
      </c>
      <c r="C2598" s="21" t="s">
        <v>1389</v>
      </c>
      <c r="D2598" s="21" t="s">
        <v>132</v>
      </c>
      <c r="E2598" s="21" t="s">
        <v>2341</v>
      </c>
      <c r="F2598" s="22" t="s">
        <v>2897</v>
      </c>
      <c r="G2598" s="21" t="s">
        <v>92</v>
      </c>
      <c r="H2598" s="21" t="s">
        <v>138</v>
      </c>
      <c r="I2598" s="22"/>
      <c r="J2598" s="22" t="s">
        <v>132</v>
      </c>
      <c r="K2598" s="23">
        <v>194.4</v>
      </c>
      <c r="L2598" s="23">
        <v>73.2</v>
      </c>
      <c r="M2598" s="23">
        <v>56.4</v>
      </c>
      <c r="N2598" s="23">
        <v>493.776</v>
      </c>
      <c r="O2598" s="23">
        <v>185.928</v>
      </c>
      <c r="P2598" s="23">
        <v>143.256</v>
      </c>
      <c r="Q2598" s="24" t="s">
        <v>96</v>
      </c>
      <c r="R2598" s="28">
        <v>13.6</v>
      </c>
      <c r="S2598" s="24" t="s">
        <v>132</v>
      </c>
      <c r="T2598" s="26" t="s">
        <v>96</v>
      </c>
      <c r="U2598" s="27" cm="1">
        <f t="array" ref="U2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2598" s="13"/>
      <c r="W2598" s="13"/>
      <c r="X2598" s="13"/>
      <c r="Y2598" s="13"/>
      <c r="Z2598" s="13"/>
      <c r="AC2598" s="13"/>
      <c r="AD2598" s="13"/>
      <c r="AE2598" s="13"/>
      <c r="AF2598" s="13"/>
      <c r="AG2598" s="13"/>
    </row>
    <row r="2599" hidden="1" spans="1:33">
      <c r="A2599" s="21" t="s">
        <v>3533</v>
      </c>
      <c r="B2599" s="22" t="s">
        <v>3549</v>
      </c>
      <c r="C2599" s="21" t="s">
        <v>1391</v>
      </c>
      <c r="D2599" s="21" t="s">
        <v>132</v>
      </c>
      <c r="E2599" s="21" t="s">
        <v>2341</v>
      </c>
      <c r="F2599" s="22" t="s">
        <v>3550</v>
      </c>
      <c r="G2599" s="21" t="s">
        <v>41</v>
      </c>
      <c r="H2599" s="21" t="s">
        <v>135</v>
      </c>
      <c r="I2599" s="22"/>
      <c r="J2599" s="22" t="s">
        <v>132</v>
      </c>
      <c r="K2599" s="23">
        <v>202.8</v>
      </c>
      <c r="L2599" s="23">
        <v>70.9</v>
      </c>
      <c r="M2599" s="23">
        <v>54.2</v>
      </c>
      <c r="N2599" s="23">
        <v>515.112</v>
      </c>
      <c r="O2599" s="23">
        <v>180.086</v>
      </c>
      <c r="P2599" s="23">
        <v>137.668</v>
      </c>
      <c r="Q2599" s="24" t="s">
        <v>57</v>
      </c>
      <c r="R2599" s="28">
        <v>0.2</v>
      </c>
      <c r="S2599" s="24" t="s">
        <v>132</v>
      </c>
      <c r="T2599" s="26" t="s">
        <v>57</v>
      </c>
      <c r="U2599" s="27" cm="1">
        <f t="array" ref="U2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599" s="13"/>
      <c r="W2599" s="13"/>
      <c r="X2599" s="13"/>
      <c r="Y2599" s="13"/>
      <c r="Z2599" s="13"/>
      <c r="AC2599" s="13"/>
      <c r="AD2599" s="13"/>
      <c r="AE2599" s="13"/>
      <c r="AF2599" s="13"/>
      <c r="AG2599" s="13"/>
    </row>
    <row r="2600" ht="12.4" hidden="1" spans="1:33">
      <c r="A2600" s="21" t="s">
        <v>3533</v>
      </c>
      <c r="B2600" s="22" t="s">
        <v>3551</v>
      </c>
      <c r="C2600" s="21" t="s">
        <v>1393</v>
      </c>
      <c r="D2600" s="21" t="s">
        <v>132</v>
      </c>
      <c r="E2600" s="21" t="s">
        <v>2341</v>
      </c>
      <c r="F2600" s="22" t="s">
        <v>2762</v>
      </c>
      <c r="G2600" s="21" t="s">
        <v>41</v>
      </c>
      <c r="H2600" s="21" t="s">
        <v>135</v>
      </c>
      <c r="I2600" s="22"/>
      <c r="J2600" s="22" t="s">
        <v>132</v>
      </c>
      <c r="K2600" s="23">
        <v>206.9</v>
      </c>
      <c r="L2600" s="23">
        <v>74.6</v>
      </c>
      <c r="M2600" s="23">
        <v>53.6</v>
      </c>
      <c r="N2600" s="23">
        <v>525.526</v>
      </c>
      <c r="O2600" s="23">
        <v>189.484</v>
      </c>
      <c r="P2600" s="23">
        <v>136.144</v>
      </c>
      <c r="Q2600" s="24" t="s">
        <v>2674</v>
      </c>
      <c r="R2600" s="28">
        <v>25.1</v>
      </c>
      <c r="S2600" s="24" t="s">
        <v>4190</v>
      </c>
      <c r="T2600" s="26" t="s">
        <v>2674</v>
      </c>
      <c r="U2600" s="27" t="str" cm="1">
        <f t="array" ref="U2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00" s="13"/>
      <c r="W2600" s="13"/>
      <c r="X2600" s="13"/>
      <c r="Y2600" s="13"/>
      <c r="Z2600" s="13"/>
      <c r="AC2600" s="13"/>
      <c r="AD2600" s="13"/>
      <c r="AE2600" s="13"/>
      <c r="AF2600" s="13"/>
      <c r="AG2600" s="13"/>
    </row>
    <row r="2601" hidden="1" spans="1:33">
      <c r="A2601" s="21" t="s">
        <v>3533</v>
      </c>
      <c r="B2601" s="22" t="s">
        <v>3551</v>
      </c>
      <c r="C2601" s="21" t="s">
        <v>1393</v>
      </c>
      <c r="D2601" s="21" t="s">
        <v>132</v>
      </c>
      <c r="E2601" s="21" t="s">
        <v>2341</v>
      </c>
      <c r="F2601" s="22" t="s">
        <v>2883</v>
      </c>
      <c r="G2601" s="21" t="s">
        <v>41</v>
      </c>
      <c r="H2601" s="21" t="s">
        <v>135</v>
      </c>
      <c r="I2601" s="22"/>
      <c r="J2601" s="22" t="s">
        <v>132</v>
      </c>
      <c r="K2601" s="23">
        <v>207.3</v>
      </c>
      <c r="L2601" s="23">
        <v>74.8</v>
      </c>
      <c r="M2601" s="23">
        <v>53.6</v>
      </c>
      <c r="N2601" s="23">
        <v>526.542</v>
      </c>
      <c r="O2601" s="23">
        <v>189.992</v>
      </c>
      <c r="P2601" s="23">
        <v>136.144</v>
      </c>
      <c r="Q2601" s="24" t="s">
        <v>69</v>
      </c>
      <c r="R2601" s="28">
        <v>24.7</v>
      </c>
      <c r="S2601" s="24" t="s">
        <v>132</v>
      </c>
      <c r="T2601" s="26" t="s">
        <v>69</v>
      </c>
      <c r="U2601" s="27" cm="1">
        <f t="array" ref="U2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2601" s="13"/>
      <c r="W2601" s="13"/>
      <c r="X2601" s="13"/>
      <c r="Y2601" s="13"/>
      <c r="Z2601" s="13"/>
      <c r="AC2601" s="13"/>
      <c r="AD2601" s="13"/>
      <c r="AE2601" s="13"/>
      <c r="AF2601" s="13"/>
      <c r="AG2601" s="13"/>
    </row>
    <row r="2602" hidden="1" spans="1:33">
      <c r="A2602" s="21" t="s">
        <v>3533</v>
      </c>
      <c r="B2602" s="22" t="s">
        <v>3551</v>
      </c>
      <c r="C2602" s="21" t="s">
        <v>1393</v>
      </c>
      <c r="D2602" s="21" t="s">
        <v>132</v>
      </c>
      <c r="E2602" s="21" t="s">
        <v>2341</v>
      </c>
      <c r="F2602" s="22" t="s">
        <v>2921</v>
      </c>
      <c r="G2602" s="21" t="s">
        <v>41</v>
      </c>
      <c r="H2602" s="21" t="s">
        <v>135</v>
      </c>
      <c r="I2602" s="22"/>
      <c r="J2602" s="22" t="s">
        <v>132</v>
      </c>
      <c r="K2602" s="23">
        <v>207.2</v>
      </c>
      <c r="L2602" s="23">
        <v>74.8</v>
      </c>
      <c r="M2602" s="23">
        <v>53.6</v>
      </c>
      <c r="N2602" s="23">
        <v>526.288</v>
      </c>
      <c r="O2602" s="23">
        <v>189.992</v>
      </c>
      <c r="P2602" s="23">
        <v>136.144</v>
      </c>
      <c r="Q2602" s="24" t="s">
        <v>69</v>
      </c>
      <c r="R2602" s="28">
        <v>24.8</v>
      </c>
      <c r="S2602" s="24" t="s">
        <v>132</v>
      </c>
      <c r="T2602" s="26" t="s">
        <v>69</v>
      </c>
      <c r="U2602" s="27" cm="1">
        <f t="array" ref="U2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24.8</v>
      </c>
      <c r="V2602" s="13"/>
      <c r="W2602" s="13"/>
      <c r="X2602" s="13"/>
      <c r="Y2602" s="13"/>
      <c r="Z2602" s="13"/>
      <c r="AC2602" s="13"/>
      <c r="AD2602" s="13"/>
      <c r="AE2602" s="13"/>
      <c r="AF2602" s="13"/>
      <c r="AG2602" s="13"/>
    </row>
    <row r="2603" hidden="1" spans="1:33">
      <c r="A2603" s="21" t="s">
        <v>3533</v>
      </c>
      <c r="B2603" s="22" t="s">
        <v>3552</v>
      </c>
      <c r="C2603" s="21" t="s">
        <v>1395</v>
      </c>
      <c r="D2603" s="21" t="s">
        <v>132</v>
      </c>
      <c r="E2603" s="21" t="s">
        <v>2341</v>
      </c>
      <c r="F2603" s="22" t="s">
        <v>2660</v>
      </c>
      <c r="G2603" s="21" t="s">
        <v>101</v>
      </c>
      <c r="H2603" s="21" t="s">
        <v>131</v>
      </c>
      <c r="I2603" s="22"/>
      <c r="J2603" s="22" t="s">
        <v>132</v>
      </c>
      <c r="K2603" s="23">
        <v>179.2</v>
      </c>
      <c r="L2603" s="23">
        <v>73.4</v>
      </c>
      <c r="M2603" s="23">
        <v>65.2</v>
      </c>
      <c r="N2603" s="23">
        <v>455.168</v>
      </c>
      <c r="O2603" s="23">
        <v>186.436</v>
      </c>
      <c r="P2603" s="23">
        <v>165.608</v>
      </c>
      <c r="Q2603" s="24" t="s">
        <v>100</v>
      </c>
      <c r="R2603" s="28">
        <v>1.8</v>
      </c>
      <c r="S2603" s="24" t="s">
        <v>132</v>
      </c>
      <c r="T2603" s="26" t="s">
        <v>100</v>
      </c>
      <c r="U2603" s="27" cm="1">
        <f t="array" ref="U2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603" s="13"/>
      <c r="W2603" s="13"/>
      <c r="X2603" s="13"/>
      <c r="Y2603" s="13"/>
      <c r="Z2603" s="13"/>
      <c r="AC2603" s="13"/>
      <c r="AD2603" s="13"/>
      <c r="AE2603" s="13"/>
      <c r="AF2603" s="13"/>
      <c r="AG2603" s="13"/>
    </row>
    <row r="2604" hidden="1" spans="1:33">
      <c r="A2604" s="21" t="s">
        <v>3533</v>
      </c>
      <c r="B2604" s="22" t="s">
        <v>3553</v>
      </c>
      <c r="C2604" s="21" t="s">
        <v>1397</v>
      </c>
      <c r="D2604" s="21" t="s">
        <v>132</v>
      </c>
      <c r="E2604" s="21" t="s">
        <v>2341</v>
      </c>
      <c r="F2604" s="22" t="s">
        <v>2434</v>
      </c>
      <c r="G2604" s="21" t="s">
        <v>92</v>
      </c>
      <c r="H2604" s="21" t="s">
        <v>138</v>
      </c>
      <c r="I2604" s="22"/>
      <c r="J2604" s="22" t="s">
        <v>132</v>
      </c>
      <c r="K2604" s="23">
        <v>204.1</v>
      </c>
      <c r="L2604" s="23">
        <v>75.9</v>
      </c>
      <c r="M2604" s="23">
        <v>61.6</v>
      </c>
      <c r="N2604" s="23">
        <v>518.414</v>
      </c>
      <c r="O2604" s="23">
        <v>192.786</v>
      </c>
      <c r="P2604" s="23">
        <v>156.464</v>
      </c>
      <c r="Q2604" s="24" t="s">
        <v>96</v>
      </c>
      <c r="R2604" s="28">
        <v>3.9</v>
      </c>
      <c r="S2604" s="24" t="s">
        <v>132</v>
      </c>
      <c r="T2604" s="26" t="s">
        <v>96</v>
      </c>
      <c r="U2604" s="27" cm="1">
        <f t="array" ref="U2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604" s="13"/>
      <c r="W2604" s="13"/>
      <c r="X2604" s="13"/>
      <c r="Y2604" s="13"/>
      <c r="Z2604" s="13"/>
      <c r="AC2604" s="13"/>
      <c r="AD2604" s="13"/>
      <c r="AE2604" s="13"/>
      <c r="AF2604" s="13"/>
      <c r="AG2604" s="13"/>
    </row>
    <row r="2605" hidden="1" spans="1:33">
      <c r="A2605" s="21" t="s">
        <v>3533</v>
      </c>
      <c r="B2605" s="22" t="s">
        <v>3553</v>
      </c>
      <c r="C2605" s="21" t="s">
        <v>1397</v>
      </c>
      <c r="D2605" s="21" t="s">
        <v>132</v>
      </c>
      <c r="E2605" s="21" t="s">
        <v>2341</v>
      </c>
      <c r="F2605" s="22" t="s">
        <v>2437</v>
      </c>
      <c r="G2605" s="21" t="s">
        <v>92</v>
      </c>
      <c r="H2605" s="21" t="s">
        <v>138</v>
      </c>
      <c r="I2605" s="22"/>
      <c r="J2605" s="22" t="s">
        <v>132</v>
      </c>
      <c r="K2605" s="23">
        <v>205.6</v>
      </c>
      <c r="L2605" s="23">
        <v>75.9</v>
      </c>
      <c r="M2605" s="23">
        <v>61.6</v>
      </c>
      <c r="N2605" s="23">
        <v>522.224</v>
      </c>
      <c r="O2605" s="23">
        <v>192.786</v>
      </c>
      <c r="P2605" s="23">
        <v>156.464</v>
      </c>
      <c r="Q2605" s="24" t="s">
        <v>96</v>
      </c>
      <c r="R2605" s="28">
        <v>2.4</v>
      </c>
      <c r="S2605" s="24" t="s">
        <v>132</v>
      </c>
      <c r="T2605" s="26" t="s">
        <v>96</v>
      </c>
      <c r="U2605" s="27" cm="1">
        <f t="array" ref="U2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05" s="13"/>
      <c r="W2605" s="13"/>
      <c r="X2605" s="13"/>
      <c r="Y2605" s="13"/>
      <c r="Z2605" s="13"/>
      <c r="AC2605" s="13"/>
      <c r="AD2605" s="13"/>
      <c r="AE2605" s="13"/>
      <c r="AF2605" s="13"/>
      <c r="AG2605" s="13"/>
    </row>
    <row r="2606" ht="12.4" hidden="1" spans="1:33">
      <c r="A2606" s="21" t="s">
        <v>3533</v>
      </c>
      <c r="B2606" s="22" t="s">
        <v>3554</v>
      </c>
      <c r="C2606" s="21" t="s">
        <v>1399</v>
      </c>
      <c r="D2606" s="21" t="s">
        <v>132</v>
      </c>
      <c r="E2606" s="21" t="s">
        <v>2341</v>
      </c>
      <c r="F2606" s="22" t="s">
        <v>3555</v>
      </c>
      <c r="G2606" s="21" t="s">
        <v>17</v>
      </c>
      <c r="H2606" s="21" t="s">
        <v>168</v>
      </c>
      <c r="I2606" s="22"/>
      <c r="J2606" s="22" t="s">
        <v>132</v>
      </c>
      <c r="K2606" s="23">
        <v>207.6</v>
      </c>
      <c r="L2606" s="23">
        <v>76</v>
      </c>
      <c r="M2606" s="23">
        <v>67.4</v>
      </c>
      <c r="N2606" s="23">
        <v>527.304</v>
      </c>
      <c r="O2606" s="23">
        <v>193.04</v>
      </c>
      <c r="P2606" s="23">
        <v>171.196</v>
      </c>
      <c r="Q2606" s="24" t="s">
        <v>2674</v>
      </c>
      <c r="R2606" s="28"/>
      <c r="S2606" s="24" t="s">
        <v>3556</v>
      </c>
      <c r="T2606" s="26" t="s">
        <v>2674</v>
      </c>
      <c r="U2606" s="27" t="str" cm="1">
        <f t="array" ref="U2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06" s="13"/>
      <c r="W2606" s="13"/>
      <c r="X2606" s="13"/>
      <c r="Y2606" s="13"/>
      <c r="Z2606" s="13"/>
      <c r="AC2606" s="13"/>
      <c r="AD2606" s="13"/>
      <c r="AE2606" s="13"/>
      <c r="AF2606" s="13"/>
      <c r="AG2606" s="13"/>
    </row>
    <row r="2607" hidden="1" spans="1:33">
      <c r="A2607" s="21" t="s">
        <v>3533</v>
      </c>
      <c r="B2607" s="22" t="s">
        <v>3557</v>
      </c>
      <c r="C2607" s="21" t="s">
        <v>1401</v>
      </c>
      <c r="D2607" s="21" t="s">
        <v>132</v>
      </c>
      <c r="E2607" s="21" t="s">
        <v>2341</v>
      </c>
      <c r="F2607" s="22" t="s">
        <v>2401</v>
      </c>
      <c r="G2607" s="21" t="s">
        <v>101</v>
      </c>
      <c r="H2607" s="21" t="s">
        <v>131</v>
      </c>
      <c r="I2607" s="22"/>
      <c r="J2607" s="22" t="s">
        <v>132</v>
      </c>
      <c r="K2607" s="23">
        <v>186.5</v>
      </c>
      <c r="L2607" s="23">
        <v>75.8</v>
      </c>
      <c r="M2607" s="23">
        <v>67.5</v>
      </c>
      <c r="N2607" s="23">
        <v>473.71</v>
      </c>
      <c r="O2607" s="23">
        <v>192.532</v>
      </c>
      <c r="P2607" s="23">
        <v>171.45</v>
      </c>
      <c r="Q2607" s="24" t="s">
        <v>105</v>
      </c>
      <c r="R2607" s="28">
        <v>3.5</v>
      </c>
      <c r="S2607" s="24" t="s">
        <v>132</v>
      </c>
      <c r="T2607" s="26" t="s">
        <v>105</v>
      </c>
      <c r="U2607" s="27" cm="1">
        <f t="array" ref="U2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607" s="13"/>
      <c r="W2607" s="13"/>
      <c r="X2607" s="13"/>
      <c r="Y2607" s="13"/>
      <c r="Z2607" s="13"/>
      <c r="AC2607" s="13"/>
      <c r="AD2607" s="13"/>
      <c r="AE2607" s="13"/>
      <c r="AF2607" s="13"/>
      <c r="AG2607" s="13"/>
    </row>
    <row r="2608" hidden="1" spans="1:33">
      <c r="A2608" s="21" t="s">
        <v>3533</v>
      </c>
      <c r="B2608" s="22" t="s">
        <v>3557</v>
      </c>
      <c r="C2608" s="21" t="s">
        <v>1401</v>
      </c>
      <c r="D2608" s="21" t="s">
        <v>132</v>
      </c>
      <c r="E2608" s="21" t="s">
        <v>2341</v>
      </c>
      <c r="F2608" s="22" t="s">
        <v>2632</v>
      </c>
      <c r="G2608" s="21" t="s">
        <v>101</v>
      </c>
      <c r="H2608" s="21" t="s">
        <v>131</v>
      </c>
      <c r="I2608" s="22"/>
      <c r="J2608" s="22" t="s">
        <v>132</v>
      </c>
      <c r="K2608" s="23">
        <v>186.7</v>
      </c>
      <c r="L2608" s="23">
        <v>76</v>
      </c>
      <c r="M2608" s="23">
        <v>67.3</v>
      </c>
      <c r="N2608" s="23">
        <v>474.218</v>
      </c>
      <c r="O2608" s="23">
        <v>193.04</v>
      </c>
      <c r="P2608" s="23">
        <v>170.942</v>
      </c>
      <c r="Q2608" s="24" t="s">
        <v>105</v>
      </c>
      <c r="R2608" s="28">
        <v>3.3</v>
      </c>
      <c r="S2608" s="24" t="s">
        <v>132</v>
      </c>
      <c r="T2608" s="26" t="s">
        <v>105</v>
      </c>
      <c r="U2608" s="27" cm="1">
        <f t="array" ref="U2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608" s="13"/>
      <c r="W2608" s="13"/>
      <c r="X2608" s="13"/>
      <c r="Y2608" s="13"/>
      <c r="Z2608" s="13"/>
      <c r="AC2608" s="13"/>
      <c r="AD2608" s="13"/>
      <c r="AE2608" s="13"/>
      <c r="AF2608" s="13"/>
      <c r="AG2608" s="13"/>
    </row>
    <row r="2609" hidden="1" spans="1:33">
      <c r="A2609" s="21" t="s">
        <v>3533</v>
      </c>
      <c r="B2609" s="22" t="s">
        <v>3557</v>
      </c>
      <c r="C2609" s="21" t="s">
        <v>1401</v>
      </c>
      <c r="D2609" s="21" t="s">
        <v>132</v>
      </c>
      <c r="E2609" s="21" t="s">
        <v>2345</v>
      </c>
      <c r="F2609" s="22" t="s">
        <v>2349</v>
      </c>
      <c r="G2609" s="21" t="s">
        <v>101</v>
      </c>
      <c r="H2609" s="21" t="s">
        <v>131</v>
      </c>
      <c r="I2609" s="22"/>
      <c r="J2609" s="22" t="s">
        <v>132</v>
      </c>
      <c r="K2609" s="23">
        <v>190</v>
      </c>
      <c r="L2609" s="23">
        <v>76.1</v>
      </c>
      <c r="M2609" s="23">
        <v>66.2</v>
      </c>
      <c r="N2609" s="23">
        <v>482.6</v>
      </c>
      <c r="O2609" s="23">
        <v>193.294</v>
      </c>
      <c r="P2609" s="23">
        <v>168.148</v>
      </c>
      <c r="Q2609" s="24" t="s">
        <v>105</v>
      </c>
      <c r="R2609" s="28">
        <v>0</v>
      </c>
      <c r="S2609" s="24" t="s">
        <v>132</v>
      </c>
      <c r="T2609" s="26" t="s">
        <v>105</v>
      </c>
      <c r="U2609" s="27" cm="1">
        <f t="array" ref="U2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609" s="13"/>
      <c r="W2609" s="13"/>
      <c r="X2609" s="13"/>
      <c r="Y2609" s="13"/>
      <c r="Z2609" s="13"/>
      <c r="AC2609" s="13"/>
      <c r="AD2609" s="13"/>
      <c r="AE2609" s="13"/>
      <c r="AF2609" s="13"/>
      <c r="AG2609" s="13"/>
    </row>
    <row r="2610" hidden="1" spans="1:33">
      <c r="A2610" s="21" t="s">
        <v>3533</v>
      </c>
      <c r="B2610" s="22" t="s">
        <v>3558</v>
      </c>
      <c r="C2610" s="21" t="s">
        <v>1403</v>
      </c>
      <c r="D2610" s="21" t="s">
        <v>132</v>
      </c>
      <c r="E2610" s="21" t="s">
        <v>2341</v>
      </c>
      <c r="F2610" s="22" t="s">
        <v>2367</v>
      </c>
      <c r="G2610" s="21" t="s">
        <v>92</v>
      </c>
      <c r="H2610" s="21" t="s">
        <v>138</v>
      </c>
      <c r="I2610" s="22"/>
      <c r="J2610" s="22" t="s">
        <v>132</v>
      </c>
      <c r="K2610" s="23">
        <v>190.5</v>
      </c>
      <c r="L2610" s="23">
        <v>72.2</v>
      </c>
      <c r="M2610" s="23">
        <v>57.1</v>
      </c>
      <c r="N2610" s="23">
        <v>483.87</v>
      </c>
      <c r="O2610" s="23">
        <v>183.388</v>
      </c>
      <c r="P2610" s="23">
        <v>145.034</v>
      </c>
      <c r="Q2610" s="24" t="s">
        <v>94</v>
      </c>
      <c r="R2610" s="28">
        <v>1.4</v>
      </c>
      <c r="S2610" s="24" t="s">
        <v>132</v>
      </c>
      <c r="T2610" s="26" t="s">
        <v>94</v>
      </c>
      <c r="U2610" s="27" cm="1">
        <f t="array" ref="U2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10" s="13"/>
      <c r="W2610" s="13"/>
      <c r="X2610" s="13"/>
      <c r="Y2610" s="13"/>
      <c r="Z2610" s="13"/>
      <c r="AC2610" s="13"/>
      <c r="AD2610" s="13"/>
      <c r="AE2610" s="13"/>
      <c r="AF2610" s="13"/>
      <c r="AG2610" s="13"/>
    </row>
    <row r="2611" hidden="1" spans="1:33">
      <c r="A2611" s="21" t="s">
        <v>3533</v>
      </c>
      <c r="B2611" s="22" t="s">
        <v>3558</v>
      </c>
      <c r="C2611" s="21" t="s">
        <v>1403</v>
      </c>
      <c r="D2611" s="21" t="s">
        <v>132</v>
      </c>
      <c r="E2611" s="21" t="s">
        <v>2341</v>
      </c>
      <c r="F2611" s="22" t="s">
        <v>2379</v>
      </c>
      <c r="G2611" s="21" t="s">
        <v>92</v>
      </c>
      <c r="H2611" s="21" t="s">
        <v>138</v>
      </c>
      <c r="I2611" s="22"/>
      <c r="J2611" s="22" t="s">
        <v>132</v>
      </c>
      <c r="K2611" s="23">
        <v>189.8</v>
      </c>
      <c r="L2611" s="23">
        <v>72.2</v>
      </c>
      <c r="M2611" s="23">
        <v>56.9</v>
      </c>
      <c r="N2611" s="23">
        <v>482.092</v>
      </c>
      <c r="O2611" s="23">
        <v>183.388</v>
      </c>
      <c r="P2611" s="23">
        <v>144.526</v>
      </c>
      <c r="Q2611" s="24" t="s">
        <v>94</v>
      </c>
      <c r="R2611" s="28">
        <v>2.1</v>
      </c>
      <c r="S2611" s="24" t="s">
        <v>132</v>
      </c>
      <c r="T2611" s="26" t="s">
        <v>94</v>
      </c>
      <c r="U2611" s="27" cm="1">
        <f t="array" ref="U2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611" s="13"/>
      <c r="W2611" s="13"/>
      <c r="X2611" s="13"/>
      <c r="Y2611" s="13"/>
      <c r="Z2611" s="13"/>
      <c r="AC2611" s="13"/>
      <c r="AD2611" s="13"/>
      <c r="AE2611" s="13"/>
      <c r="AF2611" s="13"/>
      <c r="AG2611" s="13"/>
    </row>
    <row r="2612" hidden="1" spans="1:33">
      <c r="A2612" s="21" t="s">
        <v>3533</v>
      </c>
      <c r="B2612" s="22" t="s">
        <v>3558</v>
      </c>
      <c r="C2612" s="21" t="s">
        <v>1403</v>
      </c>
      <c r="D2612" s="21" t="s">
        <v>132</v>
      </c>
      <c r="E2612" s="21" t="s">
        <v>2345</v>
      </c>
      <c r="F2612" s="22" t="s">
        <v>3003</v>
      </c>
      <c r="G2612" s="21" t="s">
        <v>92</v>
      </c>
      <c r="H2612" s="21" t="s">
        <v>138</v>
      </c>
      <c r="I2612" s="22"/>
      <c r="J2612" s="22" t="s">
        <v>132</v>
      </c>
      <c r="K2612" s="23">
        <v>194.1</v>
      </c>
      <c r="L2612" s="23">
        <v>73.4</v>
      </c>
      <c r="M2612" s="23">
        <v>58.2</v>
      </c>
      <c r="N2612" s="23">
        <v>493.014</v>
      </c>
      <c r="O2612" s="23">
        <v>186.436</v>
      </c>
      <c r="P2612" s="23">
        <v>147.828</v>
      </c>
      <c r="Q2612" s="24" t="s">
        <v>96</v>
      </c>
      <c r="R2612" s="28">
        <v>13.9</v>
      </c>
      <c r="S2612" s="24" t="s">
        <v>132</v>
      </c>
      <c r="T2612" s="26" t="s">
        <v>96</v>
      </c>
      <c r="U2612" s="27" cm="1">
        <f t="array" ref="U2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612" s="13"/>
      <c r="W2612" s="13"/>
      <c r="X2612" s="13"/>
      <c r="Y2612" s="13"/>
      <c r="Z2612" s="13"/>
      <c r="AC2612" s="13"/>
      <c r="AD2612" s="13"/>
      <c r="AE2612" s="13"/>
      <c r="AF2612" s="13"/>
      <c r="AG2612" s="13"/>
    </row>
    <row r="2613" hidden="1" spans="1:33">
      <c r="A2613" s="21" t="s">
        <v>3533</v>
      </c>
      <c r="B2613" s="22" t="s">
        <v>3558</v>
      </c>
      <c r="C2613" s="21" t="s">
        <v>1403</v>
      </c>
      <c r="D2613" s="21" t="s">
        <v>132</v>
      </c>
      <c r="E2613" s="21" t="s">
        <v>2345</v>
      </c>
      <c r="F2613" s="22" t="s">
        <v>2557</v>
      </c>
      <c r="G2613" s="21" t="s">
        <v>92</v>
      </c>
      <c r="H2613" s="21" t="s">
        <v>138</v>
      </c>
      <c r="I2613" s="22"/>
      <c r="J2613" s="22" t="s">
        <v>132</v>
      </c>
      <c r="K2613" s="23">
        <v>194.1</v>
      </c>
      <c r="L2613" s="23">
        <v>73.4</v>
      </c>
      <c r="M2613" s="23">
        <v>58.1</v>
      </c>
      <c r="N2613" s="23">
        <v>493.014</v>
      </c>
      <c r="O2613" s="23">
        <v>186.436</v>
      </c>
      <c r="P2613" s="23">
        <v>147.574</v>
      </c>
      <c r="Q2613" s="24" t="s">
        <v>96</v>
      </c>
      <c r="R2613" s="28">
        <v>13.9</v>
      </c>
      <c r="S2613" s="24" t="s">
        <v>132</v>
      </c>
      <c r="T2613" s="26" t="s">
        <v>96</v>
      </c>
      <c r="U2613" s="27" cm="1">
        <f t="array" ref="U2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613" s="13"/>
      <c r="W2613" s="13"/>
      <c r="X2613" s="13"/>
      <c r="Y2613" s="13"/>
      <c r="Z2613" s="13"/>
      <c r="AC2613" s="13"/>
      <c r="AD2613" s="13"/>
      <c r="AE2613" s="13"/>
      <c r="AF2613" s="13"/>
      <c r="AG2613" s="13"/>
    </row>
    <row r="2614" hidden="1" spans="1:33">
      <c r="A2614" s="21" t="s">
        <v>3533</v>
      </c>
      <c r="B2614" s="22" t="s">
        <v>3558</v>
      </c>
      <c r="C2614" s="21" t="s">
        <v>1403</v>
      </c>
      <c r="D2614" s="21" t="s">
        <v>132</v>
      </c>
      <c r="E2614" s="21" t="s">
        <v>2345</v>
      </c>
      <c r="F2614" s="22" t="s">
        <v>2396</v>
      </c>
      <c r="G2614" s="21" t="s">
        <v>92</v>
      </c>
      <c r="H2614" s="21" t="s">
        <v>138</v>
      </c>
      <c r="I2614" s="22"/>
      <c r="J2614" s="22" t="s">
        <v>132</v>
      </c>
      <c r="K2614" s="23">
        <v>194.1</v>
      </c>
      <c r="L2614" s="23">
        <v>73.4</v>
      </c>
      <c r="M2614" s="23">
        <v>58.2</v>
      </c>
      <c r="N2614" s="23">
        <v>493.014</v>
      </c>
      <c r="O2614" s="23">
        <v>186.436</v>
      </c>
      <c r="P2614" s="23">
        <v>147.828</v>
      </c>
      <c r="Q2614" s="24" t="s">
        <v>96</v>
      </c>
      <c r="R2614" s="28">
        <v>13.9</v>
      </c>
      <c r="S2614" s="24" t="s">
        <v>132</v>
      </c>
      <c r="T2614" s="26" t="s">
        <v>96</v>
      </c>
      <c r="U2614" s="27" cm="1">
        <f t="array" ref="U2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614" s="13"/>
      <c r="W2614" s="13"/>
      <c r="X2614" s="13"/>
      <c r="Y2614" s="13"/>
      <c r="Z2614" s="13"/>
      <c r="AC2614" s="13"/>
      <c r="AD2614" s="13"/>
      <c r="AE2614" s="13"/>
      <c r="AF2614" s="13"/>
      <c r="AG2614" s="13"/>
    </row>
    <row r="2615" hidden="1" spans="1:33">
      <c r="A2615" s="21" t="s">
        <v>3533</v>
      </c>
      <c r="B2615" s="22" t="s">
        <v>3558</v>
      </c>
      <c r="C2615" s="21" t="s">
        <v>1403</v>
      </c>
      <c r="D2615" s="21" t="s">
        <v>132</v>
      </c>
      <c r="E2615" s="21" t="s">
        <v>2345</v>
      </c>
      <c r="F2615" s="22" t="s">
        <v>2397</v>
      </c>
      <c r="G2615" s="21" t="s">
        <v>92</v>
      </c>
      <c r="H2615" s="21" t="s">
        <v>138</v>
      </c>
      <c r="I2615" s="22"/>
      <c r="J2615" s="22" t="s">
        <v>132</v>
      </c>
      <c r="K2615" s="23">
        <v>193.9</v>
      </c>
      <c r="L2615" s="23">
        <v>73.4</v>
      </c>
      <c r="M2615" s="23">
        <v>58.1</v>
      </c>
      <c r="N2615" s="23">
        <v>492.506</v>
      </c>
      <c r="O2615" s="23">
        <v>186.436</v>
      </c>
      <c r="P2615" s="23">
        <v>147.574</v>
      </c>
      <c r="Q2615" s="24" t="s">
        <v>96</v>
      </c>
      <c r="R2615" s="28">
        <v>14.1</v>
      </c>
      <c r="S2615" s="24" t="s">
        <v>132</v>
      </c>
      <c r="T2615" s="26" t="s">
        <v>96</v>
      </c>
      <c r="U2615" s="27" cm="1">
        <f t="array" ref="U2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615" s="13"/>
      <c r="W2615" s="13"/>
      <c r="X2615" s="13"/>
      <c r="Y2615" s="13"/>
      <c r="Z2615" s="13"/>
      <c r="AC2615" s="13"/>
      <c r="AD2615" s="13"/>
      <c r="AE2615" s="13"/>
      <c r="AF2615" s="13"/>
      <c r="AG2615" s="13"/>
    </row>
    <row r="2616" hidden="1" spans="1:33">
      <c r="A2616" s="21" t="s">
        <v>3533</v>
      </c>
      <c r="B2616" s="22" t="s">
        <v>3559</v>
      </c>
      <c r="C2616" s="21" t="s">
        <v>1405</v>
      </c>
      <c r="D2616" s="21" t="s">
        <v>132</v>
      </c>
      <c r="E2616" s="21" t="s">
        <v>2341</v>
      </c>
      <c r="F2616" s="22" t="s">
        <v>2506</v>
      </c>
      <c r="G2616" s="21" t="s">
        <v>101</v>
      </c>
      <c r="H2616" s="21" t="s">
        <v>131</v>
      </c>
      <c r="I2616" s="22"/>
      <c r="J2616" s="22" t="s">
        <v>132</v>
      </c>
      <c r="K2616" s="23">
        <v>190</v>
      </c>
      <c r="L2616" s="23">
        <v>76.1</v>
      </c>
      <c r="M2616" s="23">
        <v>66.2</v>
      </c>
      <c r="N2616" s="23">
        <v>482.6</v>
      </c>
      <c r="O2616" s="23">
        <v>193.294</v>
      </c>
      <c r="P2616" s="23">
        <v>168.148</v>
      </c>
      <c r="Q2616" s="24" t="s">
        <v>105</v>
      </c>
      <c r="R2616" s="28">
        <v>0</v>
      </c>
      <c r="S2616" s="24" t="s">
        <v>132</v>
      </c>
      <c r="T2616" s="26" t="s">
        <v>105</v>
      </c>
      <c r="U2616" s="27" cm="1">
        <f t="array" ref="U2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616" s="13"/>
      <c r="W2616" s="13"/>
      <c r="X2616" s="13"/>
      <c r="Y2616" s="13"/>
      <c r="Z2616" s="13"/>
      <c r="AC2616" s="13"/>
      <c r="AD2616" s="13"/>
      <c r="AE2616" s="13"/>
      <c r="AF2616" s="13"/>
      <c r="AG2616" s="13"/>
    </row>
    <row r="2617" hidden="1" spans="1:33">
      <c r="A2617" s="21" t="s">
        <v>3533</v>
      </c>
      <c r="B2617" s="22" t="s">
        <v>3559</v>
      </c>
      <c r="C2617" s="21" t="s">
        <v>1405</v>
      </c>
      <c r="D2617" s="21" t="s">
        <v>132</v>
      </c>
      <c r="E2617" s="21" t="s">
        <v>2345</v>
      </c>
      <c r="F2617" s="22" t="s">
        <v>2359</v>
      </c>
      <c r="G2617" s="21" t="s">
        <v>101</v>
      </c>
      <c r="H2617" s="21" t="s">
        <v>131</v>
      </c>
      <c r="I2617" s="22"/>
      <c r="J2617" s="22" t="s">
        <v>132</v>
      </c>
      <c r="K2617" s="23">
        <v>193.2</v>
      </c>
      <c r="L2617" s="23">
        <v>76.9</v>
      </c>
      <c r="M2617" s="23">
        <v>68.2</v>
      </c>
      <c r="N2617" s="23">
        <v>490.728</v>
      </c>
      <c r="O2617" s="23">
        <v>195.326</v>
      </c>
      <c r="P2617" s="23">
        <v>173.228</v>
      </c>
      <c r="Q2617" s="24" t="s">
        <v>109</v>
      </c>
      <c r="R2617" s="28">
        <v>7.8</v>
      </c>
      <c r="S2617" s="24" t="s">
        <v>132</v>
      </c>
      <c r="T2617" s="26" t="s">
        <v>109</v>
      </c>
      <c r="U2617" s="27" cm="1">
        <f t="array" ref="U2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617" s="13"/>
      <c r="W2617" s="13"/>
      <c r="X2617" s="13"/>
      <c r="Y2617" s="13"/>
      <c r="Z2617" s="13"/>
      <c r="AC2617" s="13"/>
      <c r="AD2617" s="13"/>
      <c r="AE2617" s="13"/>
      <c r="AF2617" s="13"/>
      <c r="AG2617" s="13"/>
    </row>
    <row r="2618" hidden="1" spans="1:33">
      <c r="A2618" s="21" t="s">
        <v>3533</v>
      </c>
      <c r="B2618" s="22" t="s">
        <v>3560</v>
      </c>
      <c r="C2618" s="21" t="s">
        <v>1407</v>
      </c>
      <c r="D2618" s="21"/>
      <c r="E2618" s="21" t="s">
        <v>2341</v>
      </c>
      <c r="F2618" s="22" t="s">
        <v>2465</v>
      </c>
      <c r="G2618" s="21" t="s">
        <v>101</v>
      </c>
      <c r="H2618" s="21" t="s">
        <v>131</v>
      </c>
      <c r="I2618" s="22"/>
      <c r="J2618" s="22"/>
      <c r="K2618" s="23">
        <v>204.8</v>
      </c>
      <c r="L2618" s="23">
        <v>79.9</v>
      </c>
      <c r="M2618" s="23">
        <v>76.7</v>
      </c>
      <c r="N2618" s="23">
        <v>520.192</v>
      </c>
      <c r="O2618" s="23">
        <v>202.946</v>
      </c>
      <c r="P2618" s="23">
        <v>194.818</v>
      </c>
      <c r="Q2618" s="24" t="s">
        <v>116</v>
      </c>
      <c r="R2618" s="28">
        <v>9.2</v>
      </c>
      <c r="S2618" s="24" t="s">
        <v>132</v>
      </c>
      <c r="T2618" s="26" t="s">
        <v>116</v>
      </c>
      <c r="U2618" s="27" cm="1">
        <f t="array" ref="U2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618" s="13"/>
      <c r="W2618" s="13"/>
      <c r="X2618" s="13"/>
      <c r="Y2618" s="13"/>
      <c r="Z2618" s="13"/>
      <c r="AC2618" s="13"/>
      <c r="AD2618" s="13"/>
      <c r="AE2618" s="13"/>
      <c r="AF2618" s="13"/>
      <c r="AG2618" s="13"/>
    </row>
    <row r="2619" hidden="1" spans="1:33">
      <c r="A2619" s="21" t="s">
        <v>3533</v>
      </c>
      <c r="B2619" s="22" t="s">
        <v>3560</v>
      </c>
      <c r="C2619" s="21" t="s">
        <v>1407</v>
      </c>
      <c r="D2619" s="21" t="s">
        <v>132</v>
      </c>
      <c r="E2619" s="21" t="s">
        <v>2341</v>
      </c>
      <c r="F2619" s="22" t="s">
        <v>2922</v>
      </c>
      <c r="G2619" s="21" t="s">
        <v>101</v>
      </c>
      <c r="H2619" s="21" t="s">
        <v>131</v>
      </c>
      <c r="I2619" s="22"/>
      <c r="J2619" s="22" t="s">
        <v>132</v>
      </c>
      <c r="K2619" s="23">
        <v>204.8</v>
      </c>
      <c r="L2619" s="23">
        <v>79.9</v>
      </c>
      <c r="M2619" s="23">
        <v>75.2</v>
      </c>
      <c r="N2619" s="23">
        <v>520.192</v>
      </c>
      <c r="O2619" s="23">
        <v>202.946</v>
      </c>
      <c r="P2619" s="23">
        <v>191.008</v>
      </c>
      <c r="Q2619" s="24" t="s">
        <v>116</v>
      </c>
      <c r="R2619" s="28">
        <v>9.2</v>
      </c>
      <c r="S2619" s="24" t="s">
        <v>132</v>
      </c>
      <c r="T2619" s="26" t="s">
        <v>116</v>
      </c>
      <c r="U2619" s="27" cm="1">
        <f t="array" ref="U2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619" s="13"/>
      <c r="W2619" s="13"/>
      <c r="X2619" s="13"/>
      <c r="Y2619" s="13"/>
      <c r="Z2619" s="13"/>
      <c r="AC2619" s="13"/>
      <c r="AD2619" s="13"/>
      <c r="AE2619" s="13"/>
      <c r="AF2619" s="13"/>
      <c r="AG2619" s="13"/>
    </row>
    <row r="2620" hidden="1" spans="1:33">
      <c r="A2620" s="21" t="s">
        <v>3533</v>
      </c>
      <c r="B2620" s="22" t="s">
        <v>3560</v>
      </c>
      <c r="C2620" s="21" t="s">
        <v>1407</v>
      </c>
      <c r="D2620" s="21"/>
      <c r="E2620" s="21" t="s">
        <v>2341</v>
      </c>
      <c r="F2620" s="22" t="s">
        <v>2924</v>
      </c>
      <c r="G2620" s="21" t="s">
        <v>101</v>
      </c>
      <c r="H2620" s="21" t="s">
        <v>131</v>
      </c>
      <c r="I2620" s="22"/>
      <c r="J2620" s="22"/>
      <c r="K2620" s="23">
        <v>204.8</v>
      </c>
      <c r="L2620" s="23">
        <v>79.9</v>
      </c>
      <c r="M2620" s="23">
        <v>76.7</v>
      </c>
      <c r="N2620" s="23">
        <v>520.192</v>
      </c>
      <c r="O2620" s="23">
        <v>202.946</v>
      </c>
      <c r="P2620" s="23">
        <v>194.818</v>
      </c>
      <c r="Q2620" s="24" t="s">
        <v>116</v>
      </c>
      <c r="R2620" s="28">
        <v>9.2</v>
      </c>
      <c r="S2620" s="24" t="s">
        <v>132</v>
      </c>
      <c r="T2620" s="26" t="s">
        <v>116</v>
      </c>
      <c r="U2620" s="27" cm="1">
        <f t="array" ref="U2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620" s="13"/>
      <c r="W2620" s="13"/>
      <c r="X2620" s="13"/>
      <c r="Y2620" s="13"/>
      <c r="Z2620" s="13"/>
      <c r="AC2620" s="13"/>
      <c r="AD2620" s="13"/>
      <c r="AE2620" s="13"/>
      <c r="AF2620" s="13"/>
      <c r="AG2620" s="13"/>
    </row>
    <row r="2621" hidden="1" spans="1:33">
      <c r="A2621" s="21" t="s">
        <v>3533</v>
      </c>
      <c r="B2621" s="22" t="s">
        <v>3560</v>
      </c>
      <c r="C2621" s="21" t="s">
        <v>1407</v>
      </c>
      <c r="D2621" s="21" t="s">
        <v>132</v>
      </c>
      <c r="E2621" s="21" t="s">
        <v>2345</v>
      </c>
      <c r="F2621" s="22" t="s">
        <v>2868</v>
      </c>
      <c r="G2621" s="21" t="s">
        <v>101</v>
      </c>
      <c r="H2621" s="21" t="s">
        <v>131</v>
      </c>
      <c r="I2621" s="22"/>
      <c r="J2621" s="22" t="s">
        <v>132</v>
      </c>
      <c r="K2621" s="23">
        <v>207.5</v>
      </c>
      <c r="L2621" s="23">
        <v>80.2</v>
      </c>
      <c r="M2621" s="23">
        <v>77.8</v>
      </c>
      <c r="N2621" s="23">
        <v>527.05</v>
      </c>
      <c r="O2621" s="23">
        <v>203.708</v>
      </c>
      <c r="P2621" s="23">
        <v>197.612</v>
      </c>
      <c r="Q2621" s="24" t="s">
        <v>116</v>
      </c>
      <c r="R2621" s="28">
        <v>6.5</v>
      </c>
      <c r="S2621" s="24" t="s">
        <v>132</v>
      </c>
      <c r="T2621" s="26" t="s">
        <v>116</v>
      </c>
      <c r="U2621" s="27" cm="1">
        <f t="array" ref="U2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621" s="13"/>
      <c r="W2621" s="13"/>
      <c r="X2621" s="13"/>
      <c r="Y2621" s="13"/>
      <c r="Z2621" s="13"/>
      <c r="AC2621" s="13"/>
      <c r="AD2621" s="13"/>
      <c r="AE2621" s="13"/>
      <c r="AF2621" s="13"/>
      <c r="AG2621" s="13"/>
    </row>
    <row r="2622" hidden="1" spans="1:33">
      <c r="A2622" s="21" t="s">
        <v>3533</v>
      </c>
      <c r="B2622" s="22" t="s">
        <v>3560</v>
      </c>
      <c r="C2622" s="21" t="s">
        <v>1407</v>
      </c>
      <c r="D2622" s="21" t="s">
        <v>1181</v>
      </c>
      <c r="E2622" s="21" t="s">
        <v>2354</v>
      </c>
      <c r="F2622" s="22" t="s">
        <v>3044</v>
      </c>
      <c r="G2622" s="21" t="s">
        <v>101</v>
      </c>
      <c r="H2622" s="21" t="s">
        <v>131</v>
      </c>
      <c r="I2622" s="22"/>
      <c r="J2622" s="22" t="s">
        <v>132</v>
      </c>
      <c r="K2622" s="23">
        <v>223.3</v>
      </c>
      <c r="L2622" s="23">
        <v>79.7</v>
      </c>
      <c r="M2622" s="23">
        <v>78.1</v>
      </c>
      <c r="N2622" s="23">
        <v>567.182</v>
      </c>
      <c r="O2622" s="23">
        <v>202.438</v>
      </c>
      <c r="P2622" s="23">
        <v>198.374</v>
      </c>
      <c r="Q2622" s="24" t="s">
        <v>120</v>
      </c>
      <c r="R2622" s="28">
        <v>6.7</v>
      </c>
      <c r="S2622" s="24" t="s">
        <v>132</v>
      </c>
      <c r="T2622" s="26" t="s">
        <v>120</v>
      </c>
      <c r="U2622" s="27" cm="1">
        <f t="array" ref="U2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622" s="13"/>
      <c r="W2622" s="13"/>
      <c r="X2622" s="13"/>
      <c r="Y2622" s="13"/>
      <c r="Z2622" s="13"/>
      <c r="AC2622" s="13"/>
      <c r="AD2622" s="13"/>
      <c r="AE2622" s="13"/>
      <c r="AF2622" s="13"/>
      <c r="AG2622" s="13"/>
    </row>
    <row r="2623" hidden="1" spans="1:33">
      <c r="A2623" s="21" t="s">
        <v>3533</v>
      </c>
      <c r="B2623" s="22" t="s">
        <v>3560</v>
      </c>
      <c r="C2623" s="21" t="s">
        <v>1407</v>
      </c>
      <c r="D2623" s="21" t="s">
        <v>132</v>
      </c>
      <c r="E2623" s="21" t="s">
        <v>2354</v>
      </c>
      <c r="F2623" s="22" t="s">
        <v>3085</v>
      </c>
      <c r="G2623" s="21" t="s">
        <v>101</v>
      </c>
      <c r="H2623" s="21" t="s">
        <v>131</v>
      </c>
      <c r="I2623" s="22"/>
      <c r="J2623" s="22" t="s">
        <v>132</v>
      </c>
      <c r="K2623" s="23">
        <v>208.4</v>
      </c>
      <c r="L2623" s="23">
        <v>79.7</v>
      </c>
      <c r="M2623" s="23">
        <v>78.3</v>
      </c>
      <c r="N2623" s="23">
        <v>529.336</v>
      </c>
      <c r="O2623" s="23">
        <v>202.438</v>
      </c>
      <c r="P2623" s="23">
        <v>198.882</v>
      </c>
      <c r="Q2623" s="24" t="s">
        <v>116</v>
      </c>
      <c r="R2623" s="28">
        <v>5.6</v>
      </c>
      <c r="S2623" s="24" t="s">
        <v>132</v>
      </c>
      <c r="T2623" s="26" t="s">
        <v>116</v>
      </c>
      <c r="U2623" s="27" cm="1">
        <f t="array" ref="U2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623" s="13"/>
      <c r="W2623" s="13"/>
      <c r="X2623" s="13"/>
      <c r="Y2623" s="13"/>
      <c r="Z2623" s="13"/>
      <c r="AC2623" s="13"/>
      <c r="AD2623" s="13"/>
      <c r="AE2623" s="13"/>
      <c r="AF2623" s="13"/>
      <c r="AG2623" s="13"/>
    </row>
    <row r="2624" hidden="1" spans="1:33">
      <c r="A2624" s="21" t="s">
        <v>3533</v>
      </c>
      <c r="B2624" s="22" t="s">
        <v>3560</v>
      </c>
      <c r="C2624" s="21" t="s">
        <v>1407</v>
      </c>
      <c r="D2624" s="21" t="s">
        <v>1181</v>
      </c>
      <c r="E2624" s="21" t="s">
        <v>2354</v>
      </c>
      <c r="F2624" s="22" t="s">
        <v>3051</v>
      </c>
      <c r="G2624" s="21" t="s">
        <v>101</v>
      </c>
      <c r="H2624" s="21" t="s">
        <v>131</v>
      </c>
      <c r="I2624" s="22"/>
      <c r="J2624" s="22" t="s">
        <v>132</v>
      </c>
      <c r="K2624" s="23">
        <v>223.3</v>
      </c>
      <c r="L2624" s="23">
        <v>79.7</v>
      </c>
      <c r="M2624" s="23">
        <v>78.3</v>
      </c>
      <c r="N2624" s="23">
        <v>567.182</v>
      </c>
      <c r="O2624" s="23">
        <v>202.438</v>
      </c>
      <c r="P2624" s="23">
        <v>198.882</v>
      </c>
      <c r="Q2624" s="24" t="s">
        <v>120</v>
      </c>
      <c r="R2624" s="28">
        <v>6.7</v>
      </c>
      <c r="S2624" s="24" t="s">
        <v>132</v>
      </c>
      <c r="T2624" s="26" t="s">
        <v>120</v>
      </c>
      <c r="U2624" s="27" cm="1">
        <f t="array" ref="U2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624" s="13"/>
      <c r="W2624" s="13"/>
      <c r="X2624" s="13"/>
      <c r="Y2624" s="13"/>
      <c r="Z2624" s="13"/>
      <c r="AC2624" s="13"/>
      <c r="AD2624" s="13"/>
      <c r="AE2624" s="13"/>
      <c r="AF2624" s="13"/>
      <c r="AG2624" s="13"/>
    </row>
    <row r="2625" hidden="1" spans="1:33">
      <c r="A2625" s="21" t="s">
        <v>3533</v>
      </c>
      <c r="B2625" s="22" t="s">
        <v>3560</v>
      </c>
      <c r="C2625" s="21" t="s">
        <v>1407</v>
      </c>
      <c r="D2625" s="21" t="s">
        <v>1181</v>
      </c>
      <c r="E2625" s="21" t="s">
        <v>2354</v>
      </c>
      <c r="F2625" s="22" t="s">
        <v>2831</v>
      </c>
      <c r="G2625" s="21" t="s">
        <v>101</v>
      </c>
      <c r="H2625" s="21" t="s">
        <v>131</v>
      </c>
      <c r="I2625" s="22"/>
      <c r="J2625" s="22" t="s">
        <v>132</v>
      </c>
      <c r="K2625" s="23">
        <v>223.3</v>
      </c>
      <c r="L2625" s="23">
        <v>78.8</v>
      </c>
      <c r="M2625" s="23">
        <v>78.1</v>
      </c>
      <c r="N2625" s="23">
        <v>567.182</v>
      </c>
      <c r="O2625" s="23">
        <v>200.152</v>
      </c>
      <c r="P2625" s="23">
        <v>198.374</v>
      </c>
      <c r="Q2625" s="24" t="s">
        <v>120</v>
      </c>
      <c r="R2625" s="28">
        <v>6.7</v>
      </c>
      <c r="S2625" s="24" t="s">
        <v>132</v>
      </c>
      <c r="T2625" s="26" t="s">
        <v>120</v>
      </c>
      <c r="U2625" s="27" cm="1">
        <f t="array" ref="U2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625" s="13"/>
      <c r="W2625" s="13"/>
      <c r="X2625" s="13"/>
      <c r="Y2625" s="13"/>
      <c r="Z2625" s="13"/>
      <c r="AC2625" s="13"/>
      <c r="AD2625" s="13"/>
      <c r="AE2625" s="13"/>
      <c r="AF2625" s="13"/>
      <c r="AG2625" s="13"/>
    </row>
    <row r="2626" hidden="1" spans="1:33">
      <c r="A2626" s="21" t="s">
        <v>3533</v>
      </c>
      <c r="B2626" s="22" t="s">
        <v>3560</v>
      </c>
      <c r="C2626" s="21" t="s">
        <v>1407</v>
      </c>
      <c r="D2626" s="21" t="s">
        <v>132</v>
      </c>
      <c r="E2626" s="21" t="s">
        <v>2354</v>
      </c>
      <c r="F2626" s="22" t="s">
        <v>2396</v>
      </c>
      <c r="G2626" s="21" t="s">
        <v>101</v>
      </c>
      <c r="H2626" s="21" t="s">
        <v>131</v>
      </c>
      <c r="I2626" s="22"/>
      <c r="J2626" s="22" t="s">
        <v>132</v>
      </c>
      <c r="K2626" s="23">
        <v>207.4</v>
      </c>
      <c r="L2626" s="23">
        <v>78.8</v>
      </c>
      <c r="M2626" s="23">
        <v>78.1</v>
      </c>
      <c r="N2626" s="23">
        <v>526.796</v>
      </c>
      <c r="O2626" s="23">
        <v>200.152</v>
      </c>
      <c r="P2626" s="23">
        <v>198.374</v>
      </c>
      <c r="Q2626" s="24" t="s">
        <v>116</v>
      </c>
      <c r="R2626" s="28">
        <v>6.6</v>
      </c>
      <c r="S2626" s="24" t="s">
        <v>132</v>
      </c>
      <c r="T2626" s="26" t="s">
        <v>116</v>
      </c>
      <c r="U2626" s="27" cm="1">
        <f t="array" ref="U2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626" s="13"/>
      <c r="W2626" s="13"/>
      <c r="X2626" s="13"/>
      <c r="Y2626" s="13"/>
      <c r="Z2626" s="13"/>
      <c r="AC2626" s="13"/>
      <c r="AD2626" s="13"/>
      <c r="AE2626" s="13"/>
      <c r="AF2626" s="13"/>
      <c r="AG2626" s="13"/>
    </row>
    <row r="2627" hidden="1" spans="1:33">
      <c r="A2627" s="21" t="s">
        <v>3533</v>
      </c>
      <c r="B2627" s="22" t="s">
        <v>3560</v>
      </c>
      <c r="C2627" s="21" t="s">
        <v>1407</v>
      </c>
      <c r="D2627" s="21" t="s">
        <v>1181</v>
      </c>
      <c r="E2627" s="21" t="s">
        <v>2354</v>
      </c>
      <c r="F2627" s="22" t="s">
        <v>2396</v>
      </c>
      <c r="G2627" s="21" t="s">
        <v>101</v>
      </c>
      <c r="H2627" s="21" t="s">
        <v>131</v>
      </c>
      <c r="I2627" s="22"/>
      <c r="J2627" s="22" t="s">
        <v>132</v>
      </c>
      <c r="K2627" s="23">
        <v>222.3</v>
      </c>
      <c r="L2627" s="23">
        <v>78.8</v>
      </c>
      <c r="M2627" s="23">
        <v>78</v>
      </c>
      <c r="N2627" s="23">
        <v>564.642</v>
      </c>
      <c r="O2627" s="23">
        <v>200.152</v>
      </c>
      <c r="P2627" s="23">
        <v>198.12</v>
      </c>
      <c r="Q2627" s="24" t="s">
        <v>120</v>
      </c>
      <c r="R2627" s="28">
        <v>7.7</v>
      </c>
      <c r="S2627" s="24" t="s">
        <v>132</v>
      </c>
      <c r="T2627" s="26" t="s">
        <v>120</v>
      </c>
      <c r="U2627" s="27" cm="1">
        <f t="array" ref="U2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627" s="13"/>
      <c r="W2627" s="13"/>
      <c r="X2627" s="13"/>
      <c r="Y2627" s="13"/>
      <c r="Z2627" s="13"/>
      <c r="AC2627" s="13"/>
      <c r="AD2627" s="13"/>
      <c r="AE2627" s="13"/>
      <c r="AF2627" s="13"/>
      <c r="AG2627" s="13"/>
    </row>
    <row r="2628" hidden="1" spans="1:33">
      <c r="A2628" s="21" t="s">
        <v>3533</v>
      </c>
      <c r="B2628" s="22" t="s">
        <v>3560</v>
      </c>
      <c r="C2628" s="21" t="s">
        <v>1407</v>
      </c>
      <c r="D2628" s="21" t="s">
        <v>132</v>
      </c>
      <c r="E2628" s="21" t="s">
        <v>2371</v>
      </c>
      <c r="F2628" s="22" t="s">
        <v>2413</v>
      </c>
      <c r="G2628" s="21" t="s">
        <v>101</v>
      </c>
      <c r="H2628" s="21" t="s">
        <v>131</v>
      </c>
      <c r="I2628" s="22"/>
      <c r="J2628" s="22" t="s">
        <v>132</v>
      </c>
      <c r="K2628" s="23">
        <v>210</v>
      </c>
      <c r="L2628" s="23">
        <v>79.9</v>
      </c>
      <c r="M2628" s="23">
        <v>76.4</v>
      </c>
      <c r="N2628" s="23">
        <v>533.4</v>
      </c>
      <c r="O2628" s="23">
        <v>202.946</v>
      </c>
      <c r="P2628" s="23">
        <v>194.056</v>
      </c>
      <c r="Q2628" s="24" t="s">
        <v>116</v>
      </c>
      <c r="R2628" s="28">
        <v>4</v>
      </c>
      <c r="S2628" s="24" t="s">
        <v>132</v>
      </c>
      <c r="T2628" s="26" t="s">
        <v>116</v>
      </c>
      <c r="U2628" s="27" cm="1">
        <f t="array" ref="U2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28" s="13"/>
      <c r="W2628" s="13"/>
      <c r="X2628" s="13"/>
      <c r="Y2628" s="13"/>
      <c r="Z2628" s="13"/>
      <c r="AC2628" s="13"/>
      <c r="AD2628" s="13"/>
      <c r="AE2628" s="13"/>
      <c r="AF2628" s="13"/>
      <c r="AG2628" s="13"/>
    </row>
    <row r="2629" hidden="1" spans="1:33">
      <c r="A2629" s="21" t="s">
        <v>3533</v>
      </c>
      <c r="B2629" s="22" t="s">
        <v>3560</v>
      </c>
      <c r="C2629" s="21" t="s">
        <v>1407</v>
      </c>
      <c r="D2629" s="21" t="s">
        <v>1181</v>
      </c>
      <c r="E2629" s="21" t="s">
        <v>2371</v>
      </c>
      <c r="F2629" s="22" t="s">
        <v>2413</v>
      </c>
      <c r="G2629" s="21" t="s">
        <v>101</v>
      </c>
      <c r="H2629" s="21" t="s">
        <v>131</v>
      </c>
      <c r="I2629" s="22"/>
      <c r="J2629" s="22" t="s">
        <v>132</v>
      </c>
      <c r="K2629" s="23">
        <v>221.9</v>
      </c>
      <c r="L2629" s="23">
        <v>79.9</v>
      </c>
      <c r="M2629" s="23">
        <v>76.4</v>
      </c>
      <c r="N2629" s="23">
        <v>563.626</v>
      </c>
      <c r="O2629" s="23">
        <v>202.946</v>
      </c>
      <c r="P2629" s="23">
        <v>194.056</v>
      </c>
      <c r="Q2629" s="24" t="s">
        <v>120</v>
      </c>
      <c r="R2629" s="28">
        <v>8.1</v>
      </c>
      <c r="S2629" s="24" t="s">
        <v>132</v>
      </c>
      <c r="T2629" s="26" t="s">
        <v>120</v>
      </c>
      <c r="U2629" s="27" cm="1">
        <f t="array" ref="U2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629" s="13"/>
      <c r="W2629" s="13"/>
      <c r="X2629" s="13"/>
      <c r="Y2629" s="13"/>
      <c r="Z2629" s="13"/>
      <c r="AC2629" s="13"/>
      <c r="AD2629" s="13"/>
      <c r="AE2629" s="13"/>
      <c r="AF2629" s="13"/>
      <c r="AG2629" s="13"/>
    </row>
    <row r="2630" hidden="1" spans="1:33">
      <c r="A2630" s="21" t="s">
        <v>3533</v>
      </c>
      <c r="B2630" s="22" t="s">
        <v>3560</v>
      </c>
      <c r="C2630" s="21" t="s">
        <v>1407</v>
      </c>
      <c r="D2630" s="21" t="s">
        <v>132</v>
      </c>
      <c r="E2630" s="21" t="s">
        <v>2357</v>
      </c>
      <c r="F2630" s="22" t="s">
        <v>2342</v>
      </c>
      <c r="G2630" s="21" t="s">
        <v>101</v>
      </c>
      <c r="H2630" s="21" t="s">
        <v>131</v>
      </c>
      <c r="I2630" s="22"/>
      <c r="J2630" s="22" t="s">
        <v>132</v>
      </c>
      <c r="K2630" s="23">
        <v>210</v>
      </c>
      <c r="L2630" s="23">
        <v>80</v>
      </c>
      <c r="M2630" s="23">
        <v>78</v>
      </c>
      <c r="N2630" s="23">
        <v>533.4</v>
      </c>
      <c r="O2630" s="23">
        <v>203.2</v>
      </c>
      <c r="P2630" s="23">
        <v>198.12</v>
      </c>
      <c r="Q2630" s="24" t="s">
        <v>116</v>
      </c>
      <c r="R2630" s="28">
        <v>4</v>
      </c>
      <c r="S2630" s="24" t="s">
        <v>132</v>
      </c>
      <c r="T2630" s="26" t="s">
        <v>116</v>
      </c>
      <c r="U2630" s="27" cm="1">
        <f t="array" ref="U2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30" s="13"/>
      <c r="W2630" s="13"/>
      <c r="X2630" s="13"/>
      <c r="Y2630" s="13"/>
      <c r="Z2630" s="13"/>
      <c r="AC2630" s="13"/>
      <c r="AD2630" s="13"/>
      <c r="AE2630" s="13"/>
      <c r="AF2630" s="13"/>
      <c r="AG2630" s="13"/>
    </row>
    <row r="2631" hidden="1" spans="1:33">
      <c r="A2631" s="21" t="s">
        <v>3533</v>
      </c>
      <c r="B2631" s="22" t="s">
        <v>3560</v>
      </c>
      <c r="C2631" s="21" t="s">
        <v>1407</v>
      </c>
      <c r="D2631" s="21" t="s">
        <v>1181</v>
      </c>
      <c r="E2631" s="21" t="s">
        <v>2357</v>
      </c>
      <c r="F2631" s="22" t="s">
        <v>2342</v>
      </c>
      <c r="G2631" s="21" t="s">
        <v>101</v>
      </c>
      <c r="H2631" s="21" t="s">
        <v>131</v>
      </c>
      <c r="I2631" s="22"/>
      <c r="J2631" s="22" t="s">
        <v>132</v>
      </c>
      <c r="K2631" s="23">
        <v>221.9</v>
      </c>
      <c r="L2631" s="23">
        <v>80</v>
      </c>
      <c r="M2631" s="23">
        <v>78</v>
      </c>
      <c r="N2631" s="23">
        <v>563.626</v>
      </c>
      <c r="O2631" s="23">
        <v>203.2</v>
      </c>
      <c r="P2631" s="23">
        <v>198.12</v>
      </c>
      <c r="Q2631" s="24" t="s">
        <v>120</v>
      </c>
      <c r="R2631" s="28">
        <v>8.1</v>
      </c>
      <c r="S2631" s="24" t="s">
        <v>132</v>
      </c>
      <c r="T2631" s="26" t="s">
        <v>120</v>
      </c>
      <c r="U2631" s="27" cm="1">
        <f t="array" ref="U2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631" s="13"/>
      <c r="W2631" s="13"/>
      <c r="X2631" s="13"/>
      <c r="Y2631" s="13"/>
      <c r="Z2631" s="13"/>
      <c r="AC2631" s="13"/>
      <c r="AD2631" s="13"/>
      <c r="AE2631" s="13"/>
      <c r="AF2631" s="13"/>
      <c r="AG2631" s="13"/>
    </row>
    <row r="2632" ht="12.4" hidden="1" spans="1:33">
      <c r="A2632" s="21" t="s">
        <v>3533</v>
      </c>
      <c r="B2632" s="22" t="s">
        <v>3561</v>
      </c>
      <c r="C2632" s="21" t="s">
        <v>1409</v>
      </c>
      <c r="D2632" s="21" t="s">
        <v>132</v>
      </c>
      <c r="E2632" s="21" t="s">
        <v>2341</v>
      </c>
      <c r="F2632" s="22" t="s">
        <v>2742</v>
      </c>
      <c r="G2632" s="21" t="s">
        <v>92</v>
      </c>
      <c r="H2632" s="21" t="s">
        <v>138</v>
      </c>
      <c r="I2632" s="22"/>
      <c r="J2632" s="22" t="s">
        <v>132</v>
      </c>
      <c r="K2632" s="23">
        <v>219</v>
      </c>
      <c r="L2632" s="23">
        <v>78.1</v>
      </c>
      <c r="M2632" s="23">
        <v>55.4</v>
      </c>
      <c r="N2632" s="23">
        <v>556.26</v>
      </c>
      <c r="O2632" s="23">
        <v>198.374</v>
      </c>
      <c r="P2632" s="23">
        <v>140.716</v>
      </c>
      <c r="Q2632" s="24" t="s">
        <v>2674</v>
      </c>
      <c r="R2632" s="28"/>
      <c r="S2632" s="24" t="s">
        <v>3201</v>
      </c>
      <c r="T2632" s="26" t="s">
        <v>2674</v>
      </c>
      <c r="U2632" s="27" t="str" cm="1">
        <f t="array" ref="U2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2" s="13"/>
      <c r="W2632" s="13"/>
      <c r="X2632" s="13"/>
      <c r="Y2632" s="13"/>
      <c r="Z2632" s="13"/>
      <c r="AC2632" s="13"/>
      <c r="AD2632" s="13"/>
      <c r="AE2632" s="13"/>
      <c r="AF2632" s="13"/>
      <c r="AG2632" s="13"/>
    </row>
    <row r="2633" ht="12.4" hidden="1" spans="1:33">
      <c r="A2633" s="21" t="s">
        <v>3533</v>
      </c>
      <c r="B2633" s="22" t="s">
        <v>3561</v>
      </c>
      <c r="C2633" s="21" t="s">
        <v>1409</v>
      </c>
      <c r="D2633" s="21" t="s">
        <v>132</v>
      </c>
      <c r="E2633" s="21" t="s">
        <v>2341</v>
      </c>
      <c r="F2633" s="22" t="s">
        <v>2745</v>
      </c>
      <c r="G2633" s="21" t="s">
        <v>92</v>
      </c>
      <c r="H2633" s="21" t="s">
        <v>138</v>
      </c>
      <c r="I2633" s="22"/>
      <c r="J2633" s="22" t="s">
        <v>132</v>
      </c>
      <c r="K2633" s="23">
        <v>219</v>
      </c>
      <c r="L2633" s="23">
        <v>78.1</v>
      </c>
      <c r="M2633" s="23">
        <v>55.8</v>
      </c>
      <c r="N2633" s="23">
        <v>556.26</v>
      </c>
      <c r="O2633" s="23">
        <v>198.374</v>
      </c>
      <c r="P2633" s="23">
        <v>141.732</v>
      </c>
      <c r="Q2633" s="24" t="s">
        <v>2674</v>
      </c>
      <c r="R2633" s="28"/>
      <c r="S2633" s="24" t="s">
        <v>3201</v>
      </c>
      <c r="T2633" s="26" t="s">
        <v>2674</v>
      </c>
      <c r="U2633" s="27" t="str" cm="1">
        <f t="array" ref="U2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3" s="13"/>
      <c r="W2633" s="13"/>
      <c r="X2633" s="13"/>
      <c r="Y2633" s="13"/>
      <c r="Z2633" s="13"/>
      <c r="AC2633" s="13"/>
      <c r="AD2633" s="13"/>
      <c r="AE2633" s="13"/>
      <c r="AF2633" s="13"/>
      <c r="AG2633" s="13"/>
    </row>
    <row r="2634" ht="12.4" hidden="1" spans="1:33">
      <c r="A2634" s="21" t="s">
        <v>3533</v>
      </c>
      <c r="B2634" s="22" t="s">
        <v>3561</v>
      </c>
      <c r="C2634" s="21" t="s">
        <v>1409</v>
      </c>
      <c r="D2634" s="21" t="s">
        <v>132</v>
      </c>
      <c r="E2634" s="21" t="s">
        <v>2341</v>
      </c>
      <c r="F2634" s="22" t="s">
        <v>3033</v>
      </c>
      <c r="G2634" s="21" t="s">
        <v>92</v>
      </c>
      <c r="H2634" s="21" t="s">
        <v>138</v>
      </c>
      <c r="I2634" s="22"/>
      <c r="J2634" s="22" t="s">
        <v>132</v>
      </c>
      <c r="K2634" s="23">
        <v>219</v>
      </c>
      <c r="L2634" s="23">
        <v>78.1</v>
      </c>
      <c r="M2634" s="23">
        <v>55.9</v>
      </c>
      <c r="N2634" s="23">
        <v>556.26</v>
      </c>
      <c r="O2634" s="23">
        <v>198.374</v>
      </c>
      <c r="P2634" s="23">
        <v>141.986</v>
      </c>
      <c r="Q2634" s="24" t="s">
        <v>2674</v>
      </c>
      <c r="R2634" s="28"/>
      <c r="S2634" s="24" t="s">
        <v>3201</v>
      </c>
      <c r="T2634" s="26" t="s">
        <v>2674</v>
      </c>
      <c r="U2634" s="27" t="str" cm="1">
        <f t="array" ref="U2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4" s="13"/>
      <c r="W2634" s="13"/>
      <c r="X2634" s="13"/>
      <c r="Y2634" s="13"/>
      <c r="Z2634" s="13"/>
      <c r="AC2634" s="13"/>
      <c r="AD2634" s="13"/>
      <c r="AE2634" s="13"/>
      <c r="AF2634" s="13"/>
      <c r="AG2634" s="13"/>
    </row>
    <row r="2635" ht="12.4" hidden="1" spans="1:33">
      <c r="A2635" s="21" t="s">
        <v>3533</v>
      </c>
      <c r="B2635" s="22" t="s">
        <v>3561</v>
      </c>
      <c r="C2635" s="21" t="s">
        <v>1409</v>
      </c>
      <c r="D2635" s="21" t="s">
        <v>132</v>
      </c>
      <c r="E2635" s="21" t="s">
        <v>2341</v>
      </c>
      <c r="F2635" s="22" t="s">
        <v>2754</v>
      </c>
      <c r="G2635" s="21" t="s">
        <v>92</v>
      </c>
      <c r="H2635" s="21" t="s">
        <v>138</v>
      </c>
      <c r="I2635" s="22"/>
      <c r="J2635" s="22" t="s">
        <v>132</v>
      </c>
      <c r="K2635" s="23">
        <v>219.2</v>
      </c>
      <c r="L2635" s="23">
        <v>78.1</v>
      </c>
      <c r="M2635" s="23">
        <v>55.9</v>
      </c>
      <c r="N2635" s="23">
        <v>556.768</v>
      </c>
      <c r="O2635" s="23">
        <v>198.374</v>
      </c>
      <c r="P2635" s="23">
        <v>141.986</v>
      </c>
      <c r="Q2635" s="24" t="s">
        <v>2674</v>
      </c>
      <c r="R2635" s="28"/>
      <c r="S2635" s="24" t="s">
        <v>3546</v>
      </c>
      <c r="T2635" s="26" t="s">
        <v>2674</v>
      </c>
      <c r="U2635" s="27" t="str" cm="1">
        <f t="array" ref="U2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5" s="13"/>
      <c r="W2635" s="13"/>
      <c r="X2635" s="13"/>
      <c r="Y2635" s="13"/>
      <c r="Z2635" s="13"/>
      <c r="AC2635" s="13"/>
      <c r="AD2635" s="13"/>
      <c r="AE2635" s="13"/>
      <c r="AF2635" s="13"/>
      <c r="AG2635" s="13"/>
    </row>
    <row r="2636" ht="12.4" hidden="1" spans="1:33">
      <c r="A2636" s="21" t="s">
        <v>3533</v>
      </c>
      <c r="B2636" s="22" t="s">
        <v>3561</v>
      </c>
      <c r="C2636" s="21" t="s">
        <v>1409</v>
      </c>
      <c r="D2636" s="21" t="s">
        <v>132</v>
      </c>
      <c r="E2636" s="21" t="s">
        <v>2345</v>
      </c>
      <c r="F2636" s="22" t="s">
        <v>2755</v>
      </c>
      <c r="G2636" s="21" t="s">
        <v>92</v>
      </c>
      <c r="H2636" s="21" t="s">
        <v>138</v>
      </c>
      <c r="I2636" s="22"/>
      <c r="J2636" s="22" t="s">
        <v>132</v>
      </c>
      <c r="K2636" s="23">
        <v>220.2</v>
      </c>
      <c r="L2636" s="23">
        <v>78.1</v>
      </c>
      <c r="M2636" s="23">
        <v>56.7</v>
      </c>
      <c r="N2636" s="23">
        <v>559.308</v>
      </c>
      <c r="O2636" s="23">
        <v>198.374</v>
      </c>
      <c r="P2636" s="23">
        <v>144.018</v>
      </c>
      <c r="Q2636" s="24" t="s">
        <v>2674</v>
      </c>
      <c r="R2636" s="28"/>
      <c r="S2636" s="24" t="s">
        <v>2718</v>
      </c>
      <c r="T2636" s="26" t="s">
        <v>2674</v>
      </c>
      <c r="U2636" s="27" t="str" cm="1">
        <f t="array" ref="U2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6" s="13"/>
      <c r="W2636" s="13"/>
      <c r="X2636" s="13"/>
      <c r="Y2636" s="13"/>
      <c r="Z2636" s="13"/>
      <c r="AC2636" s="13"/>
      <c r="AD2636" s="13"/>
      <c r="AE2636" s="13"/>
      <c r="AF2636" s="13"/>
      <c r="AG2636" s="13"/>
    </row>
    <row r="2637" ht="12.4" hidden="1" spans="1:33">
      <c r="A2637" s="21" t="s">
        <v>3533</v>
      </c>
      <c r="B2637" s="22" t="s">
        <v>3561</v>
      </c>
      <c r="C2637" s="21" t="s">
        <v>1409</v>
      </c>
      <c r="D2637" s="21" t="s">
        <v>132</v>
      </c>
      <c r="E2637" s="21" t="s">
        <v>2345</v>
      </c>
      <c r="F2637" s="22" t="s">
        <v>2757</v>
      </c>
      <c r="G2637" s="21" t="s">
        <v>92</v>
      </c>
      <c r="H2637" s="21" t="s">
        <v>138</v>
      </c>
      <c r="I2637" s="22"/>
      <c r="J2637" s="22" t="s">
        <v>132</v>
      </c>
      <c r="K2637" s="23">
        <v>220.2</v>
      </c>
      <c r="L2637" s="23">
        <v>78.1</v>
      </c>
      <c r="M2637" s="23">
        <v>56.9</v>
      </c>
      <c r="N2637" s="23">
        <v>559.308</v>
      </c>
      <c r="O2637" s="23">
        <v>198.374</v>
      </c>
      <c r="P2637" s="23">
        <v>144.526</v>
      </c>
      <c r="Q2637" s="24" t="s">
        <v>2674</v>
      </c>
      <c r="R2637" s="28"/>
      <c r="S2637" s="24" t="s">
        <v>2718</v>
      </c>
      <c r="T2637" s="26" t="s">
        <v>2674</v>
      </c>
      <c r="U2637" s="27" t="str" cm="1">
        <f t="array" ref="U2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7" s="13"/>
      <c r="W2637" s="13"/>
      <c r="X2637" s="13"/>
      <c r="Y2637" s="13"/>
      <c r="Z2637" s="13"/>
      <c r="AC2637" s="13"/>
      <c r="AD2637" s="13"/>
      <c r="AE2637" s="13"/>
      <c r="AF2637" s="13"/>
      <c r="AG2637" s="13"/>
    </row>
    <row r="2638" ht="12.4" hidden="1" spans="1:33">
      <c r="A2638" s="21" t="s">
        <v>3533</v>
      </c>
      <c r="B2638" s="22" t="s">
        <v>3561</v>
      </c>
      <c r="C2638" s="21" t="s">
        <v>1409</v>
      </c>
      <c r="D2638" s="21" t="s">
        <v>132</v>
      </c>
      <c r="E2638" s="21" t="s">
        <v>2345</v>
      </c>
      <c r="F2638" s="22" t="s">
        <v>3562</v>
      </c>
      <c r="G2638" s="21" t="s">
        <v>92</v>
      </c>
      <c r="H2638" s="21" t="s">
        <v>138</v>
      </c>
      <c r="I2638" s="22"/>
      <c r="J2638" s="22" t="s">
        <v>132</v>
      </c>
      <c r="K2638" s="23">
        <v>218.9</v>
      </c>
      <c r="L2638" s="23">
        <v>76.9</v>
      </c>
      <c r="M2638" s="23">
        <v>56.9</v>
      </c>
      <c r="N2638" s="23">
        <v>556.006</v>
      </c>
      <c r="O2638" s="23">
        <v>195.326</v>
      </c>
      <c r="P2638" s="23">
        <v>144.526</v>
      </c>
      <c r="Q2638" s="24" t="s">
        <v>2674</v>
      </c>
      <c r="R2638" s="28"/>
      <c r="S2638" s="24" t="s">
        <v>3543</v>
      </c>
      <c r="T2638" s="26" t="s">
        <v>2674</v>
      </c>
      <c r="U2638" s="27" t="str" cm="1">
        <f t="array" ref="U2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38" s="13"/>
      <c r="W2638" s="13"/>
      <c r="X2638" s="13"/>
      <c r="Y2638" s="13"/>
      <c r="Z2638" s="13"/>
      <c r="AC2638" s="13"/>
      <c r="AD2638" s="13"/>
      <c r="AE2638" s="13"/>
      <c r="AF2638" s="13"/>
      <c r="AG2638" s="13"/>
    </row>
    <row r="2639" hidden="1" spans="1:33">
      <c r="A2639" s="21" t="s">
        <v>3533</v>
      </c>
      <c r="B2639" s="22" t="s">
        <v>3561</v>
      </c>
      <c r="C2639" s="21" t="s">
        <v>1409</v>
      </c>
      <c r="D2639" s="21" t="s">
        <v>132</v>
      </c>
      <c r="E2639" s="21" t="s">
        <v>2354</v>
      </c>
      <c r="F2639" s="22" t="s">
        <v>2862</v>
      </c>
      <c r="G2639" s="21" t="s">
        <v>92</v>
      </c>
      <c r="H2639" s="21" t="s">
        <v>138</v>
      </c>
      <c r="I2639" s="22"/>
      <c r="J2639" s="22" t="s">
        <v>132</v>
      </c>
      <c r="K2639" s="23">
        <v>215.3</v>
      </c>
      <c r="L2639" s="23">
        <v>78.2</v>
      </c>
      <c r="M2639" s="23">
        <v>58</v>
      </c>
      <c r="N2639" s="23">
        <v>546.862</v>
      </c>
      <c r="O2639" s="23">
        <v>198.628</v>
      </c>
      <c r="P2639" s="23">
        <v>147.32</v>
      </c>
      <c r="Q2639" s="24" t="s">
        <v>98</v>
      </c>
      <c r="R2639" s="28">
        <v>2.7</v>
      </c>
      <c r="S2639" s="24" t="s">
        <v>132</v>
      </c>
      <c r="T2639" s="26" t="s">
        <v>98</v>
      </c>
      <c r="U2639" s="27" cm="1">
        <f t="array" ref="U2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639" s="13"/>
      <c r="W2639" s="13"/>
      <c r="X2639" s="13"/>
      <c r="Y2639" s="13"/>
      <c r="Z2639" s="13"/>
      <c r="AC2639" s="13"/>
      <c r="AD2639" s="13"/>
      <c r="AE2639" s="13"/>
      <c r="AF2639" s="13"/>
      <c r="AG2639" s="13"/>
    </row>
    <row r="2640" ht="12.4" hidden="1" spans="1:33">
      <c r="A2640" s="21" t="s">
        <v>3533</v>
      </c>
      <c r="B2640" s="22" t="s">
        <v>3561</v>
      </c>
      <c r="C2640" s="21" t="s">
        <v>1409</v>
      </c>
      <c r="D2640" s="21" t="s">
        <v>1181</v>
      </c>
      <c r="E2640" s="21" t="s">
        <v>2354</v>
      </c>
      <c r="F2640" s="22" t="s">
        <v>2952</v>
      </c>
      <c r="G2640" s="21" t="s">
        <v>92</v>
      </c>
      <c r="H2640" s="21" t="s">
        <v>138</v>
      </c>
      <c r="I2640" s="22"/>
      <c r="J2640" s="22"/>
      <c r="K2640" s="23">
        <v>221.3</v>
      </c>
      <c r="L2640" s="23">
        <v>78.2</v>
      </c>
      <c r="M2640" s="23">
        <v>58.1</v>
      </c>
      <c r="N2640" s="23">
        <v>562.102</v>
      </c>
      <c r="O2640" s="23">
        <v>198.628</v>
      </c>
      <c r="P2640" s="23">
        <v>147.574</v>
      </c>
      <c r="Q2640" s="24" t="s">
        <v>2674</v>
      </c>
      <c r="R2640" s="28"/>
      <c r="S2640" s="24" t="s">
        <v>2903</v>
      </c>
      <c r="T2640" s="26" t="s">
        <v>2674</v>
      </c>
      <c r="U2640" s="27" t="str" cm="1">
        <f t="array" ref="U2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40" s="13"/>
      <c r="W2640" s="13"/>
      <c r="X2640" s="13"/>
      <c r="Y2640" s="13"/>
      <c r="Z2640" s="13"/>
      <c r="AC2640" s="13"/>
      <c r="AD2640" s="13"/>
      <c r="AE2640" s="13"/>
      <c r="AF2640" s="13"/>
      <c r="AG2640" s="13"/>
    </row>
    <row r="2641" hidden="1" spans="1:33">
      <c r="A2641" s="21" t="s">
        <v>3533</v>
      </c>
      <c r="B2641" s="22" t="s">
        <v>3561</v>
      </c>
      <c r="C2641" s="21" t="s">
        <v>1409</v>
      </c>
      <c r="D2641" s="21" t="s">
        <v>132</v>
      </c>
      <c r="E2641" s="21" t="s">
        <v>2354</v>
      </c>
      <c r="F2641" s="22" t="s">
        <v>2389</v>
      </c>
      <c r="G2641" s="21" t="s">
        <v>92</v>
      </c>
      <c r="H2641" s="21" t="s">
        <v>138</v>
      </c>
      <c r="I2641" s="22"/>
      <c r="J2641" s="22" t="s">
        <v>132</v>
      </c>
      <c r="K2641" s="23">
        <v>215.4</v>
      </c>
      <c r="L2641" s="23">
        <v>78.2</v>
      </c>
      <c r="M2641" s="23">
        <v>59</v>
      </c>
      <c r="N2641" s="23">
        <v>547.116</v>
      </c>
      <c r="O2641" s="23">
        <v>198.628</v>
      </c>
      <c r="P2641" s="23">
        <v>149.86</v>
      </c>
      <c r="Q2641" s="24" t="s">
        <v>98</v>
      </c>
      <c r="R2641" s="28">
        <v>2.6</v>
      </c>
      <c r="S2641" s="24" t="s">
        <v>132</v>
      </c>
      <c r="T2641" s="26" t="s">
        <v>98</v>
      </c>
      <c r="U2641" s="27" cm="1">
        <f t="array" ref="U2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641" s="13"/>
      <c r="W2641" s="13"/>
      <c r="X2641" s="13"/>
      <c r="Y2641" s="13"/>
      <c r="Z2641" s="13"/>
      <c r="AC2641" s="13"/>
      <c r="AD2641" s="13"/>
      <c r="AE2641" s="13"/>
      <c r="AF2641" s="13"/>
      <c r="AG2641" s="13"/>
    </row>
    <row r="2642" ht="12.4" hidden="1" spans="1:33">
      <c r="A2642" s="21" t="s">
        <v>3533</v>
      </c>
      <c r="B2642" s="22" t="s">
        <v>3561</v>
      </c>
      <c r="C2642" s="21" t="s">
        <v>1409</v>
      </c>
      <c r="D2642" s="21" t="s">
        <v>1181</v>
      </c>
      <c r="E2642" s="21" t="s">
        <v>2354</v>
      </c>
      <c r="F2642" s="22" t="s">
        <v>2389</v>
      </c>
      <c r="G2642" s="21" t="s">
        <v>92</v>
      </c>
      <c r="H2642" s="21" t="s">
        <v>138</v>
      </c>
      <c r="I2642" s="22"/>
      <c r="J2642" s="22"/>
      <c r="K2642" s="23">
        <v>221.4</v>
      </c>
      <c r="L2642" s="23">
        <v>78.2</v>
      </c>
      <c r="M2642" s="23">
        <v>59.1</v>
      </c>
      <c r="N2642" s="23">
        <v>562.356</v>
      </c>
      <c r="O2642" s="23">
        <v>198.628</v>
      </c>
      <c r="P2642" s="23">
        <v>150.114</v>
      </c>
      <c r="Q2642" s="24" t="s">
        <v>2674</v>
      </c>
      <c r="R2642" s="28"/>
      <c r="S2642" s="24" t="s">
        <v>3563</v>
      </c>
      <c r="T2642" s="26" t="s">
        <v>2674</v>
      </c>
      <c r="U2642" s="27" t="str" cm="1">
        <f t="array" ref="U2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42" s="13"/>
      <c r="W2642" s="13"/>
      <c r="X2642" s="13"/>
      <c r="Y2642" s="13"/>
      <c r="Z2642" s="13"/>
      <c r="AC2642" s="13"/>
      <c r="AD2642" s="13"/>
      <c r="AE2642" s="13"/>
      <c r="AF2642" s="13"/>
      <c r="AG2642" s="13"/>
    </row>
    <row r="2643" hidden="1" spans="1:33">
      <c r="A2643" s="21" t="s">
        <v>3533</v>
      </c>
      <c r="B2643" s="22" t="s">
        <v>3561</v>
      </c>
      <c r="C2643" s="21" t="s">
        <v>1409</v>
      </c>
      <c r="D2643" s="21" t="s">
        <v>132</v>
      </c>
      <c r="E2643" s="21" t="s">
        <v>2354</v>
      </c>
      <c r="F2643" s="22" t="s">
        <v>2480</v>
      </c>
      <c r="G2643" s="21" t="s">
        <v>92</v>
      </c>
      <c r="H2643" s="21" t="s">
        <v>138</v>
      </c>
      <c r="I2643" s="22"/>
      <c r="J2643" s="22" t="s">
        <v>132</v>
      </c>
      <c r="K2643" s="23">
        <v>215.4</v>
      </c>
      <c r="L2643" s="23">
        <v>78.5</v>
      </c>
      <c r="M2643" s="23">
        <v>59</v>
      </c>
      <c r="N2643" s="23">
        <v>547.116</v>
      </c>
      <c r="O2643" s="23">
        <v>199.39</v>
      </c>
      <c r="P2643" s="23">
        <v>149.86</v>
      </c>
      <c r="Q2643" s="24" t="s">
        <v>98</v>
      </c>
      <c r="R2643" s="28">
        <v>2.6</v>
      </c>
      <c r="S2643" s="24" t="s">
        <v>132</v>
      </c>
      <c r="T2643" s="26" t="s">
        <v>98</v>
      </c>
      <c r="U2643" s="27" cm="1">
        <f t="array" ref="U2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643" s="13"/>
      <c r="W2643" s="13"/>
      <c r="X2643" s="13"/>
      <c r="Y2643" s="13"/>
      <c r="Z2643" s="13"/>
      <c r="AC2643" s="13"/>
      <c r="AD2643" s="13"/>
      <c r="AE2643" s="13"/>
      <c r="AF2643" s="13"/>
      <c r="AG2643" s="13"/>
    </row>
    <row r="2644" ht="12.4" hidden="1" spans="1:33">
      <c r="A2644" s="21" t="s">
        <v>3533</v>
      </c>
      <c r="B2644" s="22" t="s">
        <v>3561</v>
      </c>
      <c r="C2644" s="21" t="s">
        <v>1409</v>
      </c>
      <c r="D2644" s="21" t="s">
        <v>1181</v>
      </c>
      <c r="E2644" s="21" t="s">
        <v>2354</v>
      </c>
      <c r="F2644" s="22" t="s">
        <v>2480</v>
      </c>
      <c r="G2644" s="21" t="s">
        <v>92</v>
      </c>
      <c r="H2644" s="21" t="s">
        <v>138</v>
      </c>
      <c r="I2644" s="22"/>
      <c r="J2644" s="22"/>
      <c r="K2644" s="23">
        <v>221.4</v>
      </c>
      <c r="L2644" s="23">
        <v>78.5</v>
      </c>
      <c r="M2644" s="23">
        <v>59.1</v>
      </c>
      <c r="N2644" s="23">
        <v>562.356</v>
      </c>
      <c r="O2644" s="23">
        <v>199.39</v>
      </c>
      <c r="P2644" s="23">
        <v>150.114</v>
      </c>
      <c r="Q2644" s="24" t="s">
        <v>2674</v>
      </c>
      <c r="R2644" s="28"/>
      <c r="S2644" s="24" t="s">
        <v>3563</v>
      </c>
      <c r="T2644" s="26" t="s">
        <v>2674</v>
      </c>
      <c r="U2644" s="27" t="str" cm="1">
        <f t="array" ref="U2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44" s="13"/>
      <c r="W2644" s="13"/>
      <c r="X2644" s="13"/>
      <c r="Y2644" s="13"/>
      <c r="Z2644" s="13"/>
      <c r="AC2644" s="13"/>
      <c r="AD2644" s="13"/>
      <c r="AE2644" s="13"/>
      <c r="AF2644" s="13"/>
      <c r="AG2644" s="13"/>
    </row>
    <row r="2645" hidden="1" spans="1:33">
      <c r="A2645" s="21" t="s">
        <v>3533</v>
      </c>
      <c r="B2645" s="22" t="s">
        <v>3564</v>
      </c>
      <c r="C2645" s="21" t="s">
        <v>1411</v>
      </c>
      <c r="D2645" s="21" t="s">
        <v>132</v>
      </c>
      <c r="E2645" s="21" t="s">
        <v>2341</v>
      </c>
      <c r="F2645" s="22" t="s">
        <v>2897</v>
      </c>
      <c r="G2645" s="21" t="s">
        <v>92</v>
      </c>
      <c r="H2645" s="21" t="s">
        <v>138</v>
      </c>
      <c r="I2645" s="22"/>
      <c r="J2645" s="22" t="s">
        <v>132</v>
      </c>
      <c r="K2645" s="23">
        <v>190.5</v>
      </c>
      <c r="L2645" s="23">
        <v>72.2</v>
      </c>
      <c r="M2645" s="23">
        <v>57.2</v>
      </c>
      <c r="N2645" s="23">
        <v>483.87</v>
      </c>
      <c r="O2645" s="23">
        <v>183.388</v>
      </c>
      <c r="P2645" s="23">
        <v>145.288</v>
      </c>
      <c r="Q2645" s="24" t="s">
        <v>94</v>
      </c>
      <c r="R2645" s="28">
        <v>1.4</v>
      </c>
      <c r="S2645" s="24" t="s">
        <v>132</v>
      </c>
      <c r="T2645" s="26" t="s">
        <v>94</v>
      </c>
      <c r="U2645" s="27" cm="1">
        <f t="array" ref="U2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45" s="13"/>
      <c r="W2645" s="13"/>
      <c r="X2645" s="13"/>
      <c r="Y2645" s="13"/>
      <c r="Z2645" s="13"/>
      <c r="AC2645" s="13"/>
      <c r="AD2645" s="13"/>
      <c r="AE2645" s="13"/>
      <c r="AF2645" s="13"/>
      <c r="AG2645" s="13"/>
    </row>
    <row r="2646" hidden="1" spans="1:33">
      <c r="A2646" s="21" t="s">
        <v>3565</v>
      </c>
      <c r="B2646" s="22" t="s">
        <v>3566</v>
      </c>
      <c r="C2646" s="21" t="s">
        <v>1413</v>
      </c>
      <c r="D2646" s="21" t="s">
        <v>132</v>
      </c>
      <c r="E2646" s="21" t="s">
        <v>2341</v>
      </c>
      <c r="F2646" s="22" t="s">
        <v>2342</v>
      </c>
      <c r="G2646" s="21" t="s">
        <v>101</v>
      </c>
      <c r="H2646" s="21" t="s">
        <v>131</v>
      </c>
      <c r="I2646" s="22"/>
      <c r="J2646" s="22" t="s">
        <v>132</v>
      </c>
      <c r="K2646" s="23">
        <v>198.2</v>
      </c>
      <c r="L2646" s="23">
        <v>78.9</v>
      </c>
      <c r="M2646" s="23">
        <v>65.3</v>
      </c>
      <c r="N2646" s="23">
        <v>503.428</v>
      </c>
      <c r="O2646" s="23">
        <v>200.406</v>
      </c>
      <c r="P2646" s="23">
        <v>165.862</v>
      </c>
      <c r="Q2646" s="24" t="s">
        <v>109</v>
      </c>
      <c r="R2646" s="28">
        <v>2.8</v>
      </c>
      <c r="S2646" s="24" t="s">
        <v>132</v>
      </c>
      <c r="T2646" s="26" t="s">
        <v>109</v>
      </c>
      <c r="U2646" s="27" cm="1">
        <f t="array" ref="U2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646" s="13"/>
      <c r="W2646" s="13"/>
      <c r="X2646" s="13"/>
      <c r="Y2646" s="13"/>
      <c r="Z2646" s="13"/>
      <c r="AC2646" s="13"/>
      <c r="AD2646" s="13"/>
      <c r="AE2646" s="13"/>
      <c r="AF2646" s="13"/>
      <c r="AG2646" s="13"/>
    </row>
    <row r="2647" hidden="1" spans="1:33">
      <c r="A2647" s="21" t="s">
        <v>3565</v>
      </c>
      <c r="B2647" s="22" t="s">
        <v>3567</v>
      </c>
      <c r="C2647" s="21" t="s">
        <v>1415</v>
      </c>
      <c r="D2647" s="21" t="s">
        <v>132</v>
      </c>
      <c r="E2647" s="21" t="s">
        <v>2341</v>
      </c>
      <c r="F2647" s="22" t="s">
        <v>2381</v>
      </c>
      <c r="G2647" s="21" t="s">
        <v>92</v>
      </c>
      <c r="H2647" s="21" t="s">
        <v>138</v>
      </c>
      <c r="I2647" s="22"/>
      <c r="J2647" s="22" t="s">
        <v>132</v>
      </c>
      <c r="K2647" s="23">
        <v>195.9</v>
      </c>
      <c r="L2647" s="23">
        <v>76.2</v>
      </c>
      <c r="M2647" s="23">
        <v>55.4</v>
      </c>
      <c r="N2647" s="23">
        <v>497.586</v>
      </c>
      <c r="O2647" s="23">
        <v>193.548</v>
      </c>
      <c r="P2647" s="23">
        <v>140.716</v>
      </c>
      <c r="Q2647" s="24" t="s">
        <v>96</v>
      </c>
      <c r="R2647" s="28">
        <v>12.1</v>
      </c>
      <c r="S2647" s="24" t="s">
        <v>132</v>
      </c>
      <c r="T2647" s="26" t="s">
        <v>96</v>
      </c>
      <c r="U2647" s="27" cm="1">
        <f t="array" ref="U2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647" s="13"/>
      <c r="W2647" s="13"/>
      <c r="X2647" s="13"/>
      <c r="Y2647" s="13"/>
      <c r="Z2647" s="13"/>
      <c r="AC2647" s="13"/>
      <c r="AD2647" s="13"/>
      <c r="AE2647" s="13"/>
      <c r="AF2647" s="13"/>
      <c r="AG2647" s="13"/>
    </row>
    <row r="2648" hidden="1" spans="1:33">
      <c r="A2648" s="21" t="s">
        <v>3568</v>
      </c>
      <c r="B2648" s="22" t="s">
        <v>3569</v>
      </c>
      <c r="C2648" s="21" t="s">
        <v>1417</v>
      </c>
      <c r="D2648" s="21" t="s">
        <v>132</v>
      </c>
      <c r="E2648" s="21" t="s">
        <v>2341</v>
      </c>
      <c r="F2648" s="22" t="s">
        <v>2386</v>
      </c>
      <c r="G2648" s="21" t="s">
        <v>92</v>
      </c>
      <c r="H2648" s="21" t="s">
        <v>138</v>
      </c>
      <c r="I2648" s="22"/>
      <c r="J2648" s="22" t="s">
        <v>132</v>
      </c>
      <c r="K2648" s="23">
        <v>195.7</v>
      </c>
      <c r="L2648" s="23">
        <v>76.8</v>
      </c>
      <c r="M2648" s="23">
        <v>57.5</v>
      </c>
      <c r="N2648" s="23">
        <v>497.078</v>
      </c>
      <c r="O2648" s="23">
        <v>195.072</v>
      </c>
      <c r="P2648" s="23">
        <v>146.05</v>
      </c>
      <c r="Q2648" s="24" t="s">
        <v>96</v>
      </c>
      <c r="R2648" s="28">
        <v>12.3</v>
      </c>
      <c r="S2648" s="24" t="s">
        <v>132</v>
      </c>
      <c r="T2648" s="26" t="s">
        <v>96</v>
      </c>
      <c r="U2648" s="27" cm="1">
        <f t="array" ref="U2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648" s="13"/>
      <c r="W2648" s="13"/>
      <c r="X2648" s="13"/>
      <c r="Y2648" s="13"/>
      <c r="Z2648" s="13"/>
      <c r="AC2648" s="13"/>
      <c r="AD2648" s="13"/>
      <c r="AE2648" s="13"/>
      <c r="AF2648" s="13"/>
      <c r="AG2648" s="13"/>
    </row>
    <row r="2649" hidden="1" spans="1:33">
      <c r="A2649" s="21" t="s">
        <v>3568</v>
      </c>
      <c r="B2649" s="22" t="s">
        <v>3569</v>
      </c>
      <c r="C2649" s="21" t="s">
        <v>1417</v>
      </c>
      <c r="D2649" s="21" t="s">
        <v>132</v>
      </c>
      <c r="E2649" s="21" t="s">
        <v>2341</v>
      </c>
      <c r="F2649" s="22" t="s">
        <v>2413</v>
      </c>
      <c r="G2649" s="21" t="s">
        <v>92</v>
      </c>
      <c r="H2649" s="21" t="s">
        <v>138</v>
      </c>
      <c r="I2649" s="22"/>
      <c r="J2649" s="22" t="s">
        <v>132</v>
      </c>
      <c r="K2649" s="23">
        <v>195.7</v>
      </c>
      <c r="L2649" s="23">
        <v>76.6</v>
      </c>
      <c r="M2649" s="23">
        <v>57.5</v>
      </c>
      <c r="N2649" s="23">
        <v>497.078</v>
      </c>
      <c r="O2649" s="23">
        <v>194.564</v>
      </c>
      <c r="P2649" s="23">
        <v>146.05</v>
      </c>
      <c r="Q2649" s="24" t="s">
        <v>96</v>
      </c>
      <c r="R2649" s="28">
        <v>12.3</v>
      </c>
      <c r="S2649" s="24" t="s">
        <v>132</v>
      </c>
      <c r="T2649" s="26" t="s">
        <v>96</v>
      </c>
      <c r="U2649" s="27" cm="1">
        <f t="array" ref="U2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649" s="13"/>
      <c r="W2649" s="13"/>
      <c r="X2649" s="13"/>
      <c r="Y2649" s="13"/>
      <c r="Z2649" s="13"/>
      <c r="AC2649" s="13"/>
      <c r="AD2649" s="13"/>
      <c r="AE2649" s="13"/>
      <c r="AF2649" s="13"/>
      <c r="AG2649" s="13"/>
    </row>
    <row r="2650" hidden="1" spans="1:33">
      <c r="A2650" s="21" t="s">
        <v>3568</v>
      </c>
      <c r="B2650" s="22" t="s">
        <v>3570</v>
      </c>
      <c r="C2650" s="21" t="s">
        <v>1419</v>
      </c>
      <c r="D2650" s="21" t="s">
        <v>132</v>
      </c>
      <c r="E2650" s="21" t="s">
        <v>2341</v>
      </c>
      <c r="F2650" s="22" t="s">
        <v>2659</v>
      </c>
      <c r="G2650" s="21" t="s">
        <v>41</v>
      </c>
      <c r="H2650" s="21" t="s">
        <v>135</v>
      </c>
      <c r="I2650" s="22"/>
      <c r="J2650" s="22" t="s">
        <v>132</v>
      </c>
      <c r="K2650" s="23">
        <v>192.2</v>
      </c>
      <c r="L2650" s="23">
        <v>75.4</v>
      </c>
      <c r="M2650" s="23">
        <v>53.3</v>
      </c>
      <c r="N2650" s="23">
        <v>488.188</v>
      </c>
      <c r="O2650" s="23">
        <v>191.516</v>
      </c>
      <c r="P2650" s="23">
        <v>135.382</v>
      </c>
      <c r="Q2650" s="24" t="s">
        <v>53</v>
      </c>
      <c r="R2650" s="28">
        <v>0.8</v>
      </c>
      <c r="S2650" s="24" t="s">
        <v>132</v>
      </c>
      <c r="T2650" s="26" t="s">
        <v>53</v>
      </c>
      <c r="U2650" s="27" cm="1">
        <f t="array" ref="U2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650" s="13"/>
      <c r="W2650" s="13"/>
      <c r="X2650" s="13"/>
      <c r="Y2650" s="13"/>
      <c r="Z2650" s="13"/>
      <c r="AC2650" s="13"/>
      <c r="AD2650" s="13"/>
      <c r="AE2650" s="13"/>
      <c r="AF2650" s="13"/>
      <c r="AG2650" s="13"/>
    </row>
    <row r="2651" hidden="1" spans="1:33">
      <c r="A2651" s="21" t="s">
        <v>3568</v>
      </c>
      <c r="B2651" s="22" t="s">
        <v>3570</v>
      </c>
      <c r="C2651" s="21" t="s">
        <v>1419</v>
      </c>
      <c r="D2651" s="21" t="s">
        <v>132</v>
      </c>
      <c r="E2651" s="21" t="s">
        <v>2341</v>
      </c>
      <c r="F2651" s="22" t="s">
        <v>2425</v>
      </c>
      <c r="G2651" s="21" t="s">
        <v>41</v>
      </c>
      <c r="H2651" s="21" t="s">
        <v>135</v>
      </c>
      <c r="I2651" s="22"/>
      <c r="J2651" s="22" t="s">
        <v>132</v>
      </c>
      <c r="K2651" s="23">
        <v>194.2</v>
      </c>
      <c r="L2651" s="23">
        <v>75.4</v>
      </c>
      <c r="M2651" s="23">
        <v>53</v>
      </c>
      <c r="N2651" s="23">
        <v>493.268</v>
      </c>
      <c r="O2651" s="23">
        <v>191.516</v>
      </c>
      <c r="P2651" s="23">
        <v>134.62</v>
      </c>
      <c r="Q2651" s="24" t="s">
        <v>57</v>
      </c>
      <c r="R2651" s="28">
        <v>8.8</v>
      </c>
      <c r="S2651" s="24" t="s">
        <v>132</v>
      </c>
      <c r="T2651" s="26" t="s">
        <v>57</v>
      </c>
      <c r="U2651" s="27" cm="1">
        <f t="array" ref="U2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51" s="13"/>
      <c r="W2651" s="13"/>
      <c r="X2651" s="13"/>
      <c r="Y2651" s="13"/>
      <c r="Z2651" s="13"/>
      <c r="AC2651" s="13"/>
      <c r="AD2651" s="13"/>
      <c r="AE2651" s="13"/>
      <c r="AF2651" s="13"/>
      <c r="AG2651" s="13"/>
    </row>
    <row r="2652" hidden="1" spans="1:33">
      <c r="A2652" s="21" t="s">
        <v>3568</v>
      </c>
      <c r="B2652" s="22" t="s">
        <v>3570</v>
      </c>
      <c r="C2652" s="21" t="s">
        <v>1419</v>
      </c>
      <c r="D2652" s="21" t="s">
        <v>132</v>
      </c>
      <c r="E2652" s="21" t="s">
        <v>2341</v>
      </c>
      <c r="F2652" s="22" t="s">
        <v>2825</v>
      </c>
      <c r="G2652" s="21" t="s">
        <v>41</v>
      </c>
      <c r="H2652" s="21" t="s">
        <v>135</v>
      </c>
      <c r="I2652" s="22"/>
      <c r="J2652" s="22" t="s">
        <v>132</v>
      </c>
      <c r="K2652" s="23">
        <v>194.2</v>
      </c>
      <c r="L2652" s="23">
        <v>75.4</v>
      </c>
      <c r="M2652" s="23">
        <v>53.3</v>
      </c>
      <c r="N2652" s="23">
        <v>493.268</v>
      </c>
      <c r="O2652" s="23">
        <v>191.516</v>
      </c>
      <c r="P2652" s="23">
        <v>135.382</v>
      </c>
      <c r="Q2652" s="24" t="s">
        <v>57</v>
      </c>
      <c r="R2652" s="28">
        <v>8.8</v>
      </c>
      <c r="S2652" s="24" t="s">
        <v>132</v>
      </c>
      <c r="T2652" s="26" t="s">
        <v>57</v>
      </c>
      <c r="U2652" s="27" cm="1">
        <f t="array" ref="U2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52" s="13"/>
      <c r="W2652" s="13"/>
      <c r="X2652" s="13"/>
      <c r="Y2652" s="13"/>
      <c r="Z2652" s="13"/>
      <c r="AC2652" s="13"/>
      <c r="AD2652" s="13"/>
      <c r="AE2652" s="13"/>
      <c r="AF2652" s="13"/>
      <c r="AG2652" s="13"/>
    </row>
    <row r="2653" hidden="1" spans="1:33">
      <c r="A2653" s="21" t="s">
        <v>3568</v>
      </c>
      <c r="B2653" s="22" t="s">
        <v>3570</v>
      </c>
      <c r="C2653" s="21" t="s">
        <v>1419</v>
      </c>
      <c r="D2653" s="21" t="s">
        <v>132</v>
      </c>
      <c r="E2653" s="21" t="s">
        <v>2341</v>
      </c>
      <c r="F2653" s="22" t="s">
        <v>2955</v>
      </c>
      <c r="G2653" s="21" t="s">
        <v>41</v>
      </c>
      <c r="H2653" s="21" t="s">
        <v>174</v>
      </c>
      <c r="I2653" s="22"/>
      <c r="J2653" s="22" t="s">
        <v>132</v>
      </c>
      <c r="K2653" s="23">
        <v>193.3</v>
      </c>
      <c r="L2653" s="23">
        <v>75.4</v>
      </c>
      <c r="M2653" s="23">
        <v>53.3</v>
      </c>
      <c r="N2653" s="23">
        <v>490.982</v>
      </c>
      <c r="O2653" s="23">
        <v>191.516</v>
      </c>
      <c r="P2653" s="23">
        <v>135.382</v>
      </c>
      <c r="Q2653" s="24" t="s">
        <v>57</v>
      </c>
      <c r="R2653" s="28">
        <v>9.7</v>
      </c>
      <c r="S2653" s="24" t="s">
        <v>132</v>
      </c>
      <c r="T2653" s="26" t="s">
        <v>57</v>
      </c>
      <c r="U2653" s="27" cm="1">
        <f t="array" ref="U2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53" s="13"/>
      <c r="W2653" s="13"/>
      <c r="X2653" s="13"/>
      <c r="Y2653" s="13"/>
      <c r="Z2653" s="13"/>
      <c r="AC2653" s="13"/>
      <c r="AD2653" s="13"/>
      <c r="AE2653" s="13"/>
      <c r="AF2653" s="13"/>
      <c r="AG2653" s="13"/>
    </row>
    <row r="2654" hidden="1" spans="1:33">
      <c r="A2654" s="21" t="s">
        <v>3568</v>
      </c>
      <c r="B2654" s="22" t="s">
        <v>3570</v>
      </c>
      <c r="C2654" s="21" t="s">
        <v>1419</v>
      </c>
      <c r="D2654" s="21" t="s">
        <v>132</v>
      </c>
      <c r="E2654" s="21" t="s">
        <v>2345</v>
      </c>
      <c r="F2654" s="22" t="s">
        <v>2359</v>
      </c>
      <c r="G2654" s="21" t="s">
        <v>41</v>
      </c>
      <c r="H2654" s="21" t="s">
        <v>135</v>
      </c>
      <c r="I2654" s="22"/>
      <c r="J2654" s="22" t="s">
        <v>132</v>
      </c>
      <c r="K2654" s="23">
        <v>195.2</v>
      </c>
      <c r="L2654" s="23">
        <v>77</v>
      </c>
      <c r="M2654" s="23">
        <v>53.3</v>
      </c>
      <c r="N2654" s="23">
        <v>495.808</v>
      </c>
      <c r="O2654" s="23">
        <v>195.58</v>
      </c>
      <c r="P2654" s="23">
        <v>135.382</v>
      </c>
      <c r="Q2654" s="24" t="s">
        <v>57</v>
      </c>
      <c r="R2654" s="28">
        <v>7.8</v>
      </c>
      <c r="S2654" s="24" t="s">
        <v>132</v>
      </c>
      <c r="T2654" s="26" t="s">
        <v>57</v>
      </c>
      <c r="U2654" s="27" cm="1">
        <f t="array" ref="U2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654" s="13"/>
      <c r="W2654" s="13"/>
      <c r="X2654" s="13"/>
      <c r="Y2654" s="13"/>
      <c r="Z2654" s="13"/>
      <c r="AC2654" s="13"/>
      <c r="AD2654" s="13"/>
      <c r="AE2654" s="13"/>
      <c r="AF2654" s="13"/>
      <c r="AG2654" s="13"/>
    </row>
    <row r="2655" hidden="1" spans="1:33">
      <c r="A2655" s="21" t="s">
        <v>3568</v>
      </c>
      <c r="B2655" s="22" t="s">
        <v>3571</v>
      </c>
      <c r="C2655" s="21" t="s">
        <v>1421</v>
      </c>
      <c r="D2655" s="21" t="s">
        <v>132</v>
      </c>
      <c r="E2655" s="21" t="s">
        <v>2341</v>
      </c>
      <c r="F2655" s="22" t="s">
        <v>3186</v>
      </c>
      <c r="G2655" s="21" t="s">
        <v>101</v>
      </c>
      <c r="H2655" s="21" t="s">
        <v>131</v>
      </c>
      <c r="I2655" s="22"/>
      <c r="J2655" s="22" t="s">
        <v>132</v>
      </c>
      <c r="K2655" s="23">
        <v>191.3</v>
      </c>
      <c r="L2655" s="23">
        <v>77.9</v>
      </c>
      <c r="M2655" s="23">
        <v>65.7</v>
      </c>
      <c r="N2655" s="23">
        <v>485.902</v>
      </c>
      <c r="O2655" s="23">
        <v>197.866</v>
      </c>
      <c r="P2655" s="23">
        <v>166.878</v>
      </c>
      <c r="Q2655" s="24" t="s">
        <v>109</v>
      </c>
      <c r="R2655" s="28">
        <v>9.7</v>
      </c>
      <c r="S2655" s="24" t="s">
        <v>132</v>
      </c>
      <c r="T2655" s="26" t="s">
        <v>109</v>
      </c>
      <c r="U2655" s="27" cm="1">
        <f t="array" ref="U2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55" s="13"/>
      <c r="W2655" s="13"/>
      <c r="X2655" s="13"/>
      <c r="Y2655" s="13"/>
      <c r="Z2655" s="13"/>
      <c r="AC2655" s="13"/>
      <c r="AD2655" s="13"/>
      <c r="AE2655" s="13"/>
      <c r="AF2655" s="13"/>
      <c r="AG2655" s="13"/>
    </row>
    <row r="2656" hidden="1" spans="1:33">
      <c r="A2656" s="21" t="s">
        <v>3568</v>
      </c>
      <c r="B2656" s="22" t="s">
        <v>3571</v>
      </c>
      <c r="C2656" s="21" t="s">
        <v>1421</v>
      </c>
      <c r="D2656" s="21" t="s">
        <v>132</v>
      </c>
      <c r="E2656" s="21" t="s">
        <v>2341</v>
      </c>
      <c r="F2656" s="22" t="s">
        <v>2342</v>
      </c>
      <c r="G2656" s="21" t="s">
        <v>101</v>
      </c>
      <c r="H2656" s="21" t="s">
        <v>131</v>
      </c>
      <c r="I2656" s="22"/>
      <c r="J2656" s="22" t="s">
        <v>132</v>
      </c>
      <c r="K2656" s="23">
        <v>191.5</v>
      </c>
      <c r="L2656" s="23">
        <v>77.9</v>
      </c>
      <c r="M2656" s="23">
        <v>65.9</v>
      </c>
      <c r="N2656" s="23">
        <v>486.41</v>
      </c>
      <c r="O2656" s="23">
        <v>197.866</v>
      </c>
      <c r="P2656" s="23">
        <v>167.386</v>
      </c>
      <c r="Q2656" s="24" t="s">
        <v>109</v>
      </c>
      <c r="R2656" s="28">
        <v>9.5</v>
      </c>
      <c r="S2656" s="24" t="s">
        <v>132</v>
      </c>
      <c r="T2656" s="26" t="s">
        <v>109</v>
      </c>
      <c r="U2656" s="27" cm="1">
        <f t="array" ref="U2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656" s="13"/>
      <c r="W2656" s="13"/>
      <c r="X2656" s="13"/>
      <c r="Y2656" s="13"/>
      <c r="Z2656" s="13"/>
      <c r="AC2656" s="13"/>
      <c r="AD2656" s="13"/>
      <c r="AE2656" s="13"/>
      <c r="AF2656" s="13"/>
      <c r="AG2656" s="13"/>
    </row>
    <row r="2657" hidden="1" spans="1:33">
      <c r="A2657" s="21" t="s">
        <v>3568</v>
      </c>
      <c r="B2657" s="22" t="s">
        <v>3572</v>
      </c>
      <c r="C2657" s="21" t="s">
        <v>1423</v>
      </c>
      <c r="D2657" s="21" t="s">
        <v>132</v>
      </c>
      <c r="E2657" s="21" t="s">
        <v>2341</v>
      </c>
      <c r="F2657" s="22" t="s">
        <v>2825</v>
      </c>
      <c r="G2657" s="21" t="s">
        <v>101</v>
      </c>
      <c r="H2657" s="21" t="s">
        <v>131</v>
      </c>
      <c r="I2657" s="22"/>
      <c r="J2657" s="22" t="s">
        <v>132</v>
      </c>
      <c r="K2657" s="23">
        <v>197</v>
      </c>
      <c r="L2657" s="23">
        <v>77.5</v>
      </c>
      <c r="M2657" s="23">
        <v>66.1</v>
      </c>
      <c r="N2657" s="23">
        <v>500.38</v>
      </c>
      <c r="O2657" s="23">
        <v>196.85</v>
      </c>
      <c r="P2657" s="23">
        <v>167.894</v>
      </c>
      <c r="Q2657" s="24" t="s">
        <v>109</v>
      </c>
      <c r="R2657" s="28">
        <v>4</v>
      </c>
      <c r="S2657" s="24" t="s">
        <v>132</v>
      </c>
      <c r="T2657" s="26" t="s">
        <v>109</v>
      </c>
      <c r="U2657" s="27" cm="1">
        <f t="array" ref="U2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57" s="13"/>
      <c r="W2657" s="13"/>
      <c r="X2657" s="13"/>
      <c r="Y2657" s="13"/>
      <c r="Z2657" s="13"/>
      <c r="AC2657" s="13"/>
      <c r="AD2657" s="13"/>
      <c r="AE2657" s="13"/>
      <c r="AF2657" s="13"/>
      <c r="AG2657" s="13"/>
    </row>
    <row r="2658" hidden="1" spans="1:33">
      <c r="A2658" s="21" t="s">
        <v>3568</v>
      </c>
      <c r="B2658" s="22" t="s">
        <v>3572</v>
      </c>
      <c r="C2658" s="21" t="s">
        <v>1423</v>
      </c>
      <c r="D2658" s="21" t="s">
        <v>132</v>
      </c>
      <c r="E2658" s="21" t="s">
        <v>2341</v>
      </c>
      <c r="F2658" s="22" t="s">
        <v>2387</v>
      </c>
      <c r="G2658" s="21" t="s">
        <v>101</v>
      </c>
      <c r="H2658" s="21" t="s">
        <v>131</v>
      </c>
      <c r="I2658" s="22"/>
      <c r="J2658" s="22" t="s">
        <v>132</v>
      </c>
      <c r="K2658" s="23">
        <v>197.6</v>
      </c>
      <c r="L2658" s="23">
        <v>78</v>
      </c>
      <c r="M2658" s="23">
        <v>66.9</v>
      </c>
      <c r="N2658" s="23">
        <v>501.904</v>
      </c>
      <c r="O2658" s="23">
        <v>198.12</v>
      </c>
      <c r="P2658" s="23">
        <v>169.926</v>
      </c>
      <c r="Q2658" s="24" t="s">
        <v>109</v>
      </c>
      <c r="R2658" s="28">
        <v>3.4</v>
      </c>
      <c r="S2658" s="24" t="s">
        <v>132</v>
      </c>
      <c r="T2658" s="26" t="s">
        <v>109</v>
      </c>
      <c r="U2658" s="27" cm="1">
        <f t="array" ref="U2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58" s="13"/>
      <c r="W2658" s="13"/>
      <c r="X2658" s="13"/>
      <c r="Y2658" s="13"/>
      <c r="Z2658" s="13"/>
      <c r="AC2658" s="13"/>
      <c r="AD2658" s="13"/>
      <c r="AE2658" s="13"/>
      <c r="AF2658" s="13"/>
      <c r="AG2658" s="13"/>
    </row>
    <row r="2659" hidden="1" spans="1:33">
      <c r="A2659" s="21" t="s">
        <v>3568</v>
      </c>
      <c r="B2659" s="22" t="s">
        <v>3572</v>
      </c>
      <c r="C2659" s="21" t="s">
        <v>1423</v>
      </c>
      <c r="D2659" s="21" t="s">
        <v>132</v>
      </c>
      <c r="E2659" s="21" t="s">
        <v>2341</v>
      </c>
      <c r="F2659" s="22" t="s">
        <v>3058</v>
      </c>
      <c r="G2659" s="21" t="s">
        <v>101</v>
      </c>
      <c r="H2659" s="21" t="s">
        <v>131</v>
      </c>
      <c r="I2659" s="22"/>
      <c r="J2659" s="22" t="s">
        <v>132</v>
      </c>
      <c r="K2659" s="23">
        <v>197.6</v>
      </c>
      <c r="L2659" s="23">
        <v>77.9</v>
      </c>
      <c r="M2659" s="23">
        <v>66.8</v>
      </c>
      <c r="N2659" s="23">
        <v>501.904</v>
      </c>
      <c r="O2659" s="23">
        <v>197.866</v>
      </c>
      <c r="P2659" s="23">
        <v>169.672</v>
      </c>
      <c r="Q2659" s="24" t="s">
        <v>109</v>
      </c>
      <c r="R2659" s="28">
        <v>3.4</v>
      </c>
      <c r="S2659" s="24" t="s">
        <v>132</v>
      </c>
      <c r="T2659" s="26" t="s">
        <v>109</v>
      </c>
      <c r="U2659" s="27" cm="1">
        <f t="array" ref="U2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59" s="13"/>
      <c r="W2659" s="13"/>
      <c r="X2659" s="13"/>
      <c r="Y2659" s="13"/>
      <c r="Z2659" s="13"/>
      <c r="AC2659" s="13"/>
      <c r="AD2659" s="13"/>
      <c r="AE2659" s="13"/>
      <c r="AF2659" s="13"/>
      <c r="AG2659" s="13"/>
    </row>
    <row r="2660" hidden="1" spans="1:33">
      <c r="A2660" s="21" t="s">
        <v>3568</v>
      </c>
      <c r="B2660" s="22" t="s">
        <v>3572</v>
      </c>
      <c r="C2660" s="21" t="s">
        <v>1423</v>
      </c>
      <c r="D2660" s="21" t="s">
        <v>132</v>
      </c>
      <c r="E2660" s="21" t="s">
        <v>2341</v>
      </c>
      <c r="F2660" s="22" t="s">
        <v>2929</v>
      </c>
      <c r="G2660" s="21" t="s">
        <v>101</v>
      </c>
      <c r="H2660" s="21" t="s">
        <v>131</v>
      </c>
      <c r="I2660" s="22"/>
      <c r="J2660" s="22" t="s">
        <v>132</v>
      </c>
      <c r="K2660" s="23">
        <v>197.6</v>
      </c>
      <c r="L2660" s="23">
        <v>77.4</v>
      </c>
      <c r="M2660" s="23">
        <v>66.9</v>
      </c>
      <c r="N2660" s="23">
        <v>501.904</v>
      </c>
      <c r="O2660" s="23">
        <v>196.596</v>
      </c>
      <c r="P2660" s="23">
        <v>169.926</v>
      </c>
      <c r="Q2660" s="24" t="s">
        <v>109</v>
      </c>
      <c r="R2660" s="28">
        <v>3.4</v>
      </c>
      <c r="S2660" s="24" t="s">
        <v>132</v>
      </c>
      <c r="T2660" s="26" t="s">
        <v>109</v>
      </c>
      <c r="U2660" s="27" cm="1">
        <f t="array" ref="U2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60" s="13"/>
      <c r="W2660" s="13"/>
      <c r="X2660" s="13"/>
      <c r="Y2660" s="13"/>
      <c r="Z2660" s="13"/>
      <c r="AC2660" s="13"/>
      <c r="AD2660" s="13"/>
      <c r="AE2660" s="13"/>
      <c r="AF2660" s="13"/>
      <c r="AG2660" s="13"/>
    </row>
    <row r="2661" hidden="1" spans="1:33">
      <c r="A2661" s="21" t="s">
        <v>3568</v>
      </c>
      <c r="B2661" s="22" t="s">
        <v>3572</v>
      </c>
      <c r="C2661" s="21" t="s">
        <v>1423</v>
      </c>
      <c r="D2661" s="21" t="s">
        <v>132</v>
      </c>
      <c r="E2661" s="21" t="s">
        <v>2341</v>
      </c>
      <c r="F2661" s="22" t="s">
        <v>3000</v>
      </c>
      <c r="G2661" s="21" t="s">
        <v>101</v>
      </c>
      <c r="H2661" s="21" t="s">
        <v>131</v>
      </c>
      <c r="I2661" s="22"/>
      <c r="J2661" s="22" t="s">
        <v>132</v>
      </c>
      <c r="K2661" s="23">
        <v>197</v>
      </c>
      <c r="L2661" s="23">
        <v>77.5</v>
      </c>
      <c r="M2661" s="23">
        <v>66.1</v>
      </c>
      <c r="N2661" s="23">
        <v>500.38</v>
      </c>
      <c r="O2661" s="23">
        <v>196.85</v>
      </c>
      <c r="P2661" s="23">
        <v>167.894</v>
      </c>
      <c r="Q2661" s="24" t="s">
        <v>109</v>
      </c>
      <c r="R2661" s="28">
        <v>4</v>
      </c>
      <c r="S2661" s="24" t="s">
        <v>132</v>
      </c>
      <c r="T2661" s="26" t="s">
        <v>109</v>
      </c>
      <c r="U2661" s="27" cm="1">
        <f t="array" ref="U2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61" s="13"/>
      <c r="W2661" s="13"/>
      <c r="X2661" s="13"/>
      <c r="Y2661" s="13"/>
      <c r="Z2661" s="13"/>
      <c r="AC2661" s="13"/>
      <c r="AD2661" s="13"/>
      <c r="AE2661" s="13"/>
      <c r="AF2661" s="13"/>
      <c r="AG2661" s="13"/>
    </row>
    <row r="2662" hidden="1" spans="1:33">
      <c r="A2662" s="21" t="s">
        <v>3568</v>
      </c>
      <c r="B2662" s="22" t="s">
        <v>3573</v>
      </c>
      <c r="C2662" s="21" t="s">
        <v>1425</v>
      </c>
      <c r="D2662" s="21" t="s">
        <v>132</v>
      </c>
      <c r="E2662" s="21" t="s">
        <v>2341</v>
      </c>
      <c r="F2662" s="22" t="s">
        <v>2648</v>
      </c>
      <c r="G2662" s="21" t="s">
        <v>41</v>
      </c>
      <c r="H2662" s="21" t="s">
        <v>135</v>
      </c>
      <c r="I2662" s="22"/>
      <c r="J2662" s="22" t="s">
        <v>132</v>
      </c>
      <c r="K2662" s="23">
        <v>183.8</v>
      </c>
      <c r="L2662" s="23">
        <v>77.4</v>
      </c>
      <c r="M2662" s="23">
        <v>48.1</v>
      </c>
      <c r="N2662" s="23">
        <v>466.852</v>
      </c>
      <c r="O2662" s="23">
        <v>196.596</v>
      </c>
      <c r="P2662" s="23">
        <v>122.174</v>
      </c>
      <c r="Q2662" s="24" t="s">
        <v>49</v>
      </c>
      <c r="R2662" s="28">
        <v>1.2</v>
      </c>
      <c r="S2662" s="24" t="s">
        <v>132</v>
      </c>
      <c r="T2662" s="26" t="s">
        <v>49</v>
      </c>
      <c r="U2662" s="27" cm="1">
        <f t="array" ref="U2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662" s="13"/>
      <c r="W2662" s="13"/>
      <c r="X2662" s="13"/>
      <c r="Y2662" s="13"/>
      <c r="Z2662" s="13"/>
      <c r="AC2662" s="13"/>
      <c r="AD2662" s="13"/>
      <c r="AE2662" s="13"/>
      <c r="AF2662" s="13"/>
      <c r="AG2662" s="13"/>
    </row>
    <row r="2663" hidden="1" spans="1:33">
      <c r="A2663" s="21" t="s">
        <v>3568</v>
      </c>
      <c r="B2663" s="22" t="s">
        <v>3573</v>
      </c>
      <c r="C2663" s="21" t="s">
        <v>1425</v>
      </c>
      <c r="D2663" s="21" t="s">
        <v>1426</v>
      </c>
      <c r="E2663" s="21" t="s">
        <v>2341</v>
      </c>
      <c r="F2663" s="22" t="s">
        <v>2877</v>
      </c>
      <c r="G2663" s="21" t="s">
        <v>41</v>
      </c>
      <c r="H2663" s="21" t="s">
        <v>174</v>
      </c>
      <c r="I2663" s="22"/>
      <c r="J2663" s="22" t="s">
        <v>132</v>
      </c>
      <c r="K2663" s="23">
        <v>183.8</v>
      </c>
      <c r="L2663" s="23">
        <v>77.4</v>
      </c>
      <c r="M2663" s="23">
        <v>48.1</v>
      </c>
      <c r="N2663" s="23">
        <v>466.852</v>
      </c>
      <c r="O2663" s="23">
        <v>196.596</v>
      </c>
      <c r="P2663" s="23">
        <v>122.174</v>
      </c>
      <c r="Q2663" s="24" t="s">
        <v>49</v>
      </c>
      <c r="R2663" s="28">
        <v>1.2</v>
      </c>
      <c r="S2663" s="24" t="s">
        <v>132</v>
      </c>
      <c r="T2663" s="26" t="s">
        <v>49</v>
      </c>
      <c r="U2663" s="27" cm="1">
        <f t="array" ref="U2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663" s="13"/>
      <c r="W2663" s="13"/>
      <c r="X2663" s="13"/>
      <c r="Y2663" s="13"/>
      <c r="Z2663" s="13"/>
      <c r="AC2663" s="13"/>
      <c r="AD2663" s="13"/>
      <c r="AE2663" s="13"/>
      <c r="AF2663" s="13"/>
      <c r="AG2663" s="13"/>
    </row>
    <row r="2664" hidden="1" spans="1:33">
      <c r="A2664" s="21" t="s">
        <v>3568</v>
      </c>
      <c r="B2664" s="22" t="s">
        <v>3574</v>
      </c>
      <c r="C2664" s="21" t="s">
        <v>1428</v>
      </c>
      <c r="D2664" s="21" t="s">
        <v>132</v>
      </c>
      <c r="E2664" s="21" t="s">
        <v>2357</v>
      </c>
      <c r="F2664" s="22" t="s">
        <v>3150</v>
      </c>
      <c r="G2664" s="21" t="s">
        <v>92</v>
      </c>
      <c r="H2664" s="21" t="s">
        <v>138</v>
      </c>
      <c r="I2664" s="22"/>
      <c r="J2664" s="22" t="s">
        <v>132</v>
      </c>
      <c r="K2664" s="23">
        <v>198.9</v>
      </c>
      <c r="L2664" s="23">
        <v>74.6</v>
      </c>
      <c r="M2664" s="23">
        <v>56.6</v>
      </c>
      <c r="N2664" s="23">
        <v>505.206</v>
      </c>
      <c r="O2664" s="23">
        <v>189.484</v>
      </c>
      <c r="P2664" s="23">
        <v>143.764</v>
      </c>
      <c r="Q2664" s="24" t="s">
        <v>96</v>
      </c>
      <c r="R2664" s="28">
        <v>9.1</v>
      </c>
      <c r="S2664" s="24" t="s">
        <v>132</v>
      </c>
      <c r="T2664" s="26" t="s">
        <v>96</v>
      </c>
      <c r="U2664" s="27" cm="1">
        <f t="array" ref="U2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664" s="13"/>
      <c r="W2664" s="13"/>
      <c r="X2664" s="13"/>
      <c r="Y2664" s="13"/>
      <c r="Z2664" s="13"/>
      <c r="AC2664" s="13"/>
      <c r="AD2664" s="13"/>
      <c r="AE2664" s="13"/>
      <c r="AF2664" s="13"/>
      <c r="AG2664" s="13"/>
    </row>
    <row r="2665" hidden="1" spans="1:33">
      <c r="A2665" s="21" t="s">
        <v>3568</v>
      </c>
      <c r="B2665" s="22" t="s">
        <v>3574</v>
      </c>
      <c r="C2665" s="21" t="s">
        <v>1428</v>
      </c>
      <c r="D2665" s="21" t="s">
        <v>132</v>
      </c>
      <c r="E2665" s="21" t="s">
        <v>2357</v>
      </c>
      <c r="F2665" s="22" t="s">
        <v>2420</v>
      </c>
      <c r="G2665" s="21" t="s">
        <v>92</v>
      </c>
      <c r="H2665" s="21" t="s">
        <v>138</v>
      </c>
      <c r="I2665" s="22"/>
      <c r="J2665" s="22" t="s">
        <v>132</v>
      </c>
      <c r="K2665" s="23">
        <v>200.7</v>
      </c>
      <c r="L2665" s="23">
        <v>74.6</v>
      </c>
      <c r="M2665" s="23">
        <v>56.6</v>
      </c>
      <c r="N2665" s="23">
        <v>509.778</v>
      </c>
      <c r="O2665" s="23">
        <v>189.484</v>
      </c>
      <c r="P2665" s="23">
        <v>143.764</v>
      </c>
      <c r="Q2665" s="24" t="s">
        <v>96</v>
      </c>
      <c r="R2665" s="28">
        <v>7.3</v>
      </c>
      <c r="S2665" s="24" t="s">
        <v>132</v>
      </c>
      <c r="T2665" s="26" t="s">
        <v>96</v>
      </c>
      <c r="U2665" s="27" cm="1">
        <f t="array" ref="U2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665" s="13"/>
      <c r="W2665" s="13"/>
      <c r="X2665" s="13"/>
      <c r="Y2665" s="13"/>
      <c r="Z2665" s="13"/>
      <c r="AC2665" s="13"/>
      <c r="AD2665" s="13"/>
      <c r="AE2665" s="13"/>
      <c r="AF2665" s="13"/>
      <c r="AG2665" s="13"/>
    </row>
    <row r="2666" hidden="1" spans="1:33">
      <c r="A2666" s="21" t="s">
        <v>3568</v>
      </c>
      <c r="B2666" s="22" t="s">
        <v>3574</v>
      </c>
      <c r="C2666" s="21" t="s">
        <v>1428</v>
      </c>
      <c r="D2666" s="21" t="s">
        <v>132</v>
      </c>
      <c r="E2666" s="21" t="s">
        <v>2468</v>
      </c>
      <c r="F2666" s="22" t="s">
        <v>3575</v>
      </c>
      <c r="G2666" s="21" t="s">
        <v>92</v>
      </c>
      <c r="H2666" s="21" t="s">
        <v>138</v>
      </c>
      <c r="I2666" s="22"/>
      <c r="J2666" s="22" t="s">
        <v>132</v>
      </c>
      <c r="K2666" s="23">
        <v>207.2</v>
      </c>
      <c r="L2666" s="23">
        <v>76.7</v>
      </c>
      <c r="M2666" s="23">
        <v>58.3</v>
      </c>
      <c r="N2666" s="23">
        <v>526.288</v>
      </c>
      <c r="O2666" s="23">
        <v>194.818</v>
      </c>
      <c r="P2666" s="23">
        <v>148.082</v>
      </c>
      <c r="Q2666" s="24" t="s">
        <v>96</v>
      </c>
      <c r="R2666" s="28">
        <v>0.8</v>
      </c>
      <c r="S2666" s="24" t="s">
        <v>132</v>
      </c>
      <c r="T2666" s="26" t="s">
        <v>96</v>
      </c>
      <c r="U2666" s="27" cm="1">
        <f t="array" ref="U2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666" s="13"/>
      <c r="W2666" s="13"/>
      <c r="X2666" s="13"/>
      <c r="Y2666" s="13"/>
      <c r="Z2666" s="13"/>
      <c r="AC2666" s="13"/>
      <c r="AD2666" s="13"/>
      <c r="AE2666" s="13"/>
      <c r="AF2666" s="13"/>
      <c r="AG2666" s="13"/>
    </row>
    <row r="2667" hidden="1" spans="1:33">
      <c r="A2667" s="21" t="s">
        <v>3576</v>
      </c>
      <c r="B2667" s="22">
        <v>2</v>
      </c>
      <c r="C2667" s="21" t="s">
        <v>1430</v>
      </c>
      <c r="D2667" s="21" t="s">
        <v>132</v>
      </c>
      <c r="E2667" s="21" t="s">
        <v>2341</v>
      </c>
      <c r="F2667" s="22" t="s">
        <v>2831</v>
      </c>
      <c r="G2667" s="21" t="s">
        <v>17</v>
      </c>
      <c r="H2667" s="21" t="s">
        <v>141</v>
      </c>
      <c r="I2667" s="22"/>
      <c r="J2667" s="22" t="s">
        <v>132</v>
      </c>
      <c r="K2667" s="23">
        <v>155.5</v>
      </c>
      <c r="L2667" s="23">
        <v>66.7</v>
      </c>
      <c r="M2667" s="23">
        <v>58.1</v>
      </c>
      <c r="N2667" s="23">
        <v>394.97</v>
      </c>
      <c r="O2667" s="23">
        <v>169.418</v>
      </c>
      <c r="P2667" s="23">
        <v>147.574</v>
      </c>
      <c r="Q2667" s="24" t="s">
        <v>24</v>
      </c>
      <c r="R2667" s="28">
        <v>22.5</v>
      </c>
      <c r="S2667" s="24" t="s">
        <v>132</v>
      </c>
      <c r="T2667" s="26" t="s">
        <v>24</v>
      </c>
      <c r="U2667" s="27" cm="1">
        <f t="array" ref="U2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2667" s="13"/>
      <c r="W2667" s="13"/>
      <c r="X2667" s="13"/>
      <c r="Y2667" s="13"/>
      <c r="Z2667" s="13"/>
      <c r="AC2667" s="13"/>
      <c r="AD2667" s="13"/>
      <c r="AE2667" s="13"/>
      <c r="AF2667" s="13"/>
      <c r="AG2667" s="13"/>
    </row>
    <row r="2668" hidden="1" spans="1:33">
      <c r="A2668" s="21" t="s">
        <v>3576</v>
      </c>
      <c r="B2668" s="22">
        <v>3</v>
      </c>
      <c r="C2668" s="21" t="s">
        <v>1432</v>
      </c>
      <c r="D2668" s="21" t="s">
        <v>132</v>
      </c>
      <c r="E2668" s="21" t="s">
        <v>2341</v>
      </c>
      <c r="F2668" s="22" t="s">
        <v>2896</v>
      </c>
      <c r="G2668" s="21" t="s">
        <v>17</v>
      </c>
      <c r="H2668" s="21" t="s">
        <v>141</v>
      </c>
      <c r="I2668" s="22"/>
      <c r="J2668" s="22" t="s">
        <v>132</v>
      </c>
      <c r="K2668" s="23">
        <v>176.6</v>
      </c>
      <c r="L2668" s="23">
        <v>69.1</v>
      </c>
      <c r="M2668" s="23">
        <v>57.7</v>
      </c>
      <c r="N2668" s="23">
        <v>448.564</v>
      </c>
      <c r="O2668" s="23">
        <v>175.514</v>
      </c>
      <c r="P2668" s="23">
        <v>146.558</v>
      </c>
      <c r="Q2668" s="24" t="s">
        <v>24</v>
      </c>
      <c r="R2668" s="28">
        <v>1.4</v>
      </c>
      <c r="S2668" s="24" t="s">
        <v>132</v>
      </c>
      <c r="T2668" s="26" t="s">
        <v>24</v>
      </c>
      <c r="U2668" s="27" cm="1">
        <f t="array" ref="U2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68" s="13"/>
      <c r="W2668" s="13"/>
      <c r="X2668" s="13"/>
      <c r="Y2668" s="13"/>
      <c r="Z2668" s="13"/>
      <c r="AC2668" s="13"/>
      <c r="AD2668" s="13"/>
      <c r="AE2668" s="13"/>
      <c r="AF2668" s="13"/>
      <c r="AG2668" s="13"/>
    </row>
    <row r="2669" hidden="1" spans="1:33">
      <c r="A2669" s="21" t="s">
        <v>3576</v>
      </c>
      <c r="B2669" s="22">
        <v>3</v>
      </c>
      <c r="C2669" s="21" t="s">
        <v>3577</v>
      </c>
      <c r="D2669" s="21" t="s">
        <v>132</v>
      </c>
      <c r="E2669" s="21" t="s">
        <v>2341</v>
      </c>
      <c r="F2669" s="22" t="s">
        <v>2885</v>
      </c>
      <c r="G2669" s="21" t="s">
        <v>92</v>
      </c>
      <c r="H2669" s="21" t="s">
        <v>138</v>
      </c>
      <c r="I2669" s="22"/>
      <c r="J2669" s="22" t="s">
        <v>132</v>
      </c>
      <c r="K2669" s="23">
        <v>178.7</v>
      </c>
      <c r="L2669" s="23">
        <v>69.1</v>
      </c>
      <c r="M2669" s="23">
        <v>57.7</v>
      </c>
      <c r="N2669" s="23">
        <v>453.898</v>
      </c>
      <c r="O2669" s="23">
        <v>175.514</v>
      </c>
      <c r="P2669" s="23">
        <v>146.558</v>
      </c>
      <c r="Q2669" s="24" t="s">
        <v>91</v>
      </c>
      <c r="R2669" s="28">
        <v>6.3</v>
      </c>
      <c r="S2669" s="24" t="s">
        <v>132</v>
      </c>
      <c r="T2669" s="26" t="s">
        <v>91</v>
      </c>
      <c r="U2669" s="27" cm="1">
        <f t="array" ref="U2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669" s="13"/>
      <c r="W2669" s="13"/>
      <c r="X2669" s="13"/>
      <c r="Y2669" s="13"/>
      <c r="Z2669" s="13"/>
      <c r="AC2669" s="13"/>
      <c r="AD2669" s="13"/>
      <c r="AE2669" s="13"/>
      <c r="AF2669" s="13"/>
      <c r="AG2669" s="13"/>
    </row>
    <row r="2670" ht="12.4" hidden="1" spans="1:33">
      <c r="A2670" s="21" t="s">
        <v>3576</v>
      </c>
      <c r="B2670" s="22">
        <v>3</v>
      </c>
      <c r="C2670" s="21" t="s">
        <v>3577</v>
      </c>
      <c r="D2670" s="21" t="s">
        <v>132</v>
      </c>
      <c r="E2670" s="21" t="s">
        <v>2341</v>
      </c>
      <c r="F2670" s="22" t="s">
        <v>2378</v>
      </c>
      <c r="G2670" s="21" t="s">
        <v>17</v>
      </c>
      <c r="H2670" s="21" t="s">
        <v>141</v>
      </c>
      <c r="I2670" s="22"/>
      <c r="J2670" s="22" t="s">
        <v>132</v>
      </c>
      <c r="K2670" s="23">
        <v>178.7</v>
      </c>
      <c r="L2670" s="23">
        <v>69.1</v>
      </c>
      <c r="M2670" s="23">
        <v>57.7</v>
      </c>
      <c r="N2670" s="23">
        <v>453.898</v>
      </c>
      <c r="O2670" s="23">
        <v>175.514</v>
      </c>
      <c r="P2670" s="23">
        <v>146.558</v>
      </c>
      <c r="Q2670" s="24" t="s">
        <v>2674</v>
      </c>
      <c r="R2670" s="28">
        <v>27.3</v>
      </c>
      <c r="S2670" s="24" t="s">
        <v>3824</v>
      </c>
      <c r="T2670" s="26" t="s">
        <v>2674</v>
      </c>
      <c r="U2670" s="27" t="str" cm="1">
        <f t="array" ref="U2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70" s="13"/>
      <c r="W2670" s="13"/>
      <c r="X2670" s="13"/>
      <c r="Y2670" s="13"/>
      <c r="Z2670" s="13"/>
      <c r="AC2670" s="13"/>
      <c r="AD2670" s="13"/>
      <c r="AE2670" s="13"/>
      <c r="AF2670" s="13"/>
      <c r="AG2670" s="13"/>
    </row>
    <row r="2671" hidden="1" spans="1:33">
      <c r="A2671" s="21" t="s">
        <v>3576</v>
      </c>
      <c r="B2671" s="22">
        <v>3</v>
      </c>
      <c r="C2671" s="21" t="s">
        <v>3577</v>
      </c>
      <c r="D2671" s="21" t="s">
        <v>132</v>
      </c>
      <c r="E2671" s="21" t="s">
        <v>2345</v>
      </c>
      <c r="F2671" s="22" t="s">
        <v>2368</v>
      </c>
      <c r="G2671" s="21" t="s">
        <v>17</v>
      </c>
      <c r="H2671" s="21" t="s">
        <v>141</v>
      </c>
      <c r="I2671" s="22"/>
      <c r="J2671" s="22" t="s">
        <v>132</v>
      </c>
      <c r="K2671" s="23">
        <v>177.4</v>
      </c>
      <c r="L2671" s="23">
        <v>69.1</v>
      </c>
      <c r="M2671" s="23">
        <v>57.9</v>
      </c>
      <c r="N2671" s="23">
        <v>450.596</v>
      </c>
      <c r="O2671" s="23">
        <v>175.514</v>
      </c>
      <c r="P2671" s="23">
        <v>147.066</v>
      </c>
      <c r="Q2671" s="24" t="s">
        <v>24</v>
      </c>
      <c r="R2671" s="28">
        <v>0.6</v>
      </c>
      <c r="S2671" s="24" t="s">
        <v>132</v>
      </c>
      <c r="T2671" s="26" t="s">
        <v>24</v>
      </c>
      <c r="U2671" s="27" cm="1">
        <f t="array" ref="U2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671" s="13"/>
      <c r="W2671" s="13"/>
      <c r="X2671" s="13"/>
      <c r="Y2671" s="13"/>
      <c r="Z2671" s="13"/>
      <c r="AC2671" s="13"/>
      <c r="AD2671" s="13"/>
      <c r="AE2671" s="13"/>
      <c r="AF2671" s="13"/>
      <c r="AG2671" s="13"/>
    </row>
    <row r="2672" hidden="1" spans="1:33">
      <c r="A2672" s="21" t="s">
        <v>3576</v>
      </c>
      <c r="B2672" s="22">
        <v>3</v>
      </c>
      <c r="C2672" s="21" t="s">
        <v>3577</v>
      </c>
      <c r="D2672" s="21" t="s">
        <v>132</v>
      </c>
      <c r="E2672" s="21" t="s">
        <v>2345</v>
      </c>
      <c r="F2672" s="22" t="s">
        <v>2368</v>
      </c>
      <c r="G2672" s="21" t="s">
        <v>92</v>
      </c>
      <c r="H2672" s="21" t="s">
        <v>138</v>
      </c>
      <c r="I2672" s="22"/>
      <c r="J2672" s="22" t="s">
        <v>132</v>
      </c>
      <c r="K2672" s="23">
        <v>180.7</v>
      </c>
      <c r="L2672" s="23">
        <v>69.1</v>
      </c>
      <c r="M2672" s="23">
        <v>57.9</v>
      </c>
      <c r="N2672" s="23">
        <v>458.978</v>
      </c>
      <c r="O2672" s="23">
        <v>175.514</v>
      </c>
      <c r="P2672" s="23">
        <v>147.066</v>
      </c>
      <c r="Q2672" s="24" t="s">
        <v>91</v>
      </c>
      <c r="R2672" s="28">
        <v>4.3</v>
      </c>
      <c r="S2672" s="24" t="s">
        <v>132</v>
      </c>
      <c r="T2672" s="26" t="s">
        <v>91</v>
      </c>
      <c r="U2672" s="27" cm="1">
        <f t="array" ref="U2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672" s="13"/>
      <c r="W2672" s="13"/>
      <c r="X2672" s="13"/>
      <c r="Y2672" s="13"/>
      <c r="Z2672" s="13"/>
      <c r="AC2672" s="13"/>
      <c r="AD2672" s="13"/>
      <c r="AE2672" s="13"/>
      <c r="AF2672" s="13"/>
      <c r="AG2672" s="13"/>
    </row>
    <row r="2673" hidden="1" spans="1:33">
      <c r="A2673" s="21" t="s">
        <v>3576</v>
      </c>
      <c r="B2673" s="22">
        <v>3</v>
      </c>
      <c r="C2673" s="21" t="s">
        <v>3577</v>
      </c>
      <c r="D2673" s="21" t="s">
        <v>132</v>
      </c>
      <c r="E2673" s="21" t="s">
        <v>2354</v>
      </c>
      <c r="F2673" s="22" t="s">
        <v>2657</v>
      </c>
      <c r="G2673" s="21" t="s">
        <v>17</v>
      </c>
      <c r="H2673" s="21" t="s">
        <v>141</v>
      </c>
      <c r="I2673" s="22"/>
      <c r="J2673" s="22" t="s">
        <v>132</v>
      </c>
      <c r="K2673" s="23">
        <v>175.6</v>
      </c>
      <c r="L2673" s="23">
        <v>70.7</v>
      </c>
      <c r="M2673" s="23">
        <v>57.3</v>
      </c>
      <c r="N2673" s="23">
        <v>446.024</v>
      </c>
      <c r="O2673" s="23">
        <v>179.578</v>
      </c>
      <c r="P2673" s="23">
        <v>145.542</v>
      </c>
      <c r="Q2673" s="24" t="s">
        <v>24</v>
      </c>
      <c r="R2673" s="28">
        <v>2.4</v>
      </c>
      <c r="S2673" s="24" t="s">
        <v>132</v>
      </c>
      <c r="T2673" s="26" t="s">
        <v>24</v>
      </c>
      <c r="U2673" s="27" cm="1">
        <f t="array" ref="U2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73" s="13"/>
      <c r="W2673" s="13"/>
      <c r="X2673" s="13"/>
      <c r="Y2673" s="13"/>
      <c r="Z2673" s="13"/>
      <c r="AC2673" s="13"/>
      <c r="AD2673" s="13"/>
      <c r="AE2673" s="13"/>
      <c r="AF2673" s="13"/>
      <c r="AG2673" s="13"/>
    </row>
    <row r="2674" hidden="1" spans="1:33">
      <c r="A2674" s="21" t="s">
        <v>3576</v>
      </c>
      <c r="B2674" s="22">
        <v>3</v>
      </c>
      <c r="C2674" s="21" t="s">
        <v>3577</v>
      </c>
      <c r="D2674" s="21" t="s">
        <v>132</v>
      </c>
      <c r="E2674" s="21" t="s">
        <v>2354</v>
      </c>
      <c r="F2674" s="22" t="s">
        <v>2657</v>
      </c>
      <c r="G2674" s="21" t="s">
        <v>92</v>
      </c>
      <c r="H2674" s="21" t="s">
        <v>138</v>
      </c>
      <c r="I2674" s="22"/>
      <c r="J2674" s="22" t="s">
        <v>132</v>
      </c>
      <c r="K2674" s="23">
        <v>180.3</v>
      </c>
      <c r="L2674" s="23">
        <v>70.7</v>
      </c>
      <c r="M2674" s="23">
        <v>57.3</v>
      </c>
      <c r="N2674" s="23">
        <v>457.962</v>
      </c>
      <c r="O2674" s="23">
        <v>179.578</v>
      </c>
      <c r="P2674" s="23">
        <v>145.542</v>
      </c>
      <c r="Q2674" s="24" t="s">
        <v>91</v>
      </c>
      <c r="R2674" s="28">
        <v>4.7</v>
      </c>
      <c r="S2674" s="24" t="s">
        <v>132</v>
      </c>
      <c r="T2674" s="26" t="s">
        <v>91</v>
      </c>
      <c r="U2674" s="27" cm="1">
        <f t="array" ref="U2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674" s="13"/>
      <c r="W2674" s="13"/>
      <c r="X2674" s="13"/>
      <c r="Y2674" s="13"/>
      <c r="Z2674" s="13"/>
      <c r="AC2674" s="13"/>
      <c r="AD2674" s="13"/>
      <c r="AE2674" s="13"/>
      <c r="AF2674" s="13"/>
      <c r="AG2674" s="13"/>
    </row>
    <row r="2675" hidden="1" spans="1:33">
      <c r="A2675" s="21" t="s">
        <v>3576</v>
      </c>
      <c r="B2675" s="22">
        <v>3</v>
      </c>
      <c r="C2675" s="21" t="s">
        <v>3577</v>
      </c>
      <c r="D2675" s="21" t="s">
        <v>132</v>
      </c>
      <c r="E2675" s="21" t="s">
        <v>2371</v>
      </c>
      <c r="F2675" s="22" t="s">
        <v>2498</v>
      </c>
      <c r="G2675" s="21" t="s">
        <v>17</v>
      </c>
      <c r="H2675" s="21" t="s">
        <v>141</v>
      </c>
      <c r="I2675" s="22"/>
      <c r="J2675" s="22" t="s">
        <v>132</v>
      </c>
      <c r="K2675" s="23">
        <v>175.6</v>
      </c>
      <c r="L2675" s="23">
        <v>70.7</v>
      </c>
      <c r="M2675" s="23">
        <v>56.7</v>
      </c>
      <c r="N2675" s="23">
        <v>446.024</v>
      </c>
      <c r="O2675" s="23">
        <v>179.578</v>
      </c>
      <c r="P2675" s="23">
        <v>144.018</v>
      </c>
      <c r="Q2675" s="24" t="s">
        <v>24</v>
      </c>
      <c r="R2675" s="28">
        <v>2.4</v>
      </c>
      <c r="S2675" s="24" t="s">
        <v>132</v>
      </c>
      <c r="T2675" s="26" t="s">
        <v>24</v>
      </c>
      <c r="U2675" s="27" cm="1">
        <f t="array" ref="U2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75" s="13"/>
      <c r="W2675" s="13"/>
      <c r="X2675" s="13"/>
      <c r="Y2675" s="13"/>
      <c r="Z2675" s="13"/>
      <c r="AC2675" s="13"/>
      <c r="AD2675" s="13"/>
      <c r="AE2675" s="13"/>
      <c r="AF2675" s="13"/>
      <c r="AG2675" s="13"/>
    </row>
    <row r="2676" hidden="1" spans="1:33">
      <c r="A2676" s="21" t="s">
        <v>3576</v>
      </c>
      <c r="B2676" s="22">
        <v>3</v>
      </c>
      <c r="C2676" s="21" t="s">
        <v>3577</v>
      </c>
      <c r="D2676" s="21" t="s">
        <v>132</v>
      </c>
      <c r="E2676" s="21" t="s">
        <v>2371</v>
      </c>
      <c r="F2676" s="22" t="s">
        <v>2498</v>
      </c>
      <c r="G2676" s="21" t="s">
        <v>92</v>
      </c>
      <c r="H2676" s="21" t="s">
        <v>138</v>
      </c>
      <c r="I2676" s="22"/>
      <c r="J2676" s="22" t="s">
        <v>132</v>
      </c>
      <c r="K2676" s="23">
        <v>183.5</v>
      </c>
      <c r="L2676" s="23">
        <v>70.7</v>
      </c>
      <c r="M2676" s="23">
        <v>56.9</v>
      </c>
      <c r="N2676" s="23">
        <v>466.09</v>
      </c>
      <c r="O2676" s="23">
        <v>179.578</v>
      </c>
      <c r="P2676" s="23">
        <v>144.526</v>
      </c>
      <c r="Q2676" s="24" t="s">
        <v>91</v>
      </c>
      <c r="R2676" s="28">
        <v>1.5</v>
      </c>
      <c r="S2676" s="24" t="s">
        <v>132</v>
      </c>
      <c r="T2676" s="26" t="s">
        <v>91</v>
      </c>
      <c r="U2676" s="27" cm="1">
        <f t="array" ref="U2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676" s="13"/>
      <c r="W2676" s="13"/>
      <c r="X2676" s="13"/>
      <c r="Y2676" s="13"/>
      <c r="Z2676" s="13"/>
      <c r="AC2676" s="13"/>
      <c r="AD2676" s="13"/>
      <c r="AE2676" s="13"/>
      <c r="AF2676" s="13"/>
      <c r="AG2676" s="13"/>
    </row>
    <row r="2677" hidden="1" spans="1:33">
      <c r="A2677" s="21" t="s">
        <v>3576</v>
      </c>
      <c r="B2677" s="22">
        <v>5</v>
      </c>
      <c r="C2677" s="21" t="s">
        <v>1435</v>
      </c>
      <c r="D2677" s="21" t="s">
        <v>132</v>
      </c>
      <c r="E2677" s="21" t="s">
        <v>2341</v>
      </c>
      <c r="F2677" s="22" t="s">
        <v>2466</v>
      </c>
      <c r="G2677" s="21" t="s">
        <v>101</v>
      </c>
      <c r="H2677" s="21" t="s">
        <v>131</v>
      </c>
      <c r="I2677" s="22"/>
      <c r="J2677" s="22" t="s">
        <v>132</v>
      </c>
      <c r="K2677" s="23">
        <v>181.5</v>
      </c>
      <c r="L2677" s="23">
        <v>69.1</v>
      </c>
      <c r="M2677" s="23">
        <v>64.2</v>
      </c>
      <c r="N2677" s="23">
        <v>461.01</v>
      </c>
      <c r="O2677" s="23">
        <v>175.514</v>
      </c>
      <c r="P2677" s="23">
        <v>163.068</v>
      </c>
      <c r="Q2677" s="24" t="s">
        <v>105</v>
      </c>
      <c r="R2677" s="28">
        <v>8.5</v>
      </c>
      <c r="S2677" s="24" t="s">
        <v>132</v>
      </c>
      <c r="T2677" s="26" t="s">
        <v>105</v>
      </c>
      <c r="U2677" s="27" cm="1">
        <f t="array" ref="U2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677" s="13"/>
      <c r="W2677" s="13"/>
      <c r="X2677" s="13"/>
      <c r="Y2677" s="13"/>
      <c r="Z2677" s="13"/>
      <c r="AC2677" s="13"/>
      <c r="AD2677" s="13"/>
      <c r="AE2677" s="13"/>
      <c r="AF2677" s="13"/>
      <c r="AG2677" s="13"/>
    </row>
    <row r="2678" hidden="1" spans="1:33">
      <c r="A2678" s="21" t="s">
        <v>3576</v>
      </c>
      <c r="B2678" s="22">
        <v>5</v>
      </c>
      <c r="C2678" s="21" t="s">
        <v>1435</v>
      </c>
      <c r="D2678" s="21" t="s">
        <v>132</v>
      </c>
      <c r="E2678" s="21" t="s">
        <v>2341</v>
      </c>
      <c r="F2678" s="22" t="s">
        <v>2832</v>
      </c>
      <c r="G2678" s="21" t="s">
        <v>101</v>
      </c>
      <c r="H2678" s="21" t="s">
        <v>131</v>
      </c>
      <c r="I2678" s="22"/>
      <c r="J2678" s="22" t="s">
        <v>132</v>
      </c>
      <c r="K2678" s="23">
        <v>180.5</v>
      </c>
      <c r="L2678" s="23">
        <v>68.9</v>
      </c>
      <c r="M2678" s="23">
        <v>63.6</v>
      </c>
      <c r="N2678" s="23">
        <v>458.47</v>
      </c>
      <c r="O2678" s="23">
        <v>175.006</v>
      </c>
      <c r="P2678" s="23">
        <v>161.544</v>
      </c>
      <c r="Q2678" s="24" t="s">
        <v>100</v>
      </c>
      <c r="R2678" s="28">
        <v>0.5</v>
      </c>
      <c r="S2678" s="24" t="s">
        <v>132</v>
      </c>
      <c r="T2678" s="26" t="s">
        <v>100</v>
      </c>
      <c r="U2678" s="27" cm="1">
        <f t="array" ref="U2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678" s="13"/>
      <c r="W2678" s="13"/>
      <c r="X2678" s="13"/>
      <c r="Y2678" s="13"/>
      <c r="Z2678" s="13"/>
      <c r="AC2678" s="13"/>
      <c r="AD2678" s="13"/>
      <c r="AE2678" s="13"/>
      <c r="AF2678" s="13"/>
      <c r="AG2678" s="13"/>
    </row>
    <row r="2679" hidden="1" spans="1:33">
      <c r="A2679" s="21" t="s">
        <v>3576</v>
      </c>
      <c r="B2679" s="22">
        <v>6</v>
      </c>
      <c r="C2679" s="21" t="s">
        <v>1437</v>
      </c>
      <c r="D2679" s="21" t="s">
        <v>132</v>
      </c>
      <c r="E2679" s="21" t="s">
        <v>2341</v>
      </c>
      <c r="F2679" s="22" t="s">
        <v>2667</v>
      </c>
      <c r="G2679" s="21" t="s">
        <v>17</v>
      </c>
      <c r="H2679" s="21" t="s">
        <v>141</v>
      </c>
      <c r="I2679" s="22"/>
      <c r="J2679" s="22" t="s">
        <v>132</v>
      </c>
      <c r="K2679" s="23">
        <v>186.8</v>
      </c>
      <c r="L2679" s="23">
        <v>70.1</v>
      </c>
      <c r="M2679" s="23">
        <v>56.7</v>
      </c>
      <c r="N2679" s="23">
        <v>474.472</v>
      </c>
      <c r="O2679" s="23">
        <v>178.054</v>
      </c>
      <c r="P2679" s="23">
        <v>144.018</v>
      </c>
      <c r="Q2679" s="24" t="s">
        <v>39</v>
      </c>
      <c r="R2679" s="28">
        <v>19.2</v>
      </c>
      <c r="S2679" s="24" t="s">
        <v>132</v>
      </c>
      <c r="T2679" s="26" t="s">
        <v>39</v>
      </c>
      <c r="U2679" s="27" cm="1">
        <f t="array" ref="U2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2679" s="13"/>
      <c r="W2679" s="13"/>
      <c r="X2679" s="13"/>
      <c r="Y2679" s="13"/>
      <c r="Z2679" s="13"/>
      <c r="AC2679" s="13"/>
      <c r="AD2679" s="13"/>
      <c r="AE2679" s="13"/>
      <c r="AF2679" s="13"/>
      <c r="AG2679" s="13"/>
    </row>
    <row r="2680" hidden="1" spans="1:33">
      <c r="A2680" s="21" t="s">
        <v>3576</v>
      </c>
      <c r="B2680" s="22">
        <v>6</v>
      </c>
      <c r="C2680" s="21" t="s">
        <v>1437</v>
      </c>
      <c r="D2680" s="21" t="s">
        <v>132</v>
      </c>
      <c r="E2680" s="21" t="s">
        <v>2341</v>
      </c>
      <c r="F2680" s="22" t="s">
        <v>2767</v>
      </c>
      <c r="G2680" s="21" t="s">
        <v>17</v>
      </c>
      <c r="H2680" s="21" t="s">
        <v>168</v>
      </c>
      <c r="I2680" s="22"/>
      <c r="J2680" s="22" t="s">
        <v>132</v>
      </c>
      <c r="K2680" s="23">
        <v>187.8</v>
      </c>
      <c r="L2680" s="23">
        <v>70.1</v>
      </c>
      <c r="M2680" s="23">
        <v>57.3</v>
      </c>
      <c r="N2680" s="23">
        <v>477.012</v>
      </c>
      <c r="O2680" s="23">
        <v>178.054</v>
      </c>
      <c r="P2680" s="23">
        <v>145.542</v>
      </c>
      <c r="Q2680" s="24" t="s">
        <v>39</v>
      </c>
      <c r="R2680" s="28">
        <v>18.2</v>
      </c>
      <c r="S2680" s="24" t="s">
        <v>132</v>
      </c>
      <c r="T2680" s="26" t="s">
        <v>39</v>
      </c>
      <c r="U2680" s="27" cm="1">
        <f t="array" ref="U2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2680" s="13"/>
      <c r="W2680" s="13"/>
      <c r="X2680" s="13"/>
      <c r="Y2680" s="13"/>
      <c r="Z2680" s="13"/>
      <c r="AC2680" s="13"/>
      <c r="AD2680" s="13"/>
      <c r="AE2680" s="13"/>
      <c r="AF2680" s="13"/>
      <c r="AG2680" s="13"/>
    </row>
    <row r="2681" hidden="1" spans="1:33">
      <c r="A2681" s="21" t="s">
        <v>3576</v>
      </c>
      <c r="B2681" s="22">
        <v>6</v>
      </c>
      <c r="C2681" s="21" t="s">
        <v>1437</v>
      </c>
      <c r="D2681" s="21" t="s">
        <v>132</v>
      </c>
      <c r="E2681" s="21" t="s">
        <v>2345</v>
      </c>
      <c r="F2681" s="22" t="s">
        <v>2420</v>
      </c>
      <c r="G2681" s="21" t="s">
        <v>92</v>
      </c>
      <c r="H2681" s="21" t="s">
        <v>138</v>
      </c>
      <c r="I2681" s="22"/>
      <c r="J2681" s="22" t="s">
        <v>132</v>
      </c>
      <c r="K2681" s="23">
        <v>193.7</v>
      </c>
      <c r="L2681" s="23">
        <v>72.4</v>
      </c>
      <c r="M2681" s="23">
        <v>57.9</v>
      </c>
      <c r="N2681" s="23">
        <v>491.998</v>
      </c>
      <c r="O2681" s="23">
        <v>183.896</v>
      </c>
      <c r="P2681" s="23">
        <v>147.066</v>
      </c>
      <c r="Q2681" s="24" t="s">
        <v>96</v>
      </c>
      <c r="R2681" s="28">
        <v>14.3</v>
      </c>
      <c r="S2681" s="24" t="s">
        <v>132</v>
      </c>
      <c r="T2681" s="26" t="s">
        <v>96</v>
      </c>
      <c r="U2681" s="27" cm="1">
        <f t="array" ref="U2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681" s="13"/>
      <c r="W2681" s="13"/>
      <c r="X2681" s="13"/>
      <c r="Y2681" s="13"/>
      <c r="Z2681" s="13"/>
      <c r="AC2681" s="13"/>
      <c r="AD2681" s="13"/>
      <c r="AE2681" s="13"/>
      <c r="AF2681" s="13"/>
      <c r="AG2681" s="13"/>
    </row>
    <row r="2682" hidden="1" spans="1:33">
      <c r="A2682" s="21" t="s">
        <v>3576</v>
      </c>
      <c r="B2682" s="22">
        <v>6</v>
      </c>
      <c r="C2682" s="21" t="s">
        <v>1437</v>
      </c>
      <c r="D2682" s="21" t="s">
        <v>132</v>
      </c>
      <c r="E2682" s="21" t="s">
        <v>2354</v>
      </c>
      <c r="F2682" s="22" t="s">
        <v>2386</v>
      </c>
      <c r="G2682" s="21" t="s">
        <v>92</v>
      </c>
      <c r="H2682" s="21" t="s">
        <v>138</v>
      </c>
      <c r="I2682" s="22"/>
      <c r="J2682" s="22" t="s">
        <v>132</v>
      </c>
      <c r="K2682" s="23">
        <v>191.5</v>
      </c>
      <c r="L2682" s="23">
        <v>72.4</v>
      </c>
      <c r="M2682" s="23">
        <v>57.1</v>
      </c>
      <c r="N2682" s="23">
        <v>486.41</v>
      </c>
      <c r="O2682" s="23">
        <v>183.896</v>
      </c>
      <c r="P2682" s="23">
        <v>145.034</v>
      </c>
      <c r="Q2682" s="24" t="s">
        <v>94</v>
      </c>
      <c r="R2682" s="28">
        <v>0.4</v>
      </c>
      <c r="S2682" s="24" t="s">
        <v>132</v>
      </c>
      <c r="T2682" s="26" t="s">
        <v>94</v>
      </c>
      <c r="U2682" s="27" cm="1">
        <f t="array" ref="U2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682" s="13"/>
      <c r="W2682" s="13"/>
      <c r="X2682" s="13"/>
      <c r="Y2682" s="13"/>
      <c r="Z2682" s="13"/>
      <c r="AC2682" s="13"/>
      <c r="AD2682" s="13"/>
      <c r="AE2682" s="13"/>
      <c r="AF2682" s="13"/>
      <c r="AG2682" s="13"/>
    </row>
    <row r="2683" hidden="1" spans="1:33">
      <c r="A2683" s="21" t="s">
        <v>3576</v>
      </c>
      <c r="B2683" s="22">
        <v>6</v>
      </c>
      <c r="C2683" s="21" t="s">
        <v>1437</v>
      </c>
      <c r="D2683" s="21" t="s">
        <v>132</v>
      </c>
      <c r="E2683" s="21" t="s">
        <v>2354</v>
      </c>
      <c r="F2683" s="22" t="s">
        <v>2642</v>
      </c>
      <c r="G2683" s="21" t="s">
        <v>92</v>
      </c>
      <c r="H2683" s="21" t="s">
        <v>138</v>
      </c>
      <c r="I2683" s="22"/>
      <c r="J2683" s="22" t="s">
        <v>132</v>
      </c>
      <c r="K2683" s="23">
        <v>192.7</v>
      </c>
      <c r="L2683" s="23">
        <v>72.4</v>
      </c>
      <c r="M2683" s="23">
        <v>57.1</v>
      </c>
      <c r="N2683" s="23">
        <v>489.458</v>
      </c>
      <c r="O2683" s="23">
        <v>183.896</v>
      </c>
      <c r="P2683" s="23">
        <v>145.034</v>
      </c>
      <c r="Q2683" s="24" t="s">
        <v>96</v>
      </c>
      <c r="R2683" s="28">
        <v>15.3</v>
      </c>
      <c r="S2683" s="24" t="s">
        <v>132</v>
      </c>
      <c r="T2683" s="26" t="s">
        <v>96</v>
      </c>
      <c r="U2683" s="27" cm="1">
        <f t="array" ref="U2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683" s="13"/>
      <c r="W2683" s="13"/>
      <c r="X2683" s="13"/>
      <c r="Y2683" s="13"/>
      <c r="Z2683" s="13"/>
      <c r="AC2683" s="13"/>
      <c r="AD2683" s="13"/>
      <c r="AE2683" s="13"/>
      <c r="AF2683" s="13"/>
      <c r="AG2683" s="13"/>
    </row>
    <row r="2684" hidden="1" spans="1:33">
      <c r="A2684" s="21" t="s">
        <v>3576</v>
      </c>
      <c r="B2684" s="22" t="s">
        <v>3578</v>
      </c>
      <c r="C2684" s="21" t="s">
        <v>1439</v>
      </c>
      <c r="D2684" s="21" t="s">
        <v>132</v>
      </c>
      <c r="E2684" s="21" t="s">
        <v>2341</v>
      </c>
      <c r="F2684" s="22" t="s">
        <v>2671</v>
      </c>
      <c r="G2684" s="21" t="s">
        <v>101</v>
      </c>
      <c r="H2684" s="21" t="s">
        <v>131</v>
      </c>
      <c r="I2684" s="22"/>
      <c r="J2684" s="22" t="s">
        <v>132</v>
      </c>
      <c r="K2684" s="23">
        <v>168.3</v>
      </c>
      <c r="L2684" s="23">
        <v>69.6</v>
      </c>
      <c r="M2684" s="23">
        <v>60.9</v>
      </c>
      <c r="N2684" s="23">
        <v>427.482</v>
      </c>
      <c r="O2684" s="23">
        <v>176.784</v>
      </c>
      <c r="P2684" s="23">
        <v>154.686</v>
      </c>
      <c r="Q2684" s="24" t="s">
        <v>100</v>
      </c>
      <c r="R2684" s="28">
        <v>12.7</v>
      </c>
      <c r="S2684" s="24" t="s">
        <v>132</v>
      </c>
      <c r="T2684" s="26" t="s">
        <v>100</v>
      </c>
      <c r="U2684" s="27" cm="1">
        <f t="array" ref="U2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684" s="13"/>
      <c r="W2684" s="13"/>
      <c r="X2684" s="13"/>
      <c r="Y2684" s="13"/>
      <c r="Z2684" s="13"/>
      <c r="AC2684" s="13"/>
      <c r="AD2684" s="13"/>
      <c r="AE2684" s="13"/>
      <c r="AF2684" s="13"/>
      <c r="AG2684" s="13"/>
    </row>
    <row r="2685" hidden="1" spans="1:33">
      <c r="A2685" s="21" t="s">
        <v>3576</v>
      </c>
      <c r="B2685" s="22" t="s">
        <v>3578</v>
      </c>
      <c r="C2685" s="21" t="s">
        <v>1439</v>
      </c>
      <c r="D2685" s="21" t="s">
        <v>132</v>
      </c>
      <c r="E2685" s="21" t="s">
        <v>2341</v>
      </c>
      <c r="F2685" s="22" t="s">
        <v>2380</v>
      </c>
      <c r="G2685" s="21" t="s">
        <v>101</v>
      </c>
      <c r="H2685" s="21" t="s">
        <v>131</v>
      </c>
      <c r="I2685" s="22"/>
      <c r="J2685" s="22" t="s">
        <v>132</v>
      </c>
      <c r="K2685" s="23">
        <v>168.3</v>
      </c>
      <c r="L2685" s="23">
        <v>69.6</v>
      </c>
      <c r="M2685" s="23">
        <v>60.7</v>
      </c>
      <c r="N2685" s="23">
        <v>427.482</v>
      </c>
      <c r="O2685" s="23">
        <v>176.784</v>
      </c>
      <c r="P2685" s="23">
        <v>154.178</v>
      </c>
      <c r="Q2685" s="24" t="s">
        <v>100</v>
      </c>
      <c r="R2685" s="28">
        <v>12.7</v>
      </c>
      <c r="S2685" s="24" t="s">
        <v>132</v>
      </c>
      <c r="T2685" s="26" t="s">
        <v>100</v>
      </c>
      <c r="U2685" s="27" cm="1">
        <f t="array" ref="U2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685" s="13"/>
      <c r="W2685" s="13"/>
      <c r="X2685" s="13"/>
      <c r="Y2685" s="13"/>
      <c r="Z2685" s="13"/>
      <c r="AC2685" s="13"/>
      <c r="AD2685" s="13"/>
      <c r="AE2685" s="13"/>
      <c r="AF2685" s="13"/>
      <c r="AG2685" s="13"/>
    </row>
    <row r="2686" hidden="1" spans="1:33">
      <c r="A2686" s="21" t="s">
        <v>3576</v>
      </c>
      <c r="B2686" s="22" t="s">
        <v>3579</v>
      </c>
      <c r="C2686" s="21" t="s">
        <v>1441</v>
      </c>
      <c r="D2686" s="21"/>
      <c r="E2686" s="21" t="s">
        <v>2341</v>
      </c>
      <c r="F2686" s="22" t="s">
        <v>3056</v>
      </c>
      <c r="G2686" s="21" t="s">
        <v>101</v>
      </c>
      <c r="H2686" s="21" t="s">
        <v>131</v>
      </c>
      <c r="I2686" s="22"/>
      <c r="J2686" s="22"/>
      <c r="K2686" s="23">
        <v>173</v>
      </c>
      <c r="L2686" s="23">
        <v>70.7</v>
      </c>
      <c r="M2686" s="23">
        <v>61.7</v>
      </c>
      <c r="N2686" s="23">
        <v>439.42</v>
      </c>
      <c r="O2686" s="23">
        <v>179.578</v>
      </c>
      <c r="P2686" s="23">
        <v>156.718</v>
      </c>
      <c r="Q2686" s="24" t="s">
        <v>100</v>
      </c>
      <c r="R2686" s="28">
        <v>8</v>
      </c>
      <c r="S2686" s="24" t="s">
        <v>132</v>
      </c>
      <c r="T2686" s="26" t="s">
        <v>100</v>
      </c>
      <c r="U2686" s="27" cm="1">
        <f t="array" ref="U2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86" s="13"/>
      <c r="W2686" s="13"/>
      <c r="X2686" s="13"/>
      <c r="Y2686" s="13"/>
      <c r="Z2686" s="13"/>
      <c r="AC2686" s="13"/>
      <c r="AD2686" s="13"/>
      <c r="AE2686" s="13"/>
      <c r="AF2686" s="13"/>
      <c r="AG2686" s="13"/>
    </row>
    <row r="2687" hidden="1" spans="1:33">
      <c r="A2687" s="21" t="s">
        <v>3576</v>
      </c>
      <c r="B2687" s="22" t="s">
        <v>3579</v>
      </c>
      <c r="C2687" s="21" t="s">
        <v>1441</v>
      </c>
      <c r="D2687" s="21" t="s">
        <v>132</v>
      </c>
      <c r="E2687" s="21" t="s">
        <v>2341</v>
      </c>
      <c r="F2687" s="22" t="s">
        <v>3058</v>
      </c>
      <c r="G2687" s="21" t="s">
        <v>101</v>
      </c>
      <c r="H2687" s="21" t="s">
        <v>131</v>
      </c>
      <c r="I2687" s="22"/>
      <c r="J2687" s="22" t="s">
        <v>132</v>
      </c>
      <c r="K2687" s="23">
        <v>173</v>
      </c>
      <c r="L2687" s="23">
        <v>70.7</v>
      </c>
      <c r="M2687" s="23">
        <v>62.2</v>
      </c>
      <c r="N2687" s="23">
        <v>439.42</v>
      </c>
      <c r="O2687" s="23">
        <v>179.578</v>
      </c>
      <c r="P2687" s="23">
        <v>157.988</v>
      </c>
      <c r="Q2687" s="24" t="s">
        <v>100</v>
      </c>
      <c r="R2687" s="28">
        <v>8</v>
      </c>
      <c r="S2687" s="24" t="s">
        <v>132</v>
      </c>
      <c r="T2687" s="26" t="s">
        <v>100</v>
      </c>
      <c r="U2687" s="27" cm="1">
        <f t="array" ref="U2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87" s="13"/>
      <c r="W2687" s="13"/>
      <c r="X2687" s="13"/>
      <c r="Y2687" s="13"/>
      <c r="Z2687" s="13"/>
      <c r="AC2687" s="13"/>
      <c r="AD2687" s="13"/>
      <c r="AE2687" s="13"/>
      <c r="AF2687" s="13"/>
      <c r="AG2687" s="13"/>
    </row>
    <row r="2688" hidden="1" spans="1:33">
      <c r="A2688" s="21" t="s">
        <v>3576</v>
      </c>
      <c r="B2688" s="22" t="s">
        <v>3579</v>
      </c>
      <c r="C2688" s="21" t="s">
        <v>1441</v>
      </c>
      <c r="D2688" s="21"/>
      <c r="E2688" s="21" t="s">
        <v>2341</v>
      </c>
      <c r="F2688" s="22" t="s">
        <v>2372</v>
      </c>
      <c r="G2688" s="21" t="s">
        <v>101</v>
      </c>
      <c r="H2688" s="21" t="s">
        <v>131</v>
      </c>
      <c r="I2688" s="22"/>
      <c r="J2688" s="22"/>
      <c r="K2688" s="23">
        <v>173</v>
      </c>
      <c r="L2688" s="23">
        <v>70.7</v>
      </c>
      <c r="M2688" s="23">
        <v>61.7</v>
      </c>
      <c r="N2688" s="23">
        <v>439.42</v>
      </c>
      <c r="O2688" s="23">
        <v>179.578</v>
      </c>
      <c r="P2688" s="23">
        <v>156.718</v>
      </c>
      <c r="Q2688" s="24" t="s">
        <v>100</v>
      </c>
      <c r="R2688" s="28">
        <v>8</v>
      </c>
      <c r="S2688" s="24" t="s">
        <v>132</v>
      </c>
      <c r="T2688" s="26" t="s">
        <v>100</v>
      </c>
      <c r="U2688" s="27" cm="1">
        <f t="array" ref="U2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88" s="13"/>
      <c r="W2688" s="13"/>
      <c r="X2688" s="13"/>
      <c r="Y2688" s="13"/>
      <c r="Z2688" s="13"/>
      <c r="AC2688" s="13"/>
      <c r="AD2688" s="13"/>
      <c r="AE2688" s="13"/>
      <c r="AF2688" s="13"/>
      <c r="AG2688" s="13"/>
    </row>
    <row r="2689" hidden="1" spans="1:33">
      <c r="A2689" s="21" t="s">
        <v>3576</v>
      </c>
      <c r="B2689" s="22" t="s">
        <v>3579</v>
      </c>
      <c r="C2689" s="21" t="s">
        <v>1441</v>
      </c>
      <c r="D2689" s="21" t="s">
        <v>132</v>
      </c>
      <c r="E2689" s="21" t="s">
        <v>2341</v>
      </c>
      <c r="F2689" s="22" t="s">
        <v>3061</v>
      </c>
      <c r="G2689" s="21" t="s">
        <v>101</v>
      </c>
      <c r="H2689" s="21" t="s">
        <v>131</v>
      </c>
      <c r="I2689" s="22"/>
      <c r="J2689" s="22" t="s">
        <v>132</v>
      </c>
      <c r="K2689" s="23">
        <v>173</v>
      </c>
      <c r="L2689" s="23">
        <v>70.7</v>
      </c>
      <c r="M2689" s="23">
        <v>62.2</v>
      </c>
      <c r="N2689" s="23">
        <v>439.42</v>
      </c>
      <c r="O2689" s="23">
        <v>179.578</v>
      </c>
      <c r="P2689" s="23">
        <v>157.988</v>
      </c>
      <c r="Q2689" s="24" t="s">
        <v>100</v>
      </c>
      <c r="R2689" s="28">
        <v>8</v>
      </c>
      <c r="S2689" s="24" t="s">
        <v>132</v>
      </c>
      <c r="T2689" s="26" t="s">
        <v>100</v>
      </c>
      <c r="U2689" s="27" cm="1">
        <f t="array" ref="U2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89" s="13"/>
      <c r="W2689" s="13"/>
      <c r="X2689" s="13"/>
      <c r="Y2689" s="13"/>
      <c r="Z2689" s="13"/>
      <c r="AC2689" s="13"/>
      <c r="AD2689" s="13"/>
      <c r="AE2689" s="13"/>
      <c r="AF2689" s="13"/>
      <c r="AG2689" s="13"/>
    </row>
    <row r="2690" hidden="1" spans="1:33">
      <c r="A2690" s="21" t="s">
        <v>3576</v>
      </c>
      <c r="B2690" s="22" t="s">
        <v>3579</v>
      </c>
      <c r="C2690" s="21" t="s">
        <v>1441</v>
      </c>
      <c r="D2690" s="21" t="s">
        <v>132</v>
      </c>
      <c r="E2690" s="21" t="s">
        <v>2341</v>
      </c>
      <c r="F2690" s="22" t="s">
        <v>2614</v>
      </c>
      <c r="G2690" s="21" t="s">
        <v>101</v>
      </c>
      <c r="H2690" s="21" t="s">
        <v>131</v>
      </c>
      <c r="I2690" s="22"/>
      <c r="J2690" s="22" t="s">
        <v>132</v>
      </c>
      <c r="K2690" s="23">
        <v>173</v>
      </c>
      <c r="L2690" s="23">
        <v>70.7</v>
      </c>
      <c r="M2690" s="23">
        <v>61.4</v>
      </c>
      <c r="N2690" s="23">
        <v>439.42</v>
      </c>
      <c r="O2690" s="23">
        <v>179.578</v>
      </c>
      <c r="P2690" s="23">
        <v>155.956</v>
      </c>
      <c r="Q2690" s="24" t="s">
        <v>100</v>
      </c>
      <c r="R2690" s="28">
        <v>8</v>
      </c>
      <c r="S2690" s="24" t="s">
        <v>132</v>
      </c>
      <c r="T2690" s="26" t="s">
        <v>100</v>
      </c>
      <c r="U2690" s="27" cm="1">
        <f t="array" ref="U2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90" s="13"/>
      <c r="W2690" s="13"/>
      <c r="X2690" s="13"/>
      <c r="Y2690" s="13"/>
      <c r="Z2690" s="13"/>
      <c r="AC2690" s="13"/>
      <c r="AD2690" s="13"/>
      <c r="AE2690" s="13"/>
      <c r="AF2690" s="13"/>
      <c r="AG2690" s="13"/>
    </row>
    <row r="2691" hidden="1" spans="1:33">
      <c r="A2691" s="21" t="s">
        <v>3576</v>
      </c>
      <c r="B2691" s="22" t="s">
        <v>3580</v>
      </c>
      <c r="C2691" s="21" t="s">
        <v>1443</v>
      </c>
      <c r="D2691" s="21" t="s">
        <v>132</v>
      </c>
      <c r="E2691" s="21" t="s">
        <v>2341</v>
      </c>
      <c r="F2691" s="22" t="s">
        <v>2437</v>
      </c>
      <c r="G2691" s="21" t="s">
        <v>101</v>
      </c>
      <c r="H2691" s="21" t="s">
        <v>131</v>
      </c>
      <c r="I2691" s="22"/>
      <c r="J2691" s="22" t="s">
        <v>132</v>
      </c>
      <c r="K2691" s="23">
        <v>179.3</v>
      </c>
      <c r="L2691" s="23">
        <v>72.4</v>
      </c>
      <c r="M2691" s="23">
        <v>67.3</v>
      </c>
      <c r="N2691" s="23">
        <v>455.422</v>
      </c>
      <c r="O2691" s="23">
        <v>183.896</v>
      </c>
      <c r="P2691" s="23">
        <v>170.942</v>
      </c>
      <c r="Q2691" s="24" t="s">
        <v>100</v>
      </c>
      <c r="R2691" s="28">
        <v>1.7</v>
      </c>
      <c r="S2691" s="24" t="s">
        <v>132</v>
      </c>
      <c r="T2691" s="26" t="s">
        <v>100</v>
      </c>
      <c r="U2691" s="27" cm="1">
        <f t="array" ref="U2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691" s="13"/>
      <c r="W2691" s="13"/>
      <c r="X2691" s="13"/>
      <c r="Y2691" s="13"/>
      <c r="Z2691" s="13"/>
      <c r="AC2691" s="13"/>
      <c r="AD2691" s="13"/>
      <c r="AE2691" s="13"/>
      <c r="AF2691" s="13"/>
      <c r="AG2691" s="13"/>
    </row>
    <row r="2692" hidden="1" spans="1:33">
      <c r="A2692" s="21" t="s">
        <v>3576</v>
      </c>
      <c r="B2692" s="22" t="s">
        <v>3580</v>
      </c>
      <c r="C2692" s="21" t="s">
        <v>1443</v>
      </c>
      <c r="D2692" s="21" t="s">
        <v>132</v>
      </c>
      <c r="E2692" s="21" t="s">
        <v>2345</v>
      </c>
      <c r="F2692" s="22" t="s">
        <v>3581</v>
      </c>
      <c r="G2692" s="21" t="s">
        <v>101</v>
      </c>
      <c r="H2692" s="21" t="s">
        <v>131</v>
      </c>
      <c r="I2692" s="22"/>
      <c r="J2692" s="22" t="s">
        <v>132</v>
      </c>
      <c r="K2692" s="23">
        <v>180.1</v>
      </c>
      <c r="L2692" s="23">
        <v>72.6</v>
      </c>
      <c r="M2692" s="23">
        <v>66.3</v>
      </c>
      <c r="N2692" s="23">
        <v>457.454</v>
      </c>
      <c r="O2692" s="23">
        <v>184.404</v>
      </c>
      <c r="P2692" s="23">
        <v>168.402</v>
      </c>
      <c r="Q2692" s="24" t="s">
        <v>100</v>
      </c>
      <c r="R2692" s="28">
        <v>0.9</v>
      </c>
      <c r="S2692" s="24" t="s">
        <v>132</v>
      </c>
      <c r="T2692" s="26" t="s">
        <v>100</v>
      </c>
      <c r="U2692" s="27" cm="1">
        <f t="array" ref="U2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692" s="13"/>
      <c r="W2692" s="13"/>
      <c r="X2692" s="13"/>
      <c r="Y2692" s="13"/>
      <c r="Z2692" s="13"/>
      <c r="AC2692" s="13"/>
      <c r="AD2692" s="13"/>
      <c r="AE2692" s="13"/>
      <c r="AF2692" s="13"/>
      <c r="AG2692" s="13"/>
    </row>
    <row r="2693" hidden="1" spans="1:33">
      <c r="A2693" s="21" t="s">
        <v>3576</v>
      </c>
      <c r="B2693" s="22" t="s">
        <v>3580</v>
      </c>
      <c r="C2693" s="21" t="s">
        <v>1443</v>
      </c>
      <c r="D2693" s="21" t="s">
        <v>132</v>
      </c>
      <c r="E2693" s="21" t="s">
        <v>2354</v>
      </c>
      <c r="F2693" s="22" t="s">
        <v>2614</v>
      </c>
      <c r="G2693" s="21" t="s">
        <v>101</v>
      </c>
      <c r="H2693" s="21" t="s">
        <v>131</v>
      </c>
      <c r="I2693" s="22"/>
      <c r="J2693" s="22" t="s">
        <v>132</v>
      </c>
      <c r="K2693" s="23">
        <v>184.6</v>
      </c>
      <c r="L2693" s="23">
        <v>73.2</v>
      </c>
      <c r="M2693" s="23">
        <v>66.7</v>
      </c>
      <c r="N2693" s="23">
        <v>468.884</v>
      </c>
      <c r="O2693" s="23">
        <v>185.928</v>
      </c>
      <c r="P2693" s="23">
        <v>169.418</v>
      </c>
      <c r="Q2693" s="24" t="s">
        <v>105</v>
      </c>
      <c r="R2693" s="28">
        <v>5.4</v>
      </c>
      <c r="S2693" s="24" t="s">
        <v>132</v>
      </c>
      <c r="T2693" s="26" t="s">
        <v>105</v>
      </c>
      <c r="U2693" s="27" cm="1">
        <f t="array" ref="U2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693" s="13"/>
      <c r="W2693" s="13"/>
      <c r="X2693" s="13"/>
      <c r="Y2693" s="13"/>
      <c r="Z2693" s="13"/>
      <c r="AC2693" s="13"/>
      <c r="AD2693" s="13"/>
      <c r="AE2693" s="13"/>
      <c r="AF2693" s="13"/>
      <c r="AG2693" s="13"/>
    </row>
    <row r="2694" hidden="1" spans="1:33">
      <c r="A2694" s="21" t="s">
        <v>3576</v>
      </c>
      <c r="B2694" s="22" t="s">
        <v>3582</v>
      </c>
      <c r="C2694" s="21" t="s">
        <v>1445</v>
      </c>
      <c r="D2694" s="21" t="s">
        <v>132</v>
      </c>
      <c r="E2694" s="21" t="s">
        <v>2341</v>
      </c>
      <c r="F2694" s="22" t="s">
        <v>3186</v>
      </c>
      <c r="G2694" s="21" t="s">
        <v>101</v>
      </c>
      <c r="H2694" s="21" t="s">
        <v>131</v>
      </c>
      <c r="I2694" s="22"/>
      <c r="J2694" s="22" t="s">
        <v>132</v>
      </c>
      <c r="K2694" s="23">
        <v>185.8</v>
      </c>
      <c r="L2694" s="23">
        <v>75.6</v>
      </c>
      <c r="M2694" s="23">
        <v>63.9</v>
      </c>
      <c r="N2694" s="23">
        <v>471.932</v>
      </c>
      <c r="O2694" s="23">
        <v>192.024</v>
      </c>
      <c r="P2694" s="23">
        <v>162.306</v>
      </c>
      <c r="Q2694" s="24" t="s">
        <v>105</v>
      </c>
      <c r="R2694" s="28">
        <v>4.2</v>
      </c>
      <c r="S2694" s="24" t="s">
        <v>132</v>
      </c>
      <c r="T2694" s="26" t="s">
        <v>105</v>
      </c>
      <c r="U2694" s="27" cm="1">
        <f t="array" ref="U2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694" s="13"/>
      <c r="W2694" s="13"/>
      <c r="X2694" s="13"/>
      <c r="Y2694" s="13"/>
      <c r="Z2694" s="13"/>
      <c r="AC2694" s="13"/>
      <c r="AD2694" s="13"/>
      <c r="AE2694" s="13"/>
      <c r="AF2694" s="13"/>
      <c r="AG2694" s="13"/>
    </row>
    <row r="2695" hidden="1" spans="1:33">
      <c r="A2695" s="21" t="s">
        <v>3576</v>
      </c>
      <c r="B2695" s="22" t="s">
        <v>3582</v>
      </c>
      <c r="C2695" s="21" t="s">
        <v>1445</v>
      </c>
      <c r="D2695" s="21" t="s">
        <v>132</v>
      </c>
      <c r="E2695" s="21" t="s">
        <v>2341</v>
      </c>
      <c r="F2695" s="22" t="s">
        <v>3061</v>
      </c>
      <c r="G2695" s="21" t="s">
        <v>101</v>
      </c>
      <c r="H2695" s="21" t="s">
        <v>131</v>
      </c>
      <c r="I2695" s="22"/>
      <c r="J2695" s="22" t="s">
        <v>132</v>
      </c>
      <c r="K2695" s="23">
        <v>186.1</v>
      </c>
      <c r="L2695" s="23">
        <v>75.6</v>
      </c>
      <c r="M2695" s="23">
        <v>65.6</v>
      </c>
      <c r="N2695" s="23">
        <v>472.694</v>
      </c>
      <c r="O2695" s="23">
        <v>192.024</v>
      </c>
      <c r="P2695" s="23">
        <v>166.624</v>
      </c>
      <c r="Q2695" s="24" t="s">
        <v>105</v>
      </c>
      <c r="R2695" s="28">
        <v>3.9</v>
      </c>
      <c r="S2695" s="24" t="s">
        <v>132</v>
      </c>
      <c r="T2695" s="26" t="s">
        <v>105</v>
      </c>
      <c r="U2695" s="27" cm="1">
        <f t="array" ref="U2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695" s="13"/>
      <c r="W2695" s="13"/>
      <c r="X2695" s="13"/>
      <c r="Y2695" s="13"/>
      <c r="Z2695" s="13"/>
      <c r="AC2695" s="13"/>
      <c r="AD2695" s="13"/>
      <c r="AE2695" s="13"/>
      <c r="AF2695" s="13"/>
      <c r="AG2695" s="13"/>
    </row>
    <row r="2696" hidden="1" spans="1:33">
      <c r="A2696" s="21" t="s">
        <v>3576</v>
      </c>
      <c r="B2696" s="22" t="s">
        <v>3582</v>
      </c>
      <c r="C2696" s="21" t="s">
        <v>1445</v>
      </c>
      <c r="D2696" s="21" t="s">
        <v>132</v>
      </c>
      <c r="E2696" s="21" t="s">
        <v>2341</v>
      </c>
      <c r="F2696" s="22" t="s">
        <v>2614</v>
      </c>
      <c r="G2696" s="21" t="s">
        <v>101</v>
      </c>
      <c r="H2696" s="21" t="s">
        <v>131</v>
      </c>
      <c r="I2696" s="22"/>
      <c r="J2696" s="22" t="s">
        <v>132</v>
      </c>
      <c r="K2696" s="23">
        <v>186.1</v>
      </c>
      <c r="L2696" s="23">
        <v>75.6</v>
      </c>
      <c r="M2696" s="23">
        <v>65.8</v>
      </c>
      <c r="N2696" s="23">
        <v>472.694</v>
      </c>
      <c r="O2696" s="23">
        <v>192.024</v>
      </c>
      <c r="P2696" s="23">
        <v>167.132</v>
      </c>
      <c r="Q2696" s="24" t="s">
        <v>105</v>
      </c>
      <c r="R2696" s="28">
        <v>3.9</v>
      </c>
      <c r="S2696" s="24" t="s">
        <v>132</v>
      </c>
      <c r="T2696" s="26" t="s">
        <v>105</v>
      </c>
      <c r="U2696" s="27" cm="1">
        <f t="array" ref="U2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696" s="13"/>
      <c r="W2696" s="13"/>
      <c r="X2696" s="13"/>
      <c r="Y2696" s="13"/>
      <c r="Z2696" s="13"/>
      <c r="AC2696" s="13"/>
      <c r="AD2696" s="13"/>
      <c r="AE2696" s="13"/>
      <c r="AF2696" s="13"/>
      <c r="AG2696" s="13"/>
    </row>
    <row r="2697" hidden="1" spans="1:33">
      <c r="A2697" s="21" t="s">
        <v>3576</v>
      </c>
      <c r="B2697" s="22" t="s">
        <v>3583</v>
      </c>
      <c r="C2697" s="21" t="s">
        <v>1447</v>
      </c>
      <c r="D2697" s="21" t="s">
        <v>132</v>
      </c>
      <c r="E2697" s="21" t="s">
        <v>2341</v>
      </c>
      <c r="F2697" s="22" t="s">
        <v>3044</v>
      </c>
      <c r="G2697" s="21" t="s">
        <v>101</v>
      </c>
      <c r="H2697" s="21" t="s">
        <v>131</v>
      </c>
      <c r="I2697" s="22"/>
      <c r="J2697" s="22" t="s">
        <v>132</v>
      </c>
      <c r="K2697" s="23">
        <v>184.1</v>
      </c>
      <c r="L2697" s="23">
        <v>73.7</v>
      </c>
      <c r="M2697" s="23">
        <v>64.8</v>
      </c>
      <c r="N2697" s="23">
        <v>467.614</v>
      </c>
      <c r="O2697" s="23">
        <v>187.198</v>
      </c>
      <c r="P2697" s="23">
        <v>164.592</v>
      </c>
      <c r="Q2697" s="24" t="s">
        <v>105</v>
      </c>
      <c r="R2697" s="28">
        <v>5.9</v>
      </c>
      <c r="S2697" s="24" t="s">
        <v>132</v>
      </c>
      <c r="T2697" s="26" t="s">
        <v>105</v>
      </c>
      <c r="U2697" s="27" cm="1">
        <f t="array" ref="U2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697" s="13"/>
      <c r="W2697" s="13"/>
      <c r="X2697" s="13"/>
      <c r="Y2697" s="13"/>
      <c r="Z2697" s="13"/>
      <c r="AC2697" s="13"/>
      <c r="AD2697" s="13"/>
      <c r="AE2697" s="13"/>
      <c r="AF2697" s="13"/>
      <c r="AG2697" s="13"/>
    </row>
    <row r="2698" hidden="1" spans="1:33">
      <c r="A2698" s="21" t="s">
        <v>3576</v>
      </c>
      <c r="B2698" s="22" t="s">
        <v>3583</v>
      </c>
      <c r="C2698" s="21" t="s">
        <v>1447</v>
      </c>
      <c r="D2698" s="21" t="s">
        <v>132</v>
      </c>
      <c r="E2698" s="21" t="s">
        <v>2341</v>
      </c>
      <c r="F2698" s="22" t="s">
        <v>2454</v>
      </c>
      <c r="G2698" s="21" t="s">
        <v>101</v>
      </c>
      <c r="H2698" s="21" t="s">
        <v>131</v>
      </c>
      <c r="I2698" s="22"/>
      <c r="J2698" s="22" t="s">
        <v>132</v>
      </c>
      <c r="K2698" s="23">
        <v>184.3</v>
      </c>
      <c r="L2698" s="23">
        <v>73.7</v>
      </c>
      <c r="M2698" s="23">
        <v>64.8</v>
      </c>
      <c r="N2698" s="23">
        <v>468.122</v>
      </c>
      <c r="O2698" s="23">
        <v>187.198</v>
      </c>
      <c r="P2698" s="23">
        <v>164.592</v>
      </c>
      <c r="Q2698" s="24" t="s">
        <v>105</v>
      </c>
      <c r="R2698" s="28">
        <v>5.7</v>
      </c>
      <c r="S2698" s="24" t="s">
        <v>132</v>
      </c>
      <c r="T2698" s="26" t="s">
        <v>105</v>
      </c>
      <c r="U2698" s="27" cm="1">
        <f t="array" ref="U2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698" s="13"/>
      <c r="W2698" s="13"/>
      <c r="X2698" s="13"/>
      <c r="Y2698" s="13"/>
      <c r="Z2698" s="13"/>
      <c r="AC2698" s="13"/>
      <c r="AD2698" s="13"/>
      <c r="AE2698" s="13"/>
      <c r="AF2698" s="13"/>
      <c r="AG2698" s="13"/>
    </row>
    <row r="2699" hidden="1" spans="1:33">
      <c r="A2699" s="21" t="s">
        <v>3576</v>
      </c>
      <c r="B2699" s="22" t="s">
        <v>3584</v>
      </c>
      <c r="C2699" s="21" t="s">
        <v>1449</v>
      </c>
      <c r="D2699" s="21" t="s">
        <v>132</v>
      </c>
      <c r="E2699" s="21" t="s">
        <v>2341</v>
      </c>
      <c r="F2699" s="22" t="s">
        <v>2342</v>
      </c>
      <c r="G2699" s="21" t="s">
        <v>101</v>
      </c>
      <c r="H2699" s="21" t="s">
        <v>131</v>
      </c>
      <c r="I2699" s="22"/>
      <c r="J2699" s="22" t="s">
        <v>132</v>
      </c>
      <c r="K2699" s="23">
        <v>200.8</v>
      </c>
      <c r="L2699" s="23">
        <v>78.5</v>
      </c>
      <c r="M2699" s="23">
        <v>68.7</v>
      </c>
      <c r="N2699" s="23">
        <v>510.032</v>
      </c>
      <c r="O2699" s="23">
        <v>199.39</v>
      </c>
      <c r="P2699" s="23">
        <v>174.498</v>
      </c>
      <c r="Q2699" s="24" t="s">
        <v>109</v>
      </c>
      <c r="R2699" s="28">
        <v>0.2</v>
      </c>
      <c r="S2699" s="24" t="s">
        <v>132</v>
      </c>
      <c r="T2699" s="26" t="s">
        <v>109</v>
      </c>
      <c r="U2699" s="27" cm="1">
        <f t="array" ref="U2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699" s="13"/>
      <c r="W2699" s="13"/>
      <c r="X2699" s="13"/>
      <c r="Y2699" s="13"/>
      <c r="Z2699" s="13"/>
      <c r="AC2699" s="13"/>
      <c r="AD2699" s="13"/>
      <c r="AE2699" s="13"/>
      <c r="AF2699" s="13"/>
      <c r="AG2699" s="13"/>
    </row>
    <row r="2700" hidden="1" spans="1:33">
      <c r="A2700" s="21" t="s">
        <v>3576</v>
      </c>
      <c r="B2700" s="22" t="s">
        <v>3585</v>
      </c>
      <c r="C2700" s="21" t="s">
        <v>1451</v>
      </c>
      <c r="D2700" s="21" t="s">
        <v>132</v>
      </c>
      <c r="E2700" s="21" t="s">
        <v>2341</v>
      </c>
      <c r="F2700" s="22" t="s">
        <v>3044</v>
      </c>
      <c r="G2700" s="21" t="s">
        <v>101</v>
      </c>
      <c r="H2700" s="21" t="s">
        <v>131</v>
      </c>
      <c r="I2700" s="22"/>
      <c r="J2700" s="22" t="s">
        <v>132</v>
      </c>
      <c r="K2700" s="23">
        <v>199.6</v>
      </c>
      <c r="L2700" s="23">
        <v>76.2</v>
      </c>
      <c r="M2700" s="23">
        <v>68.3</v>
      </c>
      <c r="N2700" s="23">
        <v>506.984</v>
      </c>
      <c r="O2700" s="23">
        <v>193.548</v>
      </c>
      <c r="P2700" s="23">
        <v>173.482</v>
      </c>
      <c r="Q2700" s="24" t="s">
        <v>109</v>
      </c>
      <c r="R2700" s="28">
        <v>1.4</v>
      </c>
      <c r="S2700" s="24" t="s">
        <v>132</v>
      </c>
      <c r="T2700" s="26" t="s">
        <v>109</v>
      </c>
      <c r="U2700" s="27" cm="1">
        <f t="array" ref="U2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700" s="13"/>
      <c r="W2700" s="13"/>
      <c r="X2700" s="13"/>
      <c r="Y2700" s="13"/>
      <c r="Z2700" s="13"/>
      <c r="AC2700" s="13"/>
      <c r="AD2700" s="13"/>
      <c r="AE2700" s="13"/>
      <c r="AF2700" s="13"/>
      <c r="AG2700" s="13"/>
    </row>
    <row r="2701" hidden="1" spans="1:33">
      <c r="A2701" s="21" t="s">
        <v>3576</v>
      </c>
      <c r="B2701" s="22" t="s">
        <v>3585</v>
      </c>
      <c r="C2701" s="21" t="s">
        <v>1451</v>
      </c>
      <c r="D2701" s="21" t="s">
        <v>132</v>
      </c>
      <c r="E2701" s="21" t="s">
        <v>2341</v>
      </c>
      <c r="F2701" s="22" t="s">
        <v>2972</v>
      </c>
      <c r="G2701" s="21" t="s">
        <v>101</v>
      </c>
      <c r="H2701" s="21" t="s">
        <v>131</v>
      </c>
      <c r="I2701" s="22"/>
      <c r="J2701" s="22" t="s">
        <v>132</v>
      </c>
      <c r="K2701" s="23">
        <v>200.6</v>
      </c>
      <c r="L2701" s="23">
        <v>76.2</v>
      </c>
      <c r="M2701" s="23">
        <v>68.3</v>
      </c>
      <c r="N2701" s="23">
        <v>509.524</v>
      </c>
      <c r="O2701" s="23">
        <v>193.548</v>
      </c>
      <c r="P2701" s="23">
        <v>173.482</v>
      </c>
      <c r="Q2701" s="24" t="s">
        <v>109</v>
      </c>
      <c r="R2701" s="28">
        <v>0.4</v>
      </c>
      <c r="S2701" s="24" t="s">
        <v>132</v>
      </c>
      <c r="T2701" s="26" t="s">
        <v>109</v>
      </c>
      <c r="U2701" s="27" cm="1">
        <f t="array" ref="U2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701" s="13"/>
      <c r="W2701" s="13"/>
      <c r="X2701" s="13"/>
      <c r="Y2701" s="13"/>
      <c r="Z2701" s="13"/>
      <c r="AC2701" s="13"/>
      <c r="AD2701" s="13"/>
      <c r="AE2701" s="13"/>
      <c r="AF2701" s="13"/>
      <c r="AG2701" s="13"/>
    </row>
    <row r="2702" hidden="1" spans="1:33">
      <c r="A2702" s="21" t="s">
        <v>3576</v>
      </c>
      <c r="B2702" s="22" t="s">
        <v>3585</v>
      </c>
      <c r="C2702" s="21" t="s">
        <v>1451</v>
      </c>
      <c r="D2702" s="21" t="s">
        <v>132</v>
      </c>
      <c r="E2702" s="21" t="s">
        <v>2341</v>
      </c>
      <c r="F2702" s="22" t="s">
        <v>2993</v>
      </c>
      <c r="G2702" s="21" t="s">
        <v>101</v>
      </c>
      <c r="H2702" s="21" t="s">
        <v>131</v>
      </c>
      <c r="I2702" s="22"/>
      <c r="J2702" s="22" t="s">
        <v>132</v>
      </c>
      <c r="K2702" s="23">
        <v>199.8</v>
      </c>
      <c r="L2702" s="23">
        <v>76.2</v>
      </c>
      <c r="M2702" s="23">
        <v>68</v>
      </c>
      <c r="N2702" s="23">
        <v>507.492</v>
      </c>
      <c r="O2702" s="23">
        <v>193.548</v>
      </c>
      <c r="P2702" s="23">
        <v>172.72</v>
      </c>
      <c r="Q2702" s="24" t="s">
        <v>109</v>
      </c>
      <c r="R2702" s="28">
        <v>1.2</v>
      </c>
      <c r="S2702" s="24" t="s">
        <v>132</v>
      </c>
      <c r="T2702" s="26" t="s">
        <v>109</v>
      </c>
      <c r="U2702" s="27" cm="1">
        <f t="array" ref="U2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702" s="13"/>
      <c r="W2702" s="13"/>
      <c r="X2702" s="13"/>
      <c r="Y2702" s="13"/>
      <c r="Z2702" s="13"/>
      <c r="AC2702" s="13"/>
      <c r="AD2702" s="13"/>
      <c r="AE2702" s="13"/>
      <c r="AF2702" s="13"/>
      <c r="AG2702" s="13"/>
    </row>
    <row r="2703" hidden="1" spans="1:33">
      <c r="A2703" s="21" t="s">
        <v>3576</v>
      </c>
      <c r="B2703" s="22" t="s">
        <v>3585</v>
      </c>
      <c r="C2703" s="21" t="s">
        <v>1451</v>
      </c>
      <c r="D2703" s="21" t="s">
        <v>132</v>
      </c>
      <c r="E2703" s="21" t="s">
        <v>2341</v>
      </c>
      <c r="F2703" s="22" t="s">
        <v>2870</v>
      </c>
      <c r="G2703" s="21" t="s">
        <v>101</v>
      </c>
      <c r="H2703" s="21" t="s">
        <v>131</v>
      </c>
      <c r="I2703" s="22"/>
      <c r="J2703" s="22" t="s">
        <v>132</v>
      </c>
      <c r="K2703" s="23">
        <v>200.2</v>
      </c>
      <c r="L2703" s="23">
        <v>76.2</v>
      </c>
      <c r="M2703" s="23">
        <v>68</v>
      </c>
      <c r="N2703" s="23">
        <v>508.508</v>
      </c>
      <c r="O2703" s="23">
        <v>193.548</v>
      </c>
      <c r="P2703" s="23">
        <v>172.72</v>
      </c>
      <c r="Q2703" s="24" t="s">
        <v>109</v>
      </c>
      <c r="R2703" s="28">
        <v>0.8</v>
      </c>
      <c r="S2703" s="24" t="s">
        <v>132</v>
      </c>
      <c r="T2703" s="26" t="s">
        <v>109</v>
      </c>
      <c r="U2703" s="27" cm="1">
        <f t="array" ref="U2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703" s="13"/>
      <c r="W2703" s="13"/>
      <c r="X2703" s="13"/>
      <c r="Y2703" s="13"/>
      <c r="Z2703" s="13"/>
      <c r="AC2703" s="13"/>
      <c r="AD2703" s="13"/>
      <c r="AE2703" s="13"/>
      <c r="AF2703" s="13"/>
      <c r="AG2703" s="13"/>
    </row>
    <row r="2704" hidden="1" spans="1:33">
      <c r="A2704" s="21" t="s">
        <v>3576</v>
      </c>
      <c r="B2704" s="22" t="s">
        <v>3585</v>
      </c>
      <c r="C2704" s="21" t="s">
        <v>1451</v>
      </c>
      <c r="D2704" s="21" t="s">
        <v>132</v>
      </c>
      <c r="E2704" s="21" t="s">
        <v>2341</v>
      </c>
      <c r="F2704" s="22" t="s">
        <v>2348</v>
      </c>
      <c r="G2704" s="21" t="s">
        <v>101</v>
      </c>
      <c r="H2704" s="21" t="s">
        <v>131</v>
      </c>
      <c r="I2704" s="22"/>
      <c r="J2704" s="22" t="s">
        <v>132</v>
      </c>
      <c r="K2704" s="23">
        <v>200.6</v>
      </c>
      <c r="L2704" s="23">
        <v>76.2</v>
      </c>
      <c r="M2704" s="23">
        <v>68</v>
      </c>
      <c r="N2704" s="23">
        <v>509.524</v>
      </c>
      <c r="O2704" s="23">
        <v>193.548</v>
      </c>
      <c r="P2704" s="23">
        <v>172.72</v>
      </c>
      <c r="Q2704" s="24" t="s">
        <v>109</v>
      </c>
      <c r="R2704" s="28">
        <v>0.4</v>
      </c>
      <c r="S2704" s="24" t="s">
        <v>132</v>
      </c>
      <c r="T2704" s="26" t="s">
        <v>109</v>
      </c>
      <c r="U2704" s="27" cm="1">
        <f t="array" ref="U2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704" s="13"/>
      <c r="W2704" s="13"/>
      <c r="X2704" s="13"/>
      <c r="Y2704" s="13"/>
      <c r="Z2704" s="13"/>
      <c r="AC2704" s="13"/>
      <c r="AD2704" s="13"/>
      <c r="AE2704" s="13"/>
      <c r="AF2704" s="13"/>
      <c r="AG2704" s="13"/>
    </row>
    <row r="2705" hidden="1" spans="1:33">
      <c r="A2705" s="21" t="s">
        <v>3576</v>
      </c>
      <c r="B2705" s="22" t="s">
        <v>3585</v>
      </c>
      <c r="C2705" s="21" t="s">
        <v>1451</v>
      </c>
      <c r="D2705" s="21" t="s">
        <v>132</v>
      </c>
      <c r="E2705" s="21" t="s">
        <v>2345</v>
      </c>
      <c r="F2705" s="22" t="s">
        <v>2546</v>
      </c>
      <c r="G2705" s="21" t="s">
        <v>101</v>
      </c>
      <c r="H2705" s="21" t="s">
        <v>131</v>
      </c>
      <c r="I2705" s="22"/>
      <c r="J2705" s="22" t="s">
        <v>132</v>
      </c>
      <c r="K2705" s="23">
        <v>199.4</v>
      </c>
      <c r="L2705" s="23">
        <v>77.5</v>
      </c>
      <c r="M2705" s="23">
        <v>69</v>
      </c>
      <c r="N2705" s="23">
        <v>506.476</v>
      </c>
      <c r="O2705" s="23">
        <v>196.85</v>
      </c>
      <c r="P2705" s="23">
        <v>175.26</v>
      </c>
      <c r="Q2705" s="24" t="s">
        <v>109</v>
      </c>
      <c r="R2705" s="28">
        <v>1.6</v>
      </c>
      <c r="S2705" s="24" t="s">
        <v>132</v>
      </c>
      <c r="T2705" s="26" t="s">
        <v>109</v>
      </c>
      <c r="U2705" s="27" cm="1">
        <f t="array" ref="U2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705" s="13"/>
      <c r="W2705" s="13"/>
      <c r="X2705" s="13"/>
      <c r="Y2705" s="13"/>
      <c r="Z2705" s="13"/>
      <c r="AC2705" s="13"/>
      <c r="AD2705" s="13"/>
      <c r="AE2705" s="13"/>
      <c r="AF2705" s="13"/>
      <c r="AG2705" s="13"/>
    </row>
    <row r="2706" hidden="1" spans="1:33">
      <c r="A2706" s="21" t="s">
        <v>3576</v>
      </c>
      <c r="B2706" s="22" t="s">
        <v>3586</v>
      </c>
      <c r="C2706" s="21" t="s">
        <v>1453</v>
      </c>
      <c r="D2706" s="21" t="s">
        <v>132</v>
      </c>
      <c r="E2706" s="21" t="s">
        <v>2341</v>
      </c>
      <c r="F2706" s="22" t="s">
        <v>2405</v>
      </c>
      <c r="G2706" s="21" t="s">
        <v>101</v>
      </c>
      <c r="H2706" s="21" t="s">
        <v>131</v>
      </c>
      <c r="I2706" s="22"/>
      <c r="J2706" s="22" t="s">
        <v>132</v>
      </c>
      <c r="K2706" s="23">
        <v>201.6</v>
      </c>
      <c r="L2706" s="23">
        <v>77.6</v>
      </c>
      <c r="M2706" s="23">
        <v>68.2</v>
      </c>
      <c r="N2706" s="23">
        <v>512.064</v>
      </c>
      <c r="O2706" s="23">
        <v>197.104</v>
      </c>
      <c r="P2706" s="23">
        <v>173.228</v>
      </c>
      <c r="Q2706" s="24" t="s">
        <v>116</v>
      </c>
      <c r="R2706" s="28">
        <v>12.4</v>
      </c>
      <c r="S2706" s="24" t="s">
        <v>132</v>
      </c>
      <c r="T2706" s="26" t="s">
        <v>116</v>
      </c>
      <c r="U2706" s="27" cm="1">
        <f t="array" ref="U2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706" s="13"/>
      <c r="W2706" s="13"/>
      <c r="X2706" s="13"/>
      <c r="Y2706" s="13"/>
      <c r="Z2706" s="13"/>
      <c r="AC2706" s="13"/>
      <c r="AD2706" s="13"/>
      <c r="AE2706" s="13"/>
      <c r="AF2706" s="13"/>
      <c r="AG2706" s="13"/>
    </row>
    <row r="2707" hidden="1" spans="1:33">
      <c r="A2707" s="21" t="s">
        <v>3576</v>
      </c>
      <c r="B2707" s="22" t="s">
        <v>3586</v>
      </c>
      <c r="C2707" s="21" t="s">
        <v>1453</v>
      </c>
      <c r="D2707" s="21" t="s">
        <v>132</v>
      </c>
      <c r="E2707" s="21" t="s">
        <v>2341</v>
      </c>
      <c r="F2707" s="22" t="s">
        <v>2614</v>
      </c>
      <c r="G2707" s="21" t="s">
        <v>101</v>
      </c>
      <c r="H2707" s="21" t="s">
        <v>131</v>
      </c>
      <c r="I2707" s="22"/>
      <c r="J2707" s="22" t="s">
        <v>132</v>
      </c>
      <c r="K2707" s="23">
        <v>200.8</v>
      </c>
      <c r="L2707" s="23">
        <v>78.5</v>
      </c>
      <c r="M2707" s="23">
        <v>68.7</v>
      </c>
      <c r="N2707" s="23">
        <v>510.032</v>
      </c>
      <c r="O2707" s="23">
        <v>199.39</v>
      </c>
      <c r="P2707" s="23">
        <v>174.498</v>
      </c>
      <c r="Q2707" s="24" t="s">
        <v>109</v>
      </c>
      <c r="R2707" s="28">
        <v>0.2</v>
      </c>
      <c r="S2707" s="24" t="s">
        <v>132</v>
      </c>
      <c r="T2707" s="26" t="s">
        <v>109</v>
      </c>
      <c r="U2707" s="27" cm="1">
        <f t="array" ref="U2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707" s="13"/>
      <c r="W2707" s="13"/>
      <c r="X2707" s="13"/>
      <c r="Y2707" s="13"/>
      <c r="Z2707" s="13"/>
      <c r="AC2707" s="13"/>
      <c r="AD2707" s="13"/>
      <c r="AE2707" s="13"/>
      <c r="AF2707" s="13"/>
      <c r="AG2707" s="13"/>
    </row>
    <row r="2708" hidden="1" spans="1:33">
      <c r="A2708" s="21" t="s">
        <v>3576</v>
      </c>
      <c r="B2708" s="22" t="s">
        <v>3587</v>
      </c>
      <c r="C2708" s="21" t="s">
        <v>1455</v>
      </c>
      <c r="D2708" s="21" t="s">
        <v>132</v>
      </c>
      <c r="E2708" s="21" t="s">
        <v>2341</v>
      </c>
      <c r="F2708" s="22" t="s">
        <v>3588</v>
      </c>
      <c r="G2708" s="21" t="s">
        <v>41</v>
      </c>
      <c r="H2708" s="21" t="s">
        <v>135</v>
      </c>
      <c r="I2708" s="22"/>
      <c r="J2708" s="22" t="s">
        <v>132</v>
      </c>
      <c r="K2708" s="23">
        <v>155.4</v>
      </c>
      <c r="L2708" s="23">
        <v>65.9</v>
      </c>
      <c r="M2708" s="23">
        <v>48.2</v>
      </c>
      <c r="N2708" s="23">
        <v>394.716</v>
      </c>
      <c r="O2708" s="23">
        <v>167.386</v>
      </c>
      <c r="P2708" s="23">
        <v>122.428</v>
      </c>
      <c r="Q2708" s="24" t="s">
        <v>40</v>
      </c>
      <c r="R2708" s="28">
        <v>9.6</v>
      </c>
      <c r="S2708" s="24" t="s">
        <v>132</v>
      </c>
      <c r="T2708" s="26" t="s">
        <v>40</v>
      </c>
      <c r="U2708" s="27" cm="1">
        <f t="array" ref="U2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2708" s="13"/>
      <c r="W2708" s="13"/>
      <c r="X2708" s="13"/>
      <c r="Y2708" s="13"/>
      <c r="Z2708" s="13"/>
      <c r="AC2708" s="13"/>
      <c r="AD2708" s="13"/>
      <c r="AE2708" s="13"/>
      <c r="AF2708" s="13"/>
      <c r="AG2708" s="13"/>
    </row>
    <row r="2709" hidden="1" spans="1:33">
      <c r="A2709" s="21" t="s">
        <v>3576</v>
      </c>
      <c r="B2709" s="22" t="s">
        <v>3587</v>
      </c>
      <c r="C2709" s="21" t="s">
        <v>1455</v>
      </c>
      <c r="D2709" s="21" t="s">
        <v>132</v>
      </c>
      <c r="E2709" s="21" t="s">
        <v>2345</v>
      </c>
      <c r="F2709" s="22" t="s">
        <v>2572</v>
      </c>
      <c r="G2709" s="21" t="s">
        <v>41</v>
      </c>
      <c r="H2709" s="21" t="s">
        <v>135</v>
      </c>
      <c r="I2709" s="22"/>
      <c r="J2709" s="22" t="s">
        <v>132</v>
      </c>
      <c r="K2709" s="23">
        <v>155.3</v>
      </c>
      <c r="L2709" s="23">
        <v>66.1</v>
      </c>
      <c r="M2709" s="23">
        <v>48.4</v>
      </c>
      <c r="N2709" s="23">
        <v>394.462</v>
      </c>
      <c r="O2709" s="23">
        <v>167.894</v>
      </c>
      <c r="P2709" s="23">
        <v>122.936</v>
      </c>
      <c r="Q2709" s="24" t="s">
        <v>40</v>
      </c>
      <c r="R2709" s="28">
        <v>9.7</v>
      </c>
      <c r="S2709" s="24" t="s">
        <v>132</v>
      </c>
      <c r="T2709" s="26" t="s">
        <v>40</v>
      </c>
      <c r="U2709" s="27" cm="1">
        <f t="array" ref="U2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709" s="13"/>
      <c r="W2709" s="13"/>
      <c r="X2709" s="13"/>
      <c r="Y2709" s="13"/>
      <c r="Z2709" s="13"/>
      <c r="AC2709" s="13"/>
      <c r="AD2709" s="13"/>
      <c r="AE2709" s="13"/>
      <c r="AF2709" s="13"/>
      <c r="AG2709" s="13"/>
    </row>
    <row r="2710" hidden="1" spans="1:33">
      <c r="A2710" s="21" t="s">
        <v>3576</v>
      </c>
      <c r="B2710" s="22" t="s">
        <v>3587</v>
      </c>
      <c r="C2710" s="21" t="s">
        <v>3589</v>
      </c>
      <c r="D2710" s="21" t="s">
        <v>132</v>
      </c>
      <c r="E2710" s="21" t="s">
        <v>2354</v>
      </c>
      <c r="F2710" s="22" t="s">
        <v>3590</v>
      </c>
      <c r="G2710" s="21" t="s">
        <v>41</v>
      </c>
      <c r="H2710" s="21" t="s">
        <v>135</v>
      </c>
      <c r="I2710" s="22"/>
      <c r="J2710" s="22" t="s">
        <v>132</v>
      </c>
      <c r="K2710" s="23">
        <v>157.3</v>
      </c>
      <c r="L2710" s="23">
        <v>67.7</v>
      </c>
      <c r="M2710" s="23">
        <v>49</v>
      </c>
      <c r="N2710" s="23">
        <v>399.542</v>
      </c>
      <c r="O2710" s="23">
        <v>171.958</v>
      </c>
      <c r="P2710" s="23">
        <v>124.46</v>
      </c>
      <c r="Q2710" s="24" t="s">
        <v>40</v>
      </c>
      <c r="R2710" s="28">
        <v>7.7</v>
      </c>
      <c r="S2710" s="24" t="s">
        <v>132</v>
      </c>
      <c r="T2710" s="26" t="s">
        <v>40</v>
      </c>
      <c r="U2710" s="27" cm="1">
        <f t="array" ref="U2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710" s="13"/>
      <c r="W2710" s="13"/>
      <c r="X2710" s="13"/>
      <c r="Y2710" s="13"/>
      <c r="Z2710" s="13"/>
      <c r="AC2710" s="13"/>
      <c r="AD2710" s="13"/>
      <c r="AE2710" s="13"/>
      <c r="AF2710" s="13"/>
      <c r="AG2710" s="13"/>
    </row>
    <row r="2711" hidden="1" spans="1:33">
      <c r="A2711" s="21" t="s">
        <v>3576</v>
      </c>
      <c r="B2711" s="22" t="s">
        <v>3587</v>
      </c>
      <c r="C2711" s="21" t="s">
        <v>3589</v>
      </c>
      <c r="D2711" s="21" t="s">
        <v>1457</v>
      </c>
      <c r="E2711" s="21" t="s">
        <v>2371</v>
      </c>
      <c r="F2711" s="22" t="s">
        <v>3591</v>
      </c>
      <c r="G2711" s="21" t="s">
        <v>41</v>
      </c>
      <c r="H2711" s="21" t="s">
        <v>174</v>
      </c>
      <c r="I2711" s="22"/>
      <c r="J2711" s="22" t="s">
        <v>132</v>
      </c>
      <c r="K2711" s="23">
        <v>154.1</v>
      </c>
      <c r="L2711" s="23">
        <v>68.3</v>
      </c>
      <c r="M2711" s="23">
        <v>48.8</v>
      </c>
      <c r="N2711" s="23">
        <v>391.414</v>
      </c>
      <c r="O2711" s="23">
        <v>173.482</v>
      </c>
      <c r="P2711" s="23">
        <v>123.952</v>
      </c>
      <c r="Q2711" s="24" t="s">
        <v>40</v>
      </c>
      <c r="R2711" s="28">
        <v>10.9</v>
      </c>
      <c r="S2711" s="24" t="s">
        <v>132</v>
      </c>
      <c r="T2711" s="26" t="s">
        <v>40</v>
      </c>
      <c r="U2711" s="27" cm="1">
        <f t="array" ref="U2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711" s="13"/>
      <c r="W2711" s="13"/>
      <c r="X2711" s="13"/>
      <c r="Y2711" s="13"/>
      <c r="Z2711" s="13"/>
      <c r="AC2711" s="13"/>
      <c r="AD2711" s="13"/>
      <c r="AE2711" s="13"/>
      <c r="AF2711" s="13"/>
      <c r="AG2711" s="13"/>
    </row>
    <row r="2712" hidden="1" spans="1:33">
      <c r="A2712" s="21" t="s">
        <v>3576</v>
      </c>
      <c r="B2712" s="22" t="s">
        <v>3587</v>
      </c>
      <c r="C2712" s="21" t="s">
        <v>3589</v>
      </c>
      <c r="D2712" s="21" t="s">
        <v>1458</v>
      </c>
      <c r="E2712" s="21" t="s">
        <v>2371</v>
      </c>
      <c r="F2712" s="22" t="s">
        <v>3409</v>
      </c>
      <c r="G2712" s="21" t="s">
        <v>41</v>
      </c>
      <c r="H2712" s="21" t="s">
        <v>174</v>
      </c>
      <c r="I2712" s="22"/>
      <c r="J2712" s="22" t="s">
        <v>132</v>
      </c>
      <c r="K2712" s="23">
        <v>154.1</v>
      </c>
      <c r="L2712" s="23">
        <v>68.3</v>
      </c>
      <c r="M2712" s="23">
        <v>49</v>
      </c>
      <c r="N2712" s="23">
        <v>391.414</v>
      </c>
      <c r="O2712" s="23">
        <v>173.482</v>
      </c>
      <c r="P2712" s="23">
        <v>124.46</v>
      </c>
      <c r="Q2712" s="24" t="s">
        <v>40</v>
      </c>
      <c r="R2712" s="28">
        <v>10.9</v>
      </c>
      <c r="S2712" s="24" t="s">
        <v>132</v>
      </c>
      <c r="T2712" s="26" t="s">
        <v>40</v>
      </c>
      <c r="U2712" s="27" cm="1">
        <f t="array" ref="U2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712" s="13"/>
      <c r="W2712" s="13"/>
      <c r="X2712" s="13"/>
      <c r="Y2712" s="13"/>
      <c r="Z2712" s="13"/>
      <c r="AC2712" s="13"/>
      <c r="AD2712" s="13"/>
      <c r="AE2712" s="13"/>
      <c r="AF2712" s="13"/>
      <c r="AG2712" s="13"/>
    </row>
    <row r="2713" hidden="1" spans="1:33">
      <c r="A2713" s="21" t="s">
        <v>3576</v>
      </c>
      <c r="B2713" s="22" t="s">
        <v>3592</v>
      </c>
      <c r="C2713" s="21" t="s">
        <v>1460</v>
      </c>
      <c r="D2713" s="21" t="s">
        <v>132</v>
      </c>
      <c r="E2713" s="21" t="s">
        <v>2341</v>
      </c>
      <c r="F2713" s="22" t="s">
        <v>3122</v>
      </c>
      <c r="G2713" s="21" t="s">
        <v>92</v>
      </c>
      <c r="H2713" s="21" t="s">
        <v>138</v>
      </c>
      <c r="I2713" s="22"/>
      <c r="J2713" s="22" t="s">
        <v>132</v>
      </c>
      <c r="K2713" s="23">
        <v>189.8</v>
      </c>
      <c r="L2713" s="23">
        <v>69.7</v>
      </c>
      <c r="M2713" s="23">
        <v>54.9</v>
      </c>
      <c r="N2713" s="23">
        <v>482.092</v>
      </c>
      <c r="O2713" s="23">
        <v>177.038</v>
      </c>
      <c r="P2713" s="23">
        <v>139.446</v>
      </c>
      <c r="Q2713" s="24" t="s">
        <v>94</v>
      </c>
      <c r="R2713" s="28">
        <v>2.1</v>
      </c>
      <c r="S2713" s="24" t="s">
        <v>132</v>
      </c>
      <c r="T2713" s="26" t="s">
        <v>94</v>
      </c>
      <c r="U2713" s="27" cm="1">
        <f t="array" ref="U2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713" s="13"/>
      <c r="W2713" s="13"/>
      <c r="X2713" s="13"/>
      <c r="Y2713" s="13"/>
      <c r="Z2713" s="13"/>
      <c r="AC2713" s="13"/>
      <c r="AD2713" s="13"/>
      <c r="AE2713" s="13"/>
      <c r="AF2713" s="13"/>
      <c r="AG2713" s="13"/>
    </row>
    <row r="2714" hidden="1" spans="1:33">
      <c r="A2714" s="21" t="s">
        <v>3576</v>
      </c>
      <c r="B2714" s="22" t="s">
        <v>3592</v>
      </c>
      <c r="C2714" s="21" t="s">
        <v>1460</v>
      </c>
      <c r="D2714" s="21" t="s">
        <v>132</v>
      </c>
      <c r="E2714" s="21" t="s">
        <v>2341</v>
      </c>
      <c r="F2714" s="22" t="s">
        <v>2365</v>
      </c>
      <c r="G2714" s="21" t="s">
        <v>92</v>
      </c>
      <c r="H2714" s="21" t="s">
        <v>138</v>
      </c>
      <c r="I2714" s="22"/>
      <c r="J2714" s="22" t="s">
        <v>132</v>
      </c>
      <c r="K2714" s="23">
        <v>191.6</v>
      </c>
      <c r="L2714" s="23">
        <v>69.7</v>
      </c>
      <c r="M2714" s="23">
        <v>54.9</v>
      </c>
      <c r="N2714" s="23">
        <v>486.664</v>
      </c>
      <c r="O2714" s="23">
        <v>177.038</v>
      </c>
      <c r="P2714" s="23">
        <v>139.446</v>
      </c>
      <c r="Q2714" s="24" t="s">
        <v>94</v>
      </c>
      <c r="R2714" s="28">
        <v>0.3</v>
      </c>
      <c r="S2714" s="24" t="s">
        <v>132</v>
      </c>
      <c r="T2714" s="26" t="s">
        <v>94</v>
      </c>
      <c r="U2714" s="27" cm="1">
        <f t="array" ref="U2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714" s="13"/>
      <c r="W2714" s="13"/>
      <c r="X2714" s="13"/>
      <c r="Y2714" s="13"/>
      <c r="Z2714" s="13"/>
      <c r="AC2714" s="13"/>
      <c r="AD2714" s="13"/>
      <c r="AE2714" s="13"/>
      <c r="AF2714" s="13"/>
      <c r="AG2714" s="13"/>
    </row>
    <row r="2715" hidden="1" spans="1:33">
      <c r="A2715" s="21" t="s">
        <v>3576</v>
      </c>
      <c r="B2715" s="22" t="s">
        <v>3593</v>
      </c>
      <c r="C2715" s="21" t="s">
        <v>1462</v>
      </c>
      <c r="D2715" s="21" t="s">
        <v>132</v>
      </c>
      <c r="E2715" s="21" t="s">
        <v>2341</v>
      </c>
      <c r="F2715" s="22" t="s">
        <v>2929</v>
      </c>
      <c r="G2715" s="21" t="s">
        <v>101</v>
      </c>
      <c r="H2715" s="21" t="s">
        <v>131</v>
      </c>
      <c r="I2715" s="22"/>
      <c r="J2715" s="22" t="s">
        <v>132</v>
      </c>
      <c r="K2715" s="23">
        <v>173.3</v>
      </c>
      <c r="L2715" s="23">
        <v>70.7</v>
      </c>
      <c r="M2715" s="23">
        <v>61.5</v>
      </c>
      <c r="N2715" s="23">
        <v>440.182</v>
      </c>
      <c r="O2715" s="23">
        <v>179.578</v>
      </c>
      <c r="P2715" s="23">
        <v>156.21</v>
      </c>
      <c r="Q2715" s="24" t="s">
        <v>100</v>
      </c>
      <c r="R2715" s="28">
        <v>7.7</v>
      </c>
      <c r="S2715" s="24" t="s">
        <v>132</v>
      </c>
      <c r="T2715" s="26" t="s">
        <v>100</v>
      </c>
      <c r="U2715" s="27" cm="1">
        <f t="array" ref="U2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715" s="13"/>
      <c r="W2715" s="13"/>
      <c r="X2715" s="13"/>
      <c r="Y2715" s="13"/>
      <c r="Z2715" s="13"/>
      <c r="AC2715" s="13"/>
      <c r="AD2715" s="13"/>
      <c r="AE2715" s="13"/>
      <c r="AF2715" s="13"/>
      <c r="AG2715" s="13"/>
    </row>
    <row r="2716" hidden="1" spans="1:33">
      <c r="A2716" s="21" t="s">
        <v>3576</v>
      </c>
      <c r="B2716" s="22" t="s">
        <v>3594</v>
      </c>
      <c r="C2716" s="21" t="s">
        <v>1455</v>
      </c>
      <c r="D2716" s="21" t="s">
        <v>132</v>
      </c>
      <c r="E2716" s="21" t="s">
        <v>2341</v>
      </c>
      <c r="F2716" s="22" t="s">
        <v>3588</v>
      </c>
      <c r="G2716" s="21" t="s">
        <v>41</v>
      </c>
      <c r="H2716" s="21" t="s">
        <v>135</v>
      </c>
      <c r="I2716" s="22"/>
      <c r="J2716" s="22" t="s">
        <v>132</v>
      </c>
      <c r="K2716" s="23">
        <v>155.4</v>
      </c>
      <c r="L2716" s="23">
        <v>65.9</v>
      </c>
      <c r="M2716" s="23">
        <v>48.2</v>
      </c>
      <c r="N2716" s="23">
        <v>394.716</v>
      </c>
      <c r="O2716" s="23">
        <v>167.386</v>
      </c>
      <c r="P2716" s="23">
        <v>122.428</v>
      </c>
      <c r="Q2716" s="24" t="s">
        <v>40</v>
      </c>
      <c r="R2716" s="28">
        <v>9.6</v>
      </c>
      <c r="S2716" s="24" t="s">
        <v>132</v>
      </c>
      <c r="T2716" s="26" t="s">
        <v>40</v>
      </c>
      <c r="U2716" s="27" cm="1">
        <f t="array" ref="U2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2716" s="13"/>
      <c r="W2716" s="13"/>
      <c r="X2716" s="13"/>
      <c r="Y2716" s="13"/>
      <c r="Z2716" s="13"/>
      <c r="AC2716" s="13"/>
      <c r="AD2716" s="13"/>
      <c r="AE2716" s="13"/>
      <c r="AF2716" s="13"/>
      <c r="AG2716" s="13"/>
    </row>
    <row r="2717" hidden="1" spans="1:33">
      <c r="A2717" s="21" t="s">
        <v>3576</v>
      </c>
      <c r="B2717" s="22" t="s">
        <v>3594</v>
      </c>
      <c r="C2717" s="21" t="s">
        <v>1455</v>
      </c>
      <c r="D2717" s="21" t="s">
        <v>132</v>
      </c>
      <c r="E2717" s="21" t="s">
        <v>2345</v>
      </c>
      <c r="F2717" s="22" t="s">
        <v>2572</v>
      </c>
      <c r="G2717" s="21" t="s">
        <v>41</v>
      </c>
      <c r="H2717" s="21" t="s">
        <v>135</v>
      </c>
      <c r="I2717" s="22"/>
      <c r="J2717" s="22" t="s">
        <v>132</v>
      </c>
      <c r="K2717" s="23">
        <v>155.3</v>
      </c>
      <c r="L2717" s="23">
        <v>66.1</v>
      </c>
      <c r="M2717" s="23">
        <v>48.4</v>
      </c>
      <c r="N2717" s="23">
        <v>394.462</v>
      </c>
      <c r="O2717" s="23">
        <v>167.894</v>
      </c>
      <c r="P2717" s="23">
        <v>122.936</v>
      </c>
      <c r="Q2717" s="24" t="s">
        <v>40</v>
      </c>
      <c r="R2717" s="28">
        <v>9.7</v>
      </c>
      <c r="S2717" s="24" t="s">
        <v>132</v>
      </c>
      <c r="T2717" s="26" t="s">
        <v>40</v>
      </c>
      <c r="U2717" s="27" cm="1">
        <f t="array" ref="U2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717" s="13"/>
      <c r="W2717" s="13"/>
      <c r="X2717" s="13"/>
      <c r="Y2717" s="13"/>
      <c r="Z2717" s="13"/>
      <c r="AC2717" s="13"/>
      <c r="AD2717" s="13"/>
      <c r="AE2717" s="13"/>
      <c r="AF2717" s="13"/>
      <c r="AG2717" s="13"/>
    </row>
    <row r="2718" hidden="1" spans="1:33">
      <c r="A2718" s="21" t="s">
        <v>3576</v>
      </c>
      <c r="B2718" s="22" t="s">
        <v>3594</v>
      </c>
      <c r="C2718" s="21" t="s">
        <v>3589</v>
      </c>
      <c r="D2718" s="21" t="s">
        <v>132</v>
      </c>
      <c r="E2718" s="21" t="s">
        <v>2354</v>
      </c>
      <c r="F2718" s="22" t="s">
        <v>3590</v>
      </c>
      <c r="G2718" s="21" t="s">
        <v>41</v>
      </c>
      <c r="H2718" s="21" t="s">
        <v>135</v>
      </c>
      <c r="I2718" s="22"/>
      <c r="J2718" s="22" t="s">
        <v>132</v>
      </c>
      <c r="K2718" s="23">
        <v>157.3</v>
      </c>
      <c r="L2718" s="23">
        <v>67.7</v>
      </c>
      <c r="M2718" s="23">
        <v>49.4</v>
      </c>
      <c r="N2718" s="23">
        <v>399.542</v>
      </c>
      <c r="O2718" s="23">
        <v>171.958</v>
      </c>
      <c r="P2718" s="23">
        <v>125.476</v>
      </c>
      <c r="Q2718" s="24" t="s">
        <v>40</v>
      </c>
      <c r="R2718" s="28">
        <v>7.7</v>
      </c>
      <c r="S2718" s="24" t="s">
        <v>132</v>
      </c>
      <c r="T2718" s="26" t="s">
        <v>40</v>
      </c>
      <c r="U2718" s="27" cm="1">
        <f t="array" ref="U2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718" s="13"/>
      <c r="W2718" s="13"/>
      <c r="X2718" s="13"/>
      <c r="Y2718" s="13"/>
      <c r="Z2718" s="13"/>
      <c r="AC2718" s="13"/>
      <c r="AD2718" s="13"/>
      <c r="AE2718" s="13"/>
      <c r="AF2718" s="13"/>
      <c r="AG2718" s="13"/>
    </row>
    <row r="2719" hidden="1" spans="1:33">
      <c r="A2719" s="21" t="s">
        <v>3576</v>
      </c>
      <c r="B2719" s="22" t="s">
        <v>3594</v>
      </c>
      <c r="C2719" s="21" t="s">
        <v>3589</v>
      </c>
      <c r="D2719" s="21" t="s">
        <v>132</v>
      </c>
      <c r="E2719" s="21" t="s">
        <v>2371</v>
      </c>
      <c r="F2719" s="22" t="s">
        <v>3591</v>
      </c>
      <c r="G2719" s="21" t="s">
        <v>41</v>
      </c>
      <c r="H2719" s="21" t="s">
        <v>135</v>
      </c>
      <c r="I2719" s="22"/>
      <c r="J2719" s="22" t="s">
        <v>132</v>
      </c>
      <c r="K2719" s="23">
        <v>154.1</v>
      </c>
      <c r="L2719" s="23">
        <v>68.3</v>
      </c>
      <c r="M2719" s="23">
        <v>48.8</v>
      </c>
      <c r="N2719" s="23">
        <v>391.414</v>
      </c>
      <c r="O2719" s="23">
        <v>173.482</v>
      </c>
      <c r="P2719" s="23">
        <v>123.952</v>
      </c>
      <c r="Q2719" s="24" t="s">
        <v>40</v>
      </c>
      <c r="R2719" s="28">
        <v>10.9</v>
      </c>
      <c r="S2719" s="24" t="s">
        <v>132</v>
      </c>
      <c r="T2719" s="26" t="s">
        <v>40</v>
      </c>
      <c r="U2719" s="27" cm="1">
        <f t="array" ref="U2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719" s="13"/>
      <c r="W2719" s="13"/>
      <c r="X2719" s="13"/>
      <c r="Y2719" s="13"/>
      <c r="Z2719" s="13"/>
      <c r="AC2719" s="13"/>
      <c r="AD2719" s="13"/>
      <c r="AE2719" s="13"/>
      <c r="AF2719" s="13"/>
      <c r="AG2719" s="13"/>
    </row>
    <row r="2720" hidden="1" spans="1:33">
      <c r="A2720" s="21" t="s">
        <v>3576</v>
      </c>
      <c r="B2720" s="22" t="s">
        <v>3594</v>
      </c>
      <c r="C2720" s="21" t="s">
        <v>3589</v>
      </c>
      <c r="D2720" s="21" t="s">
        <v>1458</v>
      </c>
      <c r="E2720" s="21" t="s">
        <v>2371</v>
      </c>
      <c r="F2720" s="22" t="s">
        <v>3409</v>
      </c>
      <c r="G2720" s="21" t="s">
        <v>41</v>
      </c>
      <c r="H2720" s="21" t="s">
        <v>174</v>
      </c>
      <c r="I2720" s="22"/>
      <c r="J2720" s="22" t="s">
        <v>132</v>
      </c>
      <c r="K2720" s="23">
        <v>154.1</v>
      </c>
      <c r="L2720" s="23">
        <v>68.3</v>
      </c>
      <c r="M2720" s="23">
        <v>49</v>
      </c>
      <c r="N2720" s="23">
        <v>391.414</v>
      </c>
      <c r="O2720" s="23">
        <v>173.482</v>
      </c>
      <c r="P2720" s="23">
        <v>124.46</v>
      </c>
      <c r="Q2720" s="24" t="s">
        <v>40</v>
      </c>
      <c r="R2720" s="28">
        <v>10.9</v>
      </c>
      <c r="S2720" s="24" t="s">
        <v>132</v>
      </c>
      <c r="T2720" s="26" t="s">
        <v>40</v>
      </c>
      <c r="U2720" s="27" cm="1">
        <f t="array" ref="U2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720" s="13"/>
      <c r="W2720" s="13"/>
      <c r="X2720" s="13"/>
      <c r="Y2720" s="13"/>
      <c r="Z2720" s="13"/>
      <c r="AC2720" s="13"/>
      <c r="AD2720" s="13"/>
      <c r="AE2720" s="13"/>
      <c r="AF2720" s="13"/>
      <c r="AG2720" s="13"/>
    </row>
    <row r="2721" hidden="1" spans="1:33">
      <c r="A2721" s="21" t="s">
        <v>3576</v>
      </c>
      <c r="B2721" s="22" t="s">
        <v>3595</v>
      </c>
      <c r="C2721" s="21" t="s">
        <v>1465</v>
      </c>
      <c r="D2721" s="21" t="s">
        <v>132</v>
      </c>
      <c r="E2721" s="21" t="s">
        <v>2341</v>
      </c>
      <c r="F2721" s="22" t="s">
        <v>3361</v>
      </c>
      <c r="G2721" s="21" t="s">
        <v>41</v>
      </c>
      <c r="H2721" s="21" t="s">
        <v>135</v>
      </c>
      <c r="I2721" s="22"/>
      <c r="J2721" s="22" t="s">
        <v>132</v>
      </c>
      <c r="K2721" s="23">
        <v>177</v>
      </c>
      <c r="L2721" s="23">
        <v>66.5</v>
      </c>
      <c r="M2721" s="23">
        <v>53.5</v>
      </c>
      <c r="N2721" s="23">
        <v>449.58</v>
      </c>
      <c r="O2721" s="23">
        <v>168.91</v>
      </c>
      <c r="P2721" s="23">
        <v>135.89</v>
      </c>
      <c r="Q2721" s="24" t="s">
        <v>45</v>
      </c>
      <c r="R2721" s="28">
        <v>1</v>
      </c>
      <c r="S2721" s="24" t="s">
        <v>132</v>
      </c>
      <c r="T2721" s="26" t="s">
        <v>45</v>
      </c>
      <c r="U2721" s="27" cm="1">
        <f t="array" ref="U2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721" s="13"/>
      <c r="W2721" s="13"/>
      <c r="X2721" s="13"/>
      <c r="Y2721" s="13"/>
      <c r="Z2721" s="13"/>
      <c r="AC2721" s="13"/>
      <c r="AD2721" s="13"/>
      <c r="AE2721" s="13"/>
      <c r="AF2721" s="13"/>
      <c r="AG2721" s="13"/>
    </row>
    <row r="2722" hidden="1" spans="1:33">
      <c r="A2722" s="21" t="s">
        <v>3576</v>
      </c>
      <c r="B2722" s="22" t="s">
        <v>3595</v>
      </c>
      <c r="C2722" s="21" t="s">
        <v>1465</v>
      </c>
      <c r="D2722" s="21" t="s">
        <v>132</v>
      </c>
      <c r="E2722" s="21" t="s">
        <v>2345</v>
      </c>
      <c r="F2722" s="22" t="s">
        <v>3146</v>
      </c>
      <c r="G2722" s="21" t="s">
        <v>41</v>
      </c>
      <c r="H2722" s="21" t="s">
        <v>135</v>
      </c>
      <c r="I2722" s="22"/>
      <c r="J2722" s="22" t="s">
        <v>132</v>
      </c>
      <c r="K2722" s="23">
        <v>181.5</v>
      </c>
      <c r="L2722" s="23">
        <v>68.9</v>
      </c>
      <c r="M2722" s="23">
        <v>51.6</v>
      </c>
      <c r="N2722" s="23">
        <v>461.01</v>
      </c>
      <c r="O2722" s="23">
        <v>175.006</v>
      </c>
      <c r="P2722" s="23">
        <v>131.064</v>
      </c>
      <c r="Q2722" s="24" t="s">
        <v>49</v>
      </c>
      <c r="R2722" s="28">
        <v>3.5</v>
      </c>
      <c r="S2722" s="24" t="s">
        <v>132</v>
      </c>
      <c r="T2722" s="26" t="s">
        <v>49</v>
      </c>
      <c r="U2722" s="27" cm="1">
        <f t="array" ref="U2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722" s="13"/>
      <c r="W2722" s="13"/>
      <c r="X2722" s="13"/>
      <c r="Y2722" s="13"/>
      <c r="Z2722" s="13"/>
      <c r="AC2722" s="13"/>
      <c r="AD2722" s="13"/>
      <c r="AE2722" s="13"/>
      <c r="AF2722" s="13"/>
      <c r="AG2722" s="13"/>
    </row>
    <row r="2723" hidden="1" spans="1:33">
      <c r="A2723" s="21" t="s">
        <v>3576</v>
      </c>
      <c r="B2723" s="22" t="s">
        <v>3596</v>
      </c>
      <c r="C2723" s="21" t="s">
        <v>1467</v>
      </c>
      <c r="D2723" s="21" t="s">
        <v>132</v>
      </c>
      <c r="E2723" s="21" t="s">
        <v>2341</v>
      </c>
      <c r="F2723" s="22" t="s">
        <v>3597</v>
      </c>
      <c r="G2723" s="21" t="s">
        <v>92</v>
      </c>
      <c r="H2723" s="21" t="s">
        <v>138</v>
      </c>
      <c r="I2723" s="22"/>
      <c r="J2723" s="22" t="s">
        <v>132</v>
      </c>
      <c r="K2723" s="23">
        <v>171.5</v>
      </c>
      <c r="L2723" s="23">
        <v>65.9</v>
      </c>
      <c r="M2723" s="23">
        <v>54.1</v>
      </c>
      <c r="N2723" s="23">
        <v>435.61</v>
      </c>
      <c r="O2723" s="23">
        <v>167.386</v>
      </c>
      <c r="P2723" s="23">
        <v>137.414</v>
      </c>
      <c r="Q2723" s="24" t="s">
        <v>91</v>
      </c>
      <c r="R2723" s="28">
        <v>13.5</v>
      </c>
      <c r="S2723" s="24" t="s">
        <v>132</v>
      </c>
      <c r="T2723" s="26" t="s">
        <v>91</v>
      </c>
      <c r="U2723" s="27" cm="1">
        <f t="array" ref="U2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723" s="13"/>
      <c r="W2723" s="13"/>
      <c r="X2723" s="13"/>
      <c r="Y2723" s="13"/>
      <c r="Z2723" s="13"/>
      <c r="AC2723" s="13"/>
      <c r="AD2723" s="13"/>
      <c r="AE2723" s="13"/>
      <c r="AF2723" s="13"/>
      <c r="AG2723" s="13"/>
    </row>
    <row r="2724" hidden="1" spans="1:33">
      <c r="A2724" s="21" t="s">
        <v>3576</v>
      </c>
      <c r="B2724" s="22" t="s">
        <v>3596</v>
      </c>
      <c r="C2724" s="21" t="s">
        <v>1467</v>
      </c>
      <c r="D2724" s="21" t="s">
        <v>132</v>
      </c>
      <c r="E2724" s="21" t="s">
        <v>2345</v>
      </c>
      <c r="F2724" s="22" t="s">
        <v>2499</v>
      </c>
      <c r="G2724" s="21" t="s">
        <v>92</v>
      </c>
      <c r="H2724" s="21" t="s">
        <v>138</v>
      </c>
      <c r="I2724" s="22"/>
      <c r="J2724" s="22" t="s">
        <v>132</v>
      </c>
      <c r="K2724" s="23">
        <v>174.8</v>
      </c>
      <c r="L2724" s="23">
        <v>67.3</v>
      </c>
      <c r="M2724" s="23">
        <v>55.9</v>
      </c>
      <c r="N2724" s="23">
        <v>443.992</v>
      </c>
      <c r="O2724" s="23">
        <v>170.942</v>
      </c>
      <c r="P2724" s="23">
        <v>141.986</v>
      </c>
      <c r="Q2724" s="24" t="s">
        <v>91</v>
      </c>
      <c r="R2724" s="28">
        <v>10.2</v>
      </c>
      <c r="S2724" s="24" t="s">
        <v>132</v>
      </c>
      <c r="T2724" s="26" t="s">
        <v>91</v>
      </c>
      <c r="U2724" s="27" cm="1">
        <f t="array" ref="U2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724" s="13"/>
      <c r="W2724" s="13"/>
      <c r="X2724" s="13"/>
      <c r="Y2724" s="13"/>
      <c r="Z2724" s="13"/>
      <c r="AC2724" s="13"/>
      <c r="AD2724" s="13"/>
      <c r="AE2724" s="13"/>
      <c r="AF2724" s="13"/>
      <c r="AG2724" s="13"/>
    </row>
    <row r="2725" hidden="1" spans="1:33">
      <c r="A2725" s="21" t="s">
        <v>3576</v>
      </c>
      <c r="B2725" s="22" t="s">
        <v>3596</v>
      </c>
      <c r="C2725" s="21" t="s">
        <v>1467</v>
      </c>
      <c r="D2725" s="21" t="s">
        <v>132</v>
      </c>
      <c r="E2725" s="21" t="s">
        <v>2354</v>
      </c>
      <c r="F2725" s="22" t="s">
        <v>2865</v>
      </c>
      <c r="G2725" s="21" t="s">
        <v>92</v>
      </c>
      <c r="H2725" s="21" t="s">
        <v>138</v>
      </c>
      <c r="I2725" s="22"/>
      <c r="J2725" s="22" t="s">
        <v>132</v>
      </c>
      <c r="K2725" s="23">
        <v>174</v>
      </c>
      <c r="L2725" s="23">
        <v>67.1</v>
      </c>
      <c r="M2725" s="23">
        <v>55.5</v>
      </c>
      <c r="N2725" s="23">
        <v>441.96</v>
      </c>
      <c r="O2725" s="23">
        <v>170.434</v>
      </c>
      <c r="P2725" s="23">
        <v>140.97</v>
      </c>
      <c r="Q2725" s="24" t="s">
        <v>91</v>
      </c>
      <c r="R2725" s="28">
        <v>11</v>
      </c>
      <c r="S2725" s="24" t="s">
        <v>132</v>
      </c>
      <c r="T2725" s="26" t="s">
        <v>91</v>
      </c>
      <c r="U2725" s="27" cm="1">
        <f t="array" ref="U2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725" s="13"/>
      <c r="W2725" s="13"/>
      <c r="X2725" s="13"/>
      <c r="Y2725" s="13"/>
      <c r="Z2725" s="13"/>
      <c r="AC2725" s="13"/>
      <c r="AD2725" s="13"/>
      <c r="AE2725" s="13"/>
      <c r="AF2725" s="13"/>
      <c r="AG2725" s="13"/>
    </row>
    <row r="2726" hidden="1" spans="1:33">
      <c r="A2726" s="21" t="s">
        <v>3576</v>
      </c>
      <c r="B2726" s="22" t="s">
        <v>3596</v>
      </c>
      <c r="C2726" s="21" t="s">
        <v>1467</v>
      </c>
      <c r="D2726" s="21" t="s">
        <v>132</v>
      </c>
      <c r="E2726" s="21" t="s">
        <v>2354</v>
      </c>
      <c r="F2726" s="22" t="s">
        <v>2346</v>
      </c>
      <c r="G2726" s="21" t="s">
        <v>92</v>
      </c>
      <c r="H2726" s="21" t="s">
        <v>138</v>
      </c>
      <c r="I2726" s="22"/>
      <c r="J2726" s="22" t="s">
        <v>132</v>
      </c>
      <c r="K2726" s="23">
        <v>175.3</v>
      </c>
      <c r="L2726" s="23">
        <v>67.1</v>
      </c>
      <c r="M2726" s="23">
        <v>55.5</v>
      </c>
      <c r="N2726" s="23">
        <v>445.262</v>
      </c>
      <c r="O2726" s="23">
        <v>170.434</v>
      </c>
      <c r="P2726" s="23">
        <v>140.97</v>
      </c>
      <c r="Q2726" s="24" t="s">
        <v>91</v>
      </c>
      <c r="R2726" s="28">
        <v>9.7</v>
      </c>
      <c r="S2726" s="24" t="s">
        <v>132</v>
      </c>
      <c r="T2726" s="26" t="s">
        <v>91</v>
      </c>
      <c r="U2726" s="27" cm="1">
        <f t="array" ref="U2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726" s="13"/>
      <c r="W2726" s="13"/>
      <c r="X2726" s="13"/>
      <c r="Y2726" s="13"/>
      <c r="Z2726" s="13"/>
      <c r="AC2726" s="13"/>
      <c r="AD2726" s="13"/>
      <c r="AE2726" s="13"/>
      <c r="AF2726" s="13"/>
      <c r="AG2726" s="13"/>
    </row>
    <row r="2727" hidden="1" spans="1:33">
      <c r="A2727" s="21" t="s">
        <v>3576</v>
      </c>
      <c r="B2727" s="22" t="s">
        <v>3596</v>
      </c>
      <c r="C2727" s="21" t="s">
        <v>1467</v>
      </c>
      <c r="D2727" s="21" t="s">
        <v>1468</v>
      </c>
      <c r="E2727" s="21" t="s">
        <v>2354</v>
      </c>
      <c r="F2727" s="22" t="s">
        <v>2433</v>
      </c>
      <c r="G2727" s="21" t="s">
        <v>17</v>
      </c>
      <c r="H2727" s="21" t="s">
        <v>141</v>
      </c>
      <c r="I2727" s="22"/>
      <c r="J2727" s="22" t="s">
        <v>132</v>
      </c>
      <c r="K2727" s="23">
        <v>170.5</v>
      </c>
      <c r="L2727" s="23">
        <v>67.1</v>
      </c>
      <c r="M2727" s="23">
        <v>57.8</v>
      </c>
      <c r="N2727" s="23">
        <v>433.07</v>
      </c>
      <c r="O2727" s="23">
        <v>170.434</v>
      </c>
      <c r="P2727" s="23">
        <v>146.812</v>
      </c>
      <c r="Q2727" s="24" t="s">
        <v>24</v>
      </c>
      <c r="R2727" s="28">
        <v>7.5</v>
      </c>
      <c r="S2727" s="24" t="s">
        <v>132</v>
      </c>
      <c r="T2727" s="26" t="s">
        <v>24</v>
      </c>
      <c r="U2727" s="27" cm="1">
        <f t="array" ref="U2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727" s="13"/>
      <c r="W2727" s="13"/>
      <c r="X2727" s="13"/>
      <c r="Y2727" s="13"/>
      <c r="Z2727" s="13"/>
      <c r="AC2727" s="13"/>
      <c r="AD2727" s="13"/>
      <c r="AE2727" s="13"/>
      <c r="AF2727" s="13"/>
      <c r="AG2727" s="13"/>
    </row>
    <row r="2728" hidden="1" spans="1:33">
      <c r="A2728" s="21" t="s">
        <v>3576</v>
      </c>
      <c r="B2728" s="22" t="s">
        <v>3598</v>
      </c>
      <c r="C2728" s="21" t="s">
        <v>1470</v>
      </c>
      <c r="D2728" s="21" t="s">
        <v>132</v>
      </c>
      <c r="E2728" s="21" t="s">
        <v>2341</v>
      </c>
      <c r="F2728" s="22" t="s">
        <v>2786</v>
      </c>
      <c r="G2728" s="21" t="s">
        <v>41</v>
      </c>
      <c r="H2728" s="21" t="s">
        <v>135</v>
      </c>
      <c r="I2728" s="22"/>
      <c r="J2728" s="22" t="s">
        <v>132</v>
      </c>
      <c r="K2728" s="23">
        <v>169</v>
      </c>
      <c r="L2728" s="23">
        <v>65</v>
      </c>
      <c r="M2728" s="23">
        <v>50</v>
      </c>
      <c r="N2728" s="23">
        <v>429.26</v>
      </c>
      <c r="O2728" s="23">
        <v>165.1</v>
      </c>
      <c r="P2728" s="23">
        <v>127</v>
      </c>
      <c r="Q2728" s="24" t="s">
        <v>45</v>
      </c>
      <c r="R2728" s="28">
        <v>9</v>
      </c>
      <c r="S2728" s="24" t="s">
        <v>132</v>
      </c>
      <c r="T2728" s="26" t="s">
        <v>45</v>
      </c>
      <c r="U2728" s="27" cm="1">
        <f t="array" ref="U2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728" s="13"/>
      <c r="W2728" s="13"/>
      <c r="X2728" s="13"/>
      <c r="Y2728" s="13"/>
      <c r="Z2728" s="13"/>
      <c r="AC2728" s="13"/>
      <c r="AD2728" s="13"/>
      <c r="AE2728" s="13"/>
      <c r="AF2728" s="13"/>
      <c r="AG2728" s="13"/>
    </row>
    <row r="2729" hidden="1" spans="1:33">
      <c r="A2729" s="21" t="s">
        <v>3576</v>
      </c>
      <c r="B2729" s="22" t="s">
        <v>3598</v>
      </c>
      <c r="C2729" s="21" t="s">
        <v>1470</v>
      </c>
      <c r="D2729" s="21" t="s">
        <v>132</v>
      </c>
      <c r="E2729" s="21" t="s">
        <v>2341</v>
      </c>
      <c r="F2729" s="22" t="s">
        <v>2860</v>
      </c>
      <c r="G2729" s="21" t="s">
        <v>41</v>
      </c>
      <c r="H2729" s="21" t="s">
        <v>135</v>
      </c>
      <c r="I2729" s="22"/>
      <c r="J2729" s="22" t="s">
        <v>132</v>
      </c>
      <c r="K2729" s="23">
        <v>168.7</v>
      </c>
      <c r="L2729" s="23">
        <v>65.9</v>
      </c>
      <c r="M2729" s="23">
        <v>49.6</v>
      </c>
      <c r="N2729" s="23">
        <v>428.498</v>
      </c>
      <c r="O2729" s="23">
        <v>167.386</v>
      </c>
      <c r="P2729" s="23">
        <v>125.984</v>
      </c>
      <c r="Q2729" s="24" t="s">
        <v>45</v>
      </c>
      <c r="R2729" s="28">
        <v>9.3</v>
      </c>
      <c r="S2729" s="24" t="s">
        <v>132</v>
      </c>
      <c r="T2729" s="26" t="s">
        <v>45</v>
      </c>
      <c r="U2729" s="27" cm="1">
        <f t="array" ref="U2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729" s="13"/>
      <c r="W2729" s="13"/>
      <c r="X2729" s="13"/>
      <c r="Y2729" s="13"/>
      <c r="Z2729" s="13"/>
      <c r="AC2729" s="13"/>
      <c r="AD2729" s="13"/>
      <c r="AE2729" s="13"/>
      <c r="AF2729" s="13"/>
      <c r="AG2729" s="13"/>
    </row>
    <row r="2730" hidden="1" spans="1:33">
      <c r="A2730" s="21" t="s">
        <v>3576</v>
      </c>
      <c r="B2730" s="22" t="s">
        <v>3598</v>
      </c>
      <c r="C2730" s="21" t="s">
        <v>1470</v>
      </c>
      <c r="D2730" s="21" t="s">
        <v>132</v>
      </c>
      <c r="E2730" s="21" t="s">
        <v>2341</v>
      </c>
      <c r="F2730" s="22" t="s">
        <v>3599</v>
      </c>
      <c r="G2730" s="21" t="s">
        <v>41</v>
      </c>
      <c r="H2730" s="21" t="s">
        <v>135</v>
      </c>
      <c r="I2730" s="22"/>
      <c r="J2730" s="22" t="s">
        <v>132</v>
      </c>
      <c r="K2730" s="23">
        <v>170.1</v>
      </c>
      <c r="L2730" s="23">
        <v>65.7</v>
      </c>
      <c r="M2730" s="23">
        <v>49.6</v>
      </c>
      <c r="N2730" s="23">
        <v>432.054</v>
      </c>
      <c r="O2730" s="23">
        <v>166.878</v>
      </c>
      <c r="P2730" s="23">
        <v>125.984</v>
      </c>
      <c r="Q2730" s="24" t="s">
        <v>45</v>
      </c>
      <c r="R2730" s="28">
        <v>7.9</v>
      </c>
      <c r="S2730" s="24" t="s">
        <v>132</v>
      </c>
      <c r="T2730" s="26" t="s">
        <v>45</v>
      </c>
      <c r="U2730" s="27" cm="1">
        <f t="array" ref="U2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730" s="13"/>
      <c r="W2730" s="13"/>
      <c r="X2730" s="13"/>
      <c r="Y2730" s="13"/>
      <c r="Z2730" s="13"/>
      <c r="AC2730" s="13"/>
      <c r="AD2730" s="13"/>
      <c r="AE2730" s="13"/>
      <c r="AF2730" s="13"/>
      <c r="AG2730" s="13"/>
    </row>
    <row r="2731" hidden="1" spans="1:33">
      <c r="A2731" s="21" t="s">
        <v>3576</v>
      </c>
      <c r="B2731" s="22" t="s">
        <v>3598</v>
      </c>
      <c r="C2731" s="21" t="s">
        <v>1470</v>
      </c>
      <c r="D2731" s="21" t="s">
        <v>132</v>
      </c>
      <c r="E2731" s="21" t="s">
        <v>2345</v>
      </c>
      <c r="F2731" s="22" t="s">
        <v>3239</v>
      </c>
      <c r="G2731" s="21" t="s">
        <v>41</v>
      </c>
      <c r="H2731" s="21" t="s">
        <v>174</v>
      </c>
      <c r="I2731" s="22"/>
      <c r="J2731" s="22" t="s">
        <v>132</v>
      </c>
      <c r="K2731" s="23">
        <v>169.9</v>
      </c>
      <c r="L2731" s="23">
        <v>66.5</v>
      </c>
      <c r="M2731" s="23">
        <v>49.8</v>
      </c>
      <c r="N2731" s="23">
        <v>431.546</v>
      </c>
      <c r="O2731" s="23">
        <v>168.91</v>
      </c>
      <c r="P2731" s="23">
        <v>126.492</v>
      </c>
      <c r="Q2731" s="24" t="s">
        <v>45</v>
      </c>
      <c r="R2731" s="28">
        <v>8.1</v>
      </c>
      <c r="S2731" s="24" t="s">
        <v>132</v>
      </c>
      <c r="T2731" s="26" t="s">
        <v>45</v>
      </c>
      <c r="U2731" s="27" cm="1">
        <f t="array" ref="U2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731" s="13"/>
      <c r="W2731" s="13"/>
      <c r="X2731" s="13"/>
      <c r="Y2731" s="13"/>
      <c r="Z2731" s="13"/>
      <c r="AC2731" s="13"/>
      <c r="AD2731" s="13"/>
      <c r="AE2731" s="13"/>
      <c r="AF2731" s="13"/>
      <c r="AG2731" s="13"/>
    </row>
    <row r="2732" hidden="1" spans="1:33">
      <c r="A2732" s="21" t="s">
        <v>3576</v>
      </c>
      <c r="B2732" s="22" t="s">
        <v>3598</v>
      </c>
      <c r="C2732" s="21" t="s">
        <v>1470</v>
      </c>
      <c r="D2732" s="21" t="s">
        <v>132</v>
      </c>
      <c r="E2732" s="21" t="s">
        <v>2354</v>
      </c>
      <c r="F2732" s="22" t="s">
        <v>3475</v>
      </c>
      <c r="G2732" s="21" t="s">
        <v>41</v>
      </c>
      <c r="H2732" s="21" t="s">
        <v>135</v>
      </c>
      <c r="I2732" s="22"/>
      <c r="J2732" s="22" t="s">
        <v>132</v>
      </c>
      <c r="K2732" s="23">
        <v>168.5</v>
      </c>
      <c r="L2732" s="23">
        <v>68.9</v>
      </c>
      <c r="M2732" s="23">
        <v>48.4</v>
      </c>
      <c r="N2732" s="23">
        <v>427.99</v>
      </c>
      <c r="O2732" s="23">
        <v>175.006</v>
      </c>
      <c r="P2732" s="23">
        <v>122.936</v>
      </c>
      <c r="Q2732" s="24" t="s">
        <v>45</v>
      </c>
      <c r="R2732" s="28">
        <v>9.5</v>
      </c>
      <c r="S2732" s="24" t="s">
        <v>132</v>
      </c>
      <c r="T2732" s="26" t="s">
        <v>45</v>
      </c>
      <c r="U2732" s="27" cm="1">
        <f t="array" ref="U2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732" s="13"/>
      <c r="W2732" s="13"/>
      <c r="X2732" s="13"/>
      <c r="Y2732" s="13"/>
      <c r="Z2732" s="13"/>
      <c r="AC2732" s="13"/>
      <c r="AD2732" s="13"/>
      <c r="AE2732" s="13"/>
      <c r="AF2732" s="13"/>
      <c r="AG2732" s="13"/>
    </row>
    <row r="2733" hidden="1" spans="1:33">
      <c r="A2733" s="21" t="s">
        <v>3576</v>
      </c>
      <c r="B2733" s="22" t="s">
        <v>3600</v>
      </c>
      <c r="C2733" s="21" t="s">
        <v>1472</v>
      </c>
      <c r="D2733" s="21" t="s">
        <v>132</v>
      </c>
      <c r="E2733" s="21" t="s">
        <v>2341</v>
      </c>
      <c r="F2733" s="22" t="s">
        <v>2898</v>
      </c>
      <c r="G2733" s="21" t="s">
        <v>41</v>
      </c>
      <c r="H2733" s="21" t="s">
        <v>135</v>
      </c>
      <c r="I2733" s="22"/>
      <c r="J2733" s="22" t="s">
        <v>132</v>
      </c>
      <c r="K2733" s="23">
        <v>175.6</v>
      </c>
      <c r="L2733" s="23">
        <v>69.7</v>
      </c>
      <c r="M2733" s="23">
        <v>52.8</v>
      </c>
      <c r="N2733" s="23">
        <v>446.024</v>
      </c>
      <c r="O2733" s="23">
        <v>177.038</v>
      </c>
      <c r="P2733" s="23">
        <v>134.112</v>
      </c>
      <c r="Q2733" s="24" t="s">
        <v>45</v>
      </c>
      <c r="R2733" s="28">
        <v>2.4</v>
      </c>
      <c r="S2733" s="24" t="s">
        <v>132</v>
      </c>
      <c r="T2733" s="26" t="s">
        <v>45</v>
      </c>
      <c r="U2733" s="27" cm="1">
        <f t="array" ref="U2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733" s="13"/>
      <c r="W2733" s="13"/>
      <c r="X2733" s="13"/>
      <c r="Y2733" s="13"/>
      <c r="Z2733" s="13"/>
      <c r="AC2733" s="13"/>
      <c r="AD2733" s="13"/>
      <c r="AE2733" s="13"/>
      <c r="AF2733" s="13"/>
      <c r="AG2733" s="13"/>
    </row>
    <row r="2734" hidden="1" spans="1:33">
      <c r="A2734" s="21" t="s">
        <v>3576</v>
      </c>
      <c r="B2734" s="22" t="s">
        <v>3601</v>
      </c>
      <c r="C2734" s="21" t="s">
        <v>3577</v>
      </c>
      <c r="D2734" s="21" t="s">
        <v>132</v>
      </c>
      <c r="E2734" s="21" t="s">
        <v>2341</v>
      </c>
      <c r="F2734" s="22" t="s">
        <v>2378</v>
      </c>
      <c r="G2734" s="21" t="s">
        <v>17</v>
      </c>
      <c r="H2734" s="21" t="s">
        <v>141</v>
      </c>
      <c r="I2734" s="22"/>
      <c r="J2734" s="22" t="s">
        <v>132</v>
      </c>
      <c r="K2734" s="23">
        <v>175.8</v>
      </c>
      <c r="L2734" s="23">
        <v>69.5</v>
      </c>
      <c r="M2734" s="23">
        <v>57.7</v>
      </c>
      <c r="N2734" s="23">
        <v>446.532</v>
      </c>
      <c r="O2734" s="23">
        <v>176.53</v>
      </c>
      <c r="P2734" s="23">
        <v>146.558</v>
      </c>
      <c r="Q2734" s="24" t="s">
        <v>24</v>
      </c>
      <c r="R2734" s="28">
        <v>2.2</v>
      </c>
      <c r="S2734" s="24" t="s">
        <v>132</v>
      </c>
      <c r="T2734" s="26" t="s">
        <v>24</v>
      </c>
      <c r="U2734" s="27" cm="1">
        <f t="array" ref="U2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734" s="13"/>
      <c r="W2734" s="13"/>
      <c r="X2734" s="13"/>
      <c r="Y2734" s="13"/>
      <c r="Z2734" s="13"/>
      <c r="AC2734" s="13"/>
      <c r="AD2734" s="13"/>
      <c r="AE2734" s="13"/>
      <c r="AF2734" s="13"/>
      <c r="AG2734" s="13"/>
    </row>
    <row r="2735" hidden="1" spans="1:33">
      <c r="A2735" s="21" t="s">
        <v>3576</v>
      </c>
      <c r="B2735" s="22" t="s">
        <v>3601</v>
      </c>
      <c r="C2735" s="21" t="s">
        <v>3577</v>
      </c>
      <c r="D2735" s="21" t="s">
        <v>132</v>
      </c>
      <c r="E2735" s="21" t="s">
        <v>2345</v>
      </c>
      <c r="F2735" s="22" t="s">
        <v>2368</v>
      </c>
      <c r="G2735" s="21" t="s">
        <v>17</v>
      </c>
      <c r="H2735" s="21" t="s">
        <v>141</v>
      </c>
      <c r="I2735" s="22"/>
      <c r="J2735" s="22" t="s">
        <v>132</v>
      </c>
      <c r="K2735" s="23">
        <v>177.6</v>
      </c>
      <c r="L2735" s="23">
        <v>69.1</v>
      </c>
      <c r="M2735" s="23">
        <v>57.7</v>
      </c>
      <c r="N2735" s="23">
        <v>451.104</v>
      </c>
      <c r="O2735" s="23">
        <v>175.514</v>
      </c>
      <c r="P2735" s="23">
        <v>146.558</v>
      </c>
      <c r="Q2735" s="24" t="s">
        <v>24</v>
      </c>
      <c r="R2735" s="28">
        <v>0.4</v>
      </c>
      <c r="S2735" s="24" t="s">
        <v>132</v>
      </c>
      <c r="T2735" s="26" t="s">
        <v>24</v>
      </c>
      <c r="U2735" s="27" cm="1">
        <f t="array" ref="U2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735" s="13"/>
      <c r="W2735" s="13"/>
      <c r="X2735" s="13"/>
      <c r="Y2735" s="13"/>
      <c r="Z2735" s="13"/>
      <c r="AC2735" s="13"/>
      <c r="AD2735" s="13"/>
      <c r="AE2735" s="13"/>
      <c r="AF2735" s="13"/>
      <c r="AG2735" s="13"/>
    </row>
    <row r="2736" hidden="1" spans="1:33">
      <c r="A2736" s="21" t="s">
        <v>3576</v>
      </c>
      <c r="B2736" s="22" t="s">
        <v>3602</v>
      </c>
      <c r="C2736" s="21" t="s">
        <v>1475</v>
      </c>
      <c r="D2736" s="21" t="s">
        <v>132</v>
      </c>
      <c r="E2736" s="21" t="s">
        <v>2341</v>
      </c>
      <c r="F2736" s="22" t="s">
        <v>2478</v>
      </c>
      <c r="G2736" s="21" t="s">
        <v>101</v>
      </c>
      <c r="H2736" s="21" t="s">
        <v>131</v>
      </c>
      <c r="I2736" s="22"/>
      <c r="J2736" s="22" t="s">
        <v>132</v>
      </c>
      <c r="K2736" s="23">
        <v>173</v>
      </c>
      <c r="L2736" s="23">
        <v>71.9</v>
      </c>
      <c r="M2736" s="23">
        <v>69.9</v>
      </c>
      <c r="N2736" s="23">
        <v>439.42</v>
      </c>
      <c r="O2736" s="23">
        <v>182.626</v>
      </c>
      <c r="P2736" s="23">
        <v>177.546</v>
      </c>
      <c r="Q2736" s="24" t="s">
        <v>100</v>
      </c>
      <c r="R2736" s="28">
        <v>8</v>
      </c>
      <c r="S2736" s="24" t="s">
        <v>132</v>
      </c>
      <c r="T2736" s="26" t="s">
        <v>100</v>
      </c>
      <c r="U2736" s="27" cm="1">
        <f t="array" ref="U2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736" s="13"/>
      <c r="W2736" s="13"/>
      <c r="X2736" s="13"/>
      <c r="Y2736" s="13"/>
      <c r="Z2736" s="13"/>
      <c r="AC2736" s="13"/>
      <c r="AD2736" s="13"/>
      <c r="AE2736" s="13"/>
      <c r="AF2736" s="13"/>
      <c r="AG2736" s="13"/>
    </row>
    <row r="2737" hidden="1" spans="1:33">
      <c r="A2737" s="21" t="s">
        <v>3576</v>
      </c>
      <c r="B2737" s="22" t="s">
        <v>3602</v>
      </c>
      <c r="C2737" s="21" t="s">
        <v>1475</v>
      </c>
      <c r="D2737" s="21" t="s">
        <v>132</v>
      </c>
      <c r="E2737" s="21" t="s">
        <v>2341</v>
      </c>
      <c r="F2737" s="22" t="s">
        <v>2366</v>
      </c>
      <c r="G2737" s="21" t="s">
        <v>101</v>
      </c>
      <c r="H2737" s="21" t="s">
        <v>131</v>
      </c>
      <c r="I2737" s="22"/>
      <c r="J2737" s="22" t="s">
        <v>132</v>
      </c>
      <c r="K2737" s="23">
        <v>174.4</v>
      </c>
      <c r="L2737" s="23">
        <v>72</v>
      </c>
      <c r="M2737" s="23">
        <v>70</v>
      </c>
      <c r="N2737" s="23">
        <v>442.976</v>
      </c>
      <c r="O2737" s="23">
        <v>182.88</v>
      </c>
      <c r="P2737" s="23">
        <v>177.8</v>
      </c>
      <c r="Q2737" s="24" t="s">
        <v>100</v>
      </c>
      <c r="R2737" s="28">
        <v>6.6</v>
      </c>
      <c r="S2737" s="24" t="s">
        <v>132</v>
      </c>
      <c r="T2737" s="26" t="s">
        <v>100</v>
      </c>
      <c r="U2737" s="27" cm="1">
        <f t="array" ref="U2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737" s="13"/>
      <c r="W2737" s="13"/>
      <c r="X2737" s="13"/>
      <c r="Y2737" s="13"/>
      <c r="Z2737" s="13"/>
      <c r="AC2737" s="13"/>
      <c r="AD2737" s="13"/>
      <c r="AE2737" s="13"/>
      <c r="AF2737" s="13"/>
      <c r="AG2737" s="13"/>
    </row>
    <row r="2738" hidden="1" spans="1:33">
      <c r="A2738" s="21" t="s">
        <v>3576</v>
      </c>
      <c r="B2738" s="22" t="s">
        <v>3602</v>
      </c>
      <c r="C2738" s="21" t="s">
        <v>1475</v>
      </c>
      <c r="D2738" s="21" t="s">
        <v>132</v>
      </c>
      <c r="E2738" s="21" t="s">
        <v>2345</v>
      </c>
      <c r="F2738" s="22" t="s">
        <v>2972</v>
      </c>
      <c r="G2738" s="21" t="s">
        <v>101</v>
      </c>
      <c r="H2738" s="21" t="s">
        <v>131</v>
      </c>
      <c r="I2738" s="22"/>
      <c r="J2738" s="22" t="s">
        <v>132</v>
      </c>
      <c r="K2738" s="23">
        <v>174.9</v>
      </c>
      <c r="L2738" s="23">
        <v>71.1</v>
      </c>
      <c r="M2738" s="23">
        <v>67.7</v>
      </c>
      <c r="N2738" s="23">
        <v>444.246</v>
      </c>
      <c r="O2738" s="23">
        <v>180.594</v>
      </c>
      <c r="P2738" s="23">
        <v>171.958</v>
      </c>
      <c r="Q2738" s="24" t="s">
        <v>100</v>
      </c>
      <c r="R2738" s="28">
        <v>6.1</v>
      </c>
      <c r="S2738" s="24" t="s">
        <v>132</v>
      </c>
      <c r="T2738" s="26" t="s">
        <v>100</v>
      </c>
      <c r="U2738" s="27" cm="1">
        <f t="array" ref="U2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738" s="13"/>
      <c r="W2738" s="13"/>
      <c r="X2738" s="13"/>
      <c r="Y2738" s="13"/>
      <c r="Z2738" s="13"/>
      <c r="AC2738" s="13"/>
      <c r="AD2738" s="13"/>
      <c r="AE2738" s="13"/>
      <c r="AF2738" s="13"/>
      <c r="AG2738" s="13"/>
    </row>
    <row r="2739" hidden="1" spans="1:33">
      <c r="A2739" s="21" t="s">
        <v>3576</v>
      </c>
      <c r="B2739" s="22" t="s">
        <v>3602</v>
      </c>
      <c r="C2739" s="21" t="s">
        <v>1475</v>
      </c>
      <c r="D2739" s="21" t="s">
        <v>132</v>
      </c>
      <c r="E2739" s="21" t="s">
        <v>2345</v>
      </c>
      <c r="F2739" s="22" t="s">
        <v>3017</v>
      </c>
      <c r="G2739" s="21" t="s">
        <v>101</v>
      </c>
      <c r="H2739" s="21" t="s">
        <v>131</v>
      </c>
      <c r="I2739" s="22"/>
      <c r="J2739" s="22" t="s">
        <v>132</v>
      </c>
      <c r="K2739" s="23">
        <v>174.9</v>
      </c>
      <c r="L2739" s="23">
        <v>71.1</v>
      </c>
      <c r="M2739" s="23">
        <v>70</v>
      </c>
      <c r="N2739" s="23">
        <v>444.246</v>
      </c>
      <c r="O2739" s="23">
        <v>180.594</v>
      </c>
      <c r="P2739" s="23">
        <v>177.8</v>
      </c>
      <c r="Q2739" s="24" t="s">
        <v>100</v>
      </c>
      <c r="R2739" s="28">
        <v>6.1</v>
      </c>
      <c r="S2739" s="24" t="s">
        <v>132</v>
      </c>
      <c r="T2739" s="26" t="s">
        <v>100</v>
      </c>
      <c r="U2739" s="27" cm="1">
        <f t="array" ref="U2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739" s="13"/>
      <c r="W2739" s="13"/>
      <c r="X2739" s="13"/>
      <c r="Y2739" s="13"/>
      <c r="Z2739" s="13"/>
      <c r="AC2739" s="13"/>
      <c r="AD2739" s="13"/>
      <c r="AE2739" s="13"/>
      <c r="AF2739" s="13"/>
      <c r="AG2739" s="13"/>
    </row>
    <row r="2740" hidden="1" spans="1:33">
      <c r="A2740" s="21" t="s">
        <v>3576</v>
      </c>
      <c r="B2740" s="22" t="s">
        <v>3602</v>
      </c>
      <c r="C2740" s="21" t="s">
        <v>1475</v>
      </c>
      <c r="D2740" s="21" t="s">
        <v>132</v>
      </c>
      <c r="E2740" s="21" t="s">
        <v>2345</v>
      </c>
      <c r="F2740" s="22" t="s">
        <v>3232</v>
      </c>
      <c r="G2740" s="21" t="s">
        <v>101</v>
      </c>
      <c r="H2740" s="21" t="s">
        <v>131</v>
      </c>
      <c r="I2740" s="22"/>
      <c r="J2740" s="22" t="s">
        <v>132</v>
      </c>
      <c r="K2740" s="23">
        <v>174.9</v>
      </c>
      <c r="L2740" s="23">
        <v>71.1</v>
      </c>
      <c r="M2740" s="23">
        <v>70.2</v>
      </c>
      <c r="N2740" s="23">
        <v>444.246</v>
      </c>
      <c r="O2740" s="23">
        <v>180.594</v>
      </c>
      <c r="P2740" s="23">
        <v>178.308</v>
      </c>
      <c r="Q2740" s="24" t="s">
        <v>100</v>
      </c>
      <c r="R2740" s="28">
        <v>6.1</v>
      </c>
      <c r="S2740" s="24" t="s">
        <v>132</v>
      </c>
      <c r="T2740" s="26" t="s">
        <v>100</v>
      </c>
      <c r="U2740" s="27" cm="1">
        <f t="array" ref="U2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740" s="13"/>
      <c r="W2740" s="13"/>
      <c r="X2740" s="13"/>
      <c r="Y2740" s="13"/>
      <c r="Z2740" s="13"/>
      <c r="AC2740" s="13"/>
      <c r="AD2740" s="13"/>
      <c r="AE2740" s="13"/>
      <c r="AF2740" s="13"/>
      <c r="AG2740" s="13"/>
    </row>
    <row r="2741" hidden="1" spans="1:33">
      <c r="A2741" s="21" t="s">
        <v>3603</v>
      </c>
      <c r="B2741" s="22">
        <v>190</v>
      </c>
      <c r="C2741" s="21" t="s">
        <v>132</v>
      </c>
      <c r="D2741" s="21" t="s">
        <v>132</v>
      </c>
      <c r="E2741" s="21" t="s">
        <v>2341</v>
      </c>
      <c r="F2741" s="22" t="s">
        <v>3604</v>
      </c>
      <c r="G2741" s="21" t="s">
        <v>92</v>
      </c>
      <c r="H2741" s="21" t="s">
        <v>138</v>
      </c>
      <c r="I2741" s="22"/>
      <c r="J2741" s="22" t="s">
        <v>132</v>
      </c>
      <c r="K2741" s="23">
        <v>174</v>
      </c>
      <c r="L2741" s="23">
        <v>66.1</v>
      </c>
      <c r="M2741" s="23">
        <v>54.7</v>
      </c>
      <c r="N2741" s="23">
        <v>441.96</v>
      </c>
      <c r="O2741" s="23">
        <v>167.894</v>
      </c>
      <c r="P2741" s="23">
        <v>138.938</v>
      </c>
      <c r="Q2741" s="24" t="s">
        <v>91</v>
      </c>
      <c r="R2741" s="28">
        <v>11</v>
      </c>
      <c r="S2741" s="24" t="s">
        <v>132</v>
      </c>
      <c r="T2741" s="26" t="s">
        <v>91</v>
      </c>
      <c r="U2741" s="27" cm="1">
        <f t="array" ref="U2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741" s="13"/>
      <c r="W2741" s="13"/>
      <c r="X2741" s="13"/>
      <c r="Y2741" s="13"/>
      <c r="Z2741" s="13"/>
      <c r="AC2741" s="13"/>
      <c r="AD2741" s="13"/>
      <c r="AE2741" s="13"/>
      <c r="AF2741" s="13"/>
      <c r="AG2741" s="13"/>
    </row>
    <row r="2742" hidden="1" spans="1:33">
      <c r="A2742" s="21" t="s">
        <v>3603</v>
      </c>
      <c r="B2742" s="22">
        <v>190</v>
      </c>
      <c r="C2742" s="21" t="s">
        <v>132</v>
      </c>
      <c r="D2742" s="21" t="s">
        <v>132</v>
      </c>
      <c r="E2742" s="21" t="s">
        <v>2341</v>
      </c>
      <c r="F2742" s="22" t="s">
        <v>3245</v>
      </c>
      <c r="G2742" s="21" t="s">
        <v>92</v>
      </c>
      <c r="H2742" s="21" t="s">
        <v>138</v>
      </c>
      <c r="I2742" s="22"/>
      <c r="J2742" s="22" t="s">
        <v>132</v>
      </c>
      <c r="K2742" s="23">
        <v>175.1</v>
      </c>
      <c r="L2742" s="23">
        <v>66.5</v>
      </c>
      <c r="M2742" s="23">
        <v>54.1</v>
      </c>
      <c r="N2742" s="23">
        <v>444.754</v>
      </c>
      <c r="O2742" s="23">
        <v>168.91</v>
      </c>
      <c r="P2742" s="23">
        <v>137.414</v>
      </c>
      <c r="Q2742" s="24" t="s">
        <v>91</v>
      </c>
      <c r="R2742" s="28">
        <v>9.9</v>
      </c>
      <c r="S2742" s="24" t="s">
        <v>132</v>
      </c>
      <c r="T2742" s="26" t="s">
        <v>91</v>
      </c>
      <c r="U2742" s="27" cm="1">
        <f t="array" ref="U2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742" s="13"/>
      <c r="W2742" s="13"/>
      <c r="X2742" s="13"/>
      <c r="Y2742" s="13"/>
      <c r="Z2742" s="13"/>
      <c r="AC2742" s="13"/>
      <c r="AD2742" s="13"/>
      <c r="AE2742" s="13"/>
      <c r="AF2742" s="13"/>
      <c r="AG2742" s="13"/>
    </row>
    <row r="2743" hidden="1" spans="1:33">
      <c r="A2743" s="21" t="s">
        <v>3603</v>
      </c>
      <c r="B2743" s="22" t="s">
        <v>3605</v>
      </c>
      <c r="C2743" s="21" t="s">
        <v>3606</v>
      </c>
      <c r="D2743" s="21" t="s">
        <v>132</v>
      </c>
      <c r="E2743" s="21" t="s">
        <v>2371</v>
      </c>
      <c r="F2743" s="22" t="s">
        <v>2350</v>
      </c>
      <c r="G2743" s="21" t="s">
        <v>92</v>
      </c>
      <c r="H2743" s="21" t="s">
        <v>138</v>
      </c>
      <c r="I2743" s="22"/>
      <c r="J2743" s="22" t="s">
        <v>132</v>
      </c>
      <c r="K2743" s="23">
        <v>179.1</v>
      </c>
      <c r="L2743" s="23">
        <v>70.7</v>
      </c>
      <c r="M2743" s="23">
        <v>56.9</v>
      </c>
      <c r="N2743" s="23">
        <v>454.914</v>
      </c>
      <c r="O2743" s="23">
        <v>179.578</v>
      </c>
      <c r="P2743" s="23">
        <v>144.526</v>
      </c>
      <c r="Q2743" s="24" t="s">
        <v>91</v>
      </c>
      <c r="R2743" s="28">
        <v>5.9</v>
      </c>
      <c r="S2743" s="24" t="s">
        <v>132</v>
      </c>
      <c r="T2743" s="26" t="s">
        <v>91</v>
      </c>
      <c r="U2743" s="27" cm="1">
        <f t="array" ref="U2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743" s="13"/>
      <c r="W2743" s="13"/>
      <c r="X2743" s="13"/>
      <c r="Y2743" s="13"/>
      <c r="Z2743" s="13"/>
      <c r="AC2743" s="13"/>
      <c r="AD2743" s="13"/>
      <c r="AE2743" s="13"/>
      <c r="AF2743" s="13"/>
      <c r="AG2743" s="13"/>
    </row>
    <row r="2744" hidden="1" spans="1:33">
      <c r="A2744" s="21" t="s">
        <v>3603</v>
      </c>
      <c r="B2744" s="22" t="s">
        <v>3605</v>
      </c>
      <c r="C2744" s="21" t="s">
        <v>3606</v>
      </c>
      <c r="D2744" s="21" t="s">
        <v>1480</v>
      </c>
      <c r="E2744" s="21" t="s">
        <v>2371</v>
      </c>
      <c r="F2744" s="22" t="s">
        <v>2380</v>
      </c>
      <c r="G2744" s="21" t="s">
        <v>92</v>
      </c>
      <c r="H2744" s="21" t="s">
        <v>138</v>
      </c>
      <c r="I2744" s="22"/>
      <c r="J2744" s="22" t="s">
        <v>132</v>
      </c>
      <c r="K2744" s="23">
        <v>179.4</v>
      </c>
      <c r="L2744" s="23">
        <v>70.7</v>
      </c>
      <c r="M2744" s="23">
        <v>56.9</v>
      </c>
      <c r="N2744" s="23">
        <v>455.676</v>
      </c>
      <c r="O2744" s="23">
        <v>179.578</v>
      </c>
      <c r="P2744" s="23">
        <v>144.526</v>
      </c>
      <c r="Q2744" s="24" t="s">
        <v>91</v>
      </c>
      <c r="R2744" s="28">
        <v>5.6</v>
      </c>
      <c r="S2744" s="24" t="s">
        <v>132</v>
      </c>
      <c r="T2744" s="26" t="s">
        <v>91</v>
      </c>
      <c r="U2744" s="27" cm="1">
        <f t="array" ref="U2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744" s="13"/>
      <c r="W2744" s="13"/>
      <c r="X2744" s="13"/>
      <c r="Y2744" s="13"/>
      <c r="Z2744" s="13"/>
      <c r="AC2744" s="13"/>
      <c r="AD2744" s="13"/>
      <c r="AE2744" s="13"/>
      <c r="AF2744" s="13"/>
      <c r="AG2744" s="13"/>
    </row>
    <row r="2745" hidden="1" spans="1:33">
      <c r="A2745" s="21" t="s">
        <v>3603</v>
      </c>
      <c r="B2745" s="22" t="s">
        <v>3607</v>
      </c>
      <c r="C2745" s="21" t="s">
        <v>3608</v>
      </c>
      <c r="D2745" s="21" t="s">
        <v>132</v>
      </c>
      <c r="E2745" s="21" t="s">
        <v>2345</v>
      </c>
      <c r="F2745" s="22" t="s">
        <v>2386</v>
      </c>
      <c r="G2745" s="21" t="s">
        <v>17</v>
      </c>
      <c r="H2745" s="21" t="s">
        <v>141</v>
      </c>
      <c r="I2745" s="22"/>
      <c r="J2745" s="22" t="s">
        <v>132</v>
      </c>
      <c r="K2745" s="23">
        <v>171.6</v>
      </c>
      <c r="L2745" s="23">
        <v>70.3</v>
      </c>
      <c r="M2745" s="23">
        <v>61.3</v>
      </c>
      <c r="N2745" s="23">
        <v>435.864</v>
      </c>
      <c r="O2745" s="23">
        <v>178.562</v>
      </c>
      <c r="P2745" s="23">
        <v>155.702</v>
      </c>
      <c r="Q2745" s="24" t="s">
        <v>24</v>
      </c>
      <c r="R2745" s="28">
        <v>6.4</v>
      </c>
      <c r="S2745" s="24" t="s">
        <v>132</v>
      </c>
      <c r="T2745" s="26" t="s">
        <v>24</v>
      </c>
      <c r="U2745" s="27" cm="1">
        <f t="array" ref="U2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45" s="13"/>
      <c r="W2745" s="13"/>
      <c r="X2745" s="13"/>
      <c r="Y2745" s="13"/>
      <c r="Z2745" s="13"/>
      <c r="AC2745" s="13"/>
      <c r="AD2745" s="13"/>
      <c r="AE2745" s="13"/>
      <c r="AF2745" s="13"/>
      <c r="AG2745" s="13"/>
    </row>
    <row r="2746" hidden="1" spans="1:33">
      <c r="A2746" s="21" t="s">
        <v>3603</v>
      </c>
      <c r="B2746" s="22" t="s">
        <v>3609</v>
      </c>
      <c r="C2746" s="21" t="s">
        <v>3610</v>
      </c>
      <c r="D2746" s="21" t="s">
        <v>132</v>
      </c>
      <c r="E2746" s="21" t="s">
        <v>2341</v>
      </c>
      <c r="F2746" s="22" t="s">
        <v>3016</v>
      </c>
      <c r="G2746" s="21" t="s">
        <v>92</v>
      </c>
      <c r="H2746" s="21" t="s">
        <v>138</v>
      </c>
      <c r="I2746" s="22"/>
      <c r="J2746" s="22" t="s">
        <v>132</v>
      </c>
      <c r="K2746" s="23">
        <v>177.4</v>
      </c>
      <c r="L2746" s="23">
        <v>67.7</v>
      </c>
      <c r="M2746" s="23">
        <v>56.1</v>
      </c>
      <c r="N2746" s="23">
        <v>450.596</v>
      </c>
      <c r="O2746" s="23">
        <v>171.958</v>
      </c>
      <c r="P2746" s="23">
        <v>142.494</v>
      </c>
      <c r="Q2746" s="24" t="s">
        <v>91</v>
      </c>
      <c r="R2746" s="28">
        <v>7.6</v>
      </c>
      <c r="S2746" s="24" t="s">
        <v>132</v>
      </c>
      <c r="T2746" s="26" t="s">
        <v>91</v>
      </c>
      <c r="U2746" s="27" cm="1">
        <f t="array" ref="U2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46" s="13"/>
      <c r="W2746" s="13"/>
      <c r="X2746" s="13"/>
      <c r="Y2746" s="13"/>
      <c r="Z2746" s="13"/>
      <c r="AC2746" s="13"/>
      <c r="AD2746" s="13"/>
      <c r="AE2746" s="13"/>
      <c r="AF2746" s="13"/>
      <c r="AG2746" s="13"/>
    </row>
    <row r="2747" hidden="1" spans="1:33">
      <c r="A2747" s="21" t="s">
        <v>3603</v>
      </c>
      <c r="B2747" s="22" t="s">
        <v>3609</v>
      </c>
      <c r="C2747" s="21" t="s">
        <v>3611</v>
      </c>
      <c r="D2747" s="21" t="s">
        <v>1480</v>
      </c>
      <c r="E2747" s="21" t="s">
        <v>2341</v>
      </c>
      <c r="F2747" s="22" t="s">
        <v>2815</v>
      </c>
      <c r="G2747" s="21" t="s">
        <v>92</v>
      </c>
      <c r="H2747" s="21" t="s">
        <v>138</v>
      </c>
      <c r="I2747" s="22"/>
      <c r="J2747" s="22" t="s">
        <v>132</v>
      </c>
      <c r="K2747" s="23">
        <v>177.4</v>
      </c>
      <c r="L2747" s="23">
        <v>67.7</v>
      </c>
      <c r="M2747" s="23">
        <v>55.6</v>
      </c>
      <c r="N2747" s="23">
        <v>450.596</v>
      </c>
      <c r="O2747" s="23">
        <v>171.958</v>
      </c>
      <c r="P2747" s="23">
        <v>141.224</v>
      </c>
      <c r="Q2747" s="24" t="s">
        <v>91</v>
      </c>
      <c r="R2747" s="28">
        <v>7.6</v>
      </c>
      <c r="S2747" s="24" t="s">
        <v>132</v>
      </c>
      <c r="T2747" s="26" t="s">
        <v>91</v>
      </c>
      <c r="U2747" s="27" cm="1">
        <f t="array" ref="U2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47" s="13"/>
      <c r="W2747" s="13"/>
      <c r="X2747" s="13"/>
      <c r="Y2747" s="13"/>
      <c r="Z2747" s="13"/>
      <c r="AC2747" s="13"/>
      <c r="AD2747" s="13"/>
      <c r="AE2747" s="13"/>
      <c r="AF2747" s="13"/>
      <c r="AG2747" s="13"/>
    </row>
    <row r="2748" hidden="1" spans="1:33">
      <c r="A2748" s="21" t="s">
        <v>3603</v>
      </c>
      <c r="B2748" s="22" t="s">
        <v>3609</v>
      </c>
      <c r="C2748" s="21" t="s">
        <v>3610</v>
      </c>
      <c r="D2748" s="21" t="s">
        <v>1480</v>
      </c>
      <c r="E2748" s="21" t="s">
        <v>2341</v>
      </c>
      <c r="F2748" s="22" t="s">
        <v>2853</v>
      </c>
      <c r="G2748" s="21" t="s">
        <v>92</v>
      </c>
      <c r="H2748" s="21" t="s">
        <v>138</v>
      </c>
      <c r="I2748" s="22"/>
      <c r="J2748" s="22" t="s">
        <v>132</v>
      </c>
      <c r="K2748" s="23">
        <v>177.4</v>
      </c>
      <c r="L2748" s="23">
        <v>67.7</v>
      </c>
      <c r="M2748" s="23">
        <v>56.1</v>
      </c>
      <c r="N2748" s="23">
        <v>450.596</v>
      </c>
      <c r="O2748" s="23">
        <v>171.958</v>
      </c>
      <c r="P2748" s="23">
        <v>142.494</v>
      </c>
      <c r="Q2748" s="24" t="s">
        <v>91</v>
      </c>
      <c r="R2748" s="28">
        <v>7.6</v>
      </c>
      <c r="S2748" s="24" t="s">
        <v>132</v>
      </c>
      <c r="T2748" s="26" t="s">
        <v>91</v>
      </c>
      <c r="U2748" s="27" cm="1">
        <f t="array" ref="U2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48" s="13"/>
      <c r="W2748" s="13"/>
      <c r="X2748" s="13"/>
      <c r="Y2748" s="13"/>
      <c r="Z2748" s="13"/>
      <c r="AC2748" s="13"/>
      <c r="AD2748" s="13"/>
      <c r="AE2748" s="13"/>
      <c r="AF2748" s="13"/>
      <c r="AG2748" s="13"/>
    </row>
    <row r="2749" hidden="1" spans="1:33">
      <c r="A2749" s="21" t="s">
        <v>3603</v>
      </c>
      <c r="B2749" s="22" t="s">
        <v>3609</v>
      </c>
      <c r="C2749" s="21" t="s">
        <v>3612</v>
      </c>
      <c r="D2749" s="21" t="s">
        <v>132</v>
      </c>
      <c r="E2749" s="21" t="s">
        <v>2341</v>
      </c>
      <c r="F2749" s="22" t="s">
        <v>3185</v>
      </c>
      <c r="G2749" s="21" t="s">
        <v>92</v>
      </c>
      <c r="H2749" s="21" t="s">
        <v>138</v>
      </c>
      <c r="I2749" s="22"/>
      <c r="J2749" s="22" t="s">
        <v>132</v>
      </c>
      <c r="K2749" s="23">
        <v>177.4</v>
      </c>
      <c r="L2749" s="23">
        <v>67.7</v>
      </c>
      <c r="M2749" s="23">
        <v>56.1</v>
      </c>
      <c r="N2749" s="23">
        <v>450.596</v>
      </c>
      <c r="O2749" s="23">
        <v>171.958</v>
      </c>
      <c r="P2749" s="23">
        <v>142.494</v>
      </c>
      <c r="Q2749" s="24" t="s">
        <v>91</v>
      </c>
      <c r="R2749" s="28">
        <v>7.6</v>
      </c>
      <c r="S2749" s="24" t="s">
        <v>132</v>
      </c>
      <c r="T2749" s="26" t="s">
        <v>91</v>
      </c>
      <c r="U2749" s="27" cm="1">
        <f t="array" ref="U2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49" s="13"/>
      <c r="W2749" s="13"/>
      <c r="X2749" s="13"/>
      <c r="Y2749" s="13"/>
      <c r="Z2749" s="13"/>
      <c r="AC2749" s="13"/>
      <c r="AD2749" s="13"/>
      <c r="AE2749" s="13"/>
      <c r="AF2749" s="13"/>
      <c r="AG2749" s="13"/>
    </row>
    <row r="2750" hidden="1" spans="1:33">
      <c r="A2750" s="21" t="s">
        <v>3603</v>
      </c>
      <c r="B2750" s="22" t="s">
        <v>3609</v>
      </c>
      <c r="C2750" s="21" t="s">
        <v>3613</v>
      </c>
      <c r="D2750" s="21" t="s">
        <v>1480</v>
      </c>
      <c r="E2750" s="21" t="s">
        <v>2341</v>
      </c>
      <c r="F2750" s="22" t="s">
        <v>2465</v>
      </c>
      <c r="G2750" s="21" t="s">
        <v>92</v>
      </c>
      <c r="H2750" s="21" t="s">
        <v>138</v>
      </c>
      <c r="I2750" s="22"/>
      <c r="J2750" s="22" t="s">
        <v>132</v>
      </c>
      <c r="K2750" s="23">
        <v>177.4</v>
      </c>
      <c r="L2750" s="23">
        <v>67.7</v>
      </c>
      <c r="M2750" s="23">
        <v>56.1</v>
      </c>
      <c r="N2750" s="23">
        <v>450.596</v>
      </c>
      <c r="O2750" s="23">
        <v>171.958</v>
      </c>
      <c r="P2750" s="23">
        <v>142.494</v>
      </c>
      <c r="Q2750" s="24" t="s">
        <v>91</v>
      </c>
      <c r="R2750" s="28">
        <v>7.6</v>
      </c>
      <c r="S2750" s="24" t="s">
        <v>132</v>
      </c>
      <c r="T2750" s="26" t="s">
        <v>91</v>
      </c>
      <c r="U2750" s="27" cm="1">
        <f t="array" ref="U2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50" s="13"/>
      <c r="W2750" s="13"/>
      <c r="X2750" s="13"/>
      <c r="Y2750" s="13"/>
      <c r="Z2750" s="13"/>
      <c r="AC2750" s="13"/>
      <c r="AD2750" s="13"/>
      <c r="AE2750" s="13"/>
      <c r="AF2750" s="13"/>
      <c r="AG2750" s="13"/>
    </row>
    <row r="2751" hidden="1" spans="1:33">
      <c r="A2751" s="21" t="s">
        <v>3603</v>
      </c>
      <c r="B2751" s="22" t="s">
        <v>3609</v>
      </c>
      <c r="C2751" s="21" t="s">
        <v>3614</v>
      </c>
      <c r="D2751" s="21" t="s">
        <v>132</v>
      </c>
      <c r="E2751" s="21" t="s">
        <v>2345</v>
      </c>
      <c r="F2751" s="22" t="s">
        <v>3117</v>
      </c>
      <c r="G2751" s="21" t="s">
        <v>92</v>
      </c>
      <c r="H2751" s="21" t="s">
        <v>138</v>
      </c>
      <c r="I2751" s="22"/>
      <c r="J2751" s="22" t="s">
        <v>132</v>
      </c>
      <c r="K2751" s="23">
        <v>178.2</v>
      </c>
      <c r="L2751" s="23">
        <v>68</v>
      </c>
      <c r="M2751" s="23">
        <v>56.1</v>
      </c>
      <c r="N2751" s="23">
        <v>452.628</v>
      </c>
      <c r="O2751" s="23">
        <v>172.72</v>
      </c>
      <c r="P2751" s="23">
        <v>142.494</v>
      </c>
      <c r="Q2751" s="24" t="s">
        <v>91</v>
      </c>
      <c r="R2751" s="28">
        <v>6.8</v>
      </c>
      <c r="S2751" s="24" t="s">
        <v>132</v>
      </c>
      <c r="T2751" s="26" t="s">
        <v>91</v>
      </c>
      <c r="U2751" s="27" cm="1">
        <f t="array" ref="U2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751" s="13"/>
      <c r="W2751" s="13"/>
      <c r="X2751" s="13"/>
      <c r="Y2751" s="13"/>
      <c r="Z2751" s="13"/>
      <c r="AC2751" s="13"/>
      <c r="AD2751" s="13"/>
      <c r="AE2751" s="13"/>
      <c r="AF2751" s="13"/>
      <c r="AG2751" s="13"/>
    </row>
    <row r="2752" hidden="1" spans="1:33">
      <c r="A2752" s="21" t="s">
        <v>3603</v>
      </c>
      <c r="B2752" s="22" t="s">
        <v>3609</v>
      </c>
      <c r="C2752" s="21" t="s">
        <v>3615</v>
      </c>
      <c r="D2752" s="21" t="s">
        <v>1480</v>
      </c>
      <c r="E2752" s="21" t="s">
        <v>2345</v>
      </c>
      <c r="F2752" s="22" t="s">
        <v>3108</v>
      </c>
      <c r="G2752" s="21" t="s">
        <v>92</v>
      </c>
      <c r="H2752" s="21" t="s">
        <v>138</v>
      </c>
      <c r="I2752" s="22"/>
      <c r="J2752" s="22" t="s">
        <v>132</v>
      </c>
      <c r="K2752" s="23">
        <v>178.2</v>
      </c>
      <c r="L2752" s="23">
        <v>68</v>
      </c>
      <c r="M2752" s="23">
        <v>55.1</v>
      </c>
      <c r="N2752" s="23">
        <v>452.628</v>
      </c>
      <c r="O2752" s="23">
        <v>172.72</v>
      </c>
      <c r="P2752" s="23">
        <v>139.954</v>
      </c>
      <c r="Q2752" s="24" t="s">
        <v>91</v>
      </c>
      <c r="R2752" s="28">
        <v>6.8</v>
      </c>
      <c r="S2752" s="24" t="s">
        <v>132</v>
      </c>
      <c r="T2752" s="26" t="s">
        <v>91</v>
      </c>
      <c r="U2752" s="27" cm="1">
        <f t="array" ref="U2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752" s="13"/>
      <c r="W2752" s="13"/>
      <c r="X2752" s="13"/>
      <c r="Y2752" s="13"/>
      <c r="Z2752" s="13"/>
      <c r="AC2752" s="13"/>
      <c r="AD2752" s="13"/>
      <c r="AE2752" s="13"/>
      <c r="AF2752" s="13"/>
      <c r="AG2752" s="13"/>
    </row>
    <row r="2753" ht="12.4" hidden="1" spans="1:33">
      <c r="A2753" s="21" t="s">
        <v>3603</v>
      </c>
      <c r="B2753" s="22" t="s">
        <v>3609</v>
      </c>
      <c r="C2753" s="21" t="s">
        <v>3616</v>
      </c>
      <c r="D2753" s="21" t="s">
        <v>132</v>
      </c>
      <c r="E2753" s="21" t="s">
        <v>2345</v>
      </c>
      <c r="F2753" s="22" t="s">
        <v>3094</v>
      </c>
      <c r="G2753" s="21" t="s">
        <v>17</v>
      </c>
      <c r="H2753" s="21" t="s">
        <v>168</v>
      </c>
      <c r="I2753" s="22"/>
      <c r="J2753" s="22" t="s">
        <v>132</v>
      </c>
      <c r="K2753" s="23">
        <v>178.9</v>
      </c>
      <c r="L2753" s="23">
        <v>68</v>
      </c>
      <c r="M2753" s="23">
        <v>57.7</v>
      </c>
      <c r="N2753" s="23">
        <v>454.406</v>
      </c>
      <c r="O2753" s="23">
        <v>172.72</v>
      </c>
      <c r="P2753" s="23">
        <v>146.558</v>
      </c>
      <c r="Q2753" s="24" t="s">
        <v>2674</v>
      </c>
      <c r="R2753" s="28">
        <v>27.1</v>
      </c>
      <c r="S2753" s="24" t="s">
        <v>4191</v>
      </c>
      <c r="T2753" s="26" t="s">
        <v>2674</v>
      </c>
      <c r="U2753" s="27" t="str" cm="1">
        <f t="array" ref="U2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753" s="13"/>
      <c r="W2753" s="13"/>
      <c r="X2753" s="13"/>
      <c r="Y2753" s="13"/>
      <c r="Z2753" s="13"/>
      <c r="AC2753" s="13"/>
      <c r="AD2753" s="13"/>
      <c r="AE2753" s="13"/>
      <c r="AF2753" s="13"/>
      <c r="AG2753" s="13"/>
    </row>
    <row r="2754" hidden="1" spans="1:33">
      <c r="A2754" s="21" t="s">
        <v>3603</v>
      </c>
      <c r="B2754" s="22" t="s">
        <v>3609</v>
      </c>
      <c r="C2754" s="21" t="s">
        <v>3616</v>
      </c>
      <c r="D2754" s="21" t="s">
        <v>1493</v>
      </c>
      <c r="E2754" s="21" t="s">
        <v>2345</v>
      </c>
      <c r="F2754" s="22" t="s">
        <v>3094</v>
      </c>
      <c r="G2754" s="21" t="s">
        <v>17</v>
      </c>
      <c r="H2754" s="21" t="s">
        <v>141</v>
      </c>
      <c r="I2754" s="22"/>
      <c r="J2754" s="22" t="s">
        <v>132</v>
      </c>
      <c r="K2754" s="23">
        <v>171</v>
      </c>
      <c r="L2754" s="23">
        <v>68</v>
      </c>
      <c r="M2754" s="23">
        <v>55.4</v>
      </c>
      <c r="N2754" s="23">
        <v>434.34</v>
      </c>
      <c r="O2754" s="23">
        <v>172.72</v>
      </c>
      <c r="P2754" s="23">
        <v>140.716</v>
      </c>
      <c r="Q2754" s="24" t="s">
        <v>24</v>
      </c>
      <c r="R2754" s="28">
        <v>7</v>
      </c>
      <c r="S2754" s="24" t="s">
        <v>132</v>
      </c>
      <c r="T2754" s="26" t="s">
        <v>24</v>
      </c>
      <c r="U2754" s="27" cm="1">
        <f t="array" ref="U2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754" s="13"/>
      <c r="W2754" s="13"/>
      <c r="X2754" s="13"/>
      <c r="Y2754" s="13"/>
      <c r="Z2754" s="13"/>
      <c r="AC2754" s="13"/>
      <c r="AD2754" s="13"/>
      <c r="AE2754" s="13"/>
      <c r="AF2754" s="13"/>
      <c r="AG2754" s="13"/>
    </row>
    <row r="2755" hidden="1" spans="1:33">
      <c r="A2755" s="21" t="s">
        <v>3603</v>
      </c>
      <c r="B2755" s="22" t="s">
        <v>3609</v>
      </c>
      <c r="C2755" s="21" t="s">
        <v>3617</v>
      </c>
      <c r="D2755" s="21" t="s">
        <v>1480</v>
      </c>
      <c r="E2755" s="21" t="s">
        <v>2345</v>
      </c>
      <c r="F2755" s="22" t="s">
        <v>2366</v>
      </c>
      <c r="G2755" s="21" t="s">
        <v>92</v>
      </c>
      <c r="H2755" s="21" t="s">
        <v>138</v>
      </c>
      <c r="I2755" s="22"/>
      <c r="J2755" s="22" t="s">
        <v>132</v>
      </c>
      <c r="K2755" s="23">
        <v>181.8</v>
      </c>
      <c r="L2755" s="23">
        <v>68</v>
      </c>
      <c r="M2755" s="23">
        <v>55.6</v>
      </c>
      <c r="N2755" s="23">
        <v>461.772</v>
      </c>
      <c r="O2755" s="23">
        <v>172.72</v>
      </c>
      <c r="P2755" s="23">
        <v>141.224</v>
      </c>
      <c r="Q2755" s="24" t="s">
        <v>91</v>
      </c>
      <c r="R2755" s="28">
        <v>3.2</v>
      </c>
      <c r="S2755" s="24" t="s">
        <v>132</v>
      </c>
      <c r="T2755" s="26" t="s">
        <v>91</v>
      </c>
      <c r="U2755" s="27" cm="1">
        <f t="array" ref="U2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755" s="13"/>
      <c r="W2755" s="13"/>
      <c r="X2755" s="13"/>
      <c r="Y2755" s="13"/>
      <c r="Z2755" s="13"/>
      <c r="AC2755" s="13"/>
      <c r="AD2755" s="13"/>
      <c r="AE2755" s="13"/>
      <c r="AF2755" s="13"/>
      <c r="AG2755" s="13"/>
    </row>
    <row r="2756" hidden="1" spans="1:33">
      <c r="A2756" s="21" t="s">
        <v>3603</v>
      </c>
      <c r="B2756" s="22" t="s">
        <v>3609</v>
      </c>
      <c r="C2756" s="21" t="s">
        <v>3618</v>
      </c>
      <c r="D2756" s="21" t="s">
        <v>1480</v>
      </c>
      <c r="E2756" s="21" t="s">
        <v>2354</v>
      </c>
      <c r="F2756" s="22" t="s">
        <v>2550</v>
      </c>
      <c r="G2756" s="21" t="s">
        <v>92</v>
      </c>
      <c r="H2756" s="21" t="s">
        <v>138</v>
      </c>
      <c r="I2756" s="22"/>
      <c r="J2756" s="22" t="s">
        <v>132</v>
      </c>
      <c r="K2756" s="23">
        <v>186</v>
      </c>
      <c r="L2756" s="23">
        <v>70.7</v>
      </c>
      <c r="M2756" s="23">
        <v>56.6</v>
      </c>
      <c r="N2756" s="23">
        <v>472.44</v>
      </c>
      <c r="O2756" s="23">
        <v>179.578</v>
      </c>
      <c r="P2756" s="23">
        <v>143.764</v>
      </c>
      <c r="Q2756" s="24" t="s">
        <v>94</v>
      </c>
      <c r="R2756" s="28">
        <v>5.9</v>
      </c>
      <c r="S2756" s="24" t="s">
        <v>132</v>
      </c>
      <c r="T2756" s="26" t="s">
        <v>94</v>
      </c>
      <c r="U2756" s="27" cm="1">
        <f t="array" ref="U2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756" s="13"/>
      <c r="W2756" s="13"/>
      <c r="X2756" s="13"/>
      <c r="Y2756" s="13"/>
      <c r="Z2756" s="13"/>
      <c r="AC2756" s="13"/>
      <c r="AD2756" s="13"/>
      <c r="AE2756" s="13"/>
      <c r="AF2756" s="13"/>
      <c r="AG2756" s="13"/>
    </row>
    <row r="2757" hidden="1" spans="1:33">
      <c r="A2757" s="21" t="s">
        <v>3603</v>
      </c>
      <c r="B2757" s="22" t="s">
        <v>3609</v>
      </c>
      <c r="C2757" s="21" t="s">
        <v>3618</v>
      </c>
      <c r="D2757" s="21" t="s">
        <v>132</v>
      </c>
      <c r="E2757" s="21" t="s">
        <v>2354</v>
      </c>
      <c r="F2757" s="22" t="s">
        <v>2659</v>
      </c>
      <c r="G2757" s="21" t="s">
        <v>92</v>
      </c>
      <c r="H2757" s="21" t="s">
        <v>138</v>
      </c>
      <c r="I2757" s="22"/>
      <c r="J2757" s="22" t="s">
        <v>132</v>
      </c>
      <c r="K2757" s="23">
        <v>180.8</v>
      </c>
      <c r="L2757" s="23">
        <v>69.7</v>
      </c>
      <c r="M2757" s="23">
        <v>56.3</v>
      </c>
      <c r="N2757" s="23">
        <v>459.232</v>
      </c>
      <c r="O2757" s="23">
        <v>177.038</v>
      </c>
      <c r="P2757" s="23">
        <v>143.002</v>
      </c>
      <c r="Q2757" s="24" t="s">
        <v>91</v>
      </c>
      <c r="R2757" s="28">
        <v>4.2</v>
      </c>
      <c r="S2757" s="24" t="s">
        <v>132</v>
      </c>
      <c r="T2757" s="26" t="s">
        <v>91</v>
      </c>
      <c r="U2757" s="27" cm="1">
        <f t="array" ref="U2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757" s="13"/>
      <c r="W2757" s="13"/>
      <c r="X2757" s="13"/>
      <c r="Y2757" s="13"/>
      <c r="Z2757" s="13"/>
      <c r="AC2757" s="13"/>
      <c r="AD2757" s="13"/>
      <c r="AE2757" s="13"/>
      <c r="AF2757" s="13"/>
      <c r="AG2757" s="13"/>
    </row>
    <row r="2758" hidden="1" spans="1:33">
      <c r="A2758" s="21" t="s">
        <v>3603</v>
      </c>
      <c r="B2758" s="22" t="s">
        <v>3609</v>
      </c>
      <c r="C2758" s="21" t="s">
        <v>3619</v>
      </c>
      <c r="D2758" s="21" t="s">
        <v>1480</v>
      </c>
      <c r="E2758" s="21" t="s">
        <v>2354</v>
      </c>
      <c r="F2758" s="22" t="s">
        <v>2403</v>
      </c>
      <c r="G2758" s="21" t="s">
        <v>92</v>
      </c>
      <c r="H2758" s="21" t="s">
        <v>138</v>
      </c>
      <c r="I2758" s="22"/>
      <c r="J2758" s="22" t="s">
        <v>132</v>
      </c>
      <c r="K2758" s="23">
        <v>186</v>
      </c>
      <c r="L2758" s="23">
        <v>70.7</v>
      </c>
      <c r="M2758" s="23">
        <v>56.3</v>
      </c>
      <c r="N2758" s="23">
        <v>472.44</v>
      </c>
      <c r="O2758" s="23">
        <v>179.578</v>
      </c>
      <c r="P2758" s="23">
        <v>143.002</v>
      </c>
      <c r="Q2758" s="24" t="s">
        <v>94</v>
      </c>
      <c r="R2758" s="28">
        <v>5.9</v>
      </c>
      <c r="S2758" s="24" t="s">
        <v>132</v>
      </c>
      <c r="T2758" s="26" t="s">
        <v>94</v>
      </c>
      <c r="U2758" s="27" cm="1">
        <f t="array" ref="U2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758" s="13"/>
      <c r="W2758" s="13"/>
      <c r="X2758" s="13"/>
      <c r="Y2758" s="13"/>
      <c r="Z2758" s="13"/>
      <c r="AC2758" s="13"/>
      <c r="AD2758" s="13"/>
      <c r="AE2758" s="13"/>
      <c r="AF2758" s="13"/>
      <c r="AG2758" s="13"/>
    </row>
    <row r="2759" hidden="1" spans="1:33">
      <c r="A2759" s="21" t="s">
        <v>3603</v>
      </c>
      <c r="B2759" s="22" t="s">
        <v>3609</v>
      </c>
      <c r="C2759" s="21" t="s">
        <v>3620</v>
      </c>
      <c r="D2759" s="21" t="s">
        <v>132</v>
      </c>
      <c r="E2759" s="21" t="s">
        <v>2354</v>
      </c>
      <c r="F2759" s="22" t="s">
        <v>2832</v>
      </c>
      <c r="G2759" s="21" t="s">
        <v>41</v>
      </c>
      <c r="H2759" s="21" t="s">
        <v>301</v>
      </c>
      <c r="I2759" s="22"/>
      <c r="J2759" s="22" t="s">
        <v>132</v>
      </c>
      <c r="K2759" s="23">
        <v>180.7</v>
      </c>
      <c r="L2759" s="23">
        <v>69.7</v>
      </c>
      <c r="M2759" s="23">
        <v>55.8</v>
      </c>
      <c r="N2759" s="23">
        <v>458.978</v>
      </c>
      <c r="O2759" s="23">
        <v>177.038</v>
      </c>
      <c r="P2759" s="23">
        <v>141.732</v>
      </c>
      <c r="Q2759" s="24" t="s">
        <v>49</v>
      </c>
      <c r="R2759" s="28">
        <v>4.3</v>
      </c>
      <c r="S2759" s="24" t="s">
        <v>132</v>
      </c>
      <c r="T2759" s="26" t="s">
        <v>49</v>
      </c>
      <c r="U2759" s="27" cm="1">
        <f t="array" ref="U2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759" s="13"/>
      <c r="W2759" s="13"/>
      <c r="X2759" s="13"/>
      <c r="Y2759" s="13"/>
      <c r="Z2759" s="13"/>
      <c r="AC2759" s="13"/>
      <c r="AD2759" s="13"/>
      <c r="AE2759" s="13"/>
      <c r="AF2759" s="13"/>
      <c r="AG2759" s="13"/>
    </row>
    <row r="2760" hidden="1" spans="1:33">
      <c r="A2760" s="21" t="s">
        <v>3603</v>
      </c>
      <c r="B2760" s="22" t="s">
        <v>3609</v>
      </c>
      <c r="C2760" s="21" t="s">
        <v>3620</v>
      </c>
      <c r="D2760" s="21" t="s">
        <v>1480</v>
      </c>
      <c r="E2760" s="21" t="s">
        <v>2354</v>
      </c>
      <c r="F2760" s="22" t="s">
        <v>2832</v>
      </c>
      <c r="G2760" s="21" t="s">
        <v>41</v>
      </c>
      <c r="H2760" s="21" t="s">
        <v>135</v>
      </c>
      <c r="I2760" s="22"/>
      <c r="J2760" s="22" t="s">
        <v>132</v>
      </c>
      <c r="K2760" s="23">
        <v>185.3</v>
      </c>
      <c r="L2760" s="23">
        <v>69.7</v>
      </c>
      <c r="M2760" s="23">
        <v>56.3</v>
      </c>
      <c r="N2760" s="23">
        <v>470.662</v>
      </c>
      <c r="O2760" s="23">
        <v>177.038</v>
      </c>
      <c r="P2760" s="23">
        <v>143.002</v>
      </c>
      <c r="Q2760" s="24" t="s">
        <v>53</v>
      </c>
      <c r="R2760" s="28">
        <v>7.7</v>
      </c>
      <c r="S2760" s="24" t="s">
        <v>132</v>
      </c>
      <c r="T2760" s="26" t="s">
        <v>53</v>
      </c>
      <c r="U2760" s="27" cm="1">
        <f t="array" ref="U2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760" s="13"/>
      <c r="W2760" s="13"/>
      <c r="X2760" s="13"/>
      <c r="Y2760" s="13"/>
      <c r="Z2760" s="13"/>
      <c r="AC2760" s="13"/>
      <c r="AD2760" s="13"/>
      <c r="AE2760" s="13"/>
      <c r="AF2760" s="13"/>
      <c r="AG2760" s="13"/>
    </row>
    <row r="2761" hidden="1" spans="1:33">
      <c r="A2761" s="21" t="s">
        <v>3603</v>
      </c>
      <c r="B2761" s="22" t="s">
        <v>3609</v>
      </c>
      <c r="C2761" s="21" t="s">
        <v>3620</v>
      </c>
      <c r="D2761" s="21" t="s">
        <v>544</v>
      </c>
      <c r="E2761" s="21" t="s">
        <v>2371</v>
      </c>
      <c r="F2761" s="22" t="s">
        <v>2973</v>
      </c>
      <c r="G2761" s="21" t="s">
        <v>92</v>
      </c>
      <c r="H2761" s="21" t="s">
        <v>138</v>
      </c>
      <c r="I2761" s="22"/>
      <c r="J2761" s="22" t="s">
        <v>132</v>
      </c>
      <c r="K2761" s="23">
        <v>184.5</v>
      </c>
      <c r="L2761" s="23">
        <v>71.3</v>
      </c>
      <c r="M2761" s="23">
        <v>56.8</v>
      </c>
      <c r="N2761" s="23">
        <v>468.63</v>
      </c>
      <c r="O2761" s="23">
        <v>181.102</v>
      </c>
      <c r="P2761" s="23">
        <v>144.272</v>
      </c>
      <c r="Q2761" s="24" t="s">
        <v>91</v>
      </c>
      <c r="R2761" s="28">
        <v>0.5</v>
      </c>
      <c r="S2761" s="24" t="s">
        <v>132</v>
      </c>
      <c r="T2761" s="26" t="s">
        <v>91</v>
      </c>
      <c r="U2761" s="27" cm="1">
        <f t="array" ref="U2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1" s="13"/>
      <c r="W2761" s="13"/>
      <c r="X2761" s="13"/>
      <c r="Y2761" s="13"/>
      <c r="Z2761" s="13"/>
      <c r="AC2761" s="13"/>
      <c r="AD2761" s="13"/>
      <c r="AE2761" s="13"/>
      <c r="AF2761" s="13"/>
      <c r="AG2761" s="13"/>
    </row>
    <row r="2762" hidden="1" spans="1:33">
      <c r="A2762" s="21" t="s">
        <v>3603</v>
      </c>
      <c r="B2762" s="22" t="s">
        <v>3609</v>
      </c>
      <c r="C2762" s="21" t="s">
        <v>3620</v>
      </c>
      <c r="D2762" s="21"/>
      <c r="E2762" s="21" t="s">
        <v>2371</v>
      </c>
      <c r="F2762" s="22" t="s">
        <v>2973</v>
      </c>
      <c r="G2762" s="21" t="s">
        <v>92</v>
      </c>
      <c r="H2762" s="21" t="s">
        <v>138</v>
      </c>
      <c r="I2762" s="22"/>
      <c r="J2762" s="22"/>
      <c r="K2762" s="23">
        <v>184.5</v>
      </c>
      <c r="L2762" s="23">
        <v>71.3</v>
      </c>
      <c r="M2762" s="23">
        <v>56.8</v>
      </c>
      <c r="N2762" s="23">
        <v>468.63</v>
      </c>
      <c r="O2762" s="23">
        <v>181.102</v>
      </c>
      <c r="P2762" s="23">
        <v>144.272</v>
      </c>
      <c r="Q2762" s="24" t="s">
        <v>91</v>
      </c>
      <c r="R2762" s="28">
        <v>0.5</v>
      </c>
      <c r="S2762" s="24" t="s">
        <v>132</v>
      </c>
      <c r="T2762" s="26" t="s">
        <v>91</v>
      </c>
      <c r="U2762" s="27" cm="1">
        <f t="array" ref="U2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2" s="13"/>
      <c r="W2762" s="13"/>
      <c r="X2762" s="13"/>
      <c r="Y2762" s="13"/>
      <c r="Z2762" s="13"/>
      <c r="AC2762" s="13"/>
      <c r="AD2762" s="13"/>
      <c r="AE2762" s="13"/>
      <c r="AF2762" s="13"/>
      <c r="AG2762" s="13"/>
    </row>
    <row r="2763" hidden="1" spans="1:33">
      <c r="A2763" s="21" t="s">
        <v>3603</v>
      </c>
      <c r="B2763" s="22" t="s">
        <v>3609</v>
      </c>
      <c r="C2763" s="21" t="s">
        <v>3621</v>
      </c>
      <c r="D2763" s="21"/>
      <c r="E2763" s="21" t="s">
        <v>2371</v>
      </c>
      <c r="F2763" s="22" t="s">
        <v>2824</v>
      </c>
      <c r="G2763" s="21" t="s">
        <v>41</v>
      </c>
      <c r="H2763" s="21" t="s">
        <v>135</v>
      </c>
      <c r="I2763" s="22"/>
      <c r="J2763" s="22"/>
      <c r="K2763" s="23">
        <v>184.5</v>
      </c>
      <c r="L2763" s="23">
        <v>71.3</v>
      </c>
      <c r="M2763" s="23">
        <v>55.3</v>
      </c>
      <c r="N2763" s="23">
        <v>468.63</v>
      </c>
      <c r="O2763" s="23">
        <v>181.102</v>
      </c>
      <c r="P2763" s="23">
        <v>140.462</v>
      </c>
      <c r="Q2763" s="24" t="s">
        <v>49</v>
      </c>
      <c r="R2763" s="28">
        <v>0.5</v>
      </c>
      <c r="S2763" s="24" t="s">
        <v>132</v>
      </c>
      <c r="T2763" s="26" t="s">
        <v>49</v>
      </c>
      <c r="U2763" s="27" cm="1">
        <f t="array" ref="U2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3" s="13"/>
      <c r="W2763" s="13"/>
      <c r="X2763" s="13"/>
      <c r="Y2763" s="13"/>
      <c r="Z2763" s="13"/>
      <c r="AC2763" s="13"/>
      <c r="AD2763" s="13"/>
      <c r="AE2763" s="13"/>
      <c r="AF2763" s="13"/>
      <c r="AG2763" s="13"/>
    </row>
    <row r="2764" hidden="1" spans="1:33">
      <c r="A2764" s="21" t="s">
        <v>3603</v>
      </c>
      <c r="B2764" s="22" t="s">
        <v>3609</v>
      </c>
      <c r="C2764" s="21" t="s">
        <v>3622</v>
      </c>
      <c r="D2764" s="21" t="s">
        <v>132</v>
      </c>
      <c r="E2764" s="21" t="s">
        <v>2371</v>
      </c>
      <c r="F2764" s="22" t="s">
        <v>2349</v>
      </c>
      <c r="G2764" s="21" t="s">
        <v>92</v>
      </c>
      <c r="H2764" s="21" t="s">
        <v>138</v>
      </c>
      <c r="I2764" s="22"/>
      <c r="J2764" s="22" t="s">
        <v>132</v>
      </c>
      <c r="K2764" s="23">
        <v>184.5</v>
      </c>
      <c r="L2764" s="23">
        <v>72.1</v>
      </c>
      <c r="M2764" s="23">
        <v>56.9</v>
      </c>
      <c r="N2764" s="23">
        <v>468.63</v>
      </c>
      <c r="O2764" s="23">
        <v>183.134</v>
      </c>
      <c r="P2764" s="23">
        <v>144.526</v>
      </c>
      <c r="Q2764" s="24" t="s">
        <v>91</v>
      </c>
      <c r="R2764" s="28">
        <v>0.5</v>
      </c>
      <c r="S2764" s="24" t="s">
        <v>132</v>
      </c>
      <c r="T2764" s="26" t="s">
        <v>91</v>
      </c>
      <c r="U2764" s="27" cm="1">
        <f t="array" ref="U2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4" s="13"/>
      <c r="W2764" s="13"/>
      <c r="X2764" s="13"/>
      <c r="Y2764" s="13"/>
      <c r="Z2764" s="13"/>
      <c r="AC2764" s="13"/>
      <c r="AD2764" s="13"/>
      <c r="AE2764" s="13"/>
      <c r="AF2764" s="13"/>
      <c r="AG2764" s="13"/>
    </row>
    <row r="2765" hidden="1" spans="1:33">
      <c r="A2765" s="21" t="s">
        <v>3603</v>
      </c>
      <c r="B2765" s="22" t="s">
        <v>3609</v>
      </c>
      <c r="C2765" s="21" t="s">
        <v>3622</v>
      </c>
      <c r="D2765" s="21" t="s">
        <v>1480</v>
      </c>
      <c r="E2765" s="21" t="s">
        <v>2371</v>
      </c>
      <c r="F2765" s="22" t="s">
        <v>3285</v>
      </c>
      <c r="G2765" s="21" t="s">
        <v>92</v>
      </c>
      <c r="H2765" s="21" t="s">
        <v>138</v>
      </c>
      <c r="I2765" s="22"/>
      <c r="J2765" s="22" t="s">
        <v>132</v>
      </c>
      <c r="K2765" s="23">
        <v>187</v>
      </c>
      <c r="L2765" s="23">
        <v>72.4</v>
      </c>
      <c r="M2765" s="23">
        <v>56.5</v>
      </c>
      <c r="N2765" s="23">
        <v>474.98</v>
      </c>
      <c r="O2765" s="23">
        <v>183.896</v>
      </c>
      <c r="P2765" s="23">
        <v>143.51</v>
      </c>
      <c r="Q2765" s="24" t="s">
        <v>94</v>
      </c>
      <c r="R2765" s="28">
        <v>4.9</v>
      </c>
      <c r="S2765" s="24" t="s">
        <v>132</v>
      </c>
      <c r="T2765" s="26" t="s">
        <v>94</v>
      </c>
      <c r="U2765" s="27" cm="1">
        <f t="array" ref="U2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765" s="13"/>
      <c r="W2765" s="13"/>
      <c r="X2765" s="13"/>
      <c r="Y2765" s="13"/>
      <c r="Z2765" s="13"/>
      <c r="AC2765" s="13"/>
      <c r="AD2765" s="13"/>
      <c r="AE2765" s="13"/>
      <c r="AF2765" s="13"/>
      <c r="AG2765" s="13"/>
    </row>
    <row r="2766" hidden="1" spans="1:33">
      <c r="A2766" s="21" t="s">
        <v>3603</v>
      </c>
      <c r="B2766" s="22" t="s">
        <v>3609</v>
      </c>
      <c r="C2766" s="21" t="s">
        <v>3623</v>
      </c>
      <c r="D2766" s="21" t="s">
        <v>132</v>
      </c>
      <c r="E2766" s="21" t="s">
        <v>2371</v>
      </c>
      <c r="F2766" s="22" t="s">
        <v>2538</v>
      </c>
      <c r="G2766" s="21" t="s">
        <v>41</v>
      </c>
      <c r="H2766" s="21" t="s">
        <v>301</v>
      </c>
      <c r="I2766" s="22"/>
      <c r="J2766" s="22" t="s">
        <v>132</v>
      </c>
      <c r="K2766" s="23">
        <v>184.5</v>
      </c>
      <c r="L2766" s="23">
        <v>71.6</v>
      </c>
      <c r="M2766" s="23">
        <v>55.5</v>
      </c>
      <c r="N2766" s="23">
        <v>468.63</v>
      </c>
      <c r="O2766" s="23">
        <v>181.864</v>
      </c>
      <c r="P2766" s="23">
        <v>140.97</v>
      </c>
      <c r="Q2766" s="24" t="s">
        <v>49</v>
      </c>
      <c r="R2766" s="28">
        <v>0.5</v>
      </c>
      <c r="S2766" s="24" t="s">
        <v>132</v>
      </c>
      <c r="T2766" s="26" t="s">
        <v>49</v>
      </c>
      <c r="U2766" s="27" cm="1">
        <f t="array" ref="U2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6" s="13"/>
      <c r="W2766" s="13"/>
      <c r="X2766" s="13"/>
      <c r="Y2766" s="13"/>
      <c r="Z2766" s="13"/>
      <c r="AC2766" s="13"/>
      <c r="AD2766" s="13"/>
      <c r="AE2766" s="13"/>
      <c r="AF2766" s="13"/>
      <c r="AG2766" s="13"/>
    </row>
    <row r="2767" hidden="1" spans="1:33">
      <c r="A2767" s="21" t="s">
        <v>3603</v>
      </c>
      <c r="B2767" s="22" t="s">
        <v>3609</v>
      </c>
      <c r="C2767" s="21" t="s">
        <v>3624</v>
      </c>
      <c r="D2767" s="21" t="s">
        <v>132</v>
      </c>
      <c r="E2767" s="21" t="s">
        <v>2371</v>
      </c>
      <c r="F2767" s="22" t="s">
        <v>2655</v>
      </c>
      <c r="G2767" s="21" t="s">
        <v>92</v>
      </c>
      <c r="H2767" s="21" t="s">
        <v>138</v>
      </c>
      <c r="I2767" s="22"/>
      <c r="J2767" s="22" t="s">
        <v>132</v>
      </c>
      <c r="K2767" s="23">
        <v>184.5</v>
      </c>
      <c r="L2767" s="23">
        <v>71.3</v>
      </c>
      <c r="M2767" s="23">
        <v>56.8</v>
      </c>
      <c r="N2767" s="23">
        <v>468.63</v>
      </c>
      <c r="O2767" s="23">
        <v>181.102</v>
      </c>
      <c r="P2767" s="23">
        <v>144.272</v>
      </c>
      <c r="Q2767" s="24" t="s">
        <v>91</v>
      </c>
      <c r="R2767" s="28">
        <v>0.5</v>
      </c>
      <c r="S2767" s="24" t="s">
        <v>132</v>
      </c>
      <c r="T2767" s="26" t="s">
        <v>91</v>
      </c>
      <c r="U2767" s="27" cm="1">
        <f t="array" ref="U2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67" s="13"/>
      <c r="W2767" s="13"/>
      <c r="X2767" s="13"/>
      <c r="Y2767" s="13"/>
      <c r="Z2767" s="13"/>
      <c r="AC2767" s="13"/>
      <c r="AD2767" s="13"/>
      <c r="AE2767" s="13"/>
      <c r="AF2767" s="13"/>
      <c r="AG2767" s="13"/>
    </row>
    <row r="2768" hidden="1" spans="1:33">
      <c r="A2768" s="21" t="s">
        <v>3603</v>
      </c>
      <c r="B2768" s="22" t="s">
        <v>3609</v>
      </c>
      <c r="C2768" s="21" t="s">
        <v>3625</v>
      </c>
      <c r="D2768" s="21" t="s">
        <v>132</v>
      </c>
      <c r="E2768" s="21" t="s">
        <v>2357</v>
      </c>
      <c r="F2768" s="22" t="s">
        <v>2381</v>
      </c>
      <c r="G2768" s="21" t="s">
        <v>92</v>
      </c>
      <c r="H2768" s="21" t="s">
        <v>138</v>
      </c>
      <c r="I2768" s="22"/>
      <c r="J2768" s="22" t="s">
        <v>132</v>
      </c>
      <c r="K2768" s="23">
        <v>187</v>
      </c>
      <c r="L2768" s="23">
        <v>74.4</v>
      </c>
      <c r="M2768" s="23">
        <v>56.6</v>
      </c>
      <c r="N2768" s="23">
        <v>474.98</v>
      </c>
      <c r="O2768" s="23">
        <v>188.976</v>
      </c>
      <c r="P2768" s="23">
        <v>143.764</v>
      </c>
      <c r="Q2768" s="24" t="s">
        <v>94</v>
      </c>
      <c r="R2768" s="28">
        <v>4.9</v>
      </c>
      <c r="S2768" s="24" t="s">
        <v>132</v>
      </c>
      <c r="T2768" s="26" t="s">
        <v>94</v>
      </c>
      <c r="U2768" s="27" cm="1">
        <f t="array" ref="U2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768" s="13"/>
      <c r="W2768" s="13"/>
      <c r="X2768" s="13"/>
      <c r="Y2768" s="13"/>
      <c r="Z2768" s="13"/>
      <c r="AC2768" s="13"/>
      <c r="AD2768" s="13"/>
      <c r="AE2768" s="13"/>
      <c r="AF2768" s="13"/>
      <c r="AG2768" s="13"/>
    </row>
    <row r="2769" hidden="1" spans="1:33">
      <c r="A2769" s="21" t="s">
        <v>3603</v>
      </c>
      <c r="B2769" s="22" t="s">
        <v>3609</v>
      </c>
      <c r="C2769" s="21" t="s">
        <v>3626</v>
      </c>
      <c r="D2769" s="21" t="s">
        <v>1480</v>
      </c>
      <c r="E2769" s="21" t="s">
        <v>2357</v>
      </c>
      <c r="F2769" s="22" t="s">
        <v>3060</v>
      </c>
      <c r="G2769" s="21" t="s">
        <v>92</v>
      </c>
      <c r="H2769" s="21" t="s">
        <v>138</v>
      </c>
      <c r="I2769" s="22"/>
      <c r="J2769" s="22" t="s">
        <v>132</v>
      </c>
      <c r="K2769" s="23">
        <v>188.6</v>
      </c>
      <c r="L2769" s="23">
        <v>74.4</v>
      </c>
      <c r="M2769" s="23">
        <v>57.1</v>
      </c>
      <c r="N2769" s="23">
        <v>479.044</v>
      </c>
      <c r="O2769" s="23">
        <v>188.976</v>
      </c>
      <c r="P2769" s="23">
        <v>145.034</v>
      </c>
      <c r="Q2769" s="24" t="s">
        <v>94</v>
      </c>
      <c r="R2769" s="28">
        <v>3.3</v>
      </c>
      <c r="S2769" s="24" t="s">
        <v>132</v>
      </c>
      <c r="T2769" s="26" t="s">
        <v>94</v>
      </c>
      <c r="U2769" s="27" cm="1">
        <f t="array" ref="U2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769" s="13"/>
      <c r="W2769" s="13"/>
      <c r="X2769" s="13"/>
      <c r="Y2769" s="13"/>
      <c r="Z2769" s="13"/>
      <c r="AC2769" s="13"/>
      <c r="AD2769" s="13"/>
      <c r="AE2769" s="13"/>
      <c r="AF2769" s="13"/>
      <c r="AG2769" s="13"/>
    </row>
    <row r="2770" hidden="1" spans="1:33">
      <c r="A2770" s="21" t="s">
        <v>3603</v>
      </c>
      <c r="B2770" s="22" t="s">
        <v>3609</v>
      </c>
      <c r="C2770" s="21" t="s">
        <v>3627</v>
      </c>
      <c r="D2770" s="21" t="s">
        <v>1480</v>
      </c>
      <c r="E2770" s="21" t="s">
        <v>2357</v>
      </c>
      <c r="F2770" s="22" t="s">
        <v>2359</v>
      </c>
      <c r="G2770" s="21" t="s">
        <v>92</v>
      </c>
      <c r="H2770" s="21" t="s">
        <v>138</v>
      </c>
      <c r="I2770" s="22"/>
      <c r="J2770" s="22" t="s">
        <v>132</v>
      </c>
      <c r="K2770" s="23">
        <v>190.6</v>
      </c>
      <c r="L2770" s="23">
        <v>74.4</v>
      </c>
      <c r="M2770" s="23">
        <v>57.4</v>
      </c>
      <c r="N2770" s="23">
        <v>484.124</v>
      </c>
      <c r="O2770" s="23">
        <v>188.976</v>
      </c>
      <c r="P2770" s="23">
        <v>145.796</v>
      </c>
      <c r="Q2770" s="24" t="s">
        <v>94</v>
      </c>
      <c r="R2770" s="28">
        <v>1.3</v>
      </c>
      <c r="S2770" s="24" t="s">
        <v>132</v>
      </c>
      <c r="T2770" s="26" t="s">
        <v>94</v>
      </c>
      <c r="U2770" s="27" cm="1">
        <f t="array" ref="U2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770" s="13"/>
      <c r="W2770" s="13"/>
      <c r="X2770" s="13"/>
      <c r="Y2770" s="13"/>
      <c r="Z2770" s="13"/>
      <c r="AC2770" s="13"/>
      <c r="AD2770" s="13"/>
      <c r="AE2770" s="13"/>
      <c r="AF2770" s="13"/>
      <c r="AG2770" s="13"/>
    </row>
    <row r="2771" hidden="1" spans="1:33">
      <c r="A2771" s="21" t="s">
        <v>3603</v>
      </c>
      <c r="B2771" s="22" t="s">
        <v>3628</v>
      </c>
      <c r="C2771" s="21" t="s">
        <v>3629</v>
      </c>
      <c r="D2771" s="21" t="s">
        <v>132</v>
      </c>
      <c r="E2771" s="21" t="s">
        <v>2341</v>
      </c>
      <c r="F2771" s="22" t="s">
        <v>2584</v>
      </c>
      <c r="G2771" s="21" t="s">
        <v>92</v>
      </c>
      <c r="H2771" s="21" t="s">
        <v>138</v>
      </c>
      <c r="I2771" s="22"/>
      <c r="J2771" s="22" t="s">
        <v>132</v>
      </c>
      <c r="K2771" s="23">
        <v>182.3</v>
      </c>
      <c r="L2771" s="23">
        <v>70</v>
      </c>
      <c r="M2771" s="23">
        <v>56.6</v>
      </c>
      <c r="N2771" s="23">
        <v>463.042</v>
      </c>
      <c r="O2771" s="23">
        <v>177.8</v>
      </c>
      <c r="P2771" s="23">
        <v>143.764</v>
      </c>
      <c r="Q2771" s="24" t="s">
        <v>91</v>
      </c>
      <c r="R2771" s="28">
        <v>2.7</v>
      </c>
      <c r="S2771" s="24" t="s">
        <v>132</v>
      </c>
      <c r="T2771" s="26" t="s">
        <v>91</v>
      </c>
      <c r="U2771" s="27" cm="1">
        <f t="array" ref="U2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771" s="13"/>
      <c r="W2771" s="13"/>
      <c r="X2771" s="13"/>
      <c r="Y2771" s="13"/>
      <c r="Z2771" s="13"/>
      <c r="AC2771" s="13"/>
      <c r="AD2771" s="13"/>
      <c r="AE2771" s="13"/>
      <c r="AF2771" s="13"/>
      <c r="AG2771" s="13"/>
    </row>
    <row r="2772" hidden="1" spans="1:33">
      <c r="A2772" s="21" t="s">
        <v>3603</v>
      </c>
      <c r="B2772" s="22" t="s">
        <v>3628</v>
      </c>
      <c r="C2772" s="21" t="s">
        <v>3629</v>
      </c>
      <c r="D2772" s="21" t="s">
        <v>1480</v>
      </c>
      <c r="E2772" s="21" t="s">
        <v>2341</v>
      </c>
      <c r="F2772" s="22" t="s">
        <v>2584</v>
      </c>
      <c r="G2772" s="21" t="s">
        <v>92</v>
      </c>
      <c r="H2772" s="21" t="s">
        <v>138</v>
      </c>
      <c r="I2772" s="22"/>
      <c r="J2772" s="22" t="s">
        <v>132</v>
      </c>
      <c r="K2772" s="23">
        <v>184.7</v>
      </c>
      <c r="L2772" s="23">
        <v>70</v>
      </c>
      <c r="M2772" s="23">
        <v>56.6</v>
      </c>
      <c r="N2772" s="23">
        <v>469.138</v>
      </c>
      <c r="O2772" s="23">
        <v>177.8</v>
      </c>
      <c r="P2772" s="23">
        <v>143.764</v>
      </c>
      <c r="Q2772" s="24" t="s">
        <v>91</v>
      </c>
      <c r="R2772" s="28">
        <v>0.3</v>
      </c>
      <c r="S2772" s="24" t="s">
        <v>132</v>
      </c>
      <c r="T2772" s="26" t="s">
        <v>91</v>
      </c>
      <c r="U2772" s="27" cm="1">
        <f t="array" ref="U2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772" s="13"/>
      <c r="W2772" s="13"/>
      <c r="X2772" s="13"/>
      <c r="Y2772" s="13"/>
      <c r="Z2772" s="13"/>
      <c r="AC2772" s="13"/>
      <c r="AD2772" s="13"/>
      <c r="AE2772" s="13"/>
      <c r="AF2772" s="13"/>
      <c r="AG2772" s="13"/>
    </row>
    <row r="2773" hidden="1" spans="1:33">
      <c r="A2773" s="21" t="s">
        <v>3603</v>
      </c>
      <c r="B2773" s="22" t="s">
        <v>3628</v>
      </c>
      <c r="C2773" s="21" t="s">
        <v>3630</v>
      </c>
      <c r="D2773" s="21" t="s">
        <v>132</v>
      </c>
      <c r="E2773" s="21" t="s">
        <v>2345</v>
      </c>
      <c r="F2773" s="22" t="s">
        <v>2438</v>
      </c>
      <c r="G2773" s="21" t="s">
        <v>92</v>
      </c>
      <c r="H2773" s="21" t="s">
        <v>138</v>
      </c>
      <c r="I2773" s="22"/>
      <c r="J2773" s="22" t="s">
        <v>132</v>
      </c>
      <c r="K2773" s="23">
        <v>184.6</v>
      </c>
      <c r="L2773" s="23">
        <v>72</v>
      </c>
      <c r="M2773" s="23">
        <v>56.7</v>
      </c>
      <c r="N2773" s="23">
        <v>468.884</v>
      </c>
      <c r="O2773" s="23">
        <v>182.88</v>
      </c>
      <c r="P2773" s="23">
        <v>144.018</v>
      </c>
      <c r="Q2773" s="24" t="s">
        <v>91</v>
      </c>
      <c r="R2773" s="28">
        <v>0.4</v>
      </c>
      <c r="S2773" s="24" t="s">
        <v>132</v>
      </c>
      <c r="T2773" s="26" t="s">
        <v>91</v>
      </c>
      <c r="U2773" s="27" cm="1">
        <f t="array" ref="U2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773" s="13"/>
      <c r="W2773" s="13"/>
      <c r="X2773" s="13"/>
      <c r="Y2773" s="13"/>
      <c r="Z2773" s="13"/>
      <c r="AC2773" s="13"/>
      <c r="AD2773" s="13"/>
      <c r="AE2773" s="13"/>
      <c r="AF2773" s="13"/>
      <c r="AG2773" s="13"/>
    </row>
    <row r="2774" hidden="1" spans="1:33">
      <c r="A2774" s="21" t="s">
        <v>3603</v>
      </c>
      <c r="B2774" s="22" t="s">
        <v>3628</v>
      </c>
      <c r="C2774" s="21" t="s">
        <v>3631</v>
      </c>
      <c r="D2774" s="21" t="s">
        <v>1480</v>
      </c>
      <c r="E2774" s="21" t="s">
        <v>2345</v>
      </c>
      <c r="F2774" s="22" t="s">
        <v>2527</v>
      </c>
      <c r="G2774" s="21" t="s">
        <v>92</v>
      </c>
      <c r="H2774" s="21" t="s">
        <v>138</v>
      </c>
      <c r="I2774" s="22"/>
      <c r="J2774" s="22" t="s">
        <v>132</v>
      </c>
      <c r="K2774" s="23">
        <v>184.8</v>
      </c>
      <c r="L2774" s="23">
        <v>73.1</v>
      </c>
      <c r="M2774" s="23">
        <v>55.4</v>
      </c>
      <c r="N2774" s="23">
        <v>469.392</v>
      </c>
      <c r="O2774" s="23">
        <v>185.674</v>
      </c>
      <c r="P2774" s="23">
        <v>140.716</v>
      </c>
      <c r="Q2774" s="24" t="s">
        <v>91</v>
      </c>
      <c r="R2774" s="28">
        <v>0.2</v>
      </c>
      <c r="S2774" s="24" t="s">
        <v>132</v>
      </c>
      <c r="T2774" s="26" t="s">
        <v>91</v>
      </c>
      <c r="U2774" s="27" cm="1">
        <f t="array" ref="U2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774" s="13"/>
      <c r="W2774" s="13"/>
      <c r="X2774" s="13"/>
      <c r="Y2774" s="13"/>
      <c r="Z2774" s="13"/>
      <c r="AC2774" s="13"/>
      <c r="AD2774" s="13"/>
      <c r="AE2774" s="13"/>
      <c r="AF2774" s="13"/>
      <c r="AG2774" s="13"/>
    </row>
    <row r="2775" hidden="1" spans="1:33">
      <c r="A2775" s="21" t="s">
        <v>3603</v>
      </c>
      <c r="B2775" s="22" t="s">
        <v>3628</v>
      </c>
      <c r="C2775" s="21" t="s">
        <v>3632</v>
      </c>
      <c r="D2775" s="21" t="s">
        <v>132</v>
      </c>
      <c r="E2775" s="21" t="s">
        <v>2354</v>
      </c>
      <c r="F2775" s="22" t="s">
        <v>2614</v>
      </c>
      <c r="G2775" s="21" t="s">
        <v>92</v>
      </c>
      <c r="H2775" s="21" t="s">
        <v>138</v>
      </c>
      <c r="I2775" s="22"/>
      <c r="J2775" s="22" t="s">
        <v>132</v>
      </c>
      <c r="K2775" s="23">
        <v>185.9</v>
      </c>
      <c r="L2775" s="23">
        <v>73</v>
      </c>
      <c r="M2775" s="23">
        <v>57.8</v>
      </c>
      <c r="N2775" s="23">
        <v>472.186</v>
      </c>
      <c r="O2775" s="23">
        <v>185.42</v>
      </c>
      <c r="P2775" s="23">
        <v>146.812</v>
      </c>
      <c r="Q2775" s="24" t="s">
        <v>94</v>
      </c>
      <c r="R2775" s="28">
        <v>6</v>
      </c>
      <c r="S2775" s="24" t="s">
        <v>132</v>
      </c>
      <c r="T2775" s="26" t="s">
        <v>94</v>
      </c>
      <c r="U2775" s="27" cm="1">
        <f t="array" ref="U2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775" s="13"/>
      <c r="W2775" s="13"/>
      <c r="X2775" s="13"/>
      <c r="Y2775" s="13"/>
      <c r="Z2775" s="13"/>
      <c r="AC2775" s="13"/>
      <c r="AD2775" s="13"/>
      <c r="AE2775" s="13"/>
      <c r="AF2775" s="13"/>
      <c r="AG2775" s="13"/>
    </row>
    <row r="2776" hidden="1" spans="1:33">
      <c r="A2776" s="21" t="s">
        <v>3603</v>
      </c>
      <c r="B2776" s="22" t="s">
        <v>3628</v>
      </c>
      <c r="C2776" s="21" t="s">
        <v>1512</v>
      </c>
      <c r="D2776" s="21" t="s">
        <v>132</v>
      </c>
      <c r="E2776" s="21" t="s">
        <v>2354</v>
      </c>
      <c r="F2776" s="22" t="s">
        <v>2930</v>
      </c>
      <c r="G2776" s="21" t="s">
        <v>92</v>
      </c>
      <c r="H2776" s="21" t="s">
        <v>138</v>
      </c>
      <c r="I2776" s="22"/>
      <c r="J2776" s="22" t="s">
        <v>132</v>
      </c>
      <c r="K2776" s="23">
        <v>185.9</v>
      </c>
      <c r="L2776" s="23">
        <v>73</v>
      </c>
      <c r="M2776" s="23">
        <v>57.8</v>
      </c>
      <c r="N2776" s="23">
        <v>472.186</v>
      </c>
      <c r="O2776" s="23">
        <v>185.42</v>
      </c>
      <c r="P2776" s="23">
        <v>146.812</v>
      </c>
      <c r="Q2776" s="24" t="s">
        <v>94</v>
      </c>
      <c r="R2776" s="28">
        <v>6</v>
      </c>
      <c r="S2776" s="24" t="s">
        <v>132</v>
      </c>
      <c r="T2776" s="26" t="s">
        <v>94</v>
      </c>
      <c r="U2776" s="27" cm="1">
        <f t="array" ref="U2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776" s="13"/>
      <c r="W2776" s="13"/>
      <c r="X2776" s="13"/>
      <c r="Y2776" s="13"/>
      <c r="Z2776" s="13"/>
      <c r="AC2776" s="13"/>
      <c r="AD2776" s="13"/>
      <c r="AE2776" s="13"/>
      <c r="AF2776" s="13"/>
      <c r="AG2776" s="13"/>
    </row>
    <row r="2777" hidden="1" spans="1:33">
      <c r="A2777" s="21" t="s">
        <v>3603</v>
      </c>
      <c r="B2777" s="22" t="s">
        <v>3633</v>
      </c>
      <c r="C2777" s="21" t="s">
        <v>3634</v>
      </c>
      <c r="D2777" s="21" t="s">
        <v>132</v>
      </c>
      <c r="E2777" s="21" t="s">
        <v>2341</v>
      </c>
      <c r="F2777" s="22" t="s">
        <v>2391</v>
      </c>
      <c r="G2777" s="21" t="s">
        <v>41</v>
      </c>
      <c r="H2777" s="21" t="s">
        <v>135</v>
      </c>
      <c r="I2777" s="22"/>
      <c r="J2777" s="22" t="s">
        <v>132</v>
      </c>
      <c r="K2777" s="23">
        <v>199.4</v>
      </c>
      <c r="L2777" s="23">
        <v>75.3</v>
      </c>
      <c r="M2777" s="23">
        <v>56.9</v>
      </c>
      <c r="N2777" s="23">
        <v>506.476</v>
      </c>
      <c r="O2777" s="23">
        <v>191.262</v>
      </c>
      <c r="P2777" s="23">
        <v>144.526</v>
      </c>
      <c r="Q2777" s="24" t="s">
        <v>57</v>
      </c>
      <c r="R2777" s="28">
        <v>3.6</v>
      </c>
      <c r="S2777" s="24" t="s">
        <v>132</v>
      </c>
      <c r="T2777" s="26" t="s">
        <v>57</v>
      </c>
      <c r="U2777" s="27" cm="1">
        <f t="array" ref="U2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77" s="13"/>
      <c r="W2777" s="13"/>
      <c r="X2777" s="13"/>
      <c r="Y2777" s="13"/>
      <c r="Z2777" s="13"/>
      <c r="AC2777" s="13"/>
      <c r="AD2777" s="13"/>
      <c r="AE2777" s="13"/>
      <c r="AF2777" s="13"/>
      <c r="AG2777" s="13"/>
    </row>
    <row r="2778" hidden="1" spans="1:33">
      <c r="A2778" s="21" t="s">
        <v>3603</v>
      </c>
      <c r="B2778" s="22" t="s">
        <v>3633</v>
      </c>
      <c r="C2778" s="21" t="s">
        <v>3635</v>
      </c>
      <c r="D2778" s="21" t="s">
        <v>132</v>
      </c>
      <c r="E2778" s="21" t="s">
        <v>2345</v>
      </c>
      <c r="F2778" s="22" t="s">
        <v>2442</v>
      </c>
      <c r="G2778" s="21" t="s">
        <v>41</v>
      </c>
      <c r="H2778" s="21" t="s">
        <v>135</v>
      </c>
      <c r="I2778" s="22"/>
      <c r="J2778" s="22" t="s">
        <v>132</v>
      </c>
      <c r="K2778" s="23">
        <v>196.6</v>
      </c>
      <c r="L2778" s="23">
        <v>73.1</v>
      </c>
      <c r="M2778" s="23">
        <v>55</v>
      </c>
      <c r="N2778" s="23">
        <v>499.364</v>
      </c>
      <c r="O2778" s="23">
        <v>185.674</v>
      </c>
      <c r="P2778" s="23">
        <v>139.7</v>
      </c>
      <c r="Q2778" s="24" t="s">
        <v>57</v>
      </c>
      <c r="R2778" s="28">
        <v>6.4</v>
      </c>
      <c r="S2778" s="24" t="s">
        <v>132</v>
      </c>
      <c r="T2778" s="26" t="s">
        <v>57</v>
      </c>
      <c r="U2778" s="27" cm="1">
        <f t="array" ref="U2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78" s="13"/>
      <c r="W2778" s="13"/>
      <c r="X2778" s="13"/>
      <c r="Y2778" s="13"/>
      <c r="Z2778" s="13"/>
      <c r="AC2778" s="13"/>
      <c r="AD2778" s="13"/>
      <c r="AE2778" s="13"/>
      <c r="AF2778" s="13"/>
      <c r="AG2778" s="13"/>
    </row>
    <row r="2779" hidden="1" spans="1:33">
      <c r="A2779" s="21" t="s">
        <v>3603</v>
      </c>
      <c r="B2779" s="22" t="s">
        <v>3633</v>
      </c>
      <c r="C2779" s="21" t="s">
        <v>3636</v>
      </c>
      <c r="D2779" s="21" t="s">
        <v>132</v>
      </c>
      <c r="E2779" s="21" t="s">
        <v>2345</v>
      </c>
      <c r="F2779" s="22" t="s">
        <v>2924</v>
      </c>
      <c r="G2779" s="21" t="s">
        <v>41</v>
      </c>
      <c r="H2779" s="21" t="s">
        <v>135</v>
      </c>
      <c r="I2779" s="22"/>
      <c r="J2779" s="22" t="s">
        <v>132</v>
      </c>
      <c r="K2779" s="23">
        <v>196.6</v>
      </c>
      <c r="L2779" s="23">
        <v>73.1</v>
      </c>
      <c r="M2779" s="23">
        <v>56</v>
      </c>
      <c r="N2779" s="23">
        <v>499.364</v>
      </c>
      <c r="O2779" s="23">
        <v>185.674</v>
      </c>
      <c r="P2779" s="23">
        <v>142.24</v>
      </c>
      <c r="Q2779" s="24" t="s">
        <v>57</v>
      </c>
      <c r="R2779" s="28">
        <v>6.4</v>
      </c>
      <c r="S2779" s="24" t="s">
        <v>132</v>
      </c>
      <c r="T2779" s="26" t="s">
        <v>57</v>
      </c>
      <c r="U2779" s="27" cm="1">
        <f t="array" ref="U2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79" s="13"/>
      <c r="W2779" s="13"/>
      <c r="X2779" s="13"/>
      <c r="Y2779" s="13"/>
      <c r="Z2779" s="13"/>
      <c r="AC2779" s="13"/>
      <c r="AD2779" s="13"/>
      <c r="AE2779" s="13"/>
      <c r="AF2779" s="13"/>
      <c r="AG2779" s="13"/>
    </row>
    <row r="2780" hidden="1" spans="1:33">
      <c r="A2780" s="21" t="s">
        <v>3603</v>
      </c>
      <c r="B2780" s="22" t="s">
        <v>3633</v>
      </c>
      <c r="C2780" s="21" t="s">
        <v>3637</v>
      </c>
      <c r="D2780" s="21" t="s">
        <v>132</v>
      </c>
      <c r="E2780" s="21" t="s">
        <v>2345</v>
      </c>
      <c r="F2780" s="22" t="s">
        <v>2827</v>
      </c>
      <c r="G2780" s="21" t="s">
        <v>41</v>
      </c>
      <c r="H2780" s="21" t="s">
        <v>135</v>
      </c>
      <c r="I2780" s="22"/>
      <c r="J2780" s="22" t="s">
        <v>132</v>
      </c>
      <c r="K2780" s="23">
        <v>196.6</v>
      </c>
      <c r="L2780" s="23">
        <v>73.1</v>
      </c>
      <c r="M2780" s="23">
        <v>55</v>
      </c>
      <c r="N2780" s="23">
        <v>499.364</v>
      </c>
      <c r="O2780" s="23">
        <v>185.674</v>
      </c>
      <c r="P2780" s="23">
        <v>139.7</v>
      </c>
      <c r="Q2780" s="24" t="s">
        <v>57</v>
      </c>
      <c r="R2780" s="28">
        <v>6.4</v>
      </c>
      <c r="S2780" s="24" t="s">
        <v>132</v>
      </c>
      <c r="T2780" s="26" t="s">
        <v>57</v>
      </c>
      <c r="U2780" s="27" cm="1">
        <f t="array" ref="U2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80" s="13"/>
      <c r="W2780" s="13"/>
      <c r="X2780" s="13"/>
      <c r="Y2780" s="13"/>
      <c r="Z2780" s="13"/>
      <c r="AC2780" s="13"/>
      <c r="AD2780" s="13"/>
      <c r="AE2780" s="13"/>
      <c r="AF2780" s="13"/>
      <c r="AG2780" s="13"/>
    </row>
    <row r="2781" hidden="1" spans="1:33">
      <c r="A2781" s="21" t="s">
        <v>3603</v>
      </c>
      <c r="B2781" s="22" t="s">
        <v>3633</v>
      </c>
      <c r="C2781" s="21" t="s">
        <v>3638</v>
      </c>
      <c r="D2781" s="21" t="s">
        <v>132</v>
      </c>
      <c r="E2781" s="21" t="s">
        <v>2345</v>
      </c>
      <c r="F2781" s="22" t="s">
        <v>2400</v>
      </c>
      <c r="G2781" s="21" t="s">
        <v>41</v>
      </c>
      <c r="H2781" s="21" t="s">
        <v>135</v>
      </c>
      <c r="I2781" s="22"/>
      <c r="J2781" s="22" t="s">
        <v>132</v>
      </c>
      <c r="K2781" s="23">
        <v>196.4</v>
      </c>
      <c r="L2781" s="23">
        <v>73.1</v>
      </c>
      <c r="M2781" s="23">
        <v>55.4</v>
      </c>
      <c r="N2781" s="23">
        <v>498.856</v>
      </c>
      <c r="O2781" s="23">
        <v>185.674</v>
      </c>
      <c r="P2781" s="23">
        <v>140.716</v>
      </c>
      <c r="Q2781" s="24" t="s">
        <v>57</v>
      </c>
      <c r="R2781" s="28">
        <v>6.6</v>
      </c>
      <c r="S2781" s="24" t="s">
        <v>132</v>
      </c>
      <c r="T2781" s="26" t="s">
        <v>57</v>
      </c>
      <c r="U2781" s="27" cm="1">
        <f t="array" ref="U2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781" s="13"/>
      <c r="W2781" s="13"/>
      <c r="X2781" s="13"/>
      <c r="Y2781" s="13"/>
      <c r="Z2781" s="13"/>
      <c r="AC2781" s="13"/>
      <c r="AD2781" s="13"/>
      <c r="AE2781" s="13"/>
      <c r="AF2781" s="13"/>
      <c r="AG2781" s="13"/>
    </row>
    <row r="2782" hidden="1" spans="1:33">
      <c r="A2782" s="21" t="s">
        <v>3603</v>
      </c>
      <c r="B2782" s="22" t="s">
        <v>3633</v>
      </c>
      <c r="C2782" s="21" t="s">
        <v>3639</v>
      </c>
      <c r="D2782" s="21" t="s">
        <v>132</v>
      </c>
      <c r="E2782" s="21" t="s">
        <v>2345</v>
      </c>
      <c r="F2782" s="22" t="s">
        <v>2897</v>
      </c>
      <c r="G2782" s="21" t="s">
        <v>41</v>
      </c>
      <c r="H2782" s="21" t="s">
        <v>135</v>
      </c>
      <c r="I2782" s="22"/>
      <c r="J2782" s="22" t="s">
        <v>132</v>
      </c>
      <c r="K2782" s="23">
        <v>196.6</v>
      </c>
      <c r="L2782" s="23">
        <v>73.1</v>
      </c>
      <c r="M2782" s="23">
        <v>55</v>
      </c>
      <c r="N2782" s="23">
        <v>499.364</v>
      </c>
      <c r="O2782" s="23">
        <v>185.674</v>
      </c>
      <c r="P2782" s="23">
        <v>139.7</v>
      </c>
      <c r="Q2782" s="24" t="s">
        <v>57</v>
      </c>
      <c r="R2782" s="28">
        <v>6.4</v>
      </c>
      <c r="S2782" s="24" t="s">
        <v>132</v>
      </c>
      <c r="T2782" s="26" t="s">
        <v>57</v>
      </c>
      <c r="U2782" s="27" cm="1">
        <f t="array" ref="U2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82" s="13"/>
      <c r="W2782" s="13"/>
      <c r="X2782" s="13"/>
      <c r="Y2782" s="13"/>
      <c r="Z2782" s="13"/>
      <c r="AC2782" s="13"/>
      <c r="AD2782" s="13"/>
      <c r="AE2782" s="13"/>
      <c r="AF2782" s="13"/>
      <c r="AG2782" s="13"/>
    </row>
    <row r="2783" hidden="1" spans="1:33">
      <c r="A2783" s="21" t="s">
        <v>3603</v>
      </c>
      <c r="B2783" s="22" t="s">
        <v>3633</v>
      </c>
      <c r="C2783" s="21" t="s">
        <v>3640</v>
      </c>
      <c r="D2783" s="21" t="s">
        <v>132</v>
      </c>
      <c r="E2783" s="21" t="s">
        <v>2354</v>
      </c>
      <c r="F2783" s="22" t="s">
        <v>2869</v>
      </c>
      <c r="G2783" s="21" t="s">
        <v>41</v>
      </c>
      <c r="H2783" s="21" t="s">
        <v>135</v>
      </c>
      <c r="I2783" s="22"/>
      <c r="J2783" s="22" t="s">
        <v>132</v>
      </c>
      <c r="K2783" s="23">
        <v>199.4</v>
      </c>
      <c r="L2783" s="23">
        <v>73.7</v>
      </c>
      <c r="M2783" s="23">
        <v>55.8</v>
      </c>
      <c r="N2783" s="23">
        <v>506.476</v>
      </c>
      <c r="O2783" s="23">
        <v>187.198</v>
      </c>
      <c r="P2783" s="23">
        <v>141.732</v>
      </c>
      <c r="Q2783" s="24" t="s">
        <v>57</v>
      </c>
      <c r="R2783" s="28">
        <v>3.6</v>
      </c>
      <c r="S2783" s="24" t="s">
        <v>132</v>
      </c>
      <c r="T2783" s="26" t="s">
        <v>57</v>
      </c>
      <c r="U2783" s="27" cm="1">
        <f t="array" ref="U2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83" s="13"/>
      <c r="W2783" s="13"/>
      <c r="X2783" s="13"/>
      <c r="Y2783" s="13"/>
      <c r="Z2783" s="13"/>
      <c r="AC2783" s="13"/>
      <c r="AD2783" s="13"/>
      <c r="AE2783" s="13"/>
      <c r="AF2783" s="13"/>
      <c r="AG2783" s="13"/>
    </row>
    <row r="2784" hidden="1" spans="1:33">
      <c r="A2784" s="21" t="s">
        <v>3603</v>
      </c>
      <c r="B2784" s="22" t="s">
        <v>3633</v>
      </c>
      <c r="C2784" s="21" t="s">
        <v>3640</v>
      </c>
      <c r="D2784" s="21" t="s">
        <v>1480</v>
      </c>
      <c r="E2784" s="21" t="s">
        <v>2354</v>
      </c>
      <c r="F2784" s="22" t="s">
        <v>2367</v>
      </c>
      <c r="G2784" s="21" t="s">
        <v>41</v>
      </c>
      <c r="H2784" s="21" t="s">
        <v>135</v>
      </c>
      <c r="I2784" s="22"/>
      <c r="J2784" s="22" t="s">
        <v>132</v>
      </c>
      <c r="K2784" s="23">
        <v>200.2</v>
      </c>
      <c r="L2784" s="23">
        <v>73.7</v>
      </c>
      <c r="M2784" s="23">
        <v>55.8</v>
      </c>
      <c r="N2784" s="23">
        <v>508.508</v>
      </c>
      <c r="O2784" s="23">
        <v>187.198</v>
      </c>
      <c r="P2784" s="23">
        <v>141.732</v>
      </c>
      <c r="Q2784" s="24" t="s">
        <v>57</v>
      </c>
      <c r="R2784" s="28">
        <v>2.8</v>
      </c>
      <c r="S2784" s="24" t="s">
        <v>132</v>
      </c>
      <c r="T2784" s="26" t="s">
        <v>57</v>
      </c>
      <c r="U2784" s="27" cm="1">
        <f t="array" ref="U2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784" s="13"/>
      <c r="W2784" s="13"/>
      <c r="X2784" s="13"/>
      <c r="Y2784" s="13"/>
      <c r="Z2784" s="13"/>
      <c r="AC2784" s="13"/>
      <c r="AD2784" s="13"/>
      <c r="AE2784" s="13"/>
      <c r="AF2784" s="13"/>
      <c r="AG2784" s="13"/>
    </row>
    <row r="2785" hidden="1" spans="1:33">
      <c r="A2785" s="21" t="s">
        <v>3603</v>
      </c>
      <c r="B2785" s="22" t="s">
        <v>3633</v>
      </c>
      <c r="C2785" s="21" t="s">
        <v>3641</v>
      </c>
      <c r="D2785" s="21" t="s">
        <v>132</v>
      </c>
      <c r="E2785" s="21" t="s">
        <v>2354</v>
      </c>
      <c r="F2785" s="22" t="s">
        <v>2831</v>
      </c>
      <c r="G2785" s="21" t="s">
        <v>41</v>
      </c>
      <c r="H2785" s="21" t="s">
        <v>135</v>
      </c>
      <c r="I2785" s="22"/>
      <c r="J2785" s="22" t="s">
        <v>132</v>
      </c>
      <c r="K2785" s="23">
        <v>200.6</v>
      </c>
      <c r="L2785" s="23">
        <v>73.7</v>
      </c>
      <c r="M2785" s="23">
        <v>55.8</v>
      </c>
      <c r="N2785" s="23">
        <v>509.524</v>
      </c>
      <c r="O2785" s="23">
        <v>187.198</v>
      </c>
      <c r="P2785" s="23">
        <v>141.732</v>
      </c>
      <c r="Q2785" s="24" t="s">
        <v>57</v>
      </c>
      <c r="R2785" s="28">
        <v>2.4</v>
      </c>
      <c r="S2785" s="24" t="s">
        <v>132</v>
      </c>
      <c r="T2785" s="26" t="s">
        <v>57</v>
      </c>
      <c r="U2785" s="27" cm="1">
        <f t="array" ref="U2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785" s="13"/>
      <c r="W2785" s="13"/>
      <c r="X2785" s="13"/>
      <c r="Y2785" s="13"/>
      <c r="Z2785" s="13"/>
      <c r="AC2785" s="13"/>
      <c r="AD2785" s="13"/>
      <c r="AE2785" s="13"/>
      <c r="AF2785" s="13"/>
      <c r="AG2785" s="13"/>
    </row>
    <row r="2786" hidden="1" spans="1:33">
      <c r="A2786" s="21" t="s">
        <v>3603</v>
      </c>
      <c r="B2786" s="22" t="s">
        <v>3633</v>
      </c>
      <c r="C2786" s="21" t="s">
        <v>3642</v>
      </c>
      <c r="D2786" s="21" t="s">
        <v>1480</v>
      </c>
      <c r="E2786" s="21" t="s">
        <v>2354</v>
      </c>
      <c r="F2786" s="22" t="s">
        <v>2554</v>
      </c>
      <c r="G2786" s="21" t="s">
        <v>41</v>
      </c>
      <c r="H2786" s="21" t="s">
        <v>135</v>
      </c>
      <c r="I2786" s="22"/>
      <c r="J2786" s="22" t="s">
        <v>132</v>
      </c>
      <c r="K2786" s="23">
        <v>201</v>
      </c>
      <c r="L2786" s="23">
        <v>73.7</v>
      </c>
      <c r="M2786" s="23">
        <v>55.8</v>
      </c>
      <c r="N2786" s="23">
        <v>510.54</v>
      </c>
      <c r="O2786" s="23">
        <v>187.198</v>
      </c>
      <c r="P2786" s="23">
        <v>141.732</v>
      </c>
      <c r="Q2786" s="24" t="s">
        <v>57</v>
      </c>
      <c r="R2786" s="28">
        <v>2</v>
      </c>
      <c r="S2786" s="24" t="s">
        <v>132</v>
      </c>
      <c r="T2786" s="26" t="s">
        <v>57</v>
      </c>
      <c r="U2786" s="27" cm="1">
        <f t="array" ref="U2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786" s="13"/>
      <c r="W2786" s="13"/>
      <c r="X2786" s="13"/>
      <c r="Y2786" s="13"/>
      <c r="Z2786" s="13"/>
      <c r="AC2786" s="13"/>
      <c r="AD2786" s="13"/>
      <c r="AE2786" s="13"/>
      <c r="AF2786" s="13"/>
      <c r="AG2786" s="13"/>
    </row>
    <row r="2787" hidden="1" spans="1:33">
      <c r="A2787" s="21" t="s">
        <v>3603</v>
      </c>
      <c r="B2787" s="22" t="s">
        <v>3643</v>
      </c>
      <c r="C2787" s="21" t="s">
        <v>3644</v>
      </c>
      <c r="D2787" s="21" t="s">
        <v>132</v>
      </c>
      <c r="E2787" s="21" t="s">
        <v>2341</v>
      </c>
      <c r="F2787" s="22" t="s">
        <v>3182</v>
      </c>
      <c r="G2787" s="21" t="s">
        <v>41</v>
      </c>
      <c r="H2787" s="21" t="s">
        <v>135</v>
      </c>
      <c r="I2787" s="22"/>
      <c r="J2787" s="22" t="s">
        <v>132</v>
      </c>
      <c r="K2787" s="23">
        <v>180.2</v>
      </c>
      <c r="L2787" s="23">
        <v>67.8</v>
      </c>
      <c r="M2787" s="23">
        <v>53</v>
      </c>
      <c r="N2787" s="23">
        <v>457.708</v>
      </c>
      <c r="O2787" s="23">
        <v>172.212</v>
      </c>
      <c r="P2787" s="23">
        <v>134.62</v>
      </c>
      <c r="Q2787" s="24" t="s">
        <v>49</v>
      </c>
      <c r="R2787" s="28">
        <v>4.8</v>
      </c>
      <c r="S2787" s="24" t="s">
        <v>132</v>
      </c>
      <c r="T2787" s="26" t="s">
        <v>49</v>
      </c>
      <c r="U2787" s="27" cm="1">
        <f t="array" ref="U2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787" s="13"/>
      <c r="W2787" s="13"/>
      <c r="X2787" s="13"/>
      <c r="Y2787" s="13"/>
      <c r="Z2787" s="13"/>
      <c r="AC2787" s="13"/>
      <c r="AD2787" s="13"/>
      <c r="AE2787" s="13"/>
      <c r="AF2787" s="13"/>
      <c r="AG2787" s="13"/>
    </row>
    <row r="2788" hidden="1" spans="1:33">
      <c r="A2788" s="21" t="s">
        <v>3603</v>
      </c>
      <c r="B2788" s="22" t="s">
        <v>3643</v>
      </c>
      <c r="C2788" s="21" t="s">
        <v>3644</v>
      </c>
      <c r="D2788" s="21" t="s">
        <v>132</v>
      </c>
      <c r="E2788" s="21" t="s">
        <v>2341</v>
      </c>
      <c r="F2788" s="22" t="s">
        <v>2603</v>
      </c>
      <c r="G2788" s="21" t="s">
        <v>41</v>
      </c>
      <c r="H2788" s="21" t="s">
        <v>174</v>
      </c>
      <c r="I2788" s="22"/>
      <c r="J2788" s="22" t="s">
        <v>132</v>
      </c>
      <c r="K2788" s="23">
        <v>180.2</v>
      </c>
      <c r="L2788" s="23">
        <v>67.8</v>
      </c>
      <c r="M2788" s="23">
        <v>53</v>
      </c>
      <c r="N2788" s="23">
        <v>457.708</v>
      </c>
      <c r="O2788" s="23">
        <v>172.212</v>
      </c>
      <c r="P2788" s="23">
        <v>134.62</v>
      </c>
      <c r="Q2788" s="24" t="s">
        <v>49</v>
      </c>
      <c r="R2788" s="28">
        <v>4.8</v>
      </c>
      <c r="S2788" s="24" t="s">
        <v>132</v>
      </c>
      <c r="T2788" s="26" t="s">
        <v>49</v>
      </c>
      <c r="U2788" s="27" cm="1">
        <f t="array" ref="U2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788" s="13"/>
      <c r="W2788" s="13"/>
      <c r="X2788" s="13"/>
      <c r="Y2788" s="13"/>
      <c r="Z2788" s="13"/>
      <c r="AC2788" s="13"/>
      <c r="AD2788" s="13"/>
      <c r="AE2788" s="13"/>
      <c r="AF2788" s="13"/>
      <c r="AG2788" s="13"/>
    </row>
    <row r="2789" hidden="1" spans="1:33">
      <c r="A2789" s="21" t="s">
        <v>3603</v>
      </c>
      <c r="B2789" s="22" t="s">
        <v>3643</v>
      </c>
      <c r="C2789" s="21" t="s">
        <v>3645</v>
      </c>
      <c r="D2789" s="21" t="s">
        <v>132</v>
      </c>
      <c r="E2789" s="21" t="s">
        <v>2345</v>
      </c>
      <c r="F2789" s="22" t="s">
        <v>2400</v>
      </c>
      <c r="G2789" s="21" t="s">
        <v>41</v>
      </c>
      <c r="H2789" s="21" t="s">
        <v>174</v>
      </c>
      <c r="I2789" s="22"/>
      <c r="J2789" s="22" t="s">
        <v>132</v>
      </c>
      <c r="K2789" s="23">
        <v>182.6</v>
      </c>
      <c r="L2789" s="23">
        <v>68.5</v>
      </c>
      <c r="M2789" s="23">
        <v>54.4</v>
      </c>
      <c r="N2789" s="23">
        <v>463.804</v>
      </c>
      <c r="O2789" s="23">
        <v>173.99</v>
      </c>
      <c r="P2789" s="23">
        <v>138.176</v>
      </c>
      <c r="Q2789" s="24" t="s">
        <v>49</v>
      </c>
      <c r="R2789" s="28">
        <v>2.4</v>
      </c>
      <c r="S2789" s="24" t="s">
        <v>132</v>
      </c>
      <c r="T2789" s="26" t="s">
        <v>49</v>
      </c>
      <c r="U2789" s="27" cm="1">
        <f t="array" ref="U2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789" s="13"/>
      <c r="W2789" s="13"/>
      <c r="X2789" s="13"/>
      <c r="Y2789" s="13"/>
      <c r="Z2789" s="13"/>
      <c r="AC2789" s="13"/>
      <c r="AD2789" s="13"/>
      <c r="AE2789" s="13"/>
      <c r="AF2789" s="13"/>
      <c r="AG2789" s="13"/>
    </row>
    <row r="2790" hidden="1" spans="1:33">
      <c r="A2790" s="21" t="s">
        <v>3603</v>
      </c>
      <c r="B2790" s="22" t="s">
        <v>3643</v>
      </c>
      <c r="C2790" s="21" t="s">
        <v>3646</v>
      </c>
      <c r="D2790" s="21" t="s">
        <v>132</v>
      </c>
      <c r="E2790" s="21" t="s">
        <v>2345</v>
      </c>
      <c r="F2790" s="22" t="s">
        <v>2419</v>
      </c>
      <c r="G2790" s="21" t="s">
        <v>41</v>
      </c>
      <c r="H2790" s="21" t="s">
        <v>135</v>
      </c>
      <c r="I2790" s="22"/>
      <c r="J2790" s="22" t="s">
        <v>132</v>
      </c>
      <c r="K2790" s="23">
        <v>183.2</v>
      </c>
      <c r="L2790" s="23">
        <v>68.5</v>
      </c>
      <c r="M2790" s="23">
        <v>55.4</v>
      </c>
      <c r="N2790" s="23">
        <v>465.328</v>
      </c>
      <c r="O2790" s="23">
        <v>173.99</v>
      </c>
      <c r="P2790" s="23">
        <v>140.716</v>
      </c>
      <c r="Q2790" s="24" t="s">
        <v>49</v>
      </c>
      <c r="R2790" s="28">
        <v>1.8</v>
      </c>
      <c r="S2790" s="24" t="s">
        <v>132</v>
      </c>
      <c r="T2790" s="26" t="s">
        <v>49</v>
      </c>
      <c r="U2790" s="27" cm="1">
        <f t="array" ref="U2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90" s="13"/>
      <c r="W2790" s="13"/>
      <c r="X2790" s="13"/>
      <c r="Y2790" s="13"/>
      <c r="Z2790" s="13"/>
      <c r="AC2790" s="13"/>
      <c r="AD2790" s="13"/>
      <c r="AE2790" s="13"/>
      <c r="AF2790" s="13"/>
      <c r="AG2790" s="13"/>
    </row>
    <row r="2791" hidden="1" spans="1:33">
      <c r="A2791" s="21" t="s">
        <v>3603</v>
      </c>
      <c r="B2791" s="22" t="s">
        <v>3643</v>
      </c>
      <c r="C2791" s="21" t="s">
        <v>3646</v>
      </c>
      <c r="D2791" s="21" t="s">
        <v>132</v>
      </c>
      <c r="E2791" s="21" t="s">
        <v>2345</v>
      </c>
      <c r="F2791" s="22" t="s">
        <v>2419</v>
      </c>
      <c r="G2791" s="21" t="s">
        <v>41</v>
      </c>
      <c r="H2791" s="21" t="s">
        <v>174</v>
      </c>
      <c r="I2791" s="22"/>
      <c r="J2791" s="22" t="s">
        <v>132</v>
      </c>
      <c r="K2791" s="23">
        <v>183.2</v>
      </c>
      <c r="L2791" s="23">
        <v>68.5</v>
      </c>
      <c r="M2791" s="23">
        <v>54.4</v>
      </c>
      <c r="N2791" s="23">
        <v>465.328</v>
      </c>
      <c r="O2791" s="23">
        <v>173.99</v>
      </c>
      <c r="P2791" s="23">
        <v>138.176</v>
      </c>
      <c r="Q2791" s="24" t="s">
        <v>49</v>
      </c>
      <c r="R2791" s="28">
        <v>1.8</v>
      </c>
      <c r="S2791" s="24" t="s">
        <v>132</v>
      </c>
      <c r="T2791" s="26" t="s">
        <v>49</v>
      </c>
      <c r="U2791" s="27" cm="1">
        <f t="array" ref="U2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91" s="13"/>
      <c r="W2791" s="13"/>
      <c r="X2791" s="13"/>
      <c r="Y2791" s="13"/>
      <c r="Z2791" s="13"/>
      <c r="AC2791" s="13"/>
      <c r="AD2791" s="13"/>
      <c r="AE2791" s="13"/>
      <c r="AF2791" s="13"/>
      <c r="AG2791" s="13"/>
    </row>
    <row r="2792" hidden="1" spans="1:33">
      <c r="A2792" s="21" t="s">
        <v>3603</v>
      </c>
      <c r="B2792" s="22" t="s">
        <v>3643</v>
      </c>
      <c r="C2792" s="21" t="s">
        <v>3647</v>
      </c>
      <c r="D2792" s="21" t="s">
        <v>132</v>
      </c>
      <c r="E2792" s="21" t="s">
        <v>2345</v>
      </c>
      <c r="F2792" s="22" t="s">
        <v>3017</v>
      </c>
      <c r="G2792" s="21" t="s">
        <v>41</v>
      </c>
      <c r="H2792" s="21" t="s">
        <v>174</v>
      </c>
      <c r="I2792" s="22"/>
      <c r="J2792" s="22" t="s">
        <v>132</v>
      </c>
      <c r="K2792" s="23">
        <v>183.2</v>
      </c>
      <c r="L2792" s="23">
        <v>68.5</v>
      </c>
      <c r="M2792" s="23">
        <v>55.6</v>
      </c>
      <c r="N2792" s="23">
        <v>465.328</v>
      </c>
      <c r="O2792" s="23">
        <v>173.99</v>
      </c>
      <c r="P2792" s="23">
        <v>141.224</v>
      </c>
      <c r="Q2792" s="24" t="s">
        <v>49</v>
      </c>
      <c r="R2792" s="28">
        <v>1.8</v>
      </c>
      <c r="S2792" s="24" t="s">
        <v>132</v>
      </c>
      <c r="T2792" s="26" t="s">
        <v>49</v>
      </c>
      <c r="U2792" s="27" cm="1">
        <f t="array" ref="U2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92" s="13"/>
      <c r="W2792" s="13"/>
      <c r="X2792" s="13"/>
      <c r="Y2792" s="13"/>
      <c r="Z2792" s="13"/>
      <c r="AC2792" s="13"/>
      <c r="AD2792" s="13"/>
      <c r="AE2792" s="13"/>
      <c r="AF2792" s="13"/>
      <c r="AG2792" s="13"/>
    </row>
    <row r="2793" hidden="1" spans="1:33">
      <c r="A2793" s="21" t="s">
        <v>3603</v>
      </c>
      <c r="B2793" s="22" t="s">
        <v>3643</v>
      </c>
      <c r="C2793" s="21" t="s">
        <v>3647</v>
      </c>
      <c r="D2793" s="21" t="s">
        <v>132</v>
      </c>
      <c r="E2793" s="21" t="s">
        <v>2345</v>
      </c>
      <c r="F2793" s="22" t="s">
        <v>3017</v>
      </c>
      <c r="G2793" s="21" t="s">
        <v>41</v>
      </c>
      <c r="H2793" s="21" t="s">
        <v>135</v>
      </c>
      <c r="I2793" s="22"/>
      <c r="J2793" s="22" t="s">
        <v>132</v>
      </c>
      <c r="K2793" s="23">
        <v>183.2</v>
      </c>
      <c r="L2793" s="23">
        <v>68.5</v>
      </c>
      <c r="M2793" s="23">
        <v>56.9</v>
      </c>
      <c r="N2793" s="23">
        <v>465.328</v>
      </c>
      <c r="O2793" s="23">
        <v>173.99</v>
      </c>
      <c r="P2793" s="23">
        <v>144.526</v>
      </c>
      <c r="Q2793" s="24" t="s">
        <v>49</v>
      </c>
      <c r="R2793" s="28">
        <v>1.8</v>
      </c>
      <c r="S2793" s="24" t="s">
        <v>132</v>
      </c>
      <c r="T2793" s="26" t="s">
        <v>49</v>
      </c>
      <c r="U2793" s="27" cm="1">
        <f t="array" ref="U2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93" s="13"/>
      <c r="W2793" s="13"/>
      <c r="X2793" s="13"/>
      <c r="Y2793" s="13"/>
      <c r="Z2793" s="13"/>
      <c r="AC2793" s="13"/>
      <c r="AD2793" s="13"/>
      <c r="AE2793" s="13"/>
      <c r="AF2793" s="13"/>
      <c r="AG2793" s="13"/>
    </row>
    <row r="2794" hidden="1" spans="1:33">
      <c r="A2794" s="21" t="s">
        <v>3603</v>
      </c>
      <c r="B2794" s="22" t="s">
        <v>3648</v>
      </c>
      <c r="C2794" s="21" t="s">
        <v>3649</v>
      </c>
      <c r="D2794" s="21" t="s">
        <v>1537</v>
      </c>
      <c r="E2794" s="21" t="s">
        <v>2341</v>
      </c>
      <c r="F2794" s="22" t="s">
        <v>2466</v>
      </c>
      <c r="G2794" s="21" t="s">
        <v>92</v>
      </c>
      <c r="H2794" s="21" t="s">
        <v>138</v>
      </c>
      <c r="I2794" s="22"/>
      <c r="J2794" s="22" t="s">
        <v>132</v>
      </c>
      <c r="K2794" s="23">
        <v>193.3</v>
      </c>
      <c r="L2794" s="23">
        <v>73.7</v>
      </c>
      <c r="M2794" s="23">
        <v>54.7</v>
      </c>
      <c r="N2794" s="23">
        <v>490.982</v>
      </c>
      <c r="O2794" s="23">
        <v>187.198</v>
      </c>
      <c r="P2794" s="23">
        <v>138.938</v>
      </c>
      <c r="Q2794" s="24" t="s">
        <v>96</v>
      </c>
      <c r="R2794" s="28">
        <v>14.7</v>
      </c>
      <c r="S2794" s="24" t="s">
        <v>132</v>
      </c>
      <c r="T2794" s="26" t="s">
        <v>96</v>
      </c>
      <c r="U2794" s="27" cm="1">
        <f t="array" ref="U2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794" s="13"/>
      <c r="W2794" s="13"/>
      <c r="X2794" s="13"/>
      <c r="Y2794" s="13"/>
      <c r="Z2794" s="13"/>
      <c r="AC2794" s="13"/>
      <c r="AD2794" s="13"/>
      <c r="AE2794" s="13"/>
      <c r="AF2794" s="13"/>
      <c r="AG2794" s="13"/>
    </row>
    <row r="2795" hidden="1" spans="1:33">
      <c r="A2795" s="21" t="s">
        <v>3603</v>
      </c>
      <c r="B2795" s="22" t="s">
        <v>3648</v>
      </c>
      <c r="C2795" s="21" t="s">
        <v>3649</v>
      </c>
      <c r="D2795" s="21" t="s">
        <v>1480</v>
      </c>
      <c r="E2795" s="21" t="s">
        <v>2341</v>
      </c>
      <c r="F2795" s="22" t="s">
        <v>2466</v>
      </c>
      <c r="G2795" s="21" t="s">
        <v>92</v>
      </c>
      <c r="H2795" s="21" t="s">
        <v>138</v>
      </c>
      <c r="I2795" s="22"/>
      <c r="J2795" s="22" t="s">
        <v>132</v>
      </c>
      <c r="K2795" s="23">
        <v>194</v>
      </c>
      <c r="L2795" s="23">
        <v>73.7</v>
      </c>
      <c r="M2795" s="23">
        <v>54.7</v>
      </c>
      <c r="N2795" s="23">
        <v>492.76</v>
      </c>
      <c r="O2795" s="23">
        <v>187.198</v>
      </c>
      <c r="P2795" s="23">
        <v>138.938</v>
      </c>
      <c r="Q2795" s="24" t="s">
        <v>96</v>
      </c>
      <c r="R2795" s="28">
        <v>14</v>
      </c>
      <c r="S2795" s="24" t="s">
        <v>132</v>
      </c>
      <c r="T2795" s="26" t="s">
        <v>96</v>
      </c>
      <c r="U2795" s="27" cm="1">
        <f t="array" ref="U2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795" s="13"/>
      <c r="W2795" s="13"/>
      <c r="X2795" s="13"/>
      <c r="Y2795" s="13"/>
      <c r="Z2795" s="13"/>
      <c r="AC2795" s="13"/>
      <c r="AD2795" s="13"/>
      <c r="AE2795" s="13"/>
      <c r="AF2795" s="13"/>
      <c r="AG2795" s="13"/>
    </row>
    <row r="2796" hidden="1" spans="1:33">
      <c r="A2796" s="21" t="s">
        <v>3603</v>
      </c>
      <c r="B2796" s="22" t="s">
        <v>3648</v>
      </c>
      <c r="C2796" s="21" t="s">
        <v>3650</v>
      </c>
      <c r="D2796" s="21" t="s">
        <v>1537</v>
      </c>
      <c r="E2796" s="21" t="s">
        <v>2345</v>
      </c>
      <c r="F2796" s="22" t="s">
        <v>2482</v>
      </c>
      <c r="G2796" s="21" t="s">
        <v>92</v>
      </c>
      <c r="H2796" s="21" t="s">
        <v>138</v>
      </c>
      <c r="I2796" s="22"/>
      <c r="J2796" s="22" t="s">
        <v>132</v>
      </c>
      <c r="K2796" s="23">
        <v>194.5</v>
      </c>
      <c r="L2796" s="23">
        <v>74.1</v>
      </c>
      <c r="M2796" s="23">
        <v>55.8</v>
      </c>
      <c r="N2796" s="23">
        <v>494.03</v>
      </c>
      <c r="O2796" s="23">
        <v>188.214</v>
      </c>
      <c r="P2796" s="23">
        <v>141.732</v>
      </c>
      <c r="Q2796" s="24" t="s">
        <v>96</v>
      </c>
      <c r="R2796" s="28">
        <v>13.5</v>
      </c>
      <c r="S2796" s="24" t="s">
        <v>132</v>
      </c>
      <c r="T2796" s="26" t="s">
        <v>96</v>
      </c>
      <c r="U2796" s="27" cm="1">
        <f t="array" ref="U2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796" s="13"/>
      <c r="W2796" s="13"/>
      <c r="X2796" s="13"/>
      <c r="Y2796" s="13"/>
      <c r="Z2796" s="13"/>
      <c r="AC2796" s="13"/>
      <c r="AD2796" s="13"/>
      <c r="AE2796" s="13"/>
      <c r="AF2796" s="13"/>
      <c r="AG2796" s="13"/>
    </row>
    <row r="2797" hidden="1" spans="1:33">
      <c r="A2797" s="21" t="s">
        <v>3603</v>
      </c>
      <c r="B2797" s="22" t="s">
        <v>3648</v>
      </c>
      <c r="C2797" s="21" t="s">
        <v>3650</v>
      </c>
      <c r="D2797" s="21" t="s">
        <v>1480</v>
      </c>
      <c r="E2797" s="21" t="s">
        <v>2345</v>
      </c>
      <c r="F2797" s="22" t="s">
        <v>2482</v>
      </c>
      <c r="G2797" s="21" t="s">
        <v>92</v>
      </c>
      <c r="H2797" s="21" t="s">
        <v>138</v>
      </c>
      <c r="I2797" s="22"/>
      <c r="J2797" s="22" t="s">
        <v>132</v>
      </c>
      <c r="K2797" s="23">
        <v>196.7</v>
      </c>
      <c r="L2797" s="23">
        <v>74.1</v>
      </c>
      <c r="M2797" s="23">
        <v>55.4</v>
      </c>
      <c r="N2797" s="23">
        <v>499.618</v>
      </c>
      <c r="O2797" s="23">
        <v>188.214</v>
      </c>
      <c r="P2797" s="23">
        <v>140.716</v>
      </c>
      <c r="Q2797" s="24" t="s">
        <v>96</v>
      </c>
      <c r="R2797" s="28">
        <v>11.3</v>
      </c>
      <c r="S2797" s="24" t="s">
        <v>132</v>
      </c>
      <c r="T2797" s="26" t="s">
        <v>96</v>
      </c>
      <c r="U2797" s="27" cm="1">
        <f t="array" ref="U2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797" s="13"/>
      <c r="W2797" s="13"/>
      <c r="X2797" s="13"/>
      <c r="Y2797" s="13"/>
      <c r="Z2797" s="13"/>
      <c r="AC2797" s="13"/>
      <c r="AD2797" s="13"/>
      <c r="AE2797" s="13"/>
      <c r="AF2797" s="13"/>
      <c r="AG2797" s="13"/>
    </row>
    <row r="2798" hidden="1" spans="1:33">
      <c r="A2798" s="21" t="s">
        <v>3603</v>
      </c>
      <c r="B2798" s="22" t="s">
        <v>3648</v>
      </c>
      <c r="C2798" s="21" t="s">
        <v>3651</v>
      </c>
      <c r="D2798" s="21" t="s">
        <v>1480</v>
      </c>
      <c r="E2798" s="21" t="s">
        <v>2354</v>
      </c>
      <c r="F2798" s="22" t="s">
        <v>2655</v>
      </c>
      <c r="G2798" s="21" t="s">
        <v>92</v>
      </c>
      <c r="H2798" s="21" t="s">
        <v>138</v>
      </c>
      <c r="I2798" s="22"/>
      <c r="J2798" s="22" t="s">
        <v>132</v>
      </c>
      <c r="K2798" s="23">
        <v>199.1</v>
      </c>
      <c r="L2798" s="23">
        <v>74.6</v>
      </c>
      <c r="M2798" s="23">
        <v>56</v>
      </c>
      <c r="N2798" s="23">
        <v>505.714</v>
      </c>
      <c r="O2798" s="23">
        <v>189.484</v>
      </c>
      <c r="P2798" s="23">
        <v>142.24</v>
      </c>
      <c r="Q2798" s="24" t="s">
        <v>96</v>
      </c>
      <c r="R2798" s="28">
        <v>8.9</v>
      </c>
      <c r="S2798" s="24" t="s">
        <v>132</v>
      </c>
      <c r="T2798" s="26" t="s">
        <v>96</v>
      </c>
      <c r="U2798" s="27" cm="1">
        <f t="array" ref="U2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798" s="13"/>
      <c r="W2798" s="13"/>
      <c r="X2798" s="13"/>
      <c r="Y2798" s="13"/>
      <c r="Z2798" s="13"/>
      <c r="AC2798" s="13"/>
      <c r="AD2798" s="13"/>
      <c r="AE2798" s="13"/>
      <c r="AF2798" s="13"/>
      <c r="AG2798" s="13"/>
    </row>
    <row r="2799" hidden="1" spans="1:33">
      <c r="A2799" s="21" t="s">
        <v>3603</v>
      </c>
      <c r="B2799" s="22" t="s">
        <v>3648</v>
      </c>
      <c r="C2799" s="21" t="s">
        <v>3652</v>
      </c>
      <c r="D2799" s="21" t="s">
        <v>1537</v>
      </c>
      <c r="E2799" s="21" t="s">
        <v>2354</v>
      </c>
      <c r="F2799" s="22" t="s">
        <v>2506</v>
      </c>
      <c r="G2799" s="21" t="s">
        <v>92</v>
      </c>
      <c r="H2799" s="21" t="s">
        <v>138</v>
      </c>
      <c r="I2799" s="22"/>
      <c r="J2799" s="22" t="s">
        <v>132</v>
      </c>
      <c r="K2799" s="23">
        <v>199.1</v>
      </c>
      <c r="L2799" s="23">
        <v>74.4</v>
      </c>
      <c r="M2799" s="23">
        <v>56.6</v>
      </c>
      <c r="N2799" s="23">
        <v>505.714</v>
      </c>
      <c r="O2799" s="23">
        <v>188.976</v>
      </c>
      <c r="P2799" s="23">
        <v>143.764</v>
      </c>
      <c r="Q2799" s="24" t="s">
        <v>96</v>
      </c>
      <c r="R2799" s="28">
        <v>8.9</v>
      </c>
      <c r="S2799" s="24" t="s">
        <v>132</v>
      </c>
      <c r="T2799" s="26" t="s">
        <v>96</v>
      </c>
      <c r="U2799" s="27" cm="1">
        <f t="array" ref="U2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799" s="13"/>
      <c r="W2799" s="13"/>
      <c r="X2799" s="13"/>
      <c r="Y2799" s="13"/>
      <c r="Z2799" s="13"/>
      <c r="AC2799" s="13"/>
      <c r="AD2799" s="13"/>
      <c r="AE2799" s="13"/>
      <c r="AF2799" s="13"/>
      <c r="AG2799" s="13"/>
    </row>
    <row r="2800" hidden="1" spans="1:33">
      <c r="A2800" s="21" t="s">
        <v>3603</v>
      </c>
      <c r="B2800" s="22" t="s">
        <v>3653</v>
      </c>
      <c r="C2800" s="21" t="s">
        <v>3654</v>
      </c>
      <c r="D2800" s="21" t="s">
        <v>132</v>
      </c>
      <c r="E2800" s="21" t="s">
        <v>2341</v>
      </c>
      <c r="F2800" s="22" t="s">
        <v>2852</v>
      </c>
      <c r="G2800" s="21" t="s">
        <v>17</v>
      </c>
      <c r="H2800" s="21" t="s">
        <v>168</v>
      </c>
      <c r="I2800" s="22"/>
      <c r="J2800" s="22" t="s">
        <v>132</v>
      </c>
      <c r="K2800" s="23">
        <v>188.2</v>
      </c>
      <c r="L2800" s="23">
        <v>68.5</v>
      </c>
      <c r="M2800" s="23">
        <v>59.8</v>
      </c>
      <c r="N2800" s="23">
        <v>478.028</v>
      </c>
      <c r="O2800" s="23">
        <v>173.99</v>
      </c>
      <c r="P2800" s="23">
        <v>151.892</v>
      </c>
      <c r="Q2800" s="24" t="s">
        <v>39</v>
      </c>
      <c r="R2800" s="28">
        <v>17.8</v>
      </c>
      <c r="S2800" s="24" t="s">
        <v>132</v>
      </c>
      <c r="T2800" s="26" t="s">
        <v>39</v>
      </c>
      <c r="U2800" s="27" cm="1">
        <f t="array" ref="U2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2800" s="13"/>
      <c r="W2800" s="13"/>
      <c r="X2800" s="13"/>
      <c r="Y2800" s="13"/>
      <c r="Z2800" s="13"/>
      <c r="AC2800" s="13"/>
      <c r="AD2800" s="13"/>
      <c r="AE2800" s="13"/>
      <c r="AF2800" s="13"/>
      <c r="AG2800" s="13"/>
    </row>
    <row r="2801" hidden="1" spans="1:33">
      <c r="A2801" s="21" t="s">
        <v>3603</v>
      </c>
      <c r="B2801" s="22" t="s">
        <v>3653</v>
      </c>
      <c r="C2801" s="21" t="s">
        <v>3654</v>
      </c>
      <c r="D2801" s="21" t="s">
        <v>132</v>
      </c>
      <c r="E2801" s="21" t="s">
        <v>2341</v>
      </c>
      <c r="F2801" s="22" t="s">
        <v>2852</v>
      </c>
      <c r="G2801" s="21" t="s">
        <v>41</v>
      </c>
      <c r="H2801" s="21" t="s">
        <v>301</v>
      </c>
      <c r="I2801" s="22"/>
      <c r="J2801" s="22" t="s">
        <v>132</v>
      </c>
      <c r="K2801" s="23">
        <v>183.9</v>
      </c>
      <c r="L2801" s="23">
        <v>68.5</v>
      </c>
      <c r="M2801" s="23">
        <v>54.9</v>
      </c>
      <c r="N2801" s="23">
        <v>467.106</v>
      </c>
      <c r="O2801" s="23">
        <v>173.99</v>
      </c>
      <c r="P2801" s="23">
        <v>139.446</v>
      </c>
      <c r="Q2801" s="24" t="s">
        <v>49</v>
      </c>
      <c r="R2801" s="28">
        <v>1.1</v>
      </c>
      <c r="S2801" s="24" t="s">
        <v>132</v>
      </c>
      <c r="T2801" s="26" t="s">
        <v>49</v>
      </c>
      <c r="U2801" s="27" cm="1">
        <f t="array" ref="U2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01" s="13"/>
      <c r="W2801" s="13"/>
      <c r="X2801" s="13"/>
      <c r="Y2801" s="13"/>
      <c r="Z2801" s="13"/>
      <c r="AC2801" s="13"/>
      <c r="AD2801" s="13"/>
      <c r="AE2801" s="13"/>
      <c r="AF2801" s="13"/>
      <c r="AG2801" s="13"/>
    </row>
    <row r="2802" hidden="1" spans="1:33">
      <c r="A2802" s="21" t="s">
        <v>3603</v>
      </c>
      <c r="B2802" s="22" t="s">
        <v>3653</v>
      </c>
      <c r="C2802" s="21" t="s">
        <v>3654</v>
      </c>
      <c r="D2802" s="21" t="s">
        <v>1547</v>
      </c>
      <c r="E2802" s="21" t="s">
        <v>2341</v>
      </c>
      <c r="F2802" s="22" t="s">
        <v>2852</v>
      </c>
      <c r="G2802" s="21" t="s">
        <v>41</v>
      </c>
      <c r="H2802" s="21" t="s">
        <v>301</v>
      </c>
      <c r="I2802" s="22"/>
      <c r="J2802" s="22" t="s">
        <v>132</v>
      </c>
      <c r="K2802" s="23">
        <v>183.9</v>
      </c>
      <c r="L2802" s="23">
        <v>68.5</v>
      </c>
      <c r="M2802" s="23">
        <v>54.9</v>
      </c>
      <c r="N2802" s="23">
        <v>467.106</v>
      </c>
      <c r="O2802" s="23">
        <v>173.99</v>
      </c>
      <c r="P2802" s="23">
        <v>139.446</v>
      </c>
      <c r="Q2802" s="24" t="s">
        <v>49</v>
      </c>
      <c r="R2802" s="28">
        <v>1.1</v>
      </c>
      <c r="S2802" s="24" t="s">
        <v>132</v>
      </c>
      <c r="T2802" s="26" t="s">
        <v>49</v>
      </c>
      <c r="U2802" s="27" cm="1">
        <f t="array" ref="U2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02" s="13"/>
      <c r="W2802" s="13"/>
      <c r="X2802" s="13"/>
      <c r="Y2802" s="13"/>
      <c r="Z2802" s="13"/>
      <c r="AC2802" s="13"/>
      <c r="AD2802" s="13"/>
      <c r="AE2802" s="13"/>
      <c r="AF2802" s="13"/>
      <c r="AG2802" s="13"/>
    </row>
    <row r="2803" hidden="1" spans="1:33">
      <c r="A2803" s="21" t="s">
        <v>3603</v>
      </c>
      <c r="B2803" s="22" t="s">
        <v>3653</v>
      </c>
      <c r="C2803" s="21" t="s">
        <v>3654</v>
      </c>
      <c r="D2803" s="21" t="s">
        <v>132</v>
      </c>
      <c r="E2803" s="21" t="s">
        <v>2341</v>
      </c>
      <c r="F2803" s="22" t="s">
        <v>2852</v>
      </c>
      <c r="G2803" s="21" t="s">
        <v>92</v>
      </c>
      <c r="H2803" s="21" t="s">
        <v>138</v>
      </c>
      <c r="I2803" s="22"/>
      <c r="J2803" s="22" t="s">
        <v>132</v>
      </c>
      <c r="K2803" s="23">
        <v>187.2</v>
      </c>
      <c r="L2803" s="23">
        <v>68.5</v>
      </c>
      <c r="M2803" s="23">
        <v>56.3</v>
      </c>
      <c r="N2803" s="23">
        <v>475.488</v>
      </c>
      <c r="O2803" s="23">
        <v>173.99</v>
      </c>
      <c r="P2803" s="23">
        <v>143.002</v>
      </c>
      <c r="Q2803" s="24" t="s">
        <v>94</v>
      </c>
      <c r="R2803" s="28">
        <v>4.7</v>
      </c>
      <c r="S2803" s="24" t="s">
        <v>132</v>
      </c>
      <c r="T2803" s="26" t="s">
        <v>94</v>
      </c>
      <c r="U2803" s="27" cm="1">
        <f t="array" ref="U2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4.70000000000002</v>
      </c>
      <c r="V2803" s="13"/>
      <c r="W2803" s="13"/>
      <c r="X2803" s="13"/>
      <c r="Y2803" s="13"/>
      <c r="Z2803" s="13"/>
      <c r="AC2803" s="13"/>
      <c r="AD2803" s="13"/>
      <c r="AE2803" s="13"/>
      <c r="AF2803" s="13"/>
      <c r="AG2803" s="13"/>
    </row>
    <row r="2804" hidden="1" spans="1:33">
      <c r="A2804" s="21" t="s">
        <v>3603</v>
      </c>
      <c r="B2804" s="22" t="s">
        <v>3653</v>
      </c>
      <c r="C2804" s="21" t="s">
        <v>3655</v>
      </c>
      <c r="D2804" s="21" t="s">
        <v>132</v>
      </c>
      <c r="E2804" s="21" t="s">
        <v>2345</v>
      </c>
      <c r="F2804" s="22" t="s">
        <v>2665</v>
      </c>
      <c r="G2804" s="21" t="s">
        <v>92</v>
      </c>
      <c r="H2804" s="21" t="s">
        <v>138</v>
      </c>
      <c r="I2804" s="22"/>
      <c r="J2804" s="22" t="s">
        <v>132</v>
      </c>
      <c r="K2804" s="23">
        <v>190.4</v>
      </c>
      <c r="L2804" s="23">
        <v>70.8</v>
      </c>
      <c r="M2804" s="23">
        <v>57.6</v>
      </c>
      <c r="N2804" s="23">
        <v>483.616</v>
      </c>
      <c r="O2804" s="23">
        <v>179.832</v>
      </c>
      <c r="P2804" s="23">
        <v>146.304</v>
      </c>
      <c r="Q2804" s="24" t="s">
        <v>94</v>
      </c>
      <c r="R2804" s="28">
        <v>1.5</v>
      </c>
      <c r="S2804" s="24" t="s">
        <v>132</v>
      </c>
      <c r="T2804" s="26" t="s">
        <v>94</v>
      </c>
      <c r="U2804" s="27" cm="1">
        <f t="array" ref="U2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04" s="13"/>
      <c r="W2804" s="13"/>
      <c r="X2804" s="13"/>
      <c r="Y2804" s="13"/>
      <c r="Z2804" s="13"/>
      <c r="AC2804" s="13"/>
      <c r="AD2804" s="13"/>
      <c r="AE2804" s="13"/>
      <c r="AF2804" s="13"/>
      <c r="AG2804" s="13"/>
    </row>
    <row r="2805" hidden="1" spans="1:33">
      <c r="A2805" s="21" t="s">
        <v>3603</v>
      </c>
      <c r="B2805" s="22" t="s">
        <v>3653</v>
      </c>
      <c r="C2805" s="21" t="s">
        <v>3655</v>
      </c>
      <c r="D2805" s="21" t="s">
        <v>132</v>
      </c>
      <c r="E2805" s="21" t="s">
        <v>2345</v>
      </c>
      <c r="F2805" s="22" t="s">
        <v>3182</v>
      </c>
      <c r="G2805" s="21" t="s">
        <v>17</v>
      </c>
      <c r="H2805" s="21" t="s">
        <v>168</v>
      </c>
      <c r="I2805" s="22"/>
      <c r="J2805" s="22" t="s">
        <v>132</v>
      </c>
      <c r="K2805" s="23">
        <v>190.5</v>
      </c>
      <c r="L2805" s="23">
        <v>70.8</v>
      </c>
      <c r="M2805" s="23">
        <v>59.3</v>
      </c>
      <c r="N2805" s="23">
        <v>483.87</v>
      </c>
      <c r="O2805" s="23">
        <v>179.832</v>
      </c>
      <c r="P2805" s="23">
        <v>150.622</v>
      </c>
      <c r="Q2805" s="24" t="s">
        <v>39</v>
      </c>
      <c r="R2805" s="28">
        <v>15.5</v>
      </c>
      <c r="S2805" s="24" t="s">
        <v>132</v>
      </c>
      <c r="T2805" s="26" t="s">
        <v>39</v>
      </c>
      <c r="U2805" s="27" cm="1">
        <f t="array" ref="U2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2805" s="13"/>
      <c r="W2805" s="13"/>
      <c r="X2805" s="13"/>
      <c r="Y2805" s="13"/>
      <c r="Z2805" s="13"/>
      <c r="AC2805" s="13"/>
      <c r="AD2805" s="13"/>
      <c r="AE2805" s="13"/>
      <c r="AF2805" s="13"/>
      <c r="AG2805" s="13"/>
    </row>
    <row r="2806" hidden="1" spans="1:33">
      <c r="A2806" s="21" t="s">
        <v>3603</v>
      </c>
      <c r="B2806" s="22" t="s">
        <v>3653</v>
      </c>
      <c r="C2806" s="21" t="s">
        <v>3655</v>
      </c>
      <c r="D2806" s="21" t="s">
        <v>1480</v>
      </c>
      <c r="E2806" s="21" t="s">
        <v>2345</v>
      </c>
      <c r="F2806" s="22" t="s">
        <v>3337</v>
      </c>
      <c r="G2806" s="21" t="s">
        <v>92</v>
      </c>
      <c r="H2806" s="21" t="s">
        <v>138</v>
      </c>
      <c r="I2806" s="22"/>
      <c r="J2806" s="22" t="s">
        <v>132</v>
      </c>
      <c r="K2806" s="23">
        <v>189.7</v>
      </c>
      <c r="L2806" s="23">
        <v>70.8</v>
      </c>
      <c r="M2806" s="23">
        <v>56.7</v>
      </c>
      <c r="N2806" s="23">
        <v>481.838</v>
      </c>
      <c r="O2806" s="23">
        <v>179.832</v>
      </c>
      <c r="P2806" s="23">
        <v>144.018</v>
      </c>
      <c r="Q2806" s="24" t="s">
        <v>94</v>
      </c>
      <c r="R2806" s="28">
        <v>2.2</v>
      </c>
      <c r="S2806" s="24" t="s">
        <v>132</v>
      </c>
      <c r="T2806" s="26" t="s">
        <v>94</v>
      </c>
      <c r="U2806" s="27" cm="1">
        <f t="array" ref="U2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2.20000000000002</v>
      </c>
      <c r="V2806" s="13"/>
      <c r="W2806" s="13"/>
      <c r="X2806" s="13"/>
      <c r="Y2806" s="13"/>
      <c r="Z2806" s="13"/>
      <c r="AC2806" s="13"/>
      <c r="AD2806" s="13"/>
      <c r="AE2806" s="13"/>
      <c r="AF2806" s="13"/>
      <c r="AG2806" s="13"/>
    </row>
    <row r="2807" hidden="1" spans="1:33">
      <c r="A2807" s="21" t="s">
        <v>3603</v>
      </c>
      <c r="B2807" s="22" t="s">
        <v>3653</v>
      </c>
      <c r="C2807" s="21" t="s">
        <v>3656</v>
      </c>
      <c r="D2807" s="21" t="s">
        <v>1480</v>
      </c>
      <c r="E2807" s="21" t="s">
        <v>2354</v>
      </c>
      <c r="F2807" s="22" t="s">
        <v>2868</v>
      </c>
      <c r="G2807" s="21" t="s">
        <v>92</v>
      </c>
      <c r="H2807" s="21" t="s">
        <v>138</v>
      </c>
      <c r="I2807" s="22"/>
      <c r="J2807" s="22" t="s">
        <v>132</v>
      </c>
      <c r="K2807" s="23">
        <v>189.7</v>
      </c>
      <c r="L2807" s="23">
        <v>71.3</v>
      </c>
      <c r="M2807" s="23">
        <v>57.2</v>
      </c>
      <c r="N2807" s="23">
        <v>481.838</v>
      </c>
      <c r="O2807" s="23">
        <v>181.102</v>
      </c>
      <c r="P2807" s="23">
        <v>145.288</v>
      </c>
      <c r="Q2807" s="24" t="s">
        <v>94</v>
      </c>
      <c r="R2807" s="28">
        <v>2.2</v>
      </c>
      <c r="S2807" s="24" t="s">
        <v>132</v>
      </c>
      <c r="T2807" s="26" t="s">
        <v>94</v>
      </c>
      <c r="U2807" s="27" cm="1">
        <f t="array" ref="U2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2.20000000000002</v>
      </c>
      <c r="V2807" s="13"/>
      <c r="W2807" s="13"/>
      <c r="X2807" s="13"/>
      <c r="Y2807" s="13"/>
      <c r="Z2807" s="13"/>
      <c r="AC2807" s="13"/>
      <c r="AD2807" s="13"/>
      <c r="AE2807" s="13"/>
      <c r="AF2807" s="13"/>
      <c r="AG2807" s="13"/>
    </row>
    <row r="2808" hidden="1" spans="1:33">
      <c r="A2808" s="21" t="s">
        <v>3603</v>
      </c>
      <c r="B2808" s="22" t="s">
        <v>3653</v>
      </c>
      <c r="C2808" s="21" t="s">
        <v>3657</v>
      </c>
      <c r="D2808" s="21" t="s">
        <v>132</v>
      </c>
      <c r="E2808" s="21" t="s">
        <v>2354</v>
      </c>
      <c r="F2808" s="22" t="s">
        <v>3451</v>
      </c>
      <c r="G2808" s="21" t="s">
        <v>92</v>
      </c>
      <c r="H2808" s="21" t="s">
        <v>138</v>
      </c>
      <c r="I2808" s="22"/>
      <c r="J2808" s="22" t="s">
        <v>132</v>
      </c>
      <c r="K2808" s="23">
        <v>191</v>
      </c>
      <c r="L2808" s="23">
        <v>71.7</v>
      </c>
      <c r="M2808" s="23">
        <v>58.4</v>
      </c>
      <c r="N2808" s="23">
        <v>485.14</v>
      </c>
      <c r="O2808" s="23">
        <v>182.118</v>
      </c>
      <c r="P2808" s="23">
        <v>148.336</v>
      </c>
      <c r="Q2808" s="24" t="s">
        <v>94</v>
      </c>
      <c r="R2808" s="28">
        <v>0.9</v>
      </c>
      <c r="S2808" s="24" t="s">
        <v>132</v>
      </c>
      <c r="T2808" s="26" t="s">
        <v>94</v>
      </c>
      <c r="U2808" s="27" cm="1">
        <f t="array" ref="U2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08" s="13"/>
      <c r="W2808" s="13"/>
      <c r="X2808" s="13"/>
      <c r="Y2808" s="13"/>
      <c r="Z2808" s="13"/>
      <c r="AC2808" s="13"/>
      <c r="AD2808" s="13"/>
      <c r="AE2808" s="13"/>
      <c r="AF2808" s="13"/>
      <c r="AG2808" s="13"/>
    </row>
    <row r="2809" hidden="1" spans="1:33">
      <c r="A2809" s="21" t="s">
        <v>3603</v>
      </c>
      <c r="B2809" s="22" t="s">
        <v>3653</v>
      </c>
      <c r="C2809" s="21" t="s">
        <v>3657</v>
      </c>
      <c r="D2809" s="21" t="s">
        <v>132</v>
      </c>
      <c r="E2809" s="21" t="s">
        <v>2354</v>
      </c>
      <c r="F2809" s="22" t="s">
        <v>2885</v>
      </c>
      <c r="G2809" s="21" t="s">
        <v>17</v>
      </c>
      <c r="H2809" s="21" t="s">
        <v>168</v>
      </c>
      <c r="I2809" s="22"/>
      <c r="J2809" s="22" t="s">
        <v>132</v>
      </c>
      <c r="K2809" s="23">
        <v>192.3</v>
      </c>
      <c r="L2809" s="23">
        <v>71.7</v>
      </c>
      <c r="M2809" s="23">
        <v>59.3</v>
      </c>
      <c r="N2809" s="23">
        <v>488.442</v>
      </c>
      <c r="O2809" s="23">
        <v>182.118</v>
      </c>
      <c r="P2809" s="23">
        <v>150.622</v>
      </c>
      <c r="Q2809" s="24" t="s">
        <v>39</v>
      </c>
      <c r="R2809" s="28">
        <v>13.7</v>
      </c>
      <c r="S2809" s="24" t="s">
        <v>132</v>
      </c>
      <c r="T2809" s="26" t="s">
        <v>39</v>
      </c>
      <c r="U2809" s="27" cm="1">
        <f t="array" ref="U2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809" s="13"/>
      <c r="W2809" s="13"/>
      <c r="X2809" s="13"/>
      <c r="Y2809" s="13"/>
      <c r="Z2809" s="13"/>
      <c r="AC2809" s="13"/>
      <c r="AD2809" s="13"/>
      <c r="AE2809" s="13"/>
      <c r="AF2809" s="13"/>
      <c r="AG2809" s="13"/>
    </row>
    <row r="2810" hidden="1" spans="1:33">
      <c r="A2810" s="21" t="s">
        <v>3603</v>
      </c>
      <c r="B2810" s="22" t="s">
        <v>3653</v>
      </c>
      <c r="C2810" s="21" t="s">
        <v>3658</v>
      </c>
      <c r="D2810" s="21" t="s">
        <v>1480</v>
      </c>
      <c r="E2810" s="21" t="s">
        <v>2354</v>
      </c>
      <c r="F2810" s="22" t="s">
        <v>2378</v>
      </c>
      <c r="G2810" s="21" t="s">
        <v>92</v>
      </c>
      <c r="H2810" s="21" t="s">
        <v>138</v>
      </c>
      <c r="I2810" s="22"/>
      <c r="J2810" s="22" t="s">
        <v>132</v>
      </c>
      <c r="K2810" s="23">
        <v>191</v>
      </c>
      <c r="L2810" s="23">
        <v>71.7</v>
      </c>
      <c r="M2810" s="23">
        <v>58.4</v>
      </c>
      <c r="N2810" s="23">
        <v>485.14</v>
      </c>
      <c r="O2810" s="23">
        <v>182.118</v>
      </c>
      <c r="P2810" s="23">
        <v>148.336</v>
      </c>
      <c r="Q2810" s="24" t="s">
        <v>94</v>
      </c>
      <c r="R2810" s="28">
        <v>0.9</v>
      </c>
      <c r="S2810" s="24" t="s">
        <v>132</v>
      </c>
      <c r="T2810" s="26" t="s">
        <v>94</v>
      </c>
      <c r="U2810" s="27" cm="1">
        <f t="array" ref="U2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10" s="13"/>
      <c r="W2810" s="13"/>
      <c r="X2810" s="13"/>
      <c r="Y2810" s="13"/>
      <c r="Z2810" s="13"/>
      <c r="AC2810" s="13"/>
      <c r="AD2810" s="13"/>
      <c r="AE2810" s="13"/>
      <c r="AF2810" s="13"/>
      <c r="AG2810" s="13"/>
    </row>
    <row r="2811" hidden="1" spans="1:33">
      <c r="A2811" s="21" t="s">
        <v>3603</v>
      </c>
      <c r="B2811" s="22" t="s">
        <v>3653</v>
      </c>
      <c r="C2811" s="21" t="s">
        <v>3659</v>
      </c>
      <c r="D2811" s="21" t="s">
        <v>132</v>
      </c>
      <c r="E2811" s="21" t="s">
        <v>2371</v>
      </c>
      <c r="F2811" s="22" t="s">
        <v>2608</v>
      </c>
      <c r="G2811" s="21" t="s">
        <v>92</v>
      </c>
      <c r="H2811" s="21" t="s">
        <v>138</v>
      </c>
      <c r="I2811" s="22"/>
      <c r="J2811" s="22" t="s">
        <v>132</v>
      </c>
      <c r="K2811" s="23">
        <v>192.1</v>
      </c>
      <c r="L2811" s="23">
        <v>75.9</v>
      </c>
      <c r="M2811" s="23">
        <v>57.9</v>
      </c>
      <c r="N2811" s="23">
        <v>487.934</v>
      </c>
      <c r="O2811" s="23">
        <v>192.786</v>
      </c>
      <c r="P2811" s="23">
        <v>147.066</v>
      </c>
      <c r="Q2811" s="24" t="s">
        <v>96</v>
      </c>
      <c r="R2811" s="28">
        <v>15.9</v>
      </c>
      <c r="S2811" s="24" t="s">
        <v>132</v>
      </c>
      <c r="T2811" s="26" t="s">
        <v>96</v>
      </c>
      <c r="U2811" s="27" cm="1">
        <f t="array" ref="U2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2811" s="13"/>
      <c r="W2811" s="13"/>
      <c r="X2811" s="13"/>
      <c r="Y2811" s="13"/>
      <c r="Z2811" s="13"/>
      <c r="AC2811" s="13"/>
      <c r="AD2811" s="13"/>
      <c r="AE2811" s="13"/>
      <c r="AF2811" s="13"/>
      <c r="AG2811" s="13"/>
    </row>
    <row r="2812" hidden="1" spans="1:33">
      <c r="A2812" s="21" t="s">
        <v>3603</v>
      </c>
      <c r="B2812" s="22" t="s">
        <v>3653</v>
      </c>
      <c r="C2812" s="21" t="s">
        <v>3659</v>
      </c>
      <c r="D2812" s="21" t="s">
        <v>1480</v>
      </c>
      <c r="E2812" s="21" t="s">
        <v>2371</v>
      </c>
      <c r="F2812" s="22" t="s">
        <v>2608</v>
      </c>
      <c r="G2812" s="21" t="s">
        <v>92</v>
      </c>
      <c r="H2812" s="21" t="s">
        <v>138</v>
      </c>
      <c r="I2812" s="22"/>
      <c r="J2812" s="22" t="s">
        <v>132</v>
      </c>
      <c r="K2812" s="23">
        <v>192.9</v>
      </c>
      <c r="L2812" s="23">
        <v>73.7</v>
      </c>
      <c r="M2812" s="23">
        <v>57.7</v>
      </c>
      <c r="N2812" s="23">
        <v>489.966</v>
      </c>
      <c r="O2812" s="23">
        <v>187.198</v>
      </c>
      <c r="P2812" s="23">
        <v>146.558</v>
      </c>
      <c r="Q2812" s="24" t="s">
        <v>96</v>
      </c>
      <c r="R2812" s="28">
        <v>15.1</v>
      </c>
      <c r="S2812" s="24" t="s">
        <v>132</v>
      </c>
      <c r="T2812" s="26" t="s">
        <v>96</v>
      </c>
      <c r="U2812" s="27" cm="1">
        <f t="array" ref="U2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2812" s="13"/>
      <c r="W2812" s="13"/>
      <c r="X2812" s="13"/>
      <c r="Y2812" s="13"/>
      <c r="Z2812" s="13"/>
      <c r="AC2812" s="13"/>
      <c r="AD2812" s="13"/>
      <c r="AE2812" s="13"/>
      <c r="AF2812" s="13"/>
      <c r="AG2812" s="13"/>
    </row>
    <row r="2813" hidden="1" spans="1:33">
      <c r="A2813" s="21" t="s">
        <v>3603</v>
      </c>
      <c r="B2813" s="22" t="s">
        <v>3653</v>
      </c>
      <c r="C2813" s="21" t="s">
        <v>3660</v>
      </c>
      <c r="D2813" s="21" t="s">
        <v>132</v>
      </c>
      <c r="E2813" s="21" t="s">
        <v>2371</v>
      </c>
      <c r="F2813" s="22" t="s">
        <v>2997</v>
      </c>
      <c r="G2813" s="21" t="s">
        <v>41</v>
      </c>
      <c r="H2813" s="21" t="s">
        <v>301</v>
      </c>
      <c r="I2813" s="22"/>
      <c r="J2813" s="22" t="s">
        <v>132</v>
      </c>
      <c r="K2813" s="23">
        <v>185</v>
      </c>
      <c r="L2813" s="23">
        <v>70.3</v>
      </c>
      <c r="M2813" s="23">
        <v>55</v>
      </c>
      <c r="N2813" s="23">
        <v>469.9</v>
      </c>
      <c r="O2813" s="23">
        <v>178.562</v>
      </c>
      <c r="P2813" s="23">
        <v>139.7</v>
      </c>
      <c r="Q2813" s="24" t="s">
        <v>49</v>
      </c>
      <c r="R2813" s="28">
        <v>0</v>
      </c>
      <c r="S2813" s="24" t="s">
        <v>132</v>
      </c>
      <c r="T2813" s="26" t="s">
        <v>49</v>
      </c>
      <c r="U2813" s="27" cm="1">
        <f t="array" ref="U2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813" s="13"/>
      <c r="W2813" s="13"/>
      <c r="X2813" s="13"/>
      <c r="Y2813" s="13"/>
      <c r="Z2813" s="13"/>
      <c r="AC2813" s="13"/>
      <c r="AD2813" s="13"/>
      <c r="AE2813" s="13"/>
      <c r="AF2813" s="13"/>
      <c r="AG2813" s="13"/>
    </row>
    <row r="2814" hidden="1" spans="1:33">
      <c r="A2814" s="21" t="s">
        <v>3603</v>
      </c>
      <c r="B2814" s="22" t="s">
        <v>3653</v>
      </c>
      <c r="C2814" s="21" t="s">
        <v>3659</v>
      </c>
      <c r="D2814" s="21" t="s">
        <v>132</v>
      </c>
      <c r="E2814" s="21" t="s">
        <v>2371</v>
      </c>
      <c r="F2814" s="22" t="s">
        <v>2610</v>
      </c>
      <c r="G2814" s="21" t="s">
        <v>17</v>
      </c>
      <c r="H2814" s="21" t="s">
        <v>168</v>
      </c>
      <c r="I2814" s="22"/>
      <c r="J2814" s="22" t="s">
        <v>132</v>
      </c>
      <c r="K2814" s="23">
        <v>192.7</v>
      </c>
      <c r="L2814" s="23">
        <v>73</v>
      </c>
      <c r="M2814" s="23">
        <v>58.9</v>
      </c>
      <c r="N2814" s="23">
        <v>489.458</v>
      </c>
      <c r="O2814" s="23">
        <v>185.42</v>
      </c>
      <c r="P2814" s="23">
        <v>149.606</v>
      </c>
      <c r="Q2814" s="24" t="s">
        <v>39</v>
      </c>
      <c r="R2814" s="28">
        <v>13.3</v>
      </c>
      <c r="S2814" s="24" t="s">
        <v>132</v>
      </c>
      <c r="T2814" s="26" t="s">
        <v>39</v>
      </c>
      <c r="U2814" s="27" cm="1">
        <f t="array" ref="U2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814" s="13"/>
      <c r="W2814" s="13"/>
      <c r="X2814" s="13"/>
      <c r="Y2814" s="13"/>
      <c r="Z2814" s="13"/>
      <c r="AC2814" s="13"/>
      <c r="AD2814" s="13"/>
      <c r="AE2814" s="13"/>
      <c r="AF2814" s="13"/>
      <c r="AG2814" s="13"/>
    </row>
    <row r="2815" hidden="1" spans="1:33">
      <c r="A2815" s="21" t="s">
        <v>3603</v>
      </c>
      <c r="B2815" s="22" t="s">
        <v>3653</v>
      </c>
      <c r="C2815" s="21" t="s">
        <v>3660</v>
      </c>
      <c r="D2815" s="21" t="s">
        <v>1547</v>
      </c>
      <c r="E2815" s="21" t="s">
        <v>2371</v>
      </c>
      <c r="F2815" s="22" t="s">
        <v>2653</v>
      </c>
      <c r="G2815" s="21" t="s">
        <v>41</v>
      </c>
      <c r="H2815" s="21" t="s">
        <v>174</v>
      </c>
      <c r="I2815" s="22"/>
      <c r="J2815" s="22" t="s">
        <v>132</v>
      </c>
      <c r="K2815" s="23">
        <v>185</v>
      </c>
      <c r="L2815" s="23">
        <v>70.3</v>
      </c>
      <c r="M2815" s="23">
        <v>55.2</v>
      </c>
      <c r="N2815" s="23">
        <v>469.9</v>
      </c>
      <c r="O2815" s="23">
        <v>178.562</v>
      </c>
      <c r="P2815" s="23">
        <v>140.208</v>
      </c>
      <c r="Q2815" s="24" t="s">
        <v>49</v>
      </c>
      <c r="R2815" s="28">
        <v>0</v>
      </c>
      <c r="S2815" s="24" t="s">
        <v>132</v>
      </c>
      <c r="T2815" s="26" t="s">
        <v>49</v>
      </c>
      <c r="U2815" s="27" cm="1">
        <f t="array" ref="U2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815" s="13"/>
      <c r="W2815" s="13"/>
      <c r="X2815" s="13"/>
      <c r="Y2815" s="13"/>
      <c r="Z2815" s="13"/>
      <c r="AC2815" s="13"/>
      <c r="AD2815" s="13"/>
      <c r="AE2815" s="13"/>
      <c r="AF2815" s="13"/>
      <c r="AG2815" s="13"/>
    </row>
    <row r="2816" hidden="1" spans="1:33">
      <c r="A2816" s="21" t="s">
        <v>3603</v>
      </c>
      <c r="B2816" s="22" t="s">
        <v>3653</v>
      </c>
      <c r="C2816" s="21" t="s">
        <v>3661</v>
      </c>
      <c r="D2816" s="21" t="s">
        <v>1480</v>
      </c>
      <c r="E2816" s="21" t="s">
        <v>2357</v>
      </c>
      <c r="F2816" s="22" t="s">
        <v>2825</v>
      </c>
      <c r="G2816" s="21" t="s">
        <v>92</v>
      </c>
      <c r="H2816" s="21" t="s">
        <v>138</v>
      </c>
      <c r="I2816" s="22"/>
      <c r="J2816" s="22" t="s">
        <v>132</v>
      </c>
      <c r="K2816" s="23">
        <v>194.6</v>
      </c>
      <c r="L2816" s="23">
        <v>72.9</v>
      </c>
      <c r="M2816" s="23">
        <v>57</v>
      </c>
      <c r="N2816" s="23">
        <v>494.284</v>
      </c>
      <c r="O2816" s="23">
        <v>185.166</v>
      </c>
      <c r="P2816" s="23">
        <v>144.78</v>
      </c>
      <c r="Q2816" s="24" t="s">
        <v>96</v>
      </c>
      <c r="R2816" s="28">
        <v>13.4</v>
      </c>
      <c r="S2816" s="24" t="s">
        <v>132</v>
      </c>
      <c r="T2816" s="26" t="s">
        <v>96</v>
      </c>
      <c r="U2816" s="27" cm="1">
        <f t="array" ref="U2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2816" s="13"/>
      <c r="W2816" s="13"/>
      <c r="X2816" s="13"/>
      <c r="Y2816" s="13"/>
      <c r="Z2816" s="13"/>
      <c r="AC2816" s="13"/>
      <c r="AD2816" s="13"/>
      <c r="AE2816" s="13"/>
      <c r="AF2816" s="13"/>
      <c r="AG2816" s="13"/>
    </row>
    <row r="2817" hidden="1" spans="1:33">
      <c r="A2817" s="21" t="s">
        <v>3603</v>
      </c>
      <c r="B2817" s="22" t="s">
        <v>3653</v>
      </c>
      <c r="C2817" s="21" t="s">
        <v>3662</v>
      </c>
      <c r="D2817" s="21" t="s">
        <v>132</v>
      </c>
      <c r="E2817" s="21" t="s">
        <v>2357</v>
      </c>
      <c r="F2817" s="22" t="s">
        <v>2370</v>
      </c>
      <c r="G2817" s="21" t="s">
        <v>17</v>
      </c>
      <c r="H2817" s="21" t="s">
        <v>168</v>
      </c>
      <c r="I2817" s="22"/>
      <c r="J2817" s="22" t="s">
        <v>132</v>
      </c>
      <c r="K2817" s="23">
        <v>194.2</v>
      </c>
      <c r="L2817" s="23">
        <v>73.7</v>
      </c>
      <c r="M2817" s="23">
        <v>58.1</v>
      </c>
      <c r="N2817" s="23">
        <v>493.268</v>
      </c>
      <c r="O2817" s="23">
        <v>187.198</v>
      </c>
      <c r="P2817" s="23">
        <v>147.574</v>
      </c>
      <c r="Q2817" s="24" t="s">
        <v>39</v>
      </c>
      <c r="R2817" s="28">
        <v>11.8</v>
      </c>
      <c r="S2817" s="24" t="s">
        <v>132</v>
      </c>
      <c r="T2817" s="26" t="s">
        <v>39</v>
      </c>
      <c r="U2817" s="27" cm="1">
        <f t="array" ref="U2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2817" s="13"/>
      <c r="W2817" s="13"/>
      <c r="X2817" s="13"/>
      <c r="Y2817" s="13"/>
      <c r="Z2817" s="13"/>
      <c r="AC2817" s="13"/>
      <c r="AD2817" s="13"/>
      <c r="AE2817" s="13"/>
      <c r="AF2817" s="13"/>
      <c r="AG2817" s="13"/>
    </row>
    <row r="2818" hidden="1" spans="1:33">
      <c r="A2818" s="21" t="s">
        <v>3603</v>
      </c>
      <c r="B2818" s="22" t="s">
        <v>3653</v>
      </c>
      <c r="C2818" s="21" t="s">
        <v>3663</v>
      </c>
      <c r="D2818" s="21" t="s">
        <v>132</v>
      </c>
      <c r="E2818" s="21" t="s">
        <v>2357</v>
      </c>
      <c r="F2818" s="22" t="s">
        <v>2538</v>
      </c>
      <c r="G2818" s="21" t="s">
        <v>92</v>
      </c>
      <c r="H2818" s="21" t="s">
        <v>138</v>
      </c>
      <c r="I2818" s="22"/>
      <c r="J2818" s="22" t="s">
        <v>132</v>
      </c>
      <c r="K2818" s="23">
        <v>194.3</v>
      </c>
      <c r="L2818" s="23">
        <v>73.7</v>
      </c>
      <c r="M2818" s="23">
        <v>57.8</v>
      </c>
      <c r="N2818" s="23">
        <v>493.522</v>
      </c>
      <c r="O2818" s="23">
        <v>187.198</v>
      </c>
      <c r="P2818" s="23">
        <v>146.812</v>
      </c>
      <c r="Q2818" s="24" t="s">
        <v>96</v>
      </c>
      <c r="R2818" s="28">
        <v>13.7</v>
      </c>
      <c r="S2818" s="24" t="s">
        <v>132</v>
      </c>
      <c r="T2818" s="26" t="s">
        <v>96</v>
      </c>
      <c r="U2818" s="27" cm="1">
        <f t="array" ref="U2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818" s="13"/>
      <c r="W2818" s="13"/>
      <c r="X2818" s="13"/>
      <c r="Y2818" s="13"/>
      <c r="Z2818" s="13"/>
      <c r="AC2818" s="13"/>
      <c r="AD2818" s="13"/>
      <c r="AE2818" s="13"/>
      <c r="AF2818" s="13"/>
      <c r="AG2818" s="13"/>
    </row>
    <row r="2819" hidden="1" spans="1:33">
      <c r="A2819" s="21" t="s">
        <v>3603</v>
      </c>
      <c r="B2819" s="22" t="s">
        <v>3653</v>
      </c>
      <c r="C2819" s="21" t="s">
        <v>3664</v>
      </c>
      <c r="D2819" s="21" t="s">
        <v>132</v>
      </c>
      <c r="E2819" s="21" t="s">
        <v>2357</v>
      </c>
      <c r="F2819" s="22" t="s">
        <v>2651</v>
      </c>
      <c r="G2819" s="21" t="s">
        <v>41</v>
      </c>
      <c r="H2819" s="21" t="s">
        <v>301</v>
      </c>
      <c r="I2819" s="22"/>
      <c r="J2819" s="22" t="s">
        <v>132</v>
      </c>
      <c r="K2819" s="23">
        <v>190.4</v>
      </c>
      <c r="L2819" s="23">
        <v>73.2</v>
      </c>
      <c r="M2819" s="23">
        <v>56.7</v>
      </c>
      <c r="N2819" s="23">
        <v>483.616</v>
      </c>
      <c r="O2819" s="23">
        <v>185.928</v>
      </c>
      <c r="P2819" s="23">
        <v>144.018</v>
      </c>
      <c r="Q2819" s="24" t="s">
        <v>53</v>
      </c>
      <c r="R2819" s="28">
        <v>2.6</v>
      </c>
      <c r="S2819" s="24" t="s">
        <v>132</v>
      </c>
      <c r="T2819" s="26" t="s">
        <v>53</v>
      </c>
      <c r="U2819" s="27" cm="1">
        <f t="array" ref="U2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819" s="13"/>
      <c r="W2819" s="13"/>
      <c r="X2819" s="13"/>
      <c r="Y2819" s="13"/>
      <c r="Z2819" s="13"/>
      <c r="AC2819" s="13"/>
      <c r="AD2819" s="13"/>
      <c r="AE2819" s="13"/>
      <c r="AF2819" s="13"/>
      <c r="AG2819" s="13"/>
    </row>
    <row r="2820" hidden="1" spans="1:33">
      <c r="A2820" s="21" t="s">
        <v>3603</v>
      </c>
      <c r="B2820" s="22" t="s">
        <v>3653</v>
      </c>
      <c r="C2820" s="21" t="s">
        <v>3664</v>
      </c>
      <c r="D2820" s="21" t="s">
        <v>1547</v>
      </c>
      <c r="E2820" s="21" t="s">
        <v>2357</v>
      </c>
      <c r="F2820" s="22" t="s">
        <v>2651</v>
      </c>
      <c r="G2820" s="21" t="s">
        <v>41</v>
      </c>
      <c r="H2820" s="21" t="s">
        <v>301</v>
      </c>
      <c r="I2820" s="22"/>
      <c r="J2820" s="22" t="s">
        <v>132</v>
      </c>
      <c r="K2820" s="23">
        <v>190.4</v>
      </c>
      <c r="L2820" s="23">
        <v>73.2</v>
      </c>
      <c r="M2820" s="23">
        <v>56.7</v>
      </c>
      <c r="N2820" s="23">
        <v>483.616</v>
      </c>
      <c r="O2820" s="23">
        <v>185.928</v>
      </c>
      <c r="P2820" s="23">
        <v>144.018</v>
      </c>
      <c r="Q2820" s="24" t="s">
        <v>53</v>
      </c>
      <c r="R2820" s="28">
        <v>2.6</v>
      </c>
      <c r="S2820" s="24" t="s">
        <v>132</v>
      </c>
      <c r="T2820" s="26" t="s">
        <v>53</v>
      </c>
      <c r="U2820" s="27" cm="1">
        <f t="array" ref="U2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820" s="13"/>
      <c r="W2820" s="13"/>
      <c r="X2820" s="13"/>
      <c r="Y2820" s="13"/>
      <c r="Z2820" s="13"/>
      <c r="AC2820" s="13"/>
      <c r="AD2820" s="13"/>
      <c r="AE2820" s="13"/>
      <c r="AF2820" s="13"/>
      <c r="AG2820" s="13"/>
    </row>
    <row r="2821" hidden="1" spans="1:33">
      <c r="A2821" s="21" t="s">
        <v>3603</v>
      </c>
      <c r="B2821" s="22" t="s">
        <v>3653</v>
      </c>
      <c r="C2821" s="21" t="s">
        <v>3665</v>
      </c>
      <c r="D2821" s="21" t="s">
        <v>1480</v>
      </c>
      <c r="E2821" s="21" t="s">
        <v>2357</v>
      </c>
      <c r="F2821" s="22" t="s">
        <v>2955</v>
      </c>
      <c r="G2821" s="21" t="s">
        <v>92</v>
      </c>
      <c r="H2821" s="21" t="s">
        <v>138</v>
      </c>
      <c r="I2821" s="22"/>
      <c r="J2821" s="22" t="s">
        <v>132</v>
      </c>
      <c r="K2821" s="23">
        <v>195.2</v>
      </c>
      <c r="L2821" s="23">
        <v>73.2</v>
      </c>
      <c r="M2821" s="23">
        <v>57</v>
      </c>
      <c r="N2821" s="23">
        <v>495.808</v>
      </c>
      <c r="O2821" s="23">
        <v>185.928</v>
      </c>
      <c r="P2821" s="23">
        <v>144.78</v>
      </c>
      <c r="Q2821" s="24" t="s">
        <v>96</v>
      </c>
      <c r="R2821" s="28">
        <v>12.8</v>
      </c>
      <c r="S2821" s="24" t="s">
        <v>132</v>
      </c>
      <c r="T2821" s="26" t="s">
        <v>96</v>
      </c>
      <c r="U2821" s="27" cm="1">
        <f t="array" ref="U2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821" s="13"/>
      <c r="W2821" s="13"/>
      <c r="X2821" s="13"/>
      <c r="Y2821" s="13"/>
      <c r="Z2821" s="13"/>
      <c r="AC2821" s="13"/>
      <c r="AD2821" s="13"/>
      <c r="AE2821" s="13"/>
      <c r="AF2821" s="13"/>
      <c r="AG2821" s="13"/>
    </row>
    <row r="2822" hidden="1" spans="1:33">
      <c r="A2822" s="21" t="s">
        <v>3603</v>
      </c>
      <c r="B2822" s="22" t="s">
        <v>3653</v>
      </c>
      <c r="C2822" s="21" t="s">
        <v>3666</v>
      </c>
      <c r="D2822" s="21" t="s">
        <v>1480</v>
      </c>
      <c r="E2822" s="21" t="s">
        <v>2357</v>
      </c>
      <c r="F2822" s="22" t="s">
        <v>2976</v>
      </c>
      <c r="G2822" s="21" t="s">
        <v>92</v>
      </c>
      <c r="H2822" s="21" t="s">
        <v>138</v>
      </c>
      <c r="I2822" s="22"/>
      <c r="J2822" s="22" t="s">
        <v>132</v>
      </c>
      <c r="K2822" s="23">
        <v>196.4</v>
      </c>
      <c r="L2822" s="23">
        <v>75.1</v>
      </c>
      <c r="M2822" s="23">
        <v>57</v>
      </c>
      <c r="N2822" s="23">
        <v>498.856</v>
      </c>
      <c r="O2822" s="23">
        <v>190.754</v>
      </c>
      <c r="P2822" s="23">
        <v>144.78</v>
      </c>
      <c r="Q2822" s="24" t="s">
        <v>96</v>
      </c>
      <c r="R2822" s="28">
        <v>11.6</v>
      </c>
      <c r="S2822" s="24" t="s">
        <v>132</v>
      </c>
      <c r="T2822" s="26" t="s">
        <v>96</v>
      </c>
      <c r="U2822" s="27" cm="1">
        <f t="array" ref="U2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822" s="13"/>
      <c r="W2822" s="13"/>
      <c r="X2822" s="13"/>
      <c r="Y2822" s="13"/>
      <c r="Z2822" s="13"/>
      <c r="AC2822" s="13"/>
      <c r="AD2822" s="13"/>
      <c r="AE2822" s="13"/>
      <c r="AF2822" s="13"/>
      <c r="AG2822" s="13"/>
    </row>
    <row r="2823" hidden="1" spans="1:33">
      <c r="A2823" s="21" t="s">
        <v>3603</v>
      </c>
      <c r="B2823" s="22" t="s">
        <v>3653</v>
      </c>
      <c r="C2823" s="21" t="s">
        <v>3667</v>
      </c>
      <c r="D2823" s="21" t="s">
        <v>1569</v>
      </c>
      <c r="E2823" s="21" t="s">
        <v>2357</v>
      </c>
      <c r="F2823" s="22" t="s">
        <v>3008</v>
      </c>
      <c r="G2823" s="21" t="s">
        <v>17</v>
      </c>
      <c r="H2823" s="21" t="s">
        <v>168</v>
      </c>
      <c r="I2823" s="22"/>
      <c r="J2823" s="22" t="s">
        <v>132</v>
      </c>
      <c r="K2823" s="23">
        <v>194.8</v>
      </c>
      <c r="L2823" s="23">
        <v>73.7</v>
      </c>
      <c r="M2823" s="23">
        <v>58.9</v>
      </c>
      <c r="N2823" s="23">
        <v>494.792</v>
      </c>
      <c r="O2823" s="23">
        <v>187.198</v>
      </c>
      <c r="P2823" s="23">
        <v>149.606</v>
      </c>
      <c r="Q2823" s="24" t="s">
        <v>39</v>
      </c>
      <c r="R2823" s="28">
        <v>11.2</v>
      </c>
      <c r="S2823" s="24" t="s">
        <v>132</v>
      </c>
      <c r="T2823" s="26" t="s">
        <v>39</v>
      </c>
      <c r="U2823" s="27" cm="1">
        <f t="array" ref="U2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823" s="13"/>
      <c r="W2823" s="13"/>
      <c r="X2823" s="13"/>
      <c r="Y2823" s="13"/>
      <c r="Z2823" s="13"/>
      <c r="AC2823" s="13"/>
      <c r="AD2823" s="13"/>
      <c r="AE2823" s="13"/>
      <c r="AF2823" s="13"/>
      <c r="AG2823" s="13"/>
    </row>
    <row r="2824" hidden="1" spans="1:33">
      <c r="A2824" s="21" t="s">
        <v>3603</v>
      </c>
      <c r="B2824" s="22" t="s">
        <v>3653</v>
      </c>
      <c r="C2824" s="21" t="s">
        <v>3668</v>
      </c>
      <c r="D2824" s="21" t="s">
        <v>1480</v>
      </c>
      <c r="E2824" s="21" t="s">
        <v>2357</v>
      </c>
      <c r="F2824" s="22" t="s">
        <v>3060</v>
      </c>
      <c r="G2824" s="21" t="s">
        <v>92</v>
      </c>
      <c r="H2824" s="21" t="s">
        <v>138</v>
      </c>
      <c r="I2824" s="22"/>
      <c r="J2824" s="22" t="s">
        <v>132</v>
      </c>
      <c r="K2824" s="23">
        <v>196.2</v>
      </c>
      <c r="L2824" s="23">
        <v>75.1</v>
      </c>
      <c r="M2824" s="23">
        <v>57.4</v>
      </c>
      <c r="N2824" s="23">
        <v>498.348</v>
      </c>
      <c r="O2824" s="23">
        <v>190.754</v>
      </c>
      <c r="P2824" s="23">
        <v>145.796</v>
      </c>
      <c r="Q2824" s="24" t="s">
        <v>96</v>
      </c>
      <c r="R2824" s="28">
        <v>11.8</v>
      </c>
      <c r="S2824" s="24" t="s">
        <v>132</v>
      </c>
      <c r="T2824" s="26" t="s">
        <v>96</v>
      </c>
      <c r="U2824" s="27" cm="1">
        <f t="array" ref="U2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2824" s="13"/>
      <c r="W2824" s="13"/>
      <c r="X2824" s="13"/>
      <c r="Y2824" s="13"/>
      <c r="Z2824" s="13"/>
      <c r="AC2824" s="13"/>
      <c r="AD2824" s="13"/>
      <c r="AE2824" s="13"/>
      <c r="AF2824" s="13"/>
      <c r="AG2824" s="13"/>
    </row>
    <row r="2825" hidden="1" spans="1:33">
      <c r="A2825" s="21" t="s">
        <v>3603</v>
      </c>
      <c r="B2825" s="22" t="s">
        <v>3653</v>
      </c>
      <c r="C2825" s="21" t="s">
        <v>3669</v>
      </c>
      <c r="D2825" s="21" t="s">
        <v>1569</v>
      </c>
      <c r="E2825" s="21" t="s">
        <v>2468</v>
      </c>
      <c r="F2825" s="22" t="s">
        <v>2359</v>
      </c>
      <c r="G2825" s="21" t="s">
        <v>17</v>
      </c>
      <c r="H2825" s="21" t="s">
        <v>168</v>
      </c>
      <c r="I2825" s="22"/>
      <c r="J2825" s="22" t="s">
        <v>132</v>
      </c>
      <c r="K2825" s="23">
        <v>194.9</v>
      </c>
      <c r="L2825" s="23">
        <v>74.4</v>
      </c>
      <c r="M2825" s="23">
        <v>58.9</v>
      </c>
      <c r="N2825" s="23">
        <v>495.046</v>
      </c>
      <c r="O2825" s="23">
        <v>188.976</v>
      </c>
      <c r="P2825" s="23">
        <v>149.606</v>
      </c>
      <c r="Q2825" s="24" t="s">
        <v>39</v>
      </c>
      <c r="R2825" s="28">
        <v>11.1</v>
      </c>
      <c r="S2825" s="24" t="s">
        <v>132</v>
      </c>
      <c r="T2825" s="26" t="s">
        <v>39</v>
      </c>
      <c r="U2825" s="27" cm="1">
        <f t="array" ref="U2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825" s="13"/>
      <c r="W2825" s="13"/>
      <c r="X2825" s="13"/>
      <c r="Y2825" s="13"/>
      <c r="Z2825" s="13"/>
      <c r="AC2825" s="13"/>
      <c r="AD2825" s="13"/>
      <c r="AE2825" s="13"/>
      <c r="AF2825" s="13"/>
      <c r="AG2825" s="13"/>
    </row>
    <row r="2826" hidden="1" spans="1:33">
      <c r="A2826" s="21" t="s">
        <v>3603</v>
      </c>
      <c r="B2826" s="22" t="s">
        <v>3653</v>
      </c>
      <c r="C2826" s="21" t="s">
        <v>3669</v>
      </c>
      <c r="D2826" s="21" t="s">
        <v>544</v>
      </c>
      <c r="E2826" s="21" t="s">
        <v>2468</v>
      </c>
      <c r="F2826" s="22" t="s">
        <v>2359</v>
      </c>
      <c r="G2826" s="21" t="s">
        <v>92</v>
      </c>
      <c r="H2826" s="21" t="s">
        <v>138</v>
      </c>
      <c r="I2826" s="22"/>
      <c r="J2826" s="22" t="s">
        <v>132</v>
      </c>
      <c r="K2826" s="23">
        <v>194.9</v>
      </c>
      <c r="L2826" s="23">
        <v>74</v>
      </c>
      <c r="M2826" s="23">
        <v>57.9</v>
      </c>
      <c r="N2826" s="23">
        <v>495.046</v>
      </c>
      <c r="O2826" s="23">
        <v>187.96</v>
      </c>
      <c r="P2826" s="23">
        <v>147.066</v>
      </c>
      <c r="Q2826" s="24" t="s">
        <v>96</v>
      </c>
      <c r="R2826" s="28">
        <v>13.1</v>
      </c>
      <c r="S2826" s="24" t="s">
        <v>132</v>
      </c>
      <c r="T2826" s="26" t="s">
        <v>96</v>
      </c>
      <c r="U2826" s="27" cm="1">
        <f t="array" ref="U2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826" s="13"/>
      <c r="W2826" s="13"/>
      <c r="X2826" s="13"/>
      <c r="Y2826" s="13"/>
      <c r="Z2826" s="13"/>
      <c r="AC2826" s="13"/>
      <c r="AD2826" s="13"/>
      <c r="AE2826" s="13"/>
      <c r="AF2826" s="13"/>
      <c r="AG2826" s="13"/>
    </row>
    <row r="2827" hidden="1" spans="1:33">
      <c r="A2827" s="21" t="s">
        <v>3603</v>
      </c>
      <c r="B2827" s="22" t="s">
        <v>3653</v>
      </c>
      <c r="C2827" s="21" t="s">
        <v>3669</v>
      </c>
      <c r="D2827" s="21" t="s">
        <v>132</v>
      </c>
      <c r="E2827" s="21" t="s">
        <v>2468</v>
      </c>
      <c r="F2827" s="22" t="s">
        <v>2342</v>
      </c>
      <c r="G2827" s="21" t="s">
        <v>92</v>
      </c>
      <c r="H2827" s="21" t="s">
        <v>138</v>
      </c>
      <c r="I2827" s="22"/>
      <c r="J2827" s="22" t="s">
        <v>132</v>
      </c>
      <c r="K2827" s="23">
        <v>194.9</v>
      </c>
      <c r="L2827" s="23">
        <v>74.9</v>
      </c>
      <c r="M2827" s="23">
        <v>57.9</v>
      </c>
      <c r="N2827" s="23">
        <v>495.046</v>
      </c>
      <c r="O2827" s="23">
        <v>190.246</v>
      </c>
      <c r="P2827" s="23">
        <v>147.066</v>
      </c>
      <c r="Q2827" s="24" t="s">
        <v>96</v>
      </c>
      <c r="R2827" s="28">
        <v>13.1</v>
      </c>
      <c r="S2827" s="24" t="s">
        <v>132</v>
      </c>
      <c r="T2827" s="26" t="s">
        <v>96</v>
      </c>
      <c r="U2827" s="27" cm="1">
        <f t="array" ref="U2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827" s="13"/>
      <c r="W2827" s="13"/>
      <c r="X2827" s="13"/>
      <c r="Y2827" s="13"/>
      <c r="Z2827" s="13"/>
      <c r="AC2827" s="13"/>
      <c r="AD2827" s="13"/>
      <c r="AE2827" s="13"/>
      <c r="AF2827" s="13"/>
      <c r="AG2827" s="13"/>
    </row>
    <row r="2828" hidden="1" spans="1:33">
      <c r="A2828" s="21" t="s">
        <v>3603</v>
      </c>
      <c r="B2828" s="22" t="s">
        <v>3653</v>
      </c>
      <c r="C2828" s="21" t="s">
        <v>3669</v>
      </c>
      <c r="D2828" s="21" t="s">
        <v>132</v>
      </c>
      <c r="E2828" s="21" t="s">
        <v>2468</v>
      </c>
      <c r="F2828" s="22" t="s">
        <v>2614</v>
      </c>
      <c r="G2828" s="21" t="s">
        <v>17</v>
      </c>
      <c r="H2828" s="21" t="s">
        <v>168</v>
      </c>
      <c r="I2828" s="22"/>
      <c r="J2828" s="22" t="s">
        <v>132</v>
      </c>
      <c r="K2828" s="23">
        <v>195.2</v>
      </c>
      <c r="L2828" s="23">
        <v>74.9</v>
      </c>
      <c r="M2828" s="23">
        <v>58.4</v>
      </c>
      <c r="N2828" s="23">
        <v>495.808</v>
      </c>
      <c r="O2828" s="23">
        <v>190.246</v>
      </c>
      <c r="P2828" s="23">
        <v>148.336</v>
      </c>
      <c r="Q2828" s="24" t="s">
        <v>39</v>
      </c>
      <c r="R2828" s="28">
        <v>10.8</v>
      </c>
      <c r="S2828" s="24" t="s">
        <v>132</v>
      </c>
      <c r="T2828" s="26" t="s">
        <v>39</v>
      </c>
      <c r="U2828" s="27" cm="1">
        <f t="array" ref="U2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828" s="13"/>
      <c r="W2828" s="13"/>
      <c r="X2828" s="13"/>
      <c r="Y2828" s="13"/>
      <c r="Z2828" s="13"/>
      <c r="AC2828" s="13"/>
      <c r="AD2828" s="13"/>
      <c r="AE2828" s="13"/>
      <c r="AF2828" s="13"/>
      <c r="AG2828" s="13"/>
    </row>
    <row r="2829" hidden="1" spans="1:33">
      <c r="A2829" s="21" t="s">
        <v>3603</v>
      </c>
      <c r="B2829" s="22" t="s">
        <v>3670</v>
      </c>
      <c r="C2829" s="21" t="s">
        <v>3671</v>
      </c>
      <c r="D2829" s="21" t="s">
        <v>132</v>
      </c>
      <c r="E2829" s="21" t="s">
        <v>2341</v>
      </c>
      <c r="F2829" s="22" t="s">
        <v>2929</v>
      </c>
      <c r="G2829" s="21" t="s">
        <v>101</v>
      </c>
      <c r="H2829" s="21" t="s">
        <v>131</v>
      </c>
      <c r="I2829" s="22"/>
      <c r="J2829" s="22" t="s">
        <v>132</v>
      </c>
      <c r="K2829" s="23">
        <v>184.4</v>
      </c>
      <c r="L2829" s="23">
        <v>72.2</v>
      </c>
      <c r="M2829" s="23">
        <v>65.6</v>
      </c>
      <c r="N2829" s="23">
        <v>468.376</v>
      </c>
      <c r="O2829" s="23">
        <v>183.388</v>
      </c>
      <c r="P2829" s="23">
        <v>166.624</v>
      </c>
      <c r="Q2829" s="24" t="s">
        <v>105</v>
      </c>
      <c r="R2829" s="28">
        <v>5.6</v>
      </c>
      <c r="S2829" s="24" t="s">
        <v>132</v>
      </c>
      <c r="T2829" s="26" t="s">
        <v>105</v>
      </c>
      <c r="U2829" s="27" cm="1">
        <f t="array" ref="U2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829" s="13"/>
      <c r="W2829" s="13"/>
      <c r="X2829" s="13"/>
      <c r="Y2829" s="13"/>
      <c r="Z2829" s="13"/>
      <c r="AC2829" s="13"/>
      <c r="AD2829" s="13"/>
      <c r="AE2829" s="13"/>
      <c r="AF2829" s="13"/>
      <c r="AG2829" s="13"/>
    </row>
    <row r="2830" hidden="1" spans="1:33">
      <c r="A2830" s="21" t="s">
        <v>3603</v>
      </c>
      <c r="B2830" s="22" t="s">
        <v>3670</v>
      </c>
      <c r="C2830" s="21" t="s">
        <v>3671</v>
      </c>
      <c r="D2830" s="21" t="s">
        <v>132</v>
      </c>
      <c r="E2830" s="21" t="s">
        <v>2341</v>
      </c>
      <c r="F2830" s="22" t="s">
        <v>2405</v>
      </c>
      <c r="G2830" s="21" t="s">
        <v>101</v>
      </c>
      <c r="H2830" s="21" t="s">
        <v>131</v>
      </c>
      <c r="I2830" s="22"/>
      <c r="J2830" s="22" t="s">
        <v>132</v>
      </c>
      <c r="K2830" s="23">
        <v>184.4</v>
      </c>
      <c r="L2830" s="23">
        <v>72.2</v>
      </c>
      <c r="M2830" s="23">
        <v>65.6</v>
      </c>
      <c r="N2830" s="23">
        <v>468.376</v>
      </c>
      <c r="O2830" s="23">
        <v>183.388</v>
      </c>
      <c r="P2830" s="23">
        <v>166.624</v>
      </c>
      <c r="Q2830" s="24" t="s">
        <v>105</v>
      </c>
      <c r="R2830" s="28">
        <v>5.6</v>
      </c>
      <c r="S2830" s="24" t="s">
        <v>132</v>
      </c>
      <c r="T2830" s="26" t="s">
        <v>105</v>
      </c>
      <c r="U2830" s="27" cm="1">
        <f t="array" ref="U2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830" s="13"/>
      <c r="W2830" s="13"/>
      <c r="X2830" s="13"/>
      <c r="Y2830" s="13"/>
      <c r="Z2830" s="13"/>
      <c r="AC2830" s="13"/>
      <c r="AD2830" s="13"/>
      <c r="AE2830" s="13"/>
      <c r="AF2830" s="13"/>
      <c r="AG2830" s="13"/>
    </row>
    <row r="2831" hidden="1" spans="1:33">
      <c r="A2831" s="21" t="s">
        <v>3603</v>
      </c>
      <c r="B2831" s="22" t="s">
        <v>3672</v>
      </c>
      <c r="C2831" s="21" t="s">
        <v>3673</v>
      </c>
      <c r="D2831" s="21" t="s">
        <v>1480</v>
      </c>
      <c r="E2831" s="21" t="s">
        <v>2341</v>
      </c>
      <c r="F2831" s="22" t="s">
        <v>3674</v>
      </c>
      <c r="G2831" s="21" t="s">
        <v>101</v>
      </c>
      <c r="H2831" s="21" t="s">
        <v>131</v>
      </c>
      <c r="I2831" s="22"/>
      <c r="J2831" s="22" t="s">
        <v>132</v>
      </c>
      <c r="K2831" s="23">
        <v>187.5</v>
      </c>
      <c r="L2831" s="23">
        <v>76</v>
      </c>
      <c r="M2831" s="23">
        <v>76.9</v>
      </c>
      <c r="N2831" s="23">
        <v>476.25</v>
      </c>
      <c r="O2831" s="23">
        <v>193.04</v>
      </c>
      <c r="P2831" s="23">
        <v>195.326</v>
      </c>
      <c r="Q2831" s="24" t="s">
        <v>105</v>
      </c>
      <c r="R2831" s="28">
        <v>2.5</v>
      </c>
      <c r="S2831" s="24" t="s">
        <v>132</v>
      </c>
      <c r="T2831" s="26" t="s">
        <v>105</v>
      </c>
      <c r="U2831" s="27" cm="1">
        <f t="array" ref="U2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831" s="13"/>
      <c r="W2831" s="13"/>
      <c r="X2831" s="13"/>
      <c r="Y2831" s="13"/>
      <c r="Z2831" s="13"/>
      <c r="AC2831" s="13"/>
      <c r="AD2831" s="13"/>
      <c r="AE2831" s="13"/>
      <c r="AF2831" s="13"/>
      <c r="AG2831" s="13"/>
    </row>
    <row r="2832" hidden="1" spans="1:33">
      <c r="A2832" s="21" t="s">
        <v>3603</v>
      </c>
      <c r="B2832" s="22" t="s">
        <v>3672</v>
      </c>
      <c r="C2832" s="21" t="s">
        <v>3675</v>
      </c>
      <c r="D2832" s="21" t="s">
        <v>132</v>
      </c>
      <c r="E2832" s="21" t="s">
        <v>2345</v>
      </c>
      <c r="F2832" s="22" t="s">
        <v>2498</v>
      </c>
      <c r="G2832" s="21" t="s">
        <v>101</v>
      </c>
      <c r="H2832" s="21" t="s">
        <v>131</v>
      </c>
      <c r="I2832" s="22"/>
      <c r="J2832" s="22" t="s">
        <v>132</v>
      </c>
      <c r="K2832" s="23">
        <v>191.9</v>
      </c>
      <c r="L2832" s="23">
        <v>78.1</v>
      </c>
      <c r="M2832" s="23">
        <v>78.2</v>
      </c>
      <c r="N2832" s="23">
        <v>487.426</v>
      </c>
      <c r="O2832" s="23">
        <v>198.374</v>
      </c>
      <c r="P2832" s="23">
        <v>198.628</v>
      </c>
      <c r="Q2832" s="24" t="s">
        <v>109</v>
      </c>
      <c r="R2832" s="28">
        <v>9.1</v>
      </c>
      <c r="S2832" s="24" t="s">
        <v>132</v>
      </c>
      <c r="T2832" s="26" t="s">
        <v>109</v>
      </c>
      <c r="U2832" s="27" cm="1">
        <f t="array" ref="U2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832" s="13"/>
      <c r="W2832" s="13"/>
      <c r="X2832" s="13"/>
      <c r="Y2832" s="13"/>
      <c r="Z2832" s="13"/>
      <c r="AC2832" s="13"/>
      <c r="AD2832" s="13"/>
      <c r="AE2832" s="13"/>
      <c r="AF2832" s="13"/>
      <c r="AG2832" s="13"/>
    </row>
    <row r="2833" hidden="1" spans="1:33">
      <c r="A2833" s="21" t="s">
        <v>3603</v>
      </c>
      <c r="B2833" s="22" t="s">
        <v>3676</v>
      </c>
      <c r="C2833" s="21" t="s">
        <v>3677</v>
      </c>
      <c r="D2833" s="21" t="s">
        <v>1480</v>
      </c>
      <c r="E2833" s="21" t="s">
        <v>2341</v>
      </c>
      <c r="F2833" s="22" t="s">
        <v>2660</v>
      </c>
      <c r="G2833" s="21" t="s">
        <v>101</v>
      </c>
      <c r="H2833" s="21" t="s">
        <v>131</v>
      </c>
      <c r="I2833" s="22"/>
      <c r="J2833" s="22" t="s">
        <v>132</v>
      </c>
      <c r="K2833" s="23">
        <v>176.4</v>
      </c>
      <c r="L2833" s="23">
        <v>71</v>
      </c>
      <c r="M2833" s="23">
        <v>58.2</v>
      </c>
      <c r="N2833" s="23">
        <v>448.056</v>
      </c>
      <c r="O2833" s="23">
        <v>180.34</v>
      </c>
      <c r="P2833" s="23">
        <v>147.828</v>
      </c>
      <c r="Q2833" s="24" t="s">
        <v>100</v>
      </c>
      <c r="R2833" s="28">
        <v>4.6</v>
      </c>
      <c r="S2833" s="24" t="s">
        <v>132</v>
      </c>
      <c r="T2833" s="26" t="s">
        <v>100</v>
      </c>
      <c r="U2833" s="27" cm="1">
        <f t="array" ref="U2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833" s="13"/>
      <c r="W2833" s="13"/>
      <c r="X2833" s="13"/>
      <c r="Y2833" s="13"/>
      <c r="Z2833" s="13"/>
      <c r="AC2833" s="13"/>
      <c r="AD2833" s="13"/>
      <c r="AE2833" s="13"/>
      <c r="AF2833" s="13"/>
      <c r="AG2833" s="13"/>
    </row>
    <row r="2834" hidden="1" spans="1:33">
      <c r="A2834" s="21" t="s">
        <v>3603</v>
      </c>
      <c r="B2834" s="22" t="s">
        <v>3676</v>
      </c>
      <c r="C2834" s="21" t="s">
        <v>3677</v>
      </c>
      <c r="D2834" s="21" t="s">
        <v>132</v>
      </c>
      <c r="E2834" s="21" t="s">
        <v>2341</v>
      </c>
      <c r="F2834" s="22" t="s">
        <v>2559</v>
      </c>
      <c r="G2834" s="21" t="s">
        <v>101</v>
      </c>
      <c r="H2834" s="21" t="s">
        <v>131</v>
      </c>
      <c r="I2834" s="22"/>
      <c r="J2834" s="22" t="s">
        <v>132</v>
      </c>
      <c r="K2834" s="23">
        <v>173.9</v>
      </c>
      <c r="L2834" s="23">
        <v>71</v>
      </c>
      <c r="M2834" s="23">
        <v>60</v>
      </c>
      <c r="N2834" s="23">
        <v>441.706</v>
      </c>
      <c r="O2834" s="23">
        <v>180.34</v>
      </c>
      <c r="P2834" s="23">
        <v>152.4</v>
      </c>
      <c r="Q2834" s="24" t="s">
        <v>100</v>
      </c>
      <c r="R2834" s="28">
        <v>7.1</v>
      </c>
      <c r="S2834" s="24" t="s">
        <v>132</v>
      </c>
      <c r="T2834" s="26" t="s">
        <v>100</v>
      </c>
      <c r="U2834" s="27" cm="1">
        <f t="array" ref="U2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834" s="13"/>
      <c r="W2834" s="13"/>
      <c r="X2834" s="13"/>
      <c r="Y2834" s="13"/>
      <c r="Z2834" s="13"/>
      <c r="AC2834" s="13"/>
      <c r="AD2834" s="13"/>
      <c r="AE2834" s="13"/>
      <c r="AF2834" s="13"/>
      <c r="AG2834" s="13"/>
    </row>
    <row r="2835" hidden="1" spans="1:33">
      <c r="A2835" s="21" t="s">
        <v>3603</v>
      </c>
      <c r="B2835" s="22" t="s">
        <v>3676</v>
      </c>
      <c r="C2835" s="21" t="s">
        <v>3678</v>
      </c>
      <c r="D2835" s="21" t="s">
        <v>132</v>
      </c>
      <c r="E2835" s="21" t="s">
        <v>2345</v>
      </c>
      <c r="F2835" s="22" t="s">
        <v>3008</v>
      </c>
      <c r="G2835" s="21" t="s">
        <v>101</v>
      </c>
      <c r="H2835" s="21" t="s">
        <v>131</v>
      </c>
      <c r="I2835" s="22"/>
      <c r="J2835" s="22" t="s">
        <v>132</v>
      </c>
      <c r="K2835" s="23">
        <v>173.6</v>
      </c>
      <c r="L2835" s="23">
        <v>72.2</v>
      </c>
      <c r="M2835" s="23">
        <v>63.5</v>
      </c>
      <c r="N2835" s="23">
        <v>440.944</v>
      </c>
      <c r="O2835" s="23">
        <v>183.388</v>
      </c>
      <c r="P2835" s="23">
        <v>161.29</v>
      </c>
      <c r="Q2835" s="24" t="s">
        <v>100</v>
      </c>
      <c r="R2835" s="28">
        <v>7.4</v>
      </c>
      <c r="S2835" s="24" t="s">
        <v>132</v>
      </c>
      <c r="T2835" s="26" t="s">
        <v>100</v>
      </c>
      <c r="U2835" s="27" cm="1">
        <f t="array" ref="U2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35" s="13"/>
      <c r="W2835" s="13"/>
      <c r="X2835" s="13"/>
      <c r="Y2835" s="13"/>
      <c r="Z2835" s="13"/>
      <c r="AC2835" s="13"/>
      <c r="AD2835" s="13"/>
      <c r="AE2835" s="13"/>
      <c r="AF2835" s="13"/>
      <c r="AG2835" s="13"/>
    </row>
    <row r="2836" hidden="1" spans="1:33">
      <c r="A2836" s="21" t="s">
        <v>3603</v>
      </c>
      <c r="B2836" s="22" t="s">
        <v>3676</v>
      </c>
      <c r="C2836" s="21" t="s">
        <v>3678</v>
      </c>
      <c r="D2836" s="21" t="s">
        <v>1480</v>
      </c>
      <c r="E2836" s="21" t="s">
        <v>2345</v>
      </c>
      <c r="F2836" s="22" t="s">
        <v>3008</v>
      </c>
      <c r="G2836" s="21" t="s">
        <v>101</v>
      </c>
      <c r="H2836" s="21" t="s">
        <v>131</v>
      </c>
      <c r="I2836" s="22"/>
      <c r="J2836" s="22" t="s">
        <v>132</v>
      </c>
      <c r="K2836" s="23">
        <v>174.6</v>
      </c>
      <c r="L2836" s="23">
        <v>72.8</v>
      </c>
      <c r="M2836" s="23">
        <v>62.5</v>
      </c>
      <c r="N2836" s="23">
        <v>443.484</v>
      </c>
      <c r="O2836" s="23">
        <v>184.912</v>
      </c>
      <c r="P2836" s="23">
        <v>158.75</v>
      </c>
      <c r="Q2836" s="24" t="s">
        <v>100</v>
      </c>
      <c r="R2836" s="28">
        <v>6.4</v>
      </c>
      <c r="S2836" s="24" t="s">
        <v>132</v>
      </c>
      <c r="T2836" s="26" t="s">
        <v>100</v>
      </c>
      <c r="U2836" s="27" cm="1">
        <f t="array" ref="U2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836" s="13"/>
      <c r="W2836" s="13"/>
      <c r="X2836" s="13"/>
      <c r="Y2836" s="13"/>
      <c r="Z2836" s="13"/>
      <c r="AC2836" s="13"/>
      <c r="AD2836" s="13"/>
      <c r="AE2836" s="13"/>
      <c r="AF2836" s="13"/>
      <c r="AG2836" s="13"/>
    </row>
    <row r="2837" hidden="1" spans="1:33">
      <c r="A2837" s="21" t="s">
        <v>3603</v>
      </c>
      <c r="B2837" s="22" t="s">
        <v>3676</v>
      </c>
      <c r="C2837" s="21" t="s">
        <v>3679</v>
      </c>
      <c r="D2837" s="21" t="s">
        <v>132</v>
      </c>
      <c r="E2837" s="21" t="s">
        <v>2345</v>
      </c>
      <c r="F2837" s="22" t="s">
        <v>2359</v>
      </c>
      <c r="G2837" s="21" t="s">
        <v>101</v>
      </c>
      <c r="H2837" s="21" t="s">
        <v>131</v>
      </c>
      <c r="I2837" s="22"/>
      <c r="J2837" s="22" t="s">
        <v>132</v>
      </c>
      <c r="K2837" s="23">
        <v>173.6</v>
      </c>
      <c r="L2837" s="23">
        <v>72.2</v>
      </c>
      <c r="M2837" s="23">
        <v>63.5</v>
      </c>
      <c r="N2837" s="23">
        <v>440.944</v>
      </c>
      <c r="O2837" s="23">
        <v>183.388</v>
      </c>
      <c r="P2837" s="23">
        <v>161.29</v>
      </c>
      <c r="Q2837" s="24" t="s">
        <v>100</v>
      </c>
      <c r="R2837" s="28">
        <v>7.4</v>
      </c>
      <c r="S2837" s="24" t="s">
        <v>132</v>
      </c>
      <c r="T2837" s="26" t="s">
        <v>100</v>
      </c>
      <c r="U2837" s="27" cm="1">
        <f t="array" ref="U2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37" s="13"/>
      <c r="W2837" s="13"/>
      <c r="X2837" s="13"/>
      <c r="Y2837" s="13"/>
      <c r="Z2837" s="13"/>
      <c r="AC2837" s="13"/>
      <c r="AD2837" s="13"/>
      <c r="AE2837" s="13"/>
      <c r="AF2837" s="13"/>
      <c r="AG2837" s="13"/>
    </row>
    <row r="2838" hidden="1" spans="1:33">
      <c r="A2838" s="21" t="s">
        <v>3603</v>
      </c>
      <c r="B2838" s="22" t="s">
        <v>3676</v>
      </c>
      <c r="C2838" s="21" t="s">
        <v>3679</v>
      </c>
      <c r="D2838" s="21" t="s">
        <v>1480</v>
      </c>
      <c r="E2838" s="21" t="s">
        <v>2345</v>
      </c>
      <c r="F2838" s="22" t="s">
        <v>2359</v>
      </c>
      <c r="G2838" s="21" t="s">
        <v>101</v>
      </c>
      <c r="H2838" s="21" t="s">
        <v>131</v>
      </c>
      <c r="I2838" s="22"/>
      <c r="J2838" s="22" t="s">
        <v>132</v>
      </c>
      <c r="K2838" s="23">
        <v>174.6</v>
      </c>
      <c r="L2838" s="23">
        <v>72.8</v>
      </c>
      <c r="M2838" s="23">
        <v>62.5</v>
      </c>
      <c r="N2838" s="23">
        <v>443.484</v>
      </c>
      <c r="O2838" s="23">
        <v>184.912</v>
      </c>
      <c r="P2838" s="23">
        <v>158.75</v>
      </c>
      <c r="Q2838" s="24" t="s">
        <v>100</v>
      </c>
      <c r="R2838" s="28">
        <v>6.4</v>
      </c>
      <c r="S2838" s="24" t="s">
        <v>132</v>
      </c>
      <c r="T2838" s="26" t="s">
        <v>100</v>
      </c>
      <c r="U2838" s="27" cm="1">
        <f t="array" ref="U2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838" s="13"/>
      <c r="W2838" s="13"/>
      <c r="X2838" s="13"/>
      <c r="Y2838" s="13"/>
      <c r="Z2838" s="13"/>
      <c r="AC2838" s="13"/>
      <c r="AD2838" s="13"/>
      <c r="AE2838" s="13"/>
      <c r="AF2838" s="13"/>
      <c r="AG2838" s="13"/>
    </row>
    <row r="2839" hidden="1" spans="1:33">
      <c r="A2839" s="21" t="s">
        <v>3603</v>
      </c>
      <c r="B2839" s="22" t="s">
        <v>3680</v>
      </c>
      <c r="C2839" s="21" t="s">
        <v>3681</v>
      </c>
      <c r="D2839" s="21" t="s">
        <v>132</v>
      </c>
      <c r="E2839" s="21" t="s">
        <v>2341</v>
      </c>
      <c r="F2839" s="22" t="s">
        <v>2527</v>
      </c>
      <c r="G2839" s="21" t="s">
        <v>101</v>
      </c>
      <c r="H2839" s="21" t="s">
        <v>131</v>
      </c>
      <c r="I2839" s="22"/>
      <c r="J2839" s="22" t="s">
        <v>132</v>
      </c>
      <c r="K2839" s="23">
        <v>182.4</v>
      </c>
      <c r="L2839" s="23">
        <v>72.2</v>
      </c>
      <c r="M2839" s="23">
        <v>65.4</v>
      </c>
      <c r="N2839" s="23">
        <v>463.296</v>
      </c>
      <c r="O2839" s="23">
        <v>183.388</v>
      </c>
      <c r="P2839" s="23">
        <v>166.116</v>
      </c>
      <c r="Q2839" s="24" t="s">
        <v>105</v>
      </c>
      <c r="R2839" s="28">
        <v>7.6</v>
      </c>
      <c r="S2839" s="24" t="s">
        <v>132</v>
      </c>
      <c r="T2839" s="26" t="s">
        <v>105</v>
      </c>
      <c r="U2839" s="27" cm="1">
        <f t="array" ref="U2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839" s="13"/>
      <c r="W2839" s="13"/>
      <c r="X2839" s="13"/>
      <c r="Y2839" s="13"/>
      <c r="Z2839" s="13"/>
      <c r="AC2839" s="13"/>
      <c r="AD2839" s="13"/>
      <c r="AE2839" s="13"/>
      <c r="AF2839" s="13"/>
      <c r="AG2839" s="13"/>
    </row>
    <row r="2840" hidden="1" spans="1:33">
      <c r="A2840" s="21" t="s">
        <v>3603</v>
      </c>
      <c r="B2840" s="22" t="s">
        <v>3682</v>
      </c>
      <c r="C2840" s="21" t="s">
        <v>3683</v>
      </c>
      <c r="D2840" s="21" t="s">
        <v>132</v>
      </c>
      <c r="E2840" s="21" t="s">
        <v>2341</v>
      </c>
      <c r="F2840" s="22" t="s">
        <v>2671</v>
      </c>
      <c r="G2840" s="21" t="s">
        <v>101</v>
      </c>
      <c r="H2840" s="21" t="s">
        <v>131</v>
      </c>
      <c r="I2840" s="22"/>
      <c r="J2840" s="22" t="s">
        <v>132</v>
      </c>
      <c r="K2840" s="23">
        <v>183.3</v>
      </c>
      <c r="L2840" s="23">
        <v>74.4</v>
      </c>
      <c r="M2840" s="23">
        <v>64.5</v>
      </c>
      <c r="N2840" s="23">
        <v>465.582</v>
      </c>
      <c r="O2840" s="23">
        <v>188.976</v>
      </c>
      <c r="P2840" s="23">
        <v>163.83</v>
      </c>
      <c r="Q2840" s="24" t="s">
        <v>105</v>
      </c>
      <c r="R2840" s="28">
        <v>6.7</v>
      </c>
      <c r="S2840" s="24" t="s">
        <v>132</v>
      </c>
      <c r="T2840" s="26" t="s">
        <v>105</v>
      </c>
      <c r="U2840" s="27" cm="1">
        <f t="array" ref="U2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40" s="13"/>
      <c r="W2840" s="13"/>
      <c r="X2840" s="13"/>
      <c r="Y2840" s="13"/>
      <c r="Z2840" s="13"/>
      <c r="AC2840" s="13"/>
      <c r="AD2840" s="13"/>
      <c r="AE2840" s="13"/>
      <c r="AF2840" s="13"/>
      <c r="AG2840" s="13"/>
    </row>
    <row r="2841" hidden="1" spans="1:33">
      <c r="A2841" s="21" t="s">
        <v>3603</v>
      </c>
      <c r="B2841" s="22" t="s">
        <v>3682</v>
      </c>
      <c r="C2841" s="21" t="s">
        <v>3684</v>
      </c>
      <c r="D2841" s="21" t="s">
        <v>1480</v>
      </c>
      <c r="E2841" s="21" t="s">
        <v>2341</v>
      </c>
      <c r="F2841" s="22" t="s">
        <v>2538</v>
      </c>
      <c r="G2841" s="21" t="s">
        <v>101</v>
      </c>
      <c r="H2841" s="21" t="s">
        <v>470</v>
      </c>
      <c r="I2841" s="22"/>
      <c r="J2841" s="22" t="s">
        <v>132</v>
      </c>
      <c r="K2841" s="23">
        <v>186.3</v>
      </c>
      <c r="L2841" s="23">
        <v>74.9</v>
      </c>
      <c r="M2841" s="23">
        <v>63</v>
      </c>
      <c r="N2841" s="23">
        <v>473.202</v>
      </c>
      <c r="O2841" s="23">
        <v>190.246</v>
      </c>
      <c r="P2841" s="23">
        <v>160.02</v>
      </c>
      <c r="Q2841" s="24" t="s">
        <v>105</v>
      </c>
      <c r="R2841" s="28">
        <v>3.7</v>
      </c>
      <c r="S2841" s="24" t="s">
        <v>132</v>
      </c>
      <c r="T2841" s="26" t="s">
        <v>105</v>
      </c>
      <c r="U2841" s="27" cm="1">
        <f t="array" ref="U2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841" s="13"/>
      <c r="W2841" s="13"/>
      <c r="X2841" s="13"/>
      <c r="Y2841" s="13"/>
      <c r="Z2841" s="13"/>
      <c r="AC2841" s="13"/>
      <c r="AD2841" s="13"/>
      <c r="AE2841" s="13"/>
      <c r="AF2841" s="13"/>
      <c r="AG2841" s="13"/>
    </row>
    <row r="2842" hidden="1" spans="1:33">
      <c r="A2842" s="21" t="s">
        <v>3603</v>
      </c>
      <c r="B2842" s="22" t="s">
        <v>3682</v>
      </c>
      <c r="C2842" s="21" t="s">
        <v>3685</v>
      </c>
      <c r="D2842" s="21" t="s">
        <v>132</v>
      </c>
      <c r="E2842" s="21" t="s">
        <v>2341</v>
      </c>
      <c r="F2842" s="22" t="s">
        <v>2976</v>
      </c>
      <c r="G2842" s="21" t="s">
        <v>101</v>
      </c>
      <c r="H2842" s="21" t="s">
        <v>131</v>
      </c>
      <c r="I2842" s="22"/>
      <c r="J2842" s="22" t="s">
        <v>132</v>
      </c>
      <c r="K2842" s="23">
        <v>183.3</v>
      </c>
      <c r="L2842" s="23">
        <v>74.8</v>
      </c>
      <c r="M2842" s="23">
        <v>64.7</v>
      </c>
      <c r="N2842" s="23">
        <v>465.582</v>
      </c>
      <c r="O2842" s="23">
        <v>189.992</v>
      </c>
      <c r="P2842" s="23">
        <v>164.338</v>
      </c>
      <c r="Q2842" s="24" t="s">
        <v>105</v>
      </c>
      <c r="R2842" s="28">
        <v>6.7</v>
      </c>
      <c r="S2842" s="24" t="s">
        <v>132</v>
      </c>
      <c r="T2842" s="26" t="s">
        <v>105</v>
      </c>
      <c r="U2842" s="27" cm="1">
        <f t="array" ref="U2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42" s="13"/>
      <c r="W2842" s="13"/>
      <c r="X2842" s="13"/>
      <c r="Y2842" s="13"/>
      <c r="Z2842" s="13"/>
      <c r="AC2842" s="13"/>
      <c r="AD2842" s="13"/>
      <c r="AE2842" s="13"/>
      <c r="AF2842" s="13"/>
      <c r="AG2842" s="13"/>
    </row>
    <row r="2843" hidden="1" spans="1:33">
      <c r="A2843" s="21" t="s">
        <v>3603</v>
      </c>
      <c r="B2843" s="22" t="s">
        <v>3682</v>
      </c>
      <c r="C2843" s="21" t="s">
        <v>3686</v>
      </c>
      <c r="D2843" s="21" t="s">
        <v>132</v>
      </c>
      <c r="E2843" s="21" t="s">
        <v>2345</v>
      </c>
      <c r="F2843" s="22" t="s">
        <v>2358</v>
      </c>
      <c r="G2843" s="21" t="s">
        <v>101</v>
      </c>
      <c r="H2843" s="21" t="s">
        <v>131</v>
      </c>
      <c r="I2843" s="22"/>
      <c r="J2843" s="22" t="s">
        <v>132</v>
      </c>
      <c r="K2843" s="23">
        <v>185.7</v>
      </c>
      <c r="L2843" s="23">
        <v>74.4</v>
      </c>
      <c r="M2843" s="23">
        <v>64.6</v>
      </c>
      <c r="N2843" s="23">
        <v>471.678</v>
      </c>
      <c r="O2843" s="23">
        <v>188.976</v>
      </c>
      <c r="P2843" s="23">
        <v>164.084</v>
      </c>
      <c r="Q2843" s="24" t="s">
        <v>105</v>
      </c>
      <c r="R2843" s="28">
        <v>4.3</v>
      </c>
      <c r="S2843" s="24" t="s">
        <v>132</v>
      </c>
      <c r="T2843" s="26" t="s">
        <v>105</v>
      </c>
      <c r="U2843" s="27" cm="1">
        <f t="array" ref="U2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843" s="13"/>
      <c r="W2843" s="13"/>
      <c r="X2843" s="13"/>
      <c r="Y2843" s="13"/>
      <c r="Z2843" s="13"/>
      <c r="AC2843" s="13"/>
      <c r="AD2843" s="13"/>
      <c r="AE2843" s="13"/>
      <c r="AF2843" s="13"/>
      <c r="AG2843" s="13"/>
    </row>
    <row r="2844" hidden="1" spans="1:33">
      <c r="A2844" s="21" t="s">
        <v>3603</v>
      </c>
      <c r="B2844" s="22" t="s">
        <v>3682</v>
      </c>
      <c r="C2844" s="21" t="s">
        <v>3687</v>
      </c>
      <c r="D2844" s="21" t="s">
        <v>1480</v>
      </c>
      <c r="E2844" s="21" t="s">
        <v>2345</v>
      </c>
      <c r="F2844" s="22" t="s">
        <v>2359</v>
      </c>
      <c r="G2844" s="21" t="s">
        <v>101</v>
      </c>
      <c r="H2844" s="21" t="s">
        <v>470</v>
      </c>
      <c r="I2844" s="22"/>
      <c r="J2844" s="22" t="s">
        <v>132</v>
      </c>
      <c r="K2844" s="23">
        <v>187.6</v>
      </c>
      <c r="L2844" s="23">
        <v>74.4</v>
      </c>
      <c r="M2844" s="23">
        <v>63.5</v>
      </c>
      <c r="N2844" s="23">
        <v>476.504</v>
      </c>
      <c r="O2844" s="23">
        <v>188.976</v>
      </c>
      <c r="P2844" s="23">
        <v>161.29</v>
      </c>
      <c r="Q2844" s="24" t="s">
        <v>105</v>
      </c>
      <c r="R2844" s="28">
        <v>2.4</v>
      </c>
      <c r="S2844" s="24" t="s">
        <v>132</v>
      </c>
      <c r="T2844" s="26" t="s">
        <v>105</v>
      </c>
      <c r="U2844" s="27" cm="1">
        <f t="array" ref="U2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844" s="13"/>
      <c r="W2844" s="13"/>
      <c r="X2844" s="13"/>
      <c r="Y2844" s="13"/>
      <c r="Z2844" s="13"/>
      <c r="AC2844" s="13"/>
      <c r="AD2844" s="13"/>
      <c r="AE2844" s="13"/>
      <c r="AF2844" s="13"/>
      <c r="AG2844" s="13"/>
    </row>
    <row r="2845" hidden="1" spans="1:33">
      <c r="A2845" s="21" t="s">
        <v>3603</v>
      </c>
      <c r="B2845" s="22" t="s">
        <v>3688</v>
      </c>
      <c r="C2845" s="21" t="s">
        <v>3689</v>
      </c>
      <c r="D2845" s="21" t="s">
        <v>132</v>
      </c>
      <c r="E2845" s="21" t="s">
        <v>2341</v>
      </c>
      <c r="F2845" s="22" t="s">
        <v>3124</v>
      </c>
      <c r="G2845" s="21" t="s">
        <v>101</v>
      </c>
      <c r="H2845" s="21" t="s">
        <v>131</v>
      </c>
      <c r="I2845" s="22"/>
      <c r="J2845" s="22" t="s">
        <v>132</v>
      </c>
      <c r="K2845" s="23">
        <v>200.3</v>
      </c>
      <c r="L2845" s="23">
        <v>75.6</v>
      </c>
      <c r="M2845" s="23">
        <v>72.4</v>
      </c>
      <c r="N2845" s="23">
        <v>508.762</v>
      </c>
      <c r="O2845" s="23">
        <v>192.024</v>
      </c>
      <c r="P2845" s="23">
        <v>183.896</v>
      </c>
      <c r="Q2845" s="24" t="s">
        <v>109</v>
      </c>
      <c r="R2845" s="28">
        <v>0.7</v>
      </c>
      <c r="S2845" s="24" t="s">
        <v>132</v>
      </c>
      <c r="T2845" s="26" t="s">
        <v>109</v>
      </c>
      <c r="U2845" s="27" cm="1">
        <f t="array" ref="U2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845" s="13"/>
      <c r="W2845" s="13"/>
      <c r="X2845" s="13"/>
      <c r="Y2845" s="13"/>
      <c r="Z2845" s="13"/>
      <c r="AC2845" s="13"/>
      <c r="AD2845" s="13"/>
      <c r="AE2845" s="13"/>
      <c r="AF2845" s="13"/>
      <c r="AG2845" s="13"/>
    </row>
    <row r="2846" hidden="1" spans="1:33">
      <c r="A2846" s="21" t="s">
        <v>3603</v>
      </c>
      <c r="B2846" s="22" t="s">
        <v>3688</v>
      </c>
      <c r="C2846" s="21" t="s">
        <v>3690</v>
      </c>
      <c r="D2846" s="21" t="s">
        <v>1480</v>
      </c>
      <c r="E2846" s="21" t="s">
        <v>2345</v>
      </c>
      <c r="F2846" s="22" t="s">
        <v>2437</v>
      </c>
      <c r="G2846" s="21" t="s">
        <v>101</v>
      </c>
      <c r="H2846" s="21" t="s">
        <v>131</v>
      </c>
      <c r="I2846" s="22"/>
      <c r="J2846" s="22" t="s">
        <v>132</v>
      </c>
      <c r="K2846" s="23">
        <v>202.6</v>
      </c>
      <c r="L2846" s="23">
        <v>76.1</v>
      </c>
      <c r="M2846" s="23">
        <v>72.8</v>
      </c>
      <c r="N2846" s="23">
        <v>514.604</v>
      </c>
      <c r="O2846" s="23">
        <v>193.294</v>
      </c>
      <c r="P2846" s="23">
        <v>184.912</v>
      </c>
      <c r="Q2846" s="24" t="s">
        <v>116</v>
      </c>
      <c r="R2846" s="28">
        <v>11.4</v>
      </c>
      <c r="S2846" s="24" t="s">
        <v>132</v>
      </c>
      <c r="T2846" s="26" t="s">
        <v>116</v>
      </c>
      <c r="U2846" s="27" cm="1">
        <f t="array" ref="U2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2846" s="13"/>
      <c r="W2846" s="13"/>
      <c r="X2846" s="13"/>
      <c r="Y2846" s="13"/>
      <c r="Z2846" s="13"/>
      <c r="AC2846" s="13"/>
      <c r="AD2846" s="13"/>
      <c r="AE2846" s="13"/>
      <c r="AF2846" s="13"/>
      <c r="AG2846" s="13"/>
    </row>
    <row r="2847" hidden="1" spans="1:33">
      <c r="A2847" s="21" t="s">
        <v>3603</v>
      </c>
      <c r="B2847" s="22" t="s">
        <v>3691</v>
      </c>
      <c r="C2847" s="21" t="s">
        <v>3692</v>
      </c>
      <c r="D2847" s="21" t="s">
        <v>132</v>
      </c>
      <c r="E2847" s="21" t="s">
        <v>2341</v>
      </c>
      <c r="F2847" s="22" t="s">
        <v>2671</v>
      </c>
      <c r="G2847" s="21" t="s">
        <v>41</v>
      </c>
      <c r="H2847" s="21" t="s">
        <v>135</v>
      </c>
      <c r="I2847" s="22"/>
      <c r="J2847" s="22" t="s">
        <v>132</v>
      </c>
      <c r="K2847" s="23">
        <v>192.6</v>
      </c>
      <c r="L2847" s="23">
        <v>78.9</v>
      </c>
      <c r="M2847" s="23">
        <v>67.7</v>
      </c>
      <c r="N2847" s="23">
        <v>489.204</v>
      </c>
      <c r="O2847" s="23">
        <v>200.406</v>
      </c>
      <c r="P2847" s="23">
        <v>171.958</v>
      </c>
      <c r="Q2847" s="24" t="s">
        <v>53</v>
      </c>
      <c r="R2847" s="28">
        <v>0.4</v>
      </c>
      <c r="S2847" s="24" t="s">
        <v>132</v>
      </c>
      <c r="T2847" s="26" t="s">
        <v>53</v>
      </c>
      <c r="U2847" s="27" cm="1">
        <f t="array" ref="U2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47" s="13"/>
      <c r="W2847" s="13"/>
      <c r="X2847" s="13"/>
      <c r="Y2847" s="13"/>
      <c r="Z2847" s="13"/>
      <c r="AC2847" s="13"/>
      <c r="AD2847" s="13"/>
      <c r="AE2847" s="13"/>
      <c r="AF2847" s="13"/>
      <c r="AG2847" s="13"/>
    </row>
    <row r="2848" hidden="1" spans="1:33">
      <c r="A2848" s="21" t="s">
        <v>3603</v>
      </c>
      <c r="B2848" s="22" t="s">
        <v>3691</v>
      </c>
      <c r="C2848" s="21" t="s">
        <v>3692</v>
      </c>
      <c r="D2848" s="21" t="s">
        <v>132</v>
      </c>
      <c r="E2848" s="21" t="s">
        <v>2341</v>
      </c>
      <c r="F2848" s="22" t="s">
        <v>2671</v>
      </c>
      <c r="G2848" s="21" t="s">
        <v>101</v>
      </c>
      <c r="H2848" s="21" t="s">
        <v>131</v>
      </c>
      <c r="I2848" s="22"/>
      <c r="J2848" s="22" t="s">
        <v>132</v>
      </c>
      <c r="K2848" s="23">
        <v>189.1</v>
      </c>
      <c r="L2848" s="23">
        <v>75.8</v>
      </c>
      <c r="M2848" s="23">
        <v>70.7</v>
      </c>
      <c r="N2848" s="23">
        <v>480.314</v>
      </c>
      <c r="O2848" s="23">
        <v>192.532</v>
      </c>
      <c r="P2848" s="23">
        <v>179.578</v>
      </c>
      <c r="Q2848" s="24" t="s">
        <v>105</v>
      </c>
      <c r="R2848" s="28">
        <v>0.9</v>
      </c>
      <c r="S2848" s="24" t="s">
        <v>132</v>
      </c>
      <c r="T2848" s="26" t="s">
        <v>105</v>
      </c>
      <c r="U2848" s="27" cm="1">
        <f t="array" ref="U2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48" s="13"/>
      <c r="W2848" s="13"/>
      <c r="X2848" s="13"/>
      <c r="Y2848" s="13"/>
      <c r="Z2848" s="13"/>
      <c r="AC2848" s="13"/>
      <c r="AD2848" s="13"/>
      <c r="AE2848" s="13"/>
      <c r="AF2848" s="13"/>
      <c r="AG2848" s="13"/>
    </row>
    <row r="2849" hidden="1" spans="1:33">
      <c r="A2849" s="21" t="s">
        <v>3603</v>
      </c>
      <c r="B2849" s="22" t="s">
        <v>3691</v>
      </c>
      <c r="C2849" s="21" t="s">
        <v>3693</v>
      </c>
      <c r="D2849" s="21" t="s">
        <v>132</v>
      </c>
      <c r="E2849" s="21" t="s">
        <v>2345</v>
      </c>
      <c r="F2849" s="22" t="s">
        <v>2527</v>
      </c>
      <c r="G2849" s="21" t="s">
        <v>101</v>
      </c>
      <c r="H2849" s="21" t="s">
        <v>131</v>
      </c>
      <c r="I2849" s="22"/>
      <c r="J2849" s="22" t="s">
        <v>132</v>
      </c>
      <c r="K2849" s="23">
        <v>194.3</v>
      </c>
      <c r="L2849" s="23">
        <v>76.7</v>
      </c>
      <c r="M2849" s="23">
        <v>70.8</v>
      </c>
      <c r="N2849" s="23">
        <v>493.522</v>
      </c>
      <c r="O2849" s="23">
        <v>194.818</v>
      </c>
      <c r="P2849" s="23">
        <v>179.832</v>
      </c>
      <c r="Q2849" s="24" t="s">
        <v>109</v>
      </c>
      <c r="R2849" s="28">
        <v>6.7</v>
      </c>
      <c r="S2849" s="24" t="s">
        <v>132</v>
      </c>
      <c r="T2849" s="26" t="s">
        <v>109</v>
      </c>
      <c r="U2849" s="27" cm="1">
        <f t="array" ref="U2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49" s="13"/>
      <c r="W2849" s="13"/>
      <c r="X2849" s="13"/>
      <c r="Y2849" s="13"/>
      <c r="Z2849" s="13"/>
      <c r="AC2849" s="13"/>
      <c r="AD2849" s="13"/>
      <c r="AE2849" s="13"/>
      <c r="AF2849" s="13"/>
      <c r="AG2849" s="13"/>
    </row>
    <row r="2850" hidden="1" spans="1:33">
      <c r="A2850" s="21" t="s">
        <v>3603</v>
      </c>
      <c r="B2850" s="22" t="s">
        <v>3691</v>
      </c>
      <c r="C2850" s="21" t="s">
        <v>3694</v>
      </c>
      <c r="D2850" s="21" t="s">
        <v>132</v>
      </c>
      <c r="E2850" s="21" t="s">
        <v>2345</v>
      </c>
      <c r="F2850" s="22" t="s">
        <v>2592</v>
      </c>
      <c r="G2850" s="21" t="s">
        <v>41</v>
      </c>
      <c r="H2850" s="21" t="s">
        <v>135</v>
      </c>
      <c r="I2850" s="22"/>
      <c r="J2850" s="22" t="s">
        <v>132</v>
      </c>
      <c r="K2850" s="23">
        <v>195.3</v>
      </c>
      <c r="L2850" s="23">
        <v>79.4</v>
      </c>
      <c r="M2850" s="23">
        <v>67.7</v>
      </c>
      <c r="N2850" s="23">
        <v>496.062</v>
      </c>
      <c r="O2850" s="23">
        <v>201.676</v>
      </c>
      <c r="P2850" s="23">
        <v>171.958</v>
      </c>
      <c r="Q2850" s="24" t="s">
        <v>57</v>
      </c>
      <c r="R2850" s="28">
        <v>7.7</v>
      </c>
      <c r="S2850" s="24" t="s">
        <v>132</v>
      </c>
      <c r="T2850" s="26" t="s">
        <v>57</v>
      </c>
      <c r="U2850" s="27" cm="1">
        <f t="array" ref="U2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850" s="13"/>
      <c r="W2850" s="13"/>
      <c r="X2850" s="13"/>
      <c r="Y2850" s="13"/>
      <c r="Z2850" s="13"/>
      <c r="AC2850" s="13"/>
      <c r="AD2850" s="13"/>
      <c r="AE2850" s="13"/>
      <c r="AF2850" s="13"/>
      <c r="AG2850" s="13"/>
    </row>
    <row r="2851" hidden="1" spans="1:33">
      <c r="A2851" s="21" t="s">
        <v>3603</v>
      </c>
      <c r="B2851" s="22" t="s">
        <v>3695</v>
      </c>
      <c r="C2851" s="21" t="s">
        <v>3696</v>
      </c>
      <c r="D2851" s="21" t="s">
        <v>132</v>
      </c>
      <c r="E2851" s="21" t="s">
        <v>2341</v>
      </c>
      <c r="F2851" s="22" t="s">
        <v>2537</v>
      </c>
      <c r="G2851" s="21" t="s">
        <v>101</v>
      </c>
      <c r="H2851" s="21" t="s">
        <v>131</v>
      </c>
      <c r="I2851" s="22"/>
      <c r="J2851" s="22" t="s">
        <v>132</v>
      </c>
      <c r="K2851" s="23">
        <v>178.3</v>
      </c>
      <c r="L2851" s="23">
        <v>74.3</v>
      </c>
      <c r="M2851" s="23">
        <v>66.9</v>
      </c>
      <c r="N2851" s="23">
        <v>452.882</v>
      </c>
      <c r="O2851" s="23">
        <v>188.722</v>
      </c>
      <c r="P2851" s="23">
        <v>169.926</v>
      </c>
      <c r="Q2851" s="24" t="s">
        <v>100</v>
      </c>
      <c r="R2851" s="28">
        <v>2.7</v>
      </c>
      <c r="S2851" s="24" t="s">
        <v>132</v>
      </c>
      <c r="T2851" s="26" t="s">
        <v>100</v>
      </c>
      <c r="U2851" s="27" cm="1">
        <f t="array" ref="U2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51" s="13"/>
      <c r="W2851" s="13"/>
      <c r="X2851" s="13"/>
      <c r="Y2851" s="13"/>
      <c r="Z2851" s="13"/>
      <c r="AC2851" s="13"/>
      <c r="AD2851" s="13"/>
      <c r="AE2851" s="13"/>
      <c r="AF2851" s="13"/>
      <c r="AG2851" s="13"/>
    </row>
    <row r="2852" hidden="1" spans="1:33">
      <c r="A2852" s="21" t="s">
        <v>3603</v>
      </c>
      <c r="B2852" s="22" t="s">
        <v>3697</v>
      </c>
      <c r="C2852" s="21" t="s">
        <v>3698</v>
      </c>
      <c r="D2852" s="21" t="s">
        <v>1480</v>
      </c>
      <c r="E2852" s="21" t="s">
        <v>2345</v>
      </c>
      <c r="F2852" s="22" t="s">
        <v>2410</v>
      </c>
      <c r="G2852" s="21" t="s">
        <v>101</v>
      </c>
      <c r="H2852" s="21" t="s">
        <v>131</v>
      </c>
      <c r="I2852" s="22"/>
      <c r="J2852" s="22" t="s">
        <v>132</v>
      </c>
      <c r="K2852" s="23">
        <v>202.6</v>
      </c>
      <c r="L2852" s="23">
        <v>76.1</v>
      </c>
      <c r="M2852" s="23">
        <v>72.8</v>
      </c>
      <c r="N2852" s="23">
        <v>514.604</v>
      </c>
      <c r="O2852" s="23">
        <v>193.294</v>
      </c>
      <c r="P2852" s="23">
        <v>184.912</v>
      </c>
      <c r="Q2852" s="24" t="s">
        <v>116</v>
      </c>
      <c r="R2852" s="28">
        <v>11.4</v>
      </c>
      <c r="S2852" s="24" t="s">
        <v>132</v>
      </c>
      <c r="T2852" s="26" t="s">
        <v>116</v>
      </c>
      <c r="U2852" s="27" cm="1">
        <f t="array" ref="U2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2852" s="13"/>
      <c r="W2852" s="13"/>
      <c r="X2852" s="13"/>
      <c r="Y2852" s="13"/>
      <c r="Z2852" s="13"/>
      <c r="AC2852" s="13"/>
      <c r="AD2852" s="13"/>
      <c r="AE2852" s="13"/>
      <c r="AF2852" s="13"/>
      <c r="AG2852" s="13"/>
    </row>
    <row r="2853" hidden="1" spans="1:33">
      <c r="A2853" s="21" t="s">
        <v>3603</v>
      </c>
      <c r="B2853" s="22" t="s">
        <v>3697</v>
      </c>
      <c r="C2853" s="21" t="s">
        <v>3699</v>
      </c>
      <c r="D2853" s="21" t="s">
        <v>1480</v>
      </c>
      <c r="E2853" s="21" t="s">
        <v>2354</v>
      </c>
      <c r="F2853" s="22" t="s">
        <v>2527</v>
      </c>
      <c r="G2853" s="21" t="s">
        <v>101</v>
      </c>
      <c r="H2853" s="21" t="s">
        <v>131</v>
      </c>
      <c r="I2853" s="22"/>
      <c r="J2853" s="22" t="s">
        <v>132</v>
      </c>
      <c r="K2853" s="23">
        <v>206.4</v>
      </c>
      <c r="L2853" s="23">
        <v>79.9</v>
      </c>
      <c r="M2853" s="23">
        <v>71.8</v>
      </c>
      <c r="N2853" s="23">
        <v>524.256</v>
      </c>
      <c r="O2853" s="23">
        <v>202.946</v>
      </c>
      <c r="P2853" s="23">
        <v>182.372</v>
      </c>
      <c r="Q2853" s="24" t="s">
        <v>116</v>
      </c>
      <c r="R2853" s="28">
        <v>7.6</v>
      </c>
      <c r="S2853" s="24" t="s">
        <v>132</v>
      </c>
      <c r="T2853" s="26" t="s">
        <v>116</v>
      </c>
      <c r="U2853" s="27" cm="1">
        <f t="array" ref="U2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853" s="13"/>
      <c r="W2853" s="13"/>
      <c r="X2853" s="13"/>
      <c r="Y2853" s="13"/>
      <c r="Z2853" s="13"/>
      <c r="AC2853" s="13"/>
      <c r="AD2853" s="13"/>
      <c r="AE2853" s="13"/>
      <c r="AF2853" s="13"/>
      <c r="AG2853" s="13"/>
    </row>
    <row r="2854" hidden="1" spans="1:33">
      <c r="A2854" s="21" t="s">
        <v>3603</v>
      </c>
      <c r="B2854" s="22" t="s">
        <v>3700</v>
      </c>
      <c r="C2854" s="21" t="s">
        <v>3701</v>
      </c>
      <c r="D2854" s="21" t="s">
        <v>132</v>
      </c>
      <c r="E2854" s="21" t="s">
        <v>2341</v>
      </c>
      <c r="F2854" s="22" t="s">
        <v>3449</v>
      </c>
      <c r="G2854" s="21" t="s">
        <v>101</v>
      </c>
      <c r="H2854" s="21" t="s">
        <v>131</v>
      </c>
      <c r="I2854" s="22"/>
      <c r="J2854" s="22" t="s">
        <v>132</v>
      </c>
      <c r="K2854" s="23">
        <v>180.6</v>
      </c>
      <c r="L2854" s="23">
        <v>72.2</v>
      </c>
      <c r="M2854" s="23">
        <v>69.9</v>
      </c>
      <c r="N2854" s="23">
        <v>458.724</v>
      </c>
      <c r="O2854" s="23">
        <v>183.388</v>
      </c>
      <c r="P2854" s="23">
        <v>177.546</v>
      </c>
      <c r="Q2854" s="24" t="s">
        <v>100</v>
      </c>
      <c r="R2854" s="28">
        <v>0.4</v>
      </c>
      <c r="S2854" s="24" t="s">
        <v>132</v>
      </c>
      <c r="T2854" s="26" t="s">
        <v>100</v>
      </c>
      <c r="U2854" s="27" cm="1">
        <f t="array" ref="U2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54" s="13"/>
      <c r="W2854" s="13"/>
      <c r="X2854" s="13"/>
      <c r="Y2854" s="13"/>
      <c r="Z2854" s="13"/>
      <c r="AC2854" s="13"/>
      <c r="AD2854" s="13"/>
      <c r="AE2854" s="13"/>
      <c r="AF2854" s="13"/>
      <c r="AG2854" s="13"/>
    </row>
    <row r="2855" hidden="1" spans="1:33">
      <c r="A2855" s="21" t="s">
        <v>3603</v>
      </c>
      <c r="B2855" s="22" t="s">
        <v>3700</v>
      </c>
      <c r="C2855" s="21" t="s">
        <v>3702</v>
      </c>
      <c r="D2855" s="21" t="s">
        <v>132</v>
      </c>
      <c r="E2855" s="21" t="s">
        <v>2341</v>
      </c>
      <c r="F2855" s="22" t="s">
        <v>3094</v>
      </c>
      <c r="G2855" s="21" t="s">
        <v>101</v>
      </c>
      <c r="H2855" s="21" t="s">
        <v>131</v>
      </c>
      <c r="I2855" s="22"/>
      <c r="J2855" s="22" t="s">
        <v>132</v>
      </c>
      <c r="K2855" s="23">
        <v>182.6</v>
      </c>
      <c r="L2855" s="23">
        <v>72.4</v>
      </c>
      <c r="M2855" s="23">
        <v>71.7</v>
      </c>
      <c r="N2855" s="23">
        <v>463.804</v>
      </c>
      <c r="O2855" s="23">
        <v>183.896</v>
      </c>
      <c r="P2855" s="23">
        <v>182.118</v>
      </c>
      <c r="Q2855" s="24" t="s">
        <v>105</v>
      </c>
      <c r="R2855" s="28">
        <v>7.4</v>
      </c>
      <c r="S2855" s="24" t="s">
        <v>132</v>
      </c>
      <c r="T2855" s="26" t="s">
        <v>105</v>
      </c>
      <c r="U2855" s="27" cm="1">
        <f t="array" ref="U2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55" s="13"/>
      <c r="W2855" s="13"/>
      <c r="X2855" s="13"/>
      <c r="Y2855" s="13"/>
      <c r="Z2855" s="13"/>
      <c r="AC2855" s="13"/>
      <c r="AD2855" s="13"/>
      <c r="AE2855" s="13"/>
      <c r="AF2855" s="13"/>
      <c r="AG2855" s="13"/>
    </row>
    <row r="2856" hidden="1" spans="1:33">
      <c r="A2856" s="21" t="s">
        <v>3603</v>
      </c>
      <c r="B2856" s="22" t="s">
        <v>3700</v>
      </c>
      <c r="C2856" s="21" t="s">
        <v>3703</v>
      </c>
      <c r="D2856" s="21"/>
      <c r="E2856" s="21" t="s">
        <v>2345</v>
      </c>
      <c r="F2856" s="22" t="s">
        <v>2445</v>
      </c>
      <c r="G2856" s="21" t="s">
        <v>101</v>
      </c>
      <c r="H2856" s="21" t="s">
        <v>131</v>
      </c>
      <c r="I2856" s="22"/>
      <c r="J2856" s="22" t="s">
        <v>132</v>
      </c>
      <c r="K2856" s="23">
        <v>188.5</v>
      </c>
      <c r="L2856" s="23">
        <v>75.2</v>
      </c>
      <c r="M2856" s="23">
        <v>69.8</v>
      </c>
      <c r="N2856" s="23">
        <v>478.79</v>
      </c>
      <c r="O2856" s="23">
        <v>191.008</v>
      </c>
      <c r="P2856" s="23">
        <v>177.292</v>
      </c>
      <c r="Q2856" s="24" t="s">
        <v>105</v>
      </c>
      <c r="R2856" s="28">
        <v>1.5</v>
      </c>
      <c r="S2856" s="24" t="s">
        <v>132</v>
      </c>
      <c r="T2856" s="26" t="s">
        <v>105</v>
      </c>
      <c r="U2856" s="27" cm="1">
        <f t="array" ref="U2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56" s="13"/>
      <c r="W2856" s="13"/>
      <c r="X2856" s="13"/>
      <c r="Y2856" s="13"/>
      <c r="Z2856" s="13"/>
      <c r="AC2856" s="13"/>
      <c r="AD2856" s="13"/>
      <c r="AE2856" s="13"/>
      <c r="AF2856" s="13"/>
      <c r="AG2856" s="13"/>
    </row>
    <row r="2857" hidden="1" spans="1:33">
      <c r="A2857" s="21" t="s">
        <v>3603</v>
      </c>
      <c r="B2857" s="22" t="s">
        <v>3700</v>
      </c>
      <c r="C2857" s="21" t="s">
        <v>3704</v>
      </c>
      <c r="D2857" s="21" t="s">
        <v>132</v>
      </c>
      <c r="E2857" s="21" t="s">
        <v>2345</v>
      </c>
      <c r="F2857" s="22" t="s">
        <v>2367</v>
      </c>
      <c r="G2857" s="21" t="s">
        <v>101</v>
      </c>
      <c r="H2857" s="21" t="s">
        <v>131</v>
      </c>
      <c r="I2857" s="22"/>
      <c r="J2857" s="22" t="s">
        <v>132</v>
      </c>
      <c r="K2857" s="23">
        <v>188.5</v>
      </c>
      <c r="L2857" s="23">
        <v>75.2</v>
      </c>
      <c r="M2857" s="23">
        <v>71.5</v>
      </c>
      <c r="N2857" s="23">
        <v>478.79</v>
      </c>
      <c r="O2857" s="23">
        <v>191.008</v>
      </c>
      <c r="P2857" s="23">
        <v>181.61</v>
      </c>
      <c r="Q2857" s="24" t="s">
        <v>105</v>
      </c>
      <c r="R2857" s="28">
        <v>1.5</v>
      </c>
      <c r="S2857" s="24" t="s">
        <v>132</v>
      </c>
      <c r="T2857" s="26" t="s">
        <v>105</v>
      </c>
      <c r="U2857" s="27" cm="1">
        <f t="array" ref="U2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57" s="13"/>
      <c r="W2857" s="13"/>
      <c r="X2857" s="13"/>
      <c r="Y2857" s="13"/>
      <c r="Z2857" s="13"/>
      <c r="AC2857" s="13"/>
      <c r="AD2857" s="13"/>
      <c r="AE2857" s="13"/>
      <c r="AF2857" s="13"/>
      <c r="AG2857" s="13"/>
    </row>
    <row r="2858" hidden="1" spans="1:33">
      <c r="A2858" s="21" t="s">
        <v>3603</v>
      </c>
      <c r="B2858" s="22" t="s">
        <v>3700</v>
      </c>
      <c r="C2858" s="21" t="s">
        <v>3705</v>
      </c>
      <c r="D2858" s="21" t="s">
        <v>1649</v>
      </c>
      <c r="E2858" s="21" t="s">
        <v>2345</v>
      </c>
      <c r="F2858" s="22" t="s">
        <v>3051</v>
      </c>
      <c r="G2858" s="21" t="s">
        <v>101</v>
      </c>
      <c r="H2858" s="21" t="s">
        <v>131</v>
      </c>
      <c r="I2858" s="22"/>
      <c r="J2858" s="22" t="s">
        <v>132</v>
      </c>
      <c r="K2858" s="23">
        <v>188.5</v>
      </c>
      <c r="L2858" s="23">
        <v>75.2</v>
      </c>
      <c r="M2858" s="23">
        <v>71.5</v>
      </c>
      <c r="N2858" s="23">
        <v>478.79</v>
      </c>
      <c r="O2858" s="23">
        <v>191.008</v>
      </c>
      <c r="P2858" s="23">
        <v>181.61</v>
      </c>
      <c r="Q2858" s="24" t="s">
        <v>105</v>
      </c>
      <c r="R2858" s="28">
        <v>1.5</v>
      </c>
      <c r="S2858" s="24" t="s">
        <v>132</v>
      </c>
      <c r="T2858" s="26" t="s">
        <v>105</v>
      </c>
      <c r="U2858" s="27" cm="1">
        <f t="array" ref="U2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58" s="13"/>
      <c r="W2858" s="13"/>
      <c r="X2858" s="13"/>
      <c r="Y2858" s="13"/>
      <c r="Z2858" s="13"/>
      <c r="AC2858" s="13"/>
      <c r="AD2858" s="13"/>
      <c r="AE2858" s="13"/>
      <c r="AF2858" s="13"/>
      <c r="AG2858" s="13"/>
    </row>
    <row r="2859" hidden="1" spans="1:33">
      <c r="A2859" s="21" t="s">
        <v>3603</v>
      </c>
      <c r="B2859" s="22" t="s">
        <v>3700</v>
      </c>
      <c r="C2859" s="21" t="s">
        <v>3706</v>
      </c>
      <c r="D2859" s="21" t="s">
        <v>1480</v>
      </c>
      <c r="E2859" s="21" t="s">
        <v>2345</v>
      </c>
      <c r="F2859" s="22" t="s">
        <v>3232</v>
      </c>
      <c r="G2859" s="21" t="s">
        <v>101</v>
      </c>
      <c r="H2859" s="21" t="s">
        <v>131</v>
      </c>
      <c r="I2859" s="22"/>
      <c r="J2859" s="22" t="s">
        <v>132</v>
      </c>
      <c r="K2859" s="23">
        <v>188.2</v>
      </c>
      <c r="L2859" s="23">
        <v>76.8</v>
      </c>
      <c r="M2859" s="23">
        <v>73.3</v>
      </c>
      <c r="N2859" s="23">
        <v>478.028</v>
      </c>
      <c r="O2859" s="23">
        <v>195.072</v>
      </c>
      <c r="P2859" s="23">
        <v>186.182</v>
      </c>
      <c r="Q2859" s="24" t="s">
        <v>105</v>
      </c>
      <c r="R2859" s="28">
        <v>1.8</v>
      </c>
      <c r="S2859" s="24" t="s">
        <v>132</v>
      </c>
      <c r="T2859" s="26" t="s">
        <v>105</v>
      </c>
      <c r="U2859" s="27" cm="1">
        <f t="array" ref="U2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859" s="13"/>
      <c r="W2859" s="13"/>
      <c r="X2859" s="13"/>
      <c r="Y2859" s="13"/>
      <c r="Z2859" s="13"/>
      <c r="AC2859" s="13"/>
      <c r="AD2859" s="13"/>
      <c r="AE2859" s="13"/>
      <c r="AF2859" s="13"/>
      <c r="AG2859" s="13"/>
    </row>
    <row r="2860" hidden="1" spans="1:33">
      <c r="A2860" s="21" t="s">
        <v>3603</v>
      </c>
      <c r="B2860" s="22" t="s">
        <v>3700</v>
      </c>
      <c r="C2860" s="21" t="s">
        <v>3706</v>
      </c>
      <c r="D2860" s="21" t="s">
        <v>132</v>
      </c>
      <c r="E2860" s="21" t="s">
        <v>2345</v>
      </c>
      <c r="F2860" s="22" t="s">
        <v>2829</v>
      </c>
      <c r="G2860" s="21" t="s">
        <v>101</v>
      </c>
      <c r="H2860" s="21" t="s">
        <v>131</v>
      </c>
      <c r="I2860" s="22"/>
      <c r="J2860" s="22" t="s">
        <v>132</v>
      </c>
      <c r="K2860" s="23">
        <v>188.2</v>
      </c>
      <c r="L2860" s="23">
        <v>75.2</v>
      </c>
      <c r="M2860" s="23">
        <v>71.5</v>
      </c>
      <c r="N2860" s="23">
        <v>478.028</v>
      </c>
      <c r="O2860" s="23">
        <v>191.008</v>
      </c>
      <c r="P2860" s="23">
        <v>181.61</v>
      </c>
      <c r="Q2860" s="24" t="s">
        <v>105</v>
      </c>
      <c r="R2860" s="28">
        <v>1.8</v>
      </c>
      <c r="S2860" s="24" t="s">
        <v>132</v>
      </c>
      <c r="T2860" s="26" t="s">
        <v>105</v>
      </c>
      <c r="U2860" s="27" cm="1">
        <f t="array" ref="U2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860" s="13"/>
      <c r="W2860" s="13"/>
      <c r="X2860" s="13"/>
      <c r="Y2860" s="13"/>
      <c r="Z2860" s="13"/>
      <c r="AC2860" s="13"/>
      <c r="AD2860" s="13"/>
      <c r="AE2860" s="13"/>
      <c r="AF2860" s="13"/>
      <c r="AG2860" s="13"/>
    </row>
    <row r="2861" hidden="1" spans="1:33">
      <c r="A2861" s="21" t="s">
        <v>3603</v>
      </c>
      <c r="B2861" s="22" t="s">
        <v>3700</v>
      </c>
      <c r="C2861" s="21" t="s">
        <v>3707</v>
      </c>
      <c r="D2861" s="21"/>
      <c r="E2861" s="21" t="s">
        <v>2354</v>
      </c>
      <c r="F2861" s="22" t="s">
        <v>2832</v>
      </c>
      <c r="G2861" s="21" t="s">
        <v>101</v>
      </c>
      <c r="H2861" s="21" t="s">
        <v>131</v>
      </c>
      <c r="I2861" s="22"/>
      <c r="J2861" s="22" t="s">
        <v>132</v>
      </c>
      <c r="K2861" s="23">
        <v>189.1</v>
      </c>
      <c r="L2861" s="23">
        <v>75.8</v>
      </c>
      <c r="M2861" s="23">
        <v>70.7</v>
      </c>
      <c r="N2861" s="23">
        <v>480.314</v>
      </c>
      <c r="O2861" s="23">
        <v>192.532</v>
      </c>
      <c r="P2861" s="23">
        <v>179.578</v>
      </c>
      <c r="Q2861" s="24" t="s">
        <v>105</v>
      </c>
      <c r="R2861" s="28">
        <v>0.9</v>
      </c>
      <c r="S2861" s="24" t="s">
        <v>132</v>
      </c>
      <c r="T2861" s="26" t="s">
        <v>105</v>
      </c>
      <c r="U2861" s="27" cm="1">
        <f t="array" ref="U2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61" s="13"/>
      <c r="W2861" s="13"/>
      <c r="X2861" s="13"/>
      <c r="Y2861" s="13"/>
      <c r="Z2861" s="13"/>
      <c r="AC2861" s="13"/>
      <c r="AD2861" s="13"/>
      <c r="AE2861" s="13"/>
      <c r="AF2861" s="13"/>
      <c r="AG2861" s="13"/>
    </row>
    <row r="2862" hidden="1" spans="1:33">
      <c r="A2862" s="21" t="s">
        <v>3603</v>
      </c>
      <c r="B2862" s="22" t="s">
        <v>3708</v>
      </c>
      <c r="C2862" s="21" t="s">
        <v>3701</v>
      </c>
      <c r="D2862" s="21" t="s">
        <v>132</v>
      </c>
      <c r="E2862" s="21" t="s">
        <v>2341</v>
      </c>
      <c r="F2862" s="22" t="s">
        <v>3449</v>
      </c>
      <c r="G2862" s="21" t="s">
        <v>101</v>
      </c>
      <c r="H2862" s="21" t="s">
        <v>131</v>
      </c>
      <c r="I2862" s="22"/>
      <c r="J2862" s="22" t="s">
        <v>132</v>
      </c>
      <c r="K2862" s="23">
        <v>180.6</v>
      </c>
      <c r="L2862" s="23">
        <v>72.2</v>
      </c>
      <c r="M2862" s="23">
        <v>69.9</v>
      </c>
      <c r="N2862" s="23">
        <v>458.724</v>
      </c>
      <c r="O2862" s="23">
        <v>183.388</v>
      </c>
      <c r="P2862" s="23">
        <v>177.546</v>
      </c>
      <c r="Q2862" s="24" t="s">
        <v>100</v>
      </c>
      <c r="R2862" s="28">
        <v>0.4</v>
      </c>
      <c r="S2862" s="24" t="s">
        <v>132</v>
      </c>
      <c r="T2862" s="26" t="s">
        <v>100</v>
      </c>
      <c r="U2862" s="27" cm="1">
        <f t="array" ref="U2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62" s="13"/>
      <c r="W2862" s="13"/>
      <c r="X2862" s="13"/>
      <c r="Y2862" s="13"/>
      <c r="Z2862" s="13"/>
      <c r="AC2862" s="13"/>
      <c r="AD2862" s="13"/>
      <c r="AE2862" s="13"/>
      <c r="AF2862" s="13"/>
      <c r="AG2862" s="13"/>
    </row>
    <row r="2863" hidden="1" spans="1:33">
      <c r="A2863" s="21" t="s">
        <v>3603</v>
      </c>
      <c r="B2863" s="22" t="s">
        <v>3708</v>
      </c>
      <c r="C2863" s="21" t="s">
        <v>3702</v>
      </c>
      <c r="D2863" s="21" t="s">
        <v>132</v>
      </c>
      <c r="E2863" s="21" t="s">
        <v>2341</v>
      </c>
      <c r="F2863" s="22" t="s">
        <v>3094</v>
      </c>
      <c r="G2863" s="21" t="s">
        <v>101</v>
      </c>
      <c r="H2863" s="21" t="s">
        <v>131</v>
      </c>
      <c r="I2863" s="22"/>
      <c r="J2863" s="22" t="s">
        <v>132</v>
      </c>
      <c r="K2863" s="23">
        <v>182.6</v>
      </c>
      <c r="L2863" s="23">
        <v>72.4</v>
      </c>
      <c r="M2863" s="23">
        <v>71.7</v>
      </c>
      <c r="N2863" s="23">
        <v>463.804</v>
      </c>
      <c r="O2863" s="23">
        <v>183.896</v>
      </c>
      <c r="P2863" s="23">
        <v>182.118</v>
      </c>
      <c r="Q2863" s="24" t="s">
        <v>105</v>
      </c>
      <c r="R2863" s="28">
        <v>7.4</v>
      </c>
      <c r="S2863" s="24" t="s">
        <v>132</v>
      </c>
      <c r="T2863" s="26" t="s">
        <v>105</v>
      </c>
      <c r="U2863" s="27" cm="1">
        <f t="array" ref="U2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63" s="13"/>
      <c r="W2863" s="13"/>
      <c r="X2863" s="13"/>
      <c r="Y2863" s="13"/>
      <c r="Z2863" s="13"/>
      <c r="AC2863" s="13"/>
      <c r="AD2863" s="13"/>
      <c r="AE2863" s="13"/>
      <c r="AF2863" s="13"/>
      <c r="AG2863" s="13"/>
    </row>
    <row r="2864" hidden="1" spans="1:33">
      <c r="A2864" s="21" t="s">
        <v>3603</v>
      </c>
      <c r="B2864" s="22" t="s">
        <v>3708</v>
      </c>
      <c r="C2864" s="21" t="s">
        <v>3705</v>
      </c>
      <c r="D2864" s="21" t="s">
        <v>132</v>
      </c>
      <c r="E2864" s="21" t="s">
        <v>2345</v>
      </c>
      <c r="F2864" s="22" t="s">
        <v>2606</v>
      </c>
      <c r="G2864" s="21" t="s">
        <v>101</v>
      </c>
      <c r="H2864" s="21" t="s">
        <v>131</v>
      </c>
      <c r="I2864" s="22"/>
      <c r="J2864" s="22" t="s">
        <v>132</v>
      </c>
      <c r="K2864" s="23">
        <v>188.5</v>
      </c>
      <c r="L2864" s="23">
        <v>75.2</v>
      </c>
      <c r="M2864" s="23">
        <v>71.5</v>
      </c>
      <c r="N2864" s="23">
        <v>478.79</v>
      </c>
      <c r="O2864" s="23">
        <v>191.008</v>
      </c>
      <c r="P2864" s="23">
        <v>181.61</v>
      </c>
      <c r="Q2864" s="24" t="s">
        <v>105</v>
      </c>
      <c r="R2864" s="28">
        <v>1.5</v>
      </c>
      <c r="S2864" s="24" t="s">
        <v>132</v>
      </c>
      <c r="T2864" s="26" t="s">
        <v>105</v>
      </c>
      <c r="U2864" s="27" cm="1">
        <f t="array" ref="U2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64" s="13"/>
      <c r="W2864" s="13"/>
      <c r="X2864" s="13"/>
      <c r="Y2864" s="13"/>
      <c r="Z2864" s="13"/>
      <c r="AC2864" s="13"/>
      <c r="AD2864" s="13"/>
      <c r="AE2864" s="13"/>
      <c r="AF2864" s="13"/>
      <c r="AG2864" s="13"/>
    </row>
    <row r="2865" hidden="1" spans="1:33">
      <c r="A2865" s="21" t="s">
        <v>3603</v>
      </c>
      <c r="B2865" s="22" t="s">
        <v>3708</v>
      </c>
      <c r="C2865" s="21" t="s">
        <v>3706</v>
      </c>
      <c r="D2865" s="21" t="s">
        <v>132</v>
      </c>
      <c r="E2865" s="21" t="s">
        <v>2345</v>
      </c>
      <c r="F2865" s="22" t="s">
        <v>2829</v>
      </c>
      <c r="G2865" s="21" t="s">
        <v>101</v>
      </c>
      <c r="H2865" s="21" t="s">
        <v>131</v>
      </c>
      <c r="I2865" s="22"/>
      <c r="J2865" s="22" t="s">
        <v>132</v>
      </c>
      <c r="K2865" s="23">
        <v>188.5</v>
      </c>
      <c r="L2865" s="23">
        <v>75.2</v>
      </c>
      <c r="M2865" s="23">
        <v>71.5</v>
      </c>
      <c r="N2865" s="23">
        <v>478.79</v>
      </c>
      <c r="O2865" s="23">
        <v>191.008</v>
      </c>
      <c r="P2865" s="23">
        <v>181.61</v>
      </c>
      <c r="Q2865" s="24" t="s">
        <v>105</v>
      </c>
      <c r="R2865" s="28">
        <v>1.5</v>
      </c>
      <c r="S2865" s="24" t="s">
        <v>132</v>
      </c>
      <c r="T2865" s="26" t="s">
        <v>105</v>
      </c>
      <c r="U2865" s="27" cm="1">
        <f t="array" ref="U2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65" s="13"/>
      <c r="W2865" s="13"/>
      <c r="X2865" s="13"/>
      <c r="Y2865" s="13"/>
      <c r="Z2865" s="13"/>
      <c r="AC2865" s="13"/>
      <c r="AD2865" s="13"/>
      <c r="AE2865" s="13"/>
      <c r="AF2865" s="13"/>
      <c r="AG2865" s="13"/>
    </row>
    <row r="2866" hidden="1" spans="1:33">
      <c r="A2866" s="21" t="s">
        <v>3603</v>
      </c>
      <c r="B2866" s="22" t="s">
        <v>3708</v>
      </c>
      <c r="C2866" s="21" t="s">
        <v>3707</v>
      </c>
      <c r="D2866" s="21" t="s">
        <v>132</v>
      </c>
      <c r="E2866" s="21" t="s">
        <v>2354</v>
      </c>
      <c r="F2866" s="22" t="s">
        <v>2832</v>
      </c>
      <c r="G2866" s="21" t="s">
        <v>101</v>
      </c>
      <c r="H2866" s="21" t="s">
        <v>131</v>
      </c>
      <c r="I2866" s="22"/>
      <c r="J2866" s="22" t="s">
        <v>132</v>
      </c>
      <c r="K2866" s="23">
        <v>189.1</v>
      </c>
      <c r="L2866" s="23">
        <v>75.8</v>
      </c>
      <c r="M2866" s="23">
        <v>70.7</v>
      </c>
      <c r="N2866" s="23">
        <v>480.314</v>
      </c>
      <c r="O2866" s="23">
        <v>192.532</v>
      </c>
      <c r="P2866" s="23">
        <v>179.578</v>
      </c>
      <c r="Q2866" s="24" t="s">
        <v>105</v>
      </c>
      <c r="R2866" s="28">
        <v>0.9</v>
      </c>
      <c r="S2866" s="24" t="s">
        <v>132</v>
      </c>
      <c r="T2866" s="26" t="s">
        <v>105</v>
      </c>
      <c r="U2866" s="27" cm="1">
        <f t="array" ref="U2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66" s="13"/>
      <c r="W2866" s="13"/>
      <c r="X2866" s="13"/>
      <c r="Y2866" s="13"/>
      <c r="Z2866" s="13"/>
      <c r="AC2866" s="13"/>
      <c r="AD2866" s="13"/>
      <c r="AE2866" s="13"/>
      <c r="AF2866" s="13"/>
      <c r="AG2866" s="13"/>
    </row>
    <row r="2867" hidden="1" spans="1:33">
      <c r="A2867" s="21" t="s">
        <v>3603</v>
      </c>
      <c r="B2867" s="22" t="s">
        <v>3709</v>
      </c>
      <c r="C2867" s="21" t="s">
        <v>3710</v>
      </c>
      <c r="D2867" s="21" t="s">
        <v>132</v>
      </c>
      <c r="E2867" s="21" t="s">
        <v>2341</v>
      </c>
      <c r="F2867" s="22" t="s">
        <v>2852</v>
      </c>
      <c r="G2867" s="21" t="s">
        <v>41</v>
      </c>
      <c r="H2867" s="21" t="s">
        <v>135</v>
      </c>
      <c r="I2867" s="22"/>
      <c r="J2867" s="22" t="s">
        <v>132</v>
      </c>
      <c r="K2867" s="23">
        <v>199.4</v>
      </c>
      <c r="L2867" s="23">
        <v>75.3</v>
      </c>
      <c r="M2867" s="23">
        <v>57.2</v>
      </c>
      <c r="N2867" s="23">
        <v>506.476</v>
      </c>
      <c r="O2867" s="23">
        <v>191.262</v>
      </c>
      <c r="P2867" s="23">
        <v>145.288</v>
      </c>
      <c r="Q2867" s="24" t="s">
        <v>57</v>
      </c>
      <c r="R2867" s="28">
        <v>3.6</v>
      </c>
      <c r="S2867" s="24" t="s">
        <v>132</v>
      </c>
      <c r="T2867" s="26" t="s">
        <v>57</v>
      </c>
      <c r="U2867" s="27" cm="1">
        <f t="array" ref="U2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867" s="13"/>
      <c r="W2867" s="13"/>
      <c r="X2867" s="13"/>
      <c r="Y2867" s="13"/>
      <c r="Z2867" s="13"/>
      <c r="AC2867" s="13"/>
      <c r="AD2867" s="13"/>
      <c r="AE2867" s="13"/>
      <c r="AF2867" s="13"/>
      <c r="AG2867" s="13"/>
    </row>
    <row r="2868" hidden="1" spans="1:33">
      <c r="A2868" s="21" t="s">
        <v>3603</v>
      </c>
      <c r="B2868" s="22" t="s">
        <v>3709</v>
      </c>
      <c r="C2868" s="21" t="s">
        <v>3711</v>
      </c>
      <c r="D2868" s="21" t="s">
        <v>132</v>
      </c>
      <c r="E2868" s="21" t="s">
        <v>2341</v>
      </c>
      <c r="F2868" s="22" t="s">
        <v>3158</v>
      </c>
      <c r="G2868" s="21" t="s">
        <v>92</v>
      </c>
      <c r="H2868" s="21" t="s">
        <v>138</v>
      </c>
      <c r="I2868" s="22"/>
      <c r="J2868" s="22" t="s">
        <v>132</v>
      </c>
      <c r="K2868" s="23">
        <v>205.2</v>
      </c>
      <c r="L2868" s="23">
        <v>74.4</v>
      </c>
      <c r="M2868" s="23">
        <v>58.9</v>
      </c>
      <c r="N2868" s="23">
        <v>521.208</v>
      </c>
      <c r="O2868" s="23">
        <v>188.976</v>
      </c>
      <c r="P2868" s="23">
        <v>149.606</v>
      </c>
      <c r="Q2868" s="24" t="s">
        <v>96</v>
      </c>
      <c r="R2868" s="28">
        <v>2.8</v>
      </c>
      <c r="S2868" s="24" t="s">
        <v>132</v>
      </c>
      <c r="T2868" s="26" t="s">
        <v>96</v>
      </c>
      <c r="U2868" s="27" cm="1">
        <f t="array" ref="U2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868" s="13"/>
      <c r="W2868" s="13"/>
      <c r="X2868" s="13"/>
      <c r="Y2868" s="13"/>
      <c r="Z2868" s="13"/>
      <c r="AC2868" s="13"/>
      <c r="AD2868" s="13"/>
      <c r="AE2868" s="13"/>
      <c r="AF2868" s="13"/>
      <c r="AG2868" s="13"/>
    </row>
    <row r="2869" hidden="1" spans="1:33">
      <c r="A2869" s="21" t="s">
        <v>3603</v>
      </c>
      <c r="B2869" s="22" t="s">
        <v>3709</v>
      </c>
      <c r="C2869" s="21" t="s">
        <v>3712</v>
      </c>
      <c r="D2869" s="21" t="s">
        <v>132</v>
      </c>
      <c r="E2869" s="21" t="s">
        <v>2345</v>
      </c>
      <c r="F2869" s="22" t="s">
        <v>2574</v>
      </c>
      <c r="G2869" s="21" t="s">
        <v>92</v>
      </c>
      <c r="H2869" s="21" t="s">
        <v>138</v>
      </c>
      <c r="I2869" s="22"/>
      <c r="J2869" s="22" t="s">
        <v>132</v>
      </c>
      <c r="K2869" s="23">
        <v>203.1</v>
      </c>
      <c r="L2869" s="23">
        <v>73.1</v>
      </c>
      <c r="M2869" s="23">
        <v>57.2</v>
      </c>
      <c r="N2869" s="23">
        <v>515.874</v>
      </c>
      <c r="O2869" s="23">
        <v>185.674</v>
      </c>
      <c r="P2869" s="23">
        <v>145.288</v>
      </c>
      <c r="Q2869" s="24" t="s">
        <v>96</v>
      </c>
      <c r="R2869" s="28">
        <v>4.9</v>
      </c>
      <c r="S2869" s="24" t="s">
        <v>132</v>
      </c>
      <c r="T2869" s="26" t="s">
        <v>96</v>
      </c>
      <c r="U2869" s="27" cm="1">
        <f t="array" ref="U2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69" s="13"/>
      <c r="W2869" s="13"/>
      <c r="X2869" s="13"/>
      <c r="Y2869" s="13"/>
      <c r="Z2869" s="13"/>
      <c r="AC2869" s="13"/>
      <c r="AD2869" s="13"/>
      <c r="AE2869" s="13"/>
      <c r="AF2869" s="13"/>
      <c r="AG2869" s="13"/>
    </row>
    <row r="2870" hidden="1" spans="1:33">
      <c r="A2870" s="21" t="s">
        <v>3603</v>
      </c>
      <c r="B2870" s="22" t="s">
        <v>3709</v>
      </c>
      <c r="C2870" s="21" t="s">
        <v>3713</v>
      </c>
      <c r="D2870" s="21" t="s">
        <v>1480</v>
      </c>
      <c r="E2870" s="21" t="s">
        <v>2345</v>
      </c>
      <c r="F2870" s="22" t="s">
        <v>2544</v>
      </c>
      <c r="G2870" s="21" t="s">
        <v>92</v>
      </c>
      <c r="H2870" s="21" t="s">
        <v>138</v>
      </c>
      <c r="I2870" s="22"/>
      <c r="J2870" s="22" t="s">
        <v>132</v>
      </c>
      <c r="K2870" s="23">
        <v>203.3</v>
      </c>
      <c r="L2870" s="23">
        <v>73.1</v>
      </c>
      <c r="M2870" s="23">
        <v>57.2</v>
      </c>
      <c r="N2870" s="23">
        <v>516.382</v>
      </c>
      <c r="O2870" s="23">
        <v>185.674</v>
      </c>
      <c r="P2870" s="23">
        <v>145.288</v>
      </c>
      <c r="Q2870" s="24" t="s">
        <v>96</v>
      </c>
      <c r="R2870" s="28">
        <v>4.7</v>
      </c>
      <c r="S2870" s="24" t="s">
        <v>132</v>
      </c>
      <c r="T2870" s="26" t="s">
        <v>96</v>
      </c>
      <c r="U2870" s="27" cm="1">
        <f t="array" ref="U2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70" s="13"/>
      <c r="W2870" s="13"/>
      <c r="X2870" s="13"/>
      <c r="Y2870" s="13"/>
      <c r="Z2870" s="13"/>
      <c r="AC2870" s="13"/>
      <c r="AD2870" s="13"/>
      <c r="AE2870" s="13"/>
      <c r="AF2870" s="13"/>
      <c r="AG2870" s="13"/>
    </row>
    <row r="2871" hidden="1" spans="1:33">
      <c r="A2871" s="21" t="s">
        <v>3603</v>
      </c>
      <c r="B2871" s="22" t="s">
        <v>3709</v>
      </c>
      <c r="C2871" s="21" t="s">
        <v>3713</v>
      </c>
      <c r="D2871" s="21" t="s">
        <v>242</v>
      </c>
      <c r="E2871" s="21" t="s">
        <v>2357</v>
      </c>
      <c r="F2871" s="22" t="s">
        <v>2897</v>
      </c>
      <c r="G2871" s="21" t="s">
        <v>92</v>
      </c>
      <c r="H2871" s="21" t="s">
        <v>138</v>
      </c>
      <c r="I2871" s="22"/>
      <c r="J2871" s="22" t="s">
        <v>132</v>
      </c>
      <c r="K2871" s="23">
        <v>203.1</v>
      </c>
      <c r="L2871" s="23">
        <v>73</v>
      </c>
      <c r="M2871" s="23">
        <v>57.1</v>
      </c>
      <c r="N2871" s="23">
        <v>515.874</v>
      </c>
      <c r="O2871" s="23">
        <v>185.42</v>
      </c>
      <c r="P2871" s="23">
        <v>145.034</v>
      </c>
      <c r="Q2871" s="24" t="s">
        <v>96</v>
      </c>
      <c r="R2871" s="28">
        <v>4.9</v>
      </c>
      <c r="S2871" s="24" t="s">
        <v>132</v>
      </c>
      <c r="T2871" s="26" t="s">
        <v>96</v>
      </c>
      <c r="U2871" s="27" cm="1">
        <f t="array" ref="U2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71" s="13"/>
      <c r="W2871" s="13"/>
      <c r="X2871" s="13"/>
      <c r="Y2871" s="13"/>
      <c r="Z2871" s="13"/>
      <c r="AC2871" s="13"/>
      <c r="AD2871" s="13"/>
      <c r="AE2871" s="13"/>
      <c r="AF2871" s="13"/>
      <c r="AG2871" s="13"/>
    </row>
    <row r="2872" hidden="1" spans="1:33">
      <c r="A2872" s="21" t="s">
        <v>3603</v>
      </c>
      <c r="B2872" s="22" t="s">
        <v>3709</v>
      </c>
      <c r="C2872" s="21" t="s">
        <v>3713</v>
      </c>
      <c r="D2872" s="21"/>
      <c r="E2872" s="21" t="s">
        <v>2371</v>
      </c>
      <c r="F2872" s="22" t="s">
        <v>2897</v>
      </c>
      <c r="G2872" s="21" t="s">
        <v>92</v>
      </c>
      <c r="H2872" s="21" t="s">
        <v>138</v>
      </c>
      <c r="I2872" s="22"/>
      <c r="J2872" s="22"/>
      <c r="K2872" s="23">
        <v>203.3</v>
      </c>
      <c r="L2872" s="23">
        <v>73</v>
      </c>
      <c r="M2872" s="23">
        <v>56.9</v>
      </c>
      <c r="N2872" s="23">
        <v>516.382</v>
      </c>
      <c r="O2872" s="23">
        <v>185.42</v>
      </c>
      <c r="P2872" s="23">
        <v>144.526</v>
      </c>
      <c r="Q2872" s="24" t="s">
        <v>96</v>
      </c>
      <c r="R2872" s="28">
        <v>4.7</v>
      </c>
      <c r="S2872" s="24" t="s">
        <v>132</v>
      </c>
      <c r="T2872" s="26" t="s">
        <v>96</v>
      </c>
      <c r="U2872" s="27" cm="1">
        <f t="array" ref="U2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72" s="13"/>
      <c r="W2872" s="13"/>
      <c r="X2872" s="13"/>
      <c r="Y2872" s="13"/>
      <c r="Z2872" s="13"/>
      <c r="AC2872" s="13"/>
      <c r="AD2872" s="13"/>
      <c r="AE2872" s="13"/>
      <c r="AF2872" s="13"/>
      <c r="AG2872" s="13"/>
    </row>
    <row r="2873" hidden="1" spans="1:33">
      <c r="A2873" s="21" t="s">
        <v>3603</v>
      </c>
      <c r="B2873" s="22" t="s">
        <v>3709</v>
      </c>
      <c r="C2873" s="21" t="s">
        <v>3714</v>
      </c>
      <c r="D2873" s="21"/>
      <c r="E2873" s="21" t="s">
        <v>2357</v>
      </c>
      <c r="F2873" s="22" t="s">
        <v>2378</v>
      </c>
      <c r="G2873" s="21" t="s">
        <v>92</v>
      </c>
      <c r="H2873" s="21" t="s">
        <v>138</v>
      </c>
      <c r="I2873" s="22"/>
      <c r="J2873" s="22" t="s">
        <v>132</v>
      </c>
      <c r="K2873" s="23">
        <v>205</v>
      </c>
      <c r="L2873" s="23">
        <v>73.7</v>
      </c>
      <c r="M2873" s="23">
        <v>58</v>
      </c>
      <c r="N2873" s="23">
        <v>520.7</v>
      </c>
      <c r="O2873" s="23">
        <v>187.198</v>
      </c>
      <c r="P2873" s="23">
        <v>147.32</v>
      </c>
      <c r="Q2873" s="24" t="s">
        <v>96</v>
      </c>
      <c r="R2873" s="28">
        <v>3</v>
      </c>
      <c r="S2873" s="24" t="s">
        <v>132</v>
      </c>
      <c r="T2873" s="26" t="s">
        <v>96</v>
      </c>
      <c r="U2873" s="27" cm="1">
        <f t="array" ref="U2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73" s="13"/>
      <c r="W2873" s="13"/>
      <c r="X2873" s="13"/>
      <c r="Y2873" s="13"/>
      <c r="Z2873" s="13"/>
      <c r="AC2873" s="13"/>
      <c r="AD2873" s="13"/>
      <c r="AE2873" s="13"/>
      <c r="AF2873" s="13"/>
      <c r="AG2873" s="13"/>
    </row>
    <row r="2874" hidden="1" spans="1:33">
      <c r="A2874" s="21" t="s">
        <v>3603</v>
      </c>
      <c r="B2874" s="22" t="s">
        <v>3709</v>
      </c>
      <c r="C2874" s="21" t="s">
        <v>3715</v>
      </c>
      <c r="D2874" s="21" t="s">
        <v>1480</v>
      </c>
      <c r="E2874" s="21" t="s">
        <v>2354</v>
      </c>
      <c r="F2874" s="22" t="s">
        <v>2579</v>
      </c>
      <c r="G2874" s="21" t="s">
        <v>92</v>
      </c>
      <c r="H2874" s="21" t="s">
        <v>138</v>
      </c>
      <c r="I2874" s="22"/>
      <c r="J2874" s="22" t="s">
        <v>132</v>
      </c>
      <c r="K2874" s="23">
        <v>206.5</v>
      </c>
      <c r="L2874" s="23">
        <v>73.7</v>
      </c>
      <c r="M2874" s="23">
        <v>58</v>
      </c>
      <c r="N2874" s="23">
        <v>524.51</v>
      </c>
      <c r="O2874" s="23">
        <v>187.198</v>
      </c>
      <c r="P2874" s="23">
        <v>147.32</v>
      </c>
      <c r="Q2874" s="24" t="s">
        <v>96</v>
      </c>
      <c r="R2874" s="28">
        <v>1.5</v>
      </c>
      <c r="S2874" s="24" t="s">
        <v>132</v>
      </c>
      <c r="T2874" s="26" t="s">
        <v>96</v>
      </c>
      <c r="U2874" s="27" cm="1">
        <f t="array" ref="U2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74" s="13"/>
      <c r="W2874" s="13"/>
      <c r="X2874" s="13"/>
      <c r="Y2874" s="13"/>
      <c r="Z2874" s="13"/>
      <c r="AC2874" s="13"/>
      <c r="AD2874" s="13"/>
      <c r="AE2874" s="13"/>
      <c r="AF2874" s="13"/>
      <c r="AG2874" s="13"/>
    </row>
    <row r="2875" hidden="1" spans="1:33">
      <c r="A2875" s="21" t="s">
        <v>3603</v>
      </c>
      <c r="B2875" s="22" t="s">
        <v>3709</v>
      </c>
      <c r="C2875" s="21" t="s">
        <v>3715</v>
      </c>
      <c r="D2875" s="21"/>
      <c r="E2875" s="21" t="s">
        <v>2354</v>
      </c>
      <c r="F2875" s="22" t="s">
        <v>2368</v>
      </c>
      <c r="G2875" s="21" t="s">
        <v>92</v>
      </c>
      <c r="H2875" s="21" t="s">
        <v>138</v>
      </c>
      <c r="I2875" s="22"/>
      <c r="J2875" s="22" t="s">
        <v>132</v>
      </c>
      <c r="K2875" s="23">
        <v>206.5</v>
      </c>
      <c r="L2875" s="23">
        <v>73.7</v>
      </c>
      <c r="M2875" s="23">
        <v>58</v>
      </c>
      <c r="N2875" s="23">
        <v>524.51</v>
      </c>
      <c r="O2875" s="23">
        <v>187.198</v>
      </c>
      <c r="P2875" s="23">
        <v>147.32</v>
      </c>
      <c r="Q2875" s="24" t="s">
        <v>96</v>
      </c>
      <c r="R2875" s="28">
        <v>1.5</v>
      </c>
      <c r="S2875" s="24" t="s">
        <v>132</v>
      </c>
      <c r="T2875" s="26" t="s">
        <v>96</v>
      </c>
      <c r="U2875" s="27" cm="1">
        <f t="array" ref="U2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75" s="13"/>
      <c r="W2875" s="13"/>
      <c r="X2875" s="13"/>
      <c r="Y2875" s="13"/>
      <c r="Z2875" s="13"/>
      <c r="AC2875" s="13"/>
      <c r="AD2875" s="13"/>
      <c r="AE2875" s="13"/>
      <c r="AF2875" s="13"/>
      <c r="AG2875" s="13"/>
    </row>
    <row r="2876" hidden="1" spans="1:33">
      <c r="A2876" s="21" t="s">
        <v>3603</v>
      </c>
      <c r="B2876" s="22" t="s">
        <v>3709</v>
      </c>
      <c r="C2876" s="21" t="s">
        <v>3715</v>
      </c>
      <c r="D2876" s="21" t="s">
        <v>132</v>
      </c>
      <c r="E2876" s="21" t="s">
        <v>2357</v>
      </c>
      <c r="F2876" s="22" t="s">
        <v>2368</v>
      </c>
      <c r="G2876" s="21" t="s">
        <v>92</v>
      </c>
      <c r="H2876" s="21" t="s">
        <v>138</v>
      </c>
      <c r="I2876" s="22"/>
      <c r="J2876" s="22" t="s">
        <v>132</v>
      </c>
      <c r="K2876" s="23">
        <v>206.5</v>
      </c>
      <c r="L2876" s="23">
        <v>73.7</v>
      </c>
      <c r="M2876" s="23">
        <v>58</v>
      </c>
      <c r="N2876" s="23">
        <v>524.51</v>
      </c>
      <c r="O2876" s="23">
        <v>187.198</v>
      </c>
      <c r="P2876" s="23">
        <v>147.32</v>
      </c>
      <c r="Q2876" s="24" t="s">
        <v>96</v>
      </c>
      <c r="R2876" s="28">
        <v>1.5</v>
      </c>
      <c r="S2876" s="24" t="s">
        <v>132</v>
      </c>
      <c r="T2876" s="26" t="s">
        <v>96</v>
      </c>
      <c r="U2876" s="27" cm="1">
        <f t="array" ref="U2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76" s="13"/>
      <c r="W2876" s="13"/>
      <c r="X2876" s="13"/>
      <c r="Y2876" s="13"/>
      <c r="Z2876" s="13"/>
      <c r="AC2876" s="13"/>
      <c r="AD2876" s="13"/>
      <c r="AE2876" s="13"/>
      <c r="AF2876" s="13"/>
      <c r="AG2876" s="13"/>
    </row>
    <row r="2877" hidden="1" spans="1:33">
      <c r="A2877" s="21" t="s">
        <v>3603</v>
      </c>
      <c r="B2877" s="22" t="s">
        <v>3709</v>
      </c>
      <c r="C2877" s="21" t="s">
        <v>3716</v>
      </c>
      <c r="D2877" s="21" t="s">
        <v>1480</v>
      </c>
      <c r="E2877" s="21" t="s">
        <v>2468</v>
      </c>
      <c r="F2877" s="22" t="s">
        <v>2557</v>
      </c>
      <c r="G2877" s="21" t="s">
        <v>92</v>
      </c>
      <c r="H2877" s="21" t="s">
        <v>138</v>
      </c>
      <c r="I2877" s="22"/>
      <c r="J2877" s="22" t="s">
        <v>132</v>
      </c>
      <c r="K2877" s="23">
        <v>208.1</v>
      </c>
      <c r="L2877" s="23">
        <v>76</v>
      </c>
      <c r="M2877" s="23">
        <v>59</v>
      </c>
      <c r="N2877" s="23">
        <v>528.574</v>
      </c>
      <c r="O2877" s="23">
        <v>193.04</v>
      </c>
      <c r="P2877" s="23">
        <v>149.86</v>
      </c>
      <c r="Q2877" s="24" t="s">
        <v>98</v>
      </c>
      <c r="R2877" s="28">
        <v>9.9</v>
      </c>
      <c r="S2877" s="24" t="s">
        <v>132</v>
      </c>
      <c r="T2877" s="26" t="s">
        <v>98</v>
      </c>
      <c r="U2877" s="27" cm="1">
        <f t="array" ref="U2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77" s="13"/>
      <c r="W2877" s="13"/>
      <c r="X2877" s="13"/>
      <c r="Y2877" s="13"/>
      <c r="Z2877" s="13"/>
      <c r="AC2877" s="13"/>
      <c r="AD2877" s="13"/>
      <c r="AE2877" s="13"/>
      <c r="AF2877" s="13"/>
      <c r="AG2877" s="13"/>
    </row>
    <row r="2878" hidden="1" spans="1:33">
      <c r="A2878" s="21" t="s">
        <v>3603</v>
      </c>
      <c r="B2878" s="22" t="s">
        <v>3709</v>
      </c>
      <c r="C2878" s="21" t="s">
        <v>3716</v>
      </c>
      <c r="D2878" s="21" t="s">
        <v>132</v>
      </c>
      <c r="E2878" s="21" t="s">
        <v>2371</v>
      </c>
      <c r="F2878" s="22" t="s">
        <v>2557</v>
      </c>
      <c r="G2878" s="21" t="s">
        <v>92</v>
      </c>
      <c r="H2878" s="21" t="s">
        <v>138</v>
      </c>
      <c r="I2878" s="22"/>
      <c r="J2878" s="22" t="s">
        <v>132</v>
      </c>
      <c r="K2878" s="23">
        <v>206.9</v>
      </c>
      <c r="L2878" s="23">
        <v>74.8</v>
      </c>
      <c r="M2878" s="23">
        <v>58.9</v>
      </c>
      <c r="N2878" s="23">
        <v>525.526</v>
      </c>
      <c r="O2878" s="23">
        <v>189.992</v>
      </c>
      <c r="P2878" s="23">
        <v>149.606</v>
      </c>
      <c r="Q2878" s="24" t="s">
        <v>96</v>
      </c>
      <c r="R2878" s="28">
        <v>1.1</v>
      </c>
      <c r="S2878" s="24" t="s">
        <v>132</v>
      </c>
      <c r="T2878" s="26" t="s">
        <v>96</v>
      </c>
      <c r="U2878" s="27" cm="1">
        <f t="array" ref="U2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78" s="13"/>
      <c r="W2878" s="13"/>
      <c r="X2878" s="13"/>
      <c r="Y2878" s="13"/>
      <c r="Z2878" s="13"/>
      <c r="AC2878" s="13"/>
      <c r="AD2878" s="13"/>
      <c r="AE2878" s="13"/>
      <c r="AF2878" s="13"/>
      <c r="AG2878" s="13"/>
    </row>
    <row r="2879" hidden="1" spans="1:33">
      <c r="A2879" s="21" t="s">
        <v>3603</v>
      </c>
      <c r="B2879" s="22" t="s">
        <v>3709</v>
      </c>
      <c r="C2879" s="21" t="s">
        <v>3717</v>
      </c>
      <c r="D2879" s="21" t="s">
        <v>544</v>
      </c>
      <c r="E2879" s="21" t="s">
        <v>2468</v>
      </c>
      <c r="F2879" s="22" t="s">
        <v>2973</v>
      </c>
      <c r="G2879" s="21" t="s">
        <v>41</v>
      </c>
      <c r="H2879" s="21" t="s">
        <v>135</v>
      </c>
      <c r="I2879" s="22"/>
      <c r="J2879" s="22" t="s">
        <v>132</v>
      </c>
      <c r="K2879" s="23">
        <v>197.9</v>
      </c>
      <c r="L2879" s="23">
        <v>74.8</v>
      </c>
      <c r="M2879" s="23">
        <v>55.8</v>
      </c>
      <c r="N2879" s="23">
        <v>502.666</v>
      </c>
      <c r="O2879" s="23">
        <v>189.992</v>
      </c>
      <c r="P2879" s="23">
        <v>141.732</v>
      </c>
      <c r="Q2879" s="24" t="s">
        <v>57</v>
      </c>
      <c r="R2879" s="28">
        <v>5.1</v>
      </c>
      <c r="S2879" s="24" t="s">
        <v>132</v>
      </c>
      <c r="T2879" s="26" t="s">
        <v>57</v>
      </c>
      <c r="U2879" s="27" cm="1">
        <f t="array" ref="U2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879" s="13"/>
      <c r="W2879" s="13"/>
      <c r="X2879" s="13"/>
      <c r="Y2879" s="13"/>
      <c r="Z2879" s="13"/>
      <c r="AC2879" s="13"/>
      <c r="AD2879" s="13"/>
      <c r="AE2879" s="13"/>
      <c r="AF2879" s="13"/>
      <c r="AG2879" s="13"/>
    </row>
    <row r="2880" hidden="1" spans="1:33">
      <c r="A2880" s="21" t="s">
        <v>3603</v>
      </c>
      <c r="B2880" s="22" t="s">
        <v>3709</v>
      </c>
      <c r="C2880" s="21" t="s">
        <v>3718</v>
      </c>
      <c r="D2880" s="21" t="s">
        <v>132</v>
      </c>
      <c r="E2880" s="21" t="s">
        <v>2468</v>
      </c>
      <c r="F2880" s="22" t="s">
        <v>2425</v>
      </c>
      <c r="G2880" s="21" t="s">
        <v>92</v>
      </c>
      <c r="H2880" s="21" t="s">
        <v>138</v>
      </c>
      <c r="I2880" s="22"/>
      <c r="J2880" s="22" t="s">
        <v>132</v>
      </c>
      <c r="K2880" s="23">
        <v>206.5</v>
      </c>
      <c r="L2880" s="23">
        <v>74.8</v>
      </c>
      <c r="M2880" s="23">
        <v>58.7</v>
      </c>
      <c r="N2880" s="23">
        <v>524.51</v>
      </c>
      <c r="O2880" s="23">
        <v>189.992</v>
      </c>
      <c r="P2880" s="23">
        <v>149.098</v>
      </c>
      <c r="Q2880" s="24" t="s">
        <v>96</v>
      </c>
      <c r="R2880" s="28">
        <v>1.5</v>
      </c>
      <c r="S2880" s="24" t="s">
        <v>132</v>
      </c>
      <c r="T2880" s="26" t="s">
        <v>96</v>
      </c>
      <c r="U2880" s="27" cm="1">
        <f t="array" ref="U2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80" s="13"/>
      <c r="W2880" s="13"/>
      <c r="X2880" s="13"/>
      <c r="Y2880" s="13"/>
      <c r="Z2880" s="13"/>
      <c r="AC2880" s="13"/>
      <c r="AD2880" s="13"/>
      <c r="AE2880" s="13"/>
      <c r="AF2880" s="13"/>
      <c r="AG2880" s="13"/>
    </row>
    <row r="2881" hidden="1" spans="1:33">
      <c r="A2881" s="21" t="s">
        <v>3603</v>
      </c>
      <c r="B2881" s="22" t="s">
        <v>3709</v>
      </c>
      <c r="C2881" s="21" t="s">
        <v>3718</v>
      </c>
      <c r="D2881" s="21" t="s">
        <v>1480</v>
      </c>
      <c r="E2881" s="21" t="s">
        <v>2468</v>
      </c>
      <c r="F2881" s="22" t="s">
        <v>2425</v>
      </c>
      <c r="G2881" s="21" t="s">
        <v>92</v>
      </c>
      <c r="H2881" s="21" t="s">
        <v>138</v>
      </c>
      <c r="I2881" s="22"/>
      <c r="J2881" s="22" t="s">
        <v>132</v>
      </c>
      <c r="K2881" s="23">
        <v>206.5</v>
      </c>
      <c r="L2881" s="23">
        <v>74.8</v>
      </c>
      <c r="M2881" s="23">
        <v>58.7</v>
      </c>
      <c r="N2881" s="23">
        <v>524.51</v>
      </c>
      <c r="O2881" s="23">
        <v>189.992</v>
      </c>
      <c r="P2881" s="23">
        <v>149.098</v>
      </c>
      <c r="Q2881" s="24" t="s">
        <v>96</v>
      </c>
      <c r="R2881" s="28">
        <v>1.5</v>
      </c>
      <c r="S2881" s="24" t="s">
        <v>132</v>
      </c>
      <c r="T2881" s="26" t="s">
        <v>96</v>
      </c>
      <c r="U2881" s="27" cm="1">
        <f t="array" ref="U2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81" s="13"/>
      <c r="W2881" s="13"/>
      <c r="X2881" s="13"/>
      <c r="Y2881" s="13"/>
      <c r="Z2881" s="13"/>
      <c r="AC2881" s="13"/>
      <c r="AD2881" s="13"/>
      <c r="AE2881" s="13"/>
      <c r="AF2881" s="13"/>
      <c r="AG2881" s="13"/>
    </row>
    <row r="2882" hidden="1" spans="1:33">
      <c r="A2882" s="21" t="s">
        <v>3603</v>
      </c>
      <c r="B2882" s="22" t="s">
        <v>3709</v>
      </c>
      <c r="C2882" s="21" t="s">
        <v>3719</v>
      </c>
      <c r="D2882" s="21"/>
      <c r="E2882" s="21" t="s">
        <v>2468</v>
      </c>
      <c r="F2882" s="22" t="s">
        <v>2396</v>
      </c>
      <c r="G2882" s="21" t="s">
        <v>41</v>
      </c>
      <c r="H2882" s="21" t="s">
        <v>135</v>
      </c>
      <c r="I2882" s="22"/>
      <c r="J2882" s="22"/>
      <c r="K2882" s="23">
        <v>198.9</v>
      </c>
      <c r="L2882" s="23">
        <v>74.8</v>
      </c>
      <c r="M2882" s="23">
        <v>55.8</v>
      </c>
      <c r="N2882" s="23">
        <v>505.206</v>
      </c>
      <c r="O2882" s="23">
        <v>189.992</v>
      </c>
      <c r="P2882" s="23">
        <v>141.732</v>
      </c>
      <c r="Q2882" s="24" t="s">
        <v>57</v>
      </c>
      <c r="R2882" s="28">
        <v>4.1</v>
      </c>
      <c r="S2882" s="24" t="s">
        <v>132</v>
      </c>
      <c r="T2882" s="26" t="s">
        <v>57</v>
      </c>
      <c r="U2882" s="27" cm="1">
        <f t="array" ref="U2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82" s="13"/>
      <c r="W2882" s="13"/>
      <c r="X2882" s="13"/>
      <c r="Y2882" s="13"/>
      <c r="Z2882" s="13"/>
      <c r="AC2882" s="13"/>
      <c r="AD2882" s="13"/>
      <c r="AE2882" s="13"/>
      <c r="AF2882" s="13"/>
      <c r="AG2882" s="13"/>
    </row>
    <row r="2883" hidden="1" spans="1:33">
      <c r="A2883" s="21" t="s">
        <v>3603</v>
      </c>
      <c r="B2883" s="22" t="s">
        <v>3709</v>
      </c>
      <c r="C2883" s="21" t="s">
        <v>3720</v>
      </c>
      <c r="D2883" s="21" t="s">
        <v>1673</v>
      </c>
      <c r="E2883" s="21" t="s">
        <v>2371</v>
      </c>
      <c r="F2883" s="22" t="s">
        <v>2408</v>
      </c>
      <c r="G2883" s="21" t="s">
        <v>92</v>
      </c>
      <c r="H2883" s="21" t="s">
        <v>138</v>
      </c>
      <c r="I2883" s="22"/>
      <c r="J2883" s="22" t="s">
        <v>132</v>
      </c>
      <c r="K2883" s="23">
        <v>215</v>
      </c>
      <c r="L2883" s="23">
        <v>74.8</v>
      </c>
      <c r="M2883" s="23">
        <v>59</v>
      </c>
      <c r="N2883" s="23">
        <v>546.1</v>
      </c>
      <c r="O2883" s="23">
        <v>189.992</v>
      </c>
      <c r="P2883" s="23">
        <v>149.86</v>
      </c>
      <c r="Q2883" s="24" t="s">
        <v>98</v>
      </c>
      <c r="R2883" s="28">
        <v>3</v>
      </c>
      <c r="S2883" s="24" t="s">
        <v>132</v>
      </c>
      <c r="T2883" s="26" t="s">
        <v>98</v>
      </c>
      <c r="U2883" s="27" cm="1">
        <f t="array" ref="U2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83" s="13"/>
      <c r="W2883" s="13"/>
      <c r="X2883" s="13"/>
      <c r="Y2883" s="13"/>
      <c r="Z2883" s="13"/>
      <c r="AC2883" s="13"/>
      <c r="AD2883" s="13"/>
      <c r="AE2883" s="13"/>
      <c r="AF2883" s="13"/>
      <c r="AG2883" s="13"/>
    </row>
    <row r="2884" hidden="1" spans="1:33">
      <c r="A2884" s="21" t="s">
        <v>3603</v>
      </c>
      <c r="B2884" s="22" t="s">
        <v>3709</v>
      </c>
      <c r="C2884" s="21" t="s">
        <v>3721</v>
      </c>
      <c r="D2884" s="21" t="s">
        <v>544</v>
      </c>
      <c r="E2884" s="21" t="s">
        <v>2468</v>
      </c>
      <c r="F2884" s="22" t="s">
        <v>3053</v>
      </c>
      <c r="G2884" s="21" t="s">
        <v>41</v>
      </c>
      <c r="H2884" s="21" t="s">
        <v>301</v>
      </c>
      <c r="I2884" s="22"/>
      <c r="J2884" s="22" t="s">
        <v>132</v>
      </c>
      <c r="K2884" s="23">
        <v>198.6</v>
      </c>
      <c r="L2884" s="23">
        <v>75.3</v>
      </c>
      <c r="M2884" s="23">
        <v>56.2</v>
      </c>
      <c r="N2884" s="23">
        <v>504.444</v>
      </c>
      <c r="O2884" s="23">
        <v>191.262</v>
      </c>
      <c r="P2884" s="23">
        <v>142.748</v>
      </c>
      <c r="Q2884" s="24" t="s">
        <v>57</v>
      </c>
      <c r="R2884" s="28">
        <v>4.4</v>
      </c>
      <c r="S2884" s="24" t="s">
        <v>132</v>
      </c>
      <c r="T2884" s="26" t="s">
        <v>57</v>
      </c>
      <c r="U2884" s="27" cm="1">
        <f t="array" ref="U2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884" s="13"/>
      <c r="W2884" s="13"/>
      <c r="X2884" s="13"/>
      <c r="Y2884" s="13"/>
      <c r="Z2884" s="13"/>
      <c r="AC2884" s="13"/>
      <c r="AD2884" s="13"/>
      <c r="AE2884" s="13"/>
      <c r="AF2884" s="13"/>
      <c r="AG2884" s="13"/>
    </row>
    <row r="2885" hidden="1" spans="1:33">
      <c r="A2885" s="21" t="s">
        <v>3603</v>
      </c>
      <c r="B2885" s="22" t="s">
        <v>3709</v>
      </c>
      <c r="C2885" s="21" t="s">
        <v>3721</v>
      </c>
      <c r="D2885" s="21" t="s">
        <v>132</v>
      </c>
      <c r="E2885" s="21" t="s">
        <v>2468</v>
      </c>
      <c r="F2885" s="22" t="s">
        <v>3053</v>
      </c>
      <c r="G2885" s="21" t="s">
        <v>92</v>
      </c>
      <c r="H2885" s="21" t="s">
        <v>138</v>
      </c>
      <c r="I2885" s="22"/>
      <c r="J2885" s="22" t="s">
        <v>132</v>
      </c>
      <c r="K2885" s="23">
        <v>206.5</v>
      </c>
      <c r="L2885" s="23">
        <v>75</v>
      </c>
      <c r="M2885" s="23">
        <v>58.8</v>
      </c>
      <c r="N2885" s="23">
        <v>524.51</v>
      </c>
      <c r="O2885" s="23">
        <v>190.5</v>
      </c>
      <c r="P2885" s="23">
        <v>149.352</v>
      </c>
      <c r="Q2885" s="24" t="s">
        <v>96</v>
      </c>
      <c r="R2885" s="28">
        <v>1.5</v>
      </c>
      <c r="S2885" s="24" t="s">
        <v>132</v>
      </c>
      <c r="T2885" s="26" t="s">
        <v>96</v>
      </c>
      <c r="U2885" s="27" cm="1">
        <f t="array" ref="U2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85" s="13"/>
      <c r="W2885" s="13"/>
      <c r="X2885" s="13"/>
      <c r="Y2885" s="13"/>
      <c r="Z2885" s="13"/>
      <c r="AC2885" s="13"/>
      <c r="AD2885" s="13"/>
      <c r="AE2885" s="13"/>
      <c r="AF2885" s="13"/>
      <c r="AG2885" s="13"/>
    </row>
    <row r="2886" hidden="1" spans="1:33">
      <c r="A2886" s="21" t="s">
        <v>3603</v>
      </c>
      <c r="B2886" s="22" t="s">
        <v>3709</v>
      </c>
      <c r="C2886" s="21" t="s">
        <v>3721</v>
      </c>
      <c r="D2886" s="21" t="s">
        <v>1480</v>
      </c>
      <c r="E2886" s="21" t="s">
        <v>2468</v>
      </c>
      <c r="F2886" s="22" t="s">
        <v>3053</v>
      </c>
      <c r="G2886" s="21" t="s">
        <v>92</v>
      </c>
      <c r="H2886" s="21" t="s">
        <v>138</v>
      </c>
      <c r="I2886" s="22"/>
      <c r="J2886" s="22" t="s">
        <v>132</v>
      </c>
      <c r="K2886" s="23">
        <v>208.1</v>
      </c>
      <c r="L2886" s="23">
        <v>75</v>
      </c>
      <c r="M2886" s="23">
        <v>59</v>
      </c>
      <c r="N2886" s="23">
        <v>528.574</v>
      </c>
      <c r="O2886" s="23">
        <v>190.5</v>
      </c>
      <c r="P2886" s="23">
        <v>149.86</v>
      </c>
      <c r="Q2886" s="24" t="s">
        <v>98</v>
      </c>
      <c r="R2886" s="28">
        <v>9.9</v>
      </c>
      <c r="S2886" s="24" t="s">
        <v>132</v>
      </c>
      <c r="T2886" s="26" t="s">
        <v>98</v>
      </c>
      <c r="U2886" s="27" cm="1">
        <f t="array" ref="U2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86" s="13"/>
      <c r="W2886" s="13"/>
      <c r="X2886" s="13"/>
      <c r="Y2886" s="13"/>
      <c r="Z2886" s="13"/>
      <c r="AC2886" s="13"/>
      <c r="AD2886" s="13"/>
      <c r="AE2886" s="13"/>
      <c r="AF2886" s="13"/>
      <c r="AG2886" s="13"/>
    </row>
    <row r="2887" hidden="1" spans="1:33">
      <c r="A2887" s="21" t="s">
        <v>3603</v>
      </c>
      <c r="B2887" s="22" t="s">
        <v>3709</v>
      </c>
      <c r="C2887" s="21" t="s">
        <v>3720</v>
      </c>
      <c r="D2887" s="21" t="s">
        <v>132</v>
      </c>
      <c r="E2887" s="21" t="s">
        <v>2371</v>
      </c>
      <c r="F2887" s="22" t="s">
        <v>2370</v>
      </c>
      <c r="G2887" s="21" t="s">
        <v>92</v>
      </c>
      <c r="H2887" s="21" t="s">
        <v>138</v>
      </c>
      <c r="I2887" s="22"/>
      <c r="J2887" s="22" t="s">
        <v>132</v>
      </c>
      <c r="K2887" s="23">
        <v>206.9</v>
      </c>
      <c r="L2887" s="23">
        <v>74.8</v>
      </c>
      <c r="M2887" s="23">
        <v>58.9</v>
      </c>
      <c r="N2887" s="23">
        <v>525.526</v>
      </c>
      <c r="O2887" s="23">
        <v>189.992</v>
      </c>
      <c r="P2887" s="23">
        <v>149.606</v>
      </c>
      <c r="Q2887" s="24" t="s">
        <v>96</v>
      </c>
      <c r="R2887" s="28">
        <v>1.1</v>
      </c>
      <c r="S2887" s="24" t="s">
        <v>132</v>
      </c>
      <c r="T2887" s="26" t="s">
        <v>96</v>
      </c>
      <c r="U2887" s="27" cm="1">
        <f t="array" ref="U2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87" s="13"/>
      <c r="W2887" s="13"/>
      <c r="X2887" s="13"/>
      <c r="Y2887" s="13"/>
      <c r="Z2887" s="13"/>
      <c r="AC2887" s="13"/>
      <c r="AD2887" s="13"/>
      <c r="AE2887" s="13"/>
      <c r="AF2887" s="13"/>
      <c r="AG2887" s="13"/>
    </row>
    <row r="2888" hidden="1" spans="1:33">
      <c r="A2888" s="21" t="s">
        <v>3603</v>
      </c>
      <c r="B2888" s="22" t="s">
        <v>3709</v>
      </c>
      <c r="C2888" s="21" t="s">
        <v>3722</v>
      </c>
      <c r="D2888" s="21" t="s">
        <v>132</v>
      </c>
      <c r="E2888" s="21" t="s">
        <v>2468</v>
      </c>
      <c r="F2888" s="22" t="s">
        <v>3054</v>
      </c>
      <c r="G2888" s="21" t="s">
        <v>41</v>
      </c>
      <c r="H2888" s="21" t="s">
        <v>135</v>
      </c>
      <c r="I2888" s="22"/>
      <c r="J2888" s="22" t="s">
        <v>132</v>
      </c>
      <c r="K2888" s="23">
        <v>198.1</v>
      </c>
      <c r="L2888" s="23">
        <v>74.8</v>
      </c>
      <c r="M2888" s="23">
        <v>55.6</v>
      </c>
      <c r="N2888" s="23">
        <v>503.174</v>
      </c>
      <c r="O2888" s="23">
        <v>189.992</v>
      </c>
      <c r="P2888" s="23">
        <v>141.224</v>
      </c>
      <c r="Q2888" s="24" t="s">
        <v>57</v>
      </c>
      <c r="R2888" s="28">
        <v>4.9</v>
      </c>
      <c r="S2888" s="24" t="s">
        <v>132</v>
      </c>
      <c r="T2888" s="26" t="s">
        <v>57</v>
      </c>
      <c r="U2888" s="27" cm="1">
        <f t="array" ref="U2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88" s="13"/>
      <c r="W2888" s="13"/>
      <c r="X2888" s="13"/>
      <c r="Y2888" s="13"/>
      <c r="Z2888" s="13"/>
      <c r="AC2888" s="13"/>
      <c r="AD2888" s="13"/>
      <c r="AE2888" s="13"/>
      <c r="AF2888" s="13"/>
      <c r="AG2888" s="13"/>
    </row>
    <row r="2889" hidden="1" spans="1:33">
      <c r="A2889" s="21" t="s">
        <v>3603</v>
      </c>
      <c r="B2889" s="22" t="s">
        <v>3709</v>
      </c>
      <c r="C2889" s="21" t="s">
        <v>3722</v>
      </c>
      <c r="D2889" s="21" t="s">
        <v>132</v>
      </c>
      <c r="E2889" s="21" t="s">
        <v>2468</v>
      </c>
      <c r="F2889" s="22" t="s">
        <v>3054</v>
      </c>
      <c r="G2889" s="21" t="s">
        <v>41</v>
      </c>
      <c r="H2889" s="21" t="s">
        <v>174</v>
      </c>
      <c r="I2889" s="22"/>
      <c r="J2889" s="22" t="s">
        <v>132</v>
      </c>
      <c r="K2889" s="23">
        <v>198.1</v>
      </c>
      <c r="L2889" s="23">
        <v>74.8</v>
      </c>
      <c r="M2889" s="23">
        <v>55.8</v>
      </c>
      <c r="N2889" s="23">
        <v>503.174</v>
      </c>
      <c r="O2889" s="23">
        <v>189.992</v>
      </c>
      <c r="P2889" s="23">
        <v>141.732</v>
      </c>
      <c r="Q2889" s="24" t="s">
        <v>57</v>
      </c>
      <c r="R2889" s="28">
        <v>4.9</v>
      </c>
      <c r="S2889" s="24" t="s">
        <v>132</v>
      </c>
      <c r="T2889" s="26" t="s">
        <v>57</v>
      </c>
      <c r="U2889" s="27" cm="1">
        <f t="array" ref="U2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89" s="13"/>
      <c r="W2889" s="13"/>
      <c r="X2889" s="13"/>
      <c r="Y2889" s="13"/>
      <c r="Z2889" s="13"/>
      <c r="AC2889" s="13"/>
      <c r="AD2889" s="13"/>
      <c r="AE2889" s="13"/>
      <c r="AF2889" s="13"/>
      <c r="AG2889" s="13"/>
    </row>
    <row r="2890" hidden="1" spans="1:33">
      <c r="A2890" s="21" t="s">
        <v>3603</v>
      </c>
      <c r="B2890" s="22" t="s">
        <v>3709</v>
      </c>
      <c r="C2890" s="21" t="s">
        <v>3723</v>
      </c>
      <c r="D2890" s="21" t="s">
        <v>1480</v>
      </c>
      <c r="E2890" s="21" t="s">
        <v>2468</v>
      </c>
      <c r="F2890" s="22" t="s">
        <v>2460</v>
      </c>
      <c r="G2890" s="21" t="s">
        <v>92</v>
      </c>
      <c r="H2890" s="21" t="s">
        <v>138</v>
      </c>
      <c r="I2890" s="22"/>
      <c r="J2890" s="22" t="s">
        <v>132</v>
      </c>
      <c r="K2890" s="23">
        <v>208.5</v>
      </c>
      <c r="L2890" s="23">
        <v>75</v>
      </c>
      <c r="M2890" s="23">
        <v>59</v>
      </c>
      <c r="N2890" s="23">
        <v>529.59</v>
      </c>
      <c r="O2890" s="23">
        <v>190.5</v>
      </c>
      <c r="P2890" s="23">
        <v>149.86</v>
      </c>
      <c r="Q2890" s="24" t="s">
        <v>98</v>
      </c>
      <c r="R2890" s="28">
        <v>9.5</v>
      </c>
      <c r="S2890" s="24" t="s">
        <v>132</v>
      </c>
      <c r="T2890" s="26" t="s">
        <v>98</v>
      </c>
      <c r="U2890" s="27" cm="1">
        <f t="array" ref="U2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890" s="13"/>
      <c r="W2890" s="13"/>
      <c r="X2890" s="13"/>
      <c r="Y2890" s="13"/>
      <c r="Z2890" s="13"/>
      <c r="AC2890" s="13"/>
      <c r="AD2890" s="13"/>
      <c r="AE2890" s="13"/>
      <c r="AF2890" s="13"/>
      <c r="AG2890" s="13"/>
    </row>
    <row r="2891" hidden="1" spans="1:33">
      <c r="A2891" s="21" t="s">
        <v>3603</v>
      </c>
      <c r="B2891" s="22" t="s">
        <v>3709</v>
      </c>
      <c r="C2891" s="21" t="s">
        <v>3724</v>
      </c>
      <c r="D2891" s="21" t="s">
        <v>544</v>
      </c>
      <c r="E2891" s="21" t="s">
        <v>2468</v>
      </c>
      <c r="F2891" s="22" t="s">
        <v>2955</v>
      </c>
      <c r="G2891" s="21" t="s">
        <v>41</v>
      </c>
      <c r="H2891" s="21" t="s">
        <v>301</v>
      </c>
      <c r="I2891" s="22"/>
      <c r="J2891" s="22" t="s">
        <v>132</v>
      </c>
      <c r="K2891" s="23">
        <v>198.9</v>
      </c>
      <c r="L2891" s="23">
        <v>74.8</v>
      </c>
      <c r="M2891" s="23">
        <v>56.2</v>
      </c>
      <c r="N2891" s="23">
        <v>505.206</v>
      </c>
      <c r="O2891" s="23">
        <v>189.992</v>
      </c>
      <c r="P2891" s="23">
        <v>142.748</v>
      </c>
      <c r="Q2891" s="24" t="s">
        <v>57</v>
      </c>
      <c r="R2891" s="28">
        <v>4.1</v>
      </c>
      <c r="S2891" s="24" t="s">
        <v>132</v>
      </c>
      <c r="T2891" s="26" t="s">
        <v>57</v>
      </c>
      <c r="U2891" s="27" cm="1">
        <f t="array" ref="U2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91" s="13"/>
      <c r="W2891" s="13"/>
      <c r="X2891" s="13"/>
      <c r="Y2891" s="13"/>
      <c r="Z2891" s="13"/>
      <c r="AC2891" s="13"/>
      <c r="AD2891" s="13"/>
      <c r="AE2891" s="13"/>
      <c r="AF2891" s="13"/>
      <c r="AG2891" s="13"/>
    </row>
    <row r="2892" hidden="1" spans="1:33">
      <c r="A2892" s="21" t="s">
        <v>3603</v>
      </c>
      <c r="B2892" s="22" t="s">
        <v>3709</v>
      </c>
      <c r="C2892" s="21" t="s">
        <v>3724</v>
      </c>
      <c r="D2892" s="21"/>
      <c r="E2892" s="21" t="s">
        <v>2468</v>
      </c>
      <c r="F2892" s="22" t="s">
        <v>2955</v>
      </c>
      <c r="G2892" s="21" t="s">
        <v>41</v>
      </c>
      <c r="H2892" s="21" t="s">
        <v>135</v>
      </c>
      <c r="I2892" s="22"/>
      <c r="J2892" s="22"/>
      <c r="K2892" s="23">
        <v>198.9</v>
      </c>
      <c r="L2892" s="23">
        <v>74.8</v>
      </c>
      <c r="M2892" s="23">
        <v>55.6</v>
      </c>
      <c r="N2892" s="23">
        <v>505.206</v>
      </c>
      <c r="O2892" s="23">
        <v>189.992</v>
      </c>
      <c r="P2892" s="23">
        <v>141.224</v>
      </c>
      <c r="Q2892" s="24" t="s">
        <v>57</v>
      </c>
      <c r="R2892" s="28">
        <v>4.1</v>
      </c>
      <c r="S2892" s="24" t="s">
        <v>132</v>
      </c>
      <c r="T2892" s="26" t="s">
        <v>57</v>
      </c>
      <c r="U2892" s="27" cm="1">
        <f t="array" ref="U2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92" s="13"/>
      <c r="W2892" s="13"/>
      <c r="X2892" s="13"/>
      <c r="Y2892" s="13"/>
      <c r="Z2892" s="13"/>
      <c r="AC2892" s="13"/>
      <c r="AD2892" s="13"/>
      <c r="AE2892" s="13"/>
      <c r="AF2892" s="13"/>
      <c r="AG2892" s="13"/>
    </row>
    <row r="2893" hidden="1" spans="1:33">
      <c r="A2893" s="21" t="s">
        <v>3603</v>
      </c>
      <c r="B2893" s="22" t="s">
        <v>3709</v>
      </c>
      <c r="C2893" s="21" t="s">
        <v>3724</v>
      </c>
      <c r="D2893" s="21"/>
      <c r="E2893" s="21" t="s">
        <v>2468</v>
      </c>
      <c r="F2893" s="22" t="s">
        <v>2955</v>
      </c>
      <c r="G2893" s="21" t="s">
        <v>41</v>
      </c>
      <c r="H2893" s="21" t="s">
        <v>174</v>
      </c>
      <c r="I2893" s="22"/>
      <c r="J2893" s="22"/>
      <c r="K2893" s="23">
        <v>198.9</v>
      </c>
      <c r="L2893" s="23">
        <v>74.8</v>
      </c>
      <c r="M2893" s="23">
        <v>56.2</v>
      </c>
      <c r="N2893" s="23">
        <v>505.206</v>
      </c>
      <c r="O2893" s="23">
        <v>189.992</v>
      </c>
      <c r="P2893" s="23">
        <v>142.748</v>
      </c>
      <c r="Q2893" s="24" t="s">
        <v>57</v>
      </c>
      <c r="R2893" s="28">
        <v>4.1</v>
      </c>
      <c r="S2893" s="24" t="s">
        <v>132</v>
      </c>
      <c r="T2893" s="26" t="s">
        <v>57</v>
      </c>
      <c r="U2893" s="27" cm="1">
        <f t="array" ref="U2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93" s="13"/>
      <c r="W2893" s="13"/>
      <c r="X2893" s="13"/>
      <c r="Y2893" s="13"/>
      <c r="Z2893" s="13"/>
      <c r="AC2893" s="13"/>
      <c r="AD2893" s="13"/>
      <c r="AE2893" s="13"/>
      <c r="AF2893" s="13"/>
      <c r="AG2893" s="13"/>
    </row>
    <row r="2894" hidden="1" spans="1:33">
      <c r="A2894" s="21" t="s">
        <v>3603</v>
      </c>
      <c r="B2894" s="22" t="s">
        <v>3709</v>
      </c>
      <c r="C2894" s="21" t="s">
        <v>3724</v>
      </c>
      <c r="D2894" s="21" t="s">
        <v>132</v>
      </c>
      <c r="E2894" s="21" t="s">
        <v>2468</v>
      </c>
      <c r="F2894" s="22" t="s">
        <v>2387</v>
      </c>
      <c r="G2894" s="21" t="s">
        <v>92</v>
      </c>
      <c r="H2894" s="21" t="s">
        <v>138</v>
      </c>
      <c r="I2894" s="22"/>
      <c r="J2894" s="22" t="s">
        <v>132</v>
      </c>
      <c r="K2894" s="23">
        <v>206.9</v>
      </c>
      <c r="L2894" s="23">
        <v>74.8</v>
      </c>
      <c r="M2894" s="23">
        <v>58.9</v>
      </c>
      <c r="N2894" s="23">
        <v>525.526</v>
      </c>
      <c r="O2894" s="23">
        <v>189.992</v>
      </c>
      <c r="P2894" s="23">
        <v>149.606</v>
      </c>
      <c r="Q2894" s="24" t="s">
        <v>96</v>
      </c>
      <c r="R2894" s="28">
        <v>1.1</v>
      </c>
      <c r="S2894" s="24" t="s">
        <v>132</v>
      </c>
      <c r="T2894" s="26" t="s">
        <v>96</v>
      </c>
      <c r="U2894" s="27" cm="1">
        <f t="array" ref="U2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94" s="13"/>
      <c r="W2894" s="13"/>
      <c r="X2894" s="13"/>
      <c r="Y2894" s="13"/>
      <c r="Z2894" s="13"/>
      <c r="AC2894" s="13"/>
      <c r="AD2894" s="13"/>
      <c r="AE2894" s="13"/>
      <c r="AF2894" s="13"/>
      <c r="AG2894" s="13"/>
    </row>
    <row r="2895" hidden="1" spans="1:33">
      <c r="A2895" s="21" t="s">
        <v>3603</v>
      </c>
      <c r="B2895" s="22" t="s">
        <v>3709</v>
      </c>
      <c r="C2895" s="21" t="s">
        <v>3724</v>
      </c>
      <c r="D2895" s="21" t="s">
        <v>132</v>
      </c>
      <c r="E2895" s="21" t="s">
        <v>2468</v>
      </c>
      <c r="F2895" s="22" t="s">
        <v>3056</v>
      </c>
      <c r="G2895" s="21" t="s">
        <v>41</v>
      </c>
      <c r="H2895" s="21" t="s">
        <v>135</v>
      </c>
      <c r="I2895" s="22"/>
      <c r="J2895" s="22" t="s">
        <v>132</v>
      </c>
      <c r="K2895" s="23">
        <v>198.1</v>
      </c>
      <c r="L2895" s="23">
        <v>74.8</v>
      </c>
      <c r="M2895" s="23">
        <v>55.6</v>
      </c>
      <c r="N2895" s="23">
        <v>503.174</v>
      </c>
      <c r="O2895" s="23">
        <v>189.992</v>
      </c>
      <c r="P2895" s="23">
        <v>141.224</v>
      </c>
      <c r="Q2895" s="24" t="s">
        <v>57</v>
      </c>
      <c r="R2895" s="28">
        <v>4.9</v>
      </c>
      <c r="S2895" s="24" t="s">
        <v>132</v>
      </c>
      <c r="T2895" s="26" t="s">
        <v>57</v>
      </c>
      <c r="U2895" s="27" cm="1">
        <f t="array" ref="U2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95" s="13"/>
      <c r="W2895" s="13"/>
      <c r="X2895" s="13"/>
      <c r="Y2895" s="13"/>
      <c r="Z2895" s="13"/>
      <c r="AC2895" s="13"/>
      <c r="AD2895" s="13"/>
      <c r="AE2895" s="13"/>
      <c r="AF2895" s="13"/>
      <c r="AG2895" s="13"/>
    </row>
    <row r="2896" hidden="1" spans="1:33">
      <c r="A2896" s="21" t="s">
        <v>3603</v>
      </c>
      <c r="B2896" s="22" t="s">
        <v>3709</v>
      </c>
      <c r="C2896" s="21" t="s">
        <v>3724</v>
      </c>
      <c r="D2896" s="21" t="s">
        <v>132</v>
      </c>
      <c r="E2896" s="21" t="s">
        <v>2468</v>
      </c>
      <c r="F2896" s="22" t="s">
        <v>3056</v>
      </c>
      <c r="G2896" s="21" t="s">
        <v>41</v>
      </c>
      <c r="H2896" s="21" t="s">
        <v>174</v>
      </c>
      <c r="I2896" s="22"/>
      <c r="J2896" s="22" t="s">
        <v>132</v>
      </c>
      <c r="K2896" s="23">
        <v>198.1</v>
      </c>
      <c r="L2896" s="23">
        <v>74.8</v>
      </c>
      <c r="M2896" s="23">
        <v>55.8</v>
      </c>
      <c r="N2896" s="23">
        <v>503.174</v>
      </c>
      <c r="O2896" s="23">
        <v>189.992</v>
      </c>
      <c r="P2896" s="23">
        <v>141.732</v>
      </c>
      <c r="Q2896" s="24" t="s">
        <v>57</v>
      </c>
      <c r="R2896" s="28">
        <v>4.9</v>
      </c>
      <c r="S2896" s="24" t="s">
        <v>132</v>
      </c>
      <c r="T2896" s="26" t="s">
        <v>57</v>
      </c>
      <c r="U2896" s="27" cm="1">
        <f t="array" ref="U2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96" s="13"/>
      <c r="W2896" s="13"/>
      <c r="X2896" s="13"/>
      <c r="Y2896" s="13"/>
      <c r="Z2896" s="13"/>
      <c r="AC2896" s="13"/>
      <c r="AD2896" s="13"/>
      <c r="AE2896" s="13"/>
      <c r="AF2896" s="13"/>
      <c r="AG2896" s="13"/>
    </row>
    <row r="2897" hidden="1" spans="1:33">
      <c r="A2897" s="21" t="s">
        <v>3603</v>
      </c>
      <c r="B2897" s="22" t="s">
        <v>3709</v>
      </c>
      <c r="C2897" s="21" t="s">
        <v>3724</v>
      </c>
      <c r="D2897" s="21" t="s">
        <v>1480</v>
      </c>
      <c r="E2897" s="21" t="s">
        <v>2468</v>
      </c>
      <c r="F2897" s="22" t="s">
        <v>3056</v>
      </c>
      <c r="G2897" s="21" t="s">
        <v>92</v>
      </c>
      <c r="H2897" s="21" t="s">
        <v>138</v>
      </c>
      <c r="I2897" s="22"/>
      <c r="J2897" s="22" t="s">
        <v>132</v>
      </c>
      <c r="K2897" s="23">
        <v>208.5</v>
      </c>
      <c r="L2897" s="23">
        <v>76</v>
      </c>
      <c r="M2897" s="23">
        <v>59</v>
      </c>
      <c r="N2897" s="23">
        <v>529.59</v>
      </c>
      <c r="O2897" s="23">
        <v>193.04</v>
      </c>
      <c r="P2897" s="23">
        <v>149.86</v>
      </c>
      <c r="Q2897" s="24" t="s">
        <v>98</v>
      </c>
      <c r="R2897" s="28">
        <v>9.5</v>
      </c>
      <c r="S2897" s="24" t="s">
        <v>132</v>
      </c>
      <c r="T2897" s="26" t="s">
        <v>98</v>
      </c>
      <c r="U2897" s="27" cm="1">
        <f t="array" ref="U2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897" s="13"/>
      <c r="W2897" s="13"/>
      <c r="X2897" s="13"/>
      <c r="Y2897" s="13"/>
      <c r="Z2897" s="13"/>
      <c r="AC2897" s="13"/>
      <c r="AD2897" s="13"/>
      <c r="AE2897" s="13"/>
      <c r="AF2897" s="13"/>
      <c r="AG2897" s="13"/>
    </row>
    <row r="2898" hidden="1" spans="1:33">
      <c r="A2898" s="21" t="s">
        <v>3603</v>
      </c>
      <c r="B2898" s="22" t="s">
        <v>3709</v>
      </c>
      <c r="C2898" s="21" t="s">
        <v>3725</v>
      </c>
      <c r="D2898" s="21" t="s">
        <v>132</v>
      </c>
      <c r="E2898" s="21" t="s">
        <v>2587</v>
      </c>
      <c r="F2898" s="22" t="s">
        <v>2398</v>
      </c>
      <c r="G2898" s="21" t="s">
        <v>92</v>
      </c>
      <c r="H2898" s="21" t="s">
        <v>138</v>
      </c>
      <c r="I2898" s="22"/>
      <c r="J2898" s="22" t="s">
        <v>132</v>
      </c>
      <c r="K2898" s="23">
        <v>208.2</v>
      </c>
      <c r="L2898" s="23">
        <v>76.9</v>
      </c>
      <c r="M2898" s="23">
        <v>59.2</v>
      </c>
      <c r="N2898" s="23">
        <v>528.828</v>
      </c>
      <c r="O2898" s="23">
        <v>195.326</v>
      </c>
      <c r="P2898" s="23">
        <v>150.368</v>
      </c>
      <c r="Q2898" s="24" t="s">
        <v>98</v>
      </c>
      <c r="R2898" s="28">
        <v>9.8</v>
      </c>
      <c r="S2898" s="24" t="s">
        <v>132</v>
      </c>
      <c r="T2898" s="26" t="s">
        <v>98</v>
      </c>
      <c r="U2898" s="27" cm="1">
        <f t="array" ref="U2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898" s="13"/>
      <c r="W2898" s="13"/>
      <c r="X2898" s="13"/>
      <c r="Y2898" s="13"/>
      <c r="Z2898" s="13"/>
      <c r="AC2898" s="13"/>
      <c r="AD2898" s="13"/>
      <c r="AE2898" s="13"/>
      <c r="AF2898" s="13"/>
      <c r="AG2898" s="13"/>
    </row>
    <row r="2899" hidden="1" spans="1:33">
      <c r="A2899" s="21" t="s">
        <v>3603</v>
      </c>
      <c r="B2899" s="22" t="s">
        <v>3709</v>
      </c>
      <c r="C2899" s="21" t="s">
        <v>3726</v>
      </c>
      <c r="D2899" s="21" t="s">
        <v>1673</v>
      </c>
      <c r="E2899" s="21" t="s">
        <v>2587</v>
      </c>
      <c r="F2899" s="22" t="s">
        <v>2592</v>
      </c>
      <c r="G2899" s="21" t="s">
        <v>92</v>
      </c>
      <c r="H2899" s="21" t="s">
        <v>138</v>
      </c>
      <c r="I2899" s="22"/>
      <c r="J2899" s="22" t="s">
        <v>132</v>
      </c>
      <c r="K2899" s="23">
        <v>215.3</v>
      </c>
      <c r="L2899" s="23">
        <v>75.6</v>
      </c>
      <c r="M2899" s="23">
        <v>59.4</v>
      </c>
      <c r="N2899" s="23">
        <v>546.862</v>
      </c>
      <c r="O2899" s="23">
        <v>192.024</v>
      </c>
      <c r="P2899" s="23">
        <v>150.876</v>
      </c>
      <c r="Q2899" s="24" t="s">
        <v>98</v>
      </c>
      <c r="R2899" s="28">
        <v>2.7</v>
      </c>
      <c r="S2899" s="24" t="s">
        <v>132</v>
      </c>
      <c r="T2899" s="26" t="s">
        <v>98</v>
      </c>
      <c r="U2899" s="27" cm="1">
        <f t="array" ref="U2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99" s="13"/>
      <c r="W2899" s="13"/>
      <c r="X2899" s="13"/>
      <c r="Y2899" s="13"/>
      <c r="Z2899" s="13"/>
      <c r="AC2899" s="13"/>
      <c r="AD2899" s="13"/>
      <c r="AE2899" s="13"/>
      <c r="AF2899" s="13"/>
      <c r="AG2899" s="13"/>
    </row>
    <row r="2900" hidden="1" spans="1:33">
      <c r="A2900" s="21" t="s">
        <v>3603</v>
      </c>
      <c r="B2900" s="22" t="s">
        <v>3709</v>
      </c>
      <c r="C2900" s="21" t="s">
        <v>3727</v>
      </c>
      <c r="D2900" s="21" t="s">
        <v>1480</v>
      </c>
      <c r="E2900" s="21" t="s">
        <v>2587</v>
      </c>
      <c r="F2900" s="22" t="s">
        <v>2877</v>
      </c>
      <c r="G2900" s="21" t="s">
        <v>92</v>
      </c>
      <c r="H2900" s="21" t="s">
        <v>138</v>
      </c>
      <c r="I2900" s="22"/>
      <c r="J2900" s="22" t="s">
        <v>132</v>
      </c>
      <c r="K2900" s="23">
        <v>210.1</v>
      </c>
      <c r="L2900" s="23">
        <v>75.6</v>
      </c>
      <c r="M2900" s="23">
        <v>59.6</v>
      </c>
      <c r="N2900" s="23">
        <v>533.654</v>
      </c>
      <c r="O2900" s="23">
        <v>192.024</v>
      </c>
      <c r="P2900" s="23">
        <v>151.384</v>
      </c>
      <c r="Q2900" s="24" t="s">
        <v>98</v>
      </c>
      <c r="R2900" s="28">
        <v>7.9</v>
      </c>
      <c r="S2900" s="24" t="s">
        <v>132</v>
      </c>
      <c r="T2900" s="26" t="s">
        <v>98</v>
      </c>
      <c r="U2900" s="27" cm="1">
        <f t="array" ref="U2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900" s="13"/>
      <c r="W2900" s="13"/>
      <c r="X2900" s="13"/>
      <c r="Y2900" s="13"/>
      <c r="Z2900" s="13"/>
      <c r="AC2900" s="13"/>
      <c r="AD2900" s="13"/>
      <c r="AE2900" s="13"/>
      <c r="AF2900" s="13"/>
      <c r="AG2900" s="13"/>
    </row>
    <row r="2901" hidden="1" spans="1:33">
      <c r="A2901" s="21" t="s">
        <v>3603</v>
      </c>
      <c r="B2901" s="22" t="s">
        <v>3709</v>
      </c>
      <c r="C2901" s="21" t="s">
        <v>3728</v>
      </c>
      <c r="D2901" s="21" t="s">
        <v>132</v>
      </c>
      <c r="E2901" s="21" t="s">
        <v>2587</v>
      </c>
      <c r="F2901" s="22" t="s">
        <v>2614</v>
      </c>
      <c r="G2901" s="21" t="s">
        <v>92</v>
      </c>
      <c r="H2901" s="21" t="s">
        <v>138</v>
      </c>
      <c r="I2901" s="22"/>
      <c r="J2901" s="22" t="s">
        <v>132</v>
      </c>
      <c r="K2901" s="23">
        <v>209.5</v>
      </c>
      <c r="L2901" s="23">
        <v>76.9</v>
      </c>
      <c r="M2901" s="23">
        <v>59.2</v>
      </c>
      <c r="N2901" s="23">
        <v>532.13</v>
      </c>
      <c r="O2901" s="23">
        <v>195.326</v>
      </c>
      <c r="P2901" s="23">
        <v>150.368</v>
      </c>
      <c r="Q2901" s="24" t="s">
        <v>98</v>
      </c>
      <c r="R2901" s="28">
        <v>8.5</v>
      </c>
      <c r="S2901" s="24" t="s">
        <v>132</v>
      </c>
      <c r="T2901" s="26" t="s">
        <v>98</v>
      </c>
      <c r="U2901" s="27" cm="1">
        <f t="array" ref="U2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901" s="13"/>
      <c r="W2901" s="13"/>
      <c r="X2901" s="13"/>
      <c r="Y2901" s="13"/>
      <c r="Z2901" s="13"/>
      <c r="AC2901" s="13"/>
      <c r="AD2901" s="13"/>
      <c r="AE2901" s="13"/>
      <c r="AF2901" s="13"/>
      <c r="AG2901" s="13"/>
    </row>
    <row r="2902" hidden="1" spans="1:33">
      <c r="A2902" s="21" t="s">
        <v>3603</v>
      </c>
      <c r="B2902" s="22" t="s">
        <v>3709</v>
      </c>
      <c r="C2902" s="21" t="s">
        <v>3728</v>
      </c>
      <c r="D2902" s="21" t="s">
        <v>1480</v>
      </c>
      <c r="E2902" s="21" t="s">
        <v>2587</v>
      </c>
      <c r="F2902" s="22" t="s">
        <v>2614</v>
      </c>
      <c r="G2902" s="21" t="s">
        <v>92</v>
      </c>
      <c r="H2902" s="21" t="s">
        <v>138</v>
      </c>
      <c r="I2902" s="22"/>
      <c r="J2902" s="22" t="s">
        <v>132</v>
      </c>
      <c r="K2902" s="23">
        <v>210.1</v>
      </c>
      <c r="L2902" s="23">
        <v>75.6</v>
      </c>
      <c r="M2902" s="23">
        <v>59.2</v>
      </c>
      <c r="N2902" s="23">
        <v>533.654</v>
      </c>
      <c r="O2902" s="23">
        <v>192.024</v>
      </c>
      <c r="P2902" s="23">
        <v>150.368</v>
      </c>
      <c r="Q2902" s="24" t="s">
        <v>98</v>
      </c>
      <c r="R2902" s="28">
        <v>7.9</v>
      </c>
      <c r="S2902" s="24" t="s">
        <v>132</v>
      </c>
      <c r="T2902" s="26" t="s">
        <v>98</v>
      </c>
      <c r="U2902" s="27" cm="1">
        <f t="array" ref="U2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902" s="13"/>
      <c r="W2902" s="13"/>
      <c r="X2902" s="13"/>
      <c r="Y2902" s="13"/>
      <c r="Z2902" s="13"/>
      <c r="AC2902" s="13"/>
      <c r="AD2902" s="13"/>
      <c r="AE2902" s="13"/>
      <c r="AF2902" s="13"/>
      <c r="AG2902" s="13"/>
    </row>
    <row r="2903" hidden="1" spans="1:33">
      <c r="A2903" s="21" t="s">
        <v>3603</v>
      </c>
      <c r="B2903" s="22" t="s">
        <v>3729</v>
      </c>
      <c r="C2903" s="21" t="s">
        <v>3730</v>
      </c>
      <c r="D2903" s="21" t="s">
        <v>132</v>
      </c>
      <c r="E2903" s="21" t="s">
        <v>2354</v>
      </c>
      <c r="F2903" s="22" t="s">
        <v>2370</v>
      </c>
      <c r="G2903" s="21" t="s">
        <v>41</v>
      </c>
      <c r="H2903" s="21" t="s">
        <v>485</v>
      </c>
      <c r="I2903" s="22"/>
      <c r="J2903" s="22" t="s">
        <v>132</v>
      </c>
      <c r="K2903" s="23">
        <v>162.8</v>
      </c>
      <c r="L2903" s="23">
        <v>71.5</v>
      </c>
      <c r="M2903" s="23">
        <v>51.3</v>
      </c>
      <c r="N2903" s="23">
        <v>413.512</v>
      </c>
      <c r="O2903" s="23">
        <v>181.61</v>
      </c>
      <c r="P2903" s="23">
        <v>130.302</v>
      </c>
      <c r="Q2903" s="24" t="s">
        <v>40</v>
      </c>
      <c r="R2903" s="28">
        <v>2.2</v>
      </c>
      <c r="S2903" s="24" t="s">
        <v>132</v>
      </c>
      <c r="T2903" s="26" t="s">
        <v>40</v>
      </c>
      <c r="U2903" s="27" cm="1">
        <f t="array" ref="U2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903" s="13"/>
      <c r="W2903" s="13"/>
      <c r="X2903" s="13"/>
      <c r="Y2903" s="13"/>
      <c r="Z2903" s="13"/>
      <c r="AC2903" s="13"/>
      <c r="AD2903" s="13"/>
      <c r="AE2903" s="13"/>
      <c r="AF2903" s="13"/>
      <c r="AG2903" s="13"/>
    </row>
    <row r="2904" hidden="1" spans="1:33">
      <c r="A2904" s="21" t="s">
        <v>3603</v>
      </c>
      <c r="B2904" s="22" t="s">
        <v>3729</v>
      </c>
      <c r="C2904" s="21" t="s">
        <v>3730</v>
      </c>
      <c r="D2904" s="21" t="s">
        <v>1480</v>
      </c>
      <c r="E2904" s="21" t="s">
        <v>2354</v>
      </c>
      <c r="F2904" s="22" t="s">
        <v>2370</v>
      </c>
      <c r="G2904" s="21" t="s">
        <v>41</v>
      </c>
      <c r="H2904" s="21" t="s">
        <v>485</v>
      </c>
      <c r="I2904" s="22"/>
      <c r="J2904" s="22" t="s">
        <v>132</v>
      </c>
      <c r="K2904" s="23">
        <v>163.1</v>
      </c>
      <c r="L2904" s="23">
        <v>71.5</v>
      </c>
      <c r="M2904" s="23">
        <v>51.3</v>
      </c>
      <c r="N2904" s="23">
        <v>414.274</v>
      </c>
      <c r="O2904" s="23">
        <v>181.61</v>
      </c>
      <c r="P2904" s="23">
        <v>130.302</v>
      </c>
      <c r="Q2904" s="24" t="s">
        <v>40</v>
      </c>
      <c r="R2904" s="28">
        <v>1.9</v>
      </c>
      <c r="S2904" s="24" t="s">
        <v>132</v>
      </c>
      <c r="T2904" s="26" t="s">
        <v>40</v>
      </c>
      <c r="U2904" s="27" cm="1">
        <f t="array" ref="U2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904" s="13"/>
      <c r="W2904" s="13"/>
      <c r="X2904" s="13"/>
      <c r="Y2904" s="13"/>
      <c r="Z2904" s="13"/>
      <c r="AC2904" s="13"/>
      <c r="AD2904" s="13"/>
      <c r="AE2904" s="13"/>
      <c r="AF2904" s="13"/>
      <c r="AG2904" s="13"/>
    </row>
    <row r="2905" hidden="1" spans="1:33">
      <c r="A2905" s="21" t="s">
        <v>3603</v>
      </c>
      <c r="B2905" s="22" t="s">
        <v>3731</v>
      </c>
      <c r="C2905" s="21" t="s">
        <v>3732</v>
      </c>
      <c r="D2905" s="21"/>
      <c r="E2905" s="21" t="s">
        <v>2341</v>
      </c>
      <c r="F2905" s="22" t="s">
        <v>3733</v>
      </c>
      <c r="G2905" s="21" t="s">
        <v>41</v>
      </c>
      <c r="H2905" s="21" t="s">
        <v>135</v>
      </c>
      <c r="I2905" s="22"/>
      <c r="J2905" s="22" t="s">
        <v>132</v>
      </c>
      <c r="K2905" s="23">
        <v>178</v>
      </c>
      <c r="L2905" s="23">
        <v>70.6</v>
      </c>
      <c r="M2905" s="23">
        <v>51.3</v>
      </c>
      <c r="N2905" s="23">
        <v>452.12</v>
      </c>
      <c r="O2905" s="23">
        <v>179.324</v>
      </c>
      <c r="P2905" s="23">
        <v>130.302</v>
      </c>
      <c r="Q2905" s="24" t="s">
        <v>45</v>
      </c>
      <c r="R2905" s="28">
        <v>0</v>
      </c>
      <c r="S2905" s="24" t="s">
        <v>132</v>
      </c>
      <c r="T2905" s="26" t="s">
        <v>45</v>
      </c>
      <c r="U2905" s="27" cm="1">
        <f t="array" ref="U2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905" s="13"/>
      <c r="W2905" s="13"/>
      <c r="X2905" s="13"/>
      <c r="Y2905" s="13"/>
      <c r="Z2905" s="13"/>
      <c r="AC2905" s="13"/>
      <c r="AD2905" s="13"/>
      <c r="AE2905" s="13"/>
      <c r="AF2905" s="13"/>
      <c r="AG2905" s="13"/>
    </row>
    <row r="2906" hidden="1" spans="1:33">
      <c r="A2906" s="21" t="s">
        <v>3603</v>
      </c>
      <c r="B2906" s="22" t="s">
        <v>3731</v>
      </c>
      <c r="C2906" s="21" t="s">
        <v>3734</v>
      </c>
      <c r="D2906" s="21"/>
      <c r="E2906" s="21" t="s">
        <v>2341</v>
      </c>
      <c r="F2906" s="22" t="s">
        <v>3735</v>
      </c>
      <c r="G2906" s="21" t="s">
        <v>41</v>
      </c>
      <c r="H2906" s="21" t="s">
        <v>485</v>
      </c>
      <c r="I2906" s="22"/>
      <c r="J2906" s="22" t="s">
        <v>132</v>
      </c>
      <c r="K2906" s="23">
        <v>168.9</v>
      </c>
      <c r="L2906" s="23">
        <v>68.5</v>
      </c>
      <c r="M2906" s="23">
        <v>52</v>
      </c>
      <c r="N2906" s="23">
        <v>429.006</v>
      </c>
      <c r="O2906" s="23">
        <v>173.99</v>
      </c>
      <c r="P2906" s="23">
        <v>132.08</v>
      </c>
      <c r="Q2906" s="24" t="s">
        <v>45</v>
      </c>
      <c r="R2906" s="28">
        <v>9.1</v>
      </c>
      <c r="S2906" s="24" t="s">
        <v>132</v>
      </c>
      <c r="T2906" s="26" t="s">
        <v>45</v>
      </c>
      <c r="U2906" s="27" cm="1">
        <f t="array" ref="U2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906" s="13"/>
      <c r="W2906" s="13"/>
      <c r="X2906" s="13"/>
      <c r="Y2906" s="13"/>
      <c r="Z2906" s="13"/>
      <c r="AC2906" s="13"/>
      <c r="AD2906" s="13"/>
      <c r="AE2906" s="13"/>
      <c r="AF2906" s="13"/>
      <c r="AG2906" s="13"/>
    </row>
    <row r="2907" hidden="1" spans="1:33">
      <c r="A2907" s="21" t="s">
        <v>3603</v>
      </c>
      <c r="B2907" s="22" t="s">
        <v>3731</v>
      </c>
      <c r="C2907" s="21" t="s">
        <v>3734</v>
      </c>
      <c r="D2907" s="21" t="s">
        <v>1688</v>
      </c>
      <c r="E2907" s="21" t="s">
        <v>2341</v>
      </c>
      <c r="F2907" s="22" t="s">
        <v>3736</v>
      </c>
      <c r="G2907" s="21" t="s">
        <v>41</v>
      </c>
      <c r="H2907" s="21" t="s">
        <v>485</v>
      </c>
      <c r="I2907" s="22"/>
      <c r="J2907" s="22" t="s">
        <v>132</v>
      </c>
      <c r="K2907" s="23">
        <v>180</v>
      </c>
      <c r="L2907" s="23">
        <v>70.9</v>
      </c>
      <c r="M2907" s="23">
        <v>51.2</v>
      </c>
      <c r="N2907" s="23">
        <v>457.2</v>
      </c>
      <c r="O2907" s="23">
        <v>180.086</v>
      </c>
      <c r="P2907" s="23">
        <v>130.048</v>
      </c>
      <c r="Q2907" s="24" t="s">
        <v>49</v>
      </c>
      <c r="R2907" s="28">
        <v>5</v>
      </c>
      <c r="S2907" s="24" t="s">
        <v>132</v>
      </c>
      <c r="T2907" s="26" t="s">
        <v>49</v>
      </c>
      <c r="U2907" s="27" cm="1">
        <f t="array" ref="U2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907" s="13"/>
      <c r="W2907" s="13"/>
      <c r="X2907" s="13"/>
      <c r="Y2907" s="13"/>
      <c r="Z2907" s="13"/>
      <c r="AC2907" s="13"/>
      <c r="AD2907" s="13"/>
      <c r="AE2907" s="13"/>
      <c r="AF2907" s="13"/>
      <c r="AG2907" s="13"/>
    </row>
    <row r="2908" hidden="1" spans="1:33">
      <c r="A2908" s="21" t="s">
        <v>3603</v>
      </c>
      <c r="B2908" s="22" t="s">
        <v>3731</v>
      </c>
      <c r="C2908" s="21" t="s">
        <v>3737</v>
      </c>
      <c r="D2908" s="21" t="s">
        <v>132</v>
      </c>
      <c r="E2908" s="21" t="s">
        <v>2345</v>
      </c>
      <c r="F2908" s="22" t="s">
        <v>3738</v>
      </c>
      <c r="G2908" s="21" t="s">
        <v>41</v>
      </c>
      <c r="H2908" s="21" t="s">
        <v>485</v>
      </c>
      <c r="I2908" s="22"/>
      <c r="J2908" s="22" t="s">
        <v>132</v>
      </c>
      <c r="K2908" s="23">
        <v>169.5</v>
      </c>
      <c r="L2908" s="23">
        <v>70</v>
      </c>
      <c r="M2908" s="23">
        <v>52</v>
      </c>
      <c r="N2908" s="23">
        <v>430.53</v>
      </c>
      <c r="O2908" s="23">
        <v>177.8</v>
      </c>
      <c r="P2908" s="23">
        <v>132.08</v>
      </c>
      <c r="Q2908" s="24" t="s">
        <v>45</v>
      </c>
      <c r="R2908" s="28">
        <v>8.5</v>
      </c>
      <c r="S2908" s="24" t="s">
        <v>132</v>
      </c>
      <c r="T2908" s="26" t="s">
        <v>45</v>
      </c>
      <c r="U2908" s="27" cm="1">
        <f t="array" ref="U2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908" s="13"/>
      <c r="W2908" s="13"/>
      <c r="X2908" s="13"/>
      <c r="Y2908" s="13"/>
      <c r="Z2908" s="13"/>
      <c r="AC2908" s="13"/>
      <c r="AD2908" s="13"/>
      <c r="AE2908" s="13"/>
      <c r="AF2908" s="13"/>
      <c r="AG2908" s="13"/>
    </row>
    <row r="2909" hidden="1" spans="1:33">
      <c r="A2909" s="21" t="s">
        <v>3603</v>
      </c>
      <c r="B2909" s="22" t="s">
        <v>3731</v>
      </c>
      <c r="C2909" s="21" t="s">
        <v>1693</v>
      </c>
      <c r="D2909" s="21"/>
      <c r="E2909" s="21" t="s">
        <v>2354</v>
      </c>
      <c r="F2909" s="22" t="s">
        <v>2724</v>
      </c>
      <c r="G2909" s="21" t="s">
        <v>41</v>
      </c>
      <c r="H2909" s="21" t="s">
        <v>485</v>
      </c>
      <c r="I2909" s="22"/>
      <c r="J2909" s="22" t="s">
        <v>132</v>
      </c>
      <c r="K2909" s="23">
        <v>182.3</v>
      </c>
      <c r="L2909" s="23">
        <v>70.5</v>
      </c>
      <c r="M2909" s="23">
        <v>50.8</v>
      </c>
      <c r="N2909" s="23">
        <v>463.042</v>
      </c>
      <c r="O2909" s="23">
        <v>179.07</v>
      </c>
      <c r="P2909" s="23">
        <v>129.032</v>
      </c>
      <c r="Q2909" s="24" t="s">
        <v>49</v>
      </c>
      <c r="R2909" s="28">
        <v>2.7</v>
      </c>
      <c r="S2909" s="24" t="s">
        <v>132</v>
      </c>
      <c r="T2909" s="26" t="s">
        <v>49</v>
      </c>
      <c r="U2909" s="27" cm="1">
        <f t="array" ref="U2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09" s="13"/>
      <c r="W2909" s="13"/>
      <c r="X2909" s="13"/>
      <c r="Y2909" s="13"/>
      <c r="Z2909" s="13"/>
      <c r="AC2909" s="13"/>
      <c r="AD2909" s="13"/>
      <c r="AE2909" s="13"/>
      <c r="AF2909" s="13"/>
      <c r="AG2909" s="13"/>
    </row>
    <row r="2910" hidden="1" spans="1:33">
      <c r="A2910" s="21" t="s">
        <v>3603</v>
      </c>
      <c r="B2910" s="22" t="s">
        <v>3731</v>
      </c>
      <c r="C2910" s="21" t="s">
        <v>3739</v>
      </c>
      <c r="D2910" s="21"/>
      <c r="E2910" s="21" t="s">
        <v>2354</v>
      </c>
      <c r="F2910" s="22" t="s">
        <v>3740</v>
      </c>
      <c r="G2910" s="21" t="s">
        <v>41</v>
      </c>
      <c r="H2910" s="21" t="s">
        <v>485</v>
      </c>
      <c r="I2910" s="22"/>
      <c r="J2910" s="22"/>
      <c r="K2910" s="23">
        <v>180.3</v>
      </c>
      <c r="L2910" s="23">
        <v>70.5</v>
      </c>
      <c r="M2910" s="23">
        <v>51.2</v>
      </c>
      <c r="N2910" s="23">
        <v>457.962</v>
      </c>
      <c r="O2910" s="23">
        <v>179.07</v>
      </c>
      <c r="P2910" s="23">
        <v>130.048</v>
      </c>
      <c r="Q2910" s="24" t="s">
        <v>49</v>
      </c>
      <c r="R2910" s="28">
        <v>4.7</v>
      </c>
      <c r="S2910" s="24" t="s">
        <v>132</v>
      </c>
      <c r="T2910" s="26" t="s">
        <v>49</v>
      </c>
      <c r="U2910" s="27" cm="1">
        <f t="array" ref="U2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910" s="13"/>
      <c r="W2910" s="13"/>
      <c r="X2910" s="13"/>
      <c r="Y2910" s="13"/>
      <c r="Z2910" s="13"/>
      <c r="AC2910" s="13"/>
      <c r="AD2910" s="13"/>
      <c r="AE2910" s="13"/>
      <c r="AF2910" s="13"/>
      <c r="AG2910" s="13"/>
    </row>
    <row r="2911" hidden="1" spans="1:33">
      <c r="A2911" s="21" t="s">
        <v>3603</v>
      </c>
      <c r="B2911" s="22" t="s">
        <v>3731</v>
      </c>
      <c r="C2911" s="21" t="s">
        <v>3741</v>
      </c>
      <c r="D2911" s="21"/>
      <c r="E2911" s="21" t="s">
        <v>2354</v>
      </c>
      <c r="F2911" s="22" t="s">
        <v>3742</v>
      </c>
      <c r="G2911" s="21" t="s">
        <v>41</v>
      </c>
      <c r="H2911" s="21" t="s">
        <v>485</v>
      </c>
      <c r="I2911" s="22"/>
      <c r="J2911" s="22" t="s">
        <v>132</v>
      </c>
      <c r="K2911" s="23">
        <v>182.3</v>
      </c>
      <c r="L2911" s="23">
        <v>70.5</v>
      </c>
      <c r="M2911" s="23">
        <v>50.8</v>
      </c>
      <c r="N2911" s="23">
        <v>463.042</v>
      </c>
      <c r="O2911" s="23">
        <v>179.07</v>
      </c>
      <c r="P2911" s="23">
        <v>129.032</v>
      </c>
      <c r="Q2911" s="24" t="s">
        <v>49</v>
      </c>
      <c r="R2911" s="28">
        <v>2.7</v>
      </c>
      <c r="S2911" s="24" t="s">
        <v>132</v>
      </c>
      <c r="T2911" s="26" t="s">
        <v>49</v>
      </c>
      <c r="U2911" s="27" cm="1">
        <f t="array" ref="U2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11" s="13"/>
      <c r="W2911" s="13"/>
      <c r="X2911" s="13"/>
      <c r="Y2911" s="13"/>
      <c r="Z2911" s="13"/>
      <c r="AC2911" s="13"/>
      <c r="AD2911" s="13"/>
      <c r="AE2911" s="13"/>
      <c r="AF2911" s="13"/>
      <c r="AG2911" s="13"/>
    </row>
    <row r="2912" hidden="1" spans="1:33">
      <c r="A2912" s="21" t="s">
        <v>3603</v>
      </c>
      <c r="B2912" s="22" t="s">
        <v>3731</v>
      </c>
      <c r="C2912" s="21" t="s">
        <v>3743</v>
      </c>
      <c r="D2912" s="21"/>
      <c r="E2912" s="21" t="s">
        <v>2354</v>
      </c>
      <c r="F2912" s="22" t="s">
        <v>3744</v>
      </c>
      <c r="G2912" s="21" t="s">
        <v>41</v>
      </c>
      <c r="H2912" s="21" t="s">
        <v>485</v>
      </c>
      <c r="I2912" s="22"/>
      <c r="J2912" s="22" t="s">
        <v>132</v>
      </c>
      <c r="K2912" s="23">
        <v>182.3</v>
      </c>
      <c r="L2912" s="23">
        <v>70.5</v>
      </c>
      <c r="M2912" s="23">
        <v>50.8</v>
      </c>
      <c r="N2912" s="23">
        <v>463.042</v>
      </c>
      <c r="O2912" s="23">
        <v>179.07</v>
      </c>
      <c r="P2912" s="23">
        <v>129.032</v>
      </c>
      <c r="Q2912" s="24" t="s">
        <v>49</v>
      </c>
      <c r="R2912" s="28">
        <v>2.7</v>
      </c>
      <c r="S2912" s="24" t="s">
        <v>132</v>
      </c>
      <c r="T2912" s="26" t="s">
        <v>49</v>
      </c>
      <c r="U2912" s="27" cm="1">
        <f t="array" ref="U2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12" s="13"/>
      <c r="W2912" s="13"/>
      <c r="X2912" s="13"/>
      <c r="Y2912" s="13"/>
      <c r="Z2912" s="13"/>
      <c r="AC2912" s="13"/>
      <c r="AD2912" s="13"/>
      <c r="AE2912" s="13"/>
      <c r="AF2912" s="13"/>
      <c r="AG2912" s="13"/>
    </row>
    <row r="2913" hidden="1" spans="1:33">
      <c r="A2913" s="21" t="s">
        <v>3603</v>
      </c>
      <c r="B2913" s="22" t="s">
        <v>3731</v>
      </c>
      <c r="C2913" s="21" t="s">
        <v>1698</v>
      </c>
      <c r="D2913" s="21" t="s">
        <v>1699</v>
      </c>
      <c r="E2913" s="21" t="s">
        <v>2354</v>
      </c>
      <c r="F2913" s="22" t="s">
        <v>3278</v>
      </c>
      <c r="G2913" s="21" t="s">
        <v>41</v>
      </c>
      <c r="H2913" s="21" t="s">
        <v>485</v>
      </c>
      <c r="I2913" s="22"/>
      <c r="J2913" s="22" t="s">
        <v>132</v>
      </c>
      <c r="K2913" s="23">
        <v>180.3</v>
      </c>
      <c r="L2913" s="23">
        <v>70.5</v>
      </c>
      <c r="M2913" s="23">
        <v>51.5</v>
      </c>
      <c r="N2913" s="23">
        <v>457.962</v>
      </c>
      <c r="O2913" s="23">
        <v>179.07</v>
      </c>
      <c r="P2913" s="23">
        <v>130.81</v>
      </c>
      <c r="Q2913" s="24" t="s">
        <v>49</v>
      </c>
      <c r="R2913" s="28">
        <v>4.7</v>
      </c>
      <c r="S2913" s="24" t="s">
        <v>132</v>
      </c>
      <c r="T2913" s="26" t="s">
        <v>49</v>
      </c>
      <c r="U2913" s="27" cm="1">
        <f t="array" ref="U2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913" s="13"/>
      <c r="W2913" s="13"/>
      <c r="X2913" s="13"/>
      <c r="Y2913" s="13"/>
      <c r="Z2913" s="13"/>
      <c r="AC2913" s="13"/>
      <c r="AD2913" s="13"/>
      <c r="AE2913" s="13"/>
      <c r="AF2913" s="13"/>
      <c r="AG2913" s="13"/>
    </row>
    <row r="2914" hidden="1" spans="1:33">
      <c r="A2914" s="21" t="s">
        <v>3603</v>
      </c>
      <c r="B2914" s="22" t="s">
        <v>3731</v>
      </c>
      <c r="C2914" s="21" t="s">
        <v>3745</v>
      </c>
      <c r="D2914" s="21" t="s">
        <v>132</v>
      </c>
      <c r="E2914" s="21" t="s">
        <v>2371</v>
      </c>
      <c r="F2914" s="22" t="s">
        <v>2756</v>
      </c>
      <c r="G2914" s="21" t="s">
        <v>41</v>
      </c>
      <c r="H2914" s="21" t="s">
        <v>485</v>
      </c>
      <c r="I2914" s="22"/>
      <c r="J2914" s="22" t="s">
        <v>132</v>
      </c>
      <c r="K2914" s="23">
        <v>176</v>
      </c>
      <c r="L2914" s="23">
        <v>71.3</v>
      </c>
      <c r="M2914" s="23">
        <v>50.7</v>
      </c>
      <c r="N2914" s="23">
        <v>447.04</v>
      </c>
      <c r="O2914" s="23">
        <v>181.102</v>
      </c>
      <c r="P2914" s="23">
        <v>128.778</v>
      </c>
      <c r="Q2914" s="24" t="s">
        <v>45</v>
      </c>
      <c r="R2914" s="28">
        <v>2</v>
      </c>
      <c r="S2914" s="24" t="s">
        <v>132</v>
      </c>
      <c r="T2914" s="26" t="s">
        <v>45</v>
      </c>
      <c r="U2914" s="27" cm="1">
        <f t="array" ref="U2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914" s="13"/>
      <c r="W2914" s="13"/>
      <c r="X2914" s="13"/>
      <c r="Y2914" s="13"/>
      <c r="Z2914" s="13"/>
      <c r="AC2914" s="13"/>
      <c r="AD2914" s="13"/>
      <c r="AE2914" s="13"/>
      <c r="AF2914" s="13"/>
      <c r="AG2914" s="13"/>
    </row>
    <row r="2915" hidden="1" spans="1:33">
      <c r="A2915" s="21" t="s">
        <v>3603</v>
      </c>
      <c r="B2915" s="22" t="s">
        <v>3731</v>
      </c>
      <c r="C2915" s="21" t="s">
        <v>3746</v>
      </c>
      <c r="D2915" s="21" t="s">
        <v>132</v>
      </c>
      <c r="E2915" s="21" t="s">
        <v>2371</v>
      </c>
      <c r="F2915" s="22" t="s">
        <v>2758</v>
      </c>
      <c r="G2915" s="21" t="s">
        <v>41</v>
      </c>
      <c r="H2915" s="21" t="s">
        <v>485</v>
      </c>
      <c r="I2915" s="22"/>
      <c r="J2915" s="22" t="s">
        <v>132</v>
      </c>
      <c r="K2915" s="23">
        <v>176</v>
      </c>
      <c r="L2915" s="23">
        <v>71.3</v>
      </c>
      <c r="M2915" s="23">
        <v>51.3</v>
      </c>
      <c r="N2915" s="23">
        <v>447.04</v>
      </c>
      <c r="O2915" s="23">
        <v>181.102</v>
      </c>
      <c r="P2915" s="23">
        <v>130.302</v>
      </c>
      <c r="Q2915" s="24" t="s">
        <v>45</v>
      </c>
      <c r="R2915" s="28">
        <v>2</v>
      </c>
      <c r="S2915" s="24" t="s">
        <v>132</v>
      </c>
      <c r="T2915" s="26" t="s">
        <v>45</v>
      </c>
      <c r="U2915" s="27" cm="1">
        <f t="array" ref="U2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915" s="13"/>
      <c r="W2915" s="13"/>
      <c r="X2915" s="13"/>
      <c r="Y2915" s="13"/>
      <c r="Z2915" s="13"/>
      <c r="AC2915" s="13"/>
      <c r="AD2915" s="13"/>
      <c r="AE2915" s="13"/>
      <c r="AF2915" s="13"/>
      <c r="AG2915" s="13"/>
    </row>
    <row r="2916" hidden="1" spans="1:33">
      <c r="A2916" s="21" t="s">
        <v>3603</v>
      </c>
      <c r="B2916" s="22" t="s">
        <v>3731</v>
      </c>
      <c r="C2916" s="21" t="s">
        <v>3746</v>
      </c>
      <c r="D2916" s="21"/>
      <c r="E2916" s="21" t="s">
        <v>2371</v>
      </c>
      <c r="F2916" s="22" t="s">
        <v>2758</v>
      </c>
      <c r="G2916" s="21" t="s">
        <v>41</v>
      </c>
      <c r="H2916" s="21" t="s">
        <v>485</v>
      </c>
      <c r="I2916" s="22"/>
      <c r="J2916" s="22" t="s">
        <v>132</v>
      </c>
      <c r="K2916" s="23">
        <v>178</v>
      </c>
      <c r="L2916" s="23">
        <v>71.3</v>
      </c>
      <c r="M2916" s="23">
        <v>51.3</v>
      </c>
      <c r="N2916" s="23">
        <v>452.12</v>
      </c>
      <c r="O2916" s="23">
        <v>181.102</v>
      </c>
      <c r="P2916" s="23">
        <v>130.302</v>
      </c>
      <c r="Q2916" s="24" t="s">
        <v>45</v>
      </c>
      <c r="R2916" s="28">
        <v>0</v>
      </c>
      <c r="S2916" s="24" t="s">
        <v>132</v>
      </c>
      <c r="T2916" s="26" t="s">
        <v>45</v>
      </c>
      <c r="U2916" s="27" cm="1">
        <f t="array" ref="U2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916" s="13"/>
      <c r="W2916" s="13"/>
      <c r="X2916" s="13"/>
      <c r="Y2916" s="13"/>
      <c r="Z2916" s="13"/>
      <c r="AC2916" s="13"/>
      <c r="AD2916" s="13"/>
      <c r="AE2916" s="13"/>
      <c r="AF2916" s="13"/>
      <c r="AG2916" s="13"/>
    </row>
    <row r="2917" hidden="1" spans="1:33">
      <c r="A2917" s="21" t="s">
        <v>3603</v>
      </c>
      <c r="B2917" s="22" t="s">
        <v>3731</v>
      </c>
      <c r="C2917" s="21" t="s">
        <v>3747</v>
      </c>
      <c r="D2917" s="21"/>
      <c r="E2917" s="21" t="s">
        <v>2371</v>
      </c>
      <c r="F2917" s="22" t="s">
        <v>3291</v>
      </c>
      <c r="G2917" s="21" t="s">
        <v>41</v>
      </c>
      <c r="H2917" s="21" t="s">
        <v>485</v>
      </c>
      <c r="I2917" s="22"/>
      <c r="J2917" s="22" t="s">
        <v>132</v>
      </c>
      <c r="K2917" s="23">
        <v>177.1</v>
      </c>
      <c r="L2917" s="23">
        <v>71.3</v>
      </c>
      <c r="M2917" s="23">
        <v>51.3</v>
      </c>
      <c r="N2917" s="23">
        <v>449.834</v>
      </c>
      <c r="O2917" s="23">
        <v>181.102</v>
      </c>
      <c r="P2917" s="23">
        <v>130.302</v>
      </c>
      <c r="Q2917" s="24" t="s">
        <v>45</v>
      </c>
      <c r="R2917" s="28">
        <v>0.9</v>
      </c>
      <c r="S2917" s="24" t="s">
        <v>132</v>
      </c>
      <c r="T2917" s="26" t="s">
        <v>45</v>
      </c>
      <c r="U2917" s="27" cm="1">
        <f t="array" ref="U2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917" s="13"/>
      <c r="W2917" s="13"/>
      <c r="X2917" s="13"/>
      <c r="Y2917" s="13"/>
      <c r="Z2917" s="13"/>
      <c r="AC2917" s="13"/>
      <c r="AD2917" s="13"/>
      <c r="AE2917" s="13"/>
      <c r="AF2917" s="13"/>
      <c r="AG2917" s="13"/>
    </row>
    <row r="2918" hidden="1" spans="1:33">
      <c r="A2918" s="21" t="s">
        <v>3603</v>
      </c>
      <c r="B2918" s="22" t="s">
        <v>3731</v>
      </c>
      <c r="C2918" s="21" t="s">
        <v>3748</v>
      </c>
      <c r="D2918" s="21"/>
      <c r="E2918" s="21" t="s">
        <v>2371</v>
      </c>
      <c r="F2918" s="22" t="s">
        <v>3749</v>
      </c>
      <c r="G2918" s="21" t="s">
        <v>41</v>
      </c>
      <c r="H2918" s="21" t="s">
        <v>485</v>
      </c>
      <c r="I2918" s="22"/>
      <c r="J2918" s="22" t="s">
        <v>132</v>
      </c>
      <c r="K2918" s="23">
        <v>177.1</v>
      </c>
      <c r="L2918" s="23">
        <v>71.3</v>
      </c>
      <c r="M2918" s="23">
        <v>51.3</v>
      </c>
      <c r="N2918" s="23">
        <v>449.834</v>
      </c>
      <c r="O2918" s="23">
        <v>181.102</v>
      </c>
      <c r="P2918" s="23">
        <v>130.302</v>
      </c>
      <c r="Q2918" s="24" t="s">
        <v>45</v>
      </c>
      <c r="R2918" s="28">
        <v>0.9</v>
      </c>
      <c r="S2918" s="24" t="s">
        <v>132</v>
      </c>
      <c r="T2918" s="26" t="s">
        <v>45</v>
      </c>
      <c r="U2918" s="27" cm="1">
        <f t="array" ref="U2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918" s="13"/>
      <c r="W2918" s="13"/>
      <c r="X2918" s="13"/>
      <c r="Y2918" s="13"/>
      <c r="Z2918" s="13"/>
      <c r="AC2918" s="13"/>
      <c r="AD2918" s="13"/>
      <c r="AE2918" s="13"/>
      <c r="AF2918" s="13"/>
      <c r="AG2918" s="13"/>
    </row>
    <row r="2919" hidden="1" spans="1:33">
      <c r="A2919" s="21" t="s">
        <v>3603</v>
      </c>
      <c r="B2919" s="22" t="s">
        <v>3731</v>
      </c>
      <c r="C2919" s="21" t="s">
        <v>3750</v>
      </c>
      <c r="D2919" s="21" t="s">
        <v>132</v>
      </c>
      <c r="E2919" s="21" t="s">
        <v>2357</v>
      </c>
      <c r="F2919" s="22" t="s">
        <v>2389</v>
      </c>
      <c r="G2919" s="21" t="s">
        <v>41</v>
      </c>
      <c r="H2919" s="21" t="s">
        <v>485</v>
      </c>
      <c r="I2919" s="22"/>
      <c r="J2919" s="22" t="s">
        <v>132</v>
      </c>
      <c r="K2919" s="23">
        <v>178.5</v>
      </c>
      <c r="L2919" s="23">
        <v>72</v>
      </c>
      <c r="M2919" s="23">
        <v>51.1</v>
      </c>
      <c r="N2919" s="23">
        <v>453.39</v>
      </c>
      <c r="O2919" s="23">
        <v>182.88</v>
      </c>
      <c r="P2919" s="23">
        <v>129.794</v>
      </c>
      <c r="Q2919" s="24" t="s">
        <v>49</v>
      </c>
      <c r="R2919" s="28">
        <v>6.5</v>
      </c>
      <c r="S2919" s="24" t="s">
        <v>132</v>
      </c>
      <c r="T2919" s="26" t="s">
        <v>49</v>
      </c>
      <c r="U2919" s="27" cm="1">
        <f t="array" ref="U2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19" s="13"/>
      <c r="W2919" s="13"/>
      <c r="X2919" s="13"/>
      <c r="Y2919" s="13"/>
      <c r="Z2919" s="13"/>
      <c r="AC2919" s="13"/>
      <c r="AD2919" s="13"/>
      <c r="AE2919" s="13"/>
      <c r="AF2919" s="13"/>
      <c r="AG2919" s="13"/>
    </row>
    <row r="2920" hidden="1" spans="1:33">
      <c r="A2920" s="21" t="s">
        <v>3603</v>
      </c>
      <c r="B2920" s="22" t="s">
        <v>3731</v>
      </c>
      <c r="C2920" s="21" t="s">
        <v>3750</v>
      </c>
      <c r="D2920" s="21" t="s">
        <v>1480</v>
      </c>
      <c r="E2920" s="21" t="s">
        <v>2357</v>
      </c>
      <c r="F2920" s="22" t="s">
        <v>2389</v>
      </c>
      <c r="G2920" s="21" t="s">
        <v>41</v>
      </c>
      <c r="H2920" s="21" t="s">
        <v>485</v>
      </c>
      <c r="I2920" s="22"/>
      <c r="J2920" s="22" t="s">
        <v>132</v>
      </c>
      <c r="K2920" s="23">
        <v>178.5</v>
      </c>
      <c r="L2920" s="23">
        <v>71.5</v>
      </c>
      <c r="M2920" s="23">
        <v>51</v>
      </c>
      <c r="N2920" s="23">
        <v>453.39</v>
      </c>
      <c r="O2920" s="23">
        <v>181.61</v>
      </c>
      <c r="P2920" s="23">
        <v>129.54</v>
      </c>
      <c r="Q2920" s="24" t="s">
        <v>49</v>
      </c>
      <c r="R2920" s="28">
        <v>6.5</v>
      </c>
      <c r="S2920" s="24" t="s">
        <v>132</v>
      </c>
      <c r="T2920" s="26" t="s">
        <v>49</v>
      </c>
      <c r="U2920" s="27" cm="1">
        <f t="array" ref="U2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20" s="13"/>
      <c r="W2920" s="13"/>
      <c r="X2920" s="13"/>
      <c r="Y2920" s="13"/>
      <c r="Z2920" s="13"/>
      <c r="AC2920" s="13"/>
      <c r="AD2920" s="13"/>
      <c r="AE2920" s="13"/>
      <c r="AF2920" s="13"/>
      <c r="AG2920" s="13"/>
    </row>
    <row r="2921" hidden="1" spans="1:33">
      <c r="A2921" s="21" t="s">
        <v>3603</v>
      </c>
      <c r="B2921" s="22" t="s">
        <v>3731</v>
      </c>
      <c r="C2921" s="21" t="s">
        <v>3751</v>
      </c>
      <c r="D2921" s="21" t="s">
        <v>1480</v>
      </c>
      <c r="E2921" s="21" t="s">
        <v>2357</v>
      </c>
      <c r="F2921" s="22" t="s">
        <v>3150</v>
      </c>
      <c r="G2921" s="21" t="s">
        <v>41</v>
      </c>
      <c r="H2921" s="21" t="s">
        <v>485</v>
      </c>
      <c r="I2921" s="22"/>
      <c r="J2921" s="22" t="s">
        <v>132</v>
      </c>
      <c r="K2921" s="23">
        <v>178.5</v>
      </c>
      <c r="L2921" s="23">
        <v>71.5</v>
      </c>
      <c r="M2921" s="23">
        <v>51.1</v>
      </c>
      <c r="N2921" s="23">
        <v>453.39</v>
      </c>
      <c r="O2921" s="23">
        <v>181.61</v>
      </c>
      <c r="P2921" s="23">
        <v>129.794</v>
      </c>
      <c r="Q2921" s="24" t="s">
        <v>49</v>
      </c>
      <c r="R2921" s="28">
        <v>6.5</v>
      </c>
      <c r="S2921" s="24" t="s">
        <v>132</v>
      </c>
      <c r="T2921" s="26" t="s">
        <v>49</v>
      </c>
      <c r="U2921" s="27" cm="1">
        <f t="array" ref="U2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21" s="13"/>
      <c r="W2921" s="13"/>
      <c r="X2921" s="13"/>
      <c r="Y2921" s="13"/>
      <c r="Z2921" s="13"/>
      <c r="AC2921" s="13"/>
      <c r="AD2921" s="13"/>
      <c r="AE2921" s="13"/>
      <c r="AF2921" s="13"/>
      <c r="AG2921" s="13"/>
    </row>
    <row r="2922" hidden="1" spans="1:33">
      <c r="A2922" s="21" t="s">
        <v>3603</v>
      </c>
      <c r="B2922" s="22" t="s">
        <v>3731</v>
      </c>
      <c r="C2922" s="21" t="s">
        <v>3752</v>
      </c>
      <c r="D2922" s="21" t="s">
        <v>132</v>
      </c>
      <c r="E2922" s="21" t="s">
        <v>2357</v>
      </c>
      <c r="F2922" s="22" t="s">
        <v>3753</v>
      </c>
      <c r="G2922" s="21" t="s">
        <v>41</v>
      </c>
      <c r="H2922" s="21" t="s">
        <v>485</v>
      </c>
      <c r="I2922" s="22"/>
      <c r="J2922" s="22" t="s">
        <v>132</v>
      </c>
      <c r="K2922" s="23">
        <v>178.5</v>
      </c>
      <c r="L2922" s="23">
        <v>71.5</v>
      </c>
      <c r="M2922" s="23">
        <v>51.1</v>
      </c>
      <c r="N2922" s="23">
        <v>453.39</v>
      </c>
      <c r="O2922" s="23">
        <v>181.61</v>
      </c>
      <c r="P2922" s="23">
        <v>129.794</v>
      </c>
      <c r="Q2922" s="24" t="s">
        <v>49</v>
      </c>
      <c r="R2922" s="28">
        <v>6.5</v>
      </c>
      <c r="S2922" s="24" t="s">
        <v>132</v>
      </c>
      <c r="T2922" s="26" t="s">
        <v>49</v>
      </c>
      <c r="U2922" s="27" cm="1">
        <f t="array" ref="U2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22" s="13"/>
      <c r="W2922" s="13"/>
      <c r="X2922" s="13"/>
      <c r="Y2922" s="13"/>
      <c r="Z2922" s="13"/>
      <c r="AC2922" s="13"/>
      <c r="AD2922" s="13"/>
      <c r="AE2922" s="13"/>
      <c r="AF2922" s="13"/>
      <c r="AG2922" s="13"/>
    </row>
    <row r="2923" hidden="1" spans="1:33">
      <c r="A2923" s="21" t="s">
        <v>3603</v>
      </c>
      <c r="B2923" s="22" t="s">
        <v>3731</v>
      </c>
      <c r="C2923" s="21" t="s">
        <v>3754</v>
      </c>
      <c r="D2923" s="21" t="s">
        <v>1480</v>
      </c>
      <c r="E2923" s="21" t="s">
        <v>2357</v>
      </c>
      <c r="F2923" s="22" t="s">
        <v>3017</v>
      </c>
      <c r="G2923" s="21" t="s">
        <v>41</v>
      </c>
      <c r="H2923" s="21" t="s">
        <v>485</v>
      </c>
      <c r="I2923" s="22"/>
      <c r="J2923" s="22" t="s">
        <v>132</v>
      </c>
      <c r="K2923" s="23">
        <v>178.5</v>
      </c>
      <c r="L2923" s="23">
        <v>71.5</v>
      </c>
      <c r="M2923" s="23">
        <v>51</v>
      </c>
      <c r="N2923" s="23">
        <v>453.39</v>
      </c>
      <c r="O2923" s="23">
        <v>181.61</v>
      </c>
      <c r="P2923" s="23">
        <v>129.54</v>
      </c>
      <c r="Q2923" s="24" t="s">
        <v>49</v>
      </c>
      <c r="R2923" s="28">
        <v>6.5</v>
      </c>
      <c r="S2923" s="24" t="s">
        <v>132</v>
      </c>
      <c r="T2923" s="26" t="s">
        <v>49</v>
      </c>
      <c r="U2923" s="27" cm="1">
        <f t="array" ref="U2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23" s="13"/>
      <c r="W2923" s="13"/>
      <c r="X2923" s="13"/>
      <c r="Y2923" s="13"/>
      <c r="Z2923" s="13"/>
      <c r="AC2923" s="13"/>
      <c r="AD2923" s="13"/>
      <c r="AE2923" s="13"/>
      <c r="AF2923" s="13"/>
      <c r="AG2923" s="13"/>
    </row>
    <row r="2924" hidden="1" spans="1:33">
      <c r="A2924" s="21" t="s">
        <v>3603</v>
      </c>
      <c r="B2924" s="22" t="s">
        <v>3731</v>
      </c>
      <c r="C2924" s="21" t="s">
        <v>3755</v>
      </c>
      <c r="D2924" s="21" t="s">
        <v>1480</v>
      </c>
      <c r="E2924" s="21" t="s">
        <v>2357</v>
      </c>
      <c r="F2924" s="22" t="s">
        <v>2828</v>
      </c>
      <c r="G2924" s="21" t="s">
        <v>41</v>
      </c>
      <c r="H2924" s="21" t="s">
        <v>485</v>
      </c>
      <c r="I2924" s="22"/>
      <c r="J2924" s="22" t="s">
        <v>132</v>
      </c>
      <c r="K2924" s="23">
        <v>178.5</v>
      </c>
      <c r="L2924" s="23">
        <v>71.5</v>
      </c>
      <c r="M2924" s="23">
        <v>51.1</v>
      </c>
      <c r="N2924" s="23">
        <v>453.39</v>
      </c>
      <c r="O2924" s="23">
        <v>181.61</v>
      </c>
      <c r="P2924" s="23">
        <v>129.794</v>
      </c>
      <c r="Q2924" s="24" t="s">
        <v>49</v>
      </c>
      <c r="R2924" s="28">
        <v>6.5</v>
      </c>
      <c r="S2924" s="24" t="s">
        <v>132</v>
      </c>
      <c r="T2924" s="26" t="s">
        <v>49</v>
      </c>
      <c r="U2924" s="27" cm="1">
        <f t="array" ref="U2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24" s="13"/>
      <c r="W2924" s="13"/>
      <c r="X2924" s="13"/>
      <c r="Y2924" s="13"/>
      <c r="Z2924" s="13"/>
      <c r="AC2924" s="13"/>
      <c r="AD2924" s="13"/>
      <c r="AE2924" s="13"/>
      <c r="AF2924" s="13"/>
      <c r="AG2924" s="13"/>
    </row>
    <row r="2925" hidden="1" spans="1:33">
      <c r="A2925" s="21" t="s">
        <v>3603</v>
      </c>
      <c r="B2925" s="22" t="s">
        <v>3731</v>
      </c>
      <c r="C2925" s="21" t="s">
        <v>3756</v>
      </c>
      <c r="D2925" s="21" t="s">
        <v>1480</v>
      </c>
      <c r="E2925" s="21" t="s">
        <v>2357</v>
      </c>
      <c r="F2925" s="22" t="s">
        <v>2870</v>
      </c>
      <c r="G2925" s="21" t="s">
        <v>41</v>
      </c>
      <c r="H2925" s="21" t="s">
        <v>485</v>
      </c>
      <c r="I2925" s="22"/>
      <c r="J2925" s="22" t="s">
        <v>132</v>
      </c>
      <c r="K2925" s="23">
        <v>180.8</v>
      </c>
      <c r="L2925" s="23">
        <v>71.5</v>
      </c>
      <c r="M2925" s="23">
        <v>51.1</v>
      </c>
      <c r="N2925" s="23">
        <v>459.232</v>
      </c>
      <c r="O2925" s="23">
        <v>181.61</v>
      </c>
      <c r="P2925" s="23">
        <v>129.794</v>
      </c>
      <c r="Q2925" s="24" t="s">
        <v>49</v>
      </c>
      <c r="R2925" s="28">
        <v>4.2</v>
      </c>
      <c r="S2925" s="24" t="s">
        <v>132</v>
      </c>
      <c r="T2925" s="26" t="s">
        <v>49</v>
      </c>
      <c r="U2925" s="27" cm="1">
        <f t="array" ref="U2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925" s="13"/>
      <c r="W2925" s="13"/>
      <c r="X2925" s="13"/>
      <c r="Y2925" s="13"/>
      <c r="Z2925" s="13"/>
      <c r="AC2925" s="13"/>
      <c r="AD2925" s="13"/>
      <c r="AE2925" s="13"/>
      <c r="AF2925" s="13"/>
      <c r="AG2925" s="13"/>
    </row>
    <row r="2926" hidden="1" spans="1:33">
      <c r="A2926" s="21" t="s">
        <v>3603</v>
      </c>
      <c r="B2926" s="22" t="s">
        <v>3731</v>
      </c>
      <c r="C2926" s="21" t="s">
        <v>3757</v>
      </c>
      <c r="D2926" s="21" t="s">
        <v>132</v>
      </c>
      <c r="E2926" s="21" t="s">
        <v>2468</v>
      </c>
      <c r="F2926" s="22" t="s">
        <v>3224</v>
      </c>
      <c r="G2926" s="21" t="s">
        <v>41</v>
      </c>
      <c r="H2926" s="21" t="s">
        <v>485</v>
      </c>
      <c r="I2926" s="22"/>
      <c r="J2926" s="22" t="s">
        <v>132</v>
      </c>
      <c r="K2926" s="23">
        <v>182.3</v>
      </c>
      <c r="L2926" s="23">
        <v>76.7</v>
      </c>
      <c r="M2926" s="23">
        <v>51.8</v>
      </c>
      <c r="N2926" s="23">
        <v>463.042</v>
      </c>
      <c r="O2926" s="23">
        <v>194.818</v>
      </c>
      <c r="P2926" s="23">
        <v>131.572</v>
      </c>
      <c r="Q2926" s="24" t="s">
        <v>49</v>
      </c>
      <c r="R2926" s="28">
        <v>2.7</v>
      </c>
      <c r="S2926" s="24" t="s">
        <v>132</v>
      </c>
      <c r="T2926" s="26" t="s">
        <v>49</v>
      </c>
      <c r="U2926" s="27" cm="1">
        <f t="array" ref="U2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26" s="13"/>
      <c r="W2926" s="13"/>
      <c r="X2926" s="13"/>
      <c r="Y2926" s="13"/>
      <c r="Z2926" s="13"/>
      <c r="AC2926" s="13"/>
      <c r="AD2926" s="13"/>
      <c r="AE2926" s="13"/>
      <c r="AF2926" s="13"/>
      <c r="AG2926" s="13"/>
    </row>
    <row r="2927" hidden="1" spans="1:33">
      <c r="A2927" s="21" t="s">
        <v>3603</v>
      </c>
      <c r="B2927" s="22" t="s">
        <v>3731</v>
      </c>
      <c r="C2927" s="21" t="s">
        <v>3757</v>
      </c>
      <c r="D2927" s="21" t="s">
        <v>1480</v>
      </c>
      <c r="E2927" s="21" t="s">
        <v>2468</v>
      </c>
      <c r="F2927" s="22" t="s">
        <v>3224</v>
      </c>
      <c r="G2927" s="21" t="s">
        <v>41</v>
      </c>
      <c r="H2927" s="21" t="s">
        <v>485</v>
      </c>
      <c r="I2927" s="22"/>
      <c r="J2927" s="22" t="s">
        <v>132</v>
      </c>
      <c r="K2927" s="23">
        <v>182.7</v>
      </c>
      <c r="L2927" s="23">
        <v>76.7</v>
      </c>
      <c r="M2927" s="23">
        <v>51.8</v>
      </c>
      <c r="N2927" s="23">
        <v>464.058</v>
      </c>
      <c r="O2927" s="23">
        <v>194.818</v>
      </c>
      <c r="P2927" s="23">
        <v>131.572</v>
      </c>
      <c r="Q2927" s="24" t="s">
        <v>49</v>
      </c>
      <c r="R2927" s="28">
        <v>2.3</v>
      </c>
      <c r="S2927" s="24" t="s">
        <v>132</v>
      </c>
      <c r="T2927" s="26" t="s">
        <v>49</v>
      </c>
      <c r="U2927" s="27" cm="1">
        <f t="array" ref="U2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927" s="13"/>
      <c r="W2927" s="13"/>
      <c r="X2927" s="13"/>
      <c r="Y2927" s="13"/>
      <c r="Z2927" s="13"/>
      <c r="AC2927" s="13"/>
      <c r="AD2927" s="13"/>
      <c r="AE2927" s="13"/>
      <c r="AF2927" s="13"/>
      <c r="AG2927" s="13"/>
    </row>
    <row r="2928" hidden="1" spans="1:33">
      <c r="A2928" s="21" t="s">
        <v>3603</v>
      </c>
      <c r="B2928" s="22" t="s">
        <v>3731</v>
      </c>
      <c r="C2928" s="21" t="s">
        <v>3758</v>
      </c>
      <c r="D2928" s="21" t="s">
        <v>1480</v>
      </c>
      <c r="E2928" s="21" t="s">
        <v>2587</v>
      </c>
      <c r="F2928" s="22" t="s">
        <v>2381</v>
      </c>
      <c r="G2928" s="21" t="s">
        <v>41</v>
      </c>
      <c r="H2928" s="21" t="s">
        <v>485</v>
      </c>
      <c r="I2928" s="22"/>
      <c r="J2928" s="22" t="s">
        <v>132</v>
      </c>
      <c r="K2928" s="23">
        <v>185.2</v>
      </c>
      <c r="L2928" s="23">
        <v>75.4</v>
      </c>
      <c r="M2928" s="23">
        <v>53.5</v>
      </c>
      <c r="N2928" s="23">
        <v>470.408</v>
      </c>
      <c r="O2928" s="23">
        <v>191.516</v>
      </c>
      <c r="P2928" s="23">
        <v>135.89</v>
      </c>
      <c r="Q2928" s="24" t="s">
        <v>53</v>
      </c>
      <c r="R2928" s="28">
        <v>7.8</v>
      </c>
      <c r="S2928" s="24" t="s">
        <v>132</v>
      </c>
      <c r="T2928" s="26" t="s">
        <v>53</v>
      </c>
      <c r="U2928" s="27" cm="1">
        <f t="array" ref="U2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928" s="13"/>
      <c r="W2928" s="13"/>
      <c r="X2928" s="13"/>
      <c r="Y2928" s="13"/>
      <c r="Z2928" s="13"/>
      <c r="AC2928" s="13"/>
      <c r="AD2928" s="13"/>
      <c r="AE2928" s="13"/>
      <c r="AF2928" s="13"/>
      <c r="AG2928" s="13"/>
    </row>
    <row r="2929" hidden="1" spans="1:33">
      <c r="A2929" s="21" t="s">
        <v>3603</v>
      </c>
      <c r="B2929" s="22" t="s">
        <v>3731</v>
      </c>
      <c r="C2929" s="21" t="s">
        <v>3758</v>
      </c>
      <c r="D2929" s="21"/>
      <c r="E2929" s="21" t="s">
        <v>2587</v>
      </c>
      <c r="F2929" s="22" t="s">
        <v>2614</v>
      </c>
      <c r="G2929" s="21" t="s">
        <v>41</v>
      </c>
      <c r="H2929" s="21" t="s">
        <v>485</v>
      </c>
      <c r="I2929" s="22"/>
      <c r="J2929" s="22" t="s">
        <v>132</v>
      </c>
      <c r="K2929" s="23">
        <v>185.2</v>
      </c>
      <c r="L2929" s="23">
        <v>75.4</v>
      </c>
      <c r="M2929" s="23">
        <v>53.5</v>
      </c>
      <c r="N2929" s="23">
        <v>470.408</v>
      </c>
      <c r="O2929" s="23">
        <v>191.516</v>
      </c>
      <c r="P2929" s="23">
        <v>135.89</v>
      </c>
      <c r="Q2929" s="24" t="s">
        <v>53</v>
      </c>
      <c r="R2929" s="28">
        <v>7.8</v>
      </c>
      <c r="S2929" s="24" t="s">
        <v>132</v>
      </c>
      <c r="T2929" s="26" t="s">
        <v>53</v>
      </c>
      <c r="U2929" s="27" cm="1">
        <f t="array" ref="U2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929" s="13"/>
      <c r="W2929" s="13"/>
      <c r="X2929" s="13"/>
      <c r="Y2929" s="13"/>
      <c r="Z2929" s="13"/>
      <c r="AC2929" s="13"/>
      <c r="AD2929" s="13"/>
      <c r="AE2929" s="13"/>
      <c r="AF2929" s="13"/>
      <c r="AG2929" s="13"/>
    </row>
    <row r="2930" hidden="1" spans="1:33">
      <c r="A2930" s="21" t="s">
        <v>3603</v>
      </c>
      <c r="B2930" s="22" t="s">
        <v>3759</v>
      </c>
      <c r="C2930" s="21" t="s">
        <v>3760</v>
      </c>
      <c r="D2930" s="21" t="s">
        <v>132</v>
      </c>
      <c r="E2930" s="21" t="s">
        <v>2341</v>
      </c>
      <c r="F2930" s="22" t="s">
        <v>2778</v>
      </c>
      <c r="G2930" s="21" t="s">
        <v>41</v>
      </c>
      <c r="H2930" s="21" t="s">
        <v>485</v>
      </c>
      <c r="I2930" s="22"/>
      <c r="J2930" s="22" t="s">
        <v>132</v>
      </c>
      <c r="K2930" s="23">
        <v>157.9</v>
      </c>
      <c r="L2930" s="23">
        <v>67.5</v>
      </c>
      <c r="M2930" s="23">
        <v>50.6</v>
      </c>
      <c r="N2930" s="23">
        <v>401.066</v>
      </c>
      <c r="O2930" s="23">
        <v>171.45</v>
      </c>
      <c r="P2930" s="23">
        <v>128.524</v>
      </c>
      <c r="Q2930" s="24" t="s">
        <v>40</v>
      </c>
      <c r="R2930" s="28">
        <v>7.1</v>
      </c>
      <c r="S2930" s="24" t="s">
        <v>132</v>
      </c>
      <c r="T2930" s="26" t="s">
        <v>40</v>
      </c>
      <c r="U2930" s="27" cm="1">
        <f t="array" ref="U2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930" s="13"/>
      <c r="W2930" s="13"/>
      <c r="X2930" s="13"/>
      <c r="Y2930" s="13"/>
      <c r="Z2930" s="13"/>
      <c r="AC2930" s="13"/>
      <c r="AD2930" s="13"/>
      <c r="AE2930" s="13"/>
      <c r="AF2930" s="13"/>
      <c r="AG2930" s="13"/>
    </row>
    <row r="2931" hidden="1" spans="1:33">
      <c r="A2931" s="21" t="s">
        <v>3603</v>
      </c>
      <c r="B2931" s="22" t="s">
        <v>3759</v>
      </c>
      <c r="C2931" s="21" t="s">
        <v>3760</v>
      </c>
      <c r="D2931" s="21" t="s">
        <v>1480</v>
      </c>
      <c r="E2931" s="21" t="s">
        <v>2341</v>
      </c>
      <c r="F2931" s="22" t="s">
        <v>3108</v>
      </c>
      <c r="G2931" s="21" t="s">
        <v>41</v>
      </c>
      <c r="H2931" s="21" t="s">
        <v>485</v>
      </c>
      <c r="I2931" s="22"/>
      <c r="J2931" s="22" t="s">
        <v>132</v>
      </c>
      <c r="K2931" s="23">
        <v>157.9</v>
      </c>
      <c r="L2931" s="23">
        <v>67.5</v>
      </c>
      <c r="M2931" s="23">
        <v>50.4</v>
      </c>
      <c r="N2931" s="23">
        <v>401.066</v>
      </c>
      <c r="O2931" s="23">
        <v>171.45</v>
      </c>
      <c r="P2931" s="23">
        <v>128.016</v>
      </c>
      <c r="Q2931" s="24" t="s">
        <v>40</v>
      </c>
      <c r="R2931" s="28">
        <v>7.1</v>
      </c>
      <c r="S2931" s="24" t="s">
        <v>132</v>
      </c>
      <c r="T2931" s="26" t="s">
        <v>40</v>
      </c>
      <c r="U2931" s="27" cm="1">
        <f t="array" ref="U2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931" s="13"/>
      <c r="W2931" s="13"/>
      <c r="X2931" s="13"/>
      <c r="Y2931" s="13"/>
      <c r="Z2931" s="13"/>
      <c r="AC2931" s="13"/>
      <c r="AD2931" s="13"/>
      <c r="AE2931" s="13"/>
      <c r="AF2931" s="13"/>
      <c r="AG2931" s="13"/>
    </row>
    <row r="2932" hidden="1" spans="1:33">
      <c r="A2932" s="21" t="s">
        <v>3603</v>
      </c>
      <c r="B2932" s="22" t="s">
        <v>3759</v>
      </c>
      <c r="C2932" s="21" t="s">
        <v>3761</v>
      </c>
      <c r="D2932" s="21" t="s">
        <v>132</v>
      </c>
      <c r="E2932" s="21" t="s">
        <v>2345</v>
      </c>
      <c r="F2932" s="22" t="s">
        <v>2480</v>
      </c>
      <c r="G2932" s="21" t="s">
        <v>41</v>
      </c>
      <c r="H2932" s="21" t="s">
        <v>485</v>
      </c>
      <c r="I2932" s="22"/>
      <c r="J2932" s="22" t="s">
        <v>132</v>
      </c>
      <c r="K2932" s="23">
        <v>161.5</v>
      </c>
      <c r="L2932" s="23">
        <v>70.4</v>
      </c>
      <c r="M2932" s="23">
        <v>51.1</v>
      </c>
      <c r="N2932" s="23">
        <v>410.21</v>
      </c>
      <c r="O2932" s="23">
        <v>178.816</v>
      </c>
      <c r="P2932" s="23">
        <v>129.794</v>
      </c>
      <c r="Q2932" s="24" t="s">
        <v>40</v>
      </c>
      <c r="R2932" s="28">
        <v>3.5</v>
      </c>
      <c r="S2932" s="24" t="s">
        <v>132</v>
      </c>
      <c r="T2932" s="26" t="s">
        <v>40</v>
      </c>
      <c r="U2932" s="27" cm="1">
        <f t="array" ref="U2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932" s="13"/>
      <c r="W2932" s="13"/>
      <c r="X2932" s="13"/>
      <c r="Y2932" s="13"/>
      <c r="Z2932" s="13"/>
      <c r="AC2932" s="13"/>
      <c r="AD2932" s="13"/>
      <c r="AE2932" s="13"/>
      <c r="AF2932" s="13"/>
      <c r="AG2932" s="13"/>
    </row>
    <row r="2933" hidden="1" spans="1:33">
      <c r="A2933" s="21" t="s">
        <v>3603</v>
      </c>
      <c r="B2933" s="22" t="s">
        <v>3759</v>
      </c>
      <c r="C2933" s="21" t="s">
        <v>3761</v>
      </c>
      <c r="D2933" s="21" t="s">
        <v>1480</v>
      </c>
      <c r="E2933" s="21" t="s">
        <v>2345</v>
      </c>
      <c r="F2933" s="22" t="s">
        <v>2480</v>
      </c>
      <c r="G2933" s="21" t="s">
        <v>41</v>
      </c>
      <c r="H2933" s="21" t="s">
        <v>485</v>
      </c>
      <c r="I2933" s="22"/>
      <c r="J2933" s="22" t="s">
        <v>132</v>
      </c>
      <c r="K2933" s="23">
        <v>161.5</v>
      </c>
      <c r="L2933" s="23">
        <v>70.6</v>
      </c>
      <c r="M2933" s="23">
        <v>50</v>
      </c>
      <c r="N2933" s="23">
        <v>410.21</v>
      </c>
      <c r="O2933" s="23">
        <v>179.324</v>
      </c>
      <c r="P2933" s="23">
        <v>127</v>
      </c>
      <c r="Q2933" s="24" t="s">
        <v>40</v>
      </c>
      <c r="R2933" s="28">
        <v>3.5</v>
      </c>
      <c r="S2933" s="24" t="s">
        <v>132</v>
      </c>
      <c r="T2933" s="26" t="s">
        <v>40</v>
      </c>
      <c r="U2933" s="27" cm="1">
        <f t="array" ref="U2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933" s="13"/>
      <c r="W2933" s="13"/>
      <c r="X2933" s="13"/>
      <c r="Y2933" s="13"/>
      <c r="Z2933" s="13"/>
      <c r="AC2933" s="13"/>
      <c r="AD2933" s="13"/>
      <c r="AE2933" s="13"/>
      <c r="AF2933" s="13"/>
      <c r="AG2933" s="13"/>
    </row>
    <row r="2934" hidden="1" spans="1:33">
      <c r="A2934" s="21" t="s">
        <v>3603</v>
      </c>
      <c r="B2934" s="22" t="s">
        <v>3759</v>
      </c>
      <c r="C2934" s="21" t="s">
        <v>3762</v>
      </c>
      <c r="D2934" s="21" t="s">
        <v>132</v>
      </c>
      <c r="E2934" s="21" t="s">
        <v>2354</v>
      </c>
      <c r="F2934" s="22" t="s">
        <v>3292</v>
      </c>
      <c r="G2934" s="21" t="s">
        <v>41</v>
      </c>
      <c r="H2934" s="21" t="s">
        <v>485</v>
      </c>
      <c r="I2934" s="22"/>
      <c r="J2934" s="22" t="s">
        <v>132</v>
      </c>
      <c r="K2934" s="23">
        <v>162.8</v>
      </c>
      <c r="L2934" s="23">
        <v>71.5</v>
      </c>
      <c r="M2934" s="23">
        <v>51.2</v>
      </c>
      <c r="N2934" s="23">
        <v>413.512</v>
      </c>
      <c r="O2934" s="23">
        <v>181.61</v>
      </c>
      <c r="P2934" s="23">
        <v>130.048</v>
      </c>
      <c r="Q2934" s="24" t="s">
        <v>40</v>
      </c>
      <c r="R2934" s="28">
        <v>2.2</v>
      </c>
      <c r="S2934" s="24" t="s">
        <v>132</v>
      </c>
      <c r="T2934" s="26" t="s">
        <v>40</v>
      </c>
      <c r="U2934" s="27" cm="1">
        <f t="array" ref="U2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934" s="13"/>
      <c r="W2934" s="13"/>
      <c r="X2934" s="13"/>
      <c r="Y2934" s="13"/>
      <c r="Z2934" s="13"/>
      <c r="AC2934" s="13"/>
      <c r="AD2934" s="13"/>
      <c r="AE2934" s="13"/>
      <c r="AF2934" s="13"/>
      <c r="AG2934" s="13"/>
    </row>
    <row r="2935" hidden="1" spans="1:33">
      <c r="A2935" s="21" t="s">
        <v>3763</v>
      </c>
      <c r="B2935" s="22" t="s">
        <v>3764</v>
      </c>
      <c r="C2935" s="21" t="s">
        <v>1735</v>
      </c>
      <c r="D2935" s="21" t="s">
        <v>132</v>
      </c>
      <c r="E2935" s="21" t="s">
        <v>2341</v>
      </c>
      <c r="F2935" s="22" t="s">
        <v>3765</v>
      </c>
      <c r="G2935" s="21" t="s">
        <v>41</v>
      </c>
      <c r="H2935" s="21" t="s">
        <v>135</v>
      </c>
      <c r="I2935" s="22"/>
      <c r="J2935" s="22" t="s">
        <v>132</v>
      </c>
      <c r="K2935" s="23">
        <v>190</v>
      </c>
      <c r="L2935" s="23">
        <v>71.2</v>
      </c>
      <c r="M2935" s="23">
        <v>51.8</v>
      </c>
      <c r="N2935" s="23">
        <v>482.6</v>
      </c>
      <c r="O2935" s="23">
        <v>180.848</v>
      </c>
      <c r="P2935" s="23">
        <v>131.572</v>
      </c>
      <c r="Q2935" s="24" t="s">
        <v>53</v>
      </c>
      <c r="R2935" s="28">
        <v>3</v>
      </c>
      <c r="S2935" s="24" t="s">
        <v>132</v>
      </c>
      <c r="T2935" s="26" t="s">
        <v>53</v>
      </c>
      <c r="U2935" s="27" cm="1">
        <f t="array" ref="U2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935" s="13"/>
      <c r="W2935" s="13"/>
      <c r="X2935" s="13"/>
      <c r="Y2935" s="13"/>
      <c r="Z2935" s="13"/>
      <c r="AC2935" s="13"/>
      <c r="AD2935" s="13"/>
      <c r="AE2935" s="13"/>
      <c r="AF2935" s="13"/>
      <c r="AG2935" s="13"/>
    </row>
    <row r="2936" hidden="1" spans="1:33">
      <c r="A2936" s="21" t="s">
        <v>3763</v>
      </c>
      <c r="B2936" s="22" t="s">
        <v>3764</v>
      </c>
      <c r="C2936" s="21" t="s">
        <v>1735</v>
      </c>
      <c r="D2936" s="21" t="s">
        <v>132</v>
      </c>
      <c r="E2936" s="21" t="s">
        <v>2341</v>
      </c>
      <c r="F2936" s="22" t="s">
        <v>2916</v>
      </c>
      <c r="G2936" s="21" t="s">
        <v>41</v>
      </c>
      <c r="H2936" s="21" t="s">
        <v>174</v>
      </c>
      <c r="I2936" s="22"/>
      <c r="J2936" s="22" t="s">
        <v>132</v>
      </c>
      <c r="K2936" s="23">
        <v>190</v>
      </c>
      <c r="L2936" s="23">
        <v>71.2</v>
      </c>
      <c r="M2936" s="23">
        <v>52.8</v>
      </c>
      <c r="N2936" s="23">
        <v>482.6</v>
      </c>
      <c r="O2936" s="23">
        <v>180.848</v>
      </c>
      <c r="P2936" s="23">
        <v>134.112</v>
      </c>
      <c r="Q2936" s="24" t="s">
        <v>53</v>
      </c>
      <c r="R2936" s="28">
        <v>3</v>
      </c>
      <c r="S2936" s="24" t="s">
        <v>132</v>
      </c>
      <c r="T2936" s="26" t="s">
        <v>53</v>
      </c>
      <c r="U2936" s="27" cm="1">
        <f t="array" ref="U2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936" s="13"/>
      <c r="W2936" s="13"/>
      <c r="X2936" s="13"/>
      <c r="Y2936" s="13"/>
      <c r="Z2936" s="13"/>
      <c r="AC2936" s="13"/>
      <c r="AD2936" s="13"/>
      <c r="AE2936" s="13"/>
      <c r="AF2936" s="13"/>
      <c r="AG2936" s="13"/>
    </row>
    <row r="2937" hidden="1" spans="1:33">
      <c r="A2937" s="21" t="s">
        <v>3763</v>
      </c>
      <c r="B2937" s="22" t="s">
        <v>3764</v>
      </c>
      <c r="C2937" s="21" t="s">
        <v>1735</v>
      </c>
      <c r="D2937" s="21" t="s">
        <v>132</v>
      </c>
      <c r="E2937" s="21" t="s">
        <v>2345</v>
      </c>
      <c r="F2937" s="22" t="s">
        <v>3766</v>
      </c>
      <c r="G2937" s="21" t="s">
        <v>41</v>
      </c>
      <c r="H2937" s="21" t="s">
        <v>174</v>
      </c>
      <c r="I2937" s="22"/>
      <c r="J2937" s="22" t="s">
        <v>132</v>
      </c>
      <c r="K2937" s="23">
        <v>199.5</v>
      </c>
      <c r="L2937" s="23">
        <v>75.8</v>
      </c>
      <c r="M2937" s="23">
        <v>53.2</v>
      </c>
      <c r="N2937" s="23">
        <v>506.73</v>
      </c>
      <c r="O2937" s="23">
        <v>192.532</v>
      </c>
      <c r="P2937" s="23">
        <v>135.128</v>
      </c>
      <c r="Q2937" s="24" t="s">
        <v>57</v>
      </c>
      <c r="R2937" s="28">
        <v>3.5</v>
      </c>
      <c r="S2937" s="24" t="s">
        <v>132</v>
      </c>
      <c r="T2937" s="26" t="s">
        <v>57</v>
      </c>
      <c r="U2937" s="27" cm="1">
        <f t="array" ref="U2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937" s="13"/>
      <c r="W2937" s="13"/>
      <c r="X2937" s="13"/>
      <c r="Y2937" s="13"/>
      <c r="Z2937" s="13"/>
      <c r="AC2937" s="13"/>
      <c r="AD2937" s="13"/>
      <c r="AE2937" s="13"/>
      <c r="AF2937" s="13"/>
      <c r="AG2937" s="13"/>
    </row>
    <row r="2938" hidden="1" spans="1:33">
      <c r="A2938" s="21" t="s">
        <v>3763</v>
      </c>
      <c r="B2938" s="22" t="s">
        <v>3764</v>
      </c>
      <c r="C2938" s="21" t="s">
        <v>1735</v>
      </c>
      <c r="D2938" s="21" t="s">
        <v>132</v>
      </c>
      <c r="E2938" s="21" t="s">
        <v>2345</v>
      </c>
      <c r="F2938" s="22" t="s">
        <v>3766</v>
      </c>
      <c r="G2938" s="21" t="s">
        <v>41</v>
      </c>
      <c r="H2938" s="21" t="s">
        <v>135</v>
      </c>
      <c r="I2938" s="22"/>
      <c r="J2938" s="22" t="s">
        <v>132</v>
      </c>
      <c r="K2938" s="23">
        <v>199.5</v>
      </c>
      <c r="L2938" s="23">
        <v>75.8</v>
      </c>
      <c r="M2938" s="23">
        <v>52</v>
      </c>
      <c r="N2938" s="23">
        <v>506.73</v>
      </c>
      <c r="O2938" s="23">
        <v>192.532</v>
      </c>
      <c r="P2938" s="23">
        <v>132.08</v>
      </c>
      <c r="Q2938" s="24" t="s">
        <v>57</v>
      </c>
      <c r="R2938" s="28">
        <v>3.5</v>
      </c>
      <c r="S2938" s="24" t="s">
        <v>132</v>
      </c>
      <c r="T2938" s="26" t="s">
        <v>57</v>
      </c>
      <c r="U2938" s="27" cm="1">
        <f t="array" ref="U2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938" s="13"/>
      <c r="W2938" s="13"/>
      <c r="X2938" s="13"/>
      <c r="Y2938" s="13"/>
      <c r="Z2938" s="13"/>
      <c r="AC2938" s="13"/>
      <c r="AD2938" s="13"/>
      <c r="AE2938" s="13"/>
      <c r="AF2938" s="13"/>
      <c r="AG2938" s="13"/>
    </row>
    <row r="2939" hidden="1" spans="1:33">
      <c r="A2939" s="21" t="s">
        <v>3763</v>
      </c>
      <c r="B2939" s="22" t="s">
        <v>3764</v>
      </c>
      <c r="C2939" s="21" t="s">
        <v>1735</v>
      </c>
      <c r="D2939" s="21" t="s">
        <v>1736</v>
      </c>
      <c r="E2939" s="21" t="s">
        <v>2354</v>
      </c>
      <c r="F2939" s="22" t="s">
        <v>3767</v>
      </c>
      <c r="G2939" s="21" t="s">
        <v>41</v>
      </c>
      <c r="H2939" s="21" t="s">
        <v>135</v>
      </c>
      <c r="I2939" s="22"/>
      <c r="J2939" s="22" t="s">
        <v>132</v>
      </c>
      <c r="K2939" s="23">
        <v>215.7</v>
      </c>
      <c r="L2939" s="23">
        <v>78.5</v>
      </c>
      <c r="M2939" s="23">
        <v>52.6</v>
      </c>
      <c r="N2939" s="23">
        <v>547.878</v>
      </c>
      <c r="O2939" s="23">
        <v>199.39</v>
      </c>
      <c r="P2939" s="23">
        <v>133.604</v>
      </c>
      <c r="Q2939" s="24" t="s">
        <v>69</v>
      </c>
      <c r="R2939" s="28">
        <v>16.3</v>
      </c>
      <c r="S2939" s="24" t="s">
        <v>132</v>
      </c>
      <c r="T2939" s="26" t="s">
        <v>69</v>
      </c>
      <c r="U2939" s="27" cm="1">
        <f t="array" ref="U2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2939" s="13"/>
      <c r="W2939" s="13"/>
      <c r="X2939" s="13"/>
      <c r="Y2939" s="13"/>
      <c r="Z2939" s="13"/>
      <c r="AC2939" s="13"/>
      <c r="AD2939" s="13"/>
      <c r="AE2939" s="13"/>
      <c r="AF2939" s="13"/>
      <c r="AG2939" s="13"/>
    </row>
    <row r="2940" ht="12.4" hidden="1" spans="1:33">
      <c r="A2940" s="21" t="s">
        <v>3763</v>
      </c>
      <c r="B2940" s="22" t="s">
        <v>3764</v>
      </c>
      <c r="C2940" s="21" t="s">
        <v>1735</v>
      </c>
      <c r="D2940" s="21" t="s">
        <v>132</v>
      </c>
      <c r="E2940" s="21" t="s">
        <v>2371</v>
      </c>
      <c r="F2940" s="22" t="s">
        <v>2737</v>
      </c>
      <c r="G2940" s="21" t="s">
        <v>17</v>
      </c>
      <c r="H2940" s="21" t="s">
        <v>168</v>
      </c>
      <c r="I2940" s="22"/>
      <c r="J2940" s="22" t="s">
        <v>132</v>
      </c>
      <c r="K2940" s="23">
        <v>223.1</v>
      </c>
      <c r="L2940" s="23">
        <v>79.6</v>
      </c>
      <c r="M2940" s="23">
        <v>54.9</v>
      </c>
      <c r="N2940" s="23">
        <v>566.674</v>
      </c>
      <c r="O2940" s="23">
        <v>202.184</v>
      </c>
      <c r="P2940" s="23">
        <v>139.446</v>
      </c>
      <c r="Q2940" s="24" t="s">
        <v>2674</v>
      </c>
      <c r="R2940" s="28"/>
      <c r="S2940" s="24" t="s">
        <v>3768</v>
      </c>
      <c r="T2940" s="26" t="s">
        <v>2674</v>
      </c>
      <c r="U2940" s="27" t="str" cm="1">
        <f t="array" ref="U2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0" s="13"/>
      <c r="W2940" s="13"/>
      <c r="X2940" s="13"/>
      <c r="Y2940" s="13"/>
      <c r="Z2940" s="13"/>
      <c r="AC2940" s="13"/>
      <c r="AD2940" s="13"/>
      <c r="AE2940" s="13"/>
      <c r="AF2940" s="13"/>
      <c r="AG2940" s="13"/>
    </row>
    <row r="2941" hidden="1" spans="1:33">
      <c r="A2941" s="21" t="s">
        <v>3763</v>
      </c>
      <c r="B2941" s="22" t="s">
        <v>3764</v>
      </c>
      <c r="C2941" s="21" t="s">
        <v>1735</v>
      </c>
      <c r="D2941" s="21" t="s">
        <v>132</v>
      </c>
      <c r="E2941" s="21" t="s">
        <v>2371</v>
      </c>
      <c r="F2941" s="22" t="s">
        <v>2738</v>
      </c>
      <c r="G2941" s="21" t="s">
        <v>41</v>
      </c>
      <c r="H2941" s="21" t="s">
        <v>135</v>
      </c>
      <c r="I2941" s="22"/>
      <c r="J2941" s="22" t="s">
        <v>132</v>
      </c>
      <c r="K2941" s="23">
        <v>215.5</v>
      </c>
      <c r="L2941" s="23">
        <v>78.6</v>
      </c>
      <c r="M2941" s="23">
        <v>53</v>
      </c>
      <c r="N2941" s="23">
        <v>547.37</v>
      </c>
      <c r="O2941" s="23">
        <v>199.644</v>
      </c>
      <c r="P2941" s="23">
        <v>134.62</v>
      </c>
      <c r="Q2941" s="24" t="s">
        <v>69</v>
      </c>
      <c r="R2941" s="28">
        <v>16.5</v>
      </c>
      <c r="S2941" s="24" t="s">
        <v>132</v>
      </c>
      <c r="T2941" s="26" t="s">
        <v>69</v>
      </c>
      <c r="U2941" s="27" cm="1">
        <f t="array" ref="U2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941" s="13"/>
      <c r="W2941" s="13"/>
      <c r="X2941" s="13"/>
      <c r="Y2941" s="13"/>
      <c r="Z2941" s="13"/>
      <c r="AC2941" s="13"/>
      <c r="AD2941" s="13"/>
      <c r="AE2941" s="13"/>
      <c r="AF2941" s="13"/>
      <c r="AG2941" s="13"/>
    </row>
    <row r="2942" ht="12.4" hidden="1" spans="1:33">
      <c r="A2942" s="21" t="s">
        <v>3763</v>
      </c>
      <c r="B2942" s="22" t="s">
        <v>3764</v>
      </c>
      <c r="C2942" s="21" t="s">
        <v>1735</v>
      </c>
      <c r="D2942" s="21" t="s">
        <v>132</v>
      </c>
      <c r="E2942" s="21" t="s">
        <v>2371</v>
      </c>
      <c r="F2942" s="22" t="s">
        <v>2738</v>
      </c>
      <c r="G2942" s="21" t="s">
        <v>92</v>
      </c>
      <c r="H2942" s="21" t="s">
        <v>138</v>
      </c>
      <c r="I2942" s="22"/>
      <c r="J2942" s="22" t="s">
        <v>132</v>
      </c>
      <c r="K2942" s="23">
        <v>219.5</v>
      </c>
      <c r="L2942" s="23">
        <v>78.6</v>
      </c>
      <c r="M2942" s="23">
        <v>53</v>
      </c>
      <c r="N2942" s="23">
        <v>557.53</v>
      </c>
      <c r="O2942" s="23">
        <v>199.644</v>
      </c>
      <c r="P2942" s="23">
        <v>134.62</v>
      </c>
      <c r="Q2942" s="24" t="s">
        <v>2674</v>
      </c>
      <c r="R2942" s="28"/>
      <c r="S2942" s="24" t="s">
        <v>3769</v>
      </c>
      <c r="T2942" s="26" t="s">
        <v>2674</v>
      </c>
      <c r="U2942" s="27" t="str" cm="1">
        <f t="array" ref="U2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2" s="13"/>
      <c r="W2942" s="13"/>
      <c r="X2942" s="13"/>
      <c r="Y2942" s="13"/>
      <c r="Z2942" s="13"/>
      <c r="AC2942" s="13"/>
      <c r="AD2942" s="13"/>
      <c r="AE2942" s="13"/>
      <c r="AF2942" s="13"/>
      <c r="AG2942" s="13"/>
    </row>
    <row r="2943" ht="12.4" hidden="1" spans="1:33">
      <c r="A2943" s="21" t="s">
        <v>3763</v>
      </c>
      <c r="B2943" s="22" t="s">
        <v>3764</v>
      </c>
      <c r="C2943" s="21" t="s">
        <v>1735</v>
      </c>
      <c r="D2943" s="21" t="s">
        <v>132</v>
      </c>
      <c r="E2943" s="21" t="s">
        <v>2371</v>
      </c>
      <c r="F2943" s="22" t="s">
        <v>2740</v>
      </c>
      <c r="G2943" s="21" t="s">
        <v>17</v>
      </c>
      <c r="H2943" s="21" t="s">
        <v>168</v>
      </c>
      <c r="I2943" s="22"/>
      <c r="J2943" s="22" t="s">
        <v>132</v>
      </c>
      <c r="K2943" s="23">
        <v>221.3</v>
      </c>
      <c r="L2943" s="23">
        <v>78.6</v>
      </c>
      <c r="M2943" s="23">
        <v>54.2</v>
      </c>
      <c r="N2943" s="23">
        <v>562.102</v>
      </c>
      <c r="O2943" s="23">
        <v>199.644</v>
      </c>
      <c r="P2943" s="23">
        <v>137.668</v>
      </c>
      <c r="Q2943" s="24" t="s">
        <v>2674</v>
      </c>
      <c r="R2943" s="28"/>
      <c r="S2943" s="24" t="s">
        <v>3770</v>
      </c>
      <c r="T2943" s="26" t="s">
        <v>2674</v>
      </c>
      <c r="U2943" s="27" t="str" cm="1">
        <f t="array" ref="U2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3" s="13"/>
      <c r="W2943" s="13"/>
      <c r="X2943" s="13"/>
      <c r="Y2943" s="13"/>
      <c r="Z2943" s="13"/>
      <c r="AC2943" s="13"/>
      <c r="AD2943" s="13"/>
      <c r="AE2943" s="13"/>
      <c r="AF2943" s="13"/>
      <c r="AG2943" s="13"/>
    </row>
    <row r="2944" hidden="1" spans="1:33">
      <c r="A2944" s="21" t="s">
        <v>3763</v>
      </c>
      <c r="B2944" s="22" t="s">
        <v>3764</v>
      </c>
      <c r="C2944" s="21" t="s">
        <v>1735</v>
      </c>
      <c r="D2944" s="21" t="s">
        <v>132</v>
      </c>
      <c r="E2944" s="21" t="s">
        <v>2357</v>
      </c>
      <c r="F2944" s="22" t="s">
        <v>3244</v>
      </c>
      <c r="G2944" s="21" t="s">
        <v>17</v>
      </c>
      <c r="H2944" s="21" t="s">
        <v>168</v>
      </c>
      <c r="I2944" s="22"/>
      <c r="J2944" s="22" t="s">
        <v>132</v>
      </c>
      <c r="K2944" s="23">
        <v>200.3</v>
      </c>
      <c r="L2944" s="23">
        <v>73.3</v>
      </c>
      <c r="M2944" s="23">
        <v>54</v>
      </c>
      <c r="N2944" s="23">
        <v>508.762</v>
      </c>
      <c r="O2944" s="23">
        <v>186.182</v>
      </c>
      <c r="P2944" s="23">
        <v>137.16</v>
      </c>
      <c r="Q2944" s="24" t="s">
        <v>39</v>
      </c>
      <c r="R2944" s="28">
        <v>5.7</v>
      </c>
      <c r="S2944" s="24" t="s">
        <v>132</v>
      </c>
      <c r="T2944" s="26" t="s">
        <v>39</v>
      </c>
      <c r="U2944" s="27" cm="1">
        <f t="array" ref="U2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44" s="13"/>
      <c r="W2944" s="13"/>
      <c r="X2944" s="13"/>
      <c r="Y2944" s="13"/>
      <c r="Z2944" s="13"/>
      <c r="AC2944" s="13"/>
      <c r="AD2944" s="13"/>
      <c r="AE2944" s="13"/>
      <c r="AF2944" s="13"/>
      <c r="AG2944" s="13"/>
    </row>
    <row r="2945" hidden="1" spans="1:33">
      <c r="A2945" s="21" t="s">
        <v>3763</v>
      </c>
      <c r="B2945" s="22" t="s">
        <v>3764</v>
      </c>
      <c r="C2945" s="21" t="s">
        <v>1735</v>
      </c>
      <c r="D2945" s="21" t="s">
        <v>132</v>
      </c>
      <c r="E2945" s="21" t="s">
        <v>2357</v>
      </c>
      <c r="F2945" s="22" t="s">
        <v>3244</v>
      </c>
      <c r="G2945" s="21" t="s">
        <v>41</v>
      </c>
      <c r="H2945" s="21" t="s">
        <v>135</v>
      </c>
      <c r="I2945" s="22"/>
      <c r="J2945" s="22" t="s">
        <v>132</v>
      </c>
      <c r="K2945" s="23">
        <v>200.3</v>
      </c>
      <c r="L2945" s="23">
        <v>73.3</v>
      </c>
      <c r="M2945" s="23">
        <v>54</v>
      </c>
      <c r="N2945" s="23">
        <v>508.762</v>
      </c>
      <c r="O2945" s="23">
        <v>186.182</v>
      </c>
      <c r="P2945" s="23">
        <v>137.16</v>
      </c>
      <c r="Q2945" s="24" t="s">
        <v>57</v>
      </c>
      <c r="R2945" s="28">
        <v>2.7</v>
      </c>
      <c r="S2945" s="24" t="s">
        <v>132</v>
      </c>
      <c r="T2945" s="26" t="s">
        <v>57</v>
      </c>
      <c r="U2945" s="27" cm="1">
        <f t="array" ref="U2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45" s="13"/>
      <c r="W2945" s="13"/>
      <c r="X2945" s="13"/>
      <c r="Y2945" s="13"/>
      <c r="Z2945" s="13"/>
      <c r="AC2945" s="13"/>
      <c r="AD2945" s="13"/>
      <c r="AE2945" s="13"/>
      <c r="AF2945" s="13"/>
      <c r="AG2945" s="13"/>
    </row>
    <row r="2946" hidden="1" spans="1:33">
      <c r="A2946" s="21" t="s">
        <v>3763</v>
      </c>
      <c r="B2946" s="22" t="s">
        <v>3764</v>
      </c>
      <c r="C2946" s="21" t="s">
        <v>1735</v>
      </c>
      <c r="D2946" s="21" t="s">
        <v>132</v>
      </c>
      <c r="E2946" s="21" t="s">
        <v>2357</v>
      </c>
      <c r="F2946" s="22" t="s">
        <v>3244</v>
      </c>
      <c r="G2946" s="21" t="s">
        <v>92</v>
      </c>
      <c r="H2946" s="21" t="s">
        <v>138</v>
      </c>
      <c r="I2946" s="22"/>
      <c r="J2946" s="22" t="s">
        <v>132</v>
      </c>
      <c r="K2946" s="23">
        <v>200.3</v>
      </c>
      <c r="L2946" s="23">
        <v>73.3</v>
      </c>
      <c r="M2946" s="23">
        <v>54</v>
      </c>
      <c r="N2946" s="23">
        <v>508.762</v>
      </c>
      <c r="O2946" s="23">
        <v>186.182</v>
      </c>
      <c r="P2946" s="23">
        <v>137.16</v>
      </c>
      <c r="Q2946" s="24" t="s">
        <v>96</v>
      </c>
      <c r="R2946" s="28">
        <v>7.7</v>
      </c>
      <c r="S2946" s="24" t="s">
        <v>132</v>
      </c>
      <c r="T2946" s="26" t="s">
        <v>96</v>
      </c>
      <c r="U2946" s="27" cm="1">
        <f t="array" ref="U2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946" s="13"/>
      <c r="W2946" s="13"/>
      <c r="X2946" s="13"/>
      <c r="Y2946" s="13"/>
      <c r="Z2946" s="13"/>
      <c r="AC2946" s="13"/>
      <c r="AD2946" s="13"/>
      <c r="AE2946" s="13"/>
      <c r="AF2946" s="13"/>
      <c r="AG2946" s="13"/>
    </row>
    <row r="2947" hidden="1" spans="1:33">
      <c r="A2947" s="21" t="s">
        <v>3763</v>
      </c>
      <c r="B2947" s="22" t="s">
        <v>3764</v>
      </c>
      <c r="C2947" s="21" t="s">
        <v>1735</v>
      </c>
      <c r="D2947" s="21" t="s">
        <v>132</v>
      </c>
      <c r="E2947" s="21" t="s">
        <v>2468</v>
      </c>
      <c r="F2947" s="22" t="s">
        <v>2747</v>
      </c>
      <c r="G2947" s="21" t="s">
        <v>41</v>
      </c>
      <c r="H2947" s="21" t="s">
        <v>135</v>
      </c>
      <c r="I2947" s="22"/>
      <c r="J2947" s="22" t="s">
        <v>132</v>
      </c>
      <c r="K2947" s="23">
        <v>197.6</v>
      </c>
      <c r="L2947" s="23">
        <v>70.1</v>
      </c>
      <c r="M2947" s="23">
        <v>53.8</v>
      </c>
      <c r="N2947" s="23">
        <v>501.904</v>
      </c>
      <c r="O2947" s="23">
        <v>178.054</v>
      </c>
      <c r="P2947" s="23">
        <v>136.652</v>
      </c>
      <c r="Q2947" s="24" t="s">
        <v>57</v>
      </c>
      <c r="R2947" s="28">
        <v>5.4</v>
      </c>
      <c r="S2947" s="24" t="s">
        <v>132</v>
      </c>
      <c r="T2947" s="26" t="s">
        <v>57</v>
      </c>
      <c r="U2947" s="27" cm="1">
        <f t="array" ref="U2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947" s="13"/>
      <c r="W2947" s="13"/>
      <c r="X2947" s="13"/>
      <c r="Y2947" s="13"/>
      <c r="Z2947" s="13"/>
      <c r="AC2947" s="13"/>
      <c r="AD2947" s="13"/>
      <c r="AE2947" s="13"/>
      <c r="AF2947" s="13"/>
      <c r="AG2947" s="13"/>
    </row>
    <row r="2948" hidden="1" spans="1:33">
      <c r="A2948" s="21" t="s">
        <v>3763</v>
      </c>
      <c r="B2948" s="22" t="s">
        <v>3764</v>
      </c>
      <c r="C2948" s="21" t="s">
        <v>1735</v>
      </c>
      <c r="D2948" s="21" t="s">
        <v>132</v>
      </c>
      <c r="E2948" s="21" t="s">
        <v>2468</v>
      </c>
      <c r="F2948" s="22" t="s">
        <v>3604</v>
      </c>
      <c r="G2948" s="21" t="s">
        <v>41</v>
      </c>
      <c r="H2948" s="21" t="s">
        <v>135</v>
      </c>
      <c r="I2948" s="22"/>
      <c r="J2948" s="22" t="s">
        <v>132</v>
      </c>
      <c r="K2948" s="23">
        <v>200.8</v>
      </c>
      <c r="L2948" s="23">
        <v>70.1</v>
      </c>
      <c r="M2948" s="23">
        <v>53.6</v>
      </c>
      <c r="N2948" s="23">
        <v>510.032</v>
      </c>
      <c r="O2948" s="23">
        <v>178.054</v>
      </c>
      <c r="P2948" s="23">
        <v>136.144</v>
      </c>
      <c r="Q2948" s="24" t="s">
        <v>57</v>
      </c>
      <c r="R2948" s="28">
        <v>2.2</v>
      </c>
      <c r="S2948" s="24" t="s">
        <v>132</v>
      </c>
      <c r="T2948" s="26" t="s">
        <v>57</v>
      </c>
      <c r="U2948" s="27" cm="1">
        <f t="array" ref="U2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948" s="13"/>
      <c r="W2948" s="13"/>
      <c r="X2948" s="13"/>
      <c r="Y2948" s="13"/>
      <c r="Z2948" s="13"/>
      <c r="AC2948" s="13"/>
      <c r="AD2948" s="13"/>
      <c r="AE2948" s="13"/>
      <c r="AF2948" s="13"/>
      <c r="AG2948" s="13"/>
    </row>
    <row r="2949" hidden="1" spans="1:33">
      <c r="A2949" s="21" t="s">
        <v>3763</v>
      </c>
      <c r="B2949" s="22" t="s">
        <v>3764</v>
      </c>
      <c r="C2949" s="21" t="s">
        <v>1735</v>
      </c>
      <c r="D2949" s="21" t="s">
        <v>132</v>
      </c>
      <c r="E2949" s="21" t="s">
        <v>2587</v>
      </c>
      <c r="F2949" s="22" t="s">
        <v>3771</v>
      </c>
      <c r="G2949" s="21" t="s">
        <v>41</v>
      </c>
      <c r="H2949" s="21" t="s">
        <v>135</v>
      </c>
      <c r="I2949" s="22"/>
      <c r="J2949" s="22" t="s">
        <v>132</v>
      </c>
      <c r="K2949" s="23">
        <v>199.9</v>
      </c>
      <c r="L2949" s="23">
        <v>72.7</v>
      </c>
      <c r="M2949" s="23">
        <v>52.7</v>
      </c>
      <c r="N2949" s="23">
        <v>507.746</v>
      </c>
      <c r="O2949" s="23">
        <v>184.658</v>
      </c>
      <c r="P2949" s="23">
        <v>133.858</v>
      </c>
      <c r="Q2949" s="24" t="s">
        <v>57</v>
      </c>
      <c r="R2949" s="28">
        <v>3.1</v>
      </c>
      <c r="S2949" s="24" t="s">
        <v>132</v>
      </c>
      <c r="T2949" s="26" t="s">
        <v>57</v>
      </c>
      <c r="U2949" s="27" cm="1">
        <f t="array" ref="U2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949" s="13"/>
      <c r="W2949" s="13"/>
      <c r="X2949" s="13"/>
      <c r="Y2949" s="13"/>
      <c r="Z2949" s="13"/>
      <c r="AC2949" s="13"/>
      <c r="AD2949" s="13"/>
      <c r="AE2949" s="13"/>
      <c r="AF2949" s="13"/>
      <c r="AG2949" s="13"/>
    </row>
    <row r="2950" hidden="1" spans="1:33">
      <c r="A2950" s="21" t="s">
        <v>3763</v>
      </c>
      <c r="B2950" s="22" t="s">
        <v>3764</v>
      </c>
      <c r="C2950" s="21" t="s">
        <v>1735</v>
      </c>
      <c r="D2950" s="21" t="s">
        <v>132</v>
      </c>
      <c r="E2950" s="21" t="s">
        <v>2613</v>
      </c>
      <c r="F2950" s="22" t="s">
        <v>3337</v>
      </c>
      <c r="G2950" s="21" t="s">
        <v>17</v>
      </c>
      <c r="H2950" s="21" t="s">
        <v>141</v>
      </c>
      <c r="I2950" s="22"/>
      <c r="J2950" s="22" t="s">
        <v>132</v>
      </c>
      <c r="K2950" s="23">
        <v>185</v>
      </c>
      <c r="L2950" s="23">
        <v>69.6</v>
      </c>
      <c r="M2950" s="23">
        <v>52.2</v>
      </c>
      <c r="N2950" s="23">
        <v>469.9</v>
      </c>
      <c r="O2950" s="23">
        <v>176.784</v>
      </c>
      <c r="P2950" s="23">
        <v>132.588</v>
      </c>
      <c r="Q2950" s="24" t="s">
        <v>39</v>
      </c>
      <c r="R2950" s="28">
        <v>21</v>
      </c>
      <c r="S2950" s="24" t="s">
        <v>132</v>
      </c>
      <c r="T2950" s="26" t="s">
        <v>39</v>
      </c>
      <c r="U2950" s="27" cm="1">
        <f t="array" ref="U2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2950" s="13"/>
      <c r="W2950" s="13"/>
      <c r="X2950" s="13"/>
      <c r="Y2950" s="13"/>
      <c r="Z2950" s="13"/>
      <c r="AC2950" s="13"/>
      <c r="AD2950" s="13"/>
      <c r="AE2950" s="13"/>
      <c r="AF2950" s="13"/>
      <c r="AG2950" s="13"/>
    </row>
    <row r="2951" ht="12.4" hidden="1" spans="1:33">
      <c r="A2951" s="21" t="s">
        <v>3763</v>
      </c>
      <c r="B2951" s="22" t="s">
        <v>3772</v>
      </c>
      <c r="C2951" s="21" t="s">
        <v>1738</v>
      </c>
      <c r="D2951" s="21" t="s">
        <v>132</v>
      </c>
      <c r="E2951" s="21" t="s">
        <v>2834</v>
      </c>
      <c r="F2951" s="22" t="s">
        <v>3133</v>
      </c>
      <c r="G2951" s="21" t="s">
        <v>92</v>
      </c>
      <c r="H2951" s="21" t="s">
        <v>138</v>
      </c>
      <c r="I2951" s="22"/>
      <c r="J2951" s="22" t="s">
        <v>132</v>
      </c>
      <c r="K2951" s="23">
        <v>229</v>
      </c>
      <c r="L2951" s="23">
        <v>79.6</v>
      </c>
      <c r="M2951" s="23">
        <v>54.7</v>
      </c>
      <c r="N2951" s="23">
        <v>581.66</v>
      </c>
      <c r="O2951" s="23">
        <v>202.184</v>
      </c>
      <c r="P2951" s="23">
        <v>138.938</v>
      </c>
      <c r="Q2951" s="24" t="s">
        <v>2674</v>
      </c>
      <c r="R2951" s="28"/>
      <c r="S2951" s="24" t="s">
        <v>3538</v>
      </c>
      <c r="T2951" s="26" t="s">
        <v>2674</v>
      </c>
      <c r="U2951" s="27" t="str" cm="1">
        <f t="array" ref="U2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51" s="13"/>
      <c r="W2951" s="13"/>
      <c r="X2951" s="13"/>
      <c r="Y2951" s="13"/>
      <c r="Z2951" s="13"/>
      <c r="AC2951" s="13"/>
      <c r="AD2951" s="13"/>
      <c r="AE2951" s="13"/>
      <c r="AF2951" s="13"/>
      <c r="AG2951" s="13"/>
    </row>
    <row r="2952" hidden="1" spans="1:33">
      <c r="A2952" s="21" t="s">
        <v>3763</v>
      </c>
      <c r="B2952" s="22" t="s">
        <v>3772</v>
      </c>
      <c r="C2952" s="21" t="s">
        <v>1738</v>
      </c>
      <c r="D2952" s="21" t="s">
        <v>132</v>
      </c>
      <c r="E2952" s="21" t="s">
        <v>2341</v>
      </c>
      <c r="F2952" s="22" t="s">
        <v>3304</v>
      </c>
      <c r="G2952" s="21" t="s">
        <v>92</v>
      </c>
      <c r="H2952" s="21" t="s">
        <v>138</v>
      </c>
      <c r="I2952" s="22"/>
      <c r="J2952" s="22" t="s">
        <v>132</v>
      </c>
      <c r="K2952" s="23">
        <v>212.3</v>
      </c>
      <c r="L2952" s="23">
        <v>77.5</v>
      </c>
      <c r="M2952" s="23">
        <v>55.1</v>
      </c>
      <c r="N2952" s="23">
        <v>539.242</v>
      </c>
      <c r="O2952" s="23">
        <v>196.85</v>
      </c>
      <c r="P2952" s="23">
        <v>139.954</v>
      </c>
      <c r="Q2952" s="24" t="s">
        <v>98</v>
      </c>
      <c r="R2952" s="28">
        <v>5.7</v>
      </c>
      <c r="S2952" s="24" t="s">
        <v>132</v>
      </c>
      <c r="T2952" s="26" t="s">
        <v>98</v>
      </c>
      <c r="U2952" s="27" cm="1">
        <f t="array" ref="U2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52" s="13"/>
      <c r="W2952" s="13"/>
      <c r="X2952" s="13"/>
      <c r="Y2952" s="13"/>
      <c r="Z2952" s="13"/>
      <c r="AC2952" s="13"/>
      <c r="AD2952" s="13"/>
      <c r="AE2952" s="13"/>
      <c r="AF2952" s="13"/>
      <c r="AG2952" s="13"/>
    </row>
    <row r="2953" hidden="1" spans="1:33">
      <c r="A2953" s="21" t="s">
        <v>3763</v>
      </c>
      <c r="B2953" s="22" t="s">
        <v>3772</v>
      </c>
      <c r="C2953" s="21" t="s">
        <v>1738</v>
      </c>
      <c r="D2953" s="21" t="s">
        <v>132</v>
      </c>
      <c r="E2953" s="21" t="s">
        <v>2341</v>
      </c>
      <c r="F2953" s="22" t="s">
        <v>3773</v>
      </c>
      <c r="G2953" s="21" t="s">
        <v>92</v>
      </c>
      <c r="H2953" s="21" t="s">
        <v>138</v>
      </c>
      <c r="I2953" s="22"/>
      <c r="J2953" s="22" t="s">
        <v>132</v>
      </c>
      <c r="K2953" s="23">
        <v>214</v>
      </c>
      <c r="L2953" s="23">
        <v>77.5</v>
      </c>
      <c r="M2953" s="23">
        <v>55.5</v>
      </c>
      <c r="N2953" s="23">
        <v>543.56</v>
      </c>
      <c r="O2953" s="23">
        <v>196.85</v>
      </c>
      <c r="P2953" s="23">
        <v>140.97</v>
      </c>
      <c r="Q2953" s="24" t="s">
        <v>98</v>
      </c>
      <c r="R2953" s="28">
        <v>4</v>
      </c>
      <c r="S2953" s="24" t="s">
        <v>132</v>
      </c>
      <c r="T2953" s="26" t="s">
        <v>98</v>
      </c>
      <c r="U2953" s="27" cm="1">
        <f t="array" ref="U2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953" s="13"/>
      <c r="W2953" s="13"/>
      <c r="X2953" s="13"/>
      <c r="Y2953" s="13"/>
      <c r="Z2953" s="13"/>
      <c r="AC2953" s="13"/>
      <c r="AD2953" s="13"/>
      <c r="AE2953" s="13"/>
      <c r="AF2953" s="13"/>
      <c r="AG2953" s="13"/>
    </row>
    <row r="2954" hidden="1" spans="1:33">
      <c r="A2954" s="21" t="s">
        <v>3763</v>
      </c>
      <c r="B2954" s="22" t="s">
        <v>3772</v>
      </c>
      <c r="C2954" s="21" t="s">
        <v>1738</v>
      </c>
      <c r="D2954" s="21" t="s">
        <v>132</v>
      </c>
      <c r="E2954" s="21" t="s">
        <v>2345</v>
      </c>
      <c r="F2954" s="22" t="s">
        <v>3562</v>
      </c>
      <c r="G2954" s="21" t="s">
        <v>92</v>
      </c>
      <c r="H2954" s="21" t="s">
        <v>138</v>
      </c>
      <c r="I2954" s="22"/>
      <c r="J2954" s="22" t="s">
        <v>132</v>
      </c>
      <c r="K2954" s="23">
        <v>212.4</v>
      </c>
      <c r="L2954" s="23">
        <v>77.8</v>
      </c>
      <c r="M2954" s="23">
        <v>56.9</v>
      </c>
      <c r="N2954" s="23">
        <v>539.496</v>
      </c>
      <c r="O2954" s="23">
        <v>197.612</v>
      </c>
      <c r="P2954" s="23">
        <v>144.526</v>
      </c>
      <c r="Q2954" s="24" t="s">
        <v>98</v>
      </c>
      <c r="R2954" s="28">
        <v>5.6</v>
      </c>
      <c r="S2954" s="24" t="s">
        <v>132</v>
      </c>
      <c r="T2954" s="26" t="s">
        <v>98</v>
      </c>
      <c r="U2954" s="27" cm="1">
        <f t="array" ref="U2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954" s="13"/>
      <c r="W2954" s="13"/>
      <c r="X2954" s="13"/>
      <c r="Y2954" s="13"/>
      <c r="Z2954" s="13"/>
      <c r="AC2954" s="13"/>
      <c r="AD2954" s="13"/>
      <c r="AE2954" s="13"/>
      <c r="AF2954" s="13"/>
      <c r="AG2954" s="13"/>
    </row>
    <row r="2955" hidden="1" spans="1:33">
      <c r="A2955" s="21" t="s">
        <v>3763</v>
      </c>
      <c r="B2955" s="22" t="s">
        <v>3772</v>
      </c>
      <c r="C2955" s="21" t="s">
        <v>1738</v>
      </c>
      <c r="D2955" s="21" t="s">
        <v>132</v>
      </c>
      <c r="E2955" s="21" t="s">
        <v>2354</v>
      </c>
      <c r="F2955" s="22" t="s">
        <v>2686</v>
      </c>
      <c r="G2955" s="21" t="s">
        <v>92</v>
      </c>
      <c r="H2955" s="21" t="s">
        <v>138</v>
      </c>
      <c r="I2955" s="22"/>
      <c r="J2955" s="22" t="s">
        <v>132</v>
      </c>
      <c r="K2955" s="23">
        <v>212</v>
      </c>
      <c r="L2955" s="23">
        <v>78.2</v>
      </c>
      <c r="M2955" s="23">
        <v>56.8</v>
      </c>
      <c r="N2955" s="23">
        <v>538.48</v>
      </c>
      <c r="O2955" s="23">
        <v>198.628</v>
      </c>
      <c r="P2955" s="23">
        <v>144.272</v>
      </c>
      <c r="Q2955" s="24" t="s">
        <v>98</v>
      </c>
      <c r="R2955" s="28">
        <v>6</v>
      </c>
      <c r="S2955" s="24" t="s">
        <v>132</v>
      </c>
      <c r="T2955" s="26" t="s">
        <v>98</v>
      </c>
      <c r="U2955" s="27" cm="1">
        <f t="array" ref="U2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55" s="13"/>
      <c r="W2955" s="13"/>
      <c r="X2955" s="13"/>
      <c r="Y2955" s="13"/>
      <c r="Z2955" s="13"/>
      <c r="AC2955" s="13"/>
      <c r="AD2955" s="13"/>
      <c r="AE2955" s="13"/>
      <c r="AF2955" s="13"/>
      <c r="AG2955" s="13"/>
    </row>
    <row r="2956" hidden="1" spans="1:33">
      <c r="A2956" s="21" t="s">
        <v>3763</v>
      </c>
      <c r="B2956" s="22" t="s">
        <v>3772</v>
      </c>
      <c r="C2956" s="21" t="s">
        <v>1738</v>
      </c>
      <c r="D2956" s="21" t="s">
        <v>132</v>
      </c>
      <c r="E2956" s="21" t="s">
        <v>2371</v>
      </c>
      <c r="F2956" s="22" t="s">
        <v>2466</v>
      </c>
      <c r="G2956" s="21" t="s">
        <v>92</v>
      </c>
      <c r="H2956" s="21" t="s">
        <v>138</v>
      </c>
      <c r="I2956" s="22"/>
      <c r="J2956" s="22" t="s">
        <v>132</v>
      </c>
      <c r="K2956" s="23">
        <v>212</v>
      </c>
      <c r="L2956" s="23">
        <v>78.3</v>
      </c>
      <c r="M2956" s="23">
        <v>56.3</v>
      </c>
      <c r="N2956" s="23">
        <v>538.48</v>
      </c>
      <c r="O2956" s="23">
        <v>198.882</v>
      </c>
      <c r="P2956" s="23">
        <v>143.002</v>
      </c>
      <c r="Q2956" s="24" t="s">
        <v>98</v>
      </c>
      <c r="R2956" s="28">
        <v>6</v>
      </c>
      <c r="S2956" s="24" t="s">
        <v>132</v>
      </c>
      <c r="T2956" s="26" t="s">
        <v>98</v>
      </c>
      <c r="U2956" s="27" cm="1">
        <f t="array" ref="U2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56" s="13"/>
      <c r="W2956" s="13"/>
      <c r="X2956" s="13"/>
      <c r="Y2956" s="13"/>
      <c r="Z2956" s="13"/>
      <c r="AC2956" s="13"/>
      <c r="AD2956" s="13"/>
      <c r="AE2956" s="13"/>
      <c r="AF2956" s="13"/>
      <c r="AG2956" s="13"/>
    </row>
    <row r="2957" hidden="1" spans="1:33">
      <c r="A2957" s="21" t="s">
        <v>3763</v>
      </c>
      <c r="B2957" s="22" t="s">
        <v>3774</v>
      </c>
      <c r="C2957" s="21" t="s">
        <v>1740</v>
      </c>
      <c r="D2957" s="21" t="s">
        <v>132</v>
      </c>
      <c r="E2957" s="21" t="s">
        <v>2371</v>
      </c>
      <c r="F2957" s="22" t="s">
        <v>2389</v>
      </c>
      <c r="G2957" s="21" t="s">
        <v>92</v>
      </c>
      <c r="H2957" s="21" t="s">
        <v>138</v>
      </c>
      <c r="I2957" s="22"/>
      <c r="J2957" s="22" t="s">
        <v>132</v>
      </c>
      <c r="K2957" s="23">
        <v>212</v>
      </c>
      <c r="L2957" s="23">
        <v>78.2</v>
      </c>
      <c r="M2957" s="23">
        <v>58.3</v>
      </c>
      <c r="N2957" s="23">
        <v>538.48</v>
      </c>
      <c r="O2957" s="23">
        <v>198.628</v>
      </c>
      <c r="P2957" s="23">
        <v>148.082</v>
      </c>
      <c r="Q2957" s="24" t="s">
        <v>98</v>
      </c>
      <c r="R2957" s="28">
        <v>6</v>
      </c>
      <c r="S2957" s="24" t="s">
        <v>132</v>
      </c>
      <c r="T2957" s="26" t="s">
        <v>98</v>
      </c>
      <c r="U2957" s="27" cm="1">
        <f t="array" ref="U2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57" s="13"/>
      <c r="W2957" s="13"/>
      <c r="X2957" s="13"/>
      <c r="Y2957" s="13"/>
      <c r="Z2957" s="13"/>
      <c r="AC2957" s="13"/>
      <c r="AD2957" s="13"/>
      <c r="AE2957" s="13"/>
      <c r="AF2957" s="13"/>
      <c r="AG2957" s="13"/>
    </row>
    <row r="2958" hidden="1" spans="1:33">
      <c r="A2958" s="21" t="s">
        <v>3763</v>
      </c>
      <c r="B2958" s="22" t="s">
        <v>3775</v>
      </c>
      <c r="C2958" s="21" t="s">
        <v>1742</v>
      </c>
      <c r="D2958" s="21" t="s">
        <v>132</v>
      </c>
      <c r="E2958" s="21" t="s">
        <v>2341</v>
      </c>
      <c r="F2958" s="22" t="s">
        <v>2886</v>
      </c>
      <c r="G2958" s="21" t="s">
        <v>101</v>
      </c>
      <c r="H2958" s="21" t="s">
        <v>131</v>
      </c>
      <c r="I2958" s="22"/>
      <c r="J2958" s="22" t="s">
        <v>132</v>
      </c>
      <c r="K2958" s="23">
        <v>174.9</v>
      </c>
      <c r="L2958" s="23">
        <v>70.1</v>
      </c>
      <c r="M2958" s="23">
        <v>70.2</v>
      </c>
      <c r="N2958" s="23">
        <v>444.246</v>
      </c>
      <c r="O2958" s="23">
        <v>178.054</v>
      </c>
      <c r="P2958" s="23">
        <v>178.308</v>
      </c>
      <c r="Q2958" s="24" t="s">
        <v>100</v>
      </c>
      <c r="R2958" s="28">
        <v>6.1</v>
      </c>
      <c r="S2958" s="24" t="s">
        <v>132</v>
      </c>
      <c r="T2958" s="26" t="s">
        <v>100</v>
      </c>
      <c r="U2958" s="27" cm="1">
        <f t="array" ref="U2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958" s="13"/>
      <c r="W2958" s="13"/>
      <c r="X2958" s="13"/>
      <c r="Y2958" s="13"/>
      <c r="Z2958" s="13"/>
      <c r="AC2958" s="13"/>
      <c r="AD2958" s="13"/>
      <c r="AE2958" s="13"/>
      <c r="AF2958" s="13"/>
      <c r="AG2958" s="13"/>
    </row>
    <row r="2959" hidden="1" spans="1:33">
      <c r="A2959" s="21" t="s">
        <v>3763</v>
      </c>
      <c r="B2959" s="22" t="s">
        <v>3775</v>
      </c>
      <c r="C2959" s="21" t="s">
        <v>1742</v>
      </c>
      <c r="D2959" s="21" t="s">
        <v>132</v>
      </c>
      <c r="E2959" s="21" t="s">
        <v>2341</v>
      </c>
      <c r="F2959" s="22" t="s">
        <v>2550</v>
      </c>
      <c r="G2959" s="21" t="s">
        <v>101</v>
      </c>
      <c r="H2959" s="21" t="s">
        <v>131</v>
      </c>
      <c r="I2959" s="22"/>
      <c r="J2959" s="22" t="s">
        <v>132</v>
      </c>
      <c r="K2959" s="23">
        <v>175.2</v>
      </c>
      <c r="L2959" s="23">
        <v>71.1</v>
      </c>
      <c r="M2959" s="23">
        <v>70.3</v>
      </c>
      <c r="N2959" s="23">
        <v>445.008</v>
      </c>
      <c r="O2959" s="23">
        <v>180.594</v>
      </c>
      <c r="P2959" s="23">
        <v>178.562</v>
      </c>
      <c r="Q2959" s="24" t="s">
        <v>100</v>
      </c>
      <c r="R2959" s="28">
        <v>5.8</v>
      </c>
      <c r="S2959" s="24" t="s">
        <v>132</v>
      </c>
      <c r="T2959" s="26" t="s">
        <v>100</v>
      </c>
      <c r="U2959" s="27" cm="1">
        <f t="array" ref="U2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959" s="13"/>
      <c r="W2959" s="13"/>
      <c r="X2959" s="13"/>
      <c r="Y2959" s="13"/>
      <c r="Z2959" s="13"/>
      <c r="AC2959" s="13"/>
      <c r="AD2959" s="13"/>
      <c r="AE2959" s="13"/>
      <c r="AF2959" s="13"/>
      <c r="AG2959" s="13"/>
    </row>
    <row r="2960" hidden="1" spans="1:33">
      <c r="A2960" s="21" t="s">
        <v>3763</v>
      </c>
      <c r="B2960" s="22" t="s">
        <v>3776</v>
      </c>
      <c r="C2960" s="21" t="s">
        <v>1744</v>
      </c>
      <c r="D2960" s="21" t="s">
        <v>132</v>
      </c>
      <c r="E2960" s="21" t="s">
        <v>2341</v>
      </c>
      <c r="F2960" s="22" t="s">
        <v>2784</v>
      </c>
      <c r="G2960" s="21" t="s">
        <v>41</v>
      </c>
      <c r="H2960" s="21" t="s">
        <v>135</v>
      </c>
      <c r="I2960" s="22"/>
      <c r="J2960" s="22" t="s">
        <v>132</v>
      </c>
      <c r="K2960" s="23">
        <v>218.5</v>
      </c>
      <c r="L2960" s="23">
        <v>77.9</v>
      </c>
      <c r="M2960" s="23">
        <v>55.1</v>
      </c>
      <c r="N2960" s="23">
        <v>554.99</v>
      </c>
      <c r="O2960" s="23">
        <v>197.866</v>
      </c>
      <c r="P2960" s="23">
        <v>139.954</v>
      </c>
      <c r="Q2960" s="24" t="s">
        <v>69</v>
      </c>
      <c r="R2960" s="28">
        <v>13.5</v>
      </c>
      <c r="S2960" s="24" t="s">
        <v>132</v>
      </c>
      <c r="T2960" s="26" t="s">
        <v>69</v>
      </c>
      <c r="U2960" s="27" cm="1">
        <f t="array" ref="U2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960" s="13"/>
      <c r="W2960" s="13"/>
      <c r="X2960" s="13"/>
      <c r="Y2960" s="13"/>
      <c r="Z2960" s="13"/>
      <c r="AC2960" s="13"/>
      <c r="AD2960" s="13"/>
      <c r="AE2960" s="13"/>
      <c r="AF2960" s="13"/>
      <c r="AG2960" s="13"/>
    </row>
    <row r="2961" hidden="1" spans="1:33">
      <c r="A2961" s="21" t="s">
        <v>3763</v>
      </c>
      <c r="B2961" s="22" t="s">
        <v>3776</v>
      </c>
      <c r="C2961" s="21" t="s">
        <v>1744</v>
      </c>
      <c r="D2961" s="21" t="s">
        <v>132</v>
      </c>
      <c r="E2961" s="21" t="s">
        <v>2345</v>
      </c>
      <c r="F2961" s="22" t="s">
        <v>2916</v>
      </c>
      <c r="G2961" s="21" t="s">
        <v>41</v>
      </c>
      <c r="H2961" s="21" t="s">
        <v>135</v>
      </c>
      <c r="I2961" s="22"/>
      <c r="J2961" s="22" t="s">
        <v>132</v>
      </c>
      <c r="K2961" s="23">
        <v>224.3</v>
      </c>
      <c r="L2961" s="23">
        <v>79.8</v>
      </c>
      <c r="M2961" s="23">
        <v>53.9</v>
      </c>
      <c r="N2961" s="23">
        <v>569.722</v>
      </c>
      <c r="O2961" s="23">
        <v>202.692</v>
      </c>
      <c r="P2961" s="23">
        <v>136.906</v>
      </c>
      <c r="Q2961" s="24" t="s">
        <v>69</v>
      </c>
      <c r="R2961" s="28">
        <v>7.7</v>
      </c>
      <c r="S2961" s="24" t="s">
        <v>132</v>
      </c>
      <c r="T2961" s="26" t="s">
        <v>69</v>
      </c>
      <c r="U2961" s="27" cm="1">
        <f t="array" ref="U2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961" s="13"/>
      <c r="W2961" s="13"/>
      <c r="X2961" s="13"/>
      <c r="Y2961" s="13"/>
      <c r="Z2961" s="13"/>
      <c r="AC2961" s="13"/>
      <c r="AD2961" s="13"/>
      <c r="AE2961" s="13"/>
      <c r="AF2961" s="13"/>
      <c r="AG2961" s="13"/>
    </row>
    <row r="2962" ht="12.4" hidden="1" spans="1:33">
      <c r="A2962" s="21" t="s">
        <v>3763</v>
      </c>
      <c r="B2962" s="22" t="s">
        <v>3776</v>
      </c>
      <c r="C2962" s="21" t="s">
        <v>1744</v>
      </c>
      <c r="D2962" s="21" t="s">
        <v>132</v>
      </c>
      <c r="E2962" s="21" t="s">
        <v>2345</v>
      </c>
      <c r="F2962" s="22" t="s">
        <v>2916</v>
      </c>
      <c r="G2962" s="21" t="s">
        <v>92</v>
      </c>
      <c r="H2962" s="21" t="s">
        <v>138</v>
      </c>
      <c r="I2962" s="22"/>
      <c r="J2962" s="22" t="s">
        <v>132</v>
      </c>
      <c r="K2962" s="23">
        <v>224.3</v>
      </c>
      <c r="L2962" s="23">
        <v>79.8</v>
      </c>
      <c r="M2962" s="23">
        <v>53.9</v>
      </c>
      <c r="N2962" s="23">
        <v>569.722</v>
      </c>
      <c r="O2962" s="23">
        <v>202.692</v>
      </c>
      <c r="P2962" s="23">
        <v>136.906</v>
      </c>
      <c r="Q2962" s="24" t="s">
        <v>2674</v>
      </c>
      <c r="R2962" s="28"/>
      <c r="S2962" s="24" t="s">
        <v>3777</v>
      </c>
      <c r="T2962" s="26" t="s">
        <v>2674</v>
      </c>
      <c r="U2962" s="27" t="str" cm="1">
        <f t="array" ref="U2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2" s="13"/>
      <c r="W2962" s="13"/>
      <c r="X2962" s="13"/>
      <c r="Y2962" s="13"/>
      <c r="Z2962" s="13"/>
      <c r="AC2962" s="13"/>
      <c r="AD2962" s="13"/>
      <c r="AE2962" s="13"/>
      <c r="AF2962" s="13"/>
      <c r="AG2962" s="13"/>
    </row>
    <row r="2963" hidden="1" spans="1:33">
      <c r="A2963" s="21" t="s">
        <v>3763</v>
      </c>
      <c r="B2963" s="22" t="s">
        <v>3776</v>
      </c>
      <c r="C2963" s="21" t="s">
        <v>1744</v>
      </c>
      <c r="D2963" s="21" t="s">
        <v>132</v>
      </c>
      <c r="E2963" s="21" t="s">
        <v>2345</v>
      </c>
      <c r="F2963" s="22" t="s">
        <v>2722</v>
      </c>
      <c r="G2963" s="21" t="s">
        <v>41</v>
      </c>
      <c r="H2963" s="21" t="s">
        <v>135</v>
      </c>
      <c r="I2963" s="22"/>
      <c r="J2963" s="22" t="s">
        <v>132</v>
      </c>
      <c r="K2963" s="23">
        <v>224.8</v>
      </c>
      <c r="L2963" s="23">
        <v>79.3</v>
      </c>
      <c r="M2963" s="23">
        <v>53.1</v>
      </c>
      <c r="N2963" s="23">
        <v>570.992</v>
      </c>
      <c r="O2963" s="23">
        <v>201.422</v>
      </c>
      <c r="P2963" s="23">
        <v>134.874</v>
      </c>
      <c r="Q2963" s="24" t="s">
        <v>69</v>
      </c>
      <c r="R2963" s="28">
        <v>7.2</v>
      </c>
      <c r="S2963" s="24" t="s">
        <v>132</v>
      </c>
      <c r="T2963" s="26" t="s">
        <v>69</v>
      </c>
      <c r="U2963" s="27" cm="1">
        <f t="array" ref="U2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963" s="13"/>
      <c r="W2963" s="13"/>
      <c r="X2963" s="13"/>
      <c r="Y2963" s="13"/>
      <c r="Z2963" s="13"/>
      <c r="AC2963" s="13"/>
      <c r="AD2963" s="13"/>
      <c r="AE2963" s="13"/>
      <c r="AF2963" s="13"/>
      <c r="AG2963" s="13"/>
    </row>
    <row r="2964" ht="12.4" hidden="1" spans="1:33">
      <c r="A2964" s="21" t="s">
        <v>3763</v>
      </c>
      <c r="B2964" s="22" t="s">
        <v>3776</v>
      </c>
      <c r="C2964" s="21" t="s">
        <v>1744</v>
      </c>
      <c r="D2964" s="21" t="s">
        <v>132</v>
      </c>
      <c r="E2964" s="21" t="s">
        <v>2345</v>
      </c>
      <c r="F2964" s="22" t="s">
        <v>2722</v>
      </c>
      <c r="G2964" s="21" t="s">
        <v>92</v>
      </c>
      <c r="H2964" s="21" t="s">
        <v>138</v>
      </c>
      <c r="I2964" s="22"/>
      <c r="J2964" s="22" t="s">
        <v>132</v>
      </c>
      <c r="K2964" s="23">
        <v>224.8</v>
      </c>
      <c r="L2964" s="23">
        <v>79.3</v>
      </c>
      <c r="M2964" s="23">
        <v>53.1</v>
      </c>
      <c r="N2964" s="23">
        <v>570.992</v>
      </c>
      <c r="O2964" s="23">
        <v>201.422</v>
      </c>
      <c r="P2964" s="23">
        <v>134.874</v>
      </c>
      <c r="Q2964" s="24" t="s">
        <v>2674</v>
      </c>
      <c r="R2964" s="28"/>
      <c r="S2964" s="24" t="s">
        <v>3778</v>
      </c>
      <c r="T2964" s="26" t="s">
        <v>2674</v>
      </c>
      <c r="U2964" s="27" t="str" cm="1">
        <f t="array" ref="U2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4" s="13"/>
      <c r="W2964" s="13"/>
      <c r="X2964" s="13"/>
      <c r="Y2964" s="13"/>
      <c r="Z2964" s="13"/>
      <c r="AC2964" s="13"/>
      <c r="AD2964" s="13"/>
      <c r="AE2964" s="13"/>
      <c r="AF2964" s="13"/>
      <c r="AG2964" s="13"/>
    </row>
    <row r="2965" ht="12.4" hidden="1" spans="1:33">
      <c r="A2965" s="21" t="s">
        <v>3763</v>
      </c>
      <c r="B2965" s="22" t="s">
        <v>3776</v>
      </c>
      <c r="C2965" s="21" t="s">
        <v>1744</v>
      </c>
      <c r="D2965" s="21" t="s">
        <v>132</v>
      </c>
      <c r="E2965" s="21" t="s">
        <v>2354</v>
      </c>
      <c r="F2965" s="22" t="s">
        <v>2726</v>
      </c>
      <c r="G2965" s="21" t="s">
        <v>17</v>
      </c>
      <c r="H2965" s="21" t="s">
        <v>168</v>
      </c>
      <c r="I2965" s="22"/>
      <c r="J2965" s="22" t="s">
        <v>132</v>
      </c>
      <c r="K2965" s="23">
        <v>223.4</v>
      </c>
      <c r="L2965" s="23">
        <v>79.6</v>
      </c>
      <c r="M2965" s="23">
        <v>55</v>
      </c>
      <c r="N2965" s="23">
        <v>567.436</v>
      </c>
      <c r="O2965" s="23">
        <v>202.184</v>
      </c>
      <c r="P2965" s="23">
        <v>139.7</v>
      </c>
      <c r="Q2965" s="24" t="s">
        <v>2674</v>
      </c>
      <c r="R2965" s="28"/>
      <c r="S2965" s="24" t="s">
        <v>3779</v>
      </c>
      <c r="T2965" s="26" t="s">
        <v>2674</v>
      </c>
      <c r="U2965" s="27" t="str" cm="1">
        <f t="array" ref="U2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5" s="13"/>
      <c r="W2965" s="13"/>
      <c r="X2965" s="13"/>
      <c r="Y2965" s="13"/>
      <c r="Z2965" s="13"/>
      <c r="AC2965" s="13"/>
      <c r="AD2965" s="13"/>
      <c r="AE2965" s="13"/>
      <c r="AF2965" s="13"/>
      <c r="AG2965" s="13"/>
    </row>
    <row r="2966" hidden="1" spans="1:33">
      <c r="A2966" s="21" t="s">
        <v>3763</v>
      </c>
      <c r="B2966" s="22" t="s">
        <v>3776</v>
      </c>
      <c r="C2966" s="21" t="s">
        <v>1744</v>
      </c>
      <c r="D2966" s="21" t="s">
        <v>132</v>
      </c>
      <c r="E2966" s="21" t="s">
        <v>2354</v>
      </c>
      <c r="F2966" s="22" t="s">
        <v>2726</v>
      </c>
      <c r="G2966" s="21" t="s">
        <v>41</v>
      </c>
      <c r="H2966" s="21" t="s">
        <v>135</v>
      </c>
      <c r="I2966" s="22"/>
      <c r="J2966" s="22" t="s">
        <v>132</v>
      </c>
      <c r="K2966" s="23">
        <v>222.5</v>
      </c>
      <c r="L2966" s="23">
        <v>79.6</v>
      </c>
      <c r="M2966" s="23">
        <v>54.7</v>
      </c>
      <c r="N2966" s="23">
        <v>565.15</v>
      </c>
      <c r="O2966" s="23">
        <v>202.184</v>
      </c>
      <c r="P2966" s="23">
        <v>138.938</v>
      </c>
      <c r="Q2966" s="24" t="s">
        <v>69</v>
      </c>
      <c r="R2966" s="28">
        <v>9.5</v>
      </c>
      <c r="S2966" s="24" t="s">
        <v>132</v>
      </c>
      <c r="T2966" s="26" t="s">
        <v>69</v>
      </c>
      <c r="U2966" s="27" cm="1">
        <f t="array" ref="U2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966" s="13"/>
      <c r="W2966" s="13"/>
      <c r="X2966" s="13"/>
      <c r="Y2966" s="13"/>
      <c r="Z2966" s="13"/>
      <c r="AC2966" s="13"/>
      <c r="AD2966" s="13"/>
      <c r="AE2966" s="13"/>
      <c r="AF2966" s="13"/>
      <c r="AG2966" s="13"/>
    </row>
    <row r="2967" ht="12.4" hidden="1" spans="1:33">
      <c r="A2967" s="21" t="s">
        <v>3763</v>
      </c>
      <c r="B2967" s="22" t="s">
        <v>3776</v>
      </c>
      <c r="C2967" s="21" t="s">
        <v>1744</v>
      </c>
      <c r="D2967" s="21" t="s">
        <v>132</v>
      </c>
      <c r="E2967" s="21" t="s">
        <v>2354</v>
      </c>
      <c r="F2967" s="22" t="s">
        <v>2726</v>
      </c>
      <c r="G2967" s="21" t="s">
        <v>92</v>
      </c>
      <c r="H2967" s="21" t="s">
        <v>138</v>
      </c>
      <c r="I2967" s="22"/>
      <c r="J2967" s="22" t="s">
        <v>132</v>
      </c>
      <c r="K2967" s="23">
        <v>222.5</v>
      </c>
      <c r="L2967" s="23">
        <v>79.6</v>
      </c>
      <c r="M2967" s="23">
        <v>54.7</v>
      </c>
      <c r="N2967" s="23">
        <v>565.15</v>
      </c>
      <c r="O2967" s="23">
        <v>202.184</v>
      </c>
      <c r="P2967" s="23">
        <v>138.938</v>
      </c>
      <c r="Q2967" s="24" t="s">
        <v>2674</v>
      </c>
      <c r="R2967" s="28"/>
      <c r="S2967" s="24" t="s">
        <v>3780</v>
      </c>
      <c r="T2967" s="26" t="s">
        <v>2674</v>
      </c>
      <c r="U2967" s="27" t="str" cm="1">
        <f t="array" ref="U2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7" s="13"/>
      <c r="W2967" s="13"/>
      <c r="X2967" s="13"/>
      <c r="Y2967" s="13"/>
      <c r="Z2967" s="13"/>
      <c r="AC2967" s="13"/>
      <c r="AD2967" s="13"/>
      <c r="AE2967" s="13"/>
      <c r="AF2967" s="13"/>
      <c r="AG2967" s="13"/>
    </row>
    <row r="2968" ht="12.4" hidden="1" spans="1:33">
      <c r="A2968" s="21" t="s">
        <v>3763</v>
      </c>
      <c r="B2968" s="22" t="s">
        <v>3776</v>
      </c>
      <c r="C2968" s="21" t="s">
        <v>1744</v>
      </c>
      <c r="D2968" s="21" t="s">
        <v>132</v>
      </c>
      <c r="E2968" s="21" t="s">
        <v>2354</v>
      </c>
      <c r="F2968" s="22" t="s">
        <v>2729</v>
      </c>
      <c r="G2968" s="21" t="s">
        <v>17</v>
      </c>
      <c r="H2968" s="21" t="s">
        <v>168</v>
      </c>
      <c r="I2968" s="22"/>
      <c r="J2968" s="22" t="s">
        <v>132</v>
      </c>
      <c r="K2968" s="23">
        <v>225.6</v>
      </c>
      <c r="L2968" s="23">
        <v>79.8</v>
      </c>
      <c r="M2968" s="23">
        <v>57.1</v>
      </c>
      <c r="N2968" s="23">
        <v>573.024</v>
      </c>
      <c r="O2968" s="23">
        <v>202.692</v>
      </c>
      <c r="P2968" s="23">
        <v>145.034</v>
      </c>
      <c r="Q2968" s="24" t="s">
        <v>2674</v>
      </c>
      <c r="R2968" s="28"/>
      <c r="S2968" s="24" t="s">
        <v>3781</v>
      </c>
      <c r="T2968" s="26" t="s">
        <v>2674</v>
      </c>
      <c r="U2968" s="27" t="str" cm="1">
        <f t="array" ref="U2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8" s="13"/>
      <c r="W2968" s="13"/>
      <c r="X2968" s="13"/>
      <c r="Y2968" s="13"/>
      <c r="Z2968" s="13"/>
      <c r="AC2968" s="13"/>
      <c r="AD2968" s="13"/>
      <c r="AE2968" s="13"/>
      <c r="AF2968" s="13"/>
      <c r="AG2968" s="13"/>
    </row>
    <row r="2969" ht="12.4" hidden="1" spans="1:33">
      <c r="A2969" s="21" t="s">
        <v>3763</v>
      </c>
      <c r="B2969" s="22" t="s">
        <v>3776</v>
      </c>
      <c r="C2969" s="21" t="s">
        <v>1744</v>
      </c>
      <c r="D2969" s="21" t="s">
        <v>132</v>
      </c>
      <c r="E2969" s="21" t="s">
        <v>2354</v>
      </c>
      <c r="F2969" s="22" t="s">
        <v>3227</v>
      </c>
      <c r="G2969" s="21" t="s">
        <v>92</v>
      </c>
      <c r="H2969" s="21" t="s">
        <v>138</v>
      </c>
      <c r="I2969" s="22"/>
      <c r="J2969" s="22" t="s">
        <v>132</v>
      </c>
      <c r="K2969" s="23">
        <v>229</v>
      </c>
      <c r="L2969" s="23">
        <v>79.6</v>
      </c>
      <c r="M2969" s="23">
        <v>54.7</v>
      </c>
      <c r="N2969" s="23">
        <v>581.66</v>
      </c>
      <c r="O2969" s="23">
        <v>202.184</v>
      </c>
      <c r="P2969" s="23">
        <v>138.938</v>
      </c>
      <c r="Q2969" s="24" t="s">
        <v>2674</v>
      </c>
      <c r="R2969" s="28"/>
      <c r="S2969" s="24" t="s">
        <v>3538</v>
      </c>
      <c r="T2969" s="26" t="s">
        <v>2674</v>
      </c>
      <c r="U2969" s="27" t="str" cm="1">
        <f t="array" ref="U2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9" s="13"/>
      <c r="W2969" s="13"/>
      <c r="X2969" s="13"/>
      <c r="Y2969" s="13"/>
      <c r="Z2969" s="13"/>
      <c r="AC2969" s="13"/>
      <c r="AD2969" s="13"/>
      <c r="AE2969" s="13"/>
      <c r="AF2969" s="13"/>
      <c r="AG2969" s="13"/>
    </row>
    <row r="2970" ht="12.4" hidden="1" spans="1:33">
      <c r="A2970" s="21" t="s">
        <v>3763</v>
      </c>
      <c r="B2970" s="22" t="s">
        <v>3776</v>
      </c>
      <c r="C2970" s="21" t="s">
        <v>1744</v>
      </c>
      <c r="D2970" s="21" t="s">
        <v>132</v>
      </c>
      <c r="E2970" s="21" t="s">
        <v>2354</v>
      </c>
      <c r="F2970" s="22" t="s">
        <v>3782</v>
      </c>
      <c r="G2970" s="21" t="s">
        <v>17</v>
      </c>
      <c r="H2970" s="21" t="s">
        <v>168</v>
      </c>
      <c r="I2970" s="22"/>
      <c r="J2970" s="22" t="s">
        <v>132</v>
      </c>
      <c r="K2970" s="23">
        <v>231</v>
      </c>
      <c r="L2970" s="23">
        <v>79.6</v>
      </c>
      <c r="M2970" s="23">
        <v>55</v>
      </c>
      <c r="N2970" s="23">
        <v>586.74</v>
      </c>
      <c r="O2970" s="23">
        <v>202.184</v>
      </c>
      <c r="P2970" s="23">
        <v>139.7</v>
      </c>
      <c r="Q2970" s="24" t="s">
        <v>2674</v>
      </c>
      <c r="R2970" s="28"/>
      <c r="S2970" s="24" t="s">
        <v>3783</v>
      </c>
      <c r="T2970" s="26" t="s">
        <v>2674</v>
      </c>
      <c r="U2970" s="27" t="str" cm="1">
        <f t="array" ref="U2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70" s="13"/>
      <c r="W2970" s="13"/>
      <c r="X2970" s="13"/>
      <c r="Y2970" s="13"/>
      <c r="Z2970" s="13"/>
      <c r="AC2970" s="13"/>
      <c r="AD2970" s="13"/>
      <c r="AE2970" s="13"/>
      <c r="AF2970" s="13"/>
      <c r="AG2970" s="13"/>
    </row>
    <row r="2971" hidden="1" spans="1:33">
      <c r="A2971" s="21" t="s">
        <v>3763</v>
      </c>
      <c r="B2971" s="22" t="s">
        <v>3776</v>
      </c>
      <c r="C2971" s="21" t="s">
        <v>1744</v>
      </c>
      <c r="D2971" s="21" t="s">
        <v>132</v>
      </c>
      <c r="E2971" s="21" t="s">
        <v>2354</v>
      </c>
      <c r="F2971" s="22" t="s">
        <v>3133</v>
      </c>
      <c r="G2971" s="21" t="s">
        <v>41</v>
      </c>
      <c r="H2971" s="21" t="s">
        <v>135</v>
      </c>
      <c r="I2971" s="22"/>
      <c r="J2971" s="22" t="s">
        <v>132</v>
      </c>
      <c r="K2971" s="23">
        <v>229</v>
      </c>
      <c r="L2971" s="23">
        <v>79.6</v>
      </c>
      <c r="M2971" s="23">
        <v>54.7</v>
      </c>
      <c r="N2971" s="23">
        <v>581.66</v>
      </c>
      <c r="O2971" s="23">
        <v>202.184</v>
      </c>
      <c r="P2971" s="23">
        <v>138.938</v>
      </c>
      <c r="Q2971" s="24" t="s">
        <v>69</v>
      </c>
      <c r="R2971" s="28">
        <v>3</v>
      </c>
      <c r="S2971" s="24" t="s">
        <v>132</v>
      </c>
      <c r="T2971" s="26" t="s">
        <v>69</v>
      </c>
      <c r="U2971" s="27" cm="1">
        <f t="array" ref="U2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971" s="13"/>
      <c r="W2971" s="13"/>
      <c r="X2971" s="13"/>
      <c r="Y2971" s="13"/>
      <c r="Z2971" s="13"/>
      <c r="AC2971" s="13"/>
      <c r="AD2971" s="13"/>
      <c r="AE2971" s="13"/>
      <c r="AF2971" s="13"/>
      <c r="AG2971" s="13"/>
    </row>
    <row r="2972" ht="12.4" hidden="1" spans="1:33">
      <c r="A2972" s="21" t="s">
        <v>3763</v>
      </c>
      <c r="B2972" s="22" t="s">
        <v>3776</v>
      </c>
      <c r="C2972" s="21" t="s">
        <v>1744</v>
      </c>
      <c r="D2972" s="21" t="s">
        <v>132</v>
      </c>
      <c r="E2972" s="21" t="s">
        <v>2354</v>
      </c>
      <c r="F2972" s="22" t="s">
        <v>2785</v>
      </c>
      <c r="G2972" s="21" t="s">
        <v>17</v>
      </c>
      <c r="H2972" s="21" t="s">
        <v>168</v>
      </c>
      <c r="I2972" s="22"/>
      <c r="J2972" s="22" t="s">
        <v>132</v>
      </c>
      <c r="K2972" s="23">
        <v>227.1</v>
      </c>
      <c r="L2972" s="23">
        <v>79.7</v>
      </c>
      <c r="M2972" s="23">
        <v>56.9</v>
      </c>
      <c r="N2972" s="23">
        <v>576.834</v>
      </c>
      <c r="O2972" s="23">
        <v>202.438</v>
      </c>
      <c r="P2972" s="23">
        <v>144.526</v>
      </c>
      <c r="Q2972" s="24" t="s">
        <v>2674</v>
      </c>
      <c r="R2972" s="28"/>
      <c r="S2972" s="24" t="s">
        <v>3784</v>
      </c>
      <c r="T2972" s="26" t="s">
        <v>2674</v>
      </c>
      <c r="U2972" s="27" t="str" cm="1">
        <f t="array" ref="U2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72" s="13"/>
      <c r="W2972" s="13"/>
      <c r="X2972" s="13"/>
      <c r="Y2972" s="13"/>
      <c r="Z2972" s="13"/>
      <c r="AC2972" s="13"/>
      <c r="AD2972" s="13"/>
      <c r="AE2972" s="13"/>
      <c r="AF2972" s="13"/>
      <c r="AG2972" s="13"/>
    </row>
    <row r="2973" hidden="1" spans="1:33">
      <c r="A2973" s="21" t="s">
        <v>3763</v>
      </c>
      <c r="B2973" s="22" t="s">
        <v>3776</v>
      </c>
      <c r="C2973" s="21" t="s">
        <v>1744</v>
      </c>
      <c r="D2973" s="21" t="s">
        <v>132</v>
      </c>
      <c r="E2973" s="21" t="s">
        <v>2371</v>
      </c>
      <c r="F2973" s="22" t="s">
        <v>2859</v>
      </c>
      <c r="G2973" s="21" t="s">
        <v>92</v>
      </c>
      <c r="H2973" s="21" t="s">
        <v>138</v>
      </c>
      <c r="I2973" s="22"/>
      <c r="J2973" s="22" t="s">
        <v>132</v>
      </c>
      <c r="K2973" s="23">
        <v>212</v>
      </c>
      <c r="L2973" s="23">
        <v>77.5</v>
      </c>
      <c r="M2973" s="23">
        <v>54.5</v>
      </c>
      <c r="N2973" s="23">
        <v>538.48</v>
      </c>
      <c r="O2973" s="23">
        <v>196.85</v>
      </c>
      <c r="P2973" s="23">
        <v>138.43</v>
      </c>
      <c r="Q2973" s="24" t="s">
        <v>98</v>
      </c>
      <c r="R2973" s="28">
        <v>6</v>
      </c>
      <c r="S2973" s="24" t="s">
        <v>132</v>
      </c>
      <c r="T2973" s="26" t="s">
        <v>98</v>
      </c>
      <c r="U2973" s="27" cm="1">
        <f t="array" ref="U2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73" s="13"/>
      <c r="W2973" s="13"/>
      <c r="X2973" s="13"/>
      <c r="Y2973" s="13"/>
      <c r="Z2973" s="13"/>
      <c r="AC2973" s="13"/>
      <c r="AD2973" s="13"/>
      <c r="AE2973" s="13"/>
      <c r="AF2973" s="13"/>
      <c r="AG2973" s="13"/>
    </row>
    <row r="2974" ht="12.4" hidden="1" spans="1:33">
      <c r="A2974" s="21" t="s">
        <v>3763</v>
      </c>
      <c r="B2974" s="22" t="s">
        <v>3776</v>
      </c>
      <c r="C2974" s="21" t="s">
        <v>1744</v>
      </c>
      <c r="D2974" s="21" t="s">
        <v>132</v>
      </c>
      <c r="E2974" s="21" t="s">
        <v>2371</v>
      </c>
      <c r="F2974" s="22" t="s">
        <v>3304</v>
      </c>
      <c r="G2974" s="21" t="s">
        <v>17</v>
      </c>
      <c r="H2974" s="21" t="s">
        <v>168</v>
      </c>
      <c r="I2974" s="22"/>
      <c r="J2974" s="22" t="s">
        <v>132</v>
      </c>
      <c r="K2974" s="23">
        <v>218</v>
      </c>
      <c r="L2974" s="23">
        <v>79.3</v>
      </c>
      <c r="M2974" s="23">
        <v>57.2</v>
      </c>
      <c r="N2974" s="23">
        <v>553.72</v>
      </c>
      <c r="O2974" s="23">
        <v>201.422</v>
      </c>
      <c r="P2974" s="23">
        <v>145.288</v>
      </c>
      <c r="Q2974" s="24" t="s">
        <v>2674</v>
      </c>
      <c r="R2974" s="28"/>
      <c r="S2974" s="24" t="s">
        <v>3785</v>
      </c>
      <c r="T2974" s="26" t="s">
        <v>2674</v>
      </c>
      <c r="U2974" s="27" t="str" cm="1">
        <f t="array" ref="U2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74" s="13"/>
      <c r="W2974" s="13"/>
      <c r="X2974" s="13"/>
      <c r="Y2974" s="13"/>
      <c r="Z2974" s="13"/>
      <c r="AC2974" s="13"/>
      <c r="AD2974" s="13"/>
      <c r="AE2974" s="13"/>
      <c r="AF2974" s="13"/>
      <c r="AG2974" s="13"/>
    </row>
    <row r="2975" hidden="1" spans="1:33">
      <c r="A2975" s="21" t="s">
        <v>3763</v>
      </c>
      <c r="B2975" s="22" t="s">
        <v>3776</v>
      </c>
      <c r="C2975" s="21" t="s">
        <v>1744</v>
      </c>
      <c r="D2975" s="21" t="s">
        <v>132</v>
      </c>
      <c r="E2975" s="21" t="s">
        <v>2371</v>
      </c>
      <c r="F2975" s="22" t="s">
        <v>3244</v>
      </c>
      <c r="G2975" s="21" t="s">
        <v>41</v>
      </c>
      <c r="H2975" s="21" t="s">
        <v>135</v>
      </c>
      <c r="I2975" s="22"/>
      <c r="J2975" s="22" t="s">
        <v>132</v>
      </c>
      <c r="K2975" s="23">
        <v>212.3</v>
      </c>
      <c r="L2975" s="23">
        <v>77.5</v>
      </c>
      <c r="M2975" s="23">
        <v>54.5</v>
      </c>
      <c r="N2975" s="23">
        <v>539.242</v>
      </c>
      <c r="O2975" s="23">
        <v>196.85</v>
      </c>
      <c r="P2975" s="23">
        <v>138.43</v>
      </c>
      <c r="Q2975" s="24" t="s">
        <v>69</v>
      </c>
      <c r="R2975" s="28">
        <v>19.7</v>
      </c>
      <c r="S2975" s="24" t="s">
        <v>132</v>
      </c>
      <c r="T2975" s="26" t="s">
        <v>69</v>
      </c>
      <c r="U2975" s="27" cm="1">
        <f t="array" ref="U2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2975" s="13"/>
      <c r="W2975" s="13"/>
      <c r="X2975" s="13"/>
      <c r="Y2975" s="13"/>
      <c r="Z2975" s="13"/>
      <c r="AC2975" s="13"/>
      <c r="AD2975" s="13"/>
      <c r="AE2975" s="13"/>
      <c r="AF2975" s="13"/>
      <c r="AG2975" s="13"/>
    </row>
    <row r="2976" hidden="1" spans="1:33">
      <c r="A2976" s="21" t="s">
        <v>3763</v>
      </c>
      <c r="B2976" s="22" t="s">
        <v>3776</v>
      </c>
      <c r="C2976" s="21" t="s">
        <v>1744</v>
      </c>
      <c r="D2976" s="21" t="s">
        <v>132</v>
      </c>
      <c r="E2976" s="21" t="s">
        <v>2371</v>
      </c>
      <c r="F2976" s="22" t="s">
        <v>2742</v>
      </c>
      <c r="G2976" s="21" t="s">
        <v>92</v>
      </c>
      <c r="H2976" s="21" t="s">
        <v>138</v>
      </c>
      <c r="I2976" s="22"/>
      <c r="J2976" s="22" t="s">
        <v>132</v>
      </c>
      <c r="K2976" s="23">
        <v>212.3</v>
      </c>
      <c r="L2976" s="23">
        <v>77.5</v>
      </c>
      <c r="M2976" s="23">
        <v>54.5</v>
      </c>
      <c r="N2976" s="23">
        <v>539.242</v>
      </c>
      <c r="O2976" s="23">
        <v>196.85</v>
      </c>
      <c r="P2976" s="23">
        <v>138.43</v>
      </c>
      <c r="Q2976" s="24" t="s">
        <v>98</v>
      </c>
      <c r="R2976" s="28">
        <v>5.7</v>
      </c>
      <c r="S2976" s="24" t="s">
        <v>132</v>
      </c>
      <c r="T2976" s="26" t="s">
        <v>98</v>
      </c>
      <c r="U2976" s="27" cm="1">
        <f t="array" ref="U2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76" s="13"/>
      <c r="W2976" s="13"/>
      <c r="X2976" s="13"/>
      <c r="Y2976" s="13"/>
      <c r="Z2976" s="13"/>
      <c r="AC2976" s="13"/>
      <c r="AD2976" s="13"/>
      <c r="AE2976" s="13"/>
      <c r="AF2976" s="13"/>
      <c r="AG2976" s="13"/>
    </row>
    <row r="2977" hidden="1" spans="1:33">
      <c r="A2977" s="21" t="s">
        <v>3763</v>
      </c>
      <c r="B2977" s="22" t="s">
        <v>3776</v>
      </c>
      <c r="C2977" s="21" t="s">
        <v>1744</v>
      </c>
      <c r="D2977" s="21" t="s">
        <v>132</v>
      </c>
      <c r="E2977" s="21" t="s">
        <v>2371</v>
      </c>
      <c r="F2977" s="22" t="s">
        <v>2745</v>
      </c>
      <c r="G2977" s="21" t="s">
        <v>92</v>
      </c>
      <c r="H2977" s="21" t="s">
        <v>138</v>
      </c>
      <c r="I2977" s="22"/>
      <c r="J2977" s="22" t="s">
        <v>132</v>
      </c>
      <c r="K2977" s="23">
        <v>212.3</v>
      </c>
      <c r="L2977" s="23">
        <v>77.5</v>
      </c>
      <c r="M2977" s="23">
        <v>55.1</v>
      </c>
      <c r="N2977" s="23">
        <v>539.242</v>
      </c>
      <c r="O2977" s="23">
        <v>196.85</v>
      </c>
      <c r="P2977" s="23">
        <v>139.954</v>
      </c>
      <c r="Q2977" s="24" t="s">
        <v>98</v>
      </c>
      <c r="R2977" s="28">
        <v>5.7</v>
      </c>
      <c r="S2977" s="24" t="s">
        <v>132</v>
      </c>
      <c r="T2977" s="26" t="s">
        <v>98</v>
      </c>
      <c r="U2977" s="27" cm="1">
        <f t="array" ref="U2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77" s="13"/>
      <c r="W2977" s="13"/>
      <c r="X2977" s="13"/>
      <c r="Y2977" s="13"/>
      <c r="Z2977" s="13"/>
      <c r="AC2977" s="13"/>
      <c r="AD2977" s="13"/>
      <c r="AE2977" s="13"/>
      <c r="AF2977" s="13"/>
      <c r="AG2977" s="13"/>
    </row>
    <row r="2978" hidden="1" spans="1:33">
      <c r="A2978" s="21" t="s">
        <v>3763</v>
      </c>
      <c r="B2978" s="22" t="s">
        <v>3776</v>
      </c>
      <c r="C2978" s="21" t="s">
        <v>1744</v>
      </c>
      <c r="D2978" s="21" t="s">
        <v>132</v>
      </c>
      <c r="E2978" s="21" t="s">
        <v>2357</v>
      </c>
      <c r="F2978" s="22" t="s">
        <v>3599</v>
      </c>
      <c r="G2978" s="21" t="s">
        <v>92</v>
      </c>
      <c r="H2978" s="21" t="s">
        <v>138</v>
      </c>
      <c r="I2978" s="22"/>
      <c r="J2978" s="22" t="s">
        <v>132</v>
      </c>
      <c r="K2978" s="23">
        <v>196.5</v>
      </c>
      <c r="L2978" s="23">
        <v>71</v>
      </c>
      <c r="M2978" s="23">
        <v>53.6</v>
      </c>
      <c r="N2978" s="23">
        <v>499.11</v>
      </c>
      <c r="O2978" s="23">
        <v>180.34</v>
      </c>
      <c r="P2978" s="23">
        <v>136.144</v>
      </c>
      <c r="Q2978" s="24" t="s">
        <v>96</v>
      </c>
      <c r="R2978" s="28">
        <v>11.5</v>
      </c>
      <c r="S2978" s="24" t="s">
        <v>132</v>
      </c>
      <c r="T2978" s="26" t="s">
        <v>96</v>
      </c>
      <c r="U2978" s="27" cm="1">
        <f t="array" ref="U2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2978" s="13"/>
      <c r="W2978" s="13"/>
      <c r="X2978" s="13"/>
      <c r="Y2978" s="13"/>
      <c r="Z2978" s="13"/>
      <c r="AC2978" s="13"/>
      <c r="AD2978" s="13"/>
      <c r="AE2978" s="13"/>
      <c r="AF2978" s="13"/>
      <c r="AG2978" s="13"/>
    </row>
    <row r="2979" hidden="1" spans="1:33">
      <c r="A2979" s="21" t="s">
        <v>3763</v>
      </c>
      <c r="B2979" s="22" t="s">
        <v>3776</v>
      </c>
      <c r="C2979" s="21" t="s">
        <v>1744</v>
      </c>
      <c r="D2979" s="21" t="s">
        <v>132</v>
      </c>
      <c r="E2979" s="21" t="s">
        <v>2357</v>
      </c>
      <c r="F2979" s="22" t="s">
        <v>2961</v>
      </c>
      <c r="G2979" s="21" t="s">
        <v>17</v>
      </c>
      <c r="H2979" s="21" t="s">
        <v>168</v>
      </c>
      <c r="I2979" s="22"/>
      <c r="J2979" s="22" t="s">
        <v>132</v>
      </c>
      <c r="K2979" s="23">
        <v>196.5</v>
      </c>
      <c r="L2979" s="23">
        <v>71</v>
      </c>
      <c r="M2979" s="23">
        <v>54.4</v>
      </c>
      <c r="N2979" s="23">
        <v>499.11</v>
      </c>
      <c r="O2979" s="23">
        <v>180.34</v>
      </c>
      <c r="P2979" s="23">
        <v>138.176</v>
      </c>
      <c r="Q2979" s="24" t="s">
        <v>39</v>
      </c>
      <c r="R2979" s="28">
        <v>9.5</v>
      </c>
      <c r="S2979" s="24" t="s">
        <v>132</v>
      </c>
      <c r="T2979" s="26" t="s">
        <v>39</v>
      </c>
      <c r="U2979" s="27" cm="1">
        <f t="array" ref="U2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979" s="13"/>
      <c r="W2979" s="13"/>
      <c r="X2979" s="13"/>
      <c r="Y2979" s="13"/>
      <c r="Z2979" s="13"/>
      <c r="AC2979" s="13"/>
      <c r="AD2979" s="13"/>
      <c r="AE2979" s="13"/>
      <c r="AF2979" s="13"/>
      <c r="AG2979" s="13"/>
    </row>
    <row r="2980" hidden="1" spans="1:33">
      <c r="A2980" s="21" t="s">
        <v>3763</v>
      </c>
      <c r="B2980" s="22" t="s">
        <v>3776</v>
      </c>
      <c r="C2980" s="21" t="s">
        <v>1744</v>
      </c>
      <c r="D2980" s="21" t="s">
        <v>132</v>
      </c>
      <c r="E2980" s="21" t="s">
        <v>2357</v>
      </c>
      <c r="F2980" s="22" t="s">
        <v>2750</v>
      </c>
      <c r="G2980" s="21" t="s">
        <v>92</v>
      </c>
      <c r="H2980" s="21" t="s">
        <v>138</v>
      </c>
      <c r="I2980" s="22"/>
      <c r="J2980" s="22" t="s">
        <v>132</v>
      </c>
      <c r="K2980" s="23">
        <v>196</v>
      </c>
      <c r="L2980" s="23">
        <v>71</v>
      </c>
      <c r="M2980" s="23">
        <v>53</v>
      </c>
      <c r="N2980" s="23">
        <v>497.84</v>
      </c>
      <c r="O2980" s="23">
        <v>180.34</v>
      </c>
      <c r="P2980" s="23">
        <v>134.62</v>
      </c>
      <c r="Q2980" s="24" t="s">
        <v>96</v>
      </c>
      <c r="R2980" s="28">
        <v>12</v>
      </c>
      <c r="S2980" s="24" t="s">
        <v>132</v>
      </c>
      <c r="T2980" s="26" t="s">
        <v>96</v>
      </c>
      <c r="U2980" s="27" cm="1">
        <f t="array" ref="U2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2980" s="13"/>
      <c r="W2980" s="13"/>
      <c r="X2980" s="13"/>
      <c r="Y2980" s="13"/>
      <c r="Z2980" s="13"/>
      <c r="AC2980" s="13"/>
      <c r="AD2980" s="13"/>
      <c r="AE2980" s="13"/>
      <c r="AF2980" s="13"/>
      <c r="AG2980" s="13"/>
    </row>
    <row r="2981" hidden="1" spans="1:33">
      <c r="A2981" s="21" t="s">
        <v>3763</v>
      </c>
      <c r="B2981" s="22" t="s">
        <v>3786</v>
      </c>
      <c r="C2981" s="21" t="s">
        <v>1746</v>
      </c>
      <c r="D2981" s="21" t="s">
        <v>132</v>
      </c>
      <c r="E2981" s="21" t="s">
        <v>2341</v>
      </c>
      <c r="F2981" s="22" t="s">
        <v>2887</v>
      </c>
      <c r="G2981" s="21" t="s">
        <v>92</v>
      </c>
      <c r="H2981" s="21" t="s">
        <v>138</v>
      </c>
      <c r="I2981" s="22"/>
      <c r="J2981" s="22" t="s">
        <v>132</v>
      </c>
      <c r="K2981" s="23">
        <v>191.4</v>
      </c>
      <c r="L2981" s="23">
        <v>72.2</v>
      </c>
      <c r="M2981" s="23">
        <v>57.2</v>
      </c>
      <c r="N2981" s="23">
        <v>486.156</v>
      </c>
      <c r="O2981" s="23">
        <v>183.388</v>
      </c>
      <c r="P2981" s="23">
        <v>145.288</v>
      </c>
      <c r="Q2981" s="24" t="s">
        <v>94</v>
      </c>
      <c r="R2981" s="28">
        <v>0.5</v>
      </c>
      <c r="S2981" s="24" t="s">
        <v>132</v>
      </c>
      <c r="T2981" s="26" t="s">
        <v>94</v>
      </c>
      <c r="U2981" s="27" cm="1">
        <f t="array" ref="U2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981" s="13"/>
      <c r="W2981" s="13"/>
      <c r="X2981" s="13"/>
      <c r="Y2981" s="13"/>
      <c r="Z2981" s="13"/>
      <c r="AC2981" s="13"/>
      <c r="AD2981" s="13"/>
      <c r="AE2981" s="13"/>
      <c r="AF2981" s="13"/>
      <c r="AG2981" s="13"/>
    </row>
    <row r="2982" hidden="1" spans="1:33">
      <c r="A2982" s="21" t="s">
        <v>3763</v>
      </c>
      <c r="B2982" s="22" t="s">
        <v>3786</v>
      </c>
      <c r="C2982" s="21" t="s">
        <v>1746</v>
      </c>
      <c r="D2982" s="21" t="s">
        <v>132</v>
      </c>
      <c r="E2982" s="21" t="s">
        <v>2341</v>
      </c>
      <c r="F2982" s="22" t="s">
        <v>3232</v>
      </c>
      <c r="G2982" s="21" t="s">
        <v>92</v>
      </c>
      <c r="H2982" s="21" t="s">
        <v>138</v>
      </c>
      <c r="I2982" s="22"/>
      <c r="J2982" s="22" t="s">
        <v>132</v>
      </c>
      <c r="K2982" s="23">
        <v>189</v>
      </c>
      <c r="L2982" s="23">
        <v>72.2</v>
      </c>
      <c r="M2982" s="23">
        <v>56.9</v>
      </c>
      <c r="N2982" s="23">
        <v>480.06</v>
      </c>
      <c r="O2982" s="23">
        <v>183.388</v>
      </c>
      <c r="P2982" s="23">
        <v>144.526</v>
      </c>
      <c r="Q2982" s="24" t="s">
        <v>94</v>
      </c>
      <c r="R2982" s="28">
        <v>2.9</v>
      </c>
      <c r="S2982" s="24" t="s">
        <v>132</v>
      </c>
      <c r="T2982" s="26" t="s">
        <v>94</v>
      </c>
      <c r="U2982" s="27" cm="1">
        <f t="array" ref="U2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982" s="13"/>
      <c r="W2982" s="13"/>
      <c r="X2982" s="13"/>
      <c r="Y2982" s="13"/>
      <c r="Z2982" s="13"/>
      <c r="AC2982" s="13"/>
      <c r="AD2982" s="13"/>
      <c r="AE2982" s="13"/>
      <c r="AF2982" s="13"/>
      <c r="AG2982" s="13"/>
    </row>
    <row r="2983" hidden="1" spans="1:33">
      <c r="A2983" s="21" t="s">
        <v>3763</v>
      </c>
      <c r="B2983" s="22" t="s">
        <v>3787</v>
      </c>
      <c r="C2983" s="21" t="s">
        <v>1748</v>
      </c>
      <c r="D2983" s="21" t="s">
        <v>132</v>
      </c>
      <c r="E2983" s="21" t="s">
        <v>2341</v>
      </c>
      <c r="F2983" s="22" t="s">
        <v>2836</v>
      </c>
      <c r="G2983" s="21" t="s">
        <v>17</v>
      </c>
      <c r="H2983" s="21" t="s">
        <v>168</v>
      </c>
      <c r="I2983" s="22"/>
      <c r="J2983" s="22" t="s">
        <v>132</v>
      </c>
      <c r="K2983" s="23">
        <v>202.8</v>
      </c>
      <c r="L2983" s="23">
        <v>73.5</v>
      </c>
      <c r="M2983" s="23">
        <v>64</v>
      </c>
      <c r="N2983" s="23">
        <v>515.112</v>
      </c>
      <c r="O2983" s="23">
        <v>186.69</v>
      </c>
      <c r="P2983" s="23">
        <v>162.56</v>
      </c>
      <c r="Q2983" s="24" t="s">
        <v>39</v>
      </c>
      <c r="R2983" s="28">
        <v>3.2</v>
      </c>
      <c r="S2983" s="24" t="s">
        <v>132</v>
      </c>
      <c r="T2983" s="26" t="s">
        <v>39</v>
      </c>
      <c r="U2983" s="27" cm="1">
        <f t="array" ref="U2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983" s="13"/>
      <c r="W2983" s="13"/>
      <c r="X2983" s="13"/>
      <c r="Y2983" s="13"/>
      <c r="Z2983" s="13"/>
      <c r="AC2983" s="13"/>
      <c r="AD2983" s="13"/>
      <c r="AE2983" s="13"/>
      <c r="AF2983" s="13"/>
      <c r="AG2983" s="13"/>
    </row>
    <row r="2984" hidden="1" spans="1:33">
      <c r="A2984" s="21" t="s">
        <v>3763</v>
      </c>
      <c r="B2984" s="22" t="s">
        <v>3787</v>
      </c>
      <c r="C2984" s="21" t="s">
        <v>1748</v>
      </c>
      <c r="D2984" s="21" t="s">
        <v>132</v>
      </c>
      <c r="E2984" s="21" t="s">
        <v>2341</v>
      </c>
      <c r="F2984" s="22" t="s">
        <v>2836</v>
      </c>
      <c r="G2984" s="21" t="s">
        <v>41</v>
      </c>
      <c r="H2984" s="21" t="s">
        <v>301</v>
      </c>
      <c r="I2984" s="22"/>
      <c r="J2984" s="22" t="s">
        <v>132</v>
      </c>
      <c r="K2984" s="23">
        <v>202.2</v>
      </c>
      <c r="L2984" s="23">
        <v>73.5</v>
      </c>
      <c r="M2984" s="23">
        <v>63</v>
      </c>
      <c r="N2984" s="23">
        <v>513.588</v>
      </c>
      <c r="O2984" s="23">
        <v>186.69</v>
      </c>
      <c r="P2984" s="23">
        <v>160.02</v>
      </c>
      <c r="Q2984" s="24" t="s">
        <v>57</v>
      </c>
      <c r="R2984" s="28">
        <v>0.8</v>
      </c>
      <c r="S2984" s="24" t="s">
        <v>132</v>
      </c>
      <c r="T2984" s="26" t="s">
        <v>57</v>
      </c>
      <c r="U2984" s="27" cm="1">
        <f t="array" ref="U2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984" s="13"/>
      <c r="W2984" s="13"/>
      <c r="X2984" s="13"/>
      <c r="Y2984" s="13"/>
      <c r="Z2984" s="13"/>
      <c r="AC2984" s="13"/>
      <c r="AD2984" s="13"/>
      <c r="AE2984" s="13"/>
      <c r="AF2984" s="13"/>
      <c r="AG2984" s="13"/>
    </row>
    <row r="2985" hidden="1" spans="1:33">
      <c r="A2985" s="21" t="s">
        <v>3763</v>
      </c>
      <c r="B2985" s="22" t="s">
        <v>3787</v>
      </c>
      <c r="C2985" s="21" t="s">
        <v>1748</v>
      </c>
      <c r="D2985" s="21" t="s">
        <v>132</v>
      </c>
      <c r="E2985" s="21" t="s">
        <v>2341</v>
      </c>
      <c r="F2985" s="22" t="s">
        <v>2836</v>
      </c>
      <c r="G2985" s="21" t="s">
        <v>92</v>
      </c>
      <c r="H2985" s="21" t="s">
        <v>138</v>
      </c>
      <c r="I2985" s="22"/>
      <c r="J2985" s="22" t="s">
        <v>132</v>
      </c>
      <c r="K2985" s="23">
        <v>202.2</v>
      </c>
      <c r="L2985" s="23">
        <v>73.5</v>
      </c>
      <c r="M2985" s="23">
        <v>63</v>
      </c>
      <c r="N2985" s="23">
        <v>513.588</v>
      </c>
      <c r="O2985" s="23">
        <v>186.69</v>
      </c>
      <c r="P2985" s="23">
        <v>160.02</v>
      </c>
      <c r="Q2985" s="24" t="s">
        <v>96</v>
      </c>
      <c r="R2985" s="28">
        <v>5.8</v>
      </c>
      <c r="S2985" s="24" t="s">
        <v>132</v>
      </c>
      <c r="T2985" s="26" t="s">
        <v>96</v>
      </c>
      <c r="U2985" s="27" cm="1">
        <f t="array" ref="U2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985" s="13"/>
      <c r="W2985" s="13"/>
      <c r="X2985" s="13"/>
      <c r="Y2985" s="13"/>
      <c r="Z2985" s="13"/>
      <c r="AC2985" s="13"/>
      <c r="AD2985" s="13"/>
      <c r="AE2985" s="13"/>
      <c r="AF2985" s="13"/>
      <c r="AG2985" s="13"/>
    </row>
    <row r="2986" hidden="1" spans="1:33">
      <c r="A2986" s="21" t="s">
        <v>3763</v>
      </c>
      <c r="B2986" s="22" t="s">
        <v>3787</v>
      </c>
      <c r="C2986" s="21" t="s">
        <v>1748</v>
      </c>
      <c r="D2986" s="21" t="s">
        <v>132</v>
      </c>
      <c r="E2986" s="21" t="s">
        <v>2341</v>
      </c>
      <c r="F2986" s="22" t="s">
        <v>2673</v>
      </c>
      <c r="G2986" s="21" t="s">
        <v>17</v>
      </c>
      <c r="H2986" s="21" t="s">
        <v>168</v>
      </c>
      <c r="I2986" s="22"/>
      <c r="J2986" s="22" t="s">
        <v>132</v>
      </c>
      <c r="K2986" s="23">
        <v>203.7</v>
      </c>
      <c r="L2986" s="23">
        <v>74.4</v>
      </c>
      <c r="M2986" s="23">
        <v>62.2</v>
      </c>
      <c r="N2986" s="23">
        <v>517.398</v>
      </c>
      <c r="O2986" s="23">
        <v>188.976</v>
      </c>
      <c r="P2986" s="23">
        <v>157.988</v>
      </c>
      <c r="Q2986" s="24" t="s">
        <v>39</v>
      </c>
      <c r="R2986" s="28">
        <v>2.3</v>
      </c>
      <c r="S2986" s="24" t="s">
        <v>132</v>
      </c>
      <c r="T2986" s="26" t="s">
        <v>39</v>
      </c>
      <c r="U2986" s="27" cm="1">
        <f t="array" ref="U2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986" s="13"/>
      <c r="W2986" s="13"/>
      <c r="X2986" s="13"/>
      <c r="Y2986" s="13"/>
      <c r="Z2986" s="13"/>
      <c r="AC2986" s="13"/>
      <c r="AD2986" s="13"/>
      <c r="AE2986" s="13"/>
      <c r="AF2986" s="13"/>
      <c r="AG2986" s="13"/>
    </row>
    <row r="2987" ht="12.4" hidden="1" spans="1:33">
      <c r="A2987" s="21" t="s">
        <v>3763</v>
      </c>
      <c r="B2987" s="22" t="s">
        <v>3787</v>
      </c>
      <c r="C2987" s="21" t="s">
        <v>1748</v>
      </c>
      <c r="D2987" s="21" t="s">
        <v>132</v>
      </c>
      <c r="E2987" s="21" t="s">
        <v>2341</v>
      </c>
      <c r="F2987" s="22" t="s">
        <v>2673</v>
      </c>
      <c r="G2987" s="21" t="s">
        <v>41</v>
      </c>
      <c r="H2987" s="21" t="s">
        <v>301</v>
      </c>
      <c r="I2987" s="22"/>
      <c r="J2987" s="22" t="s">
        <v>132</v>
      </c>
      <c r="K2987" s="23">
        <v>203.7</v>
      </c>
      <c r="L2987" s="23">
        <v>74.4</v>
      </c>
      <c r="M2987" s="23">
        <v>62.2</v>
      </c>
      <c r="N2987" s="23">
        <v>517.398</v>
      </c>
      <c r="O2987" s="23">
        <v>188.976</v>
      </c>
      <c r="P2987" s="23">
        <v>157.988</v>
      </c>
      <c r="Q2987" s="24" t="s">
        <v>2674</v>
      </c>
      <c r="R2987" s="28">
        <v>28.3</v>
      </c>
      <c r="S2987" s="24" t="s">
        <v>4192</v>
      </c>
      <c r="T2987" s="26" t="s">
        <v>2674</v>
      </c>
      <c r="U2987" s="27" t="str" cm="1">
        <f t="array" ref="U2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87" s="13"/>
      <c r="W2987" s="13"/>
      <c r="X2987" s="13"/>
      <c r="Y2987" s="13"/>
      <c r="Z2987" s="13"/>
      <c r="AC2987" s="13"/>
      <c r="AD2987" s="13"/>
      <c r="AE2987" s="13"/>
      <c r="AF2987" s="13"/>
      <c r="AG2987" s="13"/>
    </row>
    <row r="2988" hidden="1" spans="1:33">
      <c r="A2988" s="21" t="s">
        <v>3763</v>
      </c>
      <c r="B2988" s="22" t="s">
        <v>3787</v>
      </c>
      <c r="C2988" s="21" t="s">
        <v>1748</v>
      </c>
      <c r="D2988" s="21" t="s">
        <v>132</v>
      </c>
      <c r="E2988" s="21" t="s">
        <v>2341</v>
      </c>
      <c r="F2988" s="22" t="s">
        <v>2673</v>
      </c>
      <c r="G2988" s="21" t="s">
        <v>92</v>
      </c>
      <c r="H2988" s="21" t="s">
        <v>138</v>
      </c>
      <c r="I2988" s="22"/>
      <c r="J2988" s="22" t="s">
        <v>132</v>
      </c>
      <c r="K2988" s="23">
        <v>203.7</v>
      </c>
      <c r="L2988" s="23">
        <v>74.4</v>
      </c>
      <c r="M2988" s="23">
        <v>62.2</v>
      </c>
      <c r="N2988" s="23">
        <v>517.398</v>
      </c>
      <c r="O2988" s="23">
        <v>188.976</v>
      </c>
      <c r="P2988" s="23">
        <v>157.988</v>
      </c>
      <c r="Q2988" s="24" t="s">
        <v>96</v>
      </c>
      <c r="R2988" s="28">
        <v>4.3</v>
      </c>
      <c r="S2988" s="24" t="s">
        <v>132</v>
      </c>
      <c r="T2988" s="26" t="s">
        <v>96</v>
      </c>
      <c r="U2988" s="27" cm="1">
        <f t="array" ref="U2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988" s="13"/>
      <c r="W2988" s="13"/>
      <c r="X2988" s="13"/>
      <c r="Y2988" s="13"/>
      <c r="Z2988" s="13"/>
      <c r="AC2988" s="13"/>
      <c r="AD2988" s="13"/>
      <c r="AE2988" s="13"/>
      <c r="AF2988" s="13"/>
      <c r="AG2988" s="13"/>
    </row>
    <row r="2989" ht="12.4" hidden="1" spans="1:33">
      <c r="A2989" s="21" t="s">
        <v>3763</v>
      </c>
      <c r="B2989" s="22" t="s">
        <v>3787</v>
      </c>
      <c r="C2989" s="21" t="s">
        <v>1748</v>
      </c>
      <c r="D2989" s="21" t="s">
        <v>132</v>
      </c>
      <c r="E2989" s="21" t="s">
        <v>2345</v>
      </c>
      <c r="F2989" s="22" t="s">
        <v>3788</v>
      </c>
      <c r="G2989" s="21" t="s">
        <v>17</v>
      </c>
      <c r="H2989" s="21" t="s">
        <v>141</v>
      </c>
      <c r="I2989" s="22"/>
      <c r="J2989" s="22" t="s">
        <v>132</v>
      </c>
      <c r="K2989" s="23">
        <v>206.4</v>
      </c>
      <c r="L2989" s="23">
        <v>76.4</v>
      </c>
      <c r="M2989" s="23">
        <v>64.5</v>
      </c>
      <c r="N2989" s="23">
        <v>524.256</v>
      </c>
      <c r="O2989" s="23">
        <v>194.056</v>
      </c>
      <c r="P2989" s="23">
        <v>163.83</v>
      </c>
      <c r="Q2989" s="24" t="s">
        <v>2674</v>
      </c>
      <c r="R2989" s="28"/>
      <c r="S2989" s="24" t="s">
        <v>2744</v>
      </c>
      <c r="T2989" s="26" t="s">
        <v>2674</v>
      </c>
      <c r="U2989" s="27" t="str" cm="1">
        <f t="array" ref="U2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89" s="13"/>
      <c r="W2989" s="13"/>
      <c r="X2989" s="13"/>
      <c r="Y2989" s="13"/>
      <c r="Z2989" s="13"/>
      <c r="AC2989" s="13"/>
      <c r="AD2989" s="13"/>
      <c r="AE2989" s="13"/>
      <c r="AF2989" s="13"/>
      <c r="AG2989" s="13"/>
    </row>
    <row r="2990" ht="12.4" hidden="1" spans="1:33">
      <c r="A2990" s="21" t="s">
        <v>3763</v>
      </c>
      <c r="B2990" s="22" t="s">
        <v>3787</v>
      </c>
      <c r="C2990" s="21" t="s">
        <v>1748</v>
      </c>
      <c r="D2990" s="21"/>
      <c r="E2990" s="21" t="s">
        <v>2345</v>
      </c>
      <c r="F2990" s="22" t="s">
        <v>3788</v>
      </c>
      <c r="G2990" s="21" t="s">
        <v>17</v>
      </c>
      <c r="H2990" s="21" t="s">
        <v>168</v>
      </c>
      <c r="I2990" s="22"/>
      <c r="J2990" s="22"/>
      <c r="K2990" s="23">
        <v>206.3</v>
      </c>
      <c r="L2990" s="23">
        <v>76.4</v>
      </c>
      <c r="M2990" s="23">
        <v>61.2</v>
      </c>
      <c r="N2990" s="23">
        <v>524.002</v>
      </c>
      <c r="O2990" s="23">
        <v>194.056</v>
      </c>
      <c r="P2990" s="23">
        <v>155.448</v>
      </c>
      <c r="Q2990" s="24" t="s">
        <v>2674</v>
      </c>
      <c r="R2990" s="28"/>
      <c r="S2990" s="24" t="s">
        <v>2675</v>
      </c>
      <c r="T2990" s="26" t="s">
        <v>2674</v>
      </c>
      <c r="U2990" s="27" t="str" cm="1">
        <f t="array" ref="U2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90" s="13"/>
      <c r="W2990" s="13"/>
      <c r="X2990" s="13"/>
      <c r="Y2990" s="13"/>
      <c r="Z2990" s="13"/>
      <c r="AC2990" s="13"/>
      <c r="AD2990" s="13"/>
      <c r="AE2990" s="13"/>
      <c r="AF2990" s="13"/>
      <c r="AG2990" s="13"/>
    </row>
    <row r="2991" ht="12.4" hidden="1" spans="1:33">
      <c r="A2991" s="21" t="s">
        <v>3763</v>
      </c>
      <c r="B2991" s="22" t="s">
        <v>3787</v>
      </c>
      <c r="C2991" s="21" t="s">
        <v>1748</v>
      </c>
      <c r="D2991" s="21" t="s">
        <v>132</v>
      </c>
      <c r="E2991" s="21" t="s">
        <v>2345</v>
      </c>
      <c r="F2991" s="22" t="s">
        <v>3788</v>
      </c>
      <c r="G2991" s="21" t="s">
        <v>41</v>
      </c>
      <c r="H2991" s="21" t="s">
        <v>135</v>
      </c>
      <c r="I2991" s="22"/>
      <c r="J2991" s="22" t="s">
        <v>132</v>
      </c>
      <c r="K2991" s="23">
        <v>206.4</v>
      </c>
      <c r="L2991" s="23">
        <v>76.4</v>
      </c>
      <c r="M2991" s="23">
        <v>64.5</v>
      </c>
      <c r="N2991" s="23">
        <v>524.256</v>
      </c>
      <c r="O2991" s="23">
        <v>194.056</v>
      </c>
      <c r="P2991" s="23">
        <v>163.83</v>
      </c>
      <c r="Q2991" s="24" t="s">
        <v>2674</v>
      </c>
      <c r="R2991" s="28">
        <v>25.6</v>
      </c>
      <c r="S2991" s="24" t="s">
        <v>3426</v>
      </c>
      <c r="T2991" s="26" t="s">
        <v>2674</v>
      </c>
      <c r="U2991" s="27" t="str" cm="1">
        <f t="array" ref="U2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91" s="13"/>
      <c r="W2991" s="13"/>
      <c r="X2991" s="13"/>
      <c r="Y2991" s="13"/>
      <c r="Z2991" s="13"/>
      <c r="AC2991" s="13"/>
      <c r="AD2991" s="13"/>
      <c r="AE2991" s="13"/>
      <c r="AF2991" s="13"/>
      <c r="AG2991" s="13"/>
    </row>
    <row r="2992" hidden="1" spans="1:33">
      <c r="A2992" s="21" t="s">
        <v>3763</v>
      </c>
      <c r="B2992" s="22" t="s">
        <v>3787</v>
      </c>
      <c r="C2992" s="21" t="s">
        <v>1748</v>
      </c>
      <c r="D2992" s="21" t="s">
        <v>132</v>
      </c>
      <c r="E2992" s="21" t="s">
        <v>2345</v>
      </c>
      <c r="F2992" s="22" t="s">
        <v>3788</v>
      </c>
      <c r="G2992" s="21" t="s">
        <v>92</v>
      </c>
      <c r="H2992" s="21" t="s">
        <v>138</v>
      </c>
      <c r="I2992" s="22"/>
      <c r="J2992" s="22" t="s">
        <v>132</v>
      </c>
      <c r="K2992" s="23">
        <v>206.4</v>
      </c>
      <c r="L2992" s="23">
        <v>76.4</v>
      </c>
      <c r="M2992" s="23">
        <v>64.5</v>
      </c>
      <c r="N2992" s="23">
        <v>524.256</v>
      </c>
      <c r="O2992" s="23">
        <v>194.056</v>
      </c>
      <c r="P2992" s="23">
        <v>163.83</v>
      </c>
      <c r="Q2992" s="24" t="s">
        <v>96</v>
      </c>
      <c r="R2992" s="28">
        <v>1.6</v>
      </c>
      <c r="S2992" s="24" t="s">
        <v>132</v>
      </c>
      <c r="T2992" s="26" t="s">
        <v>96</v>
      </c>
      <c r="U2992" s="27" cm="1">
        <f t="array" ref="U2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992" s="13"/>
      <c r="W2992" s="13"/>
      <c r="X2992" s="13"/>
      <c r="Y2992" s="13"/>
      <c r="Z2992" s="13"/>
      <c r="AC2992" s="13"/>
      <c r="AD2992" s="13"/>
      <c r="AE2992" s="13"/>
      <c r="AF2992" s="13"/>
      <c r="AG2992" s="13"/>
    </row>
    <row r="2993" hidden="1" spans="1:33">
      <c r="A2993" s="21" t="s">
        <v>3763</v>
      </c>
      <c r="B2993" s="22" t="s">
        <v>3787</v>
      </c>
      <c r="C2993" s="21" t="s">
        <v>1748</v>
      </c>
      <c r="D2993" s="21" t="s">
        <v>132</v>
      </c>
      <c r="E2993" s="21" t="s">
        <v>2354</v>
      </c>
      <c r="F2993" s="22" t="s">
        <v>3789</v>
      </c>
      <c r="G2993" s="21" t="s">
        <v>41</v>
      </c>
      <c r="H2993" s="21" t="s">
        <v>135</v>
      </c>
      <c r="I2993" s="22"/>
      <c r="J2993" s="22" t="s">
        <v>132</v>
      </c>
      <c r="K2993" s="23">
        <v>211.1</v>
      </c>
      <c r="L2993" s="23">
        <v>79.1</v>
      </c>
      <c r="M2993" s="23">
        <v>57.2</v>
      </c>
      <c r="N2993" s="23">
        <v>536.194</v>
      </c>
      <c r="O2993" s="23">
        <v>200.914</v>
      </c>
      <c r="P2993" s="23">
        <v>145.288</v>
      </c>
      <c r="Q2993" s="24" t="s">
        <v>69</v>
      </c>
      <c r="R2993" s="28">
        <v>20.9</v>
      </c>
      <c r="S2993" s="24" t="s">
        <v>132</v>
      </c>
      <c r="T2993" s="26" t="s">
        <v>69</v>
      </c>
      <c r="U2993" s="27" cm="1">
        <f t="array" ref="U2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2993" s="13"/>
      <c r="W2993" s="13"/>
      <c r="X2993" s="13"/>
      <c r="Y2993" s="13"/>
      <c r="Z2993" s="13"/>
      <c r="AC2993" s="13"/>
      <c r="AD2993" s="13"/>
      <c r="AE2993" s="13"/>
      <c r="AF2993" s="13"/>
      <c r="AG2993" s="13"/>
    </row>
    <row r="2994" hidden="1" spans="1:33">
      <c r="A2994" s="21" t="s">
        <v>3763</v>
      </c>
      <c r="B2994" s="22" t="s">
        <v>3787</v>
      </c>
      <c r="C2994" s="21" t="s">
        <v>1748</v>
      </c>
      <c r="D2994" s="21" t="s">
        <v>132</v>
      </c>
      <c r="E2994" s="21" t="s">
        <v>2354</v>
      </c>
      <c r="F2994" s="22" t="s">
        <v>3789</v>
      </c>
      <c r="G2994" s="21" t="s">
        <v>92</v>
      </c>
      <c r="H2994" s="21" t="s">
        <v>138</v>
      </c>
      <c r="I2994" s="22"/>
      <c r="J2994" s="22" t="s">
        <v>132</v>
      </c>
      <c r="K2994" s="23">
        <v>211.1</v>
      </c>
      <c r="L2994" s="23">
        <v>79.1</v>
      </c>
      <c r="M2994" s="23">
        <v>57.2</v>
      </c>
      <c r="N2994" s="23">
        <v>536.194</v>
      </c>
      <c r="O2994" s="23">
        <v>200.914</v>
      </c>
      <c r="P2994" s="23">
        <v>145.288</v>
      </c>
      <c r="Q2994" s="24" t="s">
        <v>98</v>
      </c>
      <c r="R2994" s="28">
        <v>6.9</v>
      </c>
      <c r="S2994" s="24" t="s">
        <v>132</v>
      </c>
      <c r="T2994" s="26" t="s">
        <v>98</v>
      </c>
      <c r="U2994" s="27" cm="1">
        <f t="array" ref="U2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2994" s="13"/>
      <c r="W2994" s="13"/>
      <c r="X2994" s="13"/>
      <c r="Y2994" s="13"/>
      <c r="Z2994" s="13"/>
      <c r="AC2994" s="13"/>
      <c r="AD2994" s="13"/>
      <c r="AE2994" s="13"/>
      <c r="AF2994" s="13"/>
      <c r="AG2994" s="13"/>
    </row>
    <row r="2995" ht="12.4" hidden="1" spans="1:33">
      <c r="A2995" s="21" t="s">
        <v>3763</v>
      </c>
      <c r="B2995" s="22" t="s">
        <v>3787</v>
      </c>
      <c r="C2995" s="21" t="s">
        <v>1748</v>
      </c>
      <c r="D2995" s="21" t="s">
        <v>132</v>
      </c>
      <c r="E2995" s="21" t="s">
        <v>2371</v>
      </c>
      <c r="F2995" s="22" t="s">
        <v>2699</v>
      </c>
      <c r="G2995" s="21" t="s">
        <v>17</v>
      </c>
      <c r="H2995" s="21" t="s">
        <v>168</v>
      </c>
      <c r="I2995" s="22"/>
      <c r="J2995" s="22" t="s">
        <v>132</v>
      </c>
      <c r="K2995" s="23">
        <v>219.2</v>
      </c>
      <c r="L2995" s="23">
        <v>80</v>
      </c>
      <c r="M2995" s="23">
        <v>57</v>
      </c>
      <c r="N2995" s="23">
        <v>556.768</v>
      </c>
      <c r="O2995" s="23">
        <v>203.2</v>
      </c>
      <c r="P2995" s="23">
        <v>144.78</v>
      </c>
      <c r="Q2995" s="24" t="s">
        <v>2674</v>
      </c>
      <c r="R2995" s="28"/>
      <c r="S2995" s="24" t="s">
        <v>3790</v>
      </c>
      <c r="T2995" s="26" t="s">
        <v>2674</v>
      </c>
      <c r="U2995" s="27" t="str" cm="1">
        <f t="array" ref="U2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95" s="13"/>
      <c r="W2995" s="13"/>
      <c r="X2995" s="13"/>
      <c r="Y2995" s="13"/>
      <c r="Z2995" s="13"/>
      <c r="AC2995" s="13"/>
      <c r="AD2995" s="13"/>
      <c r="AE2995" s="13"/>
      <c r="AF2995" s="13"/>
      <c r="AG2995" s="13"/>
    </row>
    <row r="2996" hidden="1" spans="1:33">
      <c r="A2996" s="21" t="s">
        <v>3763</v>
      </c>
      <c r="B2996" s="22" t="s">
        <v>3787</v>
      </c>
      <c r="C2996" s="21" t="s">
        <v>1748</v>
      </c>
      <c r="D2996" s="21" t="s">
        <v>132</v>
      </c>
      <c r="E2996" s="21" t="s">
        <v>2371</v>
      </c>
      <c r="F2996" s="22" t="s">
        <v>2699</v>
      </c>
      <c r="G2996" s="21" t="s">
        <v>41</v>
      </c>
      <c r="H2996" s="21" t="s">
        <v>135</v>
      </c>
      <c r="I2996" s="22"/>
      <c r="J2996" s="22" t="s">
        <v>132</v>
      </c>
      <c r="K2996" s="23">
        <v>219.2</v>
      </c>
      <c r="L2996" s="23">
        <v>80</v>
      </c>
      <c r="M2996" s="23">
        <v>56</v>
      </c>
      <c r="N2996" s="23">
        <v>556.768</v>
      </c>
      <c r="O2996" s="23">
        <v>203.2</v>
      </c>
      <c r="P2996" s="23">
        <v>142.24</v>
      </c>
      <c r="Q2996" s="24" t="s">
        <v>69</v>
      </c>
      <c r="R2996" s="28">
        <v>12.8</v>
      </c>
      <c r="S2996" s="24" t="s">
        <v>132</v>
      </c>
      <c r="T2996" s="26" t="s">
        <v>69</v>
      </c>
      <c r="U2996" s="27" cm="1">
        <f t="array" ref="U2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996" s="13"/>
      <c r="W2996" s="13"/>
      <c r="X2996" s="13"/>
      <c r="Y2996" s="13"/>
      <c r="Z2996" s="13"/>
      <c r="AC2996" s="13"/>
      <c r="AD2996" s="13"/>
      <c r="AE2996" s="13"/>
      <c r="AF2996" s="13"/>
      <c r="AG2996" s="13"/>
    </row>
    <row r="2997" ht="12.4" hidden="1" spans="1:33">
      <c r="A2997" s="21" t="s">
        <v>3763</v>
      </c>
      <c r="B2997" s="22" t="s">
        <v>3787</v>
      </c>
      <c r="C2997" s="21" t="s">
        <v>1748</v>
      </c>
      <c r="D2997" s="21" t="s">
        <v>132</v>
      </c>
      <c r="E2997" s="21" t="s">
        <v>2371</v>
      </c>
      <c r="F2997" s="22" t="s">
        <v>2699</v>
      </c>
      <c r="G2997" s="21" t="s">
        <v>92</v>
      </c>
      <c r="H2997" s="21" t="s">
        <v>138</v>
      </c>
      <c r="I2997" s="22"/>
      <c r="J2997" s="22" t="s">
        <v>132</v>
      </c>
      <c r="K2997" s="23">
        <v>219.2</v>
      </c>
      <c r="L2997" s="23">
        <v>80</v>
      </c>
      <c r="M2997" s="23">
        <v>56</v>
      </c>
      <c r="N2997" s="23">
        <v>556.768</v>
      </c>
      <c r="O2997" s="23">
        <v>203.2</v>
      </c>
      <c r="P2997" s="23">
        <v>142.24</v>
      </c>
      <c r="Q2997" s="24" t="s">
        <v>2674</v>
      </c>
      <c r="R2997" s="28"/>
      <c r="S2997" s="24" t="s">
        <v>3546</v>
      </c>
      <c r="T2997" s="26" t="s">
        <v>2674</v>
      </c>
      <c r="U2997" s="27" t="str" cm="1">
        <f t="array" ref="U2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97" s="13"/>
      <c r="W2997" s="13"/>
      <c r="X2997" s="13"/>
      <c r="Y2997" s="13"/>
      <c r="Z2997" s="13"/>
      <c r="AC2997" s="13"/>
      <c r="AD2997" s="13"/>
      <c r="AE2997" s="13"/>
      <c r="AF2997" s="13"/>
      <c r="AG2997" s="13"/>
    </row>
    <row r="2998" hidden="1" spans="1:33">
      <c r="A2998" s="21" t="s">
        <v>3763</v>
      </c>
      <c r="B2998" s="22" t="s">
        <v>3787</v>
      </c>
      <c r="C2998" s="21" t="s">
        <v>1748</v>
      </c>
      <c r="D2998" s="21" t="s">
        <v>132</v>
      </c>
      <c r="E2998" s="21" t="s">
        <v>2357</v>
      </c>
      <c r="F2998" s="22" t="s">
        <v>3217</v>
      </c>
      <c r="G2998" s="21" t="s">
        <v>41</v>
      </c>
      <c r="H2998" s="21" t="s">
        <v>174</v>
      </c>
      <c r="I2998" s="22"/>
      <c r="J2998" s="22" t="s">
        <v>132</v>
      </c>
      <c r="K2998" s="23">
        <v>215.5</v>
      </c>
      <c r="L2998" s="23">
        <v>80</v>
      </c>
      <c r="M2998" s="23">
        <v>55.7</v>
      </c>
      <c r="N2998" s="23">
        <v>547.37</v>
      </c>
      <c r="O2998" s="23">
        <v>203.2</v>
      </c>
      <c r="P2998" s="23">
        <v>141.478</v>
      </c>
      <c r="Q2998" s="24" t="s">
        <v>69</v>
      </c>
      <c r="R2998" s="28">
        <v>16.5</v>
      </c>
      <c r="S2998" s="24" t="s">
        <v>132</v>
      </c>
      <c r="T2998" s="26" t="s">
        <v>69</v>
      </c>
      <c r="U2998" s="27" cm="1">
        <f t="array" ref="U2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998" s="13"/>
      <c r="W2998" s="13"/>
      <c r="X2998" s="13"/>
      <c r="Y2998" s="13"/>
      <c r="Z2998" s="13"/>
      <c r="AC2998" s="13"/>
      <c r="AD2998" s="13"/>
      <c r="AE2998" s="13"/>
      <c r="AF2998" s="13"/>
      <c r="AG2998" s="13"/>
    </row>
    <row r="2999" hidden="1" spans="1:33">
      <c r="A2999" s="21" t="s">
        <v>3763</v>
      </c>
      <c r="B2999" s="22" t="s">
        <v>3787</v>
      </c>
      <c r="C2999" s="21" t="s">
        <v>1748</v>
      </c>
      <c r="D2999" s="21" t="s">
        <v>132</v>
      </c>
      <c r="E2999" s="21" t="s">
        <v>2357</v>
      </c>
      <c r="F2999" s="22" t="s">
        <v>3217</v>
      </c>
      <c r="G2999" s="21" t="s">
        <v>41</v>
      </c>
      <c r="H2999" s="21" t="s">
        <v>135</v>
      </c>
      <c r="I2999" s="22"/>
      <c r="J2999" s="22" t="s">
        <v>132</v>
      </c>
      <c r="K2999" s="23">
        <v>215.5</v>
      </c>
      <c r="L2999" s="23">
        <v>80</v>
      </c>
      <c r="M2999" s="23">
        <v>56.7</v>
      </c>
      <c r="N2999" s="23">
        <v>547.37</v>
      </c>
      <c r="O2999" s="23">
        <v>203.2</v>
      </c>
      <c r="P2999" s="23">
        <v>144.018</v>
      </c>
      <c r="Q2999" s="24" t="s">
        <v>69</v>
      </c>
      <c r="R2999" s="28">
        <v>16.5</v>
      </c>
      <c r="S2999" s="24" t="s">
        <v>132</v>
      </c>
      <c r="T2999" s="26" t="s">
        <v>69</v>
      </c>
      <c r="U2999" s="27" cm="1">
        <f t="array" ref="U2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999" s="13"/>
      <c r="W2999" s="13"/>
      <c r="X2999" s="13"/>
      <c r="Y2999" s="13"/>
      <c r="Z2999" s="13"/>
      <c r="AC2999" s="13"/>
      <c r="AD2999" s="13"/>
      <c r="AE2999" s="13"/>
      <c r="AF2999" s="13"/>
      <c r="AG2999" s="13"/>
    </row>
    <row r="3000" hidden="1" spans="1:33">
      <c r="A3000" s="21" t="s">
        <v>3763</v>
      </c>
      <c r="B3000" s="22" t="s">
        <v>3787</v>
      </c>
      <c r="C3000" s="21" t="s">
        <v>1748</v>
      </c>
      <c r="D3000" s="21" t="s">
        <v>132</v>
      </c>
      <c r="E3000" s="21" t="s">
        <v>2357</v>
      </c>
      <c r="F3000" s="22" t="s">
        <v>3217</v>
      </c>
      <c r="G3000" s="21" t="s">
        <v>92</v>
      </c>
      <c r="H3000" s="21" t="s">
        <v>138</v>
      </c>
      <c r="I3000" s="22"/>
      <c r="J3000" s="22" t="s">
        <v>132</v>
      </c>
      <c r="K3000" s="23">
        <v>214.6</v>
      </c>
      <c r="L3000" s="23">
        <v>79.9</v>
      </c>
      <c r="M3000" s="23">
        <v>55</v>
      </c>
      <c r="N3000" s="23">
        <v>545.084</v>
      </c>
      <c r="O3000" s="23">
        <v>202.946</v>
      </c>
      <c r="P3000" s="23">
        <v>139.7</v>
      </c>
      <c r="Q3000" s="24" t="s">
        <v>98</v>
      </c>
      <c r="R3000" s="28">
        <v>3.4</v>
      </c>
      <c r="S3000" s="24" t="s">
        <v>132</v>
      </c>
      <c r="T3000" s="26" t="s">
        <v>98</v>
      </c>
      <c r="U3000" s="27" cm="1">
        <f t="array" ref="U3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000" s="13"/>
      <c r="W3000" s="13"/>
      <c r="X3000" s="13"/>
      <c r="Y3000" s="13"/>
      <c r="Z3000" s="13"/>
      <c r="AC3000" s="13"/>
      <c r="AD3000" s="13"/>
      <c r="AE3000" s="13"/>
      <c r="AF3000" s="13"/>
      <c r="AG3000" s="13"/>
    </row>
    <row r="3001" hidden="1" spans="1:33">
      <c r="A3001" s="21" t="s">
        <v>3763</v>
      </c>
      <c r="B3001" s="22" t="s">
        <v>3787</v>
      </c>
      <c r="C3001" s="21" t="s">
        <v>1748</v>
      </c>
      <c r="D3001" s="21" t="s">
        <v>132</v>
      </c>
      <c r="E3001" s="21" t="s">
        <v>2468</v>
      </c>
      <c r="F3001" s="22" t="s">
        <v>3013</v>
      </c>
      <c r="G3001" s="21" t="s">
        <v>41</v>
      </c>
      <c r="H3001" s="21" t="s">
        <v>174</v>
      </c>
      <c r="I3001" s="22"/>
      <c r="J3001" s="22" t="s">
        <v>132</v>
      </c>
      <c r="K3001" s="23">
        <v>220.4</v>
      </c>
      <c r="L3001" s="23">
        <v>79.4</v>
      </c>
      <c r="M3001" s="23">
        <v>55.2</v>
      </c>
      <c r="N3001" s="23">
        <v>559.816</v>
      </c>
      <c r="O3001" s="23">
        <v>201.676</v>
      </c>
      <c r="P3001" s="23">
        <v>140.208</v>
      </c>
      <c r="Q3001" s="24" t="s">
        <v>69</v>
      </c>
      <c r="R3001" s="28">
        <v>11.6</v>
      </c>
      <c r="S3001" s="24" t="s">
        <v>132</v>
      </c>
      <c r="T3001" s="26" t="s">
        <v>69</v>
      </c>
      <c r="U3001" s="27" cm="1">
        <f t="array" ref="U3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001" s="13"/>
      <c r="W3001" s="13"/>
      <c r="X3001" s="13"/>
      <c r="Y3001" s="13"/>
      <c r="Z3001" s="13"/>
      <c r="AC3001" s="13"/>
      <c r="AD3001" s="13"/>
      <c r="AE3001" s="13"/>
      <c r="AF3001" s="13"/>
      <c r="AG3001" s="13"/>
    </row>
    <row r="3002" hidden="1" spans="1:33">
      <c r="A3002" s="21" t="s">
        <v>3763</v>
      </c>
      <c r="B3002" s="22" t="s">
        <v>3787</v>
      </c>
      <c r="C3002" s="21" t="s">
        <v>1748</v>
      </c>
      <c r="D3002" s="21" t="s">
        <v>132</v>
      </c>
      <c r="E3002" s="21" t="s">
        <v>2468</v>
      </c>
      <c r="F3002" s="22" t="s">
        <v>3013</v>
      </c>
      <c r="G3002" s="21" t="s">
        <v>41</v>
      </c>
      <c r="H3002" s="21" t="s">
        <v>135</v>
      </c>
      <c r="I3002" s="22"/>
      <c r="J3002" s="22" t="s">
        <v>132</v>
      </c>
      <c r="K3002" s="23">
        <v>220.4</v>
      </c>
      <c r="L3002" s="23">
        <v>79.4</v>
      </c>
      <c r="M3002" s="23">
        <v>55.1</v>
      </c>
      <c r="N3002" s="23">
        <v>559.816</v>
      </c>
      <c r="O3002" s="23">
        <v>201.676</v>
      </c>
      <c r="P3002" s="23">
        <v>139.954</v>
      </c>
      <c r="Q3002" s="24" t="s">
        <v>69</v>
      </c>
      <c r="R3002" s="28">
        <v>11.6</v>
      </c>
      <c r="S3002" s="24" t="s">
        <v>132</v>
      </c>
      <c r="T3002" s="26" t="s">
        <v>69</v>
      </c>
      <c r="U3002" s="27" cm="1">
        <f t="array" ref="U3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002" s="13"/>
      <c r="W3002" s="13"/>
      <c r="X3002" s="13"/>
      <c r="Y3002" s="13"/>
      <c r="Z3002" s="13"/>
      <c r="AC3002" s="13"/>
      <c r="AD3002" s="13"/>
      <c r="AE3002" s="13"/>
      <c r="AF3002" s="13"/>
      <c r="AG3002" s="13"/>
    </row>
    <row r="3003" ht="12.4" hidden="1" spans="1:33">
      <c r="A3003" s="21" t="s">
        <v>3763</v>
      </c>
      <c r="B3003" s="22" t="s">
        <v>3787</v>
      </c>
      <c r="C3003" s="21" t="s">
        <v>1748</v>
      </c>
      <c r="D3003" s="21" t="s">
        <v>132</v>
      </c>
      <c r="E3003" s="21" t="s">
        <v>2468</v>
      </c>
      <c r="F3003" s="22" t="s">
        <v>3013</v>
      </c>
      <c r="G3003" s="21" t="s">
        <v>92</v>
      </c>
      <c r="H3003" s="21" t="s">
        <v>138</v>
      </c>
      <c r="I3003" s="22"/>
      <c r="J3003" s="22" t="s">
        <v>132</v>
      </c>
      <c r="K3003" s="23">
        <v>218.4</v>
      </c>
      <c r="L3003" s="23">
        <v>79.4</v>
      </c>
      <c r="M3003" s="23">
        <v>56</v>
      </c>
      <c r="N3003" s="23">
        <v>554.736</v>
      </c>
      <c r="O3003" s="23">
        <v>201.676</v>
      </c>
      <c r="P3003" s="23">
        <v>142.24</v>
      </c>
      <c r="Q3003" s="24" t="s">
        <v>2674</v>
      </c>
      <c r="R3003" s="28"/>
      <c r="S3003" s="24" t="s">
        <v>2744</v>
      </c>
      <c r="T3003" s="26" t="s">
        <v>2674</v>
      </c>
      <c r="U3003" s="27" t="str" cm="1">
        <f t="array" ref="U3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3" s="13"/>
      <c r="W3003" s="13"/>
      <c r="X3003" s="13"/>
      <c r="Y3003" s="13"/>
      <c r="Z3003" s="13"/>
      <c r="AC3003" s="13"/>
      <c r="AD3003" s="13"/>
      <c r="AE3003" s="13"/>
      <c r="AF3003" s="13"/>
      <c r="AG3003" s="13"/>
    </row>
    <row r="3004" ht="12.4" hidden="1" spans="1:33">
      <c r="A3004" s="21" t="s">
        <v>3763</v>
      </c>
      <c r="B3004" s="22" t="s">
        <v>3787</v>
      </c>
      <c r="C3004" s="21" t="s">
        <v>1748</v>
      </c>
      <c r="D3004" s="21" t="s">
        <v>132</v>
      </c>
      <c r="E3004" s="21" t="s">
        <v>2587</v>
      </c>
      <c r="F3004" s="22" t="s">
        <v>3791</v>
      </c>
      <c r="G3004" s="21" t="s">
        <v>17</v>
      </c>
      <c r="H3004" s="21" t="s">
        <v>168</v>
      </c>
      <c r="I3004" s="22"/>
      <c r="J3004" s="22" t="s">
        <v>132</v>
      </c>
      <c r="K3004" s="23">
        <v>221.8</v>
      </c>
      <c r="L3004" s="23">
        <v>79.8</v>
      </c>
      <c r="M3004" s="23">
        <v>55.5</v>
      </c>
      <c r="N3004" s="23">
        <v>563.372</v>
      </c>
      <c r="O3004" s="23">
        <v>202.692</v>
      </c>
      <c r="P3004" s="23">
        <v>140.97</v>
      </c>
      <c r="Q3004" s="24" t="s">
        <v>2674</v>
      </c>
      <c r="R3004" s="28"/>
      <c r="S3004" s="24" t="s">
        <v>3792</v>
      </c>
      <c r="T3004" s="26" t="s">
        <v>2674</v>
      </c>
      <c r="U3004" s="27" t="str" cm="1">
        <f t="array" ref="U3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4" s="13"/>
      <c r="W3004" s="13"/>
      <c r="X3004" s="13"/>
      <c r="Y3004" s="13"/>
      <c r="Z3004" s="13"/>
      <c r="AC3004" s="13"/>
      <c r="AD3004" s="13"/>
      <c r="AE3004" s="13"/>
      <c r="AF3004" s="13"/>
      <c r="AG3004" s="13"/>
    </row>
    <row r="3005" hidden="1" spans="1:33">
      <c r="A3005" s="21" t="s">
        <v>3763</v>
      </c>
      <c r="B3005" s="22" t="s">
        <v>3787</v>
      </c>
      <c r="C3005" s="21" t="s">
        <v>1748</v>
      </c>
      <c r="D3005" s="21" t="s">
        <v>132</v>
      </c>
      <c r="E3005" s="21" t="s">
        <v>2587</v>
      </c>
      <c r="F3005" s="22" t="s">
        <v>3791</v>
      </c>
      <c r="G3005" s="21" t="s">
        <v>41</v>
      </c>
      <c r="H3005" s="21" t="s">
        <v>135</v>
      </c>
      <c r="I3005" s="22"/>
      <c r="J3005" s="22" t="s">
        <v>132</v>
      </c>
      <c r="K3005" s="23">
        <v>221.8</v>
      </c>
      <c r="L3005" s="23">
        <v>79.8</v>
      </c>
      <c r="M3005" s="23">
        <v>54.8</v>
      </c>
      <c r="N3005" s="23">
        <v>563.372</v>
      </c>
      <c r="O3005" s="23">
        <v>202.692</v>
      </c>
      <c r="P3005" s="23">
        <v>139.192</v>
      </c>
      <c r="Q3005" s="24" t="s">
        <v>69</v>
      </c>
      <c r="R3005" s="28">
        <v>10.2</v>
      </c>
      <c r="S3005" s="24" t="s">
        <v>132</v>
      </c>
      <c r="T3005" s="26" t="s">
        <v>69</v>
      </c>
      <c r="U3005" s="27" cm="1">
        <f t="array" ref="U3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005" s="13"/>
      <c r="W3005" s="13"/>
      <c r="X3005" s="13"/>
      <c r="Y3005" s="13"/>
      <c r="Z3005" s="13"/>
      <c r="AC3005" s="13"/>
      <c r="AD3005" s="13"/>
      <c r="AE3005" s="13"/>
      <c r="AF3005" s="13"/>
      <c r="AG3005" s="13"/>
    </row>
    <row r="3006" ht="12.4" hidden="1" spans="1:33">
      <c r="A3006" s="21" t="s">
        <v>3763</v>
      </c>
      <c r="B3006" s="22" t="s">
        <v>3787</v>
      </c>
      <c r="C3006" s="21" t="s">
        <v>1748</v>
      </c>
      <c r="D3006" s="21" t="s">
        <v>132</v>
      </c>
      <c r="E3006" s="21" t="s">
        <v>2587</v>
      </c>
      <c r="F3006" s="22" t="s">
        <v>3791</v>
      </c>
      <c r="G3006" s="21" t="s">
        <v>92</v>
      </c>
      <c r="H3006" s="21" t="s">
        <v>138</v>
      </c>
      <c r="I3006" s="22"/>
      <c r="J3006" s="22" t="s">
        <v>132</v>
      </c>
      <c r="K3006" s="23">
        <v>221.8</v>
      </c>
      <c r="L3006" s="23">
        <v>79.8</v>
      </c>
      <c r="M3006" s="23">
        <v>54.8</v>
      </c>
      <c r="N3006" s="23">
        <v>563.372</v>
      </c>
      <c r="O3006" s="23">
        <v>202.692</v>
      </c>
      <c r="P3006" s="23">
        <v>139.192</v>
      </c>
      <c r="Q3006" s="24" t="s">
        <v>2674</v>
      </c>
      <c r="R3006" s="28"/>
      <c r="S3006" s="24" t="s">
        <v>3793</v>
      </c>
      <c r="T3006" s="26" t="s">
        <v>2674</v>
      </c>
      <c r="U3006" s="27" t="str" cm="1">
        <f t="array" ref="U3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6" s="13"/>
      <c r="W3006" s="13"/>
      <c r="X3006" s="13"/>
      <c r="Y3006" s="13"/>
      <c r="Z3006" s="13"/>
      <c r="AC3006" s="13"/>
      <c r="AD3006" s="13"/>
      <c r="AE3006" s="13"/>
      <c r="AF3006" s="13"/>
      <c r="AG3006" s="13"/>
    </row>
    <row r="3007" hidden="1" spans="1:33">
      <c r="A3007" s="21" t="s">
        <v>3763</v>
      </c>
      <c r="B3007" s="22" t="s">
        <v>3787</v>
      </c>
      <c r="C3007" s="21" t="s">
        <v>132</v>
      </c>
      <c r="D3007" s="21" t="s">
        <v>132</v>
      </c>
      <c r="E3007" s="21" t="s">
        <v>2613</v>
      </c>
      <c r="F3007" s="22" t="s">
        <v>2400</v>
      </c>
      <c r="G3007" s="21" t="s">
        <v>17</v>
      </c>
      <c r="H3007" s="21" t="s">
        <v>653</v>
      </c>
      <c r="I3007" s="22"/>
      <c r="J3007" s="22" t="s">
        <v>132</v>
      </c>
      <c r="K3007" s="23">
        <v>201.5</v>
      </c>
      <c r="L3007" s="23">
        <v>76.6</v>
      </c>
      <c r="M3007" s="23">
        <v>68.8</v>
      </c>
      <c r="N3007" s="23">
        <v>511.81</v>
      </c>
      <c r="O3007" s="23">
        <v>194.564</v>
      </c>
      <c r="P3007" s="23">
        <v>174.752</v>
      </c>
      <c r="Q3007" s="24" t="s">
        <v>39</v>
      </c>
      <c r="R3007" s="28">
        <v>4.5</v>
      </c>
      <c r="S3007" s="24" t="s">
        <v>132</v>
      </c>
      <c r="T3007" s="26" t="s">
        <v>39</v>
      </c>
      <c r="U3007" s="27" cm="1">
        <f t="array" ref="U3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007" s="13"/>
      <c r="W3007" s="13"/>
      <c r="X3007" s="13"/>
      <c r="Y3007" s="13"/>
      <c r="Z3007" s="13"/>
      <c r="AC3007" s="13"/>
      <c r="AD3007" s="13"/>
      <c r="AE3007" s="13"/>
      <c r="AF3007" s="13"/>
      <c r="AG3007" s="13"/>
    </row>
    <row r="3008" hidden="1" spans="1:33">
      <c r="A3008" s="21" t="s">
        <v>3763</v>
      </c>
      <c r="B3008" s="22" t="s">
        <v>3787</v>
      </c>
      <c r="C3008" s="21" t="s">
        <v>132</v>
      </c>
      <c r="D3008" s="21" t="s">
        <v>132</v>
      </c>
      <c r="E3008" s="21" t="s">
        <v>2613</v>
      </c>
      <c r="F3008" s="22" t="s">
        <v>2445</v>
      </c>
      <c r="G3008" s="21" t="s">
        <v>17</v>
      </c>
      <c r="H3008" s="21" t="s">
        <v>653</v>
      </c>
      <c r="I3008" s="22"/>
      <c r="J3008" s="22" t="s">
        <v>132</v>
      </c>
      <c r="K3008" s="23">
        <v>201.5</v>
      </c>
      <c r="L3008" s="23">
        <v>76.6</v>
      </c>
      <c r="M3008" s="23">
        <v>70.8</v>
      </c>
      <c r="N3008" s="23">
        <v>511.81</v>
      </c>
      <c r="O3008" s="23">
        <v>194.564</v>
      </c>
      <c r="P3008" s="23">
        <v>179.832</v>
      </c>
      <c r="Q3008" s="24" t="s">
        <v>39</v>
      </c>
      <c r="R3008" s="28">
        <v>4.5</v>
      </c>
      <c r="S3008" s="24" t="s">
        <v>132</v>
      </c>
      <c r="T3008" s="26" t="s">
        <v>39</v>
      </c>
      <c r="U3008" s="27" cm="1">
        <f t="array" ref="U3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008" s="13"/>
      <c r="W3008" s="13"/>
      <c r="X3008" s="13"/>
      <c r="Y3008" s="13"/>
      <c r="Z3008" s="13"/>
      <c r="AC3008" s="13"/>
      <c r="AD3008" s="13"/>
      <c r="AE3008" s="13"/>
      <c r="AF3008" s="13"/>
      <c r="AG3008" s="13"/>
    </row>
    <row r="3009" hidden="1" spans="1:33">
      <c r="A3009" s="21" t="s">
        <v>3763</v>
      </c>
      <c r="B3009" s="22" t="s">
        <v>3794</v>
      </c>
      <c r="C3009" s="21" t="s">
        <v>1750</v>
      </c>
      <c r="D3009" s="21" t="s">
        <v>132</v>
      </c>
      <c r="E3009" s="21" t="s">
        <v>2341</v>
      </c>
      <c r="F3009" s="22" t="s">
        <v>2777</v>
      </c>
      <c r="G3009" s="21" t="s">
        <v>101</v>
      </c>
      <c r="H3009" s="21" t="s">
        <v>131</v>
      </c>
      <c r="I3009" s="22"/>
      <c r="J3009" s="22" t="s">
        <v>132</v>
      </c>
      <c r="K3009" s="23">
        <v>188.5</v>
      </c>
      <c r="L3009" s="23">
        <v>70.2</v>
      </c>
      <c r="M3009" s="23">
        <v>66.8</v>
      </c>
      <c r="N3009" s="23">
        <v>478.79</v>
      </c>
      <c r="O3009" s="23">
        <v>178.308</v>
      </c>
      <c r="P3009" s="23">
        <v>169.672</v>
      </c>
      <c r="Q3009" s="24" t="s">
        <v>105</v>
      </c>
      <c r="R3009" s="28">
        <v>1.5</v>
      </c>
      <c r="S3009" s="24" t="s">
        <v>132</v>
      </c>
      <c r="T3009" s="26" t="s">
        <v>105</v>
      </c>
      <c r="U3009" s="27" cm="1">
        <f t="array" ref="U3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009" s="13"/>
      <c r="W3009" s="13"/>
      <c r="X3009" s="13"/>
      <c r="Y3009" s="13"/>
      <c r="Z3009" s="13"/>
      <c r="AC3009" s="13"/>
      <c r="AD3009" s="13"/>
      <c r="AE3009" s="13"/>
      <c r="AF3009" s="13"/>
      <c r="AG3009" s="13"/>
    </row>
    <row r="3010" hidden="1" spans="1:33">
      <c r="A3010" s="21" t="s">
        <v>3763</v>
      </c>
      <c r="B3010" s="22" t="s">
        <v>3794</v>
      </c>
      <c r="C3010" s="21" t="s">
        <v>1750</v>
      </c>
      <c r="D3010" s="21" t="s">
        <v>132</v>
      </c>
      <c r="E3010" s="21" t="s">
        <v>2341</v>
      </c>
      <c r="F3010" s="22" t="s">
        <v>2921</v>
      </c>
      <c r="G3010" s="21" t="s">
        <v>101</v>
      </c>
      <c r="H3010" s="21" t="s">
        <v>131</v>
      </c>
      <c r="I3010" s="22"/>
      <c r="J3010" s="22" t="s">
        <v>132</v>
      </c>
      <c r="K3010" s="23">
        <v>188.5</v>
      </c>
      <c r="L3010" s="23">
        <v>70.2</v>
      </c>
      <c r="M3010" s="23">
        <v>67.6</v>
      </c>
      <c r="N3010" s="23">
        <v>478.79</v>
      </c>
      <c r="O3010" s="23">
        <v>178.308</v>
      </c>
      <c r="P3010" s="23">
        <v>171.704</v>
      </c>
      <c r="Q3010" s="24" t="s">
        <v>105</v>
      </c>
      <c r="R3010" s="28">
        <v>1.5</v>
      </c>
      <c r="S3010" s="24" t="s">
        <v>132</v>
      </c>
      <c r="T3010" s="26" t="s">
        <v>105</v>
      </c>
      <c r="U3010" s="27" cm="1">
        <f t="array" ref="U3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010" s="13"/>
      <c r="W3010" s="13"/>
      <c r="X3010" s="13"/>
      <c r="Y3010" s="13"/>
      <c r="Z3010" s="13"/>
      <c r="AC3010" s="13"/>
      <c r="AD3010" s="13"/>
      <c r="AE3010" s="13"/>
      <c r="AF3010" s="13"/>
      <c r="AG3010" s="13"/>
    </row>
    <row r="3011" hidden="1" spans="1:33">
      <c r="A3011" s="21" t="s">
        <v>3763</v>
      </c>
      <c r="B3011" s="22" t="s">
        <v>3794</v>
      </c>
      <c r="C3011" s="21" t="s">
        <v>1750</v>
      </c>
      <c r="D3011" s="21" t="s">
        <v>132</v>
      </c>
      <c r="E3011" s="21" t="s">
        <v>2341</v>
      </c>
      <c r="F3011" s="22" t="s">
        <v>2765</v>
      </c>
      <c r="G3011" s="21" t="s">
        <v>101</v>
      </c>
      <c r="H3011" s="21" t="s">
        <v>131</v>
      </c>
      <c r="I3011" s="22"/>
      <c r="J3011" s="22" t="s">
        <v>132</v>
      </c>
      <c r="K3011" s="23">
        <v>190.1</v>
      </c>
      <c r="L3011" s="23">
        <v>70.2</v>
      </c>
      <c r="M3011" s="23">
        <v>70.5</v>
      </c>
      <c r="N3011" s="23">
        <v>482.854</v>
      </c>
      <c r="O3011" s="23">
        <v>178.308</v>
      </c>
      <c r="P3011" s="23">
        <v>179.07</v>
      </c>
      <c r="Q3011" s="24" t="s">
        <v>109</v>
      </c>
      <c r="R3011" s="28">
        <v>10.9</v>
      </c>
      <c r="S3011" s="24" t="s">
        <v>132</v>
      </c>
      <c r="T3011" s="26" t="s">
        <v>109</v>
      </c>
      <c r="U3011" s="27" cm="1">
        <f t="array" ref="U3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3011" s="13"/>
      <c r="W3011" s="13"/>
      <c r="X3011" s="13"/>
      <c r="Y3011" s="13"/>
      <c r="Z3011" s="13"/>
      <c r="AC3011" s="13"/>
      <c r="AD3011" s="13"/>
      <c r="AE3011" s="13"/>
      <c r="AF3011" s="13"/>
      <c r="AG3011" s="13"/>
    </row>
    <row r="3012" hidden="1" spans="1:33">
      <c r="A3012" s="21" t="s">
        <v>3763</v>
      </c>
      <c r="B3012" s="22" t="s">
        <v>3794</v>
      </c>
      <c r="C3012" s="21" t="s">
        <v>1750</v>
      </c>
      <c r="D3012" s="21" t="s">
        <v>132</v>
      </c>
      <c r="E3012" s="21" t="s">
        <v>2341</v>
      </c>
      <c r="F3012" s="22" t="s">
        <v>2442</v>
      </c>
      <c r="G3012" s="21" t="s">
        <v>101</v>
      </c>
      <c r="H3012" s="21" t="s">
        <v>131</v>
      </c>
      <c r="I3012" s="22"/>
      <c r="J3012" s="22" t="s">
        <v>132</v>
      </c>
      <c r="K3012" s="23">
        <v>190.7</v>
      </c>
      <c r="L3012" s="23">
        <v>70.2</v>
      </c>
      <c r="M3012" s="23">
        <v>70.5</v>
      </c>
      <c r="N3012" s="23">
        <v>484.378</v>
      </c>
      <c r="O3012" s="23">
        <v>178.308</v>
      </c>
      <c r="P3012" s="23">
        <v>179.07</v>
      </c>
      <c r="Q3012" s="24" t="s">
        <v>109</v>
      </c>
      <c r="R3012" s="28">
        <v>10.3</v>
      </c>
      <c r="S3012" s="24" t="s">
        <v>132</v>
      </c>
      <c r="T3012" s="26" t="s">
        <v>109</v>
      </c>
      <c r="U3012" s="27" cm="1">
        <f t="array" ref="U3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012" s="13"/>
      <c r="W3012" s="13"/>
      <c r="X3012" s="13"/>
      <c r="Y3012" s="13"/>
      <c r="Z3012" s="13"/>
      <c r="AC3012" s="13"/>
      <c r="AD3012" s="13"/>
      <c r="AE3012" s="13"/>
      <c r="AF3012" s="13"/>
      <c r="AG3012" s="13"/>
    </row>
    <row r="3013" hidden="1" spans="1:33">
      <c r="A3013" s="21" t="s">
        <v>3763</v>
      </c>
      <c r="B3013" s="22" t="s">
        <v>3794</v>
      </c>
      <c r="C3013" s="21" t="s">
        <v>1750</v>
      </c>
      <c r="D3013" s="21" t="s">
        <v>132</v>
      </c>
      <c r="E3013" s="21" t="s">
        <v>2345</v>
      </c>
      <c r="F3013" s="22" t="s">
        <v>2924</v>
      </c>
      <c r="G3013" s="21" t="s">
        <v>101</v>
      </c>
      <c r="H3013" s="21" t="s">
        <v>131</v>
      </c>
      <c r="I3013" s="22"/>
      <c r="J3013" s="22" t="s">
        <v>132</v>
      </c>
      <c r="K3013" s="23">
        <v>190.7</v>
      </c>
      <c r="L3013" s="23">
        <v>72.1</v>
      </c>
      <c r="M3013" s="23">
        <v>71.1</v>
      </c>
      <c r="N3013" s="23">
        <v>484.378</v>
      </c>
      <c r="O3013" s="23">
        <v>183.134</v>
      </c>
      <c r="P3013" s="23">
        <v>180.594</v>
      </c>
      <c r="Q3013" s="24" t="s">
        <v>109</v>
      </c>
      <c r="R3013" s="28">
        <v>10.3</v>
      </c>
      <c r="S3013" s="24" t="s">
        <v>132</v>
      </c>
      <c r="T3013" s="26" t="s">
        <v>109</v>
      </c>
      <c r="U3013" s="27" cm="1">
        <f t="array" ref="U3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013" s="13"/>
      <c r="W3013" s="13"/>
      <c r="X3013" s="13"/>
      <c r="Y3013" s="13"/>
      <c r="Z3013" s="13"/>
      <c r="AC3013" s="13"/>
      <c r="AD3013" s="13"/>
      <c r="AE3013" s="13"/>
      <c r="AF3013" s="13"/>
      <c r="AG3013" s="13"/>
    </row>
    <row r="3014" hidden="1" spans="1:33">
      <c r="A3014" s="21" t="s">
        <v>3763</v>
      </c>
      <c r="B3014" s="22" t="s">
        <v>3794</v>
      </c>
      <c r="C3014" s="21" t="s">
        <v>1750</v>
      </c>
      <c r="D3014" s="21" t="s">
        <v>132</v>
      </c>
      <c r="E3014" s="21" t="s">
        <v>2345</v>
      </c>
      <c r="F3014" s="22" t="s">
        <v>2925</v>
      </c>
      <c r="G3014" s="21" t="s">
        <v>101</v>
      </c>
      <c r="H3014" s="21" t="s">
        <v>131</v>
      </c>
      <c r="I3014" s="22"/>
      <c r="J3014" s="22" t="s">
        <v>132</v>
      </c>
      <c r="K3014" s="23">
        <v>190.9</v>
      </c>
      <c r="L3014" s="23">
        <v>72.3</v>
      </c>
      <c r="M3014" s="23">
        <v>72.5</v>
      </c>
      <c r="N3014" s="23">
        <v>484.886</v>
      </c>
      <c r="O3014" s="23">
        <v>183.642</v>
      </c>
      <c r="P3014" s="23">
        <v>184.15</v>
      </c>
      <c r="Q3014" s="24" t="s">
        <v>109</v>
      </c>
      <c r="R3014" s="28">
        <v>10.1</v>
      </c>
      <c r="S3014" s="24" t="s">
        <v>132</v>
      </c>
      <c r="T3014" s="26" t="s">
        <v>109</v>
      </c>
      <c r="U3014" s="27" cm="1">
        <f t="array" ref="U3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014" s="13"/>
      <c r="W3014" s="13"/>
      <c r="X3014" s="13"/>
      <c r="Y3014" s="13"/>
      <c r="Z3014" s="13"/>
      <c r="AC3014" s="13"/>
      <c r="AD3014" s="13"/>
      <c r="AE3014" s="13"/>
      <c r="AF3014" s="13"/>
      <c r="AG3014" s="13"/>
    </row>
    <row r="3015" hidden="1" spans="1:33">
      <c r="A3015" s="21" t="s">
        <v>3763</v>
      </c>
      <c r="B3015" s="22" t="s">
        <v>3794</v>
      </c>
      <c r="C3015" s="21" t="s">
        <v>1750</v>
      </c>
      <c r="D3015" s="21" t="s">
        <v>132</v>
      </c>
      <c r="E3015" s="21" t="s">
        <v>2345</v>
      </c>
      <c r="F3015" s="22" t="s">
        <v>2445</v>
      </c>
      <c r="G3015" s="21" t="s">
        <v>101</v>
      </c>
      <c r="H3015" s="21" t="s">
        <v>131</v>
      </c>
      <c r="I3015" s="22"/>
      <c r="J3015" s="22" t="s">
        <v>132</v>
      </c>
      <c r="K3015" s="23">
        <v>193.5</v>
      </c>
      <c r="L3015" s="23">
        <v>73.5</v>
      </c>
      <c r="M3015" s="23">
        <v>72.8</v>
      </c>
      <c r="N3015" s="23">
        <v>491.49</v>
      </c>
      <c r="O3015" s="23">
        <v>186.69</v>
      </c>
      <c r="P3015" s="23">
        <v>184.912</v>
      </c>
      <c r="Q3015" s="24" t="s">
        <v>109</v>
      </c>
      <c r="R3015" s="28">
        <v>7.5</v>
      </c>
      <c r="S3015" s="24" t="s">
        <v>132</v>
      </c>
      <c r="T3015" s="26" t="s">
        <v>109</v>
      </c>
      <c r="U3015" s="27" cm="1">
        <f t="array" ref="U3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015" s="13"/>
      <c r="W3015" s="13"/>
      <c r="X3015" s="13"/>
      <c r="Y3015" s="13"/>
      <c r="Z3015" s="13"/>
      <c r="AC3015" s="13"/>
      <c r="AD3015" s="13"/>
      <c r="AE3015" s="13"/>
      <c r="AF3015" s="13"/>
      <c r="AG3015" s="13"/>
    </row>
    <row r="3016" hidden="1" spans="1:33">
      <c r="A3016" s="21" t="s">
        <v>3763</v>
      </c>
      <c r="B3016" s="22" t="s">
        <v>3794</v>
      </c>
      <c r="C3016" s="21" t="s">
        <v>1750</v>
      </c>
      <c r="D3016" s="21" t="s">
        <v>132</v>
      </c>
      <c r="E3016" s="21" t="s">
        <v>2345</v>
      </c>
      <c r="F3016" s="22" t="s">
        <v>3051</v>
      </c>
      <c r="G3016" s="21" t="s">
        <v>101</v>
      </c>
      <c r="H3016" s="21" t="s">
        <v>131</v>
      </c>
      <c r="I3016" s="22"/>
      <c r="J3016" s="22" t="s">
        <v>132</v>
      </c>
      <c r="K3016" s="23">
        <v>193.5</v>
      </c>
      <c r="L3016" s="23">
        <v>73.7</v>
      </c>
      <c r="M3016" s="23">
        <v>72.8</v>
      </c>
      <c r="N3016" s="23">
        <v>491.49</v>
      </c>
      <c r="O3016" s="23">
        <v>187.198</v>
      </c>
      <c r="P3016" s="23">
        <v>184.912</v>
      </c>
      <c r="Q3016" s="24" t="s">
        <v>109</v>
      </c>
      <c r="R3016" s="28">
        <v>7.5</v>
      </c>
      <c r="S3016" s="24" t="s">
        <v>132</v>
      </c>
      <c r="T3016" s="26" t="s">
        <v>109</v>
      </c>
      <c r="U3016" s="27" cm="1">
        <f t="array" ref="U3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016" s="13"/>
      <c r="W3016" s="13"/>
      <c r="X3016" s="13"/>
      <c r="Y3016" s="13"/>
      <c r="Z3016" s="13"/>
      <c r="AC3016" s="13"/>
      <c r="AD3016" s="13"/>
      <c r="AE3016" s="13"/>
      <c r="AF3016" s="13"/>
      <c r="AG3016" s="13"/>
    </row>
    <row r="3017" hidden="1" spans="1:33">
      <c r="A3017" s="21" t="s">
        <v>3763</v>
      </c>
      <c r="B3017" s="22" t="s">
        <v>3795</v>
      </c>
      <c r="C3017" s="21" t="s">
        <v>1752</v>
      </c>
      <c r="D3017" s="21" t="s">
        <v>132</v>
      </c>
      <c r="E3017" s="21" t="s">
        <v>2341</v>
      </c>
      <c r="F3017" s="22" t="s">
        <v>3796</v>
      </c>
      <c r="G3017" s="21" t="s">
        <v>92</v>
      </c>
      <c r="H3017" s="21" t="s">
        <v>138</v>
      </c>
      <c r="I3017" s="22"/>
      <c r="J3017" s="22" t="s">
        <v>132</v>
      </c>
      <c r="K3017" s="23">
        <v>192.2</v>
      </c>
      <c r="L3017" s="23">
        <v>70.8</v>
      </c>
      <c r="M3017" s="23">
        <v>54.3</v>
      </c>
      <c r="N3017" s="23">
        <v>488.188</v>
      </c>
      <c r="O3017" s="23">
        <v>179.832</v>
      </c>
      <c r="P3017" s="23">
        <v>137.922</v>
      </c>
      <c r="Q3017" s="24" t="s">
        <v>96</v>
      </c>
      <c r="R3017" s="28">
        <v>15.8</v>
      </c>
      <c r="S3017" s="24" t="s">
        <v>132</v>
      </c>
      <c r="T3017" s="26" t="s">
        <v>96</v>
      </c>
      <c r="U3017" s="27" cm="1">
        <f t="array" ref="U3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3017" s="13"/>
      <c r="W3017" s="13"/>
      <c r="X3017" s="13"/>
      <c r="Y3017" s="13"/>
      <c r="Z3017" s="13"/>
      <c r="AC3017" s="13"/>
      <c r="AD3017" s="13"/>
      <c r="AE3017" s="13"/>
      <c r="AF3017" s="13"/>
      <c r="AG3017" s="13"/>
    </row>
    <row r="3018" hidden="1" spans="1:33">
      <c r="A3018" s="21" t="s">
        <v>3763</v>
      </c>
      <c r="B3018" s="22" t="s">
        <v>3795</v>
      </c>
      <c r="C3018" s="21" t="s">
        <v>1752</v>
      </c>
      <c r="D3018" s="21" t="s">
        <v>132</v>
      </c>
      <c r="E3018" s="21" t="s">
        <v>2341</v>
      </c>
      <c r="F3018" s="22" t="s">
        <v>3239</v>
      </c>
      <c r="G3018" s="21" t="s">
        <v>17</v>
      </c>
      <c r="H3018" s="21" t="s">
        <v>168</v>
      </c>
      <c r="I3018" s="22"/>
      <c r="J3018" s="22" t="s">
        <v>132</v>
      </c>
      <c r="K3018" s="23">
        <v>193</v>
      </c>
      <c r="L3018" s="23">
        <v>70.8</v>
      </c>
      <c r="M3018" s="23">
        <v>55.1</v>
      </c>
      <c r="N3018" s="23">
        <v>490.22</v>
      </c>
      <c r="O3018" s="23">
        <v>179.832</v>
      </c>
      <c r="P3018" s="23">
        <v>139.954</v>
      </c>
      <c r="Q3018" s="24" t="s">
        <v>39</v>
      </c>
      <c r="R3018" s="28">
        <v>13</v>
      </c>
      <c r="S3018" s="24" t="s">
        <v>132</v>
      </c>
      <c r="T3018" s="26" t="s">
        <v>39</v>
      </c>
      <c r="U3018" s="27" cm="1">
        <f t="array" ref="U3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018" s="13"/>
      <c r="W3018" s="13"/>
      <c r="X3018" s="13"/>
      <c r="Y3018" s="13"/>
      <c r="Z3018" s="13"/>
      <c r="AC3018" s="13"/>
      <c r="AD3018" s="13"/>
      <c r="AE3018" s="13"/>
      <c r="AF3018" s="13"/>
      <c r="AG3018" s="13"/>
    </row>
    <row r="3019" hidden="1" spans="1:33">
      <c r="A3019" s="21" t="s">
        <v>3763</v>
      </c>
      <c r="B3019" s="22" t="s">
        <v>3795</v>
      </c>
      <c r="C3019" s="21" t="s">
        <v>1752</v>
      </c>
      <c r="D3019" s="21"/>
      <c r="E3019" s="21" t="s">
        <v>2357</v>
      </c>
      <c r="F3019" s="22" t="s">
        <v>2882</v>
      </c>
      <c r="G3019" s="21" t="s">
        <v>92</v>
      </c>
      <c r="H3019" s="21" t="s">
        <v>138</v>
      </c>
      <c r="I3019" s="22"/>
      <c r="J3019" s="22"/>
      <c r="K3019" s="23">
        <v>202.1</v>
      </c>
      <c r="L3019" s="23">
        <v>74.5</v>
      </c>
      <c r="M3019" s="23">
        <v>61.5</v>
      </c>
      <c r="N3019" s="23">
        <v>513.334</v>
      </c>
      <c r="O3019" s="23">
        <v>189.23</v>
      </c>
      <c r="P3019" s="23">
        <v>156.21</v>
      </c>
      <c r="Q3019" s="24" t="s">
        <v>96</v>
      </c>
      <c r="R3019" s="28">
        <v>5.9</v>
      </c>
      <c r="S3019" s="24" t="s">
        <v>132</v>
      </c>
      <c r="T3019" s="26" t="s">
        <v>96</v>
      </c>
      <c r="U3019" s="27" cm="1">
        <f t="array" ref="U3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19" s="13"/>
      <c r="W3019" s="13"/>
      <c r="X3019" s="13"/>
      <c r="Y3019" s="13"/>
      <c r="Z3019" s="13"/>
      <c r="AC3019" s="13"/>
      <c r="AD3019" s="13"/>
      <c r="AE3019" s="13"/>
      <c r="AF3019" s="13"/>
      <c r="AG3019" s="13"/>
    </row>
    <row r="3020" hidden="1" spans="1:33">
      <c r="A3020" s="21" t="s">
        <v>3763</v>
      </c>
      <c r="B3020" s="22" t="s">
        <v>3795</v>
      </c>
      <c r="C3020" s="21" t="s">
        <v>1752</v>
      </c>
      <c r="D3020" s="21" t="s">
        <v>132</v>
      </c>
      <c r="E3020" s="21" t="s">
        <v>2341</v>
      </c>
      <c r="F3020" s="22" t="s">
        <v>2756</v>
      </c>
      <c r="G3020" s="21" t="s">
        <v>92</v>
      </c>
      <c r="H3020" s="21" t="s">
        <v>138</v>
      </c>
      <c r="I3020" s="22"/>
      <c r="J3020" s="22" t="s">
        <v>132</v>
      </c>
      <c r="K3020" s="23">
        <v>192.2</v>
      </c>
      <c r="L3020" s="23">
        <v>70.8</v>
      </c>
      <c r="M3020" s="23">
        <v>54.3</v>
      </c>
      <c r="N3020" s="23">
        <v>488.188</v>
      </c>
      <c r="O3020" s="23">
        <v>179.832</v>
      </c>
      <c r="P3020" s="23">
        <v>137.922</v>
      </c>
      <c r="Q3020" s="24" t="s">
        <v>96</v>
      </c>
      <c r="R3020" s="28">
        <v>15.8</v>
      </c>
      <c r="S3020" s="24" t="s">
        <v>132</v>
      </c>
      <c r="T3020" s="26" t="s">
        <v>96</v>
      </c>
      <c r="U3020" s="27" cm="1">
        <f t="array" ref="U3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3020" s="13"/>
      <c r="W3020" s="13"/>
      <c r="X3020" s="13"/>
      <c r="Y3020" s="13"/>
      <c r="Z3020" s="13"/>
      <c r="AC3020" s="13"/>
      <c r="AD3020" s="13"/>
      <c r="AE3020" s="13"/>
      <c r="AF3020" s="13"/>
      <c r="AG3020" s="13"/>
    </row>
    <row r="3021" hidden="1" spans="1:33">
      <c r="A3021" s="21" t="s">
        <v>3763</v>
      </c>
      <c r="B3021" s="22" t="s">
        <v>3795</v>
      </c>
      <c r="C3021" s="21" t="s">
        <v>1752</v>
      </c>
      <c r="D3021" s="21" t="s">
        <v>132</v>
      </c>
      <c r="E3021" s="21" t="s">
        <v>2345</v>
      </c>
      <c r="F3021" s="22" t="s">
        <v>2601</v>
      </c>
      <c r="G3021" s="21" t="s">
        <v>17</v>
      </c>
      <c r="H3021" s="21" t="s">
        <v>168</v>
      </c>
      <c r="I3021" s="22"/>
      <c r="J3021" s="22" t="s">
        <v>132</v>
      </c>
      <c r="K3021" s="23">
        <v>193.3</v>
      </c>
      <c r="L3021" s="23">
        <v>71.3</v>
      </c>
      <c r="M3021" s="23">
        <v>55.8</v>
      </c>
      <c r="N3021" s="23">
        <v>490.982</v>
      </c>
      <c r="O3021" s="23">
        <v>181.102</v>
      </c>
      <c r="P3021" s="23">
        <v>141.732</v>
      </c>
      <c r="Q3021" s="24" t="s">
        <v>39</v>
      </c>
      <c r="R3021" s="28">
        <v>12.7</v>
      </c>
      <c r="S3021" s="24" t="s">
        <v>132</v>
      </c>
      <c r="T3021" s="26" t="s">
        <v>39</v>
      </c>
      <c r="U3021" s="27" cm="1">
        <f t="array" ref="U3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3021" s="13"/>
      <c r="W3021" s="13"/>
      <c r="X3021" s="13"/>
      <c r="Y3021" s="13"/>
      <c r="Z3021" s="13"/>
      <c r="AC3021" s="13"/>
      <c r="AD3021" s="13"/>
      <c r="AE3021" s="13"/>
      <c r="AF3021" s="13"/>
      <c r="AG3021" s="13"/>
    </row>
    <row r="3022" hidden="1" spans="1:33">
      <c r="A3022" s="21" t="s">
        <v>3763</v>
      </c>
      <c r="B3022" s="22" t="s">
        <v>3795</v>
      </c>
      <c r="C3022" s="21" t="s">
        <v>1752</v>
      </c>
      <c r="D3022" s="21" t="s">
        <v>132</v>
      </c>
      <c r="E3022" s="21" t="s">
        <v>2345</v>
      </c>
      <c r="F3022" s="22" t="s">
        <v>2601</v>
      </c>
      <c r="G3022" s="21" t="s">
        <v>92</v>
      </c>
      <c r="H3022" s="21" t="s">
        <v>138</v>
      </c>
      <c r="I3022" s="22"/>
      <c r="J3022" s="22" t="s">
        <v>132</v>
      </c>
      <c r="K3022" s="23">
        <v>192.2</v>
      </c>
      <c r="L3022" s="23">
        <v>71.2</v>
      </c>
      <c r="M3022" s="23">
        <v>54.4</v>
      </c>
      <c r="N3022" s="23">
        <v>488.188</v>
      </c>
      <c r="O3022" s="23">
        <v>180.848</v>
      </c>
      <c r="P3022" s="23">
        <v>138.176</v>
      </c>
      <c r="Q3022" s="24" t="s">
        <v>96</v>
      </c>
      <c r="R3022" s="28">
        <v>15.8</v>
      </c>
      <c r="S3022" s="24" t="s">
        <v>132</v>
      </c>
      <c r="T3022" s="26" t="s">
        <v>96</v>
      </c>
      <c r="U3022" s="27" cm="1">
        <f t="array" ref="U3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3022" s="13"/>
      <c r="W3022" s="13"/>
      <c r="X3022" s="13"/>
      <c r="Y3022" s="13"/>
      <c r="Z3022" s="13"/>
      <c r="AC3022" s="13"/>
      <c r="AD3022" s="13"/>
      <c r="AE3022" s="13"/>
      <c r="AF3022" s="13"/>
      <c r="AG3022" s="13"/>
    </row>
    <row r="3023" hidden="1" spans="1:33">
      <c r="A3023" s="21" t="s">
        <v>3763</v>
      </c>
      <c r="B3023" s="22" t="s">
        <v>3795</v>
      </c>
      <c r="C3023" s="21" t="s">
        <v>1752</v>
      </c>
      <c r="D3023" s="21"/>
      <c r="E3023" s="21" t="s">
        <v>2354</v>
      </c>
      <c r="F3023" s="22" t="s">
        <v>2664</v>
      </c>
      <c r="G3023" s="21" t="s">
        <v>92</v>
      </c>
      <c r="H3023" s="21" t="s">
        <v>138</v>
      </c>
      <c r="I3023" s="22"/>
      <c r="J3023" s="22"/>
      <c r="K3023" s="23">
        <v>199.7</v>
      </c>
      <c r="L3023" s="23">
        <v>73</v>
      </c>
      <c r="M3023" s="23">
        <v>55.4</v>
      </c>
      <c r="N3023" s="23">
        <v>507.238</v>
      </c>
      <c r="O3023" s="23">
        <v>185.42</v>
      </c>
      <c r="P3023" s="23">
        <v>140.716</v>
      </c>
      <c r="Q3023" s="24" t="s">
        <v>96</v>
      </c>
      <c r="R3023" s="28">
        <v>8.3</v>
      </c>
      <c r="S3023" s="24" t="s">
        <v>132</v>
      </c>
      <c r="T3023" s="26" t="s">
        <v>96</v>
      </c>
      <c r="U3023" s="27" cm="1">
        <f t="array" ref="U3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3023" s="13"/>
      <c r="W3023" s="13"/>
      <c r="X3023" s="13"/>
      <c r="Y3023" s="13"/>
      <c r="Z3023" s="13"/>
      <c r="AC3023" s="13"/>
      <c r="AD3023" s="13"/>
      <c r="AE3023" s="13"/>
      <c r="AF3023" s="13"/>
      <c r="AG3023" s="13"/>
    </row>
    <row r="3024" hidden="1" spans="1:33">
      <c r="A3024" s="21" t="s">
        <v>3763</v>
      </c>
      <c r="B3024" s="22" t="s">
        <v>3795</v>
      </c>
      <c r="C3024" s="21" t="s">
        <v>1752</v>
      </c>
      <c r="D3024" s="21" t="s">
        <v>132</v>
      </c>
      <c r="E3024" s="21" t="s">
        <v>2354</v>
      </c>
      <c r="F3024" s="22" t="s">
        <v>2432</v>
      </c>
      <c r="G3024" s="21" t="s">
        <v>17</v>
      </c>
      <c r="H3024" s="21" t="s">
        <v>168</v>
      </c>
      <c r="I3024" s="22"/>
      <c r="J3024" s="22" t="s">
        <v>132</v>
      </c>
      <c r="K3024" s="23">
        <v>199.1</v>
      </c>
      <c r="L3024" s="23">
        <v>73</v>
      </c>
      <c r="M3024" s="23">
        <v>57.6</v>
      </c>
      <c r="N3024" s="23">
        <v>505.714</v>
      </c>
      <c r="O3024" s="23">
        <v>185.42</v>
      </c>
      <c r="P3024" s="23">
        <v>146.304</v>
      </c>
      <c r="Q3024" s="24" t="s">
        <v>39</v>
      </c>
      <c r="R3024" s="28">
        <v>6.9</v>
      </c>
      <c r="S3024" s="24" t="s">
        <v>132</v>
      </c>
      <c r="T3024" s="26" t="s">
        <v>39</v>
      </c>
      <c r="U3024" s="27" cm="1">
        <f t="array" ref="U3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024" s="13"/>
      <c r="W3024" s="13"/>
      <c r="X3024" s="13"/>
      <c r="Y3024" s="13"/>
      <c r="Z3024" s="13"/>
      <c r="AC3024" s="13"/>
      <c r="AD3024" s="13"/>
      <c r="AE3024" s="13"/>
      <c r="AF3024" s="13"/>
      <c r="AG3024" s="13"/>
    </row>
    <row r="3025" hidden="1" spans="1:33">
      <c r="A3025" s="21" t="s">
        <v>3763</v>
      </c>
      <c r="B3025" s="22" t="s">
        <v>3795</v>
      </c>
      <c r="C3025" s="21" t="s">
        <v>1752</v>
      </c>
      <c r="D3025" s="21" t="s">
        <v>132</v>
      </c>
      <c r="E3025" s="21" t="s">
        <v>2354</v>
      </c>
      <c r="F3025" s="22" t="s">
        <v>2344</v>
      </c>
      <c r="G3025" s="21" t="s">
        <v>92</v>
      </c>
      <c r="H3025" s="21" t="s">
        <v>138</v>
      </c>
      <c r="I3025" s="22"/>
      <c r="J3025" s="22" t="s">
        <v>132</v>
      </c>
      <c r="K3025" s="23">
        <v>199.7</v>
      </c>
      <c r="L3025" s="23">
        <v>73</v>
      </c>
      <c r="M3025" s="23">
        <v>55.4</v>
      </c>
      <c r="N3025" s="23">
        <v>507.238</v>
      </c>
      <c r="O3025" s="23">
        <v>185.42</v>
      </c>
      <c r="P3025" s="23">
        <v>140.716</v>
      </c>
      <c r="Q3025" s="24" t="s">
        <v>96</v>
      </c>
      <c r="R3025" s="28">
        <v>8.3</v>
      </c>
      <c r="S3025" s="24" t="s">
        <v>132</v>
      </c>
      <c r="T3025" s="26" t="s">
        <v>96</v>
      </c>
      <c r="U3025" s="27" cm="1">
        <f t="array" ref="U3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3025" s="13"/>
      <c r="W3025" s="13"/>
      <c r="X3025" s="13"/>
      <c r="Y3025" s="13"/>
      <c r="Z3025" s="13"/>
      <c r="AC3025" s="13"/>
      <c r="AD3025" s="13"/>
      <c r="AE3025" s="13"/>
      <c r="AF3025" s="13"/>
      <c r="AG3025" s="13"/>
    </row>
    <row r="3026" hidden="1" spans="1:33">
      <c r="A3026" s="21" t="s">
        <v>3763</v>
      </c>
      <c r="B3026" s="22" t="s">
        <v>3795</v>
      </c>
      <c r="C3026" s="21" t="s">
        <v>1752</v>
      </c>
      <c r="D3026" s="21" t="s">
        <v>132</v>
      </c>
      <c r="E3026" s="21" t="s">
        <v>2371</v>
      </c>
      <c r="F3026" s="22" t="s">
        <v>3041</v>
      </c>
      <c r="G3026" s="21" t="s">
        <v>92</v>
      </c>
      <c r="H3026" s="21" t="s">
        <v>138</v>
      </c>
      <c r="I3026" s="22"/>
      <c r="J3026" s="22" t="s">
        <v>132</v>
      </c>
      <c r="K3026" s="23">
        <v>199.8</v>
      </c>
      <c r="L3026" s="23">
        <v>73</v>
      </c>
      <c r="M3026" s="23">
        <v>56.1</v>
      </c>
      <c r="N3026" s="23">
        <v>507.492</v>
      </c>
      <c r="O3026" s="23">
        <v>185.42</v>
      </c>
      <c r="P3026" s="23">
        <v>142.494</v>
      </c>
      <c r="Q3026" s="24" t="s">
        <v>96</v>
      </c>
      <c r="R3026" s="28">
        <v>8.2</v>
      </c>
      <c r="S3026" s="24" t="s">
        <v>132</v>
      </c>
      <c r="T3026" s="26" t="s">
        <v>96</v>
      </c>
      <c r="U3026" s="27" cm="1">
        <f t="array" ref="U3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026" s="13"/>
      <c r="W3026" s="13"/>
      <c r="X3026" s="13"/>
      <c r="Y3026" s="13"/>
      <c r="Z3026" s="13"/>
      <c r="AC3026" s="13"/>
      <c r="AD3026" s="13"/>
      <c r="AE3026" s="13"/>
      <c r="AF3026" s="13"/>
      <c r="AG3026" s="13"/>
    </row>
    <row r="3027" hidden="1" spans="1:33">
      <c r="A3027" s="21" t="s">
        <v>3763</v>
      </c>
      <c r="B3027" s="22" t="s">
        <v>3795</v>
      </c>
      <c r="C3027" s="21" t="s">
        <v>1752</v>
      </c>
      <c r="D3027" s="21" t="s">
        <v>132</v>
      </c>
      <c r="E3027" s="21" t="s">
        <v>2371</v>
      </c>
      <c r="F3027" s="22" t="s">
        <v>2574</v>
      </c>
      <c r="G3027" s="21" t="s">
        <v>17</v>
      </c>
      <c r="H3027" s="21" t="s">
        <v>168</v>
      </c>
      <c r="I3027" s="22"/>
      <c r="J3027" s="22" t="s">
        <v>132</v>
      </c>
      <c r="K3027" s="23">
        <v>197.8</v>
      </c>
      <c r="L3027" s="23">
        <v>73</v>
      </c>
      <c r="M3027" s="23">
        <v>58</v>
      </c>
      <c r="N3027" s="23">
        <v>502.412</v>
      </c>
      <c r="O3027" s="23">
        <v>185.42</v>
      </c>
      <c r="P3027" s="23">
        <v>147.32</v>
      </c>
      <c r="Q3027" s="24" t="s">
        <v>39</v>
      </c>
      <c r="R3027" s="28">
        <v>8.2</v>
      </c>
      <c r="S3027" s="24" t="s">
        <v>132</v>
      </c>
      <c r="T3027" s="26" t="s">
        <v>39</v>
      </c>
      <c r="U3027" s="27" cm="1">
        <f t="array" ref="U3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027" s="13"/>
      <c r="W3027" s="13"/>
      <c r="X3027" s="13"/>
      <c r="Y3027" s="13"/>
      <c r="Z3027" s="13"/>
      <c r="AC3027" s="13"/>
      <c r="AD3027" s="13"/>
      <c r="AE3027" s="13"/>
      <c r="AF3027" s="13"/>
      <c r="AG3027" s="13"/>
    </row>
    <row r="3028" hidden="1" spans="1:33">
      <c r="A3028" s="21" t="s">
        <v>3763</v>
      </c>
      <c r="B3028" s="22" t="s">
        <v>3795</v>
      </c>
      <c r="C3028" s="21" t="s">
        <v>1752</v>
      </c>
      <c r="D3028" s="21" t="s">
        <v>132</v>
      </c>
      <c r="E3028" s="21" t="s">
        <v>2371</v>
      </c>
      <c r="F3028" s="22" t="s">
        <v>2470</v>
      </c>
      <c r="G3028" s="21" t="s">
        <v>92</v>
      </c>
      <c r="H3028" s="21" t="s">
        <v>138</v>
      </c>
      <c r="I3028" s="22"/>
      <c r="J3028" s="22" t="s">
        <v>132</v>
      </c>
      <c r="K3028" s="23">
        <v>199.8</v>
      </c>
      <c r="L3028" s="23">
        <v>73</v>
      </c>
      <c r="M3028" s="23">
        <v>55.5</v>
      </c>
      <c r="N3028" s="23">
        <v>507.492</v>
      </c>
      <c r="O3028" s="23">
        <v>185.42</v>
      </c>
      <c r="P3028" s="23">
        <v>140.97</v>
      </c>
      <c r="Q3028" s="24" t="s">
        <v>96</v>
      </c>
      <c r="R3028" s="28">
        <v>8.2</v>
      </c>
      <c r="S3028" s="24" t="s">
        <v>132</v>
      </c>
      <c r="T3028" s="26" t="s">
        <v>96</v>
      </c>
      <c r="U3028" s="27" cm="1">
        <f t="array" ref="U3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028" s="13"/>
      <c r="W3028" s="13"/>
      <c r="X3028" s="13"/>
      <c r="Y3028" s="13"/>
      <c r="Z3028" s="13"/>
      <c r="AC3028" s="13"/>
      <c r="AD3028" s="13"/>
      <c r="AE3028" s="13"/>
      <c r="AF3028" s="13"/>
      <c r="AG3028" s="13"/>
    </row>
    <row r="3029" hidden="1" spans="1:33">
      <c r="A3029" s="21" t="s">
        <v>3763</v>
      </c>
      <c r="B3029" s="22" t="s">
        <v>3795</v>
      </c>
      <c r="C3029" s="21" t="s">
        <v>1752</v>
      </c>
      <c r="D3029" s="21"/>
      <c r="E3029" s="21" t="s">
        <v>2357</v>
      </c>
      <c r="F3029" s="22" t="s">
        <v>2367</v>
      </c>
      <c r="G3029" s="21" t="s">
        <v>92</v>
      </c>
      <c r="H3029" s="21" t="s">
        <v>138</v>
      </c>
      <c r="I3029" s="22"/>
      <c r="J3029" s="22"/>
      <c r="K3029" s="23">
        <v>202.1</v>
      </c>
      <c r="L3029" s="23">
        <v>74.5</v>
      </c>
      <c r="M3029" s="23">
        <v>61.5</v>
      </c>
      <c r="N3029" s="23">
        <v>513.334</v>
      </c>
      <c r="O3029" s="23">
        <v>189.23</v>
      </c>
      <c r="P3029" s="23">
        <v>156.21</v>
      </c>
      <c r="Q3029" s="24" t="s">
        <v>96</v>
      </c>
      <c r="R3029" s="28">
        <v>5.9</v>
      </c>
      <c r="S3029" s="24" t="s">
        <v>132</v>
      </c>
      <c r="T3029" s="26" t="s">
        <v>96</v>
      </c>
      <c r="U3029" s="27" cm="1">
        <f t="array" ref="U3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29" s="13"/>
      <c r="W3029" s="13"/>
      <c r="X3029" s="13"/>
      <c r="Y3029" s="13"/>
      <c r="Z3029" s="13"/>
      <c r="AC3029" s="13"/>
      <c r="AD3029" s="13"/>
      <c r="AE3029" s="13"/>
      <c r="AF3029" s="13"/>
      <c r="AG3029" s="13"/>
    </row>
    <row r="3030" hidden="1" spans="1:33">
      <c r="A3030" s="21" t="s">
        <v>3763</v>
      </c>
      <c r="B3030" s="22" t="s">
        <v>3797</v>
      </c>
      <c r="C3030" s="21" t="s">
        <v>1754</v>
      </c>
      <c r="D3030" s="21" t="s">
        <v>132</v>
      </c>
      <c r="E3030" s="21" t="s">
        <v>2341</v>
      </c>
      <c r="F3030" s="22" t="s">
        <v>2882</v>
      </c>
      <c r="G3030" s="21" t="s">
        <v>92</v>
      </c>
      <c r="H3030" s="21" t="s">
        <v>138</v>
      </c>
      <c r="I3030" s="22"/>
      <c r="J3030" s="22" t="s">
        <v>132</v>
      </c>
      <c r="K3030" s="23">
        <v>170.9</v>
      </c>
      <c r="L3030" s="23">
        <v>66.7</v>
      </c>
      <c r="M3030" s="23">
        <v>52.7</v>
      </c>
      <c r="N3030" s="23">
        <v>434.086</v>
      </c>
      <c r="O3030" s="23">
        <v>169.418</v>
      </c>
      <c r="P3030" s="23">
        <v>133.858</v>
      </c>
      <c r="Q3030" s="24" t="s">
        <v>91</v>
      </c>
      <c r="R3030" s="28">
        <v>14.1</v>
      </c>
      <c r="S3030" s="24" t="s">
        <v>132</v>
      </c>
      <c r="T3030" s="26" t="s">
        <v>91</v>
      </c>
      <c r="U3030" s="27" cm="1">
        <f t="array" ref="U3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030" s="13"/>
      <c r="W3030" s="13"/>
      <c r="X3030" s="13"/>
      <c r="Y3030" s="13"/>
      <c r="Z3030" s="13"/>
      <c r="AC3030" s="13"/>
      <c r="AD3030" s="13"/>
      <c r="AE3030" s="13"/>
      <c r="AF3030" s="13"/>
      <c r="AG3030" s="13"/>
    </row>
    <row r="3031" hidden="1" spans="1:33">
      <c r="A3031" s="21" t="s">
        <v>3763</v>
      </c>
      <c r="B3031" s="22" t="s">
        <v>3797</v>
      </c>
      <c r="C3031" s="21" t="s">
        <v>1754</v>
      </c>
      <c r="D3031" s="21" t="s">
        <v>132</v>
      </c>
      <c r="E3031" s="21" t="s">
        <v>2345</v>
      </c>
      <c r="F3031" s="22" t="s">
        <v>2755</v>
      </c>
      <c r="G3031" s="21" t="s">
        <v>92</v>
      </c>
      <c r="H3031" s="21" t="s">
        <v>138</v>
      </c>
      <c r="I3031" s="22"/>
      <c r="J3031" s="22" t="s">
        <v>132</v>
      </c>
      <c r="K3031" s="23">
        <v>170.9</v>
      </c>
      <c r="L3031" s="23">
        <v>66.7</v>
      </c>
      <c r="M3031" s="23">
        <v>52.7</v>
      </c>
      <c r="N3031" s="23">
        <v>434.086</v>
      </c>
      <c r="O3031" s="23">
        <v>169.418</v>
      </c>
      <c r="P3031" s="23">
        <v>133.858</v>
      </c>
      <c r="Q3031" s="24" t="s">
        <v>91</v>
      </c>
      <c r="R3031" s="28">
        <v>14.1</v>
      </c>
      <c r="S3031" s="24" t="s">
        <v>132</v>
      </c>
      <c r="T3031" s="26" t="s">
        <v>91</v>
      </c>
      <c r="U3031" s="27" cm="1">
        <f t="array" ref="U3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031" s="13"/>
      <c r="W3031" s="13"/>
      <c r="X3031" s="13"/>
      <c r="Y3031" s="13"/>
      <c r="Z3031" s="13"/>
      <c r="AC3031" s="13"/>
      <c r="AD3031" s="13"/>
      <c r="AE3031" s="13"/>
      <c r="AF3031" s="13"/>
      <c r="AG3031" s="13"/>
    </row>
    <row r="3032" hidden="1" spans="1:33">
      <c r="A3032" s="21" t="s">
        <v>3763</v>
      </c>
      <c r="B3032" s="22" t="s">
        <v>3797</v>
      </c>
      <c r="C3032" s="21" t="s">
        <v>1754</v>
      </c>
      <c r="D3032" s="21" t="s">
        <v>132</v>
      </c>
      <c r="E3032" s="21" t="s">
        <v>2345</v>
      </c>
      <c r="F3032" s="22" t="s">
        <v>2374</v>
      </c>
      <c r="G3032" s="21" t="s">
        <v>17</v>
      </c>
      <c r="H3032" s="21" t="s">
        <v>168</v>
      </c>
      <c r="I3032" s="22"/>
      <c r="J3032" s="22" t="s">
        <v>132</v>
      </c>
      <c r="K3032" s="23">
        <v>171.3</v>
      </c>
      <c r="L3032" s="23">
        <v>66.7</v>
      </c>
      <c r="M3032" s="23">
        <v>53.6</v>
      </c>
      <c r="N3032" s="23">
        <v>435.102</v>
      </c>
      <c r="O3032" s="23">
        <v>169.418</v>
      </c>
      <c r="P3032" s="23">
        <v>136.144</v>
      </c>
      <c r="Q3032" s="24" t="s">
        <v>24</v>
      </c>
      <c r="R3032" s="28">
        <v>6.7</v>
      </c>
      <c r="S3032" s="24" t="s">
        <v>132</v>
      </c>
      <c r="T3032" s="26" t="s">
        <v>24</v>
      </c>
      <c r="U3032" s="27" cm="1">
        <f t="array" ref="U3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032" s="13"/>
      <c r="W3032" s="13"/>
      <c r="X3032" s="13"/>
      <c r="Y3032" s="13"/>
      <c r="Z3032" s="13"/>
      <c r="AC3032" s="13"/>
      <c r="AD3032" s="13"/>
      <c r="AE3032" s="13"/>
      <c r="AF3032" s="13"/>
      <c r="AG3032" s="13"/>
    </row>
    <row r="3033" hidden="1" spans="1:33">
      <c r="A3033" s="21" t="s">
        <v>3763</v>
      </c>
      <c r="B3033" s="22" t="s">
        <v>3797</v>
      </c>
      <c r="C3033" s="21" t="s">
        <v>1754</v>
      </c>
      <c r="D3033" s="21" t="s">
        <v>132</v>
      </c>
      <c r="E3033" s="21" t="s">
        <v>2341</v>
      </c>
      <c r="F3033" s="22" t="s">
        <v>2776</v>
      </c>
      <c r="G3033" s="21" t="s">
        <v>92</v>
      </c>
      <c r="H3033" s="21" t="s">
        <v>138</v>
      </c>
      <c r="I3033" s="22"/>
      <c r="J3033" s="22" t="s">
        <v>132</v>
      </c>
      <c r="K3033" s="23">
        <v>170.9</v>
      </c>
      <c r="L3033" s="23">
        <v>66.7</v>
      </c>
      <c r="M3033" s="23">
        <v>52.7</v>
      </c>
      <c r="N3033" s="23">
        <v>434.086</v>
      </c>
      <c r="O3033" s="23">
        <v>169.418</v>
      </c>
      <c r="P3033" s="23">
        <v>133.858</v>
      </c>
      <c r="Q3033" s="24" t="s">
        <v>91</v>
      </c>
      <c r="R3033" s="28">
        <v>14.1</v>
      </c>
      <c r="S3033" s="24" t="s">
        <v>132</v>
      </c>
      <c r="T3033" s="26" t="s">
        <v>91</v>
      </c>
      <c r="U3033" s="27" cm="1">
        <f t="array" ref="U3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033" s="13"/>
      <c r="W3033" s="13"/>
      <c r="X3033" s="13"/>
      <c r="Y3033" s="13"/>
      <c r="Z3033" s="13"/>
      <c r="AC3033" s="13"/>
      <c r="AD3033" s="13"/>
      <c r="AE3033" s="13"/>
      <c r="AF3033" s="13"/>
      <c r="AG3033" s="13"/>
    </row>
    <row r="3034" hidden="1" spans="1:33">
      <c r="A3034" s="21" t="s">
        <v>3763</v>
      </c>
      <c r="B3034" s="22" t="s">
        <v>3797</v>
      </c>
      <c r="C3034" s="21" t="s">
        <v>1754</v>
      </c>
      <c r="D3034" s="21" t="s">
        <v>132</v>
      </c>
      <c r="E3034" s="21" t="s">
        <v>2354</v>
      </c>
      <c r="F3034" s="22" t="s">
        <v>2344</v>
      </c>
      <c r="G3034" s="21" t="s">
        <v>17</v>
      </c>
      <c r="H3034" s="21" t="s">
        <v>168</v>
      </c>
      <c r="I3034" s="22"/>
      <c r="J3034" s="22" t="s">
        <v>132</v>
      </c>
      <c r="K3034" s="23">
        <v>172.7</v>
      </c>
      <c r="L3034" s="23">
        <v>67</v>
      </c>
      <c r="M3034" s="23">
        <v>53.9</v>
      </c>
      <c r="N3034" s="23">
        <v>438.658</v>
      </c>
      <c r="O3034" s="23">
        <v>170.18</v>
      </c>
      <c r="P3034" s="23">
        <v>136.906</v>
      </c>
      <c r="Q3034" s="24" t="s">
        <v>24</v>
      </c>
      <c r="R3034" s="28">
        <v>5.3</v>
      </c>
      <c r="S3034" s="24" t="s">
        <v>132</v>
      </c>
      <c r="T3034" s="26" t="s">
        <v>24</v>
      </c>
      <c r="U3034" s="27" cm="1">
        <f t="array" ref="U3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34" s="13"/>
      <c r="W3034" s="13"/>
      <c r="X3034" s="13"/>
      <c r="Y3034" s="13"/>
      <c r="Z3034" s="13"/>
      <c r="AC3034" s="13"/>
      <c r="AD3034" s="13"/>
      <c r="AE3034" s="13"/>
      <c r="AF3034" s="13"/>
      <c r="AG3034" s="13"/>
    </row>
    <row r="3035" hidden="1" spans="1:33">
      <c r="A3035" s="21" t="s">
        <v>3763</v>
      </c>
      <c r="B3035" s="22" t="s">
        <v>3797</v>
      </c>
      <c r="C3035" s="21" t="s">
        <v>1754</v>
      </c>
      <c r="D3035" s="21" t="s">
        <v>132</v>
      </c>
      <c r="E3035" s="21" t="s">
        <v>2354</v>
      </c>
      <c r="F3035" s="22" t="s">
        <v>2344</v>
      </c>
      <c r="G3035" s="21" t="s">
        <v>92</v>
      </c>
      <c r="H3035" s="21" t="s">
        <v>138</v>
      </c>
      <c r="I3035" s="22"/>
      <c r="J3035" s="22" t="s">
        <v>132</v>
      </c>
      <c r="K3035" s="23">
        <v>174.7</v>
      </c>
      <c r="L3035" s="23">
        <v>67</v>
      </c>
      <c r="M3035" s="23">
        <v>53.3</v>
      </c>
      <c r="N3035" s="23">
        <v>443.738</v>
      </c>
      <c r="O3035" s="23">
        <v>170.18</v>
      </c>
      <c r="P3035" s="23">
        <v>135.382</v>
      </c>
      <c r="Q3035" s="24" t="s">
        <v>91</v>
      </c>
      <c r="R3035" s="28">
        <v>10.3</v>
      </c>
      <c r="S3035" s="24" t="s">
        <v>132</v>
      </c>
      <c r="T3035" s="26" t="s">
        <v>91</v>
      </c>
      <c r="U3035" s="27" cm="1">
        <f t="array" ref="U3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035" s="13"/>
      <c r="W3035" s="13"/>
      <c r="X3035" s="13"/>
      <c r="Y3035" s="13"/>
      <c r="Z3035" s="13"/>
      <c r="AC3035" s="13"/>
      <c r="AD3035" s="13"/>
      <c r="AE3035" s="13"/>
      <c r="AF3035" s="13"/>
      <c r="AG3035" s="13"/>
    </row>
    <row r="3036" hidden="1" spans="1:33">
      <c r="A3036" s="21" t="s">
        <v>3798</v>
      </c>
      <c r="B3036" s="22" t="s">
        <v>3799</v>
      </c>
      <c r="C3036" s="21" t="s">
        <v>132</v>
      </c>
      <c r="D3036" s="21" t="s">
        <v>132</v>
      </c>
      <c r="E3036" s="21" t="s">
        <v>2341</v>
      </c>
      <c r="F3036" s="22" t="s">
        <v>3051</v>
      </c>
      <c r="G3036" s="21" t="s">
        <v>17</v>
      </c>
      <c r="H3036" s="21" t="s">
        <v>168</v>
      </c>
      <c r="I3036" s="22"/>
      <c r="J3036" s="22" t="s">
        <v>132</v>
      </c>
      <c r="K3036" s="23">
        <v>155.8</v>
      </c>
      <c r="L3036" s="23">
        <v>66.3</v>
      </c>
      <c r="M3036" s="23">
        <v>56.4</v>
      </c>
      <c r="N3036" s="23">
        <v>395.732</v>
      </c>
      <c r="O3036" s="23">
        <v>168.402</v>
      </c>
      <c r="P3036" s="23">
        <v>143.256</v>
      </c>
      <c r="Q3036" s="24" t="s">
        <v>24</v>
      </c>
      <c r="R3036" s="28">
        <v>22.2</v>
      </c>
      <c r="S3036" s="24" t="s">
        <v>132</v>
      </c>
      <c r="T3036" s="26" t="s">
        <v>24</v>
      </c>
      <c r="U3036" s="27" cm="1">
        <f t="array" ref="U3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3036" s="13"/>
      <c r="W3036" s="13"/>
      <c r="X3036" s="13"/>
      <c r="Y3036" s="13"/>
      <c r="Z3036" s="13"/>
      <c r="AC3036" s="13"/>
      <c r="AD3036" s="13"/>
      <c r="AE3036" s="13"/>
      <c r="AF3036" s="13"/>
      <c r="AG3036" s="13"/>
    </row>
    <row r="3037" hidden="1" spans="1:33">
      <c r="A3037" s="21" t="s">
        <v>3798</v>
      </c>
      <c r="B3037" s="22" t="s">
        <v>3799</v>
      </c>
      <c r="C3037" s="21" t="s">
        <v>132</v>
      </c>
      <c r="D3037" s="21" t="s">
        <v>132</v>
      </c>
      <c r="E3037" s="21" t="s">
        <v>2341</v>
      </c>
      <c r="F3037" s="22" t="s">
        <v>2831</v>
      </c>
      <c r="G3037" s="21" t="s">
        <v>17</v>
      </c>
      <c r="H3037" s="21" t="s">
        <v>168</v>
      </c>
      <c r="I3037" s="22"/>
      <c r="J3037" s="22" t="s">
        <v>132</v>
      </c>
      <c r="K3037" s="23">
        <v>155.9</v>
      </c>
      <c r="L3037" s="23">
        <v>66.3</v>
      </c>
      <c r="M3037" s="23">
        <v>56.4</v>
      </c>
      <c r="N3037" s="23">
        <v>395.986</v>
      </c>
      <c r="O3037" s="23">
        <v>168.402</v>
      </c>
      <c r="P3037" s="23">
        <v>143.256</v>
      </c>
      <c r="Q3037" s="24" t="s">
        <v>24</v>
      </c>
      <c r="R3037" s="28">
        <v>22.1</v>
      </c>
      <c r="S3037" s="24" t="s">
        <v>132</v>
      </c>
      <c r="T3037" s="26" t="s">
        <v>24</v>
      </c>
      <c r="U3037" s="27" cm="1">
        <f t="array" ref="U3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3037" s="13"/>
      <c r="W3037" s="13"/>
      <c r="X3037" s="13"/>
      <c r="Y3037" s="13"/>
      <c r="Z3037" s="13"/>
      <c r="AC3037" s="13"/>
      <c r="AD3037" s="13"/>
      <c r="AE3037" s="13"/>
      <c r="AF3037" s="13"/>
      <c r="AG3037" s="13"/>
    </row>
    <row r="3038" hidden="1" spans="1:33">
      <c r="A3038" s="21" t="s">
        <v>3798</v>
      </c>
      <c r="B3038" s="22" t="s">
        <v>3799</v>
      </c>
      <c r="C3038" s="21" t="s">
        <v>1756</v>
      </c>
      <c r="D3038" s="21" t="s">
        <v>132</v>
      </c>
      <c r="E3038" s="21" t="s">
        <v>2345</v>
      </c>
      <c r="F3038" s="22" t="s">
        <v>2546</v>
      </c>
      <c r="G3038" s="21" t="s">
        <v>17</v>
      </c>
      <c r="H3038" s="21" t="s">
        <v>168</v>
      </c>
      <c r="I3038" s="22"/>
      <c r="J3038" s="22" t="s">
        <v>132</v>
      </c>
      <c r="K3038" s="23">
        <v>168.3</v>
      </c>
      <c r="L3038" s="23">
        <v>70.9</v>
      </c>
      <c r="M3038" s="23">
        <v>56.7</v>
      </c>
      <c r="N3038" s="23">
        <v>427.482</v>
      </c>
      <c r="O3038" s="23">
        <v>180.086</v>
      </c>
      <c r="P3038" s="23">
        <v>144.018</v>
      </c>
      <c r="Q3038" s="24" t="s">
        <v>24</v>
      </c>
      <c r="R3038" s="28">
        <v>9.7</v>
      </c>
      <c r="S3038" s="24" t="s">
        <v>132</v>
      </c>
      <c r="T3038" s="26" t="s">
        <v>24</v>
      </c>
      <c r="U3038" s="27" cm="1">
        <f t="array" ref="U3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038" s="13"/>
      <c r="W3038" s="13"/>
      <c r="X3038" s="13"/>
      <c r="Y3038" s="13"/>
      <c r="Z3038" s="13"/>
      <c r="AC3038" s="13"/>
      <c r="AD3038" s="13"/>
      <c r="AE3038" s="13"/>
      <c r="AF3038" s="13"/>
      <c r="AG3038" s="13"/>
    </row>
    <row r="3039" hidden="1" spans="1:33">
      <c r="A3039" s="21" t="s">
        <v>3798</v>
      </c>
      <c r="B3039" s="22" t="s">
        <v>3799</v>
      </c>
      <c r="C3039" s="21" t="s">
        <v>1756</v>
      </c>
      <c r="D3039" s="21" t="s">
        <v>132</v>
      </c>
      <c r="E3039" s="21" t="s">
        <v>2345</v>
      </c>
      <c r="F3039" s="22" t="s">
        <v>3000</v>
      </c>
      <c r="G3039" s="21" t="s">
        <v>17</v>
      </c>
      <c r="H3039" s="21" t="s">
        <v>168</v>
      </c>
      <c r="I3039" s="22"/>
      <c r="J3039" s="22" t="s">
        <v>132</v>
      </c>
      <c r="K3039" s="23">
        <v>168.5</v>
      </c>
      <c r="L3039" s="23">
        <v>70.9</v>
      </c>
      <c r="M3039" s="23">
        <v>56.7</v>
      </c>
      <c r="N3039" s="23">
        <v>427.99</v>
      </c>
      <c r="O3039" s="23">
        <v>180.086</v>
      </c>
      <c r="P3039" s="23">
        <v>144.018</v>
      </c>
      <c r="Q3039" s="24" t="s">
        <v>24</v>
      </c>
      <c r="R3039" s="28">
        <v>9.5</v>
      </c>
      <c r="S3039" s="24" t="s">
        <v>132</v>
      </c>
      <c r="T3039" s="26" t="s">
        <v>24</v>
      </c>
      <c r="U3039" s="27" cm="1">
        <f t="array" ref="U3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039" s="13"/>
      <c r="W3039" s="13"/>
      <c r="X3039" s="13"/>
      <c r="Y3039" s="13"/>
      <c r="Z3039" s="13"/>
      <c r="AC3039" s="13"/>
      <c r="AD3039" s="13"/>
      <c r="AE3039" s="13"/>
      <c r="AF3039" s="13"/>
      <c r="AG3039" s="13"/>
    </row>
    <row r="3040" hidden="1" spans="1:33">
      <c r="A3040" s="21" t="s">
        <v>3798</v>
      </c>
      <c r="B3040" s="22" t="s">
        <v>174</v>
      </c>
      <c r="C3040" s="21" t="s">
        <v>1758</v>
      </c>
      <c r="D3040" s="21" t="s">
        <v>132</v>
      </c>
      <c r="E3040" s="21" t="s">
        <v>2341</v>
      </c>
      <c r="F3040" s="22" t="s">
        <v>3150</v>
      </c>
      <c r="G3040" s="21" t="s">
        <v>41</v>
      </c>
      <c r="H3040" s="21" t="s">
        <v>174</v>
      </c>
      <c r="I3040" s="22"/>
      <c r="J3040" s="22" t="s">
        <v>132</v>
      </c>
      <c r="K3040" s="23">
        <v>143.9</v>
      </c>
      <c r="L3040" s="23">
        <v>66.5</v>
      </c>
      <c r="M3040" s="23">
        <v>55.8</v>
      </c>
      <c r="N3040" s="23">
        <v>365.506</v>
      </c>
      <c r="O3040" s="23">
        <v>168.91</v>
      </c>
      <c r="P3040" s="23">
        <v>141.732</v>
      </c>
      <c r="Q3040" s="24" t="s">
        <v>40</v>
      </c>
      <c r="R3040" s="28">
        <v>21.1</v>
      </c>
      <c r="S3040" s="24" t="s">
        <v>132</v>
      </c>
      <c r="T3040" s="26" t="s">
        <v>40</v>
      </c>
      <c r="U3040" s="27" cm="1">
        <f t="array" ref="U3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3040" s="13"/>
      <c r="W3040" s="13"/>
      <c r="X3040" s="13"/>
      <c r="Y3040" s="13"/>
      <c r="Z3040" s="13"/>
      <c r="AC3040" s="13"/>
      <c r="AD3040" s="13"/>
      <c r="AE3040" s="13"/>
      <c r="AF3040" s="13"/>
      <c r="AG3040" s="13"/>
    </row>
    <row r="3041" hidden="1" spans="1:33">
      <c r="A3041" s="21" t="s">
        <v>3798</v>
      </c>
      <c r="B3041" s="22" t="s">
        <v>174</v>
      </c>
      <c r="C3041" s="21" t="s">
        <v>1758</v>
      </c>
      <c r="D3041" s="21" t="s">
        <v>132</v>
      </c>
      <c r="E3041" s="21" t="s">
        <v>2345</v>
      </c>
      <c r="F3041" s="22" t="s">
        <v>2993</v>
      </c>
      <c r="G3041" s="21" t="s">
        <v>41</v>
      </c>
      <c r="H3041" s="21" t="s">
        <v>174</v>
      </c>
      <c r="I3041" s="22"/>
      <c r="J3041" s="22" t="s">
        <v>132</v>
      </c>
      <c r="K3041" s="23">
        <v>146.2</v>
      </c>
      <c r="L3041" s="23">
        <v>66.3</v>
      </c>
      <c r="M3041" s="23">
        <v>55.7</v>
      </c>
      <c r="N3041" s="23">
        <v>371.348</v>
      </c>
      <c r="O3041" s="23">
        <v>168.402</v>
      </c>
      <c r="P3041" s="23">
        <v>141.478</v>
      </c>
      <c r="Q3041" s="24" t="s">
        <v>40</v>
      </c>
      <c r="R3041" s="28">
        <v>18.8</v>
      </c>
      <c r="S3041" s="24" t="s">
        <v>132</v>
      </c>
      <c r="T3041" s="26" t="s">
        <v>40</v>
      </c>
      <c r="U3041" s="27" cm="1">
        <f t="array" ref="U3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18.8</v>
      </c>
      <c r="V3041" s="13"/>
      <c r="W3041" s="13"/>
      <c r="X3041" s="13"/>
      <c r="Y3041" s="13"/>
      <c r="Z3041" s="13"/>
      <c r="AC3041" s="13"/>
      <c r="AD3041" s="13"/>
      <c r="AE3041" s="13"/>
      <c r="AF3041" s="13"/>
      <c r="AG3041" s="13"/>
    </row>
    <row r="3042" hidden="1" spans="1:33">
      <c r="A3042" s="21" t="s">
        <v>3798</v>
      </c>
      <c r="B3042" s="22" t="s">
        <v>174</v>
      </c>
      <c r="C3042" s="21" t="s">
        <v>3800</v>
      </c>
      <c r="D3042" s="21" t="s">
        <v>132</v>
      </c>
      <c r="E3042" s="21" t="s">
        <v>2345</v>
      </c>
      <c r="F3042" s="22" t="s">
        <v>2537</v>
      </c>
      <c r="G3042" s="21" t="s">
        <v>41</v>
      </c>
      <c r="H3042" s="21" t="s">
        <v>174</v>
      </c>
      <c r="I3042" s="22"/>
      <c r="J3042" s="22" t="s">
        <v>132</v>
      </c>
      <c r="K3042" s="23">
        <v>146.8</v>
      </c>
      <c r="L3042" s="23">
        <v>66.3</v>
      </c>
      <c r="M3042" s="23">
        <v>55.7</v>
      </c>
      <c r="N3042" s="23">
        <v>372.872</v>
      </c>
      <c r="O3042" s="23">
        <v>168.402</v>
      </c>
      <c r="P3042" s="23">
        <v>141.478</v>
      </c>
      <c r="Q3042" s="24" t="s">
        <v>40</v>
      </c>
      <c r="R3042" s="28">
        <v>18.2</v>
      </c>
      <c r="S3042" s="24" t="s">
        <v>132</v>
      </c>
      <c r="T3042" s="26" t="s">
        <v>40</v>
      </c>
      <c r="U3042" s="27" cm="1">
        <f t="array" ref="U3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042" s="13"/>
      <c r="W3042" s="13"/>
      <c r="X3042" s="13"/>
      <c r="Y3042" s="13"/>
      <c r="Z3042" s="13"/>
      <c r="AC3042" s="13"/>
      <c r="AD3042" s="13"/>
      <c r="AE3042" s="13"/>
      <c r="AF3042" s="13"/>
      <c r="AG3042" s="13"/>
    </row>
    <row r="3043" hidden="1" spans="1:33">
      <c r="A3043" s="21" t="s">
        <v>3798</v>
      </c>
      <c r="B3043" s="22" t="s">
        <v>174</v>
      </c>
      <c r="C3043" s="21" t="s">
        <v>3800</v>
      </c>
      <c r="D3043" s="21" t="s">
        <v>1761</v>
      </c>
      <c r="E3043" s="21" t="s">
        <v>2345</v>
      </c>
      <c r="F3043" s="22" t="s">
        <v>2537</v>
      </c>
      <c r="G3043" s="21" t="s">
        <v>41</v>
      </c>
      <c r="H3043" s="21" t="s">
        <v>174</v>
      </c>
      <c r="I3043" s="22"/>
      <c r="J3043" s="22" t="s">
        <v>132</v>
      </c>
      <c r="K3043" s="23">
        <v>146.8</v>
      </c>
      <c r="L3043" s="23">
        <v>66.3</v>
      </c>
      <c r="M3043" s="23">
        <v>55.7</v>
      </c>
      <c r="N3043" s="23">
        <v>372.872</v>
      </c>
      <c r="O3043" s="23">
        <v>168.402</v>
      </c>
      <c r="P3043" s="23">
        <v>141.478</v>
      </c>
      <c r="Q3043" s="24" t="s">
        <v>40</v>
      </c>
      <c r="R3043" s="28">
        <v>18.2</v>
      </c>
      <c r="S3043" s="24" t="s">
        <v>132</v>
      </c>
      <c r="T3043" s="26" t="s">
        <v>40</v>
      </c>
      <c r="U3043" s="27" cm="1">
        <f t="array" ref="U3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043" s="13"/>
      <c r="W3043" s="13"/>
      <c r="X3043" s="13"/>
      <c r="Y3043" s="13"/>
      <c r="Z3043" s="13"/>
      <c r="AC3043" s="13"/>
      <c r="AD3043" s="13"/>
      <c r="AE3043" s="13"/>
      <c r="AF3043" s="13"/>
      <c r="AG3043" s="13"/>
    </row>
    <row r="3044" hidden="1" spans="1:33">
      <c r="A3044" s="21" t="s">
        <v>3798</v>
      </c>
      <c r="B3044" s="22" t="s">
        <v>174</v>
      </c>
      <c r="C3044" s="21" t="s">
        <v>3801</v>
      </c>
      <c r="D3044" s="21" t="s">
        <v>132</v>
      </c>
      <c r="E3044" s="21" t="s">
        <v>2354</v>
      </c>
      <c r="F3044" s="22" t="s">
        <v>2546</v>
      </c>
      <c r="G3044" s="21" t="s">
        <v>41</v>
      </c>
      <c r="H3044" s="21" t="s">
        <v>174</v>
      </c>
      <c r="I3044" s="22"/>
      <c r="J3044" s="22" t="s">
        <v>132</v>
      </c>
      <c r="K3044" s="23">
        <v>152</v>
      </c>
      <c r="L3044" s="23">
        <v>68</v>
      </c>
      <c r="M3044" s="23">
        <v>55.7</v>
      </c>
      <c r="N3044" s="23">
        <v>386.08</v>
      </c>
      <c r="O3044" s="23">
        <v>172.72</v>
      </c>
      <c r="P3044" s="23">
        <v>141.478</v>
      </c>
      <c r="Q3044" s="24" t="s">
        <v>40</v>
      </c>
      <c r="R3044" s="28">
        <v>13</v>
      </c>
      <c r="S3044" s="24" t="s">
        <v>132</v>
      </c>
      <c r="T3044" s="26" t="s">
        <v>40</v>
      </c>
      <c r="U3044" s="27" cm="1">
        <f t="array" ref="U3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044" s="13"/>
      <c r="W3044" s="13"/>
      <c r="X3044" s="13"/>
      <c r="Y3044" s="13"/>
      <c r="Z3044" s="13"/>
      <c r="AC3044" s="13"/>
      <c r="AD3044" s="13"/>
      <c r="AE3044" s="13"/>
      <c r="AF3044" s="13"/>
      <c r="AG3044" s="13"/>
    </row>
    <row r="3045" hidden="1" spans="1:33">
      <c r="A3045" s="21" t="s">
        <v>3798</v>
      </c>
      <c r="B3045" s="22" t="s">
        <v>174</v>
      </c>
      <c r="C3045" s="21" t="s">
        <v>3801</v>
      </c>
      <c r="D3045" s="21" t="s">
        <v>1761</v>
      </c>
      <c r="E3045" s="21" t="s">
        <v>2354</v>
      </c>
      <c r="F3045" s="22" t="s">
        <v>2546</v>
      </c>
      <c r="G3045" s="21" t="s">
        <v>41</v>
      </c>
      <c r="H3045" s="21" t="s">
        <v>174</v>
      </c>
      <c r="I3045" s="22"/>
      <c r="J3045" s="22" t="s">
        <v>132</v>
      </c>
      <c r="K3045" s="23">
        <v>152</v>
      </c>
      <c r="L3045" s="23">
        <v>68</v>
      </c>
      <c r="M3045" s="23">
        <v>55.7</v>
      </c>
      <c r="N3045" s="23">
        <v>386.08</v>
      </c>
      <c r="O3045" s="23">
        <v>172.72</v>
      </c>
      <c r="P3045" s="23">
        <v>141.478</v>
      </c>
      <c r="Q3045" s="24" t="s">
        <v>40</v>
      </c>
      <c r="R3045" s="28">
        <v>13</v>
      </c>
      <c r="S3045" s="24" t="s">
        <v>132</v>
      </c>
      <c r="T3045" s="26" t="s">
        <v>40</v>
      </c>
      <c r="U3045" s="27" cm="1">
        <f t="array" ref="U3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045" s="13"/>
      <c r="W3045" s="13"/>
      <c r="X3045" s="13"/>
      <c r="Y3045" s="13"/>
      <c r="Z3045" s="13"/>
      <c r="AC3045" s="13"/>
      <c r="AD3045" s="13"/>
      <c r="AE3045" s="13"/>
      <c r="AF3045" s="13"/>
      <c r="AG3045" s="13"/>
    </row>
    <row r="3046" hidden="1" spans="1:33">
      <c r="A3046" s="21" t="s">
        <v>3798</v>
      </c>
      <c r="B3046" s="22" t="s">
        <v>174</v>
      </c>
      <c r="C3046" s="21" t="s">
        <v>3802</v>
      </c>
      <c r="D3046" s="21" t="s">
        <v>132</v>
      </c>
      <c r="E3046" s="21" t="s">
        <v>2371</v>
      </c>
      <c r="F3046" s="22" t="s">
        <v>3000</v>
      </c>
      <c r="G3046" s="21" t="s">
        <v>41</v>
      </c>
      <c r="H3046" s="21" t="s">
        <v>174</v>
      </c>
      <c r="I3046" s="22"/>
      <c r="J3046" s="22" t="s">
        <v>132</v>
      </c>
      <c r="K3046" s="23">
        <v>152.8</v>
      </c>
      <c r="L3046" s="23">
        <v>68</v>
      </c>
      <c r="M3046" s="23">
        <v>55.7</v>
      </c>
      <c r="N3046" s="23">
        <v>388.112</v>
      </c>
      <c r="O3046" s="23">
        <v>172.72</v>
      </c>
      <c r="P3046" s="23">
        <v>141.478</v>
      </c>
      <c r="Q3046" s="24" t="s">
        <v>40</v>
      </c>
      <c r="R3046" s="28">
        <v>12.2</v>
      </c>
      <c r="S3046" s="24" t="s">
        <v>132</v>
      </c>
      <c r="T3046" s="26" t="s">
        <v>40</v>
      </c>
      <c r="U3046" s="27" cm="1">
        <f t="array" ref="U3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46" s="13"/>
      <c r="W3046" s="13"/>
      <c r="X3046" s="13"/>
      <c r="Y3046" s="13"/>
      <c r="Z3046" s="13"/>
      <c r="AC3046" s="13"/>
      <c r="AD3046" s="13"/>
      <c r="AE3046" s="13"/>
      <c r="AF3046" s="13"/>
      <c r="AG3046" s="13"/>
    </row>
    <row r="3047" hidden="1" spans="1:33">
      <c r="A3047" s="21" t="s">
        <v>3798</v>
      </c>
      <c r="B3047" s="22" t="s">
        <v>174</v>
      </c>
      <c r="C3047" s="21" t="s">
        <v>3803</v>
      </c>
      <c r="D3047" s="21" t="s">
        <v>132</v>
      </c>
      <c r="E3047" s="21" t="s">
        <v>2371</v>
      </c>
      <c r="F3047" s="22" t="s">
        <v>2342</v>
      </c>
      <c r="G3047" s="21" t="s">
        <v>41</v>
      </c>
      <c r="H3047" s="21" t="s">
        <v>174</v>
      </c>
      <c r="I3047" s="22"/>
      <c r="J3047" s="22" t="s">
        <v>132</v>
      </c>
      <c r="K3047" s="23">
        <v>152.8</v>
      </c>
      <c r="L3047" s="23">
        <v>68.7</v>
      </c>
      <c r="M3047" s="23">
        <v>56.3</v>
      </c>
      <c r="N3047" s="23">
        <v>388.112</v>
      </c>
      <c r="O3047" s="23">
        <v>174.498</v>
      </c>
      <c r="P3047" s="23">
        <v>143.002</v>
      </c>
      <c r="Q3047" s="24" t="s">
        <v>40</v>
      </c>
      <c r="R3047" s="28">
        <v>12.2</v>
      </c>
      <c r="S3047" s="24" t="s">
        <v>132</v>
      </c>
      <c r="T3047" s="26" t="s">
        <v>40</v>
      </c>
      <c r="U3047" s="27" cm="1">
        <f t="array" ref="U3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47" s="13"/>
      <c r="W3047" s="13"/>
      <c r="X3047" s="13"/>
      <c r="Y3047" s="13"/>
      <c r="Z3047" s="13"/>
      <c r="AC3047" s="13"/>
      <c r="AD3047" s="13"/>
      <c r="AE3047" s="13"/>
      <c r="AF3047" s="13"/>
      <c r="AG3047" s="13"/>
    </row>
    <row r="3048" ht="12.4" hidden="1" spans="1:33">
      <c r="A3048" s="21" t="s">
        <v>3798</v>
      </c>
      <c r="B3048" s="22" t="s">
        <v>3804</v>
      </c>
      <c r="C3048" s="21" t="s">
        <v>1758</v>
      </c>
      <c r="D3048" s="21" t="s">
        <v>132</v>
      </c>
      <c r="E3048" s="21" t="s">
        <v>2341</v>
      </c>
      <c r="F3048" s="22" t="s">
        <v>2867</v>
      </c>
      <c r="G3048" s="21" t="s">
        <v>17</v>
      </c>
      <c r="H3048" s="21" t="s">
        <v>141</v>
      </c>
      <c r="I3048" s="22"/>
      <c r="J3048" s="22" t="s">
        <v>132</v>
      </c>
      <c r="K3048" s="23">
        <v>143.9</v>
      </c>
      <c r="L3048" s="23">
        <v>66.5</v>
      </c>
      <c r="M3048" s="23">
        <v>56.2</v>
      </c>
      <c r="N3048" s="23">
        <v>365.506</v>
      </c>
      <c r="O3048" s="23">
        <v>168.91</v>
      </c>
      <c r="P3048" s="23">
        <v>142.748</v>
      </c>
      <c r="Q3048" s="24" t="s">
        <v>2674</v>
      </c>
      <c r="R3048" s="28">
        <v>34.1</v>
      </c>
      <c r="S3048" s="24" t="s">
        <v>4193</v>
      </c>
      <c r="T3048" s="26" t="s">
        <v>2674</v>
      </c>
      <c r="U3048" s="27" t="str" cm="1">
        <f t="array" ref="U3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48" s="13"/>
      <c r="W3048" s="13"/>
      <c r="X3048" s="13"/>
      <c r="Y3048" s="13"/>
      <c r="Z3048" s="13"/>
      <c r="AC3048" s="13"/>
      <c r="AD3048" s="13"/>
      <c r="AE3048" s="13"/>
      <c r="AF3048" s="13"/>
      <c r="AG3048" s="13"/>
    </row>
    <row r="3049" ht="12.4" hidden="1" spans="1:33">
      <c r="A3049" s="21" t="s">
        <v>3798</v>
      </c>
      <c r="B3049" s="22" t="s">
        <v>3804</v>
      </c>
      <c r="C3049" s="21" t="s">
        <v>1758</v>
      </c>
      <c r="D3049" s="21" t="s">
        <v>132</v>
      </c>
      <c r="E3049" s="21" t="s">
        <v>2345</v>
      </c>
      <c r="F3049" s="22" t="s">
        <v>3044</v>
      </c>
      <c r="G3049" s="21" t="s">
        <v>17</v>
      </c>
      <c r="H3049" s="21" t="s">
        <v>141</v>
      </c>
      <c r="I3049" s="22"/>
      <c r="J3049" s="22" t="s">
        <v>132</v>
      </c>
      <c r="K3049" s="23">
        <v>146.2</v>
      </c>
      <c r="L3049" s="23">
        <v>66.3</v>
      </c>
      <c r="M3049" s="23">
        <v>55.5</v>
      </c>
      <c r="N3049" s="23">
        <v>371.348</v>
      </c>
      <c r="O3049" s="23">
        <v>168.402</v>
      </c>
      <c r="P3049" s="23">
        <v>140.97</v>
      </c>
      <c r="Q3049" s="24" t="s">
        <v>2674</v>
      </c>
      <c r="R3049" s="28">
        <v>31.8</v>
      </c>
      <c r="S3049" s="24" t="s">
        <v>4194</v>
      </c>
      <c r="T3049" s="26" t="s">
        <v>2674</v>
      </c>
      <c r="U3049" s="27" t="str" cm="1">
        <f t="array" ref="U3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49" s="13"/>
      <c r="W3049" s="13"/>
      <c r="X3049" s="13"/>
      <c r="Y3049" s="13"/>
      <c r="Z3049" s="13"/>
      <c r="AC3049" s="13"/>
      <c r="AD3049" s="13"/>
      <c r="AE3049" s="13"/>
      <c r="AF3049" s="13"/>
      <c r="AG3049" s="13"/>
    </row>
    <row r="3050" ht="12.4" hidden="1" spans="1:33">
      <c r="A3050" s="21" t="s">
        <v>3798</v>
      </c>
      <c r="B3050" s="22" t="s">
        <v>3804</v>
      </c>
      <c r="C3050" s="21" t="s">
        <v>1758</v>
      </c>
      <c r="D3050" s="21" t="s">
        <v>132</v>
      </c>
      <c r="E3050" s="21" t="s">
        <v>2345</v>
      </c>
      <c r="F3050" s="22" t="s">
        <v>3051</v>
      </c>
      <c r="G3050" s="21" t="s">
        <v>17</v>
      </c>
      <c r="H3050" s="21" t="s">
        <v>141</v>
      </c>
      <c r="I3050" s="22"/>
      <c r="J3050" s="22" t="s">
        <v>132</v>
      </c>
      <c r="K3050" s="23">
        <v>146.2</v>
      </c>
      <c r="L3050" s="23">
        <v>66.3</v>
      </c>
      <c r="M3050" s="23">
        <v>55.4</v>
      </c>
      <c r="N3050" s="23">
        <v>371.348</v>
      </c>
      <c r="O3050" s="23">
        <v>168.402</v>
      </c>
      <c r="P3050" s="23">
        <v>140.716</v>
      </c>
      <c r="Q3050" s="24" t="s">
        <v>2674</v>
      </c>
      <c r="R3050" s="28">
        <v>31.8</v>
      </c>
      <c r="S3050" s="24" t="s">
        <v>4194</v>
      </c>
      <c r="T3050" s="26" t="s">
        <v>2674</v>
      </c>
      <c r="U3050" s="27" t="str" cm="1">
        <f t="array" ref="U3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0" s="13"/>
      <c r="W3050" s="13"/>
      <c r="X3050" s="13"/>
      <c r="Y3050" s="13"/>
      <c r="Z3050" s="13"/>
      <c r="AC3050" s="13"/>
      <c r="AD3050" s="13"/>
      <c r="AE3050" s="13"/>
      <c r="AF3050" s="13"/>
      <c r="AG3050" s="13"/>
    </row>
    <row r="3051" ht="12.4" hidden="1" spans="1:33">
      <c r="A3051" s="21" t="s">
        <v>3798</v>
      </c>
      <c r="B3051" s="22" t="s">
        <v>3804</v>
      </c>
      <c r="C3051" s="21" t="s">
        <v>3800</v>
      </c>
      <c r="D3051" s="21" t="s">
        <v>132</v>
      </c>
      <c r="E3051" s="21" t="s">
        <v>2345</v>
      </c>
      <c r="F3051" s="22" t="s">
        <v>2830</v>
      </c>
      <c r="G3051" s="21" t="s">
        <v>17</v>
      </c>
      <c r="H3051" s="21" t="s">
        <v>141</v>
      </c>
      <c r="I3051" s="22"/>
      <c r="J3051" s="22" t="s">
        <v>132</v>
      </c>
      <c r="K3051" s="23">
        <v>146.8</v>
      </c>
      <c r="L3051" s="23">
        <v>66.3</v>
      </c>
      <c r="M3051" s="23">
        <v>55.7</v>
      </c>
      <c r="N3051" s="23">
        <v>372.872</v>
      </c>
      <c r="O3051" s="23">
        <v>168.402</v>
      </c>
      <c r="P3051" s="23">
        <v>141.478</v>
      </c>
      <c r="Q3051" s="24" t="s">
        <v>2674</v>
      </c>
      <c r="R3051" s="28">
        <v>31.2</v>
      </c>
      <c r="S3051" s="24" t="s">
        <v>4195</v>
      </c>
      <c r="T3051" s="26" t="s">
        <v>2674</v>
      </c>
      <c r="U3051" s="27" t="str" cm="1">
        <f t="array" ref="U3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1" s="13"/>
      <c r="W3051" s="13"/>
      <c r="X3051" s="13"/>
      <c r="Y3051" s="13"/>
      <c r="Z3051" s="13"/>
      <c r="AC3051" s="13"/>
      <c r="AD3051" s="13"/>
      <c r="AE3051" s="13"/>
      <c r="AF3051" s="13"/>
      <c r="AG3051" s="13"/>
    </row>
    <row r="3052" ht="12.4" hidden="1" spans="1:33">
      <c r="A3052" s="21" t="s">
        <v>3798</v>
      </c>
      <c r="B3052" s="22" t="s">
        <v>3804</v>
      </c>
      <c r="C3052" s="21" t="s">
        <v>3800</v>
      </c>
      <c r="D3052" s="21" t="s">
        <v>132</v>
      </c>
      <c r="E3052" s="21" t="s">
        <v>2354</v>
      </c>
      <c r="F3052" s="22" t="s">
        <v>2557</v>
      </c>
      <c r="G3052" s="21" t="s">
        <v>17</v>
      </c>
      <c r="H3052" s="21" t="s">
        <v>141</v>
      </c>
      <c r="I3052" s="22"/>
      <c r="J3052" s="22" t="s">
        <v>132</v>
      </c>
      <c r="K3052" s="23">
        <v>151.1</v>
      </c>
      <c r="L3052" s="23">
        <v>68</v>
      </c>
      <c r="M3052" s="23">
        <v>55.7</v>
      </c>
      <c r="N3052" s="23">
        <v>383.794</v>
      </c>
      <c r="O3052" s="23">
        <v>172.72</v>
      </c>
      <c r="P3052" s="23">
        <v>141.478</v>
      </c>
      <c r="Q3052" s="24" t="s">
        <v>2674</v>
      </c>
      <c r="R3052" s="28">
        <v>26.9</v>
      </c>
      <c r="S3052" s="24" t="s">
        <v>4196</v>
      </c>
      <c r="T3052" s="26" t="s">
        <v>2674</v>
      </c>
      <c r="U3052" s="27" t="str" cm="1">
        <f t="array" ref="U3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2" s="13"/>
      <c r="W3052" s="13"/>
      <c r="X3052" s="13"/>
      <c r="Y3052" s="13"/>
      <c r="Z3052" s="13"/>
      <c r="AC3052" s="13"/>
      <c r="AD3052" s="13"/>
      <c r="AE3052" s="13"/>
      <c r="AF3052" s="13"/>
      <c r="AG3052" s="13"/>
    </row>
    <row r="3053" ht="12.4" hidden="1" spans="1:33">
      <c r="A3053" s="21" t="s">
        <v>3798</v>
      </c>
      <c r="B3053" s="22" t="s">
        <v>3804</v>
      </c>
      <c r="C3053" s="21" t="s">
        <v>3800</v>
      </c>
      <c r="D3053" s="21" t="s">
        <v>132</v>
      </c>
      <c r="E3053" s="21" t="s">
        <v>2354</v>
      </c>
      <c r="F3053" s="22" t="s">
        <v>2973</v>
      </c>
      <c r="G3053" s="21" t="s">
        <v>17</v>
      </c>
      <c r="H3053" s="21" t="s">
        <v>141</v>
      </c>
      <c r="I3053" s="22"/>
      <c r="J3053" s="22" t="s">
        <v>132</v>
      </c>
      <c r="K3053" s="23">
        <v>151.9</v>
      </c>
      <c r="L3053" s="23">
        <v>68</v>
      </c>
      <c r="M3053" s="23">
        <v>55.7</v>
      </c>
      <c r="N3053" s="23">
        <v>385.826</v>
      </c>
      <c r="O3053" s="23">
        <v>172.72</v>
      </c>
      <c r="P3053" s="23">
        <v>141.478</v>
      </c>
      <c r="Q3053" s="24" t="s">
        <v>2674</v>
      </c>
      <c r="R3053" s="28">
        <v>26.1</v>
      </c>
      <c r="S3053" s="24" t="s">
        <v>4197</v>
      </c>
      <c r="T3053" s="26" t="s">
        <v>2674</v>
      </c>
      <c r="U3053" s="27" t="str" cm="1">
        <f t="array" ref="U3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3" s="13"/>
      <c r="W3053" s="13"/>
      <c r="X3053" s="13"/>
      <c r="Y3053" s="13"/>
      <c r="Z3053" s="13"/>
      <c r="AC3053" s="13"/>
      <c r="AD3053" s="13"/>
      <c r="AE3053" s="13"/>
      <c r="AF3053" s="13"/>
      <c r="AG3053" s="13"/>
    </row>
    <row r="3054" hidden="1" spans="1:33">
      <c r="A3054" s="21" t="s">
        <v>3798</v>
      </c>
      <c r="B3054" s="22" t="s">
        <v>3804</v>
      </c>
      <c r="C3054" s="21" t="s">
        <v>3801</v>
      </c>
      <c r="D3054" s="21" t="s">
        <v>132</v>
      </c>
      <c r="E3054" s="21" t="s">
        <v>2354</v>
      </c>
      <c r="F3054" s="22" t="s">
        <v>3131</v>
      </c>
      <c r="G3054" s="21" t="s">
        <v>17</v>
      </c>
      <c r="H3054" s="21" t="s">
        <v>141</v>
      </c>
      <c r="I3054" s="22"/>
      <c r="J3054" s="22" t="s">
        <v>132</v>
      </c>
      <c r="K3054" s="23">
        <v>157.4</v>
      </c>
      <c r="L3054" s="23">
        <v>68</v>
      </c>
      <c r="M3054" s="23">
        <v>56.1</v>
      </c>
      <c r="N3054" s="23">
        <v>399.796</v>
      </c>
      <c r="O3054" s="23">
        <v>172.72</v>
      </c>
      <c r="P3054" s="23">
        <v>142.494</v>
      </c>
      <c r="Q3054" s="24" t="s">
        <v>24</v>
      </c>
      <c r="R3054" s="28">
        <v>20.6</v>
      </c>
      <c r="S3054" s="24" t="s">
        <v>132</v>
      </c>
      <c r="T3054" s="26" t="s">
        <v>24</v>
      </c>
      <c r="U3054" s="27" cm="1">
        <f t="array" ref="U3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3054" s="13"/>
      <c r="W3054" s="13"/>
      <c r="X3054" s="13"/>
      <c r="Y3054" s="13"/>
      <c r="Z3054" s="13"/>
      <c r="AC3054" s="13"/>
      <c r="AD3054" s="13"/>
      <c r="AE3054" s="13"/>
      <c r="AF3054" s="13"/>
      <c r="AG3054" s="13"/>
    </row>
    <row r="3055" ht="12.4" hidden="1" spans="1:33">
      <c r="A3055" s="21" t="s">
        <v>3798</v>
      </c>
      <c r="B3055" s="22" t="s">
        <v>3804</v>
      </c>
      <c r="C3055" s="21" t="s">
        <v>3801</v>
      </c>
      <c r="D3055" s="21" t="s">
        <v>132</v>
      </c>
      <c r="E3055" s="21" t="s">
        <v>2354</v>
      </c>
      <c r="F3055" s="22" t="s">
        <v>2546</v>
      </c>
      <c r="G3055" s="21" t="s">
        <v>17</v>
      </c>
      <c r="H3055" s="21" t="s">
        <v>141</v>
      </c>
      <c r="I3055" s="22"/>
      <c r="J3055" s="22" t="s">
        <v>132</v>
      </c>
      <c r="K3055" s="23">
        <v>152</v>
      </c>
      <c r="L3055" s="23">
        <v>68</v>
      </c>
      <c r="M3055" s="23">
        <v>55.7</v>
      </c>
      <c r="N3055" s="23">
        <v>386.08</v>
      </c>
      <c r="O3055" s="23">
        <v>172.72</v>
      </c>
      <c r="P3055" s="23">
        <v>141.478</v>
      </c>
      <c r="Q3055" s="24" t="s">
        <v>2674</v>
      </c>
      <c r="R3055" s="28">
        <v>26</v>
      </c>
      <c r="S3055" s="24" t="s">
        <v>4198</v>
      </c>
      <c r="T3055" s="26" t="s">
        <v>2674</v>
      </c>
      <c r="U3055" s="27" t="str" cm="1">
        <f t="array" ref="U3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5" s="13"/>
      <c r="W3055" s="13"/>
      <c r="X3055" s="13"/>
      <c r="Y3055" s="13"/>
      <c r="Z3055" s="13"/>
      <c r="AC3055" s="13"/>
      <c r="AD3055" s="13"/>
      <c r="AE3055" s="13"/>
      <c r="AF3055" s="13"/>
      <c r="AG3055" s="13"/>
    </row>
    <row r="3056" ht="12.4" hidden="1" spans="1:33">
      <c r="A3056" s="21" t="s">
        <v>3798</v>
      </c>
      <c r="B3056" s="22" t="s">
        <v>3804</v>
      </c>
      <c r="C3056" s="21" t="s">
        <v>3802</v>
      </c>
      <c r="D3056" s="21" t="s">
        <v>132</v>
      </c>
      <c r="E3056" s="21" t="s">
        <v>2354</v>
      </c>
      <c r="F3056" s="22" t="s">
        <v>3000</v>
      </c>
      <c r="G3056" s="21" t="s">
        <v>17</v>
      </c>
      <c r="H3056" s="21" t="s">
        <v>141</v>
      </c>
      <c r="I3056" s="22"/>
      <c r="J3056" s="22" t="s">
        <v>132</v>
      </c>
      <c r="K3056" s="23">
        <v>152.8</v>
      </c>
      <c r="L3056" s="23">
        <v>68</v>
      </c>
      <c r="M3056" s="23">
        <v>56.4</v>
      </c>
      <c r="N3056" s="23">
        <v>388.112</v>
      </c>
      <c r="O3056" s="23">
        <v>172.72</v>
      </c>
      <c r="P3056" s="23">
        <v>143.256</v>
      </c>
      <c r="Q3056" s="24" t="s">
        <v>2674</v>
      </c>
      <c r="R3056" s="28">
        <v>25.2</v>
      </c>
      <c r="S3056" s="24" t="s">
        <v>4199</v>
      </c>
      <c r="T3056" s="26" t="s">
        <v>2674</v>
      </c>
      <c r="U3056" s="27" t="str" cm="1">
        <f t="array" ref="U3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6" s="13"/>
      <c r="W3056" s="13"/>
      <c r="X3056" s="13"/>
      <c r="Y3056" s="13"/>
      <c r="Z3056" s="13"/>
      <c r="AC3056" s="13"/>
      <c r="AD3056" s="13"/>
      <c r="AE3056" s="13"/>
      <c r="AF3056" s="13"/>
      <c r="AG3056" s="13"/>
    </row>
    <row r="3057" hidden="1" spans="1:33">
      <c r="A3057" s="21" t="s">
        <v>3798</v>
      </c>
      <c r="B3057" s="22" t="s">
        <v>3804</v>
      </c>
      <c r="C3057" s="21" t="s">
        <v>3802</v>
      </c>
      <c r="D3057" s="21" t="s">
        <v>132</v>
      </c>
      <c r="E3057" s="21" t="s">
        <v>2354</v>
      </c>
      <c r="F3057" s="22" t="s">
        <v>3000</v>
      </c>
      <c r="G3057" s="21" t="s">
        <v>17</v>
      </c>
      <c r="H3057" s="21" t="s">
        <v>141</v>
      </c>
      <c r="I3057" s="22"/>
      <c r="J3057" s="22" t="s">
        <v>132</v>
      </c>
      <c r="K3057" s="23">
        <v>159.1</v>
      </c>
      <c r="L3057" s="23">
        <v>68</v>
      </c>
      <c r="M3057" s="23">
        <v>56.1</v>
      </c>
      <c r="N3057" s="23">
        <v>404.114</v>
      </c>
      <c r="O3057" s="23">
        <v>172.72</v>
      </c>
      <c r="P3057" s="23">
        <v>142.494</v>
      </c>
      <c r="Q3057" s="24" t="s">
        <v>24</v>
      </c>
      <c r="R3057" s="28">
        <v>18.9</v>
      </c>
      <c r="S3057" s="24" t="s">
        <v>132</v>
      </c>
      <c r="T3057" s="26" t="s">
        <v>24</v>
      </c>
      <c r="U3057" s="27" cm="1">
        <f t="array" ref="U3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057" s="13"/>
      <c r="W3057" s="13"/>
      <c r="X3057" s="13"/>
      <c r="Y3057" s="13"/>
      <c r="Z3057" s="13"/>
      <c r="AC3057" s="13"/>
      <c r="AD3057" s="13"/>
      <c r="AE3057" s="13"/>
      <c r="AF3057" s="13"/>
      <c r="AG3057" s="13"/>
    </row>
    <row r="3058" ht="12.4" hidden="1" spans="1:33">
      <c r="A3058" s="21" t="s">
        <v>3798</v>
      </c>
      <c r="B3058" s="22" t="s">
        <v>3804</v>
      </c>
      <c r="C3058" s="21" t="s">
        <v>3803</v>
      </c>
      <c r="D3058" s="21" t="s">
        <v>132</v>
      </c>
      <c r="E3058" s="21" t="s">
        <v>2371</v>
      </c>
      <c r="F3058" s="22" t="s">
        <v>2342</v>
      </c>
      <c r="G3058" s="21" t="s">
        <v>17</v>
      </c>
      <c r="H3058" s="21" t="s">
        <v>141</v>
      </c>
      <c r="I3058" s="22"/>
      <c r="J3058" s="22" t="s">
        <v>132</v>
      </c>
      <c r="K3058" s="23">
        <v>152.8</v>
      </c>
      <c r="L3058" s="23">
        <v>68.7</v>
      </c>
      <c r="M3058" s="23">
        <v>57.2</v>
      </c>
      <c r="N3058" s="23">
        <v>388.112</v>
      </c>
      <c r="O3058" s="23">
        <v>174.498</v>
      </c>
      <c r="P3058" s="23">
        <v>145.288</v>
      </c>
      <c r="Q3058" s="24" t="s">
        <v>2674</v>
      </c>
      <c r="R3058" s="28">
        <v>25.2</v>
      </c>
      <c r="S3058" s="24" t="s">
        <v>4199</v>
      </c>
      <c r="T3058" s="26" t="s">
        <v>2674</v>
      </c>
      <c r="U3058" s="27" t="str" cm="1">
        <f t="array" ref="U3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8" s="13"/>
      <c r="W3058" s="13"/>
      <c r="X3058" s="13"/>
      <c r="Y3058" s="13"/>
      <c r="Z3058" s="13"/>
      <c r="AC3058" s="13"/>
      <c r="AD3058" s="13"/>
      <c r="AE3058" s="13"/>
      <c r="AF3058" s="13"/>
      <c r="AG3058" s="13"/>
    </row>
    <row r="3059" ht="12.4" hidden="1" spans="1:33">
      <c r="A3059" s="21" t="s">
        <v>3798</v>
      </c>
      <c r="B3059" s="22" t="s">
        <v>1774</v>
      </c>
      <c r="C3059" s="21" t="s">
        <v>3802</v>
      </c>
      <c r="D3059" s="21" t="s">
        <v>132</v>
      </c>
      <c r="E3059" s="21" t="s">
        <v>2354</v>
      </c>
      <c r="F3059" s="22" t="s">
        <v>2462</v>
      </c>
      <c r="G3059" s="21" t="s">
        <v>17</v>
      </c>
      <c r="H3059" s="21" t="s">
        <v>141</v>
      </c>
      <c r="I3059" s="22"/>
      <c r="J3059" s="22" t="s">
        <v>132</v>
      </c>
      <c r="K3059" s="23">
        <v>151.7</v>
      </c>
      <c r="L3059" s="23">
        <v>68</v>
      </c>
      <c r="M3059" s="23">
        <v>56.4</v>
      </c>
      <c r="N3059" s="23">
        <v>385.318</v>
      </c>
      <c r="O3059" s="23">
        <v>172.72</v>
      </c>
      <c r="P3059" s="23">
        <v>143.256</v>
      </c>
      <c r="Q3059" s="24" t="s">
        <v>2674</v>
      </c>
      <c r="R3059" s="28">
        <v>26.3</v>
      </c>
      <c r="S3059" s="24" t="s">
        <v>4180</v>
      </c>
      <c r="T3059" s="26" t="s">
        <v>2674</v>
      </c>
      <c r="U3059" s="27" t="str" cm="1">
        <f t="array" ref="U3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9" s="13"/>
      <c r="W3059" s="13"/>
      <c r="X3059" s="13"/>
      <c r="Y3059" s="13"/>
      <c r="Z3059" s="13"/>
      <c r="AC3059" s="13"/>
      <c r="AD3059" s="13"/>
      <c r="AE3059" s="13"/>
      <c r="AF3059" s="13"/>
      <c r="AG3059" s="13"/>
    </row>
    <row r="3060" hidden="1" spans="1:33">
      <c r="A3060" s="21" t="s">
        <v>3798</v>
      </c>
      <c r="B3060" s="22" t="s">
        <v>3805</v>
      </c>
      <c r="C3060" s="21" t="s">
        <v>1767</v>
      </c>
      <c r="D3060" s="21" t="s">
        <v>132</v>
      </c>
      <c r="E3060" s="21" t="s">
        <v>2341</v>
      </c>
      <c r="F3060" s="22" t="s">
        <v>2537</v>
      </c>
      <c r="G3060" s="21" t="s">
        <v>101</v>
      </c>
      <c r="H3060" s="21" t="s">
        <v>131</v>
      </c>
      <c r="I3060" s="22"/>
      <c r="J3060" s="22" t="s">
        <v>132</v>
      </c>
      <c r="K3060" s="23">
        <v>161.8</v>
      </c>
      <c r="L3060" s="23">
        <v>70.4</v>
      </c>
      <c r="M3060" s="23">
        <v>61.5</v>
      </c>
      <c r="N3060" s="23">
        <v>410.972</v>
      </c>
      <c r="O3060" s="23">
        <v>178.816</v>
      </c>
      <c r="P3060" s="23">
        <v>156.21</v>
      </c>
      <c r="Q3060" s="24" t="s">
        <v>100</v>
      </c>
      <c r="R3060" s="28">
        <v>19.2</v>
      </c>
      <c r="S3060" s="24" t="s">
        <v>132</v>
      </c>
      <c r="T3060" s="26" t="s">
        <v>100</v>
      </c>
      <c r="U3060" s="27" cm="1">
        <f t="array" ref="U3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060" s="13"/>
      <c r="W3060" s="13"/>
      <c r="X3060" s="13"/>
      <c r="Y3060" s="13"/>
      <c r="Z3060" s="13"/>
      <c r="AC3060" s="13"/>
      <c r="AD3060" s="13"/>
      <c r="AE3060" s="13"/>
      <c r="AF3060" s="13"/>
      <c r="AG3060" s="13"/>
    </row>
    <row r="3061" hidden="1" spans="1:33">
      <c r="A3061" s="21" t="s">
        <v>3798</v>
      </c>
      <c r="B3061" s="22" t="s">
        <v>3805</v>
      </c>
      <c r="C3061" s="21" t="s">
        <v>1767</v>
      </c>
      <c r="D3061" s="21" t="s">
        <v>1761</v>
      </c>
      <c r="E3061" s="21" t="s">
        <v>2341</v>
      </c>
      <c r="F3061" s="22" t="s">
        <v>2824</v>
      </c>
      <c r="G3061" s="21" t="s">
        <v>101</v>
      </c>
      <c r="H3061" s="21" t="s">
        <v>131</v>
      </c>
      <c r="I3061" s="22"/>
      <c r="J3061" s="22" t="s">
        <v>132</v>
      </c>
      <c r="K3061" s="23">
        <v>163.1</v>
      </c>
      <c r="L3061" s="23">
        <v>70.4</v>
      </c>
      <c r="M3061" s="23">
        <v>61.5</v>
      </c>
      <c r="N3061" s="23">
        <v>414.274</v>
      </c>
      <c r="O3061" s="23">
        <v>178.816</v>
      </c>
      <c r="P3061" s="23">
        <v>156.21</v>
      </c>
      <c r="Q3061" s="24" t="s">
        <v>100</v>
      </c>
      <c r="R3061" s="28">
        <v>17.9</v>
      </c>
      <c r="S3061" s="24" t="s">
        <v>132</v>
      </c>
      <c r="T3061" s="26" t="s">
        <v>100</v>
      </c>
      <c r="U3061" s="27" cm="1">
        <f t="array" ref="U3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061" s="13"/>
      <c r="W3061" s="13"/>
      <c r="X3061" s="13"/>
      <c r="Y3061" s="13"/>
      <c r="Z3061" s="13"/>
      <c r="AC3061" s="13"/>
      <c r="AD3061" s="13"/>
      <c r="AE3061" s="13"/>
      <c r="AF3061" s="13"/>
      <c r="AG3061" s="13"/>
    </row>
    <row r="3062" hidden="1" spans="1:33">
      <c r="A3062" s="21" t="s">
        <v>3798</v>
      </c>
      <c r="B3062" s="22" t="s">
        <v>3805</v>
      </c>
      <c r="C3062" s="21" t="s">
        <v>1767</v>
      </c>
      <c r="D3062" s="21" t="s">
        <v>132</v>
      </c>
      <c r="E3062" s="21" t="s">
        <v>2345</v>
      </c>
      <c r="F3062" s="22" t="s">
        <v>2975</v>
      </c>
      <c r="G3062" s="21" t="s">
        <v>101</v>
      </c>
      <c r="H3062" s="21" t="s">
        <v>131</v>
      </c>
      <c r="I3062" s="22"/>
      <c r="J3062" s="22" t="s">
        <v>132</v>
      </c>
      <c r="K3062" s="23">
        <v>169.8</v>
      </c>
      <c r="L3062" s="23">
        <v>71.7</v>
      </c>
      <c r="M3062" s="23">
        <v>61.3</v>
      </c>
      <c r="N3062" s="23">
        <v>431.292</v>
      </c>
      <c r="O3062" s="23">
        <v>182.118</v>
      </c>
      <c r="P3062" s="23">
        <v>155.702</v>
      </c>
      <c r="Q3062" s="24" t="s">
        <v>100</v>
      </c>
      <c r="R3062" s="28">
        <v>11.2</v>
      </c>
      <c r="S3062" s="24" t="s">
        <v>132</v>
      </c>
      <c r="T3062" s="26" t="s">
        <v>100</v>
      </c>
      <c r="U3062" s="27" cm="1">
        <f t="array" ref="U3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3062" s="13"/>
      <c r="W3062" s="13"/>
      <c r="X3062" s="13"/>
      <c r="Y3062" s="13"/>
      <c r="Z3062" s="13"/>
      <c r="AC3062" s="13"/>
      <c r="AD3062" s="13"/>
      <c r="AE3062" s="13"/>
      <c r="AF3062" s="13"/>
      <c r="AG3062" s="13"/>
    </row>
    <row r="3063" hidden="1" spans="1:33">
      <c r="A3063" s="21" t="s">
        <v>3798</v>
      </c>
      <c r="B3063" s="22" t="s">
        <v>3805</v>
      </c>
      <c r="C3063" s="21" t="s">
        <v>1767</v>
      </c>
      <c r="D3063" s="21" t="s">
        <v>132</v>
      </c>
      <c r="E3063" s="21" t="s">
        <v>2345</v>
      </c>
      <c r="F3063" s="22" t="s">
        <v>3186</v>
      </c>
      <c r="G3063" s="21" t="s">
        <v>101</v>
      </c>
      <c r="H3063" s="21" t="s">
        <v>131</v>
      </c>
      <c r="I3063" s="22"/>
      <c r="J3063" s="22" t="s">
        <v>132</v>
      </c>
      <c r="K3063" s="23">
        <v>169.7</v>
      </c>
      <c r="L3063" s="23">
        <v>71.7</v>
      </c>
      <c r="M3063" s="23">
        <v>61.3</v>
      </c>
      <c r="N3063" s="23">
        <v>431.038</v>
      </c>
      <c r="O3063" s="23">
        <v>182.118</v>
      </c>
      <c r="P3063" s="23">
        <v>155.702</v>
      </c>
      <c r="Q3063" s="24" t="s">
        <v>100</v>
      </c>
      <c r="R3063" s="28">
        <v>11.3</v>
      </c>
      <c r="S3063" s="24" t="s">
        <v>132</v>
      </c>
      <c r="T3063" s="26" t="s">
        <v>100</v>
      </c>
      <c r="U3063" s="27" cm="1">
        <f t="array" ref="U3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063" s="13"/>
      <c r="W3063" s="13"/>
      <c r="X3063" s="13"/>
      <c r="Y3063" s="13"/>
      <c r="Z3063" s="13"/>
      <c r="AC3063" s="13"/>
      <c r="AD3063" s="13"/>
      <c r="AE3063" s="13"/>
      <c r="AF3063" s="13"/>
      <c r="AG3063" s="13"/>
    </row>
    <row r="3064" hidden="1" spans="1:33">
      <c r="A3064" s="21" t="s">
        <v>3798</v>
      </c>
      <c r="B3064" s="22" t="s">
        <v>3805</v>
      </c>
      <c r="C3064" s="21" t="s">
        <v>3806</v>
      </c>
      <c r="D3064" s="21" t="s">
        <v>132</v>
      </c>
      <c r="E3064" s="21" t="s">
        <v>2354</v>
      </c>
      <c r="F3064" s="22" t="s">
        <v>2342</v>
      </c>
      <c r="G3064" s="21" t="s">
        <v>101</v>
      </c>
      <c r="H3064" s="21" t="s">
        <v>131</v>
      </c>
      <c r="I3064" s="22"/>
      <c r="J3064" s="22" t="s">
        <v>132</v>
      </c>
      <c r="K3064" s="23">
        <v>175.1</v>
      </c>
      <c r="L3064" s="23">
        <v>72.6</v>
      </c>
      <c r="M3064" s="23">
        <v>65.2</v>
      </c>
      <c r="N3064" s="23">
        <v>444.754</v>
      </c>
      <c r="O3064" s="23">
        <v>184.404</v>
      </c>
      <c r="P3064" s="23">
        <v>165.608</v>
      </c>
      <c r="Q3064" s="24" t="s">
        <v>100</v>
      </c>
      <c r="R3064" s="28">
        <v>5.9</v>
      </c>
      <c r="S3064" s="24" t="s">
        <v>132</v>
      </c>
      <c r="T3064" s="26" t="s">
        <v>100</v>
      </c>
      <c r="U3064" s="27" cm="1">
        <f t="array" ref="U3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64" s="13"/>
      <c r="W3064" s="13"/>
      <c r="X3064" s="13"/>
      <c r="Y3064" s="13"/>
      <c r="Z3064" s="13"/>
      <c r="AC3064" s="13"/>
      <c r="AD3064" s="13"/>
      <c r="AE3064" s="13"/>
      <c r="AF3064" s="13"/>
      <c r="AG3064" s="13"/>
    </row>
    <row r="3065" hidden="1" spans="1:33">
      <c r="A3065" s="21" t="s">
        <v>3798</v>
      </c>
      <c r="B3065" s="22" t="s">
        <v>135</v>
      </c>
      <c r="C3065" s="21" t="s">
        <v>1758</v>
      </c>
      <c r="D3065" s="21" t="s">
        <v>132</v>
      </c>
      <c r="E3065" s="21" t="s">
        <v>2341</v>
      </c>
      <c r="F3065" s="22" t="s">
        <v>2832</v>
      </c>
      <c r="G3065" s="21" t="s">
        <v>41</v>
      </c>
      <c r="H3065" s="21" t="s">
        <v>135</v>
      </c>
      <c r="I3065" s="22"/>
      <c r="J3065" s="22" t="s">
        <v>132</v>
      </c>
      <c r="K3065" s="23">
        <v>148</v>
      </c>
      <c r="L3065" s="23">
        <v>66.3</v>
      </c>
      <c r="M3065" s="23">
        <v>54.5</v>
      </c>
      <c r="N3065" s="23">
        <v>375.92</v>
      </c>
      <c r="O3065" s="23">
        <v>168.402</v>
      </c>
      <c r="P3065" s="23">
        <v>138.43</v>
      </c>
      <c r="Q3065" s="24" t="s">
        <v>40</v>
      </c>
      <c r="R3065" s="28">
        <v>17</v>
      </c>
      <c r="S3065" s="24" t="s">
        <v>132</v>
      </c>
      <c r="T3065" s="26" t="s">
        <v>40</v>
      </c>
      <c r="U3065" s="27" cm="1">
        <f t="array" ref="U3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065" s="13"/>
      <c r="W3065" s="13"/>
      <c r="X3065" s="13"/>
      <c r="Y3065" s="13"/>
      <c r="Z3065" s="13"/>
      <c r="AC3065" s="13"/>
      <c r="AD3065" s="13"/>
      <c r="AE3065" s="13"/>
      <c r="AF3065" s="13"/>
      <c r="AG3065" s="13"/>
    </row>
    <row r="3066" ht="12.4" hidden="1" spans="1:33">
      <c r="A3066" s="21" t="s">
        <v>3798</v>
      </c>
      <c r="B3066" s="22" t="s">
        <v>601</v>
      </c>
      <c r="C3066" s="21" t="s">
        <v>1758</v>
      </c>
      <c r="D3066" s="21" t="s">
        <v>132</v>
      </c>
      <c r="E3066" s="21" t="s">
        <v>2341</v>
      </c>
      <c r="F3066" s="22" t="s">
        <v>2867</v>
      </c>
      <c r="G3066" s="21" t="s">
        <v>17</v>
      </c>
      <c r="H3066" s="21" t="s">
        <v>1771</v>
      </c>
      <c r="I3066" s="22"/>
      <c r="J3066" s="22" t="s">
        <v>132</v>
      </c>
      <c r="K3066" s="23">
        <v>143.9</v>
      </c>
      <c r="L3066" s="23">
        <v>66.5</v>
      </c>
      <c r="M3066" s="23">
        <v>56.2</v>
      </c>
      <c r="N3066" s="23">
        <v>365.506</v>
      </c>
      <c r="O3066" s="23">
        <v>168.91</v>
      </c>
      <c r="P3066" s="23">
        <v>142.748</v>
      </c>
      <c r="Q3066" s="24" t="s">
        <v>2674</v>
      </c>
      <c r="R3066" s="28">
        <v>34.1</v>
      </c>
      <c r="S3066" s="24" t="s">
        <v>4193</v>
      </c>
      <c r="T3066" s="26" t="s">
        <v>2674</v>
      </c>
      <c r="U3066" s="27" t="str" cm="1">
        <f t="array" ref="U3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66" s="13"/>
      <c r="W3066" s="13"/>
      <c r="X3066" s="13"/>
      <c r="Y3066" s="13"/>
      <c r="Z3066" s="13"/>
      <c r="AC3066" s="13"/>
      <c r="AD3066" s="13"/>
      <c r="AE3066" s="13"/>
      <c r="AF3066" s="13"/>
      <c r="AG3066" s="13"/>
    </row>
    <row r="3067" ht="12.4" hidden="1" spans="1:33">
      <c r="A3067" s="21" t="s">
        <v>3798</v>
      </c>
      <c r="B3067" s="22" t="s">
        <v>601</v>
      </c>
      <c r="C3067" s="21" t="s">
        <v>1758</v>
      </c>
      <c r="D3067" s="21" t="s">
        <v>132</v>
      </c>
      <c r="E3067" s="21" t="s">
        <v>2345</v>
      </c>
      <c r="F3067" s="22" t="s">
        <v>3044</v>
      </c>
      <c r="G3067" s="21" t="s">
        <v>17</v>
      </c>
      <c r="H3067" s="21" t="s">
        <v>1771</v>
      </c>
      <c r="I3067" s="22"/>
      <c r="J3067" s="22" t="s">
        <v>132</v>
      </c>
      <c r="K3067" s="23">
        <v>146.2</v>
      </c>
      <c r="L3067" s="23">
        <v>66.3</v>
      </c>
      <c r="M3067" s="23">
        <v>55.4</v>
      </c>
      <c r="N3067" s="23">
        <v>371.348</v>
      </c>
      <c r="O3067" s="23">
        <v>168.402</v>
      </c>
      <c r="P3067" s="23">
        <v>140.716</v>
      </c>
      <c r="Q3067" s="24" t="s">
        <v>2674</v>
      </c>
      <c r="R3067" s="28">
        <v>31.8</v>
      </c>
      <c r="S3067" s="24" t="s">
        <v>4194</v>
      </c>
      <c r="T3067" s="26" t="s">
        <v>2674</v>
      </c>
      <c r="U3067" s="27" t="str" cm="1">
        <f t="array" ref="U3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67" s="13"/>
      <c r="W3067" s="13"/>
      <c r="X3067" s="13"/>
      <c r="Y3067" s="13"/>
      <c r="Z3067" s="13"/>
      <c r="AC3067" s="13"/>
      <c r="AD3067" s="13"/>
      <c r="AE3067" s="13"/>
      <c r="AF3067" s="13"/>
      <c r="AG3067" s="13"/>
    </row>
    <row r="3068" ht="12.4" hidden="1" spans="1:33">
      <c r="A3068" s="21" t="s">
        <v>3798</v>
      </c>
      <c r="B3068" s="22" t="s">
        <v>601</v>
      </c>
      <c r="C3068" s="21" t="s">
        <v>1758</v>
      </c>
      <c r="D3068" s="21"/>
      <c r="E3068" s="21" t="s">
        <v>2345</v>
      </c>
      <c r="F3068" s="22" t="s">
        <v>2972</v>
      </c>
      <c r="G3068" s="21" t="s">
        <v>17</v>
      </c>
      <c r="H3068" s="21" t="s">
        <v>1771</v>
      </c>
      <c r="I3068" s="22"/>
      <c r="J3068" s="22"/>
      <c r="K3068" s="23">
        <v>146.8</v>
      </c>
      <c r="L3068" s="23">
        <v>66.3</v>
      </c>
      <c r="M3068" s="23">
        <v>55.7</v>
      </c>
      <c r="N3068" s="23">
        <v>372.872</v>
      </c>
      <c r="O3068" s="23">
        <v>168.402</v>
      </c>
      <c r="P3068" s="23">
        <v>141.478</v>
      </c>
      <c r="Q3068" s="24" t="s">
        <v>2674</v>
      </c>
      <c r="R3068" s="28">
        <v>31.2</v>
      </c>
      <c r="S3068" s="24" t="s">
        <v>4195</v>
      </c>
      <c r="T3068" s="26" t="s">
        <v>2674</v>
      </c>
      <c r="U3068" s="27" t="str" cm="1">
        <f t="array" ref="U3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68" s="13"/>
      <c r="W3068" s="13"/>
      <c r="X3068" s="13"/>
      <c r="Y3068" s="13"/>
      <c r="Z3068" s="13"/>
      <c r="AC3068" s="13"/>
      <c r="AD3068" s="13"/>
      <c r="AE3068" s="13"/>
      <c r="AF3068" s="13"/>
      <c r="AG3068" s="13"/>
    </row>
    <row r="3069" ht="12.4" hidden="1" spans="1:33">
      <c r="A3069" s="21" t="s">
        <v>3798</v>
      </c>
      <c r="B3069" s="22" t="s">
        <v>601</v>
      </c>
      <c r="C3069" s="21" t="s">
        <v>1758</v>
      </c>
      <c r="D3069" s="21" t="s">
        <v>132</v>
      </c>
      <c r="E3069" s="21" t="s">
        <v>2345</v>
      </c>
      <c r="F3069" s="22" t="s">
        <v>3017</v>
      </c>
      <c r="G3069" s="21" t="s">
        <v>17</v>
      </c>
      <c r="H3069" s="21" t="s">
        <v>1771</v>
      </c>
      <c r="I3069" s="22"/>
      <c r="J3069" s="22" t="s">
        <v>132</v>
      </c>
      <c r="K3069" s="23">
        <v>145.6</v>
      </c>
      <c r="L3069" s="23">
        <v>66.3</v>
      </c>
      <c r="M3069" s="23">
        <v>55.4</v>
      </c>
      <c r="N3069" s="23">
        <v>369.824</v>
      </c>
      <c r="O3069" s="23">
        <v>168.402</v>
      </c>
      <c r="P3069" s="23">
        <v>140.716</v>
      </c>
      <c r="Q3069" s="24" t="s">
        <v>2674</v>
      </c>
      <c r="R3069" s="28">
        <v>32.4</v>
      </c>
      <c r="S3069" s="24" t="s">
        <v>4200</v>
      </c>
      <c r="T3069" s="26" t="s">
        <v>2674</v>
      </c>
      <c r="U3069" s="27" t="str" cm="1">
        <f t="array" ref="U3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69" s="13"/>
      <c r="W3069" s="13"/>
      <c r="X3069" s="13"/>
      <c r="Y3069" s="13"/>
      <c r="Z3069" s="13"/>
      <c r="AC3069" s="13"/>
      <c r="AD3069" s="13"/>
      <c r="AE3069" s="13"/>
      <c r="AF3069" s="13"/>
      <c r="AG3069" s="13"/>
    </row>
    <row r="3070" ht="12.4" hidden="1" spans="1:33">
      <c r="A3070" s="21" t="s">
        <v>3798</v>
      </c>
      <c r="B3070" s="22" t="s">
        <v>601</v>
      </c>
      <c r="C3070" s="21" t="s">
        <v>1758</v>
      </c>
      <c r="D3070" s="21" t="s">
        <v>132</v>
      </c>
      <c r="E3070" s="21" t="s">
        <v>2345</v>
      </c>
      <c r="F3070" s="22" t="s">
        <v>2828</v>
      </c>
      <c r="G3070" s="21" t="s">
        <v>17</v>
      </c>
      <c r="H3070" s="21" t="s">
        <v>1771</v>
      </c>
      <c r="I3070" s="22"/>
      <c r="J3070" s="22" t="s">
        <v>132</v>
      </c>
      <c r="K3070" s="23">
        <v>146.2</v>
      </c>
      <c r="L3070" s="23">
        <v>66.3</v>
      </c>
      <c r="M3070" s="23">
        <v>55.4</v>
      </c>
      <c r="N3070" s="23">
        <v>371.348</v>
      </c>
      <c r="O3070" s="23">
        <v>168.402</v>
      </c>
      <c r="P3070" s="23">
        <v>140.716</v>
      </c>
      <c r="Q3070" s="24" t="s">
        <v>2674</v>
      </c>
      <c r="R3070" s="28">
        <v>31.8</v>
      </c>
      <c r="S3070" s="24" t="s">
        <v>4194</v>
      </c>
      <c r="T3070" s="26" t="s">
        <v>2674</v>
      </c>
      <c r="U3070" s="27" t="str" cm="1">
        <f t="array" ref="U3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0" s="13"/>
      <c r="W3070" s="13"/>
      <c r="X3070" s="13"/>
      <c r="Y3070" s="13"/>
      <c r="Z3070" s="13"/>
      <c r="AC3070" s="13"/>
      <c r="AD3070" s="13"/>
      <c r="AE3070" s="13"/>
      <c r="AF3070" s="13"/>
      <c r="AG3070" s="13"/>
    </row>
    <row r="3071" ht="12.4" hidden="1" spans="1:33">
      <c r="A3071" s="21" t="s">
        <v>3798</v>
      </c>
      <c r="B3071" s="22" t="s">
        <v>601</v>
      </c>
      <c r="C3071" s="21" t="s">
        <v>3803</v>
      </c>
      <c r="D3071" s="21" t="s">
        <v>132</v>
      </c>
      <c r="E3071" s="21" t="s">
        <v>2345</v>
      </c>
      <c r="F3071" s="22" t="s">
        <v>2829</v>
      </c>
      <c r="G3071" s="21" t="s">
        <v>17</v>
      </c>
      <c r="H3071" s="21" t="s">
        <v>1771</v>
      </c>
      <c r="I3071" s="22"/>
      <c r="J3071" s="22" t="s">
        <v>132</v>
      </c>
      <c r="K3071" s="23">
        <v>146.2</v>
      </c>
      <c r="L3071" s="23">
        <v>66.3</v>
      </c>
      <c r="M3071" s="23">
        <v>55.7</v>
      </c>
      <c r="N3071" s="23">
        <v>371.348</v>
      </c>
      <c r="O3071" s="23">
        <v>168.402</v>
      </c>
      <c r="P3071" s="23">
        <v>141.478</v>
      </c>
      <c r="Q3071" s="24" t="s">
        <v>2674</v>
      </c>
      <c r="R3071" s="28">
        <v>31.8</v>
      </c>
      <c r="S3071" s="24" t="s">
        <v>4194</v>
      </c>
      <c r="T3071" s="26" t="s">
        <v>2674</v>
      </c>
      <c r="U3071" s="27" t="str" cm="1">
        <f t="array" ref="U3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1" s="13"/>
      <c r="W3071" s="13"/>
      <c r="X3071" s="13"/>
      <c r="Y3071" s="13"/>
      <c r="Z3071" s="13"/>
      <c r="AC3071" s="13"/>
      <c r="AD3071" s="13"/>
      <c r="AE3071" s="13"/>
      <c r="AF3071" s="13"/>
      <c r="AG3071" s="13"/>
    </row>
    <row r="3072" ht="12.4" hidden="1" spans="1:33">
      <c r="A3072" s="21" t="s">
        <v>3798</v>
      </c>
      <c r="B3072" s="22" t="s">
        <v>601</v>
      </c>
      <c r="C3072" s="21" t="s">
        <v>3803</v>
      </c>
      <c r="D3072" s="21" t="s">
        <v>132</v>
      </c>
      <c r="E3072" s="21" t="s">
        <v>2345</v>
      </c>
      <c r="F3072" s="22" t="s">
        <v>2581</v>
      </c>
      <c r="G3072" s="21" t="s">
        <v>17</v>
      </c>
      <c r="H3072" s="21" t="s">
        <v>1771</v>
      </c>
      <c r="I3072" s="22"/>
      <c r="J3072" s="22" t="s">
        <v>132</v>
      </c>
      <c r="K3072" s="23">
        <v>146.6</v>
      </c>
      <c r="L3072" s="23">
        <v>66.3</v>
      </c>
      <c r="M3072" s="23">
        <v>55.4</v>
      </c>
      <c r="N3072" s="23">
        <v>372.364</v>
      </c>
      <c r="O3072" s="23">
        <v>168.402</v>
      </c>
      <c r="P3072" s="23">
        <v>140.716</v>
      </c>
      <c r="Q3072" s="24" t="s">
        <v>2674</v>
      </c>
      <c r="R3072" s="28">
        <v>31.4</v>
      </c>
      <c r="S3072" s="24" t="s">
        <v>4201</v>
      </c>
      <c r="T3072" s="26" t="s">
        <v>2674</v>
      </c>
      <c r="U3072" s="27" t="str" cm="1">
        <f t="array" ref="U3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2" s="13"/>
      <c r="W3072" s="13"/>
      <c r="X3072" s="13"/>
      <c r="Y3072" s="13"/>
      <c r="Z3072" s="13"/>
      <c r="AC3072" s="13"/>
      <c r="AD3072" s="13"/>
      <c r="AE3072" s="13"/>
      <c r="AF3072" s="13"/>
      <c r="AG3072" s="13"/>
    </row>
    <row r="3073" ht="12.4" hidden="1" spans="1:33">
      <c r="A3073" s="21" t="s">
        <v>3798</v>
      </c>
      <c r="B3073" s="22" t="s">
        <v>601</v>
      </c>
      <c r="C3073" s="21" t="s">
        <v>3800</v>
      </c>
      <c r="D3073" s="21"/>
      <c r="E3073" s="21" t="s">
        <v>2345</v>
      </c>
      <c r="F3073" s="22" t="s">
        <v>3003</v>
      </c>
      <c r="G3073" s="21" t="s">
        <v>17</v>
      </c>
      <c r="H3073" s="21" t="s">
        <v>1771</v>
      </c>
      <c r="I3073" s="22"/>
      <c r="J3073" s="22"/>
      <c r="K3073" s="23">
        <v>146.8</v>
      </c>
      <c r="L3073" s="23">
        <v>66.3</v>
      </c>
      <c r="M3073" s="23">
        <v>55.7</v>
      </c>
      <c r="N3073" s="23">
        <v>372.872</v>
      </c>
      <c r="O3073" s="23">
        <v>168.402</v>
      </c>
      <c r="P3073" s="23">
        <v>141.478</v>
      </c>
      <c r="Q3073" s="24" t="s">
        <v>2674</v>
      </c>
      <c r="R3073" s="28">
        <v>31.2</v>
      </c>
      <c r="S3073" s="24" t="s">
        <v>4195</v>
      </c>
      <c r="T3073" s="26" t="s">
        <v>2674</v>
      </c>
      <c r="U3073" s="27" t="str" cm="1">
        <f t="array" ref="U3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3" s="13"/>
      <c r="W3073" s="13"/>
      <c r="X3073" s="13"/>
      <c r="Y3073" s="13"/>
      <c r="Z3073" s="13"/>
      <c r="AC3073" s="13"/>
      <c r="AD3073" s="13"/>
      <c r="AE3073" s="13"/>
      <c r="AF3073" s="13"/>
      <c r="AG3073" s="13"/>
    </row>
    <row r="3074" ht="12.4" hidden="1" spans="1:33">
      <c r="A3074" s="21" t="s">
        <v>3798</v>
      </c>
      <c r="B3074" s="22" t="s">
        <v>601</v>
      </c>
      <c r="C3074" s="21" t="s">
        <v>3800</v>
      </c>
      <c r="D3074" s="21" t="s">
        <v>132</v>
      </c>
      <c r="E3074" s="21" t="s">
        <v>2354</v>
      </c>
      <c r="F3074" s="22" t="s">
        <v>2953</v>
      </c>
      <c r="G3074" s="21" t="s">
        <v>17</v>
      </c>
      <c r="H3074" s="21" t="s">
        <v>1771</v>
      </c>
      <c r="I3074" s="22"/>
      <c r="J3074" s="22" t="s">
        <v>132</v>
      </c>
      <c r="K3074" s="23">
        <v>151.1</v>
      </c>
      <c r="L3074" s="23">
        <v>68</v>
      </c>
      <c r="M3074" s="23">
        <v>55.7</v>
      </c>
      <c r="N3074" s="23">
        <v>383.794</v>
      </c>
      <c r="O3074" s="23">
        <v>172.72</v>
      </c>
      <c r="P3074" s="23">
        <v>141.478</v>
      </c>
      <c r="Q3074" s="24" t="s">
        <v>2674</v>
      </c>
      <c r="R3074" s="28">
        <v>26.9</v>
      </c>
      <c r="S3074" s="24" t="s">
        <v>4196</v>
      </c>
      <c r="T3074" s="26" t="s">
        <v>2674</v>
      </c>
      <c r="U3074" s="27" t="str" cm="1">
        <f t="array" ref="U3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4" s="13"/>
      <c r="W3074" s="13"/>
      <c r="X3074" s="13"/>
      <c r="Y3074" s="13"/>
      <c r="Z3074" s="13"/>
      <c r="AC3074" s="13"/>
      <c r="AD3074" s="13"/>
      <c r="AE3074" s="13"/>
      <c r="AF3074" s="13"/>
      <c r="AG3074" s="13"/>
    </row>
    <row r="3075" hidden="1" spans="1:33">
      <c r="A3075" s="21" t="s">
        <v>3798</v>
      </c>
      <c r="B3075" s="22" t="s">
        <v>601</v>
      </c>
      <c r="C3075" s="21" t="s">
        <v>3800</v>
      </c>
      <c r="D3075" s="21" t="s">
        <v>132</v>
      </c>
      <c r="E3075" s="21" t="s">
        <v>2354</v>
      </c>
      <c r="F3075" s="22" t="s">
        <v>2973</v>
      </c>
      <c r="G3075" s="21" t="s">
        <v>17</v>
      </c>
      <c r="H3075" s="21" t="s">
        <v>1772</v>
      </c>
      <c r="I3075" s="22"/>
      <c r="J3075" s="22" t="s">
        <v>132</v>
      </c>
      <c r="K3075" s="23">
        <v>157.4</v>
      </c>
      <c r="L3075" s="23">
        <v>68</v>
      </c>
      <c r="M3075" s="23">
        <v>56.1</v>
      </c>
      <c r="N3075" s="23">
        <v>399.796</v>
      </c>
      <c r="O3075" s="23">
        <v>172.72</v>
      </c>
      <c r="P3075" s="23">
        <v>142.494</v>
      </c>
      <c r="Q3075" s="24" t="s">
        <v>24</v>
      </c>
      <c r="R3075" s="28">
        <v>20.6</v>
      </c>
      <c r="S3075" s="24" t="s">
        <v>132</v>
      </c>
      <c r="T3075" s="26" t="s">
        <v>24</v>
      </c>
      <c r="U3075" s="27" cm="1">
        <f t="array" ref="U3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3075" s="13"/>
      <c r="W3075" s="13"/>
      <c r="X3075" s="13"/>
      <c r="Y3075" s="13"/>
      <c r="Z3075" s="13"/>
      <c r="AC3075" s="13"/>
      <c r="AD3075" s="13"/>
      <c r="AE3075" s="13"/>
      <c r="AF3075" s="13"/>
      <c r="AG3075" s="13"/>
    </row>
    <row r="3076" ht="12.4" hidden="1" spans="1:33">
      <c r="A3076" s="21" t="s">
        <v>3798</v>
      </c>
      <c r="B3076" s="22" t="s">
        <v>601</v>
      </c>
      <c r="C3076" s="21" t="s">
        <v>3801</v>
      </c>
      <c r="D3076" s="21"/>
      <c r="E3076" s="21" t="s">
        <v>2354</v>
      </c>
      <c r="F3076" s="22" t="s">
        <v>2671</v>
      </c>
      <c r="G3076" s="21" t="s">
        <v>17</v>
      </c>
      <c r="H3076" s="21" t="s">
        <v>1771</v>
      </c>
      <c r="I3076" s="22"/>
      <c r="J3076" s="22"/>
      <c r="K3076" s="23">
        <v>152.8</v>
      </c>
      <c r="L3076" s="23">
        <v>68</v>
      </c>
      <c r="M3076" s="23">
        <v>56.4</v>
      </c>
      <c r="N3076" s="23">
        <v>388.112</v>
      </c>
      <c r="O3076" s="23">
        <v>172.72</v>
      </c>
      <c r="P3076" s="23">
        <v>143.256</v>
      </c>
      <c r="Q3076" s="24" t="s">
        <v>2674</v>
      </c>
      <c r="R3076" s="28">
        <v>25.2</v>
      </c>
      <c r="S3076" s="24" t="s">
        <v>4199</v>
      </c>
      <c r="T3076" s="26" t="s">
        <v>2674</v>
      </c>
      <c r="U3076" s="27" t="str" cm="1">
        <f t="array" ref="U3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6" s="13"/>
      <c r="W3076" s="13"/>
      <c r="X3076" s="13"/>
      <c r="Y3076" s="13"/>
      <c r="Z3076" s="13"/>
      <c r="AC3076" s="13"/>
      <c r="AD3076" s="13"/>
      <c r="AE3076" s="13"/>
      <c r="AF3076" s="13"/>
      <c r="AG3076" s="13"/>
    </row>
    <row r="3077" hidden="1" spans="1:33">
      <c r="A3077" s="21" t="s">
        <v>3798</v>
      </c>
      <c r="B3077" s="22" t="s">
        <v>601</v>
      </c>
      <c r="C3077" s="21" t="s">
        <v>3801</v>
      </c>
      <c r="D3077" s="21" t="s">
        <v>132</v>
      </c>
      <c r="E3077" s="21" t="s">
        <v>2354</v>
      </c>
      <c r="F3077" s="22" t="s">
        <v>2954</v>
      </c>
      <c r="G3077" s="21" t="s">
        <v>17</v>
      </c>
      <c r="H3077" s="21" t="s">
        <v>1772</v>
      </c>
      <c r="I3077" s="22"/>
      <c r="J3077" s="22" t="s">
        <v>132</v>
      </c>
      <c r="K3077" s="23">
        <v>159.1</v>
      </c>
      <c r="L3077" s="23">
        <v>68</v>
      </c>
      <c r="M3077" s="23">
        <v>56.1</v>
      </c>
      <c r="N3077" s="23">
        <v>404.114</v>
      </c>
      <c r="O3077" s="23">
        <v>172.72</v>
      </c>
      <c r="P3077" s="23">
        <v>142.494</v>
      </c>
      <c r="Q3077" s="24" t="s">
        <v>24</v>
      </c>
      <c r="R3077" s="28">
        <v>18.9</v>
      </c>
      <c r="S3077" s="24" t="s">
        <v>132</v>
      </c>
      <c r="T3077" s="26" t="s">
        <v>24</v>
      </c>
      <c r="U3077" s="27" cm="1">
        <f t="array" ref="U3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077" s="13"/>
      <c r="W3077" s="13"/>
      <c r="X3077" s="13"/>
      <c r="Y3077" s="13"/>
      <c r="Z3077" s="13"/>
      <c r="AC3077" s="13"/>
      <c r="AD3077" s="13"/>
      <c r="AE3077" s="13"/>
      <c r="AF3077" s="13"/>
      <c r="AG3077" s="13"/>
    </row>
    <row r="3078" ht="12.4" hidden="1" spans="1:33">
      <c r="A3078" s="21" t="s">
        <v>3798</v>
      </c>
      <c r="B3078" s="22" t="s">
        <v>601</v>
      </c>
      <c r="C3078" s="21" t="s">
        <v>3802</v>
      </c>
      <c r="D3078" s="21" t="s">
        <v>132</v>
      </c>
      <c r="E3078" s="21" t="s">
        <v>2354</v>
      </c>
      <c r="F3078" s="22" t="s">
        <v>3056</v>
      </c>
      <c r="G3078" s="21" t="s">
        <v>17</v>
      </c>
      <c r="H3078" s="21" t="s">
        <v>1771</v>
      </c>
      <c r="I3078" s="22"/>
      <c r="J3078" s="22" t="s">
        <v>132</v>
      </c>
      <c r="K3078" s="23">
        <v>151.4</v>
      </c>
      <c r="L3078" s="23">
        <v>68</v>
      </c>
      <c r="M3078" s="23">
        <v>56.4</v>
      </c>
      <c r="N3078" s="23">
        <v>384.556</v>
      </c>
      <c r="O3078" s="23">
        <v>172.72</v>
      </c>
      <c r="P3078" s="23">
        <v>143.256</v>
      </c>
      <c r="Q3078" s="24" t="s">
        <v>2674</v>
      </c>
      <c r="R3078" s="28">
        <v>26.6</v>
      </c>
      <c r="S3078" s="24" t="s">
        <v>4185</v>
      </c>
      <c r="T3078" s="26" t="s">
        <v>2674</v>
      </c>
      <c r="U3078" s="27" t="str" cm="1">
        <f t="array" ref="U3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8" s="13"/>
      <c r="W3078" s="13"/>
      <c r="X3078" s="13"/>
      <c r="Y3078" s="13"/>
      <c r="Z3078" s="13"/>
      <c r="AC3078" s="13"/>
      <c r="AD3078" s="13"/>
      <c r="AE3078" s="13"/>
      <c r="AF3078" s="13"/>
      <c r="AG3078" s="13"/>
    </row>
    <row r="3079" ht="12.4" hidden="1" spans="1:33">
      <c r="A3079" s="21" t="s">
        <v>3798</v>
      </c>
      <c r="B3079" s="22" t="s">
        <v>601</v>
      </c>
      <c r="C3079" s="21" t="s">
        <v>3802</v>
      </c>
      <c r="D3079" s="21"/>
      <c r="E3079" s="21" t="s">
        <v>2354</v>
      </c>
      <c r="F3079" s="22" t="s">
        <v>2411</v>
      </c>
      <c r="G3079" s="21" t="s">
        <v>17</v>
      </c>
      <c r="H3079" s="21" t="s">
        <v>1771</v>
      </c>
      <c r="I3079" s="22"/>
      <c r="J3079" s="22"/>
      <c r="K3079" s="23">
        <v>152.8</v>
      </c>
      <c r="L3079" s="23">
        <v>68</v>
      </c>
      <c r="M3079" s="23">
        <v>56.4</v>
      </c>
      <c r="N3079" s="23">
        <v>388.112</v>
      </c>
      <c r="O3079" s="23">
        <v>172.72</v>
      </c>
      <c r="P3079" s="23">
        <v>143.256</v>
      </c>
      <c r="Q3079" s="24" t="s">
        <v>2674</v>
      </c>
      <c r="R3079" s="28">
        <v>25.2</v>
      </c>
      <c r="S3079" s="24" t="s">
        <v>4199</v>
      </c>
      <c r="T3079" s="26" t="s">
        <v>2674</v>
      </c>
      <c r="U3079" s="27" t="str" cm="1">
        <f t="array" ref="U3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79" s="13"/>
      <c r="W3079" s="13"/>
      <c r="X3079" s="13"/>
      <c r="Y3079" s="13"/>
      <c r="Z3079" s="13"/>
      <c r="AC3079" s="13"/>
      <c r="AD3079" s="13"/>
      <c r="AE3079" s="13"/>
      <c r="AF3079" s="13"/>
      <c r="AG3079" s="13"/>
    </row>
    <row r="3080" ht="12.4" hidden="1" spans="1:33">
      <c r="A3080" s="21" t="s">
        <v>3798</v>
      </c>
      <c r="B3080" s="22" t="s">
        <v>141</v>
      </c>
      <c r="C3080" s="21" t="s">
        <v>1758</v>
      </c>
      <c r="D3080" s="21"/>
      <c r="E3080" s="21" t="s">
        <v>2341</v>
      </c>
      <c r="F3080" s="22" t="s">
        <v>2867</v>
      </c>
      <c r="G3080" s="21" t="s">
        <v>17</v>
      </c>
      <c r="H3080" s="21" t="s">
        <v>1771</v>
      </c>
      <c r="I3080" s="22"/>
      <c r="J3080" s="22"/>
      <c r="K3080" s="23">
        <v>143.9</v>
      </c>
      <c r="L3080" s="23">
        <v>66.5</v>
      </c>
      <c r="M3080" s="23">
        <v>56.2</v>
      </c>
      <c r="N3080" s="23">
        <v>365.506</v>
      </c>
      <c r="O3080" s="23">
        <v>168.91</v>
      </c>
      <c r="P3080" s="23">
        <v>142.748</v>
      </c>
      <c r="Q3080" s="24" t="s">
        <v>2674</v>
      </c>
      <c r="R3080" s="28">
        <v>34.1</v>
      </c>
      <c r="S3080" s="24" t="s">
        <v>4193</v>
      </c>
      <c r="T3080" s="26" t="s">
        <v>2674</v>
      </c>
      <c r="U3080" s="27" t="str" cm="1">
        <f t="array" ref="U3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80" s="13"/>
      <c r="W3080" s="13"/>
      <c r="X3080" s="13"/>
      <c r="Y3080" s="13"/>
      <c r="Z3080" s="13"/>
      <c r="AC3080" s="13"/>
      <c r="AD3080" s="13"/>
      <c r="AE3080" s="13"/>
      <c r="AF3080" s="13"/>
      <c r="AG3080" s="13"/>
    </row>
    <row r="3081" ht="12.4" hidden="1" spans="1:33">
      <c r="A3081" s="21" t="s">
        <v>3798</v>
      </c>
      <c r="B3081" s="22" t="s">
        <v>141</v>
      </c>
      <c r="C3081" s="21" t="s">
        <v>3800</v>
      </c>
      <c r="D3081" s="21"/>
      <c r="E3081" s="21" t="s">
        <v>2345</v>
      </c>
      <c r="F3081" s="22" t="s">
        <v>2579</v>
      </c>
      <c r="G3081" s="21" t="s">
        <v>17</v>
      </c>
      <c r="H3081" s="21" t="s">
        <v>1771</v>
      </c>
      <c r="I3081" s="22"/>
      <c r="J3081" s="22"/>
      <c r="K3081" s="23">
        <v>146.8</v>
      </c>
      <c r="L3081" s="23">
        <v>66.3</v>
      </c>
      <c r="M3081" s="23">
        <v>55.7</v>
      </c>
      <c r="N3081" s="23">
        <v>372.872</v>
      </c>
      <c r="O3081" s="23">
        <v>168.402</v>
      </c>
      <c r="P3081" s="23">
        <v>141.478</v>
      </c>
      <c r="Q3081" s="24" t="s">
        <v>2674</v>
      </c>
      <c r="R3081" s="28">
        <v>31.2</v>
      </c>
      <c r="S3081" s="24" t="s">
        <v>4195</v>
      </c>
      <c r="T3081" s="26" t="s">
        <v>2674</v>
      </c>
      <c r="U3081" s="27" t="str" cm="1">
        <f t="array" ref="U3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81" s="13"/>
      <c r="W3081" s="13"/>
      <c r="X3081" s="13"/>
      <c r="Y3081" s="13"/>
      <c r="Z3081" s="13"/>
      <c r="AC3081" s="13"/>
      <c r="AD3081" s="13"/>
      <c r="AE3081" s="13"/>
      <c r="AF3081" s="13"/>
      <c r="AG3081" s="13"/>
    </row>
    <row r="3082" ht="12.4" hidden="1" spans="1:33">
      <c r="A3082" s="21" t="s">
        <v>3798</v>
      </c>
      <c r="B3082" s="22" t="s">
        <v>141</v>
      </c>
      <c r="C3082" s="21" t="s">
        <v>3801</v>
      </c>
      <c r="D3082" s="21"/>
      <c r="E3082" s="21" t="s">
        <v>2354</v>
      </c>
      <c r="F3082" s="22" t="s">
        <v>3575</v>
      </c>
      <c r="G3082" s="21" t="s">
        <v>17</v>
      </c>
      <c r="H3082" s="21" t="s">
        <v>1771</v>
      </c>
      <c r="I3082" s="22"/>
      <c r="J3082" s="22"/>
      <c r="K3082" s="23">
        <v>152.8</v>
      </c>
      <c r="L3082" s="23">
        <v>68</v>
      </c>
      <c r="M3082" s="23">
        <v>56.4</v>
      </c>
      <c r="N3082" s="23">
        <v>388.112</v>
      </c>
      <c r="O3082" s="23">
        <v>172.72</v>
      </c>
      <c r="P3082" s="23">
        <v>143.256</v>
      </c>
      <c r="Q3082" s="24" t="s">
        <v>2674</v>
      </c>
      <c r="R3082" s="28">
        <v>25.2</v>
      </c>
      <c r="S3082" s="24" t="s">
        <v>4199</v>
      </c>
      <c r="T3082" s="26" t="s">
        <v>2674</v>
      </c>
      <c r="U3082" s="27" t="str" cm="1">
        <f t="array" ref="U3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82" s="13"/>
      <c r="W3082" s="13"/>
      <c r="X3082" s="13"/>
      <c r="Y3082" s="13"/>
      <c r="Z3082" s="13"/>
      <c r="AC3082" s="13"/>
      <c r="AD3082" s="13"/>
      <c r="AE3082" s="13"/>
      <c r="AF3082" s="13"/>
      <c r="AG3082" s="13"/>
    </row>
    <row r="3083" hidden="1" spans="1:33">
      <c r="A3083" s="21" t="s">
        <v>3798</v>
      </c>
      <c r="B3083" s="22" t="s">
        <v>141</v>
      </c>
      <c r="C3083" s="21" t="s">
        <v>3801</v>
      </c>
      <c r="D3083" s="21"/>
      <c r="E3083" s="21" t="s">
        <v>2354</v>
      </c>
      <c r="F3083" s="22" t="s">
        <v>3807</v>
      </c>
      <c r="G3083" s="21" t="s">
        <v>17</v>
      </c>
      <c r="H3083" s="21" t="s">
        <v>1772</v>
      </c>
      <c r="I3083" s="22"/>
      <c r="J3083" s="22"/>
      <c r="K3083" s="23">
        <v>158.8</v>
      </c>
      <c r="L3083" s="23">
        <v>68</v>
      </c>
      <c r="M3083" s="23">
        <v>56.1</v>
      </c>
      <c r="N3083" s="23">
        <v>403.352</v>
      </c>
      <c r="O3083" s="23">
        <v>172.72</v>
      </c>
      <c r="P3083" s="23">
        <v>142.494</v>
      </c>
      <c r="Q3083" s="24" t="s">
        <v>24</v>
      </c>
      <c r="R3083" s="28">
        <v>19.2</v>
      </c>
      <c r="S3083" s="24" t="s">
        <v>132</v>
      </c>
      <c r="T3083" s="26" t="s">
        <v>24</v>
      </c>
      <c r="U3083" s="27" cm="1">
        <f t="array" ref="U3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083" s="13"/>
      <c r="W3083" s="13"/>
      <c r="X3083" s="13"/>
      <c r="Y3083" s="13"/>
      <c r="Z3083" s="13"/>
      <c r="AC3083" s="13"/>
      <c r="AD3083" s="13"/>
      <c r="AE3083" s="13"/>
      <c r="AF3083" s="13"/>
      <c r="AG3083" s="13"/>
    </row>
    <row r="3084" ht="12.4" hidden="1" spans="1:33">
      <c r="A3084" s="21" t="s">
        <v>3798</v>
      </c>
      <c r="B3084" s="22" t="s">
        <v>141</v>
      </c>
      <c r="C3084" s="21" t="s">
        <v>3802</v>
      </c>
      <c r="D3084" s="21" t="s">
        <v>1774</v>
      </c>
      <c r="E3084" s="21" t="s">
        <v>2354</v>
      </c>
      <c r="F3084" s="22" t="s">
        <v>2462</v>
      </c>
      <c r="G3084" s="21" t="s">
        <v>17</v>
      </c>
      <c r="H3084" s="21" t="s">
        <v>1771</v>
      </c>
      <c r="I3084" s="22"/>
      <c r="J3084" s="22"/>
      <c r="K3084" s="23">
        <v>152.8</v>
      </c>
      <c r="L3084" s="23">
        <v>68</v>
      </c>
      <c r="M3084" s="23">
        <v>56.4</v>
      </c>
      <c r="N3084" s="23">
        <v>388.112</v>
      </c>
      <c r="O3084" s="23">
        <v>172.72</v>
      </c>
      <c r="P3084" s="23">
        <v>143.256</v>
      </c>
      <c r="Q3084" s="24" t="s">
        <v>2674</v>
      </c>
      <c r="R3084" s="28">
        <v>25.2</v>
      </c>
      <c r="S3084" s="24" t="s">
        <v>4199</v>
      </c>
      <c r="T3084" s="26" t="s">
        <v>2674</v>
      </c>
      <c r="U3084" s="27" t="str" cm="1">
        <f t="array" ref="U3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84" s="13"/>
      <c r="W3084" s="13"/>
      <c r="X3084" s="13"/>
      <c r="Y3084" s="13"/>
      <c r="Z3084" s="13"/>
      <c r="AC3084" s="13"/>
      <c r="AD3084" s="13"/>
      <c r="AE3084" s="13"/>
      <c r="AF3084" s="13"/>
      <c r="AG3084" s="13"/>
    </row>
    <row r="3085" hidden="1" spans="1:33">
      <c r="A3085" s="21" t="s">
        <v>3798</v>
      </c>
      <c r="B3085" s="22" t="s">
        <v>3808</v>
      </c>
      <c r="C3085" s="21" t="s">
        <v>1776</v>
      </c>
      <c r="D3085" s="21" t="s">
        <v>132</v>
      </c>
      <c r="E3085" s="21" t="s">
        <v>2341</v>
      </c>
      <c r="F3085" s="22" t="s">
        <v>2348</v>
      </c>
      <c r="G3085" s="21" t="s">
        <v>101</v>
      </c>
      <c r="H3085" s="21" t="s">
        <v>170</v>
      </c>
      <c r="I3085" s="22"/>
      <c r="J3085" s="22" t="s">
        <v>132</v>
      </c>
      <c r="K3085" s="23">
        <v>162</v>
      </c>
      <c r="L3085" s="23">
        <v>70.3</v>
      </c>
      <c r="M3085" s="23">
        <v>59.9</v>
      </c>
      <c r="N3085" s="23">
        <v>411.48</v>
      </c>
      <c r="O3085" s="23">
        <v>178.562</v>
      </c>
      <c r="P3085" s="23">
        <v>152.146</v>
      </c>
      <c r="Q3085" s="24" t="s">
        <v>100</v>
      </c>
      <c r="R3085" s="28">
        <v>19</v>
      </c>
      <c r="S3085" s="24" t="s">
        <v>132</v>
      </c>
      <c r="T3085" s="26" t="s">
        <v>100</v>
      </c>
      <c r="U3085" s="27" cm="1">
        <f t="array" ref="U3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085" s="13"/>
      <c r="W3085" s="13"/>
      <c r="X3085" s="13"/>
      <c r="Y3085" s="13"/>
      <c r="Z3085" s="13"/>
      <c r="AC3085" s="13"/>
      <c r="AD3085" s="13"/>
      <c r="AE3085" s="13"/>
      <c r="AF3085" s="13"/>
      <c r="AG3085" s="13"/>
    </row>
    <row r="3086" hidden="1" spans="1:33">
      <c r="A3086" s="21" t="s">
        <v>3798</v>
      </c>
      <c r="B3086" s="22" t="s">
        <v>3808</v>
      </c>
      <c r="C3086" s="21" t="s">
        <v>1776</v>
      </c>
      <c r="D3086" s="21" t="s">
        <v>1777</v>
      </c>
      <c r="E3086" s="21" t="s">
        <v>2341</v>
      </c>
      <c r="F3086" s="22" t="s">
        <v>2824</v>
      </c>
      <c r="G3086" s="21" t="s">
        <v>101</v>
      </c>
      <c r="H3086" s="21" t="s">
        <v>470</v>
      </c>
      <c r="I3086" s="22"/>
      <c r="J3086" s="22" t="s">
        <v>132</v>
      </c>
      <c r="K3086" s="23">
        <v>162.4</v>
      </c>
      <c r="L3086" s="23">
        <v>70.3</v>
      </c>
      <c r="M3086" s="23">
        <v>60.1</v>
      </c>
      <c r="N3086" s="23">
        <v>412.496</v>
      </c>
      <c r="O3086" s="23">
        <v>178.562</v>
      </c>
      <c r="P3086" s="23">
        <v>152.654</v>
      </c>
      <c r="Q3086" s="24" t="s">
        <v>100</v>
      </c>
      <c r="R3086" s="28">
        <v>18.6</v>
      </c>
      <c r="S3086" s="24" t="s">
        <v>132</v>
      </c>
      <c r="T3086" s="26" t="s">
        <v>100</v>
      </c>
      <c r="U3086" s="27" cm="1">
        <f t="array" ref="U3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086" s="13"/>
      <c r="W3086" s="13"/>
      <c r="X3086" s="13"/>
      <c r="Y3086" s="13"/>
      <c r="Z3086" s="13"/>
      <c r="AC3086" s="13"/>
      <c r="AD3086" s="13"/>
      <c r="AE3086" s="13"/>
      <c r="AF3086" s="13"/>
      <c r="AG3086" s="13"/>
    </row>
    <row r="3087" hidden="1" spans="1:33">
      <c r="A3087" s="21" t="s">
        <v>3798</v>
      </c>
      <c r="B3087" s="22" t="s">
        <v>485</v>
      </c>
      <c r="C3087" s="21" t="s">
        <v>1758</v>
      </c>
      <c r="D3087" s="21" t="s">
        <v>132</v>
      </c>
      <c r="E3087" s="21" t="s">
        <v>2341</v>
      </c>
      <c r="F3087" s="22" t="s">
        <v>2403</v>
      </c>
      <c r="G3087" s="21" t="s">
        <v>41</v>
      </c>
      <c r="H3087" s="21" t="s">
        <v>485</v>
      </c>
      <c r="I3087" s="22"/>
      <c r="J3087" s="22" t="s">
        <v>132</v>
      </c>
      <c r="K3087" s="23">
        <v>147</v>
      </c>
      <c r="L3087" s="23">
        <v>66.3</v>
      </c>
      <c r="M3087" s="23">
        <v>54.7</v>
      </c>
      <c r="N3087" s="23">
        <v>373.38</v>
      </c>
      <c r="O3087" s="23">
        <v>168.402</v>
      </c>
      <c r="P3087" s="23">
        <v>138.938</v>
      </c>
      <c r="Q3087" s="24" t="s">
        <v>40</v>
      </c>
      <c r="R3087" s="28">
        <v>18</v>
      </c>
      <c r="S3087" s="24" t="s">
        <v>132</v>
      </c>
      <c r="T3087" s="26" t="s">
        <v>40</v>
      </c>
      <c r="U3087" s="27" cm="1">
        <f t="array" ref="U3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3087" s="13"/>
      <c r="W3087" s="13"/>
      <c r="X3087" s="13"/>
      <c r="Y3087" s="13"/>
      <c r="Z3087" s="13"/>
      <c r="AC3087" s="13"/>
      <c r="AD3087" s="13"/>
      <c r="AE3087" s="13"/>
      <c r="AF3087" s="13"/>
      <c r="AG3087" s="13"/>
    </row>
    <row r="3088" hidden="1" spans="1:33">
      <c r="A3088" s="21" t="s">
        <v>3798</v>
      </c>
      <c r="B3088" s="22" t="s">
        <v>485</v>
      </c>
      <c r="C3088" s="21" t="s">
        <v>1758</v>
      </c>
      <c r="D3088" s="21" t="s">
        <v>1761</v>
      </c>
      <c r="E3088" s="21" t="s">
        <v>2341</v>
      </c>
      <c r="F3088" s="22" t="s">
        <v>2973</v>
      </c>
      <c r="G3088" s="21" t="s">
        <v>41</v>
      </c>
      <c r="H3088" s="21" t="s">
        <v>174</v>
      </c>
      <c r="I3088" s="22"/>
      <c r="J3088" s="22" t="s">
        <v>132</v>
      </c>
      <c r="K3088" s="23">
        <v>148</v>
      </c>
      <c r="L3088" s="23">
        <v>66.3</v>
      </c>
      <c r="M3088" s="23">
        <v>54.8</v>
      </c>
      <c r="N3088" s="23">
        <v>375.92</v>
      </c>
      <c r="O3088" s="23">
        <v>168.402</v>
      </c>
      <c r="P3088" s="23">
        <v>139.192</v>
      </c>
      <c r="Q3088" s="24" t="s">
        <v>40</v>
      </c>
      <c r="R3088" s="28">
        <v>17</v>
      </c>
      <c r="S3088" s="24" t="s">
        <v>132</v>
      </c>
      <c r="T3088" s="26" t="s">
        <v>40</v>
      </c>
      <c r="U3088" s="27" cm="1">
        <f t="array" ref="U3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088" s="13"/>
      <c r="W3088" s="13"/>
      <c r="X3088" s="13"/>
      <c r="Y3088" s="13"/>
      <c r="Z3088" s="13"/>
      <c r="AC3088" s="13"/>
      <c r="AD3088" s="13"/>
      <c r="AE3088" s="13"/>
      <c r="AF3088" s="13"/>
      <c r="AG3088" s="13"/>
    </row>
    <row r="3089" hidden="1" spans="1:33">
      <c r="A3089" s="21" t="s">
        <v>3809</v>
      </c>
      <c r="B3089" s="22" t="s">
        <v>3810</v>
      </c>
      <c r="C3089" s="21" t="s">
        <v>819</v>
      </c>
      <c r="D3089" s="21" t="s">
        <v>132</v>
      </c>
      <c r="E3089" s="21" t="s">
        <v>2341</v>
      </c>
      <c r="F3089" s="22" t="s">
        <v>2757</v>
      </c>
      <c r="G3089" s="21" t="s">
        <v>41</v>
      </c>
      <c r="H3089" s="21" t="s">
        <v>135</v>
      </c>
      <c r="I3089" s="22"/>
      <c r="J3089" s="22" t="s">
        <v>132</v>
      </c>
      <c r="K3089" s="23">
        <v>179.1</v>
      </c>
      <c r="L3089" s="23">
        <v>72.4</v>
      </c>
      <c r="M3089" s="23">
        <v>50.6</v>
      </c>
      <c r="N3089" s="23">
        <v>454.914</v>
      </c>
      <c r="O3089" s="23">
        <v>183.896</v>
      </c>
      <c r="P3089" s="23">
        <v>128.524</v>
      </c>
      <c r="Q3089" s="24" t="s">
        <v>49</v>
      </c>
      <c r="R3089" s="28">
        <v>5.9</v>
      </c>
      <c r="S3089" s="24" t="s">
        <v>132</v>
      </c>
      <c r="T3089" s="26" t="s">
        <v>49</v>
      </c>
      <c r="U3089" s="27" cm="1">
        <f t="array" ref="U3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89" s="13"/>
      <c r="W3089" s="13"/>
      <c r="X3089" s="13"/>
      <c r="Y3089" s="13"/>
      <c r="Z3089" s="13"/>
      <c r="AC3089" s="13"/>
      <c r="AD3089" s="13"/>
      <c r="AE3089" s="13"/>
      <c r="AF3089" s="13"/>
      <c r="AG3089" s="13"/>
    </row>
    <row r="3090" hidden="1" spans="1:33">
      <c r="A3090" s="21" t="s">
        <v>3809</v>
      </c>
      <c r="B3090" s="22" t="s">
        <v>3810</v>
      </c>
      <c r="C3090" s="21" t="s">
        <v>819</v>
      </c>
      <c r="D3090" s="21" t="s">
        <v>132</v>
      </c>
      <c r="E3090" s="21" t="s">
        <v>2341</v>
      </c>
      <c r="F3090" s="22" t="s">
        <v>2761</v>
      </c>
      <c r="G3090" s="21" t="s">
        <v>41</v>
      </c>
      <c r="H3090" s="21" t="s">
        <v>135</v>
      </c>
      <c r="I3090" s="22"/>
      <c r="J3090" s="22" t="s">
        <v>132</v>
      </c>
      <c r="K3090" s="23">
        <v>181.1</v>
      </c>
      <c r="L3090" s="23">
        <v>72.4</v>
      </c>
      <c r="M3090" s="23">
        <v>50.6</v>
      </c>
      <c r="N3090" s="23">
        <v>459.994</v>
      </c>
      <c r="O3090" s="23">
        <v>183.896</v>
      </c>
      <c r="P3090" s="23">
        <v>128.524</v>
      </c>
      <c r="Q3090" s="24" t="s">
        <v>49</v>
      </c>
      <c r="R3090" s="28">
        <v>3.9</v>
      </c>
      <c r="S3090" s="24" t="s">
        <v>132</v>
      </c>
      <c r="T3090" s="26" t="s">
        <v>49</v>
      </c>
      <c r="U3090" s="27" cm="1">
        <f t="array" ref="U3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090" s="13"/>
      <c r="W3090" s="13"/>
      <c r="X3090" s="13"/>
      <c r="Y3090" s="13"/>
      <c r="Z3090" s="13"/>
      <c r="AC3090" s="13"/>
      <c r="AD3090" s="13"/>
      <c r="AE3090" s="13"/>
      <c r="AF3090" s="13"/>
      <c r="AG3090" s="13"/>
    </row>
    <row r="3091" hidden="1" spans="1:33">
      <c r="A3091" s="21" t="s">
        <v>3809</v>
      </c>
      <c r="B3091" s="22" t="s">
        <v>3810</v>
      </c>
      <c r="C3091" s="21" t="s">
        <v>819</v>
      </c>
      <c r="D3091" s="21" t="s">
        <v>132</v>
      </c>
      <c r="E3091" s="21" t="s">
        <v>2341</v>
      </c>
      <c r="F3091" s="22" t="s">
        <v>3475</v>
      </c>
      <c r="G3091" s="21" t="s">
        <v>41</v>
      </c>
      <c r="H3091" s="21" t="s">
        <v>135</v>
      </c>
      <c r="I3091" s="22"/>
      <c r="J3091" s="22" t="s">
        <v>132</v>
      </c>
      <c r="K3091" s="23">
        <v>179.7</v>
      </c>
      <c r="L3091" s="23">
        <v>72.4</v>
      </c>
      <c r="M3091" s="23">
        <v>49</v>
      </c>
      <c r="N3091" s="23">
        <v>456.438</v>
      </c>
      <c r="O3091" s="23">
        <v>183.896</v>
      </c>
      <c r="P3091" s="23">
        <v>124.46</v>
      </c>
      <c r="Q3091" s="24" t="s">
        <v>49</v>
      </c>
      <c r="R3091" s="28">
        <v>5.3</v>
      </c>
      <c r="S3091" s="24" t="s">
        <v>132</v>
      </c>
      <c r="T3091" s="26" t="s">
        <v>49</v>
      </c>
      <c r="U3091" s="27" cm="1">
        <f t="array" ref="U3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91" s="13"/>
      <c r="W3091" s="13"/>
      <c r="X3091" s="13"/>
      <c r="Y3091" s="13"/>
      <c r="Z3091" s="13"/>
      <c r="AC3091" s="13"/>
      <c r="AD3091" s="13"/>
      <c r="AE3091" s="13"/>
      <c r="AF3091" s="13"/>
      <c r="AG3091" s="13"/>
    </row>
    <row r="3092" hidden="1" spans="1:33">
      <c r="A3092" s="21" t="s">
        <v>3809</v>
      </c>
      <c r="B3092" s="22" t="s">
        <v>3810</v>
      </c>
      <c r="C3092" s="21" t="s">
        <v>819</v>
      </c>
      <c r="D3092" s="21" t="s">
        <v>132</v>
      </c>
      <c r="E3092" s="21" t="s">
        <v>2341</v>
      </c>
      <c r="F3092" s="22" t="s">
        <v>2763</v>
      </c>
      <c r="G3092" s="21" t="s">
        <v>41</v>
      </c>
      <c r="H3092" s="21" t="s">
        <v>174</v>
      </c>
      <c r="I3092" s="22"/>
      <c r="J3092" s="22" t="s">
        <v>132</v>
      </c>
      <c r="K3092" s="23">
        <v>179.7</v>
      </c>
      <c r="L3092" s="23">
        <v>72.4</v>
      </c>
      <c r="M3092" s="23">
        <v>50.8</v>
      </c>
      <c r="N3092" s="23">
        <v>456.438</v>
      </c>
      <c r="O3092" s="23">
        <v>183.896</v>
      </c>
      <c r="P3092" s="23">
        <v>129.032</v>
      </c>
      <c r="Q3092" s="24" t="s">
        <v>49</v>
      </c>
      <c r="R3092" s="28">
        <v>5.3</v>
      </c>
      <c r="S3092" s="24" t="s">
        <v>132</v>
      </c>
      <c r="T3092" s="26" t="s">
        <v>49</v>
      </c>
      <c r="U3092" s="27" cm="1">
        <f t="array" ref="U3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92" s="13"/>
      <c r="W3092" s="13"/>
      <c r="X3092" s="13"/>
      <c r="Y3092" s="13"/>
      <c r="Z3092" s="13"/>
      <c r="AC3092" s="13"/>
      <c r="AD3092" s="13"/>
      <c r="AE3092" s="13"/>
      <c r="AF3092" s="13"/>
      <c r="AG3092" s="13"/>
    </row>
    <row r="3093" hidden="1" spans="1:33">
      <c r="A3093" s="21" t="s">
        <v>3809</v>
      </c>
      <c r="B3093" s="22" t="s">
        <v>3810</v>
      </c>
      <c r="C3093" s="21" t="s">
        <v>819</v>
      </c>
      <c r="D3093" s="21" t="s">
        <v>132</v>
      </c>
      <c r="E3093" s="21" t="s">
        <v>2341</v>
      </c>
      <c r="F3093" s="22" t="s">
        <v>2664</v>
      </c>
      <c r="G3093" s="21" t="s">
        <v>41</v>
      </c>
      <c r="H3093" s="21" t="s">
        <v>135</v>
      </c>
      <c r="I3093" s="22"/>
      <c r="J3093" s="22" t="s">
        <v>132</v>
      </c>
      <c r="K3093" s="23">
        <v>179.7</v>
      </c>
      <c r="L3093" s="23">
        <v>72.4</v>
      </c>
      <c r="M3093" s="23">
        <v>49.1</v>
      </c>
      <c r="N3093" s="23">
        <v>456.438</v>
      </c>
      <c r="O3093" s="23">
        <v>183.896</v>
      </c>
      <c r="P3093" s="23">
        <v>124.714</v>
      </c>
      <c r="Q3093" s="24" t="s">
        <v>49</v>
      </c>
      <c r="R3093" s="28">
        <v>5.3</v>
      </c>
      <c r="S3093" s="24" t="s">
        <v>132</v>
      </c>
      <c r="T3093" s="26" t="s">
        <v>49</v>
      </c>
      <c r="U3093" s="27" cm="1">
        <f t="array" ref="U3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93" s="13"/>
      <c r="W3093" s="13"/>
      <c r="X3093" s="13"/>
      <c r="Y3093" s="13"/>
      <c r="Z3093" s="13"/>
      <c r="AC3093" s="13"/>
      <c r="AD3093" s="13"/>
      <c r="AE3093" s="13"/>
      <c r="AF3093" s="13"/>
      <c r="AG3093" s="13"/>
    </row>
    <row r="3094" hidden="1" spans="1:33">
      <c r="A3094" s="21" t="s">
        <v>3809</v>
      </c>
      <c r="B3094" s="22" t="s">
        <v>3810</v>
      </c>
      <c r="C3094" s="21" t="s">
        <v>819</v>
      </c>
      <c r="D3094" s="21" t="s">
        <v>132</v>
      </c>
      <c r="E3094" s="21" t="s">
        <v>2341</v>
      </c>
      <c r="F3094" s="22" t="s">
        <v>2777</v>
      </c>
      <c r="G3094" s="21" t="s">
        <v>41</v>
      </c>
      <c r="H3094" s="21" t="s">
        <v>135</v>
      </c>
      <c r="I3094" s="22"/>
      <c r="J3094" s="22" t="s">
        <v>132</v>
      </c>
      <c r="K3094" s="23">
        <v>180.3</v>
      </c>
      <c r="L3094" s="23">
        <v>72.4</v>
      </c>
      <c r="M3094" s="23">
        <v>49.1</v>
      </c>
      <c r="N3094" s="23">
        <v>457.962</v>
      </c>
      <c r="O3094" s="23">
        <v>183.896</v>
      </c>
      <c r="P3094" s="23">
        <v>124.714</v>
      </c>
      <c r="Q3094" s="24" t="s">
        <v>49</v>
      </c>
      <c r="R3094" s="28">
        <v>4.7</v>
      </c>
      <c r="S3094" s="24" t="s">
        <v>132</v>
      </c>
      <c r="T3094" s="26" t="s">
        <v>49</v>
      </c>
      <c r="U3094" s="27" cm="1">
        <f t="array" ref="U3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094" s="13"/>
      <c r="W3094" s="13"/>
      <c r="X3094" s="13"/>
      <c r="Y3094" s="13"/>
      <c r="Z3094" s="13"/>
      <c r="AC3094" s="13"/>
      <c r="AD3094" s="13"/>
      <c r="AE3094" s="13"/>
      <c r="AF3094" s="13"/>
      <c r="AG3094" s="13"/>
    </row>
    <row r="3095" hidden="1" spans="1:33">
      <c r="A3095" s="21" t="s">
        <v>3809</v>
      </c>
      <c r="B3095" s="22" t="s">
        <v>3810</v>
      </c>
      <c r="C3095" s="21" t="s">
        <v>819</v>
      </c>
      <c r="D3095" s="21" t="s">
        <v>132</v>
      </c>
      <c r="E3095" s="21" t="s">
        <v>2341</v>
      </c>
      <c r="F3095" s="22" t="s">
        <v>2391</v>
      </c>
      <c r="G3095" s="21" t="s">
        <v>41</v>
      </c>
      <c r="H3095" s="21" t="s">
        <v>135</v>
      </c>
      <c r="I3095" s="22"/>
      <c r="J3095" s="22" t="s">
        <v>132</v>
      </c>
      <c r="K3095" s="23">
        <v>180.7</v>
      </c>
      <c r="L3095" s="23">
        <v>72.4</v>
      </c>
      <c r="M3095" s="23">
        <v>49.3</v>
      </c>
      <c r="N3095" s="23">
        <v>458.978</v>
      </c>
      <c r="O3095" s="23">
        <v>183.896</v>
      </c>
      <c r="P3095" s="23">
        <v>125.222</v>
      </c>
      <c r="Q3095" s="24" t="s">
        <v>49</v>
      </c>
      <c r="R3095" s="28">
        <v>4.3</v>
      </c>
      <c r="S3095" s="24" t="s">
        <v>132</v>
      </c>
      <c r="T3095" s="26" t="s">
        <v>49</v>
      </c>
      <c r="U3095" s="27" cm="1">
        <f t="array" ref="U3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3095" s="13"/>
      <c r="W3095" s="13"/>
      <c r="X3095" s="13"/>
      <c r="Y3095" s="13"/>
      <c r="Z3095" s="13"/>
      <c r="AC3095" s="13"/>
      <c r="AD3095" s="13"/>
      <c r="AE3095" s="13"/>
      <c r="AF3095" s="13"/>
      <c r="AG3095" s="13"/>
    </row>
    <row r="3096" hidden="1" spans="1:33">
      <c r="A3096" s="21" t="s">
        <v>3809</v>
      </c>
      <c r="B3096" s="22" t="s">
        <v>3811</v>
      </c>
      <c r="C3096" s="21" t="s">
        <v>1781</v>
      </c>
      <c r="D3096" s="21" t="s">
        <v>132</v>
      </c>
      <c r="E3096" s="21" t="s">
        <v>2341</v>
      </c>
      <c r="F3096" s="22" t="s">
        <v>3025</v>
      </c>
      <c r="G3096" s="21" t="s">
        <v>92</v>
      </c>
      <c r="H3096" s="21" t="s">
        <v>138</v>
      </c>
      <c r="I3096" s="22"/>
      <c r="J3096" s="22" t="s">
        <v>132</v>
      </c>
      <c r="K3096" s="23">
        <v>190.2</v>
      </c>
      <c r="L3096" s="23">
        <v>69.9</v>
      </c>
      <c r="M3096" s="23">
        <v>55.5</v>
      </c>
      <c r="N3096" s="23">
        <v>483.108</v>
      </c>
      <c r="O3096" s="23">
        <v>177.546</v>
      </c>
      <c r="P3096" s="23">
        <v>140.97</v>
      </c>
      <c r="Q3096" s="24" t="s">
        <v>94</v>
      </c>
      <c r="R3096" s="28">
        <v>1.7</v>
      </c>
      <c r="S3096" s="24" t="s">
        <v>132</v>
      </c>
      <c r="T3096" s="26" t="s">
        <v>94</v>
      </c>
      <c r="U3096" s="27" cm="1">
        <f t="array" ref="U3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3096" s="13"/>
      <c r="W3096" s="13"/>
      <c r="X3096" s="13"/>
      <c r="Y3096" s="13"/>
      <c r="Z3096" s="13"/>
      <c r="AC3096" s="13"/>
      <c r="AD3096" s="13"/>
      <c r="AE3096" s="13"/>
      <c r="AF3096" s="13"/>
      <c r="AG3096" s="13"/>
    </row>
    <row r="3097" hidden="1" spans="1:33">
      <c r="A3097" s="21" t="s">
        <v>3809</v>
      </c>
      <c r="B3097" s="22" t="s">
        <v>3811</v>
      </c>
      <c r="C3097" s="21" t="s">
        <v>1781</v>
      </c>
      <c r="D3097" s="21" t="s">
        <v>132</v>
      </c>
      <c r="E3097" s="21" t="s">
        <v>2341</v>
      </c>
      <c r="F3097" s="22" t="s">
        <v>3016</v>
      </c>
      <c r="G3097" s="21" t="s">
        <v>92</v>
      </c>
      <c r="H3097" s="21" t="s">
        <v>138</v>
      </c>
      <c r="I3097" s="22"/>
      <c r="J3097" s="22" t="s">
        <v>132</v>
      </c>
      <c r="K3097" s="23">
        <v>192.4</v>
      </c>
      <c r="L3097" s="23">
        <v>69.9</v>
      </c>
      <c r="M3097" s="23">
        <v>57.9</v>
      </c>
      <c r="N3097" s="23">
        <v>488.696</v>
      </c>
      <c r="O3097" s="23">
        <v>177.546</v>
      </c>
      <c r="P3097" s="23">
        <v>147.066</v>
      </c>
      <c r="Q3097" s="24" t="s">
        <v>96</v>
      </c>
      <c r="R3097" s="28">
        <v>15.6</v>
      </c>
      <c r="S3097" s="24" t="s">
        <v>132</v>
      </c>
      <c r="T3097" s="26" t="s">
        <v>96</v>
      </c>
      <c r="U3097" s="27" cm="1">
        <f t="array" ref="U3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3097" s="13"/>
      <c r="W3097" s="13"/>
      <c r="X3097" s="13"/>
      <c r="Y3097" s="13"/>
      <c r="Z3097" s="13"/>
      <c r="AC3097" s="13"/>
      <c r="AD3097" s="13"/>
      <c r="AE3097" s="13"/>
      <c r="AF3097" s="13"/>
      <c r="AG3097" s="13"/>
    </row>
    <row r="3098" hidden="1" spans="1:33">
      <c r="A3098" s="21" t="s">
        <v>3809</v>
      </c>
      <c r="B3098" s="22" t="s">
        <v>3811</v>
      </c>
      <c r="C3098" s="21" t="s">
        <v>1781</v>
      </c>
      <c r="D3098" s="21" t="s">
        <v>132</v>
      </c>
      <c r="E3098" s="21" t="s">
        <v>2345</v>
      </c>
      <c r="F3098" s="22" t="s">
        <v>2777</v>
      </c>
      <c r="G3098" s="21" t="s">
        <v>92</v>
      </c>
      <c r="H3098" s="21" t="s">
        <v>138</v>
      </c>
      <c r="I3098" s="22"/>
      <c r="J3098" s="22" t="s">
        <v>132</v>
      </c>
      <c r="K3098" s="23">
        <v>194.1</v>
      </c>
      <c r="L3098" s="23">
        <v>70.3</v>
      </c>
      <c r="M3098" s="23">
        <v>56.5</v>
      </c>
      <c r="N3098" s="23">
        <v>493.014</v>
      </c>
      <c r="O3098" s="23">
        <v>178.562</v>
      </c>
      <c r="P3098" s="23">
        <v>143.51</v>
      </c>
      <c r="Q3098" s="24" t="s">
        <v>96</v>
      </c>
      <c r="R3098" s="28">
        <v>13.9</v>
      </c>
      <c r="S3098" s="24" t="s">
        <v>132</v>
      </c>
      <c r="T3098" s="26" t="s">
        <v>96</v>
      </c>
      <c r="U3098" s="27" cm="1">
        <f t="array" ref="U3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098" s="13"/>
      <c r="W3098" s="13"/>
      <c r="X3098" s="13"/>
      <c r="Y3098" s="13"/>
      <c r="Z3098" s="13"/>
      <c r="AC3098" s="13"/>
      <c r="AD3098" s="13"/>
      <c r="AE3098" s="13"/>
      <c r="AF3098" s="13"/>
      <c r="AG3098" s="13"/>
    </row>
    <row r="3099" hidden="1" spans="1:33">
      <c r="A3099" s="21" t="s">
        <v>3809</v>
      </c>
      <c r="B3099" s="22" t="s">
        <v>3811</v>
      </c>
      <c r="C3099" s="21" t="s">
        <v>1781</v>
      </c>
      <c r="D3099" s="21" t="s">
        <v>132</v>
      </c>
      <c r="E3099" s="21" t="s">
        <v>2345</v>
      </c>
      <c r="F3099" s="22" t="s">
        <v>2778</v>
      </c>
      <c r="G3099" s="21" t="s">
        <v>92</v>
      </c>
      <c r="H3099" s="21" t="s">
        <v>138</v>
      </c>
      <c r="I3099" s="22"/>
      <c r="J3099" s="22" t="s">
        <v>132</v>
      </c>
      <c r="K3099" s="23">
        <v>196</v>
      </c>
      <c r="L3099" s="23">
        <v>70.3</v>
      </c>
      <c r="M3099" s="23">
        <v>56.5</v>
      </c>
      <c r="N3099" s="23">
        <v>497.84</v>
      </c>
      <c r="O3099" s="23">
        <v>178.562</v>
      </c>
      <c r="P3099" s="23">
        <v>143.51</v>
      </c>
      <c r="Q3099" s="24" t="s">
        <v>96</v>
      </c>
      <c r="R3099" s="28">
        <v>12</v>
      </c>
      <c r="S3099" s="24" t="s">
        <v>132</v>
      </c>
      <c r="T3099" s="26" t="s">
        <v>96</v>
      </c>
      <c r="U3099" s="27" cm="1">
        <f t="array" ref="U3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099" s="13"/>
      <c r="W3099" s="13"/>
      <c r="X3099" s="13"/>
      <c r="Y3099" s="13"/>
      <c r="Z3099" s="13"/>
      <c r="AC3099" s="13"/>
      <c r="AD3099" s="13"/>
      <c r="AE3099" s="13"/>
      <c r="AF3099" s="13"/>
      <c r="AG3099" s="13"/>
    </row>
    <row r="3100" hidden="1" spans="1:33">
      <c r="A3100" s="21" t="s">
        <v>3809</v>
      </c>
      <c r="B3100" s="22" t="s">
        <v>3812</v>
      </c>
      <c r="C3100" s="21" t="s">
        <v>1783</v>
      </c>
      <c r="D3100" s="21" t="s">
        <v>132</v>
      </c>
      <c r="E3100" s="21" t="s">
        <v>2341</v>
      </c>
      <c r="F3100" s="22" t="s">
        <v>3597</v>
      </c>
      <c r="G3100" s="21" t="s">
        <v>41</v>
      </c>
      <c r="H3100" s="21" t="s">
        <v>135</v>
      </c>
      <c r="I3100" s="22"/>
      <c r="J3100" s="22" t="s">
        <v>132</v>
      </c>
      <c r="K3100" s="23">
        <v>172.8</v>
      </c>
      <c r="L3100" s="23">
        <v>66.7</v>
      </c>
      <c r="M3100" s="23">
        <v>51.4</v>
      </c>
      <c r="N3100" s="23">
        <v>438.912</v>
      </c>
      <c r="O3100" s="23">
        <v>169.418</v>
      </c>
      <c r="P3100" s="23">
        <v>130.556</v>
      </c>
      <c r="Q3100" s="24" t="s">
        <v>45</v>
      </c>
      <c r="R3100" s="28">
        <v>5.2</v>
      </c>
      <c r="S3100" s="24" t="s">
        <v>132</v>
      </c>
      <c r="T3100" s="26" t="s">
        <v>45</v>
      </c>
      <c r="U3100" s="27" cm="1">
        <f t="array" ref="U3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100" s="13"/>
      <c r="W3100" s="13"/>
      <c r="X3100" s="13"/>
      <c r="Y3100" s="13"/>
      <c r="Z3100" s="13"/>
      <c r="AC3100" s="13"/>
      <c r="AD3100" s="13"/>
      <c r="AE3100" s="13"/>
      <c r="AF3100" s="13"/>
      <c r="AG3100" s="13"/>
    </row>
    <row r="3101" hidden="1" spans="1:33">
      <c r="A3101" s="21" t="s">
        <v>3809</v>
      </c>
      <c r="B3101" s="22" t="s">
        <v>3812</v>
      </c>
      <c r="C3101" s="21" t="s">
        <v>1783</v>
      </c>
      <c r="D3101" s="21" t="s">
        <v>132</v>
      </c>
      <c r="E3101" s="21" t="s">
        <v>2345</v>
      </c>
      <c r="F3101" s="22" t="s">
        <v>2815</v>
      </c>
      <c r="G3101" s="21" t="s">
        <v>41</v>
      </c>
      <c r="H3101" s="21" t="s">
        <v>135</v>
      </c>
      <c r="I3101" s="22"/>
      <c r="J3101" s="22" t="s">
        <v>132</v>
      </c>
      <c r="K3101" s="23">
        <v>172.2</v>
      </c>
      <c r="L3101" s="23">
        <v>68.7</v>
      </c>
      <c r="M3101" s="23">
        <v>51</v>
      </c>
      <c r="N3101" s="23">
        <v>437.388</v>
      </c>
      <c r="O3101" s="23">
        <v>174.498</v>
      </c>
      <c r="P3101" s="23">
        <v>129.54</v>
      </c>
      <c r="Q3101" s="24" t="s">
        <v>45</v>
      </c>
      <c r="R3101" s="28">
        <v>5.8</v>
      </c>
      <c r="S3101" s="24" t="s">
        <v>132</v>
      </c>
      <c r="T3101" s="26" t="s">
        <v>45</v>
      </c>
      <c r="U3101" s="27" cm="1">
        <f t="array" ref="U3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101" s="13"/>
      <c r="W3101" s="13"/>
      <c r="X3101" s="13"/>
      <c r="Y3101" s="13"/>
      <c r="Z3101" s="13"/>
      <c r="AC3101" s="13"/>
      <c r="AD3101" s="13"/>
      <c r="AE3101" s="13"/>
      <c r="AF3101" s="13"/>
      <c r="AG3101" s="13"/>
    </row>
    <row r="3102" hidden="1" spans="1:33">
      <c r="A3102" s="21" t="s">
        <v>3809</v>
      </c>
      <c r="B3102" s="22" t="s">
        <v>3812</v>
      </c>
      <c r="C3102" s="21" t="s">
        <v>1783</v>
      </c>
      <c r="D3102" s="21" t="s">
        <v>132</v>
      </c>
      <c r="E3102" s="21" t="s">
        <v>2345</v>
      </c>
      <c r="F3102" s="22" t="s">
        <v>3027</v>
      </c>
      <c r="G3102" s="21" t="s">
        <v>17</v>
      </c>
      <c r="H3102" s="21" t="s">
        <v>141</v>
      </c>
      <c r="I3102" s="22"/>
      <c r="J3102" s="22" t="s">
        <v>132</v>
      </c>
      <c r="K3102" s="23">
        <v>172.4</v>
      </c>
      <c r="L3102" s="23">
        <v>68.3</v>
      </c>
      <c r="M3102" s="23">
        <v>49.8</v>
      </c>
      <c r="N3102" s="23">
        <v>437.896</v>
      </c>
      <c r="O3102" s="23">
        <v>173.482</v>
      </c>
      <c r="P3102" s="23">
        <v>126.492</v>
      </c>
      <c r="Q3102" s="24" t="s">
        <v>24</v>
      </c>
      <c r="R3102" s="28">
        <v>5.6</v>
      </c>
      <c r="S3102" s="24" t="s">
        <v>132</v>
      </c>
      <c r="T3102" s="26" t="s">
        <v>24</v>
      </c>
      <c r="U3102" s="27" cm="1">
        <f t="array" ref="U3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102" s="13"/>
      <c r="W3102" s="13"/>
      <c r="X3102" s="13"/>
      <c r="Y3102" s="13"/>
      <c r="Z3102" s="13"/>
      <c r="AC3102" s="13"/>
      <c r="AD3102" s="13"/>
      <c r="AE3102" s="13"/>
      <c r="AF3102" s="13"/>
      <c r="AG3102" s="13"/>
    </row>
    <row r="3103" hidden="1" spans="1:33">
      <c r="A3103" s="21" t="s">
        <v>3809</v>
      </c>
      <c r="B3103" s="22" t="s">
        <v>3812</v>
      </c>
      <c r="C3103" s="21" t="s">
        <v>1783</v>
      </c>
      <c r="D3103" s="21" t="s">
        <v>132</v>
      </c>
      <c r="E3103" s="21" t="s">
        <v>2345</v>
      </c>
      <c r="F3103" s="22" t="s">
        <v>2664</v>
      </c>
      <c r="G3103" s="21" t="s">
        <v>41</v>
      </c>
      <c r="H3103" s="21" t="s">
        <v>135</v>
      </c>
      <c r="I3103" s="22"/>
      <c r="J3103" s="22" t="s">
        <v>132</v>
      </c>
      <c r="K3103" s="23">
        <v>172.2</v>
      </c>
      <c r="L3103" s="23">
        <v>68.7</v>
      </c>
      <c r="M3103" s="23">
        <v>49.8</v>
      </c>
      <c r="N3103" s="23">
        <v>437.388</v>
      </c>
      <c r="O3103" s="23">
        <v>174.498</v>
      </c>
      <c r="P3103" s="23">
        <v>126.492</v>
      </c>
      <c r="Q3103" s="24" t="s">
        <v>45</v>
      </c>
      <c r="R3103" s="28">
        <v>5.8</v>
      </c>
      <c r="S3103" s="24" t="s">
        <v>132</v>
      </c>
      <c r="T3103" s="26" t="s">
        <v>45</v>
      </c>
      <c r="U3103" s="27" cm="1">
        <f t="array" ref="U3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103" s="13"/>
      <c r="W3103" s="13"/>
      <c r="X3103" s="13"/>
      <c r="Y3103" s="13"/>
      <c r="Z3103" s="13"/>
      <c r="AC3103" s="13"/>
      <c r="AD3103" s="13"/>
      <c r="AE3103" s="13"/>
      <c r="AF3103" s="13"/>
      <c r="AG3103" s="13"/>
    </row>
    <row r="3104" hidden="1" spans="1:33">
      <c r="A3104" s="21" t="s">
        <v>3809</v>
      </c>
      <c r="B3104" s="22" t="s">
        <v>3812</v>
      </c>
      <c r="C3104" s="21" t="s">
        <v>1783</v>
      </c>
      <c r="D3104" s="21" t="s">
        <v>132</v>
      </c>
      <c r="E3104" s="21" t="s">
        <v>2345</v>
      </c>
      <c r="F3104" s="22" t="s">
        <v>2664</v>
      </c>
      <c r="G3104" s="21" t="s">
        <v>41</v>
      </c>
      <c r="H3104" s="21" t="s">
        <v>174</v>
      </c>
      <c r="I3104" s="22"/>
      <c r="J3104" s="22" t="s">
        <v>132</v>
      </c>
      <c r="K3104" s="23">
        <v>172.4</v>
      </c>
      <c r="L3104" s="23">
        <v>68.7</v>
      </c>
      <c r="M3104" s="23">
        <v>52.8</v>
      </c>
      <c r="N3104" s="23">
        <v>437.896</v>
      </c>
      <c r="O3104" s="23">
        <v>174.498</v>
      </c>
      <c r="P3104" s="23">
        <v>134.112</v>
      </c>
      <c r="Q3104" s="24" t="s">
        <v>45</v>
      </c>
      <c r="R3104" s="28">
        <v>5.6</v>
      </c>
      <c r="S3104" s="24" t="s">
        <v>132</v>
      </c>
      <c r="T3104" s="26" t="s">
        <v>45</v>
      </c>
      <c r="U3104" s="27" cm="1">
        <f t="array" ref="U3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104" s="13"/>
      <c r="W3104" s="13"/>
      <c r="X3104" s="13"/>
      <c r="Y3104" s="13"/>
      <c r="Z3104" s="13"/>
      <c r="AC3104" s="13"/>
      <c r="AD3104" s="13"/>
      <c r="AE3104" s="13"/>
      <c r="AF3104" s="13"/>
      <c r="AG3104" s="13"/>
    </row>
    <row r="3105" hidden="1" spans="1:33">
      <c r="A3105" s="21" t="s">
        <v>3809</v>
      </c>
      <c r="B3105" s="22" t="s">
        <v>3812</v>
      </c>
      <c r="C3105" s="21" t="s">
        <v>1783</v>
      </c>
      <c r="D3105" s="21" t="s">
        <v>132</v>
      </c>
      <c r="E3105" s="21" t="s">
        <v>2345</v>
      </c>
      <c r="F3105" s="22" t="s">
        <v>2777</v>
      </c>
      <c r="G3105" s="21" t="s">
        <v>41</v>
      </c>
      <c r="H3105" s="21" t="s">
        <v>135</v>
      </c>
      <c r="I3105" s="22"/>
      <c r="J3105" s="22" t="s">
        <v>132</v>
      </c>
      <c r="K3105" s="23">
        <v>172.2</v>
      </c>
      <c r="L3105" s="23">
        <v>68.3</v>
      </c>
      <c r="M3105" s="23">
        <v>50.2</v>
      </c>
      <c r="N3105" s="23">
        <v>437.388</v>
      </c>
      <c r="O3105" s="23">
        <v>173.482</v>
      </c>
      <c r="P3105" s="23">
        <v>127.508</v>
      </c>
      <c r="Q3105" s="24" t="s">
        <v>45</v>
      </c>
      <c r="R3105" s="28">
        <v>5.8</v>
      </c>
      <c r="S3105" s="24" t="s">
        <v>132</v>
      </c>
      <c r="T3105" s="26" t="s">
        <v>45</v>
      </c>
      <c r="U3105" s="27" cm="1">
        <f t="array" ref="U3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105" s="13"/>
      <c r="W3105" s="13"/>
      <c r="X3105" s="13"/>
      <c r="Y3105" s="13"/>
      <c r="Z3105" s="13"/>
      <c r="AC3105" s="13"/>
      <c r="AD3105" s="13"/>
      <c r="AE3105" s="13"/>
      <c r="AF3105" s="13"/>
      <c r="AG3105" s="13"/>
    </row>
    <row r="3106" hidden="1" spans="1:33">
      <c r="A3106" s="21" t="s">
        <v>3809</v>
      </c>
      <c r="B3106" s="22" t="s">
        <v>3812</v>
      </c>
      <c r="C3106" s="21" t="s">
        <v>1783</v>
      </c>
      <c r="D3106" s="21" t="s">
        <v>132</v>
      </c>
      <c r="E3106" s="21" t="s">
        <v>2345</v>
      </c>
      <c r="F3106" s="22" t="s">
        <v>2344</v>
      </c>
      <c r="G3106" s="21" t="s">
        <v>41</v>
      </c>
      <c r="H3106" s="21" t="s">
        <v>174</v>
      </c>
      <c r="I3106" s="22"/>
      <c r="J3106" s="22" t="s">
        <v>132</v>
      </c>
      <c r="K3106" s="23">
        <v>172.4</v>
      </c>
      <c r="L3106" s="23">
        <v>68.3</v>
      </c>
      <c r="M3106" s="23">
        <v>52.8</v>
      </c>
      <c r="N3106" s="23">
        <v>437.896</v>
      </c>
      <c r="O3106" s="23">
        <v>173.482</v>
      </c>
      <c r="P3106" s="23">
        <v>134.112</v>
      </c>
      <c r="Q3106" s="24" t="s">
        <v>45</v>
      </c>
      <c r="R3106" s="28">
        <v>5.6</v>
      </c>
      <c r="S3106" s="24" t="s">
        <v>132</v>
      </c>
      <c r="T3106" s="26" t="s">
        <v>45</v>
      </c>
      <c r="U3106" s="27" cm="1">
        <f t="array" ref="U3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106" s="13"/>
      <c r="W3106" s="13"/>
      <c r="X3106" s="13"/>
      <c r="Y3106" s="13"/>
      <c r="Z3106" s="13"/>
      <c r="AC3106" s="13"/>
      <c r="AD3106" s="13"/>
      <c r="AE3106" s="13"/>
      <c r="AF3106" s="13"/>
      <c r="AG3106" s="13"/>
    </row>
    <row r="3107" hidden="1" spans="1:33">
      <c r="A3107" s="21" t="s">
        <v>3809</v>
      </c>
      <c r="B3107" s="22" t="s">
        <v>3812</v>
      </c>
      <c r="C3107" s="21" t="s">
        <v>1783</v>
      </c>
      <c r="D3107" s="21" t="s">
        <v>132</v>
      </c>
      <c r="E3107" s="21" t="s">
        <v>2345</v>
      </c>
      <c r="F3107" s="22" t="s">
        <v>2921</v>
      </c>
      <c r="G3107" s="21" t="s">
        <v>41</v>
      </c>
      <c r="H3107" s="21" t="s">
        <v>135</v>
      </c>
      <c r="I3107" s="22"/>
      <c r="J3107" s="22" t="s">
        <v>132</v>
      </c>
      <c r="K3107" s="23">
        <v>172.4</v>
      </c>
      <c r="L3107" s="23">
        <v>68.7</v>
      </c>
      <c r="M3107" s="23">
        <v>52.8</v>
      </c>
      <c r="N3107" s="23">
        <v>437.896</v>
      </c>
      <c r="O3107" s="23">
        <v>174.498</v>
      </c>
      <c r="P3107" s="23">
        <v>134.112</v>
      </c>
      <c r="Q3107" s="24" t="s">
        <v>45</v>
      </c>
      <c r="R3107" s="28">
        <v>5.6</v>
      </c>
      <c r="S3107" s="24" t="s">
        <v>132</v>
      </c>
      <c r="T3107" s="26" t="s">
        <v>45</v>
      </c>
      <c r="U3107" s="27" cm="1">
        <f t="array" ref="U3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107" s="13"/>
      <c r="W3107" s="13"/>
      <c r="X3107" s="13"/>
      <c r="Y3107" s="13"/>
      <c r="Z3107" s="13"/>
      <c r="AC3107" s="13"/>
      <c r="AD3107" s="13"/>
      <c r="AE3107" s="13"/>
      <c r="AF3107" s="13"/>
      <c r="AG3107" s="13"/>
    </row>
    <row r="3108" hidden="1" spans="1:33">
      <c r="A3108" s="21" t="s">
        <v>3809</v>
      </c>
      <c r="B3108" s="22" t="s">
        <v>3812</v>
      </c>
      <c r="C3108" s="21" t="s">
        <v>1783</v>
      </c>
      <c r="D3108" s="21" t="s">
        <v>132</v>
      </c>
      <c r="E3108" s="21" t="s">
        <v>2354</v>
      </c>
      <c r="F3108" s="22" t="s">
        <v>2952</v>
      </c>
      <c r="G3108" s="21" t="s">
        <v>41</v>
      </c>
      <c r="H3108" s="21" t="s">
        <v>135</v>
      </c>
      <c r="I3108" s="22"/>
      <c r="J3108" s="22" t="s">
        <v>132</v>
      </c>
      <c r="K3108" s="23">
        <v>175.4</v>
      </c>
      <c r="L3108" s="23">
        <v>68.9</v>
      </c>
      <c r="M3108" s="23">
        <v>51.6</v>
      </c>
      <c r="N3108" s="23">
        <v>445.516</v>
      </c>
      <c r="O3108" s="23">
        <v>175.006</v>
      </c>
      <c r="P3108" s="23">
        <v>131.064</v>
      </c>
      <c r="Q3108" s="24" t="s">
        <v>45</v>
      </c>
      <c r="R3108" s="28">
        <v>2.6</v>
      </c>
      <c r="S3108" s="24" t="s">
        <v>132</v>
      </c>
      <c r="T3108" s="26" t="s">
        <v>45</v>
      </c>
      <c r="U3108" s="27" cm="1">
        <f t="array" ref="U3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108" s="13"/>
      <c r="W3108" s="13"/>
      <c r="X3108" s="13"/>
      <c r="Y3108" s="13"/>
      <c r="Z3108" s="13"/>
      <c r="AC3108" s="13"/>
      <c r="AD3108" s="13"/>
      <c r="AE3108" s="13"/>
      <c r="AF3108" s="13"/>
      <c r="AG3108" s="13"/>
    </row>
    <row r="3109" hidden="1" spans="1:33">
      <c r="A3109" s="21" t="s">
        <v>3809</v>
      </c>
      <c r="B3109" s="22" t="s">
        <v>3812</v>
      </c>
      <c r="C3109" s="21" t="s">
        <v>1783</v>
      </c>
      <c r="D3109" s="21" t="s">
        <v>132</v>
      </c>
      <c r="E3109" s="21" t="s">
        <v>2354</v>
      </c>
      <c r="F3109" s="22" t="s">
        <v>3813</v>
      </c>
      <c r="G3109" s="21" t="s">
        <v>41</v>
      </c>
      <c r="H3109" s="21" t="s">
        <v>301</v>
      </c>
      <c r="I3109" s="22"/>
      <c r="J3109" s="22" t="s">
        <v>132</v>
      </c>
      <c r="K3109" s="23">
        <v>180.4</v>
      </c>
      <c r="L3109" s="23">
        <v>72.2</v>
      </c>
      <c r="M3109" s="23">
        <v>54.4</v>
      </c>
      <c r="N3109" s="23">
        <v>458.216</v>
      </c>
      <c r="O3109" s="23">
        <v>183.388</v>
      </c>
      <c r="P3109" s="23">
        <v>138.176</v>
      </c>
      <c r="Q3109" s="24" t="s">
        <v>49</v>
      </c>
      <c r="R3109" s="28">
        <v>4.6</v>
      </c>
      <c r="S3109" s="24" t="s">
        <v>132</v>
      </c>
      <c r="T3109" s="26" t="s">
        <v>49</v>
      </c>
      <c r="U3109" s="27" cm="1">
        <f t="array" ref="U3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09" s="13"/>
      <c r="W3109" s="13"/>
      <c r="X3109" s="13"/>
      <c r="Y3109" s="13"/>
      <c r="Z3109" s="13"/>
      <c r="AC3109" s="13"/>
      <c r="AD3109" s="13"/>
      <c r="AE3109" s="13"/>
      <c r="AF3109" s="13"/>
      <c r="AG3109" s="13"/>
    </row>
    <row r="3110" hidden="1" spans="1:33">
      <c r="A3110" s="21" t="s">
        <v>3809</v>
      </c>
      <c r="B3110" s="22" t="s">
        <v>3812</v>
      </c>
      <c r="C3110" s="21" t="s">
        <v>1783</v>
      </c>
      <c r="D3110" s="21" t="s">
        <v>132</v>
      </c>
      <c r="E3110" s="21" t="s">
        <v>2354</v>
      </c>
      <c r="F3110" s="22" t="s">
        <v>2925</v>
      </c>
      <c r="G3110" s="21" t="s">
        <v>41</v>
      </c>
      <c r="H3110" s="21" t="s">
        <v>135</v>
      </c>
      <c r="I3110" s="22"/>
      <c r="J3110" s="22" t="s">
        <v>132</v>
      </c>
      <c r="K3110" s="23">
        <v>176.8</v>
      </c>
      <c r="L3110" s="23">
        <v>68.9</v>
      </c>
      <c r="M3110" s="23">
        <v>51.6</v>
      </c>
      <c r="N3110" s="23">
        <v>449.072</v>
      </c>
      <c r="O3110" s="23">
        <v>175.006</v>
      </c>
      <c r="P3110" s="23">
        <v>131.064</v>
      </c>
      <c r="Q3110" s="24" t="s">
        <v>45</v>
      </c>
      <c r="R3110" s="28">
        <v>1.2</v>
      </c>
      <c r="S3110" s="24" t="s">
        <v>132</v>
      </c>
      <c r="T3110" s="26" t="s">
        <v>45</v>
      </c>
      <c r="U3110" s="27" cm="1">
        <f t="array" ref="U3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110" s="13"/>
      <c r="W3110" s="13"/>
      <c r="X3110" s="13"/>
      <c r="Y3110" s="13"/>
      <c r="Z3110" s="13"/>
      <c r="AC3110" s="13"/>
      <c r="AD3110" s="13"/>
      <c r="AE3110" s="13"/>
      <c r="AF3110" s="13"/>
      <c r="AG3110" s="13"/>
    </row>
    <row r="3111" hidden="1" spans="1:33">
      <c r="A3111" s="21" t="s">
        <v>3809</v>
      </c>
      <c r="B3111" s="22" t="s">
        <v>3812</v>
      </c>
      <c r="C3111" s="21" t="s">
        <v>1783</v>
      </c>
      <c r="D3111" s="21" t="s">
        <v>132</v>
      </c>
      <c r="E3111" s="21" t="s">
        <v>2371</v>
      </c>
      <c r="F3111" s="22" t="s">
        <v>2445</v>
      </c>
      <c r="G3111" s="21" t="s">
        <v>41</v>
      </c>
      <c r="H3111" s="21" t="s">
        <v>135</v>
      </c>
      <c r="I3111" s="22"/>
      <c r="J3111" s="22" t="s">
        <v>132</v>
      </c>
      <c r="K3111" s="23">
        <v>179.7</v>
      </c>
      <c r="L3111" s="23">
        <v>72.2</v>
      </c>
      <c r="M3111" s="23">
        <v>53.5</v>
      </c>
      <c r="N3111" s="23">
        <v>456.438</v>
      </c>
      <c r="O3111" s="23">
        <v>183.388</v>
      </c>
      <c r="P3111" s="23">
        <v>135.89</v>
      </c>
      <c r="Q3111" s="24" t="s">
        <v>49</v>
      </c>
      <c r="R3111" s="28">
        <v>5.3</v>
      </c>
      <c r="S3111" s="24" t="s">
        <v>132</v>
      </c>
      <c r="T3111" s="26" t="s">
        <v>49</v>
      </c>
      <c r="U3111" s="27" cm="1">
        <f t="array" ref="U3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111" s="13"/>
      <c r="W3111" s="13"/>
      <c r="X3111" s="13"/>
      <c r="Y3111" s="13"/>
      <c r="Z3111" s="13"/>
      <c r="AC3111" s="13"/>
      <c r="AD3111" s="13"/>
      <c r="AE3111" s="13"/>
      <c r="AF3111" s="13"/>
      <c r="AG3111" s="13"/>
    </row>
    <row r="3112" hidden="1" spans="1:33">
      <c r="A3112" s="21" t="s">
        <v>3809</v>
      </c>
      <c r="B3112" s="22" t="s">
        <v>3812</v>
      </c>
      <c r="C3112" s="21" t="s">
        <v>1783</v>
      </c>
      <c r="D3112" s="21" t="s">
        <v>132</v>
      </c>
      <c r="E3112" s="21" t="s">
        <v>2371</v>
      </c>
      <c r="F3112" s="22" t="s">
        <v>3044</v>
      </c>
      <c r="G3112" s="21" t="s">
        <v>41</v>
      </c>
      <c r="H3112" s="21" t="s">
        <v>174</v>
      </c>
      <c r="I3112" s="22"/>
      <c r="J3112" s="22" t="s">
        <v>132</v>
      </c>
      <c r="K3112" s="23">
        <v>179.7</v>
      </c>
      <c r="L3112" s="23">
        <v>72.2</v>
      </c>
      <c r="M3112" s="23">
        <v>54.4</v>
      </c>
      <c r="N3112" s="23">
        <v>456.438</v>
      </c>
      <c r="O3112" s="23">
        <v>183.388</v>
      </c>
      <c r="P3112" s="23">
        <v>138.176</v>
      </c>
      <c r="Q3112" s="24" t="s">
        <v>49</v>
      </c>
      <c r="R3112" s="28">
        <v>5.3</v>
      </c>
      <c r="S3112" s="24" t="s">
        <v>132</v>
      </c>
      <c r="T3112" s="26" t="s">
        <v>49</v>
      </c>
      <c r="U3112" s="27" cm="1">
        <f t="array" ref="U3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112" s="13"/>
      <c r="W3112" s="13"/>
      <c r="X3112" s="13"/>
      <c r="Y3112" s="13"/>
      <c r="Z3112" s="13"/>
      <c r="AC3112" s="13"/>
      <c r="AD3112" s="13"/>
      <c r="AE3112" s="13"/>
      <c r="AF3112" s="13"/>
      <c r="AG3112" s="13"/>
    </row>
    <row r="3113" hidden="1" spans="1:33">
      <c r="A3113" s="21" t="s">
        <v>3809</v>
      </c>
      <c r="B3113" s="22" t="s">
        <v>3812</v>
      </c>
      <c r="C3113" s="21" t="s">
        <v>1783</v>
      </c>
      <c r="D3113" s="21" t="s">
        <v>132</v>
      </c>
      <c r="E3113" s="21" t="s">
        <v>2371</v>
      </c>
      <c r="F3113" s="22" t="s">
        <v>2972</v>
      </c>
      <c r="G3113" s="21" t="s">
        <v>41</v>
      </c>
      <c r="H3113" s="21" t="s">
        <v>174</v>
      </c>
      <c r="I3113" s="22"/>
      <c r="J3113" s="22" t="s">
        <v>132</v>
      </c>
      <c r="K3113" s="23">
        <v>179.7</v>
      </c>
      <c r="L3113" s="23">
        <v>72.2</v>
      </c>
      <c r="M3113" s="23">
        <v>54.7</v>
      </c>
      <c r="N3113" s="23">
        <v>456.438</v>
      </c>
      <c r="O3113" s="23">
        <v>183.388</v>
      </c>
      <c r="P3113" s="23">
        <v>138.938</v>
      </c>
      <c r="Q3113" s="24" t="s">
        <v>49</v>
      </c>
      <c r="R3113" s="28">
        <v>5.3</v>
      </c>
      <c r="S3113" s="24" t="s">
        <v>132</v>
      </c>
      <c r="T3113" s="26" t="s">
        <v>49</v>
      </c>
      <c r="U3113" s="27" cm="1">
        <f t="array" ref="U3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113" s="13"/>
      <c r="W3113" s="13"/>
      <c r="X3113" s="13"/>
      <c r="Y3113" s="13"/>
      <c r="Z3113" s="13"/>
      <c r="AC3113" s="13"/>
      <c r="AD3113" s="13"/>
      <c r="AE3113" s="13"/>
      <c r="AF3113" s="13"/>
      <c r="AG3113" s="13"/>
    </row>
    <row r="3114" hidden="1" spans="1:33">
      <c r="A3114" s="21" t="s">
        <v>3809</v>
      </c>
      <c r="B3114" s="22" t="s">
        <v>3812</v>
      </c>
      <c r="C3114" s="21" t="s">
        <v>1783</v>
      </c>
      <c r="D3114" s="21" t="s">
        <v>132</v>
      </c>
      <c r="E3114" s="21" t="s">
        <v>2371</v>
      </c>
      <c r="F3114" s="22" t="s">
        <v>2972</v>
      </c>
      <c r="G3114" s="21" t="s">
        <v>41</v>
      </c>
      <c r="H3114" s="21" t="s">
        <v>135</v>
      </c>
      <c r="I3114" s="22"/>
      <c r="J3114" s="22" t="s">
        <v>132</v>
      </c>
      <c r="K3114" s="23">
        <v>179.7</v>
      </c>
      <c r="L3114" s="23">
        <v>72.2</v>
      </c>
      <c r="M3114" s="23">
        <v>53.8</v>
      </c>
      <c r="N3114" s="23">
        <v>456.438</v>
      </c>
      <c r="O3114" s="23">
        <v>183.388</v>
      </c>
      <c r="P3114" s="23">
        <v>136.652</v>
      </c>
      <c r="Q3114" s="24" t="s">
        <v>49</v>
      </c>
      <c r="R3114" s="28">
        <v>5.3</v>
      </c>
      <c r="S3114" s="24" t="s">
        <v>132</v>
      </c>
      <c r="T3114" s="26" t="s">
        <v>49</v>
      </c>
      <c r="U3114" s="27" cm="1">
        <f t="array" ref="U3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114" s="13"/>
      <c r="W3114" s="13"/>
      <c r="X3114" s="13"/>
      <c r="Y3114" s="13"/>
      <c r="Z3114" s="13"/>
      <c r="AC3114" s="13"/>
      <c r="AD3114" s="13"/>
      <c r="AE3114" s="13"/>
      <c r="AF3114" s="13"/>
      <c r="AG3114" s="13"/>
    </row>
    <row r="3115" hidden="1" spans="1:33">
      <c r="A3115" s="21" t="s">
        <v>3809</v>
      </c>
      <c r="B3115" s="22" t="s">
        <v>3812</v>
      </c>
      <c r="C3115" s="21" t="s">
        <v>1783</v>
      </c>
      <c r="D3115" s="21" t="s">
        <v>132</v>
      </c>
      <c r="E3115" s="21" t="s">
        <v>2371</v>
      </c>
      <c r="F3115" s="22" t="s">
        <v>2993</v>
      </c>
      <c r="G3115" s="21" t="s">
        <v>41</v>
      </c>
      <c r="H3115" s="21" t="s">
        <v>174</v>
      </c>
      <c r="I3115" s="22"/>
      <c r="J3115" s="22" t="s">
        <v>132</v>
      </c>
      <c r="K3115" s="23">
        <v>180.4</v>
      </c>
      <c r="L3115" s="23">
        <v>72.2</v>
      </c>
      <c r="M3115" s="23">
        <v>54.4</v>
      </c>
      <c r="N3115" s="23">
        <v>458.216</v>
      </c>
      <c r="O3115" s="23">
        <v>183.388</v>
      </c>
      <c r="P3115" s="23">
        <v>138.176</v>
      </c>
      <c r="Q3115" s="24" t="s">
        <v>49</v>
      </c>
      <c r="R3115" s="28">
        <v>4.6</v>
      </c>
      <c r="S3115" s="24" t="s">
        <v>132</v>
      </c>
      <c r="T3115" s="26" t="s">
        <v>49</v>
      </c>
      <c r="U3115" s="27" cm="1">
        <f t="array" ref="U3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15" s="13"/>
      <c r="W3115" s="13"/>
      <c r="X3115" s="13"/>
      <c r="Y3115" s="13"/>
      <c r="Z3115" s="13"/>
      <c r="AC3115" s="13"/>
      <c r="AD3115" s="13"/>
      <c r="AE3115" s="13"/>
      <c r="AF3115" s="13"/>
      <c r="AG3115" s="13"/>
    </row>
    <row r="3116" hidden="1" spans="1:33">
      <c r="A3116" s="21" t="s">
        <v>3809</v>
      </c>
      <c r="B3116" s="22" t="s">
        <v>3812</v>
      </c>
      <c r="C3116" s="21" t="s">
        <v>1783</v>
      </c>
      <c r="D3116" s="21" t="s">
        <v>132</v>
      </c>
      <c r="E3116" s="21" t="s">
        <v>2371</v>
      </c>
      <c r="F3116" s="22" t="s">
        <v>2993</v>
      </c>
      <c r="G3116" s="21" t="s">
        <v>41</v>
      </c>
      <c r="H3116" s="21" t="s">
        <v>135</v>
      </c>
      <c r="I3116" s="22"/>
      <c r="J3116" s="22" t="s">
        <v>132</v>
      </c>
      <c r="K3116" s="23">
        <v>180.4</v>
      </c>
      <c r="L3116" s="23">
        <v>72.2</v>
      </c>
      <c r="M3116" s="23">
        <v>53.8</v>
      </c>
      <c r="N3116" s="23">
        <v>458.216</v>
      </c>
      <c r="O3116" s="23">
        <v>183.388</v>
      </c>
      <c r="P3116" s="23">
        <v>136.652</v>
      </c>
      <c r="Q3116" s="24" t="s">
        <v>49</v>
      </c>
      <c r="R3116" s="28">
        <v>4.6</v>
      </c>
      <c r="S3116" s="24" t="s">
        <v>132</v>
      </c>
      <c r="T3116" s="26" t="s">
        <v>49</v>
      </c>
      <c r="U3116" s="27" cm="1">
        <f t="array" ref="U3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16" s="13"/>
      <c r="W3116" s="13"/>
      <c r="X3116" s="13"/>
      <c r="Y3116" s="13"/>
      <c r="Z3116" s="13"/>
      <c r="AC3116" s="13"/>
      <c r="AD3116" s="13"/>
      <c r="AE3116" s="13"/>
      <c r="AF3116" s="13"/>
      <c r="AG3116" s="13"/>
    </row>
    <row r="3117" hidden="1" spans="1:33">
      <c r="A3117" s="21" t="s">
        <v>3809</v>
      </c>
      <c r="B3117" s="22" t="s">
        <v>3812</v>
      </c>
      <c r="C3117" s="21" t="s">
        <v>1783</v>
      </c>
      <c r="D3117" s="21" t="s">
        <v>132</v>
      </c>
      <c r="E3117" s="21" t="s">
        <v>2371</v>
      </c>
      <c r="F3117" s="22" t="s">
        <v>2870</v>
      </c>
      <c r="G3117" s="21" t="s">
        <v>41</v>
      </c>
      <c r="H3117" s="21" t="s">
        <v>174</v>
      </c>
      <c r="I3117" s="22"/>
      <c r="J3117" s="22" t="s">
        <v>132</v>
      </c>
      <c r="K3117" s="23">
        <v>180.4</v>
      </c>
      <c r="L3117" s="23">
        <v>72.2</v>
      </c>
      <c r="M3117" s="23">
        <v>54.1</v>
      </c>
      <c r="N3117" s="23">
        <v>458.216</v>
      </c>
      <c r="O3117" s="23">
        <v>183.388</v>
      </c>
      <c r="P3117" s="23">
        <v>137.414</v>
      </c>
      <c r="Q3117" s="24" t="s">
        <v>49</v>
      </c>
      <c r="R3117" s="28">
        <v>4.6</v>
      </c>
      <c r="S3117" s="24" t="s">
        <v>132</v>
      </c>
      <c r="T3117" s="26" t="s">
        <v>49</v>
      </c>
      <c r="U3117" s="27" cm="1">
        <f t="array" ref="U3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17" s="13"/>
      <c r="W3117" s="13"/>
      <c r="X3117" s="13"/>
      <c r="Y3117" s="13"/>
      <c r="Z3117" s="13"/>
      <c r="AC3117" s="13"/>
      <c r="AD3117" s="13"/>
      <c r="AE3117" s="13"/>
      <c r="AF3117" s="13"/>
      <c r="AG3117" s="13"/>
    </row>
    <row r="3118" hidden="1" spans="1:33">
      <c r="A3118" s="21" t="s">
        <v>3809</v>
      </c>
      <c r="B3118" s="22" t="s">
        <v>3812</v>
      </c>
      <c r="C3118" s="21" t="s">
        <v>1783</v>
      </c>
      <c r="D3118" s="21" t="s">
        <v>132</v>
      </c>
      <c r="E3118" s="21" t="s">
        <v>2371</v>
      </c>
      <c r="F3118" s="22" t="s">
        <v>2870</v>
      </c>
      <c r="G3118" s="21" t="s">
        <v>41</v>
      </c>
      <c r="H3118" s="21" t="s">
        <v>135</v>
      </c>
      <c r="I3118" s="22"/>
      <c r="J3118" s="22" t="s">
        <v>132</v>
      </c>
      <c r="K3118" s="23">
        <v>180.4</v>
      </c>
      <c r="L3118" s="23">
        <v>72.2</v>
      </c>
      <c r="M3118" s="23">
        <v>53.2</v>
      </c>
      <c r="N3118" s="23">
        <v>458.216</v>
      </c>
      <c r="O3118" s="23">
        <v>183.388</v>
      </c>
      <c r="P3118" s="23">
        <v>135.128</v>
      </c>
      <c r="Q3118" s="24" t="s">
        <v>49</v>
      </c>
      <c r="R3118" s="28">
        <v>4.6</v>
      </c>
      <c r="S3118" s="24" t="s">
        <v>132</v>
      </c>
      <c r="T3118" s="26" t="s">
        <v>49</v>
      </c>
      <c r="U3118" s="27" cm="1">
        <f t="array" ref="U3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18" s="13"/>
      <c r="W3118" s="13"/>
      <c r="X3118" s="13"/>
      <c r="Y3118" s="13"/>
      <c r="Z3118" s="13"/>
      <c r="AC3118" s="13"/>
      <c r="AD3118" s="13"/>
      <c r="AE3118" s="13"/>
      <c r="AF3118" s="13"/>
      <c r="AG3118" s="13"/>
    </row>
    <row r="3119" hidden="1" spans="1:33">
      <c r="A3119" s="21" t="s">
        <v>3809</v>
      </c>
      <c r="B3119" s="22" t="s">
        <v>3814</v>
      </c>
      <c r="C3119" s="21" t="s">
        <v>1785</v>
      </c>
      <c r="D3119" s="21" t="s">
        <v>132</v>
      </c>
      <c r="E3119" s="21" t="s">
        <v>2341</v>
      </c>
      <c r="F3119" s="22" t="s">
        <v>2460</v>
      </c>
      <c r="G3119" s="21" t="s">
        <v>101</v>
      </c>
      <c r="H3119" s="21" t="s">
        <v>470</v>
      </c>
      <c r="I3119" s="22"/>
      <c r="J3119" s="22" t="s">
        <v>132</v>
      </c>
      <c r="K3119" s="23">
        <v>175.5</v>
      </c>
      <c r="L3119" s="23">
        <v>71.9</v>
      </c>
      <c r="M3119" s="23">
        <v>67.3</v>
      </c>
      <c r="N3119" s="23">
        <v>445.77</v>
      </c>
      <c r="O3119" s="23">
        <v>182.626</v>
      </c>
      <c r="P3119" s="23">
        <v>170.942</v>
      </c>
      <c r="Q3119" s="24" t="s">
        <v>100</v>
      </c>
      <c r="R3119" s="28">
        <v>5.5</v>
      </c>
      <c r="S3119" s="24" t="s">
        <v>132</v>
      </c>
      <c r="T3119" s="26" t="s">
        <v>100</v>
      </c>
      <c r="U3119" s="27" cm="1">
        <f t="array" ref="U3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119" s="13"/>
      <c r="W3119" s="13"/>
      <c r="X3119" s="13"/>
      <c r="Y3119" s="13"/>
      <c r="Z3119" s="13"/>
      <c r="AC3119" s="13"/>
      <c r="AD3119" s="13"/>
      <c r="AE3119" s="13"/>
      <c r="AF3119" s="13"/>
      <c r="AG3119" s="13"/>
    </row>
    <row r="3120" hidden="1" spans="1:33">
      <c r="A3120" s="21" t="s">
        <v>3809</v>
      </c>
      <c r="B3120" s="22" t="s">
        <v>3814</v>
      </c>
      <c r="C3120" s="21" t="s">
        <v>1785</v>
      </c>
      <c r="D3120" s="21" t="s">
        <v>132</v>
      </c>
      <c r="E3120" s="21" t="s">
        <v>2341</v>
      </c>
      <c r="F3120" s="22" t="s">
        <v>3056</v>
      </c>
      <c r="G3120" s="21" t="s">
        <v>101</v>
      </c>
      <c r="H3120" s="21" t="s">
        <v>470</v>
      </c>
      <c r="I3120" s="22"/>
      <c r="J3120" s="22" t="s">
        <v>132</v>
      </c>
      <c r="K3120" s="23">
        <v>173.4</v>
      </c>
      <c r="L3120" s="23">
        <v>71.1</v>
      </c>
      <c r="M3120" s="23">
        <v>66.3</v>
      </c>
      <c r="N3120" s="23">
        <v>440.436</v>
      </c>
      <c r="O3120" s="23">
        <v>180.594</v>
      </c>
      <c r="P3120" s="23">
        <v>168.402</v>
      </c>
      <c r="Q3120" s="24" t="s">
        <v>100</v>
      </c>
      <c r="R3120" s="28">
        <v>7.6</v>
      </c>
      <c r="S3120" s="24" t="s">
        <v>132</v>
      </c>
      <c r="T3120" s="26" t="s">
        <v>100</v>
      </c>
      <c r="U3120" s="27" cm="1">
        <f t="array" ref="U3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120" s="13"/>
      <c r="W3120" s="13"/>
      <c r="X3120" s="13"/>
      <c r="Y3120" s="13"/>
      <c r="Z3120" s="13"/>
      <c r="AC3120" s="13"/>
      <c r="AD3120" s="13"/>
      <c r="AE3120" s="13"/>
      <c r="AF3120" s="13"/>
      <c r="AG3120" s="13"/>
    </row>
    <row r="3121" hidden="1" spans="1:33">
      <c r="A3121" s="21" t="s">
        <v>3809</v>
      </c>
      <c r="B3121" s="22" t="s">
        <v>3814</v>
      </c>
      <c r="C3121" s="21" t="s">
        <v>1785</v>
      </c>
      <c r="D3121" s="21" t="s">
        <v>132</v>
      </c>
      <c r="E3121" s="21" t="s">
        <v>2341</v>
      </c>
      <c r="F3121" s="22" t="s">
        <v>2381</v>
      </c>
      <c r="G3121" s="21" t="s">
        <v>101</v>
      </c>
      <c r="H3121" s="21" t="s">
        <v>470</v>
      </c>
      <c r="I3121" s="22"/>
      <c r="J3121" s="22" t="s">
        <v>132</v>
      </c>
      <c r="K3121" s="23">
        <v>179</v>
      </c>
      <c r="L3121" s="23">
        <v>71.1</v>
      </c>
      <c r="M3121" s="23">
        <v>66.5</v>
      </c>
      <c r="N3121" s="23">
        <v>454.66</v>
      </c>
      <c r="O3121" s="23">
        <v>180.594</v>
      </c>
      <c r="P3121" s="23">
        <v>168.91</v>
      </c>
      <c r="Q3121" s="24" t="s">
        <v>100</v>
      </c>
      <c r="R3121" s="28">
        <v>2</v>
      </c>
      <c r="S3121" s="24" t="s">
        <v>132</v>
      </c>
      <c r="T3121" s="26" t="s">
        <v>100</v>
      </c>
      <c r="U3121" s="27" cm="1">
        <f t="array" ref="U3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21" s="13"/>
      <c r="W3121" s="13"/>
      <c r="X3121" s="13"/>
      <c r="Y3121" s="13"/>
      <c r="Z3121" s="13"/>
      <c r="AC3121" s="13"/>
      <c r="AD3121" s="13"/>
      <c r="AE3121" s="13"/>
      <c r="AF3121" s="13"/>
      <c r="AG3121" s="13"/>
    </row>
    <row r="3122" hidden="1" spans="1:33">
      <c r="A3122" s="21" t="s">
        <v>3809</v>
      </c>
      <c r="B3122" s="22" t="s">
        <v>3815</v>
      </c>
      <c r="C3122" s="21" t="s">
        <v>1787</v>
      </c>
      <c r="D3122" s="21" t="s">
        <v>132</v>
      </c>
      <c r="E3122" s="21" t="s">
        <v>2341</v>
      </c>
      <c r="F3122" s="22" t="s">
        <v>2896</v>
      </c>
      <c r="G3122" s="21" t="s">
        <v>101</v>
      </c>
      <c r="H3122" s="21" t="s">
        <v>131</v>
      </c>
      <c r="I3122" s="22"/>
      <c r="J3122" s="22" t="s">
        <v>132</v>
      </c>
      <c r="K3122" s="23">
        <v>190.2</v>
      </c>
      <c r="L3122" s="23">
        <v>73.6</v>
      </c>
      <c r="M3122" s="23">
        <v>70.2</v>
      </c>
      <c r="N3122" s="23">
        <v>483.108</v>
      </c>
      <c r="O3122" s="23">
        <v>186.944</v>
      </c>
      <c r="P3122" s="23">
        <v>178.308</v>
      </c>
      <c r="Q3122" s="24" t="s">
        <v>109</v>
      </c>
      <c r="R3122" s="28">
        <v>10.8</v>
      </c>
      <c r="S3122" s="24" t="s">
        <v>132</v>
      </c>
      <c r="T3122" s="26" t="s">
        <v>109</v>
      </c>
      <c r="U3122" s="27" cm="1">
        <f t="array" ref="U3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22" s="13"/>
      <c r="W3122" s="13"/>
      <c r="X3122" s="13"/>
      <c r="Y3122" s="13"/>
      <c r="Z3122" s="13"/>
      <c r="AC3122" s="13"/>
      <c r="AD3122" s="13"/>
      <c r="AE3122" s="13"/>
      <c r="AF3122" s="13"/>
      <c r="AG3122" s="13"/>
    </row>
    <row r="3123" hidden="1" spans="1:33">
      <c r="A3123" s="21" t="s">
        <v>3809</v>
      </c>
      <c r="B3123" s="22" t="s">
        <v>3815</v>
      </c>
      <c r="C3123" s="21" t="s">
        <v>1787</v>
      </c>
      <c r="D3123" s="21" t="s">
        <v>132</v>
      </c>
      <c r="E3123" s="21" t="s">
        <v>2341</v>
      </c>
      <c r="F3123" s="22" t="s">
        <v>2401</v>
      </c>
      <c r="G3123" s="21" t="s">
        <v>101</v>
      </c>
      <c r="H3123" s="21" t="s">
        <v>131</v>
      </c>
      <c r="I3123" s="22"/>
      <c r="J3123" s="22" t="s">
        <v>132</v>
      </c>
      <c r="K3123" s="23">
        <v>190.8</v>
      </c>
      <c r="L3123" s="23">
        <v>73.6</v>
      </c>
      <c r="M3123" s="23">
        <v>70.2</v>
      </c>
      <c r="N3123" s="23">
        <v>484.632</v>
      </c>
      <c r="O3123" s="23">
        <v>186.944</v>
      </c>
      <c r="P3123" s="23">
        <v>178.308</v>
      </c>
      <c r="Q3123" s="24" t="s">
        <v>109</v>
      </c>
      <c r="R3123" s="28">
        <v>10.2</v>
      </c>
      <c r="S3123" s="24" t="s">
        <v>132</v>
      </c>
      <c r="T3123" s="26" t="s">
        <v>109</v>
      </c>
      <c r="U3123" s="27" cm="1">
        <f t="array" ref="U3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123" s="13"/>
      <c r="W3123" s="13"/>
      <c r="X3123" s="13"/>
      <c r="Y3123" s="13"/>
      <c r="Z3123" s="13"/>
      <c r="AC3123" s="13"/>
      <c r="AD3123" s="13"/>
      <c r="AE3123" s="13"/>
      <c r="AF3123" s="13"/>
      <c r="AG3123" s="13"/>
    </row>
    <row r="3124" hidden="1" spans="1:33">
      <c r="A3124" s="21" t="s">
        <v>3809</v>
      </c>
      <c r="B3124" s="22" t="s">
        <v>3815</v>
      </c>
      <c r="C3124" s="21" t="s">
        <v>1787</v>
      </c>
      <c r="D3124" s="21" t="s">
        <v>132</v>
      </c>
      <c r="E3124" s="21" t="s">
        <v>2341</v>
      </c>
      <c r="F3124" s="22" t="s">
        <v>2898</v>
      </c>
      <c r="G3124" s="21" t="s">
        <v>101</v>
      </c>
      <c r="H3124" s="21" t="s">
        <v>131</v>
      </c>
      <c r="I3124" s="22"/>
      <c r="J3124" s="22" t="s">
        <v>132</v>
      </c>
      <c r="K3124" s="23">
        <v>190.8</v>
      </c>
      <c r="L3124" s="23">
        <v>73.6</v>
      </c>
      <c r="M3124" s="23">
        <v>69.6</v>
      </c>
      <c r="N3124" s="23">
        <v>484.632</v>
      </c>
      <c r="O3124" s="23">
        <v>186.944</v>
      </c>
      <c r="P3124" s="23">
        <v>176.784</v>
      </c>
      <c r="Q3124" s="24" t="s">
        <v>109</v>
      </c>
      <c r="R3124" s="28">
        <v>10.2</v>
      </c>
      <c r="S3124" s="24" t="s">
        <v>132</v>
      </c>
      <c r="T3124" s="26" t="s">
        <v>109</v>
      </c>
      <c r="U3124" s="27" cm="1">
        <f t="array" ref="U3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124" s="13"/>
      <c r="W3124" s="13"/>
      <c r="X3124" s="13"/>
      <c r="Y3124" s="13"/>
      <c r="Z3124" s="13"/>
      <c r="AC3124" s="13"/>
      <c r="AD3124" s="13"/>
      <c r="AE3124" s="13"/>
      <c r="AF3124" s="13"/>
      <c r="AG3124" s="13"/>
    </row>
    <row r="3125" hidden="1" spans="1:33">
      <c r="A3125" s="21" t="s">
        <v>3809</v>
      </c>
      <c r="B3125" s="22" t="s">
        <v>3816</v>
      </c>
      <c r="C3125" s="21" t="s">
        <v>1789</v>
      </c>
      <c r="D3125" s="21" t="s">
        <v>132</v>
      </c>
      <c r="E3125" s="21" t="s">
        <v>2468</v>
      </c>
      <c r="F3125" s="22" t="s">
        <v>3245</v>
      </c>
      <c r="G3125" s="21" t="s">
        <v>92</v>
      </c>
      <c r="H3125" s="21" t="s">
        <v>138</v>
      </c>
      <c r="I3125" s="22"/>
      <c r="J3125" s="22" t="s">
        <v>132</v>
      </c>
      <c r="K3125" s="23">
        <v>183.9</v>
      </c>
      <c r="L3125" s="23">
        <v>66.7</v>
      </c>
      <c r="M3125" s="23">
        <v>53.5</v>
      </c>
      <c r="N3125" s="23">
        <v>467.106</v>
      </c>
      <c r="O3125" s="23">
        <v>169.418</v>
      </c>
      <c r="P3125" s="23">
        <v>135.89</v>
      </c>
      <c r="Q3125" s="24" t="s">
        <v>91</v>
      </c>
      <c r="R3125" s="28">
        <v>1.1</v>
      </c>
      <c r="S3125" s="24" t="s">
        <v>132</v>
      </c>
      <c r="T3125" s="26" t="s">
        <v>91</v>
      </c>
      <c r="U3125" s="27" cm="1">
        <f t="array" ref="U3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125" s="13"/>
      <c r="W3125" s="13"/>
      <c r="X3125" s="13"/>
      <c r="Y3125" s="13"/>
      <c r="Z3125" s="13"/>
      <c r="AC3125" s="13"/>
      <c r="AD3125" s="13"/>
      <c r="AE3125" s="13"/>
      <c r="AF3125" s="13"/>
      <c r="AG3125" s="13"/>
    </row>
    <row r="3126" hidden="1" spans="1:33">
      <c r="A3126" s="21" t="s">
        <v>3809</v>
      </c>
      <c r="B3126" s="22" t="s">
        <v>3816</v>
      </c>
      <c r="C3126" s="21" t="s">
        <v>1789</v>
      </c>
      <c r="D3126" s="21" t="s">
        <v>132</v>
      </c>
      <c r="E3126" s="21" t="s">
        <v>2587</v>
      </c>
      <c r="F3126" s="22" t="s">
        <v>3231</v>
      </c>
      <c r="G3126" s="21" t="s">
        <v>92</v>
      </c>
      <c r="H3126" s="21" t="s">
        <v>138</v>
      </c>
      <c r="I3126" s="22"/>
      <c r="J3126" s="22" t="s">
        <v>132</v>
      </c>
      <c r="K3126" s="23">
        <v>191.1</v>
      </c>
      <c r="L3126" s="23">
        <v>72.4</v>
      </c>
      <c r="M3126" s="23">
        <v>58</v>
      </c>
      <c r="N3126" s="23">
        <v>485.394</v>
      </c>
      <c r="O3126" s="23">
        <v>183.896</v>
      </c>
      <c r="P3126" s="23">
        <v>147.32</v>
      </c>
      <c r="Q3126" s="24" t="s">
        <v>94</v>
      </c>
      <c r="R3126" s="28">
        <v>0.8</v>
      </c>
      <c r="S3126" s="24" t="s">
        <v>132</v>
      </c>
      <c r="T3126" s="26" t="s">
        <v>94</v>
      </c>
      <c r="U3126" s="27" cm="1">
        <f t="array" ref="U3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126" s="13"/>
      <c r="W3126" s="13"/>
      <c r="X3126" s="13"/>
      <c r="Y3126" s="13"/>
      <c r="Z3126" s="13"/>
      <c r="AC3126" s="13"/>
      <c r="AD3126" s="13"/>
      <c r="AE3126" s="13"/>
      <c r="AF3126" s="13"/>
      <c r="AG3126" s="13"/>
    </row>
    <row r="3127" hidden="1" spans="1:33">
      <c r="A3127" s="21" t="s">
        <v>3809</v>
      </c>
      <c r="B3127" s="22" t="s">
        <v>3816</v>
      </c>
      <c r="C3127" s="21" t="s">
        <v>1789</v>
      </c>
      <c r="D3127" s="21" t="s">
        <v>132</v>
      </c>
      <c r="E3127" s="21" t="s">
        <v>2613</v>
      </c>
      <c r="F3127" s="22" t="s">
        <v>2603</v>
      </c>
      <c r="G3127" s="21" t="s">
        <v>92</v>
      </c>
      <c r="H3127" s="21" t="s">
        <v>138</v>
      </c>
      <c r="I3127" s="22"/>
      <c r="J3127" s="22" t="s">
        <v>132</v>
      </c>
      <c r="K3127" s="23">
        <v>187.8</v>
      </c>
      <c r="L3127" s="23">
        <v>68.5</v>
      </c>
      <c r="M3127" s="23">
        <v>55.7</v>
      </c>
      <c r="N3127" s="23">
        <v>477.012</v>
      </c>
      <c r="O3127" s="23">
        <v>173.99</v>
      </c>
      <c r="P3127" s="23">
        <v>141.478</v>
      </c>
      <c r="Q3127" s="24" t="s">
        <v>94</v>
      </c>
      <c r="R3127" s="28">
        <v>4.1</v>
      </c>
      <c r="S3127" s="24" t="s">
        <v>132</v>
      </c>
      <c r="T3127" s="26" t="s">
        <v>94</v>
      </c>
      <c r="U3127" s="27" cm="1">
        <f t="array" ref="U3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127" s="13"/>
      <c r="W3127" s="13"/>
      <c r="X3127" s="13"/>
      <c r="Y3127" s="13"/>
      <c r="Z3127" s="13"/>
      <c r="AC3127" s="13"/>
      <c r="AD3127" s="13"/>
      <c r="AE3127" s="13"/>
      <c r="AF3127" s="13"/>
      <c r="AG3127" s="13"/>
    </row>
    <row r="3128" hidden="1" spans="1:33">
      <c r="A3128" s="21" t="s">
        <v>3809</v>
      </c>
      <c r="B3128" s="22" t="s">
        <v>3816</v>
      </c>
      <c r="C3128" s="21" t="s">
        <v>1789</v>
      </c>
      <c r="D3128" s="21" t="s">
        <v>132</v>
      </c>
      <c r="E3128" s="21" t="s">
        <v>2861</v>
      </c>
      <c r="F3128" s="22" t="s">
        <v>2400</v>
      </c>
      <c r="G3128" s="21" t="s">
        <v>92</v>
      </c>
      <c r="H3128" s="21" t="s">
        <v>138</v>
      </c>
      <c r="I3128" s="22"/>
      <c r="J3128" s="22" t="s">
        <v>132</v>
      </c>
      <c r="K3128" s="23">
        <v>190.4</v>
      </c>
      <c r="L3128" s="23">
        <v>72.4</v>
      </c>
      <c r="M3128" s="23">
        <v>57.9</v>
      </c>
      <c r="N3128" s="23">
        <v>483.616</v>
      </c>
      <c r="O3128" s="23">
        <v>183.896</v>
      </c>
      <c r="P3128" s="23">
        <v>147.066</v>
      </c>
      <c r="Q3128" s="24" t="s">
        <v>94</v>
      </c>
      <c r="R3128" s="28">
        <v>1.5</v>
      </c>
      <c r="S3128" s="24" t="s">
        <v>132</v>
      </c>
      <c r="T3128" s="26" t="s">
        <v>94</v>
      </c>
      <c r="U3128" s="27" cm="1">
        <f t="array" ref="U3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128" s="13"/>
      <c r="W3128" s="13"/>
      <c r="X3128" s="13"/>
      <c r="Y3128" s="13"/>
      <c r="Z3128" s="13"/>
      <c r="AC3128" s="13"/>
      <c r="AD3128" s="13"/>
      <c r="AE3128" s="13"/>
      <c r="AF3128" s="13"/>
      <c r="AG3128" s="13"/>
    </row>
    <row r="3129" hidden="1" spans="1:33">
      <c r="A3129" s="21" t="s">
        <v>3809</v>
      </c>
      <c r="B3129" s="22" t="s">
        <v>3816</v>
      </c>
      <c r="C3129" s="21" t="s">
        <v>1789</v>
      </c>
      <c r="D3129" s="21" t="s">
        <v>132</v>
      </c>
      <c r="E3129" s="21" t="s">
        <v>2861</v>
      </c>
      <c r="F3129" s="22" t="s">
        <v>2897</v>
      </c>
      <c r="G3129" s="21" t="s">
        <v>92</v>
      </c>
      <c r="H3129" s="21" t="s">
        <v>138</v>
      </c>
      <c r="I3129" s="22"/>
      <c r="J3129" s="22" t="s">
        <v>132</v>
      </c>
      <c r="K3129" s="23">
        <v>190.4</v>
      </c>
      <c r="L3129" s="23">
        <v>72.4</v>
      </c>
      <c r="M3129" s="23">
        <v>58.1</v>
      </c>
      <c r="N3129" s="23">
        <v>483.616</v>
      </c>
      <c r="O3129" s="23">
        <v>183.896</v>
      </c>
      <c r="P3129" s="23">
        <v>147.574</v>
      </c>
      <c r="Q3129" s="24" t="s">
        <v>94</v>
      </c>
      <c r="R3129" s="28">
        <v>1.5</v>
      </c>
      <c r="S3129" s="24" t="s">
        <v>132</v>
      </c>
      <c r="T3129" s="26" t="s">
        <v>94</v>
      </c>
      <c r="U3129" s="27" cm="1">
        <f t="array" ref="U3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129" s="13"/>
      <c r="W3129" s="13"/>
      <c r="X3129" s="13"/>
      <c r="Y3129" s="13"/>
      <c r="Z3129" s="13"/>
      <c r="AC3129" s="13"/>
      <c r="AD3129" s="13"/>
      <c r="AE3129" s="13"/>
      <c r="AF3129" s="13"/>
      <c r="AG3129" s="13"/>
    </row>
    <row r="3130" hidden="1" spans="1:33">
      <c r="A3130" s="21" t="s">
        <v>3809</v>
      </c>
      <c r="B3130" s="22" t="s">
        <v>3816</v>
      </c>
      <c r="C3130" s="21" t="s">
        <v>1789</v>
      </c>
      <c r="D3130" s="21" t="s">
        <v>132</v>
      </c>
      <c r="E3130" s="21" t="s">
        <v>2861</v>
      </c>
      <c r="F3130" s="22" t="s">
        <v>3044</v>
      </c>
      <c r="G3130" s="21" t="s">
        <v>92</v>
      </c>
      <c r="H3130" s="21" t="s">
        <v>138</v>
      </c>
      <c r="I3130" s="22"/>
      <c r="J3130" s="22" t="s">
        <v>132</v>
      </c>
      <c r="K3130" s="23">
        <v>191</v>
      </c>
      <c r="L3130" s="23">
        <v>72.4</v>
      </c>
      <c r="M3130" s="23">
        <v>58.1</v>
      </c>
      <c r="N3130" s="23">
        <v>485.14</v>
      </c>
      <c r="O3130" s="23">
        <v>183.896</v>
      </c>
      <c r="P3130" s="23">
        <v>147.574</v>
      </c>
      <c r="Q3130" s="24" t="s">
        <v>94</v>
      </c>
      <c r="R3130" s="28">
        <v>0.9</v>
      </c>
      <c r="S3130" s="24" t="s">
        <v>132</v>
      </c>
      <c r="T3130" s="26" t="s">
        <v>94</v>
      </c>
      <c r="U3130" s="27" cm="1">
        <f t="array" ref="U3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130" s="13"/>
      <c r="W3130" s="13"/>
      <c r="X3130" s="13"/>
      <c r="Y3130" s="13"/>
      <c r="Z3130" s="13"/>
      <c r="AC3130" s="13"/>
      <c r="AD3130" s="13"/>
      <c r="AE3130" s="13"/>
      <c r="AF3130" s="13"/>
      <c r="AG3130" s="13"/>
    </row>
    <row r="3131" hidden="1" spans="1:33">
      <c r="A3131" s="21" t="s">
        <v>3809</v>
      </c>
      <c r="B3131" s="22" t="s">
        <v>3816</v>
      </c>
      <c r="C3131" s="21" t="s">
        <v>1789</v>
      </c>
      <c r="D3131" s="21" t="s">
        <v>132</v>
      </c>
      <c r="E3131" s="21" t="s">
        <v>2861</v>
      </c>
      <c r="F3131" s="22" t="s">
        <v>2367</v>
      </c>
      <c r="G3131" s="21" t="s">
        <v>92</v>
      </c>
      <c r="H3131" s="21" t="s">
        <v>138</v>
      </c>
      <c r="I3131" s="22"/>
      <c r="J3131" s="22" t="s">
        <v>132</v>
      </c>
      <c r="K3131" s="23">
        <v>191</v>
      </c>
      <c r="L3131" s="23">
        <v>72.4</v>
      </c>
      <c r="M3131" s="23">
        <v>57.9</v>
      </c>
      <c r="N3131" s="23">
        <v>485.14</v>
      </c>
      <c r="O3131" s="23">
        <v>183.896</v>
      </c>
      <c r="P3131" s="23">
        <v>147.066</v>
      </c>
      <c r="Q3131" s="24" t="s">
        <v>94</v>
      </c>
      <c r="R3131" s="28">
        <v>0.9</v>
      </c>
      <c r="S3131" s="24" t="s">
        <v>132</v>
      </c>
      <c r="T3131" s="26" t="s">
        <v>94</v>
      </c>
      <c r="U3131" s="27" cm="1">
        <f t="array" ref="U3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131" s="13"/>
      <c r="W3131" s="13"/>
      <c r="X3131" s="13"/>
      <c r="Y3131" s="13"/>
      <c r="Z3131" s="13"/>
      <c r="AC3131" s="13"/>
      <c r="AD3131" s="13"/>
      <c r="AE3131" s="13"/>
      <c r="AF3131" s="13"/>
      <c r="AG3131" s="13"/>
    </row>
    <row r="3132" hidden="1" spans="1:33">
      <c r="A3132" s="21" t="s">
        <v>3809</v>
      </c>
      <c r="B3132" s="22" t="s">
        <v>3816</v>
      </c>
      <c r="C3132" s="21" t="s">
        <v>1789</v>
      </c>
      <c r="D3132" s="21" t="s">
        <v>132</v>
      </c>
      <c r="E3132" s="21" t="s">
        <v>2861</v>
      </c>
      <c r="F3132" s="22" t="s">
        <v>2828</v>
      </c>
      <c r="G3132" s="21" t="s">
        <v>92</v>
      </c>
      <c r="H3132" s="21" t="s">
        <v>138</v>
      </c>
      <c r="I3132" s="22"/>
      <c r="J3132" s="22" t="s">
        <v>132</v>
      </c>
      <c r="K3132" s="23">
        <v>191.1</v>
      </c>
      <c r="L3132" s="23">
        <v>72.4</v>
      </c>
      <c r="M3132" s="23">
        <v>57.9</v>
      </c>
      <c r="N3132" s="23">
        <v>485.394</v>
      </c>
      <c r="O3132" s="23">
        <v>183.896</v>
      </c>
      <c r="P3132" s="23">
        <v>147.066</v>
      </c>
      <c r="Q3132" s="24" t="s">
        <v>94</v>
      </c>
      <c r="R3132" s="28">
        <v>0.8</v>
      </c>
      <c r="S3132" s="24" t="s">
        <v>132</v>
      </c>
      <c r="T3132" s="26" t="s">
        <v>94</v>
      </c>
      <c r="U3132" s="27" cm="1">
        <f t="array" ref="U3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132" s="13"/>
      <c r="W3132" s="13"/>
      <c r="X3132" s="13"/>
      <c r="Y3132" s="13"/>
      <c r="Z3132" s="13"/>
      <c r="AC3132" s="13"/>
      <c r="AD3132" s="13"/>
      <c r="AE3132" s="13"/>
      <c r="AF3132" s="13"/>
      <c r="AG3132" s="13"/>
    </row>
    <row r="3133" hidden="1" spans="1:33">
      <c r="A3133" s="21" t="s">
        <v>3809</v>
      </c>
      <c r="B3133" s="22" t="s">
        <v>3816</v>
      </c>
      <c r="C3133" s="21" t="s">
        <v>1789</v>
      </c>
      <c r="D3133" s="21" t="s">
        <v>132</v>
      </c>
      <c r="E3133" s="21" t="s">
        <v>2861</v>
      </c>
      <c r="F3133" s="22" t="s">
        <v>2870</v>
      </c>
      <c r="G3133" s="21" t="s">
        <v>92</v>
      </c>
      <c r="H3133" s="21" t="s">
        <v>138</v>
      </c>
      <c r="I3133" s="22"/>
      <c r="J3133" s="22" t="s">
        <v>132</v>
      </c>
      <c r="K3133" s="23">
        <v>191.1</v>
      </c>
      <c r="L3133" s="23">
        <v>72.4</v>
      </c>
      <c r="M3133" s="23">
        <v>58</v>
      </c>
      <c r="N3133" s="23">
        <v>485.394</v>
      </c>
      <c r="O3133" s="23">
        <v>183.896</v>
      </c>
      <c r="P3133" s="23">
        <v>147.32</v>
      </c>
      <c r="Q3133" s="24" t="s">
        <v>94</v>
      </c>
      <c r="R3133" s="28">
        <v>0.8</v>
      </c>
      <c r="S3133" s="24" t="s">
        <v>132</v>
      </c>
      <c r="T3133" s="26" t="s">
        <v>94</v>
      </c>
      <c r="U3133" s="27" cm="1">
        <f t="array" ref="U3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133" s="13"/>
      <c r="W3133" s="13"/>
      <c r="X3133" s="13"/>
      <c r="Y3133" s="13"/>
      <c r="Z3133" s="13"/>
      <c r="AC3133" s="13"/>
      <c r="AD3133" s="13"/>
      <c r="AE3133" s="13"/>
      <c r="AF3133" s="13"/>
      <c r="AG3133" s="13"/>
    </row>
    <row r="3134" ht="12.4" hidden="1" spans="1:33">
      <c r="A3134" s="21" t="s">
        <v>3809</v>
      </c>
      <c r="B3134" s="22" t="s">
        <v>3817</v>
      </c>
      <c r="C3134" s="21" t="s">
        <v>1791</v>
      </c>
      <c r="D3134" s="21" t="s">
        <v>132</v>
      </c>
      <c r="E3134" s="21" t="s">
        <v>2341</v>
      </c>
      <c r="F3134" s="22" t="s">
        <v>2581</v>
      </c>
      <c r="G3134" s="21" t="s">
        <v>17</v>
      </c>
      <c r="H3134" s="21" t="s">
        <v>141</v>
      </c>
      <c r="I3134" s="22"/>
      <c r="J3134" s="22" t="s">
        <v>132</v>
      </c>
      <c r="K3134" s="23">
        <v>144.8</v>
      </c>
      <c r="L3134" s="23">
        <v>62.4</v>
      </c>
      <c r="M3134" s="23">
        <v>63.6</v>
      </c>
      <c r="N3134" s="23">
        <v>367.792</v>
      </c>
      <c r="O3134" s="23">
        <v>158.496</v>
      </c>
      <c r="P3134" s="23">
        <v>161.544</v>
      </c>
      <c r="Q3134" s="24" t="s">
        <v>2674</v>
      </c>
      <c r="R3134" s="28">
        <v>33.2</v>
      </c>
      <c r="S3134" s="24" t="s">
        <v>4202</v>
      </c>
      <c r="T3134" s="26" t="s">
        <v>2674</v>
      </c>
      <c r="U3134" s="27" t="str" cm="1">
        <f t="array" ref="U3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34" s="13"/>
      <c r="W3134" s="13"/>
      <c r="X3134" s="13"/>
      <c r="Y3134" s="13"/>
      <c r="Z3134" s="13"/>
      <c r="AC3134" s="13"/>
      <c r="AD3134" s="13"/>
      <c r="AE3134" s="13"/>
      <c r="AF3134" s="13"/>
      <c r="AG3134" s="13"/>
    </row>
    <row r="3135" ht="12.4" hidden="1" spans="1:33">
      <c r="A3135" s="21" t="s">
        <v>3809</v>
      </c>
      <c r="B3135" s="22" t="s">
        <v>3817</v>
      </c>
      <c r="C3135" s="21" t="s">
        <v>1791</v>
      </c>
      <c r="D3135" s="21" t="s">
        <v>132</v>
      </c>
      <c r="E3135" s="21" t="s">
        <v>2341</v>
      </c>
      <c r="F3135" s="22" t="s">
        <v>2557</v>
      </c>
      <c r="G3135" s="21" t="s">
        <v>17</v>
      </c>
      <c r="H3135" s="21" t="s">
        <v>141</v>
      </c>
      <c r="I3135" s="22"/>
      <c r="J3135" s="22" t="s">
        <v>132</v>
      </c>
      <c r="K3135" s="23">
        <v>144.8</v>
      </c>
      <c r="L3135" s="23">
        <v>62.4</v>
      </c>
      <c r="M3135" s="23">
        <v>63.6</v>
      </c>
      <c r="N3135" s="23">
        <v>367.792</v>
      </c>
      <c r="O3135" s="23">
        <v>158.496</v>
      </c>
      <c r="P3135" s="23">
        <v>161.544</v>
      </c>
      <c r="Q3135" s="24" t="s">
        <v>2674</v>
      </c>
      <c r="R3135" s="28">
        <v>33.2</v>
      </c>
      <c r="S3135" s="24" t="s">
        <v>4202</v>
      </c>
      <c r="T3135" s="26" t="s">
        <v>2674</v>
      </c>
      <c r="U3135" s="27" t="str" cm="1">
        <f t="array" ref="U3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35" s="13"/>
      <c r="W3135" s="13"/>
      <c r="X3135" s="13"/>
      <c r="Y3135" s="13"/>
      <c r="Z3135" s="13"/>
      <c r="AC3135" s="13"/>
      <c r="AD3135" s="13"/>
      <c r="AE3135" s="13"/>
      <c r="AF3135" s="13"/>
      <c r="AG3135" s="13"/>
    </row>
    <row r="3136" ht="12.4" hidden="1" spans="1:33">
      <c r="A3136" s="21" t="s">
        <v>3809</v>
      </c>
      <c r="B3136" s="22" t="s">
        <v>3817</v>
      </c>
      <c r="C3136" s="21" t="s">
        <v>1791</v>
      </c>
      <c r="D3136" s="21" t="s">
        <v>132</v>
      </c>
      <c r="E3136" s="21" t="s">
        <v>2341</v>
      </c>
      <c r="F3136" s="22" t="s">
        <v>2824</v>
      </c>
      <c r="G3136" s="21" t="s">
        <v>17</v>
      </c>
      <c r="H3136" s="21" t="s">
        <v>141</v>
      </c>
      <c r="I3136" s="22"/>
      <c r="J3136" s="22" t="s">
        <v>132</v>
      </c>
      <c r="K3136" s="23">
        <v>144.8</v>
      </c>
      <c r="L3136" s="23">
        <v>62.4</v>
      </c>
      <c r="M3136" s="23">
        <v>63.6</v>
      </c>
      <c r="N3136" s="23">
        <v>367.792</v>
      </c>
      <c r="O3136" s="23">
        <v>158.496</v>
      </c>
      <c r="P3136" s="23">
        <v>161.544</v>
      </c>
      <c r="Q3136" s="24" t="s">
        <v>2674</v>
      </c>
      <c r="R3136" s="28">
        <v>33.2</v>
      </c>
      <c r="S3136" s="24" t="s">
        <v>4202</v>
      </c>
      <c r="T3136" s="26" t="s">
        <v>2674</v>
      </c>
      <c r="U3136" s="27" t="str" cm="1">
        <f t="array" ref="U3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36" s="13"/>
      <c r="W3136" s="13"/>
      <c r="X3136" s="13"/>
      <c r="Y3136" s="13"/>
      <c r="Z3136" s="13"/>
      <c r="AC3136" s="13"/>
      <c r="AD3136" s="13"/>
      <c r="AE3136" s="13"/>
      <c r="AF3136" s="13"/>
      <c r="AG3136" s="13"/>
    </row>
    <row r="3137" ht="12.4" hidden="1" spans="1:33">
      <c r="A3137" s="21" t="s">
        <v>3809</v>
      </c>
      <c r="B3137" s="22" t="s">
        <v>3817</v>
      </c>
      <c r="C3137" s="21" t="s">
        <v>1791</v>
      </c>
      <c r="D3137" s="21" t="s">
        <v>132</v>
      </c>
      <c r="E3137" s="21" t="s">
        <v>2341</v>
      </c>
      <c r="F3137" s="22" t="s">
        <v>3053</v>
      </c>
      <c r="G3137" s="21" t="s">
        <v>17</v>
      </c>
      <c r="H3137" s="21" t="s">
        <v>141</v>
      </c>
      <c r="I3137" s="22"/>
      <c r="J3137" s="22" t="s">
        <v>132</v>
      </c>
      <c r="K3137" s="23">
        <v>144.7</v>
      </c>
      <c r="L3137" s="23">
        <v>62.4</v>
      </c>
      <c r="M3137" s="23">
        <v>63.6</v>
      </c>
      <c r="N3137" s="23">
        <v>367.538</v>
      </c>
      <c r="O3137" s="23">
        <v>158.496</v>
      </c>
      <c r="P3137" s="23">
        <v>161.544</v>
      </c>
      <c r="Q3137" s="24" t="s">
        <v>2674</v>
      </c>
      <c r="R3137" s="28">
        <v>33.3</v>
      </c>
      <c r="S3137" s="24" t="s">
        <v>3425</v>
      </c>
      <c r="T3137" s="26" t="s">
        <v>2674</v>
      </c>
      <c r="U3137" s="27" t="str" cm="1">
        <f t="array" ref="U3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37" s="13"/>
      <c r="W3137" s="13"/>
      <c r="X3137" s="13"/>
      <c r="Y3137" s="13"/>
      <c r="Z3137" s="13"/>
      <c r="AC3137" s="13"/>
      <c r="AD3137" s="13"/>
      <c r="AE3137" s="13"/>
      <c r="AF3137" s="13"/>
      <c r="AG3137" s="13"/>
    </row>
    <row r="3138" hidden="1" spans="1:33">
      <c r="A3138" s="21" t="s">
        <v>3809</v>
      </c>
      <c r="B3138" s="22" t="s">
        <v>3818</v>
      </c>
      <c r="C3138" s="21" t="s">
        <v>1793</v>
      </c>
      <c r="D3138" s="21" t="s">
        <v>132</v>
      </c>
      <c r="E3138" s="21" t="s">
        <v>2341</v>
      </c>
      <c r="F3138" s="22" t="s">
        <v>2433</v>
      </c>
      <c r="G3138" s="21" t="s">
        <v>92</v>
      </c>
      <c r="H3138" s="21" t="s">
        <v>138</v>
      </c>
      <c r="I3138" s="22"/>
      <c r="J3138" s="22" t="s">
        <v>132</v>
      </c>
      <c r="K3138" s="23">
        <v>177.6</v>
      </c>
      <c r="L3138" s="23">
        <v>66.7</v>
      </c>
      <c r="M3138" s="23">
        <v>54.1</v>
      </c>
      <c r="N3138" s="23">
        <v>451.104</v>
      </c>
      <c r="O3138" s="23">
        <v>169.418</v>
      </c>
      <c r="P3138" s="23">
        <v>137.414</v>
      </c>
      <c r="Q3138" s="24" t="s">
        <v>91</v>
      </c>
      <c r="R3138" s="28">
        <v>7.4</v>
      </c>
      <c r="S3138" s="24" t="s">
        <v>132</v>
      </c>
      <c r="T3138" s="26" t="s">
        <v>91</v>
      </c>
      <c r="U3138" s="27" cm="1">
        <f t="array" ref="U3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138" s="13"/>
      <c r="W3138" s="13"/>
      <c r="X3138" s="13"/>
      <c r="Y3138" s="13"/>
      <c r="Z3138" s="13"/>
      <c r="AC3138" s="13"/>
      <c r="AD3138" s="13"/>
      <c r="AE3138" s="13"/>
      <c r="AF3138" s="13"/>
      <c r="AG3138" s="13"/>
    </row>
    <row r="3139" hidden="1" spans="1:33">
      <c r="A3139" s="21" t="s">
        <v>3809</v>
      </c>
      <c r="B3139" s="22" t="s">
        <v>3818</v>
      </c>
      <c r="C3139" s="21" t="s">
        <v>1793</v>
      </c>
      <c r="D3139" s="21" t="s">
        <v>132</v>
      </c>
      <c r="E3139" s="21" t="s">
        <v>2341</v>
      </c>
      <c r="F3139" s="22" t="s">
        <v>2767</v>
      </c>
      <c r="G3139" s="21" t="s">
        <v>92</v>
      </c>
      <c r="H3139" s="21" t="s">
        <v>138</v>
      </c>
      <c r="I3139" s="22"/>
      <c r="J3139" s="22" t="s">
        <v>132</v>
      </c>
      <c r="K3139" s="23">
        <v>180.5</v>
      </c>
      <c r="L3139" s="23">
        <v>66.7</v>
      </c>
      <c r="M3139" s="23">
        <v>54.1</v>
      </c>
      <c r="N3139" s="23">
        <v>458.47</v>
      </c>
      <c r="O3139" s="23">
        <v>169.418</v>
      </c>
      <c r="P3139" s="23">
        <v>137.414</v>
      </c>
      <c r="Q3139" s="24" t="s">
        <v>91</v>
      </c>
      <c r="R3139" s="28">
        <v>4.5</v>
      </c>
      <c r="S3139" s="24" t="s">
        <v>132</v>
      </c>
      <c r="T3139" s="26" t="s">
        <v>91</v>
      </c>
      <c r="U3139" s="27" cm="1">
        <f t="array" ref="U3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39" s="13"/>
      <c r="W3139" s="13"/>
      <c r="X3139" s="13"/>
      <c r="Y3139" s="13"/>
      <c r="Z3139" s="13"/>
      <c r="AC3139" s="13"/>
      <c r="AD3139" s="13"/>
      <c r="AE3139" s="13"/>
      <c r="AF3139" s="13"/>
      <c r="AG3139" s="13"/>
    </row>
    <row r="3140" hidden="1" spans="1:33">
      <c r="A3140" s="21" t="s">
        <v>3809</v>
      </c>
      <c r="B3140" s="22" t="s">
        <v>3818</v>
      </c>
      <c r="C3140" s="21" t="s">
        <v>1793</v>
      </c>
      <c r="D3140" s="21" t="s">
        <v>132</v>
      </c>
      <c r="E3140" s="21" t="s">
        <v>2345</v>
      </c>
      <c r="F3140" s="22" t="s">
        <v>3051</v>
      </c>
      <c r="G3140" s="21" t="s">
        <v>92</v>
      </c>
      <c r="H3140" s="21" t="s">
        <v>138</v>
      </c>
      <c r="I3140" s="22"/>
      <c r="J3140" s="22" t="s">
        <v>132</v>
      </c>
      <c r="K3140" s="23">
        <v>180</v>
      </c>
      <c r="L3140" s="23">
        <v>69.4</v>
      </c>
      <c r="M3140" s="23">
        <v>58.7</v>
      </c>
      <c r="N3140" s="23">
        <v>457.2</v>
      </c>
      <c r="O3140" s="23">
        <v>176.276</v>
      </c>
      <c r="P3140" s="23">
        <v>149.098</v>
      </c>
      <c r="Q3140" s="24" t="s">
        <v>91</v>
      </c>
      <c r="R3140" s="28">
        <v>5</v>
      </c>
      <c r="S3140" s="24" t="s">
        <v>132</v>
      </c>
      <c r="T3140" s="26" t="s">
        <v>91</v>
      </c>
      <c r="U3140" s="27" cm="1">
        <f t="array" ref="U3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140" s="13"/>
      <c r="W3140" s="13"/>
      <c r="X3140" s="13"/>
      <c r="Y3140" s="13"/>
      <c r="Z3140" s="13"/>
      <c r="AC3140" s="13"/>
      <c r="AD3140" s="13"/>
      <c r="AE3140" s="13"/>
      <c r="AF3140" s="13"/>
      <c r="AG3140" s="13"/>
    </row>
    <row r="3141" ht="12.4" hidden="1" spans="1:33">
      <c r="A3141" s="21" t="s">
        <v>3809</v>
      </c>
      <c r="B3141" s="22" t="s">
        <v>3818</v>
      </c>
      <c r="C3141" s="21" t="s">
        <v>1793</v>
      </c>
      <c r="D3141" s="21" t="s">
        <v>132</v>
      </c>
      <c r="E3141" s="21" t="s">
        <v>2345</v>
      </c>
      <c r="F3141" s="22" t="s">
        <v>2829</v>
      </c>
      <c r="G3141" s="21" t="s">
        <v>17</v>
      </c>
      <c r="H3141" s="21" t="s">
        <v>187</v>
      </c>
      <c r="I3141" s="22"/>
      <c r="J3141" s="22" t="s">
        <v>132</v>
      </c>
      <c r="K3141" s="23">
        <v>180.4</v>
      </c>
      <c r="L3141" s="23">
        <v>69.4</v>
      </c>
      <c r="M3141" s="23">
        <v>59.7</v>
      </c>
      <c r="N3141" s="23">
        <v>458.216</v>
      </c>
      <c r="O3141" s="23">
        <v>176.276</v>
      </c>
      <c r="P3141" s="23">
        <v>151.638</v>
      </c>
      <c r="Q3141" s="24" t="s">
        <v>2674</v>
      </c>
      <c r="R3141" s="28">
        <v>25.6</v>
      </c>
      <c r="S3141" s="24" t="s">
        <v>3426</v>
      </c>
      <c r="T3141" s="26" t="s">
        <v>2674</v>
      </c>
      <c r="U3141" s="27" t="str" cm="1">
        <f t="array" ref="U3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1" s="13"/>
      <c r="W3141" s="13"/>
      <c r="X3141" s="13"/>
      <c r="Y3141" s="13"/>
      <c r="Z3141" s="13"/>
      <c r="AC3141" s="13"/>
      <c r="AD3141" s="13"/>
      <c r="AE3141" s="13"/>
      <c r="AF3141" s="13"/>
      <c r="AG3141" s="13"/>
    </row>
    <row r="3142" ht="12.4" hidden="1" spans="1:33">
      <c r="A3142" s="21" t="s">
        <v>3809</v>
      </c>
      <c r="B3142" s="22" t="s">
        <v>3818</v>
      </c>
      <c r="C3142" s="21" t="s">
        <v>1793</v>
      </c>
      <c r="D3142" s="21" t="s">
        <v>132</v>
      </c>
      <c r="E3142" s="21" t="s">
        <v>2345</v>
      </c>
      <c r="F3142" s="22" t="s">
        <v>2537</v>
      </c>
      <c r="G3142" s="21" t="s">
        <v>17</v>
      </c>
      <c r="H3142" s="21" t="s">
        <v>187</v>
      </c>
      <c r="I3142" s="22"/>
      <c r="J3142" s="22" t="s">
        <v>132</v>
      </c>
      <c r="K3142" s="23">
        <v>180.4</v>
      </c>
      <c r="L3142" s="23">
        <v>69.4</v>
      </c>
      <c r="M3142" s="23">
        <v>59.3</v>
      </c>
      <c r="N3142" s="23">
        <v>458.216</v>
      </c>
      <c r="O3142" s="23">
        <v>176.276</v>
      </c>
      <c r="P3142" s="23">
        <v>150.622</v>
      </c>
      <c r="Q3142" s="24" t="s">
        <v>2674</v>
      </c>
      <c r="R3142" s="28">
        <v>25.6</v>
      </c>
      <c r="S3142" s="24" t="s">
        <v>3426</v>
      </c>
      <c r="T3142" s="26" t="s">
        <v>2674</v>
      </c>
      <c r="U3142" s="27" t="str" cm="1">
        <f t="array" ref="U3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2" s="13"/>
      <c r="W3142" s="13"/>
      <c r="X3142" s="13"/>
      <c r="Y3142" s="13"/>
      <c r="Z3142" s="13"/>
      <c r="AC3142" s="13"/>
      <c r="AD3142" s="13"/>
      <c r="AE3142" s="13"/>
      <c r="AF3142" s="13"/>
      <c r="AG3142" s="13"/>
    </row>
    <row r="3143" hidden="1" spans="1:33">
      <c r="A3143" s="21" t="s">
        <v>3809</v>
      </c>
      <c r="B3143" s="22" t="s">
        <v>3818</v>
      </c>
      <c r="C3143" s="21" t="s">
        <v>1793</v>
      </c>
      <c r="D3143" s="21" t="s">
        <v>132</v>
      </c>
      <c r="E3143" s="21" t="s">
        <v>2345</v>
      </c>
      <c r="F3143" s="22" t="s">
        <v>2973</v>
      </c>
      <c r="G3143" s="21" t="s">
        <v>92</v>
      </c>
      <c r="H3143" s="21" t="s">
        <v>138</v>
      </c>
      <c r="I3143" s="22"/>
      <c r="J3143" s="22" t="s">
        <v>132</v>
      </c>
      <c r="K3143" s="23">
        <v>180</v>
      </c>
      <c r="L3143" s="23">
        <v>69.4</v>
      </c>
      <c r="M3143" s="23">
        <v>58.3</v>
      </c>
      <c r="N3143" s="23">
        <v>457.2</v>
      </c>
      <c r="O3143" s="23">
        <v>176.276</v>
      </c>
      <c r="P3143" s="23">
        <v>148.082</v>
      </c>
      <c r="Q3143" s="24" t="s">
        <v>91</v>
      </c>
      <c r="R3143" s="28">
        <v>5</v>
      </c>
      <c r="S3143" s="24" t="s">
        <v>132</v>
      </c>
      <c r="T3143" s="26" t="s">
        <v>91</v>
      </c>
      <c r="U3143" s="27" cm="1">
        <f t="array" ref="U3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143" s="13"/>
      <c r="W3143" s="13"/>
      <c r="X3143" s="13"/>
      <c r="Y3143" s="13"/>
      <c r="Z3143" s="13"/>
      <c r="AC3143" s="13"/>
      <c r="AD3143" s="13"/>
      <c r="AE3143" s="13"/>
      <c r="AF3143" s="13"/>
      <c r="AG3143" s="13"/>
    </row>
    <row r="3144" hidden="1" spans="1:33">
      <c r="A3144" s="21" t="s">
        <v>3809</v>
      </c>
      <c r="B3144" s="22" t="s">
        <v>3818</v>
      </c>
      <c r="C3144" s="21" t="s">
        <v>1793</v>
      </c>
      <c r="D3144" s="21" t="s">
        <v>132</v>
      </c>
      <c r="E3144" s="21" t="s">
        <v>2345</v>
      </c>
      <c r="F3144" s="22" t="s">
        <v>3006</v>
      </c>
      <c r="G3144" s="21" t="s">
        <v>92</v>
      </c>
      <c r="H3144" s="21" t="s">
        <v>138</v>
      </c>
      <c r="I3144" s="22"/>
      <c r="J3144" s="22" t="s">
        <v>132</v>
      </c>
      <c r="K3144" s="23">
        <v>182.1</v>
      </c>
      <c r="L3144" s="23">
        <v>69.4</v>
      </c>
      <c r="M3144" s="23">
        <v>58.3</v>
      </c>
      <c r="N3144" s="23">
        <v>462.534</v>
      </c>
      <c r="O3144" s="23">
        <v>176.276</v>
      </c>
      <c r="P3144" s="23">
        <v>148.082</v>
      </c>
      <c r="Q3144" s="24" t="s">
        <v>91</v>
      </c>
      <c r="R3144" s="28">
        <v>2.9</v>
      </c>
      <c r="S3144" s="24" t="s">
        <v>132</v>
      </c>
      <c r="T3144" s="26" t="s">
        <v>91</v>
      </c>
      <c r="U3144" s="27" cm="1">
        <f t="array" ref="U3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144" s="13"/>
      <c r="W3144" s="13"/>
      <c r="X3144" s="13"/>
      <c r="Y3144" s="13"/>
      <c r="Z3144" s="13"/>
      <c r="AC3144" s="13"/>
      <c r="AD3144" s="13"/>
      <c r="AE3144" s="13"/>
      <c r="AF3144" s="13"/>
      <c r="AG3144" s="13"/>
    </row>
    <row r="3145" ht="12.4" hidden="1" spans="1:33">
      <c r="A3145" s="21" t="s">
        <v>3809</v>
      </c>
      <c r="B3145" s="22" t="s">
        <v>3819</v>
      </c>
      <c r="C3145" s="21" t="s">
        <v>1795</v>
      </c>
      <c r="D3145" s="21" t="s">
        <v>132</v>
      </c>
      <c r="E3145" s="21" t="s">
        <v>2468</v>
      </c>
      <c r="F3145" s="22" t="s">
        <v>2557</v>
      </c>
      <c r="G3145" s="21" t="s">
        <v>17</v>
      </c>
      <c r="H3145" s="21" t="s">
        <v>141</v>
      </c>
      <c r="I3145" s="22"/>
      <c r="J3145" s="22" t="s">
        <v>132</v>
      </c>
      <c r="K3145" s="23">
        <v>148.8</v>
      </c>
      <c r="L3145" s="23">
        <v>65.6</v>
      </c>
      <c r="M3145" s="23">
        <v>59.1</v>
      </c>
      <c r="N3145" s="23">
        <v>377.952</v>
      </c>
      <c r="O3145" s="23">
        <v>166.624</v>
      </c>
      <c r="P3145" s="23">
        <v>150.114</v>
      </c>
      <c r="Q3145" s="24" t="s">
        <v>2674</v>
      </c>
      <c r="R3145" s="28">
        <v>29.2</v>
      </c>
      <c r="S3145" s="24" t="s">
        <v>3424</v>
      </c>
      <c r="T3145" s="26" t="s">
        <v>2674</v>
      </c>
      <c r="U3145" s="27" t="str" cm="1">
        <f t="array" ref="U3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5" s="13"/>
      <c r="W3145" s="13"/>
      <c r="X3145" s="13"/>
      <c r="Y3145" s="13"/>
      <c r="Z3145" s="13"/>
      <c r="AC3145" s="13"/>
      <c r="AD3145" s="13"/>
      <c r="AE3145" s="13"/>
      <c r="AF3145" s="13"/>
      <c r="AG3145" s="13"/>
    </row>
    <row r="3146" ht="12.4" hidden="1" spans="1:33">
      <c r="A3146" s="21" t="s">
        <v>3809</v>
      </c>
      <c r="B3146" s="22" t="s">
        <v>3819</v>
      </c>
      <c r="C3146" s="21" t="s">
        <v>1795</v>
      </c>
      <c r="D3146" s="21" t="s">
        <v>132</v>
      </c>
      <c r="E3146" s="21" t="s">
        <v>2468</v>
      </c>
      <c r="F3146" s="22" t="s">
        <v>2953</v>
      </c>
      <c r="G3146" s="21" t="s">
        <v>17</v>
      </c>
      <c r="H3146" s="21" t="s">
        <v>141</v>
      </c>
      <c r="I3146" s="22"/>
      <c r="J3146" s="22" t="s">
        <v>132</v>
      </c>
      <c r="K3146" s="23">
        <v>148.8</v>
      </c>
      <c r="L3146" s="23">
        <v>65.6</v>
      </c>
      <c r="M3146" s="23">
        <v>59.4</v>
      </c>
      <c r="N3146" s="23">
        <v>377.952</v>
      </c>
      <c r="O3146" s="23">
        <v>166.624</v>
      </c>
      <c r="P3146" s="23">
        <v>150.876</v>
      </c>
      <c r="Q3146" s="24" t="s">
        <v>2674</v>
      </c>
      <c r="R3146" s="28">
        <v>29.2</v>
      </c>
      <c r="S3146" s="24" t="s">
        <v>3424</v>
      </c>
      <c r="T3146" s="26" t="s">
        <v>2674</v>
      </c>
      <c r="U3146" s="27" t="str" cm="1">
        <f t="array" ref="U3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6" s="13"/>
      <c r="W3146" s="13"/>
      <c r="X3146" s="13"/>
      <c r="Y3146" s="13"/>
      <c r="Z3146" s="13"/>
      <c r="AC3146" s="13"/>
      <c r="AD3146" s="13"/>
      <c r="AE3146" s="13"/>
      <c r="AF3146" s="13"/>
      <c r="AG3146" s="13"/>
    </row>
    <row r="3147" ht="12.4" hidden="1" spans="1:33">
      <c r="A3147" s="21" t="s">
        <v>3809</v>
      </c>
      <c r="B3147" s="22" t="s">
        <v>3819</v>
      </c>
      <c r="C3147" s="21" t="s">
        <v>3820</v>
      </c>
      <c r="D3147" s="21" t="s">
        <v>132</v>
      </c>
      <c r="E3147" s="21" t="s">
        <v>2468</v>
      </c>
      <c r="F3147" s="22" t="s">
        <v>2370</v>
      </c>
      <c r="G3147" s="21" t="s">
        <v>17</v>
      </c>
      <c r="H3147" s="21" t="s">
        <v>141</v>
      </c>
      <c r="I3147" s="22"/>
      <c r="J3147" s="22" t="s">
        <v>132</v>
      </c>
      <c r="K3147" s="23">
        <v>149.4</v>
      </c>
      <c r="L3147" s="23">
        <v>65.6</v>
      </c>
      <c r="M3147" s="23">
        <v>59.4</v>
      </c>
      <c r="N3147" s="23">
        <v>379.476</v>
      </c>
      <c r="O3147" s="23">
        <v>166.624</v>
      </c>
      <c r="P3147" s="23">
        <v>150.876</v>
      </c>
      <c r="Q3147" s="24" t="s">
        <v>2674</v>
      </c>
      <c r="R3147" s="28">
        <v>28.6</v>
      </c>
      <c r="S3147" s="24" t="s">
        <v>4174</v>
      </c>
      <c r="T3147" s="26" t="s">
        <v>2674</v>
      </c>
      <c r="U3147" s="27" t="str" cm="1">
        <f t="array" ref="U3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7" s="13"/>
      <c r="W3147" s="13"/>
      <c r="X3147" s="13"/>
      <c r="Y3147" s="13"/>
      <c r="Z3147" s="13"/>
      <c r="AC3147" s="13"/>
      <c r="AD3147" s="13"/>
      <c r="AE3147" s="13"/>
      <c r="AF3147" s="13"/>
      <c r="AG3147" s="13"/>
    </row>
    <row r="3148" hidden="1" spans="1:33">
      <c r="A3148" s="21" t="s">
        <v>3809</v>
      </c>
      <c r="B3148" s="22" t="s">
        <v>3819</v>
      </c>
      <c r="C3148" s="21" t="s">
        <v>3820</v>
      </c>
      <c r="D3148" s="21" t="s">
        <v>132</v>
      </c>
      <c r="E3148" s="21" t="s">
        <v>2468</v>
      </c>
      <c r="F3148" s="22" t="s">
        <v>3821</v>
      </c>
      <c r="G3148" s="21" t="s">
        <v>92</v>
      </c>
      <c r="H3148" s="21" t="s">
        <v>138</v>
      </c>
      <c r="I3148" s="22"/>
      <c r="J3148" s="22" t="s">
        <v>132</v>
      </c>
      <c r="K3148" s="23">
        <v>169.5</v>
      </c>
      <c r="L3148" s="23">
        <v>65.7</v>
      </c>
      <c r="M3148" s="23">
        <v>59.2</v>
      </c>
      <c r="N3148" s="23">
        <v>430.53</v>
      </c>
      <c r="O3148" s="23">
        <v>166.878</v>
      </c>
      <c r="P3148" s="23">
        <v>150.368</v>
      </c>
      <c r="Q3148" s="24" t="s">
        <v>91</v>
      </c>
      <c r="R3148" s="28">
        <v>15.5</v>
      </c>
      <c r="S3148" s="24" t="s">
        <v>132</v>
      </c>
      <c r="T3148" s="26" t="s">
        <v>91</v>
      </c>
      <c r="U3148" s="27" cm="1">
        <f t="array" ref="U3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3148" s="13"/>
      <c r="W3148" s="13"/>
      <c r="X3148" s="13"/>
      <c r="Y3148" s="13"/>
      <c r="Z3148" s="13"/>
      <c r="AC3148" s="13"/>
      <c r="AD3148" s="13"/>
      <c r="AE3148" s="13"/>
      <c r="AF3148" s="13"/>
      <c r="AG3148" s="13"/>
    </row>
    <row r="3149" ht="12.4" hidden="1" spans="1:33">
      <c r="A3149" s="21" t="s">
        <v>3809</v>
      </c>
      <c r="B3149" s="22" t="s">
        <v>3819</v>
      </c>
      <c r="C3149" s="21" t="s">
        <v>3820</v>
      </c>
      <c r="D3149" s="21" t="s">
        <v>132</v>
      </c>
      <c r="E3149" s="21" t="s">
        <v>2468</v>
      </c>
      <c r="F3149" s="22" t="s">
        <v>2411</v>
      </c>
      <c r="G3149" s="21" t="s">
        <v>17</v>
      </c>
      <c r="H3149" s="21" t="s">
        <v>141</v>
      </c>
      <c r="I3149" s="22"/>
      <c r="J3149" s="22" t="s">
        <v>132</v>
      </c>
      <c r="K3149" s="23">
        <v>151.4</v>
      </c>
      <c r="L3149" s="23">
        <v>65.6</v>
      </c>
      <c r="M3149" s="23">
        <v>59.4</v>
      </c>
      <c r="N3149" s="23">
        <v>384.556</v>
      </c>
      <c r="O3149" s="23">
        <v>166.624</v>
      </c>
      <c r="P3149" s="23">
        <v>150.876</v>
      </c>
      <c r="Q3149" s="24" t="s">
        <v>2674</v>
      </c>
      <c r="R3149" s="28">
        <v>26.6</v>
      </c>
      <c r="S3149" s="24" t="s">
        <v>4185</v>
      </c>
      <c r="T3149" s="26" t="s">
        <v>2674</v>
      </c>
      <c r="U3149" s="27" t="str" cm="1">
        <f t="array" ref="U3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49" s="13"/>
      <c r="W3149" s="13"/>
      <c r="X3149" s="13"/>
      <c r="Y3149" s="13"/>
      <c r="Z3149" s="13"/>
      <c r="AC3149" s="13"/>
      <c r="AD3149" s="13"/>
      <c r="AE3149" s="13"/>
      <c r="AF3149" s="13"/>
      <c r="AG3149" s="13"/>
    </row>
    <row r="3150" hidden="1" spans="1:33">
      <c r="A3150" s="21" t="s">
        <v>3809</v>
      </c>
      <c r="B3150" s="22" t="s">
        <v>3822</v>
      </c>
      <c r="C3150" s="21" t="s">
        <v>1798</v>
      </c>
      <c r="D3150" s="21" t="s">
        <v>132</v>
      </c>
      <c r="E3150" s="21" t="s">
        <v>2341</v>
      </c>
      <c r="F3150" s="22" t="s">
        <v>2747</v>
      </c>
      <c r="G3150" s="21" t="s">
        <v>101</v>
      </c>
      <c r="H3150" s="21" t="s">
        <v>131</v>
      </c>
      <c r="I3150" s="22"/>
      <c r="J3150" s="22" t="s">
        <v>132</v>
      </c>
      <c r="K3150" s="23">
        <v>157.3</v>
      </c>
      <c r="L3150" s="23">
        <v>66.1</v>
      </c>
      <c r="M3150" s="23">
        <v>74</v>
      </c>
      <c r="N3150" s="23">
        <v>399.542</v>
      </c>
      <c r="O3150" s="23">
        <v>167.894</v>
      </c>
      <c r="P3150" s="23">
        <v>187.96</v>
      </c>
      <c r="Q3150" s="24" t="s">
        <v>100</v>
      </c>
      <c r="R3150" s="28">
        <v>23.7</v>
      </c>
      <c r="S3150" s="24" t="s">
        <v>132</v>
      </c>
      <c r="T3150" s="26" t="s">
        <v>100</v>
      </c>
      <c r="U3150" s="27" cm="1">
        <f t="array" ref="U3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150" s="13"/>
      <c r="W3150" s="13"/>
      <c r="X3150" s="13"/>
      <c r="Y3150" s="13"/>
      <c r="Z3150" s="13"/>
      <c r="AC3150" s="13"/>
      <c r="AD3150" s="13"/>
      <c r="AE3150" s="13"/>
      <c r="AF3150" s="13"/>
      <c r="AG3150" s="13"/>
    </row>
    <row r="3151" hidden="1" spans="1:33">
      <c r="A3151" s="21" t="s">
        <v>3809</v>
      </c>
      <c r="B3151" s="22" t="s">
        <v>3822</v>
      </c>
      <c r="C3151" s="21" t="s">
        <v>1798</v>
      </c>
      <c r="D3151" s="21" t="s">
        <v>132</v>
      </c>
      <c r="E3151" s="21" t="s">
        <v>2341</v>
      </c>
      <c r="F3151" s="22" t="s">
        <v>3823</v>
      </c>
      <c r="G3151" s="21" t="s">
        <v>101</v>
      </c>
      <c r="H3151" s="21" t="s">
        <v>131</v>
      </c>
      <c r="I3151" s="22"/>
      <c r="J3151" s="22" t="s">
        <v>132</v>
      </c>
      <c r="K3151" s="23">
        <v>157.3</v>
      </c>
      <c r="L3151" s="23">
        <v>66.1</v>
      </c>
      <c r="M3151" s="23">
        <v>72</v>
      </c>
      <c r="N3151" s="23">
        <v>399.542</v>
      </c>
      <c r="O3151" s="23">
        <v>167.894</v>
      </c>
      <c r="P3151" s="23">
        <v>182.88</v>
      </c>
      <c r="Q3151" s="24" t="s">
        <v>100</v>
      </c>
      <c r="R3151" s="28">
        <v>23.7</v>
      </c>
      <c r="S3151" s="24" t="s">
        <v>132</v>
      </c>
      <c r="T3151" s="26" t="s">
        <v>100</v>
      </c>
      <c r="U3151" s="27" cm="1">
        <f t="array" ref="U3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151" s="13"/>
      <c r="W3151" s="13"/>
      <c r="X3151" s="13"/>
      <c r="Y3151" s="13"/>
      <c r="Z3151" s="13"/>
      <c r="AC3151" s="13"/>
      <c r="AD3151" s="13"/>
      <c r="AE3151" s="13"/>
      <c r="AF3151" s="13"/>
      <c r="AG3151" s="13"/>
    </row>
    <row r="3152" hidden="1" spans="1:33">
      <c r="A3152" s="21" t="s">
        <v>3809</v>
      </c>
      <c r="B3152" s="22" t="s">
        <v>3822</v>
      </c>
      <c r="C3152" s="21" t="s">
        <v>1798</v>
      </c>
      <c r="D3152" s="21" t="s">
        <v>132</v>
      </c>
      <c r="E3152" s="21" t="s">
        <v>2341</v>
      </c>
      <c r="F3152" s="22" t="s">
        <v>2752</v>
      </c>
      <c r="G3152" s="21" t="s">
        <v>101</v>
      </c>
      <c r="H3152" s="21" t="s">
        <v>131</v>
      </c>
      <c r="I3152" s="22"/>
      <c r="J3152" s="22" t="s">
        <v>132</v>
      </c>
      <c r="K3152" s="23">
        <v>157.5</v>
      </c>
      <c r="L3152" s="23">
        <v>66.1</v>
      </c>
      <c r="M3152" s="23">
        <v>72.8</v>
      </c>
      <c r="N3152" s="23">
        <v>400.05</v>
      </c>
      <c r="O3152" s="23">
        <v>167.894</v>
      </c>
      <c r="P3152" s="23">
        <v>184.912</v>
      </c>
      <c r="Q3152" s="24" t="s">
        <v>100</v>
      </c>
      <c r="R3152" s="28">
        <v>23.5</v>
      </c>
      <c r="S3152" s="24" t="s">
        <v>132</v>
      </c>
      <c r="T3152" s="26" t="s">
        <v>100</v>
      </c>
      <c r="U3152" s="27" cm="1">
        <f t="array" ref="U3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23.5</v>
      </c>
      <c r="V3152" s="13"/>
      <c r="W3152" s="13"/>
      <c r="X3152" s="13"/>
      <c r="Y3152" s="13"/>
      <c r="Z3152" s="13"/>
      <c r="AC3152" s="13"/>
      <c r="AD3152" s="13"/>
      <c r="AE3152" s="13"/>
      <c r="AF3152" s="13"/>
      <c r="AG3152" s="13"/>
    </row>
    <row r="3153" hidden="1" spans="1:33">
      <c r="A3153" s="21" t="s">
        <v>3809</v>
      </c>
      <c r="B3153" s="22" t="s">
        <v>3822</v>
      </c>
      <c r="C3153" s="21" t="s">
        <v>1798</v>
      </c>
      <c r="D3153" s="21" t="s">
        <v>132</v>
      </c>
      <c r="E3153" s="21" t="s">
        <v>2341</v>
      </c>
      <c r="F3153" s="22" t="s">
        <v>2754</v>
      </c>
      <c r="G3153" s="21" t="s">
        <v>101</v>
      </c>
      <c r="H3153" s="21" t="s">
        <v>131</v>
      </c>
      <c r="I3153" s="22"/>
      <c r="J3153" s="22" t="s">
        <v>132</v>
      </c>
      <c r="K3153" s="23">
        <v>181.1</v>
      </c>
      <c r="L3153" s="23">
        <v>66.1</v>
      </c>
      <c r="M3153" s="23">
        <v>73.4</v>
      </c>
      <c r="N3153" s="23">
        <v>459.994</v>
      </c>
      <c r="O3153" s="23">
        <v>167.894</v>
      </c>
      <c r="P3153" s="23">
        <v>186.436</v>
      </c>
      <c r="Q3153" s="24" t="s">
        <v>105</v>
      </c>
      <c r="R3153" s="28">
        <v>8.9</v>
      </c>
      <c r="S3153" s="24" t="s">
        <v>132</v>
      </c>
      <c r="T3153" s="26" t="s">
        <v>105</v>
      </c>
      <c r="U3153" s="27" cm="1">
        <f t="array" ref="U3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153" s="13"/>
      <c r="W3153" s="13"/>
      <c r="X3153" s="13"/>
      <c r="Y3153" s="13"/>
      <c r="Z3153" s="13"/>
      <c r="AC3153" s="13"/>
      <c r="AD3153" s="13"/>
      <c r="AE3153" s="13"/>
      <c r="AF3153" s="13"/>
      <c r="AG3153" s="13"/>
    </row>
    <row r="3154" ht="12.4" hidden="1" spans="1:33">
      <c r="A3154" s="21" t="s">
        <v>3809</v>
      </c>
      <c r="B3154" s="22" t="s">
        <v>3822</v>
      </c>
      <c r="C3154" s="21" t="s">
        <v>1798</v>
      </c>
      <c r="D3154" s="21" t="s">
        <v>132</v>
      </c>
      <c r="E3154" s="21" t="s">
        <v>2341</v>
      </c>
      <c r="F3154" s="22" t="s">
        <v>2755</v>
      </c>
      <c r="G3154" s="21" t="s">
        <v>101</v>
      </c>
      <c r="H3154" s="21" t="s">
        <v>131</v>
      </c>
      <c r="I3154" s="22"/>
      <c r="J3154" s="22" t="s">
        <v>132</v>
      </c>
      <c r="K3154" s="23">
        <v>153.7</v>
      </c>
      <c r="L3154" s="23">
        <v>66.1</v>
      </c>
      <c r="M3154" s="23">
        <v>72.8</v>
      </c>
      <c r="N3154" s="23">
        <v>390.398</v>
      </c>
      <c r="O3154" s="23">
        <v>167.894</v>
      </c>
      <c r="P3154" s="23">
        <v>184.912</v>
      </c>
      <c r="Q3154" s="24" t="s">
        <v>2674</v>
      </c>
      <c r="R3154" s="28">
        <v>27.3</v>
      </c>
      <c r="S3154" s="24" t="s">
        <v>3824</v>
      </c>
      <c r="T3154" s="26" t="s">
        <v>2674</v>
      </c>
      <c r="U3154" s="27" t="str" cm="1">
        <f t="array" ref="U3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54" s="13"/>
      <c r="W3154" s="13"/>
      <c r="X3154" s="13"/>
      <c r="Y3154" s="13"/>
      <c r="Z3154" s="13"/>
      <c r="AC3154" s="13"/>
      <c r="AD3154" s="13"/>
      <c r="AE3154" s="13"/>
      <c r="AF3154" s="13"/>
      <c r="AG3154" s="13"/>
    </row>
    <row r="3155" hidden="1" spans="1:33">
      <c r="A3155" s="21" t="s">
        <v>3809</v>
      </c>
      <c r="B3155" s="22" t="s">
        <v>3822</v>
      </c>
      <c r="C3155" s="21" t="s">
        <v>1798</v>
      </c>
      <c r="D3155" s="21" t="s">
        <v>132</v>
      </c>
      <c r="E3155" s="21" t="s">
        <v>2341</v>
      </c>
      <c r="F3155" s="22" t="s">
        <v>2755</v>
      </c>
      <c r="G3155" s="21" t="s">
        <v>101</v>
      </c>
      <c r="H3155" s="21" t="s">
        <v>131</v>
      </c>
      <c r="I3155" s="22"/>
      <c r="J3155" s="22" t="s">
        <v>132</v>
      </c>
      <c r="K3155" s="23">
        <v>181.7</v>
      </c>
      <c r="L3155" s="23">
        <v>66.1</v>
      </c>
      <c r="M3155" s="23">
        <v>74.4</v>
      </c>
      <c r="N3155" s="23">
        <v>461.518</v>
      </c>
      <c r="O3155" s="23">
        <v>167.894</v>
      </c>
      <c r="P3155" s="23">
        <v>188.976</v>
      </c>
      <c r="Q3155" s="24" t="s">
        <v>105</v>
      </c>
      <c r="R3155" s="28">
        <v>8.3</v>
      </c>
      <c r="S3155" s="24" t="s">
        <v>132</v>
      </c>
      <c r="T3155" s="26" t="s">
        <v>105</v>
      </c>
      <c r="U3155" s="27" cm="1">
        <f t="array" ref="U3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3155" s="13"/>
      <c r="W3155" s="13"/>
      <c r="X3155" s="13"/>
      <c r="Y3155" s="13"/>
      <c r="Z3155" s="13"/>
      <c r="AC3155" s="13"/>
      <c r="AD3155" s="13"/>
      <c r="AE3155" s="13"/>
      <c r="AF3155" s="13"/>
      <c r="AG3155" s="13"/>
    </row>
    <row r="3156" hidden="1" spans="1:33">
      <c r="A3156" s="21" t="s">
        <v>3809</v>
      </c>
      <c r="B3156" s="22" t="s">
        <v>3822</v>
      </c>
      <c r="C3156" s="21" t="s">
        <v>1798</v>
      </c>
      <c r="D3156" s="21" t="s">
        <v>132</v>
      </c>
      <c r="E3156" s="21" t="s">
        <v>2341</v>
      </c>
      <c r="F3156" s="22" t="s">
        <v>2757</v>
      </c>
      <c r="G3156" s="21" t="s">
        <v>101</v>
      </c>
      <c r="H3156" s="21" t="s">
        <v>131</v>
      </c>
      <c r="I3156" s="22"/>
      <c r="J3156" s="22" t="s">
        <v>132</v>
      </c>
      <c r="K3156" s="23">
        <v>183.7</v>
      </c>
      <c r="L3156" s="23">
        <v>66.1</v>
      </c>
      <c r="M3156" s="23">
        <v>74.4</v>
      </c>
      <c r="N3156" s="23">
        <v>466.598</v>
      </c>
      <c r="O3156" s="23">
        <v>167.894</v>
      </c>
      <c r="P3156" s="23">
        <v>188.976</v>
      </c>
      <c r="Q3156" s="24" t="s">
        <v>105</v>
      </c>
      <c r="R3156" s="28">
        <v>6.3</v>
      </c>
      <c r="S3156" s="24" t="s">
        <v>132</v>
      </c>
      <c r="T3156" s="26" t="s">
        <v>105</v>
      </c>
      <c r="U3156" s="27" cm="1">
        <f t="array" ref="U3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56" s="13"/>
      <c r="W3156" s="13"/>
      <c r="X3156" s="13"/>
      <c r="Y3156" s="13"/>
      <c r="Z3156" s="13"/>
      <c r="AC3156" s="13"/>
      <c r="AD3156" s="13"/>
      <c r="AE3156" s="13"/>
      <c r="AF3156" s="13"/>
      <c r="AG3156" s="13"/>
    </row>
    <row r="3157" hidden="1" spans="1:33">
      <c r="A3157" s="21" t="s">
        <v>3809</v>
      </c>
      <c r="B3157" s="22" t="s">
        <v>3822</v>
      </c>
      <c r="C3157" s="21" t="s">
        <v>3825</v>
      </c>
      <c r="D3157" s="21" t="s">
        <v>132</v>
      </c>
      <c r="E3157" s="21" t="s">
        <v>2345</v>
      </c>
      <c r="F3157" s="22" t="s">
        <v>3562</v>
      </c>
      <c r="G3157" s="21" t="s">
        <v>101</v>
      </c>
      <c r="H3157" s="21" t="s">
        <v>131</v>
      </c>
      <c r="I3157" s="22"/>
      <c r="J3157" s="22" t="s">
        <v>132</v>
      </c>
      <c r="K3157" s="23">
        <v>185.2</v>
      </c>
      <c r="L3157" s="23">
        <v>66.7</v>
      </c>
      <c r="M3157" s="23">
        <v>74.8</v>
      </c>
      <c r="N3157" s="23">
        <v>470.408</v>
      </c>
      <c r="O3157" s="23">
        <v>169.418</v>
      </c>
      <c r="P3157" s="23">
        <v>189.992</v>
      </c>
      <c r="Q3157" s="24" t="s">
        <v>105</v>
      </c>
      <c r="R3157" s="28">
        <v>4.8</v>
      </c>
      <c r="S3157" s="24" t="s">
        <v>132</v>
      </c>
      <c r="T3157" s="26" t="s">
        <v>105</v>
      </c>
      <c r="U3157" s="27" cm="1">
        <f t="array" ref="U3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157" s="13"/>
      <c r="W3157" s="13"/>
      <c r="X3157" s="13"/>
      <c r="Y3157" s="13"/>
      <c r="Z3157" s="13"/>
      <c r="AC3157" s="13"/>
      <c r="AD3157" s="13"/>
      <c r="AE3157" s="13"/>
      <c r="AF3157" s="13"/>
      <c r="AG3157" s="13"/>
    </row>
    <row r="3158" hidden="1" spans="1:33">
      <c r="A3158" s="21" t="s">
        <v>3809</v>
      </c>
      <c r="B3158" s="22" t="s">
        <v>3822</v>
      </c>
      <c r="C3158" s="21" t="s">
        <v>3825</v>
      </c>
      <c r="D3158" s="21" t="s">
        <v>132</v>
      </c>
      <c r="E3158" s="21" t="s">
        <v>2345</v>
      </c>
      <c r="F3158" s="22" t="s">
        <v>2865</v>
      </c>
      <c r="G3158" s="21" t="s">
        <v>101</v>
      </c>
      <c r="H3158" s="21" t="s">
        <v>131</v>
      </c>
      <c r="I3158" s="22"/>
      <c r="J3158" s="22" t="s">
        <v>132</v>
      </c>
      <c r="K3158" s="23">
        <v>186.6</v>
      </c>
      <c r="L3158" s="23">
        <v>69.9</v>
      </c>
      <c r="M3158" s="23">
        <v>74.8</v>
      </c>
      <c r="N3158" s="23">
        <v>473.964</v>
      </c>
      <c r="O3158" s="23">
        <v>177.546</v>
      </c>
      <c r="P3158" s="23">
        <v>189.992</v>
      </c>
      <c r="Q3158" s="24" t="s">
        <v>105</v>
      </c>
      <c r="R3158" s="28">
        <v>3.4</v>
      </c>
      <c r="S3158" s="24" t="s">
        <v>132</v>
      </c>
      <c r="T3158" s="26" t="s">
        <v>105</v>
      </c>
      <c r="U3158" s="27" cm="1">
        <f t="array" ref="U3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158" s="13"/>
      <c r="W3158" s="13"/>
      <c r="X3158" s="13"/>
      <c r="Y3158" s="13"/>
      <c r="Z3158" s="13"/>
      <c r="AC3158" s="13"/>
      <c r="AD3158" s="13"/>
      <c r="AE3158" s="13"/>
      <c r="AF3158" s="13"/>
      <c r="AG3158" s="13"/>
    </row>
    <row r="3159" hidden="1" spans="1:33">
      <c r="A3159" s="21" t="s">
        <v>3809</v>
      </c>
      <c r="B3159" s="22" t="s">
        <v>3822</v>
      </c>
      <c r="C3159" s="21" t="s">
        <v>3825</v>
      </c>
      <c r="D3159" s="21" t="s">
        <v>132</v>
      </c>
      <c r="E3159" s="21" t="s">
        <v>2354</v>
      </c>
      <c r="F3159" s="22" t="s">
        <v>2544</v>
      </c>
      <c r="G3159" s="21" t="s">
        <v>101</v>
      </c>
      <c r="H3159" s="21" t="s">
        <v>131</v>
      </c>
      <c r="I3159" s="22"/>
      <c r="J3159" s="22" t="s">
        <v>132</v>
      </c>
      <c r="K3159" s="23">
        <v>190.2</v>
      </c>
      <c r="L3159" s="23">
        <v>74.8</v>
      </c>
      <c r="M3159" s="23">
        <v>74.2</v>
      </c>
      <c r="N3159" s="23">
        <v>483.108</v>
      </c>
      <c r="O3159" s="23">
        <v>189.992</v>
      </c>
      <c r="P3159" s="23">
        <v>188.468</v>
      </c>
      <c r="Q3159" s="24" t="s">
        <v>109</v>
      </c>
      <c r="R3159" s="28">
        <v>10.8</v>
      </c>
      <c r="S3159" s="24" t="s">
        <v>132</v>
      </c>
      <c r="T3159" s="26" t="s">
        <v>109</v>
      </c>
      <c r="U3159" s="27" cm="1">
        <f t="array" ref="U3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59" s="13"/>
      <c r="W3159" s="13"/>
      <c r="X3159" s="13"/>
      <c r="Y3159" s="13"/>
      <c r="Z3159" s="13"/>
      <c r="AC3159" s="13"/>
      <c r="AD3159" s="13"/>
      <c r="AE3159" s="13"/>
      <c r="AF3159" s="13"/>
      <c r="AG3159" s="13"/>
    </row>
    <row r="3160" hidden="1" spans="1:33">
      <c r="A3160" s="21" t="s">
        <v>3809</v>
      </c>
      <c r="B3160" s="22" t="s">
        <v>3826</v>
      </c>
      <c r="C3160" s="21" t="s">
        <v>1801</v>
      </c>
      <c r="D3160" s="21" t="s">
        <v>132</v>
      </c>
      <c r="E3160" s="21" t="s">
        <v>2341</v>
      </c>
      <c r="F3160" s="22" t="s">
        <v>3138</v>
      </c>
      <c r="G3160" s="21" t="s">
        <v>101</v>
      </c>
      <c r="H3160" s="21" t="s">
        <v>131</v>
      </c>
      <c r="I3160" s="22"/>
      <c r="J3160" s="22" t="s">
        <v>132</v>
      </c>
      <c r="K3160" s="23">
        <v>181.1</v>
      </c>
      <c r="L3160" s="23">
        <v>69.9</v>
      </c>
      <c r="M3160" s="23">
        <v>68.3</v>
      </c>
      <c r="N3160" s="23">
        <v>459.994</v>
      </c>
      <c r="O3160" s="23">
        <v>177.546</v>
      </c>
      <c r="P3160" s="23">
        <v>173.482</v>
      </c>
      <c r="Q3160" s="24" t="s">
        <v>105</v>
      </c>
      <c r="R3160" s="28">
        <v>8.9</v>
      </c>
      <c r="S3160" s="24" t="s">
        <v>132</v>
      </c>
      <c r="T3160" s="26" t="s">
        <v>105</v>
      </c>
      <c r="U3160" s="27" cm="1">
        <f t="array" ref="U3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160" s="13"/>
      <c r="W3160" s="13"/>
      <c r="X3160" s="13"/>
      <c r="Y3160" s="13"/>
      <c r="Z3160" s="13"/>
      <c r="AC3160" s="13"/>
      <c r="AD3160" s="13"/>
      <c r="AE3160" s="13"/>
      <c r="AF3160" s="13"/>
      <c r="AG3160" s="13"/>
    </row>
    <row r="3161" hidden="1" spans="1:33">
      <c r="A3161" s="21" t="s">
        <v>3809</v>
      </c>
      <c r="B3161" s="22" t="s">
        <v>3827</v>
      </c>
      <c r="C3161" s="21" t="s">
        <v>1803</v>
      </c>
      <c r="D3161" s="21" t="s">
        <v>132</v>
      </c>
      <c r="E3161" s="21" t="s">
        <v>2341</v>
      </c>
      <c r="F3161" s="22" t="s">
        <v>2827</v>
      </c>
      <c r="G3161" s="21" t="s">
        <v>101</v>
      </c>
      <c r="H3161" s="21" t="s">
        <v>131</v>
      </c>
      <c r="I3161" s="22"/>
      <c r="J3161" s="22" t="s">
        <v>132</v>
      </c>
      <c r="K3161" s="23">
        <v>179.1</v>
      </c>
      <c r="L3161" s="23">
        <v>68.9</v>
      </c>
      <c r="M3161" s="23">
        <v>63.2</v>
      </c>
      <c r="N3161" s="23">
        <v>454.914</v>
      </c>
      <c r="O3161" s="23">
        <v>175.006</v>
      </c>
      <c r="P3161" s="23">
        <v>160.528</v>
      </c>
      <c r="Q3161" s="24" t="s">
        <v>100</v>
      </c>
      <c r="R3161" s="28">
        <v>1.9</v>
      </c>
      <c r="S3161" s="24" t="s">
        <v>132</v>
      </c>
      <c r="T3161" s="26" t="s">
        <v>100</v>
      </c>
      <c r="U3161" s="27" cm="1">
        <f t="array" ref="U3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161" s="13"/>
      <c r="W3161" s="13"/>
      <c r="X3161" s="13"/>
      <c r="Y3161" s="13"/>
      <c r="Z3161" s="13"/>
      <c r="AC3161" s="13"/>
      <c r="AD3161" s="13"/>
      <c r="AE3161" s="13"/>
      <c r="AF3161" s="13"/>
      <c r="AG3161" s="13"/>
    </row>
    <row r="3162" hidden="1" spans="1:33">
      <c r="A3162" s="21" t="s">
        <v>3809</v>
      </c>
      <c r="B3162" s="22" t="s">
        <v>3827</v>
      </c>
      <c r="C3162" s="21" t="s">
        <v>1803</v>
      </c>
      <c r="D3162" s="21" t="s">
        <v>132</v>
      </c>
      <c r="E3162" s="21" t="s">
        <v>2341</v>
      </c>
      <c r="F3162" s="22" t="s">
        <v>3039</v>
      </c>
      <c r="G3162" s="21" t="s">
        <v>101</v>
      </c>
      <c r="H3162" s="21" t="s">
        <v>131</v>
      </c>
      <c r="I3162" s="22"/>
      <c r="J3162" s="22" t="s">
        <v>132</v>
      </c>
      <c r="K3162" s="23">
        <v>179</v>
      </c>
      <c r="L3162" s="23">
        <v>68.9</v>
      </c>
      <c r="M3162" s="23">
        <v>66.3</v>
      </c>
      <c r="N3162" s="23">
        <v>454.66</v>
      </c>
      <c r="O3162" s="23">
        <v>175.006</v>
      </c>
      <c r="P3162" s="23">
        <v>168.402</v>
      </c>
      <c r="Q3162" s="24" t="s">
        <v>100</v>
      </c>
      <c r="R3162" s="28">
        <v>2</v>
      </c>
      <c r="S3162" s="24" t="s">
        <v>132</v>
      </c>
      <c r="T3162" s="26" t="s">
        <v>100</v>
      </c>
      <c r="U3162" s="27" cm="1">
        <f t="array" ref="U3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62" s="13"/>
      <c r="W3162" s="13"/>
      <c r="X3162" s="13"/>
      <c r="Y3162" s="13"/>
      <c r="Z3162" s="13"/>
      <c r="AC3162" s="13"/>
      <c r="AD3162" s="13"/>
      <c r="AE3162" s="13"/>
      <c r="AF3162" s="13"/>
      <c r="AG3162" s="13"/>
    </row>
    <row r="3163" hidden="1" spans="1:33">
      <c r="A3163" s="21" t="s">
        <v>3809</v>
      </c>
      <c r="B3163" s="22" t="s">
        <v>3827</v>
      </c>
      <c r="C3163" s="21" t="s">
        <v>1803</v>
      </c>
      <c r="D3163" s="21" t="s">
        <v>132</v>
      </c>
      <c r="E3163" s="21" t="s">
        <v>2341</v>
      </c>
      <c r="F3163" s="22" t="s">
        <v>2991</v>
      </c>
      <c r="G3163" s="21" t="s">
        <v>101</v>
      </c>
      <c r="H3163" s="21" t="s">
        <v>131</v>
      </c>
      <c r="I3163" s="22"/>
      <c r="J3163" s="22" t="s">
        <v>132</v>
      </c>
      <c r="K3163" s="23">
        <v>179</v>
      </c>
      <c r="L3163" s="23">
        <v>68.9</v>
      </c>
      <c r="M3163" s="23">
        <v>63.2</v>
      </c>
      <c r="N3163" s="23">
        <v>454.66</v>
      </c>
      <c r="O3163" s="23">
        <v>175.006</v>
      </c>
      <c r="P3163" s="23">
        <v>160.528</v>
      </c>
      <c r="Q3163" s="24" t="s">
        <v>100</v>
      </c>
      <c r="R3163" s="28">
        <v>2</v>
      </c>
      <c r="S3163" s="24" t="s">
        <v>132</v>
      </c>
      <c r="T3163" s="26" t="s">
        <v>100</v>
      </c>
      <c r="U3163" s="27" cm="1">
        <f t="array" ref="U3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63" s="13"/>
      <c r="W3163" s="13"/>
      <c r="X3163" s="13"/>
      <c r="Y3163" s="13"/>
      <c r="Z3163" s="13"/>
      <c r="AC3163" s="13"/>
      <c r="AD3163" s="13"/>
      <c r="AE3163" s="13"/>
      <c r="AF3163" s="13"/>
      <c r="AG3163" s="13"/>
    </row>
    <row r="3164" hidden="1" spans="1:33">
      <c r="A3164" s="21" t="s">
        <v>3809</v>
      </c>
      <c r="B3164" s="22" t="s">
        <v>3827</v>
      </c>
      <c r="C3164" s="21" t="s">
        <v>1803</v>
      </c>
      <c r="D3164" s="21" t="s">
        <v>132</v>
      </c>
      <c r="E3164" s="21" t="s">
        <v>2341</v>
      </c>
      <c r="F3164" s="22" t="s">
        <v>2897</v>
      </c>
      <c r="G3164" s="21" t="s">
        <v>101</v>
      </c>
      <c r="H3164" s="21" t="s">
        <v>131</v>
      </c>
      <c r="I3164" s="22"/>
      <c r="J3164" s="22" t="s">
        <v>132</v>
      </c>
      <c r="K3164" s="23">
        <v>179</v>
      </c>
      <c r="L3164" s="23">
        <v>68.9</v>
      </c>
      <c r="M3164" s="23">
        <v>66.3</v>
      </c>
      <c r="N3164" s="23">
        <v>454.66</v>
      </c>
      <c r="O3164" s="23">
        <v>175.006</v>
      </c>
      <c r="P3164" s="23">
        <v>168.402</v>
      </c>
      <c r="Q3164" s="24" t="s">
        <v>100</v>
      </c>
      <c r="R3164" s="28">
        <v>2</v>
      </c>
      <c r="S3164" s="24" t="s">
        <v>132</v>
      </c>
      <c r="T3164" s="26" t="s">
        <v>100</v>
      </c>
      <c r="U3164" s="27" cm="1">
        <f t="array" ref="U3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64" s="13"/>
      <c r="W3164" s="13"/>
      <c r="X3164" s="13"/>
      <c r="Y3164" s="13"/>
      <c r="Z3164" s="13"/>
      <c r="AC3164" s="13"/>
      <c r="AD3164" s="13"/>
      <c r="AE3164" s="13"/>
      <c r="AF3164" s="13"/>
      <c r="AG3164" s="13"/>
    </row>
    <row r="3165" hidden="1" spans="1:33">
      <c r="A3165" s="21" t="s">
        <v>3809</v>
      </c>
      <c r="B3165" s="22" t="s">
        <v>3827</v>
      </c>
      <c r="C3165" s="21" t="s">
        <v>1803</v>
      </c>
      <c r="D3165" s="21" t="s">
        <v>132</v>
      </c>
      <c r="E3165" s="21" t="s">
        <v>2345</v>
      </c>
      <c r="F3165" s="22" t="s">
        <v>2378</v>
      </c>
      <c r="G3165" s="21" t="s">
        <v>101</v>
      </c>
      <c r="H3165" s="21" t="s">
        <v>131</v>
      </c>
      <c r="I3165" s="22"/>
      <c r="J3165" s="22" t="s">
        <v>132</v>
      </c>
      <c r="K3165" s="23">
        <v>182.7</v>
      </c>
      <c r="L3165" s="23">
        <v>70.9</v>
      </c>
      <c r="M3165" s="23">
        <v>67.7</v>
      </c>
      <c r="N3165" s="23">
        <v>464.058</v>
      </c>
      <c r="O3165" s="23">
        <v>180.086</v>
      </c>
      <c r="P3165" s="23">
        <v>171.958</v>
      </c>
      <c r="Q3165" s="24" t="s">
        <v>105</v>
      </c>
      <c r="R3165" s="28">
        <v>7.3</v>
      </c>
      <c r="S3165" s="24" t="s">
        <v>132</v>
      </c>
      <c r="T3165" s="26" t="s">
        <v>105</v>
      </c>
      <c r="U3165" s="27" cm="1">
        <f t="array" ref="U3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65" s="13"/>
      <c r="W3165" s="13"/>
      <c r="X3165" s="13"/>
      <c r="Y3165" s="13"/>
      <c r="Z3165" s="13"/>
      <c r="AC3165" s="13"/>
      <c r="AD3165" s="13"/>
      <c r="AE3165" s="13"/>
      <c r="AF3165" s="13"/>
      <c r="AG3165" s="13"/>
    </row>
    <row r="3166" hidden="1" spans="1:33">
      <c r="A3166" s="21" t="s">
        <v>3809</v>
      </c>
      <c r="B3166" s="22" t="s">
        <v>3827</v>
      </c>
      <c r="C3166" s="21" t="s">
        <v>3828</v>
      </c>
      <c r="D3166" s="21" t="s">
        <v>132</v>
      </c>
      <c r="E3166" s="21" t="s">
        <v>2345</v>
      </c>
      <c r="F3166" s="22" t="s">
        <v>2368</v>
      </c>
      <c r="G3166" s="21" t="s">
        <v>101</v>
      </c>
      <c r="H3166" s="21" t="s">
        <v>131</v>
      </c>
      <c r="I3166" s="22"/>
      <c r="J3166" s="22" t="s">
        <v>132</v>
      </c>
      <c r="K3166" s="23">
        <v>183.7</v>
      </c>
      <c r="L3166" s="23">
        <v>70.9</v>
      </c>
      <c r="M3166" s="23">
        <v>66.1</v>
      </c>
      <c r="N3166" s="23">
        <v>466.598</v>
      </c>
      <c r="O3166" s="23">
        <v>180.086</v>
      </c>
      <c r="P3166" s="23">
        <v>167.894</v>
      </c>
      <c r="Q3166" s="24" t="s">
        <v>105</v>
      </c>
      <c r="R3166" s="28">
        <v>6.3</v>
      </c>
      <c r="S3166" s="24" t="s">
        <v>132</v>
      </c>
      <c r="T3166" s="26" t="s">
        <v>105</v>
      </c>
      <c r="U3166" s="27" cm="1">
        <f t="array" ref="U3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66" s="13"/>
      <c r="W3166" s="13"/>
      <c r="X3166" s="13"/>
      <c r="Y3166" s="13"/>
      <c r="Z3166" s="13"/>
      <c r="AC3166" s="13"/>
      <c r="AD3166" s="13"/>
      <c r="AE3166" s="13"/>
      <c r="AF3166" s="13"/>
      <c r="AG3166" s="13"/>
    </row>
    <row r="3167" hidden="1" spans="1:33">
      <c r="A3167" s="21" t="s">
        <v>3809</v>
      </c>
      <c r="B3167" s="22" t="s">
        <v>3827</v>
      </c>
      <c r="C3167" s="21" t="s">
        <v>3828</v>
      </c>
      <c r="D3167" s="21" t="s">
        <v>132</v>
      </c>
      <c r="E3167" s="21" t="s">
        <v>2354</v>
      </c>
      <c r="F3167" s="22" t="s">
        <v>2953</v>
      </c>
      <c r="G3167" s="21" t="s">
        <v>101</v>
      </c>
      <c r="H3167" s="21" t="s">
        <v>131</v>
      </c>
      <c r="I3167" s="22"/>
      <c r="J3167" s="22" t="s">
        <v>132</v>
      </c>
      <c r="K3167" s="23">
        <v>183.3</v>
      </c>
      <c r="L3167" s="23">
        <v>71.3</v>
      </c>
      <c r="M3167" s="23">
        <v>66.1</v>
      </c>
      <c r="N3167" s="23">
        <v>465.582</v>
      </c>
      <c r="O3167" s="23">
        <v>181.102</v>
      </c>
      <c r="P3167" s="23">
        <v>167.894</v>
      </c>
      <c r="Q3167" s="24" t="s">
        <v>105</v>
      </c>
      <c r="R3167" s="28">
        <v>6.7</v>
      </c>
      <c r="S3167" s="24" t="s">
        <v>132</v>
      </c>
      <c r="T3167" s="26" t="s">
        <v>105</v>
      </c>
      <c r="U3167" s="27" cm="1">
        <f t="array" ref="U3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167" s="13"/>
      <c r="W3167" s="13"/>
      <c r="X3167" s="13"/>
      <c r="Y3167" s="13"/>
      <c r="Z3167" s="13"/>
      <c r="AC3167" s="13"/>
      <c r="AD3167" s="13"/>
      <c r="AE3167" s="13"/>
      <c r="AF3167" s="13"/>
      <c r="AG3167" s="13"/>
    </row>
    <row r="3168" hidden="1" spans="1:33">
      <c r="A3168" s="21" t="s">
        <v>3809</v>
      </c>
      <c r="B3168" s="22" t="s">
        <v>3827</v>
      </c>
      <c r="C3168" s="21" t="s">
        <v>3829</v>
      </c>
      <c r="D3168" s="21" t="s">
        <v>132</v>
      </c>
      <c r="E3168" s="21" t="s">
        <v>2354</v>
      </c>
      <c r="F3168" s="22" t="s">
        <v>3412</v>
      </c>
      <c r="G3168" s="21" t="s">
        <v>101</v>
      </c>
      <c r="H3168" s="21" t="s">
        <v>131</v>
      </c>
      <c r="I3168" s="22"/>
      <c r="J3168" s="22" t="s">
        <v>132</v>
      </c>
      <c r="K3168" s="23">
        <v>184.8</v>
      </c>
      <c r="L3168" s="23">
        <v>71.3</v>
      </c>
      <c r="M3168" s="23">
        <v>67.3</v>
      </c>
      <c r="N3168" s="23">
        <v>469.392</v>
      </c>
      <c r="O3168" s="23">
        <v>181.102</v>
      </c>
      <c r="P3168" s="23">
        <v>170.942</v>
      </c>
      <c r="Q3168" s="24" t="s">
        <v>105</v>
      </c>
      <c r="R3168" s="28">
        <v>5.2</v>
      </c>
      <c r="S3168" s="24" t="s">
        <v>132</v>
      </c>
      <c r="T3168" s="26" t="s">
        <v>105</v>
      </c>
      <c r="U3168" s="27" cm="1">
        <f t="array" ref="U3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168" s="13"/>
      <c r="W3168" s="13"/>
      <c r="X3168" s="13"/>
      <c r="Y3168" s="13"/>
      <c r="Z3168" s="13"/>
      <c r="AC3168" s="13"/>
      <c r="AD3168" s="13"/>
      <c r="AE3168" s="13"/>
      <c r="AF3168" s="13"/>
      <c r="AG3168" s="13"/>
    </row>
    <row r="3169" hidden="1" spans="1:33">
      <c r="A3169" s="21" t="s">
        <v>3809</v>
      </c>
      <c r="B3169" s="22" t="s">
        <v>3827</v>
      </c>
      <c r="C3169" s="21" t="s">
        <v>3828</v>
      </c>
      <c r="D3169" s="21" t="s">
        <v>132</v>
      </c>
      <c r="E3169" s="21" t="s">
        <v>2354</v>
      </c>
      <c r="F3169" s="22" t="s">
        <v>3006</v>
      </c>
      <c r="G3169" s="21" t="s">
        <v>101</v>
      </c>
      <c r="H3169" s="21" t="s">
        <v>131</v>
      </c>
      <c r="I3169" s="22"/>
      <c r="J3169" s="22" t="s">
        <v>132</v>
      </c>
      <c r="K3169" s="23">
        <v>184.8</v>
      </c>
      <c r="L3169" s="23">
        <v>71.3</v>
      </c>
      <c r="M3169" s="23">
        <v>66.1</v>
      </c>
      <c r="N3169" s="23">
        <v>469.392</v>
      </c>
      <c r="O3169" s="23">
        <v>181.102</v>
      </c>
      <c r="P3169" s="23">
        <v>167.894</v>
      </c>
      <c r="Q3169" s="24" t="s">
        <v>105</v>
      </c>
      <c r="R3169" s="28">
        <v>5.2</v>
      </c>
      <c r="S3169" s="24" t="s">
        <v>132</v>
      </c>
      <c r="T3169" s="26" t="s">
        <v>105</v>
      </c>
      <c r="U3169" s="27" cm="1">
        <f t="array" ref="U3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169" s="13"/>
      <c r="W3169" s="13"/>
      <c r="X3169" s="13"/>
      <c r="Y3169" s="13"/>
      <c r="Z3169" s="13"/>
      <c r="AC3169" s="13"/>
      <c r="AD3169" s="13"/>
      <c r="AE3169" s="13"/>
      <c r="AF3169" s="13"/>
      <c r="AG3169" s="13"/>
    </row>
    <row r="3170" hidden="1" spans="1:33">
      <c r="A3170" s="21" t="s">
        <v>3809</v>
      </c>
      <c r="B3170" s="22" t="s">
        <v>3827</v>
      </c>
      <c r="C3170" s="21" t="s">
        <v>3829</v>
      </c>
      <c r="D3170" s="21" t="s">
        <v>132</v>
      </c>
      <c r="E3170" s="21" t="s">
        <v>2371</v>
      </c>
      <c r="F3170" s="22" t="s">
        <v>2372</v>
      </c>
      <c r="G3170" s="21" t="s">
        <v>101</v>
      </c>
      <c r="H3170" s="21" t="s">
        <v>131</v>
      </c>
      <c r="I3170" s="22"/>
      <c r="J3170" s="22" t="s">
        <v>132</v>
      </c>
      <c r="K3170" s="23">
        <v>185.4</v>
      </c>
      <c r="L3170" s="23">
        <v>74.7</v>
      </c>
      <c r="M3170" s="23">
        <v>68.8</v>
      </c>
      <c r="N3170" s="23">
        <v>470.916</v>
      </c>
      <c r="O3170" s="23">
        <v>189.738</v>
      </c>
      <c r="P3170" s="23">
        <v>174.752</v>
      </c>
      <c r="Q3170" s="24" t="s">
        <v>105</v>
      </c>
      <c r="R3170" s="28">
        <v>4.6</v>
      </c>
      <c r="S3170" s="24" t="s">
        <v>132</v>
      </c>
      <c r="T3170" s="26" t="s">
        <v>105</v>
      </c>
      <c r="U3170" s="27" cm="1">
        <f t="array" ref="U3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70" s="13"/>
      <c r="W3170" s="13"/>
      <c r="X3170" s="13"/>
      <c r="Y3170" s="13"/>
      <c r="Z3170" s="13"/>
      <c r="AC3170" s="13"/>
      <c r="AD3170" s="13"/>
      <c r="AE3170" s="13"/>
      <c r="AF3170" s="13"/>
      <c r="AG3170" s="13"/>
    </row>
    <row r="3171" hidden="1" spans="1:33">
      <c r="A3171" s="21" t="s">
        <v>3809</v>
      </c>
      <c r="B3171" s="22" t="s">
        <v>3827</v>
      </c>
      <c r="C3171" s="21" t="s">
        <v>3829</v>
      </c>
      <c r="D3171" s="21" t="s">
        <v>132</v>
      </c>
      <c r="E3171" s="21" t="s">
        <v>2371</v>
      </c>
      <c r="F3171" s="22" t="s">
        <v>2342</v>
      </c>
      <c r="G3171" s="21" t="s">
        <v>101</v>
      </c>
      <c r="H3171" s="21" t="s">
        <v>131</v>
      </c>
      <c r="I3171" s="22"/>
      <c r="J3171" s="22" t="s">
        <v>132</v>
      </c>
      <c r="K3171" s="23">
        <v>185.8</v>
      </c>
      <c r="L3171" s="23">
        <v>74.7</v>
      </c>
      <c r="M3171" s="23">
        <v>68.8</v>
      </c>
      <c r="N3171" s="23">
        <v>471.932</v>
      </c>
      <c r="O3171" s="23">
        <v>189.738</v>
      </c>
      <c r="P3171" s="23">
        <v>174.752</v>
      </c>
      <c r="Q3171" s="24" t="s">
        <v>105</v>
      </c>
      <c r="R3171" s="28">
        <v>4.2</v>
      </c>
      <c r="S3171" s="24" t="s">
        <v>132</v>
      </c>
      <c r="T3171" s="26" t="s">
        <v>105</v>
      </c>
      <c r="U3171" s="27" cm="1">
        <f t="array" ref="U3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171" s="13"/>
      <c r="W3171" s="13"/>
      <c r="X3171" s="13"/>
      <c r="Y3171" s="13"/>
      <c r="Z3171" s="13"/>
      <c r="AC3171" s="13"/>
      <c r="AD3171" s="13"/>
      <c r="AE3171" s="13"/>
      <c r="AF3171" s="13"/>
      <c r="AG3171" s="13"/>
    </row>
    <row r="3172" hidden="1" spans="1:33">
      <c r="A3172" s="21" t="s">
        <v>3809</v>
      </c>
      <c r="B3172" s="22" t="s">
        <v>3830</v>
      </c>
      <c r="C3172" s="21" t="s">
        <v>1807</v>
      </c>
      <c r="D3172" s="21" t="s">
        <v>132</v>
      </c>
      <c r="E3172" s="21" t="s">
        <v>2341</v>
      </c>
      <c r="F3172" s="22" t="s">
        <v>2870</v>
      </c>
      <c r="G3172" s="21" t="s">
        <v>101</v>
      </c>
      <c r="H3172" s="21" t="s">
        <v>131</v>
      </c>
      <c r="I3172" s="22"/>
      <c r="J3172" s="22" t="s">
        <v>132</v>
      </c>
      <c r="K3172" s="23">
        <v>169.1</v>
      </c>
      <c r="L3172" s="23">
        <v>69.7</v>
      </c>
      <c r="M3172" s="23">
        <v>64.2</v>
      </c>
      <c r="N3172" s="23">
        <v>429.514</v>
      </c>
      <c r="O3172" s="23">
        <v>177.038</v>
      </c>
      <c r="P3172" s="23">
        <v>163.068</v>
      </c>
      <c r="Q3172" s="24" t="s">
        <v>100</v>
      </c>
      <c r="R3172" s="28">
        <v>11.9</v>
      </c>
      <c r="S3172" s="24" t="s">
        <v>132</v>
      </c>
      <c r="T3172" s="26" t="s">
        <v>100</v>
      </c>
      <c r="U3172" s="27" cm="1">
        <f t="array" ref="U3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172" s="13"/>
      <c r="W3172" s="13"/>
      <c r="X3172" s="13"/>
      <c r="Y3172" s="13"/>
      <c r="Z3172" s="13"/>
      <c r="AC3172" s="13"/>
      <c r="AD3172" s="13"/>
      <c r="AE3172" s="13"/>
      <c r="AF3172" s="13"/>
      <c r="AG3172" s="13"/>
    </row>
    <row r="3173" hidden="1" spans="1:33">
      <c r="A3173" s="21" t="s">
        <v>3809</v>
      </c>
      <c r="B3173" s="22" t="s">
        <v>3830</v>
      </c>
      <c r="C3173" s="21" t="s">
        <v>1807</v>
      </c>
      <c r="D3173" s="21" t="s">
        <v>132</v>
      </c>
      <c r="E3173" s="21" t="s">
        <v>2341</v>
      </c>
      <c r="F3173" s="22" t="s">
        <v>2348</v>
      </c>
      <c r="G3173" s="21" t="s">
        <v>101</v>
      </c>
      <c r="H3173" s="21" t="s">
        <v>131</v>
      </c>
      <c r="I3173" s="22"/>
      <c r="J3173" s="22" t="s">
        <v>132</v>
      </c>
      <c r="K3173" s="23">
        <v>169.1</v>
      </c>
      <c r="L3173" s="23">
        <v>69.7</v>
      </c>
      <c r="M3173" s="23">
        <v>64.8</v>
      </c>
      <c r="N3173" s="23">
        <v>429.514</v>
      </c>
      <c r="O3173" s="23">
        <v>177.038</v>
      </c>
      <c r="P3173" s="23">
        <v>164.592</v>
      </c>
      <c r="Q3173" s="24" t="s">
        <v>100</v>
      </c>
      <c r="R3173" s="28">
        <v>11.9</v>
      </c>
      <c r="S3173" s="24" t="s">
        <v>132</v>
      </c>
      <c r="T3173" s="26" t="s">
        <v>100</v>
      </c>
      <c r="U3173" s="27" cm="1">
        <f t="array" ref="U3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173" s="13"/>
      <c r="W3173" s="13"/>
      <c r="X3173" s="13"/>
      <c r="Y3173" s="13"/>
      <c r="Z3173" s="13"/>
      <c r="AC3173" s="13"/>
      <c r="AD3173" s="13"/>
      <c r="AE3173" s="13"/>
      <c r="AF3173" s="13"/>
      <c r="AG3173" s="13"/>
    </row>
    <row r="3174" hidden="1" spans="1:33">
      <c r="A3174" s="21" t="s">
        <v>3809</v>
      </c>
      <c r="B3174" s="22" t="s">
        <v>3830</v>
      </c>
      <c r="C3174" s="21" t="s">
        <v>1807</v>
      </c>
      <c r="D3174" s="21" t="s">
        <v>132</v>
      </c>
      <c r="E3174" s="21" t="s">
        <v>2341</v>
      </c>
      <c r="F3174" s="22" t="s">
        <v>3030</v>
      </c>
      <c r="G3174" s="21" t="s">
        <v>101</v>
      </c>
      <c r="H3174" s="21" t="s">
        <v>131</v>
      </c>
      <c r="I3174" s="22"/>
      <c r="J3174" s="22" t="s">
        <v>132</v>
      </c>
      <c r="K3174" s="23">
        <v>171.9</v>
      </c>
      <c r="L3174" s="23">
        <v>71.3</v>
      </c>
      <c r="M3174" s="23">
        <v>64.8</v>
      </c>
      <c r="N3174" s="23">
        <v>436.626</v>
      </c>
      <c r="O3174" s="23">
        <v>181.102</v>
      </c>
      <c r="P3174" s="23">
        <v>164.592</v>
      </c>
      <c r="Q3174" s="24" t="s">
        <v>100</v>
      </c>
      <c r="R3174" s="28">
        <v>9.1</v>
      </c>
      <c r="S3174" s="24" t="s">
        <v>132</v>
      </c>
      <c r="T3174" s="26" t="s">
        <v>100</v>
      </c>
      <c r="U3174" s="27" cm="1">
        <f t="array" ref="U3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174" s="13"/>
      <c r="W3174" s="13"/>
      <c r="X3174" s="13"/>
      <c r="Y3174" s="13"/>
      <c r="Z3174" s="13"/>
      <c r="AC3174" s="13"/>
      <c r="AD3174" s="13"/>
      <c r="AE3174" s="13"/>
      <c r="AF3174" s="13"/>
      <c r="AG3174" s="13"/>
    </row>
    <row r="3175" hidden="1" spans="1:33">
      <c r="A3175" s="21" t="s">
        <v>3831</v>
      </c>
      <c r="B3175" s="22" t="s">
        <v>3832</v>
      </c>
      <c r="C3175" s="21" t="s">
        <v>1809</v>
      </c>
      <c r="D3175" s="21" t="s">
        <v>132</v>
      </c>
      <c r="E3175" s="21" t="s">
        <v>2341</v>
      </c>
      <c r="F3175" s="22" t="s">
        <v>3833</v>
      </c>
      <c r="G3175" s="21" t="s">
        <v>17</v>
      </c>
      <c r="H3175" s="21" t="s">
        <v>141</v>
      </c>
      <c r="I3175" s="22"/>
      <c r="J3175" s="22" t="s">
        <v>132</v>
      </c>
      <c r="K3175" s="23">
        <v>178</v>
      </c>
      <c r="L3175" s="23">
        <v>66.5</v>
      </c>
      <c r="M3175" s="23">
        <v>50.8</v>
      </c>
      <c r="N3175" s="23">
        <v>452.12</v>
      </c>
      <c r="O3175" s="23">
        <v>168.91</v>
      </c>
      <c r="P3175" s="23">
        <v>129.032</v>
      </c>
      <c r="Q3175" s="24" t="s">
        <v>24</v>
      </c>
      <c r="R3175" s="28">
        <v>0</v>
      </c>
      <c r="S3175" s="24" t="s">
        <v>132</v>
      </c>
      <c r="T3175" s="26" t="s">
        <v>24</v>
      </c>
      <c r="U3175" s="27" cm="1">
        <f t="array" ref="U3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75" s="13"/>
      <c r="W3175" s="13"/>
      <c r="X3175" s="13"/>
      <c r="Y3175" s="13"/>
      <c r="Z3175" s="13"/>
      <c r="AC3175" s="13"/>
      <c r="AD3175" s="13"/>
      <c r="AE3175" s="13"/>
      <c r="AF3175" s="13"/>
      <c r="AG3175" s="13"/>
    </row>
    <row r="3176" hidden="1" spans="1:33">
      <c r="A3176" s="21" t="s">
        <v>3831</v>
      </c>
      <c r="B3176" s="22" t="s">
        <v>3832</v>
      </c>
      <c r="C3176" s="21" t="s">
        <v>1809</v>
      </c>
      <c r="D3176" s="21" t="s">
        <v>132</v>
      </c>
      <c r="E3176" s="21" t="s">
        <v>2341</v>
      </c>
      <c r="F3176" s="22" t="s">
        <v>3834</v>
      </c>
      <c r="G3176" s="21" t="s">
        <v>41</v>
      </c>
      <c r="H3176" s="21" t="s">
        <v>301</v>
      </c>
      <c r="I3176" s="22"/>
      <c r="J3176" s="22" t="s">
        <v>132</v>
      </c>
      <c r="K3176" s="23">
        <v>178</v>
      </c>
      <c r="L3176" s="23">
        <v>66.5</v>
      </c>
      <c r="M3176" s="23">
        <v>50.8</v>
      </c>
      <c r="N3176" s="23">
        <v>452.12</v>
      </c>
      <c r="O3176" s="23">
        <v>168.91</v>
      </c>
      <c r="P3176" s="23">
        <v>129.032</v>
      </c>
      <c r="Q3176" s="24" t="s">
        <v>45</v>
      </c>
      <c r="R3176" s="28">
        <v>0</v>
      </c>
      <c r="S3176" s="24" t="s">
        <v>132</v>
      </c>
      <c r="T3176" s="26" t="s">
        <v>45</v>
      </c>
      <c r="U3176" s="27" cm="1">
        <f t="array" ref="U3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76" s="13"/>
      <c r="W3176" s="13"/>
      <c r="X3176" s="13"/>
      <c r="Y3176" s="13"/>
      <c r="Z3176" s="13"/>
      <c r="AC3176" s="13"/>
      <c r="AD3176" s="13"/>
      <c r="AE3176" s="13"/>
      <c r="AF3176" s="13"/>
      <c r="AG3176" s="13"/>
    </row>
    <row r="3177" hidden="1" spans="1:33">
      <c r="A3177" s="21" t="s">
        <v>3831</v>
      </c>
      <c r="B3177" s="22" t="s">
        <v>3832</v>
      </c>
      <c r="C3177" s="21" t="s">
        <v>1809</v>
      </c>
      <c r="D3177" s="21" t="s">
        <v>132</v>
      </c>
      <c r="E3177" s="21" t="s">
        <v>2345</v>
      </c>
      <c r="F3177" s="22" t="s">
        <v>2499</v>
      </c>
      <c r="G3177" s="21" t="s">
        <v>41</v>
      </c>
      <c r="H3177" s="21" t="s">
        <v>135</v>
      </c>
      <c r="I3177" s="22"/>
      <c r="J3177" s="22" t="s">
        <v>132</v>
      </c>
      <c r="K3177" s="23">
        <v>177.2</v>
      </c>
      <c r="L3177" s="23">
        <v>68.1</v>
      </c>
      <c r="M3177" s="23">
        <v>51</v>
      </c>
      <c r="N3177" s="23">
        <v>450.088</v>
      </c>
      <c r="O3177" s="23">
        <v>172.974</v>
      </c>
      <c r="P3177" s="23">
        <v>129.54</v>
      </c>
      <c r="Q3177" s="24" t="s">
        <v>45</v>
      </c>
      <c r="R3177" s="28">
        <v>0.8</v>
      </c>
      <c r="S3177" s="24" t="s">
        <v>132</v>
      </c>
      <c r="T3177" s="26" t="s">
        <v>45</v>
      </c>
      <c r="U3177" s="27" cm="1">
        <f t="array" ref="U3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177" s="13"/>
      <c r="W3177" s="13"/>
      <c r="X3177" s="13"/>
      <c r="Y3177" s="13"/>
      <c r="Z3177" s="13"/>
      <c r="AC3177" s="13"/>
      <c r="AD3177" s="13"/>
      <c r="AE3177" s="13"/>
      <c r="AF3177" s="13"/>
      <c r="AG3177" s="13"/>
    </row>
    <row r="3178" hidden="1" spans="1:33">
      <c r="A3178" s="21" t="s">
        <v>3831</v>
      </c>
      <c r="B3178" s="22" t="s">
        <v>3835</v>
      </c>
      <c r="C3178" s="21" t="s">
        <v>1811</v>
      </c>
      <c r="D3178" s="21" t="s">
        <v>132</v>
      </c>
      <c r="E3178" s="21" t="s">
        <v>2341</v>
      </c>
      <c r="F3178" s="22" t="s">
        <v>2788</v>
      </c>
      <c r="G3178" s="21" t="s">
        <v>41</v>
      </c>
      <c r="H3178" s="21" t="s">
        <v>135</v>
      </c>
      <c r="I3178" s="22"/>
      <c r="J3178" s="22" t="s">
        <v>132</v>
      </c>
      <c r="K3178" s="23">
        <v>170.7</v>
      </c>
      <c r="L3178" s="23">
        <v>67.9</v>
      </c>
      <c r="M3178" s="23">
        <v>49.7</v>
      </c>
      <c r="N3178" s="23">
        <v>433.578</v>
      </c>
      <c r="O3178" s="23">
        <v>172.466</v>
      </c>
      <c r="P3178" s="23">
        <v>126.238</v>
      </c>
      <c r="Q3178" s="24" t="s">
        <v>45</v>
      </c>
      <c r="R3178" s="28">
        <v>7.3</v>
      </c>
      <c r="S3178" s="24" t="s">
        <v>132</v>
      </c>
      <c r="T3178" s="26" t="s">
        <v>45</v>
      </c>
      <c r="U3178" s="27" cm="1">
        <f t="array" ref="U3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78" s="13"/>
      <c r="W3178" s="13"/>
      <c r="X3178" s="13"/>
      <c r="Y3178" s="13"/>
      <c r="Z3178" s="13"/>
      <c r="AC3178" s="13"/>
      <c r="AD3178" s="13"/>
      <c r="AE3178" s="13"/>
      <c r="AF3178" s="13"/>
      <c r="AG3178" s="13"/>
    </row>
    <row r="3179" hidden="1" spans="1:33">
      <c r="A3179" s="21" t="s">
        <v>3831</v>
      </c>
      <c r="B3179" s="22" t="s">
        <v>3835</v>
      </c>
      <c r="C3179" s="21" t="s">
        <v>1811</v>
      </c>
      <c r="D3179" s="21" t="s">
        <v>132</v>
      </c>
      <c r="E3179" s="21" t="s">
        <v>2341</v>
      </c>
      <c r="F3179" s="22" t="s">
        <v>3278</v>
      </c>
      <c r="G3179" s="21" t="s">
        <v>41</v>
      </c>
      <c r="H3179" s="21" t="s">
        <v>135</v>
      </c>
      <c r="I3179" s="22"/>
      <c r="J3179" s="22" t="s">
        <v>132</v>
      </c>
      <c r="K3179" s="23">
        <v>181.3</v>
      </c>
      <c r="L3179" s="23">
        <v>67.9</v>
      </c>
      <c r="M3179" s="23">
        <v>51.6</v>
      </c>
      <c r="N3179" s="23">
        <v>460.502</v>
      </c>
      <c r="O3179" s="23">
        <v>172.466</v>
      </c>
      <c r="P3179" s="23">
        <v>131.064</v>
      </c>
      <c r="Q3179" s="24" t="s">
        <v>49</v>
      </c>
      <c r="R3179" s="28">
        <v>3.7</v>
      </c>
      <c r="S3179" s="24" t="s">
        <v>132</v>
      </c>
      <c r="T3179" s="26" t="s">
        <v>49</v>
      </c>
      <c r="U3179" s="27" cm="1">
        <f t="array" ref="U3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179" s="13"/>
      <c r="W3179" s="13"/>
      <c r="X3179" s="13"/>
      <c r="Y3179" s="13"/>
      <c r="Z3179" s="13"/>
      <c r="AC3179" s="13"/>
      <c r="AD3179" s="13"/>
      <c r="AE3179" s="13"/>
      <c r="AF3179" s="13"/>
      <c r="AG3179" s="13"/>
    </row>
    <row r="3180" hidden="1" spans="1:33">
      <c r="A3180" s="21" t="s">
        <v>3831</v>
      </c>
      <c r="B3180" s="22" t="s">
        <v>3835</v>
      </c>
      <c r="C3180" s="21" t="s">
        <v>1811</v>
      </c>
      <c r="D3180" s="21" t="s">
        <v>132</v>
      </c>
      <c r="E3180" s="21" t="s">
        <v>2345</v>
      </c>
      <c r="F3180" s="22" t="s">
        <v>2755</v>
      </c>
      <c r="G3180" s="21" t="s">
        <v>41</v>
      </c>
      <c r="H3180" s="21" t="s">
        <v>135</v>
      </c>
      <c r="I3180" s="22"/>
      <c r="J3180" s="22" t="s">
        <v>132</v>
      </c>
      <c r="K3180" s="23">
        <v>169.5</v>
      </c>
      <c r="L3180" s="23">
        <v>70.5</v>
      </c>
      <c r="M3180" s="23">
        <v>48.4</v>
      </c>
      <c r="N3180" s="23">
        <v>430.53</v>
      </c>
      <c r="O3180" s="23">
        <v>179.07</v>
      </c>
      <c r="P3180" s="23">
        <v>122.936</v>
      </c>
      <c r="Q3180" s="24" t="s">
        <v>45</v>
      </c>
      <c r="R3180" s="28">
        <v>8.5</v>
      </c>
      <c r="S3180" s="24" t="s">
        <v>132</v>
      </c>
      <c r="T3180" s="26" t="s">
        <v>45</v>
      </c>
      <c r="U3180" s="27" cm="1">
        <f t="array" ref="U3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0" s="13"/>
      <c r="W3180" s="13"/>
      <c r="X3180" s="13"/>
      <c r="Y3180" s="13"/>
      <c r="Z3180" s="13"/>
      <c r="AC3180" s="13"/>
      <c r="AD3180" s="13"/>
      <c r="AE3180" s="13"/>
      <c r="AF3180" s="13"/>
      <c r="AG3180" s="13"/>
    </row>
    <row r="3181" hidden="1" spans="1:33">
      <c r="A3181" s="21" t="s">
        <v>3831</v>
      </c>
      <c r="B3181" s="22" t="s">
        <v>3835</v>
      </c>
      <c r="C3181" s="21" t="s">
        <v>1811</v>
      </c>
      <c r="D3181" s="21" t="s">
        <v>1812</v>
      </c>
      <c r="E3181" s="21" t="s">
        <v>2345</v>
      </c>
      <c r="F3181" s="22" t="s">
        <v>3361</v>
      </c>
      <c r="G3181" s="21" t="s">
        <v>41</v>
      </c>
      <c r="H3181" s="21" t="s">
        <v>135</v>
      </c>
      <c r="I3181" s="22"/>
      <c r="J3181" s="22" t="s">
        <v>132</v>
      </c>
      <c r="K3181" s="23">
        <v>178</v>
      </c>
      <c r="L3181" s="23">
        <v>70.9</v>
      </c>
      <c r="M3181" s="23">
        <v>49.4</v>
      </c>
      <c r="N3181" s="23">
        <v>452.12</v>
      </c>
      <c r="O3181" s="23">
        <v>180.086</v>
      </c>
      <c r="P3181" s="23">
        <v>125.476</v>
      </c>
      <c r="Q3181" s="24" t="s">
        <v>45</v>
      </c>
      <c r="R3181" s="28">
        <v>0</v>
      </c>
      <c r="S3181" s="24" t="s">
        <v>132</v>
      </c>
      <c r="T3181" s="26" t="s">
        <v>45</v>
      </c>
      <c r="U3181" s="27" cm="1">
        <f t="array" ref="U3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81" s="13"/>
      <c r="W3181" s="13"/>
      <c r="X3181" s="13"/>
      <c r="Y3181" s="13"/>
      <c r="Z3181" s="13"/>
      <c r="AC3181" s="13"/>
      <c r="AD3181" s="13"/>
      <c r="AE3181" s="13"/>
      <c r="AF3181" s="13"/>
      <c r="AG3181" s="13"/>
    </row>
    <row r="3182" hidden="1" spans="1:33">
      <c r="A3182" s="21" t="s">
        <v>3831</v>
      </c>
      <c r="B3182" s="22" t="s">
        <v>3835</v>
      </c>
      <c r="C3182" s="21" t="s">
        <v>1811</v>
      </c>
      <c r="D3182" s="21" t="s">
        <v>132</v>
      </c>
      <c r="E3182" s="21" t="s">
        <v>2345</v>
      </c>
      <c r="F3182" s="22" t="s">
        <v>3597</v>
      </c>
      <c r="G3182" s="21" t="s">
        <v>41</v>
      </c>
      <c r="H3182" s="21" t="s">
        <v>174</v>
      </c>
      <c r="I3182" s="22"/>
      <c r="J3182" s="22" t="s">
        <v>132</v>
      </c>
      <c r="K3182" s="23">
        <v>178</v>
      </c>
      <c r="L3182" s="23">
        <v>70.9</v>
      </c>
      <c r="M3182" s="23">
        <v>48.1</v>
      </c>
      <c r="N3182" s="23">
        <v>452.12</v>
      </c>
      <c r="O3182" s="23">
        <v>180.086</v>
      </c>
      <c r="P3182" s="23">
        <v>122.174</v>
      </c>
      <c r="Q3182" s="24" t="s">
        <v>45</v>
      </c>
      <c r="R3182" s="28">
        <v>0</v>
      </c>
      <c r="S3182" s="24" t="s">
        <v>132</v>
      </c>
      <c r="T3182" s="26" t="s">
        <v>45</v>
      </c>
      <c r="U3182" s="27" cm="1">
        <f t="array" ref="U3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82" s="13"/>
      <c r="W3182" s="13"/>
      <c r="X3182" s="13"/>
      <c r="Y3182" s="13"/>
      <c r="Z3182" s="13"/>
      <c r="AC3182" s="13"/>
      <c r="AD3182" s="13"/>
      <c r="AE3182" s="13"/>
      <c r="AF3182" s="13"/>
      <c r="AG3182" s="13"/>
    </row>
    <row r="3183" hidden="1" spans="1:33">
      <c r="A3183" s="21" t="s">
        <v>3831</v>
      </c>
      <c r="B3183" s="22" t="s">
        <v>3835</v>
      </c>
      <c r="C3183" s="21" t="s">
        <v>1811</v>
      </c>
      <c r="D3183" s="21" t="s">
        <v>132</v>
      </c>
      <c r="E3183" s="21" t="s">
        <v>2345</v>
      </c>
      <c r="F3183" s="22" t="s">
        <v>2951</v>
      </c>
      <c r="G3183" s="21" t="s">
        <v>41</v>
      </c>
      <c r="H3183" s="21" t="s">
        <v>135</v>
      </c>
      <c r="I3183" s="22"/>
      <c r="J3183" s="22" t="s">
        <v>132</v>
      </c>
      <c r="K3183" s="23">
        <v>169.5</v>
      </c>
      <c r="L3183" s="23">
        <v>70.5</v>
      </c>
      <c r="M3183" s="23">
        <v>49.4</v>
      </c>
      <c r="N3183" s="23">
        <v>430.53</v>
      </c>
      <c r="O3183" s="23">
        <v>179.07</v>
      </c>
      <c r="P3183" s="23">
        <v>125.476</v>
      </c>
      <c r="Q3183" s="24" t="s">
        <v>45</v>
      </c>
      <c r="R3183" s="28">
        <v>8.5</v>
      </c>
      <c r="S3183" s="24" t="s">
        <v>132</v>
      </c>
      <c r="T3183" s="26" t="s">
        <v>45</v>
      </c>
      <c r="U3183" s="27" cm="1">
        <f t="array" ref="U3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3" s="13"/>
      <c r="W3183" s="13"/>
      <c r="X3183" s="13"/>
      <c r="Y3183" s="13"/>
      <c r="Z3183" s="13"/>
      <c r="AC3183" s="13"/>
      <c r="AD3183" s="13"/>
      <c r="AE3183" s="13"/>
      <c r="AF3183" s="13"/>
      <c r="AG3183" s="13"/>
    </row>
    <row r="3184" hidden="1" spans="1:33">
      <c r="A3184" s="21" t="s">
        <v>3831</v>
      </c>
      <c r="B3184" s="22" t="s">
        <v>3835</v>
      </c>
      <c r="C3184" s="21" t="s">
        <v>1811</v>
      </c>
      <c r="D3184" s="21" t="s">
        <v>132</v>
      </c>
      <c r="E3184" s="21" t="s">
        <v>2345</v>
      </c>
      <c r="F3184" s="22" t="s">
        <v>2963</v>
      </c>
      <c r="G3184" s="21" t="s">
        <v>41</v>
      </c>
      <c r="H3184" s="21" t="s">
        <v>135</v>
      </c>
      <c r="I3184" s="22"/>
      <c r="J3184" s="22" t="s">
        <v>132</v>
      </c>
      <c r="K3184" s="23">
        <v>169.5</v>
      </c>
      <c r="L3184" s="23">
        <v>70.5</v>
      </c>
      <c r="M3184" s="23">
        <v>48.4</v>
      </c>
      <c r="N3184" s="23">
        <v>430.53</v>
      </c>
      <c r="O3184" s="23">
        <v>179.07</v>
      </c>
      <c r="P3184" s="23">
        <v>122.936</v>
      </c>
      <c r="Q3184" s="24" t="s">
        <v>45</v>
      </c>
      <c r="R3184" s="28">
        <v>8.5</v>
      </c>
      <c r="S3184" s="24" t="s">
        <v>132</v>
      </c>
      <c r="T3184" s="26" t="s">
        <v>45</v>
      </c>
      <c r="U3184" s="27" cm="1">
        <f t="array" ref="U3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4" s="13"/>
      <c r="W3184" s="13"/>
      <c r="X3184" s="13"/>
      <c r="Y3184" s="13"/>
      <c r="Z3184" s="13"/>
      <c r="AC3184" s="13"/>
      <c r="AD3184" s="13"/>
      <c r="AE3184" s="13"/>
      <c r="AF3184" s="13"/>
      <c r="AG3184" s="13"/>
    </row>
    <row r="3185" hidden="1" spans="1:33">
      <c r="A3185" s="21" t="s">
        <v>3831</v>
      </c>
      <c r="B3185" s="22" t="s">
        <v>3835</v>
      </c>
      <c r="C3185" s="21" t="s">
        <v>1811</v>
      </c>
      <c r="D3185" s="21" t="s">
        <v>132</v>
      </c>
      <c r="E3185" s="21" t="s">
        <v>2345</v>
      </c>
      <c r="F3185" s="22" t="s">
        <v>2963</v>
      </c>
      <c r="G3185" s="21" t="s">
        <v>41</v>
      </c>
      <c r="H3185" s="21" t="s">
        <v>135</v>
      </c>
      <c r="I3185" s="22"/>
      <c r="J3185" s="22" t="s">
        <v>132</v>
      </c>
      <c r="K3185" s="23">
        <v>169.5</v>
      </c>
      <c r="L3185" s="23">
        <v>70.5</v>
      </c>
      <c r="M3185" s="23">
        <v>48.4</v>
      </c>
      <c r="N3185" s="23">
        <v>430.53</v>
      </c>
      <c r="O3185" s="23">
        <v>179.07</v>
      </c>
      <c r="P3185" s="23">
        <v>122.936</v>
      </c>
      <c r="Q3185" s="24" t="s">
        <v>45</v>
      </c>
      <c r="R3185" s="28">
        <v>8.5</v>
      </c>
      <c r="S3185" s="24" t="s">
        <v>132</v>
      </c>
      <c r="T3185" s="26" t="s">
        <v>45</v>
      </c>
      <c r="U3185" s="27" cm="1">
        <f t="array" ref="U3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5" s="13"/>
      <c r="W3185" s="13"/>
      <c r="X3185" s="13"/>
      <c r="Y3185" s="13"/>
      <c r="Z3185" s="13"/>
      <c r="AC3185" s="13"/>
      <c r="AD3185" s="13"/>
      <c r="AE3185" s="13"/>
      <c r="AF3185" s="13"/>
      <c r="AG3185" s="13"/>
    </row>
    <row r="3186" hidden="1" spans="1:33">
      <c r="A3186" s="21" t="s">
        <v>3831</v>
      </c>
      <c r="B3186" s="22" t="s">
        <v>3835</v>
      </c>
      <c r="C3186" s="21" t="s">
        <v>1811</v>
      </c>
      <c r="D3186" s="21" t="s">
        <v>1812</v>
      </c>
      <c r="E3186" s="21" t="s">
        <v>2345</v>
      </c>
      <c r="F3186" s="22" t="s">
        <v>3491</v>
      </c>
      <c r="G3186" s="21" t="s">
        <v>41</v>
      </c>
      <c r="H3186" s="21" t="s">
        <v>135</v>
      </c>
      <c r="I3186" s="22"/>
      <c r="J3186" s="22" t="s">
        <v>132</v>
      </c>
      <c r="K3186" s="23">
        <v>178</v>
      </c>
      <c r="L3186" s="23">
        <v>70.9</v>
      </c>
      <c r="M3186" s="23">
        <v>48.1</v>
      </c>
      <c r="N3186" s="23">
        <v>452.12</v>
      </c>
      <c r="O3186" s="23">
        <v>180.086</v>
      </c>
      <c r="P3186" s="23">
        <v>122.174</v>
      </c>
      <c r="Q3186" s="24" t="s">
        <v>45</v>
      </c>
      <c r="R3186" s="28">
        <v>0</v>
      </c>
      <c r="S3186" s="24" t="s">
        <v>132</v>
      </c>
      <c r="T3186" s="26" t="s">
        <v>45</v>
      </c>
      <c r="U3186" s="27" cm="1">
        <f t="array" ref="U3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86" s="13"/>
      <c r="W3186" s="13"/>
      <c r="X3186" s="13"/>
      <c r="Y3186" s="13"/>
      <c r="Z3186" s="13"/>
      <c r="AC3186" s="13"/>
      <c r="AD3186" s="13"/>
      <c r="AE3186" s="13"/>
      <c r="AF3186" s="13"/>
      <c r="AG3186" s="13"/>
    </row>
    <row r="3187" hidden="1" spans="1:33">
      <c r="A3187" s="21" t="s">
        <v>3831</v>
      </c>
      <c r="B3187" s="22" t="s">
        <v>3835</v>
      </c>
      <c r="C3187" s="21" t="s">
        <v>1811</v>
      </c>
      <c r="D3187" s="21" t="s">
        <v>132</v>
      </c>
      <c r="E3187" s="21" t="s">
        <v>2345</v>
      </c>
      <c r="F3187" s="22" t="s">
        <v>2815</v>
      </c>
      <c r="G3187" s="21" t="s">
        <v>41</v>
      </c>
      <c r="H3187" s="21" t="s">
        <v>135</v>
      </c>
      <c r="I3187" s="22"/>
      <c r="J3187" s="22" t="s">
        <v>132</v>
      </c>
      <c r="K3187" s="23">
        <v>169.5</v>
      </c>
      <c r="L3187" s="23">
        <v>70.5</v>
      </c>
      <c r="M3187" s="23">
        <v>48.3</v>
      </c>
      <c r="N3187" s="23">
        <v>430.53</v>
      </c>
      <c r="O3187" s="23">
        <v>179.07</v>
      </c>
      <c r="P3187" s="23">
        <v>122.682</v>
      </c>
      <c r="Q3187" s="24" t="s">
        <v>45</v>
      </c>
      <c r="R3187" s="28">
        <v>8.5</v>
      </c>
      <c r="S3187" s="24" t="s">
        <v>132</v>
      </c>
      <c r="T3187" s="26" t="s">
        <v>45</v>
      </c>
      <c r="U3187" s="27" cm="1">
        <f t="array" ref="U3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7" s="13"/>
      <c r="W3187" s="13"/>
      <c r="X3187" s="13"/>
      <c r="Y3187" s="13"/>
      <c r="Z3187" s="13"/>
      <c r="AC3187" s="13"/>
      <c r="AD3187" s="13"/>
      <c r="AE3187" s="13"/>
      <c r="AF3187" s="13"/>
      <c r="AG3187" s="13"/>
    </row>
    <row r="3188" hidden="1" spans="1:33">
      <c r="A3188" s="21" t="s">
        <v>3831</v>
      </c>
      <c r="B3188" s="22" t="s">
        <v>3835</v>
      </c>
      <c r="C3188" s="21" t="s">
        <v>1811</v>
      </c>
      <c r="D3188" s="21" t="s">
        <v>132</v>
      </c>
      <c r="E3188" s="21" t="s">
        <v>2345</v>
      </c>
      <c r="F3188" s="22" t="s">
        <v>2763</v>
      </c>
      <c r="G3188" s="21" t="s">
        <v>41</v>
      </c>
      <c r="H3188" s="21" t="s">
        <v>174</v>
      </c>
      <c r="I3188" s="22"/>
      <c r="J3188" s="22" t="s">
        <v>132</v>
      </c>
      <c r="K3188" s="23">
        <v>169.5</v>
      </c>
      <c r="L3188" s="23">
        <v>70.5</v>
      </c>
      <c r="M3188" s="23">
        <v>48.4</v>
      </c>
      <c r="N3188" s="23">
        <v>430.53</v>
      </c>
      <c r="O3188" s="23">
        <v>179.07</v>
      </c>
      <c r="P3188" s="23">
        <v>122.936</v>
      </c>
      <c r="Q3188" s="24" t="s">
        <v>45</v>
      </c>
      <c r="R3188" s="28">
        <v>8.5</v>
      </c>
      <c r="S3188" s="24" t="s">
        <v>132</v>
      </c>
      <c r="T3188" s="26" t="s">
        <v>45</v>
      </c>
      <c r="U3188" s="27" cm="1">
        <f t="array" ref="U3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8" s="13"/>
      <c r="W3188" s="13"/>
      <c r="X3188" s="13"/>
      <c r="Y3188" s="13"/>
      <c r="Z3188" s="13"/>
      <c r="AC3188" s="13"/>
      <c r="AD3188" s="13"/>
      <c r="AE3188" s="13"/>
      <c r="AF3188" s="13"/>
      <c r="AG3188" s="13"/>
    </row>
    <row r="3189" hidden="1" spans="1:33">
      <c r="A3189" s="21" t="s">
        <v>3831</v>
      </c>
      <c r="B3189" s="22" t="s">
        <v>3835</v>
      </c>
      <c r="C3189" s="21" t="s">
        <v>1811</v>
      </c>
      <c r="D3189" s="21" t="s">
        <v>132</v>
      </c>
      <c r="E3189" s="21" t="s">
        <v>2345</v>
      </c>
      <c r="F3189" s="22" t="s">
        <v>2664</v>
      </c>
      <c r="G3189" s="21" t="s">
        <v>41</v>
      </c>
      <c r="H3189" s="21" t="s">
        <v>135</v>
      </c>
      <c r="I3189" s="22"/>
      <c r="J3189" s="22" t="s">
        <v>132</v>
      </c>
      <c r="K3189" s="23">
        <v>169.5</v>
      </c>
      <c r="L3189" s="23">
        <v>70.5</v>
      </c>
      <c r="M3189" s="23">
        <v>48.4</v>
      </c>
      <c r="N3189" s="23">
        <v>430.53</v>
      </c>
      <c r="O3189" s="23">
        <v>179.07</v>
      </c>
      <c r="P3189" s="23">
        <v>122.936</v>
      </c>
      <c r="Q3189" s="24" t="s">
        <v>45</v>
      </c>
      <c r="R3189" s="28">
        <v>8.5</v>
      </c>
      <c r="S3189" s="24" t="s">
        <v>132</v>
      </c>
      <c r="T3189" s="26" t="s">
        <v>45</v>
      </c>
      <c r="U3189" s="27" cm="1">
        <f t="array" ref="U3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89" s="13"/>
      <c r="W3189" s="13"/>
      <c r="X3189" s="13"/>
      <c r="Y3189" s="13"/>
      <c r="Z3189" s="13"/>
      <c r="AC3189" s="13"/>
      <c r="AD3189" s="13"/>
      <c r="AE3189" s="13"/>
      <c r="AF3189" s="13"/>
      <c r="AG3189" s="13"/>
    </row>
    <row r="3190" hidden="1" spans="1:33">
      <c r="A3190" s="21" t="s">
        <v>3831</v>
      </c>
      <c r="B3190" s="22" t="s">
        <v>3836</v>
      </c>
      <c r="C3190" s="21" t="s">
        <v>1814</v>
      </c>
      <c r="D3190" s="21" t="s">
        <v>132</v>
      </c>
      <c r="E3190" s="21" t="s">
        <v>2341</v>
      </c>
      <c r="F3190" s="22" t="s">
        <v>2925</v>
      </c>
      <c r="G3190" s="21" t="s">
        <v>41</v>
      </c>
      <c r="H3190" s="21" t="s">
        <v>135</v>
      </c>
      <c r="I3190" s="22"/>
      <c r="J3190" s="22" t="s">
        <v>132</v>
      </c>
      <c r="K3190" s="23">
        <v>169.6</v>
      </c>
      <c r="L3190" s="23">
        <v>71.5</v>
      </c>
      <c r="M3190" s="23">
        <v>51.9</v>
      </c>
      <c r="N3190" s="23">
        <v>430.784</v>
      </c>
      <c r="O3190" s="23">
        <v>181.61</v>
      </c>
      <c r="P3190" s="23">
        <v>131.826</v>
      </c>
      <c r="Q3190" s="24" t="s">
        <v>45</v>
      </c>
      <c r="R3190" s="28">
        <v>8.4</v>
      </c>
      <c r="S3190" s="24" t="s">
        <v>132</v>
      </c>
      <c r="T3190" s="26" t="s">
        <v>45</v>
      </c>
      <c r="U3190" s="27" cm="1">
        <f t="array" ref="U3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3190" s="13"/>
      <c r="W3190" s="13"/>
      <c r="X3190" s="13"/>
      <c r="Y3190" s="13"/>
      <c r="Z3190" s="13"/>
      <c r="AC3190" s="13"/>
      <c r="AD3190" s="13"/>
      <c r="AE3190" s="13"/>
      <c r="AF3190" s="13"/>
      <c r="AG3190" s="13"/>
    </row>
    <row r="3191" hidden="1" spans="1:33">
      <c r="A3191" s="21" t="s">
        <v>3831</v>
      </c>
      <c r="B3191" s="22" t="s">
        <v>3836</v>
      </c>
      <c r="C3191" s="21" t="s">
        <v>1814</v>
      </c>
      <c r="D3191" s="21" t="s">
        <v>132</v>
      </c>
      <c r="E3191" s="21" t="s">
        <v>2341</v>
      </c>
      <c r="F3191" s="22" t="s">
        <v>3451</v>
      </c>
      <c r="G3191" s="21" t="s">
        <v>41</v>
      </c>
      <c r="H3191" s="21" t="s">
        <v>301</v>
      </c>
      <c r="I3191" s="22"/>
      <c r="J3191" s="22" t="s">
        <v>132</v>
      </c>
      <c r="K3191" s="23">
        <v>169.8</v>
      </c>
      <c r="L3191" s="23">
        <v>71.5</v>
      </c>
      <c r="M3191" s="23">
        <v>52.5</v>
      </c>
      <c r="N3191" s="23">
        <v>431.292</v>
      </c>
      <c r="O3191" s="23">
        <v>181.61</v>
      </c>
      <c r="P3191" s="23">
        <v>133.35</v>
      </c>
      <c r="Q3191" s="24" t="s">
        <v>45</v>
      </c>
      <c r="R3191" s="28">
        <v>8.2</v>
      </c>
      <c r="S3191" s="24" t="s">
        <v>132</v>
      </c>
      <c r="T3191" s="26" t="s">
        <v>45</v>
      </c>
      <c r="U3191" s="27" cm="1">
        <f t="array" ref="U3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191" s="13"/>
      <c r="W3191" s="13"/>
      <c r="X3191" s="13"/>
      <c r="Y3191" s="13"/>
      <c r="Z3191" s="13"/>
      <c r="AC3191" s="13"/>
      <c r="AD3191" s="13"/>
      <c r="AE3191" s="13"/>
      <c r="AF3191" s="13"/>
      <c r="AG3191" s="13"/>
    </row>
    <row r="3192" hidden="1" spans="1:33">
      <c r="A3192" s="21" t="s">
        <v>3831</v>
      </c>
      <c r="B3192" s="22" t="s">
        <v>3836</v>
      </c>
      <c r="C3192" s="21" t="s">
        <v>1814</v>
      </c>
      <c r="D3192" s="21" t="s">
        <v>132</v>
      </c>
      <c r="E3192" s="21" t="s">
        <v>2341</v>
      </c>
      <c r="F3192" s="22" t="s">
        <v>2400</v>
      </c>
      <c r="G3192" s="21" t="s">
        <v>41</v>
      </c>
      <c r="H3192" s="21" t="s">
        <v>174</v>
      </c>
      <c r="I3192" s="22"/>
      <c r="J3192" s="22" t="s">
        <v>132</v>
      </c>
      <c r="K3192" s="23">
        <v>169.4</v>
      </c>
      <c r="L3192" s="23">
        <v>71.5</v>
      </c>
      <c r="M3192" s="23">
        <v>52.3</v>
      </c>
      <c r="N3192" s="23">
        <v>430.276</v>
      </c>
      <c r="O3192" s="23">
        <v>181.61</v>
      </c>
      <c r="P3192" s="23">
        <v>132.842</v>
      </c>
      <c r="Q3192" s="24" t="s">
        <v>45</v>
      </c>
      <c r="R3192" s="28">
        <v>8.6</v>
      </c>
      <c r="S3192" s="24" t="s">
        <v>132</v>
      </c>
      <c r="T3192" s="26" t="s">
        <v>45</v>
      </c>
      <c r="U3192" s="27" cm="1">
        <f t="array" ref="U3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192" s="13"/>
      <c r="W3192" s="13"/>
      <c r="X3192" s="13"/>
      <c r="Y3192" s="13"/>
      <c r="Z3192" s="13"/>
      <c r="AC3192" s="13"/>
      <c r="AD3192" s="13"/>
      <c r="AE3192" s="13"/>
      <c r="AF3192" s="13"/>
      <c r="AG3192" s="13"/>
    </row>
    <row r="3193" hidden="1" spans="1:33">
      <c r="A3193" s="21" t="s">
        <v>3831</v>
      </c>
      <c r="B3193" s="22" t="s">
        <v>3837</v>
      </c>
      <c r="C3193" s="21" t="s">
        <v>1816</v>
      </c>
      <c r="D3193" s="21" t="s">
        <v>132</v>
      </c>
      <c r="E3193" s="21" t="s">
        <v>2341</v>
      </c>
      <c r="F3193" s="22" t="s">
        <v>2394</v>
      </c>
      <c r="G3193" s="21" t="s">
        <v>41</v>
      </c>
      <c r="H3193" s="21" t="s">
        <v>135</v>
      </c>
      <c r="I3193" s="22"/>
      <c r="J3193" s="22" t="s">
        <v>132</v>
      </c>
      <c r="K3193" s="23">
        <v>167.2</v>
      </c>
      <c r="L3193" s="23">
        <v>72.6</v>
      </c>
      <c r="M3193" s="23">
        <v>51.8</v>
      </c>
      <c r="N3193" s="23">
        <v>424.688</v>
      </c>
      <c r="O3193" s="23">
        <v>184.404</v>
      </c>
      <c r="P3193" s="23">
        <v>131.572</v>
      </c>
      <c r="Q3193" s="24" t="s">
        <v>45</v>
      </c>
      <c r="R3193" s="28">
        <v>10.8</v>
      </c>
      <c r="S3193" s="24" t="s">
        <v>132</v>
      </c>
      <c r="T3193" s="26" t="s">
        <v>45</v>
      </c>
      <c r="U3193" s="27" cm="1">
        <f t="array" ref="U3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93" s="13"/>
      <c r="W3193" s="13"/>
      <c r="X3193" s="13"/>
      <c r="Y3193" s="13"/>
      <c r="Z3193" s="13"/>
      <c r="AC3193" s="13"/>
      <c r="AD3193" s="13"/>
      <c r="AE3193" s="13"/>
      <c r="AF3193" s="13"/>
      <c r="AG3193" s="13"/>
    </row>
    <row r="3194" hidden="1" spans="1:33">
      <c r="A3194" s="21" t="s">
        <v>3831</v>
      </c>
      <c r="B3194" s="22" t="s">
        <v>3837</v>
      </c>
      <c r="C3194" s="21" t="s">
        <v>1816</v>
      </c>
      <c r="D3194" s="21" t="s">
        <v>132</v>
      </c>
      <c r="E3194" s="21" t="s">
        <v>2341</v>
      </c>
      <c r="F3194" s="22" t="s">
        <v>3555</v>
      </c>
      <c r="G3194" s="21" t="s">
        <v>41</v>
      </c>
      <c r="H3194" s="21" t="s">
        <v>174</v>
      </c>
      <c r="I3194" s="22"/>
      <c r="J3194" s="22" t="s">
        <v>132</v>
      </c>
      <c r="K3194" s="23">
        <v>167.2</v>
      </c>
      <c r="L3194" s="23">
        <v>72.6</v>
      </c>
      <c r="M3194" s="23">
        <v>52.2</v>
      </c>
      <c r="N3194" s="23">
        <v>424.688</v>
      </c>
      <c r="O3194" s="23">
        <v>184.404</v>
      </c>
      <c r="P3194" s="23">
        <v>132.588</v>
      </c>
      <c r="Q3194" s="24" t="s">
        <v>45</v>
      </c>
      <c r="R3194" s="28">
        <v>10.8</v>
      </c>
      <c r="S3194" s="24" t="s">
        <v>132</v>
      </c>
      <c r="T3194" s="26" t="s">
        <v>45</v>
      </c>
      <c r="U3194" s="27" cm="1">
        <f t="array" ref="U3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94" s="13"/>
      <c r="W3194" s="13"/>
      <c r="X3194" s="13"/>
      <c r="Y3194" s="13"/>
      <c r="Z3194" s="13"/>
      <c r="AC3194" s="13"/>
      <c r="AD3194" s="13"/>
      <c r="AE3194" s="13"/>
      <c r="AF3194" s="13"/>
      <c r="AG3194" s="13"/>
    </row>
    <row r="3195" hidden="1" spans="1:33">
      <c r="A3195" s="21" t="s">
        <v>3831</v>
      </c>
      <c r="B3195" s="22" t="s">
        <v>3837</v>
      </c>
      <c r="C3195" s="21" t="s">
        <v>1816</v>
      </c>
      <c r="D3195" s="21" t="s">
        <v>132</v>
      </c>
      <c r="E3195" s="21" t="s">
        <v>2341</v>
      </c>
      <c r="F3195" s="22" t="s">
        <v>2559</v>
      </c>
      <c r="G3195" s="21" t="s">
        <v>41</v>
      </c>
      <c r="H3195" s="21" t="s">
        <v>135</v>
      </c>
      <c r="I3195" s="22"/>
      <c r="J3195" s="22" t="s">
        <v>132</v>
      </c>
      <c r="K3195" s="23">
        <v>167.5</v>
      </c>
      <c r="L3195" s="23">
        <v>72.6</v>
      </c>
      <c r="M3195" s="23">
        <v>51.8</v>
      </c>
      <c r="N3195" s="23">
        <v>425.45</v>
      </c>
      <c r="O3195" s="23">
        <v>184.404</v>
      </c>
      <c r="P3195" s="23">
        <v>131.572</v>
      </c>
      <c r="Q3195" s="24" t="s">
        <v>45</v>
      </c>
      <c r="R3195" s="28">
        <v>10.5</v>
      </c>
      <c r="S3195" s="24" t="s">
        <v>132</v>
      </c>
      <c r="T3195" s="26" t="s">
        <v>45</v>
      </c>
      <c r="U3195" s="27" cm="1">
        <f t="array" ref="U3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195" s="13"/>
      <c r="W3195" s="13"/>
      <c r="X3195" s="13"/>
      <c r="Y3195" s="13"/>
      <c r="Z3195" s="13"/>
      <c r="AC3195" s="13"/>
      <c r="AD3195" s="13"/>
      <c r="AE3195" s="13"/>
      <c r="AF3195" s="13"/>
      <c r="AG3195" s="13"/>
    </row>
    <row r="3196" hidden="1" spans="1:33">
      <c r="A3196" s="21" t="s">
        <v>3831</v>
      </c>
      <c r="B3196" s="22" t="s">
        <v>3837</v>
      </c>
      <c r="C3196" s="21" t="s">
        <v>1816</v>
      </c>
      <c r="D3196" s="21" t="s">
        <v>1817</v>
      </c>
      <c r="E3196" s="21" t="s">
        <v>2341</v>
      </c>
      <c r="F3196" s="22" t="s">
        <v>2559</v>
      </c>
      <c r="G3196" s="21" t="s">
        <v>41</v>
      </c>
      <c r="H3196" s="21" t="s">
        <v>135</v>
      </c>
      <c r="I3196" s="22"/>
      <c r="J3196" s="22" t="s">
        <v>132</v>
      </c>
      <c r="K3196" s="23">
        <v>170.5</v>
      </c>
      <c r="L3196" s="23">
        <v>73.6</v>
      </c>
      <c r="M3196" s="23">
        <v>51.8</v>
      </c>
      <c r="N3196" s="23">
        <v>433.07</v>
      </c>
      <c r="O3196" s="23">
        <v>186.944</v>
      </c>
      <c r="P3196" s="23">
        <v>131.572</v>
      </c>
      <c r="Q3196" s="24" t="s">
        <v>45</v>
      </c>
      <c r="R3196" s="28">
        <v>7.5</v>
      </c>
      <c r="S3196" s="24" t="s">
        <v>132</v>
      </c>
      <c r="T3196" s="26" t="s">
        <v>45</v>
      </c>
      <c r="U3196" s="27" cm="1">
        <f t="array" ref="U3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196" s="13"/>
      <c r="W3196" s="13"/>
      <c r="X3196" s="13"/>
      <c r="Y3196" s="13"/>
      <c r="Z3196" s="13"/>
      <c r="AC3196" s="13"/>
      <c r="AD3196" s="13"/>
      <c r="AE3196" s="13"/>
      <c r="AF3196" s="13"/>
      <c r="AG3196" s="13"/>
    </row>
    <row r="3197" hidden="1" spans="1:33">
      <c r="A3197" s="21" t="s">
        <v>3831</v>
      </c>
      <c r="B3197" s="22" t="s">
        <v>3838</v>
      </c>
      <c r="C3197" s="21" t="s">
        <v>1819</v>
      </c>
      <c r="D3197" s="21" t="s">
        <v>132</v>
      </c>
      <c r="E3197" s="21" t="s">
        <v>2341</v>
      </c>
      <c r="F3197" s="22" t="s">
        <v>3146</v>
      </c>
      <c r="G3197" s="21" t="s">
        <v>92</v>
      </c>
      <c r="H3197" s="21" t="s">
        <v>138</v>
      </c>
      <c r="I3197" s="22"/>
      <c r="J3197" s="22" t="s">
        <v>132</v>
      </c>
      <c r="K3197" s="23">
        <v>180.5</v>
      </c>
      <c r="L3197" s="23">
        <v>67.1</v>
      </c>
      <c r="M3197" s="23">
        <v>55.9</v>
      </c>
      <c r="N3197" s="23">
        <v>458.47</v>
      </c>
      <c r="O3197" s="23">
        <v>170.434</v>
      </c>
      <c r="P3197" s="23">
        <v>141.986</v>
      </c>
      <c r="Q3197" s="24" t="s">
        <v>91</v>
      </c>
      <c r="R3197" s="28">
        <v>4.5</v>
      </c>
      <c r="S3197" s="24" t="s">
        <v>132</v>
      </c>
      <c r="T3197" s="26" t="s">
        <v>91</v>
      </c>
      <c r="U3197" s="27" cm="1">
        <f t="array" ref="U3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7" s="13"/>
      <c r="W3197" s="13"/>
      <c r="X3197" s="13"/>
      <c r="Y3197" s="13"/>
      <c r="Z3197" s="13"/>
      <c r="AC3197" s="13"/>
      <c r="AD3197" s="13"/>
      <c r="AE3197" s="13"/>
      <c r="AF3197" s="13"/>
      <c r="AG3197" s="13"/>
    </row>
    <row r="3198" hidden="1" spans="1:33">
      <c r="A3198" s="21" t="s">
        <v>3831</v>
      </c>
      <c r="B3198" s="22" t="s">
        <v>3838</v>
      </c>
      <c r="C3198" s="21" t="s">
        <v>1819</v>
      </c>
      <c r="D3198" s="21" t="s">
        <v>132</v>
      </c>
      <c r="E3198" s="21" t="s">
        <v>2345</v>
      </c>
      <c r="F3198" s="22" t="s">
        <v>3449</v>
      </c>
      <c r="G3198" s="21" t="s">
        <v>92</v>
      </c>
      <c r="H3198" s="21" t="s">
        <v>138</v>
      </c>
      <c r="I3198" s="22"/>
      <c r="J3198" s="22" t="s">
        <v>132</v>
      </c>
      <c r="K3198" s="23">
        <v>185.8</v>
      </c>
      <c r="L3198" s="23">
        <v>69.1</v>
      </c>
      <c r="M3198" s="23">
        <v>56.1</v>
      </c>
      <c r="N3198" s="23">
        <v>471.932</v>
      </c>
      <c r="O3198" s="23">
        <v>175.514</v>
      </c>
      <c r="P3198" s="23">
        <v>142.494</v>
      </c>
      <c r="Q3198" s="24" t="s">
        <v>94</v>
      </c>
      <c r="R3198" s="28">
        <v>6.1</v>
      </c>
      <c r="S3198" s="24" t="s">
        <v>132</v>
      </c>
      <c r="T3198" s="26" t="s">
        <v>94</v>
      </c>
      <c r="U3198" s="27" cm="1">
        <f t="array" ref="U3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198" s="13"/>
      <c r="W3198" s="13"/>
      <c r="X3198" s="13"/>
      <c r="Y3198" s="13"/>
      <c r="Z3198" s="13"/>
      <c r="AC3198" s="13"/>
      <c r="AD3198" s="13"/>
      <c r="AE3198" s="13"/>
      <c r="AF3198" s="13"/>
      <c r="AG3198" s="13"/>
    </row>
    <row r="3199" hidden="1" spans="1:33">
      <c r="A3199" s="21" t="s">
        <v>3831</v>
      </c>
      <c r="B3199" s="22" t="s">
        <v>3838</v>
      </c>
      <c r="C3199" s="21" t="s">
        <v>1819</v>
      </c>
      <c r="D3199" s="21" t="s">
        <v>132</v>
      </c>
      <c r="E3199" s="21" t="s">
        <v>2354</v>
      </c>
      <c r="F3199" s="22" t="s">
        <v>2867</v>
      </c>
      <c r="G3199" s="21" t="s">
        <v>92</v>
      </c>
      <c r="H3199" s="21" t="s">
        <v>138</v>
      </c>
      <c r="I3199" s="22"/>
      <c r="J3199" s="22" t="s">
        <v>132</v>
      </c>
      <c r="K3199" s="23">
        <v>191.5</v>
      </c>
      <c r="L3199" s="23">
        <v>70.4</v>
      </c>
      <c r="M3199" s="23">
        <v>57.9</v>
      </c>
      <c r="N3199" s="23">
        <v>486.41</v>
      </c>
      <c r="O3199" s="23">
        <v>178.816</v>
      </c>
      <c r="P3199" s="23">
        <v>147.066</v>
      </c>
      <c r="Q3199" s="24" t="s">
        <v>94</v>
      </c>
      <c r="R3199" s="28">
        <v>0.4</v>
      </c>
      <c r="S3199" s="24" t="s">
        <v>132</v>
      </c>
      <c r="T3199" s="26" t="s">
        <v>94</v>
      </c>
      <c r="U3199" s="27" cm="1">
        <f t="array" ref="U3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199" s="13"/>
      <c r="W3199" s="13"/>
      <c r="X3199" s="13"/>
      <c r="Y3199" s="13"/>
      <c r="Z3199" s="13"/>
      <c r="AC3199" s="13"/>
      <c r="AD3199" s="13"/>
      <c r="AE3199" s="13"/>
      <c r="AF3199" s="13"/>
      <c r="AG3199" s="13"/>
    </row>
    <row r="3200" hidden="1" spans="1:33">
      <c r="A3200" s="21" t="s">
        <v>3831</v>
      </c>
      <c r="B3200" s="22" t="s">
        <v>3838</v>
      </c>
      <c r="C3200" s="21" t="s">
        <v>1819</v>
      </c>
      <c r="D3200" s="21" t="s">
        <v>132</v>
      </c>
      <c r="E3200" s="21" t="s">
        <v>2371</v>
      </c>
      <c r="F3200" s="22" t="s">
        <v>3124</v>
      </c>
      <c r="G3200" s="21" t="s">
        <v>92</v>
      </c>
      <c r="H3200" s="21" t="s">
        <v>138</v>
      </c>
      <c r="I3200" s="22"/>
      <c r="J3200" s="22" t="s">
        <v>132</v>
      </c>
      <c r="K3200" s="23">
        <v>190.7</v>
      </c>
      <c r="L3200" s="23">
        <v>70.7</v>
      </c>
      <c r="M3200" s="23">
        <v>58.3</v>
      </c>
      <c r="N3200" s="23">
        <v>484.378</v>
      </c>
      <c r="O3200" s="23">
        <v>179.578</v>
      </c>
      <c r="P3200" s="23">
        <v>148.082</v>
      </c>
      <c r="Q3200" s="24" t="s">
        <v>94</v>
      </c>
      <c r="R3200" s="28">
        <v>1.2</v>
      </c>
      <c r="S3200" s="24" t="s">
        <v>132</v>
      </c>
      <c r="T3200" s="26" t="s">
        <v>94</v>
      </c>
      <c r="U3200" s="27" cm="1">
        <f t="array" ref="U3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3200" s="13"/>
      <c r="W3200" s="13"/>
      <c r="X3200" s="13"/>
      <c r="Y3200" s="13"/>
      <c r="Z3200" s="13"/>
      <c r="AC3200" s="13"/>
      <c r="AD3200" s="13"/>
      <c r="AE3200" s="13"/>
      <c r="AF3200" s="13"/>
      <c r="AG3200" s="13"/>
    </row>
    <row r="3201" hidden="1" spans="1:33">
      <c r="A3201" s="21" t="s">
        <v>3831</v>
      </c>
      <c r="B3201" s="22" t="s">
        <v>3838</v>
      </c>
      <c r="C3201" s="21" t="s">
        <v>1819</v>
      </c>
      <c r="D3201" s="21" t="s">
        <v>132</v>
      </c>
      <c r="E3201" s="21" t="s">
        <v>2371</v>
      </c>
      <c r="F3201" s="22" t="s">
        <v>2552</v>
      </c>
      <c r="G3201" s="21" t="s">
        <v>41</v>
      </c>
      <c r="H3201" s="21" t="s">
        <v>135</v>
      </c>
      <c r="I3201" s="22"/>
      <c r="J3201" s="22" t="s">
        <v>132</v>
      </c>
      <c r="K3201" s="23">
        <v>180.9</v>
      </c>
      <c r="L3201" s="23">
        <v>70.7</v>
      </c>
      <c r="M3201" s="23">
        <v>55.9</v>
      </c>
      <c r="N3201" s="23">
        <v>459.486</v>
      </c>
      <c r="O3201" s="23">
        <v>179.578</v>
      </c>
      <c r="P3201" s="23">
        <v>141.986</v>
      </c>
      <c r="Q3201" s="24" t="s">
        <v>49</v>
      </c>
      <c r="R3201" s="28">
        <v>4.1</v>
      </c>
      <c r="S3201" s="24" t="s">
        <v>132</v>
      </c>
      <c r="T3201" s="26" t="s">
        <v>49</v>
      </c>
      <c r="U3201" s="27" cm="1">
        <f t="array" ref="U3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201" s="13"/>
      <c r="W3201" s="13"/>
      <c r="X3201" s="13"/>
      <c r="Y3201" s="13"/>
      <c r="Z3201" s="13"/>
      <c r="AC3201" s="13"/>
      <c r="AD3201" s="13"/>
      <c r="AE3201" s="13"/>
      <c r="AF3201" s="13"/>
      <c r="AG3201" s="13"/>
    </row>
    <row r="3202" hidden="1" spans="1:33">
      <c r="A3202" s="21" t="s">
        <v>3831</v>
      </c>
      <c r="B3202" s="22" t="s">
        <v>3838</v>
      </c>
      <c r="C3202" s="21" t="s">
        <v>1819</v>
      </c>
      <c r="D3202" s="21" t="s">
        <v>132</v>
      </c>
      <c r="E3202" s="21" t="s">
        <v>2357</v>
      </c>
      <c r="F3202" s="22" t="s">
        <v>3173</v>
      </c>
      <c r="G3202" s="21" t="s">
        <v>92</v>
      </c>
      <c r="H3202" s="21" t="s">
        <v>138</v>
      </c>
      <c r="I3202" s="22"/>
      <c r="J3202" s="22" t="s">
        <v>132</v>
      </c>
      <c r="K3202" s="23">
        <v>191.5</v>
      </c>
      <c r="L3202" s="23">
        <v>72</v>
      </c>
      <c r="M3202" s="23">
        <v>57.9</v>
      </c>
      <c r="N3202" s="23">
        <v>486.41</v>
      </c>
      <c r="O3202" s="23">
        <v>182.88</v>
      </c>
      <c r="P3202" s="23">
        <v>147.066</v>
      </c>
      <c r="Q3202" s="24" t="s">
        <v>94</v>
      </c>
      <c r="R3202" s="28">
        <v>0.4</v>
      </c>
      <c r="S3202" s="24" t="s">
        <v>132</v>
      </c>
      <c r="T3202" s="26" t="s">
        <v>94</v>
      </c>
      <c r="U3202" s="27" cm="1">
        <f t="array" ref="U3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202" s="13"/>
      <c r="W3202" s="13"/>
      <c r="X3202" s="13"/>
      <c r="Y3202" s="13"/>
      <c r="Z3202" s="13"/>
      <c r="AC3202" s="13"/>
      <c r="AD3202" s="13"/>
      <c r="AE3202" s="13"/>
      <c r="AF3202" s="13"/>
      <c r="AG3202" s="13"/>
    </row>
    <row r="3203" hidden="1" spans="1:33">
      <c r="A3203" s="21" t="s">
        <v>3831</v>
      </c>
      <c r="B3203" s="22" t="s">
        <v>3838</v>
      </c>
      <c r="C3203" s="21" t="s">
        <v>1819</v>
      </c>
      <c r="D3203" s="21" t="s">
        <v>132</v>
      </c>
      <c r="E3203" s="21" t="s">
        <v>2468</v>
      </c>
      <c r="F3203" s="22" t="s">
        <v>2498</v>
      </c>
      <c r="G3203" s="21" t="s">
        <v>92</v>
      </c>
      <c r="H3203" s="21" t="s">
        <v>138</v>
      </c>
      <c r="I3203" s="22"/>
      <c r="J3203" s="22" t="s">
        <v>132</v>
      </c>
      <c r="K3203" s="23">
        <v>192.9</v>
      </c>
      <c r="L3203" s="23">
        <v>72.9</v>
      </c>
      <c r="M3203" s="23">
        <v>57.4</v>
      </c>
      <c r="N3203" s="23">
        <v>489.966</v>
      </c>
      <c r="O3203" s="23">
        <v>185.166</v>
      </c>
      <c r="P3203" s="23">
        <v>145.796</v>
      </c>
      <c r="Q3203" s="24" t="s">
        <v>96</v>
      </c>
      <c r="R3203" s="28">
        <v>15.1</v>
      </c>
      <c r="S3203" s="24" t="s">
        <v>132</v>
      </c>
      <c r="T3203" s="26" t="s">
        <v>96</v>
      </c>
      <c r="U3203" s="27" cm="1">
        <f t="array" ref="U3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203" s="13"/>
      <c r="W3203" s="13"/>
      <c r="X3203" s="13"/>
      <c r="Y3203" s="13"/>
      <c r="Z3203" s="13"/>
      <c r="AC3203" s="13"/>
      <c r="AD3203" s="13"/>
      <c r="AE3203" s="13"/>
      <c r="AF3203" s="13"/>
      <c r="AG3203" s="13"/>
    </row>
    <row r="3204" hidden="1" spans="1:33">
      <c r="A3204" s="21" t="s">
        <v>3831</v>
      </c>
      <c r="B3204" s="22" t="s">
        <v>3839</v>
      </c>
      <c r="C3204" s="21" t="s">
        <v>1821</v>
      </c>
      <c r="D3204" s="21" t="s">
        <v>132</v>
      </c>
      <c r="E3204" s="21" t="s">
        <v>2341</v>
      </c>
      <c r="F3204" s="22" t="s">
        <v>2358</v>
      </c>
      <c r="G3204" s="21" t="s">
        <v>101</v>
      </c>
      <c r="H3204" s="21" t="s">
        <v>131</v>
      </c>
      <c r="I3204" s="22"/>
      <c r="J3204" s="22" t="s">
        <v>132</v>
      </c>
      <c r="K3204" s="23">
        <v>182.9</v>
      </c>
      <c r="L3204" s="23">
        <v>74.8</v>
      </c>
      <c r="M3204" s="23">
        <v>65.4</v>
      </c>
      <c r="N3204" s="23">
        <v>464.566</v>
      </c>
      <c r="O3204" s="23">
        <v>189.992</v>
      </c>
      <c r="P3204" s="23">
        <v>166.116</v>
      </c>
      <c r="Q3204" s="24" t="s">
        <v>105</v>
      </c>
      <c r="R3204" s="28">
        <v>7.1</v>
      </c>
      <c r="S3204" s="24" t="s">
        <v>132</v>
      </c>
      <c r="T3204" s="26" t="s">
        <v>105</v>
      </c>
      <c r="U3204" s="27" cm="1">
        <f t="array" ref="U3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204" s="13"/>
      <c r="W3204" s="13"/>
      <c r="X3204" s="13"/>
      <c r="Y3204" s="13"/>
      <c r="Z3204" s="13"/>
      <c r="AC3204" s="13"/>
      <c r="AD3204" s="13"/>
      <c r="AE3204" s="13"/>
      <c r="AF3204" s="13"/>
      <c r="AG3204" s="13"/>
    </row>
    <row r="3205" hidden="1" spans="1:33">
      <c r="A3205" s="21" t="s">
        <v>3831</v>
      </c>
      <c r="B3205" s="22" t="s">
        <v>3840</v>
      </c>
      <c r="C3205" s="21" t="s">
        <v>1823</v>
      </c>
      <c r="D3205" s="21" t="s">
        <v>132</v>
      </c>
      <c r="E3205" s="21" t="s">
        <v>2341</v>
      </c>
      <c r="F3205" s="22" t="s">
        <v>2767</v>
      </c>
      <c r="G3205" s="21" t="s">
        <v>101</v>
      </c>
      <c r="H3205" s="21" t="s">
        <v>131</v>
      </c>
      <c r="I3205" s="22"/>
      <c r="J3205" s="22" t="s">
        <v>132</v>
      </c>
      <c r="K3205" s="23">
        <v>206.9</v>
      </c>
      <c r="L3205" s="23">
        <v>78.8</v>
      </c>
      <c r="M3205" s="23">
        <v>78.7</v>
      </c>
      <c r="N3205" s="23">
        <v>525.526</v>
      </c>
      <c r="O3205" s="23">
        <v>200.152</v>
      </c>
      <c r="P3205" s="23">
        <v>199.898</v>
      </c>
      <c r="Q3205" s="24" t="s">
        <v>116</v>
      </c>
      <c r="R3205" s="28">
        <v>7.1</v>
      </c>
      <c r="S3205" s="24" t="s">
        <v>132</v>
      </c>
      <c r="T3205" s="26" t="s">
        <v>116</v>
      </c>
      <c r="U3205" s="27" cm="1">
        <f t="array" ref="U3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205" s="13"/>
      <c r="W3205" s="13"/>
      <c r="X3205" s="13"/>
      <c r="Y3205" s="13"/>
      <c r="Z3205" s="13"/>
      <c r="AC3205" s="13"/>
      <c r="AD3205" s="13"/>
      <c r="AE3205" s="13"/>
      <c r="AF3205" s="13"/>
      <c r="AG3205" s="13"/>
    </row>
    <row r="3206" hidden="1" spans="1:33">
      <c r="A3206" s="21" t="s">
        <v>3831</v>
      </c>
      <c r="B3206" s="22" t="s">
        <v>3840</v>
      </c>
      <c r="C3206" s="21" t="s">
        <v>1823</v>
      </c>
      <c r="D3206" s="21" t="s">
        <v>132</v>
      </c>
      <c r="E3206" s="21" t="s">
        <v>2341</v>
      </c>
      <c r="F3206" s="22" t="s">
        <v>2536</v>
      </c>
      <c r="G3206" s="21" t="s">
        <v>101</v>
      </c>
      <c r="H3206" s="21" t="s">
        <v>131</v>
      </c>
      <c r="I3206" s="22"/>
      <c r="J3206" s="22" t="s">
        <v>132</v>
      </c>
      <c r="K3206" s="23">
        <v>207.7</v>
      </c>
      <c r="L3206" s="23">
        <v>79.3</v>
      </c>
      <c r="M3206" s="23">
        <v>78</v>
      </c>
      <c r="N3206" s="23">
        <v>527.558</v>
      </c>
      <c r="O3206" s="23">
        <v>201.422</v>
      </c>
      <c r="P3206" s="23">
        <v>198.12</v>
      </c>
      <c r="Q3206" s="24" t="s">
        <v>116</v>
      </c>
      <c r="R3206" s="28">
        <v>6.3</v>
      </c>
      <c r="S3206" s="24" t="s">
        <v>132</v>
      </c>
      <c r="T3206" s="26" t="s">
        <v>116</v>
      </c>
      <c r="U3206" s="27" cm="1">
        <f t="array" ref="U3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206" s="13"/>
      <c r="W3206" s="13"/>
      <c r="X3206" s="13"/>
      <c r="Y3206" s="13"/>
      <c r="Z3206" s="13"/>
      <c r="AC3206" s="13"/>
      <c r="AD3206" s="13"/>
      <c r="AE3206" s="13"/>
      <c r="AF3206" s="13"/>
      <c r="AG3206" s="13"/>
    </row>
    <row r="3207" hidden="1" spans="1:33">
      <c r="A3207" s="21" t="s">
        <v>3831</v>
      </c>
      <c r="B3207" s="22" t="s">
        <v>3840</v>
      </c>
      <c r="C3207" s="21" t="s">
        <v>1823</v>
      </c>
      <c r="D3207" s="21" t="s">
        <v>132</v>
      </c>
      <c r="E3207" s="21" t="s">
        <v>2345</v>
      </c>
      <c r="F3207" s="22" t="s">
        <v>3821</v>
      </c>
      <c r="G3207" s="21" t="s">
        <v>101</v>
      </c>
      <c r="H3207" s="21" t="s">
        <v>131</v>
      </c>
      <c r="I3207" s="22"/>
      <c r="J3207" s="22" t="s">
        <v>132</v>
      </c>
      <c r="K3207" s="23">
        <v>208.9</v>
      </c>
      <c r="L3207" s="23">
        <v>79.9</v>
      </c>
      <c r="M3207" s="23">
        <v>75.8</v>
      </c>
      <c r="N3207" s="23">
        <v>530.606</v>
      </c>
      <c r="O3207" s="23">
        <v>202.946</v>
      </c>
      <c r="P3207" s="23">
        <v>192.532</v>
      </c>
      <c r="Q3207" s="24" t="s">
        <v>116</v>
      </c>
      <c r="R3207" s="28">
        <v>5.1</v>
      </c>
      <c r="S3207" s="24" t="s">
        <v>132</v>
      </c>
      <c r="T3207" s="26" t="s">
        <v>116</v>
      </c>
      <c r="U3207" s="27" cm="1">
        <f t="array" ref="U3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207" s="13"/>
      <c r="W3207" s="13"/>
      <c r="X3207" s="13"/>
      <c r="Y3207" s="13"/>
      <c r="Z3207" s="13"/>
      <c r="AC3207" s="13"/>
      <c r="AD3207" s="13"/>
      <c r="AE3207" s="13"/>
      <c r="AF3207" s="13"/>
      <c r="AG3207" s="13"/>
    </row>
    <row r="3208" hidden="1" spans="1:33">
      <c r="A3208" s="21" t="s">
        <v>3831</v>
      </c>
      <c r="B3208" s="22" t="s">
        <v>3840</v>
      </c>
      <c r="C3208" s="21" t="s">
        <v>1823</v>
      </c>
      <c r="D3208" s="21" t="s">
        <v>1824</v>
      </c>
      <c r="E3208" s="21" t="s">
        <v>2354</v>
      </c>
      <c r="F3208" s="22" t="s">
        <v>3061</v>
      </c>
      <c r="G3208" s="21" t="s">
        <v>101</v>
      </c>
      <c r="H3208" s="21" t="s">
        <v>131</v>
      </c>
      <c r="I3208" s="22"/>
      <c r="J3208" s="22" t="s">
        <v>132</v>
      </c>
      <c r="K3208" s="23">
        <v>209.6</v>
      </c>
      <c r="L3208" s="23">
        <v>83.3</v>
      </c>
      <c r="M3208" s="23">
        <v>78</v>
      </c>
      <c r="N3208" s="23">
        <v>532.384</v>
      </c>
      <c r="O3208" s="23">
        <v>211.582</v>
      </c>
      <c r="P3208" s="23">
        <v>198.12</v>
      </c>
      <c r="Q3208" s="24" t="s">
        <v>116</v>
      </c>
      <c r="R3208" s="28">
        <v>4.4</v>
      </c>
      <c r="S3208" s="24" t="s">
        <v>132</v>
      </c>
      <c r="T3208" s="26" t="s">
        <v>116</v>
      </c>
      <c r="U3208" s="27" cm="1">
        <f t="array" ref="U3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208" s="13"/>
      <c r="W3208" s="13"/>
      <c r="X3208" s="13"/>
      <c r="Y3208" s="13"/>
      <c r="Z3208" s="13"/>
      <c r="AC3208" s="13"/>
      <c r="AD3208" s="13"/>
      <c r="AE3208" s="13"/>
      <c r="AF3208" s="13"/>
      <c r="AG3208" s="13"/>
    </row>
    <row r="3209" hidden="1" spans="1:33">
      <c r="A3209" s="21" t="s">
        <v>3831</v>
      </c>
      <c r="B3209" s="22" t="s">
        <v>3840</v>
      </c>
      <c r="C3209" s="21" t="s">
        <v>1823</v>
      </c>
      <c r="D3209" s="21" t="s">
        <v>132</v>
      </c>
      <c r="E3209" s="21" t="s">
        <v>2354</v>
      </c>
      <c r="F3209" s="22" t="s">
        <v>2614</v>
      </c>
      <c r="G3209" s="21" t="s">
        <v>101</v>
      </c>
      <c r="H3209" s="21" t="s">
        <v>131</v>
      </c>
      <c r="I3209" s="22"/>
      <c r="J3209" s="22" t="s">
        <v>132</v>
      </c>
      <c r="K3209" s="23">
        <v>209.6</v>
      </c>
      <c r="L3209" s="23">
        <v>83.3</v>
      </c>
      <c r="M3209" s="23">
        <v>77.9</v>
      </c>
      <c r="N3209" s="23">
        <v>532.384</v>
      </c>
      <c r="O3209" s="23">
        <v>211.582</v>
      </c>
      <c r="P3209" s="23">
        <v>197.866</v>
      </c>
      <c r="Q3209" s="24" t="s">
        <v>116</v>
      </c>
      <c r="R3209" s="28">
        <v>4.4</v>
      </c>
      <c r="S3209" s="24" t="s">
        <v>132</v>
      </c>
      <c r="T3209" s="26" t="s">
        <v>116</v>
      </c>
      <c r="U3209" s="27" cm="1">
        <f t="array" ref="U3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209" s="13"/>
      <c r="W3209" s="13"/>
      <c r="X3209" s="13"/>
      <c r="Y3209" s="13"/>
      <c r="Z3209" s="13"/>
      <c r="AC3209" s="13"/>
      <c r="AD3209" s="13"/>
      <c r="AE3209" s="13"/>
      <c r="AF3209" s="13"/>
      <c r="AG3209" s="13"/>
    </row>
    <row r="3210" hidden="1" spans="1:33">
      <c r="A3210" s="21" t="s">
        <v>3831</v>
      </c>
      <c r="B3210" s="22" t="s">
        <v>3840</v>
      </c>
      <c r="C3210" s="21" t="s">
        <v>1823</v>
      </c>
      <c r="D3210" s="21" t="s">
        <v>1817</v>
      </c>
      <c r="E3210" s="21" t="s">
        <v>2354</v>
      </c>
      <c r="F3210" s="22" t="s">
        <v>2614</v>
      </c>
      <c r="G3210" s="21" t="s">
        <v>101</v>
      </c>
      <c r="H3210" s="21" t="s">
        <v>131</v>
      </c>
      <c r="I3210" s="22"/>
      <c r="J3210" s="22" t="s">
        <v>132</v>
      </c>
      <c r="K3210" s="23">
        <v>210.9</v>
      </c>
      <c r="L3210" s="23">
        <v>83.3</v>
      </c>
      <c r="M3210" s="23">
        <v>76.6</v>
      </c>
      <c r="N3210" s="23">
        <v>535.686</v>
      </c>
      <c r="O3210" s="23">
        <v>211.582</v>
      </c>
      <c r="P3210" s="23">
        <v>194.564</v>
      </c>
      <c r="Q3210" s="24" t="s">
        <v>116</v>
      </c>
      <c r="R3210" s="28">
        <v>3.1</v>
      </c>
      <c r="S3210" s="24" t="s">
        <v>132</v>
      </c>
      <c r="T3210" s="26" t="s">
        <v>116</v>
      </c>
      <c r="U3210" s="27" cm="1">
        <f t="array" ref="U3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210" s="13"/>
      <c r="W3210" s="13"/>
      <c r="X3210" s="13"/>
      <c r="Y3210" s="13"/>
      <c r="Z3210" s="13"/>
      <c r="AC3210" s="13"/>
      <c r="AD3210" s="13"/>
      <c r="AE3210" s="13"/>
      <c r="AF3210" s="13"/>
      <c r="AG3210" s="13"/>
    </row>
    <row r="3211" hidden="1" spans="1:33">
      <c r="A3211" s="21" t="s">
        <v>3831</v>
      </c>
      <c r="B3211" s="22" t="s">
        <v>3841</v>
      </c>
      <c r="C3211" s="21" t="s">
        <v>1826</v>
      </c>
      <c r="D3211" s="21" t="s">
        <v>132</v>
      </c>
      <c r="E3211" s="21" t="s">
        <v>2354</v>
      </c>
      <c r="F3211" s="22" t="s">
        <v>2394</v>
      </c>
      <c r="G3211" s="21" t="s">
        <v>17</v>
      </c>
      <c r="H3211" s="21" t="s">
        <v>168</v>
      </c>
      <c r="I3211" s="22"/>
      <c r="J3211" s="22" t="s">
        <v>132</v>
      </c>
      <c r="K3211" s="23">
        <v>156.7</v>
      </c>
      <c r="L3211" s="23">
        <v>66.7</v>
      </c>
      <c r="M3211" s="23">
        <v>65</v>
      </c>
      <c r="N3211" s="23">
        <v>398.018</v>
      </c>
      <c r="O3211" s="23">
        <v>169.418</v>
      </c>
      <c r="P3211" s="23">
        <v>165.1</v>
      </c>
      <c r="Q3211" s="24" t="s">
        <v>24</v>
      </c>
      <c r="R3211" s="28">
        <v>21.3</v>
      </c>
      <c r="S3211" s="24" t="s">
        <v>132</v>
      </c>
      <c r="T3211" s="26" t="s">
        <v>24</v>
      </c>
      <c r="U3211" s="27" cm="1">
        <f t="array" ref="U3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21.3</v>
      </c>
      <c r="V3211" s="13"/>
      <c r="W3211" s="13"/>
      <c r="X3211" s="13"/>
      <c r="Y3211" s="13"/>
      <c r="Z3211" s="13"/>
      <c r="AC3211" s="13"/>
      <c r="AD3211" s="13"/>
      <c r="AE3211" s="13"/>
      <c r="AF3211" s="13"/>
      <c r="AG3211" s="13"/>
    </row>
    <row r="3212" ht="12.4" hidden="1" spans="1:33">
      <c r="A3212" s="21" t="s">
        <v>3831</v>
      </c>
      <c r="B3212" s="22" t="s">
        <v>3842</v>
      </c>
      <c r="C3212" s="21" t="s">
        <v>1828</v>
      </c>
      <c r="D3212" s="21" t="s">
        <v>132</v>
      </c>
      <c r="E3212" s="21" t="s">
        <v>2341</v>
      </c>
      <c r="F3212" s="22" t="s">
        <v>2921</v>
      </c>
      <c r="G3212" s="21" t="s">
        <v>73</v>
      </c>
      <c r="H3212" s="21" t="s">
        <v>567</v>
      </c>
      <c r="I3212" s="22" t="s">
        <v>80</v>
      </c>
      <c r="J3212" s="22">
        <v>6</v>
      </c>
      <c r="K3212" s="23">
        <v>184.3</v>
      </c>
      <c r="L3212" s="23">
        <v>66.5</v>
      </c>
      <c r="M3212" s="23">
        <v>66.1</v>
      </c>
      <c r="N3212" s="23">
        <v>468.122</v>
      </c>
      <c r="O3212" s="23">
        <v>168.91</v>
      </c>
      <c r="P3212" s="23">
        <v>167.894</v>
      </c>
      <c r="Q3212" s="24" t="s">
        <v>2674</v>
      </c>
      <c r="R3212" s="28">
        <v>25.7</v>
      </c>
      <c r="S3212" s="24" t="s">
        <v>3236</v>
      </c>
      <c r="T3212" s="26" t="s">
        <v>2674</v>
      </c>
      <c r="U3212" s="27" t="str" cm="1">
        <f t="array" ref="U3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12" s="13"/>
      <c r="W3212" s="13"/>
      <c r="X3212" s="13"/>
      <c r="Y3212" s="13"/>
      <c r="Z3212" s="13"/>
      <c r="AC3212" s="13"/>
      <c r="AD3212" s="13"/>
      <c r="AE3212" s="13"/>
      <c r="AF3212" s="13"/>
      <c r="AG3212" s="13"/>
    </row>
    <row r="3213" hidden="1" spans="1:33">
      <c r="A3213" s="21" t="s">
        <v>3831</v>
      </c>
      <c r="B3213" s="22" t="s">
        <v>3842</v>
      </c>
      <c r="C3213" s="21" t="s">
        <v>1828</v>
      </c>
      <c r="D3213" s="21" t="s">
        <v>132</v>
      </c>
      <c r="E3213" s="21" t="s">
        <v>2341</v>
      </c>
      <c r="F3213" s="22" t="s">
        <v>2921</v>
      </c>
      <c r="G3213" s="21" t="s">
        <v>73</v>
      </c>
      <c r="H3213" s="21" t="s">
        <v>567</v>
      </c>
      <c r="I3213" s="22" t="s">
        <v>3843</v>
      </c>
      <c r="J3213" s="22">
        <v>6</v>
      </c>
      <c r="K3213" s="23">
        <v>196.1</v>
      </c>
      <c r="L3213" s="23">
        <v>66.5</v>
      </c>
      <c r="M3213" s="23">
        <v>62.8</v>
      </c>
      <c r="N3213" s="23">
        <v>498.094</v>
      </c>
      <c r="O3213" s="23">
        <v>168.91</v>
      </c>
      <c r="P3213" s="23">
        <v>159.512</v>
      </c>
      <c r="Q3213" s="24" t="s">
        <v>72</v>
      </c>
      <c r="R3213" s="28">
        <v>13.9</v>
      </c>
      <c r="S3213" s="24" t="s">
        <v>132</v>
      </c>
      <c r="T3213" s="26" t="s">
        <v>72</v>
      </c>
      <c r="U3213" s="27" cm="1">
        <f t="array" ref="U3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213" s="13"/>
      <c r="W3213" s="13"/>
      <c r="X3213" s="13"/>
      <c r="Y3213" s="13"/>
      <c r="Z3213" s="13"/>
      <c r="AC3213" s="13"/>
      <c r="AD3213" s="13"/>
      <c r="AE3213" s="13"/>
      <c r="AF3213" s="13"/>
      <c r="AG3213" s="13"/>
    </row>
    <row r="3214" ht="12.4" hidden="1" spans="1:33">
      <c r="A3214" s="21" t="s">
        <v>3831</v>
      </c>
      <c r="B3214" s="22" t="s">
        <v>3842</v>
      </c>
      <c r="C3214" s="21" t="s">
        <v>1828</v>
      </c>
      <c r="D3214" s="21" t="s">
        <v>132</v>
      </c>
      <c r="E3214" s="21" t="s">
        <v>2341</v>
      </c>
      <c r="F3214" s="22" t="s">
        <v>2765</v>
      </c>
      <c r="G3214" s="21" t="s">
        <v>73</v>
      </c>
      <c r="H3214" s="21" t="s">
        <v>567</v>
      </c>
      <c r="I3214" s="22" t="s">
        <v>80</v>
      </c>
      <c r="J3214" s="22">
        <v>6</v>
      </c>
      <c r="K3214" s="23">
        <v>184.3</v>
      </c>
      <c r="L3214" s="23">
        <v>71.9</v>
      </c>
      <c r="M3214" s="23">
        <v>66.1</v>
      </c>
      <c r="N3214" s="23">
        <v>468.122</v>
      </c>
      <c r="O3214" s="23">
        <v>182.626</v>
      </c>
      <c r="P3214" s="23">
        <v>167.894</v>
      </c>
      <c r="Q3214" s="24" t="s">
        <v>2674</v>
      </c>
      <c r="R3214" s="28">
        <v>25.7</v>
      </c>
      <c r="S3214" s="24" t="s">
        <v>3236</v>
      </c>
      <c r="T3214" s="26" t="s">
        <v>2674</v>
      </c>
      <c r="U3214" s="27" t="str" cm="1">
        <f t="array" ref="U3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14" s="13"/>
      <c r="W3214" s="13"/>
      <c r="X3214" s="13"/>
      <c r="Y3214" s="13"/>
      <c r="Z3214" s="13"/>
      <c r="AC3214" s="13"/>
      <c r="AD3214" s="13"/>
      <c r="AE3214" s="13"/>
      <c r="AF3214" s="13"/>
      <c r="AG3214" s="13"/>
    </row>
    <row r="3215" hidden="1" spans="1:33">
      <c r="A3215" s="21" t="s">
        <v>3831</v>
      </c>
      <c r="B3215" s="22" t="s">
        <v>3842</v>
      </c>
      <c r="C3215" s="21" t="s">
        <v>1828</v>
      </c>
      <c r="D3215" s="21" t="s">
        <v>132</v>
      </c>
      <c r="E3215" s="21" t="s">
        <v>2341</v>
      </c>
      <c r="F3215" s="22" t="s">
        <v>2765</v>
      </c>
      <c r="G3215" s="21" t="s">
        <v>73</v>
      </c>
      <c r="H3215" s="21" t="s">
        <v>567</v>
      </c>
      <c r="I3215" s="22" t="s">
        <v>3843</v>
      </c>
      <c r="J3215" s="22">
        <v>6</v>
      </c>
      <c r="K3215" s="23">
        <v>196.1</v>
      </c>
      <c r="L3215" s="23">
        <v>71.9</v>
      </c>
      <c r="M3215" s="23">
        <v>68.6</v>
      </c>
      <c r="N3215" s="23">
        <v>498.094</v>
      </c>
      <c r="O3215" s="23">
        <v>182.626</v>
      </c>
      <c r="P3215" s="23">
        <v>174.244</v>
      </c>
      <c r="Q3215" s="24" t="s">
        <v>72</v>
      </c>
      <c r="R3215" s="28">
        <v>13.9</v>
      </c>
      <c r="S3215" s="24" t="s">
        <v>132</v>
      </c>
      <c r="T3215" s="26" t="s">
        <v>72</v>
      </c>
      <c r="U3215" s="27" cm="1">
        <f t="array" ref="U3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215" s="13"/>
      <c r="W3215" s="13"/>
      <c r="X3215" s="13"/>
      <c r="Y3215" s="13"/>
      <c r="Z3215" s="13"/>
      <c r="AC3215" s="13"/>
      <c r="AD3215" s="13"/>
      <c r="AE3215" s="13"/>
      <c r="AF3215" s="13"/>
      <c r="AG3215" s="13"/>
    </row>
    <row r="3216" ht="12.4" hidden="1" spans="1:33">
      <c r="A3216" s="21" t="s">
        <v>3831</v>
      </c>
      <c r="B3216" s="22" t="s">
        <v>3842</v>
      </c>
      <c r="C3216" s="21" t="s">
        <v>1828</v>
      </c>
      <c r="D3216" s="21" t="s">
        <v>132</v>
      </c>
      <c r="E3216" s="21" t="s">
        <v>2341</v>
      </c>
      <c r="F3216" s="22" t="s">
        <v>3041</v>
      </c>
      <c r="G3216" s="21" t="s">
        <v>73</v>
      </c>
      <c r="H3216" s="21" t="s">
        <v>567</v>
      </c>
      <c r="I3216" s="22" t="s">
        <v>80</v>
      </c>
      <c r="J3216" s="22">
        <v>6</v>
      </c>
      <c r="K3216" s="23">
        <v>184.3</v>
      </c>
      <c r="L3216" s="23">
        <v>66.5</v>
      </c>
      <c r="M3216" s="23">
        <v>62.8</v>
      </c>
      <c r="N3216" s="23">
        <v>468.122</v>
      </c>
      <c r="O3216" s="23">
        <v>168.91</v>
      </c>
      <c r="P3216" s="23">
        <v>159.512</v>
      </c>
      <c r="Q3216" s="24" t="s">
        <v>2674</v>
      </c>
      <c r="R3216" s="28">
        <v>25.7</v>
      </c>
      <c r="S3216" s="24" t="s">
        <v>3236</v>
      </c>
      <c r="T3216" s="26" t="s">
        <v>2674</v>
      </c>
      <c r="U3216" s="27" t="str" cm="1">
        <f t="array" ref="U3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16" s="13"/>
      <c r="W3216" s="13"/>
      <c r="X3216" s="13"/>
      <c r="Y3216" s="13"/>
      <c r="Z3216" s="13"/>
      <c r="AC3216" s="13"/>
      <c r="AD3216" s="13"/>
      <c r="AE3216" s="13"/>
      <c r="AF3216" s="13"/>
      <c r="AG3216" s="13"/>
    </row>
    <row r="3217" hidden="1" spans="1:33">
      <c r="A3217" s="21" t="s">
        <v>3831</v>
      </c>
      <c r="B3217" s="22" t="s">
        <v>3842</v>
      </c>
      <c r="C3217" s="21" t="s">
        <v>1828</v>
      </c>
      <c r="D3217" s="21" t="s">
        <v>132</v>
      </c>
      <c r="E3217" s="21" t="s">
        <v>2341</v>
      </c>
      <c r="F3217" s="22" t="s">
        <v>3041</v>
      </c>
      <c r="G3217" s="21" t="s">
        <v>73</v>
      </c>
      <c r="H3217" s="21" t="s">
        <v>567</v>
      </c>
      <c r="I3217" s="22" t="s">
        <v>2875</v>
      </c>
      <c r="J3217" s="22">
        <v>4.5</v>
      </c>
      <c r="K3217" s="23">
        <v>193.1</v>
      </c>
      <c r="L3217" s="23">
        <v>71.9</v>
      </c>
      <c r="M3217" s="23">
        <v>65.9</v>
      </c>
      <c r="N3217" s="23">
        <v>490.474</v>
      </c>
      <c r="O3217" s="23">
        <v>182.626</v>
      </c>
      <c r="P3217" s="23">
        <v>167.386</v>
      </c>
      <c r="Q3217" s="24" t="s">
        <v>72</v>
      </c>
      <c r="R3217" s="28">
        <v>16.9</v>
      </c>
      <c r="S3217" s="24" t="s">
        <v>132</v>
      </c>
      <c r="T3217" s="26" t="s">
        <v>72</v>
      </c>
      <c r="U3217" s="27" cm="1">
        <f t="array" ref="U3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3217" s="13"/>
      <c r="W3217" s="13"/>
      <c r="X3217" s="13"/>
      <c r="Y3217" s="13"/>
      <c r="Z3217" s="13"/>
      <c r="AC3217" s="13"/>
      <c r="AD3217" s="13"/>
      <c r="AE3217" s="13"/>
      <c r="AF3217" s="13"/>
      <c r="AG3217" s="13"/>
    </row>
    <row r="3218" hidden="1" spans="1:33">
      <c r="A3218" s="21" t="s">
        <v>3831</v>
      </c>
      <c r="B3218" s="22" t="s">
        <v>3842</v>
      </c>
      <c r="C3218" s="21" t="s">
        <v>1828</v>
      </c>
      <c r="D3218" s="21" t="s">
        <v>132</v>
      </c>
      <c r="E3218" s="21" t="s">
        <v>2341</v>
      </c>
      <c r="F3218" s="22" t="s">
        <v>3041</v>
      </c>
      <c r="G3218" s="21" t="s">
        <v>73</v>
      </c>
      <c r="H3218" s="21" t="s">
        <v>567</v>
      </c>
      <c r="I3218" s="22" t="s">
        <v>3843</v>
      </c>
      <c r="J3218" s="22">
        <v>6</v>
      </c>
      <c r="K3218" s="23">
        <v>196.1</v>
      </c>
      <c r="L3218" s="23">
        <v>66.5</v>
      </c>
      <c r="M3218" s="23">
        <v>62.6</v>
      </c>
      <c r="N3218" s="23">
        <v>498.094</v>
      </c>
      <c r="O3218" s="23">
        <v>168.91</v>
      </c>
      <c r="P3218" s="23">
        <v>159.004</v>
      </c>
      <c r="Q3218" s="24" t="s">
        <v>72</v>
      </c>
      <c r="R3218" s="28">
        <v>13.9</v>
      </c>
      <c r="S3218" s="24" t="s">
        <v>132</v>
      </c>
      <c r="T3218" s="26" t="s">
        <v>72</v>
      </c>
      <c r="U3218" s="27" cm="1">
        <f t="array" ref="U3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218" s="13"/>
      <c r="W3218" s="13"/>
      <c r="X3218" s="13"/>
      <c r="Y3218" s="13"/>
      <c r="Z3218" s="13"/>
      <c r="AC3218" s="13"/>
      <c r="AD3218" s="13"/>
      <c r="AE3218" s="13"/>
      <c r="AF3218" s="13"/>
      <c r="AG3218" s="13"/>
    </row>
    <row r="3219" hidden="1" spans="1:33">
      <c r="A3219" s="21" t="s">
        <v>3831</v>
      </c>
      <c r="B3219" s="22" t="s">
        <v>3842</v>
      </c>
      <c r="C3219" s="21" t="s">
        <v>1828</v>
      </c>
      <c r="D3219" s="21" t="s">
        <v>132</v>
      </c>
      <c r="E3219" s="21" t="s">
        <v>2341</v>
      </c>
      <c r="F3219" s="22" t="s">
        <v>2922</v>
      </c>
      <c r="G3219" s="21" t="s">
        <v>73</v>
      </c>
      <c r="H3219" s="21" t="s">
        <v>567</v>
      </c>
      <c r="I3219" s="22" t="s">
        <v>80</v>
      </c>
      <c r="J3219" s="22">
        <v>6</v>
      </c>
      <c r="K3219" s="23">
        <v>191.3</v>
      </c>
      <c r="L3219" s="23">
        <v>66.5</v>
      </c>
      <c r="M3219" s="23">
        <v>62.8</v>
      </c>
      <c r="N3219" s="23">
        <v>485.902</v>
      </c>
      <c r="O3219" s="23">
        <v>168.91</v>
      </c>
      <c r="P3219" s="23">
        <v>159.512</v>
      </c>
      <c r="Q3219" s="24" t="s">
        <v>72</v>
      </c>
      <c r="R3219" s="28">
        <v>18.7</v>
      </c>
      <c r="S3219" s="24" t="s">
        <v>132</v>
      </c>
      <c r="T3219" s="26" t="s">
        <v>72</v>
      </c>
      <c r="U3219" s="27" cm="1">
        <f t="array" ref="U3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3219" s="13"/>
      <c r="W3219" s="13"/>
      <c r="X3219" s="13"/>
      <c r="Y3219" s="13"/>
      <c r="Z3219" s="13"/>
      <c r="AC3219" s="13"/>
      <c r="AD3219" s="13"/>
      <c r="AE3219" s="13"/>
      <c r="AF3219" s="13"/>
      <c r="AG3219" s="13"/>
    </row>
    <row r="3220" hidden="1" spans="1:33">
      <c r="A3220" s="21" t="s">
        <v>3831</v>
      </c>
      <c r="B3220" s="22" t="s">
        <v>3842</v>
      </c>
      <c r="C3220" s="21" t="s">
        <v>1828</v>
      </c>
      <c r="D3220" s="21" t="s">
        <v>132</v>
      </c>
      <c r="E3220" s="21" t="s">
        <v>2341</v>
      </c>
      <c r="F3220" s="22" t="s">
        <v>2922</v>
      </c>
      <c r="G3220" s="21" t="s">
        <v>73</v>
      </c>
      <c r="H3220" s="21" t="s">
        <v>567</v>
      </c>
      <c r="I3220" s="22" t="s">
        <v>2875</v>
      </c>
      <c r="J3220" s="22">
        <v>4.5</v>
      </c>
      <c r="K3220" s="23">
        <v>200</v>
      </c>
      <c r="L3220" s="23">
        <v>71.9</v>
      </c>
      <c r="M3220" s="23">
        <v>65.9</v>
      </c>
      <c r="N3220" s="23">
        <v>508</v>
      </c>
      <c r="O3220" s="23">
        <v>182.626</v>
      </c>
      <c r="P3220" s="23">
        <v>167.386</v>
      </c>
      <c r="Q3220" s="24" t="s">
        <v>72</v>
      </c>
      <c r="R3220" s="28">
        <v>10</v>
      </c>
      <c r="S3220" s="24" t="s">
        <v>132</v>
      </c>
      <c r="T3220" s="26" t="s">
        <v>72</v>
      </c>
      <c r="U3220" s="27" cm="1">
        <f t="array" ref="U3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220" s="13"/>
      <c r="W3220" s="13"/>
      <c r="X3220" s="13"/>
      <c r="Y3220" s="13"/>
      <c r="Z3220" s="13"/>
      <c r="AC3220" s="13"/>
      <c r="AD3220" s="13"/>
      <c r="AE3220" s="13"/>
      <c r="AF3220" s="13"/>
      <c r="AG3220" s="13"/>
    </row>
    <row r="3221" hidden="1" spans="1:33">
      <c r="A3221" s="21" t="s">
        <v>3831</v>
      </c>
      <c r="B3221" s="22" t="s">
        <v>3842</v>
      </c>
      <c r="C3221" s="21" t="s">
        <v>1828</v>
      </c>
      <c r="D3221" s="21" t="s">
        <v>1829</v>
      </c>
      <c r="E3221" s="21" t="s">
        <v>2341</v>
      </c>
      <c r="F3221" s="22" t="s">
        <v>2922</v>
      </c>
      <c r="G3221" s="21" t="s">
        <v>73</v>
      </c>
      <c r="H3221" s="21" t="s">
        <v>567</v>
      </c>
      <c r="I3221" s="22" t="s">
        <v>3843</v>
      </c>
      <c r="J3221" s="22">
        <v>6</v>
      </c>
      <c r="K3221" s="23">
        <v>203.1</v>
      </c>
      <c r="L3221" s="23">
        <v>71.9</v>
      </c>
      <c r="M3221" s="23">
        <v>65.9</v>
      </c>
      <c r="N3221" s="23">
        <v>515.874</v>
      </c>
      <c r="O3221" s="23">
        <v>182.626</v>
      </c>
      <c r="P3221" s="23">
        <v>167.386</v>
      </c>
      <c r="Q3221" s="24" t="s">
        <v>72</v>
      </c>
      <c r="R3221" s="28">
        <v>6.9</v>
      </c>
      <c r="S3221" s="24" t="s">
        <v>132</v>
      </c>
      <c r="T3221" s="26" t="s">
        <v>72</v>
      </c>
      <c r="U3221" s="27" cm="1">
        <f t="array" ref="U3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221" s="13"/>
      <c r="W3221" s="13"/>
      <c r="X3221" s="13"/>
      <c r="Y3221" s="13"/>
      <c r="Z3221" s="13"/>
      <c r="AC3221" s="13"/>
      <c r="AD3221" s="13"/>
      <c r="AE3221" s="13"/>
      <c r="AF3221" s="13"/>
      <c r="AG3221" s="13"/>
    </row>
    <row r="3222" hidden="1" spans="1:33">
      <c r="A3222" s="21" t="s">
        <v>3831</v>
      </c>
      <c r="B3222" s="22" t="s">
        <v>3842</v>
      </c>
      <c r="C3222" s="21" t="s">
        <v>1828</v>
      </c>
      <c r="D3222" s="21" t="s">
        <v>132</v>
      </c>
      <c r="E3222" s="21" t="s">
        <v>2341</v>
      </c>
      <c r="F3222" s="22" t="s">
        <v>2924</v>
      </c>
      <c r="G3222" s="21" t="s">
        <v>73</v>
      </c>
      <c r="H3222" s="21" t="s">
        <v>567</v>
      </c>
      <c r="I3222" s="22" t="s">
        <v>3843</v>
      </c>
      <c r="J3222" s="22">
        <v>6</v>
      </c>
      <c r="K3222" s="23">
        <v>202.9</v>
      </c>
      <c r="L3222" s="23">
        <v>67.7</v>
      </c>
      <c r="M3222" s="23">
        <v>63.2</v>
      </c>
      <c r="N3222" s="23">
        <v>515.366</v>
      </c>
      <c r="O3222" s="23">
        <v>171.958</v>
      </c>
      <c r="P3222" s="23">
        <v>160.528</v>
      </c>
      <c r="Q3222" s="24" t="s">
        <v>72</v>
      </c>
      <c r="R3222" s="28">
        <v>7.1</v>
      </c>
      <c r="S3222" s="24" t="s">
        <v>132</v>
      </c>
      <c r="T3222" s="26" t="s">
        <v>72</v>
      </c>
      <c r="U3222" s="27" cm="1">
        <f t="array" ref="U3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222" s="13"/>
      <c r="W3222" s="13"/>
      <c r="X3222" s="13"/>
      <c r="Y3222" s="13"/>
      <c r="Z3222" s="13"/>
      <c r="AC3222" s="13"/>
      <c r="AD3222" s="13"/>
      <c r="AE3222" s="13"/>
      <c r="AF3222" s="13"/>
      <c r="AG3222" s="13"/>
    </row>
    <row r="3223" hidden="1" spans="1:33">
      <c r="A3223" s="21" t="s">
        <v>3831</v>
      </c>
      <c r="B3223" s="22" t="s">
        <v>3842</v>
      </c>
      <c r="C3223" s="21" t="s">
        <v>1828</v>
      </c>
      <c r="D3223" s="21" t="s">
        <v>1829</v>
      </c>
      <c r="E3223" s="21" t="s">
        <v>2341</v>
      </c>
      <c r="F3223" s="22" t="s">
        <v>2924</v>
      </c>
      <c r="G3223" s="21" t="s">
        <v>73</v>
      </c>
      <c r="H3223" s="21" t="s">
        <v>567</v>
      </c>
      <c r="I3223" s="22" t="s">
        <v>2875</v>
      </c>
      <c r="J3223" s="22">
        <v>4.5</v>
      </c>
      <c r="K3223" s="23">
        <v>199.9</v>
      </c>
      <c r="L3223" s="23">
        <v>71.2</v>
      </c>
      <c r="M3223" s="23">
        <v>74</v>
      </c>
      <c r="N3223" s="23">
        <v>507.746</v>
      </c>
      <c r="O3223" s="23">
        <v>180.848</v>
      </c>
      <c r="P3223" s="23">
        <v>187.96</v>
      </c>
      <c r="Q3223" s="24" t="s">
        <v>72</v>
      </c>
      <c r="R3223" s="28">
        <v>10.1</v>
      </c>
      <c r="S3223" s="24" t="s">
        <v>132</v>
      </c>
      <c r="T3223" s="26" t="s">
        <v>72</v>
      </c>
      <c r="U3223" s="27" cm="1">
        <f t="array" ref="U3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223" s="13"/>
      <c r="W3223" s="13"/>
      <c r="X3223" s="13"/>
      <c r="Y3223" s="13"/>
      <c r="Z3223" s="13"/>
      <c r="AC3223" s="13"/>
      <c r="AD3223" s="13"/>
      <c r="AE3223" s="13"/>
      <c r="AF3223" s="13"/>
      <c r="AG3223" s="13"/>
    </row>
    <row r="3224" hidden="1" spans="1:33">
      <c r="A3224" s="21" t="s">
        <v>3831</v>
      </c>
      <c r="B3224" s="22" t="s">
        <v>3842</v>
      </c>
      <c r="C3224" s="21" t="s">
        <v>1828</v>
      </c>
      <c r="D3224" s="21" t="s">
        <v>1829</v>
      </c>
      <c r="E3224" s="21" t="s">
        <v>2341</v>
      </c>
      <c r="F3224" s="22" t="s">
        <v>2924</v>
      </c>
      <c r="G3224" s="21" t="s">
        <v>73</v>
      </c>
      <c r="H3224" s="21" t="s">
        <v>567</v>
      </c>
      <c r="I3224" s="22" t="s">
        <v>2875</v>
      </c>
      <c r="J3224" s="22">
        <v>6</v>
      </c>
      <c r="K3224" s="23">
        <v>217.8</v>
      </c>
      <c r="L3224" s="23">
        <v>71.2</v>
      </c>
      <c r="M3224" s="23">
        <v>74</v>
      </c>
      <c r="N3224" s="23">
        <v>553.212</v>
      </c>
      <c r="O3224" s="23">
        <v>180.848</v>
      </c>
      <c r="P3224" s="23">
        <v>187.96</v>
      </c>
      <c r="Q3224" s="24" t="s">
        <v>75</v>
      </c>
      <c r="R3224" s="28">
        <v>2.2</v>
      </c>
      <c r="S3224" s="24" t="s">
        <v>132</v>
      </c>
      <c r="T3224" s="26" t="s">
        <v>75</v>
      </c>
      <c r="U3224" s="27" cm="1">
        <f t="array" ref="U3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224" s="13"/>
      <c r="W3224" s="13"/>
      <c r="X3224" s="13"/>
      <c r="Y3224" s="13"/>
      <c r="Z3224" s="13"/>
      <c r="AC3224" s="13"/>
      <c r="AD3224" s="13"/>
      <c r="AE3224" s="13"/>
      <c r="AF3224" s="13"/>
      <c r="AG3224" s="13"/>
    </row>
    <row r="3225" hidden="1" spans="1:33">
      <c r="A3225" s="21" t="s">
        <v>3831</v>
      </c>
      <c r="B3225" s="22" t="s">
        <v>3842</v>
      </c>
      <c r="C3225" s="21" t="s">
        <v>1828</v>
      </c>
      <c r="D3225" s="21" t="s">
        <v>132</v>
      </c>
      <c r="E3225" s="21" t="s">
        <v>2341</v>
      </c>
      <c r="F3225" s="22" t="s">
        <v>2827</v>
      </c>
      <c r="G3225" s="21" t="s">
        <v>73</v>
      </c>
      <c r="H3225" s="21" t="s">
        <v>567</v>
      </c>
      <c r="I3225" s="22" t="s">
        <v>3843</v>
      </c>
      <c r="J3225" s="22">
        <v>6</v>
      </c>
      <c r="K3225" s="23">
        <v>202.9</v>
      </c>
      <c r="L3225" s="23">
        <v>67.7</v>
      </c>
      <c r="M3225" s="23">
        <v>66.7</v>
      </c>
      <c r="N3225" s="23">
        <v>515.366</v>
      </c>
      <c r="O3225" s="23">
        <v>171.958</v>
      </c>
      <c r="P3225" s="23">
        <v>169.418</v>
      </c>
      <c r="Q3225" s="24" t="s">
        <v>72</v>
      </c>
      <c r="R3225" s="28">
        <v>7.1</v>
      </c>
      <c r="S3225" s="24" t="s">
        <v>132</v>
      </c>
      <c r="T3225" s="26" t="s">
        <v>72</v>
      </c>
      <c r="U3225" s="27" cm="1">
        <f t="array" ref="U3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225" s="13"/>
      <c r="W3225" s="13"/>
      <c r="X3225" s="13"/>
      <c r="Y3225" s="13"/>
      <c r="Z3225" s="13"/>
      <c r="AC3225" s="13"/>
      <c r="AD3225" s="13"/>
      <c r="AE3225" s="13"/>
      <c r="AF3225" s="13"/>
      <c r="AG3225" s="13"/>
    </row>
    <row r="3226" hidden="1" spans="1:33">
      <c r="A3226" s="21" t="s">
        <v>3831</v>
      </c>
      <c r="B3226" s="22" t="s">
        <v>3842</v>
      </c>
      <c r="C3226" s="21" t="s">
        <v>1828</v>
      </c>
      <c r="D3226" s="21" t="s">
        <v>132</v>
      </c>
      <c r="E3226" s="21" t="s">
        <v>2341</v>
      </c>
      <c r="F3226" s="22" t="s">
        <v>2827</v>
      </c>
      <c r="G3226" s="21" t="s">
        <v>73</v>
      </c>
      <c r="H3226" s="21" t="s">
        <v>567</v>
      </c>
      <c r="I3226" s="22" t="s">
        <v>2875</v>
      </c>
      <c r="J3226" s="22">
        <v>6</v>
      </c>
      <c r="K3226" s="23">
        <v>217.8</v>
      </c>
      <c r="L3226" s="23">
        <v>71.2</v>
      </c>
      <c r="M3226" s="23">
        <v>66.7</v>
      </c>
      <c r="N3226" s="23">
        <v>553.212</v>
      </c>
      <c r="O3226" s="23">
        <v>180.848</v>
      </c>
      <c r="P3226" s="23">
        <v>169.418</v>
      </c>
      <c r="Q3226" s="24" t="s">
        <v>75</v>
      </c>
      <c r="R3226" s="28">
        <v>2.2</v>
      </c>
      <c r="S3226" s="24" t="s">
        <v>132</v>
      </c>
      <c r="T3226" s="26" t="s">
        <v>75</v>
      </c>
      <c r="U3226" s="27" cm="1">
        <f t="array" ref="U3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226" s="13"/>
      <c r="W3226" s="13"/>
      <c r="X3226" s="13"/>
      <c r="Y3226" s="13"/>
      <c r="Z3226" s="13"/>
      <c r="AC3226" s="13"/>
      <c r="AD3226" s="13"/>
      <c r="AE3226" s="13"/>
      <c r="AF3226" s="13"/>
      <c r="AG3226" s="13"/>
    </row>
    <row r="3227" hidden="1" spans="1:33">
      <c r="A3227" s="21" t="s">
        <v>3831</v>
      </c>
      <c r="B3227" s="22" t="s">
        <v>3842</v>
      </c>
      <c r="C3227" s="21" t="s">
        <v>1828</v>
      </c>
      <c r="D3227" s="21" t="s">
        <v>1829</v>
      </c>
      <c r="E3227" s="21" t="s">
        <v>2341</v>
      </c>
      <c r="F3227" s="22" t="s">
        <v>2827</v>
      </c>
      <c r="G3227" s="21" t="s">
        <v>73</v>
      </c>
      <c r="H3227" s="21" t="s">
        <v>567</v>
      </c>
      <c r="I3227" s="22" t="s">
        <v>2875</v>
      </c>
      <c r="J3227" s="22">
        <v>4.5</v>
      </c>
      <c r="K3227" s="23">
        <v>199.9</v>
      </c>
      <c r="L3227" s="23">
        <v>71.2</v>
      </c>
      <c r="M3227" s="23">
        <v>69.9</v>
      </c>
      <c r="N3227" s="23">
        <v>507.746</v>
      </c>
      <c r="O3227" s="23">
        <v>180.848</v>
      </c>
      <c r="P3227" s="23">
        <v>177.546</v>
      </c>
      <c r="Q3227" s="24" t="s">
        <v>72</v>
      </c>
      <c r="R3227" s="28">
        <v>10.1</v>
      </c>
      <c r="S3227" s="24" t="s">
        <v>132</v>
      </c>
      <c r="T3227" s="26" t="s">
        <v>72</v>
      </c>
      <c r="U3227" s="27" cm="1">
        <f t="array" ref="U3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227" s="13"/>
      <c r="W3227" s="13"/>
      <c r="X3227" s="13"/>
      <c r="Y3227" s="13"/>
      <c r="Z3227" s="13"/>
      <c r="AC3227" s="13"/>
      <c r="AD3227" s="13"/>
      <c r="AE3227" s="13"/>
      <c r="AF3227" s="13"/>
      <c r="AG3227" s="13"/>
    </row>
    <row r="3228" hidden="1" spans="1:33">
      <c r="A3228" s="21" t="s">
        <v>3831</v>
      </c>
      <c r="B3228" s="22" t="s">
        <v>3842</v>
      </c>
      <c r="C3228" s="21" t="s">
        <v>1828</v>
      </c>
      <c r="D3228" s="21" t="s">
        <v>132</v>
      </c>
      <c r="E3228" s="21" t="s">
        <v>2341</v>
      </c>
      <c r="F3228" s="22" t="s">
        <v>3039</v>
      </c>
      <c r="G3228" s="21" t="s">
        <v>73</v>
      </c>
      <c r="H3228" s="21" t="s">
        <v>567</v>
      </c>
      <c r="I3228" s="22" t="s">
        <v>2875</v>
      </c>
      <c r="J3228" s="22">
        <v>4.5</v>
      </c>
      <c r="K3228" s="23">
        <v>199.9</v>
      </c>
      <c r="L3228" s="23">
        <v>71.2</v>
      </c>
      <c r="M3228" s="23">
        <v>66.7</v>
      </c>
      <c r="N3228" s="23">
        <v>507.746</v>
      </c>
      <c r="O3228" s="23">
        <v>180.848</v>
      </c>
      <c r="P3228" s="23">
        <v>169.418</v>
      </c>
      <c r="Q3228" s="24" t="s">
        <v>72</v>
      </c>
      <c r="R3228" s="28">
        <v>10.1</v>
      </c>
      <c r="S3228" s="24" t="s">
        <v>132</v>
      </c>
      <c r="T3228" s="26" t="s">
        <v>72</v>
      </c>
      <c r="U3228" s="27" cm="1">
        <f t="array" ref="U3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228" s="13"/>
      <c r="W3228" s="13"/>
      <c r="X3228" s="13"/>
      <c r="Y3228" s="13"/>
      <c r="Z3228" s="13"/>
      <c r="AC3228" s="13"/>
      <c r="AD3228" s="13"/>
      <c r="AE3228" s="13"/>
      <c r="AF3228" s="13"/>
      <c r="AG3228" s="13"/>
    </row>
    <row r="3229" hidden="1" spans="1:33">
      <c r="A3229" s="21" t="s">
        <v>3831</v>
      </c>
      <c r="B3229" s="22" t="s">
        <v>3842</v>
      </c>
      <c r="C3229" s="21" t="s">
        <v>1828</v>
      </c>
      <c r="D3229" s="21" t="s">
        <v>132</v>
      </c>
      <c r="E3229" s="21" t="s">
        <v>2341</v>
      </c>
      <c r="F3229" s="22" t="s">
        <v>3039</v>
      </c>
      <c r="G3229" s="21" t="s">
        <v>73</v>
      </c>
      <c r="H3229" s="21" t="s">
        <v>567</v>
      </c>
      <c r="I3229" s="22" t="s">
        <v>3843</v>
      </c>
      <c r="J3229" s="22">
        <v>6</v>
      </c>
      <c r="K3229" s="23">
        <v>202.9</v>
      </c>
      <c r="L3229" s="23">
        <v>67.7</v>
      </c>
      <c r="M3229" s="23">
        <v>63.2</v>
      </c>
      <c r="N3229" s="23">
        <v>515.366</v>
      </c>
      <c r="O3229" s="23">
        <v>171.958</v>
      </c>
      <c r="P3229" s="23">
        <v>160.528</v>
      </c>
      <c r="Q3229" s="24" t="s">
        <v>72</v>
      </c>
      <c r="R3229" s="28">
        <v>7.1</v>
      </c>
      <c r="S3229" s="24" t="s">
        <v>132</v>
      </c>
      <c r="T3229" s="26" t="s">
        <v>72</v>
      </c>
      <c r="U3229" s="27" cm="1">
        <f t="array" ref="U3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229" s="13"/>
      <c r="W3229" s="13"/>
      <c r="X3229" s="13"/>
      <c r="Y3229" s="13"/>
      <c r="Z3229" s="13"/>
      <c r="AC3229" s="13"/>
      <c r="AD3229" s="13"/>
      <c r="AE3229" s="13"/>
      <c r="AF3229" s="13"/>
      <c r="AG3229" s="13"/>
    </row>
    <row r="3230" hidden="1" spans="1:33">
      <c r="A3230" s="21" t="s">
        <v>3831</v>
      </c>
      <c r="B3230" s="22" t="s">
        <v>3842</v>
      </c>
      <c r="C3230" s="21" t="s">
        <v>1828</v>
      </c>
      <c r="D3230" s="21" t="s">
        <v>132</v>
      </c>
      <c r="E3230" s="21" t="s">
        <v>2341</v>
      </c>
      <c r="F3230" s="22" t="s">
        <v>3039</v>
      </c>
      <c r="G3230" s="21" t="s">
        <v>73</v>
      </c>
      <c r="H3230" s="21" t="s">
        <v>567</v>
      </c>
      <c r="I3230" s="22" t="s">
        <v>2875</v>
      </c>
      <c r="J3230" s="22">
        <v>6</v>
      </c>
      <c r="K3230" s="23">
        <v>217.8</v>
      </c>
      <c r="L3230" s="23">
        <v>71.2</v>
      </c>
      <c r="M3230" s="23">
        <v>74</v>
      </c>
      <c r="N3230" s="23">
        <v>553.212</v>
      </c>
      <c r="O3230" s="23">
        <v>180.848</v>
      </c>
      <c r="P3230" s="23">
        <v>187.96</v>
      </c>
      <c r="Q3230" s="24" t="s">
        <v>75</v>
      </c>
      <c r="R3230" s="28">
        <v>2.2</v>
      </c>
      <c r="S3230" s="24" t="s">
        <v>132</v>
      </c>
      <c r="T3230" s="26" t="s">
        <v>75</v>
      </c>
      <c r="U3230" s="27" cm="1">
        <f t="array" ref="U3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230" s="13"/>
      <c r="W3230" s="13"/>
      <c r="X3230" s="13"/>
      <c r="Y3230" s="13"/>
      <c r="Z3230" s="13"/>
      <c r="AC3230" s="13"/>
      <c r="AD3230" s="13"/>
      <c r="AE3230" s="13"/>
      <c r="AF3230" s="13"/>
      <c r="AG3230" s="13"/>
    </row>
    <row r="3231" hidden="1" spans="1:33">
      <c r="A3231" s="21" t="s">
        <v>3831</v>
      </c>
      <c r="B3231" s="22" t="s">
        <v>3842</v>
      </c>
      <c r="C3231" s="21" t="s">
        <v>1828</v>
      </c>
      <c r="D3231" s="21" t="s">
        <v>132</v>
      </c>
      <c r="E3231" s="21" t="s">
        <v>2345</v>
      </c>
      <c r="F3231" s="22" t="s">
        <v>2886</v>
      </c>
      <c r="G3231" s="21" t="s">
        <v>73</v>
      </c>
      <c r="H3231" s="21" t="s">
        <v>567</v>
      </c>
      <c r="I3231" s="22" t="s">
        <v>3843</v>
      </c>
      <c r="J3231" s="22">
        <v>6</v>
      </c>
      <c r="K3231" s="23">
        <v>205.5</v>
      </c>
      <c r="L3231" s="23">
        <v>72.8</v>
      </c>
      <c r="M3231" s="23">
        <v>70.1</v>
      </c>
      <c r="N3231" s="23">
        <v>521.97</v>
      </c>
      <c r="O3231" s="23">
        <v>184.912</v>
      </c>
      <c r="P3231" s="23">
        <v>178.054</v>
      </c>
      <c r="Q3231" s="24" t="s">
        <v>72</v>
      </c>
      <c r="R3231" s="28">
        <v>4.5</v>
      </c>
      <c r="S3231" s="24" t="s">
        <v>132</v>
      </c>
      <c r="T3231" s="26" t="s">
        <v>72</v>
      </c>
      <c r="U3231" s="27" cm="1">
        <f t="array" ref="U3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1" s="13"/>
      <c r="W3231" s="13"/>
      <c r="X3231" s="13"/>
      <c r="Y3231" s="13"/>
      <c r="Z3231" s="13"/>
      <c r="AC3231" s="13"/>
      <c r="AD3231" s="13"/>
      <c r="AE3231" s="13"/>
      <c r="AF3231" s="13"/>
      <c r="AG3231" s="13"/>
    </row>
    <row r="3232" hidden="1" spans="1:33">
      <c r="A3232" s="21" t="s">
        <v>3831</v>
      </c>
      <c r="B3232" s="22" t="s">
        <v>3842</v>
      </c>
      <c r="C3232" s="21" t="s">
        <v>1828</v>
      </c>
      <c r="D3232" s="21" t="s">
        <v>132</v>
      </c>
      <c r="E3232" s="21" t="s">
        <v>2345</v>
      </c>
      <c r="F3232" s="22" t="s">
        <v>3844</v>
      </c>
      <c r="G3232" s="21" t="s">
        <v>73</v>
      </c>
      <c r="H3232" s="21" t="s">
        <v>567</v>
      </c>
      <c r="I3232" s="22" t="s">
        <v>2875</v>
      </c>
      <c r="J3232" s="22">
        <v>5</v>
      </c>
      <c r="K3232" s="23">
        <v>205.5</v>
      </c>
      <c r="L3232" s="23">
        <v>72.8</v>
      </c>
      <c r="M3232" s="23">
        <v>70.1</v>
      </c>
      <c r="N3232" s="23">
        <v>521.97</v>
      </c>
      <c r="O3232" s="23">
        <v>184.912</v>
      </c>
      <c r="P3232" s="23">
        <v>178.054</v>
      </c>
      <c r="Q3232" s="24" t="s">
        <v>72</v>
      </c>
      <c r="R3232" s="28">
        <v>4.5</v>
      </c>
      <c r="S3232" s="24" t="s">
        <v>132</v>
      </c>
      <c r="T3232" s="26" t="s">
        <v>72</v>
      </c>
      <c r="U3232" s="27" cm="1">
        <f t="array" ref="U3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2" s="13"/>
      <c r="W3232" s="13"/>
      <c r="X3232" s="13"/>
      <c r="Y3232" s="13"/>
      <c r="Z3232" s="13"/>
      <c r="AC3232" s="13"/>
      <c r="AD3232" s="13"/>
      <c r="AE3232" s="13"/>
      <c r="AF3232" s="13"/>
      <c r="AG3232" s="13"/>
    </row>
    <row r="3233" hidden="1" spans="1:33">
      <c r="A3233" s="21" t="s">
        <v>3831</v>
      </c>
      <c r="B3233" s="22" t="s">
        <v>3842</v>
      </c>
      <c r="C3233" s="21" t="s">
        <v>1828</v>
      </c>
      <c r="D3233" s="21" t="s">
        <v>132</v>
      </c>
      <c r="E3233" s="21" t="s">
        <v>2345</v>
      </c>
      <c r="F3233" s="22" t="s">
        <v>3844</v>
      </c>
      <c r="G3233" s="21" t="s">
        <v>73</v>
      </c>
      <c r="H3233" s="21" t="s">
        <v>567</v>
      </c>
      <c r="I3233" s="22" t="s">
        <v>2875</v>
      </c>
      <c r="J3233" s="22">
        <v>6</v>
      </c>
      <c r="K3233" s="23">
        <v>219.4</v>
      </c>
      <c r="L3233" s="23">
        <v>72.8</v>
      </c>
      <c r="M3233" s="23">
        <v>70.1</v>
      </c>
      <c r="N3233" s="23">
        <v>557.276</v>
      </c>
      <c r="O3233" s="23">
        <v>184.912</v>
      </c>
      <c r="P3233" s="23">
        <v>178.054</v>
      </c>
      <c r="Q3233" s="24" t="s">
        <v>75</v>
      </c>
      <c r="R3233" s="28">
        <v>0.6</v>
      </c>
      <c r="S3233" s="24" t="s">
        <v>132</v>
      </c>
      <c r="T3233" s="26" t="s">
        <v>75</v>
      </c>
      <c r="U3233" s="27" cm="1">
        <f t="array" ref="U3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233" s="13"/>
      <c r="W3233" s="13"/>
      <c r="X3233" s="13"/>
      <c r="Y3233" s="13"/>
      <c r="Z3233" s="13"/>
      <c r="AC3233" s="13"/>
      <c r="AD3233" s="13"/>
      <c r="AE3233" s="13"/>
      <c r="AF3233" s="13"/>
      <c r="AG3233" s="13"/>
    </row>
    <row r="3234" hidden="1" spans="1:33">
      <c r="A3234" s="21" t="s">
        <v>3831</v>
      </c>
      <c r="B3234" s="22" t="s">
        <v>3842</v>
      </c>
      <c r="C3234" s="21" t="s">
        <v>1828</v>
      </c>
      <c r="D3234" s="21" t="s">
        <v>132</v>
      </c>
      <c r="E3234" s="21" t="s">
        <v>2345</v>
      </c>
      <c r="F3234" s="22" t="s">
        <v>2367</v>
      </c>
      <c r="G3234" s="21" t="s">
        <v>73</v>
      </c>
      <c r="H3234" s="21" t="s">
        <v>567</v>
      </c>
      <c r="I3234" s="22" t="s">
        <v>3843</v>
      </c>
      <c r="J3234" s="22">
        <v>6</v>
      </c>
      <c r="K3234" s="23">
        <v>205.5</v>
      </c>
      <c r="L3234" s="23">
        <v>72.8</v>
      </c>
      <c r="M3234" s="23">
        <v>69.7</v>
      </c>
      <c r="N3234" s="23">
        <v>521.97</v>
      </c>
      <c r="O3234" s="23">
        <v>184.912</v>
      </c>
      <c r="P3234" s="23">
        <v>177.038</v>
      </c>
      <c r="Q3234" s="24" t="s">
        <v>72</v>
      </c>
      <c r="R3234" s="28">
        <v>4.5</v>
      </c>
      <c r="S3234" s="24" t="s">
        <v>132</v>
      </c>
      <c r="T3234" s="26" t="s">
        <v>72</v>
      </c>
      <c r="U3234" s="27" cm="1">
        <f t="array" ref="U3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4" s="13"/>
      <c r="W3234" s="13"/>
      <c r="X3234" s="13"/>
      <c r="Y3234" s="13"/>
      <c r="Z3234" s="13"/>
      <c r="AC3234" s="13"/>
      <c r="AD3234" s="13"/>
      <c r="AE3234" s="13"/>
      <c r="AF3234" s="13"/>
      <c r="AG3234" s="13"/>
    </row>
    <row r="3235" hidden="1" spans="1:33">
      <c r="A3235" s="21" t="s">
        <v>3831</v>
      </c>
      <c r="B3235" s="22" t="s">
        <v>3842</v>
      </c>
      <c r="C3235" s="21" t="s">
        <v>1828</v>
      </c>
      <c r="D3235" s="21" t="s">
        <v>132</v>
      </c>
      <c r="E3235" s="21" t="s">
        <v>2345</v>
      </c>
      <c r="F3235" s="22" t="s">
        <v>2368</v>
      </c>
      <c r="G3235" s="21" t="s">
        <v>73</v>
      </c>
      <c r="H3235" s="21" t="s">
        <v>567</v>
      </c>
      <c r="I3235" s="22" t="s">
        <v>3843</v>
      </c>
      <c r="J3235" s="22">
        <v>6</v>
      </c>
      <c r="K3235" s="23">
        <v>205.5</v>
      </c>
      <c r="L3235" s="23">
        <v>72.8</v>
      </c>
      <c r="M3235" s="23">
        <v>70.1</v>
      </c>
      <c r="N3235" s="23">
        <v>521.97</v>
      </c>
      <c r="O3235" s="23">
        <v>184.912</v>
      </c>
      <c r="P3235" s="23">
        <v>178.054</v>
      </c>
      <c r="Q3235" s="24" t="s">
        <v>72</v>
      </c>
      <c r="R3235" s="28">
        <v>4.5</v>
      </c>
      <c r="S3235" s="24" t="s">
        <v>132</v>
      </c>
      <c r="T3235" s="26" t="s">
        <v>72</v>
      </c>
      <c r="U3235" s="27" cm="1">
        <f t="array" ref="U3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5" s="13"/>
      <c r="W3235" s="13"/>
      <c r="X3235" s="13"/>
      <c r="Y3235" s="13"/>
      <c r="Z3235" s="13"/>
      <c r="AC3235" s="13"/>
      <c r="AD3235" s="13"/>
      <c r="AE3235" s="13"/>
      <c r="AF3235" s="13"/>
      <c r="AG3235" s="13"/>
    </row>
    <row r="3236" hidden="1" spans="1:33">
      <c r="A3236" s="21" t="s">
        <v>3831</v>
      </c>
      <c r="B3236" s="22" t="s">
        <v>3842</v>
      </c>
      <c r="C3236" s="21" t="s">
        <v>1828</v>
      </c>
      <c r="D3236" s="21" t="s">
        <v>132</v>
      </c>
      <c r="E3236" s="21" t="s">
        <v>2345</v>
      </c>
      <c r="F3236" s="22" t="s">
        <v>2953</v>
      </c>
      <c r="G3236" s="21" t="s">
        <v>73</v>
      </c>
      <c r="H3236" s="21" t="s">
        <v>567</v>
      </c>
      <c r="I3236" s="22" t="s">
        <v>3843</v>
      </c>
      <c r="J3236" s="22">
        <v>6</v>
      </c>
      <c r="K3236" s="23">
        <v>205.5</v>
      </c>
      <c r="L3236" s="23">
        <v>72.8</v>
      </c>
      <c r="M3236" s="23">
        <v>68.7</v>
      </c>
      <c r="N3236" s="23">
        <v>521.97</v>
      </c>
      <c r="O3236" s="23">
        <v>184.912</v>
      </c>
      <c r="P3236" s="23">
        <v>174.498</v>
      </c>
      <c r="Q3236" s="24" t="s">
        <v>72</v>
      </c>
      <c r="R3236" s="28">
        <v>4.5</v>
      </c>
      <c r="S3236" s="24" t="s">
        <v>132</v>
      </c>
      <c r="T3236" s="26" t="s">
        <v>72</v>
      </c>
      <c r="U3236" s="27" cm="1">
        <f t="array" ref="U3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6" s="13"/>
      <c r="W3236" s="13"/>
      <c r="X3236" s="13"/>
      <c r="Y3236" s="13"/>
      <c r="Z3236" s="13"/>
      <c r="AC3236" s="13"/>
      <c r="AD3236" s="13"/>
      <c r="AE3236" s="13"/>
      <c r="AF3236" s="13"/>
      <c r="AG3236" s="13"/>
    </row>
    <row r="3237" hidden="1" spans="1:33">
      <c r="A3237" s="21" t="s">
        <v>3831</v>
      </c>
      <c r="B3237" s="22" t="s">
        <v>3842</v>
      </c>
      <c r="C3237" s="21" t="s">
        <v>1828</v>
      </c>
      <c r="D3237" s="21" t="s">
        <v>132</v>
      </c>
      <c r="E3237" s="21" t="s">
        <v>2345</v>
      </c>
      <c r="F3237" s="22" t="s">
        <v>2824</v>
      </c>
      <c r="G3237" s="21" t="s">
        <v>73</v>
      </c>
      <c r="H3237" s="21" t="s">
        <v>567</v>
      </c>
      <c r="I3237" s="22" t="s">
        <v>3843</v>
      </c>
      <c r="J3237" s="22">
        <v>6</v>
      </c>
      <c r="K3237" s="23">
        <v>205.5</v>
      </c>
      <c r="L3237" s="23">
        <v>72.8</v>
      </c>
      <c r="M3237" s="23">
        <v>69.7</v>
      </c>
      <c r="N3237" s="23">
        <v>521.97</v>
      </c>
      <c r="O3237" s="23">
        <v>184.912</v>
      </c>
      <c r="P3237" s="23">
        <v>177.038</v>
      </c>
      <c r="Q3237" s="24" t="s">
        <v>72</v>
      </c>
      <c r="R3237" s="28">
        <v>4.5</v>
      </c>
      <c r="S3237" s="24" t="s">
        <v>132</v>
      </c>
      <c r="T3237" s="26" t="s">
        <v>72</v>
      </c>
      <c r="U3237" s="27" cm="1">
        <f t="array" ref="U3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7" s="13"/>
      <c r="W3237" s="13"/>
      <c r="X3237" s="13"/>
      <c r="Y3237" s="13"/>
      <c r="Z3237" s="13"/>
      <c r="AC3237" s="13"/>
      <c r="AD3237" s="13"/>
      <c r="AE3237" s="13"/>
      <c r="AF3237" s="13"/>
      <c r="AG3237" s="13"/>
    </row>
    <row r="3238" hidden="1" spans="1:33">
      <c r="A3238" s="21" t="s">
        <v>3831</v>
      </c>
      <c r="B3238" s="22" t="s">
        <v>3842</v>
      </c>
      <c r="C3238" s="21" t="s">
        <v>1828</v>
      </c>
      <c r="D3238" s="21" t="s">
        <v>132</v>
      </c>
      <c r="E3238" s="21" t="s">
        <v>2345</v>
      </c>
      <c r="F3238" s="22" t="s">
        <v>3053</v>
      </c>
      <c r="G3238" s="21" t="s">
        <v>73</v>
      </c>
      <c r="H3238" s="21" t="s">
        <v>567</v>
      </c>
      <c r="I3238" s="22" t="s">
        <v>3843</v>
      </c>
      <c r="J3238" s="22">
        <v>6</v>
      </c>
      <c r="K3238" s="23">
        <v>205.5</v>
      </c>
      <c r="L3238" s="23">
        <v>72.8</v>
      </c>
      <c r="M3238" s="23">
        <v>68.7</v>
      </c>
      <c r="N3238" s="23">
        <v>521.97</v>
      </c>
      <c r="O3238" s="23">
        <v>184.912</v>
      </c>
      <c r="P3238" s="23">
        <v>174.498</v>
      </c>
      <c r="Q3238" s="24" t="s">
        <v>72</v>
      </c>
      <c r="R3238" s="28">
        <v>4.5</v>
      </c>
      <c r="S3238" s="24" t="s">
        <v>132</v>
      </c>
      <c r="T3238" s="26" t="s">
        <v>72</v>
      </c>
      <c r="U3238" s="27" cm="1">
        <f t="array" ref="U3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8" s="13"/>
      <c r="W3238" s="13"/>
      <c r="X3238" s="13"/>
      <c r="Y3238" s="13"/>
      <c r="Z3238" s="13"/>
      <c r="AC3238" s="13"/>
      <c r="AD3238" s="13"/>
      <c r="AE3238" s="13"/>
      <c r="AF3238" s="13"/>
      <c r="AG3238" s="13"/>
    </row>
    <row r="3239" hidden="1" spans="1:33">
      <c r="A3239" s="21" t="s">
        <v>3831</v>
      </c>
      <c r="B3239" s="22" t="s">
        <v>3842</v>
      </c>
      <c r="C3239" s="21" t="s">
        <v>1828</v>
      </c>
      <c r="D3239" s="21" t="s">
        <v>132</v>
      </c>
      <c r="E3239" s="21" t="s">
        <v>2345</v>
      </c>
      <c r="F3239" s="22" t="s">
        <v>2642</v>
      </c>
      <c r="G3239" s="21" t="s">
        <v>73</v>
      </c>
      <c r="H3239" s="21" t="s">
        <v>567</v>
      </c>
      <c r="I3239" s="22" t="s">
        <v>3843</v>
      </c>
      <c r="J3239" s="22">
        <v>6</v>
      </c>
      <c r="K3239" s="23">
        <v>205.5</v>
      </c>
      <c r="L3239" s="23">
        <v>72.8</v>
      </c>
      <c r="M3239" s="23">
        <v>70.1</v>
      </c>
      <c r="N3239" s="23">
        <v>521.97</v>
      </c>
      <c r="O3239" s="23">
        <v>184.912</v>
      </c>
      <c r="P3239" s="23">
        <v>178.054</v>
      </c>
      <c r="Q3239" s="24" t="s">
        <v>72</v>
      </c>
      <c r="R3239" s="28">
        <v>4.5</v>
      </c>
      <c r="S3239" s="24" t="s">
        <v>132</v>
      </c>
      <c r="T3239" s="26" t="s">
        <v>72</v>
      </c>
      <c r="U3239" s="27" cm="1">
        <f t="array" ref="U3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239" s="13"/>
      <c r="W3239" s="13"/>
      <c r="X3239" s="13"/>
      <c r="Y3239" s="13"/>
      <c r="Z3239" s="13"/>
      <c r="AC3239" s="13"/>
      <c r="AD3239" s="13"/>
      <c r="AE3239" s="13"/>
      <c r="AF3239" s="13"/>
      <c r="AG3239" s="13"/>
    </row>
    <row r="3240" hidden="1" spans="1:33">
      <c r="A3240" s="21" t="s">
        <v>3831</v>
      </c>
      <c r="B3240" s="22" t="s">
        <v>3842</v>
      </c>
      <c r="C3240" s="21" t="s">
        <v>1828</v>
      </c>
      <c r="D3240" s="21" t="s">
        <v>132</v>
      </c>
      <c r="E3240" s="21" t="s">
        <v>2354</v>
      </c>
      <c r="F3240" s="22" t="s">
        <v>3059</v>
      </c>
      <c r="G3240" s="21" t="s">
        <v>73</v>
      </c>
      <c r="H3240" s="21" t="s">
        <v>567</v>
      </c>
      <c r="I3240" s="22" t="s">
        <v>3843</v>
      </c>
      <c r="J3240" s="22">
        <v>6</v>
      </c>
      <c r="K3240" s="23">
        <v>210.2</v>
      </c>
      <c r="L3240" s="23">
        <v>73</v>
      </c>
      <c r="M3240" s="23">
        <v>72.1</v>
      </c>
      <c r="N3240" s="23">
        <v>533.908</v>
      </c>
      <c r="O3240" s="23">
        <v>185.42</v>
      </c>
      <c r="P3240" s="23">
        <v>183.134</v>
      </c>
      <c r="Q3240" s="24" t="s">
        <v>75</v>
      </c>
      <c r="R3240" s="28">
        <v>9.8</v>
      </c>
      <c r="S3240" s="24" t="s">
        <v>132</v>
      </c>
      <c r="T3240" s="26" t="s">
        <v>75</v>
      </c>
      <c r="U3240" s="27" cm="1">
        <f t="array" ref="U3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0" s="13"/>
      <c r="W3240" s="13"/>
      <c r="X3240" s="13"/>
      <c r="Y3240" s="13"/>
      <c r="Z3240" s="13"/>
      <c r="AC3240" s="13"/>
      <c r="AD3240" s="13"/>
      <c r="AE3240" s="13"/>
      <c r="AF3240" s="13"/>
      <c r="AG3240" s="13"/>
    </row>
    <row r="3241" hidden="1" spans="1:33">
      <c r="A3241" s="21" t="s">
        <v>3831</v>
      </c>
      <c r="B3241" s="22" t="s">
        <v>3842</v>
      </c>
      <c r="C3241" s="21" t="s">
        <v>1828</v>
      </c>
      <c r="D3241" s="21" t="s">
        <v>132</v>
      </c>
      <c r="E3241" s="21" t="s">
        <v>2354</v>
      </c>
      <c r="F3241" s="22" t="s">
        <v>3059</v>
      </c>
      <c r="G3241" s="21" t="s">
        <v>73</v>
      </c>
      <c r="H3241" s="21" t="s">
        <v>567</v>
      </c>
      <c r="I3241" s="22" t="s">
        <v>2875</v>
      </c>
      <c r="J3241" s="22">
        <v>6</v>
      </c>
      <c r="K3241" s="23">
        <v>224.1</v>
      </c>
      <c r="L3241" s="23">
        <v>73</v>
      </c>
      <c r="M3241" s="23">
        <v>71.6</v>
      </c>
      <c r="N3241" s="23">
        <v>569.214</v>
      </c>
      <c r="O3241" s="23">
        <v>185.42</v>
      </c>
      <c r="P3241" s="23">
        <v>181.864</v>
      </c>
      <c r="Q3241" s="24" t="s">
        <v>77</v>
      </c>
      <c r="R3241" s="28">
        <v>5.9</v>
      </c>
      <c r="S3241" s="24" t="s">
        <v>132</v>
      </c>
      <c r="T3241" s="26" t="s">
        <v>77</v>
      </c>
      <c r="U3241" s="27" cm="1">
        <f t="array" ref="U3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41" s="13"/>
      <c r="W3241" s="13"/>
      <c r="X3241" s="13"/>
      <c r="Y3241" s="13"/>
      <c r="Z3241" s="13"/>
      <c r="AC3241" s="13"/>
      <c r="AD3241" s="13"/>
      <c r="AE3241" s="13"/>
      <c r="AF3241" s="13"/>
      <c r="AG3241" s="13"/>
    </row>
    <row r="3242" hidden="1" spans="1:33">
      <c r="A3242" s="21" t="s">
        <v>3831</v>
      </c>
      <c r="B3242" s="22" t="s">
        <v>3842</v>
      </c>
      <c r="C3242" s="21" t="s">
        <v>1828</v>
      </c>
      <c r="D3242" s="21" t="s">
        <v>132</v>
      </c>
      <c r="E3242" s="21" t="s">
        <v>2354</v>
      </c>
      <c r="F3242" s="22" t="s">
        <v>2381</v>
      </c>
      <c r="G3242" s="21" t="s">
        <v>73</v>
      </c>
      <c r="H3242" s="21" t="s">
        <v>567</v>
      </c>
      <c r="I3242" s="22" t="s">
        <v>2875</v>
      </c>
      <c r="J3242" s="22">
        <v>5</v>
      </c>
      <c r="K3242" s="23">
        <v>210.2</v>
      </c>
      <c r="L3242" s="23">
        <v>74.7</v>
      </c>
      <c r="M3242" s="23">
        <v>72.9</v>
      </c>
      <c r="N3242" s="23">
        <v>533.908</v>
      </c>
      <c r="O3242" s="23">
        <v>189.738</v>
      </c>
      <c r="P3242" s="23">
        <v>185.166</v>
      </c>
      <c r="Q3242" s="24" t="s">
        <v>75</v>
      </c>
      <c r="R3242" s="28">
        <v>9.8</v>
      </c>
      <c r="S3242" s="24" t="s">
        <v>132</v>
      </c>
      <c r="T3242" s="26" t="s">
        <v>75</v>
      </c>
      <c r="U3242" s="27" cm="1">
        <f t="array" ref="U3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2" s="13"/>
      <c r="W3242" s="13"/>
      <c r="X3242" s="13"/>
      <c r="Y3242" s="13"/>
      <c r="Z3242" s="13"/>
      <c r="AC3242" s="13"/>
      <c r="AD3242" s="13"/>
      <c r="AE3242" s="13"/>
      <c r="AF3242" s="13"/>
      <c r="AG3242" s="13"/>
    </row>
    <row r="3243" hidden="1" spans="1:33">
      <c r="A3243" s="21" t="s">
        <v>3831</v>
      </c>
      <c r="B3243" s="22" t="s">
        <v>3842</v>
      </c>
      <c r="C3243" s="21" t="s">
        <v>1828</v>
      </c>
      <c r="D3243" s="21" t="s">
        <v>132</v>
      </c>
      <c r="E3243" s="21" t="s">
        <v>2354</v>
      </c>
      <c r="F3243" s="22" t="s">
        <v>3060</v>
      </c>
      <c r="G3243" s="21" t="s">
        <v>73</v>
      </c>
      <c r="H3243" s="21" t="s">
        <v>567</v>
      </c>
      <c r="I3243" s="22" t="s">
        <v>3843</v>
      </c>
      <c r="J3243" s="22">
        <v>6</v>
      </c>
      <c r="K3243" s="23">
        <v>210.2</v>
      </c>
      <c r="L3243" s="23">
        <v>73</v>
      </c>
      <c r="M3243" s="23">
        <v>71.4</v>
      </c>
      <c r="N3243" s="23">
        <v>533.908</v>
      </c>
      <c r="O3243" s="23">
        <v>185.42</v>
      </c>
      <c r="P3243" s="23">
        <v>181.356</v>
      </c>
      <c r="Q3243" s="24" t="s">
        <v>75</v>
      </c>
      <c r="R3243" s="28">
        <v>9.8</v>
      </c>
      <c r="S3243" s="24" t="s">
        <v>132</v>
      </c>
      <c r="T3243" s="26" t="s">
        <v>75</v>
      </c>
      <c r="U3243" s="27" cm="1">
        <f t="array" ref="U3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3" s="13"/>
      <c r="W3243" s="13"/>
      <c r="X3243" s="13"/>
      <c r="Y3243" s="13"/>
      <c r="Z3243" s="13"/>
      <c r="AC3243" s="13"/>
      <c r="AD3243" s="13"/>
      <c r="AE3243" s="13"/>
      <c r="AF3243" s="13"/>
      <c r="AG3243" s="13"/>
    </row>
    <row r="3244" hidden="1" spans="1:33">
      <c r="A3244" s="21" t="s">
        <v>3831</v>
      </c>
      <c r="B3244" s="22" t="s">
        <v>3842</v>
      </c>
      <c r="C3244" s="21" t="s">
        <v>1828</v>
      </c>
      <c r="D3244" s="21" t="s">
        <v>132</v>
      </c>
      <c r="E3244" s="21" t="s">
        <v>2354</v>
      </c>
      <c r="F3244" s="22" t="s">
        <v>3186</v>
      </c>
      <c r="G3244" s="21" t="s">
        <v>73</v>
      </c>
      <c r="H3244" s="21" t="s">
        <v>567</v>
      </c>
      <c r="I3244" s="22" t="s">
        <v>2875</v>
      </c>
      <c r="J3244" s="22">
        <v>6</v>
      </c>
      <c r="K3244" s="23">
        <v>224.1</v>
      </c>
      <c r="L3244" s="23">
        <v>73</v>
      </c>
      <c r="M3244" s="23">
        <v>71.3</v>
      </c>
      <c r="N3244" s="23">
        <v>569.214</v>
      </c>
      <c r="O3244" s="23">
        <v>185.42</v>
      </c>
      <c r="P3244" s="23">
        <v>181.102</v>
      </c>
      <c r="Q3244" s="24" t="s">
        <v>77</v>
      </c>
      <c r="R3244" s="28">
        <v>5.9</v>
      </c>
      <c r="S3244" s="24" t="s">
        <v>132</v>
      </c>
      <c r="T3244" s="26" t="s">
        <v>77</v>
      </c>
      <c r="U3244" s="27" cm="1">
        <f t="array" ref="U3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44" s="13"/>
      <c r="W3244" s="13"/>
      <c r="X3244" s="13"/>
      <c r="Y3244" s="13"/>
      <c r="Z3244" s="13"/>
      <c r="AC3244" s="13"/>
      <c r="AD3244" s="13"/>
      <c r="AE3244" s="13"/>
      <c r="AF3244" s="13"/>
      <c r="AG3244" s="13"/>
    </row>
    <row r="3245" hidden="1" spans="1:33">
      <c r="A3245" s="21" t="s">
        <v>3831</v>
      </c>
      <c r="B3245" s="22" t="s">
        <v>3842</v>
      </c>
      <c r="C3245" s="21" t="s">
        <v>1828</v>
      </c>
      <c r="D3245" s="21" t="s">
        <v>132</v>
      </c>
      <c r="E3245" s="21" t="s">
        <v>2354</v>
      </c>
      <c r="F3245" s="22" t="s">
        <v>3000</v>
      </c>
      <c r="G3245" s="21" t="s">
        <v>73</v>
      </c>
      <c r="H3245" s="21" t="s">
        <v>567</v>
      </c>
      <c r="I3245" s="22" t="s">
        <v>3843</v>
      </c>
      <c r="J3245" s="22">
        <v>6</v>
      </c>
      <c r="K3245" s="23">
        <v>210.2</v>
      </c>
      <c r="L3245" s="23">
        <v>73</v>
      </c>
      <c r="M3245" s="23">
        <v>71.8</v>
      </c>
      <c r="N3245" s="23">
        <v>533.908</v>
      </c>
      <c r="O3245" s="23">
        <v>185.42</v>
      </c>
      <c r="P3245" s="23">
        <v>182.372</v>
      </c>
      <c r="Q3245" s="24" t="s">
        <v>75</v>
      </c>
      <c r="R3245" s="28">
        <v>9.8</v>
      </c>
      <c r="S3245" s="24" t="s">
        <v>132</v>
      </c>
      <c r="T3245" s="26" t="s">
        <v>75</v>
      </c>
      <c r="U3245" s="27" cm="1">
        <f t="array" ref="U3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5" s="13"/>
      <c r="W3245" s="13"/>
      <c r="X3245" s="13"/>
      <c r="Y3245" s="13"/>
      <c r="Z3245" s="13"/>
      <c r="AC3245" s="13"/>
      <c r="AD3245" s="13"/>
      <c r="AE3245" s="13"/>
      <c r="AF3245" s="13"/>
      <c r="AG3245" s="13"/>
    </row>
    <row r="3246" hidden="1" spans="1:33">
      <c r="A3246" s="21" t="s">
        <v>3831</v>
      </c>
      <c r="B3246" s="22" t="s">
        <v>3842</v>
      </c>
      <c r="C3246" s="21" t="s">
        <v>1828</v>
      </c>
      <c r="D3246" s="21" t="s">
        <v>132</v>
      </c>
      <c r="E3246" s="21" t="s">
        <v>2354</v>
      </c>
      <c r="F3246" s="22" t="s">
        <v>3061</v>
      </c>
      <c r="G3246" s="21" t="s">
        <v>73</v>
      </c>
      <c r="H3246" s="21" t="s">
        <v>567</v>
      </c>
      <c r="I3246" s="22" t="s">
        <v>3843</v>
      </c>
      <c r="J3246" s="22">
        <v>6</v>
      </c>
      <c r="K3246" s="23">
        <v>210.2</v>
      </c>
      <c r="L3246" s="23">
        <v>73</v>
      </c>
      <c r="M3246" s="23">
        <v>71.5</v>
      </c>
      <c r="N3246" s="23">
        <v>533.908</v>
      </c>
      <c r="O3246" s="23">
        <v>185.42</v>
      </c>
      <c r="P3246" s="23">
        <v>181.61</v>
      </c>
      <c r="Q3246" s="24" t="s">
        <v>75</v>
      </c>
      <c r="R3246" s="28">
        <v>9.8</v>
      </c>
      <c r="S3246" s="24" t="s">
        <v>132</v>
      </c>
      <c r="T3246" s="26" t="s">
        <v>75</v>
      </c>
      <c r="U3246" s="27" cm="1">
        <f t="array" ref="U3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6" s="13"/>
      <c r="W3246" s="13"/>
      <c r="X3246" s="13"/>
      <c r="Y3246" s="13"/>
      <c r="Z3246" s="13"/>
      <c r="AC3246" s="13"/>
      <c r="AD3246" s="13"/>
      <c r="AE3246" s="13"/>
      <c r="AF3246" s="13"/>
      <c r="AG3246" s="13"/>
    </row>
    <row r="3247" hidden="1" spans="1:33">
      <c r="A3247" s="21" t="s">
        <v>3831</v>
      </c>
      <c r="B3247" s="22" t="s">
        <v>3842</v>
      </c>
      <c r="C3247" s="21" t="s">
        <v>1828</v>
      </c>
      <c r="D3247" s="21" t="s">
        <v>132</v>
      </c>
      <c r="E3247" s="21" t="s">
        <v>2354</v>
      </c>
      <c r="F3247" s="22" t="s">
        <v>3061</v>
      </c>
      <c r="G3247" s="21" t="s">
        <v>73</v>
      </c>
      <c r="H3247" s="21" t="s">
        <v>567</v>
      </c>
      <c r="I3247" s="22" t="s">
        <v>2875</v>
      </c>
      <c r="J3247" s="22">
        <v>6</v>
      </c>
      <c r="K3247" s="23">
        <v>224.1</v>
      </c>
      <c r="L3247" s="23">
        <v>73</v>
      </c>
      <c r="M3247" s="23">
        <v>72</v>
      </c>
      <c r="N3247" s="23">
        <v>569.214</v>
      </c>
      <c r="O3247" s="23">
        <v>185.42</v>
      </c>
      <c r="P3247" s="23">
        <v>182.88</v>
      </c>
      <c r="Q3247" s="24" t="s">
        <v>77</v>
      </c>
      <c r="R3247" s="28">
        <v>5.9</v>
      </c>
      <c r="S3247" s="24" t="s">
        <v>132</v>
      </c>
      <c r="T3247" s="26" t="s">
        <v>77</v>
      </c>
      <c r="U3247" s="27" cm="1">
        <f t="array" ref="U3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47" s="13"/>
      <c r="W3247" s="13"/>
      <c r="X3247" s="13"/>
      <c r="Y3247" s="13"/>
      <c r="Z3247" s="13"/>
      <c r="AC3247" s="13"/>
      <c r="AD3247" s="13"/>
      <c r="AE3247" s="13"/>
      <c r="AF3247" s="13"/>
      <c r="AG3247" s="13"/>
    </row>
    <row r="3248" hidden="1" spans="1:33">
      <c r="A3248" s="21" t="s">
        <v>3831</v>
      </c>
      <c r="B3248" s="22" t="s">
        <v>3842</v>
      </c>
      <c r="C3248" s="21" t="s">
        <v>1828</v>
      </c>
      <c r="D3248" s="21" t="s">
        <v>132</v>
      </c>
      <c r="E3248" s="21" t="s">
        <v>2354</v>
      </c>
      <c r="F3248" s="22" t="s">
        <v>2614</v>
      </c>
      <c r="G3248" s="21" t="s">
        <v>73</v>
      </c>
      <c r="H3248" s="21" t="s">
        <v>567</v>
      </c>
      <c r="I3248" s="22" t="s">
        <v>3843</v>
      </c>
      <c r="J3248" s="22">
        <v>6</v>
      </c>
      <c r="K3248" s="23">
        <v>210.2</v>
      </c>
      <c r="L3248" s="23">
        <v>73</v>
      </c>
      <c r="M3248" s="23">
        <v>72.1</v>
      </c>
      <c r="N3248" s="23">
        <v>533.908</v>
      </c>
      <c r="O3248" s="23">
        <v>185.42</v>
      </c>
      <c r="P3248" s="23">
        <v>183.134</v>
      </c>
      <c r="Q3248" s="24" t="s">
        <v>75</v>
      </c>
      <c r="R3248" s="28">
        <v>9.8</v>
      </c>
      <c r="S3248" s="24" t="s">
        <v>132</v>
      </c>
      <c r="T3248" s="26" t="s">
        <v>75</v>
      </c>
      <c r="U3248" s="27" cm="1">
        <f t="array" ref="U3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48" s="13"/>
      <c r="W3248" s="13"/>
      <c r="X3248" s="13"/>
      <c r="Y3248" s="13"/>
      <c r="Z3248" s="13"/>
      <c r="AC3248" s="13"/>
      <c r="AD3248" s="13"/>
      <c r="AE3248" s="13"/>
      <c r="AF3248" s="13"/>
      <c r="AG3248" s="13"/>
    </row>
    <row r="3249" hidden="1" spans="1:33">
      <c r="A3249" s="21" t="s">
        <v>3831</v>
      </c>
      <c r="B3249" s="22" t="s">
        <v>3842</v>
      </c>
      <c r="C3249" s="21" t="s">
        <v>1828</v>
      </c>
      <c r="D3249" s="21" t="s">
        <v>132</v>
      </c>
      <c r="E3249" s="21" t="s">
        <v>2354</v>
      </c>
      <c r="F3249" s="22" t="s">
        <v>2614</v>
      </c>
      <c r="G3249" s="21" t="s">
        <v>73</v>
      </c>
      <c r="H3249" s="21" t="s">
        <v>567</v>
      </c>
      <c r="I3249" s="22" t="s">
        <v>2875</v>
      </c>
      <c r="J3249" s="22">
        <v>6</v>
      </c>
      <c r="K3249" s="23">
        <v>224.1</v>
      </c>
      <c r="L3249" s="23">
        <v>73</v>
      </c>
      <c r="M3249" s="23">
        <v>71.3</v>
      </c>
      <c r="N3249" s="23">
        <v>569.214</v>
      </c>
      <c r="O3249" s="23">
        <v>185.42</v>
      </c>
      <c r="P3249" s="23">
        <v>181.102</v>
      </c>
      <c r="Q3249" s="24" t="s">
        <v>77</v>
      </c>
      <c r="R3249" s="28">
        <v>5.9</v>
      </c>
      <c r="S3249" s="24" t="s">
        <v>132</v>
      </c>
      <c r="T3249" s="26" t="s">
        <v>77</v>
      </c>
      <c r="U3249" s="27" cm="1">
        <f t="array" ref="U3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49" s="13"/>
      <c r="W3249" s="13"/>
      <c r="X3249" s="13"/>
      <c r="Y3249" s="13"/>
      <c r="Z3249" s="13"/>
      <c r="AC3249" s="13"/>
      <c r="AD3249" s="13"/>
      <c r="AE3249" s="13"/>
      <c r="AF3249" s="13"/>
      <c r="AG3249" s="13"/>
    </row>
    <row r="3250" hidden="1" spans="1:33">
      <c r="A3250" s="21" t="s">
        <v>3831</v>
      </c>
      <c r="B3250" s="22" t="s">
        <v>3845</v>
      </c>
      <c r="C3250" s="21" t="s">
        <v>1831</v>
      </c>
      <c r="D3250" s="21" t="s">
        <v>132</v>
      </c>
      <c r="E3250" s="21" t="s">
        <v>2341</v>
      </c>
      <c r="F3250" s="22" t="s">
        <v>2668</v>
      </c>
      <c r="G3250" s="21" t="s">
        <v>41</v>
      </c>
      <c r="H3250" s="21" t="s">
        <v>135</v>
      </c>
      <c r="I3250" s="22"/>
      <c r="J3250" s="22" t="s">
        <v>132</v>
      </c>
      <c r="K3250" s="23">
        <v>183.9</v>
      </c>
      <c r="L3250" s="23">
        <v>74.9</v>
      </c>
      <c r="M3250" s="23">
        <v>54</v>
      </c>
      <c r="N3250" s="23">
        <v>467.106</v>
      </c>
      <c r="O3250" s="23">
        <v>190.246</v>
      </c>
      <c r="P3250" s="23">
        <v>137.16</v>
      </c>
      <c r="Q3250" s="24" t="s">
        <v>49</v>
      </c>
      <c r="R3250" s="28">
        <v>1.1</v>
      </c>
      <c r="S3250" s="24" t="s">
        <v>132</v>
      </c>
      <c r="T3250" s="26" t="s">
        <v>49</v>
      </c>
      <c r="U3250" s="27" cm="1">
        <f t="array" ref="U3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250" s="13"/>
      <c r="W3250" s="13"/>
      <c r="X3250" s="13"/>
      <c r="Y3250" s="13"/>
      <c r="Z3250" s="13"/>
      <c r="AC3250" s="13"/>
      <c r="AD3250" s="13"/>
      <c r="AE3250" s="13"/>
      <c r="AF3250" s="13"/>
      <c r="AG3250" s="13"/>
    </row>
    <row r="3251" hidden="1" spans="1:33">
      <c r="A3251" s="21" t="s">
        <v>3831</v>
      </c>
      <c r="B3251" s="22" t="s">
        <v>3845</v>
      </c>
      <c r="C3251" s="21" t="s">
        <v>1831</v>
      </c>
      <c r="D3251" s="21" t="s">
        <v>1817</v>
      </c>
      <c r="E3251" s="21" t="s">
        <v>2341</v>
      </c>
      <c r="F3251" s="22" t="s">
        <v>2376</v>
      </c>
      <c r="G3251" s="21" t="s">
        <v>41</v>
      </c>
      <c r="H3251" s="21" t="s">
        <v>135</v>
      </c>
      <c r="I3251" s="22"/>
      <c r="J3251" s="22" t="s">
        <v>132</v>
      </c>
      <c r="K3251" s="23">
        <v>185.4</v>
      </c>
      <c r="L3251" s="23">
        <v>74.6</v>
      </c>
      <c r="M3251" s="23">
        <v>54</v>
      </c>
      <c r="N3251" s="23">
        <v>470.916</v>
      </c>
      <c r="O3251" s="23">
        <v>189.484</v>
      </c>
      <c r="P3251" s="23">
        <v>137.16</v>
      </c>
      <c r="Q3251" s="24" t="s">
        <v>53</v>
      </c>
      <c r="R3251" s="28">
        <v>7.6</v>
      </c>
      <c r="S3251" s="24" t="s">
        <v>132</v>
      </c>
      <c r="T3251" s="26" t="s">
        <v>53</v>
      </c>
      <c r="U3251" s="27" cm="1">
        <f t="array" ref="U3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51" s="13"/>
      <c r="W3251" s="13"/>
      <c r="X3251" s="13"/>
      <c r="Y3251" s="13"/>
      <c r="Z3251" s="13"/>
      <c r="AC3251" s="13"/>
      <c r="AD3251" s="13"/>
      <c r="AE3251" s="13"/>
      <c r="AF3251" s="13"/>
      <c r="AG3251" s="13"/>
    </row>
    <row r="3252" hidden="1" spans="1:33">
      <c r="A3252" s="21" t="s">
        <v>3831</v>
      </c>
      <c r="B3252" s="22" t="s">
        <v>3845</v>
      </c>
      <c r="C3252" s="21" t="s">
        <v>1831</v>
      </c>
      <c r="D3252" s="21" t="s">
        <v>1817</v>
      </c>
      <c r="E3252" s="21" t="s">
        <v>2341</v>
      </c>
      <c r="F3252" s="22" t="s">
        <v>3186</v>
      </c>
      <c r="G3252" s="21" t="s">
        <v>41</v>
      </c>
      <c r="H3252" s="21" t="s">
        <v>135</v>
      </c>
      <c r="I3252" s="22"/>
      <c r="J3252" s="22" t="s">
        <v>132</v>
      </c>
      <c r="K3252" s="23">
        <v>185.4</v>
      </c>
      <c r="L3252" s="23">
        <v>74.6</v>
      </c>
      <c r="M3252" s="23">
        <v>53.9</v>
      </c>
      <c r="N3252" s="23">
        <v>470.916</v>
      </c>
      <c r="O3252" s="23">
        <v>189.484</v>
      </c>
      <c r="P3252" s="23">
        <v>136.906</v>
      </c>
      <c r="Q3252" s="24" t="s">
        <v>53</v>
      </c>
      <c r="R3252" s="28">
        <v>7.6</v>
      </c>
      <c r="S3252" s="24" t="s">
        <v>132</v>
      </c>
      <c r="T3252" s="26" t="s">
        <v>53</v>
      </c>
      <c r="U3252" s="27" cm="1">
        <f t="array" ref="U3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52" s="13"/>
      <c r="W3252" s="13"/>
      <c r="X3252" s="13"/>
      <c r="Y3252" s="13"/>
      <c r="Z3252" s="13"/>
      <c r="AC3252" s="13"/>
      <c r="AD3252" s="13"/>
      <c r="AE3252" s="13"/>
      <c r="AF3252" s="13"/>
      <c r="AG3252" s="13"/>
    </row>
    <row r="3253" hidden="1" spans="1:33">
      <c r="A3253" s="21" t="s">
        <v>3831</v>
      </c>
      <c r="B3253" s="22" t="s">
        <v>3846</v>
      </c>
      <c r="C3253" s="21" t="s">
        <v>1833</v>
      </c>
      <c r="D3253" s="21" t="s">
        <v>132</v>
      </c>
      <c r="E3253" s="21" t="s">
        <v>2341</v>
      </c>
      <c r="F3253" s="22" t="s">
        <v>2653</v>
      </c>
      <c r="G3253" s="21" t="s">
        <v>101</v>
      </c>
      <c r="H3253" s="21" t="s">
        <v>470</v>
      </c>
      <c r="I3253" s="22"/>
      <c r="J3253" s="22" t="s">
        <v>132</v>
      </c>
      <c r="K3253" s="23">
        <v>162.4</v>
      </c>
      <c r="L3253" s="23">
        <v>69.5</v>
      </c>
      <c r="M3253" s="23">
        <v>61.8</v>
      </c>
      <c r="N3253" s="23">
        <v>412.496</v>
      </c>
      <c r="O3253" s="23">
        <v>176.53</v>
      </c>
      <c r="P3253" s="23">
        <v>156.972</v>
      </c>
      <c r="Q3253" s="24" t="s">
        <v>100</v>
      </c>
      <c r="R3253" s="28">
        <v>18.6</v>
      </c>
      <c r="S3253" s="24" t="s">
        <v>132</v>
      </c>
      <c r="T3253" s="26" t="s">
        <v>100</v>
      </c>
      <c r="U3253" s="27" cm="1">
        <f t="array" ref="U3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253" s="13"/>
      <c r="W3253" s="13"/>
      <c r="X3253" s="13"/>
      <c r="Y3253" s="13"/>
      <c r="Z3253" s="13"/>
      <c r="AC3253" s="13"/>
      <c r="AD3253" s="13"/>
      <c r="AE3253" s="13"/>
      <c r="AF3253" s="13"/>
      <c r="AG3253" s="13"/>
    </row>
    <row r="3254" hidden="1" spans="1:33">
      <c r="A3254" s="21" t="s">
        <v>3831</v>
      </c>
      <c r="B3254" s="22" t="s">
        <v>3847</v>
      </c>
      <c r="C3254" s="21" t="s">
        <v>3848</v>
      </c>
      <c r="D3254" s="21" t="s">
        <v>132</v>
      </c>
      <c r="E3254" s="21" t="s">
        <v>2341</v>
      </c>
      <c r="F3254" s="22" t="s">
        <v>2413</v>
      </c>
      <c r="G3254" s="21" t="s">
        <v>101</v>
      </c>
      <c r="H3254" s="21" t="s">
        <v>131</v>
      </c>
      <c r="I3254" s="22"/>
      <c r="J3254" s="22" t="s">
        <v>132</v>
      </c>
      <c r="K3254" s="23">
        <v>169.1</v>
      </c>
      <c r="L3254" s="23">
        <v>69.3</v>
      </c>
      <c r="M3254" s="23">
        <v>62.4</v>
      </c>
      <c r="N3254" s="23">
        <v>429.514</v>
      </c>
      <c r="O3254" s="23">
        <v>176.022</v>
      </c>
      <c r="P3254" s="23">
        <v>158.496</v>
      </c>
      <c r="Q3254" s="24" t="s">
        <v>100</v>
      </c>
      <c r="R3254" s="28">
        <v>11.9</v>
      </c>
      <c r="S3254" s="24" t="s">
        <v>132</v>
      </c>
      <c r="T3254" s="26" t="s">
        <v>100</v>
      </c>
      <c r="U3254" s="27" cm="1">
        <f t="array" ref="U3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254" s="13"/>
      <c r="W3254" s="13"/>
      <c r="X3254" s="13"/>
      <c r="Y3254" s="13"/>
      <c r="Z3254" s="13"/>
      <c r="AC3254" s="13"/>
      <c r="AD3254" s="13"/>
      <c r="AE3254" s="13"/>
      <c r="AF3254" s="13"/>
      <c r="AG3254" s="13"/>
    </row>
    <row r="3255" hidden="1" spans="1:33">
      <c r="A3255" s="21" t="s">
        <v>3831</v>
      </c>
      <c r="B3255" s="22" t="s">
        <v>3847</v>
      </c>
      <c r="C3255" s="21" t="s">
        <v>3849</v>
      </c>
      <c r="D3255" s="21" t="s">
        <v>132</v>
      </c>
      <c r="E3255" s="21" t="s">
        <v>2345</v>
      </c>
      <c r="F3255" s="22" t="s">
        <v>2342</v>
      </c>
      <c r="G3255" s="21" t="s">
        <v>101</v>
      </c>
      <c r="H3255" s="21" t="s">
        <v>131</v>
      </c>
      <c r="I3255" s="22"/>
      <c r="J3255" s="22" t="s">
        <v>132</v>
      </c>
      <c r="K3255" s="23">
        <v>171.9</v>
      </c>
      <c r="L3255" s="23">
        <v>70.9</v>
      </c>
      <c r="M3255" s="23">
        <v>64.2</v>
      </c>
      <c r="N3255" s="23">
        <v>436.626</v>
      </c>
      <c r="O3255" s="23">
        <v>180.086</v>
      </c>
      <c r="P3255" s="23">
        <v>163.068</v>
      </c>
      <c r="Q3255" s="24" t="s">
        <v>100</v>
      </c>
      <c r="R3255" s="28">
        <v>9.1</v>
      </c>
      <c r="S3255" s="24" t="s">
        <v>132</v>
      </c>
      <c r="T3255" s="26" t="s">
        <v>100</v>
      </c>
      <c r="U3255" s="27" cm="1">
        <f t="array" ref="U3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255" s="13"/>
      <c r="W3255" s="13"/>
      <c r="X3255" s="13"/>
      <c r="Y3255" s="13"/>
      <c r="Z3255" s="13"/>
      <c r="AC3255" s="13"/>
      <c r="AD3255" s="13"/>
      <c r="AE3255" s="13"/>
      <c r="AF3255" s="13"/>
      <c r="AG3255" s="13"/>
    </row>
    <row r="3256" hidden="1" spans="1:33">
      <c r="A3256" s="21" t="s">
        <v>3831</v>
      </c>
      <c r="B3256" s="22" t="s">
        <v>3850</v>
      </c>
      <c r="C3256" s="21" t="s">
        <v>132</v>
      </c>
      <c r="D3256" s="21" t="s">
        <v>132</v>
      </c>
      <c r="E3256" s="21" t="s">
        <v>2341</v>
      </c>
      <c r="F3256" s="22" t="s">
        <v>2653</v>
      </c>
      <c r="G3256" s="21" t="s">
        <v>17</v>
      </c>
      <c r="H3256" s="21" t="s">
        <v>141</v>
      </c>
      <c r="I3256" s="22"/>
      <c r="J3256" s="22" t="s">
        <v>132</v>
      </c>
      <c r="K3256" s="23">
        <v>175</v>
      </c>
      <c r="L3256" s="23">
        <v>69.7</v>
      </c>
      <c r="M3256" s="23">
        <v>61</v>
      </c>
      <c r="N3256" s="23">
        <v>444.5</v>
      </c>
      <c r="O3256" s="23">
        <v>177.038</v>
      </c>
      <c r="P3256" s="23">
        <v>154.94</v>
      </c>
      <c r="Q3256" s="24" t="s">
        <v>24</v>
      </c>
      <c r="R3256" s="28">
        <v>3</v>
      </c>
      <c r="S3256" s="24" t="s">
        <v>132</v>
      </c>
      <c r="T3256" s="26" t="s">
        <v>24</v>
      </c>
      <c r="U3256" s="27" cm="1">
        <f t="array" ref="U3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256" s="13"/>
      <c r="W3256" s="13"/>
      <c r="X3256" s="13"/>
      <c r="Y3256" s="13"/>
      <c r="Z3256" s="13"/>
      <c r="AC3256" s="13"/>
      <c r="AD3256" s="13"/>
      <c r="AE3256" s="13"/>
      <c r="AF3256" s="13"/>
      <c r="AG3256" s="13"/>
    </row>
    <row r="3257" hidden="1" spans="1:33">
      <c r="A3257" s="21" t="s">
        <v>3831</v>
      </c>
      <c r="B3257" s="22" t="s">
        <v>3850</v>
      </c>
      <c r="C3257" s="21" t="s">
        <v>132</v>
      </c>
      <c r="D3257" s="21" t="s">
        <v>132</v>
      </c>
      <c r="E3257" s="21" t="s">
        <v>2345</v>
      </c>
      <c r="F3257" s="22" t="s">
        <v>3851</v>
      </c>
      <c r="G3257" s="21" t="s">
        <v>17</v>
      </c>
      <c r="H3257" s="21" t="s">
        <v>141</v>
      </c>
      <c r="I3257" s="22"/>
      <c r="J3257" s="22" t="s">
        <v>132</v>
      </c>
      <c r="K3257" s="23">
        <v>176.4</v>
      </c>
      <c r="L3257" s="23">
        <v>70.5</v>
      </c>
      <c r="M3257" s="23">
        <v>61.7</v>
      </c>
      <c r="N3257" s="23">
        <v>448.056</v>
      </c>
      <c r="O3257" s="23">
        <v>179.07</v>
      </c>
      <c r="P3257" s="23">
        <v>156.718</v>
      </c>
      <c r="Q3257" s="24" t="s">
        <v>24</v>
      </c>
      <c r="R3257" s="28">
        <v>1.6</v>
      </c>
      <c r="S3257" s="24" t="s">
        <v>132</v>
      </c>
      <c r="T3257" s="26" t="s">
        <v>24</v>
      </c>
      <c r="U3257" s="27" cm="1">
        <f t="array" ref="U3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257" s="13"/>
      <c r="W3257" s="13"/>
      <c r="X3257" s="13"/>
      <c r="Y3257" s="13"/>
      <c r="Z3257" s="13"/>
      <c r="AC3257" s="13"/>
      <c r="AD3257" s="13"/>
      <c r="AE3257" s="13"/>
      <c r="AF3257" s="13"/>
      <c r="AG3257" s="13"/>
    </row>
    <row r="3258" hidden="1" spans="1:33">
      <c r="A3258" s="21" t="s">
        <v>3831</v>
      </c>
      <c r="B3258" s="22" t="s">
        <v>3850</v>
      </c>
      <c r="C3258" s="21" t="s">
        <v>1839</v>
      </c>
      <c r="D3258" s="21" t="s">
        <v>132</v>
      </c>
      <c r="E3258" s="21" t="s">
        <v>2354</v>
      </c>
      <c r="F3258" s="22" t="s">
        <v>2614</v>
      </c>
      <c r="G3258" s="21" t="s">
        <v>101</v>
      </c>
      <c r="H3258" s="21" t="s">
        <v>470</v>
      </c>
      <c r="I3258" s="22"/>
      <c r="J3258" s="22" t="s">
        <v>132</v>
      </c>
      <c r="K3258" s="23">
        <v>173.4</v>
      </c>
      <c r="L3258" s="23">
        <v>71.3</v>
      </c>
      <c r="M3258" s="23">
        <v>61.3</v>
      </c>
      <c r="N3258" s="23">
        <v>440.436</v>
      </c>
      <c r="O3258" s="23">
        <v>181.102</v>
      </c>
      <c r="P3258" s="23">
        <v>155.702</v>
      </c>
      <c r="Q3258" s="24" t="s">
        <v>100</v>
      </c>
      <c r="R3258" s="28">
        <v>7.6</v>
      </c>
      <c r="S3258" s="24" t="s">
        <v>132</v>
      </c>
      <c r="T3258" s="26" t="s">
        <v>100</v>
      </c>
      <c r="U3258" s="27" cm="1">
        <f t="array" ref="U3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58" s="13"/>
      <c r="W3258" s="13"/>
      <c r="X3258" s="13"/>
      <c r="Y3258" s="13"/>
      <c r="Z3258" s="13"/>
      <c r="AC3258" s="13"/>
      <c r="AD3258" s="13"/>
      <c r="AE3258" s="13"/>
      <c r="AF3258" s="13"/>
      <c r="AG3258" s="13"/>
    </row>
    <row r="3259" hidden="1" spans="1:33">
      <c r="A3259" s="21" t="s">
        <v>3831</v>
      </c>
      <c r="B3259" s="22" t="s">
        <v>3852</v>
      </c>
      <c r="C3259" s="21" t="s">
        <v>1841</v>
      </c>
      <c r="D3259" s="21" t="s">
        <v>132</v>
      </c>
      <c r="E3259" s="21" t="s">
        <v>2341</v>
      </c>
      <c r="F3259" s="22" t="s">
        <v>3853</v>
      </c>
      <c r="G3259" s="21" t="s">
        <v>17</v>
      </c>
      <c r="H3259" s="21" t="s">
        <v>168</v>
      </c>
      <c r="I3259" s="22"/>
      <c r="J3259" s="22" t="s">
        <v>132</v>
      </c>
      <c r="K3259" s="23">
        <v>186.8</v>
      </c>
      <c r="L3259" s="23">
        <v>64.6</v>
      </c>
      <c r="M3259" s="23">
        <v>55.7</v>
      </c>
      <c r="N3259" s="23">
        <v>474.472</v>
      </c>
      <c r="O3259" s="23">
        <v>164.084</v>
      </c>
      <c r="P3259" s="23">
        <v>141.478</v>
      </c>
      <c r="Q3259" s="24" t="s">
        <v>39</v>
      </c>
      <c r="R3259" s="28">
        <v>19.2</v>
      </c>
      <c r="S3259" s="24" t="s">
        <v>132</v>
      </c>
      <c r="T3259" s="26" t="s">
        <v>39</v>
      </c>
      <c r="U3259" s="27" cm="1">
        <f t="array" ref="U3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259" s="13"/>
      <c r="W3259" s="13"/>
      <c r="X3259" s="13"/>
      <c r="Y3259" s="13"/>
      <c r="Z3259" s="13"/>
      <c r="AC3259" s="13"/>
      <c r="AD3259" s="13"/>
      <c r="AE3259" s="13"/>
      <c r="AF3259" s="13"/>
      <c r="AG3259" s="13"/>
    </row>
    <row r="3260" hidden="1" spans="1:33">
      <c r="A3260" s="21" t="s">
        <v>3831</v>
      </c>
      <c r="B3260" s="22" t="s">
        <v>3852</v>
      </c>
      <c r="C3260" s="21" t="s">
        <v>1841</v>
      </c>
      <c r="D3260" s="21" t="s">
        <v>132</v>
      </c>
      <c r="E3260" s="21" t="s">
        <v>2341</v>
      </c>
      <c r="F3260" s="22" t="s">
        <v>3853</v>
      </c>
      <c r="G3260" s="21" t="s">
        <v>92</v>
      </c>
      <c r="H3260" s="21" t="s">
        <v>138</v>
      </c>
      <c r="I3260" s="22"/>
      <c r="J3260" s="22" t="s">
        <v>132</v>
      </c>
      <c r="K3260" s="23">
        <v>191</v>
      </c>
      <c r="L3260" s="23">
        <v>66.5</v>
      </c>
      <c r="M3260" s="23">
        <v>55</v>
      </c>
      <c r="N3260" s="23">
        <v>485.14</v>
      </c>
      <c r="O3260" s="23">
        <v>168.91</v>
      </c>
      <c r="P3260" s="23">
        <v>139.7</v>
      </c>
      <c r="Q3260" s="24" t="s">
        <v>94</v>
      </c>
      <c r="R3260" s="28">
        <v>0.9</v>
      </c>
      <c r="S3260" s="24" t="s">
        <v>132</v>
      </c>
      <c r="T3260" s="26" t="s">
        <v>94</v>
      </c>
      <c r="U3260" s="27" cm="1">
        <f t="array" ref="U3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260" s="13"/>
      <c r="W3260" s="13"/>
      <c r="X3260" s="13"/>
      <c r="Y3260" s="13"/>
      <c r="Z3260" s="13"/>
      <c r="AC3260" s="13"/>
      <c r="AD3260" s="13"/>
      <c r="AE3260" s="13"/>
      <c r="AF3260" s="13"/>
      <c r="AG3260" s="13"/>
    </row>
    <row r="3261" hidden="1" spans="1:33">
      <c r="A3261" s="21" t="s">
        <v>3831</v>
      </c>
      <c r="B3261" s="22" t="s">
        <v>3852</v>
      </c>
      <c r="C3261" s="21" t="s">
        <v>1841</v>
      </c>
      <c r="D3261" s="21" t="s">
        <v>132</v>
      </c>
      <c r="E3261" s="21" t="s">
        <v>2345</v>
      </c>
      <c r="F3261" s="22" t="s">
        <v>2950</v>
      </c>
      <c r="G3261" s="21" t="s">
        <v>92</v>
      </c>
      <c r="H3261" s="21" t="s">
        <v>138</v>
      </c>
      <c r="I3261" s="22"/>
      <c r="J3261" s="22" t="s">
        <v>132</v>
      </c>
      <c r="K3261" s="23">
        <v>181.5</v>
      </c>
      <c r="L3261" s="23">
        <v>66.5</v>
      </c>
      <c r="M3261" s="23">
        <v>55.1</v>
      </c>
      <c r="N3261" s="23">
        <v>461.01</v>
      </c>
      <c r="O3261" s="23">
        <v>168.91</v>
      </c>
      <c r="P3261" s="23">
        <v>139.954</v>
      </c>
      <c r="Q3261" s="24" t="s">
        <v>91</v>
      </c>
      <c r="R3261" s="28">
        <v>3.5</v>
      </c>
      <c r="S3261" s="24" t="s">
        <v>132</v>
      </c>
      <c r="T3261" s="26" t="s">
        <v>91</v>
      </c>
      <c r="U3261" s="27" cm="1">
        <f t="array" ref="U3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261" s="13"/>
      <c r="W3261" s="13"/>
      <c r="X3261" s="13"/>
      <c r="Y3261" s="13"/>
      <c r="Z3261" s="13"/>
      <c r="AC3261" s="13"/>
      <c r="AD3261" s="13"/>
      <c r="AE3261" s="13"/>
      <c r="AF3261" s="13"/>
      <c r="AG3261" s="13"/>
    </row>
    <row r="3262" hidden="1" spans="1:33">
      <c r="A3262" s="21" t="s">
        <v>3831</v>
      </c>
      <c r="B3262" s="22" t="s">
        <v>3852</v>
      </c>
      <c r="C3262" s="21" t="s">
        <v>1841</v>
      </c>
      <c r="D3262" s="21" t="s">
        <v>132</v>
      </c>
      <c r="E3262" s="21" t="s">
        <v>2354</v>
      </c>
      <c r="F3262" s="22" t="s">
        <v>3834</v>
      </c>
      <c r="G3262" s="21" t="s">
        <v>92</v>
      </c>
      <c r="H3262" s="21" t="s">
        <v>138</v>
      </c>
      <c r="I3262" s="22"/>
      <c r="J3262" s="22" t="s">
        <v>132</v>
      </c>
      <c r="K3262" s="23">
        <v>188.2</v>
      </c>
      <c r="L3262" s="23">
        <v>69.3</v>
      </c>
      <c r="M3262" s="23">
        <v>55.1</v>
      </c>
      <c r="N3262" s="23">
        <v>478.028</v>
      </c>
      <c r="O3262" s="23">
        <v>176.022</v>
      </c>
      <c r="P3262" s="23">
        <v>139.954</v>
      </c>
      <c r="Q3262" s="24" t="s">
        <v>94</v>
      </c>
      <c r="R3262" s="28">
        <v>3.7</v>
      </c>
      <c r="S3262" s="24" t="s">
        <v>132</v>
      </c>
      <c r="T3262" s="26" t="s">
        <v>94</v>
      </c>
      <c r="U3262" s="27" cm="1">
        <f t="array" ref="U3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262" s="13"/>
      <c r="W3262" s="13"/>
      <c r="X3262" s="13"/>
      <c r="Y3262" s="13"/>
      <c r="Z3262" s="13"/>
      <c r="AC3262" s="13"/>
      <c r="AD3262" s="13"/>
      <c r="AE3262" s="13"/>
      <c r="AF3262" s="13"/>
      <c r="AG3262" s="13"/>
    </row>
    <row r="3263" hidden="1" spans="1:33">
      <c r="A3263" s="21" t="s">
        <v>3831</v>
      </c>
      <c r="B3263" s="22" t="s">
        <v>3852</v>
      </c>
      <c r="C3263" s="21" t="s">
        <v>1841</v>
      </c>
      <c r="D3263" s="21" t="s">
        <v>132</v>
      </c>
      <c r="E3263" s="21" t="s">
        <v>2371</v>
      </c>
      <c r="F3263" s="22" t="s">
        <v>3027</v>
      </c>
      <c r="G3263" s="21" t="s">
        <v>92</v>
      </c>
      <c r="H3263" s="21" t="s">
        <v>138</v>
      </c>
      <c r="I3263" s="22"/>
      <c r="J3263" s="22" t="s">
        <v>132</v>
      </c>
      <c r="K3263" s="23">
        <v>189.4</v>
      </c>
      <c r="L3263" s="23">
        <v>69.7</v>
      </c>
      <c r="M3263" s="23">
        <v>56.5</v>
      </c>
      <c r="N3263" s="23">
        <v>481.076</v>
      </c>
      <c r="O3263" s="23">
        <v>177.038</v>
      </c>
      <c r="P3263" s="23">
        <v>143.51</v>
      </c>
      <c r="Q3263" s="24" t="s">
        <v>94</v>
      </c>
      <c r="R3263" s="28">
        <v>2.5</v>
      </c>
      <c r="S3263" s="24" t="s">
        <v>132</v>
      </c>
      <c r="T3263" s="26" t="s">
        <v>94</v>
      </c>
      <c r="U3263" s="27" cm="1">
        <f t="array" ref="U3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263" s="13"/>
      <c r="W3263" s="13"/>
      <c r="X3263" s="13"/>
      <c r="Y3263" s="13"/>
      <c r="Z3263" s="13"/>
      <c r="AC3263" s="13"/>
      <c r="AD3263" s="13"/>
      <c r="AE3263" s="13"/>
      <c r="AF3263" s="13"/>
      <c r="AG3263" s="13"/>
    </row>
    <row r="3264" hidden="1" spans="1:33">
      <c r="A3264" s="21" t="s">
        <v>3831</v>
      </c>
      <c r="B3264" s="22" t="s">
        <v>3852</v>
      </c>
      <c r="C3264" s="21" t="s">
        <v>1841</v>
      </c>
      <c r="D3264" s="21" t="s">
        <v>132</v>
      </c>
      <c r="E3264" s="21" t="s">
        <v>2357</v>
      </c>
      <c r="F3264" s="22" t="s">
        <v>2384</v>
      </c>
      <c r="G3264" s="21" t="s">
        <v>92</v>
      </c>
      <c r="H3264" s="21" t="s">
        <v>138</v>
      </c>
      <c r="I3264" s="22"/>
      <c r="J3264" s="22" t="s">
        <v>132</v>
      </c>
      <c r="K3264" s="23">
        <v>190.5</v>
      </c>
      <c r="L3264" s="23">
        <v>70.3</v>
      </c>
      <c r="M3264" s="23">
        <v>56.5</v>
      </c>
      <c r="N3264" s="23">
        <v>483.87</v>
      </c>
      <c r="O3264" s="23">
        <v>178.562</v>
      </c>
      <c r="P3264" s="23">
        <v>143.51</v>
      </c>
      <c r="Q3264" s="24" t="s">
        <v>94</v>
      </c>
      <c r="R3264" s="28">
        <v>1.4</v>
      </c>
      <c r="S3264" s="24" t="s">
        <v>132</v>
      </c>
      <c r="T3264" s="26" t="s">
        <v>94</v>
      </c>
      <c r="U3264" s="27" cm="1">
        <f t="array" ref="U3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264" s="13"/>
      <c r="W3264" s="13"/>
      <c r="X3264" s="13"/>
      <c r="Y3264" s="13"/>
      <c r="Z3264" s="13"/>
      <c r="AC3264" s="13"/>
      <c r="AD3264" s="13"/>
      <c r="AE3264" s="13"/>
      <c r="AF3264" s="13"/>
      <c r="AG3264" s="13"/>
    </row>
    <row r="3265" hidden="1" spans="1:33">
      <c r="A3265" s="21" t="s">
        <v>3831</v>
      </c>
      <c r="B3265" s="22" t="s">
        <v>3852</v>
      </c>
      <c r="C3265" s="21" t="s">
        <v>1841</v>
      </c>
      <c r="D3265" s="21" t="s">
        <v>132</v>
      </c>
      <c r="E3265" s="21" t="s">
        <v>2468</v>
      </c>
      <c r="F3265" s="22" t="s">
        <v>2393</v>
      </c>
      <c r="G3265" s="21" t="s">
        <v>92</v>
      </c>
      <c r="H3265" s="21" t="s">
        <v>138</v>
      </c>
      <c r="I3265" s="22"/>
      <c r="J3265" s="22" t="s">
        <v>132</v>
      </c>
      <c r="K3265" s="23">
        <v>193.5</v>
      </c>
      <c r="L3265" s="23">
        <v>71.7</v>
      </c>
      <c r="M3265" s="23">
        <v>58.3</v>
      </c>
      <c r="N3265" s="23">
        <v>491.49</v>
      </c>
      <c r="O3265" s="23">
        <v>182.118</v>
      </c>
      <c r="P3265" s="23">
        <v>148.082</v>
      </c>
      <c r="Q3265" s="24" t="s">
        <v>96</v>
      </c>
      <c r="R3265" s="28">
        <v>14.5</v>
      </c>
      <c r="S3265" s="24" t="s">
        <v>132</v>
      </c>
      <c r="T3265" s="26" t="s">
        <v>96</v>
      </c>
      <c r="U3265" s="27" cm="1">
        <f t="array" ref="U3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265" s="13"/>
      <c r="W3265" s="13"/>
      <c r="X3265" s="13"/>
      <c r="Y3265" s="13"/>
      <c r="Z3265" s="13"/>
      <c r="AC3265" s="13"/>
      <c r="AD3265" s="13"/>
      <c r="AE3265" s="13"/>
      <c r="AF3265" s="13"/>
      <c r="AG3265" s="13"/>
    </row>
    <row r="3266" hidden="1" spans="1:33">
      <c r="A3266" s="21" t="s">
        <v>3831</v>
      </c>
      <c r="B3266" s="22" t="s">
        <v>3852</v>
      </c>
      <c r="C3266" s="21" t="s">
        <v>1841</v>
      </c>
      <c r="D3266" s="21" t="s">
        <v>132</v>
      </c>
      <c r="E3266" s="21" t="s">
        <v>2587</v>
      </c>
      <c r="F3266" s="22" t="s">
        <v>2394</v>
      </c>
      <c r="G3266" s="21" t="s">
        <v>92</v>
      </c>
      <c r="H3266" s="21" t="s">
        <v>138</v>
      </c>
      <c r="I3266" s="22"/>
      <c r="J3266" s="22" t="s">
        <v>132</v>
      </c>
      <c r="K3266" s="23">
        <v>190.6</v>
      </c>
      <c r="L3266" s="23">
        <v>73.2</v>
      </c>
      <c r="M3266" s="23">
        <v>57.8</v>
      </c>
      <c r="N3266" s="23">
        <v>484.124</v>
      </c>
      <c r="O3266" s="23">
        <v>185.928</v>
      </c>
      <c r="P3266" s="23">
        <v>146.812</v>
      </c>
      <c r="Q3266" s="24" t="s">
        <v>94</v>
      </c>
      <c r="R3266" s="28">
        <v>1.3</v>
      </c>
      <c r="S3266" s="24" t="s">
        <v>132</v>
      </c>
      <c r="T3266" s="26" t="s">
        <v>94</v>
      </c>
      <c r="U3266" s="27" cm="1">
        <f t="array" ref="U3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3266" s="13"/>
      <c r="W3266" s="13"/>
      <c r="X3266" s="13"/>
      <c r="Y3266" s="13"/>
      <c r="Z3266" s="13"/>
      <c r="AC3266" s="13"/>
      <c r="AD3266" s="13"/>
      <c r="AE3266" s="13"/>
      <c r="AF3266" s="13"/>
      <c r="AG3266" s="13"/>
    </row>
    <row r="3267" hidden="1" spans="1:33">
      <c r="A3267" s="21" t="s">
        <v>3831</v>
      </c>
      <c r="B3267" s="22" t="s">
        <v>3852</v>
      </c>
      <c r="C3267" s="21" t="s">
        <v>1841</v>
      </c>
      <c r="D3267" s="21" t="s">
        <v>132</v>
      </c>
      <c r="E3267" s="21" t="s">
        <v>2613</v>
      </c>
      <c r="F3267" s="22" t="s">
        <v>2546</v>
      </c>
      <c r="G3267" s="21" t="s">
        <v>92</v>
      </c>
      <c r="H3267" s="21" t="s">
        <v>138</v>
      </c>
      <c r="I3267" s="22"/>
      <c r="J3267" s="22" t="s">
        <v>132</v>
      </c>
      <c r="K3267" s="23">
        <v>192.8</v>
      </c>
      <c r="L3267" s="23">
        <v>73.2</v>
      </c>
      <c r="M3267" s="23">
        <v>56.5</v>
      </c>
      <c r="N3267" s="23">
        <v>489.712</v>
      </c>
      <c r="O3267" s="23">
        <v>185.928</v>
      </c>
      <c r="P3267" s="23">
        <v>143.51</v>
      </c>
      <c r="Q3267" s="24" t="s">
        <v>96</v>
      </c>
      <c r="R3267" s="28">
        <v>15.2</v>
      </c>
      <c r="S3267" s="24" t="s">
        <v>132</v>
      </c>
      <c r="T3267" s="26" t="s">
        <v>96</v>
      </c>
      <c r="U3267" s="27" cm="1">
        <f t="array" ref="U3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3267" s="13"/>
      <c r="W3267" s="13"/>
      <c r="X3267" s="13"/>
      <c r="Y3267" s="13"/>
      <c r="Z3267" s="13"/>
      <c r="AC3267" s="13"/>
      <c r="AD3267" s="13"/>
      <c r="AE3267" s="13"/>
      <c r="AF3267" s="13"/>
      <c r="AG3267" s="13"/>
    </row>
    <row r="3268" hidden="1" spans="1:33">
      <c r="A3268" s="21" t="s">
        <v>3831</v>
      </c>
      <c r="B3268" s="22" t="s">
        <v>3854</v>
      </c>
      <c r="C3268" s="21" t="s">
        <v>1843</v>
      </c>
      <c r="D3268" s="21" t="s">
        <v>132</v>
      </c>
      <c r="E3268" s="21" t="s">
        <v>2341</v>
      </c>
      <c r="F3268" s="22" t="s">
        <v>2667</v>
      </c>
      <c r="G3268" s="21" t="s">
        <v>101</v>
      </c>
      <c r="H3268" s="21" t="s">
        <v>131</v>
      </c>
      <c r="I3268" s="22"/>
      <c r="J3268" s="22" t="s">
        <v>132</v>
      </c>
      <c r="K3268" s="23">
        <v>187.6</v>
      </c>
      <c r="L3268" s="23">
        <v>74</v>
      </c>
      <c r="M3268" s="23">
        <v>66.5</v>
      </c>
      <c r="N3268" s="23">
        <v>476.504</v>
      </c>
      <c r="O3268" s="23">
        <v>187.96</v>
      </c>
      <c r="P3268" s="23">
        <v>168.91</v>
      </c>
      <c r="Q3268" s="24" t="s">
        <v>105</v>
      </c>
      <c r="R3268" s="28">
        <v>2.4</v>
      </c>
      <c r="S3268" s="24" t="s">
        <v>132</v>
      </c>
      <c r="T3268" s="26" t="s">
        <v>105</v>
      </c>
      <c r="U3268" s="27" cm="1">
        <f t="array" ref="U3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268" s="13"/>
      <c r="W3268" s="13"/>
      <c r="X3268" s="13"/>
      <c r="Y3268" s="13"/>
      <c r="Z3268" s="13"/>
      <c r="AC3268" s="13"/>
      <c r="AD3268" s="13"/>
      <c r="AE3268" s="13"/>
      <c r="AF3268" s="13"/>
      <c r="AG3268" s="13"/>
    </row>
    <row r="3269" hidden="1" spans="1:33">
      <c r="A3269" s="21" t="s">
        <v>3831</v>
      </c>
      <c r="B3269" s="22" t="s">
        <v>3854</v>
      </c>
      <c r="C3269" s="21" t="s">
        <v>1843</v>
      </c>
      <c r="D3269" s="21" t="s">
        <v>132</v>
      </c>
      <c r="E3269" s="21" t="s">
        <v>2345</v>
      </c>
      <c r="F3269" s="22" t="s">
        <v>2394</v>
      </c>
      <c r="G3269" s="21" t="s">
        <v>101</v>
      </c>
      <c r="H3269" s="21" t="s">
        <v>131</v>
      </c>
      <c r="I3269" s="22"/>
      <c r="J3269" s="22" t="s">
        <v>132</v>
      </c>
      <c r="K3269" s="23">
        <v>188.5</v>
      </c>
      <c r="L3269" s="23">
        <v>74.1</v>
      </c>
      <c r="M3269" s="23">
        <v>68.1</v>
      </c>
      <c r="N3269" s="23">
        <v>478.79</v>
      </c>
      <c r="O3269" s="23">
        <v>188.214</v>
      </c>
      <c r="P3269" s="23">
        <v>172.974</v>
      </c>
      <c r="Q3269" s="24" t="s">
        <v>105</v>
      </c>
      <c r="R3269" s="28">
        <v>1.5</v>
      </c>
      <c r="S3269" s="24" t="s">
        <v>132</v>
      </c>
      <c r="T3269" s="26" t="s">
        <v>105</v>
      </c>
      <c r="U3269" s="27" cm="1">
        <f t="array" ref="U3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269" s="13"/>
      <c r="W3269" s="13"/>
      <c r="X3269" s="13"/>
      <c r="Y3269" s="13"/>
      <c r="Z3269" s="13"/>
      <c r="AC3269" s="13"/>
      <c r="AD3269" s="13"/>
      <c r="AE3269" s="13"/>
      <c r="AF3269" s="13"/>
      <c r="AG3269" s="13"/>
    </row>
    <row r="3270" hidden="1" spans="1:33">
      <c r="A3270" s="21" t="s">
        <v>3831</v>
      </c>
      <c r="B3270" s="22" t="s">
        <v>3854</v>
      </c>
      <c r="C3270" s="21" t="s">
        <v>1843</v>
      </c>
      <c r="D3270" s="21" t="s">
        <v>132</v>
      </c>
      <c r="E3270" s="21" t="s">
        <v>2354</v>
      </c>
      <c r="F3270" s="22" t="s">
        <v>3807</v>
      </c>
      <c r="G3270" s="21" t="s">
        <v>101</v>
      </c>
      <c r="H3270" s="21" t="s">
        <v>131</v>
      </c>
      <c r="I3270" s="22"/>
      <c r="J3270" s="22" t="s">
        <v>132</v>
      </c>
      <c r="K3270" s="23">
        <v>192.8</v>
      </c>
      <c r="L3270" s="23">
        <v>75.4</v>
      </c>
      <c r="M3270" s="23">
        <v>67.8</v>
      </c>
      <c r="N3270" s="23">
        <v>489.712</v>
      </c>
      <c r="O3270" s="23">
        <v>191.516</v>
      </c>
      <c r="P3270" s="23">
        <v>172.212</v>
      </c>
      <c r="Q3270" s="24" t="s">
        <v>109</v>
      </c>
      <c r="R3270" s="28">
        <v>8.2</v>
      </c>
      <c r="S3270" s="24" t="s">
        <v>132</v>
      </c>
      <c r="T3270" s="26" t="s">
        <v>109</v>
      </c>
      <c r="U3270" s="27" cm="1">
        <f t="array" ref="U3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270" s="13"/>
      <c r="W3270" s="13"/>
      <c r="X3270" s="13"/>
      <c r="Y3270" s="13"/>
      <c r="Z3270" s="13"/>
      <c r="AC3270" s="13"/>
      <c r="AD3270" s="13"/>
      <c r="AE3270" s="13"/>
      <c r="AF3270" s="13"/>
      <c r="AG3270" s="13"/>
    </row>
    <row r="3271" hidden="1" spans="1:33">
      <c r="A3271" s="21" t="s">
        <v>3831</v>
      </c>
      <c r="B3271" s="22" t="s">
        <v>3854</v>
      </c>
      <c r="C3271" s="21" t="s">
        <v>1843</v>
      </c>
      <c r="D3271" s="21" t="s">
        <v>132</v>
      </c>
      <c r="E3271" s="21" t="s">
        <v>2371</v>
      </c>
      <c r="F3271" s="22" t="s">
        <v>2342</v>
      </c>
      <c r="G3271" s="21" t="s">
        <v>101</v>
      </c>
      <c r="H3271" s="21" t="s">
        <v>131</v>
      </c>
      <c r="I3271" s="22"/>
      <c r="J3271" s="22" t="s">
        <v>132</v>
      </c>
      <c r="K3271" s="23">
        <v>192.9</v>
      </c>
      <c r="L3271" s="23">
        <v>78</v>
      </c>
      <c r="M3271" s="23">
        <v>67.9</v>
      </c>
      <c r="N3271" s="23">
        <v>489.966</v>
      </c>
      <c r="O3271" s="23">
        <v>198.12</v>
      </c>
      <c r="P3271" s="23">
        <v>172.466</v>
      </c>
      <c r="Q3271" s="24" t="s">
        <v>109</v>
      </c>
      <c r="R3271" s="28">
        <v>8.1</v>
      </c>
      <c r="S3271" s="24" t="s">
        <v>132</v>
      </c>
      <c r="T3271" s="26" t="s">
        <v>109</v>
      </c>
      <c r="U3271" s="27" cm="1">
        <f t="array" ref="U3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271" s="13"/>
      <c r="W3271" s="13"/>
      <c r="X3271" s="13"/>
      <c r="Y3271" s="13"/>
      <c r="Z3271" s="13"/>
      <c r="AC3271" s="13"/>
      <c r="AD3271" s="13"/>
      <c r="AE3271" s="13"/>
      <c r="AF3271" s="13"/>
      <c r="AG3271" s="13"/>
    </row>
    <row r="3272" hidden="1" spans="1:33">
      <c r="A3272" s="21" t="s">
        <v>3831</v>
      </c>
      <c r="B3272" s="22" t="s">
        <v>3855</v>
      </c>
      <c r="C3272" s="21" t="s">
        <v>1845</v>
      </c>
      <c r="D3272" s="21" t="s">
        <v>132</v>
      </c>
      <c r="E3272" s="21" t="s">
        <v>2341</v>
      </c>
      <c r="F3272" s="22" t="s">
        <v>2751</v>
      </c>
      <c r="G3272" s="21" t="s">
        <v>101</v>
      </c>
      <c r="H3272" s="21" t="s">
        <v>131</v>
      </c>
      <c r="I3272" s="22"/>
      <c r="J3272" s="22" t="s">
        <v>132</v>
      </c>
      <c r="K3272" s="23">
        <v>171</v>
      </c>
      <c r="L3272" s="23">
        <v>66</v>
      </c>
      <c r="M3272" s="23">
        <v>66.1</v>
      </c>
      <c r="N3272" s="23">
        <v>434.34</v>
      </c>
      <c r="O3272" s="23">
        <v>167.64</v>
      </c>
      <c r="P3272" s="23">
        <v>167.894</v>
      </c>
      <c r="Q3272" s="24" t="s">
        <v>100</v>
      </c>
      <c r="R3272" s="28">
        <v>10</v>
      </c>
      <c r="S3272" s="24" t="s">
        <v>132</v>
      </c>
      <c r="T3272" s="26" t="s">
        <v>100</v>
      </c>
      <c r="U3272" s="27" cm="1">
        <f t="array" ref="U3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272" s="13"/>
      <c r="W3272" s="13"/>
      <c r="X3272" s="13"/>
      <c r="Y3272" s="13"/>
      <c r="Z3272" s="13"/>
      <c r="AC3272" s="13"/>
      <c r="AD3272" s="13"/>
      <c r="AE3272" s="13"/>
      <c r="AF3272" s="13"/>
      <c r="AG3272" s="13"/>
    </row>
    <row r="3273" hidden="1" spans="1:33">
      <c r="A3273" s="21" t="s">
        <v>3831</v>
      </c>
      <c r="B3273" s="22" t="s">
        <v>3855</v>
      </c>
      <c r="C3273" s="21" t="s">
        <v>1845</v>
      </c>
      <c r="D3273" s="21" t="s">
        <v>132</v>
      </c>
      <c r="E3273" s="21" t="s">
        <v>2341</v>
      </c>
      <c r="F3273" s="22" t="s">
        <v>3856</v>
      </c>
      <c r="G3273" s="21" t="s">
        <v>101</v>
      </c>
      <c r="H3273" s="21" t="s">
        <v>131</v>
      </c>
      <c r="I3273" s="22"/>
      <c r="J3273" s="22" t="s">
        <v>132</v>
      </c>
      <c r="K3273" s="23">
        <v>185.6</v>
      </c>
      <c r="L3273" s="23">
        <v>70.7</v>
      </c>
      <c r="M3273" s="23">
        <v>66.1</v>
      </c>
      <c r="N3273" s="23">
        <v>471.424</v>
      </c>
      <c r="O3273" s="23">
        <v>179.578</v>
      </c>
      <c r="P3273" s="23">
        <v>167.894</v>
      </c>
      <c r="Q3273" s="24" t="s">
        <v>105</v>
      </c>
      <c r="R3273" s="28">
        <v>4.4</v>
      </c>
      <c r="S3273" s="24" t="s">
        <v>132</v>
      </c>
      <c r="T3273" s="26" t="s">
        <v>105</v>
      </c>
      <c r="U3273" s="27" cm="1">
        <f t="array" ref="U3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273" s="13"/>
      <c r="W3273" s="13"/>
      <c r="X3273" s="13"/>
      <c r="Y3273" s="13"/>
      <c r="Z3273" s="13"/>
      <c r="AC3273" s="13"/>
      <c r="AD3273" s="13"/>
      <c r="AE3273" s="13"/>
      <c r="AF3273" s="13"/>
      <c r="AG3273" s="13"/>
    </row>
    <row r="3274" hidden="1" spans="1:33">
      <c r="A3274" s="21" t="s">
        <v>3831</v>
      </c>
      <c r="B3274" s="22" t="s">
        <v>3855</v>
      </c>
      <c r="C3274" s="21" t="s">
        <v>1845</v>
      </c>
      <c r="D3274" s="21" t="s">
        <v>132</v>
      </c>
      <c r="E3274" s="21" t="s">
        <v>2341</v>
      </c>
      <c r="F3274" s="22" t="s">
        <v>2990</v>
      </c>
      <c r="G3274" s="21" t="s">
        <v>101</v>
      </c>
      <c r="H3274" s="21" t="s">
        <v>131</v>
      </c>
      <c r="I3274" s="22"/>
      <c r="J3274" s="22" t="s">
        <v>132</v>
      </c>
      <c r="K3274" s="23">
        <v>171.9</v>
      </c>
      <c r="L3274" s="23">
        <v>66.5</v>
      </c>
      <c r="M3274" s="23">
        <v>66.7</v>
      </c>
      <c r="N3274" s="23">
        <v>436.626</v>
      </c>
      <c r="O3274" s="23">
        <v>168.91</v>
      </c>
      <c r="P3274" s="23">
        <v>169.418</v>
      </c>
      <c r="Q3274" s="24" t="s">
        <v>100</v>
      </c>
      <c r="R3274" s="28">
        <v>9.1</v>
      </c>
      <c r="S3274" s="24" t="s">
        <v>132</v>
      </c>
      <c r="T3274" s="26" t="s">
        <v>100</v>
      </c>
      <c r="U3274" s="27" cm="1">
        <f t="array" ref="U3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274" s="13"/>
      <c r="W3274" s="13"/>
      <c r="X3274" s="13"/>
      <c r="Y3274" s="13"/>
      <c r="Z3274" s="13"/>
      <c r="AC3274" s="13"/>
      <c r="AD3274" s="13"/>
      <c r="AE3274" s="13"/>
      <c r="AF3274" s="13"/>
      <c r="AG3274" s="13"/>
    </row>
    <row r="3275" hidden="1" spans="1:33">
      <c r="A3275" s="21" t="s">
        <v>3831</v>
      </c>
      <c r="B3275" s="22" t="s">
        <v>3855</v>
      </c>
      <c r="C3275" s="21" t="s">
        <v>3857</v>
      </c>
      <c r="D3275" s="21" t="s">
        <v>132</v>
      </c>
      <c r="E3275" s="21" t="s">
        <v>2345</v>
      </c>
      <c r="F3275" s="22" t="s">
        <v>3858</v>
      </c>
      <c r="G3275" s="21" t="s">
        <v>101</v>
      </c>
      <c r="H3275" s="21" t="s">
        <v>131</v>
      </c>
      <c r="I3275" s="22"/>
      <c r="J3275" s="22" t="s">
        <v>132</v>
      </c>
      <c r="K3275" s="23">
        <v>178.3</v>
      </c>
      <c r="L3275" s="23">
        <v>72.4</v>
      </c>
      <c r="M3275" s="23">
        <v>67.9</v>
      </c>
      <c r="N3275" s="23">
        <v>452.882</v>
      </c>
      <c r="O3275" s="23">
        <v>183.896</v>
      </c>
      <c r="P3275" s="23">
        <v>172.466</v>
      </c>
      <c r="Q3275" s="24" t="s">
        <v>100</v>
      </c>
      <c r="R3275" s="28">
        <v>2.7</v>
      </c>
      <c r="S3275" s="24" t="s">
        <v>132</v>
      </c>
      <c r="T3275" s="26" t="s">
        <v>100</v>
      </c>
      <c r="U3275" s="27" cm="1">
        <f t="array" ref="U3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275" s="13"/>
      <c r="W3275" s="13"/>
      <c r="X3275" s="13"/>
      <c r="Y3275" s="13"/>
      <c r="Z3275" s="13"/>
      <c r="AC3275" s="13"/>
      <c r="AD3275" s="13"/>
      <c r="AE3275" s="13"/>
      <c r="AF3275" s="13"/>
      <c r="AG3275" s="13"/>
    </row>
    <row r="3276" hidden="1" spans="1:33">
      <c r="A3276" s="21" t="s">
        <v>3831</v>
      </c>
      <c r="B3276" s="22" t="s">
        <v>3855</v>
      </c>
      <c r="C3276" s="21" t="s">
        <v>1845</v>
      </c>
      <c r="D3276" s="21" t="s">
        <v>132</v>
      </c>
      <c r="E3276" s="21" t="s">
        <v>2354</v>
      </c>
      <c r="F3276" s="22" t="s">
        <v>2480</v>
      </c>
      <c r="G3276" s="21" t="s">
        <v>101</v>
      </c>
      <c r="H3276" s="21" t="s">
        <v>131</v>
      </c>
      <c r="I3276" s="22"/>
      <c r="J3276" s="22" t="s">
        <v>132</v>
      </c>
      <c r="K3276" s="23">
        <v>187.6</v>
      </c>
      <c r="L3276" s="23">
        <v>72.8</v>
      </c>
      <c r="M3276" s="23">
        <v>72.9</v>
      </c>
      <c r="N3276" s="23">
        <v>476.504</v>
      </c>
      <c r="O3276" s="23">
        <v>184.912</v>
      </c>
      <c r="P3276" s="23">
        <v>185.166</v>
      </c>
      <c r="Q3276" s="24" t="s">
        <v>105</v>
      </c>
      <c r="R3276" s="28">
        <v>2.4</v>
      </c>
      <c r="S3276" s="24" t="s">
        <v>132</v>
      </c>
      <c r="T3276" s="26" t="s">
        <v>105</v>
      </c>
      <c r="U3276" s="27" cm="1">
        <f t="array" ref="U3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276" s="13"/>
      <c r="W3276" s="13"/>
      <c r="X3276" s="13"/>
      <c r="Y3276" s="13"/>
      <c r="Z3276" s="13"/>
      <c r="AC3276" s="13"/>
      <c r="AD3276" s="13"/>
      <c r="AE3276" s="13"/>
      <c r="AF3276" s="13"/>
      <c r="AG3276" s="13"/>
    </row>
    <row r="3277" hidden="1" spans="1:33">
      <c r="A3277" s="21" t="s">
        <v>3831</v>
      </c>
      <c r="B3277" s="22" t="s">
        <v>3855</v>
      </c>
      <c r="C3277" s="21" t="s">
        <v>1845</v>
      </c>
      <c r="D3277" s="21" t="s">
        <v>132</v>
      </c>
      <c r="E3277" s="21" t="s">
        <v>2354</v>
      </c>
      <c r="F3277" s="22" t="s">
        <v>2581</v>
      </c>
      <c r="G3277" s="21" t="s">
        <v>101</v>
      </c>
      <c r="H3277" s="21" t="s">
        <v>131</v>
      </c>
      <c r="I3277" s="22"/>
      <c r="J3277" s="22" t="s">
        <v>132</v>
      </c>
      <c r="K3277" s="23">
        <v>192.3</v>
      </c>
      <c r="L3277" s="23">
        <v>72.8</v>
      </c>
      <c r="M3277" s="23">
        <v>72.6</v>
      </c>
      <c r="N3277" s="23">
        <v>488.442</v>
      </c>
      <c r="O3277" s="23">
        <v>184.912</v>
      </c>
      <c r="P3277" s="23">
        <v>184.404</v>
      </c>
      <c r="Q3277" s="24" t="s">
        <v>109</v>
      </c>
      <c r="R3277" s="28">
        <v>8.7</v>
      </c>
      <c r="S3277" s="24" t="s">
        <v>132</v>
      </c>
      <c r="T3277" s="26" t="s">
        <v>109</v>
      </c>
      <c r="U3277" s="27" cm="1">
        <f t="array" ref="U3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277" s="13"/>
      <c r="W3277" s="13"/>
      <c r="X3277" s="13"/>
      <c r="Y3277" s="13"/>
      <c r="Z3277" s="13"/>
      <c r="AC3277" s="13"/>
      <c r="AD3277" s="13"/>
      <c r="AE3277" s="13"/>
      <c r="AF3277" s="13"/>
      <c r="AG3277" s="13"/>
    </row>
    <row r="3278" hidden="1" spans="1:33">
      <c r="A3278" s="21" t="s">
        <v>3831</v>
      </c>
      <c r="B3278" s="22" t="s">
        <v>3855</v>
      </c>
      <c r="C3278" s="21" t="s">
        <v>1845</v>
      </c>
      <c r="D3278" s="21" t="s">
        <v>132</v>
      </c>
      <c r="E3278" s="21" t="s">
        <v>2371</v>
      </c>
      <c r="F3278" s="22" t="s">
        <v>3224</v>
      </c>
      <c r="G3278" s="21" t="s">
        <v>101</v>
      </c>
      <c r="H3278" s="21" t="s">
        <v>131</v>
      </c>
      <c r="I3278" s="22"/>
      <c r="J3278" s="22" t="s">
        <v>132</v>
      </c>
      <c r="K3278" s="23">
        <v>198.5</v>
      </c>
      <c r="L3278" s="23">
        <v>77.2</v>
      </c>
      <c r="M3278" s="23">
        <v>70.2</v>
      </c>
      <c r="N3278" s="23">
        <v>504.19</v>
      </c>
      <c r="O3278" s="23">
        <v>196.088</v>
      </c>
      <c r="P3278" s="23">
        <v>178.308</v>
      </c>
      <c r="Q3278" s="24" t="s">
        <v>109</v>
      </c>
      <c r="R3278" s="28">
        <v>2.5</v>
      </c>
      <c r="S3278" s="24" t="s">
        <v>132</v>
      </c>
      <c r="T3278" s="26" t="s">
        <v>109</v>
      </c>
      <c r="U3278" s="27" cm="1">
        <f t="array" ref="U3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278" s="13"/>
      <c r="W3278" s="13"/>
      <c r="X3278" s="13"/>
      <c r="Y3278" s="13"/>
      <c r="Z3278" s="13"/>
      <c r="AC3278" s="13"/>
      <c r="AD3278" s="13"/>
      <c r="AE3278" s="13"/>
      <c r="AF3278" s="13"/>
      <c r="AG3278" s="13"/>
    </row>
    <row r="3279" hidden="1" spans="1:33">
      <c r="A3279" s="21" t="s">
        <v>3831</v>
      </c>
      <c r="B3279" s="22" t="s">
        <v>3855</v>
      </c>
      <c r="C3279" s="21" t="s">
        <v>1845</v>
      </c>
      <c r="D3279" s="21" t="s">
        <v>132</v>
      </c>
      <c r="E3279" s="21" t="s">
        <v>2357</v>
      </c>
      <c r="F3279" s="22" t="s">
        <v>2929</v>
      </c>
      <c r="G3279" s="21" t="s">
        <v>101</v>
      </c>
      <c r="H3279" s="21" t="s">
        <v>131</v>
      </c>
      <c r="I3279" s="22"/>
      <c r="J3279" s="22" t="s">
        <v>132</v>
      </c>
      <c r="K3279" s="23">
        <v>197.7</v>
      </c>
      <c r="L3279" s="23">
        <v>77.9</v>
      </c>
      <c r="M3279" s="23">
        <v>70.7</v>
      </c>
      <c r="N3279" s="23">
        <v>502.158</v>
      </c>
      <c r="O3279" s="23">
        <v>197.866</v>
      </c>
      <c r="P3279" s="23">
        <v>179.578</v>
      </c>
      <c r="Q3279" s="24" t="s">
        <v>109</v>
      </c>
      <c r="R3279" s="28">
        <v>3.3</v>
      </c>
      <c r="S3279" s="24" t="s">
        <v>132</v>
      </c>
      <c r="T3279" s="26" t="s">
        <v>109</v>
      </c>
      <c r="U3279" s="27" cm="1">
        <f t="array" ref="U3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279" s="13"/>
      <c r="W3279" s="13"/>
      <c r="X3279" s="13"/>
      <c r="Y3279" s="13"/>
      <c r="Z3279" s="13"/>
      <c r="AC3279" s="13"/>
      <c r="AD3279" s="13"/>
      <c r="AE3279" s="13"/>
      <c r="AF3279" s="13"/>
      <c r="AG3279" s="13"/>
    </row>
    <row r="3280" hidden="1" spans="1:33">
      <c r="A3280" s="21" t="s">
        <v>3831</v>
      </c>
      <c r="B3280" s="22" t="s">
        <v>3855</v>
      </c>
      <c r="C3280" s="21" t="s">
        <v>1845</v>
      </c>
      <c r="D3280" s="21" t="s">
        <v>132</v>
      </c>
      <c r="E3280" s="21" t="s">
        <v>2357</v>
      </c>
      <c r="F3280" s="22" t="s">
        <v>3000</v>
      </c>
      <c r="G3280" s="21" t="s">
        <v>101</v>
      </c>
      <c r="H3280" s="21" t="s">
        <v>131</v>
      </c>
      <c r="I3280" s="22"/>
      <c r="J3280" s="22" t="s">
        <v>132</v>
      </c>
      <c r="K3280" s="23">
        <v>197.7</v>
      </c>
      <c r="L3280" s="23">
        <v>77.9</v>
      </c>
      <c r="M3280" s="23">
        <v>70.9</v>
      </c>
      <c r="N3280" s="23">
        <v>502.158</v>
      </c>
      <c r="O3280" s="23">
        <v>197.866</v>
      </c>
      <c r="P3280" s="23">
        <v>180.086</v>
      </c>
      <c r="Q3280" s="24" t="s">
        <v>109</v>
      </c>
      <c r="R3280" s="28">
        <v>3.3</v>
      </c>
      <c r="S3280" s="24" t="s">
        <v>132</v>
      </c>
      <c r="T3280" s="26" t="s">
        <v>109</v>
      </c>
      <c r="U3280" s="27" cm="1">
        <f t="array" ref="U3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280" s="13"/>
      <c r="W3280" s="13"/>
      <c r="X3280" s="13"/>
      <c r="Y3280" s="13"/>
      <c r="Z3280" s="13"/>
      <c r="AC3280" s="13"/>
      <c r="AD3280" s="13"/>
      <c r="AE3280" s="13"/>
      <c r="AF3280" s="13"/>
      <c r="AG3280" s="13"/>
    </row>
    <row r="3281" hidden="1" spans="1:33">
      <c r="A3281" s="21" t="s">
        <v>3831</v>
      </c>
      <c r="B3281" s="22" t="s">
        <v>3855</v>
      </c>
      <c r="C3281" s="21" t="s">
        <v>1845</v>
      </c>
      <c r="D3281" s="21" t="s">
        <v>1847</v>
      </c>
      <c r="E3281" s="21" t="s">
        <v>2357</v>
      </c>
      <c r="F3281" s="22" t="s">
        <v>2342</v>
      </c>
      <c r="G3281" s="21" t="s">
        <v>101</v>
      </c>
      <c r="H3281" s="21" t="s">
        <v>131</v>
      </c>
      <c r="I3281" s="22"/>
      <c r="J3281" s="22" t="s">
        <v>132</v>
      </c>
      <c r="K3281" s="23">
        <v>198.8</v>
      </c>
      <c r="L3281" s="23">
        <v>77.9</v>
      </c>
      <c r="M3281" s="23">
        <v>73.7</v>
      </c>
      <c r="N3281" s="23">
        <v>504.952</v>
      </c>
      <c r="O3281" s="23">
        <v>197.866</v>
      </c>
      <c r="P3281" s="23">
        <v>187.198</v>
      </c>
      <c r="Q3281" s="24" t="s">
        <v>109</v>
      </c>
      <c r="R3281" s="28">
        <v>2.2</v>
      </c>
      <c r="S3281" s="24" t="s">
        <v>132</v>
      </c>
      <c r="T3281" s="26" t="s">
        <v>109</v>
      </c>
      <c r="U3281" s="27" cm="1">
        <f t="array" ref="U3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281" s="13"/>
      <c r="W3281" s="13"/>
      <c r="X3281" s="13"/>
      <c r="Y3281" s="13"/>
      <c r="Z3281" s="13"/>
      <c r="AC3281" s="13"/>
      <c r="AD3281" s="13"/>
      <c r="AE3281" s="13"/>
      <c r="AF3281" s="13"/>
      <c r="AG3281" s="13"/>
    </row>
    <row r="3282" hidden="1" spans="1:33">
      <c r="A3282" s="21" t="s">
        <v>3831</v>
      </c>
      <c r="B3282" s="22" t="s">
        <v>3859</v>
      </c>
      <c r="C3282" s="21" t="s">
        <v>1849</v>
      </c>
      <c r="D3282" s="21" t="s">
        <v>132</v>
      </c>
      <c r="E3282" s="21" t="s">
        <v>2341</v>
      </c>
      <c r="F3282" s="22" t="s">
        <v>2552</v>
      </c>
      <c r="G3282" s="21" t="s">
        <v>101</v>
      </c>
      <c r="H3282" s="21" t="s">
        <v>131</v>
      </c>
      <c r="I3282" s="22"/>
      <c r="J3282" s="22" t="s">
        <v>132</v>
      </c>
      <c r="K3282" s="23">
        <v>183.3</v>
      </c>
      <c r="L3282" s="23">
        <v>70.9</v>
      </c>
      <c r="M3282" s="23">
        <v>66.3</v>
      </c>
      <c r="N3282" s="23">
        <v>465.582</v>
      </c>
      <c r="O3282" s="23">
        <v>180.086</v>
      </c>
      <c r="P3282" s="23">
        <v>168.402</v>
      </c>
      <c r="Q3282" s="24" t="s">
        <v>105</v>
      </c>
      <c r="R3282" s="28">
        <v>6.7</v>
      </c>
      <c r="S3282" s="24" t="s">
        <v>132</v>
      </c>
      <c r="T3282" s="26" t="s">
        <v>105</v>
      </c>
      <c r="U3282" s="27" cm="1">
        <f t="array" ref="U3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282" s="13"/>
      <c r="W3282" s="13"/>
      <c r="X3282" s="13"/>
      <c r="Y3282" s="13"/>
      <c r="Z3282" s="13"/>
      <c r="AC3282" s="13"/>
      <c r="AD3282" s="13"/>
      <c r="AE3282" s="13"/>
      <c r="AF3282" s="13"/>
      <c r="AG3282" s="13"/>
    </row>
    <row r="3283" hidden="1" spans="1:33">
      <c r="A3283" s="21" t="s">
        <v>3831</v>
      </c>
      <c r="B3283" s="22" t="s">
        <v>3859</v>
      </c>
      <c r="C3283" s="21" t="s">
        <v>1849</v>
      </c>
      <c r="D3283" s="21" t="s">
        <v>132</v>
      </c>
      <c r="E3283" s="21" t="s">
        <v>2341</v>
      </c>
      <c r="F3283" s="22" t="s">
        <v>2953</v>
      </c>
      <c r="G3283" s="21" t="s">
        <v>101</v>
      </c>
      <c r="H3283" s="21" t="s">
        <v>131</v>
      </c>
      <c r="I3283" s="22"/>
      <c r="J3283" s="22" t="s">
        <v>132</v>
      </c>
      <c r="K3283" s="23">
        <v>183.3</v>
      </c>
      <c r="L3283" s="23">
        <v>70.9</v>
      </c>
      <c r="M3283" s="23">
        <v>65.3</v>
      </c>
      <c r="N3283" s="23">
        <v>465.582</v>
      </c>
      <c r="O3283" s="23">
        <v>180.086</v>
      </c>
      <c r="P3283" s="23">
        <v>165.862</v>
      </c>
      <c r="Q3283" s="24" t="s">
        <v>105</v>
      </c>
      <c r="R3283" s="28">
        <v>6.7</v>
      </c>
      <c r="S3283" s="24" t="s">
        <v>132</v>
      </c>
      <c r="T3283" s="26" t="s">
        <v>105</v>
      </c>
      <c r="U3283" s="27" cm="1">
        <f t="array" ref="U3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283" s="13"/>
      <c r="W3283" s="13"/>
      <c r="X3283" s="13"/>
      <c r="Y3283" s="13"/>
      <c r="Z3283" s="13"/>
      <c r="AC3283" s="13"/>
      <c r="AD3283" s="13"/>
      <c r="AE3283" s="13"/>
      <c r="AF3283" s="13"/>
      <c r="AG3283" s="13"/>
    </row>
    <row r="3284" hidden="1" spans="1:33">
      <c r="A3284" s="21" t="s">
        <v>3831</v>
      </c>
      <c r="B3284" s="22" t="s">
        <v>3859</v>
      </c>
      <c r="C3284" s="21" t="s">
        <v>3860</v>
      </c>
      <c r="D3284" s="21" t="s">
        <v>132</v>
      </c>
      <c r="E3284" s="21" t="s">
        <v>2345</v>
      </c>
      <c r="F3284" s="22" t="s">
        <v>2408</v>
      </c>
      <c r="G3284" s="21" t="s">
        <v>101</v>
      </c>
      <c r="H3284" s="21" t="s">
        <v>131</v>
      </c>
      <c r="I3284" s="22"/>
      <c r="J3284" s="22" t="s">
        <v>132</v>
      </c>
      <c r="K3284" s="23">
        <v>184.5</v>
      </c>
      <c r="L3284" s="23">
        <v>72.4</v>
      </c>
      <c r="M3284" s="23">
        <v>68.5</v>
      </c>
      <c r="N3284" s="23">
        <v>468.63</v>
      </c>
      <c r="O3284" s="23">
        <v>183.896</v>
      </c>
      <c r="P3284" s="23">
        <v>173.99</v>
      </c>
      <c r="Q3284" s="24" t="s">
        <v>105</v>
      </c>
      <c r="R3284" s="28">
        <v>5.5</v>
      </c>
      <c r="S3284" s="24" t="s">
        <v>132</v>
      </c>
      <c r="T3284" s="26" t="s">
        <v>105</v>
      </c>
      <c r="U3284" s="27" cm="1">
        <f t="array" ref="U3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284" s="13"/>
      <c r="W3284" s="13"/>
      <c r="X3284" s="13"/>
      <c r="Y3284" s="13"/>
      <c r="Z3284" s="13"/>
      <c r="AC3284" s="13"/>
      <c r="AD3284" s="13"/>
      <c r="AE3284" s="13"/>
      <c r="AF3284" s="13"/>
      <c r="AG3284" s="13"/>
    </row>
    <row r="3285" hidden="1" spans="1:33">
      <c r="A3285" s="21" t="s">
        <v>3831</v>
      </c>
      <c r="B3285" s="22" t="s">
        <v>3859</v>
      </c>
      <c r="C3285" s="21" t="s">
        <v>3860</v>
      </c>
      <c r="D3285" s="21" t="s">
        <v>544</v>
      </c>
      <c r="E3285" s="21" t="s">
        <v>2354</v>
      </c>
      <c r="F3285" s="22" t="s">
        <v>2592</v>
      </c>
      <c r="G3285" s="21" t="s">
        <v>101</v>
      </c>
      <c r="H3285" s="21" t="s">
        <v>131</v>
      </c>
      <c r="I3285" s="22"/>
      <c r="J3285" s="22" t="s">
        <v>132</v>
      </c>
      <c r="K3285" s="23">
        <v>183</v>
      </c>
      <c r="L3285" s="23">
        <v>72.4</v>
      </c>
      <c r="M3285" s="23">
        <v>66.5</v>
      </c>
      <c r="N3285" s="23">
        <v>464.82</v>
      </c>
      <c r="O3285" s="23">
        <v>183.896</v>
      </c>
      <c r="P3285" s="23">
        <v>168.91</v>
      </c>
      <c r="Q3285" s="24" t="s">
        <v>105</v>
      </c>
      <c r="R3285" s="28">
        <v>7</v>
      </c>
      <c r="S3285" s="24" t="s">
        <v>132</v>
      </c>
      <c r="T3285" s="26" t="s">
        <v>105</v>
      </c>
      <c r="U3285" s="27" cm="1">
        <f t="array" ref="U3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285" s="13"/>
      <c r="W3285" s="13"/>
      <c r="X3285" s="13"/>
      <c r="Y3285" s="13"/>
      <c r="Z3285" s="13"/>
      <c r="AC3285" s="13"/>
      <c r="AD3285" s="13"/>
      <c r="AE3285" s="13"/>
      <c r="AF3285" s="13"/>
      <c r="AG3285" s="13"/>
    </row>
    <row r="3286" hidden="1" spans="1:33">
      <c r="A3286" s="21" t="s">
        <v>3831</v>
      </c>
      <c r="B3286" s="22" t="s">
        <v>3859</v>
      </c>
      <c r="C3286" s="21" t="s">
        <v>1849</v>
      </c>
      <c r="D3286" s="21" t="s">
        <v>132</v>
      </c>
      <c r="E3286" s="21" t="s">
        <v>2354</v>
      </c>
      <c r="F3286" s="22" t="s">
        <v>2614</v>
      </c>
      <c r="G3286" s="21" t="s">
        <v>101</v>
      </c>
      <c r="H3286" s="21" t="s">
        <v>131</v>
      </c>
      <c r="I3286" s="22"/>
      <c r="J3286" s="22" t="s">
        <v>132</v>
      </c>
      <c r="K3286" s="23">
        <v>185.4</v>
      </c>
      <c r="L3286" s="23">
        <v>75.3</v>
      </c>
      <c r="M3286" s="23">
        <v>68.5</v>
      </c>
      <c r="N3286" s="23">
        <v>470.916</v>
      </c>
      <c r="O3286" s="23">
        <v>191.262</v>
      </c>
      <c r="P3286" s="23">
        <v>173.99</v>
      </c>
      <c r="Q3286" s="24" t="s">
        <v>105</v>
      </c>
      <c r="R3286" s="28">
        <v>4.6</v>
      </c>
      <c r="S3286" s="24" t="s">
        <v>132</v>
      </c>
      <c r="T3286" s="26" t="s">
        <v>105</v>
      </c>
      <c r="U3286" s="27" cm="1">
        <f t="array" ref="U3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286" s="13"/>
      <c r="W3286" s="13"/>
      <c r="X3286" s="13"/>
      <c r="Y3286" s="13"/>
      <c r="Z3286" s="13"/>
      <c r="AC3286" s="13"/>
      <c r="AD3286" s="13"/>
      <c r="AE3286" s="13"/>
      <c r="AF3286" s="13"/>
      <c r="AG3286" s="13"/>
    </row>
    <row r="3287" hidden="1" spans="1:33">
      <c r="A3287" s="21" t="s">
        <v>3831</v>
      </c>
      <c r="B3287" s="22" t="s">
        <v>3861</v>
      </c>
      <c r="C3287" s="21" t="s">
        <v>1852</v>
      </c>
      <c r="D3287" s="21" t="s">
        <v>132</v>
      </c>
      <c r="E3287" s="21" t="s">
        <v>2341</v>
      </c>
      <c r="F3287" s="22" t="s">
        <v>2975</v>
      </c>
      <c r="G3287" s="21" t="s">
        <v>101</v>
      </c>
      <c r="H3287" s="21" t="s">
        <v>131</v>
      </c>
      <c r="I3287" s="22"/>
      <c r="J3287" s="22" t="s">
        <v>132</v>
      </c>
      <c r="K3287" s="23">
        <v>172.8</v>
      </c>
      <c r="L3287" s="23">
        <v>72.3</v>
      </c>
      <c r="M3287" s="23">
        <v>63.4</v>
      </c>
      <c r="N3287" s="23">
        <v>438.912</v>
      </c>
      <c r="O3287" s="23">
        <v>183.642</v>
      </c>
      <c r="P3287" s="23">
        <v>161.036</v>
      </c>
      <c r="Q3287" s="24" t="s">
        <v>100</v>
      </c>
      <c r="R3287" s="28">
        <v>8.2</v>
      </c>
      <c r="S3287" s="24" t="s">
        <v>132</v>
      </c>
      <c r="T3287" s="26" t="s">
        <v>100</v>
      </c>
      <c r="U3287" s="27" cm="1">
        <f t="array" ref="U3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287" s="13"/>
      <c r="W3287" s="13"/>
      <c r="X3287" s="13"/>
      <c r="Y3287" s="13"/>
      <c r="Z3287" s="13"/>
      <c r="AC3287" s="13"/>
      <c r="AD3287" s="13"/>
      <c r="AE3287" s="13"/>
      <c r="AF3287" s="13"/>
      <c r="AG3287" s="13"/>
    </row>
    <row r="3288" hidden="1" spans="1:33">
      <c r="A3288" s="21" t="s">
        <v>3831</v>
      </c>
      <c r="B3288" s="22" t="s">
        <v>3862</v>
      </c>
      <c r="C3288" s="21" t="s">
        <v>1854</v>
      </c>
      <c r="D3288" s="21" t="s">
        <v>132</v>
      </c>
      <c r="E3288" s="21" t="s">
        <v>2341</v>
      </c>
      <c r="F3288" s="22" t="s">
        <v>2745</v>
      </c>
      <c r="G3288" s="21" t="s">
        <v>92</v>
      </c>
      <c r="H3288" s="21" t="s">
        <v>138</v>
      </c>
      <c r="I3288" s="22"/>
      <c r="J3288" s="22" t="s">
        <v>132</v>
      </c>
      <c r="K3288" s="23">
        <v>167.3</v>
      </c>
      <c r="L3288" s="23">
        <v>63.7</v>
      </c>
      <c r="M3288" s="23">
        <v>54.5</v>
      </c>
      <c r="N3288" s="23">
        <v>424.942</v>
      </c>
      <c r="O3288" s="23">
        <v>161.798</v>
      </c>
      <c r="P3288" s="23">
        <v>138.43</v>
      </c>
      <c r="Q3288" s="24" t="s">
        <v>91</v>
      </c>
      <c r="R3288" s="28">
        <v>17.7</v>
      </c>
      <c r="S3288" s="24" t="s">
        <v>132</v>
      </c>
      <c r="T3288" s="26" t="s">
        <v>91</v>
      </c>
      <c r="U3288" s="27" cm="1">
        <f t="array" ref="U3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3288" s="13"/>
      <c r="W3288" s="13"/>
      <c r="X3288" s="13"/>
      <c r="Y3288" s="13"/>
      <c r="Z3288" s="13"/>
      <c r="AC3288" s="13"/>
      <c r="AD3288" s="13"/>
      <c r="AE3288" s="13"/>
      <c r="AF3288" s="13"/>
      <c r="AG3288" s="13"/>
    </row>
    <row r="3289" hidden="1" spans="1:33">
      <c r="A3289" s="21" t="s">
        <v>3831</v>
      </c>
      <c r="B3289" s="22" t="s">
        <v>3862</v>
      </c>
      <c r="C3289" s="21" t="s">
        <v>1854</v>
      </c>
      <c r="D3289" s="21" t="s">
        <v>132</v>
      </c>
      <c r="E3289" s="21" t="s">
        <v>2341</v>
      </c>
      <c r="F3289" s="22" t="s">
        <v>2787</v>
      </c>
      <c r="G3289" s="21" t="s">
        <v>17</v>
      </c>
      <c r="H3289" s="21" t="s">
        <v>168</v>
      </c>
      <c r="I3289" s="22"/>
      <c r="J3289" s="22" t="s">
        <v>132</v>
      </c>
      <c r="K3289" s="23">
        <v>167.3</v>
      </c>
      <c r="L3289" s="23">
        <v>63.7</v>
      </c>
      <c r="M3289" s="23">
        <v>53.3</v>
      </c>
      <c r="N3289" s="23">
        <v>424.942</v>
      </c>
      <c r="O3289" s="23">
        <v>161.798</v>
      </c>
      <c r="P3289" s="23">
        <v>135.382</v>
      </c>
      <c r="Q3289" s="24" t="s">
        <v>24</v>
      </c>
      <c r="R3289" s="28">
        <v>10.7</v>
      </c>
      <c r="S3289" s="24" t="s">
        <v>132</v>
      </c>
      <c r="T3289" s="26" t="s">
        <v>24</v>
      </c>
      <c r="U3289" s="27" cm="1">
        <f t="array" ref="U3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289" s="13"/>
      <c r="W3289" s="13"/>
      <c r="X3289" s="13"/>
      <c r="Y3289" s="13"/>
      <c r="Z3289" s="13"/>
      <c r="AC3289" s="13"/>
      <c r="AD3289" s="13"/>
      <c r="AE3289" s="13"/>
      <c r="AF3289" s="13"/>
      <c r="AG3289" s="13"/>
    </row>
    <row r="3290" hidden="1" spans="1:33">
      <c r="A3290" s="21" t="s">
        <v>3831</v>
      </c>
      <c r="B3290" s="22" t="s">
        <v>3862</v>
      </c>
      <c r="C3290" s="21" t="s">
        <v>1854</v>
      </c>
      <c r="D3290" s="21" t="s">
        <v>132</v>
      </c>
      <c r="E3290" s="21" t="s">
        <v>2341</v>
      </c>
      <c r="F3290" s="22" t="s">
        <v>2787</v>
      </c>
      <c r="G3290" s="21" t="s">
        <v>17</v>
      </c>
      <c r="H3290" s="21" t="s">
        <v>141</v>
      </c>
      <c r="I3290" s="22"/>
      <c r="J3290" s="22" t="s">
        <v>132</v>
      </c>
      <c r="K3290" s="23">
        <v>172.2</v>
      </c>
      <c r="L3290" s="23">
        <v>63.7</v>
      </c>
      <c r="M3290" s="23">
        <v>53.5</v>
      </c>
      <c r="N3290" s="23">
        <v>437.388</v>
      </c>
      <c r="O3290" s="23">
        <v>161.798</v>
      </c>
      <c r="P3290" s="23">
        <v>135.89</v>
      </c>
      <c r="Q3290" s="24" t="s">
        <v>24</v>
      </c>
      <c r="R3290" s="28">
        <v>5.8</v>
      </c>
      <c r="S3290" s="24" t="s">
        <v>132</v>
      </c>
      <c r="T3290" s="26" t="s">
        <v>24</v>
      </c>
      <c r="U3290" s="27" cm="1">
        <f t="array" ref="U3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90" s="13"/>
      <c r="W3290" s="13"/>
      <c r="X3290" s="13"/>
      <c r="Y3290" s="13"/>
      <c r="Z3290" s="13"/>
      <c r="AC3290" s="13"/>
      <c r="AD3290" s="13"/>
      <c r="AE3290" s="13"/>
      <c r="AF3290" s="13"/>
      <c r="AG3290" s="13"/>
    </row>
    <row r="3291" hidden="1" spans="1:33">
      <c r="A3291" s="21" t="s">
        <v>3831</v>
      </c>
      <c r="B3291" s="22" t="s">
        <v>3862</v>
      </c>
      <c r="C3291" s="21" t="s">
        <v>1854</v>
      </c>
      <c r="D3291" s="21" t="s">
        <v>132</v>
      </c>
      <c r="E3291" s="21" t="s">
        <v>2341</v>
      </c>
      <c r="F3291" s="22" t="s">
        <v>2787</v>
      </c>
      <c r="G3291" s="21" t="s">
        <v>41</v>
      </c>
      <c r="H3291" s="21" t="s">
        <v>135</v>
      </c>
      <c r="I3291" s="22"/>
      <c r="J3291" s="22" t="s">
        <v>132</v>
      </c>
      <c r="K3291" s="23">
        <v>172.2</v>
      </c>
      <c r="L3291" s="23">
        <v>63.7</v>
      </c>
      <c r="M3291" s="23">
        <v>53.5</v>
      </c>
      <c r="N3291" s="23">
        <v>437.388</v>
      </c>
      <c r="O3291" s="23">
        <v>161.798</v>
      </c>
      <c r="P3291" s="23">
        <v>135.89</v>
      </c>
      <c r="Q3291" s="24" t="s">
        <v>45</v>
      </c>
      <c r="R3291" s="28">
        <v>5.8</v>
      </c>
      <c r="S3291" s="24" t="s">
        <v>132</v>
      </c>
      <c r="T3291" s="26" t="s">
        <v>45</v>
      </c>
      <c r="U3291" s="27" cm="1">
        <f t="array" ref="U3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91" s="13"/>
      <c r="W3291" s="13"/>
      <c r="X3291" s="13"/>
      <c r="Y3291" s="13"/>
      <c r="Z3291" s="13"/>
      <c r="AC3291" s="13"/>
      <c r="AD3291" s="13"/>
      <c r="AE3291" s="13"/>
      <c r="AF3291" s="13"/>
      <c r="AG3291" s="13"/>
    </row>
    <row r="3292" hidden="1" spans="1:33">
      <c r="A3292" s="21" t="s">
        <v>3831</v>
      </c>
      <c r="B3292" s="22" t="s">
        <v>3862</v>
      </c>
      <c r="C3292" s="21" t="s">
        <v>1854</v>
      </c>
      <c r="D3292" s="21" t="s">
        <v>132</v>
      </c>
      <c r="E3292" s="21" t="s">
        <v>2341</v>
      </c>
      <c r="F3292" s="22" t="s">
        <v>3863</v>
      </c>
      <c r="G3292" s="21" t="s">
        <v>92</v>
      </c>
      <c r="H3292" s="21" t="s">
        <v>138</v>
      </c>
      <c r="I3292" s="22"/>
      <c r="J3292" s="22" t="s">
        <v>132</v>
      </c>
      <c r="K3292" s="23">
        <v>168.7</v>
      </c>
      <c r="L3292" s="23">
        <v>64.6</v>
      </c>
      <c r="M3292" s="23">
        <v>54.3</v>
      </c>
      <c r="N3292" s="23">
        <v>428.498</v>
      </c>
      <c r="O3292" s="23">
        <v>164.084</v>
      </c>
      <c r="P3292" s="23">
        <v>137.922</v>
      </c>
      <c r="Q3292" s="24" t="s">
        <v>91</v>
      </c>
      <c r="R3292" s="28">
        <v>16.3</v>
      </c>
      <c r="S3292" s="24" t="s">
        <v>132</v>
      </c>
      <c r="T3292" s="26" t="s">
        <v>91</v>
      </c>
      <c r="U3292" s="27" cm="1">
        <f t="array" ref="U3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292" s="13"/>
      <c r="W3292" s="13"/>
      <c r="X3292" s="13"/>
      <c r="Y3292" s="13"/>
      <c r="Z3292" s="13"/>
      <c r="AC3292" s="13"/>
      <c r="AD3292" s="13"/>
      <c r="AE3292" s="13"/>
      <c r="AF3292" s="13"/>
      <c r="AG3292" s="13"/>
    </row>
    <row r="3293" hidden="1" spans="1:33">
      <c r="A3293" s="21" t="s">
        <v>3831</v>
      </c>
      <c r="B3293" s="22" t="s">
        <v>3862</v>
      </c>
      <c r="C3293" s="21" t="s">
        <v>1854</v>
      </c>
      <c r="D3293" s="21" t="s">
        <v>132</v>
      </c>
      <c r="E3293" s="21" t="s">
        <v>2341</v>
      </c>
      <c r="F3293" s="22" t="s">
        <v>2881</v>
      </c>
      <c r="G3293" s="21" t="s">
        <v>92</v>
      </c>
      <c r="H3293" s="21" t="s">
        <v>138</v>
      </c>
      <c r="I3293" s="22"/>
      <c r="J3293" s="22" t="s">
        <v>132</v>
      </c>
      <c r="K3293" s="23">
        <v>167.3</v>
      </c>
      <c r="L3293" s="23">
        <v>63.8</v>
      </c>
      <c r="M3293" s="23">
        <v>54.5</v>
      </c>
      <c r="N3293" s="23">
        <v>424.942</v>
      </c>
      <c r="O3293" s="23">
        <v>162.052</v>
      </c>
      <c r="P3293" s="23">
        <v>138.43</v>
      </c>
      <c r="Q3293" s="24" t="s">
        <v>91</v>
      </c>
      <c r="R3293" s="28">
        <v>17.7</v>
      </c>
      <c r="S3293" s="24" t="s">
        <v>132</v>
      </c>
      <c r="T3293" s="26" t="s">
        <v>91</v>
      </c>
      <c r="U3293" s="27" cm="1">
        <f t="array" ref="U3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3293" s="13"/>
      <c r="W3293" s="13"/>
      <c r="X3293" s="13"/>
      <c r="Y3293" s="13"/>
      <c r="Z3293" s="13"/>
      <c r="AC3293" s="13"/>
      <c r="AD3293" s="13"/>
      <c r="AE3293" s="13"/>
      <c r="AF3293" s="13"/>
      <c r="AG3293" s="13"/>
    </row>
    <row r="3294" hidden="1" spans="1:33">
      <c r="A3294" s="21" t="s">
        <v>3831</v>
      </c>
      <c r="B3294" s="22" t="s">
        <v>3862</v>
      </c>
      <c r="C3294" s="21" t="s">
        <v>1854</v>
      </c>
      <c r="D3294" s="21" t="s">
        <v>132</v>
      </c>
      <c r="E3294" s="21" t="s">
        <v>2341</v>
      </c>
      <c r="F3294" s="22" t="s">
        <v>2850</v>
      </c>
      <c r="G3294" s="21" t="s">
        <v>17</v>
      </c>
      <c r="H3294" s="21" t="s">
        <v>168</v>
      </c>
      <c r="I3294" s="22"/>
      <c r="J3294" s="22" t="s">
        <v>132</v>
      </c>
      <c r="K3294" s="23">
        <v>172.2</v>
      </c>
      <c r="L3294" s="23">
        <v>64.6</v>
      </c>
      <c r="M3294" s="23">
        <v>54.9</v>
      </c>
      <c r="N3294" s="23">
        <v>437.388</v>
      </c>
      <c r="O3294" s="23">
        <v>164.084</v>
      </c>
      <c r="P3294" s="23">
        <v>139.446</v>
      </c>
      <c r="Q3294" s="24" t="s">
        <v>24</v>
      </c>
      <c r="R3294" s="28">
        <v>5.8</v>
      </c>
      <c r="S3294" s="24" t="s">
        <v>132</v>
      </c>
      <c r="T3294" s="26" t="s">
        <v>24</v>
      </c>
      <c r="U3294" s="27" cm="1">
        <f t="array" ref="U3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94" s="13"/>
      <c r="W3294" s="13"/>
      <c r="X3294" s="13"/>
      <c r="Y3294" s="13"/>
      <c r="Z3294" s="13"/>
      <c r="AC3294" s="13"/>
      <c r="AD3294" s="13"/>
      <c r="AE3294" s="13"/>
      <c r="AF3294" s="13"/>
      <c r="AG3294" s="13"/>
    </row>
    <row r="3295" hidden="1" spans="1:33">
      <c r="A3295" s="21" t="s">
        <v>3831</v>
      </c>
      <c r="B3295" s="22" t="s">
        <v>3862</v>
      </c>
      <c r="C3295" s="21" t="s">
        <v>1854</v>
      </c>
      <c r="D3295" s="21" t="s">
        <v>132</v>
      </c>
      <c r="E3295" s="21" t="s">
        <v>2341</v>
      </c>
      <c r="F3295" s="22" t="s">
        <v>3823</v>
      </c>
      <c r="G3295" s="21" t="s">
        <v>41</v>
      </c>
      <c r="H3295" s="21" t="s">
        <v>135</v>
      </c>
      <c r="I3295" s="22"/>
      <c r="J3295" s="22" t="s">
        <v>132</v>
      </c>
      <c r="K3295" s="23">
        <v>172.3</v>
      </c>
      <c r="L3295" s="23">
        <v>63.8</v>
      </c>
      <c r="M3295" s="23">
        <v>53.5</v>
      </c>
      <c r="N3295" s="23">
        <v>437.642</v>
      </c>
      <c r="O3295" s="23">
        <v>162.052</v>
      </c>
      <c r="P3295" s="23">
        <v>135.89</v>
      </c>
      <c r="Q3295" s="24" t="s">
        <v>45</v>
      </c>
      <c r="R3295" s="28">
        <v>5.7</v>
      </c>
      <c r="S3295" s="24" t="s">
        <v>132</v>
      </c>
      <c r="T3295" s="26" t="s">
        <v>45</v>
      </c>
      <c r="U3295" s="27" cm="1">
        <f t="array" ref="U3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295" s="13"/>
      <c r="W3295" s="13"/>
      <c r="X3295" s="13"/>
      <c r="Y3295" s="13"/>
      <c r="Z3295" s="13"/>
      <c r="AC3295" s="13"/>
      <c r="AD3295" s="13"/>
      <c r="AE3295" s="13"/>
      <c r="AF3295" s="13"/>
      <c r="AG3295" s="13"/>
    </row>
    <row r="3296" hidden="1" spans="1:33">
      <c r="A3296" s="21" t="s">
        <v>3831</v>
      </c>
      <c r="B3296" s="22" t="s">
        <v>3862</v>
      </c>
      <c r="C3296" s="21" t="s">
        <v>1854</v>
      </c>
      <c r="D3296" s="21" t="s">
        <v>132</v>
      </c>
      <c r="E3296" s="21" t="s">
        <v>2341</v>
      </c>
      <c r="F3296" s="22" t="s">
        <v>2748</v>
      </c>
      <c r="G3296" s="21" t="s">
        <v>92</v>
      </c>
      <c r="H3296" s="21" t="s">
        <v>138</v>
      </c>
      <c r="I3296" s="22"/>
      <c r="J3296" s="22" t="s">
        <v>132</v>
      </c>
      <c r="K3296" s="23">
        <v>165.3</v>
      </c>
      <c r="L3296" s="23">
        <v>63.8</v>
      </c>
      <c r="M3296" s="23">
        <v>54.5</v>
      </c>
      <c r="N3296" s="23">
        <v>419.862</v>
      </c>
      <c r="O3296" s="23">
        <v>162.052</v>
      </c>
      <c r="P3296" s="23">
        <v>138.43</v>
      </c>
      <c r="Q3296" s="24" t="s">
        <v>91</v>
      </c>
      <c r="R3296" s="28">
        <v>19.7</v>
      </c>
      <c r="S3296" s="24" t="s">
        <v>132</v>
      </c>
      <c r="T3296" s="26" t="s">
        <v>91</v>
      </c>
      <c r="U3296" s="27" cm="1">
        <f t="array" ref="U3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3296" s="13"/>
      <c r="W3296" s="13"/>
      <c r="X3296" s="13"/>
      <c r="Y3296" s="13"/>
      <c r="Z3296" s="13"/>
      <c r="AC3296" s="13"/>
      <c r="AD3296" s="13"/>
      <c r="AE3296" s="13"/>
      <c r="AF3296" s="13"/>
      <c r="AG3296" s="13"/>
    </row>
    <row r="3297" hidden="1" spans="1:33">
      <c r="A3297" s="21" t="s">
        <v>3831</v>
      </c>
      <c r="B3297" s="22" t="s">
        <v>3862</v>
      </c>
      <c r="C3297" s="21" t="s">
        <v>1854</v>
      </c>
      <c r="D3297" s="21" t="s">
        <v>132</v>
      </c>
      <c r="E3297" s="21" t="s">
        <v>2341</v>
      </c>
      <c r="F3297" s="22" t="s">
        <v>3229</v>
      </c>
      <c r="G3297" s="21" t="s">
        <v>17</v>
      </c>
      <c r="H3297" s="21" t="s">
        <v>168</v>
      </c>
      <c r="I3297" s="22"/>
      <c r="J3297" s="22" t="s">
        <v>132</v>
      </c>
      <c r="K3297" s="23">
        <v>165.6</v>
      </c>
      <c r="L3297" s="23">
        <v>63.8</v>
      </c>
      <c r="M3297" s="23">
        <v>53.3</v>
      </c>
      <c r="N3297" s="23">
        <v>420.624</v>
      </c>
      <c r="O3297" s="23">
        <v>162.052</v>
      </c>
      <c r="P3297" s="23">
        <v>135.382</v>
      </c>
      <c r="Q3297" s="24" t="s">
        <v>24</v>
      </c>
      <c r="R3297" s="28">
        <v>12.4</v>
      </c>
      <c r="S3297" s="24" t="s">
        <v>132</v>
      </c>
      <c r="T3297" s="26" t="s">
        <v>24</v>
      </c>
      <c r="U3297" s="27" cm="1">
        <f t="array" ref="U3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3297" s="13"/>
      <c r="W3297" s="13"/>
      <c r="X3297" s="13"/>
      <c r="Y3297" s="13"/>
      <c r="Z3297" s="13"/>
      <c r="AC3297" s="13"/>
      <c r="AD3297" s="13"/>
      <c r="AE3297" s="13"/>
      <c r="AF3297" s="13"/>
      <c r="AG3297" s="13"/>
    </row>
    <row r="3298" hidden="1" spans="1:33">
      <c r="A3298" s="21" t="s">
        <v>3831</v>
      </c>
      <c r="B3298" s="22" t="s">
        <v>3862</v>
      </c>
      <c r="C3298" s="21" t="s">
        <v>1854</v>
      </c>
      <c r="D3298" s="21" t="s">
        <v>132</v>
      </c>
      <c r="E3298" s="21" t="s">
        <v>2341</v>
      </c>
      <c r="F3298" s="22" t="s">
        <v>2750</v>
      </c>
      <c r="G3298" s="21" t="s">
        <v>92</v>
      </c>
      <c r="H3298" s="21" t="s">
        <v>138</v>
      </c>
      <c r="I3298" s="22"/>
      <c r="J3298" s="22" t="s">
        <v>132</v>
      </c>
      <c r="K3298" s="23">
        <v>168.7</v>
      </c>
      <c r="L3298" s="23">
        <v>64.6</v>
      </c>
      <c r="M3298" s="23">
        <v>54.5</v>
      </c>
      <c r="N3298" s="23">
        <v>428.498</v>
      </c>
      <c r="O3298" s="23">
        <v>164.084</v>
      </c>
      <c r="P3298" s="23">
        <v>138.43</v>
      </c>
      <c r="Q3298" s="24" t="s">
        <v>91</v>
      </c>
      <c r="R3298" s="28">
        <v>16.3</v>
      </c>
      <c r="S3298" s="24" t="s">
        <v>132</v>
      </c>
      <c r="T3298" s="26" t="s">
        <v>91</v>
      </c>
      <c r="U3298" s="27" cm="1">
        <f t="array" ref="U3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298" s="13"/>
      <c r="W3298" s="13"/>
      <c r="X3298" s="13"/>
      <c r="Y3298" s="13"/>
      <c r="Z3298" s="13"/>
      <c r="AC3298" s="13"/>
      <c r="AD3298" s="13"/>
      <c r="AE3298" s="13"/>
      <c r="AF3298" s="13"/>
      <c r="AG3298" s="13"/>
    </row>
    <row r="3299" hidden="1" spans="1:33">
      <c r="A3299" s="21" t="s">
        <v>3831</v>
      </c>
      <c r="B3299" s="22" t="s">
        <v>3862</v>
      </c>
      <c r="C3299" s="21" t="s">
        <v>1854</v>
      </c>
      <c r="D3299" s="21" t="s">
        <v>132</v>
      </c>
      <c r="E3299" s="21" t="s">
        <v>2345</v>
      </c>
      <c r="F3299" s="22" t="s">
        <v>2751</v>
      </c>
      <c r="G3299" s="21" t="s">
        <v>41</v>
      </c>
      <c r="H3299" s="21" t="s">
        <v>135</v>
      </c>
      <c r="I3299" s="22"/>
      <c r="J3299" s="22" t="s">
        <v>132</v>
      </c>
      <c r="K3299" s="23">
        <v>166.7</v>
      </c>
      <c r="L3299" s="23">
        <v>65.6</v>
      </c>
      <c r="M3299" s="23">
        <v>52.4</v>
      </c>
      <c r="N3299" s="23">
        <v>423.418</v>
      </c>
      <c r="O3299" s="23">
        <v>166.624</v>
      </c>
      <c r="P3299" s="23">
        <v>133.096</v>
      </c>
      <c r="Q3299" s="24" t="s">
        <v>45</v>
      </c>
      <c r="R3299" s="28">
        <v>11.3</v>
      </c>
      <c r="S3299" s="24" t="s">
        <v>132</v>
      </c>
      <c r="T3299" s="26" t="s">
        <v>45</v>
      </c>
      <c r="U3299" s="27" cm="1">
        <f t="array" ref="U3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299" s="13"/>
      <c r="W3299" s="13"/>
      <c r="X3299" s="13"/>
      <c r="Y3299" s="13"/>
      <c r="Z3299" s="13"/>
      <c r="AC3299" s="13"/>
      <c r="AD3299" s="13"/>
      <c r="AE3299" s="13"/>
      <c r="AF3299" s="13"/>
      <c r="AG3299" s="13"/>
    </row>
    <row r="3300" hidden="1" spans="1:33">
      <c r="A3300" s="21" t="s">
        <v>3831</v>
      </c>
      <c r="B3300" s="22" t="s">
        <v>3862</v>
      </c>
      <c r="C3300" s="21" t="s">
        <v>1854</v>
      </c>
      <c r="D3300" s="21" t="s">
        <v>132</v>
      </c>
      <c r="E3300" s="21" t="s">
        <v>2345</v>
      </c>
      <c r="F3300" s="22" t="s">
        <v>2882</v>
      </c>
      <c r="G3300" s="21" t="s">
        <v>41</v>
      </c>
      <c r="H3300" s="21" t="s">
        <v>135</v>
      </c>
      <c r="I3300" s="22"/>
      <c r="J3300" s="22" t="s">
        <v>132</v>
      </c>
      <c r="K3300" s="23">
        <v>166.3</v>
      </c>
      <c r="L3300" s="23">
        <v>65.6</v>
      </c>
      <c r="M3300" s="23">
        <v>52.4</v>
      </c>
      <c r="N3300" s="23">
        <v>422.402</v>
      </c>
      <c r="O3300" s="23">
        <v>166.624</v>
      </c>
      <c r="P3300" s="23">
        <v>133.096</v>
      </c>
      <c r="Q3300" s="24" t="s">
        <v>45</v>
      </c>
      <c r="R3300" s="28">
        <v>11.7</v>
      </c>
      <c r="S3300" s="24" t="s">
        <v>132</v>
      </c>
      <c r="T3300" s="26" t="s">
        <v>45</v>
      </c>
      <c r="U3300" s="27" cm="1">
        <f t="array" ref="U3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300" s="13"/>
      <c r="W3300" s="13"/>
      <c r="X3300" s="13"/>
      <c r="Y3300" s="13"/>
      <c r="Z3300" s="13"/>
      <c r="AC3300" s="13"/>
      <c r="AD3300" s="13"/>
      <c r="AE3300" s="13"/>
      <c r="AF3300" s="13"/>
      <c r="AG3300" s="13"/>
    </row>
    <row r="3301" hidden="1" spans="1:33">
      <c r="A3301" s="21" t="s">
        <v>3831</v>
      </c>
      <c r="B3301" s="22" t="s">
        <v>3862</v>
      </c>
      <c r="C3301" s="21" t="s">
        <v>1854</v>
      </c>
      <c r="D3301" s="21" t="s">
        <v>132</v>
      </c>
      <c r="E3301" s="21" t="s">
        <v>2345</v>
      </c>
      <c r="F3301" s="22" t="s">
        <v>2755</v>
      </c>
      <c r="G3301" s="21" t="s">
        <v>41</v>
      </c>
      <c r="H3301" s="21" t="s">
        <v>135</v>
      </c>
      <c r="I3301" s="22"/>
      <c r="J3301" s="22" t="s">
        <v>132</v>
      </c>
      <c r="K3301" s="23">
        <v>168.7</v>
      </c>
      <c r="L3301" s="23">
        <v>64.6</v>
      </c>
      <c r="M3301" s="23">
        <v>54.3</v>
      </c>
      <c r="N3301" s="23">
        <v>428.498</v>
      </c>
      <c r="O3301" s="23">
        <v>164.084</v>
      </c>
      <c r="P3301" s="23">
        <v>137.922</v>
      </c>
      <c r="Q3301" s="24" t="s">
        <v>45</v>
      </c>
      <c r="R3301" s="28">
        <v>9.3</v>
      </c>
      <c r="S3301" s="24" t="s">
        <v>132</v>
      </c>
      <c r="T3301" s="26" t="s">
        <v>45</v>
      </c>
      <c r="U3301" s="27" cm="1">
        <f t="array" ref="U3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301" s="13"/>
      <c r="W3301" s="13"/>
      <c r="X3301" s="13"/>
      <c r="Y3301" s="13"/>
      <c r="Z3301" s="13"/>
      <c r="AC3301" s="13"/>
      <c r="AD3301" s="13"/>
      <c r="AE3301" s="13"/>
      <c r="AF3301" s="13"/>
      <c r="AG3301" s="13"/>
    </row>
    <row r="3302" hidden="1" spans="1:33">
      <c r="A3302" s="21" t="s">
        <v>3831</v>
      </c>
      <c r="B3302" s="22" t="s">
        <v>3862</v>
      </c>
      <c r="C3302" s="21" t="s">
        <v>1854</v>
      </c>
      <c r="D3302" s="21" t="s">
        <v>132</v>
      </c>
      <c r="E3302" s="21" t="s">
        <v>2354</v>
      </c>
      <c r="F3302" s="22" t="s">
        <v>2951</v>
      </c>
      <c r="G3302" s="21" t="s">
        <v>41</v>
      </c>
      <c r="H3302" s="21" t="s">
        <v>135</v>
      </c>
      <c r="I3302" s="22"/>
      <c r="J3302" s="22" t="s">
        <v>132</v>
      </c>
      <c r="K3302" s="23">
        <v>170.3</v>
      </c>
      <c r="L3302" s="23">
        <v>65.6</v>
      </c>
      <c r="M3302" s="23">
        <v>53.9</v>
      </c>
      <c r="N3302" s="23">
        <v>432.562</v>
      </c>
      <c r="O3302" s="23">
        <v>166.624</v>
      </c>
      <c r="P3302" s="23">
        <v>136.906</v>
      </c>
      <c r="Q3302" s="24" t="s">
        <v>45</v>
      </c>
      <c r="R3302" s="28">
        <v>7.7</v>
      </c>
      <c r="S3302" s="24" t="s">
        <v>132</v>
      </c>
      <c r="T3302" s="26" t="s">
        <v>45</v>
      </c>
      <c r="U3302" s="27" cm="1">
        <f t="array" ref="U3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3302" s="13"/>
      <c r="W3302" s="13"/>
      <c r="X3302" s="13"/>
      <c r="Y3302" s="13"/>
      <c r="Z3302" s="13"/>
      <c r="AC3302" s="13"/>
      <c r="AD3302" s="13"/>
      <c r="AE3302" s="13"/>
      <c r="AF3302" s="13"/>
      <c r="AG3302" s="13"/>
    </row>
    <row r="3303" hidden="1" spans="1:33">
      <c r="A3303" s="21" t="s">
        <v>3831</v>
      </c>
      <c r="B3303" s="22" t="s">
        <v>3862</v>
      </c>
      <c r="C3303" s="21" t="s">
        <v>1854</v>
      </c>
      <c r="D3303" s="21" t="s">
        <v>132</v>
      </c>
      <c r="E3303" s="21" t="s">
        <v>2354</v>
      </c>
      <c r="F3303" s="22" t="s">
        <v>2951</v>
      </c>
      <c r="G3303" s="21" t="s">
        <v>92</v>
      </c>
      <c r="H3303" s="21" t="s">
        <v>138</v>
      </c>
      <c r="I3303" s="22"/>
      <c r="J3303" s="22" t="s">
        <v>132</v>
      </c>
      <c r="K3303" s="23">
        <v>170.3</v>
      </c>
      <c r="L3303" s="23">
        <v>65.6</v>
      </c>
      <c r="M3303" s="23">
        <v>53.9</v>
      </c>
      <c r="N3303" s="23">
        <v>432.562</v>
      </c>
      <c r="O3303" s="23">
        <v>166.624</v>
      </c>
      <c r="P3303" s="23">
        <v>136.906</v>
      </c>
      <c r="Q3303" s="24" t="s">
        <v>91</v>
      </c>
      <c r="R3303" s="28">
        <v>14.7</v>
      </c>
      <c r="S3303" s="24" t="s">
        <v>132</v>
      </c>
      <c r="T3303" s="26" t="s">
        <v>91</v>
      </c>
      <c r="U3303" s="27" cm="1">
        <f t="array" ref="U3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303" s="13"/>
      <c r="W3303" s="13"/>
      <c r="X3303" s="13"/>
      <c r="Y3303" s="13"/>
      <c r="Z3303" s="13"/>
      <c r="AC3303" s="13"/>
      <c r="AD3303" s="13"/>
      <c r="AE3303" s="13"/>
      <c r="AF3303" s="13"/>
      <c r="AG3303" s="13"/>
    </row>
    <row r="3304" hidden="1" spans="1:33">
      <c r="A3304" s="21" t="s">
        <v>3831</v>
      </c>
      <c r="B3304" s="22" t="s">
        <v>3862</v>
      </c>
      <c r="C3304" s="21" t="s">
        <v>1854</v>
      </c>
      <c r="D3304" s="21" t="s">
        <v>132</v>
      </c>
      <c r="E3304" s="21" t="s">
        <v>2354</v>
      </c>
      <c r="F3304" s="22" t="s">
        <v>2963</v>
      </c>
      <c r="G3304" s="21" t="s">
        <v>41</v>
      </c>
      <c r="H3304" s="21" t="s">
        <v>135</v>
      </c>
      <c r="I3304" s="22"/>
      <c r="J3304" s="22" t="s">
        <v>132</v>
      </c>
      <c r="K3304" s="23">
        <v>170.3</v>
      </c>
      <c r="L3304" s="23">
        <v>65.7</v>
      </c>
      <c r="M3304" s="23">
        <v>53</v>
      </c>
      <c r="N3304" s="23">
        <v>432.562</v>
      </c>
      <c r="O3304" s="23">
        <v>166.878</v>
      </c>
      <c r="P3304" s="23">
        <v>134.62</v>
      </c>
      <c r="Q3304" s="24" t="s">
        <v>45</v>
      </c>
      <c r="R3304" s="28">
        <v>7.7</v>
      </c>
      <c r="S3304" s="24" t="s">
        <v>132</v>
      </c>
      <c r="T3304" s="26" t="s">
        <v>45</v>
      </c>
      <c r="U3304" s="27" cm="1">
        <f t="array" ref="U3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3304" s="13"/>
      <c r="W3304" s="13"/>
      <c r="X3304" s="13"/>
      <c r="Y3304" s="13"/>
      <c r="Z3304" s="13"/>
      <c r="AC3304" s="13"/>
      <c r="AD3304" s="13"/>
      <c r="AE3304" s="13"/>
      <c r="AF3304" s="13"/>
      <c r="AG3304" s="13"/>
    </row>
    <row r="3305" hidden="1" spans="1:33">
      <c r="A3305" s="21" t="s">
        <v>3831</v>
      </c>
      <c r="B3305" s="22" t="s">
        <v>3862</v>
      </c>
      <c r="C3305" s="21" t="s">
        <v>1854</v>
      </c>
      <c r="D3305" s="21" t="s">
        <v>132</v>
      </c>
      <c r="E3305" s="21" t="s">
        <v>2354</v>
      </c>
      <c r="F3305" s="22" t="s">
        <v>2963</v>
      </c>
      <c r="G3305" s="21" t="s">
        <v>92</v>
      </c>
      <c r="H3305" s="21" t="s">
        <v>138</v>
      </c>
      <c r="I3305" s="22"/>
      <c r="J3305" s="22" t="s">
        <v>132</v>
      </c>
      <c r="K3305" s="23">
        <v>170.3</v>
      </c>
      <c r="L3305" s="23">
        <v>65.7</v>
      </c>
      <c r="M3305" s="23">
        <v>54.1</v>
      </c>
      <c r="N3305" s="23">
        <v>432.562</v>
      </c>
      <c r="O3305" s="23">
        <v>166.878</v>
      </c>
      <c r="P3305" s="23">
        <v>137.414</v>
      </c>
      <c r="Q3305" s="24" t="s">
        <v>91</v>
      </c>
      <c r="R3305" s="28">
        <v>14.7</v>
      </c>
      <c r="S3305" s="24" t="s">
        <v>132</v>
      </c>
      <c r="T3305" s="26" t="s">
        <v>91</v>
      </c>
      <c r="U3305" s="27" cm="1">
        <f t="array" ref="U3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305" s="13"/>
      <c r="W3305" s="13"/>
      <c r="X3305" s="13"/>
      <c r="Y3305" s="13"/>
      <c r="Z3305" s="13"/>
      <c r="AC3305" s="13"/>
      <c r="AD3305" s="13"/>
      <c r="AE3305" s="13"/>
      <c r="AF3305" s="13"/>
      <c r="AG3305" s="13"/>
    </row>
    <row r="3306" hidden="1" spans="1:33">
      <c r="A3306" s="21" t="s">
        <v>3831</v>
      </c>
      <c r="B3306" s="22" t="s">
        <v>3862</v>
      </c>
      <c r="C3306" s="21" t="s">
        <v>1854</v>
      </c>
      <c r="D3306" s="21" t="s">
        <v>132</v>
      </c>
      <c r="E3306" s="21" t="s">
        <v>2371</v>
      </c>
      <c r="F3306" s="22" t="s">
        <v>3027</v>
      </c>
      <c r="G3306" s="21" t="s">
        <v>92</v>
      </c>
      <c r="H3306" s="21" t="s">
        <v>138</v>
      </c>
      <c r="I3306" s="22"/>
      <c r="J3306" s="22" t="s">
        <v>132</v>
      </c>
      <c r="K3306" s="23">
        <v>171</v>
      </c>
      <c r="L3306" s="23">
        <v>66.6</v>
      </c>
      <c r="M3306" s="23">
        <v>54.5</v>
      </c>
      <c r="N3306" s="23">
        <v>434.34</v>
      </c>
      <c r="O3306" s="23">
        <v>169.164</v>
      </c>
      <c r="P3306" s="23">
        <v>138.43</v>
      </c>
      <c r="Q3306" s="24" t="s">
        <v>91</v>
      </c>
      <c r="R3306" s="28">
        <v>14</v>
      </c>
      <c r="S3306" s="24" t="s">
        <v>132</v>
      </c>
      <c r="T3306" s="26" t="s">
        <v>91</v>
      </c>
      <c r="U3306" s="27" cm="1">
        <f t="array" ref="U3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3306" s="13"/>
      <c r="W3306" s="13"/>
      <c r="X3306" s="13"/>
      <c r="Y3306" s="13"/>
      <c r="Z3306" s="13"/>
      <c r="AC3306" s="13"/>
      <c r="AD3306" s="13"/>
      <c r="AE3306" s="13"/>
      <c r="AF3306" s="13"/>
      <c r="AG3306" s="13"/>
    </row>
    <row r="3307" hidden="1" spans="1:33">
      <c r="A3307" s="21" t="s">
        <v>3831</v>
      </c>
      <c r="B3307" s="22" t="s">
        <v>3862</v>
      </c>
      <c r="C3307" s="21" t="s">
        <v>1854</v>
      </c>
      <c r="D3307" s="21" t="s">
        <v>132</v>
      </c>
      <c r="E3307" s="21" t="s">
        <v>2357</v>
      </c>
      <c r="F3307" s="22" t="s">
        <v>2543</v>
      </c>
      <c r="G3307" s="21" t="s">
        <v>92</v>
      </c>
      <c r="H3307" s="21" t="s">
        <v>138</v>
      </c>
      <c r="I3307" s="22"/>
      <c r="J3307" s="22" t="s">
        <v>132</v>
      </c>
      <c r="K3307" s="23">
        <v>177.5</v>
      </c>
      <c r="L3307" s="23">
        <v>67.3</v>
      </c>
      <c r="M3307" s="23">
        <v>55.5</v>
      </c>
      <c r="N3307" s="23">
        <v>450.85</v>
      </c>
      <c r="O3307" s="23">
        <v>170.942</v>
      </c>
      <c r="P3307" s="23">
        <v>140.97</v>
      </c>
      <c r="Q3307" s="24" t="s">
        <v>91</v>
      </c>
      <c r="R3307" s="28">
        <v>7.5</v>
      </c>
      <c r="S3307" s="24" t="s">
        <v>132</v>
      </c>
      <c r="T3307" s="26" t="s">
        <v>91</v>
      </c>
      <c r="U3307" s="27" cm="1">
        <f t="array" ref="U3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307" s="13"/>
      <c r="W3307" s="13"/>
      <c r="X3307" s="13"/>
      <c r="Y3307" s="13"/>
      <c r="Z3307" s="13"/>
      <c r="AC3307" s="13"/>
      <c r="AD3307" s="13"/>
      <c r="AE3307" s="13"/>
      <c r="AF3307" s="13"/>
      <c r="AG3307" s="13"/>
    </row>
    <row r="3308" hidden="1" spans="1:33">
      <c r="A3308" s="21" t="s">
        <v>3831</v>
      </c>
      <c r="B3308" s="22" t="s">
        <v>3862</v>
      </c>
      <c r="C3308" s="21" t="s">
        <v>1854</v>
      </c>
      <c r="D3308" s="21" t="s">
        <v>132</v>
      </c>
      <c r="E3308" s="21" t="s">
        <v>2468</v>
      </c>
      <c r="F3308" s="22" t="s">
        <v>3124</v>
      </c>
      <c r="G3308" s="21" t="s">
        <v>92</v>
      </c>
      <c r="H3308" s="21" t="s">
        <v>138</v>
      </c>
      <c r="I3308" s="22"/>
      <c r="J3308" s="22" t="s">
        <v>132</v>
      </c>
      <c r="K3308" s="23">
        <v>179.8</v>
      </c>
      <c r="L3308" s="23">
        <v>70.5</v>
      </c>
      <c r="M3308" s="23">
        <v>59.5</v>
      </c>
      <c r="N3308" s="23">
        <v>456.692</v>
      </c>
      <c r="O3308" s="23">
        <v>179.07</v>
      </c>
      <c r="P3308" s="23">
        <v>151.13</v>
      </c>
      <c r="Q3308" s="24" t="s">
        <v>91</v>
      </c>
      <c r="R3308" s="28">
        <v>5.2</v>
      </c>
      <c r="S3308" s="24" t="s">
        <v>132</v>
      </c>
      <c r="T3308" s="26" t="s">
        <v>91</v>
      </c>
      <c r="U3308" s="27" cm="1">
        <f t="array" ref="U3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308" s="13"/>
      <c r="W3308" s="13"/>
      <c r="X3308" s="13"/>
      <c r="Y3308" s="13"/>
      <c r="Z3308" s="13"/>
      <c r="AC3308" s="13"/>
      <c r="AD3308" s="13"/>
      <c r="AE3308" s="13"/>
      <c r="AF3308" s="13"/>
      <c r="AG3308" s="13"/>
    </row>
    <row r="3309" hidden="1" spans="1:33">
      <c r="A3309" s="21" t="s">
        <v>3831</v>
      </c>
      <c r="B3309" s="22" t="s">
        <v>3862</v>
      </c>
      <c r="C3309" s="21" t="s">
        <v>1854</v>
      </c>
      <c r="D3309" s="21" t="s">
        <v>132</v>
      </c>
      <c r="E3309" s="21" t="s">
        <v>2587</v>
      </c>
      <c r="F3309" s="22" t="s">
        <v>2622</v>
      </c>
      <c r="G3309" s="21" t="s">
        <v>92</v>
      </c>
      <c r="H3309" s="21" t="s">
        <v>138</v>
      </c>
      <c r="I3309" s="22"/>
      <c r="J3309" s="22" t="s">
        <v>132</v>
      </c>
      <c r="K3309" s="23">
        <v>182.1</v>
      </c>
      <c r="L3309" s="23">
        <v>69.3</v>
      </c>
      <c r="M3309" s="23">
        <v>58.9</v>
      </c>
      <c r="N3309" s="23">
        <v>462.534</v>
      </c>
      <c r="O3309" s="23">
        <v>176.022</v>
      </c>
      <c r="P3309" s="23">
        <v>149.606</v>
      </c>
      <c r="Q3309" s="24" t="s">
        <v>91</v>
      </c>
      <c r="R3309" s="28">
        <v>2.9</v>
      </c>
      <c r="S3309" s="24" t="s">
        <v>132</v>
      </c>
      <c r="T3309" s="26" t="s">
        <v>91</v>
      </c>
      <c r="U3309" s="27" cm="1">
        <f t="array" ref="U3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309" s="13"/>
      <c r="W3309" s="13"/>
      <c r="X3309" s="13"/>
      <c r="Y3309" s="13"/>
      <c r="Z3309" s="13"/>
      <c r="AC3309" s="13"/>
      <c r="AD3309" s="13"/>
      <c r="AE3309" s="13"/>
      <c r="AF3309" s="13"/>
      <c r="AG3309" s="13"/>
    </row>
    <row r="3310" hidden="1" spans="1:33">
      <c r="A3310" s="21" t="s">
        <v>3831</v>
      </c>
      <c r="B3310" s="22" t="s">
        <v>3862</v>
      </c>
      <c r="C3310" s="21" t="s">
        <v>1854</v>
      </c>
      <c r="D3310" s="21" t="s">
        <v>132</v>
      </c>
      <c r="E3310" s="21" t="s">
        <v>2613</v>
      </c>
      <c r="F3310" s="22" t="s">
        <v>2527</v>
      </c>
      <c r="G3310" s="21" t="s">
        <v>92</v>
      </c>
      <c r="H3310" s="21" t="s">
        <v>138</v>
      </c>
      <c r="I3310" s="22"/>
      <c r="J3310" s="22" t="s">
        <v>132</v>
      </c>
      <c r="K3310" s="23">
        <v>182.7</v>
      </c>
      <c r="L3310" s="23">
        <v>71.5</v>
      </c>
      <c r="M3310" s="23">
        <v>56.9</v>
      </c>
      <c r="N3310" s="23">
        <v>464.058</v>
      </c>
      <c r="O3310" s="23">
        <v>181.61</v>
      </c>
      <c r="P3310" s="23">
        <v>144.526</v>
      </c>
      <c r="Q3310" s="24" t="s">
        <v>91</v>
      </c>
      <c r="R3310" s="28">
        <v>2.3</v>
      </c>
      <c r="S3310" s="24" t="s">
        <v>132</v>
      </c>
      <c r="T3310" s="26" t="s">
        <v>91</v>
      </c>
      <c r="U3310" s="27" cm="1">
        <f t="array" ref="U3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310" s="13"/>
      <c r="W3310" s="13"/>
      <c r="X3310" s="13"/>
      <c r="Y3310" s="13"/>
      <c r="Z3310" s="13"/>
      <c r="AC3310" s="13"/>
      <c r="AD3310" s="13"/>
      <c r="AE3310" s="13"/>
      <c r="AF3310" s="13"/>
      <c r="AG3310" s="13"/>
    </row>
    <row r="3311" hidden="1" spans="1:33">
      <c r="A3311" s="21" t="s">
        <v>3831</v>
      </c>
      <c r="B3311" s="22" t="s">
        <v>3864</v>
      </c>
      <c r="C3311" s="21" t="s">
        <v>1856</v>
      </c>
      <c r="D3311" s="21" t="s">
        <v>132</v>
      </c>
      <c r="E3311" s="21" t="s">
        <v>2341</v>
      </c>
      <c r="F3311" s="22" t="s">
        <v>2577</v>
      </c>
      <c r="G3311" s="21" t="s">
        <v>92</v>
      </c>
      <c r="H3311" s="21" t="s">
        <v>138</v>
      </c>
      <c r="I3311" s="22"/>
      <c r="J3311" s="22" t="s">
        <v>132</v>
      </c>
      <c r="K3311" s="23">
        <v>176</v>
      </c>
      <c r="L3311" s="23">
        <v>66.7</v>
      </c>
      <c r="M3311" s="23">
        <v>60.4</v>
      </c>
      <c r="N3311" s="23">
        <v>447.04</v>
      </c>
      <c r="O3311" s="23">
        <v>169.418</v>
      </c>
      <c r="P3311" s="23">
        <v>153.416</v>
      </c>
      <c r="Q3311" s="24" t="s">
        <v>91</v>
      </c>
      <c r="R3311" s="28">
        <v>9</v>
      </c>
      <c r="S3311" s="24" t="s">
        <v>132</v>
      </c>
      <c r="T3311" s="26" t="s">
        <v>91</v>
      </c>
      <c r="U3311" s="27" cm="1">
        <f t="array" ref="U3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3311" s="13"/>
      <c r="W3311" s="13"/>
      <c r="X3311" s="13"/>
      <c r="Y3311" s="13"/>
      <c r="Z3311" s="13"/>
      <c r="AC3311" s="13"/>
      <c r="AD3311" s="13"/>
      <c r="AE3311" s="13"/>
      <c r="AF3311" s="13"/>
      <c r="AG3311" s="13"/>
    </row>
    <row r="3312" hidden="1" spans="1:33">
      <c r="A3312" s="21" t="s">
        <v>3831</v>
      </c>
      <c r="B3312" s="22" t="s">
        <v>3864</v>
      </c>
      <c r="C3312" s="21" t="s">
        <v>1856</v>
      </c>
      <c r="D3312" s="21" t="s">
        <v>132</v>
      </c>
      <c r="E3312" s="21" t="s">
        <v>2341</v>
      </c>
      <c r="F3312" s="22" t="s">
        <v>3124</v>
      </c>
      <c r="G3312" s="21" t="s">
        <v>17</v>
      </c>
      <c r="H3312" s="21" t="s">
        <v>141</v>
      </c>
      <c r="I3312" s="22"/>
      <c r="J3312" s="22" t="s">
        <v>132</v>
      </c>
      <c r="K3312" s="23">
        <v>169.1</v>
      </c>
      <c r="L3312" s="23">
        <v>66.7</v>
      </c>
      <c r="M3312" s="23">
        <v>60.4</v>
      </c>
      <c r="N3312" s="23">
        <v>429.514</v>
      </c>
      <c r="O3312" s="23">
        <v>169.418</v>
      </c>
      <c r="P3312" s="23">
        <v>153.416</v>
      </c>
      <c r="Q3312" s="24" t="s">
        <v>24</v>
      </c>
      <c r="R3312" s="28">
        <v>8.9</v>
      </c>
      <c r="S3312" s="24" t="s">
        <v>132</v>
      </c>
      <c r="T3312" s="26" t="s">
        <v>24</v>
      </c>
      <c r="U3312" s="27" cm="1">
        <f t="array" ref="U3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312" s="13"/>
      <c r="W3312" s="13"/>
      <c r="X3312" s="13"/>
      <c r="Y3312" s="13"/>
      <c r="Z3312" s="13"/>
      <c r="AC3312" s="13"/>
      <c r="AD3312" s="13"/>
      <c r="AE3312" s="13"/>
      <c r="AF3312" s="13"/>
      <c r="AG3312" s="13"/>
    </row>
    <row r="3313" hidden="1" spans="1:33">
      <c r="A3313" s="21" t="s">
        <v>3831</v>
      </c>
      <c r="B3313" s="22" t="s">
        <v>3864</v>
      </c>
      <c r="C3313" s="21" t="s">
        <v>3865</v>
      </c>
      <c r="D3313" s="21" t="s">
        <v>132</v>
      </c>
      <c r="E3313" s="21" t="s">
        <v>2345</v>
      </c>
      <c r="F3313" s="22" t="s">
        <v>2620</v>
      </c>
      <c r="G3313" s="21" t="s">
        <v>92</v>
      </c>
      <c r="H3313" s="21" t="s">
        <v>138</v>
      </c>
      <c r="I3313" s="22"/>
      <c r="J3313" s="22" t="s">
        <v>132</v>
      </c>
      <c r="K3313" s="23">
        <v>175.4</v>
      </c>
      <c r="L3313" s="23">
        <v>66.7</v>
      </c>
      <c r="M3313" s="23">
        <v>59.6</v>
      </c>
      <c r="N3313" s="23">
        <v>445.516</v>
      </c>
      <c r="O3313" s="23">
        <v>169.418</v>
      </c>
      <c r="P3313" s="23">
        <v>151.384</v>
      </c>
      <c r="Q3313" s="24" t="s">
        <v>91</v>
      </c>
      <c r="R3313" s="28">
        <v>9.6</v>
      </c>
      <c r="S3313" s="24" t="s">
        <v>132</v>
      </c>
      <c r="T3313" s="26" t="s">
        <v>91</v>
      </c>
      <c r="U3313" s="27" cm="1">
        <f t="array" ref="U3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3313" s="13"/>
      <c r="W3313" s="13"/>
      <c r="X3313" s="13"/>
      <c r="Y3313" s="13"/>
      <c r="Z3313" s="13"/>
      <c r="AC3313" s="13"/>
      <c r="AD3313" s="13"/>
      <c r="AE3313" s="13"/>
      <c r="AF3313" s="13"/>
      <c r="AG3313" s="13"/>
    </row>
    <row r="3314" hidden="1" spans="1:33">
      <c r="A3314" s="21" t="s">
        <v>3831</v>
      </c>
      <c r="B3314" s="22" t="s">
        <v>3864</v>
      </c>
      <c r="C3314" s="21" t="s">
        <v>3865</v>
      </c>
      <c r="D3314" s="21" t="s">
        <v>132</v>
      </c>
      <c r="E3314" s="21" t="s">
        <v>2345</v>
      </c>
      <c r="F3314" s="22" t="s">
        <v>2584</v>
      </c>
      <c r="G3314" s="21" t="s">
        <v>17</v>
      </c>
      <c r="H3314" s="21" t="s">
        <v>141</v>
      </c>
      <c r="I3314" s="22"/>
      <c r="J3314" s="22" t="s">
        <v>132</v>
      </c>
      <c r="K3314" s="23">
        <v>163.7</v>
      </c>
      <c r="L3314" s="23">
        <v>66.7</v>
      </c>
      <c r="M3314" s="23">
        <v>60.5</v>
      </c>
      <c r="N3314" s="23">
        <v>415.798</v>
      </c>
      <c r="O3314" s="23">
        <v>169.418</v>
      </c>
      <c r="P3314" s="23">
        <v>153.67</v>
      </c>
      <c r="Q3314" s="24" t="s">
        <v>24</v>
      </c>
      <c r="R3314" s="28">
        <v>14.3</v>
      </c>
      <c r="S3314" s="24" t="s">
        <v>132</v>
      </c>
      <c r="T3314" s="26" t="s">
        <v>24</v>
      </c>
      <c r="U3314" s="27" cm="1">
        <f t="array" ref="U3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314" s="13"/>
      <c r="W3314" s="13"/>
      <c r="X3314" s="13"/>
      <c r="Y3314" s="13"/>
      <c r="Z3314" s="13"/>
      <c r="AC3314" s="13"/>
      <c r="AD3314" s="13"/>
      <c r="AE3314" s="13"/>
      <c r="AF3314" s="13"/>
      <c r="AG3314" s="13"/>
    </row>
    <row r="3315" hidden="1" spans="1:33">
      <c r="A3315" s="21" t="s">
        <v>3831</v>
      </c>
      <c r="B3315" s="22" t="s">
        <v>3864</v>
      </c>
      <c r="C3315" s="21" t="s">
        <v>1856</v>
      </c>
      <c r="D3315" s="21" t="s">
        <v>132</v>
      </c>
      <c r="E3315" s="21" t="s">
        <v>2354</v>
      </c>
      <c r="F3315" s="22" t="s">
        <v>2438</v>
      </c>
      <c r="G3315" s="21" t="s">
        <v>92</v>
      </c>
      <c r="H3315" s="21" t="s">
        <v>138</v>
      </c>
      <c r="I3315" s="22"/>
      <c r="J3315" s="22" t="s">
        <v>132</v>
      </c>
      <c r="K3315" s="23">
        <v>177</v>
      </c>
      <c r="L3315" s="23">
        <v>68.5</v>
      </c>
      <c r="M3315" s="23">
        <v>57.7</v>
      </c>
      <c r="N3315" s="23">
        <v>449.58</v>
      </c>
      <c r="O3315" s="23">
        <v>173.99</v>
      </c>
      <c r="P3315" s="23">
        <v>146.558</v>
      </c>
      <c r="Q3315" s="24" t="s">
        <v>91</v>
      </c>
      <c r="R3315" s="28">
        <v>8</v>
      </c>
      <c r="S3315" s="24" t="s">
        <v>132</v>
      </c>
      <c r="T3315" s="26" t="s">
        <v>91</v>
      </c>
      <c r="U3315" s="27" cm="1">
        <f t="array" ref="U3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315" s="13"/>
      <c r="W3315" s="13"/>
      <c r="X3315" s="13"/>
      <c r="Y3315" s="13"/>
      <c r="Z3315" s="13"/>
      <c r="AC3315" s="13"/>
      <c r="AD3315" s="13"/>
      <c r="AE3315" s="13"/>
      <c r="AF3315" s="13"/>
      <c r="AG3315" s="13"/>
    </row>
    <row r="3316" hidden="1" spans="1:33">
      <c r="A3316" s="21" t="s">
        <v>3831</v>
      </c>
      <c r="B3316" s="22" t="s">
        <v>3864</v>
      </c>
      <c r="C3316" s="21" t="s">
        <v>1856</v>
      </c>
      <c r="D3316" s="21" t="s">
        <v>132</v>
      </c>
      <c r="E3316" s="21" t="s">
        <v>2354</v>
      </c>
      <c r="F3316" s="22" t="s">
        <v>2614</v>
      </c>
      <c r="G3316" s="21" t="s">
        <v>92</v>
      </c>
      <c r="H3316" s="21" t="s">
        <v>138</v>
      </c>
      <c r="I3316" s="22"/>
      <c r="J3316" s="22" t="s">
        <v>132</v>
      </c>
      <c r="K3316" s="23">
        <v>177</v>
      </c>
      <c r="L3316" s="23">
        <v>68.5</v>
      </c>
      <c r="M3316" s="23">
        <v>57.3</v>
      </c>
      <c r="N3316" s="23">
        <v>449.58</v>
      </c>
      <c r="O3316" s="23">
        <v>173.99</v>
      </c>
      <c r="P3316" s="23">
        <v>145.542</v>
      </c>
      <c r="Q3316" s="24" t="s">
        <v>91</v>
      </c>
      <c r="R3316" s="28">
        <v>8</v>
      </c>
      <c r="S3316" s="24" t="s">
        <v>132</v>
      </c>
      <c r="T3316" s="26" t="s">
        <v>91</v>
      </c>
      <c r="U3316" s="27" cm="1">
        <f t="array" ref="U3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316" s="13"/>
      <c r="W3316" s="13"/>
      <c r="X3316" s="13"/>
      <c r="Y3316" s="13"/>
      <c r="Z3316" s="13"/>
      <c r="AC3316" s="13"/>
      <c r="AD3316" s="13"/>
      <c r="AE3316" s="13"/>
      <c r="AF3316" s="13"/>
      <c r="AG3316" s="13"/>
    </row>
    <row r="3317" hidden="1" spans="1:33">
      <c r="A3317" s="21" t="s">
        <v>3831</v>
      </c>
      <c r="B3317" s="22" t="s">
        <v>3866</v>
      </c>
      <c r="C3317" s="21" t="s">
        <v>1859</v>
      </c>
      <c r="D3317" s="21" t="s">
        <v>132</v>
      </c>
      <c r="E3317" s="21" t="s">
        <v>2341</v>
      </c>
      <c r="F3317" s="22" t="s">
        <v>2584</v>
      </c>
      <c r="G3317" s="21" t="s">
        <v>17</v>
      </c>
      <c r="H3317" s="21" t="s">
        <v>141</v>
      </c>
      <c r="I3317" s="22"/>
      <c r="J3317" s="22" t="s">
        <v>132</v>
      </c>
      <c r="K3317" s="23">
        <v>163.7</v>
      </c>
      <c r="L3317" s="23">
        <v>66.7</v>
      </c>
      <c r="M3317" s="23">
        <v>60.5</v>
      </c>
      <c r="N3317" s="23">
        <v>415.798</v>
      </c>
      <c r="O3317" s="23">
        <v>169.418</v>
      </c>
      <c r="P3317" s="23">
        <v>153.67</v>
      </c>
      <c r="Q3317" s="24" t="s">
        <v>24</v>
      </c>
      <c r="R3317" s="28">
        <v>14.3</v>
      </c>
      <c r="S3317" s="24" t="s">
        <v>132</v>
      </c>
      <c r="T3317" s="26" t="s">
        <v>24</v>
      </c>
      <c r="U3317" s="27" cm="1">
        <f t="array" ref="U3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317" s="13"/>
      <c r="W3317" s="13"/>
      <c r="X3317" s="13"/>
      <c r="Y3317" s="13"/>
      <c r="Z3317" s="13"/>
      <c r="AC3317" s="13"/>
      <c r="AD3317" s="13"/>
      <c r="AE3317" s="13"/>
      <c r="AF3317" s="13"/>
      <c r="AG3317" s="13"/>
    </row>
    <row r="3318" hidden="1" spans="1:33">
      <c r="A3318" s="21" t="s">
        <v>3831</v>
      </c>
      <c r="B3318" s="22" t="s">
        <v>3867</v>
      </c>
      <c r="C3318" s="21" t="s">
        <v>1861</v>
      </c>
      <c r="D3318" s="21" t="s">
        <v>132</v>
      </c>
      <c r="E3318" s="21" t="s">
        <v>2341</v>
      </c>
      <c r="F3318" s="22" t="s">
        <v>2964</v>
      </c>
      <c r="G3318" s="21" t="s">
        <v>101</v>
      </c>
      <c r="H3318" s="21" t="s">
        <v>131</v>
      </c>
      <c r="I3318" s="22"/>
      <c r="J3318" s="22" t="s">
        <v>132</v>
      </c>
      <c r="K3318" s="23">
        <v>178</v>
      </c>
      <c r="L3318" s="23">
        <v>70.4</v>
      </c>
      <c r="M3318" s="23">
        <v>73.6</v>
      </c>
      <c r="N3318" s="23">
        <v>452.12</v>
      </c>
      <c r="O3318" s="23">
        <v>178.816</v>
      </c>
      <c r="P3318" s="23">
        <v>186.944</v>
      </c>
      <c r="Q3318" s="24" t="s">
        <v>100</v>
      </c>
      <c r="R3318" s="28">
        <v>3</v>
      </c>
      <c r="S3318" s="24" t="s">
        <v>132</v>
      </c>
      <c r="T3318" s="26" t="s">
        <v>100</v>
      </c>
      <c r="U3318" s="27" cm="1">
        <f t="array" ref="U3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318" s="13"/>
      <c r="W3318" s="13"/>
      <c r="X3318" s="13"/>
      <c r="Y3318" s="13"/>
      <c r="Z3318" s="13"/>
      <c r="AC3318" s="13"/>
      <c r="AD3318" s="13"/>
      <c r="AE3318" s="13"/>
      <c r="AF3318" s="13"/>
      <c r="AG3318" s="13"/>
    </row>
    <row r="3319" hidden="1" spans="1:33">
      <c r="A3319" s="21" t="s">
        <v>3831</v>
      </c>
      <c r="B3319" s="22" t="s">
        <v>3867</v>
      </c>
      <c r="C3319" s="21" t="s">
        <v>1861</v>
      </c>
      <c r="D3319" s="21" t="s">
        <v>132</v>
      </c>
      <c r="E3319" s="21" t="s">
        <v>2345</v>
      </c>
      <c r="F3319" s="22" t="s">
        <v>3868</v>
      </c>
      <c r="G3319" s="21" t="s">
        <v>101</v>
      </c>
      <c r="H3319" s="21" t="s">
        <v>131</v>
      </c>
      <c r="I3319" s="22"/>
      <c r="J3319" s="22" t="s">
        <v>132</v>
      </c>
      <c r="K3319" s="23">
        <v>178.7</v>
      </c>
      <c r="L3319" s="23">
        <v>72.8</v>
      </c>
      <c r="M3319" s="23">
        <v>74.9</v>
      </c>
      <c r="N3319" s="23">
        <v>453.898</v>
      </c>
      <c r="O3319" s="23">
        <v>184.912</v>
      </c>
      <c r="P3319" s="23">
        <v>190.246</v>
      </c>
      <c r="Q3319" s="24" t="s">
        <v>100</v>
      </c>
      <c r="R3319" s="28">
        <v>2.3</v>
      </c>
      <c r="S3319" s="24" t="s">
        <v>132</v>
      </c>
      <c r="T3319" s="26" t="s">
        <v>100</v>
      </c>
      <c r="U3319" s="27" cm="1">
        <f t="array" ref="U3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319" s="13"/>
      <c r="W3319" s="13"/>
      <c r="X3319" s="13"/>
      <c r="Y3319" s="13"/>
      <c r="Z3319" s="13"/>
      <c r="AC3319" s="13"/>
      <c r="AD3319" s="13"/>
      <c r="AE3319" s="13"/>
      <c r="AF3319" s="13"/>
      <c r="AG3319" s="13"/>
    </row>
    <row r="3320" hidden="1" spans="1:33">
      <c r="A3320" s="21" t="s">
        <v>3831</v>
      </c>
      <c r="B3320" s="22" t="s">
        <v>3869</v>
      </c>
      <c r="C3320" s="21" t="s">
        <v>1863</v>
      </c>
      <c r="D3320" s="21" t="s">
        <v>132</v>
      </c>
      <c r="E3320" s="21" t="s">
        <v>2587</v>
      </c>
      <c r="F3320" s="22" t="s">
        <v>2358</v>
      </c>
      <c r="G3320" s="21" t="s">
        <v>41</v>
      </c>
      <c r="H3320" s="21" t="s">
        <v>135</v>
      </c>
      <c r="I3320" s="22"/>
      <c r="J3320" s="22" t="s">
        <v>132</v>
      </c>
      <c r="K3320" s="23">
        <v>172.4</v>
      </c>
      <c r="L3320" s="23">
        <v>72.6</v>
      </c>
      <c r="M3320" s="23">
        <v>51.8</v>
      </c>
      <c r="N3320" s="23">
        <v>437.896</v>
      </c>
      <c r="O3320" s="23">
        <v>184.404</v>
      </c>
      <c r="P3320" s="23">
        <v>131.572</v>
      </c>
      <c r="Q3320" s="24" t="s">
        <v>45</v>
      </c>
      <c r="R3320" s="28">
        <v>5.6</v>
      </c>
      <c r="S3320" s="24" t="s">
        <v>132</v>
      </c>
      <c r="T3320" s="26" t="s">
        <v>45</v>
      </c>
      <c r="U3320" s="27" cm="1">
        <f t="array" ref="U3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320" s="13"/>
      <c r="W3320" s="13"/>
      <c r="X3320" s="13"/>
      <c r="Y3320" s="13"/>
      <c r="Z3320" s="13"/>
      <c r="AC3320" s="13"/>
      <c r="AD3320" s="13"/>
      <c r="AE3320" s="13"/>
      <c r="AF3320" s="13"/>
      <c r="AG3320" s="13"/>
    </row>
    <row r="3321" hidden="1" spans="1:33">
      <c r="A3321" s="21" t="s">
        <v>3831</v>
      </c>
      <c r="B3321" s="22" t="s">
        <v>3869</v>
      </c>
      <c r="C3321" s="21" t="s">
        <v>1863</v>
      </c>
      <c r="D3321" s="21" t="s">
        <v>1817</v>
      </c>
      <c r="E3321" s="21" t="s">
        <v>2587</v>
      </c>
      <c r="F3321" s="22" t="s">
        <v>2359</v>
      </c>
      <c r="G3321" s="21" t="s">
        <v>41</v>
      </c>
      <c r="H3321" s="21" t="s">
        <v>135</v>
      </c>
      <c r="I3321" s="22"/>
      <c r="J3321" s="22" t="s">
        <v>132</v>
      </c>
      <c r="K3321" s="23">
        <v>173.2</v>
      </c>
      <c r="L3321" s="23">
        <v>73.6</v>
      </c>
      <c r="M3321" s="23">
        <v>51.8</v>
      </c>
      <c r="N3321" s="23">
        <v>439.928</v>
      </c>
      <c r="O3321" s="23">
        <v>186.944</v>
      </c>
      <c r="P3321" s="23">
        <v>131.572</v>
      </c>
      <c r="Q3321" s="24" t="s">
        <v>45</v>
      </c>
      <c r="R3321" s="28">
        <v>4.8</v>
      </c>
      <c r="S3321" s="24" t="s">
        <v>132</v>
      </c>
      <c r="T3321" s="26" t="s">
        <v>45</v>
      </c>
      <c r="U3321" s="27" cm="1">
        <f t="array" ref="U3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321" s="13"/>
      <c r="W3321" s="13"/>
      <c r="X3321" s="13"/>
      <c r="Y3321" s="13"/>
      <c r="Z3321" s="13"/>
      <c r="AC3321" s="13"/>
      <c r="AD3321" s="13"/>
      <c r="AE3321" s="13"/>
      <c r="AF3321" s="13"/>
      <c r="AG3321" s="13"/>
    </row>
    <row r="3322" hidden="1" spans="1:33">
      <c r="A3322" s="21" t="s">
        <v>3870</v>
      </c>
      <c r="B3322" s="22">
        <v>88</v>
      </c>
      <c r="C3322" s="21" t="s">
        <v>1865</v>
      </c>
      <c r="D3322" s="21" t="s">
        <v>132</v>
      </c>
      <c r="E3322" s="21" t="s">
        <v>2341</v>
      </c>
      <c r="F3322" s="22" t="s">
        <v>3871</v>
      </c>
      <c r="G3322" s="21" t="s">
        <v>41</v>
      </c>
      <c r="H3322" s="21" t="s">
        <v>135</v>
      </c>
      <c r="I3322" s="22"/>
      <c r="J3322" s="22" t="s">
        <v>132</v>
      </c>
      <c r="K3322" s="23">
        <v>202</v>
      </c>
      <c r="L3322" s="23">
        <v>75.2</v>
      </c>
      <c r="M3322" s="23">
        <v>64.1</v>
      </c>
      <c r="N3322" s="23">
        <v>513.08</v>
      </c>
      <c r="O3322" s="23">
        <v>191.008</v>
      </c>
      <c r="P3322" s="23">
        <v>162.814</v>
      </c>
      <c r="Q3322" s="24" t="s">
        <v>57</v>
      </c>
      <c r="R3322" s="28">
        <v>1</v>
      </c>
      <c r="S3322" s="24" t="s">
        <v>132</v>
      </c>
      <c r="T3322" s="26" t="s">
        <v>57</v>
      </c>
      <c r="U3322" s="27" cm="1">
        <f t="array" ref="U3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322" s="13"/>
      <c r="W3322" s="13"/>
      <c r="X3322" s="13"/>
      <c r="Y3322" s="13"/>
      <c r="Z3322" s="13"/>
      <c r="AC3322" s="13"/>
      <c r="AD3322" s="13"/>
      <c r="AE3322" s="13"/>
      <c r="AF3322" s="13"/>
      <c r="AG3322" s="13"/>
    </row>
    <row r="3323" ht="12.4" hidden="1" spans="1:33">
      <c r="A3323" s="21" t="s">
        <v>3870</v>
      </c>
      <c r="B3323" s="22">
        <v>88</v>
      </c>
      <c r="C3323" s="21" t="s">
        <v>132</v>
      </c>
      <c r="D3323" s="21" t="s">
        <v>132</v>
      </c>
      <c r="E3323" s="21" t="s">
        <v>2341</v>
      </c>
      <c r="F3323" s="22" t="s">
        <v>3872</v>
      </c>
      <c r="G3323" s="21" t="s">
        <v>41</v>
      </c>
      <c r="H3323" s="21" t="s">
        <v>135</v>
      </c>
      <c r="I3323" s="22"/>
      <c r="J3323" s="22" t="s">
        <v>132</v>
      </c>
      <c r="K3323" s="23">
        <v>204</v>
      </c>
      <c r="L3323" s="23">
        <v>76</v>
      </c>
      <c r="M3323" s="23">
        <v>63.7</v>
      </c>
      <c r="N3323" s="23">
        <v>518.16</v>
      </c>
      <c r="O3323" s="23">
        <v>193.04</v>
      </c>
      <c r="P3323" s="23">
        <v>161.798</v>
      </c>
      <c r="Q3323" s="24" t="s">
        <v>2674</v>
      </c>
      <c r="R3323" s="28">
        <v>28</v>
      </c>
      <c r="S3323" s="24" t="s">
        <v>3423</v>
      </c>
      <c r="T3323" s="26" t="s">
        <v>2674</v>
      </c>
      <c r="U3323" s="27" t="str" cm="1">
        <f t="array" ref="U3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3" s="13"/>
      <c r="W3323" s="13"/>
      <c r="X3323" s="13"/>
      <c r="Y3323" s="13"/>
      <c r="Z3323" s="13"/>
      <c r="AC3323" s="13"/>
      <c r="AD3323" s="13"/>
      <c r="AE3323" s="13"/>
      <c r="AF3323" s="13"/>
      <c r="AG3323" s="13"/>
    </row>
    <row r="3324" hidden="1" spans="1:33">
      <c r="A3324" s="21" t="s">
        <v>3870</v>
      </c>
      <c r="B3324" s="22">
        <v>88</v>
      </c>
      <c r="C3324" s="21" t="s">
        <v>132</v>
      </c>
      <c r="D3324" s="21" t="s">
        <v>132</v>
      </c>
      <c r="E3324" s="21" t="s">
        <v>2341</v>
      </c>
      <c r="F3324" s="22" t="s">
        <v>3872</v>
      </c>
      <c r="G3324" s="21" t="s">
        <v>92</v>
      </c>
      <c r="H3324" s="21" t="s">
        <v>138</v>
      </c>
      <c r="I3324" s="22"/>
      <c r="J3324" s="22" t="s">
        <v>132</v>
      </c>
      <c r="K3324" s="23">
        <v>204</v>
      </c>
      <c r="L3324" s="23">
        <v>76</v>
      </c>
      <c r="M3324" s="23">
        <v>63.7</v>
      </c>
      <c r="N3324" s="23">
        <v>518.16</v>
      </c>
      <c r="O3324" s="23">
        <v>193.04</v>
      </c>
      <c r="P3324" s="23">
        <v>161.798</v>
      </c>
      <c r="Q3324" s="24" t="s">
        <v>96</v>
      </c>
      <c r="R3324" s="28">
        <v>4</v>
      </c>
      <c r="S3324" s="24" t="s">
        <v>132</v>
      </c>
      <c r="T3324" s="26" t="s">
        <v>96</v>
      </c>
      <c r="U3324" s="27" cm="1">
        <f t="array" ref="U3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324" s="13"/>
      <c r="W3324" s="13"/>
      <c r="X3324" s="13"/>
      <c r="Y3324" s="13"/>
      <c r="Z3324" s="13"/>
      <c r="AC3324" s="13"/>
      <c r="AD3324" s="13"/>
      <c r="AE3324" s="13"/>
      <c r="AF3324" s="13"/>
      <c r="AG3324" s="13"/>
    </row>
    <row r="3325" ht="12.4" hidden="1" spans="1:33">
      <c r="A3325" s="21" t="s">
        <v>3870</v>
      </c>
      <c r="B3325" s="22">
        <v>88</v>
      </c>
      <c r="C3325" s="21" t="s">
        <v>1865</v>
      </c>
      <c r="D3325" s="21" t="s">
        <v>132</v>
      </c>
      <c r="E3325" s="21" t="s">
        <v>2345</v>
      </c>
      <c r="F3325" s="22" t="s">
        <v>3873</v>
      </c>
      <c r="G3325" s="21" t="s">
        <v>41</v>
      </c>
      <c r="H3325" s="21" t="s">
        <v>135</v>
      </c>
      <c r="I3325" s="22"/>
      <c r="J3325" s="22" t="s">
        <v>132</v>
      </c>
      <c r="K3325" s="23">
        <v>205.3</v>
      </c>
      <c r="L3325" s="23">
        <v>78.3</v>
      </c>
      <c r="M3325" s="23">
        <v>61</v>
      </c>
      <c r="N3325" s="23">
        <v>521.462</v>
      </c>
      <c r="O3325" s="23">
        <v>198.882</v>
      </c>
      <c r="P3325" s="23">
        <v>154.94</v>
      </c>
      <c r="Q3325" s="24" t="s">
        <v>2674</v>
      </c>
      <c r="R3325" s="28">
        <v>26.7</v>
      </c>
      <c r="S3325" s="24" t="s">
        <v>4179</v>
      </c>
      <c r="T3325" s="26" t="s">
        <v>2674</v>
      </c>
      <c r="U3325" s="27" t="str" cm="1">
        <f t="array" ref="U3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5" s="13"/>
      <c r="W3325" s="13"/>
      <c r="X3325" s="13"/>
      <c r="Y3325" s="13"/>
      <c r="Z3325" s="13"/>
      <c r="AC3325" s="13"/>
      <c r="AD3325" s="13"/>
      <c r="AE3325" s="13"/>
      <c r="AF3325" s="13"/>
      <c r="AG3325" s="13"/>
    </row>
    <row r="3326" hidden="1" spans="1:33">
      <c r="A3326" s="21" t="s">
        <v>3870</v>
      </c>
      <c r="B3326" s="22">
        <v>88</v>
      </c>
      <c r="C3326" s="21" t="s">
        <v>1865</v>
      </c>
      <c r="D3326" s="21" t="s">
        <v>132</v>
      </c>
      <c r="E3326" s="21" t="s">
        <v>2345</v>
      </c>
      <c r="F3326" s="22" t="s">
        <v>3873</v>
      </c>
      <c r="G3326" s="21" t="s">
        <v>92</v>
      </c>
      <c r="H3326" s="21" t="s">
        <v>138</v>
      </c>
      <c r="I3326" s="22"/>
      <c r="J3326" s="22" t="s">
        <v>132</v>
      </c>
      <c r="K3326" s="23">
        <v>205.3</v>
      </c>
      <c r="L3326" s="23">
        <v>78.3</v>
      </c>
      <c r="M3326" s="23">
        <v>61</v>
      </c>
      <c r="N3326" s="23">
        <v>521.462</v>
      </c>
      <c r="O3326" s="23">
        <v>198.882</v>
      </c>
      <c r="P3326" s="23">
        <v>154.94</v>
      </c>
      <c r="Q3326" s="24" t="s">
        <v>96</v>
      </c>
      <c r="R3326" s="28">
        <v>2.7</v>
      </c>
      <c r="S3326" s="24" t="s">
        <v>132</v>
      </c>
      <c r="T3326" s="26" t="s">
        <v>96</v>
      </c>
      <c r="U3326" s="27" cm="1">
        <f t="array" ref="U3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326" s="13"/>
      <c r="W3326" s="13"/>
      <c r="X3326" s="13"/>
      <c r="Y3326" s="13"/>
      <c r="Z3326" s="13"/>
      <c r="AC3326" s="13"/>
      <c r="AD3326" s="13"/>
      <c r="AE3326" s="13"/>
      <c r="AF3326" s="13"/>
      <c r="AG3326" s="13"/>
    </row>
    <row r="3327" ht="12.4" hidden="1" spans="1:33">
      <c r="A3327" s="21" t="s">
        <v>3870</v>
      </c>
      <c r="B3327" s="22">
        <v>88</v>
      </c>
      <c r="C3327" s="21" t="s">
        <v>1865</v>
      </c>
      <c r="D3327" s="21" t="s">
        <v>132</v>
      </c>
      <c r="E3327" s="21" t="s">
        <v>2354</v>
      </c>
      <c r="F3327" s="22" t="s">
        <v>3789</v>
      </c>
      <c r="G3327" s="21" t="s">
        <v>17</v>
      </c>
      <c r="H3327" s="21" t="s">
        <v>141</v>
      </c>
      <c r="I3327" s="22"/>
      <c r="J3327" s="22" t="s">
        <v>132</v>
      </c>
      <c r="K3327" s="23">
        <v>207</v>
      </c>
      <c r="L3327" s="23">
        <v>78.5</v>
      </c>
      <c r="M3327" s="23">
        <v>56.8</v>
      </c>
      <c r="N3327" s="23">
        <v>525.78</v>
      </c>
      <c r="O3327" s="23">
        <v>199.39</v>
      </c>
      <c r="P3327" s="23">
        <v>144.272</v>
      </c>
      <c r="Q3327" s="24" t="s">
        <v>2674</v>
      </c>
      <c r="R3327" s="28"/>
      <c r="S3327" s="24" t="s">
        <v>3201</v>
      </c>
      <c r="T3327" s="26" t="s">
        <v>2674</v>
      </c>
      <c r="U3327" s="27" t="str" cm="1">
        <f t="array" ref="U3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7" s="13"/>
      <c r="W3327" s="13"/>
      <c r="X3327" s="13"/>
      <c r="Y3327" s="13"/>
      <c r="Z3327" s="13"/>
      <c r="AC3327" s="13"/>
      <c r="AD3327" s="13"/>
      <c r="AE3327" s="13"/>
      <c r="AF3327" s="13"/>
      <c r="AG3327" s="13"/>
    </row>
    <row r="3328" hidden="1" spans="1:33">
      <c r="A3328" s="21" t="s">
        <v>3870</v>
      </c>
      <c r="B3328" s="22">
        <v>88</v>
      </c>
      <c r="C3328" s="21" t="s">
        <v>1865</v>
      </c>
      <c r="D3328" s="21" t="s">
        <v>132</v>
      </c>
      <c r="E3328" s="21" t="s">
        <v>2354</v>
      </c>
      <c r="F3328" s="22" t="s">
        <v>3789</v>
      </c>
      <c r="G3328" s="21" t="s">
        <v>41</v>
      </c>
      <c r="H3328" s="21" t="s">
        <v>135</v>
      </c>
      <c r="I3328" s="22"/>
      <c r="J3328" s="22" t="s">
        <v>132</v>
      </c>
      <c r="K3328" s="23">
        <v>207</v>
      </c>
      <c r="L3328" s="23">
        <v>78.5</v>
      </c>
      <c r="M3328" s="23">
        <v>56.8</v>
      </c>
      <c r="N3328" s="23">
        <v>525.78</v>
      </c>
      <c r="O3328" s="23">
        <v>199.39</v>
      </c>
      <c r="P3328" s="23">
        <v>144.272</v>
      </c>
      <c r="Q3328" s="24" t="s">
        <v>69</v>
      </c>
      <c r="R3328" s="28">
        <v>25</v>
      </c>
      <c r="S3328" s="24" t="s">
        <v>132</v>
      </c>
      <c r="T3328" s="26" t="s">
        <v>69</v>
      </c>
      <c r="U3328" s="27" cm="1">
        <f t="array" ref="U3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3328" s="13"/>
      <c r="W3328" s="13"/>
      <c r="X3328" s="13"/>
      <c r="Y3328" s="13"/>
      <c r="Z3328" s="13"/>
      <c r="AC3328" s="13"/>
      <c r="AD3328" s="13"/>
      <c r="AE3328" s="13"/>
      <c r="AF3328" s="13"/>
      <c r="AG3328" s="13"/>
    </row>
    <row r="3329" hidden="1" spans="1:33">
      <c r="A3329" s="21" t="s">
        <v>3870</v>
      </c>
      <c r="B3329" s="22">
        <v>88</v>
      </c>
      <c r="C3329" s="21" t="s">
        <v>1865</v>
      </c>
      <c r="D3329" s="21" t="s">
        <v>132</v>
      </c>
      <c r="E3329" s="21" t="s">
        <v>2354</v>
      </c>
      <c r="F3329" s="22" t="s">
        <v>3789</v>
      </c>
      <c r="G3329" s="21" t="s">
        <v>92</v>
      </c>
      <c r="H3329" s="21" t="s">
        <v>138</v>
      </c>
      <c r="I3329" s="22"/>
      <c r="J3329" s="22" t="s">
        <v>132</v>
      </c>
      <c r="K3329" s="23">
        <v>207</v>
      </c>
      <c r="L3329" s="23">
        <v>78.5</v>
      </c>
      <c r="M3329" s="23">
        <v>56.8</v>
      </c>
      <c r="N3329" s="23">
        <v>525.78</v>
      </c>
      <c r="O3329" s="23">
        <v>199.39</v>
      </c>
      <c r="P3329" s="23">
        <v>144.272</v>
      </c>
      <c r="Q3329" s="24" t="s">
        <v>96</v>
      </c>
      <c r="R3329" s="28">
        <v>1</v>
      </c>
      <c r="S3329" s="24" t="s">
        <v>132</v>
      </c>
      <c r="T3329" s="26" t="s">
        <v>96</v>
      </c>
      <c r="U3329" s="27" cm="1">
        <f t="array" ref="U3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329" s="13"/>
      <c r="W3329" s="13"/>
      <c r="X3329" s="13"/>
      <c r="Y3329" s="13"/>
      <c r="Z3329" s="13"/>
      <c r="AC3329" s="13"/>
      <c r="AD3329" s="13"/>
      <c r="AE3329" s="13"/>
      <c r="AF3329" s="13"/>
      <c r="AG3329" s="13"/>
    </row>
    <row r="3330" ht="12.4" hidden="1" spans="1:33">
      <c r="A3330" s="21" t="s">
        <v>3870</v>
      </c>
      <c r="B3330" s="22">
        <v>88</v>
      </c>
      <c r="C3330" s="21" t="s">
        <v>132</v>
      </c>
      <c r="D3330" s="21" t="s">
        <v>132</v>
      </c>
      <c r="E3330" s="21" t="s">
        <v>2371</v>
      </c>
      <c r="F3330" s="22" t="s">
        <v>2699</v>
      </c>
      <c r="G3330" s="21" t="s">
        <v>17</v>
      </c>
      <c r="H3330" s="21" t="s">
        <v>141</v>
      </c>
      <c r="I3330" s="22"/>
      <c r="J3330" s="22" t="s">
        <v>132</v>
      </c>
      <c r="K3330" s="23">
        <v>218.4</v>
      </c>
      <c r="L3330" s="23">
        <v>80.8</v>
      </c>
      <c r="M3330" s="23">
        <v>56</v>
      </c>
      <c r="N3330" s="23">
        <v>554.736</v>
      </c>
      <c r="O3330" s="23">
        <v>205.232</v>
      </c>
      <c r="P3330" s="23">
        <v>142.24</v>
      </c>
      <c r="Q3330" s="24" t="s">
        <v>2674</v>
      </c>
      <c r="R3330" s="28"/>
      <c r="S3330" s="24" t="s">
        <v>3874</v>
      </c>
      <c r="T3330" s="26" t="s">
        <v>2674</v>
      </c>
      <c r="U3330" s="27" t="str" cm="1">
        <f t="array" ref="U3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0" s="13"/>
      <c r="W3330" s="13"/>
      <c r="X3330" s="13"/>
      <c r="Y3330" s="13"/>
      <c r="Z3330" s="13"/>
      <c r="AC3330" s="13"/>
      <c r="AD3330" s="13"/>
      <c r="AE3330" s="13"/>
      <c r="AF3330" s="13"/>
      <c r="AG3330" s="13"/>
    </row>
    <row r="3331" hidden="1" spans="1:33">
      <c r="A3331" s="21" t="s">
        <v>3870</v>
      </c>
      <c r="B3331" s="22">
        <v>88</v>
      </c>
      <c r="C3331" s="21" t="s">
        <v>132</v>
      </c>
      <c r="D3331" s="21" t="s">
        <v>132</v>
      </c>
      <c r="E3331" s="21" t="s">
        <v>2371</v>
      </c>
      <c r="F3331" s="22" t="s">
        <v>2699</v>
      </c>
      <c r="G3331" s="21" t="s">
        <v>41</v>
      </c>
      <c r="H3331" s="21" t="s">
        <v>135</v>
      </c>
      <c r="I3331" s="22"/>
      <c r="J3331" s="22" t="s">
        <v>132</v>
      </c>
      <c r="K3331" s="23">
        <v>218.4</v>
      </c>
      <c r="L3331" s="23">
        <v>80.8</v>
      </c>
      <c r="M3331" s="23">
        <v>56</v>
      </c>
      <c r="N3331" s="23">
        <v>554.736</v>
      </c>
      <c r="O3331" s="23">
        <v>205.232</v>
      </c>
      <c r="P3331" s="23">
        <v>142.24</v>
      </c>
      <c r="Q3331" s="24" t="s">
        <v>69</v>
      </c>
      <c r="R3331" s="28">
        <v>13.6</v>
      </c>
      <c r="S3331" s="24" t="s">
        <v>132</v>
      </c>
      <c r="T3331" s="26" t="s">
        <v>69</v>
      </c>
      <c r="U3331" s="27" cm="1">
        <f t="array" ref="U3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331" s="13"/>
      <c r="W3331" s="13"/>
      <c r="X3331" s="13"/>
      <c r="Y3331" s="13"/>
      <c r="Z3331" s="13"/>
      <c r="AC3331" s="13"/>
      <c r="AD3331" s="13"/>
      <c r="AE3331" s="13"/>
      <c r="AF3331" s="13"/>
      <c r="AG3331" s="13"/>
    </row>
    <row r="3332" ht="12.4" hidden="1" spans="1:33">
      <c r="A3332" s="21" t="s">
        <v>3870</v>
      </c>
      <c r="B3332" s="22">
        <v>88</v>
      </c>
      <c r="C3332" s="21" t="s">
        <v>132</v>
      </c>
      <c r="D3332" s="21" t="s">
        <v>132</v>
      </c>
      <c r="E3332" s="21" t="s">
        <v>2371</v>
      </c>
      <c r="F3332" s="22" t="s">
        <v>2699</v>
      </c>
      <c r="G3332" s="21" t="s">
        <v>92</v>
      </c>
      <c r="H3332" s="21" t="s">
        <v>138</v>
      </c>
      <c r="I3332" s="22"/>
      <c r="J3332" s="22" t="s">
        <v>132</v>
      </c>
      <c r="K3332" s="23">
        <v>218.4</v>
      </c>
      <c r="L3332" s="23">
        <v>80.8</v>
      </c>
      <c r="M3332" s="23">
        <v>56</v>
      </c>
      <c r="N3332" s="23">
        <v>554.736</v>
      </c>
      <c r="O3332" s="23">
        <v>205.232</v>
      </c>
      <c r="P3332" s="23">
        <v>142.24</v>
      </c>
      <c r="Q3332" s="24" t="s">
        <v>2674</v>
      </c>
      <c r="R3332" s="28"/>
      <c r="S3332" s="24" t="s">
        <v>2744</v>
      </c>
      <c r="T3332" s="26" t="s">
        <v>2674</v>
      </c>
      <c r="U3332" s="27" t="str" cm="1">
        <f t="array" ref="U3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2" s="13"/>
      <c r="W3332" s="13"/>
      <c r="X3332" s="13"/>
      <c r="Y3332" s="13"/>
      <c r="Z3332" s="13"/>
      <c r="AC3332" s="13"/>
      <c r="AD3332" s="13"/>
      <c r="AE3332" s="13"/>
      <c r="AF3332" s="13"/>
      <c r="AG3332" s="13"/>
    </row>
    <row r="3333" ht="12.4" hidden="1" spans="1:33">
      <c r="A3333" s="21" t="s">
        <v>3870</v>
      </c>
      <c r="B3333" s="22">
        <v>88</v>
      </c>
      <c r="C3333" s="21" t="s">
        <v>132</v>
      </c>
      <c r="D3333" s="21" t="s">
        <v>132</v>
      </c>
      <c r="E3333" s="21" t="s">
        <v>2357</v>
      </c>
      <c r="F3333" s="22" t="s">
        <v>2702</v>
      </c>
      <c r="G3333" s="21" t="s">
        <v>17</v>
      </c>
      <c r="H3333" s="21" t="s">
        <v>168</v>
      </c>
      <c r="I3333" s="22"/>
      <c r="J3333" s="22" t="s">
        <v>132</v>
      </c>
      <c r="K3333" s="23">
        <v>212</v>
      </c>
      <c r="L3333" s="23">
        <v>77.2</v>
      </c>
      <c r="M3333" s="23">
        <v>55.8</v>
      </c>
      <c r="N3333" s="23">
        <v>538.48</v>
      </c>
      <c r="O3333" s="23">
        <v>196.088</v>
      </c>
      <c r="P3333" s="23">
        <v>141.732</v>
      </c>
      <c r="Q3333" s="24" t="s">
        <v>2674</v>
      </c>
      <c r="R3333" s="28"/>
      <c r="S3333" s="24" t="s">
        <v>2842</v>
      </c>
      <c r="T3333" s="26" t="s">
        <v>2674</v>
      </c>
      <c r="U3333" s="27" t="str" cm="1">
        <f t="array" ref="U3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3" s="13"/>
      <c r="W3333" s="13"/>
      <c r="X3333" s="13"/>
      <c r="Y3333" s="13"/>
      <c r="Z3333" s="13"/>
      <c r="AC3333" s="13"/>
      <c r="AD3333" s="13"/>
      <c r="AE3333" s="13"/>
      <c r="AF3333" s="13"/>
      <c r="AG3333" s="13"/>
    </row>
    <row r="3334" hidden="1" spans="1:33">
      <c r="A3334" s="21" t="s">
        <v>3870</v>
      </c>
      <c r="B3334" s="22">
        <v>88</v>
      </c>
      <c r="C3334" s="21" t="s">
        <v>132</v>
      </c>
      <c r="D3334" s="21" t="s">
        <v>132</v>
      </c>
      <c r="E3334" s="21" t="s">
        <v>2357</v>
      </c>
      <c r="F3334" s="22" t="s">
        <v>2702</v>
      </c>
      <c r="G3334" s="21" t="s">
        <v>41</v>
      </c>
      <c r="H3334" s="21" t="s">
        <v>135</v>
      </c>
      <c r="I3334" s="22"/>
      <c r="J3334" s="22" t="s">
        <v>132</v>
      </c>
      <c r="K3334" s="23">
        <v>212</v>
      </c>
      <c r="L3334" s="23">
        <v>77.2</v>
      </c>
      <c r="M3334" s="23">
        <v>55.8</v>
      </c>
      <c r="N3334" s="23">
        <v>538.48</v>
      </c>
      <c r="O3334" s="23">
        <v>196.088</v>
      </c>
      <c r="P3334" s="23">
        <v>141.732</v>
      </c>
      <c r="Q3334" s="24" t="s">
        <v>69</v>
      </c>
      <c r="R3334" s="28">
        <v>20</v>
      </c>
      <c r="S3334" s="24" t="s">
        <v>132</v>
      </c>
      <c r="T3334" s="26" t="s">
        <v>69</v>
      </c>
      <c r="U3334" s="27" cm="1">
        <f t="array" ref="U3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3334" s="13"/>
      <c r="W3334" s="13"/>
      <c r="X3334" s="13"/>
      <c r="Y3334" s="13"/>
      <c r="Z3334" s="13"/>
      <c r="AC3334" s="13"/>
      <c r="AD3334" s="13"/>
      <c r="AE3334" s="13"/>
      <c r="AF3334" s="13"/>
      <c r="AG3334" s="13"/>
    </row>
    <row r="3335" hidden="1" spans="1:33">
      <c r="A3335" s="21" t="s">
        <v>3870</v>
      </c>
      <c r="B3335" s="22">
        <v>88</v>
      </c>
      <c r="C3335" s="21" t="s">
        <v>132</v>
      </c>
      <c r="D3335" s="21" t="s">
        <v>132</v>
      </c>
      <c r="E3335" s="21" t="s">
        <v>2357</v>
      </c>
      <c r="F3335" s="22" t="s">
        <v>2702</v>
      </c>
      <c r="G3335" s="21" t="s">
        <v>92</v>
      </c>
      <c r="H3335" s="21" t="s">
        <v>138</v>
      </c>
      <c r="I3335" s="22"/>
      <c r="J3335" s="22" t="s">
        <v>132</v>
      </c>
      <c r="K3335" s="23">
        <v>212</v>
      </c>
      <c r="L3335" s="23">
        <v>77.2</v>
      </c>
      <c r="M3335" s="23">
        <v>55.8</v>
      </c>
      <c r="N3335" s="23">
        <v>538.48</v>
      </c>
      <c r="O3335" s="23">
        <v>196.088</v>
      </c>
      <c r="P3335" s="23">
        <v>141.732</v>
      </c>
      <c r="Q3335" s="24" t="s">
        <v>98</v>
      </c>
      <c r="R3335" s="28">
        <v>6</v>
      </c>
      <c r="S3335" s="24" t="s">
        <v>132</v>
      </c>
      <c r="T3335" s="26" t="s">
        <v>98</v>
      </c>
      <c r="U3335" s="27" cm="1">
        <f t="array" ref="U3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335" s="13"/>
      <c r="W3335" s="13"/>
      <c r="X3335" s="13"/>
      <c r="Y3335" s="13"/>
      <c r="Z3335" s="13"/>
      <c r="AC3335" s="13"/>
      <c r="AD3335" s="13"/>
      <c r="AE3335" s="13"/>
      <c r="AF3335" s="13"/>
      <c r="AG3335" s="13"/>
    </row>
    <row r="3336" ht="12.4" hidden="1" spans="1:33">
      <c r="A3336" s="21" t="s">
        <v>3870</v>
      </c>
      <c r="B3336" s="22">
        <v>88</v>
      </c>
      <c r="C3336" s="21" t="s">
        <v>132</v>
      </c>
      <c r="D3336" s="21" t="s">
        <v>132</v>
      </c>
      <c r="E3336" s="21" t="s">
        <v>2357</v>
      </c>
      <c r="F3336" s="22" t="s">
        <v>3217</v>
      </c>
      <c r="G3336" s="21" t="s">
        <v>17</v>
      </c>
      <c r="H3336" s="21" t="s">
        <v>141</v>
      </c>
      <c r="I3336" s="22"/>
      <c r="J3336" s="22" t="s">
        <v>132</v>
      </c>
      <c r="K3336" s="23">
        <v>215</v>
      </c>
      <c r="L3336" s="23">
        <v>78.6</v>
      </c>
      <c r="M3336" s="23">
        <v>55</v>
      </c>
      <c r="N3336" s="23">
        <v>546.1</v>
      </c>
      <c r="O3336" s="23">
        <v>199.644</v>
      </c>
      <c r="P3336" s="23">
        <v>139.7</v>
      </c>
      <c r="Q3336" s="24" t="s">
        <v>2674</v>
      </c>
      <c r="R3336" s="28"/>
      <c r="S3336" s="24" t="s">
        <v>3875</v>
      </c>
      <c r="T3336" s="26" t="s">
        <v>2674</v>
      </c>
      <c r="U3336" s="27" t="str" cm="1">
        <f t="array" ref="U3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6" s="13"/>
      <c r="W3336" s="13"/>
      <c r="X3336" s="13"/>
      <c r="Y3336" s="13"/>
      <c r="Z3336" s="13"/>
      <c r="AC3336" s="13"/>
      <c r="AD3336" s="13"/>
      <c r="AE3336" s="13"/>
      <c r="AF3336" s="13"/>
      <c r="AG3336" s="13"/>
    </row>
    <row r="3337" ht="12.4" hidden="1" spans="1:33">
      <c r="A3337" s="21" t="s">
        <v>3870</v>
      </c>
      <c r="B3337" s="22">
        <v>88</v>
      </c>
      <c r="C3337" s="21" t="s">
        <v>132</v>
      </c>
      <c r="D3337" s="21" t="s">
        <v>132</v>
      </c>
      <c r="E3337" s="21" t="s">
        <v>2357</v>
      </c>
      <c r="F3337" s="22" t="s">
        <v>2704</v>
      </c>
      <c r="G3337" s="21" t="s">
        <v>17</v>
      </c>
      <c r="H3337" s="21" t="s">
        <v>168</v>
      </c>
      <c r="I3337" s="22"/>
      <c r="J3337" s="22" t="s">
        <v>132</v>
      </c>
      <c r="K3337" s="23">
        <v>213.9</v>
      </c>
      <c r="L3337" s="23">
        <v>77.9</v>
      </c>
      <c r="M3337" s="23">
        <v>56.6</v>
      </c>
      <c r="N3337" s="23">
        <v>543.306</v>
      </c>
      <c r="O3337" s="23">
        <v>197.866</v>
      </c>
      <c r="P3337" s="23">
        <v>143.764</v>
      </c>
      <c r="Q3337" s="24" t="s">
        <v>2674</v>
      </c>
      <c r="R3337" s="28"/>
      <c r="S3337" s="24" t="s">
        <v>2731</v>
      </c>
      <c r="T3337" s="26" t="s">
        <v>2674</v>
      </c>
      <c r="U3337" s="27" t="str" cm="1">
        <f t="array" ref="U3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7" s="13"/>
      <c r="W3337" s="13"/>
      <c r="X3337" s="13"/>
      <c r="Y3337" s="13"/>
      <c r="Z3337" s="13"/>
      <c r="AC3337" s="13"/>
      <c r="AD3337" s="13"/>
      <c r="AE3337" s="13"/>
      <c r="AF3337" s="13"/>
      <c r="AG3337" s="13"/>
    </row>
    <row r="3338" hidden="1" spans="1:33">
      <c r="A3338" s="21" t="s">
        <v>3870</v>
      </c>
      <c r="B3338" s="22">
        <v>88</v>
      </c>
      <c r="C3338" s="21" t="s">
        <v>132</v>
      </c>
      <c r="D3338" s="21" t="s">
        <v>132</v>
      </c>
      <c r="E3338" s="21" t="s">
        <v>2357</v>
      </c>
      <c r="F3338" s="22" t="s">
        <v>2704</v>
      </c>
      <c r="G3338" s="21" t="s">
        <v>41</v>
      </c>
      <c r="H3338" s="21" t="s">
        <v>135</v>
      </c>
      <c r="I3338" s="22"/>
      <c r="J3338" s="22" t="s">
        <v>132</v>
      </c>
      <c r="K3338" s="23">
        <v>215</v>
      </c>
      <c r="L3338" s="23">
        <v>78.6</v>
      </c>
      <c r="M3338" s="23">
        <v>55</v>
      </c>
      <c r="N3338" s="23">
        <v>546.1</v>
      </c>
      <c r="O3338" s="23">
        <v>199.644</v>
      </c>
      <c r="P3338" s="23">
        <v>139.7</v>
      </c>
      <c r="Q3338" s="24" t="s">
        <v>69</v>
      </c>
      <c r="R3338" s="28">
        <v>17</v>
      </c>
      <c r="S3338" s="24" t="s">
        <v>132</v>
      </c>
      <c r="T3338" s="26" t="s">
        <v>69</v>
      </c>
      <c r="U3338" s="27" cm="1">
        <f t="array" ref="U3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338" s="13"/>
      <c r="W3338" s="13"/>
      <c r="X3338" s="13"/>
      <c r="Y3338" s="13"/>
      <c r="Z3338" s="13"/>
      <c r="AC3338" s="13"/>
      <c r="AD3338" s="13"/>
      <c r="AE3338" s="13"/>
      <c r="AF3338" s="13"/>
      <c r="AG3338" s="13"/>
    </row>
    <row r="3339" hidden="1" spans="1:33">
      <c r="A3339" s="21" t="s">
        <v>3870</v>
      </c>
      <c r="B3339" s="22">
        <v>88</v>
      </c>
      <c r="C3339" s="21" t="s">
        <v>132</v>
      </c>
      <c r="D3339" s="21" t="s">
        <v>132</v>
      </c>
      <c r="E3339" s="21" t="s">
        <v>2357</v>
      </c>
      <c r="F3339" s="22" t="s">
        <v>2704</v>
      </c>
      <c r="G3339" s="21" t="s">
        <v>92</v>
      </c>
      <c r="H3339" s="21" t="s">
        <v>138</v>
      </c>
      <c r="I3339" s="22"/>
      <c r="J3339" s="22" t="s">
        <v>132</v>
      </c>
      <c r="K3339" s="23">
        <v>215</v>
      </c>
      <c r="L3339" s="23">
        <v>78.6</v>
      </c>
      <c r="M3339" s="23">
        <v>55</v>
      </c>
      <c r="N3339" s="23">
        <v>546.1</v>
      </c>
      <c r="O3339" s="23">
        <v>199.644</v>
      </c>
      <c r="P3339" s="23">
        <v>139.7</v>
      </c>
      <c r="Q3339" s="24" t="s">
        <v>98</v>
      </c>
      <c r="R3339" s="28">
        <v>3</v>
      </c>
      <c r="S3339" s="24" t="s">
        <v>132</v>
      </c>
      <c r="T3339" s="26" t="s">
        <v>98</v>
      </c>
      <c r="U3339" s="27" cm="1">
        <f t="array" ref="U3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339" s="13"/>
      <c r="W3339" s="13"/>
      <c r="X3339" s="13"/>
      <c r="Y3339" s="13"/>
      <c r="Z3339" s="13"/>
      <c r="AC3339" s="13"/>
      <c r="AD3339" s="13"/>
      <c r="AE3339" s="13"/>
      <c r="AF3339" s="13"/>
      <c r="AG3339" s="13"/>
    </row>
    <row r="3340" ht="12.4" hidden="1" spans="1:33">
      <c r="A3340" s="21" t="s">
        <v>3870</v>
      </c>
      <c r="B3340" s="22">
        <v>88</v>
      </c>
      <c r="C3340" s="21" t="s">
        <v>132</v>
      </c>
      <c r="D3340" s="21" t="s">
        <v>132</v>
      </c>
      <c r="E3340" s="21" t="s">
        <v>2357</v>
      </c>
      <c r="F3340" s="22" t="s">
        <v>2705</v>
      </c>
      <c r="G3340" s="21" t="s">
        <v>17</v>
      </c>
      <c r="H3340" s="21" t="s">
        <v>168</v>
      </c>
      <c r="I3340" s="22"/>
      <c r="J3340" s="22" t="s">
        <v>132</v>
      </c>
      <c r="K3340" s="23">
        <v>214.4</v>
      </c>
      <c r="L3340" s="23">
        <v>77.9</v>
      </c>
      <c r="M3340" s="23">
        <v>56.3</v>
      </c>
      <c r="N3340" s="23">
        <v>544.576</v>
      </c>
      <c r="O3340" s="23">
        <v>197.866</v>
      </c>
      <c r="P3340" s="23">
        <v>143.002</v>
      </c>
      <c r="Q3340" s="24" t="s">
        <v>2674</v>
      </c>
      <c r="R3340" s="28"/>
      <c r="S3340" s="24" t="s">
        <v>3876</v>
      </c>
      <c r="T3340" s="26" t="s">
        <v>2674</v>
      </c>
      <c r="U3340" s="27" t="str" cm="1">
        <f t="array" ref="U3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40" s="13"/>
      <c r="W3340" s="13"/>
      <c r="X3340" s="13"/>
      <c r="Y3340" s="13"/>
      <c r="Z3340" s="13"/>
      <c r="AC3340" s="13"/>
      <c r="AD3340" s="13"/>
      <c r="AE3340" s="13"/>
      <c r="AF3340" s="13"/>
      <c r="AG3340" s="13"/>
    </row>
    <row r="3341" hidden="1" spans="1:33">
      <c r="A3341" s="21" t="s">
        <v>3870</v>
      </c>
      <c r="B3341" s="22">
        <v>88</v>
      </c>
      <c r="C3341" s="21" t="s">
        <v>132</v>
      </c>
      <c r="D3341" s="21" t="s">
        <v>132</v>
      </c>
      <c r="E3341" s="21" t="s">
        <v>2357</v>
      </c>
      <c r="F3341" s="22" t="s">
        <v>2705</v>
      </c>
      <c r="G3341" s="21" t="s">
        <v>41</v>
      </c>
      <c r="H3341" s="21" t="s">
        <v>135</v>
      </c>
      <c r="I3341" s="22"/>
      <c r="J3341" s="22" t="s">
        <v>132</v>
      </c>
      <c r="K3341" s="23">
        <v>214.4</v>
      </c>
      <c r="L3341" s="23">
        <v>77.9</v>
      </c>
      <c r="M3341" s="23">
        <v>55</v>
      </c>
      <c r="N3341" s="23">
        <v>544.576</v>
      </c>
      <c r="O3341" s="23">
        <v>197.866</v>
      </c>
      <c r="P3341" s="23">
        <v>139.7</v>
      </c>
      <c r="Q3341" s="24" t="s">
        <v>69</v>
      </c>
      <c r="R3341" s="28">
        <v>17.6</v>
      </c>
      <c r="S3341" s="24" t="s">
        <v>132</v>
      </c>
      <c r="T3341" s="26" t="s">
        <v>69</v>
      </c>
      <c r="U3341" s="27" cm="1">
        <f t="array" ref="U3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3341" s="13"/>
      <c r="W3341" s="13"/>
      <c r="X3341" s="13"/>
      <c r="Y3341" s="13"/>
      <c r="Z3341" s="13"/>
      <c r="AC3341" s="13"/>
      <c r="AD3341" s="13"/>
      <c r="AE3341" s="13"/>
      <c r="AF3341" s="13"/>
      <c r="AG3341" s="13"/>
    </row>
    <row r="3342" hidden="1" spans="1:33">
      <c r="A3342" s="21" t="s">
        <v>3870</v>
      </c>
      <c r="B3342" s="22">
        <v>88</v>
      </c>
      <c r="C3342" s="21" t="s">
        <v>132</v>
      </c>
      <c r="D3342" s="21" t="s">
        <v>132</v>
      </c>
      <c r="E3342" s="21" t="s">
        <v>2357</v>
      </c>
      <c r="F3342" s="22" t="s">
        <v>2705</v>
      </c>
      <c r="G3342" s="21" t="s">
        <v>92</v>
      </c>
      <c r="H3342" s="21" t="s">
        <v>138</v>
      </c>
      <c r="I3342" s="22"/>
      <c r="J3342" s="22" t="s">
        <v>132</v>
      </c>
      <c r="K3342" s="23">
        <v>214.4</v>
      </c>
      <c r="L3342" s="23">
        <v>77.9</v>
      </c>
      <c r="M3342" s="23">
        <v>56.3</v>
      </c>
      <c r="N3342" s="23">
        <v>544.576</v>
      </c>
      <c r="O3342" s="23">
        <v>197.866</v>
      </c>
      <c r="P3342" s="23">
        <v>143.002</v>
      </c>
      <c r="Q3342" s="24" t="s">
        <v>98</v>
      </c>
      <c r="R3342" s="28">
        <v>3.6</v>
      </c>
      <c r="S3342" s="24" t="s">
        <v>132</v>
      </c>
      <c r="T3342" s="26" t="s">
        <v>98</v>
      </c>
      <c r="U3342" s="27" cm="1">
        <f t="array" ref="U3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342" s="13"/>
      <c r="W3342" s="13"/>
      <c r="X3342" s="13"/>
      <c r="Y3342" s="13"/>
      <c r="Z3342" s="13"/>
      <c r="AC3342" s="13"/>
      <c r="AD3342" s="13"/>
      <c r="AE3342" s="13"/>
      <c r="AF3342" s="13"/>
      <c r="AG3342" s="13"/>
    </row>
    <row r="3343" ht="12.4" hidden="1" spans="1:33">
      <c r="A3343" s="21" t="s">
        <v>3870</v>
      </c>
      <c r="B3343" s="22">
        <v>88</v>
      </c>
      <c r="C3343" s="21" t="s">
        <v>132</v>
      </c>
      <c r="D3343" s="21" t="s">
        <v>132</v>
      </c>
      <c r="E3343" s="21" t="s">
        <v>2357</v>
      </c>
      <c r="F3343" s="22" t="s">
        <v>2707</v>
      </c>
      <c r="G3343" s="21" t="s">
        <v>17</v>
      </c>
      <c r="H3343" s="21" t="s">
        <v>168</v>
      </c>
      <c r="I3343" s="22"/>
      <c r="J3343" s="22" t="s">
        <v>132</v>
      </c>
      <c r="K3343" s="23">
        <v>215.3</v>
      </c>
      <c r="L3343" s="23">
        <v>78</v>
      </c>
      <c r="M3343" s="23">
        <v>55.9</v>
      </c>
      <c r="N3343" s="23">
        <v>546.862</v>
      </c>
      <c r="O3343" s="23">
        <v>198.12</v>
      </c>
      <c r="P3343" s="23">
        <v>141.986</v>
      </c>
      <c r="Q3343" s="24" t="s">
        <v>2674</v>
      </c>
      <c r="R3343" s="28"/>
      <c r="S3343" s="24" t="s">
        <v>3877</v>
      </c>
      <c r="T3343" s="26" t="s">
        <v>2674</v>
      </c>
      <c r="U3343" s="27" t="str" cm="1">
        <f t="array" ref="U3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43" s="13"/>
      <c r="W3343" s="13"/>
      <c r="X3343" s="13"/>
      <c r="Y3343" s="13"/>
      <c r="Z3343" s="13"/>
      <c r="AC3343" s="13"/>
      <c r="AD3343" s="13"/>
      <c r="AE3343" s="13"/>
      <c r="AF3343" s="13"/>
      <c r="AG3343" s="13"/>
    </row>
    <row r="3344" hidden="1" spans="1:33">
      <c r="A3344" s="21" t="s">
        <v>3870</v>
      </c>
      <c r="B3344" s="22">
        <v>88</v>
      </c>
      <c r="C3344" s="21" t="s">
        <v>132</v>
      </c>
      <c r="D3344" s="21" t="s">
        <v>132</v>
      </c>
      <c r="E3344" s="21" t="s">
        <v>2357</v>
      </c>
      <c r="F3344" s="22" t="s">
        <v>2707</v>
      </c>
      <c r="G3344" s="21" t="s">
        <v>41</v>
      </c>
      <c r="H3344" s="21" t="s">
        <v>135</v>
      </c>
      <c r="I3344" s="22"/>
      <c r="J3344" s="22" t="s">
        <v>132</v>
      </c>
      <c r="K3344" s="23">
        <v>215.3</v>
      </c>
      <c r="L3344" s="23">
        <v>78</v>
      </c>
      <c r="M3344" s="23">
        <v>55.9</v>
      </c>
      <c r="N3344" s="23">
        <v>546.862</v>
      </c>
      <c r="O3344" s="23">
        <v>198.12</v>
      </c>
      <c r="P3344" s="23">
        <v>141.986</v>
      </c>
      <c r="Q3344" s="24" t="s">
        <v>69</v>
      </c>
      <c r="R3344" s="28">
        <v>16.7</v>
      </c>
      <c r="S3344" s="24" t="s">
        <v>132</v>
      </c>
      <c r="T3344" s="26" t="s">
        <v>69</v>
      </c>
      <c r="U3344" s="27" cm="1">
        <f t="array" ref="U3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3344" s="13"/>
      <c r="W3344" s="13"/>
      <c r="X3344" s="13"/>
      <c r="Y3344" s="13"/>
      <c r="Z3344" s="13"/>
      <c r="AC3344" s="13"/>
      <c r="AD3344" s="13"/>
      <c r="AE3344" s="13"/>
      <c r="AF3344" s="13"/>
      <c r="AG3344" s="13"/>
    </row>
    <row r="3345" hidden="1" spans="1:33">
      <c r="A3345" s="21" t="s">
        <v>3870</v>
      </c>
      <c r="B3345" s="22">
        <v>88</v>
      </c>
      <c r="C3345" s="21" t="s">
        <v>132</v>
      </c>
      <c r="D3345" s="21" t="s">
        <v>132</v>
      </c>
      <c r="E3345" s="21" t="s">
        <v>2357</v>
      </c>
      <c r="F3345" s="22" t="s">
        <v>2707</v>
      </c>
      <c r="G3345" s="21" t="s">
        <v>92</v>
      </c>
      <c r="H3345" s="21" t="s">
        <v>138</v>
      </c>
      <c r="I3345" s="22"/>
      <c r="J3345" s="22" t="s">
        <v>132</v>
      </c>
      <c r="K3345" s="23">
        <v>215.3</v>
      </c>
      <c r="L3345" s="23">
        <v>78</v>
      </c>
      <c r="M3345" s="23">
        <v>55.9</v>
      </c>
      <c r="N3345" s="23">
        <v>546.862</v>
      </c>
      <c r="O3345" s="23">
        <v>198.12</v>
      </c>
      <c r="P3345" s="23">
        <v>141.986</v>
      </c>
      <c r="Q3345" s="24" t="s">
        <v>98</v>
      </c>
      <c r="R3345" s="28">
        <v>2.7</v>
      </c>
      <c r="S3345" s="24" t="s">
        <v>132</v>
      </c>
      <c r="T3345" s="26" t="s">
        <v>98</v>
      </c>
      <c r="U3345" s="27" cm="1">
        <f t="array" ref="U3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345" s="13"/>
      <c r="W3345" s="13"/>
      <c r="X3345" s="13"/>
      <c r="Y3345" s="13"/>
      <c r="Z3345" s="13"/>
      <c r="AC3345" s="13"/>
      <c r="AD3345" s="13"/>
      <c r="AE3345" s="13"/>
      <c r="AF3345" s="13"/>
      <c r="AG3345" s="13"/>
    </row>
    <row r="3346" hidden="1" spans="1:33">
      <c r="A3346" s="21" t="s">
        <v>3870</v>
      </c>
      <c r="B3346" s="22">
        <v>88</v>
      </c>
      <c r="C3346" s="21" t="s">
        <v>1866</v>
      </c>
      <c r="D3346" s="21" t="s">
        <v>132</v>
      </c>
      <c r="E3346" s="21" t="s">
        <v>2468</v>
      </c>
      <c r="F3346" s="22" t="s">
        <v>2710</v>
      </c>
      <c r="G3346" s="21" t="s">
        <v>41</v>
      </c>
      <c r="H3346" s="21" t="s">
        <v>135</v>
      </c>
      <c r="I3346" s="22"/>
      <c r="J3346" s="22" t="s">
        <v>132</v>
      </c>
      <c r="K3346" s="23">
        <v>216.9</v>
      </c>
      <c r="L3346" s="23">
        <v>80</v>
      </c>
      <c r="M3346" s="23">
        <v>54.7</v>
      </c>
      <c r="N3346" s="23">
        <v>550.926</v>
      </c>
      <c r="O3346" s="23">
        <v>203.2</v>
      </c>
      <c r="P3346" s="23">
        <v>138.938</v>
      </c>
      <c r="Q3346" s="24" t="s">
        <v>69</v>
      </c>
      <c r="R3346" s="28">
        <v>15.1</v>
      </c>
      <c r="S3346" s="24" t="s">
        <v>132</v>
      </c>
      <c r="T3346" s="26" t="s">
        <v>69</v>
      </c>
      <c r="U3346" s="27" cm="1">
        <f t="array" ref="U3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346" s="13"/>
      <c r="W3346" s="13"/>
      <c r="X3346" s="13"/>
      <c r="Y3346" s="13"/>
      <c r="Z3346" s="13"/>
      <c r="AC3346" s="13"/>
      <c r="AD3346" s="13"/>
      <c r="AE3346" s="13"/>
      <c r="AF3346" s="13"/>
      <c r="AG3346" s="13"/>
    </row>
    <row r="3347" hidden="1" spans="1:33">
      <c r="A3347" s="21" t="s">
        <v>3870</v>
      </c>
      <c r="B3347" s="22">
        <v>88</v>
      </c>
      <c r="C3347" s="21" t="s">
        <v>1866</v>
      </c>
      <c r="D3347" s="21" t="s">
        <v>132</v>
      </c>
      <c r="E3347" s="21" t="s">
        <v>2468</v>
      </c>
      <c r="F3347" s="22" t="s">
        <v>2710</v>
      </c>
      <c r="G3347" s="21" t="s">
        <v>92</v>
      </c>
      <c r="H3347" s="21" t="s">
        <v>138</v>
      </c>
      <c r="I3347" s="22"/>
      <c r="J3347" s="22" t="s">
        <v>132</v>
      </c>
      <c r="K3347" s="23">
        <v>216.9</v>
      </c>
      <c r="L3347" s="23">
        <v>80</v>
      </c>
      <c r="M3347" s="23">
        <v>55.5</v>
      </c>
      <c r="N3347" s="23">
        <v>550.926</v>
      </c>
      <c r="O3347" s="23">
        <v>203.2</v>
      </c>
      <c r="P3347" s="23">
        <v>140.97</v>
      </c>
      <c r="Q3347" s="24" t="s">
        <v>98</v>
      </c>
      <c r="R3347" s="28">
        <v>1.1</v>
      </c>
      <c r="S3347" s="24" t="s">
        <v>132</v>
      </c>
      <c r="T3347" s="26" t="s">
        <v>98</v>
      </c>
      <c r="U3347" s="27" cm="1">
        <f t="array" ref="U3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347" s="13"/>
      <c r="W3347" s="13"/>
      <c r="X3347" s="13"/>
      <c r="Y3347" s="13"/>
      <c r="Z3347" s="13"/>
      <c r="AC3347" s="13"/>
      <c r="AD3347" s="13"/>
      <c r="AE3347" s="13"/>
      <c r="AF3347" s="13"/>
      <c r="AG3347" s="13"/>
    </row>
    <row r="3348" ht="12.4" hidden="1" spans="1:33">
      <c r="A3348" s="21" t="s">
        <v>3870</v>
      </c>
      <c r="B3348" s="22">
        <v>88</v>
      </c>
      <c r="C3348" s="21" t="s">
        <v>1866</v>
      </c>
      <c r="D3348" s="21" t="s">
        <v>132</v>
      </c>
      <c r="E3348" s="21" t="s">
        <v>2468</v>
      </c>
      <c r="F3348" s="22" t="s">
        <v>3878</v>
      </c>
      <c r="G3348" s="21" t="s">
        <v>17</v>
      </c>
      <c r="H3348" s="21" t="s">
        <v>141</v>
      </c>
      <c r="I3348" s="22"/>
      <c r="J3348" s="22" t="s">
        <v>132</v>
      </c>
      <c r="K3348" s="23">
        <v>220</v>
      </c>
      <c r="L3348" s="23">
        <v>79.7</v>
      </c>
      <c r="M3348" s="23">
        <v>54.4</v>
      </c>
      <c r="N3348" s="23">
        <v>558.8</v>
      </c>
      <c r="O3348" s="23">
        <v>202.438</v>
      </c>
      <c r="P3348" s="23">
        <v>138.176</v>
      </c>
      <c r="Q3348" s="24" t="s">
        <v>2674</v>
      </c>
      <c r="R3348" s="28"/>
      <c r="S3348" s="24" t="s">
        <v>3879</v>
      </c>
      <c r="T3348" s="26" t="s">
        <v>2674</v>
      </c>
      <c r="U3348" s="27" t="str" cm="1">
        <f t="array" ref="U3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48" s="13"/>
      <c r="W3348" s="13"/>
      <c r="X3348" s="13"/>
      <c r="Y3348" s="13"/>
      <c r="Z3348" s="13"/>
      <c r="AC3348" s="13"/>
      <c r="AD3348" s="13"/>
      <c r="AE3348" s="13"/>
      <c r="AF3348" s="13"/>
      <c r="AG3348" s="13"/>
    </row>
    <row r="3349" hidden="1" spans="1:33">
      <c r="A3349" s="21" t="s">
        <v>3870</v>
      </c>
      <c r="B3349" s="22">
        <v>88</v>
      </c>
      <c r="C3349" s="21" t="s">
        <v>1866</v>
      </c>
      <c r="D3349" s="21" t="s">
        <v>132</v>
      </c>
      <c r="E3349" s="21" t="s">
        <v>2468</v>
      </c>
      <c r="F3349" s="22" t="s">
        <v>2711</v>
      </c>
      <c r="G3349" s="21" t="s">
        <v>41</v>
      </c>
      <c r="H3349" s="21" t="s">
        <v>135</v>
      </c>
      <c r="I3349" s="22"/>
      <c r="J3349" s="22" t="s">
        <v>132</v>
      </c>
      <c r="K3349" s="23">
        <v>220</v>
      </c>
      <c r="L3349" s="23">
        <v>79.7</v>
      </c>
      <c r="M3349" s="23">
        <v>54.4</v>
      </c>
      <c r="N3349" s="23">
        <v>558.8</v>
      </c>
      <c r="O3349" s="23">
        <v>202.438</v>
      </c>
      <c r="P3349" s="23">
        <v>138.176</v>
      </c>
      <c r="Q3349" s="24" t="s">
        <v>69</v>
      </c>
      <c r="R3349" s="28">
        <v>12</v>
      </c>
      <c r="S3349" s="24" t="s">
        <v>132</v>
      </c>
      <c r="T3349" s="26" t="s">
        <v>69</v>
      </c>
      <c r="U3349" s="27" cm="1">
        <f t="array" ref="U3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349" s="13"/>
      <c r="W3349" s="13"/>
      <c r="X3349" s="13"/>
      <c r="Y3349" s="13"/>
      <c r="Z3349" s="13"/>
      <c r="AC3349" s="13"/>
      <c r="AD3349" s="13"/>
      <c r="AE3349" s="13"/>
      <c r="AF3349" s="13"/>
      <c r="AG3349" s="13"/>
    </row>
    <row r="3350" ht="12.4" hidden="1" spans="1:33">
      <c r="A3350" s="21" t="s">
        <v>3870</v>
      </c>
      <c r="B3350" s="22">
        <v>88</v>
      </c>
      <c r="C3350" s="21" t="s">
        <v>1866</v>
      </c>
      <c r="D3350" s="21" t="s">
        <v>132</v>
      </c>
      <c r="E3350" s="21" t="s">
        <v>2468</v>
      </c>
      <c r="F3350" s="22" t="s">
        <v>2957</v>
      </c>
      <c r="G3350" s="21" t="s">
        <v>92</v>
      </c>
      <c r="H3350" s="21" t="s">
        <v>138</v>
      </c>
      <c r="I3350" s="22"/>
      <c r="J3350" s="22" t="s">
        <v>132</v>
      </c>
      <c r="K3350" s="23">
        <v>220</v>
      </c>
      <c r="L3350" s="23">
        <v>79.7</v>
      </c>
      <c r="M3350" s="23">
        <v>54.4</v>
      </c>
      <c r="N3350" s="23">
        <v>558.8</v>
      </c>
      <c r="O3350" s="23">
        <v>202.438</v>
      </c>
      <c r="P3350" s="23">
        <v>138.176</v>
      </c>
      <c r="Q3350" s="24" t="s">
        <v>2674</v>
      </c>
      <c r="R3350" s="28"/>
      <c r="S3350" s="24" t="s">
        <v>3880</v>
      </c>
      <c r="T3350" s="26" t="s">
        <v>2674</v>
      </c>
      <c r="U3350" s="27" t="str" cm="1">
        <f t="array" ref="U3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0" s="13"/>
      <c r="W3350" s="13"/>
      <c r="X3350" s="13"/>
      <c r="Y3350" s="13"/>
      <c r="Z3350" s="13"/>
      <c r="AC3350" s="13"/>
      <c r="AD3350" s="13"/>
      <c r="AE3350" s="13"/>
      <c r="AF3350" s="13"/>
      <c r="AG3350" s="13"/>
    </row>
    <row r="3351" hidden="1" spans="1:33">
      <c r="A3351" s="21" t="s">
        <v>3870</v>
      </c>
      <c r="B3351" s="22">
        <v>88</v>
      </c>
      <c r="C3351" s="21" t="s">
        <v>1866</v>
      </c>
      <c r="D3351" s="21" t="s">
        <v>132</v>
      </c>
      <c r="E3351" s="21" t="s">
        <v>2468</v>
      </c>
      <c r="F3351" s="22" t="s">
        <v>2712</v>
      </c>
      <c r="G3351" s="21" t="s">
        <v>41</v>
      </c>
      <c r="H3351" s="21" t="s">
        <v>135</v>
      </c>
      <c r="I3351" s="22"/>
      <c r="J3351" s="22" t="s">
        <v>132</v>
      </c>
      <c r="K3351" s="23">
        <v>217</v>
      </c>
      <c r="L3351" s="23">
        <v>80</v>
      </c>
      <c r="M3351" s="23">
        <v>54.1</v>
      </c>
      <c r="N3351" s="23">
        <v>551.18</v>
      </c>
      <c r="O3351" s="23">
        <v>203.2</v>
      </c>
      <c r="P3351" s="23">
        <v>137.414</v>
      </c>
      <c r="Q3351" s="24" t="s">
        <v>69</v>
      </c>
      <c r="R3351" s="28">
        <v>15</v>
      </c>
      <c r="S3351" s="24" t="s">
        <v>132</v>
      </c>
      <c r="T3351" s="26" t="s">
        <v>69</v>
      </c>
      <c r="U3351" s="27" cm="1">
        <f t="array" ref="U3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351" s="13"/>
      <c r="W3351" s="13"/>
      <c r="X3351" s="13"/>
      <c r="Y3351" s="13"/>
      <c r="Z3351" s="13"/>
      <c r="AC3351" s="13"/>
      <c r="AD3351" s="13"/>
      <c r="AE3351" s="13"/>
      <c r="AF3351" s="13"/>
      <c r="AG3351" s="13"/>
    </row>
    <row r="3352" hidden="1" spans="1:33">
      <c r="A3352" s="21" t="s">
        <v>3870</v>
      </c>
      <c r="B3352" s="22">
        <v>88</v>
      </c>
      <c r="C3352" s="21" t="s">
        <v>1866</v>
      </c>
      <c r="D3352" s="21" t="s">
        <v>132</v>
      </c>
      <c r="E3352" s="21" t="s">
        <v>2468</v>
      </c>
      <c r="F3352" s="22" t="s">
        <v>2713</v>
      </c>
      <c r="G3352" s="21" t="s">
        <v>92</v>
      </c>
      <c r="H3352" s="21" t="s">
        <v>138</v>
      </c>
      <c r="I3352" s="22"/>
      <c r="J3352" s="22" t="s">
        <v>132</v>
      </c>
      <c r="K3352" s="23">
        <v>217.8</v>
      </c>
      <c r="L3352" s="23">
        <v>80</v>
      </c>
      <c r="M3352" s="23">
        <v>55.5</v>
      </c>
      <c r="N3352" s="23">
        <v>553.212</v>
      </c>
      <c r="O3352" s="23">
        <v>203.2</v>
      </c>
      <c r="P3352" s="23">
        <v>140.97</v>
      </c>
      <c r="Q3352" s="24" t="s">
        <v>98</v>
      </c>
      <c r="R3352" s="28">
        <v>0.2</v>
      </c>
      <c r="S3352" s="24" t="s">
        <v>132</v>
      </c>
      <c r="T3352" s="26" t="s">
        <v>98</v>
      </c>
      <c r="U3352" s="27" cm="1">
        <f t="array" ref="U3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352" s="13"/>
      <c r="W3352" s="13"/>
      <c r="X3352" s="13"/>
      <c r="Y3352" s="13"/>
      <c r="Z3352" s="13"/>
      <c r="AC3352" s="13"/>
      <c r="AD3352" s="13"/>
      <c r="AE3352" s="13"/>
      <c r="AF3352" s="13"/>
      <c r="AG3352" s="13"/>
    </row>
    <row r="3353" hidden="1" spans="1:33">
      <c r="A3353" s="21" t="s">
        <v>3870</v>
      </c>
      <c r="B3353" s="22">
        <v>88</v>
      </c>
      <c r="C3353" s="21" t="s">
        <v>1866</v>
      </c>
      <c r="D3353" s="21" t="s">
        <v>132</v>
      </c>
      <c r="E3353" s="21" t="s">
        <v>2468</v>
      </c>
      <c r="F3353" s="22" t="s">
        <v>2810</v>
      </c>
      <c r="G3353" s="21" t="s">
        <v>41</v>
      </c>
      <c r="H3353" s="21" t="s">
        <v>135</v>
      </c>
      <c r="I3353" s="22"/>
      <c r="J3353" s="22" t="s">
        <v>132</v>
      </c>
      <c r="K3353" s="23">
        <v>218.6</v>
      </c>
      <c r="L3353" s="23">
        <v>80</v>
      </c>
      <c r="M3353" s="23">
        <v>54.1</v>
      </c>
      <c r="N3353" s="23">
        <v>555.244</v>
      </c>
      <c r="O3353" s="23">
        <v>203.2</v>
      </c>
      <c r="P3353" s="23">
        <v>137.414</v>
      </c>
      <c r="Q3353" s="24" t="s">
        <v>69</v>
      </c>
      <c r="R3353" s="28">
        <v>13.4</v>
      </c>
      <c r="S3353" s="24" t="s">
        <v>132</v>
      </c>
      <c r="T3353" s="26" t="s">
        <v>69</v>
      </c>
      <c r="U3353" s="27" cm="1">
        <f t="array" ref="U3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353" s="13"/>
      <c r="W3353" s="13"/>
      <c r="X3353" s="13"/>
      <c r="Y3353" s="13"/>
      <c r="Z3353" s="13"/>
      <c r="AC3353" s="13"/>
      <c r="AD3353" s="13"/>
      <c r="AE3353" s="13"/>
      <c r="AF3353" s="13"/>
      <c r="AG3353" s="13"/>
    </row>
    <row r="3354" ht="12.4" hidden="1" spans="1:33">
      <c r="A3354" s="21" t="s">
        <v>3870</v>
      </c>
      <c r="B3354" s="22">
        <v>88</v>
      </c>
      <c r="C3354" s="21" t="s">
        <v>1866</v>
      </c>
      <c r="D3354" s="21" t="s">
        <v>132</v>
      </c>
      <c r="E3354" s="21" t="s">
        <v>2468</v>
      </c>
      <c r="F3354" s="22" t="s">
        <v>2714</v>
      </c>
      <c r="G3354" s="21" t="s">
        <v>92</v>
      </c>
      <c r="H3354" s="21" t="s">
        <v>138</v>
      </c>
      <c r="I3354" s="22"/>
      <c r="J3354" s="22" t="s">
        <v>132</v>
      </c>
      <c r="K3354" s="23">
        <v>218.6</v>
      </c>
      <c r="L3354" s="23">
        <v>80</v>
      </c>
      <c r="M3354" s="23">
        <v>54.7</v>
      </c>
      <c r="N3354" s="23">
        <v>555.244</v>
      </c>
      <c r="O3354" s="23">
        <v>203.2</v>
      </c>
      <c r="P3354" s="23">
        <v>138.938</v>
      </c>
      <c r="Q3354" s="24" t="s">
        <v>2674</v>
      </c>
      <c r="R3354" s="28"/>
      <c r="S3354" s="24" t="s">
        <v>3541</v>
      </c>
      <c r="T3354" s="26" t="s">
        <v>2674</v>
      </c>
      <c r="U3354" s="27" t="str" cm="1">
        <f t="array" ref="U3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4" s="13"/>
      <c r="W3354" s="13"/>
      <c r="X3354" s="13"/>
      <c r="Y3354" s="13"/>
      <c r="Z3354" s="13"/>
      <c r="AC3354" s="13"/>
      <c r="AD3354" s="13"/>
      <c r="AE3354" s="13"/>
      <c r="AF3354" s="13"/>
      <c r="AG3354" s="13"/>
    </row>
    <row r="3355" hidden="1" spans="1:33">
      <c r="A3355" s="21" t="s">
        <v>3870</v>
      </c>
      <c r="B3355" s="22">
        <v>88</v>
      </c>
      <c r="C3355" s="21" t="s">
        <v>1866</v>
      </c>
      <c r="D3355" s="21" t="s">
        <v>132</v>
      </c>
      <c r="E3355" s="21" t="s">
        <v>2468</v>
      </c>
      <c r="F3355" s="22" t="s">
        <v>2716</v>
      </c>
      <c r="G3355" s="21" t="s">
        <v>41</v>
      </c>
      <c r="H3355" s="21" t="s">
        <v>135</v>
      </c>
      <c r="I3355" s="22"/>
      <c r="J3355" s="22" t="s">
        <v>132</v>
      </c>
      <c r="K3355" s="23">
        <v>219.1</v>
      </c>
      <c r="L3355" s="23">
        <v>79.9</v>
      </c>
      <c r="M3355" s="23">
        <v>54.7</v>
      </c>
      <c r="N3355" s="23">
        <v>556.514</v>
      </c>
      <c r="O3355" s="23">
        <v>202.946</v>
      </c>
      <c r="P3355" s="23">
        <v>138.938</v>
      </c>
      <c r="Q3355" s="24" t="s">
        <v>69</v>
      </c>
      <c r="R3355" s="28">
        <v>12.9</v>
      </c>
      <c r="S3355" s="24" t="s">
        <v>132</v>
      </c>
      <c r="T3355" s="26" t="s">
        <v>69</v>
      </c>
      <c r="U3355" s="27" cm="1">
        <f t="array" ref="U3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3355" s="13"/>
      <c r="W3355" s="13"/>
      <c r="X3355" s="13"/>
      <c r="Y3355" s="13"/>
      <c r="Z3355" s="13"/>
      <c r="AC3355" s="13"/>
      <c r="AD3355" s="13"/>
      <c r="AE3355" s="13"/>
      <c r="AF3355" s="13"/>
      <c r="AG3355" s="13"/>
    </row>
    <row r="3356" ht="12.4" hidden="1" spans="1:33">
      <c r="A3356" s="21" t="s">
        <v>3870</v>
      </c>
      <c r="B3356" s="22">
        <v>88</v>
      </c>
      <c r="C3356" s="21" t="s">
        <v>1866</v>
      </c>
      <c r="D3356" s="21" t="s">
        <v>132</v>
      </c>
      <c r="E3356" s="21" t="s">
        <v>2468</v>
      </c>
      <c r="F3356" s="22" t="s">
        <v>2716</v>
      </c>
      <c r="G3356" s="21" t="s">
        <v>92</v>
      </c>
      <c r="H3356" s="21" t="s">
        <v>138</v>
      </c>
      <c r="I3356" s="22"/>
      <c r="J3356" s="22" t="s">
        <v>132</v>
      </c>
      <c r="K3356" s="23">
        <v>219.1</v>
      </c>
      <c r="L3356" s="23">
        <v>79.9</v>
      </c>
      <c r="M3356" s="23">
        <v>55.5</v>
      </c>
      <c r="N3356" s="23">
        <v>556.514</v>
      </c>
      <c r="O3356" s="23">
        <v>202.946</v>
      </c>
      <c r="P3356" s="23">
        <v>140.97</v>
      </c>
      <c r="Q3356" s="24" t="s">
        <v>2674</v>
      </c>
      <c r="R3356" s="28"/>
      <c r="S3356" s="24" t="s">
        <v>2806</v>
      </c>
      <c r="T3356" s="26" t="s">
        <v>2674</v>
      </c>
      <c r="U3356" s="27" t="str" cm="1">
        <f t="array" ref="U3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6" s="13"/>
      <c r="W3356" s="13"/>
      <c r="X3356" s="13"/>
      <c r="Y3356" s="13"/>
      <c r="Z3356" s="13"/>
      <c r="AC3356" s="13"/>
      <c r="AD3356" s="13"/>
      <c r="AE3356" s="13"/>
      <c r="AF3356" s="13"/>
      <c r="AG3356" s="13"/>
    </row>
    <row r="3357" hidden="1" spans="1:33">
      <c r="A3357" s="21" t="s">
        <v>3870</v>
      </c>
      <c r="B3357" s="22">
        <v>88</v>
      </c>
      <c r="C3357" s="21" t="s">
        <v>1866</v>
      </c>
      <c r="D3357" s="21" t="s">
        <v>132</v>
      </c>
      <c r="E3357" s="21" t="s">
        <v>2587</v>
      </c>
      <c r="F3357" s="22" t="s">
        <v>2720</v>
      </c>
      <c r="G3357" s="21" t="s">
        <v>41</v>
      </c>
      <c r="H3357" s="21" t="s">
        <v>135</v>
      </c>
      <c r="I3357" s="22"/>
      <c r="J3357" s="22" t="s">
        <v>132</v>
      </c>
      <c r="K3357" s="23">
        <v>220.2</v>
      </c>
      <c r="L3357" s="23">
        <v>79.5</v>
      </c>
      <c r="M3357" s="23">
        <v>53.4</v>
      </c>
      <c r="N3357" s="23">
        <v>559.308</v>
      </c>
      <c r="O3357" s="23">
        <v>201.93</v>
      </c>
      <c r="P3357" s="23">
        <v>135.636</v>
      </c>
      <c r="Q3357" s="24" t="s">
        <v>69</v>
      </c>
      <c r="R3357" s="28">
        <v>11.8</v>
      </c>
      <c r="S3357" s="24" t="s">
        <v>132</v>
      </c>
      <c r="T3357" s="26" t="s">
        <v>69</v>
      </c>
      <c r="U3357" s="27" cm="1">
        <f t="array" ref="U3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357" s="13"/>
      <c r="W3357" s="13"/>
      <c r="X3357" s="13"/>
      <c r="Y3357" s="13"/>
      <c r="Z3357" s="13"/>
      <c r="AC3357" s="13"/>
      <c r="AD3357" s="13"/>
      <c r="AE3357" s="13"/>
      <c r="AF3357" s="13"/>
      <c r="AG3357" s="13"/>
    </row>
    <row r="3358" ht="12.4" hidden="1" spans="1:33">
      <c r="A3358" s="21" t="s">
        <v>3870</v>
      </c>
      <c r="B3358" s="22">
        <v>88</v>
      </c>
      <c r="C3358" s="21" t="s">
        <v>1866</v>
      </c>
      <c r="D3358" s="21" t="s">
        <v>132</v>
      </c>
      <c r="E3358" s="21" t="s">
        <v>2587</v>
      </c>
      <c r="F3358" s="22" t="s">
        <v>2720</v>
      </c>
      <c r="G3358" s="21" t="s">
        <v>92</v>
      </c>
      <c r="H3358" s="21" t="s">
        <v>138</v>
      </c>
      <c r="I3358" s="22"/>
      <c r="J3358" s="22" t="s">
        <v>132</v>
      </c>
      <c r="K3358" s="23">
        <v>220.2</v>
      </c>
      <c r="L3358" s="23">
        <v>79.5</v>
      </c>
      <c r="M3358" s="23">
        <v>53.4</v>
      </c>
      <c r="N3358" s="23">
        <v>559.308</v>
      </c>
      <c r="O3358" s="23">
        <v>201.93</v>
      </c>
      <c r="P3358" s="23">
        <v>135.636</v>
      </c>
      <c r="Q3358" s="24" t="s">
        <v>2674</v>
      </c>
      <c r="R3358" s="28"/>
      <c r="S3358" s="24" t="s">
        <v>2718</v>
      </c>
      <c r="T3358" s="26" t="s">
        <v>2674</v>
      </c>
      <c r="U3358" s="27" t="str" cm="1">
        <f t="array" ref="U3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8" s="13"/>
      <c r="W3358" s="13"/>
      <c r="X3358" s="13"/>
      <c r="Y3358" s="13"/>
      <c r="Z3358" s="13"/>
      <c r="AC3358" s="13"/>
      <c r="AD3358" s="13"/>
      <c r="AE3358" s="13"/>
      <c r="AF3358" s="13"/>
      <c r="AG3358" s="13"/>
    </row>
    <row r="3359" ht="12.4" hidden="1" spans="1:33">
      <c r="A3359" s="21" t="s">
        <v>3870</v>
      </c>
      <c r="B3359" s="22">
        <v>88</v>
      </c>
      <c r="C3359" s="21" t="s">
        <v>1866</v>
      </c>
      <c r="D3359" s="21" t="s">
        <v>132</v>
      </c>
      <c r="E3359" s="21" t="s">
        <v>2587</v>
      </c>
      <c r="F3359" s="22" t="s">
        <v>2724</v>
      </c>
      <c r="G3359" s="21" t="s">
        <v>17</v>
      </c>
      <c r="H3359" s="21" t="s">
        <v>168</v>
      </c>
      <c r="I3359" s="22"/>
      <c r="J3359" s="22" t="s">
        <v>132</v>
      </c>
      <c r="K3359" s="23">
        <v>228.3</v>
      </c>
      <c r="L3359" s="23">
        <v>79.5</v>
      </c>
      <c r="M3359" s="23">
        <v>57.1</v>
      </c>
      <c r="N3359" s="23">
        <v>579.882</v>
      </c>
      <c r="O3359" s="23">
        <v>201.93</v>
      </c>
      <c r="P3359" s="23">
        <v>145.034</v>
      </c>
      <c r="Q3359" s="24" t="s">
        <v>2674</v>
      </c>
      <c r="R3359" s="28"/>
      <c r="S3359" s="24" t="s">
        <v>2725</v>
      </c>
      <c r="T3359" s="26" t="s">
        <v>2674</v>
      </c>
      <c r="U3359" s="27" t="str" cm="1">
        <f t="array" ref="U3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9" s="13"/>
      <c r="W3359" s="13"/>
      <c r="X3359" s="13"/>
      <c r="Y3359" s="13"/>
      <c r="Z3359" s="13"/>
      <c r="AC3359" s="13"/>
      <c r="AD3359" s="13"/>
      <c r="AE3359" s="13"/>
      <c r="AF3359" s="13"/>
      <c r="AG3359" s="13"/>
    </row>
    <row r="3360" hidden="1" spans="1:33">
      <c r="A3360" s="21" t="s">
        <v>3870</v>
      </c>
      <c r="B3360" s="22">
        <v>88</v>
      </c>
      <c r="C3360" s="21" t="s">
        <v>1866</v>
      </c>
      <c r="D3360" s="21"/>
      <c r="E3360" s="21" t="s">
        <v>2587</v>
      </c>
      <c r="F3360" s="22" t="s">
        <v>2724</v>
      </c>
      <c r="G3360" s="21" t="s">
        <v>41</v>
      </c>
      <c r="H3360" s="21" t="s">
        <v>135</v>
      </c>
      <c r="I3360" s="22"/>
      <c r="J3360" s="22"/>
      <c r="K3360" s="23">
        <v>226.8</v>
      </c>
      <c r="L3360" s="23">
        <v>79.8</v>
      </c>
      <c r="M3360" s="23">
        <v>53.6</v>
      </c>
      <c r="N3360" s="23">
        <v>576.072</v>
      </c>
      <c r="O3360" s="23">
        <v>202.692</v>
      </c>
      <c r="P3360" s="23">
        <v>136.144</v>
      </c>
      <c r="Q3360" s="24" t="s">
        <v>69</v>
      </c>
      <c r="R3360" s="28">
        <v>5.2</v>
      </c>
      <c r="S3360" s="24" t="s">
        <v>132</v>
      </c>
      <c r="T3360" s="26" t="s">
        <v>69</v>
      </c>
      <c r="U3360" s="27" cm="1">
        <f t="array" ref="U3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360" s="13"/>
      <c r="W3360" s="13"/>
      <c r="X3360" s="13"/>
      <c r="Y3360" s="13"/>
      <c r="Z3360" s="13"/>
      <c r="AC3360" s="13"/>
      <c r="AD3360" s="13"/>
      <c r="AE3360" s="13"/>
      <c r="AF3360" s="13"/>
      <c r="AG3360" s="13"/>
    </row>
    <row r="3361" ht="12.4" hidden="1" spans="1:33">
      <c r="A3361" s="21" t="s">
        <v>3870</v>
      </c>
      <c r="B3361" s="22">
        <v>88</v>
      </c>
      <c r="C3361" s="21" t="s">
        <v>1866</v>
      </c>
      <c r="D3361" s="21"/>
      <c r="E3361" s="21" t="s">
        <v>2587</v>
      </c>
      <c r="F3361" s="22" t="s">
        <v>2724</v>
      </c>
      <c r="G3361" s="21" t="s">
        <v>92</v>
      </c>
      <c r="H3361" s="21" t="s">
        <v>138</v>
      </c>
      <c r="I3361" s="22"/>
      <c r="J3361" s="22"/>
      <c r="K3361" s="23">
        <v>222.1</v>
      </c>
      <c r="L3361" s="23">
        <v>79.5</v>
      </c>
      <c r="M3361" s="23">
        <v>54.3</v>
      </c>
      <c r="N3361" s="23">
        <v>564.134</v>
      </c>
      <c r="O3361" s="23">
        <v>201.93</v>
      </c>
      <c r="P3361" s="23">
        <v>137.922</v>
      </c>
      <c r="Q3361" s="24" t="s">
        <v>2674</v>
      </c>
      <c r="R3361" s="28"/>
      <c r="S3361" s="24" t="s">
        <v>3881</v>
      </c>
      <c r="T3361" s="26" t="s">
        <v>2674</v>
      </c>
      <c r="U3361" s="27" t="str" cm="1">
        <f t="array" ref="U3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1" s="13"/>
      <c r="W3361" s="13"/>
      <c r="X3361" s="13"/>
      <c r="Y3361" s="13"/>
      <c r="Z3361" s="13"/>
      <c r="AC3361" s="13"/>
      <c r="AD3361" s="13"/>
      <c r="AE3361" s="13"/>
      <c r="AF3361" s="13"/>
      <c r="AG3361" s="13"/>
    </row>
    <row r="3362" hidden="1" spans="1:33">
      <c r="A3362" s="21" t="s">
        <v>3870</v>
      </c>
      <c r="B3362" s="22">
        <v>88</v>
      </c>
      <c r="C3362" s="21" t="s">
        <v>1866</v>
      </c>
      <c r="D3362" s="21" t="s">
        <v>132</v>
      </c>
      <c r="E3362" s="21" t="s">
        <v>2587</v>
      </c>
      <c r="F3362" s="22" t="s">
        <v>2726</v>
      </c>
      <c r="G3362" s="21" t="s">
        <v>41</v>
      </c>
      <c r="H3362" s="21" t="s">
        <v>135</v>
      </c>
      <c r="I3362" s="22"/>
      <c r="J3362" s="22" t="s">
        <v>132</v>
      </c>
      <c r="K3362" s="23">
        <v>225</v>
      </c>
      <c r="L3362" s="23">
        <v>79.5</v>
      </c>
      <c r="M3362" s="23">
        <v>53.4</v>
      </c>
      <c r="N3362" s="23">
        <v>571.5</v>
      </c>
      <c r="O3362" s="23">
        <v>201.93</v>
      </c>
      <c r="P3362" s="23">
        <v>135.636</v>
      </c>
      <c r="Q3362" s="24" t="s">
        <v>69</v>
      </c>
      <c r="R3362" s="28">
        <v>7</v>
      </c>
      <c r="S3362" s="24" t="s">
        <v>132</v>
      </c>
      <c r="T3362" s="26" t="s">
        <v>69</v>
      </c>
      <c r="U3362" s="27" cm="1">
        <f t="array" ref="U3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362" s="13"/>
      <c r="W3362" s="13"/>
      <c r="X3362" s="13"/>
      <c r="Y3362" s="13"/>
      <c r="Z3362" s="13"/>
      <c r="AC3362" s="13"/>
      <c r="AD3362" s="13"/>
      <c r="AE3362" s="13"/>
      <c r="AF3362" s="13"/>
      <c r="AG3362" s="13"/>
    </row>
    <row r="3363" ht="12.4" hidden="1" spans="1:33">
      <c r="A3363" s="21" t="s">
        <v>3870</v>
      </c>
      <c r="B3363" s="22">
        <v>88</v>
      </c>
      <c r="C3363" s="21" t="s">
        <v>1866</v>
      </c>
      <c r="D3363" s="21" t="s">
        <v>132</v>
      </c>
      <c r="E3363" s="21" t="s">
        <v>2587</v>
      </c>
      <c r="F3363" s="22" t="s">
        <v>2726</v>
      </c>
      <c r="G3363" s="21" t="s">
        <v>92</v>
      </c>
      <c r="H3363" s="21" t="s">
        <v>138</v>
      </c>
      <c r="I3363" s="22"/>
      <c r="J3363" s="22" t="s">
        <v>132</v>
      </c>
      <c r="K3363" s="23">
        <v>226.8</v>
      </c>
      <c r="L3363" s="23">
        <v>79.8</v>
      </c>
      <c r="M3363" s="23">
        <v>53.2</v>
      </c>
      <c r="N3363" s="23">
        <v>576.072</v>
      </c>
      <c r="O3363" s="23">
        <v>202.692</v>
      </c>
      <c r="P3363" s="23">
        <v>135.128</v>
      </c>
      <c r="Q3363" s="24" t="s">
        <v>2674</v>
      </c>
      <c r="R3363" s="28"/>
      <c r="S3363" s="24" t="s">
        <v>2735</v>
      </c>
      <c r="T3363" s="26" t="s">
        <v>2674</v>
      </c>
      <c r="U3363" s="27" t="str" cm="1">
        <f t="array" ref="U3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3" s="13"/>
      <c r="W3363" s="13"/>
      <c r="X3363" s="13"/>
      <c r="Y3363" s="13"/>
      <c r="Z3363" s="13"/>
      <c r="AC3363" s="13"/>
      <c r="AD3363" s="13"/>
      <c r="AE3363" s="13"/>
      <c r="AF3363" s="13"/>
      <c r="AG3363" s="13"/>
    </row>
    <row r="3364" ht="12.4" hidden="1" spans="1:33">
      <c r="A3364" s="21" t="s">
        <v>3870</v>
      </c>
      <c r="B3364" s="22">
        <v>88</v>
      </c>
      <c r="C3364" s="21" t="s">
        <v>1866</v>
      </c>
      <c r="D3364" s="21" t="s">
        <v>132</v>
      </c>
      <c r="E3364" s="21" t="s">
        <v>2587</v>
      </c>
      <c r="F3364" s="22" t="s">
        <v>2729</v>
      </c>
      <c r="G3364" s="21" t="s">
        <v>17</v>
      </c>
      <c r="H3364" s="21" t="s">
        <v>168</v>
      </c>
      <c r="I3364" s="22"/>
      <c r="J3364" s="22" t="s">
        <v>132</v>
      </c>
      <c r="K3364" s="23">
        <v>231.2</v>
      </c>
      <c r="L3364" s="23">
        <v>79.5</v>
      </c>
      <c r="M3364" s="23">
        <v>53.6</v>
      </c>
      <c r="N3364" s="23">
        <v>587.248</v>
      </c>
      <c r="O3364" s="23">
        <v>201.93</v>
      </c>
      <c r="P3364" s="23">
        <v>136.144</v>
      </c>
      <c r="Q3364" s="24" t="s">
        <v>2674</v>
      </c>
      <c r="R3364" s="28"/>
      <c r="S3364" s="24" t="s">
        <v>3882</v>
      </c>
      <c r="T3364" s="26" t="s">
        <v>2674</v>
      </c>
      <c r="U3364" s="27" t="str" cm="1">
        <f t="array" ref="U3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4" s="13"/>
      <c r="W3364" s="13"/>
      <c r="X3364" s="13"/>
      <c r="Y3364" s="13"/>
      <c r="Z3364" s="13"/>
      <c r="AC3364" s="13"/>
      <c r="AD3364" s="13"/>
      <c r="AE3364" s="13"/>
      <c r="AF3364" s="13"/>
      <c r="AG3364" s="13"/>
    </row>
    <row r="3365" hidden="1" spans="1:33">
      <c r="A3365" s="21" t="s">
        <v>3870</v>
      </c>
      <c r="B3365" s="22">
        <v>88</v>
      </c>
      <c r="C3365" s="21" t="s">
        <v>1866</v>
      </c>
      <c r="D3365" s="21" t="s">
        <v>132</v>
      </c>
      <c r="E3365" s="21" t="s">
        <v>2587</v>
      </c>
      <c r="F3365" s="22" t="s">
        <v>2729</v>
      </c>
      <c r="G3365" s="21" t="s">
        <v>41</v>
      </c>
      <c r="H3365" s="21" t="s">
        <v>135</v>
      </c>
      <c r="I3365" s="22"/>
      <c r="J3365" s="22" t="s">
        <v>132</v>
      </c>
      <c r="K3365" s="23">
        <v>226.9</v>
      </c>
      <c r="L3365" s="23">
        <v>79.5</v>
      </c>
      <c r="M3365" s="23">
        <v>53.4</v>
      </c>
      <c r="N3365" s="23">
        <v>576.326</v>
      </c>
      <c r="O3365" s="23">
        <v>201.93</v>
      </c>
      <c r="P3365" s="23">
        <v>135.636</v>
      </c>
      <c r="Q3365" s="24" t="s">
        <v>69</v>
      </c>
      <c r="R3365" s="28">
        <v>5.1</v>
      </c>
      <c r="S3365" s="24" t="s">
        <v>132</v>
      </c>
      <c r="T3365" s="26" t="s">
        <v>69</v>
      </c>
      <c r="U3365" s="27" cm="1">
        <f t="array" ref="U3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65" s="13"/>
      <c r="W3365" s="13"/>
      <c r="X3365" s="13"/>
      <c r="Y3365" s="13"/>
      <c r="Z3365" s="13"/>
      <c r="AC3365" s="13"/>
      <c r="AD3365" s="13"/>
      <c r="AE3365" s="13"/>
      <c r="AF3365" s="13"/>
      <c r="AG3365" s="13"/>
    </row>
    <row r="3366" ht="12.4" hidden="1" spans="1:33">
      <c r="A3366" s="21" t="s">
        <v>3870</v>
      </c>
      <c r="B3366" s="22">
        <v>88</v>
      </c>
      <c r="C3366" s="21" t="s">
        <v>1866</v>
      </c>
      <c r="D3366" s="21" t="s">
        <v>132</v>
      </c>
      <c r="E3366" s="21" t="s">
        <v>2587</v>
      </c>
      <c r="F3366" s="22" t="s">
        <v>2729</v>
      </c>
      <c r="G3366" s="21" t="s">
        <v>92</v>
      </c>
      <c r="H3366" s="21" t="s">
        <v>138</v>
      </c>
      <c r="I3366" s="22"/>
      <c r="J3366" s="22" t="s">
        <v>132</v>
      </c>
      <c r="K3366" s="23">
        <v>226.9</v>
      </c>
      <c r="L3366" s="23">
        <v>79.5</v>
      </c>
      <c r="M3366" s="23">
        <v>53.6</v>
      </c>
      <c r="N3366" s="23">
        <v>576.326</v>
      </c>
      <c r="O3366" s="23">
        <v>201.93</v>
      </c>
      <c r="P3366" s="23">
        <v>136.144</v>
      </c>
      <c r="Q3366" s="24" t="s">
        <v>2674</v>
      </c>
      <c r="R3366" s="28"/>
      <c r="S3366" s="24" t="s">
        <v>3883</v>
      </c>
      <c r="T3366" s="26" t="s">
        <v>2674</v>
      </c>
      <c r="U3366" s="27" t="str" cm="1">
        <f t="array" ref="U3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6" s="13"/>
      <c r="W3366" s="13"/>
      <c r="X3366" s="13"/>
      <c r="Y3366" s="13"/>
      <c r="Z3366" s="13"/>
      <c r="AC3366" s="13"/>
      <c r="AD3366" s="13"/>
      <c r="AE3366" s="13"/>
      <c r="AF3366" s="13"/>
      <c r="AG3366" s="13"/>
    </row>
    <row r="3367" ht="12.4" hidden="1" spans="1:33">
      <c r="A3367" s="21" t="s">
        <v>3870</v>
      </c>
      <c r="B3367" s="22">
        <v>88</v>
      </c>
      <c r="C3367" s="21" t="s">
        <v>1866</v>
      </c>
      <c r="D3367" s="21" t="s">
        <v>132</v>
      </c>
      <c r="E3367" s="21" t="s">
        <v>2587</v>
      </c>
      <c r="F3367" s="22" t="s">
        <v>2732</v>
      </c>
      <c r="G3367" s="21" t="s">
        <v>17</v>
      </c>
      <c r="H3367" s="21" t="s">
        <v>168</v>
      </c>
      <c r="I3367" s="22"/>
      <c r="J3367" s="22" t="s">
        <v>132</v>
      </c>
      <c r="K3367" s="23">
        <v>231.2</v>
      </c>
      <c r="L3367" s="23">
        <v>79.5</v>
      </c>
      <c r="M3367" s="23">
        <v>57.2</v>
      </c>
      <c r="N3367" s="23">
        <v>587.248</v>
      </c>
      <c r="O3367" s="23">
        <v>201.93</v>
      </c>
      <c r="P3367" s="23">
        <v>145.288</v>
      </c>
      <c r="Q3367" s="24" t="s">
        <v>2674</v>
      </c>
      <c r="R3367" s="28"/>
      <c r="S3367" s="24" t="s">
        <v>3882</v>
      </c>
      <c r="T3367" s="26" t="s">
        <v>2674</v>
      </c>
      <c r="U3367" s="27" t="str" cm="1">
        <f t="array" ref="U3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7" s="13"/>
      <c r="W3367" s="13"/>
      <c r="X3367" s="13"/>
      <c r="Y3367" s="13"/>
      <c r="Z3367" s="13"/>
      <c r="AC3367" s="13"/>
      <c r="AD3367" s="13"/>
      <c r="AE3367" s="13"/>
      <c r="AF3367" s="13"/>
      <c r="AG3367" s="13"/>
    </row>
    <row r="3368" hidden="1" spans="1:33">
      <c r="A3368" s="21" t="s">
        <v>3870</v>
      </c>
      <c r="B3368" s="22">
        <v>88</v>
      </c>
      <c r="C3368" s="21" t="s">
        <v>1866</v>
      </c>
      <c r="D3368" s="21" t="s">
        <v>132</v>
      </c>
      <c r="E3368" s="21" t="s">
        <v>2587</v>
      </c>
      <c r="F3368" s="22" t="s">
        <v>2732</v>
      </c>
      <c r="G3368" s="21" t="s">
        <v>41</v>
      </c>
      <c r="H3368" s="21" t="s">
        <v>135</v>
      </c>
      <c r="I3368" s="22"/>
      <c r="J3368" s="22" t="s">
        <v>132</v>
      </c>
      <c r="K3368" s="23">
        <v>226.9</v>
      </c>
      <c r="L3368" s="23">
        <v>79.8</v>
      </c>
      <c r="M3368" s="23">
        <v>53.6</v>
      </c>
      <c r="N3368" s="23">
        <v>576.326</v>
      </c>
      <c r="O3368" s="23">
        <v>202.692</v>
      </c>
      <c r="P3368" s="23">
        <v>136.144</v>
      </c>
      <c r="Q3368" s="24" t="s">
        <v>69</v>
      </c>
      <c r="R3368" s="28">
        <v>5.1</v>
      </c>
      <c r="S3368" s="24" t="s">
        <v>132</v>
      </c>
      <c r="T3368" s="26" t="s">
        <v>69</v>
      </c>
      <c r="U3368" s="27" cm="1">
        <f t="array" ref="U3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68" s="13"/>
      <c r="W3368" s="13"/>
      <c r="X3368" s="13"/>
      <c r="Y3368" s="13"/>
      <c r="Z3368" s="13"/>
      <c r="AC3368" s="13"/>
      <c r="AD3368" s="13"/>
      <c r="AE3368" s="13"/>
      <c r="AF3368" s="13"/>
      <c r="AG3368" s="13"/>
    </row>
    <row r="3369" ht="12.4" hidden="1" spans="1:33">
      <c r="A3369" s="21" t="s">
        <v>3870</v>
      </c>
      <c r="B3369" s="22">
        <v>88</v>
      </c>
      <c r="C3369" s="21" t="s">
        <v>1866</v>
      </c>
      <c r="D3369" s="21"/>
      <c r="E3369" s="21" t="s">
        <v>2587</v>
      </c>
      <c r="F3369" s="22" t="s">
        <v>2732</v>
      </c>
      <c r="G3369" s="21" t="s">
        <v>92</v>
      </c>
      <c r="H3369" s="21" t="s">
        <v>138</v>
      </c>
      <c r="I3369" s="22"/>
      <c r="J3369" s="22"/>
      <c r="K3369" s="23">
        <v>226.9</v>
      </c>
      <c r="L3369" s="23">
        <v>79.8</v>
      </c>
      <c r="M3369" s="23">
        <v>54.3</v>
      </c>
      <c r="N3369" s="23">
        <v>576.326</v>
      </c>
      <c r="O3369" s="23">
        <v>202.692</v>
      </c>
      <c r="P3369" s="23">
        <v>137.922</v>
      </c>
      <c r="Q3369" s="24" t="s">
        <v>2674</v>
      </c>
      <c r="R3369" s="28"/>
      <c r="S3369" s="24" t="s">
        <v>3883</v>
      </c>
      <c r="T3369" s="26" t="s">
        <v>2674</v>
      </c>
      <c r="U3369" s="27" t="str" cm="1">
        <f t="array" ref="U3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9" s="13"/>
      <c r="W3369" s="13"/>
      <c r="X3369" s="13"/>
      <c r="Y3369" s="13"/>
      <c r="Z3369" s="13"/>
      <c r="AC3369" s="13"/>
      <c r="AD3369" s="13"/>
      <c r="AE3369" s="13"/>
      <c r="AF3369" s="13"/>
      <c r="AG3369" s="13"/>
    </row>
    <row r="3370" ht="12.4" hidden="1" spans="1:33">
      <c r="A3370" s="21" t="s">
        <v>3870</v>
      </c>
      <c r="B3370" s="22">
        <v>88</v>
      </c>
      <c r="C3370" s="21" t="s">
        <v>1866</v>
      </c>
      <c r="D3370" s="21" t="s">
        <v>132</v>
      </c>
      <c r="E3370" s="21" t="s">
        <v>2587</v>
      </c>
      <c r="F3370" s="22" t="s">
        <v>2736</v>
      </c>
      <c r="G3370" s="21" t="s">
        <v>17</v>
      </c>
      <c r="H3370" s="21" t="s">
        <v>168</v>
      </c>
      <c r="I3370" s="22"/>
      <c r="J3370" s="22" t="s">
        <v>132</v>
      </c>
      <c r="K3370" s="23">
        <v>231</v>
      </c>
      <c r="L3370" s="23">
        <v>80</v>
      </c>
      <c r="M3370" s="23">
        <v>57.1</v>
      </c>
      <c r="N3370" s="23">
        <v>586.74</v>
      </c>
      <c r="O3370" s="23">
        <v>203.2</v>
      </c>
      <c r="P3370" s="23">
        <v>145.034</v>
      </c>
      <c r="Q3370" s="24" t="s">
        <v>2674</v>
      </c>
      <c r="R3370" s="28"/>
      <c r="S3370" s="24" t="s">
        <v>3783</v>
      </c>
      <c r="T3370" s="26" t="s">
        <v>2674</v>
      </c>
      <c r="U3370" s="27" t="str" cm="1">
        <f t="array" ref="U3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0" s="13"/>
      <c r="W3370" s="13"/>
      <c r="X3370" s="13"/>
      <c r="Y3370" s="13"/>
      <c r="Z3370" s="13"/>
      <c r="AC3370" s="13"/>
      <c r="AD3370" s="13"/>
      <c r="AE3370" s="13"/>
      <c r="AF3370" s="13"/>
      <c r="AG3370" s="13"/>
    </row>
    <row r="3371" ht="12.4" hidden="1" spans="1:33">
      <c r="A3371" s="21" t="s">
        <v>3870</v>
      </c>
      <c r="B3371" s="22">
        <v>88</v>
      </c>
      <c r="C3371" s="21" t="s">
        <v>1866</v>
      </c>
      <c r="D3371" s="21" t="s">
        <v>132</v>
      </c>
      <c r="E3371" s="21" t="s">
        <v>2587</v>
      </c>
      <c r="F3371" s="22" t="s">
        <v>2736</v>
      </c>
      <c r="G3371" s="21" t="s">
        <v>17</v>
      </c>
      <c r="H3371" s="21" t="s">
        <v>168</v>
      </c>
      <c r="I3371" s="22"/>
      <c r="J3371" s="22" t="s">
        <v>132</v>
      </c>
      <c r="K3371" s="23">
        <v>231</v>
      </c>
      <c r="L3371" s="23">
        <v>80</v>
      </c>
      <c r="M3371" s="23">
        <v>53.6</v>
      </c>
      <c r="N3371" s="23">
        <v>586.74</v>
      </c>
      <c r="O3371" s="23">
        <v>203.2</v>
      </c>
      <c r="P3371" s="23">
        <v>136.144</v>
      </c>
      <c r="Q3371" s="24" t="s">
        <v>2674</v>
      </c>
      <c r="R3371" s="28"/>
      <c r="S3371" s="24" t="s">
        <v>3783</v>
      </c>
      <c r="T3371" s="26" t="s">
        <v>2674</v>
      </c>
      <c r="U3371" s="27" t="str" cm="1">
        <f t="array" ref="U3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1" s="13"/>
      <c r="W3371" s="13"/>
      <c r="X3371" s="13"/>
      <c r="Y3371" s="13"/>
      <c r="Z3371" s="13"/>
      <c r="AC3371" s="13"/>
      <c r="AD3371" s="13"/>
      <c r="AE3371" s="13"/>
      <c r="AF3371" s="13"/>
      <c r="AG3371" s="13"/>
    </row>
    <row r="3372" hidden="1" spans="1:33">
      <c r="A3372" s="21" t="s">
        <v>3870</v>
      </c>
      <c r="B3372" s="22">
        <v>88</v>
      </c>
      <c r="C3372" s="21" t="s">
        <v>1866</v>
      </c>
      <c r="D3372" s="21" t="s">
        <v>132</v>
      </c>
      <c r="E3372" s="21" t="s">
        <v>2587</v>
      </c>
      <c r="F3372" s="22" t="s">
        <v>2736</v>
      </c>
      <c r="G3372" s="21" t="s">
        <v>41</v>
      </c>
      <c r="H3372" s="21" t="s">
        <v>135</v>
      </c>
      <c r="I3372" s="22"/>
      <c r="J3372" s="22" t="s">
        <v>132</v>
      </c>
      <c r="K3372" s="23">
        <v>226.7</v>
      </c>
      <c r="L3372" s="23">
        <v>80</v>
      </c>
      <c r="M3372" s="23">
        <v>53.4</v>
      </c>
      <c r="N3372" s="23">
        <v>575.818</v>
      </c>
      <c r="O3372" s="23">
        <v>203.2</v>
      </c>
      <c r="P3372" s="23">
        <v>135.636</v>
      </c>
      <c r="Q3372" s="24" t="s">
        <v>69</v>
      </c>
      <c r="R3372" s="28">
        <v>5.3</v>
      </c>
      <c r="S3372" s="24" t="s">
        <v>132</v>
      </c>
      <c r="T3372" s="26" t="s">
        <v>69</v>
      </c>
      <c r="U3372" s="27" cm="1">
        <f t="array" ref="U3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372" s="13"/>
      <c r="W3372" s="13"/>
      <c r="X3372" s="13"/>
      <c r="Y3372" s="13"/>
      <c r="Z3372" s="13"/>
      <c r="AC3372" s="13"/>
      <c r="AD3372" s="13"/>
      <c r="AE3372" s="13"/>
      <c r="AF3372" s="13"/>
      <c r="AG3372" s="13"/>
    </row>
    <row r="3373" ht="12.4" hidden="1" spans="1:33">
      <c r="A3373" s="21" t="s">
        <v>3870</v>
      </c>
      <c r="B3373" s="22">
        <v>88</v>
      </c>
      <c r="C3373" s="21" t="s">
        <v>1866</v>
      </c>
      <c r="D3373" s="21" t="s">
        <v>132</v>
      </c>
      <c r="E3373" s="21" t="s">
        <v>2587</v>
      </c>
      <c r="F3373" s="22" t="s">
        <v>2736</v>
      </c>
      <c r="G3373" s="21" t="s">
        <v>92</v>
      </c>
      <c r="H3373" s="21" t="s">
        <v>138</v>
      </c>
      <c r="I3373" s="22"/>
      <c r="J3373" s="22" t="s">
        <v>132</v>
      </c>
      <c r="K3373" s="23">
        <v>226.7</v>
      </c>
      <c r="L3373" s="23">
        <v>80</v>
      </c>
      <c r="M3373" s="23">
        <v>53.4</v>
      </c>
      <c r="N3373" s="23">
        <v>575.818</v>
      </c>
      <c r="O3373" s="23">
        <v>203.2</v>
      </c>
      <c r="P3373" s="23">
        <v>135.636</v>
      </c>
      <c r="Q3373" s="24" t="s">
        <v>2674</v>
      </c>
      <c r="R3373" s="28"/>
      <c r="S3373" s="24" t="s">
        <v>3884</v>
      </c>
      <c r="T3373" s="26" t="s">
        <v>2674</v>
      </c>
      <c r="U3373" s="27" t="str" cm="1">
        <f t="array" ref="U3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3" s="13"/>
      <c r="W3373" s="13"/>
      <c r="X3373" s="13"/>
      <c r="Y3373" s="13"/>
      <c r="Z3373" s="13"/>
      <c r="AC3373" s="13"/>
      <c r="AD3373" s="13"/>
      <c r="AE3373" s="13"/>
      <c r="AF3373" s="13"/>
      <c r="AG3373" s="13"/>
    </row>
    <row r="3374" ht="12.4" hidden="1" spans="1:33">
      <c r="A3374" s="21" t="s">
        <v>3870</v>
      </c>
      <c r="B3374" s="22">
        <v>88</v>
      </c>
      <c r="C3374" s="21" t="s">
        <v>1866</v>
      </c>
      <c r="D3374" s="21" t="s">
        <v>132</v>
      </c>
      <c r="E3374" s="21" t="s">
        <v>2613</v>
      </c>
      <c r="F3374" s="22" t="s">
        <v>3885</v>
      </c>
      <c r="G3374" s="21" t="s">
        <v>17</v>
      </c>
      <c r="H3374" s="21" t="s">
        <v>168</v>
      </c>
      <c r="I3374" s="22"/>
      <c r="J3374" s="22" t="s">
        <v>132</v>
      </c>
      <c r="K3374" s="23">
        <v>217.1</v>
      </c>
      <c r="L3374" s="23">
        <v>79.8</v>
      </c>
      <c r="M3374" s="23">
        <v>58.5</v>
      </c>
      <c r="N3374" s="23">
        <v>551.434</v>
      </c>
      <c r="O3374" s="23">
        <v>202.692</v>
      </c>
      <c r="P3374" s="23">
        <v>148.59</v>
      </c>
      <c r="Q3374" s="24" t="s">
        <v>2674</v>
      </c>
      <c r="R3374" s="28"/>
      <c r="S3374" s="24" t="s">
        <v>3540</v>
      </c>
      <c r="T3374" s="26" t="s">
        <v>2674</v>
      </c>
      <c r="U3374" s="27" t="str" cm="1">
        <f t="array" ref="U3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4" s="13"/>
      <c r="W3374" s="13"/>
      <c r="X3374" s="13"/>
      <c r="Y3374" s="13"/>
      <c r="Z3374" s="13"/>
      <c r="AC3374" s="13"/>
      <c r="AD3374" s="13"/>
      <c r="AE3374" s="13"/>
      <c r="AF3374" s="13"/>
      <c r="AG3374" s="13"/>
    </row>
    <row r="3375" hidden="1" spans="1:33">
      <c r="A3375" s="21" t="s">
        <v>3870</v>
      </c>
      <c r="B3375" s="22">
        <v>88</v>
      </c>
      <c r="C3375" s="21" t="s">
        <v>1866</v>
      </c>
      <c r="D3375" s="21"/>
      <c r="E3375" s="21" t="s">
        <v>2613</v>
      </c>
      <c r="F3375" s="22" t="s">
        <v>2738</v>
      </c>
      <c r="G3375" s="21" t="s">
        <v>41</v>
      </c>
      <c r="H3375" s="21" t="s">
        <v>135</v>
      </c>
      <c r="I3375" s="22"/>
      <c r="J3375" s="22"/>
      <c r="K3375" s="23">
        <v>217.5</v>
      </c>
      <c r="L3375" s="23">
        <v>76.8</v>
      </c>
      <c r="M3375" s="23">
        <v>54.5</v>
      </c>
      <c r="N3375" s="23">
        <v>552.45</v>
      </c>
      <c r="O3375" s="23">
        <v>195.072</v>
      </c>
      <c r="P3375" s="23">
        <v>138.43</v>
      </c>
      <c r="Q3375" s="24" t="s">
        <v>69</v>
      </c>
      <c r="R3375" s="28">
        <v>14.5</v>
      </c>
      <c r="S3375" s="24" t="s">
        <v>132</v>
      </c>
      <c r="T3375" s="26" t="s">
        <v>69</v>
      </c>
      <c r="U3375" s="27" cm="1">
        <f t="array" ref="U3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375" s="13"/>
      <c r="W3375" s="13"/>
      <c r="X3375" s="13"/>
      <c r="Y3375" s="13"/>
      <c r="Z3375" s="13"/>
      <c r="AC3375" s="13"/>
      <c r="AD3375" s="13"/>
      <c r="AE3375" s="13"/>
      <c r="AF3375" s="13"/>
      <c r="AG3375" s="13"/>
    </row>
    <row r="3376" hidden="1" spans="1:33">
      <c r="A3376" s="21" t="s">
        <v>3870</v>
      </c>
      <c r="B3376" s="22">
        <v>88</v>
      </c>
      <c r="C3376" s="21" t="s">
        <v>1866</v>
      </c>
      <c r="D3376" s="21" t="s">
        <v>132</v>
      </c>
      <c r="E3376" s="21" t="s">
        <v>2613</v>
      </c>
      <c r="F3376" s="22" t="s">
        <v>2738</v>
      </c>
      <c r="G3376" s="21" t="s">
        <v>92</v>
      </c>
      <c r="H3376" s="21" t="s">
        <v>138</v>
      </c>
      <c r="I3376" s="22"/>
      <c r="J3376" s="22" t="s">
        <v>132</v>
      </c>
      <c r="K3376" s="23">
        <v>217.5</v>
      </c>
      <c r="L3376" s="23">
        <v>76.8</v>
      </c>
      <c r="M3376" s="23">
        <v>54.5</v>
      </c>
      <c r="N3376" s="23">
        <v>552.45</v>
      </c>
      <c r="O3376" s="23">
        <v>195.072</v>
      </c>
      <c r="P3376" s="23">
        <v>138.43</v>
      </c>
      <c r="Q3376" s="24" t="s">
        <v>98</v>
      </c>
      <c r="R3376" s="28">
        <v>0.5</v>
      </c>
      <c r="S3376" s="24" t="s">
        <v>132</v>
      </c>
      <c r="T3376" s="26" t="s">
        <v>98</v>
      </c>
      <c r="U3376" s="27" cm="1">
        <f t="array" ref="U3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376" s="13"/>
      <c r="W3376" s="13"/>
      <c r="X3376" s="13"/>
      <c r="Y3376" s="13"/>
      <c r="Z3376" s="13"/>
      <c r="AC3376" s="13"/>
      <c r="AD3376" s="13"/>
      <c r="AE3376" s="13"/>
      <c r="AF3376" s="13"/>
      <c r="AG3376" s="13"/>
    </row>
    <row r="3377" ht="12.4" hidden="1" spans="1:33">
      <c r="A3377" s="21" t="s">
        <v>3870</v>
      </c>
      <c r="B3377" s="22">
        <v>88</v>
      </c>
      <c r="C3377" s="21" t="s">
        <v>1866</v>
      </c>
      <c r="D3377" s="21" t="s">
        <v>132</v>
      </c>
      <c r="E3377" s="21" t="s">
        <v>2613</v>
      </c>
      <c r="F3377" s="22" t="s">
        <v>2786</v>
      </c>
      <c r="G3377" s="21" t="s">
        <v>17</v>
      </c>
      <c r="H3377" s="21" t="s">
        <v>168</v>
      </c>
      <c r="I3377" s="22"/>
      <c r="J3377" s="22" t="s">
        <v>132</v>
      </c>
      <c r="K3377" s="23">
        <v>219.4</v>
      </c>
      <c r="L3377" s="23">
        <v>79.8</v>
      </c>
      <c r="M3377" s="23">
        <v>58.5</v>
      </c>
      <c r="N3377" s="23">
        <v>557.276</v>
      </c>
      <c r="O3377" s="23">
        <v>202.692</v>
      </c>
      <c r="P3377" s="23">
        <v>148.59</v>
      </c>
      <c r="Q3377" s="24" t="s">
        <v>2674</v>
      </c>
      <c r="R3377" s="28"/>
      <c r="S3377" s="24" t="s">
        <v>3886</v>
      </c>
      <c r="T3377" s="26" t="s">
        <v>2674</v>
      </c>
      <c r="U3377" s="27" t="str" cm="1">
        <f t="array" ref="U3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7" s="13"/>
      <c r="W3377" s="13"/>
      <c r="X3377" s="13"/>
      <c r="Y3377" s="13"/>
      <c r="Z3377" s="13"/>
      <c r="AC3377" s="13"/>
      <c r="AD3377" s="13"/>
      <c r="AE3377" s="13"/>
      <c r="AF3377" s="13"/>
      <c r="AG3377" s="13"/>
    </row>
    <row r="3378" hidden="1" spans="1:33">
      <c r="A3378" s="21" t="s">
        <v>3870</v>
      </c>
      <c r="B3378" s="22">
        <v>88</v>
      </c>
      <c r="C3378" s="21" t="s">
        <v>1866</v>
      </c>
      <c r="D3378" s="21"/>
      <c r="E3378" s="21" t="s">
        <v>2613</v>
      </c>
      <c r="F3378" s="22" t="s">
        <v>2741</v>
      </c>
      <c r="G3378" s="21" t="s">
        <v>41</v>
      </c>
      <c r="H3378" s="21" t="s">
        <v>135</v>
      </c>
      <c r="I3378" s="22"/>
      <c r="J3378" s="22"/>
      <c r="K3378" s="23">
        <v>218.4</v>
      </c>
      <c r="L3378" s="23">
        <v>76.3</v>
      </c>
      <c r="M3378" s="23">
        <v>54.7</v>
      </c>
      <c r="N3378" s="23">
        <v>554.736</v>
      </c>
      <c r="O3378" s="23">
        <v>193.802</v>
      </c>
      <c r="P3378" s="23">
        <v>138.938</v>
      </c>
      <c r="Q3378" s="24" t="s">
        <v>69</v>
      </c>
      <c r="R3378" s="28">
        <v>13.6</v>
      </c>
      <c r="S3378" s="24" t="s">
        <v>132</v>
      </c>
      <c r="T3378" s="26" t="s">
        <v>69</v>
      </c>
      <c r="U3378" s="27" cm="1">
        <f t="array" ref="U3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378" s="13"/>
      <c r="W3378" s="13"/>
      <c r="X3378" s="13"/>
      <c r="Y3378" s="13"/>
      <c r="Z3378" s="13"/>
      <c r="AC3378" s="13"/>
      <c r="AD3378" s="13"/>
      <c r="AE3378" s="13"/>
      <c r="AF3378" s="13"/>
      <c r="AG3378" s="13"/>
    </row>
    <row r="3379" ht="12.4" hidden="1" spans="1:33">
      <c r="A3379" s="21" t="s">
        <v>3870</v>
      </c>
      <c r="B3379" s="22">
        <v>88</v>
      </c>
      <c r="C3379" s="21" t="s">
        <v>1866</v>
      </c>
      <c r="D3379" s="21" t="s">
        <v>132</v>
      </c>
      <c r="E3379" s="21" t="s">
        <v>2613</v>
      </c>
      <c r="F3379" s="22" t="s">
        <v>2741</v>
      </c>
      <c r="G3379" s="21" t="s">
        <v>92</v>
      </c>
      <c r="H3379" s="21" t="s">
        <v>138</v>
      </c>
      <c r="I3379" s="22"/>
      <c r="J3379" s="22" t="s">
        <v>132</v>
      </c>
      <c r="K3379" s="23">
        <v>218.4</v>
      </c>
      <c r="L3379" s="23">
        <v>76.3</v>
      </c>
      <c r="M3379" s="23">
        <v>56.7</v>
      </c>
      <c r="N3379" s="23">
        <v>554.736</v>
      </c>
      <c r="O3379" s="23">
        <v>193.802</v>
      </c>
      <c r="P3379" s="23">
        <v>144.018</v>
      </c>
      <c r="Q3379" s="24" t="s">
        <v>2674</v>
      </c>
      <c r="R3379" s="28"/>
      <c r="S3379" s="24" t="s">
        <v>2744</v>
      </c>
      <c r="T3379" s="26" t="s">
        <v>2674</v>
      </c>
      <c r="U3379" s="27" t="str" cm="1">
        <f t="array" ref="U3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9" s="13"/>
      <c r="W3379" s="13"/>
      <c r="X3379" s="13"/>
      <c r="Y3379" s="13"/>
      <c r="Z3379" s="13"/>
      <c r="AC3379" s="13"/>
      <c r="AD3379" s="13"/>
      <c r="AE3379" s="13"/>
      <c r="AF3379" s="13"/>
      <c r="AG3379" s="13"/>
    </row>
    <row r="3380" ht="12.4" hidden="1" spans="1:33">
      <c r="A3380" s="21" t="s">
        <v>3870</v>
      </c>
      <c r="B3380" s="22">
        <v>88</v>
      </c>
      <c r="C3380" s="21" t="s">
        <v>1866</v>
      </c>
      <c r="D3380" s="21" t="s">
        <v>132</v>
      </c>
      <c r="E3380" s="21" t="s">
        <v>2613</v>
      </c>
      <c r="F3380" s="22" t="s">
        <v>3744</v>
      </c>
      <c r="G3380" s="21" t="s">
        <v>17</v>
      </c>
      <c r="H3380" s="21" t="s">
        <v>168</v>
      </c>
      <c r="I3380" s="22"/>
      <c r="J3380" s="22" t="s">
        <v>132</v>
      </c>
      <c r="K3380" s="23">
        <v>220.3</v>
      </c>
      <c r="L3380" s="23">
        <v>79.8</v>
      </c>
      <c r="M3380" s="23">
        <v>58.5</v>
      </c>
      <c r="N3380" s="23">
        <v>559.562</v>
      </c>
      <c r="O3380" s="23">
        <v>202.692</v>
      </c>
      <c r="P3380" s="23">
        <v>148.59</v>
      </c>
      <c r="Q3380" s="24" t="s">
        <v>2674</v>
      </c>
      <c r="R3380" s="28"/>
      <c r="S3380" s="24" t="s">
        <v>2749</v>
      </c>
      <c r="T3380" s="26" t="s">
        <v>2674</v>
      </c>
      <c r="U3380" s="27" t="str" cm="1">
        <f t="array" ref="U3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80" s="13"/>
      <c r="W3380" s="13"/>
      <c r="X3380" s="13"/>
      <c r="Y3380" s="13"/>
      <c r="Z3380" s="13"/>
      <c r="AC3380" s="13"/>
      <c r="AD3380" s="13"/>
      <c r="AE3380" s="13"/>
      <c r="AF3380" s="13"/>
      <c r="AG3380" s="13"/>
    </row>
    <row r="3381" hidden="1" spans="1:33">
      <c r="A3381" s="21" t="s">
        <v>3870</v>
      </c>
      <c r="B3381" s="22">
        <v>88</v>
      </c>
      <c r="C3381" s="21" t="s">
        <v>1866</v>
      </c>
      <c r="D3381" s="21" t="s">
        <v>132</v>
      </c>
      <c r="E3381" s="21" t="s">
        <v>2613</v>
      </c>
      <c r="F3381" s="22" t="s">
        <v>3744</v>
      </c>
      <c r="G3381" s="21" t="s">
        <v>41</v>
      </c>
      <c r="H3381" s="21" t="s">
        <v>135</v>
      </c>
      <c r="I3381" s="22"/>
      <c r="J3381" s="22" t="s">
        <v>132</v>
      </c>
      <c r="K3381" s="23">
        <v>218.1</v>
      </c>
      <c r="L3381" s="23">
        <v>76.3</v>
      </c>
      <c r="M3381" s="23">
        <v>54.5</v>
      </c>
      <c r="N3381" s="23">
        <v>553.974</v>
      </c>
      <c r="O3381" s="23">
        <v>193.802</v>
      </c>
      <c r="P3381" s="23">
        <v>138.43</v>
      </c>
      <c r="Q3381" s="24" t="s">
        <v>69</v>
      </c>
      <c r="R3381" s="28">
        <v>13.9</v>
      </c>
      <c r="S3381" s="24" t="s">
        <v>132</v>
      </c>
      <c r="T3381" s="26" t="s">
        <v>69</v>
      </c>
      <c r="U3381" s="27" cm="1">
        <f t="array" ref="U3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381" s="13"/>
      <c r="W3381" s="13"/>
      <c r="X3381" s="13"/>
      <c r="Y3381" s="13"/>
      <c r="Z3381" s="13"/>
      <c r="AC3381" s="13"/>
      <c r="AD3381" s="13"/>
      <c r="AE3381" s="13"/>
      <c r="AF3381" s="13"/>
      <c r="AG3381" s="13"/>
    </row>
    <row r="3382" ht="12.4" hidden="1" spans="1:33">
      <c r="A3382" s="21" t="s">
        <v>3870</v>
      </c>
      <c r="B3382" s="22">
        <v>88</v>
      </c>
      <c r="C3382" s="21" t="s">
        <v>1866</v>
      </c>
      <c r="D3382" s="21" t="s">
        <v>132</v>
      </c>
      <c r="E3382" s="21" t="s">
        <v>2613</v>
      </c>
      <c r="F3382" s="22" t="s">
        <v>3744</v>
      </c>
      <c r="G3382" s="21" t="s">
        <v>92</v>
      </c>
      <c r="H3382" s="21" t="s">
        <v>138</v>
      </c>
      <c r="I3382" s="22"/>
      <c r="J3382" s="22" t="s">
        <v>132</v>
      </c>
      <c r="K3382" s="23">
        <v>218.1</v>
      </c>
      <c r="L3382" s="23">
        <v>76.3</v>
      </c>
      <c r="M3382" s="23">
        <v>56.7</v>
      </c>
      <c r="N3382" s="23">
        <v>553.974</v>
      </c>
      <c r="O3382" s="23">
        <v>193.802</v>
      </c>
      <c r="P3382" s="23">
        <v>144.018</v>
      </c>
      <c r="Q3382" s="24" t="s">
        <v>2674</v>
      </c>
      <c r="R3382" s="28"/>
      <c r="S3382" s="24" t="s">
        <v>3887</v>
      </c>
      <c r="T3382" s="26" t="s">
        <v>2674</v>
      </c>
      <c r="U3382" s="27" t="str" cm="1">
        <f t="array" ref="U3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82" s="13"/>
      <c r="W3382" s="13"/>
      <c r="X3382" s="13"/>
      <c r="Y3382" s="13"/>
      <c r="Z3382" s="13"/>
      <c r="AC3382" s="13"/>
      <c r="AD3382" s="13"/>
      <c r="AE3382" s="13"/>
      <c r="AF3382" s="13"/>
      <c r="AG3382" s="13"/>
    </row>
    <row r="3383" hidden="1" spans="1:33">
      <c r="A3383" s="21" t="s">
        <v>3870</v>
      </c>
      <c r="B3383" s="22">
        <v>88</v>
      </c>
      <c r="C3383" s="21" t="s">
        <v>1866</v>
      </c>
      <c r="D3383" s="21" t="s">
        <v>132</v>
      </c>
      <c r="E3383" s="21" t="s">
        <v>2861</v>
      </c>
      <c r="F3383" s="22" t="s">
        <v>2750</v>
      </c>
      <c r="G3383" s="21" t="s">
        <v>92</v>
      </c>
      <c r="H3383" s="21" t="s">
        <v>138</v>
      </c>
      <c r="I3383" s="22"/>
      <c r="J3383" s="22" t="s">
        <v>132</v>
      </c>
      <c r="K3383" s="23">
        <v>196</v>
      </c>
      <c r="L3383" s="23">
        <v>72.1</v>
      </c>
      <c r="M3383" s="23">
        <v>55.5</v>
      </c>
      <c r="N3383" s="23">
        <v>497.84</v>
      </c>
      <c r="O3383" s="23">
        <v>183.134</v>
      </c>
      <c r="P3383" s="23">
        <v>140.97</v>
      </c>
      <c r="Q3383" s="24" t="s">
        <v>96</v>
      </c>
      <c r="R3383" s="28">
        <v>12</v>
      </c>
      <c r="S3383" s="24" t="s">
        <v>132</v>
      </c>
      <c r="T3383" s="26" t="s">
        <v>96</v>
      </c>
      <c r="U3383" s="27" cm="1">
        <f t="array" ref="U3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383" s="13"/>
      <c r="W3383" s="13"/>
      <c r="X3383" s="13"/>
      <c r="Y3383" s="13"/>
      <c r="Z3383" s="13"/>
      <c r="AC3383" s="13"/>
      <c r="AD3383" s="13"/>
      <c r="AE3383" s="13"/>
      <c r="AF3383" s="13"/>
      <c r="AG3383" s="13"/>
    </row>
    <row r="3384" hidden="1" spans="1:33">
      <c r="A3384" s="21" t="s">
        <v>3870</v>
      </c>
      <c r="B3384" s="22">
        <v>88</v>
      </c>
      <c r="C3384" s="21" t="s">
        <v>1866</v>
      </c>
      <c r="D3384" s="21" t="s">
        <v>132</v>
      </c>
      <c r="E3384" s="21" t="s">
        <v>2861</v>
      </c>
      <c r="F3384" s="22" t="s">
        <v>3278</v>
      </c>
      <c r="G3384" s="21" t="s">
        <v>41</v>
      </c>
      <c r="H3384" s="21" t="s">
        <v>135</v>
      </c>
      <c r="I3384" s="22"/>
      <c r="J3384" s="22" t="s">
        <v>132</v>
      </c>
      <c r="K3384" s="23">
        <v>196.1</v>
      </c>
      <c r="L3384" s="23">
        <v>72.4</v>
      </c>
      <c r="M3384" s="23">
        <v>54.7</v>
      </c>
      <c r="N3384" s="23">
        <v>498.094</v>
      </c>
      <c r="O3384" s="23">
        <v>183.896</v>
      </c>
      <c r="P3384" s="23">
        <v>138.938</v>
      </c>
      <c r="Q3384" s="24" t="s">
        <v>57</v>
      </c>
      <c r="R3384" s="28">
        <v>6.9</v>
      </c>
      <c r="S3384" s="24" t="s">
        <v>132</v>
      </c>
      <c r="T3384" s="26" t="s">
        <v>57</v>
      </c>
      <c r="U3384" s="27" cm="1">
        <f t="array" ref="U3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384" s="13"/>
      <c r="W3384" s="13"/>
      <c r="X3384" s="13"/>
      <c r="Y3384" s="13"/>
      <c r="Z3384" s="13"/>
      <c r="AC3384" s="13"/>
      <c r="AD3384" s="13"/>
      <c r="AE3384" s="13"/>
      <c r="AF3384" s="13"/>
      <c r="AG3384" s="13"/>
    </row>
    <row r="3385" hidden="1" spans="1:33">
      <c r="A3385" s="21" t="s">
        <v>3870</v>
      </c>
      <c r="B3385" s="22">
        <v>88</v>
      </c>
      <c r="C3385" s="21" t="s">
        <v>1866</v>
      </c>
      <c r="D3385" s="21" t="s">
        <v>132</v>
      </c>
      <c r="E3385" s="21" t="s">
        <v>2861</v>
      </c>
      <c r="F3385" s="22" t="s">
        <v>2851</v>
      </c>
      <c r="G3385" s="21" t="s">
        <v>92</v>
      </c>
      <c r="H3385" s="21" t="s">
        <v>138</v>
      </c>
      <c r="I3385" s="22"/>
      <c r="J3385" s="22" t="s">
        <v>132</v>
      </c>
      <c r="K3385" s="23">
        <v>196.1</v>
      </c>
      <c r="L3385" s="23">
        <v>72.4</v>
      </c>
      <c r="M3385" s="23">
        <v>55.5</v>
      </c>
      <c r="N3385" s="23">
        <v>498.094</v>
      </c>
      <c r="O3385" s="23">
        <v>183.896</v>
      </c>
      <c r="P3385" s="23">
        <v>140.97</v>
      </c>
      <c r="Q3385" s="24" t="s">
        <v>96</v>
      </c>
      <c r="R3385" s="28">
        <v>11.9</v>
      </c>
      <c r="S3385" s="24" t="s">
        <v>132</v>
      </c>
      <c r="T3385" s="26" t="s">
        <v>96</v>
      </c>
      <c r="U3385" s="27" cm="1">
        <f t="array" ref="U3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385" s="13"/>
      <c r="W3385" s="13"/>
      <c r="X3385" s="13"/>
      <c r="Y3385" s="13"/>
      <c r="Z3385" s="13"/>
      <c r="AC3385" s="13"/>
      <c r="AD3385" s="13"/>
      <c r="AE3385" s="13"/>
      <c r="AF3385" s="13"/>
      <c r="AG3385" s="13"/>
    </row>
    <row r="3386" hidden="1" spans="1:33">
      <c r="A3386" s="21" t="s">
        <v>3870</v>
      </c>
      <c r="B3386" s="22">
        <v>88</v>
      </c>
      <c r="C3386" s="21" t="s">
        <v>1866</v>
      </c>
      <c r="D3386" s="21" t="s">
        <v>132</v>
      </c>
      <c r="E3386" s="21" t="s">
        <v>2861</v>
      </c>
      <c r="F3386" s="22" t="s">
        <v>2362</v>
      </c>
      <c r="G3386" s="21" t="s">
        <v>92</v>
      </c>
      <c r="H3386" s="21" t="s">
        <v>138</v>
      </c>
      <c r="I3386" s="22"/>
      <c r="J3386" s="22" t="s">
        <v>132</v>
      </c>
      <c r="K3386" s="23">
        <v>196.3</v>
      </c>
      <c r="L3386" s="23">
        <v>72.6</v>
      </c>
      <c r="M3386" s="23">
        <v>53.9</v>
      </c>
      <c r="N3386" s="23">
        <v>498.602</v>
      </c>
      <c r="O3386" s="23">
        <v>184.404</v>
      </c>
      <c r="P3386" s="23">
        <v>136.906</v>
      </c>
      <c r="Q3386" s="24" t="s">
        <v>96</v>
      </c>
      <c r="R3386" s="28">
        <v>11.7</v>
      </c>
      <c r="S3386" s="24" t="s">
        <v>132</v>
      </c>
      <c r="T3386" s="26" t="s">
        <v>96</v>
      </c>
      <c r="U3386" s="27" cm="1">
        <f t="array" ref="U3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386" s="13"/>
      <c r="W3386" s="13"/>
      <c r="X3386" s="13"/>
      <c r="Y3386" s="13"/>
      <c r="Z3386" s="13"/>
      <c r="AC3386" s="13"/>
      <c r="AD3386" s="13"/>
      <c r="AE3386" s="13"/>
      <c r="AF3386" s="13"/>
      <c r="AG3386" s="13"/>
    </row>
    <row r="3387" hidden="1" spans="1:33">
      <c r="A3387" s="21" t="s">
        <v>3870</v>
      </c>
      <c r="B3387" s="22">
        <v>88</v>
      </c>
      <c r="C3387" s="21" t="s">
        <v>1866</v>
      </c>
      <c r="D3387" s="21" t="s">
        <v>132</v>
      </c>
      <c r="E3387" s="21" t="s">
        <v>2861</v>
      </c>
      <c r="F3387" s="22" t="s">
        <v>2757</v>
      </c>
      <c r="G3387" s="21" t="s">
        <v>92</v>
      </c>
      <c r="H3387" s="21" t="s">
        <v>138</v>
      </c>
      <c r="I3387" s="22"/>
      <c r="J3387" s="22" t="s">
        <v>132</v>
      </c>
      <c r="K3387" s="23">
        <v>197.6</v>
      </c>
      <c r="L3387" s="23">
        <v>73</v>
      </c>
      <c r="M3387" s="23">
        <v>54.5</v>
      </c>
      <c r="N3387" s="23">
        <v>501.904</v>
      </c>
      <c r="O3387" s="23">
        <v>185.42</v>
      </c>
      <c r="P3387" s="23">
        <v>138.43</v>
      </c>
      <c r="Q3387" s="24" t="s">
        <v>96</v>
      </c>
      <c r="R3387" s="28">
        <v>10.4</v>
      </c>
      <c r="S3387" s="24" t="s">
        <v>132</v>
      </c>
      <c r="T3387" s="26" t="s">
        <v>96</v>
      </c>
      <c r="U3387" s="27" cm="1">
        <f t="array" ref="U3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3387" s="13"/>
      <c r="W3387" s="13"/>
      <c r="X3387" s="13"/>
      <c r="Y3387" s="13"/>
      <c r="Z3387" s="13"/>
      <c r="AC3387" s="13"/>
      <c r="AD3387" s="13"/>
      <c r="AE3387" s="13"/>
      <c r="AF3387" s="13"/>
      <c r="AG3387" s="13"/>
    </row>
    <row r="3388" hidden="1" spans="1:33">
      <c r="A3388" s="21" t="s">
        <v>3870</v>
      </c>
      <c r="B3388" s="22">
        <v>88</v>
      </c>
      <c r="C3388" s="21" t="s">
        <v>1865</v>
      </c>
      <c r="D3388" s="21" t="s">
        <v>132</v>
      </c>
      <c r="E3388" s="21" t="s">
        <v>3019</v>
      </c>
      <c r="F3388" s="22" t="s">
        <v>2601</v>
      </c>
      <c r="G3388" s="21" t="s">
        <v>92</v>
      </c>
      <c r="H3388" s="21" t="s">
        <v>138</v>
      </c>
      <c r="I3388" s="22"/>
      <c r="J3388" s="22" t="s">
        <v>132</v>
      </c>
      <c r="K3388" s="23">
        <v>200.4</v>
      </c>
      <c r="L3388" s="23">
        <v>74.1</v>
      </c>
      <c r="M3388" s="23">
        <v>55.7</v>
      </c>
      <c r="N3388" s="23">
        <v>509.016</v>
      </c>
      <c r="O3388" s="23">
        <v>188.214</v>
      </c>
      <c r="P3388" s="23">
        <v>141.478</v>
      </c>
      <c r="Q3388" s="24" t="s">
        <v>96</v>
      </c>
      <c r="R3388" s="28">
        <v>7.6</v>
      </c>
      <c r="S3388" s="24" t="s">
        <v>132</v>
      </c>
      <c r="T3388" s="26" t="s">
        <v>96</v>
      </c>
      <c r="U3388" s="27" cm="1">
        <f t="array" ref="U3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388" s="13"/>
      <c r="W3388" s="13"/>
      <c r="X3388" s="13"/>
      <c r="Y3388" s="13"/>
      <c r="Z3388" s="13"/>
      <c r="AC3388" s="13"/>
      <c r="AD3388" s="13"/>
      <c r="AE3388" s="13"/>
      <c r="AF3388" s="13"/>
      <c r="AG3388" s="13"/>
    </row>
    <row r="3389" hidden="1" spans="1:33">
      <c r="A3389" s="21" t="s">
        <v>3870</v>
      </c>
      <c r="B3389" s="22">
        <v>88</v>
      </c>
      <c r="C3389" s="21" t="s">
        <v>1865</v>
      </c>
      <c r="D3389" s="21" t="s">
        <v>132</v>
      </c>
      <c r="E3389" s="21" t="s">
        <v>3019</v>
      </c>
      <c r="F3389" s="22" t="s">
        <v>2664</v>
      </c>
      <c r="G3389" s="21" t="s">
        <v>92</v>
      </c>
      <c r="H3389" s="21" t="s">
        <v>138</v>
      </c>
      <c r="I3389" s="22"/>
      <c r="J3389" s="22" t="s">
        <v>132</v>
      </c>
      <c r="K3389" s="23">
        <v>201.6</v>
      </c>
      <c r="L3389" s="23">
        <v>74.7</v>
      </c>
      <c r="M3389" s="23">
        <v>55.7</v>
      </c>
      <c r="N3389" s="23">
        <v>512.064</v>
      </c>
      <c r="O3389" s="23">
        <v>189.738</v>
      </c>
      <c r="P3389" s="23">
        <v>141.478</v>
      </c>
      <c r="Q3389" s="24" t="s">
        <v>96</v>
      </c>
      <c r="R3389" s="28">
        <v>6.4</v>
      </c>
      <c r="S3389" s="24" t="s">
        <v>132</v>
      </c>
      <c r="T3389" s="26" t="s">
        <v>96</v>
      </c>
      <c r="U3389" s="27" cm="1">
        <f t="array" ref="U3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389" s="13"/>
      <c r="W3389" s="13"/>
      <c r="X3389" s="13"/>
      <c r="Y3389" s="13"/>
      <c r="Z3389" s="13"/>
      <c r="AC3389" s="13"/>
      <c r="AD3389" s="13"/>
      <c r="AE3389" s="13"/>
      <c r="AF3389" s="13"/>
      <c r="AG3389" s="13"/>
    </row>
    <row r="3390" hidden="1" spans="1:33">
      <c r="A3390" s="21" t="s">
        <v>3870</v>
      </c>
      <c r="B3390" s="22">
        <v>88</v>
      </c>
      <c r="C3390" s="21" t="s">
        <v>1865</v>
      </c>
      <c r="D3390" s="21" t="s">
        <v>132</v>
      </c>
      <c r="E3390" s="21" t="s">
        <v>3019</v>
      </c>
      <c r="F3390" s="22" t="s">
        <v>2344</v>
      </c>
      <c r="G3390" s="21" t="s">
        <v>92</v>
      </c>
      <c r="H3390" s="21" t="s">
        <v>138</v>
      </c>
      <c r="I3390" s="22"/>
      <c r="J3390" s="22" t="s">
        <v>132</v>
      </c>
      <c r="K3390" s="23">
        <v>200.4</v>
      </c>
      <c r="L3390" s="23">
        <v>74.1</v>
      </c>
      <c r="M3390" s="23">
        <v>55.7</v>
      </c>
      <c r="N3390" s="23">
        <v>509.016</v>
      </c>
      <c r="O3390" s="23">
        <v>188.214</v>
      </c>
      <c r="P3390" s="23">
        <v>141.478</v>
      </c>
      <c r="Q3390" s="24" t="s">
        <v>96</v>
      </c>
      <c r="R3390" s="28">
        <v>7.6</v>
      </c>
      <c r="S3390" s="24" t="s">
        <v>132</v>
      </c>
      <c r="T3390" s="26" t="s">
        <v>96</v>
      </c>
      <c r="U3390" s="27" cm="1">
        <f t="array" ref="U3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390" s="13"/>
      <c r="W3390" s="13"/>
      <c r="X3390" s="13"/>
      <c r="Y3390" s="13"/>
      <c r="Z3390" s="13"/>
      <c r="AC3390" s="13"/>
      <c r="AD3390" s="13"/>
      <c r="AE3390" s="13"/>
      <c r="AF3390" s="13"/>
      <c r="AG3390" s="13"/>
    </row>
    <row r="3391" hidden="1" spans="1:33">
      <c r="A3391" s="21" t="s">
        <v>3870</v>
      </c>
      <c r="B3391" s="22" t="s">
        <v>3888</v>
      </c>
      <c r="C3391" s="21" t="s">
        <v>1868</v>
      </c>
      <c r="D3391" s="21" t="s">
        <v>132</v>
      </c>
      <c r="E3391" s="21" t="s">
        <v>2341</v>
      </c>
      <c r="F3391" s="22" t="s">
        <v>2568</v>
      </c>
      <c r="G3391" s="21" t="s">
        <v>41</v>
      </c>
      <c r="H3391" s="21" t="s">
        <v>135</v>
      </c>
      <c r="I3391" s="22"/>
      <c r="J3391" s="22" t="s">
        <v>132</v>
      </c>
      <c r="K3391" s="23">
        <v>187.9</v>
      </c>
      <c r="L3391" s="23">
        <v>68.1</v>
      </c>
      <c r="M3391" s="23">
        <v>53.5</v>
      </c>
      <c r="N3391" s="23">
        <v>477.266</v>
      </c>
      <c r="O3391" s="23">
        <v>172.974</v>
      </c>
      <c r="P3391" s="23">
        <v>135.89</v>
      </c>
      <c r="Q3391" s="24" t="s">
        <v>53</v>
      </c>
      <c r="R3391" s="28">
        <v>5.1</v>
      </c>
      <c r="S3391" s="24" t="s">
        <v>132</v>
      </c>
      <c r="T3391" s="26" t="s">
        <v>53</v>
      </c>
      <c r="U3391" s="27" cm="1">
        <f t="array" ref="U3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91" s="13"/>
      <c r="W3391" s="13"/>
      <c r="X3391" s="13"/>
      <c r="Y3391" s="13"/>
      <c r="Z3391" s="13"/>
      <c r="AC3391" s="13"/>
      <c r="AD3391" s="13"/>
      <c r="AE3391" s="13"/>
      <c r="AF3391" s="13"/>
      <c r="AG3391" s="13"/>
    </row>
    <row r="3392" hidden="1" spans="1:33">
      <c r="A3392" s="21" t="s">
        <v>3870</v>
      </c>
      <c r="B3392" s="22" t="s">
        <v>3888</v>
      </c>
      <c r="C3392" s="21" t="s">
        <v>1868</v>
      </c>
      <c r="D3392" s="21" t="s">
        <v>132</v>
      </c>
      <c r="E3392" s="21" t="s">
        <v>2341</v>
      </c>
      <c r="F3392" s="22" t="s">
        <v>2568</v>
      </c>
      <c r="G3392" s="21" t="s">
        <v>92</v>
      </c>
      <c r="H3392" s="21" t="s">
        <v>138</v>
      </c>
      <c r="I3392" s="22"/>
      <c r="J3392" s="22" t="s">
        <v>132</v>
      </c>
      <c r="K3392" s="23">
        <v>187.9</v>
      </c>
      <c r="L3392" s="23">
        <v>68.1</v>
      </c>
      <c r="M3392" s="23">
        <v>53.5</v>
      </c>
      <c r="N3392" s="23">
        <v>477.266</v>
      </c>
      <c r="O3392" s="23">
        <v>172.974</v>
      </c>
      <c r="P3392" s="23">
        <v>135.89</v>
      </c>
      <c r="Q3392" s="24" t="s">
        <v>94</v>
      </c>
      <c r="R3392" s="28">
        <v>4</v>
      </c>
      <c r="S3392" s="24" t="s">
        <v>132</v>
      </c>
      <c r="T3392" s="26" t="s">
        <v>94</v>
      </c>
      <c r="U3392" s="27" cm="1">
        <f t="array" ref="U3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392" s="13"/>
      <c r="W3392" s="13"/>
      <c r="X3392" s="13"/>
      <c r="Y3392" s="13"/>
      <c r="Z3392" s="13"/>
      <c r="AC3392" s="13"/>
      <c r="AD3392" s="13"/>
      <c r="AE3392" s="13"/>
      <c r="AF3392" s="13"/>
      <c r="AG3392" s="13"/>
    </row>
    <row r="3393" hidden="1" spans="1:33">
      <c r="A3393" s="21" t="s">
        <v>3870</v>
      </c>
      <c r="B3393" s="22" t="s">
        <v>3889</v>
      </c>
      <c r="C3393" s="21" t="s">
        <v>1870</v>
      </c>
      <c r="D3393" s="21" t="s">
        <v>132</v>
      </c>
      <c r="E3393" s="21" t="s">
        <v>2341</v>
      </c>
      <c r="F3393" s="22" t="s">
        <v>3103</v>
      </c>
      <c r="G3393" s="21" t="s">
        <v>41</v>
      </c>
      <c r="H3393" s="21" t="s">
        <v>135</v>
      </c>
      <c r="I3393" s="22"/>
      <c r="J3393" s="22" t="s">
        <v>132</v>
      </c>
      <c r="K3393" s="23">
        <v>186.7</v>
      </c>
      <c r="L3393" s="23">
        <v>70.1</v>
      </c>
      <c r="M3393" s="23">
        <v>54.5</v>
      </c>
      <c r="N3393" s="23">
        <v>474.218</v>
      </c>
      <c r="O3393" s="23">
        <v>178.054</v>
      </c>
      <c r="P3393" s="23">
        <v>138.43</v>
      </c>
      <c r="Q3393" s="24" t="s">
        <v>53</v>
      </c>
      <c r="R3393" s="28">
        <v>6.3</v>
      </c>
      <c r="S3393" s="24" t="s">
        <v>132</v>
      </c>
      <c r="T3393" s="26" t="s">
        <v>53</v>
      </c>
      <c r="U3393" s="27" cm="1">
        <f t="array" ref="U3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393" s="13"/>
      <c r="W3393" s="13"/>
      <c r="X3393" s="13"/>
      <c r="Y3393" s="13"/>
      <c r="Z3393" s="13"/>
      <c r="AC3393" s="13"/>
      <c r="AD3393" s="13"/>
      <c r="AE3393" s="13"/>
      <c r="AF3393" s="13"/>
      <c r="AG3393" s="13"/>
    </row>
    <row r="3394" hidden="1" spans="1:33">
      <c r="A3394" s="21" t="s">
        <v>3870</v>
      </c>
      <c r="B3394" s="22" t="s">
        <v>3889</v>
      </c>
      <c r="C3394" s="21" t="s">
        <v>1870</v>
      </c>
      <c r="D3394" s="21" t="s">
        <v>132</v>
      </c>
      <c r="E3394" s="21" t="s">
        <v>2341</v>
      </c>
      <c r="F3394" s="22" t="s">
        <v>3103</v>
      </c>
      <c r="G3394" s="21" t="s">
        <v>92</v>
      </c>
      <c r="H3394" s="21" t="s">
        <v>138</v>
      </c>
      <c r="I3394" s="22"/>
      <c r="J3394" s="22" t="s">
        <v>132</v>
      </c>
      <c r="K3394" s="23">
        <v>186.7</v>
      </c>
      <c r="L3394" s="23">
        <v>70.1</v>
      </c>
      <c r="M3394" s="23">
        <v>54.5</v>
      </c>
      <c r="N3394" s="23">
        <v>474.218</v>
      </c>
      <c r="O3394" s="23">
        <v>178.054</v>
      </c>
      <c r="P3394" s="23">
        <v>138.43</v>
      </c>
      <c r="Q3394" s="24" t="s">
        <v>94</v>
      </c>
      <c r="R3394" s="28">
        <v>5.2</v>
      </c>
      <c r="S3394" s="24" t="s">
        <v>132</v>
      </c>
      <c r="T3394" s="26" t="s">
        <v>94</v>
      </c>
      <c r="U3394" s="27" cm="1">
        <f t="array" ref="U3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5.20000000000002</v>
      </c>
      <c r="V3394" s="13"/>
      <c r="W3394" s="13"/>
      <c r="X3394" s="13"/>
      <c r="Y3394" s="13"/>
      <c r="Z3394" s="13"/>
      <c r="AC3394" s="13"/>
      <c r="AD3394" s="13"/>
      <c r="AE3394" s="13"/>
      <c r="AF3394" s="13"/>
      <c r="AG3394" s="13"/>
    </row>
    <row r="3395" hidden="1" spans="1:33">
      <c r="A3395" s="21" t="s">
        <v>3870</v>
      </c>
      <c r="B3395" s="22" t="s">
        <v>3890</v>
      </c>
      <c r="C3395" s="21" t="s">
        <v>1872</v>
      </c>
      <c r="D3395" s="21" t="s">
        <v>132</v>
      </c>
      <c r="E3395" s="21" t="s">
        <v>2341</v>
      </c>
      <c r="F3395" s="22" t="s">
        <v>3027</v>
      </c>
      <c r="G3395" s="21" t="s">
        <v>92</v>
      </c>
      <c r="H3395" s="21" t="s">
        <v>138</v>
      </c>
      <c r="I3395" s="22"/>
      <c r="J3395" s="22" t="s">
        <v>132</v>
      </c>
      <c r="K3395" s="23">
        <v>205.4</v>
      </c>
      <c r="L3395" s="23">
        <v>74.4</v>
      </c>
      <c r="M3395" s="23">
        <v>55.4</v>
      </c>
      <c r="N3395" s="23">
        <v>521.716</v>
      </c>
      <c r="O3395" s="23">
        <v>188.976</v>
      </c>
      <c r="P3395" s="23">
        <v>140.716</v>
      </c>
      <c r="Q3395" s="24" t="s">
        <v>96</v>
      </c>
      <c r="R3395" s="28">
        <v>2.6</v>
      </c>
      <c r="S3395" s="24" t="s">
        <v>132</v>
      </c>
      <c r="T3395" s="26" t="s">
        <v>96</v>
      </c>
      <c r="U3395" s="27" cm="1">
        <f t="array" ref="U3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395" s="13"/>
      <c r="W3395" s="13"/>
      <c r="X3395" s="13"/>
      <c r="Y3395" s="13"/>
      <c r="Z3395" s="13"/>
      <c r="AC3395" s="13"/>
      <c r="AD3395" s="13"/>
      <c r="AE3395" s="13"/>
      <c r="AF3395" s="13"/>
      <c r="AG3395" s="13"/>
    </row>
    <row r="3396" hidden="1" spans="1:33">
      <c r="A3396" s="21" t="s">
        <v>3870</v>
      </c>
      <c r="B3396" s="22" t="s">
        <v>3890</v>
      </c>
      <c r="C3396" s="21" t="s">
        <v>1872</v>
      </c>
      <c r="D3396" s="21" t="s">
        <v>132</v>
      </c>
      <c r="E3396" s="21" t="s">
        <v>2345</v>
      </c>
      <c r="F3396" s="22" t="s">
        <v>2346</v>
      </c>
      <c r="G3396" s="21" t="s">
        <v>92</v>
      </c>
      <c r="H3396" s="21" t="s">
        <v>138</v>
      </c>
      <c r="I3396" s="22"/>
      <c r="J3396" s="22" t="s">
        <v>132</v>
      </c>
      <c r="K3396" s="23">
        <v>199.3</v>
      </c>
      <c r="L3396" s="23">
        <v>72.9</v>
      </c>
      <c r="M3396" s="23">
        <v>56.7</v>
      </c>
      <c r="N3396" s="23">
        <v>506.222</v>
      </c>
      <c r="O3396" s="23">
        <v>185.166</v>
      </c>
      <c r="P3396" s="23">
        <v>144.018</v>
      </c>
      <c r="Q3396" s="24" t="s">
        <v>96</v>
      </c>
      <c r="R3396" s="28">
        <v>8.7</v>
      </c>
      <c r="S3396" s="24" t="s">
        <v>132</v>
      </c>
      <c r="T3396" s="26" t="s">
        <v>96</v>
      </c>
      <c r="U3396" s="27" cm="1">
        <f t="array" ref="U3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396" s="13"/>
      <c r="W3396" s="13"/>
      <c r="X3396" s="13"/>
      <c r="Y3396" s="13"/>
      <c r="Z3396" s="13"/>
      <c r="AC3396" s="13"/>
      <c r="AD3396" s="13"/>
      <c r="AE3396" s="13"/>
      <c r="AF3396" s="13"/>
      <c r="AG3396" s="13"/>
    </row>
    <row r="3397" hidden="1" spans="1:33">
      <c r="A3397" s="21" t="s">
        <v>3870</v>
      </c>
      <c r="B3397" s="22" t="s">
        <v>3891</v>
      </c>
      <c r="C3397" s="21" t="s">
        <v>1874</v>
      </c>
      <c r="D3397" s="21" t="s">
        <v>132</v>
      </c>
      <c r="E3397" s="21" t="s">
        <v>2341</v>
      </c>
      <c r="F3397" s="22" t="s">
        <v>2374</v>
      </c>
      <c r="G3397" s="21" t="s">
        <v>101</v>
      </c>
      <c r="H3397" s="21" t="s">
        <v>131</v>
      </c>
      <c r="I3397" s="22"/>
      <c r="J3397" s="22" t="s">
        <v>132</v>
      </c>
      <c r="K3397" s="23">
        <v>178.9</v>
      </c>
      <c r="L3397" s="23">
        <v>65.4</v>
      </c>
      <c r="M3397" s="23">
        <v>64.1</v>
      </c>
      <c r="N3397" s="23">
        <v>454.406</v>
      </c>
      <c r="O3397" s="23">
        <v>166.116</v>
      </c>
      <c r="P3397" s="23">
        <v>162.814</v>
      </c>
      <c r="Q3397" s="24" t="s">
        <v>100</v>
      </c>
      <c r="R3397" s="28">
        <v>2.1</v>
      </c>
      <c r="S3397" s="24" t="s">
        <v>132</v>
      </c>
      <c r="T3397" s="26" t="s">
        <v>100</v>
      </c>
      <c r="U3397" s="27" cm="1">
        <f t="array" ref="U3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397" s="13"/>
      <c r="W3397" s="13"/>
      <c r="X3397" s="13"/>
      <c r="Y3397" s="13"/>
      <c r="Z3397" s="13"/>
      <c r="AC3397" s="13"/>
      <c r="AD3397" s="13"/>
      <c r="AE3397" s="13"/>
      <c r="AF3397" s="13"/>
      <c r="AG3397" s="13"/>
    </row>
    <row r="3398" hidden="1" spans="1:33">
      <c r="A3398" s="21" t="s">
        <v>3870</v>
      </c>
      <c r="B3398" s="22" t="s">
        <v>3891</v>
      </c>
      <c r="C3398" s="21" t="s">
        <v>1874</v>
      </c>
      <c r="D3398" s="21" t="s">
        <v>132</v>
      </c>
      <c r="E3398" s="21" t="s">
        <v>2345</v>
      </c>
      <c r="F3398" s="22" t="s">
        <v>3892</v>
      </c>
      <c r="G3398" s="21" t="s">
        <v>101</v>
      </c>
      <c r="H3398" s="21" t="s">
        <v>131</v>
      </c>
      <c r="I3398" s="22"/>
      <c r="J3398" s="22" t="s">
        <v>132</v>
      </c>
      <c r="K3398" s="23">
        <v>181.2</v>
      </c>
      <c r="L3398" s="23">
        <v>67.8</v>
      </c>
      <c r="M3398" s="23">
        <v>64.9</v>
      </c>
      <c r="N3398" s="23">
        <v>460.248</v>
      </c>
      <c r="O3398" s="23">
        <v>172.212</v>
      </c>
      <c r="P3398" s="23">
        <v>164.846</v>
      </c>
      <c r="Q3398" s="24" t="s">
        <v>105</v>
      </c>
      <c r="R3398" s="28">
        <v>8.8</v>
      </c>
      <c r="S3398" s="24" t="s">
        <v>132</v>
      </c>
      <c r="T3398" s="26" t="s">
        <v>105</v>
      </c>
      <c r="U3398" s="27" cm="1">
        <f t="array" ref="U3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3398" s="13"/>
      <c r="W3398" s="13"/>
      <c r="X3398" s="13"/>
      <c r="Y3398" s="13"/>
      <c r="Z3398" s="13"/>
      <c r="AC3398" s="13"/>
      <c r="AD3398" s="13"/>
      <c r="AE3398" s="13"/>
      <c r="AF3398" s="13"/>
      <c r="AG3398" s="13"/>
    </row>
    <row r="3399" hidden="1" spans="1:33">
      <c r="A3399" s="21" t="s">
        <v>3870</v>
      </c>
      <c r="B3399" s="22" t="s">
        <v>3891</v>
      </c>
      <c r="C3399" s="21" t="s">
        <v>1874</v>
      </c>
      <c r="D3399" s="21" t="s">
        <v>132</v>
      </c>
      <c r="E3399" s="21" t="s">
        <v>2354</v>
      </c>
      <c r="F3399" s="22" t="s">
        <v>3108</v>
      </c>
      <c r="G3399" s="21" t="s">
        <v>101</v>
      </c>
      <c r="H3399" s="21" t="s">
        <v>131</v>
      </c>
      <c r="I3399" s="22"/>
      <c r="J3399" s="22" t="s">
        <v>132</v>
      </c>
      <c r="K3399" s="23">
        <v>191.8</v>
      </c>
      <c r="L3399" s="23">
        <v>75.4</v>
      </c>
      <c r="M3399" s="23">
        <v>74.5</v>
      </c>
      <c r="N3399" s="23">
        <v>487.172</v>
      </c>
      <c r="O3399" s="23">
        <v>191.516</v>
      </c>
      <c r="P3399" s="23">
        <v>189.23</v>
      </c>
      <c r="Q3399" s="24" t="s">
        <v>109</v>
      </c>
      <c r="R3399" s="28">
        <v>9.2</v>
      </c>
      <c r="S3399" s="24" t="s">
        <v>132</v>
      </c>
      <c r="T3399" s="26" t="s">
        <v>109</v>
      </c>
      <c r="U3399" s="27" cm="1">
        <f t="array" ref="U3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399" s="13"/>
      <c r="W3399" s="13"/>
      <c r="X3399" s="13"/>
      <c r="Y3399" s="13"/>
      <c r="Z3399" s="13"/>
      <c r="AC3399" s="13"/>
      <c r="AD3399" s="13"/>
      <c r="AE3399" s="13"/>
      <c r="AF3399" s="13"/>
      <c r="AG3399" s="13"/>
    </row>
    <row r="3400" hidden="1" spans="1:33">
      <c r="A3400" s="21" t="s">
        <v>3870</v>
      </c>
      <c r="B3400" s="22" t="s">
        <v>3893</v>
      </c>
      <c r="C3400" s="21" t="s">
        <v>1877</v>
      </c>
      <c r="D3400" s="21" t="s">
        <v>1876</v>
      </c>
      <c r="E3400" s="21" t="s">
        <v>2341</v>
      </c>
      <c r="F3400" s="22" t="s">
        <v>2702</v>
      </c>
      <c r="G3400" s="21" t="s">
        <v>17</v>
      </c>
      <c r="H3400" s="21" t="s">
        <v>168</v>
      </c>
      <c r="I3400" s="22"/>
      <c r="J3400" s="22" t="s">
        <v>132</v>
      </c>
      <c r="K3400" s="23">
        <v>188.2</v>
      </c>
      <c r="L3400" s="23">
        <v>71.5</v>
      </c>
      <c r="M3400" s="23">
        <v>52.3</v>
      </c>
      <c r="N3400" s="23">
        <v>478.028</v>
      </c>
      <c r="O3400" s="23">
        <v>181.61</v>
      </c>
      <c r="P3400" s="23">
        <v>132.842</v>
      </c>
      <c r="Q3400" s="24" t="s">
        <v>39</v>
      </c>
      <c r="R3400" s="28">
        <v>17.8</v>
      </c>
      <c r="S3400" s="24" t="s">
        <v>132</v>
      </c>
      <c r="T3400" s="26" t="s">
        <v>39</v>
      </c>
      <c r="U3400" s="27" cm="1">
        <f t="array" ref="U3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3400" s="13"/>
      <c r="W3400" s="13"/>
      <c r="X3400" s="13"/>
      <c r="Y3400" s="13"/>
      <c r="Z3400" s="13"/>
      <c r="AC3400" s="13"/>
      <c r="AD3400" s="13"/>
      <c r="AE3400" s="13"/>
      <c r="AF3400" s="13"/>
      <c r="AG3400" s="13"/>
    </row>
    <row r="3401" hidden="1" spans="1:33">
      <c r="A3401" s="21" t="s">
        <v>3870</v>
      </c>
      <c r="B3401" s="22" t="s">
        <v>3893</v>
      </c>
      <c r="C3401" s="21" t="s">
        <v>1877</v>
      </c>
      <c r="D3401" s="21" t="s">
        <v>1876</v>
      </c>
      <c r="E3401" s="21" t="s">
        <v>2341</v>
      </c>
      <c r="F3401" s="22" t="s">
        <v>2702</v>
      </c>
      <c r="G3401" s="21" t="s">
        <v>92</v>
      </c>
      <c r="H3401" s="21" t="s">
        <v>138</v>
      </c>
      <c r="I3401" s="22"/>
      <c r="J3401" s="22" t="s">
        <v>132</v>
      </c>
      <c r="K3401" s="23">
        <v>188.2</v>
      </c>
      <c r="L3401" s="23">
        <v>71.5</v>
      </c>
      <c r="M3401" s="23">
        <v>52.3</v>
      </c>
      <c r="N3401" s="23">
        <v>478.028</v>
      </c>
      <c r="O3401" s="23">
        <v>181.61</v>
      </c>
      <c r="P3401" s="23">
        <v>132.842</v>
      </c>
      <c r="Q3401" s="24" t="s">
        <v>94</v>
      </c>
      <c r="R3401" s="28">
        <v>3.7</v>
      </c>
      <c r="S3401" s="24" t="s">
        <v>132</v>
      </c>
      <c r="T3401" s="26" t="s">
        <v>94</v>
      </c>
      <c r="U3401" s="27" cm="1">
        <f t="array" ref="U3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401" s="13"/>
      <c r="W3401" s="13"/>
      <c r="X3401" s="13"/>
      <c r="Y3401" s="13"/>
      <c r="Z3401" s="13"/>
      <c r="AC3401" s="13"/>
      <c r="AD3401" s="13"/>
      <c r="AE3401" s="13"/>
      <c r="AF3401" s="13"/>
      <c r="AG3401" s="13"/>
    </row>
    <row r="3402" hidden="1" spans="1:33">
      <c r="A3402" s="21" t="s">
        <v>3870</v>
      </c>
      <c r="B3402" s="22" t="s">
        <v>3893</v>
      </c>
      <c r="C3402" s="21" t="s">
        <v>1877</v>
      </c>
      <c r="D3402" s="21" t="s">
        <v>1876</v>
      </c>
      <c r="E3402" s="21" t="s">
        <v>2341</v>
      </c>
      <c r="F3402" s="22" t="s">
        <v>2704</v>
      </c>
      <c r="G3402" s="21" t="s">
        <v>41</v>
      </c>
      <c r="H3402" s="21" t="s">
        <v>174</v>
      </c>
      <c r="I3402" s="22"/>
      <c r="J3402" s="22" t="s">
        <v>132</v>
      </c>
      <c r="K3402" s="23">
        <v>188.2</v>
      </c>
      <c r="L3402" s="23">
        <v>71.6</v>
      </c>
      <c r="M3402" s="23">
        <v>52.8</v>
      </c>
      <c r="N3402" s="23">
        <v>478.028</v>
      </c>
      <c r="O3402" s="23">
        <v>181.864</v>
      </c>
      <c r="P3402" s="23">
        <v>134.112</v>
      </c>
      <c r="Q3402" s="24" t="s">
        <v>53</v>
      </c>
      <c r="R3402" s="28">
        <v>4.8</v>
      </c>
      <c r="S3402" s="24" t="s">
        <v>132</v>
      </c>
      <c r="T3402" s="26" t="s">
        <v>53</v>
      </c>
      <c r="U3402" s="27" cm="1">
        <f t="array" ref="U3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402" s="13"/>
      <c r="W3402" s="13"/>
      <c r="X3402" s="13"/>
      <c r="Y3402" s="13"/>
      <c r="Z3402" s="13"/>
      <c r="AC3402" s="13"/>
      <c r="AD3402" s="13"/>
      <c r="AE3402" s="13"/>
      <c r="AF3402" s="13"/>
      <c r="AG3402" s="13"/>
    </row>
    <row r="3403" hidden="1" spans="1:33">
      <c r="A3403" s="21" t="s">
        <v>3870</v>
      </c>
      <c r="B3403" s="22" t="s">
        <v>3893</v>
      </c>
      <c r="C3403" s="21" t="s">
        <v>1877</v>
      </c>
      <c r="D3403" s="21" t="s">
        <v>1876</v>
      </c>
      <c r="E3403" s="21" t="s">
        <v>2341</v>
      </c>
      <c r="F3403" s="22" t="s">
        <v>3012</v>
      </c>
      <c r="G3403" s="21" t="s">
        <v>17</v>
      </c>
      <c r="H3403" s="21" t="s">
        <v>168</v>
      </c>
      <c r="I3403" s="22"/>
      <c r="J3403" s="22" t="s">
        <v>132</v>
      </c>
      <c r="K3403" s="23">
        <v>192.2</v>
      </c>
      <c r="L3403" s="23">
        <v>73.7</v>
      </c>
      <c r="M3403" s="23">
        <v>54</v>
      </c>
      <c r="N3403" s="23">
        <v>488.188</v>
      </c>
      <c r="O3403" s="23">
        <v>187.198</v>
      </c>
      <c r="P3403" s="23">
        <v>137.16</v>
      </c>
      <c r="Q3403" s="24" t="s">
        <v>39</v>
      </c>
      <c r="R3403" s="28">
        <v>13.8</v>
      </c>
      <c r="S3403" s="24" t="s">
        <v>132</v>
      </c>
      <c r="T3403" s="26" t="s">
        <v>39</v>
      </c>
      <c r="U3403" s="27" cm="1">
        <f t="array" ref="U3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403" s="13"/>
      <c r="W3403" s="13"/>
      <c r="X3403" s="13"/>
      <c r="Y3403" s="13"/>
      <c r="Z3403" s="13"/>
      <c r="AC3403" s="13"/>
      <c r="AD3403" s="13"/>
      <c r="AE3403" s="13"/>
      <c r="AF3403" s="13"/>
      <c r="AG3403" s="13"/>
    </row>
    <row r="3404" hidden="1" spans="1:33">
      <c r="A3404" s="21" t="s">
        <v>3870</v>
      </c>
      <c r="B3404" s="22" t="s">
        <v>3893</v>
      </c>
      <c r="C3404" s="21" t="s">
        <v>1877</v>
      </c>
      <c r="D3404" s="21" t="s">
        <v>1876</v>
      </c>
      <c r="E3404" s="21" t="s">
        <v>2341</v>
      </c>
      <c r="F3404" s="22" t="s">
        <v>3012</v>
      </c>
      <c r="G3404" s="21" t="s">
        <v>41</v>
      </c>
      <c r="H3404" s="21" t="s">
        <v>135</v>
      </c>
      <c r="I3404" s="22"/>
      <c r="J3404" s="22" t="s">
        <v>132</v>
      </c>
      <c r="K3404" s="23">
        <v>188.2</v>
      </c>
      <c r="L3404" s="23">
        <v>71.5</v>
      </c>
      <c r="M3404" s="23">
        <v>52.3</v>
      </c>
      <c r="N3404" s="23">
        <v>478.028</v>
      </c>
      <c r="O3404" s="23">
        <v>181.61</v>
      </c>
      <c r="P3404" s="23">
        <v>132.842</v>
      </c>
      <c r="Q3404" s="24" t="s">
        <v>53</v>
      </c>
      <c r="R3404" s="28">
        <v>4.8</v>
      </c>
      <c r="S3404" s="24" t="s">
        <v>132</v>
      </c>
      <c r="T3404" s="26" t="s">
        <v>53</v>
      </c>
      <c r="U3404" s="27" cm="1">
        <f t="array" ref="U3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404" s="13"/>
      <c r="W3404" s="13"/>
      <c r="X3404" s="13"/>
      <c r="Y3404" s="13"/>
      <c r="Z3404" s="13"/>
      <c r="AC3404" s="13"/>
      <c r="AD3404" s="13"/>
      <c r="AE3404" s="13"/>
      <c r="AF3404" s="13"/>
      <c r="AG3404" s="13"/>
    </row>
    <row r="3405" hidden="1" spans="1:33">
      <c r="A3405" s="21" t="s">
        <v>3870</v>
      </c>
      <c r="B3405" s="22" t="s">
        <v>3893</v>
      </c>
      <c r="C3405" s="21" t="s">
        <v>1877</v>
      </c>
      <c r="D3405" s="21" t="s">
        <v>1876</v>
      </c>
      <c r="E3405" s="21" t="s">
        <v>2341</v>
      </c>
      <c r="F3405" s="22" t="s">
        <v>3012</v>
      </c>
      <c r="G3405" s="21" t="s">
        <v>92</v>
      </c>
      <c r="H3405" s="21" t="s">
        <v>138</v>
      </c>
      <c r="I3405" s="22"/>
      <c r="J3405" s="22" t="s">
        <v>132</v>
      </c>
      <c r="K3405" s="23">
        <v>192.2</v>
      </c>
      <c r="L3405" s="23">
        <v>73.7</v>
      </c>
      <c r="M3405" s="23">
        <v>54</v>
      </c>
      <c r="N3405" s="23">
        <v>488.188</v>
      </c>
      <c r="O3405" s="23">
        <v>187.198</v>
      </c>
      <c r="P3405" s="23">
        <v>137.16</v>
      </c>
      <c r="Q3405" s="24" t="s">
        <v>96</v>
      </c>
      <c r="R3405" s="28">
        <v>15.8</v>
      </c>
      <c r="S3405" s="24" t="s">
        <v>132</v>
      </c>
      <c r="T3405" s="26" t="s">
        <v>96</v>
      </c>
      <c r="U3405" s="27" cm="1">
        <f t="array" ref="U3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3405" s="13"/>
      <c r="W3405" s="13"/>
      <c r="X3405" s="13"/>
      <c r="Y3405" s="13"/>
      <c r="Z3405" s="13"/>
      <c r="AC3405" s="13"/>
      <c r="AD3405" s="13"/>
      <c r="AE3405" s="13"/>
      <c r="AF3405" s="13"/>
      <c r="AG3405" s="13"/>
    </row>
    <row r="3406" hidden="1" spans="1:33">
      <c r="A3406" s="21" t="s">
        <v>3870</v>
      </c>
      <c r="B3406" s="22" t="s">
        <v>3893</v>
      </c>
      <c r="C3406" s="21" t="s">
        <v>1877</v>
      </c>
      <c r="D3406" s="21" t="s">
        <v>132</v>
      </c>
      <c r="E3406" s="21" t="s">
        <v>2345</v>
      </c>
      <c r="F3406" s="22" t="s">
        <v>2707</v>
      </c>
      <c r="G3406" s="21" t="s">
        <v>41</v>
      </c>
      <c r="H3406" s="21" t="s">
        <v>174</v>
      </c>
      <c r="I3406" s="22"/>
      <c r="J3406" s="22" t="s">
        <v>132</v>
      </c>
      <c r="K3406" s="23">
        <v>203</v>
      </c>
      <c r="L3406" s="23">
        <v>74.3</v>
      </c>
      <c r="M3406" s="23">
        <v>54</v>
      </c>
      <c r="N3406" s="23">
        <v>515.62</v>
      </c>
      <c r="O3406" s="23">
        <v>188.722</v>
      </c>
      <c r="P3406" s="23">
        <v>137.16</v>
      </c>
      <c r="Q3406" s="24" t="s">
        <v>57</v>
      </c>
      <c r="R3406" s="28">
        <v>0</v>
      </c>
      <c r="S3406" s="24" t="s">
        <v>132</v>
      </c>
      <c r="T3406" s="26" t="s">
        <v>57</v>
      </c>
      <c r="U3406" s="27" cm="1">
        <f t="array" ref="U3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406" s="13"/>
      <c r="W3406" s="13"/>
      <c r="X3406" s="13"/>
      <c r="Y3406" s="13"/>
      <c r="Z3406" s="13"/>
      <c r="AC3406" s="13"/>
      <c r="AD3406" s="13"/>
      <c r="AE3406" s="13"/>
      <c r="AF3406" s="13"/>
      <c r="AG3406" s="13"/>
    </row>
    <row r="3407" hidden="1" spans="1:33">
      <c r="A3407" s="21" t="s">
        <v>3870</v>
      </c>
      <c r="B3407" s="22" t="s">
        <v>3893</v>
      </c>
      <c r="C3407" s="21" t="s">
        <v>1877</v>
      </c>
      <c r="D3407" s="21" t="s">
        <v>132</v>
      </c>
      <c r="E3407" s="21" t="s">
        <v>2345</v>
      </c>
      <c r="F3407" s="22" t="s">
        <v>2707</v>
      </c>
      <c r="G3407" s="21" t="s">
        <v>41</v>
      </c>
      <c r="H3407" s="21" t="s">
        <v>174</v>
      </c>
      <c r="I3407" s="22"/>
      <c r="J3407" s="22" t="s">
        <v>132</v>
      </c>
      <c r="K3407" s="23">
        <v>203</v>
      </c>
      <c r="L3407" s="23">
        <v>74.3</v>
      </c>
      <c r="M3407" s="23">
        <v>54</v>
      </c>
      <c r="N3407" s="23">
        <v>515.62</v>
      </c>
      <c r="O3407" s="23">
        <v>188.722</v>
      </c>
      <c r="P3407" s="23">
        <v>137.16</v>
      </c>
      <c r="Q3407" s="24" t="s">
        <v>57</v>
      </c>
      <c r="R3407" s="28">
        <v>0</v>
      </c>
      <c r="S3407" s="24" t="s">
        <v>132</v>
      </c>
      <c r="T3407" s="26" t="s">
        <v>57</v>
      </c>
      <c r="U3407" s="27" cm="1">
        <f t="array" ref="U3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407" s="13"/>
      <c r="W3407" s="13"/>
      <c r="X3407" s="13"/>
      <c r="Y3407" s="13"/>
      <c r="Z3407" s="13"/>
      <c r="AC3407" s="13"/>
      <c r="AD3407" s="13"/>
      <c r="AE3407" s="13"/>
      <c r="AF3407" s="13"/>
      <c r="AG3407" s="13"/>
    </row>
    <row r="3408" ht="12.4" hidden="1" spans="1:33">
      <c r="A3408" s="21" t="s">
        <v>3870</v>
      </c>
      <c r="B3408" s="22" t="s">
        <v>3893</v>
      </c>
      <c r="C3408" s="21" t="s">
        <v>1877</v>
      </c>
      <c r="D3408" s="21" t="s">
        <v>132</v>
      </c>
      <c r="E3408" s="21" t="s">
        <v>2345</v>
      </c>
      <c r="F3408" s="22" t="s">
        <v>2710</v>
      </c>
      <c r="G3408" s="21" t="s">
        <v>41</v>
      </c>
      <c r="H3408" s="21" t="s">
        <v>135</v>
      </c>
      <c r="I3408" s="22"/>
      <c r="J3408" s="22" t="s">
        <v>132</v>
      </c>
      <c r="K3408" s="23">
        <v>204.3</v>
      </c>
      <c r="L3408" s="23">
        <v>74.4</v>
      </c>
      <c r="M3408" s="23">
        <v>54</v>
      </c>
      <c r="N3408" s="23">
        <v>518.922</v>
      </c>
      <c r="O3408" s="23">
        <v>188.976</v>
      </c>
      <c r="P3408" s="23">
        <v>137.16</v>
      </c>
      <c r="Q3408" s="24" t="s">
        <v>2674</v>
      </c>
      <c r="R3408" s="28">
        <v>27.7</v>
      </c>
      <c r="S3408" s="24" t="s">
        <v>4203</v>
      </c>
      <c r="T3408" s="26" t="s">
        <v>2674</v>
      </c>
      <c r="U3408" s="27" t="str" cm="1">
        <f t="array" ref="U3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08" s="13"/>
      <c r="W3408" s="13"/>
      <c r="X3408" s="13"/>
      <c r="Y3408" s="13"/>
      <c r="Z3408" s="13"/>
      <c r="AC3408" s="13"/>
      <c r="AD3408" s="13"/>
      <c r="AE3408" s="13"/>
      <c r="AF3408" s="13"/>
      <c r="AG3408" s="13"/>
    </row>
    <row r="3409" ht="12.4" hidden="1" spans="1:33">
      <c r="A3409" s="21" t="s">
        <v>3870</v>
      </c>
      <c r="B3409" s="22" t="s">
        <v>3893</v>
      </c>
      <c r="C3409" s="21" t="s">
        <v>1877</v>
      </c>
      <c r="D3409" s="21"/>
      <c r="E3409" s="21" t="s">
        <v>2345</v>
      </c>
      <c r="F3409" s="22" t="s">
        <v>2710</v>
      </c>
      <c r="G3409" s="21" t="s">
        <v>41</v>
      </c>
      <c r="H3409" s="21" t="s">
        <v>174</v>
      </c>
      <c r="I3409" s="22"/>
      <c r="J3409" s="22"/>
      <c r="K3409" s="23">
        <v>204.3</v>
      </c>
      <c r="L3409" s="23">
        <v>74.4</v>
      </c>
      <c r="M3409" s="23">
        <v>54</v>
      </c>
      <c r="N3409" s="23">
        <v>518.922</v>
      </c>
      <c r="O3409" s="23">
        <v>188.976</v>
      </c>
      <c r="P3409" s="23">
        <v>137.16</v>
      </c>
      <c r="Q3409" s="24" t="s">
        <v>2674</v>
      </c>
      <c r="R3409" s="28">
        <v>27.7</v>
      </c>
      <c r="S3409" s="24" t="s">
        <v>4203</v>
      </c>
      <c r="T3409" s="26" t="s">
        <v>2674</v>
      </c>
      <c r="U3409" s="27" t="str" cm="1">
        <f t="array" ref="U3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09" s="13"/>
      <c r="W3409" s="13"/>
      <c r="X3409" s="13"/>
      <c r="Y3409" s="13"/>
      <c r="Z3409" s="13"/>
      <c r="AC3409" s="13"/>
      <c r="AD3409" s="13"/>
      <c r="AE3409" s="13"/>
      <c r="AF3409" s="13"/>
      <c r="AG3409" s="13"/>
    </row>
    <row r="3410" hidden="1" spans="1:33">
      <c r="A3410" s="21" t="s">
        <v>3870</v>
      </c>
      <c r="B3410" s="22" t="s">
        <v>3893</v>
      </c>
      <c r="C3410" s="21" t="s">
        <v>1877</v>
      </c>
      <c r="D3410" s="21" t="s">
        <v>132</v>
      </c>
      <c r="E3410" s="21" t="s">
        <v>2345</v>
      </c>
      <c r="F3410" s="22" t="s">
        <v>2710</v>
      </c>
      <c r="G3410" s="21" t="s">
        <v>92</v>
      </c>
      <c r="H3410" s="21" t="s">
        <v>138</v>
      </c>
      <c r="I3410" s="22"/>
      <c r="J3410" s="22" t="s">
        <v>132</v>
      </c>
      <c r="K3410" s="23">
        <v>204.3</v>
      </c>
      <c r="L3410" s="23">
        <v>74.4</v>
      </c>
      <c r="M3410" s="23">
        <v>53.8</v>
      </c>
      <c r="N3410" s="23">
        <v>518.922</v>
      </c>
      <c r="O3410" s="23">
        <v>188.976</v>
      </c>
      <c r="P3410" s="23">
        <v>136.652</v>
      </c>
      <c r="Q3410" s="24" t="s">
        <v>96</v>
      </c>
      <c r="R3410" s="28">
        <v>3.7</v>
      </c>
      <c r="S3410" s="24" t="s">
        <v>132</v>
      </c>
      <c r="T3410" s="26" t="s">
        <v>96</v>
      </c>
      <c r="U3410" s="27" cm="1">
        <f t="array" ref="U3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410" s="13"/>
      <c r="W3410" s="13"/>
      <c r="X3410" s="13"/>
      <c r="Y3410" s="13"/>
      <c r="Z3410" s="13"/>
      <c r="AC3410" s="13"/>
      <c r="AD3410" s="13"/>
      <c r="AE3410" s="13"/>
      <c r="AF3410" s="13"/>
      <c r="AG3410" s="13"/>
    </row>
    <row r="3411" hidden="1" spans="1:33">
      <c r="A3411" s="21" t="s">
        <v>3870</v>
      </c>
      <c r="B3411" s="22" t="s">
        <v>3893</v>
      </c>
      <c r="C3411" s="21" t="s">
        <v>1877</v>
      </c>
      <c r="D3411" s="21"/>
      <c r="E3411" s="21" t="s">
        <v>2345</v>
      </c>
      <c r="F3411" s="22" t="s">
        <v>2711</v>
      </c>
      <c r="G3411" s="21" t="s">
        <v>92</v>
      </c>
      <c r="H3411" s="21" t="s">
        <v>138</v>
      </c>
      <c r="I3411" s="22"/>
      <c r="J3411" s="22"/>
      <c r="K3411" s="23">
        <v>204.2</v>
      </c>
      <c r="L3411" s="23">
        <v>75.4</v>
      </c>
      <c r="M3411" s="23">
        <v>54.5</v>
      </c>
      <c r="N3411" s="23">
        <v>518.668</v>
      </c>
      <c r="O3411" s="23">
        <v>191.516</v>
      </c>
      <c r="P3411" s="23">
        <v>138.43</v>
      </c>
      <c r="Q3411" s="24" t="s">
        <v>96</v>
      </c>
      <c r="R3411" s="28">
        <v>3.8</v>
      </c>
      <c r="S3411" s="24" t="s">
        <v>132</v>
      </c>
      <c r="T3411" s="26" t="s">
        <v>96</v>
      </c>
      <c r="U3411" s="27" cm="1">
        <f t="array" ref="U3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411" s="13"/>
      <c r="W3411" s="13"/>
      <c r="X3411" s="13"/>
      <c r="Y3411" s="13"/>
      <c r="Z3411" s="13"/>
      <c r="AC3411" s="13"/>
      <c r="AD3411" s="13"/>
      <c r="AE3411" s="13"/>
      <c r="AF3411" s="13"/>
      <c r="AG3411" s="13"/>
    </row>
    <row r="3412" ht="12.4" hidden="1" spans="1:33">
      <c r="A3412" s="21" t="s">
        <v>3870</v>
      </c>
      <c r="B3412" s="22" t="s">
        <v>3893</v>
      </c>
      <c r="C3412" s="21" t="s">
        <v>3894</v>
      </c>
      <c r="D3412" s="21"/>
      <c r="E3412" s="21" t="s">
        <v>2345</v>
      </c>
      <c r="F3412" s="22" t="s">
        <v>2957</v>
      </c>
      <c r="G3412" s="21" t="s">
        <v>41</v>
      </c>
      <c r="H3412" s="21" t="s">
        <v>174</v>
      </c>
      <c r="I3412" s="22"/>
      <c r="J3412" s="22"/>
      <c r="K3412" s="23">
        <v>204.2</v>
      </c>
      <c r="L3412" s="23">
        <v>76.3</v>
      </c>
      <c r="M3412" s="23">
        <v>53</v>
      </c>
      <c r="N3412" s="23">
        <v>518.668</v>
      </c>
      <c r="O3412" s="23">
        <v>193.802</v>
      </c>
      <c r="P3412" s="23">
        <v>134.62</v>
      </c>
      <c r="Q3412" s="24" t="s">
        <v>2674</v>
      </c>
      <c r="R3412" s="28">
        <v>27.8</v>
      </c>
      <c r="S3412" s="24" t="s">
        <v>4172</v>
      </c>
      <c r="T3412" s="26" t="s">
        <v>2674</v>
      </c>
      <c r="U3412" s="27" t="str" cm="1">
        <f t="array" ref="U3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2" s="13"/>
      <c r="W3412" s="13"/>
      <c r="X3412" s="13"/>
      <c r="Y3412" s="13"/>
      <c r="Z3412" s="13"/>
      <c r="AC3412" s="13"/>
      <c r="AD3412" s="13"/>
      <c r="AE3412" s="13"/>
      <c r="AF3412" s="13"/>
      <c r="AG3412" s="13"/>
    </row>
    <row r="3413" ht="12.4" hidden="1" spans="1:33">
      <c r="A3413" s="21" t="s">
        <v>3870</v>
      </c>
      <c r="B3413" s="22" t="s">
        <v>3893</v>
      </c>
      <c r="C3413" s="21" t="s">
        <v>3894</v>
      </c>
      <c r="D3413" s="21"/>
      <c r="E3413" s="21" t="s">
        <v>2345</v>
      </c>
      <c r="F3413" s="22" t="s">
        <v>2957</v>
      </c>
      <c r="G3413" s="21" t="s">
        <v>41</v>
      </c>
      <c r="H3413" s="21" t="s">
        <v>135</v>
      </c>
      <c r="I3413" s="22"/>
      <c r="J3413" s="22"/>
      <c r="K3413" s="23">
        <v>204.2</v>
      </c>
      <c r="L3413" s="23">
        <v>76.3</v>
      </c>
      <c r="M3413" s="23">
        <v>53</v>
      </c>
      <c r="N3413" s="23">
        <v>518.668</v>
      </c>
      <c r="O3413" s="23">
        <v>193.802</v>
      </c>
      <c r="P3413" s="23">
        <v>134.62</v>
      </c>
      <c r="Q3413" s="24" t="s">
        <v>2674</v>
      </c>
      <c r="R3413" s="28">
        <v>27.8</v>
      </c>
      <c r="S3413" s="24" t="s">
        <v>4172</v>
      </c>
      <c r="T3413" s="26" t="s">
        <v>2674</v>
      </c>
      <c r="U3413" s="27" t="str" cm="1">
        <f t="array" ref="U3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3" s="13"/>
      <c r="W3413" s="13"/>
      <c r="X3413" s="13"/>
      <c r="Y3413" s="13"/>
      <c r="Z3413" s="13"/>
      <c r="AC3413" s="13"/>
      <c r="AD3413" s="13"/>
      <c r="AE3413" s="13"/>
      <c r="AF3413" s="13"/>
      <c r="AG3413" s="13"/>
    </row>
    <row r="3414" ht="12.4" hidden="1" spans="1:33">
      <c r="A3414" s="21" t="s">
        <v>3870</v>
      </c>
      <c r="B3414" s="22" t="s">
        <v>3893</v>
      </c>
      <c r="C3414" s="21" t="s">
        <v>3894</v>
      </c>
      <c r="D3414" s="21" t="s">
        <v>132</v>
      </c>
      <c r="E3414" s="21" t="s">
        <v>2345</v>
      </c>
      <c r="F3414" s="22" t="s">
        <v>2712</v>
      </c>
      <c r="G3414" s="21" t="s">
        <v>41</v>
      </c>
      <c r="H3414" s="21" t="s">
        <v>301</v>
      </c>
      <c r="I3414" s="22"/>
      <c r="J3414" s="22" t="s">
        <v>132</v>
      </c>
      <c r="K3414" s="23">
        <v>204.2</v>
      </c>
      <c r="L3414" s="23">
        <v>76</v>
      </c>
      <c r="M3414" s="23">
        <v>53.6</v>
      </c>
      <c r="N3414" s="23">
        <v>518.668</v>
      </c>
      <c r="O3414" s="23">
        <v>193.04</v>
      </c>
      <c r="P3414" s="23">
        <v>136.144</v>
      </c>
      <c r="Q3414" s="24" t="s">
        <v>2674</v>
      </c>
      <c r="R3414" s="28">
        <v>27.8</v>
      </c>
      <c r="S3414" s="24" t="s">
        <v>4172</v>
      </c>
      <c r="T3414" s="26" t="s">
        <v>2674</v>
      </c>
      <c r="U3414" s="27" t="str" cm="1">
        <f t="array" ref="U3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4" s="13"/>
      <c r="W3414" s="13"/>
      <c r="X3414" s="13"/>
      <c r="Y3414" s="13"/>
      <c r="Z3414" s="13"/>
      <c r="AC3414" s="13"/>
      <c r="AD3414" s="13"/>
      <c r="AE3414" s="13"/>
      <c r="AF3414" s="13"/>
      <c r="AG3414" s="13"/>
    </row>
    <row r="3415" hidden="1" spans="1:33">
      <c r="A3415" s="21" t="s">
        <v>3870</v>
      </c>
      <c r="B3415" s="22" t="s">
        <v>3893</v>
      </c>
      <c r="C3415" s="21" t="s">
        <v>3894</v>
      </c>
      <c r="D3415" s="21" t="s">
        <v>132</v>
      </c>
      <c r="E3415" s="21" t="s">
        <v>2345</v>
      </c>
      <c r="F3415" s="22" t="s">
        <v>2712</v>
      </c>
      <c r="G3415" s="21" t="s">
        <v>92</v>
      </c>
      <c r="H3415" s="21" t="s">
        <v>138</v>
      </c>
      <c r="I3415" s="22"/>
      <c r="J3415" s="22" t="s">
        <v>132</v>
      </c>
      <c r="K3415" s="23">
        <v>204.2</v>
      </c>
      <c r="L3415" s="23">
        <v>76</v>
      </c>
      <c r="M3415" s="23">
        <v>54.4</v>
      </c>
      <c r="N3415" s="23">
        <v>518.668</v>
      </c>
      <c r="O3415" s="23">
        <v>193.04</v>
      </c>
      <c r="P3415" s="23">
        <v>138.176</v>
      </c>
      <c r="Q3415" s="24" t="s">
        <v>96</v>
      </c>
      <c r="R3415" s="28">
        <v>3.8</v>
      </c>
      <c r="S3415" s="24" t="s">
        <v>132</v>
      </c>
      <c r="T3415" s="26" t="s">
        <v>96</v>
      </c>
      <c r="U3415" s="27" cm="1">
        <f t="array" ref="U3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415" s="13"/>
      <c r="W3415" s="13"/>
      <c r="X3415" s="13"/>
      <c r="Y3415" s="13"/>
      <c r="Z3415" s="13"/>
      <c r="AC3415" s="13"/>
      <c r="AD3415" s="13"/>
      <c r="AE3415" s="13"/>
      <c r="AF3415" s="13"/>
      <c r="AG3415" s="13"/>
    </row>
    <row r="3416" hidden="1" spans="1:33">
      <c r="A3416" s="21" t="s">
        <v>3870</v>
      </c>
      <c r="B3416" s="22" t="s">
        <v>3893</v>
      </c>
      <c r="C3416" s="21" t="s">
        <v>3894</v>
      </c>
      <c r="D3416" s="21" t="s">
        <v>132</v>
      </c>
      <c r="E3416" s="21" t="s">
        <v>2354</v>
      </c>
      <c r="F3416" s="22" t="s">
        <v>2713</v>
      </c>
      <c r="G3416" s="21" t="s">
        <v>41</v>
      </c>
      <c r="H3416" s="21" t="s">
        <v>301</v>
      </c>
      <c r="I3416" s="22"/>
      <c r="J3416" s="22" t="s">
        <v>132</v>
      </c>
      <c r="K3416" s="23">
        <v>201.6</v>
      </c>
      <c r="L3416" s="23">
        <v>76.2</v>
      </c>
      <c r="M3416" s="23">
        <v>52.8</v>
      </c>
      <c r="N3416" s="23">
        <v>512.064</v>
      </c>
      <c r="O3416" s="23">
        <v>193.548</v>
      </c>
      <c r="P3416" s="23">
        <v>134.112</v>
      </c>
      <c r="Q3416" s="24" t="s">
        <v>57</v>
      </c>
      <c r="R3416" s="28">
        <v>1.4</v>
      </c>
      <c r="S3416" s="24" t="s">
        <v>132</v>
      </c>
      <c r="T3416" s="26" t="s">
        <v>57</v>
      </c>
      <c r="U3416" s="27" cm="1">
        <f t="array" ref="U3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416" s="13"/>
      <c r="W3416" s="13"/>
      <c r="X3416" s="13"/>
      <c r="Y3416" s="13"/>
      <c r="Z3416" s="13"/>
      <c r="AC3416" s="13"/>
      <c r="AD3416" s="13"/>
      <c r="AE3416" s="13"/>
      <c r="AF3416" s="13"/>
      <c r="AG3416" s="13"/>
    </row>
    <row r="3417" ht="12.4" hidden="1" spans="1:33">
      <c r="A3417" s="21" t="s">
        <v>3870</v>
      </c>
      <c r="B3417" s="22" t="s">
        <v>3893</v>
      </c>
      <c r="C3417" s="21" t="s">
        <v>3894</v>
      </c>
      <c r="D3417" s="21" t="s">
        <v>132</v>
      </c>
      <c r="E3417" s="21" t="s">
        <v>2354</v>
      </c>
      <c r="F3417" s="22" t="s">
        <v>2938</v>
      </c>
      <c r="G3417" s="21" t="s">
        <v>17</v>
      </c>
      <c r="H3417" s="21" t="s">
        <v>168</v>
      </c>
      <c r="I3417" s="22"/>
      <c r="J3417" s="22" t="s">
        <v>132</v>
      </c>
      <c r="K3417" s="23">
        <v>207.6</v>
      </c>
      <c r="L3417" s="23">
        <v>76.8</v>
      </c>
      <c r="M3417" s="23">
        <v>55.2</v>
      </c>
      <c r="N3417" s="23">
        <v>527.304</v>
      </c>
      <c r="O3417" s="23">
        <v>195.072</v>
      </c>
      <c r="P3417" s="23">
        <v>140.208</v>
      </c>
      <c r="Q3417" s="24" t="s">
        <v>2674</v>
      </c>
      <c r="R3417" s="28"/>
      <c r="S3417" s="24" t="s">
        <v>3556</v>
      </c>
      <c r="T3417" s="26" t="s">
        <v>2674</v>
      </c>
      <c r="U3417" s="27" t="str" cm="1">
        <f t="array" ref="U3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7" s="13"/>
      <c r="W3417" s="13"/>
      <c r="X3417" s="13"/>
      <c r="Y3417" s="13"/>
      <c r="Z3417" s="13"/>
      <c r="AC3417" s="13"/>
      <c r="AD3417" s="13"/>
      <c r="AE3417" s="13"/>
      <c r="AF3417" s="13"/>
      <c r="AG3417" s="13"/>
    </row>
    <row r="3418" ht="12.4" hidden="1" spans="1:33">
      <c r="A3418" s="21" t="s">
        <v>3870</v>
      </c>
      <c r="B3418" s="22" t="s">
        <v>3893</v>
      </c>
      <c r="C3418" s="21" t="s">
        <v>3894</v>
      </c>
      <c r="D3418" s="21"/>
      <c r="E3418" s="21" t="s">
        <v>2354</v>
      </c>
      <c r="F3418" s="22" t="s">
        <v>2938</v>
      </c>
      <c r="G3418" s="21" t="s">
        <v>41</v>
      </c>
      <c r="H3418" s="21" t="s">
        <v>174</v>
      </c>
      <c r="I3418" s="22"/>
      <c r="J3418" s="22"/>
      <c r="K3418" s="23">
        <v>203.6</v>
      </c>
      <c r="L3418" s="23">
        <v>76.8</v>
      </c>
      <c r="M3418" s="23">
        <v>52.9</v>
      </c>
      <c r="N3418" s="23">
        <v>517.144</v>
      </c>
      <c r="O3418" s="23">
        <v>195.072</v>
      </c>
      <c r="P3418" s="23">
        <v>134.366</v>
      </c>
      <c r="Q3418" s="24" t="s">
        <v>2674</v>
      </c>
      <c r="R3418" s="28">
        <v>28.4</v>
      </c>
      <c r="S3418" s="24" t="s">
        <v>3422</v>
      </c>
      <c r="T3418" s="26" t="s">
        <v>2674</v>
      </c>
      <c r="U3418" s="27" t="str" cm="1">
        <f t="array" ref="U3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8" s="13"/>
      <c r="W3418" s="13"/>
      <c r="X3418" s="13"/>
      <c r="Y3418" s="13"/>
      <c r="Z3418" s="13"/>
      <c r="AC3418" s="13"/>
      <c r="AD3418" s="13"/>
      <c r="AE3418" s="13"/>
      <c r="AF3418" s="13"/>
      <c r="AG3418" s="13"/>
    </row>
    <row r="3419" ht="12.4" hidden="1" spans="1:33">
      <c r="A3419" s="21" t="s">
        <v>3870</v>
      </c>
      <c r="B3419" s="22" t="s">
        <v>3893</v>
      </c>
      <c r="C3419" s="21" t="s">
        <v>3894</v>
      </c>
      <c r="D3419" s="21"/>
      <c r="E3419" s="21" t="s">
        <v>2354</v>
      </c>
      <c r="F3419" s="22" t="s">
        <v>2938</v>
      </c>
      <c r="G3419" s="21" t="s">
        <v>41</v>
      </c>
      <c r="H3419" s="21" t="s">
        <v>135</v>
      </c>
      <c r="I3419" s="22"/>
      <c r="J3419" s="22"/>
      <c r="K3419" s="23">
        <v>203.6</v>
      </c>
      <c r="L3419" s="23">
        <v>76.8</v>
      </c>
      <c r="M3419" s="23">
        <v>53</v>
      </c>
      <c r="N3419" s="23">
        <v>517.144</v>
      </c>
      <c r="O3419" s="23">
        <v>195.072</v>
      </c>
      <c r="P3419" s="23">
        <v>134.62</v>
      </c>
      <c r="Q3419" s="24" t="s">
        <v>2674</v>
      </c>
      <c r="R3419" s="28">
        <v>28.4</v>
      </c>
      <c r="S3419" s="24" t="s">
        <v>3422</v>
      </c>
      <c r="T3419" s="26" t="s">
        <v>2674</v>
      </c>
      <c r="U3419" s="27" t="str" cm="1">
        <f t="array" ref="U3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9" s="13"/>
      <c r="W3419" s="13"/>
      <c r="X3419" s="13"/>
      <c r="Y3419" s="13"/>
      <c r="Z3419" s="13"/>
      <c r="AC3419" s="13"/>
      <c r="AD3419" s="13"/>
      <c r="AE3419" s="13"/>
      <c r="AF3419" s="13"/>
      <c r="AG3419" s="13"/>
    </row>
    <row r="3420" hidden="1" spans="1:33">
      <c r="A3420" s="21" t="s">
        <v>3870</v>
      </c>
      <c r="B3420" s="22" t="s">
        <v>3893</v>
      </c>
      <c r="C3420" s="21" t="s">
        <v>3894</v>
      </c>
      <c r="D3420" s="21" t="s">
        <v>132</v>
      </c>
      <c r="E3420" s="21" t="s">
        <v>2354</v>
      </c>
      <c r="F3420" s="22" t="s">
        <v>2938</v>
      </c>
      <c r="G3420" s="21" t="s">
        <v>92</v>
      </c>
      <c r="H3420" s="21" t="s">
        <v>138</v>
      </c>
      <c r="I3420" s="22"/>
      <c r="J3420" s="22" t="s">
        <v>132</v>
      </c>
      <c r="K3420" s="23">
        <v>207.6</v>
      </c>
      <c r="L3420" s="23">
        <v>76.8</v>
      </c>
      <c r="M3420" s="23">
        <v>53.5</v>
      </c>
      <c r="N3420" s="23">
        <v>527.304</v>
      </c>
      <c r="O3420" s="23">
        <v>195.072</v>
      </c>
      <c r="P3420" s="23">
        <v>135.89</v>
      </c>
      <c r="Q3420" s="24" t="s">
        <v>96</v>
      </c>
      <c r="R3420" s="28">
        <v>0.4</v>
      </c>
      <c r="S3420" s="24" t="s">
        <v>132</v>
      </c>
      <c r="T3420" s="26" t="s">
        <v>96</v>
      </c>
      <c r="U3420" s="27" cm="1">
        <f t="array" ref="U3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420" s="13"/>
      <c r="W3420" s="13"/>
      <c r="X3420" s="13"/>
      <c r="Y3420" s="13"/>
      <c r="Z3420" s="13"/>
      <c r="AC3420" s="13"/>
      <c r="AD3420" s="13"/>
      <c r="AE3420" s="13"/>
      <c r="AF3420" s="13"/>
      <c r="AG3420" s="13"/>
    </row>
    <row r="3421" ht="12.4" hidden="1" spans="1:33">
      <c r="A3421" s="21" t="s">
        <v>3870</v>
      </c>
      <c r="B3421" s="22" t="s">
        <v>3893</v>
      </c>
      <c r="C3421" s="21" t="s">
        <v>3894</v>
      </c>
      <c r="D3421" s="21"/>
      <c r="E3421" s="21" t="s">
        <v>2354</v>
      </c>
      <c r="F3421" s="22" t="s">
        <v>2714</v>
      </c>
      <c r="G3421" s="21" t="s">
        <v>41</v>
      </c>
      <c r="H3421" s="21" t="s">
        <v>301</v>
      </c>
      <c r="I3421" s="22"/>
      <c r="J3421" s="22"/>
      <c r="K3421" s="23">
        <v>203.6</v>
      </c>
      <c r="L3421" s="23">
        <v>76.8</v>
      </c>
      <c r="M3421" s="23">
        <v>52.9</v>
      </c>
      <c r="N3421" s="23">
        <v>517.144</v>
      </c>
      <c r="O3421" s="23">
        <v>195.072</v>
      </c>
      <c r="P3421" s="23">
        <v>134.366</v>
      </c>
      <c r="Q3421" s="24" t="s">
        <v>2674</v>
      </c>
      <c r="R3421" s="28">
        <v>28.4</v>
      </c>
      <c r="S3421" s="24" t="s">
        <v>3422</v>
      </c>
      <c r="T3421" s="26" t="s">
        <v>2674</v>
      </c>
      <c r="U3421" s="27" t="str" cm="1">
        <f t="array" ref="U3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21" s="13"/>
      <c r="W3421" s="13"/>
      <c r="X3421" s="13"/>
      <c r="Y3421" s="13"/>
      <c r="Z3421" s="13"/>
      <c r="AC3421" s="13"/>
      <c r="AD3421" s="13"/>
      <c r="AE3421" s="13"/>
      <c r="AF3421" s="13"/>
      <c r="AG3421" s="13"/>
    </row>
    <row r="3422" ht="12.4" hidden="1" spans="1:33">
      <c r="A3422" s="21" t="s">
        <v>3870</v>
      </c>
      <c r="B3422" s="22" t="s">
        <v>3893</v>
      </c>
      <c r="C3422" s="21" t="s">
        <v>3894</v>
      </c>
      <c r="D3422" s="21" t="s">
        <v>132</v>
      </c>
      <c r="E3422" s="21" t="s">
        <v>2354</v>
      </c>
      <c r="F3422" s="22" t="s">
        <v>2716</v>
      </c>
      <c r="G3422" s="21" t="s">
        <v>41</v>
      </c>
      <c r="H3422" s="21" t="s">
        <v>301</v>
      </c>
      <c r="I3422" s="22"/>
      <c r="J3422" s="22" t="s">
        <v>132</v>
      </c>
      <c r="K3422" s="23">
        <v>203.2</v>
      </c>
      <c r="L3422" s="23">
        <v>76.2</v>
      </c>
      <c r="M3422" s="23">
        <v>52.9</v>
      </c>
      <c r="N3422" s="23">
        <v>516.128</v>
      </c>
      <c r="O3422" s="23">
        <v>193.548</v>
      </c>
      <c r="P3422" s="23">
        <v>134.366</v>
      </c>
      <c r="Q3422" s="24" t="s">
        <v>2674</v>
      </c>
      <c r="R3422" s="28">
        <v>28.8</v>
      </c>
      <c r="S3422" s="24" t="s">
        <v>4176</v>
      </c>
      <c r="T3422" s="26" t="s">
        <v>2674</v>
      </c>
      <c r="U3422" s="27" t="str" cm="1">
        <f t="array" ref="U3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22" s="13"/>
      <c r="W3422" s="13"/>
      <c r="X3422" s="13"/>
      <c r="Y3422" s="13"/>
      <c r="Z3422" s="13"/>
      <c r="AC3422" s="13"/>
      <c r="AD3422" s="13"/>
      <c r="AE3422" s="13"/>
      <c r="AF3422" s="13"/>
      <c r="AG3422" s="13"/>
    </row>
    <row r="3423" ht="12.4" hidden="1" spans="1:33">
      <c r="A3423" s="21" t="s">
        <v>3870</v>
      </c>
      <c r="B3423" s="22" t="s">
        <v>3893</v>
      </c>
      <c r="C3423" s="21" t="s">
        <v>3894</v>
      </c>
      <c r="D3423" s="21"/>
      <c r="E3423" s="21" t="s">
        <v>2354</v>
      </c>
      <c r="F3423" s="22" t="s">
        <v>2722</v>
      </c>
      <c r="G3423" s="21" t="s">
        <v>41</v>
      </c>
      <c r="H3423" s="21" t="s">
        <v>301</v>
      </c>
      <c r="I3423" s="22"/>
      <c r="J3423" s="22"/>
      <c r="K3423" s="23">
        <v>203.6</v>
      </c>
      <c r="L3423" s="23">
        <v>76.8</v>
      </c>
      <c r="M3423" s="23">
        <v>52.9</v>
      </c>
      <c r="N3423" s="23">
        <v>517.144</v>
      </c>
      <c r="O3423" s="23">
        <v>195.072</v>
      </c>
      <c r="P3423" s="23">
        <v>134.366</v>
      </c>
      <c r="Q3423" s="24" t="s">
        <v>2674</v>
      </c>
      <c r="R3423" s="28">
        <v>28.4</v>
      </c>
      <c r="S3423" s="24" t="s">
        <v>3422</v>
      </c>
      <c r="T3423" s="26" t="s">
        <v>2674</v>
      </c>
      <c r="U3423" s="27" t="str" cm="1">
        <f t="array" ref="U3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23" s="13"/>
      <c r="W3423" s="13"/>
      <c r="X3423" s="13"/>
      <c r="Y3423" s="13"/>
      <c r="Z3423" s="13"/>
      <c r="AC3423" s="13"/>
      <c r="AD3423" s="13"/>
      <c r="AE3423" s="13"/>
      <c r="AF3423" s="13"/>
      <c r="AG3423" s="13"/>
    </row>
    <row r="3424" ht="12.4" hidden="1" spans="1:33">
      <c r="A3424" s="21" t="s">
        <v>3870</v>
      </c>
      <c r="B3424" s="22" t="s">
        <v>3893</v>
      </c>
      <c r="C3424" s="21" t="s">
        <v>3894</v>
      </c>
      <c r="D3424" s="21" t="s">
        <v>132</v>
      </c>
      <c r="E3424" s="21" t="s">
        <v>2354</v>
      </c>
      <c r="F3424" s="22" t="s">
        <v>2726</v>
      </c>
      <c r="G3424" s="21" t="s">
        <v>41</v>
      </c>
      <c r="H3424" s="21" t="s">
        <v>174</v>
      </c>
      <c r="I3424" s="22"/>
      <c r="J3424" s="22" t="s">
        <v>132</v>
      </c>
      <c r="K3424" s="23">
        <v>203.6</v>
      </c>
      <c r="L3424" s="23">
        <v>76.3</v>
      </c>
      <c r="M3424" s="23">
        <v>53</v>
      </c>
      <c r="N3424" s="23">
        <v>517.144</v>
      </c>
      <c r="O3424" s="23">
        <v>193.802</v>
      </c>
      <c r="P3424" s="23">
        <v>134.62</v>
      </c>
      <c r="Q3424" s="24" t="s">
        <v>2674</v>
      </c>
      <c r="R3424" s="28">
        <v>28.4</v>
      </c>
      <c r="S3424" s="24" t="s">
        <v>3422</v>
      </c>
      <c r="T3424" s="26" t="s">
        <v>2674</v>
      </c>
      <c r="U3424" s="27" t="str" cm="1">
        <f t="array" ref="U3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24" s="13"/>
      <c r="W3424" s="13"/>
      <c r="X3424" s="13"/>
      <c r="Y3424" s="13"/>
      <c r="Z3424" s="13"/>
      <c r="AC3424" s="13"/>
      <c r="AD3424" s="13"/>
      <c r="AE3424" s="13"/>
      <c r="AF3424" s="13"/>
      <c r="AG3424" s="13"/>
    </row>
    <row r="3425" hidden="1" spans="1:33">
      <c r="A3425" s="21" t="s">
        <v>3870</v>
      </c>
      <c r="B3425" s="22" t="s">
        <v>3893</v>
      </c>
      <c r="C3425" s="21" t="s">
        <v>3894</v>
      </c>
      <c r="D3425" s="21" t="s">
        <v>132</v>
      </c>
      <c r="E3425" s="21" t="s">
        <v>2371</v>
      </c>
      <c r="F3425" s="22" t="s">
        <v>2726</v>
      </c>
      <c r="G3425" s="21" t="s">
        <v>41</v>
      </c>
      <c r="H3425" s="21" t="s">
        <v>135</v>
      </c>
      <c r="I3425" s="22"/>
      <c r="J3425" s="22" t="s">
        <v>132</v>
      </c>
      <c r="K3425" s="23">
        <v>208.9</v>
      </c>
      <c r="L3425" s="23">
        <v>76.5</v>
      </c>
      <c r="M3425" s="23">
        <v>53.1</v>
      </c>
      <c r="N3425" s="23">
        <v>530.606</v>
      </c>
      <c r="O3425" s="23">
        <v>194.31</v>
      </c>
      <c r="P3425" s="23">
        <v>134.874</v>
      </c>
      <c r="Q3425" s="24" t="s">
        <v>69</v>
      </c>
      <c r="R3425" s="28">
        <v>23.1</v>
      </c>
      <c r="S3425" s="24" t="s">
        <v>132</v>
      </c>
      <c r="T3425" s="26" t="s">
        <v>69</v>
      </c>
      <c r="U3425" s="27" cm="1">
        <f t="array" ref="U3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3425" s="13"/>
      <c r="W3425" s="13"/>
      <c r="X3425" s="13"/>
      <c r="Y3425" s="13"/>
      <c r="Z3425" s="13"/>
      <c r="AC3425" s="13"/>
      <c r="AD3425" s="13"/>
      <c r="AE3425" s="13"/>
      <c r="AF3425" s="13"/>
      <c r="AG3425" s="13"/>
    </row>
    <row r="3426" hidden="1" spans="1:33">
      <c r="A3426" s="21" t="s">
        <v>3870</v>
      </c>
      <c r="B3426" s="22" t="s">
        <v>3893</v>
      </c>
      <c r="C3426" s="21" t="s">
        <v>3894</v>
      </c>
      <c r="D3426" s="21" t="s">
        <v>132</v>
      </c>
      <c r="E3426" s="21" t="s">
        <v>2371</v>
      </c>
      <c r="F3426" s="22" t="s">
        <v>2726</v>
      </c>
      <c r="G3426" s="21" t="s">
        <v>92</v>
      </c>
      <c r="H3426" s="21" t="s">
        <v>138</v>
      </c>
      <c r="I3426" s="22"/>
      <c r="J3426" s="22" t="s">
        <v>132</v>
      </c>
      <c r="K3426" s="23">
        <v>212.9</v>
      </c>
      <c r="L3426" s="23">
        <v>76.5</v>
      </c>
      <c r="M3426" s="23">
        <v>54</v>
      </c>
      <c r="N3426" s="23">
        <v>540.766</v>
      </c>
      <c r="O3426" s="23">
        <v>194.31</v>
      </c>
      <c r="P3426" s="23">
        <v>137.16</v>
      </c>
      <c r="Q3426" s="24" t="s">
        <v>98</v>
      </c>
      <c r="R3426" s="28">
        <v>5.1</v>
      </c>
      <c r="S3426" s="24" t="s">
        <v>132</v>
      </c>
      <c r="T3426" s="26" t="s">
        <v>98</v>
      </c>
      <c r="U3426" s="27" cm="1">
        <f t="array" ref="U3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426" s="13"/>
      <c r="W3426" s="13"/>
      <c r="X3426" s="13"/>
      <c r="Y3426" s="13"/>
      <c r="Z3426" s="13"/>
      <c r="AC3426" s="13"/>
      <c r="AD3426" s="13"/>
      <c r="AE3426" s="13"/>
      <c r="AF3426" s="13"/>
      <c r="AG3426" s="13"/>
    </row>
    <row r="3427" hidden="1" spans="1:33">
      <c r="A3427" s="21" t="s">
        <v>3870</v>
      </c>
      <c r="B3427" s="22" t="s">
        <v>3893</v>
      </c>
      <c r="C3427" s="21" t="s">
        <v>3894</v>
      </c>
      <c r="D3427" s="21" t="s">
        <v>132</v>
      </c>
      <c r="E3427" s="21" t="s">
        <v>2371</v>
      </c>
      <c r="F3427" s="22" t="s">
        <v>2729</v>
      </c>
      <c r="G3427" s="21" t="s">
        <v>41</v>
      </c>
      <c r="H3427" s="21" t="s">
        <v>135</v>
      </c>
      <c r="I3427" s="22"/>
      <c r="J3427" s="22" t="s">
        <v>132</v>
      </c>
      <c r="K3427" s="23">
        <v>211.5</v>
      </c>
      <c r="L3427" s="23">
        <v>76.5</v>
      </c>
      <c r="M3427" s="23">
        <v>53.1</v>
      </c>
      <c r="N3427" s="23">
        <v>537.21</v>
      </c>
      <c r="O3427" s="23">
        <v>194.31</v>
      </c>
      <c r="P3427" s="23">
        <v>134.874</v>
      </c>
      <c r="Q3427" s="24" t="s">
        <v>69</v>
      </c>
      <c r="R3427" s="28">
        <v>20.5</v>
      </c>
      <c r="S3427" s="24" t="s">
        <v>132</v>
      </c>
      <c r="T3427" s="26" t="s">
        <v>69</v>
      </c>
      <c r="U3427" s="27" cm="1">
        <f t="array" ref="U3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20.5</v>
      </c>
      <c r="V3427" s="13"/>
      <c r="W3427" s="13"/>
      <c r="X3427" s="13"/>
      <c r="Y3427" s="13"/>
      <c r="Z3427" s="13"/>
      <c r="AC3427" s="13"/>
      <c r="AD3427" s="13"/>
      <c r="AE3427" s="13"/>
      <c r="AF3427" s="13"/>
      <c r="AG3427" s="13"/>
    </row>
    <row r="3428" hidden="1" spans="1:33">
      <c r="A3428" s="21" t="s">
        <v>3870</v>
      </c>
      <c r="B3428" s="22" t="s">
        <v>3893</v>
      </c>
      <c r="C3428" s="21" t="s">
        <v>3894</v>
      </c>
      <c r="D3428" s="21" t="s">
        <v>132</v>
      </c>
      <c r="E3428" s="21" t="s">
        <v>2371</v>
      </c>
      <c r="F3428" s="22" t="s">
        <v>2729</v>
      </c>
      <c r="G3428" s="21" t="s">
        <v>92</v>
      </c>
      <c r="H3428" s="21" t="s">
        <v>138</v>
      </c>
      <c r="I3428" s="22"/>
      <c r="J3428" s="22" t="s">
        <v>132</v>
      </c>
      <c r="K3428" s="23">
        <v>215.5</v>
      </c>
      <c r="L3428" s="23">
        <v>76.5</v>
      </c>
      <c r="M3428" s="23">
        <v>54</v>
      </c>
      <c r="N3428" s="23">
        <v>547.37</v>
      </c>
      <c r="O3428" s="23">
        <v>194.31</v>
      </c>
      <c r="P3428" s="23">
        <v>137.16</v>
      </c>
      <c r="Q3428" s="24" t="s">
        <v>98</v>
      </c>
      <c r="R3428" s="28">
        <v>2.5</v>
      </c>
      <c r="S3428" s="24" t="s">
        <v>132</v>
      </c>
      <c r="T3428" s="26" t="s">
        <v>98</v>
      </c>
      <c r="U3428" s="27" cm="1">
        <f t="array" ref="U3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428" s="13"/>
      <c r="W3428" s="13"/>
      <c r="X3428" s="13"/>
      <c r="Y3428" s="13"/>
      <c r="Z3428" s="13"/>
      <c r="AC3428" s="13"/>
      <c r="AD3428" s="13"/>
      <c r="AE3428" s="13"/>
      <c r="AF3428" s="13"/>
      <c r="AG3428" s="13"/>
    </row>
    <row r="3429" hidden="1" spans="1:33">
      <c r="A3429" s="21" t="s">
        <v>3870</v>
      </c>
      <c r="B3429" s="22" t="s">
        <v>3893</v>
      </c>
      <c r="C3429" s="21" t="s">
        <v>3895</v>
      </c>
      <c r="D3429" s="21" t="s">
        <v>132</v>
      </c>
      <c r="E3429" s="21" t="s">
        <v>2371</v>
      </c>
      <c r="F3429" s="22" t="s">
        <v>2734</v>
      </c>
      <c r="G3429" s="21" t="s">
        <v>41</v>
      </c>
      <c r="H3429" s="21" t="s">
        <v>135</v>
      </c>
      <c r="I3429" s="22"/>
      <c r="J3429" s="22" t="s">
        <v>132</v>
      </c>
      <c r="K3429" s="23">
        <v>211.7</v>
      </c>
      <c r="L3429" s="23">
        <v>76.7</v>
      </c>
      <c r="M3429" s="23">
        <v>53.1</v>
      </c>
      <c r="N3429" s="23">
        <v>537.718</v>
      </c>
      <c r="O3429" s="23">
        <v>194.818</v>
      </c>
      <c r="P3429" s="23">
        <v>134.874</v>
      </c>
      <c r="Q3429" s="24" t="s">
        <v>69</v>
      </c>
      <c r="R3429" s="28">
        <v>20.3</v>
      </c>
      <c r="S3429" s="24" t="s">
        <v>132</v>
      </c>
      <c r="T3429" s="26" t="s">
        <v>69</v>
      </c>
      <c r="U3429" s="27" cm="1">
        <f t="array" ref="U3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429" s="13"/>
      <c r="W3429" s="13"/>
      <c r="X3429" s="13"/>
      <c r="Y3429" s="13"/>
      <c r="Z3429" s="13"/>
      <c r="AC3429" s="13"/>
      <c r="AD3429" s="13"/>
      <c r="AE3429" s="13"/>
      <c r="AF3429" s="13"/>
      <c r="AG3429" s="13"/>
    </row>
    <row r="3430" hidden="1" spans="1:33">
      <c r="A3430" s="21" t="s">
        <v>3870</v>
      </c>
      <c r="B3430" s="22" t="s">
        <v>3893</v>
      </c>
      <c r="C3430" s="21" t="s">
        <v>3895</v>
      </c>
      <c r="D3430" s="21" t="s">
        <v>132</v>
      </c>
      <c r="E3430" s="21" t="s">
        <v>2371</v>
      </c>
      <c r="F3430" s="22" t="s">
        <v>2734</v>
      </c>
      <c r="G3430" s="21" t="s">
        <v>92</v>
      </c>
      <c r="H3430" s="21" t="s">
        <v>138</v>
      </c>
      <c r="I3430" s="22"/>
      <c r="J3430" s="22" t="s">
        <v>132</v>
      </c>
      <c r="K3430" s="23">
        <v>215.7</v>
      </c>
      <c r="L3430" s="23">
        <v>76.7</v>
      </c>
      <c r="M3430" s="23">
        <v>54.1</v>
      </c>
      <c r="N3430" s="23">
        <v>547.878</v>
      </c>
      <c r="O3430" s="23">
        <v>194.818</v>
      </c>
      <c r="P3430" s="23">
        <v>137.414</v>
      </c>
      <c r="Q3430" s="24" t="s">
        <v>98</v>
      </c>
      <c r="R3430" s="28">
        <v>2.3</v>
      </c>
      <c r="S3430" s="24" t="s">
        <v>132</v>
      </c>
      <c r="T3430" s="26" t="s">
        <v>98</v>
      </c>
      <c r="U3430" s="27" cm="1">
        <f t="array" ref="U3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430" s="13"/>
      <c r="W3430" s="13"/>
      <c r="X3430" s="13"/>
      <c r="Y3430" s="13"/>
      <c r="Z3430" s="13"/>
      <c r="AC3430" s="13"/>
      <c r="AD3430" s="13"/>
      <c r="AE3430" s="13"/>
      <c r="AF3430" s="13"/>
      <c r="AG3430" s="13"/>
    </row>
    <row r="3431" hidden="1" spans="1:33">
      <c r="A3431" s="21" t="s">
        <v>3870</v>
      </c>
      <c r="B3431" s="22" t="s">
        <v>3893</v>
      </c>
      <c r="C3431" s="21" t="s">
        <v>3896</v>
      </c>
      <c r="D3431" s="21" t="s">
        <v>132</v>
      </c>
      <c r="E3431" s="21" t="s">
        <v>2371</v>
      </c>
      <c r="F3431" s="22" t="s">
        <v>2737</v>
      </c>
      <c r="G3431" s="21" t="s">
        <v>41</v>
      </c>
      <c r="H3431" s="21" t="s">
        <v>135</v>
      </c>
      <c r="I3431" s="22"/>
      <c r="J3431" s="22" t="s">
        <v>132</v>
      </c>
      <c r="K3431" s="23">
        <v>209.6</v>
      </c>
      <c r="L3431" s="23">
        <v>76.2</v>
      </c>
      <c r="M3431" s="23">
        <v>53.4</v>
      </c>
      <c r="N3431" s="23">
        <v>532.384</v>
      </c>
      <c r="O3431" s="23">
        <v>193.548</v>
      </c>
      <c r="P3431" s="23">
        <v>135.636</v>
      </c>
      <c r="Q3431" s="24" t="s">
        <v>69</v>
      </c>
      <c r="R3431" s="28">
        <v>22.4</v>
      </c>
      <c r="S3431" s="24" t="s">
        <v>132</v>
      </c>
      <c r="T3431" s="26" t="s">
        <v>69</v>
      </c>
      <c r="U3431" s="27" cm="1">
        <f t="array" ref="U3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22.4</v>
      </c>
      <c r="V3431" s="13"/>
      <c r="W3431" s="13"/>
      <c r="X3431" s="13"/>
      <c r="Y3431" s="13"/>
      <c r="Z3431" s="13"/>
      <c r="AC3431" s="13"/>
      <c r="AD3431" s="13"/>
      <c r="AE3431" s="13"/>
      <c r="AF3431" s="13"/>
      <c r="AG3431" s="13"/>
    </row>
    <row r="3432" hidden="1" spans="1:33">
      <c r="A3432" s="21" t="s">
        <v>3870</v>
      </c>
      <c r="B3432" s="22" t="s">
        <v>3893</v>
      </c>
      <c r="C3432" s="21" t="s">
        <v>3896</v>
      </c>
      <c r="D3432" s="21" t="s">
        <v>132</v>
      </c>
      <c r="E3432" s="21" t="s">
        <v>2371</v>
      </c>
      <c r="F3432" s="22" t="s">
        <v>2737</v>
      </c>
      <c r="G3432" s="21" t="s">
        <v>92</v>
      </c>
      <c r="H3432" s="21" t="s">
        <v>138</v>
      </c>
      <c r="I3432" s="22"/>
      <c r="J3432" s="22" t="s">
        <v>132</v>
      </c>
      <c r="K3432" s="23">
        <v>215.2</v>
      </c>
      <c r="L3432" s="23">
        <v>76.7</v>
      </c>
      <c r="M3432" s="23">
        <v>54.1</v>
      </c>
      <c r="N3432" s="23">
        <v>546.608</v>
      </c>
      <c r="O3432" s="23">
        <v>194.818</v>
      </c>
      <c r="P3432" s="23">
        <v>137.414</v>
      </c>
      <c r="Q3432" s="24" t="s">
        <v>98</v>
      </c>
      <c r="R3432" s="28">
        <v>2.8</v>
      </c>
      <c r="S3432" s="24" t="s">
        <v>132</v>
      </c>
      <c r="T3432" s="26" t="s">
        <v>98</v>
      </c>
      <c r="U3432" s="27" cm="1">
        <f t="array" ref="U3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3432" s="13"/>
      <c r="W3432" s="13"/>
      <c r="X3432" s="13"/>
      <c r="Y3432" s="13"/>
      <c r="Z3432" s="13"/>
      <c r="AC3432" s="13"/>
      <c r="AD3432" s="13"/>
      <c r="AE3432" s="13"/>
      <c r="AF3432" s="13"/>
      <c r="AG3432" s="13"/>
    </row>
    <row r="3433" hidden="1" spans="1:33">
      <c r="A3433" s="21" t="s">
        <v>3870</v>
      </c>
      <c r="B3433" s="22" t="s">
        <v>3893</v>
      </c>
      <c r="C3433" s="21" t="s">
        <v>3897</v>
      </c>
      <c r="D3433" s="21" t="s">
        <v>1881</v>
      </c>
      <c r="E3433" s="21" t="s">
        <v>2357</v>
      </c>
      <c r="F3433" s="22" t="s">
        <v>2785</v>
      </c>
      <c r="G3433" s="21" t="s">
        <v>92</v>
      </c>
      <c r="H3433" s="21" t="s">
        <v>138</v>
      </c>
      <c r="I3433" s="22"/>
      <c r="J3433" s="22" t="s">
        <v>132</v>
      </c>
      <c r="K3433" s="23">
        <v>197.7</v>
      </c>
      <c r="L3433" s="23">
        <v>71.3</v>
      </c>
      <c r="M3433" s="23">
        <v>54.2</v>
      </c>
      <c r="N3433" s="23">
        <v>502.158</v>
      </c>
      <c r="O3433" s="23">
        <v>181.102</v>
      </c>
      <c r="P3433" s="23">
        <v>137.668</v>
      </c>
      <c r="Q3433" s="24" t="s">
        <v>96</v>
      </c>
      <c r="R3433" s="28">
        <v>10.3</v>
      </c>
      <c r="S3433" s="24" t="s">
        <v>132</v>
      </c>
      <c r="T3433" s="26" t="s">
        <v>96</v>
      </c>
      <c r="U3433" s="27" cm="1">
        <f t="array" ref="U3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433" s="13"/>
      <c r="W3433" s="13"/>
      <c r="X3433" s="13"/>
      <c r="Y3433" s="13"/>
      <c r="Z3433" s="13"/>
      <c r="AC3433" s="13"/>
      <c r="AD3433" s="13"/>
      <c r="AE3433" s="13"/>
      <c r="AF3433" s="13"/>
      <c r="AG3433" s="13"/>
    </row>
    <row r="3434" hidden="1" spans="1:33">
      <c r="A3434" s="21" t="s">
        <v>3870</v>
      </c>
      <c r="B3434" s="22" t="s">
        <v>3893</v>
      </c>
      <c r="C3434" s="21" t="s">
        <v>3897</v>
      </c>
      <c r="D3434" s="21" t="s">
        <v>1881</v>
      </c>
      <c r="E3434" s="21" t="s">
        <v>2357</v>
      </c>
      <c r="F3434" s="22" t="s">
        <v>2859</v>
      </c>
      <c r="G3434" s="21" t="s">
        <v>41</v>
      </c>
      <c r="H3434" s="21" t="s">
        <v>135</v>
      </c>
      <c r="I3434" s="22"/>
      <c r="J3434" s="22" t="s">
        <v>132</v>
      </c>
      <c r="K3434" s="23">
        <v>200.1</v>
      </c>
      <c r="L3434" s="23">
        <v>71.3</v>
      </c>
      <c r="M3434" s="23">
        <v>53.4</v>
      </c>
      <c r="N3434" s="23">
        <v>508.254</v>
      </c>
      <c r="O3434" s="23">
        <v>181.102</v>
      </c>
      <c r="P3434" s="23">
        <v>135.636</v>
      </c>
      <c r="Q3434" s="24" t="s">
        <v>57</v>
      </c>
      <c r="R3434" s="28">
        <v>2.9</v>
      </c>
      <c r="S3434" s="24" t="s">
        <v>132</v>
      </c>
      <c r="T3434" s="26" t="s">
        <v>57</v>
      </c>
      <c r="U3434" s="27" cm="1">
        <f t="array" ref="U3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434" s="13"/>
      <c r="W3434" s="13"/>
      <c r="X3434" s="13"/>
      <c r="Y3434" s="13"/>
      <c r="Z3434" s="13"/>
      <c r="AC3434" s="13"/>
      <c r="AD3434" s="13"/>
      <c r="AE3434" s="13"/>
      <c r="AF3434" s="13"/>
      <c r="AG3434" s="13"/>
    </row>
    <row r="3435" hidden="1" spans="1:33">
      <c r="A3435" s="21" t="s">
        <v>3870</v>
      </c>
      <c r="B3435" s="22" t="s">
        <v>3893</v>
      </c>
      <c r="C3435" s="21" t="s">
        <v>3898</v>
      </c>
      <c r="D3435" s="21" t="s">
        <v>1881</v>
      </c>
      <c r="E3435" s="21" t="s">
        <v>2357</v>
      </c>
      <c r="F3435" s="22" t="s">
        <v>2742</v>
      </c>
      <c r="G3435" s="21" t="s">
        <v>92</v>
      </c>
      <c r="H3435" s="21" t="s">
        <v>138</v>
      </c>
      <c r="I3435" s="22"/>
      <c r="J3435" s="22" t="s">
        <v>132</v>
      </c>
      <c r="K3435" s="23">
        <v>199.1</v>
      </c>
      <c r="L3435" s="23">
        <v>71.9</v>
      </c>
      <c r="M3435" s="23">
        <v>54.1</v>
      </c>
      <c r="N3435" s="23">
        <v>505.714</v>
      </c>
      <c r="O3435" s="23">
        <v>182.626</v>
      </c>
      <c r="P3435" s="23">
        <v>137.414</v>
      </c>
      <c r="Q3435" s="24" t="s">
        <v>96</v>
      </c>
      <c r="R3435" s="28">
        <v>8.9</v>
      </c>
      <c r="S3435" s="24" t="s">
        <v>132</v>
      </c>
      <c r="T3435" s="26" t="s">
        <v>96</v>
      </c>
      <c r="U3435" s="27" cm="1">
        <f t="array" ref="U3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435" s="13"/>
      <c r="W3435" s="13"/>
      <c r="X3435" s="13"/>
      <c r="Y3435" s="13"/>
      <c r="Z3435" s="13"/>
      <c r="AC3435" s="13"/>
      <c r="AD3435" s="13"/>
      <c r="AE3435" s="13"/>
      <c r="AF3435" s="13"/>
      <c r="AG3435" s="13"/>
    </row>
    <row r="3436" hidden="1" spans="1:33">
      <c r="A3436" s="21" t="s">
        <v>3870</v>
      </c>
      <c r="B3436" s="22" t="s">
        <v>3893</v>
      </c>
      <c r="C3436" s="21" t="s">
        <v>3899</v>
      </c>
      <c r="D3436" s="21" t="s">
        <v>1884</v>
      </c>
      <c r="E3436" s="21" t="s">
        <v>2468</v>
      </c>
      <c r="F3436" s="22" t="s">
        <v>2747</v>
      </c>
      <c r="G3436" s="21" t="s">
        <v>41</v>
      </c>
      <c r="H3436" s="21" t="s">
        <v>135</v>
      </c>
      <c r="I3436" s="22"/>
      <c r="J3436" s="22" t="s">
        <v>132</v>
      </c>
      <c r="K3436" s="23">
        <v>188.4</v>
      </c>
      <c r="L3436" s="23">
        <v>69.5</v>
      </c>
      <c r="M3436" s="23">
        <v>54.1</v>
      </c>
      <c r="N3436" s="23">
        <v>478.536</v>
      </c>
      <c r="O3436" s="23">
        <v>176.53</v>
      </c>
      <c r="P3436" s="23">
        <v>137.414</v>
      </c>
      <c r="Q3436" s="24" t="s">
        <v>53</v>
      </c>
      <c r="R3436" s="28">
        <v>4.6</v>
      </c>
      <c r="S3436" s="24" t="s">
        <v>132</v>
      </c>
      <c r="T3436" s="26" t="s">
        <v>53</v>
      </c>
      <c r="U3436" s="27" cm="1">
        <f t="array" ref="U3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436" s="13"/>
      <c r="W3436" s="13"/>
      <c r="X3436" s="13"/>
      <c r="Y3436" s="13"/>
      <c r="Z3436" s="13"/>
      <c r="AC3436" s="13"/>
      <c r="AD3436" s="13"/>
      <c r="AE3436" s="13"/>
      <c r="AF3436" s="13"/>
      <c r="AG3436" s="13"/>
    </row>
    <row r="3437" hidden="1" spans="1:33">
      <c r="A3437" s="21" t="s">
        <v>3870</v>
      </c>
      <c r="B3437" s="22" t="s">
        <v>3893</v>
      </c>
      <c r="C3437" s="21" t="s">
        <v>3900</v>
      </c>
      <c r="D3437" s="21" t="s">
        <v>1884</v>
      </c>
      <c r="E3437" s="21" t="s">
        <v>2468</v>
      </c>
      <c r="F3437" s="22" t="s">
        <v>3033</v>
      </c>
      <c r="G3437" s="21" t="s">
        <v>92</v>
      </c>
      <c r="H3437" s="21" t="s">
        <v>138</v>
      </c>
      <c r="I3437" s="22"/>
      <c r="J3437" s="22" t="s">
        <v>132</v>
      </c>
      <c r="K3437" s="23">
        <v>188.4</v>
      </c>
      <c r="L3437" s="23">
        <v>69.5</v>
      </c>
      <c r="M3437" s="23">
        <v>54.1</v>
      </c>
      <c r="N3437" s="23">
        <v>478.536</v>
      </c>
      <c r="O3437" s="23">
        <v>176.53</v>
      </c>
      <c r="P3437" s="23">
        <v>137.414</v>
      </c>
      <c r="Q3437" s="24" t="s">
        <v>94</v>
      </c>
      <c r="R3437" s="28">
        <v>3.5</v>
      </c>
      <c r="S3437" s="24" t="s">
        <v>132</v>
      </c>
      <c r="T3437" s="26" t="s">
        <v>94</v>
      </c>
      <c r="U3437" s="27" cm="1">
        <f t="array" ref="U3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437" s="13"/>
      <c r="W3437" s="13"/>
      <c r="X3437" s="13"/>
      <c r="Y3437" s="13"/>
      <c r="Z3437" s="13"/>
      <c r="AC3437" s="13"/>
      <c r="AD3437" s="13"/>
      <c r="AE3437" s="13"/>
      <c r="AF3437" s="13"/>
      <c r="AG3437" s="13"/>
    </row>
    <row r="3438" hidden="1" spans="1:33">
      <c r="A3438" s="21" t="s">
        <v>3870</v>
      </c>
      <c r="B3438" s="22" t="s">
        <v>3893</v>
      </c>
      <c r="C3438" s="21" t="s">
        <v>3900</v>
      </c>
      <c r="D3438" s="21" t="s">
        <v>1884</v>
      </c>
      <c r="E3438" s="21" t="s">
        <v>2468</v>
      </c>
      <c r="F3438" s="22" t="s">
        <v>2566</v>
      </c>
      <c r="G3438" s="21" t="s">
        <v>41</v>
      </c>
      <c r="H3438" s="21" t="s">
        <v>135</v>
      </c>
      <c r="I3438" s="22"/>
      <c r="J3438" s="22" t="s">
        <v>132</v>
      </c>
      <c r="K3438" s="23">
        <v>190.3</v>
      </c>
      <c r="L3438" s="23">
        <v>69.5</v>
      </c>
      <c r="M3438" s="23">
        <v>54.1</v>
      </c>
      <c r="N3438" s="23">
        <v>483.362</v>
      </c>
      <c r="O3438" s="23">
        <v>176.53</v>
      </c>
      <c r="P3438" s="23">
        <v>137.414</v>
      </c>
      <c r="Q3438" s="24" t="s">
        <v>53</v>
      </c>
      <c r="R3438" s="28">
        <v>2.7</v>
      </c>
      <c r="S3438" s="24" t="s">
        <v>132</v>
      </c>
      <c r="T3438" s="26" t="s">
        <v>53</v>
      </c>
      <c r="U3438" s="27" cm="1">
        <f t="array" ref="U3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438" s="13"/>
      <c r="W3438" s="13"/>
      <c r="X3438" s="13"/>
      <c r="Y3438" s="13"/>
      <c r="Z3438" s="13"/>
      <c r="AC3438" s="13"/>
      <c r="AD3438" s="13"/>
      <c r="AE3438" s="13"/>
      <c r="AF3438" s="13"/>
      <c r="AG3438" s="13"/>
    </row>
    <row r="3439" hidden="1" spans="1:33">
      <c r="A3439" s="21" t="s">
        <v>3870</v>
      </c>
      <c r="B3439" s="22" t="s">
        <v>3893</v>
      </c>
      <c r="C3439" s="21" t="s">
        <v>3900</v>
      </c>
      <c r="D3439" s="21" t="s">
        <v>1884</v>
      </c>
      <c r="E3439" s="21" t="s">
        <v>2468</v>
      </c>
      <c r="F3439" s="22" t="s">
        <v>2988</v>
      </c>
      <c r="G3439" s="21" t="s">
        <v>17</v>
      </c>
      <c r="H3439" s="21" t="s">
        <v>168</v>
      </c>
      <c r="I3439" s="22"/>
      <c r="J3439" s="22" t="s">
        <v>132</v>
      </c>
      <c r="K3439" s="23">
        <v>195.4</v>
      </c>
      <c r="L3439" s="23">
        <v>69.5</v>
      </c>
      <c r="M3439" s="23">
        <v>54.5</v>
      </c>
      <c r="N3439" s="23">
        <v>496.316</v>
      </c>
      <c r="O3439" s="23">
        <v>176.53</v>
      </c>
      <c r="P3439" s="23">
        <v>138.43</v>
      </c>
      <c r="Q3439" s="24" t="s">
        <v>39</v>
      </c>
      <c r="R3439" s="28">
        <v>10.6</v>
      </c>
      <c r="S3439" s="24" t="s">
        <v>132</v>
      </c>
      <c r="T3439" s="26" t="s">
        <v>39</v>
      </c>
      <c r="U3439" s="27" cm="1">
        <f t="array" ref="U3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439" s="13"/>
      <c r="W3439" s="13"/>
      <c r="X3439" s="13"/>
      <c r="Y3439" s="13"/>
      <c r="Z3439" s="13"/>
      <c r="AC3439" s="13"/>
      <c r="AD3439" s="13"/>
      <c r="AE3439" s="13"/>
      <c r="AF3439" s="13"/>
      <c r="AG3439" s="13"/>
    </row>
    <row r="3440" hidden="1" spans="1:33">
      <c r="A3440" s="21" t="s">
        <v>3870</v>
      </c>
      <c r="B3440" s="22" t="s">
        <v>3893</v>
      </c>
      <c r="C3440" s="21" t="s">
        <v>3901</v>
      </c>
      <c r="D3440" s="21" t="s">
        <v>1884</v>
      </c>
      <c r="E3440" s="21" t="s">
        <v>2468</v>
      </c>
      <c r="F3440" s="22" t="s">
        <v>2754</v>
      </c>
      <c r="G3440" s="21" t="s">
        <v>92</v>
      </c>
      <c r="H3440" s="21" t="s">
        <v>138</v>
      </c>
      <c r="I3440" s="22"/>
      <c r="J3440" s="22" t="s">
        <v>132</v>
      </c>
      <c r="K3440" s="23">
        <v>190.3</v>
      </c>
      <c r="L3440" s="23">
        <v>69.5</v>
      </c>
      <c r="M3440" s="23">
        <v>54.1</v>
      </c>
      <c r="N3440" s="23">
        <v>483.362</v>
      </c>
      <c r="O3440" s="23">
        <v>176.53</v>
      </c>
      <c r="P3440" s="23">
        <v>137.414</v>
      </c>
      <c r="Q3440" s="24" t="s">
        <v>94</v>
      </c>
      <c r="R3440" s="28">
        <v>1.6</v>
      </c>
      <c r="S3440" s="24" t="s">
        <v>132</v>
      </c>
      <c r="T3440" s="26" t="s">
        <v>94</v>
      </c>
      <c r="U3440" s="27" cm="1">
        <f t="array" ref="U3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440" s="13"/>
      <c r="W3440" s="13"/>
      <c r="X3440" s="13"/>
      <c r="Y3440" s="13"/>
      <c r="Z3440" s="13"/>
      <c r="AC3440" s="13"/>
      <c r="AD3440" s="13"/>
      <c r="AE3440" s="13"/>
      <c r="AF3440" s="13"/>
      <c r="AG3440" s="13"/>
    </row>
    <row r="3441" hidden="1" spans="1:33">
      <c r="A3441" s="21" t="s">
        <v>3870</v>
      </c>
      <c r="B3441" s="22" t="s">
        <v>3893</v>
      </c>
      <c r="C3441" s="21" t="s">
        <v>3901</v>
      </c>
      <c r="D3441" s="21" t="s">
        <v>132</v>
      </c>
      <c r="E3441" s="21" t="s">
        <v>2468</v>
      </c>
      <c r="F3441" s="22" t="s">
        <v>2789</v>
      </c>
      <c r="G3441" s="21" t="s">
        <v>41</v>
      </c>
      <c r="H3441" s="21" t="s">
        <v>135</v>
      </c>
      <c r="I3441" s="22"/>
      <c r="J3441" s="22" t="s">
        <v>132</v>
      </c>
      <c r="K3441" s="23">
        <v>192.2</v>
      </c>
      <c r="L3441" s="23">
        <v>71</v>
      </c>
      <c r="M3441" s="23">
        <v>54.8</v>
      </c>
      <c r="N3441" s="23">
        <v>488.188</v>
      </c>
      <c r="O3441" s="23">
        <v>180.34</v>
      </c>
      <c r="P3441" s="23">
        <v>139.192</v>
      </c>
      <c r="Q3441" s="24" t="s">
        <v>53</v>
      </c>
      <c r="R3441" s="28">
        <v>0.8</v>
      </c>
      <c r="S3441" s="24" t="s">
        <v>132</v>
      </c>
      <c r="T3441" s="26" t="s">
        <v>53</v>
      </c>
      <c r="U3441" s="27" cm="1">
        <f t="array" ref="U3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441" s="13"/>
      <c r="W3441" s="13"/>
      <c r="X3441" s="13"/>
      <c r="Y3441" s="13"/>
      <c r="Z3441" s="13"/>
      <c r="AC3441" s="13"/>
      <c r="AD3441" s="13"/>
      <c r="AE3441" s="13"/>
      <c r="AF3441" s="13"/>
      <c r="AG3441" s="13"/>
    </row>
    <row r="3442" hidden="1" spans="1:33">
      <c r="A3442" s="21" t="s">
        <v>3870</v>
      </c>
      <c r="B3442" s="22" t="s">
        <v>3893</v>
      </c>
      <c r="C3442" s="21" t="s">
        <v>3901</v>
      </c>
      <c r="D3442" s="21" t="s">
        <v>1884</v>
      </c>
      <c r="E3442" s="21" t="s">
        <v>2468</v>
      </c>
      <c r="F3442" s="22" t="s">
        <v>2755</v>
      </c>
      <c r="G3442" s="21" t="s">
        <v>92</v>
      </c>
      <c r="H3442" s="21" t="s">
        <v>138</v>
      </c>
      <c r="I3442" s="22"/>
      <c r="J3442" s="22" t="s">
        <v>132</v>
      </c>
      <c r="K3442" s="23">
        <v>193.2</v>
      </c>
      <c r="L3442" s="23">
        <v>69.5</v>
      </c>
      <c r="M3442" s="23">
        <v>54.1</v>
      </c>
      <c r="N3442" s="23">
        <v>490.728</v>
      </c>
      <c r="O3442" s="23">
        <v>176.53</v>
      </c>
      <c r="P3442" s="23">
        <v>137.414</v>
      </c>
      <c r="Q3442" s="24" t="s">
        <v>96</v>
      </c>
      <c r="R3442" s="28">
        <v>14.8</v>
      </c>
      <c r="S3442" s="24" t="s">
        <v>132</v>
      </c>
      <c r="T3442" s="26" t="s">
        <v>96</v>
      </c>
      <c r="U3442" s="27" cm="1">
        <f t="array" ref="U3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3442" s="13"/>
      <c r="W3442" s="13"/>
      <c r="X3442" s="13"/>
      <c r="Y3442" s="13"/>
      <c r="Z3442" s="13"/>
      <c r="AC3442" s="13"/>
      <c r="AD3442" s="13"/>
      <c r="AE3442" s="13"/>
      <c r="AF3442" s="13"/>
      <c r="AG3442" s="13"/>
    </row>
    <row r="3443" hidden="1" spans="1:33">
      <c r="A3443" s="21" t="s">
        <v>3870</v>
      </c>
      <c r="B3443" s="22" t="s">
        <v>3893</v>
      </c>
      <c r="C3443" s="21" t="s">
        <v>3901</v>
      </c>
      <c r="D3443" s="21" t="s">
        <v>1892</v>
      </c>
      <c r="E3443" s="21" t="s">
        <v>2468</v>
      </c>
      <c r="F3443" s="22" t="s">
        <v>2363</v>
      </c>
      <c r="G3443" s="21" t="s">
        <v>92</v>
      </c>
      <c r="H3443" s="21" t="s">
        <v>138</v>
      </c>
      <c r="I3443" s="22"/>
      <c r="J3443" s="22" t="s">
        <v>132</v>
      </c>
      <c r="K3443" s="23">
        <v>193.7</v>
      </c>
      <c r="L3443" s="23">
        <v>71</v>
      </c>
      <c r="M3443" s="23">
        <v>54.8</v>
      </c>
      <c r="N3443" s="23">
        <v>491.998</v>
      </c>
      <c r="O3443" s="23">
        <v>180.34</v>
      </c>
      <c r="P3443" s="23">
        <v>139.192</v>
      </c>
      <c r="Q3443" s="24" t="s">
        <v>96</v>
      </c>
      <c r="R3443" s="28">
        <v>14.3</v>
      </c>
      <c r="S3443" s="24" t="s">
        <v>132</v>
      </c>
      <c r="T3443" s="26" t="s">
        <v>96</v>
      </c>
      <c r="U3443" s="27" cm="1">
        <f t="array" ref="U3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443" s="13"/>
      <c r="W3443" s="13"/>
      <c r="X3443" s="13"/>
      <c r="Y3443" s="13"/>
      <c r="Z3443" s="13"/>
      <c r="AC3443" s="13"/>
      <c r="AD3443" s="13"/>
      <c r="AE3443" s="13"/>
      <c r="AF3443" s="13"/>
      <c r="AG3443" s="13"/>
    </row>
    <row r="3444" hidden="1" spans="1:33">
      <c r="A3444" s="21" t="s">
        <v>3870</v>
      </c>
      <c r="B3444" s="22" t="s">
        <v>3893</v>
      </c>
      <c r="C3444" s="21" t="s">
        <v>3901</v>
      </c>
      <c r="D3444" s="21" t="s">
        <v>1892</v>
      </c>
      <c r="E3444" s="21" t="s">
        <v>2468</v>
      </c>
      <c r="F3444" s="22" t="s">
        <v>2776</v>
      </c>
      <c r="G3444" s="21" t="s">
        <v>41</v>
      </c>
      <c r="H3444" s="21" t="s">
        <v>135</v>
      </c>
      <c r="I3444" s="22"/>
      <c r="J3444" s="22" t="s">
        <v>132</v>
      </c>
      <c r="K3444" s="23">
        <v>193.9</v>
      </c>
      <c r="L3444" s="23">
        <v>71</v>
      </c>
      <c r="M3444" s="23">
        <v>53.3</v>
      </c>
      <c r="N3444" s="23">
        <v>492.506</v>
      </c>
      <c r="O3444" s="23">
        <v>180.34</v>
      </c>
      <c r="P3444" s="23">
        <v>135.382</v>
      </c>
      <c r="Q3444" s="24" t="s">
        <v>57</v>
      </c>
      <c r="R3444" s="28">
        <v>9.1</v>
      </c>
      <c r="S3444" s="24" t="s">
        <v>132</v>
      </c>
      <c r="T3444" s="26" t="s">
        <v>57</v>
      </c>
      <c r="U3444" s="27" cm="1">
        <f t="array" ref="U3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444" s="13"/>
      <c r="W3444" s="13"/>
      <c r="X3444" s="13"/>
      <c r="Y3444" s="13"/>
      <c r="Z3444" s="13"/>
      <c r="AC3444" s="13"/>
      <c r="AD3444" s="13"/>
      <c r="AE3444" s="13"/>
      <c r="AF3444" s="13"/>
      <c r="AG3444" s="13"/>
    </row>
    <row r="3445" hidden="1" spans="1:33">
      <c r="A3445" s="21" t="s">
        <v>3870</v>
      </c>
      <c r="B3445" s="22" t="s">
        <v>3893</v>
      </c>
      <c r="C3445" s="21" t="s">
        <v>3901</v>
      </c>
      <c r="D3445" s="21" t="s">
        <v>1884</v>
      </c>
      <c r="E3445" s="21" t="s">
        <v>2468</v>
      </c>
      <c r="F3445" s="22" t="s">
        <v>2776</v>
      </c>
      <c r="G3445" s="21" t="s">
        <v>92</v>
      </c>
      <c r="H3445" s="21" t="s">
        <v>138</v>
      </c>
      <c r="I3445" s="22"/>
      <c r="J3445" s="22" t="s">
        <v>132</v>
      </c>
      <c r="K3445" s="23">
        <v>190.3</v>
      </c>
      <c r="L3445" s="23">
        <v>69.5</v>
      </c>
      <c r="M3445" s="23">
        <v>54.1</v>
      </c>
      <c r="N3445" s="23">
        <v>483.362</v>
      </c>
      <c r="O3445" s="23">
        <v>176.53</v>
      </c>
      <c r="P3445" s="23">
        <v>137.414</v>
      </c>
      <c r="Q3445" s="24" t="s">
        <v>94</v>
      </c>
      <c r="R3445" s="28">
        <v>1.6</v>
      </c>
      <c r="S3445" s="24" t="s">
        <v>132</v>
      </c>
      <c r="T3445" s="26" t="s">
        <v>94</v>
      </c>
      <c r="U3445" s="27" cm="1">
        <f t="array" ref="U3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445" s="13"/>
      <c r="W3445" s="13"/>
      <c r="X3445" s="13"/>
      <c r="Y3445" s="13"/>
      <c r="Z3445" s="13"/>
      <c r="AC3445" s="13"/>
      <c r="AD3445" s="13"/>
      <c r="AE3445" s="13"/>
      <c r="AF3445" s="13"/>
      <c r="AG3445" s="13"/>
    </row>
    <row r="3446" hidden="1" spans="1:33">
      <c r="A3446" s="21" t="s">
        <v>3870</v>
      </c>
      <c r="B3446" s="22" t="s">
        <v>3893</v>
      </c>
      <c r="C3446" s="21" t="s">
        <v>3902</v>
      </c>
      <c r="D3446" s="21" t="s">
        <v>1892</v>
      </c>
      <c r="E3446" s="21" t="s">
        <v>2468</v>
      </c>
      <c r="F3446" s="22" t="s">
        <v>2664</v>
      </c>
      <c r="G3446" s="21" t="s">
        <v>92</v>
      </c>
      <c r="H3446" s="21" t="s">
        <v>138</v>
      </c>
      <c r="I3446" s="22"/>
      <c r="J3446" s="22" t="s">
        <v>132</v>
      </c>
      <c r="K3446" s="23">
        <v>193.7</v>
      </c>
      <c r="L3446" s="23">
        <v>71</v>
      </c>
      <c r="M3446" s="23">
        <v>53.3</v>
      </c>
      <c r="N3446" s="23">
        <v>491.998</v>
      </c>
      <c r="O3446" s="23">
        <v>180.34</v>
      </c>
      <c r="P3446" s="23">
        <v>135.382</v>
      </c>
      <c r="Q3446" s="24" t="s">
        <v>96</v>
      </c>
      <c r="R3446" s="28">
        <v>14.3</v>
      </c>
      <c r="S3446" s="24" t="s">
        <v>132</v>
      </c>
      <c r="T3446" s="26" t="s">
        <v>96</v>
      </c>
      <c r="U3446" s="27" cm="1">
        <f t="array" ref="U3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446" s="13"/>
      <c r="W3446" s="13"/>
      <c r="X3446" s="13"/>
      <c r="Y3446" s="13"/>
      <c r="Z3446" s="13"/>
      <c r="AC3446" s="13"/>
      <c r="AD3446" s="13"/>
      <c r="AE3446" s="13"/>
      <c r="AF3446" s="13"/>
      <c r="AG3446" s="13"/>
    </row>
    <row r="3447" hidden="1" spans="1:33">
      <c r="A3447" s="21" t="s">
        <v>3870</v>
      </c>
      <c r="B3447" s="22" t="s">
        <v>3893</v>
      </c>
      <c r="C3447" s="21" t="s">
        <v>3894</v>
      </c>
      <c r="D3447" s="21" t="s">
        <v>1892</v>
      </c>
      <c r="E3447" s="21" t="s">
        <v>2468</v>
      </c>
      <c r="F3447" s="22" t="s">
        <v>2777</v>
      </c>
      <c r="G3447" s="21" t="s">
        <v>41</v>
      </c>
      <c r="H3447" s="21" t="s">
        <v>135</v>
      </c>
      <c r="I3447" s="22"/>
      <c r="J3447" s="22" t="s">
        <v>132</v>
      </c>
      <c r="K3447" s="23">
        <v>193.9</v>
      </c>
      <c r="L3447" s="23">
        <v>71.5</v>
      </c>
      <c r="M3447" s="23">
        <v>54.6</v>
      </c>
      <c r="N3447" s="23">
        <v>492.506</v>
      </c>
      <c r="O3447" s="23">
        <v>181.61</v>
      </c>
      <c r="P3447" s="23">
        <v>138.684</v>
      </c>
      <c r="Q3447" s="24" t="s">
        <v>57</v>
      </c>
      <c r="R3447" s="28">
        <v>9.1</v>
      </c>
      <c r="S3447" s="24" t="s">
        <v>132</v>
      </c>
      <c r="T3447" s="26" t="s">
        <v>57</v>
      </c>
      <c r="U3447" s="27" cm="1">
        <f t="array" ref="U3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447" s="13"/>
      <c r="W3447" s="13"/>
      <c r="X3447" s="13"/>
      <c r="Y3447" s="13"/>
      <c r="Z3447" s="13"/>
      <c r="AC3447" s="13"/>
      <c r="AD3447" s="13"/>
      <c r="AE3447" s="13"/>
      <c r="AF3447" s="13"/>
      <c r="AG3447" s="13"/>
    </row>
    <row r="3448" hidden="1" spans="1:33">
      <c r="A3448" s="21" t="s">
        <v>3870</v>
      </c>
      <c r="B3448" s="22" t="s">
        <v>3893</v>
      </c>
      <c r="C3448" s="21" t="s">
        <v>3894</v>
      </c>
      <c r="D3448" s="21" t="s">
        <v>1892</v>
      </c>
      <c r="E3448" s="21" t="s">
        <v>2468</v>
      </c>
      <c r="F3448" s="22" t="s">
        <v>2777</v>
      </c>
      <c r="G3448" s="21" t="s">
        <v>92</v>
      </c>
      <c r="H3448" s="21" t="s">
        <v>138</v>
      </c>
      <c r="I3448" s="22"/>
      <c r="J3448" s="22" t="s">
        <v>132</v>
      </c>
      <c r="K3448" s="23">
        <v>193.7</v>
      </c>
      <c r="L3448" s="23">
        <v>71.9</v>
      </c>
      <c r="M3448" s="23">
        <v>56.3</v>
      </c>
      <c r="N3448" s="23">
        <v>491.998</v>
      </c>
      <c r="O3448" s="23">
        <v>182.626</v>
      </c>
      <c r="P3448" s="23">
        <v>143.002</v>
      </c>
      <c r="Q3448" s="24" t="s">
        <v>96</v>
      </c>
      <c r="R3448" s="28">
        <v>14.3</v>
      </c>
      <c r="S3448" s="24" t="s">
        <v>132</v>
      </c>
      <c r="T3448" s="26" t="s">
        <v>96</v>
      </c>
      <c r="U3448" s="27" cm="1">
        <f t="array" ref="U3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448" s="13"/>
      <c r="W3448" s="13"/>
      <c r="X3448" s="13"/>
      <c r="Y3448" s="13"/>
      <c r="Z3448" s="13"/>
      <c r="AC3448" s="13"/>
      <c r="AD3448" s="13"/>
      <c r="AE3448" s="13"/>
      <c r="AF3448" s="13"/>
      <c r="AG3448" s="13"/>
    </row>
    <row r="3449" hidden="1" spans="1:33">
      <c r="A3449" s="21" t="s">
        <v>3870</v>
      </c>
      <c r="B3449" s="22" t="s">
        <v>3893</v>
      </c>
      <c r="C3449" s="21" t="s">
        <v>3894</v>
      </c>
      <c r="D3449" s="21" t="s">
        <v>1893</v>
      </c>
      <c r="E3449" s="21" t="s">
        <v>2587</v>
      </c>
      <c r="F3449" s="22" t="s">
        <v>2344</v>
      </c>
      <c r="G3449" s="21" t="s">
        <v>92</v>
      </c>
      <c r="H3449" s="21" t="s">
        <v>138</v>
      </c>
      <c r="I3449" s="22"/>
      <c r="J3449" s="22" t="s">
        <v>132</v>
      </c>
      <c r="K3449" s="23">
        <v>192</v>
      </c>
      <c r="L3449" s="23">
        <v>69.4</v>
      </c>
      <c r="M3449" s="23">
        <v>56.9</v>
      </c>
      <c r="N3449" s="23">
        <v>487.68</v>
      </c>
      <c r="O3449" s="23">
        <v>176.276</v>
      </c>
      <c r="P3449" s="23">
        <v>144.526</v>
      </c>
      <c r="Q3449" s="24" t="s">
        <v>96</v>
      </c>
      <c r="R3449" s="28">
        <v>16</v>
      </c>
      <c r="S3449" s="24" t="s">
        <v>132</v>
      </c>
      <c r="T3449" s="26" t="s">
        <v>96</v>
      </c>
      <c r="U3449" s="27" cm="1">
        <f t="array" ref="U3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3449" s="13"/>
      <c r="W3449" s="13"/>
      <c r="X3449" s="13"/>
      <c r="Y3449" s="13"/>
      <c r="Z3449" s="13"/>
      <c r="AC3449" s="13"/>
      <c r="AD3449" s="13"/>
      <c r="AE3449" s="13"/>
      <c r="AF3449" s="13"/>
      <c r="AG3449" s="13"/>
    </row>
    <row r="3450" hidden="1" spans="1:33">
      <c r="A3450" s="21" t="s">
        <v>3870</v>
      </c>
      <c r="B3450" s="22" t="s">
        <v>3903</v>
      </c>
      <c r="C3450" s="21" t="s">
        <v>1895</v>
      </c>
      <c r="D3450" s="21" t="s">
        <v>132</v>
      </c>
      <c r="E3450" s="21" t="s">
        <v>2341</v>
      </c>
      <c r="F3450" s="22" t="s">
        <v>2862</v>
      </c>
      <c r="G3450" s="21" t="s">
        <v>92</v>
      </c>
      <c r="H3450" s="21" t="s">
        <v>138</v>
      </c>
      <c r="I3450" s="22"/>
      <c r="J3450" s="22" t="s">
        <v>132</v>
      </c>
      <c r="K3450" s="23">
        <v>195.9</v>
      </c>
      <c r="L3450" s="23">
        <v>73.6</v>
      </c>
      <c r="M3450" s="23">
        <v>56.6</v>
      </c>
      <c r="N3450" s="23">
        <v>497.586</v>
      </c>
      <c r="O3450" s="23">
        <v>186.944</v>
      </c>
      <c r="P3450" s="23">
        <v>143.764</v>
      </c>
      <c r="Q3450" s="24" t="s">
        <v>96</v>
      </c>
      <c r="R3450" s="28">
        <v>12.1</v>
      </c>
      <c r="S3450" s="24" t="s">
        <v>132</v>
      </c>
      <c r="T3450" s="26" t="s">
        <v>96</v>
      </c>
      <c r="U3450" s="27" cm="1">
        <f t="array" ref="U3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450" s="13"/>
      <c r="W3450" s="13"/>
      <c r="X3450" s="13"/>
      <c r="Y3450" s="13"/>
      <c r="Z3450" s="13"/>
      <c r="AC3450" s="13"/>
      <c r="AD3450" s="13"/>
      <c r="AE3450" s="13"/>
      <c r="AF3450" s="13"/>
      <c r="AG3450" s="13"/>
    </row>
    <row r="3451" hidden="1" spans="1:33">
      <c r="A3451" s="21" t="s">
        <v>3904</v>
      </c>
      <c r="B3451" s="22" t="s">
        <v>3905</v>
      </c>
      <c r="C3451" s="21" t="s">
        <v>1897</v>
      </c>
      <c r="D3451" s="21" t="s">
        <v>132</v>
      </c>
      <c r="E3451" s="21" t="s">
        <v>2341</v>
      </c>
      <c r="F3451" s="22" t="s">
        <v>2600</v>
      </c>
      <c r="G3451" s="21" t="s">
        <v>92</v>
      </c>
      <c r="H3451" s="21" t="s">
        <v>138</v>
      </c>
      <c r="I3451" s="22"/>
      <c r="J3451" s="22" t="s">
        <v>132</v>
      </c>
      <c r="K3451" s="23">
        <v>181.2</v>
      </c>
      <c r="L3451" s="23">
        <v>68.1</v>
      </c>
      <c r="M3451" s="23">
        <v>55.5</v>
      </c>
      <c r="N3451" s="23">
        <v>460.248</v>
      </c>
      <c r="O3451" s="23">
        <v>172.974</v>
      </c>
      <c r="P3451" s="23">
        <v>140.97</v>
      </c>
      <c r="Q3451" s="24" t="s">
        <v>91</v>
      </c>
      <c r="R3451" s="28">
        <v>3.8</v>
      </c>
      <c r="S3451" s="24" t="s">
        <v>132</v>
      </c>
      <c r="T3451" s="26" t="s">
        <v>91</v>
      </c>
      <c r="U3451" s="27" cm="1">
        <f t="array" ref="U3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451" s="13"/>
      <c r="W3451" s="13"/>
      <c r="X3451" s="13"/>
      <c r="Y3451" s="13"/>
      <c r="Z3451" s="13"/>
      <c r="AC3451" s="13"/>
      <c r="AD3451" s="13"/>
      <c r="AE3451" s="13"/>
      <c r="AF3451" s="13"/>
      <c r="AG3451" s="13"/>
    </row>
    <row r="3452" hidden="1" spans="1:33">
      <c r="A3452" s="21" t="s">
        <v>3904</v>
      </c>
      <c r="B3452" s="22" t="s">
        <v>3906</v>
      </c>
      <c r="C3452" s="21" t="s">
        <v>1899</v>
      </c>
      <c r="D3452" s="21" t="s">
        <v>132</v>
      </c>
      <c r="E3452" s="21" t="s">
        <v>2341</v>
      </c>
      <c r="F3452" s="22" t="s">
        <v>3074</v>
      </c>
      <c r="G3452" s="21" t="s">
        <v>41</v>
      </c>
      <c r="H3452" s="21" t="s">
        <v>135</v>
      </c>
      <c r="I3452" s="22"/>
      <c r="J3452" s="22" t="s">
        <v>132</v>
      </c>
      <c r="K3452" s="23">
        <v>188.2</v>
      </c>
      <c r="L3452" s="23">
        <v>70.1</v>
      </c>
      <c r="M3452" s="23">
        <v>53.9</v>
      </c>
      <c r="N3452" s="23">
        <v>478.028</v>
      </c>
      <c r="O3452" s="23">
        <v>178.054</v>
      </c>
      <c r="P3452" s="23">
        <v>136.906</v>
      </c>
      <c r="Q3452" s="24" t="s">
        <v>53</v>
      </c>
      <c r="R3452" s="28">
        <v>4.8</v>
      </c>
      <c r="S3452" s="24" t="s">
        <v>132</v>
      </c>
      <c r="T3452" s="26" t="s">
        <v>53</v>
      </c>
      <c r="U3452" s="27" cm="1">
        <f t="array" ref="U3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452" s="13"/>
      <c r="W3452" s="13"/>
      <c r="X3452" s="13"/>
      <c r="Y3452" s="13"/>
      <c r="Z3452" s="13"/>
      <c r="AC3452" s="13"/>
      <c r="AD3452" s="13"/>
      <c r="AE3452" s="13"/>
      <c r="AF3452" s="13"/>
      <c r="AG3452" s="13"/>
    </row>
    <row r="3453" hidden="1" spans="1:33">
      <c r="A3453" s="21" t="s">
        <v>3904</v>
      </c>
      <c r="B3453" s="22" t="s">
        <v>3906</v>
      </c>
      <c r="C3453" s="21" t="s">
        <v>1899</v>
      </c>
      <c r="D3453" s="21" t="s">
        <v>132</v>
      </c>
      <c r="E3453" s="21" t="s">
        <v>2345</v>
      </c>
      <c r="F3453" s="22" t="s">
        <v>2712</v>
      </c>
      <c r="G3453" s="21" t="s">
        <v>41</v>
      </c>
      <c r="H3453" s="21" t="s">
        <v>135</v>
      </c>
      <c r="I3453" s="22"/>
      <c r="J3453" s="22" t="s">
        <v>132</v>
      </c>
      <c r="K3453" s="23">
        <v>192.8</v>
      </c>
      <c r="L3453" s="23">
        <v>71.6</v>
      </c>
      <c r="M3453" s="23">
        <v>52.9</v>
      </c>
      <c r="N3453" s="23">
        <v>489.712</v>
      </c>
      <c r="O3453" s="23">
        <v>181.864</v>
      </c>
      <c r="P3453" s="23">
        <v>134.366</v>
      </c>
      <c r="Q3453" s="24" t="s">
        <v>53</v>
      </c>
      <c r="R3453" s="28">
        <v>0.2</v>
      </c>
      <c r="S3453" s="24" t="s">
        <v>132</v>
      </c>
      <c r="T3453" s="26" t="s">
        <v>53</v>
      </c>
      <c r="U3453" s="27" cm="1">
        <f t="array" ref="U3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53" s="13"/>
      <c r="W3453" s="13"/>
      <c r="X3453" s="13"/>
      <c r="Y3453" s="13"/>
      <c r="Z3453" s="13"/>
      <c r="AC3453" s="13"/>
      <c r="AD3453" s="13"/>
      <c r="AE3453" s="13"/>
      <c r="AF3453" s="13"/>
      <c r="AG3453" s="13"/>
    </row>
    <row r="3454" hidden="1" spans="1:33">
      <c r="A3454" s="21" t="s">
        <v>3904</v>
      </c>
      <c r="B3454" s="22" t="s">
        <v>3906</v>
      </c>
      <c r="C3454" s="21" t="s">
        <v>1899</v>
      </c>
      <c r="D3454" s="21" t="s">
        <v>132</v>
      </c>
      <c r="E3454" s="21" t="s">
        <v>2345</v>
      </c>
      <c r="F3454" s="22" t="s">
        <v>2909</v>
      </c>
      <c r="G3454" s="21" t="s">
        <v>41</v>
      </c>
      <c r="H3454" s="21" t="s">
        <v>454</v>
      </c>
      <c r="I3454" s="22"/>
      <c r="J3454" s="22" t="s">
        <v>132</v>
      </c>
      <c r="K3454" s="23">
        <v>192.8</v>
      </c>
      <c r="L3454" s="23">
        <v>71.6</v>
      </c>
      <c r="M3454" s="23">
        <v>53.7</v>
      </c>
      <c r="N3454" s="23">
        <v>489.712</v>
      </c>
      <c r="O3454" s="23">
        <v>181.864</v>
      </c>
      <c r="P3454" s="23">
        <v>136.398</v>
      </c>
      <c r="Q3454" s="24" t="s">
        <v>53</v>
      </c>
      <c r="R3454" s="28">
        <v>0.2</v>
      </c>
      <c r="S3454" s="24" t="s">
        <v>132</v>
      </c>
      <c r="T3454" s="26" t="s">
        <v>53</v>
      </c>
      <c r="U3454" s="27" cm="1">
        <f t="array" ref="U3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54" s="13"/>
      <c r="W3454" s="13"/>
      <c r="X3454" s="13"/>
      <c r="Y3454" s="13"/>
      <c r="Z3454" s="13"/>
      <c r="AC3454" s="13"/>
      <c r="AD3454" s="13"/>
      <c r="AE3454" s="13"/>
      <c r="AF3454" s="13"/>
      <c r="AG3454" s="13"/>
    </row>
    <row r="3455" hidden="1" spans="1:33">
      <c r="A3455" s="21" t="s">
        <v>3904</v>
      </c>
      <c r="B3455" s="22" t="s">
        <v>3906</v>
      </c>
      <c r="C3455" s="21" t="s">
        <v>1899</v>
      </c>
      <c r="D3455" s="21" t="s">
        <v>132</v>
      </c>
      <c r="E3455" s="21" t="s">
        <v>2345</v>
      </c>
      <c r="F3455" s="22" t="s">
        <v>2713</v>
      </c>
      <c r="G3455" s="21" t="s">
        <v>41</v>
      </c>
      <c r="H3455" s="21" t="s">
        <v>135</v>
      </c>
      <c r="I3455" s="22"/>
      <c r="J3455" s="22" t="s">
        <v>132</v>
      </c>
      <c r="K3455" s="23">
        <v>192.8</v>
      </c>
      <c r="L3455" s="23">
        <v>71.6</v>
      </c>
      <c r="M3455" s="23">
        <v>52.8</v>
      </c>
      <c r="N3455" s="23">
        <v>489.712</v>
      </c>
      <c r="O3455" s="23">
        <v>181.864</v>
      </c>
      <c r="P3455" s="23">
        <v>134.112</v>
      </c>
      <c r="Q3455" s="24" t="s">
        <v>53</v>
      </c>
      <c r="R3455" s="28">
        <v>0.2</v>
      </c>
      <c r="S3455" s="24" t="s">
        <v>132</v>
      </c>
      <c r="T3455" s="26" t="s">
        <v>53</v>
      </c>
      <c r="U3455" s="27" cm="1">
        <f t="array" ref="U3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55" s="13"/>
      <c r="W3455" s="13"/>
      <c r="X3455" s="13"/>
      <c r="Y3455" s="13"/>
      <c r="Z3455" s="13"/>
      <c r="AC3455" s="13"/>
      <c r="AD3455" s="13"/>
      <c r="AE3455" s="13"/>
      <c r="AF3455" s="13"/>
      <c r="AG3455" s="13"/>
    </row>
    <row r="3456" hidden="1" spans="1:33">
      <c r="A3456" s="21" t="s">
        <v>3904</v>
      </c>
      <c r="B3456" s="22" t="s">
        <v>3906</v>
      </c>
      <c r="C3456" s="21" t="s">
        <v>1899</v>
      </c>
      <c r="D3456" s="21" t="s">
        <v>132</v>
      </c>
      <c r="E3456" s="21" t="s">
        <v>2345</v>
      </c>
      <c r="F3456" s="22" t="s">
        <v>2714</v>
      </c>
      <c r="G3456" s="21" t="s">
        <v>41</v>
      </c>
      <c r="H3456" s="21" t="s">
        <v>135</v>
      </c>
      <c r="I3456" s="22"/>
      <c r="J3456" s="22" t="s">
        <v>132</v>
      </c>
      <c r="K3456" s="23">
        <v>192.8</v>
      </c>
      <c r="L3456" s="23">
        <v>71.6</v>
      </c>
      <c r="M3456" s="23">
        <v>52.9</v>
      </c>
      <c r="N3456" s="23">
        <v>489.712</v>
      </c>
      <c r="O3456" s="23">
        <v>181.864</v>
      </c>
      <c r="P3456" s="23">
        <v>134.366</v>
      </c>
      <c r="Q3456" s="24" t="s">
        <v>53</v>
      </c>
      <c r="R3456" s="28">
        <v>0.2</v>
      </c>
      <c r="S3456" s="24" t="s">
        <v>132</v>
      </c>
      <c r="T3456" s="26" t="s">
        <v>53</v>
      </c>
      <c r="U3456" s="27" cm="1">
        <f t="array" ref="U3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56" s="13"/>
      <c r="W3456" s="13"/>
      <c r="X3456" s="13"/>
      <c r="Y3456" s="13"/>
      <c r="Z3456" s="13"/>
      <c r="AC3456" s="13"/>
      <c r="AD3456" s="13"/>
      <c r="AE3456" s="13"/>
      <c r="AF3456" s="13"/>
      <c r="AG3456" s="13"/>
    </row>
    <row r="3457" hidden="1" spans="1:33">
      <c r="A3457" s="21" t="s">
        <v>3904</v>
      </c>
      <c r="B3457" s="22" t="s">
        <v>3906</v>
      </c>
      <c r="C3457" s="21" t="s">
        <v>1899</v>
      </c>
      <c r="D3457" s="21"/>
      <c r="E3457" s="21" t="s">
        <v>2354</v>
      </c>
      <c r="F3457" s="22" t="s">
        <v>2719</v>
      </c>
      <c r="G3457" s="21" t="s">
        <v>41</v>
      </c>
      <c r="H3457" s="21" t="s">
        <v>135</v>
      </c>
      <c r="I3457" s="22"/>
      <c r="J3457" s="22"/>
      <c r="K3457" s="23">
        <v>186.7</v>
      </c>
      <c r="L3457" s="23">
        <v>74.9</v>
      </c>
      <c r="M3457" s="23">
        <v>51.2</v>
      </c>
      <c r="N3457" s="23">
        <v>474.218</v>
      </c>
      <c r="O3457" s="23">
        <v>190.246</v>
      </c>
      <c r="P3457" s="23">
        <v>130.048</v>
      </c>
      <c r="Q3457" s="24" t="s">
        <v>53</v>
      </c>
      <c r="R3457" s="28">
        <v>6.3</v>
      </c>
      <c r="S3457" s="24" t="s">
        <v>132</v>
      </c>
      <c r="T3457" s="26" t="s">
        <v>53</v>
      </c>
      <c r="U3457" s="27" cm="1">
        <f t="array" ref="U3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457" s="13"/>
      <c r="W3457" s="13"/>
      <c r="X3457" s="13"/>
      <c r="Y3457" s="13"/>
      <c r="Z3457" s="13"/>
      <c r="AC3457" s="13"/>
      <c r="AD3457" s="13"/>
      <c r="AE3457" s="13"/>
      <c r="AF3457" s="13"/>
      <c r="AG3457" s="13"/>
    </row>
    <row r="3458" hidden="1" spans="1:33">
      <c r="A3458" s="21" t="s">
        <v>3904</v>
      </c>
      <c r="B3458" s="22" t="s">
        <v>3906</v>
      </c>
      <c r="C3458" s="21" t="s">
        <v>1899</v>
      </c>
      <c r="D3458" s="21" t="s">
        <v>132</v>
      </c>
      <c r="E3458" s="21" t="s">
        <v>2354</v>
      </c>
      <c r="F3458" s="22" t="s">
        <v>3907</v>
      </c>
      <c r="G3458" s="21" t="s">
        <v>41</v>
      </c>
      <c r="H3458" s="21" t="s">
        <v>135</v>
      </c>
      <c r="I3458" s="22"/>
      <c r="J3458" s="22" t="s">
        <v>132</v>
      </c>
      <c r="K3458" s="23">
        <v>186.7</v>
      </c>
      <c r="L3458" s="23">
        <v>74.9</v>
      </c>
      <c r="M3458" s="23">
        <v>51.2</v>
      </c>
      <c r="N3458" s="23">
        <v>474.218</v>
      </c>
      <c r="O3458" s="23">
        <v>190.246</v>
      </c>
      <c r="P3458" s="23">
        <v>130.048</v>
      </c>
      <c r="Q3458" s="24" t="s">
        <v>53</v>
      </c>
      <c r="R3458" s="28">
        <v>6.3</v>
      </c>
      <c r="S3458" s="24" t="s">
        <v>132</v>
      </c>
      <c r="T3458" s="26" t="s">
        <v>53</v>
      </c>
      <c r="U3458" s="27" cm="1">
        <f t="array" ref="U3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458" s="13"/>
      <c r="W3458" s="13"/>
      <c r="X3458" s="13"/>
      <c r="Y3458" s="13"/>
      <c r="Z3458" s="13"/>
      <c r="AC3458" s="13"/>
      <c r="AD3458" s="13"/>
      <c r="AE3458" s="13"/>
      <c r="AF3458" s="13"/>
      <c r="AG3458" s="13"/>
    </row>
    <row r="3459" hidden="1" spans="1:33">
      <c r="A3459" s="21" t="s">
        <v>3904</v>
      </c>
      <c r="B3459" s="22" t="s">
        <v>3906</v>
      </c>
      <c r="C3459" s="21" t="s">
        <v>1899</v>
      </c>
      <c r="D3459" s="21" t="s">
        <v>132</v>
      </c>
      <c r="E3459" s="21" t="s">
        <v>2354</v>
      </c>
      <c r="F3459" s="22" t="s">
        <v>2729</v>
      </c>
      <c r="G3459" s="21" t="s">
        <v>41</v>
      </c>
      <c r="H3459" s="21" t="s">
        <v>135</v>
      </c>
      <c r="I3459" s="22"/>
      <c r="J3459" s="22" t="s">
        <v>132</v>
      </c>
      <c r="K3459" s="23">
        <v>196.3</v>
      </c>
      <c r="L3459" s="23">
        <v>75.6</v>
      </c>
      <c r="M3459" s="23">
        <v>50.9</v>
      </c>
      <c r="N3459" s="23">
        <v>498.602</v>
      </c>
      <c r="O3459" s="23">
        <v>192.024</v>
      </c>
      <c r="P3459" s="23">
        <v>129.286</v>
      </c>
      <c r="Q3459" s="24" t="s">
        <v>57</v>
      </c>
      <c r="R3459" s="28">
        <v>6.7</v>
      </c>
      <c r="S3459" s="24" t="s">
        <v>132</v>
      </c>
      <c r="T3459" s="26" t="s">
        <v>57</v>
      </c>
      <c r="U3459" s="27" cm="1">
        <f t="array" ref="U3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459" s="13"/>
      <c r="W3459" s="13"/>
      <c r="X3459" s="13"/>
      <c r="Y3459" s="13"/>
      <c r="Z3459" s="13"/>
      <c r="AC3459" s="13"/>
      <c r="AD3459" s="13"/>
      <c r="AE3459" s="13"/>
      <c r="AF3459" s="13"/>
      <c r="AG3459" s="13"/>
    </row>
    <row r="3460" hidden="1" spans="1:33">
      <c r="A3460" s="21" t="s">
        <v>3904</v>
      </c>
      <c r="B3460" s="22" t="s">
        <v>3906</v>
      </c>
      <c r="C3460" s="21" t="s">
        <v>1899</v>
      </c>
      <c r="D3460" s="21" t="s">
        <v>132</v>
      </c>
      <c r="E3460" s="21" t="s">
        <v>2354</v>
      </c>
      <c r="F3460" s="22" t="s">
        <v>2729</v>
      </c>
      <c r="G3460" s="21" t="s">
        <v>41</v>
      </c>
      <c r="H3460" s="21" t="s">
        <v>135</v>
      </c>
      <c r="I3460" s="22"/>
      <c r="J3460" s="22" t="s">
        <v>132</v>
      </c>
      <c r="K3460" s="23">
        <v>195.6</v>
      </c>
      <c r="L3460" s="23">
        <v>75.6</v>
      </c>
      <c r="M3460" s="23">
        <v>50.9</v>
      </c>
      <c r="N3460" s="23">
        <v>496.824</v>
      </c>
      <c r="O3460" s="23">
        <v>192.024</v>
      </c>
      <c r="P3460" s="23">
        <v>129.286</v>
      </c>
      <c r="Q3460" s="24" t="s">
        <v>57</v>
      </c>
      <c r="R3460" s="28">
        <v>7.4</v>
      </c>
      <c r="S3460" s="24" t="s">
        <v>132</v>
      </c>
      <c r="T3460" s="26" t="s">
        <v>57</v>
      </c>
      <c r="U3460" s="27" cm="1">
        <f t="array" ref="U3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460" s="13"/>
      <c r="W3460" s="13"/>
      <c r="X3460" s="13"/>
      <c r="Y3460" s="13"/>
      <c r="Z3460" s="13"/>
      <c r="AC3460" s="13"/>
      <c r="AD3460" s="13"/>
      <c r="AE3460" s="13"/>
      <c r="AF3460" s="13"/>
      <c r="AG3460" s="13"/>
    </row>
    <row r="3461" hidden="1" spans="1:33">
      <c r="A3461" s="21" t="s">
        <v>3904</v>
      </c>
      <c r="B3461" s="22" t="s">
        <v>3908</v>
      </c>
      <c r="C3461" s="21" t="s">
        <v>1901</v>
      </c>
      <c r="D3461" s="21" t="s">
        <v>132</v>
      </c>
      <c r="E3461" s="21" t="s">
        <v>2341</v>
      </c>
      <c r="F3461" s="22" t="s">
        <v>3116</v>
      </c>
      <c r="G3461" s="21" t="s">
        <v>92</v>
      </c>
      <c r="H3461" s="21" t="s">
        <v>138</v>
      </c>
      <c r="I3461" s="22"/>
      <c r="J3461" s="22" t="s">
        <v>132</v>
      </c>
      <c r="K3461" s="23">
        <v>186.7</v>
      </c>
      <c r="L3461" s="23">
        <v>71.7</v>
      </c>
      <c r="M3461" s="23">
        <v>54.3</v>
      </c>
      <c r="N3461" s="23">
        <v>474.218</v>
      </c>
      <c r="O3461" s="23">
        <v>182.118</v>
      </c>
      <c r="P3461" s="23">
        <v>137.922</v>
      </c>
      <c r="Q3461" s="24" t="s">
        <v>94</v>
      </c>
      <c r="R3461" s="28">
        <v>5.2</v>
      </c>
      <c r="S3461" s="24" t="s">
        <v>132</v>
      </c>
      <c r="T3461" s="26" t="s">
        <v>94</v>
      </c>
      <c r="U3461" s="27" cm="1">
        <f t="array" ref="U3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5.20000000000002</v>
      </c>
      <c r="V3461" s="13"/>
      <c r="W3461" s="13"/>
      <c r="X3461" s="13"/>
      <c r="Y3461" s="13"/>
      <c r="Z3461" s="13"/>
      <c r="AC3461" s="13"/>
      <c r="AD3461" s="13"/>
      <c r="AE3461" s="13"/>
      <c r="AF3461" s="13"/>
      <c r="AG3461" s="13"/>
    </row>
    <row r="3462" ht="12.4" hidden="1" spans="1:33">
      <c r="A3462" s="21" t="s">
        <v>3904</v>
      </c>
      <c r="B3462" s="22" t="s">
        <v>3909</v>
      </c>
      <c r="C3462" s="21" t="s">
        <v>1904</v>
      </c>
      <c r="D3462" s="21" t="s">
        <v>1903</v>
      </c>
      <c r="E3462" s="21" t="s">
        <v>2834</v>
      </c>
      <c r="F3462" s="22" t="s">
        <v>2678</v>
      </c>
      <c r="G3462" s="21" t="s">
        <v>41</v>
      </c>
      <c r="H3462" s="21" t="s">
        <v>601</v>
      </c>
      <c r="I3462" s="22"/>
      <c r="J3462" s="22" t="s">
        <v>132</v>
      </c>
      <c r="K3462" s="23">
        <v>204.8</v>
      </c>
      <c r="L3462" s="23">
        <v>74.6</v>
      </c>
      <c r="M3462" s="23">
        <v>58.8</v>
      </c>
      <c r="N3462" s="23">
        <v>520.192</v>
      </c>
      <c r="O3462" s="23">
        <v>189.484</v>
      </c>
      <c r="P3462" s="23">
        <v>149.352</v>
      </c>
      <c r="Q3462" s="24" t="s">
        <v>2674</v>
      </c>
      <c r="R3462" s="28">
        <v>27.2</v>
      </c>
      <c r="S3462" s="24" t="s">
        <v>4204</v>
      </c>
      <c r="T3462" s="26" t="s">
        <v>2674</v>
      </c>
      <c r="U3462" s="27" t="str" cm="1">
        <f t="array" ref="U3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62" s="13"/>
      <c r="W3462" s="13"/>
      <c r="X3462" s="13"/>
      <c r="Y3462" s="13"/>
      <c r="Z3462" s="13"/>
      <c r="AC3462" s="13"/>
      <c r="AD3462" s="13"/>
      <c r="AE3462" s="13"/>
      <c r="AF3462" s="13"/>
      <c r="AG3462" s="13"/>
    </row>
    <row r="3463" ht="12.4" hidden="1" spans="1:33">
      <c r="A3463" s="21" t="s">
        <v>3904</v>
      </c>
      <c r="B3463" s="22" t="s">
        <v>3909</v>
      </c>
      <c r="C3463" s="21" t="s">
        <v>1904</v>
      </c>
      <c r="D3463" s="21" t="s">
        <v>132</v>
      </c>
      <c r="E3463" s="21" t="s">
        <v>2834</v>
      </c>
      <c r="F3463" s="22" t="s">
        <v>3789</v>
      </c>
      <c r="G3463" s="21" t="s">
        <v>41</v>
      </c>
      <c r="H3463" s="21" t="s">
        <v>135</v>
      </c>
      <c r="I3463" s="22"/>
      <c r="J3463" s="22" t="s">
        <v>132</v>
      </c>
      <c r="K3463" s="23">
        <v>206.1</v>
      </c>
      <c r="L3463" s="23">
        <v>79.4</v>
      </c>
      <c r="M3463" s="23">
        <v>53.7</v>
      </c>
      <c r="N3463" s="23">
        <v>523.494</v>
      </c>
      <c r="O3463" s="23">
        <v>201.676</v>
      </c>
      <c r="P3463" s="23">
        <v>136.398</v>
      </c>
      <c r="Q3463" s="24" t="s">
        <v>2674</v>
      </c>
      <c r="R3463" s="28">
        <v>25.9</v>
      </c>
      <c r="S3463" s="24" t="s">
        <v>4205</v>
      </c>
      <c r="T3463" s="26" t="s">
        <v>2674</v>
      </c>
      <c r="U3463" s="27" t="str" cm="1">
        <f t="array" ref="U3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63" s="13"/>
      <c r="W3463" s="13"/>
      <c r="X3463" s="13"/>
      <c r="Y3463" s="13"/>
      <c r="Z3463" s="13"/>
      <c r="AC3463" s="13"/>
      <c r="AD3463" s="13"/>
      <c r="AE3463" s="13"/>
      <c r="AF3463" s="13"/>
      <c r="AG3463" s="13"/>
    </row>
    <row r="3464" hidden="1" spans="1:33">
      <c r="A3464" s="21" t="s">
        <v>3904</v>
      </c>
      <c r="B3464" s="22" t="s">
        <v>3909</v>
      </c>
      <c r="C3464" s="21" t="s">
        <v>1904</v>
      </c>
      <c r="D3464" s="21" t="s">
        <v>132</v>
      </c>
      <c r="E3464" s="21" t="s">
        <v>2341</v>
      </c>
      <c r="F3464" s="22" t="s">
        <v>2697</v>
      </c>
      <c r="G3464" s="21" t="s">
        <v>41</v>
      </c>
      <c r="H3464" s="21" t="s">
        <v>301</v>
      </c>
      <c r="I3464" s="22"/>
      <c r="J3464" s="22" t="s">
        <v>132</v>
      </c>
      <c r="K3464" s="23">
        <v>208.2</v>
      </c>
      <c r="L3464" s="23">
        <v>78</v>
      </c>
      <c r="M3464" s="23">
        <v>54.1</v>
      </c>
      <c r="N3464" s="23">
        <v>528.828</v>
      </c>
      <c r="O3464" s="23">
        <v>198.12</v>
      </c>
      <c r="P3464" s="23">
        <v>137.414</v>
      </c>
      <c r="Q3464" s="24" t="s">
        <v>69</v>
      </c>
      <c r="R3464" s="28">
        <v>23.8</v>
      </c>
      <c r="S3464" s="24" t="s">
        <v>132</v>
      </c>
      <c r="T3464" s="26" t="s">
        <v>69</v>
      </c>
      <c r="U3464" s="27" cm="1">
        <f t="array" ref="U3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23.8</v>
      </c>
      <c r="V3464" s="13"/>
      <c r="W3464" s="13"/>
      <c r="X3464" s="13"/>
      <c r="Y3464" s="13"/>
      <c r="Z3464" s="13"/>
      <c r="AC3464" s="13"/>
      <c r="AD3464" s="13"/>
      <c r="AE3464" s="13"/>
      <c r="AF3464" s="13"/>
      <c r="AG3464" s="13"/>
    </row>
    <row r="3465" hidden="1" spans="1:33">
      <c r="A3465" s="21" t="s">
        <v>3904</v>
      </c>
      <c r="B3465" s="22" t="s">
        <v>3909</v>
      </c>
      <c r="C3465" s="21" t="s">
        <v>1904</v>
      </c>
      <c r="D3465" s="21" t="s">
        <v>132</v>
      </c>
      <c r="E3465" s="21" t="s">
        <v>2341</v>
      </c>
      <c r="F3465" s="22" t="s">
        <v>2699</v>
      </c>
      <c r="G3465" s="21" t="s">
        <v>92</v>
      </c>
      <c r="H3465" s="21" t="s">
        <v>138</v>
      </c>
      <c r="I3465" s="22"/>
      <c r="J3465" s="22" t="s">
        <v>132</v>
      </c>
      <c r="K3465" s="23">
        <v>208.2</v>
      </c>
      <c r="L3465" s="23">
        <v>78</v>
      </c>
      <c r="M3465" s="23">
        <v>56.6</v>
      </c>
      <c r="N3465" s="23">
        <v>528.828</v>
      </c>
      <c r="O3465" s="23">
        <v>198.12</v>
      </c>
      <c r="P3465" s="23">
        <v>143.764</v>
      </c>
      <c r="Q3465" s="24" t="s">
        <v>98</v>
      </c>
      <c r="R3465" s="28">
        <v>9.8</v>
      </c>
      <c r="S3465" s="24" t="s">
        <v>132</v>
      </c>
      <c r="T3465" s="26" t="s">
        <v>98</v>
      </c>
      <c r="U3465" s="27" cm="1">
        <f t="array" ref="U3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465" s="13"/>
      <c r="W3465" s="13"/>
      <c r="X3465" s="13"/>
      <c r="Y3465" s="13"/>
      <c r="Z3465" s="13"/>
      <c r="AC3465" s="13"/>
      <c r="AD3465" s="13"/>
      <c r="AE3465" s="13"/>
      <c r="AF3465" s="13"/>
      <c r="AG3465" s="13"/>
    </row>
    <row r="3466" hidden="1" spans="1:33">
      <c r="A3466" s="21" t="s">
        <v>3904</v>
      </c>
      <c r="B3466" s="22" t="s">
        <v>3909</v>
      </c>
      <c r="C3466" s="21" t="s">
        <v>1904</v>
      </c>
      <c r="D3466" s="21" t="s">
        <v>132</v>
      </c>
      <c r="E3466" s="21" t="s">
        <v>2341</v>
      </c>
      <c r="F3466" s="22" t="s">
        <v>2700</v>
      </c>
      <c r="G3466" s="21" t="s">
        <v>41</v>
      </c>
      <c r="H3466" s="21" t="s">
        <v>135</v>
      </c>
      <c r="I3466" s="22"/>
      <c r="J3466" s="22" t="s">
        <v>132</v>
      </c>
      <c r="K3466" s="23">
        <v>209.4</v>
      </c>
      <c r="L3466" s="23">
        <v>78.6</v>
      </c>
      <c r="M3466" s="23">
        <v>54.8</v>
      </c>
      <c r="N3466" s="23">
        <v>531.876</v>
      </c>
      <c r="O3466" s="23">
        <v>199.644</v>
      </c>
      <c r="P3466" s="23">
        <v>139.192</v>
      </c>
      <c r="Q3466" s="24" t="s">
        <v>69</v>
      </c>
      <c r="R3466" s="28">
        <v>22.6</v>
      </c>
      <c r="S3466" s="24" t="s">
        <v>132</v>
      </c>
      <c r="T3466" s="26" t="s">
        <v>69</v>
      </c>
      <c r="U3466" s="27" cm="1">
        <f t="array" ref="U3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66" s="13"/>
      <c r="W3466" s="13"/>
      <c r="X3466" s="13"/>
      <c r="Y3466" s="13"/>
      <c r="Z3466" s="13"/>
      <c r="AC3466" s="13"/>
      <c r="AD3466" s="13"/>
      <c r="AE3466" s="13"/>
      <c r="AF3466" s="13"/>
      <c r="AG3466" s="13"/>
    </row>
    <row r="3467" hidden="1" spans="1:33">
      <c r="A3467" s="21" t="s">
        <v>3904</v>
      </c>
      <c r="B3467" s="22" t="s">
        <v>3909</v>
      </c>
      <c r="C3467" s="21" t="s">
        <v>1904</v>
      </c>
      <c r="D3467" s="21" t="s">
        <v>132</v>
      </c>
      <c r="E3467" s="21" t="s">
        <v>2341</v>
      </c>
      <c r="F3467" s="22" t="s">
        <v>2700</v>
      </c>
      <c r="G3467" s="21" t="s">
        <v>41</v>
      </c>
      <c r="H3467" s="21" t="s">
        <v>135</v>
      </c>
      <c r="I3467" s="22"/>
      <c r="J3467" s="22" t="s">
        <v>132</v>
      </c>
      <c r="K3467" s="23">
        <v>209.4</v>
      </c>
      <c r="L3467" s="23">
        <v>78.6</v>
      </c>
      <c r="M3467" s="23">
        <v>54.6</v>
      </c>
      <c r="N3467" s="23">
        <v>531.876</v>
      </c>
      <c r="O3467" s="23">
        <v>199.644</v>
      </c>
      <c r="P3467" s="23">
        <v>138.684</v>
      </c>
      <c r="Q3467" s="24" t="s">
        <v>69</v>
      </c>
      <c r="R3467" s="28">
        <v>22.6</v>
      </c>
      <c r="S3467" s="24" t="s">
        <v>132</v>
      </c>
      <c r="T3467" s="26" t="s">
        <v>69</v>
      </c>
      <c r="U3467" s="27" cm="1">
        <f t="array" ref="U3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67" s="13"/>
      <c r="W3467" s="13"/>
      <c r="X3467" s="13"/>
      <c r="Y3467" s="13"/>
      <c r="Z3467" s="13"/>
      <c r="AC3467" s="13"/>
      <c r="AD3467" s="13"/>
      <c r="AE3467" s="13"/>
      <c r="AF3467" s="13"/>
      <c r="AG3467" s="13"/>
    </row>
    <row r="3468" hidden="1" spans="1:33">
      <c r="A3468" s="21" t="s">
        <v>3904</v>
      </c>
      <c r="B3468" s="22" t="s">
        <v>3909</v>
      </c>
      <c r="C3468" s="21" t="s">
        <v>1904</v>
      </c>
      <c r="D3468" s="21" t="s">
        <v>132</v>
      </c>
      <c r="E3468" s="21" t="s">
        <v>2341</v>
      </c>
      <c r="F3468" s="22" t="s">
        <v>2702</v>
      </c>
      <c r="G3468" s="21" t="s">
        <v>41</v>
      </c>
      <c r="H3468" s="21" t="s">
        <v>174</v>
      </c>
      <c r="I3468" s="22"/>
      <c r="J3468" s="22" t="s">
        <v>132</v>
      </c>
      <c r="K3468" s="23">
        <v>209.5</v>
      </c>
      <c r="L3468" s="23">
        <v>80</v>
      </c>
      <c r="M3468" s="23">
        <v>54.4</v>
      </c>
      <c r="N3468" s="23">
        <v>532.13</v>
      </c>
      <c r="O3468" s="23">
        <v>203.2</v>
      </c>
      <c r="P3468" s="23">
        <v>138.176</v>
      </c>
      <c r="Q3468" s="24" t="s">
        <v>69</v>
      </c>
      <c r="R3468" s="28">
        <v>22.5</v>
      </c>
      <c r="S3468" s="24" t="s">
        <v>132</v>
      </c>
      <c r="T3468" s="26" t="s">
        <v>69</v>
      </c>
      <c r="U3468" s="27" cm="1">
        <f t="array" ref="U3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3468" s="13"/>
      <c r="W3468" s="13"/>
      <c r="X3468" s="13"/>
      <c r="Y3468" s="13"/>
      <c r="Z3468" s="13"/>
      <c r="AC3468" s="13"/>
      <c r="AD3468" s="13"/>
      <c r="AE3468" s="13"/>
      <c r="AF3468" s="13"/>
      <c r="AG3468" s="13"/>
    </row>
    <row r="3469" hidden="1" spans="1:33">
      <c r="A3469" s="21" t="s">
        <v>3904</v>
      </c>
      <c r="B3469" s="22" t="s">
        <v>3909</v>
      </c>
      <c r="C3469" s="21" t="s">
        <v>1904</v>
      </c>
      <c r="D3469" s="21" t="s">
        <v>132</v>
      </c>
      <c r="E3469" s="21" t="s">
        <v>2341</v>
      </c>
      <c r="F3469" s="22" t="s">
        <v>2702</v>
      </c>
      <c r="G3469" s="21" t="s">
        <v>41</v>
      </c>
      <c r="H3469" s="21" t="s">
        <v>135</v>
      </c>
      <c r="I3469" s="22"/>
      <c r="J3469" s="22" t="s">
        <v>132</v>
      </c>
      <c r="K3469" s="23">
        <v>209.5</v>
      </c>
      <c r="L3469" s="23">
        <v>80</v>
      </c>
      <c r="M3469" s="23">
        <v>54.2</v>
      </c>
      <c r="N3469" s="23">
        <v>532.13</v>
      </c>
      <c r="O3469" s="23">
        <v>203.2</v>
      </c>
      <c r="P3469" s="23">
        <v>137.668</v>
      </c>
      <c r="Q3469" s="24" t="s">
        <v>69</v>
      </c>
      <c r="R3469" s="28">
        <v>22.5</v>
      </c>
      <c r="S3469" s="24" t="s">
        <v>132</v>
      </c>
      <c r="T3469" s="26" t="s">
        <v>69</v>
      </c>
      <c r="U3469" s="27" cm="1">
        <f t="array" ref="U3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3469" s="13"/>
      <c r="W3469" s="13"/>
      <c r="X3469" s="13"/>
      <c r="Y3469" s="13"/>
      <c r="Z3469" s="13"/>
      <c r="AC3469" s="13"/>
      <c r="AD3469" s="13"/>
      <c r="AE3469" s="13"/>
      <c r="AF3469" s="13"/>
      <c r="AG3469" s="13"/>
    </row>
    <row r="3470" hidden="1" spans="1:33">
      <c r="A3470" s="21" t="s">
        <v>3904</v>
      </c>
      <c r="B3470" s="22" t="s">
        <v>3909</v>
      </c>
      <c r="C3470" s="21" t="s">
        <v>1904</v>
      </c>
      <c r="D3470" s="21" t="s">
        <v>132</v>
      </c>
      <c r="E3470" s="21" t="s">
        <v>2341</v>
      </c>
      <c r="F3470" s="22" t="s">
        <v>2702</v>
      </c>
      <c r="G3470" s="21" t="s">
        <v>92</v>
      </c>
      <c r="H3470" s="21" t="s">
        <v>138</v>
      </c>
      <c r="I3470" s="22"/>
      <c r="J3470" s="22" t="s">
        <v>132</v>
      </c>
      <c r="K3470" s="23">
        <v>209.5</v>
      </c>
      <c r="L3470" s="23">
        <v>80</v>
      </c>
      <c r="M3470" s="23">
        <v>54.4</v>
      </c>
      <c r="N3470" s="23">
        <v>532.13</v>
      </c>
      <c r="O3470" s="23">
        <v>203.2</v>
      </c>
      <c r="P3470" s="23">
        <v>138.176</v>
      </c>
      <c r="Q3470" s="24" t="s">
        <v>98</v>
      </c>
      <c r="R3470" s="28">
        <v>8.5</v>
      </c>
      <c r="S3470" s="24" t="s">
        <v>132</v>
      </c>
      <c r="T3470" s="26" t="s">
        <v>98</v>
      </c>
      <c r="U3470" s="27" cm="1">
        <f t="array" ref="U3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470" s="13"/>
      <c r="W3470" s="13"/>
      <c r="X3470" s="13"/>
      <c r="Y3470" s="13"/>
      <c r="Z3470" s="13"/>
      <c r="AC3470" s="13"/>
      <c r="AD3470" s="13"/>
      <c r="AE3470" s="13"/>
      <c r="AF3470" s="13"/>
      <c r="AG3470" s="13"/>
    </row>
    <row r="3471" hidden="1" spans="1:33">
      <c r="A3471" s="21" t="s">
        <v>3904</v>
      </c>
      <c r="B3471" s="22" t="s">
        <v>3909</v>
      </c>
      <c r="C3471" s="21" t="s">
        <v>1904</v>
      </c>
      <c r="D3471" s="21" t="s">
        <v>132</v>
      </c>
      <c r="E3471" s="21" t="s">
        <v>2345</v>
      </c>
      <c r="F3471" s="22" t="s">
        <v>2704</v>
      </c>
      <c r="G3471" s="21" t="s">
        <v>41</v>
      </c>
      <c r="H3471" s="21" t="s">
        <v>174</v>
      </c>
      <c r="I3471" s="22"/>
      <c r="J3471" s="22" t="s">
        <v>132</v>
      </c>
      <c r="K3471" s="23">
        <v>202</v>
      </c>
      <c r="L3471" s="23">
        <v>75.6</v>
      </c>
      <c r="M3471" s="23">
        <v>54</v>
      </c>
      <c r="N3471" s="23">
        <v>513.08</v>
      </c>
      <c r="O3471" s="23">
        <v>192.024</v>
      </c>
      <c r="P3471" s="23">
        <v>137.16</v>
      </c>
      <c r="Q3471" s="24" t="s">
        <v>57</v>
      </c>
      <c r="R3471" s="28">
        <v>1</v>
      </c>
      <c r="S3471" s="24" t="s">
        <v>132</v>
      </c>
      <c r="T3471" s="26" t="s">
        <v>57</v>
      </c>
      <c r="U3471" s="27" cm="1">
        <f t="array" ref="U3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71" s="13"/>
      <c r="W3471" s="13"/>
      <c r="X3471" s="13"/>
      <c r="Y3471" s="13"/>
      <c r="Z3471" s="13"/>
      <c r="AC3471" s="13"/>
      <c r="AD3471" s="13"/>
      <c r="AE3471" s="13"/>
      <c r="AF3471" s="13"/>
      <c r="AG3471" s="13"/>
    </row>
    <row r="3472" hidden="1" spans="1:33">
      <c r="A3472" s="21" t="s">
        <v>3904</v>
      </c>
      <c r="B3472" s="22" t="s">
        <v>3909</v>
      </c>
      <c r="C3472" s="21" t="s">
        <v>1904</v>
      </c>
      <c r="D3472" s="21"/>
      <c r="E3472" s="21" t="s">
        <v>2345</v>
      </c>
      <c r="F3472" s="22" t="s">
        <v>2704</v>
      </c>
      <c r="G3472" s="21" t="s">
        <v>92</v>
      </c>
      <c r="H3472" s="21" t="s">
        <v>138</v>
      </c>
      <c r="I3472" s="22"/>
      <c r="J3472" s="22"/>
      <c r="K3472" s="23">
        <v>202</v>
      </c>
      <c r="L3472" s="23">
        <v>75.6</v>
      </c>
      <c r="M3472" s="23">
        <v>56.2</v>
      </c>
      <c r="N3472" s="23">
        <v>513.08</v>
      </c>
      <c r="O3472" s="23">
        <v>192.024</v>
      </c>
      <c r="P3472" s="23">
        <v>142.748</v>
      </c>
      <c r="Q3472" s="24" t="s">
        <v>96</v>
      </c>
      <c r="R3472" s="28">
        <v>6</v>
      </c>
      <c r="S3472" s="24" t="s">
        <v>132</v>
      </c>
      <c r="T3472" s="26" t="s">
        <v>96</v>
      </c>
      <c r="U3472" s="27" cm="1">
        <f t="array" ref="U3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472" s="13"/>
      <c r="W3472" s="13"/>
      <c r="X3472" s="13"/>
      <c r="Y3472" s="13"/>
      <c r="Z3472" s="13"/>
      <c r="AC3472" s="13"/>
      <c r="AD3472" s="13"/>
      <c r="AE3472" s="13"/>
      <c r="AF3472" s="13"/>
      <c r="AG3472" s="13"/>
    </row>
    <row r="3473" hidden="1" spans="1:33">
      <c r="A3473" s="21" t="s">
        <v>3904</v>
      </c>
      <c r="B3473" s="22" t="s">
        <v>3909</v>
      </c>
      <c r="C3473" s="21" t="s">
        <v>1904</v>
      </c>
      <c r="D3473" s="21" t="s">
        <v>132</v>
      </c>
      <c r="E3473" s="21" t="s">
        <v>2345</v>
      </c>
      <c r="F3473" s="22" t="s">
        <v>3012</v>
      </c>
      <c r="G3473" s="21" t="s">
        <v>41</v>
      </c>
      <c r="H3473" s="21" t="s">
        <v>135</v>
      </c>
      <c r="I3473" s="22"/>
      <c r="J3473" s="22" t="s">
        <v>132</v>
      </c>
      <c r="K3473" s="23">
        <v>202</v>
      </c>
      <c r="L3473" s="23">
        <v>75.6</v>
      </c>
      <c r="M3473" s="23">
        <v>56.2</v>
      </c>
      <c r="N3473" s="23">
        <v>513.08</v>
      </c>
      <c r="O3473" s="23">
        <v>192.024</v>
      </c>
      <c r="P3473" s="23">
        <v>142.748</v>
      </c>
      <c r="Q3473" s="24" t="s">
        <v>57</v>
      </c>
      <c r="R3473" s="28">
        <v>1</v>
      </c>
      <c r="S3473" s="24" t="s">
        <v>132</v>
      </c>
      <c r="T3473" s="26" t="s">
        <v>57</v>
      </c>
      <c r="U3473" s="27" cm="1">
        <f t="array" ref="U3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73" s="13"/>
      <c r="W3473" s="13"/>
      <c r="X3473" s="13"/>
      <c r="Y3473" s="13"/>
      <c r="Z3473" s="13"/>
      <c r="AC3473" s="13"/>
      <c r="AD3473" s="13"/>
      <c r="AE3473" s="13"/>
      <c r="AF3473" s="13"/>
      <c r="AG3473" s="13"/>
    </row>
    <row r="3474" ht="12.4" hidden="1" spans="1:33">
      <c r="A3474" s="21" t="s">
        <v>3904</v>
      </c>
      <c r="B3474" s="22" t="s">
        <v>3909</v>
      </c>
      <c r="C3474" s="21" t="s">
        <v>1904</v>
      </c>
      <c r="D3474" s="21" t="s">
        <v>132</v>
      </c>
      <c r="E3474" s="21" t="s">
        <v>2345</v>
      </c>
      <c r="F3474" s="22" t="s">
        <v>3910</v>
      </c>
      <c r="G3474" s="21" t="s">
        <v>17</v>
      </c>
      <c r="H3474" s="21" t="s">
        <v>168</v>
      </c>
      <c r="I3474" s="22"/>
      <c r="J3474" s="22" t="s">
        <v>132</v>
      </c>
      <c r="K3474" s="23">
        <v>210</v>
      </c>
      <c r="L3474" s="23">
        <v>75.6</v>
      </c>
      <c r="M3474" s="23">
        <v>56.2</v>
      </c>
      <c r="N3474" s="23">
        <v>533.4</v>
      </c>
      <c r="O3474" s="23">
        <v>192.024</v>
      </c>
      <c r="P3474" s="23">
        <v>142.748</v>
      </c>
      <c r="Q3474" s="24" t="s">
        <v>2674</v>
      </c>
      <c r="R3474" s="28"/>
      <c r="S3474" s="24" t="s">
        <v>2839</v>
      </c>
      <c r="T3474" s="26" t="s">
        <v>2674</v>
      </c>
      <c r="U3474" s="27" t="str" cm="1">
        <f t="array" ref="U3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74" s="13"/>
      <c r="W3474" s="13"/>
      <c r="X3474" s="13"/>
      <c r="Y3474" s="13"/>
      <c r="Z3474" s="13"/>
      <c r="AC3474" s="13"/>
      <c r="AD3474" s="13"/>
      <c r="AE3474" s="13"/>
      <c r="AF3474" s="13"/>
      <c r="AG3474" s="13"/>
    </row>
    <row r="3475" ht="12.4" hidden="1" spans="1:33">
      <c r="A3475" s="21" t="s">
        <v>3904</v>
      </c>
      <c r="B3475" s="22" t="s">
        <v>3909</v>
      </c>
      <c r="C3475" s="21" t="s">
        <v>1904</v>
      </c>
      <c r="D3475" s="21" t="s">
        <v>132</v>
      </c>
      <c r="E3475" s="21" t="s">
        <v>2345</v>
      </c>
      <c r="F3475" s="22" t="s">
        <v>2705</v>
      </c>
      <c r="G3475" s="21" t="s">
        <v>41</v>
      </c>
      <c r="H3475" s="21" t="s">
        <v>301</v>
      </c>
      <c r="I3475" s="22"/>
      <c r="J3475" s="22" t="s">
        <v>132</v>
      </c>
      <c r="K3475" s="23">
        <v>205</v>
      </c>
      <c r="L3475" s="23">
        <v>75.6</v>
      </c>
      <c r="M3475" s="23">
        <v>54</v>
      </c>
      <c r="N3475" s="23">
        <v>520.7</v>
      </c>
      <c r="O3475" s="23">
        <v>192.024</v>
      </c>
      <c r="P3475" s="23">
        <v>137.16</v>
      </c>
      <c r="Q3475" s="24" t="s">
        <v>2674</v>
      </c>
      <c r="R3475" s="28">
        <v>27</v>
      </c>
      <c r="S3475" s="24" t="s">
        <v>4170</v>
      </c>
      <c r="T3475" s="26" t="s">
        <v>2674</v>
      </c>
      <c r="U3475" s="27" t="str" cm="1">
        <f t="array" ref="U3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75" s="13"/>
      <c r="W3475" s="13"/>
      <c r="X3475" s="13"/>
      <c r="Y3475" s="13"/>
      <c r="Z3475" s="13"/>
      <c r="AC3475" s="13"/>
      <c r="AD3475" s="13"/>
      <c r="AE3475" s="13"/>
      <c r="AF3475" s="13"/>
      <c r="AG3475" s="13"/>
    </row>
    <row r="3476" hidden="1" spans="1:33">
      <c r="A3476" s="21" t="s">
        <v>3904</v>
      </c>
      <c r="B3476" s="22" t="s">
        <v>3909</v>
      </c>
      <c r="C3476" s="21" t="s">
        <v>1904</v>
      </c>
      <c r="D3476" s="21" t="s">
        <v>132</v>
      </c>
      <c r="E3476" s="21" t="s">
        <v>2345</v>
      </c>
      <c r="F3476" s="22" t="s">
        <v>2705</v>
      </c>
      <c r="G3476" s="21" t="s">
        <v>92</v>
      </c>
      <c r="H3476" s="21" t="s">
        <v>138</v>
      </c>
      <c r="I3476" s="22"/>
      <c r="J3476" s="22" t="s">
        <v>132</v>
      </c>
      <c r="K3476" s="23">
        <v>205</v>
      </c>
      <c r="L3476" s="23">
        <v>78.3</v>
      </c>
      <c r="M3476" s="23">
        <v>56.6</v>
      </c>
      <c r="N3476" s="23">
        <v>520.7</v>
      </c>
      <c r="O3476" s="23">
        <v>198.882</v>
      </c>
      <c r="P3476" s="23">
        <v>143.764</v>
      </c>
      <c r="Q3476" s="24" t="s">
        <v>96</v>
      </c>
      <c r="R3476" s="28">
        <v>3</v>
      </c>
      <c r="S3476" s="24" t="s">
        <v>132</v>
      </c>
      <c r="T3476" s="26" t="s">
        <v>96</v>
      </c>
      <c r="U3476" s="27" cm="1">
        <f t="array" ref="U3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476" s="13"/>
      <c r="W3476" s="13"/>
      <c r="X3476" s="13"/>
      <c r="Y3476" s="13"/>
      <c r="Z3476" s="13"/>
      <c r="AC3476" s="13"/>
      <c r="AD3476" s="13"/>
      <c r="AE3476" s="13"/>
      <c r="AF3476" s="13"/>
      <c r="AG3476" s="13"/>
    </row>
    <row r="3477" ht="12.4" hidden="1" spans="1:33">
      <c r="A3477" s="21" t="s">
        <v>3904</v>
      </c>
      <c r="B3477" s="22" t="s">
        <v>3909</v>
      </c>
      <c r="C3477" s="21" t="s">
        <v>1904</v>
      </c>
      <c r="D3477" s="21" t="s">
        <v>132</v>
      </c>
      <c r="E3477" s="21" t="s">
        <v>2345</v>
      </c>
      <c r="F3477" s="22" t="s">
        <v>2707</v>
      </c>
      <c r="G3477" s="21" t="s">
        <v>41</v>
      </c>
      <c r="H3477" s="21" t="s">
        <v>174</v>
      </c>
      <c r="I3477" s="22"/>
      <c r="J3477" s="22" t="s">
        <v>132</v>
      </c>
      <c r="K3477" s="23">
        <v>206.5</v>
      </c>
      <c r="L3477" s="23">
        <v>75.6</v>
      </c>
      <c r="M3477" s="23">
        <v>55.3</v>
      </c>
      <c r="N3477" s="23">
        <v>524.51</v>
      </c>
      <c r="O3477" s="23">
        <v>192.024</v>
      </c>
      <c r="P3477" s="23">
        <v>140.462</v>
      </c>
      <c r="Q3477" s="24" t="s">
        <v>2674</v>
      </c>
      <c r="R3477" s="28">
        <v>25.5</v>
      </c>
      <c r="S3477" s="24" t="s">
        <v>4182</v>
      </c>
      <c r="T3477" s="26" t="s">
        <v>2674</v>
      </c>
      <c r="U3477" s="27" t="str" cm="1">
        <f t="array" ref="U3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77" s="13"/>
      <c r="W3477" s="13"/>
      <c r="X3477" s="13"/>
      <c r="Y3477" s="13"/>
      <c r="Z3477" s="13"/>
      <c r="AC3477" s="13"/>
      <c r="AD3477" s="13"/>
      <c r="AE3477" s="13"/>
      <c r="AF3477" s="13"/>
      <c r="AG3477" s="13"/>
    </row>
    <row r="3478" ht="12.4" hidden="1" spans="1:33">
      <c r="A3478" s="21" t="s">
        <v>3904</v>
      </c>
      <c r="B3478" s="22" t="s">
        <v>3909</v>
      </c>
      <c r="C3478" s="21" t="s">
        <v>1904</v>
      </c>
      <c r="D3478" s="21" t="s">
        <v>132</v>
      </c>
      <c r="E3478" s="21" t="s">
        <v>2345</v>
      </c>
      <c r="F3478" s="22" t="s">
        <v>2707</v>
      </c>
      <c r="G3478" s="21" t="s">
        <v>41</v>
      </c>
      <c r="H3478" s="21" t="s">
        <v>135</v>
      </c>
      <c r="I3478" s="22"/>
      <c r="J3478" s="22" t="s">
        <v>132</v>
      </c>
      <c r="K3478" s="23">
        <v>206.5</v>
      </c>
      <c r="L3478" s="23">
        <v>75.6</v>
      </c>
      <c r="M3478" s="23">
        <v>54.4</v>
      </c>
      <c r="N3478" s="23">
        <v>524.51</v>
      </c>
      <c r="O3478" s="23">
        <v>192.024</v>
      </c>
      <c r="P3478" s="23">
        <v>138.176</v>
      </c>
      <c r="Q3478" s="24" t="s">
        <v>2674</v>
      </c>
      <c r="R3478" s="28">
        <v>25.5</v>
      </c>
      <c r="S3478" s="24" t="s">
        <v>4182</v>
      </c>
      <c r="T3478" s="26" t="s">
        <v>2674</v>
      </c>
      <c r="U3478" s="27" t="str" cm="1">
        <f t="array" ref="U3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78" s="13"/>
      <c r="W3478" s="13"/>
      <c r="X3478" s="13"/>
      <c r="Y3478" s="13"/>
      <c r="Z3478" s="13"/>
      <c r="AC3478" s="13"/>
      <c r="AD3478" s="13"/>
      <c r="AE3478" s="13"/>
      <c r="AF3478" s="13"/>
      <c r="AG3478" s="13"/>
    </row>
    <row r="3479" hidden="1" spans="1:33">
      <c r="A3479" s="21" t="s">
        <v>3904</v>
      </c>
      <c r="B3479" s="22" t="s">
        <v>3909</v>
      </c>
      <c r="C3479" s="21" t="s">
        <v>1904</v>
      </c>
      <c r="D3479" s="21" t="s">
        <v>132</v>
      </c>
      <c r="E3479" s="21" t="s">
        <v>2345</v>
      </c>
      <c r="F3479" s="22" t="s">
        <v>2707</v>
      </c>
      <c r="G3479" s="21" t="s">
        <v>92</v>
      </c>
      <c r="H3479" s="21" t="s">
        <v>138</v>
      </c>
      <c r="I3479" s="22"/>
      <c r="J3479" s="22" t="s">
        <v>132</v>
      </c>
      <c r="K3479" s="23">
        <v>206.5</v>
      </c>
      <c r="L3479" s="23">
        <v>75.6</v>
      </c>
      <c r="M3479" s="23">
        <v>55.1</v>
      </c>
      <c r="N3479" s="23">
        <v>524.51</v>
      </c>
      <c r="O3479" s="23">
        <v>192.024</v>
      </c>
      <c r="P3479" s="23">
        <v>139.954</v>
      </c>
      <c r="Q3479" s="24" t="s">
        <v>96</v>
      </c>
      <c r="R3479" s="28">
        <v>1.5</v>
      </c>
      <c r="S3479" s="24" t="s">
        <v>132</v>
      </c>
      <c r="T3479" s="26" t="s">
        <v>96</v>
      </c>
      <c r="U3479" s="27" cm="1">
        <f t="array" ref="U3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479" s="13"/>
      <c r="W3479" s="13"/>
      <c r="X3479" s="13"/>
      <c r="Y3479" s="13"/>
      <c r="Z3479" s="13"/>
      <c r="AC3479" s="13"/>
      <c r="AD3479" s="13"/>
      <c r="AE3479" s="13"/>
      <c r="AF3479" s="13"/>
      <c r="AG3479" s="13"/>
    </row>
    <row r="3480" hidden="1" spans="1:33">
      <c r="A3480" s="21" t="s">
        <v>3904</v>
      </c>
      <c r="B3480" s="22" t="s">
        <v>3909</v>
      </c>
      <c r="C3480" s="21" t="s">
        <v>3911</v>
      </c>
      <c r="D3480" s="21" t="s">
        <v>132</v>
      </c>
      <c r="E3480" s="21" t="s">
        <v>2354</v>
      </c>
      <c r="F3480" s="22" t="s">
        <v>2710</v>
      </c>
      <c r="G3480" s="21" t="s">
        <v>41</v>
      </c>
      <c r="H3480" s="21" t="s">
        <v>174</v>
      </c>
      <c r="I3480" s="22"/>
      <c r="J3480" s="22" t="s">
        <v>132</v>
      </c>
      <c r="K3480" s="23">
        <v>209.4</v>
      </c>
      <c r="L3480" s="23">
        <v>78</v>
      </c>
      <c r="M3480" s="23">
        <v>54.9</v>
      </c>
      <c r="N3480" s="23">
        <v>531.876</v>
      </c>
      <c r="O3480" s="23">
        <v>198.12</v>
      </c>
      <c r="P3480" s="23">
        <v>139.446</v>
      </c>
      <c r="Q3480" s="24" t="s">
        <v>69</v>
      </c>
      <c r="R3480" s="28">
        <v>22.6</v>
      </c>
      <c r="S3480" s="24" t="s">
        <v>132</v>
      </c>
      <c r="T3480" s="26" t="s">
        <v>69</v>
      </c>
      <c r="U3480" s="27" cm="1">
        <f t="array" ref="U3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80" s="13"/>
      <c r="W3480" s="13"/>
      <c r="X3480" s="13"/>
      <c r="Y3480" s="13"/>
      <c r="Z3480" s="13"/>
      <c r="AC3480" s="13"/>
      <c r="AD3480" s="13"/>
      <c r="AE3480" s="13"/>
      <c r="AF3480" s="13"/>
      <c r="AG3480" s="13"/>
    </row>
    <row r="3481" hidden="1" spans="1:33">
      <c r="A3481" s="21" t="s">
        <v>3904</v>
      </c>
      <c r="B3481" s="22" t="s">
        <v>3909</v>
      </c>
      <c r="C3481" s="21" t="s">
        <v>3911</v>
      </c>
      <c r="D3481" s="21" t="s">
        <v>132</v>
      </c>
      <c r="E3481" s="21" t="s">
        <v>2354</v>
      </c>
      <c r="F3481" s="22" t="s">
        <v>2710</v>
      </c>
      <c r="G3481" s="21" t="s">
        <v>92</v>
      </c>
      <c r="H3481" s="21" t="s">
        <v>138</v>
      </c>
      <c r="I3481" s="22"/>
      <c r="J3481" s="22" t="s">
        <v>132</v>
      </c>
      <c r="K3481" s="23">
        <v>209.4</v>
      </c>
      <c r="L3481" s="23">
        <v>78</v>
      </c>
      <c r="M3481" s="23">
        <v>56</v>
      </c>
      <c r="N3481" s="23">
        <v>531.876</v>
      </c>
      <c r="O3481" s="23">
        <v>198.12</v>
      </c>
      <c r="P3481" s="23">
        <v>142.24</v>
      </c>
      <c r="Q3481" s="24" t="s">
        <v>98</v>
      </c>
      <c r="R3481" s="28">
        <v>8.6</v>
      </c>
      <c r="S3481" s="24" t="s">
        <v>132</v>
      </c>
      <c r="T3481" s="26" t="s">
        <v>98</v>
      </c>
      <c r="U3481" s="27" cm="1">
        <f t="array" ref="U3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481" s="13"/>
      <c r="W3481" s="13"/>
      <c r="X3481" s="13"/>
      <c r="Y3481" s="13"/>
      <c r="Z3481" s="13"/>
      <c r="AC3481" s="13"/>
      <c r="AD3481" s="13"/>
      <c r="AE3481" s="13"/>
      <c r="AF3481" s="13"/>
      <c r="AG3481" s="13"/>
    </row>
    <row r="3482" hidden="1" spans="1:33">
      <c r="A3482" s="21" t="s">
        <v>3904</v>
      </c>
      <c r="B3482" s="22" t="s">
        <v>3909</v>
      </c>
      <c r="C3482" s="21" t="s">
        <v>3912</v>
      </c>
      <c r="D3482" s="21" t="s">
        <v>132</v>
      </c>
      <c r="E3482" s="21" t="s">
        <v>2354</v>
      </c>
      <c r="F3482" s="22" t="s">
        <v>3013</v>
      </c>
      <c r="G3482" s="21" t="s">
        <v>41</v>
      </c>
      <c r="H3482" s="21" t="s">
        <v>135</v>
      </c>
      <c r="I3482" s="22"/>
      <c r="J3482" s="22" t="s">
        <v>132</v>
      </c>
      <c r="K3482" s="23">
        <v>213.1</v>
      </c>
      <c r="L3482" s="23">
        <v>78</v>
      </c>
      <c r="M3482" s="23">
        <v>56.3</v>
      </c>
      <c r="N3482" s="23">
        <v>541.274</v>
      </c>
      <c r="O3482" s="23">
        <v>198.12</v>
      </c>
      <c r="P3482" s="23">
        <v>143.002</v>
      </c>
      <c r="Q3482" s="24" t="s">
        <v>69</v>
      </c>
      <c r="R3482" s="28">
        <v>18.9</v>
      </c>
      <c r="S3482" s="24" t="s">
        <v>132</v>
      </c>
      <c r="T3482" s="26" t="s">
        <v>69</v>
      </c>
      <c r="U3482" s="27" cm="1">
        <f t="array" ref="U3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482" s="13"/>
      <c r="W3482" s="13"/>
      <c r="X3482" s="13"/>
      <c r="Y3482" s="13"/>
      <c r="Z3482" s="13"/>
      <c r="AC3482" s="13"/>
      <c r="AD3482" s="13"/>
      <c r="AE3482" s="13"/>
      <c r="AF3482" s="13"/>
      <c r="AG3482" s="13"/>
    </row>
    <row r="3483" hidden="1" spans="1:33">
      <c r="A3483" s="21" t="s">
        <v>3904</v>
      </c>
      <c r="B3483" s="22" t="s">
        <v>3909</v>
      </c>
      <c r="C3483" s="21" t="s">
        <v>3911</v>
      </c>
      <c r="D3483" s="21" t="s">
        <v>132</v>
      </c>
      <c r="E3483" s="21" t="s">
        <v>2354</v>
      </c>
      <c r="F3483" s="22" t="s">
        <v>2711</v>
      </c>
      <c r="G3483" s="21" t="s">
        <v>41</v>
      </c>
      <c r="H3483" s="21" t="s">
        <v>174</v>
      </c>
      <c r="I3483" s="22"/>
      <c r="J3483" s="22" t="s">
        <v>132</v>
      </c>
      <c r="K3483" s="23">
        <v>209.8</v>
      </c>
      <c r="L3483" s="23">
        <v>78.7</v>
      </c>
      <c r="M3483" s="23">
        <v>53.8</v>
      </c>
      <c r="N3483" s="23">
        <v>532.892</v>
      </c>
      <c r="O3483" s="23">
        <v>199.898</v>
      </c>
      <c r="P3483" s="23">
        <v>136.652</v>
      </c>
      <c r="Q3483" s="24" t="s">
        <v>69</v>
      </c>
      <c r="R3483" s="28">
        <v>22.2</v>
      </c>
      <c r="S3483" s="24" t="s">
        <v>132</v>
      </c>
      <c r="T3483" s="26" t="s">
        <v>69</v>
      </c>
      <c r="U3483" s="27" cm="1">
        <f t="array" ref="U3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3483" s="13"/>
      <c r="W3483" s="13"/>
      <c r="X3483" s="13"/>
      <c r="Y3483" s="13"/>
      <c r="Z3483" s="13"/>
      <c r="AC3483" s="13"/>
      <c r="AD3483" s="13"/>
      <c r="AE3483" s="13"/>
      <c r="AF3483" s="13"/>
      <c r="AG3483" s="13"/>
    </row>
    <row r="3484" hidden="1" spans="1:33">
      <c r="A3484" s="21" t="s">
        <v>3904</v>
      </c>
      <c r="B3484" s="22" t="s">
        <v>3909</v>
      </c>
      <c r="C3484" s="21" t="s">
        <v>3912</v>
      </c>
      <c r="D3484" s="21" t="s">
        <v>132</v>
      </c>
      <c r="E3484" s="21" t="s">
        <v>2354</v>
      </c>
      <c r="F3484" s="22" t="s">
        <v>3913</v>
      </c>
      <c r="G3484" s="21" t="s">
        <v>92</v>
      </c>
      <c r="H3484" s="21" t="s">
        <v>138</v>
      </c>
      <c r="I3484" s="22"/>
      <c r="J3484" s="22" t="s">
        <v>132</v>
      </c>
      <c r="K3484" s="23">
        <v>213.1</v>
      </c>
      <c r="L3484" s="23">
        <v>78</v>
      </c>
      <c r="M3484" s="23">
        <v>56.3</v>
      </c>
      <c r="N3484" s="23">
        <v>541.274</v>
      </c>
      <c r="O3484" s="23">
        <v>198.12</v>
      </c>
      <c r="P3484" s="23">
        <v>143.002</v>
      </c>
      <c r="Q3484" s="24" t="s">
        <v>98</v>
      </c>
      <c r="R3484" s="28">
        <v>4.9</v>
      </c>
      <c r="S3484" s="24" t="s">
        <v>132</v>
      </c>
      <c r="T3484" s="26" t="s">
        <v>98</v>
      </c>
      <c r="U3484" s="27" cm="1">
        <f t="array" ref="U3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3484" s="13"/>
      <c r="W3484" s="13"/>
      <c r="X3484" s="13"/>
      <c r="Y3484" s="13"/>
      <c r="Z3484" s="13"/>
      <c r="AC3484" s="13"/>
      <c r="AD3484" s="13"/>
      <c r="AE3484" s="13"/>
      <c r="AF3484" s="13"/>
      <c r="AG3484" s="13"/>
    </row>
    <row r="3485" hidden="1" spans="1:33">
      <c r="A3485" s="21" t="s">
        <v>3904</v>
      </c>
      <c r="B3485" s="22" t="s">
        <v>3909</v>
      </c>
      <c r="C3485" s="21" t="s">
        <v>3912</v>
      </c>
      <c r="D3485" s="21" t="s">
        <v>132</v>
      </c>
      <c r="E3485" s="21" t="s">
        <v>2354</v>
      </c>
      <c r="F3485" s="22" t="s">
        <v>2713</v>
      </c>
      <c r="G3485" s="21" t="s">
        <v>41</v>
      </c>
      <c r="H3485" s="21" t="s">
        <v>301</v>
      </c>
      <c r="I3485" s="22"/>
      <c r="J3485" s="22" t="s">
        <v>132</v>
      </c>
      <c r="K3485" s="23">
        <v>213</v>
      </c>
      <c r="L3485" s="23">
        <v>77.7</v>
      </c>
      <c r="M3485" s="23">
        <v>56.3</v>
      </c>
      <c r="N3485" s="23">
        <v>541.02</v>
      </c>
      <c r="O3485" s="23">
        <v>197.358</v>
      </c>
      <c r="P3485" s="23">
        <v>143.002</v>
      </c>
      <c r="Q3485" s="24" t="s">
        <v>69</v>
      </c>
      <c r="R3485" s="28">
        <v>19</v>
      </c>
      <c r="S3485" s="24" t="s">
        <v>132</v>
      </c>
      <c r="T3485" s="26" t="s">
        <v>69</v>
      </c>
      <c r="U3485" s="27" cm="1">
        <f t="array" ref="U3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485" s="13"/>
      <c r="W3485" s="13"/>
      <c r="X3485" s="13"/>
      <c r="Y3485" s="13"/>
      <c r="Z3485" s="13"/>
      <c r="AC3485" s="13"/>
      <c r="AD3485" s="13"/>
      <c r="AE3485" s="13"/>
      <c r="AF3485" s="13"/>
      <c r="AG3485" s="13"/>
    </row>
    <row r="3486" hidden="1" spans="1:33">
      <c r="A3486" s="21" t="s">
        <v>3904</v>
      </c>
      <c r="B3486" s="22" t="s">
        <v>3909</v>
      </c>
      <c r="C3486" s="21" t="s">
        <v>3912</v>
      </c>
      <c r="D3486" s="21" t="s">
        <v>132</v>
      </c>
      <c r="E3486" s="21" t="s">
        <v>2371</v>
      </c>
      <c r="F3486" s="22" t="s">
        <v>2811</v>
      </c>
      <c r="G3486" s="21" t="s">
        <v>41</v>
      </c>
      <c r="H3486" s="21" t="s">
        <v>135</v>
      </c>
      <c r="I3486" s="22"/>
      <c r="J3486" s="22" t="s">
        <v>132</v>
      </c>
      <c r="K3486" s="23">
        <v>214.5</v>
      </c>
      <c r="L3486" s="23">
        <v>79.6</v>
      </c>
      <c r="M3486" s="23">
        <v>55.8</v>
      </c>
      <c r="N3486" s="23">
        <v>544.83</v>
      </c>
      <c r="O3486" s="23">
        <v>202.184</v>
      </c>
      <c r="P3486" s="23">
        <v>141.732</v>
      </c>
      <c r="Q3486" s="24" t="s">
        <v>69</v>
      </c>
      <c r="R3486" s="28">
        <v>17.5</v>
      </c>
      <c r="S3486" s="24" t="s">
        <v>132</v>
      </c>
      <c r="T3486" s="26" t="s">
        <v>69</v>
      </c>
      <c r="U3486" s="27" cm="1">
        <f t="array" ref="U3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3486" s="13"/>
      <c r="W3486" s="13"/>
      <c r="X3486" s="13"/>
      <c r="Y3486" s="13"/>
      <c r="Z3486" s="13"/>
      <c r="AC3486" s="13"/>
      <c r="AD3486" s="13"/>
      <c r="AE3486" s="13"/>
      <c r="AF3486" s="13"/>
      <c r="AG3486" s="13"/>
    </row>
    <row r="3487" hidden="1" spans="1:33">
      <c r="A3487" s="21" t="s">
        <v>3904</v>
      </c>
      <c r="B3487" s="22" t="s">
        <v>3909</v>
      </c>
      <c r="C3487" s="21" t="s">
        <v>3912</v>
      </c>
      <c r="D3487" s="21" t="s">
        <v>132</v>
      </c>
      <c r="E3487" s="21" t="s">
        <v>2371</v>
      </c>
      <c r="F3487" s="22" t="s">
        <v>2811</v>
      </c>
      <c r="G3487" s="21" t="s">
        <v>92</v>
      </c>
      <c r="H3487" s="21" t="s">
        <v>138</v>
      </c>
      <c r="I3487" s="22"/>
      <c r="J3487" s="22" t="s">
        <v>132</v>
      </c>
      <c r="K3487" s="23">
        <v>214.5</v>
      </c>
      <c r="L3487" s="23">
        <v>79.6</v>
      </c>
      <c r="M3487" s="23">
        <v>55.8</v>
      </c>
      <c r="N3487" s="23">
        <v>544.83</v>
      </c>
      <c r="O3487" s="23">
        <v>202.184</v>
      </c>
      <c r="P3487" s="23">
        <v>141.732</v>
      </c>
      <c r="Q3487" s="24" t="s">
        <v>98</v>
      </c>
      <c r="R3487" s="28">
        <v>3.5</v>
      </c>
      <c r="S3487" s="24" t="s">
        <v>132</v>
      </c>
      <c r="T3487" s="26" t="s">
        <v>98</v>
      </c>
      <c r="U3487" s="27" cm="1">
        <f t="array" ref="U3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487" s="13"/>
      <c r="W3487" s="13"/>
      <c r="X3487" s="13"/>
      <c r="Y3487" s="13"/>
      <c r="Z3487" s="13"/>
      <c r="AC3487" s="13"/>
      <c r="AD3487" s="13"/>
      <c r="AE3487" s="13"/>
      <c r="AF3487" s="13"/>
      <c r="AG3487" s="13"/>
    </row>
    <row r="3488" hidden="1" spans="1:33">
      <c r="A3488" s="21" t="s">
        <v>3904</v>
      </c>
      <c r="B3488" s="22" t="s">
        <v>3909</v>
      </c>
      <c r="C3488" s="21" t="s">
        <v>3912</v>
      </c>
      <c r="D3488" s="21" t="s">
        <v>132</v>
      </c>
      <c r="E3488" s="21" t="s">
        <v>2371</v>
      </c>
      <c r="F3488" s="22" t="s">
        <v>2726</v>
      </c>
      <c r="G3488" s="21" t="s">
        <v>41</v>
      </c>
      <c r="H3488" s="21" t="s">
        <v>135</v>
      </c>
      <c r="I3488" s="22"/>
      <c r="J3488" s="22" t="s">
        <v>132</v>
      </c>
      <c r="K3488" s="23">
        <v>223.4</v>
      </c>
      <c r="L3488" s="23">
        <v>79.8</v>
      </c>
      <c r="M3488" s="23">
        <v>56.1</v>
      </c>
      <c r="N3488" s="23">
        <v>567.436</v>
      </c>
      <c r="O3488" s="23">
        <v>202.692</v>
      </c>
      <c r="P3488" s="23">
        <v>142.494</v>
      </c>
      <c r="Q3488" s="24" t="s">
        <v>69</v>
      </c>
      <c r="R3488" s="28">
        <v>8.6</v>
      </c>
      <c r="S3488" s="24" t="s">
        <v>132</v>
      </c>
      <c r="T3488" s="26" t="s">
        <v>69</v>
      </c>
      <c r="U3488" s="27" cm="1">
        <f t="array" ref="U3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488" s="13"/>
      <c r="W3488" s="13"/>
      <c r="X3488" s="13"/>
      <c r="Y3488" s="13"/>
      <c r="Z3488" s="13"/>
      <c r="AC3488" s="13"/>
      <c r="AD3488" s="13"/>
      <c r="AE3488" s="13"/>
      <c r="AF3488" s="13"/>
      <c r="AG3488" s="13"/>
    </row>
    <row r="3489" ht="12.4" hidden="1" spans="1:33">
      <c r="A3489" s="21" t="s">
        <v>3904</v>
      </c>
      <c r="B3489" s="22" t="s">
        <v>3909</v>
      </c>
      <c r="C3489" s="21" t="s">
        <v>3912</v>
      </c>
      <c r="D3489" s="21" t="s">
        <v>132</v>
      </c>
      <c r="E3489" s="21" t="s">
        <v>2371</v>
      </c>
      <c r="F3489" s="22" t="s">
        <v>2726</v>
      </c>
      <c r="G3489" s="21" t="s">
        <v>92</v>
      </c>
      <c r="H3489" s="21" t="s">
        <v>138</v>
      </c>
      <c r="I3489" s="22"/>
      <c r="J3489" s="22" t="s">
        <v>132</v>
      </c>
      <c r="K3489" s="23">
        <v>223.4</v>
      </c>
      <c r="L3489" s="23">
        <v>79.8</v>
      </c>
      <c r="M3489" s="23">
        <v>56.1</v>
      </c>
      <c r="N3489" s="23">
        <v>567.436</v>
      </c>
      <c r="O3489" s="23">
        <v>202.692</v>
      </c>
      <c r="P3489" s="23">
        <v>142.494</v>
      </c>
      <c r="Q3489" s="24" t="s">
        <v>2674</v>
      </c>
      <c r="R3489" s="28"/>
      <c r="S3489" s="24" t="s">
        <v>3914</v>
      </c>
      <c r="T3489" s="26" t="s">
        <v>2674</v>
      </c>
      <c r="U3489" s="27" t="str" cm="1">
        <f t="array" ref="U3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89" s="13"/>
      <c r="W3489" s="13"/>
      <c r="X3489" s="13"/>
      <c r="Y3489" s="13"/>
      <c r="Z3489" s="13"/>
      <c r="AC3489" s="13"/>
      <c r="AD3489" s="13"/>
      <c r="AE3489" s="13"/>
      <c r="AF3489" s="13"/>
      <c r="AG3489" s="13"/>
    </row>
    <row r="3490" hidden="1" spans="1:33">
      <c r="A3490" s="21" t="s">
        <v>3904</v>
      </c>
      <c r="B3490" s="22" t="s">
        <v>3909</v>
      </c>
      <c r="C3490" s="21" t="s">
        <v>3912</v>
      </c>
      <c r="D3490" s="21" t="s">
        <v>132</v>
      </c>
      <c r="E3490" s="21" t="s">
        <v>2371</v>
      </c>
      <c r="F3490" s="22" t="s">
        <v>2729</v>
      </c>
      <c r="G3490" s="21" t="s">
        <v>41</v>
      </c>
      <c r="H3490" s="21" t="s">
        <v>135</v>
      </c>
      <c r="I3490" s="22"/>
      <c r="J3490" s="22" t="s">
        <v>132</v>
      </c>
      <c r="K3490" s="23">
        <v>219.9</v>
      </c>
      <c r="L3490" s="23">
        <v>79.9</v>
      </c>
      <c r="M3490" s="23">
        <v>54.8</v>
      </c>
      <c r="N3490" s="23">
        <v>558.546</v>
      </c>
      <c r="O3490" s="23">
        <v>202.946</v>
      </c>
      <c r="P3490" s="23">
        <v>139.192</v>
      </c>
      <c r="Q3490" s="24" t="s">
        <v>69</v>
      </c>
      <c r="R3490" s="28">
        <v>12.1</v>
      </c>
      <c r="S3490" s="24" t="s">
        <v>132</v>
      </c>
      <c r="T3490" s="26" t="s">
        <v>69</v>
      </c>
      <c r="U3490" s="27" cm="1">
        <f t="array" ref="U3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490" s="13"/>
      <c r="W3490" s="13"/>
      <c r="X3490" s="13"/>
      <c r="Y3490" s="13"/>
      <c r="Z3490" s="13"/>
      <c r="AC3490" s="13"/>
      <c r="AD3490" s="13"/>
      <c r="AE3490" s="13"/>
      <c r="AF3490" s="13"/>
      <c r="AG3490" s="13"/>
    </row>
    <row r="3491" ht="12.4" hidden="1" spans="1:33">
      <c r="A3491" s="21" t="s">
        <v>3904</v>
      </c>
      <c r="B3491" s="22" t="s">
        <v>3909</v>
      </c>
      <c r="C3491" s="21" t="s">
        <v>3912</v>
      </c>
      <c r="D3491" s="21" t="s">
        <v>132</v>
      </c>
      <c r="E3491" s="21" t="s">
        <v>2371</v>
      </c>
      <c r="F3491" s="22" t="s">
        <v>2729</v>
      </c>
      <c r="G3491" s="21" t="s">
        <v>92</v>
      </c>
      <c r="H3491" s="21" t="s">
        <v>138</v>
      </c>
      <c r="I3491" s="22"/>
      <c r="J3491" s="22" t="s">
        <v>132</v>
      </c>
      <c r="K3491" s="23">
        <v>219.9</v>
      </c>
      <c r="L3491" s="23">
        <v>79.9</v>
      </c>
      <c r="M3491" s="23">
        <v>54.8</v>
      </c>
      <c r="N3491" s="23">
        <v>558.546</v>
      </c>
      <c r="O3491" s="23">
        <v>202.946</v>
      </c>
      <c r="P3491" s="23">
        <v>139.192</v>
      </c>
      <c r="Q3491" s="24" t="s">
        <v>2674</v>
      </c>
      <c r="R3491" s="28"/>
      <c r="S3491" s="24" t="s">
        <v>2910</v>
      </c>
      <c r="T3491" s="26" t="s">
        <v>2674</v>
      </c>
      <c r="U3491" s="27" t="str" cm="1">
        <f t="array" ref="U3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91" s="13"/>
      <c r="W3491" s="13"/>
      <c r="X3491" s="13"/>
      <c r="Y3491" s="13"/>
      <c r="Z3491" s="13"/>
      <c r="AC3491" s="13"/>
      <c r="AD3491" s="13"/>
      <c r="AE3491" s="13"/>
      <c r="AF3491" s="13"/>
      <c r="AG3491" s="13"/>
    </row>
    <row r="3492" hidden="1" spans="1:33">
      <c r="A3492" s="21" t="s">
        <v>3904</v>
      </c>
      <c r="B3492" s="22" t="s">
        <v>3909</v>
      </c>
      <c r="C3492" s="21" t="s">
        <v>1904</v>
      </c>
      <c r="D3492" s="21" t="s">
        <v>132</v>
      </c>
      <c r="E3492" s="21" t="s">
        <v>2357</v>
      </c>
      <c r="F3492" s="22" t="s">
        <v>3133</v>
      </c>
      <c r="G3492" s="21" t="s">
        <v>41</v>
      </c>
      <c r="H3492" s="21" t="s">
        <v>135</v>
      </c>
      <c r="I3492" s="22"/>
      <c r="J3492" s="22" t="s">
        <v>132</v>
      </c>
      <c r="K3492" s="23">
        <v>213.8</v>
      </c>
      <c r="L3492" s="23">
        <v>77.7</v>
      </c>
      <c r="M3492" s="23">
        <v>52.9</v>
      </c>
      <c r="N3492" s="23">
        <v>543.052</v>
      </c>
      <c r="O3492" s="23">
        <v>197.358</v>
      </c>
      <c r="P3492" s="23">
        <v>134.366</v>
      </c>
      <c r="Q3492" s="24" t="s">
        <v>69</v>
      </c>
      <c r="R3492" s="28">
        <v>18.2</v>
      </c>
      <c r="S3492" s="24" t="s">
        <v>132</v>
      </c>
      <c r="T3492" s="26" t="s">
        <v>69</v>
      </c>
      <c r="U3492" s="27" cm="1">
        <f t="array" ref="U3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492" s="13"/>
      <c r="W3492" s="13"/>
      <c r="X3492" s="13"/>
      <c r="Y3492" s="13"/>
      <c r="Z3492" s="13"/>
      <c r="AC3492" s="13"/>
      <c r="AD3492" s="13"/>
      <c r="AE3492" s="13"/>
      <c r="AF3492" s="13"/>
      <c r="AG3492" s="13"/>
    </row>
    <row r="3493" hidden="1" spans="1:33">
      <c r="A3493" s="21" t="s">
        <v>3904</v>
      </c>
      <c r="B3493" s="22" t="s">
        <v>3909</v>
      </c>
      <c r="C3493" s="21" t="s">
        <v>1904</v>
      </c>
      <c r="D3493" s="21" t="s">
        <v>132</v>
      </c>
      <c r="E3493" s="21" t="s">
        <v>2357</v>
      </c>
      <c r="F3493" s="22" t="s">
        <v>3133</v>
      </c>
      <c r="G3493" s="21" t="s">
        <v>92</v>
      </c>
      <c r="H3493" s="21" t="s">
        <v>138</v>
      </c>
      <c r="I3493" s="22"/>
      <c r="J3493" s="22" t="s">
        <v>132</v>
      </c>
      <c r="K3493" s="23">
        <v>218</v>
      </c>
      <c r="L3493" s="23">
        <v>78.6</v>
      </c>
      <c r="M3493" s="23">
        <v>52.6</v>
      </c>
      <c r="N3493" s="23">
        <v>553.72</v>
      </c>
      <c r="O3493" s="23">
        <v>199.644</v>
      </c>
      <c r="P3493" s="23">
        <v>133.604</v>
      </c>
      <c r="Q3493" s="24" t="s">
        <v>98</v>
      </c>
      <c r="R3493" s="28">
        <v>0</v>
      </c>
      <c r="S3493" s="24" t="s">
        <v>132</v>
      </c>
      <c r="T3493" s="26" t="s">
        <v>98</v>
      </c>
      <c r="U3493" s="27" cm="1">
        <f t="array" ref="U3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493" s="13"/>
      <c r="W3493" s="13"/>
      <c r="X3493" s="13"/>
      <c r="Y3493" s="13"/>
      <c r="Z3493" s="13"/>
      <c r="AC3493" s="13"/>
      <c r="AD3493" s="13"/>
      <c r="AE3493" s="13"/>
      <c r="AF3493" s="13"/>
      <c r="AG3493" s="13"/>
    </row>
    <row r="3494" hidden="1" spans="1:33">
      <c r="A3494" s="21" t="s">
        <v>3904</v>
      </c>
      <c r="B3494" s="22" t="s">
        <v>3915</v>
      </c>
      <c r="C3494" s="21" t="s">
        <v>1908</v>
      </c>
      <c r="D3494" s="21" t="s">
        <v>132</v>
      </c>
      <c r="E3494" s="21" t="s">
        <v>2341</v>
      </c>
      <c r="F3494" s="22" t="s">
        <v>2756</v>
      </c>
      <c r="G3494" s="21" t="s">
        <v>41</v>
      </c>
      <c r="H3494" s="21" t="s">
        <v>135</v>
      </c>
      <c r="I3494" s="22"/>
      <c r="J3494" s="22" t="s">
        <v>132</v>
      </c>
      <c r="K3494" s="23">
        <v>170.5</v>
      </c>
      <c r="L3494" s="23">
        <v>66.5</v>
      </c>
      <c r="M3494" s="23">
        <v>51.4</v>
      </c>
      <c r="N3494" s="23">
        <v>433.07</v>
      </c>
      <c r="O3494" s="23">
        <v>168.91</v>
      </c>
      <c r="P3494" s="23">
        <v>130.556</v>
      </c>
      <c r="Q3494" s="24" t="s">
        <v>45</v>
      </c>
      <c r="R3494" s="28">
        <v>7.5</v>
      </c>
      <c r="S3494" s="24" t="s">
        <v>132</v>
      </c>
      <c r="T3494" s="26" t="s">
        <v>45</v>
      </c>
      <c r="U3494" s="27" cm="1">
        <f t="array" ref="U3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494" s="13"/>
      <c r="W3494" s="13"/>
      <c r="X3494" s="13"/>
      <c r="Y3494" s="13"/>
      <c r="Z3494" s="13"/>
      <c r="AC3494" s="13"/>
      <c r="AD3494" s="13"/>
      <c r="AE3494" s="13"/>
      <c r="AF3494" s="13"/>
      <c r="AG3494" s="13"/>
    </row>
    <row r="3495" hidden="1" spans="1:33">
      <c r="A3495" s="21" t="s">
        <v>3904</v>
      </c>
      <c r="B3495" s="22" t="s">
        <v>3915</v>
      </c>
      <c r="C3495" s="21" t="s">
        <v>1908</v>
      </c>
      <c r="D3495" s="21" t="s">
        <v>132</v>
      </c>
      <c r="E3495" s="21" t="s">
        <v>2341</v>
      </c>
      <c r="F3495" s="22" t="s">
        <v>2761</v>
      </c>
      <c r="G3495" s="21" t="s">
        <v>41</v>
      </c>
      <c r="H3495" s="21" t="s">
        <v>135</v>
      </c>
      <c r="I3495" s="22"/>
      <c r="J3495" s="22" t="s">
        <v>132</v>
      </c>
      <c r="K3495" s="23">
        <v>172.8</v>
      </c>
      <c r="L3495" s="23">
        <v>66.7</v>
      </c>
      <c r="M3495" s="23">
        <v>51.6</v>
      </c>
      <c r="N3495" s="23">
        <v>438.912</v>
      </c>
      <c r="O3495" s="23">
        <v>169.418</v>
      </c>
      <c r="P3495" s="23">
        <v>131.064</v>
      </c>
      <c r="Q3495" s="24" t="s">
        <v>45</v>
      </c>
      <c r="R3495" s="28">
        <v>5.2</v>
      </c>
      <c r="S3495" s="24" t="s">
        <v>132</v>
      </c>
      <c r="T3495" s="26" t="s">
        <v>45</v>
      </c>
      <c r="U3495" s="27" cm="1">
        <f t="array" ref="U3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495" s="13"/>
      <c r="W3495" s="13"/>
      <c r="X3495" s="13"/>
      <c r="Y3495" s="13"/>
      <c r="Z3495" s="13"/>
      <c r="AC3495" s="13"/>
      <c r="AD3495" s="13"/>
      <c r="AE3495" s="13"/>
      <c r="AF3495" s="13"/>
      <c r="AG3495" s="13"/>
    </row>
    <row r="3496" hidden="1" spans="1:33">
      <c r="A3496" s="21" t="s">
        <v>3904</v>
      </c>
      <c r="B3496" s="22" t="s">
        <v>3915</v>
      </c>
      <c r="C3496" s="21" t="s">
        <v>1908</v>
      </c>
      <c r="D3496" s="21" t="s">
        <v>132</v>
      </c>
      <c r="E3496" s="21" t="s">
        <v>2341</v>
      </c>
      <c r="F3496" s="22" t="s">
        <v>2762</v>
      </c>
      <c r="G3496" s="21" t="s">
        <v>41</v>
      </c>
      <c r="H3496" s="21" t="s">
        <v>135</v>
      </c>
      <c r="I3496" s="22"/>
      <c r="J3496" s="22" t="s">
        <v>132</v>
      </c>
      <c r="K3496" s="23">
        <v>172.6</v>
      </c>
      <c r="L3496" s="23">
        <v>66.7</v>
      </c>
      <c r="M3496" s="23">
        <v>52</v>
      </c>
      <c r="N3496" s="23">
        <v>438.404</v>
      </c>
      <c r="O3496" s="23">
        <v>169.418</v>
      </c>
      <c r="P3496" s="23">
        <v>132.08</v>
      </c>
      <c r="Q3496" s="24" t="s">
        <v>45</v>
      </c>
      <c r="R3496" s="28">
        <v>5.4</v>
      </c>
      <c r="S3496" s="24" t="s">
        <v>132</v>
      </c>
      <c r="T3496" s="26" t="s">
        <v>45</v>
      </c>
      <c r="U3496" s="27" cm="1">
        <f t="array" ref="U3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496" s="13"/>
      <c r="W3496" s="13"/>
      <c r="X3496" s="13"/>
      <c r="Y3496" s="13"/>
      <c r="Z3496" s="13"/>
      <c r="AC3496" s="13"/>
      <c r="AD3496" s="13"/>
      <c r="AE3496" s="13"/>
      <c r="AF3496" s="13"/>
      <c r="AG3496" s="13"/>
    </row>
    <row r="3497" hidden="1" spans="1:33">
      <c r="A3497" s="21" t="s">
        <v>3904</v>
      </c>
      <c r="B3497" s="22" t="s">
        <v>3915</v>
      </c>
      <c r="C3497" s="21" t="s">
        <v>1908</v>
      </c>
      <c r="D3497" s="21" t="s">
        <v>132</v>
      </c>
      <c r="E3497" s="21" t="s">
        <v>2341</v>
      </c>
      <c r="F3497" s="22" t="s">
        <v>2355</v>
      </c>
      <c r="G3497" s="21" t="s">
        <v>41</v>
      </c>
      <c r="H3497" s="21" t="s">
        <v>135</v>
      </c>
      <c r="I3497" s="22"/>
      <c r="J3497" s="22" t="s">
        <v>132</v>
      </c>
      <c r="K3497" s="23">
        <v>172.8</v>
      </c>
      <c r="L3497" s="23">
        <v>66.7</v>
      </c>
      <c r="M3497" s="23">
        <v>52</v>
      </c>
      <c r="N3497" s="23">
        <v>438.912</v>
      </c>
      <c r="O3497" s="23">
        <v>169.418</v>
      </c>
      <c r="P3497" s="23">
        <v>132.08</v>
      </c>
      <c r="Q3497" s="24" t="s">
        <v>45</v>
      </c>
      <c r="R3497" s="28">
        <v>5.2</v>
      </c>
      <c r="S3497" s="24" t="s">
        <v>132</v>
      </c>
      <c r="T3497" s="26" t="s">
        <v>45</v>
      </c>
      <c r="U3497" s="27" cm="1">
        <f t="array" ref="U3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497" s="13"/>
      <c r="W3497" s="13"/>
      <c r="X3497" s="13"/>
      <c r="Y3497" s="13"/>
      <c r="Z3497" s="13"/>
      <c r="AC3497" s="13"/>
      <c r="AD3497" s="13"/>
      <c r="AE3497" s="13"/>
      <c r="AF3497" s="13"/>
      <c r="AG3497" s="13"/>
    </row>
    <row r="3498" hidden="1" spans="1:33">
      <c r="A3498" s="21" t="s">
        <v>3904</v>
      </c>
      <c r="B3498" s="22" t="s">
        <v>3151</v>
      </c>
      <c r="C3498" s="21" t="s">
        <v>1910</v>
      </c>
      <c r="D3498" s="21" t="s">
        <v>132</v>
      </c>
      <c r="E3498" s="21" t="s">
        <v>2341</v>
      </c>
      <c r="F3498" s="22" t="s">
        <v>2815</v>
      </c>
      <c r="G3498" s="21" t="s">
        <v>41</v>
      </c>
      <c r="H3498" s="21" t="s">
        <v>135</v>
      </c>
      <c r="I3498" s="22"/>
      <c r="J3498" s="22" t="s">
        <v>132</v>
      </c>
      <c r="K3498" s="23">
        <v>171.8</v>
      </c>
      <c r="L3498" s="23">
        <v>67.2</v>
      </c>
      <c r="M3498" s="23">
        <v>54.7</v>
      </c>
      <c r="N3498" s="23">
        <v>436.372</v>
      </c>
      <c r="O3498" s="23">
        <v>170.688</v>
      </c>
      <c r="P3498" s="23">
        <v>138.938</v>
      </c>
      <c r="Q3498" s="24" t="s">
        <v>45</v>
      </c>
      <c r="R3498" s="28">
        <v>6.2</v>
      </c>
      <c r="S3498" s="24" t="s">
        <v>132</v>
      </c>
      <c r="T3498" s="26" t="s">
        <v>45</v>
      </c>
      <c r="U3498" s="27" cm="1">
        <f t="array" ref="U3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498" s="13"/>
      <c r="W3498" s="13"/>
      <c r="X3498" s="13"/>
      <c r="Y3498" s="13"/>
      <c r="Z3498" s="13"/>
      <c r="AC3498" s="13"/>
      <c r="AD3498" s="13"/>
      <c r="AE3498" s="13"/>
      <c r="AF3498" s="13"/>
      <c r="AG3498" s="13"/>
    </row>
    <row r="3499" hidden="1" spans="1:33">
      <c r="A3499" s="21" t="s">
        <v>3904</v>
      </c>
      <c r="B3499" s="22" t="s">
        <v>3151</v>
      </c>
      <c r="C3499" s="21" t="s">
        <v>1910</v>
      </c>
      <c r="D3499" s="21" t="s">
        <v>132</v>
      </c>
      <c r="E3499" s="21" t="s">
        <v>2341</v>
      </c>
      <c r="F3499" s="22" t="s">
        <v>2815</v>
      </c>
      <c r="G3499" s="21" t="s">
        <v>92</v>
      </c>
      <c r="H3499" s="21" t="s">
        <v>138</v>
      </c>
      <c r="I3499" s="22"/>
      <c r="J3499" s="22" t="s">
        <v>132</v>
      </c>
      <c r="K3499" s="23">
        <v>171.8</v>
      </c>
      <c r="L3499" s="23">
        <v>67.2</v>
      </c>
      <c r="M3499" s="23">
        <v>54.7</v>
      </c>
      <c r="N3499" s="23">
        <v>436.372</v>
      </c>
      <c r="O3499" s="23">
        <v>170.688</v>
      </c>
      <c r="P3499" s="23">
        <v>138.938</v>
      </c>
      <c r="Q3499" s="24" t="s">
        <v>91</v>
      </c>
      <c r="R3499" s="28">
        <v>13.2</v>
      </c>
      <c r="S3499" s="24" t="s">
        <v>132</v>
      </c>
      <c r="T3499" s="26" t="s">
        <v>91</v>
      </c>
      <c r="U3499" s="27" cm="1">
        <f t="array" ref="U3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499" s="13"/>
      <c r="W3499" s="13"/>
      <c r="X3499" s="13"/>
      <c r="Y3499" s="13"/>
      <c r="Z3499" s="13"/>
      <c r="AC3499" s="13"/>
      <c r="AD3499" s="13"/>
      <c r="AE3499" s="13"/>
      <c r="AF3499" s="13"/>
      <c r="AG3499" s="13"/>
    </row>
    <row r="3500" hidden="1" spans="1:33">
      <c r="A3500" s="21" t="s">
        <v>3904</v>
      </c>
      <c r="B3500" s="22" t="s">
        <v>3151</v>
      </c>
      <c r="C3500" s="21" t="s">
        <v>1910</v>
      </c>
      <c r="D3500" s="21" t="s">
        <v>132</v>
      </c>
      <c r="E3500" s="21" t="s">
        <v>2341</v>
      </c>
      <c r="F3500" s="22" t="s">
        <v>2432</v>
      </c>
      <c r="G3500" s="21" t="s">
        <v>41</v>
      </c>
      <c r="H3500" s="21" t="s">
        <v>135</v>
      </c>
      <c r="I3500" s="22"/>
      <c r="J3500" s="22" t="s">
        <v>132</v>
      </c>
      <c r="K3500" s="23">
        <v>171.8</v>
      </c>
      <c r="L3500" s="23">
        <v>67.4</v>
      </c>
      <c r="M3500" s="23">
        <v>54.9</v>
      </c>
      <c r="N3500" s="23">
        <v>436.372</v>
      </c>
      <c r="O3500" s="23">
        <v>171.196</v>
      </c>
      <c r="P3500" s="23">
        <v>139.446</v>
      </c>
      <c r="Q3500" s="24" t="s">
        <v>45</v>
      </c>
      <c r="R3500" s="28">
        <v>6.2</v>
      </c>
      <c r="S3500" s="24" t="s">
        <v>132</v>
      </c>
      <c r="T3500" s="26" t="s">
        <v>45</v>
      </c>
      <c r="U3500" s="27" cm="1">
        <f t="array" ref="U3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500" s="13"/>
      <c r="W3500" s="13"/>
      <c r="X3500" s="13"/>
      <c r="Y3500" s="13"/>
      <c r="Z3500" s="13"/>
      <c r="AC3500" s="13"/>
      <c r="AD3500" s="13"/>
      <c r="AE3500" s="13"/>
      <c r="AF3500" s="13"/>
      <c r="AG3500" s="13"/>
    </row>
    <row r="3501" hidden="1" spans="1:33">
      <c r="A3501" s="21" t="s">
        <v>3904</v>
      </c>
      <c r="B3501" s="22" t="s">
        <v>3151</v>
      </c>
      <c r="C3501" s="21" t="s">
        <v>1910</v>
      </c>
      <c r="D3501" s="21" t="s">
        <v>132</v>
      </c>
      <c r="E3501" s="21" t="s">
        <v>2341</v>
      </c>
      <c r="F3501" s="22" t="s">
        <v>2432</v>
      </c>
      <c r="G3501" s="21" t="s">
        <v>92</v>
      </c>
      <c r="H3501" s="21" t="s">
        <v>138</v>
      </c>
      <c r="I3501" s="22"/>
      <c r="J3501" s="22" t="s">
        <v>132</v>
      </c>
      <c r="K3501" s="23">
        <v>171.8</v>
      </c>
      <c r="L3501" s="23">
        <v>67.2</v>
      </c>
      <c r="M3501" s="23">
        <v>54.9</v>
      </c>
      <c r="N3501" s="23">
        <v>436.372</v>
      </c>
      <c r="O3501" s="23">
        <v>170.688</v>
      </c>
      <c r="P3501" s="23">
        <v>139.446</v>
      </c>
      <c r="Q3501" s="24" t="s">
        <v>91</v>
      </c>
      <c r="R3501" s="28">
        <v>13.2</v>
      </c>
      <c r="S3501" s="24" t="s">
        <v>132</v>
      </c>
      <c r="T3501" s="26" t="s">
        <v>91</v>
      </c>
      <c r="U3501" s="27" cm="1">
        <f t="array" ref="U3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501" s="13"/>
      <c r="W3501" s="13"/>
      <c r="X3501" s="13"/>
      <c r="Y3501" s="13"/>
      <c r="Z3501" s="13"/>
      <c r="AC3501" s="13"/>
      <c r="AD3501" s="13"/>
      <c r="AE3501" s="13"/>
      <c r="AF3501" s="13"/>
      <c r="AG3501" s="13"/>
    </row>
    <row r="3502" hidden="1" spans="1:33">
      <c r="A3502" s="21" t="s">
        <v>3904</v>
      </c>
      <c r="B3502" s="22" t="s">
        <v>3151</v>
      </c>
      <c r="C3502" s="21" t="s">
        <v>1910</v>
      </c>
      <c r="D3502" s="21" t="s">
        <v>132</v>
      </c>
      <c r="E3502" s="21" t="s">
        <v>2345</v>
      </c>
      <c r="F3502" s="22" t="s">
        <v>2442</v>
      </c>
      <c r="G3502" s="21" t="s">
        <v>92</v>
      </c>
      <c r="H3502" s="21" t="s">
        <v>138</v>
      </c>
      <c r="I3502" s="22"/>
      <c r="J3502" s="22" t="s">
        <v>132</v>
      </c>
      <c r="K3502" s="23">
        <v>174.4</v>
      </c>
      <c r="L3502" s="23">
        <v>67.4</v>
      </c>
      <c r="M3502" s="23">
        <v>56</v>
      </c>
      <c r="N3502" s="23">
        <v>442.976</v>
      </c>
      <c r="O3502" s="23">
        <v>171.196</v>
      </c>
      <c r="P3502" s="23">
        <v>142.24</v>
      </c>
      <c r="Q3502" s="24" t="s">
        <v>91</v>
      </c>
      <c r="R3502" s="28">
        <v>10.6</v>
      </c>
      <c r="S3502" s="24" t="s">
        <v>132</v>
      </c>
      <c r="T3502" s="26" t="s">
        <v>91</v>
      </c>
      <c r="U3502" s="27" cm="1">
        <f t="array" ref="U3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502" s="13"/>
      <c r="W3502" s="13"/>
      <c r="X3502" s="13"/>
      <c r="Y3502" s="13"/>
      <c r="Z3502" s="13"/>
      <c r="AC3502" s="13"/>
      <c r="AD3502" s="13"/>
      <c r="AE3502" s="13"/>
      <c r="AF3502" s="13"/>
      <c r="AG3502" s="13"/>
    </row>
    <row r="3503" hidden="1" spans="1:33">
      <c r="A3503" s="21" t="s">
        <v>3904</v>
      </c>
      <c r="B3503" s="22" t="s">
        <v>3916</v>
      </c>
      <c r="C3503" s="21" t="s">
        <v>1912</v>
      </c>
      <c r="D3503" s="21" t="s">
        <v>132</v>
      </c>
      <c r="E3503" s="21" t="s">
        <v>2341</v>
      </c>
      <c r="F3503" s="22" t="s">
        <v>2843</v>
      </c>
      <c r="G3503" s="21" t="s">
        <v>41</v>
      </c>
      <c r="H3503" s="21" t="s">
        <v>135</v>
      </c>
      <c r="I3503" s="22"/>
      <c r="J3503" s="22" t="s">
        <v>132</v>
      </c>
      <c r="K3503" s="23">
        <v>202.7</v>
      </c>
      <c r="L3503" s="23">
        <v>76.4</v>
      </c>
      <c r="M3503" s="23">
        <v>53.1</v>
      </c>
      <c r="N3503" s="23">
        <v>514.858</v>
      </c>
      <c r="O3503" s="23">
        <v>194.056</v>
      </c>
      <c r="P3503" s="23">
        <v>134.874</v>
      </c>
      <c r="Q3503" s="24" t="s">
        <v>57</v>
      </c>
      <c r="R3503" s="28">
        <v>0.3</v>
      </c>
      <c r="S3503" s="24" t="s">
        <v>132</v>
      </c>
      <c r="T3503" s="26" t="s">
        <v>57</v>
      </c>
      <c r="U3503" s="27" cm="1">
        <f t="array" ref="U3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503" s="13"/>
      <c r="W3503" s="13"/>
      <c r="X3503" s="13"/>
      <c r="Y3503" s="13"/>
      <c r="Z3503" s="13"/>
      <c r="AC3503" s="13"/>
      <c r="AD3503" s="13"/>
      <c r="AE3503" s="13"/>
      <c r="AF3503" s="13"/>
      <c r="AG3503" s="13"/>
    </row>
    <row r="3504" ht="12.4" hidden="1" spans="1:33">
      <c r="A3504" s="21" t="s">
        <v>3904</v>
      </c>
      <c r="B3504" s="22" t="s">
        <v>3916</v>
      </c>
      <c r="C3504" s="21" t="s">
        <v>1912</v>
      </c>
      <c r="D3504" s="21" t="s">
        <v>132</v>
      </c>
      <c r="E3504" s="21" t="s">
        <v>2345</v>
      </c>
      <c r="F3504" s="22" t="s">
        <v>2720</v>
      </c>
      <c r="G3504" s="21" t="s">
        <v>41</v>
      </c>
      <c r="H3504" s="21" t="s">
        <v>135</v>
      </c>
      <c r="I3504" s="22"/>
      <c r="J3504" s="22" t="s">
        <v>132</v>
      </c>
      <c r="K3504" s="23">
        <v>203.2</v>
      </c>
      <c r="L3504" s="23">
        <v>79.1</v>
      </c>
      <c r="M3504" s="23">
        <v>52.7</v>
      </c>
      <c r="N3504" s="23">
        <v>516.128</v>
      </c>
      <c r="O3504" s="23">
        <v>200.914</v>
      </c>
      <c r="P3504" s="23">
        <v>133.858</v>
      </c>
      <c r="Q3504" s="24" t="s">
        <v>2674</v>
      </c>
      <c r="R3504" s="28">
        <v>28.8</v>
      </c>
      <c r="S3504" s="24" t="s">
        <v>4176</v>
      </c>
      <c r="T3504" s="26" t="s">
        <v>2674</v>
      </c>
      <c r="U3504" s="27" t="str" cm="1">
        <f t="array" ref="U3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04" s="13"/>
      <c r="W3504" s="13"/>
      <c r="X3504" s="13"/>
      <c r="Y3504" s="13"/>
      <c r="Z3504" s="13"/>
      <c r="AC3504" s="13"/>
      <c r="AD3504" s="13"/>
      <c r="AE3504" s="13"/>
      <c r="AF3504" s="13"/>
      <c r="AG3504" s="13"/>
    </row>
    <row r="3505" hidden="1" spans="1:33">
      <c r="A3505" s="21" t="s">
        <v>3904</v>
      </c>
      <c r="B3505" s="22" t="s">
        <v>3916</v>
      </c>
      <c r="C3505" s="21" t="s">
        <v>1912</v>
      </c>
      <c r="D3505" s="21" t="s">
        <v>132</v>
      </c>
      <c r="E3505" s="21" t="s">
        <v>2345</v>
      </c>
      <c r="F3505" s="22" t="s">
        <v>2724</v>
      </c>
      <c r="G3505" s="21" t="s">
        <v>41</v>
      </c>
      <c r="H3505" s="21" t="s">
        <v>135</v>
      </c>
      <c r="I3505" s="22"/>
      <c r="J3505" s="22" t="s">
        <v>132</v>
      </c>
      <c r="K3505" s="23">
        <v>203</v>
      </c>
      <c r="L3505" s="23">
        <v>79.1</v>
      </c>
      <c r="M3505" s="23">
        <v>52.9</v>
      </c>
      <c r="N3505" s="23">
        <v>515.62</v>
      </c>
      <c r="O3505" s="23">
        <v>200.914</v>
      </c>
      <c r="P3505" s="23">
        <v>134.366</v>
      </c>
      <c r="Q3505" s="24" t="s">
        <v>57</v>
      </c>
      <c r="R3505" s="28">
        <v>0</v>
      </c>
      <c r="S3505" s="24" t="s">
        <v>132</v>
      </c>
      <c r="T3505" s="26" t="s">
        <v>57</v>
      </c>
      <c r="U3505" s="27" cm="1">
        <f t="array" ref="U3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505" s="13"/>
      <c r="W3505" s="13"/>
      <c r="X3505" s="13"/>
      <c r="Y3505" s="13"/>
      <c r="Z3505" s="13"/>
      <c r="AC3505" s="13"/>
      <c r="AD3505" s="13"/>
      <c r="AE3505" s="13"/>
      <c r="AF3505" s="13"/>
      <c r="AG3505" s="13"/>
    </row>
    <row r="3506" hidden="1" spans="1:33">
      <c r="A3506" s="21" t="s">
        <v>3904</v>
      </c>
      <c r="B3506" s="22" t="s">
        <v>3916</v>
      </c>
      <c r="C3506" s="21" t="s">
        <v>1912</v>
      </c>
      <c r="D3506" s="21" t="s">
        <v>132</v>
      </c>
      <c r="E3506" s="21" t="s">
        <v>2345</v>
      </c>
      <c r="F3506" s="22" t="s">
        <v>2726</v>
      </c>
      <c r="G3506" s="21" t="s">
        <v>41</v>
      </c>
      <c r="H3506" s="21" t="s">
        <v>135</v>
      </c>
      <c r="I3506" s="22"/>
      <c r="J3506" s="22" t="s">
        <v>132</v>
      </c>
      <c r="K3506" s="23">
        <v>210.8</v>
      </c>
      <c r="L3506" s="23">
        <v>79.1</v>
      </c>
      <c r="M3506" s="23">
        <v>52.5</v>
      </c>
      <c r="N3506" s="23">
        <v>535.432</v>
      </c>
      <c r="O3506" s="23">
        <v>200.914</v>
      </c>
      <c r="P3506" s="23">
        <v>133.35</v>
      </c>
      <c r="Q3506" s="24" t="s">
        <v>69</v>
      </c>
      <c r="R3506" s="28">
        <v>21.2</v>
      </c>
      <c r="S3506" s="24" t="s">
        <v>132</v>
      </c>
      <c r="T3506" s="26" t="s">
        <v>69</v>
      </c>
      <c r="U3506" s="27" cm="1">
        <f t="array" ref="U3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3506" s="13"/>
      <c r="W3506" s="13"/>
      <c r="X3506" s="13"/>
      <c r="Y3506" s="13"/>
      <c r="Z3506" s="13"/>
      <c r="AC3506" s="13"/>
      <c r="AD3506" s="13"/>
      <c r="AE3506" s="13"/>
      <c r="AF3506" s="13"/>
      <c r="AG3506" s="13"/>
    </row>
    <row r="3507" hidden="1" spans="1:33">
      <c r="A3507" s="21" t="s">
        <v>3904</v>
      </c>
      <c r="B3507" s="22" t="s">
        <v>3916</v>
      </c>
      <c r="C3507" s="21" t="s">
        <v>1912</v>
      </c>
      <c r="D3507" s="21" t="s">
        <v>132</v>
      </c>
      <c r="E3507" s="21" t="s">
        <v>2345</v>
      </c>
      <c r="F3507" s="22" t="s">
        <v>2729</v>
      </c>
      <c r="G3507" s="21" t="s">
        <v>41</v>
      </c>
      <c r="H3507" s="21" t="s">
        <v>135</v>
      </c>
      <c r="I3507" s="22"/>
      <c r="J3507" s="22" t="s">
        <v>132</v>
      </c>
      <c r="K3507" s="23">
        <v>212.4</v>
      </c>
      <c r="L3507" s="23">
        <v>79.1</v>
      </c>
      <c r="M3507" s="23">
        <v>52.2</v>
      </c>
      <c r="N3507" s="23">
        <v>539.496</v>
      </c>
      <c r="O3507" s="23">
        <v>200.914</v>
      </c>
      <c r="P3507" s="23">
        <v>132.588</v>
      </c>
      <c r="Q3507" s="24" t="s">
        <v>69</v>
      </c>
      <c r="R3507" s="28">
        <v>19.6</v>
      </c>
      <c r="S3507" s="24" t="s">
        <v>132</v>
      </c>
      <c r="T3507" s="26" t="s">
        <v>69</v>
      </c>
      <c r="U3507" s="27" cm="1">
        <f t="array" ref="U3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19.6</v>
      </c>
      <c r="V3507" s="13"/>
      <c r="W3507" s="13"/>
      <c r="X3507" s="13"/>
      <c r="Y3507" s="13"/>
      <c r="Z3507" s="13"/>
      <c r="AC3507" s="13"/>
      <c r="AD3507" s="13"/>
      <c r="AE3507" s="13"/>
      <c r="AF3507" s="13"/>
      <c r="AG3507" s="13"/>
    </row>
    <row r="3508" hidden="1" spans="1:33">
      <c r="A3508" s="21" t="s">
        <v>3904</v>
      </c>
      <c r="B3508" s="22" t="s">
        <v>3916</v>
      </c>
      <c r="C3508" s="21" t="s">
        <v>1912</v>
      </c>
      <c r="D3508" s="21" t="s">
        <v>132</v>
      </c>
      <c r="E3508" s="21" t="s">
        <v>2354</v>
      </c>
      <c r="F3508" s="22" t="s">
        <v>2732</v>
      </c>
      <c r="G3508" s="21" t="s">
        <v>41</v>
      </c>
      <c r="H3508" s="21" t="s">
        <v>135</v>
      </c>
      <c r="I3508" s="22"/>
      <c r="J3508" s="22" t="s">
        <v>132</v>
      </c>
      <c r="K3508" s="23">
        <v>213.8</v>
      </c>
      <c r="L3508" s="23">
        <v>77.4</v>
      </c>
      <c r="M3508" s="23">
        <v>52.6</v>
      </c>
      <c r="N3508" s="23">
        <v>543.052</v>
      </c>
      <c r="O3508" s="23">
        <v>196.596</v>
      </c>
      <c r="P3508" s="23">
        <v>133.604</v>
      </c>
      <c r="Q3508" s="24" t="s">
        <v>69</v>
      </c>
      <c r="R3508" s="28">
        <v>18.2</v>
      </c>
      <c r="S3508" s="24" t="s">
        <v>132</v>
      </c>
      <c r="T3508" s="26" t="s">
        <v>69</v>
      </c>
      <c r="U3508" s="27" cm="1">
        <f t="array" ref="U3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508" s="13"/>
      <c r="W3508" s="13"/>
      <c r="X3508" s="13"/>
      <c r="Y3508" s="13"/>
      <c r="Z3508" s="13"/>
      <c r="AC3508" s="13"/>
      <c r="AD3508" s="13"/>
      <c r="AE3508" s="13"/>
      <c r="AF3508" s="13"/>
      <c r="AG3508" s="13"/>
    </row>
    <row r="3509" hidden="1" spans="1:33">
      <c r="A3509" s="21" t="s">
        <v>3904</v>
      </c>
      <c r="B3509" s="22" t="s">
        <v>3917</v>
      </c>
      <c r="C3509" s="21" t="s">
        <v>1914</v>
      </c>
      <c r="D3509" s="21" t="s">
        <v>132</v>
      </c>
      <c r="E3509" s="21" t="s">
        <v>2341</v>
      </c>
      <c r="F3509" s="22" t="s">
        <v>2914</v>
      </c>
      <c r="G3509" s="21" t="s">
        <v>17</v>
      </c>
      <c r="H3509" s="21" t="s">
        <v>141</v>
      </c>
      <c r="I3509" s="22"/>
      <c r="J3509" s="22" t="s">
        <v>132</v>
      </c>
      <c r="K3509" s="23">
        <v>171.9</v>
      </c>
      <c r="L3509" s="23">
        <v>67.3</v>
      </c>
      <c r="M3509" s="23">
        <v>53.1</v>
      </c>
      <c r="N3509" s="23">
        <v>436.626</v>
      </c>
      <c r="O3509" s="23">
        <v>170.942</v>
      </c>
      <c r="P3509" s="23">
        <v>134.874</v>
      </c>
      <c r="Q3509" s="24" t="s">
        <v>24</v>
      </c>
      <c r="R3509" s="28">
        <v>6.1</v>
      </c>
      <c r="S3509" s="24" t="s">
        <v>132</v>
      </c>
      <c r="T3509" s="26" t="s">
        <v>24</v>
      </c>
      <c r="U3509" s="27" cm="1">
        <f t="array" ref="U3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509" s="13"/>
      <c r="W3509" s="13"/>
      <c r="X3509" s="13"/>
      <c r="Y3509" s="13"/>
      <c r="Z3509" s="13"/>
      <c r="AC3509" s="13"/>
      <c r="AD3509" s="13"/>
      <c r="AE3509" s="13"/>
      <c r="AF3509" s="13"/>
      <c r="AG3509" s="13"/>
    </row>
    <row r="3510" hidden="1" spans="1:33">
      <c r="A3510" s="21" t="s">
        <v>3904</v>
      </c>
      <c r="B3510" s="22" t="s">
        <v>3918</v>
      </c>
      <c r="C3510" s="21" t="s">
        <v>1916</v>
      </c>
      <c r="D3510" s="21" t="s">
        <v>132</v>
      </c>
      <c r="E3510" s="21" t="s">
        <v>2341</v>
      </c>
      <c r="F3510" s="22" t="s">
        <v>2700</v>
      </c>
      <c r="G3510" s="21" t="s">
        <v>17</v>
      </c>
      <c r="H3510" s="21" t="s">
        <v>168</v>
      </c>
      <c r="I3510" s="22"/>
      <c r="J3510" s="22" t="s">
        <v>132</v>
      </c>
      <c r="K3510" s="23">
        <v>184.2</v>
      </c>
      <c r="L3510" s="23">
        <v>70.4</v>
      </c>
      <c r="M3510" s="23">
        <v>52.7</v>
      </c>
      <c r="N3510" s="23">
        <v>467.868</v>
      </c>
      <c r="O3510" s="23">
        <v>178.816</v>
      </c>
      <c r="P3510" s="23">
        <v>133.858</v>
      </c>
      <c r="Q3510" s="24" t="s">
        <v>39</v>
      </c>
      <c r="R3510" s="28">
        <v>21.8</v>
      </c>
      <c r="S3510" s="24" t="s">
        <v>132</v>
      </c>
      <c r="T3510" s="26" t="s">
        <v>39</v>
      </c>
      <c r="U3510" s="27" cm="1">
        <f t="array" ref="U3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510" s="13"/>
      <c r="W3510" s="13"/>
      <c r="X3510" s="13"/>
      <c r="Y3510" s="13"/>
      <c r="Z3510" s="13"/>
      <c r="AC3510" s="13"/>
      <c r="AD3510" s="13"/>
      <c r="AE3510" s="13"/>
      <c r="AF3510" s="13"/>
      <c r="AG3510" s="13"/>
    </row>
    <row r="3511" hidden="1" spans="1:33">
      <c r="A3511" s="21" t="s">
        <v>3904</v>
      </c>
      <c r="B3511" s="22" t="s">
        <v>3918</v>
      </c>
      <c r="C3511" s="21" t="s">
        <v>1916</v>
      </c>
      <c r="D3511" s="21" t="s">
        <v>132</v>
      </c>
      <c r="E3511" s="21" t="s">
        <v>2341</v>
      </c>
      <c r="F3511" s="22" t="s">
        <v>3919</v>
      </c>
      <c r="G3511" s="21" t="s">
        <v>92</v>
      </c>
      <c r="H3511" s="21" t="s">
        <v>138</v>
      </c>
      <c r="I3511" s="22"/>
      <c r="J3511" s="22" t="s">
        <v>132</v>
      </c>
      <c r="K3511" s="23">
        <v>184.2</v>
      </c>
      <c r="L3511" s="23">
        <v>70.4</v>
      </c>
      <c r="M3511" s="23">
        <v>53.4</v>
      </c>
      <c r="N3511" s="23">
        <v>467.868</v>
      </c>
      <c r="O3511" s="23">
        <v>178.816</v>
      </c>
      <c r="P3511" s="23">
        <v>135.636</v>
      </c>
      <c r="Q3511" s="24" t="s">
        <v>91</v>
      </c>
      <c r="R3511" s="28">
        <v>0.8</v>
      </c>
      <c r="S3511" s="24" t="s">
        <v>132</v>
      </c>
      <c r="T3511" s="26" t="s">
        <v>91</v>
      </c>
      <c r="U3511" s="27" cm="1">
        <f t="array" ref="U3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511" s="13"/>
      <c r="W3511" s="13"/>
      <c r="X3511" s="13"/>
      <c r="Y3511" s="13"/>
      <c r="Z3511" s="13"/>
      <c r="AC3511" s="13"/>
      <c r="AD3511" s="13"/>
      <c r="AE3511" s="13"/>
      <c r="AF3511" s="13"/>
      <c r="AG3511" s="13"/>
    </row>
    <row r="3512" hidden="1" spans="1:33">
      <c r="A3512" s="21" t="s">
        <v>3904</v>
      </c>
      <c r="B3512" s="22" t="s">
        <v>3918</v>
      </c>
      <c r="C3512" s="21" t="s">
        <v>1916</v>
      </c>
      <c r="D3512" s="21" t="s">
        <v>132</v>
      </c>
      <c r="E3512" s="21" t="s">
        <v>2341</v>
      </c>
      <c r="F3512" s="22" t="s">
        <v>2702</v>
      </c>
      <c r="G3512" s="21" t="s">
        <v>17</v>
      </c>
      <c r="H3512" s="21" t="s">
        <v>168</v>
      </c>
      <c r="I3512" s="22"/>
      <c r="J3512" s="22" t="s">
        <v>132</v>
      </c>
      <c r="K3512" s="23">
        <v>184.2</v>
      </c>
      <c r="L3512" s="23">
        <v>70.4</v>
      </c>
      <c r="M3512" s="23">
        <v>53.4</v>
      </c>
      <c r="N3512" s="23">
        <v>467.868</v>
      </c>
      <c r="O3512" s="23">
        <v>178.816</v>
      </c>
      <c r="P3512" s="23">
        <v>135.636</v>
      </c>
      <c r="Q3512" s="24" t="s">
        <v>39</v>
      </c>
      <c r="R3512" s="28">
        <v>21.8</v>
      </c>
      <c r="S3512" s="24" t="s">
        <v>132</v>
      </c>
      <c r="T3512" s="26" t="s">
        <v>39</v>
      </c>
      <c r="U3512" s="27" cm="1">
        <f t="array" ref="U3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512" s="13"/>
      <c r="W3512" s="13"/>
      <c r="X3512" s="13"/>
      <c r="Y3512" s="13"/>
      <c r="Z3512" s="13"/>
      <c r="AC3512" s="13"/>
      <c r="AD3512" s="13"/>
      <c r="AE3512" s="13"/>
      <c r="AF3512" s="13"/>
      <c r="AG3512" s="13"/>
    </row>
    <row r="3513" hidden="1" spans="1:33">
      <c r="A3513" s="21" t="s">
        <v>3904</v>
      </c>
      <c r="B3513" s="22" t="s">
        <v>3918</v>
      </c>
      <c r="C3513" s="21" t="s">
        <v>1916</v>
      </c>
      <c r="D3513" s="21" t="s">
        <v>132</v>
      </c>
      <c r="E3513" s="21" t="s">
        <v>2341</v>
      </c>
      <c r="F3513" s="22" t="s">
        <v>2704</v>
      </c>
      <c r="G3513" s="21" t="s">
        <v>17</v>
      </c>
      <c r="H3513" s="21" t="s">
        <v>168</v>
      </c>
      <c r="I3513" s="22"/>
      <c r="J3513" s="22" t="s">
        <v>132</v>
      </c>
      <c r="K3513" s="23">
        <v>184.2</v>
      </c>
      <c r="L3513" s="23">
        <v>70.4</v>
      </c>
      <c r="M3513" s="23">
        <v>52.7</v>
      </c>
      <c r="N3513" s="23">
        <v>467.868</v>
      </c>
      <c r="O3513" s="23">
        <v>178.816</v>
      </c>
      <c r="P3513" s="23">
        <v>133.858</v>
      </c>
      <c r="Q3513" s="24" t="s">
        <v>39</v>
      </c>
      <c r="R3513" s="28">
        <v>21.8</v>
      </c>
      <c r="S3513" s="24" t="s">
        <v>132</v>
      </c>
      <c r="T3513" s="26" t="s">
        <v>39</v>
      </c>
      <c r="U3513" s="27" cm="1">
        <f t="array" ref="U3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513" s="13"/>
      <c r="W3513" s="13"/>
      <c r="X3513" s="13"/>
      <c r="Y3513" s="13"/>
      <c r="Z3513" s="13"/>
      <c r="AC3513" s="13"/>
      <c r="AD3513" s="13"/>
      <c r="AE3513" s="13"/>
      <c r="AF3513" s="13"/>
      <c r="AG3513" s="13"/>
    </row>
    <row r="3514" hidden="1" spans="1:33">
      <c r="A3514" s="21" t="s">
        <v>3904</v>
      </c>
      <c r="B3514" s="22" t="s">
        <v>3918</v>
      </c>
      <c r="C3514" s="21" t="s">
        <v>1916</v>
      </c>
      <c r="D3514" s="21" t="s">
        <v>132</v>
      </c>
      <c r="E3514" s="21" t="s">
        <v>2345</v>
      </c>
      <c r="F3514" s="22" t="s">
        <v>2705</v>
      </c>
      <c r="G3514" s="21" t="s">
        <v>17</v>
      </c>
      <c r="H3514" s="21" t="s">
        <v>168</v>
      </c>
      <c r="I3514" s="22"/>
      <c r="J3514" s="22" t="s">
        <v>132</v>
      </c>
      <c r="K3514" s="23">
        <v>186.8</v>
      </c>
      <c r="L3514" s="23">
        <v>68.8</v>
      </c>
      <c r="M3514" s="23">
        <v>53.1</v>
      </c>
      <c r="N3514" s="23">
        <v>474.472</v>
      </c>
      <c r="O3514" s="23">
        <v>174.752</v>
      </c>
      <c r="P3514" s="23">
        <v>134.874</v>
      </c>
      <c r="Q3514" s="24" t="s">
        <v>39</v>
      </c>
      <c r="R3514" s="28">
        <v>19.2</v>
      </c>
      <c r="S3514" s="24" t="s">
        <v>132</v>
      </c>
      <c r="T3514" s="26" t="s">
        <v>39</v>
      </c>
      <c r="U3514" s="27" cm="1">
        <f t="array" ref="U3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514" s="13"/>
      <c r="W3514" s="13"/>
      <c r="X3514" s="13"/>
      <c r="Y3514" s="13"/>
      <c r="Z3514" s="13"/>
      <c r="AC3514" s="13"/>
      <c r="AD3514" s="13"/>
      <c r="AE3514" s="13"/>
      <c r="AF3514" s="13"/>
      <c r="AG3514" s="13"/>
    </row>
    <row r="3515" hidden="1" spans="1:33">
      <c r="A3515" s="21" t="s">
        <v>3904</v>
      </c>
      <c r="B3515" s="22" t="s">
        <v>3918</v>
      </c>
      <c r="C3515" s="21" t="s">
        <v>1916</v>
      </c>
      <c r="D3515" s="21" t="s">
        <v>132</v>
      </c>
      <c r="E3515" s="21" t="s">
        <v>2345</v>
      </c>
      <c r="F3515" s="22" t="s">
        <v>2705</v>
      </c>
      <c r="G3515" s="21" t="s">
        <v>41</v>
      </c>
      <c r="H3515" s="21" t="s">
        <v>301</v>
      </c>
      <c r="I3515" s="22"/>
      <c r="J3515" s="22" t="s">
        <v>132</v>
      </c>
      <c r="K3515" s="23">
        <v>186.8</v>
      </c>
      <c r="L3515" s="23">
        <v>68.8</v>
      </c>
      <c r="M3515" s="23">
        <v>53.1</v>
      </c>
      <c r="N3515" s="23">
        <v>474.472</v>
      </c>
      <c r="O3515" s="23">
        <v>174.752</v>
      </c>
      <c r="P3515" s="23">
        <v>134.874</v>
      </c>
      <c r="Q3515" s="24" t="s">
        <v>53</v>
      </c>
      <c r="R3515" s="28">
        <v>6.2</v>
      </c>
      <c r="S3515" s="24" t="s">
        <v>132</v>
      </c>
      <c r="T3515" s="26" t="s">
        <v>53</v>
      </c>
      <c r="U3515" s="27" cm="1">
        <f t="array" ref="U3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515" s="13"/>
      <c r="W3515" s="13"/>
      <c r="X3515" s="13"/>
      <c r="Y3515" s="13"/>
      <c r="Z3515" s="13"/>
      <c r="AC3515" s="13"/>
      <c r="AD3515" s="13"/>
      <c r="AE3515" s="13"/>
      <c r="AF3515" s="13"/>
      <c r="AG3515" s="13"/>
    </row>
    <row r="3516" hidden="1" spans="1:33">
      <c r="A3516" s="21" t="s">
        <v>3904</v>
      </c>
      <c r="B3516" s="22" t="s">
        <v>3918</v>
      </c>
      <c r="C3516" s="21" t="s">
        <v>1916</v>
      </c>
      <c r="D3516" s="21" t="s">
        <v>132</v>
      </c>
      <c r="E3516" s="21" t="s">
        <v>2345</v>
      </c>
      <c r="F3516" s="22" t="s">
        <v>2705</v>
      </c>
      <c r="G3516" s="21" t="s">
        <v>92</v>
      </c>
      <c r="H3516" s="21" t="s">
        <v>138</v>
      </c>
      <c r="I3516" s="22"/>
      <c r="J3516" s="22" t="s">
        <v>132</v>
      </c>
      <c r="K3516" s="23">
        <v>186.8</v>
      </c>
      <c r="L3516" s="23">
        <v>68.8</v>
      </c>
      <c r="M3516" s="23">
        <v>53.1</v>
      </c>
      <c r="N3516" s="23">
        <v>474.472</v>
      </c>
      <c r="O3516" s="23">
        <v>174.752</v>
      </c>
      <c r="P3516" s="23">
        <v>134.874</v>
      </c>
      <c r="Q3516" s="24" t="s">
        <v>94</v>
      </c>
      <c r="R3516" s="28">
        <v>5.1</v>
      </c>
      <c r="S3516" s="24" t="s">
        <v>132</v>
      </c>
      <c r="T3516" s="26" t="s">
        <v>94</v>
      </c>
      <c r="U3516" s="27" cm="1">
        <f t="array" ref="U3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516" s="13"/>
      <c r="W3516" s="13"/>
      <c r="X3516" s="13"/>
      <c r="Y3516" s="13"/>
      <c r="Z3516" s="13"/>
      <c r="AC3516" s="13"/>
      <c r="AD3516" s="13"/>
      <c r="AE3516" s="13"/>
      <c r="AF3516" s="13"/>
      <c r="AG3516" s="13"/>
    </row>
    <row r="3517" hidden="1" spans="1:33">
      <c r="A3517" s="21" t="s">
        <v>3904</v>
      </c>
      <c r="B3517" s="22" t="s">
        <v>3918</v>
      </c>
      <c r="C3517" s="21" t="s">
        <v>1916</v>
      </c>
      <c r="D3517" s="21" t="s">
        <v>132</v>
      </c>
      <c r="E3517" s="21" t="s">
        <v>2345</v>
      </c>
      <c r="F3517" s="22" t="s">
        <v>3074</v>
      </c>
      <c r="G3517" s="21" t="s">
        <v>17</v>
      </c>
      <c r="H3517" s="21" t="s">
        <v>168</v>
      </c>
      <c r="I3517" s="22"/>
      <c r="J3517" s="22" t="s">
        <v>132</v>
      </c>
      <c r="K3517" s="23">
        <v>188.8</v>
      </c>
      <c r="L3517" s="23">
        <v>70.1</v>
      </c>
      <c r="M3517" s="23">
        <v>53.5</v>
      </c>
      <c r="N3517" s="23">
        <v>479.552</v>
      </c>
      <c r="O3517" s="23">
        <v>178.054</v>
      </c>
      <c r="P3517" s="23">
        <v>135.89</v>
      </c>
      <c r="Q3517" s="24" t="s">
        <v>39</v>
      </c>
      <c r="R3517" s="28">
        <v>17.2</v>
      </c>
      <c r="S3517" s="24" t="s">
        <v>132</v>
      </c>
      <c r="T3517" s="26" t="s">
        <v>39</v>
      </c>
      <c r="U3517" s="27" cm="1">
        <f t="array" ref="U3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3517" s="13"/>
      <c r="W3517" s="13"/>
      <c r="X3517" s="13"/>
      <c r="Y3517" s="13"/>
      <c r="Z3517" s="13"/>
      <c r="AC3517" s="13"/>
      <c r="AD3517" s="13"/>
      <c r="AE3517" s="13"/>
      <c r="AF3517" s="13"/>
      <c r="AG3517" s="13"/>
    </row>
    <row r="3518" hidden="1" spans="1:33">
      <c r="A3518" s="21" t="s">
        <v>3904</v>
      </c>
      <c r="B3518" s="22" t="s">
        <v>3918</v>
      </c>
      <c r="C3518" s="21" t="s">
        <v>1916</v>
      </c>
      <c r="D3518" s="21" t="s">
        <v>132</v>
      </c>
      <c r="E3518" s="21" t="s">
        <v>2345</v>
      </c>
      <c r="F3518" s="22" t="s">
        <v>3074</v>
      </c>
      <c r="G3518" s="21" t="s">
        <v>41</v>
      </c>
      <c r="H3518" s="21" t="s">
        <v>301</v>
      </c>
      <c r="I3518" s="22"/>
      <c r="J3518" s="22" t="s">
        <v>132</v>
      </c>
      <c r="K3518" s="23">
        <v>188.2</v>
      </c>
      <c r="L3518" s="23">
        <v>70.1</v>
      </c>
      <c r="M3518" s="23">
        <v>53.5</v>
      </c>
      <c r="N3518" s="23">
        <v>478.028</v>
      </c>
      <c r="O3518" s="23">
        <v>178.054</v>
      </c>
      <c r="P3518" s="23">
        <v>135.89</v>
      </c>
      <c r="Q3518" s="24" t="s">
        <v>53</v>
      </c>
      <c r="R3518" s="28">
        <v>4.8</v>
      </c>
      <c r="S3518" s="24" t="s">
        <v>132</v>
      </c>
      <c r="T3518" s="26" t="s">
        <v>53</v>
      </c>
      <c r="U3518" s="27" cm="1">
        <f t="array" ref="U3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518" s="13"/>
      <c r="W3518" s="13"/>
      <c r="X3518" s="13"/>
      <c r="Y3518" s="13"/>
      <c r="Z3518" s="13"/>
      <c r="AC3518" s="13"/>
      <c r="AD3518" s="13"/>
      <c r="AE3518" s="13"/>
      <c r="AF3518" s="13"/>
      <c r="AG3518" s="13"/>
    </row>
    <row r="3519" hidden="1" spans="1:33">
      <c r="A3519" s="21" t="s">
        <v>3904</v>
      </c>
      <c r="B3519" s="22" t="s">
        <v>3918</v>
      </c>
      <c r="C3519" s="21" t="s">
        <v>1916</v>
      </c>
      <c r="D3519" s="21" t="s">
        <v>132</v>
      </c>
      <c r="E3519" s="21" t="s">
        <v>2345</v>
      </c>
      <c r="F3519" s="22" t="s">
        <v>3074</v>
      </c>
      <c r="G3519" s="21" t="s">
        <v>92</v>
      </c>
      <c r="H3519" s="21" t="s">
        <v>138</v>
      </c>
      <c r="I3519" s="22"/>
      <c r="J3519" s="22" t="s">
        <v>132</v>
      </c>
      <c r="K3519" s="23">
        <v>188.2</v>
      </c>
      <c r="L3519" s="23">
        <v>70.1</v>
      </c>
      <c r="M3519" s="23">
        <v>53.5</v>
      </c>
      <c r="N3519" s="23">
        <v>478.028</v>
      </c>
      <c r="O3519" s="23">
        <v>178.054</v>
      </c>
      <c r="P3519" s="23">
        <v>135.89</v>
      </c>
      <c r="Q3519" s="24" t="s">
        <v>94</v>
      </c>
      <c r="R3519" s="28">
        <v>3.7</v>
      </c>
      <c r="S3519" s="24" t="s">
        <v>132</v>
      </c>
      <c r="T3519" s="26" t="s">
        <v>94</v>
      </c>
      <c r="U3519" s="27" cm="1">
        <f t="array" ref="U3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519" s="13"/>
      <c r="W3519" s="13"/>
      <c r="X3519" s="13"/>
      <c r="Y3519" s="13"/>
      <c r="Z3519" s="13"/>
      <c r="AC3519" s="13"/>
      <c r="AD3519" s="13"/>
      <c r="AE3519" s="13"/>
      <c r="AF3519" s="13"/>
      <c r="AG3519" s="13"/>
    </row>
    <row r="3520" hidden="1" spans="1:33">
      <c r="A3520" s="21" t="s">
        <v>3904</v>
      </c>
      <c r="B3520" s="22" t="s">
        <v>3918</v>
      </c>
      <c r="C3520" s="21" t="s">
        <v>1916</v>
      </c>
      <c r="D3520" s="21" t="s">
        <v>132</v>
      </c>
      <c r="E3520" s="21" t="s">
        <v>2354</v>
      </c>
      <c r="F3520" s="22" t="s">
        <v>2936</v>
      </c>
      <c r="G3520" s="21" t="s">
        <v>41</v>
      </c>
      <c r="H3520" s="21" t="s">
        <v>135</v>
      </c>
      <c r="I3520" s="22"/>
      <c r="J3520" s="22" t="s">
        <v>132</v>
      </c>
      <c r="K3520" s="23">
        <v>188.4</v>
      </c>
      <c r="L3520" s="23">
        <v>71.1</v>
      </c>
      <c r="M3520" s="23">
        <v>54</v>
      </c>
      <c r="N3520" s="23">
        <v>478.536</v>
      </c>
      <c r="O3520" s="23">
        <v>180.594</v>
      </c>
      <c r="P3520" s="23">
        <v>137.16</v>
      </c>
      <c r="Q3520" s="24" t="s">
        <v>53</v>
      </c>
      <c r="R3520" s="28">
        <v>4.6</v>
      </c>
      <c r="S3520" s="24" t="s">
        <v>132</v>
      </c>
      <c r="T3520" s="26" t="s">
        <v>53</v>
      </c>
      <c r="U3520" s="27" cm="1">
        <f t="array" ref="U3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520" s="13"/>
      <c r="W3520" s="13"/>
      <c r="X3520" s="13"/>
      <c r="Y3520" s="13"/>
      <c r="Z3520" s="13"/>
      <c r="AC3520" s="13"/>
      <c r="AD3520" s="13"/>
      <c r="AE3520" s="13"/>
      <c r="AF3520" s="13"/>
      <c r="AG3520" s="13"/>
    </row>
    <row r="3521" hidden="1" spans="1:33">
      <c r="A3521" s="21" t="s">
        <v>3904</v>
      </c>
      <c r="B3521" s="22" t="s">
        <v>3918</v>
      </c>
      <c r="C3521" s="21" t="s">
        <v>1916</v>
      </c>
      <c r="D3521" s="21" t="s">
        <v>132</v>
      </c>
      <c r="E3521" s="21" t="s">
        <v>2354</v>
      </c>
      <c r="F3521" s="22" t="s">
        <v>2724</v>
      </c>
      <c r="G3521" s="21" t="s">
        <v>92</v>
      </c>
      <c r="H3521" s="21" t="s">
        <v>138</v>
      </c>
      <c r="I3521" s="22"/>
      <c r="J3521" s="22" t="s">
        <v>132</v>
      </c>
      <c r="K3521" s="23">
        <v>188.4</v>
      </c>
      <c r="L3521" s="23">
        <v>71</v>
      </c>
      <c r="M3521" s="23">
        <v>54.3</v>
      </c>
      <c r="N3521" s="23">
        <v>478.536</v>
      </c>
      <c r="O3521" s="23">
        <v>180.34</v>
      </c>
      <c r="P3521" s="23">
        <v>137.922</v>
      </c>
      <c r="Q3521" s="24" t="s">
        <v>94</v>
      </c>
      <c r="R3521" s="28">
        <v>3.5</v>
      </c>
      <c r="S3521" s="24" t="s">
        <v>132</v>
      </c>
      <c r="T3521" s="26" t="s">
        <v>94</v>
      </c>
      <c r="U3521" s="27" cm="1">
        <f t="array" ref="U3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521" s="13"/>
      <c r="W3521" s="13"/>
      <c r="X3521" s="13"/>
      <c r="Y3521" s="13"/>
      <c r="Z3521" s="13"/>
      <c r="AC3521" s="13"/>
      <c r="AD3521" s="13"/>
      <c r="AE3521" s="13"/>
      <c r="AF3521" s="13"/>
      <c r="AG3521" s="13"/>
    </row>
    <row r="3522" hidden="1" spans="1:33">
      <c r="A3522" s="21" t="s">
        <v>3904</v>
      </c>
      <c r="B3522" s="22" t="s">
        <v>3918</v>
      </c>
      <c r="C3522" s="21" t="s">
        <v>1916</v>
      </c>
      <c r="D3522" s="21" t="s">
        <v>1917</v>
      </c>
      <c r="E3522" s="21" t="s">
        <v>2371</v>
      </c>
      <c r="F3522" s="22" t="s">
        <v>3015</v>
      </c>
      <c r="G3522" s="21" t="s">
        <v>41</v>
      </c>
      <c r="H3522" s="21" t="s">
        <v>135</v>
      </c>
      <c r="I3522" s="22"/>
      <c r="J3522" s="22" t="s">
        <v>132</v>
      </c>
      <c r="K3522" s="23">
        <v>197</v>
      </c>
      <c r="L3522" s="23">
        <v>71.7</v>
      </c>
      <c r="M3522" s="23">
        <v>53.4</v>
      </c>
      <c r="N3522" s="23">
        <v>500.38</v>
      </c>
      <c r="O3522" s="23">
        <v>182.118</v>
      </c>
      <c r="P3522" s="23">
        <v>135.636</v>
      </c>
      <c r="Q3522" s="24" t="s">
        <v>57</v>
      </c>
      <c r="R3522" s="28">
        <v>6</v>
      </c>
      <c r="S3522" s="24" t="s">
        <v>132</v>
      </c>
      <c r="T3522" s="26" t="s">
        <v>57</v>
      </c>
      <c r="U3522" s="27" cm="1">
        <f t="array" ref="U3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22" s="13"/>
      <c r="W3522" s="13"/>
      <c r="X3522" s="13"/>
      <c r="Y3522" s="13"/>
      <c r="Z3522" s="13"/>
      <c r="AC3522" s="13"/>
      <c r="AD3522" s="13"/>
      <c r="AE3522" s="13"/>
      <c r="AF3522" s="13"/>
      <c r="AG3522" s="13"/>
    </row>
    <row r="3523" hidden="1" spans="1:33">
      <c r="A3523" s="21" t="s">
        <v>3904</v>
      </c>
      <c r="B3523" s="22" t="s">
        <v>3918</v>
      </c>
      <c r="C3523" s="21" t="s">
        <v>1916</v>
      </c>
      <c r="D3523" s="21" t="s">
        <v>1918</v>
      </c>
      <c r="E3523" s="21" t="s">
        <v>2371</v>
      </c>
      <c r="F3523" s="22" t="s">
        <v>3015</v>
      </c>
      <c r="G3523" s="21" t="s">
        <v>41</v>
      </c>
      <c r="H3523" s="21" t="s">
        <v>135</v>
      </c>
      <c r="I3523" s="22"/>
      <c r="J3523" s="22" t="s">
        <v>132</v>
      </c>
      <c r="K3523" s="23">
        <v>199.6</v>
      </c>
      <c r="L3523" s="23">
        <v>71.7</v>
      </c>
      <c r="M3523" s="23">
        <v>53</v>
      </c>
      <c r="N3523" s="23">
        <v>506.984</v>
      </c>
      <c r="O3523" s="23">
        <v>182.118</v>
      </c>
      <c r="P3523" s="23">
        <v>134.62</v>
      </c>
      <c r="Q3523" s="24" t="s">
        <v>57</v>
      </c>
      <c r="R3523" s="28">
        <v>3.4</v>
      </c>
      <c r="S3523" s="24" t="s">
        <v>132</v>
      </c>
      <c r="T3523" s="26" t="s">
        <v>57</v>
      </c>
      <c r="U3523" s="27" cm="1">
        <f t="array" ref="U3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523" s="13"/>
      <c r="W3523" s="13"/>
      <c r="X3523" s="13"/>
      <c r="Y3523" s="13"/>
      <c r="Z3523" s="13"/>
      <c r="AC3523" s="13"/>
      <c r="AD3523" s="13"/>
      <c r="AE3523" s="13"/>
      <c r="AF3523" s="13"/>
      <c r="AG3523" s="13"/>
    </row>
    <row r="3524" hidden="1" spans="1:33">
      <c r="A3524" s="21" t="s">
        <v>3904</v>
      </c>
      <c r="B3524" s="22" t="s">
        <v>3918</v>
      </c>
      <c r="C3524" s="21" t="s">
        <v>1916</v>
      </c>
      <c r="D3524" s="21" t="s">
        <v>132</v>
      </c>
      <c r="E3524" s="21" t="s">
        <v>2371</v>
      </c>
      <c r="F3524" s="22" t="s">
        <v>3015</v>
      </c>
      <c r="G3524" s="21" t="s">
        <v>92</v>
      </c>
      <c r="H3524" s="21" t="s">
        <v>138</v>
      </c>
      <c r="I3524" s="22"/>
      <c r="J3524" s="22" t="s">
        <v>132</v>
      </c>
      <c r="K3524" s="23">
        <v>199.6</v>
      </c>
      <c r="L3524" s="23">
        <v>71</v>
      </c>
      <c r="M3524" s="23">
        <v>54</v>
      </c>
      <c r="N3524" s="23">
        <v>506.984</v>
      </c>
      <c r="O3524" s="23">
        <v>180.34</v>
      </c>
      <c r="P3524" s="23">
        <v>137.16</v>
      </c>
      <c r="Q3524" s="24" t="s">
        <v>96</v>
      </c>
      <c r="R3524" s="28">
        <v>8.4</v>
      </c>
      <c r="S3524" s="24" t="s">
        <v>132</v>
      </c>
      <c r="T3524" s="26" t="s">
        <v>96</v>
      </c>
      <c r="U3524" s="27" cm="1">
        <f t="array" ref="U3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3524" s="13"/>
      <c r="W3524" s="13"/>
      <c r="X3524" s="13"/>
      <c r="Y3524" s="13"/>
      <c r="Z3524" s="13"/>
      <c r="AC3524" s="13"/>
      <c r="AD3524" s="13"/>
      <c r="AE3524" s="13"/>
      <c r="AF3524" s="13"/>
      <c r="AG3524" s="13"/>
    </row>
    <row r="3525" hidden="1" spans="1:33">
      <c r="A3525" s="21" t="s">
        <v>3920</v>
      </c>
      <c r="B3525" s="22">
        <v>1</v>
      </c>
      <c r="C3525" s="21" t="s">
        <v>1920</v>
      </c>
      <c r="D3525" s="21" t="s">
        <v>132</v>
      </c>
      <c r="E3525" s="21" t="s">
        <v>2341</v>
      </c>
      <c r="F3525" s="22" t="s">
        <v>2380</v>
      </c>
      <c r="G3525" s="21" t="s">
        <v>41</v>
      </c>
      <c r="H3525" s="21" t="s">
        <v>135</v>
      </c>
      <c r="I3525" s="22"/>
      <c r="J3525" s="22" t="s">
        <v>132</v>
      </c>
      <c r="K3525" s="23">
        <v>180.5</v>
      </c>
      <c r="L3525" s="23">
        <v>77.1</v>
      </c>
      <c r="M3525" s="23">
        <v>53.2</v>
      </c>
      <c r="N3525" s="23">
        <v>458.47</v>
      </c>
      <c r="O3525" s="23">
        <v>195.834</v>
      </c>
      <c r="P3525" s="23">
        <v>135.128</v>
      </c>
      <c r="Q3525" s="24" t="s">
        <v>49</v>
      </c>
      <c r="R3525" s="28">
        <v>4.5</v>
      </c>
      <c r="S3525" s="24" t="s">
        <v>132</v>
      </c>
      <c r="T3525" s="26" t="s">
        <v>49</v>
      </c>
      <c r="U3525" s="27" cm="1">
        <f t="array" ref="U3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525" s="13"/>
      <c r="W3525" s="13"/>
      <c r="X3525" s="13"/>
      <c r="Y3525" s="13"/>
      <c r="Z3525" s="13"/>
      <c r="AC3525" s="13"/>
      <c r="AD3525" s="13"/>
      <c r="AE3525" s="13"/>
      <c r="AF3525" s="13"/>
      <c r="AG3525" s="13"/>
    </row>
    <row r="3526" hidden="1" spans="1:33">
      <c r="A3526" s="21" t="s">
        <v>3920</v>
      </c>
      <c r="B3526" s="22">
        <v>2</v>
      </c>
      <c r="C3526" s="21" t="s">
        <v>1922</v>
      </c>
      <c r="D3526" s="21" t="s">
        <v>132</v>
      </c>
      <c r="E3526" s="21" t="s">
        <v>2341</v>
      </c>
      <c r="F3526" s="22" t="s">
        <v>2398</v>
      </c>
      <c r="G3526" s="21" t="s">
        <v>17</v>
      </c>
      <c r="H3526" s="21" t="s">
        <v>141</v>
      </c>
      <c r="I3526" s="22"/>
      <c r="J3526" s="22" t="s">
        <v>132</v>
      </c>
      <c r="K3526" s="23">
        <v>181.3</v>
      </c>
      <c r="L3526" s="23">
        <v>73.2</v>
      </c>
      <c r="M3526" s="23">
        <v>58.3</v>
      </c>
      <c r="N3526" s="23">
        <v>460.502</v>
      </c>
      <c r="O3526" s="23">
        <v>185.928</v>
      </c>
      <c r="P3526" s="23">
        <v>148.082</v>
      </c>
      <c r="Q3526" s="24" t="s">
        <v>39</v>
      </c>
      <c r="R3526" s="28">
        <v>24.7</v>
      </c>
      <c r="S3526" s="24" t="s">
        <v>132</v>
      </c>
      <c r="T3526" s="26" t="s">
        <v>39</v>
      </c>
      <c r="U3526" s="27" cm="1">
        <f t="array" ref="U3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3526" s="13"/>
      <c r="W3526" s="13"/>
      <c r="X3526" s="13"/>
      <c r="Y3526" s="13"/>
      <c r="Z3526" s="13"/>
      <c r="AC3526" s="13"/>
      <c r="AD3526" s="13"/>
      <c r="AE3526" s="13"/>
      <c r="AF3526" s="13"/>
      <c r="AG3526" s="13"/>
    </row>
    <row r="3527" hidden="1" spans="1:33">
      <c r="A3527" s="21" t="s">
        <v>3920</v>
      </c>
      <c r="B3527" s="22">
        <v>3</v>
      </c>
      <c r="C3527" s="21" t="s">
        <v>1924</v>
      </c>
      <c r="D3527" s="21" t="s">
        <v>132</v>
      </c>
      <c r="E3527" s="21" t="s">
        <v>2341</v>
      </c>
      <c r="F3527" s="22" t="s">
        <v>2342</v>
      </c>
      <c r="G3527" s="21" t="s">
        <v>101</v>
      </c>
      <c r="H3527" s="21" t="s">
        <v>131</v>
      </c>
      <c r="I3527" s="22"/>
      <c r="J3527" s="22" t="s">
        <v>132</v>
      </c>
      <c r="K3527" s="23">
        <v>192.9</v>
      </c>
      <c r="L3527" s="23">
        <v>77.4</v>
      </c>
      <c r="M3527" s="23">
        <v>63.7</v>
      </c>
      <c r="N3527" s="23">
        <v>489.966</v>
      </c>
      <c r="O3527" s="23">
        <v>196.596</v>
      </c>
      <c r="P3527" s="23">
        <v>161.798</v>
      </c>
      <c r="Q3527" s="24" t="s">
        <v>109</v>
      </c>
      <c r="R3527" s="28">
        <v>8.1</v>
      </c>
      <c r="S3527" s="24" t="s">
        <v>132</v>
      </c>
      <c r="T3527" s="26" t="s">
        <v>109</v>
      </c>
      <c r="U3527" s="27" cm="1">
        <f t="array" ref="U3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527" s="13"/>
      <c r="W3527" s="13"/>
      <c r="X3527" s="13"/>
      <c r="Y3527" s="13"/>
      <c r="Z3527" s="13"/>
      <c r="AC3527" s="13"/>
      <c r="AD3527" s="13"/>
      <c r="AE3527" s="13"/>
      <c r="AF3527" s="13"/>
      <c r="AG3527" s="13"/>
    </row>
    <row r="3528" hidden="1" spans="1:33">
      <c r="A3528" s="21" t="s">
        <v>3920</v>
      </c>
      <c r="B3528" s="22">
        <v>4</v>
      </c>
      <c r="C3528" s="21" t="s">
        <v>1926</v>
      </c>
      <c r="D3528" s="21" t="s">
        <v>132</v>
      </c>
      <c r="E3528" s="21" t="s">
        <v>2341</v>
      </c>
      <c r="F3528" s="22" t="s">
        <v>2614</v>
      </c>
      <c r="G3528" s="21" t="s">
        <v>101</v>
      </c>
      <c r="H3528" s="21" t="s">
        <v>170</v>
      </c>
      <c r="I3528" s="22"/>
      <c r="J3528" s="22" t="s">
        <v>132</v>
      </c>
      <c r="K3528" s="23">
        <v>190.5</v>
      </c>
      <c r="L3528" s="23">
        <v>79.1</v>
      </c>
      <c r="M3528" s="23">
        <v>60.4</v>
      </c>
      <c r="N3528" s="23">
        <v>483.87</v>
      </c>
      <c r="O3528" s="23">
        <v>200.914</v>
      </c>
      <c r="P3528" s="23">
        <v>153.416</v>
      </c>
      <c r="Q3528" s="24" t="s">
        <v>109</v>
      </c>
      <c r="R3528" s="28">
        <v>10.5</v>
      </c>
      <c r="S3528" s="24" t="s">
        <v>132</v>
      </c>
      <c r="T3528" s="26" t="s">
        <v>109</v>
      </c>
      <c r="U3528" s="27" cm="1">
        <f t="array" ref="U3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528" s="13"/>
      <c r="W3528" s="13"/>
      <c r="X3528" s="13"/>
      <c r="Y3528" s="13"/>
      <c r="Z3528" s="13"/>
      <c r="AC3528" s="13"/>
      <c r="AD3528" s="13"/>
      <c r="AE3528" s="13"/>
      <c r="AF3528" s="13"/>
      <c r="AG3528" s="13"/>
    </row>
    <row r="3529" hidden="1" spans="1:33">
      <c r="A3529" s="21" t="s">
        <v>3921</v>
      </c>
      <c r="B3529" s="22" t="s">
        <v>3922</v>
      </c>
      <c r="C3529" s="21" t="s">
        <v>1929</v>
      </c>
      <c r="D3529" s="21" t="s">
        <v>1928</v>
      </c>
      <c r="E3529" s="21" t="s">
        <v>2341</v>
      </c>
      <c r="F3529" s="22" t="s">
        <v>3782</v>
      </c>
      <c r="G3529" s="21" t="s">
        <v>17</v>
      </c>
      <c r="H3529" s="21" t="s">
        <v>168</v>
      </c>
      <c r="I3529" s="22"/>
      <c r="J3529" s="22" t="s">
        <v>132</v>
      </c>
      <c r="K3529" s="23">
        <v>176.4</v>
      </c>
      <c r="L3529" s="23">
        <v>65.4</v>
      </c>
      <c r="M3529" s="23">
        <v>50</v>
      </c>
      <c r="N3529" s="23">
        <v>448.056</v>
      </c>
      <c r="O3529" s="23">
        <v>166.116</v>
      </c>
      <c r="P3529" s="23">
        <v>127</v>
      </c>
      <c r="Q3529" s="24" t="s">
        <v>24</v>
      </c>
      <c r="R3529" s="28">
        <v>1.6</v>
      </c>
      <c r="S3529" s="24" t="s">
        <v>132</v>
      </c>
      <c r="T3529" s="26" t="s">
        <v>24</v>
      </c>
      <c r="U3529" s="27" cm="1">
        <f t="array" ref="U3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529" s="13"/>
      <c r="W3529" s="13"/>
      <c r="X3529" s="13"/>
      <c r="Y3529" s="13"/>
      <c r="Z3529" s="13"/>
      <c r="AC3529" s="13"/>
      <c r="AD3529" s="13"/>
      <c r="AE3529" s="13"/>
      <c r="AF3529" s="13"/>
      <c r="AG3529" s="13"/>
    </row>
    <row r="3530" hidden="1" spans="1:33">
      <c r="A3530" s="21" t="s">
        <v>3921</v>
      </c>
      <c r="B3530" s="22" t="s">
        <v>3922</v>
      </c>
      <c r="C3530" s="21" t="s">
        <v>1929</v>
      </c>
      <c r="D3530" s="21" t="s">
        <v>132</v>
      </c>
      <c r="E3530" s="21" t="s">
        <v>2341</v>
      </c>
      <c r="F3530" s="22" t="s">
        <v>3782</v>
      </c>
      <c r="G3530" s="21" t="s">
        <v>17</v>
      </c>
      <c r="H3530" s="21" t="s">
        <v>141</v>
      </c>
      <c r="I3530" s="22"/>
      <c r="J3530" s="22" t="s">
        <v>132</v>
      </c>
      <c r="K3530" s="23">
        <v>177.6</v>
      </c>
      <c r="L3530" s="23">
        <v>65.4</v>
      </c>
      <c r="M3530" s="23">
        <v>50</v>
      </c>
      <c r="N3530" s="23">
        <v>451.104</v>
      </c>
      <c r="O3530" s="23">
        <v>166.116</v>
      </c>
      <c r="P3530" s="23">
        <v>127</v>
      </c>
      <c r="Q3530" s="24" t="s">
        <v>24</v>
      </c>
      <c r="R3530" s="28">
        <v>0.4</v>
      </c>
      <c r="S3530" s="24" t="s">
        <v>132</v>
      </c>
      <c r="T3530" s="26" t="s">
        <v>24</v>
      </c>
      <c r="U3530" s="27" cm="1">
        <f t="array" ref="U3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530" s="13"/>
      <c r="W3530" s="13"/>
      <c r="X3530" s="13"/>
      <c r="Y3530" s="13"/>
      <c r="Z3530" s="13"/>
      <c r="AC3530" s="13"/>
      <c r="AD3530" s="13"/>
      <c r="AE3530" s="13"/>
      <c r="AF3530" s="13"/>
      <c r="AG3530" s="13"/>
    </row>
    <row r="3531" hidden="1" spans="1:33">
      <c r="A3531" s="21" t="s">
        <v>3921</v>
      </c>
      <c r="B3531" s="22" t="s">
        <v>3922</v>
      </c>
      <c r="C3531" s="21" t="s">
        <v>1929</v>
      </c>
      <c r="D3531" s="21" t="s">
        <v>132</v>
      </c>
      <c r="E3531" s="21" t="s">
        <v>2341</v>
      </c>
      <c r="F3531" s="22" t="s">
        <v>3782</v>
      </c>
      <c r="G3531" s="21" t="s">
        <v>92</v>
      </c>
      <c r="H3531" s="21" t="s">
        <v>138</v>
      </c>
      <c r="I3531" s="22"/>
      <c r="J3531" s="22" t="s">
        <v>132</v>
      </c>
      <c r="K3531" s="23">
        <v>177.6</v>
      </c>
      <c r="L3531" s="23">
        <v>65.4</v>
      </c>
      <c r="M3531" s="23">
        <v>50</v>
      </c>
      <c r="N3531" s="23">
        <v>451.104</v>
      </c>
      <c r="O3531" s="23">
        <v>166.116</v>
      </c>
      <c r="P3531" s="23">
        <v>127</v>
      </c>
      <c r="Q3531" s="24" t="s">
        <v>91</v>
      </c>
      <c r="R3531" s="28">
        <v>7.4</v>
      </c>
      <c r="S3531" s="24" t="s">
        <v>132</v>
      </c>
      <c r="T3531" s="26" t="s">
        <v>91</v>
      </c>
      <c r="U3531" s="27" cm="1">
        <f t="array" ref="U3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31" s="13"/>
      <c r="W3531" s="13"/>
      <c r="X3531" s="13"/>
      <c r="Y3531" s="13"/>
      <c r="Z3531" s="13"/>
      <c r="AC3531" s="13"/>
      <c r="AD3531" s="13"/>
      <c r="AE3531" s="13"/>
      <c r="AF3531" s="13"/>
      <c r="AG3531" s="13"/>
    </row>
    <row r="3532" hidden="1" spans="1:33">
      <c r="A3532" s="21" t="s">
        <v>3921</v>
      </c>
      <c r="B3532" s="22" t="s">
        <v>3923</v>
      </c>
      <c r="C3532" s="21" t="s">
        <v>1931</v>
      </c>
      <c r="D3532" s="21" t="s">
        <v>132</v>
      </c>
      <c r="E3532" s="21" t="s">
        <v>2341</v>
      </c>
      <c r="F3532" s="22" t="s">
        <v>2470</v>
      </c>
      <c r="G3532" s="21" t="s">
        <v>101</v>
      </c>
      <c r="H3532" s="21" t="s">
        <v>470</v>
      </c>
      <c r="I3532" s="22"/>
      <c r="J3532" s="22" t="s">
        <v>132</v>
      </c>
      <c r="K3532" s="23">
        <v>182.1</v>
      </c>
      <c r="L3532" s="23">
        <v>73.7</v>
      </c>
      <c r="M3532" s="23">
        <v>66.7</v>
      </c>
      <c r="N3532" s="23">
        <v>462.534</v>
      </c>
      <c r="O3532" s="23">
        <v>187.198</v>
      </c>
      <c r="P3532" s="23">
        <v>169.418</v>
      </c>
      <c r="Q3532" s="24" t="s">
        <v>105</v>
      </c>
      <c r="R3532" s="28">
        <v>7.9</v>
      </c>
      <c r="S3532" s="24" t="s">
        <v>132</v>
      </c>
      <c r="T3532" s="26" t="s">
        <v>105</v>
      </c>
      <c r="U3532" s="27" cm="1">
        <f t="array" ref="U3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3532" s="13"/>
      <c r="W3532" s="13"/>
      <c r="X3532" s="13"/>
      <c r="Y3532" s="13"/>
      <c r="Z3532" s="13"/>
      <c r="AC3532" s="13"/>
      <c r="AD3532" s="13"/>
      <c r="AE3532" s="13"/>
      <c r="AF3532" s="13"/>
      <c r="AG3532" s="13"/>
    </row>
    <row r="3533" hidden="1" spans="1:33">
      <c r="A3533" s="21" t="s">
        <v>3921</v>
      </c>
      <c r="B3533" s="22" t="s">
        <v>3924</v>
      </c>
      <c r="C3533" s="21" t="s">
        <v>1933</v>
      </c>
      <c r="D3533" s="21" t="s">
        <v>132</v>
      </c>
      <c r="E3533" s="21" t="s">
        <v>2341</v>
      </c>
      <c r="F3533" s="22" t="s">
        <v>2679</v>
      </c>
      <c r="G3533" s="21" t="s">
        <v>41</v>
      </c>
      <c r="H3533" s="21" t="s">
        <v>174</v>
      </c>
      <c r="I3533" s="22"/>
      <c r="J3533" s="22" t="s">
        <v>132</v>
      </c>
      <c r="K3533" s="23">
        <v>213.8</v>
      </c>
      <c r="L3533" s="23">
        <v>75.2</v>
      </c>
      <c r="M3533" s="23">
        <v>58.6</v>
      </c>
      <c r="N3533" s="23">
        <v>543.052</v>
      </c>
      <c r="O3533" s="23">
        <v>191.008</v>
      </c>
      <c r="P3533" s="23">
        <v>148.844</v>
      </c>
      <c r="Q3533" s="24" t="s">
        <v>69</v>
      </c>
      <c r="R3533" s="28">
        <v>18.2</v>
      </c>
      <c r="S3533" s="24" t="s">
        <v>132</v>
      </c>
      <c r="T3533" s="26" t="s">
        <v>69</v>
      </c>
      <c r="U3533" s="27" cm="1">
        <f t="array" ref="U3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533" s="13"/>
      <c r="W3533" s="13"/>
      <c r="X3533" s="13"/>
      <c r="Y3533" s="13"/>
      <c r="Z3533" s="13"/>
      <c r="AC3533" s="13"/>
      <c r="AD3533" s="13"/>
      <c r="AE3533" s="13"/>
      <c r="AF3533" s="13"/>
      <c r="AG3533" s="13"/>
    </row>
    <row r="3534" ht="12.4" hidden="1" spans="1:33">
      <c r="A3534" s="21" t="s">
        <v>3921</v>
      </c>
      <c r="B3534" s="22" t="s">
        <v>3924</v>
      </c>
      <c r="C3534" s="21" t="s">
        <v>1933</v>
      </c>
      <c r="D3534" s="21" t="s">
        <v>132</v>
      </c>
      <c r="E3534" s="21" t="s">
        <v>2345</v>
      </c>
      <c r="F3534" s="22" t="s">
        <v>2680</v>
      </c>
      <c r="G3534" s="21" t="s">
        <v>17</v>
      </c>
      <c r="H3534" s="21" t="s">
        <v>141</v>
      </c>
      <c r="I3534" s="22"/>
      <c r="J3534" s="22" t="s">
        <v>132</v>
      </c>
      <c r="K3534" s="23">
        <v>210.5</v>
      </c>
      <c r="L3534" s="23">
        <v>77.4</v>
      </c>
      <c r="M3534" s="23">
        <v>59.1</v>
      </c>
      <c r="N3534" s="23">
        <v>534.67</v>
      </c>
      <c r="O3534" s="23">
        <v>196.596</v>
      </c>
      <c r="P3534" s="23">
        <v>150.114</v>
      </c>
      <c r="Q3534" s="24" t="s">
        <v>2674</v>
      </c>
      <c r="R3534" s="28"/>
      <c r="S3534" s="24" t="s">
        <v>3780</v>
      </c>
      <c r="T3534" s="26" t="s">
        <v>2674</v>
      </c>
      <c r="U3534" s="27" t="str" cm="1">
        <f t="array" ref="U3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34" s="13"/>
      <c r="W3534" s="13"/>
      <c r="X3534" s="13"/>
      <c r="Y3534" s="13"/>
      <c r="Z3534" s="13"/>
      <c r="AC3534" s="13"/>
      <c r="AD3534" s="13"/>
      <c r="AE3534" s="13"/>
      <c r="AF3534" s="13"/>
      <c r="AG3534" s="13"/>
    </row>
    <row r="3535" hidden="1" spans="1:33">
      <c r="A3535" s="21" t="s">
        <v>3921</v>
      </c>
      <c r="B3535" s="22" t="s">
        <v>3924</v>
      </c>
      <c r="C3535" s="21" t="s">
        <v>1933</v>
      </c>
      <c r="D3535" s="21" t="s">
        <v>132</v>
      </c>
      <c r="E3535" s="21" t="s">
        <v>2345</v>
      </c>
      <c r="F3535" s="22" t="s">
        <v>2680</v>
      </c>
      <c r="G3535" s="21" t="s">
        <v>41</v>
      </c>
      <c r="H3535" s="21" t="s">
        <v>135</v>
      </c>
      <c r="I3535" s="22"/>
      <c r="J3535" s="22" t="s">
        <v>132</v>
      </c>
      <c r="K3535" s="23">
        <v>211.7</v>
      </c>
      <c r="L3535" s="23">
        <v>77.4</v>
      </c>
      <c r="M3535" s="23">
        <v>57</v>
      </c>
      <c r="N3535" s="23">
        <v>537.718</v>
      </c>
      <c r="O3535" s="23">
        <v>196.596</v>
      </c>
      <c r="P3535" s="23">
        <v>144.78</v>
      </c>
      <c r="Q3535" s="24" t="s">
        <v>69</v>
      </c>
      <c r="R3535" s="28">
        <v>20.3</v>
      </c>
      <c r="S3535" s="24" t="s">
        <v>132</v>
      </c>
      <c r="T3535" s="26" t="s">
        <v>69</v>
      </c>
      <c r="U3535" s="27" cm="1">
        <f t="array" ref="U3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535" s="13"/>
      <c r="W3535" s="13"/>
      <c r="X3535" s="13"/>
      <c r="Y3535" s="13"/>
      <c r="Z3535" s="13"/>
      <c r="AC3535" s="13"/>
      <c r="AD3535" s="13"/>
      <c r="AE3535" s="13"/>
      <c r="AF3535" s="13"/>
      <c r="AG3535" s="13"/>
    </row>
    <row r="3536" hidden="1" spans="1:33">
      <c r="A3536" s="21" t="s">
        <v>3921</v>
      </c>
      <c r="B3536" s="22" t="s">
        <v>3924</v>
      </c>
      <c r="C3536" s="21" t="s">
        <v>1933</v>
      </c>
      <c r="D3536" s="21"/>
      <c r="E3536" s="21" t="s">
        <v>2345</v>
      </c>
      <c r="F3536" s="22" t="s">
        <v>2680</v>
      </c>
      <c r="G3536" s="21" t="s">
        <v>41</v>
      </c>
      <c r="H3536" s="21" t="s">
        <v>174</v>
      </c>
      <c r="I3536" s="22"/>
      <c r="J3536" s="22"/>
      <c r="K3536" s="23">
        <v>211.7</v>
      </c>
      <c r="L3536" s="23">
        <v>77.4</v>
      </c>
      <c r="M3536" s="23">
        <v>55.7</v>
      </c>
      <c r="N3536" s="23">
        <v>537.718</v>
      </c>
      <c r="O3536" s="23">
        <v>196.596</v>
      </c>
      <c r="P3536" s="23">
        <v>141.478</v>
      </c>
      <c r="Q3536" s="24" t="s">
        <v>69</v>
      </c>
      <c r="R3536" s="28">
        <v>20.3</v>
      </c>
      <c r="S3536" s="24" t="s">
        <v>132</v>
      </c>
      <c r="T3536" s="26" t="s">
        <v>69</v>
      </c>
      <c r="U3536" s="27" cm="1">
        <f t="array" ref="U3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536" s="13"/>
      <c r="W3536" s="13"/>
      <c r="X3536" s="13"/>
      <c r="Y3536" s="13"/>
      <c r="Z3536" s="13"/>
      <c r="AC3536" s="13"/>
      <c r="AD3536" s="13"/>
      <c r="AE3536" s="13"/>
      <c r="AF3536" s="13"/>
      <c r="AG3536" s="13"/>
    </row>
    <row r="3537" hidden="1" spans="1:33">
      <c r="A3537" s="21" t="s">
        <v>3921</v>
      </c>
      <c r="B3537" s="22" t="s">
        <v>3924</v>
      </c>
      <c r="C3537" s="21" t="s">
        <v>1933</v>
      </c>
      <c r="D3537" s="21" t="s">
        <v>132</v>
      </c>
      <c r="E3537" s="21" t="s">
        <v>2345</v>
      </c>
      <c r="F3537" s="22" t="s">
        <v>2680</v>
      </c>
      <c r="G3537" s="21" t="s">
        <v>92</v>
      </c>
      <c r="H3537" s="21" t="s">
        <v>138</v>
      </c>
      <c r="I3537" s="22"/>
      <c r="J3537" s="22" t="s">
        <v>132</v>
      </c>
      <c r="K3537" s="23">
        <v>211.7</v>
      </c>
      <c r="L3537" s="23">
        <v>77.4</v>
      </c>
      <c r="M3537" s="23">
        <v>57</v>
      </c>
      <c r="N3537" s="23">
        <v>537.718</v>
      </c>
      <c r="O3537" s="23">
        <v>196.596</v>
      </c>
      <c r="P3537" s="23">
        <v>144.78</v>
      </c>
      <c r="Q3537" s="24" t="s">
        <v>98</v>
      </c>
      <c r="R3537" s="28">
        <v>6.3</v>
      </c>
      <c r="S3537" s="24" t="s">
        <v>132</v>
      </c>
      <c r="T3537" s="26" t="s">
        <v>98</v>
      </c>
      <c r="U3537" s="27" cm="1">
        <f t="array" ref="U3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537" s="13"/>
      <c r="W3537" s="13"/>
      <c r="X3537" s="13"/>
      <c r="Y3537" s="13"/>
      <c r="Z3537" s="13"/>
      <c r="AC3537" s="13"/>
      <c r="AD3537" s="13"/>
      <c r="AE3537" s="13"/>
      <c r="AF3537" s="13"/>
      <c r="AG3537" s="13"/>
    </row>
    <row r="3538" hidden="1" spans="1:33">
      <c r="A3538" s="21" t="s">
        <v>3921</v>
      </c>
      <c r="B3538" s="22" t="s">
        <v>3924</v>
      </c>
      <c r="C3538" s="21" t="s">
        <v>1933</v>
      </c>
      <c r="D3538" s="21" t="s">
        <v>132</v>
      </c>
      <c r="E3538" s="21" t="s">
        <v>2345</v>
      </c>
      <c r="F3538" s="22" t="s">
        <v>2699</v>
      </c>
      <c r="G3538" s="21" t="s">
        <v>41</v>
      </c>
      <c r="H3538" s="21" t="s">
        <v>135</v>
      </c>
      <c r="I3538" s="22"/>
      <c r="J3538" s="22" t="s">
        <v>132</v>
      </c>
      <c r="K3538" s="23">
        <v>220.7</v>
      </c>
      <c r="L3538" s="23">
        <v>80.7</v>
      </c>
      <c r="M3538" s="23">
        <v>56</v>
      </c>
      <c r="N3538" s="23">
        <v>560.578</v>
      </c>
      <c r="O3538" s="23">
        <v>204.978</v>
      </c>
      <c r="P3538" s="23">
        <v>142.24</v>
      </c>
      <c r="Q3538" s="24" t="s">
        <v>69</v>
      </c>
      <c r="R3538" s="28">
        <v>11.3</v>
      </c>
      <c r="S3538" s="24" t="s">
        <v>132</v>
      </c>
      <c r="T3538" s="26" t="s">
        <v>69</v>
      </c>
      <c r="U3538" s="27" cm="1">
        <f t="array" ref="U3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38" s="13"/>
      <c r="W3538" s="13"/>
      <c r="X3538" s="13"/>
      <c r="Y3538" s="13"/>
      <c r="Z3538" s="13"/>
      <c r="AC3538" s="13"/>
      <c r="AD3538" s="13"/>
      <c r="AE3538" s="13"/>
      <c r="AF3538" s="13"/>
      <c r="AG3538" s="13"/>
    </row>
    <row r="3539" hidden="1" spans="1:33">
      <c r="A3539" s="21" t="s">
        <v>3921</v>
      </c>
      <c r="B3539" s="22" t="s">
        <v>3924</v>
      </c>
      <c r="C3539" s="21" t="s">
        <v>1933</v>
      </c>
      <c r="D3539" s="21"/>
      <c r="E3539" s="21" t="s">
        <v>2354</v>
      </c>
      <c r="F3539" s="22" t="s">
        <v>2699</v>
      </c>
      <c r="G3539" s="21" t="s">
        <v>41</v>
      </c>
      <c r="H3539" s="21" t="s">
        <v>174</v>
      </c>
      <c r="I3539" s="22"/>
      <c r="J3539" s="22"/>
      <c r="K3539" s="23">
        <v>220.7</v>
      </c>
      <c r="L3539" s="23">
        <v>80.7</v>
      </c>
      <c r="M3539" s="23">
        <v>56</v>
      </c>
      <c r="N3539" s="23">
        <v>560.578</v>
      </c>
      <c r="O3539" s="23">
        <v>204.978</v>
      </c>
      <c r="P3539" s="23">
        <v>142.24</v>
      </c>
      <c r="Q3539" s="24" t="s">
        <v>69</v>
      </c>
      <c r="R3539" s="28">
        <v>11.3</v>
      </c>
      <c r="S3539" s="24" t="s">
        <v>132</v>
      </c>
      <c r="T3539" s="26" t="s">
        <v>69</v>
      </c>
      <c r="U3539" s="27" cm="1">
        <f t="array" ref="U3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39" s="13"/>
      <c r="W3539" s="13"/>
      <c r="X3539" s="13"/>
      <c r="Y3539" s="13"/>
      <c r="Z3539" s="13"/>
      <c r="AC3539" s="13"/>
      <c r="AD3539" s="13"/>
      <c r="AE3539" s="13"/>
      <c r="AF3539" s="13"/>
      <c r="AG3539" s="13"/>
    </row>
    <row r="3540" ht="12.4" hidden="1" spans="1:33">
      <c r="A3540" s="21" t="s">
        <v>3921</v>
      </c>
      <c r="B3540" s="22" t="s">
        <v>3924</v>
      </c>
      <c r="C3540" s="21" t="s">
        <v>1933</v>
      </c>
      <c r="D3540" s="21" t="s">
        <v>132</v>
      </c>
      <c r="E3540" s="21" t="s">
        <v>2345</v>
      </c>
      <c r="F3540" s="22" t="s">
        <v>2699</v>
      </c>
      <c r="G3540" s="21" t="s">
        <v>92</v>
      </c>
      <c r="H3540" s="21" t="s">
        <v>138</v>
      </c>
      <c r="I3540" s="22"/>
      <c r="J3540" s="22" t="s">
        <v>132</v>
      </c>
      <c r="K3540" s="23">
        <v>220.7</v>
      </c>
      <c r="L3540" s="23">
        <v>80.7</v>
      </c>
      <c r="M3540" s="23">
        <v>56</v>
      </c>
      <c r="N3540" s="23">
        <v>560.578</v>
      </c>
      <c r="O3540" s="23">
        <v>204.978</v>
      </c>
      <c r="P3540" s="23">
        <v>142.24</v>
      </c>
      <c r="Q3540" s="24" t="s">
        <v>2674</v>
      </c>
      <c r="R3540" s="28"/>
      <c r="S3540" s="24" t="s">
        <v>3925</v>
      </c>
      <c r="T3540" s="26" t="s">
        <v>2674</v>
      </c>
      <c r="U3540" s="27" t="str" cm="1">
        <f t="array" ref="U3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40" s="13"/>
      <c r="W3540" s="13"/>
      <c r="X3540" s="13"/>
      <c r="Y3540" s="13"/>
      <c r="Z3540" s="13"/>
      <c r="AC3540" s="13"/>
      <c r="AD3540" s="13"/>
      <c r="AE3540" s="13"/>
      <c r="AF3540" s="13"/>
      <c r="AG3540" s="13"/>
    </row>
    <row r="3541" hidden="1" spans="1:33">
      <c r="A3541" s="21" t="s">
        <v>3921</v>
      </c>
      <c r="B3541" s="22" t="s">
        <v>3924</v>
      </c>
      <c r="C3541" s="21" t="s">
        <v>1933</v>
      </c>
      <c r="D3541" s="21"/>
      <c r="E3541" s="21" t="s">
        <v>2371</v>
      </c>
      <c r="F3541" s="22" t="s">
        <v>2702</v>
      </c>
      <c r="G3541" s="21" t="s">
        <v>41</v>
      </c>
      <c r="H3541" s="21" t="s">
        <v>174</v>
      </c>
      <c r="I3541" s="22"/>
      <c r="J3541" s="22"/>
      <c r="K3541" s="23">
        <v>217</v>
      </c>
      <c r="L3541" s="23">
        <v>78.2</v>
      </c>
      <c r="M3541" s="23">
        <v>55.6</v>
      </c>
      <c r="N3541" s="23">
        <v>551.18</v>
      </c>
      <c r="O3541" s="23">
        <v>198.628</v>
      </c>
      <c r="P3541" s="23">
        <v>141.224</v>
      </c>
      <c r="Q3541" s="24" t="s">
        <v>69</v>
      </c>
      <c r="R3541" s="28">
        <v>15</v>
      </c>
      <c r="S3541" s="24" t="s">
        <v>132</v>
      </c>
      <c r="T3541" s="26" t="s">
        <v>69</v>
      </c>
      <c r="U3541" s="27" cm="1">
        <f t="array" ref="U3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541" s="13"/>
      <c r="W3541" s="13"/>
      <c r="X3541" s="13"/>
      <c r="Y3541" s="13"/>
      <c r="Z3541" s="13"/>
      <c r="AC3541" s="13"/>
      <c r="AD3541" s="13"/>
      <c r="AE3541" s="13"/>
      <c r="AF3541" s="13"/>
      <c r="AG3541" s="13"/>
    </row>
    <row r="3542" ht="12.4" hidden="1" spans="1:33">
      <c r="A3542" s="21" t="s">
        <v>3921</v>
      </c>
      <c r="B3542" s="22" t="s">
        <v>3924</v>
      </c>
      <c r="C3542" s="21" t="s">
        <v>1933</v>
      </c>
      <c r="D3542" s="21" t="s">
        <v>1928</v>
      </c>
      <c r="E3542" s="21" t="s">
        <v>2354</v>
      </c>
      <c r="F3542" s="22" t="s">
        <v>3217</v>
      </c>
      <c r="G3542" s="21" t="s">
        <v>17</v>
      </c>
      <c r="H3542" s="21" t="s">
        <v>168</v>
      </c>
      <c r="I3542" s="22"/>
      <c r="J3542" s="22" t="s">
        <v>132</v>
      </c>
      <c r="K3542" s="23">
        <v>212.8</v>
      </c>
      <c r="L3542" s="23">
        <v>78.7</v>
      </c>
      <c r="M3542" s="23">
        <v>57</v>
      </c>
      <c r="N3542" s="23">
        <v>540.512</v>
      </c>
      <c r="O3542" s="23">
        <v>199.898</v>
      </c>
      <c r="P3542" s="23">
        <v>144.78</v>
      </c>
      <c r="Q3542" s="24" t="s">
        <v>2674</v>
      </c>
      <c r="R3542" s="28"/>
      <c r="S3542" s="24" t="s">
        <v>3778</v>
      </c>
      <c r="T3542" s="26" t="s">
        <v>2674</v>
      </c>
      <c r="U3542" s="27" t="str" cm="1">
        <f t="array" ref="U3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42" s="13"/>
      <c r="W3542" s="13"/>
      <c r="X3542" s="13"/>
      <c r="Y3542" s="13"/>
      <c r="Z3542" s="13"/>
      <c r="AC3542" s="13"/>
      <c r="AD3542" s="13"/>
      <c r="AE3542" s="13"/>
      <c r="AF3542" s="13"/>
      <c r="AG3542" s="13"/>
    </row>
    <row r="3543" hidden="1" spans="1:33">
      <c r="A3543" s="21" t="s">
        <v>3921</v>
      </c>
      <c r="B3543" s="22" t="s">
        <v>3924</v>
      </c>
      <c r="C3543" s="21" t="s">
        <v>1933</v>
      </c>
      <c r="D3543" s="21" t="s">
        <v>132</v>
      </c>
      <c r="E3543" s="21" t="s">
        <v>2354</v>
      </c>
      <c r="F3543" s="22" t="s">
        <v>3217</v>
      </c>
      <c r="G3543" s="21" t="s">
        <v>41</v>
      </c>
      <c r="H3543" s="21" t="s">
        <v>135</v>
      </c>
      <c r="I3543" s="22"/>
      <c r="J3543" s="22" t="s">
        <v>132</v>
      </c>
      <c r="K3543" s="23">
        <v>217</v>
      </c>
      <c r="L3543" s="23">
        <v>78.2</v>
      </c>
      <c r="M3543" s="23">
        <v>55.8</v>
      </c>
      <c r="N3543" s="23">
        <v>551.18</v>
      </c>
      <c r="O3543" s="23">
        <v>198.628</v>
      </c>
      <c r="P3543" s="23">
        <v>141.732</v>
      </c>
      <c r="Q3543" s="24" t="s">
        <v>69</v>
      </c>
      <c r="R3543" s="28">
        <v>15</v>
      </c>
      <c r="S3543" s="24" t="s">
        <v>132</v>
      </c>
      <c r="T3543" s="26" t="s">
        <v>69</v>
      </c>
      <c r="U3543" s="27" cm="1">
        <f t="array" ref="U3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543" s="13"/>
      <c r="W3543" s="13"/>
      <c r="X3543" s="13"/>
      <c r="Y3543" s="13"/>
      <c r="Z3543" s="13"/>
      <c r="AC3543" s="13"/>
      <c r="AD3543" s="13"/>
      <c r="AE3543" s="13"/>
      <c r="AF3543" s="13"/>
      <c r="AG3543" s="13"/>
    </row>
    <row r="3544" hidden="1" spans="1:33">
      <c r="A3544" s="21" t="s">
        <v>3921</v>
      </c>
      <c r="B3544" s="22" t="s">
        <v>3924</v>
      </c>
      <c r="C3544" s="21" t="s">
        <v>1933</v>
      </c>
      <c r="D3544" s="21" t="s">
        <v>132</v>
      </c>
      <c r="E3544" s="21" t="s">
        <v>2354</v>
      </c>
      <c r="F3544" s="22" t="s">
        <v>3217</v>
      </c>
      <c r="G3544" s="21" t="s">
        <v>92</v>
      </c>
      <c r="H3544" s="21" t="s">
        <v>138</v>
      </c>
      <c r="I3544" s="22"/>
      <c r="J3544" s="22" t="s">
        <v>132</v>
      </c>
      <c r="K3544" s="23">
        <v>217</v>
      </c>
      <c r="L3544" s="23">
        <v>78.2</v>
      </c>
      <c r="M3544" s="23">
        <v>55.8</v>
      </c>
      <c r="N3544" s="23">
        <v>551.18</v>
      </c>
      <c r="O3544" s="23">
        <v>198.628</v>
      </c>
      <c r="P3544" s="23">
        <v>141.732</v>
      </c>
      <c r="Q3544" s="24" t="s">
        <v>98</v>
      </c>
      <c r="R3544" s="28">
        <v>1</v>
      </c>
      <c r="S3544" s="24" t="s">
        <v>132</v>
      </c>
      <c r="T3544" s="26" t="s">
        <v>98</v>
      </c>
      <c r="U3544" s="27" cm="1">
        <f t="array" ref="U3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544" s="13"/>
      <c r="W3544" s="13"/>
      <c r="X3544" s="13"/>
      <c r="Y3544" s="13"/>
      <c r="Z3544" s="13"/>
      <c r="AC3544" s="13"/>
      <c r="AD3544" s="13"/>
      <c r="AE3544" s="13"/>
      <c r="AF3544" s="13"/>
      <c r="AG3544" s="13"/>
    </row>
    <row r="3545" hidden="1" spans="1:33">
      <c r="A3545" s="21" t="s">
        <v>3921</v>
      </c>
      <c r="B3545" s="22" t="s">
        <v>3924</v>
      </c>
      <c r="C3545" s="21" t="s">
        <v>1933</v>
      </c>
      <c r="D3545" s="21"/>
      <c r="E3545" s="21" t="s">
        <v>2371</v>
      </c>
      <c r="F3545" s="22" t="s">
        <v>2704</v>
      </c>
      <c r="G3545" s="21" t="s">
        <v>41</v>
      </c>
      <c r="H3545" s="21" t="s">
        <v>174</v>
      </c>
      <c r="I3545" s="22"/>
      <c r="J3545" s="22"/>
      <c r="K3545" s="23">
        <v>218.6</v>
      </c>
      <c r="L3545" s="23">
        <v>78.6</v>
      </c>
      <c r="M3545" s="23">
        <v>54.9</v>
      </c>
      <c r="N3545" s="23">
        <v>555.244</v>
      </c>
      <c r="O3545" s="23">
        <v>199.644</v>
      </c>
      <c r="P3545" s="23">
        <v>139.446</v>
      </c>
      <c r="Q3545" s="24" t="s">
        <v>69</v>
      </c>
      <c r="R3545" s="28">
        <v>13.4</v>
      </c>
      <c r="S3545" s="24" t="s">
        <v>132</v>
      </c>
      <c r="T3545" s="26" t="s">
        <v>69</v>
      </c>
      <c r="U3545" s="27" cm="1">
        <f t="array" ref="U3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545" s="13"/>
      <c r="W3545" s="13"/>
      <c r="X3545" s="13"/>
      <c r="Y3545" s="13"/>
      <c r="Z3545" s="13"/>
      <c r="AC3545" s="13"/>
      <c r="AD3545" s="13"/>
      <c r="AE3545" s="13"/>
      <c r="AF3545" s="13"/>
      <c r="AG3545" s="13"/>
    </row>
    <row r="3546" hidden="1" spans="1:33">
      <c r="A3546" s="21" t="s">
        <v>3921</v>
      </c>
      <c r="B3546" s="22" t="s">
        <v>3924</v>
      </c>
      <c r="C3546" s="21" t="s">
        <v>1933</v>
      </c>
      <c r="D3546" s="21"/>
      <c r="E3546" s="21" t="s">
        <v>2371</v>
      </c>
      <c r="F3546" s="22" t="s">
        <v>2705</v>
      </c>
      <c r="G3546" s="21" t="s">
        <v>41</v>
      </c>
      <c r="H3546" s="21" t="s">
        <v>174</v>
      </c>
      <c r="I3546" s="22"/>
      <c r="J3546" s="22"/>
      <c r="K3546" s="23">
        <v>218.9</v>
      </c>
      <c r="L3546" s="23">
        <v>78.7</v>
      </c>
      <c r="M3546" s="23">
        <v>55.1</v>
      </c>
      <c r="N3546" s="23">
        <v>556.006</v>
      </c>
      <c r="O3546" s="23">
        <v>199.898</v>
      </c>
      <c r="P3546" s="23">
        <v>139.954</v>
      </c>
      <c r="Q3546" s="24" t="s">
        <v>69</v>
      </c>
      <c r="R3546" s="28">
        <v>13.1</v>
      </c>
      <c r="S3546" s="24" t="s">
        <v>132</v>
      </c>
      <c r="T3546" s="26" t="s">
        <v>69</v>
      </c>
      <c r="U3546" s="27" cm="1">
        <f t="array" ref="U3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3546" s="13"/>
      <c r="W3546" s="13"/>
      <c r="X3546" s="13"/>
      <c r="Y3546" s="13"/>
      <c r="Z3546" s="13"/>
      <c r="AC3546" s="13"/>
      <c r="AD3546" s="13"/>
      <c r="AE3546" s="13"/>
      <c r="AF3546" s="13"/>
      <c r="AG3546" s="13"/>
    </row>
    <row r="3547" hidden="1" spans="1:33">
      <c r="A3547" s="21" t="s">
        <v>3921</v>
      </c>
      <c r="B3547" s="22" t="s">
        <v>3924</v>
      </c>
      <c r="C3547" s="21" t="s">
        <v>1933</v>
      </c>
      <c r="D3547" s="21"/>
      <c r="E3547" s="21" t="s">
        <v>2371</v>
      </c>
      <c r="F3547" s="22" t="s">
        <v>2707</v>
      </c>
      <c r="G3547" s="21" t="s">
        <v>41</v>
      </c>
      <c r="H3547" s="21" t="s">
        <v>174</v>
      </c>
      <c r="I3547" s="22"/>
      <c r="J3547" s="22"/>
      <c r="K3547" s="23">
        <v>220</v>
      </c>
      <c r="L3547" s="23">
        <v>79.2</v>
      </c>
      <c r="M3547" s="23">
        <v>55.1</v>
      </c>
      <c r="N3547" s="23">
        <v>558.8</v>
      </c>
      <c r="O3547" s="23">
        <v>201.168</v>
      </c>
      <c r="P3547" s="23">
        <v>139.954</v>
      </c>
      <c r="Q3547" s="24" t="s">
        <v>69</v>
      </c>
      <c r="R3547" s="28">
        <v>12</v>
      </c>
      <c r="S3547" s="24" t="s">
        <v>132</v>
      </c>
      <c r="T3547" s="26" t="s">
        <v>69</v>
      </c>
      <c r="U3547" s="27" cm="1">
        <f t="array" ref="U3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547" s="13"/>
      <c r="W3547" s="13"/>
      <c r="X3547" s="13"/>
      <c r="Y3547" s="13"/>
      <c r="Z3547" s="13"/>
      <c r="AC3547" s="13"/>
      <c r="AD3547" s="13"/>
      <c r="AE3547" s="13"/>
      <c r="AF3547" s="13"/>
      <c r="AG3547" s="13"/>
    </row>
    <row r="3548" ht="12.4" hidden="1" spans="1:33">
      <c r="A3548" s="21" t="s">
        <v>3921</v>
      </c>
      <c r="B3548" s="22" t="s">
        <v>3924</v>
      </c>
      <c r="C3548" s="21" t="s">
        <v>1933</v>
      </c>
      <c r="D3548" s="21" t="s">
        <v>1928</v>
      </c>
      <c r="E3548" s="21" t="s">
        <v>2371</v>
      </c>
      <c r="F3548" s="22" t="s">
        <v>3013</v>
      </c>
      <c r="G3548" s="21" t="s">
        <v>17</v>
      </c>
      <c r="H3548" s="21" t="s">
        <v>168</v>
      </c>
      <c r="I3548" s="22"/>
      <c r="J3548" s="22" t="s">
        <v>132</v>
      </c>
      <c r="K3548" s="23">
        <v>217.9</v>
      </c>
      <c r="L3548" s="23">
        <v>79.6</v>
      </c>
      <c r="M3548" s="23">
        <v>56</v>
      </c>
      <c r="N3548" s="23">
        <v>553.466</v>
      </c>
      <c r="O3548" s="23">
        <v>202.184</v>
      </c>
      <c r="P3548" s="23">
        <v>142.24</v>
      </c>
      <c r="Q3548" s="24" t="s">
        <v>2674</v>
      </c>
      <c r="R3548" s="28"/>
      <c r="S3548" s="24" t="s">
        <v>2701</v>
      </c>
      <c r="T3548" s="26" t="s">
        <v>2674</v>
      </c>
      <c r="U3548" s="27" t="str" cm="1">
        <f t="array" ref="U3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48" s="13"/>
      <c r="W3548" s="13"/>
      <c r="X3548" s="13"/>
      <c r="Y3548" s="13"/>
      <c r="Z3548" s="13"/>
      <c r="AC3548" s="13"/>
      <c r="AD3548" s="13"/>
      <c r="AE3548" s="13"/>
      <c r="AF3548" s="13"/>
      <c r="AG3548" s="13"/>
    </row>
    <row r="3549" hidden="1" spans="1:33">
      <c r="A3549" s="21" t="s">
        <v>3921</v>
      </c>
      <c r="B3549" s="22" t="s">
        <v>3924</v>
      </c>
      <c r="C3549" s="21" t="s">
        <v>1933</v>
      </c>
      <c r="D3549" s="21" t="s">
        <v>132</v>
      </c>
      <c r="E3549" s="21" t="s">
        <v>2371</v>
      </c>
      <c r="F3549" s="22" t="s">
        <v>3013</v>
      </c>
      <c r="G3549" s="21" t="s">
        <v>41</v>
      </c>
      <c r="H3549" s="21" t="s">
        <v>174</v>
      </c>
      <c r="I3549" s="22"/>
      <c r="J3549" s="22" t="s">
        <v>132</v>
      </c>
      <c r="K3549" s="23">
        <v>221.7</v>
      </c>
      <c r="L3549" s="23">
        <v>79.6</v>
      </c>
      <c r="M3549" s="23">
        <v>54.3</v>
      </c>
      <c r="N3549" s="23">
        <v>563.118</v>
      </c>
      <c r="O3549" s="23">
        <v>202.184</v>
      </c>
      <c r="P3549" s="23">
        <v>137.922</v>
      </c>
      <c r="Q3549" s="24" t="s">
        <v>69</v>
      </c>
      <c r="R3549" s="28">
        <v>10.3</v>
      </c>
      <c r="S3549" s="24" t="s">
        <v>132</v>
      </c>
      <c r="T3549" s="26" t="s">
        <v>69</v>
      </c>
      <c r="U3549" s="27" cm="1">
        <f t="array" ref="U3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549" s="13"/>
      <c r="W3549" s="13"/>
      <c r="X3549" s="13"/>
      <c r="Y3549" s="13"/>
      <c r="Z3549" s="13"/>
      <c r="AC3549" s="13"/>
      <c r="AD3549" s="13"/>
      <c r="AE3549" s="13"/>
      <c r="AF3549" s="13"/>
      <c r="AG3549" s="13"/>
    </row>
    <row r="3550" hidden="1" spans="1:33">
      <c r="A3550" s="21" t="s">
        <v>3921</v>
      </c>
      <c r="B3550" s="22" t="s">
        <v>3924</v>
      </c>
      <c r="C3550" s="21" t="s">
        <v>1933</v>
      </c>
      <c r="D3550" s="21" t="s">
        <v>132</v>
      </c>
      <c r="E3550" s="21" t="s">
        <v>2371</v>
      </c>
      <c r="F3550" s="22" t="s">
        <v>3013</v>
      </c>
      <c r="G3550" s="21" t="s">
        <v>41</v>
      </c>
      <c r="H3550" s="21" t="s">
        <v>135</v>
      </c>
      <c r="I3550" s="22"/>
      <c r="J3550" s="22" t="s">
        <v>132</v>
      </c>
      <c r="K3550" s="23">
        <v>221.7</v>
      </c>
      <c r="L3550" s="23">
        <v>79.6</v>
      </c>
      <c r="M3550" s="23">
        <v>56</v>
      </c>
      <c r="N3550" s="23">
        <v>563.118</v>
      </c>
      <c r="O3550" s="23">
        <v>202.184</v>
      </c>
      <c r="P3550" s="23">
        <v>142.24</v>
      </c>
      <c r="Q3550" s="24" t="s">
        <v>69</v>
      </c>
      <c r="R3550" s="28">
        <v>10.3</v>
      </c>
      <c r="S3550" s="24" t="s">
        <v>132</v>
      </c>
      <c r="T3550" s="26" t="s">
        <v>69</v>
      </c>
      <c r="U3550" s="27" cm="1">
        <f t="array" ref="U3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550" s="13"/>
      <c r="W3550" s="13"/>
      <c r="X3550" s="13"/>
      <c r="Y3550" s="13"/>
      <c r="Z3550" s="13"/>
      <c r="AC3550" s="13"/>
      <c r="AD3550" s="13"/>
      <c r="AE3550" s="13"/>
      <c r="AF3550" s="13"/>
      <c r="AG3550" s="13"/>
    </row>
    <row r="3551" ht="12.4" hidden="1" spans="1:33">
      <c r="A3551" s="21" t="s">
        <v>3921</v>
      </c>
      <c r="B3551" s="22" t="s">
        <v>3924</v>
      </c>
      <c r="C3551" s="21" t="s">
        <v>1933</v>
      </c>
      <c r="D3551" s="21" t="s">
        <v>132</v>
      </c>
      <c r="E3551" s="21" t="s">
        <v>2371</v>
      </c>
      <c r="F3551" s="22" t="s">
        <v>3013</v>
      </c>
      <c r="G3551" s="21" t="s">
        <v>92</v>
      </c>
      <c r="H3551" s="21" t="s">
        <v>138</v>
      </c>
      <c r="I3551" s="22"/>
      <c r="J3551" s="22" t="s">
        <v>132</v>
      </c>
      <c r="K3551" s="23">
        <v>221.7</v>
      </c>
      <c r="L3551" s="23">
        <v>79.6</v>
      </c>
      <c r="M3551" s="23">
        <v>56</v>
      </c>
      <c r="N3551" s="23">
        <v>563.118</v>
      </c>
      <c r="O3551" s="23">
        <v>202.184</v>
      </c>
      <c r="P3551" s="23">
        <v>142.24</v>
      </c>
      <c r="Q3551" s="24" t="s">
        <v>2674</v>
      </c>
      <c r="R3551" s="28"/>
      <c r="S3551" s="24" t="s">
        <v>3926</v>
      </c>
      <c r="T3551" s="26" t="s">
        <v>2674</v>
      </c>
      <c r="U3551" s="27" t="str" cm="1">
        <f t="array" ref="U3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51" s="13"/>
      <c r="W3551" s="13"/>
      <c r="X3551" s="13"/>
      <c r="Y3551" s="13"/>
      <c r="Z3551" s="13"/>
      <c r="AC3551" s="13"/>
      <c r="AD3551" s="13"/>
      <c r="AE3551" s="13"/>
      <c r="AF3551" s="13"/>
      <c r="AG3551" s="13"/>
    </row>
    <row r="3552" ht="12.4" hidden="1" spans="1:33">
      <c r="A3552" s="21" t="s">
        <v>3921</v>
      </c>
      <c r="B3552" s="22" t="s">
        <v>3924</v>
      </c>
      <c r="C3552" s="21" t="s">
        <v>1933</v>
      </c>
      <c r="D3552" s="21" t="s">
        <v>1928</v>
      </c>
      <c r="E3552" s="21" t="s">
        <v>2371</v>
      </c>
      <c r="F3552" s="22" t="s">
        <v>2714</v>
      </c>
      <c r="G3552" s="21" t="s">
        <v>17</v>
      </c>
      <c r="H3552" s="21" t="s">
        <v>168</v>
      </c>
      <c r="I3552" s="22"/>
      <c r="J3552" s="22" t="s">
        <v>132</v>
      </c>
      <c r="K3552" s="23">
        <v>220.5</v>
      </c>
      <c r="L3552" s="23">
        <v>79.8</v>
      </c>
      <c r="M3552" s="23">
        <v>56</v>
      </c>
      <c r="N3552" s="23">
        <v>560.07</v>
      </c>
      <c r="O3552" s="23">
        <v>202.692</v>
      </c>
      <c r="P3552" s="23">
        <v>142.24</v>
      </c>
      <c r="Q3552" s="24" t="s">
        <v>2674</v>
      </c>
      <c r="R3552" s="28"/>
      <c r="S3552" s="24" t="s">
        <v>2743</v>
      </c>
      <c r="T3552" s="26" t="s">
        <v>2674</v>
      </c>
      <c r="U3552" s="27" t="str" cm="1">
        <f t="array" ref="U3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52" s="13"/>
      <c r="W3552" s="13"/>
      <c r="X3552" s="13"/>
      <c r="Y3552" s="13"/>
      <c r="Z3552" s="13"/>
      <c r="AC3552" s="13"/>
      <c r="AD3552" s="13"/>
      <c r="AE3552" s="13"/>
      <c r="AF3552" s="13"/>
      <c r="AG3552" s="13"/>
    </row>
    <row r="3553" hidden="1" spans="1:33">
      <c r="A3553" s="21" t="s">
        <v>3921</v>
      </c>
      <c r="B3553" s="22" t="s">
        <v>3924</v>
      </c>
      <c r="C3553" s="21" t="s">
        <v>1933</v>
      </c>
      <c r="D3553" s="21" t="s">
        <v>132</v>
      </c>
      <c r="E3553" s="21" t="s">
        <v>2371</v>
      </c>
      <c r="F3553" s="22" t="s">
        <v>2714</v>
      </c>
      <c r="G3553" s="21" t="s">
        <v>41</v>
      </c>
      <c r="H3553" s="21" t="s">
        <v>174</v>
      </c>
      <c r="I3553" s="22"/>
      <c r="J3553" s="22" t="s">
        <v>132</v>
      </c>
      <c r="K3553" s="23">
        <v>223.5</v>
      </c>
      <c r="L3553" s="23">
        <v>79.8</v>
      </c>
      <c r="M3553" s="23">
        <v>54.3</v>
      </c>
      <c r="N3553" s="23">
        <v>567.69</v>
      </c>
      <c r="O3553" s="23">
        <v>202.692</v>
      </c>
      <c r="P3553" s="23">
        <v>137.922</v>
      </c>
      <c r="Q3553" s="24" t="s">
        <v>69</v>
      </c>
      <c r="R3553" s="28">
        <v>8.5</v>
      </c>
      <c r="S3553" s="24" t="s">
        <v>132</v>
      </c>
      <c r="T3553" s="26" t="s">
        <v>69</v>
      </c>
      <c r="U3553" s="27" cm="1">
        <f t="array" ref="U3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553" s="13"/>
      <c r="W3553" s="13"/>
      <c r="X3553" s="13"/>
      <c r="Y3553" s="13"/>
      <c r="Z3553" s="13"/>
      <c r="AC3553" s="13"/>
      <c r="AD3553" s="13"/>
      <c r="AE3553" s="13"/>
      <c r="AF3553" s="13"/>
      <c r="AG3553" s="13"/>
    </row>
    <row r="3554" hidden="1" spans="1:33">
      <c r="A3554" s="21" t="s">
        <v>3921</v>
      </c>
      <c r="B3554" s="22" t="s">
        <v>3924</v>
      </c>
      <c r="C3554" s="21" t="s">
        <v>1933</v>
      </c>
      <c r="D3554" s="21" t="s">
        <v>132</v>
      </c>
      <c r="E3554" s="21" t="s">
        <v>2371</v>
      </c>
      <c r="F3554" s="22" t="s">
        <v>2714</v>
      </c>
      <c r="G3554" s="21" t="s">
        <v>41</v>
      </c>
      <c r="H3554" s="21" t="s">
        <v>301</v>
      </c>
      <c r="I3554" s="22"/>
      <c r="J3554" s="22" t="s">
        <v>132</v>
      </c>
      <c r="K3554" s="23">
        <v>223.5</v>
      </c>
      <c r="L3554" s="23">
        <v>79.8</v>
      </c>
      <c r="M3554" s="23">
        <v>55</v>
      </c>
      <c r="N3554" s="23">
        <v>567.69</v>
      </c>
      <c r="O3554" s="23">
        <v>202.692</v>
      </c>
      <c r="P3554" s="23">
        <v>139.7</v>
      </c>
      <c r="Q3554" s="24" t="s">
        <v>69</v>
      </c>
      <c r="R3554" s="28">
        <v>8.5</v>
      </c>
      <c r="S3554" s="24" t="s">
        <v>132</v>
      </c>
      <c r="T3554" s="26" t="s">
        <v>69</v>
      </c>
      <c r="U3554" s="27" cm="1">
        <f t="array" ref="U3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554" s="13"/>
      <c r="W3554" s="13"/>
      <c r="X3554" s="13"/>
      <c r="Y3554" s="13"/>
      <c r="Z3554" s="13"/>
      <c r="AC3554" s="13"/>
      <c r="AD3554" s="13"/>
      <c r="AE3554" s="13"/>
      <c r="AF3554" s="13"/>
      <c r="AG3554" s="13"/>
    </row>
    <row r="3555" ht="12.4" hidden="1" spans="1:33">
      <c r="A3555" s="21" t="s">
        <v>3921</v>
      </c>
      <c r="B3555" s="22" t="s">
        <v>3924</v>
      </c>
      <c r="C3555" s="21" t="s">
        <v>1933</v>
      </c>
      <c r="D3555" s="21" t="s">
        <v>132</v>
      </c>
      <c r="E3555" s="21" t="s">
        <v>2371</v>
      </c>
      <c r="F3555" s="22" t="s">
        <v>2714</v>
      </c>
      <c r="G3555" s="21" t="s">
        <v>92</v>
      </c>
      <c r="H3555" s="21" t="s">
        <v>138</v>
      </c>
      <c r="I3555" s="22"/>
      <c r="J3555" s="22" t="s">
        <v>132</v>
      </c>
      <c r="K3555" s="23">
        <v>223.5</v>
      </c>
      <c r="L3555" s="23">
        <v>79.8</v>
      </c>
      <c r="M3555" s="23">
        <v>55</v>
      </c>
      <c r="N3555" s="23">
        <v>567.69</v>
      </c>
      <c r="O3555" s="23">
        <v>202.692</v>
      </c>
      <c r="P3555" s="23">
        <v>139.7</v>
      </c>
      <c r="Q3555" s="24" t="s">
        <v>2674</v>
      </c>
      <c r="R3555" s="28"/>
      <c r="S3555" s="24" t="s">
        <v>2841</v>
      </c>
      <c r="T3555" s="26" t="s">
        <v>2674</v>
      </c>
      <c r="U3555" s="27" t="str" cm="1">
        <f t="array" ref="U3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55" s="13"/>
      <c r="W3555" s="13"/>
      <c r="X3555" s="13"/>
      <c r="Y3555" s="13"/>
      <c r="Z3555" s="13"/>
      <c r="AC3555" s="13"/>
      <c r="AD3555" s="13"/>
      <c r="AE3555" s="13"/>
      <c r="AF3555" s="13"/>
      <c r="AG3555" s="13"/>
    </row>
    <row r="3556" hidden="1" spans="1:33">
      <c r="A3556" s="21" t="s">
        <v>3921</v>
      </c>
      <c r="B3556" s="22" t="s">
        <v>3924</v>
      </c>
      <c r="C3556" s="21" t="s">
        <v>1933</v>
      </c>
      <c r="D3556" s="21"/>
      <c r="E3556" s="21" t="s">
        <v>2371</v>
      </c>
      <c r="F3556" s="22" t="s">
        <v>2916</v>
      </c>
      <c r="G3556" s="21" t="s">
        <v>41</v>
      </c>
      <c r="H3556" s="21" t="s">
        <v>135</v>
      </c>
      <c r="I3556" s="22"/>
      <c r="J3556" s="22"/>
      <c r="K3556" s="23">
        <v>224.6</v>
      </c>
      <c r="L3556" s="23">
        <v>79.8</v>
      </c>
      <c r="M3556" s="23">
        <v>55</v>
      </c>
      <c r="N3556" s="23">
        <v>570.484</v>
      </c>
      <c r="O3556" s="23">
        <v>202.692</v>
      </c>
      <c r="P3556" s="23">
        <v>139.7</v>
      </c>
      <c r="Q3556" s="24" t="s">
        <v>69</v>
      </c>
      <c r="R3556" s="28">
        <v>7.4</v>
      </c>
      <c r="S3556" s="24" t="s">
        <v>132</v>
      </c>
      <c r="T3556" s="26" t="s">
        <v>69</v>
      </c>
      <c r="U3556" s="27" cm="1">
        <f t="array" ref="U3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56" s="13"/>
      <c r="W3556" s="13"/>
      <c r="X3556" s="13"/>
      <c r="Y3556" s="13"/>
      <c r="Z3556" s="13"/>
      <c r="AC3556" s="13"/>
      <c r="AD3556" s="13"/>
      <c r="AE3556" s="13"/>
      <c r="AF3556" s="13"/>
      <c r="AG3556" s="13"/>
    </row>
    <row r="3557" ht="12.4" hidden="1" spans="1:33">
      <c r="A3557" s="21" t="s">
        <v>3921</v>
      </c>
      <c r="B3557" s="22" t="s">
        <v>3924</v>
      </c>
      <c r="C3557" s="21" t="s">
        <v>1933</v>
      </c>
      <c r="D3557" s="21" t="s">
        <v>1928</v>
      </c>
      <c r="E3557" s="21" t="s">
        <v>2371</v>
      </c>
      <c r="F3557" s="22" t="s">
        <v>2716</v>
      </c>
      <c r="G3557" s="21" t="s">
        <v>17</v>
      </c>
      <c r="H3557" s="21" t="s">
        <v>168</v>
      </c>
      <c r="I3557" s="22"/>
      <c r="J3557" s="22" t="s">
        <v>132</v>
      </c>
      <c r="K3557" s="23">
        <v>220.9</v>
      </c>
      <c r="L3557" s="23">
        <v>79.8</v>
      </c>
      <c r="M3557" s="23">
        <v>56.1</v>
      </c>
      <c r="N3557" s="23">
        <v>561.086</v>
      </c>
      <c r="O3557" s="23">
        <v>202.692</v>
      </c>
      <c r="P3557" s="23">
        <v>142.494</v>
      </c>
      <c r="Q3557" s="24" t="s">
        <v>2674</v>
      </c>
      <c r="R3557" s="28"/>
      <c r="S3557" s="24" t="s">
        <v>3544</v>
      </c>
      <c r="T3557" s="26" t="s">
        <v>2674</v>
      </c>
      <c r="U3557" s="27" t="str" cm="1">
        <f t="array" ref="U3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57" s="13"/>
      <c r="W3557" s="13"/>
      <c r="X3557" s="13"/>
      <c r="Y3557" s="13"/>
      <c r="Z3557" s="13"/>
      <c r="AC3557" s="13"/>
      <c r="AD3557" s="13"/>
      <c r="AE3557" s="13"/>
      <c r="AF3557" s="13"/>
      <c r="AG3557" s="13"/>
    </row>
    <row r="3558" hidden="1" spans="1:33">
      <c r="A3558" s="21" t="s">
        <v>3921</v>
      </c>
      <c r="B3558" s="22" t="s">
        <v>3924</v>
      </c>
      <c r="C3558" s="21" t="s">
        <v>1933</v>
      </c>
      <c r="D3558" s="21" t="s">
        <v>132</v>
      </c>
      <c r="E3558" s="21" t="s">
        <v>2371</v>
      </c>
      <c r="F3558" s="22" t="s">
        <v>2716</v>
      </c>
      <c r="G3558" s="21" t="s">
        <v>41</v>
      </c>
      <c r="H3558" s="21" t="s">
        <v>174</v>
      </c>
      <c r="I3558" s="22"/>
      <c r="J3558" s="22" t="s">
        <v>132</v>
      </c>
      <c r="K3558" s="23">
        <v>224.6</v>
      </c>
      <c r="L3558" s="23">
        <v>79.8</v>
      </c>
      <c r="M3558" s="23">
        <v>55</v>
      </c>
      <c r="N3558" s="23">
        <v>570.484</v>
      </c>
      <c r="O3558" s="23">
        <v>202.692</v>
      </c>
      <c r="P3558" s="23">
        <v>139.7</v>
      </c>
      <c r="Q3558" s="24" t="s">
        <v>69</v>
      </c>
      <c r="R3558" s="28">
        <v>7.4</v>
      </c>
      <c r="S3558" s="24" t="s">
        <v>132</v>
      </c>
      <c r="T3558" s="26" t="s">
        <v>69</v>
      </c>
      <c r="U3558" s="27" cm="1">
        <f t="array" ref="U3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58" s="13"/>
      <c r="W3558" s="13"/>
      <c r="X3558" s="13"/>
      <c r="Y3558" s="13"/>
      <c r="Z3558" s="13"/>
      <c r="AC3558" s="13"/>
      <c r="AD3558" s="13"/>
      <c r="AE3558" s="13"/>
      <c r="AF3558" s="13"/>
      <c r="AG3558" s="13"/>
    </row>
    <row r="3559" ht="12.4" hidden="1" spans="1:33">
      <c r="A3559" s="21" t="s">
        <v>3921</v>
      </c>
      <c r="B3559" s="22" t="s">
        <v>3924</v>
      </c>
      <c r="C3559" s="21" t="s">
        <v>1933</v>
      </c>
      <c r="D3559" s="21" t="s">
        <v>132</v>
      </c>
      <c r="E3559" s="21" t="s">
        <v>2371</v>
      </c>
      <c r="F3559" s="22" t="s">
        <v>2716</v>
      </c>
      <c r="G3559" s="21" t="s">
        <v>92</v>
      </c>
      <c r="H3559" s="21" t="s">
        <v>138</v>
      </c>
      <c r="I3559" s="22"/>
      <c r="J3559" s="22" t="s">
        <v>132</v>
      </c>
      <c r="K3559" s="23">
        <v>224.6</v>
      </c>
      <c r="L3559" s="23">
        <v>79.8</v>
      </c>
      <c r="M3559" s="23">
        <v>55</v>
      </c>
      <c r="N3559" s="23">
        <v>570.484</v>
      </c>
      <c r="O3559" s="23">
        <v>202.692</v>
      </c>
      <c r="P3559" s="23">
        <v>139.7</v>
      </c>
      <c r="Q3559" s="24" t="s">
        <v>2674</v>
      </c>
      <c r="R3559" s="28"/>
      <c r="S3559" s="24" t="s">
        <v>3927</v>
      </c>
      <c r="T3559" s="26" t="s">
        <v>2674</v>
      </c>
      <c r="U3559" s="27" t="str" cm="1">
        <f t="array" ref="U3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59" s="13"/>
      <c r="W3559" s="13"/>
      <c r="X3559" s="13"/>
      <c r="Y3559" s="13"/>
      <c r="Z3559" s="13"/>
      <c r="AC3559" s="13"/>
      <c r="AD3559" s="13"/>
      <c r="AE3559" s="13"/>
      <c r="AF3559" s="13"/>
      <c r="AG3559" s="13"/>
    </row>
    <row r="3560" hidden="1" spans="1:33">
      <c r="A3560" s="21" t="s">
        <v>3921</v>
      </c>
      <c r="B3560" s="22" t="s">
        <v>3924</v>
      </c>
      <c r="C3560" s="21" t="s">
        <v>1933</v>
      </c>
      <c r="D3560" s="21" t="s">
        <v>132</v>
      </c>
      <c r="E3560" s="21" t="s">
        <v>2357</v>
      </c>
      <c r="F3560" s="22" t="s">
        <v>2720</v>
      </c>
      <c r="G3560" s="21" t="s">
        <v>41</v>
      </c>
      <c r="H3560" s="21" t="s">
        <v>135</v>
      </c>
      <c r="I3560" s="22"/>
      <c r="J3560" s="22" t="s">
        <v>132</v>
      </c>
      <c r="K3560" s="23">
        <v>224.2</v>
      </c>
      <c r="L3560" s="23">
        <v>79.5</v>
      </c>
      <c r="M3560" s="23">
        <v>53.7</v>
      </c>
      <c r="N3560" s="23">
        <v>569.468</v>
      </c>
      <c r="O3560" s="23">
        <v>201.93</v>
      </c>
      <c r="P3560" s="23">
        <v>136.398</v>
      </c>
      <c r="Q3560" s="24" t="s">
        <v>69</v>
      </c>
      <c r="R3560" s="28">
        <v>7.8</v>
      </c>
      <c r="S3560" s="24" t="s">
        <v>132</v>
      </c>
      <c r="T3560" s="26" t="s">
        <v>69</v>
      </c>
      <c r="U3560" s="27" cm="1">
        <f t="array" ref="U3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60" s="13"/>
      <c r="W3560" s="13"/>
      <c r="X3560" s="13"/>
      <c r="Y3560" s="13"/>
      <c r="Z3560" s="13"/>
      <c r="AC3560" s="13"/>
      <c r="AD3560" s="13"/>
      <c r="AE3560" s="13"/>
      <c r="AF3560" s="13"/>
      <c r="AG3560" s="13"/>
    </row>
    <row r="3561" ht="12.4" hidden="1" spans="1:33">
      <c r="A3561" s="21" t="s">
        <v>3921</v>
      </c>
      <c r="B3561" s="22" t="s">
        <v>3924</v>
      </c>
      <c r="C3561" s="21" t="s">
        <v>1933</v>
      </c>
      <c r="D3561" s="21" t="s">
        <v>132</v>
      </c>
      <c r="E3561" s="21" t="s">
        <v>2357</v>
      </c>
      <c r="F3561" s="22" t="s">
        <v>2720</v>
      </c>
      <c r="G3561" s="21" t="s">
        <v>92</v>
      </c>
      <c r="H3561" s="21" t="s">
        <v>138</v>
      </c>
      <c r="I3561" s="22"/>
      <c r="J3561" s="22" t="s">
        <v>132</v>
      </c>
      <c r="K3561" s="23">
        <v>224.2</v>
      </c>
      <c r="L3561" s="23">
        <v>79.5</v>
      </c>
      <c r="M3561" s="23">
        <v>53.7</v>
      </c>
      <c r="N3561" s="23">
        <v>569.468</v>
      </c>
      <c r="O3561" s="23">
        <v>201.93</v>
      </c>
      <c r="P3561" s="23">
        <v>136.398</v>
      </c>
      <c r="Q3561" s="24" t="s">
        <v>2674</v>
      </c>
      <c r="R3561" s="28"/>
      <c r="S3561" s="24" t="s">
        <v>2728</v>
      </c>
      <c r="T3561" s="26" t="s">
        <v>2674</v>
      </c>
      <c r="U3561" s="27" t="str" cm="1">
        <f t="array" ref="U3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1" s="13"/>
      <c r="W3561" s="13"/>
      <c r="X3561" s="13"/>
      <c r="Y3561" s="13"/>
      <c r="Z3561" s="13"/>
      <c r="AC3561" s="13"/>
      <c r="AD3561" s="13"/>
      <c r="AE3561" s="13"/>
      <c r="AF3561" s="13"/>
      <c r="AG3561" s="13"/>
    </row>
    <row r="3562" ht="12.4" hidden="1" spans="1:33">
      <c r="A3562" s="21" t="s">
        <v>3921</v>
      </c>
      <c r="B3562" s="22" t="s">
        <v>3924</v>
      </c>
      <c r="C3562" s="21" t="s">
        <v>1933</v>
      </c>
      <c r="D3562" s="21" t="s">
        <v>1934</v>
      </c>
      <c r="E3562" s="21" t="s">
        <v>2357</v>
      </c>
      <c r="F3562" s="22" t="s">
        <v>3766</v>
      </c>
      <c r="G3562" s="21" t="s">
        <v>17</v>
      </c>
      <c r="H3562" s="21" t="s">
        <v>168</v>
      </c>
      <c r="I3562" s="22"/>
      <c r="J3562" s="22"/>
      <c r="K3562" s="23">
        <v>230.2</v>
      </c>
      <c r="L3562" s="23">
        <v>79.9</v>
      </c>
      <c r="M3562" s="23">
        <v>57.8</v>
      </c>
      <c r="N3562" s="23">
        <v>584.708</v>
      </c>
      <c r="O3562" s="23">
        <v>202.946</v>
      </c>
      <c r="P3562" s="23">
        <v>146.812</v>
      </c>
      <c r="Q3562" s="24" t="s">
        <v>2674</v>
      </c>
      <c r="R3562" s="28"/>
      <c r="S3562" s="24" t="s">
        <v>3928</v>
      </c>
      <c r="T3562" s="26" t="s">
        <v>2674</v>
      </c>
      <c r="U3562" s="27" t="str" cm="1">
        <f t="array" ref="U3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2" s="13"/>
      <c r="W3562" s="13"/>
      <c r="X3562" s="13"/>
      <c r="Y3562" s="13"/>
      <c r="Z3562" s="13"/>
      <c r="AC3562" s="13"/>
      <c r="AD3562" s="13"/>
      <c r="AE3562" s="13"/>
      <c r="AF3562" s="13"/>
      <c r="AG3562" s="13"/>
    </row>
    <row r="3563" hidden="1" spans="1:33">
      <c r="A3563" s="21" t="s">
        <v>3921</v>
      </c>
      <c r="B3563" s="22" t="s">
        <v>3924</v>
      </c>
      <c r="C3563" s="21" t="s">
        <v>1933</v>
      </c>
      <c r="D3563" s="21" t="s">
        <v>132</v>
      </c>
      <c r="E3563" s="21" t="s">
        <v>2357</v>
      </c>
      <c r="F3563" s="22" t="s">
        <v>3929</v>
      </c>
      <c r="G3563" s="21" t="s">
        <v>41</v>
      </c>
      <c r="H3563" s="21" t="s">
        <v>174</v>
      </c>
      <c r="I3563" s="22"/>
      <c r="J3563" s="22" t="s">
        <v>132</v>
      </c>
      <c r="K3563" s="23">
        <v>224.2</v>
      </c>
      <c r="L3563" s="23">
        <v>79.5</v>
      </c>
      <c r="M3563" s="23">
        <v>53.8</v>
      </c>
      <c r="N3563" s="23">
        <v>569.468</v>
      </c>
      <c r="O3563" s="23">
        <v>201.93</v>
      </c>
      <c r="P3563" s="23">
        <v>136.652</v>
      </c>
      <c r="Q3563" s="24" t="s">
        <v>69</v>
      </c>
      <c r="R3563" s="28">
        <v>7.8</v>
      </c>
      <c r="S3563" s="24" t="s">
        <v>132</v>
      </c>
      <c r="T3563" s="26" t="s">
        <v>69</v>
      </c>
      <c r="U3563" s="27" cm="1">
        <f t="array" ref="U3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63" s="13"/>
      <c r="W3563" s="13"/>
      <c r="X3563" s="13"/>
      <c r="Y3563" s="13"/>
      <c r="Z3563" s="13"/>
      <c r="AC3563" s="13"/>
      <c r="AD3563" s="13"/>
      <c r="AE3563" s="13"/>
      <c r="AF3563" s="13"/>
      <c r="AG3563" s="13"/>
    </row>
    <row r="3564" ht="12.4" hidden="1" spans="1:33">
      <c r="A3564" s="21" t="s">
        <v>3921</v>
      </c>
      <c r="B3564" s="22" t="s">
        <v>3924</v>
      </c>
      <c r="C3564" s="21" t="s">
        <v>1933</v>
      </c>
      <c r="D3564" s="21" t="s">
        <v>1934</v>
      </c>
      <c r="E3564" s="21" t="s">
        <v>2357</v>
      </c>
      <c r="F3564" s="22" t="s">
        <v>2724</v>
      </c>
      <c r="G3564" s="21" t="s">
        <v>17</v>
      </c>
      <c r="H3564" s="21" t="s">
        <v>168</v>
      </c>
      <c r="I3564" s="22"/>
      <c r="J3564" s="22"/>
      <c r="K3564" s="23">
        <v>230.2</v>
      </c>
      <c r="L3564" s="23">
        <v>79.5</v>
      </c>
      <c r="M3564" s="23">
        <v>57.8</v>
      </c>
      <c r="N3564" s="23">
        <v>584.708</v>
      </c>
      <c r="O3564" s="23">
        <v>201.93</v>
      </c>
      <c r="P3564" s="23">
        <v>146.812</v>
      </c>
      <c r="Q3564" s="24" t="s">
        <v>2674</v>
      </c>
      <c r="R3564" s="28"/>
      <c r="S3564" s="24" t="s">
        <v>3928</v>
      </c>
      <c r="T3564" s="26" t="s">
        <v>2674</v>
      </c>
      <c r="U3564" s="27" t="str" cm="1">
        <f t="array" ref="U3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4" s="13"/>
      <c r="W3564" s="13"/>
      <c r="X3564" s="13"/>
      <c r="Y3564" s="13"/>
      <c r="Z3564" s="13"/>
      <c r="AC3564" s="13"/>
      <c r="AD3564" s="13"/>
      <c r="AE3564" s="13"/>
      <c r="AF3564" s="13"/>
      <c r="AG3564" s="13"/>
    </row>
    <row r="3565" hidden="1" spans="1:33">
      <c r="A3565" s="21" t="s">
        <v>3921</v>
      </c>
      <c r="B3565" s="22" t="s">
        <v>3924</v>
      </c>
      <c r="C3565" s="21" t="s">
        <v>1933</v>
      </c>
      <c r="D3565" s="21"/>
      <c r="E3565" s="21" t="s">
        <v>2357</v>
      </c>
      <c r="F3565" s="22" t="s">
        <v>2724</v>
      </c>
      <c r="G3565" s="21" t="s">
        <v>41</v>
      </c>
      <c r="H3565" s="21" t="s">
        <v>135</v>
      </c>
      <c r="I3565" s="22"/>
      <c r="J3565" s="22"/>
      <c r="K3565" s="23">
        <v>226</v>
      </c>
      <c r="L3565" s="23">
        <v>79.6</v>
      </c>
      <c r="M3565" s="23">
        <v>54.2</v>
      </c>
      <c r="N3565" s="23">
        <v>574.04</v>
      </c>
      <c r="O3565" s="23">
        <v>202.184</v>
      </c>
      <c r="P3565" s="23">
        <v>137.668</v>
      </c>
      <c r="Q3565" s="24" t="s">
        <v>69</v>
      </c>
      <c r="R3565" s="28">
        <v>6</v>
      </c>
      <c r="S3565" s="24" t="s">
        <v>132</v>
      </c>
      <c r="T3565" s="26" t="s">
        <v>69</v>
      </c>
      <c r="U3565" s="27" cm="1">
        <f t="array" ref="U3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65" s="13"/>
      <c r="W3565" s="13"/>
      <c r="X3565" s="13"/>
      <c r="Y3565" s="13"/>
      <c r="Z3565" s="13"/>
      <c r="AC3565" s="13"/>
      <c r="AD3565" s="13"/>
      <c r="AE3565" s="13"/>
      <c r="AF3565" s="13"/>
      <c r="AG3565" s="13"/>
    </row>
    <row r="3566" ht="12.4" hidden="1" spans="1:33">
      <c r="A3566" s="21" t="s">
        <v>3921</v>
      </c>
      <c r="B3566" s="22" t="s">
        <v>3924</v>
      </c>
      <c r="C3566" s="21" t="s">
        <v>1933</v>
      </c>
      <c r="D3566" s="21"/>
      <c r="E3566" s="21" t="s">
        <v>2357</v>
      </c>
      <c r="F3566" s="22" t="s">
        <v>2724</v>
      </c>
      <c r="G3566" s="21" t="s">
        <v>92</v>
      </c>
      <c r="H3566" s="21" t="s">
        <v>138</v>
      </c>
      <c r="I3566" s="22"/>
      <c r="J3566" s="22"/>
      <c r="K3566" s="23">
        <v>226</v>
      </c>
      <c r="L3566" s="23">
        <v>79.6</v>
      </c>
      <c r="M3566" s="23">
        <v>54.2</v>
      </c>
      <c r="N3566" s="23">
        <v>574.04</v>
      </c>
      <c r="O3566" s="23">
        <v>202.184</v>
      </c>
      <c r="P3566" s="23">
        <v>137.668</v>
      </c>
      <c r="Q3566" s="24" t="s">
        <v>2674</v>
      </c>
      <c r="R3566" s="28"/>
      <c r="S3566" s="24" t="s">
        <v>3930</v>
      </c>
      <c r="T3566" s="26" t="s">
        <v>2674</v>
      </c>
      <c r="U3566" s="27" t="str" cm="1">
        <f t="array" ref="U3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6" s="13"/>
      <c r="W3566" s="13"/>
      <c r="X3566" s="13"/>
      <c r="Y3566" s="13"/>
      <c r="Z3566" s="13"/>
      <c r="AC3566" s="13"/>
      <c r="AD3566" s="13"/>
      <c r="AE3566" s="13"/>
      <c r="AF3566" s="13"/>
      <c r="AG3566" s="13"/>
    </row>
    <row r="3567" ht="12.4" hidden="1" spans="1:33">
      <c r="A3567" s="21" t="s">
        <v>3921</v>
      </c>
      <c r="B3567" s="22" t="s">
        <v>3924</v>
      </c>
      <c r="C3567" s="21" t="s">
        <v>1933</v>
      </c>
      <c r="D3567" s="21" t="s">
        <v>1934</v>
      </c>
      <c r="E3567" s="21" t="s">
        <v>2357</v>
      </c>
      <c r="F3567" s="22" t="s">
        <v>2726</v>
      </c>
      <c r="G3567" s="21" t="s">
        <v>17</v>
      </c>
      <c r="H3567" s="21" t="s">
        <v>168</v>
      </c>
      <c r="I3567" s="22"/>
      <c r="J3567" s="22" t="s">
        <v>132</v>
      </c>
      <c r="K3567" s="23">
        <v>228.8</v>
      </c>
      <c r="L3567" s="23">
        <v>79.9</v>
      </c>
      <c r="M3567" s="23">
        <v>57.8</v>
      </c>
      <c r="N3567" s="23">
        <v>581.152</v>
      </c>
      <c r="O3567" s="23">
        <v>202.946</v>
      </c>
      <c r="P3567" s="23">
        <v>146.812</v>
      </c>
      <c r="Q3567" s="24" t="s">
        <v>2674</v>
      </c>
      <c r="R3567" s="28"/>
      <c r="S3567" s="24" t="s">
        <v>3931</v>
      </c>
      <c r="T3567" s="26" t="s">
        <v>2674</v>
      </c>
      <c r="U3567" s="27" t="str" cm="1">
        <f t="array" ref="U3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7" s="13"/>
      <c r="W3567" s="13"/>
      <c r="X3567" s="13"/>
      <c r="Y3567" s="13"/>
      <c r="Z3567" s="13"/>
      <c r="AC3567" s="13"/>
      <c r="AD3567" s="13"/>
      <c r="AE3567" s="13"/>
      <c r="AF3567" s="13"/>
      <c r="AG3567" s="13"/>
    </row>
    <row r="3568" hidden="1" spans="1:33">
      <c r="A3568" s="21" t="s">
        <v>3921</v>
      </c>
      <c r="B3568" s="22" t="s">
        <v>3924</v>
      </c>
      <c r="C3568" s="21" t="s">
        <v>1933</v>
      </c>
      <c r="D3568" s="21" t="s">
        <v>132</v>
      </c>
      <c r="E3568" s="21" t="s">
        <v>2357</v>
      </c>
      <c r="F3568" s="22" t="s">
        <v>2726</v>
      </c>
      <c r="G3568" s="21" t="s">
        <v>41</v>
      </c>
      <c r="H3568" s="21" t="s">
        <v>135</v>
      </c>
      <c r="I3568" s="22"/>
      <c r="J3568" s="22" t="s">
        <v>132</v>
      </c>
      <c r="K3568" s="23">
        <v>224.8</v>
      </c>
      <c r="L3568" s="23">
        <v>79.6</v>
      </c>
      <c r="M3568" s="23">
        <v>54.4</v>
      </c>
      <c r="N3568" s="23">
        <v>570.992</v>
      </c>
      <c r="O3568" s="23">
        <v>202.184</v>
      </c>
      <c r="P3568" s="23">
        <v>138.176</v>
      </c>
      <c r="Q3568" s="24" t="s">
        <v>69</v>
      </c>
      <c r="R3568" s="28">
        <v>7.2</v>
      </c>
      <c r="S3568" s="24" t="s">
        <v>132</v>
      </c>
      <c r="T3568" s="26" t="s">
        <v>69</v>
      </c>
      <c r="U3568" s="27" cm="1">
        <f t="array" ref="U3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568" s="13"/>
      <c r="W3568" s="13"/>
      <c r="X3568" s="13"/>
      <c r="Y3568" s="13"/>
      <c r="Z3568" s="13"/>
      <c r="AC3568" s="13"/>
      <c r="AD3568" s="13"/>
      <c r="AE3568" s="13"/>
      <c r="AF3568" s="13"/>
      <c r="AG3568" s="13"/>
    </row>
    <row r="3569" ht="12.4" hidden="1" spans="1:33">
      <c r="A3569" s="21" t="s">
        <v>3921</v>
      </c>
      <c r="B3569" s="22" t="s">
        <v>3924</v>
      </c>
      <c r="C3569" s="21" t="s">
        <v>1933</v>
      </c>
      <c r="D3569" s="21" t="s">
        <v>132</v>
      </c>
      <c r="E3569" s="21" t="s">
        <v>2357</v>
      </c>
      <c r="F3569" s="22" t="s">
        <v>2726</v>
      </c>
      <c r="G3569" s="21" t="s">
        <v>92</v>
      </c>
      <c r="H3569" s="21" t="s">
        <v>138</v>
      </c>
      <c r="I3569" s="22"/>
      <c r="J3569" s="22" t="s">
        <v>132</v>
      </c>
      <c r="K3569" s="23">
        <v>224.8</v>
      </c>
      <c r="L3569" s="23">
        <v>79.6</v>
      </c>
      <c r="M3569" s="23">
        <v>54.4</v>
      </c>
      <c r="N3569" s="23">
        <v>570.992</v>
      </c>
      <c r="O3569" s="23">
        <v>202.184</v>
      </c>
      <c r="P3569" s="23">
        <v>138.176</v>
      </c>
      <c r="Q3569" s="24" t="s">
        <v>2674</v>
      </c>
      <c r="R3569" s="28"/>
      <c r="S3569" s="24" t="s">
        <v>3778</v>
      </c>
      <c r="T3569" s="26" t="s">
        <v>2674</v>
      </c>
      <c r="U3569" s="27" t="str" cm="1">
        <f t="array" ref="U3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9" s="13"/>
      <c r="W3569" s="13"/>
      <c r="X3569" s="13"/>
      <c r="Y3569" s="13"/>
      <c r="Z3569" s="13"/>
      <c r="AC3569" s="13"/>
      <c r="AD3569" s="13"/>
      <c r="AE3569" s="13"/>
      <c r="AF3569" s="13"/>
      <c r="AG3569" s="13"/>
    </row>
    <row r="3570" ht="12.4" hidden="1" spans="1:33">
      <c r="A3570" s="21" t="s">
        <v>3921</v>
      </c>
      <c r="B3570" s="22" t="s">
        <v>3924</v>
      </c>
      <c r="C3570" s="21" t="s">
        <v>1933</v>
      </c>
      <c r="D3570" s="21" t="s">
        <v>1934</v>
      </c>
      <c r="E3570" s="21" t="s">
        <v>2357</v>
      </c>
      <c r="F3570" s="22" t="s">
        <v>3015</v>
      </c>
      <c r="G3570" s="21" t="s">
        <v>17</v>
      </c>
      <c r="H3570" s="21" t="s">
        <v>168</v>
      </c>
      <c r="I3570" s="22"/>
      <c r="J3570" s="22" t="s">
        <v>132</v>
      </c>
      <c r="K3570" s="23">
        <v>231.3</v>
      </c>
      <c r="L3570" s="23">
        <v>79.6</v>
      </c>
      <c r="M3570" s="23">
        <v>57.5</v>
      </c>
      <c r="N3570" s="23">
        <v>587.502</v>
      </c>
      <c r="O3570" s="23">
        <v>202.184</v>
      </c>
      <c r="P3570" s="23">
        <v>146.05</v>
      </c>
      <c r="Q3570" s="24" t="s">
        <v>2674</v>
      </c>
      <c r="R3570" s="28"/>
      <c r="S3570" s="24" t="s">
        <v>3932</v>
      </c>
      <c r="T3570" s="26" t="s">
        <v>2674</v>
      </c>
      <c r="U3570" s="27" t="str" cm="1">
        <f t="array" ref="U3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0" s="13"/>
      <c r="W3570" s="13"/>
      <c r="X3570" s="13"/>
      <c r="Y3570" s="13"/>
      <c r="Z3570" s="13"/>
      <c r="AC3570" s="13"/>
      <c r="AD3570" s="13"/>
      <c r="AE3570" s="13"/>
      <c r="AF3570" s="13"/>
      <c r="AG3570" s="13"/>
    </row>
    <row r="3571" ht="12.4" hidden="1" spans="1:33">
      <c r="A3571" s="21" t="s">
        <v>3921</v>
      </c>
      <c r="B3571" s="22" t="s">
        <v>3924</v>
      </c>
      <c r="C3571" s="21" t="s">
        <v>1933</v>
      </c>
      <c r="D3571" s="21" t="s">
        <v>1934</v>
      </c>
      <c r="E3571" s="21" t="s">
        <v>2357</v>
      </c>
      <c r="F3571" s="22" t="s">
        <v>3767</v>
      </c>
      <c r="G3571" s="21" t="s">
        <v>17</v>
      </c>
      <c r="H3571" s="21" t="s">
        <v>168</v>
      </c>
      <c r="I3571" s="22"/>
      <c r="J3571" s="22"/>
      <c r="K3571" s="23">
        <v>230.2</v>
      </c>
      <c r="L3571" s="23">
        <v>79.5</v>
      </c>
      <c r="M3571" s="23">
        <v>57.8</v>
      </c>
      <c r="N3571" s="23">
        <v>584.708</v>
      </c>
      <c r="O3571" s="23">
        <v>201.93</v>
      </c>
      <c r="P3571" s="23">
        <v>146.812</v>
      </c>
      <c r="Q3571" s="24" t="s">
        <v>2674</v>
      </c>
      <c r="R3571" s="28"/>
      <c r="S3571" s="24" t="s">
        <v>3928</v>
      </c>
      <c r="T3571" s="26" t="s">
        <v>2674</v>
      </c>
      <c r="U3571" s="27" t="str" cm="1">
        <f t="array" ref="U3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1" s="13"/>
      <c r="W3571" s="13"/>
      <c r="X3571" s="13"/>
      <c r="Y3571" s="13"/>
      <c r="Z3571" s="13"/>
      <c r="AC3571" s="13"/>
      <c r="AD3571" s="13"/>
      <c r="AE3571" s="13"/>
      <c r="AF3571" s="13"/>
      <c r="AG3571" s="13"/>
    </row>
    <row r="3572" ht="12.4" hidden="1" spans="1:33">
      <c r="A3572" s="21" t="s">
        <v>3921</v>
      </c>
      <c r="B3572" s="22" t="s">
        <v>3924</v>
      </c>
      <c r="C3572" s="21" t="s">
        <v>1933</v>
      </c>
      <c r="D3572" s="21" t="s">
        <v>1934</v>
      </c>
      <c r="E3572" s="21" t="s">
        <v>2357</v>
      </c>
      <c r="F3572" s="22" t="s">
        <v>3767</v>
      </c>
      <c r="G3572" s="21" t="s">
        <v>17</v>
      </c>
      <c r="H3572" s="21" t="s">
        <v>168</v>
      </c>
      <c r="I3572" s="22"/>
      <c r="J3572" s="22"/>
      <c r="K3572" s="23">
        <v>231.3</v>
      </c>
      <c r="L3572" s="23">
        <v>79.6</v>
      </c>
      <c r="M3572" s="23">
        <v>57.8</v>
      </c>
      <c r="N3572" s="23">
        <v>587.502</v>
      </c>
      <c r="O3572" s="23">
        <v>202.184</v>
      </c>
      <c r="P3572" s="23">
        <v>146.812</v>
      </c>
      <c r="Q3572" s="24" t="s">
        <v>2674</v>
      </c>
      <c r="R3572" s="28"/>
      <c r="S3572" s="24" t="s">
        <v>3932</v>
      </c>
      <c r="T3572" s="26" t="s">
        <v>2674</v>
      </c>
      <c r="U3572" s="27" t="str" cm="1">
        <f t="array" ref="U3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2" s="13"/>
      <c r="W3572" s="13"/>
      <c r="X3572" s="13"/>
      <c r="Y3572" s="13"/>
      <c r="Z3572" s="13"/>
      <c r="AC3572" s="13"/>
      <c r="AD3572" s="13"/>
      <c r="AE3572" s="13"/>
      <c r="AF3572" s="13"/>
      <c r="AG3572" s="13"/>
    </row>
    <row r="3573" hidden="1" spans="1:33">
      <c r="A3573" s="21" t="s">
        <v>3921</v>
      </c>
      <c r="B3573" s="22" t="s">
        <v>3924</v>
      </c>
      <c r="C3573" s="21" t="s">
        <v>1933</v>
      </c>
      <c r="D3573" s="21"/>
      <c r="E3573" s="21" t="s">
        <v>2357</v>
      </c>
      <c r="F3573" s="22" t="s">
        <v>3767</v>
      </c>
      <c r="G3573" s="21" t="s">
        <v>41</v>
      </c>
      <c r="H3573" s="21" t="s">
        <v>135</v>
      </c>
      <c r="I3573" s="22"/>
      <c r="J3573" s="22"/>
      <c r="K3573" s="23">
        <v>226</v>
      </c>
      <c r="L3573" s="23">
        <v>79.6</v>
      </c>
      <c r="M3573" s="23">
        <v>54.2</v>
      </c>
      <c r="N3573" s="23">
        <v>574.04</v>
      </c>
      <c r="O3573" s="23">
        <v>202.184</v>
      </c>
      <c r="P3573" s="23">
        <v>137.668</v>
      </c>
      <c r="Q3573" s="24" t="s">
        <v>69</v>
      </c>
      <c r="R3573" s="28">
        <v>6</v>
      </c>
      <c r="S3573" s="24" t="s">
        <v>132</v>
      </c>
      <c r="T3573" s="26" t="s">
        <v>69</v>
      </c>
      <c r="U3573" s="27" cm="1">
        <f t="array" ref="U3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73" s="13"/>
      <c r="W3573" s="13"/>
      <c r="X3573" s="13"/>
      <c r="Y3573" s="13"/>
      <c r="Z3573" s="13"/>
      <c r="AC3573" s="13"/>
      <c r="AD3573" s="13"/>
      <c r="AE3573" s="13"/>
      <c r="AF3573" s="13"/>
      <c r="AG3573" s="13"/>
    </row>
    <row r="3574" ht="12.4" hidden="1" spans="1:33">
      <c r="A3574" s="21" t="s">
        <v>3921</v>
      </c>
      <c r="B3574" s="22" t="s">
        <v>3924</v>
      </c>
      <c r="C3574" s="21" t="s">
        <v>1933</v>
      </c>
      <c r="D3574" s="21"/>
      <c r="E3574" s="21" t="s">
        <v>2357</v>
      </c>
      <c r="F3574" s="22" t="s">
        <v>3767</v>
      </c>
      <c r="G3574" s="21" t="s">
        <v>92</v>
      </c>
      <c r="H3574" s="21" t="s">
        <v>138</v>
      </c>
      <c r="I3574" s="22"/>
      <c r="J3574" s="22"/>
      <c r="K3574" s="23">
        <v>226</v>
      </c>
      <c r="L3574" s="23">
        <v>79.6</v>
      </c>
      <c r="M3574" s="23">
        <v>54.2</v>
      </c>
      <c r="N3574" s="23">
        <v>574.04</v>
      </c>
      <c r="O3574" s="23">
        <v>202.184</v>
      </c>
      <c r="P3574" s="23">
        <v>137.668</v>
      </c>
      <c r="Q3574" s="24" t="s">
        <v>2674</v>
      </c>
      <c r="R3574" s="28"/>
      <c r="S3574" s="24" t="s">
        <v>3930</v>
      </c>
      <c r="T3574" s="26" t="s">
        <v>2674</v>
      </c>
      <c r="U3574" s="27" t="str" cm="1">
        <f t="array" ref="U3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4" s="13"/>
      <c r="W3574" s="13"/>
      <c r="X3574" s="13"/>
      <c r="Y3574" s="13"/>
      <c r="Z3574" s="13"/>
      <c r="AC3574" s="13"/>
      <c r="AD3574" s="13"/>
      <c r="AE3574" s="13"/>
      <c r="AF3574" s="13"/>
      <c r="AG3574" s="13"/>
    </row>
    <row r="3575" ht="12.4" hidden="1" spans="1:33">
      <c r="A3575" s="21" t="s">
        <v>3921</v>
      </c>
      <c r="B3575" s="22" t="s">
        <v>3924</v>
      </c>
      <c r="C3575" s="21" t="s">
        <v>1933</v>
      </c>
      <c r="D3575" s="21" t="s">
        <v>1934</v>
      </c>
      <c r="E3575" s="21" t="s">
        <v>2468</v>
      </c>
      <c r="F3575" s="22" t="s">
        <v>2737</v>
      </c>
      <c r="G3575" s="21" t="s">
        <v>17</v>
      </c>
      <c r="H3575" s="21" t="s">
        <v>168</v>
      </c>
      <c r="I3575" s="22"/>
      <c r="J3575" s="22" t="s">
        <v>132</v>
      </c>
      <c r="K3575" s="23">
        <v>214.7</v>
      </c>
      <c r="L3575" s="23">
        <v>75.4</v>
      </c>
      <c r="M3575" s="23">
        <v>57.3</v>
      </c>
      <c r="N3575" s="23">
        <v>545.338</v>
      </c>
      <c r="O3575" s="23">
        <v>191.516</v>
      </c>
      <c r="P3575" s="23">
        <v>145.542</v>
      </c>
      <c r="Q3575" s="24" t="s">
        <v>2674</v>
      </c>
      <c r="R3575" s="28"/>
      <c r="S3575" s="24" t="s">
        <v>3884</v>
      </c>
      <c r="T3575" s="26" t="s">
        <v>2674</v>
      </c>
      <c r="U3575" s="27" t="str" cm="1">
        <f t="array" ref="U3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5" s="13"/>
      <c r="W3575" s="13"/>
      <c r="X3575" s="13"/>
      <c r="Y3575" s="13"/>
      <c r="Z3575" s="13"/>
      <c r="AC3575" s="13"/>
      <c r="AD3575" s="13"/>
      <c r="AE3575" s="13"/>
      <c r="AF3575" s="13"/>
      <c r="AG3575" s="13"/>
    </row>
    <row r="3576" hidden="1" spans="1:33">
      <c r="A3576" s="21" t="s">
        <v>3921</v>
      </c>
      <c r="B3576" s="22" t="s">
        <v>3924</v>
      </c>
      <c r="C3576" s="21" t="s">
        <v>1933</v>
      </c>
      <c r="D3576" s="21" t="s">
        <v>132</v>
      </c>
      <c r="E3576" s="21" t="s">
        <v>2468</v>
      </c>
      <c r="F3576" s="22" t="s">
        <v>2738</v>
      </c>
      <c r="G3576" s="21" t="s">
        <v>41</v>
      </c>
      <c r="H3576" s="21" t="s">
        <v>135</v>
      </c>
      <c r="I3576" s="22"/>
      <c r="J3576" s="22" t="s">
        <v>132</v>
      </c>
      <c r="K3576" s="23">
        <v>212</v>
      </c>
      <c r="L3576" s="23">
        <v>75.2</v>
      </c>
      <c r="M3576" s="23">
        <v>56.4</v>
      </c>
      <c r="N3576" s="23">
        <v>538.48</v>
      </c>
      <c r="O3576" s="23">
        <v>191.008</v>
      </c>
      <c r="P3576" s="23">
        <v>143.256</v>
      </c>
      <c r="Q3576" s="24" t="s">
        <v>69</v>
      </c>
      <c r="R3576" s="28">
        <v>20</v>
      </c>
      <c r="S3576" s="24" t="s">
        <v>132</v>
      </c>
      <c r="T3576" s="26" t="s">
        <v>69</v>
      </c>
      <c r="U3576" s="27" cm="1">
        <f t="array" ref="U3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3576" s="13"/>
      <c r="W3576" s="13"/>
      <c r="X3576" s="13"/>
      <c r="Y3576" s="13"/>
      <c r="Z3576" s="13"/>
      <c r="AC3576" s="13"/>
      <c r="AD3576" s="13"/>
      <c r="AE3576" s="13"/>
      <c r="AF3576" s="13"/>
      <c r="AG3576" s="13"/>
    </row>
    <row r="3577" hidden="1" spans="1:33">
      <c r="A3577" s="21" t="s">
        <v>3921</v>
      </c>
      <c r="B3577" s="22" t="s">
        <v>3924</v>
      </c>
      <c r="C3577" s="21" t="s">
        <v>1933</v>
      </c>
      <c r="D3577" s="21" t="s">
        <v>132</v>
      </c>
      <c r="E3577" s="21" t="s">
        <v>2468</v>
      </c>
      <c r="F3577" s="22" t="s">
        <v>2738</v>
      </c>
      <c r="G3577" s="21" t="s">
        <v>92</v>
      </c>
      <c r="H3577" s="21" t="s">
        <v>138</v>
      </c>
      <c r="I3577" s="22"/>
      <c r="J3577" s="22" t="s">
        <v>132</v>
      </c>
      <c r="K3577" s="23">
        <v>212</v>
      </c>
      <c r="L3577" s="23">
        <v>75.2</v>
      </c>
      <c r="M3577" s="23">
        <v>56.4</v>
      </c>
      <c r="N3577" s="23">
        <v>538.48</v>
      </c>
      <c r="O3577" s="23">
        <v>191.008</v>
      </c>
      <c r="P3577" s="23">
        <v>143.256</v>
      </c>
      <c r="Q3577" s="24" t="s">
        <v>98</v>
      </c>
      <c r="R3577" s="28">
        <v>6</v>
      </c>
      <c r="S3577" s="24" t="s">
        <v>132</v>
      </c>
      <c r="T3577" s="26" t="s">
        <v>98</v>
      </c>
      <c r="U3577" s="27" cm="1">
        <f t="array" ref="U3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77" s="13"/>
      <c r="W3577" s="13"/>
      <c r="X3577" s="13"/>
      <c r="Y3577" s="13"/>
      <c r="Z3577" s="13"/>
      <c r="AC3577" s="13"/>
      <c r="AD3577" s="13"/>
      <c r="AE3577" s="13"/>
      <c r="AF3577" s="13"/>
      <c r="AG3577" s="13"/>
    </row>
    <row r="3578" ht="12.4" hidden="1" spans="1:33">
      <c r="A3578" s="21" t="s">
        <v>3921</v>
      </c>
      <c r="B3578" s="22" t="s">
        <v>3924</v>
      </c>
      <c r="C3578" s="21" t="s">
        <v>1933</v>
      </c>
      <c r="D3578" s="21" t="s">
        <v>1928</v>
      </c>
      <c r="E3578" s="21" t="s">
        <v>2468</v>
      </c>
      <c r="F3578" s="22" t="s">
        <v>3933</v>
      </c>
      <c r="G3578" s="21" t="s">
        <v>17</v>
      </c>
      <c r="H3578" s="21" t="s">
        <v>168</v>
      </c>
      <c r="I3578" s="22"/>
      <c r="J3578" s="22" t="s">
        <v>132</v>
      </c>
      <c r="K3578" s="23">
        <v>216.7</v>
      </c>
      <c r="L3578" s="23">
        <v>79.9</v>
      </c>
      <c r="M3578" s="23">
        <v>57.1</v>
      </c>
      <c r="N3578" s="23">
        <v>550.418</v>
      </c>
      <c r="O3578" s="23">
        <v>202.946</v>
      </c>
      <c r="P3578" s="23">
        <v>145.034</v>
      </c>
      <c r="Q3578" s="24" t="s">
        <v>2674</v>
      </c>
      <c r="R3578" s="28"/>
      <c r="S3578" s="24" t="s">
        <v>2739</v>
      </c>
      <c r="T3578" s="26" t="s">
        <v>2674</v>
      </c>
      <c r="U3578" s="27" t="str" cm="1">
        <f t="array" ref="U3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8" s="13"/>
      <c r="W3578" s="13"/>
      <c r="X3578" s="13"/>
      <c r="Y3578" s="13"/>
      <c r="Z3578" s="13"/>
      <c r="AC3578" s="13"/>
      <c r="AD3578" s="13"/>
      <c r="AE3578" s="13"/>
      <c r="AF3578" s="13"/>
      <c r="AG3578" s="13"/>
    </row>
    <row r="3579" ht="12.4" hidden="1" spans="1:33">
      <c r="A3579" s="21" t="s">
        <v>3921</v>
      </c>
      <c r="B3579" s="22" t="s">
        <v>3924</v>
      </c>
      <c r="C3579" s="21" t="s">
        <v>1933</v>
      </c>
      <c r="D3579" s="21" t="s">
        <v>1934</v>
      </c>
      <c r="E3579" s="21" t="s">
        <v>2468</v>
      </c>
      <c r="F3579" s="22" t="s">
        <v>2785</v>
      </c>
      <c r="G3579" s="21" t="s">
        <v>17</v>
      </c>
      <c r="H3579" s="21" t="s">
        <v>168</v>
      </c>
      <c r="I3579" s="22"/>
      <c r="J3579" s="22" t="s">
        <v>132</v>
      </c>
      <c r="K3579" s="23">
        <v>215.1</v>
      </c>
      <c r="L3579" s="23">
        <v>80</v>
      </c>
      <c r="M3579" s="23">
        <v>57.3</v>
      </c>
      <c r="N3579" s="23">
        <v>546.354</v>
      </c>
      <c r="O3579" s="23">
        <v>203.2</v>
      </c>
      <c r="P3579" s="23">
        <v>145.542</v>
      </c>
      <c r="Q3579" s="24" t="s">
        <v>2674</v>
      </c>
      <c r="R3579" s="28"/>
      <c r="S3579" s="24" t="s">
        <v>3934</v>
      </c>
      <c r="T3579" s="26" t="s">
        <v>2674</v>
      </c>
      <c r="U3579" s="27" t="str" cm="1">
        <f t="array" ref="U3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79" s="13"/>
      <c r="W3579" s="13"/>
      <c r="X3579" s="13"/>
      <c r="Y3579" s="13"/>
      <c r="Z3579" s="13"/>
      <c r="AC3579" s="13"/>
      <c r="AD3579" s="13"/>
      <c r="AE3579" s="13"/>
      <c r="AF3579" s="13"/>
      <c r="AG3579" s="13"/>
    </row>
    <row r="3580" hidden="1" spans="1:33">
      <c r="A3580" s="21" t="s">
        <v>3921</v>
      </c>
      <c r="B3580" s="22" t="s">
        <v>3924</v>
      </c>
      <c r="C3580" s="21" t="s">
        <v>1933</v>
      </c>
      <c r="D3580" s="21" t="s">
        <v>132</v>
      </c>
      <c r="E3580" s="21" t="s">
        <v>2468</v>
      </c>
      <c r="F3580" s="22" t="s">
        <v>2741</v>
      </c>
      <c r="G3580" s="21" t="s">
        <v>41</v>
      </c>
      <c r="H3580" s="21" t="s">
        <v>135</v>
      </c>
      <c r="I3580" s="22"/>
      <c r="J3580" s="22" t="s">
        <v>132</v>
      </c>
      <c r="K3580" s="23">
        <v>214</v>
      </c>
      <c r="L3580" s="23">
        <v>76.4</v>
      </c>
      <c r="M3580" s="23">
        <v>54.7</v>
      </c>
      <c r="N3580" s="23">
        <v>543.56</v>
      </c>
      <c r="O3580" s="23">
        <v>194.056</v>
      </c>
      <c r="P3580" s="23">
        <v>138.938</v>
      </c>
      <c r="Q3580" s="24" t="s">
        <v>69</v>
      </c>
      <c r="R3580" s="28">
        <v>18</v>
      </c>
      <c r="S3580" s="24" t="s">
        <v>132</v>
      </c>
      <c r="T3580" s="26" t="s">
        <v>69</v>
      </c>
      <c r="U3580" s="27" cm="1">
        <f t="array" ref="U3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3580" s="13"/>
      <c r="W3580" s="13"/>
      <c r="X3580" s="13"/>
      <c r="Y3580" s="13"/>
      <c r="Z3580" s="13"/>
      <c r="AC3580" s="13"/>
      <c r="AD3580" s="13"/>
      <c r="AE3580" s="13"/>
      <c r="AF3580" s="13"/>
      <c r="AG3580" s="13"/>
    </row>
    <row r="3581" hidden="1" spans="1:33">
      <c r="A3581" s="21" t="s">
        <v>3921</v>
      </c>
      <c r="B3581" s="22" t="s">
        <v>3924</v>
      </c>
      <c r="C3581" s="21" t="s">
        <v>1933</v>
      </c>
      <c r="D3581" s="21" t="s">
        <v>132</v>
      </c>
      <c r="E3581" s="21" t="s">
        <v>2468</v>
      </c>
      <c r="F3581" s="22" t="s">
        <v>2741</v>
      </c>
      <c r="G3581" s="21" t="s">
        <v>92</v>
      </c>
      <c r="H3581" s="21" t="s">
        <v>138</v>
      </c>
      <c r="I3581" s="22"/>
      <c r="J3581" s="22" t="s">
        <v>132</v>
      </c>
      <c r="K3581" s="23">
        <v>214</v>
      </c>
      <c r="L3581" s="23">
        <v>76.4</v>
      </c>
      <c r="M3581" s="23">
        <v>54.7</v>
      </c>
      <c r="N3581" s="23">
        <v>543.56</v>
      </c>
      <c r="O3581" s="23">
        <v>194.056</v>
      </c>
      <c r="P3581" s="23">
        <v>138.938</v>
      </c>
      <c r="Q3581" s="24" t="s">
        <v>98</v>
      </c>
      <c r="R3581" s="28">
        <v>4</v>
      </c>
      <c r="S3581" s="24" t="s">
        <v>132</v>
      </c>
      <c r="T3581" s="26" t="s">
        <v>98</v>
      </c>
      <c r="U3581" s="27" cm="1">
        <f t="array" ref="U3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581" s="13"/>
      <c r="W3581" s="13"/>
      <c r="X3581" s="13"/>
      <c r="Y3581" s="13"/>
      <c r="Z3581" s="13"/>
      <c r="AC3581" s="13"/>
      <c r="AD3581" s="13"/>
      <c r="AE3581" s="13"/>
      <c r="AF3581" s="13"/>
      <c r="AG3581" s="13"/>
    </row>
    <row r="3582" hidden="1" spans="1:33">
      <c r="A3582" s="21" t="s">
        <v>3921</v>
      </c>
      <c r="B3582" s="22" t="s">
        <v>3924</v>
      </c>
      <c r="C3582" s="21" t="s">
        <v>1933</v>
      </c>
      <c r="D3582" s="21" t="s">
        <v>132</v>
      </c>
      <c r="E3582" s="21" t="s">
        <v>2468</v>
      </c>
      <c r="F3582" s="22" t="s">
        <v>2742</v>
      </c>
      <c r="G3582" s="21" t="s">
        <v>41</v>
      </c>
      <c r="H3582" s="21" t="s">
        <v>135</v>
      </c>
      <c r="I3582" s="22"/>
      <c r="J3582" s="22" t="s">
        <v>132</v>
      </c>
      <c r="K3582" s="23">
        <v>213.9</v>
      </c>
      <c r="L3582" s="23">
        <v>76.4</v>
      </c>
      <c r="M3582" s="23">
        <v>56</v>
      </c>
      <c r="N3582" s="23">
        <v>543.306</v>
      </c>
      <c r="O3582" s="23">
        <v>194.056</v>
      </c>
      <c r="P3582" s="23">
        <v>142.24</v>
      </c>
      <c r="Q3582" s="24" t="s">
        <v>69</v>
      </c>
      <c r="R3582" s="28">
        <v>18.1</v>
      </c>
      <c r="S3582" s="24" t="s">
        <v>132</v>
      </c>
      <c r="T3582" s="26" t="s">
        <v>69</v>
      </c>
      <c r="U3582" s="27" cm="1">
        <f t="array" ref="U3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18.1</v>
      </c>
      <c r="V3582" s="13"/>
      <c r="W3582" s="13"/>
      <c r="X3582" s="13"/>
      <c r="Y3582" s="13"/>
      <c r="Z3582" s="13"/>
      <c r="AC3582" s="13"/>
      <c r="AD3582" s="13"/>
      <c r="AE3582" s="13"/>
      <c r="AF3582" s="13"/>
      <c r="AG3582" s="13"/>
    </row>
    <row r="3583" hidden="1" spans="1:33">
      <c r="A3583" s="21" t="s">
        <v>3921</v>
      </c>
      <c r="B3583" s="22" t="s">
        <v>3924</v>
      </c>
      <c r="C3583" s="21" t="s">
        <v>1933</v>
      </c>
      <c r="D3583" s="21" t="s">
        <v>132</v>
      </c>
      <c r="E3583" s="21" t="s">
        <v>2468</v>
      </c>
      <c r="F3583" s="22" t="s">
        <v>2742</v>
      </c>
      <c r="G3583" s="21" t="s">
        <v>92</v>
      </c>
      <c r="H3583" s="21" t="s">
        <v>138</v>
      </c>
      <c r="I3583" s="22"/>
      <c r="J3583" s="22" t="s">
        <v>132</v>
      </c>
      <c r="K3583" s="23">
        <v>213</v>
      </c>
      <c r="L3583" s="23">
        <v>76</v>
      </c>
      <c r="M3583" s="23">
        <v>56</v>
      </c>
      <c r="N3583" s="23">
        <v>541.02</v>
      </c>
      <c r="O3583" s="23">
        <v>193.04</v>
      </c>
      <c r="P3583" s="23">
        <v>142.24</v>
      </c>
      <c r="Q3583" s="24" t="s">
        <v>98</v>
      </c>
      <c r="R3583" s="28">
        <v>5</v>
      </c>
      <c r="S3583" s="24" t="s">
        <v>132</v>
      </c>
      <c r="T3583" s="26" t="s">
        <v>98</v>
      </c>
      <c r="U3583" s="27" cm="1">
        <f t="array" ref="U3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583" s="13"/>
      <c r="W3583" s="13"/>
      <c r="X3583" s="13"/>
      <c r="Y3583" s="13"/>
      <c r="Z3583" s="13"/>
      <c r="AC3583" s="13"/>
      <c r="AD3583" s="13"/>
      <c r="AE3583" s="13"/>
      <c r="AF3583" s="13"/>
      <c r="AG3583" s="13"/>
    </row>
    <row r="3584" hidden="1" spans="1:33">
      <c r="A3584" s="21" t="s">
        <v>3921</v>
      </c>
      <c r="B3584" s="22" t="s">
        <v>3924</v>
      </c>
      <c r="C3584" s="21" t="s">
        <v>1933</v>
      </c>
      <c r="D3584" s="21" t="s">
        <v>132</v>
      </c>
      <c r="E3584" s="21" t="s">
        <v>2587</v>
      </c>
      <c r="F3584" s="22" t="s">
        <v>2745</v>
      </c>
      <c r="G3584" s="21" t="s">
        <v>92</v>
      </c>
      <c r="H3584" s="21" t="s">
        <v>138</v>
      </c>
      <c r="I3584" s="22"/>
      <c r="J3584" s="22" t="s">
        <v>132</v>
      </c>
      <c r="K3584" s="23">
        <v>198.6</v>
      </c>
      <c r="L3584" s="23">
        <v>71.3</v>
      </c>
      <c r="M3584" s="23">
        <v>55.8</v>
      </c>
      <c r="N3584" s="23">
        <v>504.444</v>
      </c>
      <c r="O3584" s="23">
        <v>181.102</v>
      </c>
      <c r="P3584" s="23">
        <v>141.732</v>
      </c>
      <c r="Q3584" s="24" t="s">
        <v>96</v>
      </c>
      <c r="R3584" s="28">
        <v>9.4</v>
      </c>
      <c r="S3584" s="24" t="s">
        <v>132</v>
      </c>
      <c r="T3584" s="26" t="s">
        <v>96</v>
      </c>
      <c r="U3584" s="27" cm="1">
        <f t="array" ref="U3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584" s="13"/>
      <c r="W3584" s="13"/>
      <c r="X3584" s="13"/>
      <c r="Y3584" s="13"/>
      <c r="Z3584" s="13"/>
      <c r="AC3584" s="13"/>
      <c r="AD3584" s="13"/>
      <c r="AE3584" s="13"/>
      <c r="AF3584" s="13"/>
      <c r="AG3584" s="13"/>
    </row>
    <row r="3585" hidden="1" spans="1:33">
      <c r="A3585" s="21" t="s">
        <v>3921</v>
      </c>
      <c r="B3585" s="22" t="s">
        <v>3924</v>
      </c>
      <c r="C3585" s="21" t="s">
        <v>1933</v>
      </c>
      <c r="D3585" s="21" t="s">
        <v>132</v>
      </c>
      <c r="E3585" s="21" t="s">
        <v>2587</v>
      </c>
      <c r="F3585" s="22" t="s">
        <v>2881</v>
      </c>
      <c r="G3585" s="21" t="s">
        <v>92</v>
      </c>
      <c r="H3585" s="21" t="s">
        <v>138</v>
      </c>
      <c r="I3585" s="22"/>
      <c r="J3585" s="22" t="s">
        <v>132</v>
      </c>
      <c r="K3585" s="23">
        <v>198.5</v>
      </c>
      <c r="L3585" s="23">
        <v>71.6</v>
      </c>
      <c r="M3585" s="23">
        <v>55.8</v>
      </c>
      <c r="N3585" s="23">
        <v>504.19</v>
      </c>
      <c r="O3585" s="23">
        <v>181.864</v>
      </c>
      <c r="P3585" s="23">
        <v>141.732</v>
      </c>
      <c r="Q3585" s="24" t="s">
        <v>96</v>
      </c>
      <c r="R3585" s="28">
        <v>9.5</v>
      </c>
      <c r="S3585" s="24" t="s">
        <v>132</v>
      </c>
      <c r="T3585" s="26" t="s">
        <v>96</v>
      </c>
      <c r="U3585" s="27" cm="1">
        <f t="array" ref="U3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585" s="13"/>
      <c r="W3585" s="13"/>
      <c r="X3585" s="13"/>
      <c r="Y3585" s="13"/>
      <c r="Z3585" s="13"/>
      <c r="AC3585" s="13"/>
      <c r="AD3585" s="13"/>
      <c r="AE3585" s="13"/>
      <c r="AF3585" s="13"/>
      <c r="AG3585" s="13"/>
    </row>
    <row r="3586" hidden="1" spans="1:33">
      <c r="A3586" s="21" t="s">
        <v>3921</v>
      </c>
      <c r="B3586" s="22" t="s">
        <v>3924</v>
      </c>
      <c r="C3586" s="21" t="s">
        <v>1933</v>
      </c>
      <c r="D3586" s="21" t="s">
        <v>132</v>
      </c>
      <c r="E3586" s="21" t="s">
        <v>2587</v>
      </c>
      <c r="F3586" s="22" t="s">
        <v>3229</v>
      </c>
      <c r="G3586" s="21" t="s">
        <v>92</v>
      </c>
      <c r="H3586" s="21" t="s">
        <v>138</v>
      </c>
      <c r="I3586" s="22"/>
      <c r="J3586" s="22" t="s">
        <v>132</v>
      </c>
      <c r="K3586" s="23">
        <v>200.2</v>
      </c>
      <c r="L3586" s="23">
        <v>71.6</v>
      </c>
      <c r="M3586" s="23">
        <v>55.8</v>
      </c>
      <c r="N3586" s="23">
        <v>508.508</v>
      </c>
      <c r="O3586" s="23">
        <v>181.864</v>
      </c>
      <c r="P3586" s="23">
        <v>141.732</v>
      </c>
      <c r="Q3586" s="24" t="s">
        <v>96</v>
      </c>
      <c r="R3586" s="28">
        <v>7.8</v>
      </c>
      <c r="S3586" s="24" t="s">
        <v>132</v>
      </c>
      <c r="T3586" s="26" t="s">
        <v>96</v>
      </c>
      <c r="U3586" s="27" cm="1">
        <f t="array" ref="U3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86" s="13"/>
      <c r="W3586" s="13"/>
      <c r="X3586" s="13"/>
      <c r="Y3586" s="13"/>
      <c r="Z3586" s="13"/>
      <c r="AC3586" s="13"/>
      <c r="AD3586" s="13"/>
      <c r="AE3586" s="13"/>
      <c r="AF3586" s="13"/>
      <c r="AG3586" s="13"/>
    </row>
    <row r="3587" hidden="1" spans="1:33">
      <c r="A3587" s="21" t="s">
        <v>3921</v>
      </c>
      <c r="B3587" s="22" t="s">
        <v>3924</v>
      </c>
      <c r="C3587" s="21" t="s">
        <v>1933</v>
      </c>
      <c r="D3587" s="21" t="s">
        <v>132</v>
      </c>
      <c r="E3587" s="21" t="s">
        <v>2613</v>
      </c>
      <c r="F3587" s="22" t="s">
        <v>2943</v>
      </c>
      <c r="G3587" s="21" t="s">
        <v>92</v>
      </c>
      <c r="H3587" s="21" t="s">
        <v>138</v>
      </c>
      <c r="I3587" s="22"/>
      <c r="J3587" s="22" t="s">
        <v>132</v>
      </c>
      <c r="K3587" s="23">
        <v>198.7</v>
      </c>
      <c r="L3587" s="23">
        <v>72.4</v>
      </c>
      <c r="M3587" s="23">
        <v>55.5</v>
      </c>
      <c r="N3587" s="23">
        <v>504.698</v>
      </c>
      <c r="O3587" s="23">
        <v>183.896</v>
      </c>
      <c r="P3587" s="23">
        <v>140.97</v>
      </c>
      <c r="Q3587" s="24" t="s">
        <v>96</v>
      </c>
      <c r="R3587" s="28">
        <v>9.3</v>
      </c>
      <c r="S3587" s="24" t="s">
        <v>132</v>
      </c>
      <c r="T3587" s="26" t="s">
        <v>96</v>
      </c>
      <c r="U3587" s="27" cm="1">
        <f t="array" ref="U3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587" s="13"/>
      <c r="W3587" s="13"/>
      <c r="X3587" s="13"/>
      <c r="Y3587" s="13"/>
      <c r="Z3587" s="13"/>
      <c r="AC3587" s="13"/>
      <c r="AD3587" s="13"/>
      <c r="AE3587" s="13"/>
      <c r="AF3587" s="13"/>
      <c r="AG3587" s="13"/>
    </row>
    <row r="3588" hidden="1" spans="1:33">
      <c r="A3588" s="21" t="s">
        <v>3921</v>
      </c>
      <c r="B3588" s="22" t="s">
        <v>3924</v>
      </c>
      <c r="C3588" s="21" t="s">
        <v>1933</v>
      </c>
      <c r="D3588" s="21" t="s">
        <v>132</v>
      </c>
      <c r="E3588" s="21" t="s">
        <v>2861</v>
      </c>
      <c r="F3588" s="22" t="s">
        <v>2761</v>
      </c>
      <c r="G3588" s="21" t="s">
        <v>92</v>
      </c>
      <c r="H3588" s="21" t="s">
        <v>138</v>
      </c>
      <c r="I3588" s="22"/>
      <c r="J3588" s="22" t="s">
        <v>132</v>
      </c>
      <c r="K3588" s="23">
        <v>200.6</v>
      </c>
      <c r="L3588" s="23">
        <v>73.6</v>
      </c>
      <c r="M3588" s="23">
        <v>55.5</v>
      </c>
      <c r="N3588" s="23">
        <v>509.524</v>
      </c>
      <c r="O3588" s="23">
        <v>186.944</v>
      </c>
      <c r="P3588" s="23">
        <v>140.97</v>
      </c>
      <c r="Q3588" s="24" t="s">
        <v>96</v>
      </c>
      <c r="R3588" s="28">
        <v>7.4</v>
      </c>
      <c r="S3588" s="24" t="s">
        <v>132</v>
      </c>
      <c r="T3588" s="26" t="s">
        <v>96</v>
      </c>
      <c r="U3588" s="27" cm="1">
        <f t="array" ref="U3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88" s="13"/>
      <c r="W3588" s="13"/>
      <c r="X3588" s="13"/>
      <c r="Y3588" s="13"/>
      <c r="Z3588" s="13"/>
      <c r="AC3588" s="13"/>
      <c r="AD3588" s="13"/>
      <c r="AE3588" s="13"/>
      <c r="AF3588" s="13"/>
      <c r="AG3588" s="13"/>
    </row>
    <row r="3589" hidden="1" spans="1:33">
      <c r="A3589" s="21" t="s">
        <v>3921</v>
      </c>
      <c r="B3589" s="22" t="s">
        <v>3924</v>
      </c>
      <c r="C3589" s="21" t="s">
        <v>1933</v>
      </c>
      <c r="D3589" s="21"/>
      <c r="E3589" s="21" t="s">
        <v>2861</v>
      </c>
      <c r="F3589" s="22" t="s">
        <v>3475</v>
      </c>
      <c r="G3589" s="21" t="s">
        <v>92</v>
      </c>
      <c r="H3589" s="21" t="s">
        <v>138</v>
      </c>
      <c r="I3589" s="22"/>
      <c r="J3589" s="22"/>
      <c r="K3589" s="23">
        <v>202.1</v>
      </c>
      <c r="L3589" s="23">
        <v>74.5</v>
      </c>
      <c r="M3589" s="23">
        <v>55.7</v>
      </c>
      <c r="N3589" s="23">
        <v>513.334</v>
      </c>
      <c r="O3589" s="23">
        <v>189.23</v>
      </c>
      <c r="P3589" s="23">
        <v>141.478</v>
      </c>
      <c r="Q3589" s="24" t="s">
        <v>96</v>
      </c>
      <c r="R3589" s="28">
        <v>5.9</v>
      </c>
      <c r="S3589" s="24" t="s">
        <v>132</v>
      </c>
      <c r="T3589" s="26" t="s">
        <v>96</v>
      </c>
      <c r="U3589" s="27" cm="1">
        <f t="array" ref="U3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589" s="13"/>
      <c r="W3589" s="13"/>
      <c r="X3589" s="13"/>
      <c r="Y3589" s="13"/>
      <c r="Z3589" s="13"/>
      <c r="AC3589" s="13"/>
      <c r="AD3589" s="13"/>
      <c r="AE3589" s="13"/>
      <c r="AF3589" s="13"/>
      <c r="AG3589" s="13"/>
    </row>
    <row r="3590" hidden="1" spans="1:33">
      <c r="A3590" s="21" t="s">
        <v>3921</v>
      </c>
      <c r="B3590" s="22" t="s">
        <v>3924</v>
      </c>
      <c r="C3590" s="21" t="s">
        <v>1933</v>
      </c>
      <c r="D3590" s="21" t="s">
        <v>132</v>
      </c>
      <c r="E3590" s="21" t="s">
        <v>2861</v>
      </c>
      <c r="F3590" s="22" t="s">
        <v>2664</v>
      </c>
      <c r="G3590" s="21" t="s">
        <v>92</v>
      </c>
      <c r="H3590" s="21" t="s">
        <v>138</v>
      </c>
      <c r="I3590" s="22"/>
      <c r="J3590" s="22" t="s">
        <v>132</v>
      </c>
      <c r="K3590" s="23">
        <v>201.2</v>
      </c>
      <c r="L3590" s="23">
        <v>74.5</v>
      </c>
      <c r="M3590" s="23">
        <v>55.7</v>
      </c>
      <c r="N3590" s="23">
        <v>511.048</v>
      </c>
      <c r="O3590" s="23">
        <v>189.23</v>
      </c>
      <c r="P3590" s="23">
        <v>141.478</v>
      </c>
      <c r="Q3590" s="24" t="s">
        <v>96</v>
      </c>
      <c r="R3590" s="28">
        <v>6.8</v>
      </c>
      <c r="S3590" s="24" t="s">
        <v>132</v>
      </c>
      <c r="T3590" s="26" t="s">
        <v>96</v>
      </c>
      <c r="U3590" s="27" cm="1">
        <f t="array" ref="U3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3590" s="13"/>
      <c r="W3590" s="13"/>
      <c r="X3590" s="13"/>
      <c r="Y3590" s="13"/>
      <c r="Z3590" s="13"/>
      <c r="AC3590" s="13"/>
      <c r="AD3590" s="13"/>
      <c r="AE3590" s="13"/>
      <c r="AF3590" s="13"/>
      <c r="AG3590" s="13"/>
    </row>
    <row r="3591" hidden="1" spans="1:33">
      <c r="A3591" s="21" t="s">
        <v>3921</v>
      </c>
      <c r="B3591" s="22" t="s">
        <v>3924</v>
      </c>
      <c r="C3591" s="21" t="s">
        <v>1933</v>
      </c>
      <c r="D3591" s="21" t="s">
        <v>132</v>
      </c>
      <c r="E3591" s="21" t="s">
        <v>2861</v>
      </c>
      <c r="F3591" s="22" t="s">
        <v>2764</v>
      </c>
      <c r="G3591" s="21" t="s">
        <v>92</v>
      </c>
      <c r="H3591" s="21" t="s">
        <v>138</v>
      </c>
      <c r="I3591" s="22"/>
      <c r="J3591" s="22" t="s">
        <v>132</v>
      </c>
      <c r="K3591" s="23">
        <v>200.5</v>
      </c>
      <c r="L3591" s="23">
        <v>74.5</v>
      </c>
      <c r="M3591" s="23">
        <v>55.7</v>
      </c>
      <c r="N3591" s="23">
        <v>509.27</v>
      </c>
      <c r="O3591" s="23">
        <v>189.23</v>
      </c>
      <c r="P3591" s="23">
        <v>141.478</v>
      </c>
      <c r="Q3591" s="24" t="s">
        <v>96</v>
      </c>
      <c r="R3591" s="28">
        <v>7.5</v>
      </c>
      <c r="S3591" s="24" t="s">
        <v>132</v>
      </c>
      <c r="T3591" s="26" t="s">
        <v>96</v>
      </c>
      <c r="U3591" s="27" cm="1">
        <f t="array" ref="U3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591" s="13"/>
      <c r="W3591" s="13"/>
      <c r="X3591" s="13"/>
      <c r="Y3591" s="13"/>
      <c r="Z3591" s="13"/>
      <c r="AC3591" s="13"/>
      <c r="AD3591" s="13"/>
      <c r="AE3591" s="13"/>
      <c r="AF3591" s="13"/>
      <c r="AG3591" s="13"/>
    </row>
    <row r="3592" hidden="1" spans="1:33">
      <c r="A3592" s="21" t="s">
        <v>3921</v>
      </c>
      <c r="B3592" s="22" t="s">
        <v>3924</v>
      </c>
      <c r="C3592" s="21" t="s">
        <v>1933</v>
      </c>
      <c r="D3592" s="21"/>
      <c r="E3592" s="21" t="s">
        <v>2861</v>
      </c>
      <c r="F3592" s="22" t="s">
        <v>2765</v>
      </c>
      <c r="G3592" s="21" t="s">
        <v>92</v>
      </c>
      <c r="H3592" s="21" t="s">
        <v>138</v>
      </c>
      <c r="I3592" s="22"/>
      <c r="J3592" s="22"/>
      <c r="K3592" s="23">
        <v>202.1</v>
      </c>
      <c r="L3592" s="23">
        <v>74.5</v>
      </c>
      <c r="M3592" s="23">
        <v>55.7</v>
      </c>
      <c r="N3592" s="23">
        <v>513.334</v>
      </c>
      <c r="O3592" s="23">
        <v>189.23</v>
      </c>
      <c r="P3592" s="23">
        <v>141.478</v>
      </c>
      <c r="Q3592" s="24" t="s">
        <v>96</v>
      </c>
      <c r="R3592" s="28">
        <v>5.9</v>
      </c>
      <c r="S3592" s="24" t="s">
        <v>132</v>
      </c>
      <c r="T3592" s="26" t="s">
        <v>96</v>
      </c>
      <c r="U3592" s="27" cm="1">
        <f t="array" ref="U3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592" s="13"/>
      <c r="W3592" s="13"/>
      <c r="X3592" s="13"/>
      <c r="Y3592" s="13"/>
      <c r="Z3592" s="13"/>
      <c r="AC3592" s="13"/>
      <c r="AD3592" s="13"/>
      <c r="AE3592" s="13"/>
      <c r="AF3592" s="13"/>
      <c r="AG3592" s="13"/>
    </row>
    <row r="3593" hidden="1" spans="1:33">
      <c r="A3593" s="21" t="s">
        <v>3921</v>
      </c>
      <c r="B3593" s="22" t="s">
        <v>3924</v>
      </c>
      <c r="C3593" s="21" t="s">
        <v>1933</v>
      </c>
      <c r="D3593" s="21" t="s">
        <v>132</v>
      </c>
      <c r="E3593" s="21" t="s">
        <v>3019</v>
      </c>
      <c r="F3593" s="22" t="s">
        <v>2574</v>
      </c>
      <c r="G3593" s="21" t="s">
        <v>92</v>
      </c>
      <c r="H3593" s="21" t="s">
        <v>138</v>
      </c>
      <c r="I3593" s="22"/>
      <c r="J3593" s="22" t="s">
        <v>132</v>
      </c>
      <c r="K3593" s="23">
        <v>202.6</v>
      </c>
      <c r="L3593" s="23">
        <v>74.2</v>
      </c>
      <c r="M3593" s="23">
        <v>56.6</v>
      </c>
      <c r="N3593" s="23">
        <v>514.604</v>
      </c>
      <c r="O3593" s="23">
        <v>188.468</v>
      </c>
      <c r="P3593" s="23">
        <v>143.764</v>
      </c>
      <c r="Q3593" s="24" t="s">
        <v>96</v>
      </c>
      <c r="R3593" s="28">
        <v>5.4</v>
      </c>
      <c r="S3593" s="24" t="s">
        <v>132</v>
      </c>
      <c r="T3593" s="26" t="s">
        <v>96</v>
      </c>
      <c r="U3593" s="27" cm="1">
        <f t="array" ref="U3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593" s="13"/>
      <c r="W3593" s="13"/>
      <c r="X3593" s="13"/>
      <c r="Y3593" s="13"/>
      <c r="Z3593" s="13"/>
      <c r="AC3593" s="13"/>
      <c r="AD3593" s="13"/>
      <c r="AE3593" s="13"/>
      <c r="AF3593" s="13"/>
      <c r="AG3593" s="13"/>
    </row>
    <row r="3594" hidden="1" spans="1:33">
      <c r="A3594" s="21" t="s">
        <v>3921</v>
      </c>
      <c r="B3594" s="22" t="s">
        <v>3935</v>
      </c>
      <c r="C3594" s="21" t="s">
        <v>1936</v>
      </c>
      <c r="D3594" s="21" t="s">
        <v>132</v>
      </c>
      <c r="E3594" s="21" t="s">
        <v>2341</v>
      </c>
      <c r="F3594" s="22" t="s">
        <v>2712</v>
      </c>
      <c r="G3594" s="21" t="s">
        <v>41</v>
      </c>
      <c r="H3594" s="21" t="s">
        <v>135</v>
      </c>
      <c r="I3594" s="22"/>
      <c r="J3594" s="22" t="s">
        <v>132</v>
      </c>
      <c r="K3594" s="23">
        <v>188.8</v>
      </c>
      <c r="L3594" s="23">
        <v>72.6</v>
      </c>
      <c r="M3594" s="23">
        <v>51.5</v>
      </c>
      <c r="N3594" s="23">
        <v>479.552</v>
      </c>
      <c r="O3594" s="23">
        <v>184.404</v>
      </c>
      <c r="P3594" s="23">
        <v>130.81</v>
      </c>
      <c r="Q3594" s="24" t="s">
        <v>53</v>
      </c>
      <c r="R3594" s="28">
        <v>4.2</v>
      </c>
      <c r="S3594" s="24" t="s">
        <v>132</v>
      </c>
      <c r="T3594" s="26" t="s">
        <v>53</v>
      </c>
      <c r="U3594" s="27" cm="1">
        <f t="array" ref="U3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594" s="13"/>
      <c r="W3594" s="13"/>
      <c r="X3594" s="13"/>
      <c r="Y3594" s="13"/>
      <c r="Z3594" s="13"/>
      <c r="AC3594" s="13"/>
      <c r="AD3594" s="13"/>
      <c r="AE3594" s="13"/>
      <c r="AF3594" s="13"/>
      <c r="AG3594" s="13"/>
    </row>
    <row r="3595" hidden="1" spans="1:33">
      <c r="A3595" s="21" t="s">
        <v>3921</v>
      </c>
      <c r="B3595" s="22" t="s">
        <v>3935</v>
      </c>
      <c r="C3595" s="21" t="s">
        <v>1936</v>
      </c>
      <c r="D3595" s="21" t="s">
        <v>132</v>
      </c>
      <c r="E3595" s="21" t="s">
        <v>2341</v>
      </c>
      <c r="F3595" s="22" t="s">
        <v>2713</v>
      </c>
      <c r="G3595" s="21" t="s">
        <v>41</v>
      </c>
      <c r="H3595" s="21" t="s">
        <v>301</v>
      </c>
      <c r="I3595" s="22"/>
      <c r="J3595" s="22" t="s">
        <v>132</v>
      </c>
      <c r="K3595" s="23">
        <v>188.8</v>
      </c>
      <c r="L3595" s="23">
        <v>73.6</v>
      </c>
      <c r="M3595" s="23">
        <v>50.2</v>
      </c>
      <c r="N3595" s="23">
        <v>479.552</v>
      </c>
      <c r="O3595" s="23">
        <v>186.944</v>
      </c>
      <c r="P3595" s="23">
        <v>127.508</v>
      </c>
      <c r="Q3595" s="24" t="s">
        <v>53</v>
      </c>
      <c r="R3595" s="28">
        <v>4.2</v>
      </c>
      <c r="S3595" s="24" t="s">
        <v>132</v>
      </c>
      <c r="T3595" s="26" t="s">
        <v>53</v>
      </c>
      <c r="U3595" s="27" cm="1">
        <f t="array" ref="U3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595" s="13"/>
      <c r="W3595" s="13"/>
      <c r="X3595" s="13"/>
      <c r="Y3595" s="13"/>
      <c r="Z3595" s="13"/>
      <c r="AC3595" s="13"/>
      <c r="AD3595" s="13"/>
      <c r="AE3595" s="13"/>
      <c r="AF3595" s="13"/>
      <c r="AG3595" s="13"/>
    </row>
    <row r="3596" hidden="1" spans="1:33">
      <c r="A3596" s="21" t="s">
        <v>3921</v>
      </c>
      <c r="B3596" s="22" t="s">
        <v>3935</v>
      </c>
      <c r="C3596" s="21" t="s">
        <v>1936</v>
      </c>
      <c r="D3596" s="21" t="s">
        <v>132</v>
      </c>
      <c r="E3596" s="21" t="s">
        <v>2341</v>
      </c>
      <c r="F3596" s="22" t="s">
        <v>2714</v>
      </c>
      <c r="G3596" s="21" t="s">
        <v>41</v>
      </c>
      <c r="H3596" s="21" t="s">
        <v>174</v>
      </c>
      <c r="I3596" s="22"/>
      <c r="J3596" s="22" t="s">
        <v>132</v>
      </c>
      <c r="K3596" s="23">
        <v>191.1</v>
      </c>
      <c r="L3596" s="23">
        <v>73.9</v>
      </c>
      <c r="M3596" s="23">
        <v>49.5</v>
      </c>
      <c r="N3596" s="23">
        <v>485.394</v>
      </c>
      <c r="O3596" s="23">
        <v>187.706</v>
      </c>
      <c r="P3596" s="23">
        <v>125.73</v>
      </c>
      <c r="Q3596" s="24" t="s">
        <v>53</v>
      </c>
      <c r="R3596" s="28">
        <v>1.9</v>
      </c>
      <c r="S3596" s="24" t="s">
        <v>132</v>
      </c>
      <c r="T3596" s="26" t="s">
        <v>53</v>
      </c>
      <c r="U3596" s="27" cm="1">
        <f t="array" ref="U3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96" s="13"/>
      <c r="W3596" s="13"/>
      <c r="X3596" s="13"/>
      <c r="Y3596" s="13"/>
      <c r="Z3596" s="13"/>
      <c r="AC3596" s="13"/>
      <c r="AD3596" s="13"/>
      <c r="AE3596" s="13"/>
      <c r="AF3596" s="13"/>
      <c r="AG3596" s="13"/>
    </row>
    <row r="3597" hidden="1" spans="1:33">
      <c r="A3597" s="21" t="s">
        <v>3921</v>
      </c>
      <c r="B3597" s="22" t="s">
        <v>3935</v>
      </c>
      <c r="C3597" s="21" t="s">
        <v>1936</v>
      </c>
      <c r="D3597" s="21" t="s">
        <v>132</v>
      </c>
      <c r="E3597" s="21" t="s">
        <v>2341</v>
      </c>
      <c r="F3597" s="22" t="s">
        <v>2714</v>
      </c>
      <c r="G3597" s="21" t="s">
        <v>41</v>
      </c>
      <c r="H3597" s="21" t="s">
        <v>135</v>
      </c>
      <c r="I3597" s="22"/>
      <c r="J3597" s="22" t="s">
        <v>132</v>
      </c>
      <c r="K3597" s="23">
        <v>191.1</v>
      </c>
      <c r="L3597" s="23">
        <v>73.9</v>
      </c>
      <c r="M3597" s="23">
        <v>49.6</v>
      </c>
      <c r="N3597" s="23">
        <v>485.394</v>
      </c>
      <c r="O3597" s="23">
        <v>187.706</v>
      </c>
      <c r="P3597" s="23">
        <v>125.984</v>
      </c>
      <c r="Q3597" s="24" t="s">
        <v>53</v>
      </c>
      <c r="R3597" s="28">
        <v>1.9</v>
      </c>
      <c r="S3597" s="24" t="s">
        <v>132</v>
      </c>
      <c r="T3597" s="26" t="s">
        <v>53</v>
      </c>
      <c r="U3597" s="27" cm="1">
        <f t="array" ref="U3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97" s="13"/>
      <c r="W3597" s="13"/>
      <c r="X3597" s="13"/>
      <c r="Y3597" s="13"/>
      <c r="Z3597" s="13"/>
      <c r="AC3597" s="13"/>
      <c r="AD3597" s="13"/>
      <c r="AE3597" s="13"/>
      <c r="AF3597" s="13"/>
      <c r="AG3597" s="13"/>
    </row>
    <row r="3598" hidden="1" spans="1:33">
      <c r="A3598" s="21" t="s">
        <v>3921</v>
      </c>
      <c r="B3598" s="22" t="s">
        <v>3935</v>
      </c>
      <c r="C3598" s="21" t="s">
        <v>1936</v>
      </c>
      <c r="D3598" s="21" t="s">
        <v>1937</v>
      </c>
      <c r="E3598" s="21" t="s">
        <v>2345</v>
      </c>
      <c r="F3598" s="22" t="s">
        <v>2719</v>
      </c>
      <c r="G3598" s="21" t="s">
        <v>41</v>
      </c>
      <c r="H3598" s="21" t="s">
        <v>135</v>
      </c>
      <c r="I3598" s="22"/>
      <c r="J3598" s="22" t="s">
        <v>132</v>
      </c>
      <c r="K3598" s="23">
        <v>191.1</v>
      </c>
      <c r="L3598" s="23">
        <v>73.4</v>
      </c>
      <c r="M3598" s="23">
        <v>49.3</v>
      </c>
      <c r="N3598" s="23">
        <v>485.394</v>
      </c>
      <c r="O3598" s="23">
        <v>186.436</v>
      </c>
      <c r="P3598" s="23">
        <v>125.222</v>
      </c>
      <c r="Q3598" s="24" t="s">
        <v>53</v>
      </c>
      <c r="R3598" s="28">
        <v>1.9</v>
      </c>
      <c r="S3598" s="24" t="s">
        <v>132</v>
      </c>
      <c r="T3598" s="26" t="s">
        <v>53</v>
      </c>
      <c r="U3598" s="27" cm="1">
        <f t="array" ref="U3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98" s="13"/>
      <c r="W3598" s="13"/>
      <c r="X3598" s="13"/>
      <c r="Y3598" s="13"/>
      <c r="Z3598" s="13"/>
      <c r="AC3598" s="13"/>
      <c r="AD3598" s="13"/>
      <c r="AE3598" s="13"/>
      <c r="AF3598" s="13"/>
      <c r="AG3598" s="13"/>
    </row>
    <row r="3599" hidden="1" spans="1:33">
      <c r="A3599" s="21" t="s">
        <v>3921</v>
      </c>
      <c r="B3599" s="22" t="s">
        <v>3935</v>
      </c>
      <c r="C3599" s="21" t="s">
        <v>1936</v>
      </c>
      <c r="D3599" s="21" t="s">
        <v>1937</v>
      </c>
      <c r="E3599" s="21" t="s">
        <v>2345</v>
      </c>
      <c r="F3599" s="22" t="s">
        <v>2724</v>
      </c>
      <c r="G3599" s="21" t="s">
        <v>41</v>
      </c>
      <c r="H3599" s="21" t="s">
        <v>135</v>
      </c>
      <c r="I3599" s="22"/>
      <c r="J3599" s="22" t="s">
        <v>132</v>
      </c>
      <c r="K3599" s="23">
        <v>191.6</v>
      </c>
      <c r="L3599" s="23">
        <v>73.4</v>
      </c>
      <c r="M3599" s="23">
        <v>50.4</v>
      </c>
      <c r="N3599" s="23">
        <v>486.664</v>
      </c>
      <c r="O3599" s="23">
        <v>186.436</v>
      </c>
      <c r="P3599" s="23">
        <v>128.016</v>
      </c>
      <c r="Q3599" s="24" t="s">
        <v>53</v>
      </c>
      <c r="R3599" s="28">
        <v>1.4</v>
      </c>
      <c r="S3599" s="24" t="s">
        <v>132</v>
      </c>
      <c r="T3599" s="26" t="s">
        <v>53</v>
      </c>
      <c r="U3599" s="27" cm="1">
        <f t="array" ref="U3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599" s="13"/>
      <c r="W3599" s="13"/>
      <c r="X3599" s="13"/>
      <c r="Y3599" s="13"/>
      <c r="Z3599" s="13"/>
      <c r="AC3599" s="13"/>
      <c r="AD3599" s="13"/>
      <c r="AE3599" s="13"/>
      <c r="AF3599" s="13"/>
      <c r="AG3599" s="13"/>
    </row>
    <row r="3600" hidden="1" spans="1:33">
      <c r="A3600" s="21" t="s">
        <v>3921</v>
      </c>
      <c r="B3600" s="22" t="s">
        <v>3935</v>
      </c>
      <c r="C3600" s="21" t="s">
        <v>1936</v>
      </c>
      <c r="D3600" s="21" t="s">
        <v>1937</v>
      </c>
      <c r="E3600" s="21" t="s">
        <v>2345</v>
      </c>
      <c r="F3600" s="22" t="s">
        <v>2726</v>
      </c>
      <c r="G3600" s="21" t="s">
        <v>41</v>
      </c>
      <c r="H3600" s="21" t="s">
        <v>135</v>
      </c>
      <c r="I3600" s="22"/>
      <c r="J3600" s="22" t="s">
        <v>132</v>
      </c>
      <c r="K3600" s="23">
        <v>192.1</v>
      </c>
      <c r="L3600" s="23">
        <v>73.4</v>
      </c>
      <c r="M3600" s="23">
        <v>50.4</v>
      </c>
      <c r="N3600" s="23">
        <v>487.934</v>
      </c>
      <c r="O3600" s="23">
        <v>186.436</v>
      </c>
      <c r="P3600" s="23">
        <v>128.016</v>
      </c>
      <c r="Q3600" s="24" t="s">
        <v>53</v>
      </c>
      <c r="R3600" s="28">
        <v>0.9</v>
      </c>
      <c r="S3600" s="24" t="s">
        <v>132</v>
      </c>
      <c r="T3600" s="26" t="s">
        <v>53</v>
      </c>
      <c r="U3600" s="27" cm="1">
        <f t="array" ref="U3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600" s="13"/>
      <c r="W3600" s="13"/>
      <c r="X3600" s="13"/>
      <c r="Y3600" s="13"/>
      <c r="Z3600" s="13"/>
      <c r="AC3600" s="13"/>
      <c r="AD3600" s="13"/>
      <c r="AE3600" s="13"/>
      <c r="AF3600" s="13"/>
      <c r="AG3600" s="13"/>
    </row>
    <row r="3601" hidden="1" spans="1:33">
      <c r="A3601" s="21" t="s">
        <v>3921</v>
      </c>
      <c r="B3601" s="22" t="s">
        <v>3935</v>
      </c>
      <c r="C3601" s="21" t="s">
        <v>1936</v>
      </c>
      <c r="D3601" s="21" t="s">
        <v>1937</v>
      </c>
      <c r="E3601" s="21" t="s">
        <v>2345</v>
      </c>
      <c r="F3601" s="22" t="s">
        <v>3936</v>
      </c>
      <c r="G3601" s="21" t="s">
        <v>41</v>
      </c>
      <c r="H3601" s="21" t="s">
        <v>135</v>
      </c>
      <c r="I3601" s="22"/>
      <c r="J3601" s="22" t="s">
        <v>132</v>
      </c>
      <c r="K3601" s="23">
        <v>196.8</v>
      </c>
      <c r="L3601" s="23">
        <v>73.2</v>
      </c>
      <c r="M3601" s="23">
        <v>49.6</v>
      </c>
      <c r="N3601" s="23">
        <v>499.872</v>
      </c>
      <c r="O3601" s="23">
        <v>185.928</v>
      </c>
      <c r="P3601" s="23">
        <v>125.984</v>
      </c>
      <c r="Q3601" s="24" t="s">
        <v>57</v>
      </c>
      <c r="R3601" s="28">
        <v>6.2</v>
      </c>
      <c r="S3601" s="24" t="s">
        <v>132</v>
      </c>
      <c r="T3601" s="26" t="s">
        <v>57</v>
      </c>
      <c r="U3601" s="27" cm="1">
        <f t="array" ref="U3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601" s="13"/>
      <c r="W3601" s="13"/>
      <c r="X3601" s="13"/>
      <c r="Y3601" s="13"/>
      <c r="Z3601" s="13"/>
      <c r="AC3601" s="13"/>
      <c r="AD3601" s="13"/>
      <c r="AE3601" s="13"/>
      <c r="AF3601" s="13"/>
      <c r="AG3601" s="13"/>
    </row>
    <row r="3602" hidden="1" spans="1:33">
      <c r="A3602" s="21" t="s">
        <v>3921</v>
      </c>
      <c r="B3602" s="22" t="s">
        <v>3935</v>
      </c>
      <c r="C3602" s="21" t="s">
        <v>1936</v>
      </c>
      <c r="D3602" s="21" t="s">
        <v>1937</v>
      </c>
      <c r="E3602" s="21" t="s">
        <v>2354</v>
      </c>
      <c r="F3602" s="22" t="s">
        <v>2745</v>
      </c>
      <c r="G3602" s="21" t="s">
        <v>41</v>
      </c>
      <c r="H3602" s="21" t="s">
        <v>135</v>
      </c>
      <c r="I3602" s="22"/>
      <c r="J3602" s="22" t="s">
        <v>132</v>
      </c>
      <c r="K3602" s="23">
        <v>191.8</v>
      </c>
      <c r="L3602" s="23">
        <v>72.4</v>
      </c>
      <c r="M3602" s="23">
        <v>49.8</v>
      </c>
      <c r="N3602" s="23">
        <v>487.172</v>
      </c>
      <c r="O3602" s="23">
        <v>183.896</v>
      </c>
      <c r="P3602" s="23">
        <v>126.492</v>
      </c>
      <c r="Q3602" s="24" t="s">
        <v>53</v>
      </c>
      <c r="R3602" s="28">
        <v>1.2</v>
      </c>
      <c r="S3602" s="24" t="s">
        <v>132</v>
      </c>
      <c r="T3602" s="26" t="s">
        <v>53</v>
      </c>
      <c r="U3602" s="27" cm="1">
        <f t="array" ref="U3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602" s="13"/>
      <c r="W3602" s="13"/>
      <c r="X3602" s="13"/>
      <c r="Y3602" s="13"/>
      <c r="Z3602" s="13"/>
      <c r="AC3602" s="13"/>
      <c r="AD3602" s="13"/>
      <c r="AE3602" s="13"/>
      <c r="AF3602" s="13"/>
      <c r="AG3602" s="13"/>
    </row>
    <row r="3603" hidden="1" spans="1:33">
      <c r="A3603" s="21" t="s">
        <v>3921</v>
      </c>
      <c r="B3603" s="22" t="s">
        <v>3935</v>
      </c>
      <c r="C3603" s="21" t="s">
        <v>1936</v>
      </c>
      <c r="D3603" s="21" t="s">
        <v>1937</v>
      </c>
      <c r="E3603" s="21" t="s">
        <v>2354</v>
      </c>
      <c r="F3603" s="22" t="s">
        <v>3033</v>
      </c>
      <c r="G3603" s="21" t="s">
        <v>41</v>
      </c>
      <c r="H3603" s="21" t="s">
        <v>135</v>
      </c>
      <c r="I3603" s="22"/>
      <c r="J3603" s="22" t="s">
        <v>132</v>
      </c>
      <c r="K3603" s="23">
        <v>191.8</v>
      </c>
      <c r="L3603" s="23">
        <v>72.4</v>
      </c>
      <c r="M3603" s="23">
        <v>50</v>
      </c>
      <c r="N3603" s="23">
        <v>487.172</v>
      </c>
      <c r="O3603" s="23">
        <v>183.896</v>
      </c>
      <c r="P3603" s="23">
        <v>127</v>
      </c>
      <c r="Q3603" s="24" t="s">
        <v>53</v>
      </c>
      <c r="R3603" s="28">
        <v>1.2</v>
      </c>
      <c r="S3603" s="24" t="s">
        <v>132</v>
      </c>
      <c r="T3603" s="26" t="s">
        <v>53</v>
      </c>
      <c r="U3603" s="27" cm="1">
        <f t="array" ref="U3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603" s="13"/>
      <c r="W3603" s="13"/>
      <c r="X3603" s="13"/>
      <c r="Y3603" s="13"/>
      <c r="Z3603" s="13"/>
      <c r="AC3603" s="13"/>
      <c r="AD3603" s="13"/>
      <c r="AE3603" s="13"/>
      <c r="AF3603" s="13"/>
      <c r="AG3603" s="13"/>
    </row>
    <row r="3604" hidden="1" spans="1:33">
      <c r="A3604" s="21" t="s">
        <v>3921</v>
      </c>
      <c r="B3604" s="22" t="s">
        <v>3935</v>
      </c>
      <c r="C3604" s="21" t="s">
        <v>1936</v>
      </c>
      <c r="D3604" s="21" t="s">
        <v>1937</v>
      </c>
      <c r="E3604" s="21" t="s">
        <v>2354</v>
      </c>
      <c r="F3604" s="22" t="s">
        <v>2362</v>
      </c>
      <c r="G3604" s="21" t="s">
        <v>41</v>
      </c>
      <c r="H3604" s="21" t="s">
        <v>135</v>
      </c>
      <c r="I3604" s="22"/>
      <c r="J3604" s="22" t="s">
        <v>132</v>
      </c>
      <c r="K3604" s="23">
        <v>191.6</v>
      </c>
      <c r="L3604" s="23">
        <v>72.4</v>
      </c>
      <c r="M3604" s="23">
        <v>50</v>
      </c>
      <c r="N3604" s="23">
        <v>486.664</v>
      </c>
      <c r="O3604" s="23">
        <v>183.896</v>
      </c>
      <c r="P3604" s="23">
        <v>127</v>
      </c>
      <c r="Q3604" s="24" t="s">
        <v>53</v>
      </c>
      <c r="R3604" s="28">
        <v>1.4</v>
      </c>
      <c r="S3604" s="24" t="s">
        <v>132</v>
      </c>
      <c r="T3604" s="26" t="s">
        <v>53</v>
      </c>
      <c r="U3604" s="27" cm="1">
        <f t="array" ref="U3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604" s="13"/>
      <c r="W3604" s="13"/>
      <c r="X3604" s="13"/>
      <c r="Y3604" s="13"/>
      <c r="Z3604" s="13"/>
      <c r="AC3604" s="13"/>
      <c r="AD3604" s="13"/>
      <c r="AE3604" s="13"/>
      <c r="AF3604" s="13"/>
      <c r="AG3604" s="13"/>
    </row>
    <row r="3605" hidden="1" spans="1:33">
      <c r="A3605" s="21" t="s">
        <v>3921</v>
      </c>
      <c r="B3605" s="22" t="s">
        <v>3935</v>
      </c>
      <c r="C3605" s="21" t="s">
        <v>1936</v>
      </c>
      <c r="D3605" s="21" t="s">
        <v>1937</v>
      </c>
      <c r="E3605" s="21" t="s">
        <v>2354</v>
      </c>
      <c r="F3605" s="22" t="s">
        <v>2951</v>
      </c>
      <c r="G3605" s="21" t="s">
        <v>41</v>
      </c>
      <c r="H3605" s="21" t="s">
        <v>135</v>
      </c>
      <c r="I3605" s="22"/>
      <c r="J3605" s="22" t="s">
        <v>132</v>
      </c>
      <c r="K3605" s="23">
        <v>195.2</v>
      </c>
      <c r="L3605" s="23">
        <v>72.8</v>
      </c>
      <c r="M3605" s="23">
        <v>49.7</v>
      </c>
      <c r="N3605" s="23">
        <v>495.808</v>
      </c>
      <c r="O3605" s="23">
        <v>184.912</v>
      </c>
      <c r="P3605" s="23">
        <v>126.238</v>
      </c>
      <c r="Q3605" s="24" t="s">
        <v>57</v>
      </c>
      <c r="R3605" s="28">
        <v>7.8</v>
      </c>
      <c r="S3605" s="24" t="s">
        <v>132</v>
      </c>
      <c r="T3605" s="26" t="s">
        <v>57</v>
      </c>
      <c r="U3605" s="27" cm="1">
        <f t="array" ref="U3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05" s="13"/>
      <c r="W3605" s="13"/>
      <c r="X3605" s="13"/>
      <c r="Y3605" s="13"/>
      <c r="Z3605" s="13"/>
      <c r="AC3605" s="13"/>
      <c r="AD3605" s="13"/>
      <c r="AE3605" s="13"/>
      <c r="AF3605" s="13"/>
      <c r="AG3605" s="13"/>
    </row>
    <row r="3606" hidden="1" spans="1:33">
      <c r="A3606" s="21" t="s">
        <v>3921</v>
      </c>
      <c r="B3606" s="22" t="s">
        <v>3935</v>
      </c>
      <c r="C3606" s="21" t="s">
        <v>1936</v>
      </c>
      <c r="D3606" s="21" t="s">
        <v>1937</v>
      </c>
      <c r="E3606" s="21" t="s">
        <v>2371</v>
      </c>
      <c r="F3606" s="22" t="s">
        <v>3146</v>
      </c>
      <c r="G3606" s="21" t="s">
        <v>41</v>
      </c>
      <c r="H3606" s="21" t="s">
        <v>135</v>
      </c>
      <c r="I3606" s="22"/>
      <c r="J3606" s="22" t="s">
        <v>132</v>
      </c>
      <c r="K3606" s="23">
        <v>197</v>
      </c>
      <c r="L3606" s="23">
        <v>74.5</v>
      </c>
      <c r="M3606" s="23">
        <v>52.7</v>
      </c>
      <c r="N3606" s="23">
        <v>500.38</v>
      </c>
      <c r="O3606" s="23">
        <v>189.23</v>
      </c>
      <c r="P3606" s="23">
        <v>133.858</v>
      </c>
      <c r="Q3606" s="24" t="s">
        <v>57</v>
      </c>
      <c r="R3606" s="28">
        <v>6</v>
      </c>
      <c r="S3606" s="24" t="s">
        <v>132</v>
      </c>
      <c r="T3606" s="26" t="s">
        <v>57</v>
      </c>
      <c r="U3606" s="27" cm="1">
        <f t="array" ref="U3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606" s="13"/>
      <c r="W3606" s="13"/>
      <c r="X3606" s="13"/>
      <c r="Y3606" s="13"/>
      <c r="Z3606" s="13"/>
      <c r="AC3606" s="13"/>
      <c r="AD3606" s="13"/>
      <c r="AE3606" s="13"/>
      <c r="AF3606" s="13"/>
      <c r="AG3606" s="13"/>
    </row>
    <row r="3607" hidden="1" spans="1:33">
      <c r="A3607" s="21" t="s">
        <v>3921</v>
      </c>
      <c r="B3607" s="22" t="s">
        <v>3935</v>
      </c>
      <c r="C3607" s="21" t="s">
        <v>1936</v>
      </c>
      <c r="D3607" s="21" t="s">
        <v>1937</v>
      </c>
      <c r="E3607" s="21" t="s">
        <v>2371</v>
      </c>
      <c r="F3607" s="22" t="s">
        <v>2883</v>
      </c>
      <c r="G3607" s="21" t="s">
        <v>41</v>
      </c>
      <c r="H3607" s="21" t="s">
        <v>174</v>
      </c>
      <c r="I3607" s="22"/>
      <c r="J3607" s="22" t="s">
        <v>132</v>
      </c>
      <c r="K3607" s="23">
        <v>195.6</v>
      </c>
      <c r="L3607" s="23">
        <v>74.5</v>
      </c>
      <c r="M3607" s="23">
        <v>52.7</v>
      </c>
      <c r="N3607" s="23">
        <v>496.824</v>
      </c>
      <c r="O3607" s="23">
        <v>189.23</v>
      </c>
      <c r="P3607" s="23">
        <v>133.858</v>
      </c>
      <c r="Q3607" s="24" t="s">
        <v>57</v>
      </c>
      <c r="R3607" s="28">
        <v>7.4</v>
      </c>
      <c r="S3607" s="24" t="s">
        <v>132</v>
      </c>
      <c r="T3607" s="26" t="s">
        <v>57</v>
      </c>
      <c r="U3607" s="27" cm="1">
        <f t="array" ref="U3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607" s="13"/>
      <c r="W3607" s="13"/>
      <c r="X3607" s="13"/>
      <c r="Y3607" s="13"/>
      <c r="Z3607" s="13"/>
      <c r="AC3607" s="13"/>
      <c r="AD3607" s="13"/>
      <c r="AE3607" s="13"/>
      <c r="AF3607" s="13"/>
      <c r="AG3607" s="13"/>
    </row>
    <row r="3608" hidden="1" spans="1:33">
      <c r="A3608" s="21" t="s">
        <v>3921</v>
      </c>
      <c r="B3608" s="22" t="s">
        <v>3935</v>
      </c>
      <c r="C3608" s="21" t="s">
        <v>1936</v>
      </c>
      <c r="D3608" s="21" t="s">
        <v>1937</v>
      </c>
      <c r="E3608" s="21" t="s">
        <v>2371</v>
      </c>
      <c r="F3608" s="22" t="s">
        <v>2862</v>
      </c>
      <c r="G3608" s="21" t="s">
        <v>41</v>
      </c>
      <c r="H3608" s="21" t="s">
        <v>301</v>
      </c>
      <c r="I3608" s="22"/>
      <c r="J3608" s="22" t="s">
        <v>132</v>
      </c>
      <c r="K3608" s="23">
        <v>193.8</v>
      </c>
      <c r="L3608" s="23">
        <v>74.5</v>
      </c>
      <c r="M3608" s="23">
        <v>52.7</v>
      </c>
      <c r="N3608" s="23">
        <v>492.252</v>
      </c>
      <c r="O3608" s="23">
        <v>189.23</v>
      </c>
      <c r="P3608" s="23">
        <v>133.858</v>
      </c>
      <c r="Q3608" s="24" t="s">
        <v>57</v>
      </c>
      <c r="R3608" s="28">
        <v>9.2</v>
      </c>
      <c r="S3608" s="24" t="s">
        <v>132</v>
      </c>
      <c r="T3608" s="26" t="s">
        <v>57</v>
      </c>
      <c r="U3608" s="27" cm="1">
        <f t="array" ref="U3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608" s="13"/>
      <c r="W3608" s="13"/>
      <c r="X3608" s="13"/>
      <c r="Y3608" s="13"/>
      <c r="Z3608" s="13"/>
      <c r="AC3608" s="13"/>
      <c r="AD3608" s="13"/>
      <c r="AE3608" s="13"/>
      <c r="AF3608" s="13"/>
      <c r="AG3608" s="13"/>
    </row>
    <row r="3609" hidden="1" spans="1:33">
      <c r="A3609" s="21" t="s">
        <v>3921</v>
      </c>
      <c r="B3609" s="22" t="s">
        <v>3937</v>
      </c>
      <c r="C3609" s="21" t="s">
        <v>3938</v>
      </c>
      <c r="D3609" s="21" t="s">
        <v>132</v>
      </c>
      <c r="E3609" s="21" t="s">
        <v>2341</v>
      </c>
      <c r="F3609" s="22" t="s">
        <v>3017</v>
      </c>
      <c r="G3609" s="21" t="s">
        <v>17</v>
      </c>
      <c r="H3609" s="21" t="s">
        <v>141</v>
      </c>
      <c r="I3609" s="22"/>
      <c r="J3609" s="22" t="s">
        <v>132</v>
      </c>
      <c r="K3609" s="23">
        <v>154.3</v>
      </c>
      <c r="L3609" s="23">
        <v>66.1</v>
      </c>
      <c r="M3609" s="23">
        <v>59.3</v>
      </c>
      <c r="N3609" s="23">
        <v>391.922</v>
      </c>
      <c r="O3609" s="23">
        <v>167.894</v>
      </c>
      <c r="P3609" s="23">
        <v>150.622</v>
      </c>
      <c r="Q3609" s="24" t="s">
        <v>24</v>
      </c>
      <c r="R3609" s="28">
        <v>23.7</v>
      </c>
      <c r="S3609" s="24" t="s">
        <v>132</v>
      </c>
      <c r="T3609" s="26" t="s">
        <v>24</v>
      </c>
      <c r="U3609" s="27" cm="1">
        <f t="array" ref="U3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609" s="13"/>
      <c r="W3609" s="13"/>
      <c r="X3609" s="13"/>
      <c r="Y3609" s="13"/>
      <c r="Z3609" s="13"/>
      <c r="AC3609" s="13"/>
      <c r="AD3609" s="13"/>
      <c r="AE3609" s="13"/>
      <c r="AF3609" s="13"/>
      <c r="AG3609" s="13"/>
    </row>
    <row r="3610" hidden="1" spans="1:33">
      <c r="A3610" s="21" t="s">
        <v>3921</v>
      </c>
      <c r="B3610" s="22" t="s">
        <v>3939</v>
      </c>
      <c r="C3610" s="21" t="s">
        <v>1941</v>
      </c>
      <c r="D3610" s="21" t="s">
        <v>132</v>
      </c>
      <c r="E3610" s="21" t="s">
        <v>2341</v>
      </c>
      <c r="F3610" s="22" t="s">
        <v>2378</v>
      </c>
      <c r="G3610" s="21" t="s">
        <v>41</v>
      </c>
      <c r="H3610" s="21" t="s">
        <v>135</v>
      </c>
      <c r="I3610" s="22"/>
      <c r="J3610" s="22" t="s">
        <v>132</v>
      </c>
      <c r="K3610" s="23">
        <v>179.8</v>
      </c>
      <c r="L3610" s="23">
        <v>67.5</v>
      </c>
      <c r="M3610" s="23">
        <v>55.6</v>
      </c>
      <c r="N3610" s="23">
        <v>456.692</v>
      </c>
      <c r="O3610" s="23">
        <v>171.45</v>
      </c>
      <c r="P3610" s="23">
        <v>141.224</v>
      </c>
      <c r="Q3610" s="24" t="s">
        <v>49</v>
      </c>
      <c r="R3610" s="28">
        <v>5.2</v>
      </c>
      <c r="S3610" s="24" t="s">
        <v>132</v>
      </c>
      <c r="T3610" s="26" t="s">
        <v>49</v>
      </c>
      <c r="U3610" s="27" cm="1">
        <f t="array" ref="U3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610" s="13"/>
      <c r="W3610" s="13"/>
      <c r="X3610" s="13"/>
      <c r="Y3610" s="13"/>
      <c r="Z3610" s="13"/>
      <c r="AC3610" s="13"/>
      <c r="AD3610" s="13"/>
      <c r="AE3610" s="13"/>
      <c r="AF3610" s="13"/>
      <c r="AG3610" s="13"/>
    </row>
    <row r="3611" hidden="1" spans="1:33">
      <c r="A3611" s="21" t="s">
        <v>3921</v>
      </c>
      <c r="B3611" s="22" t="s">
        <v>3940</v>
      </c>
      <c r="C3611" s="21" t="s">
        <v>1943</v>
      </c>
      <c r="D3611" s="21" t="s">
        <v>132</v>
      </c>
      <c r="E3611" s="21" t="s">
        <v>2341</v>
      </c>
      <c r="F3611" s="22" t="s">
        <v>2969</v>
      </c>
      <c r="G3611" s="21" t="s">
        <v>92</v>
      </c>
      <c r="H3611" s="21" t="s">
        <v>138</v>
      </c>
      <c r="I3611" s="22"/>
      <c r="J3611" s="22" t="s">
        <v>132</v>
      </c>
      <c r="K3611" s="23">
        <v>189</v>
      </c>
      <c r="L3611" s="23">
        <v>70.6</v>
      </c>
      <c r="M3611" s="23">
        <v>57.1</v>
      </c>
      <c r="N3611" s="23">
        <v>480.06</v>
      </c>
      <c r="O3611" s="23">
        <v>179.324</v>
      </c>
      <c r="P3611" s="23">
        <v>145.034</v>
      </c>
      <c r="Q3611" s="24" t="s">
        <v>94</v>
      </c>
      <c r="R3611" s="28">
        <v>2.9</v>
      </c>
      <c r="S3611" s="24" t="s">
        <v>132</v>
      </c>
      <c r="T3611" s="26" t="s">
        <v>94</v>
      </c>
      <c r="U3611" s="27" cm="1">
        <f t="array" ref="U3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611" s="13"/>
      <c r="W3611" s="13"/>
      <c r="X3611" s="13"/>
      <c r="Y3611" s="13"/>
      <c r="Z3611" s="13"/>
      <c r="AC3611" s="13"/>
      <c r="AD3611" s="13"/>
      <c r="AE3611" s="13"/>
      <c r="AF3611" s="13"/>
      <c r="AG3611" s="13"/>
    </row>
    <row r="3612" hidden="1" spans="1:33">
      <c r="A3612" s="21" t="s">
        <v>3921</v>
      </c>
      <c r="B3612" s="22" t="s">
        <v>3940</v>
      </c>
      <c r="C3612" s="21" t="s">
        <v>1943</v>
      </c>
      <c r="D3612" s="21" t="s">
        <v>132</v>
      </c>
      <c r="E3612" s="21" t="s">
        <v>2341</v>
      </c>
      <c r="F3612" s="22" t="s">
        <v>2887</v>
      </c>
      <c r="G3612" s="21" t="s">
        <v>41</v>
      </c>
      <c r="H3612" s="21" t="s">
        <v>174</v>
      </c>
      <c r="I3612" s="22"/>
      <c r="J3612" s="22" t="s">
        <v>132</v>
      </c>
      <c r="K3612" s="23">
        <v>189.1</v>
      </c>
      <c r="L3612" s="23">
        <v>70.6</v>
      </c>
      <c r="M3612" s="23">
        <v>56.7</v>
      </c>
      <c r="N3612" s="23">
        <v>480.314</v>
      </c>
      <c r="O3612" s="23">
        <v>179.324</v>
      </c>
      <c r="P3612" s="23">
        <v>144.018</v>
      </c>
      <c r="Q3612" s="24" t="s">
        <v>53</v>
      </c>
      <c r="R3612" s="28">
        <v>3.9</v>
      </c>
      <c r="S3612" s="24" t="s">
        <v>132</v>
      </c>
      <c r="T3612" s="26" t="s">
        <v>53</v>
      </c>
      <c r="U3612" s="27" cm="1">
        <f t="array" ref="U3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612" s="13"/>
      <c r="W3612" s="13"/>
      <c r="X3612" s="13"/>
      <c r="Y3612" s="13"/>
      <c r="Z3612" s="13"/>
      <c r="AC3612" s="13"/>
      <c r="AD3612" s="13"/>
      <c r="AE3612" s="13"/>
      <c r="AF3612" s="13"/>
      <c r="AG3612" s="13"/>
    </row>
    <row r="3613" hidden="1" spans="1:33">
      <c r="A3613" s="21" t="s">
        <v>3921</v>
      </c>
      <c r="B3613" s="22" t="s">
        <v>3941</v>
      </c>
      <c r="C3613" s="21" t="s">
        <v>1945</v>
      </c>
      <c r="D3613" s="21" t="s">
        <v>132</v>
      </c>
      <c r="E3613" s="21" t="s">
        <v>2341</v>
      </c>
      <c r="F3613" s="22" t="s">
        <v>2367</v>
      </c>
      <c r="G3613" s="21" t="s">
        <v>92</v>
      </c>
      <c r="H3613" s="21" t="s">
        <v>454</v>
      </c>
      <c r="I3613" s="22"/>
      <c r="J3613" s="22" t="s">
        <v>132</v>
      </c>
      <c r="K3613" s="23">
        <v>196.1</v>
      </c>
      <c r="L3613" s="23">
        <v>74.8</v>
      </c>
      <c r="M3613" s="23">
        <v>57.7</v>
      </c>
      <c r="N3613" s="23">
        <v>498.094</v>
      </c>
      <c r="O3613" s="23">
        <v>189.992</v>
      </c>
      <c r="P3613" s="23">
        <v>146.558</v>
      </c>
      <c r="Q3613" s="24" t="s">
        <v>96</v>
      </c>
      <c r="R3613" s="28">
        <v>11.9</v>
      </c>
      <c r="S3613" s="24" t="s">
        <v>132</v>
      </c>
      <c r="T3613" s="26" t="s">
        <v>96</v>
      </c>
      <c r="U3613" s="27" cm="1">
        <f t="array" ref="U3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613" s="13"/>
      <c r="W3613" s="13"/>
      <c r="X3613" s="13"/>
      <c r="Y3613" s="13"/>
      <c r="Z3613" s="13"/>
      <c r="AC3613" s="13"/>
      <c r="AD3613" s="13"/>
      <c r="AE3613" s="13"/>
      <c r="AF3613" s="13"/>
      <c r="AG3613" s="13"/>
    </row>
    <row r="3614" hidden="1" spans="1:33">
      <c r="A3614" s="21" t="s">
        <v>3921</v>
      </c>
      <c r="B3614" s="22" t="s">
        <v>3942</v>
      </c>
      <c r="C3614" s="21" t="s">
        <v>1947</v>
      </c>
      <c r="D3614" s="21" t="s">
        <v>132</v>
      </c>
      <c r="E3614" s="21" t="s">
        <v>2371</v>
      </c>
      <c r="F3614" s="22" t="s">
        <v>2761</v>
      </c>
      <c r="G3614" s="21" t="s">
        <v>41</v>
      </c>
      <c r="H3614" s="21" t="s">
        <v>135</v>
      </c>
      <c r="I3614" s="22"/>
      <c r="J3614" s="22" t="s">
        <v>132</v>
      </c>
      <c r="K3614" s="23">
        <v>186.9</v>
      </c>
      <c r="L3614" s="23">
        <v>68.6</v>
      </c>
      <c r="M3614" s="23">
        <v>53.1</v>
      </c>
      <c r="N3614" s="23">
        <v>474.726</v>
      </c>
      <c r="O3614" s="23">
        <v>174.244</v>
      </c>
      <c r="P3614" s="23">
        <v>134.874</v>
      </c>
      <c r="Q3614" s="24" t="s">
        <v>53</v>
      </c>
      <c r="R3614" s="28">
        <v>6.1</v>
      </c>
      <c r="S3614" s="24" t="s">
        <v>132</v>
      </c>
      <c r="T3614" s="26" t="s">
        <v>53</v>
      </c>
      <c r="U3614" s="27" cm="1">
        <f t="array" ref="U3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14" s="13"/>
      <c r="W3614" s="13"/>
      <c r="X3614" s="13"/>
      <c r="Y3614" s="13"/>
      <c r="Z3614" s="13"/>
      <c r="AC3614" s="13"/>
      <c r="AD3614" s="13"/>
      <c r="AE3614" s="13"/>
      <c r="AF3614" s="13"/>
      <c r="AG3614" s="13"/>
    </row>
    <row r="3615" hidden="1" spans="1:33">
      <c r="A3615" s="21" t="s">
        <v>3921</v>
      </c>
      <c r="B3615" s="22" t="s">
        <v>3942</v>
      </c>
      <c r="C3615" s="21" t="s">
        <v>1947</v>
      </c>
      <c r="D3615" s="21" t="s">
        <v>132</v>
      </c>
      <c r="E3615" s="21" t="s">
        <v>2371</v>
      </c>
      <c r="F3615" s="22" t="s">
        <v>2761</v>
      </c>
      <c r="G3615" s="21" t="s">
        <v>92</v>
      </c>
      <c r="H3615" s="21" t="s">
        <v>138</v>
      </c>
      <c r="I3615" s="22"/>
      <c r="J3615" s="22" t="s">
        <v>132</v>
      </c>
      <c r="K3615" s="23">
        <v>186.9</v>
      </c>
      <c r="L3615" s="23">
        <v>68.6</v>
      </c>
      <c r="M3615" s="23">
        <v>53.1</v>
      </c>
      <c r="N3615" s="23">
        <v>474.726</v>
      </c>
      <c r="O3615" s="23">
        <v>174.244</v>
      </c>
      <c r="P3615" s="23">
        <v>134.874</v>
      </c>
      <c r="Q3615" s="24" t="s">
        <v>94</v>
      </c>
      <c r="R3615" s="28">
        <v>5</v>
      </c>
      <c r="S3615" s="24" t="s">
        <v>132</v>
      </c>
      <c r="T3615" s="26" t="s">
        <v>94</v>
      </c>
      <c r="U3615" s="27" cm="1">
        <f t="array" ref="U3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615" s="13"/>
      <c r="W3615" s="13"/>
      <c r="X3615" s="13"/>
      <c r="Y3615" s="13"/>
      <c r="Z3615" s="13"/>
      <c r="AC3615" s="13"/>
      <c r="AD3615" s="13"/>
      <c r="AE3615" s="13"/>
      <c r="AF3615" s="13"/>
      <c r="AG3615" s="13"/>
    </row>
    <row r="3616" hidden="1" spans="1:33">
      <c r="A3616" s="21" t="s">
        <v>3921</v>
      </c>
      <c r="B3616" s="22" t="s">
        <v>3942</v>
      </c>
      <c r="C3616" s="21" t="s">
        <v>1947</v>
      </c>
      <c r="D3616" s="21" t="s">
        <v>132</v>
      </c>
      <c r="E3616" s="21" t="s">
        <v>2371</v>
      </c>
      <c r="F3616" s="22" t="s">
        <v>2963</v>
      </c>
      <c r="G3616" s="21" t="s">
        <v>92</v>
      </c>
      <c r="H3616" s="21" t="s">
        <v>138</v>
      </c>
      <c r="I3616" s="22"/>
      <c r="J3616" s="22" t="s">
        <v>132</v>
      </c>
      <c r="K3616" s="23">
        <v>186.9</v>
      </c>
      <c r="L3616" s="23">
        <v>68.7</v>
      </c>
      <c r="M3616" s="23">
        <v>53.5</v>
      </c>
      <c r="N3616" s="23">
        <v>474.726</v>
      </c>
      <c r="O3616" s="23">
        <v>174.498</v>
      </c>
      <c r="P3616" s="23">
        <v>135.89</v>
      </c>
      <c r="Q3616" s="24" t="s">
        <v>94</v>
      </c>
      <c r="R3616" s="28">
        <v>5</v>
      </c>
      <c r="S3616" s="24" t="s">
        <v>132</v>
      </c>
      <c r="T3616" s="26" t="s">
        <v>94</v>
      </c>
      <c r="U3616" s="27" cm="1">
        <f t="array" ref="U3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616" s="13"/>
      <c r="W3616" s="13"/>
      <c r="X3616" s="13"/>
      <c r="Y3616" s="13"/>
      <c r="Z3616" s="13"/>
      <c r="AC3616" s="13"/>
      <c r="AD3616" s="13"/>
      <c r="AE3616" s="13"/>
      <c r="AF3616" s="13"/>
      <c r="AG3616" s="13"/>
    </row>
    <row r="3617" hidden="1" spans="1:33">
      <c r="A3617" s="21" t="s">
        <v>3921</v>
      </c>
      <c r="B3617" s="22" t="s">
        <v>3942</v>
      </c>
      <c r="C3617" s="21" t="s">
        <v>1947</v>
      </c>
      <c r="D3617" s="21" t="s">
        <v>132</v>
      </c>
      <c r="E3617" s="21" t="s">
        <v>2371</v>
      </c>
      <c r="F3617" s="22" t="s">
        <v>3475</v>
      </c>
      <c r="G3617" s="21" t="s">
        <v>41</v>
      </c>
      <c r="H3617" s="21" t="s">
        <v>135</v>
      </c>
      <c r="I3617" s="22"/>
      <c r="J3617" s="22" t="s">
        <v>132</v>
      </c>
      <c r="K3617" s="23">
        <v>186.9</v>
      </c>
      <c r="L3617" s="23">
        <v>68.6</v>
      </c>
      <c r="M3617" s="23">
        <v>53.1</v>
      </c>
      <c r="N3617" s="23">
        <v>474.726</v>
      </c>
      <c r="O3617" s="23">
        <v>174.244</v>
      </c>
      <c r="P3617" s="23">
        <v>134.874</v>
      </c>
      <c r="Q3617" s="24" t="s">
        <v>53</v>
      </c>
      <c r="R3617" s="28">
        <v>6.1</v>
      </c>
      <c r="S3617" s="24" t="s">
        <v>132</v>
      </c>
      <c r="T3617" s="26" t="s">
        <v>53</v>
      </c>
      <c r="U3617" s="27" cm="1">
        <f t="array" ref="U3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17" s="13"/>
      <c r="W3617" s="13"/>
      <c r="X3617" s="13"/>
      <c r="Y3617" s="13"/>
      <c r="Z3617" s="13"/>
      <c r="AC3617" s="13"/>
      <c r="AD3617" s="13"/>
      <c r="AE3617" s="13"/>
      <c r="AF3617" s="13"/>
      <c r="AG3617" s="13"/>
    </row>
    <row r="3618" hidden="1" spans="1:33">
      <c r="A3618" s="21" t="s">
        <v>3921</v>
      </c>
      <c r="B3618" s="22" t="s">
        <v>3942</v>
      </c>
      <c r="C3618" s="21" t="s">
        <v>1947</v>
      </c>
      <c r="D3618" s="21" t="s">
        <v>132</v>
      </c>
      <c r="E3618" s="21" t="s">
        <v>2371</v>
      </c>
      <c r="F3618" s="22" t="s">
        <v>2815</v>
      </c>
      <c r="G3618" s="21" t="s">
        <v>92</v>
      </c>
      <c r="H3618" s="21" t="s">
        <v>138</v>
      </c>
      <c r="I3618" s="22"/>
      <c r="J3618" s="22" t="s">
        <v>132</v>
      </c>
      <c r="K3618" s="23">
        <v>187.3</v>
      </c>
      <c r="L3618" s="23">
        <v>68.7</v>
      </c>
      <c r="M3618" s="23">
        <v>53.5</v>
      </c>
      <c r="N3618" s="23">
        <v>475.742</v>
      </c>
      <c r="O3618" s="23">
        <v>174.498</v>
      </c>
      <c r="P3618" s="23">
        <v>135.89</v>
      </c>
      <c r="Q3618" s="24" t="s">
        <v>94</v>
      </c>
      <c r="R3618" s="28">
        <v>4.6</v>
      </c>
      <c r="S3618" s="24" t="s">
        <v>132</v>
      </c>
      <c r="T3618" s="26" t="s">
        <v>94</v>
      </c>
      <c r="U3618" s="27" cm="1">
        <f t="array" ref="U3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618" s="13"/>
      <c r="W3618" s="13"/>
      <c r="X3618" s="13"/>
      <c r="Y3618" s="13"/>
      <c r="Z3618" s="13"/>
      <c r="AC3618" s="13"/>
      <c r="AD3618" s="13"/>
      <c r="AE3618" s="13"/>
      <c r="AF3618" s="13"/>
      <c r="AG3618" s="13"/>
    </row>
    <row r="3619" hidden="1" spans="1:33">
      <c r="A3619" s="21" t="s">
        <v>3921</v>
      </c>
      <c r="B3619" s="22" t="s">
        <v>3942</v>
      </c>
      <c r="C3619" s="21" t="s">
        <v>1947</v>
      </c>
      <c r="D3619" s="21" t="s">
        <v>132</v>
      </c>
      <c r="E3619" s="21" t="s">
        <v>2371</v>
      </c>
      <c r="F3619" s="22" t="s">
        <v>2383</v>
      </c>
      <c r="G3619" s="21" t="s">
        <v>41</v>
      </c>
      <c r="H3619" s="21" t="s">
        <v>135</v>
      </c>
      <c r="I3619" s="22"/>
      <c r="J3619" s="22" t="s">
        <v>132</v>
      </c>
      <c r="K3619" s="23">
        <v>186.9</v>
      </c>
      <c r="L3619" s="23">
        <v>68.3</v>
      </c>
      <c r="M3619" s="23">
        <v>53.5</v>
      </c>
      <c r="N3619" s="23">
        <v>474.726</v>
      </c>
      <c r="O3619" s="23">
        <v>173.482</v>
      </c>
      <c r="P3619" s="23">
        <v>135.89</v>
      </c>
      <c r="Q3619" s="24" t="s">
        <v>53</v>
      </c>
      <c r="R3619" s="28">
        <v>6.1</v>
      </c>
      <c r="S3619" s="24" t="s">
        <v>132</v>
      </c>
      <c r="T3619" s="26" t="s">
        <v>53</v>
      </c>
      <c r="U3619" s="27" cm="1">
        <f t="array" ref="U3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19" s="13"/>
      <c r="W3619" s="13"/>
      <c r="X3619" s="13"/>
      <c r="Y3619" s="13"/>
      <c r="Z3619" s="13"/>
      <c r="AC3619" s="13"/>
      <c r="AD3619" s="13"/>
      <c r="AE3619" s="13"/>
      <c r="AF3619" s="13"/>
      <c r="AG3619" s="13"/>
    </row>
    <row r="3620" hidden="1" spans="1:33">
      <c r="A3620" s="21" t="s">
        <v>3921</v>
      </c>
      <c r="B3620" s="22" t="s">
        <v>3942</v>
      </c>
      <c r="C3620" s="21" t="s">
        <v>1947</v>
      </c>
      <c r="D3620" s="21" t="s">
        <v>132</v>
      </c>
      <c r="E3620" s="21" t="s">
        <v>2371</v>
      </c>
      <c r="F3620" s="22" t="s">
        <v>2383</v>
      </c>
      <c r="G3620" s="21" t="s">
        <v>92</v>
      </c>
      <c r="H3620" s="21" t="s">
        <v>138</v>
      </c>
      <c r="I3620" s="22"/>
      <c r="J3620" s="22" t="s">
        <v>132</v>
      </c>
      <c r="K3620" s="23">
        <v>186.9</v>
      </c>
      <c r="L3620" s="23">
        <v>68.3</v>
      </c>
      <c r="M3620" s="23">
        <v>53.5</v>
      </c>
      <c r="N3620" s="23">
        <v>474.726</v>
      </c>
      <c r="O3620" s="23">
        <v>173.482</v>
      </c>
      <c r="P3620" s="23">
        <v>135.89</v>
      </c>
      <c r="Q3620" s="24" t="s">
        <v>94</v>
      </c>
      <c r="R3620" s="28">
        <v>5</v>
      </c>
      <c r="S3620" s="24" t="s">
        <v>132</v>
      </c>
      <c r="T3620" s="26" t="s">
        <v>94</v>
      </c>
      <c r="U3620" s="27" cm="1">
        <f t="array" ref="U3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620" s="13"/>
      <c r="W3620" s="13"/>
      <c r="X3620" s="13"/>
      <c r="Y3620" s="13"/>
      <c r="Z3620" s="13"/>
      <c r="AC3620" s="13"/>
      <c r="AD3620" s="13"/>
      <c r="AE3620" s="13"/>
      <c r="AF3620" s="13"/>
      <c r="AG3620" s="13"/>
    </row>
    <row r="3621" hidden="1" spans="1:33">
      <c r="A3621" s="21" t="s">
        <v>3921</v>
      </c>
      <c r="B3621" s="22" t="s">
        <v>3942</v>
      </c>
      <c r="C3621" s="21" t="s">
        <v>1947</v>
      </c>
      <c r="D3621" s="21" t="s">
        <v>132</v>
      </c>
      <c r="E3621" s="21" t="s">
        <v>2357</v>
      </c>
      <c r="F3621" s="22" t="s">
        <v>2572</v>
      </c>
      <c r="G3621" s="21" t="s">
        <v>41</v>
      </c>
      <c r="H3621" s="21" t="s">
        <v>135</v>
      </c>
      <c r="I3621" s="22"/>
      <c r="J3621" s="22" t="s">
        <v>132</v>
      </c>
      <c r="K3621" s="23">
        <v>186.3</v>
      </c>
      <c r="L3621" s="23">
        <v>70.4</v>
      </c>
      <c r="M3621" s="23">
        <v>55.1</v>
      </c>
      <c r="N3621" s="23">
        <v>473.202</v>
      </c>
      <c r="O3621" s="23">
        <v>178.816</v>
      </c>
      <c r="P3621" s="23">
        <v>139.954</v>
      </c>
      <c r="Q3621" s="24" t="s">
        <v>53</v>
      </c>
      <c r="R3621" s="28">
        <v>6.7</v>
      </c>
      <c r="S3621" s="24" t="s">
        <v>132</v>
      </c>
      <c r="T3621" s="26" t="s">
        <v>53</v>
      </c>
      <c r="U3621" s="27" cm="1">
        <f t="array" ref="U3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621" s="13"/>
      <c r="W3621" s="13"/>
      <c r="X3621" s="13"/>
      <c r="Y3621" s="13"/>
      <c r="Z3621" s="13"/>
      <c r="AC3621" s="13"/>
      <c r="AD3621" s="13"/>
      <c r="AE3621" s="13"/>
      <c r="AF3621" s="13"/>
      <c r="AG3621" s="13"/>
    </row>
    <row r="3622" hidden="1" spans="1:33">
      <c r="A3622" s="21" t="s">
        <v>3921</v>
      </c>
      <c r="B3622" s="22" t="s">
        <v>3942</v>
      </c>
      <c r="C3622" s="21" t="s">
        <v>1947</v>
      </c>
      <c r="D3622" s="21" t="s">
        <v>132</v>
      </c>
      <c r="E3622" s="21" t="s">
        <v>2357</v>
      </c>
      <c r="F3622" s="22" t="s">
        <v>2572</v>
      </c>
      <c r="G3622" s="21" t="s">
        <v>92</v>
      </c>
      <c r="H3622" s="21" t="s">
        <v>138</v>
      </c>
      <c r="I3622" s="22"/>
      <c r="J3622" s="22" t="s">
        <v>132</v>
      </c>
      <c r="K3622" s="23">
        <v>186.3</v>
      </c>
      <c r="L3622" s="23">
        <v>70.4</v>
      </c>
      <c r="M3622" s="23">
        <v>55.1</v>
      </c>
      <c r="N3622" s="23">
        <v>473.202</v>
      </c>
      <c r="O3622" s="23">
        <v>178.816</v>
      </c>
      <c r="P3622" s="23">
        <v>139.954</v>
      </c>
      <c r="Q3622" s="24" t="s">
        <v>94</v>
      </c>
      <c r="R3622" s="28">
        <v>5.6</v>
      </c>
      <c r="S3622" s="24" t="s">
        <v>132</v>
      </c>
      <c r="T3622" s="26" t="s">
        <v>94</v>
      </c>
      <c r="U3622" s="27" cm="1">
        <f t="array" ref="U3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622" s="13"/>
      <c r="W3622" s="13"/>
      <c r="X3622" s="13"/>
      <c r="Y3622" s="13"/>
      <c r="Z3622" s="13"/>
      <c r="AC3622" s="13"/>
      <c r="AD3622" s="13"/>
      <c r="AE3622" s="13"/>
      <c r="AF3622" s="13"/>
      <c r="AG3622" s="13"/>
    </row>
    <row r="3623" hidden="1" spans="1:33">
      <c r="A3623" s="21" t="s">
        <v>3921</v>
      </c>
      <c r="B3623" s="22" t="s">
        <v>3943</v>
      </c>
      <c r="C3623" s="21" t="s">
        <v>1949</v>
      </c>
      <c r="D3623" s="21" t="s">
        <v>132</v>
      </c>
      <c r="E3623" s="21" t="s">
        <v>2341</v>
      </c>
      <c r="F3623" s="22" t="s">
        <v>2705</v>
      </c>
      <c r="G3623" s="21" t="s">
        <v>41</v>
      </c>
      <c r="H3623" s="21" t="s">
        <v>135</v>
      </c>
      <c r="I3623" s="22"/>
      <c r="J3623" s="22" t="s">
        <v>132</v>
      </c>
      <c r="K3623" s="23">
        <v>211.9</v>
      </c>
      <c r="L3623" s="23">
        <v>78.7</v>
      </c>
      <c r="M3623" s="23">
        <v>54.1</v>
      </c>
      <c r="N3623" s="23">
        <v>538.226</v>
      </c>
      <c r="O3623" s="23">
        <v>199.898</v>
      </c>
      <c r="P3623" s="23">
        <v>137.414</v>
      </c>
      <c r="Q3623" s="24" t="s">
        <v>69</v>
      </c>
      <c r="R3623" s="28">
        <v>20.1</v>
      </c>
      <c r="S3623" s="24" t="s">
        <v>132</v>
      </c>
      <c r="T3623" s="26" t="s">
        <v>69</v>
      </c>
      <c r="U3623" s="27" cm="1">
        <f t="array" ref="U3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3623" s="13"/>
      <c r="W3623" s="13"/>
      <c r="X3623" s="13"/>
      <c r="Y3623" s="13"/>
      <c r="Z3623" s="13"/>
      <c r="AC3623" s="13"/>
      <c r="AD3623" s="13"/>
      <c r="AE3623" s="13"/>
      <c r="AF3623" s="13"/>
      <c r="AG3623" s="13"/>
    </row>
    <row r="3624" hidden="1" spans="1:33">
      <c r="A3624" s="21" t="s">
        <v>3921</v>
      </c>
      <c r="B3624" s="22" t="s">
        <v>3943</v>
      </c>
      <c r="C3624" s="21" t="s">
        <v>1949</v>
      </c>
      <c r="D3624" s="21" t="s">
        <v>132</v>
      </c>
      <c r="E3624" s="21" t="s">
        <v>2341</v>
      </c>
      <c r="F3624" s="22" t="s">
        <v>2707</v>
      </c>
      <c r="G3624" s="21" t="s">
        <v>41</v>
      </c>
      <c r="H3624" s="21" t="s">
        <v>135</v>
      </c>
      <c r="I3624" s="22"/>
      <c r="J3624" s="22" t="s">
        <v>132</v>
      </c>
      <c r="K3624" s="23">
        <v>213</v>
      </c>
      <c r="L3624" s="23">
        <v>79.2</v>
      </c>
      <c r="M3624" s="23">
        <v>54.6</v>
      </c>
      <c r="N3624" s="23">
        <v>541.02</v>
      </c>
      <c r="O3624" s="23">
        <v>201.168</v>
      </c>
      <c r="P3624" s="23">
        <v>138.684</v>
      </c>
      <c r="Q3624" s="24" t="s">
        <v>69</v>
      </c>
      <c r="R3624" s="28">
        <v>19</v>
      </c>
      <c r="S3624" s="24" t="s">
        <v>132</v>
      </c>
      <c r="T3624" s="26" t="s">
        <v>69</v>
      </c>
      <c r="U3624" s="27" cm="1">
        <f t="array" ref="U3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624" s="13"/>
      <c r="W3624" s="13"/>
      <c r="X3624" s="13"/>
      <c r="Y3624" s="13"/>
      <c r="Z3624" s="13"/>
      <c r="AC3624" s="13"/>
      <c r="AD3624" s="13"/>
      <c r="AE3624" s="13"/>
      <c r="AF3624" s="13"/>
      <c r="AG3624" s="13"/>
    </row>
    <row r="3625" hidden="1" spans="1:33">
      <c r="A3625" s="21" t="s">
        <v>3921</v>
      </c>
      <c r="B3625" s="22" t="s">
        <v>3943</v>
      </c>
      <c r="C3625" s="21" t="s">
        <v>1949</v>
      </c>
      <c r="D3625" s="21" t="s">
        <v>132</v>
      </c>
      <c r="E3625" s="21" t="s">
        <v>2345</v>
      </c>
      <c r="F3625" s="22" t="s">
        <v>2710</v>
      </c>
      <c r="G3625" s="21" t="s">
        <v>41</v>
      </c>
      <c r="H3625" s="21" t="s">
        <v>135</v>
      </c>
      <c r="I3625" s="22"/>
      <c r="J3625" s="22" t="s">
        <v>132</v>
      </c>
      <c r="K3625" s="23">
        <v>214.6</v>
      </c>
      <c r="L3625" s="23">
        <v>79.6</v>
      </c>
      <c r="M3625" s="23">
        <v>53.9</v>
      </c>
      <c r="N3625" s="23">
        <v>545.084</v>
      </c>
      <c r="O3625" s="23">
        <v>202.184</v>
      </c>
      <c r="P3625" s="23">
        <v>136.906</v>
      </c>
      <c r="Q3625" s="24" t="s">
        <v>69</v>
      </c>
      <c r="R3625" s="28">
        <v>17.4</v>
      </c>
      <c r="S3625" s="24" t="s">
        <v>132</v>
      </c>
      <c r="T3625" s="26" t="s">
        <v>69</v>
      </c>
      <c r="U3625" s="27" cm="1">
        <f t="array" ref="U3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3625" s="13"/>
      <c r="W3625" s="13"/>
      <c r="X3625" s="13"/>
      <c r="Y3625" s="13"/>
      <c r="Z3625" s="13"/>
      <c r="AC3625" s="13"/>
      <c r="AD3625" s="13"/>
      <c r="AE3625" s="13"/>
      <c r="AF3625" s="13"/>
      <c r="AG3625" s="13"/>
    </row>
    <row r="3626" hidden="1" spans="1:33">
      <c r="A3626" s="21" t="s">
        <v>3921</v>
      </c>
      <c r="B3626" s="22" t="s">
        <v>3943</v>
      </c>
      <c r="C3626" s="21" t="s">
        <v>1949</v>
      </c>
      <c r="D3626" s="21" t="s">
        <v>132</v>
      </c>
      <c r="E3626" s="21" t="s">
        <v>2345</v>
      </c>
      <c r="F3626" s="22" t="s">
        <v>2711</v>
      </c>
      <c r="G3626" s="21" t="s">
        <v>41</v>
      </c>
      <c r="H3626" s="21" t="s">
        <v>135</v>
      </c>
      <c r="I3626" s="22"/>
      <c r="J3626" s="22" t="s">
        <v>132</v>
      </c>
      <c r="K3626" s="23">
        <v>214.6</v>
      </c>
      <c r="L3626" s="23">
        <v>79.7</v>
      </c>
      <c r="M3626" s="23">
        <v>53.9</v>
      </c>
      <c r="N3626" s="23">
        <v>545.084</v>
      </c>
      <c r="O3626" s="23">
        <v>202.438</v>
      </c>
      <c r="P3626" s="23">
        <v>136.906</v>
      </c>
      <c r="Q3626" s="24" t="s">
        <v>69</v>
      </c>
      <c r="R3626" s="28">
        <v>17.4</v>
      </c>
      <c r="S3626" s="24" t="s">
        <v>132</v>
      </c>
      <c r="T3626" s="26" t="s">
        <v>69</v>
      </c>
      <c r="U3626" s="27" cm="1">
        <f t="array" ref="U3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3626" s="13"/>
      <c r="W3626" s="13"/>
      <c r="X3626" s="13"/>
      <c r="Y3626" s="13"/>
      <c r="Z3626" s="13"/>
      <c r="AC3626" s="13"/>
      <c r="AD3626" s="13"/>
      <c r="AE3626" s="13"/>
      <c r="AF3626" s="13"/>
      <c r="AG3626" s="13"/>
    </row>
    <row r="3627" hidden="1" spans="1:33">
      <c r="A3627" s="21" t="s">
        <v>3921</v>
      </c>
      <c r="B3627" s="22" t="s">
        <v>3943</v>
      </c>
      <c r="C3627" s="21" t="s">
        <v>1949</v>
      </c>
      <c r="D3627" s="21" t="s">
        <v>132</v>
      </c>
      <c r="E3627" s="21" t="s">
        <v>2345</v>
      </c>
      <c r="F3627" s="22" t="s">
        <v>2712</v>
      </c>
      <c r="G3627" s="21" t="s">
        <v>41</v>
      </c>
      <c r="H3627" s="21" t="s">
        <v>135</v>
      </c>
      <c r="I3627" s="22"/>
      <c r="J3627" s="22" t="s">
        <v>132</v>
      </c>
      <c r="K3627" s="23">
        <v>215.6</v>
      </c>
      <c r="L3627" s="23">
        <v>79.4</v>
      </c>
      <c r="M3627" s="23">
        <v>54.2</v>
      </c>
      <c r="N3627" s="23">
        <v>547.624</v>
      </c>
      <c r="O3627" s="23">
        <v>201.676</v>
      </c>
      <c r="P3627" s="23">
        <v>137.668</v>
      </c>
      <c r="Q3627" s="24" t="s">
        <v>69</v>
      </c>
      <c r="R3627" s="28">
        <v>16.4</v>
      </c>
      <c r="S3627" s="24" t="s">
        <v>132</v>
      </c>
      <c r="T3627" s="26" t="s">
        <v>69</v>
      </c>
      <c r="U3627" s="27" cm="1">
        <f t="array" ref="U3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627" s="13"/>
      <c r="W3627" s="13"/>
      <c r="X3627" s="13"/>
      <c r="Y3627" s="13"/>
      <c r="Z3627" s="13"/>
      <c r="AC3627" s="13"/>
      <c r="AD3627" s="13"/>
      <c r="AE3627" s="13"/>
      <c r="AF3627" s="13"/>
      <c r="AG3627" s="13"/>
    </row>
    <row r="3628" hidden="1" spans="1:33">
      <c r="A3628" s="21" t="s">
        <v>3921</v>
      </c>
      <c r="B3628" s="22" t="s">
        <v>3943</v>
      </c>
      <c r="C3628" s="21" t="s">
        <v>1949</v>
      </c>
      <c r="D3628" s="21" t="s">
        <v>132</v>
      </c>
      <c r="E3628" s="21" t="s">
        <v>2345</v>
      </c>
      <c r="F3628" s="22" t="s">
        <v>2713</v>
      </c>
      <c r="G3628" s="21" t="s">
        <v>41</v>
      </c>
      <c r="H3628" s="21" t="s">
        <v>135</v>
      </c>
      <c r="I3628" s="22"/>
      <c r="J3628" s="22" t="s">
        <v>132</v>
      </c>
      <c r="K3628" s="23">
        <v>216.6</v>
      </c>
      <c r="L3628" s="23">
        <v>79.8</v>
      </c>
      <c r="M3628" s="23">
        <v>54.2</v>
      </c>
      <c r="N3628" s="23">
        <v>550.164</v>
      </c>
      <c r="O3628" s="23">
        <v>202.692</v>
      </c>
      <c r="P3628" s="23">
        <v>137.668</v>
      </c>
      <c r="Q3628" s="24" t="s">
        <v>69</v>
      </c>
      <c r="R3628" s="28">
        <v>15.4</v>
      </c>
      <c r="S3628" s="24" t="s">
        <v>132</v>
      </c>
      <c r="T3628" s="26" t="s">
        <v>69</v>
      </c>
      <c r="U3628" s="27" cm="1">
        <f t="array" ref="U3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3628" s="13"/>
      <c r="W3628" s="13"/>
      <c r="X3628" s="13"/>
      <c r="Y3628" s="13"/>
      <c r="Z3628" s="13"/>
      <c r="AC3628" s="13"/>
      <c r="AD3628" s="13"/>
      <c r="AE3628" s="13"/>
      <c r="AF3628" s="13"/>
      <c r="AG3628" s="13"/>
    </row>
    <row r="3629" hidden="1" spans="1:33">
      <c r="A3629" s="21" t="s">
        <v>3921</v>
      </c>
      <c r="B3629" s="22" t="s">
        <v>3943</v>
      </c>
      <c r="C3629" s="21" t="s">
        <v>1949</v>
      </c>
      <c r="D3629" s="21" t="s">
        <v>132</v>
      </c>
      <c r="E3629" s="21" t="s">
        <v>2354</v>
      </c>
      <c r="F3629" s="22" t="s">
        <v>2916</v>
      </c>
      <c r="G3629" s="21" t="s">
        <v>41</v>
      </c>
      <c r="H3629" s="21" t="s">
        <v>135</v>
      </c>
      <c r="I3629" s="22"/>
      <c r="J3629" s="22" t="s">
        <v>132</v>
      </c>
      <c r="K3629" s="23">
        <v>210.2</v>
      </c>
      <c r="L3629" s="23">
        <v>75.7</v>
      </c>
      <c r="M3629" s="23">
        <v>52.1</v>
      </c>
      <c r="N3629" s="23">
        <v>533.908</v>
      </c>
      <c r="O3629" s="23">
        <v>192.278</v>
      </c>
      <c r="P3629" s="23">
        <v>132.334</v>
      </c>
      <c r="Q3629" s="24" t="s">
        <v>69</v>
      </c>
      <c r="R3629" s="28">
        <v>21.8</v>
      </c>
      <c r="S3629" s="24" t="s">
        <v>132</v>
      </c>
      <c r="T3629" s="26" t="s">
        <v>69</v>
      </c>
      <c r="U3629" s="27" cm="1">
        <f t="array" ref="U3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629" s="13"/>
      <c r="W3629" s="13"/>
      <c r="X3629" s="13"/>
      <c r="Y3629" s="13"/>
      <c r="Z3629" s="13"/>
      <c r="AC3629" s="13"/>
      <c r="AD3629" s="13"/>
      <c r="AE3629" s="13"/>
      <c r="AF3629" s="13"/>
      <c r="AG3629" s="13"/>
    </row>
    <row r="3630" hidden="1" spans="1:33">
      <c r="A3630" s="21" t="s">
        <v>3921</v>
      </c>
      <c r="B3630" s="22" t="s">
        <v>3943</v>
      </c>
      <c r="C3630" s="21" t="s">
        <v>1949</v>
      </c>
      <c r="D3630" s="21" t="s">
        <v>132</v>
      </c>
      <c r="E3630" s="21" t="s">
        <v>2354</v>
      </c>
      <c r="F3630" s="22" t="s">
        <v>2720</v>
      </c>
      <c r="G3630" s="21" t="s">
        <v>41</v>
      </c>
      <c r="H3630" s="21" t="s">
        <v>135</v>
      </c>
      <c r="I3630" s="22"/>
      <c r="J3630" s="22" t="s">
        <v>132</v>
      </c>
      <c r="K3630" s="23">
        <v>212.9</v>
      </c>
      <c r="L3630" s="23">
        <v>76.4</v>
      </c>
      <c r="M3630" s="23">
        <v>52</v>
      </c>
      <c r="N3630" s="23">
        <v>540.766</v>
      </c>
      <c r="O3630" s="23">
        <v>194.056</v>
      </c>
      <c r="P3630" s="23">
        <v>132.08</v>
      </c>
      <c r="Q3630" s="24" t="s">
        <v>69</v>
      </c>
      <c r="R3630" s="28">
        <v>19.1</v>
      </c>
      <c r="S3630" s="24" t="s">
        <v>132</v>
      </c>
      <c r="T3630" s="26" t="s">
        <v>69</v>
      </c>
      <c r="U3630" s="27" cm="1">
        <f t="array" ref="U3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19.1</v>
      </c>
      <c r="V3630" s="13"/>
      <c r="W3630" s="13"/>
      <c r="X3630" s="13"/>
      <c r="Y3630" s="13"/>
      <c r="Z3630" s="13"/>
      <c r="AC3630" s="13"/>
      <c r="AD3630" s="13"/>
      <c r="AE3630" s="13"/>
      <c r="AF3630" s="13"/>
      <c r="AG3630" s="13"/>
    </row>
    <row r="3631" hidden="1" spans="1:33">
      <c r="A3631" s="21" t="s">
        <v>3921</v>
      </c>
      <c r="B3631" s="22" t="s">
        <v>3943</v>
      </c>
      <c r="C3631" s="21" t="s">
        <v>1949</v>
      </c>
      <c r="D3631" s="21" t="s">
        <v>132</v>
      </c>
      <c r="E3631" s="21" t="s">
        <v>2354</v>
      </c>
      <c r="F3631" s="22" t="s">
        <v>2724</v>
      </c>
      <c r="G3631" s="21" t="s">
        <v>41</v>
      </c>
      <c r="H3631" s="21" t="s">
        <v>135</v>
      </c>
      <c r="I3631" s="22"/>
      <c r="J3631" s="22" t="s">
        <v>132</v>
      </c>
      <c r="K3631" s="23">
        <v>213.6</v>
      </c>
      <c r="L3631" s="23">
        <v>76.4</v>
      </c>
      <c r="M3631" s="23">
        <v>52</v>
      </c>
      <c r="N3631" s="23">
        <v>542.544</v>
      </c>
      <c r="O3631" s="23">
        <v>194.056</v>
      </c>
      <c r="P3631" s="23">
        <v>132.08</v>
      </c>
      <c r="Q3631" s="24" t="s">
        <v>69</v>
      </c>
      <c r="R3631" s="28">
        <v>18.4</v>
      </c>
      <c r="S3631" s="24" t="s">
        <v>132</v>
      </c>
      <c r="T3631" s="26" t="s">
        <v>69</v>
      </c>
      <c r="U3631" s="27" cm="1">
        <f t="array" ref="U3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3631" s="13"/>
      <c r="W3631" s="13"/>
      <c r="X3631" s="13"/>
      <c r="Y3631" s="13"/>
      <c r="Z3631" s="13"/>
      <c r="AC3631" s="13"/>
      <c r="AD3631" s="13"/>
      <c r="AE3631" s="13"/>
      <c r="AF3631" s="13"/>
      <c r="AG3631" s="13"/>
    </row>
    <row r="3632" hidden="1" spans="1:33">
      <c r="A3632" s="21" t="s">
        <v>3921</v>
      </c>
      <c r="B3632" s="22" t="s">
        <v>3943</v>
      </c>
      <c r="C3632" s="21" t="s">
        <v>1949</v>
      </c>
      <c r="D3632" s="21" t="s">
        <v>132</v>
      </c>
      <c r="E3632" s="21" t="s">
        <v>2371</v>
      </c>
      <c r="F3632" s="22" t="s">
        <v>2729</v>
      </c>
      <c r="G3632" s="21" t="s">
        <v>41</v>
      </c>
      <c r="H3632" s="21" t="s">
        <v>135</v>
      </c>
      <c r="I3632" s="22"/>
      <c r="J3632" s="22" t="s">
        <v>132</v>
      </c>
      <c r="K3632" s="23">
        <v>217.5</v>
      </c>
      <c r="L3632" s="23">
        <v>77.9</v>
      </c>
      <c r="M3632" s="23">
        <v>52.8</v>
      </c>
      <c r="N3632" s="23">
        <v>552.45</v>
      </c>
      <c r="O3632" s="23">
        <v>197.866</v>
      </c>
      <c r="P3632" s="23">
        <v>134.112</v>
      </c>
      <c r="Q3632" s="24" t="s">
        <v>69</v>
      </c>
      <c r="R3632" s="28">
        <v>14.5</v>
      </c>
      <c r="S3632" s="24" t="s">
        <v>132</v>
      </c>
      <c r="T3632" s="26" t="s">
        <v>69</v>
      </c>
      <c r="U3632" s="27" cm="1">
        <f t="array" ref="U3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632" s="13"/>
      <c r="W3632" s="13"/>
      <c r="X3632" s="13"/>
      <c r="Y3632" s="13"/>
      <c r="Z3632" s="13"/>
      <c r="AC3632" s="13"/>
      <c r="AD3632" s="13"/>
      <c r="AE3632" s="13"/>
      <c r="AF3632" s="13"/>
      <c r="AG3632" s="13"/>
    </row>
    <row r="3633" hidden="1" spans="1:33">
      <c r="A3633" s="21" t="s">
        <v>3921</v>
      </c>
      <c r="B3633" s="22" t="s">
        <v>3943</v>
      </c>
      <c r="C3633" s="21" t="s">
        <v>1949</v>
      </c>
      <c r="D3633" s="21" t="s">
        <v>132</v>
      </c>
      <c r="E3633" s="21" t="s">
        <v>2371</v>
      </c>
      <c r="F3633" s="22" t="s">
        <v>2732</v>
      </c>
      <c r="G3633" s="21" t="s">
        <v>41</v>
      </c>
      <c r="H3633" s="21" t="s">
        <v>135</v>
      </c>
      <c r="I3633" s="22"/>
      <c r="J3633" s="22" t="s">
        <v>132</v>
      </c>
      <c r="K3633" s="23">
        <v>217.5</v>
      </c>
      <c r="L3633" s="23">
        <v>77.8</v>
      </c>
      <c r="M3633" s="23">
        <v>52.6</v>
      </c>
      <c r="N3633" s="23">
        <v>552.45</v>
      </c>
      <c r="O3633" s="23">
        <v>197.612</v>
      </c>
      <c r="P3633" s="23">
        <v>133.604</v>
      </c>
      <c r="Q3633" s="24" t="s">
        <v>69</v>
      </c>
      <c r="R3633" s="28">
        <v>14.5</v>
      </c>
      <c r="S3633" s="24" t="s">
        <v>132</v>
      </c>
      <c r="T3633" s="26" t="s">
        <v>69</v>
      </c>
      <c r="U3633" s="27" cm="1">
        <f t="array" ref="U3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633" s="13"/>
      <c r="W3633" s="13"/>
      <c r="X3633" s="13"/>
      <c r="Y3633" s="13"/>
      <c r="Z3633" s="13"/>
      <c r="AC3633" s="13"/>
      <c r="AD3633" s="13"/>
      <c r="AE3633" s="13"/>
      <c r="AF3633" s="13"/>
      <c r="AG3633" s="13"/>
    </row>
    <row r="3634" hidden="1" spans="1:33">
      <c r="A3634" s="21" t="s">
        <v>3921</v>
      </c>
      <c r="B3634" s="22" t="s">
        <v>3943</v>
      </c>
      <c r="C3634" s="21" t="s">
        <v>1949</v>
      </c>
      <c r="D3634" s="21" t="s">
        <v>132</v>
      </c>
      <c r="E3634" s="21" t="s">
        <v>2371</v>
      </c>
      <c r="F3634" s="22" t="s">
        <v>2772</v>
      </c>
      <c r="G3634" s="21" t="s">
        <v>41</v>
      </c>
      <c r="H3634" s="21" t="s">
        <v>135</v>
      </c>
      <c r="I3634" s="22"/>
      <c r="J3634" s="22" t="s">
        <v>132</v>
      </c>
      <c r="K3634" s="23">
        <v>212.7</v>
      </c>
      <c r="L3634" s="23">
        <v>77.8</v>
      </c>
      <c r="M3634" s="23">
        <v>52.6</v>
      </c>
      <c r="N3634" s="23">
        <v>540.258</v>
      </c>
      <c r="O3634" s="23">
        <v>197.612</v>
      </c>
      <c r="P3634" s="23">
        <v>133.604</v>
      </c>
      <c r="Q3634" s="24" t="s">
        <v>69</v>
      </c>
      <c r="R3634" s="28">
        <v>19.3</v>
      </c>
      <c r="S3634" s="24" t="s">
        <v>132</v>
      </c>
      <c r="T3634" s="26" t="s">
        <v>69</v>
      </c>
      <c r="U3634" s="27" cm="1">
        <f t="array" ref="U3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19.3</v>
      </c>
      <c r="V3634" s="13"/>
      <c r="W3634" s="13"/>
      <c r="X3634" s="13"/>
      <c r="Y3634" s="13"/>
      <c r="Z3634" s="13"/>
      <c r="AC3634" s="13"/>
      <c r="AD3634" s="13"/>
      <c r="AE3634" s="13"/>
      <c r="AF3634" s="13"/>
      <c r="AG3634" s="13"/>
    </row>
    <row r="3635" hidden="1" spans="1:33">
      <c r="A3635" s="21" t="s">
        <v>3921</v>
      </c>
      <c r="B3635" s="22" t="s">
        <v>3943</v>
      </c>
      <c r="C3635" s="21" t="s">
        <v>1949</v>
      </c>
      <c r="D3635" s="21" t="s">
        <v>132</v>
      </c>
      <c r="E3635" s="21" t="s">
        <v>2357</v>
      </c>
      <c r="F3635" s="22" t="s">
        <v>3944</v>
      </c>
      <c r="G3635" s="21" t="s">
        <v>41</v>
      </c>
      <c r="H3635" s="21" t="s">
        <v>135</v>
      </c>
      <c r="I3635" s="22"/>
      <c r="J3635" s="22" t="s">
        <v>132</v>
      </c>
      <c r="K3635" s="23">
        <v>201.9</v>
      </c>
      <c r="L3635" s="23">
        <v>72.8</v>
      </c>
      <c r="M3635" s="23">
        <v>54.7</v>
      </c>
      <c r="N3635" s="23">
        <v>512.826</v>
      </c>
      <c r="O3635" s="23">
        <v>184.912</v>
      </c>
      <c r="P3635" s="23">
        <v>138.938</v>
      </c>
      <c r="Q3635" s="24" t="s">
        <v>57</v>
      </c>
      <c r="R3635" s="28">
        <v>1.1</v>
      </c>
      <c r="S3635" s="24" t="s">
        <v>132</v>
      </c>
      <c r="T3635" s="26" t="s">
        <v>57</v>
      </c>
      <c r="U3635" s="27" cm="1">
        <f t="array" ref="U3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635" s="13"/>
      <c r="W3635" s="13"/>
      <c r="X3635" s="13"/>
      <c r="Y3635" s="13"/>
      <c r="Z3635" s="13"/>
      <c r="AC3635" s="13"/>
      <c r="AD3635" s="13"/>
      <c r="AE3635" s="13"/>
      <c r="AF3635" s="13"/>
      <c r="AG3635" s="13"/>
    </row>
    <row r="3636" hidden="1" spans="1:33">
      <c r="A3636" s="21" t="s">
        <v>3921</v>
      </c>
      <c r="B3636" s="22" t="s">
        <v>3943</v>
      </c>
      <c r="C3636" s="21" t="s">
        <v>1949</v>
      </c>
      <c r="D3636" s="21" t="s">
        <v>132</v>
      </c>
      <c r="E3636" s="21" t="s">
        <v>2468</v>
      </c>
      <c r="F3636" s="22" t="s">
        <v>2769</v>
      </c>
      <c r="G3636" s="21" t="s">
        <v>41</v>
      </c>
      <c r="H3636" s="21" t="s">
        <v>135</v>
      </c>
      <c r="I3636" s="22"/>
      <c r="J3636" s="22" t="s">
        <v>132</v>
      </c>
      <c r="K3636" s="23">
        <v>193.9</v>
      </c>
      <c r="L3636" s="23">
        <v>71.9</v>
      </c>
      <c r="M3636" s="23">
        <v>52.8</v>
      </c>
      <c r="N3636" s="23">
        <v>492.506</v>
      </c>
      <c r="O3636" s="23">
        <v>182.626</v>
      </c>
      <c r="P3636" s="23">
        <v>134.112</v>
      </c>
      <c r="Q3636" s="24" t="s">
        <v>57</v>
      </c>
      <c r="R3636" s="28">
        <v>9.1</v>
      </c>
      <c r="S3636" s="24" t="s">
        <v>132</v>
      </c>
      <c r="T3636" s="26" t="s">
        <v>57</v>
      </c>
      <c r="U3636" s="27" cm="1">
        <f t="array" ref="U3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636" s="13"/>
      <c r="W3636" s="13"/>
      <c r="X3636" s="13"/>
      <c r="Y3636" s="13"/>
      <c r="Z3636" s="13"/>
      <c r="AC3636" s="13"/>
      <c r="AD3636" s="13"/>
      <c r="AE3636" s="13"/>
      <c r="AF3636" s="13"/>
      <c r="AG3636" s="13"/>
    </row>
    <row r="3637" hidden="1" spans="1:33">
      <c r="A3637" s="21" t="s">
        <v>3921</v>
      </c>
      <c r="B3637" s="22" t="s">
        <v>3943</v>
      </c>
      <c r="C3637" s="21" t="s">
        <v>1949</v>
      </c>
      <c r="D3637" s="21" t="s">
        <v>132</v>
      </c>
      <c r="E3637" s="21" t="s">
        <v>2468</v>
      </c>
      <c r="F3637" s="22" t="s">
        <v>3025</v>
      </c>
      <c r="G3637" s="21" t="s">
        <v>41</v>
      </c>
      <c r="H3637" s="21" t="s">
        <v>135</v>
      </c>
      <c r="I3637" s="22"/>
      <c r="J3637" s="22" t="s">
        <v>132</v>
      </c>
      <c r="K3637" s="23">
        <v>194.8</v>
      </c>
      <c r="L3637" s="23">
        <v>71.9</v>
      </c>
      <c r="M3637" s="23">
        <v>53.3</v>
      </c>
      <c r="N3637" s="23">
        <v>494.792</v>
      </c>
      <c r="O3637" s="23">
        <v>182.626</v>
      </c>
      <c r="P3637" s="23">
        <v>135.382</v>
      </c>
      <c r="Q3637" s="24" t="s">
        <v>57</v>
      </c>
      <c r="R3637" s="28">
        <v>8.2</v>
      </c>
      <c r="S3637" s="24" t="s">
        <v>132</v>
      </c>
      <c r="T3637" s="26" t="s">
        <v>57</v>
      </c>
      <c r="U3637" s="27" cm="1">
        <f t="array" ref="U3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637" s="13"/>
      <c r="W3637" s="13"/>
      <c r="X3637" s="13"/>
      <c r="Y3637" s="13"/>
      <c r="Z3637" s="13"/>
      <c r="AC3637" s="13"/>
      <c r="AD3637" s="13"/>
      <c r="AE3637" s="13"/>
      <c r="AF3637" s="13"/>
      <c r="AG3637" s="13"/>
    </row>
    <row r="3638" hidden="1" spans="1:33">
      <c r="A3638" s="21" t="s">
        <v>3921</v>
      </c>
      <c r="B3638" s="22" t="s">
        <v>3943</v>
      </c>
      <c r="C3638" s="21" t="s">
        <v>1949</v>
      </c>
      <c r="D3638" s="21" t="s">
        <v>132</v>
      </c>
      <c r="E3638" s="21" t="s">
        <v>2468</v>
      </c>
      <c r="F3638" s="22" t="s">
        <v>2852</v>
      </c>
      <c r="G3638" s="21" t="s">
        <v>41</v>
      </c>
      <c r="H3638" s="21" t="s">
        <v>135</v>
      </c>
      <c r="I3638" s="22"/>
      <c r="J3638" s="22" t="s">
        <v>132</v>
      </c>
      <c r="K3638" s="23">
        <v>194.8</v>
      </c>
      <c r="L3638" s="23">
        <v>71.9</v>
      </c>
      <c r="M3638" s="23">
        <v>52.8</v>
      </c>
      <c r="N3638" s="23">
        <v>494.792</v>
      </c>
      <c r="O3638" s="23">
        <v>182.626</v>
      </c>
      <c r="P3638" s="23">
        <v>134.112</v>
      </c>
      <c r="Q3638" s="24" t="s">
        <v>57</v>
      </c>
      <c r="R3638" s="28">
        <v>8.2</v>
      </c>
      <c r="S3638" s="24" t="s">
        <v>132</v>
      </c>
      <c r="T3638" s="26" t="s">
        <v>57</v>
      </c>
      <c r="U3638" s="27" cm="1">
        <f t="array" ref="U3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638" s="13"/>
      <c r="W3638" s="13"/>
      <c r="X3638" s="13"/>
      <c r="Y3638" s="13"/>
      <c r="Z3638" s="13"/>
      <c r="AC3638" s="13"/>
      <c r="AD3638" s="13"/>
      <c r="AE3638" s="13"/>
      <c r="AF3638" s="13"/>
      <c r="AG3638" s="13"/>
    </row>
    <row r="3639" hidden="1" spans="1:33">
      <c r="A3639" s="21" t="s">
        <v>3921</v>
      </c>
      <c r="B3639" s="22" t="s">
        <v>3943</v>
      </c>
      <c r="C3639" s="21" t="s">
        <v>1949</v>
      </c>
      <c r="D3639" s="21" t="s">
        <v>132</v>
      </c>
      <c r="E3639" s="21" t="s">
        <v>2468</v>
      </c>
      <c r="F3639" s="22" t="s">
        <v>2664</v>
      </c>
      <c r="G3639" s="21" t="s">
        <v>41</v>
      </c>
      <c r="H3639" s="21" t="s">
        <v>135</v>
      </c>
      <c r="I3639" s="22"/>
      <c r="J3639" s="22" t="s">
        <v>132</v>
      </c>
      <c r="K3639" s="23">
        <v>194.8</v>
      </c>
      <c r="L3639" s="23">
        <v>71.9</v>
      </c>
      <c r="M3639" s="23">
        <v>53.3</v>
      </c>
      <c r="N3639" s="23">
        <v>494.792</v>
      </c>
      <c r="O3639" s="23">
        <v>182.626</v>
      </c>
      <c r="P3639" s="23">
        <v>135.382</v>
      </c>
      <c r="Q3639" s="24" t="s">
        <v>57</v>
      </c>
      <c r="R3639" s="28">
        <v>8.2</v>
      </c>
      <c r="S3639" s="24" t="s">
        <v>132</v>
      </c>
      <c r="T3639" s="26" t="s">
        <v>57</v>
      </c>
      <c r="U3639" s="27" cm="1">
        <f t="array" ref="U3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639" s="13"/>
      <c r="W3639" s="13"/>
      <c r="X3639" s="13"/>
      <c r="Y3639" s="13"/>
      <c r="Z3639" s="13"/>
      <c r="AC3639" s="13"/>
      <c r="AD3639" s="13"/>
      <c r="AE3639" s="13"/>
      <c r="AF3639" s="13"/>
      <c r="AG3639" s="13"/>
    </row>
    <row r="3640" hidden="1" spans="1:33">
      <c r="A3640" s="21" t="s">
        <v>3921</v>
      </c>
      <c r="B3640" s="22" t="s">
        <v>3943</v>
      </c>
      <c r="C3640" s="21" t="s">
        <v>1949</v>
      </c>
      <c r="D3640" s="21" t="s">
        <v>132</v>
      </c>
      <c r="E3640" s="21" t="s">
        <v>2587</v>
      </c>
      <c r="F3640" s="22" t="s">
        <v>3291</v>
      </c>
      <c r="G3640" s="21" t="s">
        <v>41</v>
      </c>
      <c r="H3640" s="21" t="s">
        <v>135</v>
      </c>
      <c r="I3640" s="22"/>
      <c r="J3640" s="22" t="s">
        <v>132</v>
      </c>
      <c r="K3640" s="23">
        <v>196.5</v>
      </c>
      <c r="L3640" s="23">
        <v>72.7</v>
      </c>
      <c r="M3640" s="23">
        <v>54.7</v>
      </c>
      <c r="N3640" s="23">
        <v>499.11</v>
      </c>
      <c r="O3640" s="23">
        <v>184.658</v>
      </c>
      <c r="P3640" s="23">
        <v>138.938</v>
      </c>
      <c r="Q3640" s="24" t="s">
        <v>57</v>
      </c>
      <c r="R3640" s="28">
        <v>6.5</v>
      </c>
      <c r="S3640" s="24" t="s">
        <v>132</v>
      </c>
      <c r="T3640" s="26" t="s">
        <v>57</v>
      </c>
      <c r="U3640" s="27" cm="1">
        <f t="array" ref="U3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640" s="13"/>
      <c r="W3640" s="13"/>
      <c r="X3640" s="13"/>
      <c r="Y3640" s="13"/>
      <c r="Z3640" s="13"/>
      <c r="AC3640" s="13"/>
      <c r="AD3640" s="13"/>
      <c r="AE3640" s="13"/>
      <c r="AF3640" s="13"/>
      <c r="AG3640" s="13"/>
    </row>
    <row r="3641" hidden="1" spans="1:33">
      <c r="A3641" s="21" t="s">
        <v>3921</v>
      </c>
      <c r="B3641" s="22" t="s">
        <v>3943</v>
      </c>
      <c r="C3641" s="21" t="s">
        <v>1949</v>
      </c>
      <c r="D3641" s="21" t="s">
        <v>132</v>
      </c>
      <c r="E3641" s="21" t="s">
        <v>2587</v>
      </c>
      <c r="F3641" s="22" t="s">
        <v>3749</v>
      </c>
      <c r="G3641" s="21" t="s">
        <v>92</v>
      </c>
      <c r="H3641" s="21" t="s">
        <v>138</v>
      </c>
      <c r="I3641" s="22"/>
      <c r="J3641" s="22" t="s">
        <v>132</v>
      </c>
      <c r="K3641" s="23">
        <v>196.5</v>
      </c>
      <c r="L3641" s="23">
        <v>72.7</v>
      </c>
      <c r="M3641" s="23">
        <v>54.7</v>
      </c>
      <c r="N3641" s="23">
        <v>499.11</v>
      </c>
      <c r="O3641" s="23">
        <v>184.658</v>
      </c>
      <c r="P3641" s="23">
        <v>138.938</v>
      </c>
      <c r="Q3641" s="24" t="s">
        <v>96</v>
      </c>
      <c r="R3641" s="28">
        <v>11.5</v>
      </c>
      <c r="S3641" s="24" t="s">
        <v>132</v>
      </c>
      <c r="T3641" s="26" t="s">
        <v>96</v>
      </c>
      <c r="U3641" s="27" cm="1">
        <f t="array" ref="U3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641" s="13"/>
      <c r="W3641" s="13"/>
      <c r="X3641" s="13"/>
      <c r="Y3641" s="13"/>
      <c r="Z3641" s="13"/>
      <c r="AC3641" s="13"/>
      <c r="AD3641" s="13"/>
      <c r="AE3641" s="13"/>
      <c r="AF3641" s="13"/>
      <c r="AG3641" s="13"/>
    </row>
    <row r="3642" hidden="1" spans="1:33">
      <c r="A3642" s="21" t="s">
        <v>3921</v>
      </c>
      <c r="B3642" s="22" t="s">
        <v>3943</v>
      </c>
      <c r="C3642" s="21" t="s">
        <v>1949</v>
      </c>
      <c r="D3642" s="21" t="s">
        <v>132</v>
      </c>
      <c r="E3642" s="21" t="s">
        <v>2587</v>
      </c>
      <c r="F3642" s="22" t="s">
        <v>2924</v>
      </c>
      <c r="G3642" s="21" t="s">
        <v>41</v>
      </c>
      <c r="H3642" s="21" t="s">
        <v>135</v>
      </c>
      <c r="I3642" s="22"/>
      <c r="J3642" s="22" t="s">
        <v>132</v>
      </c>
      <c r="K3642" s="23">
        <v>197.5</v>
      </c>
      <c r="L3642" s="23">
        <v>72.6</v>
      </c>
      <c r="M3642" s="23">
        <v>54.7</v>
      </c>
      <c r="N3642" s="23">
        <v>501.65</v>
      </c>
      <c r="O3642" s="23">
        <v>184.404</v>
      </c>
      <c r="P3642" s="23">
        <v>138.938</v>
      </c>
      <c r="Q3642" s="24" t="s">
        <v>57</v>
      </c>
      <c r="R3642" s="28">
        <v>5.5</v>
      </c>
      <c r="S3642" s="24" t="s">
        <v>132</v>
      </c>
      <c r="T3642" s="26" t="s">
        <v>57</v>
      </c>
      <c r="U3642" s="27" cm="1">
        <f t="array" ref="U3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642" s="13"/>
      <c r="W3642" s="13"/>
      <c r="X3642" s="13"/>
      <c r="Y3642" s="13"/>
      <c r="Z3642" s="13"/>
      <c r="AC3642" s="13"/>
      <c r="AD3642" s="13"/>
      <c r="AE3642" s="13"/>
      <c r="AF3642" s="13"/>
      <c r="AG3642" s="13"/>
    </row>
    <row r="3643" hidden="1" spans="1:33">
      <c r="A3643" s="21" t="s">
        <v>3921</v>
      </c>
      <c r="B3643" s="22" t="s">
        <v>3943</v>
      </c>
      <c r="C3643" s="21" t="s">
        <v>1949</v>
      </c>
      <c r="D3643" s="21" t="s">
        <v>132</v>
      </c>
      <c r="E3643" s="21" t="s">
        <v>2587</v>
      </c>
      <c r="F3643" s="22" t="s">
        <v>2827</v>
      </c>
      <c r="G3643" s="21" t="s">
        <v>92</v>
      </c>
      <c r="H3643" s="21" t="s">
        <v>138</v>
      </c>
      <c r="I3643" s="22"/>
      <c r="J3643" s="22" t="s">
        <v>132</v>
      </c>
      <c r="K3643" s="23">
        <v>197.5</v>
      </c>
      <c r="L3643" s="23">
        <v>72.7</v>
      </c>
      <c r="M3643" s="23">
        <v>54.7</v>
      </c>
      <c r="N3643" s="23">
        <v>501.65</v>
      </c>
      <c r="O3643" s="23">
        <v>184.658</v>
      </c>
      <c r="P3643" s="23">
        <v>138.938</v>
      </c>
      <c r="Q3643" s="24" t="s">
        <v>96</v>
      </c>
      <c r="R3643" s="28">
        <v>10.5</v>
      </c>
      <c r="S3643" s="24" t="s">
        <v>132</v>
      </c>
      <c r="T3643" s="26" t="s">
        <v>96</v>
      </c>
      <c r="U3643" s="27" cm="1">
        <f t="array" ref="U3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643" s="13"/>
      <c r="W3643" s="13"/>
      <c r="X3643" s="13"/>
      <c r="Y3643" s="13"/>
      <c r="Z3643" s="13"/>
      <c r="AC3643" s="13"/>
      <c r="AD3643" s="13"/>
      <c r="AE3643" s="13"/>
      <c r="AF3643" s="13"/>
      <c r="AG3643" s="13"/>
    </row>
    <row r="3644" hidden="1" spans="1:33">
      <c r="A3644" s="21" t="s">
        <v>3921</v>
      </c>
      <c r="B3644" s="22" t="s">
        <v>3943</v>
      </c>
      <c r="C3644" s="21" t="s">
        <v>1949</v>
      </c>
      <c r="D3644" s="21" t="s">
        <v>132</v>
      </c>
      <c r="E3644" s="21" t="s">
        <v>2613</v>
      </c>
      <c r="F3644" s="22" t="s">
        <v>2393</v>
      </c>
      <c r="G3644" s="21" t="s">
        <v>92</v>
      </c>
      <c r="H3644" s="21" t="s">
        <v>138</v>
      </c>
      <c r="I3644" s="22"/>
      <c r="J3644" s="22" t="s">
        <v>132</v>
      </c>
      <c r="K3644" s="23">
        <v>198.3</v>
      </c>
      <c r="L3644" s="23">
        <v>71.6</v>
      </c>
      <c r="M3644" s="23">
        <v>55.9</v>
      </c>
      <c r="N3644" s="23">
        <v>503.682</v>
      </c>
      <c r="O3644" s="23">
        <v>181.864</v>
      </c>
      <c r="P3644" s="23">
        <v>141.986</v>
      </c>
      <c r="Q3644" s="24" t="s">
        <v>96</v>
      </c>
      <c r="R3644" s="28">
        <v>9.7</v>
      </c>
      <c r="S3644" s="24" t="s">
        <v>132</v>
      </c>
      <c r="T3644" s="26" t="s">
        <v>96</v>
      </c>
      <c r="U3644" s="27" cm="1">
        <f t="array" ref="U3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644" s="13"/>
      <c r="W3644" s="13"/>
      <c r="X3644" s="13"/>
      <c r="Y3644" s="13"/>
      <c r="Z3644" s="13"/>
      <c r="AC3644" s="13"/>
      <c r="AD3644" s="13"/>
      <c r="AE3644" s="13"/>
      <c r="AF3644" s="13"/>
      <c r="AG3644" s="13"/>
    </row>
    <row r="3645" hidden="1" spans="1:33">
      <c r="A3645" s="21" t="s">
        <v>3921</v>
      </c>
      <c r="B3645" s="22" t="s">
        <v>3945</v>
      </c>
      <c r="C3645" s="21" t="s">
        <v>1951</v>
      </c>
      <c r="D3645" s="21" t="s">
        <v>132</v>
      </c>
      <c r="E3645" s="21" t="s">
        <v>2341</v>
      </c>
      <c r="F3645" s="22" t="s">
        <v>2707</v>
      </c>
      <c r="G3645" s="21" t="s">
        <v>41</v>
      </c>
      <c r="H3645" s="21" t="s">
        <v>174</v>
      </c>
      <c r="I3645" s="22"/>
      <c r="J3645" s="22" t="s">
        <v>132</v>
      </c>
      <c r="K3645" s="23">
        <v>203</v>
      </c>
      <c r="L3645" s="23">
        <v>73.3</v>
      </c>
      <c r="M3645" s="23">
        <v>53.6</v>
      </c>
      <c r="N3645" s="23">
        <v>515.62</v>
      </c>
      <c r="O3645" s="23">
        <v>186.182</v>
      </c>
      <c r="P3645" s="23">
        <v>136.144</v>
      </c>
      <c r="Q3645" s="24" t="s">
        <v>57</v>
      </c>
      <c r="R3645" s="28">
        <v>0</v>
      </c>
      <c r="S3645" s="24" t="s">
        <v>132</v>
      </c>
      <c r="T3645" s="26" t="s">
        <v>57</v>
      </c>
      <c r="U3645" s="27" cm="1">
        <f t="array" ref="U3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45" s="13"/>
      <c r="W3645" s="13"/>
      <c r="X3645" s="13"/>
      <c r="Y3645" s="13"/>
      <c r="Z3645" s="13"/>
      <c r="AC3645" s="13"/>
      <c r="AD3645" s="13"/>
      <c r="AE3645" s="13"/>
      <c r="AF3645" s="13"/>
      <c r="AG3645" s="13"/>
    </row>
    <row r="3646" hidden="1" spans="1:33">
      <c r="A3646" s="21" t="s">
        <v>3921</v>
      </c>
      <c r="B3646" s="22" t="s">
        <v>3945</v>
      </c>
      <c r="C3646" s="21" t="s">
        <v>1951</v>
      </c>
      <c r="D3646" s="21" t="s">
        <v>132</v>
      </c>
      <c r="E3646" s="21" t="s">
        <v>2341</v>
      </c>
      <c r="F3646" s="22" t="s">
        <v>2707</v>
      </c>
      <c r="G3646" s="21" t="s">
        <v>41</v>
      </c>
      <c r="H3646" s="21" t="s">
        <v>135</v>
      </c>
      <c r="I3646" s="22"/>
      <c r="J3646" s="22" t="s">
        <v>132</v>
      </c>
      <c r="K3646" s="23">
        <v>203</v>
      </c>
      <c r="L3646" s="23">
        <v>73.3</v>
      </c>
      <c r="M3646" s="23">
        <v>53.5</v>
      </c>
      <c r="N3646" s="23">
        <v>515.62</v>
      </c>
      <c r="O3646" s="23">
        <v>186.182</v>
      </c>
      <c r="P3646" s="23">
        <v>135.89</v>
      </c>
      <c r="Q3646" s="24" t="s">
        <v>57</v>
      </c>
      <c r="R3646" s="28">
        <v>0</v>
      </c>
      <c r="S3646" s="24" t="s">
        <v>132</v>
      </c>
      <c r="T3646" s="26" t="s">
        <v>57</v>
      </c>
      <c r="U3646" s="27" cm="1">
        <f t="array" ref="U3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46" s="13"/>
      <c r="W3646" s="13"/>
      <c r="X3646" s="13"/>
      <c r="Y3646" s="13"/>
      <c r="Z3646" s="13"/>
      <c r="AC3646" s="13"/>
      <c r="AD3646" s="13"/>
      <c r="AE3646" s="13"/>
      <c r="AF3646" s="13"/>
      <c r="AG3646" s="13"/>
    </row>
    <row r="3647" ht="12.4" hidden="1" spans="1:33">
      <c r="A3647" s="21" t="s">
        <v>3921</v>
      </c>
      <c r="B3647" s="22" t="s">
        <v>3945</v>
      </c>
      <c r="C3647" s="21" t="s">
        <v>1951</v>
      </c>
      <c r="D3647" s="21" t="s">
        <v>132</v>
      </c>
      <c r="E3647" s="21" t="s">
        <v>2341</v>
      </c>
      <c r="F3647" s="22" t="s">
        <v>2710</v>
      </c>
      <c r="G3647" s="21" t="s">
        <v>41</v>
      </c>
      <c r="H3647" s="21" t="s">
        <v>135</v>
      </c>
      <c r="I3647" s="22"/>
      <c r="J3647" s="22" t="s">
        <v>132</v>
      </c>
      <c r="K3647" s="23">
        <v>206.1</v>
      </c>
      <c r="L3647" s="23">
        <v>73.4</v>
      </c>
      <c r="M3647" s="23">
        <v>54</v>
      </c>
      <c r="N3647" s="23">
        <v>523.494</v>
      </c>
      <c r="O3647" s="23">
        <v>186.436</v>
      </c>
      <c r="P3647" s="23">
        <v>137.16</v>
      </c>
      <c r="Q3647" s="24" t="s">
        <v>2674</v>
      </c>
      <c r="R3647" s="28">
        <v>25.9</v>
      </c>
      <c r="S3647" s="24" t="s">
        <v>4205</v>
      </c>
      <c r="T3647" s="26" t="s">
        <v>2674</v>
      </c>
      <c r="U3647" s="27" t="str" cm="1">
        <f t="array" ref="U3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7" s="13"/>
      <c r="W3647" s="13"/>
      <c r="X3647" s="13"/>
      <c r="Y3647" s="13"/>
      <c r="Z3647" s="13"/>
      <c r="AC3647" s="13"/>
      <c r="AD3647" s="13"/>
      <c r="AE3647" s="13"/>
      <c r="AF3647" s="13"/>
      <c r="AG3647" s="13"/>
    </row>
    <row r="3648" ht="12.4" hidden="1" spans="1:33">
      <c r="A3648" s="21" t="s">
        <v>3921</v>
      </c>
      <c r="B3648" s="22" t="s">
        <v>3945</v>
      </c>
      <c r="C3648" s="21" t="s">
        <v>1951</v>
      </c>
      <c r="D3648" s="21" t="s">
        <v>132</v>
      </c>
      <c r="E3648" s="21" t="s">
        <v>2341</v>
      </c>
      <c r="F3648" s="22" t="s">
        <v>2984</v>
      </c>
      <c r="G3648" s="21" t="s">
        <v>41</v>
      </c>
      <c r="H3648" s="21" t="s">
        <v>174</v>
      </c>
      <c r="I3648" s="22"/>
      <c r="J3648" s="22" t="s">
        <v>132</v>
      </c>
      <c r="K3648" s="23">
        <v>206.6</v>
      </c>
      <c r="L3648" s="23">
        <v>74.7</v>
      </c>
      <c r="M3648" s="23">
        <v>53.6</v>
      </c>
      <c r="N3648" s="23">
        <v>524.764</v>
      </c>
      <c r="O3648" s="23">
        <v>189.738</v>
      </c>
      <c r="P3648" s="23">
        <v>136.144</v>
      </c>
      <c r="Q3648" s="24" t="s">
        <v>2674</v>
      </c>
      <c r="R3648" s="28">
        <v>25.4</v>
      </c>
      <c r="S3648" s="24" t="s">
        <v>4171</v>
      </c>
      <c r="T3648" s="26" t="s">
        <v>2674</v>
      </c>
      <c r="U3648" s="27" t="str" cm="1">
        <f t="array" ref="U3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8" s="13"/>
      <c r="W3648" s="13"/>
      <c r="X3648" s="13"/>
      <c r="Y3648" s="13"/>
      <c r="Z3648" s="13"/>
      <c r="AC3648" s="13"/>
      <c r="AD3648" s="13"/>
      <c r="AE3648" s="13"/>
      <c r="AF3648" s="13"/>
      <c r="AG3648" s="13"/>
    </row>
    <row r="3649" ht="12.4" hidden="1" spans="1:33">
      <c r="A3649" s="21" t="s">
        <v>3921</v>
      </c>
      <c r="B3649" s="22" t="s">
        <v>3945</v>
      </c>
      <c r="C3649" s="21" t="s">
        <v>1951</v>
      </c>
      <c r="D3649" s="21" t="s">
        <v>132</v>
      </c>
      <c r="E3649" s="21" t="s">
        <v>2341</v>
      </c>
      <c r="F3649" s="22" t="s">
        <v>2711</v>
      </c>
      <c r="G3649" s="21" t="s">
        <v>41</v>
      </c>
      <c r="H3649" s="21" t="s">
        <v>135</v>
      </c>
      <c r="I3649" s="22"/>
      <c r="J3649" s="22" t="s">
        <v>132</v>
      </c>
      <c r="K3649" s="23">
        <v>206.4</v>
      </c>
      <c r="L3649" s="23">
        <v>74.4</v>
      </c>
      <c r="M3649" s="23">
        <v>54.2</v>
      </c>
      <c r="N3649" s="23">
        <v>524.256</v>
      </c>
      <c r="O3649" s="23">
        <v>188.976</v>
      </c>
      <c r="P3649" s="23">
        <v>137.668</v>
      </c>
      <c r="Q3649" s="24" t="s">
        <v>2674</v>
      </c>
      <c r="R3649" s="28">
        <v>25.6</v>
      </c>
      <c r="S3649" s="24" t="s">
        <v>3426</v>
      </c>
      <c r="T3649" s="26" t="s">
        <v>2674</v>
      </c>
      <c r="U3649" s="27" t="str" cm="1">
        <f t="array" ref="U3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9" s="13"/>
      <c r="W3649" s="13"/>
      <c r="X3649" s="13"/>
      <c r="Y3649" s="13"/>
      <c r="Z3649" s="13"/>
      <c r="AC3649" s="13"/>
      <c r="AD3649" s="13"/>
      <c r="AE3649" s="13"/>
      <c r="AF3649" s="13"/>
      <c r="AG3649" s="13"/>
    </row>
    <row r="3650" ht="12.4" hidden="1" spans="1:33">
      <c r="A3650" s="21" t="s">
        <v>3921</v>
      </c>
      <c r="B3650" s="22" t="s">
        <v>3945</v>
      </c>
      <c r="C3650" s="21" t="s">
        <v>1951</v>
      </c>
      <c r="D3650" s="21" t="s">
        <v>132</v>
      </c>
      <c r="E3650" s="21" t="s">
        <v>2341</v>
      </c>
      <c r="F3650" s="22" t="s">
        <v>2712</v>
      </c>
      <c r="G3650" s="21" t="s">
        <v>41</v>
      </c>
      <c r="H3650" s="21" t="s">
        <v>135</v>
      </c>
      <c r="I3650" s="22"/>
      <c r="J3650" s="22" t="s">
        <v>132</v>
      </c>
      <c r="K3650" s="23">
        <v>206.6</v>
      </c>
      <c r="L3650" s="23">
        <v>74.7</v>
      </c>
      <c r="M3650" s="23">
        <v>54.2</v>
      </c>
      <c r="N3650" s="23">
        <v>524.764</v>
      </c>
      <c r="O3650" s="23">
        <v>189.738</v>
      </c>
      <c r="P3650" s="23">
        <v>137.668</v>
      </c>
      <c r="Q3650" s="24" t="s">
        <v>2674</v>
      </c>
      <c r="R3650" s="28">
        <v>25.4</v>
      </c>
      <c r="S3650" s="24" t="s">
        <v>4171</v>
      </c>
      <c r="T3650" s="26" t="s">
        <v>2674</v>
      </c>
      <c r="U3650" s="27" t="str" cm="1">
        <f t="array" ref="U3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0" s="13"/>
      <c r="W3650" s="13"/>
      <c r="X3650" s="13"/>
      <c r="Y3650" s="13"/>
      <c r="Z3650" s="13"/>
      <c r="AC3650" s="13"/>
      <c r="AD3650" s="13"/>
      <c r="AE3650" s="13"/>
      <c r="AF3650" s="13"/>
      <c r="AG3650" s="13"/>
    </row>
    <row r="3651" hidden="1" spans="1:33">
      <c r="A3651" s="21" t="s">
        <v>3921</v>
      </c>
      <c r="B3651" s="22" t="s">
        <v>3945</v>
      </c>
      <c r="C3651" s="21" t="s">
        <v>1951</v>
      </c>
      <c r="D3651" s="21" t="s">
        <v>132</v>
      </c>
      <c r="E3651" s="21" t="s">
        <v>2345</v>
      </c>
      <c r="F3651" s="22" t="s">
        <v>2713</v>
      </c>
      <c r="G3651" s="21" t="s">
        <v>41</v>
      </c>
      <c r="H3651" s="21" t="s">
        <v>135</v>
      </c>
      <c r="I3651" s="22"/>
      <c r="J3651" s="22" t="s">
        <v>132</v>
      </c>
      <c r="K3651" s="23">
        <v>200.7</v>
      </c>
      <c r="L3651" s="23">
        <v>74.8</v>
      </c>
      <c r="M3651" s="23">
        <v>52.3</v>
      </c>
      <c r="N3651" s="23">
        <v>509.778</v>
      </c>
      <c r="O3651" s="23">
        <v>189.992</v>
      </c>
      <c r="P3651" s="23">
        <v>132.842</v>
      </c>
      <c r="Q3651" s="24" t="s">
        <v>57</v>
      </c>
      <c r="R3651" s="28">
        <v>2.3</v>
      </c>
      <c r="S3651" s="24" t="s">
        <v>132</v>
      </c>
      <c r="T3651" s="26" t="s">
        <v>57</v>
      </c>
      <c r="U3651" s="27" cm="1">
        <f t="array" ref="U3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51" s="13"/>
      <c r="W3651" s="13"/>
      <c r="X3651" s="13"/>
      <c r="Y3651" s="13"/>
      <c r="Z3651" s="13"/>
      <c r="AC3651" s="13"/>
      <c r="AD3651" s="13"/>
      <c r="AE3651" s="13"/>
      <c r="AF3651" s="13"/>
      <c r="AG3651" s="13"/>
    </row>
    <row r="3652" hidden="1" spans="1:33">
      <c r="A3652" s="21" t="s">
        <v>3921</v>
      </c>
      <c r="B3652" s="22" t="s">
        <v>3945</v>
      </c>
      <c r="C3652" s="21" t="s">
        <v>1951</v>
      </c>
      <c r="D3652" s="21" t="s">
        <v>132</v>
      </c>
      <c r="E3652" s="21" t="s">
        <v>2345</v>
      </c>
      <c r="F3652" s="22" t="s">
        <v>2714</v>
      </c>
      <c r="G3652" s="21" t="s">
        <v>41</v>
      </c>
      <c r="H3652" s="21" t="s">
        <v>135</v>
      </c>
      <c r="I3652" s="22"/>
      <c r="J3652" s="22" t="s">
        <v>132</v>
      </c>
      <c r="K3652" s="23">
        <v>201.5</v>
      </c>
      <c r="L3652" s="23">
        <v>75.8</v>
      </c>
      <c r="M3652" s="23">
        <v>52.3</v>
      </c>
      <c r="N3652" s="23">
        <v>511.81</v>
      </c>
      <c r="O3652" s="23">
        <v>192.532</v>
      </c>
      <c r="P3652" s="23">
        <v>132.842</v>
      </c>
      <c r="Q3652" s="24" t="s">
        <v>57</v>
      </c>
      <c r="R3652" s="28">
        <v>1.5</v>
      </c>
      <c r="S3652" s="24" t="s">
        <v>132</v>
      </c>
      <c r="T3652" s="26" t="s">
        <v>57</v>
      </c>
      <c r="U3652" s="27" cm="1">
        <f t="array" ref="U3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52" s="13"/>
      <c r="W3652" s="13"/>
      <c r="X3652" s="13"/>
      <c r="Y3652" s="13"/>
      <c r="Z3652" s="13"/>
      <c r="AC3652" s="13"/>
      <c r="AD3652" s="13"/>
      <c r="AE3652" s="13"/>
      <c r="AF3652" s="13"/>
      <c r="AG3652" s="13"/>
    </row>
    <row r="3653" hidden="1" spans="1:33">
      <c r="A3653" s="21" t="s">
        <v>3921</v>
      </c>
      <c r="B3653" s="22" t="s">
        <v>3945</v>
      </c>
      <c r="C3653" s="21" t="s">
        <v>1951</v>
      </c>
      <c r="D3653" s="21" t="s">
        <v>132</v>
      </c>
      <c r="E3653" s="21" t="s">
        <v>2345</v>
      </c>
      <c r="F3653" s="22" t="s">
        <v>2716</v>
      </c>
      <c r="G3653" s="21" t="s">
        <v>41</v>
      </c>
      <c r="H3653" s="21" t="s">
        <v>135</v>
      </c>
      <c r="I3653" s="22"/>
      <c r="J3653" s="22" t="s">
        <v>132</v>
      </c>
      <c r="K3653" s="23">
        <v>202.9</v>
      </c>
      <c r="L3653" s="23">
        <v>76.7</v>
      </c>
      <c r="M3653" s="23">
        <v>52.3</v>
      </c>
      <c r="N3653" s="23">
        <v>515.366</v>
      </c>
      <c r="O3653" s="23">
        <v>194.818</v>
      </c>
      <c r="P3653" s="23">
        <v>132.842</v>
      </c>
      <c r="Q3653" s="24" t="s">
        <v>57</v>
      </c>
      <c r="R3653" s="28">
        <v>0.1</v>
      </c>
      <c r="S3653" s="24" t="s">
        <v>132</v>
      </c>
      <c r="T3653" s="26" t="s">
        <v>57</v>
      </c>
      <c r="U3653" s="27" cm="1">
        <f t="array" ref="U3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653" s="13"/>
      <c r="W3653" s="13"/>
      <c r="X3653" s="13"/>
      <c r="Y3653" s="13"/>
      <c r="Z3653" s="13"/>
      <c r="AC3653" s="13"/>
      <c r="AD3653" s="13"/>
      <c r="AE3653" s="13"/>
      <c r="AF3653" s="13"/>
      <c r="AG3653" s="13"/>
    </row>
    <row r="3654" ht="12.4" hidden="1" spans="1:33">
      <c r="A3654" s="21" t="s">
        <v>3921</v>
      </c>
      <c r="B3654" s="22" t="s">
        <v>3945</v>
      </c>
      <c r="C3654" s="21" t="s">
        <v>1951</v>
      </c>
      <c r="D3654" s="21" t="s">
        <v>132</v>
      </c>
      <c r="E3654" s="21" t="s">
        <v>2345</v>
      </c>
      <c r="F3654" s="22" t="s">
        <v>2720</v>
      </c>
      <c r="G3654" s="21" t="s">
        <v>41</v>
      </c>
      <c r="H3654" s="21" t="s">
        <v>135</v>
      </c>
      <c r="I3654" s="22"/>
      <c r="J3654" s="22" t="s">
        <v>132</v>
      </c>
      <c r="K3654" s="23">
        <v>203.3</v>
      </c>
      <c r="L3654" s="23">
        <v>76.7</v>
      </c>
      <c r="M3654" s="23">
        <v>52.3</v>
      </c>
      <c r="N3654" s="23">
        <v>516.382</v>
      </c>
      <c r="O3654" s="23">
        <v>194.818</v>
      </c>
      <c r="P3654" s="23">
        <v>132.842</v>
      </c>
      <c r="Q3654" s="24" t="s">
        <v>2674</v>
      </c>
      <c r="R3654" s="28">
        <v>28.7</v>
      </c>
      <c r="S3654" s="24" t="s">
        <v>4175</v>
      </c>
      <c r="T3654" s="26" t="s">
        <v>2674</v>
      </c>
      <c r="U3654" s="27" t="str" cm="1">
        <f t="array" ref="U3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4" s="13"/>
      <c r="W3654" s="13"/>
      <c r="X3654" s="13"/>
      <c r="Y3654" s="13"/>
      <c r="Z3654" s="13"/>
      <c r="AC3654" s="13"/>
      <c r="AD3654" s="13"/>
      <c r="AE3654" s="13"/>
      <c r="AF3654" s="13"/>
      <c r="AG3654" s="13"/>
    </row>
    <row r="3655" ht="12.4" hidden="1" spans="1:33">
      <c r="A3655" s="21" t="s">
        <v>3921</v>
      </c>
      <c r="B3655" s="22" t="s">
        <v>3945</v>
      </c>
      <c r="C3655" s="21" t="s">
        <v>1951</v>
      </c>
      <c r="D3655" s="21" t="s">
        <v>132</v>
      </c>
      <c r="E3655" s="21" t="s">
        <v>2345</v>
      </c>
      <c r="F3655" s="22" t="s">
        <v>2724</v>
      </c>
      <c r="G3655" s="21" t="s">
        <v>41</v>
      </c>
      <c r="H3655" s="21" t="s">
        <v>135</v>
      </c>
      <c r="I3655" s="22"/>
      <c r="J3655" s="22" t="s">
        <v>132</v>
      </c>
      <c r="K3655" s="23">
        <v>205.1</v>
      </c>
      <c r="L3655" s="23">
        <v>76.7</v>
      </c>
      <c r="M3655" s="23">
        <v>52</v>
      </c>
      <c r="N3655" s="23">
        <v>520.954</v>
      </c>
      <c r="O3655" s="23">
        <v>194.818</v>
      </c>
      <c r="P3655" s="23">
        <v>132.08</v>
      </c>
      <c r="Q3655" s="24" t="s">
        <v>2674</v>
      </c>
      <c r="R3655" s="28">
        <v>26.9</v>
      </c>
      <c r="S3655" s="24" t="s">
        <v>4196</v>
      </c>
      <c r="T3655" s="26" t="s">
        <v>2674</v>
      </c>
      <c r="U3655" s="27" t="str" cm="1">
        <f t="array" ref="U3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5" s="13"/>
      <c r="W3655" s="13"/>
      <c r="X3655" s="13"/>
      <c r="Y3655" s="13"/>
      <c r="Z3655" s="13"/>
      <c r="AC3655" s="13"/>
      <c r="AD3655" s="13"/>
      <c r="AE3655" s="13"/>
      <c r="AF3655" s="13"/>
      <c r="AG3655" s="13"/>
    </row>
    <row r="3656" hidden="1" spans="1:33">
      <c r="A3656" s="21" t="s">
        <v>3921</v>
      </c>
      <c r="B3656" s="22" t="s">
        <v>3945</v>
      </c>
      <c r="C3656" s="21" t="s">
        <v>132</v>
      </c>
      <c r="D3656" s="21" t="s">
        <v>132</v>
      </c>
      <c r="E3656" s="21" t="s">
        <v>2354</v>
      </c>
      <c r="F3656" s="22" t="s">
        <v>2729</v>
      </c>
      <c r="G3656" s="21" t="s">
        <v>41</v>
      </c>
      <c r="H3656" s="21" t="s">
        <v>135</v>
      </c>
      <c r="I3656" s="22"/>
      <c r="J3656" s="22" t="s">
        <v>132</v>
      </c>
      <c r="K3656" s="23">
        <v>199.4</v>
      </c>
      <c r="L3656" s="23">
        <v>72.5</v>
      </c>
      <c r="M3656" s="23">
        <v>52.6</v>
      </c>
      <c r="N3656" s="23">
        <v>506.476</v>
      </c>
      <c r="O3656" s="23">
        <v>184.15</v>
      </c>
      <c r="P3656" s="23">
        <v>133.604</v>
      </c>
      <c r="Q3656" s="24" t="s">
        <v>57</v>
      </c>
      <c r="R3656" s="28">
        <v>3.6</v>
      </c>
      <c r="S3656" s="24" t="s">
        <v>132</v>
      </c>
      <c r="T3656" s="26" t="s">
        <v>57</v>
      </c>
      <c r="U3656" s="27" cm="1">
        <f t="array" ref="U3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656" s="13"/>
      <c r="W3656" s="13"/>
      <c r="X3656" s="13"/>
      <c r="Y3656" s="13"/>
      <c r="Z3656" s="13"/>
      <c r="AC3656" s="13"/>
      <c r="AD3656" s="13"/>
      <c r="AE3656" s="13"/>
      <c r="AF3656" s="13"/>
      <c r="AG3656" s="13"/>
    </row>
    <row r="3657" hidden="1" spans="1:33">
      <c r="A3657" s="21" t="s">
        <v>3921</v>
      </c>
      <c r="B3657" s="22" t="s">
        <v>3945</v>
      </c>
      <c r="C3657" s="21" t="s">
        <v>1951</v>
      </c>
      <c r="D3657" s="21" t="s">
        <v>132</v>
      </c>
      <c r="E3657" s="21" t="s">
        <v>2371</v>
      </c>
      <c r="F3657" s="22" t="s">
        <v>2896</v>
      </c>
      <c r="G3657" s="21" t="s">
        <v>41</v>
      </c>
      <c r="H3657" s="21" t="s">
        <v>135</v>
      </c>
      <c r="I3657" s="22"/>
      <c r="J3657" s="22" t="s">
        <v>132</v>
      </c>
      <c r="K3657" s="23">
        <v>189.8</v>
      </c>
      <c r="L3657" s="23">
        <v>72.5</v>
      </c>
      <c r="M3657" s="23">
        <v>54.9</v>
      </c>
      <c r="N3657" s="23">
        <v>482.092</v>
      </c>
      <c r="O3657" s="23">
        <v>184.15</v>
      </c>
      <c r="P3657" s="23">
        <v>139.446</v>
      </c>
      <c r="Q3657" s="24" t="s">
        <v>53</v>
      </c>
      <c r="R3657" s="28">
        <v>3.2</v>
      </c>
      <c r="S3657" s="24" t="s">
        <v>132</v>
      </c>
      <c r="T3657" s="26" t="s">
        <v>53</v>
      </c>
      <c r="U3657" s="27" cm="1">
        <f t="array" ref="U3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657" s="13"/>
      <c r="W3657" s="13"/>
      <c r="X3657" s="13"/>
      <c r="Y3657" s="13"/>
      <c r="Z3657" s="13"/>
      <c r="AC3657" s="13"/>
      <c r="AD3657" s="13"/>
      <c r="AE3657" s="13"/>
      <c r="AF3657" s="13"/>
      <c r="AG3657" s="13"/>
    </row>
    <row r="3658" hidden="1" spans="1:33">
      <c r="A3658" s="21" t="s">
        <v>3921</v>
      </c>
      <c r="B3658" s="22" t="s">
        <v>3946</v>
      </c>
      <c r="C3658" s="21" t="s">
        <v>1954</v>
      </c>
      <c r="D3658" s="21" t="s">
        <v>1953</v>
      </c>
      <c r="E3658" s="21" t="s">
        <v>2341</v>
      </c>
      <c r="F3658" s="22" t="s">
        <v>3073</v>
      </c>
      <c r="G3658" s="21" t="s">
        <v>41</v>
      </c>
      <c r="H3658" s="21" t="s">
        <v>301</v>
      </c>
      <c r="I3658" s="22"/>
      <c r="J3658" s="22" t="s">
        <v>132</v>
      </c>
      <c r="K3658" s="23">
        <v>194.3</v>
      </c>
      <c r="L3658" s="23">
        <v>74.2</v>
      </c>
      <c r="M3658" s="23">
        <v>54</v>
      </c>
      <c r="N3658" s="23">
        <v>493.522</v>
      </c>
      <c r="O3658" s="23">
        <v>188.468</v>
      </c>
      <c r="P3658" s="23">
        <v>137.16</v>
      </c>
      <c r="Q3658" s="24" t="s">
        <v>57</v>
      </c>
      <c r="R3658" s="28">
        <v>8.7</v>
      </c>
      <c r="S3658" s="24" t="s">
        <v>132</v>
      </c>
      <c r="T3658" s="26" t="s">
        <v>57</v>
      </c>
      <c r="U3658" s="27" cm="1">
        <f t="array" ref="U3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658" s="13"/>
      <c r="W3658" s="13"/>
      <c r="X3658" s="13"/>
      <c r="Y3658" s="13"/>
      <c r="Z3658" s="13"/>
      <c r="AC3658" s="13"/>
      <c r="AD3658" s="13"/>
      <c r="AE3658" s="13"/>
      <c r="AF3658" s="13"/>
      <c r="AG3658" s="13"/>
    </row>
    <row r="3659" hidden="1" spans="1:33">
      <c r="A3659" s="21" t="s">
        <v>3921</v>
      </c>
      <c r="B3659" s="22" t="s">
        <v>3946</v>
      </c>
      <c r="C3659" s="21" t="s">
        <v>132</v>
      </c>
      <c r="D3659" s="21" t="s">
        <v>1953</v>
      </c>
      <c r="E3659" s="21" t="s">
        <v>2341</v>
      </c>
      <c r="F3659" s="22" t="s">
        <v>2704</v>
      </c>
      <c r="G3659" s="21" t="s">
        <v>41</v>
      </c>
      <c r="H3659" s="21" t="s">
        <v>135</v>
      </c>
      <c r="I3659" s="22"/>
      <c r="J3659" s="22" t="s">
        <v>132</v>
      </c>
      <c r="K3659" s="23">
        <v>189.3</v>
      </c>
      <c r="L3659" s="23">
        <v>72.2</v>
      </c>
      <c r="M3659" s="23">
        <v>53.5</v>
      </c>
      <c r="N3659" s="23">
        <v>480.822</v>
      </c>
      <c r="O3659" s="23">
        <v>183.388</v>
      </c>
      <c r="P3659" s="23">
        <v>135.89</v>
      </c>
      <c r="Q3659" s="24" t="s">
        <v>53</v>
      </c>
      <c r="R3659" s="28">
        <v>3.7</v>
      </c>
      <c r="S3659" s="24" t="s">
        <v>132</v>
      </c>
      <c r="T3659" s="26" t="s">
        <v>53</v>
      </c>
      <c r="U3659" s="27" cm="1">
        <f t="array" ref="U3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659" s="13"/>
      <c r="W3659" s="13"/>
      <c r="X3659" s="13"/>
      <c r="Y3659" s="13"/>
      <c r="Z3659" s="13"/>
      <c r="AC3659" s="13"/>
      <c r="AD3659" s="13"/>
      <c r="AE3659" s="13"/>
      <c r="AF3659" s="13"/>
      <c r="AG3659" s="13"/>
    </row>
    <row r="3660" hidden="1" spans="1:33">
      <c r="A3660" s="21" t="s">
        <v>3921</v>
      </c>
      <c r="B3660" s="22" t="s">
        <v>3946</v>
      </c>
      <c r="C3660" s="21" t="s">
        <v>1954</v>
      </c>
      <c r="D3660" s="21" t="s">
        <v>1953</v>
      </c>
      <c r="E3660" s="21" t="s">
        <v>2341</v>
      </c>
      <c r="F3660" s="22" t="s">
        <v>2705</v>
      </c>
      <c r="G3660" s="21" t="s">
        <v>17</v>
      </c>
      <c r="H3660" s="21" t="s">
        <v>168</v>
      </c>
      <c r="I3660" s="22"/>
      <c r="J3660" s="22" t="s">
        <v>132</v>
      </c>
      <c r="K3660" s="23">
        <v>194.3</v>
      </c>
      <c r="L3660" s="23">
        <v>74.2</v>
      </c>
      <c r="M3660" s="23">
        <v>54</v>
      </c>
      <c r="N3660" s="23">
        <v>493.522</v>
      </c>
      <c r="O3660" s="23">
        <v>188.468</v>
      </c>
      <c r="P3660" s="23">
        <v>137.16</v>
      </c>
      <c r="Q3660" s="24" t="s">
        <v>39</v>
      </c>
      <c r="R3660" s="28">
        <v>11.7</v>
      </c>
      <c r="S3660" s="24" t="s">
        <v>132</v>
      </c>
      <c r="T3660" s="26" t="s">
        <v>39</v>
      </c>
      <c r="U3660" s="27" cm="1">
        <f t="array" ref="U3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660" s="13"/>
      <c r="W3660" s="13"/>
      <c r="X3660" s="13"/>
      <c r="Y3660" s="13"/>
      <c r="Z3660" s="13"/>
      <c r="AC3660" s="13"/>
      <c r="AD3660" s="13"/>
      <c r="AE3660" s="13"/>
      <c r="AF3660" s="13"/>
      <c r="AG3660" s="13"/>
    </row>
    <row r="3661" hidden="1" spans="1:33">
      <c r="A3661" s="21" t="s">
        <v>3921</v>
      </c>
      <c r="B3661" s="22" t="s">
        <v>3946</v>
      </c>
      <c r="C3661" s="21" t="s">
        <v>1954</v>
      </c>
      <c r="D3661" s="21" t="s">
        <v>1955</v>
      </c>
      <c r="E3661" s="21" t="s">
        <v>2341</v>
      </c>
      <c r="F3661" s="22" t="s">
        <v>2705</v>
      </c>
      <c r="G3661" s="21" t="s">
        <v>17</v>
      </c>
      <c r="H3661" s="21" t="s">
        <v>168</v>
      </c>
      <c r="I3661" s="22"/>
      <c r="J3661" s="22" t="s">
        <v>132</v>
      </c>
      <c r="K3661" s="23">
        <v>194.3</v>
      </c>
      <c r="L3661" s="23">
        <v>74.2</v>
      </c>
      <c r="M3661" s="23">
        <v>55.3</v>
      </c>
      <c r="N3661" s="23">
        <v>493.522</v>
      </c>
      <c r="O3661" s="23">
        <v>188.468</v>
      </c>
      <c r="P3661" s="23">
        <v>140.462</v>
      </c>
      <c r="Q3661" s="24" t="s">
        <v>39</v>
      </c>
      <c r="R3661" s="28">
        <v>11.7</v>
      </c>
      <c r="S3661" s="24" t="s">
        <v>132</v>
      </c>
      <c r="T3661" s="26" t="s">
        <v>39</v>
      </c>
      <c r="U3661" s="27" cm="1">
        <f t="array" ref="U3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661" s="13"/>
      <c r="W3661" s="13"/>
      <c r="X3661" s="13"/>
      <c r="Y3661" s="13"/>
      <c r="Z3661" s="13"/>
      <c r="AC3661" s="13"/>
      <c r="AD3661" s="13"/>
      <c r="AE3661" s="13"/>
      <c r="AF3661" s="13"/>
      <c r="AG3661" s="13"/>
    </row>
    <row r="3662" hidden="1" spans="1:33">
      <c r="A3662" s="21" t="s">
        <v>3921</v>
      </c>
      <c r="B3662" s="22" t="s">
        <v>3946</v>
      </c>
      <c r="C3662" s="21" t="s">
        <v>1954</v>
      </c>
      <c r="D3662" s="21" t="s">
        <v>1953</v>
      </c>
      <c r="E3662" s="21" t="s">
        <v>2341</v>
      </c>
      <c r="F3662" s="22" t="s">
        <v>2705</v>
      </c>
      <c r="G3662" s="21" t="s">
        <v>41</v>
      </c>
      <c r="H3662" s="21" t="s">
        <v>174</v>
      </c>
      <c r="I3662" s="22"/>
      <c r="J3662" s="22" t="s">
        <v>132</v>
      </c>
      <c r="K3662" s="23">
        <v>194.3</v>
      </c>
      <c r="L3662" s="23">
        <v>74.2</v>
      </c>
      <c r="M3662" s="23">
        <v>54.2</v>
      </c>
      <c r="N3662" s="23">
        <v>493.522</v>
      </c>
      <c r="O3662" s="23">
        <v>188.468</v>
      </c>
      <c r="P3662" s="23">
        <v>137.668</v>
      </c>
      <c r="Q3662" s="24" t="s">
        <v>57</v>
      </c>
      <c r="R3662" s="28">
        <v>8.7</v>
      </c>
      <c r="S3662" s="24" t="s">
        <v>132</v>
      </c>
      <c r="T3662" s="26" t="s">
        <v>57</v>
      </c>
      <c r="U3662" s="27" cm="1">
        <f t="array" ref="U3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662" s="13"/>
      <c r="W3662" s="13"/>
      <c r="X3662" s="13"/>
      <c r="Y3662" s="13"/>
      <c r="Z3662" s="13"/>
      <c r="AC3662" s="13"/>
      <c r="AD3662" s="13"/>
      <c r="AE3662" s="13"/>
      <c r="AF3662" s="13"/>
      <c r="AG3662" s="13"/>
    </row>
    <row r="3663" hidden="1" spans="1:33">
      <c r="A3663" s="21" t="s">
        <v>3921</v>
      </c>
      <c r="B3663" s="22" t="s">
        <v>3946</v>
      </c>
      <c r="C3663" s="21" t="s">
        <v>1954</v>
      </c>
      <c r="D3663" s="21" t="s">
        <v>132</v>
      </c>
      <c r="E3663" s="21" t="s">
        <v>2345</v>
      </c>
      <c r="F3663" s="22" t="s">
        <v>2707</v>
      </c>
      <c r="G3663" s="21" t="s">
        <v>17</v>
      </c>
      <c r="H3663" s="21" t="s">
        <v>168</v>
      </c>
      <c r="I3663" s="22"/>
      <c r="J3663" s="22" t="s">
        <v>132</v>
      </c>
      <c r="K3663" s="23">
        <v>203</v>
      </c>
      <c r="L3663" s="23">
        <v>73.3</v>
      </c>
      <c r="M3663" s="23">
        <v>54</v>
      </c>
      <c r="N3663" s="23">
        <v>515.62</v>
      </c>
      <c r="O3663" s="23">
        <v>186.182</v>
      </c>
      <c r="P3663" s="23">
        <v>137.16</v>
      </c>
      <c r="Q3663" s="24" t="s">
        <v>39</v>
      </c>
      <c r="R3663" s="28">
        <v>3</v>
      </c>
      <c r="S3663" s="24" t="s">
        <v>132</v>
      </c>
      <c r="T3663" s="26" t="s">
        <v>39</v>
      </c>
      <c r="U3663" s="27" cm="1">
        <f t="array" ref="U3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663" s="13"/>
      <c r="W3663" s="13"/>
      <c r="X3663" s="13"/>
      <c r="Y3663" s="13"/>
      <c r="Z3663" s="13"/>
      <c r="AC3663" s="13"/>
      <c r="AD3663" s="13"/>
      <c r="AE3663" s="13"/>
      <c r="AF3663" s="13"/>
      <c r="AG3663" s="13"/>
    </row>
    <row r="3664" hidden="1" spans="1:33">
      <c r="A3664" s="21" t="s">
        <v>3921</v>
      </c>
      <c r="B3664" s="22" t="s">
        <v>3946</v>
      </c>
      <c r="C3664" s="21" t="s">
        <v>1954</v>
      </c>
      <c r="D3664" s="21" t="s">
        <v>132</v>
      </c>
      <c r="E3664" s="21" t="s">
        <v>2345</v>
      </c>
      <c r="F3664" s="22" t="s">
        <v>2707</v>
      </c>
      <c r="G3664" s="21" t="s">
        <v>92</v>
      </c>
      <c r="H3664" s="21" t="s">
        <v>138</v>
      </c>
      <c r="I3664" s="22"/>
      <c r="J3664" s="22" t="s">
        <v>132</v>
      </c>
      <c r="K3664" s="23">
        <v>203</v>
      </c>
      <c r="L3664" s="23">
        <v>73.3</v>
      </c>
      <c r="M3664" s="23">
        <v>54.2</v>
      </c>
      <c r="N3664" s="23">
        <v>515.62</v>
      </c>
      <c r="O3664" s="23">
        <v>186.182</v>
      </c>
      <c r="P3664" s="23">
        <v>137.668</v>
      </c>
      <c r="Q3664" s="24" t="s">
        <v>96</v>
      </c>
      <c r="R3664" s="28">
        <v>5</v>
      </c>
      <c r="S3664" s="24" t="s">
        <v>132</v>
      </c>
      <c r="T3664" s="26" t="s">
        <v>96</v>
      </c>
      <c r="U3664" s="27" cm="1">
        <f t="array" ref="U3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664" s="13"/>
      <c r="W3664" s="13"/>
      <c r="X3664" s="13"/>
      <c r="Y3664" s="13"/>
      <c r="Z3664" s="13"/>
      <c r="AC3664" s="13"/>
      <c r="AD3664" s="13"/>
      <c r="AE3664" s="13"/>
      <c r="AF3664" s="13"/>
      <c r="AG3664" s="13"/>
    </row>
    <row r="3665" hidden="1" spans="1:33">
      <c r="A3665" s="21" t="s">
        <v>3921</v>
      </c>
      <c r="B3665" s="22" t="s">
        <v>3946</v>
      </c>
      <c r="C3665" s="21" t="s">
        <v>1954</v>
      </c>
      <c r="D3665" s="21" t="s">
        <v>132</v>
      </c>
      <c r="E3665" s="21" t="s">
        <v>2345</v>
      </c>
      <c r="F3665" s="22" t="s">
        <v>3947</v>
      </c>
      <c r="G3665" s="21" t="s">
        <v>41</v>
      </c>
      <c r="H3665" s="21" t="s">
        <v>174</v>
      </c>
      <c r="I3665" s="22"/>
      <c r="J3665" s="22" t="s">
        <v>132</v>
      </c>
      <c r="K3665" s="23">
        <v>203</v>
      </c>
      <c r="L3665" s="23">
        <v>73.3</v>
      </c>
      <c r="M3665" s="23">
        <v>54.2</v>
      </c>
      <c r="N3665" s="23">
        <v>515.62</v>
      </c>
      <c r="O3665" s="23">
        <v>186.182</v>
      </c>
      <c r="P3665" s="23">
        <v>137.668</v>
      </c>
      <c r="Q3665" s="24" t="s">
        <v>57</v>
      </c>
      <c r="R3665" s="28">
        <v>0</v>
      </c>
      <c r="S3665" s="24" t="s">
        <v>132</v>
      </c>
      <c r="T3665" s="26" t="s">
        <v>57</v>
      </c>
      <c r="U3665" s="27" cm="1">
        <f t="array" ref="U3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65" s="13"/>
      <c r="W3665" s="13"/>
      <c r="X3665" s="13"/>
      <c r="Y3665" s="13"/>
      <c r="Z3665" s="13"/>
      <c r="AC3665" s="13"/>
      <c r="AD3665" s="13"/>
      <c r="AE3665" s="13"/>
      <c r="AF3665" s="13"/>
      <c r="AG3665" s="13"/>
    </row>
    <row r="3666" hidden="1" spans="1:33">
      <c r="A3666" s="21" t="s">
        <v>3921</v>
      </c>
      <c r="B3666" s="22" t="s">
        <v>3946</v>
      </c>
      <c r="C3666" s="21" t="s">
        <v>1954</v>
      </c>
      <c r="D3666" s="21" t="s">
        <v>132</v>
      </c>
      <c r="E3666" s="21" t="s">
        <v>2345</v>
      </c>
      <c r="F3666" s="22" t="s">
        <v>3947</v>
      </c>
      <c r="G3666" s="21" t="s">
        <v>41</v>
      </c>
      <c r="H3666" s="21" t="s">
        <v>301</v>
      </c>
      <c r="I3666" s="22"/>
      <c r="J3666" s="22" t="s">
        <v>132</v>
      </c>
      <c r="K3666" s="23">
        <v>203</v>
      </c>
      <c r="L3666" s="23">
        <v>73.3</v>
      </c>
      <c r="M3666" s="23">
        <v>54.2</v>
      </c>
      <c r="N3666" s="23">
        <v>515.62</v>
      </c>
      <c r="O3666" s="23">
        <v>186.182</v>
      </c>
      <c r="P3666" s="23">
        <v>137.668</v>
      </c>
      <c r="Q3666" s="24" t="s">
        <v>57</v>
      </c>
      <c r="R3666" s="28">
        <v>0</v>
      </c>
      <c r="S3666" s="24" t="s">
        <v>132</v>
      </c>
      <c r="T3666" s="26" t="s">
        <v>57</v>
      </c>
      <c r="U3666" s="27" cm="1">
        <f t="array" ref="U3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66" s="13"/>
      <c r="W3666" s="13"/>
      <c r="X3666" s="13"/>
      <c r="Y3666" s="13"/>
      <c r="Z3666" s="13"/>
      <c r="AC3666" s="13"/>
      <c r="AD3666" s="13"/>
      <c r="AE3666" s="13"/>
      <c r="AF3666" s="13"/>
      <c r="AG3666" s="13"/>
    </row>
    <row r="3667" hidden="1" spans="1:33">
      <c r="A3667" s="21" t="s">
        <v>3921</v>
      </c>
      <c r="B3667" s="22" t="s">
        <v>3946</v>
      </c>
      <c r="C3667" s="21" t="s">
        <v>1954</v>
      </c>
      <c r="D3667" s="21" t="s">
        <v>132</v>
      </c>
      <c r="E3667" s="21" t="s">
        <v>2345</v>
      </c>
      <c r="F3667" s="22" t="s">
        <v>2710</v>
      </c>
      <c r="G3667" s="21" t="s">
        <v>17</v>
      </c>
      <c r="H3667" s="21" t="s">
        <v>168</v>
      </c>
      <c r="I3667" s="22"/>
      <c r="J3667" s="22" t="s">
        <v>132</v>
      </c>
      <c r="K3667" s="23">
        <v>204.4</v>
      </c>
      <c r="L3667" s="23">
        <v>73.1</v>
      </c>
      <c r="M3667" s="23">
        <v>54</v>
      </c>
      <c r="N3667" s="23">
        <v>519.176</v>
      </c>
      <c r="O3667" s="23">
        <v>185.674</v>
      </c>
      <c r="P3667" s="23">
        <v>137.16</v>
      </c>
      <c r="Q3667" s="24" t="s">
        <v>39</v>
      </c>
      <c r="R3667" s="28">
        <v>1.6</v>
      </c>
      <c r="S3667" s="24" t="s">
        <v>132</v>
      </c>
      <c r="T3667" s="26" t="s">
        <v>39</v>
      </c>
      <c r="U3667" s="27" cm="1">
        <f t="array" ref="U3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667" s="13"/>
      <c r="W3667" s="13"/>
      <c r="X3667" s="13"/>
      <c r="Y3667" s="13"/>
      <c r="Z3667" s="13"/>
      <c r="AC3667" s="13"/>
      <c r="AD3667" s="13"/>
      <c r="AE3667" s="13"/>
      <c r="AF3667" s="13"/>
      <c r="AG3667" s="13"/>
    </row>
    <row r="3668" ht="12.4" hidden="1" spans="1:33">
      <c r="A3668" s="21" t="s">
        <v>3921</v>
      </c>
      <c r="B3668" s="22" t="s">
        <v>3946</v>
      </c>
      <c r="C3668" s="21" t="s">
        <v>1954</v>
      </c>
      <c r="D3668" s="21" t="s">
        <v>132</v>
      </c>
      <c r="E3668" s="21" t="s">
        <v>2345</v>
      </c>
      <c r="F3668" s="22" t="s">
        <v>2710</v>
      </c>
      <c r="G3668" s="21" t="s">
        <v>41</v>
      </c>
      <c r="H3668" s="21" t="s">
        <v>135</v>
      </c>
      <c r="I3668" s="22"/>
      <c r="J3668" s="22" t="s">
        <v>132</v>
      </c>
      <c r="K3668" s="23">
        <v>206.1</v>
      </c>
      <c r="L3668" s="23">
        <v>73.4</v>
      </c>
      <c r="M3668" s="23">
        <v>54.2</v>
      </c>
      <c r="N3668" s="23">
        <v>523.494</v>
      </c>
      <c r="O3668" s="23">
        <v>186.436</v>
      </c>
      <c r="P3668" s="23">
        <v>137.668</v>
      </c>
      <c r="Q3668" s="24" t="s">
        <v>2674</v>
      </c>
      <c r="R3668" s="28">
        <v>25.9</v>
      </c>
      <c r="S3668" s="24" t="s">
        <v>4205</v>
      </c>
      <c r="T3668" s="26" t="s">
        <v>2674</v>
      </c>
      <c r="U3668" s="27" t="str" cm="1">
        <f t="array" ref="U3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68" s="13"/>
      <c r="W3668" s="13"/>
      <c r="X3668" s="13"/>
      <c r="Y3668" s="13"/>
      <c r="Z3668" s="13"/>
      <c r="AC3668" s="13"/>
      <c r="AD3668" s="13"/>
      <c r="AE3668" s="13"/>
      <c r="AF3668" s="13"/>
      <c r="AG3668" s="13"/>
    </row>
    <row r="3669" hidden="1" spans="1:33">
      <c r="A3669" s="21" t="s">
        <v>3921</v>
      </c>
      <c r="B3669" s="22" t="s">
        <v>3946</v>
      </c>
      <c r="C3669" s="21" t="s">
        <v>1954</v>
      </c>
      <c r="D3669" s="21" t="s">
        <v>132</v>
      </c>
      <c r="E3669" s="21" t="s">
        <v>2345</v>
      </c>
      <c r="F3669" s="22" t="s">
        <v>2710</v>
      </c>
      <c r="G3669" s="21" t="s">
        <v>92</v>
      </c>
      <c r="H3669" s="21" t="s">
        <v>138</v>
      </c>
      <c r="I3669" s="22"/>
      <c r="J3669" s="22" t="s">
        <v>132</v>
      </c>
      <c r="K3669" s="23">
        <v>206.2</v>
      </c>
      <c r="L3669" s="23">
        <v>74.4</v>
      </c>
      <c r="M3669" s="23">
        <v>54</v>
      </c>
      <c r="N3669" s="23">
        <v>523.748</v>
      </c>
      <c r="O3669" s="23">
        <v>188.976</v>
      </c>
      <c r="P3669" s="23">
        <v>137.16</v>
      </c>
      <c r="Q3669" s="24" t="s">
        <v>96</v>
      </c>
      <c r="R3669" s="28">
        <v>1.8</v>
      </c>
      <c r="S3669" s="24" t="s">
        <v>132</v>
      </c>
      <c r="T3669" s="26" t="s">
        <v>96</v>
      </c>
      <c r="U3669" s="27" cm="1">
        <f t="array" ref="U3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3669" s="13"/>
      <c r="W3669" s="13"/>
      <c r="X3669" s="13"/>
      <c r="Y3669" s="13"/>
      <c r="Z3669" s="13"/>
      <c r="AC3669" s="13"/>
      <c r="AD3669" s="13"/>
      <c r="AE3669" s="13"/>
      <c r="AF3669" s="13"/>
      <c r="AG3669" s="13"/>
    </row>
    <row r="3670" hidden="1" spans="1:33">
      <c r="A3670" s="21" t="s">
        <v>3921</v>
      </c>
      <c r="B3670" s="22" t="s">
        <v>3946</v>
      </c>
      <c r="C3670" s="21" t="s">
        <v>1954</v>
      </c>
      <c r="D3670" s="21" t="s">
        <v>132</v>
      </c>
      <c r="E3670" s="21" t="s">
        <v>2345</v>
      </c>
      <c r="F3670" s="22" t="s">
        <v>2711</v>
      </c>
      <c r="G3670" s="21" t="s">
        <v>17</v>
      </c>
      <c r="H3670" s="21" t="s">
        <v>141</v>
      </c>
      <c r="I3670" s="22"/>
      <c r="J3670" s="22" t="s">
        <v>132</v>
      </c>
      <c r="K3670" s="23">
        <v>204.6</v>
      </c>
      <c r="L3670" s="23">
        <v>74.4</v>
      </c>
      <c r="M3670" s="23">
        <v>54.8</v>
      </c>
      <c r="N3670" s="23">
        <v>519.684</v>
      </c>
      <c r="O3670" s="23">
        <v>188.976</v>
      </c>
      <c r="P3670" s="23">
        <v>139.192</v>
      </c>
      <c r="Q3670" s="24" t="s">
        <v>39</v>
      </c>
      <c r="R3670" s="28">
        <v>1.4</v>
      </c>
      <c r="S3670" s="24" t="s">
        <v>132</v>
      </c>
      <c r="T3670" s="26" t="s">
        <v>39</v>
      </c>
      <c r="U3670" s="27" cm="1">
        <f t="array" ref="U3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670" s="13"/>
      <c r="W3670" s="13"/>
      <c r="X3670" s="13"/>
      <c r="Y3670" s="13"/>
      <c r="Z3670" s="13"/>
      <c r="AC3670" s="13"/>
      <c r="AD3670" s="13"/>
      <c r="AE3670" s="13"/>
      <c r="AF3670" s="13"/>
      <c r="AG3670" s="13"/>
    </row>
    <row r="3671" ht="12.4" hidden="1" spans="1:33">
      <c r="A3671" s="21" t="s">
        <v>3921</v>
      </c>
      <c r="B3671" s="22" t="s">
        <v>3946</v>
      </c>
      <c r="C3671" s="21" t="s">
        <v>1954</v>
      </c>
      <c r="D3671" s="21" t="s">
        <v>132</v>
      </c>
      <c r="E3671" s="21" t="s">
        <v>2345</v>
      </c>
      <c r="F3671" s="22" t="s">
        <v>2711</v>
      </c>
      <c r="G3671" s="21" t="s">
        <v>41</v>
      </c>
      <c r="H3671" s="21" t="s">
        <v>135</v>
      </c>
      <c r="I3671" s="22"/>
      <c r="J3671" s="22" t="s">
        <v>132</v>
      </c>
      <c r="K3671" s="23">
        <v>206.4</v>
      </c>
      <c r="L3671" s="23">
        <v>74.4</v>
      </c>
      <c r="M3671" s="23">
        <v>54.8</v>
      </c>
      <c r="N3671" s="23">
        <v>524.256</v>
      </c>
      <c r="O3671" s="23">
        <v>188.976</v>
      </c>
      <c r="P3671" s="23">
        <v>139.192</v>
      </c>
      <c r="Q3671" s="24" t="s">
        <v>2674</v>
      </c>
      <c r="R3671" s="28">
        <v>25.6</v>
      </c>
      <c r="S3671" s="24" t="s">
        <v>3426</v>
      </c>
      <c r="T3671" s="26" t="s">
        <v>2674</v>
      </c>
      <c r="U3671" s="27" t="str" cm="1">
        <f t="array" ref="U3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1" s="13"/>
      <c r="W3671" s="13"/>
      <c r="X3671" s="13"/>
      <c r="Y3671" s="13"/>
      <c r="Z3671" s="13"/>
      <c r="AC3671" s="13"/>
      <c r="AD3671" s="13"/>
      <c r="AE3671" s="13"/>
      <c r="AF3671" s="13"/>
      <c r="AG3671" s="13"/>
    </row>
    <row r="3672" hidden="1" spans="1:33">
      <c r="A3672" s="21" t="s">
        <v>3921</v>
      </c>
      <c r="B3672" s="22" t="s">
        <v>3946</v>
      </c>
      <c r="C3672" s="21" t="s">
        <v>1954</v>
      </c>
      <c r="D3672" s="21" t="s">
        <v>132</v>
      </c>
      <c r="E3672" s="21" t="s">
        <v>2345</v>
      </c>
      <c r="F3672" s="22" t="s">
        <v>2711</v>
      </c>
      <c r="G3672" s="21" t="s">
        <v>92</v>
      </c>
      <c r="H3672" s="21" t="s">
        <v>138</v>
      </c>
      <c r="I3672" s="22"/>
      <c r="J3672" s="22" t="s">
        <v>132</v>
      </c>
      <c r="K3672" s="23">
        <v>206.4</v>
      </c>
      <c r="L3672" s="23">
        <v>74.4</v>
      </c>
      <c r="M3672" s="23">
        <v>54.8</v>
      </c>
      <c r="N3672" s="23">
        <v>524.256</v>
      </c>
      <c r="O3672" s="23">
        <v>188.976</v>
      </c>
      <c r="P3672" s="23">
        <v>139.192</v>
      </c>
      <c r="Q3672" s="24" t="s">
        <v>96</v>
      </c>
      <c r="R3672" s="28">
        <v>1.6</v>
      </c>
      <c r="S3672" s="24" t="s">
        <v>132</v>
      </c>
      <c r="T3672" s="26" t="s">
        <v>96</v>
      </c>
      <c r="U3672" s="27" cm="1">
        <f t="array" ref="U3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672" s="13"/>
      <c r="W3672" s="13"/>
      <c r="X3672" s="13"/>
      <c r="Y3672" s="13"/>
      <c r="Z3672" s="13"/>
      <c r="AC3672" s="13"/>
      <c r="AD3672" s="13"/>
      <c r="AE3672" s="13"/>
      <c r="AF3672" s="13"/>
      <c r="AG3672" s="13"/>
    </row>
    <row r="3673" hidden="1" spans="1:33">
      <c r="A3673" s="21" t="s">
        <v>3921</v>
      </c>
      <c r="B3673" s="22" t="s">
        <v>3946</v>
      </c>
      <c r="C3673" s="21" t="s">
        <v>1954</v>
      </c>
      <c r="D3673" s="21" t="s">
        <v>132</v>
      </c>
      <c r="E3673" s="21" t="s">
        <v>2345</v>
      </c>
      <c r="F3673" s="22" t="s">
        <v>2712</v>
      </c>
      <c r="G3673" s="21" t="s">
        <v>17</v>
      </c>
      <c r="H3673" s="21" t="s">
        <v>168</v>
      </c>
      <c r="I3673" s="22"/>
      <c r="J3673" s="22" t="s">
        <v>132</v>
      </c>
      <c r="K3673" s="23">
        <v>203.4</v>
      </c>
      <c r="L3673" s="23">
        <v>74.4</v>
      </c>
      <c r="M3673" s="23">
        <v>55.4</v>
      </c>
      <c r="N3673" s="23">
        <v>516.636</v>
      </c>
      <c r="O3673" s="23">
        <v>188.976</v>
      </c>
      <c r="P3673" s="23">
        <v>140.716</v>
      </c>
      <c r="Q3673" s="24" t="s">
        <v>39</v>
      </c>
      <c r="R3673" s="28">
        <v>2.6</v>
      </c>
      <c r="S3673" s="24" t="s">
        <v>132</v>
      </c>
      <c r="T3673" s="26" t="s">
        <v>39</v>
      </c>
      <c r="U3673" s="27" cm="1">
        <f t="array" ref="U3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73" s="13"/>
      <c r="W3673" s="13"/>
      <c r="X3673" s="13"/>
      <c r="Y3673" s="13"/>
      <c r="Z3673" s="13"/>
      <c r="AC3673" s="13"/>
      <c r="AD3673" s="13"/>
      <c r="AE3673" s="13"/>
      <c r="AF3673" s="13"/>
      <c r="AG3673" s="13"/>
    </row>
    <row r="3674" ht="12.4" hidden="1" spans="1:33">
      <c r="A3674" s="21" t="s">
        <v>3921</v>
      </c>
      <c r="B3674" s="22" t="s">
        <v>3946</v>
      </c>
      <c r="C3674" s="21" t="s">
        <v>1954</v>
      </c>
      <c r="D3674" s="21" t="s">
        <v>132</v>
      </c>
      <c r="E3674" s="21" t="s">
        <v>2345</v>
      </c>
      <c r="F3674" s="22" t="s">
        <v>2712</v>
      </c>
      <c r="G3674" s="21" t="s">
        <v>41</v>
      </c>
      <c r="H3674" s="21" t="s">
        <v>174</v>
      </c>
      <c r="I3674" s="22"/>
      <c r="J3674" s="22" t="s">
        <v>132</v>
      </c>
      <c r="K3674" s="23">
        <v>206.6</v>
      </c>
      <c r="L3674" s="23">
        <v>74.7</v>
      </c>
      <c r="M3674" s="23">
        <v>54.1</v>
      </c>
      <c r="N3674" s="23">
        <v>524.764</v>
      </c>
      <c r="O3674" s="23">
        <v>189.738</v>
      </c>
      <c r="P3674" s="23">
        <v>137.414</v>
      </c>
      <c r="Q3674" s="24" t="s">
        <v>2674</v>
      </c>
      <c r="R3674" s="28">
        <v>25.4</v>
      </c>
      <c r="S3674" s="24" t="s">
        <v>4171</v>
      </c>
      <c r="T3674" s="26" t="s">
        <v>2674</v>
      </c>
      <c r="U3674" s="27" t="str" cm="1">
        <f t="array" ref="U3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4" s="13"/>
      <c r="W3674" s="13"/>
      <c r="X3674" s="13"/>
      <c r="Y3674" s="13"/>
      <c r="Z3674" s="13"/>
      <c r="AC3674" s="13"/>
      <c r="AD3674" s="13"/>
      <c r="AE3674" s="13"/>
      <c r="AF3674" s="13"/>
      <c r="AG3674" s="13"/>
    </row>
    <row r="3675" ht="12.4" hidden="1" spans="1:33">
      <c r="A3675" s="21" t="s">
        <v>3921</v>
      </c>
      <c r="B3675" s="22" t="s">
        <v>3946</v>
      </c>
      <c r="C3675" s="21" t="s">
        <v>1954</v>
      </c>
      <c r="D3675" s="21" t="s">
        <v>132</v>
      </c>
      <c r="E3675" s="21" t="s">
        <v>2345</v>
      </c>
      <c r="F3675" s="22" t="s">
        <v>2712</v>
      </c>
      <c r="G3675" s="21" t="s">
        <v>41</v>
      </c>
      <c r="H3675" s="21" t="s">
        <v>135</v>
      </c>
      <c r="I3675" s="22"/>
      <c r="J3675" s="22" t="s">
        <v>132</v>
      </c>
      <c r="K3675" s="23">
        <v>206.6</v>
      </c>
      <c r="L3675" s="23">
        <v>74.7</v>
      </c>
      <c r="M3675" s="23">
        <v>54.2</v>
      </c>
      <c r="N3675" s="23">
        <v>524.764</v>
      </c>
      <c r="O3675" s="23">
        <v>189.738</v>
      </c>
      <c r="P3675" s="23">
        <v>137.668</v>
      </c>
      <c r="Q3675" s="24" t="s">
        <v>2674</v>
      </c>
      <c r="R3675" s="28">
        <v>25.4</v>
      </c>
      <c r="S3675" s="24" t="s">
        <v>4171</v>
      </c>
      <c r="T3675" s="26" t="s">
        <v>2674</v>
      </c>
      <c r="U3675" s="27" t="str" cm="1">
        <f t="array" ref="U3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5" s="13"/>
      <c r="W3675" s="13"/>
      <c r="X3675" s="13"/>
      <c r="Y3675" s="13"/>
      <c r="Z3675" s="13"/>
      <c r="AC3675" s="13"/>
      <c r="AD3675" s="13"/>
      <c r="AE3675" s="13"/>
      <c r="AF3675" s="13"/>
      <c r="AG3675" s="13"/>
    </row>
    <row r="3676" hidden="1" spans="1:33">
      <c r="A3676" s="21" t="s">
        <v>3921</v>
      </c>
      <c r="B3676" s="22" t="s">
        <v>3946</v>
      </c>
      <c r="C3676" s="21" t="s">
        <v>1954</v>
      </c>
      <c r="D3676" s="21" t="s">
        <v>132</v>
      </c>
      <c r="E3676" s="21" t="s">
        <v>2345</v>
      </c>
      <c r="F3676" s="22" t="s">
        <v>2712</v>
      </c>
      <c r="G3676" s="21" t="s">
        <v>92</v>
      </c>
      <c r="H3676" s="21" t="s">
        <v>138</v>
      </c>
      <c r="I3676" s="22"/>
      <c r="J3676" s="22" t="s">
        <v>132</v>
      </c>
      <c r="K3676" s="23">
        <v>206.6</v>
      </c>
      <c r="L3676" s="23">
        <v>74.7</v>
      </c>
      <c r="M3676" s="23">
        <v>55</v>
      </c>
      <c r="N3676" s="23">
        <v>524.764</v>
      </c>
      <c r="O3676" s="23">
        <v>189.738</v>
      </c>
      <c r="P3676" s="23">
        <v>139.7</v>
      </c>
      <c r="Q3676" s="24" t="s">
        <v>96</v>
      </c>
      <c r="R3676" s="28">
        <v>1.4</v>
      </c>
      <c r="S3676" s="24" t="s">
        <v>132</v>
      </c>
      <c r="T3676" s="26" t="s">
        <v>96</v>
      </c>
      <c r="U3676" s="27" cm="1">
        <f t="array" ref="U3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676" s="13"/>
      <c r="W3676" s="13"/>
      <c r="X3676" s="13"/>
      <c r="Y3676" s="13"/>
      <c r="Z3676" s="13"/>
      <c r="AC3676" s="13"/>
      <c r="AD3676" s="13"/>
      <c r="AE3676" s="13"/>
      <c r="AF3676" s="13"/>
      <c r="AG3676" s="13"/>
    </row>
    <row r="3677" ht="12.4" hidden="1" spans="1:33">
      <c r="A3677" s="21" t="s">
        <v>3921</v>
      </c>
      <c r="B3677" s="22" t="s">
        <v>3946</v>
      </c>
      <c r="C3677" s="21" t="s">
        <v>1954</v>
      </c>
      <c r="D3677" s="21" t="s">
        <v>132</v>
      </c>
      <c r="E3677" s="21" t="s">
        <v>2354</v>
      </c>
      <c r="F3677" s="22" t="s">
        <v>2713</v>
      </c>
      <c r="G3677" s="21" t="s">
        <v>17</v>
      </c>
      <c r="H3677" s="21" t="s">
        <v>141</v>
      </c>
      <c r="I3677" s="22"/>
      <c r="J3677" s="22" t="s">
        <v>132</v>
      </c>
      <c r="K3677" s="23">
        <v>211</v>
      </c>
      <c r="L3677" s="23">
        <v>74.8</v>
      </c>
      <c r="M3677" s="23">
        <v>54.4</v>
      </c>
      <c r="N3677" s="23">
        <v>535.94</v>
      </c>
      <c r="O3677" s="23">
        <v>189.992</v>
      </c>
      <c r="P3677" s="23">
        <v>138.176</v>
      </c>
      <c r="Q3677" s="24" t="s">
        <v>2674</v>
      </c>
      <c r="R3677" s="28"/>
      <c r="S3677" s="24" t="s">
        <v>2840</v>
      </c>
      <c r="T3677" s="26" t="s">
        <v>2674</v>
      </c>
      <c r="U3677" s="27" t="str" cm="1">
        <f t="array" ref="U3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7" s="13"/>
      <c r="W3677" s="13"/>
      <c r="X3677" s="13"/>
      <c r="Y3677" s="13"/>
      <c r="Z3677" s="13"/>
      <c r="AC3677" s="13"/>
      <c r="AD3677" s="13"/>
      <c r="AE3677" s="13"/>
      <c r="AF3677" s="13"/>
      <c r="AG3677" s="13"/>
    </row>
    <row r="3678" hidden="1" spans="1:33">
      <c r="A3678" s="21" t="s">
        <v>3921</v>
      </c>
      <c r="B3678" s="22" t="s">
        <v>3946</v>
      </c>
      <c r="C3678" s="21" t="s">
        <v>1954</v>
      </c>
      <c r="D3678" s="21" t="s">
        <v>132</v>
      </c>
      <c r="E3678" s="21" t="s">
        <v>2354</v>
      </c>
      <c r="F3678" s="22" t="s">
        <v>2713</v>
      </c>
      <c r="G3678" s="21" t="s">
        <v>41</v>
      </c>
      <c r="H3678" s="21" t="s">
        <v>174</v>
      </c>
      <c r="I3678" s="22"/>
      <c r="J3678" s="22" t="s">
        <v>132</v>
      </c>
      <c r="K3678" s="23">
        <v>200.7</v>
      </c>
      <c r="L3678" s="23">
        <v>74.8</v>
      </c>
      <c r="M3678" s="23">
        <v>52.1</v>
      </c>
      <c r="N3678" s="23">
        <v>509.778</v>
      </c>
      <c r="O3678" s="23">
        <v>189.992</v>
      </c>
      <c r="P3678" s="23">
        <v>132.334</v>
      </c>
      <c r="Q3678" s="24" t="s">
        <v>57</v>
      </c>
      <c r="R3678" s="28">
        <v>2.3</v>
      </c>
      <c r="S3678" s="24" t="s">
        <v>132</v>
      </c>
      <c r="T3678" s="26" t="s">
        <v>57</v>
      </c>
      <c r="U3678" s="27" cm="1">
        <f t="array" ref="U3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78" s="13"/>
      <c r="W3678" s="13"/>
      <c r="X3678" s="13"/>
      <c r="Y3678" s="13"/>
      <c r="Z3678" s="13"/>
      <c r="AC3678" s="13"/>
      <c r="AD3678" s="13"/>
      <c r="AE3678" s="13"/>
      <c r="AF3678" s="13"/>
      <c r="AG3678" s="13"/>
    </row>
    <row r="3679" hidden="1" spans="1:33">
      <c r="A3679" s="21" t="s">
        <v>3921</v>
      </c>
      <c r="B3679" s="22" t="s">
        <v>3946</v>
      </c>
      <c r="C3679" s="21" t="s">
        <v>1954</v>
      </c>
      <c r="D3679" s="21" t="s">
        <v>132</v>
      </c>
      <c r="E3679" s="21" t="s">
        <v>2354</v>
      </c>
      <c r="F3679" s="22" t="s">
        <v>2713</v>
      </c>
      <c r="G3679" s="21" t="s">
        <v>41</v>
      </c>
      <c r="H3679" s="21" t="s">
        <v>135</v>
      </c>
      <c r="I3679" s="22"/>
      <c r="J3679" s="22" t="s">
        <v>132</v>
      </c>
      <c r="K3679" s="23">
        <v>200.7</v>
      </c>
      <c r="L3679" s="23">
        <v>74.8</v>
      </c>
      <c r="M3679" s="23">
        <v>52.3</v>
      </c>
      <c r="N3679" s="23">
        <v>509.778</v>
      </c>
      <c r="O3679" s="23">
        <v>189.992</v>
      </c>
      <c r="P3679" s="23">
        <v>132.842</v>
      </c>
      <c r="Q3679" s="24" t="s">
        <v>57</v>
      </c>
      <c r="R3679" s="28">
        <v>2.3</v>
      </c>
      <c r="S3679" s="24" t="s">
        <v>132</v>
      </c>
      <c r="T3679" s="26" t="s">
        <v>57</v>
      </c>
      <c r="U3679" s="27" cm="1">
        <f t="array" ref="U3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79" s="13"/>
      <c r="W3679" s="13"/>
      <c r="X3679" s="13"/>
      <c r="Y3679" s="13"/>
      <c r="Z3679" s="13"/>
      <c r="AC3679" s="13"/>
      <c r="AD3679" s="13"/>
      <c r="AE3679" s="13"/>
      <c r="AF3679" s="13"/>
      <c r="AG3679" s="13"/>
    </row>
    <row r="3680" hidden="1" spans="1:33">
      <c r="A3680" s="21" t="s">
        <v>3921</v>
      </c>
      <c r="B3680" s="22" t="s">
        <v>3946</v>
      </c>
      <c r="C3680" s="21" t="s">
        <v>1954</v>
      </c>
      <c r="D3680" s="21" t="s">
        <v>132</v>
      </c>
      <c r="E3680" s="21" t="s">
        <v>2354</v>
      </c>
      <c r="F3680" s="22" t="s">
        <v>2713</v>
      </c>
      <c r="G3680" s="21" t="s">
        <v>92</v>
      </c>
      <c r="H3680" s="21" t="s">
        <v>138</v>
      </c>
      <c r="I3680" s="22"/>
      <c r="J3680" s="22" t="s">
        <v>132</v>
      </c>
      <c r="K3680" s="23">
        <v>204.7</v>
      </c>
      <c r="L3680" s="23">
        <v>74.8</v>
      </c>
      <c r="M3680" s="23">
        <v>52.3</v>
      </c>
      <c r="N3680" s="23">
        <v>519.938</v>
      </c>
      <c r="O3680" s="23">
        <v>189.992</v>
      </c>
      <c r="P3680" s="23">
        <v>132.842</v>
      </c>
      <c r="Q3680" s="24" t="s">
        <v>96</v>
      </c>
      <c r="R3680" s="28">
        <v>3.3</v>
      </c>
      <c r="S3680" s="24" t="s">
        <v>132</v>
      </c>
      <c r="T3680" s="26" t="s">
        <v>96</v>
      </c>
      <c r="U3680" s="27" cm="1">
        <f t="array" ref="U3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680" s="13"/>
      <c r="W3680" s="13"/>
      <c r="X3680" s="13"/>
      <c r="Y3680" s="13"/>
      <c r="Z3680" s="13"/>
      <c r="AC3680" s="13"/>
      <c r="AD3680" s="13"/>
      <c r="AE3680" s="13"/>
      <c r="AF3680" s="13"/>
      <c r="AG3680" s="13"/>
    </row>
    <row r="3681" ht="12.4" hidden="1" spans="1:33">
      <c r="A3681" s="21" t="s">
        <v>3921</v>
      </c>
      <c r="B3681" s="22" t="s">
        <v>3946</v>
      </c>
      <c r="C3681" s="21" t="s">
        <v>1954</v>
      </c>
      <c r="D3681" s="21" t="s">
        <v>132</v>
      </c>
      <c r="E3681" s="21" t="s">
        <v>2354</v>
      </c>
      <c r="F3681" s="22" t="s">
        <v>2843</v>
      </c>
      <c r="G3681" s="21" t="s">
        <v>17</v>
      </c>
      <c r="H3681" s="21" t="s">
        <v>168</v>
      </c>
      <c r="I3681" s="22"/>
      <c r="J3681" s="22" t="s">
        <v>132</v>
      </c>
      <c r="K3681" s="23">
        <v>210.6</v>
      </c>
      <c r="L3681" s="23">
        <v>76.7</v>
      </c>
      <c r="M3681" s="23">
        <v>54.5</v>
      </c>
      <c r="N3681" s="23">
        <v>534.924</v>
      </c>
      <c r="O3681" s="23">
        <v>194.818</v>
      </c>
      <c r="P3681" s="23">
        <v>138.43</v>
      </c>
      <c r="Q3681" s="24" t="s">
        <v>2674</v>
      </c>
      <c r="R3681" s="28"/>
      <c r="S3681" s="24" t="s">
        <v>3948</v>
      </c>
      <c r="T3681" s="26" t="s">
        <v>2674</v>
      </c>
      <c r="U3681" s="27" t="str" cm="1">
        <f t="array" ref="U3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81" s="13"/>
      <c r="W3681" s="13"/>
      <c r="X3681" s="13"/>
      <c r="Y3681" s="13"/>
      <c r="Z3681" s="13"/>
      <c r="AC3681" s="13"/>
      <c r="AD3681" s="13"/>
      <c r="AE3681" s="13"/>
      <c r="AF3681" s="13"/>
      <c r="AG3681" s="13"/>
    </row>
    <row r="3682" ht="12.4" hidden="1" spans="1:33">
      <c r="A3682" s="21" t="s">
        <v>3921</v>
      </c>
      <c r="B3682" s="22" t="s">
        <v>3946</v>
      </c>
      <c r="C3682" s="21" t="s">
        <v>1954</v>
      </c>
      <c r="D3682" s="21" t="s">
        <v>132</v>
      </c>
      <c r="E3682" s="21" t="s">
        <v>2354</v>
      </c>
      <c r="F3682" s="22" t="s">
        <v>2714</v>
      </c>
      <c r="G3682" s="21" t="s">
        <v>17</v>
      </c>
      <c r="H3682" s="21" t="s">
        <v>141</v>
      </c>
      <c r="I3682" s="22"/>
      <c r="J3682" s="22" t="s">
        <v>132</v>
      </c>
      <c r="K3682" s="23">
        <v>211</v>
      </c>
      <c r="L3682" s="23">
        <v>76.3</v>
      </c>
      <c r="M3682" s="23">
        <v>54.3</v>
      </c>
      <c r="N3682" s="23">
        <v>535.94</v>
      </c>
      <c r="O3682" s="23">
        <v>193.802</v>
      </c>
      <c r="P3682" s="23">
        <v>137.922</v>
      </c>
      <c r="Q3682" s="24" t="s">
        <v>2674</v>
      </c>
      <c r="R3682" s="28"/>
      <c r="S3682" s="24" t="s">
        <v>2840</v>
      </c>
      <c r="T3682" s="26" t="s">
        <v>2674</v>
      </c>
      <c r="U3682" s="27" t="str" cm="1">
        <f t="array" ref="U3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82" s="13"/>
      <c r="W3682" s="13"/>
      <c r="X3682" s="13"/>
      <c r="Y3682" s="13"/>
      <c r="Z3682" s="13"/>
      <c r="AC3682" s="13"/>
      <c r="AD3682" s="13"/>
      <c r="AE3682" s="13"/>
      <c r="AF3682" s="13"/>
      <c r="AG3682" s="13"/>
    </row>
    <row r="3683" hidden="1" spans="1:33">
      <c r="A3683" s="21" t="s">
        <v>3921</v>
      </c>
      <c r="B3683" s="22" t="s">
        <v>3946</v>
      </c>
      <c r="C3683" s="21" t="s">
        <v>1954</v>
      </c>
      <c r="D3683" s="21" t="s">
        <v>132</v>
      </c>
      <c r="E3683" s="21" t="s">
        <v>2354</v>
      </c>
      <c r="F3683" s="22" t="s">
        <v>2714</v>
      </c>
      <c r="G3683" s="21" t="s">
        <v>41</v>
      </c>
      <c r="H3683" s="21" t="s">
        <v>174</v>
      </c>
      <c r="I3683" s="22"/>
      <c r="J3683" s="22" t="s">
        <v>132</v>
      </c>
      <c r="K3683" s="23">
        <v>201.5</v>
      </c>
      <c r="L3683" s="23">
        <v>75.8</v>
      </c>
      <c r="M3683" s="23">
        <v>52.4</v>
      </c>
      <c r="N3683" s="23">
        <v>511.81</v>
      </c>
      <c r="O3683" s="23">
        <v>192.532</v>
      </c>
      <c r="P3683" s="23">
        <v>133.096</v>
      </c>
      <c r="Q3683" s="24" t="s">
        <v>57</v>
      </c>
      <c r="R3683" s="28">
        <v>1.5</v>
      </c>
      <c r="S3683" s="24" t="s">
        <v>132</v>
      </c>
      <c r="T3683" s="26" t="s">
        <v>57</v>
      </c>
      <c r="U3683" s="27" cm="1">
        <f t="array" ref="U3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83" s="13"/>
      <c r="W3683" s="13"/>
      <c r="X3683" s="13"/>
      <c r="Y3683" s="13"/>
      <c r="Z3683" s="13"/>
      <c r="AC3683" s="13"/>
      <c r="AD3683" s="13"/>
      <c r="AE3683" s="13"/>
      <c r="AF3683" s="13"/>
      <c r="AG3683" s="13"/>
    </row>
    <row r="3684" hidden="1" spans="1:33">
      <c r="A3684" s="21" t="s">
        <v>3921</v>
      </c>
      <c r="B3684" s="22" t="s">
        <v>3946</v>
      </c>
      <c r="C3684" s="21" t="s">
        <v>1954</v>
      </c>
      <c r="D3684" s="21" t="s">
        <v>132</v>
      </c>
      <c r="E3684" s="21" t="s">
        <v>2354</v>
      </c>
      <c r="F3684" s="22" t="s">
        <v>2714</v>
      </c>
      <c r="G3684" s="21" t="s">
        <v>92</v>
      </c>
      <c r="H3684" s="21" t="s">
        <v>138</v>
      </c>
      <c r="I3684" s="22"/>
      <c r="J3684" s="22" t="s">
        <v>132</v>
      </c>
      <c r="K3684" s="23">
        <v>205.5</v>
      </c>
      <c r="L3684" s="23">
        <v>75.8</v>
      </c>
      <c r="M3684" s="23">
        <v>52.6</v>
      </c>
      <c r="N3684" s="23">
        <v>521.97</v>
      </c>
      <c r="O3684" s="23">
        <v>192.532</v>
      </c>
      <c r="P3684" s="23">
        <v>133.604</v>
      </c>
      <c r="Q3684" s="24" t="s">
        <v>96</v>
      </c>
      <c r="R3684" s="28">
        <v>2.5</v>
      </c>
      <c r="S3684" s="24" t="s">
        <v>132</v>
      </c>
      <c r="T3684" s="26" t="s">
        <v>96</v>
      </c>
      <c r="U3684" s="27" cm="1">
        <f t="array" ref="U3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684" s="13"/>
      <c r="W3684" s="13"/>
      <c r="X3684" s="13"/>
      <c r="Y3684" s="13"/>
      <c r="Z3684" s="13"/>
      <c r="AC3684" s="13"/>
      <c r="AD3684" s="13"/>
      <c r="AE3684" s="13"/>
      <c r="AF3684" s="13"/>
      <c r="AG3684" s="13"/>
    </row>
    <row r="3685" hidden="1" spans="1:33">
      <c r="A3685" s="21" t="s">
        <v>3921</v>
      </c>
      <c r="B3685" s="22" t="s">
        <v>3946</v>
      </c>
      <c r="C3685" s="21" t="s">
        <v>1954</v>
      </c>
      <c r="D3685" s="21" t="s">
        <v>132</v>
      </c>
      <c r="E3685" s="21" t="s">
        <v>2354</v>
      </c>
      <c r="F3685" s="22" t="s">
        <v>2716</v>
      </c>
      <c r="G3685" s="21" t="s">
        <v>41</v>
      </c>
      <c r="H3685" s="21" t="s">
        <v>174</v>
      </c>
      <c r="I3685" s="22"/>
      <c r="J3685" s="22" t="s">
        <v>132</v>
      </c>
      <c r="K3685" s="23">
        <v>202.5</v>
      </c>
      <c r="L3685" s="23">
        <v>76.7</v>
      </c>
      <c r="M3685" s="23">
        <v>52.3</v>
      </c>
      <c r="N3685" s="23">
        <v>514.35</v>
      </c>
      <c r="O3685" s="23">
        <v>194.818</v>
      </c>
      <c r="P3685" s="23">
        <v>132.842</v>
      </c>
      <c r="Q3685" s="24" t="s">
        <v>57</v>
      </c>
      <c r="R3685" s="28">
        <v>0.5</v>
      </c>
      <c r="S3685" s="24" t="s">
        <v>132</v>
      </c>
      <c r="T3685" s="26" t="s">
        <v>57</v>
      </c>
      <c r="U3685" s="27" cm="1">
        <f t="array" ref="U3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685" s="13"/>
      <c r="W3685" s="13"/>
      <c r="X3685" s="13"/>
      <c r="Y3685" s="13"/>
      <c r="Z3685" s="13"/>
      <c r="AC3685" s="13"/>
      <c r="AD3685" s="13"/>
      <c r="AE3685" s="13"/>
      <c r="AF3685" s="13"/>
      <c r="AG3685" s="13"/>
    </row>
    <row r="3686" hidden="1" spans="1:33">
      <c r="A3686" s="21" t="s">
        <v>3921</v>
      </c>
      <c r="B3686" s="22" t="s">
        <v>3946</v>
      </c>
      <c r="C3686" s="21" t="s">
        <v>1954</v>
      </c>
      <c r="D3686" s="21" t="s">
        <v>132</v>
      </c>
      <c r="E3686" s="21" t="s">
        <v>2354</v>
      </c>
      <c r="F3686" s="22" t="s">
        <v>2716</v>
      </c>
      <c r="G3686" s="21" t="s">
        <v>41</v>
      </c>
      <c r="H3686" s="21" t="s">
        <v>135</v>
      </c>
      <c r="I3686" s="22"/>
      <c r="J3686" s="22" t="s">
        <v>132</v>
      </c>
      <c r="K3686" s="23">
        <v>202.5</v>
      </c>
      <c r="L3686" s="23">
        <v>76.7</v>
      </c>
      <c r="M3686" s="23">
        <v>52</v>
      </c>
      <c r="N3686" s="23">
        <v>514.35</v>
      </c>
      <c r="O3686" s="23">
        <v>194.818</v>
      </c>
      <c r="P3686" s="23">
        <v>132.08</v>
      </c>
      <c r="Q3686" s="24" t="s">
        <v>57</v>
      </c>
      <c r="R3686" s="28">
        <v>0.5</v>
      </c>
      <c r="S3686" s="24" t="s">
        <v>132</v>
      </c>
      <c r="T3686" s="26" t="s">
        <v>57</v>
      </c>
      <c r="U3686" s="27" cm="1">
        <f t="array" ref="U3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686" s="13"/>
      <c r="W3686" s="13"/>
      <c r="X3686" s="13"/>
      <c r="Y3686" s="13"/>
      <c r="Z3686" s="13"/>
      <c r="AC3686" s="13"/>
      <c r="AD3686" s="13"/>
      <c r="AE3686" s="13"/>
      <c r="AF3686" s="13"/>
      <c r="AG3686" s="13"/>
    </row>
    <row r="3687" hidden="1" spans="1:33">
      <c r="A3687" s="21" t="s">
        <v>3921</v>
      </c>
      <c r="B3687" s="22" t="s">
        <v>3946</v>
      </c>
      <c r="C3687" s="21" t="s">
        <v>1954</v>
      </c>
      <c r="D3687" s="21" t="s">
        <v>132</v>
      </c>
      <c r="E3687" s="21" t="s">
        <v>2354</v>
      </c>
      <c r="F3687" s="22" t="s">
        <v>2716</v>
      </c>
      <c r="G3687" s="21" t="s">
        <v>92</v>
      </c>
      <c r="H3687" s="21" t="s">
        <v>138</v>
      </c>
      <c r="I3687" s="22"/>
      <c r="J3687" s="22" t="s">
        <v>132</v>
      </c>
      <c r="K3687" s="23">
        <v>206.5</v>
      </c>
      <c r="L3687" s="23">
        <v>76.7</v>
      </c>
      <c r="M3687" s="23">
        <v>52.6</v>
      </c>
      <c r="N3687" s="23">
        <v>524.51</v>
      </c>
      <c r="O3687" s="23">
        <v>194.818</v>
      </c>
      <c r="P3687" s="23">
        <v>133.604</v>
      </c>
      <c r="Q3687" s="24" t="s">
        <v>96</v>
      </c>
      <c r="R3687" s="28">
        <v>1.5</v>
      </c>
      <c r="S3687" s="24" t="s">
        <v>132</v>
      </c>
      <c r="T3687" s="26" t="s">
        <v>96</v>
      </c>
      <c r="U3687" s="27" cm="1">
        <f t="array" ref="U3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87" s="13"/>
      <c r="W3687" s="13"/>
      <c r="X3687" s="13"/>
      <c r="Y3687" s="13"/>
      <c r="Z3687" s="13"/>
      <c r="AC3687" s="13"/>
      <c r="AD3687" s="13"/>
      <c r="AE3687" s="13"/>
      <c r="AF3687" s="13"/>
      <c r="AG3687" s="13"/>
    </row>
    <row r="3688" hidden="1" spans="1:33">
      <c r="A3688" s="21" t="s">
        <v>3921</v>
      </c>
      <c r="B3688" s="22" t="s">
        <v>3946</v>
      </c>
      <c r="C3688" s="21" t="s">
        <v>1954</v>
      </c>
      <c r="D3688" s="21" t="s">
        <v>132</v>
      </c>
      <c r="E3688" s="21" t="s">
        <v>2354</v>
      </c>
      <c r="F3688" s="22" t="s">
        <v>2720</v>
      </c>
      <c r="G3688" s="21" t="s">
        <v>41</v>
      </c>
      <c r="H3688" s="21" t="s">
        <v>135</v>
      </c>
      <c r="I3688" s="22"/>
      <c r="J3688" s="22" t="s">
        <v>132</v>
      </c>
      <c r="K3688" s="23">
        <v>202.8</v>
      </c>
      <c r="L3688" s="23">
        <v>76.7</v>
      </c>
      <c r="M3688" s="23">
        <v>52.3</v>
      </c>
      <c r="N3688" s="23">
        <v>515.112</v>
      </c>
      <c r="O3688" s="23">
        <v>194.818</v>
      </c>
      <c r="P3688" s="23">
        <v>132.842</v>
      </c>
      <c r="Q3688" s="24" t="s">
        <v>57</v>
      </c>
      <c r="R3688" s="28">
        <v>0.2</v>
      </c>
      <c r="S3688" s="24" t="s">
        <v>132</v>
      </c>
      <c r="T3688" s="26" t="s">
        <v>57</v>
      </c>
      <c r="U3688" s="27" cm="1">
        <f t="array" ref="U3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688" s="13"/>
      <c r="W3688" s="13"/>
      <c r="X3688" s="13"/>
      <c r="Y3688" s="13"/>
      <c r="Z3688" s="13"/>
      <c r="AC3688" s="13"/>
      <c r="AD3688" s="13"/>
      <c r="AE3688" s="13"/>
      <c r="AF3688" s="13"/>
      <c r="AG3688" s="13"/>
    </row>
    <row r="3689" hidden="1" spans="1:33">
      <c r="A3689" s="21" t="s">
        <v>3921</v>
      </c>
      <c r="B3689" s="22" t="s">
        <v>3946</v>
      </c>
      <c r="C3689" s="21" t="s">
        <v>1954</v>
      </c>
      <c r="D3689" s="21" t="s">
        <v>132</v>
      </c>
      <c r="E3689" s="21" t="s">
        <v>2354</v>
      </c>
      <c r="F3689" s="22" t="s">
        <v>2720</v>
      </c>
      <c r="G3689" s="21" t="s">
        <v>92</v>
      </c>
      <c r="H3689" s="21" t="s">
        <v>138</v>
      </c>
      <c r="I3689" s="22"/>
      <c r="J3689" s="22" t="s">
        <v>132</v>
      </c>
      <c r="K3689" s="23">
        <v>206.8</v>
      </c>
      <c r="L3689" s="23">
        <v>76.7</v>
      </c>
      <c r="M3689" s="23">
        <v>52.6</v>
      </c>
      <c r="N3689" s="23">
        <v>525.272</v>
      </c>
      <c r="O3689" s="23">
        <v>194.818</v>
      </c>
      <c r="P3689" s="23">
        <v>133.604</v>
      </c>
      <c r="Q3689" s="24" t="s">
        <v>96</v>
      </c>
      <c r="R3689" s="28">
        <v>1.2</v>
      </c>
      <c r="S3689" s="24" t="s">
        <v>132</v>
      </c>
      <c r="T3689" s="26" t="s">
        <v>96</v>
      </c>
      <c r="U3689" s="27" cm="1">
        <f t="array" ref="U3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689" s="13"/>
      <c r="W3689" s="13"/>
      <c r="X3689" s="13"/>
      <c r="Y3689" s="13"/>
      <c r="Z3689" s="13"/>
      <c r="AC3689" s="13"/>
      <c r="AD3689" s="13"/>
      <c r="AE3689" s="13"/>
      <c r="AF3689" s="13"/>
      <c r="AG3689" s="13"/>
    </row>
    <row r="3690" ht="12.4" hidden="1" spans="1:33">
      <c r="A3690" s="21" t="s">
        <v>3921</v>
      </c>
      <c r="B3690" s="22" t="s">
        <v>3946</v>
      </c>
      <c r="C3690" s="21" t="s">
        <v>1954</v>
      </c>
      <c r="D3690" s="21" t="s">
        <v>132</v>
      </c>
      <c r="E3690" s="21" t="s">
        <v>2354</v>
      </c>
      <c r="F3690" s="22" t="s">
        <v>2724</v>
      </c>
      <c r="G3690" s="21" t="s">
        <v>41</v>
      </c>
      <c r="H3690" s="21" t="s">
        <v>174</v>
      </c>
      <c r="I3690" s="22"/>
      <c r="J3690" s="22" t="s">
        <v>132</v>
      </c>
      <c r="K3690" s="23">
        <v>203.2</v>
      </c>
      <c r="L3690" s="23">
        <v>76.7</v>
      </c>
      <c r="M3690" s="23">
        <v>52.3</v>
      </c>
      <c r="N3690" s="23">
        <v>516.128</v>
      </c>
      <c r="O3690" s="23">
        <v>194.818</v>
      </c>
      <c r="P3690" s="23">
        <v>132.842</v>
      </c>
      <c r="Q3690" s="24" t="s">
        <v>2674</v>
      </c>
      <c r="R3690" s="28">
        <v>28.8</v>
      </c>
      <c r="S3690" s="24" t="s">
        <v>4176</v>
      </c>
      <c r="T3690" s="26" t="s">
        <v>2674</v>
      </c>
      <c r="U3690" s="27" t="str" cm="1">
        <f t="array" ref="U3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90" s="13"/>
      <c r="W3690" s="13"/>
      <c r="X3690" s="13"/>
      <c r="Y3690" s="13"/>
      <c r="Z3690" s="13"/>
      <c r="AC3690" s="13"/>
      <c r="AD3690" s="13"/>
      <c r="AE3690" s="13"/>
      <c r="AF3690" s="13"/>
      <c r="AG3690" s="13"/>
    </row>
    <row r="3691" ht="12.4" hidden="1" spans="1:33">
      <c r="A3691" s="21" t="s">
        <v>3921</v>
      </c>
      <c r="B3691" s="22" t="s">
        <v>3946</v>
      </c>
      <c r="C3691" s="21" t="s">
        <v>1954</v>
      </c>
      <c r="D3691" s="21" t="s">
        <v>132</v>
      </c>
      <c r="E3691" s="21" t="s">
        <v>2354</v>
      </c>
      <c r="F3691" s="22" t="s">
        <v>2724</v>
      </c>
      <c r="G3691" s="21" t="s">
        <v>41</v>
      </c>
      <c r="H3691" s="21" t="s">
        <v>135</v>
      </c>
      <c r="I3691" s="22"/>
      <c r="J3691" s="22" t="s">
        <v>132</v>
      </c>
      <c r="K3691" s="23">
        <v>203.2</v>
      </c>
      <c r="L3691" s="23">
        <v>76.7</v>
      </c>
      <c r="M3691" s="23">
        <v>52</v>
      </c>
      <c r="N3691" s="23">
        <v>516.128</v>
      </c>
      <c r="O3691" s="23">
        <v>194.818</v>
      </c>
      <c r="P3691" s="23">
        <v>132.08</v>
      </c>
      <c r="Q3691" s="24" t="s">
        <v>2674</v>
      </c>
      <c r="R3691" s="28">
        <v>28.8</v>
      </c>
      <c r="S3691" s="24" t="s">
        <v>4176</v>
      </c>
      <c r="T3691" s="26" t="s">
        <v>2674</v>
      </c>
      <c r="U3691" s="27" t="str" cm="1">
        <f t="array" ref="U3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91" s="13"/>
      <c r="W3691" s="13"/>
      <c r="X3691" s="13"/>
      <c r="Y3691" s="13"/>
      <c r="Z3691" s="13"/>
      <c r="AC3691" s="13"/>
      <c r="AD3691" s="13"/>
      <c r="AE3691" s="13"/>
      <c r="AF3691" s="13"/>
      <c r="AG3691" s="13"/>
    </row>
    <row r="3692" hidden="1" spans="1:33">
      <c r="A3692" s="21" t="s">
        <v>3921</v>
      </c>
      <c r="B3692" s="22" t="s">
        <v>3946</v>
      </c>
      <c r="C3692" s="21" t="s">
        <v>1954</v>
      </c>
      <c r="D3692" s="21" t="s">
        <v>132</v>
      </c>
      <c r="E3692" s="21" t="s">
        <v>2354</v>
      </c>
      <c r="F3692" s="22" t="s">
        <v>2724</v>
      </c>
      <c r="G3692" s="21" t="s">
        <v>92</v>
      </c>
      <c r="H3692" s="21" t="s">
        <v>138</v>
      </c>
      <c r="I3692" s="22"/>
      <c r="J3692" s="22" t="s">
        <v>132</v>
      </c>
      <c r="K3692" s="23">
        <v>207.2</v>
      </c>
      <c r="L3692" s="23">
        <v>76.7</v>
      </c>
      <c r="M3692" s="23">
        <v>52.6</v>
      </c>
      <c r="N3692" s="23">
        <v>526.288</v>
      </c>
      <c r="O3692" s="23">
        <v>194.818</v>
      </c>
      <c r="P3692" s="23">
        <v>133.604</v>
      </c>
      <c r="Q3692" s="24" t="s">
        <v>96</v>
      </c>
      <c r="R3692" s="28">
        <v>0.8</v>
      </c>
      <c r="S3692" s="24" t="s">
        <v>132</v>
      </c>
      <c r="T3692" s="26" t="s">
        <v>96</v>
      </c>
      <c r="U3692" s="27" cm="1">
        <f t="array" ref="U3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692" s="13"/>
      <c r="W3692" s="13"/>
      <c r="X3692" s="13"/>
      <c r="Y3692" s="13"/>
      <c r="Z3692" s="13"/>
      <c r="AC3692" s="13"/>
      <c r="AD3692" s="13"/>
      <c r="AE3692" s="13"/>
      <c r="AF3692" s="13"/>
      <c r="AG3692" s="13"/>
    </row>
    <row r="3693" ht="12.4" hidden="1" spans="1:33">
      <c r="A3693" s="21" t="s">
        <v>3921</v>
      </c>
      <c r="B3693" s="22" t="s">
        <v>3946</v>
      </c>
      <c r="C3693" s="21" t="s">
        <v>1954</v>
      </c>
      <c r="D3693" s="21" t="s">
        <v>132</v>
      </c>
      <c r="E3693" s="21" t="s">
        <v>2371</v>
      </c>
      <c r="F3693" s="22" t="s">
        <v>2726</v>
      </c>
      <c r="G3693" s="21" t="s">
        <v>17</v>
      </c>
      <c r="H3693" s="21" t="s">
        <v>168</v>
      </c>
      <c r="I3693" s="22"/>
      <c r="J3693" s="22" t="s">
        <v>132</v>
      </c>
      <c r="K3693" s="23">
        <v>213.3</v>
      </c>
      <c r="L3693" s="23">
        <v>77.7</v>
      </c>
      <c r="M3693" s="23">
        <v>55</v>
      </c>
      <c r="N3693" s="23">
        <v>541.782</v>
      </c>
      <c r="O3693" s="23">
        <v>197.358</v>
      </c>
      <c r="P3693" s="23">
        <v>139.7</v>
      </c>
      <c r="Q3693" s="24" t="s">
        <v>2674</v>
      </c>
      <c r="R3693" s="28"/>
      <c r="S3693" s="24" t="s">
        <v>2837</v>
      </c>
      <c r="T3693" s="26" t="s">
        <v>2674</v>
      </c>
      <c r="U3693" s="27" t="str" cm="1">
        <f t="array" ref="U3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93" s="13"/>
      <c r="W3693" s="13"/>
      <c r="X3693" s="13"/>
      <c r="Y3693" s="13"/>
      <c r="Z3693" s="13"/>
      <c r="AC3693" s="13"/>
      <c r="AD3693" s="13"/>
      <c r="AE3693" s="13"/>
      <c r="AF3693" s="13"/>
      <c r="AG3693" s="13"/>
    </row>
    <row r="3694" hidden="1" spans="1:33">
      <c r="A3694" s="21" t="s">
        <v>3921</v>
      </c>
      <c r="B3694" s="22" t="s">
        <v>3946</v>
      </c>
      <c r="C3694" s="21" t="s">
        <v>1954</v>
      </c>
      <c r="D3694" s="21" t="s">
        <v>132</v>
      </c>
      <c r="E3694" s="21" t="s">
        <v>2371</v>
      </c>
      <c r="F3694" s="22" t="s">
        <v>2726</v>
      </c>
      <c r="G3694" s="21" t="s">
        <v>41</v>
      </c>
      <c r="H3694" s="21" t="s">
        <v>135</v>
      </c>
      <c r="I3694" s="22"/>
      <c r="J3694" s="22" t="s">
        <v>132</v>
      </c>
      <c r="K3694" s="23">
        <v>207.4</v>
      </c>
      <c r="L3694" s="23">
        <v>77.7</v>
      </c>
      <c r="M3694" s="23">
        <v>52.9</v>
      </c>
      <c r="N3694" s="23">
        <v>526.796</v>
      </c>
      <c r="O3694" s="23">
        <v>197.358</v>
      </c>
      <c r="P3694" s="23">
        <v>134.366</v>
      </c>
      <c r="Q3694" s="24" t="s">
        <v>69</v>
      </c>
      <c r="R3694" s="28">
        <v>24.6</v>
      </c>
      <c r="S3694" s="24" t="s">
        <v>132</v>
      </c>
      <c r="T3694" s="26" t="s">
        <v>69</v>
      </c>
      <c r="U3694" s="27" cm="1">
        <f t="array" ref="U3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3694" s="13"/>
      <c r="W3694" s="13"/>
      <c r="X3694" s="13"/>
      <c r="Y3694" s="13"/>
      <c r="Z3694" s="13"/>
      <c r="AC3694" s="13"/>
      <c r="AD3694" s="13"/>
      <c r="AE3694" s="13"/>
      <c r="AF3694" s="13"/>
      <c r="AG3694" s="13"/>
    </row>
    <row r="3695" hidden="1" spans="1:33">
      <c r="A3695" s="21" t="s">
        <v>3921</v>
      </c>
      <c r="B3695" s="22" t="s">
        <v>3946</v>
      </c>
      <c r="C3695" s="21" t="s">
        <v>1954</v>
      </c>
      <c r="D3695" s="21" t="s">
        <v>132</v>
      </c>
      <c r="E3695" s="21" t="s">
        <v>2371</v>
      </c>
      <c r="F3695" s="22" t="s">
        <v>2726</v>
      </c>
      <c r="G3695" s="21" t="s">
        <v>92</v>
      </c>
      <c r="H3695" s="21" t="s">
        <v>138</v>
      </c>
      <c r="I3695" s="22"/>
      <c r="J3695" s="22" t="s">
        <v>132</v>
      </c>
      <c r="K3695" s="23">
        <v>211.4</v>
      </c>
      <c r="L3695" s="23">
        <v>77.7</v>
      </c>
      <c r="M3695" s="23">
        <v>54.3</v>
      </c>
      <c r="N3695" s="23">
        <v>536.956</v>
      </c>
      <c r="O3695" s="23">
        <v>197.358</v>
      </c>
      <c r="P3695" s="23">
        <v>137.922</v>
      </c>
      <c r="Q3695" s="24" t="s">
        <v>98</v>
      </c>
      <c r="R3695" s="28">
        <v>6.6</v>
      </c>
      <c r="S3695" s="24" t="s">
        <v>132</v>
      </c>
      <c r="T3695" s="26" t="s">
        <v>98</v>
      </c>
      <c r="U3695" s="27" cm="1">
        <f t="array" ref="U3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3695" s="13"/>
      <c r="W3695" s="13"/>
      <c r="X3695" s="13"/>
      <c r="Y3695" s="13"/>
      <c r="Z3695" s="13"/>
      <c r="AC3695" s="13"/>
      <c r="AD3695" s="13"/>
      <c r="AE3695" s="13"/>
      <c r="AF3695" s="13"/>
      <c r="AG3695" s="13"/>
    </row>
    <row r="3696" hidden="1" spans="1:33">
      <c r="A3696" s="21" t="s">
        <v>3921</v>
      </c>
      <c r="B3696" s="22" t="s">
        <v>3946</v>
      </c>
      <c r="C3696" s="21" t="s">
        <v>1954</v>
      </c>
      <c r="D3696" s="21" t="s">
        <v>132</v>
      </c>
      <c r="E3696" s="21" t="s">
        <v>2371</v>
      </c>
      <c r="F3696" s="22" t="s">
        <v>3015</v>
      </c>
      <c r="G3696" s="21" t="s">
        <v>41</v>
      </c>
      <c r="H3696" s="21" t="s">
        <v>135</v>
      </c>
      <c r="I3696" s="22"/>
      <c r="J3696" s="22" t="s">
        <v>132</v>
      </c>
      <c r="K3696" s="23">
        <v>207.4</v>
      </c>
      <c r="L3696" s="23">
        <v>77.7</v>
      </c>
      <c r="M3696" s="23">
        <v>52.9</v>
      </c>
      <c r="N3696" s="23">
        <v>526.796</v>
      </c>
      <c r="O3696" s="23">
        <v>197.358</v>
      </c>
      <c r="P3696" s="23">
        <v>134.366</v>
      </c>
      <c r="Q3696" s="24" t="s">
        <v>69</v>
      </c>
      <c r="R3696" s="28">
        <v>24.6</v>
      </c>
      <c r="S3696" s="24" t="s">
        <v>132</v>
      </c>
      <c r="T3696" s="26" t="s">
        <v>69</v>
      </c>
      <c r="U3696" s="27" cm="1">
        <f t="array" ref="U3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3696" s="13"/>
      <c r="W3696" s="13"/>
      <c r="X3696" s="13"/>
      <c r="Y3696" s="13"/>
      <c r="Z3696" s="13"/>
      <c r="AC3696" s="13"/>
      <c r="AD3696" s="13"/>
      <c r="AE3696" s="13"/>
      <c r="AF3696" s="13"/>
      <c r="AG3696" s="13"/>
    </row>
    <row r="3697" ht="12.4" hidden="1" spans="1:33">
      <c r="A3697" s="21" t="s">
        <v>3921</v>
      </c>
      <c r="B3697" s="22" t="s">
        <v>3946</v>
      </c>
      <c r="C3697" s="21" t="s">
        <v>1954</v>
      </c>
      <c r="D3697" s="21" t="s">
        <v>132</v>
      </c>
      <c r="E3697" s="21" t="s">
        <v>2371</v>
      </c>
      <c r="F3697" s="22" t="s">
        <v>2729</v>
      </c>
      <c r="G3697" s="21" t="s">
        <v>17</v>
      </c>
      <c r="H3697" s="21" t="s">
        <v>168</v>
      </c>
      <c r="I3697" s="22"/>
      <c r="J3697" s="22" t="s">
        <v>132</v>
      </c>
      <c r="K3697" s="23">
        <v>216</v>
      </c>
      <c r="L3697" s="23">
        <v>78</v>
      </c>
      <c r="M3697" s="23">
        <v>55</v>
      </c>
      <c r="N3697" s="23">
        <v>548.64</v>
      </c>
      <c r="O3697" s="23">
        <v>198.12</v>
      </c>
      <c r="P3697" s="23">
        <v>139.7</v>
      </c>
      <c r="Q3697" s="24" t="s">
        <v>2674</v>
      </c>
      <c r="R3697" s="28"/>
      <c r="S3697" s="24" t="s">
        <v>3949</v>
      </c>
      <c r="T3697" s="26" t="s">
        <v>2674</v>
      </c>
      <c r="U3697" s="27" t="str" cm="1">
        <f t="array" ref="U3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97" s="13"/>
      <c r="W3697" s="13"/>
      <c r="X3697" s="13"/>
      <c r="Y3697" s="13"/>
      <c r="Z3697" s="13"/>
      <c r="AC3697" s="13"/>
      <c r="AD3697" s="13"/>
      <c r="AE3697" s="13"/>
      <c r="AF3697" s="13"/>
      <c r="AG3697" s="13"/>
    </row>
    <row r="3698" hidden="1" spans="1:33">
      <c r="A3698" s="21" t="s">
        <v>3921</v>
      </c>
      <c r="B3698" s="22" t="s">
        <v>3946</v>
      </c>
      <c r="C3698" s="21" t="s">
        <v>1954</v>
      </c>
      <c r="D3698" s="21" t="s">
        <v>132</v>
      </c>
      <c r="E3698" s="21" t="s">
        <v>2371</v>
      </c>
      <c r="F3698" s="22" t="s">
        <v>2729</v>
      </c>
      <c r="G3698" s="21" t="s">
        <v>92</v>
      </c>
      <c r="H3698" s="21" t="s">
        <v>138</v>
      </c>
      <c r="I3698" s="22"/>
      <c r="J3698" s="22" t="s">
        <v>132</v>
      </c>
      <c r="K3698" s="23">
        <v>212.8</v>
      </c>
      <c r="L3698" s="23">
        <v>77.9</v>
      </c>
      <c r="M3698" s="23">
        <v>54.3</v>
      </c>
      <c r="N3698" s="23">
        <v>540.512</v>
      </c>
      <c r="O3698" s="23">
        <v>197.866</v>
      </c>
      <c r="P3698" s="23">
        <v>137.922</v>
      </c>
      <c r="Q3698" s="24" t="s">
        <v>98</v>
      </c>
      <c r="R3698" s="28">
        <v>5.2</v>
      </c>
      <c r="S3698" s="24" t="s">
        <v>132</v>
      </c>
      <c r="T3698" s="26" t="s">
        <v>98</v>
      </c>
      <c r="U3698" s="27" cm="1">
        <f t="array" ref="U3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698" s="13"/>
      <c r="W3698" s="13"/>
      <c r="X3698" s="13"/>
      <c r="Y3698" s="13"/>
      <c r="Z3698" s="13"/>
      <c r="AC3698" s="13"/>
      <c r="AD3698" s="13"/>
      <c r="AE3698" s="13"/>
      <c r="AF3698" s="13"/>
      <c r="AG3698" s="13"/>
    </row>
    <row r="3699" hidden="1" spans="1:33">
      <c r="A3699" s="21" t="s">
        <v>3921</v>
      </c>
      <c r="B3699" s="22" t="s">
        <v>3946</v>
      </c>
      <c r="C3699" s="21" t="s">
        <v>1954</v>
      </c>
      <c r="D3699" s="21" t="s">
        <v>132</v>
      </c>
      <c r="E3699" s="21" t="s">
        <v>2371</v>
      </c>
      <c r="F3699" s="22" t="s">
        <v>3767</v>
      </c>
      <c r="G3699" s="21" t="s">
        <v>41</v>
      </c>
      <c r="H3699" s="21" t="s">
        <v>135</v>
      </c>
      <c r="I3699" s="22"/>
      <c r="J3699" s="22" t="s">
        <v>132</v>
      </c>
      <c r="K3699" s="23">
        <v>208</v>
      </c>
      <c r="L3699" s="23">
        <v>77.4</v>
      </c>
      <c r="M3699" s="23">
        <v>53.3</v>
      </c>
      <c r="N3699" s="23">
        <v>528.32</v>
      </c>
      <c r="O3699" s="23">
        <v>196.596</v>
      </c>
      <c r="P3699" s="23">
        <v>135.382</v>
      </c>
      <c r="Q3699" s="24" t="s">
        <v>69</v>
      </c>
      <c r="R3699" s="28">
        <v>24</v>
      </c>
      <c r="S3699" s="24" t="s">
        <v>132</v>
      </c>
      <c r="T3699" s="26" t="s">
        <v>69</v>
      </c>
      <c r="U3699" s="27" cm="1">
        <f t="array" ref="U3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699" s="13"/>
      <c r="W3699" s="13"/>
      <c r="X3699" s="13"/>
      <c r="Y3699" s="13"/>
      <c r="Z3699" s="13"/>
      <c r="AC3699" s="13"/>
      <c r="AD3699" s="13"/>
      <c r="AE3699" s="13"/>
      <c r="AF3699" s="13"/>
      <c r="AG3699" s="13"/>
    </row>
    <row r="3700" ht="12.4" hidden="1" spans="1:33">
      <c r="A3700" s="21" t="s">
        <v>3921</v>
      </c>
      <c r="B3700" s="22" t="s">
        <v>3946</v>
      </c>
      <c r="C3700" s="21" t="s">
        <v>1954</v>
      </c>
      <c r="D3700" s="21" t="s">
        <v>132</v>
      </c>
      <c r="E3700" s="21" t="s">
        <v>2371</v>
      </c>
      <c r="F3700" s="22" t="s">
        <v>2734</v>
      </c>
      <c r="G3700" s="21" t="s">
        <v>17</v>
      </c>
      <c r="H3700" s="21" t="s">
        <v>168</v>
      </c>
      <c r="I3700" s="22"/>
      <c r="J3700" s="22" t="s">
        <v>132</v>
      </c>
      <c r="K3700" s="23">
        <v>215.4</v>
      </c>
      <c r="L3700" s="23">
        <v>77.4</v>
      </c>
      <c r="M3700" s="23">
        <v>55</v>
      </c>
      <c r="N3700" s="23">
        <v>547.116</v>
      </c>
      <c r="O3700" s="23">
        <v>196.596</v>
      </c>
      <c r="P3700" s="23">
        <v>139.7</v>
      </c>
      <c r="Q3700" s="24" t="s">
        <v>2674</v>
      </c>
      <c r="R3700" s="28"/>
      <c r="S3700" s="24" t="s">
        <v>2845</v>
      </c>
      <c r="T3700" s="26" t="s">
        <v>2674</v>
      </c>
      <c r="U3700" s="27" t="str" cm="1">
        <f t="array" ref="U3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00" s="13"/>
      <c r="W3700" s="13"/>
      <c r="X3700" s="13"/>
      <c r="Y3700" s="13"/>
      <c r="Z3700" s="13"/>
      <c r="AC3700" s="13"/>
      <c r="AD3700" s="13"/>
      <c r="AE3700" s="13"/>
      <c r="AF3700" s="13"/>
      <c r="AG3700" s="13"/>
    </row>
    <row r="3701" hidden="1" spans="1:33">
      <c r="A3701" s="21" t="s">
        <v>3921</v>
      </c>
      <c r="B3701" s="22" t="s">
        <v>3946</v>
      </c>
      <c r="C3701" s="21" t="s">
        <v>1954</v>
      </c>
      <c r="D3701" s="21" t="s">
        <v>132</v>
      </c>
      <c r="E3701" s="21" t="s">
        <v>2371</v>
      </c>
      <c r="F3701" s="22" t="s">
        <v>2734</v>
      </c>
      <c r="G3701" s="21" t="s">
        <v>92</v>
      </c>
      <c r="H3701" s="21" t="s">
        <v>138</v>
      </c>
      <c r="I3701" s="22"/>
      <c r="J3701" s="22" t="s">
        <v>132</v>
      </c>
      <c r="K3701" s="23">
        <v>212</v>
      </c>
      <c r="L3701" s="23">
        <v>77.4</v>
      </c>
      <c r="M3701" s="23">
        <v>54</v>
      </c>
      <c r="N3701" s="23">
        <v>538.48</v>
      </c>
      <c r="O3701" s="23">
        <v>196.596</v>
      </c>
      <c r="P3701" s="23">
        <v>137.16</v>
      </c>
      <c r="Q3701" s="24" t="s">
        <v>98</v>
      </c>
      <c r="R3701" s="28">
        <v>6</v>
      </c>
      <c r="S3701" s="24" t="s">
        <v>132</v>
      </c>
      <c r="T3701" s="26" t="s">
        <v>98</v>
      </c>
      <c r="U3701" s="27" cm="1">
        <f t="array" ref="U3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701" s="13"/>
      <c r="W3701" s="13"/>
      <c r="X3701" s="13"/>
      <c r="Y3701" s="13"/>
      <c r="Z3701" s="13"/>
      <c r="AC3701" s="13"/>
      <c r="AD3701" s="13"/>
      <c r="AE3701" s="13"/>
      <c r="AF3701" s="13"/>
      <c r="AG3701" s="13"/>
    </row>
    <row r="3702" ht="12.4" hidden="1" spans="1:33">
      <c r="A3702" s="21" t="s">
        <v>3921</v>
      </c>
      <c r="B3702" s="22" t="s">
        <v>3946</v>
      </c>
      <c r="C3702" s="21" t="s">
        <v>1954</v>
      </c>
      <c r="D3702" s="21" t="s">
        <v>132</v>
      </c>
      <c r="E3702" s="21" t="s">
        <v>2371</v>
      </c>
      <c r="F3702" s="22" t="s">
        <v>2737</v>
      </c>
      <c r="G3702" s="21" t="s">
        <v>17</v>
      </c>
      <c r="H3702" s="21" t="s">
        <v>141</v>
      </c>
      <c r="I3702" s="22"/>
      <c r="J3702" s="22" t="s">
        <v>132</v>
      </c>
      <c r="K3702" s="23">
        <v>208</v>
      </c>
      <c r="L3702" s="23">
        <v>77.4</v>
      </c>
      <c r="M3702" s="23">
        <v>52.7</v>
      </c>
      <c r="N3702" s="23">
        <v>528.32</v>
      </c>
      <c r="O3702" s="23">
        <v>196.596</v>
      </c>
      <c r="P3702" s="23">
        <v>133.858</v>
      </c>
      <c r="Q3702" s="24" t="s">
        <v>2674</v>
      </c>
      <c r="R3702" s="28"/>
      <c r="S3702" s="24" t="s">
        <v>3880</v>
      </c>
      <c r="T3702" s="26" t="s">
        <v>2674</v>
      </c>
      <c r="U3702" s="27" t="str" cm="1">
        <f t="array" ref="U3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02" s="13"/>
      <c r="W3702" s="13"/>
      <c r="X3702" s="13"/>
      <c r="Y3702" s="13"/>
      <c r="Z3702" s="13"/>
      <c r="AC3702" s="13"/>
      <c r="AD3702" s="13"/>
      <c r="AE3702" s="13"/>
      <c r="AF3702" s="13"/>
      <c r="AG3702" s="13"/>
    </row>
    <row r="3703" hidden="1" spans="1:33">
      <c r="A3703" s="21" t="s">
        <v>3921</v>
      </c>
      <c r="B3703" s="22" t="s">
        <v>3946</v>
      </c>
      <c r="C3703" s="21" t="s">
        <v>1954</v>
      </c>
      <c r="D3703" s="21" t="s">
        <v>132</v>
      </c>
      <c r="E3703" s="21" t="s">
        <v>2371</v>
      </c>
      <c r="F3703" s="22" t="s">
        <v>2737</v>
      </c>
      <c r="G3703" s="21" t="s">
        <v>41</v>
      </c>
      <c r="H3703" s="21" t="s">
        <v>135</v>
      </c>
      <c r="I3703" s="22"/>
      <c r="J3703" s="22" t="s">
        <v>132</v>
      </c>
      <c r="K3703" s="23">
        <v>208</v>
      </c>
      <c r="L3703" s="23">
        <v>77.4</v>
      </c>
      <c r="M3703" s="23">
        <v>52.7</v>
      </c>
      <c r="N3703" s="23">
        <v>528.32</v>
      </c>
      <c r="O3703" s="23">
        <v>196.596</v>
      </c>
      <c r="P3703" s="23">
        <v>133.858</v>
      </c>
      <c r="Q3703" s="24" t="s">
        <v>69</v>
      </c>
      <c r="R3703" s="28">
        <v>24</v>
      </c>
      <c r="S3703" s="24" t="s">
        <v>132</v>
      </c>
      <c r="T3703" s="26" t="s">
        <v>69</v>
      </c>
      <c r="U3703" s="27" cm="1">
        <f t="array" ref="U3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703" s="13"/>
      <c r="W3703" s="13"/>
      <c r="X3703" s="13"/>
      <c r="Y3703" s="13"/>
      <c r="Z3703" s="13"/>
      <c r="AC3703" s="13"/>
      <c r="AD3703" s="13"/>
      <c r="AE3703" s="13"/>
      <c r="AF3703" s="13"/>
      <c r="AG3703" s="13"/>
    </row>
    <row r="3704" hidden="1" spans="1:33">
      <c r="A3704" s="21" t="s">
        <v>3921</v>
      </c>
      <c r="B3704" s="22" t="s">
        <v>3946</v>
      </c>
      <c r="C3704" s="21" t="s">
        <v>1954</v>
      </c>
      <c r="D3704" s="21" t="s">
        <v>1956</v>
      </c>
      <c r="E3704" s="21" t="s">
        <v>2371</v>
      </c>
      <c r="F3704" s="22" t="s">
        <v>2737</v>
      </c>
      <c r="G3704" s="21" t="s">
        <v>41</v>
      </c>
      <c r="H3704" s="21" t="s">
        <v>135</v>
      </c>
      <c r="I3704" s="22"/>
      <c r="J3704" s="22" t="s">
        <v>132</v>
      </c>
      <c r="K3704" s="23">
        <v>208</v>
      </c>
      <c r="L3704" s="23">
        <v>77.4</v>
      </c>
      <c r="M3704" s="23">
        <v>53.3</v>
      </c>
      <c r="N3704" s="23">
        <v>528.32</v>
      </c>
      <c r="O3704" s="23">
        <v>196.596</v>
      </c>
      <c r="P3704" s="23">
        <v>135.382</v>
      </c>
      <c r="Q3704" s="24" t="s">
        <v>69</v>
      </c>
      <c r="R3704" s="28">
        <v>24</v>
      </c>
      <c r="S3704" s="24" t="s">
        <v>132</v>
      </c>
      <c r="T3704" s="26" t="s">
        <v>69</v>
      </c>
      <c r="U3704" s="27" cm="1">
        <f t="array" ref="U3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704" s="13"/>
      <c r="W3704" s="13"/>
      <c r="X3704" s="13"/>
      <c r="Y3704" s="13"/>
      <c r="Z3704" s="13"/>
      <c r="AC3704" s="13"/>
      <c r="AD3704" s="13"/>
      <c r="AE3704" s="13"/>
      <c r="AF3704" s="13"/>
      <c r="AG3704" s="13"/>
    </row>
    <row r="3705" hidden="1" spans="1:33">
      <c r="A3705" s="21" t="s">
        <v>3921</v>
      </c>
      <c r="B3705" s="22" t="s">
        <v>3946</v>
      </c>
      <c r="C3705" s="21" t="s">
        <v>1954</v>
      </c>
      <c r="D3705" s="21" t="s">
        <v>132</v>
      </c>
      <c r="E3705" s="21" t="s">
        <v>2371</v>
      </c>
      <c r="F3705" s="22" t="s">
        <v>2737</v>
      </c>
      <c r="G3705" s="21" t="s">
        <v>92</v>
      </c>
      <c r="H3705" s="21" t="s">
        <v>138</v>
      </c>
      <c r="I3705" s="22"/>
      <c r="J3705" s="22" t="s">
        <v>132</v>
      </c>
      <c r="K3705" s="23">
        <v>208</v>
      </c>
      <c r="L3705" s="23">
        <v>77.4</v>
      </c>
      <c r="M3705" s="23">
        <v>52.7</v>
      </c>
      <c r="N3705" s="23">
        <v>528.32</v>
      </c>
      <c r="O3705" s="23">
        <v>196.596</v>
      </c>
      <c r="P3705" s="23">
        <v>133.858</v>
      </c>
      <c r="Q3705" s="24" t="s">
        <v>96</v>
      </c>
      <c r="R3705" s="28">
        <v>0</v>
      </c>
      <c r="S3705" s="24" t="s">
        <v>132</v>
      </c>
      <c r="T3705" s="26" t="s">
        <v>96</v>
      </c>
      <c r="U3705" s="27" cm="1">
        <f t="array" ref="U3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705" s="13"/>
      <c r="W3705" s="13"/>
      <c r="X3705" s="13"/>
      <c r="Y3705" s="13"/>
      <c r="Z3705" s="13"/>
      <c r="AC3705" s="13"/>
      <c r="AD3705" s="13"/>
      <c r="AE3705" s="13"/>
      <c r="AF3705" s="13"/>
      <c r="AG3705" s="13"/>
    </row>
    <row r="3706" hidden="1" spans="1:33">
      <c r="A3706" s="21" t="s">
        <v>3921</v>
      </c>
      <c r="B3706" s="22" t="s">
        <v>3946</v>
      </c>
      <c r="C3706" s="21" t="s">
        <v>1954</v>
      </c>
      <c r="D3706" s="21" t="s">
        <v>132</v>
      </c>
      <c r="E3706" s="21" t="s">
        <v>2357</v>
      </c>
      <c r="F3706" s="22" t="s">
        <v>2785</v>
      </c>
      <c r="G3706" s="21" t="s">
        <v>17</v>
      </c>
      <c r="H3706" s="21" t="s">
        <v>141</v>
      </c>
      <c r="I3706" s="22"/>
      <c r="J3706" s="22" t="s">
        <v>132</v>
      </c>
      <c r="K3706" s="23">
        <v>199.3</v>
      </c>
      <c r="L3706" s="23">
        <v>72.6</v>
      </c>
      <c r="M3706" s="23">
        <v>53.5</v>
      </c>
      <c r="N3706" s="23">
        <v>506.222</v>
      </c>
      <c r="O3706" s="23">
        <v>184.404</v>
      </c>
      <c r="P3706" s="23">
        <v>135.89</v>
      </c>
      <c r="Q3706" s="24" t="s">
        <v>39</v>
      </c>
      <c r="R3706" s="28">
        <v>6.7</v>
      </c>
      <c r="S3706" s="24" t="s">
        <v>132</v>
      </c>
      <c r="T3706" s="26" t="s">
        <v>39</v>
      </c>
      <c r="U3706" s="27" cm="1">
        <f t="array" ref="U3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706" s="13"/>
      <c r="W3706" s="13"/>
      <c r="X3706" s="13"/>
      <c r="Y3706" s="13"/>
      <c r="Z3706" s="13"/>
      <c r="AC3706" s="13"/>
      <c r="AD3706" s="13"/>
      <c r="AE3706" s="13"/>
      <c r="AF3706" s="13"/>
      <c r="AG3706" s="13"/>
    </row>
    <row r="3707" hidden="1" spans="1:33">
      <c r="A3707" s="21" t="s">
        <v>3921</v>
      </c>
      <c r="B3707" s="22" t="s">
        <v>3946</v>
      </c>
      <c r="C3707" s="21" t="s">
        <v>1954</v>
      </c>
      <c r="D3707" s="21" t="s">
        <v>132</v>
      </c>
      <c r="E3707" s="21" t="s">
        <v>2357</v>
      </c>
      <c r="F3707" s="22" t="s">
        <v>2785</v>
      </c>
      <c r="G3707" s="21" t="s">
        <v>41</v>
      </c>
      <c r="H3707" s="21" t="s">
        <v>135</v>
      </c>
      <c r="I3707" s="22"/>
      <c r="J3707" s="22" t="s">
        <v>132</v>
      </c>
      <c r="K3707" s="23">
        <v>199.3</v>
      </c>
      <c r="L3707" s="23">
        <v>72.6</v>
      </c>
      <c r="M3707" s="23">
        <v>53.5</v>
      </c>
      <c r="N3707" s="23">
        <v>506.222</v>
      </c>
      <c r="O3707" s="23">
        <v>184.404</v>
      </c>
      <c r="P3707" s="23">
        <v>135.89</v>
      </c>
      <c r="Q3707" s="24" t="s">
        <v>57</v>
      </c>
      <c r="R3707" s="28">
        <v>3.7</v>
      </c>
      <c r="S3707" s="24" t="s">
        <v>132</v>
      </c>
      <c r="T3707" s="26" t="s">
        <v>57</v>
      </c>
      <c r="U3707" s="27" cm="1">
        <f t="array" ref="U3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707" s="13"/>
      <c r="W3707" s="13"/>
      <c r="X3707" s="13"/>
      <c r="Y3707" s="13"/>
      <c r="Z3707" s="13"/>
      <c r="AC3707" s="13"/>
      <c r="AD3707" s="13"/>
      <c r="AE3707" s="13"/>
      <c r="AF3707" s="13"/>
      <c r="AG3707" s="13"/>
    </row>
    <row r="3708" hidden="1" spans="1:33">
      <c r="A3708" s="21" t="s">
        <v>3921</v>
      </c>
      <c r="B3708" s="22" t="s">
        <v>3946</v>
      </c>
      <c r="C3708" s="21" t="s">
        <v>1954</v>
      </c>
      <c r="D3708" s="21" t="s">
        <v>132</v>
      </c>
      <c r="E3708" s="21" t="s">
        <v>2357</v>
      </c>
      <c r="F3708" s="22" t="s">
        <v>2785</v>
      </c>
      <c r="G3708" s="21" t="s">
        <v>92</v>
      </c>
      <c r="H3708" s="21" t="s">
        <v>138</v>
      </c>
      <c r="I3708" s="22"/>
      <c r="J3708" s="22" t="s">
        <v>132</v>
      </c>
      <c r="K3708" s="23">
        <v>199.3</v>
      </c>
      <c r="L3708" s="23">
        <v>72.6</v>
      </c>
      <c r="M3708" s="23">
        <v>53.5</v>
      </c>
      <c r="N3708" s="23">
        <v>506.222</v>
      </c>
      <c r="O3708" s="23">
        <v>184.404</v>
      </c>
      <c r="P3708" s="23">
        <v>135.89</v>
      </c>
      <c r="Q3708" s="24" t="s">
        <v>96</v>
      </c>
      <c r="R3708" s="28">
        <v>8.7</v>
      </c>
      <c r="S3708" s="24" t="s">
        <v>132</v>
      </c>
      <c r="T3708" s="26" t="s">
        <v>96</v>
      </c>
      <c r="U3708" s="27" cm="1">
        <f t="array" ref="U3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708" s="13"/>
      <c r="W3708" s="13"/>
      <c r="X3708" s="13"/>
      <c r="Y3708" s="13"/>
      <c r="Z3708" s="13"/>
      <c r="AC3708" s="13"/>
      <c r="AD3708" s="13"/>
      <c r="AE3708" s="13"/>
      <c r="AF3708" s="13"/>
      <c r="AG3708" s="13"/>
    </row>
    <row r="3709" hidden="1" spans="1:33">
      <c r="A3709" s="21" t="s">
        <v>3921</v>
      </c>
      <c r="B3709" s="22" t="s">
        <v>3946</v>
      </c>
      <c r="C3709" s="21" t="s">
        <v>1954</v>
      </c>
      <c r="D3709" s="21" t="s">
        <v>132</v>
      </c>
      <c r="E3709" s="21" t="s">
        <v>2357</v>
      </c>
      <c r="F3709" s="22" t="s">
        <v>2859</v>
      </c>
      <c r="G3709" s="21" t="s">
        <v>17</v>
      </c>
      <c r="H3709" s="21" t="s">
        <v>168</v>
      </c>
      <c r="I3709" s="22"/>
      <c r="J3709" s="22" t="s">
        <v>132</v>
      </c>
      <c r="K3709" s="23">
        <v>197.8</v>
      </c>
      <c r="L3709" s="23">
        <v>72.4</v>
      </c>
      <c r="M3709" s="23">
        <v>54.8</v>
      </c>
      <c r="N3709" s="23">
        <v>502.412</v>
      </c>
      <c r="O3709" s="23">
        <v>183.896</v>
      </c>
      <c r="P3709" s="23">
        <v>139.192</v>
      </c>
      <c r="Q3709" s="24" t="s">
        <v>39</v>
      </c>
      <c r="R3709" s="28">
        <v>8.2</v>
      </c>
      <c r="S3709" s="24" t="s">
        <v>132</v>
      </c>
      <c r="T3709" s="26" t="s">
        <v>39</v>
      </c>
      <c r="U3709" s="27" cm="1">
        <f t="array" ref="U3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709" s="13"/>
      <c r="W3709" s="13"/>
      <c r="X3709" s="13"/>
      <c r="Y3709" s="13"/>
      <c r="Z3709" s="13"/>
      <c r="AC3709" s="13"/>
      <c r="AD3709" s="13"/>
      <c r="AE3709" s="13"/>
      <c r="AF3709" s="13"/>
      <c r="AG3709" s="13"/>
    </row>
    <row r="3710" hidden="1" spans="1:33">
      <c r="A3710" s="21" t="s">
        <v>3921</v>
      </c>
      <c r="B3710" s="22" t="s">
        <v>3946</v>
      </c>
      <c r="C3710" s="21" t="s">
        <v>1954</v>
      </c>
      <c r="D3710" s="21" t="s">
        <v>132</v>
      </c>
      <c r="E3710" s="21" t="s">
        <v>2357</v>
      </c>
      <c r="F3710" s="22" t="s">
        <v>2859</v>
      </c>
      <c r="G3710" s="21" t="s">
        <v>41</v>
      </c>
      <c r="H3710" s="21" t="s">
        <v>135</v>
      </c>
      <c r="I3710" s="22"/>
      <c r="J3710" s="22" t="s">
        <v>132</v>
      </c>
      <c r="K3710" s="23">
        <v>198.6</v>
      </c>
      <c r="L3710" s="23">
        <v>72.4</v>
      </c>
      <c r="M3710" s="23">
        <v>53.5</v>
      </c>
      <c r="N3710" s="23">
        <v>504.444</v>
      </c>
      <c r="O3710" s="23">
        <v>183.896</v>
      </c>
      <c r="P3710" s="23">
        <v>135.89</v>
      </c>
      <c r="Q3710" s="24" t="s">
        <v>57</v>
      </c>
      <c r="R3710" s="28">
        <v>4.4</v>
      </c>
      <c r="S3710" s="24" t="s">
        <v>132</v>
      </c>
      <c r="T3710" s="26" t="s">
        <v>57</v>
      </c>
      <c r="U3710" s="27" cm="1">
        <f t="array" ref="U3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710" s="13"/>
      <c r="W3710" s="13"/>
      <c r="X3710" s="13"/>
      <c r="Y3710" s="13"/>
      <c r="Z3710" s="13"/>
      <c r="AC3710" s="13"/>
      <c r="AD3710" s="13"/>
      <c r="AE3710" s="13"/>
      <c r="AF3710" s="13"/>
      <c r="AG3710" s="13"/>
    </row>
    <row r="3711" hidden="1" spans="1:33">
      <c r="A3711" s="21" t="s">
        <v>3921</v>
      </c>
      <c r="B3711" s="22" t="s">
        <v>3946</v>
      </c>
      <c r="C3711" s="21" t="s">
        <v>1954</v>
      </c>
      <c r="D3711" s="21" t="s">
        <v>132</v>
      </c>
      <c r="E3711" s="21" t="s">
        <v>2357</v>
      </c>
      <c r="F3711" s="22" t="s">
        <v>2859</v>
      </c>
      <c r="G3711" s="21" t="s">
        <v>92</v>
      </c>
      <c r="H3711" s="21" t="s">
        <v>138</v>
      </c>
      <c r="I3711" s="22"/>
      <c r="J3711" s="22" t="s">
        <v>132</v>
      </c>
      <c r="K3711" s="23">
        <v>198.5</v>
      </c>
      <c r="L3711" s="23">
        <v>72.4</v>
      </c>
      <c r="M3711" s="23">
        <v>54.4</v>
      </c>
      <c r="N3711" s="23">
        <v>504.19</v>
      </c>
      <c r="O3711" s="23">
        <v>183.896</v>
      </c>
      <c r="P3711" s="23">
        <v>138.176</v>
      </c>
      <c r="Q3711" s="24" t="s">
        <v>96</v>
      </c>
      <c r="R3711" s="28">
        <v>9.5</v>
      </c>
      <c r="S3711" s="24" t="s">
        <v>132</v>
      </c>
      <c r="T3711" s="26" t="s">
        <v>96</v>
      </c>
      <c r="U3711" s="27" cm="1">
        <f t="array" ref="U3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711" s="13"/>
      <c r="W3711" s="13"/>
      <c r="X3711" s="13"/>
      <c r="Y3711" s="13"/>
      <c r="Z3711" s="13"/>
      <c r="AC3711" s="13"/>
      <c r="AD3711" s="13"/>
      <c r="AE3711" s="13"/>
      <c r="AF3711" s="13"/>
      <c r="AG3711" s="13"/>
    </row>
    <row r="3712" hidden="1" spans="1:33">
      <c r="A3712" s="21" t="s">
        <v>3921</v>
      </c>
      <c r="B3712" s="22" t="s">
        <v>3946</v>
      </c>
      <c r="C3712" s="21" t="s">
        <v>1954</v>
      </c>
      <c r="D3712" s="21" t="s">
        <v>132</v>
      </c>
      <c r="E3712" s="21" t="s">
        <v>2357</v>
      </c>
      <c r="F3712" s="22" t="s">
        <v>2786</v>
      </c>
      <c r="G3712" s="21" t="s">
        <v>17</v>
      </c>
      <c r="H3712" s="21" t="s">
        <v>141</v>
      </c>
      <c r="I3712" s="22"/>
      <c r="J3712" s="22" t="s">
        <v>132</v>
      </c>
      <c r="K3712" s="23">
        <v>198.5</v>
      </c>
      <c r="L3712" s="23">
        <v>72.4</v>
      </c>
      <c r="M3712" s="23">
        <v>53.5</v>
      </c>
      <c r="N3712" s="23">
        <v>504.19</v>
      </c>
      <c r="O3712" s="23">
        <v>183.896</v>
      </c>
      <c r="P3712" s="23">
        <v>135.89</v>
      </c>
      <c r="Q3712" s="24" t="s">
        <v>39</v>
      </c>
      <c r="R3712" s="28">
        <v>7.5</v>
      </c>
      <c r="S3712" s="24" t="s">
        <v>132</v>
      </c>
      <c r="T3712" s="26" t="s">
        <v>39</v>
      </c>
      <c r="U3712" s="27" cm="1">
        <f t="array" ref="U3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712" s="13"/>
      <c r="W3712" s="13"/>
      <c r="X3712" s="13"/>
      <c r="Y3712" s="13"/>
      <c r="Z3712" s="13"/>
      <c r="AC3712" s="13"/>
      <c r="AD3712" s="13"/>
      <c r="AE3712" s="13"/>
      <c r="AF3712" s="13"/>
      <c r="AG3712" s="13"/>
    </row>
    <row r="3713" hidden="1" spans="1:33">
      <c r="A3713" s="21" t="s">
        <v>3921</v>
      </c>
      <c r="B3713" s="22" t="s">
        <v>3946</v>
      </c>
      <c r="C3713" s="21" t="s">
        <v>1954</v>
      </c>
      <c r="D3713" s="21" t="s">
        <v>132</v>
      </c>
      <c r="E3713" s="21" t="s">
        <v>2357</v>
      </c>
      <c r="F3713" s="22" t="s">
        <v>2741</v>
      </c>
      <c r="G3713" s="21" t="s">
        <v>17</v>
      </c>
      <c r="H3713" s="21" t="s">
        <v>168</v>
      </c>
      <c r="I3713" s="22"/>
      <c r="J3713" s="22" t="s">
        <v>132</v>
      </c>
      <c r="K3713" s="23">
        <v>197.8</v>
      </c>
      <c r="L3713" s="23">
        <v>72.6</v>
      </c>
      <c r="M3713" s="23">
        <v>54.8</v>
      </c>
      <c r="N3713" s="23">
        <v>502.412</v>
      </c>
      <c r="O3713" s="23">
        <v>184.404</v>
      </c>
      <c r="P3713" s="23">
        <v>139.192</v>
      </c>
      <c r="Q3713" s="24" t="s">
        <v>39</v>
      </c>
      <c r="R3713" s="28">
        <v>8.2</v>
      </c>
      <c r="S3713" s="24" t="s">
        <v>132</v>
      </c>
      <c r="T3713" s="26" t="s">
        <v>39</v>
      </c>
      <c r="U3713" s="27" cm="1">
        <f t="array" ref="U3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713" s="13"/>
      <c r="W3713" s="13"/>
      <c r="X3713" s="13"/>
      <c r="Y3713" s="13"/>
      <c r="Z3713" s="13"/>
      <c r="AC3713" s="13"/>
      <c r="AD3713" s="13"/>
      <c r="AE3713" s="13"/>
      <c r="AF3713" s="13"/>
      <c r="AG3713" s="13"/>
    </row>
    <row r="3714" hidden="1" spans="1:33">
      <c r="A3714" s="21" t="s">
        <v>3921</v>
      </c>
      <c r="B3714" s="22" t="s">
        <v>3946</v>
      </c>
      <c r="C3714" s="21" t="s">
        <v>1954</v>
      </c>
      <c r="D3714" s="21" t="s">
        <v>132</v>
      </c>
      <c r="E3714" s="21" t="s">
        <v>2357</v>
      </c>
      <c r="F3714" s="22" t="s">
        <v>2741</v>
      </c>
      <c r="G3714" s="21" t="s">
        <v>92</v>
      </c>
      <c r="H3714" s="21" t="s">
        <v>138</v>
      </c>
      <c r="I3714" s="22"/>
      <c r="J3714" s="22" t="s">
        <v>132</v>
      </c>
      <c r="K3714" s="23">
        <v>198.6</v>
      </c>
      <c r="L3714" s="23">
        <v>71.9</v>
      </c>
      <c r="M3714" s="23">
        <v>54.4</v>
      </c>
      <c r="N3714" s="23">
        <v>504.444</v>
      </c>
      <c r="O3714" s="23">
        <v>182.626</v>
      </c>
      <c r="P3714" s="23">
        <v>138.176</v>
      </c>
      <c r="Q3714" s="24" t="s">
        <v>96</v>
      </c>
      <c r="R3714" s="28">
        <v>9.4</v>
      </c>
      <c r="S3714" s="24" t="s">
        <v>132</v>
      </c>
      <c r="T3714" s="26" t="s">
        <v>96</v>
      </c>
      <c r="U3714" s="27" cm="1">
        <f t="array" ref="U3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714" s="13"/>
      <c r="W3714" s="13"/>
      <c r="X3714" s="13"/>
      <c r="Y3714" s="13"/>
      <c r="Z3714" s="13"/>
      <c r="AC3714" s="13"/>
      <c r="AD3714" s="13"/>
      <c r="AE3714" s="13"/>
      <c r="AF3714" s="13"/>
      <c r="AG3714" s="13"/>
    </row>
    <row r="3715" hidden="1" spans="1:33">
      <c r="A3715" s="21" t="s">
        <v>3921</v>
      </c>
      <c r="B3715" s="22" t="s">
        <v>3946</v>
      </c>
      <c r="C3715" s="21" t="s">
        <v>1954</v>
      </c>
      <c r="D3715" s="21" t="s">
        <v>132</v>
      </c>
      <c r="E3715" s="21" t="s">
        <v>2357</v>
      </c>
      <c r="F3715" s="22" t="s">
        <v>2742</v>
      </c>
      <c r="G3715" s="21" t="s">
        <v>41</v>
      </c>
      <c r="H3715" s="21" t="s">
        <v>135</v>
      </c>
      <c r="I3715" s="22"/>
      <c r="J3715" s="22" t="s">
        <v>132</v>
      </c>
      <c r="K3715" s="23">
        <v>198.3</v>
      </c>
      <c r="L3715" s="23">
        <v>71.3</v>
      </c>
      <c r="M3715" s="23">
        <v>53.5</v>
      </c>
      <c r="N3715" s="23">
        <v>503.682</v>
      </c>
      <c r="O3715" s="23">
        <v>181.102</v>
      </c>
      <c r="P3715" s="23">
        <v>135.89</v>
      </c>
      <c r="Q3715" s="24" t="s">
        <v>57</v>
      </c>
      <c r="R3715" s="28">
        <v>4.7</v>
      </c>
      <c r="S3715" s="24" t="s">
        <v>132</v>
      </c>
      <c r="T3715" s="26" t="s">
        <v>57</v>
      </c>
      <c r="U3715" s="27" cm="1">
        <f t="array" ref="U3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715" s="13"/>
      <c r="W3715" s="13"/>
      <c r="X3715" s="13"/>
      <c r="Y3715" s="13"/>
      <c r="Z3715" s="13"/>
      <c r="AC3715" s="13"/>
      <c r="AD3715" s="13"/>
      <c r="AE3715" s="13"/>
      <c r="AF3715" s="13"/>
      <c r="AG3715" s="13"/>
    </row>
    <row r="3716" hidden="1" spans="1:33">
      <c r="A3716" s="21" t="s">
        <v>3921</v>
      </c>
      <c r="B3716" s="22" t="s">
        <v>3946</v>
      </c>
      <c r="C3716" s="21" t="s">
        <v>1954</v>
      </c>
      <c r="D3716" s="21" t="s">
        <v>132</v>
      </c>
      <c r="E3716" s="21" t="s">
        <v>2468</v>
      </c>
      <c r="F3716" s="22" t="s">
        <v>3950</v>
      </c>
      <c r="G3716" s="21" t="s">
        <v>92</v>
      </c>
      <c r="H3716" s="21" t="s">
        <v>138</v>
      </c>
      <c r="I3716" s="22"/>
      <c r="J3716" s="22" t="s">
        <v>132</v>
      </c>
      <c r="K3716" s="23">
        <v>172.4</v>
      </c>
      <c r="L3716" s="23">
        <v>65.7</v>
      </c>
      <c r="M3716" s="23">
        <v>53.7</v>
      </c>
      <c r="N3716" s="23">
        <v>437.896</v>
      </c>
      <c r="O3716" s="23">
        <v>166.878</v>
      </c>
      <c r="P3716" s="23">
        <v>136.398</v>
      </c>
      <c r="Q3716" s="24" t="s">
        <v>91</v>
      </c>
      <c r="R3716" s="28">
        <v>12.6</v>
      </c>
      <c r="S3716" s="24" t="s">
        <v>132</v>
      </c>
      <c r="T3716" s="26" t="s">
        <v>91</v>
      </c>
      <c r="U3716" s="27" cm="1">
        <f t="array" ref="U3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716" s="13"/>
      <c r="W3716" s="13"/>
      <c r="X3716" s="13"/>
      <c r="Y3716" s="13"/>
      <c r="Z3716" s="13"/>
      <c r="AC3716" s="13"/>
      <c r="AD3716" s="13"/>
      <c r="AE3716" s="13"/>
      <c r="AF3716" s="13"/>
      <c r="AG3716" s="13"/>
    </row>
    <row r="3717" hidden="1" spans="1:33">
      <c r="A3717" s="21" t="s">
        <v>3921</v>
      </c>
      <c r="B3717" s="22" t="s">
        <v>3946</v>
      </c>
      <c r="C3717" s="21" t="s">
        <v>1954</v>
      </c>
      <c r="D3717" s="21" t="s">
        <v>132</v>
      </c>
      <c r="E3717" s="21" t="s">
        <v>2468</v>
      </c>
      <c r="F3717" s="22" t="s">
        <v>3547</v>
      </c>
      <c r="G3717" s="21" t="s">
        <v>17</v>
      </c>
      <c r="H3717" s="21" t="s">
        <v>141</v>
      </c>
      <c r="I3717" s="22"/>
      <c r="J3717" s="22" t="s">
        <v>132</v>
      </c>
      <c r="K3717" s="23">
        <v>172.4</v>
      </c>
      <c r="L3717" s="23">
        <v>65.7</v>
      </c>
      <c r="M3717" s="23">
        <v>53.7</v>
      </c>
      <c r="N3717" s="23">
        <v>437.896</v>
      </c>
      <c r="O3717" s="23">
        <v>166.878</v>
      </c>
      <c r="P3717" s="23">
        <v>136.398</v>
      </c>
      <c r="Q3717" s="24" t="s">
        <v>24</v>
      </c>
      <c r="R3717" s="28">
        <v>5.6</v>
      </c>
      <c r="S3717" s="24" t="s">
        <v>132</v>
      </c>
      <c r="T3717" s="26" t="s">
        <v>24</v>
      </c>
      <c r="U3717" s="27" cm="1">
        <f t="array" ref="U3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717" s="13"/>
      <c r="W3717" s="13"/>
      <c r="X3717" s="13"/>
      <c r="Y3717" s="13"/>
      <c r="Z3717" s="13"/>
      <c r="AC3717" s="13"/>
      <c r="AD3717" s="13"/>
      <c r="AE3717" s="13"/>
      <c r="AF3717" s="13"/>
      <c r="AG3717" s="13"/>
    </row>
    <row r="3718" hidden="1" spans="1:33">
      <c r="A3718" s="21" t="s">
        <v>3921</v>
      </c>
      <c r="B3718" s="22" t="s">
        <v>3946</v>
      </c>
      <c r="C3718" s="21" t="s">
        <v>1954</v>
      </c>
      <c r="D3718" s="21" t="s">
        <v>132</v>
      </c>
      <c r="E3718" s="21" t="s">
        <v>2468</v>
      </c>
      <c r="F3718" s="22" t="s">
        <v>2762</v>
      </c>
      <c r="G3718" s="21" t="s">
        <v>41</v>
      </c>
      <c r="H3718" s="21" t="s">
        <v>135</v>
      </c>
      <c r="I3718" s="22"/>
      <c r="J3718" s="22" t="s">
        <v>132</v>
      </c>
      <c r="K3718" s="23">
        <v>167.9</v>
      </c>
      <c r="L3718" s="23">
        <v>65.5</v>
      </c>
      <c r="M3718" s="23">
        <v>53.5</v>
      </c>
      <c r="N3718" s="23">
        <v>426.466</v>
      </c>
      <c r="O3718" s="23">
        <v>166.37</v>
      </c>
      <c r="P3718" s="23">
        <v>135.89</v>
      </c>
      <c r="Q3718" s="24" t="s">
        <v>45</v>
      </c>
      <c r="R3718" s="28">
        <v>10.1</v>
      </c>
      <c r="S3718" s="24" t="s">
        <v>132</v>
      </c>
      <c r="T3718" s="26" t="s">
        <v>45</v>
      </c>
      <c r="U3718" s="27" cm="1">
        <f t="array" ref="U3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718" s="13"/>
      <c r="W3718" s="13"/>
      <c r="X3718" s="13"/>
      <c r="Y3718" s="13"/>
      <c r="Z3718" s="13"/>
      <c r="AC3718" s="13"/>
      <c r="AD3718" s="13"/>
      <c r="AE3718" s="13"/>
      <c r="AF3718" s="13"/>
      <c r="AG3718" s="13"/>
    </row>
    <row r="3719" hidden="1" spans="1:33">
      <c r="A3719" s="21" t="s">
        <v>3921</v>
      </c>
      <c r="B3719" s="22" t="s">
        <v>3946</v>
      </c>
      <c r="C3719" s="21" t="s">
        <v>1954</v>
      </c>
      <c r="D3719" s="21" t="s">
        <v>132</v>
      </c>
      <c r="E3719" s="21" t="s">
        <v>2468</v>
      </c>
      <c r="F3719" s="22" t="s">
        <v>2762</v>
      </c>
      <c r="G3719" s="21" t="s">
        <v>92</v>
      </c>
      <c r="H3719" s="21" t="s">
        <v>138</v>
      </c>
      <c r="I3719" s="22"/>
      <c r="J3719" s="22" t="s">
        <v>132</v>
      </c>
      <c r="K3719" s="23">
        <v>176.9</v>
      </c>
      <c r="L3719" s="23">
        <v>65.7</v>
      </c>
      <c r="M3719" s="23">
        <v>53.7</v>
      </c>
      <c r="N3719" s="23">
        <v>449.326</v>
      </c>
      <c r="O3719" s="23">
        <v>166.878</v>
      </c>
      <c r="P3719" s="23">
        <v>136.398</v>
      </c>
      <c r="Q3719" s="24" t="s">
        <v>91</v>
      </c>
      <c r="R3719" s="28">
        <v>8.1</v>
      </c>
      <c r="S3719" s="24" t="s">
        <v>132</v>
      </c>
      <c r="T3719" s="26" t="s">
        <v>91</v>
      </c>
      <c r="U3719" s="27" cm="1">
        <f t="array" ref="U3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719" s="13"/>
      <c r="W3719" s="13"/>
      <c r="X3719" s="13"/>
      <c r="Y3719" s="13"/>
      <c r="Z3719" s="13"/>
      <c r="AC3719" s="13"/>
      <c r="AD3719" s="13"/>
      <c r="AE3719" s="13"/>
      <c r="AF3719" s="13"/>
      <c r="AG3719" s="13"/>
    </row>
    <row r="3720" hidden="1" spans="1:33">
      <c r="A3720" s="21" t="s">
        <v>3921</v>
      </c>
      <c r="B3720" s="22" t="s">
        <v>3951</v>
      </c>
      <c r="C3720" s="21" t="s">
        <v>1958</v>
      </c>
      <c r="D3720" s="21" t="s">
        <v>132</v>
      </c>
      <c r="E3720" s="21" t="s">
        <v>2341</v>
      </c>
      <c r="F3720" s="22" t="s">
        <v>2887</v>
      </c>
      <c r="G3720" s="21" t="s">
        <v>41</v>
      </c>
      <c r="H3720" s="21" t="s">
        <v>485</v>
      </c>
      <c r="I3720" s="22"/>
      <c r="J3720" s="22" t="s">
        <v>132</v>
      </c>
      <c r="K3720" s="23">
        <v>157.2</v>
      </c>
      <c r="L3720" s="23">
        <v>71.3</v>
      </c>
      <c r="M3720" s="23">
        <v>50.1</v>
      </c>
      <c r="N3720" s="23">
        <v>399.288</v>
      </c>
      <c r="O3720" s="23">
        <v>181.102</v>
      </c>
      <c r="P3720" s="23">
        <v>127.254</v>
      </c>
      <c r="Q3720" s="24" t="s">
        <v>40</v>
      </c>
      <c r="R3720" s="28">
        <v>7.8</v>
      </c>
      <c r="S3720" s="24" t="s">
        <v>132</v>
      </c>
      <c r="T3720" s="26" t="s">
        <v>40</v>
      </c>
      <c r="U3720" s="27" cm="1">
        <f t="array" ref="U3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720" s="13"/>
      <c r="W3720" s="13"/>
      <c r="X3720" s="13"/>
      <c r="Y3720" s="13"/>
      <c r="Z3720" s="13"/>
      <c r="AC3720" s="13"/>
      <c r="AD3720" s="13"/>
      <c r="AE3720" s="13"/>
      <c r="AF3720" s="13"/>
      <c r="AG3720" s="13"/>
    </row>
    <row r="3721" hidden="1" spans="1:33">
      <c r="A3721" s="21" t="s">
        <v>3921</v>
      </c>
      <c r="B3721" s="22" t="s">
        <v>3951</v>
      </c>
      <c r="C3721" s="21" t="s">
        <v>1958</v>
      </c>
      <c r="D3721" s="21" t="s">
        <v>132</v>
      </c>
      <c r="E3721" s="21" t="s">
        <v>2341</v>
      </c>
      <c r="F3721" s="22" t="s">
        <v>3017</v>
      </c>
      <c r="G3721" s="21" t="s">
        <v>41</v>
      </c>
      <c r="H3721" s="21" t="s">
        <v>135</v>
      </c>
      <c r="I3721" s="22"/>
      <c r="J3721" s="22" t="s">
        <v>132</v>
      </c>
      <c r="K3721" s="23">
        <v>157.2</v>
      </c>
      <c r="L3721" s="23">
        <v>71.3</v>
      </c>
      <c r="M3721" s="23">
        <v>50.9</v>
      </c>
      <c r="N3721" s="23">
        <v>399.288</v>
      </c>
      <c r="O3721" s="23">
        <v>181.102</v>
      </c>
      <c r="P3721" s="23">
        <v>129.286</v>
      </c>
      <c r="Q3721" s="24" t="s">
        <v>40</v>
      </c>
      <c r="R3721" s="28">
        <v>7.8</v>
      </c>
      <c r="S3721" s="24" t="s">
        <v>132</v>
      </c>
      <c r="T3721" s="26" t="s">
        <v>40</v>
      </c>
      <c r="U3721" s="27" cm="1">
        <f t="array" ref="U3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721" s="13"/>
      <c r="W3721" s="13"/>
      <c r="X3721" s="13"/>
      <c r="Y3721" s="13"/>
      <c r="Z3721" s="13"/>
      <c r="AC3721" s="13"/>
      <c r="AD3721" s="13"/>
      <c r="AE3721" s="13"/>
      <c r="AF3721" s="13"/>
      <c r="AG3721" s="13"/>
    </row>
    <row r="3722" hidden="1" spans="1:33">
      <c r="A3722" s="21" t="s">
        <v>3921</v>
      </c>
      <c r="B3722" s="22" t="s">
        <v>3951</v>
      </c>
      <c r="C3722" s="21" t="s">
        <v>1958</v>
      </c>
      <c r="D3722" s="21" t="s">
        <v>132</v>
      </c>
      <c r="E3722" s="21" t="s">
        <v>2341</v>
      </c>
      <c r="F3722" s="22" t="s">
        <v>3017</v>
      </c>
      <c r="G3722" s="21" t="s">
        <v>41</v>
      </c>
      <c r="H3722" s="21" t="s">
        <v>461</v>
      </c>
      <c r="I3722" s="22"/>
      <c r="J3722" s="22" t="s">
        <v>132</v>
      </c>
      <c r="K3722" s="23">
        <v>157.2</v>
      </c>
      <c r="L3722" s="23">
        <v>71.3</v>
      </c>
      <c r="M3722" s="23">
        <v>50.9</v>
      </c>
      <c r="N3722" s="23">
        <v>399.288</v>
      </c>
      <c r="O3722" s="23">
        <v>181.102</v>
      </c>
      <c r="P3722" s="23">
        <v>129.286</v>
      </c>
      <c r="Q3722" s="24" t="s">
        <v>40</v>
      </c>
      <c r="R3722" s="28">
        <v>7.8</v>
      </c>
      <c r="S3722" s="24" t="s">
        <v>132</v>
      </c>
      <c r="T3722" s="26" t="s">
        <v>40</v>
      </c>
      <c r="U3722" s="27" cm="1">
        <f t="array" ref="U3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722" s="13"/>
      <c r="W3722" s="13"/>
      <c r="X3722" s="13"/>
      <c r="Y3722" s="13"/>
      <c r="Z3722" s="13"/>
      <c r="AC3722" s="13"/>
      <c r="AD3722" s="13"/>
      <c r="AE3722" s="13"/>
      <c r="AF3722" s="13"/>
      <c r="AG3722" s="13"/>
    </row>
    <row r="3723" hidden="1" spans="1:33">
      <c r="A3723" s="21" t="s">
        <v>3921</v>
      </c>
      <c r="B3723" s="22" t="s">
        <v>3952</v>
      </c>
      <c r="C3723" s="21" t="s">
        <v>1960</v>
      </c>
      <c r="D3723" s="21" t="s">
        <v>132</v>
      </c>
      <c r="E3723" s="21" t="s">
        <v>2341</v>
      </c>
      <c r="F3723" s="22" t="s">
        <v>2815</v>
      </c>
      <c r="G3723" s="21" t="s">
        <v>41</v>
      </c>
      <c r="H3723" s="21" t="s">
        <v>135</v>
      </c>
      <c r="I3723" s="22"/>
      <c r="J3723" s="22" t="s">
        <v>132</v>
      </c>
      <c r="K3723" s="23">
        <v>181.9</v>
      </c>
      <c r="L3723" s="23">
        <v>67.4</v>
      </c>
      <c r="M3723" s="23">
        <v>53.2</v>
      </c>
      <c r="N3723" s="23">
        <v>462.026</v>
      </c>
      <c r="O3723" s="23">
        <v>171.196</v>
      </c>
      <c r="P3723" s="23">
        <v>135.128</v>
      </c>
      <c r="Q3723" s="24" t="s">
        <v>49</v>
      </c>
      <c r="R3723" s="28">
        <v>3.1</v>
      </c>
      <c r="S3723" s="24" t="s">
        <v>132</v>
      </c>
      <c r="T3723" s="26" t="s">
        <v>49</v>
      </c>
      <c r="U3723" s="27" cm="1">
        <f t="array" ref="U3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723" s="13"/>
      <c r="W3723" s="13"/>
      <c r="X3723" s="13"/>
      <c r="Y3723" s="13"/>
      <c r="Z3723" s="13"/>
      <c r="AC3723" s="13"/>
      <c r="AD3723" s="13"/>
      <c r="AE3723" s="13"/>
      <c r="AF3723" s="13"/>
      <c r="AG3723" s="13"/>
    </row>
    <row r="3724" hidden="1" spans="1:33">
      <c r="A3724" s="21" t="s">
        <v>3921</v>
      </c>
      <c r="B3724" s="22" t="s">
        <v>3952</v>
      </c>
      <c r="C3724" s="21" t="s">
        <v>1960</v>
      </c>
      <c r="D3724" s="21" t="s">
        <v>132</v>
      </c>
      <c r="E3724" s="21" t="s">
        <v>2341</v>
      </c>
      <c r="F3724" s="22" t="s">
        <v>2763</v>
      </c>
      <c r="G3724" s="21" t="s">
        <v>41</v>
      </c>
      <c r="H3724" s="21" t="s">
        <v>174</v>
      </c>
      <c r="I3724" s="22"/>
      <c r="J3724" s="22" t="s">
        <v>132</v>
      </c>
      <c r="K3724" s="23">
        <v>182.4</v>
      </c>
      <c r="L3724" s="23">
        <v>68.4</v>
      </c>
      <c r="M3724" s="23">
        <v>51.9</v>
      </c>
      <c r="N3724" s="23">
        <v>463.296</v>
      </c>
      <c r="O3724" s="23">
        <v>173.736</v>
      </c>
      <c r="P3724" s="23">
        <v>131.826</v>
      </c>
      <c r="Q3724" s="24" t="s">
        <v>49</v>
      </c>
      <c r="R3724" s="28">
        <v>2.6</v>
      </c>
      <c r="S3724" s="24" t="s">
        <v>132</v>
      </c>
      <c r="T3724" s="26" t="s">
        <v>49</v>
      </c>
      <c r="U3724" s="27" cm="1">
        <f t="array" ref="U3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24" s="13"/>
      <c r="W3724" s="13"/>
      <c r="X3724" s="13"/>
      <c r="Y3724" s="13"/>
      <c r="Z3724" s="13"/>
      <c r="AC3724" s="13"/>
      <c r="AD3724" s="13"/>
      <c r="AE3724" s="13"/>
      <c r="AF3724" s="13"/>
      <c r="AG3724" s="13"/>
    </row>
    <row r="3725" hidden="1" spans="1:33">
      <c r="A3725" s="21" t="s">
        <v>3921</v>
      </c>
      <c r="B3725" s="22" t="s">
        <v>3952</v>
      </c>
      <c r="C3725" s="21" t="s">
        <v>1960</v>
      </c>
      <c r="D3725" s="21" t="s">
        <v>132</v>
      </c>
      <c r="E3725" s="21" t="s">
        <v>2341</v>
      </c>
      <c r="F3725" s="22" t="s">
        <v>2476</v>
      </c>
      <c r="G3725" s="21" t="s">
        <v>92</v>
      </c>
      <c r="H3725" s="21" t="s">
        <v>138</v>
      </c>
      <c r="I3725" s="22"/>
      <c r="J3725" s="22" t="s">
        <v>132</v>
      </c>
      <c r="K3725" s="23">
        <v>181.7</v>
      </c>
      <c r="L3725" s="23">
        <v>67.3</v>
      </c>
      <c r="M3725" s="23">
        <v>54.8</v>
      </c>
      <c r="N3725" s="23">
        <v>461.518</v>
      </c>
      <c r="O3725" s="23">
        <v>170.942</v>
      </c>
      <c r="P3725" s="23">
        <v>139.192</v>
      </c>
      <c r="Q3725" s="24" t="s">
        <v>91</v>
      </c>
      <c r="R3725" s="28">
        <v>3.3</v>
      </c>
      <c r="S3725" s="24" t="s">
        <v>132</v>
      </c>
      <c r="T3725" s="26" t="s">
        <v>91</v>
      </c>
      <c r="U3725" s="27" cm="1">
        <f t="array" ref="U3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725" s="13"/>
      <c r="W3725" s="13"/>
      <c r="X3725" s="13"/>
      <c r="Y3725" s="13"/>
      <c r="Z3725" s="13"/>
      <c r="AC3725" s="13"/>
      <c r="AD3725" s="13"/>
      <c r="AE3725" s="13"/>
      <c r="AF3725" s="13"/>
      <c r="AG3725" s="13"/>
    </row>
    <row r="3726" hidden="1" spans="1:33">
      <c r="A3726" s="21" t="s">
        <v>3921</v>
      </c>
      <c r="B3726" s="22" t="s">
        <v>3952</v>
      </c>
      <c r="C3726" s="21" t="s">
        <v>1960</v>
      </c>
      <c r="D3726" s="21" t="s">
        <v>132</v>
      </c>
      <c r="E3726" s="21" t="s">
        <v>2341</v>
      </c>
      <c r="F3726" s="22" t="s">
        <v>3953</v>
      </c>
      <c r="G3726" s="21" t="s">
        <v>41</v>
      </c>
      <c r="H3726" s="21" t="s">
        <v>301</v>
      </c>
      <c r="I3726" s="22"/>
      <c r="J3726" s="22" t="s">
        <v>132</v>
      </c>
      <c r="K3726" s="23">
        <v>182.4</v>
      </c>
      <c r="L3726" s="23">
        <v>68.4</v>
      </c>
      <c r="M3726" s="23">
        <v>54.8</v>
      </c>
      <c r="N3726" s="23">
        <v>463.296</v>
      </c>
      <c r="O3726" s="23">
        <v>173.736</v>
      </c>
      <c r="P3726" s="23">
        <v>139.192</v>
      </c>
      <c r="Q3726" s="24" t="s">
        <v>49</v>
      </c>
      <c r="R3726" s="28">
        <v>2.6</v>
      </c>
      <c r="S3726" s="24" t="s">
        <v>132</v>
      </c>
      <c r="T3726" s="26" t="s">
        <v>49</v>
      </c>
      <c r="U3726" s="27" cm="1">
        <f t="array" ref="U3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26" s="13"/>
      <c r="W3726" s="13"/>
      <c r="X3726" s="13"/>
      <c r="Y3726" s="13"/>
      <c r="Z3726" s="13"/>
      <c r="AC3726" s="13"/>
      <c r="AD3726" s="13"/>
      <c r="AE3726" s="13"/>
      <c r="AF3726" s="13"/>
      <c r="AG3726" s="13"/>
    </row>
    <row r="3727" hidden="1" spans="1:33">
      <c r="A3727" s="21" t="s">
        <v>3921</v>
      </c>
      <c r="B3727" s="22" t="s">
        <v>3952</v>
      </c>
      <c r="C3727" s="21" t="s">
        <v>1960</v>
      </c>
      <c r="D3727" s="21" t="s">
        <v>132</v>
      </c>
      <c r="E3727" s="21" t="s">
        <v>2341</v>
      </c>
      <c r="F3727" s="22" t="s">
        <v>2664</v>
      </c>
      <c r="G3727" s="21" t="s">
        <v>41</v>
      </c>
      <c r="H3727" s="21" t="s">
        <v>135</v>
      </c>
      <c r="I3727" s="22"/>
      <c r="J3727" s="22" t="s">
        <v>132</v>
      </c>
      <c r="K3727" s="23">
        <v>182</v>
      </c>
      <c r="L3727" s="23">
        <v>67.4</v>
      </c>
      <c r="M3727" s="23">
        <v>53.2</v>
      </c>
      <c r="N3727" s="23">
        <v>462.28</v>
      </c>
      <c r="O3727" s="23">
        <v>171.196</v>
      </c>
      <c r="P3727" s="23">
        <v>135.128</v>
      </c>
      <c r="Q3727" s="24" t="s">
        <v>49</v>
      </c>
      <c r="R3727" s="28">
        <v>3</v>
      </c>
      <c r="S3727" s="24" t="s">
        <v>132</v>
      </c>
      <c r="T3727" s="26" t="s">
        <v>49</v>
      </c>
      <c r="U3727" s="27" cm="1">
        <f t="array" ref="U3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727" s="13"/>
      <c r="W3727" s="13"/>
      <c r="X3727" s="13"/>
      <c r="Y3727" s="13"/>
      <c r="Z3727" s="13"/>
      <c r="AC3727" s="13"/>
      <c r="AD3727" s="13"/>
      <c r="AE3727" s="13"/>
      <c r="AF3727" s="13"/>
      <c r="AG3727" s="13"/>
    </row>
    <row r="3728" hidden="1" spans="1:33">
      <c r="A3728" s="21" t="s">
        <v>3921</v>
      </c>
      <c r="B3728" s="22" t="s">
        <v>3952</v>
      </c>
      <c r="C3728" s="21" t="s">
        <v>1960</v>
      </c>
      <c r="D3728" s="21" t="s">
        <v>132</v>
      </c>
      <c r="E3728" s="21" t="s">
        <v>2341</v>
      </c>
      <c r="F3728" s="22" t="s">
        <v>2777</v>
      </c>
      <c r="G3728" s="21" t="s">
        <v>41</v>
      </c>
      <c r="H3728" s="21" t="s">
        <v>174</v>
      </c>
      <c r="I3728" s="22"/>
      <c r="J3728" s="22" t="s">
        <v>132</v>
      </c>
      <c r="K3728" s="23">
        <v>181.9</v>
      </c>
      <c r="L3728" s="23">
        <v>68.4</v>
      </c>
      <c r="M3728" s="23">
        <v>53.9</v>
      </c>
      <c r="N3728" s="23">
        <v>462.026</v>
      </c>
      <c r="O3728" s="23">
        <v>173.736</v>
      </c>
      <c r="P3728" s="23">
        <v>136.906</v>
      </c>
      <c r="Q3728" s="24" t="s">
        <v>49</v>
      </c>
      <c r="R3728" s="28">
        <v>3.1</v>
      </c>
      <c r="S3728" s="24" t="s">
        <v>132</v>
      </c>
      <c r="T3728" s="26" t="s">
        <v>49</v>
      </c>
      <c r="U3728" s="27" cm="1">
        <f t="array" ref="U3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728" s="13"/>
      <c r="W3728" s="13"/>
      <c r="X3728" s="13"/>
      <c r="Y3728" s="13"/>
      <c r="Z3728" s="13"/>
      <c r="AC3728" s="13"/>
      <c r="AD3728" s="13"/>
      <c r="AE3728" s="13"/>
      <c r="AF3728" s="13"/>
      <c r="AG3728" s="13"/>
    </row>
    <row r="3729" hidden="1" spans="1:33">
      <c r="A3729" s="21" t="s">
        <v>3921</v>
      </c>
      <c r="B3729" s="22" t="s">
        <v>3952</v>
      </c>
      <c r="C3729" s="21" t="s">
        <v>1960</v>
      </c>
      <c r="D3729" s="21" t="s">
        <v>132</v>
      </c>
      <c r="E3729" s="21" t="s">
        <v>2341</v>
      </c>
      <c r="F3729" s="22" t="s">
        <v>2764</v>
      </c>
      <c r="G3729" s="21" t="s">
        <v>41</v>
      </c>
      <c r="H3729" s="21" t="s">
        <v>135</v>
      </c>
      <c r="I3729" s="22"/>
      <c r="J3729" s="22" t="s">
        <v>132</v>
      </c>
      <c r="K3729" s="23">
        <v>182</v>
      </c>
      <c r="L3729" s="23">
        <v>68.4</v>
      </c>
      <c r="M3729" s="23">
        <v>53</v>
      </c>
      <c r="N3729" s="23">
        <v>462.28</v>
      </c>
      <c r="O3729" s="23">
        <v>173.736</v>
      </c>
      <c r="P3729" s="23">
        <v>134.62</v>
      </c>
      <c r="Q3729" s="24" t="s">
        <v>49</v>
      </c>
      <c r="R3729" s="28">
        <v>3</v>
      </c>
      <c r="S3729" s="24" t="s">
        <v>132</v>
      </c>
      <c r="T3729" s="26" t="s">
        <v>49</v>
      </c>
      <c r="U3729" s="27" cm="1">
        <f t="array" ref="U3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729" s="13"/>
      <c r="W3729" s="13"/>
      <c r="X3729" s="13"/>
      <c r="Y3729" s="13"/>
      <c r="Z3729" s="13"/>
      <c r="AC3729" s="13"/>
      <c r="AD3729" s="13"/>
      <c r="AE3729" s="13"/>
      <c r="AF3729" s="13"/>
      <c r="AG3729" s="13"/>
    </row>
    <row r="3730" hidden="1" spans="1:33">
      <c r="A3730" s="21" t="s">
        <v>3921</v>
      </c>
      <c r="B3730" s="22" t="s">
        <v>3952</v>
      </c>
      <c r="C3730" s="21" t="s">
        <v>1960</v>
      </c>
      <c r="D3730" s="21"/>
      <c r="E3730" s="21" t="s">
        <v>2341</v>
      </c>
      <c r="F3730" s="22" t="s">
        <v>2921</v>
      </c>
      <c r="G3730" s="21" t="s">
        <v>92</v>
      </c>
      <c r="H3730" s="21" t="s">
        <v>138</v>
      </c>
      <c r="I3730" s="22"/>
      <c r="J3730" s="22"/>
      <c r="K3730" s="23">
        <v>182.4</v>
      </c>
      <c r="L3730" s="23">
        <v>68.4</v>
      </c>
      <c r="M3730" s="23">
        <v>54.8</v>
      </c>
      <c r="N3730" s="23">
        <v>463.296</v>
      </c>
      <c r="O3730" s="23">
        <v>173.736</v>
      </c>
      <c r="P3730" s="23">
        <v>139.192</v>
      </c>
      <c r="Q3730" s="24" t="s">
        <v>91</v>
      </c>
      <c r="R3730" s="28">
        <v>2.6</v>
      </c>
      <c r="S3730" s="24" t="s">
        <v>132</v>
      </c>
      <c r="T3730" s="26" t="s">
        <v>91</v>
      </c>
      <c r="U3730" s="27" cm="1">
        <f t="array" ref="U3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30" s="13"/>
      <c r="W3730" s="13"/>
      <c r="X3730" s="13"/>
      <c r="Y3730" s="13"/>
      <c r="Z3730" s="13"/>
      <c r="AC3730" s="13"/>
      <c r="AD3730" s="13"/>
      <c r="AE3730" s="13"/>
      <c r="AF3730" s="13"/>
      <c r="AG3730" s="13"/>
    </row>
    <row r="3731" hidden="1" spans="1:33">
      <c r="A3731" s="21" t="s">
        <v>3921</v>
      </c>
      <c r="B3731" s="22" t="s">
        <v>3952</v>
      </c>
      <c r="C3731" s="21" t="s">
        <v>1960</v>
      </c>
      <c r="D3731" s="21" t="s">
        <v>132</v>
      </c>
      <c r="E3731" s="21" t="s">
        <v>2341</v>
      </c>
      <c r="F3731" s="22" t="s">
        <v>2465</v>
      </c>
      <c r="G3731" s="21" t="s">
        <v>41</v>
      </c>
      <c r="H3731" s="21" t="s">
        <v>174</v>
      </c>
      <c r="I3731" s="22"/>
      <c r="J3731" s="22" t="s">
        <v>132</v>
      </c>
      <c r="K3731" s="23">
        <v>181.9</v>
      </c>
      <c r="L3731" s="23">
        <v>67.4</v>
      </c>
      <c r="M3731" s="23">
        <v>53.7</v>
      </c>
      <c r="N3731" s="23">
        <v>462.026</v>
      </c>
      <c r="O3731" s="23">
        <v>171.196</v>
      </c>
      <c r="P3731" s="23">
        <v>136.398</v>
      </c>
      <c r="Q3731" s="24" t="s">
        <v>49</v>
      </c>
      <c r="R3731" s="28">
        <v>3.1</v>
      </c>
      <c r="S3731" s="24" t="s">
        <v>132</v>
      </c>
      <c r="T3731" s="26" t="s">
        <v>49</v>
      </c>
      <c r="U3731" s="27" cm="1">
        <f t="array" ref="U3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731" s="13"/>
      <c r="W3731" s="13"/>
      <c r="X3731" s="13"/>
      <c r="Y3731" s="13"/>
      <c r="Z3731" s="13"/>
      <c r="AC3731" s="13"/>
      <c r="AD3731" s="13"/>
      <c r="AE3731" s="13"/>
      <c r="AF3731" s="13"/>
      <c r="AG3731" s="13"/>
    </row>
    <row r="3732" hidden="1" spans="1:33">
      <c r="A3732" s="21" t="s">
        <v>3921</v>
      </c>
      <c r="B3732" s="22" t="s">
        <v>3952</v>
      </c>
      <c r="C3732" s="21" t="s">
        <v>1960</v>
      </c>
      <c r="D3732" s="21" t="s">
        <v>132</v>
      </c>
      <c r="E3732" s="21" t="s">
        <v>2341</v>
      </c>
      <c r="F3732" s="22" t="s">
        <v>2765</v>
      </c>
      <c r="G3732" s="21" t="s">
        <v>41</v>
      </c>
      <c r="H3732" s="21" t="s">
        <v>135</v>
      </c>
      <c r="I3732" s="22"/>
      <c r="J3732" s="22" t="s">
        <v>132</v>
      </c>
      <c r="K3732" s="23">
        <v>181.9</v>
      </c>
      <c r="L3732" s="23">
        <v>68.4</v>
      </c>
      <c r="M3732" s="23">
        <v>53</v>
      </c>
      <c r="N3732" s="23">
        <v>462.026</v>
      </c>
      <c r="O3732" s="23">
        <v>173.736</v>
      </c>
      <c r="P3732" s="23">
        <v>134.62</v>
      </c>
      <c r="Q3732" s="24" t="s">
        <v>49</v>
      </c>
      <c r="R3732" s="28">
        <v>3.1</v>
      </c>
      <c r="S3732" s="24" t="s">
        <v>132</v>
      </c>
      <c r="T3732" s="26" t="s">
        <v>49</v>
      </c>
      <c r="U3732" s="27" cm="1">
        <f t="array" ref="U3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732" s="13"/>
      <c r="W3732" s="13"/>
      <c r="X3732" s="13"/>
      <c r="Y3732" s="13"/>
      <c r="Z3732" s="13"/>
      <c r="AC3732" s="13"/>
      <c r="AD3732" s="13"/>
      <c r="AE3732" s="13"/>
      <c r="AF3732" s="13"/>
      <c r="AG3732" s="13"/>
    </row>
    <row r="3733" hidden="1" spans="1:33">
      <c r="A3733" s="21" t="s">
        <v>3921</v>
      </c>
      <c r="B3733" s="22" t="s">
        <v>3952</v>
      </c>
      <c r="C3733" s="21" t="s">
        <v>1960</v>
      </c>
      <c r="D3733" s="21" t="s">
        <v>132</v>
      </c>
      <c r="E3733" s="21" t="s">
        <v>2341</v>
      </c>
      <c r="F3733" s="22" t="s">
        <v>2865</v>
      </c>
      <c r="G3733" s="21" t="s">
        <v>92</v>
      </c>
      <c r="H3733" s="21" t="s">
        <v>138</v>
      </c>
      <c r="I3733" s="22"/>
      <c r="J3733" s="22" t="s">
        <v>132</v>
      </c>
      <c r="K3733" s="23">
        <v>181.8</v>
      </c>
      <c r="L3733" s="23">
        <v>67.9</v>
      </c>
      <c r="M3733" s="23">
        <v>54.7</v>
      </c>
      <c r="N3733" s="23">
        <v>461.772</v>
      </c>
      <c r="O3733" s="23">
        <v>172.466</v>
      </c>
      <c r="P3733" s="23">
        <v>138.938</v>
      </c>
      <c r="Q3733" s="24" t="s">
        <v>91</v>
      </c>
      <c r="R3733" s="28">
        <v>3.2</v>
      </c>
      <c r="S3733" s="24" t="s">
        <v>132</v>
      </c>
      <c r="T3733" s="26" t="s">
        <v>91</v>
      </c>
      <c r="U3733" s="27" cm="1">
        <f t="array" ref="U3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733" s="13"/>
      <c r="W3733" s="13"/>
      <c r="X3733" s="13"/>
      <c r="Y3733" s="13"/>
      <c r="Z3733" s="13"/>
      <c r="AC3733" s="13"/>
      <c r="AD3733" s="13"/>
      <c r="AE3733" s="13"/>
      <c r="AF3733" s="13"/>
      <c r="AG3733" s="13"/>
    </row>
    <row r="3734" hidden="1" spans="1:33">
      <c r="A3734" s="21" t="s">
        <v>3921</v>
      </c>
      <c r="B3734" s="22" t="s">
        <v>3952</v>
      </c>
      <c r="C3734" s="21" t="s">
        <v>1960</v>
      </c>
      <c r="D3734" s="21" t="s">
        <v>132</v>
      </c>
      <c r="E3734" s="21" t="s">
        <v>2341</v>
      </c>
      <c r="F3734" s="22" t="s">
        <v>2574</v>
      </c>
      <c r="G3734" s="21" t="s">
        <v>41</v>
      </c>
      <c r="H3734" s="21" t="s">
        <v>135</v>
      </c>
      <c r="I3734" s="22"/>
      <c r="J3734" s="22" t="s">
        <v>132</v>
      </c>
      <c r="K3734" s="23">
        <v>182</v>
      </c>
      <c r="L3734" s="23">
        <v>68.4</v>
      </c>
      <c r="M3734" s="23">
        <v>53</v>
      </c>
      <c r="N3734" s="23">
        <v>462.28</v>
      </c>
      <c r="O3734" s="23">
        <v>173.736</v>
      </c>
      <c r="P3734" s="23">
        <v>134.62</v>
      </c>
      <c r="Q3734" s="24" t="s">
        <v>49</v>
      </c>
      <c r="R3734" s="28">
        <v>3</v>
      </c>
      <c r="S3734" s="24" t="s">
        <v>132</v>
      </c>
      <c r="T3734" s="26" t="s">
        <v>49</v>
      </c>
      <c r="U3734" s="27" cm="1">
        <f t="array" ref="U3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734" s="13"/>
      <c r="W3734" s="13"/>
      <c r="X3734" s="13"/>
      <c r="Y3734" s="13"/>
      <c r="Z3734" s="13"/>
      <c r="AC3734" s="13"/>
      <c r="AD3734" s="13"/>
      <c r="AE3734" s="13"/>
      <c r="AF3734" s="13"/>
      <c r="AG3734" s="13"/>
    </row>
    <row r="3735" hidden="1" spans="1:33">
      <c r="A3735" s="21" t="s">
        <v>3921</v>
      </c>
      <c r="B3735" s="22" t="s">
        <v>3952</v>
      </c>
      <c r="C3735" s="21" t="s">
        <v>1960</v>
      </c>
      <c r="D3735" s="21" t="s">
        <v>132</v>
      </c>
      <c r="E3735" s="21" t="s">
        <v>2341</v>
      </c>
      <c r="F3735" s="22" t="s">
        <v>2470</v>
      </c>
      <c r="G3735" s="21" t="s">
        <v>41</v>
      </c>
      <c r="H3735" s="21" t="s">
        <v>174</v>
      </c>
      <c r="I3735" s="22"/>
      <c r="J3735" s="22" t="s">
        <v>132</v>
      </c>
      <c r="K3735" s="23">
        <v>182.4</v>
      </c>
      <c r="L3735" s="23">
        <v>68.4</v>
      </c>
      <c r="M3735" s="23">
        <v>51.9</v>
      </c>
      <c r="N3735" s="23">
        <v>463.296</v>
      </c>
      <c r="O3735" s="23">
        <v>173.736</v>
      </c>
      <c r="P3735" s="23">
        <v>131.826</v>
      </c>
      <c r="Q3735" s="24" t="s">
        <v>49</v>
      </c>
      <c r="R3735" s="28">
        <v>2.6</v>
      </c>
      <c r="S3735" s="24" t="s">
        <v>132</v>
      </c>
      <c r="T3735" s="26" t="s">
        <v>49</v>
      </c>
      <c r="U3735" s="27" cm="1">
        <f t="array" ref="U3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35" s="13"/>
      <c r="W3735" s="13"/>
      <c r="X3735" s="13"/>
      <c r="Y3735" s="13"/>
      <c r="Z3735" s="13"/>
      <c r="AC3735" s="13"/>
      <c r="AD3735" s="13"/>
      <c r="AE3735" s="13"/>
      <c r="AF3735" s="13"/>
      <c r="AG3735" s="13"/>
    </row>
    <row r="3736" hidden="1" spans="1:33">
      <c r="A3736" s="21" t="s">
        <v>3921</v>
      </c>
      <c r="B3736" s="22" t="s">
        <v>3952</v>
      </c>
      <c r="C3736" s="21" t="s">
        <v>1960</v>
      </c>
      <c r="D3736" s="21"/>
      <c r="E3736" s="21" t="s">
        <v>2341</v>
      </c>
      <c r="F3736" s="22" t="s">
        <v>2470</v>
      </c>
      <c r="G3736" s="21" t="s">
        <v>92</v>
      </c>
      <c r="H3736" s="21" t="s">
        <v>138</v>
      </c>
      <c r="I3736" s="22"/>
      <c r="J3736" s="22"/>
      <c r="K3736" s="23">
        <v>182.4</v>
      </c>
      <c r="L3736" s="23">
        <v>68.4</v>
      </c>
      <c r="M3736" s="23">
        <v>54.8</v>
      </c>
      <c r="N3736" s="23">
        <v>463.296</v>
      </c>
      <c r="O3736" s="23">
        <v>173.736</v>
      </c>
      <c r="P3736" s="23">
        <v>139.192</v>
      </c>
      <c r="Q3736" s="24" t="s">
        <v>91</v>
      </c>
      <c r="R3736" s="28">
        <v>2.6</v>
      </c>
      <c r="S3736" s="24" t="s">
        <v>132</v>
      </c>
      <c r="T3736" s="26" t="s">
        <v>91</v>
      </c>
      <c r="U3736" s="27" cm="1">
        <f t="array" ref="U3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36" s="13"/>
      <c r="W3736" s="13"/>
      <c r="X3736" s="13"/>
      <c r="Y3736" s="13"/>
      <c r="Z3736" s="13"/>
      <c r="AC3736" s="13"/>
      <c r="AD3736" s="13"/>
      <c r="AE3736" s="13"/>
      <c r="AF3736" s="13"/>
      <c r="AG3736" s="13"/>
    </row>
    <row r="3737" hidden="1" spans="1:33">
      <c r="A3737" s="21" t="s">
        <v>3921</v>
      </c>
      <c r="B3737" s="22" t="s">
        <v>3954</v>
      </c>
      <c r="C3737" s="21" t="s">
        <v>1962</v>
      </c>
      <c r="D3737" s="21" t="s">
        <v>132</v>
      </c>
      <c r="E3737" s="21" t="s">
        <v>2341</v>
      </c>
      <c r="F3737" s="22" t="s">
        <v>2887</v>
      </c>
      <c r="G3737" s="21" t="s">
        <v>101</v>
      </c>
      <c r="H3737" s="21" t="s">
        <v>131</v>
      </c>
      <c r="I3737" s="22"/>
      <c r="J3737" s="22" t="s">
        <v>132</v>
      </c>
      <c r="K3737" s="23">
        <v>188.8</v>
      </c>
      <c r="L3737" s="23">
        <v>71.4</v>
      </c>
      <c r="M3737" s="23">
        <v>69.3</v>
      </c>
      <c r="N3737" s="23">
        <v>479.552</v>
      </c>
      <c r="O3737" s="23">
        <v>181.356</v>
      </c>
      <c r="P3737" s="23">
        <v>176.022</v>
      </c>
      <c r="Q3737" s="24" t="s">
        <v>105</v>
      </c>
      <c r="R3737" s="28">
        <v>1.2</v>
      </c>
      <c r="S3737" s="24" t="s">
        <v>132</v>
      </c>
      <c r="T3737" s="26" t="s">
        <v>105</v>
      </c>
      <c r="U3737" s="27" cm="1">
        <f t="array" ref="U3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37" s="13"/>
      <c r="W3737" s="13"/>
      <c r="X3737" s="13"/>
      <c r="Y3737" s="13"/>
      <c r="Z3737" s="13"/>
      <c r="AC3737" s="13"/>
      <c r="AD3737" s="13"/>
      <c r="AE3737" s="13"/>
      <c r="AF3737" s="13"/>
      <c r="AG3737" s="13"/>
    </row>
    <row r="3738" hidden="1" spans="1:33">
      <c r="A3738" s="21" t="s">
        <v>3921</v>
      </c>
      <c r="B3738" s="22" t="s">
        <v>3955</v>
      </c>
      <c r="C3738" s="21" t="s">
        <v>1964</v>
      </c>
      <c r="D3738" s="21" t="s">
        <v>132</v>
      </c>
      <c r="E3738" s="21" t="s">
        <v>2341</v>
      </c>
      <c r="F3738" s="22" t="s">
        <v>2667</v>
      </c>
      <c r="G3738" s="21" t="s">
        <v>17</v>
      </c>
      <c r="H3738" s="21" t="s">
        <v>141</v>
      </c>
      <c r="I3738" s="22"/>
      <c r="J3738" s="22" t="s">
        <v>132</v>
      </c>
      <c r="K3738" s="23">
        <v>171.9</v>
      </c>
      <c r="L3738" s="23">
        <v>69.9</v>
      </c>
      <c r="M3738" s="23">
        <v>63</v>
      </c>
      <c r="N3738" s="23">
        <v>436.626</v>
      </c>
      <c r="O3738" s="23">
        <v>177.546</v>
      </c>
      <c r="P3738" s="23">
        <v>160.02</v>
      </c>
      <c r="Q3738" s="24" t="s">
        <v>24</v>
      </c>
      <c r="R3738" s="28">
        <v>6.1</v>
      </c>
      <c r="S3738" s="24" t="s">
        <v>132</v>
      </c>
      <c r="T3738" s="26" t="s">
        <v>24</v>
      </c>
      <c r="U3738" s="27" cm="1">
        <f t="array" ref="U3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738" s="13"/>
      <c r="W3738" s="13"/>
      <c r="X3738" s="13"/>
      <c r="Y3738" s="13"/>
      <c r="Z3738" s="13"/>
      <c r="AC3738" s="13"/>
      <c r="AD3738" s="13"/>
      <c r="AE3738" s="13"/>
      <c r="AF3738" s="13"/>
      <c r="AG3738" s="13"/>
    </row>
    <row r="3739" hidden="1" spans="1:33">
      <c r="A3739" s="21" t="s">
        <v>3921</v>
      </c>
      <c r="B3739" s="22" t="s">
        <v>3955</v>
      </c>
      <c r="C3739" s="21" t="s">
        <v>1964</v>
      </c>
      <c r="D3739" s="21" t="s">
        <v>132</v>
      </c>
      <c r="E3739" s="21" t="s">
        <v>2345</v>
      </c>
      <c r="F3739" s="22" t="s">
        <v>2993</v>
      </c>
      <c r="G3739" s="21" t="s">
        <v>17</v>
      </c>
      <c r="H3739" s="21" t="s">
        <v>141</v>
      </c>
      <c r="I3739" s="22"/>
      <c r="J3739" s="22" t="s">
        <v>132</v>
      </c>
      <c r="K3739" s="23">
        <v>172.1</v>
      </c>
      <c r="L3739" s="23">
        <v>69.5</v>
      </c>
      <c r="M3739" s="23">
        <v>61.4</v>
      </c>
      <c r="N3739" s="23">
        <v>437.134</v>
      </c>
      <c r="O3739" s="23">
        <v>176.53</v>
      </c>
      <c r="P3739" s="23">
        <v>155.956</v>
      </c>
      <c r="Q3739" s="24" t="s">
        <v>24</v>
      </c>
      <c r="R3739" s="28">
        <v>5.9</v>
      </c>
      <c r="S3739" s="24" t="s">
        <v>132</v>
      </c>
      <c r="T3739" s="26" t="s">
        <v>24</v>
      </c>
      <c r="U3739" s="27" cm="1">
        <f t="array" ref="U3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39" s="13"/>
      <c r="W3739" s="13"/>
      <c r="X3739" s="13"/>
      <c r="Y3739" s="13"/>
      <c r="Z3739" s="13"/>
      <c r="AC3739" s="13"/>
      <c r="AD3739" s="13"/>
      <c r="AE3739" s="13"/>
      <c r="AF3739" s="13"/>
      <c r="AG3739" s="13"/>
    </row>
    <row r="3740" hidden="1" spans="1:33">
      <c r="A3740" s="21" t="s">
        <v>3956</v>
      </c>
      <c r="B3740" s="22">
        <v>911</v>
      </c>
      <c r="C3740" s="21" t="s">
        <v>1966</v>
      </c>
      <c r="D3740" s="21" t="s">
        <v>132</v>
      </c>
      <c r="E3740" s="21" t="s">
        <v>2341</v>
      </c>
      <c r="F3740" s="22" t="s">
        <v>3218</v>
      </c>
      <c r="G3740" s="21" t="s">
        <v>41</v>
      </c>
      <c r="H3740" s="21" t="s">
        <v>135</v>
      </c>
      <c r="I3740" s="22"/>
      <c r="J3740" s="22" t="s">
        <v>132</v>
      </c>
      <c r="K3740" s="23">
        <v>166.4</v>
      </c>
      <c r="L3740" s="23">
        <v>63.4</v>
      </c>
      <c r="M3740" s="23">
        <v>52</v>
      </c>
      <c r="N3740" s="23">
        <v>422.656</v>
      </c>
      <c r="O3740" s="23">
        <v>161.036</v>
      </c>
      <c r="P3740" s="23">
        <v>132.08</v>
      </c>
      <c r="Q3740" s="24" t="s">
        <v>45</v>
      </c>
      <c r="R3740" s="28">
        <v>11.6</v>
      </c>
      <c r="S3740" s="24" t="s">
        <v>132</v>
      </c>
      <c r="T3740" s="26" t="s">
        <v>45</v>
      </c>
      <c r="U3740" s="27" cm="1">
        <f t="array" ref="U3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740" s="13"/>
      <c r="W3740" s="13"/>
      <c r="X3740" s="13"/>
      <c r="Y3740" s="13"/>
      <c r="Z3740" s="13"/>
      <c r="AC3740" s="13"/>
      <c r="AD3740" s="13"/>
      <c r="AE3740" s="13"/>
      <c r="AF3740" s="13"/>
      <c r="AG3740" s="13"/>
    </row>
    <row r="3741" hidden="1" spans="1:33">
      <c r="A3741" s="21" t="s">
        <v>3956</v>
      </c>
      <c r="B3741" s="22">
        <v>911</v>
      </c>
      <c r="C3741" s="21" t="s">
        <v>1966</v>
      </c>
      <c r="D3741" s="21" t="s">
        <v>132</v>
      </c>
      <c r="E3741" s="21" t="s">
        <v>2341</v>
      </c>
      <c r="F3741" s="22" t="s">
        <v>3957</v>
      </c>
      <c r="G3741" s="21" t="s">
        <v>41</v>
      </c>
      <c r="H3741" s="21" t="s">
        <v>135</v>
      </c>
      <c r="I3741" s="22"/>
      <c r="J3741" s="22" t="s">
        <v>132</v>
      </c>
      <c r="K3741" s="23">
        <v>166.4</v>
      </c>
      <c r="L3741" s="23">
        <v>63.4</v>
      </c>
      <c r="M3741" s="23">
        <v>52</v>
      </c>
      <c r="N3741" s="23">
        <v>422.656</v>
      </c>
      <c r="O3741" s="23">
        <v>161.036</v>
      </c>
      <c r="P3741" s="23">
        <v>132.08</v>
      </c>
      <c r="Q3741" s="24" t="s">
        <v>45</v>
      </c>
      <c r="R3741" s="28">
        <v>11.6</v>
      </c>
      <c r="S3741" s="24" t="s">
        <v>132</v>
      </c>
      <c r="T3741" s="26" t="s">
        <v>45</v>
      </c>
      <c r="U3741" s="27" cm="1">
        <f t="array" ref="U3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741" s="13"/>
      <c r="W3741" s="13"/>
      <c r="X3741" s="13"/>
      <c r="Y3741" s="13"/>
      <c r="Z3741" s="13"/>
      <c r="AC3741" s="13"/>
      <c r="AD3741" s="13"/>
      <c r="AE3741" s="13"/>
      <c r="AF3741" s="13"/>
      <c r="AG3741" s="13"/>
    </row>
    <row r="3742" hidden="1" spans="1:33">
      <c r="A3742" s="21" t="s">
        <v>3956</v>
      </c>
      <c r="B3742" s="22">
        <v>911</v>
      </c>
      <c r="C3742" s="21" t="s">
        <v>1966</v>
      </c>
      <c r="D3742" s="21" t="s">
        <v>132</v>
      </c>
      <c r="E3742" s="21" t="s">
        <v>2345</v>
      </c>
      <c r="F3742" s="22" t="s">
        <v>3958</v>
      </c>
      <c r="G3742" s="21" t="s">
        <v>41</v>
      </c>
      <c r="H3742" s="21" t="s">
        <v>135</v>
      </c>
      <c r="I3742" s="22"/>
      <c r="J3742" s="22" t="s">
        <v>132</v>
      </c>
      <c r="K3742" s="23">
        <v>168.9</v>
      </c>
      <c r="L3742" s="23">
        <v>65</v>
      </c>
      <c r="M3742" s="23">
        <v>52</v>
      </c>
      <c r="N3742" s="23">
        <v>429.006</v>
      </c>
      <c r="O3742" s="23">
        <v>165.1</v>
      </c>
      <c r="P3742" s="23">
        <v>132.08</v>
      </c>
      <c r="Q3742" s="24" t="s">
        <v>45</v>
      </c>
      <c r="R3742" s="28">
        <v>9.1</v>
      </c>
      <c r="S3742" s="24" t="s">
        <v>132</v>
      </c>
      <c r="T3742" s="26" t="s">
        <v>45</v>
      </c>
      <c r="U3742" s="27" cm="1">
        <f t="array" ref="U3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42" s="13"/>
      <c r="W3742" s="13"/>
      <c r="X3742" s="13"/>
      <c r="Y3742" s="13"/>
      <c r="Z3742" s="13"/>
      <c r="AC3742" s="13"/>
      <c r="AD3742" s="13"/>
      <c r="AE3742" s="13"/>
      <c r="AF3742" s="13"/>
      <c r="AG3742" s="13"/>
    </row>
    <row r="3743" hidden="1" spans="1:33">
      <c r="A3743" s="21" t="s">
        <v>3956</v>
      </c>
      <c r="B3743" s="22">
        <v>911</v>
      </c>
      <c r="C3743" s="21" t="s">
        <v>1966</v>
      </c>
      <c r="D3743" s="21" t="s">
        <v>1059</v>
      </c>
      <c r="E3743" s="21" t="s">
        <v>2345</v>
      </c>
      <c r="F3743" s="22" t="s">
        <v>3076</v>
      </c>
      <c r="G3743" s="21" t="s">
        <v>41</v>
      </c>
      <c r="H3743" s="21" t="s">
        <v>135</v>
      </c>
      <c r="I3743" s="22"/>
      <c r="J3743" s="22" t="s">
        <v>132</v>
      </c>
      <c r="K3743" s="23">
        <v>168.9</v>
      </c>
      <c r="L3743" s="23">
        <v>69.9</v>
      </c>
      <c r="M3743" s="23">
        <v>52</v>
      </c>
      <c r="N3743" s="23">
        <v>429.006</v>
      </c>
      <c r="O3743" s="23">
        <v>177.546</v>
      </c>
      <c r="P3743" s="23">
        <v>132.08</v>
      </c>
      <c r="Q3743" s="24" t="s">
        <v>45</v>
      </c>
      <c r="R3743" s="28">
        <v>9.1</v>
      </c>
      <c r="S3743" s="24" t="s">
        <v>132</v>
      </c>
      <c r="T3743" s="26" t="s">
        <v>45</v>
      </c>
      <c r="U3743" s="27" cm="1">
        <f t="array" ref="U3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43" s="13"/>
      <c r="W3743" s="13"/>
      <c r="X3743" s="13"/>
      <c r="Y3743" s="13"/>
      <c r="Z3743" s="13"/>
      <c r="AC3743" s="13"/>
      <c r="AD3743" s="13"/>
      <c r="AE3743" s="13"/>
      <c r="AF3743" s="13"/>
      <c r="AG3743" s="13"/>
    </row>
    <row r="3744" hidden="1" spans="1:33">
      <c r="A3744" s="21" t="s">
        <v>3956</v>
      </c>
      <c r="B3744" s="22">
        <v>911</v>
      </c>
      <c r="C3744" s="21" t="s">
        <v>1966</v>
      </c>
      <c r="D3744" s="21" t="s">
        <v>132</v>
      </c>
      <c r="E3744" s="21" t="s">
        <v>2345</v>
      </c>
      <c r="F3744" s="22" t="s">
        <v>3959</v>
      </c>
      <c r="G3744" s="21" t="s">
        <v>41</v>
      </c>
      <c r="H3744" s="21" t="s">
        <v>1967</v>
      </c>
      <c r="I3744" s="22"/>
      <c r="J3744" s="22" t="s">
        <v>132</v>
      </c>
      <c r="K3744" s="23">
        <v>168.9</v>
      </c>
      <c r="L3744" s="23">
        <v>65</v>
      </c>
      <c r="M3744" s="23">
        <v>52</v>
      </c>
      <c r="N3744" s="23">
        <v>429.006</v>
      </c>
      <c r="O3744" s="23">
        <v>165.1</v>
      </c>
      <c r="P3744" s="23">
        <v>132.08</v>
      </c>
      <c r="Q3744" s="24" t="s">
        <v>45</v>
      </c>
      <c r="R3744" s="28">
        <v>9.1</v>
      </c>
      <c r="S3744" s="24" t="s">
        <v>132</v>
      </c>
      <c r="T3744" s="26" t="s">
        <v>45</v>
      </c>
      <c r="U3744" s="27" cm="1">
        <f t="array" ref="U3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44" s="13"/>
      <c r="W3744" s="13"/>
      <c r="X3744" s="13"/>
      <c r="Y3744" s="13"/>
      <c r="Z3744" s="13"/>
      <c r="AC3744" s="13"/>
      <c r="AD3744" s="13"/>
      <c r="AE3744" s="13"/>
      <c r="AF3744" s="13"/>
      <c r="AG3744" s="13"/>
    </row>
    <row r="3745" hidden="1" spans="1:33">
      <c r="A3745" s="21" t="s">
        <v>3956</v>
      </c>
      <c r="B3745" s="22">
        <v>911</v>
      </c>
      <c r="C3745" s="21" t="s">
        <v>1966</v>
      </c>
      <c r="D3745" s="21" t="s">
        <v>1059</v>
      </c>
      <c r="E3745" s="21" t="s">
        <v>2345</v>
      </c>
      <c r="F3745" s="22" t="s">
        <v>3278</v>
      </c>
      <c r="G3745" s="21" t="s">
        <v>41</v>
      </c>
      <c r="H3745" s="21" t="s">
        <v>135</v>
      </c>
      <c r="I3745" s="22"/>
      <c r="J3745" s="22" t="s">
        <v>132</v>
      </c>
      <c r="K3745" s="23">
        <v>168.9</v>
      </c>
      <c r="L3745" s="23">
        <v>69.9</v>
      </c>
      <c r="M3745" s="23">
        <v>52</v>
      </c>
      <c r="N3745" s="23">
        <v>429.006</v>
      </c>
      <c r="O3745" s="23">
        <v>177.546</v>
      </c>
      <c r="P3745" s="23">
        <v>132.08</v>
      </c>
      <c r="Q3745" s="24" t="s">
        <v>45</v>
      </c>
      <c r="R3745" s="28">
        <v>9.1</v>
      </c>
      <c r="S3745" s="24" t="s">
        <v>132</v>
      </c>
      <c r="T3745" s="26" t="s">
        <v>45</v>
      </c>
      <c r="U3745" s="27" cm="1">
        <f t="array" ref="U3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45" s="13"/>
      <c r="W3745" s="13"/>
      <c r="X3745" s="13"/>
      <c r="Y3745" s="13"/>
      <c r="Z3745" s="13"/>
      <c r="AC3745" s="13"/>
      <c r="AD3745" s="13"/>
      <c r="AE3745" s="13"/>
      <c r="AF3745" s="13"/>
      <c r="AG3745" s="13"/>
    </row>
    <row r="3746" hidden="1" spans="1:33">
      <c r="A3746" s="21" t="s">
        <v>3956</v>
      </c>
      <c r="B3746" s="22">
        <v>911</v>
      </c>
      <c r="C3746" s="21" t="s">
        <v>1966</v>
      </c>
      <c r="D3746" s="21" t="s">
        <v>132</v>
      </c>
      <c r="E3746" s="21" t="s">
        <v>2354</v>
      </c>
      <c r="F3746" s="22" t="s">
        <v>3597</v>
      </c>
      <c r="G3746" s="21" t="s">
        <v>41</v>
      </c>
      <c r="H3746" s="21" t="s">
        <v>1967</v>
      </c>
      <c r="I3746" s="22"/>
      <c r="J3746" s="22" t="s">
        <v>132</v>
      </c>
      <c r="K3746" s="23">
        <v>167.3</v>
      </c>
      <c r="L3746" s="23">
        <v>65</v>
      </c>
      <c r="M3746" s="23">
        <v>52</v>
      </c>
      <c r="N3746" s="23">
        <v>424.942</v>
      </c>
      <c r="O3746" s="23">
        <v>165.1</v>
      </c>
      <c r="P3746" s="23">
        <v>132.08</v>
      </c>
      <c r="Q3746" s="24" t="s">
        <v>45</v>
      </c>
      <c r="R3746" s="28">
        <v>10.7</v>
      </c>
      <c r="S3746" s="24" t="s">
        <v>132</v>
      </c>
      <c r="T3746" s="26" t="s">
        <v>45</v>
      </c>
      <c r="U3746" s="27" cm="1">
        <f t="array" ref="U3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746" s="13"/>
      <c r="W3746" s="13"/>
      <c r="X3746" s="13"/>
      <c r="Y3746" s="13"/>
      <c r="Z3746" s="13"/>
      <c r="AC3746" s="13"/>
      <c r="AD3746" s="13"/>
      <c r="AE3746" s="13"/>
      <c r="AF3746" s="13"/>
      <c r="AG3746" s="13"/>
    </row>
    <row r="3747" hidden="1" spans="1:33">
      <c r="A3747" s="21" t="s">
        <v>3956</v>
      </c>
      <c r="B3747" s="22">
        <v>911</v>
      </c>
      <c r="C3747" s="21" t="s">
        <v>1966</v>
      </c>
      <c r="D3747" s="21" t="s">
        <v>1059</v>
      </c>
      <c r="E3747" s="21" t="s">
        <v>2354</v>
      </c>
      <c r="F3747" s="22" t="s">
        <v>2374</v>
      </c>
      <c r="G3747" s="21" t="s">
        <v>41</v>
      </c>
      <c r="H3747" s="21" t="s">
        <v>135</v>
      </c>
      <c r="I3747" s="22"/>
      <c r="J3747" s="22" t="s">
        <v>132</v>
      </c>
      <c r="K3747" s="23">
        <v>168.3</v>
      </c>
      <c r="L3747" s="23">
        <v>69.9</v>
      </c>
      <c r="M3747" s="23">
        <v>51.6</v>
      </c>
      <c r="N3747" s="23">
        <v>427.482</v>
      </c>
      <c r="O3747" s="23">
        <v>177.546</v>
      </c>
      <c r="P3747" s="23">
        <v>131.064</v>
      </c>
      <c r="Q3747" s="24" t="s">
        <v>45</v>
      </c>
      <c r="R3747" s="28">
        <v>9.7</v>
      </c>
      <c r="S3747" s="24" t="s">
        <v>132</v>
      </c>
      <c r="T3747" s="26" t="s">
        <v>45</v>
      </c>
      <c r="U3747" s="27" cm="1">
        <f t="array" ref="U3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747" s="13"/>
      <c r="W3747" s="13"/>
      <c r="X3747" s="13"/>
      <c r="Y3747" s="13"/>
      <c r="Z3747" s="13"/>
      <c r="AC3747" s="13"/>
      <c r="AD3747" s="13"/>
      <c r="AE3747" s="13"/>
      <c r="AF3747" s="13"/>
      <c r="AG3747" s="13"/>
    </row>
    <row r="3748" hidden="1" spans="1:33">
      <c r="A3748" s="21" t="s">
        <v>3956</v>
      </c>
      <c r="B3748" s="22">
        <v>911</v>
      </c>
      <c r="C3748" s="21" t="s">
        <v>1966</v>
      </c>
      <c r="D3748" s="21" t="s">
        <v>132</v>
      </c>
      <c r="E3748" s="21" t="s">
        <v>2371</v>
      </c>
      <c r="F3748" s="22" t="s">
        <v>2815</v>
      </c>
      <c r="G3748" s="21" t="s">
        <v>41</v>
      </c>
      <c r="H3748" s="21" t="s">
        <v>1967</v>
      </c>
      <c r="I3748" s="22"/>
      <c r="J3748" s="22" t="s">
        <v>132</v>
      </c>
      <c r="K3748" s="23">
        <v>167.7</v>
      </c>
      <c r="L3748" s="23">
        <v>68.3</v>
      </c>
      <c r="M3748" s="23">
        <v>51.8</v>
      </c>
      <c r="N3748" s="23">
        <v>425.958</v>
      </c>
      <c r="O3748" s="23">
        <v>173.482</v>
      </c>
      <c r="P3748" s="23">
        <v>131.572</v>
      </c>
      <c r="Q3748" s="24" t="s">
        <v>45</v>
      </c>
      <c r="R3748" s="28">
        <v>10.3</v>
      </c>
      <c r="S3748" s="24" t="s">
        <v>132</v>
      </c>
      <c r="T3748" s="26" t="s">
        <v>45</v>
      </c>
      <c r="U3748" s="27" cm="1">
        <f t="array" ref="U3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48" s="13"/>
      <c r="W3748" s="13"/>
      <c r="X3748" s="13"/>
      <c r="Y3748" s="13"/>
      <c r="Z3748" s="13"/>
      <c r="AC3748" s="13"/>
      <c r="AD3748" s="13"/>
      <c r="AE3748" s="13"/>
      <c r="AF3748" s="13"/>
      <c r="AG3748" s="13"/>
    </row>
    <row r="3749" hidden="1" spans="1:33">
      <c r="A3749" s="21" t="s">
        <v>3956</v>
      </c>
      <c r="B3749" s="22">
        <v>911</v>
      </c>
      <c r="C3749" s="21" t="s">
        <v>1966</v>
      </c>
      <c r="D3749" s="21" t="s">
        <v>132</v>
      </c>
      <c r="E3749" s="21" t="s">
        <v>2371</v>
      </c>
      <c r="F3749" s="22" t="s">
        <v>2383</v>
      </c>
      <c r="G3749" s="21" t="s">
        <v>41</v>
      </c>
      <c r="H3749" s="21" t="s">
        <v>1967</v>
      </c>
      <c r="I3749" s="22"/>
      <c r="J3749" s="22" t="s">
        <v>132</v>
      </c>
      <c r="K3749" s="23">
        <v>167.7</v>
      </c>
      <c r="L3749" s="23">
        <v>68.3</v>
      </c>
      <c r="M3749" s="23">
        <v>51.8</v>
      </c>
      <c r="N3749" s="23">
        <v>425.958</v>
      </c>
      <c r="O3749" s="23">
        <v>173.482</v>
      </c>
      <c r="P3749" s="23">
        <v>131.572</v>
      </c>
      <c r="Q3749" s="24" t="s">
        <v>45</v>
      </c>
      <c r="R3749" s="28">
        <v>10.3</v>
      </c>
      <c r="S3749" s="24" t="s">
        <v>132</v>
      </c>
      <c r="T3749" s="26" t="s">
        <v>45</v>
      </c>
      <c r="U3749" s="27" cm="1">
        <f t="array" ref="U3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49" s="13"/>
      <c r="W3749" s="13"/>
      <c r="X3749" s="13"/>
      <c r="Y3749" s="13"/>
      <c r="Z3749" s="13"/>
      <c r="AC3749" s="13"/>
      <c r="AD3749" s="13"/>
      <c r="AE3749" s="13"/>
      <c r="AF3749" s="13"/>
      <c r="AG3749" s="13"/>
    </row>
    <row r="3750" hidden="1" spans="1:33">
      <c r="A3750" s="21" t="s">
        <v>3956</v>
      </c>
      <c r="B3750" s="22">
        <v>911</v>
      </c>
      <c r="C3750" s="21" t="s">
        <v>1966</v>
      </c>
      <c r="D3750" s="21" t="s">
        <v>1059</v>
      </c>
      <c r="E3750" s="21" t="s">
        <v>2371</v>
      </c>
      <c r="F3750" s="22" t="s">
        <v>2383</v>
      </c>
      <c r="G3750" s="21" t="s">
        <v>41</v>
      </c>
      <c r="H3750" s="21" t="s">
        <v>135</v>
      </c>
      <c r="I3750" s="22"/>
      <c r="J3750" s="22" t="s">
        <v>132</v>
      </c>
      <c r="K3750" s="23">
        <v>167.7</v>
      </c>
      <c r="L3750" s="23">
        <v>70.7</v>
      </c>
      <c r="M3750" s="23">
        <v>51.8</v>
      </c>
      <c r="N3750" s="23">
        <v>425.958</v>
      </c>
      <c r="O3750" s="23">
        <v>179.578</v>
      </c>
      <c r="P3750" s="23">
        <v>131.572</v>
      </c>
      <c r="Q3750" s="24" t="s">
        <v>45</v>
      </c>
      <c r="R3750" s="28">
        <v>10.3</v>
      </c>
      <c r="S3750" s="24" t="s">
        <v>132</v>
      </c>
      <c r="T3750" s="26" t="s">
        <v>45</v>
      </c>
      <c r="U3750" s="27" cm="1">
        <f t="array" ref="U3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50" s="13"/>
      <c r="W3750" s="13"/>
      <c r="X3750" s="13"/>
      <c r="Y3750" s="13"/>
      <c r="Z3750" s="13"/>
      <c r="AC3750" s="13"/>
      <c r="AD3750" s="13"/>
      <c r="AE3750" s="13"/>
      <c r="AF3750" s="13"/>
      <c r="AG3750" s="13"/>
    </row>
    <row r="3751" hidden="1" spans="1:33">
      <c r="A3751" s="21" t="s">
        <v>3956</v>
      </c>
      <c r="B3751" s="22">
        <v>911</v>
      </c>
      <c r="C3751" s="21" t="s">
        <v>1966</v>
      </c>
      <c r="D3751" s="21" t="s">
        <v>132</v>
      </c>
      <c r="E3751" s="21" t="s">
        <v>2357</v>
      </c>
      <c r="F3751" s="22" t="s">
        <v>3107</v>
      </c>
      <c r="G3751" s="21" t="s">
        <v>41</v>
      </c>
      <c r="H3751" s="21" t="s">
        <v>1967</v>
      </c>
      <c r="I3751" s="22"/>
      <c r="J3751" s="22" t="s">
        <v>132</v>
      </c>
      <c r="K3751" s="23">
        <v>174.4</v>
      </c>
      <c r="L3751" s="23">
        <v>69.7</v>
      </c>
      <c r="M3751" s="23">
        <v>51.4</v>
      </c>
      <c r="N3751" s="23">
        <v>442.976</v>
      </c>
      <c r="O3751" s="23">
        <v>177.038</v>
      </c>
      <c r="P3751" s="23">
        <v>130.556</v>
      </c>
      <c r="Q3751" s="24" t="s">
        <v>45</v>
      </c>
      <c r="R3751" s="28">
        <v>3.6</v>
      </c>
      <c r="S3751" s="24" t="s">
        <v>132</v>
      </c>
      <c r="T3751" s="26" t="s">
        <v>45</v>
      </c>
      <c r="U3751" s="27" cm="1">
        <f t="array" ref="U3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51" s="13"/>
      <c r="W3751" s="13"/>
      <c r="X3751" s="13"/>
      <c r="Y3751" s="13"/>
      <c r="Z3751" s="13"/>
      <c r="AC3751" s="13"/>
      <c r="AD3751" s="13"/>
      <c r="AE3751" s="13"/>
      <c r="AF3751" s="13"/>
      <c r="AG3751" s="13"/>
    </row>
    <row r="3752" hidden="1" spans="1:33">
      <c r="A3752" s="21" t="s">
        <v>3956</v>
      </c>
      <c r="B3752" s="22">
        <v>911</v>
      </c>
      <c r="C3752" s="21" t="s">
        <v>1966</v>
      </c>
      <c r="D3752" s="21" t="s">
        <v>1059</v>
      </c>
      <c r="E3752" s="21" t="s">
        <v>2357</v>
      </c>
      <c r="F3752" s="22" t="s">
        <v>2470</v>
      </c>
      <c r="G3752" s="21" t="s">
        <v>41</v>
      </c>
      <c r="H3752" s="21" t="s">
        <v>135</v>
      </c>
      <c r="I3752" s="22"/>
      <c r="J3752" s="22" t="s">
        <v>132</v>
      </c>
      <c r="K3752" s="23">
        <v>174.6</v>
      </c>
      <c r="L3752" s="23">
        <v>72</v>
      </c>
      <c r="M3752" s="23">
        <v>51</v>
      </c>
      <c r="N3752" s="23">
        <v>443.484</v>
      </c>
      <c r="O3752" s="23">
        <v>182.88</v>
      </c>
      <c r="P3752" s="23">
        <v>129.54</v>
      </c>
      <c r="Q3752" s="24" t="s">
        <v>45</v>
      </c>
      <c r="R3752" s="28">
        <v>3.4</v>
      </c>
      <c r="S3752" s="24" t="s">
        <v>132</v>
      </c>
      <c r="T3752" s="26" t="s">
        <v>45</v>
      </c>
      <c r="U3752" s="27" cm="1">
        <f t="array" ref="U3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52" s="13"/>
      <c r="W3752" s="13"/>
      <c r="X3752" s="13"/>
      <c r="Y3752" s="13"/>
      <c r="Z3752" s="13"/>
      <c r="AC3752" s="13"/>
      <c r="AD3752" s="13"/>
      <c r="AE3752" s="13"/>
      <c r="AF3752" s="13"/>
      <c r="AG3752" s="13"/>
    </row>
    <row r="3753" hidden="1" spans="1:33">
      <c r="A3753" s="21" t="s">
        <v>3956</v>
      </c>
      <c r="B3753" s="22">
        <v>911</v>
      </c>
      <c r="C3753" s="21" t="s">
        <v>1966</v>
      </c>
      <c r="D3753" s="21" t="s">
        <v>132</v>
      </c>
      <c r="E3753" s="21" t="s">
        <v>2357</v>
      </c>
      <c r="F3753" s="22" t="s">
        <v>3108</v>
      </c>
      <c r="G3753" s="21" t="s">
        <v>41</v>
      </c>
      <c r="H3753" s="21" t="s">
        <v>1967</v>
      </c>
      <c r="I3753" s="22"/>
      <c r="J3753" s="22" t="s">
        <v>132</v>
      </c>
      <c r="K3753" s="23">
        <v>174.4</v>
      </c>
      <c r="L3753" s="23">
        <v>69.7</v>
      </c>
      <c r="M3753" s="23">
        <v>51.4</v>
      </c>
      <c r="N3753" s="23">
        <v>442.976</v>
      </c>
      <c r="O3753" s="23">
        <v>177.038</v>
      </c>
      <c r="P3753" s="23">
        <v>130.556</v>
      </c>
      <c r="Q3753" s="24" t="s">
        <v>45</v>
      </c>
      <c r="R3753" s="28">
        <v>3.6</v>
      </c>
      <c r="S3753" s="24" t="s">
        <v>132</v>
      </c>
      <c r="T3753" s="26" t="s">
        <v>45</v>
      </c>
      <c r="U3753" s="27" cm="1">
        <f t="array" ref="U3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53" s="13"/>
      <c r="W3753" s="13"/>
      <c r="X3753" s="13"/>
      <c r="Y3753" s="13"/>
      <c r="Z3753" s="13"/>
      <c r="AC3753" s="13"/>
      <c r="AD3753" s="13"/>
      <c r="AE3753" s="13"/>
      <c r="AF3753" s="13"/>
      <c r="AG3753" s="13"/>
    </row>
    <row r="3754" hidden="1" spans="1:33">
      <c r="A3754" s="21" t="s">
        <v>3956</v>
      </c>
      <c r="B3754" s="22">
        <v>911</v>
      </c>
      <c r="C3754" s="21" t="s">
        <v>1966</v>
      </c>
      <c r="D3754" s="21" t="s">
        <v>1968</v>
      </c>
      <c r="E3754" s="21" t="s">
        <v>2357</v>
      </c>
      <c r="F3754" s="22" t="s">
        <v>3094</v>
      </c>
      <c r="G3754" s="21" t="s">
        <v>41</v>
      </c>
      <c r="H3754" s="21" t="s">
        <v>135</v>
      </c>
      <c r="I3754" s="22"/>
      <c r="J3754" s="22" t="s">
        <v>132</v>
      </c>
      <c r="K3754" s="23">
        <v>175</v>
      </c>
      <c r="L3754" s="23">
        <v>72.1</v>
      </c>
      <c r="M3754" s="23">
        <v>50.2</v>
      </c>
      <c r="N3754" s="23">
        <v>444.5</v>
      </c>
      <c r="O3754" s="23">
        <v>183.134</v>
      </c>
      <c r="P3754" s="23">
        <v>127.508</v>
      </c>
      <c r="Q3754" s="24" t="s">
        <v>45</v>
      </c>
      <c r="R3754" s="28">
        <v>3</v>
      </c>
      <c r="S3754" s="24" t="s">
        <v>132</v>
      </c>
      <c r="T3754" s="26" t="s">
        <v>45</v>
      </c>
      <c r="U3754" s="27" cm="1">
        <f t="array" ref="U3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754" s="13"/>
      <c r="W3754" s="13"/>
      <c r="X3754" s="13"/>
      <c r="Y3754" s="13"/>
      <c r="Z3754" s="13"/>
      <c r="AC3754" s="13"/>
      <c r="AD3754" s="13"/>
      <c r="AE3754" s="13"/>
      <c r="AF3754" s="13"/>
      <c r="AG3754" s="13"/>
    </row>
    <row r="3755" hidden="1" spans="1:33">
      <c r="A3755" s="21" t="s">
        <v>3956</v>
      </c>
      <c r="B3755" s="22">
        <v>911</v>
      </c>
      <c r="C3755" s="21" t="s">
        <v>1966</v>
      </c>
      <c r="D3755" s="21" t="s">
        <v>1969</v>
      </c>
      <c r="E3755" s="21" t="s">
        <v>2357</v>
      </c>
      <c r="F3755" s="22" t="s">
        <v>3039</v>
      </c>
      <c r="G3755" s="21" t="s">
        <v>41</v>
      </c>
      <c r="H3755" s="21" t="s">
        <v>135</v>
      </c>
      <c r="I3755" s="22"/>
      <c r="J3755" s="22" t="s">
        <v>132</v>
      </c>
      <c r="K3755" s="23">
        <v>174.6</v>
      </c>
      <c r="L3755" s="23">
        <v>69.7</v>
      </c>
      <c r="M3755" s="23">
        <v>50.2</v>
      </c>
      <c r="N3755" s="23">
        <v>443.484</v>
      </c>
      <c r="O3755" s="23">
        <v>177.038</v>
      </c>
      <c r="P3755" s="23">
        <v>127.508</v>
      </c>
      <c r="Q3755" s="24" t="s">
        <v>45</v>
      </c>
      <c r="R3755" s="28">
        <v>3.4</v>
      </c>
      <c r="S3755" s="24" t="s">
        <v>132</v>
      </c>
      <c r="T3755" s="26" t="s">
        <v>45</v>
      </c>
      <c r="U3755" s="27" cm="1">
        <f t="array" ref="U3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55" s="13"/>
      <c r="W3755" s="13"/>
      <c r="X3755" s="13"/>
      <c r="Y3755" s="13"/>
      <c r="Z3755" s="13"/>
      <c r="AC3755" s="13"/>
      <c r="AD3755" s="13"/>
      <c r="AE3755" s="13"/>
      <c r="AF3755" s="13"/>
      <c r="AG3755" s="13"/>
    </row>
    <row r="3756" hidden="1" spans="1:33">
      <c r="A3756" s="21" t="s">
        <v>3956</v>
      </c>
      <c r="B3756" s="22">
        <v>911</v>
      </c>
      <c r="C3756" s="21" t="s">
        <v>1966</v>
      </c>
      <c r="D3756" s="21" t="s">
        <v>1970</v>
      </c>
      <c r="E3756" s="21" t="s">
        <v>2357</v>
      </c>
      <c r="F3756" s="22" t="s">
        <v>2400</v>
      </c>
      <c r="G3756" s="21" t="s">
        <v>41</v>
      </c>
      <c r="H3756" s="21" t="s">
        <v>135</v>
      </c>
      <c r="I3756" s="22"/>
      <c r="J3756" s="22" t="s">
        <v>132</v>
      </c>
      <c r="K3756" s="23">
        <v>174.6</v>
      </c>
      <c r="L3756" s="23">
        <v>69.7</v>
      </c>
      <c r="M3756" s="23">
        <v>50.2</v>
      </c>
      <c r="N3756" s="23">
        <v>443.484</v>
      </c>
      <c r="O3756" s="23">
        <v>177.038</v>
      </c>
      <c r="P3756" s="23">
        <v>127.508</v>
      </c>
      <c r="Q3756" s="24" t="s">
        <v>45</v>
      </c>
      <c r="R3756" s="28">
        <v>3.4</v>
      </c>
      <c r="S3756" s="24" t="s">
        <v>132</v>
      </c>
      <c r="T3756" s="26" t="s">
        <v>45</v>
      </c>
      <c r="U3756" s="27" cm="1">
        <f t="array" ref="U3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56" s="13"/>
      <c r="W3756" s="13"/>
      <c r="X3756" s="13"/>
      <c r="Y3756" s="13"/>
      <c r="Z3756" s="13"/>
      <c r="AC3756" s="13"/>
      <c r="AD3756" s="13"/>
      <c r="AE3756" s="13"/>
      <c r="AF3756" s="13"/>
      <c r="AG3756" s="13"/>
    </row>
    <row r="3757" hidden="1" spans="1:33">
      <c r="A3757" s="21" t="s">
        <v>3956</v>
      </c>
      <c r="B3757" s="22">
        <v>911</v>
      </c>
      <c r="C3757" s="21" t="s">
        <v>1966</v>
      </c>
      <c r="D3757" s="21" t="s">
        <v>132</v>
      </c>
      <c r="E3757" s="21" t="s">
        <v>2468</v>
      </c>
      <c r="F3757" s="22" t="s">
        <v>2366</v>
      </c>
      <c r="G3757" s="21" t="s">
        <v>41</v>
      </c>
      <c r="H3757" s="21" t="s">
        <v>1971</v>
      </c>
      <c r="I3757" s="22"/>
      <c r="J3757" s="22" t="s">
        <v>132</v>
      </c>
      <c r="K3757" s="23">
        <v>175.6</v>
      </c>
      <c r="L3757" s="23">
        <v>72.9</v>
      </c>
      <c r="M3757" s="23">
        <v>51.6</v>
      </c>
      <c r="N3757" s="23">
        <v>446.024</v>
      </c>
      <c r="O3757" s="23">
        <v>185.166</v>
      </c>
      <c r="P3757" s="23">
        <v>131.064</v>
      </c>
      <c r="Q3757" s="24" t="s">
        <v>45</v>
      </c>
      <c r="R3757" s="28">
        <v>2.4</v>
      </c>
      <c r="S3757" s="24" t="s">
        <v>132</v>
      </c>
      <c r="T3757" s="26" t="s">
        <v>45</v>
      </c>
      <c r="U3757" s="27" cm="1">
        <f t="array" ref="U3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57" s="13"/>
      <c r="W3757" s="13"/>
      <c r="X3757" s="13"/>
      <c r="Y3757" s="13"/>
      <c r="Z3757" s="13"/>
      <c r="AC3757" s="13"/>
      <c r="AD3757" s="13"/>
      <c r="AE3757" s="13"/>
      <c r="AF3757" s="13"/>
      <c r="AG3757" s="13"/>
    </row>
    <row r="3758" hidden="1" spans="1:33">
      <c r="A3758" s="21" t="s">
        <v>3956</v>
      </c>
      <c r="B3758" s="22">
        <v>911</v>
      </c>
      <c r="C3758" s="21" t="s">
        <v>1966</v>
      </c>
      <c r="D3758" s="21" t="s">
        <v>132</v>
      </c>
      <c r="E3758" s="21" t="s">
        <v>2468</v>
      </c>
      <c r="F3758" s="22" t="s">
        <v>3150</v>
      </c>
      <c r="G3758" s="21" t="s">
        <v>41</v>
      </c>
      <c r="H3758" s="21" t="s">
        <v>135</v>
      </c>
      <c r="I3758" s="22"/>
      <c r="J3758" s="22" t="s">
        <v>132</v>
      </c>
      <c r="K3758" s="23">
        <v>175.6</v>
      </c>
      <c r="L3758" s="23">
        <v>72.9</v>
      </c>
      <c r="M3758" s="23">
        <v>51.2</v>
      </c>
      <c r="N3758" s="23">
        <v>446.024</v>
      </c>
      <c r="O3758" s="23">
        <v>185.166</v>
      </c>
      <c r="P3758" s="23">
        <v>130.048</v>
      </c>
      <c r="Q3758" s="24" t="s">
        <v>45</v>
      </c>
      <c r="R3758" s="28">
        <v>2.4</v>
      </c>
      <c r="S3758" s="24" t="s">
        <v>132</v>
      </c>
      <c r="T3758" s="26" t="s">
        <v>45</v>
      </c>
      <c r="U3758" s="27" cm="1">
        <f t="array" ref="U3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58" s="13"/>
      <c r="W3758" s="13"/>
      <c r="X3758" s="13"/>
      <c r="Y3758" s="13"/>
      <c r="Z3758" s="13"/>
      <c r="AC3758" s="13"/>
      <c r="AD3758" s="13"/>
      <c r="AE3758" s="13"/>
      <c r="AF3758" s="13"/>
      <c r="AG3758" s="13"/>
    </row>
    <row r="3759" hidden="1" spans="1:33">
      <c r="A3759" s="21" t="s">
        <v>3956</v>
      </c>
      <c r="B3759" s="22">
        <v>911</v>
      </c>
      <c r="C3759" s="21" t="s">
        <v>1966</v>
      </c>
      <c r="D3759" s="21" t="s">
        <v>132</v>
      </c>
      <c r="E3759" s="21" t="s">
        <v>2468</v>
      </c>
      <c r="F3759" s="22" t="s">
        <v>2401</v>
      </c>
      <c r="G3759" s="21" t="s">
        <v>41</v>
      </c>
      <c r="H3759" s="21" t="s">
        <v>1971</v>
      </c>
      <c r="I3759" s="22"/>
      <c r="J3759" s="22" t="s">
        <v>132</v>
      </c>
      <c r="K3759" s="23">
        <v>175.6</v>
      </c>
      <c r="L3759" s="23">
        <v>72.9</v>
      </c>
      <c r="M3759" s="23">
        <v>51.6</v>
      </c>
      <c r="N3759" s="23">
        <v>446.024</v>
      </c>
      <c r="O3759" s="23">
        <v>185.166</v>
      </c>
      <c r="P3759" s="23">
        <v>131.064</v>
      </c>
      <c r="Q3759" s="24" t="s">
        <v>45</v>
      </c>
      <c r="R3759" s="28">
        <v>2.4</v>
      </c>
      <c r="S3759" s="24" t="s">
        <v>132</v>
      </c>
      <c r="T3759" s="26" t="s">
        <v>45</v>
      </c>
      <c r="U3759" s="27" cm="1">
        <f t="array" ref="U3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59" s="13"/>
      <c r="W3759" s="13"/>
      <c r="X3759" s="13"/>
      <c r="Y3759" s="13"/>
      <c r="Z3759" s="13"/>
      <c r="AC3759" s="13"/>
      <c r="AD3759" s="13"/>
      <c r="AE3759" s="13"/>
      <c r="AF3759" s="13"/>
      <c r="AG3759" s="13"/>
    </row>
    <row r="3760" hidden="1" spans="1:33">
      <c r="A3760" s="21" t="s">
        <v>3956</v>
      </c>
      <c r="B3760" s="22">
        <v>911</v>
      </c>
      <c r="C3760" s="21" t="s">
        <v>1966</v>
      </c>
      <c r="D3760" s="21" t="s">
        <v>1970</v>
      </c>
      <c r="E3760" s="21" t="s">
        <v>2468</v>
      </c>
      <c r="F3760" s="22" t="s">
        <v>2401</v>
      </c>
      <c r="G3760" s="21" t="s">
        <v>41</v>
      </c>
      <c r="H3760" s="21" t="s">
        <v>135</v>
      </c>
      <c r="I3760" s="22"/>
      <c r="J3760" s="22" t="s">
        <v>132</v>
      </c>
      <c r="K3760" s="23">
        <v>176.5</v>
      </c>
      <c r="L3760" s="23">
        <v>71.2</v>
      </c>
      <c r="M3760" s="23">
        <v>50.4</v>
      </c>
      <c r="N3760" s="23">
        <v>448.31</v>
      </c>
      <c r="O3760" s="23">
        <v>180.848</v>
      </c>
      <c r="P3760" s="23">
        <v>128.016</v>
      </c>
      <c r="Q3760" s="24" t="s">
        <v>45</v>
      </c>
      <c r="R3760" s="28">
        <v>1.5</v>
      </c>
      <c r="S3760" s="24" t="s">
        <v>132</v>
      </c>
      <c r="T3760" s="26" t="s">
        <v>45</v>
      </c>
      <c r="U3760" s="27" cm="1">
        <f t="array" ref="U3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760" s="13"/>
      <c r="W3760" s="13"/>
      <c r="X3760" s="13"/>
      <c r="Y3760" s="13"/>
      <c r="Z3760" s="13"/>
      <c r="AC3760" s="13"/>
      <c r="AD3760" s="13"/>
      <c r="AE3760" s="13"/>
      <c r="AF3760" s="13"/>
      <c r="AG3760" s="13"/>
    </row>
    <row r="3761" hidden="1" spans="1:33">
      <c r="A3761" s="21" t="s">
        <v>3956</v>
      </c>
      <c r="B3761" s="22">
        <v>911</v>
      </c>
      <c r="C3761" s="21" t="s">
        <v>1966</v>
      </c>
      <c r="D3761" s="21" t="s">
        <v>1969</v>
      </c>
      <c r="E3761" s="21" t="s">
        <v>2468</v>
      </c>
      <c r="F3761" s="22" t="s">
        <v>2401</v>
      </c>
      <c r="G3761" s="21" t="s">
        <v>41</v>
      </c>
      <c r="H3761" s="21" t="s">
        <v>135</v>
      </c>
      <c r="I3761" s="22"/>
      <c r="J3761" s="22" t="s">
        <v>132</v>
      </c>
      <c r="K3761" s="23">
        <v>176.9</v>
      </c>
      <c r="L3761" s="23">
        <v>72.9</v>
      </c>
      <c r="M3761" s="23">
        <v>50.9</v>
      </c>
      <c r="N3761" s="23">
        <v>449.326</v>
      </c>
      <c r="O3761" s="23">
        <v>185.166</v>
      </c>
      <c r="P3761" s="23">
        <v>129.286</v>
      </c>
      <c r="Q3761" s="24" t="s">
        <v>45</v>
      </c>
      <c r="R3761" s="28">
        <v>1.1</v>
      </c>
      <c r="S3761" s="24" t="s">
        <v>132</v>
      </c>
      <c r="T3761" s="26" t="s">
        <v>45</v>
      </c>
      <c r="U3761" s="27" cm="1">
        <f t="array" ref="U3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61" s="13"/>
      <c r="W3761" s="13"/>
      <c r="X3761" s="13"/>
      <c r="Y3761" s="13"/>
      <c r="Z3761" s="13"/>
      <c r="AC3761" s="13"/>
      <c r="AD3761" s="13"/>
      <c r="AE3761" s="13"/>
      <c r="AF3761" s="13"/>
      <c r="AG3761" s="13"/>
    </row>
    <row r="3762" hidden="1" spans="1:33">
      <c r="A3762" s="21" t="s">
        <v>3956</v>
      </c>
      <c r="B3762" s="22">
        <v>911</v>
      </c>
      <c r="C3762" s="21" t="s">
        <v>1966</v>
      </c>
      <c r="D3762" s="21" t="s">
        <v>1059</v>
      </c>
      <c r="E3762" s="21" t="s">
        <v>2468</v>
      </c>
      <c r="F3762" s="22" t="s">
        <v>3124</v>
      </c>
      <c r="G3762" s="21" t="s">
        <v>41</v>
      </c>
      <c r="H3762" s="21" t="s">
        <v>135</v>
      </c>
      <c r="I3762" s="22"/>
      <c r="J3762" s="22" t="s">
        <v>132</v>
      </c>
      <c r="K3762" s="23">
        <v>176.3</v>
      </c>
      <c r="L3762" s="23">
        <v>72.9</v>
      </c>
      <c r="M3762" s="23">
        <v>51.2</v>
      </c>
      <c r="N3762" s="23">
        <v>447.802</v>
      </c>
      <c r="O3762" s="23">
        <v>185.166</v>
      </c>
      <c r="P3762" s="23">
        <v>130.048</v>
      </c>
      <c r="Q3762" s="24" t="s">
        <v>45</v>
      </c>
      <c r="R3762" s="28">
        <v>1.7</v>
      </c>
      <c r="S3762" s="24" t="s">
        <v>132</v>
      </c>
      <c r="T3762" s="26" t="s">
        <v>45</v>
      </c>
      <c r="U3762" s="27" cm="1">
        <f t="array" ref="U3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62" s="13"/>
      <c r="W3762" s="13"/>
      <c r="X3762" s="13"/>
      <c r="Y3762" s="13"/>
      <c r="Z3762" s="13"/>
      <c r="AC3762" s="13"/>
      <c r="AD3762" s="13"/>
      <c r="AE3762" s="13"/>
      <c r="AF3762" s="13"/>
      <c r="AG3762" s="13"/>
    </row>
    <row r="3763" hidden="1" spans="1:33">
      <c r="A3763" s="21" t="s">
        <v>3956</v>
      </c>
      <c r="B3763" s="22">
        <v>911</v>
      </c>
      <c r="C3763" s="21" t="s">
        <v>1966</v>
      </c>
      <c r="D3763" s="21" t="s">
        <v>1968</v>
      </c>
      <c r="E3763" s="21" t="s">
        <v>2468</v>
      </c>
      <c r="F3763" s="22" t="s">
        <v>2367</v>
      </c>
      <c r="G3763" s="21" t="s">
        <v>41</v>
      </c>
      <c r="H3763" s="21" t="s">
        <v>135</v>
      </c>
      <c r="I3763" s="22"/>
      <c r="J3763" s="22" t="s">
        <v>132</v>
      </c>
      <c r="K3763" s="23">
        <v>176.9</v>
      </c>
      <c r="L3763" s="23">
        <v>72.9</v>
      </c>
      <c r="M3763" s="23">
        <v>50.9</v>
      </c>
      <c r="N3763" s="23">
        <v>449.326</v>
      </c>
      <c r="O3763" s="23">
        <v>185.166</v>
      </c>
      <c r="P3763" s="23">
        <v>129.286</v>
      </c>
      <c r="Q3763" s="24" t="s">
        <v>45</v>
      </c>
      <c r="R3763" s="28">
        <v>1.1</v>
      </c>
      <c r="S3763" s="24" t="s">
        <v>132</v>
      </c>
      <c r="T3763" s="26" t="s">
        <v>45</v>
      </c>
      <c r="U3763" s="27" cm="1">
        <f t="array" ref="U3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63" s="13"/>
      <c r="W3763" s="13"/>
      <c r="X3763" s="13"/>
      <c r="Y3763" s="13"/>
      <c r="Z3763" s="13"/>
      <c r="AC3763" s="13"/>
      <c r="AD3763" s="13"/>
      <c r="AE3763" s="13"/>
      <c r="AF3763" s="13"/>
      <c r="AG3763" s="13"/>
    </row>
    <row r="3764" hidden="1" spans="1:33">
      <c r="A3764" s="21" t="s">
        <v>3956</v>
      </c>
      <c r="B3764" s="22">
        <v>911</v>
      </c>
      <c r="C3764" s="21" t="s">
        <v>1966</v>
      </c>
      <c r="D3764" s="21" t="s">
        <v>132</v>
      </c>
      <c r="E3764" s="21" t="s">
        <v>2468</v>
      </c>
      <c r="F3764" s="22" t="s">
        <v>2898</v>
      </c>
      <c r="G3764" s="21" t="s">
        <v>41</v>
      </c>
      <c r="H3764" s="21" t="s">
        <v>1971</v>
      </c>
      <c r="I3764" s="22"/>
      <c r="J3764" s="22" t="s">
        <v>132</v>
      </c>
      <c r="K3764" s="23">
        <v>176.3</v>
      </c>
      <c r="L3764" s="23">
        <v>72.9</v>
      </c>
      <c r="M3764" s="23">
        <v>51.6</v>
      </c>
      <c r="N3764" s="23">
        <v>447.802</v>
      </c>
      <c r="O3764" s="23">
        <v>185.166</v>
      </c>
      <c r="P3764" s="23">
        <v>131.064</v>
      </c>
      <c r="Q3764" s="24" t="s">
        <v>45</v>
      </c>
      <c r="R3764" s="28">
        <v>1.7</v>
      </c>
      <c r="S3764" s="24" t="s">
        <v>132</v>
      </c>
      <c r="T3764" s="26" t="s">
        <v>45</v>
      </c>
      <c r="U3764" s="27" cm="1">
        <f t="array" ref="U3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64" s="13"/>
      <c r="W3764" s="13"/>
      <c r="X3764" s="13"/>
      <c r="Y3764" s="13"/>
      <c r="Z3764" s="13"/>
      <c r="AC3764" s="13"/>
      <c r="AD3764" s="13"/>
      <c r="AE3764" s="13"/>
      <c r="AF3764" s="13"/>
      <c r="AG3764" s="13"/>
    </row>
    <row r="3765" hidden="1" spans="1:33">
      <c r="A3765" s="21" t="s">
        <v>3956</v>
      </c>
      <c r="B3765" s="22">
        <v>911</v>
      </c>
      <c r="C3765" s="21" t="s">
        <v>1966</v>
      </c>
      <c r="D3765" s="21" t="s">
        <v>132</v>
      </c>
      <c r="E3765" s="21" t="s">
        <v>2468</v>
      </c>
      <c r="F3765" s="22" t="s">
        <v>2434</v>
      </c>
      <c r="G3765" s="21" t="s">
        <v>41</v>
      </c>
      <c r="H3765" s="21" t="s">
        <v>135</v>
      </c>
      <c r="I3765" s="22"/>
      <c r="J3765" s="22" t="s">
        <v>132</v>
      </c>
      <c r="K3765" s="23">
        <v>176.3</v>
      </c>
      <c r="L3765" s="23">
        <v>72.9</v>
      </c>
      <c r="M3765" s="23">
        <v>51.2</v>
      </c>
      <c r="N3765" s="23">
        <v>447.802</v>
      </c>
      <c r="O3765" s="23">
        <v>185.166</v>
      </c>
      <c r="P3765" s="23">
        <v>130.048</v>
      </c>
      <c r="Q3765" s="24" t="s">
        <v>45</v>
      </c>
      <c r="R3765" s="28">
        <v>1.7</v>
      </c>
      <c r="S3765" s="24" t="s">
        <v>132</v>
      </c>
      <c r="T3765" s="26" t="s">
        <v>45</v>
      </c>
      <c r="U3765" s="27" cm="1">
        <f t="array" ref="U3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65" s="13"/>
      <c r="W3765" s="13"/>
      <c r="X3765" s="13"/>
      <c r="Y3765" s="13"/>
      <c r="Z3765" s="13"/>
      <c r="AC3765" s="13"/>
      <c r="AD3765" s="13"/>
      <c r="AE3765" s="13"/>
      <c r="AF3765" s="13"/>
      <c r="AG3765" s="13"/>
    </row>
    <row r="3766" hidden="1" spans="1:33">
      <c r="A3766" s="21" t="s">
        <v>3956</v>
      </c>
      <c r="B3766" s="22">
        <v>911</v>
      </c>
      <c r="C3766" s="21" t="s">
        <v>1966</v>
      </c>
      <c r="D3766" s="21" t="s">
        <v>1970</v>
      </c>
      <c r="E3766" s="21" t="s">
        <v>2468</v>
      </c>
      <c r="F3766" s="22" t="s">
        <v>3232</v>
      </c>
      <c r="G3766" s="21" t="s">
        <v>41</v>
      </c>
      <c r="H3766" s="21" t="s">
        <v>135</v>
      </c>
      <c r="I3766" s="22"/>
      <c r="J3766" s="22" t="s">
        <v>132</v>
      </c>
      <c r="K3766" s="23">
        <v>176.5</v>
      </c>
      <c r="L3766" s="23">
        <v>71.2</v>
      </c>
      <c r="M3766" s="23">
        <v>50.4</v>
      </c>
      <c r="N3766" s="23">
        <v>448.31</v>
      </c>
      <c r="O3766" s="23">
        <v>180.848</v>
      </c>
      <c r="P3766" s="23">
        <v>128.016</v>
      </c>
      <c r="Q3766" s="24" t="s">
        <v>45</v>
      </c>
      <c r="R3766" s="28">
        <v>1.5</v>
      </c>
      <c r="S3766" s="24" t="s">
        <v>132</v>
      </c>
      <c r="T3766" s="26" t="s">
        <v>45</v>
      </c>
      <c r="U3766" s="27" cm="1">
        <f t="array" ref="U3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766" s="13"/>
      <c r="W3766" s="13"/>
      <c r="X3766" s="13"/>
      <c r="Y3766" s="13"/>
      <c r="Z3766" s="13"/>
      <c r="AC3766" s="13"/>
      <c r="AD3766" s="13"/>
      <c r="AE3766" s="13"/>
      <c r="AF3766" s="13"/>
      <c r="AG3766" s="13"/>
    </row>
    <row r="3767" hidden="1" spans="1:33">
      <c r="A3767" s="21" t="s">
        <v>3956</v>
      </c>
      <c r="B3767" s="22">
        <v>911</v>
      </c>
      <c r="C3767" s="21" t="s">
        <v>1966</v>
      </c>
      <c r="D3767" s="21" t="s">
        <v>1969</v>
      </c>
      <c r="E3767" s="21" t="s">
        <v>2468</v>
      </c>
      <c r="F3767" s="22" t="s">
        <v>3232</v>
      </c>
      <c r="G3767" s="21" t="s">
        <v>41</v>
      </c>
      <c r="H3767" s="21" t="s">
        <v>135</v>
      </c>
      <c r="I3767" s="22"/>
      <c r="J3767" s="22" t="s">
        <v>132</v>
      </c>
      <c r="K3767" s="23">
        <v>176.9</v>
      </c>
      <c r="L3767" s="23">
        <v>72.9</v>
      </c>
      <c r="M3767" s="23">
        <v>50.4</v>
      </c>
      <c r="N3767" s="23">
        <v>449.326</v>
      </c>
      <c r="O3767" s="23">
        <v>185.166</v>
      </c>
      <c r="P3767" s="23">
        <v>128.016</v>
      </c>
      <c r="Q3767" s="24" t="s">
        <v>45</v>
      </c>
      <c r="R3767" s="28">
        <v>1.1</v>
      </c>
      <c r="S3767" s="24" t="s">
        <v>132</v>
      </c>
      <c r="T3767" s="26" t="s">
        <v>45</v>
      </c>
      <c r="U3767" s="27" cm="1">
        <f t="array" ref="U3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67" s="13"/>
      <c r="W3767" s="13"/>
      <c r="X3767" s="13"/>
      <c r="Y3767" s="13"/>
      <c r="Z3767" s="13"/>
      <c r="AC3767" s="13"/>
      <c r="AD3767" s="13"/>
      <c r="AE3767" s="13"/>
      <c r="AF3767" s="13"/>
      <c r="AG3767" s="13"/>
    </row>
    <row r="3768" hidden="1" spans="1:33">
      <c r="A3768" s="21" t="s">
        <v>3956</v>
      </c>
      <c r="B3768" s="22">
        <v>911</v>
      </c>
      <c r="C3768" s="21" t="s">
        <v>1966</v>
      </c>
      <c r="D3768" s="21" t="s">
        <v>1972</v>
      </c>
      <c r="E3768" s="21" t="s">
        <v>2468</v>
      </c>
      <c r="F3768" s="22" t="s">
        <v>2829</v>
      </c>
      <c r="G3768" s="21" t="s">
        <v>41</v>
      </c>
      <c r="H3768" s="21" t="s">
        <v>135</v>
      </c>
      <c r="I3768" s="22"/>
      <c r="J3768" s="22" t="s">
        <v>132</v>
      </c>
      <c r="K3768" s="23">
        <v>175.9</v>
      </c>
      <c r="L3768" s="23">
        <v>72.9</v>
      </c>
      <c r="M3768" s="23">
        <v>50.6</v>
      </c>
      <c r="N3768" s="23">
        <v>446.786</v>
      </c>
      <c r="O3768" s="23">
        <v>185.166</v>
      </c>
      <c r="P3768" s="23">
        <v>128.524</v>
      </c>
      <c r="Q3768" s="24" t="s">
        <v>45</v>
      </c>
      <c r="R3768" s="28">
        <v>2.1</v>
      </c>
      <c r="S3768" s="24" t="s">
        <v>132</v>
      </c>
      <c r="T3768" s="26" t="s">
        <v>45</v>
      </c>
      <c r="U3768" s="27" cm="1">
        <f t="array" ref="U3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768" s="13"/>
      <c r="W3768" s="13"/>
      <c r="X3768" s="13"/>
      <c r="Y3768" s="13"/>
      <c r="Z3768" s="13"/>
      <c r="AC3768" s="13"/>
      <c r="AD3768" s="13"/>
      <c r="AE3768" s="13"/>
      <c r="AF3768" s="13"/>
      <c r="AG3768" s="13"/>
    </row>
    <row r="3769" hidden="1" spans="1:33">
      <c r="A3769" s="21" t="s">
        <v>3956</v>
      </c>
      <c r="B3769" s="22">
        <v>911</v>
      </c>
      <c r="C3769" s="21" t="s">
        <v>1966</v>
      </c>
      <c r="D3769" s="21" t="s">
        <v>132</v>
      </c>
      <c r="E3769" s="21" t="s">
        <v>2587</v>
      </c>
      <c r="F3769" s="22" t="s">
        <v>2554</v>
      </c>
      <c r="G3769" s="21" t="s">
        <v>41</v>
      </c>
      <c r="H3769" s="21" t="s">
        <v>1971</v>
      </c>
      <c r="I3769" s="22"/>
      <c r="J3769" s="22" t="s">
        <v>132</v>
      </c>
      <c r="K3769" s="23">
        <v>176.8</v>
      </c>
      <c r="L3769" s="23">
        <v>72.9</v>
      </c>
      <c r="M3769" s="23">
        <v>51.3</v>
      </c>
      <c r="N3769" s="23">
        <v>449.072</v>
      </c>
      <c r="O3769" s="23">
        <v>185.166</v>
      </c>
      <c r="P3769" s="23">
        <v>130.302</v>
      </c>
      <c r="Q3769" s="24" t="s">
        <v>45</v>
      </c>
      <c r="R3769" s="28">
        <v>1.2</v>
      </c>
      <c r="S3769" s="24" t="s">
        <v>132</v>
      </c>
      <c r="T3769" s="26" t="s">
        <v>45</v>
      </c>
      <c r="U3769" s="27" cm="1">
        <f t="array" ref="U3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69" s="13"/>
      <c r="W3769" s="13"/>
      <c r="X3769" s="13"/>
      <c r="Y3769" s="13"/>
      <c r="Z3769" s="13"/>
      <c r="AC3769" s="13"/>
      <c r="AD3769" s="13"/>
      <c r="AE3769" s="13"/>
      <c r="AF3769" s="13"/>
      <c r="AG3769" s="13"/>
    </row>
    <row r="3770" hidden="1" spans="1:33">
      <c r="A3770" s="21" t="s">
        <v>3956</v>
      </c>
      <c r="B3770" s="22">
        <v>911</v>
      </c>
      <c r="C3770" s="21" t="s">
        <v>1966</v>
      </c>
      <c r="D3770" s="21" t="s">
        <v>132</v>
      </c>
      <c r="E3770" s="21" t="s">
        <v>2587</v>
      </c>
      <c r="F3770" s="22" t="s">
        <v>2437</v>
      </c>
      <c r="G3770" s="21" t="s">
        <v>41</v>
      </c>
      <c r="H3770" s="21" t="s">
        <v>135</v>
      </c>
      <c r="I3770" s="22"/>
      <c r="J3770" s="22" t="s">
        <v>132</v>
      </c>
      <c r="K3770" s="23">
        <v>176.8</v>
      </c>
      <c r="L3770" s="23">
        <v>72.9</v>
      </c>
      <c r="M3770" s="23">
        <v>51</v>
      </c>
      <c r="N3770" s="23">
        <v>449.072</v>
      </c>
      <c r="O3770" s="23">
        <v>185.166</v>
      </c>
      <c r="P3770" s="23">
        <v>129.54</v>
      </c>
      <c r="Q3770" s="24" t="s">
        <v>45</v>
      </c>
      <c r="R3770" s="28">
        <v>1.2</v>
      </c>
      <c r="S3770" s="24" t="s">
        <v>132</v>
      </c>
      <c r="T3770" s="26" t="s">
        <v>45</v>
      </c>
      <c r="U3770" s="27" cm="1">
        <f t="array" ref="U3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70" s="13"/>
      <c r="W3770" s="13"/>
      <c r="X3770" s="13"/>
      <c r="Y3770" s="13"/>
      <c r="Z3770" s="13"/>
      <c r="AC3770" s="13"/>
      <c r="AD3770" s="13"/>
      <c r="AE3770" s="13"/>
      <c r="AF3770" s="13"/>
      <c r="AG3770" s="13"/>
    </row>
    <row r="3771" hidden="1" spans="1:33">
      <c r="A3771" s="21" t="s">
        <v>3956</v>
      </c>
      <c r="B3771" s="22">
        <v>911</v>
      </c>
      <c r="C3771" s="21" t="s">
        <v>1966</v>
      </c>
      <c r="D3771" s="21" t="s">
        <v>132</v>
      </c>
      <c r="E3771" s="21" t="s">
        <v>2587</v>
      </c>
      <c r="F3771" s="22" t="s">
        <v>2369</v>
      </c>
      <c r="G3771" s="21" t="s">
        <v>41</v>
      </c>
      <c r="H3771" s="21" t="s">
        <v>1971</v>
      </c>
      <c r="I3771" s="22"/>
      <c r="J3771" s="22" t="s">
        <v>132</v>
      </c>
      <c r="K3771" s="23">
        <v>176.8</v>
      </c>
      <c r="L3771" s="23">
        <v>72.9</v>
      </c>
      <c r="M3771" s="23">
        <v>51.3</v>
      </c>
      <c r="N3771" s="23">
        <v>449.072</v>
      </c>
      <c r="O3771" s="23">
        <v>185.166</v>
      </c>
      <c r="P3771" s="23">
        <v>130.302</v>
      </c>
      <c r="Q3771" s="24" t="s">
        <v>45</v>
      </c>
      <c r="R3771" s="28">
        <v>1.2</v>
      </c>
      <c r="S3771" s="24" t="s">
        <v>132</v>
      </c>
      <c r="T3771" s="26" t="s">
        <v>45</v>
      </c>
      <c r="U3771" s="27" cm="1">
        <f t="array" ref="U3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71" s="13"/>
      <c r="W3771" s="13"/>
      <c r="X3771" s="13"/>
      <c r="Y3771" s="13"/>
      <c r="Z3771" s="13"/>
      <c r="AC3771" s="13"/>
      <c r="AD3771" s="13"/>
      <c r="AE3771" s="13"/>
      <c r="AF3771" s="13"/>
      <c r="AG3771" s="13"/>
    </row>
    <row r="3772" hidden="1" spans="1:33">
      <c r="A3772" s="21" t="s">
        <v>3956</v>
      </c>
      <c r="B3772" s="22">
        <v>911</v>
      </c>
      <c r="C3772" s="21" t="s">
        <v>1966</v>
      </c>
      <c r="D3772" s="21" t="s">
        <v>1970</v>
      </c>
      <c r="E3772" s="21" t="s">
        <v>2587</v>
      </c>
      <c r="F3772" s="22" t="s">
        <v>2369</v>
      </c>
      <c r="G3772" s="21" t="s">
        <v>41</v>
      </c>
      <c r="H3772" s="21" t="s">
        <v>135</v>
      </c>
      <c r="I3772" s="22"/>
      <c r="J3772" s="22" t="s">
        <v>132</v>
      </c>
      <c r="K3772" s="23">
        <v>176.8</v>
      </c>
      <c r="L3772" s="23">
        <v>72.9</v>
      </c>
      <c r="M3772" s="23">
        <v>50.4</v>
      </c>
      <c r="N3772" s="23">
        <v>449.072</v>
      </c>
      <c r="O3772" s="23">
        <v>185.166</v>
      </c>
      <c r="P3772" s="23">
        <v>128.016</v>
      </c>
      <c r="Q3772" s="24" t="s">
        <v>45</v>
      </c>
      <c r="R3772" s="28">
        <v>1.2</v>
      </c>
      <c r="S3772" s="24" t="s">
        <v>132</v>
      </c>
      <c r="T3772" s="26" t="s">
        <v>45</v>
      </c>
      <c r="U3772" s="27" cm="1">
        <f t="array" ref="U3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72" s="13"/>
      <c r="W3772" s="13"/>
      <c r="X3772" s="13"/>
      <c r="Y3772" s="13"/>
      <c r="Z3772" s="13"/>
      <c r="AC3772" s="13"/>
      <c r="AD3772" s="13"/>
      <c r="AE3772" s="13"/>
      <c r="AF3772" s="13"/>
      <c r="AG3772" s="13"/>
    </row>
    <row r="3773" hidden="1" spans="1:33">
      <c r="A3773" s="21" t="s">
        <v>3956</v>
      </c>
      <c r="B3773" s="22">
        <v>911</v>
      </c>
      <c r="C3773" s="21" t="s">
        <v>1966</v>
      </c>
      <c r="D3773" s="21" t="s">
        <v>1059</v>
      </c>
      <c r="E3773" s="21" t="s">
        <v>2587</v>
      </c>
      <c r="F3773" s="22" t="s">
        <v>2584</v>
      </c>
      <c r="G3773" s="21" t="s">
        <v>41</v>
      </c>
      <c r="H3773" s="21" t="s">
        <v>135</v>
      </c>
      <c r="I3773" s="22"/>
      <c r="J3773" s="22" t="s">
        <v>132</v>
      </c>
      <c r="K3773" s="23">
        <v>177.4</v>
      </c>
      <c r="L3773" s="23">
        <v>74</v>
      </c>
      <c r="M3773" s="23">
        <v>51</v>
      </c>
      <c r="N3773" s="23">
        <v>450.596</v>
      </c>
      <c r="O3773" s="23">
        <v>187.96</v>
      </c>
      <c r="P3773" s="23">
        <v>129.54</v>
      </c>
      <c r="Q3773" s="24" t="s">
        <v>45</v>
      </c>
      <c r="R3773" s="28">
        <v>0.6</v>
      </c>
      <c r="S3773" s="24" t="s">
        <v>132</v>
      </c>
      <c r="T3773" s="26" t="s">
        <v>45</v>
      </c>
      <c r="U3773" s="27" cm="1">
        <f t="array" ref="U3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773" s="13"/>
      <c r="W3773" s="13"/>
      <c r="X3773" s="13"/>
      <c r="Y3773" s="13"/>
      <c r="Z3773" s="13"/>
      <c r="AC3773" s="13"/>
      <c r="AD3773" s="13"/>
      <c r="AE3773" s="13"/>
      <c r="AF3773" s="13"/>
      <c r="AG3773" s="13"/>
    </row>
    <row r="3774" hidden="1" spans="1:33">
      <c r="A3774" s="21" t="s">
        <v>3956</v>
      </c>
      <c r="B3774" s="22">
        <v>911</v>
      </c>
      <c r="C3774" s="21" t="s">
        <v>1966</v>
      </c>
      <c r="D3774" s="21" t="s">
        <v>1969</v>
      </c>
      <c r="E3774" s="21" t="s">
        <v>2587</v>
      </c>
      <c r="F3774" s="22" t="s">
        <v>2824</v>
      </c>
      <c r="G3774" s="21" t="s">
        <v>41</v>
      </c>
      <c r="H3774" s="21" t="s">
        <v>135</v>
      </c>
      <c r="I3774" s="22"/>
      <c r="J3774" s="22"/>
      <c r="K3774" s="23">
        <v>179.4</v>
      </c>
      <c r="L3774" s="23">
        <v>74</v>
      </c>
      <c r="M3774" s="23">
        <v>51.1</v>
      </c>
      <c r="N3774" s="23">
        <v>455.676</v>
      </c>
      <c r="O3774" s="23">
        <v>187.96</v>
      </c>
      <c r="P3774" s="23">
        <v>129.794</v>
      </c>
      <c r="Q3774" s="24" t="s">
        <v>49</v>
      </c>
      <c r="R3774" s="28">
        <v>5.6</v>
      </c>
      <c r="S3774" s="24" t="s">
        <v>132</v>
      </c>
      <c r="T3774" s="26" t="s">
        <v>49</v>
      </c>
      <c r="U3774" s="27" cm="1">
        <f t="array" ref="U3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774" s="13"/>
      <c r="W3774" s="13"/>
      <c r="X3774" s="13"/>
      <c r="Y3774" s="13"/>
      <c r="Z3774" s="13"/>
      <c r="AC3774" s="13"/>
      <c r="AD3774" s="13"/>
      <c r="AE3774" s="13"/>
      <c r="AF3774" s="13"/>
      <c r="AG3774" s="13"/>
    </row>
    <row r="3775" hidden="1" spans="1:33">
      <c r="A3775" s="21" t="s">
        <v>3956</v>
      </c>
      <c r="B3775" s="22">
        <v>911</v>
      </c>
      <c r="C3775" s="21" t="s">
        <v>1966</v>
      </c>
      <c r="D3775" s="21" t="s">
        <v>132</v>
      </c>
      <c r="E3775" s="21" t="s">
        <v>2587</v>
      </c>
      <c r="F3775" s="22" t="s">
        <v>2410</v>
      </c>
      <c r="G3775" s="21" t="s">
        <v>41</v>
      </c>
      <c r="H3775" s="21" t="s">
        <v>135</v>
      </c>
      <c r="I3775" s="22"/>
      <c r="J3775" s="22" t="s">
        <v>132</v>
      </c>
      <c r="K3775" s="23">
        <v>178.2</v>
      </c>
      <c r="L3775" s="23">
        <v>72.9</v>
      </c>
      <c r="M3775" s="23">
        <v>51</v>
      </c>
      <c r="N3775" s="23">
        <v>452.628</v>
      </c>
      <c r="O3775" s="23">
        <v>185.166</v>
      </c>
      <c r="P3775" s="23">
        <v>129.54</v>
      </c>
      <c r="Q3775" s="24" t="s">
        <v>49</v>
      </c>
      <c r="R3775" s="28">
        <v>6.8</v>
      </c>
      <c r="S3775" s="24" t="s">
        <v>132</v>
      </c>
      <c r="T3775" s="26" t="s">
        <v>49</v>
      </c>
      <c r="U3775" s="27" cm="1">
        <f t="array" ref="U3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3775" s="13"/>
      <c r="W3775" s="13"/>
      <c r="X3775" s="13"/>
      <c r="Y3775" s="13"/>
      <c r="Z3775" s="13"/>
      <c r="AC3775" s="13"/>
      <c r="AD3775" s="13"/>
      <c r="AE3775" s="13"/>
      <c r="AF3775" s="13"/>
      <c r="AG3775" s="13"/>
    </row>
    <row r="3776" hidden="1" spans="1:33">
      <c r="A3776" s="21" t="s">
        <v>3956</v>
      </c>
      <c r="B3776" s="22">
        <v>911</v>
      </c>
      <c r="C3776" s="21" t="s">
        <v>1966</v>
      </c>
      <c r="D3776" s="21" t="s">
        <v>132</v>
      </c>
      <c r="E3776" s="21" t="s">
        <v>2587</v>
      </c>
      <c r="F3776" s="22" t="s">
        <v>2410</v>
      </c>
      <c r="G3776" s="21" t="s">
        <v>41</v>
      </c>
      <c r="H3776" s="21" t="s">
        <v>174</v>
      </c>
      <c r="I3776" s="22"/>
      <c r="J3776" s="22" t="s">
        <v>132</v>
      </c>
      <c r="K3776" s="23">
        <v>179.6</v>
      </c>
      <c r="L3776" s="23">
        <v>72.9</v>
      </c>
      <c r="M3776" s="23">
        <v>51.3</v>
      </c>
      <c r="N3776" s="23">
        <v>456.184</v>
      </c>
      <c r="O3776" s="23">
        <v>185.166</v>
      </c>
      <c r="P3776" s="23">
        <v>130.302</v>
      </c>
      <c r="Q3776" s="24" t="s">
        <v>49</v>
      </c>
      <c r="R3776" s="28">
        <v>5.4</v>
      </c>
      <c r="S3776" s="24" t="s">
        <v>132</v>
      </c>
      <c r="T3776" s="26" t="s">
        <v>49</v>
      </c>
      <c r="U3776" s="27" cm="1">
        <f t="array" ref="U3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76" s="13"/>
      <c r="W3776" s="13"/>
      <c r="X3776" s="13"/>
      <c r="Y3776" s="13"/>
      <c r="Z3776" s="13"/>
      <c r="AC3776" s="13"/>
      <c r="AD3776" s="13"/>
      <c r="AE3776" s="13"/>
      <c r="AF3776" s="13"/>
      <c r="AG3776" s="13"/>
    </row>
    <row r="3777" hidden="1" spans="1:33">
      <c r="A3777" s="21" t="s">
        <v>3956</v>
      </c>
      <c r="B3777" s="22">
        <v>911</v>
      </c>
      <c r="C3777" s="21" t="s">
        <v>1966</v>
      </c>
      <c r="D3777" s="21" t="s">
        <v>1972</v>
      </c>
      <c r="E3777" s="21" t="s">
        <v>2587</v>
      </c>
      <c r="F3777" s="22" t="s">
        <v>3054</v>
      </c>
      <c r="G3777" s="21" t="s">
        <v>41</v>
      </c>
      <c r="H3777" s="21" t="s">
        <v>135</v>
      </c>
      <c r="I3777" s="22"/>
      <c r="J3777" s="22" t="s">
        <v>132</v>
      </c>
      <c r="K3777" s="23">
        <v>179.1</v>
      </c>
      <c r="L3777" s="23">
        <v>74</v>
      </c>
      <c r="M3777" s="23">
        <v>51.1</v>
      </c>
      <c r="N3777" s="23">
        <v>454.914</v>
      </c>
      <c r="O3777" s="23">
        <v>187.96</v>
      </c>
      <c r="P3777" s="23">
        <v>129.794</v>
      </c>
      <c r="Q3777" s="24" t="s">
        <v>49</v>
      </c>
      <c r="R3777" s="28">
        <v>5.9</v>
      </c>
      <c r="S3777" s="24" t="s">
        <v>132</v>
      </c>
      <c r="T3777" s="26" t="s">
        <v>49</v>
      </c>
      <c r="U3777" s="27" cm="1">
        <f t="array" ref="U3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77" s="13"/>
      <c r="W3777" s="13"/>
      <c r="X3777" s="13"/>
      <c r="Y3777" s="13"/>
      <c r="Z3777" s="13"/>
      <c r="AC3777" s="13"/>
      <c r="AD3777" s="13"/>
      <c r="AE3777" s="13"/>
      <c r="AF3777" s="13"/>
      <c r="AG3777" s="13"/>
    </row>
    <row r="3778" hidden="1" spans="1:33">
      <c r="A3778" s="21" t="s">
        <v>3956</v>
      </c>
      <c r="B3778" s="22">
        <v>911</v>
      </c>
      <c r="C3778" s="21" t="s">
        <v>1966</v>
      </c>
      <c r="D3778" s="21" t="s">
        <v>1970</v>
      </c>
      <c r="E3778" s="21" t="s">
        <v>2587</v>
      </c>
      <c r="F3778" s="22" t="s">
        <v>2460</v>
      </c>
      <c r="G3778" s="21" t="s">
        <v>41</v>
      </c>
      <c r="H3778" s="21" t="s">
        <v>135</v>
      </c>
      <c r="I3778" s="22"/>
      <c r="J3778" s="22" t="s">
        <v>132</v>
      </c>
      <c r="K3778" s="23">
        <v>179.6</v>
      </c>
      <c r="L3778" s="23">
        <v>72.9</v>
      </c>
      <c r="M3778" s="23">
        <v>50</v>
      </c>
      <c r="N3778" s="23">
        <v>456.184</v>
      </c>
      <c r="O3778" s="23">
        <v>185.166</v>
      </c>
      <c r="P3778" s="23">
        <v>127</v>
      </c>
      <c r="Q3778" s="24" t="s">
        <v>49</v>
      </c>
      <c r="R3778" s="28">
        <v>5.4</v>
      </c>
      <c r="S3778" s="24" t="s">
        <v>132</v>
      </c>
      <c r="T3778" s="26" t="s">
        <v>49</v>
      </c>
      <c r="U3778" s="27" cm="1">
        <f t="array" ref="U3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78" s="13"/>
      <c r="W3778" s="13"/>
      <c r="X3778" s="13"/>
      <c r="Y3778" s="13"/>
      <c r="Z3778" s="13"/>
      <c r="AC3778" s="13"/>
      <c r="AD3778" s="13"/>
      <c r="AE3778" s="13"/>
      <c r="AF3778" s="13"/>
      <c r="AG3778" s="13"/>
    </row>
    <row r="3779" hidden="1" spans="1:33">
      <c r="A3779" s="21" t="s">
        <v>3956</v>
      </c>
      <c r="B3779" s="22">
        <v>911</v>
      </c>
      <c r="C3779" s="21" t="s">
        <v>1966</v>
      </c>
      <c r="D3779" s="21" t="s">
        <v>1973</v>
      </c>
      <c r="E3779" s="21" t="s">
        <v>2587</v>
      </c>
      <c r="F3779" s="22" t="s">
        <v>2955</v>
      </c>
      <c r="G3779" s="21" t="s">
        <v>41</v>
      </c>
      <c r="H3779" s="21" t="s">
        <v>485</v>
      </c>
      <c r="I3779" s="22"/>
      <c r="J3779" s="22" t="s">
        <v>132</v>
      </c>
      <c r="K3779" s="23">
        <v>179.6</v>
      </c>
      <c r="L3779" s="23">
        <v>73</v>
      </c>
      <c r="M3779" s="23">
        <v>49.3</v>
      </c>
      <c r="N3779" s="23">
        <v>456.184</v>
      </c>
      <c r="O3779" s="23">
        <v>185.42</v>
      </c>
      <c r="P3779" s="23">
        <v>125.222</v>
      </c>
      <c r="Q3779" s="24" t="s">
        <v>49</v>
      </c>
      <c r="R3779" s="28">
        <v>5.4</v>
      </c>
      <c r="S3779" s="24" t="s">
        <v>132</v>
      </c>
      <c r="T3779" s="26" t="s">
        <v>49</v>
      </c>
      <c r="U3779" s="27" cm="1">
        <f t="array" ref="U3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79" s="13"/>
      <c r="W3779" s="13"/>
      <c r="X3779" s="13"/>
      <c r="Y3779" s="13"/>
      <c r="Z3779" s="13"/>
      <c r="AC3779" s="13"/>
      <c r="AD3779" s="13"/>
      <c r="AE3779" s="13"/>
      <c r="AF3779" s="13"/>
      <c r="AG3779" s="13"/>
    </row>
    <row r="3780" hidden="1" spans="1:33">
      <c r="A3780" s="21" t="s">
        <v>3956</v>
      </c>
      <c r="B3780" s="22">
        <v>911</v>
      </c>
      <c r="C3780" s="21" t="s">
        <v>1966</v>
      </c>
      <c r="D3780" s="21" t="s">
        <v>1969</v>
      </c>
      <c r="E3780" s="21" t="s">
        <v>2587</v>
      </c>
      <c r="F3780" s="22" t="s">
        <v>2955</v>
      </c>
      <c r="G3780" s="21" t="s">
        <v>41</v>
      </c>
      <c r="H3780" s="21" t="s">
        <v>135</v>
      </c>
      <c r="I3780" s="22"/>
      <c r="J3780" s="22"/>
      <c r="K3780" s="23">
        <v>179.4</v>
      </c>
      <c r="L3780" s="23">
        <v>74</v>
      </c>
      <c r="M3780" s="23">
        <v>51.1</v>
      </c>
      <c r="N3780" s="23">
        <v>455.676</v>
      </c>
      <c r="O3780" s="23">
        <v>187.96</v>
      </c>
      <c r="P3780" s="23">
        <v>129.794</v>
      </c>
      <c r="Q3780" s="24" t="s">
        <v>49</v>
      </c>
      <c r="R3780" s="28">
        <v>5.6</v>
      </c>
      <c r="S3780" s="24" t="s">
        <v>132</v>
      </c>
      <c r="T3780" s="26" t="s">
        <v>49</v>
      </c>
      <c r="U3780" s="27" cm="1">
        <f t="array" ref="U3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780" s="13"/>
      <c r="W3780" s="13"/>
      <c r="X3780" s="13"/>
      <c r="Y3780" s="13"/>
      <c r="Z3780" s="13"/>
      <c r="AC3780" s="13"/>
      <c r="AD3780" s="13"/>
      <c r="AE3780" s="13"/>
      <c r="AF3780" s="13"/>
      <c r="AG3780" s="13"/>
    </row>
    <row r="3781" hidden="1" spans="1:33">
      <c r="A3781" s="21" t="s">
        <v>3956</v>
      </c>
      <c r="B3781" s="22">
        <v>911</v>
      </c>
      <c r="C3781" s="21" t="s">
        <v>1966</v>
      </c>
      <c r="D3781" s="21" t="s">
        <v>132</v>
      </c>
      <c r="E3781" s="21" t="s">
        <v>2613</v>
      </c>
      <c r="F3781" s="22" t="s">
        <v>3056</v>
      </c>
      <c r="G3781" s="21" t="s">
        <v>41</v>
      </c>
      <c r="H3781" s="21" t="s">
        <v>1967</v>
      </c>
      <c r="I3781" s="22"/>
      <c r="J3781" s="22" t="s">
        <v>132</v>
      </c>
      <c r="K3781" s="23">
        <v>177.9</v>
      </c>
      <c r="L3781" s="23">
        <v>72.9</v>
      </c>
      <c r="M3781" s="23">
        <v>51.1</v>
      </c>
      <c r="N3781" s="23">
        <v>451.866</v>
      </c>
      <c r="O3781" s="23">
        <v>185.166</v>
      </c>
      <c r="P3781" s="23">
        <v>129.794</v>
      </c>
      <c r="Q3781" s="24" t="s">
        <v>45</v>
      </c>
      <c r="R3781" s="28">
        <v>0.1</v>
      </c>
      <c r="S3781" s="24" t="s">
        <v>132</v>
      </c>
      <c r="T3781" s="26" t="s">
        <v>45</v>
      </c>
      <c r="U3781" s="27" cm="1">
        <f t="array" ref="U3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781" s="13"/>
      <c r="W3781" s="13"/>
      <c r="X3781" s="13"/>
      <c r="Y3781" s="13"/>
      <c r="Z3781" s="13"/>
      <c r="AC3781" s="13"/>
      <c r="AD3781" s="13"/>
      <c r="AE3781" s="13"/>
      <c r="AF3781" s="13"/>
      <c r="AG3781" s="13"/>
    </row>
    <row r="3782" hidden="1" spans="1:33">
      <c r="A3782" s="21" t="s">
        <v>3956</v>
      </c>
      <c r="B3782" s="22">
        <v>911</v>
      </c>
      <c r="C3782" s="21" t="s">
        <v>1966</v>
      </c>
      <c r="D3782" s="21" t="s">
        <v>132</v>
      </c>
      <c r="E3782" s="21" t="s">
        <v>2613</v>
      </c>
      <c r="F3782" s="22" t="s">
        <v>2411</v>
      </c>
      <c r="G3782" s="21" t="s">
        <v>41</v>
      </c>
      <c r="H3782" s="21" t="s">
        <v>1967</v>
      </c>
      <c r="I3782" s="22"/>
      <c r="J3782" s="22" t="s">
        <v>132</v>
      </c>
      <c r="K3782" s="23">
        <v>177.9</v>
      </c>
      <c r="L3782" s="23">
        <v>72.9</v>
      </c>
      <c r="M3782" s="23">
        <v>51.2</v>
      </c>
      <c r="N3782" s="23">
        <v>451.866</v>
      </c>
      <c r="O3782" s="23">
        <v>185.166</v>
      </c>
      <c r="P3782" s="23">
        <v>130.048</v>
      </c>
      <c r="Q3782" s="24" t="s">
        <v>45</v>
      </c>
      <c r="R3782" s="28">
        <v>0.1</v>
      </c>
      <c r="S3782" s="24" t="s">
        <v>132</v>
      </c>
      <c r="T3782" s="26" t="s">
        <v>45</v>
      </c>
      <c r="U3782" s="27" cm="1">
        <f t="array" ref="U3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782" s="13"/>
      <c r="W3782" s="13"/>
      <c r="X3782" s="13"/>
      <c r="Y3782" s="13"/>
      <c r="Z3782" s="13"/>
      <c r="AC3782" s="13"/>
      <c r="AD3782" s="13"/>
      <c r="AE3782" s="13"/>
      <c r="AF3782" s="13"/>
      <c r="AG3782" s="13"/>
    </row>
    <row r="3783" hidden="1" spans="1:33">
      <c r="A3783" s="21" t="s">
        <v>3956</v>
      </c>
      <c r="B3783" s="22">
        <v>911</v>
      </c>
      <c r="C3783" s="21" t="s">
        <v>1966</v>
      </c>
      <c r="D3783" s="21" t="s">
        <v>1059</v>
      </c>
      <c r="E3783" s="21" t="s">
        <v>2613</v>
      </c>
      <c r="F3783" s="22" t="s">
        <v>2411</v>
      </c>
      <c r="G3783" s="21" t="s">
        <v>41</v>
      </c>
      <c r="H3783" s="21" t="s">
        <v>135</v>
      </c>
      <c r="I3783" s="22"/>
      <c r="J3783" s="22" t="s">
        <v>132</v>
      </c>
      <c r="K3783" s="23">
        <v>178.6</v>
      </c>
      <c r="L3783" s="23">
        <v>74.9</v>
      </c>
      <c r="M3783" s="23">
        <v>51.3</v>
      </c>
      <c r="N3783" s="23">
        <v>453.644</v>
      </c>
      <c r="O3783" s="23">
        <v>190.246</v>
      </c>
      <c r="P3783" s="23">
        <v>130.302</v>
      </c>
      <c r="Q3783" s="24" t="s">
        <v>49</v>
      </c>
      <c r="R3783" s="28">
        <v>6.4</v>
      </c>
      <c r="S3783" s="24" t="s">
        <v>132</v>
      </c>
      <c r="T3783" s="26" t="s">
        <v>49</v>
      </c>
      <c r="U3783" s="27" cm="1">
        <f t="array" ref="U3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783" s="13"/>
      <c r="W3783" s="13"/>
      <c r="X3783" s="13"/>
      <c r="Y3783" s="13"/>
      <c r="Z3783" s="13"/>
      <c r="AC3783" s="13"/>
      <c r="AD3783" s="13"/>
      <c r="AE3783" s="13"/>
      <c r="AF3783" s="13"/>
      <c r="AG3783" s="13"/>
    </row>
    <row r="3784" hidden="1" spans="1:33">
      <c r="A3784" s="21" t="s">
        <v>3956</v>
      </c>
      <c r="B3784" s="22">
        <v>911</v>
      </c>
      <c r="C3784" s="21" t="s">
        <v>1966</v>
      </c>
      <c r="D3784" s="21" t="s">
        <v>1974</v>
      </c>
      <c r="E3784" s="21" t="s">
        <v>2613</v>
      </c>
      <c r="F3784" s="22" t="s">
        <v>2372</v>
      </c>
      <c r="G3784" s="21" t="s">
        <v>41</v>
      </c>
      <c r="H3784" s="21" t="s">
        <v>135</v>
      </c>
      <c r="I3784" s="22"/>
      <c r="J3784" s="22" t="s">
        <v>132</v>
      </c>
      <c r="K3784" s="23">
        <v>180</v>
      </c>
      <c r="L3784" s="23">
        <v>74.8</v>
      </c>
      <c r="M3784" s="23">
        <v>52.1</v>
      </c>
      <c r="N3784" s="23">
        <v>457.2</v>
      </c>
      <c r="O3784" s="23">
        <v>189.992</v>
      </c>
      <c r="P3784" s="23">
        <v>132.334</v>
      </c>
      <c r="Q3784" s="24" t="s">
        <v>49</v>
      </c>
      <c r="R3784" s="28">
        <v>5</v>
      </c>
      <c r="S3784" s="24" t="s">
        <v>132</v>
      </c>
      <c r="T3784" s="26" t="s">
        <v>49</v>
      </c>
      <c r="U3784" s="27" cm="1">
        <f t="array" ref="U3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784" s="13"/>
      <c r="W3784" s="13"/>
      <c r="X3784" s="13"/>
      <c r="Y3784" s="13"/>
      <c r="Z3784" s="13"/>
      <c r="AC3784" s="13"/>
      <c r="AD3784" s="13"/>
      <c r="AE3784" s="13"/>
      <c r="AF3784" s="13"/>
      <c r="AG3784" s="13"/>
    </row>
    <row r="3785" hidden="1" spans="1:33">
      <c r="A3785" s="21" t="s">
        <v>3956</v>
      </c>
      <c r="B3785" s="22">
        <v>911</v>
      </c>
      <c r="C3785" s="21" t="s">
        <v>1966</v>
      </c>
      <c r="D3785" s="21" t="s">
        <v>1975</v>
      </c>
      <c r="E3785" s="21" t="s">
        <v>2613</v>
      </c>
      <c r="F3785" s="22" t="s">
        <v>3186</v>
      </c>
      <c r="G3785" s="21" t="s">
        <v>41</v>
      </c>
      <c r="H3785" s="21" t="s">
        <v>135</v>
      </c>
      <c r="I3785" s="22"/>
      <c r="J3785" s="22" t="s">
        <v>132</v>
      </c>
      <c r="K3785" s="23">
        <v>178.6</v>
      </c>
      <c r="L3785" s="23">
        <v>73.4</v>
      </c>
      <c r="M3785" s="23">
        <v>52.7</v>
      </c>
      <c r="N3785" s="23">
        <v>453.644</v>
      </c>
      <c r="O3785" s="23">
        <v>186.436</v>
      </c>
      <c r="P3785" s="23">
        <v>133.858</v>
      </c>
      <c r="Q3785" s="24" t="s">
        <v>49</v>
      </c>
      <c r="R3785" s="28">
        <v>6.4</v>
      </c>
      <c r="S3785" s="24" t="s">
        <v>132</v>
      </c>
      <c r="T3785" s="26" t="s">
        <v>49</v>
      </c>
      <c r="U3785" s="27" cm="1">
        <f t="array" ref="U3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785" s="13"/>
      <c r="W3785" s="13"/>
      <c r="X3785" s="13"/>
      <c r="Y3785" s="13"/>
      <c r="Z3785" s="13"/>
      <c r="AC3785" s="13"/>
      <c r="AD3785" s="13"/>
      <c r="AE3785" s="13"/>
      <c r="AF3785" s="13"/>
      <c r="AG3785" s="13"/>
    </row>
    <row r="3786" hidden="1" spans="1:33">
      <c r="A3786" s="21" t="s">
        <v>3956</v>
      </c>
      <c r="B3786" s="22">
        <v>911</v>
      </c>
      <c r="C3786" s="21" t="s">
        <v>1966</v>
      </c>
      <c r="D3786" s="21" t="s">
        <v>1969</v>
      </c>
      <c r="E3786" s="21" t="s">
        <v>2613</v>
      </c>
      <c r="F3786" s="22" t="s">
        <v>3061</v>
      </c>
      <c r="G3786" s="21" t="s">
        <v>41</v>
      </c>
      <c r="H3786" s="21" t="s">
        <v>135</v>
      </c>
      <c r="I3786" s="22"/>
      <c r="J3786" s="22" t="s">
        <v>132</v>
      </c>
      <c r="K3786" s="23">
        <v>180</v>
      </c>
      <c r="L3786" s="23">
        <v>74.8</v>
      </c>
      <c r="M3786" s="23">
        <v>52</v>
      </c>
      <c r="N3786" s="23">
        <v>457.2</v>
      </c>
      <c r="O3786" s="23">
        <v>189.992</v>
      </c>
      <c r="P3786" s="23">
        <v>132.08</v>
      </c>
      <c r="Q3786" s="24" t="s">
        <v>49</v>
      </c>
      <c r="R3786" s="28">
        <v>5</v>
      </c>
      <c r="S3786" s="24" t="s">
        <v>132</v>
      </c>
      <c r="T3786" s="26" t="s">
        <v>49</v>
      </c>
      <c r="U3786" s="27" cm="1">
        <f t="array" ref="U3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786" s="13"/>
      <c r="W3786" s="13"/>
      <c r="X3786" s="13"/>
      <c r="Y3786" s="13"/>
      <c r="Z3786" s="13"/>
      <c r="AC3786" s="13"/>
      <c r="AD3786" s="13"/>
      <c r="AE3786" s="13"/>
      <c r="AF3786" s="13"/>
      <c r="AG3786" s="13"/>
    </row>
    <row r="3787" hidden="1" spans="1:33">
      <c r="A3787" s="21" t="s">
        <v>3956</v>
      </c>
      <c r="B3787" s="22">
        <v>911</v>
      </c>
      <c r="C3787" s="21" t="s">
        <v>1966</v>
      </c>
      <c r="D3787" s="21" t="s">
        <v>132</v>
      </c>
      <c r="E3787" s="21" t="s">
        <v>2613</v>
      </c>
      <c r="F3787" s="22" t="s">
        <v>2342</v>
      </c>
      <c r="G3787" s="21" t="s">
        <v>41</v>
      </c>
      <c r="H3787" s="21" t="s">
        <v>135</v>
      </c>
      <c r="I3787" s="22"/>
      <c r="J3787" s="22" t="s">
        <v>132</v>
      </c>
      <c r="K3787" s="23">
        <v>179.9</v>
      </c>
      <c r="L3787" s="23">
        <v>72.9</v>
      </c>
      <c r="M3787" s="23">
        <v>50.4</v>
      </c>
      <c r="N3787" s="23">
        <v>456.946</v>
      </c>
      <c r="O3787" s="23">
        <v>185.166</v>
      </c>
      <c r="P3787" s="23">
        <v>128.016</v>
      </c>
      <c r="Q3787" s="24" t="s">
        <v>49</v>
      </c>
      <c r="R3787" s="28">
        <v>5.1</v>
      </c>
      <c r="S3787" s="24" t="s">
        <v>132</v>
      </c>
      <c r="T3787" s="26" t="s">
        <v>49</v>
      </c>
      <c r="U3787" s="27" cm="1">
        <f t="array" ref="U3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787" s="13"/>
      <c r="W3787" s="13"/>
      <c r="X3787" s="13"/>
      <c r="Y3787" s="13"/>
      <c r="Z3787" s="13"/>
      <c r="AC3787" s="13"/>
      <c r="AD3787" s="13"/>
      <c r="AE3787" s="13"/>
      <c r="AF3787" s="13"/>
      <c r="AG3787" s="13"/>
    </row>
    <row r="3788" hidden="1" spans="1:33">
      <c r="A3788" s="21" t="s">
        <v>3956</v>
      </c>
      <c r="B3788" s="22">
        <v>911</v>
      </c>
      <c r="C3788" s="21" t="s">
        <v>1966</v>
      </c>
      <c r="D3788" s="21" t="s">
        <v>1059</v>
      </c>
      <c r="E3788" s="21" t="s">
        <v>2613</v>
      </c>
      <c r="F3788" s="22" t="s">
        <v>2342</v>
      </c>
      <c r="G3788" s="21" t="s">
        <v>41</v>
      </c>
      <c r="H3788" s="21" t="s">
        <v>135</v>
      </c>
      <c r="I3788" s="22"/>
      <c r="J3788" s="22" t="s">
        <v>132</v>
      </c>
      <c r="K3788" s="23">
        <v>179.2</v>
      </c>
      <c r="L3788" s="23">
        <v>74.8</v>
      </c>
      <c r="M3788" s="23">
        <v>51.3</v>
      </c>
      <c r="N3788" s="23">
        <v>455.168</v>
      </c>
      <c r="O3788" s="23">
        <v>189.992</v>
      </c>
      <c r="P3788" s="23">
        <v>130.302</v>
      </c>
      <c r="Q3788" s="24" t="s">
        <v>49</v>
      </c>
      <c r="R3788" s="28">
        <v>5.8</v>
      </c>
      <c r="S3788" s="24" t="s">
        <v>132</v>
      </c>
      <c r="T3788" s="26" t="s">
        <v>49</v>
      </c>
      <c r="U3788" s="27" cm="1">
        <f t="array" ref="U3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788" s="13"/>
      <c r="W3788" s="13"/>
      <c r="X3788" s="13"/>
      <c r="Y3788" s="13"/>
      <c r="Z3788" s="13"/>
      <c r="AC3788" s="13"/>
      <c r="AD3788" s="13"/>
      <c r="AE3788" s="13"/>
      <c r="AF3788" s="13"/>
      <c r="AG3788" s="13"/>
    </row>
    <row r="3789" hidden="1" spans="1:33">
      <c r="A3789" s="21" t="s">
        <v>3956</v>
      </c>
      <c r="B3789" s="22">
        <v>912</v>
      </c>
      <c r="C3789" s="21" t="s">
        <v>1977</v>
      </c>
      <c r="D3789" s="21" t="s">
        <v>132</v>
      </c>
      <c r="E3789" s="21" t="s">
        <v>2341</v>
      </c>
      <c r="F3789" s="22" t="s">
        <v>3960</v>
      </c>
      <c r="G3789" s="21" t="s">
        <v>41</v>
      </c>
      <c r="H3789" s="21" t="s">
        <v>135</v>
      </c>
      <c r="I3789" s="22"/>
      <c r="J3789" s="22" t="s">
        <v>132</v>
      </c>
      <c r="K3789" s="23">
        <v>163.9</v>
      </c>
      <c r="L3789" s="23">
        <v>63.4</v>
      </c>
      <c r="M3789" s="23">
        <v>52</v>
      </c>
      <c r="N3789" s="23">
        <v>416.306</v>
      </c>
      <c r="O3789" s="23">
        <v>161.036</v>
      </c>
      <c r="P3789" s="23">
        <v>132.08</v>
      </c>
      <c r="Q3789" s="24" t="s">
        <v>40</v>
      </c>
      <c r="R3789" s="28">
        <v>1.1</v>
      </c>
      <c r="S3789" s="24" t="s">
        <v>132</v>
      </c>
      <c r="T3789" s="26" t="s">
        <v>40</v>
      </c>
      <c r="U3789" s="27" cm="1">
        <f t="array" ref="U3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89" s="13"/>
      <c r="W3789" s="13"/>
      <c r="X3789" s="13"/>
      <c r="Y3789" s="13"/>
      <c r="Z3789" s="13"/>
      <c r="AC3789" s="13"/>
      <c r="AD3789" s="13"/>
      <c r="AE3789" s="13"/>
      <c r="AF3789" s="13"/>
      <c r="AG3789" s="13"/>
    </row>
    <row r="3790" hidden="1" spans="1:33">
      <c r="A3790" s="21" t="s">
        <v>3956</v>
      </c>
      <c r="B3790" s="22">
        <v>912</v>
      </c>
      <c r="C3790" s="21" t="s">
        <v>1977</v>
      </c>
      <c r="D3790" s="21" t="s">
        <v>1978</v>
      </c>
      <c r="E3790" s="21" t="s">
        <v>2345</v>
      </c>
      <c r="F3790" s="22" t="s">
        <v>2736</v>
      </c>
      <c r="G3790" s="21" t="s">
        <v>41</v>
      </c>
      <c r="H3790" s="21" t="s">
        <v>135</v>
      </c>
      <c r="I3790" s="22"/>
      <c r="J3790" s="22" t="s">
        <v>132</v>
      </c>
      <c r="K3790" s="23">
        <v>169</v>
      </c>
      <c r="L3790" s="23">
        <v>63.4</v>
      </c>
      <c r="M3790" s="23">
        <v>52.8</v>
      </c>
      <c r="N3790" s="23">
        <v>429.26</v>
      </c>
      <c r="O3790" s="23">
        <v>161.036</v>
      </c>
      <c r="P3790" s="23">
        <v>134.112</v>
      </c>
      <c r="Q3790" s="24" t="s">
        <v>45</v>
      </c>
      <c r="R3790" s="28">
        <v>9</v>
      </c>
      <c r="S3790" s="24" t="s">
        <v>132</v>
      </c>
      <c r="T3790" s="26" t="s">
        <v>45</v>
      </c>
      <c r="U3790" s="27" cm="1">
        <f t="array" ref="U3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3790" s="13"/>
      <c r="W3790" s="13"/>
      <c r="X3790" s="13"/>
      <c r="Y3790" s="13"/>
      <c r="Z3790" s="13"/>
      <c r="AC3790" s="13"/>
      <c r="AD3790" s="13"/>
      <c r="AE3790" s="13"/>
      <c r="AF3790" s="13"/>
      <c r="AG3790" s="13"/>
    </row>
    <row r="3791" hidden="1" spans="1:33">
      <c r="A3791" s="21" t="s">
        <v>3956</v>
      </c>
      <c r="B3791" s="22" t="s">
        <v>3961</v>
      </c>
      <c r="C3791" s="21" t="s">
        <v>1980</v>
      </c>
      <c r="D3791" s="21" t="s">
        <v>132</v>
      </c>
      <c r="E3791" s="21" t="s">
        <v>2341</v>
      </c>
      <c r="F3791" s="22" t="s">
        <v>3138</v>
      </c>
      <c r="G3791" s="21" t="s">
        <v>41</v>
      </c>
      <c r="H3791" s="21" t="s">
        <v>135</v>
      </c>
      <c r="I3791" s="22"/>
      <c r="J3791" s="22" t="s">
        <v>132</v>
      </c>
      <c r="K3791" s="23">
        <v>171</v>
      </c>
      <c r="L3791" s="23">
        <v>70.1</v>
      </c>
      <c r="M3791" s="23">
        <v>50.8</v>
      </c>
      <c r="N3791" s="23">
        <v>434.34</v>
      </c>
      <c r="O3791" s="23">
        <v>178.054</v>
      </c>
      <c r="P3791" s="23">
        <v>129.032</v>
      </c>
      <c r="Q3791" s="24" t="s">
        <v>45</v>
      </c>
      <c r="R3791" s="28">
        <v>7</v>
      </c>
      <c r="S3791" s="24" t="s">
        <v>132</v>
      </c>
      <c r="T3791" s="26" t="s">
        <v>45</v>
      </c>
      <c r="U3791" s="27" cm="1">
        <f t="array" ref="U3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791" s="13"/>
      <c r="W3791" s="13"/>
      <c r="X3791" s="13"/>
      <c r="Y3791" s="13"/>
      <c r="Z3791" s="13"/>
      <c r="AC3791" s="13"/>
      <c r="AD3791" s="13"/>
      <c r="AE3791" s="13"/>
      <c r="AF3791" s="13"/>
      <c r="AG3791" s="13"/>
    </row>
    <row r="3792" hidden="1" spans="1:33">
      <c r="A3792" s="21" t="s">
        <v>3956</v>
      </c>
      <c r="B3792" s="22" t="s">
        <v>3961</v>
      </c>
      <c r="C3792" s="21" t="s">
        <v>1980</v>
      </c>
      <c r="D3792" s="21" t="s">
        <v>132</v>
      </c>
      <c r="E3792" s="21" t="s">
        <v>2345</v>
      </c>
      <c r="F3792" s="22" t="s">
        <v>3753</v>
      </c>
      <c r="G3792" s="21" t="s">
        <v>41</v>
      </c>
      <c r="H3792" s="21" t="s">
        <v>135</v>
      </c>
      <c r="I3792" s="22"/>
      <c r="J3792" s="22" t="s">
        <v>132</v>
      </c>
      <c r="K3792" s="23">
        <v>172.1</v>
      </c>
      <c r="L3792" s="23">
        <v>70.9</v>
      </c>
      <c r="M3792" s="23">
        <v>50.9</v>
      </c>
      <c r="N3792" s="23">
        <v>437.134</v>
      </c>
      <c r="O3792" s="23">
        <v>180.086</v>
      </c>
      <c r="P3792" s="23">
        <v>129.286</v>
      </c>
      <c r="Q3792" s="24" t="s">
        <v>45</v>
      </c>
      <c r="R3792" s="28">
        <v>5.9</v>
      </c>
      <c r="S3792" s="24" t="s">
        <v>132</v>
      </c>
      <c r="T3792" s="26" t="s">
        <v>45</v>
      </c>
      <c r="U3792" s="27" cm="1">
        <f t="array" ref="U3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92" s="13"/>
      <c r="W3792" s="13"/>
      <c r="X3792" s="13"/>
      <c r="Y3792" s="13"/>
      <c r="Z3792" s="13"/>
      <c r="AC3792" s="13"/>
      <c r="AD3792" s="13"/>
      <c r="AE3792" s="13"/>
      <c r="AF3792" s="13"/>
      <c r="AG3792" s="13"/>
    </row>
    <row r="3793" hidden="1" spans="1:33">
      <c r="A3793" s="21" t="s">
        <v>3956</v>
      </c>
      <c r="B3793" s="22" t="s">
        <v>3961</v>
      </c>
      <c r="C3793" s="21" t="s">
        <v>1980</v>
      </c>
      <c r="D3793" s="21" t="s">
        <v>132</v>
      </c>
      <c r="E3793" s="21" t="s">
        <v>2354</v>
      </c>
      <c r="F3793" s="22" t="s">
        <v>3003</v>
      </c>
      <c r="G3793" s="21" t="s">
        <v>41</v>
      </c>
      <c r="H3793" s="21" t="s">
        <v>135</v>
      </c>
      <c r="I3793" s="22"/>
      <c r="J3793" s="22" t="s">
        <v>132</v>
      </c>
      <c r="K3793" s="23">
        <v>172.2</v>
      </c>
      <c r="L3793" s="23">
        <v>70.9</v>
      </c>
      <c r="M3793" s="23">
        <v>50.4</v>
      </c>
      <c r="N3793" s="23">
        <v>437.388</v>
      </c>
      <c r="O3793" s="23">
        <v>180.086</v>
      </c>
      <c r="P3793" s="23">
        <v>128.016</v>
      </c>
      <c r="Q3793" s="24" t="s">
        <v>45</v>
      </c>
      <c r="R3793" s="28">
        <v>5.8</v>
      </c>
      <c r="S3793" s="24" t="s">
        <v>132</v>
      </c>
      <c r="T3793" s="26" t="s">
        <v>45</v>
      </c>
      <c r="U3793" s="27" cm="1">
        <f t="array" ref="U3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793" s="13"/>
      <c r="W3793" s="13"/>
      <c r="X3793" s="13"/>
      <c r="Y3793" s="13"/>
      <c r="Z3793" s="13"/>
      <c r="AC3793" s="13"/>
      <c r="AD3793" s="13"/>
      <c r="AE3793" s="13"/>
      <c r="AF3793" s="13"/>
      <c r="AG3793" s="13"/>
    </row>
    <row r="3794" hidden="1" spans="1:33">
      <c r="A3794" s="21" t="s">
        <v>3956</v>
      </c>
      <c r="B3794" s="22" t="s">
        <v>3961</v>
      </c>
      <c r="C3794" s="21" t="s">
        <v>1980</v>
      </c>
      <c r="D3794" s="21" t="s">
        <v>132</v>
      </c>
      <c r="E3794" s="21" t="s">
        <v>2354</v>
      </c>
      <c r="F3794" s="22" t="s">
        <v>2437</v>
      </c>
      <c r="G3794" s="21" t="s">
        <v>41</v>
      </c>
      <c r="H3794" s="21" t="s">
        <v>174</v>
      </c>
      <c r="I3794" s="22"/>
      <c r="J3794" s="22" t="s">
        <v>132</v>
      </c>
      <c r="K3794" s="23">
        <v>173.8</v>
      </c>
      <c r="L3794" s="23">
        <v>70.9</v>
      </c>
      <c r="M3794" s="23">
        <v>50.1</v>
      </c>
      <c r="N3794" s="23">
        <v>441.452</v>
      </c>
      <c r="O3794" s="23">
        <v>180.086</v>
      </c>
      <c r="P3794" s="23">
        <v>127.254</v>
      </c>
      <c r="Q3794" s="24" t="s">
        <v>45</v>
      </c>
      <c r="R3794" s="28">
        <v>4.2</v>
      </c>
      <c r="S3794" s="24" t="s">
        <v>132</v>
      </c>
      <c r="T3794" s="26" t="s">
        <v>45</v>
      </c>
      <c r="U3794" s="27" cm="1">
        <f t="array" ref="U3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794" s="13"/>
      <c r="W3794" s="13"/>
      <c r="X3794" s="13"/>
      <c r="Y3794" s="13"/>
      <c r="Z3794" s="13"/>
      <c r="AC3794" s="13"/>
      <c r="AD3794" s="13"/>
      <c r="AE3794" s="13"/>
      <c r="AF3794" s="13"/>
      <c r="AG3794" s="13"/>
    </row>
    <row r="3795" hidden="1" spans="1:33">
      <c r="A3795" s="21" t="s">
        <v>3956</v>
      </c>
      <c r="B3795" s="22" t="s">
        <v>3961</v>
      </c>
      <c r="C3795" s="21" t="s">
        <v>1980</v>
      </c>
      <c r="D3795" s="21" t="s">
        <v>132</v>
      </c>
      <c r="E3795" s="21" t="s">
        <v>2354</v>
      </c>
      <c r="F3795" s="22" t="s">
        <v>2557</v>
      </c>
      <c r="G3795" s="21" t="s">
        <v>41</v>
      </c>
      <c r="H3795" s="21" t="s">
        <v>135</v>
      </c>
      <c r="I3795" s="22"/>
      <c r="J3795" s="22" t="s">
        <v>132</v>
      </c>
      <c r="K3795" s="23">
        <v>173.4</v>
      </c>
      <c r="L3795" s="23">
        <v>70.9</v>
      </c>
      <c r="M3795" s="23">
        <v>50.5</v>
      </c>
      <c r="N3795" s="23">
        <v>440.436</v>
      </c>
      <c r="O3795" s="23">
        <v>180.086</v>
      </c>
      <c r="P3795" s="23">
        <v>128.27</v>
      </c>
      <c r="Q3795" s="24" t="s">
        <v>45</v>
      </c>
      <c r="R3795" s="28">
        <v>4.6</v>
      </c>
      <c r="S3795" s="24" t="s">
        <v>132</v>
      </c>
      <c r="T3795" s="26" t="s">
        <v>45</v>
      </c>
      <c r="U3795" s="27" cm="1">
        <f t="array" ref="U3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95" s="13"/>
      <c r="W3795" s="13"/>
      <c r="X3795" s="13"/>
      <c r="Y3795" s="13"/>
      <c r="Z3795" s="13"/>
      <c r="AC3795" s="13"/>
      <c r="AD3795" s="13"/>
      <c r="AE3795" s="13"/>
      <c r="AF3795" s="13"/>
      <c r="AG3795" s="13"/>
    </row>
    <row r="3796" hidden="1" spans="1:33">
      <c r="A3796" s="21" t="s">
        <v>3956</v>
      </c>
      <c r="B3796" s="22" t="s">
        <v>3961</v>
      </c>
      <c r="C3796" s="21" t="s">
        <v>1980</v>
      </c>
      <c r="D3796" s="21" t="s">
        <v>132</v>
      </c>
      <c r="E3796" s="21" t="s">
        <v>2354</v>
      </c>
      <c r="F3796" s="22" t="s">
        <v>2973</v>
      </c>
      <c r="G3796" s="21" t="s">
        <v>41</v>
      </c>
      <c r="H3796" s="21" t="s">
        <v>135</v>
      </c>
      <c r="I3796" s="22"/>
      <c r="J3796" s="22" t="s">
        <v>132</v>
      </c>
      <c r="K3796" s="23">
        <v>173.4</v>
      </c>
      <c r="L3796" s="23">
        <v>70.9</v>
      </c>
      <c r="M3796" s="23">
        <v>50.4</v>
      </c>
      <c r="N3796" s="23">
        <v>440.436</v>
      </c>
      <c r="O3796" s="23">
        <v>180.086</v>
      </c>
      <c r="P3796" s="23">
        <v>128.016</v>
      </c>
      <c r="Q3796" s="24" t="s">
        <v>45</v>
      </c>
      <c r="R3796" s="28">
        <v>4.6</v>
      </c>
      <c r="S3796" s="24" t="s">
        <v>132</v>
      </c>
      <c r="T3796" s="26" t="s">
        <v>45</v>
      </c>
      <c r="U3796" s="27" cm="1">
        <f t="array" ref="U3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96" s="13"/>
      <c r="W3796" s="13"/>
      <c r="X3796" s="13"/>
      <c r="Y3796" s="13"/>
      <c r="Z3796" s="13"/>
      <c r="AC3796" s="13"/>
      <c r="AD3796" s="13"/>
      <c r="AE3796" s="13"/>
      <c r="AF3796" s="13"/>
      <c r="AG3796" s="13"/>
    </row>
    <row r="3797" hidden="1" spans="1:33">
      <c r="A3797" s="21" t="s">
        <v>3956</v>
      </c>
      <c r="B3797" s="22" t="s">
        <v>3961</v>
      </c>
      <c r="C3797" s="21" t="s">
        <v>1981</v>
      </c>
      <c r="D3797" s="21" t="s">
        <v>132</v>
      </c>
      <c r="E3797" s="21" t="s">
        <v>2371</v>
      </c>
      <c r="F3797" s="22" t="s">
        <v>3581</v>
      </c>
      <c r="G3797" s="21" t="s">
        <v>41</v>
      </c>
      <c r="H3797" s="21" t="s">
        <v>135</v>
      </c>
      <c r="I3797" s="22"/>
      <c r="J3797" s="22" t="s">
        <v>132</v>
      </c>
      <c r="K3797" s="23">
        <v>173.9</v>
      </c>
      <c r="L3797" s="23">
        <v>71.7</v>
      </c>
      <c r="M3797" s="23">
        <v>50.4</v>
      </c>
      <c r="N3797" s="23">
        <v>441.706</v>
      </c>
      <c r="O3797" s="23">
        <v>182.118</v>
      </c>
      <c r="P3797" s="23">
        <v>128.016</v>
      </c>
      <c r="Q3797" s="24" t="s">
        <v>45</v>
      </c>
      <c r="R3797" s="28">
        <v>4.1</v>
      </c>
      <c r="S3797" s="24" t="s">
        <v>132</v>
      </c>
      <c r="T3797" s="26" t="s">
        <v>45</v>
      </c>
      <c r="U3797" s="27" cm="1">
        <f t="array" ref="U3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797" s="13"/>
      <c r="W3797" s="13"/>
      <c r="X3797" s="13"/>
      <c r="Y3797" s="13"/>
      <c r="Z3797" s="13"/>
      <c r="AC3797" s="13"/>
      <c r="AD3797" s="13"/>
      <c r="AE3797" s="13"/>
      <c r="AF3797" s="13"/>
      <c r="AG3797" s="13"/>
    </row>
    <row r="3798" hidden="1" spans="1:33">
      <c r="A3798" s="21" t="s">
        <v>3956</v>
      </c>
      <c r="B3798" s="22" t="s">
        <v>3961</v>
      </c>
      <c r="C3798" s="21" t="s">
        <v>1981</v>
      </c>
      <c r="D3798" s="21" t="s">
        <v>132</v>
      </c>
      <c r="E3798" s="21" t="s">
        <v>2371</v>
      </c>
      <c r="F3798" s="22" t="s">
        <v>3056</v>
      </c>
      <c r="G3798" s="21" t="s">
        <v>41</v>
      </c>
      <c r="H3798" s="21" t="s">
        <v>174</v>
      </c>
      <c r="I3798" s="22"/>
      <c r="J3798" s="22" t="s">
        <v>132</v>
      </c>
      <c r="K3798" s="23">
        <v>174.5</v>
      </c>
      <c r="L3798" s="23">
        <v>71</v>
      </c>
      <c r="M3798" s="23">
        <v>49.6</v>
      </c>
      <c r="N3798" s="23">
        <v>443.23</v>
      </c>
      <c r="O3798" s="23">
        <v>180.34</v>
      </c>
      <c r="P3798" s="23">
        <v>125.984</v>
      </c>
      <c r="Q3798" s="24" t="s">
        <v>45</v>
      </c>
      <c r="R3798" s="28">
        <v>3.5</v>
      </c>
      <c r="S3798" s="24" t="s">
        <v>132</v>
      </c>
      <c r="T3798" s="26" t="s">
        <v>45</v>
      </c>
      <c r="U3798" s="27" cm="1">
        <f t="array" ref="U3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798" s="13"/>
      <c r="W3798" s="13"/>
      <c r="X3798" s="13"/>
      <c r="Y3798" s="13"/>
      <c r="Z3798" s="13"/>
      <c r="AC3798" s="13"/>
      <c r="AD3798" s="13"/>
      <c r="AE3798" s="13"/>
      <c r="AF3798" s="13"/>
      <c r="AG3798" s="13"/>
    </row>
    <row r="3799" hidden="1" spans="1:33">
      <c r="A3799" s="21" t="s">
        <v>3956</v>
      </c>
      <c r="B3799" s="22" t="s">
        <v>3961</v>
      </c>
      <c r="C3799" s="21" t="s">
        <v>1981</v>
      </c>
      <c r="D3799" s="21" t="s">
        <v>132</v>
      </c>
      <c r="E3799" s="21" t="s">
        <v>2371</v>
      </c>
      <c r="F3799" s="22" t="s">
        <v>3008</v>
      </c>
      <c r="G3799" s="21" t="s">
        <v>41</v>
      </c>
      <c r="H3799" s="21" t="s">
        <v>174</v>
      </c>
      <c r="I3799" s="22"/>
      <c r="J3799" s="22" t="s">
        <v>132</v>
      </c>
      <c r="K3799" s="23">
        <v>174.4</v>
      </c>
      <c r="L3799" s="23">
        <v>70.9</v>
      </c>
      <c r="M3799" s="23">
        <v>50.1</v>
      </c>
      <c r="N3799" s="23">
        <v>442.976</v>
      </c>
      <c r="O3799" s="23">
        <v>180.086</v>
      </c>
      <c r="P3799" s="23">
        <v>127.254</v>
      </c>
      <c r="Q3799" s="24" t="s">
        <v>45</v>
      </c>
      <c r="R3799" s="28">
        <v>3.6</v>
      </c>
      <c r="S3799" s="24" t="s">
        <v>132</v>
      </c>
      <c r="T3799" s="26" t="s">
        <v>45</v>
      </c>
      <c r="U3799" s="27" cm="1">
        <f t="array" ref="U3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99" s="13"/>
      <c r="W3799" s="13"/>
      <c r="X3799" s="13"/>
      <c r="Y3799" s="13"/>
      <c r="Z3799" s="13"/>
      <c r="AC3799" s="13"/>
      <c r="AD3799" s="13"/>
      <c r="AE3799" s="13"/>
      <c r="AF3799" s="13"/>
      <c r="AG3799" s="13"/>
    </row>
    <row r="3800" hidden="1" spans="1:33">
      <c r="A3800" s="21" t="s">
        <v>3956</v>
      </c>
      <c r="B3800" s="22" t="s">
        <v>3961</v>
      </c>
      <c r="C3800" s="21" t="s">
        <v>1981</v>
      </c>
      <c r="D3800" s="21" t="s">
        <v>132</v>
      </c>
      <c r="E3800" s="21" t="s">
        <v>2371</v>
      </c>
      <c r="F3800" s="22" t="s">
        <v>3000</v>
      </c>
      <c r="G3800" s="21" t="s">
        <v>41</v>
      </c>
      <c r="H3800" s="21" t="s">
        <v>174</v>
      </c>
      <c r="I3800" s="22"/>
      <c r="J3800" s="22" t="s">
        <v>132</v>
      </c>
      <c r="K3800" s="23">
        <v>174</v>
      </c>
      <c r="L3800" s="23">
        <v>71.8</v>
      </c>
      <c r="M3800" s="23">
        <v>49.7</v>
      </c>
      <c r="N3800" s="23">
        <v>441.96</v>
      </c>
      <c r="O3800" s="23">
        <v>182.372</v>
      </c>
      <c r="P3800" s="23">
        <v>126.238</v>
      </c>
      <c r="Q3800" s="24" t="s">
        <v>45</v>
      </c>
      <c r="R3800" s="28">
        <v>4</v>
      </c>
      <c r="S3800" s="24" t="s">
        <v>132</v>
      </c>
      <c r="T3800" s="26" t="s">
        <v>45</v>
      </c>
      <c r="U3800" s="27" cm="1">
        <f t="array" ref="U3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800" s="13"/>
      <c r="W3800" s="13"/>
      <c r="X3800" s="13"/>
      <c r="Y3800" s="13"/>
      <c r="Z3800" s="13"/>
      <c r="AC3800" s="13"/>
      <c r="AD3800" s="13"/>
      <c r="AE3800" s="13"/>
      <c r="AF3800" s="13"/>
      <c r="AG3800" s="13"/>
    </row>
    <row r="3801" hidden="1" spans="1:33">
      <c r="A3801" s="21" t="s">
        <v>3956</v>
      </c>
      <c r="B3801" s="22" t="s">
        <v>3961</v>
      </c>
      <c r="C3801" s="21" t="s">
        <v>1981</v>
      </c>
      <c r="D3801" s="21" t="s">
        <v>132</v>
      </c>
      <c r="E3801" s="21" t="s">
        <v>2371</v>
      </c>
      <c r="F3801" s="22" t="s">
        <v>3061</v>
      </c>
      <c r="G3801" s="21" t="s">
        <v>41</v>
      </c>
      <c r="H3801" s="21" t="s">
        <v>485</v>
      </c>
      <c r="I3801" s="22"/>
      <c r="J3801" s="22" t="s">
        <v>132</v>
      </c>
      <c r="K3801" s="23">
        <v>173.9</v>
      </c>
      <c r="L3801" s="23">
        <v>71.7</v>
      </c>
      <c r="M3801" s="23">
        <v>49.3</v>
      </c>
      <c r="N3801" s="23">
        <v>441.706</v>
      </c>
      <c r="O3801" s="23">
        <v>182.118</v>
      </c>
      <c r="P3801" s="23">
        <v>125.222</v>
      </c>
      <c r="Q3801" s="24" t="s">
        <v>45</v>
      </c>
      <c r="R3801" s="28">
        <v>4.1</v>
      </c>
      <c r="S3801" s="24" t="s">
        <v>132</v>
      </c>
      <c r="T3801" s="26" t="s">
        <v>45</v>
      </c>
      <c r="U3801" s="27" cm="1">
        <f t="array" ref="U3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801" s="13"/>
      <c r="W3801" s="13"/>
      <c r="X3801" s="13"/>
      <c r="Y3801" s="13"/>
      <c r="Z3801" s="13"/>
      <c r="AC3801" s="13"/>
      <c r="AD3801" s="13"/>
      <c r="AE3801" s="13"/>
      <c r="AF3801" s="13"/>
      <c r="AG3801" s="13"/>
    </row>
    <row r="3802" hidden="1" spans="1:33">
      <c r="A3802" s="21" t="s">
        <v>3956</v>
      </c>
      <c r="B3802" s="22" t="s">
        <v>3962</v>
      </c>
      <c r="C3802" s="21" t="s">
        <v>1983</v>
      </c>
      <c r="D3802" s="21" t="s">
        <v>132</v>
      </c>
      <c r="E3802" s="21" t="s">
        <v>2341</v>
      </c>
      <c r="F3802" s="22" t="s">
        <v>2868</v>
      </c>
      <c r="G3802" s="21" t="s">
        <v>101</v>
      </c>
      <c r="H3802" s="21" t="s">
        <v>131</v>
      </c>
      <c r="I3802" s="22"/>
      <c r="J3802" s="22" t="s">
        <v>132</v>
      </c>
      <c r="K3802" s="23">
        <v>188.4</v>
      </c>
      <c r="L3802" s="23">
        <v>75.9</v>
      </c>
      <c r="M3802" s="23">
        <v>66.9</v>
      </c>
      <c r="N3802" s="23">
        <v>478.536</v>
      </c>
      <c r="O3802" s="23">
        <v>192.786</v>
      </c>
      <c r="P3802" s="23">
        <v>169.926</v>
      </c>
      <c r="Q3802" s="24" t="s">
        <v>105</v>
      </c>
      <c r="R3802" s="28">
        <v>1.6</v>
      </c>
      <c r="S3802" s="24" t="s">
        <v>132</v>
      </c>
      <c r="T3802" s="26" t="s">
        <v>105</v>
      </c>
      <c r="U3802" s="27" cm="1">
        <f t="array" ref="U3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802" s="13"/>
      <c r="W3802" s="13"/>
      <c r="X3802" s="13"/>
      <c r="Y3802" s="13"/>
      <c r="Z3802" s="13"/>
      <c r="AC3802" s="13"/>
      <c r="AD3802" s="13"/>
      <c r="AE3802" s="13"/>
      <c r="AF3802" s="13"/>
      <c r="AG3802" s="13"/>
    </row>
    <row r="3803" hidden="1" spans="1:33">
      <c r="A3803" s="21" t="s">
        <v>3956</v>
      </c>
      <c r="B3803" s="22" t="s">
        <v>3962</v>
      </c>
      <c r="C3803" s="21" t="s">
        <v>1983</v>
      </c>
      <c r="D3803" s="21" t="s">
        <v>132</v>
      </c>
      <c r="E3803" s="21" t="s">
        <v>2341</v>
      </c>
      <c r="F3803" s="22" t="s">
        <v>3051</v>
      </c>
      <c r="G3803" s="21" t="s">
        <v>101</v>
      </c>
      <c r="H3803" s="21" t="s">
        <v>131</v>
      </c>
      <c r="I3803" s="22"/>
      <c r="J3803" s="22" t="s">
        <v>132</v>
      </c>
      <c r="K3803" s="23">
        <v>188.4</v>
      </c>
      <c r="L3803" s="23">
        <v>75.9</v>
      </c>
      <c r="M3803" s="23">
        <v>66.9</v>
      </c>
      <c r="N3803" s="23">
        <v>478.536</v>
      </c>
      <c r="O3803" s="23">
        <v>192.786</v>
      </c>
      <c r="P3803" s="23">
        <v>169.926</v>
      </c>
      <c r="Q3803" s="24" t="s">
        <v>105</v>
      </c>
      <c r="R3803" s="28">
        <v>1.6</v>
      </c>
      <c r="S3803" s="24" t="s">
        <v>132</v>
      </c>
      <c r="T3803" s="26" t="s">
        <v>105</v>
      </c>
      <c r="U3803" s="27" cm="1">
        <f t="array" ref="U3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803" s="13"/>
      <c r="W3803" s="13"/>
      <c r="X3803" s="13"/>
      <c r="Y3803" s="13"/>
      <c r="Z3803" s="13"/>
      <c r="AC3803" s="13"/>
      <c r="AD3803" s="13"/>
      <c r="AE3803" s="13"/>
      <c r="AF3803" s="13"/>
      <c r="AG3803" s="13"/>
    </row>
    <row r="3804" hidden="1" spans="1:33">
      <c r="A3804" s="21" t="s">
        <v>3956</v>
      </c>
      <c r="B3804" s="22" t="s">
        <v>3962</v>
      </c>
      <c r="C3804" s="21" t="s">
        <v>1983</v>
      </c>
      <c r="D3804" s="21" t="s">
        <v>132</v>
      </c>
      <c r="E3804" s="21" t="s">
        <v>2345</v>
      </c>
      <c r="F3804" s="22" t="s">
        <v>2497</v>
      </c>
      <c r="G3804" s="21" t="s">
        <v>101</v>
      </c>
      <c r="H3804" s="21" t="s">
        <v>131</v>
      </c>
      <c r="I3804" s="22"/>
      <c r="J3804" s="22" t="s">
        <v>132</v>
      </c>
      <c r="K3804" s="23">
        <v>191.1</v>
      </c>
      <c r="L3804" s="23">
        <v>78.7</v>
      </c>
      <c r="M3804" s="23">
        <v>67.4</v>
      </c>
      <c r="N3804" s="23">
        <v>485.394</v>
      </c>
      <c r="O3804" s="23">
        <v>199.898</v>
      </c>
      <c r="P3804" s="23">
        <v>171.196</v>
      </c>
      <c r="Q3804" s="24" t="s">
        <v>109</v>
      </c>
      <c r="R3804" s="28">
        <v>9.9</v>
      </c>
      <c r="S3804" s="24" t="s">
        <v>132</v>
      </c>
      <c r="T3804" s="26" t="s">
        <v>109</v>
      </c>
      <c r="U3804" s="27" cm="1">
        <f t="array" ref="U3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804" s="13"/>
      <c r="W3804" s="13"/>
      <c r="X3804" s="13"/>
      <c r="Y3804" s="13"/>
      <c r="Z3804" s="13"/>
      <c r="AC3804" s="13"/>
      <c r="AD3804" s="13"/>
      <c r="AE3804" s="13"/>
      <c r="AF3804" s="13"/>
      <c r="AG3804" s="13"/>
    </row>
    <row r="3805" hidden="1" spans="1:33">
      <c r="A3805" s="21" t="s">
        <v>3956</v>
      </c>
      <c r="B3805" s="22" t="s">
        <v>3962</v>
      </c>
      <c r="C3805" s="21" t="s">
        <v>1983</v>
      </c>
      <c r="D3805" s="21" t="s">
        <v>132</v>
      </c>
      <c r="E3805" s="21" t="s">
        <v>2354</v>
      </c>
      <c r="F3805" s="22" t="s">
        <v>2955</v>
      </c>
      <c r="G3805" s="21" t="s">
        <v>101</v>
      </c>
      <c r="H3805" s="21" t="s">
        <v>131</v>
      </c>
      <c r="I3805" s="22"/>
      <c r="J3805" s="22" t="s">
        <v>132</v>
      </c>
      <c r="K3805" s="23">
        <v>194</v>
      </c>
      <c r="L3805" s="23">
        <v>78.1</v>
      </c>
      <c r="M3805" s="23">
        <v>66.8</v>
      </c>
      <c r="N3805" s="23">
        <v>492.76</v>
      </c>
      <c r="O3805" s="23">
        <v>198.374</v>
      </c>
      <c r="P3805" s="23">
        <v>169.672</v>
      </c>
      <c r="Q3805" s="24" t="s">
        <v>109</v>
      </c>
      <c r="R3805" s="28">
        <v>7</v>
      </c>
      <c r="S3805" s="24" t="s">
        <v>132</v>
      </c>
      <c r="T3805" s="26" t="s">
        <v>109</v>
      </c>
      <c r="U3805" s="27" cm="1">
        <f t="array" ref="U3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805" s="13"/>
      <c r="W3805" s="13"/>
      <c r="X3805" s="13"/>
      <c r="Y3805" s="13"/>
      <c r="Z3805" s="13"/>
      <c r="AC3805" s="13"/>
      <c r="AD3805" s="13"/>
      <c r="AE3805" s="13"/>
      <c r="AF3805" s="13"/>
      <c r="AG3805" s="13"/>
    </row>
    <row r="3806" hidden="1" spans="1:33">
      <c r="A3806" s="21" t="s">
        <v>3956</v>
      </c>
      <c r="B3806" s="22" t="s">
        <v>3962</v>
      </c>
      <c r="C3806" s="21" t="s">
        <v>1983</v>
      </c>
      <c r="D3806" s="21" t="s">
        <v>132</v>
      </c>
      <c r="E3806" s="21" t="s">
        <v>2354</v>
      </c>
      <c r="F3806" s="22" t="s">
        <v>2506</v>
      </c>
      <c r="G3806" s="21" t="s">
        <v>41</v>
      </c>
      <c r="H3806" s="21" t="s">
        <v>135</v>
      </c>
      <c r="I3806" s="22"/>
      <c r="J3806" s="22" t="s">
        <v>132</v>
      </c>
      <c r="K3806" s="23">
        <v>194.2</v>
      </c>
      <c r="L3806" s="23">
        <v>78.1</v>
      </c>
      <c r="M3806" s="23">
        <v>66.8</v>
      </c>
      <c r="N3806" s="23">
        <v>493.268</v>
      </c>
      <c r="O3806" s="23">
        <v>198.374</v>
      </c>
      <c r="P3806" s="23">
        <v>169.672</v>
      </c>
      <c r="Q3806" s="24" t="s">
        <v>57</v>
      </c>
      <c r="R3806" s="28">
        <v>8.8</v>
      </c>
      <c r="S3806" s="24" t="s">
        <v>132</v>
      </c>
      <c r="T3806" s="26" t="s">
        <v>57</v>
      </c>
      <c r="U3806" s="27" cm="1">
        <f t="array" ref="U3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3806" s="13"/>
      <c r="W3806" s="13"/>
      <c r="X3806" s="13"/>
      <c r="Y3806" s="13"/>
      <c r="Z3806" s="13"/>
      <c r="AC3806" s="13"/>
      <c r="AD3806" s="13"/>
      <c r="AE3806" s="13"/>
      <c r="AF3806" s="13"/>
      <c r="AG3806" s="13"/>
    </row>
    <row r="3807" hidden="1" spans="1:33">
      <c r="A3807" s="21" t="s">
        <v>3956</v>
      </c>
      <c r="B3807" s="22" t="s">
        <v>3962</v>
      </c>
      <c r="C3807" s="21" t="s">
        <v>1983</v>
      </c>
      <c r="D3807" s="21" t="s">
        <v>132</v>
      </c>
      <c r="E3807" s="21" t="s">
        <v>2354</v>
      </c>
      <c r="F3807" s="22" t="s">
        <v>2359</v>
      </c>
      <c r="G3807" s="21" t="s">
        <v>41</v>
      </c>
      <c r="H3807" s="21" t="s">
        <v>135</v>
      </c>
      <c r="I3807" s="22"/>
      <c r="J3807" s="22" t="s">
        <v>132</v>
      </c>
      <c r="K3807" s="23">
        <v>194.1</v>
      </c>
      <c r="L3807" s="23">
        <v>78.7</v>
      </c>
      <c r="M3807" s="23">
        <v>66.8</v>
      </c>
      <c r="N3807" s="23">
        <v>493.014</v>
      </c>
      <c r="O3807" s="23">
        <v>199.898</v>
      </c>
      <c r="P3807" s="23">
        <v>169.672</v>
      </c>
      <c r="Q3807" s="24" t="s">
        <v>57</v>
      </c>
      <c r="R3807" s="28">
        <v>8.9</v>
      </c>
      <c r="S3807" s="24" t="s">
        <v>132</v>
      </c>
      <c r="T3807" s="26" t="s">
        <v>57</v>
      </c>
      <c r="U3807" s="27" cm="1">
        <f t="array" ref="U3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807" s="13"/>
      <c r="W3807" s="13"/>
      <c r="X3807" s="13"/>
      <c r="Y3807" s="13"/>
      <c r="Z3807" s="13"/>
      <c r="AC3807" s="13"/>
      <c r="AD3807" s="13"/>
      <c r="AE3807" s="13"/>
      <c r="AF3807" s="13"/>
      <c r="AG3807" s="13"/>
    </row>
    <row r="3808" hidden="1" spans="1:33">
      <c r="A3808" s="21" t="s">
        <v>3956</v>
      </c>
      <c r="B3808" s="22" t="s">
        <v>3962</v>
      </c>
      <c r="C3808" s="21" t="s">
        <v>1983</v>
      </c>
      <c r="D3808" s="21" t="s">
        <v>132</v>
      </c>
      <c r="E3808" s="21" t="s">
        <v>2354</v>
      </c>
      <c r="F3808" s="22" t="s">
        <v>2342</v>
      </c>
      <c r="G3808" s="21" t="s">
        <v>101</v>
      </c>
      <c r="H3808" s="21" t="s">
        <v>131</v>
      </c>
      <c r="I3808" s="22"/>
      <c r="J3808" s="22" t="s">
        <v>132</v>
      </c>
      <c r="K3808" s="23">
        <v>194.1</v>
      </c>
      <c r="L3808" s="23">
        <v>78.1</v>
      </c>
      <c r="M3808" s="23">
        <v>66.9</v>
      </c>
      <c r="N3808" s="23">
        <v>493.014</v>
      </c>
      <c r="O3808" s="23">
        <v>198.374</v>
      </c>
      <c r="P3808" s="23">
        <v>169.926</v>
      </c>
      <c r="Q3808" s="24" t="s">
        <v>109</v>
      </c>
      <c r="R3808" s="28">
        <v>6.9</v>
      </c>
      <c r="S3808" s="24" t="s">
        <v>132</v>
      </c>
      <c r="T3808" s="26" t="s">
        <v>109</v>
      </c>
      <c r="U3808" s="27" cm="1">
        <f t="array" ref="U3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808" s="13"/>
      <c r="W3808" s="13"/>
      <c r="X3808" s="13"/>
      <c r="Y3808" s="13"/>
      <c r="Z3808" s="13"/>
      <c r="AC3808" s="13"/>
      <c r="AD3808" s="13"/>
      <c r="AE3808" s="13"/>
      <c r="AF3808" s="13"/>
      <c r="AG3808" s="13"/>
    </row>
    <row r="3809" hidden="1" spans="1:33">
      <c r="A3809" s="21" t="s">
        <v>3956</v>
      </c>
      <c r="B3809" s="22" t="s">
        <v>3963</v>
      </c>
      <c r="C3809" s="21" t="s">
        <v>1985</v>
      </c>
      <c r="D3809" s="21" t="s">
        <v>132</v>
      </c>
      <c r="E3809" s="21" t="s">
        <v>2345</v>
      </c>
      <c r="F3809" s="22" t="s">
        <v>2898</v>
      </c>
      <c r="G3809" s="21" t="s">
        <v>41</v>
      </c>
      <c r="H3809" s="21" t="s">
        <v>135</v>
      </c>
      <c r="I3809" s="22"/>
      <c r="J3809" s="22" t="s">
        <v>132</v>
      </c>
      <c r="K3809" s="23">
        <v>172.3</v>
      </c>
      <c r="L3809" s="23">
        <v>70.9</v>
      </c>
      <c r="M3809" s="23">
        <v>51.4</v>
      </c>
      <c r="N3809" s="23">
        <v>437.642</v>
      </c>
      <c r="O3809" s="23">
        <v>180.086</v>
      </c>
      <c r="P3809" s="23">
        <v>130.556</v>
      </c>
      <c r="Q3809" s="24" t="s">
        <v>45</v>
      </c>
      <c r="R3809" s="28">
        <v>5.7</v>
      </c>
      <c r="S3809" s="24" t="s">
        <v>132</v>
      </c>
      <c r="T3809" s="26" t="s">
        <v>45</v>
      </c>
      <c r="U3809" s="27" cm="1">
        <f t="array" ref="U3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809" s="13"/>
      <c r="W3809" s="13"/>
      <c r="X3809" s="13"/>
      <c r="Y3809" s="13"/>
      <c r="Z3809" s="13"/>
      <c r="AC3809" s="13"/>
      <c r="AD3809" s="13"/>
      <c r="AE3809" s="13"/>
      <c r="AF3809" s="13"/>
      <c r="AG3809" s="13"/>
    </row>
    <row r="3810" hidden="1" spans="1:33">
      <c r="A3810" s="21" t="s">
        <v>3956</v>
      </c>
      <c r="B3810" s="22" t="s">
        <v>3963</v>
      </c>
      <c r="C3810" s="21" t="s">
        <v>1985</v>
      </c>
      <c r="D3810" s="21" t="s">
        <v>132</v>
      </c>
      <c r="E3810" s="21" t="s">
        <v>2345</v>
      </c>
      <c r="F3810" s="22" t="s">
        <v>2581</v>
      </c>
      <c r="G3810" s="21" t="s">
        <v>41</v>
      </c>
      <c r="H3810" s="21" t="s">
        <v>135</v>
      </c>
      <c r="I3810" s="22"/>
      <c r="J3810" s="22" t="s">
        <v>132</v>
      </c>
      <c r="K3810" s="23">
        <v>171.1</v>
      </c>
      <c r="L3810" s="23">
        <v>70.9</v>
      </c>
      <c r="M3810" s="23">
        <v>50.6</v>
      </c>
      <c r="N3810" s="23">
        <v>434.594</v>
      </c>
      <c r="O3810" s="23">
        <v>180.086</v>
      </c>
      <c r="P3810" s="23">
        <v>128.524</v>
      </c>
      <c r="Q3810" s="24" t="s">
        <v>45</v>
      </c>
      <c r="R3810" s="28">
        <v>6.9</v>
      </c>
      <c r="S3810" s="24" t="s">
        <v>132</v>
      </c>
      <c r="T3810" s="26" t="s">
        <v>45</v>
      </c>
      <c r="U3810" s="27" cm="1">
        <f t="array" ref="U3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810" s="13"/>
      <c r="W3810" s="13"/>
      <c r="X3810" s="13"/>
      <c r="Y3810" s="13"/>
      <c r="Z3810" s="13"/>
      <c r="AC3810" s="13"/>
      <c r="AD3810" s="13"/>
      <c r="AE3810" s="13"/>
      <c r="AF3810" s="13"/>
      <c r="AG3810" s="13"/>
    </row>
    <row r="3811" hidden="1" spans="1:33">
      <c r="A3811" s="21" t="s">
        <v>3956</v>
      </c>
      <c r="B3811" s="22" t="s">
        <v>3963</v>
      </c>
      <c r="C3811" s="21" t="s">
        <v>1985</v>
      </c>
      <c r="D3811" s="21" t="s">
        <v>132</v>
      </c>
      <c r="E3811" s="21" t="s">
        <v>2354</v>
      </c>
      <c r="F3811" s="22" t="s">
        <v>2369</v>
      </c>
      <c r="G3811" s="21" t="s">
        <v>41</v>
      </c>
      <c r="H3811" s="21" t="s">
        <v>135</v>
      </c>
      <c r="I3811" s="22"/>
      <c r="J3811" s="22" t="s">
        <v>132</v>
      </c>
      <c r="K3811" s="23">
        <v>174.7</v>
      </c>
      <c r="L3811" s="23">
        <v>71.5</v>
      </c>
      <c r="M3811" s="23">
        <v>51</v>
      </c>
      <c r="N3811" s="23">
        <v>443.738</v>
      </c>
      <c r="O3811" s="23">
        <v>181.61</v>
      </c>
      <c r="P3811" s="23">
        <v>129.54</v>
      </c>
      <c r="Q3811" s="24" t="s">
        <v>45</v>
      </c>
      <c r="R3811" s="28">
        <v>3.3</v>
      </c>
      <c r="S3811" s="24" t="s">
        <v>132</v>
      </c>
      <c r="T3811" s="26" t="s">
        <v>45</v>
      </c>
      <c r="U3811" s="27" cm="1">
        <f t="array" ref="U3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811" s="13"/>
      <c r="W3811" s="13"/>
      <c r="X3811" s="13"/>
      <c r="Y3811" s="13"/>
      <c r="Z3811" s="13"/>
      <c r="AC3811" s="13"/>
      <c r="AD3811" s="13"/>
      <c r="AE3811" s="13"/>
      <c r="AF3811" s="13"/>
      <c r="AG3811" s="13"/>
    </row>
    <row r="3812" hidden="1" spans="1:33">
      <c r="A3812" s="21" t="s">
        <v>3956</v>
      </c>
      <c r="B3812" s="22" t="s">
        <v>3963</v>
      </c>
      <c r="C3812" s="21" t="s">
        <v>1986</v>
      </c>
      <c r="D3812" s="21" t="s">
        <v>132</v>
      </c>
      <c r="E3812" s="21" t="s">
        <v>2371</v>
      </c>
      <c r="F3812" s="22" t="s">
        <v>3581</v>
      </c>
      <c r="G3812" s="21" t="s">
        <v>41</v>
      </c>
      <c r="H3812" s="21" t="s">
        <v>135</v>
      </c>
      <c r="I3812" s="22"/>
      <c r="J3812" s="22" t="s">
        <v>132</v>
      </c>
      <c r="K3812" s="23">
        <v>175.4</v>
      </c>
      <c r="L3812" s="23">
        <v>71.7</v>
      </c>
      <c r="M3812" s="23">
        <v>51</v>
      </c>
      <c r="N3812" s="23">
        <v>445.516</v>
      </c>
      <c r="O3812" s="23">
        <v>182.118</v>
      </c>
      <c r="P3812" s="23">
        <v>129.54</v>
      </c>
      <c r="Q3812" s="24" t="s">
        <v>45</v>
      </c>
      <c r="R3812" s="28">
        <v>2.6</v>
      </c>
      <c r="S3812" s="24" t="s">
        <v>132</v>
      </c>
      <c r="T3812" s="26" t="s">
        <v>45</v>
      </c>
      <c r="U3812" s="27" cm="1">
        <f t="array" ref="U3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812" s="13"/>
      <c r="W3812" s="13"/>
      <c r="X3812" s="13"/>
      <c r="Y3812" s="13"/>
      <c r="Z3812" s="13"/>
      <c r="AC3812" s="13"/>
      <c r="AD3812" s="13"/>
      <c r="AE3812" s="13"/>
      <c r="AF3812" s="13"/>
      <c r="AG3812" s="13"/>
    </row>
    <row r="3813" hidden="1" spans="1:33">
      <c r="A3813" s="21" t="s">
        <v>3956</v>
      </c>
      <c r="B3813" s="22" t="s">
        <v>3964</v>
      </c>
      <c r="C3813" s="21" t="s">
        <v>1988</v>
      </c>
      <c r="D3813" s="21" t="s">
        <v>132</v>
      </c>
      <c r="E3813" s="21" t="s">
        <v>2341</v>
      </c>
      <c r="F3813" s="22" t="s">
        <v>2511</v>
      </c>
      <c r="G3813" s="21" t="s">
        <v>101</v>
      </c>
      <c r="H3813" s="21" t="s">
        <v>131</v>
      </c>
      <c r="I3813" s="22"/>
      <c r="J3813" s="22" t="s">
        <v>132</v>
      </c>
      <c r="K3813" s="23">
        <v>184.7</v>
      </c>
      <c r="L3813" s="23">
        <v>76.1</v>
      </c>
      <c r="M3813" s="23">
        <v>63.9</v>
      </c>
      <c r="N3813" s="23">
        <v>469.138</v>
      </c>
      <c r="O3813" s="23">
        <v>193.294</v>
      </c>
      <c r="P3813" s="23">
        <v>162.306</v>
      </c>
      <c r="Q3813" s="24" t="s">
        <v>105</v>
      </c>
      <c r="R3813" s="28">
        <v>5.3</v>
      </c>
      <c r="S3813" s="24" t="s">
        <v>132</v>
      </c>
      <c r="T3813" s="26" t="s">
        <v>105</v>
      </c>
      <c r="U3813" s="27" cm="1">
        <f t="array" ref="U3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813" s="13"/>
      <c r="W3813" s="13"/>
      <c r="X3813" s="13"/>
      <c r="Y3813" s="13"/>
      <c r="Z3813" s="13"/>
      <c r="AC3813" s="13"/>
      <c r="AD3813" s="13"/>
      <c r="AE3813" s="13"/>
      <c r="AF3813" s="13"/>
      <c r="AG3813" s="13"/>
    </row>
    <row r="3814" hidden="1" spans="1:33">
      <c r="A3814" s="21" t="s">
        <v>3956</v>
      </c>
      <c r="B3814" s="22" t="s">
        <v>3964</v>
      </c>
      <c r="C3814" s="21" t="s">
        <v>3965</v>
      </c>
      <c r="D3814" s="21" t="s">
        <v>132</v>
      </c>
      <c r="E3814" s="21" t="s">
        <v>2341</v>
      </c>
      <c r="F3814" s="22" t="s">
        <v>2485</v>
      </c>
      <c r="G3814" s="21" t="s">
        <v>101</v>
      </c>
      <c r="H3814" s="21" t="s">
        <v>131</v>
      </c>
      <c r="I3814" s="22"/>
      <c r="J3814" s="22" t="s">
        <v>132</v>
      </c>
      <c r="K3814" s="23">
        <v>186.1</v>
      </c>
      <c r="L3814" s="23">
        <v>76.2</v>
      </c>
      <c r="M3814" s="23">
        <v>63.9</v>
      </c>
      <c r="N3814" s="23">
        <v>472.694</v>
      </c>
      <c r="O3814" s="23">
        <v>193.548</v>
      </c>
      <c r="P3814" s="23">
        <v>162.306</v>
      </c>
      <c r="Q3814" s="24" t="s">
        <v>105</v>
      </c>
      <c r="R3814" s="28">
        <v>3.9</v>
      </c>
      <c r="S3814" s="24" t="s">
        <v>132</v>
      </c>
      <c r="T3814" s="26" t="s">
        <v>105</v>
      </c>
      <c r="U3814" s="27" cm="1">
        <f t="array" ref="U3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814" s="13"/>
      <c r="W3814" s="13"/>
      <c r="X3814" s="13"/>
      <c r="Y3814" s="13"/>
      <c r="Z3814" s="13"/>
      <c r="AC3814" s="13"/>
      <c r="AD3814" s="13"/>
      <c r="AE3814" s="13"/>
      <c r="AF3814" s="13"/>
      <c r="AG3814" s="13"/>
    </row>
    <row r="3815" hidden="1" spans="1:33">
      <c r="A3815" s="21" t="s">
        <v>3956</v>
      </c>
      <c r="B3815" s="22" t="s">
        <v>3964</v>
      </c>
      <c r="C3815" s="21" t="s">
        <v>1988</v>
      </c>
      <c r="D3815" s="21" t="s">
        <v>132</v>
      </c>
      <c r="E3815" s="21" t="s">
        <v>2345</v>
      </c>
      <c r="F3815" s="22" t="s">
        <v>2614</v>
      </c>
      <c r="G3815" s="21" t="s">
        <v>101</v>
      </c>
      <c r="H3815" s="21" t="s">
        <v>131</v>
      </c>
      <c r="I3815" s="22"/>
      <c r="J3815" s="22" t="s">
        <v>132</v>
      </c>
      <c r="K3815" s="23">
        <v>188.3</v>
      </c>
      <c r="L3815" s="23">
        <v>76.3</v>
      </c>
      <c r="M3815" s="23">
        <v>63.9</v>
      </c>
      <c r="N3815" s="23">
        <v>478.282</v>
      </c>
      <c r="O3815" s="23">
        <v>193.802</v>
      </c>
      <c r="P3815" s="23">
        <v>162.306</v>
      </c>
      <c r="Q3815" s="24" t="s">
        <v>105</v>
      </c>
      <c r="R3815" s="28">
        <v>1.7</v>
      </c>
      <c r="S3815" s="24" t="s">
        <v>132</v>
      </c>
      <c r="T3815" s="26" t="s">
        <v>105</v>
      </c>
      <c r="U3815" s="27" cm="1">
        <f t="array" ref="U3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815" s="13"/>
      <c r="W3815" s="13"/>
      <c r="X3815" s="13"/>
      <c r="Y3815" s="13"/>
      <c r="Z3815" s="13"/>
      <c r="AC3815" s="13"/>
      <c r="AD3815" s="13"/>
      <c r="AE3815" s="13"/>
      <c r="AF3815" s="13"/>
      <c r="AG3815" s="13"/>
    </row>
    <row r="3816" hidden="1" spans="1:33">
      <c r="A3816" s="21" t="s">
        <v>3956</v>
      </c>
      <c r="B3816" s="22" t="s">
        <v>3966</v>
      </c>
      <c r="C3816" s="21" t="s">
        <v>1991</v>
      </c>
      <c r="D3816" s="21" t="s">
        <v>132</v>
      </c>
      <c r="E3816" s="21" t="s">
        <v>2341</v>
      </c>
      <c r="F3816" s="22" t="s">
        <v>2368</v>
      </c>
      <c r="G3816" s="21" t="s">
        <v>17</v>
      </c>
      <c r="H3816" s="21" t="s">
        <v>141</v>
      </c>
      <c r="I3816" s="22"/>
      <c r="J3816" s="22" t="s">
        <v>132</v>
      </c>
      <c r="K3816" s="23">
        <v>195.6</v>
      </c>
      <c r="L3816" s="23">
        <v>76</v>
      </c>
      <c r="M3816" s="23">
        <v>55.8</v>
      </c>
      <c r="N3816" s="23">
        <v>496.824</v>
      </c>
      <c r="O3816" s="23">
        <v>193.04</v>
      </c>
      <c r="P3816" s="23">
        <v>141.732</v>
      </c>
      <c r="Q3816" s="24" t="s">
        <v>39</v>
      </c>
      <c r="R3816" s="28">
        <v>10.4</v>
      </c>
      <c r="S3816" s="24" t="s">
        <v>132</v>
      </c>
      <c r="T3816" s="26" t="s">
        <v>39</v>
      </c>
      <c r="U3816" s="27" cm="1">
        <f t="array" ref="U3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3816" s="13"/>
      <c r="W3816" s="13"/>
      <c r="X3816" s="13"/>
      <c r="Y3816" s="13"/>
      <c r="Z3816" s="13"/>
      <c r="AC3816" s="13"/>
      <c r="AD3816" s="13"/>
      <c r="AE3816" s="13"/>
      <c r="AF3816" s="13"/>
      <c r="AG3816" s="13"/>
    </row>
    <row r="3817" hidden="1" spans="1:33">
      <c r="A3817" s="21" t="s">
        <v>3956</v>
      </c>
      <c r="B3817" s="22" t="s">
        <v>3966</v>
      </c>
      <c r="C3817" s="21" t="s">
        <v>1991</v>
      </c>
      <c r="D3817" s="21" t="s">
        <v>132</v>
      </c>
      <c r="E3817" s="21" t="s">
        <v>2341</v>
      </c>
      <c r="F3817" s="22" t="s">
        <v>2369</v>
      </c>
      <c r="G3817" s="21" t="s">
        <v>17</v>
      </c>
      <c r="H3817" s="21" t="s">
        <v>141</v>
      </c>
      <c r="I3817" s="22"/>
      <c r="J3817" s="22" t="s">
        <v>132</v>
      </c>
      <c r="K3817" s="23">
        <v>197.4</v>
      </c>
      <c r="L3817" s="23">
        <v>76</v>
      </c>
      <c r="M3817" s="23">
        <v>55.8</v>
      </c>
      <c r="N3817" s="23">
        <v>501.396</v>
      </c>
      <c r="O3817" s="23">
        <v>193.04</v>
      </c>
      <c r="P3817" s="23">
        <v>141.732</v>
      </c>
      <c r="Q3817" s="24" t="s">
        <v>39</v>
      </c>
      <c r="R3817" s="28">
        <v>8.6</v>
      </c>
      <c r="S3817" s="24" t="s">
        <v>132</v>
      </c>
      <c r="T3817" s="26" t="s">
        <v>39</v>
      </c>
      <c r="U3817" s="27" cm="1">
        <f t="array" ref="U3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817" s="13"/>
      <c r="W3817" s="13"/>
      <c r="X3817" s="13"/>
      <c r="Y3817" s="13"/>
      <c r="Z3817" s="13"/>
      <c r="AC3817" s="13"/>
      <c r="AD3817" s="13"/>
      <c r="AE3817" s="13"/>
      <c r="AF3817" s="13"/>
      <c r="AG3817" s="13"/>
    </row>
    <row r="3818" hidden="1" spans="1:33">
      <c r="A3818" s="21" t="s">
        <v>3956</v>
      </c>
      <c r="B3818" s="22" t="s">
        <v>3966</v>
      </c>
      <c r="C3818" s="21" t="s">
        <v>1991</v>
      </c>
      <c r="D3818" s="21" t="s">
        <v>1992</v>
      </c>
      <c r="E3818" s="21" t="s">
        <v>2341</v>
      </c>
      <c r="F3818" s="22" t="s">
        <v>2369</v>
      </c>
      <c r="G3818" s="21" t="s">
        <v>17</v>
      </c>
      <c r="H3818" s="21" t="s">
        <v>1255</v>
      </c>
      <c r="I3818" s="22"/>
      <c r="J3818" s="22" t="s">
        <v>132</v>
      </c>
      <c r="K3818" s="23">
        <v>203.4</v>
      </c>
      <c r="L3818" s="23">
        <v>76</v>
      </c>
      <c r="M3818" s="23">
        <v>56.1</v>
      </c>
      <c r="N3818" s="23">
        <v>516.636</v>
      </c>
      <c r="O3818" s="23">
        <v>193.04</v>
      </c>
      <c r="P3818" s="23">
        <v>142.494</v>
      </c>
      <c r="Q3818" s="24" t="s">
        <v>39</v>
      </c>
      <c r="R3818" s="28">
        <v>2.6</v>
      </c>
      <c r="S3818" s="24" t="s">
        <v>132</v>
      </c>
      <c r="T3818" s="26" t="s">
        <v>39</v>
      </c>
      <c r="U3818" s="27" cm="1">
        <f t="array" ref="U3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818" s="13"/>
      <c r="W3818" s="13"/>
      <c r="X3818" s="13"/>
      <c r="Y3818" s="13"/>
      <c r="Z3818" s="13"/>
      <c r="AC3818" s="13"/>
      <c r="AD3818" s="13"/>
      <c r="AE3818" s="13"/>
      <c r="AF3818" s="13"/>
      <c r="AG3818" s="13"/>
    </row>
    <row r="3819" hidden="1" spans="1:33">
      <c r="A3819" s="21" t="s">
        <v>3956</v>
      </c>
      <c r="B3819" s="22" t="s">
        <v>3966</v>
      </c>
      <c r="C3819" s="21" t="s">
        <v>1991</v>
      </c>
      <c r="D3819" s="21" t="s">
        <v>132</v>
      </c>
      <c r="E3819" s="21" t="s">
        <v>2345</v>
      </c>
      <c r="F3819" s="22" t="s">
        <v>2538</v>
      </c>
      <c r="G3819" s="21" t="s">
        <v>92</v>
      </c>
      <c r="H3819" s="21" t="s">
        <v>187</v>
      </c>
      <c r="I3819" s="22"/>
      <c r="J3819" s="22" t="s">
        <v>132</v>
      </c>
      <c r="K3819" s="23">
        <v>198.8</v>
      </c>
      <c r="L3819" s="23">
        <v>76.3</v>
      </c>
      <c r="M3819" s="23">
        <v>56</v>
      </c>
      <c r="N3819" s="23">
        <v>504.952</v>
      </c>
      <c r="O3819" s="23">
        <v>193.802</v>
      </c>
      <c r="P3819" s="23">
        <v>142.24</v>
      </c>
      <c r="Q3819" s="24" t="s">
        <v>96</v>
      </c>
      <c r="R3819" s="28">
        <v>9.2</v>
      </c>
      <c r="S3819" s="24" t="s">
        <v>132</v>
      </c>
      <c r="T3819" s="26" t="s">
        <v>96</v>
      </c>
      <c r="U3819" s="27" cm="1">
        <f t="array" ref="U3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819" s="13"/>
      <c r="W3819" s="13"/>
      <c r="X3819" s="13"/>
      <c r="Y3819" s="13"/>
      <c r="Z3819" s="13"/>
      <c r="AC3819" s="13"/>
      <c r="AD3819" s="13"/>
      <c r="AE3819" s="13"/>
      <c r="AF3819" s="13"/>
      <c r="AG3819" s="13"/>
    </row>
    <row r="3820" hidden="1" spans="1:33">
      <c r="A3820" s="21" t="s">
        <v>3956</v>
      </c>
      <c r="B3820" s="22" t="s">
        <v>3966</v>
      </c>
      <c r="C3820" s="21" t="s">
        <v>1991</v>
      </c>
      <c r="D3820" s="21" t="s">
        <v>1992</v>
      </c>
      <c r="E3820" s="21" t="s">
        <v>2345</v>
      </c>
      <c r="F3820" s="22" t="s">
        <v>2538</v>
      </c>
      <c r="G3820" s="21" t="s">
        <v>92</v>
      </c>
      <c r="H3820" s="21" t="s">
        <v>1255</v>
      </c>
      <c r="I3820" s="22"/>
      <c r="J3820" s="22" t="s">
        <v>132</v>
      </c>
      <c r="K3820" s="23">
        <v>204.7</v>
      </c>
      <c r="L3820" s="23">
        <v>76.3</v>
      </c>
      <c r="M3820" s="23">
        <v>56.2</v>
      </c>
      <c r="N3820" s="23">
        <v>519.938</v>
      </c>
      <c r="O3820" s="23">
        <v>193.802</v>
      </c>
      <c r="P3820" s="23">
        <v>142.748</v>
      </c>
      <c r="Q3820" s="24" t="s">
        <v>96</v>
      </c>
      <c r="R3820" s="28">
        <v>3.3</v>
      </c>
      <c r="S3820" s="24" t="s">
        <v>132</v>
      </c>
      <c r="T3820" s="26" t="s">
        <v>96</v>
      </c>
      <c r="U3820" s="27" cm="1">
        <f t="array" ref="U3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820" s="13"/>
      <c r="W3820" s="13"/>
      <c r="X3820" s="13"/>
      <c r="Y3820" s="13"/>
      <c r="Z3820" s="13"/>
      <c r="AC3820" s="13"/>
      <c r="AD3820" s="13"/>
      <c r="AE3820" s="13"/>
      <c r="AF3820" s="13"/>
      <c r="AG3820" s="13"/>
    </row>
    <row r="3821" hidden="1" spans="1:33">
      <c r="A3821" s="21" t="s">
        <v>3956</v>
      </c>
      <c r="B3821" s="22" t="s">
        <v>3966</v>
      </c>
      <c r="C3821" s="21" t="s">
        <v>1991</v>
      </c>
      <c r="D3821" s="21" t="s">
        <v>1993</v>
      </c>
      <c r="E3821" s="21" t="s">
        <v>2345</v>
      </c>
      <c r="F3821" s="22" t="s">
        <v>2651</v>
      </c>
      <c r="G3821" s="21" t="s">
        <v>17</v>
      </c>
      <c r="H3821" s="21" t="s">
        <v>168</v>
      </c>
      <c r="I3821" s="22"/>
      <c r="J3821" s="22" t="s">
        <v>132</v>
      </c>
      <c r="K3821" s="23">
        <v>198.8</v>
      </c>
      <c r="L3821" s="23">
        <v>76.3</v>
      </c>
      <c r="M3821" s="23">
        <v>56.2</v>
      </c>
      <c r="N3821" s="23">
        <v>504.952</v>
      </c>
      <c r="O3821" s="23">
        <v>193.802</v>
      </c>
      <c r="P3821" s="23">
        <v>142.748</v>
      </c>
      <c r="Q3821" s="24" t="s">
        <v>39</v>
      </c>
      <c r="R3821" s="28">
        <v>7.2</v>
      </c>
      <c r="S3821" s="24" t="s">
        <v>132</v>
      </c>
      <c r="T3821" s="26" t="s">
        <v>39</v>
      </c>
      <c r="U3821" s="27" cm="1">
        <f t="array" ref="U3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821" s="13"/>
      <c r="W3821" s="13"/>
      <c r="X3821" s="13"/>
      <c r="Y3821" s="13"/>
      <c r="Z3821" s="13"/>
      <c r="AC3821" s="13"/>
      <c r="AD3821" s="13"/>
      <c r="AE3821" s="13"/>
      <c r="AF3821" s="13"/>
      <c r="AG3821" s="13"/>
    </row>
    <row r="3822" hidden="1" spans="1:33">
      <c r="A3822" s="21" t="s">
        <v>3956</v>
      </c>
      <c r="B3822" s="22" t="s">
        <v>3966</v>
      </c>
      <c r="C3822" s="21" t="s">
        <v>1991</v>
      </c>
      <c r="D3822" s="21" t="s">
        <v>132</v>
      </c>
      <c r="E3822" s="21" t="s">
        <v>2354</v>
      </c>
      <c r="F3822" s="22" t="s">
        <v>2359</v>
      </c>
      <c r="G3822" s="21" t="s">
        <v>92</v>
      </c>
      <c r="H3822" s="21" t="s">
        <v>187</v>
      </c>
      <c r="I3822" s="22"/>
      <c r="J3822" s="22" t="s">
        <v>132</v>
      </c>
      <c r="K3822" s="23">
        <v>198.9</v>
      </c>
      <c r="L3822" s="23">
        <v>76.3</v>
      </c>
      <c r="M3822" s="23">
        <v>56.1</v>
      </c>
      <c r="N3822" s="23">
        <v>505.206</v>
      </c>
      <c r="O3822" s="23">
        <v>193.802</v>
      </c>
      <c r="P3822" s="23">
        <v>142.494</v>
      </c>
      <c r="Q3822" s="24" t="s">
        <v>96</v>
      </c>
      <c r="R3822" s="28">
        <v>9.1</v>
      </c>
      <c r="S3822" s="24" t="s">
        <v>132</v>
      </c>
      <c r="T3822" s="26" t="s">
        <v>96</v>
      </c>
      <c r="U3822" s="27" cm="1">
        <f t="array" ref="U3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22" s="13"/>
      <c r="W3822" s="13"/>
      <c r="X3822" s="13"/>
      <c r="Y3822" s="13"/>
      <c r="Z3822" s="13"/>
      <c r="AC3822" s="13"/>
      <c r="AD3822" s="13"/>
      <c r="AE3822" s="13"/>
      <c r="AF3822" s="13"/>
      <c r="AG3822" s="13"/>
    </row>
    <row r="3823" hidden="1" spans="1:33">
      <c r="A3823" s="21" t="s">
        <v>3956</v>
      </c>
      <c r="B3823" s="22" t="s">
        <v>3967</v>
      </c>
      <c r="C3823" s="21" t="s">
        <v>1995</v>
      </c>
      <c r="D3823" s="21" t="s">
        <v>132</v>
      </c>
      <c r="E3823" s="21" t="s">
        <v>2341</v>
      </c>
      <c r="F3823" s="22" t="s">
        <v>2462</v>
      </c>
      <c r="G3823" s="21" t="s">
        <v>92</v>
      </c>
      <c r="H3823" s="21" t="s">
        <v>138</v>
      </c>
      <c r="I3823" s="22"/>
      <c r="J3823" s="22" t="s">
        <v>132</v>
      </c>
      <c r="K3823" s="23">
        <v>195.4</v>
      </c>
      <c r="L3823" s="23">
        <v>77.5</v>
      </c>
      <c r="M3823" s="23">
        <v>54.9</v>
      </c>
      <c r="N3823" s="23">
        <v>496.316</v>
      </c>
      <c r="O3823" s="23">
        <v>196.85</v>
      </c>
      <c r="P3823" s="23">
        <v>139.446</v>
      </c>
      <c r="Q3823" s="24" t="s">
        <v>96</v>
      </c>
      <c r="R3823" s="28">
        <v>12.6</v>
      </c>
      <c r="S3823" s="24" t="s">
        <v>132</v>
      </c>
      <c r="T3823" s="26" t="s">
        <v>96</v>
      </c>
      <c r="U3823" s="27" cm="1">
        <f t="array" ref="U3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823" s="13"/>
      <c r="W3823" s="13"/>
      <c r="X3823" s="13"/>
      <c r="Y3823" s="13"/>
      <c r="Z3823" s="13"/>
      <c r="AC3823" s="13"/>
      <c r="AD3823" s="13"/>
      <c r="AE3823" s="13"/>
      <c r="AF3823" s="13"/>
      <c r="AG3823" s="13"/>
    </row>
    <row r="3824" hidden="1" spans="1:33">
      <c r="A3824" s="21" t="s">
        <v>3956</v>
      </c>
      <c r="B3824" s="22" t="s">
        <v>3967</v>
      </c>
      <c r="C3824" s="21" t="s">
        <v>1995</v>
      </c>
      <c r="D3824" s="21" t="s">
        <v>1996</v>
      </c>
      <c r="E3824" s="21" t="s">
        <v>2341</v>
      </c>
      <c r="F3824" s="22" t="s">
        <v>2411</v>
      </c>
      <c r="G3824" s="21" t="s">
        <v>17</v>
      </c>
      <c r="H3824" s="21" t="s">
        <v>168</v>
      </c>
      <c r="I3824" s="22"/>
      <c r="J3824" s="22" t="s">
        <v>132</v>
      </c>
      <c r="K3824" s="23">
        <v>195.8</v>
      </c>
      <c r="L3824" s="23">
        <v>77.4</v>
      </c>
      <c r="M3824" s="23">
        <v>55.6</v>
      </c>
      <c r="N3824" s="23">
        <v>497.332</v>
      </c>
      <c r="O3824" s="23">
        <v>196.596</v>
      </c>
      <c r="P3824" s="23">
        <v>141.224</v>
      </c>
      <c r="Q3824" s="24" t="s">
        <v>39</v>
      </c>
      <c r="R3824" s="28">
        <v>10.2</v>
      </c>
      <c r="S3824" s="24" t="s">
        <v>132</v>
      </c>
      <c r="T3824" s="26" t="s">
        <v>39</v>
      </c>
      <c r="U3824" s="27" cm="1">
        <f t="array" ref="U3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824" s="13"/>
      <c r="W3824" s="13"/>
      <c r="X3824" s="13"/>
      <c r="Y3824" s="13"/>
      <c r="Z3824" s="13"/>
      <c r="AC3824" s="13"/>
      <c r="AD3824" s="13"/>
      <c r="AE3824" s="13"/>
      <c r="AF3824" s="13"/>
      <c r="AG3824" s="13"/>
    </row>
    <row r="3825" hidden="1" spans="1:33">
      <c r="A3825" s="21" t="s">
        <v>3956</v>
      </c>
      <c r="B3825" s="22" t="s">
        <v>3967</v>
      </c>
      <c r="C3825" s="21" t="s">
        <v>1995</v>
      </c>
      <c r="D3825" s="21" t="s">
        <v>1993</v>
      </c>
      <c r="E3825" s="21" t="s">
        <v>2341</v>
      </c>
      <c r="F3825" s="22" t="s">
        <v>2372</v>
      </c>
      <c r="G3825" s="21" t="s">
        <v>17</v>
      </c>
      <c r="H3825" s="21" t="s">
        <v>168</v>
      </c>
      <c r="I3825" s="22"/>
      <c r="J3825" s="22" t="s">
        <v>132</v>
      </c>
      <c r="K3825" s="23">
        <v>195.4</v>
      </c>
      <c r="L3825" s="23">
        <v>77.5</v>
      </c>
      <c r="M3825" s="23">
        <v>55.5</v>
      </c>
      <c r="N3825" s="23">
        <v>496.316</v>
      </c>
      <c r="O3825" s="23">
        <v>196.85</v>
      </c>
      <c r="P3825" s="23">
        <v>140.97</v>
      </c>
      <c r="Q3825" s="24" t="s">
        <v>39</v>
      </c>
      <c r="R3825" s="28">
        <v>10.6</v>
      </c>
      <c r="S3825" s="24" t="s">
        <v>132</v>
      </c>
      <c r="T3825" s="26" t="s">
        <v>39</v>
      </c>
      <c r="U3825" s="27" cm="1">
        <f t="array" ref="U3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825" s="13"/>
      <c r="W3825" s="13"/>
      <c r="X3825" s="13"/>
      <c r="Y3825" s="13"/>
      <c r="Z3825" s="13"/>
      <c r="AC3825" s="13"/>
      <c r="AD3825" s="13"/>
      <c r="AE3825" s="13"/>
      <c r="AF3825" s="13"/>
      <c r="AG3825" s="13"/>
    </row>
    <row r="3826" hidden="1" spans="1:33">
      <c r="A3826" s="21" t="s">
        <v>3956</v>
      </c>
      <c r="B3826" s="22" t="s">
        <v>3967</v>
      </c>
      <c r="C3826" s="21" t="s">
        <v>1995</v>
      </c>
      <c r="D3826" s="21" t="s">
        <v>132</v>
      </c>
      <c r="E3826" s="21" t="s">
        <v>2341</v>
      </c>
      <c r="F3826" s="22" t="s">
        <v>2342</v>
      </c>
      <c r="G3826" s="21" t="s">
        <v>17</v>
      </c>
      <c r="H3826" s="21" t="s">
        <v>168</v>
      </c>
      <c r="I3826" s="22"/>
      <c r="J3826" s="22" t="s">
        <v>132</v>
      </c>
      <c r="K3826" s="23">
        <v>195.9</v>
      </c>
      <c r="L3826" s="23">
        <v>77.4</v>
      </c>
      <c r="M3826" s="23">
        <v>55.6</v>
      </c>
      <c r="N3826" s="23">
        <v>497.586</v>
      </c>
      <c r="O3826" s="23">
        <v>196.596</v>
      </c>
      <c r="P3826" s="23">
        <v>141.224</v>
      </c>
      <c r="Q3826" s="24" t="s">
        <v>39</v>
      </c>
      <c r="R3826" s="28">
        <v>10.1</v>
      </c>
      <c r="S3826" s="24" t="s">
        <v>132</v>
      </c>
      <c r="T3826" s="26" t="s">
        <v>39</v>
      </c>
      <c r="U3826" s="27" cm="1">
        <f t="array" ref="U3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826" s="13"/>
      <c r="W3826" s="13"/>
      <c r="X3826" s="13"/>
      <c r="Y3826" s="13"/>
      <c r="Z3826" s="13"/>
      <c r="AC3826" s="13"/>
      <c r="AD3826" s="13"/>
      <c r="AE3826" s="13"/>
      <c r="AF3826" s="13"/>
      <c r="AG3826" s="13"/>
    </row>
    <row r="3827" hidden="1" spans="1:33">
      <c r="A3827" s="21" t="s">
        <v>3956</v>
      </c>
      <c r="B3827" s="22" t="s">
        <v>3967</v>
      </c>
      <c r="C3827" s="21" t="s">
        <v>1995</v>
      </c>
      <c r="D3827" s="21" t="s">
        <v>132</v>
      </c>
      <c r="E3827" s="21" t="s">
        <v>2341</v>
      </c>
      <c r="F3827" s="22" t="s">
        <v>2342</v>
      </c>
      <c r="G3827" s="21" t="s">
        <v>92</v>
      </c>
      <c r="H3827" s="21" t="s">
        <v>138</v>
      </c>
      <c r="I3827" s="22"/>
      <c r="J3827" s="22" t="s">
        <v>132</v>
      </c>
      <c r="K3827" s="23">
        <v>195.4</v>
      </c>
      <c r="L3827" s="23">
        <v>77.4</v>
      </c>
      <c r="M3827" s="23">
        <v>54.3</v>
      </c>
      <c r="N3827" s="23">
        <v>496.316</v>
      </c>
      <c r="O3827" s="23">
        <v>196.596</v>
      </c>
      <c r="P3827" s="23">
        <v>137.922</v>
      </c>
      <c r="Q3827" s="24" t="s">
        <v>96</v>
      </c>
      <c r="R3827" s="28">
        <v>12.6</v>
      </c>
      <c r="S3827" s="24" t="s">
        <v>132</v>
      </c>
      <c r="T3827" s="26" t="s">
        <v>96</v>
      </c>
      <c r="U3827" s="27" cm="1">
        <f t="array" ref="U3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827" s="13"/>
      <c r="W3827" s="13"/>
      <c r="X3827" s="13"/>
      <c r="Y3827" s="13"/>
      <c r="Z3827" s="13"/>
      <c r="AC3827" s="13"/>
      <c r="AD3827" s="13"/>
      <c r="AE3827" s="13"/>
      <c r="AF3827" s="13"/>
      <c r="AG3827" s="13"/>
    </row>
    <row r="3828" hidden="1" spans="1:33">
      <c r="A3828" s="21" t="s">
        <v>3956</v>
      </c>
      <c r="B3828" s="22" t="s">
        <v>3967</v>
      </c>
      <c r="C3828" s="21" t="s">
        <v>1995</v>
      </c>
      <c r="D3828" s="21" t="s">
        <v>1997</v>
      </c>
      <c r="E3828" s="21" t="s">
        <v>2341</v>
      </c>
      <c r="F3828" s="22" t="s">
        <v>2342</v>
      </c>
      <c r="G3828" s="21" t="s">
        <v>92</v>
      </c>
      <c r="H3828" s="21" t="s">
        <v>138</v>
      </c>
      <c r="I3828" s="22"/>
      <c r="J3828" s="22" t="s">
        <v>132</v>
      </c>
      <c r="K3828" s="23">
        <v>195.6</v>
      </c>
      <c r="L3828" s="23">
        <v>78.7</v>
      </c>
      <c r="M3828" s="23">
        <v>54.3</v>
      </c>
      <c r="N3828" s="23">
        <v>496.824</v>
      </c>
      <c r="O3828" s="23">
        <v>199.898</v>
      </c>
      <c r="P3828" s="23">
        <v>137.922</v>
      </c>
      <c r="Q3828" s="24" t="s">
        <v>96</v>
      </c>
      <c r="R3828" s="28">
        <v>12.4</v>
      </c>
      <c r="S3828" s="24" t="s">
        <v>132</v>
      </c>
      <c r="T3828" s="26" t="s">
        <v>96</v>
      </c>
      <c r="U3828" s="27" cm="1">
        <f t="array" ref="U3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3828" s="13"/>
      <c r="W3828" s="13"/>
      <c r="X3828" s="13"/>
      <c r="Y3828" s="13"/>
      <c r="Z3828" s="13"/>
      <c r="AC3828" s="13"/>
      <c r="AD3828" s="13"/>
      <c r="AE3828" s="13"/>
      <c r="AF3828" s="13"/>
      <c r="AG3828" s="13"/>
    </row>
    <row r="3829" hidden="1" spans="1:33">
      <c r="A3829" s="21" t="s">
        <v>3968</v>
      </c>
      <c r="B3829" s="22">
        <v>1500</v>
      </c>
      <c r="C3829" s="21" t="s">
        <v>3969</v>
      </c>
      <c r="D3829" s="21" t="s">
        <v>132</v>
      </c>
      <c r="E3829" s="21" t="s">
        <v>2345</v>
      </c>
      <c r="F3829" s="22" t="s">
        <v>3231</v>
      </c>
      <c r="G3829" s="21" t="s">
        <v>73</v>
      </c>
      <c r="H3829" s="21" t="s">
        <v>567</v>
      </c>
      <c r="I3829" s="22" t="s">
        <v>3970</v>
      </c>
      <c r="J3829" s="22">
        <v>6.4</v>
      </c>
      <c r="K3829" s="23">
        <v>224.1</v>
      </c>
      <c r="L3829" s="23">
        <v>79.4</v>
      </c>
      <c r="M3829" s="23">
        <v>74.7</v>
      </c>
      <c r="N3829" s="23">
        <v>569.214</v>
      </c>
      <c r="O3829" s="23">
        <v>201.676</v>
      </c>
      <c r="P3829" s="23">
        <v>189.738</v>
      </c>
      <c r="Q3829" s="24" t="s">
        <v>77</v>
      </c>
      <c r="R3829" s="28">
        <v>5.9</v>
      </c>
      <c r="S3829" s="24" t="s">
        <v>132</v>
      </c>
      <c r="T3829" s="26" t="s">
        <v>77</v>
      </c>
      <c r="U3829" s="27" cm="1">
        <f t="array" ref="U3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829" s="13"/>
      <c r="W3829" s="13"/>
      <c r="X3829" s="13"/>
      <c r="Y3829" s="13"/>
      <c r="Z3829" s="13"/>
      <c r="AC3829" s="13"/>
      <c r="AD3829" s="13"/>
      <c r="AE3829" s="13"/>
      <c r="AF3829" s="13"/>
      <c r="AG3829" s="13"/>
    </row>
    <row r="3830" hidden="1" spans="1:33">
      <c r="A3830" s="21" t="s">
        <v>3968</v>
      </c>
      <c r="B3830" s="22">
        <v>1500</v>
      </c>
      <c r="C3830" s="21" t="s">
        <v>3969</v>
      </c>
      <c r="D3830" s="21" t="s">
        <v>132</v>
      </c>
      <c r="E3830" s="21" t="s">
        <v>2345</v>
      </c>
      <c r="F3830" s="22" t="s">
        <v>3971</v>
      </c>
      <c r="G3830" s="21" t="s">
        <v>73</v>
      </c>
      <c r="H3830" s="21" t="s">
        <v>567</v>
      </c>
      <c r="I3830" s="22" t="s">
        <v>80</v>
      </c>
      <c r="J3830" s="22">
        <v>6.4</v>
      </c>
      <c r="K3830" s="23">
        <v>204.1</v>
      </c>
      <c r="L3830" s="23">
        <v>79.4</v>
      </c>
      <c r="M3830" s="23">
        <v>74.7</v>
      </c>
      <c r="N3830" s="23">
        <v>518.414</v>
      </c>
      <c r="O3830" s="23">
        <v>201.676</v>
      </c>
      <c r="P3830" s="23">
        <v>189.738</v>
      </c>
      <c r="Q3830" s="24" t="s">
        <v>72</v>
      </c>
      <c r="R3830" s="28">
        <v>5.9</v>
      </c>
      <c r="S3830" s="24" t="s">
        <v>132</v>
      </c>
      <c r="T3830" s="26" t="s">
        <v>72</v>
      </c>
      <c r="U3830" s="27" cm="1">
        <f t="array" ref="U3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830" s="13"/>
      <c r="W3830" s="13"/>
      <c r="X3830" s="13"/>
      <c r="Y3830" s="13"/>
      <c r="Z3830" s="13"/>
      <c r="AC3830" s="13"/>
      <c r="AD3830" s="13"/>
      <c r="AE3830" s="13"/>
      <c r="AF3830" s="13"/>
      <c r="AG3830" s="13"/>
    </row>
    <row r="3831" hidden="1" spans="1:33">
      <c r="A3831" s="21" t="s">
        <v>3968</v>
      </c>
      <c r="B3831" s="22">
        <v>1500</v>
      </c>
      <c r="C3831" s="21" t="s">
        <v>3969</v>
      </c>
      <c r="D3831" s="21" t="s">
        <v>132</v>
      </c>
      <c r="E3831" s="21" t="s">
        <v>2345</v>
      </c>
      <c r="F3831" s="22" t="s">
        <v>2777</v>
      </c>
      <c r="G3831" s="21" t="s">
        <v>73</v>
      </c>
      <c r="H3831" s="21" t="s">
        <v>567</v>
      </c>
      <c r="I3831" s="22" t="s">
        <v>80</v>
      </c>
      <c r="J3831" s="22">
        <v>8</v>
      </c>
      <c r="K3831" s="23">
        <v>224.1</v>
      </c>
      <c r="L3831" s="23">
        <v>79.4</v>
      </c>
      <c r="M3831" s="23">
        <v>74.7</v>
      </c>
      <c r="N3831" s="23">
        <v>569.214</v>
      </c>
      <c r="O3831" s="23">
        <v>201.676</v>
      </c>
      <c r="P3831" s="23">
        <v>189.738</v>
      </c>
      <c r="Q3831" s="24" t="s">
        <v>79</v>
      </c>
      <c r="R3831" s="28">
        <v>17.9</v>
      </c>
      <c r="S3831" s="24" t="s">
        <v>132</v>
      </c>
      <c r="T3831" s="26" t="s">
        <v>79</v>
      </c>
      <c r="U3831" s="27" cm="1">
        <f t="array" ref="U3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831" s="13"/>
      <c r="W3831" s="13"/>
      <c r="X3831" s="13"/>
      <c r="Y3831" s="13"/>
      <c r="Z3831" s="13"/>
      <c r="AC3831" s="13"/>
      <c r="AD3831" s="13"/>
      <c r="AE3831" s="13"/>
      <c r="AF3831" s="13"/>
      <c r="AG3831" s="13"/>
    </row>
    <row r="3832" hidden="1" spans="1:33">
      <c r="A3832" s="21" t="s">
        <v>3968</v>
      </c>
      <c r="B3832" s="22">
        <v>1500</v>
      </c>
      <c r="C3832" s="21" t="s">
        <v>3969</v>
      </c>
      <c r="D3832" s="21" t="s">
        <v>132</v>
      </c>
      <c r="E3832" s="21" t="s">
        <v>2345</v>
      </c>
      <c r="F3832" s="22" t="s">
        <v>3107</v>
      </c>
      <c r="G3832" s="21" t="s">
        <v>73</v>
      </c>
      <c r="H3832" s="21" t="s">
        <v>567</v>
      </c>
      <c r="I3832" s="22" t="s">
        <v>80</v>
      </c>
      <c r="J3832" s="22">
        <v>8</v>
      </c>
      <c r="K3832" s="23">
        <v>224.1</v>
      </c>
      <c r="L3832" s="23">
        <v>79.4</v>
      </c>
      <c r="M3832" s="23">
        <v>74.7</v>
      </c>
      <c r="N3832" s="23">
        <v>569.214</v>
      </c>
      <c r="O3832" s="23">
        <v>201.676</v>
      </c>
      <c r="P3832" s="23">
        <v>189.738</v>
      </c>
      <c r="Q3832" s="24" t="s">
        <v>79</v>
      </c>
      <c r="R3832" s="28">
        <v>17.9</v>
      </c>
      <c r="S3832" s="24" t="s">
        <v>132</v>
      </c>
      <c r="T3832" s="26" t="s">
        <v>79</v>
      </c>
      <c r="U3832" s="27" cm="1">
        <f t="array" ref="U3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832" s="13"/>
      <c r="W3832" s="13"/>
      <c r="X3832" s="13"/>
      <c r="Y3832" s="13"/>
      <c r="Z3832" s="13"/>
      <c r="AC3832" s="13"/>
      <c r="AD3832" s="13"/>
      <c r="AE3832" s="13"/>
      <c r="AF3832" s="13"/>
      <c r="AG3832" s="13"/>
    </row>
    <row r="3833" hidden="1" spans="1:33">
      <c r="A3833" s="21" t="s">
        <v>3968</v>
      </c>
      <c r="B3833" s="22">
        <v>1500</v>
      </c>
      <c r="C3833" s="21" t="s">
        <v>3969</v>
      </c>
      <c r="D3833" s="21" t="s">
        <v>132</v>
      </c>
      <c r="E3833" s="21" t="s">
        <v>2354</v>
      </c>
      <c r="F3833" s="22" t="s">
        <v>2867</v>
      </c>
      <c r="G3833" s="21" t="s">
        <v>73</v>
      </c>
      <c r="H3833" s="21" t="s">
        <v>567</v>
      </c>
      <c r="I3833" s="22" t="s">
        <v>3139</v>
      </c>
      <c r="J3833" s="22">
        <v>6.4</v>
      </c>
      <c r="K3833" s="23">
        <v>227.7</v>
      </c>
      <c r="L3833" s="23">
        <v>79.9</v>
      </c>
      <c r="M3833" s="23">
        <v>75</v>
      </c>
      <c r="N3833" s="23">
        <v>578.358</v>
      </c>
      <c r="O3833" s="23">
        <v>202.946</v>
      </c>
      <c r="P3833" s="23">
        <v>190.5</v>
      </c>
      <c r="Q3833" s="24" t="s">
        <v>77</v>
      </c>
      <c r="R3833" s="28">
        <v>2.3</v>
      </c>
      <c r="S3833" s="24" t="s">
        <v>132</v>
      </c>
      <c r="T3833" s="26" t="s">
        <v>77</v>
      </c>
      <c r="U3833" s="27" cm="1">
        <f t="array" ref="U3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833" s="13"/>
      <c r="W3833" s="13"/>
      <c r="X3833" s="13"/>
      <c r="Y3833" s="13"/>
      <c r="Z3833" s="13"/>
      <c r="AC3833" s="13"/>
      <c r="AD3833" s="13"/>
      <c r="AE3833" s="13"/>
      <c r="AF3833" s="13"/>
      <c r="AG3833" s="13"/>
    </row>
    <row r="3834" hidden="1" spans="1:33">
      <c r="A3834" s="21" t="s">
        <v>3968</v>
      </c>
      <c r="B3834" s="22">
        <v>1500</v>
      </c>
      <c r="C3834" s="21" t="s">
        <v>3969</v>
      </c>
      <c r="D3834" s="21" t="s">
        <v>132</v>
      </c>
      <c r="E3834" s="21" t="s">
        <v>2354</v>
      </c>
      <c r="F3834" s="22" t="s">
        <v>2630</v>
      </c>
      <c r="G3834" s="21" t="s">
        <v>73</v>
      </c>
      <c r="H3834" s="21" t="s">
        <v>567</v>
      </c>
      <c r="I3834" s="22" t="s">
        <v>80</v>
      </c>
      <c r="J3834" s="22">
        <v>6.4</v>
      </c>
      <c r="K3834" s="23">
        <v>207.7</v>
      </c>
      <c r="L3834" s="23">
        <v>79.9</v>
      </c>
      <c r="M3834" s="23">
        <v>75</v>
      </c>
      <c r="N3834" s="23">
        <v>527.558</v>
      </c>
      <c r="O3834" s="23">
        <v>202.946</v>
      </c>
      <c r="P3834" s="23">
        <v>190.5</v>
      </c>
      <c r="Q3834" s="24" t="s">
        <v>72</v>
      </c>
      <c r="R3834" s="28">
        <v>2.3</v>
      </c>
      <c r="S3834" s="24" t="s">
        <v>132</v>
      </c>
      <c r="T3834" s="26" t="s">
        <v>72</v>
      </c>
      <c r="U3834" s="27" cm="1">
        <f t="array" ref="U3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834" s="13"/>
      <c r="W3834" s="13"/>
      <c r="X3834" s="13"/>
      <c r="Y3834" s="13"/>
      <c r="Z3834" s="13"/>
      <c r="AC3834" s="13"/>
      <c r="AD3834" s="13"/>
      <c r="AE3834" s="13"/>
      <c r="AF3834" s="13"/>
      <c r="AG3834" s="13"/>
    </row>
    <row r="3835" hidden="1" spans="1:33">
      <c r="A3835" s="21" t="s">
        <v>3968</v>
      </c>
      <c r="B3835" s="22">
        <v>1500</v>
      </c>
      <c r="C3835" s="21" t="s">
        <v>1999</v>
      </c>
      <c r="D3835" s="21" t="s">
        <v>132</v>
      </c>
      <c r="E3835" s="21" t="s">
        <v>2354</v>
      </c>
      <c r="F3835" s="22" t="s">
        <v>2991</v>
      </c>
      <c r="G3835" s="21" t="s">
        <v>73</v>
      </c>
      <c r="H3835" s="21" t="s">
        <v>567</v>
      </c>
      <c r="I3835" s="22" t="s">
        <v>80</v>
      </c>
      <c r="J3835" s="22">
        <v>8</v>
      </c>
      <c r="K3835" s="23">
        <v>227.7</v>
      </c>
      <c r="L3835" s="23">
        <v>79.9</v>
      </c>
      <c r="M3835" s="23">
        <v>75</v>
      </c>
      <c r="N3835" s="23">
        <v>578.358</v>
      </c>
      <c r="O3835" s="23">
        <v>202.946</v>
      </c>
      <c r="P3835" s="23">
        <v>190.5</v>
      </c>
      <c r="Q3835" s="24" t="s">
        <v>79</v>
      </c>
      <c r="R3835" s="28">
        <v>14.3</v>
      </c>
      <c r="S3835" s="24" t="s">
        <v>132</v>
      </c>
      <c r="T3835" s="26" t="s">
        <v>79</v>
      </c>
      <c r="U3835" s="27" cm="1">
        <f t="array" ref="U3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835" s="13"/>
      <c r="W3835" s="13"/>
      <c r="X3835" s="13"/>
      <c r="Y3835" s="13"/>
      <c r="Z3835" s="13"/>
      <c r="AC3835" s="13"/>
      <c r="AD3835" s="13"/>
      <c r="AE3835" s="13"/>
      <c r="AF3835" s="13"/>
      <c r="AG3835" s="13"/>
    </row>
    <row r="3836" hidden="1" spans="1:33">
      <c r="A3836" s="21" t="s">
        <v>3968</v>
      </c>
      <c r="B3836" s="22">
        <v>1500</v>
      </c>
      <c r="C3836" s="21" t="s">
        <v>1999</v>
      </c>
      <c r="D3836" s="21" t="s">
        <v>132</v>
      </c>
      <c r="E3836" s="21" t="s">
        <v>2354</v>
      </c>
      <c r="F3836" s="22" t="s">
        <v>3044</v>
      </c>
      <c r="G3836" s="21" t="s">
        <v>73</v>
      </c>
      <c r="H3836" s="21" t="s">
        <v>567</v>
      </c>
      <c r="I3836" s="22" t="s">
        <v>80</v>
      </c>
      <c r="J3836" s="22">
        <v>8</v>
      </c>
      <c r="K3836" s="23">
        <v>227.7</v>
      </c>
      <c r="L3836" s="23">
        <v>79.9</v>
      </c>
      <c r="M3836" s="23">
        <v>75</v>
      </c>
      <c r="N3836" s="23">
        <v>578.358</v>
      </c>
      <c r="O3836" s="23">
        <v>202.946</v>
      </c>
      <c r="P3836" s="23">
        <v>190.5</v>
      </c>
      <c r="Q3836" s="24" t="s">
        <v>79</v>
      </c>
      <c r="R3836" s="28">
        <v>14.3</v>
      </c>
      <c r="S3836" s="24" t="s">
        <v>132</v>
      </c>
      <c r="T3836" s="26" t="s">
        <v>79</v>
      </c>
      <c r="U3836" s="27" cm="1">
        <f t="array" ref="U3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836" s="13"/>
      <c r="W3836" s="13"/>
      <c r="X3836" s="13"/>
      <c r="Y3836" s="13"/>
      <c r="Z3836" s="13"/>
      <c r="AC3836" s="13"/>
      <c r="AD3836" s="13"/>
      <c r="AE3836" s="13"/>
      <c r="AF3836" s="13"/>
      <c r="AG3836" s="13"/>
    </row>
    <row r="3837" hidden="1" spans="1:33">
      <c r="A3837" s="21" t="s">
        <v>3968</v>
      </c>
      <c r="B3837" s="22">
        <v>1500</v>
      </c>
      <c r="C3837" s="21" t="s">
        <v>1999</v>
      </c>
      <c r="D3837" s="21" t="s">
        <v>132</v>
      </c>
      <c r="E3837" s="21" t="s">
        <v>2354</v>
      </c>
      <c r="F3837" s="22" t="s">
        <v>2972</v>
      </c>
      <c r="G3837" s="21" t="s">
        <v>73</v>
      </c>
      <c r="H3837" s="21" t="s">
        <v>567</v>
      </c>
      <c r="I3837" s="22" t="s">
        <v>3139</v>
      </c>
      <c r="J3837" s="22">
        <v>6.4</v>
      </c>
      <c r="K3837" s="23">
        <v>227.7</v>
      </c>
      <c r="L3837" s="23">
        <v>79.9</v>
      </c>
      <c r="M3837" s="23">
        <v>75</v>
      </c>
      <c r="N3837" s="23">
        <v>578.358</v>
      </c>
      <c r="O3837" s="23">
        <v>202.946</v>
      </c>
      <c r="P3837" s="23">
        <v>190.5</v>
      </c>
      <c r="Q3837" s="24" t="s">
        <v>77</v>
      </c>
      <c r="R3837" s="28">
        <v>2.3</v>
      </c>
      <c r="S3837" s="24" t="s">
        <v>132</v>
      </c>
      <c r="T3837" s="26" t="s">
        <v>77</v>
      </c>
      <c r="U3837" s="27" cm="1">
        <f t="array" ref="U3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837" s="13"/>
      <c r="W3837" s="13"/>
      <c r="X3837" s="13"/>
      <c r="Y3837" s="13"/>
      <c r="Z3837" s="13"/>
      <c r="AC3837" s="13"/>
      <c r="AD3837" s="13"/>
      <c r="AE3837" s="13"/>
      <c r="AF3837" s="13"/>
      <c r="AG3837" s="13"/>
    </row>
    <row r="3838" hidden="1" spans="1:33">
      <c r="A3838" s="21" t="s">
        <v>3968</v>
      </c>
      <c r="B3838" s="22">
        <v>1500</v>
      </c>
      <c r="C3838" s="21" t="s">
        <v>3972</v>
      </c>
      <c r="D3838" s="21" t="s">
        <v>132</v>
      </c>
      <c r="E3838" s="21" t="s">
        <v>2371</v>
      </c>
      <c r="F3838" s="22" t="s">
        <v>2394</v>
      </c>
      <c r="G3838" s="21" t="s">
        <v>73</v>
      </c>
      <c r="H3838" s="21" t="s">
        <v>567</v>
      </c>
      <c r="I3838" s="22" t="s">
        <v>3139</v>
      </c>
      <c r="J3838" s="22">
        <v>6.4</v>
      </c>
      <c r="K3838" s="23">
        <v>229</v>
      </c>
      <c r="L3838" s="23">
        <v>79.4</v>
      </c>
      <c r="M3838" s="23">
        <v>77.7</v>
      </c>
      <c r="N3838" s="23">
        <v>581.66</v>
      </c>
      <c r="O3838" s="23">
        <v>201.676</v>
      </c>
      <c r="P3838" s="23">
        <v>197.358</v>
      </c>
      <c r="Q3838" s="24" t="s">
        <v>77</v>
      </c>
      <c r="R3838" s="28">
        <v>1</v>
      </c>
      <c r="S3838" s="24" t="s">
        <v>132</v>
      </c>
      <c r="T3838" s="26" t="s">
        <v>77</v>
      </c>
      <c r="U3838" s="27" cm="1">
        <f t="array" ref="U3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38" s="13"/>
      <c r="W3838" s="13"/>
      <c r="X3838" s="13"/>
      <c r="Y3838" s="13"/>
      <c r="Z3838" s="13"/>
      <c r="AC3838" s="13"/>
      <c r="AD3838" s="13"/>
      <c r="AE3838" s="13"/>
      <c r="AF3838" s="13"/>
      <c r="AG3838" s="13"/>
    </row>
    <row r="3839" hidden="1" spans="1:33">
      <c r="A3839" s="21" t="s">
        <v>3968</v>
      </c>
      <c r="B3839" s="22">
        <v>1500</v>
      </c>
      <c r="C3839" s="21" t="s">
        <v>3972</v>
      </c>
      <c r="D3839" s="21" t="s">
        <v>132</v>
      </c>
      <c r="E3839" s="21" t="s">
        <v>2371</v>
      </c>
      <c r="F3839" s="22" t="s">
        <v>3973</v>
      </c>
      <c r="G3839" s="21" t="s">
        <v>73</v>
      </c>
      <c r="H3839" s="21" t="s">
        <v>567</v>
      </c>
      <c r="I3839" s="22" t="s">
        <v>80</v>
      </c>
      <c r="J3839" s="22">
        <v>6.4</v>
      </c>
      <c r="K3839" s="23">
        <v>209</v>
      </c>
      <c r="L3839" s="23">
        <v>79.4</v>
      </c>
      <c r="M3839" s="23">
        <v>77.7</v>
      </c>
      <c r="N3839" s="23">
        <v>530.86</v>
      </c>
      <c r="O3839" s="23">
        <v>201.676</v>
      </c>
      <c r="P3839" s="23">
        <v>197.358</v>
      </c>
      <c r="Q3839" s="24" t="s">
        <v>72</v>
      </c>
      <c r="R3839" s="28">
        <v>1</v>
      </c>
      <c r="S3839" s="24" t="s">
        <v>132</v>
      </c>
      <c r="T3839" s="26" t="s">
        <v>72</v>
      </c>
      <c r="U3839" s="27" cm="1">
        <f t="array" ref="U3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39" s="13"/>
      <c r="W3839" s="13"/>
      <c r="X3839" s="13"/>
      <c r="Y3839" s="13"/>
      <c r="Z3839" s="13"/>
      <c r="AC3839" s="13"/>
      <c r="AD3839" s="13"/>
      <c r="AE3839" s="13"/>
      <c r="AF3839" s="13"/>
      <c r="AG3839" s="13"/>
    </row>
    <row r="3840" hidden="1" spans="1:33">
      <c r="A3840" s="21" t="s">
        <v>3968</v>
      </c>
      <c r="B3840" s="22">
        <v>1500</v>
      </c>
      <c r="C3840" s="21" t="s">
        <v>3972</v>
      </c>
      <c r="D3840" s="21" t="s">
        <v>132</v>
      </c>
      <c r="E3840" s="21" t="s">
        <v>2371</v>
      </c>
      <c r="F3840" s="22" t="s">
        <v>3973</v>
      </c>
      <c r="G3840" s="21" t="s">
        <v>73</v>
      </c>
      <c r="H3840" s="21" t="s">
        <v>567</v>
      </c>
      <c r="I3840" s="22" t="s">
        <v>80</v>
      </c>
      <c r="J3840" s="22">
        <v>8</v>
      </c>
      <c r="K3840" s="23">
        <v>231</v>
      </c>
      <c r="L3840" s="23">
        <v>79.4</v>
      </c>
      <c r="M3840" s="23">
        <v>77.7</v>
      </c>
      <c r="N3840" s="23">
        <v>586.74</v>
      </c>
      <c r="O3840" s="23">
        <v>201.676</v>
      </c>
      <c r="P3840" s="23">
        <v>197.358</v>
      </c>
      <c r="Q3840" s="24" t="s">
        <v>79</v>
      </c>
      <c r="R3840" s="28">
        <v>11</v>
      </c>
      <c r="S3840" s="24" t="s">
        <v>132</v>
      </c>
      <c r="T3840" s="26" t="s">
        <v>79</v>
      </c>
      <c r="U3840" s="27" cm="1">
        <f t="array" ref="U3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3840" s="13"/>
      <c r="W3840" s="13"/>
      <c r="X3840" s="13"/>
      <c r="Y3840" s="13"/>
      <c r="Z3840" s="13"/>
      <c r="AC3840" s="13"/>
      <c r="AD3840" s="13"/>
      <c r="AE3840" s="13"/>
      <c r="AF3840" s="13"/>
      <c r="AG3840" s="13"/>
    </row>
    <row r="3841" hidden="1" spans="1:33">
      <c r="A3841" s="21" t="s">
        <v>3968</v>
      </c>
      <c r="B3841" s="22">
        <v>1500</v>
      </c>
      <c r="C3841" s="21" t="s">
        <v>3972</v>
      </c>
      <c r="D3841" s="21" t="s">
        <v>132</v>
      </c>
      <c r="E3841" s="21" t="s">
        <v>2371</v>
      </c>
      <c r="F3841" s="22" t="s">
        <v>3973</v>
      </c>
      <c r="G3841" s="21" t="s">
        <v>73</v>
      </c>
      <c r="H3841" s="21" t="s">
        <v>567</v>
      </c>
      <c r="I3841" s="22" t="s">
        <v>2875</v>
      </c>
      <c r="J3841" s="22">
        <v>6.4</v>
      </c>
      <c r="K3841" s="23">
        <v>237.9</v>
      </c>
      <c r="L3841" s="23">
        <v>79.4</v>
      </c>
      <c r="M3841" s="23">
        <v>77.7</v>
      </c>
      <c r="N3841" s="23">
        <v>604.266</v>
      </c>
      <c r="O3841" s="23">
        <v>201.676</v>
      </c>
      <c r="P3841" s="23">
        <v>197.358</v>
      </c>
      <c r="Q3841" s="24" t="s">
        <v>83</v>
      </c>
      <c r="R3841" s="28">
        <v>4.1</v>
      </c>
      <c r="S3841" s="24" t="s">
        <v>132</v>
      </c>
      <c r="T3841" s="26" t="s">
        <v>83</v>
      </c>
      <c r="U3841" s="27" cm="1">
        <f t="array" ref="U3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841" s="13"/>
      <c r="W3841" s="13"/>
      <c r="X3841" s="13"/>
      <c r="Y3841" s="13"/>
      <c r="Z3841" s="13"/>
      <c r="AC3841" s="13"/>
      <c r="AD3841" s="13"/>
      <c r="AE3841" s="13"/>
      <c r="AF3841" s="13"/>
      <c r="AG3841" s="13"/>
    </row>
    <row r="3842" hidden="1" spans="1:33">
      <c r="A3842" s="21" t="s">
        <v>3968</v>
      </c>
      <c r="B3842" s="22">
        <v>1500</v>
      </c>
      <c r="C3842" s="21" t="s">
        <v>2001</v>
      </c>
      <c r="D3842" s="21" t="s">
        <v>132</v>
      </c>
      <c r="E3842" s="21" t="s">
        <v>2371</v>
      </c>
      <c r="F3842" s="22" t="s">
        <v>2870</v>
      </c>
      <c r="G3842" s="21" t="s">
        <v>73</v>
      </c>
      <c r="H3842" s="21" t="s">
        <v>567</v>
      </c>
      <c r="I3842" s="22" t="s">
        <v>2875</v>
      </c>
      <c r="J3842" s="22">
        <v>5.6</v>
      </c>
      <c r="K3842" s="23">
        <v>229</v>
      </c>
      <c r="L3842" s="23">
        <v>79.4</v>
      </c>
      <c r="M3842" s="23">
        <v>76.3</v>
      </c>
      <c r="N3842" s="23">
        <v>581.66</v>
      </c>
      <c r="O3842" s="23">
        <v>201.676</v>
      </c>
      <c r="P3842" s="23">
        <v>193.802</v>
      </c>
      <c r="Q3842" s="24" t="s">
        <v>77</v>
      </c>
      <c r="R3842" s="28">
        <v>1</v>
      </c>
      <c r="S3842" s="24" t="s">
        <v>132</v>
      </c>
      <c r="T3842" s="26" t="s">
        <v>77</v>
      </c>
      <c r="U3842" s="27" cm="1">
        <f t="array" ref="U3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42" s="13"/>
      <c r="W3842" s="13"/>
      <c r="X3842" s="13"/>
      <c r="Y3842" s="13"/>
      <c r="Z3842" s="13"/>
      <c r="AC3842" s="13"/>
      <c r="AD3842" s="13"/>
      <c r="AE3842" s="13"/>
      <c r="AF3842" s="13"/>
      <c r="AG3842" s="13"/>
    </row>
    <row r="3843" hidden="1" spans="1:33">
      <c r="A3843" s="21" t="s">
        <v>3968</v>
      </c>
      <c r="B3843" s="22">
        <v>1500</v>
      </c>
      <c r="C3843" s="21" t="s">
        <v>2001</v>
      </c>
      <c r="D3843" s="21" t="s">
        <v>132</v>
      </c>
      <c r="E3843" s="21" t="s">
        <v>2371</v>
      </c>
      <c r="F3843" s="22" t="s">
        <v>2657</v>
      </c>
      <c r="G3843" s="21" t="s">
        <v>73</v>
      </c>
      <c r="H3843" s="21" t="s">
        <v>567</v>
      </c>
      <c r="I3843" s="22" t="s">
        <v>2875</v>
      </c>
      <c r="J3843" s="22">
        <v>5.6</v>
      </c>
      <c r="K3843" s="23">
        <v>229</v>
      </c>
      <c r="L3843" s="23">
        <v>79.4</v>
      </c>
      <c r="M3843" s="23">
        <v>77.7</v>
      </c>
      <c r="N3843" s="23">
        <v>581.66</v>
      </c>
      <c r="O3843" s="23">
        <v>201.676</v>
      </c>
      <c r="P3843" s="23">
        <v>197.358</v>
      </c>
      <c r="Q3843" s="24" t="s">
        <v>77</v>
      </c>
      <c r="R3843" s="28">
        <v>1</v>
      </c>
      <c r="S3843" s="24" t="s">
        <v>132</v>
      </c>
      <c r="T3843" s="26" t="s">
        <v>77</v>
      </c>
      <c r="U3843" s="27" cm="1">
        <f t="array" ref="U3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43" s="13"/>
      <c r="W3843" s="13"/>
      <c r="X3843" s="13"/>
      <c r="Y3843" s="13"/>
      <c r="Z3843" s="13"/>
      <c r="AC3843" s="13"/>
      <c r="AD3843" s="13"/>
      <c r="AE3843" s="13"/>
      <c r="AF3843" s="13"/>
      <c r="AG3843" s="13"/>
    </row>
    <row r="3844" hidden="1" spans="1:33">
      <c r="A3844" s="21" t="s">
        <v>3968</v>
      </c>
      <c r="B3844" s="22">
        <v>1500</v>
      </c>
      <c r="C3844" s="21" t="s">
        <v>2001</v>
      </c>
      <c r="D3844" s="21" t="s">
        <v>132</v>
      </c>
      <c r="E3844" s="21" t="s">
        <v>2371</v>
      </c>
      <c r="F3844" s="22" t="s">
        <v>2824</v>
      </c>
      <c r="G3844" s="21" t="s">
        <v>73</v>
      </c>
      <c r="H3844" s="21" t="s">
        <v>567</v>
      </c>
      <c r="I3844" s="22" t="s">
        <v>3139</v>
      </c>
      <c r="J3844" s="22">
        <v>6.4</v>
      </c>
      <c r="K3844" s="23">
        <v>229</v>
      </c>
      <c r="L3844" s="23">
        <v>79.4</v>
      </c>
      <c r="M3844" s="23">
        <v>77.7</v>
      </c>
      <c r="N3844" s="23">
        <v>581.66</v>
      </c>
      <c r="O3844" s="23">
        <v>201.676</v>
      </c>
      <c r="P3844" s="23">
        <v>197.358</v>
      </c>
      <c r="Q3844" s="24" t="s">
        <v>77</v>
      </c>
      <c r="R3844" s="28">
        <v>1</v>
      </c>
      <c r="S3844" s="24" t="s">
        <v>132</v>
      </c>
      <c r="T3844" s="26" t="s">
        <v>77</v>
      </c>
      <c r="U3844" s="27" cm="1">
        <f t="array" ref="U3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44" s="13"/>
      <c r="W3844" s="13"/>
      <c r="X3844" s="13"/>
      <c r="Y3844" s="13"/>
      <c r="Z3844" s="13"/>
      <c r="AC3844" s="13"/>
      <c r="AD3844" s="13"/>
      <c r="AE3844" s="13"/>
      <c r="AF3844" s="13"/>
      <c r="AG3844" s="13"/>
    </row>
    <row r="3845" hidden="1" spans="1:33">
      <c r="A3845" s="21" t="s">
        <v>3968</v>
      </c>
      <c r="B3845" s="22">
        <v>1500</v>
      </c>
      <c r="C3845" s="21" t="s">
        <v>2001</v>
      </c>
      <c r="D3845" s="21" t="s">
        <v>132</v>
      </c>
      <c r="E3845" s="21" t="s">
        <v>2371</v>
      </c>
      <c r="F3845" s="22" t="s">
        <v>3054</v>
      </c>
      <c r="G3845" s="21" t="s">
        <v>73</v>
      </c>
      <c r="H3845" s="21" t="s">
        <v>567</v>
      </c>
      <c r="I3845" s="22" t="s">
        <v>3139</v>
      </c>
      <c r="J3845" s="22">
        <v>6.4</v>
      </c>
      <c r="K3845" s="23">
        <v>229</v>
      </c>
      <c r="L3845" s="23">
        <v>79.4</v>
      </c>
      <c r="M3845" s="23">
        <v>77.7</v>
      </c>
      <c r="N3845" s="23">
        <v>581.66</v>
      </c>
      <c r="O3845" s="23">
        <v>201.676</v>
      </c>
      <c r="P3845" s="23">
        <v>197.358</v>
      </c>
      <c r="Q3845" s="24" t="s">
        <v>77</v>
      </c>
      <c r="R3845" s="28">
        <v>1</v>
      </c>
      <c r="S3845" s="24" t="s">
        <v>132</v>
      </c>
      <c r="T3845" s="26" t="s">
        <v>77</v>
      </c>
      <c r="U3845" s="27" cm="1">
        <f t="array" ref="U3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45" s="13"/>
      <c r="W3845" s="13"/>
      <c r="X3845" s="13"/>
      <c r="Y3845" s="13"/>
      <c r="Z3845" s="13"/>
      <c r="AC3845" s="13"/>
      <c r="AD3845" s="13"/>
      <c r="AE3845" s="13"/>
      <c r="AF3845" s="13"/>
      <c r="AG3845" s="13"/>
    </row>
    <row r="3846" hidden="1" spans="1:33">
      <c r="A3846" s="21" t="s">
        <v>3968</v>
      </c>
      <c r="B3846" s="22">
        <v>1500</v>
      </c>
      <c r="C3846" s="21" t="s">
        <v>3974</v>
      </c>
      <c r="D3846" s="21" t="s">
        <v>132</v>
      </c>
      <c r="E3846" s="21" t="s">
        <v>2357</v>
      </c>
      <c r="F3846" s="22" t="s">
        <v>2498</v>
      </c>
      <c r="G3846" s="21" t="s">
        <v>73</v>
      </c>
      <c r="H3846" s="21" t="s">
        <v>567</v>
      </c>
      <c r="I3846" s="22" t="s">
        <v>3139</v>
      </c>
      <c r="J3846" s="22">
        <v>6.4</v>
      </c>
      <c r="K3846" s="23">
        <v>228.9</v>
      </c>
      <c r="L3846" s="23">
        <v>82.1</v>
      </c>
      <c r="M3846" s="23">
        <v>77.7</v>
      </c>
      <c r="N3846" s="23">
        <v>581.406</v>
      </c>
      <c r="O3846" s="23">
        <v>208.534</v>
      </c>
      <c r="P3846" s="23">
        <v>197.358</v>
      </c>
      <c r="Q3846" s="24" t="s">
        <v>77</v>
      </c>
      <c r="R3846" s="28">
        <v>1.1</v>
      </c>
      <c r="S3846" s="24" t="s">
        <v>132</v>
      </c>
      <c r="T3846" s="26" t="s">
        <v>77</v>
      </c>
      <c r="U3846" s="27" cm="1">
        <f t="array" ref="U3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846" s="13"/>
      <c r="W3846" s="13"/>
      <c r="X3846" s="13"/>
      <c r="Y3846" s="13"/>
      <c r="Z3846" s="13"/>
      <c r="AC3846" s="13"/>
      <c r="AD3846" s="13"/>
      <c r="AE3846" s="13"/>
      <c r="AF3846" s="13"/>
      <c r="AG3846" s="13"/>
    </row>
    <row r="3847" hidden="1" spans="1:33">
      <c r="A3847" s="21" t="s">
        <v>3968</v>
      </c>
      <c r="B3847" s="22">
        <v>1500</v>
      </c>
      <c r="C3847" s="21" t="s">
        <v>3974</v>
      </c>
      <c r="D3847" s="21" t="s">
        <v>132</v>
      </c>
      <c r="E3847" s="21" t="s">
        <v>2357</v>
      </c>
      <c r="F3847" s="22" t="s">
        <v>2498</v>
      </c>
      <c r="G3847" s="21" t="s">
        <v>73</v>
      </c>
      <c r="H3847" s="21" t="s">
        <v>567</v>
      </c>
      <c r="I3847" s="22" t="s">
        <v>2875</v>
      </c>
      <c r="J3847" s="22">
        <v>5.6</v>
      </c>
      <c r="K3847" s="23">
        <v>232.9</v>
      </c>
      <c r="L3847" s="23">
        <v>82.1</v>
      </c>
      <c r="M3847" s="23">
        <v>77.6</v>
      </c>
      <c r="N3847" s="23">
        <v>591.566</v>
      </c>
      <c r="O3847" s="23">
        <v>208.534</v>
      </c>
      <c r="P3847" s="23">
        <v>197.104</v>
      </c>
      <c r="Q3847" s="24" t="s">
        <v>83</v>
      </c>
      <c r="R3847" s="28">
        <v>9.1</v>
      </c>
      <c r="S3847" s="24" t="s">
        <v>132</v>
      </c>
      <c r="T3847" s="26" t="s">
        <v>83</v>
      </c>
      <c r="U3847" s="27" cm="1">
        <f t="array" ref="U3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47" s="13"/>
      <c r="W3847" s="13"/>
      <c r="X3847" s="13"/>
      <c r="Y3847" s="13"/>
      <c r="Z3847" s="13"/>
      <c r="AC3847" s="13"/>
      <c r="AD3847" s="13"/>
      <c r="AE3847" s="13"/>
      <c r="AF3847" s="13"/>
      <c r="AG3847" s="13"/>
    </row>
    <row r="3848" hidden="1" spans="1:33">
      <c r="A3848" s="21" t="s">
        <v>3968</v>
      </c>
      <c r="B3848" s="22">
        <v>1500</v>
      </c>
      <c r="C3848" s="21" t="s">
        <v>3974</v>
      </c>
      <c r="D3848" s="21" t="s">
        <v>132</v>
      </c>
      <c r="E3848" s="21" t="s">
        <v>2357</v>
      </c>
      <c r="F3848" s="22" t="s">
        <v>2498</v>
      </c>
      <c r="G3848" s="21" t="s">
        <v>73</v>
      </c>
      <c r="H3848" s="21" t="s">
        <v>567</v>
      </c>
      <c r="I3848" s="22" t="s">
        <v>2875</v>
      </c>
      <c r="J3848" s="22">
        <v>6.4</v>
      </c>
      <c r="K3848" s="23">
        <v>241.8</v>
      </c>
      <c r="L3848" s="23">
        <v>82.1</v>
      </c>
      <c r="M3848" s="23">
        <v>77.8</v>
      </c>
      <c r="N3848" s="23">
        <v>614.172</v>
      </c>
      <c r="O3848" s="23">
        <v>208.534</v>
      </c>
      <c r="P3848" s="23">
        <v>197.612</v>
      </c>
      <c r="Q3848" s="24" t="s">
        <v>83</v>
      </c>
      <c r="R3848" s="28">
        <v>0.2</v>
      </c>
      <c r="S3848" s="24" t="s">
        <v>132</v>
      </c>
      <c r="T3848" s="26" t="s">
        <v>83</v>
      </c>
      <c r="U3848" s="27" cm="1">
        <f t="array" ref="U3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848" s="13"/>
      <c r="W3848" s="13"/>
      <c r="X3848" s="13"/>
      <c r="Y3848" s="13"/>
      <c r="Z3848" s="13"/>
      <c r="AC3848" s="13"/>
      <c r="AD3848" s="13"/>
      <c r="AE3848" s="13"/>
      <c r="AF3848" s="13"/>
      <c r="AG3848" s="13"/>
    </row>
    <row r="3849" hidden="1" spans="1:33">
      <c r="A3849" s="21" t="s">
        <v>3968</v>
      </c>
      <c r="B3849" s="22">
        <v>1500</v>
      </c>
      <c r="C3849" s="21" t="s">
        <v>3974</v>
      </c>
      <c r="D3849" s="21" t="s">
        <v>2003</v>
      </c>
      <c r="E3849" s="21" t="s">
        <v>2357</v>
      </c>
      <c r="F3849" s="22" t="s">
        <v>2411</v>
      </c>
      <c r="G3849" s="21" t="s">
        <v>73</v>
      </c>
      <c r="H3849" s="21" t="s">
        <v>567</v>
      </c>
      <c r="I3849" s="22" t="s">
        <v>2875</v>
      </c>
      <c r="J3849" s="22">
        <v>5.6</v>
      </c>
      <c r="K3849" s="23">
        <v>232.9</v>
      </c>
      <c r="L3849" s="23">
        <v>88</v>
      </c>
      <c r="M3849" s="23">
        <v>80.9</v>
      </c>
      <c r="N3849" s="23">
        <v>591.566</v>
      </c>
      <c r="O3849" s="23">
        <v>223.52</v>
      </c>
      <c r="P3849" s="23">
        <v>205.486</v>
      </c>
      <c r="Q3849" s="24" t="s">
        <v>83</v>
      </c>
      <c r="R3849" s="28">
        <v>9.1</v>
      </c>
      <c r="S3849" s="24" t="s">
        <v>132</v>
      </c>
      <c r="T3849" s="26" t="s">
        <v>83</v>
      </c>
      <c r="U3849" s="27" cm="1">
        <f t="array" ref="U3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49" s="13"/>
      <c r="W3849" s="13"/>
      <c r="X3849" s="13"/>
      <c r="Y3849" s="13"/>
      <c r="Z3849" s="13"/>
      <c r="AC3849" s="13"/>
      <c r="AD3849" s="13"/>
      <c r="AE3849" s="13"/>
      <c r="AF3849" s="13"/>
      <c r="AG3849" s="13"/>
    </row>
    <row r="3850" hidden="1" spans="1:33">
      <c r="A3850" s="21" t="s">
        <v>3968</v>
      </c>
      <c r="B3850" s="22">
        <v>1500</v>
      </c>
      <c r="C3850" s="21" t="s">
        <v>2001</v>
      </c>
      <c r="D3850" s="21" t="s">
        <v>2004</v>
      </c>
      <c r="E3850" s="21" t="s">
        <v>2357</v>
      </c>
      <c r="F3850" s="22" t="s">
        <v>2342</v>
      </c>
      <c r="G3850" s="21" t="s">
        <v>73</v>
      </c>
      <c r="H3850" s="21" t="s">
        <v>567</v>
      </c>
      <c r="I3850" s="22" t="s">
        <v>2875</v>
      </c>
      <c r="J3850" s="22">
        <v>5.6</v>
      </c>
      <c r="K3850" s="23">
        <v>233.7</v>
      </c>
      <c r="L3850" s="23">
        <v>88</v>
      </c>
      <c r="M3850" s="23">
        <v>81.9</v>
      </c>
      <c r="N3850" s="23">
        <v>593.598</v>
      </c>
      <c r="O3850" s="23">
        <v>223.52</v>
      </c>
      <c r="P3850" s="23">
        <v>208.026</v>
      </c>
      <c r="Q3850" s="24" t="s">
        <v>86</v>
      </c>
      <c r="R3850" s="28">
        <v>16.3</v>
      </c>
      <c r="S3850" s="24" t="s">
        <v>132</v>
      </c>
      <c r="T3850" s="26" t="s">
        <v>86</v>
      </c>
      <c r="U3850" s="27" cm="1">
        <f t="array" ref="U3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850" s="13"/>
      <c r="W3850" s="13"/>
      <c r="X3850" s="13"/>
      <c r="Y3850" s="13"/>
      <c r="Z3850" s="13"/>
      <c r="AC3850" s="13"/>
      <c r="AD3850" s="13"/>
      <c r="AE3850" s="13"/>
      <c r="AF3850" s="13"/>
      <c r="AG3850" s="13"/>
    </row>
    <row r="3851" hidden="1" spans="1:33">
      <c r="A3851" s="21" t="s">
        <v>3968</v>
      </c>
      <c r="B3851" s="22" t="s">
        <v>3975</v>
      </c>
      <c r="C3851" s="21" t="s">
        <v>2006</v>
      </c>
      <c r="D3851" s="21" t="s">
        <v>132</v>
      </c>
      <c r="E3851" s="21" t="s">
        <v>2371</v>
      </c>
      <c r="F3851" s="22" t="s">
        <v>2506</v>
      </c>
      <c r="G3851" s="21" t="s">
        <v>73</v>
      </c>
      <c r="H3851" s="21" t="s">
        <v>567</v>
      </c>
      <c r="I3851" s="22" t="s">
        <v>2875</v>
      </c>
      <c r="J3851" s="22">
        <v>5.6</v>
      </c>
      <c r="K3851" s="23">
        <v>229</v>
      </c>
      <c r="L3851" s="23">
        <v>79.4</v>
      </c>
      <c r="M3851" s="23">
        <v>78.7</v>
      </c>
      <c r="N3851" s="23">
        <v>581.66</v>
      </c>
      <c r="O3851" s="23">
        <v>201.676</v>
      </c>
      <c r="P3851" s="23">
        <v>199.898</v>
      </c>
      <c r="Q3851" s="24" t="s">
        <v>77</v>
      </c>
      <c r="R3851" s="28">
        <v>1</v>
      </c>
      <c r="S3851" s="24" t="s">
        <v>132</v>
      </c>
      <c r="T3851" s="26" t="s">
        <v>77</v>
      </c>
      <c r="U3851" s="27" cm="1">
        <f t="array" ref="U3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51" s="13"/>
      <c r="W3851" s="13"/>
      <c r="X3851" s="13"/>
      <c r="Y3851" s="13"/>
      <c r="Z3851" s="13"/>
      <c r="AC3851" s="13"/>
      <c r="AD3851" s="13"/>
      <c r="AE3851" s="13"/>
      <c r="AF3851" s="13"/>
      <c r="AG3851" s="13"/>
    </row>
    <row r="3852" hidden="1" spans="1:33">
      <c r="A3852" s="21" t="s">
        <v>3968</v>
      </c>
      <c r="B3852" s="22" t="s">
        <v>3976</v>
      </c>
      <c r="C3852" s="21" t="s">
        <v>3977</v>
      </c>
      <c r="D3852" s="21" t="s">
        <v>132</v>
      </c>
      <c r="E3852" s="21" t="s">
        <v>2345</v>
      </c>
      <c r="F3852" s="22" t="s">
        <v>3301</v>
      </c>
      <c r="G3852" s="21" t="s">
        <v>73</v>
      </c>
      <c r="H3852" s="21" t="s">
        <v>567</v>
      </c>
      <c r="I3852" s="22" t="s">
        <v>80</v>
      </c>
      <c r="J3852" s="22">
        <v>8</v>
      </c>
      <c r="K3852" s="23">
        <v>232</v>
      </c>
      <c r="L3852" s="23">
        <v>79.4</v>
      </c>
      <c r="M3852" s="23">
        <v>78.4</v>
      </c>
      <c r="N3852" s="23">
        <v>589.28</v>
      </c>
      <c r="O3852" s="23">
        <v>201.676</v>
      </c>
      <c r="P3852" s="23">
        <v>199.136</v>
      </c>
      <c r="Q3852" s="24" t="s">
        <v>79</v>
      </c>
      <c r="R3852" s="28">
        <v>10</v>
      </c>
      <c r="S3852" s="24" t="s">
        <v>132</v>
      </c>
      <c r="T3852" s="26" t="s">
        <v>79</v>
      </c>
      <c r="U3852" s="27" cm="1">
        <f t="array" ref="U3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52" s="13"/>
      <c r="W3852" s="13"/>
      <c r="X3852" s="13"/>
      <c r="Y3852" s="13"/>
      <c r="Z3852" s="13"/>
      <c r="AC3852" s="13"/>
      <c r="AD3852" s="13"/>
      <c r="AE3852" s="13"/>
      <c r="AF3852" s="13"/>
      <c r="AG3852" s="13"/>
    </row>
    <row r="3853" hidden="1" spans="1:33">
      <c r="A3853" s="21" t="s">
        <v>3968</v>
      </c>
      <c r="B3853" s="22" t="s">
        <v>3976</v>
      </c>
      <c r="C3853" s="21" t="s">
        <v>3977</v>
      </c>
      <c r="D3853" s="21" t="s">
        <v>132</v>
      </c>
      <c r="E3853" s="21" t="s">
        <v>2345</v>
      </c>
      <c r="F3853" s="22" t="s">
        <v>3301</v>
      </c>
      <c r="G3853" s="21" t="s">
        <v>73</v>
      </c>
      <c r="H3853" s="21" t="s">
        <v>567</v>
      </c>
      <c r="I3853" s="22" t="s">
        <v>2875</v>
      </c>
      <c r="J3853" s="22">
        <v>6.4</v>
      </c>
      <c r="K3853" s="23">
        <v>237.4</v>
      </c>
      <c r="L3853" s="23">
        <v>79.4</v>
      </c>
      <c r="M3853" s="23">
        <v>78.5</v>
      </c>
      <c r="N3853" s="23">
        <v>602.996</v>
      </c>
      <c r="O3853" s="23">
        <v>201.676</v>
      </c>
      <c r="P3853" s="23">
        <v>199.39</v>
      </c>
      <c r="Q3853" s="24" t="s">
        <v>83</v>
      </c>
      <c r="R3853" s="28">
        <v>4.6</v>
      </c>
      <c r="S3853" s="24" t="s">
        <v>132</v>
      </c>
      <c r="T3853" s="26" t="s">
        <v>83</v>
      </c>
      <c r="U3853" s="27" cm="1">
        <f t="array" ref="U3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53" s="13"/>
      <c r="W3853" s="13"/>
      <c r="X3853" s="13"/>
      <c r="Y3853" s="13"/>
      <c r="Z3853" s="13"/>
      <c r="AC3853" s="13"/>
      <c r="AD3853" s="13"/>
      <c r="AE3853" s="13"/>
      <c r="AF3853" s="13"/>
      <c r="AG3853" s="13"/>
    </row>
    <row r="3854" hidden="1" spans="1:33">
      <c r="A3854" s="21" t="s">
        <v>3968</v>
      </c>
      <c r="B3854" s="22" t="s">
        <v>3976</v>
      </c>
      <c r="C3854" s="21" t="s">
        <v>3977</v>
      </c>
      <c r="D3854" s="21" t="s">
        <v>132</v>
      </c>
      <c r="E3854" s="21" t="s">
        <v>2345</v>
      </c>
      <c r="F3854" s="22" t="s">
        <v>3301</v>
      </c>
      <c r="G3854" s="21" t="s">
        <v>73</v>
      </c>
      <c r="H3854" s="21" t="s">
        <v>567</v>
      </c>
      <c r="I3854" s="22" t="s">
        <v>3139</v>
      </c>
      <c r="J3854" s="22">
        <v>8</v>
      </c>
      <c r="K3854" s="23">
        <v>244.1</v>
      </c>
      <c r="L3854" s="23">
        <v>79.4</v>
      </c>
      <c r="M3854" s="23">
        <v>72.9</v>
      </c>
      <c r="N3854" s="23">
        <v>620.014</v>
      </c>
      <c r="O3854" s="23">
        <v>201.676</v>
      </c>
      <c r="P3854" s="23">
        <v>185.166</v>
      </c>
      <c r="Q3854" s="24" t="s">
        <v>86</v>
      </c>
      <c r="R3854" s="28">
        <v>5.9</v>
      </c>
      <c r="S3854" s="24" t="s">
        <v>132</v>
      </c>
      <c r="T3854" s="26" t="s">
        <v>86</v>
      </c>
      <c r="U3854" s="27" cm="1">
        <f t="array" ref="U3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854" s="13"/>
      <c r="W3854" s="13"/>
      <c r="X3854" s="13"/>
      <c r="Y3854" s="13"/>
      <c r="Z3854" s="13"/>
      <c r="AC3854" s="13"/>
      <c r="AD3854" s="13"/>
      <c r="AE3854" s="13"/>
      <c r="AF3854" s="13"/>
      <c r="AG3854" s="13"/>
    </row>
    <row r="3855" hidden="1" spans="1:33">
      <c r="A3855" s="21" t="s">
        <v>3968</v>
      </c>
      <c r="B3855" s="22" t="s">
        <v>3976</v>
      </c>
      <c r="C3855" s="21" t="s">
        <v>3977</v>
      </c>
      <c r="D3855" s="21" t="s">
        <v>132</v>
      </c>
      <c r="E3855" s="21" t="s">
        <v>2354</v>
      </c>
      <c r="F3855" s="22" t="s">
        <v>3451</v>
      </c>
      <c r="G3855" s="21" t="s">
        <v>73</v>
      </c>
      <c r="H3855" s="21" t="s">
        <v>567</v>
      </c>
      <c r="I3855" s="22" t="s">
        <v>80</v>
      </c>
      <c r="J3855" s="22">
        <v>8</v>
      </c>
      <c r="K3855" s="23">
        <v>229.7</v>
      </c>
      <c r="L3855" s="23">
        <v>79.6</v>
      </c>
      <c r="M3855" s="23">
        <v>78.4</v>
      </c>
      <c r="N3855" s="23">
        <v>583.438</v>
      </c>
      <c r="O3855" s="23">
        <v>202.184</v>
      </c>
      <c r="P3855" s="23">
        <v>199.136</v>
      </c>
      <c r="Q3855" s="24" t="s">
        <v>79</v>
      </c>
      <c r="R3855" s="28">
        <v>12.3</v>
      </c>
      <c r="S3855" s="24" t="s">
        <v>132</v>
      </c>
      <c r="T3855" s="26" t="s">
        <v>79</v>
      </c>
      <c r="U3855" s="27" cm="1">
        <f t="array" ref="U3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3855" s="13"/>
      <c r="W3855" s="13"/>
      <c r="X3855" s="13"/>
      <c r="Y3855" s="13"/>
      <c r="Z3855" s="13"/>
      <c r="AC3855" s="13"/>
      <c r="AD3855" s="13"/>
      <c r="AE3855" s="13"/>
      <c r="AF3855" s="13"/>
      <c r="AG3855" s="13"/>
    </row>
    <row r="3856" hidden="1" spans="1:33">
      <c r="A3856" s="21" t="s">
        <v>3968</v>
      </c>
      <c r="B3856" s="22" t="s">
        <v>3976</v>
      </c>
      <c r="C3856" s="21" t="s">
        <v>3977</v>
      </c>
      <c r="D3856" s="21" t="s">
        <v>132</v>
      </c>
      <c r="E3856" s="21" t="s">
        <v>2354</v>
      </c>
      <c r="F3856" s="22" t="s">
        <v>3451</v>
      </c>
      <c r="G3856" s="21" t="s">
        <v>73</v>
      </c>
      <c r="H3856" s="21" t="s">
        <v>567</v>
      </c>
      <c r="I3856" s="22" t="s">
        <v>2875</v>
      </c>
      <c r="J3856" s="22">
        <v>6.4</v>
      </c>
      <c r="K3856" s="23">
        <v>237.4</v>
      </c>
      <c r="L3856" s="23">
        <v>79.4</v>
      </c>
      <c r="M3856" s="23">
        <v>78.5</v>
      </c>
      <c r="N3856" s="23">
        <v>602.996</v>
      </c>
      <c r="O3856" s="23">
        <v>201.676</v>
      </c>
      <c r="P3856" s="23">
        <v>199.39</v>
      </c>
      <c r="Q3856" s="24" t="s">
        <v>83</v>
      </c>
      <c r="R3856" s="28">
        <v>4.6</v>
      </c>
      <c r="S3856" s="24" t="s">
        <v>132</v>
      </c>
      <c r="T3856" s="26" t="s">
        <v>83</v>
      </c>
      <c r="U3856" s="27" cm="1">
        <f t="array" ref="U3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56" s="13"/>
      <c r="W3856" s="13"/>
      <c r="X3856" s="13"/>
      <c r="Y3856" s="13"/>
      <c r="Z3856" s="13"/>
      <c r="AC3856" s="13"/>
      <c r="AD3856" s="13"/>
      <c r="AE3856" s="13"/>
      <c r="AF3856" s="13"/>
      <c r="AG3856" s="13"/>
    </row>
    <row r="3857" hidden="1" spans="1:33">
      <c r="A3857" s="21" t="s">
        <v>3968</v>
      </c>
      <c r="B3857" s="22" t="s">
        <v>3976</v>
      </c>
      <c r="C3857" s="21" t="s">
        <v>3977</v>
      </c>
      <c r="D3857" s="21" t="s">
        <v>132</v>
      </c>
      <c r="E3857" s="21" t="s">
        <v>2354</v>
      </c>
      <c r="F3857" s="22" t="s">
        <v>3451</v>
      </c>
      <c r="G3857" s="21" t="s">
        <v>73</v>
      </c>
      <c r="H3857" s="21" t="s">
        <v>567</v>
      </c>
      <c r="I3857" s="22" t="s">
        <v>3139</v>
      </c>
      <c r="J3857" s="22">
        <v>8</v>
      </c>
      <c r="K3857" s="23">
        <v>249.7</v>
      </c>
      <c r="L3857" s="23">
        <v>79.9</v>
      </c>
      <c r="M3857" s="23">
        <v>78.9</v>
      </c>
      <c r="N3857" s="23">
        <v>634.238</v>
      </c>
      <c r="O3857" s="23">
        <v>202.946</v>
      </c>
      <c r="P3857" s="23">
        <v>200.406</v>
      </c>
      <c r="Q3857" s="24" t="s">
        <v>86</v>
      </c>
      <c r="R3857" s="28">
        <v>0.3</v>
      </c>
      <c r="S3857" s="24" t="s">
        <v>132</v>
      </c>
      <c r="T3857" s="26" t="s">
        <v>86</v>
      </c>
      <c r="U3857" s="27" cm="1">
        <f t="array" ref="U3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857" s="13"/>
      <c r="W3857" s="13"/>
      <c r="X3857" s="13"/>
      <c r="Y3857" s="13"/>
      <c r="Z3857" s="13"/>
      <c r="AC3857" s="13"/>
      <c r="AD3857" s="13"/>
      <c r="AE3857" s="13"/>
      <c r="AF3857" s="13"/>
      <c r="AG3857" s="13"/>
    </row>
    <row r="3858" hidden="1" spans="1:33">
      <c r="A3858" s="21" t="s">
        <v>3968</v>
      </c>
      <c r="B3858" s="22" t="s">
        <v>3976</v>
      </c>
      <c r="C3858" s="21" t="s">
        <v>3978</v>
      </c>
      <c r="D3858" s="21" t="s">
        <v>132</v>
      </c>
      <c r="E3858" s="21" t="s">
        <v>2354</v>
      </c>
      <c r="F3858" s="22" t="s">
        <v>2887</v>
      </c>
      <c r="G3858" s="21" t="s">
        <v>73</v>
      </c>
      <c r="H3858" s="21" t="s">
        <v>567</v>
      </c>
      <c r="I3858" s="22" t="s">
        <v>3979</v>
      </c>
      <c r="J3858" s="22">
        <v>6.4</v>
      </c>
      <c r="K3858" s="23">
        <v>247.9</v>
      </c>
      <c r="L3858" s="23">
        <v>80</v>
      </c>
      <c r="M3858" s="23">
        <v>78.7</v>
      </c>
      <c r="N3858" s="23">
        <v>629.666</v>
      </c>
      <c r="O3858" s="23">
        <v>203.2</v>
      </c>
      <c r="P3858" s="23">
        <v>199.898</v>
      </c>
      <c r="Q3858" s="24" t="s">
        <v>86</v>
      </c>
      <c r="R3858" s="28">
        <v>2.1</v>
      </c>
      <c r="S3858" s="24" t="s">
        <v>132</v>
      </c>
      <c r="T3858" s="26" t="s">
        <v>86</v>
      </c>
      <c r="U3858" s="27" cm="1">
        <f t="array" ref="U3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58" s="13"/>
      <c r="W3858" s="13"/>
      <c r="X3858" s="13"/>
      <c r="Y3858" s="13"/>
      <c r="Z3858" s="13"/>
      <c r="AC3858" s="13"/>
      <c r="AD3858" s="13"/>
      <c r="AE3858" s="13"/>
      <c r="AF3858" s="13"/>
      <c r="AG3858" s="13"/>
    </row>
    <row r="3859" hidden="1" spans="1:33">
      <c r="A3859" s="21" t="s">
        <v>3968</v>
      </c>
      <c r="B3859" s="22" t="s">
        <v>3976</v>
      </c>
      <c r="C3859" s="21" t="s">
        <v>3980</v>
      </c>
      <c r="D3859" s="21" t="s">
        <v>132</v>
      </c>
      <c r="E3859" s="21" t="s">
        <v>2371</v>
      </c>
      <c r="F3859" s="22" t="s">
        <v>3981</v>
      </c>
      <c r="G3859" s="21" t="s">
        <v>73</v>
      </c>
      <c r="H3859" s="21" t="s">
        <v>567</v>
      </c>
      <c r="I3859" s="22" t="s">
        <v>80</v>
      </c>
      <c r="J3859" s="22">
        <v>8</v>
      </c>
      <c r="K3859" s="23">
        <v>232</v>
      </c>
      <c r="L3859" s="23">
        <v>79.4</v>
      </c>
      <c r="M3859" s="23">
        <v>78.5</v>
      </c>
      <c r="N3859" s="23">
        <v>589.28</v>
      </c>
      <c r="O3859" s="23">
        <v>201.676</v>
      </c>
      <c r="P3859" s="23">
        <v>199.39</v>
      </c>
      <c r="Q3859" s="24" t="s">
        <v>79</v>
      </c>
      <c r="R3859" s="28">
        <v>10</v>
      </c>
      <c r="S3859" s="24" t="s">
        <v>132</v>
      </c>
      <c r="T3859" s="26" t="s">
        <v>79</v>
      </c>
      <c r="U3859" s="27" cm="1">
        <f t="array" ref="U3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59" s="13"/>
      <c r="W3859" s="13"/>
      <c r="X3859" s="13"/>
      <c r="Y3859" s="13"/>
      <c r="Z3859" s="13"/>
      <c r="AC3859" s="13"/>
      <c r="AD3859" s="13"/>
      <c r="AE3859" s="13"/>
      <c r="AF3859" s="13"/>
      <c r="AG3859" s="13"/>
    </row>
    <row r="3860" hidden="1" spans="1:33">
      <c r="A3860" s="21" t="s">
        <v>3968</v>
      </c>
      <c r="B3860" s="22" t="s">
        <v>3976</v>
      </c>
      <c r="C3860" s="21" t="s">
        <v>3980</v>
      </c>
      <c r="D3860" s="21" t="s">
        <v>132</v>
      </c>
      <c r="E3860" s="21" t="s">
        <v>2371</v>
      </c>
      <c r="F3860" s="22" t="s">
        <v>3981</v>
      </c>
      <c r="G3860" s="21" t="s">
        <v>73</v>
      </c>
      <c r="H3860" s="21" t="s">
        <v>567</v>
      </c>
      <c r="I3860" s="22" t="s">
        <v>2875</v>
      </c>
      <c r="J3860" s="22">
        <v>6.4</v>
      </c>
      <c r="K3860" s="23">
        <v>237.4</v>
      </c>
      <c r="L3860" s="23">
        <v>79.5</v>
      </c>
      <c r="M3860" s="23">
        <v>77.7</v>
      </c>
      <c r="N3860" s="23">
        <v>602.996</v>
      </c>
      <c r="O3860" s="23">
        <v>201.93</v>
      </c>
      <c r="P3860" s="23">
        <v>197.358</v>
      </c>
      <c r="Q3860" s="24" t="s">
        <v>83</v>
      </c>
      <c r="R3860" s="28">
        <v>4.6</v>
      </c>
      <c r="S3860" s="24" t="s">
        <v>132</v>
      </c>
      <c r="T3860" s="26" t="s">
        <v>83</v>
      </c>
      <c r="U3860" s="27" cm="1">
        <f t="array" ref="U3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60" s="13"/>
      <c r="W3860" s="13"/>
      <c r="X3860" s="13"/>
      <c r="Y3860" s="13"/>
      <c r="Z3860" s="13"/>
      <c r="AC3860" s="13"/>
      <c r="AD3860" s="13"/>
      <c r="AE3860" s="13"/>
      <c r="AF3860" s="13"/>
      <c r="AG3860" s="13"/>
    </row>
    <row r="3861" hidden="1" spans="1:33">
      <c r="A3861" s="21" t="s">
        <v>3968</v>
      </c>
      <c r="B3861" s="22" t="s">
        <v>3976</v>
      </c>
      <c r="C3861" s="21" t="s">
        <v>3980</v>
      </c>
      <c r="D3861" s="21" t="s">
        <v>132</v>
      </c>
      <c r="E3861" s="21" t="s">
        <v>2371</v>
      </c>
      <c r="F3861" s="22" t="s">
        <v>3981</v>
      </c>
      <c r="G3861" s="21" t="s">
        <v>73</v>
      </c>
      <c r="H3861" s="21" t="s">
        <v>567</v>
      </c>
      <c r="I3861" s="22" t="s">
        <v>2875</v>
      </c>
      <c r="J3861" s="22">
        <v>8</v>
      </c>
      <c r="K3861" s="23">
        <v>259.4</v>
      </c>
      <c r="L3861" s="23">
        <v>79.1</v>
      </c>
      <c r="M3861" s="23">
        <v>78.3</v>
      </c>
      <c r="N3861" s="23">
        <v>658.876</v>
      </c>
      <c r="O3861" s="23">
        <v>200.914</v>
      </c>
      <c r="P3861" s="23">
        <v>198.882</v>
      </c>
      <c r="Q3861" s="24" t="s">
        <v>88</v>
      </c>
      <c r="R3861" s="28">
        <v>2.6</v>
      </c>
      <c r="S3861" s="24" t="s">
        <v>132</v>
      </c>
      <c r="T3861" s="26" t="s">
        <v>88</v>
      </c>
      <c r="U3861" s="27" cm="1">
        <f t="array" ref="U3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2.60000000000002</v>
      </c>
      <c r="V3861" s="13"/>
      <c r="W3861" s="13"/>
      <c r="X3861" s="13"/>
      <c r="Y3861" s="13"/>
      <c r="Z3861" s="13"/>
      <c r="AC3861" s="13"/>
      <c r="AD3861" s="13"/>
      <c r="AE3861" s="13"/>
      <c r="AF3861" s="13"/>
      <c r="AG3861" s="13"/>
    </row>
    <row r="3862" hidden="1" spans="1:33">
      <c r="A3862" s="21" t="s">
        <v>3968</v>
      </c>
      <c r="B3862" s="22" t="s">
        <v>3976</v>
      </c>
      <c r="C3862" s="21" t="s">
        <v>3980</v>
      </c>
      <c r="D3862" s="21" t="s">
        <v>132</v>
      </c>
      <c r="E3862" s="21" t="s">
        <v>2371</v>
      </c>
      <c r="F3862" s="22" t="s">
        <v>3981</v>
      </c>
      <c r="G3862" s="21" t="s">
        <v>73</v>
      </c>
      <c r="H3862" s="21" t="s">
        <v>567</v>
      </c>
      <c r="I3862" s="22" t="s">
        <v>3979</v>
      </c>
      <c r="J3862" s="22">
        <v>6.4</v>
      </c>
      <c r="K3862" s="23">
        <v>248.4</v>
      </c>
      <c r="L3862" s="23">
        <v>79.1</v>
      </c>
      <c r="M3862" s="23">
        <v>78.3</v>
      </c>
      <c r="N3862" s="23">
        <v>630.936</v>
      </c>
      <c r="O3862" s="23">
        <v>200.914</v>
      </c>
      <c r="P3862" s="23">
        <v>198.882</v>
      </c>
      <c r="Q3862" s="24" t="s">
        <v>86</v>
      </c>
      <c r="R3862" s="28">
        <v>1.6</v>
      </c>
      <c r="S3862" s="24" t="s">
        <v>132</v>
      </c>
      <c r="T3862" s="26" t="s">
        <v>86</v>
      </c>
      <c r="U3862" s="27" cm="1">
        <f t="array" ref="U3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862" s="13"/>
      <c r="W3862" s="13"/>
      <c r="X3862" s="13"/>
      <c r="Y3862" s="13"/>
      <c r="Z3862" s="13"/>
      <c r="AC3862" s="13"/>
      <c r="AD3862" s="13"/>
      <c r="AE3862" s="13"/>
      <c r="AF3862" s="13"/>
      <c r="AG3862" s="13"/>
    </row>
    <row r="3863" hidden="1" spans="1:33">
      <c r="A3863" s="21" t="s">
        <v>3968</v>
      </c>
      <c r="B3863" s="22" t="s">
        <v>3976</v>
      </c>
      <c r="C3863" s="21" t="s">
        <v>2010</v>
      </c>
      <c r="D3863" s="21" t="s">
        <v>132</v>
      </c>
      <c r="E3863" s="21" t="s">
        <v>2357</v>
      </c>
      <c r="F3863" s="22" t="s">
        <v>2498</v>
      </c>
      <c r="G3863" s="21" t="s">
        <v>73</v>
      </c>
      <c r="H3863" s="21" t="s">
        <v>567</v>
      </c>
      <c r="I3863" s="22" t="s">
        <v>80</v>
      </c>
      <c r="J3863" s="22">
        <v>8</v>
      </c>
      <c r="K3863" s="23">
        <v>232</v>
      </c>
      <c r="L3863" s="23">
        <v>79.4</v>
      </c>
      <c r="M3863" s="23">
        <v>80.2</v>
      </c>
      <c r="N3863" s="23">
        <v>589.28</v>
      </c>
      <c r="O3863" s="23">
        <v>201.676</v>
      </c>
      <c r="P3863" s="23">
        <v>203.708</v>
      </c>
      <c r="Q3863" s="24" t="s">
        <v>79</v>
      </c>
      <c r="R3863" s="28">
        <v>10</v>
      </c>
      <c r="S3863" s="24" t="s">
        <v>132</v>
      </c>
      <c r="T3863" s="26" t="s">
        <v>79</v>
      </c>
      <c r="U3863" s="27" cm="1">
        <f t="array" ref="U3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63" s="13"/>
      <c r="W3863" s="13"/>
      <c r="X3863" s="13"/>
      <c r="Y3863" s="13"/>
      <c r="Z3863" s="13"/>
      <c r="AC3863" s="13"/>
      <c r="AD3863" s="13"/>
      <c r="AE3863" s="13"/>
      <c r="AF3863" s="13"/>
      <c r="AG3863" s="13"/>
    </row>
    <row r="3864" hidden="1" spans="1:33">
      <c r="A3864" s="21" t="s">
        <v>3968</v>
      </c>
      <c r="B3864" s="22" t="s">
        <v>3976</v>
      </c>
      <c r="C3864" s="21" t="s">
        <v>2010</v>
      </c>
      <c r="D3864" s="21" t="s">
        <v>132</v>
      </c>
      <c r="E3864" s="21" t="s">
        <v>2357</v>
      </c>
      <c r="F3864" s="22" t="s">
        <v>2498</v>
      </c>
      <c r="G3864" s="21" t="s">
        <v>73</v>
      </c>
      <c r="H3864" s="21" t="s">
        <v>567</v>
      </c>
      <c r="I3864" s="22" t="s">
        <v>2875</v>
      </c>
      <c r="J3864" s="22">
        <v>6.4</v>
      </c>
      <c r="K3864" s="23">
        <v>238.8</v>
      </c>
      <c r="L3864" s="23">
        <v>79.5</v>
      </c>
      <c r="M3864" s="23">
        <v>80.2</v>
      </c>
      <c r="N3864" s="23">
        <v>606.552</v>
      </c>
      <c r="O3864" s="23">
        <v>201.93</v>
      </c>
      <c r="P3864" s="23">
        <v>203.708</v>
      </c>
      <c r="Q3864" s="24" t="s">
        <v>83</v>
      </c>
      <c r="R3864" s="28">
        <v>3.2</v>
      </c>
      <c r="S3864" s="24" t="s">
        <v>132</v>
      </c>
      <c r="T3864" s="26" t="s">
        <v>83</v>
      </c>
      <c r="U3864" s="27" cm="1">
        <f t="array" ref="U3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864" s="13"/>
      <c r="W3864" s="13"/>
      <c r="X3864" s="13"/>
      <c r="Y3864" s="13"/>
      <c r="Z3864" s="13"/>
      <c r="AC3864" s="13"/>
      <c r="AD3864" s="13"/>
      <c r="AE3864" s="13"/>
      <c r="AF3864" s="13"/>
      <c r="AG3864" s="13"/>
    </row>
    <row r="3865" hidden="1" spans="1:33">
      <c r="A3865" s="21" t="s">
        <v>3968</v>
      </c>
      <c r="B3865" s="22" t="s">
        <v>3976</v>
      </c>
      <c r="C3865" s="21" t="s">
        <v>2010</v>
      </c>
      <c r="D3865" s="21" t="s">
        <v>132</v>
      </c>
      <c r="E3865" s="21" t="s">
        <v>2357</v>
      </c>
      <c r="F3865" s="22" t="s">
        <v>2498</v>
      </c>
      <c r="G3865" s="21" t="s">
        <v>73</v>
      </c>
      <c r="H3865" s="21" t="s">
        <v>567</v>
      </c>
      <c r="I3865" s="22" t="s">
        <v>2875</v>
      </c>
      <c r="J3865" s="22">
        <v>8</v>
      </c>
      <c r="K3865" s="23">
        <v>260.8</v>
      </c>
      <c r="L3865" s="23">
        <v>79.4</v>
      </c>
      <c r="M3865" s="23">
        <v>80.1</v>
      </c>
      <c r="N3865" s="23">
        <v>662.432</v>
      </c>
      <c r="O3865" s="23">
        <v>201.676</v>
      </c>
      <c r="P3865" s="23">
        <v>203.454</v>
      </c>
      <c r="Q3865" s="24" t="s">
        <v>88</v>
      </c>
      <c r="R3865" s="28">
        <v>1.2</v>
      </c>
      <c r="S3865" s="24" t="s">
        <v>132</v>
      </c>
      <c r="T3865" s="26" t="s">
        <v>88</v>
      </c>
      <c r="U3865" s="27" cm="1">
        <f t="array" ref="U3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865" s="13"/>
      <c r="W3865" s="13"/>
      <c r="X3865" s="13"/>
      <c r="Y3865" s="13"/>
      <c r="Z3865" s="13"/>
      <c r="AC3865" s="13"/>
      <c r="AD3865" s="13"/>
      <c r="AE3865" s="13"/>
      <c r="AF3865" s="13"/>
      <c r="AG3865" s="13"/>
    </row>
    <row r="3866" hidden="1" spans="1:33">
      <c r="A3866" s="21" t="s">
        <v>3968</v>
      </c>
      <c r="B3866" s="22" t="s">
        <v>3976</v>
      </c>
      <c r="C3866" s="21" t="s">
        <v>2010</v>
      </c>
      <c r="D3866" s="21" t="s">
        <v>132</v>
      </c>
      <c r="E3866" s="21" t="s">
        <v>2357</v>
      </c>
      <c r="F3866" s="22" t="s">
        <v>2498</v>
      </c>
      <c r="G3866" s="21" t="s">
        <v>73</v>
      </c>
      <c r="H3866" s="21" t="s">
        <v>567</v>
      </c>
      <c r="I3866" s="22" t="s">
        <v>3979</v>
      </c>
      <c r="J3866" s="22">
        <v>6.4</v>
      </c>
      <c r="K3866" s="23">
        <v>249.9</v>
      </c>
      <c r="L3866" s="23">
        <v>79.5</v>
      </c>
      <c r="M3866" s="23">
        <v>80.1</v>
      </c>
      <c r="N3866" s="23">
        <v>634.746</v>
      </c>
      <c r="O3866" s="23">
        <v>201.93</v>
      </c>
      <c r="P3866" s="23">
        <v>203.454</v>
      </c>
      <c r="Q3866" s="24" t="s">
        <v>86</v>
      </c>
      <c r="R3866" s="28">
        <v>0.1</v>
      </c>
      <c r="S3866" s="24" t="s">
        <v>132</v>
      </c>
      <c r="T3866" s="26" t="s">
        <v>86</v>
      </c>
      <c r="U3866" s="27" cm="1">
        <f t="array" ref="U3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866" s="13"/>
      <c r="W3866" s="13"/>
      <c r="X3866" s="13"/>
      <c r="Y3866" s="13"/>
      <c r="Z3866" s="13"/>
      <c r="AC3866" s="13"/>
      <c r="AD3866" s="13"/>
      <c r="AE3866" s="13"/>
      <c r="AF3866" s="13"/>
      <c r="AG3866" s="13"/>
    </row>
    <row r="3867" hidden="1" spans="1:33">
      <c r="A3867" s="21" t="s">
        <v>3982</v>
      </c>
      <c r="B3867" s="22" t="s">
        <v>3983</v>
      </c>
      <c r="C3867" s="21" t="s">
        <v>2012</v>
      </c>
      <c r="D3867" s="21" t="s">
        <v>132</v>
      </c>
      <c r="E3867" s="21" t="s">
        <v>2341</v>
      </c>
      <c r="F3867" s="22" t="s">
        <v>2381</v>
      </c>
      <c r="G3867" s="21" t="s">
        <v>101</v>
      </c>
      <c r="H3867" s="21" t="s">
        <v>131</v>
      </c>
      <c r="I3867" s="22"/>
      <c r="J3867" s="22" t="s">
        <v>132</v>
      </c>
      <c r="K3867" s="23">
        <v>200.8</v>
      </c>
      <c r="L3867" s="23">
        <v>82</v>
      </c>
      <c r="M3867" s="23">
        <v>77.3</v>
      </c>
      <c r="N3867" s="23">
        <v>510.032</v>
      </c>
      <c r="O3867" s="23">
        <v>208.28</v>
      </c>
      <c r="P3867" s="23">
        <v>196.342</v>
      </c>
      <c r="Q3867" s="24" t="s">
        <v>109</v>
      </c>
      <c r="R3867" s="28">
        <v>0.2</v>
      </c>
      <c r="S3867" s="24" t="s">
        <v>132</v>
      </c>
      <c r="T3867" s="26" t="s">
        <v>109</v>
      </c>
      <c r="U3867" s="27" cm="1">
        <f t="array" ref="U3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867" s="13"/>
      <c r="W3867" s="13"/>
      <c r="X3867" s="13"/>
      <c r="Y3867" s="13"/>
      <c r="Z3867" s="13"/>
      <c r="AC3867" s="13"/>
      <c r="AD3867" s="13"/>
      <c r="AE3867" s="13"/>
      <c r="AF3867" s="13"/>
      <c r="AG3867" s="13"/>
    </row>
    <row r="3868" hidden="1" spans="1:33">
      <c r="A3868" s="21" t="s">
        <v>3982</v>
      </c>
      <c r="B3868" s="22" t="s">
        <v>3984</v>
      </c>
      <c r="C3868" s="21" t="s">
        <v>2015</v>
      </c>
      <c r="D3868" s="21" t="s">
        <v>2014</v>
      </c>
      <c r="E3868" s="21" t="s">
        <v>2341</v>
      </c>
      <c r="F3868" s="22" t="s">
        <v>3059</v>
      </c>
      <c r="G3868" s="21" t="s">
        <v>73</v>
      </c>
      <c r="H3868" s="21" t="s">
        <v>567</v>
      </c>
      <c r="I3868" s="22" t="s">
        <v>2875</v>
      </c>
      <c r="J3868" s="22">
        <v>4.5</v>
      </c>
      <c r="K3868" s="23">
        <v>217.1</v>
      </c>
      <c r="L3868" s="23">
        <v>81.8</v>
      </c>
      <c r="M3868" s="23">
        <v>73.1</v>
      </c>
      <c r="N3868" s="23">
        <v>551.434</v>
      </c>
      <c r="O3868" s="23">
        <v>207.772</v>
      </c>
      <c r="P3868" s="23">
        <v>185.674</v>
      </c>
      <c r="Q3868" s="24" t="s">
        <v>75</v>
      </c>
      <c r="R3868" s="28">
        <v>2.9</v>
      </c>
      <c r="S3868" s="24" t="s">
        <v>132</v>
      </c>
      <c r="T3868" s="26" t="s">
        <v>75</v>
      </c>
      <c r="U3868" s="27" cm="1">
        <f t="array" ref="U3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68" s="13"/>
      <c r="W3868" s="13"/>
      <c r="X3868" s="13"/>
      <c r="Y3868" s="13"/>
      <c r="Z3868" s="13"/>
      <c r="AC3868" s="13"/>
      <c r="AD3868" s="13"/>
      <c r="AE3868" s="13"/>
      <c r="AF3868" s="13"/>
      <c r="AG3868" s="13"/>
    </row>
    <row r="3869" hidden="1" spans="1:33">
      <c r="A3869" s="21" t="s">
        <v>3982</v>
      </c>
      <c r="B3869" s="22" t="s">
        <v>3984</v>
      </c>
      <c r="C3869" s="21" t="s">
        <v>2015</v>
      </c>
      <c r="D3869" s="21" t="s">
        <v>2014</v>
      </c>
      <c r="E3869" s="21" t="s">
        <v>2341</v>
      </c>
      <c r="F3869" s="22" t="s">
        <v>3186</v>
      </c>
      <c r="G3869" s="21" t="s">
        <v>73</v>
      </c>
      <c r="H3869" s="21" t="s">
        <v>567</v>
      </c>
      <c r="I3869" s="22" t="s">
        <v>2875</v>
      </c>
      <c r="J3869" s="22">
        <v>4.5</v>
      </c>
      <c r="K3869" s="23">
        <v>217.1</v>
      </c>
      <c r="L3869" s="23">
        <v>79</v>
      </c>
      <c r="M3869" s="23">
        <v>78.2</v>
      </c>
      <c r="N3869" s="23">
        <v>551.434</v>
      </c>
      <c r="O3869" s="23">
        <v>200.66</v>
      </c>
      <c r="P3869" s="23">
        <v>198.628</v>
      </c>
      <c r="Q3869" s="24" t="s">
        <v>75</v>
      </c>
      <c r="R3869" s="28">
        <v>2.9</v>
      </c>
      <c r="S3869" s="24" t="s">
        <v>132</v>
      </c>
      <c r="T3869" s="26" t="s">
        <v>75</v>
      </c>
      <c r="U3869" s="27" cm="1">
        <f t="array" ref="U3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69" s="13"/>
      <c r="W3869" s="13"/>
      <c r="X3869" s="13"/>
      <c r="Y3869" s="13"/>
      <c r="Z3869" s="13"/>
      <c r="AC3869" s="13"/>
      <c r="AD3869" s="13"/>
      <c r="AE3869" s="13"/>
      <c r="AF3869" s="13"/>
      <c r="AG3869" s="13"/>
    </row>
    <row r="3870" hidden="1" spans="1:33">
      <c r="A3870" s="21" t="s">
        <v>3982</v>
      </c>
      <c r="B3870" s="22" t="s">
        <v>3984</v>
      </c>
      <c r="C3870" s="21" t="s">
        <v>2015</v>
      </c>
      <c r="D3870" s="21" t="s">
        <v>132</v>
      </c>
      <c r="E3870" s="21" t="s">
        <v>2345</v>
      </c>
      <c r="F3870" s="22" t="s">
        <v>2342</v>
      </c>
      <c r="G3870" s="21" t="s">
        <v>73</v>
      </c>
      <c r="H3870" s="21" t="s">
        <v>567</v>
      </c>
      <c r="I3870" s="22" t="s">
        <v>2875</v>
      </c>
      <c r="J3870" s="22">
        <v>4.5</v>
      </c>
      <c r="K3870" s="23">
        <v>217.1</v>
      </c>
      <c r="L3870" s="23">
        <v>82</v>
      </c>
      <c r="M3870" s="23">
        <v>78.2</v>
      </c>
      <c r="N3870" s="23">
        <v>551.434</v>
      </c>
      <c r="O3870" s="23">
        <v>208.28</v>
      </c>
      <c r="P3870" s="23">
        <v>198.628</v>
      </c>
      <c r="Q3870" s="24" t="s">
        <v>75</v>
      </c>
      <c r="R3870" s="28">
        <v>2.9</v>
      </c>
      <c r="S3870" s="24" t="s">
        <v>132</v>
      </c>
      <c r="T3870" s="26" t="s">
        <v>75</v>
      </c>
      <c r="U3870" s="27" cm="1">
        <f t="array" ref="U3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70" s="13"/>
      <c r="W3870" s="13"/>
      <c r="X3870" s="13"/>
      <c r="Y3870" s="13"/>
      <c r="Z3870" s="13"/>
      <c r="AC3870" s="13"/>
      <c r="AD3870" s="13"/>
      <c r="AE3870" s="13"/>
      <c r="AF3870" s="13"/>
      <c r="AG3870" s="13"/>
    </row>
    <row r="3871" hidden="1" spans="1:33">
      <c r="A3871" s="21" t="s">
        <v>3985</v>
      </c>
      <c r="B3871" s="22">
        <v>900</v>
      </c>
      <c r="C3871" s="21" t="s">
        <v>2017</v>
      </c>
      <c r="D3871" s="21" t="s">
        <v>132</v>
      </c>
      <c r="E3871" s="21" t="s">
        <v>2341</v>
      </c>
      <c r="F3871" s="22" t="s">
        <v>3986</v>
      </c>
      <c r="G3871" s="21" t="s">
        <v>17</v>
      </c>
      <c r="H3871" s="21" t="s">
        <v>141</v>
      </c>
      <c r="I3871" s="22"/>
      <c r="J3871" s="22" t="s">
        <v>132</v>
      </c>
      <c r="K3871" s="23">
        <v>184.5</v>
      </c>
      <c r="L3871" s="23">
        <v>66.5</v>
      </c>
      <c r="M3871" s="23">
        <v>56.1</v>
      </c>
      <c r="N3871" s="23">
        <v>468.63</v>
      </c>
      <c r="O3871" s="23">
        <v>168.91</v>
      </c>
      <c r="P3871" s="23">
        <v>142.494</v>
      </c>
      <c r="Q3871" s="24" t="s">
        <v>39</v>
      </c>
      <c r="R3871" s="28">
        <v>21.5</v>
      </c>
      <c r="S3871" s="24" t="s">
        <v>132</v>
      </c>
      <c r="T3871" s="26" t="s">
        <v>39</v>
      </c>
      <c r="U3871" s="27" cm="1">
        <f t="array" ref="U3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21.5</v>
      </c>
      <c r="V3871" s="13"/>
      <c r="W3871" s="13"/>
      <c r="X3871" s="13"/>
      <c r="Y3871" s="13"/>
      <c r="Z3871" s="13"/>
      <c r="AC3871" s="13"/>
      <c r="AD3871" s="13"/>
      <c r="AE3871" s="13"/>
      <c r="AF3871" s="13"/>
      <c r="AG3871" s="13"/>
    </row>
    <row r="3872" hidden="1" spans="1:33">
      <c r="A3872" s="21" t="s">
        <v>3985</v>
      </c>
      <c r="B3872" s="22">
        <v>900</v>
      </c>
      <c r="C3872" s="21" t="s">
        <v>2017</v>
      </c>
      <c r="D3872" s="21" t="s">
        <v>132</v>
      </c>
      <c r="E3872" s="21" t="s">
        <v>2341</v>
      </c>
      <c r="F3872" s="22" t="s">
        <v>3987</v>
      </c>
      <c r="G3872" s="21" t="s">
        <v>41</v>
      </c>
      <c r="H3872" s="21" t="s">
        <v>174</v>
      </c>
      <c r="I3872" s="22"/>
      <c r="J3872" s="22" t="s">
        <v>132</v>
      </c>
      <c r="K3872" s="23">
        <v>184.3</v>
      </c>
      <c r="L3872" s="23">
        <v>66.5</v>
      </c>
      <c r="M3872" s="23">
        <v>55.1</v>
      </c>
      <c r="N3872" s="23">
        <v>468.122</v>
      </c>
      <c r="O3872" s="23">
        <v>168.91</v>
      </c>
      <c r="P3872" s="23">
        <v>139.954</v>
      </c>
      <c r="Q3872" s="24" t="s">
        <v>49</v>
      </c>
      <c r="R3872" s="28">
        <v>0.7</v>
      </c>
      <c r="S3872" s="24" t="s">
        <v>132</v>
      </c>
      <c r="T3872" s="26" t="s">
        <v>49</v>
      </c>
      <c r="U3872" s="27" cm="1">
        <f t="array" ref="U3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3872" s="13"/>
      <c r="W3872" s="13"/>
      <c r="X3872" s="13"/>
      <c r="Y3872" s="13"/>
      <c r="Z3872" s="13"/>
      <c r="AC3872" s="13"/>
      <c r="AD3872" s="13"/>
      <c r="AE3872" s="13"/>
      <c r="AF3872" s="13"/>
      <c r="AG3872" s="13"/>
    </row>
    <row r="3873" hidden="1" spans="1:33">
      <c r="A3873" s="21" t="s">
        <v>3985</v>
      </c>
      <c r="B3873" s="22">
        <v>900</v>
      </c>
      <c r="C3873" s="21" t="s">
        <v>2017</v>
      </c>
      <c r="D3873" s="21" t="s">
        <v>132</v>
      </c>
      <c r="E3873" s="21" t="s">
        <v>2345</v>
      </c>
      <c r="F3873" s="22" t="s">
        <v>3231</v>
      </c>
      <c r="G3873" s="21" t="s">
        <v>17</v>
      </c>
      <c r="H3873" s="21" t="s">
        <v>141</v>
      </c>
      <c r="I3873" s="22"/>
      <c r="J3873" s="22" t="s">
        <v>132</v>
      </c>
      <c r="K3873" s="23">
        <v>182.6</v>
      </c>
      <c r="L3873" s="23">
        <v>67.4</v>
      </c>
      <c r="M3873" s="23">
        <v>56.6</v>
      </c>
      <c r="N3873" s="23">
        <v>463.804</v>
      </c>
      <c r="O3873" s="23">
        <v>171.196</v>
      </c>
      <c r="P3873" s="23">
        <v>143.764</v>
      </c>
      <c r="Q3873" s="24" t="s">
        <v>39</v>
      </c>
      <c r="R3873" s="28">
        <v>23.4</v>
      </c>
      <c r="S3873" s="24" t="s">
        <v>132</v>
      </c>
      <c r="T3873" s="26" t="s">
        <v>39</v>
      </c>
      <c r="U3873" s="27" cm="1">
        <f t="array" ref="U3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23.4</v>
      </c>
      <c r="V3873" s="13"/>
      <c r="W3873" s="13"/>
      <c r="X3873" s="13"/>
      <c r="Y3873" s="13"/>
      <c r="Z3873" s="13"/>
      <c r="AC3873" s="13"/>
      <c r="AD3873" s="13"/>
      <c r="AE3873" s="13"/>
      <c r="AF3873" s="13"/>
      <c r="AG3873" s="13"/>
    </row>
    <row r="3874" hidden="1" spans="1:33">
      <c r="A3874" s="21" t="s">
        <v>3985</v>
      </c>
      <c r="B3874" s="22">
        <v>900</v>
      </c>
      <c r="C3874" s="21" t="s">
        <v>2017</v>
      </c>
      <c r="D3874" s="21" t="s">
        <v>132</v>
      </c>
      <c r="E3874" s="21" t="s">
        <v>2345</v>
      </c>
      <c r="F3874" s="22" t="s">
        <v>3231</v>
      </c>
      <c r="G3874" s="21" t="s">
        <v>41</v>
      </c>
      <c r="H3874" s="21" t="s">
        <v>174</v>
      </c>
      <c r="I3874" s="22"/>
      <c r="J3874" s="22" t="s">
        <v>132</v>
      </c>
      <c r="K3874" s="23">
        <v>182.6</v>
      </c>
      <c r="L3874" s="23">
        <v>67.4</v>
      </c>
      <c r="M3874" s="23">
        <v>56.5</v>
      </c>
      <c r="N3874" s="23">
        <v>463.804</v>
      </c>
      <c r="O3874" s="23">
        <v>171.196</v>
      </c>
      <c r="P3874" s="23">
        <v>143.51</v>
      </c>
      <c r="Q3874" s="24" t="s">
        <v>49</v>
      </c>
      <c r="R3874" s="28">
        <v>2.4</v>
      </c>
      <c r="S3874" s="24" t="s">
        <v>132</v>
      </c>
      <c r="T3874" s="26" t="s">
        <v>49</v>
      </c>
      <c r="U3874" s="27" cm="1">
        <f t="array" ref="U3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874" s="13"/>
      <c r="W3874" s="13"/>
      <c r="X3874" s="13"/>
      <c r="Y3874" s="13"/>
      <c r="Z3874" s="13"/>
      <c r="AC3874" s="13"/>
      <c r="AD3874" s="13"/>
      <c r="AE3874" s="13"/>
      <c r="AF3874" s="13"/>
      <c r="AG3874" s="13"/>
    </row>
    <row r="3875" hidden="1" spans="1:33">
      <c r="A3875" s="21" t="s">
        <v>3985</v>
      </c>
      <c r="B3875" s="22" t="s">
        <v>3988</v>
      </c>
      <c r="C3875" s="21" t="s">
        <v>2019</v>
      </c>
      <c r="D3875" s="21" t="s">
        <v>132</v>
      </c>
      <c r="E3875" s="21" t="s">
        <v>2345</v>
      </c>
      <c r="F3875" s="22" t="s">
        <v>3989</v>
      </c>
      <c r="G3875" s="21" t="s">
        <v>41</v>
      </c>
      <c r="H3875" s="21" t="s">
        <v>174</v>
      </c>
      <c r="I3875" s="22"/>
      <c r="J3875" s="22" t="s">
        <v>132</v>
      </c>
      <c r="K3875" s="23">
        <v>182.9</v>
      </c>
      <c r="L3875" s="23">
        <v>70.1</v>
      </c>
      <c r="M3875" s="23">
        <v>56.6</v>
      </c>
      <c r="N3875" s="23">
        <v>464.566</v>
      </c>
      <c r="O3875" s="23">
        <v>178.054</v>
      </c>
      <c r="P3875" s="23">
        <v>143.764</v>
      </c>
      <c r="Q3875" s="24" t="s">
        <v>49</v>
      </c>
      <c r="R3875" s="28">
        <v>2.1</v>
      </c>
      <c r="S3875" s="24" t="s">
        <v>132</v>
      </c>
      <c r="T3875" s="26" t="s">
        <v>49</v>
      </c>
      <c r="U3875" s="27" cm="1">
        <f t="array" ref="U3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75" s="13"/>
      <c r="W3875" s="13"/>
      <c r="X3875" s="13"/>
      <c r="Y3875" s="13"/>
      <c r="Z3875" s="13"/>
      <c r="AC3875" s="13"/>
      <c r="AD3875" s="13"/>
      <c r="AE3875" s="13"/>
      <c r="AF3875" s="13"/>
      <c r="AG3875" s="13"/>
    </row>
    <row r="3876" hidden="1" spans="1:33">
      <c r="A3876" s="21" t="s">
        <v>3985</v>
      </c>
      <c r="B3876" s="22" t="s">
        <v>3988</v>
      </c>
      <c r="C3876" s="21" t="s">
        <v>2019</v>
      </c>
      <c r="D3876" s="21" t="s">
        <v>132</v>
      </c>
      <c r="E3876" s="21" t="s">
        <v>2345</v>
      </c>
      <c r="F3876" s="22" t="s">
        <v>3989</v>
      </c>
      <c r="G3876" s="21" t="s">
        <v>92</v>
      </c>
      <c r="H3876" s="21" t="s">
        <v>138</v>
      </c>
      <c r="I3876" s="22"/>
      <c r="J3876" s="22" t="s">
        <v>132</v>
      </c>
      <c r="K3876" s="23">
        <v>182.9</v>
      </c>
      <c r="L3876" s="23">
        <v>70.9</v>
      </c>
      <c r="M3876" s="23">
        <v>57.1</v>
      </c>
      <c r="N3876" s="23">
        <v>464.566</v>
      </c>
      <c r="O3876" s="23">
        <v>180.086</v>
      </c>
      <c r="P3876" s="23">
        <v>145.034</v>
      </c>
      <c r="Q3876" s="24" t="s">
        <v>91</v>
      </c>
      <c r="R3876" s="28">
        <v>2.1</v>
      </c>
      <c r="S3876" s="24" t="s">
        <v>132</v>
      </c>
      <c r="T3876" s="26" t="s">
        <v>91</v>
      </c>
      <c r="U3876" s="27" cm="1">
        <f t="array" ref="U3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76" s="13"/>
      <c r="W3876" s="13"/>
      <c r="X3876" s="13"/>
      <c r="Y3876" s="13"/>
      <c r="Z3876" s="13"/>
      <c r="AC3876" s="13"/>
      <c r="AD3876" s="13"/>
      <c r="AE3876" s="13"/>
      <c r="AF3876" s="13"/>
      <c r="AG3876" s="13"/>
    </row>
    <row r="3877" hidden="1" spans="1:33">
      <c r="A3877" s="21" t="s">
        <v>3985</v>
      </c>
      <c r="B3877" s="22" t="s">
        <v>3988</v>
      </c>
      <c r="C3877" s="21" t="s">
        <v>2019</v>
      </c>
      <c r="D3877" s="21" t="s">
        <v>132</v>
      </c>
      <c r="E3877" s="21" t="s">
        <v>2345</v>
      </c>
      <c r="F3877" s="22" t="s">
        <v>2466</v>
      </c>
      <c r="G3877" s="21" t="s">
        <v>17</v>
      </c>
      <c r="H3877" s="21" t="s">
        <v>168</v>
      </c>
      <c r="I3877" s="22"/>
      <c r="J3877" s="22" t="s">
        <v>132</v>
      </c>
      <c r="K3877" s="23">
        <v>183.9</v>
      </c>
      <c r="L3877" s="23">
        <v>70.9</v>
      </c>
      <c r="M3877" s="23">
        <v>58.9</v>
      </c>
      <c r="N3877" s="23">
        <v>467.106</v>
      </c>
      <c r="O3877" s="23">
        <v>180.086</v>
      </c>
      <c r="P3877" s="23">
        <v>149.606</v>
      </c>
      <c r="Q3877" s="24" t="s">
        <v>39</v>
      </c>
      <c r="R3877" s="28">
        <v>22.1</v>
      </c>
      <c r="S3877" s="24" t="s">
        <v>132</v>
      </c>
      <c r="T3877" s="26" t="s">
        <v>39</v>
      </c>
      <c r="U3877" s="27" cm="1">
        <f t="array" ref="U3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3877" s="13"/>
      <c r="W3877" s="13"/>
      <c r="X3877" s="13"/>
      <c r="Y3877" s="13"/>
      <c r="Z3877" s="13"/>
      <c r="AC3877" s="13"/>
      <c r="AD3877" s="13"/>
      <c r="AE3877" s="13"/>
      <c r="AF3877" s="13"/>
      <c r="AG3877" s="13"/>
    </row>
    <row r="3878" hidden="1" spans="1:33">
      <c r="A3878" s="21" t="s">
        <v>3985</v>
      </c>
      <c r="B3878" s="22" t="s">
        <v>3990</v>
      </c>
      <c r="C3878" s="21" t="s">
        <v>2021</v>
      </c>
      <c r="D3878" s="21" t="s">
        <v>132</v>
      </c>
      <c r="E3878" s="21" t="s">
        <v>2341</v>
      </c>
      <c r="F3878" s="22" t="s">
        <v>3991</v>
      </c>
      <c r="G3878" s="21" t="s">
        <v>17</v>
      </c>
      <c r="H3878" s="21" t="s">
        <v>168</v>
      </c>
      <c r="I3878" s="22"/>
      <c r="J3878" s="22" t="s">
        <v>132</v>
      </c>
      <c r="K3878" s="23">
        <v>190.6</v>
      </c>
      <c r="L3878" s="23">
        <v>70.5</v>
      </c>
      <c r="M3878" s="23">
        <v>57.7</v>
      </c>
      <c r="N3878" s="23">
        <v>484.124</v>
      </c>
      <c r="O3878" s="23">
        <v>179.07</v>
      </c>
      <c r="P3878" s="23">
        <v>146.558</v>
      </c>
      <c r="Q3878" s="24" t="s">
        <v>39</v>
      </c>
      <c r="R3878" s="28">
        <v>15.4</v>
      </c>
      <c r="S3878" s="24" t="s">
        <v>132</v>
      </c>
      <c r="T3878" s="26" t="s">
        <v>39</v>
      </c>
      <c r="U3878" s="27" cm="1">
        <f t="array" ref="U3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3878" s="13"/>
      <c r="W3878" s="13"/>
      <c r="X3878" s="13"/>
      <c r="Y3878" s="13"/>
      <c r="Z3878" s="13"/>
      <c r="AC3878" s="13"/>
      <c r="AD3878" s="13"/>
      <c r="AE3878" s="13"/>
      <c r="AF3878" s="13"/>
      <c r="AG3878" s="13"/>
    </row>
    <row r="3879" hidden="1" spans="1:33">
      <c r="A3879" s="21" t="s">
        <v>3985</v>
      </c>
      <c r="B3879" s="22" t="s">
        <v>3990</v>
      </c>
      <c r="C3879" s="21" t="s">
        <v>2021</v>
      </c>
      <c r="D3879" s="21" t="s">
        <v>132</v>
      </c>
      <c r="E3879" s="21" t="s">
        <v>2341</v>
      </c>
      <c r="F3879" s="22" t="s">
        <v>3991</v>
      </c>
      <c r="G3879" s="21" t="s">
        <v>92</v>
      </c>
      <c r="H3879" s="21" t="s">
        <v>138</v>
      </c>
      <c r="I3879" s="22"/>
      <c r="J3879" s="22" t="s">
        <v>132</v>
      </c>
      <c r="K3879" s="23">
        <v>190.4</v>
      </c>
      <c r="L3879" s="23">
        <v>70.5</v>
      </c>
      <c r="M3879" s="23">
        <v>57.2</v>
      </c>
      <c r="N3879" s="23">
        <v>483.616</v>
      </c>
      <c r="O3879" s="23">
        <v>179.07</v>
      </c>
      <c r="P3879" s="23">
        <v>145.288</v>
      </c>
      <c r="Q3879" s="24" t="s">
        <v>94</v>
      </c>
      <c r="R3879" s="28">
        <v>1.5</v>
      </c>
      <c r="S3879" s="24" t="s">
        <v>132</v>
      </c>
      <c r="T3879" s="26" t="s">
        <v>94</v>
      </c>
      <c r="U3879" s="27" cm="1">
        <f t="array" ref="U3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879" s="13"/>
      <c r="W3879" s="13"/>
      <c r="X3879" s="13"/>
      <c r="Y3879" s="13"/>
      <c r="Z3879" s="13"/>
      <c r="AC3879" s="13"/>
      <c r="AD3879" s="13"/>
      <c r="AE3879" s="13"/>
      <c r="AF3879" s="13"/>
      <c r="AG3879" s="13"/>
    </row>
    <row r="3880" hidden="1" spans="1:33">
      <c r="A3880" s="21" t="s">
        <v>3985</v>
      </c>
      <c r="B3880" s="22" t="s">
        <v>3990</v>
      </c>
      <c r="C3880" s="21" t="s">
        <v>2021</v>
      </c>
      <c r="D3880" s="21" t="s">
        <v>132</v>
      </c>
      <c r="E3880" s="21" t="s">
        <v>2345</v>
      </c>
      <c r="F3880" s="22" t="s">
        <v>3232</v>
      </c>
      <c r="G3880" s="21" t="s">
        <v>92</v>
      </c>
      <c r="H3880" s="21" t="s">
        <v>138</v>
      </c>
      <c r="I3880" s="22"/>
      <c r="J3880" s="22" t="s">
        <v>132</v>
      </c>
      <c r="K3880" s="23">
        <v>197.2</v>
      </c>
      <c r="L3880" s="23">
        <v>73.3</v>
      </c>
      <c r="M3880" s="23">
        <v>57.8</v>
      </c>
      <c r="N3880" s="23">
        <v>500.888</v>
      </c>
      <c r="O3880" s="23">
        <v>186.182</v>
      </c>
      <c r="P3880" s="23">
        <v>146.812</v>
      </c>
      <c r="Q3880" s="24" t="s">
        <v>96</v>
      </c>
      <c r="R3880" s="28">
        <v>10.8</v>
      </c>
      <c r="S3880" s="24" t="s">
        <v>132</v>
      </c>
      <c r="T3880" s="26" t="s">
        <v>96</v>
      </c>
      <c r="U3880" s="27" cm="1">
        <f t="array" ref="U3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880" s="13"/>
      <c r="W3880" s="13"/>
      <c r="X3880" s="13"/>
      <c r="Y3880" s="13"/>
      <c r="Z3880" s="13"/>
      <c r="AC3880" s="13"/>
      <c r="AD3880" s="13"/>
      <c r="AE3880" s="13"/>
      <c r="AF3880" s="13"/>
      <c r="AG3880" s="13"/>
    </row>
    <row r="3881" hidden="1" spans="1:33">
      <c r="A3881" s="21" t="s">
        <v>3992</v>
      </c>
      <c r="B3881" s="22" t="s">
        <v>3993</v>
      </c>
      <c r="C3881" s="21" t="s">
        <v>2023</v>
      </c>
      <c r="D3881" s="21" t="s">
        <v>132</v>
      </c>
      <c r="E3881" s="21" t="s">
        <v>2341</v>
      </c>
      <c r="F3881" s="22" t="s">
        <v>2367</v>
      </c>
      <c r="G3881" s="21" t="s">
        <v>17</v>
      </c>
      <c r="H3881" s="21" t="s">
        <v>141</v>
      </c>
      <c r="I3881" s="22"/>
      <c r="J3881" s="22" t="s">
        <v>132</v>
      </c>
      <c r="K3881" s="23">
        <v>170.5</v>
      </c>
      <c r="L3881" s="23">
        <v>69</v>
      </c>
      <c r="M3881" s="23">
        <v>57.4</v>
      </c>
      <c r="N3881" s="23">
        <v>433.07</v>
      </c>
      <c r="O3881" s="23">
        <v>175.26</v>
      </c>
      <c r="P3881" s="23">
        <v>145.796</v>
      </c>
      <c r="Q3881" s="24" t="s">
        <v>24</v>
      </c>
      <c r="R3881" s="28">
        <v>7.5</v>
      </c>
      <c r="S3881" s="24" t="s">
        <v>132</v>
      </c>
      <c r="T3881" s="26" t="s">
        <v>24</v>
      </c>
      <c r="U3881" s="27" cm="1">
        <f t="array" ref="U3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881" s="13"/>
      <c r="W3881" s="13"/>
      <c r="X3881" s="13"/>
      <c r="Y3881" s="13"/>
      <c r="Z3881" s="13"/>
      <c r="AC3881" s="13"/>
      <c r="AD3881" s="13"/>
      <c r="AE3881" s="13"/>
      <c r="AF3881" s="13"/>
      <c r="AG3881" s="13"/>
    </row>
    <row r="3882" hidden="1" spans="1:33">
      <c r="A3882" s="21" t="s">
        <v>3992</v>
      </c>
      <c r="B3882" s="22" t="s">
        <v>3994</v>
      </c>
      <c r="C3882" s="21" t="s">
        <v>2025</v>
      </c>
      <c r="D3882" s="21" t="s">
        <v>132</v>
      </c>
      <c r="E3882" s="21" t="s">
        <v>2341</v>
      </c>
      <c r="F3882" s="22" t="s">
        <v>2378</v>
      </c>
      <c r="G3882" s="21" t="s">
        <v>92</v>
      </c>
      <c r="H3882" s="21" t="s">
        <v>138</v>
      </c>
      <c r="I3882" s="22"/>
      <c r="J3882" s="22" t="s">
        <v>132</v>
      </c>
      <c r="K3882" s="23">
        <v>190.9</v>
      </c>
      <c r="L3882" s="23">
        <v>70.3</v>
      </c>
      <c r="M3882" s="23">
        <v>57.6</v>
      </c>
      <c r="N3882" s="23">
        <v>484.886</v>
      </c>
      <c r="O3882" s="23">
        <v>178.562</v>
      </c>
      <c r="P3882" s="23">
        <v>146.304</v>
      </c>
      <c r="Q3882" s="24" t="s">
        <v>94</v>
      </c>
      <c r="R3882" s="28">
        <v>1</v>
      </c>
      <c r="S3882" s="24" t="s">
        <v>132</v>
      </c>
      <c r="T3882" s="26" t="s">
        <v>94</v>
      </c>
      <c r="U3882" s="27" cm="1">
        <f t="array" ref="U3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82" s="13"/>
      <c r="W3882" s="13"/>
      <c r="X3882" s="13"/>
      <c r="Y3882" s="13"/>
      <c r="Z3882" s="13"/>
      <c r="AC3882" s="13"/>
      <c r="AD3882" s="13"/>
      <c r="AE3882" s="13"/>
      <c r="AF3882" s="13"/>
      <c r="AG3882" s="13"/>
    </row>
    <row r="3883" hidden="1" spans="1:33">
      <c r="A3883" s="21" t="s">
        <v>3992</v>
      </c>
      <c r="B3883" s="22" t="s">
        <v>3995</v>
      </c>
      <c r="C3883" s="21" t="s">
        <v>2027</v>
      </c>
      <c r="D3883" s="21" t="s">
        <v>132</v>
      </c>
      <c r="E3883" s="21" t="s">
        <v>2341</v>
      </c>
      <c r="F3883" s="22" t="s">
        <v>3280</v>
      </c>
      <c r="G3883" s="21" t="s">
        <v>41</v>
      </c>
      <c r="H3883" s="21" t="s">
        <v>135</v>
      </c>
      <c r="I3883" s="22"/>
      <c r="J3883" s="22" t="s">
        <v>132</v>
      </c>
      <c r="K3883" s="23">
        <v>185</v>
      </c>
      <c r="L3883" s="23">
        <v>67.9</v>
      </c>
      <c r="M3883" s="23">
        <v>56</v>
      </c>
      <c r="N3883" s="23">
        <v>469.9</v>
      </c>
      <c r="O3883" s="23">
        <v>172.466</v>
      </c>
      <c r="P3883" s="23">
        <v>142.24</v>
      </c>
      <c r="Q3883" s="24" t="s">
        <v>49</v>
      </c>
      <c r="R3883" s="28">
        <v>0</v>
      </c>
      <c r="S3883" s="24" t="s">
        <v>132</v>
      </c>
      <c r="T3883" s="26" t="s">
        <v>49</v>
      </c>
      <c r="U3883" s="27" cm="1">
        <f t="array" ref="U3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83" s="13"/>
      <c r="W3883" s="13"/>
      <c r="X3883" s="13"/>
      <c r="Y3883" s="13"/>
      <c r="Z3883" s="13"/>
      <c r="AC3883" s="13"/>
      <c r="AD3883" s="13"/>
      <c r="AE3883" s="13"/>
      <c r="AF3883" s="13"/>
      <c r="AG3883" s="13"/>
    </row>
    <row r="3884" hidden="1" spans="1:33">
      <c r="A3884" s="21" t="s">
        <v>3992</v>
      </c>
      <c r="B3884" s="22" t="s">
        <v>3995</v>
      </c>
      <c r="C3884" s="21" t="s">
        <v>2027</v>
      </c>
      <c r="D3884" s="21" t="s">
        <v>132</v>
      </c>
      <c r="E3884" s="21" t="s">
        <v>2341</v>
      </c>
      <c r="F3884" s="22" t="s">
        <v>3280</v>
      </c>
      <c r="G3884" s="21" t="s">
        <v>92</v>
      </c>
      <c r="H3884" s="21" t="s">
        <v>138</v>
      </c>
      <c r="I3884" s="22"/>
      <c r="J3884" s="22" t="s">
        <v>132</v>
      </c>
      <c r="K3884" s="23">
        <v>184.5</v>
      </c>
      <c r="L3884" s="23">
        <v>67.2</v>
      </c>
      <c r="M3884" s="23">
        <v>57.4</v>
      </c>
      <c r="N3884" s="23">
        <v>468.63</v>
      </c>
      <c r="O3884" s="23">
        <v>170.688</v>
      </c>
      <c r="P3884" s="23">
        <v>145.796</v>
      </c>
      <c r="Q3884" s="24" t="s">
        <v>91</v>
      </c>
      <c r="R3884" s="28">
        <v>0.5</v>
      </c>
      <c r="S3884" s="24" t="s">
        <v>132</v>
      </c>
      <c r="T3884" s="26" t="s">
        <v>91</v>
      </c>
      <c r="U3884" s="27" cm="1">
        <f t="array" ref="U3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884" s="13"/>
      <c r="W3884" s="13"/>
      <c r="X3884" s="13"/>
      <c r="Y3884" s="13"/>
      <c r="Z3884" s="13"/>
      <c r="AC3884" s="13"/>
      <c r="AD3884" s="13"/>
      <c r="AE3884" s="13"/>
      <c r="AF3884" s="13"/>
      <c r="AG3884" s="13"/>
    </row>
    <row r="3885" hidden="1" spans="1:33">
      <c r="A3885" s="21" t="s">
        <v>3992</v>
      </c>
      <c r="B3885" s="22" t="s">
        <v>3996</v>
      </c>
      <c r="C3885" s="21" t="s">
        <v>3997</v>
      </c>
      <c r="D3885" s="21" t="s">
        <v>132</v>
      </c>
      <c r="E3885" s="21" t="s">
        <v>2341</v>
      </c>
      <c r="F3885" s="22" t="s">
        <v>2964</v>
      </c>
      <c r="G3885" s="21" t="s">
        <v>17</v>
      </c>
      <c r="H3885" s="21" t="s">
        <v>168</v>
      </c>
      <c r="I3885" s="22"/>
      <c r="J3885" s="22" t="s">
        <v>132</v>
      </c>
      <c r="K3885" s="23">
        <v>190.4</v>
      </c>
      <c r="L3885" s="23">
        <v>68.5</v>
      </c>
      <c r="M3885" s="23">
        <v>57.3</v>
      </c>
      <c r="N3885" s="23">
        <v>483.616</v>
      </c>
      <c r="O3885" s="23">
        <v>173.99</v>
      </c>
      <c r="P3885" s="23">
        <v>145.542</v>
      </c>
      <c r="Q3885" s="24" t="s">
        <v>39</v>
      </c>
      <c r="R3885" s="28">
        <v>15.6</v>
      </c>
      <c r="S3885" s="24" t="s">
        <v>132</v>
      </c>
      <c r="T3885" s="26" t="s">
        <v>39</v>
      </c>
      <c r="U3885" s="27" cm="1">
        <f t="array" ref="U3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3885" s="13"/>
      <c r="W3885" s="13"/>
      <c r="X3885" s="13"/>
      <c r="Y3885" s="13"/>
      <c r="Z3885" s="13"/>
      <c r="AC3885" s="13"/>
      <c r="AD3885" s="13"/>
      <c r="AE3885" s="13"/>
      <c r="AF3885" s="13"/>
      <c r="AG3885" s="13"/>
    </row>
    <row r="3886" hidden="1" spans="1:33">
      <c r="A3886" s="21" t="s">
        <v>3992</v>
      </c>
      <c r="B3886" s="22" t="s">
        <v>3996</v>
      </c>
      <c r="C3886" s="21" t="s">
        <v>3997</v>
      </c>
      <c r="D3886" s="21" t="s">
        <v>132</v>
      </c>
      <c r="E3886" s="21" t="s">
        <v>2341</v>
      </c>
      <c r="F3886" s="22" t="s">
        <v>2574</v>
      </c>
      <c r="G3886" s="21" t="s">
        <v>92</v>
      </c>
      <c r="H3886" s="21" t="s">
        <v>138</v>
      </c>
      <c r="I3886" s="22"/>
      <c r="J3886" s="22" t="s">
        <v>132</v>
      </c>
      <c r="K3886" s="23">
        <v>190.4</v>
      </c>
      <c r="L3886" s="23">
        <v>68.5</v>
      </c>
      <c r="M3886" s="23">
        <v>56.4</v>
      </c>
      <c r="N3886" s="23">
        <v>483.616</v>
      </c>
      <c r="O3886" s="23">
        <v>173.99</v>
      </c>
      <c r="P3886" s="23">
        <v>143.256</v>
      </c>
      <c r="Q3886" s="24" t="s">
        <v>94</v>
      </c>
      <c r="R3886" s="28">
        <v>1.5</v>
      </c>
      <c r="S3886" s="24" t="s">
        <v>132</v>
      </c>
      <c r="T3886" s="26" t="s">
        <v>94</v>
      </c>
      <c r="U3886" s="27" cm="1">
        <f t="array" ref="U3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886" s="13"/>
      <c r="W3886" s="13"/>
      <c r="X3886" s="13"/>
      <c r="Y3886" s="13"/>
      <c r="Z3886" s="13"/>
      <c r="AC3886" s="13"/>
      <c r="AD3886" s="13"/>
      <c r="AE3886" s="13"/>
      <c r="AF3886" s="13"/>
      <c r="AG3886" s="13"/>
    </row>
    <row r="3887" hidden="1" spans="1:33">
      <c r="A3887" s="21" t="s">
        <v>3992</v>
      </c>
      <c r="B3887" s="22" t="s">
        <v>3998</v>
      </c>
      <c r="C3887" s="21" t="s">
        <v>2034</v>
      </c>
      <c r="D3887" s="21" t="s">
        <v>132</v>
      </c>
      <c r="E3887" s="21" t="s">
        <v>2341</v>
      </c>
      <c r="F3887" s="22" t="s">
        <v>2869</v>
      </c>
      <c r="G3887" s="21" t="s">
        <v>101</v>
      </c>
      <c r="H3887" s="21" t="s">
        <v>131</v>
      </c>
      <c r="I3887" s="22"/>
      <c r="J3887" s="22" t="s">
        <v>132</v>
      </c>
      <c r="K3887" s="23">
        <v>200.7</v>
      </c>
      <c r="L3887" s="23">
        <v>78.2</v>
      </c>
      <c r="M3887" s="23">
        <v>72.8</v>
      </c>
      <c r="N3887" s="23">
        <v>509.778</v>
      </c>
      <c r="O3887" s="23">
        <v>198.628</v>
      </c>
      <c r="P3887" s="23">
        <v>184.912</v>
      </c>
      <c r="Q3887" s="24" t="s">
        <v>109</v>
      </c>
      <c r="R3887" s="28">
        <v>0.3</v>
      </c>
      <c r="S3887" s="24" t="s">
        <v>132</v>
      </c>
      <c r="T3887" s="26" t="s">
        <v>109</v>
      </c>
      <c r="U3887" s="27" cm="1">
        <f t="array" ref="U3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887" s="13"/>
      <c r="W3887" s="13"/>
      <c r="X3887" s="13"/>
      <c r="Y3887" s="13"/>
      <c r="Z3887" s="13"/>
      <c r="AC3887" s="13"/>
      <c r="AD3887" s="13"/>
      <c r="AE3887" s="13"/>
      <c r="AF3887" s="13"/>
      <c r="AG3887" s="13"/>
    </row>
    <row r="3888" hidden="1" spans="1:33">
      <c r="A3888" s="21" t="s">
        <v>3992</v>
      </c>
      <c r="B3888" s="22" t="s">
        <v>3999</v>
      </c>
      <c r="C3888" s="21" t="s">
        <v>2036</v>
      </c>
      <c r="D3888" s="21" t="s">
        <v>132</v>
      </c>
      <c r="E3888" s="21" t="s">
        <v>2341</v>
      </c>
      <c r="F3888" s="22" t="s">
        <v>2869</v>
      </c>
      <c r="G3888" s="21" t="s">
        <v>41</v>
      </c>
      <c r="H3888" s="21" t="s">
        <v>485</v>
      </c>
      <c r="I3888" s="22"/>
      <c r="J3888" s="22" t="s">
        <v>132</v>
      </c>
      <c r="K3888" s="23">
        <v>161.1</v>
      </c>
      <c r="L3888" s="23">
        <v>71.4</v>
      </c>
      <c r="M3888" s="23">
        <v>50.2</v>
      </c>
      <c r="N3888" s="23">
        <v>409.194</v>
      </c>
      <c r="O3888" s="23">
        <v>181.356</v>
      </c>
      <c r="P3888" s="23">
        <v>127.508</v>
      </c>
      <c r="Q3888" s="24" t="s">
        <v>40</v>
      </c>
      <c r="R3888" s="28">
        <v>3.9</v>
      </c>
      <c r="S3888" s="24" t="s">
        <v>132</v>
      </c>
      <c r="T3888" s="26" t="s">
        <v>40</v>
      </c>
      <c r="U3888" s="27" cm="1">
        <f t="array" ref="U3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888" s="13"/>
      <c r="W3888" s="13"/>
      <c r="X3888" s="13"/>
      <c r="Y3888" s="13"/>
      <c r="Z3888" s="13"/>
      <c r="AC3888" s="13"/>
      <c r="AD3888" s="13"/>
      <c r="AE3888" s="13"/>
      <c r="AF3888" s="13"/>
      <c r="AG3888" s="13"/>
    </row>
    <row r="3889" hidden="1" spans="1:33">
      <c r="A3889" s="21" t="s">
        <v>3992</v>
      </c>
      <c r="B3889" s="22" t="s">
        <v>4000</v>
      </c>
      <c r="C3889" s="21" t="s">
        <v>4001</v>
      </c>
      <c r="D3889" s="21" t="s">
        <v>132</v>
      </c>
      <c r="E3889" s="21" t="s">
        <v>2341</v>
      </c>
      <c r="F3889" s="22" t="s">
        <v>2353</v>
      </c>
      <c r="G3889" s="21" t="s">
        <v>41</v>
      </c>
      <c r="H3889" s="21" t="s">
        <v>135</v>
      </c>
      <c r="I3889" s="22"/>
      <c r="J3889" s="22" t="s">
        <v>132</v>
      </c>
      <c r="K3889" s="23">
        <v>175.8</v>
      </c>
      <c r="L3889" s="23">
        <v>67.6</v>
      </c>
      <c r="M3889" s="23">
        <v>50.6</v>
      </c>
      <c r="N3889" s="23">
        <v>446.532</v>
      </c>
      <c r="O3889" s="23">
        <v>171.704</v>
      </c>
      <c r="P3889" s="23">
        <v>128.524</v>
      </c>
      <c r="Q3889" s="24" t="s">
        <v>45</v>
      </c>
      <c r="R3889" s="28">
        <v>2.2</v>
      </c>
      <c r="S3889" s="24" t="s">
        <v>132</v>
      </c>
      <c r="T3889" s="26" t="s">
        <v>45</v>
      </c>
      <c r="U3889" s="27" cm="1">
        <f t="array" ref="U3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889" s="13"/>
      <c r="W3889" s="13"/>
      <c r="X3889" s="13"/>
      <c r="Y3889" s="13"/>
      <c r="Z3889" s="13"/>
      <c r="AC3889" s="13"/>
      <c r="AD3889" s="13"/>
      <c r="AE3889" s="13"/>
      <c r="AF3889" s="13"/>
      <c r="AG3889" s="13"/>
    </row>
    <row r="3890" hidden="1" spans="1:33">
      <c r="A3890" s="21" t="s">
        <v>3992</v>
      </c>
      <c r="B3890" s="22" t="s">
        <v>4000</v>
      </c>
      <c r="C3890" s="21" t="s">
        <v>4001</v>
      </c>
      <c r="D3890" s="21" t="s">
        <v>132</v>
      </c>
      <c r="E3890" s="21" t="s">
        <v>2341</v>
      </c>
      <c r="F3890" s="22" t="s">
        <v>2353</v>
      </c>
      <c r="G3890" s="21" t="s">
        <v>92</v>
      </c>
      <c r="H3890" s="21" t="s">
        <v>138</v>
      </c>
      <c r="I3890" s="22"/>
      <c r="J3890" s="22" t="s">
        <v>132</v>
      </c>
      <c r="K3890" s="23">
        <v>176.3</v>
      </c>
      <c r="L3890" s="23">
        <v>67.6</v>
      </c>
      <c r="M3890" s="23">
        <v>53.2</v>
      </c>
      <c r="N3890" s="23">
        <v>447.802</v>
      </c>
      <c r="O3890" s="23">
        <v>171.704</v>
      </c>
      <c r="P3890" s="23">
        <v>135.128</v>
      </c>
      <c r="Q3890" s="24" t="s">
        <v>91</v>
      </c>
      <c r="R3890" s="28">
        <v>8.7</v>
      </c>
      <c r="S3890" s="24" t="s">
        <v>132</v>
      </c>
      <c r="T3890" s="26" t="s">
        <v>91</v>
      </c>
      <c r="U3890" s="27" cm="1">
        <f t="array" ref="U3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90" s="13"/>
      <c r="W3890" s="13"/>
      <c r="X3890" s="13"/>
      <c r="Y3890" s="13"/>
      <c r="Z3890" s="13"/>
      <c r="AC3890" s="13"/>
      <c r="AD3890" s="13"/>
      <c r="AE3890" s="13"/>
      <c r="AF3890" s="13"/>
      <c r="AG3890" s="13"/>
    </row>
    <row r="3891" hidden="1" spans="1:33">
      <c r="A3891" s="21" t="s">
        <v>3992</v>
      </c>
      <c r="B3891" s="22" t="s">
        <v>4000</v>
      </c>
      <c r="C3891" s="21" t="s">
        <v>4002</v>
      </c>
      <c r="D3891" s="21" t="s">
        <v>132</v>
      </c>
      <c r="E3891" s="21" t="s">
        <v>2341</v>
      </c>
      <c r="F3891" s="22" t="s">
        <v>3475</v>
      </c>
      <c r="G3891" s="21" t="s">
        <v>17</v>
      </c>
      <c r="H3891" s="21" t="s">
        <v>168</v>
      </c>
      <c r="I3891" s="22"/>
      <c r="J3891" s="22" t="s">
        <v>132</v>
      </c>
      <c r="K3891" s="23">
        <v>176.3</v>
      </c>
      <c r="L3891" s="23">
        <v>67.6</v>
      </c>
      <c r="M3891" s="23">
        <v>53.7</v>
      </c>
      <c r="N3891" s="23">
        <v>447.802</v>
      </c>
      <c r="O3891" s="23">
        <v>171.704</v>
      </c>
      <c r="P3891" s="23">
        <v>136.398</v>
      </c>
      <c r="Q3891" s="24" t="s">
        <v>24</v>
      </c>
      <c r="R3891" s="28">
        <v>1.7</v>
      </c>
      <c r="S3891" s="24" t="s">
        <v>132</v>
      </c>
      <c r="T3891" s="26" t="s">
        <v>24</v>
      </c>
      <c r="U3891" s="27" cm="1">
        <f t="array" ref="U3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891" s="13"/>
      <c r="W3891" s="13"/>
      <c r="X3891" s="13"/>
      <c r="Y3891" s="13"/>
      <c r="Z3891" s="13"/>
      <c r="AC3891" s="13"/>
      <c r="AD3891" s="13"/>
      <c r="AE3891" s="13"/>
      <c r="AF3891" s="13"/>
      <c r="AG3891" s="13"/>
    </row>
    <row r="3892" hidden="1" spans="1:33">
      <c r="A3892" s="21" t="s">
        <v>3992</v>
      </c>
      <c r="B3892" s="22" t="s">
        <v>4000</v>
      </c>
      <c r="C3892" s="21" t="s">
        <v>4002</v>
      </c>
      <c r="D3892" s="21" t="s">
        <v>132</v>
      </c>
      <c r="E3892" s="21" t="s">
        <v>2341</v>
      </c>
      <c r="F3892" s="22" t="s">
        <v>2763</v>
      </c>
      <c r="G3892" s="21" t="s">
        <v>41</v>
      </c>
      <c r="H3892" s="21" t="s">
        <v>135</v>
      </c>
      <c r="I3892" s="22"/>
      <c r="J3892" s="22" t="s">
        <v>132</v>
      </c>
      <c r="K3892" s="23">
        <v>174.6</v>
      </c>
      <c r="L3892" s="23">
        <v>67.6</v>
      </c>
      <c r="M3892" s="23">
        <v>50.6</v>
      </c>
      <c r="N3892" s="23">
        <v>443.484</v>
      </c>
      <c r="O3892" s="23">
        <v>171.704</v>
      </c>
      <c r="P3892" s="23">
        <v>128.524</v>
      </c>
      <c r="Q3892" s="24" t="s">
        <v>45</v>
      </c>
      <c r="R3892" s="28">
        <v>3.4</v>
      </c>
      <c r="S3892" s="24" t="s">
        <v>132</v>
      </c>
      <c r="T3892" s="26" t="s">
        <v>45</v>
      </c>
      <c r="U3892" s="27" cm="1">
        <f t="array" ref="U3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892" s="13"/>
      <c r="W3892" s="13"/>
      <c r="X3892" s="13"/>
      <c r="Y3892" s="13"/>
      <c r="Z3892" s="13"/>
      <c r="AC3892" s="13"/>
      <c r="AD3892" s="13"/>
      <c r="AE3892" s="13"/>
      <c r="AF3892" s="13"/>
      <c r="AG3892" s="13"/>
    </row>
    <row r="3893" hidden="1" spans="1:33">
      <c r="A3893" s="21" t="s">
        <v>3992</v>
      </c>
      <c r="B3893" s="22" t="s">
        <v>4000</v>
      </c>
      <c r="C3893" s="21" t="s">
        <v>4002</v>
      </c>
      <c r="D3893" s="21" t="s">
        <v>132</v>
      </c>
      <c r="E3893" s="21" t="s">
        <v>2345</v>
      </c>
      <c r="F3893" s="22" t="s">
        <v>2664</v>
      </c>
      <c r="G3893" s="21" t="s">
        <v>17</v>
      </c>
      <c r="H3893" s="21" t="s">
        <v>168</v>
      </c>
      <c r="I3893" s="22"/>
      <c r="J3893" s="22" t="s">
        <v>132</v>
      </c>
      <c r="K3893" s="23">
        <v>176.8</v>
      </c>
      <c r="L3893" s="23">
        <v>66.7</v>
      </c>
      <c r="M3893" s="23">
        <v>54.5</v>
      </c>
      <c r="N3893" s="23">
        <v>449.072</v>
      </c>
      <c r="O3893" s="23">
        <v>169.418</v>
      </c>
      <c r="P3893" s="23">
        <v>138.43</v>
      </c>
      <c r="Q3893" s="24" t="s">
        <v>24</v>
      </c>
      <c r="R3893" s="28">
        <v>1.2</v>
      </c>
      <c r="S3893" s="24" t="s">
        <v>132</v>
      </c>
      <c r="T3893" s="26" t="s">
        <v>24</v>
      </c>
      <c r="U3893" s="27" cm="1">
        <f t="array" ref="U3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893" s="13"/>
      <c r="W3893" s="13"/>
      <c r="X3893" s="13"/>
      <c r="Y3893" s="13"/>
      <c r="Z3893" s="13"/>
      <c r="AC3893" s="13"/>
      <c r="AD3893" s="13"/>
      <c r="AE3893" s="13"/>
      <c r="AF3893" s="13"/>
      <c r="AG3893" s="13"/>
    </row>
    <row r="3894" hidden="1" spans="1:33">
      <c r="A3894" s="21" t="s">
        <v>3992</v>
      </c>
      <c r="B3894" s="22" t="s">
        <v>4000</v>
      </c>
      <c r="C3894" s="21" t="s">
        <v>4002</v>
      </c>
      <c r="D3894" s="21" t="s">
        <v>132</v>
      </c>
      <c r="E3894" s="21" t="s">
        <v>2345</v>
      </c>
      <c r="F3894" s="22" t="s">
        <v>2664</v>
      </c>
      <c r="G3894" s="21" t="s">
        <v>92</v>
      </c>
      <c r="H3894" s="21" t="s">
        <v>138</v>
      </c>
      <c r="I3894" s="22"/>
      <c r="J3894" s="22" t="s">
        <v>132</v>
      </c>
      <c r="K3894" s="23">
        <v>176.8</v>
      </c>
      <c r="L3894" s="23">
        <v>66.7</v>
      </c>
      <c r="M3894" s="23">
        <v>54.5</v>
      </c>
      <c r="N3894" s="23">
        <v>449.072</v>
      </c>
      <c r="O3894" s="23">
        <v>169.418</v>
      </c>
      <c r="P3894" s="23">
        <v>138.43</v>
      </c>
      <c r="Q3894" s="24" t="s">
        <v>91</v>
      </c>
      <c r="R3894" s="28">
        <v>8.2</v>
      </c>
      <c r="S3894" s="24" t="s">
        <v>132</v>
      </c>
      <c r="T3894" s="26" t="s">
        <v>91</v>
      </c>
      <c r="U3894" s="27" cm="1">
        <f t="array" ref="U3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894" s="13"/>
      <c r="W3894" s="13"/>
      <c r="X3894" s="13"/>
      <c r="Y3894" s="13"/>
      <c r="Z3894" s="13"/>
      <c r="AC3894" s="13"/>
      <c r="AD3894" s="13"/>
      <c r="AE3894" s="13"/>
      <c r="AF3894" s="13"/>
      <c r="AG3894" s="13"/>
    </row>
    <row r="3895" hidden="1" spans="1:33">
      <c r="A3895" s="21" t="s">
        <v>3992</v>
      </c>
      <c r="B3895" s="22" t="s">
        <v>4000</v>
      </c>
      <c r="C3895" s="21" t="s">
        <v>4002</v>
      </c>
      <c r="D3895" s="21" t="s">
        <v>132</v>
      </c>
      <c r="E3895" s="21" t="s">
        <v>2345</v>
      </c>
      <c r="F3895" s="22" t="s">
        <v>2777</v>
      </c>
      <c r="G3895" s="21" t="s">
        <v>17</v>
      </c>
      <c r="H3895" s="21" t="s">
        <v>168</v>
      </c>
      <c r="I3895" s="22"/>
      <c r="J3895" s="22" t="s">
        <v>132</v>
      </c>
      <c r="K3895" s="23">
        <v>176.9</v>
      </c>
      <c r="L3895" s="23">
        <v>66.7</v>
      </c>
      <c r="M3895" s="23">
        <v>54.5</v>
      </c>
      <c r="N3895" s="23">
        <v>449.326</v>
      </c>
      <c r="O3895" s="23">
        <v>169.418</v>
      </c>
      <c r="P3895" s="23">
        <v>138.43</v>
      </c>
      <c r="Q3895" s="24" t="s">
        <v>24</v>
      </c>
      <c r="R3895" s="28">
        <v>1.1</v>
      </c>
      <c r="S3895" s="24" t="s">
        <v>132</v>
      </c>
      <c r="T3895" s="26" t="s">
        <v>24</v>
      </c>
      <c r="U3895" s="27" cm="1">
        <f t="array" ref="U3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895" s="13"/>
      <c r="W3895" s="13"/>
      <c r="X3895" s="13"/>
      <c r="Y3895" s="13"/>
      <c r="Z3895" s="13"/>
      <c r="AC3895" s="13"/>
      <c r="AD3895" s="13"/>
      <c r="AE3895" s="13"/>
      <c r="AF3895" s="13"/>
      <c r="AG3895" s="13"/>
    </row>
    <row r="3896" hidden="1" spans="1:33">
      <c r="A3896" s="21" t="s">
        <v>3992</v>
      </c>
      <c r="B3896" s="22" t="s">
        <v>4000</v>
      </c>
      <c r="C3896" s="21" t="s">
        <v>4002</v>
      </c>
      <c r="D3896" s="21" t="s">
        <v>132</v>
      </c>
      <c r="E3896" s="21" t="s">
        <v>2345</v>
      </c>
      <c r="F3896" s="22" t="s">
        <v>2777</v>
      </c>
      <c r="G3896" s="21" t="s">
        <v>41</v>
      </c>
      <c r="H3896" s="21" t="s">
        <v>135</v>
      </c>
      <c r="I3896" s="22"/>
      <c r="J3896" s="22" t="s">
        <v>132</v>
      </c>
      <c r="K3896" s="23">
        <v>180</v>
      </c>
      <c r="L3896" s="23">
        <v>67.3</v>
      </c>
      <c r="M3896" s="23">
        <v>52.2</v>
      </c>
      <c r="N3896" s="23">
        <v>457.2</v>
      </c>
      <c r="O3896" s="23">
        <v>170.942</v>
      </c>
      <c r="P3896" s="23">
        <v>132.588</v>
      </c>
      <c r="Q3896" s="24" t="s">
        <v>49</v>
      </c>
      <c r="R3896" s="28">
        <v>5</v>
      </c>
      <c r="S3896" s="24" t="s">
        <v>132</v>
      </c>
      <c r="T3896" s="26" t="s">
        <v>49</v>
      </c>
      <c r="U3896" s="27" cm="1">
        <f t="array" ref="U3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896" s="13"/>
      <c r="W3896" s="13"/>
      <c r="X3896" s="13"/>
      <c r="Y3896" s="13"/>
      <c r="Z3896" s="13"/>
      <c r="AC3896" s="13"/>
      <c r="AD3896" s="13"/>
      <c r="AE3896" s="13"/>
      <c r="AF3896" s="13"/>
      <c r="AG3896" s="13"/>
    </row>
    <row r="3897" hidden="1" spans="1:33">
      <c r="A3897" s="21" t="s">
        <v>3992</v>
      </c>
      <c r="B3897" s="22" t="s">
        <v>4000</v>
      </c>
      <c r="C3897" s="21" t="s">
        <v>4002</v>
      </c>
      <c r="D3897" s="21" t="s">
        <v>132</v>
      </c>
      <c r="E3897" s="21" t="s">
        <v>2345</v>
      </c>
      <c r="F3897" s="22" t="s">
        <v>2777</v>
      </c>
      <c r="G3897" s="21" t="s">
        <v>92</v>
      </c>
      <c r="H3897" s="21" t="s">
        <v>138</v>
      </c>
      <c r="I3897" s="22"/>
      <c r="J3897" s="22" t="s">
        <v>132</v>
      </c>
      <c r="K3897" s="23">
        <v>176.9</v>
      </c>
      <c r="L3897" s="23">
        <v>66.7</v>
      </c>
      <c r="M3897" s="23">
        <v>53.8</v>
      </c>
      <c r="N3897" s="23">
        <v>449.326</v>
      </c>
      <c r="O3897" s="23">
        <v>169.418</v>
      </c>
      <c r="P3897" s="23">
        <v>136.652</v>
      </c>
      <c r="Q3897" s="24" t="s">
        <v>91</v>
      </c>
      <c r="R3897" s="28">
        <v>8.1</v>
      </c>
      <c r="S3897" s="24" t="s">
        <v>132</v>
      </c>
      <c r="T3897" s="26" t="s">
        <v>91</v>
      </c>
      <c r="U3897" s="27" cm="1">
        <f t="array" ref="U3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897" s="13"/>
      <c r="W3897" s="13"/>
      <c r="X3897" s="13"/>
      <c r="Y3897" s="13"/>
      <c r="Z3897" s="13"/>
      <c r="AC3897" s="13"/>
      <c r="AD3897" s="13"/>
      <c r="AE3897" s="13"/>
      <c r="AF3897" s="13"/>
      <c r="AG3897" s="13"/>
    </row>
    <row r="3898" hidden="1" spans="1:33">
      <c r="A3898" s="21" t="s">
        <v>3992</v>
      </c>
      <c r="B3898" s="22" t="s">
        <v>4000</v>
      </c>
      <c r="C3898" s="21" t="s">
        <v>4002</v>
      </c>
      <c r="D3898" s="21" t="s">
        <v>132</v>
      </c>
      <c r="E3898" s="21" t="s">
        <v>2345</v>
      </c>
      <c r="F3898" s="22" t="s">
        <v>2391</v>
      </c>
      <c r="G3898" s="21" t="s">
        <v>41</v>
      </c>
      <c r="H3898" s="21" t="s">
        <v>135</v>
      </c>
      <c r="I3898" s="22"/>
      <c r="J3898" s="22" t="s">
        <v>132</v>
      </c>
      <c r="K3898" s="23">
        <v>180</v>
      </c>
      <c r="L3898" s="23">
        <v>67.3</v>
      </c>
      <c r="M3898" s="23">
        <v>53</v>
      </c>
      <c r="N3898" s="23">
        <v>457.2</v>
      </c>
      <c r="O3898" s="23">
        <v>170.942</v>
      </c>
      <c r="P3898" s="23">
        <v>134.62</v>
      </c>
      <c r="Q3898" s="24" t="s">
        <v>49</v>
      </c>
      <c r="R3898" s="28">
        <v>5</v>
      </c>
      <c r="S3898" s="24" t="s">
        <v>132</v>
      </c>
      <c r="T3898" s="26" t="s">
        <v>49</v>
      </c>
      <c r="U3898" s="27" cm="1">
        <f t="array" ref="U3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898" s="13"/>
      <c r="W3898" s="13"/>
      <c r="X3898" s="13"/>
      <c r="Y3898" s="13"/>
      <c r="Z3898" s="13"/>
      <c r="AC3898" s="13"/>
      <c r="AD3898" s="13"/>
      <c r="AE3898" s="13"/>
      <c r="AF3898" s="13"/>
      <c r="AG3898" s="13"/>
    </row>
    <row r="3899" hidden="1" spans="1:33">
      <c r="A3899" s="21" t="s">
        <v>3992</v>
      </c>
      <c r="B3899" s="22" t="s">
        <v>4000</v>
      </c>
      <c r="C3899" s="21" t="s">
        <v>4002</v>
      </c>
      <c r="D3899" s="21" t="s">
        <v>132</v>
      </c>
      <c r="E3899" s="21" t="s">
        <v>2345</v>
      </c>
      <c r="F3899" s="22" t="s">
        <v>2391</v>
      </c>
      <c r="G3899" s="21" t="s">
        <v>92</v>
      </c>
      <c r="H3899" s="21" t="s">
        <v>138</v>
      </c>
      <c r="I3899" s="22"/>
      <c r="J3899" s="22" t="s">
        <v>132</v>
      </c>
      <c r="K3899" s="23">
        <v>176.9</v>
      </c>
      <c r="L3899" s="23">
        <v>66.7</v>
      </c>
      <c r="M3899" s="23">
        <v>55</v>
      </c>
      <c r="N3899" s="23">
        <v>449.326</v>
      </c>
      <c r="O3899" s="23">
        <v>169.418</v>
      </c>
      <c r="P3899" s="23">
        <v>139.7</v>
      </c>
      <c r="Q3899" s="24" t="s">
        <v>91</v>
      </c>
      <c r="R3899" s="28">
        <v>8.1</v>
      </c>
      <c r="S3899" s="24" t="s">
        <v>132</v>
      </c>
      <c r="T3899" s="26" t="s">
        <v>91</v>
      </c>
      <c r="U3899" s="27" cm="1">
        <f t="array" ref="U3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899" s="13"/>
      <c r="W3899" s="13"/>
      <c r="X3899" s="13"/>
      <c r="Y3899" s="13"/>
      <c r="Z3899" s="13"/>
      <c r="AC3899" s="13"/>
      <c r="AD3899" s="13"/>
      <c r="AE3899" s="13"/>
      <c r="AF3899" s="13"/>
      <c r="AG3899" s="13"/>
    </row>
    <row r="3900" ht="12.4" hidden="1" spans="1:33">
      <c r="A3900" s="21" t="s">
        <v>3992</v>
      </c>
      <c r="B3900" s="22" t="s">
        <v>4000</v>
      </c>
      <c r="C3900" s="21" t="s">
        <v>4002</v>
      </c>
      <c r="D3900" s="21" t="s">
        <v>132</v>
      </c>
      <c r="E3900" s="21" t="s">
        <v>2345</v>
      </c>
      <c r="F3900" s="22" t="s">
        <v>3449</v>
      </c>
      <c r="G3900" s="21" t="s">
        <v>17</v>
      </c>
      <c r="H3900" s="21" t="s">
        <v>168</v>
      </c>
      <c r="I3900" s="22"/>
      <c r="J3900" s="22" t="s">
        <v>132</v>
      </c>
      <c r="K3900" s="23">
        <v>178.1</v>
      </c>
      <c r="L3900" s="23">
        <v>66.7</v>
      </c>
      <c r="M3900" s="23">
        <v>55.6</v>
      </c>
      <c r="N3900" s="23">
        <v>452.374</v>
      </c>
      <c r="O3900" s="23">
        <v>169.418</v>
      </c>
      <c r="P3900" s="23">
        <v>141.224</v>
      </c>
      <c r="Q3900" s="24" t="s">
        <v>2674</v>
      </c>
      <c r="R3900" s="28">
        <v>27.9</v>
      </c>
      <c r="S3900" s="24" t="s">
        <v>4184</v>
      </c>
      <c r="T3900" s="26" t="s">
        <v>2674</v>
      </c>
      <c r="U3900" s="27" t="str" cm="1">
        <f t="array" ref="U3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00" s="13"/>
      <c r="W3900" s="13"/>
      <c r="X3900" s="13"/>
      <c r="Y3900" s="13"/>
      <c r="Z3900" s="13"/>
      <c r="AC3900" s="13"/>
      <c r="AD3900" s="13"/>
      <c r="AE3900" s="13"/>
      <c r="AF3900" s="13"/>
      <c r="AG3900" s="13"/>
    </row>
    <row r="3901" hidden="1" spans="1:33">
      <c r="A3901" s="21" t="s">
        <v>3992</v>
      </c>
      <c r="B3901" s="22" t="s">
        <v>4000</v>
      </c>
      <c r="C3901" s="21" t="s">
        <v>4003</v>
      </c>
      <c r="D3901" s="21" t="s">
        <v>132</v>
      </c>
      <c r="E3901" s="21" t="s">
        <v>2354</v>
      </c>
      <c r="F3901" s="22" t="s">
        <v>2952</v>
      </c>
      <c r="G3901" s="21" t="s">
        <v>41</v>
      </c>
      <c r="H3901" s="21" t="s">
        <v>135</v>
      </c>
      <c r="I3901" s="22"/>
      <c r="J3901" s="22" t="s">
        <v>132</v>
      </c>
      <c r="K3901" s="23">
        <v>180.5</v>
      </c>
      <c r="L3901" s="23">
        <v>68.2</v>
      </c>
      <c r="M3901" s="23">
        <v>53</v>
      </c>
      <c r="N3901" s="23">
        <v>458.47</v>
      </c>
      <c r="O3901" s="23">
        <v>173.228</v>
      </c>
      <c r="P3901" s="23">
        <v>134.62</v>
      </c>
      <c r="Q3901" s="24" t="s">
        <v>49</v>
      </c>
      <c r="R3901" s="28">
        <v>4.5</v>
      </c>
      <c r="S3901" s="24" t="s">
        <v>132</v>
      </c>
      <c r="T3901" s="26" t="s">
        <v>49</v>
      </c>
      <c r="U3901" s="27" cm="1">
        <f t="array" ref="U3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901" s="13"/>
      <c r="W3901" s="13"/>
      <c r="X3901" s="13"/>
      <c r="Y3901" s="13"/>
      <c r="Z3901" s="13"/>
      <c r="AC3901" s="13"/>
      <c r="AD3901" s="13"/>
      <c r="AE3901" s="13"/>
      <c r="AF3901" s="13"/>
      <c r="AG3901" s="13"/>
    </row>
    <row r="3902" hidden="1" spans="1:33">
      <c r="A3902" s="21" t="s">
        <v>3992</v>
      </c>
      <c r="B3902" s="22" t="s">
        <v>4000</v>
      </c>
      <c r="C3902" s="21" t="s">
        <v>4003</v>
      </c>
      <c r="D3902" s="21" t="s">
        <v>132</v>
      </c>
      <c r="E3902" s="21" t="s">
        <v>2354</v>
      </c>
      <c r="F3902" s="22" t="s">
        <v>2952</v>
      </c>
      <c r="G3902" s="21" t="s">
        <v>92</v>
      </c>
      <c r="H3902" s="21" t="s">
        <v>138</v>
      </c>
      <c r="I3902" s="22"/>
      <c r="J3902" s="22" t="s">
        <v>132</v>
      </c>
      <c r="K3902" s="23">
        <v>178.1</v>
      </c>
      <c r="L3902" s="23">
        <v>66.4</v>
      </c>
      <c r="M3902" s="23">
        <v>55</v>
      </c>
      <c r="N3902" s="23">
        <v>452.374</v>
      </c>
      <c r="O3902" s="23">
        <v>168.656</v>
      </c>
      <c r="P3902" s="23">
        <v>139.7</v>
      </c>
      <c r="Q3902" s="24" t="s">
        <v>91</v>
      </c>
      <c r="R3902" s="28">
        <v>6.9</v>
      </c>
      <c r="S3902" s="24" t="s">
        <v>132</v>
      </c>
      <c r="T3902" s="26" t="s">
        <v>91</v>
      </c>
      <c r="U3902" s="27" cm="1">
        <f t="array" ref="U3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902" s="13"/>
      <c r="W3902" s="13"/>
      <c r="X3902" s="13"/>
      <c r="Y3902" s="13"/>
      <c r="Z3902" s="13"/>
      <c r="AC3902" s="13"/>
      <c r="AD3902" s="13"/>
      <c r="AE3902" s="13"/>
      <c r="AF3902" s="13"/>
      <c r="AG3902" s="13"/>
    </row>
    <row r="3903" hidden="1" spans="1:33">
      <c r="A3903" s="21" t="s">
        <v>3992</v>
      </c>
      <c r="B3903" s="22" t="s">
        <v>4004</v>
      </c>
      <c r="C3903" s="21" t="s">
        <v>2043</v>
      </c>
      <c r="D3903" s="21" t="s">
        <v>132</v>
      </c>
      <c r="E3903" s="21" t="s">
        <v>2341</v>
      </c>
      <c r="F3903" s="22" t="s">
        <v>2924</v>
      </c>
      <c r="G3903" s="21" t="s">
        <v>101</v>
      </c>
      <c r="H3903" s="21" t="s">
        <v>131</v>
      </c>
      <c r="I3903" s="22"/>
      <c r="J3903" s="22" t="s">
        <v>132</v>
      </c>
      <c r="K3903" s="23">
        <v>181.3</v>
      </c>
      <c r="L3903" s="23">
        <v>71.5</v>
      </c>
      <c r="M3903" s="23">
        <v>66.5</v>
      </c>
      <c r="N3903" s="23">
        <v>460.502</v>
      </c>
      <c r="O3903" s="23">
        <v>181.61</v>
      </c>
      <c r="P3903" s="23">
        <v>168.91</v>
      </c>
      <c r="Q3903" s="24" t="s">
        <v>105</v>
      </c>
      <c r="R3903" s="28">
        <v>8.7</v>
      </c>
      <c r="S3903" s="24" t="s">
        <v>132</v>
      </c>
      <c r="T3903" s="26" t="s">
        <v>105</v>
      </c>
      <c r="U3903" s="27" cm="1">
        <f t="array" ref="U3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903" s="13"/>
      <c r="W3903" s="13"/>
      <c r="X3903" s="13"/>
      <c r="Y3903" s="13"/>
      <c r="Z3903" s="13"/>
      <c r="AC3903" s="13"/>
      <c r="AD3903" s="13"/>
      <c r="AE3903" s="13"/>
      <c r="AF3903" s="13"/>
      <c r="AG3903" s="13"/>
    </row>
    <row r="3904" hidden="1" spans="1:33">
      <c r="A3904" s="21" t="s">
        <v>3992</v>
      </c>
      <c r="B3904" s="22" t="s">
        <v>4004</v>
      </c>
      <c r="C3904" s="21" t="s">
        <v>2043</v>
      </c>
      <c r="D3904" s="21" t="s">
        <v>132</v>
      </c>
      <c r="E3904" s="21" t="s">
        <v>2341</v>
      </c>
      <c r="F3904" s="22" t="s">
        <v>2827</v>
      </c>
      <c r="G3904" s="21" t="s">
        <v>101</v>
      </c>
      <c r="H3904" s="21" t="s">
        <v>131</v>
      </c>
      <c r="I3904" s="22"/>
      <c r="J3904" s="22" t="s">
        <v>132</v>
      </c>
      <c r="K3904" s="23">
        <v>181.3</v>
      </c>
      <c r="L3904" s="23">
        <v>71.6</v>
      </c>
      <c r="M3904" s="23">
        <v>66.4</v>
      </c>
      <c r="N3904" s="23">
        <v>460.502</v>
      </c>
      <c r="O3904" s="23">
        <v>181.864</v>
      </c>
      <c r="P3904" s="23">
        <v>168.656</v>
      </c>
      <c r="Q3904" s="24" t="s">
        <v>105</v>
      </c>
      <c r="R3904" s="28">
        <v>8.7</v>
      </c>
      <c r="S3904" s="24" t="s">
        <v>132</v>
      </c>
      <c r="T3904" s="26" t="s">
        <v>105</v>
      </c>
      <c r="U3904" s="27" cm="1">
        <f t="array" ref="U3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904" s="13"/>
      <c r="W3904" s="13"/>
      <c r="X3904" s="13"/>
      <c r="Y3904" s="13"/>
      <c r="Z3904" s="13"/>
      <c r="AC3904" s="13"/>
      <c r="AD3904" s="13"/>
      <c r="AE3904" s="13"/>
      <c r="AF3904" s="13"/>
      <c r="AG3904" s="13"/>
    </row>
    <row r="3905" hidden="1" spans="1:33">
      <c r="A3905" s="21" t="s">
        <v>3992</v>
      </c>
      <c r="B3905" s="22" t="s">
        <v>4004</v>
      </c>
      <c r="C3905" s="21" t="s">
        <v>2043</v>
      </c>
      <c r="D3905" s="21" t="s">
        <v>132</v>
      </c>
      <c r="E3905" s="21" t="s">
        <v>2341</v>
      </c>
      <c r="F3905" s="22" t="s">
        <v>2896</v>
      </c>
      <c r="G3905" s="21" t="s">
        <v>101</v>
      </c>
      <c r="H3905" s="21" t="s">
        <v>131</v>
      </c>
      <c r="I3905" s="22"/>
      <c r="J3905" s="22" t="s">
        <v>132</v>
      </c>
      <c r="K3905" s="23">
        <v>181.3</v>
      </c>
      <c r="L3905" s="23">
        <v>71.5</v>
      </c>
      <c r="M3905" s="23">
        <v>66.5</v>
      </c>
      <c r="N3905" s="23">
        <v>460.502</v>
      </c>
      <c r="O3905" s="23">
        <v>181.61</v>
      </c>
      <c r="P3905" s="23">
        <v>168.91</v>
      </c>
      <c r="Q3905" s="24" t="s">
        <v>105</v>
      </c>
      <c r="R3905" s="28">
        <v>8.7</v>
      </c>
      <c r="S3905" s="24" t="s">
        <v>132</v>
      </c>
      <c r="T3905" s="26" t="s">
        <v>105</v>
      </c>
      <c r="U3905" s="27" cm="1">
        <f t="array" ref="U3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905" s="13"/>
      <c r="W3905" s="13"/>
      <c r="X3905" s="13"/>
      <c r="Y3905" s="13"/>
      <c r="Z3905" s="13"/>
      <c r="AC3905" s="13"/>
      <c r="AD3905" s="13"/>
      <c r="AE3905" s="13"/>
      <c r="AF3905" s="13"/>
      <c r="AG3905" s="13"/>
    </row>
    <row r="3906" hidden="1" spans="1:33">
      <c r="A3906" s="21" t="s">
        <v>3992</v>
      </c>
      <c r="B3906" s="22" t="s">
        <v>4004</v>
      </c>
      <c r="C3906" s="21" t="s">
        <v>2043</v>
      </c>
      <c r="D3906" s="21" t="s">
        <v>132</v>
      </c>
      <c r="E3906" s="21" t="s">
        <v>2341</v>
      </c>
      <c r="F3906" s="22" t="s">
        <v>3044</v>
      </c>
      <c r="G3906" s="21" t="s">
        <v>101</v>
      </c>
      <c r="H3906" s="21" t="s">
        <v>131</v>
      </c>
      <c r="I3906" s="22"/>
      <c r="J3906" s="22" t="s">
        <v>132</v>
      </c>
      <c r="K3906" s="23">
        <v>181.3</v>
      </c>
      <c r="L3906" s="23">
        <v>71.6</v>
      </c>
      <c r="M3906" s="23">
        <v>66.3</v>
      </c>
      <c r="N3906" s="23">
        <v>460.502</v>
      </c>
      <c r="O3906" s="23">
        <v>181.864</v>
      </c>
      <c r="P3906" s="23">
        <v>168.402</v>
      </c>
      <c r="Q3906" s="24" t="s">
        <v>105</v>
      </c>
      <c r="R3906" s="28">
        <v>8.7</v>
      </c>
      <c r="S3906" s="24" t="s">
        <v>132</v>
      </c>
      <c r="T3906" s="26" t="s">
        <v>105</v>
      </c>
      <c r="U3906" s="27" cm="1">
        <f t="array" ref="U3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906" s="13"/>
      <c r="W3906" s="13"/>
      <c r="X3906" s="13"/>
      <c r="Y3906" s="13"/>
      <c r="Z3906" s="13"/>
      <c r="AC3906" s="13"/>
      <c r="AD3906" s="13"/>
      <c r="AE3906" s="13"/>
      <c r="AF3906" s="13"/>
      <c r="AG3906" s="13"/>
    </row>
    <row r="3907" hidden="1" spans="1:33">
      <c r="A3907" s="21" t="s">
        <v>3992</v>
      </c>
      <c r="B3907" s="22" t="s">
        <v>4004</v>
      </c>
      <c r="C3907" s="21" t="s">
        <v>2043</v>
      </c>
      <c r="D3907" s="21" t="s">
        <v>132</v>
      </c>
      <c r="E3907" s="21" t="s">
        <v>2345</v>
      </c>
      <c r="F3907" s="22" t="s">
        <v>3051</v>
      </c>
      <c r="G3907" s="21" t="s">
        <v>101</v>
      </c>
      <c r="H3907" s="21" t="s">
        <v>131</v>
      </c>
      <c r="I3907" s="22"/>
      <c r="J3907" s="22" t="s">
        <v>132</v>
      </c>
      <c r="K3907" s="23">
        <v>180.1</v>
      </c>
      <c r="L3907" s="23">
        <v>72.8</v>
      </c>
      <c r="M3907" s="23">
        <v>67</v>
      </c>
      <c r="N3907" s="23">
        <v>457.454</v>
      </c>
      <c r="O3907" s="23">
        <v>184.912</v>
      </c>
      <c r="P3907" s="23">
        <v>170.18</v>
      </c>
      <c r="Q3907" s="24" t="s">
        <v>100</v>
      </c>
      <c r="R3907" s="28">
        <v>0.9</v>
      </c>
      <c r="S3907" s="24" t="s">
        <v>132</v>
      </c>
      <c r="T3907" s="26" t="s">
        <v>100</v>
      </c>
      <c r="U3907" s="27" cm="1">
        <f t="array" ref="U3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907" s="13"/>
      <c r="W3907" s="13"/>
      <c r="X3907" s="13"/>
      <c r="Y3907" s="13"/>
      <c r="Z3907" s="13"/>
      <c r="AC3907" s="13"/>
      <c r="AD3907" s="13"/>
      <c r="AE3907" s="13"/>
      <c r="AF3907" s="13"/>
      <c r="AG3907" s="13"/>
    </row>
    <row r="3908" hidden="1" spans="1:33">
      <c r="A3908" s="21" t="s">
        <v>4005</v>
      </c>
      <c r="B3908" s="22" t="s">
        <v>4006</v>
      </c>
      <c r="C3908" s="21" t="s">
        <v>2045</v>
      </c>
      <c r="D3908" s="21" t="s">
        <v>132</v>
      </c>
      <c r="E3908" s="21" t="s">
        <v>2341</v>
      </c>
      <c r="F3908" s="22" t="s">
        <v>2437</v>
      </c>
      <c r="G3908" s="21" t="s">
        <v>41</v>
      </c>
      <c r="H3908" s="21" t="s">
        <v>135</v>
      </c>
      <c r="I3908" s="22"/>
      <c r="J3908" s="22" t="s">
        <v>132</v>
      </c>
      <c r="K3908" s="23">
        <v>166.7</v>
      </c>
      <c r="L3908" s="23">
        <v>69.9</v>
      </c>
      <c r="M3908" s="23">
        <v>50.6</v>
      </c>
      <c r="N3908" s="23">
        <v>423.418</v>
      </c>
      <c r="O3908" s="23">
        <v>177.546</v>
      </c>
      <c r="P3908" s="23">
        <v>128.524</v>
      </c>
      <c r="Q3908" s="24" t="s">
        <v>45</v>
      </c>
      <c r="R3908" s="28">
        <v>11.3</v>
      </c>
      <c r="S3908" s="24" t="s">
        <v>132</v>
      </c>
      <c r="T3908" s="26" t="s">
        <v>45</v>
      </c>
      <c r="U3908" s="27" cm="1">
        <f t="array" ref="U3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908" s="13"/>
      <c r="W3908" s="13"/>
      <c r="X3908" s="13"/>
      <c r="Y3908" s="13"/>
      <c r="Z3908" s="13"/>
      <c r="AC3908" s="13"/>
      <c r="AD3908" s="13"/>
      <c r="AE3908" s="13"/>
      <c r="AF3908" s="13"/>
      <c r="AG3908" s="13"/>
    </row>
    <row r="3909" hidden="1" spans="1:33">
      <c r="A3909" s="21" t="s">
        <v>4005</v>
      </c>
      <c r="B3909" s="22" t="s">
        <v>4007</v>
      </c>
      <c r="C3909" s="21" t="s">
        <v>2047</v>
      </c>
      <c r="D3909" s="21" t="s">
        <v>132</v>
      </c>
      <c r="E3909" s="21" t="s">
        <v>2341</v>
      </c>
      <c r="F3909" s="22" t="s">
        <v>2824</v>
      </c>
      <c r="G3909" s="21" t="s">
        <v>92</v>
      </c>
      <c r="H3909" s="21" t="s">
        <v>138</v>
      </c>
      <c r="I3909" s="22"/>
      <c r="J3909" s="22" t="s">
        <v>132</v>
      </c>
      <c r="K3909" s="23">
        <v>171.7</v>
      </c>
      <c r="L3909" s="23">
        <v>66.7</v>
      </c>
      <c r="M3909" s="23">
        <v>58.5</v>
      </c>
      <c r="N3909" s="23">
        <v>436.118</v>
      </c>
      <c r="O3909" s="23">
        <v>169.418</v>
      </c>
      <c r="P3909" s="23">
        <v>148.59</v>
      </c>
      <c r="Q3909" s="24" t="s">
        <v>91</v>
      </c>
      <c r="R3909" s="28">
        <v>13.3</v>
      </c>
      <c r="S3909" s="24" t="s">
        <v>132</v>
      </c>
      <c r="T3909" s="26" t="s">
        <v>91</v>
      </c>
      <c r="U3909" s="27" cm="1">
        <f t="array" ref="U3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3909" s="13"/>
      <c r="W3909" s="13"/>
      <c r="X3909" s="13"/>
      <c r="Y3909" s="13"/>
      <c r="Z3909" s="13"/>
      <c r="AC3909" s="13"/>
      <c r="AD3909" s="13"/>
      <c r="AE3909" s="13"/>
      <c r="AF3909" s="13"/>
      <c r="AG3909" s="13"/>
    </row>
    <row r="3910" hidden="1" spans="1:33">
      <c r="A3910" s="21" t="s">
        <v>4005</v>
      </c>
      <c r="B3910" s="22" t="s">
        <v>4008</v>
      </c>
      <c r="C3910" s="21" t="s">
        <v>2049</v>
      </c>
      <c r="D3910" s="21" t="s">
        <v>132</v>
      </c>
      <c r="E3910" s="21" t="s">
        <v>2341</v>
      </c>
      <c r="F3910" s="22" t="s">
        <v>2824</v>
      </c>
      <c r="G3910" s="21" t="s">
        <v>17</v>
      </c>
      <c r="H3910" s="21" t="s">
        <v>141</v>
      </c>
      <c r="I3910" s="22"/>
      <c r="J3910" s="22" t="s">
        <v>132</v>
      </c>
      <c r="K3910" s="23">
        <v>170.5</v>
      </c>
      <c r="L3910" s="23">
        <v>69.3</v>
      </c>
      <c r="M3910" s="23">
        <v>55.3</v>
      </c>
      <c r="N3910" s="23">
        <v>433.07</v>
      </c>
      <c r="O3910" s="23">
        <v>176.022</v>
      </c>
      <c r="P3910" s="23">
        <v>140.462</v>
      </c>
      <c r="Q3910" s="24" t="s">
        <v>24</v>
      </c>
      <c r="R3910" s="28">
        <v>7.5</v>
      </c>
      <c r="S3910" s="24" t="s">
        <v>132</v>
      </c>
      <c r="T3910" s="26" t="s">
        <v>24</v>
      </c>
      <c r="U3910" s="27" cm="1">
        <f t="array" ref="U3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910" s="13"/>
      <c r="W3910" s="13"/>
      <c r="X3910" s="13"/>
      <c r="Y3910" s="13"/>
      <c r="Z3910" s="13"/>
      <c r="AC3910" s="13"/>
      <c r="AD3910" s="13"/>
      <c r="AE3910" s="13"/>
      <c r="AF3910" s="13"/>
      <c r="AG3910" s="13"/>
    </row>
    <row r="3911" ht="12.4" hidden="1" spans="1:33">
      <c r="A3911" s="21" t="s">
        <v>4005</v>
      </c>
      <c r="B3911" s="22" t="s">
        <v>4009</v>
      </c>
      <c r="C3911" s="21" t="s">
        <v>2051</v>
      </c>
      <c r="D3911" s="21" t="s">
        <v>132</v>
      </c>
      <c r="E3911" s="21" t="s">
        <v>2341</v>
      </c>
      <c r="F3911" s="22" t="s">
        <v>2832</v>
      </c>
      <c r="G3911" s="21" t="s">
        <v>17</v>
      </c>
      <c r="H3911" s="21" t="s">
        <v>141</v>
      </c>
      <c r="I3911" s="22"/>
      <c r="J3911" s="22" t="s">
        <v>132</v>
      </c>
      <c r="K3911" s="23">
        <v>120.1</v>
      </c>
      <c r="L3911" s="23">
        <v>66.1</v>
      </c>
      <c r="M3911" s="23">
        <v>59.1</v>
      </c>
      <c r="N3911" s="23">
        <v>305.054</v>
      </c>
      <c r="O3911" s="23">
        <v>167.894</v>
      </c>
      <c r="P3911" s="23">
        <v>150.114</v>
      </c>
      <c r="Q3911" s="24" t="s">
        <v>2674</v>
      </c>
      <c r="R3911" s="28">
        <v>57.9</v>
      </c>
      <c r="S3911" s="24" t="s">
        <v>4206</v>
      </c>
      <c r="T3911" s="26" t="s">
        <v>2674</v>
      </c>
      <c r="U3911" s="27" t="str" cm="1">
        <f t="array" ref="U3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11" s="13"/>
      <c r="W3911" s="13"/>
      <c r="X3911" s="13"/>
      <c r="Y3911" s="13"/>
      <c r="Z3911" s="13"/>
      <c r="AC3911" s="13"/>
      <c r="AD3911" s="13"/>
      <c r="AE3911" s="13"/>
      <c r="AF3911" s="13"/>
      <c r="AG3911" s="13"/>
    </row>
    <row r="3912" hidden="1" spans="1:33">
      <c r="A3912" s="21" t="s">
        <v>4005</v>
      </c>
      <c r="B3912" s="22" t="s">
        <v>4010</v>
      </c>
      <c r="C3912" s="21" t="s">
        <v>2053</v>
      </c>
      <c r="D3912" s="21" t="s">
        <v>132</v>
      </c>
      <c r="E3912" s="21" t="s">
        <v>2341</v>
      </c>
      <c r="F3912" s="22" t="s">
        <v>2969</v>
      </c>
      <c r="G3912" s="21" t="s">
        <v>41</v>
      </c>
      <c r="H3912" s="21" t="s">
        <v>135</v>
      </c>
      <c r="I3912" s="22"/>
      <c r="J3912" s="22" t="s">
        <v>132</v>
      </c>
      <c r="K3912" s="23">
        <v>174</v>
      </c>
      <c r="L3912" s="23">
        <v>69.1</v>
      </c>
      <c r="M3912" s="23">
        <v>55.7</v>
      </c>
      <c r="N3912" s="23">
        <v>441.96</v>
      </c>
      <c r="O3912" s="23">
        <v>175.514</v>
      </c>
      <c r="P3912" s="23">
        <v>141.478</v>
      </c>
      <c r="Q3912" s="24" t="s">
        <v>45</v>
      </c>
      <c r="R3912" s="28">
        <v>4</v>
      </c>
      <c r="S3912" s="24" t="s">
        <v>132</v>
      </c>
      <c r="T3912" s="26" t="s">
        <v>45</v>
      </c>
      <c r="U3912" s="27" cm="1">
        <f t="array" ref="U3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912" s="13"/>
      <c r="W3912" s="13"/>
      <c r="X3912" s="13"/>
      <c r="Y3912" s="13"/>
      <c r="Z3912" s="13"/>
      <c r="AC3912" s="13"/>
      <c r="AD3912" s="13"/>
      <c r="AE3912" s="13"/>
      <c r="AF3912" s="13"/>
      <c r="AG3912" s="13"/>
    </row>
    <row r="3913" hidden="1" spans="1:33">
      <c r="A3913" s="21" t="s">
        <v>4005</v>
      </c>
      <c r="B3913" s="22" t="s">
        <v>4010</v>
      </c>
      <c r="C3913" s="21" t="s">
        <v>2053</v>
      </c>
      <c r="D3913" s="21" t="s">
        <v>132</v>
      </c>
      <c r="E3913" s="21" t="s">
        <v>2345</v>
      </c>
      <c r="F3913" s="22" t="s">
        <v>2830</v>
      </c>
      <c r="G3913" s="21" t="s">
        <v>41</v>
      </c>
      <c r="H3913" s="21" t="s">
        <v>135</v>
      </c>
      <c r="I3913" s="22"/>
      <c r="J3913" s="22" t="s">
        <v>132</v>
      </c>
      <c r="K3913" s="23">
        <v>174</v>
      </c>
      <c r="L3913" s="23">
        <v>70.7</v>
      </c>
      <c r="M3913" s="23">
        <v>55.7</v>
      </c>
      <c r="N3913" s="23">
        <v>441.96</v>
      </c>
      <c r="O3913" s="23">
        <v>179.578</v>
      </c>
      <c r="P3913" s="23">
        <v>141.478</v>
      </c>
      <c r="Q3913" s="24" t="s">
        <v>45</v>
      </c>
      <c r="R3913" s="28">
        <v>4</v>
      </c>
      <c r="S3913" s="24" t="s">
        <v>132</v>
      </c>
      <c r="T3913" s="26" t="s">
        <v>45</v>
      </c>
      <c r="U3913" s="27" cm="1">
        <f t="array" ref="U3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913" s="13"/>
      <c r="W3913" s="13"/>
      <c r="X3913" s="13"/>
      <c r="Y3913" s="13"/>
      <c r="Z3913" s="13"/>
      <c r="AC3913" s="13"/>
      <c r="AD3913" s="13"/>
      <c r="AE3913" s="13"/>
      <c r="AF3913" s="13"/>
      <c r="AG3913" s="13"/>
    </row>
    <row r="3914" hidden="1" spans="1:33">
      <c r="A3914" s="21" t="s">
        <v>4005</v>
      </c>
      <c r="B3914" s="22" t="s">
        <v>4010</v>
      </c>
      <c r="C3914" s="21" t="s">
        <v>2053</v>
      </c>
      <c r="D3914" s="21" t="s">
        <v>132</v>
      </c>
      <c r="E3914" s="21" t="s">
        <v>2345</v>
      </c>
      <c r="F3914" s="22" t="s">
        <v>2369</v>
      </c>
      <c r="G3914" s="21" t="s">
        <v>41</v>
      </c>
      <c r="H3914" s="21" t="s">
        <v>135</v>
      </c>
      <c r="I3914" s="22"/>
      <c r="J3914" s="22" t="s">
        <v>132</v>
      </c>
      <c r="K3914" s="23">
        <v>176.6</v>
      </c>
      <c r="L3914" s="23">
        <v>70.7</v>
      </c>
      <c r="M3914" s="23">
        <v>55.7</v>
      </c>
      <c r="N3914" s="23">
        <v>448.564</v>
      </c>
      <c r="O3914" s="23">
        <v>179.578</v>
      </c>
      <c r="P3914" s="23">
        <v>141.478</v>
      </c>
      <c r="Q3914" s="24" t="s">
        <v>45</v>
      </c>
      <c r="R3914" s="28">
        <v>1.4</v>
      </c>
      <c r="S3914" s="24" t="s">
        <v>132</v>
      </c>
      <c r="T3914" s="26" t="s">
        <v>45</v>
      </c>
      <c r="U3914" s="27" cm="1">
        <f t="array" ref="U3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914" s="13"/>
      <c r="W3914" s="13"/>
      <c r="X3914" s="13"/>
      <c r="Y3914" s="13"/>
      <c r="Z3914" s="13"/>
      <c r="AC3914" s="13"/>
      <c r="AD3914" s="13"/>
      <c r="AE3914" s="13"/>
      <c r="AF3914" s="13"/>
      <c r="AG3914" s="13"/>
    </row>
    <row r="3915" hidden="1" spans="1:33">
      <c r="A3915" s="21" t="s">
        <v>4005</v>
      </c>
      <c r="B3915" s="22" t="s">
        <v>4011</v>
      </c>
      <c r="C3915" s="21" t="s">
        <v>2055</v>
      </c>
      <c r="D3915" s="21" t="s">
        <v>132</v>
      </c>
      <c r="E3915" s="21" t="s">
        <v>2341</v>
      </c>
      <c r="F3915" s="22" t="s">
        <v>2896</v>
      </c>
      <c r="G3915" s="21" t="s">
        <v>17</v>
      </c>
      <c r="H3915" s="21" t="s">
        <v>141</v>
      </c>
      <c r="I3915" s="22"/>
      <c r="J3915" s="22" t="s">
        <v>132</v>
      </c>
      <c r="K3915" s="23">
        <v>154.1</v>
      </c>
      <c r="L3915" s="23">
        <v>66.7</v>
      </c>
      <c r="M3915" s="23">
        <v>60.2</v>
      </c>
      <c r="N3915" s="23">
        <v>391.414</v>
      </c>
      <c r="O3915" s="23">
        <v>169.418</v>
      </c>
      <c r="P3915" s="23">
        <v>152.908</v>
      </c>
      <c r="Q3915" s="24" t="s">
        <v>24</v>
      </c>
      <c r="R3915" s="28">
        <v>23.9</v>
      </c>
      <c r="S3915" s="24" t="s">
        <v>132</v>
      </c>
      <c r="T3915" s="26" t="s">
        <v>24</v>
      </c>
      <c r="U3915" s="27" cm="1">
        <f t="array" ref="U3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23.9</v>
      </c>
      <c r="V3915" s="13"/>
      <c r="W3915" s="13"/>
      <c r="X3915" s="13"/>
      <c r="Y3915" s="13"/>
      <c r="Z3915" s="13"/>
      <c r="AC3915" s="13"/>
      <c r="AD3915" s="13"/>
      <c r="AE3915" s="13"/>
      <c r="AF3915" s="13"/>
      <c r="AG3915" s="13"/>
    </row>
    <row r="3916" hidden="1" spans="1:33">
      <c r="A3916" s="21" t="s">
        <v>4005</v>
      </c>
      <c r="B3916" s="22" t="s">
        <v>4012</v>
      </c>
      <c r="C3916" s="21" t="s">
        <v>2057</v>
      </c>
      <c r="D3916" s="21" t="s">
        <v>132</v>
      </c>
      <c r="E3916" s="21" t="s">
        <v>2341</v>
      </c>
      <c r="F3916" s="22" t="s">
        <v>2896</v>
      </c>
      <c r="G3916" s="21" t="s">
        <v>17</v>
      </c>
      <c r="H3916" s="21" t="s">
        <v>141</v>
      </c>
      <c r="I3916" s="22"/>
      <c r="J3916" s="22" t="s">
        <v>132</v>
      </c>
      <c r="K3916" s="23">
        <v>155.3</v>
      </c>
      <c r="L3916" s="23">
        <v>66.5</v>
      </c>
      <c r="M3916" s="23">
        <v>64.6</v>
      </c>
      <c r="N3916" s="23">
        <v>394.462</v>
      </c>
      <c r="O3916" s="23">
        <v>168.91</v>
      </c>
      <c r="P3916" s="23">
        <v>164.084</v>
      </c>
      <c r="Q3916" s="24" t="s">
        <v>24</v>
      </c>
      <c r="R3916" s="28">
        <v>22.7</v>
      </c>
      <c r="S3916" s="24" t="s">
        <v>132</v>
      </c>
      <c r="T3916" s="26" t="s">
        <v>24</v>
      </c>
      <c r="U3916" s="27" cm="1">
        <f t="array" ref="U3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3916" s="13"/>
      <c r="W3916" s="13"/>
      <c r="X3916" s="13"/>
      <c r="Y3916" s="13"/>
      <c r="Z3916" s="13"/>
      <c r="AC3916" s="13"/>
      <c r="AD3916" s="13"/>
      <c r="AE3916" s="13"/>
      <c r="AF3916" s="13"/>
      <c r="AG3916" s="13"/>
    </row>
    <row r="3917" hidden="1" spans="1:33">
      <c r="A3917" s="21" t="s">
        <v>4005</v>
      </c>
      <c r="B3917" s="22" t="s">
        <v>4012</v>
      </c>
      <c r="C3917" s="21" t="s">
        <v>2057</v>
      </c>
      <c r="D3917" s="21" t="s">
        <v>132</v>
      </c>
      <c r="E3917" s="21" t="s">
        <v>2345</v>
      </c>
      <c r="F3917" s="22" t="s">
        <v>3051</v>
      </c>
      <c r="G3917" s="21" t="s">
        <v>17</v>
      </c>
      <c r="H3917" s="21" t="s">
        <v>168</v>
      </c>
      <c r="I3917" s="22"/>
      <c r="J3917" s="22" t="s">
        <v>132</v>
      </c>
      <c r="K3917" s="23">
        <v>167.3</v>
      </c>
      <c r="L3917" s="23">
        <v>69.3</v>
      </c>
      <c r="M3917" s="23">
        <v>63</v>
      </c>
      <c r="N3917" s="23">
        <v>424.942</v>
      </c>
      <c r="O3917" s="23">
        <v>176.022</v>
      </c>
      <c r="P3917" s="23">
        <v>160.02</v>
      </c>
      <c r="Q3917" s="24" t="s">
        <v>24</v>
      </c>
      <c r="R3917" s="28">
        <v>10.7</v>
      </c>
      <c r="S3917" s="24" t="s">
        <v>132</v>
      </c>
      <c r="T3917" s="26" t="s">
        <v>24</v>
      </c>
      <c r="U3917" s="27" cm="1">
        <f t="array" ref="U3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917" s="13"/>
      <c r="W3917" s="13"/>
      <c r="X3917" s="13"/>
      <c r="Y3917" s="13"/>
      <c r="Z3917" s="13"/>
      <c r="AC3917" s="13"/>
      <c r="AD3917" s="13"/>
      <c r="AE3917" s="13"/>
      <c r="AF3917" s="13"/>
      <c r="AG3917" s="13"/>
    </row>
    <row r="3918" hidden="1" spans="1:33">
      <c r="A3918" s="21" t="s">
        <v>4005</v>
      </c>
      <c r="B3918" s="22" t="s">
        <v>4012</v>
      </c>
      <c r="C3918" s="21" t="s">
        <v>2057</v>
      </c>
      <c r="D3918" s="21" t="s">
        <v>132</v>
      </c>
      <c r="E3918" s="21" t="s">
        <v>2345</v>
      </c>
      <c r="F3918" s="22" t="s">
        <v>2831</v>
      </c>
      <c r="G3918" s="21" t="s">
        <v>17</v>
      </c>
      <c r="H3918" s="21" t="s">
        <v>141</v>
      </c>
      <c r="I3918" s="22"/>
      <c r="J3918" s="22" t="s">
        <v>132</v>
      </c>
      <c r="K3918" s="23">
        <v>167.3</v>
      </c>
      <c r="L3918" s="23">
        <v>69.3</v>
      </c>
      <c r="M3918" s="23">
        <v>63.4</v>
      </c>
      <c r="N3918" s="23">
        <v>424.942</v>
      </c>
      <c r="O3918" s="23">
        <v>176.022</v>
      </c>
      <c r="P3918" s="23">
        <v>161.036</v>
      </c>
      <c r="Q3918" s="24" t="s">
        <v>24</v>
      </c>
      <c r="R3918" s="28">
        <v>10.7</v>
      </c>
      <c r="S3918" s="24" t="s">
        <v>132</v>
      </c>
      <c r="T3918" s="26" t="s">
        <v>24</v>
      </c>
      <c r="U3918" s="27" cm="1">
        <f t="array" ref="U3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918" s="13"/>
      <c r="W3918" s="13"/>
      <c r="X3918" s="13"/>
      <c r="Y3918" s="13"/>
      <c r="Z3918" s="13"/>
      <c r="AC3918" s="13"/>
      <c r="AD3918" s="13"/>
      <c r="AE3918" s="13"/>
      <c r="AF3918" s="13"/>
      <c r="AG3918" s="13"/>
    </row>
    <row r="3919" hidden="1" spans="1:33">
      <c r="A3919" s="21" t="s">
        <v>4005</v>
      </c>
      <c r="B3919" s="22" t="s">
        <v>4012</v>
      </c>
      <c r="C3919" s="21" t="s">
        <v>2057</v>
      </c>
      <c r="D3919" s="21" t="s">
        <v>132</v>
      </c>
      <c r="E3919" s="21" t="s">
        <v>2345</v>
      </c>
      <c r="F3919" s="22" t="s">
        <v>2973</v>
      </c>
      <c r="G3919" s="21" t="s">
        <v>17</v>
      </c>
      <c r="H3919" s="21" t="s">
        <v>141</v>
      </c>
      <c r="I3919" s="22"/>
      <c r="J3919" s="22" t="s">
        <v>132</v>
      </c>
      <c r="K3919" s="23">
        <v>168.1</v>
      </c>
      <c r="L3919" s="23">
        <v>69.3</v>
      </c>
      <c r="M3919" s="23">
        <v>63.4</v>
      </c>
      <c r="N3919" s="23">
        <v>426.974</v>
      </c>
      <c r="O3919" s="23">
        <v>176.022</v>
      </c>
      <c r="P3919" s="23">
        <v>161.036</v>
      </c>
      <c r="Q3919" s="24" t="s">
        <v>24</v>
      </c>
      <c r="R3919" s="28">
        <v>9.9</v>
      </c>
      <c r="S3919" s="24" t="s">
        <v>132</v>
      </c>
      <c r="T3919" s="26" t="s">
        <v>24</v>
      </c>
      <c r="U3919" s="27" cm="1">
        <f t="array" ref="U3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919" s="13"/>
      <c r="W3919" s="13"/>
      <c r="X3919" s="13"/>
      <c r="Y3919" s="13"/>
      <c r="Z3919" s="13"/>
      <c r="AC3919" s="13"/>
      <c r="AD3919" s="13"/>
      <c r="AE3919" s="13"/>
      <c r="AF3919" s="13"/>
      <c r="AG3919" s="13"/>
    </row>
    <row r="3920" hidden="1" spans="1:33">
      <c r="A3920" s="21" t="s">
        <v>4005</v>
      </c>
      <c r="B3920" s="22" t="s">
        <v>4013</v>
      </c>
      <c r="C3920" s="21" t="s">
        <v>2059</v>
      </c>
      <c r="D3920" s="21" t="s">
        <v>132</v>
      </c>
      <c r="E3920" s="21" t="s">
        <v>2341</v>
      </c>
      <c r="F3920" s="22" t="s">
        <v>3051</v>
      </c>
      <c r="G3920" s="21" t="s">
        <v>17</v>
      </c>
      <c r="H3920" s="21" t="s">
        <v>141</v>
      </c>
      <c r="I3920" s="22"/>
      <c r="J3920" s="22" t="s">
        <v>132</v>
      </c>
      <c r="K3920" s="23">
        <v>154.7</v>
      </c>
      <c r="L3920" s="23">
        <v>67.9</v>
      </c>
      <c r="M3920" s="23">
        <v>60</v>
      </c>
      <c r="N3920" s="23">
        <v>392.938</v>
      </c>
      <c r="O3920" s="23">
        <v>172.466</v>
      </c>
      <c r="P3920" s="23">
        <v>152.4</v>
      </c>
      <c r="Q3920" s="24" t="s">
        <v>24</v>
      </c>
      <c r="R3920" s="28">
        <v>23.3</v>
      </c>
      <c r="S3920" s="24" t="s">
        <v>132</v>
      </c>
      <c r="T3920" s="26" t="s">
        <v>24</v>
      </c>
      <c r="U3920" s="27" cm="1">
        <f t="array" ref="U3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23.3</v>
      </c>
      <c r="V3920" s="13"/>
      <c r="W3920" s="13"/>
      <c r="X3920" s="13"/>
      <c r="Y3920" s="13"/>
      <c r="Z3920" s="13"/>
      <c r="AC3920" s="13"/>
      <c r="AD3920" s="13"/>
      <c r="AE3920" s="13"/>
      <c r="AF3920" s="13"/>
      <c r="AG3920" s="13"/>
    </row>
    <row r="3921" hidden="1" spans="1:33">
      <c r="A3921" s="21" t="s">
        <v>4005</v>
      </c>
      <c r="B3921" s="22" t="s">
        <v>4013</v>
      </c>
      <c r="C3921" s="21" t="s">
        <v>2059</v>
      </c>
      <c r="D3921" s="21" t="s">
        <v>132</v>
      </c>
      <c r="E3921" s="21" t="s">
        <v>2341</v>
      </c>
      <c r="F3921" s="22" t="s">
        <v>2831</v>
      </c>
      <c r="G3921" s="21" t="s">
        <v>17</v>
      </c>
      <c r="H3921" s="21" t="s">
        <v>141</v>
      </c>
      <c r="I3921" s="22"/>
      <c r="J3921" s="22" t="s">
        <v>132</v>
      </c>
      <c r="K3921" s="23">
        <v>154.7</v>
      </c>
      <c r="L3921" s="23">
        <v>67.9</v>
      </c>
      <c r="M3921" s="23">
        <v>59.4</v>
      </c>
      <c r="N3921" s="23">
        <v>392.938</v>
      </c>
      <c r="O3921" s="23">
        <v>172.466</v>
      </c>
      <c r="P3921" s="23">
        <v>150.876</v>
      </c>
      <c r="Q3921" s="24" t="s">
        <v>24</v>
      </c>
      <c r="R3921" s="28">
        <v>23.3</v>
      </c>
      <c r="S3921" s="24" t="s">
        <v>132</v>
      </c>
      <c r="T3921" s="26" t="s">
        <v>24</v>
      </c>
      <c r="U3921" s="27" cm="1">
        <f t="array" ref="U3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23.3</v>
      </c>
      <c r="V3921" s="13"/>
      <c r="W3921" s="13"/>
      <c r="X3921" s="13"/>
      <c r="Y3921" s="13"/>
      <c r="Z3921" s="13"/>
      <c r="AC3921" s="13"/>
      <c r="AD3921" s="13"/>
      <c r="AE3921" s="13"/>
      <c r="AF3921" s="13"/>
      <c r="AG3921" s="13"/>
    </row>
    <row r="3922" hidden="1" spans="1:33">
      <c r="A3922" s="21" t="s">
        <v>4014</v>
      </c>
      <c r="B3922" s="22" t="s">
        <v>4015</v>
      </c>
      <c r="C3922" s="21" t="s">
        <v>2072</v>
      </c>
      <c r="D3922" s="21" t="s">
        <v>132</v>
      </c>
      <c r="E3922" s="21" t="s">
        <v>2341</v>
      </c>
      <c r="F3922" s="22" t="s">
        <v>2498</v>
      </c>
      <c r="G3922" s="21" t="s">
        <v>101</v>
      </c>
      <c r="H3922" s="21" t="s">
        <v>131</v>
      </c>
      <c r="I3922" s="22"/>
      <c r="J3922" s="22" t="s">
        <v>132</v>
      </c>
      <c r="K3922" s="23">
        <v>196.8</v>
      </c>
      <c r="L3922" s="23">
        <v>76</v>
      </c>
      <c r="M3922" s="23">
        <v>71.6</v>
      </c>
      <c r="N3922" s="23">
        <v>499.872</v>
      </c>
      <c r="O3922" s="23">
        <v>193.04</v>
      </c>
      <c r="P3922" s="23">
        <v>181.864</v>
      </c>
      <c r="Q3922" s="24" t="s">
        <v>109</v>
      </c>
      <c r="R3922" s="28">
        <v>4.2</v>
      </c>
      <c r="S3922" s="24" t="s">
        <v>132</v>
      </c>
      <c r="T3922" s="26" t="s">
        <v>109</v>
      </c>
      <c r="U3922" s="27" cm="1">
        <f t="array" ref="U3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22" s="13"/>
      <c r="W3922" s="13"/>
      <c r="X3922" s="13"/>
      <c r="Y3922" s="13"/>
      <c r="Z3922" s="13"/>
      <c r="AC3922" s="13"/>
      <c r="AD3922" s="13"/>
      <c r="AE3922" s="13"/>
      <c r="AF3922" s="13"/>
      <c r="AG3922" s="13"/>
    </row>
    <row r="3923" hidden="1" spans="1:33">
      <c r="A3923" s="21" t="s">
        <v>4014</v>
      </c>
      <c r="B3923" s="22" t="s">
        <v>4016</v>
      </c>
      <c r="C3923" s="21" t="s">
        <v>2074</v>
      </c>
      <c r="D3923" s="21" t="s">
        <v>132</v>
      </c>
      <c r="E3923" s="21" t="s">
        <v>2341</v>
      </c>
      <c r="F3923" s="22" t="s">
        <v>3224</v>
      </c>
      <c r="G3923" s="21" t="s">
        <v>41</v>
      </c>
      <c r="H3923" s="21" t="s">
        <v>135</v>
      </c>
      <c r="I3923" s="22"/>
      <c r="J3923" s="22" t="s">
        <v>132</v>
      </c>
      <c r="K3923" s="23">
        <v>166.7</v>
      </c>
      <c r="L3923" s="23">
        <v>69.9</v>
      </c>
      <c r="M3923" s="23">
        <v>50.6</v>
      </c>
      <c r="N3923" s="23">
        <v>423.418</v>
      </c>
      <c r="O3923" s="23">
        <v>177.546</v>
      </c>
      <c r="P3923" s="23">
        <v>128.524</v>
      </c>
      <c r="Q3923" s="24" t="s">
        <v>45</v>
      </c>
      <c r="R3923" s="28">
        <v>11.3</v>
      </c>
      <c r="S3923" s="24" t="s">
        <v>132</v>
      </c>
      <c r="T3923" s="26" t="s">
        <v>45</v>
      </c>
      <c r="U3923" s="27" cm="1">
        <f t="array" ref="U3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923" s="13"/>
      <c r="W3923" s="13"/>
      <c r="X3923" s="13"/>
      <c r="Y3923" s="13"/>
      <c r="Z3923" s="13"/>
      <c r="AC3923" s="13"/>
      <c r="AD3923" s="13"/>
      <c r="AE3923" s="13"/>
      <c r="AF3923" s="13"/>
      <c r="AG3923" s="13"/>
    </row>
    <row r="3924" hidden="1" spans="1:33">
      <c r="A3924" s="21" t="s">
        <v>4014</v>
      </c>
      <c r="B3924" s="22" t="s">
        <v>4017</v>
      </c>
      <c r="C3924" s="21" t="s">
        <v>4018</v>
      </c>
      <c r="D3924" s="21" t="s">
        <v>132</v>
      </c>
      <c r="E3924" s="21" t="s">
        <v>2341</v>
      </c>
      <c r="F3924" s="22" t="s">
        <v>2458</v>
      </c>
      <c r="G3924" s="21" t="s">
        <v>101</v>
      </c>
      <c r="H3924" s="21" t="s">
        <v>470</v>
      </c>
      <c r="I3924" s="22"/>
      <c r="J3924" s="22" t="s">
        <v>132</v>
      </c>
      <c r="K3924" s="23">
        <v>175.2</v>
      </c>
      <c r="L3924" s="23">
        <v>70.1</v>
      </c>
      <c r="M3924" s="23">
        <v>63.6</v>
      </c>
      <c r="N3924" s="23">
        <v>445.008</v>
      </c>
      <c r="O3924" s="23">
        <v>178.054</v>
      </c>
      <c r="P3924" s="23">
        <v>161.544</v>
      </c>
      <c r="Q3924" s="24" t="s">
        <v>100</v>
      </c>
      <c r="R3924" s="28">
        <v>5.8</v>
      </c>
      <c r="S3924" s="24" t="s">
        <v>132</v>
      </c>
      <c r="T3924" s="26" t="s">
        <v>100</v>
      </c>
      <c r="U3924" s="27" cm="1">
        <f t="array" ref="U3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24" s="13"/>
      <c r="W3924" s="13"/>
      <c r="X3924" s="13"/>
      <c r="Y3924" s="13"/>
      <c r="Z3924" s="13"/>
      <c r="AC3924" s="13"/>
      <c r="AD3924" s="13"/>
      <c r="AE3924" s="13"/>
      <c r="AF3924" s="13"/>
      <c r="AG3924" s="13"/>
    </row>
    <row r="3925" hidden="1" spans="1:33">
      <c r="A3925" s="21" t="s">
        <v>4014</v>
      </c>
      <c r="B3925" s="22" t="s">
        <v>4017</v>
      </c>
      <c r="C3925" s="21" t="s">
        <v>2077</v>
      </c>
      <c r="D3925" s="21" t="s">
        <v>132</v>
      </c>
      <c r="E3925" s="21" t="s">
        <v>2345</v>
      </c>
      <c r="F3925" s="22" t="s">
        <v>2651</v>
      </c>
      <c r="G3925" s="21" t="s">
        <v>101</v>
      </c>
      <c r="H3925" s="21" t="s">
        <v>470</v>
      </c>
      <c r="I3925" s="22"/>
      <c r="J3925" s="22" t="s">
        <v>132</v>
      </c>
      <c r="K3925" s="23">
        <v>175.8</v>
      </c>
      <c r="L3925" s="23">
        <v>71</v>
      </c>
      <c r="M3925" s="23">
        <v>63.6</v>
      </c>
      <c r="N3925" s="23">
        <v>446.532</v>
      </c>
      <c r="O3925" s="23">
        <v>180.34</v>
      </c>
      <c r="P3925" s="23">
        <v>161.544</v>
      </c>
      <c r="Q3925" s="24" t="s">
        <v>100</v>
      </c>
      <c r="R3925" s="28">
        <v>5.2</v>
      </c>
      <c r="S3925" s="24" t="s">
        <v>132</v>
      </c>
      <c r="T3925" s="26" t="s">
        <v>100</v>
      </c>
      <c r="U3925" s="27" cm="1">
        <f t="array" ref="U3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925" s="13"/>
      <c r="W3925" s="13"/>
      <c r="X3925" s="13"/>
      <c r="Y3925" s="13"/>
      <c r="Z3925" s="13"/>
      <c r="AC3925" s="13"/>
      <c r="AD3925" s="13"/>
      <c r="AE3925" s="13"/>
      <c r="AF3925" s="13"/>
      <c r="AG3925" s="13"/>
    </row>
    <row r="3926" hidden="1" spans="1:33">
      <c r="A3926" s="21" t="s">
        <v>4014</v>
      </c>
      <c r="B3926" s="22" t="s">
        <v>4017</v>
      </c>
      <c r="C3926" s="21" t="s">
        <v>2077</v>
      </c>
      <c r="D3926" s="21" t="s">
        <v>2078</v>
      </c>
      <c r="E3926" s="21" t="s">
        <v>2354</v>
      </c>
      <c r="F3926" s="22" t="s">
        <v>2359</v>
      </c>
      <c r="G3926" s="21" t="s">
        <v>101</v>
      </c>
      <c r="H3926" s="21" t="s">
        <v>470</v>
      </c>
      <c r="I3926" s="22"/>
      <c r="J3926" s="22" t="s">
        <v>132</v>
      </c>
      <c r="K3926" s="23">
        <v>176.4</v>
      </c>
      <c r="L3926" s="23">
        <v>71.7</v>
      </c>
      <c r="M3926" s="23">
        <v>63.6</v>
      </c>
      <c r="N3926" s="23">
        <v>448.056</v>
      </c>
      <c r="O3926" s="23">
        <v>182.118</v>
      </c>
      <c r="P3926" s="23">
        <v>161.544</v>
      </c>
      <c r="Q3926" s="24" t="s">
        <v>100</v>
      </c>
      <c r="R3926" s="28">
        <v>4.6</v>
      </c>
      <c r="S3926" s="24" t="s">
        <v>132</v>
      </c>
      <c r="T3926" s="26" t="s">
        <v>100</v>
      </c>
      <c r="U3926" s="27" cm="1">
        <f t="array" ref="U3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26" s="13"/>
      <c r="W3926" s="13"/>
      <c r="X3926" s="13"/>
      <c r="Y3926" s="13"/>
      <c r="Z3926" s="13"/>
      <c r="AC3926" s="13"/>
      <c r="AD3926" s="13"/>
      <c r="AE3926" s="13"/>
      <c r="AF3926" s="13"/>
      <c r="AG3926" s="13"/>
    </row>
    <row r="3927" hidden="1" spans="1:33">
      <c r="A3927" s="21" t="s">
        <v>4014</v>
      </c>
      <c r="B3927" s="22" t="s">
        <v>4019</v>
      </c>
      <c r="C3927" s="21" t="s">
        <v>2080</v>
      </c>
      <c r="D3927" s="21" t="s">
        <v>132</v>
      </c>
      <c r="E3927" s="21" t="s">
        <v>2341</v>
      </c>
      <c r="F3927" s="22" t="s">
        <v>2862</v>
      </c>
      <c r="G3927" s="21" t="s">
        <v>101</v>
      </c>
      <c r="H3927" s="21" t="s">
        <v>131</v>
      </c>
      <c r="I3927" s="22"/>
      <c r="J3927" s="22" t="s">
        <v>132</v>
      </c>
      <c r="K3927" s="23">
        <v>175.2</v>
      </c>
      <c r="L3927" s="23">
        <v>68.3</v>
      </c>
      <c r="M3927" s="23">
        <v>65</v>
      </c>
      <c r="N3927" s="23">
        <v>445.008</v>
      </c>
      <c r="O3927" s="23">
        <v>173.482</v>
      </c>
      <c r="P3927" s="23">
        <v>165.1</v>
      </c>
      <c r="Q3927" s="24" t="s">
        <v>100</v>
      </c>
      <c r="R3927" s="28">
        <v>5.8</v>
      </c>
      <c r="S3927" s="24" t="s">
        <v>132</v>
      </c>
      <c r="T3927" s="26" t="s">
        <v>100</v>
      </c>
      <c r="U3927" s="27" cm="1">
        <f t="array" ref="U3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27" s="13"/>
      <c r="W3927" s="13"/>
      <c r="X3927" s="13"/>
      <c r="Y3927" s="13"/>
      <c r="Z3927" s="13"/>
      <c r="AC3927" s="13"/>
      <c r="AD3927" s="13"/>
      <c r="AE3927" s="13"/>
      <c r="AF3927" s="13"/>
      <c r="AG3927" s="13"/>
    </row>
    <row r="3928" hidden="1" spans="1:33">
      <c r="A3928" s="21" t="s">
        <v>4014</v>
      </c>
      <c r="B3928" s="22" t="s">
        <v>4019</v>
      </c>
      <c r="C3928" s="21" t="s">
        <v>2080</v>
      </c>
      <c r="D3928" s="21" t="s">
        <v>132</v>
      </c>
      <c r="E3928" s="21" t="s">
        <v>2345</v>
      </c>
      <c r="F3928" s="22" t="s">
        <v>2667</v>
      </c>
      <c r="G3928" s="21" t="s">
        <v>101</v>
      </c>
      <c r="H3928" s="21" t="s">
        <v>131</v>
      </c>
      <c r="I3928" s="22"/>
      <c r="J3928" s="22" t="s">
        <v>132</v>
      </c>
      <c r="K3928" s="23">
        <v>176.6</v>
      </c>
      <c r="L3928" s="23">
        <v>68.3</v>
      </c>
      <c r="M3928" s="23">
        <v>65</v>
      </c>
      <c r="N3928" s="23">
        <v>448.564</v>
      </c>
      <c r="O3928" s="23">
        <v>173.482</v>
      </c>
      <c r="P3928" s="23">
        <v>165.1</v>
      </c>
      <c r="Q3928" s="24" t="s">
        <v>100</v>
      </c>
      <c r="R3928" s="28">
        <v>4.4</v>
      </c>
      <c r="S3928" s="24" t="s">
        <v>132</v>
      </c>
      <c r="T3928" s="26" t="s">
        <v>100</v>
      </c>
      <c r="U3928" s="27" cm="1">
        <f t="array" ref="U3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928" s="13"/>
      <c r="W3928" s="13"/>
      <c r="X3928" s="13"/>
      <c r="Y3928" s="13"/>
      <c r="Z3928" s="13"/>
      <c r="AC3928" s="13"/>
      <c r="AD3928" s="13"/>
      <c r="AE3928" s="13"/>
      <c r="AF3928" s="13"/>
      <c r="AG3928" s="13"/>
    </row>
    <row r="3929" hidden="1" spans="1:33">
      <c r="A3929" s="21" t="s">
        <v>4014</v>
      </c>
      <c r="B3929" s="22" t="s">
        <v>4019</v>
      </c>
      <c r="C3929" s="21" t="s">
        <v>2080</v>
      </c>
      <c r="D3929" s="21" t="s">
        <v>132</v>
      </c>
      <c r="E3929" s="21" t="s">
        <v>2354</v>
      </c>
      <c r="F3929" s="22" t="s">
        <v>2420</v>
      </c>
      <c r="G3929" s="21" t="s">
        <v>101</v>
      </c>
      <c r="H3929" s="21" t="s">
        <v>131</v>
      </c>
      <c r="I3929" s="22"/>
      <c r="J3929" s="22" t="s">
        <v>132</v>
      </c>
      <c r="K3929" s="23">
        <v>179.5</v>
      </c>
      <c r="L3929" s="23">
        <v>70.1</v>
      </c>
      <c r="M3929" s="23">
        <v>66.9</v>
      </c>
      <c r="N3929" s="23">
        <v>455.93</v>
      </c>
      <c r="O3929" s="23">
        <v>178.054</v>
      </c>
      <c r="P3929" s="23">
        <v>169.926</v>
      </c>
      <c r="Q3929" s="24" t="s">
        <v>100</v>
      </c>
      <c r="R3929" s="28">
        <v>1.5</v>
      </c>
      <c r="S3929" s="24" t="s">
        <v>132</v>
      </c>
      <c r="T3929" s="26" t="s">
        <v>100</v>
      </c>
      <c r="U3929" s="27" cm="1">
        <f t="array" ref="U3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929" s="13"/>
      <c r="W3929" s="13"/>
      <c r="X3929" s="13"/>
      <c r="Y3929" s="13"/>
      <c r="Z3929" s="13"/>
      <c r="AC3929" s="13"/>
      <c r="AD3929" s="13"/>
      <c r="AE3929" s="13"/>
      <c r="AF3929" s="13"/>
      <c r="AG3929" s="13"/>
    </row>
    <row r="3930" hidden="1" spans="1:33">
      <c r="A3930" s="21" t="s">
        <v>4014</v>
      </c>
      <c r="B3930" s="22" t="s">
        <v>4019</v>
      </c>
      <c r="C3930" s="21" t="s">
        <v>2080</v>
      </c>
      <c r="D3930" s="21" t="s">
        <v>132</v>
      </c>
      <c r="E3930" s="21" t="s">
        <v>2371</v>
      </c>
      <c r="F3930" s="22" t="s">
        <v>2657</v>
      </c>
      <c r="G3930" s="21" t="s">
        <v>101</v>
      </c>
      <c r="H3930" s="21" t="s">
        <v>131</v>
      </c>
      <c r="I3930" s="22"/>
      <c r="J3930" s="22" t="s">
        <v>132</v>
      </c>
      <c r="K3930" s="23">
        <v>181.5</v>
      </c>
      <c r="L3930" s="23">
        <v>70.7</v>
      </c>
      <c r="M3930" s="23">
        <v>68.2</v>
      </c>
      <c r="N3930" s="23">
        <v>461.01</v>
      </c>
      <c r="O3930" s="23">
        <v>179.578</v>
      </c>
      <c r="P3930" s="23">
        <v>173.228</v>
      </c>
      <c r="Q3930" s="24" t="s">
        <v>105</v>
      </c>
      <c r="R3930" s="28">
        <v>8.5</v>
      </c>
      <c r="S3930" s="24" t="s">
        <v>132</v>
      </c>
      <c r="T3930" s="26" t="s">
        <v>105</v>
      </c>
      <c r="U3930" s="27" cm="1">
        <f t="array" ref="U3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930" s="13"/>
      <c r="W3930" s="13"/>
      <c r="X3930" s="13"/>
      <c r="Y3930" s="13"/>
      <c r="Z3930" s="13"/>
      <c r="AC3930" s="13"/>
      <c r="AD3930" s="13"/>
      <c r="AE3930" s="13"/>
      <c r="AF3930" s="13"/>
      <c r="AG3930" s="13"/>
    </row>
    <row r="3931" hidden="1" spans="1:33">
      <c r="A3931" s="21" t="s">
        <v>4014</v>
      </c>
      <c r="B3931" s="22" t="s">
        <v>4019</v>
      </c>
      <c r="C3931" s="21" t="s">
        <v>2080</v>
      </c>
      <c r="D3931" s="21" t="s">
        <v>132</v>
      </c>
      <c r="E3931" s="21" t="s">
        <v>2357</v>
      </c>
      <c r="F3931" s="22" t="s">
        <v>2655</v>
      </c>
      <c r="G3931" s="21" t="s">
        <v>101</v>
      </c>
      <c r="H3931" s="21" t="s">
        <v>131</v>
      </c>
      <c r="I3931" s="22"/>
      <c r="J3931" s="22" t="s">
        <v>132</v>
      </c>
      <c r="K3931" s="23">
        <v>182.1</v>
      </c>
      <c r="L3931" s="23">
        <v>71.5</v>
      </c>
      <c r="M3931" s="23">
        <v>68.1</v>
      </c>
      <c r="N3931" s="23">
        <v>462.534</v>
      </c>
      <c r="O3931" s="23">
        <v>181.61</v>
      </c>
      <c r="P3931" s="23">
        <v>172.974</v>
      </c>
      <c r="Q3931" s="24" t="s">
        <v>105</v>
      </c>
      <c r="R3931" s="28">
        <v>7.9</v>
      </c>
      <c r="S3931" s="24" t="s">
        <v>132</v>
      </c>
      <c r="T3931" s="26" t="s">
        <v>105</v>
      </c>
      <c r="U3931" s="27" cm="1">
        <f t="array" ref="U3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3931" s="13"/>
      <c r="W3931" s="13"/>
      <c r="X3931" s="13"/>
      <c r="Y3931" s="13"/>
      <c r="Z3931" s="13"/>
      <c r="AC3931" s="13"/>
      <c r="AD3931" s="13"/>
      <c r="AE3931" s="13"/>
      <c r="AF3931" s="13"/>
      <c r="AG3931" s="13"/>
    </row>
    <row r="3932" hidden="1" spans="1:33">
      <c r="A3932" s="21" t="s">
        <v>4014</v>
      </c>
      <c r="B3932" s="22" t="s">
        <v>4019</v>
      </c>
      <c r="C3932" s="21" t="s">
        <v>2080</v>
      </c>
      <c r="D3932" s="21" t="s">
        <v>2078</v>
      </c>
      <c r="E3932" s="21" t="s">
        <v>2357</v>
      </c>
      <c r="F3932" s="22" t="s">
        <v>2372</v>
      </c>
      <c r="G3932" s="21" t="s">
        <v>101</v>
      </c>
      <c r="H3932" s="21" t="s">
        <v>131</v>
      </c>
      <c r="I3932" s="22"/>
      <c r="J3932" s="22" t="s">
        <v>132</v>
      </c>
      <c r="K3932" s="23">
        <v>182.7</v>
      </c>
      <c r="L3932" s="23">
        <v>72.2</v>
      </c>
      <c r="M3932" s="23">
        <v>68.9</v>
      </c>
      <c r="N3932" s="23">
        <v>464.058</v>
      </c>
      <c r="O3932" s="23">
        <v>183.388</v>
      </c>
      <c r="P3932" s="23">
        <v>175.006</v>
      </c>
      <c r="Q3932" s="24" t="s">
        <v>105</v>
      </c>
      <c r="R3932" s="28">
        <v>7.3</v>
      </c>
      <c r="S3932" s="24" t="s">
        <v>132</v>
      </c>
      <c r="T3932" s="26" t="s">
        <v>105</v>
      </c>
      <c r="U3932" s="27" cm="1">
        <f t="array" ref="U3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932" s="13"/>
      <c r="W3932" s="13"/>
      <c r="X3932" s="13"/>
      <c r="Y3932" s="13"/>
      <c r="Z3932" s="13"/>
      <c r="AC3932" s="13"/>
      <c r="AD3932" s="13"/>
      <c r="AE3932" s="13"/>
      <c r="AF3932" s="13"/>
      <c r="AG3932" s="13"/>
    </row>
    <row r="3933" hidden="1" spans="1:33">
      <c r="A3933" s="21" t="s">
        <v>4014</v>
      </c>
      <c r="B3933" s="22" t="s">
        <v>4019</v>
      </c>
      <c r="C3933" s="21" t="s">
        <v>2080</v>
      </c>
      <c r="D3933" s="21" t="s">
        <v>132</v>
      </c>
      <c r="E3933" s="21" t="s">
        <v>2468</v>
      </c>
      <c r="F3933" s="22" t="s">
        <v>3061</v>
      </c>
      <c r="G3933" s="21" t="s">
        <v>101</v>
      </c>
      <c r="H3933" s="21" t="s">
        <v>131</v>
      </c>
      <c r="I3933" s="22"/>
      <c r="J3933" s="22" t="s">
        <v>132</v>
      </c>
      <c r="K3933" s="23">
        <v>183.3</v>
      </c>
      <c r="L3933" s="23">
        <v>72</v>
      </c>
      <c r="M3933" s="23">
        <v>68.1</v>
      </c>
      <c r="N3933" s="23">
        <v>465.582</v>
      </c>
      <c r="O3933" s="23">
        <v>182.88</v>
      </c>
      <c r="P3933" s="23">
        <v>172.974</v>
      </c>
      <c r="Q3933" s="24" t="s">
        <v>105</v>
      </c>
      <c r="R3933" s="28">
        <v>6.7</v>
      </c>
      <c r="S3933" s="24" t="s">
        <v>132</v>
      </c>
      <c r="T3933" s="26" t="s">
        <v>105</v>
      </c>
      <c r="U3933" s="27" cm="1">
        <f t="array" ref="U3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933" s="13"/>
      <c r="W3933" s="13"/>
      <c r="X3933" s="13"/>
      <c r="Y3933" s="13"/>
      <c r="Z3933" s="13"/>
      <c r="AC3933" s="13"/>
      <c r="AD3933" s="13"/>
      <c r="AE3933" s="13"/>
      <c r="AF3933" s="13"/>
      <c r="AG3933" s="13"/>
    </row>
    <row r="3934" hidden="1" spans="1:33">
      <c r="A3934" s="21" t="s">
        <v>4014</v>
      </c>
      <c r="B3934" s="22" t="s">
        <v>4019</v>
      </c>
      <c r="C3934" s="21" t="s">
        <v>2080</v>
      </c>
      <c r="D3934" s="21" t="s">
        <v>2078</v>
      </c>
      <c r="E3934" s="21" t="s">
        <v>2468</v>
      </c>
      <c r="F3934" s="22" t="s">
        <v>2614</v>
      </c>
      <c r="G3934" s="21" t="s">
        <v>101</v>
      </c>
      <c r="H3934" s="21" t="s">
        <v>131</v>
      </c>
      <c r="I3934" s="22"/>
      <c r="J3934" s="22" t="s">
        <v>132</v>
      </c>
      <c r="K3934" s="23">
        <v>183.3</v>
      </c>
      <c r="L3934" s="23">
        <v>72.4</v>
      </c>
      <c r="M3934" s="23">
        <v>69.3</v>
      </c>
      <c r="N3934" s="23">
        <v>465.582</v>
      </c>
      <c r="O3934" s="23">
        <v>183.896</v>
      </c>
      <c r="P3934" s="23">
        <v>176.022</v>
      </c>
      <c r="Q3934" s="24" t="s">
        <v>105</v>
      </c>
      <c r="R3934" s="28">
        <v>6.7</v>
      </c>
      <c r="S3934" s="24" t="s">
        <v>132</v>
      </c>
      <c r="T3934" s="26" t="s">
        <v>105</v>
      </c>
      <c r="U3934" s="27" cm="1">
        <f t="array" ref="U3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934" s="13"/>
      <c r="W3934" s="13"/>
      <c r="X3934" s="13"/>
      <c r="Y3934" s="13"/>
      <c r="Z3934" s="13"/>
      <c r="AC3934" s="13"/>
      <c r="AD3934" s="13"/>
      <c r="AE3934" s="13"/>
      <c r="AF3934" s="13"/>
      <c r="AG3934" s="13"/>
    </row>
    <row r="3935" hidden="1" spans="1:33">
      <c r="A3935" s="21" t="s">
        <v>4014</v>
      </c>
      <c r="B3935" s="22" t="s">
        <v>4020</v>
      </c>
      <c r="C3935" s="21" t="s">
        <v>2082</v>
      </c>
      <c r="D3935" s="21" t="s">
        <v>132</v>
      </c>
      <c r="E3935" s="21" t="s">
        <v>2341</v>
      </c>
      <c r="F3935" s="22" t="s">
        <v>2963</v>
      </c>
      <c r="G3935" s="21" t="s">
        <v>92</v>
      </c>
      <c r="H3935" s="21" t="s">
        <v>138</v>
      </c>
      <c r="I3935" s="22"/>
      <c r="J3935" s="22" t="s">
        <v>132</v>
      </c>
      <c r="K3935" s="23">
        <v>172</v>
      </c>
      <c r="L3935" s="23">
        <v>67.1</v>
      </c>
      <c r="M3935" s="23">
        <v>55.1</v>
      </c>
      <c r="N3935" s="23">
        <v>436.88</v>
      </c>
      <c r="O3935" s="23">
        <v>170.434</v>
      </c>
      <c r="P3935" s="23">
        <v>139.954</v>
      </c>
      <c r="Q3935" s="24" t="s">
        <v>91</v>
      </c>
      <c r="R3935" s="28">
        <v>13</v>
      </c>
      <c r="S3935" s="24" t="s">
        <v>132</v>
      </c>
      <c r="T3935" s="26" t="s">
        <v>91</v>
      </c>
      <c r="U3935" s="27" cm="1">
        <f t="array" ref="U3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935" s="13"/>
      <c r="W3935" s="13"/>
      <c r="X3935" s="13"/>
      <c r="Y3935" s="13"/>
      <c r="Z3935" s="13"/>
      <c r="AC3935" s="13"/>
      <c r="AD3935" s="13"/>
      <c r="AE3935" s="13"/>
      <c r="AF3935" s="13"/>
      <c r="AG3935" s="13"/>
    </row>
    <row r="3936" hidden="1" spans="1:33">
      <c r="A3936" s="21" t="s">
        <v>4014</v>
      </c>
      <c r="B3936" s="22" t="s">
        <v>4020</v>
      </c>
      <c r="C3936" s="21" t="s">
        <v>2082</v>
      </c>
      <c r="D3936" s="21" t="s">
        <v>132</v>
      </c>
      <c r="E3936" s="21" t="s">
        <v>2341</v>
      </c>
      <c r="F3936" s="22" t="s">
        <v>3491</v>
      </c>
      <c r="G3936" s="21" t="s">
        <v>17</v>
      </c>
      <c r="H3936" s="21" t="s">
        <v>168</v>
      </c>
      <c r="I3936" s="22"/>
      <c r="J3936" s="22" t="s">
        <v>132</v>
      </c>
      <c r="K3936" s="23">
        <v>172.2</v>
      </c>
      <c r="L3936" s="23">
        <v>67.1</v>
      </c>
      <c r="M3936" s="23">
        <v>55.5</v>
      </c>
      <c r="N3936" s="23">
        <v>437.388</v>
      </c>
      <c r="O3936" s="23">
        <v>170.434</v>
      </c>
      <c r="P3936" s="23">
        <v>140.97</v>
      </c>
      <c r="Q3936" s="24" t="s">
        <v>24</v>
      </c>
      <c r="R3936" s="28">
        <v>5.8</v>
      </c>
      <c r="S3936" s="24" t="s">
        <v>132</v>
      </c>
      <c r="T3936" s="26" t="s">
        <v>24</v>
      </c>
      <c r="U3936" s="27" cm="1">
        <f t="array" ref="U3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6" s="13"/>
      <c r="W3936" s="13"/>
      <c r="X3936" s="13"/>
      <c r="Y3936" s="13"/>
      <c r="Z3936" s="13"/>
      <c r="AC3936" s="13"/>
      <c r="AD3936" s="13"/>
      <c r="AE3936" s="13"/>
      <c r="AF3936" s="13"/>
      <c r="AG3936" s="13"/>
    </row>
    <row r="3937" hidden="1" spans="1:33">
      <c r="A3937" s="21" t="s">
        <v>4014</v>
      </c>
      <c r="B3937" s="22" t="s">
        <v>4020</v>
      </c>
      <c r="C3937" s="21" t="s">
        <v>2082</v>
      </c>
      <c r="D3937" s="21" t="s">
        <v>132</v>
      </c>
      <c r="E3937" s="21" t="s">
        <v>2341</v>
      </c>
      <c r="F3937" s="22" t="s">
        <v>2356</v>
      </c>
      <c r="G3937" s="21" t="s">
        <v>41</v>
      </c>
      <c r="H3937" s="21" t="s">
        <v>135</v>
      </c>
      <c r="I3937" s="22"/>
      <c r="J3937" s="22" t="s">
        <v>132</v>
      </c>
      <c r="K3937" s="23">
        <v>172.2</v>
      </c>
      <c r="L3937" s="23">
        <v>67.1</v>
      </c>
      <c r="M3937" s="23">
        <v>55.5</v>
      </c>
      <c r="N3937" s="23">
        <v>437.388</v>
      </c>
      <c r="O3937" s="23">
        <v>170.434</v>
      </c>
      <c r="P3937" s="23">
        <v>140.97</v>
      </c>
      <c r="Q3937" s="24" t="s">
        <v>45</v>
      </c>
      <c r="R3937" s="28">
        <v>5.8</v>
      </c>
      <c r="S3937" s="24" t="s">
        <v>132</v>
      </c>
      <c r="T3937" s="26" t="s">
        <v>45</v>
      </c>
      <c r="U3937" s="27" cm="1">
        <f t="array" ref="U3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7" s="13"/>
      <c r="W3937" s="13"/>
      <c r="X3937" s="13"/>
      <c r="Y3937" s="13"/>
      <c r="Z3937" s="13"/>
      <c r="AC3937" s="13"/>
      <c r="AD3937" s="13"/>
      <c r="AE3937" s="13"/>
      <c r="AF3937" s="13"/>
      <c r="AG3937" s="13"/>
    </row>
    <row r="3938" hidden="1" spans="1:33">
      <c r="A3938" s="21" t="s">
        <v>4014</v>
      </c>
      <c r="B3938" s="22" t="s">
        <v>4020</v>
      </c>
      <c r="C3938" s="21" t="s">
        <v>2082</v>
      </c>
      <c r="D3938" s="21" t="s">
        <v>132</v>
      </c>
      <c r="E3938" s="21" t="s">
        <v>2341</v>
      </c>
      <c r="F3938" s="22" t="s">
        <v>2356</v>
      </c>
      <c r="G3938" s="21" t="s">
        <v>92</v>
      </c>
      <c r="H3938" s="21" t="s">
        <v>138</v>
      </c>
      <c r="I3938" s="22"/>
      <c r="J3938" s="22" t="s">
        <v>132</v>
      </c>
      <c r="K3938" s="23">
        <v>172.2</v>
      </c>
      <c r="L3938" s="23">
        <v>67.1</v>
      </c>
      <c r="M3938" s="23">
        <v>55.5</v>
      </c>
      <c r="N3938" s="23">
        <v>437.388</v>
      </c>
      <c r="O3938" s="23">
        <v>170.434</v>
      </c>
      <c r="P3938" s="23">
        <v>140.97</v>
      </c>
      <c r="Q3938" s="24" t="s">
        <v>91</v>
      </c>
      <c r="R3938" s="28">
        <v>12.8</v>
      </c>
      <c r="S3938" s="24" t="s">
        <v>132</v>
      </c>
      <c r="T3938" s="26" t="s">
        <v>91</v>
      </c>
      <c r="U3938" s="27" cm="1">
        <f t="array" ref="U3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3938" s="13"/>
      <c r="W3938" s="13"/>
      <c r="X3938" s="13"/>
      <c r="Y3938" s="13"/>
      <c r="Z3938" s="13"/>
      <c r="AC3938" s="13"/>
      <c r="AD3938" s="13"/>
      <c r="AE3938" s="13"/>
      <c r="AF3938" s="13"/>
      <c r="AG3938" s="13"/>
    </row>
    <row r="3939" hidden="1" spans="1:33">
      <c r="A3939" s="21" t="s">
        <v>4014</v>
      </c>
      <c r="B3939" s="22" t="s">
        <v>4020</v>
      </c>
      <c r="C3939" s="21" t="s">
        <v>2082</v>
      </c>
      <c r="D3939" s="21" t="s">
        <v>2083</v>
      </c>
      <c r="E3939" s="21" t="s">
        <v>2341</v>
      </c>
      <c r="F3939" s="22" t="s">
        <v>3291</v>
      </c>
      <c r="G3939" s="21" t="s">
        <v>17</v>
      </c>
      <c r="H3939" s="21" t="s">
        <v>168</v>
      </c>
      <c r="I3939" s="22"/>
      <c r="J3939" s="22" t="s">
        <v>132</v>
      </c>
      <c r="K3939" s="23">
        <v>172.2</v>
      </c>
      <c r="L3939" s="23">
        <v>67.1</v>
      </c>
      <c r="M3939" s="23">
        <v>60</v>
      </c>
      <c r="N3939" s="23">
        <v>437.388</v>
      </c>
      <c r="O3939" s="23">
        <v>170.434</v>
      </c>
      <c r="P3939" s="23">
        <v>152.4</v>
      </c>
      <c r="Q3939" s="24" t="s">
        <v>24</v>
      </c>
      <c r="R3939" s="28">
        <v>5.8</v>
      </c>
      <c r="S3939" s="24" t="s">
        <v>132</v>
      </c>
      <c r="T3939" s="26" t="s">
        <v>24</v>
      </c>
      <c r="U3939" s="27" cm="1">
        <f t="array" ref="U3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9" s="13"/>
      <c r="W3939" s="13"/>
      <c r="X3939" s="13"/>
      <c r="Y3939" s="13"/>
      <c r="Z3939" s="13"/>
      <c r="AC3939" s="13"/>
      <c r="AD3939" s="13"/>
      <c r="AE3939" s="13"/>
      <c r="AF3939" s="13"/>
      <c r="AG3939" s="13"/>
    </row>
    <row r="3940" hidden="1" spans="1:33">
      <c r="A3940" s="21" t="s">
        <v>4014</v>
      </c>
      <c r="B3940" s="22" t="s">
        <v>4020</v>
      </c>
      <c r="C3940" s="21" t="s">
        <v>2082</v>
      </c>
      <c r="D3940" s="21" t="s">
        <v>132</v>
      </c>
      <c r="E3940" s="21" t="s">
        <v>2345</v>
      </c>
      <c r="F3940" s="22" t="s">
        <v>2781</v>
      </c>
      <c r="G3940" s="21" t="s">
        <v>17</v>
      </c>
      <c r="H3940" s="21" t="s">
        <v>168</v>
      </c>
      <c r="I3940" s="22"/>
      <c r="J3940" s="22" t="s">
        <v>132</v>
      </c>
      <c r="K3940" s="23">
        <v>175.8</v>
      </c>
      <c r="L3940" s="23">
        <v>66.7</v>
      </c>
      <c r="M3940" s="23">
        <v>58.5</v>
      </c>
      <c r="N3940" s="23">
        <v>446.532</v>
      </c>
      <c r="O3940" s="23">
        <v>169.418</v>
      </c>
      <c r="P3940" s="23">
        <v>148.59</v>
      </c>
      <c r="Q3940" s="24" t="s">
        <v>24</v>
      </c>
      <c r="R3940" s="28">
        <v>2.2</v>
      </c>
      <c r="S3940" s="24" t="s">
        <v>132</v>
      </c>
      <c r="T3940" s="26" t="s">
        <v>24</v>
      </c>
      <c r="U3940" s="27" cm="1">
        <f t="array" ref="U3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940" s="13"/>
      <c r="W3940" s="13"/>
      <c r="X3940" s="13"/>
      <c r="Y3940" s="13"/>
      <c r="Z3940" s="13"/>
      <c r="AC3940" s="13"/>
      <c r="AD3940" s="13"/>
      <c r="AE3940" s="13"/>
      <c r="AF3940" s="13"/>
      <c r="AG3940" s="13"/>
    </row>
    <row r="3941" hidden="1" spans="1:33">
      <c r="A3941" s="21" t="s">
        <v>4014</v>
      </c>
      <c r="B3941" s="22" t="s">
        <v>4020</v>
      </c>
      <c r="C3941" s="21" t="s">
        <v>2082</v>
      </c>
      <c r="D3941" s="21" t="s">
        <v>132</v>
      </c>
      <c r="E3941" s="21" t="s">
        <v>2345</v>
      </c>
      <c r="F3941" s="22" t="s">
        <v>2781</v>
      </c>
      <c r="G3941" s="21" t="s">
        <v>92</v>
      </c>
      <c r="H3941" s="21" t="s">
        <v>138</v>
      </c>
      <c r="I3941" s="22"/>
      <c r="J3941" s="22" t="s">
        <v>132</v>
      </c>
      <c r="K3941" s="23">
        <v>175.8</v>
      </c>
      <c r="L3941" s="23">
        <v>68.1</v>
      </c>
      <c r="M3941" s="23">
        <v>56.7</v>
      </c>
      <c r="N3941" s="23">
        <v>446.532</v>
      </c>
      <c r="O3941" s="23">
        <v>172.974</v>
      </c>
      <c r="P3941" s="23">
        <v>144.018</v>
      </c>
      <c r="Q3941" s="24" t="s">
        <v>91</v>
      </c>
      <c r="R3941" s="28">
        <v>9.2</v>
      </c>
      <c r="S3941" s="24" t="s">
        <v>132</v>
      </c>
      <c r="T3941" s="26" t="s">
        <v>91</v>
      </c>
      <c r="U3941" s="27" cm="1">
        <f t="array" ref="U3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941" s="13"/>
      <c r="W3941" s="13"/>
      <c r="X3941" s="13"/>
      <c r="Y3941" s="13"/>
      <c r="Z3941" s="13"/>
      <c r="AC3941" s="13"/>
      <c r="AD3941" s="13"/>
      <c r="AE3941" s="13"/>
      <c r="AF3941" s="13"/>
      <c r="AG3941" s="13"/>
    </row>
    <row r="3942" hidden="1" spans="1:33">
      <c r="A3942" s="21" t="s">
        <v>4014</v>
      </c>
      <c r="B3942" s="22" t="s">
        <v>4020</v>
      </c>
      <c r="C3942" s="21" t="s">
        <v>2082</v>
      </c>
      <c r="D3942" s="21" t="s">
        <v>132</v>
      </c>
      <c r="E3942" s="21" t="s">
        <v>2354</v>
      </c>
      <c r="F3942" s="22" t="s">
        <v>2550</v>
      </c>
      <c r="G3942" s="21" t="s">
        <v>17</v>
      </c>
      <c r="H3942" s="21" t="s">
        <v>141</v>
      </c>
      <c r="I3942" s="22"/>
      <c r="J3942" s="22" t="s">
        <v>132</v>
      </c>
      <c r="K3942" s="23">
        <v>173.8</v>
      </c>
      <c r="L3942" s="23">
        <v>68.5</v>
      </c>
      <c r="M3942" s="23">
        <v>58.1</v>
      </c>
      <c r="N3942" s="23">
        <v>441.452</v>
      </c>
      <c r="O3942" s="23">
        <v>173.99</v>
      </c>
      <c r="P3942" s="23">
        <v>147.574</v>
      </c>
      <c r="Q3942" s="24" t="s">
        <v>24</v>
      </c>
      <c r="R3942" s="28">
        <v>4.2</v>
      </c>
      <c r="S3942" s="24" t="s">
        <v>132</v>
      </c>
      <c r="T3942" s="26" t="s">
        <v>24</v>
      </c>
      <c r="U3942" s="27" cm="1">
        <f t="array" ref="U3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42" s="13"/>
      <c r="W3942" s="13"/>
      <c r="X3942" s="13"/>
      <c r="Y3942" s="13"/>
      <c r="Z3942" s="13"/>
      <c r="AC3942" s="13"/>
      <c r="AD3942" s="13"/>
      <c r="AE3942" s="13"/>
      <c r="AF3942" s="13"/>
      <c r="AG3942" s="13"/>
    </row>
    <row r="3943" hidden="1" spans="1:33">
      <c r="A3943" s="21" t="s">
        <v>4014</v>
      </c>
      <c r="B3943" s="22" t="s">
        <v>4020</v>
      </c>
      <c r="C3943" s="21" t="s">
        <v>2082</v>
      </c>
      <c r="D3943" s="21" t="s">
        <v>132</v>
      </c>
      <c r="E3943" s="21" t="s">
        <v>2354</v>
      </c>
      <c r="F3943" s="22" t="s">
        <v>2550</v>
      </c>
      <c r="G3943" s="21" t="s">
        <v>92</v>
      </c>
      <c r="H3943" s="21" t="s">
        <v>138</v>
      </c>
      <c r="I3943" s="22"/>
      <c r="J3943" s="22" t="s">
        <v>132</v>
      </c>
      <c r="K3943" s="23">
        <v>180.3</v>
      </c>
      <c r="L3943" s="23">
        <v>68.5</v>
      </c>
      <c r="M3943" s="23">
        <v>58.1</v>
      </c>
      <c r="N3943" s="23">
        <v>457.962</v>
      </c>
      <c r="O3943" s="23">
        <v>173.99</v>
      </c>
      <c r="P3943" s="23">
        <v>147.574</v>
      </c>
      <c r="Q3943" s="24" t="s">
        <v>91</v>
      </c>
      <c r="R3943" s="28">
        <v>4.7</v>
      </c>
      <c r="S3943" s="24" t="s">
        <v>132</v>
      </c>
      <c r="T3943" s="26" t="s">
        <v>91</v>
      </c>
      <c r="U3943" s="27" cm="1">
        <f t="array" ref="U3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43" s="13"/>
      <c r="W3943" s="13"/>
      <c r="X3943" s="13"/>
      <c r="Y3943" s="13"/>
      <c r="Z3943" s="13"/>
      <c r="AC3943" s="13"/>
      <c r="AD3943" s="13"/>
      <c r="AE3943" s="13"/>
      <c r="AF3943" s="13"/>
      <c r="AG3943" s="13"/>
    </row>
    <row r="3944" hidden="1" spans="1:33">
      <c r="A3944" s="21" t="s">
        <v>4014</v>
      </c>
      <c r="B3944" s="22" t="s">
        <v>4020</v>
      </c>
      <c r="C3944" s="21" t="s">
        <v>2082</v>
      </c>
      <c r="D3944" s="21" t="s">
        <v>132</v>
      </c>
      <c r="E3944" s="21" t="s">
        <v>2371</v>
      </c>
      <c r="F3944" s="22" t="s">
        <v>3292</v>
      </c>
      <c r="G3944" s="21" t="s">
        <v>17</v>
      </c>
      <c r="H3944" s="21" t="s">
        <v>141</v>
      </c>
      <c r="I3944" s="22"/>
      <c r="J3944" s="22" t="s">
        <v>132</v>
      </c>
      <c r="K3944" s="23">
        <v>173.8</v>
      </c>
      <c r="L3944" s="23">
        <v>68.5</v>
      </c>
      <c r="M3944" s="23">
        <v>59.5</v>
      </c>
      <c r="N3944" s="23">
        <v>441.452</v>
      </c>
      <c r="O3944" s="23">
        <v>173.99</v>
      </c>
      <c r="P3944" s="23">
        <v>151.13</v>
      </c>
      <c r="Q3944" s="24" t="s">
        <v>24</v>
      </c>
      <c r="R3944" s="28">
        <v>4.2</v>
      </c>
      <c r="S3944" s="24" t="s">
        <v>132</v>
      </c>
      <c r="T3944" s="26" t="s">
        <v>24</v>
      </c>
      <c r="U3944" s="27" cm="1">
        <f t="array" ref="U3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44" s="13"/>
      <c r="W3944" s="13"/>
      <c r="X3944" s="13"/>
      <c r="Y3944" s="13"/>
      <c r="Z3944" s="13"/>
      <c r="AC3944" s="13"/>
      <c r="AD3944" s="13"/>
      <c r="AE3944" s="13"/>
      <c r="AF3944" s="13"/>
      <c r="AG3944" s="13"/>
    </row>
    <row r="3945" hidden="1" spans="1:33">
      <c r="A3945" s="21" t="s">
        <v>4014</v>
      </c>
      <c r="B3945" s="22" t="s">
        <v>4020</v>
      </c>
      <c r="C3945" s="21" t="s">
        <v>2082</v>
      </c>
      <c r="D3945" s="21" t="s">
        <v>132</v>
      </c>
      <c r="E3945" s="21" t="s">
        <v>2371</v>
      </c>
      <c r="F3945" s="22" t="s">
        <v>3292</v>
      </c>
      <c r="G3945" s="21" t="s">
        <v>92</v>
      </c>
      <c r="H3945" s="21" t="s">
        <v>138</v>
      </c>
      <c r="I3945" s="22"/>
      <c r="J3945" s="22" t="s">
        <v>132</v>
      </c>
      <c r="K3945" s="23">
        <v>180.3</v>
      </c>
      <c r="L3945" s="23">
        <v>68.5</v>
      </c>
      <c r="M3945" s="23">
        <v>57.7</v>
      </c>
      <c r="N3945" s="23">
        <v>457.962</v>
      </c>
      <c r="O3945" s="23">
        <v>173.99</v>
      </c>
      <c r="P3945" s="23">
        <v>146.558</v>
      </c>
      <c r="Q3945" s="24" t="s">
        <v>91</v>
      </c>
      <c r="R3945" s="28">
        <v>4.7</v>
      </c>
      <c r="S3945" s="24" t="s">
        <v>132</v>
      </c>
      <c r="T3945" s="26" t="s">
        <v>91</v>
      </c>
      <c r="U3945" s="27" cm="1">
        <f t="array" ref="U3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45" s="13"/>
      <c r="W3945" s="13"/>
      <c r="X3945" s="13"/>
      <c r="Y3945" s="13"/>
      <c r="Z3945" s="13"/>
      <c r="AC3945" s="13"/>
      <c r="AD3945" s="13"/>
      <c r="AE3945" s="13"/>
      <c r="AF3945" s="13"/>
      <c r="AG3945" s="13"/>
    </row>
    <row r="3946" hidden="1" spans="1:33">
      <c r="A3946" s="21" t="s">
        <v>4014</v>
      </c>
      <c r="B3946" s="22" t="s">
        <v>4020</v>
      </c>
      <c r="C3946" s="21" t="s">
        <v>2082</v>
      </c>
      <c r="D3946" s="21" t="s">
        <v>132</v>
      </c>
      <c r="E3946" s="21" t="s">
        <v>2357</v>
      </c>
      <c r="F3946" s="22" t="s">
        <v>2538</v>
      </c>
      <c r="G3946" s="21" t="s">
        <v>17</v>
      </c>
      <c r="H3946" s="21" t="s">
        <v>141</v>
      </c>
      <c r="I3946" s="22"/>
      <c r="J3946" s="22" t="s">
        <v>132</v>
      </c>
      <c r="K3946" s="23">
        <v>175.6</v>
      </c>
      <c r="L3946" s="23">
        <v>70</v>
      </c>
      <c r="M3946" s="23">
        <v>58.9</v>
      </c>
      <c r="N3946" s="23">
        <v>446.024</v>
      </c>
      <c r="O3946" s="23">
        <v>177.8</v>
      </c>
      <c r="P3946" s="23">
        <v>149.606</v>
      </c>
      <c r="Q3946" s="24" t="s">
        <v>24</v>
      </c>
      <c r="R3946" s="28">
        <v>2.4</v>
      </c>
      <c r="S3946" s="24" t="s">
        <v>132</v>
      </c>
      <c r="T3946" s="26" t="s">
        <v>24</v>
      </c>
      <c r="U3946" s="27" cm="1">
        <f t="array" ref="U3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946" s="13"/>
      <c r="W3946" s="13"/>
      <c r="X3946" s="13"/>
      <c r="Y3946" s="13"/>
      <c r="Z3946" s="13"/>
      <c r="AC3946" s="13"/>
      <c r="AD3946" s="13"/>
      <c r="AE3946" s="13"/>
      <c r="AF3946" s="13"/>
      <c r="AG3946" s="13"/>
    </row>
    <row r="3947" hidden="1" spans="1:33">
      <c r="A3947" s="21" t="s">
        <v>4014</v>
      </c>
      <c r="B3947" s="22" t="s">
        <v>4020</v>
      </c>
      <c r="C3947" s="21" t="s">
        <v>2082</v>
      </c>
      <c r="D3947" s="21" t="s">
        <v>132</v>
      </c>
      <c r="E3947" s="21" t="s">
        <v>2357</v>
      </c>
      <c r="F3947" s="22" t="s">
        <v>2538</v>
      </c>
      <c r="G3947" s="21" t="s">
        <v>92</v>
      </c>
      <c r="H3947" s="21" t="s">
        <v>138</v>
      </c>
      <c r="I3947" s="22"/>
      <c r="J3947" s="22" t="s">
        <v>132</v>
      </c>
      <c r="K3947" s="23">
        <v>182.7</v>
      </c>
      <c r="L3947" s="23">
        <v>70</v>
      </c>
      <c r="M3947" s="23">
        <v>57.3</v>
      </c>
      <c r="N3947" s="23">
        <v>464.058</v>
      </c>
      <c r="O3947" s="23">
        <v>177.8</v>
      </c>
      <c r="P3947" s="23">
        <v>145.542</v>
      </c>
      <c r="Q3947" s="24" t="s">
        <v>91</v>
      </c>
      <c r="R3947" s="28">
        <v>2.3</v>
      </c>
      <c r="S3947" s="24" t="s">
        <v>132</v>
      </c>
      <c r="T3947" s="26" t="s">
        <v>91</v>
      </c>
      <c r="U3947" s="27" cm="1">
        <f t="array" ref="U3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947" s="13"/>
      <c r="W3947" s="13"/>
      <c r="X3947" s="13"/>
      <c r="Y3947" s="13"/>
      <c r="Z3947" s="13"/>
      <c r="AC3947" s="13"/>
      <c r="AD3947" s="13"/>
      <c r="AE3947" s="13"/>
      <c r="AF3947" s="13"/>
      <c r="AG3947" s="13"/>
    </row>
    <row r="3948" hidden="1" spans="1:33">
      <c r="A3948" s="21" t="s">
        <v>4014</v>
      </c>
      <c r="B3948" s="22" t="s">
        <v>4020</v>
      </c>
      <c r="C3948" s="21" t="s">
        <v>2082</v>
      </c>
      <c r="D3948" s="21" t="s">
        <v>132</v>
      </c>
      <c r="E3948" s="21" t="s">
        <v>2468</v>
      </c>
      <c r="F3948" s="22" t="s">
        <v>2359</v>
      </c>
      <c r="G3948" s="21" t="s">
        <v>17</v>
      </c>
      <c r="H3948" s="21" t="s">
        <v>141</v>
      </c>
      <c r="I3948" s="22"/>
      <c r="J3948" s="22" t="s">
        <v>132</v>
      </c>
      <c r="K3948" s="23">
        <v>176.2</v>
      </c>
      <c r="L3948" s="23">
        <v>70.1</v>
      </c>
      <c r="M3948" s="23">
        <v>58.3</v>
      </c>
      <c r="N3948" s="23">
        <v>447.548</v>
      </c>
      <c r="O3948" s="23">
        <v>178.054</v>
      </c>
      <c r="P3948" s="23">
        <v>148.082</v>
      </c>
      <c r="Q3948" s="24" t="s">
        <v>24</v>
      </c>
      <c r="R3948" s="28">
        <v>1.8</v>
      </c>
      <c r="S3948" s="24" t="s">
        <v>132</v>
      </c>
      <c r="T3948" s="26" t="s">
        <v>24</v>
      </c>
      <c r="U3948" s="27" cm="1">
        <f t="array" ref="U3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3948" s="13"/>
      <c r="W3948" s="13"/>
      <c r="X3948" s="13"/>
      <c r="Y3948" s="13"/>
      <c r="Z3948" s="13"/>
      <c r="AC3948" s="13"/>
      <c r="AD3948" s="13"/>
      <c r="AE3948" s="13"/>
      <c r="AF3948" s="13"/>
      <c r="AG3948" s="13"/>
    </row>
    <row r="3949" hidden="1" spans="1:33">
      <c r="A3949" s="21" t="s">
        <v>4014</v>
      </c>
      <c r="B3949" s="22" t="s">
        <v>4021</v>
      </c>
      <c r="C3949" s="21" t="s">
        <v>2085</v>
      </c>
      <c r="D3949" s="21" t="s">
        <v>132</v>
      </c>
      <c r="E3949" s="21" t="s">
        <v>2341</v>
      </c>
      <c r="F3949" s="22" t="s">
        <v>2756</v>
      </c>
      <c r="G3949" s="21" t="s">
        <v>17</v>
      </c>
      <c r="H3949" s="21" t="s">
        <v>168</v>
      </c>
      <c r="I3949" s="22"/>
      <c r="J3949" s="22" t="s">
        <v>132</v>
      </c>
      <c r="K3949" s="23">
        <v>181.1</v>
      </c>
      <c r="L3949" s="23">
        <v>66.5</v>
      </c>
      <c r="M3949" s="23">
        <v>56.3</v>
      </c>
      <c r="N3949" s="23">
        <v>459.994</v>
      </c>
      <c r="O3949" s="23">
        <v>168.91</v>
      </c>
      <c r="P3949" s="23">
        <v>143.002</v>
      </c>
      <c r="Q3949" s="24" t="s">
        <v>39</v>
      </c>
      <c r="R3949" s="28">
        <v>24.9</v>
      </c>
      <c r="S3949" s="24" t="s">
        <v>132</v>
      </c>
      <c r="T3949" s="26" t="s">
        <v>39</v>
      </c>
      <c r="U3949" s="27" cm="1">
        <f t="array" ref="U3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3949" s="13"/>
      <c r="W3949" s="13"/>
      <c r="X3949" s="13"/>
      <c r="Y3949" s="13"/>
      <c r="Z3949" s="13"/>
      <c r="AC3949" s="13"/>
      <c r="AD3949" s="13"/>
      <c r="AE3949" s="13"/>
      <c r="AF3949" s="13"/>
      <c r="AG3949" s="13"/>
    </row>
    <row r="3950" hidden="1" spans="1:33">
      <c r="A3950" s="21" t="s">
        <v>4014</v>
      </c>
      <c r="B3950" s="22" t="s">
        <v>4021</v>
      </c>
      <c r="C3950" s="21" t="s">
        <v>2085</v>
      </c>
      <c r="D3950" s="21" t="s">
        <v>132</v>
      </c>
      <c r="E3950" s="21" t="s">
        <v>2341</v>
      </c>
      <c r="F3950" s="22" t="s">
        <v>2756</v>
      </c>
      <c r="G3950" s="21" t="s">
        <v>92</v>
      </c>
      <c r="H3950" s="21" t="s">
        <v>138</v>
      </c>
      <c r="I3950" s="22"/>
      <c r="J3950" s="22" t="s">
        <v>132</v>
      </c>
      <c r="K3950" s="23">
        <v>177.6</v>
      </c>
      <c r="L3950" s="23">
        <v>66.5</v>
      </c>
      <c r="M3950" s="23">
        <v>54.3</v>
      </c>
      <c r="N3950" s="23">
        <v>451.104</v>
      </c>
      <c r="O3950" s="23">
        <v>168.91</v>
      </c>
      <c r="P3950" s="23">
        <v>137.922</v>
      </c>
      <c r="Q3950" s="24" t="s">
        <v>91</v>
      </c>
      <c r="R3950" s="28">
        <v>7.4</v>
      </c>
      <c r="S3950" s="24" t="s">
        <v>132</v>
      </c>
      <c r="T3950" s="26" t="s">
        <v>91</v>
      </c>
      <c r="U3950" s="27" cm="1">
        <f t="array" ref="U3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950" s="13"/>
      <c r="W3950" s="13"/>
      <c r="X3950" s="13"/>
      <c r="Y3950" s="13"/>
      <c r="Z3950" s="13"/>
      <c r="AC3950" s="13"/>
      <c r="AD3950" s="13"/>
      <c r="AE3950" s="13"/>
      <c r="AF3950" s="13"/>
      <c r="AG3950" s="13"/>
    </row>
    <row r="3951" hidden="1" spans="1:33">
      <c r="A3951" s="21" t="s">
        <v>4014</v>
      </c>
      <c r="B3951" s="22" t="s">
        <v>4021</v>
      </c>
      <c r="C3951" s="21" t="s">
        <v>2085</v>
      </c>
      <c r="D3951" s="21" t="s">
        <v>132</v>
      </c>
      <c r="E3951" s="21" t="s">
        <v>2341</v>
      </c>
      <c r="F3951" s="22" t="s">
        <v>2914</v>
      </c>
      <c r="G3951" s="21" t="s">
        <v>17</v>
      </c>
      <c r="H3951" s="21" t="s">
        <v>168</v>
      </c>
      <c r="I3951" s="22"/>
      <c r="J3951" s="22" t="s">
        <v>132</v>
      </c>
      <c r="K3951" s="23">
        <v>181.9</v>
      </c>
      <c r="L3951" s="23">
        <v>66.5</v>
      </c>
      <c r="M3951" s="23">
        <v>56.3</v>
      </c>
      <c r="N3951" s="23">
        <v>462.026</v>
      </c>
      <c r="O3951" s="23">
        <v>168.91</v>
      </c>
      <c r="P3951" s="23">
        <v>143.002</v>
      </c>
      <c r="Q3951" s="24" t="s">
        <v>39</v>
      </c>
      <c r="R3951" s="28">
        <v>24.1</v>
      </c>
      <c r="S3951" s="24" t="s">
        <v>132</v>
      </c>
      <c r="T3951" s="26" t="s">
        <v>39</v>
      </c>
      <c r="U3951" s="27" cm="1">
        <f t="array" ref="U3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24.1</v>
      </c>
      <c r="V3951" s="13"/>
      <c r="W3951" s="13"/>
      <c r="X3951" s="13"/>
      <c r="Y3951" s="13"/>
      <c r="Z3951" s="13"/>
      <c r="AC3951" s="13"/>
      <c r="AD3951" s="13"/>
      <c r="AE3951" s="13"/>
      <c r="AF3951" s="13"/>
      <c r="AG3951" s="13"/>
    </row>
    <row r="3952" hidden="1" spans="1:33">
      <c r="A3952" s="21" t="s">
        <v>4014</v>
      </c>
      <c r="B3952" s="22" t="s">
        <v>4021</v>
      </c>
      <c r="C3952" s="21" t="s">
        <v>2085</v>
      </c>
      <c r="D3952" s="21" t="s">
        <v>132</v>
      </c>
      <c r="E3952" s="21" t="s">
        <v>2341</v>
      </c>
      <c r="F3952" s="22" t="s">
        <v>2914</v>
      </c>
      <c r="G3952" s="21" t="s">
        <v>92</v>
      </c>
      <c r="H3952" s="21" t="s">
        <v>138</v>
      </c>
      <c r="I3952" s="22"/>
      <c r="J3952" s="22" t="s">
        <v>132</v>
      </c>
      <c r="K3952" s="23">
        <v>178.9</v>
      </c>
      <c r="L3952" s="23">
        <v>66.5</v>
      </c>
      <c r="M3952" s="23">
        <v>53.5</v>
      </c>
      <c r="N3952" s="23">
        <v>454.406</v>
      </c>
      <c r="O3952" s="23">
        <v>168.91</v>
      </c>
      <c r="P3952" s="23">
        <v>135.89</v>
      </c>
      <c r="Q3952" s="24" t="s">
        <v>91</v>
      </c>
      <c r="R3952" s="28">
        <v>6.1</v>
      </c>
      <c r="S3952" s="24" t="s">
        <v>132</v>
      </c>
      <c r="T3952" s="26" t="s">
        <v>91</v>
      </c>
      <c r="U3952" s="27" cm="1">
        <f t="array" ref="U3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952" s="13"/>
      <c r="W3952" s="13"/>
      <c r="X3952" s="13"/>
      <c r="Y3952" s="13"/>
      <c r="Z3952" s="13"/>
      <c r="AC3952" s="13"/>
      <c r="AD3952" s="13"/>
      <c r="AE3952" s="13"/>
      <c r="AF3952" s="13"/>
      <c r="AG3952" s="13"/>
    </row>
    <row r="3953" hidden="1" spans="1:33">
      <c r="A3953" s="21" t="s">
        <v>4014</v>
      </c>
      <c r="B3953" s="22" t="s">
        <v>4021</v>
      </c>
      <c r="C3953" s="21" t="s">
        <v>2085</v>
      </c>
      <c r="D3953" s="21"/>
      <c r="E3953" s="21" t="s">
        <v>2345</v>
      </c>
      <c r="F3953" s="22" t="s">
        <v>3027</v>
      </c>
      <c r="G3953" s="21" t="s">
        <v>17</v>
      </c>
      <c r="H3953" s="21" t="s">
        <v>168</v>
      </c>
      <c r="I3953" s="22"/>
      <c r="J3953" s="22" t="s">
        <v>132</v>
      </c>
      <c r="K3953" s="23">
        <v>183.9</v>
      </c>
      <c r="L3953" s="23">
        <v>67.5</v>
      </c>
      <c r="M3953" s="23">
        <v>57.1</v>
      </c>
      <c r="N3953" s="23">
        <v>467.106</v>
      </c>
      <c r="O3953" s="23">
        <v>171.45</v>
      </c>
      <c r="P3953" s="23">
        <v>145.034</v>
      </c>
      <c r="Q3953" s="24" t="s">
        <v>39</v>
      </c>
      <c r="R3953" s="28">
        <v>22.1</v>
      </c>
      <c r="S3953" s="24" t="s">
        <v>132</v>
      </c>
      <c r="T3953" s="26" t="s">
        <v>39</v>
      </c>
      <c r="U3953" s="27" cm="1">
        <f t="array" ref="U3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3953" s="13"/>
      <c r="W3953" s="13"/>
      <c r="X3953" s="13"/>
      <c r="Y3953" s="13"/>
      <c r="Z3953" s="13"/>
      <c r="AC3953" s="13"/>
      <c r="AD3953" s="13"/>
      <c r="AE3953" s="13"/>
      <c r="AF3953" s="13"/>
      <c r="AG3953" s="13"/>
    </row>
    <row r="3954" hidden="1" spans="1:33">
      <c r="A3954" s="21" t="s">
        <v>4014</v>
      </c>
      <c r="B3954" s="22" t="s">
        <v>4021</v>
      </c>
      <c r="C3954" s="21" t="s">
        <v>2085</v>
      </c>
      <c r="D3954" s="21" t="s">
        <v>132</v>
      </c>
      <c r="E3954" s="21" t="s">
        <v>2345</v>
      </c>
      <c r="F3954" s="22" t="s">
        <v>2344</v>
      </c>
      <c r="G3954" s="21" t="s">
        <v>92</v>
      </c>
      <c r="H3954" s="21" t="s">
        <v>138</v>
      </c>
      <c r="I3954" s="22"/>
      <c r="J3954" s="22" t="s">
        <v>132</v>
      </c>
      <c r="K3954" s="23">
        <v>180.9</v>
      </c>
      <c r="L3954" s="23">
        <v>67.5</v>
      </c>
      <c r="M3954" s="23">
        <v>55.3</v>
      </c>
      <c r="N3954" s="23">
        <v>459.486</v>
      </c>
      <c r="O3954" s="23">
        <v>171.45</v>
      </c>
      <c r="P3954" s="23">
        <v>140.462</v>
      </c>
      <c r="Q3954" s="24" t="s">
        <v>91</v>
      </c>
      <c r="R3954" s="28">
        <v>4.1</v>
      </c>
      <c r="S3954" s="24" t="s">
        <v>132</v>
      </c>
      <c r="T3954" s="26" t="s">
        <v>91</v>
      </c>
      <c r="U3954" s="27" cm="1">
        <f t="array" ref="U3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954" s="13"/>
      <c r="W3954" s="13"/>
      <c r="X3954" s="13"/>
      <c r="Y3954" s="13"/>
      <c r="Z3954" s="13"/>
      <c r="AC3954" s="13"/>
      <c r="AD3954" s="13"/>
      <c r="AE3954" s="13"/>
      <c r="AF3954" s="13"/>
      <c r="AG3954" s="13"/>
    </row>
    <row r="3955" hidden="1" spans="1:33">
      <c r="A3955" s="21" t="s">
        <v>4014</v>
      </c>
      <c r="B3955" s="22" t="s">
        <v>4021</v>
      </c>
      <c r="C3955" s="21" t="s">
        <v>2085</v>
      </c>
      <c r="D3955" s="21" t="s">
        <v>132</v>
      </c>
      <c r="E3955" s="21" t="s">
        <v>2354</v>
      </c>
      <c r="F3955" s="22" t="s">
        <v>2964</v>
      </c>
      <c r="G3955" s="21" t="s">
        <v>17</v>
      </c>
      <c r="H3955" s="21" t="s">
        <v>168</v>
      </c>
      <c r="I3955" s="22"/>
      <c r="J3955" s="22" t="s">
        <v>132</v>
      </c>
      <c r="K3955" s="23">
        <v>187.4</v>
      </c>
      <c r="L3955" s="23">
        <v>68.7</v>
      </c>
      <c r="M3955" s="23">
        <v>59.6</v>
      </c>
      <c r="N3955" s="23">
        <v>475.996</v>
      </c>
      <c r="O3955" s="23">
        <v>174.498</v>
      </c>
      <c r="P3955" s="23">
        <v>151.384</v>
      </c>
      <c r="Q3955" s="24" t="s">
        <v>39</v>
      </c>
      <c r="R3955" s="28">
        <v>18.6</v>
      </c>
      <c r="S3955" s="24" t="s">
        <v>132</v>
      </c>
      <c r="T3955" s="26" t="s">
        <v>39</v>
      </c>
      <c r="U3955" s="27" cm="1">
        <f t="array" ref="U3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955" s="13"/>
      <c r="W3955" s="13"/>
      <c r="X3955" s="13"/>
      <c r="Y3955" s="13"/>
      <c r="Z3955" s="13"/>
      <c r="AC3955" s="13"/>
      <c r="AD3955" s="13"/>
      <c r="AE3955" s="13"/>
      <c r="AF3955" s="13"/>
      <c r="AG3955" s="13"/>
    </row>
    <row r="3956" hidden="1" spans="1:33">
      <c r="A3956" s="21" t="s">
        <v>4014</v>
      </c>
      <c r="B3956" s="22" t="s">
        <v>4021</v>
      </c>
      <c r="C3956" s="21" t="s">
        <v>2085</v>
      </c>
      <c r="D3956" s="21" t="s">
        <v>132</v>
      </c>
      <c r="E3956" s="21" t="s">
        <v>2354</v>
      </c>
      <c r="F3956" s="22" t="s">
        <v>2964</v>
      </c>
      <c r="G3956" s="21" t="s">
        <v>92</v>
      </c>
      <c r="H3956" s="21" t="s">
        <v>138</v>
      </c>
      <c r="I3956" s="22"/>
      <c r="J3956" s="22" t="s">
        <v>132</v>
      </c>
      <c r="K3956" s="23">
        <v>184.4</v>
      </c>
      <c r="L3956" s="23">
        <v>68.7</v>
      </c>
      <c r="M3956" s="23">
        <v>55.7</v>
      </c>
      <c r="N3956" s="23">
        <v>468.376</v>
      </c>
      <c r="O3956" s="23">
        <v>174.498</v>
      </c>
      <c r="P3956" s="23">
        <v>141.478</v>
      </c>
      <c r="Q3956" s="24" t="s">
        <v>91</v>
      </c>
      <c r="R3956" s="28">
        <v>0.6</v>
      </c>
      <c r="S3956" s="24" t="s">
        <v>132</v>
      </c>
      <c r="T3956" s="26" t="s">
        <v>91</v>
      </c>
      <c r="U3956" s="27" cm="1">
        <f t="array" ref="U3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956" s="13"/>
      <c r="W3956" s="13"/>
      <c r="X3956" s="13"/>
      <c r="Y3956" s="13"/>
      <c r="Z3956" s="13"/>
      <c r="AC3956" s="13"/>
      <c r="AD3956" s="13"/>
      <c r="AE3956" s="13"/>
      <c r="AF3956" s="13"/>
      <c r="AG3956" s="13"/>
    </row>
    <row r="3957" hidden="1" spans="1:33">
      <c r="A3957" s="21" t="s">
        <v>4014</v>
      </c>
      <c r="B3957" s="22" t="s">
        <v>4021</v>
      </c>
      <c r="C3957" s="21" t="s">
        <v>2085</v>
      </c>
      <c r="D3957" s="21" t="s">
        <v>132</v>
      </c>
      <c r="E3957" s="21" t="s">
        <v>2371</v>
      </c>
      <c r="F3957" s="22" t="s">
        <v>2886</v>
      </c>
      <c r="G3957" s="21" t="s">
        <v>17</v>
      </c>
      <c r="H3957" s="21" t="s">
        <v>168</v>
      </c>
      <c r="I3957" s="22"/>
      <c r="J3957" s="22" t="s">
        <v>132</v>
      </c>
      <c r="K3957" s="23">
        <v>188.7</v>
      </c>
      <c r="L3957" s="23">
        <v>68.1</v>
      </c>
      <c r="M3957" s="23">
        <v>58.1</v>
      </c>
      <c r="N3957" s="23">
        <v>479.298</v>
      </c>
      <c r="O3957" s="23">
        <v>172.974</v>
      </c>
      <c r="P3957" s="23">
        <v>147.574</v>
      </c>
      <c r="Q3957" s="24" t="s">
        <v>39</v>
      </c>
      <c r="R3957" s="28">
        <v>17.3</v>
      </c>
      <c r="S3957" s="24" t="s">
        <v>132</v>
      </c>
      <c r="T3957" s="26" t="s">
        <v>39</v>
      </c>
      <c r="U3957" s="27" cm="1">
        <f t="array" ref="U3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3957" s="13"/>
      <c r="W3957" s="13"/>
      <c r="X3957" s="13"/>
      <c r="Y3957" s="13"/>
      <c r="Z3957" s="13"/>
      <c r="AC3957" s="13"/>
      <c r="AD3957" s="13"/>
      <c r="AE3957" s="13"/>
      <c r="AF3957" s="13"/>
      <c r="AG3957" s="13"/>
    </row>
    <row r="3958" hidden="1" spans="1:33">
      <c r="A3958" s="21" t="s">
        <v>4014</v>
      </c>
      <c r="B3958" s="22" t="s">
        <v>4021</v>
      </c>
      <c r="C3958" s="21" t="s">
        <v>2085</v>
      </c>
      <c r="D3958" s="21" t="s">
        <v>132</v>
      </c>
      <c r="E3958" s="21" t="s">
        <v>2371</v>
      </c>
      <c r="F3958" s="22" t="s">
        <v>3150</v>
      </c>
      <c r="G3958" s="21" t="s">
        <v>92</v>
      </c>
      <c r="H3958" s="21" t="s">
        <v>138</v>
      </c>
      <c r="I3958" s="22"/>
      <c r="J3958" s="22" t="s">
        <v>132</v>
      </c>
      <c r="K3958" s="23">
        <v>185</v>
      </c>
      <c r="L3958" s="23">
        <v>68.1</v>
      </c>
      <c r="M3958" s="23">
        <v>56.1</v>
      </c>
      <c r="N3958" s="23">
        <v>469.9</v>
      </c>
      <c r="O3958" s="23">
        <v>172.974</v>
      </c>
      <c r="P3958" s="23">
        <v>142.494</v>
      </c>
      <c r="Q3958" s="24" t="s">
        <v>91</v>
      </c>
      <c r="R3958" s="28">
        <v>0</v>
      </c>
      <c r="S3958" s="24" t="s">
        <v>132</v>
      </c>
      <c r="T3958" s="26" t="s">
        <v>91</v>
      </c>
      <c r="U3958" s="27" cm="1">
        <f t="array" ref="U3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58" s="13"/>
      <c r="W3958" s="13"/>
      <c r="X3958" s="13"/>
      <c r="Y3958" s="13"/>
      <c r="Z3958" s="13"/>
      <c r="AC3958" s="13"/>
      <c r="AD3958" s="13"/>
      <c r="AE3958" s="13"/>
      <c r="AF3958" s="13"/>
      <c r="AG3958" s="13"/>
    </row>
    <row r="3959" hidden="1" spans="1:33">
      <c r="A3959" s="21" t="s">
        <v>4014</v>
      </c>
      <c r="B3959" s="22" t="s">
        <v>4021</v>
      </c>
      <c r="C3959" s="21" t="s">
        <v>2085</v>
      </c>
      <c r="D3959" s="21" t="s">
        <v>132</v>
      </c>
      <c r="E3959" s="21" t="s">
        <v>2371</v>
      </c>
      <c r="F3959" s="22" t="s">
        <v>3017</v>
      </c>
      <c r="G3959" s="21" t="s">
        <v>92</v>
      </c>
      <c r="H3959" s="21" t="s">
        <v>138</v>
      </c>
      <c r="I3959" s="22"/>
      <c r="J3959" s="22" t="s">
        <v>132</v>
      </c>
      <c r="K3959" s="23">
        <v>185</v>
      </c>
      <c r="L3959" s="23">
        <v>68.1</v>
      </c>
      <c r="M3959" s="23">
        <v>56.5</v>
      </c>
      <c r="N3959" s="23">
        <v>469.9</v>
      </c>
      <c r="O3959" s="23">
        <v>172.974</v>
      </c>
      <c r="P3959" s="23">
        <v>143.51</v>
      </c>
      <c r="Q3959" s="24" t="s">
        <v>91</v>
      </c>
      <c r="R3959" s="28">
        <v>0</v>
      </c>
      <c r="S3959" s="24" t="s">
        <v>132</v>
      </c>
      <c r="T3959" s="26" t="s">
        <v>91</v>
      </c>
      <c r="U3959" s="27" cm="1">
        <f t="array" ref="U3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59" s="13"/>
      <c r="W3959" s="13"/>
      <c r="X3959" s="13"/>
      <c r="Y3959" s="13"/>
      <c r="Z3959" s="13"/>
      <c r="AC3959" s="13"/>
      <c r="AD3959" s="13"/>
      <c r="AE3959" s="13"/>
      <c r="AF3959" s="13"/>
      <c r="AG3959" s="13"/>
    </row>
    <row r="3960" hidden="1" spans="1:33">
      <c r="A3960" s="21" t="s">
        <v>4014</v>
      </c>
      <c r="B3960" s="22" t="s">
        <v>4021</v>
      </c>
      <c r="C3960" s="21" t="s">
        <v>2085</v>
      </c>
      <c r="D3960" s="21" t="s">
        <v>132</v>
      </c>
      <c r="E3960" s="21" t="s">
        <v>2357</v>
      </c>
      <c r="F3960" s="22" t="s">
        <v>2402</v>
      </c>
      <c r="G3960" s="21" t="s">
        <v>92</v>
      </c>
      <c r="H3960" s="21" t="s">
        <v>138</v>
      </c>
      <c r="I3960" s="22"/>
      <c r="J3960" s="22" t="s">
        <v>132</v>
      </c>
      <c r="K3960" s="23">
        <v>187.2</v>
      </c>
      <c r="L3960" s="23">
        <v>71.7</v>
      </c>
      <c r="M3960" s="23">
        <v>59.3</v>
      </c>
      <c r="N3960" s="23">
        <v>475.488</v>
      </c>
      <c r="O3960" s="23">
        <v>182.118</v>
      </c>
      <c r="P3960" s="23">
        <v>150.622</v>
      </c>
      <c r="Q3960" s="24" t="s">
        <v>94</v>
      </c>
      <c r="R3960" s="28">
        <v>4.7</v>
      </c>
      <c r="S3960" s="24" t="s">
        <v>132</v>
      </c>
      <c r="T3960" s="26" t="s">
        <v>94</v>
      </c>
      <c r="U3960" s="27" cm="1">
        <f t="array" ref="U3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4.70000000000002</v>
      </c>
      <c r="V3960" s="13"/>
      <c r="W3960" s="13"/>
      <c r="X3960" s="13"/>
      <c r="Y3960" s="13"/>
      <c r="Z3960" s="13"/>
      <c r="AC3960" s="13"/>
      <c r="AD3960" s="13"/>
      <c r="AE3960" s="13"/>
      <c r="AF3960" s="13"/>
      <c r="AG3960" s="13"/>
    </row>
    <row r="3961" hidden="1" spans="1:33">
      <c r="A3961" s="21" t="s">
        <v>4014</v>
      </c>
      <c r="B3961" s="22" t="s">
        <v>4021</v>
      </c>
      <c r="C3961" s="21" t="s">
        <v>2085</v>
      </c>
      <c r="D3961" s="21" t="s">
        <v>132</v>
      </c>
      <c r="E3961" s="21" t="s">
        <v>2468</v>
      </c>
      <c r="F3961" s="22" t="s">
        <v>2660</v>
      </c>
      <c r="G3961" s="21" t="s">
        <v>92</v>
      </c>
      <c r="H3961" s="21" t="s">
        <v>138</v>
      </c>
      <c r="I3961" s="22"/>
      <c r="J3961" s="22" t="s">
        <v>132</v>
      </c>
      <c r="K3961" s="23">
        <v>189.1</v>
      </c>
      <c r="L3961" s="23">
        <v>72.4</v>
      </c>
      <c r="M3961" s="23">
        <v>59</v>
      </c>
      <c r="N3961" s="23">
        <v>480.314</v>
      </c>
      <c r="O3961" s="23">
        <v>183.896</v>
      </c>
      <c r="P3961" s="23">
        <v>149.86</v>
      </c>
      <c r="Q3961" s="24" t="s">
        <v>94</v>
      </c>
      <c r="R3961" s="28">
        <v>2.8</v>
      </c>
      <c r="S3961" s="24" t="s">
        <v>132</v>
      </c>
      <c r="T3961" s="26" t="s">
        <v>94</v>
      </c>
      <c r="U3961" s="27" cm="1">
        <f t="array" ref="U3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3961" s="13"/>
      <c r="W3961" s="13"/>
      <c r="X3961" s="13"/>
      <c r="Y3961" s="13"/>
      <c r="Z3961" s="13"/>
      <c r="AC3961" s="13"/>
      <c r="AD3961" s="13"/>
      <c r="AE3961" s="13"/>
      <c r="AF3961" s="13"/>
      <c r="AG3961" s="13"/>
    </row>
    <row r="3962" hidden="1" spans="1:33">
      <c r="A3962" s="21" t="s">
        <v>4014</v>
      </c>
      <c r="B3962" s="22" t="s">
        <v>4021</v>
      </c>
      <c r="C3962" s="21" t="s">
        <v>2085</v>
      </c>
      <c r="D3962" s="21" t="s">
        <v>132</v>
      </c>
      <c r="E3962" s="21" t="s">
        <v>2587</v>
      </c>
      <c r="F3962" s="22" t="s">
        <v>2438</v>
      </c>
      <c r="G3962" s="21" t="s">
        <v>92</v>
      </c>
      <c r="H3962" s="21" t="s">
        <v>138</v>
      </c>
      <c r="I3962" s="22"/>
      <c r="J3962" s="22" t="s">
        <v>132</v>
      </c>
      <c r="K3962" s="23">
        <v>191.1</v>
      </c>
      <c r="L3962" s="23">
        <v>72.4</v>
      </c>
      <c r="M3962" s="23">
        <v>59.1</v>
      </c>
      <c r="N3962" s="23">
        <v>485.394</v>
      </c>
      <c r="O3962" s="23">
        <v>183.896</v>
      </c>
      <c r="P3962" s="23">
        <v>150.114</v>
      </c>
      <c r="Q3962" s="24" t="s">
        <v>94</v>
      </c>
      <c r="R3962" s="28">
        <v>0.8</v>
      </c>
      <c r="S3962" s="24" t="s">
        <v>132</v>
      </c>
      <c r="T3962" s="26" t="s">
        <v>94</v>
      </c>
      <c r="U3962" s="27" cm="1">
        <f t="array" ref="U3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962" s="13"/>
      <c r="W3962" s="13"/>
      <c r="X3962" s="13"/>
      <c r="Y3962" s="13"/>
      <c r="Z3962" s="13"/>
      <c r="AC3962" s="13"/>
      <c r="AD3962" s="13"/>
      <c r="AE3962" s="13"/>
      <c r="AF3962" s="13"/>
      <c r="AG3962" s="13"/>
    </row>
    <row r="3963" hidden="1" spans="1:33">
      <c r="A3963" s="21" t="s">
        <v>4014</v>
      </c>
      <c r="B3963" s="22" t="s">
        <v>4022</v>
      </c>
      <c r="C3963" s="21" t="s">
        <v>132</v>
      </c>
      <c r="D3963" s="21" t="s">
        <v>132</v>
      </c>
      <c r="E3963" s="21" t="s">
        <v>2341</v>
      </c>
      <c r="F3963" s="22" t="s">
        <v>3027</v>
      </c>
      <c r="G3963" s="21" t="s">
        <v>17</v>
      </c>
      <c r="H3963" s="21" t="s">
        <v>168</v>
      </c>
      <c r="I3963" s="22"/>
      <c r="J3963" s="22" t="s">
        <v>132</v>
      </c>
      <c r="K3963" s="23">
        <v>186.6</v>
      </c>
      <c r="L3963" s="23">
        <v>68.3</v>
      </c>
      <c r="M3963" s="23">
        <v>63</v>
      </c>
      <c r="N3963" s="23">
        <v>473.964</v>
      </c>
      <c r="O3963" s="23">
        <v>173.482</v>
      </c>
      <c r="P3963" s="23">
        <v>160.02</v>
      </c>
      <c r="Q3963" s="24" t="s">
        <v>39</v>
      </c>
      <c r="R3963" s="28">
        <v>19.4</v>
      </c>
      <c r="S3963" s="24" t="s">
        <v>132</v>
      </c>
      <c r="T3963" s="26" t="s">
        <v>39</v>
      </c>
      <c r="U3963" s="27" cm="1">
        <f t="array" ref="U3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19.4</v>
      </c>
      <c r="V3963" s="13"/>
      <c r="W3963" s="13"/>
      <c r="X3963" s="13"/>
      <c r="Y3963" s="13"/>
      <c r="Z3963" s="13"/>
      <c r="AC3963" s="13"/>
      <c r="AD3963" s="13"/>
      <c r="AE3963" s="13"/>
      <c r="AF3963" s="13"/>
      <c r="AG3963" s="13"/>
    </row>
    <row r="3964" hidden="1" spans="1:33">
      <c r="A3964" s="21" t="s">
        <v>4014</v>
      </c>
      <c r="B3964" s="22" t="s">
        <v>4022</v>
      </c>
      <c r="C3964" s="21" t="s">
        <v>2087</v>
      </c>
      <c r="D3964" s="21" t="s">
        <v>132</v>
      </c>
      <c r="E3964" s="21" t="s">
        <v>2345</v>
      </c>
      <c r="F3964" s="22" t="s">
        <v>2964</v>
      </c>
      <c r="G3964" s="21" t="s">
        <v>17</v>
      </c>
      <c r="H3964" s="21" t="s">
        <v>168</v>
      </c>
      <c r="I3964" s="22"/>
      <c r="J3964" s="22" t="s">
        <v>132</v>
      </c>
      <c r="K3964" s="23">
        <v>187.4</v>
      </c>
      <c r="L3964" s="23">
        <v>68.7</v>
      </c>
      <c r="M3964" s="23">
        <v>63.2</v>
      </c>
      <c r="N3964" s="23">
        <v>475.996</v>
      </c>
      <c r="O3964" s="23">
        <v>174.498</v>
      </c>
      <c r="P3964" s="23">
        <v>160.528</v>
      </c>
      <c r="Q3964" s="24" t="s">
        <v>39</v>
      </c>
      <c r="R3964" s="28">
        <v>18.6</v>
      </c>
      <c r="S3964" s="24" t="s">
        <v>132</v>
      </c>
      <c r="T3964" s="26" t="s">
        <v>39</v>
      </c>
      <c r="U3964" s="27" cm="1">
        <f t="array" ref="U3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964" s="13"/>
      <c r="W3964" s="13"/>
      <c r="X3964" s="13"/>
      <c r="Y3964" s="13"/>
      <c r="Z3964" s="13"/>
      <c r="AC3964" s="13"/>
      <c r="AD3964" s="13"/>
      <c r="AE3964" s="13"/>
      <c r="AF3964" s="13"/>
      <c r="AG3964" s="13"/>
    </row>
    <row r="3965" hidden="1" spans="1:33">
      <c r="A3965" s="21" t="s">
        <v>4014</v>
      </c>
      <c r="B3965" s="22" t="s">
        <v>4022</v>
      </c>
      <c r="C3965" s="21" t="s">
        <v>2087</v>
      </c>
      <c r="D3965" s="21" t="s">
        <v>132</v>
      </c>
      <c r="E3965" s="21" t="s">
        <v>2354</v>
      </c>
      <c r="F3965" s="22" t="s">
        <v>2695</v>
      </c>
      <c r="G3965" s="21" t="s">
        <v>17</v>
      </c>
      <c r="H3965" s="21" t="s">
        <v>168</v>
      </c>
      <c r="I3965" s="22"/>
      <c r="J3965" s="22" t="s">
        <v>132</v>
      </c>
      <c r="K3965" s="23">
        <v>189</v>
      </c>
      <c r="L3965" s="23">
        <v>69.7</v>
      </c>
      <c r="M3965" s="23">
        <v>63.2</v>
      </c>
      <c r="N3965" s="23">
        <v>480.06</v>
      </c>
      <c r="O3965" s="23">
        <v>177.038</v>
      </c>
      <c r="P3965" s="23">
        <v>160.528</v>
      </c>
      <c r="Q3965" s="24" t="s">
        <v>39</v>
      </c>
      <c r="R3965" s="28">
        <v>17</v>
      </c>
      <c r="S3965" s="24" t="s">
        <v>132</v>
      </c>
      <c r="T3965" s="26" t="s">
        <v>39</v>
      </c>
      <c r="U3965" s="27" cm="1">
        <f t="array" ref="U3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965" s="13"/>
      <c r="W3965" s="13"/>
      <c r="X3965" s="13"/>
      <c r="Y3965" s="13"/>
      <c r="Z3965" s="13"/>
      <c r="AC3965" s="13"/>
      <c r="AD3965" s="13"/>
      <c r="AE3965" s="13"/>
      <c r="AF3965" s="13"/>
      <c r="AG3965" s="13"/>
    </row>
    <row r="3966" hidden="1" spans="1:33">
      <c r="A3966" s="21" t="s">
        <v>4014</v>
      </c>
      <c r="B3966" s="22" t="s">
        <v>4022</v>
      </c>
      <c r="C3966" s="21" t="s">
        <v>2087</v>
      </c>
      <c r="D3966" s="21" t="s">
        <v>132</v>
      </c>
      <c r="E3966" s="21" t="s">
        <v>2371</v>
      </c>
      <c r="F3966" s="22" t="s">
        <v>2402</v>
      </c>
      <c r="G3966" s="21" t="s">
        <v>17</v>
      </c>
      <c r="H3966" s="21" t="s">
        <v>141</v>
      </c>
      <c r="I3966" s="22"/>
      <c r="J3966" s="22" t="s">
        <v>132</v>
      </c>
      <c r="K3966" s="23">
        <v>188.2</v>
      </c>
      <c r="L3966" s="23">
        <v>71.7</v>
      </c>
      <c r="M3966" s="23">
        <v>65.7</v>
      </c>
      <c r="N3966" s="23">
        <v>478.028</v>
      </c>
      <c r="O3966" s="23">
        <v>182.118</v>
      </c>
      <c r="P3966" s="23">
        <v>166.878</v>
      </c>
      <c r="Q3966" s="24" t="s">
        <v>39</v>
      </c>
      <c r="R3966" s="28">
        <v>17.8</v>
      </c>
      <c r="S3966" s="24" t="s">
        <v>132</v>
      </c>
      <c r="T3966" s="26" t="s">
        <v>39</v>
      </c>
      <c r="U3966" s="27" cm="1">
        <f t="array" ref="U3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3966" s="13"/>
      <c r="W3966" s="13"/>
      <c r="X3966" s="13"/>
      <c r="Y3966" s="13"/>
      <c r="Z3966" s="13"/>
      <c r="AC3966" s="13"/>
      <c r="AD3966" s="13"/>
      <c r="AE3966" s="13"/>
      <c r="AF3966" s="13"/>
      <c r="AG3966" s="13"/>
    </row>
    <row r="3967" hidden="1" spans="1:33">
      <c r="A3967" s="21" t="s">
        <v>4014</v>
      </c>
      <c r="B3967" s="22" t="s">
        <v>4022</v>
      </c>
      <c r="C3967" s="21" t="s">
        <v>2087</v>
      </c>
      <c r="D3967" s="21" t="s">
        <v>132</v>
      </c>
      <c r="E3967" s="21" t="s">
        <v>2357</v>
      </c>
      <c r="F3967" s="22" t="s">
        <v>2660</v>
      </c>
      <c r="G3967" s="21" t="s">
        <v>17</v>
      </c>
      <c r="H3967" s="21" t="s">
        <v>141</v>
      </c>
      <c r="I3967" s="22"/>
      <c r="J3967" s="22" t="s">
        <v>132</v>
      </c>
      <c r="K3967" s="23">
        <v>189.6</v>
      </c>
      <c r="L3967" s="23">
        <v>72.4</v>
      </c>
      <c r="M3967" s="23">
        <v>66.1</v>
      </c>
      <c r="N3967" s="23">
        <v>481.584</v>
      </c>
      <c r="O3967" s="23">
        <v>183.896</v>
      </c>
      <c r="P3967" s="23">
        <v>167.894</v>
      </c>
      <c r="Q3967" s="24" t="s">
        <v>39</v>
      </c>
      <c r="R3967" s="28">
        <v>16.4</v>
      </c>
      <c r="S3967" s="24" t="s">
        <v>132</v>
      </c>
      <c r="T3967" s="26" t="s">
        <v>39</v>
      </c>
      <c r="U3967" s="27" cm="1">
        <f t="array" ref="U3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67" s="13"/>
      <c r="W3967" s="13"/>
      <c r="X3967" s="13"/>
      <c r="Y3967" s="13"/>
      <c r="Z3967" s="13"/>
      <c r="AC3967" s="13"/>
      <c r="AD3967" s="13"/>
      <c r="AE3967" s="13"/>
      <c r="AF3967" s="13"/>
      <c r="AG3967" s="13"/>
    </row>
    <row r="3968" hidden="1" spans="1:33">
      <c r="A3968" s="21" t="s">
        <v>4014</v>
      </c>
      <c r="B3968" s="22" t="s">
        <v>4022</v>
      </c>
      <c r="C3968" s="21" t="s">
        <v>2087</v>
      </c>
      <c r="D3968" s="21" t="s">
        <v>2078</v>
      </c>
      <c r="E3968" s="21" t="s">
        <v>2468</v>
      </c>
      <c r="F3968" s="22" t="s">
        <v>2462</v>
      </c>
      <c r="G3968" s="21" t="s">
        <v>17</v>
      </c>
      <c r="H3968" s="21" t="s">
        <v>168</v>
      </c>
      <c r="I3968" s="22"/>
      <c r="J3968" s="22" t="s">
        <v>132</v>
      </c>
      <c r="K3968" s="23">
        <v>191.3</v>
      </c>
      <c r="L3968" s="23">
        <v>74.6</v>
      </c>
      <c r="M3968" s="23">
        <v>66.9</v>
      </c>
      <c r="N3968" s="23">
        <v>485.902</v>
      </c>
      <c r="O3968" s="23">
        <v>189.484</v>
      </c>
      <c r="P3968" s="23">
        <v>169.926</v>
      </c>
      <c r="Q3968" s="24" t="s">
        <v>39</v>
      </c>
      <c r="R3968" s="28">
        <v>14.7</v>
      </c>
      <c r="S3968" s="24" t="s">
        <v>132</v>
      </c>
      <c r="T3968" s="26" t="s">
        <v>39</v>
      </c>
      <c r="U3968" s="27" cm="1">
        <f t="array" ref="U3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968" s="13"/>
      <c r="W3968" s="13"/>
      <c r="X3968" s="13"/>
      <c r="Y3968" s="13"/>
      <c r="Z3968" s="13"/>
      <c r="AC3968" s="13"/>
      <c r="AD3968" s="13"/>
      <c r="AE3968" s="13"/>
      <c r="AF3968" s="13"/>
      <c r="AG3968" s="13"/>
    </row>
    <row r="3969" hidden="1" spans="1:33">
      <c r="A3969" s="21" t="s">
        <v>4014</v>
      </c>
      <c r="B3969" s="22" t="s">
        <v>4022</v>
      </c>
      <c r="C3969" s="21" t="s">
        <v>2087</v>
      </c>
      <c r="D3969" s="21" t="s">
        <v>2078</v>
      </c>
      <c r="E3969" s="21" t="s">
        <v>2468</v>
      </c>
      <c r="F3969" s="22" t="s">
        <v>3061</v>
      </c>
      <c r="G3969" s="21" t="s">
        <v>17</v>
      </c>
      <c r="H3969" s="21" t="s">
        <v>168</v>
      </c>
      <c r="I3969" s="22"/>
      <c r="J3969" s="22" t="s">
        <v>132</v>
      </c>
      <c r="K3969" s="23">
        <v>191.9</v>
      </c>
      <c r="L3969" s="23">
        <v>74.6</v>
      </c>
      <c r="M3969" s="23">
        <v>66.9</v>
      </c>
      <c r="N3969" s="23">
        <v>487.426</v>
      </c>
      <c r="O3969" s="23">
        <v>189.484</v>
      </c>
      <c r="P3969" s="23">
        <v>169.926</v>
      </c>
      <c r="Q3969" s="24" t="s">
        <v>39</v>
      </c>
      <c r="R3969" s="28">
        <v>14.1</v>
      </c>
      <c r="S3969" s="24" t="s">
        <v>132</v>
      </c>
      <c r="T3969" s="26" t="s">
        <v>39</v>
      </c>
      <c r="U3969" s="27" cm="1">
        <f t="array" ref="U3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969" s="13"/>
      <c r="W3969" s="13"/>
      <c r="X3969" s="13"/>
      <c r="Y3969" s="13"/>
      <c r="Z3969" s="13"/>
      <c r="AC3969" s="13"/>
      <c r="AD3969" s="13"/>
      <c r="AE3969" s="13"/>
      <c r="AF3969" s="13"/>
      <c r="AG3969" s="13"/>
    </row>
    <row r="3970" hidden="1" spans="1:33">
      <c r="A3970" s="21" t="s">
        <v>4014</v>
      </c>
      <c r="B3970" s="22" t="s">
        <v>4022</v>
      </c>
      <c r="C3970" s="21" t="s">
        <v>2087</v>
      </c>
      <c r="D3970" s="21" t="s">
        <v>132</v>
      </c>
      <c r="E3970" s="21" t="s">
        <v>2587</v>
      </c>
      <c r="F3970" s="22" t="s">
        <v>2614</v>
      </c>
      <c r="G3970" s="21" t="s">
        <v>17</v>
      </c>
      <c r="H3970" s="21" t="s">
        <v>141</v>
      </c>
      <c r="I3970" s="22"/>
      <c r="J3970" s="22" t="s">
        <v>132</v>
      </c>
      <c r="K3970" s="23">
        <v>191.7</v>
      </c>
      <c r="L3970" s="23">
        <v>74</v>
      </c>
      <c r="M3970" s="23">
        <v>67.5</v>
      </c>
      <c r="N3970" s="23">
        <v>486.918</v>
      </c>
      <c r="O3970" s="23">
        <v>187.96</v>
      </c>
      <c r="P3970" s="23">
        <v>171.45</v>
      </c>
      <c r="Q3970" s="24" t="s">
        <v>39</v>
      </c>
      <c r="R3970" s="28">
        <v>14.3</v>
      </c>
      <c r="S3970" s="24" t="s">
        <v>132</v>
      </c>
      <c r="T3970" s="26" t="s">
        <v>39</v>
      </c>
      <c r="U3970" s="27" cm="1">
        <f t="array" ref="U3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970" s="13"/>
      <c r="W3970" s="13"/>
      <c r="X3970" s="13"/>
      <c r="Y3970" s="13"/>
      <c r="Z3970" s="13"/>
      <c r="AC3970" s="13"/>
      <c r="AD3970" s="13"/>
      <c r="AE3970" s="13"/>
      <c r="AF3970" s="13"/>
      <c r="AG3970" s="13"/>
    </row>
    <row r="3971" hidden="1" spans="1:33">
      <c r="A3971" s="21" t="s">
        <v>4014</v>
      </c>
      <c r="B3971" s="22" t="s">
        <v>2083</v>
      </c>
      <c r="C3971" s="21" t="s">
        <v>2082</v>
      </c>
      <c r="D3971" s="21" t="s">
        <v>2083</v>
      </c>
      <c r="E3971" s="21" t="s">
        <v>2345</v>
      </c>
      <c r="F3971" s="22" t="s">
        <v>2922</v>
      </c>
      <c r="G3971" s="21" t="s">
        <v>17</v>
      </c>
      <c r="H3971" s="21" t="s">
        <v>168</v>
      </c>
      <c r="I3971" s="22"/>
      <c r="J3971" s="22" t="s">
        <v>132</v>
      </c>
      <c r="K3971" s="23">
        <v>172.2</v>
      </c>
      <c r="L3971" s="23">
        <v>67.1</v>
      </c>
      <c r="M3971" s="23">
        <v>60</v>
      </c>
      <c r="N3971" s="23">
        <v>437.388</v>
      </c>
      <c r="O3971" s="23">
        <v>170.434</v>
      </c>
      <c r="P3971" s="23">
        <v>152.4</v>
      </c>
      <c r="Q3971" s="24" t="s">
        <v>24</v>
      </c>
      <c r="R3971" s="28">
        <v>5.8</v>
      </c>
      <c r="S3971" s="24" t="s">
        <v>132</v>
      </c>
      <c r="T3971" s="26" t="s">
        <v>24</v>
      </c>
      <c r="U3971" s="27" cm="1">
        <f t="array" ref="U3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71" s="13"/>
      <c r="W3971" s="13"/>
      <c r="X3971" s="13"/>
      <c r="Y3971" s="13"/>
      <c r="Z3971" s="13"/>
      <c r="AC3971" s="13"/>
      <c r="AD3971" s="13"/>
      <c r="AE3971" s="13"/>
      <c r="AF3971" s="13"/>
      <c r="AG3971" s="13"/>
    </row>
    <row r="3972" hidden="1" spans="1:33">
      <c r="A3972" s="21" t="s">
        <v>4014</v>
      </c>
      <c r="B3972" s="22" t="s">
        <v>2083</v>
      </c>
      <c r="C3972" s="21" t="s">
        <v>132</v>
      </c>
      <c r="D3972" s="21" t="s">
        <v>2083</v>
      </c>
      <c r="E3972" s="21" t="s">
        <v>2345</v>
      </c>
      <c r="F3972" s="22" t="s">
        <v>2433</v>
      </c>
      <c r="G3972" s="21" t="s">
        <v>17</v>
      </c>
      <c r="H3972" s="21" t="s">
        <v>168</v>
      </c>
      <c r="I3972" s="22"/>
      <c r="J3972" s="22" t="s">
        <v>132</v>
      </c>
      <c r="K3972" s="23">
        <v>173.4</v>
      </c>
      <c r="L3972" s="23">
        <v>67.3</v>
      </c>
      <c r="M3972" s="23">
        <v>60.2</v>
      </c>
      <c r="N3972" s="23">
        <v>440.436</v>
      </c>
      <c r="O3972" s="23">
        <v>170.942</v>
      </c>
      <c r="P3972" s="23">
        <v>152.908</v>
      </c>
      <c r="Q3972" s="24" t="s">
        <v>24</v>
      </c>
      <c r="R3972" s="28">
        <v>4.6</v>
      </c>
      <c r="S3972" s="24" t="s">
        <v>132</v>
      </c>
      <c r="T3972" s="26" t="s">
        <v>24</v>
      </c>
      <c r="U3972" s="27" cm="1">
        <f t="array" ref="U3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72" s="13"/>
      <c r="W3972" s="13"/>
      <c r="X3972" s="13"/>
      <c r="Y3972" s="13"/>
      <c r="Z3972" s="13"/>
      <c r="AC3972" s="13"/>
      <c r="AD3972" s="13"/>
      <c r="AE3972" s="13"/>
      <c r="AF3972" s="13"/>
      <c r="AG3972" s="13"/>
    </row>
    <row r="3973" hidden="1" spans="1:33">
      <c r="A3973" s="21" t="s">
        <v>4014</v>
      </c>
      <c r="B3973" s="22" t="s">
        <v>2083</v>
      </c>
      <c r="C3973" s="21" t="s">
        <v>132</v>
      </c>
      <c r="D3973" s="21" t="s">
        <v>2083</v>
      </c>
      <c r="E3973" s="21" t="s">
        <v>2345</v>
      </c>
      <c r="F3973" s="22" t="s">
        <v>3039</v>
      </c>
      <c r="G3973" s="21" t="s">
        <v>17</v>
      </c>
      <c r="H3973" s="21" t="s">
        <v>168</v>
      </c>
      <c r="I3973" s="22"/>
      <c r="J3973" s="22" t="s">
        <v>132</v>
      </c>
      <c r="K3973" s="23">
        <v>173.4</v>
      </c>
      <c r="L3973" s="23">
        <v>66.7</v>
      </c>
      <c r="M3973" s="23">
        <v>57.7</v>
      </c>
      <c r="N3973" s="23">
        <v>440.436</v>
      </c>
      <c r="O3973" s="23">
        <v>169.418</v>
      </c>
      <c r="P3973" s="23">
        <v>146.558</v>
      </c>
      <c r="Q3973" s="24" t="s">
        <v>24</v>
      </c>
      <c r="R3973" s="28">
        <v>4.6</v>
      </c>
      <c r="S3973" s="24" t="s">
        <v>132</v>
      </c>
      <c r="T3973" s="26" t="s">
        <v>24</v>
      </c>
      <c r="U3973" s="27" cm="1">
        <f t="array" ref="U3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73" s="13"/>
      <c r="W3973" s="13"/>
      <c r="X3973" s="13"/>
      <c r="Y3973" s="13"/>
      <c r="Z3973" s="13"/>
      <c r="AC3973" s="13"/>
      <c r="AD3973" s="13"/>
      <c r="AE3973" s="13"/>
      <c r="AF3973" s="13"/>
      <c r="AG3973" s="13"/>
    </row>
    <row r="3974" hidden="1" spans="1:33">
      <c r="A3974" s="21" t="s">
        <v>4014</v>
      </c>
      <c r="B3974" s="22" t="s">
        <v>2083</v>
      </c>
      <c r="C3974" s="21" t="s">
        <v>132</v>
      </c>
      <c r="D3974" s="21" t="s">
        <v>2083</v>
      </c>
      <c r="E3974" s="21" t="s">
        <v>2345</v>
      </c>
      <c r="F3974" s="22" t="s">
        <v>2991</v>
      </c>
      <c r="G3974" s="21" t="s">
        <v>17</v>
      </c>
      <c r="H3974" s="21" t="s">
        <v>168</v>
      </c>
      <c r="I3974" s="22"/>
      <c r="J3974" s="22" t="s">
        <v>132</v>
      </c>
      <c r="K3974" s="23">
        <v>173.8</v>
      </c>
      <c r="L3974" s="23">
        <v>67.3</v>
      </c>
      <c r="M3974" s="23">
        <v>58.9</v>
      </c>
      <c r="N3974" s="23">
        <v>441.452</v>
      </c>
      <c r="O3974" s="23">
        <v>170.942</v>
      </c>
      <c r="P3974" s="23">
        <v>149.606</v>
      </c>
      <c r="Q3974" s="24" t="s">
        <v>24</v>
      </c>
      <c r="R3974" s="28">
        <v>4.2</v>
      </c>
      <c r="S3974" s="24" t="s">
        <v>132</v>
      </c>
      <c r="T3974" s="26" t="s">
        <v>24</v>
      </c>
      <c r="U3974" s="27" cm="1">
        <f t="array" ref="U3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74" s="13"/>
      <c r="W3974" s="13"/>
      <c r="X3974" s="13"/>
      <c r="Y3974" s="13"/>
      <c r="Z3974" s="13"/>
      <c r="AC3974" s="13"/>
      <c r="AD3974" s="13"/>
      <c r="AE3974" s="13"/>
      <c r="AF3974" s="13"/>
      <c r="AG3974" s="13"/>
    </row>
    <row r="3975" hidden="1" spans="1:33">
      <c r="A3975" s="21" t="s">
        <v>4014</v>
      </c>
      <c r="B3975" s="22" t="s">
        <v>2083</v>
      </c>
      <c r="C3975" s="21" t="s">
        <v>132</v>
      </c>
      <c r="D3975" s="21" t="s">
        <v>2083</v>
      </c>
      <c r="E3975" s="21" t="s">
        <v>2345</v>
      </c>
      <c r="F3975" s="22" t="s">
        <v>2897</v>
      </c>
      <c r="G3975" s="21" t="s">
        <v>17</v>
      </c>
      <c r="H3975" s="21" t="s">
        <v>168</v>
      </c>
      <c r="I3975" s="22"/>
      <c r="J3975" s="22" t="s">
        <v>132</v>
      </c>
      <c r="K3975" s="23">
        <v>175.4</v>
      </c>
      <c r="L3975" s="23">
        <v>66.7</v>
      </c>
      <c r="M3975" s="23">
        <v>58.9</v>
      </c>
      <c r="N3975" s="23">
        <v>445.516</v>
      </c>
      <c r="O3975" s="23">
        <v>169.418</v>
      </c>
      <c r="P3975" s="23">
        <v>149.606</v>
      </c>
      <c r="Q3975" s="24" t="s">
        <v>24</v>
      </c>
      <c r="R3975" s="28">
        <v>2.6</v>
      </c>
      <c r="S3975" s="24" t="s">
        <v>132</v>
      </c>
      <c r="T3975" s="26" t="s">
        <v>24</v>
      </c>
      <c r="U3975" s="27" cm="1">
        <f t="array" ref="U3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975" s="13"/>
      <c r="W3975" s="13"/>
      <c r="X3975" s="13"/>
      <c r="Y3975" s="13"/>
      <c r="Z3975" s="13"/>
      <c r="AC3975" s="13"/>
      <c r="AD3975" s="13"/>
      <c r="AE3975" s="13"/>
      <c r="AF3975" s="13"/>
      <c r="AG3975" s="13"/>
    </row>
    <row r="3976" hidden="1" spans="1:33">
      <c r="A3976" s="21" t="s">
        <v>4014</v>
      </c>
      <c r="B3976" s="22" t="s">
        <v>2083</v>
      </c>
      <c r="C3976" s="21" t="s">
        <v>132</v>
      </c>
      <c r="D3976" s="21" t="s">
        <v>2083</v>
      </c>
      <c r="E3976" s="21" t="s">
        <v>2345</v>
      </c>
      <c r="F3976" s="22" t="s">
        <v>3044</v>
      </c>
      <c r="G3976" s="21" t="s">
        <v>17</v>
      </c>
      <c r="H3976" s="21" t="s">
        <v>168</v>
      </c>
      <c r="I3976" s="22"/>
      <c r="J3976" s="22" t="s">
        <v>132</v>
      </c>
      <c r="K3976" s="23">
        <v>175.8</v>
      </c>
      <c r="L3976" s="23">
        <v>67.3</v>
      </c>
      <c r="M3976" s="23">
        <v>60.6</v>
      </c>
      <c r="N3976" s="23">
        <v>446.532</v>
      </c>
      <c r="O3976" s="23">
        <v>170.942</v>
      </c>
      <c r="P3976" s="23">
        <v>153.924</v>
      </c>
      <c r="Q3976" s="24" t="s">
        <v>24</v>
      </c>
      <c r="R3976" s="28">
        <v>2.2</v>
      </c>
      <c r="S3976" s="24" t="s">
        <v>132</v>
      </c>
      <c r="T3976" s="26" t="s">
        <v>24</v>
      </c>
      <c r="U3976" s="27" cm="1">
        <f t="array" ref="U3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976" s="13"/>
      <c r="W3976" s="13"/>
      <c r="X3976" s="13"/>
      <c r="Y3976" s="13"/>
      <c r="Z3976" s="13"/>
      <c r="AC3976" s="13"/>
      <c r="AD3976" s="13"/>
      <c r="AE3976" s="13"/>
      <c r="AF3976" s="13"/>
      <c r="AG3976" s="13"/>
    </row>
    <row r="3977" hidden="1" spans="1:33">
      <c r="A3977" s="21" t="s">
        <v>4014</v>
      </c>
      <c r="B3977" s="22" t="s">
        <v>2083</v>
      </c>
      <c r="C3977" s="21" t="s">
        <v>132</v>
      </c>
      <c r="D3977" s="21" t="s">
        <v>2083</v>
      </c>
      <c r="E3977" s="21" t="s">
        <v>2354</v>
      </c>
      <c r="F3977" s="22" t="s">
        <v>2550</v>
      </c>
      <c r="G3977" s="21" t="s">
        <v>17</v>
      </c>
      <c r="H3977" s="21" t="s">
        <v>141</v>
      </c>
      <c r="I3977" s="22"/>
      <c r="J3977" s="22" t="s">
        <v>132</v>
      </c>
      <c r="K3977" s="23">
        <v>173.8</v>
      </c>
      <c r="L3977" s="23">
        <v>68.5</v>
      </c>
      <c r="M3977" s="23">
        <v>58.3</v>
      </c>
      <c r="N3977" s="23">
        <v>441.452</v>
      </c>
      <c r="O3977" s="23">
        <v>173.99</v>
      </c>
      <c r="P3977" s="23">
        <v>148.082</v>
      </c>
      <c r="Q3977" s="24" t="s">
        <v>24</v>
      </c>
      <c r="R3977" s="28">
        <v>4.2</v>
      </c>
      <c r="S3977" s="24" t="s">
        <v>132</v>
      </c>
      <c r="T3977" s="26" t="s">
        <v>24</v>
      </c>
      <c r="U3977" s="27" cm="1">
        <f t="array" ref="U3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77" s="13"/>
      <c r="W3977" s="13"/>
      <c r="X3977" s="13"/>
      <c r="Y3977" s="13"/>
      <c r="Z3977" s="13"/>
      <c r="AC3977" s="13"/>
      <c r="AD3977" s="13"/>
      <c r="AE3977" s="13"/>
      <c r="AF3977" s="13"/>
      <c r="AG3977" s="13"/>
    </row>
    <row r="3978" hidden="1" spans="1:33">
      <c r="A3978" s="21" t="s">
        <v>4014</v>
      </c>
      <c r="B3978" s="22" t="s">
        <v>2083</v>
      </c>
      <c r="C3978" s="21" t="s">
        <v>2082</v>
      </c>
      <c r="D3978" s="21" t="s">
        <v>132</v>
      </c>
      <c r="E3978" s="21" t="s">
        <v>2341</v>
      </c>
      <c r="F3978" s="22" t="s">
        <v>2356</v>
      </c>
      <c r="G3978" s="21" t="s">
        <v>17</v>
      </c>
      <c r="H3978" s="21" t="s">
        <v>168</v>
      </c>
      <c r="I3978" s="22"/>
      <c r="J3978" s="22" t="s">
        <v>132</v>
      </c>
      <c r="K3978" s="23">
        <v>172.2</v>
      </c>
      <c r="L3978" s="23">
        <v>67.1</v>
      </c>
      <c r="M3978" s="23">
        <v>60</v>
      </c>
      <c r="N3978" s="23">
        <v>437.388</v>
      </c>
      <c r="O3978" s="23">
        <v>170.434</v>
      </c>
      <c r="P3978" s="23">
        <v>152.4</v>
      </c>
      <c r="Q3978" s="24" t="s">
        <v>24</v>
      </c>
      <c r="R3978" s="28">
        <v>5.8</v>
      </c>
      <c r="S3978" s="24" t="s">
        <v>132</v>
      </c>
      <c r="T3978" s="26" t="s">
        <v>24</v>
      </c>
      <c r="U3978" s="27" cm="1">
        <f t="array" ref="U3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78" s="13"/>
      <c r="W3978" s="13"/>
      <c r="X3978" s="13"/>
      <c r="Y3978" s="13"/>
      <c r="Z3978" s="13"/>
      <c r="AC3978" s="13"/>
      <c r="AD3978" s="13"/>
      <c r="AE3978" s="13"/>
      <c r="AF3978" s="13"/>
      <c r="AG3978" s="13"/>
    </row>
    <row r="3979" hidden="1" spans="1:33">
      <c r="A3979" s="21" t="s">
        <v>4014</v>
      </c>
      <c r="B3979" s="22" t="s">
        <v>4023</v>
      </c>
      <c r="C3979" s="21" t="s">
        <v>2090</v>
      </c>
      <c r="D3979" s="21" t="s">
        <v>132</v>
      </c>
      <c r="E3979" s="21" t="s">
        <v>2341</v>
      </c>
      <c r="F3979" s="22" t="s">
        <v>2358</v>
      </c>
      <c r="G3979" s="21" t="s">
        <v>101</v>
      </c>
      <c r="H3979" s="21" t="s">
        <v>131</v>
      </c>
      <c r="I3979" s="22"/>
      <c r="J3979" s="22" t="s">
        <v>132</v>
      </c>
      <c r="K3979" s="23">
        <v>184.6</v>
      </c>
      <c r="L3979" s="23">
        <v>73.2</v>
      </c>
      <c r="M3979" s="23">
        <v>65</v>
      </c>
      <c r="N3979" s="23">
        <v>468.884</v>
      </c>
      <c r="O3979" s="23">
        <v>185.928</v>
      </c>
      <c r="P3979" s="23">
        <v>165.1</v>
      </c>
      <c r="Q3979" s="24" t="s">
        <v>105</v>
      </c>
      <c r="R3979" s="28">
        <v>5.4</v>
      </c>
      <c r="S3979" s="24" t="s">
        <v>132</v>
      </c>
      <c r="T3979" s="26" t="s">
        <v>105</v>
      </c>
      <c r="U3979" s="27" cm="1">
        <f t="array" ref="U3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979" s="13"/>
      <c r="W3979" s="13"/>
      <c r="X3979" s="13"/>
      <c r="Y3979" s="13"/>
      <c r="Z3979" s="13"/>
      <c r="AC3979" s="13"/>
      <c r="AD3979" s="13"/>
      <c r="AE3979" s="13"/>
      <c r="AF3979" s="13"/>
      <c r="AG3979" s="13"/>
    </row>
    <row r="3980" hidden="1" spans="1:33">
      <c r="A3980" s="21" t="s">
        <v>4014</v>
      </c>
      <c r="B3980" s="22" t="s">
        <v>4024</v>
      </c>
      <c r="C3980" s="21" t="s">
        <v>2092</v>
      </c>
      <c r="D3980" s="21" t="s">
        <v>132</v>
      </c>
      <c r="E3980" s="21" t="s">
        <v>2341</v>
      </c>
      <c r="F3980" s="22" t="s">
        <v>3307</v>
      </c>
      <c r="G3980" s="21" t="s">
        <v>101</v>
      </c>
      <c r="H3980" s="21" t="s">
        <v>131</v>
      </c>
      <c r="I3980" s="22"/>
      <c r="J3980" s="22" t="s">
        <v>132</v>
      </c>
      <c r="K3980" s="23">
        <v>191.5</v>
      </c>
      <c r="L3980" s="23">
        <v>73.9</v>
      </c>
      <c r="M3980" s="23">
        <v>67.7</v>
      </c>
      <c r="N3980" s="23">
        <v>486.41</v>
      </c>
      <c r="O3980" s="23">
        <v>187.706</v>
      </c>
      <c r="P3980" s="23">
        <v>171.958</v>
      </c>
      <c r="Q3980" s="24" t="s">
        <v>109</v>
      </c>
      <c r="R3980" s="28">
        <v>9.5</v>
      </c>
      <c r="S3980" s="24" t="s">
        <v>132</v>
      </c>
      <c r="T3980" s="26" t="s">
        <v>109</v>
      </c>
      <c r="U3980" s="27" cm="1">
        <f t="array" ref="U3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980" s="13"/>
      <c r="W3980" s="13"/>
      <c r="X3980" s="13"/>
      <c r="Y3980" s="13"/>
      <c r="Z3980" s="13"/>
      <c r="AC3980" s="13"/>
      <c r="AD3980" s="13"/>
      <c r="AE3980" s="13"/>
      <c r="AF3980" s="13"/>
      <c r="AG3980" s="13"/>
    </row>
    <row r="3981" hidden="1" spans="1:33">
      <c r="A3981" s="21" t="s">
        <v>4014</v>
      </c>
      <c r="B3981" s="22" t="s">
        <v>2094</v>
      </c>
      <c r="C3981" s="21" t="s">
        <v>2082</v>
      </c>
      <c r="D3981" s="21" t="s">
        <v>2094</v>
      </c>
      <c r="E3981" s="21" t="s">
        <v>2341</v>
      </c>
      <c r="F3981" s="22" t="s">
        <v>2924</v>
      </c>
      <c r="G3981" s="21" t="s">
        <v>92</v>
      </c>
      <c r="H3981" s="21" t="s">
        <v>138</v>
      </c>
      <c r="I3981" s="22"/>
      <c r="J3981" s="22" t="s">
        <v>132</v>
      </c>
      <c r="K3981" s="23">
        <v>173.4</v>
      </c>
      <c r="L3981" s="23">
        <v>68.1</v>
      </c>
      <c r="M3981" s="23">
        <v>56.7</v>
      </c>
      <c r="N3981" s="23">
        <v>440.436</v>
      </c>
      <c r="O3981" s="23">
        <v>172.974</v>
      </c>
      <c r="P3981" s="23">
        <v>144.018</v>
      </c>
      <c r="Q3981" s="24" t="s">
        <v>91</v>
      </c>
      <c r="R3981" s="28">
        <v>11.6</v>
      </c>
      <c r="S3981" s="24" t="s">
        <v>132</v>
      </c>
      <c r="T3981" s="26" t="s">
        <v>91</v>
      </c>
      <c r="U3981" s="27" cm="1">
        <f t="array" ref="U3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981" s="13"/>
      <c r="W3981" s="13"/>
      <c r="X3981" s="13"/>
      <c r="Y3981" s="13"/>
      <c r="Z3981" s="13"/>
      <c r="AC3981" s="13"/>
      <c r="AD3981" s="13"/>
      <c r="AE3981" s="13"/>
      <c r="AF3981" s="13"/>
      <c r="AG3981" s="13"/>
    </row>
    <row r="3982" hidden="1" spans="1:33">
      <c r="A3982" s="21" t="s">
        <v>4014</v>
      </c>
      <c r="B3982" s="22" t="s">
        <v>2094</v>
      </c>
      <c r="C3982" s="21" t="s">
        <v>2082</v>
      </c>
      <c r="D3982" s="21" t="s">
        <v>2094</v>
      </c>
      <c r="E3982" s="21" t="s">
        <v>2341</v>
      </c>
      <c r="F3982" s="22" t="s">
        <v>2433</v>
      </c>
      <c r="G3982" s="21" t="s">
        <v>17</v>
      </c>
      <c r="H3982" s="21" t="s">
        <v>168</v>
      </c>
      <c r="I3982" s="22"/>
      <c r="J3982" s="22" t="s">
        <v>132</v>
      </c>
      <c r="K3982" s="23">
        <v>173.4</v>
      </c>
      <c r="L3982" s="23">
        <v>68.1</v>
      </c>
      <c r="M3982" s="23">
        <v>56.7</v>
      </c>
      <c r="N3982" s="23">
        <v>440.436</v>
      </c>
      <c r="O3982" s="23">
        <v>172.974</v>
      </c>
      <c r="P3982" s="23">
        <v>144.018</v>
      </c>
      <c r="Q3982" s="24" t="s">
        <v>24</v>
      </c>
      <c r="R3982" s="28">
        <v>4.6</v>
      </c>
      <c r="S3982" s="24" t="s">
        <v>132</v>
      </c>
      <c r="T3982" s="26" t="s">
        <v>24</v>
      </c>
      <c r="U3982" s="27" cm="1">
        <f t="array" ref="U3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82" s="13"/>
      <c r="W3982" s="13"/>
      <c r="X3982" s="13"/>
      <c r="Y3982" s="13"/>
      <c r="Z3982" s="13"/>
      <c r="AC3982" s="13"/>
      <c r="AD3982" s="13"/>
      <c r="AE3982" s="13"/>
      <c r="AF3982" s="13"/>
      <c r="AG3982" s="13"/>
    </row>
    <row r="3983" hidden="1" spans="1:33">
      <c r="A3983" s="21" t="s">
        <v>4014</v>
      </c>
      <c r="B3983" s="22" t="s">
        <v>2094</v>
      </c>
      <c r="C3983" s="21" t="s">
        <v>2082</v>
      </c>
      <c r="D3983" s="21" t="s">
        <v>2095</v>
      </c>
      <c r="E3983" s="21" t="s">
        <v>2341</v>
      </c>
      <c r="F3983" s="22" t="s">
        <v>2433</v>
      </c>
      <c r="G3983" s="21" t="s">
        <v>92</v>
      </c>
      <c r="H3983" s="21" t="s">
        <v>138</v>
      </c>
      <c r="I3983" s="22"/>
      <c r="J3983" s="22" t="s">
        <v>132</v>
      </c>
      <c r="K3983" s="23">
        <v>173.4</v>
      </c>
      <c r="L3983" s="23">
        <v>68.1</v>
      </c>
      <c r="M3983" s="23">
        <v>56.7</v>
      </c>
      <c r="N3983" s="23">
        <v>440.436</v>
      </c>
      <c r="O3983" s="23">
        <v>172.974</v>
      </c>
      <c r="P3983" s="23">
        <v>144.018</v>
      </c>
      <c r="Q3983" s="24" t="s">
        <v>91</v>
      </c>
      <c r="R3983" s="28">
        <v>11.6</v>
      </c>
      <c r="S3983" s="24" t="s">
        <v>132</v>
      </c>
      <c r="T3983" s="26" t="s">
        <v>91</v>
      </c>
      <c r="U3983" s="27" cm="1">
        <f t="array" ref="U3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983" s="13"/>
      <c r="W3983" s="13"/>
      <c r="X3983" s="13"/>
      <c r="Y3983" s="13"/>
      <c r="Z3983" s="13"/>
      <c r="AC3983" s="13"/>
      <c r="AD3983" s="13"/>
      <c r="AE3983" s="13"/>
      <c r="AF3983" s="13"/>
      <c r="AG3983" s="13"/>
    </row>
    <row r="3984" hidden="1" spans="1:33">
      <c r="A3984" s="21" t="s">
        <v>4014</v>
      </c>
      <c r="B3984" s="22" t="s">
        <v>2094</v>
      </c>
      <c r="C3984" s="21" t="s">
        <v>2082</v>
      </c>
      <c r="D3984" s="21" t="s">
        <v>2095</v>
      </c>
      <c r="E3984" s="21" t="s">
        <v>2341</v>
      </c>
      <c r="F3984" s="22" t="s">
        <v>2767</v>
      </c>
      <c r="G3984" s="21" t="s">
        <v>92</v>
      </c>
      <c r="H3984" s="21" t="s">
        <v>138</v>
      </c>
      <c r="I3984" s="22"/>
      <c r="J3984" s="22" t="s">
        <v>132</v>
      </c>
      <c r="K3984" s="23">
        <v>175.8</v>
      </c>
      <c r="L3984" s="23">
        <v>68.5</v>
      </c>
      <c r="M3984" s="23">
        <v>56.3</v>
      </c>
      <c r="N3984" s="23">
        <v>446.532</v>
      </c>
      <c r="O3984" s="23">
        <v>173.99</v>
      </c>
      <c r="P3984" s="23">
        <v>143.002</v>
      </c>
      <c r="Q3984" s="24" t="s">
        <v>91</v>
      </c>
      <c r="R3984" s="28">
        <v>9.2</v>
      </c>
      <c r="S3984" s="24" t="s">
        <v>132</v>
      </c>
      <c r="T3984" s="26" t="s">
        <v>91</v>
      </c>
      <c r="U3984" s="27" cm="1">
        <f t="array" ref="U3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984" s="13"/>
      <c r="W3984" s="13"/>
      <c r="X3984" s="13"/>
      <c r="Y3984" s="13"/>
      <c r="Z3984" s="13"/>
      <c r="AC3984" s="13"/>
      <c r="AD3984" s="13"/>
      <c r="AE3984" s="13"/>
      <c r="AF3984" s="13"/>
      <c r="AG3984" s="13"/>
    </row>
    <row r="3985" hidden="1" spans="1:33">
      <c r="A3985" s="21" t="s">
        <v>4014</v>
      </c>
      <c r="B3985" s="22" t="s">
        <v>2094</v>
      </c>
      <c r="C3985" s="21" t="s">
        <v>4025</v>
      </c>
      <c r="D3985" s="21" t="s">
        <v>2095</v>
      </c>
      <c r="E3985" s="21" t="s">
        <v>2345</v>
      </c>
      <c r="F3985" s="22" t="s">
        <v>2659</v>
      </c>
      <c r="G3985" s="21" t="s">
        <v>17</v>
      </c>
      <c r="H3985" s="21" t="s">
        <v>141</v>
      </c>
      <c r="I3985" s="22"/>
      <c r="J3985" s="22" t="s">
        <v>132</v>
      </c>
      <c r="K3985" s="23">
        <v>173.8</v>
      </c>
      <c r="L3985" s="23">
        <v>70.7</v>
      </c>
      <c r="M3985" s="23">
        <v>58.1</v>
      </c>
      <c r="N3985" s="23">
        <v>441.452</v>
      </c>
      <c r="O3985" s="23">
        <v>179.578</v>
      </c>
      <c r="P3985" s="23">
        <v>147.574</v>
      </c>
      <c r="Q3985" s="24" t="s">
        <v>24</v>
      </c>
      <c r="R3985" s="28">
        <v>4.2</v>
      </c>
      <c r="S3985" s="24" t="s">
        <v>132</v>
      </c>
      <c r="T3985" s="26" t="s">
        <v>24</v>
      </c>
      <c r="U3985" s="27" cm="1">
        <f t="array" ref="U3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85" s="13"/>
      <c r="W3985" s="13"/>
      <c r="X3985" s="13"/>
      <c r="Y3985" s="13"/>
      <c r="Z3985" s="13"/>
      <c r="AC3985" s="13"/>
      <c r="AD3985" s="13"/>
      <c r="AE3985" s="13"/>
      <c r="AF3985" s="13"/>
      <c r="AG3985" s="13"/>
    </row>
    <row r="3986" hidden="1" spans="1:33">
      <c r="A3986" s="21" t="s">
        <v>4014</v>
      </c>
      <c r="B3986" s="22" t="s">
        <v>2094</v>
      </c>
      <c r="C3986" s="21" t="s">
        <v>4025</v>
      </c>
      <c r="D3986" s="21" t="s">
        <v>2095</v>
      </c>
      <c r="E3986" s="21" t="s">
        <v>2345</v>
      </c>
      <c r="F3986" s="22" t="s">
        <v>2659</v>
      </c>
      <c r="G3986" s="21" t="s">
        <v>92</v>
      </c>
      <c r="H3986" s="21" t="s">
        <v>138</v>
      </c>
      <c r="I3986" s="22"/>
      <c r="J3986" s="22" t="s">
        <v>132</v>
      </c>
      <c r="K3986" s="23">
        <v>180.3</v>
      </c>
      <c r="L3986" s="23">
        <v>70.7</v>
      </c>
      <c r="M3986" s="23">
        <v>58.1</v>
      </c>
      <c r="N3986" s="23">
        <v>457.962</v>
      </c>
      <c r="O3986" s="23">
        <v>179.578</v>
      </c>
      <c r="P3986" s="23">
        <v>147.574</v>
      </c>
      <c r="Q3986" s="24" t="s">
        <v>91</v>
      </c>
      <c r="R3986" s="28">
        <v>4.7</v>
      </c>
      <c r="S3986" s="24" t="s">
        <v>132</v>
      </c>
      <c r="T3986" s="26" t="s">
        <v>91</v>
      </c>
      <c r="U3986" s="27" cm="1">
        <f t="array" ref="U3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86" s="13"/>
      <c r="W3986" s="13"/>
      <c r="X3986" s="13"/>
      <c r="Y3986" s="13"/>
      <c r="Z3986" s="13"/>
      <c r="AC3986" s="13"/>
      <c r="AD3986" s="13"/>
      <c r="AE3986" s="13"/>
      <c r="AF3986" s="13"/>
      <c r="AG3986" s="13"/>
    </row>
    <row r="3987" hidden="1" spans="1:33">
      <c r="A3987" s="21" t="s">
        <v>4014</v>
      </c>
      <c r="B3987" s="22" t="s">
        <v>2094</v>
      </c>
      <c r="C3987" s="21" t="s">
        <v>4025</v>
      </c>
      <c r="D3987" s="21" t="s">
        <v>2095</v>
      </c>
      <c r="E3987" s="21" t="s">
        <v>2354</v>
      </c>
      <c r="F3987" s="22" t="s">
        <v>2560</v>
      </c>
      <c r="G3987" s="21" t="s">
        <v>92</v>
      </c>
      <c r="H3987" s="21" t="s">
        <v>138</v>
      </c>
      <c r="I3987" s="22"/>
      <c r="J3987" s="22" t="s">
        <v>132</v>
      </c>
      <c r="K3987" s="23">
        <v>180.9</v>
      </c>
      <c r="L3987" s="23">
        <v>70.7</v>
      </c>
      <c r="M3987" s="23">
        <v>58.1</v>
      </c>
      <c r="N3987" s="23">
        <v>459.486</v>
      </c>
      <c r="O3987" s="23">
        <v>179.578</v>
      </c>
      <c r="P3987" s="23">
        <v>147.574</v>
      </c>
      <c r="Q3987" s="24" t="s">
        <v>91</v>
      </c>
      <c r="R3987" s="28">
        <v>4.1</v>
      </c>
      <c r="S3987" s="24" t="s">
        <v>132</v>
      </c>
      <c r="T3987" s="26" t="s">
        <v>91</v>
      </c>
      <c r="U3987" s="27" cm="1">
        <f t="array" ref="U3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987" s="13"/>
      <c r="W3987" s="13"/>
      <c r="X3987" s="13"/>
      <c r="Y3987" s="13"/>
      <c r="Z3987" s="13"/>
      <c r="AC3987" s="13"/>
      <c r="AD3987" s="13"/>
      <c r="AE3987" s="13"/>
      <c r="AF3987" s="13"/>
      <c r="AG3987" s="13"/>
    </row>
    <row r="3988" hidden="1" spans="1:33">
      <c r="A3988" s="21" t="s">
        <v>4014</v>
      </c>
      <c r="B3988" s="22" t="s">
        <v>2094</v>
      </c>
      <c r="C3988" s="21" t="s">
        <v>4026</v>
      </c>
      <c r="D3988" s="21" t="s">
        <v>2094</v>
      </c>
      <c r="E3988" s="21" t="s">
        <v>2371</v>
      </c>
      <c r="F3988" s="22" t="s">
        <v>2381</v>
      </c>
      <c r="G3988" s="21" t="s">
        <v>92</v>
      </c>
      <c r="H3988" s="21" t="s">
        <v>138</v>
      </c>
      <c r="I3988" s="22"/>
      <c r="J3988" s="22" t="s">
        <v>132</v>
      </c>
      <c r="K3988" s="23">
        <v>183.8</v>
      </c>
      <c r="L3988" s="23">
        <v>71.9</v>
      </c>
      <c r="M3988" s="23">
        <v>57.8</v>
      </c>
      <c r="N3988" s="23">
        <v>466.852</v>
      </c>
      <c r="O3988" s="23">
        <v>182.626</v>
      </c>
      <c r="P3988" s="23">
        <v>146.812</v>
      </c>
      <c r="Q3988" s="24" t="s">
        <v>91</v>
      </c>
      <c r="R3988" s="28">
        <v>1.2</v>
      </c>
      <c r="S3988" s="24" t="s">
        <v>132</v>
      </c>
      <c r="T3988" s="26" t="s">
        <v>91</v>
      </c>
      <c r="U3988" s="27" cm="1">
        <f t="array" ref="U3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988" s="13"/>
      <c r="W3988" s="13"/>
      <c r="X3988" s="13"/>
      <c r="Y3988" s="13"/>
      <c r="Z3988" s="13"/>
      <c r="AC3988" s="13"/>
      <c r="AD3988" s="13"/>
      <c r="AE3988" s="13"/>
      <c r="AF3988" s="13"/>
      <c r="AG3988" s="13"/>
    </row>
    <row r="3989" hidden="1" spans="1:33">
      <c r="A3989" s="21" t="s">
        <v>4027</v>
      </c>
      <c r="B3989" s="22" t="s">
        <v>4028</v>
      </c>
      <c r="C3989" s="21" t="s">
        <v>2099</v>
      </c>
      <c r="D3989" s="21" t="s">
        <v>132</v>
      </c>
      <c r="E3989" s="21" t="s">
        <v>2341</v>
      </c>
      <c r="F3989" s="22" t="s">
        <v>3094</v>
      </c>
      <c r="G3989" s="21" t="s">
        <v>17</v>
      </c>
      <c r="H3989" s="21" t="s">
        <v>168</v>
      </c>
      <c r="I3989" s="22"/>
      <c r="J3989" s="22" t="s">
        <v>132</v>
      </c>
      <c r="K3989" s="23">
        <v>166.5</v>
      </c>
      <c r="L3989" s="23">
        <v>67.7</v>
      </c>
      <c r="M3989" s="23">
        <v>61</v>
      </c>
      <c r="N3989" s="23">
        <v>422.91</v>
      </c>
      <c r="O3989" s="23">
        <v>171.958</v>
      </c>
      <c r="P3989" s="23">
        <v>154.94</v>
      </c>
      <c r="Q3989" s="24" t="s">
        <v>24</v>
      </c>
      <c r="R3989" s="28">
        <v>11.5</v>
      </c>
      <c r="S3989" s="24" t="s">
        <v>132</v>
      </c>
      <c r="T3989" s="26" t="s">
        <v>24</v>
      </c>
      <c r="U3989" s="27" cm="1">
        <f t="array" ref="U3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89" s="13"/>
      <c r="W3989" s="13"/>
      <c r="X3989" s="13"/>
      <c r="Y3989" s="13"/>
      <c r="Z3989" s="13"/>
      <c r="AC3989" s="13"/>
      <c r="AD3989" s="13"/>
      <c r="AE3989" s="13"/>
      <c r="AF3989" s="13"/>
      <c r="AG3989" s="13"/>
    </row>
    <row r="3990" hidden="1" spans="1:33">
      <c r="A3990" s="21" t="s">
        <v>4027</v>
      </c>
      <c r="B3990" s="22" t="s">
        <v>4028</v>
      </c>
      <c r="C3990" s="21" t="s">
        <v>2099</v>
      </c>
      <c r="D3990" s="21" t="s">
        <v>132</v>
      </c>
      <c r="E3990" s="21" t="s">
        <v>2341</v>
      </c>
      <c r="F3990" s="22" t="s">
        <v>2781</v>
      </c>
      <c r="G3990" s="21" t="s">
        <v>92</v>
      </c>
      <c r="H3990" s="21" t="s">
        <v>138</v>
      </c>
      <c r="I3990" s="22"/>
      <c r="J3990" s="22" t="s">
        <v>132</v>
      </c>
      <c r="K3990" s="23">
        <v>171.3</v>
      </c>
      <c r="L3990" s="23">
        <v>67.7</v>
      </c>
      <c r="M3990" s="23">
        <v>60.8</v>
      </c>
      <c r="N3990" s="23">
        <v>435.102</v>
      </c>
      <c r="O3990" s="23">
        <v>171.958</v>
      </c>
      <c r="P3990" s="23">
        <v>154.432</v>
      </c>
      <c r="Q3990" s="24" t="s">
        <v>91</v>
      </c>
      <c r="R3990" s="28">
        <v>13.7</v>
      </c>
      <c r="S3990" s="24" t="s">
        <v>132</v>
      </c>
      <c r="T3990" s="26" t="s">
        <v>91</v>
      </c>
      <c r="U3990" s="27" cm="1">
        <f t="array" ref="U3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3990" s="13"/>
      <c r="W3990" s="13"/>
      <c r="X3990" s="13"/>
      <c r="Y3990" s="13"/>
      <c r="Z3990" s="13"/>
      <c r="AC3990" s="13"/>
      <c r="AD3990" s="13"/>
      <c r="AE3990" s="13"/>
      <c r="AF3990" s="13"/>
      <c r="AG3990" s="13"/>
    </row>
    <row r="3991" ht="12.4" hidden="1" spans="1:33">
      <c r="A3991" s="21" t="s">
        <v>4027</v>
      </c>
      <c r="B3991" s="22" t="s">
        <v>4029</v>
      </c>
      <c r="C3991" s="21" t="s">
        <v>2101</v>
      </c>
      <c r="D3991" s="21" t="s">
        <v>132</v>
      </c>
      <c r="E3991" s="21" t="s">
        <v>2341</v>
      </c>
      <c r="F3991" s="22" t="s">
        <v>2393</v>
      </c>
      <c r="G3991" s="21" t="s">
        <v>17</v>
      </c>
      <c r="H3991" s="21" t="s">
        <v>168</v>
      </c>
      <c r="I3991" s="22"/>
      <c r="J3991" s="22" t="s">
        <v>132</v>
      </c>
      <c r="K3991" s="23">
        <v>179.7</v>
      </c>
      <c r="L3991" s="23">
        <v>67.9</v>
      </c>
      <c r="M3991" s="23">
        <v>59.1</v>
      </c>
      <c r="N3991" s="23">
        <v>456.438</v>
      </c>
      <c r="O3991" s="23">
        <v>172.466</v>
      </c>
      <c r="P3991" s="23">
        <v>150.114</v>
      </c>
      <c r="Q3991" s="24" t="s">
        <v>2674</v>
      </c>
      <c r="R3991" s="28">
        <v>26.3</v>
      </c>
      <c r="S3991" s="24" t="s">
        <v>4180</v>
      </c>
      <c r="T3991" s="26" t="s">
        <v>2674</v>
      </c>
      <c r="U3991" s="27" t="str" cm="1">
        <f t="array" ref="U3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91" s="13"/>
      <c r="W3991" s="13"/>
      <c r="X3991" s="13"/>
      <c r="Y3991" s="13"/>
      <c r="Z3991" s="13"/>
      <c r="AC3991" s="13"/>
      <c r="AD3991" s="13"/>
      <c r="AE3991" s="13"/>
      <c r="AF3991" s="13"/>
      <c r="AG3991" s="13"/>
    </row>
    <row r="3992" hidden="1" spans="1:33">
      <c r="A3992" s="21" t="s">
        <v>4027</v>
      </c>
      <c r="B3992" s="22" t="s">
        <v>4029</v>
      </c>
      <c r="C3992" s="21" t="s">
        <v>2101</v>
      </c>
      <c r="D3992" s="21" t="s">
        <v>132</v>
      </c>
      <c r="E3992" s="21" t="s">
        <v>2341</v>
      </c>
      <c r="F3992" s="22" t="s">
        <v>2393</v>
      </c>
      <c r="G3992" s="21" t="s">
        <v>92</v>
      </c>
      <c r="H3992" s="21" t="s">
        <v>138</v>
      </c>
      <c r="I3992" s="22"/>
      <c r="J3992" s="22" t="s">
        <v>132</v>
      </c>
      <c r="K3992" s="23">
        <v>177.2</v>
      </c>
      <c r="L3992" s="23">
        <v>67.9</v>
      </c>
      <c r="M3992" s="23">
        <v>56.9</v>
      </c>
      <c r="N3992" s="23">
        <v>450.088</v>
      </c>
      <c r="O3992" s="23">
        <v>172.466</v>
      </c>
      <c r="P3992" s="23">
        <v>144.526</v>
      </c>
      <c r="Q3992" s="24" t="s">
        <v>91</v>
      </c>
      <c r="R3992" s="28">
        <v>7.8</v>
      </c>
      <c r="S3992" s="24" t="s">
        <v>132</v>
      </c>
      <c r="T3992" s="26" t="s">
        <v>91</v>
      </c>
      <c r="U3992" s="27" cm="1">
        <f t="array" ref="U3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992" s="13"/>
      <c r="W3992" s="13"/>
      <c r="X3992" s="13"/>
      <c r="Y3992" s="13"/>
      <c r="Z3992" s="13"/>
      <c r="AC3992" s="13"/>
      <c r="AD3992" s="13"/>
      <c r="AE3992" s="13"/>
      <c r="AF3992" s="13"/>
      <c r="AG3992" s="13"/>
    </row>
    <row r="3993" hidden="1" spans="1:33">
      <c r="A3993" s="21" t="s">
        <v>4027</v>
      </c>
      <c r="B3993" s="22" t="s">
        <v>4030</v>
      </c>
      <c r="C3993" s="21" t="s">
        <v>2103</v>
      </c>
      <c r="D3993" s="21" t="s">
        <v>132</v>
      </c>
      <c r="E3993" s="21" t="s">
        <v>2341</v>
      </c>
      <c r="F3993" s="22" t="s">
        <v>2765</v>
      </c>
      <c r="G3993" s="21" t="s">
        <v>101</v>
      </c>
      <c r="H3993" s="21" t="s">
        <v>131</v>
      </c>
      <c r="I3993" s="22"/>
      <c r="J3993" s="22" t="s">
        <v>132</v>
      </c>
      <c r="K3993" s="23">
        <v>164.6</v>
      </c>
      <c r="L3993" s="23">
        <v>70.1</v>
      </c>
      <c r="M3993" s="23">
        <v>68.5</v>
      </c>
      <c r="N3993" s="23">
        <v>418.084</v>
      </c>
      <c r="O3993" s="23">
        <v>178.054</v>
      </c>
      <c r="P3993" s="23">
        <v>173.99</v>
      </c>
      <c r="Q3993" s="24" t="s">
        <v>100</v>
      </c>
      <c r="R3993" s="28">
        <v>16.4</v>
      </c>
      <c r="S3993" s="24" t="s">
        <v>132</v>
      </c>
      <c r="T3993" s="26" t="s">
        <v>100</v>
      </c>
      <c r="U3993" s="27" cm="1">
        <f t="array" ref="U3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3" s="13"/>
      <c r="W3993" s="13"/>
      <c r="X3993" s="13"/>
      <c r="Y3993" s="13"/>
      <c r="Z3993" s="13"/>
      <c r="AC3993" s="13"/>
      <c r="AD3993" s="13"/>
      <c r="AE3993" s="13"/>
      <c r="AF3993" s="13"/>
      <c r="AG3993" s="13"/>
    </row>
    <row r="3994" hidden="1" spans="1:33">
      <c r="A3994" s="21" t="s">
        <v>4027</v>
      </c>
      <c r="B3994" s="22" t="s">
        <v>4030</v>
      </c>
      <c r="C3994" s="21" t="s">
        <v>2103</v>
      </c>
      <c r="D3994" s="21" t="s">
        <v>132</v>
      </c>
      <c r="E3994" s="21" t="s">
        <v>2341</v>
      </c>
      <c r="F3994" s="22" t="s">
        <v>3041</v>
      </c>
      <c r="G3994" s="21" t="s">
        <v>101</v>
      </c>
      <c r="H3994" s="21" t="s">
        <v>131</v>
      </c>
      <c r="I3994" s="22"/>
      <c r="J3994" s="22" t="s">
        <v>132</v>
      </c>
      <c r="K3994" s="23">
        <v>164.6</v>
      </c>
      <c r="L3994" s="23">
        <v>70</v>
      </c>
      <c r="M3994" s="23">
        <v>68.5</v>
      </c>
      <c r="N3994" s="23">
        <v>418.084</v>
      </c>
      <c r="O3994" s="23">
        <v>177.8</v>
      </c>
      <c r="P3994" s="23">
        <v>173.99</v>
      </c>
      <c r="Q3994" s="24" t="s">
        <v>100</v>
      </c>
      <c r="R3994" s="28">
        <v>16.4</v>
      </c>
      <c r="S3994" s="24" t="s">
        <v>132</v>
      </c>
      <c r="T3994" s="26" t="s">
        <v>100</v>
      </c>
      <c r="U3994" s="27" cm="1">
        <f t="array" ref="U3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4" s="13"/>
      <c r="W3994" s="13"/>
      <c r="X3994" s="13"/>
      <c r="Y3994" s="13"/>
      <c r="Z3994" s="13"/>
      <c r="AC3994" s="13"/>
      <c r="AD3994" s="13"/>
      <c r="AE3994" s="13"/>
      <c r="AF3994" s="13"/>
      <c r="AG3994" s="13"/>
    </row>
    <row r="3995" hidden="1" spans="1:33">
      <c r="A3995" s="21" t="s">
        <v>4027</v>
      </c>
      <c r="B3995" s="22" t="s">
        <v>4030</v>
      </c>
      <c r="C3995" s="21" t="s">
        <v>2103</v>
      </c>
      <c r="D3995" s="21" t="s">
        <v>132</v>
      </c>
      <c r="E3995" s="21" t="s">
        <v>2341</v>
      </c>
      <c r="F3995" s="22" t="s">
        <v>2922</v>
      </c>
      <c r="G3995" s="21" t="s">
        <v>101</v>
      </c>
      <c r="H3995" s="21" t="s">
        <v>131</v>
      </c>
      <c r="I3995" s="22"/>
      <c r="J3995" s="22" t="s">
        <v>132</v>
      </c>
      <c r="K3995" s="23">
        <v>164.6</v>
      </c>
      <c r="L3995" s="23">
        <v>70.1</v>
      </c>
      <c r="M3995" s="23">
        <v>67.3</v>
      </c>
      <c r="N3995" s="23">
        <v>418.084</v>
      </c>
      <c r="O3995" s="23">
        <v>178.054</v>
      </c>
      <c r="P3995" s="23">
        <v>170.942</v>
      </c>
      <c r="Q3995" s="24" t="s">
        <v>100</v>
      </c>
      <c r="R3995" s="28">
        <v>16.4</v>
      </c>
      <c r="S3995" s="24" t="s">
        <v>132</v>
      </c>
      <c r="T3995" s="26" t="s">
        <v>100</v>
      </c>
      <c r="U3995" s="27" cm="1">
        <f t="array" ref="U3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5" s="13"/>
      <c r="W3995" s="13"/>
      <c r="X3995" s="13"/>
      <c r="Y3995" s="13"/>
      <c r="Z3995" s="13"/>
      <c r="AC3995" s="13"/>
      <c r="AD3995" s="13"/>
      <c r="AE3995" s="13"/>
      <c r="AF3995" s="13"/>
      <c r="AG3995" s="13"/>
    </row>
    <row r="3996" hidden="1" spans="1:33">
      <c r="A3996" s="21" t="s">
        <v>4027</v>
      </c>
      <c r="B3996" s="22" t="s">
        <v>4030</v>
      </c>
      <c r="C3996" s="21" t="s">
        <v>2103</v>
      </c>
      <c r="D3996" s="21" t="s">
        <v>132</v>
      </c>
      <c r="E3996" s="21" t="s">
        <v>2341</v>
      </c>
      <c r="F3996" s="22" t="s">
        <v>2433</v>
      </c>
      <c r="G3996" s="21" t="s">
        <v>101</v>
      </c>
      <c r="H3996" s="21" t="s">
        <v>131</v>
      </c>
      <c r="I3996" s="22"/>
      <c r="J3996" s="22" t="s">
        <v>132</v>
      </c>
      <c r="K3996" s="23">
        <v>164.5</v>
      </c>
      <c r="L3996" s="23">
        <v>70.1</v>
      </c>
      <c r="M3996" s="23">
        <v>67.8</v>
      </c>
      <c r="N3996" s="23">
        <v>417.83</v>
      </c>
      <c r="O3996" s="23">
        <v>178.054</v>
      </c>
      <c r="P3996" s="23">
        <v>172.212</v>
      </c>
      <c r="Q3996" s="24" t="s">
        <v>100</v>
      </c>
      <c r="R3996" s="28">
        <v>16.5</v>
      </c>
      <c r="S3996" s="24" t="s">
        <v>132</v>
      </c>
      <c r="T3996" s="26" t="s">
        <v>100</v>
      </c>
      <c r="U3996" s="27" cm="1">
        <f t="array" ref="U3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6" s="13"/>
      <c r="W3996" s="13"/>
      <c r="X3996" s="13"/>
      <c r="Y3996" s="13"/>
      <c r="Z3996" s="13"/>
      <c r="AC3996" s="13"/>
      <c r="AD3996" s="13"/>
      <c r="AE3996" s="13"/>
      <c r="AF3996" s="13"/>
      <c r="AG3996" s="13"/>
    </row>
    <row r="3997" hidden="1" spans="1:33">
      <c r="A3997" s="21" t="s">
        <v>4027</v>
      </c>
      <c r="B3997" s="22" t="s">
        <v>4030</v>
      </c>
      <c r="C3997" s="21" t="s">
        <v>2103</v>
      </c>
      <c r="D3997" s="21" t="s">
        <v>132</v>
      </c>
      <c r="E3997" s="21" t="s">
        <v>2341</v>
      </c>
      <c r="F3997" s="22" t="s">
        <v>3039</v>
      </c>
      <c r="G3997" s="21" t="s">
        <v>101</v>
      </c>
      <c r="H3997" s="21" t="s">
        <v>131</v>
      </c>
      <c r="I3997" s="22"/>
      <c r="J3997" s="22" t="s">
        <v>132</v>
      </c>
      <c r="K3997" s="23">
        <v>164.5</v>
      </c>
      <c r="L3997" s="23">
        <v>70.1</v>
      </c>
      <c r="M3997" s="23">
        <v>67.3</v>
      </c>
      <c r="N3997" s="23">
        <v>417.83</v>
      </c>
      <c r="O3997" s="23">
        <v>178.054</v>
      </c>
      <c r="P3997" s="23">
        <v>170.942</v>
      </c>
      <c r="Q3997" s="24" t="s">
        <v>100</v>
      </c>
      <c r="R3997" s="28">
        <v>16.5</v>
      </c>
      <c r="S3997" s="24" t="s">
        <v>132</v>
      </c>
      <c r="T3997" s="26" t="s">
        <v>100</v>
      </c>
      <c r="U3997" s="27" cm="1">
        <f t="array" ref="U3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7" s="13"/>
      <c r="W3997" s="13"/>
      <c r="X3997" s="13"/>
      <c r="Y3997" s="13"/>
      <c r="Z3997" s="13"/>
      <c r="AC3997" s="13"/>
      <c r="AD3997" s="13"/>
      <c r="AE3997" s="13"/>
      <c r="AF3997" s="13"/>
      <c r="AG3997" s="13"/>
    </row>
    <row r="3998" hidden="1" spans="1:33">
      <c r="A3998" s="21" t="s">
        <v>4027</v>
      </c>
      <c r="B3998" s="22" t="s">
        <v>4030</v>
      </c>
      <c r="C3998" s="21" t="s">
        <v>2103</v>
      </c>
      <c r="D3998" s="21" t="s">
        <v>132</v>
      </c>
      <c r="E3998" s="21" t="s">
        <v>2341</v>
      </c>
      <c r="F3998" s="22" t="s">
        <v>2991</v>
      </c>
      <c r="G3998" s="21" t="s">
        <v>101</v>
      </c>
      <c r="H3998" s="21" t="s">
        <v>131</v>
      </c>
      <c r="I3998" s="22"/>
      <c r="J3998" s="22" t="s">
        <v>132</v>
      </c>
      <c r="K3998" s="23">
        <v>164.5</v>
      </c>
      <c r="L3998" s="23">
        <v>70.1</v>
      </c>
      <c r="M3998" s="23">
        <v>67.8</v>
      </c>
      <c r="N3998" s="23">
        <v>417.83</v>
      </c>
      <c r="O3998" s="23">
        <v>178.054</v>
      </c>
      <c r="P3998" s="23">
        <v>172.212</v>
      </c>
      <c r="Q3998" s="24" t="s">
        <v>100</v>
      </c>
      <c r="R3998" s="28">
        <v>16.5</v>
      </c>
      <c r="S3998" s="24" t="s">
        <v>132</v>
      </c>
      <c r="T3998" s="26" t="s">
        <v>100</v>
      </c>
      <c r="U3998" s="27" cm="1">
        <f t="array" ref="U3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8" s="13"/>
      <c r="W3998" s="13"/>
      <c r="X3998" s="13"/>
      <c r="Y3998" s="13"/>
      <c r="Z3998" s="13"/>
      <c r="AC3998" s="13"/>
      <c r="AD3998" s="13"/>
      <c r="AE3998" s="13"/>
      <c r="AF3998" s="13"/>
      <c r="AG3998" s="13"/>
    </row>
    <row r="3999" hidden="1" spans="1:33">
      <c r="A3999" s="21" t="s">
        <v>4027</v>
      </c>
      <c r="B3999" s="22" t="s">
        <v>4030</v>
      </c>
      <c r="C3999" s="21" t="s">
        <v>2103</v>
      </c>
      <c r="D3999" s="21" t="s">
        <v>132</v>
      </c>
      <c r="E3999" s="21" t="s">
        <v>2345</v>
      </c>
      <c r="F3999" s="22" t="s">
        <v>2897</v>
      </c>
      <c r="G3999" s="21" t="s">
        <v>101</v>
      </c>
      <c r="H3999" s="21" t="s">
        <v>131</v>
      </c>
      <c r="I3999" s="22"/>
      <c r="J3999" s="22" t="s">
        <v>132</v>
      </c>
      <c r="K3999" s="23">
        <v>176</v>
      </c>
      <c r="L3999" s="23">
        <v>71.3</v>
      </c>
      <c r="M3999" s="23">
        <v>66.7</v>
      </c>
      <c r="N3999" s="23">
        <v>447.04</v>
      </c>
      <c r="O3999" s="23">
        <v>181.102</v>
      </c>
      <c r="P3999" s="23">
        <v>169.418</v>
      </c>
      <c r="Q3999" s="24" t="s">
        <v>100</v>
      </c>
      <c r="R3999" s="28">
        <v>5</v>
      </c>
      <c r="S3999" s="24" t="s">
        <v>132</v>
      </c>
      <c r="T3999" s="26" t="s">
        <v>100</v>
      </c>
      <c r="U3999" s="27" cm="1">
        <f t="array" ref="U3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999" s="13"/>
      <c r="W3999" s="13"/>
      <c r="X3999" s="13"/>
      <c r="Y3999" s="13"/>
      <c r="Z3999" s="13"/>
      <c r="AC3999" s="13"/>
      <c r="AD3999" s="13"/>
      <c r="AE3999" s="13"/>
      <c r="AF3999" s="13"/>
      <c r="AG3999" s="13"/>
    </row>
    <row r="4000" hidden="1" spans="1:33">
      <c r="A4000" s="21" t="s">
        <v>4027</v>
      </c>
      <c r="B4000" s="22" t="s">
        <v>4030</v>
      </c>
      <c r="C4000" s="21" t="s">
        <v>2103</v>
      </c>
      <c r="D4000" s="21" t="s">
        <v>132</v>
      </c>
      <c r="E4000" s="21" t="s">
        <v>2345</v>
      </c>
      <c r="F4000" s="22" t="s">
        <v>2401</v>
      </c>
      <c r="G4000" s="21" t="s">
        <v>101</v>
      </c>
      <c r="H4000" s="21" t="s">
        <v>131</v>
      </c>
      <c r="I4000" s="22"/>
      <c r="J4000" s="22" t="s">
        <v>132</v>
      </c>
      <c r="K4000" s="23">
        <v>176</v>
      </c>
      <c r="L4000" s="23">
        <v>71.3</v>
      </c>
      <c r="M4000" s="23">
        <v>66.3</v>
      </c>
      <c r="N4000" s="23">
        <v>447.04</v>
      </c>
      <c r="O4000" s="23">
        <v>181.102</v>
      </c>
      <c r="P4000" s="23">
        <v>168.402</v>
      </c>
      <c r="Q4000" s="24" t="s">
        <v>100</v>
      </c>
      <c r="R4000" s="28">
        <v>5</v>
      </c>
      <c r="S4000" s="24" t="s">
        <v>132</v>
      </c>
      <c r="T4000" s="26" t="s">
        <v>100</v>
      </c>
      <c r="U4000" s="27" cm="1">
        <f t="array" ref="U4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00" s="13"/>
      <c r="W4000" s="13"/>
      <c r="X4000" s="13"/>
      <c r="Y4000" s="13"/>
      <c r="Z4000" s="13"/>
      <c r="AC4000" s="13"/>
      <c r="AD4000" s="13"/>
      <c r="AE4000" s="13"/>
      <c r="AF4000" s="13"/>
      <c r="AG4000" s="13"/>
    </row>
    <row r="4001" hidden="1" spans="1:33">
      <c r="A4001" s="21" t="s">
        <v>4027</v>
      </c>
      <c r="B4001" s="22" t="s">
        <v>4030</v>
      </c>
      <c r="C4001" s="21" t="s">
        <v>2103</v>
      </c>
      <c r="D4001" s="21" t="s">
        <v>132</v>
      </c>
      <c r="E4001" s="21" t="s">
        <v>2345</v>
      </c>
      <c r="F4001" s="22" t="s">
        <v>3017</v>
      </c>
      <c r="G4001" s="21" t="s">
        <v>101</v>
      </c>
      <c r="H4001" s="21" t="s">
        <v>131</v>
      </c>
      <c r="I4001" s="22"/>
      <c r="J4001" s="22" t="s">
        <v>132</v>
      </c>
      <c r="K4001" s="23">
        <v>177.1</v>
      </c>
      <c r="L4001" s="23">
        <v>71.3</v>
      </c>
      <c r="M4001" s="23">
        <v>66.7</v>
      </c>
      <c r="N4001" s="23">
        <v>449.834</v>
      </c>
      <c r="O4001" s="23">
        <v>181.102</v>
      </c>
      <c r="P4001" s="23">
        <v>169.418</v>
      </c>
      <c r="Q4001" s="24" t="s">
        <v>100</v>
      </c>
      <c r="R4001" s="28">
        <v>3.9</v>
      </c>
      <c r="S4001" s="24" t="s">
        <v>132</v>
      </c>
      <c r="T4001" s="26" t="s">
        <v>100</v>
      </c>
      <c r="U4001" s="27" cm="1">
        <f t="array" ref="U4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001" s="13"/>
      <c r="W4001" s="13"/>
      <c r="X4001" s="13"/>
      <c r="Y4001" s="13"/>
      <c r="Z4001" s="13"/>
      <c r="AC4001" s="13"/>
      <c r="AD4001" s="13"/>
      <c r="AE4001" s="13"/>
      <c r="AF4001" s="13"/>
      <c r="AG4001" s="13"/>
    </row>
    <row r="4002" hidden="1" spans="1:33">
      <c r="A4002" s="21" t="s">
        <v>4027</v>
      </c>
      <c r="B4002" s="22" t="s">
        <v>4030</v>
      </c>
      <c r="C4002" s="21" t="s">
        <v>2103</v>
      </c>
      <c r="D4002" s="21" t="s">
        <v>132</v>
      </c>
      <c r="E4002" s="21" t="s">
        <v>2345</v>
      </c>
      <c r="F4002" s="22" t="s">
        <v>2830</v>
      </c>
      <c r="G4002" s="21" t="s">
        <v>101</v>
      </c>
      <c r="H4002" s="21" t="s">
        <v>131</v>
      </c>
      <c r="I4002" s="22"/>
      <c r="J4002" s="22" t="s">
        <v>132</v>
      </c>
      <c r="K4002" s="23">
        <v>177.2</v>
      </c>
      <c r="L4002" s="23">
        <v>71.3</v>
      </c>
      <c r="M4002" s="23">
        <v>66.7</v>
      </c>
      <c r="N4002" s="23">
        <v>450.088</v>
      </c>
      <c r="O4002" s="23">
        <v>181.102</v>
      </c>
      <c r="P4002" s="23">
        <v>169.418</v>
      </c>
      <c r="Q4002" s="24" t="s">
        <v>100</v>
      </c>
      <c r="R4002" s="28">
        <v>3.8</v>
      </c>
      <c r="S4002" s="24" t="s">
        <v>132</v>
      </c>
      <c r="T4002" s="26" t="s">
        <v>100</v>
      </c>
      <c r="U4002" s="27" cm="1">
        <f t="array" ref="U4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002" s="13"/>
      <c r="W4002" s="13"/>
      <c r="X4002" s="13"/>
      <c r="Y4002" s="13"/>
      <c r="Z4002" s="13"/>
      <c r="AC4002" s="13"/>
      <c r="AD4002" s="13"/>
      <c r="AE4002" s="13"/>
      <c r="AF4002" s="13"/>
      <c r="AG4002" s="13"/>
    </row>
    <row r="4003" ht="12.4" hidden="1" spans="1:33">
      <c r="A4003" s="21" t="s">
        <v>4027</v>
      </c>
      <c r="B4003" s="22" t="s">
        <v>4031</v>
      </c>
      <c r="C4003" s="21" t="s">
        <v>2105</v>
      </c>
      <c r="D4003" s="21" t="s">
        <v>132</v>
      </c>
      <c r="E4003" s="21" t="s">
        <v>2341</v>
      </c>
      <c r="F4003" s="22" t="s">
        <v>2789</v>
      </c>
      <c r="G4003" s="21" t="s">
        <v>101</v>
      </c>
      <c r="H4003" s="21" t="s">
        <v>131</v>
      </c>
      <c r="I4003" s="22"/>
      <c r="J4003" s="22" t="s">
        <v>132</v>
      </c>
      <c r="K4003" s="23">
        <v>142.5</v>
      </c>
      <c r="L4003" s="23">
        <v>64.2</v>
      </c>
      <c r="M4003" s="23">
        <v>65.6</v>
      </c>
      <c r="N4003" s="23">
        <v>361.95</v>
      </c>
      <c r="O4003" s="23">
        <v>163.068</v>
      </c>
      <c r="P4003" s="23">
        <v>166.624</v>
      </c>
      <c r="Q4003" s="24" t="s">
        <v>2674</v>
      </c>
      <c r="R4003" s="28">
        <v>38.5</v>
      </c>
      <c r="S4003" s="24" t="s">
        <v>3091</v>
      </c>
      <c r="T4003" s="26" t="s">
        <v>2674</v>
      </c>
      <c r="U4003" s="27" t="str" cm="1">
        <f t="array" ref="U4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003" s="13"/>
      <c r="W4003" s="13"/>
      <c r="X4003" s="13"/>
      <c r="Y4003" s="13"/>
      <c r="Z4003" s="13"/>
      <c r="AC4003" s="13"/>
      <c r="AD4003" s="13"/>
      <c r="AE4003" s="13"/>
      <c r="AF4003" s="13"/>
      <c r="AG4003" s="13"/>
    </row>
    <row r="4004" hidden="1" spans="1:33">
      <c r="A4004" s="21" t="s">
        <v>4027</v>
      </c>
      <c r="B4004" s="22" t="s">
        <v>4031</v>
      </c>
      <c r="C4004" s="21" t="s">
        <v>2105</v>
      </c>
      <c r="D4004" s="21" t="s">
        <v>132</v>
      </c>
      <c r="E4004" s="21" t="s">
        <v>2341</v>
      </c>
      <c r="F4004" s="22" t="s">
        <v>2761</v>
      </c>
      <c r="G4004" s="21" t="s">
        <v>101</v>
      </c>
      <c r="H4004" s="21" t="s">
        <v>131</v>
      </c>
      <c r="I4004" s="22"/>
      <c r="J4004" s="22" t="s">
        <v>132</v>
      </c>
      <c r="K4004" s="23">
        <v>158.7</v>
      </c>
      <c r="L4004" s="23">
        <v>64.4</v>
      </c>
      <c r="M4004" s="23">
        <v>66.5</v>
      </c>
      <c r="N4004" s="23">
        <v>403.098</v>
      </c>
      <c r="O4004" s="23">
        <v>163.576</v>
      </c>
      <c r="P4004" s="23">
        <v>168.91</v>
      </c>
      <c r="Q4004" s="24" t="s">
        <v>100</v>
      </c>
      <c r="R4004" s="28">
        <v>22.3</v>
      </c>
      <c r="S4004" s="24" t="s">
        <v>132</v>
      </c>
      <c r="T4004" s="26" t="s">
        <v>100</v>
      </c>
      <c r="U4004" s="27" cm="1">
        <f t="array" ref="U4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4" s="13"/>
      <c r="W4004" s="13"/>
      <c r="X4004" s="13"/>
      <c r="Y4004" s="13"/>
      <c r="Z4004" s="13"/>
      <c r="AC4004" s="13"/>
      <c r="AD4004" s="13"/>
      <c r="AE4004" s="13"/>
      <c r="AF4004" s="13"/>
      <c r="AG4004" s="13"/>
    </row>
    <row r="4005" ht="12.4" hidden="1" spans="1:33">
      <c r="A4005" s="21" t="s">
        <v>4027</v>
      </c>
      <c r="B4005" s="22" t="s">
        <v>4031</v>
      </c>
      <c r="C4005" s="21" t="s">
        <v>2105</v>
      </c>
      <c r="D4005" s="21" t="s">
        <v>132</v>
      </c>
      <c r="E4005" s="21" t="s">
        <v>2341</v>
      </c>
      <c r="F4005" s="22" t="s">
        <v>2762</v>
      </c>
      <c r="G4005" s="21" t="s">
        <v>101</v>
      </c>
      <c r="H4005" s="21" t="s">
        <v>131</v>
      </c>
      <c r="I4005" s="22"/>
      <c r="J4005" s="22" t="s">
        <v>132</v>
      </c>
      <c r="K4005" s="23">
        <v>142.5</v>
      </c>
      <c r="L4005" s="23">
        <v>64.2</v>
      </c>
      <c r="M4005" s="23">
        <v>65.6</v>
      </c>
      <c r="N4005" s="23">
        <v>361.95</v>
      </c>
      <c r="O4005" s="23">
        <v>163.068</v>
      </c>
      <c r="P4005" s="23">
        <v>166.624</v>
      </c>
      <c r="Q4005" s="24" t="s">
        <v>2674</v>
      </c>
      <c r="R4005" s="28">
        <v>38.5</v>
      </c>
      <c r="S4005" s="24" t="s">
        <v>3091</v>
      </c>
      <c r="T4005" s="26" t="s">
        <v>2674</v>
      </c>
      <c r="U4005" s="27" t="str" cm="1">
        <f t="array" ref="U4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005" s="13"/>
      <c r="W4005" s="13"/>
      <c r="X4005" s="13"/>
      <c r="Y4005" s="13"/>
      <c r="Z4005" s="13"/>
      <c r="AC4005" s="13"/>
      <c r="AD4005" s="13"/>
      <c r="AE4005" s="13"/>
      <c r="AF4005" s="13"/>
      <c r="AG4005" s="13"/>
    </row>
    <row r="4006" hidden="1" spans="1:33">
      <c r="A4006" s="21" t="s">
        <v>4027</v>
      </c>
      <c r="B4006" s="22" t="s">
        <v>4031</v>
      </c>
      <c r="C4006" s="21" t="s">
        <v>2105</v>
      </c>
      <c r="D4006" s="21" t="s">
        <v>132</v>
      </c>
      <c r="E4006" s="21" t="s">
        <v>2341</v>
      </c>
      <c r="F4006" s="22" t="s">
        <v>2355</v>
      </c>
      <c r="G4006" s="21" t="s">
        <v>101</v>
      </c>
      <c r="H4006" s="21" t="s">
        <v>131</v>
      </c>
      <c r="I4006" s="22"/>
      <c r="J4006" s="22" t="s">
        <v>132</v>
      </c>
      <c r="K4006" s="23">
        <v>158.7</v>
      </c>
      <c r="L4006" s="23">
        <v>64.4</v>
      </c>
      <c r="M4006" s="23">
        <v>66.5</v>
      </c>
      <c r="N4006" s="23">
        <v>403.098</v>
      </c>
      <c r="O4006" s="23">
        <v>163.576</v>
      </c>
      <c r="P4006" s="23">
        <v>168.91</v>
      </c>
      <c r="Q4006" s="24" t="s">
        <v>100</v>
      </c>
      <c r="R4006" s="28">
        <v>22.3</v>
      </c>
      <c r="S4006" s="24" t="s">
        <v>132</v>
      </c>
      <c r="T4006" s="26" t="s">
        <v>100</v>
      </c>
      <c r="U4006" s="27" cm="1">
        <f t="array" ref="U4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6" s="13"/>
      <c r="W4006" s="13"/>
      <c r="X4006" s="13"/>
      <c r="Y4006" s="13"/>
      <c r="Z4006" s="13"/>
      <c r="AC4006" s="13"/>
      <c r="AD4006" s="13"/>
      <c r="AE4006" s="13"/>
      <c r="AF4006" s="13"/>
      <c r="AG4006" s="13"/>
    </row>
    <row r="4007" hidden="1" spans="1:33">
      <c r="A4007" s="21" t="s">
        <v>4027</v>
      </c>
      <c r="B4007" s="22" t="s">
        <v>4031</v>
      </c>
      <c r="C4007" s="21" t="s">
        <v>2105</v>
      </c>
      <c r="D4007" s="21" t="s">
        <v>132</v>
      </c>
      <c r="E4007" s="21" t="s">
        <v>2341</v>
      </c>
      <c r="F4007" s="22" t="s">
        <v>2815</v>
      </c>
      <c r="G4007" s="21" t="s">
        <v>101</v>
      </c>
      <c r="H4007" s="21" t="s">
        <v>131</v>
      </c>
      <c r="I4007" s="22"/>
      <c r="J4007" s="22" t="s">
        <v>132</v>
      </c>
      <c r="K4007" s="23">
        <v>158.7</v>
      </c>
      <c r="L4007" s="23">
        <v>64.6</v>
      </c>
      <c r="M4007" s="23">
        <v>66.5</v>
      </c>
      <c r="N4007" s="23">
        <v>403.098</v>
      </c>
      <c r="O4007" s="23">
        <v>164.084</v>
      </c>
      <c r="P4007" s="23">
        <v>168.91</v>
      </c>
      <c r="Q4007" s="24" t="s">
        <v>100</v>
      </c>
      <c r="R4007" s="28">
        <v>22.3</v>
      </c>
      <c r="S4007" s="24" t="s">
        <v>132</v>
      </c>
      <c r="T4007" s="26" t="s">
        <v>100</v>
      </c>
      <c r="U4007" s="27" cm="1">
        <f t="array" ref="U4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7" s="13"/>
      <c r="W4007" s="13"/>
      <c r="X4007" s="13"/>
      <c r="Y4007" s="13"/>
      <c r="Z4007" s="13"/>
      <c r="AC4007" s="13"/>
      <c r="AD4007" s="13"/>
      <c r="AE4007" s="13"/>
      <c r="AF4007" s="13"/>
      <c r="AG4007" s="13"/>
    </row>
    <row r="4008" hidden="1" spans="1:33">
      <c r="A4008" s="21" t="s">
        <v>4027</v>
      </c>
      <c r="B4008" s="22" t="s">
        <v>4031</v>
      </c>
      <c r="C4008" s="21" t="s">
        <v>2105</v>
      </c>
      <c r="D4008" s="21" t="s">
        <v>930</v>
      </c>
      <c r="E4008" s="21" t="s">
        <v>2341</v>
      </c>
      <c r="F4008" s="22" t="s">
        <v>2383</v>
      </c>
      <c r="G4008" s="21" t="s">
        <v>101</v>
      </c>
      <c r="H4008" s="21" t="s">
        <v>131</v>
      </c>
      <c r="I4008" s="22"/>
      <c r="J4008" s="22" t="s">
        <v>132</v>
      </c>
      <c r="K4008" s="23">
        <v>162.4</v>
      </c>
      <c r="L4008" s="23">
        <v>66.7</v>
      </c>
      <c r="M4008" s="23">
        <v>66.3</v>
      </c>
      <c r="N4008" s="23">
        <v>412.496</v>
      </c>
      <c r="O4008" s="23">
        <v>169.418</v>
      </c>
      <c r="P4008" s="23">
        <v>168.402</v>
      </c>
      <c r="Q4008" s="24" t="s">
        <v>100</v>
      </c>
      <c r="R4008" s="28">
        <v>18.6</v>
      </c>
      <c r="S4008" s="24" t="s">
        <v>132</v>
      </c>
      <c r="T4008" s="26" t="s">
        <v>100</v>
      </c>
      <c r="U4008" s="27" cm="1">
        <f t="array" ref="U4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4008" s="13"/>
      <c r="W4008" s="13"/>
      <c r="X4008" s="13"/>
      <c r="Y4008" s="13"/>
      <c r="Z4008" s="13"/>
      <c r="AC4008" s="13"/>
      <c r="AD4008" s="13"/>
      <c r="AE4008" s="13"/>
      <c r="AF4008" s="13"/>
      <c r="AG4008" s="13"/>
    </row>
    <row r="4009" hidden="1" spans="1:33">
      <c r="A4009" s="21" t="s">
        <v>4027</v>
      </c>
      <c r="B4009" s="22" t="s">
        <v>4032</v>
      </c>
      <c r="C4009" s="21" t="s">
        <v>4033</v>
      </c>
      <c r="D4009" s="21" t="s">
        <v>132</v>
      </c>
      <c r="E4009" s="21" t="s">
        <v>2341</v>
      </c>
      <c r="F4009" s="22" t="s">
        <v>2579</v>
      </c>
      <c r="G4009" s="21" t="s">
        <v>17</v>
      </c>
      <c r="H4009" s="21" t="s">
        <v>141</v>
      </c>
      <c r="I4009" s="22"/>
      <c r="J4009" s="22" t="s">
        <v>132</v>
      </c>
      <c r="K4009" s="23">
        <v>162.8</v>
      </c>
      <c r="L4009" s="23">
        <v>69.1</v>
      </c>
      <c r="M4009" s="23">
        <v>63.2</v>
      </c>
      <c r="N4009" s="23">
        <v>413.512</v>
      </c>
      <c r="O4009" s="23">
        <v>175.514</v>
      </c>
      <c r="P4009" s="23">
        <v>160.528</v>
      </c>
      <c r="Q4009" s="24" t="s">
        <v>24</v>
      </c>
      <c r="R4009" s="28">
        <v>15.2</v>
      </c>
      <c r="S4009" s="24" t="s">
        <v>132</v>
      </c>
      <c r="T4009" s="26" t="s">
        <v>24</v>
      </c>
      <c r="U4009" s="27" cm="1">
        <f t="array" ref="U4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009" s="13"/>
      <c r="W4009" s="13"/>
      <c r="X4009" s="13"/>
      <c r="Y4009" s="13"/>
      <c r="Z4009" s="13"/>
      <c r="AC4009" s="13"/>
      <c r="AD4009" s="13"/>
      <c r="AE4009" s="13"/>
      <c r="AF4009" s="13"/>
      <c r="AG4009" s="13"/>
    </row>
    <row r="4010" hidden="1" spans="1:33">
      <c r="A4010" s="21" t="s">
        <v>4027</v>
      </c>
      <c r="B4010" s="22" t="s">
        <v>4032</v>
      </c>
      <c r="C4010" s="21" t="s">
        <v>4033</v>
      </c>
      <c r="D4010" s="21" t="s">
        <v>132</v>
      </c>
      <c r="E4010" s="21" t="s">
        <v>2341</v>
      </c>
      <c r="F4010" s="22" t="s">
        <v>2552</v>
      </c>
      <c r="G4010" s="21" t="s">
        <v>92</v>
      </c>
      <c r="H4010" s="21" t="s">
        <v>138</v>
      </c>
      <c r="I4010" s="22"/>
      <c r="J4010" s="22" t="s">
        <v>132</v>
      </c>
      <c r="K4010" s="23">
        <v>177.6</v>
      </c>
      <c r="L4010" s="23">
        <v>68.1</v>
      </c>
      <c r="M4010" s="23">
        <v>60.8</v>
      </c>
      <c r="N4010" s="23">
        <v>451.104</v>
      </c>
      <c r="O4010" s="23">
        <v>172.974</v>
      </c>
      <c r="P4010" s="23">
        <v>154.432</v>
      </c>
      <c r="Q4010" s="24" t="s">
        <v>91</v>
      </c>
      <c r="R4010" s="28">
        <v>7.4</v>
      </c>
      <c r="S4010" s="24" t="s">
        <v>132</v>
      </c>
      <c r="T4010" s="26" t="s">
        <v>91</v>
      </c>
      <c r="U4010" s="27" cm="1">
        <f t="array" ref="U4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4010" s="13"/>
      <c r="W4010" s="13"/>
      <c r="X4010" s="13"/>
      <c r="Y4010" s="13"/>
      <c r="Z4010" s="13"/>
      <c r="AC4010" s="13"/>
      <c r="AD4010" s="13"/>
      <c r="AE4010" s="13"/>
      <c r="AF4010" s="13"/>
      <c r="AG4010" s="13"/>
    </row>
    <row r="4011" hidden="1" spans="1:33">
      <c r="A4011" s="21" t="s">
        <v>4027</v>
      </c>
      <c r="B4011" s="22" t="s">
        <v>4032</v>
      </c>
      <c r="C4011" s="21" t="s">
        <v>2107</v>
      </c>
      <c r="D4011" s="21" t="s">
        <v>132</v>
      </c>
      <c r="E4011" s="21" t="s">
        <v>2341</v>
      </c>
      <c r="F4011" s="22" t="s">
        <v>2828</v>
      </c>
      <c r="G4011" s="21" t="s">
        <v>17</v>
      </c>
      <c r="H4011" s="21" t="s">
        <v>187</v>
      </c>
      <c r="I4011" s="22"/>
      <c r="J4011" s="22" t="s">
        <v>132</v>
      </c>
      <c r="K4011" s="23">
        <v>162.8</v>
      </c>
      <c r="L4011" s="23">
        <v>69.1</v>
      </c>
      <c r="M4011" s="23">
        <v>62.2</v>
      </c>
      <c r="N4011" s="23">
        <v>413.512</v>
      </c>
      <c r="O4011" s="23">
        <v>175.514</v>
      </c>
      <c r="P4011" s="23">
        <v>157.988</v>
      </c>
      <c r="Q4011" s="24" t="s">
        <v>24</v>
      </c>
      <c r="R4011" s="28">
        <v>15.2</v>
      </c>
      <c r="S4011" s="24" t="s">
        <v>132</v>
      </c>
      <c r="T4011" s="26" t="s">
        <v>24</v>
      </c>
      <c r="U4011" s="27" cm="1">
        <f t="array" ref="U4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011" s="13"/>
      <c r="W4011" s="13"/>
      <c r="X4011" s="13"/>
      <c r="Y4011" s="13"/>
      <c r="Z4011" s="13"/>
      <c r="AC4011" s="13"/>
      <c r="AD4011" s="13"/>
      <c r="AE4011" s="13"/>
      <c r="AF4011" s="13"/>
      <c r="AG4011" s="13"/>
    </row>
    <row r="4012" hidden="1" spans="1:33">
      <c r="A4012" s="21" t="s">
        <v>4027</v>
      </c>
      <c r="B4012" s="22" t="s">
        <v>4032</v>
      </c>
      <c r="C4012" s="21" t="s">
        <v>2107</v>
      </c>
      <c r="D4012" s="21" t="s">
        <v>132</v>
      </c>
      <c r="E4012" s="21" t="s">
        <v>2341</v>
      </c>
      <c r="F4012" s="22" t="s">
        <v>2829</v>
      </c>
      <c r="G4012" s="21" t="s">
        <v>17</v>
      </c>
      <c r="H4012" s="21" t="s">
        <v>187</v>
      </c>
      <c r="I4012" s="22"/>
      <c r="J4012" s="22" t="s">
        <v>132</v>
      </c>
      <c r="K4012" s="23">
        <v>162</v>
      </c>
      <c r="L4012" s="23">
        <v>69.1</v>
      </c>
      <c r="M4012" s="23">
        <v>61.8</v>
      </c>
      <c r="N4012" s="23">
        <v>411.48</v>
      </c>
      <c r="O4012" s="23">
        <v>175.514</v>
      </c>
      <c r="P4012" s="23">
        <v>156.972</v>
      </c>
      <c r="Q4012" s="24" t="s">
        <v>24</v>
      </c>
      <c r="R4012" s="28">
        <v>16</v>
      </c>
      <c r="S4012" s="24" t="s">
        <v>132</v>
      </c>
      <c r="T4012" s="26" t="s">
        <v>24</v>
      </c>
      <c r="U4012" s="27" cm="1">
        <f t="array" ref="U4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4012" s="13"/>
      <c r="W4012" s="13"/>
      <c r="X4012" s="13"/>
      <c r="Y4012" s="13"/>
      <c r="Z4012" s="13"/>
      <c r="AC4012" s="13"/>
      <c r="AD4012" s="13"/>
      <c r="AE4012" s="13"/>
      <c r="AF4012" s="13"/>
      <c r="AG4012" s="13"/>
    </row>
    <row r="4013" hidden="1" spans="1:33">
      <c r="A4013" s="21" t="s">
        <v>4027</v>
      </c>
      <c r="B4013" s="22" t="s">
        <v>2111</v>
      </c>
      <c r="C4013" s="21" t="s">
        <v>2110</v>
      </c>
      <c r="D4013" s="21" t="s">
        <v>132</v>
      </c>
      <c r="E4013" s="21" t="s">
        <v>2341</v>
      </c>
      <c r="F4013" s="22" t="s">
        <v>2433</v>
      </c>
      <c r="G4013" s="21" t="s">
        <v>101</v>
      </c>
      <c r="H4013" s="21" t="s">
        <v>131</v>
      </c>
      <c r="I4013" s="22"/>
      <c r="J4013" s="22" t="s">
        <v>132</v>
      </c>
      <c r="K4013" s="23">
        <v>183.6</v>
      </c>
      <c r="L4013" s="23">
        <v>70.1</v>
      </c>
      <c r="M4013" s="23">
        <v>68</v>
      </c>
      <c r="N4013" s="23">
        <v>466.344</v>
      </c>
      <c r="O4013" s="23">
        <v>178.054</v>
      </c>
      <c r="P4013" s="23">
        <v>172.72</v>
      </c>
      <c r="Q4013" s="24" t="s">
        <v>105</v>
      </c>
      <c r="R4013" s="28">
        <v>6.4</v>
      </c>
      <c r="S4013" s="24" t="s">
        <v>132</v>
      </c>
      <c r="T4013" s="26" t="s">
        <v>105</v>
      </c>
      <c r="U4013" s="27" cm="1">
        <f t="array" ref="U4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4013" s="13"/>
      <c r="W4013" s="13"/>
      <c r="X4013" s="13"/>
      <c r="Y4013" s="13"/>
      <c r="Z4013" s="13"/>
      <c r="AC4013" s="13"/>
      <c r="AD4013" s="13"/>
      <c r="AE4013" s="13"/>
      <c r="AF4013" s="13"/>
      <c r="AG4013" s="13"/>
    </row>
    <row r="4014" hidden="1" spans="1:33">
      <c r="A4014" s="21" t="s">
        <v>4027</v>
      </c>
      <c r="B4014" s="22" t="s">
        <v>2111</v>
      </c>
      <c r="C4014" s="21" t="s">
        <v>2110</v>
      </c>
      <c r="D4014" s="21" t="s">
        <v>132</v>
      </c>
      <c r="E4014" s="21" t="s">
        <v>2341</v>
      </c>
      <c r="F4014" s="22" t="s">
        <v>2400</v>
      </c>
      <c r="G4014" s="21" t="s">
        <v>101</v>
      </c>
      <c r="H4014" s="21" t="s">
        <v>131</v>
      </c>
      <c r="I4014" s="22"/>
      <c r="J4014" s="22" t="s">
        <v>132</v>
      </c>
      <c r="K4014" s="23">
        <v>187.4</v>
      </c>
      <c r="L4014" s="23">
        <v>70.1</v>
      </c>
      <c r="M4014" s="23">
        <v>68.5</v>
      </c>
      <c r="N4014" s="23">
        <v>475.996</v>
      </c>
      <c r="O4014" s="23">
        <v>178.054</v>
      </c>
      <c r="P4014" s="23">
        <v>173.99</v>
      </c>
      <c r="Q4014" s="24" t="s">
        <v>105</v>
      </c>
      <c r="R4014" s="28">
        <v>2.6</v>
      </c>
      <c r="S4014" s="24" t="s">
        <v>132</v>
      </c>
      <c r="T4014" s="26" t="s">
        <v>105</v>
      </c>
      <c r="U4014" s="27" cm="1">
        <f t="array" ref="U4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014" s="13"/>
      <c r="W4014" s="13"/>
      <c r="X4014" s="13"/>
      <c r="Y4014" s="13"/>
      <c r="Z4014" s="13"/>
      <c r="AC4014" s="13"/>
      <c r="AD4014" s="13"/>
      <c r="AE4014" s="13"/>
      <c r="AF4014" s="13"/>
      <c r="AG4014" s="13"/>
    </row>
    <row r="4015" hidden="1" spans="1:33">
      <c r="A4015" s="21" t="s">
        <v>4027</v>
      </c>
      <c r="B4015" s="22" t="s">
        <v>2111</v>
      </c>
      <c r="C4015" s="21" t="s">
        <v>2110</v>
      </c>
      <c r="D4015" s="21" t="s">
        <v>132</v>
      </c>
      <c r="E4015" s="21" t="s">
        <v>2341</v>
      </c>
      <c r="F4015" s="22" t="s">
        <v>2897</v>
      </c>
      <c r="G4015" s="21" t="s">
        <v>101</v>
      </c>
      <c r="H4015" s="21" t="s">
        <v>131</v>
      </c>
      <c r="I4015" s="22"/>
      <c r="J4015" s="22" t="s">
        <v>132</v>
      </c>
      <c r="K4015" s="23">
        <v>187.4</v>
      </c>
      <c r="L4015" s="23">
        <v>70.1</v>
      </c>
      <c r="M4015" s="23">
        <v>68</v>
      </c>
      <c r="N4015" s="23">
        <v>475.996</v>
      </c>
      <c r="O4015" s="23">
        <v>178.054</v>
      </c>
      <c r="P4015" s="23">
        <v>172.72</v>
      </c>
      <c r="Q4015" s="24" t="s">
        <v>105</v>
      </c>
      <c r="R4015" s="28">
        <v>2.6</v>
      </c>
      <c r="S4015" s="24" t="s">
        <v>132</v>
      </c>
      <c r="T4015" s="26" t="s">
        <v>105</v>
      </c>
      <c r="U4015" s="27" cm="1">
        <f t="array" ref="U4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015" s="13"/>
      <c r="W4015" s="13"/>
      <c r="X4015" s="13"/>
      <c r="Y4015" s="13"/>
      <c r="Z4015" s="13"/>
      <c r="AC4015" s="13"/>
      <c r="AD4015" s="13"/>
      <c r="AE4015" s="13"/>
      <c r="AF4015" s="13"/>
      <c r="AG4015" s="13"/>
    </row>
    <row r="4016" hidden="1" spans="1:33">
      <c r="A4016" s="21" t="s">
        <v>4027</v>
      </c>
      <c r="B4016" s="22" t="s">
        <v>2111</v>
      </c>
      <c r="C4016" s="21" t="s">
        <v>2110</v>
      </c>
      <c r="D4016" s="21" t="s">
        <v>2111</v>
      </c>
      <c r="E4016" s="21" t="s">
        <v>2345</v>
      </c>
      <c r="F4016" s="22" t="s">
        <v>2378</v>
      </c>
      <c r="G4016" s="21" t="s">
        <v>101</v>
      </c>
      <c r="H4016" s="21" t="s">
        <v>131</v>
      </c>
      <c r="I4016" s="22"/>
      <c r="J4016" s="22" t="s">
        <v>132</v>
      </c>
      <c r="K4016" s="23">
        <v>197.2</v>
      </c>
      <c r="L4016" s="23">
        <v>72.2</v>
      </c>
      <c r="M4016" s="23">
        <v>68.9</v>
      </c>
      <c r="N4016" s="23">
        <v>500.888</v>
      </c>
      <c r="O4016" s="23">
        <v>183.388</v>
      </c>
      <c r="P4016" s="23">
        <v>175.006</v>
      </c>
      <c r="Q4016" s="24" t="s">
        <v>109</v>
      </c>
      <c r="R4016" s="28">
        <v>3.8</v>
      </c>
      <c r="S4016" s="24" t="s">
        <v>132</v>
      </c>
      <c r="T4016" s="26" t="s">
        <v>109</v>
      </c>
      <c r="U4016" s="27" cm="1">
        <f t="array" ref="U4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016" s="13"/>
      <c r="W4016" s="13"/>
      <c r="X4016" s="13"/>
      <c r="Y4016" s="13"/>
      <c r="Z4016" s="13"/>
      <c r="AC4016" s="13"/>
      <c r="AD4016" s="13"/>
      <c r="AE4016" s="13"/>
      <c r="AF4016" s="13"/>
      <c r="AG4016" s="13"/>
    </row>
    <row r="4017" spans="1:33">
      <c r="A4017" s="21" t="s">
        <v>4034</v>
      </c>
      <c r="B4017" s="22" t="s">
        <v>4035</v>
      </c>
      <c r="C4017" s="21" t="s">
        <v>2113</v>
      </c>
      <c r="D4017" s="21" t="s">
        <v>132</v>
      </c>
      <c r="E4017" s="21" t="s">
        <v>2341</v>
      </c>
      <c r="F4017" s="22" t="s">
        <v>2538</v>
      </c>
      <c r="G4017" s="21" t="s">
        <v>92</v>
      </c>
      <c r="H4017" s="21" t="s">
        <v>138</v>
      </c>
      <c r="I4017" s="22"/>
      <c r="J4017" s="22" t="s">
        <v>132</v>
      </c>
      <c r="K4017" s="23">
        <v>184.8</v>
      </c>
      <c r="L4017" s="23">
        <v>72.8</v>
      </c>
      <c r="M4017" s="23">
        <v>56.8</v>
      </c>
      <c r="N4017" s="23">
        <v>469.392</v>
      </c>
      <c r="O4017" s="23">
        <v>184.912</v>
      </c>
      <c r="P4017" s="23">
        <v>144.272</v>
      </c>
      <c r="Q4017" s="24" t="s">
        <v>91</v>
      </c>
      <c r="R4017" s="28">
        <v>0.2</v>
      </c>
      <c r="S4017" s="24" t="s">
        <v>132</v>
      </c>
      <c r="T4017" s="26" t="s">
        <v>91</v>
      </c>
      <c r="U4017" s="27" cm="1">
        <f t="array" ref="U4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017" s="13"/>
      <c r="W4017" s="13"/>
      <c r="X4017" s="13"/>
      <c r="Y4017" s="13"/>
      <c r="Z4017" s="13"/>
      <c r="AC4017" s="13"/>
      <c r="AD4017" s="13"/>
      <c r="AE4017" s="13"/>
      <c r="AF4017" s="13"/>
      <c r="AG4017" s="13"/>
    </row>
    <row r="4018" spans="1:33">
      <c r="A4018" s="21" t="s">
        <v>4034</v>
      </c>
      <c r="B4018" s="22" t="s">
        <v>4035</v>
      </c>
      <c r="C4018" s="21" t="s">
        <v>2113</v>
      </c>
      <c r="D4018" s="21" t="s">
        <v>132</v>
      </c>
      <c r="E4018" s="21" t="s">
        <v>2341</v>
      </c>
      <c r="F4018" s="22" t="s">
        <v>2359</v>
      </c>
      <c r="G4018" s="21" t="s">
        <v>92</v>
      </c>
      <c r="H4018" s="21" t="s">
        <v>138</v>
      </c>
      <c r="I4018" s="22"/>
      <c r="J4018" s="22" t="s">
        <v>132</v>
      </c>
      <c r="K4018" s="23">
        <v>185.9</v>
      </c>
      <c r="L4018" s="23">
        <v>72.8</v>
      </c>
      <c r="M4018" s="23">
        <v>56.7</v>
      </c>
      <c r="N4018" s="23">
        <v>472.186</v>
      </c>
      <c r="O4018" s="23">
        <v>184.912</v>
      </c>
      <c r="P4018" s="23">
        <v>144.018</v>
      </c>
      <c r="Q4018" s="24" t="s">
        <v>94</v>
      </c>
      <c r="R4018" s="28">
        <v>6</v>
      </c>
      <c r="S4018" s="24" t="s">
        <v>132</v>
      </c>
      <c r="T4018" s="26" t="s">
        <v>94</v>
      </c>
      <c r="U4018" s="27" cm="1">
        <f t="array" ref="U4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018" s="13"/>
      <c r="W4018" s="13"/>
      <c r="X4018" s="13"/>
      <c r="Y4018" s="13"/>
      <c r="Z4018" s="13"/>
      <c r="AC4018" s="13"/>
      <c r="AD4018" s="13"/>
      <c r="AE4018" s="13"/>
      <c r="AF4018" s="13"/>
      <c r="AG4018" s="13"/>
    </row>
    <row r="4019" spans="1:33">
      <c r="A4019" s="21" t="s">
        <v>4034</v>
      </c>
      <c r="B4019" s="22" t="s">
        <v>4036</v>
      </c>
      <c r="C4019" s="21" t="s">
        <v>2115</v>
      </c>
      <c r="D4019" s="21" t="s">
        <v>132</v>
      </c>
      <c r="E4019" s="21" t="s">
        <v>2341</v>
      </c>
      <c r="F4019" s="22" t="s">
        <v>3064</v>
      </c>
      <c r="G4019" s="21" t="s">
        <v>17</v>
      </c>
      <c r="H4019" s="21" t="s">
        <v>141</v>
      </c>
      <c r="I4019" s="22"/>
      <c r="J4019" s="22" t="s">
        <v>132</v>
      </c>
      <c r="K4019" s="23">
        <v>196</v>
      </c>
      <c r="L4019" s="23">
        <v>77.3</v>
      </c>
      <c r="M4019" s="23">
        <v>56.9</v>
      </c>
      <c r="N4019" s="23">
        <v>497.84</v>
      </c>
      <c r="O4019" s="23">
        <v>196.342</v>
      </c>
      <c r="P4019" s="23">
        <v>144.526</v>
      </c>
      <c r="Q4019" s="24" t="s">
        <v>39</v>
      </c>
      <c r="R4019" s="28">
        <v>10</v>
      </c>
      <c r="S4019" s="24" t="s">
        <v>132</v>
      </c>
      <c r="T4019" s="26" t="s">
        <v>39</v>
      </c>
      <c r="U4019" s="27" cm="1">
        <f t="array" ref="U4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019" s="13"/>
      <c r="W4019" s="13"/>
      <c r="X4019" s="13"/>
      <c r="Y4019" s="13"/>
      <c r="Z4019" s="13"/>
      <c r="AC4019" s="13"/>
      <c r="AD4019" s="13"/>
      <c r="AE4019" s="13"/>
      <c r="AF4019" s="13"/>
      <c r="AG4019" s="13"/>
    </row>
    <row r="4020" spans="1:33">
      <c r="A4020" s="21" t="s">
        <v>4034</v>
      </c>
      <c r="B4020" s="22" t="s">
        <v>4036</v>
      </c>
      <c r="C4020" s="21" t="s">
        <v>2115</v>
      </c>
      <c r="D4020" s="21" t="s">
        <v>132</v>
      </c>
      <c r="E4020" s="21" t="s">
        <v>2341</v>
      </c>
      <c r="F4020" s="22" t="s">
        <v>2592</v>
      </c>
      <c r="G4020" s="21" t="s">
        <v>17</v>
      </c>
      <c r="H4020" s="21" t="s">
        <v>141</v>
      </c>
      <c r="I4020" s="22"/>
      <c r="J4020" s="22" t="s">
        <v>132</v>
      </c>
      <c r="K4020" s="23">
        <v>198.7</v>
      </c>
      <c r="L4020" s="23">
        <v>78.2</v>
      </c>
      <c r="M4020" s="23">
        <v>56.3</v>
      </c>
      <c r="N4020" s="23">
        <v>504.698</v>
      </c>
      <c r="O4020" s="23">
        <v>198.628</v>
      </c>
      <c r="P4020" s="23">
        <v>143.002</v>
      </c>
      <c r="Q4020" s="24" t="s">
        <v>39</v>
      </c>
      <c r="R4020" s="28">
        <v>7.3</v>
      </c>
      <c r="S4020" s="24" t="s">
        <v>132</v>
      </c>
      <c r="T4020" s="26" t="s">
        <v>39</v>
      </c>
      <c r="U4020" s="27" cm="1">
        <f t="array" ref="U4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020" s="13"/>
      <c r="W4020" s="13"/>
      <c r="X4020" s="13"/>
      <c r="Y4020" s="13"/>
      <c r="Z4020" s="13"/>
      <c r="AC4020" s="13"/>
      <c r="AD4020" s="13"/>
      <c r="AE4020" s="13"/>
      <c r="AF4020" s="13"/>
      <c r="AG4020" s="13"/>
    </row>
    <row r="4021" spans="1:33">
      <c r="A4021" s="21" t="s">
        <v>4034</v>
      </c>
      <c r="B4021" s="22" t="s">
        <v>4037</v>
      </c>
      <c r="C4021" s="21" t="s">
        <v>2117</v>
      </c>
      <c r="D4021" s="21" t="s">
        <v>132</v>
      </c>
      <c r="E4021" s="21" t="s">
        <v>2341</v>
      </c>
      <c r="F4021" s="22" t="s">
        <v>3591</v>
      </c>
      <c r="G4021" s="21" t="s">
        <v>101</v>
      </c>
      <c r="H4021" s="21" t="s">
        <v>131</v>
      </c>
      <c r="I4021" s="22"/>
      <c r="J4021" s="22" t="s">
        <v>132</v>
      </c>
      <c r="K4021" s="23">
        <v>199.1</v>
      </c>
      <c r="L4021" s="23">
        <v>78.9</v>
      </c>
      <c r="M4021" s="23">
        <v>66.1</v>
      </c>
      <c r="N4021" s="23">
        <v>505.714</v>
      </c>
      <c r="O4021" s="23">
        <v>200.406</v>
      </c>
      <c r="P4021" s="23">
        <v>167.894</v>
      </c>
      <c r="Q4021" s="24" t="s">
        <v>109</v>
      </c>
      <c r="R4021" s="28">
        <v>1.9</v>
      </c>
      <c r="S4021" s="24" t="s">
        <v>132</v>
      </c>
      <c r="T4021" s="26" t="s">
        <v>109</v>
      </c>
      <c r="U4021" s="27" cm="1">
        <f t="array" ref="U4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021" s="13"/>
      <c r="W4021" s="13"/>
      <c r="X4021" s="13"/>
      <c r="Y4021" s="13"/>
      <c r="Z4021" s="13"/>
      <c r="AC4021" s="13"/>
      <c r="AD4021" s="13"/>
      <c r="AE4021" s="13"/>
      <c r="AF4021" s="13"/>
      <c r="AG4021" s="13"/>
    </row>
    <row r="4022" spans="1:33">
      <c r="A4022" s="21" t="s">
        <v>4034</v>
      </c>
      <c r="B4022" s="22" t="s">
        <v>4038</v>
      </c>
      <c r="C4022" s="21" t="s">
        <v>2119</v>
      </c>
      <c r="D4022" s="21" t="s">
        <v>132</v>
      </c>
      <c r="E4022" s="21" t="s">
        <v>2341</v>
      </c>
      <c r="F4022" s="22" t="s">
        <v>2462</v>
      </c>
      <c r="G4022" s="21" t="s">
        <v>101</v>
      </c>
      <c r="H4022" s="21" t="s">
        <v>470</v>
      </c>
      <c r="I4022" s="22"/>
      <c r="J4022" s="22" t="s">
        <v>132</v>
      </c>
      <c r="K4022" s="23">
        <v>187</v>
      </c>
      <c r="L4022" s="23">
        <v>75.6</v>
      </c>
      <c r="M4022" s="23">
        <v>64</v>
      </c>
      <c r="N4022" s="23">
        <v>474.98</v>
      </c>
      <c r="O4022" s="23">
        <v>192.024</v>
      </c>
      <c r="P4022" s="23">
        <v>162.56</v>
      </c>
      <c r="Q4022" s="24" t="s">
        <v>105</v>
      </c>
      <c r="R4022" s="28">
        <v>3</v>
      </c>
      <c r="S4022" s="24" t="s">
        <v>132</v>
      </c>
      <c r="T4022" s="26" t="s">
        <v>105</v>
      </c>
      <c r="U4022" s="27" cm="1">
        <f t="array" ref="U4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022" s="13"/>
      <c r="W4022" s="13"/>
      <c r="X4022" s="13"/>
      <c r="Y4022" s="13"/>
      <c r="Z4022" s="13"/>
      <c r="AC4022" s="13"/>
      <c r="AD4022" s="13"/>
      <c r="AE4022" s="13"/>
      <c r="AF4022" s="13"/>
      <c r="AG4022" s="13"/>
    </row>
    <row r="4023" spans="1:33">
      <c r="A4023" s="21" t="s">
        <v>4034</v>
      </c>
      <c r="B4023" s="22" t="s">
        <v>4038</v>
      </c>
      <c r="C4023" s="21" t="s">
        <v>2119</v>
      </c>
      <c r="D4023" s="21" t="s">
        <v>2120</v>
      </c>
      <c r="E4023" s="21" t="s">
        <v>2341</v>
      </c>
      <c r="F4023" s="22" t="s">
        <v>2342</v>
      </c>
      <c r="G4023" s="21" t="s">
        <v>101</v>
      </c>
      <c r="H4023" s="21" t="s">
        <v>131</v>
      </c>
      <c r="I4023" s="22"/>
      <c r="J4023" s="22" t="s">
        <v>132</v>
      </c>
      <c r="K4023" s="23">
        <v>188.8</v>
      </c>
      <c r="L4023" s="23">
        <v>75.6</v>
      </c>
      <c r="M4023" s="23">
        <v>64</v>
      </c>
      <c r="N4023" s="23">
        <v>479.552</v>
      </c>
      <c r="O4023" s="23">
        <v>192.024</v>
      </c>
      <c r="P4023" s="23">
        <v>162.56</v>
      </c>
      <c r="Q4023" s="24" t="s">
        <v>105</v>
      </c>
      <c r="R4023" s="28">
        <v>1.2</v>
      </c>
      <c r="S4023" s="24" t="s">
        <v>132</v>
      </c>
      <c r="T4023" s="26" t="s">
        <v>105</v>
      </c>
      <c r="U4023" s="27" cm="1">
        <f t="array" ref="U4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23" s="13"/>
      <c r="W4023" s="13"/>
      <c r="X4023" s="13"/>
      <c r="Y4023" s="13"/>
      <c r="Z4023" s="13"/>
      <c r="AC4023" s="13"/>
      <c r="AD4023" s="13"/>
      <c r="AE4023" s="13"/>
      <c r="AF4023" s="13"/>
      <c r="AG4023" s="13"/>
    </row>
    <row r="4024" ht="12.4" spans="1:33">
      <c r="A4024" s="21" t="s">
        <v>4034</v>
      </c>
      <c r="B4024" s="22" t="s">
        <v>4039</v>
      </c>
      <c r="C4024" s="21" t="s">
        <v>132</v>
      </c>
      <c r="D4024" s="21"/>
      <c r="E4024" s="21" t="s">
        <v>2341</v>
      </c>
      <c r="F4024" s="22" t="s">
        <v>2614</v>
      </c>
      <c r="G4024" s="21" t="s">
        <v>101</v>
      </c>
      <c r="H4024" s="21" t="s">
        <v>131</v>
      </c>
      <c r="I4024" s="22"/>
      <c r="J4024" s="22"/>
      <c r="K4024" s="23">
        <v>195.9</v>
      </c>
      <c r="L4024" s="23">
        <v>75.6</v>
      </c>
      <c r="M4024" s="23">
        <v>65.7</v>
      </c>
      <c r="N4024" s="23">
        <v>497.586</v>
      </c>
      <c r="O4024" s="23">
        <v>192.024</v>
      </c>
      <c r="P4024" s="23">
        <v>166.878</v>
      </c>
      <c r="Q4024" s="24" t="s">
        <v>109</v>
      </c>
      <c r="R4024" s="28">
        <v>5.1</v>
      </c>
      <c r="S4024" s="24" t="s">
        <v>132</v>
      </c>
      <c r="T4024" s="26" t="s">
        <v>109</v>
      </c>
      <c r="U4024" s="27" cm="1">
        <f t="array" ref="U4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4024" s="13"/>
      <c r="W4024" s="13"/>
      <c r="X4024" s="13"/>
      <c r="Y4024" s="13"/>
      <c r="Z4024" s="13"/>
      <c r="AC4024" s="13"/>
      <c r="AD4024" s="13"/>
      <c r="AE4024" s="13"/>
      <c r="AF4024" s="13"/>
      <c r="AG4024" s="13"/>
    </row>
    <row r="4025" hidden="1" spans="1:33">
      <c r="A4025" s="21" t="s">
        <v>4040</v>
      </c>
      <c r="B4025" s="22">
        <v>86</v>
      </c>
      <c r="C4025" s="21" t="s">
        <v>2124</v>
      </c>
      <c r="D4025" s="21" t="s">
        <v>132</v>
      </c>
      <c r="E4025" s="21" t="s">
        <v>2341</v>
      </c>
      <c r="F4025" s="22" t="s">
        <v>2370</v>
      </c>
      <c r="G4025" s="21" t="s">
        <v>41</v>
      </c>
      <c r="H4025" s="21" t="s">
        <v>135</v>
      </c>
      <c r="I4025" s="22"/>
      <c r="J4025" s="22" t="s">
        <v>132</v>
      </c>
      <c r="K4025" s="23">
        <v>166.7</v>
      </c>
      <c r="L4025" s="23">
        <v>69.9</v>
      </c>
      <c r="M4025" s="23">
        <v>52</v>
      </c>
      <c r="N4025" s="23">
        <v>423.418</v>
      </c>
      <c r="O4025" s="23">
        <v>177.546</v>
      </c>
      <c r="P4025" s="23">
        <v>132.08</v>
      </c>
      <c r="Q4025" s="24" t="s">
        <v>45</v>
      </c>
      <c r="R4025" s="28">
        <v>11.3</v>
      </c>
      <c r="S4025" s="24" t="s">
        <v>132</v>
      </c>
      <c r="T4025" s="26" t="s">
        <v>45</v>
      </c>
      <c r="U4025" s="27" cm="1">
        <f t="array" ref="U4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4025" s="13"/>
      <c r="W4025" s="13"/>
      <c r="X4025" s="13"/>
      <c r="Y4025" s="13"/>
      <c r="Z4025" s="13"/>
      <c r="AC4025" s="13"/>
      <c r="AD4025" s="13"/>
      <c r="AE4025" s="13"/>
      <c r="AF4025" s="13"/>
      <c r="AG4025" s="13"/>
    </row>
    <row r="4026" hidden="1" spans="1:33">
      <c r="A4026" s="21" t="s">
        <v>4040</v>
      </c>
      <c r="B4026" s="22">
        <v>86</v>
      </c>
      <c r="C4026" s="21" t="s">
        <v>2125</v>
      </c>
      <c r="D4026" s="21" t="s">
        <v>132</v>
      </c>
      <c r="E4026" s="21" t="s">
        <v>2345</v>
      </c>
      <c r="F4026" s="22" t="s">
        <v>2381</v>
      </c>
      <c r="G4026" s="21" t="s">
        <v>41</v>
      </c>
      <c r="H4026" s="21" t="s">
        <v>135</v>
      </c>
      <c r="I4026" s="22"/>
      <c r="J4026" s="22" t="s">
        <v>132</v>
      </c>
      <c r="K4026" s="23">
        <v>167.9</v>
      </c>
      <c r="L4026" s="23">
        <v>69.9</v>
      </c>
      <c r="M4026" s="23">
        <v>51.6</v>
      </c>
      <c r="N4026" s="23">
        <v>426.466</v>
      </c>
      <c r="O4026" s="23">
        <v>177.546</v>
      </c>
      <c r="P4026" s="23">
        <v>131.064</v>
      </c>
      <c r="Q4026" s="24" t="s">
        <v>45</v>
      </c>
      <c r="R4026" s="28">
        <v>10.1</v>
      </c>
      <c r="S4026" s="24" t="s">
        <v>132</v>
      </c>
      <c r="T4026" s="26" t="s">
        <v>45</v>
      </c>
      <c r="U4026" s="27" cm="1">
        <f t="array" ref="U4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4026" s="13"/>
      <c r="W4026" s="13"/>
      <c r="X4026" s="13"/>
      <c r="Y4026" s="13"/>
      <c r="Z4026" s="13"/>
      <c r="AC4026" s="13"/>
      <c r="AD4026" s="13"/>
      <c r="AE4026" s="13"/>
      <c r="AF4026" s="13"/>
      <c r="AG4026" s="13"/>
    </row>
    <row r="4027" hidden="1" spans="1:33">
      <c r="A4027" s="21" t="s">
        <v>4040</v>
      </c>
      <c r="B4027" s="22" t="s">
        <v>4041</v>
      </c>
      <c r="C4027" s="21" t="s">
        <v>2122</v>
      </c>
      <c r="D4027" s="21" t="s">
        <v>132</v>
      </c>
      <c r="E4027" s="21" t="s">
        <v>2341</v>
      </c>
      <c r="F4027" s="22" t="s">
        <v>4042</v>
      </c>
      <c r="G4027" s="21" t="s">
        <v>101</v>
      </c>
      <c r="H4027" s="21" t="s">
        <v>131</v>
      </c>
      <c r="I4027" s="22"/>
      <c r="J4027" s="22" t="s">
        <v>132</v>
      </c>
      <c r="K4027" s="23">
        <v>174.6</v>
      </c>
      <c r="L4027" s="23">
        <v>66.5</v>
      </c>
      <c r="M4027" s="23">
        <v>66.1</v>
      </c>
      <c r="N4027" s="23">
        <v>443.484</v>
      </c>
      <c r="O4027" s="23">
        <v>168.91</v>
      </c>
      <c r="P4027" s="23">
        <v>167.894</v>
      </c>
      <c r="Q4027" s="24" t="s">
        <v>100</v>
      </c>
      <c r="R4027" s="28">
        <v>6.4</v>
      </c>
      <c r="S4027" s="24" t="s">
        <v>132</v>
      </c>
      <c r="T4027" s="26" t="s">
        <v>100</v>
      </c>
      <c r="U4027" s="27" cm="1">
        <f t="array" ref="U4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4027" s="13"/>
      <c r="W4027" s="13"/>
      <c r="X4027" s="13"/>
      <c r="Y4027" s="13"/>
      <c r="Z4027" s="13"/>
      <c r="AC4027" s="13"/>
      <c r="AD4027" s="13"/>
      <c r="AE4027" s="13"/>
      <c r="AF4027" s="13"/>
      <c r="AG4027" s="13"/>
    </row>
    <row r="4028" hidden="1" spans="1:33">
      <c r="A4028" s="21" t="s">
        <v>4040</v>
      </c>
      <c r="B4028" s="22" t="s">
        <v>4041</v>
      </c>
      <c r="C4028" s="21" t="s">
        <v>2122</v>
      </c>
      <c r="D4028" s="21" t="s">
        <v>132</v>
      </c>
      <c r="E4028" s="21" t="s">
        <v>2345</v>
      </c>
      <c r="F4028" s="22" t="s">
        <v>2990</v>
      </c>
      <c r="G4028" s="21" t="s">
        <v>101</v>
      </c>
      <c r="H4028" s="21" t="s">
        <v>131</v>
      </c>
      <c r="I4028" s="22"/>
      <c r="J4028" s="22" t="s">
        <v>132</v>
      </c>
      <c r="K4028" s="23">
        <v>176</v>
      </c>
      <c r="L4028" s="23">
        <v>66.5</v>
      </c>
      <c r="M4028" s="23">
        <v>68.1</v>
      </c>
      <c r="N4028" s="23">
        <v>447.04</v>
      </c>
      <c r="O4028" s="23">
        <v>168.91</v>
      </c>
      <c r="P4028" s="23">
        <v>172.974</v>
      </c>
      <c r="Q4028" s="24" t="s">
        <v>100</v>
      </c>
      <c r="R4028" s="28">
        <v>5</v>
      </c>
      <c r="S4028" s="24" t="s">
        <v>132</v>
      </c>
      <c r="T4028" s="26" t="s">
        <v>100</v>
      </c>
      <c r="U4028" s="27" cm="1">
        <f t="array" ref="U4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28" s="13"/>
      <c r="W4028" s="13"/>
      <c r="X4028" s="13"/>
      <c r="Y4028" s="13"/>
      <c r="Z4028" s="13"/>
      <c r="AC4028" s="13"/>
      <c r="AD4028" s="13"/>
      <c r="AE4028" s="13"/>
      <c r="AF4028" s="13"/>
      <c r="AG4028" s="13"/>
    </row>
    <row r="4029" hidden="1" spans="1:33">
      <c r="A4029" s="21" t="s">
        <v>4040</v>
      </c>
      <c r="B4029" s="22" t="s">
        <v>4041</v>
      </c>
      <c r="C4029" s="21" t="s">
        <v>2122</v>
      </c>
      <c r="D4029" s="21" t="s">
        <v>132</v>
      </c>
      <c r="E4029" s="21" t="s">
        <v>2354</v>
      </c>
      <c r="F4029" s="22" t="s">
        <v>2383</v>
      </c>
      <c r="G4029" s="21" t="s">
        <v>101</v>
      </c>
      <c r="H4029" s="21" t="s">
        <v>131</v>
      </c>
      <c r="I4029" s="22"/>
      <c r="J4029" s="22" t="s">
        <v>132</v>
      </c>
      <c r="K4029" s="23">
        <v>178.7</v>
      </c>
      <c r="L4029" s="23">
        <v>66.5</v>
      </c>
      <c r="M4029" s="23">
        <v>68.7</v>
      </c>
      <c r="N4029" s="23">
        <v>453.898</v>
      </c>
      <c r="O4029" s="23">
        <v>168.91</v>
      </c>
      <c r="P4029" s="23">
        <v>174.498</v>
      </c>
      <c r="Q4029" s="24" t="s">
        <v>100</v>
      </c>
      <c r="R4029" s="28">
        <v>2.3</v>
      </c>
      <c r="S4029" s="24" t="s">
        <v>132</v>
      </c>
      <c r="T4029" s="26" t="s">
        <v>100</v>
      </c>
      <c r="U4029" s="27" cm="1">
        <f t="array" ref="U4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4029" s="13"/>
      <c r="W4029" s="13"/>
      <c r="X4029" s="13"/>
      <c r="Y4029" s="13"/>
      <c r="Z4029" s="13"/>
      <c r="AC4029" s="13"/>
      <c r="AD4029" s="13"/>
      <c r="AE4029" s="13"/>
      <c r="AF4029" s="13"/>
      <c r="AG4029" s="13"/>
    </row>
    <row r="4030" hidden="1" spans="1:33">
      <c r="A4030" s="21" t="s">
        <v>4040</v>
      </c>
      <c r="B4030" s="22" t="s">
        <v>4041</v>
      </c>
      <c r="C4030" s="21" t="s">
        <v>2122</v>
      </c>
      <c r="D4030" s="21" t="s">
        <v>132</v>
      </c>
      <c r="E4030" s="21" t="s">
        <v>2354</v>
      </c>
      <c r="F4030" s="22" t="s">
        <v>3337</v>
      </c>
      <c r="G4030" s="21" t="s">
        <v>101</v>
      </c>
      <c r="H4030" s="21" t="s">
        <v>131</v>
      </c>
      <c r="I4030" s="22"/>
      <c r="J4030" s="22" t="s">
        <v>132</v>
      </c>
      <c r="K4030" s="23">
        <v>183.3</v>
      </c>
      <c r="L4030" s="23">
        <v>70.9</v>
      </c>
      <c r="M4030" s="23">
        <v>68.7</v>
      </c>
      <c r="N4030" s="23">
        <v>465.582</v>
      </c>
      <c r="O4030" s="23">
        <v>180.086</v>
      </c>
      <c r="P4030" s="23">
        <v>174.498</v>
      </c>
      <c r="Q4030" s="24" t="s">
        <v>105</v>
      </c>
      <c r="R4030" s="28">
        <v>6.7</v>
      </c>
      <c r="S4030" s="24" t="s">
        <v>132</v>
      </c>
      <c r="T4030" s="26" t="s">
        <v>105</v>
      </c>
      <c r="U4030" s="27" cm="1">
        <f t="array" ref="U4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030" s="13"/>
      <c r="W4030" s="13"/>
      <c r="X4030" s="13"/>
      <c r="Y4030" s="13"/>
      <c r="Z4030" s="13"/>
      <c r="AC4030" s="13"/>
      <c r="AD4030" s="13"/>
      <c r="AE4030" s="13"/>
      <c r="AF4030" s="13"/>
      <c r="AG4030" s="13"/>
    </row>
    <row r="4031" hidden="1" spans="1:33">
      <c r="A4031" s="21" t="s">
        <v>4040</v>
      </c>
      <c r="B4031" s="22" t="s">
        <v>4041</v>
      </c>
      <c r="C4031" s="21" t="s">
        <v>2122</v>
      </c>
      <c r="D4031" s="21" t="s">
        <v>132</v>
      </c>
      <c r="E4031" s="21" t="s">
        <v>2371</v>
      </c>
      <c r="F4031" s="22" t="s">
        <v>2925</v>
      </c>
      <c r="G4031" s="21" t="s">
        <v>101</v>
      </c>
      <c r="H4031" s="21" t="s">
        <v>131</v>
      </c>
      <c r="I4031" s="22"/>
      <c r="J4031" s="22" t="s">
        <v>132</v>
      </c>
      <c r="K4031" s="23">
        <v>189</v>
      </c>
      <c r="L4031" s="23">
        <v>73.8</v>
      </c>
      <c r="M4031" s="23">
        <v>71.6</v>
      </c>
      <c r="N4031" s="23">
        <v>480.06</v>
      </c>
      <c r="O4031" s="23">
        <v>187.452</v>
      </c>
      <c r="P4031" s="23">
        <v>181.864</v>
      </c>
      <c r="Q4031" s="24" t="s">
        <v>105</v>
      </c>
      <c r="R4031" s="28">
        <v>1</v>
      </c>
      <c r="S4031" s="24" t="s">
        <v>132</v>
      </c>
      <c r="T4031" s="26" t="s">
        <v>105</v>
      </c>
      <c r="U4031" s="27" cm="1">
        <f t="array" ref="U4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31" s="13"/>
      <c r="W4031" s="13"/>
      <c r="X4031" s="13"/>
      <c r="Y4031" s="13"/>
      <c r="Z4031" s="13"/>
      <c r="AC4031" s="13"/>
      <c r="AD4031" s="13"/>
      <c r="AE4031" s="13"/>
      <c r="AF4031" s="13"/>
      <c r="AG4031" s="13"/>
    </row>
    <row r="4032" hidden="1" spans="1:33">
      <c r="A4032" s="21" t="s">
        <v>4040</v>
      </c>
      <c r="B4032" s="22" t="s">
        <v>4041</v>
      </c>
      <c r="C4032" s="21" t="s">
        <v>2122</v>
      </c>
      <c r="D4032" s="21" t="s">
        <v>132</v>
      </c>
      <c r="E4032" s="21" t="s">
        <v>2371</v>
      </c>
      <c r="F4032" s="22" t="s">
        <v>2887</v>
      </c>
      <c r="G4032" s="21" t="s">
        <v>101</v>
      </c>
      <c r="H4032" s="21" t="s">
        <v>131</v>
      </c>
      <c r="I4032" s="22"/>
      <c r="J4032" s="22" t="s">
        <v>132</v>
      </c>
      <c r="K4032" s="23">
        <v>189.2</v>
      </c>
      <c r="L4032" s="23">
        <v>73.8</v>
      </c>
      <c r="M4032" s="23">
        <v>71.6</v>
      </c>
      <c r="N4032" s="23">
        <v>480.568</v>
      </c>
      <c r="O4032" s="23">
        <v>187.452</v>
      </c>
      <c r="P4032" s="23">
        <v>181.864</v>
      </c>
      <c r="Q4032" s="24" t="s">
        <v>105</v>
      </c>
      <c r="R4032" s="28">
        <v>0.8</v>
      </c>
      <c r="S4032" s="24" t="s">
        <v>132</v>
      </c>
      <c r="T4032" s="26" t="s">
        <v>105</v>
      </c>
      <c r="U4032" s="27" cm="1">
        <f t="array" ref="U4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032" s="13"/>
      <c r="W4032" s="13"/>
      <c r="X4032" s="13"/>
      <c r="Y4032" s="13"/>
      <c r="Z4032" s="13"/>
      <c r="AC4032" s="13"/>
      <c r="AD4032" s="13"/>
      <c r="AE4032" s="13"/>
      <c r="AF4032" s="13"/>
      <c r="AG4032" s="13"/>
    </row>
    <row r="4033" hidden="1" spans="1:33">
      <c r="A4033" s="21" t="s">
        <v>4040</v>
      </c>
      <c r="B4033" s="22" t="s">
        <v>4041</v>
      </c>
      <c r="C4033" s="21" t="s">
        <v>2122</v>
      </c>
      <c r="D4033" s="21" t="s">
        <v>132</v>
      </c>
      <c r="E4033" s="21" t="s">
        <v>2357</v>
      </c>
      <c r="F4033" s="22" t="s">
        <v>2368</v>
      </c>
      <c r="G4033" s="21" t="s">
        <v>101</v>
      </c>
      <c r="H4033" s="21" t="s">
        <v>131</v>
      </c>
      <c r="I4033" s="22"/>
      <c r="J4033" s="22" t="s">
        <v>132</v>
      </c>
      <c r="K4033" s="23">
        <v>189.9</v>
      </c>
      <c r="L4033" s="23">
        <v>75.8</v>
      </c>
      <c r="M4033" s="23">
        <v>74.2</v>
      </c>
      <c r="N4033" s="23">
        <v>482.346</v>
      </c>
      <c r="O4033" s="23">
        <v>192.532</v>
      </c>
      <c r="P4033" s="23">
        <v>188.468</v>
      </c>
      <c r="Q4033" s="24" t="s">
        <v>105</v>
      </c>
      <c r="R4033" s="28">
        <v>0.1</v>
      </c>
      <c r="S4033" s="24" t="s">
        <v>132</v>
      </c>
      <c r="T4033" s="26" t="s">
        <v>105</v>
      </c>
      <c r="U4033" s="27" cm="1">
        <f t="array" ref="U4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4033" s="13"/>
      <c r="W4033" s="13"/>
      <c r="X4033" s="13"/>
      <c r="Y4033" s="13"/>
      <c r="Z4033" s="13"/>
      <c r="AC4033" s="13"/>
      <c r="AD4033" s="13"/>
      <c r="AE4033" s="13"/>
      <c r="AF4033" s="13"/>
      <c r="AG4033" s="13"/>
    </row>
    <row r="4034" hidden="1" spans="1:33">
      <c r="A4034" s="21" t="s">
        <v>4040</v>
      </c>
      <c r="B4034" s="22" t="s">
        <v>4041</v>
      </c>
      <c r="C4034" s="21" t="s">
        <v>2122</v>
      </c>
      <c r="D4034" s="21" t="s">
        <v>132</v>
      </c>
      <c r="E4034" s="21" t="s">
        <v>2357</v>
      </c>
      <c r="F4034" s="22" t="s">
        <v>3575</v>
      </c>
      <c r="G4034" s="21" t="s">
        <v>101</v>
      </c>
      <c r="H4034" s="21" t="s">
        <v>131</v>
      </c>
      <c r="I4034" s="22"/>
      <c r="J4034" s="22" t="s">
        <v>132</v>
      </c>
      <c r="K4034" s="23">
        <v>191.3</v>
      </c>
      <c r="L4034" s="23">
        <v>75.8</v>
      </c>
      <c r="M4034" s="23">
        <v>71.5</v>
      </c>
      <c r="N4034" s="23">
        <v>485.902</v>
      </c>
      <c r="O4034" s="23">
        <v>192.532</v>
      </c>
      <c r="P4034" s="23">
        <v>181.61</v>
      </c>
      <c r="Q4034" s="24" t="s">
        <v>109</v>
      </c>
      <c r="R4034" s="28">
        <v>9.7</v>
      </c>
      <c r="S4034" s="24" t="s">
        <v>132</v>
      </c>
      <c r="T4034" s="26" t="s">
        <v>109</v>
      </c>
      <c r="U4034" s="27" cm="1">
        <f t="array" ref="U4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034" s="13"/>
      <c r="W4034" s="13"/>
      <c r="X4034" s="13"/>
      <c r="Y4034" s="13"/>
      <c r="Z4034" s="13"/>
      <c r="AC4034" s="13"/>
      <c r="AD4034" s="13"/>
      <c r="AE4034" s="13"/>
      <c r="AF4034" s="13"/>
      <c r="AG4034" s="13"/>
    </row>
    <row r="4035" hidden="1" spans="1:33">
      <c r="A4035" s="21" t="s">
        <v>4040</v>
      </c>
      <c r="B4035" s="22" t="s">
        <v>4041</v>
      </c>
      <c r="C4035" s="21" t="s">
        <v>2122</v>
      </c>
      <c r="D4035" s="21" t="s">
        <v>132</v>
      </c>
      <c r="E4035" s="21" t="s">
        <v>2468</v>
      </c>
      <c r="F4035" s="22" t="s">
        <v>2342</v>
      </c>
      <c r="G4035" s="21" t="s">
        <v>101</v>
      </c>
      <c r="H4035" s="21" t="s">
        <v>131</v>
      </c>
      <c r="I4035" s="22"/>
      <c r="J4035" s="22" t="s">
        <v>132</v>
      </c>
      <c r="K4035" s="23">
        <v>194.9</v>
      </c>
      <c r="L4035" s="23">
        <v>78</v>
      </c>
      <c r="M4035" s="23">
        <v>72.6</v>
      </c>
      <c r="N4035" s="23">
        <v>495.046</v>
      </c>
      <c r="O4035" s="23">
        <v>198.12</v>
      </c>
      <c r="P4035" s="23">
        <v>184.404</v>
      </c>
      <c r="Q4035" s="24" t="s">
        <v>109</v>
      </c>
      <c r="R4035" s="28">
        <v>6.1</v>
      </c>
      <c r="S4035" s="24" t="s">
        <v>132</v>
      </c>
      <c r="T4035" s="26" t="s">
        <v>109</v>
      </c>
      <c r="U4035" s="27" cm="1">
        <f t="array" ref="U4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035" s="13"/>
      <c r="W4035" s="13"/>
      <c r="X4035" s="13"/>
      <c r="Y4035" s="13"/>
      <c r="Z4035" s="13"/>
      <c r="AC4035" s="13"/>
      <c r="AD4035" s="13"/>
      <c r="AE4035" s="13"/>
      <c r="AF4035" s="13"/>
      <c r="AG4035" s="13"/>
    </row>
    <row r="4036" hidden="1" spans="1:33">
      <c r="A4036" s="21" t="s">
        <v>4040</v>
      </c>
      <c r="B4036" s="22" t="s">
        <v>4043</v>
      </c>
      <c r="C4036" s="21" t="s">
        <v>2127</v>
      </c>
      <c r="D4036" s="21" t="s">
        <v>132</v>
      </c>
      <c r="E4036" s="21" t="s">
        <v>2341</v>
      </c>
      <c r="F4036" s="22" t="s">
        <v>3027</v>
      </c>
      <c r="G4036" s="21" t="s">
        <v>92</v>
      </c>
      <c r="H4036" s="21" t="s">
        <v>138</v>
      </c>
      <c r="I4036" s="22"/>
      <c r="J4036" s="22" t="s">
        <v>132</v>
      </c>
      <c r="K4036" s="23">
        <v>190.2</v>
      </c>
      <c r="L4036" s="23">
        <v>70.3</v>
      </c>
      <c r="M4036" s="23">
        <v>56.3</v>
      </c>
      <c r="N4036" s="23">
        <v>483.108</v>
      </c>
      <c r="O4036" s="23">
        <v>178.562</v>
      </c>
      <c r="P4036" s="23">
        <v>143.002</v>
      </c>
      <c r="Q4036" s="24" t="s">
        <v>94</v>
      </c>
      <c r="R4036" s="28">
        <v>1.7</v>
      </c>
      <c r="S4036" s="24" t="s">
        <v>132</v>
      </c>
      <c r="T4036" s="26" t="s">
        <v>94</v>
      </c>
      <c r="U4036" s="27" cm="1">
        <f t="array" ref="U4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4036" s="13"/>
      <c r="W4036" s="13"/>
      <c r="X4036" s="13"/>
      <c r="Y4036" s="13"/>
      <c r="Z4036" s="13"/>
      <c r="AC4036" s="13"/>
      <c r="AD4036" s="13"/>
      <c r="AE4036" s="13"/>
      <c r="AF4036" s="13"/>
      <c r="AG4036" s="13"/>
    </row>
    <row r="4037" hidden="1" spans="1:33">
      <c r="A4037" s="21" t="s">
        <v>4040</v>
      </c>
      <c r="B4037" s="22" t="s">
        <v>4043</v>
      </c>
      <c r="C4037" s="21" t="s">
        <v>2127</v>
      </c>
      <c r="D4037" s="21" t="s">
        <v>132</v>
      </c>
      <c r="E4037" s="21" t="s">
        <v>2345</v>
      </c>
      <c r="F4037" s="22" t="s">
        <v>2964</v>
      </c>
      <c r="G4037" s="21" t="s">
        <v>92</v>
      </c>
      <c r="H4037" s="21" t="s">
        <v>138</v>
      </c>
      <c r="I4037" s="22"/>
      <c r="J4037" s="22" t="s">
        <v>132</v>
      </c>
      <c r="K4037" s="23">
        <v>191.9</v>
      </c>
      <c r="L4037" s="23">
        <v>71.7</v>
      </c>
      <c r="M4037" s="23">
        <v>57.7</v>
      </c>
      <c r="N4037" s="23">
        <v>487.426</v>
      </c>
      <c r="O4037" s="23">
        <v>182.118</v>
      </c>
      <c r="P4037" s="23">
        <v>146.558</v>
      </c>
      <c r="Q4037" s="24" t="s">
        <v>94</v>
      </c>
      <c r="R4037" s="28">
        <v>0</v>
      </c>
      <c r="S4037" s="24" t="s">
        <v>132</v>
      </c>
      <c r="T4037" s="26" t="s">
        <v>94</v>
      </c>
      <c r="U4037" s="27" cm="1">
        <f t="array" ref="U4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037" s="13"/>
      <c r="W4037" s="13"/>
      <c r="X4037" s="13"/>
      <c r="Y4037" s="13"/>
      <c r="Z4037" s="13"/>
      <c r="AC4037" s="13"/>
      <c r="AD4037" s="13"/>
      <c r="AE4037" s="13"/>
      <c r="AF4037" s="13"/>
      <c r="AG4037" s="13"/>
    </row>
    <row r="4038" hidden="1" spans="1:33">
      <c r="A4038" s="21" t="s">
        <v>4040</v>
      </c>
      <c r="B4038" s="22" t="s">
        <v>4043</v>
      </c>
      <c r="C4038" s="21" t="s">
        <v>2127</v>
      </c>
      <c r="D4038" s="21" t="s">
        <v>132</v>
      </c>
      <c r="E4038" s="21" t="s">
        <v>2354</v>
      </c>
      <c r="F4038" s="22" t="s">
        <v>3753</v>
      </c>
      <c r="G4038" s="21" t="s">
        <v>92</v>
      </c>
      <c r="H4038" s="21" t="s">
        <v>138</v>
      </c>
      <c r="I4038" s="22"/>
      <c r="J4038" s="22" t="s">
        <v>132</v>
      </c>
      <c r="K4038" s="23">
        <v>197.6</v>
      </c>
      <c r="L4038" s="23">
        <v>72.8</v>
      </c>
      <c r="M4038" s="23">
        <v>58.5</v>
      </c>
      <c r="N4038" s="23">
        <v>501.904</v>
      </c>
      <c r="O4038" s="23">
        <v>184.912</v>
      </c>
      <c r="P4038" s="23">
        <v>148.59</v>
      </c>
      <c r="Q4038" s="24" t="s">
        <v>96</v>
      </c>
      <c r="R4038" s="28">
        <v>10.4</v>
      </c>
      <c r="S4038" s="24" t="s">
        <v>132</v>
      </c>
      <c r="T4038" s="26" t="s">
        <v>96</v>
      </c>
      <c r="U4038" s="27" cm="1">
        <f t="array" ref="U4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4038" s="13"/>
      <c r="W4038" s="13"/>
      <c r="X4038" s="13"/>
      <c r="Y4038" s="13"/>
      <c r="Z4038" s="13"/>
      <c r="AC4038" s="13"/>
      <c r="AD4038" s="13"/>
      <c r="AE4038" s="13"/>
      <c r="AF4038" s="13"/>
      <c r="AG4038" s="13"/>
    </row>
    <row r="4039" hidden="1" spans="1:33">
      <c r="A4039" s="21" t="s">
        <v>4040</v>
      </c>
      <c r="B4039" s="22" t="s">
        <v>4043</v>
      </c>
      <c r="C4039" s="21" t="s">
        <v>2127</v>
      </c>
      <c r="D4039" s="21" t="s">
        <v>132</v>
      </c>
      <c r="E4039" s="21" t="s">
        <v>2371</v>
      </c>
      <c r="F4039" s="22" t="s">
        <v>3173</v>
      </c>
      <c r="G4039" s="21" t="s">
        <v>92</v>
      </c>
      <c r="H4039" s="21" t="s">
        <v>138</v>
      </c>
      <c r="I4039" s="22"/>
      <c r="J4039" s="22" t="s">
        <v>132</v>
      </c>
      <c r="K4039" s="23">
        <v>195.3</v>
      </c>
      <c r="L4039" s="23">
        <v>72.2</v>
      </c>
      <c r="M4039" s="23">
        <v>57.5</v>
      </c>
      <c r="N4039" s="23">
        <v>496.062</v>
      </c>
      <c r="O4039" s="23">
        <v>183.388</v>
      </c>
      <c r="P4039" s="23">
        <v>146.05</v>
      </c>
      <c r="Q4039" s="24" t="s">
        <v>96</v>
      </c>
      <c r="R4039" s="28">
        <v>12.7</v>
      </c>
      <c r="S4039" s="24" t="s">
        <v>132</v>
      </c>
      <c r="T4039" s="26" t="s">
        <v>96</v>
      </c>
      <c r="U4039" s="27" cm="1">
        <f t="array" ref="U4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4039" s="13"/>
      <c r="W4039" s="13"/>
      <c r="X4039" s="13"/>
      <c r="Y4039" s="13"/>
      <c r="Z4039" s="13"/>
      <c r="AC4039" s="13"/>
      <c r="AD4039" s="13"/>
      <c r="AE4039" s="13"/>
      <c r="AF4039" s="13"/>
      <c r="AG4039" s="13"/>
    </row>
    <row r="4040" hidden="1" spans="1:33">
      <c r="A4040" s="21" t="s">
        <v>4040</v>
      </c>
      <c r="B4040" s="22" t="s">
        <v>4043</v>
      </c>
      <c r="C4040" s="21" t="s">
        <v>2127</v>
      </c>
      <c r="D4040" s="21" t="s">
        <v>132</v>
      </c>
      <c r="E4040" s="21" t="s">
        <v>2357</v>
      </c>
      <c r="F4040" s="22" t="s">
        <v>2350</v>
      </c>
      <c r="G4040" s="21" t="s">
        <v>92</v>
      </c>
      <c r="H4040" s="21" t="s">
        <v>138</v>
      </c>
      <c r="I4040" s="22"/>
      <c r="J4040" s="22" t="s">
        <v>132</v>
      </c>
      <c r="K4040" s="23">
        <v>195.9</v>
      </c>
      <c r="L4040" s="23">
        <v>72.8</v>
      </c>
      <c r="M4040" s="23">
        <v>56.5</v>
      </c>
      <c r="N4040" s="23">
        <v>497.586</v>
      </c>
      <c r="O4040" s="23">
        <v>184.912</v>
      </c>
      <c r="P4040" s="23">
        <v>143.51</v>
      </c>
      <c r="Q4040" s="24" t="s">
        <v>96</v>
      </c>
      <c r="R4040" s="28">
        <v>12.1</v>
      </c>
      <c r="S4040" s="24" t="s">
        <v>132</v>
      </c>
      <c r="T4040" s="26" t="s">
        <v>96</v>
      </c>
      <c r="U4040" s="27" cm="1">
        <f t="array" ref="U4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4040" s="13"/>
      <c r="W4040" s="13"/>
      <c r="X4040" s="13"/>
      <c r="Y4040" s="13"/>
      <c r="Z4040" s="13"/>
      <c r="AC4040" s="13"/>
      <c r="AD4040" s="13"/>
      <c r="AE4040" s="13"/>
      <c r="AF4040" s="13"/>
      <c r="AG4040" s="13"/>
    </row>
    <row r="4041" hidden="1" spans="1:33">
      <c r="A4041" s="21" t="s">
        <v>4040</v>
      </c>
      <c r="B4041" s="22" t="s">
        <v>4044</v>
      </c>
      <c r="C4041" s="21" t="s">
        <v>4045</v>
      </c>
      <c r="D4041" s="21" t="s">
        <v>132</v>
      </c>
      <c r="E4041" s="21" t="s">
        <v>2341</v>
      </c>
      <c r="F4041" s="22" t="s">
        <v>2614</v>
      </c>
      <c r="G4041" s="21" t="s">
        <v>101</v>
      </c>
      <c r="H4041" s="21" t="s">
        <v>131</v>
      </c>
      <c r="I4041" s="22"/>
      <c r="J4041" s="22" t="s">
        <v>132</v>
      </c>
      <c r="K4041" s="23">
        <v>184.6</v>
      </c>
      <c r="L4041" s="23">
        <v>73.2</v>
      </c>
      <c r="M4041" s="23">
        <v>65</v>
      </c>
      <c r="N4041" s="23">
        <v>468.884</v>
      </c>
      <c r="O4041" s="23">
        <v>185.928</v>
      </c>
      <c r="P4041" s="23">
        <v>165.1</v>
      </c>
      <c r="Q4041" s="24" t="s">
        <v>105</v>
      </c>
      <c r="R4041" s="28">
        <v>5.4</v>
      </c>
      <c r="S4041" s="24" t="s">
        <v>132</v>
      </c>
      <c r="T4041" s="26" t="s">
        <v>105</v>
      </c>
      <c r="U4041" s="27" cm="1">
        <f t="array" ref="U4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41" s="13"/>
      <c r="W4041" s="13"/>
      <c r="X4041" s="13"/>
      <c r="Y4041" s="13"/>
      <c r="Z4041" s="13"/>
      <c r="AC4041" s="13"/>
      <c r="AD4041" s="13"/>
      <c r="AE4041" s="13"/>
      <c r="AF4041" s="13"/>
      <c r="AG4041" s="13"/>
    </row>
    <row r="4042" hidden="1" spans="1:33">
      <c r="A4042" s="21" t="s">
        <v>4040</v>
      </c>
      <c r="B4042" s="22" t="s">
        <v>4044</v>
      </c>
      <c r="C4042" s="21" t="s">
        <v>4045</v>
      </c>
      <c r="D4042" s="21" t="s">
        <v>2130</v>
      </c>
      <c r="E4042" s="21" t="s">
        <v>2341</v>
      </c>
      <c r="F4042" s="22" t="s">
        <v>2614</v>
      </c>
      <c r="G4042" s="21" t="s">
        <v>101</v>
      </c>
      <c r="H4042" s="21" t="s">
        <v>131</v>
      </c>
      <c r="I4042" s="22"/>
      <c r="J4042" s="22" t="s">
        <v>132</v>
      </c>
      <c r="K4042" s="23">
        <v>190.2</v>
      </c>
      <c r="L4042" s="23">
        <v>73.2</v>
      </c>
      <c r="M4042" s="23">
        <v>65.9</v>
      </c>
      <c r="N4042" s="23">
        <v>483.108</v>
      </c>
      <c r="O4042" s="23">
        <v>185.928</v>
      </c>
      <c r="P4042" s="23">
        <v>167.386</v>
      </c>
      <c r="Q4042" s="24" t="s">
        <v>109</v>
      </c>
      <c r="R4042" s="28">
        <v>10.8</v>
      </c>
      <c r="S4042" s="24" t="s">
        <v>132</v>
      </c>
      <c r="T4042" s="26" t="s">
        <v>109</v>
      </c>
      <c r="U4042" s="27" cm="1">
        <f t="array" ref="U4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042" s="13"/>
      <c r="W4042" s="13"/>
      <c r="X4042" s="13"/>
      <c r="Y4042" s="13"/>
      <c r="Z4042" s="13"/>
      <c r="AC4042" s="13"/>
      <c r="AD4042" s="13"/>
      <c r="AE4042" s="13"/>
      <c r="AF4042" s="13"/>
      <c r="AG4042" s="13"/>
    </row>
    <row r="4043" hidden="1" spans="1:33">
      <c r="A4043" s="21" t="s">
        <v>4040</v>
      </c>
      <c r="B4043" s="22" t="s">
        <v>4046</v>
      </c>
      <c r="C4043" s="21" t="s">
        <v>2132</v>
      </c>
      <c r="D4043" s="21" t="s">
        <v>132</v>
      </c>
      <c r="E4043" s="21" t="s">
        <v>2341</v>
      </c>
      <c r="F4043" s="22" t="s">
        <v>2877</v>
      </c>
      <c r="G4043" s="21" t="s">
        <v>101</v>
      </c>
      <c r="H4043" s="21" t="s">
        <v>131</v>
      </c>
      <c r="I4043" s="22"/>
      <c r="J4043" s="22" t="s">
        <v>132</v>
      </c>
      <c r="K4043" s="23">
        <v>184.6</v>
      </c>
      <c r="L4043" s="23">
        <v>73.2</v>
      </c>
      <c r="M4043" s="23">
        <v>65</v>
      </c>
      <c r="N4043" s="23">
        <v>468.884</v>
      </c>
      <c r="O4043" s="23">
        <v>185.928</v>
      </c>
      <c r="P4043" s="23">
        <v>165.1</v>
      </c>
      <c r="Q4043" s="24" t="s">
        <v>105</v>
      </c>
      <c r="R4043" s="28">
        <v>5.4</v>
      </c>
      <c r="S4043" s="24" t="s">
        <v>132</v>
      </c>
      <c r="T4043" s="26" t="s">
        <v>105</v>
      </c>
      <c r="U4043" s="27" cm="1">
        <f t="array" ref="U4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43" s="13"/>
      <c r="W4043" s="13"/>
      <c r="X4043" s="13"/>
      <c r="Y4043" s="13"/>
      <c r="Z4043" s="13"/>
      <c r="AC4043" s="13"/>
      <c r="AD4043" s="13"/>
      <c r="AE4043" s="13"/>
      <c r="AF4043" s="13"/>
      <c r="AG4043" s="13"/>
    </row>
    <row r="4044" hidden="1" spans="1:33">
      <c r="A4044" s="21" t="s">
        <v>4040</v>
      </c>
      <c r="B4044" s="22" t="s">
        <v>4047</v>
      </c>
      <c r="C4044" s="21" t="s">
        <v>2134</v>
      </c>
      <c r="D4044" s="21" t="s">
        <v>132</v>
      </c>
      <c r="E4044" s="21" t="s">
        <v>2341</v>
      </c>
      <c r="F4044" s="22" t="s">
        <v>2961</v>
      </c>
      <c r="G4044" s="21" t="s">
        <v>17</v>
      </c>
      <c r="H4044" s="21" t="s">
        <v>141</v>
      </c>
      <c r="I4044" s="22"/>
      <c r="J4044" s="22" t="s">
        <v>132</v>
      </c>
      <c r="K4044" s="23">
        <v>174.6</v>
      </c>
      <c r="L4044" s="23">
        <v>66.5</v>
      </c>
      <c r="M4044" s="23">
        <v>53.9</v>
      </c>
      <c r="N4044" s="23">
        <v>443.484</v>
      </c>
      <c r="O4044" s="23">
        <v>168.91</v>
      </c>
      <c r="P4044" s="23">
        <v>136.906</v>
      </c>
      <c r="Q4044" s="24" t="s">
        <v>24</v>
      </c>
      <c r="R4044" s="28">
        <v>3.4</v>
      </c>
      <c r="S4044" s="24" t="s">
        <v>132</v>
      </c>
      <c r="T4044" s="26" t="s">
        <v>24</v>
      </c>
      <c r="U4044" s="27" cm="1">
        <f t="array" ref="U4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044" s="13"/>
      <c r="W4044" s="13"/>
      <c r="X4044" s="13"/>
      <c r="Y4044" s="13"/>
      <c r="Z4044" s="13"/>
      <c r="AC4044" s="13"/>
      <c r="AD4044" s="13"/>
      <c r="AE4044" s="13"/>
      <c r="AF4044" s="13"/>
      <c r="AG4044" s="13"/>
    </row>
    <row r="4045" hidden="1" spans="1:33">
      <c r="A4045" s="21" t="s">
        <v>4040</v>
      </c>
      <c r="B4045" s="22" t="s">
        <v>4047</v>
      </c>
      <c r="C4045" s="21" t="s">
        <v>2134</v>
      </c>
      <c r="D4045" s="21" t="s">
        <v>132</v>
      </c>
      <c r="E4045" s="21" t="s">
        <v>2341</v>
      </c>
      <c r="F4045" s="22" t="s">
        <v>2961</v>
      </c>
      <c r="G4045" s="21" t="s">
        <v>92</v>
      </c>
      <c r="H4045" s="21" t="s">
        <v>138</v>
      </c>
      <c r="I4045" s="22"/>
      <c r="J4045" s="22" t="s">
        <v>132</v>
      </c>
      <c r="K4045" s="23">
        <v>175.6</v>
      </c>
      <c r="L4045" s="23">
        <v>66.5</v>
      </c>
      <c r="M4045" s="23">
        <v>54.9</v>
      </c>
      <c r="N4045" s="23">
        <v>446.024</v>
      </c>
      <c r="O4045" s="23">
        <v>168.91</v>
      </c>
      <c r="P4045" s="23">
        <v>139.446</v>
      </c>
      <c r="Q4045" s="24" t="s">
        <v>91</v>
      </c>
      <c r="R4045" s="28">
        <v>9.4</v>
      </c>
      <c r="S4045" s="24" t="s">
        <v>132</v>
      </c>
      <c r="T4045" s="26" t="s">
        <v>91</v>
      </c>
      <c r="U4045" s="27" cm="1">
        <f t="array" ref="U4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4045" s="13"/>
      <c r="W4045" s="13"/>
      <c r="X4045" s="13"/>
      <c r="Y4045" s="13"/>
      <c r="Z4045" s="13"/>
      <c r="AC4045" s="13"/>
      <c r="AD4045" s="13"/>
      <c r="AE4045" s="13"/>
      <c r="AF4045" s="13"/>
      <c r="AG4045" s="13"/>
    </row>
    <row r="4046" hidden="1" spans="1:33">
      <c r="A4046" s="21" t="s">
        <v>4040</v>
      </c>
      <c r="B4046" s="22" t="s">
        <v>4047</v>
      </c>
      <c r="C4046" s="21" t="s">
        <v>2134</v>
      </c>
      <c r="D4046" s="21" t="s">
        <v>132</v>
      </c>
      <c r="E4046" s="21" t="s">
        <v>2345</v>
      </c>
      <c r="F4046" s="22" t="s">
        <v>2943</v>
      </c>
      <c r="G4046" s="21" t="s">
        <v>17</v>
      </c>
      <c r="H4046" s="21" t="s">
        <v>168</v>
      </c>
      <c r="I4046" s="22"/>
      <c r="J4046" s="22" t="s">
        <v>132</v>
      </c>
      <c r="K4046" s="23">
        <v>183.1</v>
      </c>
      <c r="L4046" s="23">
        <v>67.4</v>
      </c>
      <c r="M4046" s="23">
        <v>54.5</v>
      </c>
      <c r="N4046" s="23">
        <v>465.074</v>
      </c>
      <c r="O4046" s="23">
        <v>171.196</v>
      </c>
      <c r="P4046" s="23">
        <v>138.43</v>
      </c>
      <c r="Q4046" s="24" t="s">
        <v>39</v>
      </c>
      <c r="R4046" s="28">
        <v>22.9</v>
      </c>
      <c r="S4046" s="24" t="s">
        <v>132</v>
      </c>
      <c r="T4046" s="26" t="s">
        <v>39</v>
      </c>
      <c r="U4046" s="27" cm="1">
        <f t="array" ref="U4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046" s="13"/>
      <c r="W4046" s="13"/>
      <c r="X4046" s="13"/>
      <c r="Y4046" s="13"/>
      <c r="Z4046" s="13"/>
      <c r="AC4046" s="13"/>
      <c r="AD4046" s="13"/>
      <c r="AE4046" s="13"/>
      <c r="AF4046" s="13"/>
      <c r="AG4046" s="13"/>
    </row>
    <row r="4047" hidden="1" spans="1:33">
      <c r="A4047" s="21" t="s">
        <v>4040</v>
      </c>
      <c r="B4047" s="22" t="s">
        <v>4047</v>
      </c>
      <c r="C4047" s="21" t="s">
        <v>2134</v>
      </c>
      <c r="D4047" s="21" t="s">
        <v>132</v>
      </c>
      <c r="E4047" s="21" t="s">
        <v>2345</v>
      </c>
      <c r="F4047" s="22" t="s">
        <v>2943</v>
      </c>
      <c r="G4047" s="21" t="s">
        <v>92</v>
      </c>
      <c r="H4047" s="21" t="s">
        <v>138</v>
      </c>
      <c r="I4047" s="22"/>
      <c r="J4047" s="22" t="s">
        <v>132</v>
      </c>
      <c r="K4047" s="23">
        <v>177.2</v>
      </c>
      <c r="L4047" s="23">
        <v>67.1</v>
      </c>
      <c r="M4047" s="23">
        <v>55.1</v>
      </c>
      <c r="N4047" s="23">
        <v>450.088</v>
      </c>
      <c r="O4047" s="23">
        <v>170.434</v>
      </c>
      <c r="P4047" s="23">
        <v>139.954</v>
      </c>
      <c r="Q4047" s="24" t="s">
        <v>91</v>
      </c>
      <c r="R4047" s="28">
        <v>7.8</v>
      </c>
      <c r="S4047" s="24" t="s">
        <v>132</v>
      </c>
      <c r="T4047" s="26" t="s">
        <v>91</v>
      </c>
      <c r="U4047" s="27" cm="1">
        <f t="array" ref="U4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4047" s="13"/>
      <c r="W4047" s="13"/>
      <c r="X4047" s="13"/>
      <c r="Y4047" s="13"/>
      <c r="Z4047" s="13"/>
      <c r="AC4047" s="13"/>
      <c r="AD4047" s="13"/>
      <c r="AE4047" s="13"/>
      <c r="AF4047" s="13"/>
      <c r="AG4047" s="13"/>
    </row>
    <row r="4048" hidden="1" spans="1:33">
      <c r="A4048" s="21" t="s">
        <v>4040</v>
      </c>
      <c r="B4048" s="22" t="s">
        <v>4047</v>
      </c>
      <c r="C4048" s="21" t="s">
        <v>2134</v>
      </c>
      <c r="D4048" s="21" t="s">
        <v>132</v>
      </c>
      <c r="E4048" s="21" t="s">
        <v>2354</v>
      </c>
      <c r="F4048" s="22" t="s">
        <v>2758</v>
      </c>
      <c r="G4048" s="21" t="s">
        <v>17</v>
      </c>
      <c r="H4048" s="21" t="s">
        <v>168</v>
      </c>
      <c r="I4048" s="22"/>
      <c r="J4048" s="22" t="s">
        <v>132</v>
      </c>
      <c r="K4048" s="23">
        <v>189.4</v>
      </c>
      <c r="L4048" s="23">
        <v>69.7</v>
      </c>
      <c r="M4048" s="23">
        <v>57.1</v>
      </c>
      <c r="N4048" s="23">
        <v>481.076</v>
      </c>
      <c r="O4048" s="23">
        <v>177.038</v>
      </c>
      <c r="P4048" s="23">
        <v>145.034</v>
      </c>
      <c r="Q4048" s="24" t="s">
        <v>39</v>
      </c>
      <c r="R4048" s="28">
        <v>16.6</v>
      </c>
      <c r="S4048" s="24" t="s">
        <v>132</v>
      </c>
      <c r="T4048" s="26" t="s">
        <v>39</v>
      </c>
      <c r="U4048" s="27" cm="1">
        <f t="array" ref="U4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4048" s="13"/>
      <c r="W4048" s="13"/>
      <c r="X4048" s="13"/>
      <c r="Y4048" s="13"/>
      <c r="Z4048" s="13"/>
      <c r="AC4048" s="13"/>
      <c r="AD4048" s="13"/>
      <c r="AE4048" s="13"/>
      <c r="AF4048" s="13"/>
      <c r="AG4048" s="13"/>
    </row>
    <row r="4049" hidden="1" spans="1:33">
      <c r="A4049" s="21" t="s">
        <v>4040</v>
      </c>
      <c r="B4049" s="22" t="s">
        <v>4047</v>
      </c>
      <c r="C4049" s="21" t="s">
        <v>2134</v>
      </c>
      <c r="D4049" s="21" t="s">
        <v>132</v>
      </c>
      <c r="E4049" s="21" t="s">
        <v>2354</v>
      </c>
      <c r="F4049" s="22" t="s">
        <v>2758</v>
      </c>
      <c r="G4049" s="21" t="s">
        <v>92</v>
      </c>
      <c r="H4049" s="21" t="s">
        <v>138</v>
      </c>
      <c r="I4049" s="22"/>
      <c r="J4049" s="22" t="s">
        <v>132</v>
      </c>
      <c r="K4049" s="23">
        <v>188.2</v>
      </c>
      <c r="L4049" s="23">
        <v>69.7</v>
      </c>
      <c r="M4049" s="23">
        <v>55.5</v>
      </c>
      <c r="N4049" s="23">
        <v>478.028</v>
      </c>
      <c r="O4049" s="23">
        <v>177.038</v>
      </c>
      <c r="P4049" s="23">
        <v>140.97</v>
      </c>
      <c r="Q4049" s="24" t="s">
        <v>94</v>
      </c>
      <c r="R4049" s="28">
        <v>3.7</v>
      </c>
      <c r="S4049" s="24" t="s">
        <v>132</v>
      </c>
      <c r="T4049" s="26" t="s">
        <v>94</v>
      </c>
      <c r="U4049" s="27" cm="1">
        <f t="array" ref="U4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4049" s="13"/>
      <c r="W4049" s="13"/>
      <c r="X4049" s="13"/>
      <c r="Y4049" s="13"/>
      <c r="Z4049" s="13"/>
      <c r="AC4049" s="13"/>
      <c r="AD4049" s="13"/>
      <c r="AE4049" s="13"/>
      <c r="AF4049" s="13"/>
      <c r="AG4049" s="13"/>
    </row>
    <row r="4050" hidden="1" spans="1:33">
      <c r="A4050" s="21" t="s">
        <v>4040</v>
      </c>
      <c r="B4050" s="22" t="s">
        <v>4047</v>
      </c>
      <c r="C4050" s="21" t="s">
        <v>2134</v>
      </c>
      <c r="D4050" s="21" t="s">
        <v>132</v>
      </c>
      <c r="E4050" s="21" t="s">
        <v>2371</v>
      </c>
      <c r="F4050" s="22" t="s">
        <v>3291</v>
      </c>
      <c r="G4050" s="21" t="s">
        <v>92</v>
      </c>
      <c r="H4050" s="21" t="s">
        <v>138</v>
      </c>
      <c r="I4050" s="22"/>
      <c r="J4050" s="22" t="s">
        <v>132</v>
      </c>
      <c r="K4050" s="23">
        <v>188.5</v>
      </c>
      <c r="L4050" s="23">
        <v>70.1</v>
      </c>
      <c r="M4050" s="23">
        <v>55.4</v>
      </c>
      <c r="N4050" s="23">
        <v>478.79</v>
      </c>
      <c r="O4050" s="23">
        <v>178.054</v>
      </c>
      <c r="P4050" s="23">
        <v>140.716</v>
      </c>
      <c r="Q4050" s="24" t="s">
        <v>94</v>
      </c>
      <c r="R4050" s="28">
        <v>3.4</v>
      </c>
      <c r="S4050" s="24" t="s">
        <v>132</v>
      </c>
      <c r="T4050" s="26" t="s">
        <v>94</v>
      </c>
      <c r="U4050" s="27" cm="1">
        <f t="array" ref="U4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050" s="13"/>
      <c r="W4050" s="13"/>
      <c r="X4050" s="13"/>
      <c r="Y4050" s="13"/>
      <c r="Z4050" s="13"/>
      <c r="AC4050" s="13"/>
      <c r="AD4050" s="13"/>
      <c r="AE4050" s="13"/>
      <c r="AF4050" s="13"/>
      <c r="AG4050" s="13"/>
    </row>
    <row r="4051" hidden="1" spans="1:33">
      <c r="A4051" s="21" t="s">
        <v>4040</v>
      </c>
      <c r="B4051" s="22" t="s">
        <v>4047</v>
      </c>
      <c r="C4051" s="21" t="s">
        <v>2134</v>
      </c>
      <c r="D4051" s="21" t="s">
        <v>132</v>
      </c>
      <c r="E4051" s="21" t="s">
        <v>2357</v>
      </c>
      <c r="F4051" s="22" t="s">
        <v>2867</v>
      </c>
      <c r="G4051" s="21" t="s">
        <v>92</v>
      </c>
      <c r="H4051" s="21" t="s">
        <v>138</v>
      </c>
      <c r="I4051" s="22"/>
      <c r="J4051" s="22" t="s">
        <v>132</v>
      </c>
      <c r="K4051" s="23">
        <v>189.2</v>
      </c>
      <c r="L4051" s="23">
        <v>70.7</v>
      </c>
      <c r="M4051" s="23">
        <v>58.3</v>
      </c>
      <c r="N4051" s="23">
        <v>480.568</v>
      </c>
      <c r="O4051" s="23">
        <v>179.578</v>
      </c>
      <c r="P4051" s="23">
        <v>148.082</v>
      </c>
      <c r="Q4051" s="24" t="s">
        <v>94</v>
      </c>
      <c r="R4051" s="28">
        <v>2.7</v>
      </c>
      <c r="S4051" s="24" t="s">
        <v>132</v>
      </c>
      <c r="T4051" s="26" t="s">
        <v>94</v>
      </c>
      <c r="U4051" s="27" cm="1">
        <f t="array" ref="U4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4051" s="13"/>
      <c r="W4051" s="13"/>
      <c r="X4051" s="13"/>
      <c r="Y4051" s="13"/>
      <c r="Z4051" s="13"/>
      <c r="AC4051" s="13"/>
      <c r="AD4051" s="13"/>
      <c r="AE4051" s="13"/>
      <c r="AF4051" s="13"/>
      <c r="AG4051" s="13"/>
    </row>
    <row r="4052" hidden="1" spans="1:33">
      <c r="A4052" s="21" t="s">
        <v>4040</v>
      </c>
      <c r="B4052" s="22" t="s">
        <v>4047</v>
      </c>
      <c r="C4052" s="21" t="s">
        <v>2134</v>
      </c>
      <c r="D4052" s="21" t="s">
        <v>132</v>
      </c>
      <c r="E4052" s="21" t="s">
        <v>2468</v>
      </c>
      <c r="F4052" s="22" t="s">
        <v>2577</v>
      </c>
      <c r="G4052" s="21" t="s">
        <v>92</v>
      </c>
      <c r="H4052" s="21" t="s">
        <v>138</v>
      </c>
      <c r="I4052" s="22"/>
      <c r="J4052" s="22" t="s">
        <v>132</v>
      </c>
      <c r="K4052" s="23">
        <v>189.2</v>
      </c>
      <c r="L4052" s="23">
        <v>71.7</v>
      </c>
      <c r="M4052" s="23">
        <v>57.9</v>
      </c>
      <c r="N4052" s="23">
        <v>480.568</v>
      </c>
      <c r="O4052" s="23">
        <v>182.118</v>
      </c>
      <c r="P4052" s="23">
        <v>147.066</v>
      </c>
      <c r="Q4052" s="24" t="s">
        <v>94</v>
      </c>
      <c r="R4052" s="28">
        <v>2.7</v>
      </c>
      <c r="S4052" s="24" t="s">
        <v>132</v>
      </c>
      <c r="T4052" s="26" t="s">
        <v>94</v>
      </c>
      <c r="U4052" s="27" cm="1">
        <f t="array" ref="U4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4052" s="13"/>
      <c r="W4052" s="13"/>
      <c r="X4052" s="13"/>
      <c r="Y4052" s="13"/>
      <c r="Z4052" s="13"/>
      <c r="AC4052" s="13"/>
      <c r="AD4052" s="13"/>
      <c r="AE4052" s="13"/>
      <c r="AF4052" s="13"/>
      <c r="AG4052" s="13"/>
    </row>
    <row r="4053" hidden="1" spans="1:33">
      <c r="A4053" s="21" t="s">
        <v>4040</v>
      </c>
      <c r="B4053" s="22" t="s">
        <v>4047</v>
      </c>
      <c r="C4053" s="21" t="s">
        <v>2134</v>
      </c>
      <c r="D4053" s="21" t="s">
        <v>132</v>
      </c>
      <c r="E4053" s="21" t="s">
        <v>2587</v>
      </c>
      <c r="F4053" s="22" t="s">
        <v>2817</v>
      </c>
      <c r="G4053" s="21" t="s">
        <v>92</v>
      </c>
      <c r="H4053" s="21" t="s">
        <v>138</v>
      </c>
      <c r="I4053" s="22"/>
      <c r="J4053" s="22" t="s">
        <v>132</v>
      </c>
      <c r="K4053" s="23">
        <v>190.9</v>
      </c>
      <c r="L4053" s="23">
        <v>71.7</v>
      </c>
      <c r="M4053" s="23">
        <v>57.9</v>
      </c>
      <c r="N4053" s="23">
        <v>484.886</v>
      </c>
      <c r="O4053" s="23">
        <v>182.118</v>
      </c>
      <c r="P4053" s="23">
        <v>147.066</v>
      </c>
      <c r="Q4053" s="24" t="s">
        <v>94</v>
      </c>
      <c r="R4053" s="28">
        <v>1</v>
      </c>
      <c r="S4053" s="24" t="s">
        <v>132</v>
      </c>
      <c r="T4053" s="26" t="s">
        <v>94</v>
      </c>
      <c r="U4053" s="27" cm="1">
        <f t="array" ref="U4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53" s="13"/>
      <c r="W4053" s="13"/>
      <c r="X4053" s="13"/>
      <c r="Y4053" s="13"/>
      <c r="Z4053" s="13"/>
      <c r="AC4053" s="13"/>
      <c r="AD4053" s="13"/>
      <c r="AE4053" s="13"/>
      <c r="AF4053" s="13"/>
      <c r="AG4053" s="13"/>
    </row>
    <row r="4054" hidden="1" spans="1:33">
      <c r="A4054" s="21" t="s">
        <v>4040</v>
      </c>
      <c r="B4054" s="22" t="s">
        <v>4047</v>
      </c>
      <c r="C4054" s="21" t="s">
        <v>2134</v>
      </c>
      <c r="D4054" s="21" t="s">
        <v>132</v>
      </c>
      <c r="E4054" s="21" t="s">
        <v>2613</v>
      </c>
      <c r="F4054" s="22" t="s">
        <v>2413</v>
      </c>
      <c r="G4054" s="21" t="s">
        <v>92</v>
      </c>
      <c r="H4054" s="21" t="s">
        <v>138</v>
      </c>
      <c r="I4054" s="22"/>
      <c r="J4054" s="22" t="s">
        <v>132</v>
      </c>
      <c r="K4054" s="23">
        <v>192.7</v>
      </c>
      <c r="L4054" s="23">
        <v>72.4</v>
      </c>
      <c r="M4054" s="23">
        <v>56.9</v>
      </c>
      <c r="N4054" s="23">
        <v>489.458</v>
      </c>
      <c r="O4054" s="23">
        <v>183.896</v>
      </c>
      <c r="P4054" s="23">
        <v>144.526</v>
      </c>
      <c r="Q4054" s="24" t="s">
        <v>96</v>
      </c>
      <c r="R4054" s="28">
        <v>15.3</v>
      </c>
      <c r="S4054" s="24" t="s">
        <v>132</v>
      </c>
      <c r="T4054" s="26" t="s">
        <v>96</v>
      </c>
      <c r="U4054" s="27" cm="1">
        <f t="array" ref="U4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4054" s="13"/>
      <c r="W4054" s="13"/>
      <c r="X4054" s="13"/>
      <c r="Y4054" s="13"/>
      <c r="Z4054" s="13"/>
      <c r="AC4054" s="13"/>
      <c r="AD4054" s="13"/>
      <c r="AE4054" s="13"/>
      <c r="AF4054" s="13"/>
      <c r="AG4054" s="13"/>
    </row>
    <row r="4055" hidden="1" spans="1:33">
      <c r="A4055" s="21" t="s">
        <v>4040</v>
      </c>
      <c r="B4055" s="22" t="s">
        <v>4047</v>
      </c>
      <c r="C4055" s="21" t="s">
        <v>2134</v>
      </c>
      <c r="D4055" s="21" t="s">
        <v>132</v>
      </c>
      <c r="E4055" s="21" t="s">
        <v>2861</v>
      </c>
      <c r="F4055" s="22" t="s">
        <v>2342</v>
      </c>
      <c r="G4055" s="21" t="s">
        <v>92</v>
      </c>
      <c r="H4055" s="21" t="s">
        <v>138</v>
      </c>
      <c r="I4055" s="22"/>
      <c r="J4055" s="22" t="s">
        <v>132</v>
      </c>
      <c r="K4055" s="23">
        <v>193.5</v>
      </c>
      <c r="L4055" s="23">
        <v>72.4</v>
      </c>
      <c r="M4055" s="23">
        <v>56.9</v>
      </c>
      <c r="N4055" s="23">
        <v>491.49</v>
      </c>
      <c r="O4055" s="23">
        <v>183.896</v>
      </c>
      <c r="P4055" s="23">
        <v>144.526</v>
      </c>
      <c r="Q4055" s="24" t="s">
        <v>96</v>
      </c>
      <c r="R4055" s="28">
        <v>14.5</v>
      </c>
      <c r="S4055" s="24" t="s">
        <v>132</v>
      </c>
      <c r="T4055" s="26" t="s">
        <v>96</v>
      </c>
      <c r="U4055" s="27" cm="1">
        <f t="array" ref="U4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055" s="13"/>
      <c r="W4055" s="13"/>
      <c r="X4055" s="13"/>
      <c r="Y4055" s="13"/>
      <c r="Z4055" s="13"/>
      <c r="AC4055" s="13"/>
      <c r="AD4055" s="13"/>
      <c r="AE4055" s="13"/>
      <c r="AF4055" s="13"/>
      <c r="AG4055" s="13"/>
    </row>
    <row r="4056" hidden="1" spans="1:33">
      <c r="A4056" s="21" t="s">
        <v>4040</v>
      </c>
      <c r="B4056" s="22" t="s">
        <v>4048</v>
      </c>
      <c r="C4056" s="21" t="s">
        <v>2136</v>
      </c>
      <c r="D4056" s="21" t="s">
        <v>132</v>
      </c>
      <c r="E4056" s="21" t="s">
        <v>2341</v>
      </c>
      <c r="F4056" s="22" t="s">
        <v>4049</v>
      </c>
      <c r="G4056" s="21" t="s">
        <v>41</v>
      </c>
      <c r="H4056" s="21" t="s">
        <v>135</v>
      </c>
      <c r="I4056" s="22"/>
      <c r="J4056" s="22" t="s">
        <v>132</v>
      </c>
      <c r="K4056" s="23">
        <v>171.5</v>
      </c>
      <c r="L4056" s="23">
        <v>64.4</v>
      </c>
      <c r="M4056" s="23">
        <v>52</v>
      </c>
      <c r="N4056" s="23">
        <v>435.61</v>
      </c>
      <c r="O4056" s="23">
        <v>163.576</v>
      </c>
      <c r="P4056" s="23">
        <v>132.08</v>
      </c>
      <c r="Q4056" s="24" t="s">
        <v>45</v>
      </c>
      <c r="R4056" s="28">
        <v>6.5</v>
      </c>
      <c r="S4056" s="24" t="s">
        <v>132</v>
      </c>
      <c r="T4056" s="26" t="s">
        <v>45</v>
      </c>
      <c r="U4056" s="27" cm="1">
        <f t="array" ref="U4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056" s="13"/>
      <c r="W4056" s="13"/>
      <c r="X4056" s="13"/>
      <c r="Y4056" s="13"/>
      <c r="Z4056" s="13"/>
      <c r="AC4056" s="13"/>
      <c r="AD4056" s="13"/>
      <c r="AE4056" s="13"/>
      <c r="AF4056" s="13"/>
      <c r="AG4056" s="13"/>
    </row>
    <row r="4057" hidden="1" spans="1:33">
      <c r="A4057" s="21" t="s">
        <v>4040</v>
      </c>
      <c r="B4057" s="22" t="s">
        <v>4048</v>
      </c>
      <c r="C4057" s="21" t="s">
        <v>2136</v>
      </c>
      <c r="D4057" s="21" t="s">
        <v>132</v>
      </c>
      <c r="E4057" s="21" t="s">
        <v>2345</v>
      </c>
      <c r="F4057" s="22" t="s">
        <v>2684</v>
      </c>
      <c r="G4057" s="21" t="s">
        <v>41</v>
      </c>
      <c r="H4057" s="21" t="s">
        <v>135</v>
      </c>
      <c r="I4057" s="22"/>
      <c r="J4057" s="22" t="s">
        <v>132</v>
      </c>
      <c r="K4057" s="23">
        <v>173.2</v>
      </c>
      <c r="L4057" s="23">
        <v>65</v>
      </c>
      <c r="M4057" s="23">
        <v>52.4</v>
      </c>
      <c r="N4057" s="23">
        <v>439.928</v>
      </c>
      <c r="O4057" s="23">
        <v>165.1</v>
      </c>
      <c r="P4057" s="23">
        <v>133.096</v>
      </c>
      <c r="Q4057" s="24" t="s">
        <v>45</v>
      </c>
      <c r="R4057" s="28">
        <v>4.8</v>
      </c>
      <c r="S4057" s="24" t="s">
        <v>132</v>
      </c>
      <c r="T4057" s="26" t="s">
        <v>45</v>
      </c>
      <c r="U4057" s="27" cm="1">
        <f t="array" ref="U4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057" s="13"/>
      <c r="W4057" s="13"/>
      <c r="X4057" s="13"/>
      <c r="Y4057" s="13"/>
      <c r="Z4057" s="13"/>
      <c r="AC4057" s="13"/>
      <c r="AD4057" s="13"/>
      <c r="AE4057" s="13"/>
      <c r="AF4057" s="13"/>
      <c r="AG4057" s="13"/>
    </row>
    <row r="4058" hidden="1" spans="1:33">
      <c r="A4058" s="21" t="s">
        <v>4040</v>
      </c>
      <c r="B4058" s="22" t="s">
        <v>4048</v>
      </c>
      <c r="C4058" s="21" t="s">
        <v>2136</v>
      </c>
      <c r="D4058" s="21" t="s">
        <v>132</v>
      </c>
      <c r="E4058" s="21" t="s">
        <v>2354</v>
      </c>
      <c r="F4058" s="22" t="s">
        <v>2746</v>
      </c>
      <c r="G4058" s="21" t="s">
        <v>41</v>
      </c>
      <c r="H4058" s="21" t="s">
        <v>135</v>
      </c>
      <c r="I4058" s="22"/>
      <c r="J4058" s="22" t="s">
        <v>132</v>
      </c>
      <c r="K4058" s="23">
        <v>175.2</v>
      </c>
      <c r="L4058" s="23">
        <v>67.3</v>
      </c>
      <c r="M4058" s="23">
        <v>52</v>
      </c>
      <c r="N4058" s="23">
        <v>445.008</v>
      </c>
      <c r="O4058" s="23">
        <v>170.942</v>
      </c>
      <c r="P4058" s="23">
        <v>132.08</v>
      </c>
      <c r="Q4058" s="24" t="s">
        <v>45</v>
      </c>
      <c r="R4058" s="28">
        <v>2.8</v>
      </c>
      <c r="S4058" s="24" t="s">
        <v>132</v>
      </c>
      <c r="T4058" s="26" t="s">
        <v>45</v>
      </c>
      <c r="U4058" s="27" cm="1">
        <f t="array" ref="U4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58" s="13"/>
      <c r="W4058" s="13"/>
      <c r="X4058" s="13"/>
      <c r="Y4058" s="13"/>
      <c r="Z4058" s="13"/>
      <c r="AC4058" s="13"/>
      <c r="AD4058" s="13"/>
      <c r="AE4058" s="13"/>
      <c r="AF4058" s="13"/>
      <c r="AG4058" s="13"/>
    </row>
    <row r="4059" hidden="1" spans="1:33">
      <c r="A4059" s="21" t="s">
        <v>4040</v>
      </c>
      <c r="B4059" s="22" t="s">
        <v>4048</v>
      </c>
      <c r="C4059" s="21" t="s">
        <v>2136</v>
      </c>
      <c r="D4059" s="21" t="s">
        <v>2137</v>
      </c>
      <c r="E4059" s="21" t="s">
        <v>2371</v>
      </c>
      <c r="F4059" s="22" t="s">
        <v>3278</v>
      </c>
      <c r="G4059" s="21" t="s">
        <v>41</v>
      </c>
      <c r="H4059" s="21" t="s">
        <v>135</v>
      </c>
      <c r="I4059" s="22"/>
      <c r="J4059" s="22" t="s">
        <v>132</v>
      </c>
      <c r="K4059" s="23">
        <v>176.4</v>
      </c>
      <c r="L4059" s="23">
        <v>67.3</v>
      </c>
      <c r="M4059" s="23">
        <v>51.4</v>
      </c>
      <c r="N4059" s="23">
        <v>448.056</v>
      </c>
      <c r="O4059" s="23">
        <v>170.942</v>
      </c>
      <c r="P4059" s="23">
        <v>130.556</v>
      </c>
      <c r="Q4059" s="24" t="s">
        <v>45</v>
      </c>
      <c r="R4059" s="28">
        <v>1.6</v>
      </c>
      <c r="S4059" s="24" t="s">
        <v>132</v>
      </c>
      <c r="T4059" s="26" t="s">
        <v>45</v>
      </c>
      <c r="U4059" s="27" cm="1">
        <f t="array" ref="U4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059" s="13"/>
      <c r="W4059" s="13"/>
      <c r="X4059" s="13"/>
      <c r="Y4059" s="13"/>
      <c r="Z4059" s="13"/>
      <c r="AC4059" s="13"/>
      <c r="AD4059" s="13"/>
      <c r="AE4059" s="13"/>
      <c r="AF4059" s="13"/>
      <c r="AG4059" s="13"/>
    </row>
    <row r="4060" hidden="1" spans="1:33">
      <c r="A4060" s="21" t="s">
        <v>4040</v>
      </c>
      <c r="B4060" s="22" t="s">
        <v>4048</v>
      </c>
      <c r="C4060" s="21" t="s">
        <v>2136</v>
      </c>
      <c r="D4060" s="21" t="s">
        <v>2137</v>
      </c>
      <c r="E4060" s="21" t="s">
        <v>2357</v>
      </c>
      <c r="F4060" s="22" t="s">
        <v>3279</v>
      </c>
      <c r="G4060" s="21" t="s">
        <v>41</v>
      </c>
      <c r="H4060" s="21" t="s">
        <v>135</v>
      </c>
      <c r="I4060" s="22"/>
      <c r="J4060" s="22" t="s">
        <v>132</v>
      </c>
      <c r="K4060" s="23">
        <v>176</v>
      </c>
      <c r="L4060" s="23">
        <v>68.7</v>
      </c>
      <c r="M4060" s="23">
        <v>51.2</v>
      </c>
      <c r="N4060" s="23">
        <v>447.04</v>
      </c>
      <c r="O4060" s="23">
        <v>174.498</v>
      </c>
      <c r="P4060" s="23">
        <v>130.048</v>
      </c>
      <c r="Q4060" s="24" t="s">
        <v>45</v>
      </c>
      <c r="R4060" s="28">
        <v>2</v>
      </c>
      <c r="S4060" s="24" t="s">
        <v>132</v>
      </c>
      <c r="T4060" s="26" t="s">
        <v>45</v>
      </c>
      <c r="U4060" s="27" cm="1">
        <f t="array" ref="U4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4060" s="13"/>
      <c r="W4060" s="13"/>
      <c r="X4060" s="13"/>
      <c r="Y4060" s="13"/>
      <c r="Z4060" s="13"/>
      <c r="AC4060" s="13"/>
      <c r="AD4060" s="13"/>
      <c r="AE4060" s="13"/>
      <c r="AF4060" s="13"/>
      <c r="AG4060" s="13"/>
    </row>
    <row r="4061" hidden="1" spans="1:33">
      <c r="A4061" s="21" t="s">
        <v>4040</v>
      </c>
      <c r="B4061" s="22" t="s">
        <v>4048</v>
      </c>
      <c r="C4061" s="21" t="s">
        <v>2136</v>
      </c>
      <c r="D4061" s="21" t="s">
        <v>132</v>
      </c>
      <c r="E4061" s="21" t="s">
        <v>2468</v>
      </c>
      <c r="F4061" s="22" t="s">
        <v>3158</v>
      </c>
      <c r="G4061" s="21" t="s">
        <v>41</v>
      </c>
      <c r="H4061" s="21" t="s">
        <v>174</v>
      </c>
      <c r="I4061" s="22"/>
      <c r="J4061" s="22" t="s">
        <v>132</v>
      </c>
      <c r="K4061" s="23">
        <v>177</v>
      </c>
      <c r="L4061" s="23">
        <v>68.9</v>
      </c>
      <c r="M4061" s="23">
        <v>52.4</v>
      </c>
      <c r="N4061" s="23">
        <v>449.58</v>
      </c>
      <c r="O4061" s="23">
        <v>175.006</v>
      </c>
      <c r="P4061" s="23">
        <v>133.096</v>
      </c>
      <c r="Q4061" s="24" t="s">
        <v>45</v>
      </c>
      <c r="R4061" s="28">
        <v>1</v>
      </c>
      <c r="S4061" s="24" t="s">
        <v>132</v>
      </c>
      <c r="T4061" s="26" t="s">
        <v>45</v>
      </c>
      <c r="U4061" s="27" cm="1">
        <f t="array" ref="U4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61" s="13"/>
      <c r="W4061" s="13"/>
      <c r="X4061" s="13"/>
      <c r="Y4061" s="13"/>
      <c r="Z4061" s="13"/>
      <c r="AC4061" s="13"/>
      <c r="AD4061" s="13"/>
      <c r="AE4061" s="13"/>
      <c r="AF4061" s="13"/>
      <c r="AG4061" s="13"/>
    </row>
    <row r="4062" hidden="1" spans="1:33">
      <c r="A4062" s="21" t="s">
        <v>4040</v>
      </c>
      <c r="B4062" s="22" t="s">
        <v>4048</v>
      </c>
      <c r="C4062" s="21" t="s">
        <v>2136</v>
      </c>
      <c r="D4062" s="21" t="s">
        <v>132</v>
      </c>
      <c r="E4062" s="21" t="s">
        <v>2587</v>
      </c>
      <c r="F4062" s="22" t="s">
        <v>2574</v>
      </c>
      <c r="G4062" s="21" t="s">
        <v>17</v>
      </c>
      <c r="H4062" s="21" t="s">
        <v>141</v>
      </c>
      <c r="I4062" s="22"/>
      <c r="J4062" s="22" t="s">
        <v>132</v>
      </c>
      <c r="K4062" s="23">
        <v>170.9</v>
      </c>
      <c r="L4062" s="23">
        <v>68.3</v>
      </c>
      <c r="M4062" s="23">
        <v>51.4</v>
      </c>
      <c r="N4062" s="23">
        <v>434.086</v>
      </c>
      <c r="O4062" s="23">
        <v>173.482</v>
      </c>
      <c r="P4062" s="23">
        <v>130.556</v>
      </c>
      <c r="Q4062" s="24" t="s">
        <v>24</v>
      </c>
      <c r="R4062" s="28">
        <v>7.1</v>
      </c>
      <c r="S4062" s="24" t="s">
        <v>132</v>
      </c>
      <c r="T4062" s="26" t="s">
        <v>24</v>
      </c>
      <c r="U4062" s="27" cm="1">
        <f t="array" ref="U4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062" s="13"/>
      <c r="W4062" s="13"/>
      <c r="X4062" s="13"/>
      <c r="Y4062" s="13"/>
      <c r="Z4062" s="13"/>
      <c r="AC4062" s="13"/>
      <c r="AD4062" s="13"/>
      <c r="AE4062" s="13"/>
      <c r="AF4062" s="13"/>
      <c r="AG4062" s="13"/>
    </row>
    <row r="4063" hidden="1" spans="1:33">
      <c r="A4063" s="21" t="s">
        <v>4040</v>
      </c>
      <c r="B4063" s="22" t="s">
        <v>4050</v>
      </c>
      <c r="C4063" s="21" t="s">
        <v>2139</v>
      </c>
      <c r="D4063" s="21" t="s">
        <v>132</v>
      </c>
      <c r="E4063" s="21" t="s">
        <v>2341</v>
      </c>
      <c r="F4063" s="22" t="s">
        <v>2460</v>
      </c>
      <c r="G4063" s="21" t="s">
        <v>101</v>
      </c>
      <c r="H4063" s="21" t="s">
        <v>470</v>
      </c>
      <c r="I4063" s="22"/>
      <c r="J4063" s="22" t="s">
        <v>132</v>
      </c>
      <c r="K4063" s="23">
        <v>171.2</v>
      </c>
      <c r="L4063" s="23">
        <v>70.7</v>
      </c>
      <c r="M4063" s="23">
        <v>61.6</v>
      </c>
      <c r="N4063" s="23">
        <v>434.848</v>
      </c>
      <c r="O4063" s="23">
        <v>179.578</v>
      </c>
      <c r="P4063" s="23">
        <v>156.464</v>
      </c>
      <c r="Q4063" s="24" t="s">
        <v>100</v>
      </c>
      <c r="R4063" s="28">
        <v>9.8</v>
      </c>
      <c r="S4063" s="24" t="s">
        <v>132</v>
      </c>
      <c r="T4063" s="26" t="s">
        <v>100</v>
      </c>
      <c r="U4063" s="27" cm="1">
        <f t="array" ref="U4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4063" s="13"/>
      <c r="W4063" s="13"/>
      <c r="X4063" s="13"/>
      <c r="Y4063" s="13"/>
      <c r="Z4063" s="13"/>
      <c r="AC4063" s="13"/>
      <c r="AD4063" s="13"/>
      <c r="AE4063" s="13"/>
      <c r="AF4063" s="13"/>
      <c r="AG4063" s="13"/>
    </row>
    <row r="4064" hidden="1" spans="1:33">
      <c r="A4064" s="21" t="s">
        <v>4040</v>
      </c>
      <c r="B4064" s="22" t="s">
        <v>4050</v>
      </c>
      <c r="C4064" s="21" t="s">
        <v>2139</v>
      </c>
      <c r="D4064" s="21" t="s">
        <v>132</v>
      </c>
      <c r="E4064" s="21" t="s">
        <v>2341</v>
      </c>
      <c r="F4064" s="22" t="s">
        <v>2976</v>
      </c>
      <c r="G4064" s="21" t="s">
        <v>101</v>
      </c>
      <c r="H4064" s="21" t="s">
        <v>470</v>
      </c>
      <c r="I4064" s="22"/>
      <c r="J4064" s="22" t="s">
        <v>132</v>
      </c>
      <c r="K4064" s="23">
        <v>172.6</v>
      </c>
      <c r="L4064" s="23">
        <v>70.7</v>
      </c>
      <c r="M4064" s="23">
        <v>61.6</v>
      </c>
      <c r="N4064" s="23">
        <v>438.404</v>
      </c>
      <c r="O4064" s="23">
        <v>179.578</v>
      </c>
      <c r="P4064" s="23">
        <v>156.464</v>
      </c>
      <c r="Q4064" s="24" t="s">
        <v>100</v>
      </c>
      <c r="R4064" s="28">
        <v>8.4</v>
      </c>
      <c r="S4064" s="24" t="s">
        <v>132</v>
      </c>
      <c r="T4064" s="26" t="s">
        <v>100</v>
      </c>
      <c r="U4064" s="27" cm="1">
        <f t="array" ref="U4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064" s="13"/>
      <c r="W4064" s="13"/>
      <c r="X4064" s="13"/>
      <c r="Y4064" s="13"/>
      <c r="Z4064" s="13"/>
      <c r="AC4064" s="13"/>
      <c r="AD4064" s="13"/>
      <c r="AE4064" s="13"/>
      <c r="AF4064" s="13"/>
      <c r="AG4064" s="13"/>
    </row>
    <row r="4065" hidden="1" spans="1:33">
      <c r="A4065" s="21" t="s">
        <v>4040</v>
      </c>
      <c r="B4065" s="22" t="s">
        <v>4051</v>
      </c>
      <c r="C4065" s="21" t="s">
        <v>2141</v>
      </c>
      <c r="D4065" s="21" t="s">
        <v>132</v>
      </c>
      <c r="E4065" s="21" t="s">
        <v>2341</v>
      </c>
      <c r="F4065" s="22" t="s">
        <v>4052</v>
      </c>
      <c r="G4065" s="21" t="s">
        <v>17</v>
      </c>
      <c r="H4065" s="21" t="s">
        <v>168</v>
      </c>
      <c r="I4065" s="22"/>
      <c r="J4065" s="22" t="s">
        <v>132</v>
      </c>
      <c r="K4065" s="23">
        <v>160</v>
      </c>
      <c r="L4065" s="23">
        <v>63.4</v>
      </c>
      <c r="M4065" s="23">
        <v>53.5</v>
      </c>
      <c r="N4065" s="23">
        <v>406.4</v>
      </c>
      <c r="O4065" s="23">
        <v>161.036</v>
      </c>
      <c r="P4065" s="23">
        <v>135.89</v>
      </c>
      <c r="Q4065" s="24" t="s">
        <v>24</v>
      </c>
      <c r="R4065" s="28">
        <v>18</v>
      </c>
      <c r="S4065" s="24" t="s">
        <v>132</v>
      </c>
      <c r="T4065" s="26" t="s">
        <v>24</v>
      </c>
      <c r="U4065" s="27" cm="1">
        <f t="array" ref="U4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065" s="13"/>
      <c r="W4065" s="13"/>
      <c r="X4065" s="13"/>
      <c r="Y4065" s="13"/>
      <c r="Z4065" s="13"/>
      <c r="AC4065" s="13"/>
      <c r="AD4065" s="13"/>
      <c r="AE4065" s="13"/>
      <c r="AF4065" s="13"/>
      <c r="AG4065" s="13"/>
    </row>
    <row r="4066" hidden="1" spans="1:33">
      <c r="A4066" s="21" t="s">
        <v>4040</v>
      </c>
      <c r="B4066" s="22" t="s">
        <v>4051</v>
      </c>
      <c r="C4066" s="21" t="s">
        <v>2141</v>
      </c>
      <c r="D4066" s="21" t="s">
        <v>132</v>
      </c>
      <c r="E4066" s="21" t="s">
        <v>2341</v>
      </c>
      <c r="F4066" s="22" t="s">
        <v>4052</v>
      </c>
      <c r="G4066" s="21" t="s">
        <v>41</v>
      </c>
      <c r="H4066" s="21" t="s">
        <v>135</v>
      </c>
      <c r="I4066" s="22"/>
      <c r="J4066" s="22" t="s">
        <v>132</v>
      </c>
      <c r="K4066" s="23">
        <v>160</v>
      </c>
      <c r="L4066" s="23">
        <v>63.4</v>
      </c>
      <c r="M4066" s="23">
        <v>53.5</v>
      </c>
      <c r="N4066" s="23">
        <v>406.4</v>
      </c>
      <c r="O4066" s="23">
        <v>161.036</v>
      </c>
      <c r="P4066" s="23">
        <v>135.89</v>
      </c>
      <c r="Q4066" s="24" t="s">
        <v>40</v>
      </c>
      <c r="R4066" s="28">
        <v>5</v>
      </c>
      <c r="S4066" s="24" t="s">
        <v>132</v>
      </c>
      <c r="T4066" s="26" t="s">
        <v>40</v>
      </c>
      <c r="U4066" s="27" cm="1">
        <f t="array" ref="U4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66" s="13"/>
      <c r="W4066" s="13"/>
      <c r="X4066" s="13"/>
      <c r="Y4066" s="13"/>
      <c r="Z4066" s="13"/>
      <c r="AC4066" s="13"/>
      <c r="AD4066" s="13"/>
      <c r="AE4066" s="13"/>
      <c r="AF4066" s="13"/>
      <c r="AG4066" s="13"/>
    </row>
    <row r="4067" hidden="1" spans="1:33">
      <c r="A4067" s="21" t="s">
        <v>4040</v>
      </c>
      <c r="B4067" s="22" t="s">
        <v>4051</v>
      </c>
      <c r="C4067" s="21" t="s">
        <v>2141</v>
      </c>
      <c r="D4067" s="21" t="s">
        <v>132</v>
      </c>
      <c r="E4067" s="21" t="s">
        <v>2341</v>
      </c>
      <c r="F4067" s="22" t="s">
        <v>4052</v>
      </c>
      <c r="G4067" s="21" t="s">
        <v>92</v>
      </c>
      <c r="H4067" s="21" t="s">
        <v>138</v>
      </c>
      <c r="I4067" s="22"/>
      <c r="J4067" s="22" t="s">
        <v>132</v>
      </c>
      <c r="K4067" s="23">
        <v>160</v>
      </c>
      <c r="L4067" s="23">
        <v>63.4</v>
      </c>
      <c r="M4067" s="23">
        <v>53.5</v>
      </c>
      <c r="N4067" s="23">
        <v>406.4</v>
      </c>
      <c r="O4067" s="23">
        <v>161.036</v>
      </c>
      <c r="P4067" s="23">
        <v>135.89</v>
      </c>
      <c r="Q4067" s="24" t="s">
        <v>91</v>
      </c>
      <c r="R4067" s="28">
        <v>25</v>
      </c>
      <c r="S4067" s="24" t="s">
        <v>132</v>
      </c>
      <c r="T4067" s="26" t="s">
        <v>91</v>
      </c>
      <c r="U4067" s="27" cm="1">
        <f t="array" ref="U4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067" s="13"/>
      <c r="W4067" s="13"/>
      <c r="X4067" s="13"/>
      <c r="Y4067" s="13"/>
      <c r="Z4067" s="13"/>
      <c r="AC4067" s="13"/>
      <c r="AD4067" s="13"/>
      <c r="AE4067" s="13"/>
      <c r="AF4067" s="13"/>
      <c r="AG4067" s="13"/>
    </row>
    <row r="4068" hidden="1" spans="1:33">
      <c r="A4068" s="21" t="s">
        <v>4040</v>
      </c>
      <c r="B4068" s="22" t="s">
        <v>4051</v>
      </c>
      <c r="C4068" s="21" t="s">
        <v>2141</v>
      </c>
      <c r="D4068" s="21" t="s">
        <v>132</v>
      </c>
      <c r="E4068" s="21" t="s">
        <v>2345</v>
      </c>
      <c r="F4068" s="22" t="s">
        <v>4053</v>
      </c>
      <c r="G4068" s="21" t="s">
        <v>17</v>
      </c>
      <c r="H4068" s="21" t="s">
        <v>168</v>
      </c>
      <c r="I4068" s="22"/>
      <c r="J4068" s="22" t="s">
        <v>132</v>
      </c>
      <c r="K4068" s="23">
        <v>165</v>
      </c>
      <c r="L4068" s="23">
        <v>63.8</v>
      </c>
      <c r="M4068" s="23">
        <v>54</v>
      </c>
      <c r="N4068" s="23">
        <v>419.1</v>
      </c>
      <c r="O4068" s="23">
        <v>162.052</v>
      </c>
      <c r="P4068" s="23">
        <v>137.16</v>
      </c>
      <c r="Q4068" s="24" t="s">
        <v>24</v>
      </c>
      <c r="R4068" s="28">
        <v>13</v>
      </c>
      <c r="S4068" s="24" t="s">
        <v>132</v>
      </c>
      <c r="T4068" s="26" t="s">
        <v>24</v>
      </c>
      <c r="U4068" s="27" cm="1">
        <f t="array" ref="U4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4068" s="13"/>
      <c r="W4068" s="13"/>
      <c r="X4068" s="13"/>
      <c r="Y4068" s="13"/>
      <c r="Z4068" s="13"/>
      <c r="AC4068" s="13"/>
      <c r="AD4068" s="13"/>
      <c r="AE4068" s="13"/>
      <c r="AF4068" s="13"/>
      <c r="AG4068" s="13"/>
    </row>
    <row r="4069" hidden="1" spans="1:33">
      <c r="A4069" s="21" t="s">
        <v>4040</v>
      </c>
      <c r="B4069" s="22" t="s">
        <v>4051</v>
      </c>
      <c r="C4069" s="21" t="s">
        <v>2141</v>
      </c>
      <c r="D4069" s="21" t="s">
        <v>132</v>
      </c>
      <c r="E4069" s="21" t="s">
        <v>2345</v>
      </c>
      <c r="F4069" s="22" t="s">
        <v>4053</v>
      </c>
      <c r="G4069" s="21" t="s">
        <v>92</v>
      </c>
      <c r="H4069" s="21" t="s">
        <v>138</v>
      </c>
      <c r="I4069" s="22"/>
      <c r="J4069" s="22" t="s">
        <v>132</v>
      </c>
      <c r="K4069" s="23">
        <v>165</v>
      </c>
      <c r="L4069" s="23">
        <v>63.8</v>
      </c>
      <c r="M4069" s="23">
        <v>54</v>
      </c>
      <c r="N4069" s="23">
        <v>419.1</v>
      </c>
      <c r="O4069" s="23">
        <v>162.052</v>
      </c>
      <c r="P4069" s="23">
        <v>137.16</v>
      </c>
      <c r="Q4069" s="24" t="s">
        <v>91</v>
      </c>
      <c r="R4069" s="28">
        <v>20</v>
      </c>
      <c r="S4069" s="24" t="s">
        <v>132</v>
      </c>
      <c r="T4069" s="26" t="s">
        <v>91</v>
      </c>
      <c r="U4069" s="27" cm="1">
        <f t="array" ref="U4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4069" s="13"/>
      <c r="W4069" s="13"/>
      <c r="X4069" s="13"/>
      <c r="Y4069" s="13"/>
      <c r="Z4069" s="13"/>
      <c r="AC4069" s="13"/>
      <c r="AD4069" s="13"/>
      <c r="AE4069" s="13"/>
      <c r="AF4069" s="13"/>
      <c r="AG4069" s="13"/>
    </row>
    <row r="4070" hidden="1" spans="1:33">
      <c r="A4070" s="21" t="s">
        <v>4040</v>
      </c>
      <c r="B4070" s="22" t="s">
        <v>4051</v>
      </c>
      <c r="C4070" s="21" t="s">
        <v>2141</v>
      </c>
      <c r="D4070" s="21" t="s">
        <v>132</v>
      </c>
      <c r="E4070" s="21" t="s">
        <v>2354</v>
      </c>
      <c r="F4070" s="22" t="s">
        <v>3221</v>
      </c>
      <c r="G4070" s="21" t="s">
        <v>17</v>
      </c>
      <c r="H4070" s="21" t="s">
        <v>141</v>
      </c>
      <c r="I4070" s="22"/>
      <c r="J4070" s="22" t="s">
        <v>132</v>
      </c>
      <c r="K4070" s="23">
        <v>166.3</v>
      </c>
      <c r="L4070" s="23">
        <v>63.8</v>
      </c>
      <c r="M4070" s="23">
        <v>54</v>
      </c>
      <c r="N4070" s="23">
        <v>422.402</v>
      </c>
      <c r="O4070" s="23">
        <v>162.052</v>
      </c>
      <c r="P4070" s="23">
        <v>137.16</v>
      </c>
      <c r="Q4070" s="24" t="s">
        <v>24</v>
      </c>
      <c r="R4070" s="28">
        <v>11.7</v>
      </c>
      <c r="S4070" s="24" t="s">
        <v>132</v>
      </c>
      <c r="T4070" s="26" t="s">
        <v>24</v>
      </c>
      <c r="U4070" s="27" cm="1">
        <f t="array" ref="U4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70" s="13"/>
      <c r="W4070" s="13"/>
      <c r="X4070" s="13"/>
      <c r="Y4070" s="13"/>
      <c r="Z4070" s="13"/>
      <c r="AC4070" s="13"/>
      <c r="AD4070" s="13"/>
      <c r="AE4070" s="13"/>
      <c r="AF4070" s="13"/>
      <c r="AG4070" s="13"/>
    </row>
    <row r="4071" hidden="1" spans="1:33">
      <c r="A4071" s="21" t="s">
        <v>4040</v>
      </c>
      <c r="B4071" s="22" t="s">
        <v>4051</v>
      </c>
      <c r="C4071" s="21" t="s">
        <v>2141</v>
      </c>
      <c r="D4071" s="21" t="s">
        <v>132</v>
      </c>
      <c r="E4071" s="21" t="s">
        <v>2354</v>
      </c>
      <c r="F4071" s="22" t="s">
        <v>3221</v>
      </c>
      <c r="G4071" s="21" t="s">
        <v>17</v>
      </c>
      <c r="H4071" s="21" t="s">
        <v>168</v>
      </c>
      <c r="I4071" s="22"/>
      <c r="J4071" s="22" t="s">
        <v>132</v>
      </c>
      <c r="K4071" s="23">
        <v>166.3</v>
      </c>
      <c r="L4071" s="23">
        <v>63.8</v>
      </c>
      <c r="M4071" s="23">
        <v>54</v>
      </c>
      <c r="N4071" s="23">
        <v>422.402</v>
      </c>
      <c r="O4071" s="23">
        <v>162.052</v>
      </c>
      <c r="P4071" s="23">
        <v>137.16</v>
      </c>
      <c r="Q4071" s="24" t="s">
        <v>24</v>
      </c>
      <c r="R4071" s="28">
        <v>11.7</v>
      </c>
      <c r="S4071" s="24" t="s">
        <v>132</v>
      </c>
      <c r="T4071" s="26" t="s">
        <v>24</v>
      </c>
      <c r="U4071" s="27" cm="1">
        <f t="array" ref="U4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71" s="13"/>
      <c r="W4071" s="13"/>
      <c r="X4071" s="13"/>
      <c r="Y4071" s="13"/>
      <c r="Z4071" s="13"/>
      <c r="AC4071" s="13"/>
      <c r="AD4071" s="13"/>
      <c r="AE4071" s="13"/>
      <c r="AF4071" s="13"/>
      <c r="AG4071" s="13"/>
    </row>
    <row r="4072" hidden="1" spans="1:33">
      <c r="A4072" s="21" t="s">
        <v>4040</v>
      </c>
      <c r="B4072" s="22" t="s">
        <v>4051</v>
      </c>
      <c r="C4072" s="21" t="s">
        <v>2141</v>
      </c>
      <c r="D4072" s="21" t="s">
        <v>132</v>
      </c>
      <c r="E4072" s="21" t="s">
        <v>2354</v>
      </c>
      <c r="F4072" s="22" t="s">
        <v>3221</v>
      </c>
      <c r="G4072" s="21" t="s">
        <v>41</v>
      </c>
      <c r="H4072" s="21" t="s">
        <v>135</v>
      </c>
      <c r="I4072" s="22"/>
      <c r="J4072" s="22" t="s">
        <v>132</v>
      </c>
      <c r="K4072" s="23">
        <v>166.3</v>
      </c>
      <c r="L4072" s="23">
        <v>63.8</v>
      </c>
      <c r="M4072" s="23">
        <v>54</v>
      </c>
      <c r="N4072" s="23">
        <v>422.402</v>
      </c>
      <c r="O4072" s="23">
        <v>162.052</v>
      </c>
      <c r="P4072" s="23">
        <v>137.16</v>
      </c>
      <c r="Q4072" s="24" t="s">
        <v>45</v>
      </c>
      <c r="R4072" s="28">
        <v>11.7</v>
      </c>
      <c r="S4072" s="24" t="s">
        <v>132</v>
      </c>
      <c r="T4072" s="26" t="s">
        <v>45</v>
      </c>
      <c r="U4072" s="27" cm="1">
        <f t="array" ref="U4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72" s="13"/>
      <c r="W4072" s="13"/>
      <c r="X4072" s="13"/>
      <c r="Y4072" s="13"/>
      <c r="Z4072" s="13"/>
      <c r="AC4072" s="13"/>
      <c r="AD4072" s="13"/>
      <c r="AE4072" s="13"/>
      <c r="AF4072" s="13"/>
      <c r="AG4072" s="13"/>
    </row>
    <row r="4073" hidden="1" spans="1:33">
      <c r="A4073" s="21" t="s">
        <v>4040</v>
      </c>
      <c r="B4073" s="22" t="s">
        <v>4051</v>
      </c>
      <c r="C4073" s="21" t="s">
        <v>2141</v>
      </c>
      <c r="D4073" s="21" t="s">
        <v>132</v>
      </c>
      <c r="E4073" s="21" t="s">
        <v>2354</v>
      </c>
      <c r="F4073" s="22" t="s">
        <v>3221</v>
      </c>
      <c r="G4073" s="21" t="s">
        <v>92</v>
      </c>
      <c r="H4073" s="21" t="s">
        <v>138</v>
      </c>
      <c r="I4073" s="22"/>
      <c r="J4073" s="22" t="s">
        <v>132</v>
      </c>
      <c r="K4073" s="23">
        <v>166.3</v>
      </c>
      <c r="L4073" s="23">
        <v>63.8</v>
      </c>
      <c r="M4073" s="23">
        <v>54</v>
      </c>
      <c r="N4073" s="23">
        <v>422.402</v>
      </c>
      <c r="O4073" s="23">
        <v>162.052</v>
      </c>
      <c r="P4073" s="23">
        <v>137.16</v>
      </c>
      <c r="Q4073" s="24" t="s">
        <v>91</v>
      </c>
      <c r="R4073" s="28">
        <v>18.7</v>
      </c>
      <c r="S4073" s="24" t="s">
        <v>132</v>
      </c>
      <c r="T4073" s="26" t="s">
        <v>91</v>
      </c>
      <c r="U4073" s="27" cm="1">
        <f t="array" ref="U4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4073" s="13"/>
      <c r="W4073" s="13"/>
      <c r="X4073" s="13"/>
      <c r="Y4073" s="13"/>
      <c r="Z4073" s="13"/>
      <c r="AC4073" s="13"/>
      <c r="AD4073" s="13"/>
      <c r="AE4073" s="13"/>
      <c r="AF4073" s="13"/>
      <c r="AG4073" s="13"/>
    </row>
    <row r="4074" hidden="1" spans="1:33">
      <c r="A4074" s="21" t="s">
        <v>4040</v>
      </c>
      <c r="B4074" s="22" t="s">
        <v>4051</v>
      </c>
      <c r="C4074" s="21" t="s">
        <v>2141</v>
      </c>
      <c r="D4074" s="21" t="s">
        <v>132</v>
      </c>
      <c r="E4074" s="21" t="s">
        <v>2371</v>
      </c>
      <c r="F4074" s="22" t="s">
        <v>3283</v>
      </c>
      <c r="G4074" s="21" t="s">
        <v>17</v>
      </c>
      <c r="H4074" s="21" t="s">
        <v>141</v>
      </c>
      <c r="I4074" s="22"/>
      <c r="J4074" s="22" t="s">
        <v>132</v>
      </c>
      <c r="K4074" s="23">
        <v>169.7</v>
      </c>
      <c r="L4074" s="23">
        <v>65.2</v>
      </c>
      <c r="M4074" s="23">
        <v>54.1</v>
      </c>
      <c r="N4074" s="23">
        <v>431.038</v>
      </c>
      <c r="O4074" s="23">
        <v>165.608</v>
      </c>
      <c r="P4074" s="23">
        <v>137.414</v>
      </c>
      <c r="Q4074" s="24" t="s">
        <v>24</v>
      </c>
      <c r="R4074" s="28">
        <v>8.3</v>
      </c>
      <c r="S4074" s="24" t="s">
        <v>132</v>
      </c>
      <c r="T4074" s="26" t="s">
        <v>24</v>
      </c>
      <c r="U4074" s="27" cm="1">
        <f t="array" ref="U4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074" s="13"/>
      <c r="W4074" s="13"/>
      <c r="X4074" s="13"/>
      <c r="Y4074" s="13"/>
      <c r="Z4074" s="13"/>
      <c r="AC4074" s="13"/>
      <c r="AD4074" s="13"/>
      <c r="AE4074" s="13"/>
      <c r="AF4074" s="13"/>
      <c r="AG4074" s="13"/>
    </row>
    <row r="4075" hidden="1" spans="1:33">
      <c r="A4075" s="21" t="s">
        <v>4040</v>
      </c>
      <c r="B4075" s="22" t="s">
        <v>4051</v>
      </c>
      <c r="C4075" s="21" t="s">
        <v>2141</v>
      </c>
      <c r="D4075" s="21" t="s">
        <v>132</v>
      </c>
      <c r="E4075" s="21" t="s">
        <v>2371</v>
      </c>
      <c r="F4075" s="22" t="s">
        <v>3283</v>
      </c>
      <c r="G4075" s="21" t="s">
        <v>41</v>
      </c>
      <c r="H4075" s="21" t="s">
        <v>135</v>
      </c>
      <c r="I4075" s="22"/>
      <c r="J4075" s="22" t="s">
        <v>132</v>
      </c>
      <c r="K4075" s="23">
        <v>169.7</v>
      </c>
      <c r="L4075" s="23">
        <v>65.2</v>
      </c>
      <c r="M4075" s="23">
        <v>54.1</v>
      </c>
      <c r="N4075" s="23">
        <v>431.038</v>
      </c>
      <c r="O4075" s="23">
        <v>165.608</v>
      </c>
      <c r="P4075" s="23">
        <v>137.414</v>
      </c>
      <c r="Q4075" s="24" t="s">
        <v>45</v>
      </c>
      <c r="R4075" s="28">
        <v>8.3</v>
      </c>
      <c r="S4075" s="24" t="s">
        <v>132</v>
      </c>
      <c r="T4075" s="26" t="s">
        <v>45</v>
      </c>
      <c r="U4075" s="27" cm="1">
        <f t="array" ref="U4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075" s="13"/>
      <c r="W4075" s="13"/>
      <c r="X4075" s="13"/>
      <c r="Y4075" s="13"/>
      <c r="Z4075" s="13"/>
      <c r="AC4075" s="13"/>
      <c r="AD4075" s="13"/>
      <c r="AE4075" s="13"/>
      <c r="AF4075" s="13"/>
      <c r="AG4075" s="13"/>
    </row>
    <row r="4076" hidden="1" spans="1:33">
      <c r="A4076" s="21" t="s">
        <v>4040</v>
      </c>
      <c r="B4076" s="22" t="s">
        <v>4051</v>
      </c>
      <c r="C4076" s="21" t="s">
        <v>2141</v>
      </c>
      <c r="D4076" s="21" t="s">
        <v>132</v>
      </c>
      <c r="E4076" s="21" t="s">
        <v>2371</v>
      </c>
      <c r="F4076" s="22" t="s">
        <v>3283</v>
      </c>
      <c r="G4076" s="21" t="s">
        <v>92</v>
      </c>
      <c r="H4076" s="21" t="s">
        <v>138</v>
      </c>
      <c r="I4076" s="22"/>
      <c r="J4076" s="22" t="s">
        <v>132</v>
      </c>
      <c r="K4076" s="23">
        <v>169.7</v>
      </c>
      <c r="L4076" s="23">
        <v>65.2</v>
      </c>
      <c r="M4076" s="23">
        <v>54.1</v>
      </c>
      <c r="N4076" s="23">
        <v>431.038</v>
      </c>
      <c r="O4076" s="23">
        <v>165.608</v>
      </c>
      <c r="P4076" s="23">
        <v>137.414</v>
      </c>
      <c r="Q4076" s="24" t="s">
        <v>91</v>
      </c>
      <c r="R4076" s="28">
        <v>15.3</v>
      </c>
      <c r="S4076" s="24" t="s">
        <v>132</v>
      </c>
      <c r="T4076" s="26" t="s">
        <v>91</v>
      </c>
      <c r="U4076" s="27" cm="1">
        <f t="array" ref="U4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4076" s="13"/>
      <c r="W4076" s="13"/>
      <c r="X4076" s="13"/>
      <c r="Y4076" s="13"/>
      <c r="Z4076" s="13"/>
      <c r="AC4076" s="13"/>
      <c r="AD4076" s="13"/>
      <c r="AE4076" s="13"/>
      <c r="AF4076" s="13"/>
      <c r="AG4076" s="13"/>
    </row>
    <row r="4077" hidden="1" spans="1:33">
      <c r="A4077" s="21" t="s">
        <v>4040</v>
      </c>
      <c r="B4077" s="22" t="s">
        <v>4051</v>
      </c>
      <c r="C4077" s="21" t="s">
        <v>2141</v>
      </c>
      <c r="D4077" s="21" t="s">
        <v>132</v>
      </c>
      <c r="E4077" s="21" t="s">
        <v>2357</v>
      </c>
      <c r="F4077" s="22" t="s">
        <v>2769</v>
      </c>
      <c r="G4077" s="21" t="s">
        <v>41</v>
      </c>
      <c r="H4077" s="21" t="s">
        <v>135</v>
      </c>
      <c r="I4077" s="22"/>
      <c r="J4077" s="22" t="s">
        <v>132</v>
      </c>
      <c r="K4077" s="23">
        <v>170.3</v>
      </c>
      <c r="L4077" s="23">
        <v>65.2</v>
      </c>
      <c r="M4077" s="23">
        <v>53.5</v>
      </c>
      <c r="N4077" s="23">
        <v>432.562</v>
      </c>
      <c r="O4077" s="23">
        <v>165.608</v>
      </c>
      <c r="P4077" s="23">
        <v>135.89</v>
      </c>
      <c r="Q4077" s="24" t="s">
        <v>45</v>
      </c>
      <c r="R4077" s="28">
        <v>7.7</v>
      </c>
      <c r="S4077" s="24" t="s">
        <v>132</v>
      </c>
      <c r="T4077" s="26" t="s">
        <v>45</v>
      </c>
      <c r="U4077" s="27" cm="1">
        <f t="array" ref="U4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077" s="13"/>
      <c r="W4077" s="13"/>
      <c r="X4077" s="13"/>
      <c r="Y4077" s="13"/>
      <c r="Z4077" s="13"/>
      <c r="AC4077" s="13"/>
      <c r="AD4077" s="13"/>
      <c r="AE4077" s="13"/>
      <c r="AF4077" s="13"/>
      <c r="AG4077" s="13"/>
    </row>
    <row r="4078" hidden="1" spans="1:33">
      <c r="A4078" s="21" t="s">
        <v>4040</v>
      </c>
      <c r="B4078" s="22" t="s">
        <v>4051</v>
      </c>
      <c r="C4078" s="21" t="s">
        <v>2141</v>
      </c>
      <c r="D4078" s="21" t="s">
        <v>132</v>
      </c>
      <c r="E4078" s="21" t="s">
        <v>2357</v>
      </c>
      <c r="F4078" s="22" t="s">
        <v>3950</v>
      </c>
      <c r="G4078" s="21" t="s">
        <v>17</v>
      </c>
      <c r="H4078" s="21" t="s">
        <v>168</v>
      </c>
      <c r="I4078" s="22"/>
      <c r="J4078" s="22" t="s">
        <v>132</v>
      </c>
      <c r="K4078" s="23">
        <v>170.3</v>
      </c>
      <c r="L4078" s="23">
        <v>65.2</v>
      </c>
      <c r="M4078" s="23">
        <v>53.5</v>
      </c>
      <c r="N4078" s="23">
        <v>432.562</v>
      </c>
      <c r="O4078" s="23">
        <v>165.608</v>
      </c>
      <c r="P4078" s="23">
        <v>135.89</v>
      </c>
      <c r="Q4078" s="24" t="s">
        <v>24</v>
      </c>
      <c r="R4078" s="28">
        <v>7.7</v>
      </c>
      <c r="S4078" s="24" t="s">
        <v>132</v>
      </c>
      <c r="T4078" s="26" t="s">
        <v>24</v>
      </c>
      <c r="U4078" s="27" cm="1">
        <f t="array" ref="U4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078" s="13"/>
      <c r="W4078" s="13"/>
      <c r="X4078" s="13"/>
      <c r="Y4078" s="13"/>
      <c r="Z4078" s="13"/>
      <c r="AC4078" s="13"/>
      <c r="AD4078" s="13"/>
      <c r="AE4078" s="13"/>
      <c r="AF4078" s="13"/>
      <c r="AG4078" s="13"/>
    </row>
    <row r="4079" hidden="1" spans="1:33">
      <c r="A4079" s="21" t="s">
        <v>4040</v>
      </c>
      <c r="B4079" s="22" t="s">
        <v>4051</v>
      </c>
      <c r="C4079" s="21" t="s">
        <v>2141</v>
      </c>
      <c r="D4079" s="21" t="s">
        <v>132</v>
      </c>
      <c r="E4079" s="21" t="s">
        <v>2357</v>
      </c>
      <c r="F4079" s="22" t="s">
        <v>3950</v>
      </c>
      <c r="G4079" s="21" t="s">
        <v>92</v>
      </c>
      <c r="H4079" s="21" t="s">
        <v>138</v>
      </c>
      <c r="I4079" s="22"/>
      <c r="J4079" s="22" t="s">
        <v>132</v>
      </c>
      <c r="K4079" s="23">
        <v>170.3</v>
      </c>
      <c r="L4079" s="23">
        <v>65.2</v>
      </c>
      <c r="M4079" s="23">
        <v>53.5</v>
      </c>
      <c r="N4079" s="23">
        <v>432.562</v>
      </c>
      <c r="O4079" s="23">
        <v>165.608</v>
      </c>
      <c r="P4079" s="23">
        <v>135.89</v>
      </c>
      <c r="Q4079" s="24" t="s">
        <v>91</v>
      </c>
      <c r="R4079" s="28">
        <v>14.7</v>
      </c>
      <c r="S4079" s="24" t="s">
        <v>132</v>
      </c>
      <c r="T4079" s="26" t="s">
        <v>91</v>
      </c>
      <c r="U4079" s="27" cm="1">
        <f t="array" ref="U4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4079" s="13"/>
      <c r="W4079" s="13"/>
      <c r="X4079" s="13"/>
      <c r="Y4079" s="13"/>
      <c r="Z4079" s="13"/>
      <c r="AC4079" s="13"/>
      <c r="AD4079" s="13"/>
      <c r="AE4079" s="13"/>
      <c r="AF4079" s="13"/>
      <c r="AG4079" s="13"/>
    </row>
    <row r="4080" hidden="1" spans="1:33">
      <c r="A4080" s="21" t="s">
        <v>4040</v>
      </c>
      <c r="B4080" s="22" t="s">
        <v>4051</v>
      </c>
      <c r="C4080" s="21" t="s">
        <v>2141</v>
      </c>
      <c r="D4080" s="21" t="s">
        <v>132</v>
      </c>
      <c r="E4080" s="21" t="s">
        <v>2468</v>
      </c>
      <c r="F4080" s="22" t="s">
        <v>3146</v>
      </c>
      <c r="G4080" s="21" t="s">
        <v>17</v>
      </c>
      <c r="H4080" s="21" t="s">
        <v>168</v>
      </c>
      <c r="I4080" s="22"/>
      <c r="J4080" s="22" t="s">
        <v>132</v>
      </c>
      <c r="K4080" s="23">
        <v>172.8</v>
      </c>
      <c r="L4080" s="23">
        <v>66.5</v>
      </c>
      <c r="M4080" s="23">
        <v>56.1</v>
      </c>
      <c r="N4080" s="23">
        <v>438.912</v>
      </c>
      <c r="O4080" s="23">
        <v>168.91</v>
      </c>
      <c r="P4080" s="23">
        <v>142.494</v>
      </c>
      <c r="Q4080" s="24" t="s">
        <v>24</v>
      </c>
      <c r="R4080" s="28">
        <v>5.2</v>
      </c>
      <c r="S4080" s="24" t="s">
        <v>132</v>
      </c>
      <c r="T4080" s="26" t="s">
        <v>24</v>
      </c>
      <c r="U4080" s="27" cm="1">
        <f t="array" ref="U4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080" s="13"/>
      <c r="W4080" s="13"/>
      <c r="X4080" s="13"/>
      <c r="Y4080" s="13"/>
      <c r="Z4080" s="13"/>
      <c r="AC4080" s="13"/>
      <c r="AD4080" s="13"/>
      <c r="AE4080" s="13"/>
      <c r="AF4080" s="13"/>
      <c r="AG4080" s="13"/>
    </row>
    <row r="4081" hidden="1" spans="1:33">
      <c r="A4081" s="21" t="s">
        <v>4040</v>
      </c>
      <c r="B4081" s="22" t="s">
        <v>4051</v>
      </c>
      <c r="C4081" s="21" t="s">
        <v>2141</v>
      </c>
      <c r="D4081" s="21" t="s">
        <v>132</v>
      </c>
      <c r="E4081" s="21" t="s">
        <v>2468</v>
      </c>
      <c r="F4081" s="22" t="s">
        <v>3146</v>
      </c>
      <c r="G4081" s="21" t="s">
        <v>92</v>
      </c>
      <c r="H4081" s="21" t="s">
        <v>138</v>
      </c>
      <c r="I4081" s="22"/>
      <c r="J4081" s="22" t="s">
        <v>132</v>
      </c>
      <c r="K4081" s="23">
        <v>172</v>
      </c>
      <c r="L4081" s="23">
        <v>66.3</v>
      </c>
      <c r="M4081" s="23">
        <v>55.1</v>
      </c>
      <c r="N4081" s="23">
        <v>436.88</v>
      </c>
      <c r="O4081" s="23">
        <v>168.402</v>
      </c>
      <c r="P4081" s="23">
        <v>139.954</v>
      </c>
      <c r="Q4081" s="24" t="s">
        <v>91</v>
      </c>
      <c r="R4081" s="28">
        <v>13</v>
      </c>
      <c r="S4081" s="24" t="s">
        <v>132</v>
      </c>
      <c r="T4081" s="26" t="s">
        <v>91</v>
      </c>
      <c r="U4081" s="27" cm="1">
        <f t="array" ref="U4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4081" s="13"/>
      <c r="W4081" s="13"/>
      <c r="X4081" s="13"/>
      <c r="Y4081" s="13"/>
      <c r="Z4081" s="13"/>
      <c r="AC4081" s="13"/>
      <c r="AD4081" s="13"/>
      <c r="AE4081" s="13"/>
      <c r="AF4081" s="13"/>
      <c r="AG4081" s="13"/>
    </row>
    <row r="4082" hidden="1" spans="1:33">
      <c r="A4082" s="21" t="s">
        <v>4040</v>
      </c>
      <c r="B4082" s="22" t="s">
        <v>4051</v>
      </c>
      <c r="C4082" s="21" t="s">
        <v>2141</v>
      </c>
      <c r="D4082" s="21" t="s">
        <v>132</v>
      </c>
      <c r="E4082" s="21" t="s">
        <v>2587</v>
      </c>
      <c r="F4082" s="22" t="s">
        <v>2862</v>
      </c>
      <c r="G4082" s="21" t="s">
        <v>92</v>
      </c>
      <c r="H4082" s="21" t="s">
        <v>138</v>
      </c>
      <c r="I4082" s="22"/>
      <c r="J4082" s="22" t="s">
        <v>132</v>
      </c>
      <c r="K4082" s="23">
        <v>174</v>
      </c>
      <c r="L4082" s="23">
        <v>66.7</v>
      </c>
      <c r="M4082" s="23">
        <v>54.5</v>
      </c>
      <c r="N4082" s="23">
        <v>441.96</v>
      </c>
      <c r="O4082" s="23">
        <v>169.418</v>
      </c>
      <c r="P4082" s="23">
        <v>138.43</v>
      </c>
      <c r="Q4082" s="24" t="s">
        <v>91</v>
      </c>
      <c r="R4082" s="28">
        <v>11</v>
      </c>
      <c r="S4082" s="24" t="s">
        <v>132</v>
      </c>
      <c r="T4082" s="26" t="s">
        <v>91</v>
      </c>
      <c r="U4082" s="27" cm="1">
        <f t="array" ref="U4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4082" s="13"/>
      <c r="W4082" s="13"/>
      <c r="X4082" s="13"/>
      <c r="Y4082" s="13"/>
      <c r="Z4082" s="13"/>
      <c r="AC4082" s="13"/>
      <c r="AD4082" s="13"/>
      <c r="AE4082" s="13"/>
      <c r="AF4082" s="13"/>
      <c r="AG4082" s="13"/>
    </row>
    <row r="4083" hidden="1" spans="1:33">
      <c r="A4083" s="21" t="s">
        <v>4040</v>
      </c>
      <c r="B4083" s="22" t="s">
        <v>4051</v>
      </c>
      <c r="C4083" s="21" t="s">
        <v>2141</v>
      </c>
      <c r="D4083" s="21" t="s">
        <v>132</v>
      </c>
      <c r="E4083" s="21" t="s">
        <v>2613</v>
      </c>
      <c r="F4083" s="22" t="s">
        <v>2667</v>
      </c>
      <c r="G4083" s="21" t="s">
        <v>92</v>
      </c>
      <c r="H4083" s="21" t="s">
        <v>138</v>
      </c>
      <c r="I4083" s="22"/>
      <c r="J4083" s="22" t="s">
        <v>132</v>
      </c>
      <c r="K4083" s="23">
        <v>178.3</v>
      </c>
      <c r="L4083" s="23">
        <v>66.9</v>
      </c>
      <c r="M4083" s="23">
        <v>58.5</v>
      </c>
      <c r="N4083" s="23">
        <v>452.882</v>
      </c>
      <c r="O4083" s="23">
        <v>169.926</v>
      </c>
      <c r="P4083" s="23">
        <v>148.59</v>
      </c>
      <c r="Q4083" s="24" t="s">
        <v>91</v>
      </c>
      <c r="R4083" s="28">
        <v>6.7</v>
      </c>
      <c r="S4083" s="24" t="s">
        <v>132</v>
      </c>
      <c r="T4083" s="26" t="s">
        <v>91</v>
      </c>
      <c r="U4083" s="27" cm="1">
        <f t="array" ref="U4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083" s="13"/>
      <c r="W4083" s="13"/>
      <c r="X4083" s="13"/>
      <c r="Y4083" s="13"/>
      <c r="Z4083" s="13"/>
      <c r="AC4083" s="13"/>
      <c r="AD4083" s="13"/>
      <c r="AE4083" s="13"/>
      <c r="AF4083" s="13"/>
      <c r="AG4083" s="13"/>
    </row>
    <row r="4084" hidden="1" spans="1:33">
      <c r="A4084" s="21" t="s">
        <v>4040</v>
      </c>
      <c r="B4084" s="22" t="s">
        <v>4051</v>
      </c>
      <c r="C4084" s="21" t="s">
        <v>2141</v>
      </c>
      <c r="D4084" s="21" t="s">
        <v>132</v>
      </c>
      <c r="E4084" s="21" t="s">
        <v>2861</v>
      </c>
      <c r="F4084" s="22" t="s">
        <v>2420</v>
      </c>
      <c r="G4084" s="21" t="s">
        <v>92</v>
      </c>
      <c r="H4084" s="21" t="s">
        <v>138</v>
      </c>
      <c r="I4084" s="22"/>
      <c r="J4084" s="22" t="s">
        <v>132</v>
      </c>
      <c r="K4084" s="23">
        <v>178.7</v>
      </c>
      <c r="L4084" s="23">
        <v>69.3</v>
      </c>
      <c r="M4084" s="23">
        <v>57.7</v>
      </c>
      <c r="N4084" s="23">
        <v>453.898</v>
      </c>
      <c r="O4084" s="23">
        <v>176.022</v>
      </c>
      <c r="P4084" s="23">
        <v>146.558</v>
      </c>
      <c r="Q4084" s="24" t="s">
        <v>91</v>
      </c>
      <c r="R4084" s="28">
        <v>6.3</v>
      </c>
      <c r="S4084" s="24" t="s">
        <v>132</v>
      </c>
      <c r="T4084" s="26" t="s">
        <v>91</v>
      </c>
      <c r="U4084" s="27" cm="1">
        <f t="array" ref="U4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4084" s="13"/>
      <c r="W4084" s="13"/>
      <c r="X4084" s="13"/>
      <c r="Y4084" s="13"/>
      <c r="Z4084" s="13"/>
      <c r="AC4084" s="13"/>
      <c r="AD4084" s="13"/>
      <c r="AE4084" s="13"/>
      <c r="AF4084" s="13"/>
      <c r="AG4084" s="13"/>
    </row>
    <row r="4085" hidden="1" spans="1:33">
      <c r="A4085" s="21" t="s">
        <v>4040</v>
      </c>
      <c r="B4085" s="22" t="s">
        <v>4051</v>
      </c>
      <c r="C4085" s="21" t="s">
        <v>4054</v>
      </c>
      <c r="D4085" s="21" t="s">
        <v>132</v>
      </c>
      <c r="E4085" s="21" t="s">
        <v>2341</v>
      </c>
      <c r="F4085" s="22" t="s">
        <v>2584</v>
      </c>
      <c r="G4085" s="21" t="s">
        <v>92</v>
      </c>
      <c r="H4085" s="21" t="s">
        <v>138</v>
      </c>
      <c r="I4085" s="22"/>
      <c r="J4085" s="22" t="s">
        <v>132</v>
      </c>
      <c r="K4085" s="23">
        <v>183.1</v>
      </c>
      <c r="L4085" s="23">
        <v>69.9</v>
      </c>
      <c r="M4085" s="23">
        <v>57.3</v>
      </c>
      <c r="N4085" s="23">
        <v>465.074</v>
      </c>
      <c r="O4085" s="23">
        <v>177.546</v>
      </c>
      <c r="P4085" s="23">
        <v>145.542</v>
      </c>
      <c r="Q4085" s="24" t="s">
        <v>91</v>
      </c>
      <c r="R4085" s="28">
        <v>1.9</v>
      </c>
      <c r="S4085" s="24" t="s">
        <v>132</v>
      </c>
      <c r="T4085" s="26" t="s">
        <v>91</v>
      </c>
      <c r="U4085" s="27" cm="1">
        <f t="array" ref="U4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085" s="13"/>
      <c r="W4085" s="13"/>
      <c r="X4085" s="13"/>
      <c r="Y4085" s="13"/>
      <c r="Z4085" s="13"/>
      <c r="AC4085" s="13"/>
      <c r="AD4085" s="13"/>
      <c r="AE4085" s="13"/>
      <c r="AF4085" s="13"/>
      <c r="AG4085" s="13"/>
    </row>
    <row r="4086" hidden="1" spans="1:33">
      <c r="A4086" s="21" t="s">
        <v>4040</v>
      </c>
      <c r="B4086" s="22" t="s">
        <v>4051</v>
      </c>
      <c r="C4086" s="21" t="s">
        <v>4055</v>
      </c>
      <c r="D4086" s="21" t="s">
        <v>132</v>
      </c>
      <c r="E4086" s="21" t="s">
        <v>2341</v>
      </c>
      <c r="F4086" s="22" t="s">
        <v>3178</v>
      </c>
      <c r="G4086" s="21" t="s">
        <v>17</v>
      </c>
      <c r="H4086" s="21" t="s">
        <v>141</v>
      </c>
      <c r="I4086" s="22"/>
      <c r="J4086" s="22" t="s">
        <v>132</v>
      </c>
      <c r="K4086" s="23">
        <v>169.9</v>
      </c>
      <c r="L4086" s="23">
        <v>69.9</v>
      </c>
      <c r="M4086" s="23">
        <v>57.1</v>
      </c>
      <c r="N4086" s="23">
        <v>431.546</v>
      </c>
      <c r="O4086" s="23">
        <v>177.546</v>
      </c>
      <c r="P4086" s="23">
        <v>145.034</v>
      </c>
      <c r="Q4086" s="24" t="s">
        <v>24</v>
      </c>
      <c r="R4086" s="28">
        <v>8.1</v>
      </c>
      <c r="S4086" s="24" t="s">
        <v>132</v>
      </c>
      <c r="T4086" s="26" t="s">
        <v>24</v>
      </c>
      <c r="U4086" s="27" cm="1">
        <f t="array" ref="U4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4086" s="13"/>
      <c r="W4086" s="13"/>
      <c r="X4086" s="13"/>
      <c r="Y4086" s="13"/>
      <c r="Z4086" s="13"/>
      <c r="AC4086" s="13"/>
      <c r="AD4086" s="13"/>
      <c r="AE4086" s="13"/>
      <c r="AF4086" s="13"/>
      <c r="AG4086" s="13"/>
    </row>
    <row r="4087" hidden="1" spans="1:33">
      <c r="A4087" s="21" t="s">
        <v>4040</v>
      </c>
      <c r="B4087" s="22" t="s">
        <v>4051</v>
      </c>
      <c r="C4087" s="21" t="s">
        <v>4055</v>
      </c>
      <c r="D4087" s="21" t="s">
        <v>132</v>
      </c>
      <c r="E4087" s="21" t="s">
        <v>2341</v>
      </c>
      <c r="F4087" s="22" t="s">
        <v>2527</v>
      </c>
      <c r="G4087" s="21" t="s">
        <v>92</v>
      </c>
      <c r="H4087" s="21" t="s">
        <v>138</v>
      </c>
      <c r="I4087" s="22"/>
      <c r="J4087" s="22" t="s">
        <v>132</v>
      </c>
      <c r="K4087" s="23">
        <v>182.5</v>
      </c>
      <c r="L4087" s="23">
        <v>70.1</v>
      </c>
      <c r="M4087" s="23">
        <v>56.5</v>
      </c>
      <c r="N4087" s="23">
        <v>463.55</v>
      </c>
      <c r="O4087" s="23">
        <v>178.054</v>
      </c>
      <c r="P4087" s="23">
        <v>143.51</v>
      </c>
      <c r="Q4087" s="24" t="s">
        <v>91</v>
      </c>
      <c r="R4087" s="28">
        <v>2.5</v>
      </c>
      <c r="S4087" s="24" t="s">
        <v>132</v>
      </c>
      <c r="T4087" s="26" t="s">
        <v>91</v>
      </c>
      <c r="U4087" s="27" cm="1">
        <f t="array" ref="U4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087" s="13"/>
      <c r="W4087" s="13"/>
      <c r="X4087" s="13"/>
      <c r="Y4087" s="13"/>
      <c r="Z4087" s="13"/>
      <c r="AC4087" s="13"/>
      <c r="AD4087" s="13"/>
      <c r="AE4087" s="13"/>
      <c r="AF4087" s="13"/>
      <c r="AG4087" s="13"/>
    </row>
    <row r="4088" hidden="1" spans="1:33">
      <c r="A4088" s="21" t="s">
        <v>4040</v>
      </c>
      <c r="B4088" s="22" t="s">
        <v>4051</v>
      </c>
      <c r="C4088" s="21" t="s">
        <v>4055</v>
      </c>
      <c r="D4088" s="21" t="s">
        <v>2144</v>
      </c>
      <c r="E4088" s="21" t="s">
        <v>2341</v>
      </c>
      <c r="F4088" s="22" t="s">
        <v>2358</v>
      </c>
      <c r="G4088" s="21" t="s">
        <v>17</v>
      </c>
      <c r="H4088" s="21" t="s">
        <v>141</v>
      </c>
      <c r="I4088" s="22"/>
      <c r="J4088" s="22" t="s">
        <v>132</v>
      </c>
      <c r="K4088" s="23">
        <v>173.6</v>
      </c>
      <c r="L4088" s="23">
        <v>72.8</v>
      </c>
      <c r="M4088" s="23">
        <v>57.2</v>
      </c>
      <c r="N4088" s="23">
        <v>440.944</v>
      </c>
      <c r="O4088" s="23">
        <v>184.912</v>
      </c>
      <c r="P4088" s="23">
        <v>145.288</v>
      </c>
      <c r="Q4088" s="24" t="s">
        <v>24</v>
      </c>
      <c r="R4088" s="28">
        <v>4.4</v>
      </c>
      <c r="S4088" s="24" t="s">
        <v>132</v>
      </c>
      <c r="T4088" s="26" t="s">
        <v>24</v>
      </c>
      <c r="U4088" s="27" cm="1">
        <f t="array" ref="U4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088" s="13"/>
      <c r="W4088" s="13"/>
      <c r="X4088" s="13"/>
      <c r="Y4088" s="13"/>
      <c r="Z4088" s="13"/>
      <c r="AC4088" s="13"/>
      <c r="AD4088" s="13"/>
      <c r="AE4088" s="13"/>
      <c r="AF4088" s="13"/>
      <c r="AG4088" s="13"/>
    </row>
    <row r="4089" hidden="1" spans="1:33">
      <c r="A4089" s="21" t="s">
        <v>4040</v>
      </c>
      <c r="B4089" s="22" t="s">
        <v>4051</v>
      </c>
      <c r="C4089" s="21" t="s">
        <v>4055</v>
      </c>
      <c r="D4089" s="21" t="s">
        <v>132</v>
      </c>
      <c r="E4089" s="21" t="s">
        <v>2341</v>
      </c>
      <c r="F4089" s="22" t="s">
        <v>2342</v>
      </c>
      <c r="G4089" s="21" t="s">
        <v>17</v>
      </c>
      <c r="H4089" s="21" t="s">
        <v>141</v>
      </c>
      <c r="I4089" s="22"/>
      <c r="J4089" s="22" t="s">
        <v>132</v>
      </c>
      <c r="K4089" s="23">
        <v>172</v>
      </c>
      <c r="L4089" s="23">
        <v>70.5</v>
      </c>
      <c r="M4089" s="23">
        <v>57.1</v>
      </c>
      <c r="N4089" s="23">
        <v>436.88</v>
      </c>
      <c r="O4089" s="23">
        <v>179.07</v>
      </c>
      <c r="P4089" s="23">
        <v>145.034</v>
      </c>
      <c r="Q4089" s="24" t="s">
        <v>24</v>
      </c>
      <c r="R4089" s="28">
        <v>6</v>
      </c>
      <c r="S4089" s="24" t="s">
        <v>132</v>
      </c>
      <c r="T4089" s="26" t="s">
        <v>24</v>
      </c>
      <c r="U4089" s="27" cm="1">
        <f t="array" ref="U4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089" s="13"/>
      <c r="W4089" s="13"/>
      <c r="X4089" s="13"/>
      <c r="Y4089" s="13"/>
      <c r="Z4089" s="13"/>
      <c r="AC4089" s="13"/>
      <c r="AD4089" s="13"/>
      <c r="AE4089" s="13"/>
      <c r="AF4089" s="13"/>
      <c r="AG4089" s="13"/>
    </row>
    <row r="4090" hidden="1" spans="1:33">
      <c r="A4090" s="21" t="s">
        <v>4040</v>
      </c>
      <c r="B4090" s="22" t="s">
        <v>4056</v>
      </c>
      <c r="C4090" s="21" t="s">
        <v>2146</v>
      </c>
      <c r="D4090" s="21" t="s">
        <v>132</v>
      </c>
      <c r="E4090" s="21" t="s">
        <v>2341</v>
      </c>
      <c r="F4090" s="22" t="s">
        <v>2381</v>
      </c>
      <c r="G4090" s="21" t="s">
        <v>101</v>
      </c>
      <c r="H4090" s="21" t="s">
        <v>131</v>
      </c>
      <c r="I4090" s="22"/>
      <c r="J4090" s="22" t="s">
        <v>132</v>
      </c>
      <c r="K4090" s="23">
        <v>176.1</v>
      </c>
      <c r="L4090" s="23">
        <v>71.9</v>
      </c>
      <c r="M4090" s="23">
        <v>64.9</v>
      </c>
      <c r="N4090" s="23">
        <v>447.294</v>
      </c>
      <c r="O4090" s="23">
        <v>182.626</v>
      </c>
      <c r="P4090" s="23">
        <v>164.846</v>
      </c>
      <c r="Q4090" s="24" t="s">
        <v>100</v>
      </c>
      <c r="R4090" s="28">
        <v>4.9</v>
      </c>
      <c r="S4090" s="24" t="s">
        <v>132</v>
      </c>
      <c r="T4090" s="26" t="s">
        <v>100</v>
      </c>
      <c r="U4090" s="27" cm="1">
        <f t="array" ref="U4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090" s="13"/>
      <c r="W4090" s="13"/>
      <c r="X4090" s="13"/>
      <c r="Y4090" s="13"/>
      <c r="Z4090" s="13"/>
      <c r="AC4090" s="13"/>
      <c r="AD4090" s="13"/>
      <c r="AE4090" s="13"/>
      <c r="AF4090" s="13"/>
      <c r="AG4090" s="13"/>
    </row>
    <row r="4091" hidden="1" spans="1:33">
      <c r="A4091" s="21" t="s">
        <v>4040</v>
      </c>
      <c r="B4091" s="22" t="s">
        <v>4057</v>
      </c>
      <c r="C4091" s="21" t="s">
        <v>2148</v>
      </c>
      <c r="D4091" s="21" t="s">
        <v>132</v>
      </c>
      <c r="E4091" s="21" t="s">
        <v>2341</v>
      </c>
      <c r="F4091" s="22" t="s">
        <v>2358</v>
      </c>
      <c r="G4091" s="21" t="s">
        <v>17</v>
      </c>
      <c r="H4091" s="21" t="s">
        <v>141</v>
      </c>
      <c r="I4091" s="22"/>
      <c r="J4091" s="22" t="s">
        <v>132</v>
      </c>
      <c r="K4091" s="23">
        <v>173.6</v>
      </c>
      <c r="L4091" s="23">
        <v>72.8</v>
      </c>
      <c r="M4091" s="23">
        <v>57.2</v>
      </c>
      <c r="N4091" s="23">
        <v>440.944</v>
      </c>
      <c r="O4091" s="23">
        <v>184.912</v>
      </c>
      <c r="P4091" s="23">
        <v>145.288</v>
      </c>
      <c r="Q4091" s="24" t="s">
        <v>24</v>
      </c>
      <c r="R4091" s="28">
        <v>4.4</v>
      </c>
      <c r="S4091" s="24" t="s">
        <v>132</v>
      </c>
      <c r="T4091" s="26" t="s">
        <v>24</v>
      </c>
      <c r="U4091" s="27" cm="1">
        <f t="array" ref="U4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091" s="13"/>
      <c r="W4091" s="13"/>
      <c r="X4091" s="13"/>
      <c r="Y4091" s="13"/>
      <c r="Z4091" s="13"/>
      <c r="AC4091" s="13"/>
      <c r="AD4091" s="13"/>
      <c r="AE4091" s="13"/>
      <c r="AF4091" s="13"/>
      <c r="AG4091" s="13"/>
    </row>
    <row r="4092" hidden="1" spans="1:33">
      <c r="A4092" s="21" t="s">
        <v>4040</v>
      </c>
      <c r="B4092" s="22" t="s">
        <v>4058</v>
      </c>
      <c r="C4092" s="21" t="s">
        <v>2150</v>
      </c>
      <c r="D4092" s="21" t="s">
        <v>132</v>
      </c>
      <c r="E4092" s="21" t="s">
        <v>2341</v>
      </c>
      <c r="F4092" s="22" t="s">
        <v>2825</v>
      </c>
      <c r="G4092" s="21" t="s">
        <v>17</v>
      </c>
      <c r="H4092" s="21" t="s">
        <v>141</v>
      </c>
      <c r="I4092" s="22"/>
      <c r="J4092" s="22" t="s">
        <v>132</v>
      </c>
      <c r="K4092" s="23">
        <v>170.5</v>
      </c>
      <c r="L4092" s="23">
        <v>69.3</v>
      </c>
      <c r="M4092" s="23">
        <v>55.3</v>
      </c>
      <c r="N4092" s="23">
        <v>433.07</v>
      </c>
      <c r="O4092" s="23">
        <v>176.022</v>
      </c>
      <c r="P4092" s="23">
        <v>140.462</v>
      </c>
      <c r="Q4092" s="24" t="s">
        <v>24</v>
      </c>
      <c r="R4092" s="28">
        <v>7.5</v>
      </c>
      <c r="S4092" s="24" t="s">
        <v>132</v>
      </c>
      <c r="T4092" s="26" t="s">
        <v>24</v>
      </c>
      <c r="U4092" s="27" cm="1">
        <f t="array" ref="U4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4092" s="13"/>
      <c r="W4092" s="13"/>
      <c r="X4092" s="13"/>
      <c r="Y4092" s="13"/>
      <c r="Z4092" s="13"/>
      <c r="AC4092" s="13"/>
      <c r="AD4092" s="13"/>
      <c r="AE4092" s="13"/>
      <c r="AF4092" s="13"/>
      <c r="AG4092" s="13"/>
    </row>
    <row r="4093" hidden="1" spans="1:33">
      <c r="A4093" s="21" t="s">
        <v>4040</v>
      </c>
      <c r="B4093" s="22" t="s">
        <v>4059</v>
      </c>
      <c r="C4093" s="21" t="s">
        <v>4060</v>
      </c>
      <c r="D4093" s="21" t="s">
        <v>132</v>
      </c>
      <c r="E4093" s="21" t="s">
        <v>2341</v>
      </c>
      <c r="F4093" s="22" t="s">
        <v>2358</v>
      </c>
      <c r="G4093" s="21" t="s">
        <v>92</v>
      </c>
      <c r="H4093" s="21" t="s">
        <v>138</v>
      </c>
      <c r="I4093" s="22"/>
      <c r="J4093" s="22" t="s">
        <v>132</v>
      </c>
      <c r="K4093" s="23">
        <v>196.1</v>
      </c>
      <c r="L4093" s="23">
        <v>72.4</v>
      </c>
      <c r="M4093" s="23">
        <v>60.6</v>
      </c>
      <c r="N4093" s="23">
        <v>498.094</v>
      </c>
      <c r="O4093" s="23">
        <v>183.896</v>
      </c>
      <c r="P4093" s="23">
        <v>153.924</v>
      </c>
      <c r="Q4093" s="24" t="s">
        <v>96</v>
      </c>
      <c r="R4093" s="28">
        <v>11.9</v>
      </c>
      <c r="S4093" s="24" t="s">
        <v>132</v>
      </c>
      <c r="T4093" s="26" t="s">
        <v>96</v>
      </c>
      <c r="U4093" s="27" cm="1">
        <f t="array" ref="U4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093" s="13"/>
      <c r="W4093" s="13"/>
      <c r="X4093" s="13"/>
      <c r="Y4093" s="13"/>
      <c r="Z4093" s="13"/>
      <c r="AC4093" s="13"/>
      <c r="AD4093" s="13"/>
      <c r="AE4093" s="13"/>
      <c r="AF4093" s="13"/>
      <c r="AG4093" s="13"/>
    </row>
    <row r="4094" hidden="1" spans="1:33">
      <c r="A4094" s="21" t="s">
        <v>4040</v>
      </c>
      <c r="B4094" s="22" t="s">
        <v>4061</v>
      </c>
      <c r="C4094" s="21" t="s">
        <v>2155</v>
      </c>
      <c r="D4094" s="21" t="s">
        <v>132</v>
      </c>
      <c r="E4094" s="21" t="s">
        <v>2341</v>
      </c>
      <c r="F4094" s="22" t="s">
        <v>2342</v>
      </c>
      <c r="G4094" s="21" t="s">
        <v>17</v>
      </c>
      <c r="H4094" s="21" t="s">
        <v>168</v>
      </c>
      <c r="I4094" s="22"/>
      <c r="J4094" s="22" t="s">
        <v>132</v>
      </c>
      <c r="K4094" s="23">
        <v>194.1</v>
      </c>
      <c r="L4094" s="23">
        <v>74</v>
      </c>
      <c r="M4094" s="23">
        <v>64.2</v>
      </c>
      <c r="N4094" s="23">
        <v>493.014</v>
      </c>
      <c r="O4094" s="23">
        <v>187.96</v>
      </c>
      <c r="P4094" s="23">
        <v>163.068</v>
      </c>
      <c r="Q4094" s="24" t="s">
        <v>39</v>
      </c>
      <c r="R4094" s="28">
        <v>11.9</v>
      </c>
      <c r="S4094" s="24" t="s">
        <v>132</v>
      </c>
      <c r="T4094" s="26" t="s">
        <v>39</v>
      </c>
      <c r="U4094" s="27" cm="1">
        <f t="array" ref="U4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094" s="13"/>
      <c r="W4094" s="13"/>
      <c r="X4094" s="13"/>
      <c r="Y4094" s="13"/>
      <c r="Z4094" s="13"/>
      <c r="AC4094" s="13"/>
      <c r="AD4094" s="13"/>
      <c r="AE4094" s="13"/>
      <c r="AF4094" s="13"/>
      <c r="AG4094" s="13"/>
    </row>
    <row r="4095" hidden="1" spans="1:33">
      <c r="A4095" s="21" t="s">
        <v>4040</v>
      </c>
      <c r="B4095" s="22" t="s">
        <v>4062</v>
      </c>
      <c r="C4095" s="21" t="s">
        <v>2157</v>
      </c>
      <c r="D4095" s="21" t="s">
        <v>132</v>
      </c>
      <c r="E4095" s="21" t="s">
        <v>2341</v>
      </c>
      <c r="F4095" s="22" t="s">
        <v>2574</v>
      </c>
      <c r="G4095" s="21" t="s">
        <v>92</v>
      </c>
      <c r="H4095" s="21" t="s">
        <v>138</v>
      </c>
      <c r="I4095" s="22"/>
      <c r="J4095" s="22" t="s">
        <v>132</v>
      </c>
      <c r="K4095" s="23">
        <v>164.8</v>
      </c>
      <c r="L4095" s="23">
        <v>65.4</v>
      </c>
      <c r="M4095" s="23">
        <v>59.4</v>
      </c>
      <c r="N4095" s="23">
        <v>418.592</v>
      </c>
      <c r="O4095" s="23">
        <v>166.116</v>
      </c>
      <c r="P4095" s="23">
        <v>150.876</v>
      </c>
      <c r="Q4095" s="24" t="s">
        <v>91</v>
      </c>
      <c r="R4095" s="28">
        <v>20.2</v>
      </c>
      <c r="S4095" s="24" t="s">
        <v>132</v>
      </c>
      <c r="T4095" s="26" t="s">
        <v>91</v>
      </c>
      <c r="U4095" s="27" cm="1">
        <f t="array" ref="U4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4095" s="13"/>
      <c r="W4095" s="13"/>
      <c r="X4095" s="13"/>
      <c r="Y4095" s="13"/>
      <c r="Z4095" s="13"/>
      <c r="AC4095" s="13"/>
      <c r="AD4095" s="13"/>
      <c r="AE4095" s="13"/>
      <c r="AF4095" s="13"/>
      <c r="AG4095" s="13"/>
    </row>
    <row r="4096" hidden="1" spans="1:33">
      <c r="A4096" s="21" t="s">
        <v>4040</v>
      </c>
      <c r="B4096" s="22" t="s">
        <v>4063</v>
      </c>
      <c r="C4096" s="21" t="s">
        <v>2159</v>
      </c>
      <c r="D4096" s="21" t="s">
        <v>132</v>
      </c>
      <c r="E4096" s="21" t="s">
        <v>2341</v>
      </c>
      <c r="F4096" s="22" t="s">
        <v>3085</v>
      </c>
      <c r="G4096" s="21" t="s">
        <v>101</v>
      </c>
      <c r="H4096" s="21" t="s">
        <v>131</v>
      </c>
      <c r="I4096" s="22"/>
      <c r="J4096" s="22" t="s">
        <v>132</v>
      </c>
      <c r="K4096" s="23">
        <v>183.9</v>
      </c>
      <c r="L4096" s="23">
        <v>75</v>
      </c>
      <c r="M4096" s="23">
        <v>72</v>
      </c>
      <c r="N4096" s="23">
        <v>467.106</v>
      </c>
      <c r="O4096" s="23">
        <v>190.5</v>
      </c>
      <c r="P4096" s="23">
        <v>182.88</v>
      </c>
      <c r="Q4096" s="24" t="s">
        <v>105</v>
      </c>
      <c r="R4096" s="28">
        <v>6.1</v>
      </c>
      <c r="S4096" s="24" t="s">
        <v>132</v>
      </c>
      <c r="T4096" s="26" t="s">
        <v>105</v>
      </c>
      <c r="U4096" s="27" cm="1">
        <f t="array" ref="U4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096" s="13"/>
      <c r="W4096" s="13"/>
      <c r="X4096" s="13"/>
      <c r="Y4096" s="13"/>
      <c r="Z4096" s="13"/>
      <c r="AC4096" s="13"/>
      <c r="AD4096" s="13"/>
      <c r="AE4096" s="13"/>
      <c r="AF4096" s="13"/>
      <c r="AG4096" s="13"/>
    </row>
    <row r="4097" hidden="1" spans="1:33">
      <c r="A4097" s="21" t="s">
        <v>4040</v>
      </c>
      <c r="B4097" s="22" t="s">
        <v>4064</v>
      </c>
      <c r="C4097" s="21" t="s">
        <v>2161</v>
      </c>
      <c r="D4097" s="21" t="s">
        <v>132</v>
      </c>
      <c r="E4097" s="21" t="s">
        <v>2341</v>
      </c>
      <c r="F4097" s="22" t="s">
        <v>2359</v>
      </c>
      <c r="G4097" s="21" t="s">
        <v>101</v>
      </c>
      <c r="H4097" s="21" t="s">
        <v>131</v>
      </c>
      <c r="I4097" s="22"/>
      <c r="J4097" s="22" t="s">
        <v>132</v>
      </c>
      <c r="K4097" s="23">
        <v>201.4</v>
      </c>
      <c r="L4097" s="23">
        <v>78.3</v>
      </c>
      <c r="M4097" s="23">
        <v>70.1</v>
      </c>
      <c r="N4097" s="23">
        <v>511.556</v>
      </c>
      <c r="O4097" s="23">
        <v>198.882</v>
      </c>
      <c r="P4097" s="23">
        <v>178.054</v>
      </c>
      <c r="Q4097" s="24" t="s">
        <v>116</v>
      </c>
      <c r="R4097" s="28">
        <v>12.6</v>
      </c>
      <c r="S4097" s="24" t="s">
        <v>132</v>
      </c>
      <c r="T4097" s="26" t="s">
        <v>116</v>
      </c>
      <c r="U4097" s="27" cm="1">
        <f t="array" ref="U4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097" s="13"/>
      <c r="W4097" s="13"/>
      <c r="X4097" s="13"/>
      <c r="Y4097" s="13"/>
      <c r="Z4097" s="13"/>
      <c r="AC4097" s="13"/>
      <c r="AD4097" s="13"/>
      <c r="AE4097" s="13"/>
      <c r="AF4097" s="13"/>
      <c r="AG4097" s="13"/>
    </row>
    <row r="4098" hidden="1" spans="1:33">
      <c r="A4098" s="21" t="s">
        <v>4040</v>
      </c>
      <c r="B4098" s="22" t="s">
        <v>4065</v>
      </c>
      <c r="C4098" s="21" t="s">
        <v>2163</v>
      </c>
      <c r="D4098" s="21" t="s">
        <v>132</v>
      </c>
      <c r="E4098" s="21" t="s">
        <v>2341</v>
      </c>
      <c r="F4098" s="22" t="s">
        <v>2346</v>
      </c>
      <c r="G4098" s="21" t="s">
        <v>101</v>
      </c>
      <c r="H4098" s="21" t="s">
        <v>131</v>
      </c>
      <c r="I4098" s="22"/>
      <c r="J4098" s="22" t="s">
        <v>132</v>
      </c>
      <c r="K4098" s="23">
        <v>184.4</v>
      </c>
      <c r="L4098" s="23">
        <v>71.9</v>
      </c>
      <c r="M4098" s="23">
        <v>66.1</v>
      </c>
      <c r="N4098" s="23">
        <v>468.376</v>
      </c>
      <c r="O4098" s="23">
        <v>182.626</v>
      </c>
      <c r="P4098" s="23">
        <v>167.894</v>
      </c>
      <c r="Q4098" s="24" t="s">
        <v>105</v>
      </c>
      <c r="R4098" s="28">
        <v>5.6</v>
      </c>
      <c r="S4098" s="24" t="s">
        <v>132</v>
      </c>
      <c r="T4098" s="26" t="s">
        <v>105</v>
      </c>
      <c r="U4098" s="27" cm="1">
        <f t="array" ref="U4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098" s="13"/>
      <c r="W4098" s="13"/>
      <c r="X4098" s="13"/>
      <c r="Y4098" s="13"/>
      <c r="Z4098" s="13"/>
      <c r="AC4098" s="13"/>
      <c r="AD4098" s="13"/>
      <c r="AE4098" s="13"/>
      <c r="AF4098" s="13"/>
      <c r="AG4098" s="13"/>
    </row>
    <row r="4099" hidden="1" spans="1:33">
      <c r="A4099" s="21" t="s">
        <v>4040</v>
      </c>
      <c r="B4099" s="22" t="s">
        <v>4065</v>
      </c>
      <c r="C4099" s="21" t="s">
        <v>2163</v>
      </c>
      <c r="D4099" s="21" t="s">
        <v>132</v>
      </c>
      <c r="E4099" s="21" t="s">
        <v>2341</v>
      </c>
      <c r="F4099" s="22" t="s">
        <v>2767</v>
      </c>
      <c r="G4099" s="21" t="s">
        <v>101</v>
      </c>
      <c r="H4099" s="21" t="s">
        <v>131</v>
      </c>
      <c r="I4099" s="22"/>
      <c r="J4099" s="22" t="s">
        <v>132</v>
      </c>
      <c r="K4099" s="23">
        <v>184.6</v>
      </c>
      <c r="L4099" s="23">
        <v>71.9</v>
      </c>
      <c r="M4099" s="23">
        <v>68.3</v>
      </c>
      <c r="N4099" s="23">
        <v>468.884</v>
      </c>
      <c r="O4099" s="23">
        <v>182.626</v>
      </c>
      <c r="P4099" s="23">
        <v>173.482</v>
      </c>
      <c r="Q4099" s="24" t="s">
        <v>105</v>
      </c>
      <c r="R4099" s="28">
        <v>5.4</v>
      </c>
      <c r="S4099" s="24" t="s">
        <v>132</v>
      </c>
      <c r="T4099" s="26" t="s">
        <v>105</v>
      </c>
      <c r="U4099" s="27" cm="1">
        <f t="array" ref="U4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99" s="13"/>
      <c r="W4099" s="13"/>
      <c r="X4099" s="13"/>
      <c r="Y4099" s="13"/>
      <c r="Z4099" s="13"/>
      <c r="AC4099" s="13"/>
      <c r="AD4099" s="13"/>
      <c r="AE4099" s="13"/>
      <c r="AF4099" s="13"/>
      <c r="AG4099" s="13"/>
    </row>
    <row r="4100" hidden="1" spans="1:33">
      <c r="A4100" s="21" t="s">
        <v>4040</v>
      </c>
      <c r="B4100" s="22" t="s">
        <v>4065</v>
      </c>
      <c r="C4100" s="21" t="s">
        <v>2163</v>
      </c>
      <c r="D4100" s="21" t="s">
        <v>132</v>
      </c>
      <c r="E4100" s="21" t="s">
        <v>2345</v>
      </c>
      <c r="F4100" s="22" t="s">
        <v>2552</v>
      </c>
      <c r="G4100" s="21" t="s">
        <v>101</v>
      </c>
      <c r="H4100" s="21" t="s">
        <v>131</v>
      </c>
      <c r="I4100" s="22"/>
      <c r="J4100" s="22" t="s">
        <v>132</v>
      </c>
      <c r="K4100" s="23">
        <v>188.4</v>
      </c>
      <c r="L4100" s="23">
        <v>75.2</v>
      </c>
      <c r="M4100" s="23">
        <v>69.3</v>
      </c>
      <c r="N4100" s="23">
        <v>478.536</v>
      </c>
      <c r="O4100" s="23">
        <v>191.008</v>
      </c>
      <c r="P4100" s="23">
        <v>176.022</v>
      </c>
      <c r="Q4100" s="24" t="s">
        <v>105</v>
      </c>
      <c r="R4100" s="28">
        <v>1.6</v>
      </c>
      <c r="S4100" s="24" t="s">
        <v>132</v>
      </c>
      <c r="T4100" s="26" t="s">
        <v>105</v>
      </c>
      <c r="U4100" s="27" cm="1">
        <f t="array" ref="U4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100" s="13"/>
      <c r="W4100" s="13"/>
      <c r="X4100" s="13"/>
      <c r="Y4100" s="13"/>
      <c r="Z4100" s="13"/>
      <c r="AC4100" s="13"/>
      <c r="AD4100" s="13"/>
      <c r="AE4100" s="13"/>
      <c r="AF4100" s="13"/>
      <c r="AG4100" s="13"/>
    </row>
    <row r="4101" hidden="1" spans="1:33">
      <c r="A4101" s="21" t="s">
        <v>4040</v>
      </c>
      <c r="B4101" s="22" t="s">
        <v>4065</v>
      </c>
      <c r="C4101" s="21" t="s">
        <v>2163</v>
      </c>
      <c r="D4101" s="21" t="s">
        <v>132</v>
      </c>
      <c r="E4101" s="21" t="s">
        <v>2354</v>
      </c>
      <c r="F4101" s="22" t="s">
        <v>2584</v>
      </c>
      <c r="G4101" s="21" t="s">
        <v>101</v>
      </c>
      <c r="H4101" s="21" t="s">
        <v>131</v>
      </c>
      <c r="I4101" s="22"/>
      <c r="J4101" s="22" t="s">
        <v>132</v>
      </c>
      <c r="K4101" s="23">
        <v>192.5</v>
      </c>
      <c r="L4101" s="23">
        <v>75.8</v>
      </c>
      <c r="M4101" s="23">
        <v>70.1</v>
      </c>
      <c r="N4101" s="23">
        <v>488.95</v>
      </c>
      <c r="O4101" s="23">
        <v>192.532</v>
      </c>
      <c r="P4101" s="23">
        <v>178.054</v>
      </c>
      <c r="Q4101" s="24" t="s">
        <v>109</v>
      </c>
      <c r="R4101" s="28">
        <v>8.5</v>
      </c>
      <c r="S4101" s="24" t="s">
        <v>132</v>
      </c>
      <c r="T4101" s="26" t="s">
        <v>109</v>
      </c>
      <c r="U4101" s="27" cm="1">
        <f t="array" ref="U4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01" s="13"/>
      <c r="W4101" s="13"/>
      <c r="X4101" s="13"/>
      <c r="Y4101" s="13"/>
      <c r="Z4101" s="13"/>
      <c r="AC4101" s="13"/>
      <c r="AD4101" s="13"/>
      <c r="AE4101" s="13"/>
      <c r="AF4101" s="13"/>
      <c r="AG4101" s="13"/>
    </row>
    <row r="4102" hidden="1" spans="1:33">
      <c r="A4102" s="21" t="s">
        <v>4040</v>
      </c>
      <c r="B4102" s="22" t="s">
        <v>4065</v>
      </c>
      <c r="C4102" s="21" t="s">
        <v>2163</v>
      </c>
      <c r="D4102" s="21" t="s">
        <v>132</v>
      </c>
      <c r="E4102" s="21" t="s">
        <v>2371</v>
      </c>
      <c r="F4102" s="22" t="s">
        <v>2527</v>
      </c>
      <c r="G4102" s="21" t="s">
        <v>101</v>
      </c>
      <c r="H4102" s="21" t="s">
        <v>131</v>
      </c>
      <c r="I4102" s="22"/>
      <c r="J4102" s="22" t="s">
        <v>132</v>
      </c>
      <c r="K4102" s="23">
        <v>194.9</v>
      </c>
      <c r="L4102" s="23">
        <v>76</v>
      </c>
      <c r="M4102" s="23">
        <v>68.1</v>
      </c>
      <c r="N4102" s="23">
        <v>495.046</v>
      </c>
      <c r="O4102" s="23">
        <v>193.04</v>
      </c>
      <c r="P4102" s="23">
        <v>172.974</v>
      </c>
      <c r="Q4102" s="24" t="s">
        <v>109</v>
      </c>
      <c r="R4102" s="28">
        <v>6.1</v>
      </c>
      <c r="S4102" s="24" t="s">
        <v>132</v>
      </c>
      <c r="T4102" s="26" t="s">
        <v>109</v>
      </c>
      <c r="U4102" s="27" cm="1">
        <f t="array" ref="U4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02" s="13"/>
      <c r="W4102" s="13"/>
      <c r="X4102" s="13"/>
      <c r="Y4102" s="13"/>
      <c r="Z4102" s="13"/>
      <c r="AC4102" s="13"/>
      <c r="AD4102" s="13"/>
      <c r="AE4102" s="13"/>
      <c r="AF4102" s="13"/>
      <c r="AG4102" s="13"/>
    </row>
    <row r="4103" hidden="1" spans="1:33">
      <c r="A4103" s="21" t="s">
        <v>4040</v>
      </c>
      <c r="B4103" s="22" t="s">
        <v>4066</v>
      </c>
      <c r="C4103" s="21" t="s">
        <v>2165</v>
      </c>
      <c r="D4103" s="21" t="s">
        <v>132</v>
      </c>
      <c r="E4103" s="21" t="s">
        <v>2341</v>
      </c>
      <c r="F4103" s="22" t="s">
        <v>4067</v>
      </c>
      <c r="G4103" s="21" t="s">
        <v>101</v>
      </c>
      <c r="H4103" s="21" t="s">
        <v>131</v>
      </c>
      <c r="I4103" s="22"/>
      <c r="J4103" s="22" t="s">
        <v>132</v>
      </c>
      <c r="K4103" s="23">
        <v>184</v>
      </c>
      <c r="L4103" s="23">
        <v>65.6</v>
      </c>
      <c r="M4103" s="23">
        <v>77.6</v>
      </c>
      <c r="N4103" s="23">
        <v>467.36</v>
      </c>
      <c r="O4103" s="23">
        <v>166.624</v>
      </c>
      <c r="P4103" s="23">
        <v>197.104</v>
      </c>
      <c r="Q4103" s="24" t="s">
        <v>105</v>
      </c>
      <c r="R4103" s="28">
        <v>6</v>
      </c>
      <c r="S4103" s="24" t="s">
        <v>132</v>
      </c>
      <c r="T4103" s="26" t="s">
        <v>105</v>
      </c>
      <c r="U4103" s="27" cm="1">
        <f t="array" ref="U4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103" s="13"/>
      <c r="W4103" s="13"/>
      <c r="X4103" s="13"/>
      <c r="Y4103" s="13"/>
      <c r="Z4103" s="13"/>
      <c r="AC4103" s="13"/>
      <c r="AD4103" s="13"/>
      <c r="AE4103" s="13"/>
      <c r="AF4103" s="13"/>
      <c r="AG4103" s="13"/>
    </row>
    <row r="4104" hidden="1" spans="1:33">
      <c r="A4104" s="21" t="s">
        <v>4040</v>
      </c>
      <c r="B4104" s="22" t="s">
        <v>4066</v>
      </c>
      <c r="C4104" s="21" t="s">
        <v>2165</v>
      </c>
      <c r="D4104" s="21" t="s">
        <v>132</v>
      </c>
      <c r="E4104" s="21" t="s">
        <v>2345</v>
      </c>
      <c r="F4104" s="22" t="s">
        <v>3181</v>
      </c>
      <c r="G4104" s="21" t="s">
        <v>101</v>
      </c>
      <c r="H4104" s="21" t="s">
        <v>131</v>
      </c>
      <c r="I4104" s="22"/>
      <c r="J4104" s="22" t="s">
        <v>132</v>
      </c>
      <c r="K4104" s="23">
        <v>185</v>
      </c>
      <c r="L4104" s="23">
        <v>70.3</v>
      </c>
      <c r="M4104" s="23">
        <v>74.8</v>
      </c>
      <c r="N4104" s="23">
        <v>469.9</v>
      </c>
      <c r="O4104" s="23">
        <v>178.562</v>
      </c>
      <c r="P4104" s="23">
        <v>189.992</v>
      </c>
      <c r="Q4104" s="24" t="s">
        <v>105</v>
      </c>
      <c r="R4104" s="28">
        <v>5</v>
      </c>
      <c r="S4104" s="24" t="s">
        <v>132</v>
      </c>
      <c r="T4104" s="26" t="s">
        <v>105</v>
      </c>
      <c r="U4104" s="27" cm="1">
        <f t="array" ref="U4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04" s="13"/>
      <c r="W4104" s="13"/>
      <c r="X4104" s="13"/>
      <c r="Y4104" s="13"/>
      <c r="Z4104" s="13"/>
      <c r="AC4104" s="13"/>
      <c r="AD4104" s="13"/>
      <c r="AE4104" s="13"/>
      <c r="AF4104" s="13"/>
      <c r="AG4104" s="13"/>
    </row>
    <row r="4105" hidden="1" spans="1:33">
      <c r="A4105" s="21" t="s">
        <v>4040</v>
      </c>
      <c r="B4105" s="22" t="s">
        <v>4066</v>
      </c>
      <c r="C4105" s="21" t="s">
        <v>2165</v>
      </c>
      <c r="D4105" s="21" t="s">
        <v>132</v>
      </c>
      <c r="E4105" s="21" t="s">
        <v>2354</v>
      </c>
      <c r="F4105" s="22" t="s">
        <v>2638</v>
      </c>
      <c r="G4105" s="21" t="s">
        <v>101</v>
      </c>
      <c r="H4105" s="21" t="s">
        <v>131</v>
      </c>
      <c r="I4105" s="22"/>
      <c r="J4105" s="22" t="s">
        <v>132</v>
      </c>
      <c r="K4105" s="23">
        <v>188.2</v>
      </c>
      <c r="L4105" s="23">
        <v>76</v>
      </c>
      <c r="M4105" s="23">
        <v>73.2</v>
      </c>
      <c r="N4105" s="23">
        <v>478.028</v>
      </c>
      <c r="O4105" s="23">
        <v>193.04</v>
      </c>
      <c r="P4105" s="23">
        <v>185.928</v>
      </c>
      <c r="Q4105" s="24" t="s">
        <v>105</v>
      </c>
      <c r="R4105" s="28">
        <v>1.8</v>
      </c>
      <c r="S4105" s="24" t="s">
        <v>132</v>
      </c>
      <c r="T4105" s="26" t="s">
        <v>105</v>
      </c>
      <c r="U4105" s="27" cm="1">
        <f t="array" ref="U4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4105" s="13"/>
      <c r="W4105" s="13"/>
      <c r="X4105" s="13"/>
      <c r="Y4105" s="13"/>
      <c r="Z4105" s="13"/>
      <c r="AC4105" s="13"/>
      <c r="AD4105" s="13"/>
      <c r="AE4105" s="13"/>
      <c r="AF4105" s="13"/>
      <c r="AG4105" s="13"/>
    </row>
    <row r="4106" hidden="1" spans="1:33">
      <c r="A4106" s="21" t="s">
        <v>4040</v>
      </c>
      <c r="B4106" s="22" t="s">
        <v>4066</v>
      </c>
      <c r="C4106" s="21" t="s">
        <v>2165</v>
      </c>
      <c r="D4106" s="21" t="s">
        <v>132</v>
      </c>
      <c r="E4106" s="21" t="s">
        <v>2371</v>
      </c>
      <c r="F4106" s="22" t="s">
        <v>4068</v>
      </c>
      <c r="G4106" s="21" t="s">
        <v>101</v>
      </c>
      <c r="H4106" s="21" t="s">
        <v>131</v>
      </c>
      <c r="I4106" s="22"/>
      <c r="J4106" s="22" t="s">
        <v>132</v>
      </c>
      <c r="K4106" s="23">
        <v>192.5</v>
      </c>
      <c r="L4106" s="23">
        <v>76.4</v>
      </c>
      <c r="M4106" s="23">
        <v>73.2</v>
      </c>
      <c r="N4106" s="23">
        <v>488.95</v>
      </c>
      <c r="O4106" s="23">
        <v>194.056</v>
      </c>
      <c r="P4106" s="23">
        <v>185.928</v>
      </c>
      <c r="Q4106" s="24" t="s">
        <v>109</v>
      </c>
      <c r="R4106" s="28">
        <v>8.5</v>
      </c>
      <c r="S4106" s="24" t="s">
        <v>132</v>
      </c>
      <c r="T4106" s="26" t="s">
        <v>109</v>
      </c>
      <c r="U4106" s="27" cm="1">
        <f t="array" ref="U4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06" s="13"/>
      <c r="W4106" s="13"/>
      <c r="X4106" s="13"/>
      <c r="Y4106" s="13"/>
      <c r="Z4106" s="13"/>
      <c r="AC4106" s="13"/>
      <c r="AD4106" s="13"/>
      <c r="AE4106" s="13"/>
      <c r="AF4106" s="13"/>
      <c r="AG4106" s="13"/>
    </row>
    <row r="4107" hidden="1" spans="1:33">
      <c r="A4107" s="21" t="s">
        <v>4040</v>
      </c>
      <c r="B4107" s="22" t="s">
        <v>4066</v>
      </c>
      <c r="C4107" s="21" t="s">
        <v>2165</v>
      </c>
      <c r="D4107" s="21" t="s">
        <v>132</v>
      </c>
      <c r="E4107" s="21" t="s">
        <v>2357</v>
      </c>
      <c r="F4107" s="22" t="s">
        <v>4069</v>
      </c>
      <c r="G4107" s="21" t="s">
        <v>101</v>
      </c>
      <c r="H4107" s="21" t="s">
        <v>131</v>
      </c>
      <c r="I4107" s="22"/>
      <c r="J4107" s="22" t="s">
        <v>132</v>
      </c>
      <c r="K4107" s="23">
        <v>194.9</v>
      </c>
      <c r="L4107" s="23">
        <v>78</v>
      </c>
      <c r="M4107" s="23">
        <v>74</v>
      </c>
      <c r="N4107" s="23">
        <v>495.046</v>
      </c>
      <c r="O4107" s="23">
        <v>198.12</v>
      </c>
      <c r="P4107" s="23">
        <v>187.96</v>
      </c>
      <c r="Q4107" s="24" t="s">
        <v>109</v>
      </c>
      <c r="R4107" s="28">
        <v>6.1</v>
      </c>
      <c r="S4107" s="24" t="s">
        <v>132</v>
      </c>
      <c r="T4107" s="26" t="s">
        <v>109</v>
      </c>
      <c r="U4107" s="27" cm="1">
        <f t="array" ref="U4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07" s="13"/>
      <c r="W4107" s="13"/>
      <c r="X4107" s="13"/>
      <c r="Y4107" s="13"/>
      <c r="Z4107" s="13"/>
      <c r="AC4107" s="13"/>
      <c r="AD4107" s="13"/>
      <c r="AE4107" s="13"/>
      <c r="AF4107" s="13"/>
      <c r="AG4107" s="13"/>
    </row>
    <row r="4108" hidden="1" spans="1:33">
      <c r="A4108" s="21" t="s">
        <v>4040</v>
      </c>
      <c r="B4108" s="22" t="s">
        <v>4070</v>
      </c>
      <c r="C4108" s="21" t="s">
        <v>2165</v>
      </c>
      <c r="D4108" s="21" t="s">
        <v>132</v>
      </c>
      <c r="E4108" s="21" t="s">
        <v>2345</v>
      </c>
      <c r="F4108" s="22" t="s">
        <v>2359</v>
      </c>
      <c r="G4108" s="21" t="s">
        <v>101</v>
      </c>
      <c r="H4108" s="21" t="s">
        <v>131</v>
      </c>
      <c r="I4108" s="22"/>
      <c r="J4108" s="22" t="s">
        <v>132</v>
      </c>
      <c r="K4108" s="23">
        <v>193.7</v>
      </c>
      <c r="L4108" s="23">
        <v>77.9</v>
      </c>
      <c r="M4108" s="23">
        <v>76.1</v>
      </c>
      <c r="N4108" s="23">
        <v>491.998</v>
      </c>
      <c r="O4108" s="23">
        <v>197.866</v>
      </c>
      <c r="P4108" s="23">
        <v>193.294</v>
      </c>
      <c r="Q4108" s="24" t="s">
        <v>109</v>
      </c>
      <c r="R4108" s="28">
        <v>7.3</v>
      </c>
      <c r="S4108" s="24" t="s">
        <v>132</v>
      </c>
      <c r="T4108" s="26" t="s">
        <v>109</v>
      </c>
      <c r="U4108" s="27" cm="1">
        <f t="array" ref="U4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108" s="13"/>
      <c r="W4108" s="13"/>
      <c r="X4108" s="13"/>
      <c r="Y4108" s="13"/>
      <c r="Z4108" s="13"/>
      <c r="AC4108" s="13"/>
      <c r="AD4108" s="13"/>
      <c r="AE4108" s="13"/>
      <c r="AF4108" s="13"/>
      <c r="AG4108" s="13"/>
    </row>
    <row r="4109" hidden="1" spans="1:33">
      <c r="A4109" s="21" t="s">
        <v>4040</v>
      </c>
      <c r="B4109" s="22" t="s">
        <v>4071</v>
      </c>
      <c r="C4109" s="21" t="s">
        <v>2168</v>
      </c>
      <c r="D4109" s="21" t="s">
        <v>132</v>
      </c>
      <c r="E4109" s="21" t="s">
        <v>2341</v>
      </c>
      <c r="F4109" s="22" t="s">
        <v>2667</v>
      </c>
      <c r="G4109" s="21" t="s">
        <v>17</v>
      </c>
      <c r="H4109" s="21" t="s">
        <v>141</v>
      </c>
      <c r="I4109" s="22"/>
      <c r="J4109" s="22" t="s">
        <v>132</v>
      </c>
      <c r="K4109" s="23">
        <v>171.3</v>
      </c>
      <c r="L4109" s="23">
        <v>69.9</v>
      </c>
      <c r="M4109" s="23">
        <v>61.6</v>
      </c>
      <c r="N4109" s="23">
        <v>435.102</v>
      </c>
      <c r="O4109" s="23">
        <v>177.546</v>
      </c>
      <c r="P4109" s="23">
        <v>156.464</v>
      </c>
      <c r="Q4109" s="24" t="s">
        <v>24</v>
      </c>
      <c r="R4109" s="28">
        <v>6.7</v>
      </c>
      <c r="S4109" s="24" t="s">
        <v>132</v>
      </c>
      <c r="T4109" s="26" t="s">
        <v>24</v>
      </c>
      <c r="U4109" s="27" cm="1">
        <f t="array" ref="U4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109" s="13"/>
      <c r="W4109" s="13"/>
      <c r="X4109" s="13"/>
      <c r="Y4109" s="13"/>
      <c r="Z4109" s="13"/>
      <c r="AC4109" s="13"/>
      <c r="AD4109" s="13"/>
      <c r="AE4109" s="13"/>
      <c r="AF4109" s="13"/>
      <c r="AG4109" s="13"/>
    </row>
    <row r="4110" hidden="1" spans="1:33">
      <c r="A4110" s="21" t="s">
        <v>4040</v>
      </c>
      <c r="B4110" s="22" t="s">
        <v>4071</v>
      </c>
      <c r="C4110" s="21" t="s">
        <v>2168</v>
      </c>
      <c r="D4110" s="21" t="s">
        <v>132</v>
      </c>
      <c r="E4110" s="21" t="s">
        <v>2345</v>
      </c>
      <c r="F4110" s="22" t="s">
        <v>2993</v>
      </c>
      <c r="G4110" s="21" t="s">
        <v>17</v>
      </c>
      <c r="H4110" s="21" t="s">
        <v>141</v>
      </c>
      <c r="I4110" s="22"/>
      <c r="J4110" s="22" t="s">
        <v>132</v>
      </c>
      <c r="K4110" s="23">
        <v>173</v>
      </c>
      <c r="L4110" s="23">
        <v>69.5</v>
      </c>
      <c r="M4110" s="23">
        <v>61.4</v>
      </c>
      <c r="N4110" s="23">
        <v>439.42</v>
      </c>
      <c r="O4110" s="23">
        <v>176.53</v>
      </c>
      <c r="P4110" s="23">
        <v>155.956</v>
      </c>
      <c r="Q4110" s="24" t="s">
        <v>24</v>
      </c>
      <c r="R4110" s="28">
        <v>5</v>
      </c>
      <c r="S4110" s="24" t="s">
        <v>132</v>
      </c>
      <c r="T4110" s="26" t="s">
        <v>24</v>
      </c>
      <c r="U4110" s="27" cm="1">
        <f t="array" ref="U4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10" s="13"/>
      <c r="W4110" s="13"/>
      <c r="X4110" s="13"/>
      <c r="Y4110" s="13"/>
      <c r="Z4110" s="13"/>
      <c r="AC4110" s="13"/>
      <c r="AD4110" s="13"/>
      <c r="AE4110" s="13"/>
      <c r="AF4110" s="13"/>
      <c r="AG4110" s="13"/>
    </row>
    <row r="4111" hidden="1" spans="1:33">
      <c r="A4111" s="21" t="s">
        <v>4040</v>
      </c>
      <c r="B4111" s="22" t="s">
        <v>4071</v>
      </c>
      <c r="C4111" s="21" t="s">
        <v>2168</v>
      </c>
      <c r="D4111" s="21" t="s">
        <v>132</v>
      </c>
      <c r="E4111" s="21" t="s">
        <v>2345</v>
      </c>
      <c r="F4111" s="22" t="s">
        <v>2829</v>
      </c>
      <c r="G4111" s="21" t="s">
        <v>17</v>
      </c>
      <c r="H4111" s="21" t="s">
        <v>141</v>
      </c>
      <c r="I4111" s="22"/>
      <c r="J4111" s="22" t="s">
        <v>132</v>
      </c>
      <c r="K4111" s="23">
        <v>171.9</v>
      </c>
      <c r="L4111" s="23">
        <v>69.5</v>
      </c>
      <c r="M4111" s="23">
        <v>61.4</v>
      </c>
      <c r="N4111" s="23">
        <v>436.626</v>
      </c>
      <c r="O4111" s="23">
        <v>176.53</v>
      </c>
      <c r="P4111" s="23">
        <v>155.956</v>
      </c>
      <c r="Q4111" s="24" t="s">
        <v>24</v>
      </c>
      <c r="R4111" s="28">
        <v>6.1</v>
      </c>
      <c r="S4111" s="24" t="s">
        <v>132</v>
      </c>
      <c r="T4111" s="26" t="s">
        <v>24</v>
      </c>
      <c r="U4111" s="27" cm="1">
        <f t="array" ref="U4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1" s="13"/>
      <c r="W4111" s="13"/>
      <c r="X4111" s="13"/>
      <c r="Y4111" s="13"/>
      <c r="Z4111" s="13"/>
      <c r="AC4111" s="13"/>
      <c r="AD4111" s="13"/>
      <c r="AE4111" s="13"/>
      <c r="AF4111" s="13"/>
      <c r="AG4111" s="13"/>
    </row>
    <row r="4112" hidden="1" spans="1:33">
      <c r="A4112" s="21" t="s">
        <v>4040</v>
      </c>
      <c r="B4112" s="22" t="s">
        <v>4071</v>
      </c>
      <c r="C4112" s="21" t="s">
        <v>2168</v>
      </c>
      <c r="D4112" s="21" t="s">
        <v>132</v>
      </c>
      <c r="E4112" s="21" t="s">
        <v>2345</v>
      </c>
      <c r="F4112" s="22" t="s">
        <v>2581</v>
      </c>
      <c r="G4112" s="21" t="s">
        <v>17</v>
      </c>
      <c r="H4112" s="21" t="s">
        <v>141</v>
      </c>
      <c r="I4112" s="22"/>
      <c r="J4112" s="22" t="s">
        <v>132</v>
      </c>
      <c r="K4112" s="23">
        <v>171.9</v>
      </c>
      <c r="L4112" s="23">
        <v>69.5</v>
      </c>
      <c r="M4112" s="23">
        <v>61</v>
      </c>
      <c r="N4112" s="23">
        <v>436.626</v>
      </c>
      <c r="O4112" s="23">
        <v>176.53</v>
      </c>
      <c r="P4112" s="23">
        <v>154.94</v>
      </c>
      <c r="Q4112" s="24" t="s">
        <v>24</v>
      </c>
      <c r="R4112" s="28">
        <v>6.1</v>
      </c>
      <c r="S4112" s="24" t="s">
        <v>132</v>
      </c>
      <c r="T4112" s="26" t="s">
        <v>24</v>
      </c>
      <c r="U4112" s="27" cm="1">
        <f t="array" ref="U4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2" s="13"/>
      <c r="W4112" s="13"/>
      <c r="X4112" s="13"/>
      <c r="Y4112" s="13"/>
      <c r="Z4112" s="13"/>
      <c r="AC4112" s="13"/>
      <c r="AD4112" s="13"/>
      <c r="AE4112" s="13"/>
      <c r="AF4112" s="13"/>
      <c r="AG4112" s="13"/>
    </row>
    <row r="4113" hidden="1" spans="1:33">
      <c r="A4113" s="21" t="s">
        <v>4040</v>
      </c>
      <c r="B4113" s="22" t="s">
        <v>4071</v>
      </c>
      <c r="C4113" s="21" t="s">
        <v>2168</v>
      </c>
      <c r="D4113" s="21" t="s">
        <v>132</v>
      </c>
      <c r="E4113" s="21" t="s">
        <v>2345</v>
      </c>
      <c r="F4113" s="22" t="s">
        <v>3003</v>
      </c>
      <c r="G4113" s="21" t="s">
        <v>17</v>
      </c>
      <c r="H4113" s="21" t="s">
        <v>141</v>
      </c>
      <c r="I4113" s="22"/>
      <c r="J4113" s="22" t="s">
        <v>132</v>
      </c>
      <c r="K4113" s="23">
        <v>171.9</v>
      </c>
      <c r="L4113" s="23">
        <v>69.5</v>
      </c>
      <c r="M4113" s="23">
        <v>61.4</v>
      </c>
      <c r="N4113" s="23">
        <v>436.626</v>
      </c>
      <c r="O4113" s="23">
        <v>176.53</v>
      </c>
      <c r="P4113" s="23">
        <v>155.956</v>
      </c>
      <c r="Q4113" s="24" t="s">
        <v>24</v>
      </c>
      <c r="R4113" s="28">
        <v>6.1</v>
      </c>
      <c r="S4113" s="24" t="s">
        <v>132</v>
      </c>
      <c r="T4113" s="26" t="s">
        <v>24</v>
      </c>
      <c r="U4113" s="27" cm="1">
        <f t="array" ref="U4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3" s="13"/>
      <c r="W4113" s="13"/>
      <c r="X4113" s="13"/>
      <c r="Y4113" s="13"/>
      <c r="Z4113" s="13"/>
      <c r="AC4113" s="13"/>
      <c r="AD4113" s="13"/>
      <c r="AE4113" s="13"/>
      <c r="AF4113" s="13"/>
      <c r="AG4113" s="13"/>
    </row>
    <row r="4114" hidden="1" spans="1:33">
      <c r="A4114" s="21" t="s">
        <v>4040</v>
      </c>
      <c r="B4114" s="22" t="s">
        <v>4072</v>
      </c>
      <c r="C4114" s="21" t="s">
        <v>2170</v>
      </c>
      <c r="D4114" s="21" t="s">
        <v>132</v>
      </c>
      <c r="E4114" s="21" t="s">
        <v>2341</v>
      </c>
      <c r="F4114" s="22" t="s">
        <v>2408</v>
      </c>
      <c r="G4114" s="21" t="s">
        <v>92</v>
      </c>
      <c r="H4114" s="21" t="s">
        <v>138</v>
      </c>
      <c r="I4114" s="22"/>
      <c r="J4114" s="22" t="s">
        <v>132</v>
      </c>
      <c r="K4114" s="23">
        <v>192.5</v>
      </c>
      <c r="L4114" s="23">
        <v>71.5</v>
      </c>
      <c r="M4114" s="23">
        <v>60.5</v>
      </c>
      <c r="N4114" s="23">
        <v>488.95</v>
      </c>
      <c r="O4114" s="23">
        <v>181.61</v>
      </c>
      <c r="P4114" s="23">
        <v>153.67</v>
      </c>
      <c r="Q4114" s="24" t="s">
        <v>96</v>
      </c>
      <c r="R4114" s="28">
        <v>15.5</v>
      </c>
      <c r="S4114" s="24" t="s">
        <v>132</v>
      </c>
      <c r="T4114" s="26" t="s">
        <v>96</v>
      </c>
      <c r="U4114" s="27" cm="1">
        <f t="array" ref="U4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4114" s="13"/>
      <c r="W4114" s="13"/>
      <c r="X4114" s="13"/>
      <c r="Y4114" s="13"/>
      <c r="Z4114" s="13"/>
      <c r="AC4114" s="13"/>
      <c r="AD4114" s="13"/>
      <c r="AE4114" s="13"/>
      <c r="AF4114" s="13"/>
      <c r="AG4114" s="13"/>
    </row>
    <row r="4115" hidden="1" spans="1:33">
      <c r="A4115" s="21" t="s">
        <v>4040</v>
      </c>
      <c r="B4115" s="22" t="s">
        <v>4072</v>
      </c>
      <c r="C4115" s="21" t="s">
        <v>2170</v>
      </c>
      <c r="D4115" s="21" t="s">
        <v>132</v>
      </c>
      <c r="E4115" s="21" t="s">
        <v>2345</v>
      </c>
      <c r="F4115" s="22" t="s">
        <v>2411</v>
      </c>
      <c r="G4115" s="21" t="s">
        <v>92</v>
      </c>
      <c r="H4115" s="21" t="s">
        <v>138</v>
      </c>
      <c r="I4115" s="22"/>
      <c r="J4115" s="22" t="s">
        <v>132</v>
      </c>
      <c r="K4115" s="23">
        <v>195.8</v>
      </c>
      <c r="L4115" s="23">
        <v>74.2</v>
      </c>
      <c r="M4115" s="23">
        <v>57.9</v>
      </c>
      <c r="N4115" s="23">
        <v>497.332</v>
      </c>
      <c r="O4115" s="23">
        <v>188.468</v>
      </c>
      <c r="P4115" s="23">
        <v>147.066</v>
      </c>
      <c r="Q4115" s="24" t="s">
        <v>96</v>
      </c>
      <c r="R4115" s="28">
        <v>12.2</v>
      </c>
      <c r="S4115" s="24" t="s">
        <v>132</v>
      </c>
      <c r="T4115" s="26" t="s">
        <v>96</v>
      </c>
      <c r="U4115" s="27" cm="1">
        <f t="array" ref="U4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115" s="13"/>
      <c r="W4115" s="13"/>
      <c r="X4115" s="13"/>
      <c r="Y4115" s="13"/>
      <c r="Z4115" s="13"/>
      <c r="AC4115" s="13"/>
      <c r="AD4115" s="13"/>
      <c r="AE4115" s="13"/>
      <c r="AF4115" s="13"/>
      <c r="AG4115" s="13"/>
    </row>
    <row r="4116" hidden="1" spans="1:33">
      <c r="A4116" s="21" t="s">
        <v>4040</v>
      </c>
      <c r="B4116" s="22" t="s">
        <v>4073</v>
      </c>
      <c r="C4116" s="21" t="s">
        <v>2172</v>
      </c>
      <c r="D4116" s="21" t="s">
        <v>132</v>
      </c>
      <c r="E4116" s="21" t="s">
        <v>2341</v>
      </c>
      <c r="F4116" s="22" t="s">
        <v>3079</v>
      </c>
      <c r="G4116" s="21" t="s">
        <v>41</v>
      </c>
      <c r="H4116" s="21" t="s">
        <v>135</v>
      </c>
      <c r="I4116" s="22"/>
      <c r="J4116" s="22" t="s">
        <v>132</v>
      </c>
      <c r="K4116" s="23">
        <v>155.5</v>
      </c>
      <c r="L4116" s="23">
        <v>65.6</v>
      </c>
      <c r="M4116" s="23">
        <v>49.2</v>
      </c>
      <c r="N4116" s="23">
        <v>394.97</v>
      </c>
      <c r="O4116" s="23">
        <v>166.624</v>
      </c>
      <c r="P4116" s="23">
        <v>124.968</v>
      </c>
      <c r="Q4116" s="24" t="s">
        <v>40</v>
      </c>
      <c r="R4116" s="28">
        <v>9.5</v>
      </c>
      <c r="S4116" s="24" t="s">
        <v>132</v>
      </c>
      <c r="T4116" s="26" t="s">
        <v>40</v>
      </c>
      <c r="U4116" s="27" cm="1">
        <f t="array" ref="U4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4116" s="13"/>
      <c r="W4116" s="13"/>
      <c r="X4116" s="13"/>
      <c r="Y4116" s="13"/>
      <c r="Z4116" s="13"/>
      <c r="AC4116" s="13"/>
      <c r="AD4116" s="13"/>
      <c r="AE4116" s="13"/>
      <c r="AF4116" s="13"/>
      <c r="AG4116" s="13"/>
    </row>
    <row r="4117" hidden="1" spans="1:33">
      <c r="A4117" s="21" t="s">
        <v>4040</v>
      </c>
      <c r="B4117" s="22" t="s">
        <v>4073</v>
      </c>
      <c r="C4117" s="21" t="s">
        <v>2172</v>
      </c>
      <c r="D4117" s="21" t="s">
        <v>132</v>
      </c>
      <c r="E4117" s="21" t="s">
        <v>2345</v>
      </c>
      <c r="F4117" s="22" t="s">
        <v>2363</v>
      </c>
      <c r="G4117" s="21" t="s">
        <v>41</v>
      </c>
      <c r="H4117" s="21" t="s">
        <v>135</v>
      </c>
      <c r="I4117" s="22"/>
      <c r="J4117" s="22" t="s">
        <v>132</v>
      </c>
      <c r="K4117" s="23">
        <v>164.2</v>
      </c>
      <c r="L4117" s="23">
        <v>66.9</v>
      </c>
      <c r="M4117" s="23">
        <v>48.8</v>
      </c>
      <c r="N4117" s="23">
        <v>417.068</v>
      </c>
      <c r="O4117" s="23">
        <v>169.926</v>
      </c>
      <c r="P4117" s="23">
        <v>123.952</v>
      </c>
      <c r="Q4117" s="24" t="s">
        <v>40</v>
      </c>
      <c r="R4117" s="28">
        <v>0.8</v>
      </c>
      <c r="S4117" s="24" t="s">
        <v>132</v>
      </c>
      <c r="T4117" s="26" t="s">
        <v>40</v>
      </c>
      <c r="U4117" s="27" cm="1">
        <f t="array" ref="U4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117" s="13"/>
      <c r="W4117" s="13"/>
      <c r="X4117" s="13"/>
      <c r="Y4117" s="13"/>
      <c r="Z4117" s="13"/>
      <c r="AC4117" s="13"/>
      <c r="AD4117" s="13"/>
      <c r="AE4117" s="13"/>
      <c r="AF4117" s="13"/>
      <c r="AG4117" s="13"/>
    </row>
    <row r="4118" hidden="1" spans="1:33">
      <c r="A4118" s="21" t="s">
        <v>4040</v>
      </c>
      <c r="B4118" s="22" t="s">
        <v>4073</v>
      </c>
      <c r="C4118" s="21" t="s">
        <v>2173</v>
      </c>
      <c r="D4118" s="21" t="s">
        <v>132</v>
      </c>
      <c r="E4118" s="21" t="s">
        <v>2354</v>
      </c>
      <c r="F4118" s="22" t="s">
        <v>2574</v>
      </c>
      <c r="G4118" s="21" t="s">
        <v>41</v>
      </c>
      <c r="H4118" s="21" t="s">
        <v>174</v>
      </c>
      <c r="I4118" s="22"/>
      <c r="J4118" s="22" t="s">
        <v>132</v>
      </c>
      <c r="K4118" s="23">
        <v>153</v>
      </c>
      <c r="L4118" s="23">
        <v>66.7</v>
      </c>
      <c r="M4118" s="23">
        <v>48.8</v>
      </c>
      <c r="N4118" s="23">
        <v>388.62</v>
      </c>
      <c r="O4118" s="23">
        <v>169.418</v>
      </c>
      <c r="P4118" s="23">
        <v>123.952</v>
      </c>
      <c r="Q4118" s="24" t="s">
        <v>40</v>
      </c>
      <c r="R4118" s="28">
        <v>12</v>
      </c>
      <c r="S4118" s="24" t="s">
        <v>132</v>
      </c>
      <c r="T4118" s="26" t="s">
        <v>40</v>
      </c>
      <c r="U4118" s="27" cm="1">
        <f t="array" ref="U4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4118" s="13"/>
      <c r="W4118" s="13"/>
      <c r="X4118" s="13"/>
      <c r="Y4118" s="13"/>
      <c r="Z4118" s="13"/>
      <c r="AC4118" s="13"/>
      <c r="AD4118" s="13"/>
      <c r="AE4118" s="13"/>
      <c r="AF4118" s="13"/>
      <c r="AG4118" s="13"/>
    </row>
    <row r="4119" hidden="1" spans="1:33">
      <c r="A4119" s="21" t="s">
        <v>4040</v>
      </c>
      <c r="B4119" s="22" t="s">
        <v>4074</v>
      </c>
      <c r="C4119" s="21" t="s">
        <v>2175</v>
      </c>
      <c r="D4119" s="21" t="s">
        <v>132</v>
      </c>
      <c r="E4119" s="21" t="s">
        <v>2341</v>
      </c>
      <c r="F4119" s="22" t="s">
        <v>2346</v>
      </c>
      <c r="G4119" s="21" t="s">
        <v>92</v>
      </c>
      <c r="H4119" s="21" t="s">
        <v>138</v>
      </c>
      <c r="I4119" s="22"/>
      <c r="J4119" s="22" t="s">
        <v>132</v>
      </c>
      <c r="K4119" s="23">
        <v>169.6</v>
      </c>
      <c r="L4119" s="23">
        <v>66.7</v>
      </c>
      <c r="M4119" s="23">
        <v>57.6</v>
      </c>
      <c r="N4119" s="23">
        <v>430.784</v>
      </c>
      <c r="O4119" s="23">
        <v>169.418</v>
      </c>
      <c r="P4119" s="23">
        <v>146.304</v>
      </c>
      <c r="Q4119" s="24" t="s">
        <v>91</v>
      </c>
      <c r="R4119" s="28">
        <v>15.4</v>
      </c>
      <c r="S4119" s="24" t="s">
        <v>132</v>
      </c>
      <c r="T4119" s="26" t="s">
        <v>91</v>
      </c>
      <c r="U4119" s="27" cm="1">
        <f t="array" ref="U4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4119" s="13"/>
      <c r="W4119" s="13"/>
      <c r="X4119" s="13"/>
      <c r="Y4119" s="13"/>
      <c r="Z4119" s="13"/>
      <c r="AC4119" s="13"/>
      <c r="AD4119" s="13"/>
      <c r="AE4119" s="13"/>
      <c r="AF4119" s="13"/>
      <c r="AG4119" s="13"/>
    </row>
    <row r="4120" hidden="1" spans="1:33">
      <c r="A4120" s="21" t="s">
        <v>4040</v>
      </c>
      <c r="B4120" s="22" t="s">
        <v>4074</v>
      </c>
      <c r="C4120" s="21" t="s">
        <v>2175</v>
      </c>
      <c r="D4120" s="21" t="s">
        <v>132</v>
      </c>
      <c r="E4120" s="21" t="s">
        <v>2345</v>
      </c>
      <c r="F4120" s="22" t="s">
        <v>2885</v>
      </c>
      <c r="G4120" s="21" t="s">
        <v>17</v>
      </c>
      <c r="H4120" s="21" t="s">
        <v>141</v>
      </c>
      <c r="I4120" s="22"/>
      <c r="J4120" s="22" t="s">
        <v>132</v>
      </c>
      <c r="K4120" s="23">
        <v>175</v>
      </c>
      <c r="L4120" s="23">
        <v>67.9</v>
      </c>
      <c r="M4120" s="23">
        <v>58.7</v>
      </c>
      <c r="N4120" s="23">
        <v>444.5</v>
      </c>
      <c r="O4120" s="23">
        <v>172.466</v>
      </c>
      <c r="P4120" s="23">
        <v>149.098</v>
      </c>
      <c r="Q4120" s="24" t="s">
        <v>24</v>
      </c>
      <c r="R4120" s="28">
        <v>3</v>
      </c>
      <c r="S4120" s="24" t="s">
        <v>132</v>
      </c>
      <c r="T4120" s="26" t="s">
        <v>24</v>
      </c>
      <c r="U4120" s="27" cm="1">
        <f t="array" ref="U4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20" s="13"/>
      <c r="W4120" s="13"/>
      <c r="X4120" s="13"/>
      <c r="Y4120" s="13"/>
      <c r="Z4120" s="13"/>
      <c r="AC4120" s="13"/>
      <c r="AD4120" s="13"/>
      <c r="AE4120" s="13"/>
      <c r="AF4120" s="13"/>
      <c r="AG4120" s="13"/>
    </row>
    <row r="4121" hidden="1" spans="1:33">
      <c r="A4121" s="21" t="s">
        <v>4040</v>
      </c>
      <c r="B4121" s="22" t="s">
        <v>4074</v>
      </c>
      <c r="C4121" s="21" t="s">
        <v>2175</v>
      </c>
      <c r="D4121" s="21" t="s">
        <v>132</v>
      </c>
      <c r="E4121" s="21" t="s">
        <v>2354</v>
      </c>
      <c r="F4121" s="22" t="s">
        <v>3232</v>
      </c>
      <c r="G4121" s="21" t="s">
        <v>17</v>
      </c>
      <c r="H4121" s="21" t="s">
        <v>141</v>
      </c>
      <c r="I4121" s="22"/>
      <c r="J4121" s="22" t="s">
        <v>132</v>
      </c>
      <c r="K4121" s="23">
        <v>175.6</v>
      </c>
      <c r="L4121" s="23">
        <v>68.7</v>
      </c>
      <c r="M4121" s="23">
        <v>58.7</v>
      </c>
      <c r="N4121" s="23">
        <v>446.024</v>
      </c>
      <c r="O4121" s="23">
        <v>174.498</v>
      </c>
      <c r="P4121" s="23">
        <v>149.098</v>
      </c>
      <c r="Q4121" s="24" t="s">
        <v>24</v>
      </c>
      <c r="R4121" s="28">
        <v>2.4</v>
      </c>
      <c r="S4121" s="24" t="s">
        <v>132</v>
      </c>
      <c r="T4121" s="26" t="s">
        <v>24</v>
      </c>
      <c r="U4121" s="27" cm="1">
        <f t="array" ref="U4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4121" s="13"/>
      <c r="W4121" s="13"/>
      <c r="X4121" s="13"/>
      <c r="Y4121" s="13"/>
      <c r="Z4121" s="13"/>
      <c r="AC4121" s="13"/>
      <c r="AD4121" s="13"/>
      <c r="AE4121" s="13"/>
      <c r="AF4121" s="13"/>
      <c r="AG4121" s="13"/>
    </row>
    <row r="4122" hidden="1" spans="1:33">
      <c r="A4122" s="21" t="s">
        <v>4040</v>
      </c>
      <c r="B4122" s="22" t="s">
        <v>4074</v>
      </c>
      <c r="C4122" s="21" t="s">
        <v>4075</v>
      </c>
      <c r="D4122" s="21" t="s">
        <v>132</v>
      </c>
      <c r="E4122" s="21" t="s">
        <v>2354</v>
      </c>
      <c r="F4122" s="22" t="s">
        <v>2832</v>
      </c>
      <c r="G4122" s="21" t="s">
        <v>17</v>
      </c>
      <c r="H4122" s="21" t="s">
        <v>141</v>
      </c>
      <c r="I4122" s="22"/>
      <c r="J4122" s="22" t="s">
        <v>132</v>
      </c>
      <c r="K4122" s="23">
        <v>176.4</v>
      </c>
      <c r="L4122" s="23">
        <v>68.7</v>
      </c>
      <c r="M4122" s="23">
        <v>58.7</v>
      </c>
      <c r="N4122" s="23">
        <v>448.056</v>
      </c>
      <c r="O4122" s="23">
        <v>174.498</v>
      </c>
      <c r="P4122" s="23">
        <v>149.098</v>
      </c>
      <c r="Q4122" s="24" t="s">
        <v>24</v>
      </c>
      <c r="R4122" s="28">
        <v>1.6</v>
      </c>
      <c r="S4122" s="24" t="s">
        <v>132</v>
      </c>
      <c r="T4122" s="26" t="s">
        <v>24</v>
      </c>
      <c r="U4122" s="27" cm="1">
        <f t="array" ref="U4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122" s="13"/>
      <c r="W4122" s="13"/>
      <c r="X4122" s="13"/>
      <c r="Y4122" s="13"/>
      <c r="Z4122" s="13"/>
      <c r="AC4122" s="13"/>
      <c r="AD4122" s="13"/>
      <c r="AE4122" s="13"/>
      <c r="AF4122" s="13"/>
      <c r="AG4122" s="13"/>
    </row>
    <row r="4123" hidden="1" spans="1:33">
      <c r="A4123" s="21" t="s">
        <v>4040</v>
      </c>
      <c r="B4123" s="22" t="s">
        <v>4074</v>
      </c>
      <c r="C4123" s="21" t="s">
        <v>4076</v>
      </c>
      <c r="D4123" s="21" t="s">
        <v>132</v>
      </c>
      <c r="E4123" s="21" t="s">
        <v>2371</v>
      </c>
      <c r="F4123" s="22" t="s">
        <v>2634</v>
      </c>
      <c r="G4123" s="21" t="s">
        <v>17</v>
      </c>
      <c r="H4123" s="21" t="s">
        <v>141</v>
      </c>
      <c r="I4123" s="22"/>
      <c r="J4123" s="22" t="s">
        <v>132</v>
      </c>
      <c r="K4123" s="23">
        <v>182.9</v>
      </c>
      <c r="L4123" s="23">
        <v>69.3</v>
      </c>
      <c r="M4123" s="23">
        <v>58.1</v>
      </c>
      <c r="N4123" s="23">
        <v>464.566</v>
      </c>
      <c r="O4123" s="23">
        <v>176.022</v>
      </c>
      <c r="P4123" s="23">
        <v>147.574</v>
      </c>
      <c r="Q4123" s="24" t="s">
        <v>39</v>
      </c>
      <c r="R4123" s="28">
        <v>23.1</v>
      </c>
      <c r="S4123" s="24" t="s">
        <v>132</v>
      </c>
      <c r="T4123" s="26" t="s">
        <v>39</v>
      </c>
      <c r="U4123" s="27" cm="1">
        <f t="array" ref="U4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23" s="13"/>
      <c r="W4123" s="13"/>
      <c r="X4123" s="13"/>
      <c r="Y4123" s="13"/>
      <c r="Z4123" s="13"/>
      <c r="AC4123" s="13"/>
      <c r="AD4123" s="13"/>
      <c r="AE4123" s="13"/>
      <c r="AF4123" s="13"/>
      <c r="AG4123" s="13"/>
    </row>
    <row r="4124" hidden="1" spans="1:33">
      <c r="A4124" s="21" t="s">
        <v>4040</v>
      </c>
      <c r="B4124" s="22" t="s">
        <v>4074</v>
      </c>
      <c r="C4124" s="21" t="s">
        <v>4077</v>
      </c>
      <c r="D4124" s="21" t="s">
        <v>132</v>
      </c>
      <c r="E4124" s="21" t="s">
        <v>2357</v>
      </c>
      <c r="F4124" s="22" t="s">
        <v>2358</v>
      </c>
      <c r="G4124" s="21" t="s">
        <v>17</v>
      </c>
      <c r="H4124" s="21" t="s">
        <v>141</v>
      </c>
      <c r="I4124" s="22"/>
      <c r="J4124" s="22" t="s">
        <v>132</v>
      </c>
      <c r="K4124" s="23">
        <v>181.1</v>
      </c>
      <c r="L4124" s="23">
        <v>70.2</v>
      </c>
      <c r="M4124" s="23">
        <v>56.3</v>
      </c>
      <c r="N4124" s="23">
        <v>459.994</v>
      </c>
      <c r="O4124" s="23">
        <v>178.308</v>
      </c>
      <c r="P4124" s="23">
        <v>143.002</v>
      </c>
      <c r="Q4124" s="24" t="s">
        <v>39</v>
      </c>
      <c r="R4124" s="28">
        <v>24.9</v>
      </c>
      <c r="S4124" s="24" t="s">
        <v>132</v>
      </c>
      <c r="T4124" s="26" t="s">
        <v>39</v>
      </c>
      <c r="U4124" s="27" cm="1">
        <f t="array" ref="U4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4124" s="13"/>
      <c r="W4124" s="13"/>
      <c r="X4124" s="13"/>
      <c r="Y4124" s="13"/>
      <c r="Z4124" s="13"/>
      <c r="AC4124" s="13"/>
      <c r="AD4124" s="13"/>
      <c r="AE4124" s="13"/>
      <c r="AF4124" s="13"/>
      <c r="AG4124" s="13"/>
    </row>
    <row r="4125" hidden="1" spans="1:33">
      <c r="A4125" s="21" t="s">
        <v>4040</v>
      </c>
      <c r="B4125" s="22" t="s">
        <v>4078</v>
      </c>
      <c r="C4125" s="21" t="s">
        <v>2183</v>
      </c>
      <c r="D4125" s="21" t="s">
        <v>132</v>
      </c>
      <c r="E4125" s="21" t="s">
        <v>2341</v>
      </c>
      <c r="F4125" s="22" t="s">
        <v>2817</v>
      </c>
      <c r="G4125" s="21" t="s">
        <v>17</v>
      </c>
      <c r="H4125" s="21" t="s">
        <v>141</v>
      </c>
      <c r="I4125" s="22"/>
      <c r="J4125" s="22" t="s">
        <v>132</v>
      </c>
      <c r="K4125" s="23">
        <v>157.3</v>
      </c>
      <c r="L4125" s="23">
        <v>66.7</v>
      </c>
      <c r="M4125" s="23">
        <v>56.9</v>
      </c>
      <c r="N4125" s="23">
        <v>399.542</v>
      </c>
      <c r="O4125" s="23">
        <v>169.418</v>
      </c>
      <c r="P4125" s="23">
        <v>144.526</v>
      </c>
      <c r="Q4125" s="24" t="s">
        <v>24</v>
      </c>
      <c r="R4125" s="28">
        <v>20.7</v>
      </c>
      <c r="S4125" s="24" t="s">
        <v>132</v>
      </c>
      <c r="T4125" s="26" t="s">
        <v>24</v>
      </c>
      <c r="U4125" s="27" cm="1">
        <f t="array" ref="U4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125" s="13"/>
      <c r="W4125" s="13"/>
      <c r="X4125" s="13"/>
      <c r="Y4125" s="13"/>
      <c r="Z4125" s="13"/>
      <c r="AC4125" s="13"/>
      <c r="AD4125" s="13"/>
      <c r="AE4125" s="13"/>
      <c r="AF4125" s="13"/>
      <c r="AG4125" s="13"/>
    </row>
    <row r="4126" hidden="1" spans="1:33">
      <c r="A4126" s="21" t="s">
        <v>4040</v>
      </c>
      <c r="B4126" s="22" t="s">
        <v>4078</v>
      </c>
      <c r="C4126" s="21" t="s">
        <v>2183</v>
      </c>
      <c r="D4126" s="21" t="s">
        <v>132</v>
      </c>
      <c r="E4126" s="21" t="s">
        <v>2341</v>
      </c>
      <c r="F4126" s="22" t="s">
        <v>2460</v>
      </c>
      <c r="G4126" s="21" t="s">
        <v>17</v>
      </c>
      <c r="H4126" s="21" t="s">
        <v>141</v>
      </c>
      <c r="I4126" s="22"/>
      <c r="J4126" s="22" t="s">
        <v>132</v>
      </c>
      <c r="K4126" s="23">
        <v>162.4</v>
      </c>
      <c r="L4126" s="23">
        <v>68.6</v>
      </c>
      <c r="M4126" s="23">
        <v>59.6</v>
      </c>
      <c r="N4126" s="23">
        <v>412.496</v>
      </c>
      <c r="O4126" s="23">
        <v>174.244</v>
      </c>
      <c r="P4126" s="23">
        <v>151.384</v>
      </c>
      <c r="Q4126" s="24" t="s">
        <v>24</v>
      </c>
      <c r="R4126" s="28">
        <v>15.6</v>
      </c>
      <c r="S4126" s="24" t="s">
        <v>132</v>
      </c>
      <c r="T4126" s="26" t="s">
        <v>24</v>
      </c>
      <c r="U4126" s="27" cm="1">
        <f t="array" ref="U4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4126" s="13"/>
      <c r="W4126" s="13"/>
      <c r="X4126" s="13"/>
      <c r="Y4126" s="13"/>
      <c r="Z4126" s="13"/>
      <c r="AC4126" s="13"/>
      <c r="AD4126" s="13"/>
      <c r="AE4126" s="13"/>
      <c r="AF4126" s="13"/>
      <c r="AG4126" s="13"/>
    </row>
    <row r="4127" hidden="1" spans="1:33">
      <c r="A4127" s="21" t="s">
        <v>4040</v>
      </c>
      <c r="B4127" s="22" t="s">
        <v>4079</v>
      </c>
      <c r="C4127" s="21" t="s">
        <v>2185</v>
      </c>
      <c r="D4127" s="21" t="s">
        <v>132</v>
      </c>
      <c r="E4127" s="21" t="s">
        <v>2341</v>
      </c>
      <c r="F4127" s="22" t="s">
        <v>2832</v>
      </c>
      <c r="G4127" s="21" t="s">
        <v>17</v>
      </c>
      <c r="H4127" s="21" t="s">
        <v>141</v>
      </c>
      <c r="I4127" s="22"/>
      <c r="J4127" s="22" t="s">
        <v>132</v>
      </c>
      <c r="K4127" s="23">
        <v>176.4</v>
      </c>
      <c r="L4127" s="23">
        <v>68.7</v>
      </c>
      <c r="M4127" s="23">
        <v>58.7</v>
      </c>
      <c r="N4127" s="23">
        <v>448.056</v>
      </c>
      <c r="O4127" s="23">
        <v>174.498</v>
      </c>
      <c r="P4127" s="23">
        <v>149.098</v>
      </c>
      <c r="Q4127" s="24" t="s">
        <v>24</v>
      </c>
      <c r="R4127" s="28">
        <v>1.6</v>
      </c>
      <c r="S4127" s="24" t="s">
        <v>132</v>
      </c>
      <c r="T4127" s="26" t="s">
        <v>24</v>
      </c>
      <c r="U4127" s="27" cm="1">
        <f t="array" ref="U4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127" s="13"/>
      <c r="W4127" s="13"/>
      <c r="X4127" s="13"/>
      <c r="Y4127" s="13"/>
      <c r="Z4127" s="13"/>
      <c r="AC4127" s="13"/>
      <c r="AD4127" s="13"/>
      <c r="AE4127" s="13"/>
      <c r="AF4127" s="13"/>
      <c r="AG4127" s="13"/>
    </row>
    <row r="4128" hidden="1" spans="1:33">
      <c r="A4128" s="21" t="s">
        <v>4040</v>
      </c>
      <c r="B4128" s="22" t="s">
        <v>4080</v>
      </c>
      <c r="C4128" s="21" t="s">
        <v>2187</v>
      </c>
      <c r="D4128" s="21" t="s">
        <v>132</v>
      </c>
      <c r="E4128" s="21" t="s">
        <v>2341</v>
      </c>
      <c r="F4128" s="22" t="s">
        <v>2975</v>
      </c>
      <c r="G4128" s="21" t="s">
        <v>17</v>
      </c>
      <c r="H4128" s="21" t="s">
        <v>141</v>
      </c>
      <c r="I4128" s="22"/>
      <c r="J4128" s="22" t="s">
        <v>132</v>
      </c>
      <c r="K4128" s="23">
        <v>182.9</v>
      </c>
      <c r="L4128" s="23">
        <v>69.3</v>
      </c>
      <c r="M4128" s="23">
        <v>57.9</v>
      </c>
      <c r="N4128" s="23">
        <v>464.566</v>
      </c>
      <c r="O4128" s="23">
        <v>176.022</v>
      </c>
      <c r="P4128" s="23">
        <v>147.066</v>
      </c>
      <c r="Q4128" s="24" t="s">
        <v>39</v>
      </c>
      <c r="R4128" s="28">
        <v>23.1</v>
      </c>
      <c r="S4128" s="24" t="s">
        <v>132</v>
      </c>
      <c r="T4128" s="26" t="s">
        <v>39</v>
      </c>
      <c r="U4128" s="27" cm="1">
        <f t="array" ref="U4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28" s="13"/>
      <c r="W4128" s="13"/>
      <c r="X4128" s="13"/>
      <c r="Y4128" s="13"/>
      <c r="Z4128" s="13"/>
      <c r="AC4128" s="13"/>
      <c r="AD4128" s="13"/>
      <c r="AE4128" s="13"/>
      <c r="AF4128" s="13"/>
      <c r="AG4128" s="13"/>
    </row>
    <row r="4129" hidden="1" spans="1:33">
      <c r="A4129" s="21" t="s">
        <v>4040</v>
      </c>
      <c r="B4129" s="22" t="s">
        <v>4080</v>
      </c>
      <c r="C4129" s="21" t="s">
        <v>2187</v>
      </c>
      <c r="D4129" s="21" t="s">
        <v>132</v>
      </c>
      <c r="E4129" s="21" t="s">
        <v>2345</v>
      </c>
      <c r="F4129" s="22" t="s">
        <v>2358</v>
      </c>
      <c r="G4129" s="21" t="s">
        <v>17</v>
      </c>
      <c r="H4129" s="21" t="s">
        <v>141</v>
      </c>
      <c r="I4129" s="22"/>
      <c r="J4129" s="22" t="s">
        <v>132</v>
      </c>
      <c r="K4129" s="23">
        <v>181.1</v>
      </c>
      <c r="L4129" s="23">
        <v>70.2</v>
      </c>
      <c r="M4129" s="23">
        <v>56.3</v>
      </c>
      <c r="N4129" s="23">
        <v>459.994</v>
      </c>
      <c r="O4129" s="23">
        <v>178.308</v>
      </c>
      <c r="P4129" s="23">
        <v>143.002</v>
      </c>
      <c r="Q4129" s="24" t="s">
        <v>39</v>
      </c>
      <c r="R4129" s="28">
        <v>24.9</v>
      </c>
      <c r="S4129" s="24" t="s">
        <v>132</v>
      </c>
      <c r="T4129" s="26" t="s">
        <v>39</v>
      </c>
      <c r="U4129" s="27" cm="1">
        <f t="array" ref="U4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4129" s="13"/>
      <c r="W4129" s="13"/>
      <c r="X4129" s="13"/>
      <c r="Y4129" s="13"/>
      <c r="Z4129" s="13"/>
      <c r="AC4129" s="13"/>
      <c r="AD4129" s="13"/>
      <c r="AE4129" s="13"/>
      <c r="AF4129" s="13"/>
      <c r="AG4129" s="13"/>
    </row>
    <row r="4130" hidden="1" spans="1:33">
      <c r="A4130" s="21" t="s">
        <v>4040</v>
      </c>
      <c r="B4130" s="22" t="s">
        <v>4081</v>
      </c>
      <c r="C4130" s="21" t="s">
        <v>2189</v>
      </c>
      <c r="D4130" s="21" t="s">
        <v>132</v>
      </c>
      <c r="E4130" s="21" t="s">
        <v>2341</v>
      </c>
      <c r="F4130" s="22" t="s">
        <v>2403</v>
      </c>
      <c r="G4130" s="21" t="s">
        <v>17</v>
      </c>
      <c r="H4130" s="21" t="s">
        <v>168</v>
      </c>
      <c r="I4130" s="22"/>
      <c r="J4130" s="22" t="s">
        <v>132</v>
      </c>
      <c r="K4130" s="23">
        <v>181.7</v>
      </c>
      <c r="L4130" s="23">
        <v>69.9</v>
      </c>
      <c r="M4130" s="23">
        <v>62</v>
      </c>
      <c r="N4130" s="23">
        <v>461.518</v>
      </c>
      <c r="O4130" s="23">
        <v>177.546</v>
      </c>
      <c r="P4130" s="23">
        <v>157.48</v>
      </c>
      <c r="Q4130" s="24" t="s">
        <v>39</v>
      </c>
      <c r="R4130" s="28">
        <v>24.3</v>
      </c>
      <c r="S4130" s="24" t="s">
        <v>132</v>
      </c>
      <c r="T4130" s="26" t="s">
        <v>39</v>
      </c>
      <c r="U4130" s="27" cm="1">
        <f t="array" ref="U4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24.3</v>
      </c>
      <c r="V4130" s="13"/>
      <c r="W4130" s="13"/>
      <c r="X4130" s="13"/>
      <c r="Y4130" s="13"/>
      <c r="Z4130" s="13"/>
      <c r="AC4130" s="13"/>
      <c r="AD4130" s="13"/>
      <c r="AE4130" s="13"/>
      <c r="AF4130" s="13"/>
      <c r="AG4130" s="13"/>
    </row>
    <row r="4131" hidden="1" spans="1:33">
      <c r="A4131" s="21" t="s">
        <v>4040</v>
      </c>
      <c r="B4131" s="22" t="s">
        <v>4081</v>
      </c>
      <c r="C4131" s="21" t="s">
        <v>2189</v>
      </c>
      <c r="D4131" s="21" t="s">
        <v>132</v>
      </c>
      <c r="E4131" s="21" t="s">
        <v>2341</v>
      </c>
      <c r="F4131" s="22" t="s">
        <v>2425</v>
      </c>
      <c r="G4131" s="21" t="s">
        <v>17</v>
      </c>
      <c r="H4131" s="21" t="s">
        <v>168</v>
      </c>
      <c r="I4131" s="22"/>
      <c r="J4131" s="22" t="s">
        <v>132</v>
      </c>
      <c r="K4131" s="23">
        <v>182.3</v>
      </c>
      <c r="L4131" s="23">
        <v>69.9</v>
      </c>
      <c r="M4131" s="23">
        <v>62</v>
      </c>
      <c r="N4131" s="23">
        <v>463.042</v>
      </c>
      <c r="O4131" s="23">
        <v>177.546</v>
      </c>
      <c r="P4131" s="23">
        <v>157.48</v>
      </c>
      <c r="Q4131" s="24" t="s">
        <v>39</v>
      </c>
      <c r="R4131" s="28">
        <v>23.7</v>
      </c>
      <c r="S4131" s="24" t="s">
        <v>132</v>
      </c>
      <c r="T4131" s="26" t="s">
        <v>39</v>
      </c>
      <c r="U4131" s="27" cm="1">
        <f t="array" ref="U4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4131" s="13"/>
      <c r="W4131" s="13"/>
      <c r="X4131" s="13"/>
      <c r="Y4131" s="13"/>
      <c r="Z4131" s="13"/>
      <c r="AC4131" s="13"/>
      <c r="AD4131" s="13"/>
      <c r="AE4131" s="13"/>
      <c r="AF4131" s="13"/>
      <c r="AG4131" s="13"/>
    </row>
    <row r="4132" hidden="1" spans="1:33">
      <c r="A4132" s="21" t="s">
        <v>4040</v>
      </c>
      <c r="B4132" s="22" t="s">
        <v>4081</v>
      </c>
      <c r="C4132" s="21" t="s">
        <v>2189</v>
      </c>
      <c r="D4132" s="21" t="s">
        <v>132</v>
      </c>
      <c r="E4132" s="21" t="s">
        <v>2341</v>
      </c>
      <c r="F4132" s="22" t="s">
        <v>3053</v>
      </c>
      <c r="G4132" s="21" t="s">
        <v>17</v>
      </c>
      <c r="H4132" s="21" t="s">
        <v>168</v>
      </c>
      <c r="I4132" s="22"/>
      <c r="J4132" s="22" t="s">
        <v>132</v>
      </c>
      <c r="K4132" s="23">
        <v>182.9</v>
      </c>
      <c r="L4132" s="23">
        <v>69.9</v>
      </c>
      <c r="M4132" s="23">
        <v>62</v>
      </c>
      <c r="N4132" s="23">
        <v>464.566</v>
      </c>
      <c r="O4132" s="23">
        <v>177.546</v>
      </c>
      <c r="P4132" s="23">
        <v>157.48</v>
      </c>
      <c r="Q4132" s="24" t="s">
        <v>39</v>
      </c>
      <c r="R4132" s="28">
        <v>23.1</v>
      </c>
      <c r="S4132" s="24" t="s">
        <v>132</v>
      </c>
      <c r="T4132" s="26" t="s">
        <v>39</v>
      </c>
      <c r="U4132" s="27" cm="1">
        <f t="array" ref="U4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32" s="13"/>
      <c r="W4132" s="13"/>
      <c r="X4132" s="13"/>
      <c r="Y4132" s="13"/>
      <c r="Z4132" s="13"/>
      <c r="AC4132" s="13"/>
      <c r="AD4132" s="13"/>
      <c r="AE4132" s="13"/>
      <c r="AF4132" s="13"/>
      <c r="AG4132" s="13"/>
    </row>
    <row r="4133" ht="12.4" hidden="1" spans="1:33">
      <c r="A4133" s="21" t="s">
        <v>4040</v>
      </c>
      <c r="B4133" s="22" t="s">
        <v>4082</v>
      </c>
      <c r="C4133" s="21" t="s">
        <v>2191</v>
      </c>
      <c r="D4133" s="21" t="s">
        <v>132</v>
      </c>
      <c r="E4133" s="21" t="s">
        <v>2341</v>
      </c>
      <c r="F4133" s="22" t="s">
        <v>2853</v>
      </c>
      <c r="G4133" s="21" t="s">
        <v>101</v>
      </c>
      <c r="H4133" s="21" t="s">
        <v>131</v>
      </c>
      <c r="I4133" s="22"/>
      <c r="J4133" s="22" t="s">
        <v>132</v>
      </c>
      <c r="K4133" s="23">
        <v>145.9</v>
      </c>
      <c r="L4133" s="23">
        <v>66.7</v>
      </c>
      <c r="M4133" s="23">
        <v>65.2</v>
      </c>
      <c r="N4133" s="23">
        <v>370.586</v>
      </c>
      <c r="O4133" s="23">
        <v>169.418</v>
      </c>
      <c r="P4133" s="23">
        <v>165.608</v>
      </c>
      <c r="Q4133" s="24" t="s">
        <v>2674</v>
      </c>
      <c r="R4133" s="28">
        <v>35.1</v>
      </c>
      <c r="S4133" s="24" t="s">
        <v>4083</v>
      </c>
      <c r="T4133" s="26" t="s">
        <v>2674</v>
      </c>
      <c r="U4133" s="27" t="str" cm="1">
        <f t="array" ref="U4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33" s="13"/>
      <c r="W4133" s="13"/>
      <c r="X4133" s="13"/>
      <c r="Y4133" s="13"/>
      <c r="Z4133" s="13"/>
      <c r="AC4133" s="13"/>
      <c r="AD4133" s="13"/>
      <c r="AE4133" s="13"/>
      <c r="AF4133" s="13"/>
      <c r="AG4133" s="13"/>
    </row>
    <row r="4134" ht="12.4" hidden="1" spans="1:33">
      <c r="A4134" s="21" t="s">
        <v>4040</v>
      </c>
      <c r="B4134" s="22" t="s">
        <v>4082</v>
      </c>
      <c r="C4134" s="21" t="s">
        <v>2191</v>
      </c>
      <c r="D4134" s="21" t="s">
        <v>132</v>
      </c>
      <c r="E4134" s="21" t="s">
        <v>2341</v>
      </c>
      <c r="F4134" s="22" t="s">
        <v>2465</v>
      </c>
      <c r="G4134" s="21" t="s">
        <v>101</v>
      </c>
      <c r="H4134" s="21" t="s">
        <v>131</v>
      </c>
      <c r="I4134" s="22"/>
      <c r="J4134" s="22" t="s">
        <v>132</v>
      </c>
      <c r="K4134" s="23">
        <v>147.6</v>
      </c>
      <c r="L4134" s="23">
        <v>66.7</v>
      </c>
      <c r="M4134" s="23">
        <v>65.2</v>
      </c>
      <c r="N4134" s="23">
        <v>374.904</v>
      </c>
      <c r="O4134" s="23">
        <v>169.418</v>
      </c>
      <c r="P4134" s="23">
        <v>165.608</v>
      </c>
      <c r="Q4134" s="24" t="s">
        <v>2674</v>
      </c>
      <c r="R4134" s="28">
        <v>33.4</v>
      </c>
      <c r="S4134" s="24" t="s">
        <v>4084</v>
      </c>
      <c r="T4134" s="26" t="s">
        <v>2674</v>
      </c>
      <c r="U4134" s="27" t="str" cm="1">
        <f t="array" ref="U4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34" s="13"/>
      <c r="W4134" s="13"/>
      <c r="X4134" s="13"/>
      <c r="Y4134" s="13"/>
      <c r="Z4134" s="13"/>
      <c r="AC4134" s="13"/>
      <c r="AD4134" s="13"/>
      <c r="AE4134" s="13"/>
      <c r="AF4134" s="13"/>
      <c r="AG4134" s="13"/>
    </row>
    <row r="4135" hidden="1" spans="1:33">
      <c r="A4135" s="21" t="s">
        <v>4040</v>
      </c>
      <c r="B4135" s="22" t="s">
        <v>4082</v>
      </c>
      <c r="C4135" s="21" t="s">
        <v>2191</v>
      </c>
      <c r="D4135" s="21" t="s">
        <v>132</v>
      </c>
      <c r="E4135" s="21" t="s">
        <v>2345</v>
      </c>
      <c r="F4135" s="22" t="s">
        <v>2922</v>
      </c>
      <c r="G4135" s="21" t="s">
        <v>101</v>
      </c>
      <c r="H4135" s="21" t="s">
        <v>131</v>
      </c>
      <c r="I4135" s="22"/>
      <c r="J4135" s="22" t="s">
        <v>132</v>
      </c>
      <c r="K4135" s="23">
        <v>165.1</v>
      </c>
      <c r="L4135" s="23">
        <v>68.3</v>
      </c>
      <c r="M4135" s="23">
        <v>65.7</v>
      </c>
      <c r="N4135" s="23">
        <v>419.354</v>
      </c>
      <c r="O4135" s="23">
        <v>173.482</v>
      </c>
      <c r="P4135" s="23">
        <v>166.878</v>
      </c>
      <c r="Q4135" s="24" t="s">
        <v>100</v>
      </c>
      <c r="R4135" s="28">
        <v>15.9</v>
      </c>
      <c r="S4135" s="24" t="s">
        <v>132</v>
      </c>
      <c r="T4135" s="26" t="s">
        <v>100</v>
      </c>
      <c r="U4135" s="27" cm="1">
        <f t="array" ref="U4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4135" s="13"/>
      <c r="W4135" s="13"/>
      <c r="X4135" s="13"/>
      <c r="Y4135" s="13"/>
      <c r="Z4135" s="13"/>
      <c r="AC4135" s="13"/>
      <c r="AD4135" s="13"/>
      <c r="AE4135" s="13"/>
      <c r="AF4135" s="13"/>
      <c r="AG4135" s="13"/>
    </row>
    <row r="4136" hidden="1" spans="1:33">
      <c r="A4136" s="21" t="s">
        <v>4040</v>
      </c>
      <c r="B4136" s="22" t="s">
        <v>4082</v>
      </c>
      <c r="C4136" s="21" t="s">
        <v>2191</v>
      </c>
      <c r="D4136" s="21" t="s">
        <v>132</v>
      </c>
      <c r="E4136" s="21" t="s">
        <v>2345</v>
      </c>
      <c r="F4136" s="22" t="s">
        <v>2433</v>
      </c>
      <c r="G4136" s="21" t="s">
        <v>101</v>
      </c>
      <c r="H4136" s="21" t="s">
        <v>131</v>
      </c>
      <c r="I4136" s="22"/>
      <c r="J4136" s="22" t="s">
        <v>132</v>
      </c>
      <c r="K4136" s="23">
        <v>166.2</v>
      </c>
      <c r="L4136" s="23">
        <v>68.3</v>
      </c>
      <c r="M4136" s="23">
        <v>66.1</v>
      </c>
      <c r="N4136" s="23">
        <v>422.148</v>
      </c>
      <c r="O4136" s="23">
        <v>173.482</v>
      </c>
      <c r="P4136" s="23">
        <v>167.894</v>
      </c>
      <c r="Q4136" s="24" t="s">
        <v>100</v>
      </c>
      <c r="R4136" s="28">
        <v>14.8</v>
      </c>
      <c r="S4136" s="24" t="s">
        <v>132</v>
      </c>
      <c r="T4136" s="26" t="s">
        <v>100</v>
      </c>
      <c r="U4136" s="27" cm="1">
        <f t="array" ref="U4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4136" s="13"/>
      <c r="W4136" s="13"/>
      <c r="X4136" s="13"/>
      <c r="Y4136" s="13"/>
      <c r="Z4136" s="13"/>
      <c r="AC4136" s="13"/>
      <c r="AD4136" s="13"/>
      <c r="AE4136" s="13"/>
      <c r="AF4136" s="13"/>
      <c r="AG4136" s="13"/>
    </row>
    <row r="4137" hidden="1" spans="1:33">
      <c r="A4137" s="21" t="s">
        <v>4040</v>
      </c>
      <c r="B4137" s="22" t="s">
        <v>4082</v>
      </c>
      <c r="C4137" s="21" t="s">
        <v>2191</v>
      </c>
      <c r="D4137" s="21" t="s">
        <v>132</v>
      </c>
      <c r="E4137" s="21" t="s">
        <v>2345</v>
      </c>
      <c r="F4137" s="22" t="s">
        <v>2400</v>
      </c>
      <c r="G4137" s="21" t="s">
        <v>101</v>
      </c>
      <c r="H4137" s="21" t="s">
        <v>131</v>
      </c>
      <c r="I4137" s="22"/>
      <c r="J4137" s="22" t="s">
        <v>132</v>
      </c>
      <c r="K4137" s="23">
        <v>166.6</v>
      </c>
      <c r="L4137" s="23">
        <v>68.3</v>
      </c>
      <c r="M4137" s="23">
        <v>66.1</v>
      </c>
      <c r="N4137" s="23">
        <v>423.164</v>
      </c>
      <c r="O4137" s="23">
        <v>173.482</v>
      </c>
      <c r="P4137" s="23">
        <v>167.894</v>
      </c>
      <c r="Q4137" s="24" t="s">
        <v>100</v>
      </c>
      <c r="R4137" s="28">
        <v>14.4</v>
      </c>
      <c r="S4137" s="24" t="s">
        <v>132</v>
      </c>
      <c r="T4137" s="26" t="s">
        <v>100</v>
      </c>
      <c r="U4137" s="27" cm="1">
        <f t="array" ref="U4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4137" s="13"/>
      <c r="W4137" s="13"/>
      <c r="X4137" s="13"/>
      <c r="Y4137" s="13"/>
      <c r="Z4137" s="13"/>
      <c r="AC4137" s="13"/>
      <c r="AD4137" s="13"/>
      <c r="AE4137" s="13"/>
      <c r="AF4137" s="13"/>
      <c r="AG4137" s="13"/>
    </row>
    <row r="4138" hidden="1" spans="1:33">
      <c r="A4138" s="21" t="s">
        <v>4040</v>
      </c>
      <c r="B4138" s="22" t="s">
        <v>4082</v>
      </c>
      <c r="C4138" s="21" t="s">
        <v>2191</v>
      </c>
      <c r="D4138" s="21" t="s">
        <v>132</v>
      </c>
      <c r="E4138" s="21" t="s">
        <v>2354</v>
      </c>
      <c r="F4138" s="22" t="s">
        <v>2419</v>
      </c>
      <c r="G4138" s="21" t="s">
        <v>101</v>
      </c>
      <c r="H4138" s="21" t="s">
        <v>131</v>
      </c>
      <c r="I4138" s="22"/>
      <c r="J4138" s="22" t="s">
        <v>132</v>
      </c>
      <c r="K4138" s="23">
        <v>181.1</v>
      </c>
      <c r="L4138" s="23">
        <v>73</v>
      </c>
      <c r="M4138" s="23">
        <v>68.7</v>
      </c>
      <c r="N4138" s="23">
        <v>459.994</v>
      </c>
      <c r="O4138" s="23">
        <v>185.42</v>
      </c>
      <c r="P4138" s="23">
        <v>174.498</v>
      </c>
      <c r="Q4138" s="24" t="s">
        <v>105</v>
      </c>
      <c r="R4138" s="28">
        <v>8.9</v>
      </c>
      <c r="S4138" s="24" t="s">
        <v>132</v>
      </c>
      <c r="T4138" s="26" t="s">
        <v>105</v>
      </c>
      <c r="U4138" s="27" cm="1">
        <f t="array" ref="U4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138" s="13"/>
      <c r="W4138" s="13"/>
      <c r="X4138" s="13"/>
      <c r="Y4138" s="13"/>
      <c r="Z4138" s="13"/>
      <c r="AC4138" s="13"/>
      <c r="AD4138" s="13"/>
      <c r="AE4138" s="13"/>
      <c r="AF4138" s="13"/>
      <c r="AG4138" s="13"/>
    </row>
    <row r="4139" hidden="1" spans="1:33">
      <c r="A4139" s="21" t="s">
        <v>4040</v>
      </c>
      <c r="B4139" s="22" t="s">
        <v>4082</v>
      </c>
      <c r="C4139" s="21" t="s">
        <v>2191</v>
      </c>
      <c r="D4139" s="21" t="s">
        <v>132</v>
      </c>
      <c r="E4139" s="21" t="s">
        <v>2354</v>
      </c>
      <c r="F4139" s="22" t="s">
        <v>2434</v>
      </c>
      <c r="G4139" s="21" t="s">
        <v>101</v>
      </c>
      <c r="H4139" s="21" t="s">
        <v>131</v>
      </c>
      <c r="I4139" s="22"/>
      <c r="J4139" s="22" t="s">
        <v>132</v>
      </c>
      <c r="K4139" s="23">
        <v>181.9</v>
      </c>
      <c r="L4139" s="23">
        <v>73</v>
      </c>
      <c r="M4139" s="23">
        <v>68.7</v>
      </c>
      <c r="N4139" s="23">
        <v>462.026</v>
      </c>
      <c r="O4139" s="23">
        <v>185.42</v>
      </c>
      <c r="P4139" s="23">
        <v>174.498</v>
      </c>
      <c r="Q4139" s="24" t="s">
        <v>105</v>
      </c>
      <c r="R4139" s="28">
        <v>8.1</v>
      </c>
      <c r="S4139" s="24" t="s">
        <v>132</v>
      </c>
      <c r="T4139" s="26" t="s">
        <v>105</v>
      </c>
      <c r="U4139" s="27" cm="1">
        <f t="array" ref="U4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4139" s="13"/>
      <c r="W4139" s="13"/>
      <c r="X4139" s="13"/>
      <c r="Y4139" s="13"/>
      <c r="Z4139" s="13"/>
      <c r="AC4139" s="13"/>
      <c r="AD4139" s="13"/>
      <c r="AE4139" s="13"/>
      <c r="AF4139" s="13"/>
      <c r="AG4139" s="13"/>
    </row>
    <row r="4140" hidden="1" spans="1:33">
      <c r="A4140" s="21" t="s">
        <v>4040</v>
      </c>
      <c r="B4140" s="22" t="s">
        <v>4082</v>
      </c>
      <c r="C4140" s="21" t="s">
        <v>2191</v>
      </c>
      <c r="D4140" s="21" t="s">
        <v>1231</v>
      </c>
      <c r="E4140" s="21" t="s">
        <v>2354</v>
      </c>
      <c r="F4140" s="22" t="s">
        <v>2871</v>
      </c>
      <c r="G4140" s="21" t="s">
        <v>101</v>
      </c>
      <c r="H4140" s="21" t="s">
        <v>131</v>
      </c>
      <c r="I4140" s="22"/>
      <c r="J4140" s="22" t="s">
        <v>132</v>
      </c>
      <c r="K4140" s="23">
        <v>180.1</v>
      </c>
      <c r="L4140" s="23">
        <v>71.5</v>
      </c>
      <c r="M4140" s="23">
        <v>66.3</v>
      </c>
      <c r="N4140" s="23">
        <v>457.454</v>
      </c>
      <c r="O4140" s="23">
        <v>181.61</v>
      </c>
      <c r="P4140" s="23">
        <v>168.402</v>
      </c>
      <c r="Q4140" s="24" t="s">
        <v>100</v>
      </c>
      <c r="R4140" s="28">
        <v>0.9</v>
      </c>
      <c r="S4140" s="24" t="s">
        <v>132</v>
      </c>
      <c r="T4140" s="26" t="s">
        <v>100</v>
      </c>
      <c r="U4140" s="27" cm="1">
        <f t="array" ref="U4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140" s="13"/>
      <c r="W4140" s="13"/>
      <c r="X4140" s="13"/>
      <c r="Y4140" s="13"/>
      <c r="Z4140" s="13"/>
      <c r="AC4140" s="13"/>
      <c r="AD4140" s="13"/>
      <c r="AE4140" s="13"/>
      <c r="AF4140" s="13"/>
      <c r="AG4140" s="13"/>
    </row>
    <row r="4141" hidden="1" spans="1:33">
      <c r="A4141" s="21" t="s">
        <v>4040</v>
      </c>
      <c r="B4141" s="22" t="s">
        <v>4082</v>
      </c>
      <c r="C4141" s="21" t="s">
        <v>2191</v>
      </c>
      <c r="D4141" s="21" t="s">
        <v>132</v>
      </c>
      <c r="E4141" s="21" t="s">
        <v>2371</v>
      </c>
      <c r="F4141" s="22" t="s">
        <v>3173</v>
      </c>
      <c r="G4141" s="21" t="s">
        <v>101</v>
      </c>
      <c r="H4141" s="21" t="s">
        <v>131</v>
      </c>
      <c r="I4141" s="22"/>
      <c r="J4141" s="22" t="s">
        <v>132</v>
      </c>
      <c r="K4141" s="23">
        <v>180.1</v>
      </c>
      <c r="L4141" s="23">
        <v>72.6</v>
      </c>
      <c r="M4141" s="23">
        <v>67.1</v>
      </c>
      <c r="N4141" s="23">
        <v>457.454</v>
      </c>
      <c r="O4141" s="23">
        <v>184.404</v>
      </c>
      <c r="P4141" s="23">
        <v>170.434</v>
      </c>
      <c r="Q4141" s="24" t="s">
        <v>100</v>
      </c>
      <c r="R4141" s="28">
        <v>0.9</v>
      </c>
      <c r="S4141" s="24" t="s">
        <v>132</v>
      </c>
      <c r="T4141" s="26" t="s">
        <v>100</v>
      </c>
      <c r="U4141" s="27" cm="1">
        <f t="array" ref="U4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141" s="13"/>
      <c r="W4141" s="13"/>
      <c r="X4141" s="13"/>
      <c r="Y4141" s="13"/>
      <c r="Z4141" s="13"/>
      <c r="AC4141" s="13"/>
      <c r="AD4141" s="13"/>
      <c r="AE4141" s="13"/>
      <c r="AF4141" s="13"/>
      <c r="AG4141" s="13"/>
    </row>
    <row r="4142" hidden="1" spans="1:33">
      <c r="A4142" s="21" t="s">
        <v>4040</v>
      </c>
      <c r="B4142" s="22" t="s">
        <v>4082</v>
      </c>
      <c r="C4142" s="21" t="s">
        <v>4085</v>
      </c>
      <c r="D4142" s="21" t="s">
        <v>132</v>
      </c>
      <c r="E4142" s="21" t="s">
        <v>2357</v>
      </c>
      <c r="F4142" s="22" t="s">
        <v>2485</v>
      </c>
      <c r="G4142" s="21" t="s">
        <v>101</v>
      </c>
      <c r="H4142" s="21" t="s">
        <v>131</v>
      </c>
      <c r="I4142" s="22"/>
      <c r="J4142" s="22" t="s">
        <v>132</v>
      </c>
      <c r="K4142" s="23">
        <v>181.5</v>
      </c>
      <c r="L4142" s="23">
        <v>73.4</v>
      </c>
      <c r="M4142" s="23">
        <v>68.6</v>
      </c>
      <c r="N4142" s="23">
        <v>461.01</v>
      </c>
      <c r="O4142" s="23">
        <v>186.436</v>
      </c>
      <c r="P4142" s="23">
        <v>174.244</v>
      </c>
      <c r="Q4142" s="24" t="s">
        <v>105</v>
      </c>
      <c r="R4142" s="28">
        <v>8.5</v>
      </c>
      <c r="S4142" s="24" t="s">
        <v>132</v>
      </c>
      <c r="T4142" s="26" t="s">
        <v>105</v>
      </c>
      <c r="U4142" s="27" cm="1">
        <f t="array" ref="U4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42" s="13"/>
      <c r="W4142" s="13"/>
      <c r="X4142" s="13"/>
      <c r="Y4142" s="13"/>
      <c r="Z4142" s="13"/>
      <c r="AC4142" s="13"/>
      <c r="AD4142" s="13"/>
      <c r="AE4142" s="13"/>
      <c r="AF4142" s="13"/>
      <c r="AG4142" s="13"/>
    </row>
    <row r="4143" hidden="1" spans="1:33">
      <c r="A4143" s="21" t="s">
        <v>4040</v>
      </c>
      <c r="B4143" s="22" t="s">
        <v>4082</v>
      </c>
      <c r="C4143" s="21" t="s">
        <v>2191</v>
      </c>
      <c r="D4143" s="21" t="s">
        <v>132</v>
      </c>
      <c r="E4143" s="21" t="s">
        <v>2468</v>
      </c>
      <c r="F4143" s="22" t="s">
        <v>2614</v>
      </c>
      <c r="G4143" s="21" t="s">
        <v>101</v>
      </c>
      <c r="H4143" s="21" t="s">
        <v>131</v>
      </c>
      <c r="I4143" s="22"/>
      <c r="J4143" s="22" t="s">
        <v>132</v>
      </c>
      <c r="K4143" s="23">
        <v>181</v>
      </c>
      <c r="L4143" s="23">
        <v>73</v>
      </c>
      <c r="M4143" s="23">
        <v>66.7</v>
      </c>
      <c r="N4143" s="23">
        <v>459.74</v>
      </c>
      <c r="O4143" s="23">
        <v>185.42</v>
      </c>
      <c r="P4143" s="23">
        <v>169.418</v>
      </c>
      <c r="Q4143" s="24" t="s">
        <v>100</v>
      </c>
      <c r="R4143" s="28">
        <v>0</v>
      </c>
      <c r="S4143" s="24" t="s">
        <v>132</v>
      </c>
      <c r="T4143" s="26" t="s">
        <v>100</v>
      </c>
      <c r="U4143" s="27" cm="1">
        <f t="array" ref="U4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143" s="13"/>
      <c r="W4143" s="13"/>
      <c r="X4143" s="13"/>
      <c r="Y4143" s="13"/>
      <c r="Z4143" s="13"/>
      <c r="AC4143" s="13"/>
      <c r="AD4143" s="13"/>
      <c r="AE4143" s="13"/>
      <c r="AF4143" s="13"/>
      <c r="AG4143" s="13"/>
    </row>
    <row r="4144" hidden="1" spans="1:33">
      <c r="A4144" s="21" t="s">
        <v>4040</v>
      </c>
      <c r="B4144" s="22" t="s">
        <v>4086</v>
      </c>
      <c r="C4144" s="21" t="s">
        <v>2194</v>
      </c>
      <c r="D4144" s="21" t="s">
        <v>132</v>
      </c>
      <c r="E4144" s="21" t="s">
        <v>2341</v>
      </c>
      <c r="F4144" s="22" t="s">
        <v>3117</v>
      </c>
      <c r="G4144" s="21" t="s">
        <v>101</v>
      </c>
      <c r="H4144" s="21" t="s">
        <v>131</v>
      </c>
      <c r="I4144" s="22"/>
      <c r="J4144" s="22" t="s">
        <v>132</v>
      </c>
      <c r="K4144" s="23">
        <v>203.9</v>
      </c>
      <c r="L4144" s="23">
        <v>78.9</v>
      </c>
      <c r="M4144" s="23">
        <v>75.6</v>
      </c>
      <c r="N4144" s="23">
        <v>517.906</v>
      </c>
      <c r="O4144" s="23">
        <v>200.406</v>
      </c>
      <c r="P4144" s="23">
        <v>192.024</v>
      </c>
      <c r="Q4144" s="24" t="s">
        <v>116</v>
      </c>
      <c r="R4144" s="28">
        <v>10.1</v>
      </c>
      <c r="S4144" s="24" t="s">
        <v>132</v>
      </c>
      <c r="T4144" s="26" t="s">
        <v>116</v>
      </c>
      <c r="U4144" s="27" cm="1">
        <f t="array" ref="U4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4144" s="13"/>
      <c r="W4144" s="13"/>
      <c r="X4144" s="13"/>
      <c r="Y4144" s="13"/>
      <c r="Z4144" s="13"/>
      <c r="AC4144" s="13"/>
      <c r="AD4144" s="13"/>
      <c r="AE4144" s="13"/>
      <c r="AF4144" s="13"/>
      <c r="AG4144" s="13"/>
    </row>
    <row r="4145" hidden="1" spans="1:33">
      <c r="A4145" s="21" t="s">
        <v>4040</v>
      </c>
      <c r="B4145" s="22" t="s">
        <v>4086</v>
      </c>
      <c r="C4145" s="21" t="s">
        <v>2194</v>
      </c>
      <c r="D4145" s="21" t="s">
        <v>132</v>
      </c>
      <c r="E4145" s="21" t="s">
        <v>2345</v>
      </c>
      <c r="F4145" s="22" t="s">
        <v>4087</v>
      </c>
      <c r="G4145" s="21" t="s">
        <v>101</v>
      </c>
      <c r="H4145" s="21" t="s">
        <v>131</v>
      </c>
      <c r="I4145" s="22"/>
      <c r="J4145" s="22" t="s">
        <v>132</v>
      </c>
      <c r="K4145" s="23">
        <v>205.1</v>
      </c>
      <c r="L4145" s="23">
        <v>79.9</v>
      </c>
      <c r="M4145" s="23">
        <v>77</v>
      </c>
      <c r="N4145" s="23">
        <v>520.954</v>
      </c>
      <c r="O4145" s="23">
        <v>202.946</v>
      </c>
      <c r="P4145" s="23">
        <v>195.58</v>
      </c>
      <c r="Q4145" s="24" t="s">
        <v>116</v>
      </c>
      <c r="R4145" s="28">
        <v>8.9</v>
      </c>
      <c r="S4145" s="24" t="s">
        <v>132</v>
      </c>
      <c r="T4145" s="26" t="s">
        <v>116</v>
      </c>
      <c r="U4145" s="27" cm="1">
        <f t="array" ref="U4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145" s="13"/>
      <c r="W4145" s="13"/>
      <c r="X4145" s="13"/>
      <c r="Y4145" s="13"/>
      <c r="Z4145" s="13"/>
      <c r="AC4145" s="13"/>
      <c r="AD4145" s="13"/>
      <c r="AE4145" s="13"/>
      <c r="AF4145" s="13"/>
      <c r="AG4145" s="13"/>
    </row>
    <row r="4146" hidden="1" spans="1:33">
      <c r="A4146" s="21" t="s">
        <v>4040</v>
      </c>
      <c r="B4146" s="22" t="s">
        <v>4086</v>
      </c>
      <c r="C4146" s="21" t="s">
        <v>2194</v>
      </c>
      <c r="D4146" s="21" t="s">
        <v>132</v>
      </c>
      <c r="E4146" s="21" t="s">
        <v>2354</v>
      </c>
      <c r="F4146" s="22" t="s">
        <v>2358</v>
      </c>
      <c r="G4146" s="21" t="s">
        <v>101</v>
      </c>
      <c r="H4146" s="21" t="s">
        <v>131</v>
      </c>
      <c r="I4146" s="22"/>
      <c r="J4146" s="22" t="s">
        <v>132</v>
      </c>
      <c r="K4146" s="23">
        <v>208.1</v>
      </c>
      <c r="L4146" s="23">
        <v>79.8</v>
      </c>
      <c r="M4146" s="23">
        <v>77.7</v>
      </c>
      <c r="N4146" s="23">
        <v>528.574</v>
      </c>
      <c r="O4146" s="23">
        <v>202.692</v>
      </c>
      <c r="P4146" s="23">
        <v>197.358</v>
      </c>
      <c r="Q4146" s="24" t="s">
        <v>116</v>
      </c>
      <c r="R4146" s="28">
        <v>5.9</v>
      </c>
      <c r="S4146" s="24" t="s">
        <v>132</v>
      </c>
      <c r="T4146" s="26" t="s">
        <v>116</v>
      </c>
      <c r="U4146" s="27" cm="1">
        <f t="array" ref="U4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4146" s="13"/>
      <c r="W4146" s="13"/>
      <c r="X4146" s="13"/>
      <c r="Y4146" s="13"/>
      <c r="Z4146" s="13"/>
      <c r="AC4146" s="13"/>
      <c r="AD4146" s="13"/>
      <c r="AE4146" s="13"/>
      <c r="AF4146" s="13"/>
      <c r="AG4146" s="13"/>
    </row>
    <row r="4147" hidden="1" spans="1:33">
      <c r="A4147" s="21" t="s">
        <v>4040</v>
      </c>
      <c r="B4147" s="22" t="s">
        <v>4088</v>
      </c>
      <c r="C4147" s="21" t="s">
        <v>2196</v>
      </c>
      <c r="D4147" s="21" t="s">
        <v>132</v>
      </c>
      <c r="E4147" s="21" t="s">
        <v>2341</v>
      </c>
      <c r="F4147" s="22" t="s">
        <v>3449</v>
      </c>
      <c r="G4147" s="21" t="s">
        <v>17</v>
      </c>
      <c r="H4147" s="21" t="s">
        <v>653</v>
      </c>
      <c r="I4147" s="22"/>
      <c r="J4147" s="22" t="s">
        <v>132</v>
      </c>
      <c r="K4147" s="23">
        <v>193.5</v>
      </c>
      <c r="L4147" s="23">
        <v>73.4</v>
      </c>
      <c r="M4147" s="23">
        <v>67.3</v>
      </c>
      <c r="N4147" s="23">
        <v>491.49</v>
      </c>
      <c r="O4147" s="23">
        <v>186.436</v>
      </c>
      <c r="P4147" s="23">
        <v>170.942</v>
      </c>
      <c r="Q4147" s="24" t="s">
        <v>39</v>
      </c>
      <c r="R4147" s="28">
        <v>12.5</v>
      </c>
      <c r="S4147" s="24" t="s">
        <v>132</v>
      </c>
      <c r="T4147" s="26" t="s">
        <v>39</v>
      </c>
      <c r="U4147" s="27" cm="1">
        <f t="array" ref="U4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4147" s="13"/>
      <c r="W4147" s="13"/>
      <c r="X4147" s="13"/>
      <c r="Y4147" s="13"/>
      <c r="Z4147" s="13"/>
      <c r="AC4147" s="13"/>
      <c r="AD4147" s="13"/>
      <c r="AE4147" s="13"/>
      <c r="AF4147" s="13"/>
      <c r="AG4147" s="13"/>
    </row>
    <row r="4148" hidden="1" spans="1:33">
      <c r="A4148" s="21" t="s">
        <v>4040</v>
      </c>
      <c r="B4148" s="22" t="s">
        <v>4088</v>
      </c>
      <c r="C4148" s="21" t="s">
        <v>2196</v>
      </c>
      <c r="D4148" s="21" t="s">
        <v>132</v>
      </c>
      <c r="E4148" s="21" t="s">
        <v>2341</v>
      </c>
      <c r="F4148" s="22" t="s">
        <v>2433</v>
      </c>
      <c r="G4148" s="21" t="s">
        <v>17</v>
      </c>
      <c r="H4148" s="21" t="s">
        <v>653</v>
      </c>
      <c r="I4148" s="22"/>
      <c r="J4148" s="22" t="s">
        <v>132</v>
      </c>
      <c r="K4148" s="23">
        <v>194.2</v>
      </c>
      <c r="L4148" s="23">
        <v>73.4</v>
      </c>
      <c r="M4148" s="23">
        <v>67.3</v>
      </c>
      <c r="N4148" s="23">
        <v>493.268</v>
      </c>
      <c r="O4148" s="23">
        <v>186.436</v>
      </c>
      <c r="P4148" s="23">
        <v>170.942</v>
      </c>
      <c r="Q4148" s="24" t="s">
        <v>39</v>
      </c>
      <c r="R4148" s="28">
        <v>11.8</v>
      </c>
      <c r="S4148" s="24" t="s">
        <v>132</v>
      </c>
      <c r="T4148" s="26" t="s">
        <v>39</v>
      </c>
      <c r="U4148" s="27" cm="1">
        <f t="array" ref="U4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48" s="13"/>
      <c r="W4148" s="13"/>
      <c r="X4148" s="13"/>
      <c r="Y4148" s="13"/>
      <c r="Z4148" s="13"/>
      <c r="AC4148" s="13"/>
      <c r="AD4148" s="13"/>
      <c r="AE4148" s="13"/>
      <c r="AF4148" s="13"/>
      <c r="AG4148" s="13"/>
    </row>
    <row r="4149" hidden="1" spans="1:33">
      <c r="A4149" s="21" t="s">
        <v>4040</v>
      </c>
      <c r="B4149" s="22" t="s">
        <v>4088</v>
      </c>
      <c r="C4149" s="21" t="s">
        <v>2196</v>
      </c>
      <c r="D4149" s="21" t="s">
        <v>132</v>
      </c>
      <c r="E4149" s="21" t="s">
        <v>2345</v>
      </c>
      <c r="F4149" s="22" t="s">
        <v>2896</v>
      </c>
      <c r="G4149" s="21" t="s">
        <v>17</v>
      </c>
      <c r="H4149" s="21" t="s">
        <v>653</v>
      </c>
      <c r="I4149" s="22"/>
      <c r="J4149" s="22" t="s">
        <v>132</v>
      </c>
      <c r="K4149" s="23">
        <v>200</v>
      </c>
      <c r="L4149" s="23">
        <v>77.4</v>
      </c>
      <c r="M4149" s="23">
        <v>68.9</v>
      </c>
      <c r="N4149" s="23">
        <v>508</v>
      </c>
      <c r="O4149" s="23">
        <v>196.596</v>
      </c>
      <c r="P4149" s="23">
        <v>175.006</v>
      </c>
      <c r="Q4149" s="24" t="s">
        <v>39</v>
      </c>
      <c r="R4149" s="28">
        <v>6</v>
      </c>
      <c r="S4149" s="24" t="s">
        <v>132</v>
      </c>
      <c r="T4149" s="26" t="s">
        <v>39</v>
      </c>
      <c r="U4149" s="27" cm="1">
        <f t="array" ref="U4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149" s="13"/>
      <c r="W4149" s="13"/>
      <c r="X4149" s="13"/>
      <c r="Y4149" s="13"/>
      <c r="Z4149" s="13"/>
      <c r="AC4149" s="13"/>
      <c r="AD4149" s="13"/>
      <c r="AE4149" s="13"/>
      <c r="AF4149" s="13"/>
      <c r="AG4149" s="13"/>
    </row>
    <row r="4150" hidden="1" spans="1:33">
      <c r="A4150" s="21" t="s">
        <v>4040</v>
      </c>
      <c r="B4150" s="22" t="s">
        <v>4088</v>
      </c>
      <c r="C4150" s="21" t="s">
        <v>2196</v>
      </c>
      <c r="D4150" s="21" t="s">
        <v>132</v>
      </c>
      <c r="E4150" s="21" t="s">
        <v>2345</v>
      </c>
      <c r="F4150" s="22" t="s">
        <v>2869</v>
      </c>
      <c r="G4150" s="21" t="s">
        <v>17</v>
      </c>
      <c r="H4150" s="21" t="s">
        <v>653</v>
      </c>
      <c r="I4150" s="22"/>
      <c r="J4150" s="22" t="s">
        <v>132</v>
      </c>
      <c r="K4150" s="23">
        <v>201</v>
      </c>
      <c r="L4150" s="23">
        <v>77.4</v>
      </c>
      <c r="M4150" s="23">
        <v>68.9</v>
      </c>
      <c r="N4150" s="23">
        <v>510.54</v>
      </c>
      <c r="O4150" s="23">
        <v>196.596</v>
      </c>
      <c r="P4150" s="23">
        <v>175.006</v>
      </c>
      <c r="Q4150" s="24" t="s">
        <v>39</v>
      </c>
      <c r="R4150" s="28">
        <v>5</v>
      </c>
      <c r="S4150" s="24" t="s">
        <v>132</v>
      </c>
      <c r="T4150" s="26" t="s">
        <v>39</v>
      </c>
      <c r="U4150" s="27" cm="1">
        <f t="array" ref="U4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50" s="13"/>
      <c r="W4150" s="13"/>
      <c r="X4150" s="13"/>
      <c r="Y4150" s="13"/>
      <c r="Z4150" s="13"/>
      <c r="AC4150" s="13"/>
      <c r="AD4150" s="13"/>
      <c r="AE4150" s="13"/>
      <c r="AF4150" s="13"/>
      <c r="AG4150" s="13"/>
    </row>
    <row r="4151" hidden="1" spans="1:33">
      <c r="A4151" s="21" t="s">
        <v>4040</v>
      </c>
      <c r="B4151" s="22" t="s">
        <v>4088</v>
      </c>
      <c r="C4151" s="21" t="s">
        <v>2196</v>
      </c>
      <c r="D4151" s="21" t="s">
        <v>132</v>
      </c>
      <c r="E4151" s="21" t="s">
        <v>2354</v>
      </c>
      <c r="F4151" s="22" t="s">
        <v>2653</v>
      </c>
      <c r="G4151" s="21" t="s">
        <v>17</v>
      </c>
      <c r="H4151" s="21" t="s">
        <v>653</v>
      </c>
      <c r="I4151" s="22"/>
      <c r="J4151" s="22" t="s">
        <v>132</v>
      </c>
      <c r="K4151" s="23">
        <v>200.2</v>
      </c>
      <c r="L4151" s="23">
        <v>78.1</v>
      </c>
      <c r="M4151" s="23">
        <v>70.7</v>
      </c>
      <c r="N4151" s="23">
        <v>508.508</v>
      </c>
      <c r="O4151" s="23">
        <v>198.374</v>
      </c>
      <c r="P4151" s="23">
        <v>179.578</v>
      </c>
      <c r="Q4151" s="24" t="s">
        <v>39</v>
      </c>
      <c r="R4151" s="28">
        <v>5.8</v>
      </c>
      <c r="S4151" s="24" t="s">
        <v>132</v>
      </c>
      <c r="T4151" s="26" t="s">
        <v>39</v>
      </c>
      <c r="U4151" s="27" cm="1">
        <f t="array" ref="U4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4151" s="13"/>
      <c r="W4151" s="13"/>
      <c r="X4151" s="13"/>
      <c r="Y4151" s="13"/>
      <c r="Z4151" s="13"/>
      <c r="AC4151" s="13"/>
      <c r="AD4151" s="13"/>
      <c r="AE4151" s="13"/>
      <c r="AF4151" s="13"/>
      <c r="AG4151" s="13"/>
    </row>
    <row r="4152" hidden="1" spans="1:33">
      <c r="A4152" s="21" t="s">
        <v>4040</v>
      </c>
      <c r="B4152" s="22" t="s">
        <v>4088</v>
      </c>
      <c r="C4152" s="21" t="s">
        <v>2196</v>
      </c>
      <c r="D4152" s="21" t="s">
        <v>132</v>
      </c>
      <c r="E4152" s="21" t="s">
        <v>2354</v>
      </c>
      <c r="F4152" s="22" t="s">
        <v>2397</v>
      </c>
      <c r="G4152" s="21" t="s">
        <v>17</v>
      </c>
      <c r="H4152" s="21" t="s">
        <v>653</v>
      </c>
      <c r="I4152" s="22"/>
      <c r="J4152" s="22" t="s">
        <v>132</v>
      </c>
      <c r="K4152" s="23">
        <v>200.6</v>
      </c>
      <c r="L4152" s="23">
        <v>78.1</v>
      </c>
      <c r="M4152" s="23">
        <v>70.7</v>
      </c>
      <c r="N4152" s="23">
        <v>509.524</v>
      </c>
      <c r="O4152" s="23">
        <v>198.374</v>
      </c>
      <c r="P4152" s="23">
        <v>179.578</v>
      </c>
      <c r="Q4152" s="24" t="s">
        <v>39</v>
      </c>
      <c r="R4152" s="28">
        <v>5.4</v>
      </c>
      <c r="S4152" s="24" t="s">
        <v>132</v>
      </c>
      <c r="T4152" s="26" t="s">
        <v>39</v>
      </c>
      <c r="U4152" s="27" cm="1">
        <f t="array" ref="U4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152" s="13"/>
      <c r="W4152" s="13"/>
      <c r="X4152" s="13"/>
      <c r="Y4152" s="13"/>
      <c r="Z4152" s="13"/>
      <c r="AC4152" s="13"/>
      <c r="AD4152" s="13"/>
      <c r="AE4152" s="13"/>
      <c r="AF4152" s="13"/>
      <c r="AG4152" s="13"/>
    </row>
    <row r="4153" hidden="1" spans="1:33">
      <c r="A4153" s="21" t="s">
        <v>4040</v>
      </c>
      <c r="B4153" s="22" t="s">
        <v>4088</v>
      </c>
      <c r="C4153" s="21" t="s">
        <v>2196</v>
      </c>
      <c r="D4153" s="21" t="s">
        <v>132</v>
      </c>
      <c r="E4153" s="21" t="s">
        <v>2371</v>
      </c>
      <c r="F4153" s="22" t="s">
        <v>3058</v>
      </c>
      <c r="G4153" s="21" t="s">
        <v>17</v>
      </c>
      <c r="H4153" s="21" t="s">
        <v>653</v>
      </c>
      <c r="I4153" s="22"/>
      <c r="J4153" s="22" t="s">
        <v>132</v>
      </c>
      <c r="K4153" s="23">
        <v>204.1</v>
      </c>
      <c r="L4153" s="23">
        <v>78.5</v>
      </c>
      <c r="M4153" s="23">
        <v>68.5</v>
      </c>
      <c r="N4153" s="23">
        <v>518.414</v>
      </c>
      <c r="O4153" s="23">
        <v>199.39</v>
      </c>
      <c r="P4153" s="23">
        <v>173.99</v>
      </c>
      <c r="Q4153" s="24" t="s">
        <v>39</v>
      </c>
      <c r="R4153" s="28">
        <v>1.9</v>
      </c>
      <c r="S4153" s="24" t="s">
        <v>132</v>
      </c>
      <c r="T4153" s="26" t="s">
        <v>39</v>
      </c>
      <c r="U4153" s="27" cm="1">
        <f t="array" ref="U4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3" s="13"/>
      <c r="W4153" s="13"/>
      <c r="X4153" s="13"/>
      <c r="Y4153" s="13"/>
      <c r="Z4153" s="13"/>
      <c r="AC4153" s="13"/>
      <c r="AD4153" s="13"/>
      <c r="AE4153" s="13"/>
      <c r="AF4153" s="13"/>
      <c r="AG4153" s="13"/>
    </row>
    <row r="4154" hidden="1" spans="1:33">
      <c r="A4154" s="21" t="s">
        <v>4040</v>
      </c>
      <c r="B4154" s="22" t="s">
        <v>4088</v>
      </c>
      <c r="C4154" s="21" t="s">
        <v>2196</v>
      </c>
      <c r="D4154" s="21" t="s">
        <v>2130</v>
      </c>
      <c r="E4154" s="21" t="s">
        <v>2371</v>
      </c>
      <c r="F4154" s="22" t="s">
        <v>2372</v>
      </c>
      <c r="G4154" s="21" t="s">
        <v>17</v>
      </c>
      <c r="H4154" s="21" t="s">
        <v>653</v>
      </c>
      <c r="I4154" s="22"/>
      <c r="J4154" s="22" t="s">
        <v>132</v>
      </c>
      <c r="K4154" s="23">
        <v>204.1</v>
      </c>
      <c r="L4154" s="23">
        <v>78.5</v>
      </c>
      <c r="M4154" s="23">
        <v>69.7</v>
      </c>
      <c r="N4154" s="23">
        <v>518.414</v>
      </c>
      <c r="O4154" s="23">
        <v>199.39</v>
      </c>
      <c r="P4154" s="23">
        <v>177.038</v>
      </c>
      <c r="Q4154" s="24" t="s">
        <v>39</v>
      </c>
      <c r="R4154" s="28">
        <v>1.9</v>
      </c>
      <c r="S4154" s="24" t="s">
        <v>132</v>
      </c>
      <c r="T4154" s="26" t="s">
        <v>39</v>
      </c>
      <c r="U4154" s="27" cm="1">
        <f t="array" ref="U4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4" s="13"/>
      <c r="W4154" s="13"/>
      <c r="X4154" s="13"/>
      <c r="Y4154" s="13"/>
      <c r="Z4154" s="13"/>
      <c r="AC4154" s="13"/>
      <c r="AD4154" s="13"/>
      <c r="AE4154" s="13"/>
      <c r="AF4154" s="13"/>
      <c r="AG4154" s="13"/>
    </row>
    <row r="4155" hidden="1" spans="1:33">
      <c r="A4155" s="21" t="s">
        <v>4040</v>
      </c>
      <c r="B4155" s="22" t="s">
        <v>4088</v>
      </c>
      <c r="C4155" s="21" t="s">
        <v>2196</v>
      </c>
      <c r="D4155" s="21" t="s">
        <v>2130</v>
      </c>
      <c r="E4155" s="21" t="s">
        <v>2371</v>
      </c>
      <c r="F4155" s="22" t="s">
        <v>2342</v>
      </c>
      <c r="G4155" s="21" t="s">
        <v>17</v>
      </c>
      <c r="H4155" s="21" t="s">
        <v>653</v>
      </c>
      <c r="I4155" s="22"/>
      <c r="J4155" s="22" t="s">
        <v>132</v>
      </c>
      <c r="K4155" s="23">
        <v>204.1</v>
      </c>
      <c r="L4155" s="23">
        <v>78.5</v>
      </c>
      <c r="M4155" s="23">
        <v>70.3</v>
      </c>
      <c r="N4155" s="23">
        <v>518.414</v>
      </c>
      <c r="O4155" s="23">
        <v>199.39</v>
      </c>
      <c r="P4155" s="23">
        <v>178.562</v>
      </c>
      <c r="Q4155" s="24" t="s">
        <v>39</v>
      </c>
      <c r="R4155" s="28">
        <v>1.9</v>
      </c>
      <c r="S4155" s="24" t="s">
        <v>132</v>
      </c>
      <c r="T4155" s="26" t="s">
        <v>39</v>
      </c>
      <c r="U4155" s="27" cm="1">
        <f t="array" ref="U4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5" s="13"/>
      <c r="W4155" s="13"/>
      <c r="X4155" s="13"/>
      <c r="Y4155" s="13"/>
      <c r="Z4155" s="13"/>
      <c r="AC4155" s="13"/>
      <c r="AD4155" s="13"/>
      <c r="AE4155" s="13"/>
      <c r="AF4155" s="13"/>
      <c r="AG4155" s="13"/>
    </row>
    <row r="4156" hidden="1" spans="1:33">
      <c r="A4156" s="21" t="s">
        <v>4040</v>
      </c>
      <c r="B4156" s="22" t="s">
        <v>4089</v>
      </c>
      <c r="C4156" s="21" t="s">
        <v>2198</v>
      </c>
      <c r="D4156" s="21" t="s">
        <v>132</v>
      </c>
      <c r="E4156" s="21" t="s">
        <v>2341</v>
      </c>
      <c r="F4156" s="22" t="s">
        <v>3107</v>
      </c>
      <c r="G4156" s="21" t="s">
        <v>41</v>
      </c>
      <c r="H4156" s="21" t="s">
        <v>135</v>
      </c>
      <c r="I4156" s="22"/>
      <c r="J4156" s="22" t="s">
        <v>132</v>
      </c>
      <c r="K4156" s="23">
        <v>190</v>
      </c>
      <c r="L4156" s="23">
        <v>71.1</v>
      </c>
      <c r="M4156" s="23">
        <v>55.1</v>
      </c>
      <c r="N4156" s="23">
        <v>482.6</v>
      </c>
      <c r="O4156" s="23">
        <v>180.594</v>
      </c>
      <c r="P4156" s="23">
        <v>139.954</v>
      </c>
      <c r="Q4156" s="24" t="s">
        <v>53</v>
      </c>
      <c r="R4156" s="28">
        <v>3</v>
      </c>
      <c r="S4156" s="24" t="s">
        <v>132</v>
      </c>
      <c r="T4156" s="26" t="s">
        <v>53</v>
      </c>
      <c r="U4156" s="27" cm="1">
        <f t="array" ref="U4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56" s="13"/>
      <c r="W4156" s="13"/>
      <c r="X4156" s="13"/>
      <c r="Y4156" s="13"/>
      <c r="Z4156" s="13"/>
      <c r="AC4156" s="13"/>
      <c r="AD4156" s="13"/>
      <c r="AE4156" s="13"/>
      <c r="AF4156" s="13"/>
      <c r="AG4156" s="13"/>
    </row>
    <row r="4157" hidden="1" spans="1:33">
      <c r="A4157" s="21" t="s">
        <v>4040</v>
      </c>
      <c r="B4157" s="22" t="s">
        <v>4089</v>
      </c>
      <c r="C4157" s="21" t="s">
        <v>2198</v>
      </c>
      <c r="D4157" s="21" t="s">
        <v>132</v>
      </c>
      <c r="E4157" s="21" t="s">
        <v>2341</v>
      </c>
      <c r="F4157" s="22" t="s">
        <v>2442</v>
      </c>
      <c r="G4157" s="21" t="s">
        <v>41</v>
      </c>
      <c r="H4157" s="21" t="s">
        <v>174</v>
      </c>
      <c r="I4157" s="22"/>
      <c r="J4157" s="22" t="s">
        <v>132</v>
      </c>
      <c r="K4157" s="23">
        <v>190</v>
      </c>
      <c r="L4157" s="23">
        <v>71.1</v>
      </c>
      <c r="M4157" s="23">
        <v>55.1</v>
      </c>
      <c r="N4157" s="23">
        <v>482.6</v>
      </c>
      <c r="O4157" s="23">
        <v>180.594</v>
      </c>
      <c r="P4157" s="23">
        <v>139.954</v>
      </c>
      <c r="Q4157" s="24" t="s">
        <v>53</v>
      </c>
      <c r="R4157" s="28">
        <v>3</v>
      </c>
      <c r="S4157" s="24" t="s">
        <v>132</v>
      </c>
      <c r="T4157" s="26" t="s">
        <v>53</v>
      </c>
      <c r="U4157" s="27" cm="1">
        <f t="array" ref="U4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57" s="13"/>
      <c r="W4157" s="13"/>
      <c r="X4157" s="13"/>
      <c r="Y4157" s="13"/>
      <c r="Z4157" s="13"/>
      <c r="AC4157" s="13"/>
      <c r="AD4157" s="13"/>
      <c r="AE4157" s="13"/>
      <c r="AF4157" s="13"/>
      <c r="AG4157" s="13"/>
    </row>
    <row r="4158" hidden="1" spans="1:33">
      <c r="A4158" s="21" t="s">
        <v>4040</v>
      </c>
      <c r="B4158" s="22" t="s">
        <v>4089</v>
      </c>
      <c r="C4158" s="21" t="s">
        <v>2198</v>
      </c>
      <c r="D4158" s="21" t="s">
        <v>132</v>
      </c>
      <c r="E4158" s="21" t="s">
        <v>2341</v>
      </c>
      <c r="F4158" s="22" t="s">
        <v>2433</v>
      </c>
      <c r="G4158" s="21" t="s">
        <v>41</v>
      </c>
      <c r="H4158" s="21" t="s">
        <v>174</v>
      </c>
      <c r="I4158" s="22"/>
      <c r="J4158" s="22" t="s">
        <v>132</v>
      </c>
      <c r="K4158" s="23">
        <v>191.5</v>
      </c>
      <c r="L4158" s="23">
        <v>71.1</v>
      </c>
      <c r="M4158" s="23">
        <v>55.5</v>
      </c>
      <c r="N4158" s="23">
        <v>486.41</v>
      </c>
      <c r="O4158" s="23">
        <v>180.594</v>
      </c>
      <c r="P4158" s="23">
        <v>140.97</v>
      </c>
      <c r="Q4158" s="24" t="s">
        <v>53</v>
      </c>
      <c r="R4158" s="28">
        <v>1.5</v>
      </c>
      <c r="S4158" s="24" t="s">
        <v>132</v>
      </c>
      <c r="T4158" s="26" t="s">
        <v>53</v>
      </c>
      <c r="U4158" s="27" cm="1">
        <f t="array" ref="U4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4158" s="13"/>
      <c r="W4158" s="13"/>
      <c r="X4158" s="13"/>
      <c r="Y4158" s="13"/>
      <c r="Z4158" s="13"/>
      <c r="AC4158" s="13"/>
      <c r="AD4158" s="13"/>
      <c r="AE4158" s="13"/>
      <c r="AF4158" s="13"/>
      <c r="AG4158" s="13"/>
    </row>
    <row r="4159" hidden="1" spans="1:33">
      <c r="A4159" s="21" t="s">
        <v>4040</v>
      </c>
      <c r="B4159" s="22" t="s">
        <v>4089</v>
      </c>
      <c r="C4159" s="21" t="s">
        <v>2198</v>
      </c>
      <c r="D4159" s="21" t="s">
        <v>132</v>
      </c>
      <c r="E4159" s="21" t="s">
        <v>2341</v>
      </c>
      <c r="F4159" s="22" t="s">
        <v>2433</v>
      </c>
      <c r="G4159" s="21" t="s">
        <v>41</v>
      </c>
      <c r="H4159" s="21" t="s">
        <v>135</v>
      </c>
      <c r="I4159" s="22"/>
      <c r="J4159" s="22" t="s">
        <v>132</v>
      </c>
      <c r="K4159" s="23">
        <v>191.5</v>
      </c>
      <c r="L4159" s="23">
        <v>71.1</v>
      </c>
      <c r="M4159" s="23">
        <v>54.3</v>
      </c>
      <c r="N4159" s="23">
        <v>486.41</v>
      </c>
      <c r="O4159" s="23">
        <v>180.594</v>
      </c>
      <c r="P4159" s="23">
        <v>137.922</v>
      </c>
      <c r="Q4159" s="24" t="s">
        <v>53</v>
      </c>
      <c r="R4159" s="28">
        <v>1.5</v>
      </c>
      <c r="S4159" s="24" t="s">
        <v>132</v>
      </c>
      <c r="T4159" s="26" t="s">
        <v>53</v>
      </c>
      <c r="U4159" s="27" cm="1">
        <f t="array" ref="U4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4159" s="13"/>
      <c r="W4159" s="13"/>
      <c r="X4159" s="13"/>
      <c r="Y4159" s="13"/>
      <c r="Z4159" s="13"/>
      <c r="AC4159" s="13"/>
      <c r="AD4159" s="13"/>
      <c r="AE4159" s="13"/>
      <c r="AF4159" s="13"/>
      <c r="AG4159" s="13"/>
    </row>
    <row r="4160" hidden="1" spans="1:33">
      <c r="A4160" s="21" t="s">
        <v>4040</v>
      </c>
      <c r="B4160" s="22" t="s">
        <v>4089</v>
      </c>
      <c r="C4160" s="21" t="s">
        <v>2198</v>
      </c>
      <c r="D4160" s="21" t="s">
        <v>132</v>
      </c>
      <c r="E4160" s="21" t="s">
        <v>2345</v>
      </c>
      <c r="F4160" s="22" t="s">
        <v>2393</v>
      </c>
      <c r="G4160" s="21" t="s">
        <v>41</v>
      </c>
      <c r="H4160" s="21" t="s">
        <v>174</v>
      </c>
      <c r="I4160" s="22"/>
      <c r="J4160" s="22" t="s">
        <v>132</v>
      </c>
      <c r="K4160" s="23">
        <v>192.5</v>
      </c>
      <c r="L4160" s="23">
        <v>71.5</v>
      </c>
      <c r="M4160" s="23">
        <v>56.5</v>
      </c>
      <c r="N4160" s="23">
        <v>488.95</v>
      </c>
      <c r="O4160" s="23">
        <v>181.61</v>
      </c>
      <c r="P4160" s="23">
        <v>143.51</v>
      </c>
      <c r="Q4160" s="24" t="s">
        <v>53</v>
      </c>
      <c r="R4160" s="28">
        <v>0.5</v>
      </c>
      <c r="S4160" s="24" t="s">
        <v>132</v>
      </c>
      <c r="T4160" s="26" t="s">
        <v>53</v>
      </c>
      <c r="U4160" s="27" cm="1">
        <f t="array" ref="U4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160" s="13"/>
      <c r="W4160" s="13"/>
      <c r="X4160" s="13"/>
      <c r="Y4160" s="13"/>
      <c r="Z4160" s="13"/>
      <c r="AC4160" s="13"/>
      <c r="AD4160" s="13"/>
      <c r="AE4160" s="13"/>
      <c r="AF4160" s="13"/>
      <c r="AG4160" s="13"/>
    </row>
    <row r="4161" hidden="1" spans="1:33">
      <c r="A4161" s="21" t="s">
        <v>4040</v>
      </c>
      <c r="B4161" s="22" t="s">
        <v>4089</v>
      </c>
      <c r="C4161" s="21" t="s">
        <v>2198</v>
      </c>
      <c r="D4161" s="21" t="s">
        <v>132</v>
      </c>
      <c r="E4161" s="21" t="s">
        <v>2345</v>
      </c>
      <c r="F4161" s="22" t="s">
        <v>2393</v>
      </c>
      <c r="G4161" s="21" t="s">
        <v>41</v>
      </c>
      <c r="H4161" s="21" t="s">
        <v>135</v>
      </c>
      <c r="I4161" s="22"/>
      <c r="J4161" s="22" t="s">
        <v>132</v>
      </c>
      <c r="K4161" s="23">
        <v>192.5</v>
      </c>
      <c r="L4161" s="23">
        <v>71.5</v>
      </c>
      <c r="M4161" s="23">
        <v>56.1</v>
      </c>
      <c r="N4161" s="23">
        <v>488.95</v>
      </c>
      <c r="O4161" s="23">
        <v>181.61</v>
      </c>
      <c r="P4161" s="23">
        <v>142.494</v>
      </c>
      <c r="Q4161" s="24" t="s">
        <v>53</v>
      </c>
      <c r="R4161" s="28">
        <v>0.5</v>
      </c>
      <c r="S4161" s="24" t="s">
        <v>132</v>
      </c>
      <c r="T4161" s="26" t="s">
        <v>53</v>
      </c>
      <c r="U4161" s="27" cm="1">
        <f t="array" ref="U4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161" s="13"/>
      <c r="W4161" s="13"/>
      <c r="X4161" s="13"/>
      <c r="Y4161" s="13"/>
      <c r="Z4161" s="13"/>
      <c r="AC4161" s="13"/>
      <c r="AD4161" s="13"/>
      <c r="AE4161" s="13"/>
      <c r="AF4161" s="13"/>
      <c r="AG4161" s="13"/>
    </row>
    <row r="4162" hidden="1" spans="1:33">
      <c r="A4162" s="21" t="s">
        <v>4040</v>
      </c>
      <c r="B4162" s="22" t="s">
        <v>4090</v>
      </c>
      <c r="C4162" s="21" t="s">
        <v>132</v>
      </c>
      <c r="D4162" s="21" t="s">
        <v>132</v>
      </c>
      <c r="E4162" s="21" t="s">
        <v>2341</v>
      </c>
      <c r="F4162" s="22" t="s">
        <v>3277</v>
      </c>
      <c r="G4162" s="21" t="s">
        <v>41</v>
      </c>
      <c r="H4162" s="21" t="s">
        <v>135</v>
      </c>
      <c r="I4162" s="22"/>
      <c r="J4162" s="22" t="s">
        <v>132</v>
      </c>
      <c r="K4162" s="23">
        <v>181.1</v>
      </c>
      <c r="L4162" s="23">
        <v>65</v>
      </c>
      <c r="M4162" s="23">
        <v>52.2</v>
      </c>
      <c r="N4162" s="23">
        <v>459.994</v>
      </c>
      <c r="O4162" s="23">
        <v>165.1</v>
      </c>
      <c r="P4162" s="23">
        <v>132.588</v>
      </c>
      <c r="Q4162" s="24" t="s">
        <v>49</v>
      </c>
      <c r="R4162" s="28">
        <v>3.9</v>
      </c>
      <c r="S4162" s="24" t="s">
        <v>132</v>
      </c>
      <c r="T4162" s="26" t="s">
        <v>49</v>
      </c>
      <c r="U4162" s="27" cm="1">
        <f t="array" ref="U4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162" s="13"/>
      <c r="W4162" s="13"/>
      <c r="X4162" s="13"/>
      <c r="Y4162" s="13"/>
      <c r="Z4162" s="13"/>
      <c r="AC4162" s="13"/>
      <c r="AD4162" s="13"/>
      <c r="AE4162" s="13"/>
      <c r="AF4162" s="13"/>
      <c r="AG4162" s="13"/>
    </row>
    <row r="4163" hidden="1" spans="1:33">
      <c r="A4163" s="21" t="s">
        <v>4040</v>
      </c>
      <c r="B4163" s="22" t="s">
        <v>4090</v>
      </c>
      <c r="C4163" s="21" t="s">
        <v>2200</v>
      </c>
      <c r="D4163" s="21" t="s">
        <v>132</v>
      </c>
      <c r="E4163" s="21" t="s">
        <v>2345</v>
      </c>
      <c r="F4163" s="22" t="s">
        <v>4091</v>
      </c>
      <c r="G4163" s="21" t="s">
        <v>41</v>
      </c>
      <c r="H4163" s="21" t="s">
        <v>135</v>
      </c>
      <c r="I4163" s="22"/>
      <c r="J4163" s="22" t="s">
        <v>132</v>
      </c>
      <c r="K4163" s="23">
        <v>174.2</v>
      </c>
      <c r="L4163" s="23">
        <v>66.9</v>
      </c>
      <c r="M4163" s="23">
        <v>52.6</v>
      </c>
      <c r="N4163" s="23">
        <v>442.468</v>
      </c>
      <c r="O4163" s="23">
        <v>169.926</v>
      </c>
      <c r="P4163" s="23">
        <v>133.604</v>
      </c>
      <c r="Q4163" s="24" t="s">
        <v>45</v>
      </c>
      <c r="R4163" s="28">
        <v>3.8</v>
      </c>
      <c r="S4163" s="24" t="s">
        <v>132</v>
      </c>
      <c r="T4163" s="26" t="s">
        <v>45</v>
      </c>
      <c r="U4163" s="27" cm="1">
        <f t="array" ref="U4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63" s="13"/>
      <c r="W4163" s="13"/>
      <c r="X4163" s="13"/>
      <c r="Y4163" s="13"/>
      <c r="Z4163" s="13"/>
      <c r="AC4163" s="13"/>
      <c r="AD4163" s="13"/>
      <c r="AE4163" s="13"/>
      <c r="AF4163" s="13"/>
      <c r="AG4163" s="13"/>
    </row>
    <row r="4164" hidden="1" spans="1:33">
      <c r="A4164" s="21" t="s">
        <v>4040</v>
      </c>
      <c r="B4164" s="22" t="s">
        <v>4090</v>
      </c>
      <c r="C4164" s="21" t="s">
        <v>2200</v>
      </c>
      <c r="D4164" s="21" t="s">
        <v>132</v>
      </c>
      <c r="E4164" s="21" t="s">
        <v>2354</v>
      </c>
      <c r="F4164" s="22" t="s">
        <v>3474</v>
      </c>
      <c r="G4164" s="21" t="s">
        <v>41</v>
      </c>
      <c r="H4164" s="21" t="s">
        <v>135</v>
      </c>
      <c r="I4164" s="22"/>
      <c r="J4164" s="22" t="s">
        <v>132</v>
      </c>
      <c r="K4164" s="23">
        <v>181.9</v>
      </c>
      <c r="L4164" s="23">
        <v>68.7</v>
      </c>
      <c r="M4164" s="23">
        <v>51.2</v>
      </c>
      <c r="N4164" s="23">
        <v>462.026</v>
      </c>
      <c r="O4164" s="23">
        <v>174.498</v>
      </c>
      <c r="P4164" s="23">
        <v>130.048</v>
      </c>
      <c r="Q4164" s="24" t="s">
        <v>49</v>
      </c>
      <c r="R4164" s="28">
        <v>3.1</v>
      </c>
      <c r="S4164" s="24" t="s">
        <v>132</v>
      </c>
      <c r="T4164" s="26" t="s">
        <v>49</v>
      </c>
      <c r="U4164" s="27" cm="1">
        <f t="array" ref="U4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4164" s="13"/>
      <c r="W4164" s="13"/>
      <c r="X4164" s="13"/>
      <c r="Y4164" s="13"/>
      <c r="Z4164" s="13"/>
      <c r="AC4164" s="13"/>
      <c r="AD4164" s="13"/>
      <c r="AE4164" s="13"/>
      <c r="AF4164" s="13"/>
      <c r="AG4164" s="13"/>
    </row>
    <row r="4165" hidden="1" spans="1:33">
      <c r="A4165" s="21" t="s">
        <v>4040</v>
      </c>
      <c r="B4165" s="22" t="s">
        <v>4090</v>
      </c>
      <c r="C4165" s="21" t="s">
        <v>2200</v>
      </c>
      <c r="D4165" s="21" t="s">
        <v>132</v>
      </c>
      <c r="E4165" s="21" t="s">
        <v>2371</v>
      </c>
      <c r="F4165" s="22" t="s">
        <v>2963</v>
      </c>
      <c r="G4165" s="21" t="s">
        <v>41</v>
      </c>
      <c r="H4165" s="21" t="s">
        <v>135</v>
      </c>
      <c r="I4165" s="22"/>
      <c r="J4165" s="22" t="s">
        <v>132</v>
      </c>
      <c r="K4165" s="23">
        <v>177.7</v>
      </c>
      <c r="L4165" s="23">
        <v>71.3</v>
      </c>
      <c r="M4165" s="23">
        <v>50.2</v>
      </c>
      <c r="N4165" s="23">
        <v>451.358</v>
      </c>
      <c r="O4165" s="23">
        <v>181.102</v>
      </c>
      <c r="P4165" s="23">
        <v>127.508</v>
      </c>
      <c r="Q4165" s="24" t="s">
        <v>45</v>
      </c>
      <c r="R4165" s="28">
        <v>0.3</v>
      </c>
      <c r="S4165" s="24" t="s">
        <v>132</v>
      </c>
      <c r="T4165" s="26" t="s">
        <v>45</v>
      </c>
      <c r="U4165" s="27" cm="1">
        <f t="array" ref="U4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165" s="13"/>
      <c r="W4165" s="13"/>
      <c r="X4165" s="13"/>
      <c r="Y4165" s="13"/>
      <c r="Z4165" s="13"/>
      <c r="AC4165" s="13"/>
      <c r="AD4165" s="13"/>
      <c r="AE4165" s="13"/>
      <c r="AF4165" s="13"/>
      <c r="AG4165" s="13"/>
    </row>
    <row r="4166" hidden="1" spans="1:33">
      <c r="A4166" s="21" t="s">
        <v>4040</v>
      </c>
      <c r="B4166" s="22" t="s">
        <v>4090</v>
      </c>
      <c r="C4166" s="21" t="s">
        <v>2200</v>
      </c>
      <c r="D4166" s="21"/>
      <c r="E4166" s="21" t="s">
        <v>2371</v>
      </c>
      <c r="F4166" s="22" t="s">
        <v>2815</v>
      </c>
      <c r="G4166" s="21" t="s">
        <v>41</v>
      </c>
      <c r="H4166" s="21" t="s">
        <v>135</v>
      </c>
      <c r="I4166" s="22"/>
      <c r="J4166" s="22"/>
      <c r="K4166" s="23">
        <v>177.8</v>
      </c>
      <c r="L4166" s="23">
        <v>71.3</v>
      </c>
      <c r="M4166" s="23">
        <v>49.8</v>
      </c>
      <c r="N4166" s="23">
        <v>451.612</v>
      </c>
      <c r="O4166" s="23">
        <v>181.102</v>
      </c>
      <c r="P4166" s="23">
        <v>126.492</v>
      </c>
      <c r="Q4166" s="24" t="s">
        <v>45</v>
      </c>
      <c r="R4166" s="28">
        <v>0.2</v>
      </c>
      <c r="S4166" s="24" t="s">
        <v>132</v>
      </c>
      <c r="T4166" s="26" t="s">
        <v>45</v>
      </c>
      <c r="U4166" s="27" cm="1">
        <f t="array" ref="U4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6" s="13"/>
      <c r="W4166" s="13"/>
      <c r="X4166" s="13"/>
      <c r="Y4166" s="13"/>
      <c r="Z4166" s="13"/>
      <c r="AC4166" s="13"/>
      <c r="AD4166" s="13"/>
      <c r="AE4166" s="13"/>
      <c r="AF4166" s="13"/>
      <c r="AG4166" s="13"/>
    </row>
    <row r="4167" hidden="1" spans="1:33">
      <c r="A4167" s="21" t="s">
        <v>4040</v>
      </c>
      <c r="B4167" s="22" t="s">
        <v>4090</v>
      </c>
      <c r="C4167" s="21" t="s">
        <v>2200</v>
      </c>
      <c r="D4167" s="21" t="s">
        <v>132</v>
      </c>
      <c r="E4167" s="21" t="s">
        <v>2371</v>
      </c>
      <c r="F4167" s="22" t="s">
        <v>2664</v>
      </c>
      <c r="G4167" s="21" t="s">
        <v>41</v>
      </c>
      <c r="H4167" s="21" t="s">
        <v>135</v>
      </c>
      <c r="I4167" s="22"/>
      <c r="J4167" s="22" t="s">
        <v>132</v>
      </c>
      <c r="K4167" s="23">
        <v>177.8</v>
      </c>
      <c r="L4167" s="23">
        <v>71.3</v>
      </c>
      <c r="M4167" s="23">
        <v>50.2</v>
      </c>
      <c r="N4167" s="23">
        <v>451.612</v>
      </c>
      <c r="O4167" s="23">
        <v>181.102</v>
      </c>
      <c r="P4167" s="23">
        <v>127.508</v>
      </c>
      <c r="Q4167" s="24" t="s">
        <v>45</v>
      </c>
      <c r="R4167" s="28">
        <v>0.2</v>
      </c>
      <c r="S4167" s="24" t="s">
        <v>132</v>
      </c>
      <c r="T4167" s="26" t="s">
        <v>45</v>
      </c>
      <c r="U4167" s="27" cm="1">
        <f t="array" ref="U4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7" s="13"/>
      <c r="W4167" s="13"/>
      <c r="X4167" s="13"/>
      <c r="Y4167" s="13"/>
      <c r="Z4167" s="13"/>
      <c r="AC4167" s="13"/>
      <c r="AD4167" s="13"/>
      <c r="AE4167" s="13"/>
      <c r="AF4167" s="13"/>
      <c r="AG4167" s="13"/>
    </row>
    <row r="4168" hidden="1" spans="1:33">
      <c r="A4168" s="21" t="s">
        <v>4040</v>
      </c>
      <c r="B4168" s="22" t="s">
        <v>4090</v>
      </c>
      <c r="C4168" s="21" t="s">
        <v>2200</v>
      </c>
      <c r="D4168" s="21"/>
      <c r="E4168" s="21" t="s">
        <v>2371</v>
      </c>
      <c r="F4168" s="22" t="s">
        <v>2764</v>
      </c>
      <c r="G4168" s="21" t="s">
        <v>41</v>
      </c>
      <c r="H4168" s="21" t="s">
        <v>135</v>
      </c>
      <c r="I4168" s="22"/>
      <c r="J4168" s="22"/>
      <c r="K4168" s="23">
        <v>177.8</v>
      </c>
      <c r="L4168" s="23">
        <v>71.3</v>
      </c>
      <c r="M4168" s="23">
        <v>49.8</v>
      </c>
      <c r="N4168" s="23">
        <v>451.612</v>
      </c>
      <c r="O4168" s="23">
        <v>181.102</v>
      </c>
      <c r="P4168" s="23">
        <v>126.492</v>
      </c>
      <c r="Q4168" s="24" t="s">
        <v>45</v>
      </c>
      <c r="R4168" s="28">
        <v>0.2</v>
      </c>
      <c r="S4168" s="24" t="s">
        <v>132</v>
      </c>
      <c r="T4168" s="26" t="s">
        <v>45</v>
      </c>
      <c r="U4168" s="27" cm="1">
        <f t="array" ref="U4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8" s="13"/>
      <c r="W4168" s="13"/>
      <c r="X4168" s="13"/>
      <c r="Y4168" s="13"/>
      <c r="Z4168" s="13"/>
      <c r="AC4168" s="13"/>
      <c r="AD4168" s="13"/>
      <c r="AE4168" s="13"/>
      <c r="AF4168" s="13"/>
      <c r="AG4168" s="13"/>
    </row>
    <row r="4169" hidden="1" spans="1:33">
      <c r="A4169" s="21" t="s">
        <v>4040</v>
      </c>
      <c r="B4169" s="22" t="s">
        <v>4090</v>
      </c>
      <c r="C4169" s="21" t="s">
        <v>2201</v>
      </c>
      <c r="D4169" s="21"/>
      <c r="E4169" s="21" t="s">
        <v>2357</v>
      </c>
      <c r="F4169" s="22" t="s">
        <v>3056</v>
      </c>
      <c r="G4169" s="21" t="s">
        <v>41</v>
      </c>
      <c r="H4169" s="21" t="s">
        <v>135</v>
      </c>
      <c r="I4169" s="22"/>
      <c r="J4169" s="22"/>
      <c r="K4169" s="23">
        <v>172.5</v>
      </c>
      <c r="L4169" s="23">
        <v>73</v>
      </c>
      <c r="M4169" s="23">
        <v>50.9</v>
      </c>
      <c r="N4169" s="23">
        <v>438.15</v>
      </c>
      <c r="O4169" s="23">
        <v>185.42</v>
      </c>
      <c r="P4169" s="23">
        <v>129.286</v>
      </c>
      <c r="Q4169" s="24" t="s">
        <v>45</v>
      </c>
      <c r="R4169" s="28">
        <v>5.5</v>
      </c>
      <c r="S4169" s="24" t="s">
        <v>132</v>
      </c>
      <c r="T4169" s="26" t="s">
        <v>45</v>
      </c>
      <c r="U4169" s="27" cm="1">
        <f t="array" ref="U4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69" s="13"/>
      <c r="W4169" s="13"/>
      <c r="X4169" s="13"/>
      <c r="Y4169" s="13"/>
      <c r="Z4169" s="13"/>
      <c r="AC4169" s="13"/>
      <c r="AD4169" s="13"/>
      <c r="AE4169" s="13"/>
      <c r="AF4169" s="13"/>
      <c r="AG4169" s="13"/>
    </row>
    <row r="4170" hidden="1" spans="1:33">
      <c r="A4170" s="21" t="s">
        <v>4040</v>
      </c>
      <c r="B4170" s="22" t="s">
        <v>4090</v>
      </c>
      <c r="C4170" s="21" t="s">
        <v>4092</v>
      </c>
      <c r="D4170" s="21" t="s">
        <v>132</v>
      </c>
      <c r="E4170" s="21" t="s">
        <v>2357</v>
      </c>
      <c r="F4170" s="22" t="s">
        <v>3008</v>
      </c>
      <c r="G4170" s="21" t="s">
        <v>41</v>
      </c>
      <c r="H4170" s="21" t="s">
        <v>135</v>
      </c>
      <c r="I4170" s="22"/>
      <c r="J4170" s="22" t="s">
        <v>132</v>
      </c>
      <c r="K4170" s="23">
        <v>172.5</v>
      </c>
      <c r="L4170" s="23">
        <v>73</v>
      </c>
      <c r="M4170" s="23">
        <v>51.1</v>
      </c>
      <c r="N4170" s="23">
        <v>438.15</v>
      </c>
      <c r="O4170" s="23">
        <v>185.42</v>
      </c>
      <c r="P4170" s="23">
        <v>129.794</v>
      </c>
      <c r="Q4170" s="24" t="s">
        <v>45</v>
      </c>
      <c r="R4170" s="28">
        <v>5.5</v>
      </c>
      <c r="S4170" s="24" t="s">
        <v>132</v>
      </c>
      <c r="T4170" s="26" t="s">
        <v>45</v>
      </c>
      <c r="U4170" s="27" cm="1">
        <f t="array" ref="U4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70" s="13"/>
      <c r="W4170" s="13"/>
      <c r="X4170" s="13"/>
      <c r="Y4170" s="13"/>
      <c r="Z4170" s="13"/>
      <c r="AC4170" s="13"/>
      <c r="AD4170" s="13"/>
      <c r="AE4170" s="13"/>
      <c r="AF4170" s="13"/>
      <c r="AG4170" s="13"/>
    </row>
    <row r="4171" hidden="1" spans="1:33">
      <c r="A4171" s="21" t="s">
        <v>4040</v>
      </c>
      <c r="B4171" s="22" t="s">
        <v>4090</v>
      </c>
      <c r="C4171" s="21" t="s">
        <v>4092</v>
      </c>
      <c r="D4171" s="21"/>
      <c r="E4171" s="21" t="s">
        <v>2357</v>
      </c>
      <c r="F4171" s="22" t="s">
        <v>2359</v>
      </c>
      <c r="G4171" s="21" t="s">
        <v>41</v>
      </c>
      <c r="H4171" s="21" t="s">
        <v>135</v>
      </c>
      <c r="I4171" s="22"/>
      <c r="J4171" s="22"/>
      <c r="K4171" s="23">
        <v>172.5</v>
      </c>
      <c r="L4171" s="23">
        <v>73</v>
      </c>
      <c r="M4171" s="23">
        <v>50.9</v>
      </c>
      <c r="N4171" s="23">
        <v>438.15</v>
      </c>
      <c r="O4171" s="23">
        <v>185.42</v>
      </c>
      <c r="P4171" s="23">
        <v>129.286</v>
      </c>
      <c r="Q4171" s="24" t="s">
        <v>45</v>
      </c>
      <c r="R4171" s="28">
        <v>5.5</v>
      </c>
      <c r="S4171" s="24" t="s">
        <v>132</v>
      </c>
      <c r="T4171" s="26" t="s">
        <v>45</v>
      </c>
      <c r="U4171" s="27" cm="1">
        <f t="array" ref="U4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71" s="13"/>
      <c r="W4171" s="13"/>
      <c r="X4171" s="13"/>
      <c r="Y4171" s="13"/>
      <c r="Z4171" s="13"/>
      <c r="AC4171" s="13"/>
      <c r="AD4171" s="13"/>
      <c r="AE4171" s="13"/>
      <c r="AF4171" s="13"/>
      <c r="AG4171" s="13"/>
    </row>
    <row r="4172" ht="12.4" hidden="1" spans="1:33">
      <c r="A4172" s="21" t="s">
        <v>4040</v>
      </c>
      <c r="B4172" s="22" t="s">
        <v>4093</v>
      </c>
      <c r="C4172" s="21" t="s">
        <v>2204</v>
      </c>
      <c r="D4172" s="21" t="s">
        <v>132</v>
      </c>
      <c r="E4172" s="21" t="s">
        <v>2341</v>
      </c>
      <c r="F4172" s="22" t="s">
        <v>4094</v>
      </c>
      <c r="G4172" s="21" t="s">
        <v>73</v>
      </c>
      <c r="H4172" s="21" t="s">
        <v>567</v>
      </c>
      <c r="I4172" s="22" t="s">
        <v>80</v>
      </c>
      <c r="J4172" s="22">
        <v>6</v>
      </c>
      <c r="K4172" s="23">
        <v>184.4</v>
      </c>
      <c r="L4172" s="23">
        <v>70.3</v>
      </c>
      <c r="M4172" s="23">
        <v>67.7</v>
      </c>
      <c r="N4172" s="23">
        <v>468.376</v>
      </c>
      <c r="O4172" s="23">
        <v>178.562</v>
      </c>
      <c r="P4172" s="23">
        <v>171.958</v>
      </c>
      <c r="Q4172" s="24" t="s">
        <v>2674</v>
      </c>
      <c r="R4172" s="28">
        <v>25.6</v>
      </c>
      <c r="S4172" s="24" t="s">
        <v>3426</v>
      </c>
      <c r="T4172" s="26" t="s">
        <v>2674</v>
      </c>
      <c r="U4172" s="27" t="str" cm="1">
        <f t="array" ref="U4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72" s="13"/>
      <c r="W4172" s="13"/>
      <c r="X4172" s="13"/>
      <c r="Y4172" s="13"/>
      <c r="Z4172" s="13"/>
      <c r="AC4172" s="13"/>
      <c r="AD4172" s="13"/>
      <c r="AE4172" s="13"/>
      <c r="AF4172" s="13"/>
      <c r="AG4172" s="13"/>
    </row>
    <row r="4173" hidden="1" spans="1:33">
      <c r="A4173" s="21" t="s">
        <v>4040</v>
      </c>
      <c r="B4173" s="22" t="s">
        <v>4093</v>
      </c>
      <c r="C4173" s="21" t="s">
        <v>2204</v>
      </c>
      <c r="D4173" s="21" t="s">
        <v>132</v>
      </c>
      <c r="E4173" s="21" t="s">
        <v>2341</v>
      </c>
      <c r="F4173" s="22" t="s">
        <v>4094</v>
      </c>
      <c r="G4173" s="21" t="s">
        <v>73</v>
      </c>
      <c r="H4173" s="21" t="s">
        <v>567</v>
      </c>
      <c r="I4173" s="22" t="s">
        <v>4095</v>
      </c>
      <c r="J4173" s="22">
        <v>6</v>
      </c>
      <c r="K4173" s="23">
        <v>202.9</v>
      </c>
      <c r="L4173" s="23">
        <v>70.3</v>
      </c>
      <c r="M4173" s="23">
        <v>67.7</v>
      </c>
      <c r="N4173" s="23">
        <v>515.366</v>
      </c>
      <c r="O4173" s="23">
        <v>178.562</v>
      </c>
      <c r="P4173" s="23">
        <v>171.958</v>
      </c>
      <c r="Q4173" s="24" t="s">
        <v>72</v>
      </c>
      <c r="R4173" s="28">
        <v>7.1</v>
      </c>
      <c r="S4173" s="24" t="s">
        <v>132</v>
      </c>
      <c r="T4173" s="26" t="s">
        <v>72</v>
      </c>
      <c r="U4173" s="27" cm="1">
        <f t="array" ref="U4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173" s="13"/>
      <c r="W4173" s="13"/>
      <c r="X4173" s="13"/>
      <c r="Y4173" s="13"/>
      <c r="Z4173" s="13"/>
      <c r="AC4173" s="13"/>
      <c r="AD4173" s="13"/>
      <c r="AE4173" s="13"/>
      <c r="AF4173" s="13"/>
      <c r="AG4173" s="13"/>
    </row>
    <row r="4174" hidden="1" spans="1:33">
      <c r="A4174" s="21" t="s">
        <v>4040</v>
      </c>
      <c r="B4174" s="22" t="s">
        <v>4093</v>
      </c>
      <c r="C4174" s="21" t="s">
        <v>2204</v>
      </c>
      <c r="D4174" s="21" t="s">
        <v>132</v>
      </c>
      <c r="E4174" s="21" t="s">
        <v>2341</v>
      </c>
      <c r="F4174" s="22" t="s">
        <v>2389</v>
      </c>
      <c r="G4174" s="21" t="s">
        <v>73</v>
      </c>
      <c r="H4174" s="21" t="s">
        <v>567</v>
      </c>
      <c r="I4174" s="22" t="s">
        <v>3045</v>
      </c>
      <c r="J4174" s="22">
        <v>5</v>
      </c>
      <c r="K4174" s="23">
        <v>202.9</v>
      </c>
      <c r="L4174" s="23">
        <v>70.3</v>
      </c>
      <c r="M4174" s="23">
        <v>67.7</v>
      </c>
      <c r="N4174" s="23">
        <v>515.366</v>
      </c>
      <c r="O4174" s="23">
        <v>178.562</v>
      </c>
      <c r="P4174" s="23">
        <v>171.958</v>
      </c>
      <c r="Q4174" s="24" t="s">
        <v>72</v>
      </c>
      <c r="R4174" s="28">
        <v>7.1</v>
      </c>
      <c r="S4174" s="24" t="s">
        <v>132</v>
      </c>
      <c r="T4174" s="26" t="s">
        <v>72</v>
      </c>
      <c r="U4174" s="27" cm="1">
        <f t="array" ref="U4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174" s="13"/>
      <c r="W4174" s="13"/>
      <c r="X4174" s="13"/>
      <c r="Y4174" s="13"/>
      <c r="Z4174" s="13"/>
      <c r="AC4174" s="13"/>
      <c r="AD4174" s="13"/>
      <c r="AE4174" s="13"/>
      <c r="AF4174" s="13"/>
      <c r="AG4174" s="13"/>
    </row>
    <row r="4175" hidden="1" spans="1:33">
      <c r="A4175" s="21" t="s">
        <v>4040</v>
      </c>
      <c r="B4175" s="22" t="s">
        <v>4093</v>
      </c>
      <c r="C4175" s="21" t="s">
        <v>2204</v>
      </c>
      <c r="D4175" s="21" t="s">
        <v>132</v>
      </c>
      <c r="E4175" s="21" t="s">
        <v>2345</v>
      </c>
      <c r="F4175" s="22" t="s">
        <v>2366</v>
      </c>
      <c r="G4175" s="21" t="s">
        <v>73</v>
      </c>
      <c r="H4175" s="21" t="s">
        <v>567</v>
      </c>
      <c r="I4175" s="22" t="s">
        <v>3045</v>
      </c>
      <c r="J4175" s="22">
        <v>5</v>
      </c>
      <c r="K4175" s="23">
        <v>208.1</v>
      </c>
      <c r="L4175" s="23">
        <v>74.6</v>
      </c>
      <c r="M4175" s="23">
        <v>70.3</v>
      </c>
      <c r="N4175" s="23">
        <v>528.574</v>
      </c>
      <c r="O4175" s="23">
        <v>189.484</v>
      </c>
      <c r="P4175" s="23">
        <v>178.562</v>
      </c>
      <c r="Q4175" s="24" t="s">
        <v>72</v>
      </c>
      <c r="R4175" s="28">
        <v>1.9</v>
      </c>
      <c r="S4175" s="24" t="s">
        <v>132</v>
      </c>
      <c r="T4175" s="26" t="s">
        <v>72</v>
      </c>
      <c r="U4175" s="27" cm="1">
        <f t="array" ref="U4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5" s="13"/>
      <c r="W4175" s="13"/>
      <c r="X4175" s="13"/>
      <c r="Y4175" s="13"/>
      <c r="Z4175" s="13"/>
      <c r="AC4175" s="13"/>
      <c r="AD4175" s="13"/>
      <c r="AE4175" s="13"/>
      <c r="AF4175" s="13"/>
      <c r="AG4175" s="13"/>
    </row>
    <row r="4176" hidden="1" spans="1:33">
      <c r="A4176" s="21" t="s">
        <v>4040</v>
      </c>
      <c r="B4176" s="22" t="s">
        <v>4093</v>
      </c>
      <c r="C4176" s="21" t="s">
        <v>2204</v>
      </c>
      <c r="D4176" s="21" t="s">
        <v>132</v>
      </c>
      <c r="E4176" s="21" t="s">
        <v>2345</v>
      </c>
      <c r="F4176" s="22" t="s">
        <v>2992</v>
      </c>
      <c r="G4176" s="21" t="s">
        <v>73</v>
      </c>
      <c r="H4176" s="21" t="s">
        <v>567</v>
      </c>
      <c r="I4176" s="22" t="s">
        <v>4096</v>
      </c>
      <c r="J4176" s="22">
        <v>6</v>
      </c>
      <c r="K4176" s="23">
        <v>208.1</v>
      </c>
      <c r="L4176" s="23">
        <v>74.6</v>
      </c>
      <c r="M4176" s="23">
        <v>70.3</v>
      </c>
      <c r="N4176" s="23">
        <v>528.574</v>
      </c>
      <c r="O4176" s="23">
        <v>189.484</v>
      </c>
      <c r="P4176" s="23">
        <v>178.562</v>
      </c>
      <c r="Q4176" s="24" t="s">
        <v>72</v>
      </c>
      <c r="R4176" s="28">
        <v>1.9</v>
      </c>
      <c r="S4176" s="24" t="s">
        <v>132</v>
      </c>
      <c r="T4176" s="26" t="s">
        <v>72</v>
      </c>
      <c r="U4176" s="27" cm="1">
        <f t="array" ref="U4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6" s="13"/>
      <c r="W4176" s="13"/>
      <c r="X4176" s="13"/>
      <c r="Y4176" s="13"/>
      <c r="Z4176" s="13"/>
      <c r="AC4176" s="13"/>
      <c r="AD4176" s="13"/>
      <c r="AE4176" s="13"/>
      <c r="AF4176" s="13"/>
      <c r="AG4176" s="13"/>
    </row>
    <row r="4177" hidden="1" spans="1:33">
      <c r="A4177" s="21" t="s">
        <v>4040</v>
      </c>
      <c r="B4177" s="22" t="s">
        <v>4093</v>
      </c>
      <c r="C4177" s="21" t="s">
        <v>2204</v>
      </c>
      <c r="D4177" s="21" t="s">
        <v>132</v>
      </c>
      <c r="E4177" s="21" t="s">
        <v>2345</v>
      </c>
      <c r="F4177" s="22" t="s">
        <v>3868</v>
      </c>
      <c r="G4177" s="21" t="s">
        <v>73</v>
      </c>
      <c r="H4177" s="21" t="s">
        <v>567</v>
      </c>
      <c r="I4177" s="22" t="s">
        <v>3045</v>
      </c>
      <c r="J4177" s="22">
        <v>6</v>
      </c>
      <c r="K4177" s="23">
        <v>221.3</v>
      </c>
      <c r="L4177" s="23">
        <v>74.6</v>
      </c>
      <c r="M4177" s="23">
        <v>70.3</v>
      </c>
      <c r="N4177" s="23">
        <v>562.102</v>
      </c>
      <c r="O4177" s="23">
        <v>189.484</v>
      </c>
      <c r="P4177" s="23">
        <v>178.562</v>
      </c>
      <c r="Q4177" s="24" t="s">
        <v>77</v>
      </c>
      <c r="R4177" s="28">
        <v>8.7</v>
      </c>
      <c r="S4177" s="24" t="s">
        <v>132</v>
      </c>
      <c r="T4177" s="26" t="s">
        <v>77</v>
      </c>
      <c r="U4177" s="27" cm="1">
        <f t="array" ref="U4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4177" s="13"/>
      <c r="W4177" s="13"/>
      <c r="X4177" s="13"/>
      <c r="Y4177" s="13"/>
      <c r="Z4177" s="13"/>
      <c r="AC4177" s="13"/>
      <c r="AD4177" s="13"/>
      <c r="AE4177" s="13"/>
      <c r="AF4177" s="13"/>
      <c r="AG4177" s="13"/>
    </row>
    <row r="4178" hidden="1" spans="1:33">
      <c r="A4178" s="21" t="s">
        <v>4040</v>
      </c>
      <c r="B4178" s="22" t="s">
        <v>4093</v>
      </c>
      <c r="C4178" s="21" t="s">
        <v>2204</v>
      </c>
      <c r="D4178" s="21" t="s">
        <v>132</v>
      </c>
      <c r="E4178" s="21" t="s">
        <v>2345</v>
      </c>
      <c r="F4178" s="22" t="s">
        <v>2953</v>
      </c>
      <c r="G4178" s="21" t="s">
        <v>73</v>
      </c>
      <c r="H4178" s="21" t="s">
        <v>567</v>
      </c>
      <c r="I4178" s="22" t="s">
        <v>3045</v>
      </c>
      <c r="J4178" s="22">
        <v>5</v>
      </c>
      <c r="K4178" s="23">
        <v>208.1</v>
      </c>
      <c r="L4178" s="23">
        <v>74.6</v>
      </c>
      <c r="M4178" s="23">
        <v>70.3</v>
      </c>
      <c r="N4178" s="23">
        <v>528.574</v>
      </c>
      <c r="O4178" s="23">
        <v>189.484</v>
      </c>
      <c r="P4178" s="23">
        <v>178.562</v>
      </c>
      <c r="Q4178" s="24" t="s">
        <v>72</v>
      </c>
      <c r="R4178" s="28">
        <v>1.9</v>
      </c>
      <c r="S4178" s="24" t="s">
        <v>132</v>
      </c>
      <c r="T4178" s="26" t="s">
        <v>72</v>
      </c>
      <c r="U4178" s="27" cm="1">
        <f t="array" ref="U4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8" s="13"/>
      <c r="W4178" s="13"/>
      <c r="X4178" s="13"/>
      <c r="Y4178" s="13"/>
      <c r="Z4178" s="13"/>
      <c r="AC4178" s="13"/>
      <c r="AD4178" s="13"/>
      <c r="AE4178" s="13"/>
      <c r="AF4178" s="13"/>
      <c r="AG4178" s="13"/>
    </row>
    <row r="4179" hidden="1" spans="1:33">
      <c r="A4179" s="21" t="s">
        <v>4040</v>
      </c>
      <c r="B4179" s="22" t="s">
        <v>4093</v>
      </c>
      <c r="C4179" s="21" t="s">
        <v>2204</v>
      </c>
      <c r="D4179" s="21" t="s">
        <v>132</v>
      </c>
      <c r="E4179" s="21" t="s">
        <v>2354</v>
      </c>
      <c r="F4179" s="22" t="s">
        <v>2546</v>
      </c>
      <c r="G4179" s="21" t="s">
        <v>73</v>
      </c>
      <c r="H4179" s="21" t="s">
        <v>567</v>
      </c>
      <c r="I4179" s="22" t="s">
        <v>4096</v>
      </c>
      <c r="J4179" s="22">
        <v>6</v>
      </c>
      <c r="K4179" s="23">
        <v>212.3</v>
      </c>
      <c r="L4179" s="23">
        <v>75.2</v>
      </c>
      <c r="M4179" s="23">
        <v>70.6</v>
      </c>
      <c r="N4179" s="23">
        <v>539.242</v>
      </c>
      <c r="O4179" s="23">
        <v>191.008</v>
      </c>
      <c r="P4179" s="23">
        <v>179.324</v>
      </c>
      <c r="Q4179" s="24" t="s">
        <v>75</v>
      </c>
      <c r="R4179" s="28">
        <v>7.7</v>
      </c>
      <c r="S4179" s="24" t="s">
        <v>132</v>
      </c>
      <c r="T4179" s="26" t="s">
        <v>75</v>
      </c>
      <c r="U4179" s="27" cm="1">
        <f t="array" ref="U4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79" s="13"/>
      <c r="W4179" s="13"/>
      <c r="X4179" s="13"/>
      <c r="Y4179" s="13"/>
      <c r="Z4179" s="13"/>
      <c r="AC4179" s="13"/>
      <c r="AD4179" s="13"/>
      <c r="AE4179" s="13"/>
      <c r="AF4179" s="13"/>
      <c r="AG4179" s="13"/>
    </row>
    <row r="4180" hidden="1" spans="1:33">
      <c r="A4180" s="21" t="s">
        <v>4040</v>
      </c>
      <c r="B4180" s="22" t="s">
        <v>4093</v>
      </c>
      <c r="C4180" s="21" t="s">
        <v>2204</v>
      </c>
      <c r="D4180" s="21" t="s">
        <v>132</v>
      </c>
      <c r="E4180" s="21" t="s">
        <v>2354</v>
      </c>
      <c r="F4180" s="22" t="s">
        <v>2546</v>
      </c>
      <c r="G4180" s="21" t="s">
        <v>73</v>
      </c>
      <c r="H4180" s="21" t="s">
        <v>567</v>
      </c>
      <c r="I4180" s="22" t="s">
        <v>3045</v>
      </c>
      <c r="J4180" s="22">
        <v>5</v>
      </c>
      <c r="K4180" s="23">
        <v>212.3</v>
      </c>
      <c r="L4180" s="23">
        <v>75.2</v>
      </c>
      <c r="M4180" s="23">
        <v>71.6</v>
      </c>
      <c r="N4180" s="23">
        <v>539.242</v>
      </c>
      <c r="O4180" s="23">
        <v>191.008</v>
      </c>
      <c r="P4180" s="23">
        <v>181.864</v>
      </c>
      <c r="Q4180" s="24" t="s">
        <v>75</v>
      </c>
      <c r="R4180" s="28">
        <v>7.7</v>
      </c>
      <c r="S4180" s="24" t="s">
        <v>132</v>
      </c>
      <c r="T4180" s="26" t="s">
        <v>75</v>
      </c>
      <c r="U4180" s="27" cm="1">
        <f t="array" ref="U4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80" s="13"/>
      <c r="W4180" s="13"/>
      <c r="X4180" s="13"/>
      <c r="Y4180" s="13"/>
      <c r="Z4180" s="13"/>
      <c r="AC4180" s="13"/>
      <c r="AD4180" s="13"/>
      <c r="AE4180" s="13"/>
      <c r="AF4180" s="13"/>
      <c r="AG4180" s="13"/>
    </row>
    <row r="4181" hidden="1" spans="1:33">
      <c r="A4181" s="21" t="s">
        <v>4040</v>
      </c>
      <c r="B4181" s="22" t="s">
        <v>4093</v>
      </c>
      <c r="C4181" s="21" t="s">
        <v>2204</v>
      </c>
      <c r="D4181" s="21" t="s">
        <v>132</v>
      </c>
      <c r="E4181" s="21" t="s">
        <v>2354</v>
      </c>
      <c r="F4181" s="22" t="s">
        <v>2546</v>
      </c>
      <c r="G4181" s="21" t="s">
        <v>73</v>
      </c>
      <c r="H4181" s="21" t="s">
        <v>567</v>
      </c>
      <c r="I4181" s="22" t="s">
        <v>3045</v>
      </c>
      <c r="J4181" s="22">
        <v>6</v>
      </c>
      <c r="K4181" s="23">
        <v>225.5</v>
      </c>
      <c r="L4181" s="23">
        <v>75.2</v>
      </c>
      <c r="M4181" s="23">
        <v>71.6</v>
      </c>
      <c r="N4181" s="23">
        <v>572.77</v>
      </c>
      <c r="O4181" s="23">
        <v>191.008</v>
      </c>
      <c r="P4181" s="23">
        <v>181.864</v>
      </c>
      <c r="Q4181" s="24" t="s">
        <v>77</v>
      </c>
      <c r="R4181" s="28">
        <v>4.5</v>
      </c>
      <c r="S4181" s="24" t="s">
        <v>132</v>
      </c>
      <c r="T4181" s="26" t="s">
        <v>77</v>
      </c>
      <c r="U4181" s="27" cm="1">
        <f t="array" ref="U4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4181" s="13"/>
      <c r="W4181" s="13"/>
      <c r="X4181" s="13"/>
      <c r="Y4181" s="13"/>
      <c r="Z4181" s="13"/>
      <c r="AC4181" s="13"/>
      <c r="AD4181" s="13"/>
      <c r="AE4181" s="13"/>
      <c r="AF4181" s="13"/>
      <c r="AG4181" s="13"/>
    </row>
    <row r="4182" hidden="1" spans="1:33">
      <c r="A4182" s="21" t="s">
        <v>4040</v>
      </c>
      <c r="B4182" s="22" t="s">
        <v>4093</v>
      </c>
      <c r="C4182" s="21" t="s">
        <v>2204</v>
      </c>
      <c r="D4182" s="21" t="s">
        <v>2205</v>
      </c>
      <c r="E4182" s="21" t="s">
        <v>2354</v>
      </c>
      <c r="F4182" s="22" t="s">
        <v>2538</v>
      </c>
      <c r="G4182" s="21" t="s">
        <v>73</v>
      </c>
      <c r="H4182" s="21" t="s">
        <v>567</v>
      </c>
      <c r="I4182" s="22" t="s">
        <v>3045</v>
      </c>
      <c r="J4182" s="22">
        <v>5</v>
      </c>
      <c r="K4182" s="23">
        <v>212.3</v>
      </c>
      <c r="L4182" s="23">
        <v>75.2</v>
      </c>
      <c r="M4182" s="23">
        <v>71.6</v>
      </c>
      <c r="N4182" s="23">
        <v>539.242</v>
      </c>
      <c r="O4182" s="23">
        <v>191.008</v>
      </c>
      <c r="P4182" s="23">
        <v>181.864</v>
      </c>
      <c r="Q4182" s="24" t="s">
        <v>75</v>
      </c>
      <c r="R4182" s="28">
        <v>7.7</v>
      </c>
      <c r="S4182" s="24" t="s">
        <v>132</v>
      </c>
      <c r="T4182" s="26" t="s">
        <v>75</v>
      </c>
      <c r="U4182" s="27" cm="1">
        <f t="array" ref="U4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82" s="13"/>
      <c r="W4182" s="13"/>
      <c r="X4182" s="13"/>
      <c r="Y4182" s="13"/>
      <c r="Z4182" s="13"/>
      <c r="AC4182" s="13"/>
      <c r="AD4182" s="13"/>
      <c r="AE4182" s="13"/>
      <c r="AF4182" s="13"/>
      <c r="AG4182" s="13"/>
    </row>
    <row r="4183" hidden="1" spans="1:33">
      <c r="A4183" s="21" t="s">
        <v>4040</v>
      </c>
      <c r="B4183" s="22" t="s">
        <v>4093</v>
      </c>
      <c r="C4183" s="21" t="s">
        <v>2204</v>
      </c>
      <c r="D4183" s="21" t="s">
        <v>132</v>
      </c>
      <c r="E4183" s="21" t="s">
        <v>2371</v>
      </c>
      <c r="F4183" s="22" t="s">
        <v>2359</v>
      </c>
      <c r="G4183" s="21" t="s">
        <v>73</v>
      </c>
      <c r="H4183" s="21" t="s">
        <v>567</v>
      </c>
      <c r="I4183" s="22" t="s">
        <v>3045</v>
      </c>
      <c r="J4183" s="22">
        <v>5</v>
      </c>
      <c r="K4183" s="23">
        <v>213</v>
      </c>
      <c r="L4183" s="23">
        <v>77.9</v>
      </c>
      <c r="M4183" s="23">
        <v>74.7</v>
      </c>
      <c r="N4183" s="23">
        <v>541.02</v>
      </c>
      <c r="O4183" s="23">
        <v>197.866</v>
      </c>
      <c r="P4183" s="23">
        <v>189.738</v>
      </c>
      <c r="Q4183" s="24" t="s">
        <v>75</v>
      </c>
      <c r="R4183" s="28">
        <v>7</v>
      </c>
      <c r="S4183" s="24" t="s">
        <v>132</v>
      </c>
      <c r="T4183" s="26" t="s">
        <v>75</v>
      </c>
      <c r="U4183" s="27" cm="1">
        <f t="array" ref="U4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4183" s="13"/>
      <c r="W4183" s="13"/>
      <c r="X4183" s="13"/>
      <c r="Y4183" s="13"/>
      <c r="Z4183" s="13"/>
      <c r="AC4183" s="13"/>
      <c r="AD4183" s="13"/>
      <c r="AE4183" s="13"/>
      <c r="AF4183" s="13"/>
      <c r="AG4183" s="13"/>
    </row>
    <row r="4184" hidden="1" spans="1:33">
      <c r="A4184" s="21" t="s">
        <v>4040</v>
      </c>
      <c r="B4184" s="22" t="s">
        <v>4093</v>
      </c>
      <c r="C4184" s="21" t="s">
        <v>2204</v>
      </c>
      <c r="D4184" s="21" t="s">
        <v>132</v>
      </c>
      <c r="E4184" s="21" t="s">
        <v>2371</v>
      </c>
      <c r="F4184" s="22" t="s">
        <v>2359</v>
      </c>
      <c r="G4184" s="21" t="s">
        <v>73</v>
      </c>
      <c r="H4184" s="21" t="s">
        <v>567</v>
      </c>
      <c r="I4184" s="22" t="s">
        <v>4095</v>
      </c>
      <c r="J4184" s="22">
        <v>6</v>
      </c>
      <c r="K4184" s="23">
        <v>226.2</v>
      </c>
      <c r="L4184" s="23">
        <v>76.9</v>
      </c>
      <c r="M4184" s="23">
        <v>73.8</v>
      </c>
      <c r="N4184" s="23">
        <v>574.548</v>
      </c>
      <c r="O4184" s="23">
        <v>195.326</v>
      </c>
      <c r="P4184" s="23">
        <v>187.452</v>
      </c>
      <c r="Q4184" s="24" t="s">
        <v>77</v>
      </c>
      <c r="R4184" s="28">
        <v>3.8</v>
      </c>
      <c r="S4184" s="24" t="s">
        <v>132</v>
      </c>
      <c r="T4184" s="26" t="s">
        <v>77</v>
      </c>
      <c r="U4184" s="27" cm="1">
        <f t="array" ref="U4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84" s="13"/>
      <c r="W4184" s="13"/>
      <c r="X4184" s="13"/>
      <c r="Y4184" s="13"/>
      <c r="Z4184" s="13"/>
      <c r="AC4184" s="13"/>
      <c r="AD4184" s="13"/>
      <c r="AE4184" s="13"/>
      <c r="AF4184" s="13"/>
      <c r="AG4184" s="13"/>
    </row>
    <row r="4185" hidden="1" spans="1:33">
      <c r="A4185" s="21" t="s">
        <v>4040</v>
      </c>
      <c r="B4185" s="22" t="s">
        <v>4093</v>
      </c>
      <c r="C4185" s="21" t="s">
        <v>2204</v>
      </c>
      <c r="D4185" s="21" t="s">
        <v>132</v>
      </c>
      <c r="E4185" s="21" t="s">
        <v>2371</v>
      </c>
      <c r="F4185" s="22" t="s">
        <v>2359</v>
      </c>
      <c r="G4185" s="21" t="s">
        <v>73</v>
      </c>
      <c r="H4185" s="21" t="s">
        <v>567</v>
      </c>
      <c r="I4185" s="22" t="s">
        <v>3045</v>
      </c>
      <c r="J4185" s="22">
        <v>6</v>
      </c>
      <c r="K4185" s="23">
        <v>226.2</v>
      </c>
      <c r="L4185" s="23">
        <v>76.9</v>
      </c>
      <c r="M4185" s="23">
        <v>75.8</v>
      </c>
      <c r="N4185" s="23">
        <v>574.548</v>
      </c>
      <c r="O4185" s="23">
        <v>195.326</v>
      </c>
      <c r="P4185" s="23">
        <v>192.532</v>
      </c>
      <c r="Q4185" s="24" t="s">
        <v>77</v>
      </c>
      <c r="R4185" s="28">
        <v>3.8</v>
      </c>
      <c r="S4185" s="24" t="s">
        <v>132</v>
      </c>
      <c r="T4185" s="26" t="s">
        <v>77</v>
      </c>
      <c r="U4185" s="27" cm="1">
        <f t="array" ref="U4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85" s="13"/>
      <c r="W4185" s="13"/>
      <c r="X4185" s="13"/>
      <c r="Y4185" s="13"/>
      <c r="Z4185" s="13"/>
      <c r="AC4185" s="13"/>
      <c r="AD4185" s="13"/>
      <c r="AE4185" s="13"/>
      <c r="AF4185" s="13"/>
      <c r="AG4185" s="13"/>
    </row>
    <row r="4186" hidden="1" spans="1:33">
      <c r="A4186" s="21" t="s">
        <v>4040</v>
      </c>
      <c r="B4186" s="22" t="s">
        <v>4093</v>
      </c>
      <c r="C4186" s="21" t="s">
        <v>2204</v>
      </c>
      <c r="D4186" s="21" t="s">
        <v>2206</v>
      </c>
      <c r="E4186" s="21" t="s">
        <v>2371</v>
      </c>
      <c r="F4186" s="22" t="s">
        <v>2359</v>
      </c>
      <c r="G4186" s="21" t="s">
        <v>73</v>
      </c>
      <c r="H4186" s="21" t="s">
        <v>567</v>
      </c>
      <c r="I4186" s="22" t="s">
        <v>3045</v>
      </c>
      <c r="J4186" s="22">
        <v>5</v>
      </c>
      <c r="K4186" s="23">
        <v>214.2</v>
      </c>
      <c r="L4186" s="23">
        <v>79.9</v>
      </c>
      <c r="M4186" s="23">
        <v>75.8</v>
      </c>
      <c r="N4186" s="23">
        <v>544.068</v>
      </c>
      <c r="O4186" s="23">
        <v>202.946</v>
      </c>
      <c r="P4186" s="23">
        <v>192.532</v>
      </c>
      <c r="Q4186" s="24" t="s">
        <v>75</v>
      </c>
      <c r="R4186" s="28">
        <v>5.8</v>
      </c>
      <c r="S4186" s="24" t="s">
        <v>132</v>
      </c>
      <c r="T4186" s="26" t="s">
        <v>75</v>
      </c>
      <c r="U4186" s="27" cm="1">
        <f t="array" ref="U4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4186" s="13"/>
      <c r="W4186" s="13"/>
      <c r="X4186" s="13"/>
      <c r="Y4186" s="13"/>
      <c r="Z4186" s="13"/>
      <c r="AC4186" s="13"/>
      <c r="AD4186" s="13"/>
      <c r="AE4186" s="13"/>
      <c r="AF4186" s="13"/>
      <c r="AG4186" s="13"/>
    </row>
    <row r="4187" hidden="1" spans="1:33">
      <c r="A4187" s="21" t="s">
        <v>4040</v>
      </c>
      <c r="B4187" s="22" t="s">
        <v>4097</v>
      </c>
      <c r="C4187" s="21" t="s">
        <v>2208</v>
      </c>
      <c r="D4187" s="21" t="s">
        <v>132</v>
      </c>
      <c r="E4187" s="21" t="s">
        <v>2341</v>
      </c>
      <c r="F4187" s="22" t="s">
        <v>3244</v>
      </c>
      <c r="G4187" s="21" t="s">
        <v>17</v>
      </c>
      <c r="H4187" s="21" t="s">
        <v>141</v>
      </c>
      <c r="I4187" s="22"/>
      <c r="J4187" s="22" t="s">
        <v>132</v>
      </c>
      <c r="K4187" s="23">
        <v>164.4</v>
      </c>
      <c r="L4187" s="23">
        <v>63.6</v>
      </c>
      <c r="M4187" s="23">
        <v>59.4</v>
      </c>
      <c r="N4187" s="23">
        <v>417.576</v>
      </c>
      <c r="O4187" s="23">
        <v>161.544</v>
      </c>
      <c r="P4187" s="23">
        <v>150.876</v>
      </c>
      <c r="Q4187" s="24" t="s">
        <v>24</v>
      </c>
      <c r="R4187" s="28">
        <v>13.6</v>
      </c>
      <c r="S4187" s="24" t="s">
        <v>132</v>
      </c>
      <c r="T4187" s="26" t="s">
        <v>24</v>
      </c>
      <c r="U4187" s="27" cm="1">
        <f t="array" ref="U4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4187" s="13"/>
      <c r="W4187" s="13"/>
      <c r="X4187" s="13"/>
      <c r="Y4187" s="13"/>
      <c r="Z4187" s="13"/>
      <c r="AC4187" s="13"/>
      <c r="AD4187" s="13"/>
      <c r="AE4187" s="13"/>
      <c r="AF4187" s="13"/>
      <c r="AG4187" s="13"/>
    </row>
    <row r="4188" hidden="1" spans="1:33">
      <c r="A4188" s="21" t="s">
        <v>4040</v>
      </c>
      <c r="B4188" s="22" t="s">
        <v>4097</v>
      </c>
      <c r="C4188" s="21" t="s">
        <v>2208</v>
      </c>
      <c r="D4188" s="21" t="s">
        <v>132</v>
      </c>
      <c r="E4188" s="21" t="s">
        <v>2341</v>
      </c>
      <c r="F4188" s="22" t="s">
        <v>3244</v>
      </c>
      <c r="G4188" s="21" t="s">
        <v>92</v>
      </c>
      <c r="H4188" s="21" t="s">
        <v>138</v>
      </c>
      <c r="I4188" s="22"/>
      <c r="J4188" s="22" t="s">
        <v>132</v>
      </c>
      <c r="K4188" s="23">
        <v>160</v>
      </c>
      <c r="L4188" s="23">
        <v>61.2</v>
      </c>
      <c r="M4188" s="23">
        <v>52.8</v>
      </c>
      <c r="N4188" s="23">
        <v>406.4</v>
      </c>
      <c r="O4188" s="23">
        <v>155.448</v>
      </c>
      <c r="P4188" s="23">
        <v>134.112</v>
      </c>
      <c r="Q4188" s="24" t="s">
        <v>91</v>
      </c>
      <c r="R4188" s="28">
        <v>25</v>
      </c>
      <c r="S4188" s="24" t="s">
        <v>132</v>
      </c>
      <c r="T4188" s="26" t="s">
        <v>91</v>
      </c>
      <c r="U4188" s="27" cm="1">
        <f t="array" ref="U4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188" s="13"/>
      <c r="W4188" s="13"/>
      <c r="X4188" s="13"/>
      <c r="Y4188" s="13"/>
      <c r="Z4188" s="13"/>
      <c r="AC4188" s="13"/>
      <c r="AD4188" s="13"/>
      <c r="AE4188" s="13"/>
      <c r="AF4188" s="13"/>
      <c r="AG4188" s="13"/>
    </row>
    <row r="4189" hidden="1" spans="1:33">
      <c r="A4189" s="21" t="s">
        <v>4040</v>
      </c>
      <c r="B4189" s="22" t="s">
        <v>4097</v>
      </c>
      <c r="C4189" s="21" t="s">
        <v>2208</v>
      </c>
      <c r="D4189" s="21" t="s">
        <v>132</v>
      </c>
      <c r="E4189" s="21" t="s">
        <v>2341</v>
      </c>
      <c r="F4189" s="22" t="s">
        <v>3244</v>
      </c>
      <c r="G4189" s="21" t="s">
        <v>92</v>
      </c>
      <c r="H4189" s="21" t="s">
        <v>138</v>
      </c>
      <c r="I4189" s="22"/>
      <c r="J4189" s="22" t="s">
        <v>132</v>
      </c>
      <c r="K4189" s="23">
        <v>162</v>
      </c>
      <c r="L4189" s="23">
        <v>62.4</v>
      </c>
      <c r="M4189" s="23">
        <v>53.1</v>
      </c>
      <c r="N4189" s="23">
        <v>411.48</v>
      </c>
      <c r="O4189" s="23">
        <v>158.496</v>
      </c>
      <c r="P4189" s="23">
        <v>134.874</v>
      </c>
      <c r="Q4189" s="24" t="s">
        <v>91</v>
      </c>
      <c r="R4189" s="28">
        <v>23</v>
      </c>
      <c r="S4189" s="24" t="s">
        <v>132</v>
      </c>
      <c r="T4189" s="26" t="s">
        <v>91</v>
      </c>
      <c r="U4189" s="27" cm="1">
        <f t="array" ref="U4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</v>
      </c>
      <c r="V4189" s="13"/>
      <c r="W4189" s="13"/>
      <c r="X4189" s="13"/>
      <c r="Y4189" s="13"/>
      <c r="Z4189" s="13"/>
      <c r="AC4189" s="13"/>
      <c r="AD4189" s="13"/>
      <c r="AE4189" s="13"/>
      <c r="AF4189" s="13"/>
      <c r="AG4189" s="13"/>
    </row>
    <row r="4190" hidden="1" spans="1:33">
      <c r="A4190" s="21" t="s">
        <v>4040</v>
      </c>
      <c r="B4190" s="22" t="s">
        <v>4097</v>
      </c>
      <c r="C4190" s="21" t="s">
        <v>2208</v>
      </c>
      <c r="D4190" s="21" t="s">
        <v>814</v>
      </c>
      <c r="E4190" s="21" t="s">
        <v>2345</v>
      </c>
      <c r="F4190" s="22" t="s">
        <v>3599</v>
      </c>
      <c r="G4190" s="21" t="s">
        <v>17</v>
      </c>
      <c r="H4190" s="21" t="s">
        <v>168</v>
      </c>
      <c r="I4190" s="22"/>
      <c r="J4190" s="22" t="s">
        <v>132</v>
      </c>
      <c r="K4190" s="23">
        <v>164.4</v>
      </c>
      <c r="L4190" s="23">
        <v>63.6</v>
      </c>
      <c r="M4190" s="23">
        <v>59.4</v>
      </c>
      <c r="N4190" s="23">
        <v>417.576</v>
      </c>
      <c r="O4190" s="23">
        <v>161.544</v>
      </c>
      <c r="P4190" s="23">
        <v>150.876</v>
      </c>
      <c r="Q4190" s="24" t="s">
        <v>24</v>
      </c>
      <c r="R4190" s="28">
        <v>13.6</v>
      </c>
      <c r="S4190" s="24" t="s">
        <v>132</v>
      </c>
      <c r="T4190" s="26" t="s">
        <v>24</v>
      </c>
      <c r="U4190" s="27" cm="1">
        <f t="array" ref="U4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4190" s="13"/>
      <c r="W4190" s="13"/>
      <c r="X4190" s="13"/>
      <c r="Y4190" s="13"/>
      <c r="Z4190" s="13"/>
      <c r="AC4190" s="13"/>
      <c r="AD4190" s="13"/>
      <c r="AE4190" s="13"/>
      <c r="AF4190" s="13"/>
      <c r="AG4190" s="13"/>
    </row>
    <row r="4191" hidden="1" spans="1:33">
      <c r="A4191" s="21" t="s">
        <v>4040</v>
      </c>
      <c r="B4191" s="22" t="s">
        <v>4097</v>
      </c>
      <c r="C4191" s="21" t="s">
        <v>2208</v>
      </c>
      <c r="D4191" s="21" t="s">
        <v>814</v>
      </c>
      <c r="E4191" s="21" t="s">
        <v>2345</v>
      </c>
      <c r="F4191" s="22" t="s">
        <v>2352</v>
      </c>
      <c r="G4191" s="21" t="s">
        <v>17</v>
      </c>
      <c r="H4191" s="21" t="s">
        <v>168</v>
      </c>
      <c r="I4191" s="22"/>
      <c r="J4191" s="22" t="s">
        <v>132</v>
      </c>
      <c r="K4191" s="23">
        <v>169.7</v>
      </c>
      <c r="L4191" s="23">
        <v>63.6</v>
      </c>
      <c r="M4191" s="23">
        <v>59.4</v>
      </c>
      <c r="N4191" s="23">
        <v>431.038</v>
      </c>
      <c r="O4191" s="23">
        <v>161.544</v>
      </c>
      <c r="P4191" s="23">
        <v>150.876</v>
      </c>
      <c r="Q4191" s="24" t="s">
        <v>24</v>
      </c>
      <c r="R4191" s="28">
        <v>8.3</v>
      </c>
      <c r="S4191" s="24" t="s">
        <v>132</v>
      </c>
      <c r="T4191" s="26" t="s">
        <v>24</v>
      </c>
      <c r="U4191" s="27" cm="1">
        <f t="array" ref="U4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191" s="13"/>
      <c r="W4191" s="13"/>
      <c r="X4191" s="13"/>
      <c r="Y4191" s="13"/>
      <c r="Z4191" s="13"/>
      <c r="AC4191" s="13"/>
      <c r="AD4191" s="13"/>
      <c r="AE4191" s="13"/>
      <c r="AF4191" s="13"/>
      <c r="AG4191" s="13"/>
    </row>
    <row r="4192" hidden="1" spans="1:33">
      <c r="A4192" s="21" t="s">
        <v>4040</v>
      </c>
      <c r="B4192" s="22" t="s">
        <v>4097</v>
      </c>
      <c r="C4192" s="21" t="s">
        <v>2208</v>
      </c>
      <c r="D4192" s="21" t="s">
        <v>132</v>
      </c>
      <c r="E4192" s="21" t="s">
        <v>2354</v>
      </c>
      <c r="F4192" s="22" t="s">
        <v>2362</v>
      </c>
      <c r="G4192" s="21" t="s">
        <v>41</v>
      </c>
      <c r="H4192" s="21" t="s">
        <v>135</v>
      </c>
      <c r="I4192" s="22"/>
      <c r="J4192" s="22" t="s">
        <v>132</v>
      </c>
      <c r="K4192" s="23">
        <v>166.7</v>
      </c>
      <c r="L4192" s="23">
        <v>64</v>
      </c>
      <c r="M4192" s="23">
        <v>51.8</v>
      </c>
      <c r="N4192" s="23">
        <v>423.418</v>
      </c>
      <c r="O4192" s="23">
        <v>162.56</v>
      </c>
      <c r="P4192" s="23">
        <v>131.572</v>
      </c>
      <c r="Q4192" s="24" t="s">
        <v>45</v>
      </c>
      <c r="R4192" s="28">
        <v>11.3</v>
      </c>
      <c r="S4192" s="24" t="s">
        <v>132</v>
      </c>
      <c r="T4192" s="26" t="s">
        <v>45</v>
      </c>
      <c r="U4192" s="27" cm="1">
        <f t="array" ref="U4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4192" s="13"/>
      <c r="W4192" s="13"/>
      <c r="X4192" s="13"/>
      <c r="Y4192" s="13"/>
      <c r="Z4192" s="13"/>
      <c r="AC4192" s="13"/>
      <c r="AD4192" s="13"/>
      <c r="AE4192" s="13"/>
      <c r="AF4192" s="13"/>
      <c r="AG4192" s="13"/>
    </row>
    <row r="4193" hidden="1" spans="1:33">
      <c r="A4193" s="21" t="s">
        <v>4040</v>
      </c>
      <c r="B4193" s="22" t="s">
        <v>4097</v>
      </c>
      <c r="C4193" s="21" t="s">
        <v>2208</v>
      </c>
      <c r="D4193" s="21" t="s">
        <v>132</v>
      </c>
      <c r="E4193" s="21" t="s">
        <v>2371</v>
      </c>
      <c r="F4193" s="22" t="s">
        <v>2374</v>
      </c>
      <c r="G4193" s="21" t="s">
        <v>92</v>
      </c>
      <c r="H4193" s="21" t="s">
        <v>138</v>
      </c>
      <c r="I4193" s="22"/>
      <c r="J4193" s="22" t="s">
        <v>132</v>
      </c>
      <c r="K4193" s="23">
        <v>161.8</v>
      </c>
      <c r="L4193" s="23">
        <v>65.4</v>
      </c>
      <c r="M4193" s="23">
        <v>53.2</v>
      </c>
      <c r="N4193" s="23">
        <v>410.972</v>
      </c>
      <c r="O4193" s="23">
        <v>166.116</v>
      </c>
      <c r="P4193" s="23">
        <v>135.128</v>
      </c>
      <c r="Q4193" s="24" t="s">
        <v>91</v>
      </c>
      <c r="R4193" s="28">
        <v>23.2</v>
      </c>
      <c r="S4193" s="24" t="s">
        <v>132</v>
      </c>
      <c r="T4193" s="26" t="s">
        <v>91</v>
      </c>
      <c r="U4193" s="27" cm="1">
        <f t="array" ref="U4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23.2</v>
      </c>
      <c r="V4193" s="13"/>
      <c r="W4193" s="13"/>
      <c r="X4193" s="13"/>
      <c r="Y4193" s="13"/>
      <c r="Z4193" s="13"/>
      <c r="AC4193" s="13"/>
      <c r="AD4193" s="13"/>
      <c r="AE4193" s="13"/>
      <c r="AF4193" s="13"/>
      <c r="AG4193" s="13"/>
    </row>
    <row r="4194" hidden="1" spans="1:33">
      <c r="A4194" s="21" t="s">
        <v>4040</v>
      </c>
      <c r="B4194" s="22" t="s">
        <v>4097</v>
      </c>
      <c r="C4194" s="21" t="s">
        <v>2208</v>
      </c>
      <c r="D4194" s="21" t="s">
        <v>132</v>
      </c>
      <c r="E4194" s="21" t="s">
        <v>2357</v>
      </c>
      <c r="F4194" s="22" t="s">
        <v>3027</v>
      </c>
      <c r="G4194" s="21" t="s">
        <v>41</v>
      </c>
      <c r="H4194" s="21" t="s">
        <v>135</v>
      </c>
      <c r="I4194" s="22"/>
      <c r="J4194" s="22" t="s">
        <v>132</v>
      </c>
      <c r="K4194" s="23">
        <v>162.7</v>
      </c>
      <c r="L4194" s="23">
        <v>65.4</v>
      </c>
      <c r="M4194" s="23">
        <v>54.1</v>
      </c>
      <c r="N4194" s="23">
        <v>413.258</v>
      </c>
      <c r="O4194" s="23">
        <v>166.116</v>
      </c>
      <c r="P4194" s="23">
        <v>137.414</v>
      </c>
      <c r="Q4194" s="24" t="s">
        <v>40</v>
      </c>
      <c r="R4194" s="28">
        <v>2.3</v>
      </c>
      <c r="S4194" s="24" t="s">
        <v>132</v>
      </c>
      <c r="T4194" s="26" t="s">
        <v>40</v>
      </c>
      <c r="U4194" s="27" cm="1">
        <f t="array" ref="U4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4194" s="13"/>
      <c r="W4194" s="13"/>
      <c r="X4194" s="13"/>
      <c r="Y4194" s="13"/>
      <c r="Z4194" s="13"/>
      <c r="AC4194" s="13"/>
      <c r="AD4194" s="13"/>
      <c r="AE4194" s="13"/>
      <c r="AF4194" s="13"/>
      <c r="AG4194" s="13"/>
    </row>
    <row r="4195" hidden="1" spans="1:33">
      <c r="A4195" s="21" t="s">
        <v>4040</v>
      </c>
      <c r="B4195" s="22" t="s">
        <v>4097</v>
      </c>
      <c r="C4195" s="21" t="s">
        <v>2208</v>
      </c>
      <c r="D4195" s="21" t="s">
        <v>132</v>
      </c>
      <c r="E4195" s="21" t="s">
        <v>2357</v>
      </c>
      <c r="F4195" s="22" t="s">
        <v>3027</v>
      </c>
      <c r="G4195" s="21" t="s">
        <v>92</v>
      </c>
      <c r="H4195" s="21" t="s">
        <v>138</v>
      </c>
      <c r="I4195" s="22"/>
      <c r="J4195" s="22" t="s">
        <v>132</v>
      </c>
      <c r="K4195" s="23">
        <v>162.7</v>
      </c>
      <c r="L4195" s="23">
        <v>65.4</v>
      </c>
      <c r="M4195" s="23">
        <v>54.1</v>
      </c>
      <c r="N4195" s="23">
        <v>413.258</v>
      </c>
      <c r="O4195" s="23">
        <v>166.116</v>
      </c>
      <c r="P4195" s="23">
        <v>137.414</v>
      </c>
      <c r="Q4195" s="24" t="s">
        <v>91</v>
      </c>
      <c r="R4195" s="28">
        <v>22.3</v>
      </c>
      <c r="S4195" s="24" t="s">
        <v>132</v>
      </c>
      <c r="T4195" s="26" t="s">
        <v>91</v>
      </c>
      <c r="U4195" s="27" cm="1">
        <f t="array" ref="U4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195" s="13"/>
      <c r="W4195" s="13"/>
      <c r="X4195" s="13"/>
      <c r="Y4195" s="13"/>
      <c r="Z4195" s="13"/>
      <c r="AC4195" s="13"/>
      <c r="AD4195" s="13"/>
      <c r="AE4195" s="13"/>
      <c r="AF4195" s="13"/>
      <c r="AG4195" s="13"/>
    </row>
    <row r="4196" hidden="1" spans="1:33">
      <c r="A4196" s="21" t="s">
        <v>4040</v>
      </c>
      <c r="B4196" s="22" t="s">
        <v>4098</v>
      </c>
      <c r="C4196" s="21" t="s">
        <v>2210</v>
      </c>
      <c r="D4196" s="21" t="s">
        <v>132</v>
      </c>
      <c r="E4196" s="21" t="s">
        <v>2341</v>
      </c>
      <c r="F4196" s="22" t="s">
        <v>3041</v>
      </c>
      <c r="G4196" s="21" t="s">
        <v>73</v>
      </c>
      <c r="H4196" s="21" t="s">
        <v>567</v>
      </c>
      <c r="I4196" s="22" t="s">
        <v>80</v>
      </c>
      <c r="J4196" s="22">
        <v>6.5</v>
      </c>
      <c r="K4196" s="23">
        <v>217.5</v>
      </c>
      <c r="L4196" s="23">
        <v>75.2</v>
      </c>
      <c r="M4196" s="23">
        <v>71.1</v>
      </c>
      <c r="N4196" s="23">
        <v>552.45</v>
      </c>
      <c r="O4196" s="23">
        <v>191.008</v>
      </c>
      <c r="P4196" s="23">
        <v>180.594</v>
      </c>
      <c r="Q4196" s="24" t="s">
        <v>79</v>
      </c>
      <c r="R4196" s="28">
        <v>24.5</v>
      </c>
      <c r="S4196" s="24" t="s">
        <v>132</v>
      </c>
      <c r="T4196" s="26" t="s">
        <v>79</v>
      </c>
      <c r="U4196" s="27" cm="1">
        <f t="array" ref="U4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196" s="13"/>
      <c r="W4196" s="13"/>
      <c r="X4196" s="13"/>
      <c r="Y4196" s="13"/>
      <c r="Z4196" s="13"/>
      <c r="AC4196" s="13"/>
      <c r="AD4196" s="13"/>
      <c r="AE4196" s="13"/>
      <c r="AF4196" s="13"/>
      <c r="AG4196" s="13"/>
    </row>
    <row r="4197" hidden="1" spans="1:33">
      <c r="A4197" s="21" t="s">
        <v>4040</v>
      </c>
      <c r="B4197" s="22" t="s">
        <v>4098</v>
      </c>
      <c r="C4197" s="21" t="s">
        <v>2210</v>
      </c>
      <c r="D4197" s="21" t="s">
        <v>132</v>
      </c>
      <c r="E4197" s="21" t="s">
        <v>2341</v>
      </c>
      <c r="F4197" s="22" t="s">
        <v>2952</v>
      </c>
      <c r="G4197" s="21" t="s">
        <v>73</v>
      </c>
      <c r="H4197" s="21" t="s">
        <v>567</v>
      </c>
      <c r="I4197" s="22" t="s">
        <v>4096</v>
      </c>
      <c r="J4197" s="22">
        <v>6.5</v>
      </c>
      <c r="K4197" s="23">
        <v>217.5</v>
      </c>
      <c r="L4197" s="23">
        <v>75.2</v>
      </c>
      <c r="M4197" s="23">
        <v>71.1</v>
      </c>
      <c r="N4197" s="23">
        <v>552.45</v>
      </c>
      <c r="O4197" s="23">
        <v>191.008</v>
      </c>
      <c r="P4197" s="23">
        <v>180.594</v>
      </c>
      <c r="Q4197" s="24" t="s">
        <v>75</v>
      </c>
      <c r="R4197" s="28">
        <v>2.5</v>
      </c>
      <c r="S4197" s="24" t="s">
        <v>132</v>
      </c>
      <c r="T4197" s="26" t="s">
        <v>75</v>
      </c>
      <c r="U4197" s="27" cm="1">
        <f t="array" ref="U4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197" s="13"/>
      <c r="W4197" s="13"/>
      <c r="X4197" s="13"/>
      <c r="Y4197" s="13"/>
      <c r="Z4197" s="13"/>
      <c r="AC4197" s="13"/>
      <c r="AD4197" s="13"/>
      <c r="AE4197" s="13"/>
      <c r="AF4197" s="13"/>
      <c r="AG4197" s="13"/>
    </row>
    <row r="4198" hidden="1" spans="1:33">
      <c r="A4198" s="21" t="s">
        <v>4040</v>
      </c>
      <c r="B4198" s="22" t="s">
        <v>4098</v>
      </c>
      <c r="C4198" s="21" t="s">
        <v>2210</v>
      </c>
      <c r="D4198" s="21" t="s">
        <v>132</v>
      </c>
      <c r="E4198" s="21" t="s">
        <v>2341</v>
      </c>
      <c r="F4198" s="22" t="s">
        <v>2543</v>
      </c>
      <c r="G4198" s="21" t="s">
        <v>73</v>
      </c>
      <c r="H4198" s="21" t="s">
        <v>567</v>
      </c>
      <c r="I4198" s="22" t="s">
        <v>80</v>
      </c>
      <c r="J4198" s="22">
        <v>8</v>
      </c>
      <c r="K4198" s="23">
        <v>230.1</v>
      </c>
      <c r="L4198" s="23">
        <v>75.2</v>
      </c>
      <c r="M4198" s="23">
        <v>71.1</v>
      </c>
      <c r="N4198" s="23">
        <v>584.454</v>
      </c>
      <c r="O4198" s="23">
        <v>191.008</v>
      </c>
      <c r="P4198" s="23">
        <v>180.594</v>
      </c>
      <c r="Q4198" s="24" t="s">
        <v>79</v>
      </c>
      <c r="R4198" s="28">
        <v>11.9</v>
      </c>
      <c r="S4198" s="24" t="s">
        <v>132</v>
      </c>
      <c r="T4198" s="26" t="s">
        <v>79</v>
      </c>
      <c r="U4198" s="27" cm="1">
        <f t="array" ref="U4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198" s="13"/>
      <c r="W4198" s="13"/>
      <c r="X4198" s="13"/>
      <c r="Y4198" s="13"/>
      <c r="Z4198" s="13"/>
      <c r="AC4198" s="13"/>
      <c r="AD4198" s="13"/>
      <c r="AE4198" s="13"/>
      <c r="AF4198" s="13"/>
      <c r="AG4198" s="13"/>
    </row>
    <row r="4199" hidden="1" spans="1:33">
      <c r="A4199" s="21" t="s">
        <v>4040</v>
      </c>
      <c r="B4199" s="22" t="s">
        <v>4098</v>
      </c>
      <c r="C4199" s="21" t="s">
        <v>2210</v>
      </c>
      <c r="D4199" s="21" t="s">
        <v>132</v>
      </c>
      <c r="E4199" s="21" t="s">
        <v>2341</v>
      </c>
      <c r="F4199" s="22" t="s">
        <v>2868</v>
      </c>
      <c r="G4199" s="21" t="s">
        <v>73</v>
      </c>
      <c r="H4199" s="21" t="s">
        <v>567</v>
      </c>
      <c r="I4199" s="22" t="s">
        <v>80</v>
      </c>
      <c r="J4199" s="22">
        <v>6.5</v>
      </c>
      <c r="K4199" s="23">
        <v>217.5</v>
      </c>
      <c r="L4199" s="23">
        <v>75.2</v>
      </c>
      <c r="M4199" s="23">
        <v>71.1</v>
      </c>
      <c r="N4199" s="23">
        <v>552.45</v>
      </c>
      <c r="O4199" s="23">
        <v>191.008</v>
      </c>
      <c r="P4199" s="23">
        <v>180.594</v>
      </c>
      <c r="Q4199" s="24" t="s">
        <v>79</v>
      </c>
      <c r="R4199" s="28">
        <v>24.5</v>
      </c>
      <c r="S4199" s="24" t="s">
        <v>132</v>
      </c>
      <c r="T4199" s="26" t="s">
        <v>79</v>
      </c>
      <c r="U4199" s="27" cm="1">
        <f t="array" ref="U4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199" s="13"/>
      <c r="W4199" s="13"/>
      <c r="X4199" s="13"/>
      <c r="Y4199" s="13"/>
      <c r="Z4199" s="13"/>
      <c r="AC4199" s="13"/>
      <c r="AD4199" s="13"/>
      <c r="AE4199" s="13"/>
      <c r="AF4199" s="13"/>
      <c r="AG4199" s="13"/>
    </row>
    <row r="4200" hidden="1" spans="1:33">
      <c r="A4200" s="21" t="s">
        <v>4040</v>
      </c>
      <c r="B4200" s="22" t="s">
        <v>4098</v>
      </c>
      <c r="C4200" s="21" t="s">
        <v>2210</v>
      </c>
      <c r="D4200" s="21" t="s">
        <v>132</v>
      </c>
      <c r="E4200" s="21" t="s">
        <v>2341</v>
      </c>
      <c r="F4200" s="22" t="s">
        <v>2400</v>
      </c>
      <c r="G4200" s="21" t="s">
        <v>73</v>
      </c>
      <c r="H4200" s="21" t="s">
        <v>567</v>
      </c>
      <c r="I4200" s="22" t="s">
        <v>4096</v>
      </c>
      <c r="J4200" s="22">
        <v>6.5</v>
      </c>
      <c r="K4200" s="23">
        <v>217.5</v>
      </c>
      <c r="L4200" s="23">
        <v>75.2</v>
      </c>
      <c r="M4200" s="23">
        <v>71.1</v>
      </c>
      <c r="N4200" s="23">
        <v>552.45</v>
      </c>
      <c r="O4200" s="23">
        <v>191.008</v>
      </c>
      <c r="P4200" s="23">
        <v>180.594</v>
      </c>
      <c r="Q4200" s="24" t="s">
        <v>75</v>
      </c>
      <c r="R4200" s="28">
        <v>2.5</v>
      </c>
      <c r="S4200" s="24" t="s">
        <v>132</v>
      </c>
      <c r="T4200" s="26" t="s">
        <v>75</v>
      </c>
      <c r="U4200" s="27" cm="1">
        <f t="array" ref="U4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200" s="13"/>
      <c r="W4200" s="13"/>
      <c r="X4200" s="13"/>
      <c r="Y4200" s="13"/>
      <c r="Z4200" s="13"/>
      <c r="AC4200" s="13"/>
      <c r="AD4200" s="13"/>
      <c r="AE4200" s="13"/>
      <c r="AF4200" s="13"/>
      <c r="AG4200" s="13"/>
    </row>
    <row r="4201" hidden="1" spans="1:33">
      <c r="A4201" s="21" t="s">
        <v>4040</v>
      </c>
      <c r="B4201" s="22" t="s">
        <v>4098</v>
      </c>
      <c r="C4201" s="21" t="s">
        <v>2210</v>
      </c>
      <c r="D4201" s="21" t="s">
        <v>132</v>
      </c>
      <c r="E4201" s="21" t="s">
        <v>2341</v>
      </c>
      <c r="F4201" s="22" t="s">
        <v>2896</v>
      </c>
      <c r="G4201" s="21" t="s">
        <v>73</v>
      </c>
      <c r="H4201" s="21" t="s">
        <v>567</v>
      </c>
      <c r="I4201" s="22" t="s">
        <v>3045</v>
      </c>
      <c r="J4201" s="22">
        <v>6.5</v>
      </c>
      <c r="K4201" s="23">
        <v>230.1</v>
      </c>
      <c r="L4201" s="23">
        <v>79.3</v>
      </c>
      <c r="M4201" s="23">
        <v>75</v>
      </c>
      <c r="N4201" s="23">
        <v>584.454</v>
      </c>
      <c r="O4201" s="23">
        <v>201.422</v>
      </c>
      <c r="P4201" s="23">
        <v>190.5</v>
      </c>
      <c r="Q4201" s="24" t="s">
        <v>83</v>
      </c>
      <c r="R4201" s="28">
        <v>11.9</v>
      </c>
      <c r="S4201" s="24" t="s">
        <v>132</v>
      </c>
      <c r="T4201" s="26" t="s">
        <v>83</v>
      </c>
      <c r="U4201" s="27" cm="1">
        <f t="array" ref="U4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201" s="13"/>
      <c r="W4201" s="13"/>
      <c r="X4201" s="13"/>
      <c r="Y4201" s="13"/>
      <c r="Z4201" s="13"/>
      <c r="AC4201" s="13"/>
      <c r="AD4201" s="13"/>
      <c r="AE4201" s="13"/>
      <c r="AF4201" s="13"/>
      <c r="AG4201" s="13"/>
    </row>
    <row r="4202" hidden="1" spans="1:33">
      <c r="A4202" s="21" t="s">
        <v>4040</v>
      </c>
      <c r="B4202" s="22" t="s">
        <v>4098</v>
      </c>
      <c r="C4202" s="21" t="s">
        <v>2210</v>
      </c>
      <c r="D4202" s="21" t="s">
        <v>132</v>
      </c>
      <c r="E4202" s="21" t="s">
        <v>2345</v>
      </c>
      <c r="F4202" s="22" t="s">
        <v>3124</v>
      </c>
      <c r="G4202" s="21" t="s">
        <v>73</v>
      </c>
      <c r="H4202" s="21" t="s">
        <v>567</v>
      </c>
      <c r="I4202" s="22" t="s">
        <v>4099</v>
      </c>
      <c r="J4202" s="22">
        <v>5.5</v>
      </c>
      <c r="K4202" s="23">
        <v>228.9</v>
      </c>
      <c r="L4202" s="23">
        <v>79.9</v>
      </c>
      <c r="M4202" s="23">
        <v>76.2</v>
      </c>
      <c r="N4202" s="23">
        <v>581.406</v>
      </c>
      <c r="O4202" s="23">
        <v>202.946</v>
      </c>
      <c r="P4202" s="23">
        <v>193.548</v>
      </c>
      <c r="Q4202" s="24" t="s">
        <v>77</v>
      </c>
      <c r="R4202" s="28">
        <v>1.1</v>
      </c>
      <c r="S4202" s="24" t="s">
        <v>132</v>
      </c>
      <c r="T4202" s="26" t="s">
        <v>77</v>
      </c>
      <c r="U4202" s="27" cm="1">
        <f t="array" ref="U4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2" s="13"/>
      <c r="W4202" s="13"/>
      <c r="X4202" s="13"/>
      <c r="Y4202" s="13"/>
      <c r="Z4202" s="13"/>
      <c r="AC4202" s="13"/>
      <c r="AD4202" s="13"/>
      <c r="AE4202" s="13"/>
      <c r="AF4202" s="13"/>
      <c r="AG4202" s="13"/>
    </row>
    <row r="4203" hidden="1" spans="1:33">
      <c r="A4203" s="21" t="s">
        <v>4040</v>
      </c>
      <c r="B4203" s="22" t="s">
        <v>4098</v>
      </c>
      <c r="C4203" s="21" t="s">
        <v>2210</v>
      </c>
      <c r="D4203" s="21" t="s">
        <v>132</v>
      </c>
      <c r="E4203" s="21" t="s">
        <v>2345</v>
      </c>
      <c r="F4203" s="22" t="s">
        <v>4100</v>
      </c>
      <c r="G4203" s="21" t="s">
        <v>73</v>
      </c>
      <c r="H4203" s="21" t="s">
        <v>567</v>
      </c>
      <c r="I4203" s="22" t="s">
        <v>80</v>
      </c>
      <c r="J4203" s="22">
        <v>6.5</v>
      </c>
      <c r="K4203" s="23">
        <v>209.8</v>
      </c>
      <c r="L4203" s="23">
        <v>79.9</v>
      </c>
      <c r="M4203" s="23">
        <v>76.2</v>
      </c>
      <c r="N4203" s="23">
        <v>532.892</v>
      </c>
      <c r="O4203" s="23">
        <v>202.946</v>
      </c>
      <c r="P4203" s="23">
        <v>193.548</v>
      </c>
      <c r="Q4203" s="24" t="s">
        <v>72</v>
      </c>
      <c r="R4203" s="28">
        <v>0.2</v>
      </c>
      <c r="S4203" s="24" t="s">
        <v>132</v>
      </c>
      <c r="T4203" s="26" t="s">
        <v>72</v>
      </c>
      <c r="U4203" s="27" cm="1">
        <f t="array" ref="U4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203" s="13"/>
      <c r="W4203" s="13"/>
      <c r="X4203" s="13"/>
      <c r="Y4203" s="13"/>
      <c r="Z4203" s="13"/>
      <c r="AC4203" s="13"/>
      <c r="AD4203" s="13"/>
      <c r="AE4203" s="13"/>
      <c r="AF4203" s="13"/>
      <c r="AG4203" s="13"/>
    </row>
    <row r="4204" hidden="1" spans="1:33">
      <c r="A4204" s="21" t="s">
        <v>4040</v>
      </c>
      <c r="B4204" s="22" t="s">
        <v>4098</v>
      </c>
      <c r="C4204" s="21" t="s">
        <v>2210</v>
      </c>
      <c r="D4204" s="21" t="s">
        <v>132</v>
      </c>
      <c r="E4204" s="21" t="s">
        <v>2345</v>
      </c>
      <c r="F4204" s="22" t="s">
        <v>4100</v>
      </c>
      <c r="G4204" s="21" t="s">
        <v>73</v>
      </c>
      <c r="H4204" s="21" t="s">
        <v>567</v>
      </c>
      <c r="I4204" s="22" t="s">
        <v>80</v>
      </c>
      <c r="J4204" s="22">
        <v>8.1</v>
      </c>
      <c r="K4204" s="23">
        <v>228.7</v>
      </c>
      <c r="L4204" s="23">
        <v>79.9</v>
      </c>
      <c r="M4204" s="23">
        <v>76.2</v>
      </c>
      <c r="N4204" s="23">
        <v>580.898</v>
      </c>
      <c r="O4204" s="23">
        <v>202.946</v>
      </c>
      <c r="P4204" s="23">
        <v>193.548</v>
      </c>
      <c r="Q4204" s="24" t="s">
        <v>79</v>
      </c>
      <c r="R4204" s="28">
        <v>13.3</v>
      </c>
      <c r="S4204" s="24" t="s">
        <v>132</v>
      </c>
      <c r="T4204" s="26" t="s">
        <v>79</v>
      </c>
      <c r="U4204" s="27" cm="1">
        <f t="array" ref="U4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04" s="13"/>
      <c r="W4204" s="13"/>
      <c r="X4204" s="13"/>
      <c r="Y4204" s="13"/>
      <c r="Z4204" s="13"/>
      <c r="AC4204" s="13"/>
      <c r="AD4204" s="13"/>
      <c r="AE4204" s="13"/>
      <c r="AF4204" s="13"/>
      <c r="AG4204" s="13"/>
    </row>
    <row r="4205" hidden="1" spans="1:33">
      <c r="A4205" s="21" t="s">
        <v>4040</v>
      </c>
      <c r="B4205" s="22" t="s">
        <v>4098</v>
      </c>
      <c r="C4205" s="21" t="s">
        <v>2210</v>
      </c>
      <c r="D4205" s="21" t="s">
        <v>132</v>
      </c>
      <c r="E4205" s="21" t="s">
        <v>2345</v>
      </c>
      <c r="F4205" s="22" t="s">
        <v>4101</v>
      </c>
      <c r="G4205" s="21" t="s">
        <v>73</v>
      </c>
      <c r="H4205" s="21" t="s">
        <v>567</v>
      </c>
      <c r="I4205" s="22" t="s">
        <v>3045</v>
      </c>
      <c r="J4205" s="22">
        <v>8.1</v>
      </c>
      <c r="K4205" s="23">
        <v>247.8</v>
      </c>
      <c r="L4205" s="23">
        <v>79.9</v>
      </c>
      <c r="M4205" s="23">
        <v>76.2</v>
      </c>
      <c r="N4205" s="23">
        <v>629.412</v>
      </c>
      <c r="O4205" s="23">
        <v>202.946</v>
      </c>
      <c r="P4205" s="23">
        <v>193.548</v>
      </c>
      <c r="Q4205" s="24" t="s">
        <v>86</v>
      </c>
      <c r="R4205" s="28">
        <v>2.2</v>
      </c>
      <c r="S4205" s="24" t="s">
        <v>132</v>
      </c>
      <c r="T4205" s="26" t="s">
        <v>86</v>
      </c>
      <c r="U4205" s="27" cm="1">
        <f t="array" ref="U4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4205" s="13"/>
      <c r="W4205" s="13"/>
      <c r="X4205" s="13"/>
      <c r="Y4205" s="13"/>
      <c r="Z4205" s="13"/>
      <c r="AC4205" s="13"/>
      <c r="AD4205" s="13"/>
      <c r="AE4205" s="13"/>
      <c r="AF4205" s="13"/>
      <c r="AG4205" s="13"/>
    </row>
    <row r="4206" hidden="1" spans="1:33">
      <c r="A4206" s="21" t="s">
        <v>4040</v>
      </c>
      <c r="B4206" s="22" t="s">
        <v>4098</v>
      </c>
      <c r="C4206" s="21" t="s">
        <v>2210</v>
      </c>
      <c r="D4206" s="21" t="s">
        <v>132</v>
      </c>
      <c r="E4206" s="21" t="s">
        <v>2345</v>
      </c>
      <c r="F4206" s="22" t="s">
        <v>3051</v>
      </c>
      <c r="G4206" s="21" t="s">
        <v>73</v>
      </c>
      <c r="H4206" s="21" t="s">
        <v>567</v>
      </c>
      <c r="I4206" s="22" t="s">
        <v>3045</v>
      </c>
      <c r="J4206" s="22">
        <v>6.5</v>
      </c>
      <c r="K4206" s="23">
        <v>228.9</v>
      </c>
      <c r="L4206" s="23">
        <v>79.9</v>
      </c>
      <c r="M4206" s="23">
        <v>76.2</v>
      </c>
      <c r="N4206" s="23">
        <v>581.406</v>
      </c>
      <c r="O4206" s="23">
        <v>202.946</v>
      </c>
      <c r="P4206" s="23">
        <v>193.548</v>
      </c>
      <c r="Q4206" s="24" t="s">
        <v>77</v>
      </c>
      <c r="R4206" s="28">
        <v>1.1</v>
      </c>
      <c r="S4206" s="24" t="s">
        <v>132</v>
      </c>
      <c r="T4206" s="26" t="s">
        <v>77</v>
      </c>
      <c r="U4206" s="27" cm="1">
        <f t="array" ref="U4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6" s="13"/>
      <c r="W4206" s="13"/>
      <c r="X4206" s="13"/>
      <c r="Y4206" s="13"/>
      <c r="Z4206" s="13"/>
      <c r="AC4206" s="13"/>
      <c r="AD4206" s="13"/>
      <c r="AE4206" s="13"/>
      <c r="AF4206" s="13"/>
      <c r="AG4206" s="13"/>
    </row>
    <row r="4207" hidden="1" spans="1:33">
      <c r="A4207" s="21" t="s">
        <v>4040</v>
      </c>
      <c r="B4207" s="22" t="s">
        <v>4098</v>
      </c>
      <c r="C4207" s="21" t="s">
        <v>2210</v>
      </c>
      <c r="D4207" s="21" t="s">
        <v>132</v>
      </c>
      <c r="E4207" s="21" t="s">
        <v>2345</v>
      </c>
      <c r="F4207" s="22" t="s">
        <v>2832</v>
      </c>
      <c r="G4207" s="21" t="s">
        <v>73</v>
      </c>
      <c r="H4207" s="21" t="s">
        <v>567</v>
      </c>
      <c r="I4207" s="22" t="s">
        <v>3045</v>
      </c>
      <c r="J4207" s="22">
        <v>6.5</v>
      </c>
      <c r="K4207" s="23">
        <v>228.9</v>
      </c>
      <c r="L4207" s="23">
        <v>79.9</v>
      </c>
      <c r="M4207" s="23">
        <v>76.2</v>
      </c>
      <c r="N4207" s="23">
        <v>581.406</v>
      </c>
      <c r="O4207" s="23">
        <v>202.946</v>
      </c>
      <c r="P4207" s="23">
        <v>193.548</v>
      </c>
      <c r="Q4207" s="24" t="s">
        <v>77</v>
      </c>
      <c r="R4207" s="28">
        <v>1.1</v>
      </c>
      <c r="S4207" s="24" t="s">
        <v>132</v>
      </c>
      <c r="T4207" s="26" t="s">
        <v>77</v>
      </c>
      <c r="U4207" s="27" cm="1">
        <f t="array" ref="U4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7" s="13"/>
      <c r="W4207" s="13"/>
      <c r="X4207" s="13"/>
      <c r="Y4207" s="13"/>
      <c r="Z4207" s="13"/>
      <c r="AC4207" s="13"/>
      <c r="AD4207" s="13"/>
      <c r="AE4207" s="13"/>
      <c r="AF4207" s="13"/>
      <c r="AG4207" s="13"/>
    </row>
    <row r="4208" hidden="1" spans="1:33">
      <c r="A4208" s="21" t="s">
        <v>4040</v>
      </c>
      <c r="B4208" s="22" t="s">
        <v>4098</v>
      </c>
      <c r="C4208" s="21" t="s">
        <v>2210</v>
      </c>
      <c r="D4208" s="21" t="s">
        <v>132</v>
      </c>
      <c r="E4208" s="21" t="s">
        <v>2345</v>
      </c>
      <c r="F4208" s="22" t="s">
        <v>2369</v>
      </c>
      <c r="G4208" s="21" t="s">
        <v>73</v>
      </c>
      <c r="H4208" s="21" t="s">
        <v>567</v>
      </c>
      <c r="I4208" s="22" t="s">
        <v>4099</v>
      </c>
      <c r="J4208" s="22">
        <v>5.5</v>
      </c>
      <c r="K4208" s="23">
        <v>228.9</v>
      </c>
      <c r="L4208" s="23">
        <v>79.9</v>
      </c>
      <c r="M4208" s="23">
        <v>76.2</v>
      </c>
      <c r="N4208" s="23">
        <v>581.406</v>
      </c>
      <c r="O4208" s="23">
        <v>202.946</v>
      </c>
      <c r="P4208" s="23">
        <v>193.548</v>
      </c>
      <c r="Q4208" s="24" t="s">
        <v>77</v>
      </c>
      <c r="R4208" s="28">
        <v>1.1</v>
      </c>
      <c r="S4208" s="24" t="s">
        <v>132</v>
      </c>
      <c r="T4208" s="26" t="s">
        <v>77</v>
      </c>
      <c r="U4208" s="27" cm="1">
        <f t="array" ref="U4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8" s="13"/>
      <c r="W4208" s="13"/>
      <c r="X4208" s="13"/>
      <c r="Y4208" s="13"/>
      <c r="Z4208" s="13"/>
      <c r="AC4208" s="13"/>
      <c r="AD4208" s="13"/>
      <c r="AE4208" s="13"/>
      <c r="AF4208" s="13"/>
      <c r="AG4208" s="13"/>
    </row>
    <row r="4209" hidden="1" spans="1:33">
      <c r="A4209" s="21" t="s">
        <v>4040</v>
      </c>
      <c r="B4209" s="22" t="s">
        <v>4098</v>
      </c>
      <c r="C4209" s="21" t="s">
        <v>2210</v>
      </c>
      <c r="D4209" s="21" t="s">
        <v>132</v>
      </c>
      <c r="E4209" s="21" t="s">
        <v>2345</v>
      </c>
      <c r="F4209" s="22" t="s">
        <v>2370</v>
      </c>
      <c r="G4209" s="21" t="s">
        <v>73</v>
      </c>
      <c r="H4209" s="21" t="s">
        <v>567</v>
      </c>
      <c r="I4209" s="22" t="s">
        <v>3045</v>
      </c>
      <c r="J4209" s="22">
        <v>6.5</v>
      </c>
      <c r="K4209" s="23">
        <v>228.9</v>
      </c>
      <c r="L4209" s="23">
        <v>79.9</v>
      </c>
      <c r="M4209" s="23">
        <v>76.2</v>
      </c>
      <c r="N4209" s="23">
        <v>581.406</v>
      </c>
      <c r="O4209" s="23">
        <v>202.946</v>
      </c>
      <c r="P4209" s="23">
        <v>193.548</v>
      </c>
      <c r="Q4209" s="24" t="s">
        <v>77</v>
      </c>
      <c r="R4209" s="28">
        <v>1.1</v>
      </c>
      <c r="S4209" s="24" t="s">
        <v>132</v>
      </c>
      <c r="T4209" s="26" t="s">
        <v>77</v>
      </c>
      <c r="U4209" s="27" cm="1">
        <f t="array" ref="U4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9" s="13"/>
      <c r="W4209" s="13"/>
      <c r="X4209" s="13"/>
      <c r="Y4209" s="13"/>
      <c r="Z4209" s="13"/>
      <c r="AC4209" s="13"/>
      <c r="AD4209" s="13"/>
      <c r="AE4209" s="13"/>
      <c r="AF4209" s="13"/>
      <c r="AG4209" s="13"/>
    </row>
    <row r="4210" hidden="1" spans="1:33">
      <c r="A4210" s="21" t="s">
        <v>4040</v>
      </c>
      <c r="B4210" s="22" t="s">
        <v>4098</v>
      </c>
      <c r="C4210" s="21" t="s">
        <v>2210</v>
      </c>
      <c r="D4210" s="21" t="s">
        <v>132</v>
      </c>
      <c r="E4210" s="21" t="s">
        <v>2345</v>
      </c>
      <c r="F4210" s="22" t="s">
        <v>2460</v>
      </c>
      <c r="G4210" s="21" t="s">
        <v>73</v>
      </c>
      <c r="H4210" s="21" t="s">
        <v>567</v>
      </c>
      <c r="I4210" s="22" t="s">
        <v>4099</v>
      </c>
      <c r="J4210" s="22">
        <v>5.5</v>
      </c>
      <c r="K4210" s="23">
        <v>228.9</v>
      </c>
      <c r="L4210" s="23">
        <v>79.9</v>
      </c>
      <c r="M4210" s="23">
        <v>76.2</v>
      </c>
      <c r="N4210" s="23">
        <v>581.406</v>
      </c>
      <c r="O4210" s="23">
        <v>202.946</v>
      </c>
      <c r="P4210" s="23">
        <v>193.548</v>
      </c>
      <c r="Q4210" s="24" t="s">
        <v>77</v>
      </c>
      <c r="R4210" s="28">
        <v>1.1</v>
      </c>
      <c r="S4210" s="24" t="s">
        <v>132</v>
      </c>
      <c r="T4210" s="26" t="s">
        <v>77</v>
      </c>
      <c r="U4210" s="27" cm="1">
        <f t="array" ref="U4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10" s="13"/>
      <c r="W4210" s="13"/>
      <c r="X4210" s="13"/>
      <c r="Y4210" s="13"/>
      <c r="Z4210" s="13"/>
      <c r="AC4210" s="13"/>
      <c r="AD4210" s="13"/>
      <c r="AE4210" s="13"/>
      <c r="AF4210" s="13"/>
      <c r="AG4210" s="13"/>
    </row>
    <row r="4211" hidden="1" spans="1:33">
      <c r="A4211" s="21" t="s">
        <v>4040</v>
      </c>
      <c r="B4211" s="22" t="s">
        <v>4098</v>
      </c>
      <c r="C4211" s="21" t="s">
        <v>2210</v>
      </c>
      <c r="D4211" s="21" t="s">
        <v>132</v>
      </c>
      <c r="E4211" s="21" t="s">
        <v>2345</v>
      </c>
      <c r="F4211" s="22" t="s">
        <v>3058</v>
      </c>
      <c r="G4211" s="21" t="s">
        <v>73</v>
      </c>
      <c r="H4211" s="21" t="s">
        <v>567</v>
      </c>
      <c r="I4211" s="22" t="s">
        <v>4099</v>
      </c>
      <c r="J4211" s="22">
        <v>5.5</v>
      </c>
      <c r="K4211" s="23">
        <v>228.9</v>
      </c>
      <c r="L4211" s="23">
        <v>79.9</v>
      </c>
      <c r="M4211" s="23">
        <v>76.2</v>
      </c>
      <c r="N4211" s="23">
        <v>581.406</v>
      </c>
      <c r="O4211" s="23">
        <v>202.946</v>
      </c>
      <c r="P4211" s="23">
        <v>193.548</v>
      </c>
      <c r="Q4211" s="24" t="s">
        <v>77</v>
      </c>
      <c r="R4211" s="28">
        <v>1.1</v>
      </c>
      <c r="S4211" s="24" t="s">
        <v>132</v>
      </c>
      <c r="T4211" s="26" t="s">
        <v>77</v>
      </c>
      <c r="U4211" s="27" cm="1">
        <f t="array" ref="U4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11" s="13"/>
      <c r="W4211" s="13"/>
      <c r="X4211" s="13"/>
      <c r="Y4211" s="13"/>
      <c r="Z4211" s="13"/>
      <c r="AC4211" s="13"/>
      <c r="AD4211" s="13"/>
      <c r="AE4211" s="13"/>
      <c r="AF4211" s="13"/>
      <c r="AG4211" s="13"/>
    </row>
    <row r="4212" hidden="1" spans="1:33">
      <c r="A4212" s="21" t="s">
        <v>4040</v>
      </c>
      <c r="B4212" s="22" t="s">
        <v>4098</v>
      </c>
      <c r="C4212" s="21" t="s">
        <v>2210</v>
      </c>
      <c r="D4212" s="21" t="s">
        <v>132</v>
      </c>
      <c r="E4212" s="21" t="s">
        <v>2354</v>
      </c>
      <c r="F4212" s="22" t="s">
        <v>2381</v>
      </c>
      <c r="G4212" s="21" t="s">
        <v>73</v>
      </c>
      <c r="H4212" s="21" t="s">
        <v>567</v>
      </c>
      <c r="I4212" s="22" t="s">
        <v>3045</v>
      </c>
      <c r="J4212" s="22">
        <v>6.5</v>
      </c>
      <c r="K4212" s="23">
        <v>233.6</v>
      </c>
      <c r="L4212" s="23">
        <v>80.2</v>
      </c>
      <c r="M4212" s="23">
        <v>78</v>
      </c>
      <c r="N4212" s="23">
        <v>593.344</v>
      </c>
      <c r="O4212" s="23">
        <v>203.708</v>
      </c>
      <c r="P4212" s="23">
        <v>198.12</v>
      </c>
      <c r="Q4212" s="24" t="s">
        <v>83</v>
      </c>
      <c r="R4212" s="28">
        <v>8.4</v>
      </c>
      <c r="S4212" s="24" t="s">
        <v>132</v>
      </c>
      <c r="T4212" s="26" t="s">
        <v>83</v>
      </c>
      <c r="U4212" s="27" cm="1">
        <f t="array" ref="U4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212" s="13"/>
      <c r="W4212" s="13"/>
      <c r="X4212" s="13"/>
      <c r="Y4212" s="13"/>
      <c r="Z4212" s="13"/>
      <c r="AC4212" s="13"/>
      <c r="AD4212" s="13"/>
      <c r="AE4212" s="13"/>
      <c r="AF4212" s="13"/>
      <c r="AG4212" s="13"/>
    </row>
    <row r="4213" hidden="1" spans="1:33">
      <c r="A4213" s="21" t="s">
        <v>4040</v>
      </c>
      <c r="B4213" s="22" t="s">
        <v>4098</v>
      </c>
      <c r="C4213" s="21" t="s">
        <v>2210</v>
      </c>
      <c r="D4213" s="21" t="s">
        <v>132</v>
      </c>
      <c r="E4213" s="21" t="s">
        <v>2354</v>
      </c>
      <c r="F4213" s="22" t="s">
        <v>2381</v>
      </c>
      <c r="G4213" s="21" t="s">
        <v>73</v>
      </c>
      <c r="H4213" s="21" t="s">
        <v>567</v>
      </c>
      <c r="I4213" s="22" t="s">
        <v>4099</v>
      </c>
      <c r="J4213" s="22">
        <v>5.5</v>
      </c>
      <c r="K4213" s="23">
        <v>233.6</v>
      </c>
      <c r="L4213" s="23">
        <v>81.6</v>
      </c>
      <c r="M4213" s="23">
        <v>78</v>
      </c>
      <c r="N4213" s="23">
        <v>593.344</v>
      </c>
      <c r="O4213" s="23">
        <v>207.264</v>
      </c>
      <c r="P4213" s="23">
        <v>198.12</v>
      </c>
      <c r="Q4213" s="24" t="s">
        <v>83</v>
      </c>
      <c r="R4213" s="28">
        <v>8.4</v>
      </c>
      <c r="S4213" s="24" t="s">
        <v>132</v>
      </c>
      <c r="T4213" s="26" t="s">
        <v>83</v>
      </c>
      <c r="U4213" s="27" cm="1">
        <f t="array" ref="U4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213" s="13"/>
      <c r="W4213" s="13"/>
      <c r="X4213" s="13"/>
      <c r="Y4213" s="13"/>
      <c r="Z4213" s="13"/>
      <c r="AC4213" s="13"/>
      <c r="AD4213" s="13"/>
      <c r="AE4213" s="13"/>
      <c r="AF4213" s="13"/>
      <c r="AG4213" s="13"/>
    </row>
    <row r="4214" hidden="1" spans="1:33">
      <c r="A4214" s="21" t="s">
        <v>4040</v>
      </c>
      <c r="B4214" s="22" t="s">
        <v>4098</v>
      </c>
      <c r="C4214" s="21" t="s">
        <v>2210</v>
      </c>
      <c r="D4214" s="21" t="s">
        <v>132</v>
      </c>
      <c r="E4214" s="21" t="s">
        <v>2354</v>
      </c>
      <c r="F4214" s="22" t="s">
        <v>2381</v>
      </c>
      <c r="G4214" s="21" t="s">
        <v>73</v>
      </c>
      <c r="H4214" s="21" t="s">
        <v>567</v>
      </c>
      <c r="I4214" s="22" t="s">
        <v>3045</v>
      </c>
      <c r="J4214" s="22">
        <v>8.1</v>
      </c>
      <c r="K4214" s="23">
        <v>252.5</v>
      </c>
      <c r="L4214" s="23">
        <v>80.2</v>
      </c>
      <c r="M4214" s="23">
        <v>78</v>
      </c>
      <c r="N4214" s="23">
        <v>641.35</v>
      </c>
      <c r="O4214" s="23">
        <v>203.708</v>
      </c>
      <c r="P4214" s="23">
        <v>198.12</v>
      </c>
      <c r="Q4214" s="24" t="s">
        <v>88</v>
      </c>
      <c r="R4214" s="28">
        <v>9.5</v>
      </c>
      <c r="S4214" s="24" t="s">
        <v>132</v>
      </c>
      <c r="T4214" s="26" t="s">
        <v>88</v>
      </c>
      <c r="U4214" s="27" cm="1">
        <f t="array" ref="U4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4214" s="13"/>
      <c r="W4214" s="13"/>
      <c r="X4214" s="13"/>
      <c r="Y4214" s="13"/>
      <c r="Z4214" s="13"/>
      <c r="AC4214" s="13"/>
      <c r="AD4214" s="13"/>
      <c r="AE4214" s="13"/>
      <c r="AF4214" s="13"/>
      <c r="AG4214" s="13"/>
    </row>
    <row r="4215" hidden="1" spans="1:33">
      <c r="A4215" s="21" t="s">
        <v>4040</v>
      </c>
      <c r="B4215" s="22" t="s">
        <v>4102</v>
      </c>
      <c r="C4215" s="21" t="s">
        <v>2212</v>
      </c>
      <c r="D4215" s="21" t="s">
        <v>132</v>
      </c>
      <c r="E4215" s="21" t="s">
        <v>2341</v>
      </c>
      <c r="F4215" s="22" t="s">
        <v>2632</v>
      </c>
      <c r="G4215" s="21" t="s">
        <v>17</v>
      </c>
      <c r="H4215" s="21" t="s">
        <v>168</v>
      </c>
      <c r="I4215" s="22"/>
      <c r="J4215" s="22" t="s">
        <v>132</v>
      </c>
      <c r="K4215" s="23">
        <v>189</v>
      </c>
      <c r="L4215" s="23">
        <v>75</v>
      </c>
      <c r="M4215" s="23">
        <v>63.4</v>
      </c>
      <c r="N4215" s="23">
        <v>480.06</v>
      </c>
      <c r="O4215" s="23">
        <v>190.5</v>
      </c>
      <c r="P4215" s="23">
        <v>161.036</v>
      </c>
      <c r="Q4215" s="24" t="s">
        <v>39</v>
      </c>
      <c r="R4215" s="28">
        <v>17</v>
      </c>
      <c r="S4215" s="24" t="s">
        <v>132</v>
      </c>
      <c r="T4215" s="26" t="s">
        <v>39</v>
      </c>
      <c r="U4215" s="27" cm="1">
        <f t="array" ref="U4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4215" s="13"/>
      <c r="W4215" s="13"/>
      <c r="X4215" s="13"/>
      <c r="Y4215" s="13"/>
      <c r="Z4215" s="13"/>
      <c r="AC4215" s="13"/>
      <c r="AD4215" s="13"/>
      <c r="AE4215" s="13"/>
      <c r="AF4215" s="13"/>
      <c r="AG4215" s="13"/>
    </row>
    <row r="4216" hidden="1" spans="1:33">
      <c r="A4216" s="21" t="s">
        <v>4040</v>
      </c>
      <c r="B4216" s="22" t="s">
        <v>4102</v>
      </c>
      <c r="C4216" s="21" t="s">
        <v>2212</v>
      </c>
      <c r="D4216" s="21" t="s">
        <v>132</v>
      </c>
      <c r="E4216" s="21" t="s">
        <v>2345</v>
      </c>
      <c r="F4216" s="22" t="s">
        <v>2411</v>
      </c>
      <c r="G4216" s="21" t="s">
        <v>101</v>
      </c>
      <c r="H4216" s="21" t="s">
        <v>131</v>
      </c>
      <c r="I4216" s="22"/>
      <c r="J4216" s="22" t="s">
        <v>132</v>
      </c>
      <c r="K4216" s="23">
        <v>186.6</v>
      </c>
      <c r="L4216" s="23">
        <v>73</v>
      </c>
      <c r="M4216" s="23">
        <v>65.9</v>
      </c>
      <c r="N4216" s="23">
        <v>473.964</v>
      </c>
      <c r="O4216" s="23">
        <v>185.42</v>
      </c>
      <c r="P4216" s="23">
        <v>167.386</v>
      </c>
      <c r="Q4216" s="24" t="s">
        <v>105</v>
      </c>
      <c r="R4216" s="28">
        <v>3.4</v>
      </c>
      <c r="S4216" s="24" t="s">
        <v>132</v>
      </c>
      <c r="T4216" s="26" t="s">
        <v>105</v>
      </c>
      <c r="U4216" s="27" cm="1">
        <f t="array" ref="U4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216" s="13"/>
      <c r="W4216" s="13"/>
      <c r="X4216" s="13"/>
      <c r="Y4216" s="13"/>
      <c r="Z4216" s="13"/>
      <c r="AC4216" s="13"/>
      <c r="AD4216" s="13"/>
      <c r="AE4216" s="13"/>
      <c r="AF4216" s="13"/>
      <c r="AG4216" s="13"/>
    </row>
    <row r="4217" hidden="1" spans="1:33">
      <c r="A4217" s="21" t="s">
        <v>4040</v>
      </c>
      <c r="B4217" s="22" t="s">
        <v>4103</v>
      </c>
      <c r="C4217" s="21" t="s">
        <v>2214</v>
      </c>
      <c r="D4217" s="21" t="s">
        <v>132</v>
      </c>
      <c r="E4217" s="21" t="s">
        <v>2341</v>
      </c>
      <c r="F4217" s="22" t="s">
        <v>3044</v>
      </c>
      <c r="G4217" s="21" t="s">
        <v>92</v>
      </c>
      <c r="H4217" s="21" t="s">
        <v>138</v>
      </c>
      <c r="I4217" s="22"/>
      <c r="J4217" s="22" t="s">
        <v>132</v>
      </c>
      <c r="K4217" s="23">
        <v>169.3</v>
      </c>
      <c r="L4217" s="23">
        <v>66.5</v>
      </c>
      <c r="M4217" s="23">
        <v>56.7</v>
      </c>
      <c r="N4217" s="23">
        <v>430.022</v>
      </c>
      <c r="O4217" s="23">
        <v>168.91</v>
      </c>
      <c r="P4217" s="23">
        <v>144.018</v>
      </c>
      <c r="Q4217" s="24" t="s">
        <v>91</v>
      </c>
      <c r="R4217" s="28">
        <v>15.7</v>
      </c>
      <c r="S4217" s="24" t="s">
        <v>132</v>
      </c>
      <c r="T4217" s="26" t="s">
        <v>91</v>
      </c>
      <c r="U4217" s="27" cm="1">
        <f t="array" ref="U4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4217" s="13"/>
      <c r="W4217" s="13"/>
      <c r="X4217" s="13"/>
      <c r="Y4217" s="13"/>
      <c r="Z4217" s="13"/>
      <c r="AC4217" s="13"/>
      <c r="AD4217" s="13"/>
      <c r="AE4217" s="13"/>
      <c r="AF4217" s="13"/>
      <c r="AG4217" s="13"/>
    </row>
    <row r="4218" ht="12.4" hidden="1" spans="1:33">
      <c r="A4218" s="21" t="s">
        <v>4040</v>
      </c>
      <c r="B4218" s="22" t="s">
        <v>4103</v>
      </c>
      <c r="C4218" s="21" t="s">
        <v>2214</v>
      </c>
      <c r="D4218" s="21" t="s">
        <v>132</v>
      </c>
      <c r="E4218" s="21" t="s">
        <v>2341</v>
      </c>
      <c r="F4218" s="22" t="s">
        <v>2577</v>
      </c>
      <c r="G4218" s="21" t="s">
        <v>17</v>
      </c>
      <c r="H4218" s="21" t="s">
        <v>141</v>
      </c>
      <c r="I4218" s="22"/>
      <c r="J4218" s="22" t="s">
        <v>132</v>
      </c>
      <c r="K4218" s="23">
        <v>150.6</v>
      </c>
      <c r="L4218" s="23">
        <v>66.5</v>
      </c>
      <c r="M4218" s="23">
        <v>60</v>
      </c>
      <c r="N4218" s="23">
        <v>382.524</v>
      </c>
      <c r="O4218" s="23">
        <v>168.91</v>
      </c>
      <c r="P4218" s="23">
        <v>152.4</v>
      </c>
      <c r="Q4218" s="24" t="s">
        <v>2674</v>
      </c>
      <c r="R4218" s="28">
        <v>27.4</v>
      </c>
      <c r="S4218" s="24" t="s">
        <v>4173</v>
      </c>
      <c r="T4218" s="26" t="s">
        <v>2674</v>
      </c>
      <c r="U4218" s="27" t="str" cm="1">
        <f t="array" ref="U4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18" s="13"/>
      <c r="W4218" s="13"/>
      <c r="X4218" s="13"/>
      <c r="Y4218" s="13"/>
      <c r="Z4218" s="13"/>
      <c r="AC4218" s="13"/>
      <c r="AD4218" s="13"/>
      <c r="AE4218" s="13"/>
      <c r="AF4218" s="13"/>
      <c r="AG4218" s="13"/>
    </row>
    <row r="4219" hidden="1" spans="1:33">
      <c r="A4219" s="21" t="s">
        <v>4040</v>
      </c>
      <c r="B4219" s="22" t="s">
        <v>4103</v>
      </c>
      <c r="C4219" s="21" t="s">
        <v>2214</v>
      </c>
      <c r="D4219" s="21" t="s">
        <v>132</v>
      </c>
      <c r="E4219" s="21" t="s">
        <v>2341</v>
      </c>
      <c r="F4219" s="22" t="s">
        <v>2550</v>
      </c>
      <c r="G4219" s="21" t="s">
        <v>92</v>
      </c>
      <c r="H4219" s="21" t="s">
        <v>138</v>
      </c>
      <c r="I4219" s="22"/>
      <c r="J4219" s="22" t="s">
        <v>132</v>
      </c>
      <c r="K4219" s="23">
        <v>169.3</v>
      </c>
      <c r="L4219" s="23">
        <v>66.7</v>
      </c>
      <c r="M4219" s="23">
        <v>57.5</v>
      </c>
      <c r="N4219" s="23">
        <v>430.022</v>
      </c>
      <c r="O4219" s="23">
        <v>169.418</v>
      </c>
      <c r="P4219" s="23">
        <v>146.05</v>
      </c>
      <c r="Q4219" s="24" t="s">
        <v>91</v>
      </c>
      <c r="R4219" s="28">
        <v>15.7</v>
      </c>
      <c r="S4219" s="24" t="s">
        <v>132</v>
      </c>
      <c r="T4219" s="26" t="s">
        <v>91</v>
      </c>
      <c r="U4219" s="27" cm="1">
        <f t="array" ref="U4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4219" s="13"/>
      <c r="W4219" s="13"/>
      <c r="X4219" s="13"/>
      <c r="Y4219" s="13"/>
      <c r="Z4219" s="13"/>
      <c r="AC4219" s="13"/>
      <c r="AD4219" s="13"/>
      <c r="AE4219" s="13"/>
      <c r="AF4219" s="13"/>
      <c r="AG4219" s="13"/>
    </row>
    <row r="4220" hidden="1" spans="1:33">
      <c r="A4220" s="21" t="s">
        <v>4040</v>
      </c>
      <c r="B4220" s="22" t="s">
        <v>4103</v>
      </c>
      <c r="C4220" s="21" t="s">
        <v>4104</v>
      </c>
      <c r="D4220" s="21" t="s">
        <v>132</v>
      </c>
      <c r="E4220" s="21" t="s">
        <v>2345</v>
      </c>
      <c r="F4220" s="22" t="s">
        <v>2482</v>
      </c>
      <c r="G4220" s="21" t="s">
        <v>17</v>
      </c>
      <c r="H4220" s="21" t="s">
        <v>141</v>
      </c>
      <c r="I4220" s="22"/>
      <c r="J4220" s="22" t="s">
        <v>132</v>
      </c>
      <c r="K4220" s="23">
        <v>153.5</v>
      </c>
      <c r="L4220" s="23">
        <v>66.7</v>
      </c>
      <c r="M4220" s="23">
        <v>59.4</v>
      </c>
      <c r="N4220" s="23">
        <v>389.89</v>
      </c>
      <c r="O4220" s="23">
        <v>169.418</v>
      </c>
      <c r="P4220" s="23">
        <v>150.876</v>
      </c>
      <c r="Q4220" s="24" t="s">
        <v>24</v>
      </c>
      <c r="R4220" s="28">
        <v>24.5</v>
      </c>
      <c r="S4220" s="24" t="s">
        <v>132</v>
      </c>
      <c r="T4220" s="26" t="s">
        <v>24</v>
      </c>
      <c r="U4220" s="27" cm="1">
        <f t="array" ref="U4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220" s="13"/>
      <c r="W4220" s="13"/>
      <c r="X4220" s="13"/>
      <c r="Y4220" s="13"/>
      <c r="Z4220" s="13"/>
      <c r="AC4220" s="13"/>
      <c r="AD4220" s="13"/>
      <c r="AE4220" s="13"/>
      <c r="AF4220" s="13"/>
      <c r="AG4220" s="13"/>
    </row>
    <row r="4221" hidden="1" spans="1:33">
      <c r="A4221" s="21" t="s">
        <v>4040</v>
      </c>
      <c r="B4221" s="22" t="s">
        <v>4103</v>
      </c>
      <c r="C4221" s="21" t="s">
        <v>4104</v>
      </c>
      <c r="D4221" s="21" t="s">
        <v>132</v>
      </c>
      <c r="E4221" s="21" t="s">
        <v>2354</v>
      </c>
      <c r="F4221" s="22" t="s">
        <v>2825</v>
      </c>
      <c r="G4221" s="21" t="s">
        <v>92</v>
      </c>
      <c r="H4221" s="21" t="s">
        <v>138</v>
      </c>
      <c r="I4221" s="22"/>
      <c r="J4221" s="22" t="s">
        <v>132</v>
      </c>
      <c r="K4221" s="23">
        <v>171.7</v>
      </c>
      <c r="L4221" s="23">
        <v>66.7</v>
      </c>
      <c r="M4221" s="23">
        <v>58.5</v>
      </c>
      <c r="N4221" s="23">
        <v>436.118</v>
      </c>
      <c r="O4221" s="23">
        <v>169.418</v>
      </c>
      <c r="P4221" s="23">
        <v>148.59</v>
      </c>
      <c r="Q4221" s="24" t="s">
        <v>91</v>
      </c>
      <c r="R4221" s="28">
        <v>13.3</v>
      </c>
      <c r="S4221" s="24" t="s">
        <v>132</v>
      </c>
      <c r="T4221" s="26" t="s">
        <v>91</v>
      </c>
      <c r="U4221" s="27" cm="1">
        <f t="array" ref="U4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21" s="13"/>
      <c r="W4221" s="13"/>
      <c r="X4221" s="13"/>
      <c r="Y4221" s="13"/>
      <c r="Z4221" s="13"/>
      <c r="AC4221" s="13"/>
      <c r="AD4221" s="13"/>
      <c r="AE4221" s="13"/>
      <c r="AF4221" s="13"/>
      <c r="AG4221" s="13"/>
    </row>
    <row r="4222" hidden="1" spans="1:33">
      <c r="A4222" s="21" t="s">
        <v>4040</v>
      </c>
      <c r="B4222" s="22" t="s">
        <v>4103</v>
      </c>
      <c r="C4222" s="21" t="s">
        <v>4105</v>
      </c>
      <c r="D4222" s="21" t="s">
        <v>132</v>
      </c>
      <c r="E4222" s="21" t="s">
        <v>2354</v>
      </c>
      <c r="F4222" s="22" t="s">
        <v>2387</v>
      </c>
      <c r="G4222" s="21" t="s">
        <v>92</v>
      </c>
      <c r="H4222" s="21" t="s">
        <v>138</v>
      </c>
      <c r="I4222" s="22"/>
      <c r="J4222" s="22" t="s">
        <v>132</v>
      </c>
      <c r="K4222" s="23">
        <v>171.2</v>
      </c>
      <c r="L4222" s="23">
        <v>66.7</v>
      </c>
      <c r="M4222" s="23">
        <v>58.5</v>
      </c>
      <c r="N4222" s="23">
        <v>434.848</v>
      </c>
      <c r="O4222" s="23">
        <v>169.418</v>
      </c>
      <c r="P4222" s="23">
        <v>148.59</v>
      </c>
      <c r="Q4222" s="24" t="s">
        <v>91</v>
      </c>
      <c r="R4222" s="28">
        <v>13.8</v>
      </c>
      <c r="S4222" s="24" t="s">
        <v>132</v>
      </c>
      <c r="T4222" s="26" t="s">
        <v>91</v>
      </c>
      <c r="U4222" s="27" cm="1">
        <f t="array" ref="U4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222" s="13"/>
      <c r="W4222" s="13"/>
      <c r="X4222" s="13"/>
      <c r="Y4222" s="13"/>
      <c r="Z4222" s="13"/>
      <c r="AC4222" s="13"/>
      <c r="AD4222" s="13"/>
      <c r="AE4222" s="13"/>
      <c r="AF4222" s="13"/>
      <c r="AG4222" s="13"/>
    </row>
    <row r="4223" hidden="1" spans="1:33">
      <c r="A4223" s="21" t="s">
        <v>4040</v>
      </c>
      <c r="B4223" s="22" t="s">
        <v>4103</v>
      </c>
      <c r="C4223" s="21" t="s">
        <v>4105</v>
      </c>
      <c r="D4223" s="21" t="s">
        <v>132</v>
      </c>
      <c r="E4223" s="21" t="s">
        <v>2354</v>
      </c>
      <c r="F4223" s="22" t="s">
        <v>3056</v>
      </c>
      <c r="G4223" s="21" t="s">
        <v>17</v>
      </c>
      <c r="H4223" s="21" t="s">
        <v>141</v>
      </c>
      <c r="I4223" s="22"/>
      <c r="J4223" s="22" t="s">
        <v>132</v>
      </c>
      <c r="K4223" s="23">
        <v>161.6</v>
      </c>
      <c r="L4223" s="23">
        <v>66.7</v>
      </c>
      <c r="M4223" s="23">
        <v>58.9</v>
      </c>
      <c r="N4223" s="23">
        <v>410.464</v>
      </c>
      <c r="O4223" s="23">
        <v>169.418</v>
      </c>
      <c r="P4223" s="23">
        <v>149.606</v>
      </c>
      <c r="Q4223" s="24" t="s">
        <v>24</v>
      </c>
      <c r="R4223" s="28">
        <v>16.4</v>
      </c>
      <c r="S4223" s="24" t="s">
        <v>132</v>
      </c>
      <c r="T4223" s="26" t="s">
        <v>24</v>
      </c>
      <c r="U4223" s="27" cm="1">
        <f t="array" ref="U4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4223" s="13"/>
      <c r="W4223" s="13"/>
      <c r="X4223" s="13"/>
      <c r="Y4223" s="13"/>
      <c r="Z4223" s="13"/>
      <c r="AC4223" s="13"/>
      <c r="AD4223" s="13"/>
      <c r="AE4223" s="13"/>
      <c r="AF4223" s="13"/>
      <c r="AG4223" s="13"/>
    </row>
    <row r="4224" hidden="1" spans="1:33">
      <c r="A4224" s="21" t="s">
        <v>4040</v>
      </c>
      <c r="B4224" s="22" t="s">
        <v>4106</v>
      </c>
      <c r="C4224" s="21" t="s">
        <v>2218</v>
      </c>
      <c r="D4224" s="21" t="s">
        <v>132</v>
      </c>
      <c r="E4224" s="21" t="s">
        <v>2341</v>
      </c>
      <c r="F4224" s="22" t="s">
        <v>2825</v>
      </c>
      <c r="G4224" s="21" t="s">
        <v>92</v>
      </c>
      <c r="H4224" s="21" t="s">
        <v>138</v>
      </c>
      <c r="I4224" s="22"/>
      <c r="J4224" s="22" t="s">
        <v>132</v>
      </c>
      <c r="K4224" s="23">
        <v>171.7</v>
      </c>
      <c r="L4224" s="23">
        <v>66.7</v>
      </c>
      <c r="M4224" s="23">
        <v>58.5</v>
      </c>
      <c r="N4224" s="23">
        <v>436.118</v>
      </c>
      <c r="O4224" s="23">
        <v>169.418</v>
      </c>
      <c r="P4224" s="23">
        <v>148.59</v>
      </c>
      <c r="Q4224" s="24" t="s">
        <v>91</v>
      </c>
      <c r="R4224" s="28">
        <v>13.3</v>
      </c>
      <c r="S4224" s="24" t="s">
        <v>132</v>
      </c>
      <c r="T4224" s="26" t="s">
        <v>91</v>
      </c>
      <c r="U4224" s="27" cm="1">
        <f t="array" ref="U4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24" s="13"/>
      <c r="W4224" s="13"/>
      <c r="X4224" s="13"/>
      <c r="Y4224" s="13"/>
      <c r="Z4224" s="13"/>
      <c r="AC4224" s="13"/>
      <c r="AD4224" s="13"/>
      <c r="AE4224" s="13"/>
      <c r="AF4224" s="13"/>
      <c r="AG4224" s="13"/>
    </row>
    <row r="4225" hidden="1" spans="1:33">
      <c r="A4225" s="21" t="s">
        <v>4107</v>
      </c>
      <c r="B4225" s="22" t="s">
        <v>4108</v>
      </c>
      <c r="C4225" s="21" t="s">
        <v>2220</v>
      </c>
      <c r="D4225" s="21" t="s">
        <v>132</v>
      </c>
      <c r="E4225" s="21" t="s">
        <v>2341</v>
      </c>
      <c r="F4225" s="22" t="s">
        <v>2877</v>
      </c>
      <c r="G4225" s="21" t="s">
        <v>101</v>
      </c>
      <c r="H4225" s="21" t="s">
        <v>131</v>
      </c>
      <c r="I4225" s="22"/>
      <c r="J4225" s="22" t="s">
        <v>132</v>
      </c>
      <c r="K4225" s="23">
        <v>187</v>
      </c>
      <c r="L4225" s="23">
        <v>76.1</v>
      </c>
      <c r="M4225" s="23">
        <v>65.6</v>
      </c>
      <c r="N4225" s="23">
        <v>474.98</v>
      </c>
      <c r="O4225" s="23">
        <v>193.294</v>
      </c>
      <c r="P4225" s="23">
        <v>166.624</v>
      </c>
      <c r="Q4225" s="24" t="s">
        <v>105</v>
      </c>
      <c r="R4225" s="28">
        <v>3</v>
      </c>
      <c r="S4225" s="24" t="s">
        <v>132</v>
      </c>
      <c r="T4225" s="26" t="s">
        <v>105</v>
      </c>
      <c r="U4225" s="27" cm="1">
        <f t="array" ref="U4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225" s="13"/>
      <c r="W4225" s="13"/>
      <c r="X4225" s="13"/>
      <c r="Y4225" s="13"/>
      <c r="Z4225" s="13"/>
      <c r="AC4225" s="13"/>
      <c r="AD4225" s="13"/>
      <c r="AE4225" s="13"/>
      <c r="AF4225" s="13"/>
      <c r="AG4225" s="13"/>
    </row>
    <row r="4226" hidden="1" spans="1:33">
      <c r="A4226" s="21" t="s">
        <v>4107</v>
      </c>
      <c r="B4226" s="22" t="s">
        <v>4108</v>
      </c>
      <c r="C4226" s="21" t="s">
        <v>2220</v>
      </c>
      <c r="D4226" s="21" t="s">
        <v>132</v>
      </c>
      <c r="E4226" s="21" t="s">
        <v>2341</v>
      </c>
      <c r="F4226" s="22" t="s">
        <v>2877</v>
      </c>
      <c r="G4226" s="21" t="s">
        <v>101</v>
      </c>
      <c r="H4226" s="21" t="s">
        <v>131</v>
      </c>
      <c r="I4226" s="22"/>
      <c r="J4226" s="22" t="s">
        <v>132</v>
      </c>
      <c r="K4226" s="23">
        <v>187</v>
      </c>
      <c r="L4226" s="23">
        <v>76.1</v>
      </c>
      <c r="M4226" s="23">
        <v>65.6</v>
      </c>
      <c r="N4226" s="23">
        <v>474.98</v>
      </c>
      <c r="O4226" s="23">
        <v>193.294</v>
      </c>
      <c r="P4226" s="23">
        <v>166.624</v>
      </c>
      <c r="Q4226" s="24" t="s">
        <v>105</v>
      </c>
      <c r="R4226" s="28">
        <v>3</v>
      </c>
      <c r="S4226" s="24" t="s">
        <v>132</v>
      </c>
      <c r="T4226" s="26" t="s">
        <v>105</v>
      </c>
      <c r="U4226" s="27" cm="1">
        <f t="array" ref="U4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226" s="13"/>
      <c r="W4226" s="13"/>
      <c r="X4226" s="13"/>
      <c r="Y4226" s="13"/>
      <c r="Z4226" s="13"/>
      <c r="AC4226" s="13"/>
      <c r="AD4226" s="13"/>
      <c r="AE4226" s="13"/>
      <c r="AF4226" s="13"/>
      <c r="AG4226" s="13"/>
    </row>
    <row r="4227" hidden="1" spans="1:33">
      <c r="A4227" s="21" t="s">
        <v>4109</v>
      </c>
      <c r="B4227" s="22" t="s">
        <v>4110</v>
      </c>
      <c r="C4227" s="21" t="s">
        <v>2222</v>
      </c>
      <c r="D4227" s="21" t="s">
        <v>132</v>
      </c>
      <c r="E4227" s="21" t="s">
        <v>2341</v>
      </c>
      <c r="F4227" s="22" t="s">
        <v>2655</v>
      </c>
      <c r="G4227" s="21" t="s">
        <v>17</v>
      </c>
      <c r="H4227" s="21" t="s">
        <v>141</v>
      </c>
      <c r="I4227" s="22"/>
      <c r="J4227" s="22" t="s">
        <v>132</v>
      </c>
      <c r="K4227" s="23">
        <v>191.4</v>
      </c>
      <c r="L4227" s="23">
        <v>73.7</v>
      </c>
      <c r="M4227" s="23">
        <v>56.5</v>
      </c>
      <c r="N4227" s="23">
        <v>486.156</v>
      </c>
      <c r="O4227" s="23">
        <v>187.198</v>
      </c>
      <c r="P4227" s="23">
        <v>143.51</v>
      </c>
      <c r="Q4227" s="24" t="s">
        <v>39</v>
      </c>
      <c r="R4227" s="28">
        <v>14.6</v>
      </c>
      <c r="S4227" s="24" t="s">
        <v>132</v>
      </c>
      <c r="T4227" s="26" t="s">
        <v>39</v>
      </c>
      <c r="U4227" s="27" cm="1">
        <f t="array" ref="U4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27" s="13"/>
      <c r="W4227" s="13"/>
      <c r="X4227" s="13"/>
      <c r="Y4227" s="13"/>
      <c r="Z4227" s="13"/>
      <c r="AC4227" s="13"/>
      <c r="AD4227" s="13"/>
      <c r="AE4227" s="13"/>
      <c r="AF4227" s="13"/>
      <c r="AG4227" s="13"/>
    </row>
    <row r="4228" hidden="1" spans="1:33">
      <c r="A4228" s="21" t="s">
        <v>4109</v>
      </c>
      <c r="B4228" s="22" t="s">
        <v>4110</v>
      </c>
      <c r="C4228" s="21" t="s">
        <v>2222</v>
      </c>
      <c r="D4228" s="21" t="s">
        <v>132</v>
      </c>
      <c r="E4228" s="21" t="s">
        <v>2341</v>
      </c>
      <c r="F4228" s="22" t="s">
        <v>2655</v>
      </c>
      <c r="G4228" s="21" t="s">
        <v>17</v>
      </c>
      <c r="H4228" s="21" t="s">
        <v>141</v>
      </c>
      <c r="I4228" s="22"/>
      <c r="J4228" s="22" t="s">
        <v>132</v>
      </c>
      <c r="K4228" s="23">
        <v>191.4</v>
      </c>
      <c r="L4228" s="23">
        <v>73.7</v>
      </c>
      <c r="M4228" s="23">
        <v>56.5</v>
      </c>
      <c r="N4228" s="23">
        <v>486.156</v>
      </c>
      <c r="O4228" s="23">
        <v>187.198</v>
      </c>
      <c r="P4228" s="23">
        <v>143.51</v>
      </c>
      <c r="Q4228" s="24" t="s">
        <v>39</v>
      </c>
      <c r="R4228" s="28">
        <v>14.6</v>
      </c>
      <c r="S4228" s="24" t="s">
        <v>132</v>
      </c>
      <c r="T4228" s="26" t="s">
        <v>39</v>
      </c>
      <c r="U4228" s="27" cm="1">
        <f t="array" ref="U4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28" s="13"/>
      <c r="W4228" s="13"/>
      <c r="X4228" s="13"/>
      <c r="Y4228" s="13"/>
      <c r="Z4228" s="13"/>
      <c r="AC4228" s="13"/>
      <c r="AD4228" s="13"/>
      <c r="AE4228" s="13"/>
      <c r="AF4228" s="13"/>
      <c r="AG4228" s="13"/>
    </row>
    <row r="4229" hidden="1" spans="1:33">
      <c r="A4229" s="21" t="s">
        <v>4109</v>
      </c>
      <c r="B4229" s="22" t="s">
        <v>4110</v>
      </c>
      <c r="C4229" s="21" t="s">
        <v>2222</v>
      </c>
      <c r="D4229" s="21" t="s">
        <v>132</v>
      </c>
      <c r="E4229" s="21" t="s">
        <v>2341</v>
      </c>
      <c r="F4229" s="22" t="s">
        <v>2372</v>
      </c>
      <c r="G4229" s="21" t="s">
        <v>17</v>
      </c>
      <c r="H4229" s="21" t="s">
        <v>141</v>
      </c>
      <c r="I4229" s="22"/>
      <c r="J4229" s="22" t="s">
        <v>132</v>
      </c>
      <c r="K4229" s="23">
        <v>191.5</v>
      </c>
      <c r="L4229" s="23">
        <v>73.7</v>
      </c>
      <c r="M4229" s="23">
        <v>56.8</v>
      </c>
      <c r="N4229" s="23">
        <v>486.41</v>
      </c>
      <c r="O4229" s="23">
        <v>187.198</v>
      </c>
      <c r="P4229" s="23">
        <v>144.272</v>
      </c>
      <c r="Q4229" s="24" t="s">
        <v>39</v>
      </c>
      <c r="R4229" s="28">
        <v>14.5</v>
      </c>
      <c r="S4229" s="24" t="s">
        <v>132</v>
      </c>
      <c r="T4229" s="26" t="s">
        <v>39</v>
      </c>
      <c r="U4229" s="27" cm="1">
        <f t="array" ref="U4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229" s="13"/>
      <c r="W4229" s="13"/>
      <c r="X4229" s="13"/>
      <c r="Y4229" s="13"/>
      <c r="Z4229" s="13"/>
      <c r="AC4229" s="13"/>
      <c r="AD4229" s="13"/>
      <c r="AE4229" s="13"/>
      <c r="AF4229" s="13"/>
      <c r="AG4229" s="13"/>
    </row>
    <row r="4230" hidden="1" spans="1:33">
      <c r="A4230" s="21" t="s">
        <v>4109</v>
      </c>
      <c r="B4230" s="22" t="s">
        <v>4110</v>
      </c>
      <c r="C4230" s="21" t="s">
        <v>2222</v>
      </c>
      <c r="D4230" s="21" t="s">
        <v>132</v>
      </c>
      <c r="E4230" s="21" t="s">
        <v>2341</v>
      </c>
      <c r="F4230" s="22" t="s">
        <v>2372</v>
      </c>
      <c r="G4230" s="21" t="s">
        <v>17</v>
      </c>
      <c r="H4230" s="21" t="s">
        <v>141</v>
      </c>
      <c r="I4230" s="22"/>
      <c r="J4230" s="22" t="s">
        <v>132</v>
      </c>
      <c r="K4230" s="23">
        <v>191.5</v>
      </c>
      <c r="L4230" s="23">
        <v>73.7</v>
      </c>
      <c r="M4230" s="23">
        <v>56.8</v>
      </c>
      <c r="N4230" s="23">
        <v>486.41</v>
      </c>
      <c r="O4230" s="23">
        <v>187.198</v>
      </c>
      <c r="P4230" s="23">
        <v>144.272</v>
      </c>
      <c r="Q4230" s="24" t="s">
        <v>39</v>
      </c>
      <c r="R4230" s="28">
        <v>14.5</v>
      </c>
      <c r="S4230" s="24" t="s">
        <v>132</v>
      </c>
      <c r="T4230" s="26" t="s">
        <v>39</v>
      </c>
      <c r="U4230" s="27" cm="1">
        <f t="array" ref="U4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230" s="13"/>
      <c r="W4230" s="13"/>
      <c r="X4230" s="13"/>
      <c r="Y4230" s="13"/>
      <c r="Z4230" s="13"/>
      <c r="AC4230" s="13"/>
      <c r="AD4230" s="13"/>
      <c r="AE4230" s="13"/>
      <c r="AF4230" s="13"/>
      <c r="AG4230" s="13"/>
    </row>
    <row r="4231" hidden="1" spans="1:33">
      <c r="A4231" s="21" t="s">
        <v>4109</v>
      </c>
      <c r="B4231" s="22" t="s">
        <v>4111</v>
      </c>
      <c r="C4231" s="21" t="s">
        <v>4112</v>
      </c>
      <c r="D4231" s="21" t="s">
        <v>132</v>
      </c>
      <c r="E4231" s="21" t="s">
        <v>2341</v>
      </c>
      <c r="F4231" s="22" t="s">
        <v>2651</v>
      </c>
      <c r="G4231" s="21" t="s">
        <v>101</v>
      </c>
      <c r="H4231" s="21" t="s">
        <v>131</v>
      </c>
      <c r="I4231" s="22"/>
      <c r="J4231" s="22" t="s">
        <v>132</v>
      </c>
      <c r="K4231" s="23">
        <v>198.3</v>
      </c>
      <c r="L4231" s="23">
        <v>78.3</v>
      </c>
      <c r="M4231" s="23">
        <v>70</v>
      </c>
      <c r="N4231" s="23">
        <v>503.682</v>
      </c>
      <c r="O4231" s="23">
        <v>198.882</v>
      </c>
      <c r="P4231" s="23">
        <v>177.8</v>
      </c>
      <c r="Q4231" s="24" t="s">
        <v>109</v>
      </c>
      <c r="R4231" s="28">
        <v>2.7</v>
      </c>
      <c r="S4231" s="24" t="s">
        <v>132</v>
      </c>
      <c r="T4231" s="26" t="s">
        <v>109</v>
      </c>
      <c r="U4231" s="27" cm="1">
        <f t="array" ref="U4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231" s="13"/>
      <c r="W4231" s="13"/>
      <c r="X4231" s="13"/>
      <c r="Y4231" s="13"/>
      <c r="Z4231" s="13"/>
      <c r="AC4231" s="13"/>
      <c r="AD4231" s="13"/>
      <c r="AE4231" s="13"/>
      <c r="AF4231" s="13"/>
      <c r="AG4231" s="13"/>
    </row>
    <row r="4232" hidden="1" spans="1:33">
      <c r="A4232" s="21" t="s">
        <v>4109</v>
      </c>
      <c r="B4232" s="22" t="s">
        <v>4111</v>
      </c>
      <c r="C4232" s="21" t="s">
        <v>4112</v>
      </c>
      <c r="D4232" s="21" t="s">
        <v>132</v>
      </c>
      <c r="E4232" s="21" t="s">
        <v>2341</v>
      </c>
      <c r="F4232" s="22" t="s">
        <v>2651</v>
      </c>
      <c r="G4232" s="21" t="s">
        <v>101</v>
      </c>
      <c r="H4232" s="21" t="s">
        <v>131</v>
      </c>
      <c r="I4232" s="22"/>
      <c r="J4232" s="22" t="s">
        <v>132</v>
      </c>
      <c r="K4232" s="23">
        <v>198.3</v>
      </c>
      <c r="L4232" s="23">
        <v>78.3</v>
      </c>
      <c r="M4232" s="23">
        <v>70</v>
      </c>
      <c r="N4232" s="23">
        <v>503.682</v>
      </c>
      <c r="O4232" s="23">
        <v>198.882</v>
      </c>
      <c r="P4232" s="23">
        <v>177.8</v>
      </c>
      <c r="Q4232" s="24" t="s">
        <v>109</v>
      </c>
      <c r="R4232" s="28">
        <v>2.7</v>
      </c>
      <c r="S4232" s="24" t="s">
        <v>132</v>
      </c>
      <c r="T4232" s="26" t="s">
        <v>109</v>
      </c>
      <c r="U4232" s="27" cm="1">
        <f t="array" ref="U4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232" s="13"/>
      <c r="W4232" s="13"/>
      <c r="X4232" s="13"/>
      <c r="Y4232" s="13"/>
      <c r="Z4232" s="13"/>
      <c r="AC4232" s="13"/>
      <c r="AD4232" s="13"/>
      <c r="AE4232" s="13"/>
      <c r="AF4232" s="13"/>
      <c r="AG4232" s="13"/>
    </row>
    <row r="4233" hidden="1" spans="1:33">
      <c r="A4233" s="21" t="s">
        <v>4109</v>
      </c>
      <c r="B4233" s="22" t="s">
        <v>4111</v>
      </c>
      <c r="C4233" s="21" t="s">
        <v>4112</v>
      </c>
      <c r="D4233" s="21" t="s">
        <v>2226</v>
      </c>
      <c r="E4233" s="21" t="s">
        <v>2341</v>
      </c>
      <c r="F4233" s="22" t="s">
        <v>3056</v>
      </c>
      <c r="G4233" s="21" t="s">
        <v>101</v>
      </c>
      <c r="H4233" s="21" t="s">
        <v>131</v>
      </c>
      <c r="I4233" s="22"/>
      <c r="J4233" s="22"/>
      <c r="K4233" s="23">
        <v>195.5</v>
      </c>
      <c r="L4233" s="23">
        <v>78.3</v>
      </c>
      <c r="M4233" s="23">
        <v>67.8</v>
      </c>
      <c r="N4233" s="23">
        <v>496.57</v>
      </c>
      <c r="O4233" s="23">
        <v>198.882</v>
      </c>
      <c r="P4233" s="23">
        <v>172.212</v>
      </c>
      <c r="Q4233" s="24" t="s">
        <v>109</v>
      </c>
      <c r="R4233" s="28">
        <v>5.5</v>
      </c>
      <c r="S4233" s="24" t="s">
        <v>132</v>
      </c>
      <c r="T4233" s="26" t="s">
        <v>109</v>
      </c>
      <c r="U4233" s="27" cm="1">
        <f t="array" ref="U4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3" s="13"/>
      <c r="W4233" s="13"/>
      <c r="X4233" s="13"/>
      <c r="Y4233" s="13"/>
      <c r="Z4233" s="13"/>
      <c r="AC4233" s="13"/>
      <c r="AD4233" s="13"/>
      <c r="AE4233" s="13"/>
      <c r="AF4233" s="13"/>
      <c r="AG4233" s="13"/>
    </row>
    <row r="4234" hidden="1" spans="1:33">
      <c r="A4234" s="21" t="s">
        <v>4109</v>
      </c>
      <c r="B4234" s="22" t="s">
        <v>4111</v>
      </c>
      <c r="C4234" s="21" t="s">
        <v>4112</v>
      </c>
      <c r="D4234" s="21" t="s">
        <v>2226</v>
      </c>
      <c r="E4234" s="21" t="s">
        <v>2341</v>
      </c>
      <c r="F4234" s="22" t="s">
        <v>3058</v>
      </c>
      <c r="G4234" s="21" t="s">
        <v>101</v>
      </c>
      <c r="H4234" s="21" t="s">
        <v>131</v>
      </c>
      <c r="I4234" s="22"/>
      <c r="J4234" s="22" t="s">
        <v>132</v>
      </c>
      <c r="K4234" s="23">
        <v>195.5</v>
      </c>
      <c r="L4234" s="23">
        <v>78.4</v>
      </c>
      <c r="M4234" s="23">
        <v>68.3</v>
      </c>
      <c r="N4234" s="23">
        <v>496.57</v>
      </c>
      <c r="O4234" s="23">
        <v>199.136</v>
      </c>
      <c r="P4234" s="23">
        <v>173.482</v>
      </c>
      <c r="Q4234" s="24" t="s">
        <v>109</v>
      </c>
      <c r="R4234" s="28">
        <v>5.5</v>
      </c>
      <c r="S4234" s="24" t="s">
        <v>132</v>
      </c>
      <c r="T4234" s="26" t="s">
        <v>109</v>
      </c>
      <c r="U4234" s="27" cm="1">
        <f t="array" ref="U4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4" s="13"/>
      <c r="W4234" s="13"/>
      <c r="X4234" s="13"/>
      <c r="Y4234" s="13"/>
      <c r="Z4234" s="13"/>
      <c r="AC4234" s="13"/>
      <c r="AD4234" s="13"/>
      <c r="AE4234" s="13"/>
      <c r="AF4234" s="13"/>
      <c r="AG4234" s="13"/>
    </row>
    <row r="4235" hidden="1" spans="1:33">
      <c r="A4235" s="21" t="s">
        <v>4109</v>
      </c>
      <c r="B4235" s="22" t="s">
        <v>4111</v>
      </c>
      <c r="C4235" s="21" t="s">
        <v>4112</v>
      </c>
      <c r="D4235" s="21" t="s">
        <v>2226</v>
      </c>
      <c r="E4235" s="21" t="s">
        <v>2341</v>
      </c>
      <c r="F4235" s="22" t="s">
        <v>3059</v>
      </c>
      <c r="G4235" s="21" t="s">
        <v>101</v>
      </c>
      <c r="H4235" s="21" t="s">
        <v>131</v>
      </c>
      <c r="I4235" s="22"/>
      <c r="J4235" s="22"/>
      <c r="K4235" s="23">
        <v>195.5</v>
      </c>
      <c r="L4235" s="23">
        <v>78.3</v>
      </c>
      <c r="M4235" s="23">
        <v>67.8</v>
      </c>
      <c r="N4235" s="23">
        <v>496.57</v>
      </c>
      <c r="O4235" s="23">
        <v>198.882</v>
      </c>
      <c r="P4235" s="23">
        <v>172.212</v>
      </c>
      <c r="Q4235" s="24" t="s">
        <v>109</v>
      </c>
      <c r="R4235" s="28">
        <v>5.5</v>
      </c>
      <c r="S4235" s="24" t="s">
        <v>132</v>
      </c>
      <c r="T4235" s="26" t="s">
        <v>109</v>
      </c>
      <c r="U4235" s="27" cm="1">
        <f t="array" ref="U4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5" s="13"/>
      <c r="W4235" s="13"/>
      <c r="X4235" s="13"/>
      <c r="Y4235" s="13"/>
      <c r="Z4235" s="13"/>
      <c r="AC4235" s="13"/>
      <c r="AD4235" s="13"/>
      <c r="AE4235" s="13"/>
      <c r="AF4235" s="13"/>
      <c r="AG4235" s="13"/>
    </row>
    <row r="4236" hidden="1" spans="1:33">
      <c r="A4236" s="21" t="s">
        <v>4109</v>
      </c>
      <c r="B4236" s="22" t="s">
        <v>4111</v>
      </c>
      <c r="C4236" s="21" t="s">
        <v>4112</v>
      </c>
      <c r="D4236" s="21" t="s">
        <v>2226</v>
      </c>
      <c r="E4236" s="21" t="s">
        <v>2341</v>
      </c>
      <c r="F4236" s="22" t="s">
        <v>3060</v>
      </c>
      <c r="G4236" s="21" t="s">
        <v>101</v>
      </c>
      <c r="H4236" s="21" t="s">
        <v>131</v>
      </c>
      <c r="I4236" s="22"/>
      <c r="J4236" s="22" t="s">
        <v>132</v>
      </c>
      <c r="K4236" s="23">
        <v>195.5</v>
      </c>
      <c r="L4236" s="23">
        <v>78.3</v>
      </c>
      <c r="M4236" s="23">
        <v>68.2</v>
      </c>
      <c r="N4236" s="23">
        <v>496.57</v>
      </c>
      <c r="O4236" s="23">
        <v>198.882</v>
      </c>
      <c r="P4236" s="23">
        <v>173.228</v>
      </c>
      <c r="Q4236" s="24" t="s">
        <v>109</v>
      </c>
      <c r="R4236" s="28">
        <v>5.5</v>
      </c>
      <c r="S4236" s="24" t="s">
        <v>132</v>
      </c>
      <c r="T4236" s="26" t="s">
        <v>109</v>
      </c>
      <c r="U4236" s="27" cm="1">
        <f t="array" ref="U4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6" s="13"/>
      <c r="W4236" s="13"/>
      <c r="X4236" s="13"/>
      <c r="Y4236" s="13"/>
      <c r="Z4236" s="13"/>
      <c r="AC4236" s="13"/>
      <c r="AD4236" s="13"/>
      <c r="AE4236" s="13"/>
      <c r="AF4236" s="13"/>
      <c r="AG4236" s="13"/>
    </row>
    <row r="4237" hidden="1" spans="1:33">
      <c r="A4237" s="21" t="s">
        <v>4109</v>
      </c>
      <c r="B4237" s="22" t="s">
        <v>4111</v>
      </c>
      <c r="C4237" s="21" t="s">
        <v>4112</v>
      </c>
      <c r="D4237" s="21" t="s">
        <v>132</v>
      </c>
      <c r="E4237" s="21" t="s">
        <v>2341</v>
      </c>
      <c r="F4237" s="22" t="s">
        <v>2359</v>
      </c>
      <c r="G4237" s="21" t="s">
        <v>101</v>
      </c>
      <c r="H4237" s="21" t="s">
        <v>131</v>
      </c>
      <c r="I4237" s="22"/>
      <c r="J4237" s="22" t="s">
        <v>132</v>
      </c>
      <c r="K4237" s="23">
        <v>200.7</v>
      </c>
      <c r="L4237" s="23">
        <v>78.3</v>
      </c>
      <c r="M4237" s="23">
        <v>70.4</v>
      </c>
      <c r="N4237" s="23">
        <v>509.778</v>
      </c>
      <c r="O4237" s="23">
        <v>198.882</v>
      </c>
      <c r="P4237" s="23">
        <v>178.816</v>
      </c>
      <c r="Q4237" s="24" t="s">
        <v>109</v>
      </c>
      <c r="R4237" s="28">
        <v>0.3</v>
      </c>
      <c r="S4237" s="24" t="s">
        <v>132</v>
      </c>
      <c r="T4237" s="26" t="s">
        <v>109</v>
      </c>
      <c r="U4237" s="27" cm="1">
        <f t="array" ref="U4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237" s="13"/>
      <c r="W4237" s="13"/>
      <c r="X4237" s="13"/>
      <c r="Y4237" s="13"/>
      <c r="Z4237" s="13"/>
      <c r="AC4237" s="13"/>
      <c r="AD4237" s="13"/>
      <c r="AE4237" s="13"/>
      <c r="AF4237" s="13"/>
      <c r="AG4237" s="13"/>
    </row>
    <row r="4238" hidden="1" spans="1:33">
      <c r="A4238" s="21" t="s">
        <v>4109</v>
      </c>
      <c r="B4238" s="22" t="s">
        <v>4111</v>
      </c>
      <c r="C4238" s="21" t="s">
        <v>4112</v>
      </c>
      <c r="D4238" s="21" t="s">
        <v>132</v>
      </c>
      <c r="E4238" s="21" t="s">
        <v>2341</v>
      </c>
      <c r="F4238" s="22" t="s">
        <v>2359</v>
      </c>
      <c r="G4238" s="21" t="s">
        <v>101</v>
      </c>
      <c r="H4238" s="21" t="s">
        <v>131</v>
      </c>
      <c r="I4238" s="22"/>
      <c r="J4238" s="22" t="s">
        <v>132</v>
      </c>
      <c r="K4238" s="23">
        <v>200.7</v>
      </c>
      <c r="L4238" s="23">
        <v>78.3</v>
      </c>
      <c r="M4238" s="23">
        <v>70.4</v>
      </c>
      <c r="N4238" s="23">
        <v>509.778</v>
      </c>
      <c r="O4238" s="23">
        <v>198.882</v>
      </c>
      <c r="P4238" s="23">
        <v>178.816</v>
      </c>
      <c r="Q4238" s="24" t="s">
        <v>109</v>
      </c>
      <c r="R4238" s="28">
        <v>0.3</v>
      </c>
      <c r="S4238" s="24" t="s">
        <v>132</v>
      </c>
      <c r="T4238" s="26" t="s">
        <v>109</v>
      </c>
      <c r="U4238" s="27" cm="1">
        <f t="array" ref="U4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238" s="13"/>
      <c r="W4238" s="13"/>
      <c r="X4238" s="13"/>
      <c r="Y4238" s="13"/>
      <c r="Z4238" s="13"/>
      <c r="AC4238" s="13"/>
      <c r="AD4238" s="13"/>
      <c r="AE4238" s="13"/>
      <c r="AF4238" s="13"/>
      <c r="AG4238" s="13"/>
    </row>
    <row r="4239" hidden="1" spans="1:33">
      <c r="A4239" s="21" t="s">
        <v>4109</v>
      </c>
      <c r="B4239" s="22" t="s">
        <v>4111</v>
      </c>
      <c r="C4239" s="21" t="s">
        <v>4112</v>
      </c>
      <c r="D4239" s="21" t="s">
        <v>2226</v>
      </c>
      <c r="E4239" s="21" t="s">
        <v>2341</v>
      </c>
      <c r="F4239" s="22" t="s">
        <v>2359</v>
      </c>
      <c r="G4239" s="21" t="s">
        <v>101</v>
      </c>
      <c r="H4239" s="21" t="s">
        <v>131</v>
      </c>
      <c r="I4239" s="22"/>
      <c r="J4239" s="22" t="s">
        <v>132</v>
      </c>
      <c r="K4239" s="23">
        <v>195.6</v>
      </c>
      <c r="L4239" s="23">
        <v>78.3</v>
      </c>
      <c r="M4239" s="23">
        <v>68.1</v>
      </c>
      <c r="N4239" s="23">
        <v>496.824</v>
      </c>
      <c r="O4239" s="23">
        <v>198.882</v>
      </c>
      <c r="P4239" s="23">
        <v>172.974</v>
      </c>
      <c r="Q4239" s="24" t="s">
        <v>109</v>
      </c>
      <c r="R4239" s="28">
        <v>5.4</v>
      </c>
      <c r="S4239" s="24" t="s">
        <v>132</v>
      </c>
      <c r="T4239" s="26" t="s">
        <v>109</v>
      </c>
      <c r="U4239" s="27" cm="1">
        <f t="array" ref="U4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39" s="13"/>
      <c r="W4239" s="13"/>
      <c r="X4239" s="13"/>
      <c r="Y4239" s="13"/>
      <c r="Z4239" s="13"/>
      <c r="AC4239" s="13"/>
      <c r="AD4239" s="13"/>
      <c r="AE4239" s="13"/>
      <c r="AF4239" s="13"/>
      <c r="AG4239" s="13"/>
    </row>
    <row r="4240" hidden="1" spans="1:33">
      <c r="A4240" s="21" t="s">
        <v>4109</v>
      </c>
      <c r="B4240" s="22" t="s">
        <v>4113</v>
      </c>
      <c r="C4240" s="21" t="s">
        <v>2228</v>
      </c>
      <c r="D4240" s="21" t="s">
        <v>2226</v>
      </c>
      <c r="E4240" s="21" t="s">
        <v>2341</v>
      </c>
      <c r="F4240" s="22" t="s">
        <v>3058</v>
      </c>
      <c r="G4240" s="21" t="s">
        <v>101</v>
      </c>
      <c r="H4240" s="21" t="s">
        <v>131</v>
      </c>
      <c r="I4240" s="22"/>
      <c r="J4240" s="22" t="s">
        <v>132</v>
      </c>
      <c r="K4240" s="23">
        <v>195.5</v>
      </c>
      <c r="L4240" s="23">
        <v>78.4</v>
      </c>
      <c r="M4240" s="23">
        <v>68.3</v>
      </c>
      <c r="N4240" s="23">
        <v>496.57</v>
      </c>
      <c r="O4240" s="23">
        <v>199.136</v>
      </c>
      <c r="P4240" s="23">
        <v>173.482</v>
      </c>
      <c r="Q4240" s="24" t="s">
        <v>109</v>
      </c>
      <c r="R4240" s="28">
        <v>5.5</v>
      </c>
      <c r="S4240" s="24" t="s">
        <v>132</v>
      </c>
      <c r="T4240" s="26" t="s">
        <v>109</v>
      </c>
      <c r="U4240" s="27" cm="1">
        <f t="array" ref="U4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40" s="13"/>
      <c r="W4240" s="13"/>
      <c r="X4240" s="13"/>
      <c r="Y4240" s="13"/>
      <c r="Z4240" s="13"/>
      <c r="AC4240" s="13"/>
      <c r="AD4240" s="13"/>
      <c r="AE4240" s="13"/>
      <c r="AF4240" s="13"/>
      <c r="AG4240" s="13"/>
    </row>
    <row r="4241" hidden="1" spans="1:33">
      <c r="A4241" s="21" t="s">
        <v>4109</v>
      </c>
      <c r="B4241" s="22" t="s">
        <v>4113</v>
      </c>
      <c r="C4241" s="21" t="s">
        <v>2228</v>
      </c>
      <c r="D4241" s="21" t="s">
        <v>2226</v>
      </c>
      <c r="E4241" s="21" t="s">
        <v>2341</v>
      </c>
      <c r="F4241" s="22" t="s">
        <v>3059</v>
      </c>
      <c r="G4241" s="21" t="s">
        <v>101</v>
      </c>
      <c r="H4241" s="21" t="s">
        <v>131</v>
      </c>
      <c r="I4241" s="22"/>
      <c r="J4241" s="22" t="s">
        <v>132</v>
      </c>
      <c r="K4241" s="23">
        <v>195.5</v>
      </c>
      <c r="L4241" s="23">
        <v>78.3</v>
      </c>
      <c r="M4241" s="23">
        <v>67.8</v>
      </c>
      <c r="N4241" s="23">
        <v>496.57</v>
      </c>
      <c r="O4241" s="23">
        <v>198.882</v>
      </c>
      <c r="P4241" s="23">
        <v>172.212</v>
      </c>
      <c r="Q4241" s="24" t="s">
        <v>109</v>
      </c>
      <c r="R4241" s="28">
        <v>5.5</v>
      </c>
      <c r="S4241" s="24" t="s">
        <v>132</v>
      </c>
      <c r="T4241" s="26" t="s">
        <v>109</v>
      </c>
      <c r="U4241" s="27" cm="1">
        <f t="array" ref="U4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41" s="13"/>
      <c r="W4241" s="13"/>
      <c r="X4241" s="13"/>
      <c r="Y4241" s="13"/>
      <c r="Z4241" s="13"/>
      <c r="AC4241" s="13"/>
      <c r="AD4241" s="13"/>
      <c r="AE4241" s="13"/>
      <c r="AF4241" s="13"/>
      <c r="AG4241" s="13"/>
    </row>
    <row r="4242" hidden="1" spans="1:33">
      <c r="A4242" s="21" t="s">
        <v>4109</v>
      </c>
      <c r="B4242" s="22" t="s">
        <v>4113</v>
      </c>
      <c r="C4242" s="21" t="s">
        <v>2228</v>
      </c>
      <c r="D4242" s="21" t="s">
        <v>2226</v>
      </c>
      <c r="E4242" s="21" t="s">
        <v>2341</v>
      </c>
      <c r="F4242" s="22" t="s">
        <v>3060</v>
      </c>
      <c r="G4242" s="21" t="s">
        <v>101</v>
      </c>
      <c r="H4242" s="21" t="s">
        <v>131</v>
      </c>
      <c r="I4242" s="22"/>
      <c r="J4242" s="22" t="s">
        <v>132</v>
      </c>
      <c r="K4242" s="23">
        <v>195.5</v>
      </c>
      <c r="L4242" s="23">
        <v>78.3</v>
      </c>
      <c r="M4242" s="23">
        <v>68.2</v>
      </c>
      <c r="N4242" s="23">
        <v>496.57</v>
      </c>
      <c r="O4242" s="23">
        <v>198.882</v>
      </c>
      <c r="P4242" s="23">
        <v>173.228</v>
      </c>
      <c r="Q4242" s="24" t="s">
        <v>109</v>
      </c>
      <c r="R4242" s="28">
        <v>5.5</v>
      </c>
      <c r="S4242" s="24" t="s">
        <v>132</v>
      </c>
      <c r="T4242" s="26" t="s">
        <v>109</v>
      </c>
      <c r="U4242" s="27" cm="1">
        <f t="array" ref="U4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42" s="13"/>
      <c r="W4242" s="13"/>
      <c r="X4242" s="13"/>
      <c r="Y4242" s="13"/>
      <c r="Z4242" s="13"/>
      <c r="AC4242" s="13"/>
      <c r="AD4242" s="13"/>
      <c r="AE4242" s="13"/>
      <c r="AF4242" s="13"/>
      <c r="AG4242" s="13"/>
    </row>
    <row r="4243" hidden="1" spans="1:33">
      <c r="A4243" s="21" t="s">
        <v>4109</v>
      </c>
      <c r="B4243" s="22" t="s">
        <v>4113</v>
      </c>
      <c r="C4243" s="21" t="s">
        <v>2228</v>
      </c>
      <c r="D4243" s="21" t="s">
        <v>2226</v>
      </c>
      <c r="E4243" s="21" t="s">
        <v>2341</v>
      </c>
      <c r="F4243" s="22" t="s">
        <v>2359</v>
      </c>
      <c r="G4243" s="21" t="s">
        <v>101</v>
      </c>
      <c r="H4243" s="21" t="s">
        <v>131</v>
      </c>
      <c r="I4243" s="22"/>
      <c r="J4243" s="22" t="s">
        <v>132</v>
      </c>
      <c r="K4243" s="23">
        <v>195.6</v>
      </c>
      <c r="L4243" s="23">
        <v>78.3</v>
      </c>
      <c r="M4243" s="23">
        <v>68.1</v>
      </c>
      <c r="N4243" s="23">
        <v>496.824</v>
      </c>
      <c r="O4243" s="23">
        <v>198.882</v>
      </c>
      <c r="P4243" s="23">
        <v>172.974</v>
      </c>
      <c r="Q4243" s="24" t="s">
        <v>109</v>
      </c>
      <c r="R4243" s="28">
        <v>5.4</v>
      </c>
      <c r="S4243" s="24" t="s">
        <v>132</v>
      </c>
      <c r="T4243" s="26" t="s">
        <v>109</v>
      </c>
      <c r="U4243" s="27" cm="1">
        <f t="array" ref="U4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43" s="13"/>
      <c r="W4243" s="13"/>
      <c r="X4243" s="13"/>
      <c r="Y4243" s="13"/>
      <c r="Z4243" s="13"/>
      <c r="AC4243" s="13"/>
      <c r="AD4243" s="13"/>
      <c r="AE4243" s="13"/>
      <c r="AF4243" s="13"/>
      <c r="AG4243" s="13"/>
    </row>
    <row r="4244" hidden="1" spans="1:33">
      <c r="A4244" s="21" t="s">
        <v>4109</v>
      </c>
      <c r="B4244" s="22" t="s">
        <v>4114</v>
      </c>
      <c r="C4244" s="21" t="s">
        <v>2230</v>
      </c>
      <c r="D4244" s="21" t="s">
        <v>132</v>
      </c>
      <c r="E4244" s="21" t="s">
        <v>2341</v>
      </c>
      <c r="F4244" s="22" t="s">
        <v>2921</v>
      </c>
      <c r="G4244" s="21" t="s">
        <v>17</v>
      </c>
      <c r="H4244" s="21" t="s">
        <v>141</v>
      </c>
      <c r="I4244" s="22"/>
      <c r="J4244" s="22" t="s">
        <v>132</v>
      </c>
      <c r="K4244" s="23">
        <v>161.1</v>
      </c>
      <c r="L4244" s="23">
        <v>67.9</v>
      </c>
      <c r="M4244" s="23">
        <v>59.5</v>
      </c>
      <c r="N4244" s="23">
        <v>409.194</v>
      </c>
      <c r="O4244" s="23">
        <v>172.466</v>
      </c>
      <c r="P4244" s="23">
        <v>151.13</v>
      </c>
      <c r="Q4244" s="24" t="s">
        <v>24</v>
      </c>
      <c r="R4244" s="28">
        <v>16.9</v>
      </c>
      <c r="S4244" s="24" t="s">
        <v>132</v>
      </c>
      <c r="T4244" s="26" t="s">
        <v>24</v>
      </c>
      <c r="U4244" s="27" cm="1">
        <f t="array" ref="U4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4244" s="13"/>
      <c r="W4244" s="13"/>
      <c r="X4244" s="13"/>
      <c r="Y4244" s="13"/>
      <c r="Z4244" s="13"/>
      <c r="AC4244" s="13"/>
      <c r="AD4244" s="13"/>
      <c r="AE4244" s="13"/>
      <c r="AF4244" s="13"/>
      <c r="AG4244" s="13"/>
    </row>
    <row r="4245" hidden="1" spans="1:33">
      <c r="A4245" s="21" t="s">
        <v>4109</v>
      </c>
      <c r="B4245" s="22" t="s">
        <v>4114</v>
      </c>
      <c r="C4245" s="21" t="s">
        <v>4115</v>
      </c>
      <c r="D4245" s="21" t="s">
        <v>132</v>
      </c>
      <c r="E4245" s="21" t="s">
        <v>2341</v>
      </c>
      <c r="F4245" s="22" t="s">
        <v>4116</v>
      </c>
      <c r="G4245" s="21" t="s">
        <v>41</v>
      </c>
      <c r="H4245" s="21" t="s">
        <v>174</v>
      </c>
      <c r="I4245" s="22"/>
      <c r="J4245" s="22" t="s">
        <v>132</v>
      </c>
      <c r="K4245" s="23">
        <v>161.1</v>
      </c>
      <c r="L4245" s="23">
        <v>67.9</v>
      </c>
      <c r="M4245" s="23">
        <v>59.1</v>
      </c>
      <c r="N4245" s="23">
        <v>409.194</v>
      </c>
      <c r="O4245" s="23">
        <v>172.466</v>
      </c>
      <c r="P4245" s="23">
        <v>150.114</v>
      </c>
      <c r="Q4245" s="24" t="s">
        <v>40</v>
      </c>
      <c r="R4245" s="28">
        <v>3.9</v>
      </c>
      <c r="S4245" s="24" t="s">
        <v>132</v>
      </c>
      <c r="T4245" s="26" t="s">
        <v>40</v>
      </c>
      <c r="U4245" s="27" cm="1">
        <f t="array" ref="U4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245" s="13"/>
      <c r="W4245" s="13"/>
      <c r="X4245" s="13"/>
      <c r="Y4245" s="13"/>
      <c r="Z4245" s="13"/>
      <c r="AC4245" s="13"/>
      <c r="AD4245" s="13"/>
      <c r="AE4245" s="13"/>
      <c r="AF4245" s="13"/>
      <c r="AG4245" s="13"/>
    </row>
    <row r="4246" hidden="1" spans="1:33">
      <c r="A4246" s="21" t="s">
        <v>4109</v>
      </c>
      <c r="B4246" s="22" t="s">
        <v>4114</v>
      </c>
      <c r="C4246" s="21" t="s">
        <v>4115</v>
      </c>
      <c r="D4246" s="21" t="s">
        <v>132</v>
      </c>
      <c r="E4246" s="21" t="s">
        <v>2341</v>
      </c>
      <c r="F4246" s="22" t="s">
        <v>4117</v>
      </c>
      <c r="G4246" s="21" t="s">
        <v>17</v>
      </c>
      <c r="H4246" s="21" t="s">
        <v>141</v>
      </c>
      <c r="I4246" s="22"/>
      <c r="J4246" s="22" t="s">
        <v>132</v>
      </c>
      <c r="K4246" s="23">
        <v>161.1</v>
      </c>
      <c r="L4246" s="23">
        <v>67.9</v>
      </c>
      <c r="M4246" s="23">
        <v>59</v>
      </c>
      <c r="N4246" s="23">
        <v>409.194</v>
      </c>
      <c r="O4246" s="23">
        <v>172.466</v>
      </c>
      <c r="P4246" s="23">
        <v>149.86</v>
      </c>
      <c r="Q4246" s="24" t="s">
        <v>24</v>
      </c>
      <c r="R4246" s="28">
        <v>16.9</v>
      </c>
      <c r="S4246" s="24" t="s">
        <v>132</v>
      </c>
      <c r="T4246" s="26" t="s">
        <v>24</v>
      </c>
      <c r="U4246" s="27" cm="1">
        <f t="array" ref="U4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4246" s="13"/>
      <c r="W4246" s="13"/>
      <c r="X4246" s="13"/>
      <c r="Y4246" s="13"/>
      <c r="Z4246" s="13"/>
      <c r="AC4246" s="13"/>
      <c r="AD4246" s="13"/>
      <c r="AE4246" s="13"/>
      <c r="AF4246" s="13"/>
      <c r="AG4246" s="13"/>
    </row>
    <row r="4247" hidden="1" spans="1:33">
      <c r="A4247" s="21" t="s">
        <v>4109</v>
      </c>
      <c r="B4247" s="22" t="s">
        <v>4114</v>
      </c>
      <c r="C4247" s="21" t="s">
        <v>2230</v>
      </c>
      <c r="D4247" s="21" t="s">
        <v>132</v>
      </c>
      <c r="E4247" s="21" t="s">
        <v>2345</v>
      </c>
      <c r="F4247" s="22" t="s">
        <v>2620</v>
      </c>
      <c r="G4247" s="21" t="s">
        <v>17</v>
      </c>
      <c r="H4247" s="21" t="s">
        <v>141</v>
      </c>
      <c r="I4247" s="22"/>
      <c r="J4247" s="22" t="s">
        <v>132</v>
      </c>
      <c r="K4247" s="23">
        <v>168.8</v>
      </c>
      <c r="L4247" s="23">
        <v>71.9</v>
      </c>
      <c r="M4247" s="23">
        <v>58.6</v>
      </c>
      <c r="N4247" s="23">
        <v>428.752</v>
      </c>
      <c r="O4247" s="23">
        <v>182.626</v>
      </c>
      <c r="P4247" s="23">
        <v>148.844</v>
      </c>
      <c r="Q4247" s="24" t="s">
        <v>24</v>
      </c>
      <c r="R4247" s="28">
        <v>9.2</v>
      </c>
      <c r="S4247" s="24" t="s">
        <v>132</v>
      </c>
      <c r="T4247" s="26" t="s">
        <v>24</v>
      </c>
      <c r="U4247" s="27" cm="1">
        <f t="array" ref="U4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47" s="13"/>
      <c r="W4247" s="13"/>
      <c r="X4247" s="13"/>
      <c r="Y4247" s="13"/>
      <c r="Z4247" s="13"/>
      <c r="AC4247" s="13"/>
      <c r="AD4247" s="13"/>
      <c r="AE4247" s="13"/>
      <c r="AF4247" s="13"/>
      <c r="AG4247" s="13"/>
    </row>
    <row r="4248" hidden="1" spans="1:33">
      <c r="A4248" s="21" t="s">
        <v>4109</v>
      </c>
      <c r="B4248" s="22" t="s">
        <v>4114</v>
      </c>
      <c r="C4248" s="21" t="s">
        <v>2230</v>
      </c>
      <c r="D4248" s="21" t="s">
        <v>132</v>
      </c>
      <c r="E4248" s="21" t="s">
        <v>2345</v>
      </c>
      <c r="F4248" s="22" t="s">
        <v>2620</v>
      </c>
      <c r="G4248" s="21" t="s">
        <v>41</v>
      </c>
      <c r="H4248" s="21" t="s">
        <v>174</v>
      </c>
      <c r="I4248" s="22"/>
      <c r="J4248" s="22" t="s">
        <v>132</v>
      </c>
      <c r="K4248" s="23">
        <v>168.8</v>
      </c>
      <c r="L4248" s="23">
        <v>71.9</v>
      </c>
      <c r="M4248" s="23">
        <v>58</v>
      </c>
      <c r="N4248" s="23">
        <v>428.752</v>
      </c>
      <c r="O4248" s="23">
        <v>182.626</v>
      </c>
      <c r="P4248" s="23">
        <v>147.32</v>
      </c>
      <c r="Q4248" s="24" t="s">
        <v>45</v>
      </c>
      <c r="R4248" s="28">
        <v>9.2</v>
      </c>
      <c r="S4248" s="24" t="s">
        <v>132</v>
      </c>
      <c r="T4248" s="26" t="s">
        <v>45</v>
      </c>
      <c r="U4248" s="27" cm="1">
        <f t="array" ref="U4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48" s="13"/>
      <c r="W4248" s="13"/>
      <c r="X4248" s="13"/>
      <c r="Y4248" s="13"/>
      <c r="Z4248" s="13"/>
      <c r="AC4248" s="13"/>
      <c r="AD4248" s="13"/>
      <c r="AE4248" s="13"/>
      <c r="AF4248" s="13"/>
      <c r="AG4248" s="13"/>
    </row>
    <row r="4249" hidden="1" spans="1:33">
      <c r="A4249" s="21" t="s">
        <v>4109</v>
      </c>
      <c r="B4249" s="22" t="s">
        <v>4114</v>
      </c>
      <c r="C4249" s="21" t="s">
        <v>2230</v>
      </c>
      <c r="D4249" s="21" t="s">
        <v>2232</v>
      </c>
      <c r="E4249" s="21" t="s">
        <v>2345</v>
      </c>
      <c r="F4249" s="22" t="s">
        <v>3054</v>
      </c>
      <c r="G4249" s="21" t="s">
        <v>17</v>
      </c>
      <c r="H4249" s="21" t="s">
        <v>141</v>
      </c>
      <c r="I4249" s="22"/>
      <c r="J4249" s="22" t="s">
        <v>132</v>
      </c>
      <c r="K4249" s="23">
        <v>168.7</v>
      </c>
      <c r="L4249" s="23">
        <v>71.7</v>
      </c>
      <c r="M4249" s="23">
        <v>59.1</v>
      </c>
      <c r="N4249" s="23">
        <v>428.498</v>
      </c>
      <c r="O4249" s="23">
        <v>182.118</v>
      </c>
      <c r="P4249" s="23">
        <v>150.114</v>
      </c>
      <c r="Q4249" s="24" t="s">
        <v>24</v>
      </c>
      <c r="R4249" s="28">
        <v>9.3</v>
      </c>
      <c r="S4249" s="24" t="s">
        <v>132</v>
      </c>
      <c r="T4249" s="26" t="s">
        <v>24</v>
      </c>
      <c r="U4249" s="27" cm="1">
        <f t="array" ref="U4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249" s="13"/>
      <c r="W4249" s="13"/>
      <c r="X4249" s="13"/>
      <c r="Y4249" s="13"/>
      <c r="Z4249" s="13"/>
      <c r="AC4249" s="13"/>
      <c r="AD4249" s="13"/>
      <c r="AE4249" s="13"/>
      <c r="AF4249" s="13"/>
      <c r="AG4249" s="13"/>
    </row>
    <row r="4250" hidden="1" spans="1:33">
      <c r="A4250" s="21" t="s">
        <v>4109</v>
      </c>
      <c r="B4250" s="22" t="s">
        <v>4114</v>
      </c>
      <c r="C4250" s="21" t="s">
        <v>2230</v>
      </c>
      <c r="D4250" s="21" t="s">
        <v>2232</v>
      </c>
      <c r="E4250" s="21" t="s">
        <v>2345</v>
      </c>
      <c r="F4250" s="22" t="s">
        <v>3054</v>
      </c>
      <c r="G4250" s="21" t="s">
        <v>41</v>
      </c>
      <c r="H4250" s="21" t="s">
        <v>174</v>
      </c>
      <c r="I4250" s="22"/>
      <c r="J4250" s="22" t="s">
        <v>132</v>
      </c>
      <c r="K4250" s="23">
        <v>168.7</v>
      </c>
      <c r="L4250" s="23">
        <v>71.7</v>
      </c>
      <c r="M4250" s="23">
        <v>58.7</v>
      </c>
      <c r="N4250" s="23">
        <v>428.498</v>
      </c>
      <c r="O4250" s="23">
        <v>182.118</v>
      </c>
      <c r="P4250" s="23">
        <v>149.098</v>
      </c>
      <c r="Q4250" s="24" t="s">
        <v>45</v>
      </c>
      <c r="R4250" s="28">
        <v>9.3</v>
      </c>
      <c r="S4250" s="24" t="s">
        <v>132</v>
      </c>
      <c r="T4250" s="26" t="s">
        <v>45</v>
      </c>
      <c r="U4250" s="27" cm="1">
        <f t="array" ref="U4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250" s="13"/>
      <c r="W4250" s="13"/>
      <c r="X4250" s="13"/>
      <c r="Y4250" s="13"/>
      <c r="Z4250" s="13"/>
      <c r="AC4250" s="13"/>
      <c r="AD4250" s="13"/>
      <c r="AE4250" s="13"/>
      <c r="AF4250" s="13"/>
      <c r="AG4250" s="13"/>
    </row>
    <row r="4251" hidden="1" spans="1:33">
      <c r="A4251" s="21" t="s">
        <v>4109</v>
      </c>
      <c r="B4251" s="22" t="s">
        <v>4118</v>
      </c>
      <c r="C4251" s="21" t="s">
        <v>2234</v>
      </c>
      <c r="D4251" s="21" t="s">
        <v>132</v>
      </c>
      <c r="E4251" s="21" t="s">
        <v>2341</v>
      </c>
      <c r="F4251" s="22" t="s">
        <v>2378</v>
      </c>
      <c r="G4251" s="21" t="s">
        <v>41</v>
      </c>
      <c r="H4251" s="21" t="s">
        <v>174</v>
      </c>
      <c r="I4251" s="22"/>
      <c r="J4251" s="22" t="s">
        <v>132</v>
      </c>
      <c r="K4251" s="23">
        <v>173.5</v>
      </c>
      <c r="L4251" s="23">
        <v>70.5</v>
      </c>
      <c r="M4251" s="23">
        <v>56.8</v>
      </c>
      <c r="N4251" s="23">
        <v>440.69</v>
      </c>
      <c r="O4251" s="23">
        <v>179.07</v>
      </c>
      <c r="P4251" s="23">
        <v>144.272</v>
      </c>
      <c r="Q4251" s="24" t="s">
        <v>45</v>
      </c>
      <c r="R4251" s="28">
        <v>4.5</v>
      </c>
      <c r="S4251" s="24" t="s">
        <v>132</v>
      </c>
      <c r="T4251" s="26" t="s">
        <v>45</v>
      </c>
      <c r="U4251" s="27" cm="1">
        <f t="array" ref="U4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4251" s="13"/>
      <c r="W4251" s="13"/>
      <c r="X4251" s="13"/>
      <c r="Y4251" s="13"/>
      <c r="Z4251" s="13"/>
      <c r="AC4251" s="13"/>
      <c r="AD4251" s="13"/>
      <c r="AE4251" s="13"/>
      <c r="AF4251" s="13"/>
      <c r="AG4251" s="13"/>
    </row>
    <row r="4252" hidden="1" spans="1:33">
      <c r="A4252" s="21" t="s">
        <v>4109</v>
      </c>
      <c r="B4252" s="22" t="s">
        <v>4118</v>
      </c>
      <c r="C4252" s="21" t="s">
        <v>2234</v>
      </c>
      <c r="D4252" s="21" t="s">
        <v>132</v>
      </c>
      <c r="E4252" s="21" t="s">
        <v>2341</v>
      </c>
      <c r="F4252" s="22" t="s">
        <v>3232</v>
      </c>
      <c r="G4252" s="21" t="s">
        <v>41</v>
      </c>
      <c r="H4252" s="21" t="s">
        <v>174</v>
      </c>
      <c r="I4252" s="22"/>
      <c r="J4252" s="22" t="s">
        <v>132</v>
      </c>
      <c r="K4252" s="23">
        <v>173.6</v>
      </c>
      <c r="L4252" s="23">
        <v>70.5</v>
      </c>
      <c r="M4252" s="23">
        <v>56.8</v>
      </c>
      <c r="N4252" s="23">
        <v>440.944</v>
      </c>
      <c r="O4252" s="23">
        <v>179.07</v>
      </c>
      <c r="P4252" s="23">
        <v>144.272</v>
      </c>
      <c r="Q4252" s="24" t="s">
        <v>45</v>
      </c>
      <c r="R4252" s="28">
        <v>4.4</v>
      </c>
      <c r="S4252" s="24" t="s">
        <v>132</v>
      </c>
      <c r="T4252" s="26" t="s">
        <v>45</v>
      </c>
      <c r="U4252" s="27" cm="1">
        <f t="array" ref="U4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252" s="13"/>
      <c r="W4252" s="13"/>
      <c r="X4252" s="13"/>
      <c r="Y4252" s="13"/>
      <c r="Z4252" s="13"/>
      <c r="AC4252" s="13"/>
      <c r="AD4252" s="13"/>
      <c r="AE4252" s="13"/>
      <c r="AF4252" s="13"/>
      <c r="AG4252" s="13"/>
    </row>
    <row r="4253" hidden="1" spans="1:33">
      <c r="A4253" s="21" t="s">
        <v>4109</v>
      </c>
      <c r="B4253" s="22" t="s">
        <v>4118</v>
      </c>
      <c r="C4253" s="21" t="s">
        <v>2234</v>
      </c>
      <c r="D4253" s="21" t="s">
        <v>132</v>
      </c>
      <c r="E4253" s="21" t="s">
        <v>2341</v>
      </c>
      <c r="F4253" s="22" t="s">
        <v>3292</v>
      </c>
      <c r="G4253" s="21" t="s">
        <v>41</v>
      </c>
      <c r="H4253" s="21" t="s">
        <v>174</v>
      </c>
      <c r="I4253" s="22"/>
      <c r="J4253" s="22" t="s">
        <v>132</v>
      </c>
      <c r="K4253" s="23">
        <v>174.1</v>
      </c>
      <c r="L4253" s="23">
        <v>70.5</v>
      </c>
      <c r="M4253" s="23">
        <v>56.9</v>
      </c>
      <c r="N4253" s="23">
        <v>442.214</v>
      </c>
      <c r="O4253" s="23">
        <v>179.07</v>
      </c>
      <c r="P4253" s="23">
        <v>144.526</v>
      </c>
      <c r="Q4253" s="24" t="s">
        <v>45</v>
      </c>
      <c r="R4253" s="28">
        <v>3.9</v>
      </c>
      <c r="S4253" s="24" t="s">
        <v>132</v>
      </c>
      <c r="T4253" s="26" t="s">
        <v>45</v>
      </c>
      <c r="U4253" s="27" cm="1">
        <f t="array" ref="U4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253" s="13"/>
      <c r="W4253" s="13"/>
      <c r="X4253" s="13"/>
      <c r="Y4253" s="13"/>
      <c r="Z4253" s="13"/>
      <c r="AC4253" s="13"/>
      <c r="AD4253" s="13"/>
      <c r="AE4253" s="13"/>
      <c r="AF4253" s="13"/>
      <c r="AG4253" s="13"/>
    </row>
    <row r="4254" hidden="1" spans="1:33">
      <c r="A4254" s="21" t="s">
        <v>4109</v>
      </c>
      <c r="B4254" s="22" t="s">
        <v>4119</v>
      </c>
      <c r="C4254" s="21" t="s">
        <v>2236</v>
      </c>
      <c r="D4254" s="21" t="s">
        <v>132</v>
      </c>
      <c r="E4254" s="21" t="s">
        <v>2371</v>
      </c>
      <c r="F4254" s="22" t="s">
        <v>2765</v>
      </c>
      <c r="G4254" s="21" t="s">
        <v>17</v>
      </c>
      <c r="H4254" s="21" t="s">
        <v>141</v>
      </c>
      <c r="I4254" s="22"/>
      <c r="J4254" s="22" t="s">
        <v>132</v>
      </c>
      <c r="K4254" s="23">
        <v>160.4</v>
      </c>
      <c r="L4254" s="23">
        <v>66.7</v>
      </c>
      <c r="M4254" s="23">
        <v>56.2</v>
      </c>
      <c r="N4254" s="23">
        <v>407.416</v>
      </c>
      <c r="O4254" s="23">
        <v>169.418</v>
      </c>
      <c r="P4254" s="23">
        <v>142.748</v>
      </c>
      <c r="Q4254" s="24" t="s">
        <v>24</v>
      </c>
      <c r="R4254" s="28">
        <v>17.6</v>
      </c>
      <c r="S4254" s="24" t="s">
        <v>132</v>
      </c>
      <c r="T4254" s="26" t="s">
        <v>24</v>
      </c>
      <c r="U4254" s="27" cm="1">
        <f t="array" ref="U4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4254" s="13"/>
      <c r="W4254" s="13"/>
      <c r="X4254" s="13"/>
      <c r="Y4254" s="13"/>
      <c r="Z4254" s="13"/>
      <c r="AC4254" s="13"/>
      <c r="AD4254" s="13"/>
      <c r="AE4254" s="13"/>
      <c r="AF4254" s="13"/>
      <c r="AG4254" s="13"/>
    </row>
    <row r="4255" hidden="1" spans="1:33">
      <c r="A4255" s="21" t="s">
        <v>4109</v>
      </c>
      <c r="B4255" s="22" t="s">
        <v>4119</v>
      </c>
      <c r="C4255" s="21" t="s">
        <v>2236</v>
      </c>
      <c r="D4255" s="21" t="s">
        <v>132</v>
      </c>
      <c r="E4255" s="21" t="s">
        <v>2371</v>
      </c>
      <c r="F4255" s="22" t="s">
        <v>2543</v>
      </c>
      <c r="G4255" s="21" t="s">
        <v>17</v>
      </c>
      <c r="H4255" s="21" t="s">
        <v>141</v>
      </c>
      <c r="I4255" s="22"/>
      <c r="J4255" s="22" t="s">
        <v>132</v>
      </c>
      <c r="K4255" s="23">
        <v>164.9</v>
      </c>
      <c r="L4255" s="23">
        <v>68.3</v>
      </c>
      <c r="M4255" s="23">
        <v>56.7</v>
      </c>
      <c r="N4255" s="23">
        <v>418.846</v>
      </c>
      <c r="O4255" s="23">
        <v>173.482</v>
      </c>
      <c r="P4255" s="23">
        <v>144.018</v>
      </c>
      <c r="Q4255" s="24" t="s">
        <v>24</v>
      </c>
      <c r="R4255" s="28">
        <v>13.1</v>
      </c>
      <c r="S4255" s="24" t="s">
        <v>132</v>
      </c>
      <c r="T4255" s="26" t="s">
        <v>24</v>
      </c>
      <c r="U4255" s="27" cm="1">
        <f t="array" ref="U4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4255" s="13"/>
      <c r="W4255" s="13"/>
      <c r="X4255" s="13"/>
      <c r="Y4255" s="13"/>
      <c r="Z4255" s="13"/>
      <c r="AC4255" s="13"/>
      <c r="AD4255" s="13"/>
      <c r="AE4255" s="13"/>
      <c r="AF4255" s="13"/>
      <c r="AG4255" s="13"/>
    </row>
    <row r="4256" hidden="1" spans="1:33">
      <c r="A4256" s="21" t="s">
        <v>4109</v>
      </c>
      <c r="B4256" s="22" t="s">
        <v>4119</v>
      </c>
      <c r="C4256" s="21" t="s">
        <v>4120</v>
      </c>
      <c r="D4256" s="21" t="s">
        <v>132</v>
      </c>
      <c r="E4256" s="21" t="s">
        <v>2357</v>
      </c>
      <c r="F4256" s="22" t="s">
        <v>2378</v>
      </c>
      <c r="G4256" s="21" t="s">
        <v>17</v>
      </c>
      <c r="H4256" s="21" t="s">
        <v>141</v>
      </c>
      <c r="I4256" s="22"/>
      <c r="J4256" s="22" t="s">
        <v>132</v>
      </c>
      <c r="K4256" s="23">
        <v>165.8</v>
      </c>
      <c r="L4256" s="23">
        <v>69.3</v>
      </c>
      <c r="M4256" s="23">
        <v>58.2</v>
      </c>
      <c r="N4256" s="23">
        <v>421.132</v>
      </c>
      <c r="O4256" s="23">
        <v>176.022</v>
      </c>
      <c r="P4256" s="23">
        <v>147.828</v>
      </c>
      <c r="Q4256" s="24" t="s">
        <v>24</v>
      </c>
      <c r="R4256" s="28">
        <v>12.2</v>
      </c>
      <c r="S4256" s="24" t="s">
        <v>132</v>
      </c>
      <c r="T4256" s="26" t="s">
        <v>24</v>
      </c>
      <c r="U4256" s="27" cm="1">
        <f t="array" ref="U4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256" s="13"/>
      <c r="W4256" s="13"/>
      <c r="X4256" s="13"/>
      <c r="Y4256" s="13"/>
      <c r="Z4256" s="13"/>
      <c r="AC4256" s="13"/>
      <c r="AD4256" s="13"/>
      <c r="AE4256" s="13"/>
      <c r="AF4256" s="13"/>
      <c r="AG4256" s="13"/>
    </row>
    <row r="4257" hidden="1" spans="1:33">
      <c r="A4257" s="21" t="s">
        <v>4109</v>
      </c>
      <c r="B4257" s="22" t="s">
        <v>4119</v>
      </c>
      <c r="C4257" s="21" t="s">
        <v>4121</v>
      </c>
      <c r="D4257" s="21" t="s">
        <v>132</v>
      </c>
      <c r="E4257" s="21" t="s">
        <v>2468</v>
      </c>
      <c r="F4257" s="22" t="s">
        <v>2402</v>
      </c>
      <c r="G4257" s="21" t="s">
        <v>17</v>
      </c>
      <c r="H4257" s="21" t="s">
        <v>141</v>
      </c>
      <c r="I4257" s="22"/>
      <c r="J4257" s="22" t="s">
        <v>132</v>
      </c>
      <c r="K4257" s="23">
        <v>165.4</v>
      </c>
      <c r="L4257" s="23">
        <v>70.3</v>
      </c>
      <c r="M4257" s="23">
        <v>58.3</v>
      </c>
      <c r="N4257" s="23">
        <v>420.116</v>
      </c>
      <c r="O4257" s="23">
        <v>178.562</v>
      </c>
      <c r="P4257" s="23">
        <v>148.082</v>
      </c>
      <c r="Q4257" s="24" t="s">
        <v>24</v>
      </c>
      <c r="R4257" s="28">
        <v>12.6</v>
      </c>
      <c r="S4257" s="24" t="s">
        <v>132</v>
      </c>
      <c r="T4257" s="26" t="s">
        <v>24</v>
      </c>
      <c r="U4257" s="27" cm="1">
        <f t="array" ref="U4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257" s="13"/>
      <c r="W4257" s="13"/>
      <c r="X4257" s="13"/>
      <c r="Y4257" s="13"/>
      <c r="Z4257" s="13"/>
      <c r="AC4257" s="13"/>
      <c r="AD4257" s="13"/>
      <c r="AE4257" s="13"/>
      <c r="AF4257" s="13"/>
      <c r="AG4257" s="13"/>
    </row>
    <row r="4258" hidden="1" spans="1:33">
      <c r="A4258" s="21" t="s">
        <v>4109</v>
      </c>
      <c r="B4258" s="22" t="s">
        <v>4119</v>
      </c>
      <c r="C4258" s="21" t="s">
        <v>4122</v>
      </c>
      <c r="D4258" s="21" t="s">
        <v>2242</v>
      </c>
      <c r="E4258" s="21" t="s">
        <v>2468</v>
      </c>
      <c r="F4258" s="22" t="s">
        <v>2581</v>
      </c>
      <c r="G4258" s="21" t="s">
        <v>17</v>
      </c>
      <c r="H4258" s="21" t="s">
        <v>141</v>
      </c>
      <c r="I4258" s="22"/>
      <c r="J4258" s="22" t="s">
        <v>132</v>
      </c>
      <c r="K4258" s="23">
        <v>165.8</v>
      </c>
      <c r="L4258" s="23">
        <v>70</v>
      </c>
      <c r="M4258" s="23">
        <v>57.5</v>
      </c>
      <c r="N4258" s="23">
        <v>421.132</v>
      </c>
      <c r="O4258" s="23">
        <v>177.8</v>
      </c>
      <c r="P4258" s="23">
        <v>146.05</v>
      </c>
      <c r="Q4258" s="24" t="s">
        <v>24</v>
      </c>
      <c r="R4258" s="28">
        <v>12.2</v>
      </c>
      <c r="S4258" s="24" t="s">
        <v>132</v>
      </c>
      <c r="T4258" s="26" t="s">
        <v>24</v>
      </c>
      <c r="U4258" s="27" cm="1">
        <f t="array" ref="U4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258" s="13"/>
      <c r="W4258" s="13"/>
      <c r="X4258" s="13"/>
      <c r="Y4258" s="13"/>
      <c r="Z4258" s="13"/>
      <c r="AC4258" s="13"/>
      <c r="AD4258" s="13"/>
      <c r="AE4258" s="13"/>
      <c r="AF4258" s="13"/>
      <c r="AG4258" s="13"/>
    </row>
    <row r="4259" hidden="1" spans="1:33">
      <c r="A4259" s="21" t="s">
        <v>4109</v>
      </c>
      <c r="B4259" s="22" t="s">
        <v>4119</v>
      </c>
      <c r="C4259" s="21" t="s">
        <v>4122</v>
      </c>
      <c r="D4259" s="21" t="s">
        <v>1649</v>
      </c>
      <c r="E4259" s="21" t="s">
        <v>2587</v>
      </c>
      <c r="F4259" s="22" t="s">
        <v>2973</v>
      </c>
      <c r="G4259" s="21" t="s">
        <v>17</v>
      </c>
      <c r="H4259" s="21" t="s">
        <v>141</v>
      </c>
      <c r="I4259" s="22"/>
      <c r="J4259" s="22" t="s">
        <v>132</v>
      </c>
      <c r="K4259" s="23">
        <v>168</v>
      </c>
      <c r="L4259" s="23">
        <v>70.8</v>
      </c>
      <c r="M4259" s="23">
        <v>57.2</v>
      </c>
      <c r="N4259" s="23">
        <v>426.72</v>
      </c>
      <c r="O4259" s="23">
        <v>179.832</v>
      </c>
      <c r="P4259" s="23">
        <v>145.288</v>
      </c>
      <c r="Q4259" s="24" t="s">
        <v>24</v>
      </c>
      <c r="R4259" s="28">
        <v>10</v>
      </c>
      <c r="S4259" s="24" t="s">
        <v>132</v>
      </c>
      <c r="T4259" s="26" t="s">
        <v>24</v>
      </c>
      <c r="U4259" s="27" cm="1">
        <f t="array" ref="U4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59" s="13"/>
      <c r="W4259" s="13"/>
      <c r="X4259" s="13"/>
      <c r="Y4259" s="13"/>
      <c r="Z4259" s="13"/>
      <c r="AC4259" s="13"/>
      <c r="AD4259" s="13"/>
      <c r="AE4259" s="13"/>
      <c r="AF4259" s="13"/>
      <c r="AG4259" s="13"/>
    </row>
    <row r="4260" ht="12.4" hidden="1" spans="1:33">
      <c r="A4260" s="21" t="s">
        <v>4109</v>
      </c>
      <c r="B4260" s="22" t="s">
        <v>4119</v>
      </c>
      <c r="C4260" s="21" t="s">
        <v>4122</v>
      </c>
      <c r="D4260" s="21" t="s">
        <v>132</v>
      </c>
      <c r="E4260" s="21" t="s">
        <v>2587</v>
      </c>
      <c r="F4260" s="22" t="s">
        <v>2425</v>
      </c>
      <c r="G4260" s="21" t="s">
        <v>17</v>
      </c>
      <c r="H4260" s="21" t="s">
        <v>168</v>
      </c>
      <c r="I4260" s="22"/>
      <c r="J4260" s="22" t="s">
        <v>132</v>
      </c>
      <c r="K4260" s="23">
        <v>179.6</v>
      </c>
      <c r="L4260" s="23">
        <v>70.8</v>
      </c>
      <c r="M4260" s="23">
        <v>58.3</v>
      </c>
      <c r="N4260" s="23">
        <v>456.184</v>
      </c>
      <c r="O4260" s="23">
        <v>179.832</v>
      </c>
      <c r="P4260" s="23">
        <v>148.082</v>
      </c>
      <c r="Q4260" s="24" t="s">
        <v>2674</v>
      </c>
      <c r="R4260" s="28">
        <v>26.4</v>
      </c>
      <c r="S4260" s="24" t="s">
        <v>4177</v>
      </c>
      <c r="T4260" s="26" t="s">
        <v>2674</v>
      </c>
      <c r="U4260" s="27" t="str" cm="1">
        <f t="array" ref="U4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60" s="13"/>
      <c r="W4260" s="13"/>
      <c r="X4260" s="13"/>
      <c r="Y4260" s="13"/>
      <c r="Z4260" s="13"/>
      <c r="AC4260" s="13"/>
      <c r="AD4260" s="13"/>
      <c r="AE4260" s="13"/>
      <c r="AF4260" s="13"/>
      <c r="AG4260" s="13"/>
    </row>
    <row r="4261" hidden="1" spans="1:33">
      <c r="A4261" s="21" t="s">
        <v>4109</v>
      </c>
      <c r="B4261" s="22" t="s">
        <v>4119</v>
      </c>
      <c r="C4261" s="21" t="s">
        <v>4123</v>
      </c>
      <c r="D4261" s="21" t="s">
        <v>2243</v>
      </c>
      <c r="E4261" s="21" t="s">
        <v>2587</v>
      </c>
      <c r="F4261" s="22" t="s">
        <v>2560</v>
      </c>
      <c r="G4261" s="21" t="s">
        <v>17</v>
      </c>
      <c r="H4261" s="21" t="s">
        <v>141</v>
      </c>
      <c r="I4261" s="22"/>
      <c r="J4261" s="22" t="s">
        <v>132</v>
      </c>
      <c r="K4261" s="23">
        <v>168</v>
      </c>
      <c r="L4261" s="23">
        <v>70.8</v>
      </c>
      <c r="M4261" s="23">
        <v>58.2</v>
      </c>
      <c r="N4261" s="23">
        <v>426.72</v>
      </c>
      <c r="O4261" s="23">
        <v>179.832</v>
      </c>
      <c r="P4261" s="23">
        <v>147.828</v>
      </c>
      <c r="Q4261" s="24" t="s">
        <v>24</v>
      </c>
      <c r="R4261" s="28">
        <v>10</v>
      </c>
      <c r="S4261" s="24" t="s">
        <v>132</v>
      </c>
      <c r="T4261" s="26" t="s">
        <v>24</v>
      </c>
      <c r="U4261" s="27" cm="1">
        <f t="array" ref="U4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61" s="13"/>
      <c r="W4261" s="13"/>
      <c r="X4261" s="13"/>
      <c r="Y4261" s="13"/>
      <c r="Z4261" s="13"/>
      <c r="AC4261" s="13"/>
      <c r="AD4261" s="13"/>
      <c r="AE4261" s="13"/>
      <c r="AF4261" s="13"/>
      <c r="AG4261" s="13"/>
    </row>
    <row r="4262" hidden="1" spans="1:33">
      <c r="A4262" s="21" t="s">
        <v>4109</v>
      </c>
      <c r="B4262" s="22" t="s">
        <v>4119</v>
      </c>
      <c r="C4262" s="21" t="s">
        <v>4123</v>
      </c>
      <c r="D4262" s="21" t="s">
        <v>132</v>
      </c>
      <c r="E4262" s="21" t="s">
        <v>2587</v>
      </c>
      <c r="F4262" s="22" t="s">
        <v>3006</v>
      </c>
      <c r="G4262" s="21" t="s">
        <v>17</v>
      </c>
      <c r="H4262" s="21" t="s">
        <v>141</v>
      </c>
      <c r="I4262" s="22"/>
      <c r="J4262" s="22" t="s">
        <v>132</v>
      </c>
      <c r="K4262" s="23">
        <v>167.5</v>
      </c>
      <c r="L4262" s="23">
        <v>70.8</v>
      </c>
      <c r="M4262" s="23">
        <v>57.2</v>
      </c>
      <c r="N4262" s="23">
        <v>425.45</v>
      </c>
      <c r="O4262" s="23">
        <v>179.832</v>
      </c>
      <c r="P4262" s="23">
        <v>145.288</v>
      </c>
      <c r="Q4262" s="24" t="s">
        <v>24</v>
      </c>
      <c r="R4262" s="28">
        <v>10.5</v>
      </c>
      <c r="S4262" s="24" t="s">
        <v>132</v>
      </c>
      <c r="T4262" s="26" t="s">
        <v>24</v>
      </c>
      <c r="U4262" s="27" cm="1">
        <f t="array" ref="U4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4262" s="13"/>
      <c r="W4262" s="13"/>
      <c r="X4262" s="13"/>
      <c r="Y4262" s="13"/>
      <c r="Z4262" s="13"/>
      <c r="AC4262" s="13"/>
      <c r="AD4262" s="13"/>
      <c r="AE4262" s="13"/>
      <c r="AF4262" s="13"/>
      <c r="AG4262" s="13"/>
    </row>
    <row r="4263" hidden="1" spans="1:33">
      <c r="A4263" s="21" t="s">
        <v>4109</v>
      </c>
      <c r="B4263" s="22" t="s">
        <v>4119</v>
      </c>
      <c r="C4263" s="21" t="s">
        <v>4123</v>
      </c>
      <c r="D4263" s="21" t="s">
        <v>132</v>
      </c>
      <c r="E4263" s="21" t="s">
        <v>2587</v>
      </c>
      <c r="F4263" s="22" t="s">
        <v>3054</v>
      </c>
      <c r="G4263" s="21" t="s">
        <v>17</v>
      </c>
      <c r="H4263" s="21" t="s">
        <v>141</v>
      </c>
      <c r="I4263" s="22"/>
      <c r="J4263" s="22" t="s">
        <v>132</v>
      </c>
      <c r="K4263" s="23">
        <v>167.5</v>
      </c>
      <c r="L4263" s="23">
        <v>70.8</v>
      </c>
      <c r="M4263" s="23">
        <v>58.2</v>
      </c>
      <c r="N4263" s="23">
        <v>425.45</v>
      </c>
      <c r="O4263" s="23">
        <v>179.832</v>
      </c>
      <c r="P4263" s="23">
        <v>147.828</v>
      </c>
      <c r="Q4263" s="24" t="s">
        <v>24</v>
      </c>
      <c r="R4263" s="28">
        <v>10.5</v>
      </c>
      <c r="S4263" s="24" t="s">
        <v>132</v>
      </c>
      <c r="T4263" s="26" t="s">
        <v>24</v>
      </c>
      <c r="U4263" s="27" cm="1">
        <f t="array" ref="U4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4263" s="13"/>
      <c r="W4263" s="13"/>
      <c r="X4263" s="13"/>
      <c r="Y4263" s="13"/>
      <c r="Z4263" s="13"/>
      <c r="AC4263" s="13"/>
      <c r="AD4263" s="13"/>
      <c r="AE4263" s="13"/>
      <c r="AF4263" s="13"/>
      <c r="AG4263" s="13"/>
    </row>
    <row r="4264" ht="12.4" hidden="1" spans="1:33">
      <c r="A4264" s="21" t="s">
        <v>4109</v>
      </c>
      <c r="B4264" s="22" t="s">
        <v>4119</v>
      </c>
      <c r="C4264" s="21" t="s">
        <v>4123</v>
      </c>
      <c r="D4264" s="21" t="s">
        <v>132</v>
      </c>
      <c r="E4264" s="21" t="s">
        <v>2587</v>
      </c>
      <c r="F4264" s="22" t="s">
        <v>2460</v>
      </c>
      <c r="G4264" s="21" t="s">
        <v>17</v>
      </c>
      <c r="H4264" s="21" t="s">
        <v>168</v>
      </c>
      <c r="I4264" s="22"/>
      <c r="J4264" s="22" t="s">
        <v>132</v>
      </c>
      <c r="K4264" s="23">
        <v>179.6</v>
      </c>
      <c r="L4264" s="23">
        <v>70.8</v>
      </c>
      <c r="M4264" s="23">
        <v>59.7</v>
      </c>
      <c r="N4264" s="23">
        <v>456.184</v>
      </c>
      <c r="O4264" s="23">
        <v>179.832</v>
      </c>
      <c r="P4264" s="23">
        <v>151.638</v>
      </c>
      <c r="Q4264" s="24" t="s">
        <v>2674</v>
      </c>
      <c r="R4264" s="28">
        <v>26.4</v>
      </c>
      <c r="S4264" s="24" t="s">
        <v>4177</v>
      </c>
      <c r="T4264" s="26" t="s">
        <v>2674</v>
      </c>
      <c r="U4264" s="27" t="str" cm="1">
        <f t="array" ref="U4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64" s="13"/>
      <c r="W4264" s="13"/>
      <c r="X4264" s="13"/>
      <c r="Y4264" s="13"/>
      <c r="Z4264" s="13"/>
      <c r="AC4264" s="13"/>
      <c r="AD4264" s="13"/>
      <c r="AE4264" s="13"/>
      <c r="AF4264" s="13"/>
      <c r="AG4264" s="13"/>
    </row>
    <row r="4265" hidden="1" spans="1:33">
      <c r="A4265" s="21" t="s">
        <v>4109</v>
      </c>
      <c r="B4265" s="22" t="s">
        <v>4119</v>
      </c>
      <c r="C4265" s="21" t="s">
        <v>4123</v>
      </c>
      <c r="D4265" s="21" t="s">
        <v>2242</v>
      </c>
      <c r="E4265" s="21" t="s">
        <v>2587</v>
      </c>
      <c r="F4265" s="22" t="s">
        <v>2460</v>
      </c>
      <c r="G4265" s="21" t="s">
        <v>17</v>
      </c>
      <c r="H4265" s="21" t="s">
        <v>141</v>
      </c>
      <c r="I4265" s="22"/>
      <c r="J4265" s="22" t="s">
        <v>132</v>
      </c>
      <c r="K4265" s="23">
        <v>168.4</v>
      </c>
      <c r="L4265" s="23">
        <v>70.8</v>
      </c>
      <c r="M4265" s="23">
        <v>56.5</v>
      </c>
      <c r="N4265" s="23">
        <v>427.736</v>
      </c>
      <c r="O4265" s="23">
        <v>179.832</v>
      </c>
      <c r="P4265" s="23">
        <v>143.51</v>
      </c>
      <c r="Q4265" s="24" t="s">
        <v>24</v>
      </c>
      <c r="R4265" s="28">
        <v>9.6</v>
      </c>
      <c r="S4265" s="24" t="s">
        <v>132</v>
      </c>
      <c r="T4265" s="26" t="s">
        <v>24</v>
      </c>
      <c r="U4265" s="27" cm="1">
        <f t="array" ref="U4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4265" s="13"/>
      <c r="W4265" s="13"/>
      <c r="X4265" s="13"/>
      <c r="Y4265" s="13"/>
      <c r="Z4265" s="13"/>
      <c r="AC4265" s="13"/>
      <c r="AD4265" s="13"/>
      <c r="AE4265" s="13"/>
      <c r="AF4265" s="13"/>
      <c r="AG4265" s="13"/>
    </row>
    <row r="4266" hidden="1" spans="1:33">
      <c r="A4266" s="21" t="s">
        <v>4109</v>
      </c>
      <c r="B4266" s="22" t="s">
        <v>4119</v>
      </c>
      <c r="C4266" s="21" t="s">
        <v>4123</v>
      </c>
      <c r="D4266" s="21" t="s">
        <v>2243</v>
      </c>
      <c r="E4266" s="21" t="s">
        <v>2587</v>
      </c>
      <c r="F4266" s="22" t="s">
        <v>2642</v>
      </c>
      <c r="G4266" s="21" t="s">
        <v>17</v>
      </c>
      <c r="H4266" s="21" t="s">
        <v>141</v>
      </c>
      <c r="I4266" s="22"/>
      <c r="J4266" s="22" t="s">
        <v>132</v>
      </c>
      <c r="K4266" s="23">
        <v>168</v>
      </c>
      <c r="L4266" s="23">
        <v>70.8</v>
      </c>
      <c r="M4266" s="23">
        <v>57.8</v>
      </c>
      <c r="N4266" s="23">
        <v>426.72</v>
      </c>
      <c r="O4266" s="23">
        <v>179.832</v>
      </c>
      <c r="P4266" s="23">
        <v>146.812</v>
      </c>
      <c r="Q4266" s="24" t="s">
        <v>24</v>
      </c>
      <c r="R4266" s="28">
        <v>10</v>
      </c>
      <c r="S4266" s="24" t="s">
        <v>132</v>
      </c>
      <c r="T4266" s="26" t="s">
        <v>24</v>
      </c>
      <c r="U4266" s="27" cm="1">
        <f t="array" ref="U4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66" s="13"/>
      <c r="W4266" s="13"/>
      <c r="X4266" s="13"/>
      <c r="Y4266" s="13"/>
      <c r="Z4266" s="13"/>
      <c r="AC4266" s="13"/>
      <c r="AD4266" s="13"/>
      <c r="AE4266" s="13"/>
      <c r="AF4266" s="13"/>
      <c r="AG4266" s="13"/>
    </row>
    <row r="4267" hidden="1" spans="1:33">
      <c r="A4267" s="21" t="s">
        <v>4109</v>
      </c>
      <c r="B4267" s="22" t="s">
        <v>4119</v>
      </c>
      <c r="C4267" s="21" t="s">
        <v>4123</v>
      </c>
      <c r="D4267" s="21" t="s">
        <v>132</v>
      </c>
      <c r="E4267" s="21" t="s">
        <v>2587</v>
      </c>
      <c r="F4267" s="22" t="s">
        <v>2655</v>
      </c>
      <c r="G4267" s="21" t="s">
        <v>17</v>
      </c>
      <c r="H4267" s="21" t="s">
        <v>141</v>
      </c>
      <c r="I4267" s="22"/>
      <c r="J4267" s="22" t="s">
        <v>132</v>
      </c>
      <c r="K4267" s="23">
        <v>167.6</v>
      </c>
      <c r="L4267" s="23">
        <v>70.8</v>
      </c>
      <c r="M4267" s="23">
        <v>58.2</v>
      </c>
      <c r="N4267" s="23">
        <v>425.704</v>
      </c>
      <c r="O4267" s="23">
        <v>179.832</v>
      </c>
      <c r="P4267" s="23">
        <v>147.828</v>
      </c>
      <c r="Q4267" s="24" t="s">
        <v>24</v>
      </c>
      <c r="R4267" s="28">
        <v>10.4</v>
      </c>
      <c r="S4267" s="24" t="s">
        <v>132</v>
      </c>
      <c r="T4267" s="26" t="s">
        <v>24</v>
      </c>
      <c r="U4267" s="27" cm="1">
        <f t="array" ref="U4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4267" s="13"/>
      <c r="W4267" s="13"/>
      <c r="X4267" s="13"/>
      <c r="Y4267" s="13"/>
      <c r="Z4267" s="13"/>
      <c r="AC4267" s="13"/>
      <c r="AD4267" s="13"/>
      <c r="AE4267" s="13"/>
      <c r="AF4267" s="13"/>
      <c r="AG4267" s="13"/>
    </row>
    <row r="4268" hidden="1" spans="1:33">
      <c r="A4268" s="21" t="s">
        <v>4109</v>
      </c>
      <c r="B4268" s="22" t="s">
        <v>4119</v>
      </c>
      <c r="C4268" s="21" t="s">
        <v>2245</v>
      </c>
      <c r="D4268" s="21" t="s">
        <v>2243</v>
      </c>
      <c r="E4268" s="21" t="s">
        <v>2613</v>
      </c>
      <c r="F4268" s="22" t="s">
        <v>2372</v>
      </c>
      <c r="G4268" s="21" t="s">
        <v>17</v>
      </c>
      <c r="H4268" s="21" t="s">
        <v>141</v>
      </c>
      <c r="I4268" s="22"/>
      <c r="J4268" s="22" t="s">
        <v>132</v>
      </c>
      <c r="K4268" s="23">
        <v>168.8</v>
      </c>
      <c r="L4268" s="23">
        <v>70.4</v>
      </c>
      <c r="M4268" s="23">
        <v>57.6</v>
      </c>
      <c r="N4268" s="23">
        <v>428.752</v>
      </c>
      <c r="O4268" s="23">
        <v>178.816</v>
      </c>
      <c r="P4268" s="23">
        <v>146.304</v>
      </c>
      <c r="Q4268" s="24" t="s">
        <v>24</v>
      </c>
      <c r="R4268" s="28">
        <v>9.2</v>
      </c>
      <c r="S4268" s="24" t="s">
        <v>132</v>
      </c>
      <c r="T4268" s="26" t="s">
        <v>24</v>
      </c>
      <c r="U4268" s="27" cm="1">
        <f t="array" ref="U4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68" s="13"/>
      <c r="W4268" s="13"/>
      <c r="X4268" s="13"/>
      <c r="Y4268" s="13"/>
      <c r="Z4268" s="13"/>
      <c r="AC4268" s="13"/>
      <c r="AD4268" s="13"/>
      <c r="AE4268" s="13"/>
      <c r="AF4268" s="13"/>
      <c r="AG4268" s="13"/>
    </row>
    <row r="4269" hidden="1" spans="1:33">
      <c r="A4269" s="21" t="s">
        <v>4109</v>
      </c>
      <c r="B4269" s="22" t="s">
        <v>4119</v>
      </c>
      <c r="C4269" s="21" t="s">
        <v>2245</v>
      </c>
      <c r="D4269" s="21" t="s">
        <v>2242</v>
      </c>
      <c r="E4269" s="21" t="s">
        <v>2613</v>
      </c>
      <c r="F4269" s="22" t="s">
        <v>2372</v>
      </c>
      <c r="G4269" s="21" t="s">
        <v>17</v>
      </c>
      <c r="H4269" s="21" t="s">
        <v>141</v>
      </c>
      <c r="I4269" s="22"/>
      <c r="J4269" s="22" t="s">
        <v>132</v>
      </c>
      <c r="K4269" s="23">
        <v>168.9</v>
      </c>
      <c r="L4269" s="23">
        <v>70.4</v>
      </c>
      <c r="M4269" s="23">
        <v>57.7</v>
      </c>
      <c r="N4269" s="23">
        <v>429.006</v>
      </c>
      <c r="O4269" s="23">
        <v>178.816</v>
      </c>
      <c r="P4269" s="23">
        <v>146.558</v>
      </c>
      <c r="Q4269" s="24" t="s">
        <v>24</v>
      </c>
      <c r="R4269" s="28">
        <v>9.1</v>
      </c>
      <c r="S4269" s="24" t="s">
        <v>132</v>
      </c>
      <c r="T4269" s="26" t="s">
        <v>24</v>
      </c>
      <c r="U4269" s="27" cm="1">
        <f t="array" ref="U4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269" s="13"/>
      <c r="W4269" s="13"/>
      <c r="X4269" s="13"/>
      <c r="Y4269" s="13"/>
      <c r="Z4269" s="13"/>
      <c r="AC4269" s="13"/>
      <c r="AD4269" s="13"/>
      <c r="AE4269" s="13"/>
      <c r="AF4269" s="13"/>
      <c r="AG4269" s="13"/>
    </row>
    <row r="4270" hidden="1" spans="1:33">
      <c r="A4270" s="21" t="s">
        <v>4109</v>
      </c>
      <c r="B4270" s="22" t="s">
        <v>4119</v>
      </c>
      <c r="C4270" s="21" t="s">
        <v>2245</v>
      </c>
      <c r="D4270" s="21" t="s">
        <v>2246</v>
      </c>
      <c r="E4270" s="21" t="s">
        <v>2613</v>
      </c>
      <c r="F4270" s="22" t="s">
        <v>2381</v>
      </c>
      <c r="G4270" s="21" t="s">
        <v>17</v>
      </c>
      <c r="H4270" s="21" t="s">
        <v>141</v>
      </c>
      <c r="I4270" s="22"/>
      <c r="J4270" s="22" t="s">
        <v>132</v>
      </c>
      <c r="K4270" s="23">
        <v>169.1</v>
      </c>
      <c r="L4270" s="23">
        <v>70.4</v>
      </c>
      <c r="M4270" s="23">
        <v>57.8</v>
      </c>
      <c r="N4270" s="23">
        <v>429.514</v>
      </c>
      <c r="O4270" s="23">
        <v>178.816</v>
      </c>
      <c r="P4270" s="23">
        <v>146.812</v>
      </c>
      <c r="Q4270" s="24" t="s">
        <v>24</v>
      </c>
      <c r="R4270" s="28">
        <v>8.9</v>
      </c>
      <c r="S4270" s="24" t="s">
        <v>132</v>
      </c>
      <c r="T4270" s="26" t="s">
        <v>24</v>
      </c>
      <c r="U4270" s="27" cm="1">
        <f t="array" ref="U4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270" s="13"/>
      <c r="W4270" s="13"/>
      <c r="X4270" s="13"/>
      <c r="Y4270" s="13"/>
      <c r="Z4270" s="13"/>
      <c r="AC4270" s="13"/>
      <c r="AD4270" s="13"/>
      <c r="AE4270" s="13"/>
      <c r="AF4270" s="13"/>
      <c r="AG4270" s="13"/>
    </row>
    <row r="4271" hidden="1" spans="1:33">
      <c r="A4271" s="21" t="s">
        <v>4109</v>
      </c>
      <c r="B4271" s="22" t="s">
        <v>4119</v>
      </c>
      <c r="C4271" s="21" t="s">
        <v>2245</v>
      </c>
      <c r="D4271" s="21" t="s">
        <v>2243</v>
      </c>
      <c r="E4271" s="21" t="s">
        <v>2613</v>
      </c>
      <c r="F4271" s="22" t="s">
        <v>2342</v>
      </c>
      <c r="G4271" s="21" t="s">
        <v>17</v>
      </c>
      <c r="H4271" s="21" t="s">
        <v>141</v>
      </c>
      <c r="I4271" s="22"/>
      <c r="J4271" s="22" t="s">
        <v>132</v>
      </c>
      <c r="K4271" s="23">
        <v>168.9</v>
      </c>
      <c r="L4271" s="23">
        <v>70.4</v>
      </c>
      <c r="M4271" s="23">
        <v>57.7</v>
      </c>
      <c r="N4271" s="23">
        <v>429.006</v>
      </c>
      <c r="O4271" s="23">
        <v>178.816</v>
      </c>
      <c r="P4271" s="23">
        <v>146.558</v>
      </c>
      <c r="Q4271" s="24" t="s">
        <v>24</v>
      </c>
      <c r="R4271" s="28">
        <v>9.1</v>
      </c>
      <c r="S4271" s="24" t="s">
        <v>132</v>
      </c>
      <c r="T4271" s="26" t="s">
        <v>24</v>
      </c>
      <c r="U4271" s="27" cm="1">
        <f t="array" ref="U4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271" s="13"/>
      <c r="W4271" s="13"/>
      <c r="X4271" s="13"/>
      <c r="Y4271" s="13"/>
      <c r="Z4271" s="13"/>
      <c r="AC4271" s="13"/>
      <c r="AD4271" s="13"/>
      <c r="AE4271" s="13"/>
      <c r="AF4271" s="13"/>
      <c r="AG4271" s="13"/>
    </row>
    <row r="4272" hidden="1" spans="1:33">
      <c r="A4272" s="21" t="s">
        <v>4109</v>
      </c>
      <c r="B4272" s="22" t="s">
        <v>4119</v>
      </c>
      <c r="C4272" s="21" t="s">
        <v>2245</v>
      </c>
      <c r="D4272" s="21" t="s">
        <v>2242</v>
      </c>
      <c r="E4272" s="21" t="s">
        <v>2613</v>
      </c>
      <c r="F4272" s="22" t="s">
        <v>2342</v>
      </c>
      <c r="G4272" s="21" t="s">
        <v>17</v>
      </c>
      <c r="H4272" s="21" t="s">
        <v>141</v>
      </c>
      <c r="I4272" s="22"/>
      <c r="J4272" s="22" t="s">
        <v>132</v>
      </c>
      <c r="K4272" s="23">
        <v>169.1</v>
      </c>
      <c r="L4272" s="23">
        <v>70.4</v>
      </c>
      <c r="M4272" s="23">
        <v>57.8</v>
      </c>
      <c r="N4272" s="23">
        <v>429.514</v>
      </c>
      <c r="O4272" s="23">
        <v>178.816</v>
      </c>
      <c r="P4272" s="23">
        <v>146.812</v>
      </c>
      <c r="Q4272" s="24" t="s">
        <v>24</v>
      </c>
      <c r="R4272" s="28">
        <v>8.9</v>
      </c>
      <c r="S4272" s="24" t="s">
        <v>132</v>
      </c>
      <c r="T4272" s="26" t="s">
        <v>24</v>
      </c>
      <c r="U4272" s="27" cm="1">
        <f t="array" ref="U4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272" s="13"/>
      <c r="W4272" s="13"/>
      <c r="X4272" s="13"/>
      <c r="Y4272" s="13"/>
      <c r="Z4272" s="13"/>
      <c r="AC4272" s="13"/>
      <c r="AD4272" s="13"/>
      <c r="AE4272" s="13"/>
      <c r="AF4272" s="13"/>
      <c r="AG4272" s="13"/>
    </row>
    <row r="4273" hidden="1" spans="1:33">
      <c r="A4273" s="21" t="s">
        <v>4109</v>
      </c>
      <c r="B4273" s="22" t="s">
        <v>4124</v>
      </c>
      <c r="C4273" s="21" t="s">
        <v>2248</v>
      </c>
      <c r="D4273" s="21" t="s">
        <v>132</v>
      </c>
      <c r="E4273" s="21" t="s">
        <v>2341</v>
      </c>
      <c r="F4273" s="22" t="s">
        <v>3170</v>
      </c>
      <c r="G4273" s="21" t="s">
        <v>101</v>
      </c>
      <c r="H4273" s="21" t="s">
        <v>131</v>
      </c>
      <c r="I4273" s="22"/>
      <c r="J4273" s="22" t="s">
        <v>132</v>
      </c>
      <c r="K4273" s="23">
        <v>180.5</v>
      </c>
      <c r="L4273" s="23">
        <v>72.9</v>
      </c>
      <c r="M4273" s="23">
        <v>64.4</v>
      </c>
      <c r="N4273" s="23">
        <v>458.47</v>
      </c>
      <c r="O4273" s="23">
        <v>185.166</v>
      </c>
      <c r="P4273" s="23">
        <v>163.576</v>
      </c>
      <c r="Q4273" s="24" t="s">
        <v>100</v>
      </c>
      <c r="R4273" s="28">
        <v>0.5</v>
      </c>
      <c r="S4273" s="24" t="s">
        <v>132</v>
      </c>
      <c r="T4273" s="26" t="s">
        <v>100</v>
      </c>
      <c r="U4273" s="27" cm="1">
        <f t="array" ref="U4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3" s="13"/>
      <c r="W4273" s="13"/>
      <c r="X4273" s="13"/>
      <c r="Y4273" s="13"/>
      <c r="Z4273" s="13"/>
      <c r="AC4273" s="13"/>
      <c r="AD4273" s="13"/>
      <c r="AE4273" s="13"/>
      <c r="AF4273" s="13"/>
      <c r="AG4273" s="13"/>
    </row>
    <row r="4274" hidden="1" spans="1:33">
      <c r="A4274" s="21" t="s">
        <v>4109</v>
      </c>
      <c r="B4274" s="22" t="s">
        <v>4124</v>
      </c>
      <c r="C4274" s="21" t="s">
        <v>2248</v>
      </c>
      <c r="D4274" s="21" t="s">
        <v>132</v>
      </c>
      <c r="E4274" s="21" t="s">
        <v>2341</v>
      </c>
      <c r="F4274" s="22" t="s">
        <v>3060</v>
      </c>
      <c r="G4274" s="21" t="s">
        <v>101</v>
      </c>
      <c r="H4274" s="21" t="s">
        <v>131</v>
      </c>
      <c r="I4274" s="22"/>
      <c r="J4274" s="22" t="s">
        <v>132</v>
      </c>
      <c r="K4274" s="23">
        <v>180.5</v>
      </c>
      <c r="L4274" s="23">
        <v>72.9</v>
      </c>
      <c r="M4274" s="23">
        <v>65.1</v>
      </c>
      <c r="N4274" s="23">
        <v>458.47</v>
      </c>
      <c r="O4274" s="23">
        <v>185.166</v>
      </c>
      <c r="P4274" s="23">
        <v>165.354</v>
      </c>
      <c r="Q4274" s="24" t="s">
        <v>100</v>
      </c>
      <c r="R4274" s="28">
        <v>0.5</v>
      </c>
      <c r="S4274" s="24" t="s">
        <v>132</v>
      </c>
      <c r="T4274" s="26" t="s">
        <v>100</v>
      </c>
      <c r="U4274" s="27" cm="1">
        <f t="array" ref="U4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4" s="13"/>
      <c r="W4274" s="13"/>
      <c r="X4274" s="13"/>
      <c r="Y4274" s="13"/>
      <c r="Z4274" s="13"/>
      <c r="AC4274" s="13"/>
      <c r="AD4274" s="13"/>
      <c r="AE4274" s="13"/>
      <c r="AF4274" s="13"/>
      <c r="AG4274" s="13"/>
    </row>
    <row r="4275" hidden="1" spans="1:33">
      <c r="A4275" s="21" t="s">
        <v>4109</v>
      </c>
      <c r="B4275" s="22" t="s">
        <v>4124</v>
      </c>
      <c r="C4275" s="21" t="s">
        <v>2248</v>
      </c>
      <c r="D4275" s="21" t="s">
        <v>132</v>
      </c>
      <c r="E4275" s="21" t="s">
        <v>2341</v>
      </c>
      <c r="F4275" s="22" t="s">
        <v>2359</v>
      </c>
      <c r="G4275" s="21" t="s">
        <v>101</v>
      </c>
      <c r="H4275" s="21" t="s">
        <v>131</v>
      </c>
      <c r="I4275" s="22"/>
      <c r="J4275" s="22" t="s">
        <v>132</v>
      </c>
      <c r="K4275" s="23">
        <v>180.5</v>
      </c>
      <c r="L4275" s="23">
        <v>72.9</v>
      </c>
      <c r="M4275" s="23">
        <v>65.2</v>
      </c>
      <c r="N4275" s="23">
        <v>458.47</v>
      </c>
      <c r="O4275" s="23">
        <v>185.166</v>
      </c>
      <c r="P4275" s="23">
        <v>165.608</v>
      </c>
      <c r="Q4275" s="24" t="s">
        <v>100</v>
      </c>
      <c r="R4275" s="28">
        <v>0.5</v>
      </c>
      <c r="S4275" s="24" t="s">
        <v>132</v>
      </c>
      <c r="T4275" s="26" t="s">
        <v>100</v>
      </c>
      <c r="U4275" s="27" cm="1">
        <f t="array" ref="U4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5" s="13"/>
      <c r="W4275" s="13"/>
      <c r="X4275" s="13"/>
      <c r="Y4275" s="13"/>
      <c r="Z4275" s="13"/>
      <c r="AC4275" s="13"/>
      <c r="AD4275" s="13"/>
      <c r="AE4275" s="13"/>
      <c r="AF4275" s="13"/>
      <c r="AG4275" s="13"/>
    </row>
    <row r="4276" hidden="1" spans="1:33">
      <c r="A4276" s="21" t="s">
        <v>4109</v>
      </c>
      <c r="B4276" s="22" t="s">
        <v>4125</v>
      </c>
      <c r="C4276" s="21" t="s">
        <v>2250</v>
      </c>
      <c r="D4276" s="21" t="s">
        <v>132</v>
      </c>
      <c r="E4276" s="21" t="s">
        <v>2341</v>
      </c>
      <c r="F4276" s="22" t="s">
        <v>2814</v>
      </c>
      <c r="G4276" s="21" t="s">
        <v>92</v>
      </c>
      <c r="H4276" s="21" t="s">
        <v>138</v>
      </c>
      <c r="I4276" s="22"/>
      <c r="J4276" s="22" t="s">
        <v>132</v>
      </c>
      <c r="K4276" s="23">
        <v>165</v>
      </c>
      <c r="L4276" s="23">
        <v>63.4</v>
      </c>
      <c r="M4276" s="23">
        <v>55.5</v>
      </c>
      <c r="N4276" s="23">
        <v>419.1</v>
      </c>
      <c r="O4276" s="23">
        <v>161.036</v>
      </c>
      <c r="P4276" s="23">
        <v>140.97</v>
      </c>
      <c r="Q4276" s="24" t="s">
        <v>91</v>
      </c>
      <c r="R4276" s="28">
        <v>20</v>
      </c>
      <c r="S4276" s="24" t="s">
        <v>132</v>
      </c>
      <c r="T4276" s="26" t="s">
        <v>91</v>
      </c>
      <c r="U4276" s="27" cm="1">
        <f t="array" ref="U4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4276" s="13"/>
      <c r="W4276" s="13"/>
      <c r="X4276" s="13"/>
      <c r="Y4276" s="13"/>
      <c r="Z4276" s="13"/>
      <c r="AC4276" s="13"/>
      <c r="AD4276" s="13"/>
      <c r="AE4276" s="13"/>
      <c r="AF4276" s="13"/>
      <c r="AG4276" s="13"/>
    </row>
    <row r="4277" hidden="1" spans="1:33">
      <c r="A4277" s="21" t="s">
        <v>4109</v>
      </c>
      <c r="B4277" s="22" t="s">
        <v>4125</v>
      </c>
      <c r="C4277" s="21" t="s">
        <v>2250</v>
      </c>
      <c r="D4277" s="21" t="s">
        <v>132</v>
      </c>
      <c r="E4277" s="21" t="s">
        <v>2345</v>
      </c>
      <c r="F4277" s="22" t="s">
        <v>2748</v>
      </c>
      <c r="G4277" s="21" t="s">
        <v>92</v>
      </c>
      <c r="H4277" s="21" t="s">
        <v>138</v>
      </c>
      <c r="I4277" s="22"/>
      <c r="J4277" s="22" t="s">
        <v>132</v>
      </c>
      <c r="K4277" s="23">
        <v>171.1</v>
      </c>
      <c r="L4277" s="23">
        <v>66.1</v>
      </c>
      <c r="M4277" s="23">
        <v>55.7</v>
      </c>
      <c r="N4277" s="23">
        <v>434.594</v>
      </c>
      <c r="O4277" s="23">
        <v>167.894</v>
      </c>
      <c r="P4277" s="23">
        <v>141.478</v>
      </c>
      <c r="Q4277" s="24" t="s">
        <v>91</v>
      </c>
      <c r="R4277" s="28">
        <v>13.9</v>
      </c>
      <c r="S4277" s="24" t="s">
        <v>132</v>
      </c>
      <c r="T4277" s="26" t="s">
        <v>91</v>
      </c>
      <c r="U4277" s="27" cm="1">
        <f t="array" ref="U4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4277" s="13"/>
      <c r="W4277" s="13"/>
      <c r="X4277" s="13"/>
      <c r="Y4277" s="13"/>
      <c r="Z4277" s="13"/>
      <c r="AC4277" s="13"/>
      <c r="AD4277" s="13"/>
      <c r="AE4277" s="13"/>
      <c r="AF4277" s="13"/>
      <c r="AG4277" s="13"/>
    </row>
    <row r="4278" hidden="1" spans="1:33">
      <c r="A4278" s="21" t="s">
        <v>4109</v>
      </c>
      <c r="B4278" s="22" t="s">
        <v>4125</v>
      </c>
      <c r="C4278" s="21" t="s">
        <v>2250</v>
      </c>
      <c r="D4278" s="21" t="s">
        <v>132</v>
      </c>
      <c r="E4278" s="21" t="s">
        <v>2345</v>
      </c>
      <c r="F4278" s="22" t="s">
        <v>2750</v>
      </c>
      <c r="G4278" s="21" t="s">
        <v>92</v>
      </c>
      <c r="H4278" s="21" t="s">
        <v>138</v>
      </c>
      <c r="I4278" s="22"/>
      <c r="J4278" s="22" t="s">
        <v>132</v>
      </c>
      <c r="K4278" s="23">
        <v>171.1</v>
      </c>
      <c r="L4278" s="23">
        <v>66.1</v>
      </c>
      <c r="M4278" s="23">
        <v>55.5</v>
      </c>
      <c r="N4278" s="23">
        <v>434.594</v>
      </c>
      <c r="O4278" s="23">
        <v>167.894</v>
      </c>
      <c r="P4278" s="23">
        <v>140.97</v>
      </c>
      <c r="Q4278" s="24" t="s">
        <v>91</v>
      </c>
      <c r="R4278" s="28">
        <v>13.9</v>
      </c>
      <c r="S4278" s="24" t="s">
        <v>132</v>
      </c>
      <c r="T4278" s="26" t="s">
        <v>91</v>
      </c>
      <c r="U4278" s="27" cm="1">
        <f t="array" ref="U4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4278" s="13"/>
      <c r="W4278" s="13"/>
      <c r="X4278" s="13"/>
      <c r="Y4278" s="13"/>
      <c r="Z4278" s="13"/>
      <c r="AC4278" s="13"/>
      <c r="AD4278" s="13"/>
      <c r="AE4278" s="13"/>
      <c r="AF4278" s="13"/>
      <c r="AG4278" s="13"/>
    </row>
    <row r="4279" hidden="1" spans="1:33">
      <c r="A4279" s="21" t="s">
        <v>4109</v>
      </c>
      <c r="B4279" s="22" t="s">
        <v>4125</v>
      </c>
      <c r="C4279" s="21" t="s">
        <v>2250</v>
      </c>
      <c r="D4279" s="21" t="s">
        <v>132</v>
      </c>
      <c r="E4279" s="21" t="s">
        <v>2345</v>
      </c>
      <c r="F4279" s="22" t="s">
        <v>2751</v>
      </c>
      <c r="G4279" s="21" t="s">
        <v>92</v>
      </c>
      <c r="H4279" s="21" t="s">
        <v>138</v>
      </c>
      <c r="I4279" s="22"/>
      <c r="J4279" s="22" t="s">
        <v>132</v>
      </c>
      <c r="K4279" s="23">
        <v>171</v>
      </c>
      <c r="L4279" s="23">
        <v>66</v>
      </c>
      <c r="M4279" s="23">
        <v>55.7</v>
      </c>
      <c r="N4279" s="23">
        <v>434.34</v>
      </c>
      <c r="O4279" s="23">
        <v>167.64</v>
      </c>
      <c r="P4279" s="23">
        <v>141.478</v>
      </c>
      <c r="Q4279" s="24" t="s">
        <v>91</v>
      </c>
      <c r="R4279" s="28">
        <v>14</v>
      </c>
      <c r="S4279" s="24" t="s">
        <v>132</v>
      </c>
      <c r="T4279" s="26" t="s">
        <v>91</v>
      </c>
      <c r="U4279" s="27" cm="1">
        <f t="array" ref="U4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4279" s="13"/>
      <c r="W4279" s="13"/>
      <c r="X4279" s="13"/>
      <c r="Y4279" s="13"/>
      <c r="Z4279" s="13"/>
      <c r="AC4279" s="13"/>
      <c r="AD4279" s="13"/>
      <c r="AE4279" s="13"/>
      <c r="AF4279" s="13"/>
      <c r="AG4279" s="13"/>
    </row>
    <row r="4280" hidden="1" spans="1:33">
      <c r="A4280" s="21" t="s">
        <v>4109</v>
      </c>
      <c r="B4280" s="22" t="s">
        <v>4125</v>
      </c>
      <c r="C4280" s="21" t="s">
        <v>2250</v>
      </c>
      <c r="D4280" s="21" t="s">
        <v>132</v>
      </c>
      <c r="E4280" s="21" t="s">
        <v>2345</v>
      </c>
      <c r="F4280" s="22" t="s">
        <v>2753</v>
      </c>
      <c r="G4280" s="21" t="s">
        <v>92</v>
      </c>
      <c r="H4280" s="21" t="s">
        <v>138</v>
      </c>
      <c r="I4280" s="22"/>
      <c r="J4280" s="22" t="s">
        <v>132</v>
      </c>
      <c r="K4280" s="23">
        <v>172.6</v>
      </c>
      <c r="L4280" s="23">
        <v>66.1</v>
      </c>
      <c r="M4280" s="23">
        <v>55.7</v>
      </c>
      <c r="N4280" s="23">
        <v>438.404</v>
      </c>
      <c r="O4280" s="23">
        <v>167.894</v>
      </c>
      <c r="P4280" s="23">
        <v>141.478</v>
      </c>
      <c r="Q4280" s="24" t="s">
        <v>91</v>
      </c>
      <c r="R4280" s="28">
        <v>12.4</v>
      </c>
      <c r="S4280" s="24" t="s">
        <v>132</v>
      </c>
      <c r="T4280" s="26" t="s">
        <v>91</v>
      </c>
      <c r="U4280" s="27" cm="1">
        <f t="array" ref="U4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4280" s="13"/>
      <c r="W4280" s="13"/>
      <c r="X4280" s="13"/>
      <c r="Y4280" s="13"/>
      <c r="Z4280" s="13"/>
      <c r="AC4280" s="13"/>
      <c r="AD4280" s="13"/>
      <c r="AE4280" s="13"/>
      <c r="AF4280" s="13"/>
      <c r="AG4280" s="13"/>
    </row>
    <row r="4281" hidden="1" spans="1:33">
      <c r="A4281" s="21" t="s">
        <v>4109</v>
      </c>
      <c r="B4281" s="22" t="s">
        <v>4125</v>
      </c>
      <c r="C4281" s="21" t="s">
        <v>2250</v>
      </c>
      <c r="D4281" s="21" t="s">
        <v>132</v>
      </c>
      <c r="E4281" s="21" t="s">
        <v>2345</v>
      </c>
      <c r="F4281" s="22" t="s">
        <v>2754</v>
      </c>
      <c r="G4281" s="21" t="s">
        <v>92</v>
      </c>
      <c r="H4281" s="21" t="s">
        <v>138</v>
      </c>
      <c r="I4281" s="22"/>
      <c r="J4281" s="22" t="s">
        <v>132</v>
      </c>
      <c r="K4281" s="23">
        <v>171</v>
      </c>
      <c r="L4281" s="23">
        <v>66</v>
      </c>
      <c r="M4281" s="23">
        <v>55</v>
      </c>
      <c r="N4281" s="23">
        <v>434.34</v>
      </c>
      <c r="O4281" s="23">
        <v>167.64</v>
      </c>
      <c r="P4281" s="23">
        <v>139.7</v>
      </c>
      <c r="Q4281" s="24" t="s">
        <v>91</v>
      </c>
      <c r="R4281" s="28">
        <v>14</v>
      </c>
      <c r="S4281" s="24" t="s">
        <v>132</v>
      </c>
      <c r="T4281" s="26" t="s">
        <v>91</v>
      </c>
      <c r="U4281" s="27" cm="1">
        <f t="array" ref="U4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4281" s="13"/>
      <c r="W4281" s="13"/>
      <c r="X4281" s="13"/>
      <c r="Y4281" s="13"/>
      <c r="Z4281" s="13"/>
      <c r="AC4281" s="13"/>
      <c r="AD4281" s="13"/>
      <c r="AE4281" s="13"/>
      <c r="AF4281" s="13"/>
      <c r="AG4281" s="13"/>
    </row>
    <row r="4282" hidden="1" spans="1:33">
      <c r="A4282" s="21" t="s">
        <v>4109</v>
      </c>
      <c r="B4282" s="22" t="s">
        <v>4125</v>
      </c>
      <c r="C4282" s="21" t="s">
        <v>2250</v>
      </c>
      <c r="D4282" s="21" t="s">
        <v>132</v>
      </c>
      <c r="E4282" s="21" t="s">
        <v>2345</v>
      </c>
      <c r="F4282" s="22" t="s">
        <v>3361</v>
      </c>
      <c r="G4282" s="21" t="s">
        <v>92</v>
      </c>
      <c r="H4282" s="21" t="s">
        <v>138</v>
      </c>
      <c r="I4282" s="22"/>
      <c r="J4282" s="22" t="s">
        <v>132</v>
      </c>
      <c r="K4282" s="23">
        <v>172.6</v>
      </c>
      <c r="L4282" s="23">
        <v>66.1</v>
      </c>
      <c r="M4282" s="23">
        <v>55.7</v>
      </c>
      <c r="N4282" s="23">
        <v>438.404</v>
      </c>
      <c r="O4282" s="23">
        <v>167.894</v>
      </c>
      <c r="P4282" s="23">
        <v>141.478</v>
      </c>
      <c r="Q4282" s="24" t="s">
        <v>91</v>
      </c>
      <c r="R4282" s="28">
        <v>12.4</v>
      </c>
      <c r="S4282" s="24" t="s">
        <v>132</v>
      </c>
      <c r="T4282" s="26" t="s">
        <v>91</v>
      </c>
      <c r="U4282" s="27" cm="1">
        <f t="array" ref="U4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4282" s="13"/>
      <c r="W4282" s="13"/>
      <c r="X4282" s="13"/>
      <c r="Y4282" s="13"/>
      <c r="Z4282" s="13"/>
      <c r="AC4282" s="13"/>
      <c r="AD4282" s="13"/>
      <c r="AE4282" s="13"/>
      <c r="AF4282" s="13"/>
      <c r="AG4282" s="13"/>
    </row>
    <row r="4283" hidden="1" spans="1:33">
      <c r="A4283" s="21" t="s">
        <v>4109</v>
      </c>
      <c r="B4283" s="22" t="s">
        <v>4125</v>
      </c>
      <c r="C4283" s="21" t="s">
        <v>2250</v>
      </c>
      <c r="D4283" s="21" t="s">
        <v>132</v>
      </c>
      <c r="E4283" s="21" t="s">
        <v>2354</v>
      </c>
      <c r="F4283" s="22" t="s">
        <v>4126</v>
      </c>
      <c r="G4283" s="21" t="s">
        <v>92</v>
      </c>
      <c r="H4283" s="21" t="s">
        <v>138</v>
      </c>
      <c r="I4283" s="22"/>
      <c r="J4283" s="22" t="s">
        <v>132</v>
      </c>
      <c r="K4283" s="23">
        <v>173.4</v>
      </c>
      <c r="L4283" s="23">
        <v>66.7</v>
      </c>
      <c r="M4283" s="23">
        <v>56.1</v>
      </c>
      <c r="N4283" s="23">
        <v>440.436</v>
      </c>
      <c r="O4283" s="23">
        <v>169.418</v>
      </c>
      <c r="P4283" s="23">
        <v>142.494</v>
      </c>
      <c r="Q4283" s="24" t="s">
        <v>91</v>
      </c>
      <c r="R4283" s="28">
        <v>11.6</v>
      </c>
      <c r="S4283" s="24" t="s">
        <v>132</v>
      </c>
      <c r="T4283" s="26" t="s">
        <v>91</v>
      </c>
      <c r="U4283" s="27" cm="1">
        <f t="array" ref="U4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4283" s="13"/>
      <c r="W4283" s="13"/>
      <c r="X4283" s="13"/>
      <c r="Y4283" s="13"/>
      <c r="Z4283" s="13"/>
      <c r="AC4283" s="13"/>
      <c r="AD4283" s="13"/>
      <c r="AE4283" s="13"/>
      <c r="AF4283" s="13"/>
      <c r="AG4283" s="13"/>
    </row>
    <row r="4284" hidden="1" spans="1:33">
      <c r="A4284" s="21" t="s">
        <v>4109</v>
      </c>
      <c r="B4284" s="22" t="s">
        <v>4125</v>
      </c>
      <c r="C4284" s="21" t="s">
        <v>2250</v>
      </c>
      <c r="D4284" s="21" t="s">
        <v>1649</v>
      </c>
      <c r="E4284" s="21" t="s">
        <v>2371</v>
      </c>
      <c r="F4284" s="22" t="s">
        <v>2574</v>
      </c>
      <c r="G4284" s="21" t="s">
        <v>92</v>
      </c>
      <c r="H4284" s="21" t="s">
        <v>138</v>
      </c>
      <c r="I4284" s="22"/>
      <c r="J4284" s="22" t="s">
        <v>132</v>
      </c>
      <c r="K4284" s="23">
        <v>172.3</v>
      </c>
      <c r="L4284" s="23">
        <v>68.3</v>
      </c>
      <c r="M4284" s="23">
        <v>56.7</v>
      </c>
      <c r="N4284" s="23">
        <v>437.642</v>
      </c>
      <c r="O4284" s="23">
        <v>173.482</v>
      </c>
      <c r="P4284" s="23">
        <v>144.018</v>
      </c>
      <c r="Q4284" s="24" t="s">
        <v>91</v>
      </c>
      <c r="R4284" s="28">
        <v>12.7</v>
      </c>
      <c r="S4284" s="24" t="s">
        <v>132</v>
      </c>
      <c r="T4284" s="26" t="s">
        <v>91</v>
      </c>
      <c r="U4284" s="27" cm="1">
        <f t="array" ref="U4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4284" s="13"/>
      <c r="W4284" s="13"/>
      <c r="X4284" s="13"/>
      <c r="Y4284" s="13"/>
      <c r="Z4284" s="13"/>
      <c r="AC4284" s="13"/>
      <c r="AD4284" s="13"/>
      <c r="AE4284" s="13"/>
      <c r="AF4284" s="13"/>
      <c r="AG4284" s="13"/>
    </row>
    <row r="4285" hidden="1" spans="1:33">
      <c r="A4285" s="21" t="s">
        <v>4109</v>
      </c>
      <c r="B4285" s="22" t="s">
        <v>4125</v>
      </c>
      <c r="C4285" s="21" t="s">
        <v>4127</v>
      </c>
      <c r="D4285" s="21" t="s">
        <v>132</v>
      </c>
      <c r="E4285" s="21" t="s">
        <v>2357</v>
      </c>
      <c r="F4285" s="22" t="s">
        <v>2606</v>
      </c>
      <c r="G4285" s="21" t="s">
        <v>92</v>
      </c>
      <c r="H4285" s="21" t="s">
        <v>138</v>
      </c>
      <c r="I4285" s="22"/>
      <c r="J4285" s="22" t="s">
        <v>132</v>
      </c>
      <c r="K4285" s="23">
        <v>179.3</v>
      </c>
      <c r="L4285" s="23">
        <v>70.1</v>
      </c>
      <c r="M4285" s="23">
        <v>57.4</v>
      </c>
      <c r="N4285" s="23">
        <v>455.422</v>
      </c>
      <c r="O4285" s="23">
        <v>178.054</v>
      </c>
      <c r="P4285" s="23">
        <v>145.796</v>
      </c>
      <c r="Q4285" s="24" t="s">
        <v>91</v>
      </c>
      <c r="R4285" s="28">
        <v>5.7</v>
      </c>
      <c r="S4285" s="24" t="s">
        <v>132</v>
      </c>
      <c r="T4285" s="26" t="s">
        <v>91</v>
      </c>
      <c r="U4285" s="27" cm="1">
        <f t="array" ref="U4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4285" s="13"/>
      <c r="W4285" s="13"/>
      <c r="X4285" s="13"/>
      <c r="Y4285" s="13"/>
      <c r="Z4285" s="13"/>
      <c r="AC4285" s="13"/>
      <c r="AD4285" s="13"/>
      <c r="AE4285" s="13"/>
      <c r="AF4285" s="13"/>
      <c r="AG4285" s="13"/>
    </row>
    <row r="4286" ht="12.4" hidden="1" spans="1:33">
      <c r="A4286" s="21" t="s">
        <v>4109</v>
      </c>
      <c r="B4286" s="22" t="s">
        <v>4125</v>
      </c>
      <c r="C4286" s="21" t="s">
        <v>4127</v>
      </c>
      <c r="D4286" s="21" t="s">
        <v>132</v>
      </c>
      <c r="E4286" s="21" t="s">
        <v>2357</v>
      </c>
      <c r="F4286" s="22" t="s">
        <v>2394</v>
      </c>
      <c r="G4286" s="21" t="s">
        <v>17</v>
      </c>
      <c r="H4286" s="21" t="s">
        <v>168</v>
      </c>
      <c r="I4286" s="22"/>
      <c r="J4286" s="22" t="s">
        <v>132</v>
      </c>
      <c r="K4286" s="23">
        <v>179.4</v>
      </c>
      <c r="L4286" s="23">
        <v>70.1</v>
      </c>
      <c r="M4286" s="23">
        <v>59.2</v>
      </c>
      <c r="N4286" s="23">
        <v>455.676</v>
      </c>
      <c r="O4286" s="23">
        <v>178.054</v>
      </c>
      <c r="P4286" s="23">
        <v>150.368</v>
      </c>
      <c r="Q4286" s="24" t="s">
        <v>2674</v>
      </c>
      <c r="R4286" s="28">
        <v>26.6</v>
      </c>
      <c r="S4286" s="24" t="s">
        <v>4185</v>
      </c>
      <c r="T4286" s="26" t="s">
        <v>2674</v>
      </c>
      <c r="U4286" s="27" t="str" cm="1">
        <f t="array" ref="U4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86" s="13"/>
      <c r="W4286" s="13"/>
      <c r="X4286" s="13"/>
      <c r="Y4286" s="13"/>
      <c r="Z4286" s="13"/>
      <c r="AC4286" s="13"/>
      <c r="AD4286" s="13"/>
      <c r="AE4286" s="13"/>
      <c r="AF4286" s="13"/>
      <c r="AG4286" s="13"/>
    </row>
    <row r="4287" hidden="1" spans="1:33">
      <c r="A4287" s="21" t="s">
        <v>4109</v>
      </c>
      <c r="B4287" s="22" t="s">
        <v>4125</v>
      </c>
      <c r="C4287" s="21" t="s">
        <v>2250</v>
      </c>
      <c r="D4287" s="21" t="s">
        <v>132</v>
      </c>
      <c r="E4287" s="21" t="s">
        <v>2468</v>
      </c>
      <c r="F4287" s="22" t="s">
        <v>2831</v>
      </c>
      <c r="G4287" s="21" t="s">
        <v>92</v>
      </c>
      <c r="H4287" s="21" t="s">
        <v>138</v>
      </c>
      <c r="I4287" s="22"/>
      <c r="J4287" s="22" t="s">
        <v>132</v>
      </c>
      <c r="K4287" s="23">
        <v>182.2</v>
      </c>
      <c r="L4287" s="23">
        <v>70</v>
      </c>
      <c r="M4287" s="23">
        <v>57.2</v>
      </c>
      <c r="N4287" s="23">
        <v>462.788</v>
      </c>
      <c r="O4287" s="23">
        <v>177.8</v>
      </c>
      <c r="P4287" s="23">
        <v>145.288</v>
      </c>
      <c r="Q4287" s="24" t="s">
        <v>91</v>
      </c>
      <c r="R4287" s="28">
        <v>2.8</v>
      </c>
      <c r="S4287" s="24" t="s">
        <v>132</v>
      </c>
      <c r="T4287" s="26" t="s">
        <v>91</v>
      </c>
      <c r="U4287" s="27" cm="1">
        <f t="array" ref="U4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287" s="13"/>
      <c r="W4287" s="13"/>
      <c r="X4287" s="13"/>
      <c r="Y4287" s="13"/>
      <c r="Z4287" s="13"/>
      <c r="AC4287" s="13"/>
      <c r="AD4287" s="13"/>
      <c r="AE4287" s="13"/>
      <c r="AF4287" s="13"/>
      <c r="AG4287" s="13"/>
    </row>
    <row r="4288" hidden="1" spans="1:33">
      <c r="A4288" s="21" t="s">
        <v>4109</v>
      </c>
      <c r="B4288" s="22" t="s">
        <v>4125</v>
      </c>
      <c r="C4288" s="21" t="s">
        <v>2250</v>
      </c>
      <c r="D4288" s="21" t="s">
        <v>132</v>
      </c>
      <c r="E4288" s="21" t="s">
        <v>2468</v>
      </c>
      <c r="F4288" s="22" t="s">
        <v>2425</v>
      </c>
      <c r="G4288" s="21" t="s">
        <v>92</v>
      </c>
      <c r="H4288" s="21" t="s">
        <v>138</v>
      </c>
      <c r="I4288" s="22"/>
      <c r="J4288" s="22" t="s">
        <v>132</v>
      </c>
      <c r="K4288" s="23">
        <v>183.3</v>
      </c>
      <c r="L4288" s="23">
        <v>70</v>
      </c>
      <c r="M4288" s="23">
        <v>57.2</v>
      </c>
      <c r="N4288" s="23">
        <v>465.582</v>
      </c>
      <c r="O4288" s="23">
        <v>177.8</v>
      </c>
      <c r="P4288" s="23">
        <v>145.288</v>
      </c>
      <c r="Q4288" s="24" t="s">
        <v>91</v>
      </c>
      <c r="R4288" s="28">
        <v>1.7</v>
      </c>
      <c r="S4288" s="24" t="s">
        <v>132</v>
      </c>
      <c r="T4288" s="26" t="s">
        <v>91</v>
      </c>
      <c r="U4288" s="27" cm="1">
        <f t="array" ref="U4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4288" s="13"/>
      <c r="W4288" s="13"/>
      <c r="X4288" s="13"/>
      <c r="Y4288" s="13"/>
      <c r="Z4288" s="13"/>
      <c r="AC4288" s="13"/>
      <c r="AD4288" s="13"/>
      <c r="AE4288" s="13"/>
      <c r="AF4288" s="13"/>
      <c r="AG4288" s="13"/>
    </row>
    <row r="4289" hidden="1" spans="1:33">
      <c r="A4289" s="21" t="s">
        <v>4109</v>
      </c>
      <c r="B4289" s="22" t="s">
        <v>4125</v>
      </c>
      <c r="C4289" s="21" t="s">
        <v>2250</v>
      </c>
      <c r="D4289" s="21" t="s">
        <v>132</v>
      </c>
      <c r="E4289" s="21" t="s">
        <v>2468</v>
      </c>
      <c r="F4289" s="22" t="s">
        <v>3053</v>
      </c>
      <c r="G4289" s="21" t="s">
        <v>92</v>
      </c>
      <c r="H4289" s="21" t="s">
        <v>138</v>
      </c>
      <c r="I4289" s="22"/>
      <c r="J4289" s="22" t="s">
        <v>132</v>
      </c>
      <c r="K4289" s="23">
        <v>182.2</v>
      </c>
      <c r="L4289" s="23">
        <v>70</v>
      </c>
      <c r="M4289" s="23">
        <v>56.6</v>
      </c>
      <c r="N4289" s="23">
        <v>462.788</v>
      </c>
      <c r="O4289" s="23">
        <v>177.8</v>
      </c>
      <c r="P4289" s="23">
        <v>143.764</v>
      </c>
      <c r="Q4289" s="24" t="s">
        <v>91</v>
      </c>
      <c r="R4289" s="28">
        <v>2.8</v>
      </c>
      <c r="S4289" s="24" t="s">
        <v>132</v>
      </c>
      <c r="T4289" s="26" t="s">
        <v>91</v>
      </c>
      <c r="U4289" s="27" cm="1">
        <f t="array" ref="U4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289" s="13"/>
      <c r="W4289" s="13"/>
      <c r="X4289" s="13"/>
      <c r="Y4289" s="13"/>
      <c r="Z4289" s="13"/>
      <c r="AC4289" s="13"/>
      <c r="AD4289" s="13"/>
      <c r="AE4289" s="13"/>
      <c r="AF4289" s="13"/>
      <c r="AG4289" s="13"/>
    </row>
    <row r="4290" hidden="1" spans="1:33">
      <c r="A4290" s="21" t="s">
        <v>4109</v>
      </c>
      <c r="B4290" s="22" t="s">
        <v>4125</v>
      </c>
      <c r="C4290" s="21" t="s">
        <v>2250</v>
      </c>
      <c r="D4290" s="21" t="s">
        <v>132</v>
      </c>
      <c r="E4290" s="21" t="s">
        <v>2468</v>
      </c>
      <c r="F4290" s="22" t="s">
        <v>3054</v>
      </c>
      <c r="G4290" s="21" t="s">
        <v>92</v>
      </c>
      <c r="H4290" s="21" t="s">
        <v>138</v>
      </c>
      <c r="I4290" s="22"/>
      <c r="J4290" s="22" t="s">
        <v>132</v>
      </c>
      <c r="K4290" s="23">
        <v>183.4</v>
      </c>
      <c r="L4290" s="23">
        <v>70</v>
      </c>
      <c r="M4290" s="23">
        <v>57.2</v>
      </c>
      <c r="N4290" s="23">
        <v>465.836</v>
      </c>
      <c r="O4290" s="23">
        <v>177.8</v>
      </c>
      <c r="P4290" s="23">
        <v>145.288</v>
      </c>
      <c r="Q4290" s="24" t="s">
        <v>91</v>
      </c>
      <c r="R4290" s="28">
        <v>1.6</v>
      </c>
      <c r="S4290" s="24" t="s">
        <v>132</v>
      </c>
      <c r="T4290" s="26" t="s">
        <v>91</v>
      </c>
      <c r="U4290" s="27" cm="1">
        <f t="array" ref="U4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290" s="13"/>
      <c r="W4290" s="13"/>
      <c r="X4290" s="13"/>
      <c r="Y4290" s="13"/>
      <c r="Z4290" s="13"/>
      <c r="AC4290" s="13"/>
      <c r="AD4290" s="13"/>
      <c r="AE4290" s="13"/>
      <c r="AF4290" s="13"/>
      <c r="AG4290" s="13"/>
    </row>
    <row r="4291" hidden="1" spans="1:33">
      <c r="A4291" s="21" t="s">
        <v>4109</v>
      </c>
      <c r="B4291" s="22" t="s">
        <v>4125</v>
      </c>
      <c r="C4291" s="21" t="s">
        <v>2250</v>
      </c>
      <c r="D4291" s="21" t="s">
        <v>2252</v>
      </c>
      <c r="E4291" s="21" t="s">
        <v>2587</v>
      </c>
      <c r="F4291" s="22" t="s">
        <v>2387</v>
      </c>
      <c r="G4291" s="21" t="s">
        <v>92</v>
      </c>
      <c r="H4291" s="21" t="s">
        <v>138</v>
      </c>
      <c r="I4291" s="22"/>
      <c r="J4291" s="22" t="s">
        <v>132</v>
      </c>
      <c r="K4291" s="23">
        <v>185.2</v>
      </c>
      <c r="L4291" s="23">
        <v>70.8</v>
      </c>
      <c r="M4291" s="23">
        <v>56.8</v>
      </c>
      <c r="N4291" s="23">
        <v>470.408</v>
      </c>
      <c r="O4291" s="23">
        <v>179.832</v>
      </c>
      <c r="P4291" s="23">
        <v>144.272</v>
      </c>
      <c r="Q4291" s="24" t="s">
        <v>94</v>
      </c>
      <c r="R4291" s="28">
        <v>6.7</v>
      </c>
      <c r="S4291" s="24" t="s">
        <v>132</v>
      </c>
      <c r="T4291" s="26" t="s">
        <v>94</v>
      </c>
      <c r="U4291" s="27" cm="1">
        <f t="array" ref="U4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4291" s="13"/>
      <c r="W4291" s="13"/>
      <c r="X4291" s="13"/>
      <c r="Y4291" s="13"/>
      <c r="Z4291" s="13"/>
      <c r="AC4291" s="13"/>
      <c r="AD4291" s="13"/>
      <c r="AE4291" s="13"/>
      <c r="AF4291" s="13"/>
      <c r="AG4291" s="13"/>
    </row>
    <row r="4292" hidden="1" spans="1:33">
      <c r="A4292" s="21" t="s">
        <v>4109</v>
      </c>
      <c r="B4292" s="22" t="s">
        <v>4125</v>
      </c>
      <c r="C4292" s="21" t="s">
        <v>2250</v>
      </c>
      <c r="D4292" s="21" t="s">
        <v>2252</v>
      </c>
      <c r="E4292" s="21" t="s">
        <v>2587</v>
      </c>
      <c r="F4292" s="22" t="s">
        <v>3170</v>
      </c>
      <c r="G4292" s="21" t="s">
        <v>92</v>
      </c>
      <c r="H4292" s="21" t="s">
        <v>138</v>
      </c>
      <c r="I4292" s="22"/>
      <c r="J4292" s="22" t="s">
        <v>132</v>
      </c>
      <c r="K4292" s="23">
        <v>186.5</v>
      </c>
      <c r="L4292" s="23">
        <v>70.8</v>
      </c>
      <c r="M4292" s="23">
        <v>57.7</v>
      </c>
      <c r="N4292" s="23">
        <v>473.71</v>
      </c>
      <c r="O4292" s="23">
        <v>179.832</v>
      </c>
      <c r="P4292" s="23">
        <v>146.558</v>
      </c>
      <c r="Q4292" s="24" t="s">
        <v>94</v>
      </c>
      <c r="R4292" s="28">
        <v>5.4</v>
      </c>
      <c r="S4292" s="24" t="s">
        <v>132</v>
      </c>
      <c r="T4292" s="26" t="s">
        <v>94</v>
      </c>
      <c r="U4292" s="27" cm="1">
        <f t="array" ref="U4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92" s="13"/>
      <c r="W4292" s="13"/>
      <c r="X4292" s="13"/>
      <c r="Y4292" s="13"/>
      <c r="Z4292" s="13"/>
      <c r="AC4292" s="13"/>
      <c r="AD4292" s="13"/>
      <c r="AE4292" s="13"/>
      <c r="AF4292" s="13"/>
      <c r="AG4292" s="13"/>
    </row>
    <row r="4293" hidden="1" spans="1:33">
      <c r="A4293" s="21" t="s">
        <v>4109</v>
      </c>
      <c r="B4293" s="22" t="s">
        <v>4125</v>
      </c>
      <c r="C4293" s="21" t="s">
        <v>2250</v>
      </c>
      <c r="D4293" s="21" t="s">
        <v>2252</v>
      </c>
      <c r="E4293" s="21" t="s">
        <v>2587</v>
      </c>
      <c r="F4293" s="22" t="s">
        <v>2358</v>
      </c>
      <c r="G4293" s="21" t="s">
        <v>92</v>
      </c>
      <c r="H4293" s="21" t="s">
        <v>138</v>
      </c>
      <c r="I4293" s="22"/>
      <c r="J4293" s="22" t="s">
        <v>132</v>
      </c>
      <c r="K4293" s="23">
        <v>186.9</v>
      </c>
      <c r="L4293" s="23">
        <v>70.8</v>
      </c>
      <c r="M4293" s="23">
        <v>57.9</v>
      </c>
      <c r="N4293" s="23">
        <v>474.726</v>
      </c>
      <c r="O4293" s="23">
        <v>179.832</v>
      </c>
      <c r="P4293" s="23">
        <v>147.066</v>
      </c>
      <c r="Q4293" s="24" t="s">
        <v>94</v>
      </c>
      <c r="R4293" s="28">
        <v>5</v>
      </c>
      <c r="S4293" s="24" t="s">
        <v>132</v>
      </c>
      <c r="T4293" s="26" t="s">
        <v>94</v>
      </c>
      <c r="U4293" s="27" cm="1">
        <f t="array" ref="U4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293" s="13"/>
      <c r="W4293" s="13"/>
      <c r="X4293" s="13"/>
      <c r="Y4293" s="13"/>
      <c r="Z4293" s="13"/>
      <c r="AC4293" s="13"/>
      <c r="AD4293" s="13"/>
      <c r="AE4293" s="13"/>
      <c r="AF4293" s="13"/>
      <c r="AG4293" s="13"/>
    </row>
    <row r="4294" hidden="1" spans="1:33">
      <c r="A4294" s="21" t="s">
        <v>4109</v>
      </c>
      <c r="B4294" s="22" t="s">
        <v>4128</v>
      </c>
      <c r="C4294" s="21" t="s">
        <v>132</v>
      </c>
      <c r="D4294" s="21" t="s">
        <v>132</v>
      </c>
      <c r="E4294" s="21" t="s">
        <v>2341</v>
      </c>
      <c r="F4294" s="22" t="s">
        <v>2729</v>
      </c>
      <c r="G4294" s="21" t="s">
        <v>17</v>
      </c>
      <c r="H4294" s="21" t="s">
        <v>141</v>
      </c>
      <c r="I4294" s="22"/>
      <c r="J4294" s="22" t="s">
        <v>132</v>
      </c>
      <c r="K4294" s="23">
        <v>172.5</v>
      </c>
      <c r="L4294" s="23">
        <v>63</v>
      </c>
      <c r="M4294" s="23">
        <v>53.5</v>
      </c>
      <c r="N4294" s="23">
        <v>438.15</v>
      </c>
      <c r="O4294" s="23">
        <v>160.02</v>
      </c>
      <c r="P4294" s="23">
        <v>135.89</v>
      </c>
      <c r="Q4294" s="24" t="s">
        <v>24</v>
      </c>
      <c r="R4294" s="28">
        <v>5.5</v>
      </c>
      <c r="S4294" s="24" t="s">
        <v>132</v>
      </c>
      <c r="T4294" s="26" t="s">
        <v>24</v>
      </c>
      <c r="U4294" s="27" cm="1">
        <f t="array" ref="U4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94" s="13"/>
      <c r="W4294" s="13"/>
      <c r="X4294" s="13"/>
      <c r="Y4294" s="13"/>
      <c r="Z4294" s="13"/>
      <c r="AC4294" s="13"/>
      <c r="AD4294" s="13"/>
      <c r="AE4294" s="13"/>
      <c r="AF4294" s="13"/>
      <c r="AG4294" s="13"/>
    </row>
    <row r="4295" hidden="1" spans="1:33">
      <c r="A4295" s="21" t="s">
        <v>4109</v>
      </c>
      <c r="B4295" s="22" t="s">
        <v>4128</v>
      </c>
      <c r="C4295" s="21" t="s">
        <v>132</v>
      </c>
      <c r="D4295" s="21" t="s">
        <v>132</v>
      </c>
      <c r="E4295" s="21" t="s">
        <v>2341</v>
      </c>
      <c r="F4295" s="22" t="s">
        <v>2729</v>
      </c>
      <c r="G4295" s="21" t="s">
        <v>17</v>
      </c>
      <c r="H4295" s="21" t="s">
        <v>168</v>
      </c>
      <c r="I4295" s="22"/>
      <c r="J4295" s="22" t="s">
        <v>132</v>
      </c>
      <c r="K4295" s="23">
        <v>172.4</v>
      </c>
      <c r="L4295" s="23">
        <v>63.4</v>
      </c>
      <c r="M4295" s="23">
        <v>53.5</v>
      </c>
      <c r="N4295" s="23">
        <v>437.896</v>
      </c>
      <c r="O4295" s="23">
        <v>161.036</v>
      </c>
      <c r="P4295" s="23">
        <v>135.89</v>
      </c>
      <c r="Q4295" s="24" t="s">
        <v>24</v>
      </c>
      <c r="R4295" s="28">
        <v>5.6</v>
      </c>
      <c r="S4295" s="24" t="s">
        <v>132</v>
      </c>
      <c r="T4295" s="26" t="s">
        <v>24</v>
      </c>
      <c r="U4295" s="27" cm="1">
        <f t="array" ref="U4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5" s="13"/>
      <c r="W4295" s="13"/>
      <c r="X4295" s="13"/>
      <c r="Y4295" s="13"/>
      <c r="Z4295" s="13"/>
      <c r="AC4295" s="13"/>
      <c r="AD4295" s="13"/>
      <c r="AE4295" s="13"/>
      <c r="AF4295" s="13"/>
      <c r="AG4295" s="13"/>
    </row>
    <row r="4296" hidden="1" spans="1:33">
      <c r="A4296" s="21" t="s">
        <v>4109</v>
      </c>
      <c r="B4296" s="22" t="s">
        <v>4128</v>
      </c>
      <c r="C4296" s="21" t="s">
        <v>132</v>
      </c>
      <c r="D4296" s="21" t="s">
        <v>132</v>
      </c>
      <c r="E4296" s="21" t="s">
        <v>2341</v>
      </c>
      <c r="F4296" s="22" t="s">
        <v>2732</v>
      </c>
      <c r="G4296" s="21" t="s">
        <v>17</v>
      </c>
      <c r="H4296" s="21" t="s">
        <v>141</v>
      </c>
      <c r="I4296" s="22"/>
      <c r="J4296" s="22" t="s">
        <v>132</v>
      </c>
      <c r="K4296" s="23">
        <v>172.8</v>
      </c>
      <c r="L4296" s="23">
        <v>63</v>
      </c>
      <c r="M4296" s="23">
        <v>53.5</v>
      </c>
      <c r="N4296" s="23">
        <v>438.912</v>
      </c>
      <c r="O4296" s="23">
        <v>160.02</v>
      </c>
      <c r="P4296" s="23">
        <v>135.89</v>
      </c>
      <c r="Q4296" s="24" t="s">
        <v>24</v>
      </c>
      <c r="R4296" s="28">
        <v>5.2</v>
      </c>
      <c r="S4296" s="24" t="s">
        <v>132</v>
      </c>
      <c r="T4296" s="26" t="s">
        <v>24</v>
      </c>
      <c r="U4296" s="27" cm="1">
        <f t="array" ref="U4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296" s="13"/>
      <c r="W4296" s="13"/>
      <c r="X4296" s="13"/>
      <c r="Y4296" s="13"/>
      <c r="Z4296" s="13"/>
      <c r="AC4296" s="13"/>
      <c r="AD4296" s="13"/>
      <c r="AE4296" s="13"/>
      <c r="AF4296" s="13"/>
      <c r="AG4296" s="13"/>
    </row>
    <row r="4297" hidden="1" spans="1:33">
      <c r="A4297" s="21" t="s">
        <v>4109</v>
      </c>
      <c r="B4297" s="22" t="s">
        <v>4128</v>
      </c>
      <c r="C4297" s="21" t="s">
        <v>132</v>
      </c>
      <c r="D4297" s="21" t="s">
        <v>132</v>
      </c>
      <c r="E4297" s="21" t="s">
        <v>2341</v>
      </c>
      <c r="F4297" s="22" t="s">
        <v>2732</v>
      </c>
      <c r="G4297" s="21" t="s">
        <v>17</v>
      </c>
      <c r="H4297" s="21" t="s">
        <v>168</v>
      </c>
      <c r="I4297" s="22"/>
      <c r="J4297" s="22" t="s">
        <v>132</v>
      </c>
      <c r="K4297" s="23">
        <v>172.8</v>
      </c>
      <c r="L4297" s="23">
        <v>63</v>
      </c>
      <c r="M4297" s="23">
        <v>53.5</v>
      </c>
      <c r="N4297" s="23">
        <v>438.912</v>
      </c>
      <c r="O4297" s="23">
        <v>160.02</v>
      </c>
      <c r="P4297" s="23">
        <v>135.89</v>
      </c>
      <c r="Q4297" s="24" t="s">
        <v>24</v>
      </c>
      <c r="R4297" s="28">
        <v>5.2</v>
      </c>
      <c r="S4297" s="24" t="s">
        <v>132</v>
      </c>
      <c r="T4297" s="26" t="s">
        <v>24</v>
      </c>
      <c r="U4297" s="27" cm="1">
        <f t="array" ref="U4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297" s="13"/>
      <c r="W4297" s="13"/>
      <c r="X4297" s="13"/>
      <c r="Y4297" s="13"/>
      <c r="Z4297" s="13"/>
      <c r="AC4297" s="13"/>
      <c r="AD4297" s="13"/>
      <c r="AE4297" s="13"/>
      <c r="AF4297" s="13"/>
      <c r="AG4297" s="13"/>
    </row>
    <row r="4298" hidden="1" spans="1:33">
      <c r="A4298" s="21" t="s">
        <v>4109</v>
      </c>
      <c r="B4298" s="22" t="s">
        <v>4128</v>
      </c>
      <c r="C4298" s="21" t="s">
        <v>132</v>
      </c>
      <c r="D4298" s="21" t="s">
        <v>132</v>
      </c>
      <c r="E4298" s="21" t="s">
        <v>2341</v>
      </c>
      <c r="F4298" s="22" t="s">
        <v>2736</v>
      </c>
      <c r="G4298" s="21" t="s">
        <v>17</v>
      </c>
      <c r="H4298" s="21" t="s">
        <v>141</v>
      </c>
      <c r="I4298" s="22"/>
      <c r="J4298" s="22" t="s">
        <v>132</v>
      </c>
      <c r="K4298" s="23">
        <v>172.4</v>
      </c>
      <c r="L4298" s="23">
        <v>63</v>
      </c>
      <c r="M4298" s="23">
        <v>53.5</v>
      </c>
      <c r="N4298" s="23">
        <v>437.896</v>
      </c>
      <c r="O4298" s="23">
        <v>160.02</v>
      </c>
      <c r="P4298" s="23">
        <v>135.89</v>
      </c>
      <c r="Q4298" s="24" t="s">
        <v>24</v>
      </c>
      <c r="R4298" s="28">
        <v>5.6</v>
      </c>
      <c r="S4298" s="24" t="s">
        <v>132</v>
      </c>
      <c r="T4298" s="26" t="s">
        <v>24</v>
      </c>
      <c r="U4298" s="27" cm="1">
        <f t="array" ref="U4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8" s="13"/>
      <c r="W4298" s="13"/>
      <c r="X4298" s="13"/>
      <c r="Y4298" s="13"/>
      <c r="Z4298" s="13"/>
      <c r="AC4298" s="13"/>
      <c r="AD4298" s="13"/>
      <c r="AE4298" s="13"/>
      <c r="AF4298" s="13"/>
      <c r="AG4298" s="13"/>
    </row>
    <row r="4299" hidden="1" spans="1:33">
      <c r="A4299" s="21" t="s">
        <v>4109</v>
      </c>
      <c r="B4299" s="22" t="s">
        <v>4128</v>
      </c>
      <c r="C4299" s="21" t="s">
        <v>132</v>
      </c>
      <c r="D4299" s="21" t="s">
        <v>132</v>
      </c>
      <c r="E4299" s="21" t="s">
        <v>2341</v>
      </c>
      <c r="F4299" s="22" t="s">
        <v>2736</v>
      </c>
      <c r="G4299" s="21" t="s">
        <v>17</v>
      </c>
      <c r="H4299" s="21" t="s">
        <v>168</v>
      </c>
      <c r="I4299" s="22"/>
      <c r="J4299" s="22" t="s">
        <v>132</v>
      </c>
      <c r="K4299" s="23">
        <v>172.4</v>
      </c>
      <c r="L4299" s="23">
        <v>63</v>
      </c>
      <c r="M4299" s="23">
        <v>53.5</v>
      </c>
      <c r="N4299" s="23">
        <v>437.896</v>
      </c>
      <c r="O4299" s="23">
        <v>160.02</v>
      </c>
      <c r="P4299" s="23">
        <v>135.89</v>
      </c>
      <c r="Q4299" s="24" t="s">
        <v>24</v>
      </c>
      <c r="R4299" s="28">
        <v>5.6</v>
      </c>
      <c r="S4299" s="24" t="s">
        <v>132</v>
      </c>
      <c r="T4299" s="26" t="s">
        <v>24</v>
      </c>
      <c r="U4299" s="27" cm="1">
        <f t="array" ref="U4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9" s="13"/>
      <c r="W4299" s="13"/>
      <c r="X4299" s="13"/>
      <c r="Y4299" s="13"/>
      <c r="Z4299" s="13"/>
      <c r="AC4299" s="13"/>
      <c r="AD4299" s="13"/>
      <c r="AE4299" s="13"/>
      <c r="AF4299" s="13"/>
      <c r="AG4299" s="13"/>
    </row>
    <row r="4300" hidden="1" spans="1:33">
      <c r="A4300" s="21" t="s">
        <v>4109</v>
      </c>
      <c r="B4300" s="22" t="s">
        <v>4128</v>
      </c>
      <c r="C4300" s="21" t="s">
        <v>132</v>
      </c>
      <c r="D4300" s="21" t="s">
        <v>132</v>
      </c>
      <c r="E4300" s="21" t="s">
        <v>2341</v>
      </c>
      <c r="F4300" s="22" t="s">
        <v>2737</v>
      </c>
      <c r="G4300" s="21" t="s">
        <v>17</v>
      </c>
      <c r="H4300" s="21" t="s">
        <v>141</v>
      </c>
      <c r="I4300" s="22"/>
      <c r="J4300" s="22" t="s">
        <v>132</v>
      </c>
      <c r="K4300" s="23">
        <v>172.4</v>
      </c>
      <c r="L4300" s="23">
        <v>63</v>
      </c>
      <c r="M4300" s="23">
        <v>53.5</v>
      </c>
      <c r="N4300" s="23">
        <v>437.896</v>
      </c>
      <c r="O4300" s="23">
        <v>160.02</v>
      </c>
      <c r="P4300" s="23">
        <v>135.89</v>
      </c>
      <c r="Q4300" s="24" t="s">
        <v>24</v>
      </c>
      <c r="R4300" s="28">
        <v>5.6</v>
      </c>
      <c r="S4300" s="24" t="s">
        <v>132</v>
      </c>
      <c r="T4300" s="26" t="s">
        <v>24</v>
      </c>
      <c r="U4300" s="27" cm="1">
        <f t="array" ref="U4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0" s="13"/>
      <c r="W4300" s="13"/>
      <c r="X4300" s="13"/>
      <c r="Y4300" s="13"/>
      <c r="Z4300" s="13"/>
      <c r="AC4300" s="13"/>
      <c r="AD4300" s="13"/>
      <c r="AE4300" s="13"/>
      <c r="AF4300" s="13"/>
      <c r="AG4300" s="13"/>
    </row>
    <row r="4301" hidden="1" spans="1:33">
      <c r="A4301" s="21" t="s">
        <v>4109</v>
      </c>
      <c r="B4301" s="22" t="s">
        <v>4128</v>
      </c>
      <c r="C4301" s="21" t="s">
        <v>132</v>
      </c>
      <c r="D4301" s="21" t="s">
        <v>132</v>
      </c>
      <c r="E4301" s="21" t="s">
        <v>2341</v>
      </c>
      <c r="F4301" s="22" t="s">
        <v>2737</v>
      </c>
      <c r="G4301" s="21" t="s">
        <v>17</v>
      </c>
      <c r="H4301" s="21" t="s">
        <v>168</v>
      </c>
      <c r="I4301" s="22"/>
      <c r="J4301" s="22" t="s">
        <v>132</v>
      </c>
      <c r="K4301" s="23">
        <v>172.4</v>
      </c>
      <c r="L4301" s="23">
        <v>63</v>
      </c>
      <c r="M4301" s="23">
        <v>54.3</v>
      </c>
      <c r="N4301" s="23">
        <v>437.896</v>
      </c>
      <c r="O4301" s="23">
        <v>160.02</v>
      </c>
      <c r="P4301" s="23">
        <v>137.922</v>
      </c>
      <c r="Q4301" s="24" t="s">
        <v>24</v>
      </c>
      <c r="R4301" s="28">
        <v>5.6</v>
      </c>
      <c r="S4301" s="24" t="s">
        <v>132</v>
      </c>
      <c r="T4301" s="26" t="s">
        <v>24</v>
      </c>
      <c r="U4301" s="27" cm="1">
        <f t="array" ref="U4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1" s="13"/>
      <c r="W4301" s="13"/>
      <c r="X4301" s="13"/>
      <c r="Y4301" s="13"/>
      <c r="Z4301" s="13"/>
      <c r="AC4301" s="13"/>
      <c r="AD4301" s="13"/>
      <c r="AE4301" s="13"/>
      <c r="AF4301" s="13"/>
      <c r="AG4301" s="13"/>
    </row>
    <row r="4302" hidden="1" spans="1:33">
      <c r="A4302" s="21" t="s">
        <v>4109</v>
      </c>
      <c r="B4302" s="22" t="s">
        <v>4128</v>
      </c>
      <c r="C4302" s="21" t="s">
        <v>132</v>
      </c>
      <c r="D4302" s="21" t="s">
        <v>132</v>
      </c>
      <c r="E4302" s="21" t="s">
        <v>2341</v>
      </c>
      <c r="F4302" s="22" t="s">
        <v>2785</v>
      </c>
      <c r="G4302" s="21" t="s">
        <v>17</v>
      </c>
      <c r="H4302" s="21" t="s">
        <v>168</v>
      </c>
      <c r="I4302" s="22"/>
      <c r="J4302" s="22" t="s">
        <v>132</v>
      </c>
      <c r="K4302" s="23">
        <v>172.4</v>
      </c>
      <c r="L4302" s="23">
        <v>63</v>
      </c>
      <c r="M4302" s="23">
        <v>53.5</v>
      </c>
      <c r="N4302" s="23">
        <v>437.896</v>
      </c>
      <c r="O4302" s="23">
        <v>160.02</v>
      </c>
      <c r="P4302" s="23">
        <v>135.89</v>
      </c>
      <c r="Q4302" s="24" t="s">
        <v>24</v>
      </c>
      <c r="R4302" s="28">
        <v>5.6</v>
      </c>
      <c r="S4302" s="24" t="s">
        <v>132</v>
      </c>
      <c r="T4302" s="26" t="s">
        <v>24</v>
      </c>
      <c r="U4302" s="27" cm="1">
        <f t="array" ref="U4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2" s="13"/>
      <c r="W4302" s="13"/>
      <c r="X4302" s="13"/>
      <c r="Y4302" s="13"/>
      <c r="Z4302" s="13"/>
      <c r="AC4302" s="13"/>
      <c r="AD4302" s="13"/>
      <c r="AE4302" s="13"/>
      <c r="AF4302" s="13"/>
      <c r="AG4302" s="13"/>
    </row>
    <row r="4303" hidden="1" spans="1:33">
      <c r="A4303" s="21" t="s">
        <v>4109</v>
      </c>
      <c r="B4303" s="22" t="s">
        <v>4128</v>
      </c>
      <c r="C4303" s="21" t="s">
        <v>132</v>
      </c>
      <c r="D4303" s="21" t="s">
        <v>132</v>
      </c>
      <c r="E4303" s="21" t="s">
        <v>2341</v>
      </c>
      <c r="F4303" s="22" t="s">
        <v>2785</v>
      </c>
      <c r="G4303" s="21" t="s">
        <v>17</v>
      </c>
      <c r="H4303" s="21" t="s">
        <v>168</v>
      </c>
      <c r="I4303" s="22"/>
      <c r="J4303" s="22" t="s">
        <v>132</v>
      </c>
      <c r="K4303" s="23">
        <v>172.4</v>
      </c>
      <c r="L4303" s="23">
        <v>63.4</v>
      </c>
      <c r="M4303" s="23">
        <v>53.5</v>
      </c>
      <c r="N4303" s="23">
        <v>437.896</v>
      </c>
      <c r="O4303" s="23">
        <v>161.036</v>
      </c>
      <c r="P4303" s="23">
        <v>135.89</v>
      </c>
      <c r="Q4303" s="24" t="s">
        <v>24</v>
      </c>
      <c r="R4303" s="28">
        <v>5.6</v>
      </c>
      <c r="S4303" s="24" t="s">
        <v>132</v>
      </c>
      <c r="T4303" s="26" t="s">
        <v>24</v>
      </c>
      <c r="U4303" s="27" cm="1">
        <f t="array" ref="U4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3" s="13"/>
      <c r="W4303" s="13"/>
      <c r="X4303" s="13"/>
      <c r="Y4303" s="13"/>
      <c r="Z4303" s="13"/>
      <c r="AC4303" s="13"/>
      <c r="AD4303" s="13"/>
      <c r="AE4303" s="13"/>
      <c r="AF4303" s="13"/>
      <c r="AG4303" s="13"/>
    </row>
    <row r="4304" hidden="1" spans="1:33">
      <c r="A4304" s="21" t="s">
        <v>4109</v>
      </c>
      <c r="B4304" s="22" t="s">
        <v>4128</v>
      </c>
      <c r="C4304" s="21" t="s">
        <v>132</v>
      </c>
      <c r="D4304" s="21" t="s">
        <v>132</v>
      </c>
      <c r="E4304" s="21" t="s">
        <v>2341</v>
      </c>
      <c r="F4304" s="22" t="s">
        <v>2859</v>
      </c>
      <c r="G4304" s="21" t="s">
        <v>17</v>
      </c>
      <c r="H4304" s="21" t="s">
        <v>141</v>
      </c>
      <c r="I4304" s="22"/>
      <c r="J4304" s="22" t="s">
        <v>132</v>
      </c>
      <c r="K4304" s="23">
        <v>173.1</v>
      </c>
      <c r="L4304" s="23">
        <v>63.6</v>
      </c>
      <c r="M4304" s="23">
        <v>53.5</v>
      </c>
      <c r="N4304" s="23">
        <v>439.674</v>
      </c>
      <c r="O4304" s="23">
        <v>161.544</v>
      </c>
      <c r="P4304" s="23">
        <v>135.89</v>
      </c>
      <c r="Q4304" s="24" t="s">
        <v>24</v>
      </c>
      <c r="R4304" s="28">
        <v>4.9</v>
      </c>
      <c r="S4304" s="24" t="s">
        <v>132</v>
      </c>
      <c r="T4304" s="26" t="s">
        <v>24</v>
      </c>
      <c r="U4304" s="27" cm="1">
        <f t="array" ref="U4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4" s="13"/>
      <c r="W4304" s="13"/>
      <c r="X4304" s="13"/>
      <c r="Y4304" s="13"/>
      <c r="Z4304" s="13"/>
      <c r="AC4304" s="13"/>
      <c r="AD4304" s="13"/>
      <c r="AE4304" s="13"/>
      <c r="AF4304" s="13"/>
      <c r="AG4304" s="13"/>
    </row>
    <row r="4305" hidden="1" spans="1:33">
      <c r="A4305" s="21" t="s">
        <v>4109</v>
      </c>
      <c r="B4305" s="22" t="s">
        <v>4128</v>
      </c>
      <c r="C4305" s="21" t="s">
        <v>132</v>
      </c>
      <c r="D4305" s="21" t="s">
        <v>132</v>
      </c>
      <c r="E4305" s="21" t="s">
        <v>2341</v>
      </c>
      <c r="F4305" s="22" t="s">
        <v>2859</v>
      </c>
      <c r="G4305" s="21" t="s">
        <v>17</v>
      </c>
      <c r="H4305" s="21" t="s">
        <v>168</v>
      </c>
      <c r="I4305" s="22"/>
      <c r="J4305" s="22" t="s">
        <v>132</v>
      </c>
      <c r="K4305" s="23">
        <v>173.1</v>
      </c>
      <c r="L4305" s="23">
        <v>63.6</v>
      </c>
      <c r="M4305" s="23">
        <v>53.5</v>
      </c>
      <c r="N4305" s="23">
        <v>439.674</v>
      </c>
      <c r="O4305" s="23">
        <v>161.544</v>
      </c>
      <c r="P4305" s="23">
        <v>135.89</v>
      </c>
      <c r="Q4305" s="24" t="s">
        <v>24</v>
      </c>
      <c r="R4305" s="28">
        <v>4.9</v>
      </c>
      <c r="S4305" s="24" t="s">
        <v>132</v>
      </c>
      <c r="T4305" s="26" t="s">
        <v>24</v>
      </c>
      <c r="U4305" s="27" cm="1">
        <f t="array" ref="U4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5" s="13"/>
      <c r="W4305" s="13"/>
      <c r="X4305" s="13"/>
      <c r="Y4305" s="13"/>
      <c r="Z4305" s="13"/>
      <c r="AC4305" s="13"/>
      <c r="AD4305" s="13"/>
      <c r="AE4305" s="13"/>
      <c r="AF4305" s="13"/>
      <c r="AG4305" s="13"/>
    </row>
    <row r="4306" hidden="1" spans="1:33">
      <c r="A4306" s="21" t="s">
        <v>4109</v>
      </c>
      <c r="B4306" s="22" t="s">
        <v>4128</v>
      </c>
      <c r="C4306" s="21" t="s">
        <v>132</v>
      </c>
      <c r="D4306" s="21" t="s">
        <v>132</v>
      </c>
      <c r="E4306" s="21" t="s">
        <v>2341</v>
      </c>
      <c r="F4306" s="22" t="s">
        <v>2741</v>
      </c>
      <c r="G4306" s="21" t="s">
        <v>17</v>
      </c>
      <c r="H4306" s="21" t="s">
        <v>141</v>
      </c>
      <c r="I4306" s="22"/>
      <c r="J4306" s="22" t="s">
        <v>132</v>
      </c>
      <c r="K4306" s="23">
        <v>173.1</v>
      </c>
      <c r="L4306" s="23">
        <v>63.6</v>
      </c>
      <c r="M4306" s="23">
        <v>53.5</v>
      </c>
      <c r="N4306" s="23">
        <v>439.674</v>
      </c>
      <c r="O4306" s="23">
        <v>161.544</v>
      </c>
      <c r="P4306" s="23">
        <v>135.89</v>
      </c>
      <c r="Q4306" s="24" t="s">
        <v>24</v>
      </c>
      <c r="R4306" s="28">
        <v>4.9</v>
      </c>
      <c r="S4306" s="24" t="s">
        <v>132</v>
      </c>
      <c r="T4306" s="26" t="s">
        <v>24</v>
      </c>
      <c r="U4306" s="27" cm="1">
        <f t="array" ref="U4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6" s="13"/>
      <c r="W4306" s="13"/>
      <c r="X4306" s="13"/>
      <c r="Y4306" s="13"/>
      <c r="Z4306" s="13"/>
      <c r="AC4306" s="13"/>
      <c r="AD4306" s="13"/>
      <c r="AE4306" s="13"/>
      <c r="AF4306" s="13"/>
      <c r="AG4306" s="13"/>
    </row>
    <row r="4307" hidden="1" spans="1:33">
      <c r="A4307" s="21" t="s">
        <v>4109</v>
      </c>
      <c r="B4307" s="22" t="s">
        <v>4128</v>
      </c>
      <c r="C4307" s="21" t="s">
        <v>132</v>
      </c>
      <c r="D4307" s="21" t="s">
        <v>132</v>
      </c>
      <c r="E4307" s="21" t="s">
        <v>2341</v>
      </c>
      <c r="F4307" s="22" t="s">
        <v>2741</v>
      </c>
      <c r="G4307" s="21" t="s">
        <v>17</v>
      </c>
      <c r="H4307" s="21" t="s">
        <v>168</v>
      </c>
      <c r="I4307" s="22"/>
      <c r="J4307" s="22" t="s">
        <v>132</v>
      </c>
      <c r="K4307" s="23">
        <v>173.1</v>
      </c>
      <c r="L4307" s="23">
        <v>63.6</v>
      </c>
      <c r="M4307" s="23">
        <v>53.5</v>
      </c>
      <c r="N4307" s="23">
        <v>439.674</v>
      </c>
      <c r="O4307" s="23">
        <v>161.544</v>
      </c>
      <c r="P4307" s="23">
        <v>135.89</v>
      </c>
      <c r="Q4307" s="24" t="s">
        <v>24</v>
      </c>
      <c r="R4307" s="28">
        <v>4.9</v>
      </c>
      <c r="S4307" s="24" t="s">
        <v>132</v>
      </c>
      <c r="T4307" s="26" t="s">
        <v>24</v>
      </c>
      <c r="U4307" s="27" cm="1">
        <f t="array" ref="U4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7" s="13"/>
      <c r="W4307" s="13"/>
      <c r="X4307" s="13"/>
      <c r="Y4307" s="13"/>
      <c r="Z4307" s="13"/>
      <c r="AC4307" s="13"/>
      <c r="AD4307" s="13"/>
      <c r="AE4307" s="13"/>
      <c r="AF4307" s="13"/>
      <c r="AG4307" s="13"/>
    </row>
    <row r="4308" hidden="1" spans="1:33">
      <c r="A4308" s="21" t="s">
        <v>4109</v>
      </c>
      <c r="B4308" s="22" t="s">
        <v>4128</v>
      </c>
      <c r="C4308" s="21" t="s">
        <v>132</v>
      </c>
      <c r="D4308" s="21" t="s">
        <v>132</v>
      </c>
      <c r="E4308" s="21" t="s">
        <v>2341</v>
      </c>
      <c r="F4308" s="22" t="s">
        <v>2742</v>
      </c>
      <c r="G4308" s="21" t="s">
        <v>17</v>
      </c>
      <c r="H4308" s="21" t="s">
        <v>141</v>
      </c>
      <c r="I4308" s="22"/>
      <c r="J4308" s="22" t="s">
        <v>132</v>
      </c>
      <c r="K4308" s="23">
        <v>173</v>
      </c>
      <c r="L4308" s="23">
        <v>63</v>
      </c>
      <c r="M4308" s="23">
        <v>53</v>
      </c>
      <c r="N4308" s="23">
        <v>439.42</v>
      </c>
      <c r="O4308" s="23">
        <v>160.02</v>
      </c>
      <c r="P4308" s="23">
        <v>134.62</v>
      </c>
      <c r="Q4308" s="24" t="s">
        <v>24</v>
      </c>
      <c r="R4308" s="28">
        <v>5</v>
      </c>
      <c r="S4308" s="24" t="s">
        <v>132</v>
      </c>
      <c r="T4308" s="26" t="s">
        <v>24</v>
      </c>
      <c r="U4308" s="27" cm="1">
        <f t="array" ref="U4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08" s="13"/>
      <c r="W4308" s="13"/>
      <c r="X4308" s="13"/>
      <c r="Y4308" s="13"/>
      <c r="Z4308" s="13"/>
      <c r="AC4308" s="13"/>
      <c r="AD4308" s="13"/>
      <c r="AE4308" s="13"/>
      <c r="AF4308" s="13"/>
      <c r="AG4308" s="13"/>
    </row>
    <row r="4309" hidden="1" spans="1:33">
      <c r="A4309" s="21" t="s">
        <v>4109</v>
      </c>
      <c r="B4309" s="22" t="s">
        <v>4128</v>
      </c>
      <c r="C4309" s="21" t="s">
        <v>132</v>
      </c>
      <c r="D4309" s="21" t="s">
        <v>132</v>
      </c>
      <c r="E4309" s="21" t="s">
        <v>2341</v>
      </c>
      <c r="F4309" s="22" t="s">
        <v>2742</v>
      </c>
      <c r="G4309" s="21" t="s">
        <v>17</v>
      </c>
      <c r="H4309" s="21" t="s">
        <v>168</v>
      </c>
      <c r="I4309" s="22"/>
      <c r="J4309" s="22" t="s">
        <v>132</v>
      </c>
      <c r="K4309" s="23">
        <v>173</v>
      </c>
      <c r="L4309" s="23">
        <v>63</v>
      </c>
      <c r="M4309" s="23">
        <v>53</v>
      </c>
      <c r="N4309" s="23">
        <v>439.42</v>
      </c>
      <c r="O4309" s="23">
        <v>160.02</v>
      </c>
      <c r="P4309" s="23">
        <v>134.62</v>
      </c>
      <c r="Q4309" s="24" t="s">
        <v>24</v>
      </c>
      <c r="R4309" s="28">
        <v>5</v>
      </c>
      <c r="S4309" s="24" t="s">
        <v>132</v>
      </c>
      <c r="T4309" s="26" t="s">
        <v>24</v>
      </c>
      <c r="U4309" s="27" cm="1">
        <f t="array" ref="U4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09" s="13"/>
      <c r="W4309" s="13"/>
      <c r="X4309" s="13"/>
      <c r="Y4309" s="13"/>
      <c r="Z4309" s="13"/>
      <c r="AC4309" s="13"/>
      <c r="AD4309" s="13"/>
      <c r="AE4309" s="13"/>
      <c r="AF4309" s="13"/>
      <c r="AG4309" s="13"/>
    </row>
    <row r="4310" hidden="1" spans="1:33">
      <c r="A4310" s="21" t="s">
        <v>4109</v>
      </c>
      <c r="B4310" s="22" t="s">
        <v>4128</v>
      </c>
      <c r="C4310" s="21" t="s">
        <v>132</v>
      </c>
      <c r="D4310" s="21" t="s">
        <v>132</v>
      </c>
      <c r="E4310" s="21" t="s">
        <v>2345</v>
      </c>
      <c r="F4310" s="22" t="s">
        <v>2745</v>
      </c>
      <c r="G4310" s="21" t="s">
        <v>17</v>
      </c>
      <c r="H4310" s="21" t="s">
        <v>168</v>
      </c>
      <c r="I4310" s="22"/>
      <c r="J4310" s="22" t="s">
        <v>132</v>
      </c>
      <c r="K4310" s="23">
        <v>183.1</v>
      </c>
      <c r="L4310" s="23">
        <v>66.9</v>
      </c>
      <c r="M4310" s="23">
        <v>55.3</v>
      </c>
      <c r="N4310" s="23">
        <v>465.074</v>
      </c>
      <c r="O4310" s="23">
        <v>169.926</v>
      </c>
      <c r="P4310" s="23">
        <v>140.462</v>
      </c>
      <c r="Q4310" s="24" t="s">
        <v>39</v>
      </c>
      <c r="R4310" s="28">
        <v>22.9</v>
      </c>
      <c r="S4310" s="24" t="s">
        <v>132</v>
      </c>
      <c r="T4310" s="26" t="s">
        <v>39</v>
      </c>
      <c r="U4310" s="27" cm="1">
        <f t="array" ref="U4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0" s="13"/>
      <c r="W4310" s="13"/>
      <c r="X4310" s="13"/>
      <c r="Y4310" s="13"/>
      <c r="Z4310" s="13"/>
      <c r="AC4310" s="13"/>
      <c r="AD4310" s="13"/>
      <c r="AE4310" s="13"/>
      <c r="AF4310" s="13"/>
      <c r="AG4310" s="13"/>
    </row>
    <row r="4311" hidden="1" spans="1:33">
      <c r="A4311" s="21" t="s">
        <v>4109</v>
      </c>
      <c r="B4311" s="22" t="s">
        <v>4128</v>
      </c>
      <c r="C4311" s="21" t="s">
        <v>132</v>
      </c>
      <c r="D4311" s="21" t="s">
        <v>132</v>
      </c>
      <c r="E4311" s="21" t="s">
        <v>2345</v>
      </c>
      <c r="F4311" s="22" t="s">
        <v>2745</v>
      </c>
      <c r="G4311" s="21" t="s">
        <v>92</v>
      </c>
      <c r="H4311" s="21" t="s">
        <v>138</v>
      </c>
      <c r="I4311" s="22"/>
      <c r="J4311" s="22" t="s">
        <v>132</v>
      </c>
      <c r="K4311" s="23">
        <v>180.2</v>
      </c>
      <c r="L4311" s="23">
        <v>66.9</v>
      </c>
      <c r="M4311" s="23">
        <v>56.2</v>
      </c>
      <c r="N4311" s="23">
        <v>457.708</v>
      </c>
      <c r="O4311" s="23">
        <v>169.926</v>
      </c>
      <c r="P4311" s="23">
        <v>142.748</v>
      </c>
      <c r="Q4311" s="24" t="s">
        <v>91</v>
      </c>
      <c r="R4311" s="28">
        <v>4.8</v>
      </c>
      <c r="S4311" s="24" t="s">
        <v>132</v>
      </c>
      <c r="T4311" s="26" t="s">
        <v>91</v>
      </c>
      <c r="U4311" s="27" cm="1">
        <f t="array" ref="U4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11" s="13"/>
      <c r="W4311" s="13"/>
      <c r="X4311" s="13"/>
      <c r="Y4311" s="13"/>
      <c r="Z4311" s="13"/>
      <c r="AC4311" s="13"/>
      <c r="AD4311" s="13"/>
      <c r="AE4311" s="13"/>
      <c r="AF4311" s="13"/>
      <c r="AG4311" s="13"/>
    </row>
    <row r="4312" hidden="1" spans="1:33">
      <c r="A4312" s="21" t="s">
        <v>4109</v>
      </c>
      <c r="B4312" s="22" t="s">
        <v>4128</v>
      </c>
      <c r="C4312" s="21" t="s">
        <v>132</v>
      </c>
      <c r="D4312" s="21" t="s">
        <v>132</v>
      </c>
      <c r="E4312" s="21" t="s">
        <v>2345</v>
      </c>
      <c r="F4312" s="22" t="s">
        <v>2747</v>
      </c>
      <c r="G4312" s="21" t="s">
        <v>17</v>
      </c>
      <c r="H4312" s="21" t="s">
        <v>168</v>
      </c>
      <c r="I4312" s="22"/>
      <c r="J4312" s="22" t="s">
        <v>132</v>
      </c>
      <c r="K4312" s="23">
        <v>183.1</v>
      </c>
      <c r="L4312" s="23">
        <v>66.9</v>
      </c>
      <c r="M4312" s="23">
        <v>55.1</v>
      </c>
      <c r="N4312" s="23">
        <v>465.074</v>
      </c>
      <c r="O4312" s="23">
        <v>169.926</v>
      </c>
      <c r="P4312" s="23">
        <v>139.954</v>
      </c>
      <c r="Q4312" s="24" t="s">
        <v>39</v>
      </c>
      <c r="R4312" s="28">
        <v>22.9</v>
      </c>
      <c r="S4312" s="24" t="s">
        <v>132</v>
      </c>
      <c r="T4312" s="26" t="s">
        <v>39</v>
      </c>
      <c r="U4312" s="27" cm="1">
        <f t="array" ref="U4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2" s="13"/>
      <c r="W4312" s="13"/>
      <c r="X4312" s="13"/>
      <c r="Y4312" s="13"/>
      <c r="Z4312" s="13"/>
      <c r="AC4312" s="13"/>
      <c r="AD4312" s="13"/>
      <c r="AE4312" s="13"/>
      <c r="AF4312" s="13"/>
      <c r="AG4312" s="13"/>
    </row>
    <row r="4313" hidden="1" spans="1:33">
      <c r="A4313" s="21" t="s">
        <v>4109</v>
      </c>
      <c r="B4313" s="22" t="s">
        <v>4128</v>
      </c>
      <c r="C4313" s="21" t="s">
        <v>132</v>
      </c>
      <c r="D4313" s="21" t="s">
        <v>132</v>
      </c>
      <c r="E4313" s="21" t="s">
        <v>2345</v>
      </c>
      <c r="F4313" s="22" t="s">
        <v>2747</v>
      </c>
      <c r="G4313" s="21" t="s">
        <v>92</v>
      </c>
      <c r="H4313" s="21" t="s">
        <v>138</v>
      </c>
      <c r="I4313" s="22"/>
      <c r="J4313" s="22" t="s">
        <v>132</v>
      </c>
      <c r="K4313" s="23">
        <v>180.2</v>
      </c>
      <c r="L4313" s="23">
        <v>66.9</v>
      </c>
      <c r="M4313" s="23">
        <v>55.1</v>
      </c>
      <c r="N4313" s="23">
        <v>457.708</v>
      </c>
      <c r="O4313" s="23">
        <v>169.926</v>
      </c>
      <c r="P4313" s="23">
        <v>139.954</v>
      </c>
      <c r="Q4313" s="24" t="s">
        <v>91</v>
      </c>
      <c r="R4313" s="28">
        <v>4.8</v>
      </c>
      <c r="S4313" s="24" t="s">
        <v>132</v>
      </c>
      <c r="T4313" s="26" t="s">
        <v>91</v>
      </c>
      <c r="U4313" s="27" cm="1">
        <f t="array" ref="U4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13" s="13"/>
      <c r="W4313" s="13"/>
      <c r="X4313" s="13"/>
      <c r="Y4313" s="13"/>
      <c r="Z4313" s="13"/>
      <c r="AC4313" s="13"/>
      <c r="AD4313" s="13"/>
      <c r="AE4313" s="13"/>
      <c r="AF4313" s="13"/>
      <c r="AG4313" s="13"/>
    </row>
    <row r="4314" hidden="1" spans="1:33">
      <c r="A4314" s="21" t="s">
        <v>4109</v>
      </c>
      <c r="B4314" s="22" t="s">
        <v>4128</v>
      </c>
      <c r="C4314" s="21" t="s">
        <v>132</v>
      </c>
      <c r="D4314" s="21" t="s">
        <v>132</v>
      </c>
      <c r="E4314" s="21" t="s">
        <v>2345</v>
      </c>
      <c r="F4314" s="22" t="s">
        <v>2850</v>
      </c>
      <c r="G4314" s="21" t="s">
        <v>17</v>
      </c>
      <c r="H4314" s="21" t="s">
        <v>168</v>
      </c>
      <c r="I4314" s="22"/>
      <c r="J4314" s="22" t="s">
        <v>132</v>
      </c>
      <c r="K4314" s="23">
        <v>183</v>
      </c>
      <c r="L4314" s="23">
        <v>66.9</v>
      </c>
      <c r="M4314" s="23">
        <v>55</v>
      </c>
      <c r="N4314" s="23">
        <v>464.82</v>
      </c>
      <c r="O4314" s="23">
        <v>169.926</v>
      </c>
      <c r="P4314" s="23">
        <v>139.7</v>
      </c>
      <c r="Q4314" s="24" t="s">
        <v>39</v>
      </c>
      <c r="R4314" s="28">
        <v>23</v>
      </c>
      <c r="S4314" s="24" t="s">
        <v>132</v>
      </c>
      <c r="T4314" s="26" t="s">
        <v>39</v>
      </c>
      <c r="U4314" s="27" cm="1">
        <f t="array" ref="U4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</v>
      </c>
      <c r="V4314" s="13"/>
      <c r="W4314" s="13"/>
      <c r="X4314" s="13"/>
      <c r="Y4314" s="13"/>
      <c r="Z4314" s="13"/>
      <c r="AC4314" s="13"/>
      <c r="AD4314" s="13"/>
      <c r="AE4314" s="13"/>
      <c r="AF4314" s="13"/>
      <c r="AG4314" s="13"/>
    </row>
    <row r="4315" hidden="1" spans="1:33">
      <c r="A4315" s="21" t="s">
        <v>4109</v>
      </c>
      <c r="B4315" s="22" t="s">
        <v>4128</v>
      </c>
      <c r="C4315" s="21" t="s">
        <v>132</v>
      </c>
      <c r="D4315" s="21" t="s">
        <v>132</v>
      </c>
      <c r="E4315" s="21" t="s">
        <v>2345</v>
      </c>
      <c r="F4315" s="22" t="s">
        <v>2850</v>
      </c>
      <c r="G4315" s="21" t="s">
        <v>92</v>
      </c>
      <c r="H4315" s="21" t="s">
        <v>138</v>
      </c>
      <c r="I4315" s="22"/>
      <c r="J4315" s="22" t="s">
        <v>132</v>
      </c>
      <c r="K4315" s="23">
        <v>180</v>
      </c>
      <c r="L4315" s="23">
        <v>67.3</v>
      </c>
      <c r="M4315" s="23">
        <v>55</v>
      </c>
      <c r="N4315" s="23">
        <v>457.2</v>
      </c>
      <c r="O4315" s="23">
        <v>170.942</v>
      </c>
      <c r="P4315" s="23">
        <v>139.7</v>
      </c>
      <c r="Q4315" s="24" t="s">
        <v>91</v>
      </c>
      <c r="R4315" s="28">
        <v>5</v>
      </c>
      <c r="S4315" s="24" t="s">
        <v>132</v>
      </c>
      <c r="T4315" s="26" t="s">
        <v>91</v>
      </c>
      <c r="U4315" s="27" cm="1">
        <f t="array" ref="U4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15" s="13"/>
      <c r="W4315" s="13"/>
      <c r="X4315" s="13"/>
      <c r="Y4315" s="13"/>
      <c r="Z4315" s="13"/>
      <c r="AC4315" s="13"/>
      <c r="AD4315" s="13"/>
      <c r="AE4315" s="13"/>
      <c r="AF4315" s="13"/>
      <c r="AG4315" s="13"/>
    </row>
    <row r="4316" hidden="1" spans="1:33">
      <c r="A4316" s="21" t="s">
        <v>4109</v>
      </c>
      <c r="B4316" s="22" t="s">
        <v>4128</v>
      </c>
      <c r="C4316" s="21" t="s">
        <v>132</v>
      </c>
      <c r="D4316" s="21" t="s">
        <v>132</v>
      </c>
      <c r="E4316" s="21" t="s">
        <v>2345</v>
      </c>
      <c r="F4316" s="22" t="s">
        <v>2748</v>
      </c>
      <c r="G4316" s="21" t="s">
        <v>17</v>
      </c>
      <c r="H4316" s="21" t="s">
        <v>168</v>
      </c>
      <c r="I4316" s="22"/>
      <c r="J4316" s="22" t="s">
        <v>132</v>
      </c>
      <c r="K4316" s="23">
        <v>183.1</v>
      </c>
      <c r="L4316" s="23">
        <v>66.9</v>
      </c>
      <c r="M4316" s="23">
        <v>55.3</v>
      </c>
      <c r="N4316" s="23">
        <v>465.074</v>
      </c>
      <c r="O4316" s="23">
        <v>169.926</v>
      </c>
      <c r="P4316" s="23">
        <v>140.462</v>
      </c>
      <c r="Q4316" s="24" t="s">
        <v>39</v>
      </c>
      <c r="R4316" s="28">
        <v>22.9</v>
      </c>
      <c r="S4316" s="24" t="s">
        <v>132</v>
      </c>
      <c r="T4316" s="26" t="s">
        <v>39</v>
      </c>
      <c r="U4316" s="27" cm="1">
        <f t="array" ref="U4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6" s="13"/>
      <c r="W4316" s="13"/>
      <c r="X4316" s="13"/>
      <c r="Y4316" s="13"/>
      <c r="Z4316" s="13"/>
      <c r="AC4316" s="13"/>
      <c r="AD4316" s="13"/>
      <c r="AE4316" s="13"/>
      <c r="AF4316" s="13"/>
      <c r="AG4316" s="13"/>
    </row>
    <row r="4317" hidden="1" spans="1:33">
      <c r="A4317" s="21" t="s">
        <v>4109</v>
      </c>
      <c r="B4317" s="22" t="s">
        <v>4128</v>
      </c>
      <c r="C4317" s="21" t="s">
        <v>132</v>
      </c>
      <c r="D4317" s="21" t="s">
        <v>132</v>
      </c>
      <c r="E4317" s="21" t="s">
        <v>2345</v>
      </c>
      <c r="F4317" s="22" t="s">
        <v>2748</v>
      </c>
      <c r="G4317" s="21" t="s">
        <v>92</v>
      </c>
      <c r="H4317" s="21" t="s">
        <v>138</v>
      </c>
      <c r="I4317" s="22"/>
      <c r="J4317" s="22" t="s">
        <v>132</v>
      </c>
      <c r="K4317" s="23">
        <v>180.3</v>
      </c>
      <c r="L4317" s="23">
        <v>66.9</v>
      </c>
      <c r="M4317" s="23">
        <v>55.3</v>
      </c>
      <c r="N4317" s="23">
        <v>457.962</v>
      </c>
      <c r="O4317" s="23">
        <v>169.926</v>
      </c>
      <c r="P4317" s="23">
        <v>140.462</v>
      </c>
      <c r="Q4317" s="24" t="s">
        <v>91</v>
      </c>
      <c r="R4317" s="28">
        <v>4.7</v>
      </c>
      <c r="S4317" s="24" t="s">
        <v>132</v>
      </c>
      <c r="T4317" s="26" t="s">
        <v>91</v>
      </c>
      <c r="U4317" s="27" cm="1">
        <f t="array" ref="U4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317" s="13"/>
      <c r="W4317" s="13"/>
      <c r="X4317" s="13"/>
      <c r="Y4317" s="13"/>
      <c r="Z4317" s="13"/>
      <c r="AC4317" s="13"/>
      <c r="AD4317" s="13"/>
      <c r="AE4317" s="13"/>
      <c r="AF4317" s="13"/>
      <c r="AG4317" s="13"/>
    </row>
    <row r="4318" hidden="1" spans="1:33">
      <c r="A4318" s="21" t="s">
        <v>4109</v>
      </c>
      <c r="B4318" s="22" t="s">
        <v>4128</v>
      </c>
      <c r="C4318" s="21" t="s">
        <v>132</v>
      </c>
      <c r="D4318" s="21" t="s">
        <v>132</v>
      </c>
      <c r="E4318" s="21" t="s">
        <v>2345</v>
      </c>
      <c r="F4318" s="22" t="s">
        <v>2750</v>
      </c>
      <c r="G4318" s="21" t="s">
        <v>17</v>
      </c>
      <c r="H4318" s="21" t="s">
        <v>168</v>
      </c>
      <c r="I4318" s="22"/>
      <c r="J4318" s="22" t="s">
        <v>132</v>
      </c>
      <c r="K4318" s="23">
        <v>183.1</v>
      </c>
      <c r="L4318" s="23">
        <v>66.9</v>
      </c>
      <c r="M4318" s="23">
        <v>55.3</v>
      </c>
      <c r="N4318" s="23">
        <v>465.074</v>
      </c>
      <c r="O4318" s="23">
        <v>169.926</v>
      </c>
      <c r="P4318" s="23">
        <v>140.462</v>
      </c>
      <c r="Q4318" s="24" t="s">
        <v>39</v>
      </c>
      <c r="R4318" s="28">
        <v>22.9</v>
      </c>
      <c r="S4318" s="24" t="s">
        <v>132</v>
      </c>
      <c r="T4318" s="26" t="s">
        <v>39</v>
      </c>
      <c r="U4318" s="27" cm="1">
        <f t="array" ref="U4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8" s="13"/>
      <c r="W4318" s="13"/>
      <c r="X4318" s="13"/>
      <c r="Y4318" s="13"/>
      <c r="Z4318" s="13"/>
      <c r="AC4318" s="13"/>
      <c r="AD4318" s="13"/>
      <c r="AE4318" s="13"/>
      <c r="AF4318" s="13"/>
      <c r="AG4318" s="13"/>
    </row>
    <row r="4319" hidden="1" spans="1:33">
      <c r="A4319" s="21" t="s">
        <v>4109</v>
      </c>
      <c r="B4319" s="22" t="s">
        <v>4128</v>
      </c>
      <c r="C4319" s="21" t="s">
        <v>132</v>
      </c>
      <c r="D4319" s="21" t="s">
        <v>132</v>
      </c>
      <c r="E4319" s="21" t="s">
        <v>2345</v>
      </c>
      <c r="F4319" s="22" t="s">
        <v>2750</v>
      </c>
      <c r="G4319" s="21" t="s">
        <v>92</v>
      </c>
      <c r="H4319" s="21" t="s">
        <v>138</v>
      </c>
      <c r="I4319" s="22"/>
      <c r="J4319" s="22" t="s">
        <v>132</v>
      </c>
      <c r="K4319" s="23">
        <v>178</v>
      </c>
      <c r="L4319" s="23">
        <v>67</v>
      </c>
      <c r="M4319" s="23">
        <v>54</v>
      </c>
      <c r="N4319" s="23">
        <v>452.12</v>
      </c>
      <c r="O4319" s="23">
        <v>170.18</v>
      </c>
      <c r="P4319" s="23">
        <v>137.16</v>
      </c>
      <c r="Q4319" s="24" t="s">
        <v>91</v>
      </c>
      <c r="R4319" s="28">
        <v>7</v>
      </c>
      <c r="S4319" s="24" t="s">
        <v>132</v>
      </c>
      <c r="T4319" s="26" t="s">
        <v>91</v>
      </c>
      <c r="U4319" s="27" cm="1">
        <f t="array" ref="U4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4319" s="13"/>
      <c r="W4319" s="13"/>
      <c r="X4319" s="13"/>
      <c r="Y4319" s="13"/>
      <c r="Z4319" s="13"/>
      <c r="AC4319" s="13"/>
      <c r="AD4319" s="13"/>
      <c r="AE4319" s="13"/>
      <c r="AF4319" s="13"/>
      <c r="AG4319" s="13"/>
    </row>
    <row r="4320" hidden="1" spans="1:33">
      <c r="A4320" s="21" t="s">
        <v>4109</v>
      </c>
      <c r="B4320" s="22" t="s">
        <v>4128</v>
      </c>
      <c r="C4320" s="21" t="s">
        <v>132</v>
      </c>
      <c r="D4320" s="21" t="s">
        <v>132</v>
      </c>
      <c r="E4320" s="21" t="s">
        <v>2345</v>
      </c>
      <c r="F4320" s="22" t="s">
        <v>2751</v>
      </c>
      <c r="G4320" s="21" t="s">
        <v>17</v>
      </c>
      <c r="H4320" s="21" t="s">
        <v>168</v>
      </c>
      <c r="I4320" s="22"/>
      <c r="J4320" s="22" t="s">
        <v>132</v>
      </c>
      <c r="K4320" s="23">
        <v>183.1</v>
      </c>
      <c r="L4320" s="23">
        <v>66.9</v>
      </c>
      <c r="M4320" s="23">
        <v>55.3</v>
      </c>
      <c r="N4320" s="23">
        <v>465.074</v>
      </c>
      <c r="O4320" s="23">
        <v>169.926</v>
      </c>
      <c r="P4320" s="23">
        <v>140.462</v>
      </c>
      <c r="Q4320" s="24" t="s">
        <v>39</v>
      </c>
      <c r="R4320" s="28">
        <v>22.9</v>
      </c>
      <c r="S4320" s="24" t="s">
        <v>132</v>
      </c>
      <c r="T4320" s="26" t="s">
        <v>39</v>
      </c>
      <c r="U4320" s="27" cm="1">
        <f t="array" ref="U4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20" s="13"/>
      <c r="W4320" s="13"/>
      <c r="X4320" s="13"/>
      <c r="Y4320" s="13"/>
      <c r="Z4320" s="13"/>
      <c r="AC4320" s="13"/>
      <c r="AD4320" s="13"/>
      <c r="AE4320" s="13"/>
      <c r="AF4320" s="13"/>
      <c r="AG4320" s="13"/>
    </row>
    <row r="4321" hidden="1" spans="1:33">
      <c r="A4321" s="21" t="s">
        <v>4109</v>
      </c>
      <c r="B4321" s="22" t="s">
        <v>4128</v>
      </c>
      <c r="C4321" s="21" t="s">
        <v>132</v>
      </c>
      <c r="D4321" s="21" t="s">
        <v>132</v>
      </c>
      <c r="E4321" s="21" t="s">
        <v>2345</v>
      </c>
      <c r="F4321" s="22" t="s">
        <v>2751</v>
      </c>
      <c r="G4321" s="21" t="s">
        <v>92</v>
      </c>
      <c r="H4321" s="21" t="s">
        <v>138</v>
      </c>
      <c r="I4321" s="22"/>
      <c r="J4321" s="22" t="s">
        <v>132</v>
      </c>
      <c r="K4321" s="23">
        <v>180.2</v>
      </c>
      <c r="L4321" s="23">
        <v>66.7</v>
      </c>
      <c r="M4321" s="23">
        <v>54.8</v>
      </c>
      <c r="N4321" s="23">
        <v>457.708</v>
      </c>
      <c r="O4321" s="23">
        <v>169.418</v>
      </c>
      <c r="P4321" s="23">
        <v>139.192</v>
      </c>
      <c r="Q4321" s="24" t="s">
        <v>91</v>
      </c>
      <c r="R4321" s="28">
        <v>4.8</v>
      </c>
      <c r="S4321" s="24" t="s">
        <v>132</v>
      </c>
      <c r="T4321" s="26" t="s">
        <v>91</v>
      </c>
      <c r="U4321" s="27" cm="1">
        <f t="array" ref="U4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21" s="13"/>
      <c r="W4321" s="13"/>
      <c r="X4321" s="13"/>
      <c r="Y4321" s="13"/>
      <c r="Z4321" s="13"/>
      <c r="AC4321" s="13"/>
      <c r="AD4321" s="13"/>
      <c r="AE4321" s="13"/>
      <c r="AF4321" s="13"/>
      <c r="AG4321" s="13"/>
    </row>
    <row r="4322" hidden="1" spans="1:33">
      <c r="A4322" s="21" t="s">
        <v>4109</v>
      </c>
      <c r="B4322" s="22" t="s">
        <v>4128</v>
      </c>
      <c r="C4322" s="21" t="s">
        <v>132</v>
      </c>
      <c r="D4322" s="21" t="s">
        <v>132</v>
      </c>
      <c r="E4322" s="21" t="s">
        <v>2345</v>
      </c>
      <c r="F4322" s="22" t="s">
        <v>2753</v>
      </c>
      <c r="G4322" s="21" t="s">
        <v>17</v>
      </c>
      <c r="H4322" s="21" t="s">
        <v>168</v>
      </c>
      <c r="I4322" s="22"/>
      <c r="J4322" s="22" t="s">
        <v>132</v>
      </c>
      <c r="K4322" s="23">
        <v>183.1</v>
      </c>
      <c r="L4322" s="23">
        <v>66.9</v>
      </c>
      <c r="M4322" s="23">
        <v>55.3</v>
      </c>
      <c r="N4322" s="23">
        <v>465.074</v>
      </c>
      <c r="O4322" s="23">
        <v>169.926</v>
      </c>
      <c r="P4322" s="23">
        <v>140.462</v>
      </c>
      <c r="Q4322" s="24" t="s">
        <v>39</v>
      </c>
      <c r="R4322" s="28">
        <v>22.9</v>
      </c>
      <c r="S4322" s="24" t="s">
        <v>132</v>
      </c>
      <c r="T4322" s="26" t="s">
        <v>39</v>
      </c>
      <c r="U4322" s="27" cm="1">
        <f t="array" ref="U4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22" s="13"/>
      <c r="W4322" s="13"/>
      <c r="X4322" s="13"/>
      <c r="Y4322" s="13"/>
      <c r="Z4322" s="13"/>
      <c r="AC4322" s="13"/>
      <c r="AD4322" s="13"/>
      <c r="AE4322" s="13"/>
      <c r="AF4322" s="13"/>
      <c r="AG4322" s="13"/>
    </row>
    <row r="4323" hidden="1" spans="1:33">
      <c r="A4323" s="21" t="s">
        <v>4109</v>
      </c>
      <c r="B4323" s="22" t="s">
        <v>4128</v>
      </c>
      <c r="C4323" s="21" t="s">
        <v>132</v>
      </c>
      <c r="D4323" s="21" t="s">
        <v>132</v>
      </c>
      <c r="E4323" s="21" t="s">
        <v>2345</v>
      </c>
      <c r="F4323" s="22" t="s">
        <v>2753</v>
      </c>
      <c r="G4323" s="21" t="s">
        <v>92</v>
      </c>
      <c r="H4323" s="21" t="s">
        <v>138</v>
      </c>
      <c r="I4323" s="22"/>
      <c r="J4323" s="22" t="s">
        <v>132</v>
      </c>
      <c r="K4323" s="23">
        <v>179.5</v>
      </c>
      <c r="L4323" s="23">
        <v>67.2</v>
      </c>
      <c r="M4323" s="23">
        <v>54.8</v>
      </c>
      <c r="N4323" s="23">
        <v>455.93</v>
      </c>
      <c r="O4323" s="23">
        <v>170.688</v>
      </c>
      <c r="P4323" s="23">
        <v>139.192</v>
      </c>
      <c r="Q4323" s="24" t="s">
        <v>91</v>
      </c>
      <c r="R4323" s="28">
        <v>5.5</v>
      </c>
      <c r="S4323" s="24" t="s">
        <v>132</v>
      </c>
      <c r="T4323" s="26" t="s">
        <v>91</v>
      </c>
      <c r="U4323" s="27" cm="1">
        <f t="array" ref="U4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323" s="13"/>
      <c r="W4323" s="13"/>
      <c r="X4323" s="13"/>
      <c r="Y4323" s="13"/>
      <c r="Z4323" s="13"/>
      <c r="AC4323" s="13"/>
      <c r="AD4323" s="13"/>
      <c r="AE4323" s="13"/>
      <c r="AF4323" s="13"/>
      <c r="AG4323" s="13"/>
    </row>
    <row r="4324" ht="12.4" hidden="1" spans="1:33">
      <c r="A4324" s="21" t="s">
        <v>4109</v>
      </c>
      <c r="B4324" s="22" t="s">
        <v>4128</v>
      </c>
      <c r="C4324" s="21" t="s">
        <v>2254</v>
      </c>
      <c r="D4324" s="21" t="s">
        <v>132</v>
      </c>
      <c r="E4324" s="21" t="s">
        <v>2354</v>
      </c>
      <c r="F4324" s="22" t="s">
        <v>3361</v>
      </c>
      <c r="G4324" s="21" t="s">
        <v>17</v>
      </c>
      <c r="H4324" s="21" t="s">
        <v>168</v>
      </c>
      <c r="I4324" s="22"/>
      <c r="J4324" s="22" t="s">
        <v>132</v>
      </c>
      <c r="K4324" s="23">
        <v>180</v>
      </c>
      <c r="L4324" s="23">
        <v>67.1</v>
      </c>
      <c r="M4324" s="23">
        <v>56.2</v>
      </c>
      <c r="N4324" s="23">
        <v>457.2</v>
      </c>
      <c r="O4324" s="23">
        <v>170.434</v>
      </c>
      <c r="P4324" s="23">
        <v>142.748</v>
      </c>
      <c r="Q4324" s="24" t="s">
        <v>2674</v>
      </c>
      <c r="R4324" s="28">
        <v>26</v>
      </c>
      <c r="S4324" s="24" t="s">
        <v>4198</v>
      </c>
      <c r="T4324" s="26" t="s">
        <v>2674</v>
      </c>
      <c r="U4324" s="27" t="str" cm="1">
        <f t="array" ref="U4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24" s="13"/>
      <c r="W4324" s="13"/>
      <c r="X4324" s="13"/>
      <c r="Y4324" s="13"/>
      <c r="Z4324" s="13"/>
      <c r="AC4324" s="13"/>
      <c r="AD4324" s="13"/>
      <c r="AE4324" s="13"/>
      <c r="AF4324" s="13"/>
      <c r="AG4324" s="13"/>
    </row>
    <row r="4325" hidden="1" spans="1:33">
      <c r="A4325" s="21" t="s">
        <v>4109</v>
      </c>
      <c r="B4325" s="22" t="s">
        <v>4128</v>
      </c>
      <c r="C4325" s="21" t="s">
        <v>2254</v>
      </c>
      <c r="D4325" s="21" t="s">
        <v>132</v>
      </c>
      <c r="E4325" s="21" t="s">
        <v>2354</v>
      </c>
      <c r="F4325" s="22" t="s">
        <v>3597</v>
      </c>
      <c r="G4325" s="21" t="s">
        <v>92</v>
      </c>
      <c r="H4325" s="21" t="s">
        <v>138</v>
      </c>
      <c r="I4325" s="22"/>
      <c r="J4325" s="22" t="s">
        <v>132</v>
      </c>
      <c r="K4325" s="23">
        <v>180</v>
      </c>
      <c r="L4325" s="23">
        <v>67.1</v>
      </c>
      <c r="M4325" s="23">
        <v>56.2</v>
      </c>
      <c r="N4325" s="23">
        <v>457.2</v>
      </c>
      <c r="O4325" s="23">
        <v>170.434</v>
      </c>
      <c r="P4325" s="23">
        <v>142.748</v>
      </c>
      <c r="Q4325" s="24" t="s">
        <v>91</v>
      </c>
      <c r="R4325" s="28">
        <v>5</v>
      </c>
      <c r="S4325" s="24" t="s">
        <v>132</v>
      </c>
      <c r="T4325" s="26" t="s">
        <v>91</v>
      </c>
      <c r="U4325" s="27" cm="1">
        <f t="array" ref="U4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25" s="13"/>
      <c r="W4325" s="13"/>
      <c r="X4325" s="13"/>
      <c r="Y4325" s="13"/>
      <c r="Z4325" s="13"/>
      <c r="AC4325" s="13"/>
      <c r="AD4325" s="13"/>
      <c r="AE4325" s="13"/>
      <c r="AF4325" s="13"/>
      <c r="AG4325" s="13"/>
    </row>
    <row r="4326" ht="12.4" hidden="1" spans="1:33">
      <c r="A4326" s="21" t="s">
        <v>4109</v>
      </c>
      <c r="B4326" s="22" t="s">
        <v>4128</v>
      </c>
      <c r="C4326" s="21" t="s">
        <v>2254</v>
      </c>
      <c r="D4326" s="21" t="s">
        <v>132</v>
      </c>
      <c r="E4326" s="21" t="s">
        <v>2354</v>
      </c>
      <c r="F4326" s="22" t="s">
        <v>2963</v>
      </c>
      <c r="G4326" s="21" t="s">
        <v>17</v>
      </c>
      <c r="H4326" s="21" t="s">
        <v>168</v>
      </c>
      <c r="I4326" s="22"/>
      <c r="J4326" s="22" t="s">
        <v>132</v>
      </c>
      <c r="K4326" s="23">
        <v>179.9</v>
      </c>
      <c r="L4326" s="23">
        <v>67.1</v>
      </c>
      <c r="M4326" s="23">
        <v>58.7</v>
      </c>
      <c r="N4326" s="23">
        <v>456.946</v>
      </c>
      <c r="O4326" s="23">
        <v>170.434</v>
      </c>
      <c r="P4326" s="23">
        <v>149.098</v>
      </c>
      <c r="Q4326" s="24" t="s">
        <v>2674</v>
      </c>
      <c r="R4326" s="28">
        <v>26.1</v>
      </c>
      <c r="S4326" s="24" t="s">
        <v>4197</v>
      </c>
      <c r="T4326" s="26" t="s">
        <v>2674</v>
      </c>
      <c r="U4326" s="27" t="str" cm="1">
        <f t="array" ref="U4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26" s="13"/>
      <c r="W4326" s="13"/>
      <c r="X4326" s="13"/>
      <c r="Y4326" s="13"/>
      <c r="Z4326" s="13"/>
      <c r="AC4326" s="13"/>
      <c r="AD4326" s="13"/>
      <c r="AE4326" s="13"/>
      <c r="AF4326" s="13"/>
      <c r="AG4326" s="13"/>
    </row>
    <row r="4327" hidden="1" spans="1:33">
      <c r="A4327" s="21" t="s">
        <v>4109</v>
      </c>
      <c r="B4327" s="22" t="s">
        <v>4128</v>
      </c>
      <c r="C4327" s="21" t="s">
        <v>2254</v>
      </c>
      <c r="D4327" s="21" t="s">
        <v>132</v>
      </c>
      <c r="E4327" s="21" t="s">
        <v>2371</v>
      </c>
      <c r="F4327" s="22" t="s">
        <v>2476</v>
      </c>
      <c r="G4327" s="21" t="s">
        <v>17</v>
      </c>
      <c r="H4327" s="21" t="s">
        <v>168</v>
      </c>
      <c r="I4327" s="22"/>
      <c r="J4327" s="22" t="s">
        <v>132</v>
      </c>
      <c r="K4327" s="23">
        <v>181</v>
      </c>
      <c r="L4327" s="23">
        <v>67.5</v>
      </c>
      <c r="M4327" s="23">
        <v>58.7</v>
      </c>
      <c r="N4327" s="23">
        <v>459.74</v>
      </c>
      <c r="O4327" s="23">
        <v>171.45</v>
      </c>
      <c r="P4327" s="23">
        <v>149.098</v>
      </c>
      <c r="Q4327" s="24" t="s">
        <v>39</v>
      </c>
      <c r="R4327" s="28">
        <v>25</v>
      </c>
      <c r="S4327" s="24" t="s">
        <v>132</v>
      </c>
      <c r="T4327" s="26" t="s">
        <v>39</v>
      </c>
      <c r="U4327" s="27" cm="1">
        <f t="array" ref="U4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327" s="13"/>
      <c r="W4327" s="13"/>
      <c r="X4327" s="13"/>
      <c r="Y4327" s="13"/>
      <c r="Z4327" s="13"/>
      <c r="AC4327" s="13"/>
      <c r="AD4327" s="13"/>
      <c r="AE4327" s="13"/>
      <c r="AF4327" s="13"/>
      <c r="AG4327" s="13"/>
    </row>
    <row r="4328" hidden="1" spans="1:33">
      <c r="A4328" s="21" t="s">
        <v>4109</v>
      </c>
      <c r="B4328" s="22" t="s">
        <v>4128</v>
      </c>
      <c r="C4328" s="21" t="s">
        <v>2254</v>
      </c>
      <c r="D4328" s="21" t="s">
        <v>132</v>
      </c>
      <c r="E4328" s="21" t="s">
        <v>2371</v>
      </c>
      <c r="F4328" s="22" t="s">
        <v>2476</v>
      </c>
      <c r="G4328" s="21" t="s">
        <v>92</v>
      </c>
      <c r="H4328" s="21" t="s">
        <v>138</v>
      </c>
      <c r="I4328" s="22"/>
      <c r="J4328" s="22" t="s">
        <v>132</v>
      </c>
      <c r="K4328" s="23">
        <v>181.5</v>
      </c>
      <c r="L4328" s="23">
        <v>67.5</v>
      </c>
      <c r="M4328" s="23">
        <v>56.4</v>
      </c>
      <c r="N4328" s="23">
        <v>461.01</v>
      </c>
      <c r="O4328" s="23">
        <v>171.45</v>
      </c>
      <c r="P4328" s="23">
        <v>143.256</v>
      </c>
      <c r="Q4328" s="24" t="s">
        <v>91</v>
      </c>
      <c r="R4328" s="28">
        <v>3.5</v>
      </c>
      <c r="S4328" s="24" t="s">
        <v>132</v>
      </c>
      <c r="T4328" s="26" t="s">
        <v>91</v>
      </c>
      <c r="U4328" s="27" cm="1">
        <f t="array" ref="U4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4328" s="13"/>
      <c r="W4328" s="13"/>
      <c r="X4328" s="13"/>
      <c r="Y4328" s="13"/>
      <c r="Z4328" s="13"/>
      <c r="AC4328" s="13"/>
      <c r="AD4328" s="13"/>
      <c r="AE4328" s="13"/>
      <c r="AF4328" s="13"/>
      <c r="AG4328" s="13"/>
    </row>
    <row r="4329" hidden="1" spans="1:33">
      <c r="A4329" s="21" t="s">
        <v>4109</v>
      </c>
      <c r="B4329" s="22" t="s">
        <v>4128</v>
      </c>
      <c r="C4329" s="21" t="s">
        <v>2254</v>
      </c>
      <c r="D4329" s="21"/>
      <c r="E4329" s="21" t="s">
        <v>2357</v>
      </c>
      <c r="F4329" s="22" t="s">
        <v>3182</v>
      </c>
      <c r="G4329" s="21" t="s">
        <v>17</v>
      </c>
      <c r="H4329" s="21" t="s">
        <v>168</v>
      </c>
      <c r="I4329" s="22"/>
      <c r="J4329" s="22"/>
      <c r="K4329" s="23">
        <v>184.3</v>
      </c>
      <c r="L4329" s="23">
        <v>68.7</v>
      </c>
      <c r="M4329" s="23">
        <v>59</v>
      </c>
      <c r="N4329" s="23">
        <v>468.122</v>
      </c>
      <c r="O4329" s="23">
        <v>174.498</v>
      </c>
      <c r="P4329" s="23">
        <v>149.86</v>
      </c>
      <c r="Q4329" s="24" t="s">
        <v>39</v>
      </c>
      <c r="R4329" s="28">
        <v>21.7</v>
      </c>
      <c r="S4329" s="24" t="s">
        <v>132</v>
      </c>
      <c r="T4329" s="26" t="s">
        <v>39</v>
      </c>
      <c r="U4329" s="27" cm="1">
        <f t="array" ref="U4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29" s="13"/>
      <c r="W4329" s="13"/>
      <c r="X4329" s="13"/>
      <c r="Y4329" s="13"/>
      <c r="Z4329" s="13"/>
      <c r="AC4329" s="13"/>
      <c r="AD4329" s="13"/>
      <c r="AE4329" s="13"/>
      <c r="AF4329" s="13"/>
      <c r="AG4329" s="13"/>
    </row>
    <row r="4330" hidden="1" spans="1:33">
      <c r="A4330" s="21" t="s">
        <v>4109</v>
      </c>
      <c r="B4330" s="22" t="s">
        <v>4128</v>
      </c>
      <c r="C4330" s="21" t="s">
        <v>2254</v>
      </c>
      <c r="D4330" s="21" t="s">
        <v>132</v>
      </c>
      <c r="E4330" s="21" t="s">
        <v>2357</v>
      </c>
      <c r="F4330" s="22" t="s">
        <v>2686</v>
      </c>
      <c r="G4330" s="21" t="s">
        <v>92</v>
      </c>
      <c r="H4330" s="21" t="s">
        <v>138</v>
      </c>
      <c r="I4330" s="22"/>
      <c r="J4330" s="22" t="s">
        <v>132</v>
      </c>
      <c r="K4330" s="23">
        <v>185.2</v>
      </c>
      <c r="L4330" s="23">
        <v>68.7</v>
      </c>
      <c r="M4330" s="23">
        <v>57.6</v>
      </c>
      <c r="N4330" s="23">
        <v>470.408</v>
      </c>
      <c r="O4330" s="23">
        <v>174.498</v>
      </c>
      <c r="P4330" s="23">
        <v>146.304</v>
      </c>
      <c r="Q4330" s="24" t="s">
        <v>94</v>
      </c>
      <c r="R4330" s="28">
        <v>6.7</v>
      </c>
      <c r="S4330" s="24" t="s">
        <v>132</v>
      </c>
      <c r="T4330" s="26" t="s">
        <v>94</v>
      </c>
      <c r="U4330" s="27" cm="1">
        <f t="array" ref="U4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4330" s="13"/>
      <c r="W4330" s="13"/>
      <c r="X4330" s="13"/>
      <c r="Y4330" s="13"/>
      <c r="Z4330" s="13"/>
      <c r="AC4330" s="13"/>
      <c r="AD4330" s="13"/>
      <c r="AE4330" s="13"/>
      <c r="AF4330" s="13"/>
      <c r="AG4330" s="13"/>
    </row>
    <row r="4331" hidden="1" spans="1:33">
      <c r="A4331" s="21" t="s">
        <v>4109</v>
      </c>
      <c r="B4331" s="22" t="s">
        <v>4128</v>
      </c>
      <c r="C4331" s="21" t="s">
        <v>2254</v>
      </c>
      <c r="D4331" s="21" t="s">
        <v>132</v>
      </c>
      <c r="E4331" s="21" t="s">
        <v>2357</v>
      </c>
      <c r="F4331" s="22" t="s">
        <v>3039</v>
      </c>
      <c r="G4331" s="21" t="s">
        <v>17</v>
      </c>
      <c r="H4331" s="21" t="s">
        <v>168</v>
      </c>
      <c r="I4331" s="22"/>
      <c r="J4331" s="22" t="s">
        <v>132</v>
      </c>
      <c r="K4331" s="23">
        <v>184.3</v>
      </c>
      <c r="L4331" s="23">
        <v>68.7</v>
      </c>
      <c r="M4331" s="23">
        <v>58.9</v>
      </c>
      <c r="N4331" s="23">
        <v>468.122</v>
      </c>
      <c r="O4331" s="23">
        <v>174.498</v>
      </c>
      <c r="P4331" s="23">
        <v>149.606</v>
      </c>
      <c r="Q4331" s="24" t="s">
        <v>39</v>
      </c>
      <c r="R4331" s="28">
        <v>21.7</v>
      </c>
      <c r="S4331" s="24" t="s">
        <v>132</v>
      </c>
      <c r="T4331" s="26" t="s">
        <v>39</v>
      </c>
      <c r="U4331" s="27" cm="1">
        <f t="array" ref="U4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31" s="13"/>
      <c r="W4331" s="13"/>
      <c r="X4331" s="13"/>
      <c r="Y4331" s="13"/>
      <c r="Z4331" s="13"/>
      <c r="AC4331" s="13"/>
      <c r="AD4331" s="13"/>
      <c r="AE4331" s="13"/>
      <c r="AF4331" s="13"/>
      <c r="AG4331" s="13"/>
    </row>
    <row r="4332" hidden="1" spans="1:33">
      <c r="A4332" s="21" t="s">
        <v>4109</v>
      </c>
      <c r="B4332" s="22" t="s">
        <v>4128</v>
      </c>
      <c r="C4332" s="21" t="s">
        <v>2254</v>
      </c>
      <c r="D4332" s="21"/>
      <c r="E4332" s="21" t="s">
        <v>2357</v>
      </c>
      <c r="F4332" s="22" t="s">
        <v>2991</v>
      </c>
      <c r="G4332" s="21" t="s">
        <v>17</v>
      </c>
      <c r="H4332" s="21" t="s">
        <v>168</v>
      </c>
      <c r="I4332" s="22"/>
      <c r="J4332" s="22"/>
      <c r="K4332" s="23">
        <v>184.3</v>
      </c>
      <c r="L4332" s="23">
        <v>68.7</v>
      </c>
      <c r="M4332" s="23">
        <v>59</v>
      </c>
      <c r="N4332" s="23">
        <v>468.122</v>
      </c>
      <c r="O4332" s="23">
        <v>174.498</v>
      </c>
      <c r="P4332" s="23">
        <v>149.86</v>
      </c>
      <c r="Q4332" s="24" t="s">
        <v>39</v>
      </c>
      <c r="R4332" s="28">
        <v>21.7</v>
      </c>
      <c r="S4332" s="24" t="s">
        <v>132</v>
      </c>
      <c r="T4332" s="26" t="s">
        <v>39</v>
      </c>
      <c r="U4332" s="27" cm="1">
        <f t="array" ref="U4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32" s="13"/>
      <c r="W4332" s="13"/>
      <c r="X4332" s="13"/>
      <c r="Y4332" s="13"/>
      <c r="Z4332" s="13"/>
      <c r="AC4332" s="13"/>
      <c r="AD4332" s="13"/>
      <c r="AE4332" s="13"/>
      <c r="AF4332" s="13"/>
      <c r="AG4332" s="13"/>
    </row>
    <row r="4333" hidden="1" spans="1:33">
      <c r="A4333" s="21" t="s">
        <v>4109</v>
      </c>
      <c r="B4333" s="22" t="s">
        <v>4128</v>
      </c>
      <c r="C4333" s="21" t="s">
        <v>4129</v>
      </c>
      <c r="D4333" s="21" t="s">
        <v>132</v>
      </c>
      <c r="E4333" s="21" t="s">
        <v>2468</v>
      </c>
      <c r="F4333" s="22" t="s">
        <v>2606</v>
      </c>
      <c r="G4333" s="21" t="s">
        <v>92</v>
      </c>
      <c r="H4333" s="21" t="s">
        <v>138</v>
      </c>
      <c r="I4333" s="22"/>
      <c r="J4333" s="22" t="s">
        <v>132</v>
      </c>
      <c r="K4333" s="23">
        <v>188.2</v>
      </c>
      <c r="L4333" s="23">
        <v>71.7</v>
      </c>
      <c r="M4333" s="23">
        <v>58</v>
      </c>
      <c r="N4333" s="23">
        <v>478.028</v>
      </c>
      <c r="O4333" s="23">
        <v>182.118</v>
      </c>
      <c r="P4333" s="23">
        <v>147.32</v>
      </c>
      <c r="Q4333" s="24" t="s">
        <v>94</v>
      </c>
      <c r="R4333" s="28">
        <v>3.7</v>
      </c>
      <c r="S4333" s="24" t="s">
        <v>132</v>
      </c>
      <c r="T4333" s="26" t="s">
        <v>94</v>
      </c>
      <c r="U4333" s="27" cm="1">
        <f t="array" ref="U4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4333" s="13"/>
      <c r="W4333" s="13"/>
      <c r="X4333" s="13"/>
      <c r="Y4333" s="13"/>
      <c r="Z4333" s="13"/>
      <c r="AC4333" s="13"/>
      <c r="AD4333" s="13"/>
      <c r="AE4333" s="13"/>
      <c r="AF4333" s="13"/>
      <c r="AG4333" s="13"/>
    </row>
    <row r="4334" hidden="1" spans="1:33">
      <c r="A4334" s="21" t="s">
        <v>4109</v>
      </c>
      <c r="B4334" s="22" t="s">
        <v>4128</v>
      </c>
      <c r="C4334" s="21" t="s">
        <v>4129</v>
      </c>
      <c r="D4334" s="21" t="s">
        <v>132</v>
      </c>
      <c r="E4334" s="21" t="s">
        <v>2468</v>
      </c>
      <c r="F4334" s="22" t="s">
        <v>2869</v>
      </c>
      <c r="G4334" s="21" t="s">
        <v>17</v>
      </c>
      <c r="H4334" s="21" t="s">
        <v>168</v>
      </c>
      <c r="I4334" s="22"/>
      <c r="J4334" s="22" t="s">
        <v>132</v>
      </c>
      <c r="K4334" s="23">
        <v>188</v>
      </c>
      <c r="L4334" s="23">
        <v>71.7</v>
      </c>
      <c r="M4334" s="23">
        <v>59.7</v>
      </c>
      <c r="N4334" s="23">
        <v>477.52</v>
      </c>
      <c r="O4334" s="23">
        <v>182.118</v>
      </c>
      <c r="P4334" s="23">
        <v>151.638</v>
      </c>
      <c r="Q4334" s="24" t="s">
        <v>39</v>
      </c>
      <c r="R4334" s="28">
        <v>18</v>
      </c>
      <c r="S4334" s="24" t="s">
        <v>132</v>
      </c>
      <c r="T4334" s="26" t="s">
        <v>39</v>
      </c>
      <c r="U4334" s="27" cm="1">
        <f t="array" ref="U4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334" s="13"/>
      <c r="W4334" s="13"/>
      <c r="X4334" s="13"/>
      <c r="Y4334" s="13"/>
      <c r="Z4334" s="13"/>
      <c r="AC4334" s="13"/>
      <c r="AD4334" s="13"/>
      <c r="AE4334" s="13"/>
      <c r="AF4334" s="13"/>
      <c r="AG4334" s="13"/>
    </row>
    <row r="4335" hidden="1" spans="1:33">
      <c r="A4335" s="21" t="s">
        <v>4109</v>
      </c>
      <c r="B4335" s="22" t="s">
        <v>4128</v>
      </c>
      <c r="C4335" s="21" t="s">
        <v>4129</v>
      </c>
      <c r="D4335" s="21" t="s">
        <v>132</v>
      </c>
      <c r="E4335" s="21" t="s">
        <v>2587</v>
      </c>
      <c r="F4335" s="22" t="s">
        <v>2832</v>
      </c>
      <c r="G4335" s="21" t="s">
        <v>92</v>
      </c>
      <c r="H4335" s="21" t="s">
        <v>138</v>
      </c>
      <c r="I4335" s="22"/>
      <c r="J4335" s="22" t="s">
        <v>132</v>
      </c>
      <c r="K4335" s="23">
        <v>191.6</v>
      </c>
      <c r="L4335" s="23">
        <v>72.2</v>
      </c>
      <c r="M4335" s="23">
        <v>58.5</v>
      </c>
      <c r="N4335" s="23">
        <v>486.664</v>
      </c>
      <c r="O4335" s="23">
        <v>183.388</v>
      </c>
      <c r="P4335" s="23">
        <v>148.59</v>
      </c>
      <c r="Q4335" s="24" t="s">
        <v>94</v>
      </c>
      <c r="R4335" s="28">
        <v>0.3</v>
      </c>
      <c r="S4335" s="24" t="s">
        <v>132</v>
      </c>
      <c r="T4335" s="26" t="s">
        <v>94</v>
      </c>
      <c r="U4335" s="27" cm="1">
        <f t="array" ref="U4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335" s="13"/>
      <c r="W4335" s="13"/>
      <c r="X4335" s="13"/>
      <c r="Y4335" s="13"/>
      <c r="Z4335" s="13"/>
      <c r="AC4335" s="13"/>
      <c r="AD4335" s="13"/>
      <c r="AE4335" s="13"/>
      <c r="AF4335" s="13"/>
      <c r="AG4335" s="13"/>
    </row>
    <row r="4336" hidden="1" spans="1:33">
      <c r="A4336" s="21" t="s">
        <v>4109</v>
      </c>
      <c r="B4336" s="22" t="s">
        <v>4128</v>
      </c>
      <c r="C4336" s="21" t="s">
        <v>2254</v>
      </c>
      <c r="D4336" s="21" t="s">
        <v>132</v>
      </c>
      <c r="E4336" s="21" t="s">
        <v>2587</v>
      </c>
      <c r="F4336" s="22" t="s">
        <v>2671</v>
      </c>
      <c r="G4336" s="21" t="s">
        <v>92</v>
      </c>
      <c r="H4336" s="21" t="s">
        <v>138</v>
      </c>
      <c r="I4336" s="22"/>
      <c r="J4336" s="22" t="s">
        <v>132</v>
      </c>
      <c r="K4336" s="23">
        <v>191.9</v>
      </c>
      <c r="L4336" s="23">
        <v>72.2</v>
      </c>
      <c r="M4336" s="23">
        <v>58.5</v>
      </c>
      <c r="N4336" s="23">
        <v>487.426</v>
      </c>
      <c r="O4336" s="23">
        <v>183.388</v>
      </c>
      <c r="P4336" s="23">
        <v>148.59</v>
      </c>
      <c r="Q4336" s="24" t="s">
        <v>94</v>
      </c>
      <c r="R4336" s="28">
        <v>0</v>
      </c>
      <c r="S4336" s="24" t="s">
        <v>132</v>
      </c>
      <c r="T4336" s="26" t="s">
        <v>94</v>
      </c>
      <c r="U4336" s="27" cm="1">
        <f t="array" ref="U4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336" s="13"/>
      <c r="W4336" s="13"/>
      <c r="X4336" s="13"/>
      <c r="Y4336" s="13"/>
      <c r="Z4336" s="13"/>
      <c r="AC4336" s="13"/>
      <c r="AD4336" s="13"/>
      <c r="AE4336" s="13"/>
      <c r="AF4336" s="13"/>
      <c r="AG4336" s="13"/>
    </row>
    <row r="4337" hidden="1" spans="1:33">
      <c r="A4337" s="21" t="s">
        <v>4109</v>
      </c>
      <c r="B4337" s="22" t="s">
        <v>4128</v>
      </c>
      <c r="C4337" s="21" t="s">
        <v>2254</v>
      </c>
      <c r="D4337" s="21" t="s">
        <v>132</v>
      </c>
      <c r="E4337" s="21" t="s">
        <v>2587</v>
      </c>
      <c r="F4337" s="22" t="s">
        <v>2976</v>
      </c>
      <c r="G4337" s="21" t="s">
        <v>92</v>
      </c>
      <c r="H4337" s="21" t="s">
        <v>138</v>
      </c>
      <c r="I4337" s="22"/>
      <c r="J4337" s="22" t="s">
        <v>132</v>
      </c>
      <c r="K4337" s="23">
        <v>193.6</v>
      </c>
      <c r="L4337" s="23">
        <v>72.6</v>
      </c>
      <c r="M4337" s="23">
        <v>58.7</v>
      </c>
      <c r="N4337" s="23">
        <v>491.744</v>
      </c>
      <c r="O4337" s="23">
        <v>184.404</v>
      </c>
      <c r="P4337" s="23">
        <v>149.098</v>
      </c>
      <c r="Q4337" s="24" t="s">
        <v>96</v>
      </c>
      <c r="R4337" s="28">
        <v>14.4</v>
      </c>
      <c r="S4337" s="24" t="s">
        <v>132</v>
      </c>
      <c r="T4337" s="26" t="s">
        <v>96</v>
      </c>
      <c r="U4337" s="27" cm="1">
        <f t="array" ref="U4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4337" s="13"/>
      <c r="W4337" s="13"/>
      <c r="X4337" s="13"/>
      <c r="Y4337" s="13"/>
      <c r="Z4337" s="13"/>
      <c r="AC4337" s="13"/>
      <c r="AD4337" s="13"/>
      <c r="AE4337" s="13"/>
      <c r="AF4337" s="13"/>
      <c r="AG4337" s="13"/>
    </row>
    <row r="4338" hidden="1" spans="1:33">
      <c r="A4338" s="21" t="s">
        <v>4109</v>
      </c>
      <c r="B4338" s="22" t="s">
        <v>4130</v>
      </c>
      <c r="C4338" s="21" t="s">
        <v>4131</v>
      </c>
      <c r="D4338" s="21" t="s">
        <v>132</v>
      </c>
      <c r="E4338" s="21" t="s">
        <v>2341</v>
      </c>
      <c r="F4338" s="22" t="s">
        <v>2898</v>
      </c>
      <c r="G4338" s="21" t="s">
        <v>92</v>
      </c>
      <c r="H4338" s="21" t="s">
        <v>187</v>
      </c>
      <c r="I4338" s="22"/>
      <c r="J4338" s="22" t="s">
        <v>132</v>
      </c>
      <c r="K4338" s="23">
        <v>188.9</v>
      </c>
      <c r="L4338" s="23">
        <v>73</v>
      </c>
      <c r="M4338" s="23">
        <v>55.8</v>
      </c>
      <c r="N4338" s="23">
        <v>479.806</v>
      </c>
      <c r="O4338" s="23">
        <v>185.42</v>
      </c>
      <c r="P4338" s="23">
        <v>141.732</v>
      </c>
      <c r="Q4338" s="24" t="s">
        <v>94</v>
      </c>
      <c r="R4338" s="28">
        <v>3</v>
      </c>
      <c r="S4338" s="24" t="s">
        <v>132</v>
      </c>
      <c r="T4338" s="26" t="s">
        <v>94</v>
      </c>
      <c r="U4338" s="27" cm="1">
        <f t="array" ref="U4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338" s="13"/>
      <c r="W4338" s="13"/>
      <c r="X4338" s="13"/>
      <c r="Y4338" s="13"/>
      <c r="Z4338" s="13"/>
      <c r="AC4338" s="13"/>
      <c r="AD4338" s="13"/>
      <c r="AE4338" s="13"/>
      <c r="AF4338" s="13"/>
      <c r="AG4338" s="13"/>
    </row>
    <row r="4339" hidden="1" spans="1:33">
      <c r="A4339" s="21" t="s">
        <v>4109</v>
      </c>
      <c r="B4339" s="22" t="s">
        <v>4130</v>
      </c>
      <c r="C4339" s="21" t="s">
        <v>4131</v>
      </c>
      <c r="D4339" s="21" t="s">
        <v>132</v>
      </c>
      <c r="E4339" s="21" t="s">
        <v>2341</v>
      </c>
      <c r="F4339" s="22" t="s">
        <v>2817</v>
      </c>
      <c r="G4339" s="21" t="s">
        <v>92</v>
      </c>
      <c r="H4339" s="21" t="s">
        <v>187</v>
      </c>
      <c r="I4339" s="22"/>
      <c r="J4339" s="22" t="s">
        <v>132</v>
      </c>
      <c r="K4339" s="23">
        <v>189.1</v>
      </c>
      <c r="L4339" s="23">
        <v>73</v>
      </c>
      <c r="M4339" s="23">
        <v>55.8</v>
      </c>
      <c r="N4339" s="23">
        <v>480.314</v>
      </c>
      <c r="O4339" s="23">
        <v>185.42</v>
      </c>
      <c r="P4339" s="23">
        <v>141.732</v>
      </c>
      <c r="Q4339" s="24" t="s">
        <v>94</v>
      </c>
      <c r="R4339" s="28">
        <v>2.8</v>
      </c>
      <c r="S4339" s="24" t="s">
        <v>132</v>
      </c>
      <c r="T4339" s="26" t="s">
        <v>94</v>
      </c>
      <c r="U4339" s="27" cm="1">
        <f t="array" ref="U4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339" s="13"/>
      <c r="W4339" s="13"/>
      <c r="X4339" s="13"/>
      <c r="Y4339" s="13"/>
      <c r="Z4339" s="13"/>
      <c r="AC4339" s="13"/>
      <c r="AD4339" s="13"/>
      <c r="AE4339" s="13"/>
      <c r="AF4339" s="13"/>
      <c r="AG4339" s="13"/>
    </row>
    <row r="4340" hidden="1" spans="1:33">
      <c r="A4340" s="21" t="s">
        <v>4109</v>
      </c>
      <c r="B4340" s="22" t="s">
        <v>4132</v>
      </c>
      <c r="C4340" s="21" t="s">
        <v>2260</v>
      </c>
      <c r="D4340" s="21" t="s">
        <v>132</v>
      </c>
      <c r="E4340" s="21" t="s">
        <v>2341</v>
      </c>
      <c r="F4340" s="22" t="s">
        <v>2896</v>
      </c>
      <c r="G4340" s="21" t="s">
        <v>92</v>
      </c>
      <c r="H4340" s="21" t="s">
        <v>138</v>
      </c>
      <c r="I4340" s="22"/>
      <c r="J4340" s="22" t="s">
        <v>132</v>
      </c>
      <c r="K4340" s="23">
        <v>203.7</v>
      </c>
      <c r="L4340" s="23">
        <v>74.9</v>
      </c>
      <c r="M4340" s="23">
        <v>57.1</v>
      </c>
      <c r="N4340" s="23">
        <v>517.398</v>
      </c>
      <c r="O4340" s="23">
        <v>190.246</v>
      </c>
      <c r="P4340" s="23">
        <v>145.034</v>
      </c>
      <c r="Q4340" s="24" t="s">
        <v>96</v>
      </c>
      <c r="R4340" s="28">
        <v>4.3</v>
      </c>
      <c r="S4340" s="24" t="s">
        <v>132</v>
      </c>
      <c r="T4340" s="26" t="s">
        <v>96</v>
      </c>
      <c r="U4340" s="27" cm="1">
        <f t="array" ref="U4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4340" s="13"/>
      <c r="W4340" s="13"/>
      <c r="X4340" s="13"/>
      <c r="Y4340" s="13"/>
      <c r="Z4340" s="13"/>
      <c r="AC4340" s="13"/>
      <c r="AD4340" s="13"/>
      <c r="AE4340" s="13"/>
      <c r="AF4340" s="13"/>
      <c r="AG4340" s="13"/>
    </row>
    <row r="4341" hidden="1" spans="1:33">
      <c r="A4341" s="21" t="s">
        <v>4109</v>
      </c>
      <c r="B4341" s="22" t="s">
        <v>4133</v>
      </c>
      <c r="C4341" s="21" t="s">
        <v>4134</v>
      </c>
      <c r="D4341" s="21" t="s">
        <v>132</v>
      </c>
      <c r="E4341" s="21" t="s">
        <v>2341</v>
      </c>
      <c r="F4341" s="22" t="s">
        <v>4135</v>
      </c>
      <c r="G4341" s="21" t="s">
        <v>17</v>
      </c>
      <c r="H4341" s="21" t="s">
        <v>141</v>
      </c>
      <c r="I4341" s="22"/>
      <c r="J4341" s="22" t="s">
        <v>132</v>
      </c>
      <c r="K4341" s="23">
        <v>155.3</v>
      </c>
      <c r="L4341" s="23">
        <v>63.4</v>
      </c>
      <c r="M4341" s="23">
        <v>55.5</v>
      </c>
      <c r="N4341" s="23">
        <v>394.462</v>
      </c>
      <c r="O4341" s="23">
        <v>161.036</v>
      </c>
      <c r="P4341" s="23">
        <v>140.97</v>
      </c>
      <c r="Q4341" s="24" t="s">
        <v>24</v>
      </c>
      <c r="R4341" s="28">
        <v>22.7</v>
      </c>
      <c r="S4341" s="24" t="s">
        <v>132</v>
      </c>
      <c r="T4341" s="26" t="s">
        <v>24</v>
      </c>
      <c r="U4341" s="27" cm="1">
        <f t="array" ref="U4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4341" s="13"/>
      <c r="W4341" s="13"/>
      <c r="X4341" s="13"/>
      <c r="Y4341" s="13"/>
      <c r="Z4341" s="13"/>
      <c r="AC4341" s="13"/>
      <c r="AD4341" s="13"/>
      <c r="AE4341" s="13"/>
      <c r="AF4341" s="13"/>
      <c r="AG4341" s="13"/>
    </row>
    <row r="4342" hidden="1" spans="1:33">
      <c r="A4342" s="21" t="s">
        <v>4109</v>
      </c>
      <c r="B4342" s="22" t="s">
        <v>4133</v>
      </c>
      <c r="C4342" s="21" t="s">
        <v>4134</v>
      </c>
      <c r="D4342" s="21" t="s">
        <v>132</v>
      </c>
      <c r="E4342" s="21" t="s">
        <v>2341</v>
      </c>
      <c r="F4342" s="22" t="s">
        <v>2741</v>
      </c>
      <c r="G4342" s="21" t="s">
        <v>41</v>
      </c>
      <c r="H4342" s="21" t="s">
        <v>174</v>
      </c>
      <c r="I4342" s="22"/>
      <c r="J4342" s="22" t="s">
        <v>132</v>
      </c>
      <c r="K4342" s="23">
        <v>155.3</v>
      </c>
      <c r="L4342" s="23">
        <v>63.4</v>
      </c>
      <c r="M4342" s="23">
        <v>55.6</v>
      </c>
      <c r="N4342" s="23">
        <v>394.462</v>
      </c>
      <c r="O4342" s="23">
        <v>161.036</v>
      </c>
      <c r="P4342" s="23">
        <v>141.224</v>
      </c>
      <c r="Q4342" s="24" t="s">
        <v>40</v>
      </c>
      <c r="R4342" s="28">
        <v>9.7</v>
      </c>
      <c r="S4342" s="24" t="s">
        <v>132</v>
      </c>
      <c r="T4342" s="26" t="s">
        <v>40</v>
      </c>
      <c r="U4342" s="27" cm="1">
        <f t="array" ref="U4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342" s="13"/>
      <c r="W4342" s="13"/>
      <c r="X4342" s="13"/>
      <c r="Y4342" s="13"/>
      <c r="Z4342" s="13"/>
      <c r="AC4342" s="13"/>
      <c r="AD4342" s="13"/>
      <c r="AE4342" s="13"/>
      <c r="AF4342" s="13"/>
      <c r="AG4342" s="13"/>
    </row>
    <row r="4343" hidden="1" spans="1:33">
      <c r="A4343" s="21" t="s">
        <v>4109</v>
      </c>
      <c r="B4343" s="22" t="s">
        <v>4133</v>
      </c>
      <c r="C4343" s="21" t="s">
        <v>4134</v>
      </c>
      <c r="D4343" s="21" t="s">
        <v>132</v>
      </c>
      <c r="E4343" s="21" t="s">
        <v>2341</v>
      </c>
      <c r="F4343" s="22" t="s">
        <v>2747</v>
      </c>
      <c r="G4343" s="21" t="s">
        <v>17</v>
      </c>
      <c r="H4343" s="21" t="s">
        <v>141</v>
      </c>
      <c r="I4343" s="22"/>
      <c r="J4343" s="22" t="s">
        <v>132</v>
      </c>
      <c r="K4343" s="23">
        <v>155.3</v>
      </c>
      <c r="L4343" s="23">
        <v>63.4</v>
      </c>
      <c r="M4343" s="23">
        <v>55.5</v>
      </c>
      <c r="N4343" s="23">
        <v>394.462</v>
      </c>
      <c r="O4343" s="23">
        <v>161.036</v>
      </c>
      <c r="P4343" s="23">
        <v>140.97</v>
      </c>
      <c r="Q4343" s="24" t="s">
        <v>24</v>
      </c>
      <c r="R4343" s="28">
        <v>22.7</v>
      </c>
      <c r="S4343" s="24" t="s">
        <v>132</v>
      </c>
      <c r="T4343" s="26" t="s">
        <v>24</v>
      </c>
      <c r="U4343" s="27" cm="1">
        <f t="array" ref="U4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4343" s="13"/>
      <c r="W4343" s="13"/>
      <c r="X4343" s="13"/>
      <c r="Y4343" s="13"/>
      <c r="Z4343" s="13"/>
      <c r="AC4343" s="13"/>
      <c r="AD4343" s="13"/>
      <c r="AE4343" s="13"/>
      <c r="AF4343" s="13"/>
      <c r="AG4343" s="13"/>
    </row>
    <row r="4344" hidden="1" spans="1:33">
      <c r="A4344" s="21" t="s">
        <v>4109</v>
      </c>
      <c r="B4344" s="22" t="s">
        <v>4133</v>
      </c>
      <c r="C4344" s="21" t="s">
        <v>4136</v>
      </c>
      <c r="D4344" s="21" t="s">
        <v>2243</v>
      </c>
      <c r="E4344" s="21" t="s">
        <v>2341</v>
      </c>
      <c r="F4344" s="22" t="s">
        <v>2850</v>
      </c>
      <c r="G4344" s="21" t="s">
        <v>17</v>
      </c>
      <c r="H4344" s="21" t="s">
        <v>141</v>
      </c>
      <c r="I4344" s="22"/>
      <c r="J4344" s="22" t="s">
        <v>132</v>
      </c>
      <c r="K4344" s="23">
        <v>157.3</v>
      </c>
      <c r="L4344" s="23">
        <v>64.2</v>
      </c>
      <c r="M4344" s="23">
        <v>55.5</v>
      </c>
      <c r="N4344" s="23">
        <v>399.542</v>
      </c>
      <c r="O4344" s="23">
        <v>163.068</v>
      </c>
      <c r="P4344" s="23">
        <v>140.97</v>
      </c>
      <c r="Q4344" s="24" t="s">
        <v>24</v>
      </c>
      <c r="R4344" s="28">
        <v>20.7</v>
      </c>
      <c r="S4344" s="24" t="s">
        <v>132</v>
      </c>
      <c r="T4344" s="26" t="s">
        <v>24</v>
      </c>
      <c r="U4344" s="27" cm="1">
        <f t="array" ref="U4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344" s="13"/>
      <c r="W4344" s="13"/>
      <c r="X4344" s="13"/>
      <c r="Y4344" s="13"/>
      <c r="Z4344" s="13"/>
      <c r="AC4344" s="13"/>
      <c r="AD4344" s="13"/>
      <c r="AE4344" s="13"/>
      <c r="AF4344" s="13"/>
      <c r="AG4344" s="13"/>
    </row>
    <row r="4345" hidden="1" spans="1:33">
      <c r="A4345" s="21" t="s">
        <v>4109</v>
      </c>
      <c r="B4345" s="22" t="s">
        <v>4133</v>
      </c>
      <c r="C4345" s="21" t="s">
        <v>2262</v>
      </c>
      <c r="D4345" s="21" t="s">
        <v>132</v>
      </c>
      <c r="E4345" s="21" t="s">
        <v>2357</v>
      </c>
      <c r="F4345" s="22" t="s">
        <v>2887</v>
      </c>
      <c r="G4345" s="21" t="s">
        <v>17</v>
      </c>
      <c r="H4345" s="21" t="s">
        <v>141</v>
      </c>
      <c r="I4345" s="22"/>
      <c r="J4345" s="22" t="s">
        <v>132</v>
      </c>
      <c r="K4345" s="23">
        <v>165.8</v>
      </c>
      <c r="L4345" s="23">
        <v>69.3</v>
      </c>
      <c r="M4345" s="23">
        <v>58.2</v>
      </c>
      <c r="N4345" s="23">
        <v>421.132</v>
      </c>
      <c r="O4345" s="23">
        <v>176.022</v>
      </c>
      <c r="P4345" s="23">
        <v>147.828</v>
      </c>
      <c r="Q4345" s="24" t="s">
        <v>24</v>
      </c>
      <c r="R4345" s="28">
        <v>12.2</v>
      </c>
      <c r="S4345" s="24" t="s">
        <v>132</v>
      </c>
      <c r="T4345" s="26" t="s">
        <v>24</v>
      </c>
      <c r="U4345" s="27" cm="1">
        <f t="array" ref="U4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345" s="13"/>
      <c r="W4345" s="13"/>
      <c r="X4345" s="13"/>
      <c r="Y4345" s="13"/>
      <c r="Z4345" s="13"/>
      <c r="AC4345" s="13"/>
      <c r="AD4345" s="13"/>
      <c r="AE4345" s="13"/>
      <c r="AF4345" s="13"/>
      <c r="AG4345" s="13"/>
    </row>
    <row r="4346" hidden="1" spans="1:33">
      <c r="A4346" s="21" t="s">
        <v>4109</v>
      </c>
      <c r="B4346" s="22" t="s">
        <v>4137</v>
      </c>
      <c r="C4346" s="21" t="s">
        <v>2266</v>
      </c>
      <c r="D4346" s="21" t="s">
        <v>132</v>
      </c>
      <c r="E4346" s="21" t="s">
        <v>2341</v>
      </c>
      <c r="F4346" s="22" t="s">
        <v>3059</v>
      </c>
      <c r="G4346" s="21" t="s">
        <v>101</v>
      </c>
      <c r="H4346" s="21" t="s">
        <v>131</v>
      </c>
      <c r="I4346" s="22"/>
      <c r="J4346" s="22" t="s">
        <v>132</v>
      </c>
      <c r="K4346" s="23">
        <v>175.8</v>
      </c>
      <c r="L4346" s="23">
        <v>72.5</v>
      </c>
      <c r="M4346" s="23">
        <v>64.4</v>
      </c>
      <c r="N4346" s="23">
        <v>446.532</v>
      </c>
      <c r="O4346" s="23">
        <v>184.15</v>
      </c>
      <c r="P4346" s="23">
        <v>163.576</v>
      </c>
      <c r="Q4346" s="24" t="s">
        <v>100</v>
      </c>
      <c r="R4346" s="28">
        <v>5.2</v>
      </c>
      <c r="S4346" s="24" t="s">
        <v>132</v>
      </c>
      <c r="T4346" s="26" t="s">
        <v>100</v>
      </c>
      <c r="U4346" s="27" cm="1">
        <f t="array" ref="U4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6" s="13"/>
      <c r="W4346" s="13"/>
      <c r="X4346" s="13"/>
      <c r="Y4346" s="13"/>
      <c r="Z4346" s="13"/>
      <c r="AC4346" s="13"/>
      <c r="AD4346" s="13"/>
      <c r="AE4346" s="13"/>
      <c r="AF4346" s="13"/>
      <c r="AG4346" s="13"/>
    </row>
    <row r="4347" hidden="1" spans="1:33">
      <c r="A4347" s="21" t="s">
        <v>4109</v>
      </c>
      <c r="B4347" s="22" t="s">
        <v>4137</v>
      </c>
      <c r="C4347" s="21" t="s">
        <v>2266</v>
      </c>
      <c r="D4347" s="21" t="s">
        <v>132</v>
      </c>
      <c r="E4347" s="21" t="s">
        <v>2341</v>
      </c>
      <c r="F4347" s="22" t="s">
        <v>3060</v>
      </c>
      <c r="G4347" s="21" t="s">
        <v>101</v>
      </c>
      <c r="H4347" s="21" t="s">
        <v>131</v>
      </c>
      <c r="I4347" s="22"/>
      <c r="J4347" s="22" t="s">
        <v>132</v>
      </c>
      <c r="K4347" s="23">
        <v>175.8</v>
      </c>
      <c r="L4347" s="23">
        <v>72.5</v>
      </c>
      <c r="M4347" s="23">
        <v>64.6</v>
      </c>
      <c r="N4347" s="23">
        <v>446.532</v>
      </c>
      <c r="O4347" s="23">
        <v>184.15</v>
      </c>
      <c r="P4347" s="23">
        <v>164.084</v>
      </c>
      <c r="Q4347" s="24" t="s">
        <v>100</v>
      </c>
      <c r="R4347" s="28">
        <v>5.2</v>
      </c>
      <c r="S4347" s="24" t="s">
        <v>132</v>
      </c>
      <c r="T4347" s="26" t="s">
        <v>100</v>
      </c>
      <c r="U4347" s="27" cm="1">
        <f t="array" ref="U4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7" s="13"/>
      <c r="W4347" s="13"/>
      <c r="X4347" s="13"/>
      <c r="Y4347" s="13"/>
      <c r="Z4347" s="13"/>
      <c r="AC4347" s="13"/>
      <c r="AD4347" s="13"/>
      <c r="AE4347" s="13"/>
      <c r="AF4347" s="13"/>
      <c r="AG4347" s="13"/>
    </row>
    <row r="4348" hidden="1" spans="1:33">
      <c r="A4348" s="21" t="s">
        <v>4109</v>
      </c>
      <c r="B4348" s="22" t="s">
        <v>4137</v>
      </c>
      <c r="C4348" s="21" t="s">
        <v>2266</v>
      </c>
      <c r="D4348" s="21" t="s">
        <v>132</v>
      </c>
      <c r="E4348" s="21" t="s">
        <v>2341</v>
      </c>
      <c r="F4348" s="22" t="s">
        <v>3000</v>
      </c>
      <c r="G4348" s="21" t="s">
        <v>101</v>
      </c>
      <c r="H4348" s="21" t="s">
        <v>131</v>
      </c>
      <c r="I4348" s="22"/>
      <c r="J4348" s="22" t="s">
        <v>132</v>
      </c>
      <c r="K4348" s="23">
        <v>175.8</v>
      </c>
      <c r="L4348" s="23">
        <v>72.5</v>
      </c>
      <c r="M4348" s="23">
        <v>65.1</v>
      </c>
      <c r="N4348" s="23">
        <v>446.532</v>
      </c>
      <c r="O4348" s="23">
        <v>184.15</v>
      </c>
      <c r="P4348" s="23">
        <v>165.354</v>
      </c>
      <c r="Q4348" s="24" t="s">
        <v>100</v>
      </c>
      <c r="R4348" s="28">
        <v>5.2</v>
      </c>
      <c r="S4348" s="24" t="s">
        <v>132</v>
      </c>
      <c r="T4348" s="26" t="s">
        <v>100</v>
      </c>
      <c r="U4348" s="27" cm="1">
        <f t="array" ref="U4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8" s="13"/>
      <c r="W4348" s="13"/>
      <c r="X4348" s="13"/>
      <c r="Y4348" s="13"/>
      <c r="Z4348" s="13"/>
      <c r="AC4348" s="13"/>
      <c r="AD4348" s="13"/>
      <c r="AE4348" s="13"/>
      <c r="AF4348" s="13"/>
      <c r="AG4348" s="13"/>
    </row>
    <row r="4349" hidden="1" spans="1:33">
      <c r="A4349" s="21" t="s">
        <v>4109</v>
      </c>
      <c r="B4349" s="22" t="s">
        <v>4137</v>
      </c>
      <c r="C4349" s="21" t="s">
        <v>2266</v>
      </c>
      <c r="D4349" s="21" t="s">
        <v>132</v>
      </c>
      <c r="E4349" s="21" t="s">
        <v>2341</v>
      </c>
      <c r="F4349" s="22" t="s">
        <v>3061</v>
      </c>
      <c r="G4349" s="21" t="s">
        <v>101</v>
      </c>
      <c r="H4349" s="21" t="s">
        <v>131</v>
      </c>
      <c r="I4349" s="22"/>
      <c r="J4349" s="22" t="s">
        <v>132</v>
      </c>
      <c r="K4349" s="23">
        <v>175.9</v>
      </c>
      <c r="L4349" s="23">
        <v>72.5</v>
      </c>
      <c r="M4349" s="23">
        <v>64.5</v>
      </c>
      <c r="N4349" s="23">
        <v>446.786</v>
      </c>
      <c r="O4349" s="23">
        <v>184.15</v>
      </c>
      <c r="P4349" s="23">
        <v>163.83</v>
      </c>
      <c r="Q4349" s="24" t="s">
        <v>100</v>
      </c>
      <c r="R4349" s="28">
        <v>5.1</v>
      </c>
      <c r="S4349" s="24" t="s">
        <v>132</v>
      </c>
      <c r="T4349" s="26" t="s">
        <v>100</v>
      </c>
      <c r="U4349" s="27" cm="1">
        <f t="array" ref="U4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4349" s="13"/>
      <c r="W4349" s="13"/>
      <c r="X4349" s="13"/>
      <c r="Y4349" s="13"/>
      <c r="Z4349" s="13"/>
      <c r="AC4349" s="13"/>
      <c r="AD4349" s="13"/>
      <c r="AE4349" s="13"/>
      <c r="AF4349" s="13"/>
      <c r="AG4349" s="13"/>
    </row>
    <row r="4350" hidden="1" spans="1:33">
      <c r="A4350" s="21" t="s">
        <v>4109</v>
      </c>
      <c r="B4350" s="22" t="s">
        <v>4137</v>
      </c>
      <c r="C4350" s="21" t="s">
        <v>2266</v>
      </c>
      <c r="D4350" s="21" t="s">
        <v>132</v>
      </c>
      <c r="E4350" s="21" t="s">
        <v>2341</v>
      </c>
      <c r="F4350" s="22" t="s">
        <v>2614</v>
      </c>
      <c r="G4350" s="21" t="s">
        <v>101</v>
      </c>
      <c r="H4350" s="21" t="s">
        <v>131</v>
      </c>
      <c r="I4350" s="22"/>
      <c r="J4350" s="22" t="s">
        <v>132</v>
      </c>
      <c r="K4350" s="23">
        <v>175.9</v>
      </c>
      <c r="L4350" s="23">
        <v>72.5</v>
      </c>
      <c r="M4350" s="23">
        <v>65.1</v>
      </c>
      <c r="N4350" s="23">
        <v>446.786</v>
      </c>
      <c r="O4350" s="23">
        <v>184.15</v>
      </c>
      <c r="P4350" s="23">
        <v>165.354</v>
      </c>
      <c r="Q4350" s="24" t="s">
        <v>100</v>
      </c>
      <c r="R4350" s="28">
        <v>5.1</v>
      </c>
      <c r="S4350" s="24" t="s">
        <v>132</v>
      </c>
      <c r="T4350" s="26" t="s">
        <v>100</v>
      </c>
      <c r="U4350" s="27" cm="1">
        <f t="array" ref="U4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4350" s="13"/>
      <c r="W4350" s="13"/>
      <c r="X4350" s="13"/>
      <c r="Y4350" s="13"/>
      <c r="Z4350" s="13"/>
      <c r="AC4350" s="13"/>
      <c r="AD4350" s="13"/>
      <c r="AE4350" s="13"/>
      <c r="AF4350" s="13"/>
      <c r="AG4350" s="13"/>
    </row>
    <row r="4351" hidden="1" spans="1:33">
      <c r="A4351" s="21" t="s">
        <v>4109</v>
      </c>
      <c r="B4351" s="22" t="s">
        <v>4138</v>
      </c>
      <c r="C4351" s="21" t="s">
        <v>2268</v>
      </c>
      <c r="D4351" s="21"/>
      <c r="E4351" s="21" t="s">
        <v>2341</v>
      </c>
      <c r="F4351" s="22" t="s">
        <v>3017</v>
      </c>
      <c r="G4351" s="21" t="s">
        <v>101</v>
      </c>
      <c r="H4351" s="21" t="s">
        <v>131</v>
      </c>
      <c r="I4351" s="22"/>
      <c r="J4351" s="22"/>
      <c r="K4351" s="23">
        <v>174.3</v>
      </c>
      <c r="L4351" s="23">
        <v>71.2</v>
      </c>
      <c r="M4351" s="23">
        <v>66.3</v>
      </c>
      <c r="N4351" s="23">
        <v>442.722</v>
      </c>
      <c r="O4351" s="23">
        <v>180.848</v>
      </c>
      <c r="P4351" s="23">
        <v>168.402</v>
      </c>
      <c r="Q4351" s="24" t="s">
        <v>100</v>
      </c>
      <c r="R4351" s="28">
        <v>6.7</v>
      </c>
      <c r="S4351" s="24" t="s">
        <v>132</v>
      </c>
      <c r="T4351" s="26" t="s">
        <v>100</v>
      </c>
      <c r="U4351" s="27" cm="1">
        <f t="array" ref="U4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1" s="13"/>
      <c r="W4351" s="13"/>
      <c r="X4351" s="13"/>
      <c r="Y4351" s="13"/>
      <c r="Z4351" s="13"/>
      <c r="AC4351" s="13"/>
      <c r="AD4351" s="13"/>
      <c r="AE4351" s="13"/>
      <c r="AF4351" s="13"/>
      <c r="AG4351" s="13"/>
    </row>
    <row r="4352" hidden="1" spans="1:33">
      <c r="A4352" s="21" t="s">
        <v>4109</v>
      </c>
      <c r="B4352" s="22" t="s">
        <v>4138</v>
      </c>
      <c r="C4352" s="21" t="s">
        <v>2268</v>
      </c>
      <c r="D4352" s="21" t="s">
        <v>132</v>
      </c>
      <c r="E4352" s="21" t="s">
        <v>2341</v>
      </c>
      <c r="F4352" s="22" t="s">
        <v>2828</v>
      </c>
      <c r="G4352" s="21" t="s">
        <v>101</v>
      </c>
      <c r="H4352" s="21" t="s">
        <v>131</v>
      </c>
      <c r="I4352" s="22"/>
      <c r="J4352" s="22" t="s">
        <v>132</v>
      </c>
      <c r="K4352" s="23">
        <v>174.3</v>
      </c>
      <c r="L4352" s="23">
        <v>71.2</v>
      </c>
      <c r="M4352" s="23">
        <v>66.4</v>
      </c>
      <c r="N4352" s="23">
        <v>442.722</v>
      </c>
      <c r="O4352" s="23">
        <v>180.848</v>
      </c>
      <c r="P4352" s="23">
        <v>168.656</v>
      </c>
      <c r="Q4352" s="24" t="s">
        <v>100</v>
      </c>
      <c r="R4352" s="28">
        <v>6.7</v>
      </c>
      <c r="S4352" s="24" t="s">
        <v>132</v>
      </c>
      <c r="T4352" s="26" t="s">
        <v>100</v>
      </c>
      <c r="U4352" s="27" cm="1">
        <f t="array" ref="U4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2" s="13"/>
      <c r="W4352" s="13"/>
      <c r="X4352" s="13"/>
      <c r="Y4352" s="13"/>
      <c r="Z4352" s="13"/>
      <c r="AC4352" s="13"/>
      <c r="AD4352" s="13"/>
      <c r="AE4352" s="13"/>
      <c r="AF4352" s="13"/>
      <c r="AG4352" s="13"/>
    </row>
    <row r="4353" hidden="1" spans="1:33">
      <c r="A4353" s="21" t="s">
        <v>4109</v>
      </c>
      <c r="B4353" s="22" t="s">
        <v>4138</v>
      </c>
      <c r="C4353" s="21" t="s">
        <v>2268</v>
      </c>
      <c r="D4353" s="21"/>
      <c r="E4353" s="21" t="s">
        <v>2341</v>
      </c>
      <c r="F4353" s="22" t="s">
        <v>2829</v>
      </c>
      <c r="G4353" s="21" t="s">
        <v>101</v>
      </c>
      <c r="H4353" s="21" t="s">
        <v>131</v>
      </c>
      <c r="I4353" s="22"/>
      <c r="J4353" s="22"/>
      <c r="K4353" s="23">
        <v>174.3</v>
      </c>
      <c r="L4353" s="23">
        <v>71.2</v>
      </c>
      <c r="M4353" s="23">
        <v>66.3</v>
      </c>
      <c r="N4353" s="23">
        <v>442.722</v>
      </c>
      <c r="O4353" s="23">
        <v>180.848</v>
      </c>
      <c r="P4353" s="23">
        <v>168.402</v>
      </c>
      <c r="Q4353" s="24" t="s">
        <v>100</v>
      </c>
      <c r="R4353" s="28">
        <v>6.7</v>
      </c>
      <c r="S4353" s="24" t="s">
        <v>132</v>
      </c>
      <c r="T4353" s="26" t="s">
        <v>100</v>
      </c>
      <c r="U4353" s="27" cm="1">
        <f t="array" ref="U4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3" s="13"/>
      <c r="W4353" s="13"/>
      <c r="X4353" s="13"/>
      <c r="Y4353" s="13"/>
      <c r="Z4353" s="13"/>
      <c r="AC4353" s="13"/>
      <c r="AD4353" s="13"/>
      <c r="AE4353" s="13"/>
      <c r="AF4353" s="13"/>
      <c r="AG4353" s="13"/>
    </row>
    <row r="4354" hidden="1" spans="1:33">
      <c r="A4354" s="21" t="s">
        <v>4109</v>
      </c>
      <c r="B4354" s="22" t="s">
        <v>4138</v>
      </c>
      <c r="C4354" s="21" t="s">
        <v>2268</v>
      </c>
      <c r="D4354" s="21" t="s">
        <v>132</v>
      </c>
      <c r="E4354" s="21" t="s">
        <v>2341</v>
      </c>
      <c r="F4354" s="22" t="s">
        <v>3003</v>
      </c>
      <c r="G4354" s="21" t="s">
        <v>101</v>
      </c>
      <c r="H4354" s="21" t="s">
        <v>131</v>
      </c>
      <c r="I4354" s="22"/>
      <c r="J4354" s="22" t="s">
        <v>132</v>
      </c>
      <c r="K4354" s="23">
        <v>174.5</v>
      </c>
      <c r="L4354" s="23">
        <v>71.2</v>
      </c>
      <c r="M4354" s="23">
        <v>67.1</v>
      </c>
      <c r="N4354" s="23">
        <v>443.23</v>
      </c>
      <c r="O4354" s="23">
        <v>180.848</v>
      </c>
      <c r="P4354" s="23">
        <v>170.434</v>
      </c>
      <c r="Q4354" s="24" t="s">
        <v>100</v>
      </c>
      <c r="R4354" s="28">
        <v>6.5</v>
      </c>
      <c r="S4354" s="24" t="s">
        <v>132</v>
      </c>
      <c r="T4354" s="26" t="s">
        <v>100</v>
      </c>
      <c r="U4354" s="27" cm="1">
        <f t="array" ref="U4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4" s="13"/>
      <c r="W4354" s="13"/>
      <c r="X4354" s="13"/>
      <c r="Y4354" s="13"/>
      <c r="Z4354" s="13"/>
      <c r="AC4354" s="13"/>
      <c r="AD4354" s="13"/>
      <c r="AE4354" s="13"/>
      <c r="AF4354" s="13"/>
      <c r="AG4354" s="13"/>
    </row>
    <row r="4355" hidden="1" spans="1:33">
      <c r="A4355" s="21" t="s">
        <v>4109</v>
      </c>
      <c r="B4355" s="22" t="s">
        <v>4138</v>
      </c>
      <c r="C4355" s="21" t="s">
        <v>2268</v>
      </c>
      <c r="D4355" s="21" t="s">
        <v>132</v>
      </c>
      <c r="E4355" s="21" t="s">
        <v>2341</v>
      </c>
      <c r="F4355" s="22" t="s">
        <v>2953</v>
      </c>
      <c r="G4355" s="21" t="s">
        <v>101</v>
      </c>
      <c r="H4355" s="21" t="s">
        <v>131</v>
      </c>
      <c r="I4355" s="22"/>
      <c r="J4355" s="22" t="s">
        <v>132</v>
      </c>
      <c r="K4355" s="23">
        <v>174.5</v>
      </c>
      <c r="L4355" s="23">
        <v>71.2</v>
      </c>
      <c r="M4355" s="23">
        <v>65.6</v>
      </c>
      <c r="N4355" s="23">
        <v>443.23</v>
      </c>
      <c r="O4355" s="23">
        <v>180.848</v>
      </c>
      <c r="P4355" s="23">
        <v>166.624</v>
      </c>
      <c r="Q4355" s="24" t="s">
        <v>100</v>
      </c>
      <c r="R4355" s="28">
        <v>6.5</v>
      </c>
      <c r="S4355" s="24" t="s">
        <v>132</v>
      </c>
      <c r="T4355" s="26" t="s">
        <v>100</v>
      </c>
      <c r="U4355" s="27" cm="1">
        <f t="array" ref="U4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5" s="13"/>
      <c r="W4355" s="13"/>
      <c r="X4355" s="13"/>
      <c r="Y4355" s="13"/>
      <c r="Z4355" s="13"/>
      <c r="AC4355" s="13"/>
      <c r="AD4355" s="13"/>
      <c r="AE4355" s="13"/>
      <c r="AF4355" s="13"/>
      <c r="AG4355" s="13"/>
    </row>
    <row r="4356" hidden="1" spans="1:33">
      <c r="A4356" s="21" t="s">
        <v>4109</v>
      </c>
      <c r="B4356" s="22" t="s">
        <v>4138</v>
      </c>
      <c r="C4356" s="21" t="s">
        <v>4139</v>
      </c>
      <c r="D4356" s="21" t="s">
        <v>132</v>
      </c>
      <c r="E4356" s="21" t="s">
        <v>2341</v>
      </c>
      <c r="F4356" s="22" t="s">
        <v>3006</v>
      </c>
      <c r="G4356" s="21" t="s">
        <v>101</v>
      </c>
      <c r="H4356" s="21" t="s">
        <v>131</v>
      </c>
      <c r="I4356" s="22"/>
      <c r="J4356" s="22" t="s">
        <v>132</v>
      </c>
      <c r="K4356" s="23">
        <v>174.5</v>
      </c>
      <c r="L4356" s="23">
        <v>71.2</v>
      </c>
      <c r="M4356" s="23">
        <v>67.1</v>
      </c>
      <c r="N4356" s="23">
        <v>443.23</v>
      </c>
      <c r="O4356" s="23">
        <v>180.848</v>
      </c>
      <c r="P4356" s="23">
        <v>170.434</v>
      </c>
      <c r="Q4356" s="24" t="s">
        <v>100</v>
      </c>
      <c r="R4356" s="28">
        <v>6.5</v>
      </c>
      <c r="S4356" s="24" t="s">
        <v>132</v>
      </c>
      <c r="T4356" s="26" t="s">
        <v>100</v>
      </c>
      <c r="U4356" s="27" cm="1">
        <f t="array" ref="U4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6" s="13"/>
      <c r="W4356" s="13"/>
      <c r="X4356" s="13"/>
      <c r="Y4356" s="13"/>
      <c r="Z4356" s="13"/>
      <c r="AC4356" s="13"/>
      <c r="AD4356" s="13"/>
      <c r="AE4356" s="13"/>
      <c r="AF4356" s="13"/>
      <c r="AG4356" s="13"/>
    </row>
    <row r="4357" hidden="1" spans="1:33">
      <c r="A4357" s="21" t="s">
        <v>4109</v>
      </c>
      <c r="B4357" s="22" t="s">
        <v>4138</v>
      </c>
      <c r="C4357" s="21" t="s">
        <v>4139</v>
      </c>
      <c r="D4357" s="21" t="s">
        <v>132</v>
      </c>
      <c r="E4357" s="21" t="s">
        <v>2345</v>
      </c>
      <c r="F4357" s="22" t="s">
        <v>2642</v>
      </c>
      <c r="G4357" s="21" t="s">
        <v>101</v>
      </c>
      <c r="H4357" s="21" t="s">
        <v>131</v>
      </c>
      <c r="I4357" s="22"/>
      <c r="J4357" s="22" t="s">
        <v>132</v>
      </c>
      <c r="K4357" s="23">
        <v>185.1</v>
      </c>
      <c r="L4357" s="23">
        <v>72.4</v>
      </c>
      <c r="M4357" s="23">
        <v>66.3</v>
      </c>
      <c r="N4357" s="23">
        <v>470.154</v>
      </c>
      <c r="O4357" s="23">
        <v>183.896</v>
      </c>
      <c r="P4357" s="23">
        <v>168.402</v>
      </c>
      <c r="Q4357" s="24" t="s">
        <v>105</v>
      </c>
      <c r="R4357" s="28">
        <v>4.9</v>
      </c>
      <c r="S4357" s="24" t="s">
        <v>132</v>
      </c>
      <c r="T4357" s="26" t="s">
        <v>105</v>
      </c>
      <c r="U4357" s="27" cm="1">
        <f t="array" ref="U4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57" s="13"/>
      <c r="W4357" s="13"/>
      <c r="X4357" s="13"/>
      <c r="Y4357" s="13"/>
      <c r="Z4357" s="13"/>
      <c r="AC4357" s="13"/>
      <c r="AD4357" s="13"/>
      <c r="AE4357" s="13"/>
      <c r="AF4357" s="13"/>
      <c r="AG4357" s="13"/>
    </row>
    <row r="4358" hidden="1" spans="1:33">
      <c r="A4358" s="21" t="s">
        <v>4109</v>
      </c>
      <c r="B4358" s="22" t="s">
        <v>4138</v>
      </c>
      <c r="C4358" s="21" t="s">
        <v>2268</v>
      </c>
      <c r="D4358" s="21" t="s">
        <v>132</v>
      </c>
      <c r="E4358" s="21" t="s">
        <v>2345</v>
      </c>
      <c r="F4358" s="22" t="s">
        <v>3059</v>
      </c>
      <c r="G4358" s="21" t="s">
        <v>101</v>
      </c>
      <c r="H4358" s="21" t="s">
        <v>131</v>
      </c>
      <c r="I4358" s="22"/>
      <c r="J4358" s="22" t="s">
        <v>132</v>
      </c>
      <c r="K4358" s="23">
        <v>186.1</v>
      </c>
      <c r="L4358" s="23">
        <v>72.4</v>
      </c>
      <c r="M4358" s="23">
        <v>66.5</v>
      </c>
      <c r="N4358" s="23">
        <v>472.694</v>
      </c>
      <c r="O4358" s="23">
        <v>183.896</v>
      </c>
      <c r="P4358" s="23">
        <v>168.91</v>
      </c>
      <c r="Q4358" s="24" t="s">
        <v>105</v>
      </c>
      <c r="R4358" s="28">
        <v>3.9</v>
      </c>
      <c r="S4358" s="24" t="s">
        <v>132</v>
      </c>
      <c r="T4358" s="26" t="s">
        <v>105</v>
      </c>
      <c r="U4358" s="27" cm="1">
        <f t="array" ref="U4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58" s="13"/>
      <c r="W4358" s="13"/>
      <c r="X4358" s="13"/>
      <c r="Y4358" s="13"/>
      <c r="Z4358" s="13"/>
      <c r="AC4358" s="13"/>
      <c r="AD4358" s="13"/>
      <c r="AE4358" s="13"/>
      <c r="AF4358" s="13"/>
      <c r="AG4358" s="13"/>
    </row>
    <row r="4359" hidden="1" spans="1:33">
      <c r="A4359" s="21" t="s">
        <v>4109</v>
      </c>
      <c r="B4359" s="22" t="s">
        <v>4138</v>
      </c>
      <c r="C4359" s="21" t="s">
        <v>2268</v>
      </c>
      <c r="D4359" s="21" t="s">
        <v>132</v>
      </c>
      <c r="E4359" s="21" t="s">
        <v>2345</v>
      </c>
      <c r="F4359" s="22" t="s">
        <v>3060</v>
      </c>
      <c r="G4359" s="21" t="s">
        <v>101</v>
      </c>
      <c r="H4359" s="21" t="s">
        <v>131</v>
      </c>
      <c r="I4359" s="22"/>
      <c r="J4359" s="22" t="s">
        <v>132</v>
      </c>
      <c r="K4359" s="23">
        <v>186.1</v>
      </c>
      <c r="L4359" s="23">
        <v>72.4</v>
      </c>
      <c r="M4359" s="23">
        <v>66.4</v>
      </c>
      <c r="N4359" s="23">
        <v>472.694</v>
      </c>
      <c r="O4359" s="23">
        <v>183.896</v>
      </c>
      <c r="P4359" s="23">
        <v>168.656</v>
      </c>
      <c r="Q4359" s="24" t="s">
        <v>105</v>
      </c>
      <c r="R4359" s="28">
        <v>3.9</v>
      </c>
      <c r="S4359" s="24" t="s">
        <v>132</v>
      </c>
      <c r="T4359" s="26" t="s">
        <v>105</v>
      </c>
      <c r="U4359" s="27" cm="1">
        <f t="array" ref="U4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59" s="13"/>
      <c r="W4359" s="13"/>
      <c r="X4359" s="13"/>
      <c r="Y4359" s="13"/>
      <c r="Z4359" s="13"/>
      <c r="AC4359" s="13"/>
      <c r="AD4359" s="13"/>
      <c r="AE4359" s="13"/>
      <c r="AF4359" s="13"/>
      <c r="AG4359" s="13"/>
    </row>
    <row r="4360" hidden="1" spans="1:33">
      <c r="A4360" s="21" t="s">
        <v>4109</v>
      </c>
      <c r="B4360" s="22" t="s">
        <v>4138</v>
      </c>
      <c r="C4360" s="21" t="s">
        <v>2268</v>
      </c>
      <c r="D4360" s="21" t="s">
        <v>132</v>
      </c>
      <c r="E4360" s="21" t="s">
        <v>2345</v>
      </c>
      <c r="F4360" s="22" t="s">
        <v>3000</v>
      </c>
      <c r="G4360" s="21" t="s">
        <v>101</v>
      </c>
      <c r="H4360" s="21" t="s">
        <v>131</v>
      </c>
      <c r="I4360" s="22"/>
      <c r="J4360" s="22" t="s">
        <v>132</v>
      </c>
      <c r="K4360" s="23">
        <v>186.1</v>
      </c>
      <c r="L4360" s="23">
        <v>72.4</v>
      </c>
      <c r="M4360" s="23">
        <v>66.5</v>
      </c>
      <c r="N4360" s="23">
        <v>472.694</v>
      </c>
      <c r="O4360" s="23">
        <v>183.896</v>
      </c>
      <c r="P4360" s="23">
        <v>168.91</v>
      </c>
      <c r="Q4360" s="24" t="s">
        <v>105</v>
      </c>
      <c r="R4360" s="28">
        <v>3.9</v>
      </c>
      <c r="S4360" s="24" t="s">
        <v>132</v>
      </c>
      <c r="T4360" s="26" t="s">
        <v>105</v>
      </c>
      <c r="U4360" s="27" cm="1">
        <f t="array" ref="U4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60" s="13"/>
      <c r="W4360" s="13"/>
      <c r="X4360" s="13"/>
      <c r="Y4360" s="13"/>
      <c r="Z4360" s="13"/>
      <c r="AC4360" s="13"/>
      <c r="AD4360" s="13"/>
      <c r="AE4360" s="13"/>
      <c r="AF4360" s="13"/>
      <c r="AG4360" s="13"/>
    </row>
    <row r="4361" hidden="1" spans="1:33">
      <c r="A4361" s="21" t="s">
        <v>4109</v>
      </c>
      <c r="B4361" s="22" t="s">
        <v>4138</v>
      </c>
      <c r="C4361" s="21" t="s">
        <v>2268</v>
      </c>
      <c r="D4361" s="21" t="s">
        <v>132</v>
      </c>
      <c r="E4361" s="21" t="s">
        <v>2354</v>
      </c>
      <c r="F4361" s="22" t="s">
        <v>2342</v>
      </c>
      <c r="G4361" s="21" t="s">
        <v>101</v>
      </c>
      <c r="H4361" s="21" t="s">
        <v>131</v>
      </c>
      <c r="I4361" s="22"/>
      <c r="J4361" s="22" t="s">
        <v>132</v>
      </c>
      <c r="K4361" s="23">
        <v>184.4</v>
      </c>
      <c r="L4361" s="23">
        <v>73</v>
      </c>
      <c r="M4361" s="23">
        <v>66.5</v>
      </c>
      <c r="N4361" s="23">
        <v>468.376</v>
      </c>
      <c r="O4361" s="23">
        <v>185.42</v>
      </c>
      <c r="P4361" s="23">
        <v>168.91</v>
      </c>
      <c r="Q4361" s="24" t="s">
        <v>105</v>
      </c>
      <c r="R4361" s="28">
        <v>5.6</v>
      </c>
      <c r="S4361" s="24" t="s">
        <v>132</v>
      </c>
      <c r="T4361" s="26" t="s">
        <v>105</v>
      </c>
      <c r="U4361" s="27" cm="1">
        <f t="array" ref="U4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61" s="13"/>
      <c r="W4361" s="13"/>
      <c r="X4361" s="13"/>
      <c r="Y4361" s="13"/>
      <c r="Z4361" s="13"/>
      <c r="AC4361" s="13"/>
      <c r="AD4361" s="13"/>
      <c r="AE4361" s="13"/>
      <c r="AF4361" s="13"/>
      <c r="AG4361" s="13"/>
    </row>
    <row r="4362" hidden="1" spans="1:33">
      <c r="A4362" s="21" t="s">
        <v>4109</v>
      </c>
      <c r="B4362" s="22" t="s">
        <v>4140</v>
      </c>
      <c r="C4362" s="21" t="s">
        <v>2271</v>
      </c>
      <c r="D4362" s="21" t="s">
        <v>132</v>
      </c>
      <c r="E4362" s="21" t="s">
        <v>2341</v>
      </c>
      <c r="F4362" s="22" t="s">
        <v>2496</v>
      </c>
      <c r="G4362" s="21" t="s">
        <v>101</v>
      </c>
      <c r="H4362" s="21" t="s">
        <v>131</v>
      </c>
      <c r="I4362" s="22"/>
      <c r="J4362" s="22" t="s">
        <v>132</v>
      </c>
      <c r="K4362" s="23">
        <v>187.2</v>
      </c>
      <c r="L4362" s="23">
        <v>75.9</v>
      </c>
      <c r="M4362" s="23">
        <v>68</v>
      </c>
      <c r="N4362" s="23">
        <v>475.488</v>
      </c>
      <c r="O4362" s="23">
        <v>192.786</v>
      </c>
      <c r="P4362" s="23">
        <v>172.72</v>
      </c>
      <c r="Q4362" s="24" t="s">
        <v>105</v>
      </c>
      <c r="R4362" s="28">
        <v>2.8</v>
      </c>
      <c r="S4362" s="24" t="s">
        <v>132</v>
      </c>
      <c r="T4362" s="26" t="s">
        <v>105</v>
      </c>
      <c r="U4362" s="27" cm="1">
        <f t="array" ref="U4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362" s="13"/>
      <c r="W4362" s="13"/>
      <c r="X4362" s="13"/>
      <c r="Y4362" s="13"/>
      <c r="Z4362" s="13"/>
      <c r="AC4362" s="13"/>
      <c r="AD4362" s="13"/>
      <c r="AE4362" s="13"/>
      <c r="AF4362" s="13"/>
      <c r="AG4362" s="13"/>
    </row>
    <row r="4363" hidden="1" spans="1:33">
      <c r="A4363" s="21" t="s">
        <v>4109</v>
      </c>
      <c r="B4363" s="22" t="s">
        <v>4140</v>
      </c>
      <c r="C4363" s="21" t="s">
        <v>2271</v>
      </c>
      <c r="D4363" s="21" t="s">
        <v>132</v>
      </c>
      <c r="E4363" s="21" t="s">
        <v>2345</v>
      </c>
      <c r="F4363" s="22" t="s">
        <v>2653</v>
      </c>
      <c r="G4363" s="21" t="s">
        <v>101</v>
      </c>
      <c r="H4363" s="21" t="s">
        <v>131</v>
      </c>
      <c r="I4363" s="22"/>
      <c r="J4363" s="22" t="s">
        <v>132</v>
      </c>
      <c r="K4363" s="23">
        <v>188.8</v>
      </c>
      <c r="L4363" s="23">
        <v>76.4</v>
      </c>
      <c r="M4363" s="23">
        <v>68.2</v>
      </c>
      <c r="N4363" s="23">
        <v>479.552</v>
      </c>
      <c r="O4363" s="23">
        <v>194.056</v>
      </c>
      <c r="P4363" s="23">
        <v>173.228</v>
      </c>
      <c r="Q4363" s="24" t="s">
        <v>105</v>
      </c>
      <c r="R4363" s="28">
        <v>1.2</v>
      </c>
      <c r="S4363" s="24" t="s">
        <v>132</v>
      </c>
      <c r="T4363" s="26" t="s">
        <v>105</v>
      </c>
      <c r="U4363" s="27" cm="1">
        <f t="array" ref="U4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363" s="13"/>
      <c r="W4363" s="13"/>
      <c r="X4363" s="13"/>
      <c r="Y4363" s="13"/>
      <c r="Z4363" s="13"/>
      <c r="AC4363" s="13"/>
      <c r="AD4363" s="13"/>
      <c r="AE4363" s="13"/>
      <c r="AF4363" s="13"/>
      <c r="AG4363" s="13"/>
    </row>
    <row r="4364" hidden="1" spans="1:33">
      <c r="A4364" s="21" t="s">
        <v>4141</v>
      </c>
      <c r="B4364" s="22" t="s">
        <v>4142</v>
      </c>
      <c r="C4364" s="21" t="s">
        <v>2273</v>
      </c>
      <c r="D4364" s="21" t="s">
        <v>132</v>
      </c>
      <c r="E4364" s="21" t="s">
        <v>2341</v>
      </c>
      <c r="F4364" s="22" t="s">
        <v>2552</v>
      </c>
      <c r="G4364" s="21" t="s">
        <v>17</v>
      </c>
      <c r="H4364" s="21" t="s">
        <v>141</v>
      </c>
      <c r="I4364" s="22"/>
      <c r="J4364" s="22" t="s">
        <v>132</v>
      </c>
      <c r="K4364" s="23">
        <v>167.4</v>
      </c>
      <c r="L4364" s="23">
        <v>70.2</v>
      </c>
      <c r="M4364" s="23">
        <v>57</v>
      </c>
      <c r="N4364" s="23">
        <v>425.196</v>
      </c>
      <c r="O4364" s="23">
        <v>178.308</v>
      </c>
      <c r="P4364" s="23">
        <v>144.78</v>
      </c>
      <c r="Q4364" s="24" t="s">
        <v>24</v>
      </c>
      <c r="R4364" s="28">
        <v>10.6</v>
      </c>
      <c r="S4364" s="24" t="s">
        <v>132</v>
      </c>
      <c r="T4364" s="26" t="s">
        <v>24</v>
      </c>
      <c r="U4364" s="27" cm="1">
        <f t="array" ref="U4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4364" s="13"/>
      <c r="W4364" s="13"/>
      <c r="X4364" s="13"/>
      <c r="Y4364" s="13"/>
      <c r="Z4364" s="13"/>
      <c r="AC4364" s="13"/>
      <c r="AD4364" s="13"/>
      <c r="AE4364" s="13"/>
      <c r="AF4364" s="13"/>
      <c r="AG4364" s="13"/>
    </row>
    <row r="4365" hidden="1" spans="1:33">
      <c r="A4365" s="21" t="s">
        <v>4141</v>
      </c>
      <c r="B4365" s="22" t="s">
        <v>4143</v>
      </c>
      <c r="C4365" s="21" t="s">
        <v>4144</v>
      </c>
      <c r="D4365" s="21" t="s">
        <v>132</v>
      </c>
      <c r="E4365" s="21" t="s">
        <v>2341</v>
      </c>
      <c r="F4365" s="22" t="s">
        <v>3059</v>
      </c>
      <c r="G4365" s="21" t="s">
        <v>101</v>
      </c>
      <c r="H4365" s="21" t="s">
        <v>170</v>
      </c>
      <c r="I4365" s="22"/>
      <c r="J4365" s="22" t="s">
        <v>132</v>
      </c>
      <c r="K4365" s="23">
        <v>174.4</v>
      </c>
      <c r="L4365" s="23">
        <v>72.8</v>
      </c>
      <c r="M4365" s="23">
        <v>62.3</v>
      </c>
      <c r="N4365" s="23">
        <v>442.976</v>
      </c>
      <c r="O4365" s="23">
        <v>184.912</v>
      </c>
      <c r="P4365" s="23">
        <v>158.242</v>
      </c>
      <c r="Q4365" s="24" t="s">
        <v>100</v>
      </c>
      <c r="R4365" s="28">
        <v>6.6</v>
      </c>
      <c r="S4365" s="24" t="s">
        <v>132</v>
      </c>
      <c r="T4365" s="26" t="s">
        <v>100</v>
      </c>
      <c r="U4365" s="27" cm="1">
        <f t="array" ref="U4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4365" s="13"/>
      <c r="W4365" s="13"/>
      <c r="X4365" s="13"/>
      <c r="Y4365" s="13"/>
      <c r="Z4365" s="13"/>
      <c r="AC4365" s="13"/>
      <c r="AD4365" s="13"/>
      <c r="AE4365" s="13"/>
      <c r="AF4365" s="13"/>
      <c r="AG4365" s="13"/>
    </row>
    <row r="4366" hidden="1" spans="1:33">
      <c r="A4366" s="21" t="s">
        <v>4141</v>
      </c>
      <c r="B4366" s="22" t="s">
        <v>4143</v>
      </c>
      <c r="C4366" s="21" t="s">
        <v>4144</v>
      </c>
      <c r="D4366" s="21" t="s">
        <v>132</v>
      </c>
      <c r="E4366" s="21" t="s">
        <v>2341</v>
      </c>
      <c r="F4366" s="22" t="s">
        <v>3186</v>
      </c>
      <c r="G4366" s="21" t="s">
        <v>101</v>
      </c>
      <c r="H4366" s="21" t="s">
        <v>170</v>
      </c>
      <c r="I4366" s="22"/>
      <c r="J4366" s="22" t="s">
        <v>132</v>
      </c>
      <c r="K4366" s="23">
        <v>174.8</v>
      </c>
      <c r="L4366" s="23">
        <v>73.7</v>
      </c>
      <c r="M4366" s="23">
        <v>62.8</v>
      </c>
      <c r="N4366" s="23">
        <v>443.992</v>
      </c>
      <c r="O4366" s="23">
        <v>187.198</v>
      </c>
      <c r="P4366" s="23">
        <v>159.512</v>
      </c>
      <c r="Q4366" s="24" t="s">
        <v>100</v>
      </c>
      <c r="R4366" s="28">
        <v>6.2</v>
      </c>
      <c r="S4366" s="24" t="s">
        <v>132</v>
      </c>
      <c r="T4366" s="26" t="s">
        <v>100</v>
      </c>
      <c r="U4366" s="27" cm="1">
        <f t="array" ref="U4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66" s="13"/>
      <c r="W4366" s="13"/>
      <c r="X4366" s="13"/>
      <c r="Y4366" s="13"/>
      <c r="Z4366" s="13"/>
      <c r="AC4366" s="13"/>
      <c r="AD4366" s="13"/>
      <c r="AE4366" s="13"/>
      <c r="AF4366" s="13"/>
      <c r="AG4366" s="13"/>
    </row>
    <row r="4367" hidden="1" spans="1:33">
      <c r="A4367" s="21" t="s">
        <v>4141</v>
      </c>
      <c r="B4367" s="22" t="s">
        <v>4145</v>
      </c>
      <c r="C4367" s="21" t="s">
        <v>2276</v>
      </c>
      <c r="D4367" s="21" t="s">
        <v>132</v>
      </c>
      <c r="E4367" s="21" t="s">
        <v>2341</v>
      </c>
      <c r="F4367" s="22" t="s">
        <v>3059</v>
      </c>
      <c r="G4367" s="21" t="s">
        <v>101</v>
      </c>
      <c r="H4367" s="21" t="s">
        <v>170</v>
      </c>
      <c r="I4367" s="22"/>
      <c r="J4367" s="22" t="s">
        <v>132</v>
      </c>
      <c r="K4367" s="23">
        <v>174.4</v>
      </c>
      <c r="L4367" s="23">
        <v>72.8</v>
      </c>
      <c r="M4367" s="23">
        <v>62.3</v>
      </c>
      <c r="N4367" s="23">
        <v>442.976</v>
      </c>
      <c r="O4367" s="23">
        <v>184.912</v>
      </c>
      <c r="P4367" s="23">
        <v>158.242</v>
      </c>
      <c r="Q4367" s="24" t="s">
        <v>100</v>
      </c>
      <c r="R4367" s="28">
        <v>6.6</v>
      </c>
      <c r="S4367" s="24" t="s">
        <v>132</v>
      </c>
      <c r="T4367" s="26" t="s">
        <v>100</v>
      </c>
      <c r="U4367" s="27" cm="1">
        <f t="array" ref="U4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4367" s="13"/>
      <c r="W4367" s="13"/>
      <c r="X4367" s="13"/>
      <c r="Y4367" s="13"/>
      <c r="Z4367" s="13"/>
      <c r="AC4367" s="13"/>
      <c r="AD4367" s="13"/>
      <c r="AE4367" s="13"/>
      <c r="AF4367" s="13"/>
      <c r="AG4367" s="13"/>
    </row>
    <row r="4368" hidden="1" spans="1:33">
      <c r="A4368" s="21" t="s">
        <v>4141</v>
      </c>
      <c r="B4368" s="22" t="s">
        <v>4145</v>
      </c>
      <c r="C4368" s="21" t="s">
        <v>2276</v>
      </c>
      <c r="D4368" s="21" t="s">
        <v>132</v>
      </c>
      <c r="E4368" s="21" t="s">
        <v>2341</v>
      </c>
      <c r="F4368" s="22" t="s">
        <v>3186</v>
      </c>
      <c r="G4368" s="21" t="s">
        <v>101</v>
      </c>
      <c r="H4368" s="21" t="s">
        <v>170</v>
      </c>
      <c r="I4368" s="22"/>
      <c r="J4368" s="22" t="s">
        <v>132</v>
      </c>
      <c r="K4368" s="23">
        <v>174.8</v>
      </c>
      <c r="L4368" s="23">
        <v>73.7</v>
      </c>
      <c r="M4368" s="23">
        <v>62.8</v>
      </c>
      <c r="N4368" s="23">
        <v>443.992</v>
      </c>
      <c r="O4368" s="23">
        <v>187.198</v>
      </c>
      <c r="P4368" s="23">
        <v>159.512</v>
      </c>
      <c r="Q4368" s="24" t="s">
        <v>100</v>
      </c>
      <c r="R4368" s="28">
        <v>6.2</v>
      </c>
      <c r="S4368" s="24" t="s">
        <v>132</v>
      </c>
      <c r="T4368" s="26" t="s">
        <v>100</v>
      </c>
      <c r="U4368" s="27" cm="1">
        <f t="array" ref="U4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68" s="13"/>
      <c r="W4368" s="13"/>
      <c r="X4368" s="13"/>
      <c r="Y4368" s="13"/>
      <c r="Z4368" s="13"/>
      <c r="AC4368" s="13"/>
      <c r="AD4368" s="13"/>
      <c r="AE4368" s="13"/>
      <c r="AF4368" s="13"/>
      <c r="AG4368" s="13"/>
    </row>
    <row r="4369" hidden="1" spans="1:33">
      <c r="A4369" s="21" t="s">
        <v>4141</v>
      </c>
      <c r="B4369" s="22" t="s">
        <v>4146</v>
      </c>
      <c r="C4369" s="21" t="s">
        <v>2279</v>
      </c>
      <c r="D4369" s="21" t="s">
        <v>132</v>
      </c>
      <c r="E4369" s="21" t="s">
        <v>2341</v>
      </c>
      <c r="F4369" s="22" t="s">
        <v>2921</v>
      </c>
      <c r="G4369" s="21" t="s">
        <v>41</v>
      </c>
      <c r="H4369" s="21" t="s">
        <v>174</v>
      </c>
      <c r="I4369" s="22"/>
      <c r="J4369" s="22" t="s">
        <v>132</v>
      </c>
      <c r="K4369" s="23">
        <v>185.7</v>
      </c>
      <c r="L4369" s="23">
        <v>71.5</v>
      </c>
      <c r="M4369" s="23">
        <v>55.7</v>
      </c>
      <c r="N4369" s="23">
        <v>471.678</v>
      </c>
      <c r="O4369" s="23">
        <v>181.61</v>
      </c>
      <c r="P4369" s="23">
        <v>141.478</v>
      </c>
      <c r="Q4369" s="24" t="s">
        <v>53</v>
      </c>
      <c r="R4369" s="28">
        <v>7.3</v>
      </c>
      <c r="S4369" s="24" t="s">
        <v>132</v>
      </c>
      <c r="T4369" s="26" t="s">
        <v>53</v>
      </c>
      <c r="U4369" s="27" cm="1">
        <f t="array" ref="U4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369" s="13"/>
      <c r="W4369" s="13"/>
      <c r="X4369" s="13"/>
      <c r="Y4369" s="13"/>
      <c r="Z4369" s="13"/>
      <c r="AC4369" s="13"/>
      <c r="AD4369" s="13"/>
      <c r="AE4369" s="13"/>
      <c r="AF4369" s="13"/>
      <c r="AG4369" s="13"/>
    </row>
    <row r="4370" hidden="1" spans="1:33">
      <c r="A4370" s="21" t="s">
        <v>4141</v>
      </c>
      <c r="B4370" s="22" t="s">
        <v>4146</v>
      </c>
      <c r="C4370" s="21" t="s">
        <v>2279</v>
      </c>
      <c r="D4370" s="21" t="s">
        <v>132</v>
      </c>
      <c r="E4370" s="21" t="s">
        <v>2341</v>
      </c>
      <c r="F4370" s="22" t="s">
        <v>3103</v>
      </c>
      <c r="G4370" s="21" t="s">
        <v>41</v>
      </c>
      <c r="H4370" s="21" t="s">
        <v>174</v>
      </c>
      <c r="I4370" s="22"/>
      <c r="J4370" s="22" t="s">
        <v>132</v>
      </c>
      <c r="K4370" s="23">
        <v>185.7</v>
      </c>
      <c r="L4370" s="23">
        <v>71.5</v>
      </c>
      <c r="M4370" s="23">
        <v>56.3</v>
      </c>
      <c r="N4370" s="23">
        <v>471.678</v>
      </c>
      <c r="O4370" s="23">
        <v>181.61</v>
      </c>
      <c r="P4370" s="23">
        <v>143.002</v>
      </c>
      <c r="Q4370" s="24" t="s">
        <v>53</v>
      </c>
      <c r="R4370" s="28">
        <v>7.3</v>
      </c>
      <c r="S4370" s="24" t="s">
        <v>132</v>
      </c>
      <c r="T4370" s="26" t="s">
        <v>53</v>
      </c>
      <c r="U4370" s="27" cm="1">
        <f t="array" ref="U4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370" s="13"/>
      <c r="W4370" s="13"/>
      <c r="X4370" s="13"/>
      <c r="Y4370" s="13"/>
      <c r="Z4370" s="13"/>
      <c r="AC4370" s="13"/>
      <c r="AD4370" s="13"/>
      <c r="AE4370" s="13"/>
      <c r="AF4370" s="13"/>
      <c r="AG4370" s="13"/>
    </row>
    <row r="4371" hidden="1" spans="1:33">
      <c r="A4371" s="21" t="s">
        <v>4141</v>
      </c>
      <c r="B4371" s="22" t="s">
        <v>4146</v>
      </c>
      <c r="C4371" s="21" t="s">
        <v>2279</v>
      </c>
      <c r="D4371" s="21" t="s">
        <v>132</v>
      </c>
      <c r="E4371" s="21" t="s">
        <v>2345</v>
      </c>
      <c r="F4371" s="22" t="s">
        <v>2897</v>
      </c>
      <c r="G4371" s="21" t="s">
        <v>41</v>
      </c>
      <c r="H4371" s="21" t="s">
        <v>174</v>
      </c>
      <c r="I4371" s="22"/>
      <c r="J4371" s="22" t="s">
        <v>132</v>
      </c>
      <c r="K4371" s="23">
        <v>180.4</v>
      </c>
      <c r="L4371" s="23">
        <v>71.7</v>
      </c>
      <c r="M4371" s="23">
        <v>55.1</v>
      </c>
      <c r="N4371" s="23">
        <v>458.216</v>
      </c>
      <c r="O4371" s="23">
        <v>182.118</v>
      </c>
      <c r="P4371" s="23">
        <v>139.954</v>
      </c>
      <c r="Q4371" s="24" t="s">
        <v>49</v>
      </c>
      <c r="R4371" s="28">
        <v>4.6</v>
      </c>
      <c r="S4371" s="24" t="s">
        <v>132</v>
      </c>
      <c r="T4371" s="26" t="s">
        <v>49</v>
      </c>
      <c r="U4371" s="27" cm="1">
        <f t="array" ref="U4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1" s="13"/>
      <c r="W4371" s="13"/>
      <c r="X4371" s="13"/>
      <c r="Y4371" s="13"/>
      <c r="Z4371" s="13"/>
      <c r="AC4371" s="13"/>
      <c r="AD4371" s="13"/>
      <c r="AE4371" s="13"/>
      <c r="AF4371" s="13"/>
      <c r="AG4371" s="13"/>
    </row>
    <row r="4372" hidden="1" spans="1:33">
      <c r="A4372" s="21" t="s">
        <v>4141</v>
      </c>
      <c r="B4372" s="22" t="s">
        <v>4146</v>
      </c>
      <c r="C4372" s="21" t="s">
        <v>2279</v>
      </c>
      <c r="D4372" s="21"/>
      <c r="E4372" s="21" t="s">
        <v>2345</v>
      </c>
      <c r="F4372" s="22" t="s">
        <v>2869</v>
      </c>
      <c r="G4372" s="21" t="s">
        <v>41</v>
      </c>
      <c r="H4372" s="21" t="s">
        <v>174</v>
      </c>
      <c r="I4372" s="22"/>
      <c r="J4372" s="22"/>
      <c r="K4372" s="23">
        <v>180.4</v>
      </c>
      <c r="L4372" s="23">
        <v>72.3</v>
      </c>
      <c r="M4372" s="23">
        <v>55.1</v>
      </c>
      <c r="N4372" s="23">
        <v>458.216</v>
      </c>
      <c r="O4372" s="23">
        <v>183.642</v>
      </c>
      <c r="P4372" s="23">
        <v>139.954</v>
      </c>
      <c r="Q4372" s="24" t="s">
        <v>49</v>
      </c>
      <c r="R4372" s="28">
        <v>4.6</v>
      </c>
      <c r="S4372" s="24" t="s">
        <v>132</v>
      </c>
      <c r="T4372" s="26" t="s">
        <v>49</v>
      </c>
      <c r="U4372" s="27" cm="1">
        <f t="array" ref="U4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2" s="13"/>
      <c r="W4372" s="13"/>
      <c r="X4372" s="13"/>
      <c r="Y4372" s="13"/>
      <c r="Z4372" s="13"/>
      <c r="AC4372" s="13"/>
      <c r="AD4372" s="13"/>
      <c r="AE4372" s="13"/>
      <c r="AF4372" s="13"/>
      <c r="AG4372" s="13"/>
    </row>
    <row r="4373" hidden="1" spans="1:33">
      <c r="A4373" s="21" t="s">
        <v>4141</v>
      </c>
      <c r="B4373" s="22" t="s">
        <v>4146</v>
      </c>
      <c r="C4373" s="21" t="s">
        <v>2279</v>
      </c>
      <c r="D4373" s="21" t="s">
        <v>132</v>
      </c>
      <c r="E4373" s="21" t="s">
        <v>2345</v>
      </c>
      <c r="F4373" s="22" t="s">
        <v>2829</v>
      </c>
      <c r="G4373" s="21" t="s">
        <v>41</v>
      </c>
      <c r="H4373" s="21" t="s">
        <v>174</v>
      </c>
      <c r="I4373" s="22"/>
      <c r="J4373" s="22" t="s">
        <v>132</v>
      </c>
      <c r="K4373" s="23">
        <v>181.7</v>
      </c>
      <c r="L4373" s="23">
        <v>72.3</v>
      </c>
      <c r="M4373" s="23">
        <v>55.1</v>
      </c>
      <c r="N4373" s="23">
        <v>461.518</v>
      </c>
      <c r="O4373" s="23">
        <v>183.642</v>
      </c>
      <c r="P4373" s="23">
        <v>139.954</v>
      </c>
      <c r="Q4373" s="24" t="s">
        <v>49</v>
      </c>
      <c r="R4373" s="28">
        <v>3.3</v>
      </c>
      <c r="S4373" s="24" t="s">
        <v>132</v>
      </c>
      <c r="T4373" s="26" t="s">
        <v>49</v>
      </c>
      <c r="U4373" s="27" cm="1">
        <f t="array" ref="U4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373" s="13"/>
      <c r="W4373" s="13"/>
      <c r="X4373" s="13"/>
      <c r="Y4373" s="13"/>
      <c r="Z4373" s="13"/>
      <c r="AC4373" s="13"/>
      <c r="AD4373" s="13"/>
      <c r="AE4373" s="13"/>
      <c r="AF4373" s="13"/>
      <c r="AG4373" s="13"/>
    </row>
    <row r="4374" hidden="1" spans="1:33">
      <c r="A4374" s="21" t="s">
        <v>4141</v>
      </c>
      <c r="B4374" s="22" t="s">
        <v>4146</v>
      </c>
      <c r="C4374" s="21" t="s">
        <v>2279</v>
      </c>
      <c r="D4374" s="21"/>
      <c r="E4374" s="21" t="s">
        <v>2345</v>
      </c>
      <c r="F4374" s="22" t="s">
        <v>2554</v>
      </c>
      <c r="G4374" s="21" t="s">
        <v>41</v>
      </c>
      <c r="H4374" s="21" t="s">
        <v>174</v>
      </c>
      <c r="I4374" s="22"/>
      <c r="J4374" s="22"/>
      <c r="K4374" s="23">
        <v>180.4</v>
      </c>
      <c r="L4374" s="23">
        <v>72.3</v>
      </c>
      <c r="M4374" s="23">
        <v>55.1</v>
      </c>
      <c r="N4374" s="23">
        <v>458.216</v>
      </c>
      <c r="O4374" s="23">
        <v>183.642</v>
      </c>
      <c r="P4374" s="23">
        <v>139.954</v>
      </c>
      <c r="Q4374" s="24" t="s">
        <v>49</v>
      </c>
      <c r="R4374" s="28">
        <v>4.6</v>
      </c>
      <c r="S4374" s="24" t="s">
        <v>132</v>
      </c>
      <c r="T4374" s="26" t="s">
        <v>49</v>
      </c>
      <c r="U4374" s="27" cm="1">
        <f t="array" ref="U4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4" s="13"/>
      <c r="W4374" s="13"/>
      <c r="X4374" s="13"/>
      <c r="Y4374" s="13"/>
      <c r="Z4374" s="13"/>
      <c r="AC4374" s="13"/>
      <c r="AD4374" s="13"/>
      <c r="AE4374" s="13"/>
      <c r="AF4374" s="13"/>
      <c r="AG4374" s="13"/>
    </row>
    <row r="4375" hidden="1" spans="1:33">
      <c r="A4375" s="21" t="s">
        <v>4141</v>
      </c>
      <c r="B4375" s="22" t="s">
        <v>4147</v>
      </c>
      <c r="C4375" s="21" t="s">
        <v>2281</v>
      </c>
      <c r="D4375" s="21" t="s">
        <v>132</v>
      </c>
      <c r="E4375" s="21" t="s">
        <v>2341</v>
      </c>
      <c r="F4375" s="22" t="s">
        <v>2342</v>
      </c>
      <c r="G4375" s="21" t="s">
        <v>101</v>
      </c>
      <c r="H4375" s="21" t="s">
        <v>470</v>
      </c>
      <c r="I4375" s="22"/>
      <c r="J4375" s="22" t="s">
        <v>132</v>
      </c>
      <c r="K4375" s="23">
        <v>174.8</v>
      </c>
      <c r="L4375" s="23">
        <v>73.7</v>
      </c>
      <c r="M4375" s="23">
        <v>62.8</v>
      </c>
      <c r="N4375" s="23">
        <v>443.992</v>
      </c>
      <c r="O4375" s="23">
        <v>187.198</v>
      </c>
      <c r="P4375" s="23">
        <v>159.512</v>
      </c>
      <c r="Q4375" s="24" t="s">
        <v>100</v>
      </c>
      <c r="R4375" s="28">
        <v>6.2</v>
      </c>
      <c r="S4375" s="24" t="s">
        <v>132</v>
      </c>
      <c r="T4375" s="26" t="s">
        <v>100</v>
      </c>
      <c r="U4375" s="27" cm="1">
        <f t="array" ref="U4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75" s="13"/>
      <c r="W4375" s="13"/>
      <c r="X4375" s="13"/>
      <c r="Y4375" s="13"/>
      <c r="Z4375" s="13"/>
      <c r="AC4375" s="13"/>
      <c r="AD4375" s="13"/>
      <c r="AE4375" s="13"/>
      <c r="AF4375" s="13"/>
      <c r="AG4375" s="13"/>
    </row>
    <row r="4376" hidden="1" spans="1:33">
      <c r="A4376" s="21" t="s">
        <v>4141</v>
      </c>
      <c r="B4376" s="22" t="s">
        <v>4148</v>
      </c>
      <c r="C4376" s="21" t="s">
        <v>2283</v>
      </c>
      <c r="D4376" s="21" t="s">
        <v>132</v>
      </c>
      <c r="E4376" s="21" t="s">
        <v>2341</v>
      </c>
      <c r="F4376" s="22" t="s">
        <v>3061</v>
      </c>
      <c r="G4376" s="21" t="s">
        <v>101</v>
      </c>
      <c r="H4376" s="21" t="s">
        <v>131</v>
      </c>
      <c r="I4376" s="22"/>
      <c r="J4376" s="22" t="s">
        <v>132</v>
      </c>
      <c r="K4376" s="23">
        <v>166.7</v>
      </c>
      <c r="L4376" s="23">
        <v>72.4</v>
      </c>
      <c r="M4376" s="23">
        <v>61.2</v>
      </c>
      <c r="N4376" s="23">
        <v>423.418</v>
      </c>
      <c r="O4376" s="23">
        <v>183.896</v>
      </c>
      <c r="P4376" s="23">
        <v>155.448</v>
      </c>
      <c r="Q4376" s="24" t="s">
        <v>100</v>
      </c>
      <c r="R4376" s="28">
        <v>14.3</v>
      </c>
      <c r="S4376" s="24" t="s">
        <v>132</v>
      </c>
      <c r="T4376" s="26" t="s">
        <v>100</v>
      </c>
      <c r="U4376" s="27" cm="1">
        <f t="array" ref="U4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4376" s="13"/>
      <c r="W4376" s="13"/>
      <c r="X4376" s="13"/>
      <c r="Y4376" s="13"/>
      <c r="Z4376" s="13"/>
      <c r="AC4376" s="13"/>
      <c r="AD4376" s="13"/>
      <c r="AE4376" s="13"/>
      <c r="AF4376" s="13"/>
      <c r="AG4376" s="13"/>
    </row>
    <row r="4377" hidden="1" spans="1:33">
      <c r="A4377" s="21" t="s">
        <v>4141</v>
      </c>
      <c r="B4377" s="22" t="s">
        <v>4148</v>
      </c>
      <c r="C4377" s="21" t="s">
        <v>4149</v>
      </c>
      <c r="D4377" s="21" t="s">
        <v>132</v>
      </c>
      <c r="E4377" s="21" t="s">
        <v>2341</v>
      </c>
      <c r="F4377" s="22" t="s">
        <v>2614</v>
      </c>
      <c r="G4377" s="21" t="s">
        <v>101</v>
      </c>
      <c r="H4377" s="21" t="s">
        <v>131</v>
      </c>
      <c r="I4377" s="22"/>
      <c r="J4377" s="22" t="s">
        <v>132</v>
      </c>
      <c r="K4377" s="23">
        <v>166.7</v>
      </c>
      <c r="L4377" s="23">
        <v>72.8</v>
      </c>
      <c r="M4377" s="23">
        <v>61.7</v>
      </c>
      <c r="N4377" s="23">
        <v>423.418</v>
      </c>
      <c r="O4377" s="23">
        <v>184.912</v>
      </c>
      <c r="P4377" s="23">
        <v>156.718</v>
      </c>
      <c r="Q4377" s="24" t="s">
        <v>100</v>
      </c>
      <c r="R4377" s="28">
        <v>14.3</v>
      </c>
      <c r="S4377" s="24" t="s">
        <v>132</v>
      </c>
      <c r="T4377" s="26" t="s">
        <v>100</v>
      </c>
      <c r="U4377" s="27" cm="1">
        <f t="array" ref="U4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4377" s="13"/>
      <c r="W4377" s="13"/>
      <c r="X4377" s="13"/>
      <c r="Y4377" s="13"/>
      <c r="Z4377" s="13"/>
      <c r="AC4377" s="13"/>
      <c r="AD4377" s="13"/>
      <c r="AE4377" s="13"/>
      <c r="AF4377" s="13"/>
      <c r="AG4377" s="13"/>
    </row>
    <row r="4378" hidden="1" spans="1:33">
      <c r="A4378" s="21" t="s">
        <v>4141</v>
      </c>
      <c r="B4378" s="22" t="s">
        <v>4150</v>
      </c>
      <c r="C4378" s="21" t="s">
        <v>2286</v>
      </c>
      <c r="D4378" s="21" t="s">
        <v>132</v>
      </c>
      <c r="E4378" s="21" t="s">
        <v>2341</v>
      </c>
      <c r="F4378" s="22" t="s">
        <v>2342</v>
      </c>
      <c r="G4378" s="21" t="s">
        <v>101</v>
      </c>
      <c r="H4378" s="21" t="s">
        <v>131</v>
      </c>
      <c r="I4378" s="22"/>
      <c r="J4378" s="22" t="s">
        <v>132</v>
      </c>
      <c r="K4378" s="23">
        <v>174.8</v>
      </c>
      <c r="L4378" s="23">
        <v>73.7</v>
      </c>
      <c r="M4378" s="23">
        <v>65</v>
      </c>
      <c r="N4378" s="23">
        <v>443.992</v>
      </c>
      <c r="O4378" s="23">
        <v>187.198</v>
      </c>
      <c r="P4378" s="23">
        <v>165.1</v>
      </c>
      <c r="Q4378" s="24" t="s">
        <v>100</v>
      </c>
      <c r="R4378" s="28">
        <v>6.2</v>
      </c>
      <c r="S4378" s="24" t="s">
        <v>132</v>
      </c>
      <c r="T4378" s="26" t="s">
        <v>100</v>
      </c>
      <c r="U4378" s="27" cm="1">
        <f t="array" ref="U4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78" s="13"/>
      <c r="W4378" s="13"/>
      <c r="X4378" s="13"/>
      <c r="Y4378" s="13"/>
      <c r="Z4378" s="13"/>
      <c r="AC4378" s="13"/>
      <c r="AD4378" s="13"/>
      <c r="AE4378" s="13"/>
      <c r="AF4378" s="13"/>
      <c r="AG4378" s="13"/>
    </row>
    <row r="4379" hidden="1" spans="1:33">
      <c r="A4379" s="21" t="s">
        <v>4141</v>
      </c>
      <c r="B4379" s="22" t="s">
        <v>4151</v>
      </c>
      <c r="C4379" s="21" t="s">
        <v>2288</v>
      </c>
      <c r="D4379" s="21" t="s">
        <v>132</v>
      </c>
      <c r="E4379" s="21" t="s">
        <v>2341</v>
      </c>
      <c r="F4379" s="22" t="s">
        <v>2342</v>
      </c>
      <c r="G4379" s="21" t="s">
        <v>101</v>
      </c>
      <c r="H4379" s="21" t="s">
        <v>131</v>
      </c>
      <c r="I4379" s="22"/>
      <c r="J4379" s="22" t="s">
        <v>132</v>
      </c>
      <c r="K4379" s="23">
        <v>198.3</v>
      </c>
      <c r="L4379" s="23">
        <v>77.3</v>
      </c>
      <c r="M4379" s="23">
        <v>68.8</v>
      </c>
      <c r="N4379" s="23">
        <v>503.682</v>
      </c>
      <c r="O4379" s="23">
        <v>196.342</v>
      </c>
      <c r="P4379" s="23">
        <v>174.752</v>
      </c>
      <c r="Q4379" s="24" t="s">
        <v>109</v>
      </c>
      <c r="R4379" s="28">
        <v>2.7</v>
      </c>
      <c r="S4379" s="24" t="s">
        <v>132</v>
      </c>
      <c r="T4379" s="26" t="s">
        <v>109</v>
      </c>
      <c r="U4379" s="27" cm="1">
        <f t="array" ref="U4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379" s="13"/>
      <c r="W4379" s="13"/>
      <c r="X4379" s="13"/>
      <c r="Y4379" s="13"/>
      <c r="Z4379" s="13"/>
      <c r="AC4379" s="13"/>
      <c r="AD4379" s="13"/>
      <c r="AE4379" s="13"/>
      <c r="AF4379" s="13"/>
      <c r="AG4379" s="13"/>
    </row>
    <row r="4380" hidden="1" spans="1:33">
      <c r="A4380" s="21" t="s">
        <v>4141</v>
      </c>
      <c r="B4380" s="22" t="s">
        <v>4152</v>
      </c>
      <c r="C4380" s="21" t="s">
        <v>132</v>
      </c>
      <c r="D4380" s="21" t="s">
        <v>132</v>
      </c>
      <c r="E4380" s="21" t="s">
        <v>2341</v>
      </c>
      <c r="F4380" s="22" t="s">
        <v>3041</v>
      </c>
      <c r="G4380" s="21" t="s">
        <v>92</v>
      </c>
      <c r="H4380" s="21" t="s">
        <v>138</v>
      </c>
      <c r="I4380" s="22"/>
      <c r="J4380" s="22" t="s">
        <v>132</v>
      </c>
      <c r="K4380" s="23">
        <v>176.4</v>
      </c>
      <c r="L4380" s="23">
        <v>67.7</v>
      </c>
      <c r="M4380" s="23">
        <v>55.5</v>
      </c>
      <c r="N4380" s="23">
        <v>448.056</v>
      </c>
      <c r="O4380" s="23">
        <v>171.958</v>
      </c>
      <c r="P4380" s="23">
        <v>140.97</v>
      </c>
      <c r="Q4380" s="24" t="s">
        <v>91</v>
      </c>
      <c r="R4380" s="28">
        <v>8.6</v>
      </c>
      <c r="S4380" s="24" t="s">
        <v>132</v>
      </c>
      <c r="T4380" s="26" t="s">
        <v>91</v>
      </c>
      <c r="U4380" s="27" cm="1">
        <f t="array" ref="U4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4380" s="13"/>
      <c r="W4380" s="13"/>
      <c r="X4380" s="13"/>
      <c r="Y4380" s="13"/>
      <c r="Z4380" s="13"/>
      <c r="AC4380" s="13"/>
      <c r="AD4380" s="13"/>
      <c r="AE4380" s="13"/>
      <c r="AF4380" s="13"/>
      <c r="AG4380" s="13"/>
    </row>
    <row r="4381" hidden="1" spans="1:33">
      <c r="A4381" s="21" t="s">
        <v>4141</v>
      </c>
      <c r="B4381" s="22" t="s">
        <v>4152</v>
      </c>
      <c r="C4381" s="21" t="s">
        <v>132</v>
      </c>
      <c r="D4381" s="21" t="s">
        <v>132</v>
      </c>
      <c r="E4381" s="21" t="s">
        <v>2341</v>
      </c>
      <c r="F4381" s="22" t="s">
        <v>2346</v>
      </c>
      <c r="G4381" s="21" t="s">
        <v>92</v>
      </c>
      <c r="H4381" s="21" t="s">
        <v>138</v>
      </c>
      <c r="I4381" s="22"/>
      <c r="J4381" s="22" t="s">
        <v>132</v>
      </c>
      <c r="K4381" s="23">
        <v>177.8</v>
      </c>
      <c r="L4381" s="23">
        <v>67.6</v>
      </c>
      <c r="M4381" s="23">
        <v>56</v>
      </c>
      <c r="N4381" s="23">
        <v>451.612</v>
      </c>
      <c r="O4381" s="23">
        <v>171.704</v>
      </c>
      <c r="P4381" s="23">
        <v>142.24</v>
      </c>
      <c r="Q4381" s="24" t="s">
        <v>91</v>
      </c>
      <c r="R4381" s="28">
        <v>7.2</v>
      </c>
      <c r="S4381" s="24" t="s">
        <v>132</v>
      </c>
      <c r="T4381" s="26" t="s">
        <v>91</v>
      </c>
      <c r="U4381" s="27" cm="1">
        <f t="array" ref="U4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4381" s="13"/>
      <c r="W4381" s="13"/>
      <c r="X4381" s="13"/>
      <c r="Y4381" s="13"/>
      <c r="Z4381" s="13"/>
      <c r="AC4381" s="13"/>
      <c r="AD4381" s="13"/>
      <c r="AE4381" s="13"/>
      <c r="AF4381" s="13"/>
      <c r="AG4381" s="13"/>
    </row>
    <row r="4382" hidden="1" spans="1:33">
      <c r="A4382" s="21" t="s">
        <v>4141</v>
      </c>
      <c r="B4382" s="22" t="s">
        <v>4152</v>
      </c>
      <c r="C4382" s="21" t="s">
        <v>132</v>
      </c>
      <c r="D4382" s="21" t="s">
        <v>132</v>
      </c>
      <c r="E4382" s="21" t="s">
        <v>2345</v>
      </c>
      <c r="F4382" s="22" t="s">
        <v>2767</v>
      </c>
      <c r="G4382" s="21" t="s">
        <v>92</v>
      </c>
      <c r="H4382" s="21" t="s">
        <v>138</v>
      </c>
      <c r="I4382" s="22"/>
      <c r="J4382" s="22"/>
      <c r="K4382" s="23">
        <v>175.9</v>
      </c>
      <c r="L4382" s="23">
        <v>69.7</v>
      </c>
      <c r="M4382" s="23">
        <v>57.2</v>
      </c>
      <c r="N4382" s="23">
        <v>446.786</v>
      </c>
      <c r="O4382" s="23">
        <v>177.038</v>
      </c>
      <c r="P4382" s="23">
        <v>145.288</v>
      </c>
      <c r="Q4382" s="24" t="s">
        <v>91</v>
      </c>
      <c r="R4382" s="28">
        <v>9.1</v>
      </c>
      <c r="S4382" s="24" t="s">
        <v>132</v>
      </c>
      <c r="T4382" s="26" t="s">
        <v>91</v>
      </c>
      <c r="U4382" s="27" cm="1">
        <f t="array" ref="U4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382" s="13"/>
      <c r="W4382" s="13"/>
      <c r="X4382" s="13"/>
      <c r="Y4382" s="13"/>
      <c r="Z4382" s="13"/>
      <c r="AC4382" s="13"/>
      <c r="AD4382" s="13"/>
      <c r="AE4382" s="13"/>
      <c r="AF4382" s="13"/>
      <c r="AG4382" s="13"/>
    </row>
    <row r="4383" hidden="1" spans="1:33">
      <c r="A4383" s="21" t="s">
        <v>4141</v>
      </c>
      <c r="B4383" s="22" t="s">
        <v>4152</v>
      </c>
      <c r="C4383" s="21" t="s">
        <v>132</v>
      </c>
      <c r="D4383" s="21" t="s">
        <v>132</v>
      </c>
      <c r="E4383" s="21" t="s">
        <v>2345</v>
      </c>
      <c r="F4383" s="22" t="s">
        <v>2550</v>
      </c>
      <c r="G4383" s="21" t="s">
        <v>92</v>
      </c>
      <c r="H4383" s="21" t="s">
        <v>138</v>
      </c>
      <c r="I4383" s="22"/>
      <c r="J4383" s="22"/>
      <c r="K4383" s="23">
        <v>176.2</v>
      </c>
      <c r="L4383" s="23">
        <v>69.7</v>
      </c>
      <c r="M4383" s="23">
        <v>57.2</v>
      </c>
      <c r="N4383" s="23">
        <v>447.548</v>
      </c>
      <c r="O4383" s="23">
        <v>177.038</v>
      </c>
      <c r="P4383" s="23">
        <v>145.288</v>
      </c>
      <c r="Q4383" s="24" t="s">
        <v>91</v>
      </c>
      <c r="R4383" s="28">
        <v>8.8</v>
      </c>
      <c r="S4383" s="24" t="s">
        <v>132</v>
      </c>
      <c r="T4383" s="26" t="s">
        <v>91</v>
      </c>
      <c r="U4383" s="27" cm="1">
        <f t="array" ref="U4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4383" s="13"/>
      <c r="W4383" s="13"/>
      <c r="X4383" s="13"/>
      <c r="Y4383" s="13"/>
      <c r="Z4383" s="13"/>
      <c r="AC4383" s="13"/>
      <c r="AD4383" s="13"/>
      <c r="AE4383" s="13"/>
      <c r="AF4383" s="13"/>
      <c r="AG4383" s="13"/>
    </row>
    <row r="4384" hidden="1" spans="1:33">
      <c r="A4384" s="21" t="s">
        <v>4141</v>
      </c>
      <c r="B4384" s="22" t="s">
        <v>4153</v>
      </c>
      <c r="C4384" s="21" t="s">
        <v>132</v>
      </c>
      <c r="D4384" s="21" t="s">
        <v>132</v>
      </c>
      <c r="E4384" s="21" t="s">
        <v>2341</v>
      </c>
      <c r="F4384" s="22" t="s">
        <v>2365</v>
      </c>
      <c r="G4384" s="21" t="s">
        <v>92</v>
      </c>
      <c r="H4384" s="21" t="s">
        <v>138</v>
      </c>
      <c r="I4384" s="22"/>
      <c r="J4384" s="22"/>
      <c r="K4384" s="23">
        <v>180.2</v>
      </c>
      <c r="L4384" s="23">
        <v>71</v>
      </c>
      <c r="M4384" s="23">
        <v>56.2</v>
      </c>
      <c r="N4384" s="23">
        <v>457.708</v>
      </c>
      <c r="O4384" s="23">
        <v>180.34</v>
      </c>
      <c r="P4384" s="23">
        <v>142.748</v>
      </c>
      <c r="Q4384" s="24" t="s">
        <v>91</v>
      </c>
      <c r="R4384" s="28">
        <v>4.8</v>
      </c>
      <c r="S4384" s="24" t="s">
        <v>132</v>
      </c>
      <c r="T4384" s="26" t="s">
        <v>91</v>
      </c>
      <c r="U4384" s="27" cm="1">
        <f t="array" ref="U4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84" s="13"/>
      <c r="W4384" s="13"/>
      <c r="X4384" s="13"/>
      <c r="Y4384" s="13"/>
      <c r="Z4384" s="13"/>
      <c r="AC4384" s="13"/>
      <c r="AD4384" s="13"/>
      <c r="AE4384" s="13"/>
      <c r="AF4384" s="13"/>
      <c r="AG4384" s="13"/>
    </row>
    <row r="4385" hidden="1" spans="1:33">
      <c r="A4385" s="21" t="s">
        <v>4141</v>
      </c>
      <c r="B4385" s="22" t="s">
        <v>4153</v>
      </c>
      <c r="C4385" s="21" t="s">
        <v>132</v>
      </c>
      <c r="D4385" s="21" t="s">
        <v>132</v>
      </c>
      <c r="E4385" s="21" t="s">
        <v>2341</v>
      </c>
      <c r="F4385" s="22" t="s">
        <v>3451</v>
      </c>
      <c r="G4385" s="21" t="s">
        <v>92</v>
      </c>
      <c r="H4385" s="21" t="s">
        <v>138</v>
      </c>
      <c r="I4385" s="22"/>
      <c r="J4385" s="22"/>
      <c r="K4385" s="23">
        <v>181.2</v>
      </c>
      <c r="L4385" s="23">
        <v>71.4</v>
      </c>
      <c r="M4385" s="23">
        <v>56.2</v>
      </c>
      <c r="N4385" s="23">
        <v>460.248</v>
      </c>
      <c r="O4385" s="23">
        <v>181.356</v>
      </c>
      <c r="P4385" s="23">
        <v>142.748</v>
      </c>
      <c r="Q4385" s="24" t="s">
        <v>91</v>
      </c>
      <c r="R4385" s="28">
        <v>3.8</v>
      </c>
      <c r="S4385" s="24" t="s">
        <v>132</v>
      </c>
      <c r="T4385" s="26" t="s">
        <v>91</v>
      </c>
      <c r="U4385" s="27" cm="1">
        <f t="array" ref="U4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385" s="13"/>
      <c r="W4385" s="13"/>
      <c r="X4385" s="13"/>
      <c r="Y4385" s="13"/>
      <c r="Z4385" s="13"/>
      <c r="AC4385" s="13"/>
      <c r="AD4385" s="13"/>
      <c r="AE4385" s="13"/>
      <c r="AF4385" s="13"/>
      <c r="AG4385" s="13"/>
    </row>
    <row r="4386" hidden="1" spans="1:33">
      <c r="A4386" s="21" t="s">
        <v>4141</v>
      </c>
      <c r="B4386" s="22" t="s">
        <v>4153</v>
      </c>
      <c r="C4386" s="21" t="s">
        <v>132</v>
      </c>
      <c r="D4386" s="21" t="s">
        <v>132</v>
      </c>
      <c r="E4386" s="21" t="s">
        <v>2345</v>
      </c>
      <c r="F4386" s="22" t="s">
        <v>2829</v>
      </c>
      <c r="G4386" s="21" t="s">
        <v>92</v>
      </c>
      <c r="H4386" s="21" t="s">
        <v>138</v>
      </c>
      <c r="I4386" s="22"/>
      <c r="J4386" s="22"/>
      <c r="K4386" s="23">
        <v>182</v>
      </c>
      <c r="L4386" s="23">
        <v>73.4</v>
      </c>
      <c r="M4386" s="23">
        <v>58.4</v>
      </c>
      <c r="N4386" s="23">
        <v>462.28</v>
      </c>
      <c r="O4386" s="23">
        <v>186.436</v>
      </c>
      <c r="P4386" s="23">
        <v>148.336</v>
      </c>
      <c r="Q4386" s="24" t="s">
        <v>91</v>
      </c>
      <c r="R4386" s="28">
        <v>3</v>
      </c>
      <c r="S4386" s="24" t="s">
        <v>132</v>
      </c>
      <c r="T4386" s="26" t="s">
        <v>91</v>
      </c>
      <c r="U4386" s="27" cm="1">
        <f t="array" ref="U4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386" s="13"/>
      <c r="W4386" s="13"/>
      <c r="X4386" s="13"/>
      <c r="Y4386" s="13"/>
      <c r="Z4386" s="13"/>
      <c r="AC4386" s="13"/>
      <c r="AD4386" s="13"/>
      <c r="AE4386" s="13"/>
      <c r="AF4386" s="13"/>
      <c r="AG4386" s="13"/>
    </row>
    <row r="4387" hidden="1" spans="1:33">
      <c r="A4387" s="21" t="s">
        <v>4141</v>
      </c>
      <c r="B4387" s="22" t="s">
        <v>4153</v>
      </c>
      <c r="C4387" s="21" t="s">
        <v>2291</v>
      </c>
      <c r="D4387" s="21" t="s">
        <v>132</v>
      </c>
      <c r="E4387" s="21" t="s">
        <v>2345</v>
      </c>
      <c r="F4387" s="22" t="s">
        <v>2482</v>
      </c>
      <c r="G4387" s="21" t="s">
        <v>92</v>
      </c>
      <c r="H4387" s="21" t="s">
        <v>138</v>
      </c>
      <c r="I4387" s="22"/>
      <c r="J4387" s="22"/>
      <c r="K4387" s="23">
        <v>182.5</v>
      </c>
      <c r="L4387" s="23">
        <v>73.4</v>
      </c>
      <c r="M4387" s="23">
        <v>58.4</v>
      </c>
      <c r="N4387" s="23">
        <v>463.55</v>
      </c>
      <c r="O4387" s="23">
        <v>186.436</v>
      </c>
      <c r="P4387" s="23">
        <v>148.336</v>
      </c>
      <c r="Q4387" s="24" t="s">
        <v>91</v>
      </c>
      <c r="R4387" s="28">
        <v>2.5</v>
      </c>
      <c r="S4387" s="24" t="s">
        <v>132</v>
      </c>
      <c r="T4387" s="26" t="s">
        <v>91</v>
      </c>
      <c r="U4387" s="27" cm="1">
        <f t="array" ref="U4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387" s="13"/>
      <c r="W4387" s="13"/>
      <c r="X4387" s="13"/>
      <c r="Y4387" s="13"/>
      <c r="Z4387" s="13"/>
      <c r="AC4387" s="13"/>
      <c r="AD4387" s="13"/>
      <c r="AE4387" s="13"/>
      <c r="AF4387" s="13"/>
      <c r="AG4387" s="13"/>
    </row>
    <row r="4388" hidden="1" spans="1:33">
      <c r="A4388" s="21" t="s">
        <v>4141</v>
      </c>
      <c r="B4388" s="22" t="s">
        <v>4153</v>
      </c>
      <c r="C4388" s="21" t="s">
        <v>132</v>
      </c>
      <c r="D4388" s="21" t="s">
        <v>132</v>
      </c>
      <c r="E4388" s="21" t="s">
        <v>2354</v>
      </c>
      <c r="F4388" s="22" t="s">
        <v>2485</v>
      </c>
      <c r="G4388" s="21" t="s">
        <v>92</v>
      </c>
      <c r="H4388" s="21" t="s">
        <v>138</v>
      </c>
      <c r="I4388" s="22"/>
      <c r="J4388" s="22"/>
      <c r="K4388" s="23">
        <v>188.1</v>
      </c>
      <c r="L4388" s="23">
        <v>72.8</v>
      </c>
      <c r="M4388" s="23">
        <v>56.6</v>
      </c>
      <c r="N4388" s="23">
        <v>477.774</v>
      </c>
      <c r="O4388" s="23">
        <v>184.912</v>
      </c>
      <c r="P4388" s="23">
        <v>143.764</v>
      </c>
      <c r="Q4388" s="24" t="s">
        <v>94</v>
      </c>
      <c r="R4388" s="28">
        <v>3.8</v>
      </c>
      <c r="S4388" s="24" t="s">
        <v>132</v>
      </c>
      <c r="T4388" s="26" t="s">
        <v>94</v>
      </c>
      <c r="U4388" s="27" cm="1">
        <f t="array" ref="U4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388" s="13"/>
      <c r="W4388" s="13"/>
      <c r="X4388" s="13"/>
      <c r="Y4388" s="13"/>
      <c r="Z4388" s="13"/>
      <c r="AC4388" s="13"/>
      <c r="AD4388" s="13"/>
      <c r="AE4388" s="13"/>
      <c r="AF4388" s="13"/>
      <c r="AG4388" s="13"/>
    </row>
    <row r="4389" hidden="1" spans="1:33">
      <c r="A4389" s="21" t="s">
        <v>4141</v>
      </c>
      <c r="B4389" s="22" t="s">
        <v>4154</v>
      </c>
      <c r="C4389" s="21" t="s">
        <v>2293</v>
      </c>
      <c r="D4389" s="21" t="s">
        <v>132</v>
      </c>
      <c r="E4389" s="21" t="s">
        <v>2341</v>
      </c>
      <c r="F4389" s="22" t="s">
        <v>2465</v>
      </c>
      <c r="G4389" s="21" t="s">
        <v>92</v>
      </c>
      <c r="H4389" s="21" t="s">
        <v>138</v>
      </c>
      <c r="I4389" s="22"/>
      <c r="J4389" s="22"/>
      <c r="K4389" s="23">
        <v>185.9</v>
      </c>
      <c r="L4389" s="23">
        <v>69.3</v>
      </c>
      <c r="M4389" s="23">
        <v>57</v>
      </c>
      <c r="N4389" s="23">
        <v>472.186</v>
      </c>
      <c r="O4389" s="23">
        <v>176.022</v>
      </c>
      <c r="P4389" s="23">
        <v>144.78</v>
      </c>
      <c r="Q4389" s="24" t="s">
        <v>94</v>
      </c>
      <c r="R4389" s="28">
        <v>6</v>
      </c>
      <c r="S4389" s="24" t="s">
        <v>132</v>
      </c>
      <c r="T4389" s="26" t="s">
        <v>94</v>
      </c>
      <c r="U4389" s="27" cm="1">
        <f t="array" ref="U4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389" s="13"/>
      <c r="W4389" s="13"/>
      <c r="X4389" s="13"/>
      <c r="Y4389" s="13"/>
      <c r="Z4389" s="13"/>
      <c r="AC4389" s="13"/>
      <c r="AD4389" s="13"/>
      <c r="AE4389" s="13"/>
      <c r="AF4389" s="13"/>
      <c r="AG4389" s="13"/>
    </row>
    <row r="4390" hidden="1" spans="1:33">
      <c r="A4390" s="21" t="s">
        <v>4141</v>
      </c>
      <c r="B4390" s="22" t="s">
        <v>4155</v>
      </c>
      <c r="C4390" s="21" t="s">
        <v>2295</v>
      </c>
      <c r="D4390" s="21" t="s">
        <v>132</v>
      </c>
      <c r="E4390" s="21" t="s">
        <v>2341</v>
      </c>
      <c r="F4390" s="22" t="s">
        <v>3103</v>
      </c>
      <c r="G4390" s="21" t="s">
        <v>92</v>
      </c>
      <c r="H4390" s="21" t="s">
        <v>138</v>
      </c>
      <c r="I4390" s="22"/>
      <c r="J4390" s="22"/>
      <c r="K4390" s="23">
        <v>189.8</v>
      </c>
      <c r="L4390" s="23">
        <v>72.1</v>
      </c>
      <c r="M4390" s="23">
        <v>57.2</v>
      </c>
      <c r="N4390" s="23">
        <v>482.092</v>
      </c>
      <c r="O4390" s="23">
        <v>183.134</v>
      </c>
      <c r="P4390" s="23">
        <v>145.288</v>
      </c>
      <c r="Q4390" s="24" t="s">
        <v>94</v>
      </c>
      <c r="R4390" s="28">
        <v>2.1</v>
      </c>
      <c r="S4390" s="24" t="s">
        <v>132</v>
      </c>
      <c r="T4390" s="26" t="s">
        <v>94</v>
      </c>
      <c r="U4390" s="27" cm="1">
        <f t="array" ref="U4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390" s="13"/>
      <c r="W4390" s="13"/>
      <c r="X4390" s="13"/>
      <c r="Y4390" s="13"/>
      <c r="Z4390" s="13"/>
      <c r="AC4390" s="13"/>
      <c r="AD4390" s="13"/>
      <c r="AE4390" s="13"/>
      <c r="AF4390" s="13"/>
      <c r="AG4390" s="13"/>
    </row>
    <row r="4391" hidden="1" spans="1:33">
      <c r="A4391" s="21" t="s">
        <v>4141</v>
      </c>
      <c r="B4391" s="22" t="s">
        <v>4155</v>
      </c>
      <c r="C4391" s="21" t="s">
        <v>2295</v>
      </c>
      <c r="D4391" s="21" t="s">
        <v>132</v>
      </c>
      <c r="E4391" s="21" t="s">
        <v>2341</v>
      </c>
      <c r="F4391" s="22" t="s">
        <v>2366</v>
      </c>
      <c r="G4391" s="21" t="s">
        <v>92</v>
      </c>
      <c r="H4391" s="21" t="s">
        <v>138</v>
      </c>
      <c r="I4391" s="22"/>
      <c r="J4391" s="22"/>
      <c r="K4391" s="23">
        <v>190.9</v>
      </c>
      <c r="L4391" s="23">
        <v>72.1</v>
      </c>
      <c r="M4391" s="23">
        <v>57.2</v>
      </c>
      <c r="N4391" s="23">
        <v>484.886</v>
      </c>
      <c r="O4391" s="23">
        <v>183.134</v>
      </c>
      <c r="P4391" s="23">
        <v>145.288</v>
      </c>
      <c r="Q4391" s="24" t="s">
        <v>94</v>
      </c>
      <c r="R4391" s="28">
        <v>1</v>
      </c>
      <c r="S4391" s="24" t="s">
        <v>132</v>
      </c>
      <c r="T4391" s="26" t="s">
        <v>94</v>
      </c>
      <c r="U4391" s="27" cm="1">
        <f t="array" ref="U4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391" s="13"/>
      <c r="W4391" s="13"/>
      <c r="X4391" s="13"/>
      <c r="Y4391" s="13"/>
      <c r="Z4391" s="13"/>
      <c r="AC4391" s="13"/>
      <c r="AD4391" s="13"/>
      <c r="AE4391" s="13"/>
      <c r="AF4391" s="13"/>
      <c r="AG4391" s="13"/>
    </row>
    <row r="4392" hidden="1" spans="1:33">
      <c r="A4392" s="21" t="s">
        <v>4141</v>
      </c>
      <c r="B4392" s="22" t="s">
        <v>4155</v>
      </c>
      <c r="C4392" s="21" t="s">
        <v>2295</v>
      </c>
      <c r="D4392" s="21" t="s">
        <v>132</v>
      </c>
      <c r="E4392" s="21" t="s">
        <v>2345</v>
      </c>
      <c r="F4392" s="22" t="s">
        <v>2524</v>
      </c>
      <c r="G4392" s="21" t="s">
        <v>92</v>
      </c>
      <c r="H4392" s="21" t="s">
        <v>138</v>
      </c>
      <c r="I4392" s="22"/>
      <c r="J4392" s="22"/>
      <c r="K4392" s="23">
        <v>191</v>
      </c>
      <c r="L4392" s="23">
        <v>73.3</v>
      </c>
      <c r="M4392" s="23">
        <v>58.8</v>
      </c>
      <c r="N4392" s="23">
        <v>485.14</v>
      </c>
      <c r="O4392" s="23">
        <v>186.182</v>
      </c>
      <c r="P4392" s="23">
        <v>149.352</v>
      </c>
      <c r="Q4392" s="24" t="s">
        <v>94</v>
      </c>
      <c r="R4392" s="28">
        <v>0.9</v>
      </c>
      <c r="S4392" s="24" t="s">
        <v>132</v>
      </c>
      <c r="T4392" s="26" t="s">
        <v>94</v>
      </c>
      <c r="U4392" s="27" cm="1">
        <f t="array" ref="U4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392" s="13"/>
      <c r="W4392" s="13"/>
      <c r="X4392" s="13"/>
      <c r="Y4392" s="13"/>
      <c r="Z4392" s="13"/>
      <c r="AC4392" s="13"/>
      <c r="AD4392" s="13"/>
      <c r="AE4392" s="13"/>
      <c r="AF4392" s="13"/>
      <c r="AG4392" s="13"/>
    </row>
    <row r="4393" hidden="1" spans="1:33">
      <c r="A4393" s="21" t="s">
        <v>4141</v>
      </c>
      <c r="B4393" s="22" t="s">
        <v>4155</v>
      </c>
      <c r="C4393" s="21" t="s">
        <v>2295</v>
      </c>
      <c r="D4393" s="21" t="s">
        <v>132</v>
      </c>
      <c r="E4393" s="21" t="s">
        <v>2345</v>
      </c>
      <c r="F4393" s="22" t="s">
        <v>2824</v>
      </c>
      <c r="G4393" s="21" t="s">
        <v>92</v>
      </c>
      <c r="H4393" s="21" t="s">
        <v>138</v>
      </c>
      <c r="I4393" s="22"/>
      <c r="J4393" s="22"/>
      <c r="K4393" s="23">
        <v>191.1</v>
      </c>
      <c r="L4393" s="23">
        <v>73.3</v>
      </c>
      <c r="M4393" s="23">
        <v>58.8</v>
      </c>
      <c r="N4393" s="23">
        <v>485.394</v>
      </c>
      <c r="O4393" s="23">
        <v>186.182</v>
      </c>
      <c r="P4393" s="23">
        <v>149.352</v>
      </c>
      <c r="Q4393" s="24" t="s">
        <v>94</v>
      </c>
      <c r="R4393" s="28">
        <v>0.8</v>
      </c>
      <c r="S4393" s="24" t="s">
        <v>132</v>
      </c>
      <c r="T4393" s="26" t="s">
        <v>94</v>
      </c>
      <c r="U4393" s="27" cm="1">
        <f t="array" ref="U4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393" s="13"/>
      <c r="W4393" s="13"/>
      <c r="X4393" s="13"/>
      <c r="Y4393" s="13"/>
      <c r="Z4393" s="13"/>
      <c r="AC4393" s="13"/>
      <c r="AD4393" s="13"/>
      <c r="AE4393" s="13"/>
      <c r="AF4393" s="13"/>
      <c r="AG4393" s="13"/>
    </row>
    <row r="4394" hidden="1" spans="1:33">
      <c r="A4394" s="21" t="s">
        <v>4141</v>
      </c>
      <c r="B4394" s="22" t="s">
        <v>4156</v>
      </c>
      <c r="C4394" s="21" t="s">
        <v>2297</v>
      </c>
      <c r="D4394" s="21" t="s">
        <v>132</v>
      </c>
      <c r="E4394" s="21" t="s">
        <v>2341</v>
      </c>
      <c r="F4394" s="22" t="s">
        <v>2764</v>
      </c>
      <c r="G4394" s="21" t="s">
        <v>92</v>
      </c>
      <c r="H4394" s="21" t="s">
        <v>138</v>
      </c>
      <c r="I4394" s="22"/>
      <c r="J4394" s="22"/>
      <c r="K4394" s="23">
        <v>191.8</v>
      </c>
      <c r="L4394" s="23">
        <v>68.9</v>
      </c>
      <c r="M4394" s="23">
        <v>56.6</v>
      </c>
      <c r="N4394" s="23">
        <v>487.172</v>
      </c>
      <c r="O4394" s="23">
        <v>175.006</v>
      </c>
      <c r="P4394" s="23">
        <v>143.764</v>
      </c>
      <c r="Q4394" s="24" t="s">
        <v>94</v>
      </c>
      <c r="R4394" s="28">
        <v>0.1</v>
      </c>
      <c r="S4394" s="24" t="s">
        <v>132</v>
      </c>
      <c r="T4394" s="26" t="s">
        <v>94</v>
      </c>
      <c r="U4394" s="27" cm="1">
        <f t="array" ref="U4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4394" s="13"/>
      <c r="W4394" s="13"/>
      <c r="X4394" s="13"/>
      <c r="Y4394" s="13"/>
      <c r="Z4394" s="13"/>
      <c r="AC4394" s="13"/>
      <c r="AD4394" s="13"/>
      <c r="AE4394" s="13"/>
      <c r="AF4394" s="13"/>
      <c r="AG4394" s="13"/>
    </row>
    <row r="4395" hidden="1" spans="1:33">
      <c r="A4395" s="21" t="s">
        <v>4141</v>
      </c>
      <c r="B4395" s="22" t="s">
        <v>4156</v>
      </c>
      <c r="C4395" s="21" t="s">
        <v>2297</v>
      </c>
      <c r="D4395" s="21" t="s">
        <v>132</v>
      </c>
      <c r="E4395" s="21" t="s">
        <v>2345</v>
      </c>
      <c r="F4395" s="22" t="s">
        <v>3053</v>
      </c>
      <c r="G4395" s="21" t="s">
        <v>92</v>
      </c>
      <c r="H4395" s="21" t="s">
        <v>138</v>
      </c>
      <c r="I4395" s="22"/>
      <c r="J4395" s="22"/>
      <c r="K4395" s="23">
        <v>195.4</v>
      </c>
      <c r="L4395" s="23">
        <v>74</v>
      </c>
      <c r="M4395" s="23">
        <v>56.8</v>
      </c>
      <c r="N4395" s="23">
        <v>496.316</v>
      </c>
      <c r="O4395" s="23">
        <v>187.96</v>
      </c>
      <c r="P4395" s="23">
        <v>144.272</v>
      </c>
      <c r="Q4395" s="24" t="s">
        <v>96</v>
      </c>
      <c r="R4395" s="28">
        <v>12.6</v>
      </c>
      <c r="S4395" s="24" t="s">
        <v>132</v>
      </c>
      <c r="T4395" s="26" t="s">
        <v>96</v>
      </c>
      <c r="U4395" s="27" cm="1">
        <f t="array" ref="U4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395" s="13"/>
      <c r="W4395" s="13"/>
      <c r="X4395" s="13"/>
      <c r="Y4395" s="13"/>
      <c r="Z4395" s="13"/>
      <c r="AC4395" s="13"/>
      <c r="AD4395" s="13"/>
      <c r="AE4395" s="13"/>
      <c r="AF4395" s="13"/>
      <c r="AG4395" s="13"/>
    </row>
    <row r="4396" hidden="1" spans="1:33">
      <c r="A4396" s="21" t="s">
        <v>4141</v>
      </c>
      <c r="B4396" s="22" t="s">
        <v>4156</v>
      </c>
      <c r="C4396" s="21" t="s">
        <v>2297</v>
      </c>
      <c r="D4396" s="21" t="s">
        <v>132</v>
      </c>
      <c r="E4396" s="21" t="s">
        <v>2345</v>
      </c>
      <c r="F4396" s="22" t="s">
        <v>2398</v>
      </c>
      <c r="G4396" s="21" t="s">
        <v>92</v>
      </c>
      <c r="H4396" s="21" t="s">
        <v>138</v>
      </c>
      <c r="I4396" s="22"/>
      <c r="J4396" s="22"/>
      <c r="K4396" s="23">
        <v>200.4</v>
      </c>
      <c r="L4396" s="23">
        <v>74.6</v>
      </c>
      <c r="M4396" s="23">
        <v>57.1</v>
      </c>
      <c r="N4396" s="23">
        <v>509.016</v>
      </c>
      <c r="O4396" s="23">
        <v>189.484</v>
      </c>
      <c r="P4396" s="23">
        <v>145.034</v>
      </c>
      <c r="Q4396" s="24" t="s">
        <v>96</v>
      </c>
      <c r="R4396" s="28">
        <v>7.6</v>
      </c>
      <c r="S4396" s="24" t="s">
        <v>132</v>
      </c>
      <c r="T4396" s="26" t="s">
        <v>96</v>
      </c>
      <c r="U4396" s="27" cm="1">
        <f t="array" ref="U4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4396" s="13"/>
      <c r="W4396" s="13"/>
      <c r="X4396" s="13"/>
      <c r="Y4396" s="13"/>
      <c r="Z4396" s="13"/>
      <c r="AC4396" s="13"/>
      <c r="AD4396" s="13"/>
      <c r="AE4396" s="13"/>
      <c r="AF4396" s="13"/>
      <c r="AG4396" s="13"/>
    </row>
    <row r="4397" hidden="1" spans="1:33">
      <c r="A4397" s="21" t="s">
        <v>4141</v>
      </c>
      <c r="B4397" s="22" t="s">
        <v>4157</v>
      </c>
      <c r="C4397" s="21" t="s">
        <v>2299</v>
      </c>
      <c r="D4397" s="21" t="s">
        <v>132</v>
      </c>
      <c r="E4397" s="21" t="s">
        <v>2341</v>
      </c>
      <c r="F4397" s="22" t="s">
        <v>3041</v>
      </c>
      <c r="G4397" s="21" t="s">
        <v>17</v>
      </c>
      <c r="H4397" s="21" t="s">
        <v>168</v>
      </c>
      <c r="I4397" s="22"/>
      <c r="J4397" s="22"/>
      <c r="K4397" s="23">
        <v>176.4</v>
      </c>
      <c r="L4397" s="23">
        <v>67.7</v>
      </c>
      <c r="M4397" s="23">
        <v>55.5</v>
      </c>
      <c r="N4397" s="23">
        <v>448.056</v>
      </c>
      <c r="O4397" s="23">
        <v>171.958</v>
      </c>
      <c r="P4397" s="23">
        <v>140.97</v>
      </c>
      <c r="Q4397" s="24" t="s">
        <v>24</v>
      </c>
      <c r="R4397" s="28">
        <v>1.6</v>
      </c>
      <c r="S4397" s="24" t="s">
        <v>132</v>
      </c>
      <c r="T4397" s="26" t="s">
        <v>24</v>
      </c>
      <c r="U4397" s="27" cm="1">
        <f t="array" ref="U4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397" s="13"/>
      <c r="W4397" s="13"/>
      <c r="X4397" s="13"/>
      <c r="Y4397" s="13"/>
      <c r="Z4397" s="13"/>
      <c r="AC4397" s="13"/>
      <c r="AD4397" s="13"/>
      <c r="AE4397" s="13"/>
      <c r="AF4397" s="13"/>
      <c r="AG4397" s="13"/>
    </row>
    <row r="4398" hidden="1" spans="1:33">
      <c r="A4398" s="21" t="s">
        <v>4141</v>
      </c>
      <c r="B4398" s="22" t="s">
        <v>4157</v>
      </c>
      <c r="C4398" s="21" t="s">
        <v>2299</v>
      </c>
      <c r="D4398" s="21" t="s">
        <v>132</v>
      </c>
      <c r="E4398" s="21" t="s">
        <v>2341</v>
      </c>
      <c r="F4398" s="22" t="s">
        <v>2922</v>
      </c>
      <c r="G4398" s="21" t="s">
        <v>17</v>
      </c>
      <c r="H4398" s="21" t="s">
        <v>168</v>
      </c>
      <c r="I4398" s="22"/>
      <c r="J4398" s="22"/>
      <c r="K4398" s="23">
        <v>177.8</v>
      </c>
      <c r="L4398" s="23">
        <v>67.6</v>
      </c>
      <c r="M4398" s="23">
        <v>56.1</v>
      </c>
      <c r="N4398" s="23">
        <v>451.612</v>
      </c>
      <c r="O4398" s="23">
        <v>171.704</v>
      </c>
      <c r="P4398" s="23">
        <v>142.494</v>
      </c>
      <c r="Q4398" s="24" t="s">
        <v>24</v>
      </c>
      <c r="R4398" s="28">
        <v>0.2</v>
      </c>
      <c r="S4398" s="24" t="s">
        <v>132</v>
      </c>
      <c r="T4398" s="26" t="s">
        <v>24</v>
      </c>
      <c r="U4398" s="27" cm="1">
        <f t="array" ref="U4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398" s="13"/>
      <c r="W4398" s="13"/>
      <c r="X4398" s="13"/>
      <c r="Y4398" s="13"/>
      <c r="Z4398" s="13"/>
      <c r="AC4398" s="13"/>
      <c r="AD4398" s="13"/>
      <c r="AE4398" s="13"/>
      <c r="AF4398" s="13"/>
      <c r="AG4398" s="13"/>
    </row>
    <row r="4399" hidden="1" spans="1:33">
      <c r="A4399" s="21" t="s">
        <v>4141</v>
      </c>
      <c r="B4399" s="22" t="s">
        <v>4157</v>
      </c>
      <c r="C4399" s="21" t="s">
        <v>2299</v>
      </c>
      <c r="D4399" s="21" t="s">
        <v>132</v>
      </c>
      <c r="E4399" s="21" t="s">
        <v>2341</v>
      </c>
      <c r="F4399" s="22" t="s">
        <v>2433</v>
      </c>
      <c r="G4399" s="21" t="s">
        <v>17</v>
      </c>
      <c r="H4399" s="21" t="s">
        <v>168</v>
      </c>
      <c r="I4399" s="22"/>
      <c r="J4399" s="22"/>
      <c r="K4399" s="23">
        <v>180.2</v>
      </c>
      <c r="L4399" s="23">
        <v>67.6</v>
      </c>
      <c r="M4399" s="23">
        <v>56</v>
      </c>
      <c r="N4399" s="23">
        <v>457.708</v>
      </c>
      <c r="O4399" s="23">
        <v>171.704</v>
      </c>
      <c r="P4399" s="23">
        <v>142.24</v>
      </c>
      <c r="Q4399" s="24" t="s">
        <v>2674</v>
      </c>
      <c r="R4399" s="28">
        <v>25.8</v>
      </c>
      <c r="S4399" s="24" t="s">
        <v>4207</v>
      </c>
      <c r="T4399" s="26" t="s">
        <v>24</v>
      </c>
      <c r="U4399" s="27" cm="1">
        <f t="array" ref="U4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-2.19999999999999</v>
      </c>
      <c r="V4399" s="13"/>
      <c r="W4399" s="13"/>
      <c r="X4399" s="13"/>
      <c r="Y4399" s="13"/>
      <c r="Z4399" s="13"/>
      <c r="AC4399" s="13"/>
      <c r="AD4399" s="13"/>
      <c r="AE4399" s="13"/>
      <c r="AF4399" s="13"/>
      <c r="AG4399" s="13"/>
    </row>
    <row r="4400" hidden="1" spans="1:33">
      <c r="A4400" s="21" t="s">
        <v>4141</v>
      </c>
      <c r="B4400" s="22" t="s">
        <v>4157</v>
      </c>
      <c r="C4400" s="21" t="s">
        <v>2299</v>
      </c>
      <c r="D4400" s="21" t="s">
        <v>132</v>
      </c>
      <c r="E4400" s="21" t="s">
        <v>2341</v>
      </c>
      <c r="F4400" s="22" t="s">
        <v>3039</v>
      </c>
      <c r="G4400" s="21" t="s">
        <v>17</v>
      </c>
      <c r="H4400" s="21" t="s">
        <v>168</v>
      </c>
      <c r="I4400" s="22"/>
      <c r="J4400" s="22"/>
      <c r="K4400" s="23">
        <v>178</v>
      </c>
      <c r="L4400" s="23">
        <v>67.6</v>
      </c>
      <c r="M4400" s="23">
        <v>56.1</v>
      </c>
      <c r="N4400" s="23">
        <v>452.12</v>
      </c>
      <c r="O4400" s="23">
        <v>171.704</v>
      </c>
      <c r="P4400" s="23">
        <v>142.494</v>
      </c>
      <c r="Q4400" s="24" t="s">
        <v>24</v>
      </c>
      <c r="R4400" s="28">
        <v>0</v>
      </c>
      <c r="S4400" s="24" t="s">
        <v>132</v>
      </c>
      <c r="T4400" s="26" t="s">
        <v>24</v>
      </c>
      <c r="U4400" s="27" cm="1">
        <f t="array" ref="U4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400" s="13"/>
      <c r="W4400" s="13"/>
      <c r="X4400" s="13"/>
      <c r="Y4400" s="13"/>
      <c r="Z4400" s="13"/>
      <c r="AC4400" s="13"/>
      <c r="AD4400" s="13"/>
      <c r="AE4400" s="13"/>
      <c r="AF4400" s="13"/>
      <c r="AG4400" s="13"/>
    </row>
    <row r="4401" hidden="1" spans="1:33">
      <c r="A4401" s="21" t="s">
        <v>4141</v>
      </c>
      <c r="B4401" s="22" t="s">
        <v>4158</v>
      </c>
      <c r="C4401" s="21" t="s">
        <v>2301</v>
      </c>
      <c r="D4401" s="21" t="s">
        <v>132</v>
      </c>
      <c r="E4401" s="21" t="s">
        <v>2341</v>
      </c>
      <c r="F4401" s="22" t="s">
        <v>2886</v>
      </c>
      <c r="G4401" s="21" t="s">
        <v>17</v>
      </c>
      <c r="H4401" s="21" t="s">
        <v>168</v>
      </c>
      <c r="I4401" s="22"/>
      <c r="J4401" s="22"/>
      <c r="K4401" s="23">
        <v>177.7</v>
      </c>
      <c r="L4401" s="23">
        <v>69.7</v>
      </c>
      <c r="M4401" s="23">
        <v>57.2</v>
      </c>
      <c r="N4401" s="23">
        <v>451.358</v>
      </c>
      <c r="O4401" s="23">
        <v>177.038</v>
      </c>
      <c r="P4401" s="23">
        <v>145.288</v>
      </c>
      <c r="Q4401" s="24" t="s">
        <v>24</v>
      </c>
      <c r="R4401" s="28">
        <v>0.3</v>
      </c>
      <c r="S4401" s="24" t="s">
        <v>132</v>
      </c>
      <c r="T4401" s="26" t="s">
        <v>24</v>
      </c>
      <c r="U4401" s="27" cm="1">
        <f t="array" ref="U4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401" s="13"/>
      <c r="W4401" s="13"/>
      <c r="X4401" s="13"/>
      <c r="Y4401" s="13"/>
      <c r="Z4401" s="13"/>
      <c r="AC4401" s="13"/>
      <c r="AD4401" s="13"/>
      <c r="AE4401" s="13"/>
      <c r="AF4401" s="13"/>
      <c r="AG4401" s="13"/>
    </row>
    <row r="4402" hidden="1" spans="1:33">
      <c r="A4402" s="21" t="s">
        <v>4141</v>
      </c>
      <c r="B4402" s="22" t="s">
        <v>4158</v>
      </c>
      <c r="C4402" s="21" t="s">
        <v>2301</v>
      </c>
      <c r="D4402" s="21" t="s">
        <v>132</v>
      </c>
      <c r="E4402" s="21" t="s">
        <v>2341</v>
      </c>
      <c r="F4402" s="22" t="s">
        <v>2367</v>
      </c>
      <c r="G4402" s="21" t="s">
        <v>17</v>
      </c>
      <c r="H4402" s="21" t="s">
        <v>168</v>
      </c>
      <c r="I4402" s="22"/>
      <c r="J4402" s="22"/>
      <c r="K4402" s="23">
        <v>178</v>
      </c>
      <c r="L4402" s="23">
        <v>69.7</v>
      </c>
      <c r="M4402" s="23">
        <v>57.4</v>
      </c>
      <c r="N4402" s="23">
        <v>452.12</v>
      </c>
      <c r="O4402" s="23">
        <v>177.038</v>
      </c>
      <c r="P4402" s="23">
        <v>145.796</v>
      </c>
      <c r="Q4402" s="24" t="s">
        <v>24</v>
      </c>
      <c r="R4402" s="28">
        <v>0</v>
      </c>
      <c r="S4402" s="24" t="s">
        <v>132</v>
      </c>
      <c r="T4402" s="26" t="s">
        <v>24</v>
      </c>
      <c r="U4402" s="27" cm="1">
        <f t="array" ref="U4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402" s="13"/>
      <c r="W4402" s="13"/>
      <c r="X4402" s="13"/>
      <c r="Y4402" s="13"/>
      <c r="Z4402" s="13"/>
      <c r="AC4402" s="13"/>
      <c r="AD4402" s="13"/>
      <c r="AE4402" s="13"/>
      <c r="AF4402" s="13"/>
      <c r="AG4402" s="13"/>
    </row>
    <row r="4403" hidden="1" spans="1:33">
      <c r="A4403" s="21" t="s">
        <v>4141</v>
      </c>
      <c r="B4403" s="22" t="s">
        <v>4159</v>
      </c>
      <c r="C4403" s="21" t="s">
        <v>4160</v>
      </c>
      <c r="D4403" s="21" t="s">
        <v>2303</v>
      </c>
      <c r="E4403" s="21" t="s">
        <v>2341</v>
      </c>
      <c r="F4403" s="22" t="s">
        <v>2511</v>
      </c>
      <c r="G4403" s="21" t="s">
        <v>17</v>
      </c>
      <c r="H4403" s="21" t="s">
        <v>168</v>
      </c>
      <c r="I4403" s="22"/>
      <c r="J4403" s="22"/>
      <c r="K4403" s="23">
        <v>182.6</v>
      </c>
      <c r="L4403" s="23">
        <v>73.4</v>
      </c>
      <c r="M4403" s="23">
        <v>60.8</v>
      </c>
      <c r="N4403" s="23">
        <v>463.804</v>
      </c>
      <c r="O4403" s="23">
        <v>186.436</v>
      </c>
      <c r="P4403" s="23">
        <v>154.432</v>
      </c>
      <c r="Q4403" s="24" t="s">
        <v>39</v>
      </c>
      <c r="R4403" s="28">
        <v>23.4</v>
      </c>
      <c r="S4403" s="24" t="s">
        <v>132</v>
      </c>
      <c r="T4403" s="26" t="s">
        <v>39</v>
      </c>
      <c r="U4403" s="27" cm="1">
        <f t="array" ref="U4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23.4</v>
      </c>
      <c r="V4403" s="13"/>
      <c r="W4403" s="13"/>
      <c r="X4403" s="13"/>
      <c r="Y4403" s="13"/>
      <c r="Z4403" s="13"/>
      <c r="AC4403" s="13"/>
      <c r="AD4403" s="13"/>
      <c r="AE4403" s="13"/>
      <c r="AF4403" s="13"/>
      <c r="AG4403" s="13"/>
    </row>
    <row r="4404" hidden="1" spans="1:33">
      <c r="A4404" s="21" t="s">
        <v>4141</v>
      </c>
      <c r="B4404" s="22" t="s">
        <v>4159</v>
      </c>
      <c r="C4404" s="21" t="s">
        <v>4160</v>
      </c>
      <c r="D4404" s="21" t="s">
        <v>132</v>
      </c>
      <c r="E4404" s="21" t="s">
        <v>2345</v>
      </c>
      <c r="F4404" s="22" t="s">
        <v>3178</v>
      </c>
      <c r="G4404" s="21" t="s">
        <v>17</v>
      </c>
      <c r="H4404" s="21" t="s">
        <v>168</v>
      </c>
      <c r="I4404" s="22"/>
      <c r="J4404" s="22"/>
      <c r="K4404" s="23">
        <v>188.5</v>
      </c>
      <c r="L4404" s="23">
        <v>75.4</v>
      </c>
      <c r="M4404" s="23">
        <v>59.2</v>
      </c>
      <c r="N4404" s="23">
        <v>478.79</v>
      </c>
      <c r="O4404" s="23">
        <v>191.516</v>
      </c>
      <c r="P4404" s="23">
        <v>150.368</v>
      </c>
      <c r="Q4404" s="24" t="s">
        <v>39</v>
      </c>
      <c r="R4404" s="28">
        <v>17.5</v>
      </c>
      <c r="S4404" s="24" t="s">
        <v>132</v>
      </c>
      <c r="T4404" s="26" t="s">
        <v>39</v>
      </c>
      <c r="U4404" s="27" cm="1">
        <f t="array" ref="U4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4" s="13"/>
      <c r="W4404" s="13"/>
      <c r="X4404" s="13"/>
      <c r="Y4404" s="13"/>
      <c r="Z4404" s="13"/>
      <c r="AC4404" s="13"/>
      <c r="AD4404" s="13"/>
      <c r="AE4404" s="13"/>
      <c r="AF4404" s="13"/>
      <c r="AG4404" s="13"/>
    </row>
    <row r="4405" hidden="1" spans="1:33">
      <c r="A4405" s="21" t="s">
        <v>4141</v>
      </c>
      <c r="B4405" s="22" t="s">
        <v>4159</v>
      </c>
      <c r="C4405" s="21" t="s">
        <v>4160</v>
      </c>
      <c r="D4405" s="21" t="s">
        <v>132</v>
      </c>
      <c r="E4405" s="21" t="s">
        <v>2345</v>
      </c>
      <c r="F4405" s="22" t="s">
        <v>3061</v>
      </c>
      <c r="G4405" s="21" t="s">
        <v>17</v>
      </c>
      <c r="H4405" s="21" t="s">
        <v>168</v>
      </c>
      <c r="I4405" s="22"/>
      <c r="J4405" s="22"/>
      <c r="K4405" s="23">
        <v>188.5</v>
      </c>
      <c r="L4405" s="23">
        <v>72.8</v>
      </c>
      <c r="M4405" s="23">
        <v>59.2</v>
      </c>
      <c r="N4405" s="23">
        <v>478.79</v>
      </c>
      <c r="O4405" s="23">
        <v>184.912</v>
      </c>
      <c r="P4405" s="23">
        <v>150.368</v>
      </c>
      <c r="Q4405" s="24" t="s">
        <v>39</v>
      </c>
      <c r="R4405" s="28">
        <v>17.5</v>
      </c>
      <c r="S4405" s="24" t="s">
        <v>132</v>
      </c>
      <c r="T4405" s="26" t="s">
        <v>39</v>
      </c>
      <c r="U4405" s="27" cm="1">
        <f t="array" ref="U4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5" s="13"/>
      <c r="W4405" s="13"/>
      <c r="X4405" s="13"/>
      <c r="Y4405" s="13"/>
      <c r="Z4405" s="13"/>
      <c r="AC4405" s="13"/>
      <c r="AD4405" s="13"/>
      <c r="AE4405" s="13"/>
      <c r="AF4405" s="13"/>
      <c r="AG4405" s="13"/>
    </row>
    <row r="4406" hidden="1" spans="1:33">
      <c r="A4406" s="21" t="s">
        <v>4141</v>
      </c>
      <c r="B4406" s="22" t="s">
        <v>4159</v>
      </c>
      <c r="C4406" s="21" t="s">
        <v>2305</v>
      </c>
      <c r="D4406" s="21" t="s">
        <v>132</v>
      </c>
      <c r="E4406" s="21" t="s">
        <v>2345</v>
      </c>
      <c r="F4406" s="22" t="s">
        <v>2614</v>
      </c>
      <c r="G4406" s="21" t="s">
        <v>17</v>
      </c>
      <c r="H4406" s="21" t="s">
        <v>168</v>
      </c>
      <c r="I4406" s="22"/>
      <c r="J4406" s="22"/>
      <c r="K4406" s="23">
        <v>188.5</v>
      </c>
      <c r="L4406" s="23">
        <v>75.4</v>
      </c>
      <c r="M4406" s="23">
        <v>59.2</v>
      </c>
      <c r="N4406" s="23">
        <v>478.79</v>
      </c>
      <c r="O4406" s="23">
        <v>191.516</v>
      </c>
      <c r="P4406" s="23">
        <v>150.368</v>
      </c>
      <c r="Q4406" s="24" t="s">
        <v>39</v>
      </c>
      <c r="R4406" s="28">
        <v>17.5</v>
      </c>
      <c r="S4406" s="24" t="s">
        <v>132</v>
      </c>
      <c r="T4406" s="26" t="s">
        <v>39</v>
      </c>
      <c r="U4406" s="27" cm="1">
        <f t="array" ref="U4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6" s="13"/>
      <c r="W4406" s="13"/>
      <c r="X4406" s="13"/>
      <c r="Y4406" s="13"/>
      <c r="Z4406" s="13"/>
      <c r="AC4406" s="13"/>
      <c r="AD4406" s="13"/>
      <c r="AE4406" s="13"/>
      <c r="AF4406" s="13"/>
      <c r="AG4406" s="13"/>
    </row>
    <row r="4407" hidden="1" spans="1:33">
      <c r="A4407" s="21" t="s">
        <v>4141</v>
      </c>
      <c r="B4407" s="22" t="s">
        <v>4161</v>
      </c>
      <c r="C4407" s="21" t="s">
        <v>2307</v>
      </c>
      <c r="D4407" s="21" t="s">
        <v>132</v>
      </c>
      <c r="E4407" s="21" t="s">
        <v>2341</v>
      </c>
      <c r="F4407" s="22" t="s">
        <v>2465</v>
      </c>
      <c r="G4407" s="21" t="s">
        <v>17</v>
      </c>
      <c r="H4407" s="21" t="s">
        <v>168</v>
      </c>
      <c r="I4407" s="22"/>
      <c r="J4407" s="22"/>
      <c r="K4407" s="23">
        <v>185.9</v>
      </c>
      <c r="L4407" s="23">
        <v>69.3</v>
      </c>
      <c r="M4407" s="23">
        <v>56.2</v>
      </c>
      <c r="N4407" s="23">
        <v>472.186</v>
      </c>
      <c r="O4407" s="23">
        <v>176.022</v>
      </c>
      <c r="P4407" s="23">
        <v>142.748</v>
      </c>
      <c r="Q4407" s="24" t="s">
        <v>39</v>
      </c>
      <c r="R4407" s="28">
        <v>20.1</v>
      </c>
      <c r="S4407" s="24" t="s">
        <v>132</v>
      </c>
      <c r="T4407" s="26" t="s">
        <v>39</v>
      </c>
      <c r="U4407" s="27" cm="1">
        <f t="array" ref="U4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4407" s="13"/>
      <c r="W4407" s="13"/>
      <c r="X4407" s="13"/>
      <c r="Y4407" s="13"/>
      <c r="Z4407" s="13"/>
      <c r="AC4407" s="13"/>
      <c r="AD4407" s="13"/>
      <c r="AE4407" s="13"/>
      <c r="AF4407" s="13"/>
      <c r="AG4407" s="13"/>
    </row>
    <row r="4408" hidden="1" spans="1:33">
      <c r="A4408" s="21" t="s">
        <v>4141</v>
      </c>
      <c r="B4408" s="22" t="s">
        <v>4161</v>
      </c>
      <c r="C4408" s="21" t="s">
        <v>2307</v>
      </c>
      <c r="D4408" s="21" t="s">
        <v>2308</v>
      </c>
      <c r="E4408" s="21" t="s">
        <v>2341</v>
      </c>
      <c r="F4408" s="22" t="s">
        <v>2465</v>
      </c>
      <c r="G4408" s="21" t="s">
        <v>17</v>
      </c>
      <c r="H4408" s="21" t="s">
        <v>168</v>
      </c>
      <c r="I4408" s="22"/>
      <c r="J4408" s="22"/>
      <c r="K4408" s="23">
        <v>186.2</v>
      </c>
      <c r="L4408" s="23">
        <v>69.3</v>
      </c>
      <c r="M4408" s="23">
        <v>58.3</v>
      </c>
      <c r="N4408" s="23">
        <v>472.948</v>
      </c>
      <c r="O4408" s="23">
        <v>176.022</v>
      </c>
      <c r="P4408" s="23">
        <v>148.082</v>
      </c>
      <c r="Q4408" s="24" t="s">
        <v>39</v>
      </c>
      <c r="R4408" s="28">
        <v>19.8</v>
      </c>
      <c r="S4408" s="24" t="s">
        <v>132</v>
      </c>
      <c r="T4408" s="26" t="s">
        <v>39</v>
      </c>
      <c r="U4408" s="27" cm="1">
        <f t="array" ref="U4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4408" s="13"/>
      <c r="W4408" s="13"/>
      <c r="X4408" s="13"/>
      <c r="Y4408" s="13"/>
      <c r="Z4408" s="13"/>
      <c r="AC4408" s="13"/>
      <c r="AD4408" s="13"/>
      <c r="AE4408" s="13"/>
      <c r="AF4408" s="13"/>
      <c r="AG4408" s="13"/>
    </row>
    <row r="4409" hidden="1" spans="1:33">
      <c r="A4409" s="21" t="s">
        <v>4141</v>
      </c>
      <c r="B4409" s="22" t="s">
        <v>4161</v>
      </c>
      <c r="C4409" s="21" t="s">
        <v>2307</v>
      </c>
      <c r="D4409" s="21" t="s">
        <v>132</v>
      </c>
      <c r="E4409" s="21" t="s">
        <v>2345</v>
      </c>
      <c r="F4409" s="22" t="s">
        <v>3117</v>
      </c>
      <c r="G4409" s="21" t="s">
        <v>17</v>
      </c>
      <c r="H4409" s="21" t="s">
        <v>141</v>
      </c>
      <c r="I4409" s="22"/>
      <c r="J4409" s="22"/>
      <c r="K4409" s="23">
        <v>185.4</v>
      </c>
      <c r="L4409" s="23">
        <v>71</v>
      </c>
      <c r="M4409" s="23">
        <v>58.7</v>
      </c>
      <c r="N4409" s="23">
        <v>470.916</v>
      </c>
      <c r="O4409" s="23">
        <v>180.34</v>
      </c>
      <c r="P4409" s="23">
        <v>149.098</v>
      </c>
      <c r="Q4409" s="24" t="s">
        <v>39</v>
      </c>
      <c r="R4409" s="28">
        <v>20.6</v>
      </c>
      <c r="S4409" s="24" t="s">
        <v>132</v>
      </c>
      <c r="T4409" s="26" t="s">
        <v>39</v>
      </c>
      <c r="U4409" s="27" cm="1">
        <f t="array" ref="U4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4409" s="13"/>
      <c r="W4409" s="13"/>
      <c r="X4409" s="13"/>
      <c r="Y4409" s="13"/>
      <c r="Z4409" s="13"/>
      <c r="AC4409" s="13"/>
      <c r="AD4409" s="13"/>
      <c r="AE4409" s="13"/>
      <c r="AF4409" s="13"/>
      <c r="AG4409" s="13"/>
    </row>
    <row r="4410" hidden="1" spans="1:33">
      <c r="A4410" s="21" t="s">
        <v>4141</v>
      </c>
      <c r="B4410" s="22" t="s">
        <v>4161</v>
      </c>
      <c r="C4410" s="21" t="s">
        <v>2307</v>
      </c>
      <c r="D4410" s="21" t="s">
        <v>132</v>
      </c>
      <c r="E4410" s="21" t="s">
        <v>2354</v>
      </c>
      <c r="F4410" s="22" t="s">
        <v>3051</v>
      </c>
      <c r="G4410" s="21" t="s">
        <v>17</v>
      </c>
      <c r="H4410" s="21" t="s">
        <v>141</v>
      </c>
      <c r="I4410" s="22"/>
      <c r="J4410" s="22"/>
      <c r="K4410" s="23">
        <v>189.9</v>
      </c>
      <c r="L4410" s="23">
        <v>73.3</v>
      </c>
      <c r="M4410" s="23">
        <v>60.9</v>
      </c>
      <c r="N4410" s="23">
        <v>482.346</v>
      </c>
      <c r="O4410" s="23">
        <v>186.182</v>
      </c>
      <c r="P4410" s="23">
        <v>154.686</v>
      </c>
      <c r="Q4410" s="24" t="s">
        <v>39</v>
      </c>
      <c r="R4410" s="28">
        <v>16.1</v>
      </c>
      <c r="S4410" s="24" t="s">
        <v>132</v>
      </c>
      <c r="T4410" s="26" t="s">
        <v>39</v>
      </c>
      <c r="U4410" s="27" cm="1">
        <f t="array" ref="U4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4410" s="13"/>
      <c r="W4410" s="13"/>
      <c r="X4410" s="13"/>
      <c r="Y4410" s="13"/>
      <c r="Z4410" s="13"/>
      <c r="AC4410" s="13"/>
      <c r="AD4410" s="13"/>
      <c r="AE4410" s="13"/>
      <c r="AF4410" s="13"/>
      <c r="AG4410" s="13"/>
    </row>
    <row r="4411" hidden="1" spans="1:33">
      <c r="A4411" s="21" t="s">
        <v>4141</v>
      </c>
      <c r="B4411" s="22" t="s">
        <v>4162</v>
      </c>
      <c r="C4411" s="21" t="s">
        <v>2310</v>
      </c>
      <c r="D4411" s="21" t="s">
        <v>132</v>
      </c>
      <c r="E4411" s="21" t="s">
        <v>2341</v>
      </c>
      <c r="F4411" s="22" t="s">
        <v>2764</v>
      </c>
      <c r="G4411" s="21" t="s">
        <v>17</v>
      </c>
      <c r="H4411" s="21" t="s">
        <v>168</v>
      </c>
      <c r="I4411" s="22"/>
      <c r="J4411" s="22"/>
      <c r="K4411" s="23">
        <v>191.4</v>
      </c>
      <c r="L4411" s="23">
        <v>68.9</v>
      </c>
      <c r="M4411" s="23">
        <v>57.6</v>
      </c>
      <c r="N4411" s="23">
        <v>486.156</v>
      </c>
      <c r="O4411" s="23">
        <v>175.006</v>
      </c>
      <c r="P4411" s="23">
        <v>146.304</v>
      </c>
      <c r="Q4411" s="24" t="s">
        <v>39</v>
      </c>
      <c r="R4411" s="28">
        <v>14.6</v>
      </c>
      <c r="S4411" s="24" t="s">
        <v>132</v>
      </c>
      <c r="T4411" s="26" t="s">
        <v>39</v>
      </c>
      <c r="U4411" s="27" cm="1">
        <f t="array" ref="U4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411" s="13"/>
      <c r="W4411" s="13"/>
      <c r="X4411" s="13"/>
      <c r="Y4411" s="13"/>
      <c r="Z4411" s="13"/>
      <c r="AC4411" s="13"/>
      <c r="AD4411" s="13"/>
      <c r="AE4411" s="13"/>
      <c r="AF4411" s="13"/>
      <c r="AG4411" s="13"/>
    </row>
    <row r="4412" hidden="1" spans="1:33">
      <c r="A4412" s="21" t="s">
        <v>4141</v>
      </c>
      <c r="B4412" s="22" t="s">
        <v>4162</v>
      </c>
      <c r="C4412" s="21" t="s">
        <v>4163</v>
      </c>
      <c r="D4412" s="21" t="s">
        <v>2303</v>
      </c>
      <c r="E4412" s="21" t="s">
        <v>2345</v>
      </c>
      <c r="F4412" s="22" t="s">
        <v>2975</v>
      </c>
      <c r="G4412" s="21" t="s">
        <v>17</v>
      </c>
      <c r="H4412" s="21" t="s">
        <v>168</v>
      </c>
      <c r="I4412" s="22"/>
      <c r="J4412" s="22"/>
      <c r="K4412" s="23">
        <v>195.2</v>
      </c>
      <c r="L4412" s="23">
        <v>74</v>
      </c>
      <c r="M4412" s="23">
        <v>60.7</v>
      </c>
      <c r="N4412" s="23">
        <v>495.808</v>
      </c>
      <c r="O4412" s="23">
        <v>187.96</v>
      </c>
      <c r="P4412" s="23">
        <v>154.178</v>
      </c>
      <c r="Q4412" s="24" t="s">
        <v>39</v>
      </c>
      <c r="R4412" s="28">
        <v>10.8</v>
      </c>
      <c r="S4412" s="24" t="s">
        <v>132</v>
      </c>
      <c r="T4412" s="26" t="s">
        <v>39</v>
      </c>
      <c r="U4412" s="27" cm="1">
        <f t="array" ref="U4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412" s="13"/>
      <c r="W4412" s="13"/>
      <c r="X4412" s="13"/>
      <c r="Y4412" s="13"/>
      <c r="Z4412" s="13"/>
      <c r="AC4412" s="13"/>
      <c r="AD4412" s="13"/>
      <c r="AE4412" s="13"/>
      <c r="AF4412" s="13"/>
      <c r="AG4412" s="13"/>
    </row>
    <row r="4413" hidden="1" spans="1:33">
      <c r="A4413" s="21" t="s">
        <v>4141</v>
      </c>
      <c r="B4413" s="22" t="s">
        <v>4162</v>
      </c>
      <c r="C4413" s="21" t="s">
        <v>2311</v>
      </c>
      <c r="D4413" s="21" t="s">
        <v>2303</v>
      </c>
      <c r="E4413" s="21" t="s">
        <v>2345</v>
      </c>
      <c r="F4413" s="22" t="s">
        <v>2358</v>
      </c>
      <c r="G4413" s="21" t="s">
        <v>17</v>
      </c>
      <c r="H4413" s="21" t="s">
        <v>168</v>
      </c>
      <c r="I4413" s="22"/>
      <c r="J4413" s="22"/>
      <c r="K4413" s="23">
        <v>195.2</v>
      </c>
      <c r="L4413" s="23">
        <v>73.9</v>
      </c>
      <c r="M4413" s="23">
        <v>60.7</v>
      </c>
      <c r="N4413" s="23">
        <v>495.808</v>
      </c>
      <c r="O4413" s="23">
        <v>187.706</v>
      </c>
      <c r="P4413" s="23">
        <v>154.178</v>
      </c>
      <c r="Q4413" s="24" t="s">
        <v>39</v>
      </c>
      <c r="R4413" s="28">
        <v>10.8</v>
      </c>
      <c r="S4413" s="24" t="s">
        <v>132</v>
      </c>
      <c r="T4413" s="26" t="s">
        <v>39</v>
      </c>
      <c r="U4413" s="27" cm="1">
        <f t="array" ref="U4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413" s="13"/>
      <c r="W4413" s="13"/>
      <c r="X4413" s="13"/>
      <c r="Y4413" s="13"/>
      <c r="Z4413" s="13"/>
      <c r="AC4413" s="13"/>
      <c r="AD4413" s="13"/>
      <c r="AE4413" s="13"/>
      <c r="AF4413" s="13"/>
      <c r="AG4413" s="13"/>
    </row>
    <row r="4414" hidden="1" spans="1:33">
      <c r="A4414" s="21" t="s">
        <v>4141</v>
      </c>
      <c r="B4414" s="22" t="s">
        <v>4164</v>
      </c>
      <c r="C4414" s="21" t="s">
        <v>2314</v>
      </c>
      <c r="D4414" s="21" t="s">
        <v>132</v>
      </c>
      <c r="E4414" s="21" t="s">
        <v>2341</v>
      </c>
      <c r="F4414" s="22" t="s">
        <v>2955</v>
      </c>
      <c r="G4414" s="21" t="s">
        <v>101</v>
      </c>
      <c r="H4414" s="21" t="s">
        <v>131</v>
      </c>
      <c r="I4414" s="22"/>
      <c r="J4414" s="22"/>
      <c r="K4414" s="23">
        <v>174.2</v>
      </c>
      <c r="L4414" s="23">
        <v>75.2</v>
      </c>
      <c r="M4414" s="23">
        <v>65.3</v>
      </c>
      <c r="N4414" s="23">
        <v>442.468</v>
      </c>
      <c r="O4414" s="23">
        <v>191.008</v>
      </c>
      <c r="P4414" s="23">
        <v>165.862</v>
      </c>
      <c r="Q4414" s="24" t="s">
        <v>100</v>
      </c>
      <c r="R4414" s="28">
        <v>6.8</v>
      </c>
      <c r="S4414" s="24" t="s">
        <v>132</v>
      </c>
      <c r="T4414" s="26" t="s">
        <v>100</v>
      </c>
      <c r="U4414" s="27" cm="1">
        <f t="array" ref="U4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4414" s="13"/>
      <c r="W4414" s="13"/>
      <c r="X4414" s="13"/>
      <c r="Y4414" s="13"/>
      <c r="Z4414" s="13"/>
      <c r="AC4414" s="13"/>
      <c r="AD4414" s="13"/>
      <c r="AE4414" s="13"/>
      <c r="AF4414" s="13"/>
      <c r="AG4414" s="13"/>
    </row>
    <row r="4415" hidden="1" spans="1:33">
      <c r="A4415" s="21" t="s">
        <v>4141</v>
      </c>
      <c r="B4415" s="22" t="s">
        <v>4164</v>
      </c>
      <c r="C4415" s="21" t="s">
        <v>4165</v>
      </c>
      <c r="D4415" s="21" t="s">
        <v>132</v>
      </c>
      <c r="E4415" s="21" t="s">
        <v>2341</v>
      </c>
      <c r="F4415" s="22" t="s">
        <v>2438</v>
      </c>
      <c r="G4415" s="21" t="s">
        <v>101</v>
      </c>
      <c r="H4415" s="21" t="s">
        <v>131</v>
      </c>
      <c r="I4415" s="22"/>
      <c r="J4415" s="22"/>
      <c r="K4415" s="23">
        <v>174.8</v>
      </c>
      <c r="L4415" s="23">
        <v>73.7</v>
      </c>
      <c r="M4415" s="23">
        <v>65</v>
      </c>
      <c r="N4415" s="23">
        <v>443.992</v>
      </c>
      <c r="O4415" s="23">
        <v>187.198</v>
      </c>
      <c r="P4415" s="23">
        <v>165.1</v>
      </c>
      <c r="Q4415" s="24" t="s">
        <v>100</v>
      </c>
      <c r="R4415" s="28">
        <v>6.2</v>
      </c>
      <c r="S4415" s="24" t="s">
        <v>132</v>
      </c>
      <c r="T4415" s="26" t="s">
        <v>100</v>
      </c>
      <c r="U4415" s="27" cm="1">
        <f t="array" ref="U4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415" s="13"/>
      <c r="W4415" s="13"/>
      <c r="X4415" s="13"/>
      <c r="Y4415" s="13"/>
      <c r="Z4415" s="13"/>
      <c r="AC4415" s="13"/>
      <c r="AD4415" s="13"/>
      <c r="AE4415" s="13"/>
      <c r="AF4415" s="13"/>
      <c r="AG4415" s="13"/>
    </row>
    <row r="4416" hidden="1" spans="1:33">
      <c r="A4416" s="21" t="s">
        <v>4141</v>
      </c>
      <c r="B4416" s="22" t="s">
        <v>4166</v>
      </c>
      <c r="C4416" s="21" t="s">
        <v>2317</v>
      </c>
      <c r="D4416" s="21" t="s">
        <v>132</v>
      </c>
      <c r="E4416" s="21" t="s">
        <v>2341</v>
      </c>
      <c r="F4416" s="22" t="s">
        <v>2997</v>
      </c>
      <c r="G4416" s="21" t="s">
        <v>101</v>
      </c>
      <c r="H4416" s="21" t="s">
        <v>131</v>
      </c>
      <c r="I4416" s="22"/>
      <c r="J4416" s="22"/>
      <c r="K4416" s="23">
        <v>182.2</v>
      </c>
      <c r="L4416" s="23">
        <v>74.4</v>
      </c>
      <c r="M4416" s="23">
        <v>67.4</v>
      </c>
      <c r="N4416" s="23">
        <v>462.788</v>
      </c>
      <c r="O4416" s="23">
        <v>188.976</v>
      </c>
      <c r="P4416" s="23">
        <v>171.196</v>
      </c>
      <c r="Q4416" s="24" t="s">
        <v>105</v>
      </c>
      <c r="R4416" s="28">
        <v>7.8</v>
      </c>
      <c r="S4416" s="24" t="s">
        <v>132</v>
      </c>
      <c r="T4416" s="26" t="s">
        <v>105</v>
      </c>
      <c r="U4416" s="27" cm="1">
        <f t="array" ref="U4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4416" s="13"/>
      <c r="W4416" s="13"/>
      <c r="X4416" s="13"/>
      <c r="Y4416" s="13"/>
      <c r="Z4416" s="13"/>
      <c r="AC4416" s="13"/>
      <c r="AD4416" s="13"/>
      <c r="AE4416" s="13"/>
      <c r="AF4416" s="13"/>
      <c r="AG4416" s="13"/>
    </row>
    <row r="4417" hidden="1" spans="1:33">
      <c r="A4417" s="21" t="s">
        <v>4141</v>
      </c>
      <c r="B4417" s="22" t="s">
        <v>4166</v>
      </c>
      <c r="C4417" s="21" t="s">
        <v>2317</v>
      </c>
      <c r="D4417" s="21" t="s">
        <v>132</v>
      </c>
      <c r="E4417" s="21" t="s">
        <v>2345</v>
      </c>
      <c r="F4417" s="22" t="s">
        <v>3176</v>
      </c>
      <c r="G4417" s="21" t="s">
        <v>101</v>
      </c>
      <c r="H4417" s="21" t="s">
        <v>131</v>
      </c>
      <c r="I4417" s="22"/>
      <c r="J4417" s="22"/>
      <c r="K4417" s="23">
        <v>184.6</v>
      </c>
      <c r="L4417" s="23">
        <v>74.9</v>
      </c>
      <c r="M4417" s="23">
        <v>65.3</v>
      </c>
      <c r="N4417" s="23">
        <v>468.884</v>
      </c>
      <c r="O4417" s="23">
        <v>190.246</v>
      </c>
      <c r="P4417" s="23">
        <v>165.862</v>
      </c>
      <c r="Q4417" s="24" t="s">
        <v>105</v>
      </c>
      <c r="R4417" s="28">
        <v>5.4</v>
      </c>
      <c r="S4417" s="24" t="s">
        <v>132</v>
      </c>
      <c r="T4417" s="26" t="s">
        <v>105</v>
      </c>
      <c r="U4417" s="27" cm="1">
        <f t="array" ref="U4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417" s="13"/>
      <c r="W4417" s="13"/>
      <c r="X4417" s="13"/>
      <c r="Y4417" s="13"/>
      <c r="Z4417" s="13"/>
      <c r="AC4417" s="13"/>
      <c r="AD4417" s="13"/>
      <c r="AE4417" s="13"/>
      <c r="AF4417" s="13"/>
      <c r="AG4417" s="13"/>
    </row>
    <row r="4418" hidden="1" spans="1:33">
      <c r="A4418" s="21" t="s">
        <v>4141</v>
      </c>
      <c r="B4418" s="22" t="s">
        <v>4166</v>
      </c>
      <c r="C4418" s="21" t="s">
        <v>2317</v>
      </c>
      <c r="D4418" s="21" t="s">
        <v>132</v>
      </c>
      <c r="E4418" s="21" t="s">
        <v>2345</v>
      </c>
      <c r="F4418" s="22" t="s">
        <v>2358</v>
      </c>
      <c r="G4418" s="21" t="s">
        <v>101</v>
      </c>
      <c r="H4418" s="21" t="s">
        <v>131</v>
      </c>
      <c r="I4418" s="22"/>
      <c r="J4418" s="22"/>
      <c r="K4418" s="23">
        <v>185.4</v>
      </c>
      <c r="L4418" s="23">
        <v>74.9</v>
      </c>
      <c r="M4418" s="23">
        <v>65.2</v>
      </c>
      <c r="N4418" s="23">
        <v>470.916</v>
      </c>
      <c r="O4418" s="23">
        <v>190.246</v>
      </c>
      <c r="P4418" s="23">
        <v>165.608</v>
      </c>
      <c r="Q4418" s="24" t="s">
        <v>105</v>
      </c>
      <c r="R4418" s="28">
        <v>4.6</v>
      </c>
      <c r="S4418" s="24" t="s">
        <v>132</v>
      </c>
      <c r="T4418" s="26" t="s">
        <v>105</v>
      </c>
      <c r="U4418" s="27" cm="1">
        <f t="array" ref="U4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418" s="13"/>
      <c r="W4418" s="13"/>
      <c r="X4418" s="13"/>
      <c r="Y4418" s="13"/>
      <c r="Z4418" s="13"/>
      <c r="AC4418" s="13"/>
      <c r="AD4418" s="13"/>
      <c r="AE4418" s="13"/>
      <c r="AF4418" s="13"/>
      <c r="AG4418" s="13"/>
    </row>
    <row r="4419" hidden="1" spans="1:33">
      <c r="A4419" s="21" t="s">
        <v>4141</v>
      </c>
      <c r="B4419" s="22" t="s">
        <v>4167</v>
      </c>
      <c r="C4419" s="21" t="s">
        <v>2319</v>
      </c>
      <c r="D4419" s="21" t="s">
        <v>132</v>
      </c>
      <c r="E4419" s="21" t="s">
        <v>2341</v>
      </c>
      <c r="F4419" s="22" t="s">
        <v>3280</v>
      </c>
      <c r="G4419" s="21" t="s">
        <v>17</v>
      </c>
      <c r="H4419" s="21" t="s">
        <v>168</v>
      </c>
      <c r="I4419" s="22"/>
      <c r="J4419" s="22"/>
      <c r="K4419" s="23">
        <v>186.3</v>
      </c>
      <c r="L4419" s="23">
        <v>73.2</v>
      </c>
      <c r="M4419" s="23">
        <v>61.5</v>
      </c>
      <c r="N4419" s="23">
        <v>473.202</v>
      </c>
      <c r="O4419" s="23">
        <v>185.928</v>
      </c>
      <c r="P4419" s="23">
        <v>156.21</v>
      </c>
      <c r="Q4419" s="24" t="s">
        <v>39</v>
      </c>
      <c r="R4419" s="28">
        <v>19.7</v>
      </c>
      <c r="S4419" s="24" t="s">
        <v>132</v>
      </c>
      <c r="T4419" s="26" t="s">
        <v>39</v>
      </c>
      <c r="U4419" s="27" cm="1">
        <f t="array" ref="U4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4419" s="13"/>
      <c r="W4419" s="13"/>
      <c r="X4419" s="13"/>
      <c r="Y4419" s="13"/>
      <c r="Z4419" s="13"/>
      <c r="AC4419" s="13"/>
      <c r="AD4419" s="13"/>
      <c r="AE4419" s="13"/>
      <c r="AF4419" s="13"/>
      <c r="AG4419" s="13"/>
    </row>
    <row r="4420" hidden="1" spans="1:33">
      <c r="A4420" s="21" t="s">
        <v>4141</v>
      </c>
      <c r="B4420" s="22" t="s">
        <v>4167</v>
      </c>
      <c r="C4420" s="21" t="s">
        <v>2319</v>
      </c>
      <c r="D4420" s="21" t="s">
        <v>132</v>
      </c>
      <c r="E4420" s="21" t="s">
        <v>2345</v>
      </c>
      <c r="F4420" s="22" t="s">
        <v>3118</v>
      </c>
      <c r="G4420" s="21" t="s">
        <v>17</v>
      </c>
      <c r="H4420" s="21" t="s">
        <v>168</v>
      </c>
      <c r="I4420" s="22"/>
      <c r="J4420" s="22"/>
      <c r="K4420" s="23">
        <v>190.5</v>
      </c>
      <c r="L4420" s="23">
        <v>75.8</v>
      </c>
      <c r="M4420" s="23">
        <v>63.1</v>
      </c>
      <c r="N4420" s="23">
        <v>483.87</v>
      </c>
      <c r="O4420" s="23">
        <v>192.532</v>
      </c>
      <c r="P4420" s="23">
        <v>160.274</v>
      </c>
      <c r="Q4420" s="24" t="s">
        <v>39</v>
      </c>
      <c r="R4420" s="28">
        <v>15.5</v>
      </c>
      <c r="S4420" s="24" t="s">
        <v>132</v>
      </c>
      <c r="T4420" s="26" t="s">
        <v>39</v>
      </c>
      <c r="U4420" s="27" cm="1">
        <f t="array" ref="U4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4420" s="13"/>
      <c r="W4420" s="13"/>
      <c r="X4420" s="13"/>
      <c r="Y4420" s="13"/>
      <c r="Z4420" s="13"/>
      <c r="AC4420" s="13"/>
      <c r="AD4420" s="13"/>
      <c r="AE4420" s="13"/>
      <c r="AF4420" s="13"/>
      <c r="AG4420" s="13"/>
    </row>
    <row r="4421" hidden="1" spans="1:33">
      <c r="A4421" s="21" t="s">
        <v>4141</v>
      </c>
      <c r="B4421" s="22" t="s">
        <v>4168</v>
      </c>
      <c r="C4421" s="21" t="s">
        <v>2321</v>
      </c>
      <c r="D4421" s="21" t="s">
        <v>132</v>
      </c>
      <c r="E4421" s="21" t="s">
        <v>2341</v>
      </c>
      <c r="F4421" s="22" t="s">
        <v>2827</v>
      </c>
      <c r="G4421" s="21" t="s">
        <v>101</v>
      </c>
      <c r="H4421" s="21" t="s">
        <v>131</v>
      </c>
      <c r="I4421" s="22"/>
      <c r="J4421" s="22"/>
      <c r="K4421" s="23">
        <v>188.9</v>
      </c>
      <c r="L4421" s="23">
        <v>74.7</v>
      </c>
      <c r="M4421" s="23">
        <v>70.2</v>
      </c>
      <c r="N4421" s="23">
        <v>479.806</v>
      </c>
      <c r="O4421" s="23">
        <v>189.738</v>
      </c>
      <c r="P4421" s="23">
        <v>178.308</v>
      </c>
      <c r="Q4421" s="24" t="s">
        <v>105</v>
      </c>
      <c r="R4421" s="28">
        <v>1.1</v>
      </c>
      <c r="S4421" s="24" t="s">
        <v>132</v>
      </c>
      <c r="T4421" s="26" t="s">
        <v>105</v>
      </c>
      <c r="U4421" s="27" cm="1">
        <f t="array" ref="U4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421" s="13"/>
      <c r="W4421" s="13"/>
      <c r="X4421" s="13"/>
      <c r="Y4421" s="13"/>
      <c r="Z4421" s="13"/>
      <c r="AC4421" s="13"/>
      <c r="AD4421" s="13"/>
      <c r="AE4421" s="13"/>
      <c r="AF4421" s="13"/>
      <c r="AG4421" s="13"/>
    </row>
    <row r="4422" hidden="1" spans="1:33">
      <c r="A4422" s="21" t="s">
        <v>4141</v>
      </c>
      <c r="B4422" s="22" t="s">
        <v>4168</v>
      </c>
      <c r="C4422" s="21" t="s">
        <v>2321</v>
      </c>
      <c r="D4422" s="21" t="s">
        <v>132</v>
      </c>
      <c r="E4422" s="21" t="s">
        <v>2341</v>
      </c>
      <c r="F4422" s="22" t="s">
        <v>4169</v>
      </c>
      <c r="G4422" s="21" t="s">
        <v>101</v>
      </c>
      <c r="H4422" s="21" t="s">
        <v>131</v>
      </c>
      <c r="I4422" s="22"/>
      <c r="J4422" s="22"/>
      <c r="K4422" s="23">
        <v>189.3</v>
      </c>
      <c r="L4422" s="23">
        <v>76.2</v>
      </c>
      <c r="M4422" s="23">
        <v>70.2</v>
      </c>
      <c r="N4422" s="23">
        <v>480.822</v>
      </c>
      <c r="O4422" s="23">
        <v>193.548</v>
      </c>
      <c r="P4422" s="23">
        <v>178.308</v>
      </c>
      <c r="Q4422" s="24" t="s">
        <v>105</v>
      </c>
      <c r="R4422" s="28">
        <v>0.7</v>
      </c>
      <c r="S4422" s="24" t="s">
        <v>132</v>
      </c>
      <c r="T4422" s="26" t="s">
        <v>105</v>
      </c>
      <c r="U4422" s="27" cm="1">
        <f t="array" ref="U4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4422" s="13"/>
      <c r="W4422" s="13"/>
      <c r="X4422" s="13"/>
      <c r="Y4422" s="13"/>
      <c r="Z4422" s="13"/>
      <c r="AC4422" s="13"/>
      <c r="AD4422" s="13"/>
      <c r="AE4422" s="13"/>
      <c r="AF4422" s="13"/>
      <c r="AG4422" s="13"/>
    </row>
    <row r="4423" hidden="1" spans="1:33">
      <c r="A4423" s="21" t="s">
        <v>4141</v>
      </c>
      <c r="B4423" s="22" t="s">
        <v>4168</v>
      </c>
      <c r="C4423" s="21" t="s">
        <v>2321</v>
      </c>
      <c r="D4423" s="21" t="s">
        <v>132</v>
      </c>
      <c r="E4423" s="21" t="s">
        <v>2345</v>
      </c>
      <c r="F4423" s="22" t="s">
        <v>3591</v>
      </c>
      <c r="G4423" s="21" t="s">
        <v>101</v>
      </c>
      <c r="H4423" s="21" t="s">
        <v>131</v>
      </c>
      <c r="I4423" s="22"/>
      <c r="J4423" s="22"/>
      <c r="K4423" s="23">
        <v>195</v>
      </c>
      <c r="L4423" s="23">
        <v>79.1</v>
      </c>
      <c r="M4423" s="23">
        <v>69.9</v>
      </c>
      <c r="N4423" s="23">
        <v>495.3</v>
      </c>
      <c r="O4423" s="23">
        <v>200.914</v>
      </c>
      <c r="P4423" s="23">
        <v>177.546</v>
      </c>
      <c r="Q4423" s="24" t="s">
        <v>109</v>
      </c>
      <c r="R4423" s="24">
        <v>6</v>
      </c>
      <c r="S4423" s="24" t="s">
        <v>132</v>
      </c>
      <c r="T4423" s="26" t="s">
        <v>109</v>
      </c>
      <c r="U4423" s="27" cm="1">
        <f t="array" ref="U4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</row>
  </sheetData>
  <conditionalFormatting sqref="K$1:K$1048576">
    <cfRule type="dataBar" priority="9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{b28e8c50-44b9-4cdb-af37-16e21adca576}</x14:id>
        </ext>
      </extLst>
    </cfRule>
  </conditionalFormatting>
  <conditionalFormatting sqref="L$1:L$1048576">
    <cfRule type="dataBar" priority="8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{6613ba3e-e02b-4e36-bf50-6fcf77b67eb4}</x14:id>
        </ext>
      </extLst>
    </cfRule>
  </conditionalFormatting>
  <conditionalFormatting sqref="M$1:M$1048576">
    <cfRule type="dataBar" priority="7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{8f42de57-fbcf-4d4d-8ef6-ab6361f5bcda}</x14:id>
        </ext>
      </extLst>
    </cfRule>
  </conditionalFormatting>
  <conditionalFormatting sqref="N$1:N$1048576">
    <cfRule type="dataBar" priority="6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{d0a7f3ff-9140-46fe-bd69-1050492d827c}</x14:id>
        </ext>
      </extLst>
    </cfRule>
  </conditionalFormatting>
  <conditionalFormatting sqref="O$1:O$1048576">
    <cfRule type="dataBar" priority="5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{1d3c4acc-0748-4433-9b87-50dcc416ace4}</x14:id>
        </ext>
      </extLst>
    </cfRule>
  </conditionalFormatting>
  <conditionalFormatting sqref="P$1:P$1048576">
    <cfRule type="dataBar" priority="4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{b4172a75-b4d2-455b-b9a3-54ccf5f26561}</x14:id>
        </ext>
      </extLst>
    </cfRule>
  </conditionalFormatting>
  <conditionalFormatting sqref="T2:T4423">
    <cfRule type="expression" dxfId="42" priority="1">
      <formula>$T2&gt;$Q2</formula>
    </cfRule>
  </conditionalFormatting>
  <dataValidations count="1">
    <dataValidation type="list" allowBlank="1" showInputMessage="1" showErrorMessage="1" sqref="T2:T1048576 AE4423:AF1048576">
      <formula1>TM尺码!$A$2:$A$25</formula1>
    </dataValidation>
  </dataValidations>
  <pageMargins left="0.7" right="0.7" top="0.75" bottom="0.75" header="0.3" footer="0.3"/>
  <pageSetup paperSize="9" orientation="portrait"/>
  <headerFooter/>
  <ignoredErrors>
    <ignoredError sqref="V1:AG4422" evalError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8e8c50-44b9-4cdb-af37-16e21adca576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6613ba3e-e02b-4e36-bf50-6fcf77b67eb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8f42de57-fbcf-4d4d-8ef6-ab6361f5bcd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d0a7f3ff-9140-46fe-bd69-1050492d827c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1d3c4acc-0748-4433-9b87-50dcc416ace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b4172a75-b4d2-455b-b9a3-54ccf5f26561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iconSet" priority="110" id="{60d2b932-5a77-41c2-948c-f8de52b0f8ed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R1:R4423</xm:sqref>
        </x14:conditionalFormatting>
        <x14:conditionalFormatting xmlns:xm="http://schemas.microsoft.com/office/excel/2006/main">
          <x14:cfRule type="iconSet" priority="2" id="{079aa675-7837-445e-a597-91e7d18dea16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U2:U4423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theme="7" tint="-0.499984740745262"/>
  </sheetPr>
  <dimension ref="A1:AI4423"/>
  <sheetViews>
    <sheetView workbookViewId="0">
      <pane xSplit="5" ySplit="1" topLeftCell="O2" activePane="bottomRight" state="frozen"/>
      <selection/>
      <selection pane="topRight"/>
      <selection pane="bottomLeft"/>
      <selection pane="bottomRight" activeCell="B4339" sqref="B4339"/>
    </sheetView>
  </sheetViews>
  <sheetFormatPr defaultColWidth="10.6484375" defaultRowHeight="12.35"/>
  <cols>
    <col min="1" max="5" width="10.6484375" style="5" customWidth="1"/>
    <col min="6" max="6" width="8.1171875" style="5" customWidth="1"/>
    <col min="7" max="7" width="7.296875" style="5" customWidth="1"/>
    <col min="8" max="8" width="18.46875" style="5" customWidth="1"/>
    <col min="9" max="9" width="8.296875" style="5" customWidth="1"/>
    <col min="10" max="10" width="7.1796875" style="5" customWidth="1"/>
    <col min="11" max="11" width="7.46875" style="6" customWidth="1"/>
    <col min="12" max="12" width="8.234375" style="6" customWidth="1"/>
    <col min="13" max="13" width="7.8828125" style="6" customWidth="1"/>
    <col min="14" max="14" width="8.234375" style="6" customWidth="1"/>
    <col min="15" max="15" width="9" style="6" customWidth="1"/>
    <col min="16" max="16" width="8.6484375" style="6" customWidth="1"/>
    <col min="17" max="17" width="8.3515625" style="7" customWidth="1"/>
    <col min="18" max="18" width="11.1796875" style="8" customWidth="1"/>
    <col min="19" max="19" width="21.8828125" style="7" customWidth="1"/>
    <col min="20" max="20" width="8.3515625" style="9" customWidth="1"/>
    <col min="21" max="21" width="8.3515625" style="10" customWidth="1"/>
    <col min="22" max="23" width="11.8828125" style="11" customWidth="1"/>
    <col min="24" max="24" width="11.3515625" style="11" customWidth="1"/>
    <col min="25" max="25" width="11.8828125" style="11" customWidth="1"/>
    <col min="26" max="26" width="12.6484375" style="11" customWidth="1"/>
    <col min="27" max="27" width="12.1171875" style="11" customWidth="1"/>
    <col min="28" max="28" width="12.6484375" style="12" customWidth="1"/>
    <col min="29" max="29" width="8.3515625" style="13" customWidth="1"/>
    <col min="30" max="30" width="12.8828125" style="13" customWidth="1"/>
    <col min="31" max="31" width="21.8828125" style="14" customWidth="1"/>
    <col min="32" max="33" width="10.1171875" style="12" customWidth="1"/>
    <col min="34" max="34" width="10.6484375" style="12"/>
    <col min="35" max="35" width="10.6484375" style="14"/>
    <col min="36" max="16384" width="10.6484375" style="13"/>
  </cols>
  <sheetData>
    <row r="1" s="4" customFormat="1" spans="1:35">
      <c r="A1" s="15" t="s">
        <v>2322</v>
      </c>
      <c r="B1" s="15" t="s">
        <v>2323</v>
      </c>
      <c r="C1" s="15" t="s">
        <v>2324</v>
      </c>
      <c r="D1" s="16" t="s">
        <v>127</v>
      </c>
      <c r="E1" s="16" t="s">
        <v>2325</v>
      </c>
      <c r="F1" s="15" t="s">
        <v>2326</v>
      </c>
      <c r="G1" s="16" t="s">
        <v>7</v>
      </c>
      <c r="H1" s="16" t="s">
        <v>126</v>
      </c>
      <c r="I1" s="15" t="s">
        <v>8</v>
      </c>
      <c r="J1" s="15" t="s">
        <v>2327</v>
      </c>
      <c r="K1" s="17" t="s">
        <v>2328</v>
      </c>
      <c r="L1" s="17" t="s">
        <v>2329</v>
      </c>
      <c r="M1" s="17" t="s">
        <v>2330</v>
      </c>
      <c r="N1" s="17" t="s">
        <v>2331</v>
      </c>
      <c r="O1" s="17" t="s">
        <v>2332</v>
      </c>
      <c r="P1" s="17" t="s">
        <v>2333</v>
      </c>
      <c r="Q1" s="18" t="s">
        <v>2334</v>
      </c>
      <c r="R1" s="19" t="s">
        <v>2335</v>
      </c>
      <c r="S1" s="18" t="s">
        <v>2336</v>
      </c>
      <c r="T1" s="20" t="s">
        <v>2337</v>
      </c>
      <c r="U1" s="20" t="s">
        <v>2338</v>
      </c>
    </row>
    <row r="2" hidden="1" spans="1:35">
      <c r="A2" s="21" t="s">
        <v>2339</v>
      </c>
      <c r="B2" s="22" t="s">
        <v>2340</v>
      </c>
      <c r="C2" s="21" t="s">
        <v>133</v>
      </c>
      <c r="D2" s="21"/>
      <c r="E2" s="21" t="s">
        <v>2341</v>
      </c>
      <c r="F2" s="22" t="s">
        <v>2342</v>
      </c>
      <c r="G2" s="21" t="s">
        <v>101</v>
      </c>
      <c r="H2" s="21" t="s">
        <v>131</v>
      </c>
      <c r="I2" s="22"/>
      <c r="J2" s="22" t="s">
        <v>132</v>
      </c>
      <c r="K2" s="23">
        <v>185.8</v>
      </c>
      <c r="L2" s="23">
        <v>72.5</v>
      </c>
      <c r="M2" s="23">
        <v>63.8</v>
      </c>
      <c r="N2" s="23">
        <v>471.932</v>
      </c>
      <c r="O2" s="23">
        <v>184.15</v>
      </c>
      <c r="P2" s="23">
        <v>162.052</v>
      </c>
      <c r="Q2" s="24" t="s">
        <v>105</v>
      </c>
      <c r="R2" s="25">
        <v>4.2</v>
      </c>
      <c r="S2" s="26" t="s">
        <v>132</v>
      </c>
      <c r="T2" s="10" t="s">
        <v>105</v>
      </c>
      <c r="U2" s="27" cm="1">
        <f t="array" ref="U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" s="13"/>
      <c r="W2" s="13"/>
      <c r="X2" s="13"/>
      <c r="Y2" s="13"/>
      <c r="Z2" s="13"/>
      <c r="AA2" s="13"/>
      <c r="AB2" s="13"/>
      <c r="AE2" s="13"/>
      <c r="AF2" s="13"/>
      <c r="AG2" s="13"/>
      <c r="AH2" s="13"/>
      <c r="AI2" s="13"/>
    </row>
    <row r="3" hidden="1" spans="1:35">
      <c r="A3" s="21" t="s">
        <v>2339</v>
      </c>
      <c r="B3" s="22" t="s">
        <v>2343</v>
      </c>
      <c r="C3" s="21" t="s">
        <v>136</v>
      </c>
      <c r="D3" s="21"/>
      <c r="E3" s="21" t="s">
        <v>2341</v>
      </c>
      <c r="F3" s="22" t="s">
        <v>2344</v>
      </c>
      <c r="G3" s="21" t="s">
        <v>41</v>
      </c>
      <c r="H3" s="21" t="s">
        <v>135</v>
      </c>
      <c r="I3" s="22"/>
      <c r="J3" s="22"/>
      <c r="K3" s="23">
        <v>190</v>
      </c>
      <c r="L3" s="23">
        <v>70.1</v>
      </c>
      <c r="M3" s="23">
        <v>54.7</v>
      </c>
      <c r="N3" s="23">
        <v>482.6</v>
      </c>
      <c r="O3" s="23">
        <v>178.054</v>
      </c>
      <c r="P3" s="23">
        <v>138.938</v>
      </c>
      <c r="Q3" s="24" t="s">
        <v>53</v>
      </c>
      <c r="R3" s="28">
        <v>3</v>
      </c>
      <c r="S3" s="26" t="s">
        <v>132</v>
      </c>
      <c r="T3" s="10" t="s">
        <v>53</v>
      </c>
      <c r="U3" s="29" cm="1">
        <f t="array" ref="U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" s="13"/>
      <c r="W3" s="13"/>
      <c r="X3" s="13"/>
      <c r="Y3" s="13"/>
      <c r="Z3" s="13"/>
      <c r="AA3" s="13"/>
      <c r="AB3" s="13"/>
      <c r="AE3" s="13"/>
      <c r="AF3" s="13"/>
      <c r="AG3" s="13"/>
      <c r="AH3" s="13"/>
      <c r="AI3" s="13"/>
    </row>
    <row r="4" hidden="1" spans="1:35">
      <c r="A4" s="21" t="s">
        <v>2339</v>
      </c>
      <c r="B4" s="22" t="s">
        <v>2343</v>
      </c>
      <c r="C4" s="21" t="s">
        <v>136</v>
      </c>
      <c r="D4" s="21"/>
      <c r="E4" s="21" t="s">
        <v>2345</v>
      </c>
      <c r="F4" s="22" t="s">
        <v>2346</v>
      </c>
      <c r="G4" s="21" t="s">
        <v>41</v>
      </c>
      <c r="H4" s="21" t="s">
        <v>135</v>
      </c>
      <c r="I4" s="22" t="s">
        <v>132</v>
      </c>
      <c r="J4" s="22" t="s">
        <v>132</v>
      </c>
      <c r="K4" s="23">
        <v>192</v>
      </c>
      <c r="L4" s="23">
        <v>70.6</v>
      </c>
      <c r="M4" s="23">
        <v>55.5</v>
      </c>
      <c r="N4" s="23">
        <v>487.68</v>
      </c>
      <c r="O4" s="23">
        <v>179.324</v>
      </c>
      <c r="P4" s="23">
        <v>140.97</v>
      </c>
      <c r="Q4" s="24" t="s">
        <v>53</v>
      </c>
      <c r="R4" s="25">
        <v>1</v>
      </c>
      <c r="S4" s="26" t="s">
        <v>132</v>
      </c>
      <c r="T4" s="10" t="s">
        <v>53</v>
      </c>
      <c r="U4" s="27" cm="1">
        <f t="array" ref="U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" s="13"/>
      <c r="W4" s="13"/>
      <c r="X4" s="13"/>
      <c r="Y4" s="13"/>
      <c r="Z4" s="13"/>
      <c r="AA4" s="13"/>
      <c r="AB4" s="13"/>
      <c r="AE4" s="13"/>
      <c r="AF4" s="13"/>
      <c r="AG4" s="13"/>
      <c r="AH4" s="13"/>
      <c r="AI4" s="13"/>
    </row>
    <row r="5" hidden="1" spans="1:35">
      <c r="A5" s="21" t="s">
        <v>2339</v>
      </c>
      <c r="B5" s="22" t="s">
        <v>2347</v>
      </c>
      <c r="C5" s="21" t="s">
        <v>139</v>
      </c>
      <c r="D5" s="21"/>
      <c r="E5" s="21" t="s">
        <v>2341</v>
      </c>
      <c r="F5" s="22" t="s">
        <v>2348</v>
      </c>
      <c r="G5" s="21" t="s">
        <v>92</v>
      </c>
      <c r="H5" s="21" t="s">
        <v>138</v>
      </c>
      <c r="I5" s="22" t="s">
        <v>132</v>
      </c>
      <c r="J5" s="22" t="s">
        <v>132</v>
      </c>
      <c r="K5" s="23">
        <v>179.1</v>
      </c>
      <c r="L5" s="23">
        <v>70.6</v>
      </c>
      <c r="M5" s="23">
        <v>55.6</v>
      </c>
      <c r="N5" s="23">
        <v>454.914</v>
      </c>
      <c r="O5" s="23">
        <v>179.324</v>
      </c>
      <c r="P5" s="23">
        <v>141.224</v>
      </c>
      <c r="Q5" s="24" t="s">
        <v>91</v>
      </c>
      <c r="R5" s="28">
        <v>5.9</v>
      </c>
      <c r="S5" s="26" t="s">
        <v>132</v>
      </c>
      <c r="T5" s="10" t="s">
        <v>91</v>
      </c>
      <c r="U5" s="29" cm="1">
        <f t="array" ref="U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5" s="13"/>
      <c r="W5" s="13"/>
      <c r="X5" s="13"/>
      <c r="Y5" s="13"/>
      <c r="Z5" s="13"/>
      <c r="AA5" s="13"/>
      <c r="AB5" s="13"/>
      <c r="AE5" s="13"/>
      <c r="AF5" s="13"/>
      <c r="AG5" s="13"/>
      <c r="AH5" s="13"/>
      <c r="AI5" s="13"/>
    </row>
    <row r="6" hidden="1" spans="1:35">
      <c r="A6" s="21" t="s">
        <v>2339</v>
      </c>
      <c r="B6" s="22" t="s">
        <v>2347</v>
      </c>
      <c r="C6" s="21" t="s">
        <v>139</v>
      </c>
      <c r="D6" s="21"/>
      <c r="E6" s="21" t="s">
        <v>2341</v>
      </c>
      <c r="F6" s="22" t="s">
        <v>2349</v>
      </c>
      <c r="G6" s="21" t="s">
        <v>92</v>
      </c>
      <c r="H6" s="21" t="s">
        <v>138</v>
      </c>
      <c r="I6" s="22" t="s">
        <v>132</v>
      </c>
      <c r="J6" s="22" t="s">
        <v>132</v>
      </c>
      <c r="K6" s="23">
        <v>181.9</v>
      </c>
      <c r="L6" s="23">
        <v>70.6</v>
      </c>
      <c r="M6" s="23">
        <v>55.6</v>
      </c>
      <c r="N6" s="23">
        <v>462.026</v>
      </c>
      <c r="O6" s="23">
        <v>179.324</v>
      </c>
      <c r="P6" s="23">
        <v>141.224</v>
      </c>
      <c r="Q6" s="24" t="s">
        <v>91</v>
      </c>
      <c r="R6" s="28">
        <v>3.1</v>
      </c>
      <c r="S6" s="26" t="s">
        <v>132</v>
      </c>
      <c r="T6" s="10" t="s">
        <v>91</v>
      </c>
      <c r="U6" s="29" cm="1">
        <f t="array" ref="U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6" s="13"/>
      <c r="W6" s="13"/>
      <c r="X6" s="13"/>
      <c r="Y6" s="13"/>
      <c r="Z6" s="13"/>
      <c r="AA6" s="13"/>
      <c r="AB6" s="13"/>
      <c r="AE6" s="13"/>
      <c r="AF6" s="13"/>
      <c r="AG6" s="13"/>
      <c r="AH6" s="13"/>
      <c r="AI6" s="13"/>
    </row>
    <row r="7" hidden="1" spans="1:35">
      <c r="A7" s="21" t="s">
        <v>2339</v>
      </c>
      <c r="B7" s="22" t="s">
        <v>2347</v>
      </c>
      <c r="C7" s="21" t="s">
        <v>139</v>
      </c>
      <c r="D7" s="21"/>
      <c r="E7" s="21" t="s">
        <v>2341</v>
      </c>
      <c r="F7" s="22" t="s">
        <v>2350</v>
      </c>
      <c r="G7" s="21" t="s">
        <v>92</v>
      </c>
      <c r="H7" s="21" t="s">
        <v>138</v>
      </c>
      <c r="I7" s="22" t="s">
        <v>132</v>
      </c>
      <c r="J7" s="22" t="s">
        <v>132</v>
      </c>
      <c r="K7" s="23">
        <v>182.2</v>
      </c>
      <c r="L7" s="23">
        <v>70.6</v>
      </c>
      <c r="M7" s="23">
        <v>55.6</v>
      </c>
      <c r="N7" s="23">
        <v>462.788</v>
      </c>
      <c r="O7" s="23">
        <v>179.324</v>
      </c>
      <c r="P7" s="23">
        <v>141.224</v>
      </c>
      <c r="Q7" s="24" t="s">
        <v>91</v>
      </c>
      <c r="R7" s="28">
        <v>2.8</v>
      </c>
      <c r="S7" s="26" t="s">
        <v>132</v>
      </c>
      <c r="T7" s="10" t="s">
        <v>91</v>
      </c>
      <c r="U7" s="29" cm="1">
        <f t="array" ref="U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7" s="13"/>
      <c r="W7" s="13"/>
      <c r="X7" s="13"/>
      <c r="Y7" s="13"/>
      <c r="Z7" s="13"/>
      <c r="AA7" s="13"/>
      <c r="AB7" s="13"/>
      <c r="AE7" s="13"/>
      <c r="AF7" s="13"/>
      <c r="AG7" s="13"/>
      <c r="AH7" s="13"/>
      <c r="AI7" s="13"/>
    </row>
    <row r="8" hidden="1" spans="1:35">
      <c r="A8" s="21" t="s">
        <v>2339</v>
      </c>
      <c r="B8" s="22" t="s">
        <v>2351</v>
      </c>
      <c r="C8" s="21" t="s">
        <v>142</v>
      </c>
      <c r="D8" s="21"/>
      <c r="E8" s="21" t="s">
        <v>2341</v>
      </c>
      <c r="F8" s="22" t="s">
        <v>2352</v>
      </c>
      <c r="G8" s="21" t="s">
        <v>17</v>
      </c>
      <c r="H8" s="21" t="s">
        <v>141</v>
      </c>
      <c r="I8" s="22" t="s">
        <v>132</v>
      </c>
      <c r="J8" s="22" t="s">
        <v>132</v>
      </c>
      <c r="K8" s="23">
        <v>171.5</v>
      </c>
      <c r="L8" s="23">
        <v>65.6</v>
      </c>
      <c r="M8" s="23">
        <v>53</v>
      </c>
      <c r="N8" s="23">
        <v>435.61</v>
      </c>
      <c r="O8" s="23">
        <v>166.624</v>
      </c>
      <c r="P8" s="23">
        <v>134.62</v>
      </c>
      <c r="Q8" s="24" t="s">
        <v>24</v>
      </c>
      <c r="R8" s="28">
        <v>6.5</v>
      </c>
      <c r="S8" s="26" t="s">
        <v>132</v>
      </c>
      <c r="T8" s="10" t="s">
        <v>24</v>
      </c>
      <c r="U8" s="29" cm="1">
        <f t="array" ref="U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8" s="13"/>
      <c r="W8" s="13"/>
      <c r="X8" s="13"/>
      <c r="Y8" s="13"/>
      <c r="Z8" s="13"/>
      <c r="AA8" s="13"/>
      <c r="AB8" s="13"/>
      <c r="AE8" s="13"/>
      <c r="AF8" s="13"/>
      <c r="AG8" s="13"/>
      <c r="AH8" s="13"/>
      <c r="AI8" s="13"/>
    </row>
    <row r="9" hidden="1" spans="1:35">
      <c r="A9" s="21" t="s">
        <v>2339</v>
      </c>
      <c r="B9" s="22" t="s">
        <v>2351</v>
      </c>
      <c r="C9" s="21" t="s">
        <v>142</v>
      </c>
      <c r="D9" s="21"/>
      <c r="E9" s="21" t="s">
        <v>2341</v>
      </c>
      <c r="F9" s="22">
        <v>1989</v>
      </c>
      <c r="G9" s="21" t="s">
        <v>17</v>
      </c>
      <c r="H9" s="21" t="s">
        <v>141</v>
      </c>
      <c r="I9" s="22"/>
      <c r="J9" s="22" t="s">
        <v>132</v>
      </c>
      <c r="K9" s="23">
        <v>171.5</v>
      </c>
      <c r="L9" s="23">
        <v>65.6</v>
      </c>
      <c r="M9" s="23">
        <v>52.9</v>
      </c>
      <c r="N9" s="23">
        <v>435.61</v>
      </c>
      <c r="O9" s="23">
        <v>166.624</v>
      </c>
      <c r="P9" s="23">
        <v>134.366</v>
      </c>
      <c r="Q9" s="24" t="s">
        <v>24</v>
      </c>
      <c r="R9" s="28">
        <v>6.5</v>
      </c>
      <c r="S9" s="26" t="s">
        <v>132</v>
      </c>
      <c r="T9" s="10" t="s">
        <v>24</v>
      </c>
      <c r="U9" s="29" cm="1">
        <f t="array" ref="U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" s="13"/>
      <c r="W9" s="13"/>
      <c r="X9" s="13"/>
      <c r="Y9" s="13"/>
      <c r="Z9" s="13"/>
      <c r="AA9" s="13"/>
      <c r="AB9" s="13"/>
      <c r="AE9" s="13"/>
      <c r="AF9" s="13"/>
      <c r="AG9" s="13"/>
      <c r="AH9" s="13"/>
      <c r="AI9" s="13"/>
    </row>
    <row r="10" hidden="1" spans="1:35">
      <c r="A10" s="21" t="s">
        <v>2339</v>
      </c>
      <c r="B10" s="22" t="s">
        <v>2351</v>
      </c>
      <c r="C10" s="21" t="s">
        <v>142</v>
      </c>
      <c r="D10" s="21"/>
      <c r="E10" s="21" t="s">
        <v>2345</v>
      </c>
      <c r="F10" s="22">
        <v>1990</v>
      </c>
      <c r="G10" s="21" t="s">
        <v>17</v>
      </c>
      <c r="H10" s="21" t="s">
        <v>141</v>
      </c>
      <c r="I10" s="22"/>
      <c r="J10" s="22" t="s">
        <v>132</v>
      </c>
      <c r="K10" s="23">
        <v>172.9</v>
      </c>
      <c r="L10" s="23">
        <v>67.4</v>
      </c>
      <c r="M10" s="23">
        <v>52.2</v>
      </c>
      <c r="N10" s="23">
        <v>439.166</v>
      </c>
      <c r="O10" s="23">
        <v>171.196</v>
      </c>
      <c r="P10" s="23">
        <v>132.588</v>
      </c>
      <c r="Q10" s="24" t="s">
        <v>24</v>
      </c>
      <c r="R10" s="28">
        <v>5.1</v>
      </c>
      <c r="S10" s="26" t="s">
        <v>132</v>
      </c>
      <c r="T10" s="10" t="s">
        <v>24</v>
      </c>
      <c r="U10" s="29" cm="1">
        <f t="array" ref="U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0" s="13"/>
      <c r="W10" s="13"/>
      <c r="X10" s="13"/>
      <c r="Y10" s="13"/>
      <c r="Z10" s="13"/>
      <c r="AA10" s="13"/>
      <c r="AB10" s="13"/>
      <c r="AE10" s="13"/>
      <c r="AF10" s="13"/>
      <c r="AG10" s="13"/>
      <c r="AH10" s="13"/>
      <c r="AI10" s="13"/>
    </row>
    <row r="11" hidden="1" spans="1:35">
      <c r="A11" s="21" t="s">
        <v>2339</v>
      </c>
      <c r="B11" s="22" t="s">
        <v>2351</v>
      </c>
      <c r="C11" s="21" t="s">
        <v>142</v>
      </c>
      <c r="D11" s="21"/>
      <c r="E11" s="21" t="s">
        <v>2345</v>
      </c>
      <c r="F11" s="22">
        <v>1990</v>
      </c>
      <c r="G11" s="21" t="s">
        <v>92</v>
      </c>
      <c r="H11" s="21" t="s">
        <v>138</v>
      </c>
      <c r="I11" s="22"/>
      <c r="J11" s="22" t="s">
        <v>132</v>
      </c>
      <c r="K11" s="23">
        <v>176.5</v>
      </c>
      <c r="L11" s="23">
        <v>67.4</v>
      </c>
      <c r="M11" s="23">
        <v>52.8</v>
      </c>
      <c r="N11" s="23">
        <v>448.31</v>
      </c>
      <c r="O11" s="23">
        <v>171.196</v>
      </c>
      <c r="P11" s="23">
        <v>134.112</v>
      </c>
      <c r="Q11" s="24" t="s">
        <v>91</v>
      </c>
      <c r="R11" s="28">
        <v>8.5</v>
      </c>
      <c r="S11" s="26" t="s">
        <v>132</v>
      </c>
      <c r="T11" s="10" t="s">
        <v>91</v>
      </c>
      <c r="U11" s="29" cm="1">
        <f t="array" ref="U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1" s="13"/>
      <c r="W11" s="13"/>
      <c r="X11" s="13"/>
      <c r="Y11" s="13"/>
      <c r="Z11" s="13"/>
      <c r="AA11" s="13"/>
      <c r="AB11" s="13"/>
      <c r="AE11" s="13"/>
      <c r="AF11" s="13"/>
      <c r="AG11" s="13"/>
      <c r="AH11" s="13"/>
      <c r="AI11" s="13"/>
    </row>
    <row r="12" hidden="1" spans="1:35">
      <c r="A12" s="21" t="s">
        <v>2339</v>
      </c>
      <c r="B12" s="22" t="s">
        <v>2351</v>
      </c>
      <c r="C12" s="21" t="s">
        <v>142</v>
      </c>
      <c r="D12" s="21"/>
      <c r="E12" s="21" t="s">
        <v>2345</v>
      </c>
      <c r="F12" s="22" t="s">
        <v>2353</v>
      </c>
      <c r="G12" s="21" t="s">
        <v>17</v>
      </c>
      <c r="H12" s="21" t="s">
        <v>141</v>
      </c>
      <c r="I12" s="22"/>
      <c r="J12" s="22" t="s">
        <v>132</v>
      </c>
      <c r="K12" s="23">
        <v>172.9</v>
      </c>
      <c r="L12" s="23">
        <v>67.5</v>
      </c>
      <c r="M12" s="23">
        <v>50</v>
      </c>
      <c r="N12" s="23">
        <v>439.166</v>
      </c>
      <c r="O12" s="23">
        <v>171.45</v>
      </c>
      <c r="P12" s="23">
        <v>127</v>
      </c>
      <c r="Q12" s="24" t="s">
        <v>24</v>
      </c>
      <c r="R12" s="28">
        <v>5.1</v>
      </c>
      <c r="S12" s="26" t="s">
        <v>132</v>
      </c>
      <c r="T12" s="10" t="s">
        <v>24</v>
      </c>
      <c r="U12" s="29" cm="1">
        <f t="array" ref="U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2" s="13"/>
      <c r="W12" s="13"/>
      <c r="X12" s="13"/>
      <c r="Y12" s="13"/>
      <c r="Z12" s="13"/>
      <c r="AA12" s="13"/>
      <c r="AB12" s="13"/>
      <c r="AE12" s="13"/>
      <c r="AF12" s="13"/>
      <c r="AG12" s="13"/>
      <c r="AH12" s="13"/>
      <c r="AI12" s="13"/>
    </row>
    <row r="13" hidden="1" spans="1:35">
      <c r="A13" s="21" t="s">
        <v>2339</v>
      </c>
      <c r="B13" s="22" t="s">
        <v>2351</v>
      </c>
      <c r="C13" s="21" t="s">
        <v>142</v>
      </c>
      <c r="D13" s="21"/>
      <c r="E13" s="21" t="s">
        <v>2345</v>
      </c>
      <c r="F13" s="22" t="s">
        <v>2353</v>
      </c>
      <c r="G13" s="21" t="s">
        <v>92</v>
      </c>
      <c r="H13" s="21" t="s">
        <v>138</v>
      </c>
      <c r="I13" s="22"/>
      <c r="J13" s="22" t="s">
        <v>132</v>
      </c>
      <c r="K13" s="23">
        <v>176.5</v>
      </c>
      <c r="L13" s="23">
        <v>67.5</v>
      </c>
      <c r="M13" s="23">
        <v>50.6</v>
      </c>
      <c r="N13" s="23">
        <v>448.31</v>
      </c>
      <c r="O13" s="23">
        <v>171.45</v>
      </c>
      <c r="P13" s="23">
        <v>128.524</v>
      </c>
      <c r="Q13" s="24" t="s">
        <v>91</v>
      </c>
      <c r="R13" s="28">
        <v>8.5</v>
      </c>
      <c r="S13" s="26" t="s">
        <v>132</v>
      </c>
      <c r="T13" s="10" t="s">
        <v>91</v>
      </c>
      <c r="U13" s="29" cm="1">
        <f t="array" ref="U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3" s="13"/>
      <c r="W13" s="13"/>
      <c r="X13" s="13"/>
      <c r="Y13" s="13"/>
      <c r="Z13" s="13"/>
      <c r="AA13" s="13"/>
      <c r="AB13" s="13"/>
      <c r="AE13" s="13"/>
      <c r="AF13" s="13"/>
      <c r="AG13" s="13"/>
      <c r="AH13" s="13"/>
      <c r="AI13" s="13"/>
    </row>
    <row r="14" hidden="1" spans="1:35">
      <c r="A14" s="21" t="s">
        <v>2339</v>
      </c>
      <c r="B14" s="22" t="s">
        <v>2351</v>
      </c>
      <c r="C14" s="21" t="s">
        <v>142</v>
      </c>
      <c r="D14" s="21"/>
      <c r="E14" s="21" t="s">
        <v>2354</v>
      </c>
      <c r="F14" s="22" t="s">
        <v>2355</v>
      </c>
      <c r="G14" s="21" t="s">
        <v>41</v>
      </c>
      <c r="H14" s="21" t="s">
        <v>135</v>
      </c>
      <c r="I14" s="22"/>
      <c r="J14" s="22" t="s">
        <v>132</v>
      </c>
      <c r="K14" s="23">
        <v>172.4</v>
      </c>
      <c r="L14" s="23">
        <v>67.3</v>
      </c>
      <c r="M14" s="23">
        <v>50.8</v>
      </c>
      <c r="N14" s="23">
        <v>437.896</v>
      </c>
      <c r="O14" s="23">
        <v>170.942</v>
      </c>
      <c r="P14" s="23">
        <v>129.032</v>
      </c>
      <c r="Q14" s="24" t="s">
        <v>45</v>
      </c>
      <c r="R14" s="28">
        <v>5.6</v>
      </c>
      <c r="S14" s="26" t="s">
        <v>132</v>
      </c>
      <c r="T14" s="10" t="s">
        <v>45</v>
      </c>
      <c r="U14" s="29" cm="1">
        <f t="array" ref="U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" s="13"/>
      <c r="W14" s="13"/>
      <c r="X14" s="13"/>
      <c r="Y14" s="13"/>
      <c r="Z14" s="13"/>
      <c r="AA14" s="13"/>
      <c r="AB14" s="13"/>
      <c r="AE14" s="13"/>
      <c r="AF14" s="13"/>
      <c r="AG14" s="13"/>
      <c r="AH14" s="13"/>
      <c r="AI14" s="13"/>
    </row>
    <row r="15" hidden="1" spans="1:35">
      <c r="A15" s="21" t="s">
        <v>2339</v>
      </c>
      <c r="B15" s="22" t="s">
        <v>2351</v>
      </c>
      <c r="C15" s="21" t="s">
        <v>142</v>
      </c>
      <c r="D15" s="21"/>
      <c r="E15" s="21" t="s">
        <v>2354</v>
      </c>
      <c r="F15" s="22">
        <v>1994</v>
      </c>
      <c r="G15" s="21" t="s">
        <v>92</v>
      </c>
      <c r="H15" s="21" t="s">
        <v>138</v>
      </c>
      <c r="I15" s="22"/>
      <c r="J15" s="22" t="s">
        <v>132</v>
      </c>
      <c r="K15" s="23">
        <v>178.1</v>
      </c>
      <c r="L15" s="23">
        <v>67.3</v>
      </c>
      <c r="M15" s="23">
        <v>52.1</v>
      </c>
      <c r="N15" s="23">
        <v>452.374</v>
      </c>
      <c r="O15" s="23">
        <v>170.942</v>
      </c>
      <c r="P15" s="23">
        <v>132.334</v>
      </c>
      <c r="Q15" s="24" t="s">
        <v>91</v>
      </c>
      <c r="R15" s="28">
        <v>6.9</v>
      </c>
      <c r="S15" s="26" t="s">
        <v>132</v>
      </c>
      <c r="T15" s="10" t="s">
        <v>91</v>
      </c>
      <c r="U15" s="29" cm="1">
        <f t="array" ref="U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5" s="13"/>
      <c r="W15" s="13"/>
      <c r="X15" s="13"/>
      <c r="Y15" s="13"/>
      <c r="Z15" s="13"/>
      <c r="AA15" s="13"/>
      <c r="AB15" s="13"/>
      <c r="AE15" s="13"/>
      <c r="AF15" s="13"/>
      <c r="AG15" s="13"/>
      <c r="AH15" s="13"/>
      <c r="AI15" s="13"/>
    </row>
    <row r="16" hidden="1" spans="1:35">
      <c r="A16" s="21" t="s">
        <v>2339</v>
      </c>
      <c r="B16" s="22" t="s">
        <v>2351</v>
      </c>
      <c r="C16" s="21" t="s">
        <v>142</v>
      </c>
      <c r="D16" s="21"/>
      <c r="E16" s="21" t="s">
        <v>2354</v>
      </c>
      <c r="F16" s="22" t="s">
        <v>2356</v>
      </c>
      <c r="G16" s="21" t="s">
        <v>41</v>
      </c>
      <c r="H16" s="21" t="s">
        <v>135</v>
      </c>
      <c r="I16" s="22"/>
      <c r="J16" s="22" t="s">
        <v>132</v>
      </c>
      <c r="K16" s="23">
        <v>172.4</v>
      </c>
      <c r="L16" s="23">
        <v>67.3</v>
      </c>
      <c r="M16" s="23">
        <v>52.6</v>
      </c>
      <c r="N16" s="23">
        <v>437.896</v>
      </c>
      <c r="O16" s="23">
        <v>170.942</v>
      </c>
      <c r="P16" s="23">
        <v>133.604</v>
      </c>
      <c r="Q16" s="24" t="s">
        <v>45</v>
      </c>
      <c r="R16" s="28">
        <v>5.6</v>
      </c>
      <c r="S16" s="26" t="s">
        <v>132</v>
      </c>
      <c r="T16" s="10" t="s">
        <v>45</v>
      </c>
      <c r="U16" s="29" cm="1">
        <f t="array" ref="U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6" s="13"/>
      <c r="W16" s="13"/>
      <c r="X16" s="13"/>
      <c r="Y16" s="13"/>
      <c r="Z16" s="13"/>
      <c r="AA16" s="13"/>
      <c r="AB16" s="13"/>
      <c r="AE16" s="13"/>
      <c r="AF16" s="13"/>
      <c r="AG16" s="13"/>
      <c r="AH16" s="13"/>
      <c r="AI16" s="13"/>
    </row>
    <row r="17" hidden="1" spans="1:35">
      <c r="A17" s="21" t="s">
        <v>2339</v>
      </c>
      <c r="B17" s="22" t="s">
        <v>2351</v>
      </c>
      <c r="C17" s="21" t="s">
        <v>142</v>
      </c>
      <c r="D17" s="21"/>
      <c r="E17" s="21" t="s">
        <v>2354</v>
      </c>
      <c r="F17" s="22" t="s">
        <v>2356</v>
      </c>
      <c r="G17" s="21" t="s">
        <v>92</v>
      </c>
      <c r="H17" s="21" t="s">
        <v>138</v>
      </c>
      <c r="I17" s="22"/>
      <c r="J17" s="22" t="s">
        <v>132</v>
      </c>
      <c r="K17" s="23">
        <v>178.1</v>
      </c>
      <c r="L17" s="23">
        <v>67.3</v>
      </c>
      <c r="M17" s="23">
        <v>53.9</v>
      </c>
      <c r="N17" s="23">
        <v>452.374</v>
      </c>
      <c r="O17" s="23">
        <v>170.942</v>
      </c>
      <c r="P17" s="23">
        <v>136.906</v>
      </c>
      <c r="Q17" s="24" t="s">
        <v>91</v>
      </c>
      <c r="R17" s="28">
        <v>6.9</v>
      </c>
      <c r="S17" s="26" t="s">
        <v>132</v>
      </c>
      <c r="T17" s="10" t="s">
        <v>91</v>
      </c>
      <c r="U17" s="29" cm="1">
        <f t="array" ref="U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7" s="13"/>
      <c r="W17" s="13"/>
      <c r="X17" s="13"/>
      <c r="Y17" s="13"/>
      <c r="Z17" s="13"/>
      <c r="AA17" s="13"/>
      <c r="AB17" s="13"/>
      <c r="AE17" s="13"/>
      <c r="AF17" s="13"/>
      <c r="AG17" s="13"/>
      <c r="AH17" s="13"/>
      <c r="AI17" s="13"/>
    </row>
    <row r="18" hidden="1" spans="1:35">
      <c r="A18" s="21" t="s">
        <v>2339</v>
      </c>
      <c r="B18" s="22" t="s">
        <v>2351</v>
      </c>
      <c r="C18" s="21" t="s">
        <v>142</v>
      </c>
      <c r="D18" s="21"/>
      <c r="E18" s="21" t="s">
        <v>2357</v>
      </c>
      <c r="F18" s="22" t="s">
        <v>2358</v>
      </c>
      <c r="G18" s="21" t="s">
        <v>17</v>
      </c>
      <c r="H18" s="21" t="s">
        <v>141</v>
      </c>
      <c r="I18" s="22"/>
      <c r="J18" s="22" t="s">
        <v>132</v>
      </c>
      <c r="K18" s="23">
        <v>185.8</v>
      </c>
      <c r="L18" s="23">
        <v>72</v>
      </c>
      <c r="M18" s="23">
        <v>55.5</v>
      </c>
      <c r="N18" s="23">
        <v>471.932</v>
      </c>
      <c r="O18" s="23">
        <v>182.88</v>
      </c>
      <c r="P18" s="23">
        <v>140.97</v>
      </c>
      <c r="Q18" s="24" t="s">
        <v>39</v>
      </c>
      <c r="R18" s="28">
        <v>20.2</v>
      </c>
      <c r="S18" s="26" t="s">
        <v>132</v>
      </c>
      <c r="T18" s="10" t="s">
        <v>39</v>
      </c>
      <c r="U18" s="29" cm="1">
        <f t="array" ref="U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18" s="13"/>
      <c r="W18" s="13"/>
      <c r="X18" s="13"/>
      <c r="Y18" s="13"/>
      <c r="Z18" s="13"/>
      <c r="AA18" s="13"/>
      <c r="AB18" s="13"/>
      <c r="AE18" s="13"/>
      <c r="AF18" s="13"/>
      <c r="AG18" s="13"/>
      <c r="AH18" s="13"/>
      <c r="AI18" s="13"/>
    </row>
    <row r="19" hidden="1" spans="1:35">
      <c r="A19" s="21" t="s">
        <v>2339</v>
      </c>
      <c r="B19" s="22" t="s">
        <v>2351</v>
      </c>
      <c r="C19" s="21" t="s">
        <v>142</v>
      </c>
      <c r="D19" s="21" t="s">
        <v>143</v>
      </c>
      <c r="E19" s="21" t="s">
        <v>2357</v>
      </c>
      <c r="F19" s="22" t="s">
        <v>2359</v>
      </c>
      <c r="G19" s="21" t="s">
        <v>17</v>
      </c>
      <c r="H19" s="21" t="s">
        <v>141</v>
      </c>
      <c r="I19" s="22"/>
      <c r="J19" s="22" t="s">
        <v>132</v>
      </c>
      <c r="K19" s="23">
        <v>186</v>
      </c>
      <c r="L19" s="23">
        <v>74.8</v>
      </c>
      <c r="M19" s="23">
        <v>55.4</v>
      </c>
      <c r="N19" s="23">
        <v>472.44</v>
      </c>
      <c r="O19" s="23">
        <v>189.992</v>
      </c>
      <c r="P19" s="23">
        <v>140.716</v>
      </c>
      <c r="Q19" s="24" t="s">
        <v>39</v>
      </c>
      <c r="R19" s="28">
        <v>20</v>
      </c>
      <c r="S19" s="26" t="s">
        <v>132</v>
      </c>
      <c r="T19" s="10" t="s">
        <v>39</v>
      </c>
      <c r="U19" s="29" cm="1">
        <f t="array" ref="U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19" s="13"/>
      <c r="W19" s="13"/>
      <c r="X19" s="13"/>
      <c r="Y19" s="13"/>
      <c r="Z19" s="13"/>
      <c r="AA19" s="13"/>
      <c r="AB19" s="13"/>
      <c r="AE19" s="13"/>
      <c r="AF19" s="13"/>
      <c r="AG19" s="13"/>
      <c r="AH19" s="13"/>
      <c r="AI19" s="13"/>
    </row>
    <row r="20" hidden="1" spans="1:35">
      <c r="A20" s="21" t="s">
        <v>2339</v>
      </c>
      <c r="B20" s="22" t="s">
        <v>2360</v>
      </c>
      <c r="C20" s="21" t="s">
        <v>145</v>
      </c>
      <c r="D20" s="21"/>
      <c r="E20" s="21" t="s">
        <v>2341</v>
      </c>
      <c r="F20" s="22" t="s">
        <v>2352</v>
      </c>
      <c r="G20" s="21" t="s">
        <v>92</v>
      </c>
      <c r="H20" s="21" t="s">
        <v>138</v>
      </c>
      <c r="I20" s="22"/>
      <c r="J20" s="22" t="s">
        <v>132</v>
      </c>
      <c r="K20" s="23">
        <v>189.4</v>
      </c>
      <c r="L20" s="23">
        <v>68.3</v>
      </c>
      <c r="M20" s="23">
        <v>54.7</v>
      </c>
      <c r="N20" s="23">
        <v>481.076</v>
      </c>
      <c r="O20" s="23">
        <v>173.482</v>
      </c>
      <c r="P20" s="23">
        <v>138.938</v>
      </c>
      <c r="Q20" s="24" t="s">
        <v>94</v>
      </c>
      <c r="R20" s="28">
        <v>2.5</v>
      </c>
      <c r="S20" s="26" t="s">
        <v>132</v>
      </c>
      <c r="T20" s="10" t="s">
        <v>94</v>
      </c>
      <c r="U20" s="29" cm="1">
        <f t="array" ref="U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0" s="13"/>
      <c r="W20" s="13"/>
      <c r="X20" s="13"/>
      <c r="Y20" s="13"/>
      <c r="Z20" s="13"/>
      <c r="AA20" s="13"/>
      <c r="AB20" s="13"/>
      <c r="AE20" s="13"/>
      <c r="AF20" s="13"/>
      <c r="AG20" s="13"/>
      <c r="AH20" s="13"/>
      <c r="AI20" s="13"/>
    </row>
    <row r="21" hidden="1" spans="1:35">
      <c r="A21" s="21" t="s">
        <v>2339</v>
      </c>
      <c r="B21" s="22" t="s">
        <v>2360</v>
      </c>
      <c r="C21" s="21" t="s">
        <v>145</v>
      </c>
      <c r="D21" s="21"/>
      <c r="E21" s="21" t="s">
        <v>2341</v>
      </c>
      <c r="F21" s="22" t="s">
        <v>2361</v>
      </c>
      <c r="G21" s="21" t="s">
        <v>41</v>
      </c>
      <c r="H21" s="21" t="s">
        <v>135</v>
      </c>
      <c r="I21" s="22"/>
      <c r="J21" s="22" t="s">
        <v>132</v>
      </c>
      <c r="K21" s="23">
        <v>188</v>
      </c>
      <c r="L21" s="23">
        <v>68.7</v>
      </c>
      <c r="M21" s="23">
        <v>53.9</v>
      </c>
      <c r="N21" s="23">
        <v>477.52</v>
      </c>
      <c r="O21" s="23">
        <v>174.498</v>
      </c>
      <c r="P21" s="23">
        <v>136.906</v>
      </c>
      <c r="Q21" s="24" t="s">
        <v>53</v>
      </c>
      <c r="R21" s="28">
        <v>5</v>
      </c>
      <c r="S21" s="26" t="s">
        <v>132</v>
      </c>
      <c r="T21" s="10" t="s">
        <v>53</v>
      </c>
      <c r="U21" s="29" cm="1">
        <f t="array" ref="U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1" s="13"/>
      <c r="W21" s="13"/>
      <c r="X21" s="13"/>
      <c r="Y21" s="13"/>
      <c r="Z21" s="13"/>
      <c r="AA21" s="13"/>
      <c r="AB21" s="13"/>
      <c r="AE21" s="13"/>
      <c r="AF21" s="13"/>
      <c r="AG21" s="13"/>
      <c r="AH21" s="13"/>
      <c r="AI21" s="13"/>
    </row>
    <row r="22" hidden="1" spans="1:35">
      <c r="A22" s="21" t="s">
        <v>2339</v>
      </c>
      <c r="B22" s="22" t="s">
        <v>2360</v>
      </c>
      <c r="C22" s="21" t="s">
        <v>145</v>
      </c>
      <c r="D22" s="21"/>
      <c r="E22" s="21" t="s">
        <v>2341</v>
      </c>
      <c r="F22" s="22" t="s">
        <v>2362</v>
      </c>
      <c r="G22" s="21" t="s">
        <v>92</v>
      </c>
      <c r="H22" s="21" t="s">
        <v>138</v>
      </c>
      <c r="I22" s="22"/>
      <c r="J22" s="22" t="s">
        <v>132</v>
      </c>
      <c r="K22" s="23">
        <v>190.6</v>
      </c>
      <c r="L22" s="23">
        <v>68.9</v>
      </c>
      <c r="M22" s="23">
        <v>54.7</v>
      </c>
      <c r="N22" s="23">
        <v>484.124</v>
      </c>
      <c r="O22" s="23">
        <v>175.006</v>
      </c>
      <c r="P22" s="23">
        <v>138.938</v>
      </c>
      <c r="Q22" s="24" t="s">
        <v>94</v>
      </c>
      <c r="R22" s="28">
        <v>1.3</v>
      </c>
      <c r="S22" s="26" t="s">
        <v>132</v>
      </c>
      <c r="T22" s="10" t="s">
        <v>94</v>
      </c>
      <c r="U22" s="29" cm="1">
        <f t="array" ref="U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2" s="13"/>
      <c r="W22" s="13"/>
      <c r="X22" s="13"/>
      <c r="Y22" s="13"/>
      <c r="Z22" s="13"/>
      <c r="AA22" s="13"/>
      <c r="AB22" s="13"/>
      <c r="AE22" s="13"/>
      <c r="AF22" s="13"/>
      <c r="AG22" s="13"/>
      <c r="AH22" s="13"/>
      <c r="AI22" s="13"/>
    </row>
    <row r="23" hidden="1" spans="1:35">
      <c r="A23" s="21" t="s">
        <v>2339</v>
      </c>
      <c r="B23" s="22" t="s">
        <v>2360</v>
      </c>
      <c r="C23" s="21" t="s">
        <v>145</v>
      </c>
      <c r="D23" s="21"/>
      <c r="E23" s="21" t="s">
        <v>2345</v>
      </c>
      <c r="F23" s="22" t="s">
        <v>2363</v>
      </c>
      <c r="G23" s="21" t="s">
        <v>41</v>
      </c>
      <c r="H23" s="21" t="s">
        <v>135</v>
      </c>
      <c r="I23" s="22"/>
      <c r="J23" s="22" t="s">
        <v>132</v>
      </c>
      <c r="K23" s="23">
        <v>192.5</v>
      </c>
      <c r="L23" s="23">
        <v>71.3</v>
      </c>
      <c r="M23" s="23">
        <v>53.7</v>
      </c>
      <c r="N23" s="23">
        <v>488.95</v>
      </c>
      <c r="O23" s="23">
        <v>181.102</v>
      </c>
      <c r="P23" s="23">
        <v>136.398</v>
      </c>
      <c r="Q23" s="24" t="s">
        <v>53</v>
      </c>
      <c r="R23" s="28">
        <v>0.5</v>
      </c>
      <c r="S23" s="26" t="s">
        <v>132</v>
      </c>
      <c r="T23" s="10" t="s">
        <v>53</v>
      </c>
      <c r="U23" s="29" cm="1">
        <f t="array" ref="U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3" s="13"/>
      <c r="W23" s="13"/>
      <c r="X23" s="13"/>
      <c r="Y23" s="13"/>
      <c r="Z23" s="13"/>
      <c r="AA23" s="13"/>
      <c r="AB23" s="13"/>
      <c r="AE23" s="13"/>
      <c r="AF23" s="13"/>
      <c r="AG23" s="13"/>
      <c r="AH23" s="13"/>
      <c r="AI23" s="13"/>
    </row>
    <row r="24" hidden="1" spans="1:35">
      <c r="A24" s="21" t="s">
        <v>2339</v>
      </c>
      <c r="B24" s="22" t="s">
        <v>2360</v>
      </c>
      <c r="C24" s="21" t="s">
        <v>145</v>
      </c>
      <c r="D24" s="21"/>
      <c r="E24" s="21" t="s">
        <v>2345</v>
      </c>
      <c r="F24" s="22" t="s">
        <v>2363</v>
      </c>
      <c r="G24" s="21" t="s">
        <v>92</v>
      </c>
      <c r="H24" s="21" t="s">
        <v>138</v>
      </c>
      <c r="I24" s="22"/>
      <c r="J24" s="22" t="s">
        <v>132</v>
      </c>
      <c r="K24" s="23">
        <v>194.9</v>
      </c>
      <c r="L24" s="23">
        <v>71.3</v>
      </c>
      <c r="M24" s="23">
        <v>55.1</v>
      </c>
      <c r="N24" s="23">
        <v>495.046</v>
      </c>
      <c r="O24" s="23">
        <v>181.102</v>
      </c>
      <c r="P24" s="23">
        <v>139.954</v>
      </c>
      <c r="Q24" s="24" t="s">
        <v>96</v>
      </c>
      <c r="R24" s="28">
        <v>13.1</v>
      </c>
      <c r="S24" s="26" t="s">
        <v>132</v>
      </c>
      <c r="T24" s="10" t="s">
        <v>96</v>
      </c>
      <c r="U24" s="29" cm="1">
        <f t="array" ref="U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4" s="13"/>
      <c r="W24" s="13"/>
      <c r="X24" s="13"/>
      <c r="Y24" s="13"/>
      <c r="Z24" s="13"/>
      <c r="AA24" s="13"/>
      <c r="AB24" s="13"/>
      <c r="AE24" s="13"/>
      <c r="AF24" s="13"/>
      <c r="AG24" s="13"/>
      <c r="AH24" s="13"/>
      <c r="AI24" s="13"/>
    </row>
    <row r="25" hidden="1" spans="1:35">
      <c r="A25" s="21" t="s">
        <v>2339</v>
      </c>
      <c r="B25" s="22" t="s">
        <v>2364</v>
      </c>
      <c r="C25" s="21" t="s">
        <v>147</v>
      </c>
      <c r="D25" s="21"/>
      <c r="E25" s="21" t="s">
        <v>2341</v>
      </c>
      <c r="F25" s="22" t="s">
        <v>2365</v>
      </c>
      <c r="G25" s="21" t="s">
        <v>101</v>
      </c>
      <c r="H25" s="21" t="s">
        <v>131</v>
      </c>
      <c r="I25" s="22"/>
      <c r="J25" s="22" t="s">
        <v>132</v>
      </c>
      <c r="K25" s="23">
        <v>188.5</v>
      </c>
      <c r="L25" s="23">
        <v>76.3</v>
      </c>
      <c r="M25" s="23">
        <v>68.7</v>
      </c>
      <c r="N25" s="23">
        <v>478.79</v>
      </c>
      <c r="O25" s="23">
        <v>193.802</v>
      </c>
      <c r="P25" s="23">
        <v>174.498</v>
      </c>
      <c r="Q25" s="24" t="s">
        <v>105</v>
      </c>
      <c r="R25" s="28">
        <v>1.5</v>
      </c>
      <c r="S25" s="26" t="s">
        <v>132</v>
      </c>
      <c r="T25" s="10" t="s">
        <v>105</v>
      </c>
      <c r="U25" s="29" cm="1">
        <f t="array" ref="U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5" s="13"/>
      <c r="W25" s="13"/>
      <c r="X25" s="13"/>
      <c r="Y25" s="13"/>
      <c r="Z25" s="13"/>
      <c r="AA25" s="13"/>
      <c r="AB25" s="13"/>
      <c r="AE25" s="13"/>
      <c r="AF25" s="13"/>
      <c r="AG25" s="13"/>
      <c r="AH25" s="13"/>
      <c r="AI25" s="13"/>
    </row>
    <row r="26" hidden="1" spans="1:35">
      <c r="A26" s="21" t="s">
        <v>2339</v>
      </c>
      <c r="B26" s="22" t="s">
        <v>2364</v>
      </c>
      <c r="C26" s="21" t="s">
        <v>147</v>
      </c>
      <c r="D26" s="21"/>
      <c r="E26" s="21" t="s">
        <v>2341</v>
      </c>
      <c r="F26" s="22">
        <v>2003</v>
      </c>
      <c r="G26" s="21" t="s">
        <v>101</v>
      </c>
      <c r="H26" s="21" t="s">
        <v>131</v>
      </c>
      <c r="I26" s="22"/>
      <c r="J26" s="22" t="s">
        <v>132</v>
      </c>
      <c r="K26" s="23">
        <v>188.5</v>
      </c>
      <c r="L26" s="23">
        <v>77</v>
      </c>
      <c r="M26" s="23">
        <v>68.7</v>
      </c>
      <c r="N26" s="23">
        <v>478.79</v>
      </c>
      <c r="O26" s="23">
        <v>195.58</v>
      </c>
      <c r="P26" s="23">
        <v>174.498</v>
      </c>
      <c r="Q26" s="24" t="s">
        <v>105</v>
      </c>
      <c r="R26" s="28">
        <v>1.5</v>
      </c>
      <c r="S26" s="26" t="s">
        <v>132</v>
      </c>
      <c r="T26" s="10" t="s">
        <v>105</v>
      </c>
      <c r="U26" s="29" cm="1">
        <f t="array" ref="U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6" s="13"/>
      <c r="W26" s="13"/>
      <c r="X26" s="13"/>
      <c r="Y26" s="13"/>
      <c r="Z26" s="13"/>
      <c r="AA26" s="13"/>
      <c r="AB26" s="13"/>
      <c r="AE26" s="13"/>
      <c r="AF26" s="13"/>
      <c r="AG26" s="13"/>
      <c r="AH26" s="13"/>
      <c r="AI26" s="13"/>
    </row>
    <row r="27" hidden="1" spans="1:35">
      <c r="A27" s="21" t="s">
        <v>2339</v>
      </c>
      <c r="B27" s="22" t="s">
        <v>2364</v>
      </c>
      <c r="C27" s="21" t="s">
        <v>147</v>
      </c>
      <c r="D27" s="21"/>
      <c r="E27" s="21" t="s">
        <v>2341</v>
      </c>
      <c r="F27" s="22">
        <v>2004</v>
      </c>
      <c r="G27" s="21" t="s">
        <v>101</v>
      </c>
      <c r="H27" s="21" t="s">
        <v>131</v>
      </c>
      <c r="I27" s="22"/>
      <c r="J27" s="22" t="s">
        <v>132</v>
      </c>
      <c r="K27" s="23">
        <v>188.7</v>
      </c>
      <c r="L27" s="23">
        <v>77</v>
      </c>
      <c r="M27" s="23">
        <v>68.7</v>
      </c>
      <c r="N27" s="23">
        <v>479.298</v>
      </c>
      <c r="O27" s="23">
        <v>195.58</v>
      </c>
      <c r="P27" s="23">
        <v>174.498</v>
      </c>
      <c r="Q27" s="24" t="s">
        <v>105</v>
      </c>
      <c r="R27" s="28">
        <v>1.3</v>
      </c>
      <c r="S27" s="26" t="s">
        <v>132</v>
      </c>
      <c r="T27" s="10" t="s">
        <v>105</v>
      </c>
      <c r="U27" s="29" cm="1">
        <f t="array" ref="U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7" s="13"/>
      <c r="W27" s="13"/>
      <c r="X27" s="13"/>
      <c r="Y27" s="13"/>
      <c r="Z27" s="13"/>
      <c r="AA27" s="13"/>
      <c r="AB27" s="13"/>
      <c r="AE27" s="13"/>
      <c r="AF27" s="13"/>
      <c r="AG27" s="13"/>
      <c r="AH27" s="13"/>
      <c r="AI27" s="13"/>
    </row>
    <row r="28" hidden="1" spans="1:35">
      <c r="A28" s="21" t="s">
        <v>2339</v>
      </c>
      <c r="B28" s="22" t="s">
        <v>2364</v>
      </c>
      <c r="C28" s="21" t="s">
        <v>147</v>
      </c>
      <c r="D28" s="21"/>
      <c r="E28" s="21" t="s">
        <v>2341</v>
      </c>
      <c r="F28" s="22" t="s">
        <v>2366</v>
      </c>
      <c r="G28" s="21" t="s">
        <v>101</v>
      </c>
      <c r="H28" s="21" t="s">
        <v>131</v>
      </c>
      <c r="I28" s="22"/>
      <c r="J28" s="22" t="s">
        <v>132</v>
      </c>
      <c r="K28" s="23">
        <v>188.7</v>
      </c>
      <c r="L28" s="23">
        <v>77</v>
      </c>
      <c r="M28" s="23">
        <v>71.3</v>
      </c>
      <c r="N28" s="23">
        <v>479.298</v>
      </c>
      <c r="O28" s="23">
        <v>195.58</v>
      </c>
      <c r="P28" s="23">
        <v>181.102</v>
      </c>
      <c r="Q28" s="24" t="s">
        <v>105</v>
      </c>
      <c r="R28" s="28">
        <v>1.3</v>
      </c>
      <c r="S28" s="26" t="s">
        <v>132</v>
      </c>
      <c r="T28" s="10" t="s">
        <v>105</v>
      </c>
      <c r="U28" s="29" cm="1">
        <f t="array" ref="U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8" s="13"/>
      <c r="W28" s="13"/>
      <c r="X28" s="13"/>
      <c r="Y28" s="13"/>
      <c r="Z28" s="13"/>
      <c r="AA28" s="13"/>
      <c r="AB28" s="13"/>
      <c r="AE28" s="13"/>
      <c r="AF28" s="13"/>
      <c r="AG28" s="13"/>
      <c r="AH28" s="13"/>
      <c r="AI28" s="13"/>
    </row>
    <row r="29" hidden="1" spans="1:35">
      <c r="A29" s="21" t="s">
        <v>2339</v>
      </c>
      <c r="B29" s="22" t="s">
        <v>2364</v>
      </c>
      <c r="C29" s="21" t="s">
        <v>147</v>
      </c>
      <c r="D29" s="21"/>
      <c r="E29" s="21" t="s">
        <v>2345</v>
      </c>
      <c r="F29" s="22">
        <v>2007</v>
      </c>
      <c r="G29" s="21" t="s">
        <v>101</v>
      </c>
      <c r="H29" s="21" t="s">
        <v>131</v>
      </c>
      <c r="I29" s="22"/>
      <c r="J29" s="22" t="s">
        <v>132</v>
      </c>
      <c r="K29" s="23">
        <v>190.7</v>
      </c>
      <c r="L29" s="23">
        <v>78.5</v>
      </c>
      <c r="M29" s="23">
        <v>65.9</v>
      </c>
      <c r="N29" s="23">
        <v>484.378</v>
      </c>
      <c r="O29" s="23">
        <v>199.39</v>
      </c>
      <c r="P29" s="23">
        <v>167.386</v>
      </c>
      <c r="Q29" s="24" t="s">
        <v>109</v>
      </c>
      <c r="R29" s="28">
        <v>10.3</v>
      </c>
      <c r="S29" s="26" t="s">
        <v>132</v>
      </c>
      <c r="T29" s="10" t="s">
        <v>109</v>
      </c>
      <c r="U29" s="29" cm="1">
        <f t="array" ref="U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9" s="13"/>
      <c r="W29" s="13"/>
      <c r="X29" s="13"/>
      <c r="Y29" s="13"/>
      <c r="Z29" s="13"/>
      <c r="AA29" s="13"/>
      <c r="AB29" s="13"/>
      <c r="AE29" s="13"/>
      <c r="AF29" s="13"/>
      <c r="AG29" s="13"/>
      <c r="AH29" s="13"/>
      <c r="AI29" s="13"/>
    </row>
    <row r="30" hidden="1" spans="1:35">
      <c r="A30" s="21" t="s">
        <v>2339</v>
      </c>
      <c r="B30" s="22" t="s">
        <v>2364</v>
      </c>
      <c r="C30" s="21" t="s">
        <v>147</v>
      </c>
      <c r="D30" s="21"/>
      <c r="E30" s="21" t="s">
        <v>2345</v>
      </c>
      <c r="F30" s="22" t="s">
        <v>2367</v>
      </c>
      <c r="G30" s="21" t="s">
        <v>101</v>
      </c>
      <c r="H30" s="21" t="s">
        <v>131</v>
      </c>
      <c r="I30" s="22"/>
      <c r="J30" s="22" t="s">
        <v>132</v>
      </c>
      <c r="K30" s="23">
        <v>190.7</v>
      </c>
      <c r="L30" s="23">
        <v>78.5</v>
      </c>
      <c r="M30" s="23">
        <v>68.2</v>
      </c>
      <c r="N30" s="23">
        <v>484.378</v>
      </c>
      <c r="O30" s="23">
        <v>199.39</v>
      </c>
      <c r="P30" s="23">
        <v>173.228</v>
      </c>
      <c r="Q30" s="24" t="s">
        <v>109</v>
      </c>
      <c r="R30" s="28">
        <v>10.3</v>
      </c>
      <c r="S30" s="26" t="s">
        <v>132</v>
      </c>
      <c r="T30" s="10" t="s">
        <v>109</v>
      </c>
      <c r="U30" s="29" cm="1">
        <f t="array" ref="U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0" s="13"/>
      <c r="W30" s="13"/>
      <c r="X30" s="13"/>
      <c r="Y30" s="13"/>
      <c r="Z30" s="13"/>
      <c r="AA30" s="13"/>
      <c r="AB30" s="13"/>
      <c r="AE30" s="13"/>
      <c r="AF30" s="13"/>
      <c r="AG30" s="13"/>
      <c r="AH30" s="13"/>
      <c r="AI30" s="13"/>
    </row>
    <row r="31" hidden="1" spans="1:35">
      <c r="A31" s="21" t="s">
        <v>2339</v>
      </c>
      <c r="B31" s="22" t="s">
        <v>2364</v>
      </c>
      <c r="C31" s="21" t="s">
        <v>147</v>
      </c>
      <c r="D31" s="21"/>
      <c r="E31" s="21" t="s">
        <v>2345</v>
      </c>
      <c r="F31" s="22" t="s">
        <v>2368</v>
      </c>
      <c r="G31" s="21" t="s">
        <v>101</v>
      </c>
      <c r="H31" s="21" t="s">
        <v>131</v>
      </c>
      <c r="I31" s="22"/>
      <c r="J31" s="22" t="s">
        <v>132</v>
      </c>
      <c r="K31" s="23">
        <v>191.6</v>
      </c>
      <c r="L31" s="23">
        <v>78.5</v>
      </c>
      <c r="M31" s="23">
        <v>68.2</v>
      </c>
      <c r="N31" s="23">
        <v>486.664</v>
      </c>
      <c r="O31" s="23">
        <v>199.39</v>
      </c>
      <c r="P31" s="23">
        <v>173.228</v>
      </c>
      <c r="Q31" s="24" t="s">
        <v>109</v>
      </c>
      <c r="R31" s="28">
        <v>9.4</v>
      </c>
      <c r="S31" s="26" t="s">
        <v>132</v>
      </c>
      <c r="T31" s="10" t="s">
        <v>109</v>
      </c>
      <c r="U31" s="29" cm="1">
        <f t="array" ref="U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31" s="13"/>
      <c r="W31" s="13"/>
      <c r="X31" s="13"/>
      <c r="Y31" s="13"/>
      <c r="Z31" s="13"/>
      <c r="AA31" s="13"/>
      <c r="AB31" s="13"/>
      <c r="AE31" s="13"/>
      <c r="AF31" s="13"/>
      <c r="AG31" s="13"/>
      <c r="AH31" s="13"/>
      <c r="AI31" s="13"/>
    </row>
    <row r="32" hidden="1" spans="1:35">
      <c r="A32" s="21" t="s">
        <v>2339</v>
      </c>
      <c r="B32" s="22" t="s">
        <v>2364</v>
      </c>
      <c r="C32" s="21" t="s">
        <v>147</v>
      </c>
      <c r="D32" s="21"/>
      <c r="E32" s="21" t="s">
        <v>2354</v>
      </c>
      <c r="F32" s="22" t="s">
        <v>2369</v>
      </c>
      <c r="G32" s="21" t="s">
        <v>101</v>
      </c>
      <c r="H32" s="21" t="s">
        <v>131</v>
      </c>
      <c r="I32" s="22"/>
      <c r="J32" s="22" t="s">
        <v>132</v>
      </c>
      <c r="K32" s="23">
        <v>193.6</v>
      </c>
      <c r="L32" s="23">
        <v>77.2</v>
      </c>
      <c r="M32" s="23">
        <v>67.6</v>
      </c>
      <c r="N32" s="23">
        <v>491.744</v>
      </c>
      <c r="O32" s="23">
        <v>196.088</v>
      </c>
      <c r="P32" s="23">
        <v>171.704</v>
      </c>
      <c r="Q32" s="24" t="s">
        <v>109</v>
      </c>
      <c r="R32" s="28">
        <v>7.4</v>
      </c>
      <c r="S32" s="26" t="s">
        <v>132</v>
      </c>
      <c r="T32" s="10" t="s">
        <v>109</v>
      </c>
      <c r="U32" s="29" cm="1">
        <f t="array" ref="U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2" s="13"/>
      <c r="W32" s="13"/>
      <c r="X32" s="13"/>
      <c r="Y32" s="13"/>
      <c r="Z32" s="13"/>
      <c r="AA32" s="13"/>
      <c r="AB32" s="13"/>
      <c r="AE32" s="13"/>
      <c r="AF32" s="13"/>
      <c r="AG32" s="13"/>
      <c r="AH32" s="13"/>
      <c r="AI32" s="13"/>
    </row>
    <row r="33" hidden="1" spans="1:35">
      <c r="A33" s="21" t="s">
        <v>2339</v>
      </c>
      <c r="B33" s="22" t="s">
        <v>2364</v>
      </c>
      <c r="C33" s="21" t="s">
        <v>147</v>
      </c>
      <c r="D33" s="21"/>
      <c r="E33" s="21" t="s">
        <v>2354</v>
      </c>
      <c r="F33" s="22" t="s">
        <v>2370</v>
      </c>
      <c r="G33" s="21" t="s">
        <v>101</v>
      </c>
      <c r="H33" s="21" t="s">
        <v>131</v>
      </c>
      <c r="I33" s="22"/>
      <c r="J33" s="22" t="s">
        <v>132</v>
      </c>
      <c r="K33" s="23">
        <v>196.2</v>
      </c>
      <c r="L33" s="23">
        <v>77.8</v>
      </c>
      <c r="M33" s="23">
        <v>67.4</v>
      </c>
      <c r="N33" s="23">
        <v>498.348</v>
      </c>
      <c r="O33" s="23">
        <v>197.612</v>
      </c>
      <c r="P33" s="23">
        <v>171.196</v>
      </c>
      <c r="Q33" s="24" t="s">
        <v>109</v>
      </c>
      <c r="R33" s="28">
        <v>4.8</v>
      </c>
      <c r="S33" s="26" t="s">
        <v>132</v>
      </c>
      <c r="T33" s="10" t="s">
        <v>109</v>
      </c>
      <c r="U33" s="29" cm="1">
        <f t="array" ref="U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3" s="13"/>
      <c r="W33" s="13"/>
      <c r="X33" s="13"/>
      <c r="Y33" s="13"/>
      <c r="Z33" s="13"/>
      <c r="AA33" s="13"/>
      <c r="AB33" s="13"/>
      <c r="AE33" s="13"/>
      <c r="AF33" s="13"/>
      <c r="AG33" s="13"/>
      <c r="AH33" s="13"/>
      <c r="AI33" s="13"/>
    </row>
    <row r="34" hidden="1" spans="1:35">
      <c r="A34" s="21" t="s">
        <v>2339</v>
      </c>
      <c r="B34" s="22" t="s">
        <v>2364</v>
      </c>
      <c r="C34" s="21" t="s">
        <v>147</v>
      </c>
      <c r="D34" s="21"/>
      <c r="E34" s="21" t="s">
        <v>2371</v>
      </c>
      <c r="F34" s="22" t="s">
        <v>2372</v>
      </c>
      <c r="G34" s="21" t="s">
        <v>101</v>
      </c>
      <c r="H34" s="21" t="s">
        <v>131</v>
      </c>
      <c r="I34" s="22"/>
      <c r="J34" s="22" t="s">
        <v>132</v>
      </c>
      <c r="K34" s="23">
        <v>198.4</v>
      </c>
      <c r="L34" s="23">
        <v>78.4</v>
      </c>
      <c r="M34" s="23">
        <v>67.1</v>
      </c>
      <c r="N34" s="23">
        <v>503.936</v>
      </c>
      <c r="O34" s="23">
        <v>199.136</v>
      </c>
      <c r="P34" s="23">
        <v>170.434</v>
      </c>
      <c r="Q34" s="24" t="s">
        <v>109</v>
      </c>
      <c r="R34" s="28">
        <v>2.6</v>
      </c>
      <c r="S34" s="26" t="s">
        <v>132</v>
      </c>
      <c r="T34" s="10" t="s">
        <v>109</v>
      </c>
      <c r="U34" s="29" cm="1">
        <f t="array" ref="U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4" s="13"/>
      <c r="W34" s="13"/>
      <c r="X34" s="13"/>
      <c r="Y34" s="13"/>
      <c r="Z34" s="13"/>
      <c r="AA34" s="13"/>
      <c r="AB34" s="13"/>
      <c r="AE34" s="13"/>
      <c r="AF34" s="13"/>
      <c r="AG34" s="13"/>
      <c r="AH34" s="13"/>
      <c r="AI34" s="13"/>
    </row>
    <row r="35" hidden="1" spans="1:35">
      <c r="A35" s="21" t="s">
        <v>2339</v>
      </c>
      <c r="B35" s="22" t="s">
        <v>2364</v>
      </c>
      <c r="C35" s="21" t="s">
        <v>147</v>
      </c>
      <c r="D35" s="21" t="s">
        <v>143</v>
      </c>
      <c r="E35" s="21" t="s">
        <v>2371</v>
      </c>
      <c r="F35" s="22" t="s">
        <v>2342</v>
      </c>
      <c r="G35" s="21" t="s">
        <v>101</v>
      </c>
      <c r="H35" s="21" t="s">
        <v>131</v>
      </c>
      <c r="I35" s="22"/>
      <c r="J35" s="22" t="s">
        <v>132</v>
      </c>
      <c r="K35" s="23">
        <v>198.4</v>
      </c>
      <c r="L35" s="23">
        <v>78.7</v>
      </c>
      <c r="M35" s="23">
        <v>67.9</v>
      </c>
      <c r="N35" s="23">
        <v>503.936</v>
      </c>
      <c r="O35" s="23">
        <v>199.898</v>
      </c>
      <c r="P35" s="23">
        <v>172.466</v>
      </c>
      <c r="Q35" s="24" t="s">
        <v>109</v>
      </c>
      <c r="R35" s="28">
        <v>2.6</v>
      </c>
      <c r="S35" s="26" t="s">
        <v>132</v>
      </c>
      <c r="T35" s="10" t="s">
        <v>109</v>
      </c>
      <c r="U35" s="29" cm="1">
        <f t="array" ref="U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5" s="13"/>
      <c r="W35" s="13"/>
      <c r="X35" s="13"/>
      <c r="Y35" s="13"/>
      <c r="Z35" s="13"/>
      <c r="AA35" s="13"/>
      <c r="AB35" s="13"/>
      <c r="AE35" s="13"/>
      <c r="AF35" s="13"/>
      <c r="AG35" s="13"/>
      <c r="AH35" s="13"/>
      <c r="AI35" s="13"/>
    </row>
    <row r="36" hidden="1" spans="1:35">
      <c r="A36" s="21" t="s">
        <v>2339</v>
      </c>
      <c r="B36" s="22" t="s">
        <v>2373</v>
      </c>
      <c r="C36" s="21" t="s">
        <v>149</v>
      </c>
      <c r="D36" s="21"/>
      <c r="E36" s="21" t="s">
        <v>2341</v>
      </c>
      <c r="F36" s="22" t="s">
        <v>2374</v>
      </c>
      <c r="G36" s="21" t="s">
        <v>41</v>
      </c>
      <c r="H36" s="21" t="s">
        <v>135</v>
      </c>
      <c r="I36" s="22"/>
      <c r="J36" s="22" t="s">
        <v>132</v>
      </c>
      <c r="K36" s="23">
        <v>174.2</v>
      </c>
      <c r="L36" s="23">
        <v>71.3</v>
      </c>
      <c r="M36" s="23">
        <v>46.1</v>
      </c>
      <c r="N36" s="23">
        <v>442.468</v>
      </c>
      <c r="O36" s="23">
        <v>181.102</v>
      </c>
      <c r="P36" s="23">
        <v>117.094</v>
      </c>
      <c r="Q36" s="24" t="s">
        <v>45</v>
      </c>
      <c r="R36" s="28">
        <v>3.8</v>
      </c>
      <c r="S36" s="26" t="s">
        <v>132</v>
      </c>
      <c r="T36" s="10" t="s">
        <v>45</v>
      </c>
      <c r="U36" s="29" cm="1">
        <f t="array" ref="U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6" s="13"/>
      <c r="W36" s="13"/>
      <c r="X36" s="13"/>
      <c r="Y36" s="13"/>
      <c r="Z36" s="13"/>
      <c r="AA36" s="13"/>
      <c r="AB36" s="13"/>
      <c r="AE36" s="13"/>
      <c r="AF36" s="13"/>
      <c r="AG36" s="13"/>
      <c r="AH36" s="13"/>
      <c r="AI36" s="13"/>
    </row>
    <row r="37" hidden="1" spans="1:35">
      <c r="A37" s="21" t="s">
        <v>2339</v>
      </c>
      <c r="B37" s="22" t="s">
        <v>2373</v>
      </c>
      <c r="C37" s="21" t="s">
        <v>149</v>
      </c>
      <c r="D37" s="21"/>
      <c r="E37" s="21" t="s">
        <v>2341</v>
      </c>
      <c r="F37" s="22">
        <v>1995</v>
      </c>
      <c r="G37" s="21" t="s">
        <v>41</v>
      </c>
      <c r="H37" s="21" t="s">
        <v>135</v>
      </c>
      <c r="I37" s="22"/>
      <c r="J37" s="22" t="s">
        <v>132</v>
      </c>
      <c r="K37" s="23">
        <v>173.4</v>
      </c>
      <c r="L37" s="23">
        <v>71.3</v>
      </c>
      <c r="M37" s="23">
        <v>46.1</v>
      </c>
      <c r="N37" s="23">
        <v>440.436</v>
      </c>
      <c r="O37" s="23">
        <v>181.102</v>
      </c>
      <c r="P37" s="23">
        <v>117.094</v>
      </c>
      <c r="Q37" s="24" t="s">
        <v>45</v>
      </c>
      <c r="R37" s="28">
        <v>4.6</v>
      </c>
      <c r="S37" s="26" t="s">
        <v>132</v>
      </c>
      <c r="T37" s="10" t="s">
        <v>45</v>
      </c>
      <c r="U37" s="29" cm="1">
        <f t="array" ref="U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7" s="13"/>
      <c r="W37" s="13"/>
      <c r="X37" s="13"/>
      <c r="Y37" s="13"/>
      <c r="Z37" s="13"/>
      <c r="AA37" s="13"/>
      <c r="AB37" s="13"/>
      <c r="AE37" s="13"/>
      <c r="AF37" s="13"/>
      <c r="AG37" s="13"/>
      <c r="AH37" s="13"/>
      <c r="AI37" s="13"/>
    </row>
    <row r="38" hidden="1" spans="1:35">
      <c r="A38" s="21" t="s">
        <v>2339</v>
      </c>
      <c r="B38" s="22" t="s">
        <v>2373</v>
      </c>
      <c r="C38" s="21" t="s">
        <v>149</v>
      </c>
      <c r="D38" s="21"/>
      <c r="E38" s="21" t="s">
        <v>2341</v>
      </c>
      <c r="F38" s="22" t="s">
        <v>2375</v>
      </c>
      <c r="G38" s="21" t="s">
        <v>41</v>
      </c>
      <c r="H38" s="21" t="s">
        <v>135</v>
      </c>
      <c r="I38" s="22"/>
      <c r="J38" s="22" t="s">
        <v>132</v>
      </c>
      <c r="K38" s="23">
        <v>174.2</v>
      </c>
      <c r="L38" s="23">
        <v>71.3</v>
      </c>
      <c r="M38" s="23">
        <v>46.1</v>
      </c>
      <c r="N38" s="23">
        <v>442.468</v>
      </c>
      <c r="O38" s="23">
        <v>181.102</v>
      </c>
      <c r="P38" s="23">
        <v>117.094</v>
      </c>
      <c r="Q38" s="24" t="s">
        <v>45</v>
      </c>
      <c r="R38" s="28">
        <v>3.8</v>
      </c>
      <c r="S38" s="26" t="s">
        <v>132</v>
      </c>
      <c r="T38" s="10" t="s">
        <v>45</v>
      </c>
      <c r="U38" s="29" cm="1">
        <f t="array" ref="U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8" s="13"/>
      <c r="W38" s="13"/>
      <c r="X38" s="13"/>
      <c r="Y38" s="13"/>
      <c r="Z38" s="13"/>
      <c r="AA38" s="13"/>
      <c r="AB38" s="13"/>
      <c r="AE38" s="13"/>
      <c r="AF38" s="13"/>
      <c r="AG38" s="13"/>
      <c r="AH38" s="13"/>
      <c r="AI38" s="13"/>
    </row>
    <row r="39" hidden="1" spans="1:35">
      <c r="A39" s="21" t="s">
        <v>2339</v>
      </c>
      <c r="B39" s="22" t="s">
        <v>2373</v>
      </c>
      <c r="C39" s="21" t="s">
        <v>149</v>
      </c>
      <c r="D39" s="21"/>
      <c r="E39" s="21" t="s">
        <v>2345</v>
      </c>
      <c r="F39" s="22" t="s">
        <v>2376</v>
      </c>
      <c r="G39" s="21" t="s">
        <v>41</v>
      </c>
      <c r="H39" s="21" t="s">
        <v>135</v>
      </c>
      <c r="I39" s="22"/>
      <c r="J39" s="22" t="s">
        <v>132</v>
      </c>
      <c r="K39" s="23">
        <v>176.1</v>
      </c>
      <c r="L39" s="23">
        <v>73.3</v>
      </c>
      <c r="M39" s="23">
        <v>47.8</v>
      </c>
      <c r="N39" s="23">
        <v>447.294</v>
      </c>
      <c r="O39" s="23">
        <v>186.182</v>
      </c>
      <c r="P39" s="23">
        <v>121.412</v>
      </c>
      <c r="Q39" s="24" t="s">
        <v>45</v>
      </c>
      <c r="R39" s="28">
        <v>1.9</v>
      </c>
      <c r="S39" s="26" t="s">
        <v>132</v>
      </c>
      <c r="T39" s="10" t="s">
        <v>45</v>
      </c>
      <c r="U39" s="29" cm="1">
        <f t="array" ref="U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9" s="13"/>
      <c r="W39" s="13"/>
      <c r="X39" s="13"/>
      <c r="Y39" s="13"/>
      <c r="Z39" s="13"/>
      <c r="AA39" s="13"/>
      <c r="AB39" s="13"/>
      <c r="AE39" s="13"/>
      <c r="AF39" s="13"/>
      <c r="AG39" s="13"/>
      <c r="AH39" s="13"/>
      <c r="AI39" s="13"/>
    </row>
    <row r="40" hidden="1" spans="1:35">
      <c r="A40" s="21" t="s">
        <v>2339</v>
      </c>
      <c r="B40" s="22" t="s">
        <v>2373</v>
      </c>
      <c r="C40" s="21" t="s">
        <v>149</v>
      </c>
      <c r="D40" s="21" t="s">
        <v>143</v>
      </c>
      <c r="E40" s="21" t="s">
        <v>2345</v>
      </c>
      <c r="F40" s="22">
        <v>2022</v>
      </c>
      <c r="G40" s="21" t="s">
        <v>41</v>
      </c>
      <c r="H40" s="21" t="s">
        <v>135</v>
      </c>
      <c r="I40" s="22"/>
      <c r="J40" s="22" t="s">
        <v>132</v>
      </c>
      <c r="K40" s="23">
        <v>178.5</v>
      </c>
      <c r="L40" s="23">
        <v>76.3</v>
      </c>
      <c r="M40" s="23">
        <v>47.8</v>
      </c>
      <c r="N40" s="23">
        <v>453.39</v>
      </c>
      <c r="O40" s="23">
        <v>193.802</v>
      </c>
      <c r="P40" s="23">
        <v>121.412</v>
      </c>
      <c r="Q40" s="24" t="s">
        <v>49</v>
      </c>
      <c r="R40" s="28">
        <v>6.5</v>
      </c>
      <c r="S40" s="26" t="s">
        <v>132</v>
      </c>
      <c r="T40" s="10" t="s">
        <v>49</v>
      </c>
      <c r="U40" s="29" cm="1">
        <f t="array" ref="U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0" s="13"/>
      <c r="W40" s="13"/>
      <c r="X40" s="13"/>
      <c r="Y40" s="13"/>
      <c r="Z40" s="13"/>
      <c r="AA40" s="13"/>
      <c r="AB40" s="13"/>
      <c r="AE40" s="13"/>
      <c r="AF40" s="13"/>
      <c r="AG40" s="13"/>
      <c r="AH40" s="13"/>
      <c r="AI40" s="13"/>
    </row>
    <row r="41" hidden="1" spans="1:35">
      <c r="A41" s="21" t="s">
        <v>2339</v>
      </c>
      <c r="B41" s="22" t="s">
        <v>2377</v>
      </c>
      <c r="C41" s="21" t="s">
        <v>151</v>
      </c>
      <c r="D41" s="21"/>
      <c r="E41" s="21" t="s">
        <v>2341</v>
      </c>
      <c r="F41" s="22" t="s">
        <v>2378</v>
      </c>
      <c r="G41" s="21" t="s">
        <v>101</v>
      </c>
      <c r="H41" s="21" t="s">
        <v>131</v>
      </c>
      <c r="I41" s="22"/>
      <c r="J41" s="22" t="s">
        <v>132</v>
      </c>
      <c r="K41" s="23">
        <v>180.7</v>
      </c>
      <c r="L41" s="23">
        <v>73.6</v>
      </c>
      <c r="M41" s="23">
        <v>65.2</v>
      </c>
      <c r="N41" s="23">
        <v>458.978</v>
      </c>
      <c r="O41" s="23">
        <v>186.944</v>
      </c>
      <c r="P41" s="23">
        <v>165.608</v>
      </c>
      <c r="Q41" s="24" t="s">
        <v>100</v>
      </c>
      <c r="R41" s="28">
        <v>0.3</v>
      </c>
      <c r="S41" s="26" t="s">
        <v>132</v>
      </c>
      <c r="T41" s="10" t="s">
        <v>100</v>
      </c>
      <c r="U41" s="29" cm="1">
        <f t="array" ref="U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1" s="13"/>
      <c r="W41" s="13"/>
      <c r="X41" s="13"/>
      <c r="Y41" s="13"/>
      <c r="Z41" s="13"/>
      <c r="AA41" s="13"/>
      <c r="AB41" s="13"/>
      <c r="AE41" s="13"/>
      <c r="AF41" s="13"/>
      <c r="AG41" s="13"/>
      <c r="AH41" s="13"/>
      <c r="AI41" s="13"/>
    </row>
    <row r="42" hidden="1" spans="1:35">
      <c r="A42" s="21" t="s">
        <v>2339</v>
      </c>
      <c r="B42" s="22" t="s">
        <v>2377</v>
      </c>
      <c r="C42" s="21" t="s">
        <v>151</v>
      </c>
      <c r="D42" s="21"/>
      <c r="E42" s="21" t="s">
        <v>2341</v>
      </c>
      <c r="F42" s="22" t="s">
        <v>2379</v>
      </c>
      <c r="G42" s="21" t="s">
        <v>101</v>
      </c>
      <c r="H42" s="21" t="s">
        <v>131</v>
      </c>
      <c r="I42" s="22"/>
      <c r="J42" s="22" t="s">
        <v>132</v>
      </c>
      <c r="K42" s="23">
        <v>182.5</v>
      </c>
      <c r="L42" s="23">
        <v>73.6</v>
      </c>
      <c r="M42" s="23">
        <v>65.1</v>
      </c>
      <c r="N42" s="23">
        <v>463.55</v>
      </c>
      <c r="O42" s="23">
        <v>186.944</v>
      </c>
      <c r="P42" s="23">
        <v>165.354</v>
      </c>
      <c r="Q42" s="24" t="s">
        <v>105</v>
      </c>
      <c r="R42" s="28">
        <v>7.5</v>
      </c>
      <c r="S42" s="26" t="s">
        <v>132</v>
      </c>
      <c r="T42" s="10" t="s">
        <v>105</v>
      </c>
      <c r="U42" s="29" cm="1">
        <f t="array" ref="U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42" s="13"/>
      <c r="W42" s="13"/>
      <c r="X42" s="13"/>
      <c r="Y42" s="13"/>
      <c r="Z42" s="13"/>
      <c r="AA42" s="13"/>
      <c r="AB42" s="13"/>
      <c r="AE42" s="13"/>
      <c r="AF42" s="13"/>
      <c r="AG42" s="13"/>
      <c r="AH42" s="13"/>
      <c r="AI42" s="13"/>
    </row>
    <row r="43" hidden="1" spans="1:35">
      <c r="A43" s="21" t="s">
        <v>2339</v>
      </c>
      <c r="B43" s="22" t="s">
        <v>2377</v>
      </c>
      <c r="C43" s="21" t="s">
        <v>151</v>
      </c>
      <c r="D43" s="21"/>
      <c r="E43" s="21" t="s">
        <v>2345</v>
      </c>
      <c r="F43" s="22" t="s">
        <v>2348</v>
      </c>
      <c r="G43" s="21" t="s">
        <v>101</v>
      </c>
      <c r="H43" s="21" t="s">
        <v>131</v>
      </c>
      <c r="I43" s="22"/>
      <c r="J43" s="22" t="s">
        <v>132</v>
      </c>
      <c r="K43" s="23">
        <v>183.5</v>
      </c>
      <c r="L43" s="23">
        <v>73.7</v>
      </c>
      <c r="M43" s="23">
        <v>66.1</v>
      </c>
      <c r="N43" s="23">
        <v>466.09</v>
      </c>
      <c r="O43" s="23">
        <v>187.198</v>
      </c>
      <c r="P43" s="23">
        <v>167.894</v>
      </c>
      <c r="Q43" s="24" t="s">
        <v>105</v>
      </c>
      <c r="R43" s="28">
        <v>6.5</v>
      </c>
      <c r="S43" s="26" t="s">
        <v>132</v>
      </c>
      <c r="T43" s="10" t="s">
        <v>105</v>
      </c>
      <c r="U43" s="29" cm="1">
        <f t="array" ref="U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" s="13"/>
      <c r="W43" s="13"/>
      <c r="X43" s="13"/>
      <c r="Y43" s="13"/>
      <c r="Z43" s="13"/>
      <c r="AA43" s="13"/>
      <c r="AB43" s="13"/>
      <c r="AE43" s="13"/>
      <c r="AF43" s="13"/>
      <c r="AG43" s="13"/>
      <c r="AH43" s="13"/>
      <c r="AI43" s="13"/>
    </row>
    <row r="44" hidden="1" spans="1:35">
      <c r="A44" s="21" t="s">
        <v>2339</v>
      </c>
      <c r="B44" s="22" t="s">
        <v>2377</v>
      </c>
      <c r="C44" s="21" t="s">
        <v>151</v>
      </c>
      <c r="D44" s="21"/>
      <c r="E44" s="21" t="s">
        <v>2345</v>
      </c>
      <c r="F44" s="22" t="s">
        <v>2349</v>
      </c>
      <c r="G44" s="21" t="s">
        <v>101</v>
      </c>
      <c r="H44" s="21" t="s">
        <v>131</v>
      </c>
      <c r="I44" s="22"/>
      <c r="J44" s="22" t="s">
        <v>132</v>
      </c>
      <c r="K44" s="23">
        <v>184.4</v>
      </c>
      <c r="L44" s="23">
        <v>73.7</v>
      </c>
      <c r="M44" s="23">
        <v>65</v>
      </c>
      <c r="N44" s="23">
        <v>468.376</v>
      </c>
      <c r="O44" s="23">
        <v>187.198</v>
      </c>
      <c r="P44" s="23">
        <v>165.1</v>
      </c>
      <c r="Q44" s="24" t="s">
        <v>105</v>
      </c>
      <c r="R44" s="28">
        <v>5.6</v>
      </c>
      <c r="S44" s="26" t="s">
        <v>132</v>
      </c>
      <c r="T44" s="10" t="s">
        <v>105</v>
      </c>
      <c r="U44" s="29" cm="1">
        <f t="array" ref="U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4" s="13"/>
      <c r="W44" s="13"/>
      <c r="X44" s="13"/>
      <c r="Y44" s="13"/>
      <c r="Z44" s="13"/>
      <c r="AA44" s="13"/>
      <c r="AB44" s="13"/>
      <c r="AE44" s="13"/>
      <c r="AF44" s="13"/>
      <c r="AG44" s="13"/>
      <c r="AH44" s="13"/>
      <c r="AI44" s="13"/>
    </row>
    <row r="45" hidden="1" spans="1:35">
      <c r="A45" s="21" t="s">
        <v>2339</v>
      </c>
      <c r="B45" s="22" t="s">
        <v>2377</v>
      </c>
      <c r="C45" s="21" t="s">
        <v>151</v>
      </c>
      <c r="D45" s="21"/>
      <c r="E45" s="21" t="s">
        <v>2354</v>
      </c>
      <c r="F45" s="22" t="s">
        <v>2380</v>
      </c>
      <c r="G45" s="21" t="s">
        <v>101</v>
      </c>
      <c r="H45" s="21" t="s">
        <v>131</v>
      </c>
      <c r="I45" s="22"/>
      <c r="J45" s="22" t="s">
        <v>132</v>
      </c>
      <c r="K45" s="23">
        <v>186.7</v>
      </c>
      <c r="L45" s="23">
        <v>74.8</v>
      </c>
      <c r="M45" s="23">
        <v>65.7</v>
      </c>
      <c r="N45" s="23">
        <v>474.218</v>
      </c>
      <c r="O45" s="23">
        <v>189.992</v>
      </c>
      <c r="P45" s="23">
        <v>166.878</v>
      </c>
      <c r="Q45" s="24" t="s">
        <v>105</v>
      </c>
      <c r="R45" s="28">
        <v>3.3</v>
      </c>
      <c r="S45" s="26" t="s">
        <v>132</v>
      </c>
      <c r="T45" s="10" t="s">
        <v>105</v>
      </c>
      <c r="U45" s="29" cm="1">
        <f t="array" ref="U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5" s="13"/>
      <c r="W45" s="13"/>
      <c r="X45" s="13"/>
      <c r="Y45" s="13"/>
      <c r="Z45" s="13"/>
      <c r="AA45" s="13"/>
      <c r="AB45" s="13"/>
      <c r="AE45" s="13"/>
      <c r="AF45" s="13"/>
      <c r="AG45" s="13"/>
      <c r="AH45" s="13"/>
      <c r="AI45" s="13"/>
    </row>
    <row r="46" hidden="1" spans="1:35">
      <c r="A46" s="21" t="s">
        <v>2339</v>
      </c>
      <c r="B46" s="22" t="s">
        <v>2377</v>
      </c>
      <c r="C46" s="21" t="s">
        <v>151</v>
      </c>
      <c r="D46" s="21"/>
      <c r="E46" s="21" t="s">
        <v>2354</v>
      </c>
      <c r="F46" s="22" t="s">
        <v>2381</v>
      </c>
      <c r="G46" s="21" t="s">
        <v>101</v>
      </c>
      <c r="H46" s="21" t="s">
        <v>131</v>
      </c>
      <c r="I46" s="22"/>
      <c r="J46" s="22" t="s">
        <v>132</v>
      </c>
      <c r="K46" s="23">
        <v>187.4</v>
      </c>
      <c r="L46" s="23">
        <v>74.8</v>
      </c>
      <c r="M46" s="23">
        <v>65.7</v>
      </c>
      <c r="N46" s="23">
        <v>475.996</v>
      </c>
      <c r="O46" s="23">
        <v>189.992</v>
      </c>
      <c r="P46" s="23">
        <v>166.878</v>
      </c>
      <c r="Q46" s="24" t="s">
        <v>105</v>
      </c>
      <c r="R46" s="28">
        <v>2.6</v>
      </c>
      <c r="S46" s="26" t="s">
        <v>132</v>
      </c>
      <c r="T46" s="10" t="s">
        <v>105</v>
      </c>
      <c r="U46" s="29" cm="1">
        <f t="array" ref="U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6" s="13"/>
      <c r="W46" s="13"/>
      <c r="X46" s="13"/>
      <c r="Y46" s="13"/>
      <c r="Z46" s="13"/>
      <c r="AA46" s="13"/>
      <c r="AB46" s="13"/>
      <c r="AE46" s="13"/>
      <c r="AF46" s="13"/>
      <c r="AG46" s="13"/>
      <c r="AH46" s="13"/>
      <c r="AI46" s="13"/>
    </row>
    <row r="47" hidden="1" spans="1:35">
      <c r="A47" s="21" t="s">
        <v>2339</v>
      </c>
      <c r="B47" s="22" t="s">
        <v>2382</v>
      </c>
      <c r="C47" s="21" t="s">
        <v>153</v>
      </c>
      <c r="D47" s="21"/>
      <c r="E47" s="21" t="s">
        <v>2341</v>
      </c>
      <c r="F47" s="22" t="s">
        <v>2383</v>
      </c>
      <c r="G47" s="21" t="s">
        <v>92</v>
      </c>
      <c r="H47" s="21" t="s">
        <v>138</v>
      </c>
      <c r="I47" s="22"/>
      <c r="J47" s="22" t="s">
        <v>132</v>
      </c>
      <c r="K47" s="23">
        <v>195.1</v>
      </c>
      <c r="L47" s="23">
        <v>71.3</v>
      </c>
      <c r="M47" s="23">
        <v>54.5</v>
      </c>
      <c r="N47" s="23">
        <v>495.554</v>
      </c>
      <c r="O47" s="23">
        <v>181.102</v>
      </c>
      <c r="P47" s="23">
        <v>138.43</v>
      </c>
      <c r="Q47" s="24" t="s">
        <v>96</v>
      </c>
      <c r="R47" s="28">
        <v>12.9</v>
      </c>
      <c r="S47" s="26" t="s">
        <v>132</v>
      </c>
      <c r="T47" s="10" t="s">
        <v>96</v>
      </c>
      <c r="U47" s="29" cm="1">
        <f t="array" ref="U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47" s="13"/>
      <c r="W47" s="13"/>
      <c r="X47" s="13"/>
      <c r="Y47" s="13"/>
      <c r="Z47" s="13"/>
      <c r="AA47" s="13"/>
      <c r="AB47" s="13"/>
      <c r="AE47" s="13"/>
      <c r="AF47" s="13"/>
      <c r="AG47" s="13"/>
      <c r="AH47" s="13"/>
      <c r="AI47" s="13"/>
    </row>
    <row r="48" hidden="1" spans="1:35">
      <c r="A48" s="21" t="s">
        <v>2339</v>
      </c>
      <c r="B48" s="22" t="s">
        <v>2382</v>
      </c>
      <c r="C48" s="21" t="s">
        <v>153</v>
      </c>
      <c r="D48" s="21"/>
      <c r="E48" s="21" t="s">
        <v>2341</v>
      </c>
      <c r="F48" s="22">
        <v>1999</v>
      </c>
      <c r="G48" s="21" t="s">
        <v>92</v>
      </c>
      <c r="H48" s="21" t="s">
        <v>138</v>
      </c>
      <c r="I48" s="22"/>
      <c r="J48" s="22" t="s">
        <v>132</v>
      </c>
      <c r="K48" s="23">
        <v>195.1</v>
      </c>
      <c r="L48" s="23">
        <v>71.7</v>
      </c>
      <c r="M48" s="23">
        <v>56.4</v>
      </c>
      <c r="N48" s="23">
        <v>495.554</v>
      </c>
      <c r="O48" s="23">
        <v>182.118</v>
      </c>
      <c r="P48" s="23">
        <v>143.256</v>
      </c>
      <c r="Q48" s="24" t="s">
        <v>96</v>
      </c>
      <c r="R48" s="28">
        <v>12.9</v>
      </c>
      <c r="S48" s="26" t="s">
        <v>132</v>
      </c>
      <c r="T48" s="10" t="s">
        <v>96</v>
      </c>
      <c r="U48" s="29" cm="1">
        <f t="array" ref="U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48" s="13"/>
      <c r="W48" s="13"/>
      <c r="X48" s="13"/>
      <c r="Y48" s="13"/>
      <c r="Z48" s="13"/>
      <c r="AA48" s="13"/>
      <c r="AB48" s="13"/>
      <c r="AE48" s="13"/>
      <c r="AF48" s="13"/>
      <c r="AG48" s="13"/>
      <c r="AH48" s="13"/>
      <c r="AI48" s="13"/>
    </row>
    <row r="49" hidden="1" spans="1:35">
      <c r="A49" s="21" t="s">
        <v>2339</v>
      </c>
      <c r="B49" s="22" t="s">
        <v>2382</v>
      </c>
      <c r="C49" s="21" t="s">
        <v>153</v>
      </c>
      <c r="D49" s="21"/>
      <c r="E49" s="21" t="s">
        <v>2341</v>
      </c>
      <c r="F49" s="22" t="s">
        <v>2384</v>
      </c>
      <c r="G49" s="21" t="s">
        <v>92</v>
      </c>
      <c r="H49" s="21" t="s">
        <v>138</v>
      </c>
      <c r="I49" s="22"/>
      <c r="J49" s="22" t="s">
        <v>132</v>
      </c>
      <c r="K49" s="23">
        <v>196.6</v>
      </c>
      <c r="L49" s="23">
        <v>71.6</v>
      </c>
      <c r="M49" s="23">
        <v>56.5</v>
      </c>
      <c r="N49" s="23">
        <v>499.364</v>
      </c>
      <c r="O49" s="23">
        <v>181.864</v>
      </c>
      <c r="P49" s="23">
        <v>143.51</v>
      </c>
      <c r="Q49" s="24" t="s">
        <v>96</v>
      </c>
      <c r="R49" s="28">
        <v>11.4</v>
      </c>
      <c r="S49" s="26" t="s">
        <v>132</v>
      </c>
      <c r="T49" s="10" t="s">
        <v>96</v>
      </c>
      <c r="U49" s="29" cm="1">
        <f t="array" ref="U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49" s="13"/>
      <c r="W49" s="13"/>
      <c r="X49" s="13"/>
      <c r="Y49" s="13"/>
      <c r="Z49" s="13"/>
      <c r="AA49" s="13"/>
      <c r="AB49" s="13"/>
      <c r="AE49" s="13"/>
      <c r="AF49" s="13"/>
      <c r="AG49" s="13"/>
      <c r="AH49" s="13"/>
      <c r="AI49" s="13"/>
    </row>
    <row r="50" hidden="1" spans="1:35">
      <c r="A50" s="21" t="s">
        <v>2339</v>
      </c>
      <c r="B50" s="22" t="s">
        <v>2382</v>
      </c>
      <c r="C50" s="21" t="s">
        <v>153</v>
      </c>
      <c r="D50" s="21"/>
      <c r="E50" s="21" t="s">
        <v>2341</v>
      </c>
      <c r="F50" s="22">
        <v>2004</v>
      </c>
      <c r="G50" s="21" t="s">
        <v>92</v>
      </c>
      <c r="H50" s="21" t="s">
        <v>138</v>
      </c>
      <c r="I50" s="22"/>
      <c r="J50" s="22" t="s">
        <v>132</v>
      </c>
      <c r="K50" s="23">
        <v>196.6</v>
      </c>
      <c r="L50" s="23">
        <v>71.6</v>
      </c>
      <c r="M50" s="23">
        <v>54.5</v>
      </c>
      <c r="N50" s="23">
        <v>499.364</v>
      </c>
      <c r="O50" s="23">
        <v>181.864</v>
      </c>
      <c r="P50" s="23">
        <v>138.43</v>
      </c>
      <c r="Q50" s="24" t="s">
        <v>96</v>
      </c>
      <c r="R50" s="28">
        <v>11.4</v>
      </c>
      <c r="S50" s="26" t="s">
        <v>132</v>
      </c>
      <c r="T50" s="10" t="s">
        <v>96</v>
      </c>
      <c r="U50" s="29" cm="1">
        <f t="array" ref="U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50" s="13"/>
      <c r="W50" s="13"/>
      <c r="X50" s="13"/>
      <c r="Y50" s="13"/>
      <c r="Z50" s="13"/>
      <c r="AA50" s="13"/>
      <c r="AB50" s="13"/>
      <c r="AE50" s="13"/>
      <c r="AF50" s="13"/>
      <c r="AG50" s="13"/>
      <c r="AH50" s="13"/>
      <c r="AI50" s="13"/>
    </row>
    <row r="51" hidden="1" spans="1:35">
      <c r="A51" s="21" t="s">
        <v>2339</v>
      </c>
      <c r="B51" s="22" t="s">
        <v>2385</v>
      </c>
      <c r="C51" s="21" t="s">
        <v>155</v>
      </c>
      <c r="D51" s="21"/>
      <c r="E51" s="21" t="s">
        <v>2341</v>
      </c>
      <c r="F51" s="22" t="s">
        <v>2386</v>
      </c>
      <c r="G51" s="21" t="s">
        <v>92</v>
      </c>
      <c r="H51" s="21" t="s">
        <v>138</v>
      </c>
      <c r="I51" s="22"/>
      <c r="J51" s="22" t="s">
        <v>132</v>
      </c>
      <c r="K51" s="23">
        <v>196.1</v>
      </c>
      <c r="L51" s="23">
        <v>74.4</v>
      </c>
      <c r="M51" s="23">
        <v>57.7</v>
      </c>
      <c r="N51" s="23">
        <v>498.094</v>
      </c>
      <c r="O51" s="23">
        <v>188.976</v>
      </c>
      <c r="P51" s="23">
        <v>146.558</v>
      </c>
      <c r="Q51" s="24" t="s">
        <v>96</v>
      </c>
      <c r="R51" s="28">
        <v>11.9</v>
      </c>
      <c r="S51" s="26" t="s">
        <v>132</v>
      </c>
      <c r="T51" s="10" t="s">
        <v>96</v>
      </c>
      <c r="U51" s="29" cm="1">
        <f t="array" ref="U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51" s="13"/>
      <c r="W51" s="13"/>
      <c r="X51" s="13"/>
      <c r="Y51" s="13"/>
      <c r="Z51" s="13"/>
      <c r="AA51" s="13"/>
      <c r="AB51" s="13"/>
      <c r="AE51" s="13"/>
      <c r="AF51" s="13"/>
      <c r="AG51" s="13"/>
      <c r="AH51" s="13"/>
      <c r="AI51" s="13"/>
    </row>
    <row r="52" hidden="1" spans="1:35">
      <c r="A52" s="21" t="s">
        <v>2339</v>
      </c>
      <c r="B52" s="22" t="s">
        <v>2385</v>
      </c>
      <c r="C52" s="21" t="s">
        <v>155</v>
      </c>
      <c r="D52" s="21"/>
      <c r="E52" s="21" t="s">
        <v>2341</v>
      </c>
      <c r="F52" s="22">
        <v>2018</v>
      </c>
      <c r="G52" s="21" t="s">
        <v>92</v>
      </c>
      <c r="H52" s="21" t="s">
        <v>138</v>
      </c>
      <c r="I52" s="22"/>
      <c r="J52" s="22" t="s">
        <v>132</v>
      </c>
      <c r="K52" s="23">
        <v>197.8</v>
      </c>
      <c r="L52" s="23">
        <v>74.4</v>
      </c>
      <c r="M52" s="23">
        <v>57.7</v>
      </c>
      <c r="N52" s="23">
        <v>502.412</v>
      </c>
      <c r="O52" s="23">
        <v>188.976</v>
      </c>
      <c r="P52" s="23">
        <v>146.558</v>
      </c>
      <c r="Q52" s="24" t="s">
        <v>96</v>
      </c>
      <c r="R52" s="28">
        <v>10.2</v>
      </c>
      <c r="S52" s="26" t="s">
        <v>132</v>
      </c>
      <c r="T52" s="10" t="s">
        <v>96</v>
      </c>
      <c r="U52" s="29" cm="1">
        <f t="array" ref="U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52" s="13"/>
      <c r="W52" s="13"/>
      <c r="X52" s="13"/>
      <c r="Y52" s="13"/>
      <c r="Z52" s="13"/>
      <c r="AA52" s="13"/>
      <c r="AB52" s="13"/>
      <c r="AE52" s="13"/>
      <c r="AF52" s="13"/>
      <c r="AG52" s="13"/>
      <c r="AH52" s="13"/>
      <c r="AI52" s="13"/>
    </row>
    <row r="53" hidden="1" spans="1:35">
      <c r="A53" s="21" t="s">
        <v>2339</v>
      </c>
      <c r="B53" s="22" t="s">
        <v>2385</v>
      </c>
      <c r="C53" s="21" t="s">
        <v>155</v>
      </c>
      <c r="D53" s="21"/>
      <c r="E53" s="21" t="s">
        <v>2341</v>
      </c>
      <c r="F53" s="22" t="s">
        <v>2387</v>
      </c>
      <c r="G53" s="21" t="s">
        <v>92</v>
      </c>
      <c r="H53" s="21" t="s">
        <v>138</v>
      </c>
      <c r="I53" s="22"/>
      <c r="J53" s="22" t="s">
        <v>132</v>
      </c>
      <c r="K53" s="23">
        <v>198.1</v>
      </c>
      <c r="L53" s="23">
        <v>74.4</v>
      </c>
      <c r="M53" s="23">
        <v>57.7</v>
      </c>
      <c r="N53" s="23">
        <v>503.174</v>
      </c>
      <c r="O53" s="23">
        <v>188.976</v>
      </c>
      <c r="P53" s="23">
        <v>146.558</v>
      </c>
      <c r="Q53" s="24" t="s">
        <v>96</v>
      </c>
      <c r="R53" s="28">
        <v>9.9</v>
      </c>
      <c r="S53" s="26" t="s">
        <v>132</v>
      </c>
      <c r="T53" s="10" t="s">
        <v>96</v>
      </c>
      <c r="U53" s="29" cm="1">
        <f t="array" ref="U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53" s="13"/>
      <c r="W53" s="13"/>
      <c r="X53" s="13"/>
      <c r="Y53" s="13"/>
      <c r="Z53" s="13"/>
      <c r="AA53" s="13"/>
      <c r="AB53" s="13"/>
      <c r="AE53" s="13"/>
      <c r="AF53" s="13"/>
      <c r="AG53" s="13"/>
      <c r="AH53" s="13"/>
      <c r="AI53" s="13"/>
    </row>
    <row r="54" hidden="1" spans="1:35">
      <c r="A54" s="21" t="s">
        <v>2339</v>
      </c>
      <c r="B54" s="22" t="s">
        <v>2388</v>
      </c>
      <c r="C54" s="21" t="s">
        <v>157</v>
      </c>
      <c r="D54" s="21"/>
      <c r="E54" s="21" t="s">
        <v>2341</v>
      </c>
      <c r="F54" s="22">
        <v>2002</v>
      </c>
      <c r="G54" s="21" t="s">
        <v>17</v>
      </c>
      <c r="H54" s="21" t="s">
        <v>141</v>
      </c>
      <c r="I54" s="22"/>
      <c r="J54" s="22"/>
      <c r="K54" s="23">
        <v>172.2</v>
      </c>
      <c r="L54" s="23">
        <v>67.9</v>
      </c>
      <c r="M54" s="23">
        <v>55.1</v>
      </c>
      <c r="N54" s="23">
        <v>437.388</v>
      </c>
      <c r="O54" s="23">
        <v>172.466</v>
      </c>
      <c r="P54" s="23">
        <v>139.954</v>
      </c>
      <c r="Q54" s="24" t="s">
        <v>24</v>
      </c>
      <c r="R54" s="28">
        <v>5.8</v>
      </c>
      <c r="S54" s="26" t="s">
        <v>132</v>
      </c>
      <c r="T54" s="10" t="s">
        <v>24</v>
      </c>
      <c r="U54" s="29" cm="1">
        <f t="array" ref="U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4" s="13"/>
      <c r="W54" s="13"/>
      <c r="X54" s="13"/>
      <c r="Y54" s="13"/>
      <c r="Z54" s="13"/>
      <c r="AA54" s="13"/>
      <c r="AB54" s="13"/>
      <c r="AE54" s="13"/>
      <c r="AF54" s="13"/>
      <c r="AG54" s="13"/>
      <c r="AH54" s="13"/>
      <c r="AI54" s="13"/>
    </row>
    <row r="55" hidden="1" spans="1:35">
      <c r="A55" s="21" t="s">
        <v>2339</v>
      </c>
      <c r="B55" s="22" t="s">
        <v>2388</v>
      </c>
      <c r="C55" s="21" t="s">
        <v>157</v>
      </c>
      <c r="D55" s="21"/>
      <c r="E55" s="21" t="s">
        <v>2341</v>
      </c>
      <c r="F55" s="22" t="s">
        <v>2389</v>
      </c>
      <c r="G55" s="21" t="s">
        <v>17</v>
      </c>
      <c r="H55" s="21" t="s">
        <v>141</v>
      </c>
      <c r="I55" s="22"/>
      <c r="J55" s="22"/>
      <c r="K55" s="23">
        <v>172.2</v>
      </c>
      <c r="L55" s="23">
        <v>67.9</v>
      </c>
      <c r="M55" s="23">
        <v>54.9</v>
      </c>
      <c r="N55" s="23">
        <v>437.388</v>
      </c>
      <c r="O55" s="23">
        <v>172.466</v>
      </c>
      <c r="P55" s="23">
        <v>139.446</v>
      </c>
      <c r="Q55" s="24" t="s">
        <v>24</v>
      </c>
      <c r="R55" s="28">
        <v>5.8</v>
      </c>
      <c r="S55" s="26" t="s">
        <v>132</v>
      </c>
      <c r="T55" s="10" t="s">
        <v>24</v>
      </c>
      <c r="U55" s="29" cm="1">
        <f t="array" ref="U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5" s="13"/>
      <c r="W55" s="13"/>
      <c r="X55" s="13"/>
      <c r="Y55" s="13"/>
      <c r="Z55" s="13"/>
      <c r="AA55" s="13"/>
      <c r="AB55" s="13"/>
      <c r="AE55" s="13"/>
      <c r="AF55" s="13"/>
      <c r="AG55" s="13"/>
      <c r="AH55" s="13"/>
      <c r="AI55" s="13"/>
    </row>
    <row r="56" hidden="1" spans="1:35">
      <c r="A56" s="21" t="s">
        <v>2339</v>
      </c>
      <c r="B56" s="22" t="s">
        <v>2388</v>
      </c>
      <c r="C56" s="21" t="s">
        <v>157</v>
      </c>
      <c r="D56" s="21"/>
      <c r="E56" s="21" t="s">
        <v>2341</v>
      </c>
      <c r="F56" s="22" t="s">
        <v>2366</v>
      </c>
      <c r="G56" s="21" t="s">
        <v>17</v>
      </c>
      <c r="H56" s="21" t="s">
        <v>141</v>
      </c>
      <c r="I56" s="22"/>
      <c r="J56" s="22"/>
      <c r="K56" s="23">
        <v>172.4</v>
      </c>
      <c r="L56" s="23">
        <v>67.9</v>
      </c>
      <c r="M56" s="23">
        <v>54.9</v>
      </c>
      <c r="N56" s="23">
        <v>437.896</v>
      </c>
      <c r="O56" s="23">
        <v>172.466</v>
      </c>
      <c r="P56" s="23">
        <v>139.446</v>
      </c>
      <c r="Q56" s="24" t="s">
        <v>24</v>
      </c>
      <c r="R56" s="28">
        <v>5.6</v>
      </c>
      <c r="S56" s="26" t="s">
        <v>132</v>
      </c>
      <c r="T56" s="10" t="s">
        <v>24</v>
      </c>
      <c r="U56" s="29" cm="1">
        <f t="array" ref="U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56" s="13"/>
      <c r="W56" s="13"/>
      <c r="X56" s="13"/>
      <c r="Y56" s="13"/>
      <c r="Z56" s="13"/>
      <c r="AA56" s="13"/>
      <c r="AB56" s="13"/>
      <c r="AE56" s="13"/>
      <c r="AF56" s="13"/>
      <c r="AG56" s="13"/>
      <c r="AH56" s="13"/>
      <c r="AI56" s="13"/>
    </row>
    <row r="57" hidden="1" spans="1:35">
      <c r="A57" s="21" t="s">
        <v>2339</v>
      </c>
      <c r="B57" s="22" t="s">
        <v>2390</v>
      </c>
      <c r="C57" s="21" t="s">
        <v>159</v>
      </c>
      <c r="D57" s="21" t="s">
        <v>132</v>
      </c>
      <c r="E57" s="21" t="s">
        <v>2341</v>
      </c>
      <c r="F57" s="22">
        <v>1996</v>
      </c>
      <c r="G57" s="21" t="s">
        <v>101</v>
      </c>
      <c r="H57" s="21" t="s">
        <v>131</v>
      </c>
      <c r="I57" s="22"/>
      <c r="J57" s="22" t="s">
        <v>132</v>
      </c>
      <c r="K57" s="23">
        <v>183.5</v>
      </c>
      <c r="L57" s="23">
        <v>72.4</v>
      </c>
      <c r="M57" s="23">
        <v>72.2</v>
      </c>
      <c r="N57" s="23">
        <v>466.09</v>
      </c>
      <c r="O57" s="23">
        <v>183.896</v>
      </c>
      <c r="P57" s="23">
        <v>183.388</v>
      </c>
      <c r="Q57" s="24" t="s">
        <v>105</v>
      </c>
      <c r="R57" s="28">
        <v>6.5</v>
      </c>
      <c r="S57" s="26" t="s">
        <v>132</v>
      </c>
      <c r="T57" s="10" t="s">
        <v>105</v>
      </c>
      <c r="U57" s="29" cm="1">
        <f t="array" ref="U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57" s="13"/>
      <c r="W57" s="13"/>
      <c r="X57" s="13"/>
      <c r="Y57" s="13"/>
      <c r="Z57" s="13"/>
      <c r="AA57" s="13"/>
      <c r="AB57" s="13"/>
      <c r="AE57" s="13"/>
      <c r="AF57" s="13"/>
      <c r="AG57" s="13"/>
      <c r="AH57" s="13"/>
      <c r="AI57" s="13"/>
    </row>
    <row r="58" hidden="1" spans="1:35">
      <c r="A58" s="21" t="s">
        <v>2339</v>
      </c>
      <c r="B58" s="22" t="s">
        <v>2390</v>
      </c>
      <c r="C58" s="21" t="s">
        <v>159</v>
      </c>
      <c r="D58" s="21" t="s">
        <v>132</v>
      </c>
      <c r="E58" s="21" t="s">
        <v>2341</v>
      </c>
      <c r="F58" s="22">
        <v>1997</v>
      </c>
      <c r="G58" s="21" t="s">
        <v>101</v>
      </c>
      <c r="H58" s="21" t="s">
        <v>131</v>
      </c>
      <c r="I58" s="22"/>
      <c r="J58" s="22" t="s">
        <v>132</v>
      </c>
      <c r="K58" s="23">
        <v>178.9</v>
      </c>
      <c r="L58" s="23">
        <v>72.2</v>
      </c>
      <c r="M58" s="23">
        <v>72.2</v>
      </c>
      <c r="N58" s="23">
        <v>454.406</v>
      </c>
      <c r="O58" s="23">
        <v>183.388</v>
      </c>
      <c r="P58" s="23">
        <v>183.388</v>
      </c>
      <c r="Q58" s="24" t="s">
        <v>100</v>
      </c>
      <c r="R58" s="28">
        <v>2.1</v>
      </c>
      <c r="S58" s="26" t="s">
        <v>132</v>
      </c>
      <c r="T58" s="10" t="s">
        <v>100</v>
      </c>
      <c r="U58" s="29" cm="1">
        <f t="array" ref="U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58" s="13"/>
      <c r="W58" s="13"/>
      <c r="X58" s="13"/>
      <c r="Y58" s="13"/>
      <c r="Z58" s="13"/>
      <c r="AA58" s="13"/>
      <c r="AB58" s="13"/>
      <c r="AE58" s="13"/>
      <c r="AF58" s="13"/>
      <c r="AG58" s="13"/>
      <c r="AH58" s="13"/>
      <c r="AI58" s="13"/>
    </row>
    <row r="59" hidden="1" spans="1:35">
      <c r="A59" s="21" t="s">
        <v>2339</v>
      </c>
      <c r="B59" s="22" t="s">
        <v>2390</v>
      </c>
      <c r="C59" s="21" t="s">
        <v>159</v>
      </c>
      <c r="D59" s="21" t="s">
        <v>132</v>
      </c>
      <c r="E59" s="21" t="s">
        <v>2341</v>
      </c>
      <c r="F59" s="22" t="s">
        <v>2391</v>
      </c>
      <c r="G59" s="21" t="s">
        <v>101</v>
      </c>
      <c r="H59" s="21" t="s">
        <v>131</v>
      </c>
      <c r="I59" s="22"/>
      <c r="J59" s="22" t="s">
        <v>132</v>
      </c>
      <c r="K59" s="23">
        <v>187.8</v>
      </c>
      <c r="L59" s="23">
        <v>72.2</v>
      </c>
      <c r="M59" s="23">
        <v>72.2</v>
      </c>
      <c r="N59" s="23">
        <v>477.012</v>
      </c>
      <c r="O59" s="23">
        <v>183.388</v>
      </c>
      <c r="P59" s="23">
        <v>183.388</v>
      </c>
      <c r="Q59" s="24" t="s">
        <v>105</v>
      </c>
      <c r="R59" s="28">
        <v>2.2</v>
      </c>
      <c r="S59" s="26" t="s">
        <v>132</v>
      </c>
      <c r="T59" s="10" t="s">
        <v>105</v>
      </c>
      <c r="U59" s="29" cm="1">
        <f t="array" ref="U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9" s="13"/>
      <c r="W59" s="13"/>
      <c r="X59" s="13"/>
      <c r="Y59" s="13"/>
      <c r="Z59" s="13"/>
      <c r="AA59" s="13"/>
      <c r="AB59" s="13"/>
      <c r="AE59" s="13"/>
      <c r="AF59" s="13"/>
      <c r="AG59" s="13"/>
      <c r="AH59" s="13"/>
      <c r="AI59" s="13"/>
    </row>
    <row r="60" hidden="1" spans="1:35">
      <c r="A60" s="21" t="s">
        <v>2339</v>
      </c>
      <c r="B60" s="22" t="s">
        <v>2392</v>
      </c>
      <c r="C60" s="21" t="s">
        <v>161</v>
      </c>
      <c r="D60" s="21" t="s">
        <v>132</v>
      </c>
      <c r="E60" s="21" t="s">
        <v>2341</v>
      </c>
      <c r="F60" s="22" t="s">
        <v>2383</v>
      </c>
      <c r="G60" s="21" t="s">
        <v>92</v>
      </c>
      <c r="H60" s="21" t="s">
        <v>138</v>
      </c>
      <c r="I60" s="22"/>
      <c r="J60" s="22" t="s">
        <v>132</v>
      </c>
      <c r="K60" s="23">
        <v>191.7</v>
      </c>
      <c r="L60" s="23">
        <v>70.9</v>
      </c>
      <c r="M60" s="23">
        <v>55.7</v>
      </c>
      <c r="N60" s="23">
        <v>486.918</v>
      </c>
      <c r="O60" s="23">
        <v>180.086</v>
      </c>
      <c r="P60" s="23">
        <v>141.478</v>
      </c>
      <c r="Q60" s="24" t="s">
        <v>94</v>
      </c>
      <c r="R60" s="28">
        <v>0.2</v>
      </c>
      <c r="S60" s="26" t="s">
        <v>132</v>
      </c>
      <c r="T60" s="10" t="s">
        <v>94</v>
      </c>
      <c r="U60" s="29" cm="1">
        <f t="array" ref="U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0.200000000000017</v>
      </c>
      <c r="V60" s="13"/>
      <c r="W60" s="13"/>
      <c r="X60" s="13"/>
      <c r="Y60" s="13"/>
      <c r="Z60" s="13"/>
      <c r="AA60" s="13"/>
      <c r="AB60" s="13"/>
      <c r="AE60" s="13"/>
      <c r="AF60" s="13"/>
      <c r="AG60" s="13"/>
      <c r="AH60" s="13"/>
      <c r="AI60" s="13"/>
    </row>
    <row r="61" hidden="1" spans="1:35">
      <c r="A61" s="21" t="s">
        <v>2339</v>
      </c>
      <c r="B61" s="22" t="s">
        <v>2392</v>
      </c>
      <c r="C61" s="21" t="s">
        <v>161</v>
      </c>
      <c r="D61" s="21" t="s">
        <v>162</v>
      </c>
      <c r="E61" s="21" t="s">
        <v>2345</v>
      </c>
      <c r="F61" s="22">
        <v>1999</v>
      </c>
      <c r="G61" s="21" t="s">
        <v>92</v>
      </c>
      <c r="H61" s="21" t="s">
        <v>138</v>
      </c>
      <c r="I61" s="22"/>
      <c r="J61" s="22" t="s">
        <v>132</v>
      </c>
      <c r="K61" s="23">
        <v>192.9</v>
      </c>
      <c r="L61" s="23">
        <v>70.3</v>
      </c>
      <c r="M61" s="23">
        <v>55.7</v>
      </c>
      <c r="N61" s="23">
        <v>489.966</v>
      </c>
      <c r="O61" s="23">
        <v>178.562</v>
      </c>
      <c r="P61" s="23">
        <v>141.478</v>
      </c>
      <c r="Q61" s="24" t="s">
        <v>96</v>
      </c>
      <c r="R61" s="28">
        <v>15.1</v>
      </c>
      <c r="S61" s="26" t="s">
        <v>132</v>
      </c>
      <c r="T61" s="10" t="s">
        <v>96</v>
      </c>
      <c r="U61" s="29" cm="1">
        <f t="array" ref="U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61" s="13"/>
      <c r="W61" s="13"/>
      <c r="X61" s="13"/>
      <c r="Y61" s="13"/>
      <c r="Z61" s="13"/>
      <c r="AA61" s="13"/>
      <c r="AB61" s="13"/>
      <c r="AE61" s="13"/>
      <c r="AF61" s="13"/>
      <c r="AG61" s="13"/>
      <c r="AH61" s="13"/>
      <c r="AI61" s="13"/>
    </row>
    <row r="62" hidden="1" spans="1:35">
      <c r="A62" s="21" t="s">
        <v>2339</v>
      </c>
      <c r="B62" s="22" t="s">
        <v>2392</v>
      </c>
      <c r="C62" s="21" t="s">
        <v>161</v>
      </c>
      <c r="D62" s="21" t="s">
        <v>162</v>
      </c>
      <c r="E62" s="21" t="s">
        <v>2345</v>
      </c>
      <c r="F62" s="22" t="s">
        <v>2384</v>
      </c>
      <c r="G62" s="21" t="s">
        <v>92</v>
      </c>
      <c r="H62" s="21" t="s">
        <v>138</v>
      </c>
      <c r="I62" s="22"/>
      <c r="J62" s="22" t="s">
        <v>132</v>
      </c>
      <c r="K62" s="23">
        <v>192.9</v>
      </c>
      <c r="L62" s="23">
        <v>70.3</v>
      </c>
      <c r="M62" s="23">
        <v>56.1</v>
      </c>
      <c r="N62" s="23">
        <v>489.966</v>
      </c>
      <c r="O62" s="23">
        <v>178.562</v>
      </c>
      <c r="P62" s="23">
        <v>142.494</v>
      </c>
      <c r="Q62" s="24" t="s">
        <v>96</v>
      </c>
      <c r="R62" s="28">
        <v>15.1</v>
      </c>
      <c r="S62" s="26" t="s">
        <v>132</v>
      </c>
      <c r="T62" s="10" t="s">
        <v>96</v>
      </c>
      <c r="U62" s="29" cm="1">
        <f t="array" ref="U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62" s="13"/>
      <c r="W62" s="13"/>
      <c r="X62" s="13"/>
      <c r="Y62" s="13"/>
      <c r="Z62" s="13"/>
      <c r="AA62" s="13"/>
      <c r="AB62" s="13"/>
      <c r="AE62" s="13"/>
      <c r="AF62" s="13"/>
      <c r="AG62" s="13"/>
      <c r="AH62" s="13"/>
      <c r="AI62" s="13"/>
    </row>
    <row r="63" hidden="1" spans="1:35">
      <c r="A63" s="21" t="s">
        <v>2339</v>
      </c>
      <c r="B63" s="22" t="s">
        <v>2392</v>
      </c>
      <c r="C63" s="21" t="s">
        <v>161</v>
      </c>
      <c r="D63" s="21" t="s">
        <v>162</v>
      </c>
      <c r="E63" s="21" t="s">
        <v>2354</v>
      </c>
      <c r="F63" s="22" t="s">
        <v>2393</v>
      </c>
      <c r="G63" s="21" t="s">
        <v>92</v>
      </c>
      <c r="H63" s="21" t="s">
        <v>138</v>
      </c>
      <c r="I63" s="22"/>
      <c r="J63" s="22" t="s">
        <v>132</v>
      </c>
      <c r="K63" s="23">
        <v>189.8</v>
      </c>
      <c r="L63" s="23">
        <v>72.2</v>
      </c>
      <c r="M63" s="23">
        <v>56.7</v>
      </c>
      <c r="N63" s="23">
        <v>482.092</v>
      </c>
      <c r="O63" s="23">
        <v>183.388</v>
      </c>
      <c r="P63" s="23">
        <v>144.018</v>
      </c>
      <c r="Q63" s="24" t="s">
        <v>94</v>
      </c>
      <c r="R63" s="28">
        <v>2.1</v>
      </c>
      <c r="S63" s="26" t="s">
        <v>132</v>
      </c>
      <c r="T63" s="10" t="s">
        <v>94</v>
      </c>
      <c r="U63" s="29" cm="1">
        <f t="array" ref="U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63" s="13"/>
      <c r="W63" s="13"/>
      <c r="X63" s="13"/>
      <c r="Y63" s="13"/>
      <c r="Z63" s="13"/>
      <c r="AA63" s="13"/>
      <c r="AB63" s="13"/>
      <c r="AE63" s="13"/>
      <c r="AF63" s="13"/>
      <c r="AG63" s="13"/>
      <c r="AH63" s="13"/>
      <c r="AI63" s="13"/>
    </row>
    <row r="64" hidden="1" spans="1:35">
      <c r="A64" s="21" t="s">
        <v>2339</v>
      </c>
      <c r="B64" s="22" t="s">
        <v>2392</v>
      </c>
      <c r="C64" s="21" t="s">
        <v>161</v>
      </c>
      <c r="D64" s="21" t="s">
        <v>163</v>
      </c>
      <c r="E64" s="21" t="s">
        <v>2371</v>
      </c>
      <c r="F64" s="22" t="s">
        <v>2394</v>
      </c>
      <c r="G64" s="21" t="s">
        <v>92</v>
      </c>
      <c r="H64" s="21" t="s">
        <v>138</v>
      </c>
      <c r="I64" s="22"/>
      <c r="J64" s="22" t="s">
        <v>132</v>
      </c>
      <c r="K64" s="23">
        <v>194</v>
      </c>
      <c r="L64" s="23">
        <v>74</v>
      </c>
      <c r="M64" s="23">
        <v>57.2</v>
      </c>
      <c r="N64" s="23">
        <v>492.76</v>
      </c>
      <c r="O64" s="23">
        <v>187.96</v>
      </c>
      <c r="P64" s="23">
        <v>145.288</v>
      </c>
      <c r="Q64" s="24" t="s">
        <v>96</v>
      </c>
      <c r="R64" s="28">
        <v>14</v>
      </c>
      <c r="S64" s="26" t="s">
        <v>132</v>
      </c>
      <c r="T64" s="10" t="s">
        <v>96</v>
      </c>
      <c r="U64" s="29" cm="1">
        <f t="array" ref="U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64" s="13"/>
      <c r="W64" s="13"/>
      <c r="X64" s="13"/>
      <c r="Y64" s="13"/>
      <c r="Z64" s="13"/>
      <c r="AA64" s="13"/>
      <c r="AB64" s="13"/>
      <c r="AE64" s="13"/>
      <c r="AF64" s="13"/>
      <c r="AG64" s="13"/>
      <c r="AH64" s="13"/>
      <c r="AI64" s="13"/>
    </row>
    <row r="65" hidden="1" spans="1:35">
      <c r="A65" s="21" t="s">
        <v>2339</v>
      </c>
      <c r="B65" s="22" t="s">
        <v>2395</v>
      </c>
      <c r="C65" s="21" t="s">
        <v>165</v>
      </c>
      <c r="D65" s="21" t="s">
        <v>132</v>
      </c>
      <c r="E65" s="21" t="s">
        <v>2341</v>
      </c>
      <c r="F65" s="22" t="s">
        <v>2396</v>
      </c>
      <c r="G65" s="21" t="s">
        <v>92</v>
      </c>
      <c r="H65" s="21" t="s">
        <v>138</v>
      </c>
      <c r="I65" s="22"/>
      <c r="J65" s="22" t="s">
        <v>132</v>
      </c>
      <c r="K65" s="23">
        <v>190.3</v>
      </c>
      <c r="L65" s="23">
        <v>73</v>
      </c>
      <c r="M65" s="23">
        <v>57</v>
      </c>
      <c r="N65" s="23">
        <v>483.362</v>
      </c>
      <c r="O65" s="23">
        <v>185.42</v>
      </c>
      <c r="P65" s="23">
        <v>144.78</v>
      </c>
      <c r="Q65" s="24" t="s">
        <v>94</v>
      </c>
      <c r="R65" s="28">
        <v>1.6</v>
      </c>
      <c r="S65" s="26" t="s">
        <v>132</v>
      </c>
      <c r="T65" s="10" t="s">
        <v>94</v>
      </c>
      <c r="U65" s="29" cm="1">
        <f t="array" ref="U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5" s="13"/>
      <c r="W65" s="13"/>
      <c r="X65" s="13"/>
      <c r="Y65" s="13"/>
      <c r="Z65" s="13"/>
      <c r="AA65" s="13"/>
      <c r="AB65" s="13"/>
      <c r="AE65" s="13"/>
      <c r="AF65" s="13"/>
      <c r="AG65" s="13"/>
      <c r="AH65" s="13"/>
      <c r="AI65" s="13"/>
    </row>
    <row r="66" hidden="1" spans="1:35">
      <c r="A66" s="21" t="s">
        <v>2339</v>
      </c>
      <c r="B66" s="22" t="s">
        <v>2395</v>
      </c>
      <c r="C66" s="21" t="s">
        <v>165</v>
      </c>
      <c r="D66" s="21" t="s">
        <v>132</v>
      </c>
      <c r="E66" s="21" t="s">
        <v>2341</v>
      </c>
      <c r="F66" s="22" t="s">
        <v>2397</v>
      </c>
      <c r="G66" s="21" t="s">
        <v>92</v>
      </c>
      <c r="H66" s="21" t="s">
        <v>138</v>
      </c>
      <c r="I66" s="22"/>
      <c r="J66" s="22" t="s">
        <v>132</v>
      </c>
      <c r="K66" s="23">
        <v>191</v>
      </c>
      <c r="L66" s="23">
        <v>73</v>
      </c>
      <c r="M66" s="23">
        <v>57</v>
      </c>
      <c r="N66" s="23">
        <v>485.14</v>
      </c>
      <c r="O66" s="23">
        <v>185.42</v>
      </c>
      <c r="P66" s="23">
        <v>144.78</v>
      </c>
      <c r="Q66" s="24" t="s">
        <v>94</v>
      </c>
      <c r="R66" s="28">
        <v>0.9</v>
      </c>
      <c r="S66" s="26" t="s">
        <v>132</v>
      </c>
      <c r="T66" s="10" t="s">
        <v>94</v>
      </c>
      <c r="U66" s="29" cm="1">
        <f t="array" ref="U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66" s="13"/>
      <c r="W66" s="13"/>
      <c r="X66" s="13"/>
      <c r="Y66" s="13"/>
      <c r="Z66" s="13"/>
      <c r="AA66" s="13"/>
      <c r="AB66" s="13"/>
      <c r="AE66" s="13"/>
      <c r="AF66" s="13"/>
      <c r="AG66" s="13"/>
      <c r="AH66" s="13"/>
      <c r="AI66" s="13"/>
    </row>
    <row r="67" hidden="1" spans="1:35">
      <c r="A67" s="21" t="s">
        <v>2339</v>
      </c>
      <c r="B67" s="22" t="s">
        <v>2395</v>
      </c>
      <c r="C67" s="21" t="s">
        <v>165</v>
      </c>
      <c r="D67" s="21" t="s">
        <v>143</v>
      </c>
      <c r="E67" s="21" t="s">
        <v>2345</v>
      </c>
      <c r="F67" s="22" t="s">
        <v>2398</v>
      </c>
      <c r="G67" s="21" t="s">
        <v>92</v>
      </c>
      <c r="H67" s="21" t="s">
        <v>138</v>
      </c>
      <c r="I67" s="22"/>
      <c r="J67" s="22" t="s">
        <v>132</v>
      </c>
      <c r="K67" s="23">
        <v>194.6</v>
      </c>
      <c r="L67" s="23">
        <v>75.2</v>
      </c>
      <c r="M67" s="23">
        <v>56.4</v>
      </c>
      <c r="N67" s="23">
        <v>494.284</v>
      </c>
      <c r="O67" s="23">
        <v>191.008</v>
      </c>
      <c r="P67" s="23">
        <v>143.256</v>
      </c>
      <c r="Q67" s="24" t="s">
        <v>96</v>
      </c>
      <c r="R67" s="28">
        <v>13.4</v>
      </c>
      <c r="S67" s="26" t="s">
        <v>132</v>
      </c>
      <c r="T67" s="10" t="s">
        <v>96</v>
      </c>
      <c r="U67" s="29" cm="1">
        <f t="array" ref="U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67" s="13"/>
      <c r="W67" s="13"/>
      <c r="X67" s="13"/>
      <c r="Y67" s="13"/>
      <c r="Z67" s="13"/>
      <c r="AA67" s="13"/>
      <c r="AB67" s="13"/>
      <c r="AE67" s="13"/>
      <c r="AF67" s="13"/>
      <c r="AG67" s="13"/>
      <c r="AH67" s="13"/>
      <c r="AI67" s="13"/>
    </row>
    <row r="68" hidden="1" spans="1:35">
      <c r="A68" s="21" t="s">
        <v>2339</v>
      </c>
      <c r="B68" s="22" t="s">
        <v>2399</v>
      </c>
      <c r="C68" s="21" t="s">
        <v>167</v>
      </c>
      <c r="D68" s="21" t="s">
        <v>132</v>
      </c>
      <c r="E68" s="21" t="s">
        <v>2341</v>
      </c>
      <c r="F68" s="22" t="s">
        <v>2400</v>
      </c>
      <c r="G68" s="21" t="s">
        <v>92</v>
      </c>
      <c r="H68" s="21" t="s">
        <v>138</v>
      </c>
      <c r="I68" s="22"/>
      <c r="J68" s="22" t="s">
        <v>132</v>
      </c>
      <c r="K68" s="23">
        <v>183.3</v>
      </c>
      <c r="L68" s="23">
        <v>69.4</v>
      </c>
      <c r="M68" s="23">
        <v>57.3</v>
      </c>
      <c r="N68" s="23">
        <v>465.582</v>
      </c>
      <c r="O68" s="23">
        <v>176.276</v>
      </c>
      <c r="P68" s="23">
        <v>145.542</v>
      </c>
      <c r="Q68" s="24" t="s">
        <v>91</v>
      </c>
      <c r="R68" s="28">
        <v>1.7</v>
      </c>
      <c r="S68" s="26" t="s">
        <v>132</v>
      </c>
      <c r="T68" s="10" t="s">
        <v>91</v>
      </c>
      <c r="U68" s="29" cm="1">
        <f t="array" ref="U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68" s="13"/>
      <c r="W68" s="13"/>
      <c r="X68" s="13"/>
      <c r="Y68" s="13"/>
      <c r="Z68" s="13"/>
      <c r="AA68" s="13"/>
      <c r="AB68" s="13"/>
      <c r="AE68" s="13"/>
      <c r="AF68" s="13"/>
      <c r="AG68" s="13"/>
      <c r="AH68" s="13"/>
      <c r="AI68" s="13"/>
    </row>
    <row r="69" hidden="1" spans="1:35">
      <c r="A69" s="21" t="s">
        <v>2339</v>
      </c>
      <c r="B69" s="22" t="s">
        <v>2399</v>
      </c>
      <c r="C69" s="21" t="s">
        <v>167</v>
      </c>
      <c r="D69" s="21" t="s">
        <v>132</v>
      </c>
      <c r="E69" s="21" t="s">
        <v>2341</v>
      </c>
      <c r="F69" s="22">
        <v>2006</v>
      </c>
      <c r="G69" s="21" t="s">
        <v>92</v>
      </c>
      <c r="H69" s="21" t="s">
        <v>138</v>
      </c>
      <c r="I69" s="22"/>
      <c r="J69" s="22" t="s">
        <v>132</v>
      </c>
      <c r="K69" s="23">
        <v>183.4</v>
      </c>
      <c r="L69" s="23">
        <v>69.4</v>
      </c>
      <c r="M69" s="23">
        <v>57.3</v>
      </c>
      <c r="N69" s="23">
        <v>465.836</v>
      </c>
      <c r="O69" s="23">
        <v>176.276</v>
      </c>
      <c r="P69" s="23">
        <v>145.542</v>
      </c>
      <c r="Q69" s="24" t="s">
        <v>91</v>
      </c>
      <c r="R69" s="28">
        <v>1.6</v>
      </c>
      <c r="S69" s="26" t="s">
        <v>132</v>
      </c>
      <c r="T69" s="10" t="s">
        <v>91</v>
      </c>
      <c r="U69" s="29" cm="1">
        <f t="array" ref="U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9" s="13"/>
      <c r="W69" s="13"/>
      <c r="X69" s="13"/>
      <c r="Y69" s="13"/>
      <c r="Z69" s="13"/>
      <c r="AA69" s="13"/>
      <c r="AB69" s="13"/>
      <c r="AE69" s="13"/>
      <c r="AF69" s="13"/>
      <c r="AG69" s="13"/>
      <c r="AH69" s="13"/>
      <c r="AI69" s="13"/>
    </row>
    <row r="70" hidden="1" spans="1:35">
      <c r="A70" s="21" t="s">
        <v>2339</v>
      </c>
      <c r="B70" s="22" t="s">
        <v>2399</v>
      </c>
      <c r="C70" s="21" t="s">
        <v>167</v>
      </c>
      <c r="D70" s="21" t="s">
        <v>132</v>
      </c>
      <c r="E70" s="21" t="s">
        <v>2341</v>
      </c>
      <c r="F70" s="22" t="s">
        <v>2401</v>
      </c>
      <c r="G70" s="21" t="s">
        <v>92</v>
      </c>
      <c r="H70" s="21" t="s">
        <v>138</v>
      </c>
      <c r="I70" s="22"/>
      <c r="J70" s="22" t="s">
        <v>132</v>
      </c>
      <c r="K70" s="23">
        <v>183.5</v>
      </c>
      <c r="L70" s="23">
        <v>69.4</v>
      </c>
      <c r="M70" s="23">
        <v>57.3</v>
      </c>
      <c r="N70" s="23">
        <v>466.09</v>
      </c>
      <c r="O70" s="23">
        <v>176.276</v>
      </c>
      <c r="P70" s="23">
        <v>145.542</v>
      </c>
      <c r="Q70" s="24" t="s">
        <v>91</v>
      </c>
      <c r="R70" s="28">
        <v>1.5</v>
      </c>
      <c r="S70" s="26" t="s">
        <v>132</v>
      </c>
      <c r="T70" s="10" t="s">
        <v>91</v>
      </c>
      <c r="U70" s="29" cm="1">
        <f t="array" ref="U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70" s="13"/>
      <c r="W70" s="13"/>
      <c r="X70" s="13"/>
      <c r="Y70" s="13"/>
      <c r="Z70" s="13"/>
      <c r="AA70" s="13"/>
      <c r="AB70" s="13"/>
      <c r="AE70" s="13"/>
      <c r="AF70" s="13"/>
      <c r="AG70" s="13"/>
      <c r="AH70" s="13"/>
      <c r="AI70" s="13"/>
    </row>
    <row r="71" hidden="1" spans="1:35">
      <c r="A71" s="21" t="s">
        <v>2339</v>
      </c>
      <c r="B71" s="22" t="s">
        <v>2399</v>
      </c>
      <c r="C71" s="21" t="s">
        <v>167</v>
      </c>
      <c r="D71" s="21" t="s">
        <v>132</v>
      </c>
      <c r="E71" s="21" t="s">
        <v>2345</v>
      </c>
      <c r="F71" s="22">
        <v>2009</v>
      </c>
      <c r="G71" s="21" t="s">
        <v>92</v>
      </c>
      <c r="H71" s="21" t="s">
        <v>138</v>
      </c>
      <c r="I71" s="22"/>
      <c r="J71" s="22" t="s">
        <v>132</v>
      </c>
      <c r="K71" s="23">
        <v>186.2</v>
      </c>
      <c r="L71" s="23">
        <v>72.5</v>
      </c>
      <c r="M71" s="23">
        <v>56.7</v>
      </c>
      <c r="N71" s="23">
        <v>472.948</v>
      </c>
      <c r="O71" s="23">
        <v>184.15</v>
      </c>
      <c r="P71" s="23">
        <v>144.018</v>
      </c>
      <c r="Q71" s="24" t="s">
        <v>94</v>
      </c>
      <c r="R71" s="28">
        <v>5.7</v>
      </c>
      <c r="S71" s="26" t="s">
        <v>132</v>
      </c>
      <c r="T71" s="10" t="s">
        <v>94</v>
      </c>
      <c r="U71" s="29" cm="1">
        <f t="array" ref="U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5.70000000000002</v>
      </c>
      <c r="V71" s="13"/>
      <c r="W71" s="13"/>
      <c r="X71" s="13"/>
      <c r="Y71" s="13"/>
      <c r="Z71" s="13"/>
      <c r="AA71" s="13"/>
      <c r="AB71" s="13"/>
      <c r="AE71" s="13"/>
      <c r="AF71" s="13"/>
      <c r="AG71" s="13"/>
      <c r="AH71" s="13"/>
      <c r="AI71" s="13"/>
    </row>
    <row r="72" hidden="1" spans="1:35">
      <c r="A72" s="21" t="s">
        <v>2339</v>
      </c>
      <c r="B72" s="22" t="s">
        <v>2399</v>
      </c>
      <c r="C72" s="21" t="s">
        <v>167</v>
      </c>
      <c r="D72" s="21" t="s">
        <v>132</v>
      </c>
      <c r="E72" s="21" t="s">
        <v>2345</v>
      </c>
      <c r="F72" s="22" t="s">
        <v>2402</v>
      </c>
      <c r="G72" s="21" t="s">
        <v>92</v>
      </c>
      <c r="H72" s="21" t="s">
        <v>138</v>
      </c>
      <c r="I72" s="22"/>
      <c r="J72" s="22" t="s">
        <v>132</v>
      </c>
      <c r="K72" s="23">
        <v>185.6</v>
      </c>
      <c r="L72" s="23">
        <v>72.4</v>
      </c>
      <c r="M72" s="23">
        <v>56.7</v>
      </c>
      <c r="N72" s="23">
        <v>471.424</v>
      </c>
      <c r="O72" s="23">
        <v>183.896</v>
      </c>
      <c r="P72" s="23">
        <v>144.018</v>
      </c>
      <c r="Q72" s="24" t="s">
        <v>94</v>
      </c>
      <c r="R72" s="28">
        <v>6.3</v>
      </c>
      <c r="S72" s="26" t="s">
        <v>132</v>
      </c>
      <c r="T72" s="10" t="s">
        <v>94</v>
      </c>
      <c r="U72" s="29" cm="1">
        <f t="array" ref="U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2" s="13"/>
      <c r="W72" s="13"/>
      <c r="X72" s="13"/>
      <c r="Y72" s="13"/>
      <c r="Z72" s="13"/>
      <c r="AA72" s="13"/>
      <c r="AB72" s="13"/>
      <c r="AE72" s="13"/>
      <c r="AF72" s="13"/>
      <c r="AG72" s="13"/>
      <c r="AH72" s="13"/>
      <c r="AI72" s="13"/>
    </row>
    <row r="73" hidden="1" spans="1:35">
      <c r="A73" s="21" t="s">
        <v>2339</v>
      </c>
      <c r="B73" s="22" t="s">
        <v>2399</v>
      </c>
      <c r="C73" s="21" t="s">
        <v>167</v>
      </c>
      <c r="D73" s="21" t="s">
        <v>132</v>
      </c>
      <c r="E73" s="21" t="s">
        <v>2345</v>
      </c>
      <c r="F73" s="22">
        <v>2011</v>
      </c>
      <c r="G73" s="21" t="s">
        <v>17</v>
      </c>
      <c r="H73" s="21" t="s">
        <v>168</v>
      </c>
      <c r="I73" s="22"/>
      <c r="J73" s="22" t="s">
        <v>132</v>
      </c>
      <c r="K73" s="23">
        <v>189.4</v>
      </c>
      <c r="L73" s="23">
        <v>72.4</v>
      </c>
      <c r="M73" s="23">
        <v>57.9</v>
      </c>
      <c r="N73" s="23">
        <v>481.076</v>
      </c>
      <c r="O73" s="23">
        <v>183.896</v>
      </c>
      <c r="P73" s="23">
        <v>147.066</v>
      </c>
      <c r="Q73" s="24" t="s">
        <v>39</v>
      </c>
      <c r="R73" s="28">
        <v>16.6</v>
      </c>
      <c r="S73" s="26" t="s">
        <v>132</v>
      </c>
      <c r="T73" s="10" t="s">
        <v>39</v>
      </c>
      <c r="U73" s="29" cm="1">
        <f t="array" ref="U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73" s="13"/>
      <c r="W73" s="13"/>
      <c r="X73" s="13"/>
      <c r="Y73" s="13"/>
      <c r="Z73" s="13"/>
      <c r="AA73" s="13"/>
      <c r="AB73" s="13"/>
      <c r="AE73" s="13"/>
      <c r="AF73" s="13"/>
      <c r="AG73" s="13"/>
      <c r="AH73" s="13"/>
      <c r="AI73" s="13"/>
    </row>
    <row r="74" hidden="1" spans="1:35">
      <c r="A74" s="21" t="s">
        <v>2339</v>
      </c>
      <c r="B74" s="22" t="s">
        <v>2399</v>
      </c>
      <c r="C74" s="21" t="s">
        <v>167</v>
      </c>
      <c r="D74" s="21" t="s">
        <v>132</v>
      </c>
      <c r="E74" s="21" t="s">
        <v>2345</v>
      </c>
      <c r="F74" s="22" t="s">
        <v>2403</v>
      </c>
      <c r="G74" s="21" t="s">
        <v>17</v>
      </c>
      <c r="H74" s="21" t="s">
        <v>168</v>
      </c>
      <c r="I74" s="22"/>
      <c r="J74" s="22" t="s">
        <v>132</v>
      </c>
      <c r="K74" s="23">
        <v>189.2</v>
      </c>
      <c r="L74" s="23">
        <v>72.4</v>
      </c>
      <c r="M74" s="23">
        <v>57.9</v>
      </c>
      <c r="N74" s="23">
        <v>480.568</v>
      </c>
      <c r="O74" s="23">
        <v>183.896</v>
      </c>
      <c r="P74" s="23">
        <v>147.066</v>
      </c>
      <c r="Q74" s="24" t="s">
        <v>39</v>
      </c>
      <c r="R74" s="28">
        <v>16.8</v>
      </c>
      <c r="S74" s="26" t="s">
        <v>132</v>
      </c>
      <c r="T74" s="10" t="s">
        <v>39</v>
      </c>
      <c r="U74" s="29" cm="1">
        <f t="array" ref="U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74" s="13"/>
      <c r="W74" s="13"/>
      <c r="X74" s="13"/>
      <c r="Y74" s="13"/>
      <c r="Z74" s="13"/>
      <c r="AA74" s="13"/>
      <c r="AB74" s="13"/>
      <c r="AE74" s="13"/>
      <c r="AF74" s="13"/>
      <c r="AG74" s="13"/>
      <c r="AH74" s="13"/>
      <c r="AI74" s="13"/>
    </row>
    <row r="75" hidden="1" spans="1:35">
      <c r="A75" s="21" t="s">
        <v>2339</v>
      </c>
      <c r="B75" s="22" t="s">
        <v>2404</v>
      </c>
      <c r="C75" s="21" t="s">
        <v>171</v>
      </c>
      <c r="D75" s="21" t="s">
        <v>132</v>
      </c>
      <c r="E75" s="21" t="s">
        <v>2341</v>
      </c>
      <c r="F75" s="22" t="s">
        <v>2368</v>
      </c>
      <c r="G75" s="21" t="s">
        <v>101</v>
      </c>
      <c r="H75" s="21" t="s">
        <v>170</v>
      </c>
      <c r="I75" s="22"/>
      <c r="J75" s="22" t="s">
        <v>132</v>
      </c>
      <c r="K75" s="23">
        <v>192.4</v>
      </c>
      <c r="L75" s="23">
        <v>78.5</v>
      </c>
      <c r="M75" s="23">
        <v>62.8</v>
      </c>
      <c r="N75" s="23">
        <v>488.696</v>
      </c>
      <c r="O75" s="23">
        <v>199.39</v>
      </c>
      <c r="P75" s="23">
        <v>159.512</v>
      </c>
      <c r="Q75" s="24" t="s">
        <v>109</v>
      </c>
      <c r="R75" s="28">
        <v>8.6</v>
      </c>
      <c r="S75" s="26" t="s">
        <v>132</v>
      </c>
      <c r="T75" s="10" t="s">
        <v>109</v>
      </c>
      <c r="U75" s="29" cm="1">
        <f t="array" ref="U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75" s="13"/>
      <c r="W75" s="13"/>
      <c r="X75" s="13"/>
      <c r="Y75" s="13"/>
      <c r="Z75" s="13"/>
      <c r="AA75" s="13"/>
      <c r="AB75" s="13"/>
      <c r="AE75" s="13"/>
      <c r="AF75" s="13"/>
      <c r="AG75" s="13"/>
      <c r="AH75" s="13"/>
      <c r="AI75" s="13"/>
    </row>
    <row r="76" hidden="1" spans="1:35">
      <c r="A76" s="21" t="s">
        <v>2339</v>
      </c>
      <c r="B76" s="22" t="s">
        <v>2404</v>
      </c>
      <c r="C76" s="21" t="s">
        <v>171</v>
      </c>
      <c r="D76" s="21" t="s">
        <v>132</v>
      </c>
      <c r="E76" s="21" t="s">
        <v>2345</v>
      </c>
      <c r="F76" s="22" t="s">
        <v>2405</v>
      </c>
      <c r="G76" s="21" t="s">
        <v>101</v>
      </c>
      <c r="H76" s="21" t="s">
        <v>131</v>
      </c>
      <c r="I76" s="22"/>
      <c r="J76" s="22" t="s">
        <v>132</v>
      </c>
      <c r="K76" s="23">
        <v>197.7</v>
      </c>
      <c r="L76" s="23">
        <v>77</v>
      </c>
      <c r="M76" s="23">
        <v>64.4</v>
      </c>
      <c r="N76" s="23">
        <v>502.158</v>
      </c>
      <c r="O76" s="23">
        <v>195.58</v>
      </c>
      <c r="P76" s="23">
        <v>163.576</v>
      </c>
      <c r="Q76" s="24" t="s">
        <v>109</v>
      </c>
      <c r="R76" s="28">
        <v>3.3</v>
      </c>
      <c r="S76" s="26" t="s">
        <v>132</v>
      </c>
      <c r="T76" s="10" t="s">
        <v>109</v>
      </c>
      <c r="U76" s="29" cm="1">
        <f t="array" ref="U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76" s="13"/>
      <c r="W76" s="13"/>
      <c r="X76" s="13"/>
      <c r="Y76" s="13"/>
      <c r="Z76" s="13"/>
      <c r="AA76" s="13"/>
      <c r="AB76" s="13"/>
      <c r="AE76" s="13"/>
      <c r="AF76" s="13"/>
      <c r="AG76" s="13"/>
      <c r="AH76" s="13"/>
      <c r="AI76" s="13"/>
    </row>
    <row r="77" hidden="1" spans="1:35">
      <c r="A77" s="21" t="s">
        <v>2406</v>
      </c>
      <c r="B77" s="22" t="s">
        <v>2407</v>
      </c>
      <c r="C77" s="21" t="s">
        <v>173</v>
      </c>
      <c r="D77" s="21" t="s">
        <v>132</v>
      </c>
      <c r="E77" s="21" t="s">
        <v>2341</v>
      </c>
      <c r="F77" s="22">
        <v>2015</v>
      </c>
      <c r="G77" s="21" t="s">
        <v>41</v>
      </c>
      <c r="H77" s="21" t="s">
        <v>135</v>
      </c>
      <c r="I77" s="22"/>
      <c r="J77" s="22" t="s">
        <v>132</v>
      </c>
      <c r="K77" s="23">
        <v>157</v>
      </c>
      <c r="L77" s="23">
        <v>73.5</v>
      </c>
      <c r="M77" s="23">
        <v>46.6</v>
      </c>
      <c r="N77" s="23">
        <v>398.78</v>
      </c>
      <c r="O77" s="23">
        <v>186.69</v>
      </c>
      <c r="P77" s="23">
        <v>118.364</v>
      </c>
      <c r="Q77" s="24" t="s">
        <v>40</v>
      </c>
      <c r="R77" s="28">
        <v>8</v>
      </c>
      <c r="S77" s="26" t="s">
        <v>132</v>
      </c>
      <c r="T77" s="10" t="s">
        <v>40</v>
      </c>
      <c r="U77" s="29" cm="1">
        <f t="array" ref="U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7" s="13"/>
      <c r="W77" s="13"/>
      <c r="X77" s="13"/>
      <c r="Y77" s="13"/>
      <c r="Z77" s="13"/>
      <c r="AA77" s="13"/>
      <c r="AB77" s="13"/>
      <c r="AE77" s="13"/>
      <c r="AF77" s="13"/>
      <c r="AG77" s="13"/>
      <c r="AH77" s="13"/>
      <c r="AI77" s="13"/>
    </row>
    <row r="78" hidden="1" spans="1:35">
      <c r="A78" s="21" t="s">
        <v>2406</v>
      </c>
      <c r="B78" s="22" t="s">
        <v>2407</v>
      </c>
      <c r="C78" s="21" t="s">
        <v>173</v>
      </c>
      <c r="D78" s="21" t="s">
        <v>132</v>
      </c>
      <c r="E78" s="21" t="s">
        <v>2341</v>
      </c>
      <c r="F78" s="22" t="s">
        <v>2408</v>
      </c>
      <c r="G78" s="21" t="s">
        <v>41</v>
      </c>
      <c r="H78" s="21" t="s">
        <v>174</v>
      </c>
      <c r="I78" s="22"/>
      <c r="J78" s="22" t="s">
        <v>132</v>
      </c>
      <c r="K78" s="23">
        <v>157</v>
      </c>
      <c r="L78" s="23">
        <v>73.5</v>
      </c>
      <c r="M78" s="23">
        <v>46.7</v>
      </c>
      <c r="N78" s="23">
        <v>398.78</v>
      </c>
      <c r="O78" s="23">
        <v>186.69</v>
      </c>
      <c r="P78" s="23">
        <v>118.618</v>
      </c>
      <c r="Q78" s="24" t="s">
        <v>40</v>
      </c>
      <c r="R78" s="28">
        <v>8</v>
      </c>
      <c r="S78" s="26" t="s">
        <v>132</v>
      </c>
      <c r="T78" s="10" t="s">
        <v>40</v>
      </c>
      <c r="U78" s="29" cm="1">
        <f t="array" ref="U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8" s="13"/>
      <c r="W78" s="13"/>
      <c r="X78" s="13"/>
      <c r="Y78" s="13"/>
      <c r="Z78" s="13"/>
      <c r="AA78" s="13"/>
      <c r="AB78" s="13"/>
      <c r="AE78" s="13"/>
      <c r="AF78" s="13"/>
      <c r="AG78" s="13"/>
      <c r="AH78" s="13"/>
      <c r="AI78" s="13"/>
    </row>
    <row r="79" hidden="1" spans="1:35">
      <c r="A79" s="21" t="s">
        <v>2406</v>
      </c>
      <c r="B79" s="22" t="s">
        <v>2409</v>
      </c>
      <c r="C79" s="21" t="s">
        <v>176</v>
      </c>
      <c r="D79" s="21" t="s">
        <v>132</v>
      </c>
      <c r="E79" s="21" t="s">
        <v>2341</v>
      </c>
      <c r="F79" s="22" t="s">
        <v>2410</v>
      </c>
      <c r="G79" s="21" t="s">
        <v>92</v>
      </c>
      <c r="H79" s="21" t="s">
        <v>138</v>
      </c>
      <c r="I79" s="22"/>
      <c r="J79" s="22" t="s">
        <v>132</v>
      </c>
      <c r="K79" s="23">
        <v>182.6</v>
      </c>
      <c r="L79" s="23">
        <v>73.7</v>
      </c>
      <c r="M79" s="23">
        <v>57.1</v>
      </c>
      <c r="N79" s="23">
        <v>463.804</v>
      </c>
      <c r="O79" s="23">
        <v>187.198</v>
      </c>
      <c r="P79" s="23">
        <v>145.034</v>
      </c>
      <c r="Q79" s="24" t="s">
        <v>91</v>
      </c>
      <c r="R79" s="28">
        <v>2.4</v>
      </c>
      <c r="S79" s="26" t="s">
        <v>132</v>
      </c>
      <c r="T79" s="10" t="s">
        <v>91</v>
      </c>
      <c r="U79" s="29" cm="1">
        <f t="array" ref="U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79" s="13"/>
      <c r="W79" s="13"/>
      <c r="X79" s="13"/>
      <c r="Y79" s="13"/>
      <c r="Z79" s="13"/>
      <c r="AA79" s="13"/>
      <c r="AB79" s="13"/>
      <c r="AE79" s="13"/>
      <c r="AF79" s="13"/>
      <c r="AG79" s="13"/>
      <c r="AH79" s="13"/>
      <c r="AI79" s="13"/>
    </row>
    <row r="80" hidden="1" spans="1:35">
      <c r="A80" s="21" t="s">
        <v>2406</v>
      </c>
      <c r="B80" s="22" t="s">
        <v>2409</v>
      </c>
      <c r="C80" s="21" t="s">
        <v>176</v>
      </c>
      <c r="D80" s="21" t="s">
        <v>132</v>
      </c>
      <c r="E80" s="21" t="s">
        <v>2341</v>
      </c>
      <c r="F80" s="22">
        <v>2020</v>
      </c>
      <c r="G80" s="21" t="s">
        <v>92</v>
      </c>
      <c r="H80" s="21" t="s">
        <v>138</v>
      </c>
      <c r="I80" s="22"/>
      <c r="J80" s="22" t="s">
        <v>132</v>
      </c>
      <c r="K80" s="23">
        <v>182.8</v>
      </c>
      <c r="L80" s="23">
        <v>73.2</v>
      </c>
      <c r="M80" s="23">
        <v>56.5</v>
      </c>
      <c r="N80" s="23">
        <v>464.312</v>
      </c>
      <c r="O80" s="23">
        <v>185.928</v>
      </c>
      <c r="P80" s="23">
        <v>143.51</v>
      </c>
      <c r="Q80" s="24" t="s">
        <v>91</v>
      </c>
      <c r="R80" s="28">
        <v>2.2</v>
      </c>
      <c r="S80" s="26" t="s">
        <v>132</v>
      </c>
      <c r="T80" s="10" t="s">
        <v>91</v>
      </c>
      <c r="U80" s="29" cm="1">
        <f t="array" ref="U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80" s="13"/>
      <c r="W80" s="13"/>
      <c r="X80" s="13"/>
      <c r="Y80" s="13"/>
      <c r="Z80" s="13"/>
      <c r="AA80" s="13"/>
      <c r="AB80" s="13"/>
      <c r="AE80" s="13"/>
      <c r="AF80" s="13"/>
      <c r="AG80" s="13"/>
      <c r="AH80" s="13"/>
      <c r="AI80" s="13"/>
    </row>
    <row r="81" hidden="1" spans="1:35">
      <c r="A81" s="21" t="s">
        <v>2406</v>
      </c>
      <c r="B81" s="22" t="s">
        <v>2409</v>
      </c>
      <c r="C81" s="21" t="s">
        <v>176</v>
      </c>
      <c r="D81" s="21" t="s">
        <v>177</v>
      </c>
      <c r="E81" s="21" t="s">
        <v>2341</v>
      </c>
      <c r="F81" s="22">
        <v>2020</v>
      </c>
      <c r="G81" s="21" t="s">
        <v>92</v>
      </c>
      <c r="H81" s="21" t="s">
        <v>138</v>
      </c>
      <c r="I81" s="22"/>
      <c r="J81" s="22" t="s">
        <v>132</v>
      </c>
      <c r="K81" s="23">
        <v>182.6</v>
      </c>
      <c r="L81" s="23">
        <v>73.8</v>
      </c>
      <c r="M81" s="23">
        <v>56.1</v>
      </c>
      <c r="N81" s="23">
        <v>463.804</v>
      </c>
      <c r="O81" s="23">
        <v>187.452</v>
      </c>
      <c r="P81" s="23">
        <v>142.494</v>
      </c>
      <c r="Q81" s="24" t="s">
        <v>91</v>
      </c>
      <c r="R81" s="28">
        <v>2.4</v>
      </c>
      <c r="S81" s="26" t="s">
        <v>132</v>
      </c>
      <c r="T81" s="10" t="s">
        <v>91</v>
      </c>
      <c r="U81" s="29" cm="1">
        <f t="array" ref="U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1" s="13"/>
      <c r="W81" s="13"/>
      <c r="X81" s="13"/>
      <c r="Y81" s="13"/>
      <c r="Z81" s="13"/>
      <c r="AA81" s="13"/>
      <c r="AB81" s="13"/>
      <c r="AE81" s="13"/>
      <c r="AF81" s="13"/>
      <c r="AG81" s="13"/>
      <c r="AH81" s="13"/>
      <c r="AI81" s="13"/>
    </row>
    <row r="82" hidden="1" spans="1:35">
      <c r="A82" s="21" t="s">
        <v>2406</v>
      </c>
      <c r="B82" s="22" t="s">
        <v>2409</v>
      </c>
      <c r="C82" s="21" t="s">
        <v>176</v>
      </c>
      <c r="D82" s="21" t="s">
        <v>132</v>
      </c>
      <c r="E82" s="21" t="s">
        <v>2341</v>
      </c>
      <c r="F82" s="22" t="s">
        <v>2411</v>
      </c>
      <c r="G82" s="21" t="s">
        <v>92</v>
      </c>
      <c r="H82" s="21" t="s">
        <v>138</v>
      </c>
      <c r="I82" s="22"/>
      <c r="J82" s="22" t="s">
        <v>132</v>
      </c>
      <c r="K82" s="23">
        <v>182.5</v>
      </c>
      <c r="L82" s="23">
        <v>73.7</v>
      </c>
      <c r="M82" s="23">
        <v>57.1</v>
      </c>
      <c r="N82" s="23">
        <v>463.55</v>
      </c>
      <c r="O82" s="23">
        <v>187.198</v>
      </c>
      <c r="P82" s="23">
        <v>145.034</v>
      </c>
      <c r="Q82" s="24" t="s">
        <v>91</v>
      </c>
      <c r="R82" s="28">
        <v>2.5</v>
      </c>
      <c r="S82" s="26" t="s">
        <v>132</v>
      </c>
      <c r="T82" s="10" t="s">
        <v>91</v>
      </c>
      <c r="U82" s="29" cm="1">
        <f t="array" ref="U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82" s="13"/>
      <c r="W82" s="13"/>
      <c r="X82" s="13"/>
      <c r="Y82" s="13"/>
      <c r="Z82" s="13"/>
      <c r="AA82" s="13"/>
      <c r="AB82" s="13"/>
      <c r="AE82" s="13"/>
      <c r="AF82" s="13"/>
      <c r="AG82" s="13"/>
      <c r="AH82" s="13"/>
      <c r="AI82" s="13"/>
    </row>
    <row r="83" hidden="1" spans="1:35">
      <c r="A83" s="21" t="s">
        <v>2406</v>
      </c>
      <c r="B83" s="22" t="s">
        <v>2409</v>
      </c>
      <c r="C83" s="21" t="s">
        <v>176</v>
      </c>
      <c r="D83" s="21" t="s">
        <v>132</v>
      </c>
      <c r="E83" s="21" t="s">
        <v>2341</v>
      </c>
      <c r="F83" s="22" t="s">
        <v>2342</v>
      </c>
      <c r="G83" s="21" t="s">
        <v>92</v>
      </c>
      <c r="H83" s="21" t="s">
        <v>138</v>
      </c>
      <c r="I83" s="22"/>
      <c r="J83" s="22" t="s">
        <v>132</v>
      </c>
      <c r="K83" s="23">
        <v>182.7</v>
      </c>
      <c r="L83" s="23">
        <v>73.2</v>
      </c>
      <c r="M83" s="23">
        <v>57</v>
      </c>
      <c r="N83" s="23">
        <v>464.058</v>
      </c>
      <c r="O83" s="23">
        <v>185.928</v>
      </c>
      <c r="P83" s="23">
        <v>144.78</v>
      </c>
      <c r="Q83" s="24" t="s">
        <v>91</v>
      </c>
      <c r="R83" s="28">
        <v>2.3</v>
      </c>
      <c r="S83" s="26" t="s">
        <v>132</v>
      </c>
      <c r="T83" s="10" t="s">
        <v>91</v>
      </c>
      <c r="U83" s="29" cm="1">
        <f t="array" ref="U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83" s="13"/>
      <c r="W83" s="13"/>
      <c r="X83" s="13"/>
      <c r="Y83" s="13"/>
      <c r="Z83" s="13"/>
      <c r="AA83" s="13"/>
      <c r="AB83" s="13"/>
      <c r="AE83" s="13"/>
      <c r="AF83" s="13"/>
      <c r="AG83" s="13"/>
      <c r="AH83" s="13"/>
      <c r="AI83" s="13"/>
    </row>
    <row r="84" hidden="1" spans="1:35">
      <c r="A84" s="21" t="s">
        <v>2406</v>
      </c>
      <c r="B84" s="22" t="s">
        <v>2412</v>
      </c>
      <c r="C84" s="21" t="s">
        <v>179</v>
      </c>
      <c r="D84" s="21" t="s">
        <v>132</v>
      </c>
      <c r="E84" s="21" t="s">
        <v>2341</v>
      </c>
      <c r="F84" s="22" t="s">
        <v>2413</v>
      </c>
      <c r="G84" s="21" t="s">
        <v>101</v>
      </c>
      <c r="H84" s="21" t="s">
        <v>131</v>
      </c>
      <c r="I84" s="22"/>
      <c r="J84" s="22" t="s">
        <v>132</v>
      </c>
      <c r="K84" s="23">
        <v>185.1</v>
      </c>
      <c r="L84" s="23">
        <v>77</v>
      </c>
      <c r="M84" s="23">
        <v>66.3</v>
      </c>
      <c r="N84" s="23">
        <v>470.154</v>
      </c>
      <c r="O84" s="23">
        <v>195.58</v>
      </c>
      <c r="P84" s="23">
        <v>168.402</v>
      </c>
      <c r="Q84" s="24" t="s">
        <v>105</v>
      </c>
      <c r="R84" s="28">
        <v>4.9</v>
      </c>
      <c r="S84" s="26" t="s">
        <v>132</v>
      </c>
      <c r="T84" s="10" t="s">
        <v>105</v>
      </c>
      <c r="U84" s="29" cm="1">
        <f t="array" ref="U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84" s="13"/>
      <c r="W84" s="13"/>
      <c r="X84" s="13"/>
      <c r="Y84" s="13"/>
      <c r="Z84" s="13"/>
      <c r="AA84" s="13"/>
      <c r="AB84" s="13"/>
      <c r="AE84" s="13"/>
      <c r="AF84" s="13"/>
      <c r="AG84" s="13"/>
      <c r="AH84" s="13"/>
      <c r="AI84" s="13"/>
    </row>
    <row r="85" hidden="1" spans="1:35">
      <c r="A85" s="21" t="s">
        <v>2406</v>
      </c>
      <c r="B85" s="22" t="s">
        <v>2412</v>
      </c>
      <c r="C85" s="21" t="s">
        <v>179</v>
      </c>
      <c r="D85" s="21" t="s">
        <v>132</v>
      </c>
      <c r="E85" s="21" t="s">
        <v>2341</v>
      </c>
      <c r="F85" s="22" t="s">
        <v>2342</v>
      </c>
      <c r="G85" s="21" t="s">
        <v>101</v>
      </c>
      <c r="H85" s="21" t="s">
        <v>131</v>
      </c>
      <c r="I85" s="22"/>
      <c r="J85" s="22" t="s">
        <v>132</v>
      </c>
      <c r="K85" s="23">
        <v>184.6</v>
      </c>
      <c r="L85" s="23">
        <v>74.9</v>
      </c>
      <c r="M85" s="23">
        <v>66</v>
      </c>
      <c r="N85" s="23">
        <v>468.884</v>
      </c>
      <c r="O85" s="23">
        <v>190.246</v>
      </c>
      <c r="P85" s="23">
        <v>167.64</v>
      </c>
      <c r="Q85" s="24" t="s">
        <v>105</v>
      </c>
      <c r="R85" s="28">
        <v>5.4</v>
      </c>
      <c r="S85" s="26" t="s">
        <v>132</v>
      </c>
      <c r="T85" s="10" t="s">
        <v>105</v>
      </c>
      <c r="U85" s="29" cm="1">
        <f t="array" ref="U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85" s="13"/>
      <c r="W85" s="13"/>
      <c r="X85" s="13"/>
      <c r="Y85" s="13"/>
      <c r="Z85" s="13"/>
      <c r="AA85" s="13"/>
      <c r="AB85" s="13"/>
      <c r="AE85" s="13"/>
      <c r="AF85" s="13"/>
      <c r="AG85" s="13"/>
      <c r="AH85" s="13"/>
      <c r="AI85" s="13"/>
    </row>
    <row r="86" hidden="1" spans="1:35">
      <c r="A86" s="21" t="s">
        <v>2406</v>
      </c>
      <c r="B86" s="22" t="s">
        <v>2414</v>
      </c>
      <c r="C86" s="21" t="s">
        <v>181</v>
      </c>
      <c r="D86" s="21" t="s">
        <v>132</v>
      </c>
      <c r="E86" s="21" t="s">
        <v>2341</v>
      </c>
      <c r="F86" s="22" t="s">
        <v>2359</v>
      </c>
      <c r="G86" s="21" t="s">
        <v>101</v>
      </c>
      <c r="H86" s="21" t="s">
        <v>131</v>
      </c>
      <c r="I86" s="22"/>
      <c r="J86" s="22" t="s">
        <v>132</v>
      </c>
      <c r="K86" s="23">
        <v>178.3</v>
      </c>
      <c r="L86" s="23">
        <v>72.4</v>
      </c>
      <c r="M86" s="23">
        <v>63.2</v>
      </c>
      <c r="N86" s="23">
        <v>452.882</v>
      </c>
      <c r="O86" s="23">
        <v>183.896</v>
      </c>
      <c r="P86" s="23">
        <v>160.528</v>
      </c>
      <c r="Q86" s="24" t="s">
        <v>100</v>
      </c>
      <c r="R86" s="28">
        <v>2.7</v>
      </c>
      <c r="S86" s="26" t="s">
        <v>132</v>
      </c>
      <c r="T86" s="10" t="s">
        <v>100</v>
      </c>
      <c r="U86" s="29" cm="1">
        <f t="array" ref="U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86" s="13"/>
      <c r="W86" s="13"/>
      <c r="X86" s="13"/>
      <c r="Y86" s="13"/>
      <c r="Z86" s="13"/>
      <c r="AA86" s="13"/>
      <c r="AB86" s="13"/>
      <c r="AE86" s="13"/>
      <c r="AF86" s="13"/>
      <c r="AG86" s="13"/>
      <c r="AH86" s="13"/>
      <c r="AI86" s="13"/>
    </row>
    <row r="87" hidden="1" spans="1:35">
      <c r="A87" s="21" t="s">
        <v>2415</v>
      </c>
      <c r="B87" s="22">
        <v>90</v>
      </c>
      <c r="C87" s="21" t="s">
        <v>2416</v>
      </c>
      <c r="D87" s="21"/>
      <c r="E87" s="21" t="s">
        <v>2341</v>
      </c>
      <c r="F87" s="22">
        <v>1995</v>
      </c>
      <c r="G87" s="21" t="s">
        <v>92</v>
      </c>
      <c r="H87" s="21" t="s">
        <v>138</v>
      </c>
      <c r="I87" s="22"/>
      <c r="J87" s="22"/>
      <c r="K87" s="23">
        <v>180.3</v>
      </c>
      <c r="L87" s="23">
        <v>67.6</v>
      </c>
      <c r="M87" s="23">
        <v>54.3</v>
      </c>
      <c r="N87" s="23">
        <v>457.962</v>
      </c>
      <c r="O87" s="23">
        <v>171.704</v>
      </c>
      <c r="P87" s="23">
        <v>137.922</v>
      </c>
      <c r="Q87" s="24" t="s">
        <v>91</v>
      </c>
      <c r="R87" s="28">
        <v>4.7</v>
      </c>
      <c r="S87" s="26" t="s">
        <v>132</v>
      </c>
      <c r="T87" s="10" t="s">
        <v>91</v>
      </c>
      <c r="U87" s="29" cm="1">
        <f t="array" ref="U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" s="13"/>
      <c r="W87" s="13"/>
      <c r="X87" s="13"/>
      <c r="Y87" s="13"/>
      <c r="Z87" s="13"/>
      <c r="AA87" s="13"/>
      <c r="AB87" s="13"/>
      <c r="AE87" s="13"/>
      <c r="AF87" s="13"/>
      <c r="AG87" s="13"/>
      <c r="AH87" s="13"/>
      <c r="AI87" s="13"/>
    </row>
    <row r="88" hidden="1" spans="1:35">
      <c r="A88" s="21" t="s">
        <v>2415</v>
      </c>
      <c r="B88" s="22" t="s">
        <v>2417</v>
      </c>
      <c r="C88" s="21" t="s">
        <v>2418</v>
      </c>
      <c r="D88" s="21"/>
      <c r="E88" s="21" t="s">
        <v>2341</v>
      </c>
      <c r="F88" s="22" t="s">
        <v>2419</v>
      </c>
      <c r="G88" s="21" t="s">
        <v>17</v>
      </c>
      <c r="H88" s="21" t="s">
        <v>141</v>
      </c>
      <c r="I88" s="22"/>
      <c r="J88" s="22"/>
      <c r="K88" s="23">
        <v>168.7</v>
      </c>
      <c r="L88" s="23">
        <v>69.5</v>
      </c>
      <c r="M88" s="23">
        <v>56</v>
      </c>
      <c r="N88" s="23">
        <v>428.498</v>
      </c>
      <c r="O88" s="23">
        <v>176.53</v>
      </c>
      <c r="P88" s="23">
        <v>142.24</v>
      </c>
      <c r="Q88" s="24" t="s">
        <v>24</v>
      </c>
      <c r="R88" s="28">
        <v>9.3</v>
      </c>
      <c r="S88" s="26" t="s">
        <v>132</v>
      </c>
      <c r="T88" s="10" t="s">
        <v>24</v>
      </c>
      <c r="U88" s="29" cm="1">
        <f t="array" ref="U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88" s="13"/>
      <c r="W88" s="13"/>
      <c r="X88" s="13"/>
      <c r="Y88" s="13"/>
      <c r="Z88" s="13"/>
      <c r="AA88" s="13"/>
      <c r="AB88" s="13"/>
      <c r="AE88" s="13"/>
      <c r="AF88" s="13"/>
      <c r="AG88" s="13"/>
      <c r="AH88" s="13"/>
      <c r="AI88" s="13"/>
    </row>
    <row r="89" hidden="1" spans="1:35">
      <c r="A89" s="21" t="s">
        <v>2415</v>
      </c>
      <c r="B89" s="22" t="s">
        <v>2417</v>
      </c>
      <c r="C89" s="21" t="s">
        <v>2418</v>
      </c>
      <c r="D89" s="21"/>
      <c r="E89" s="21" t="s">
        <v>2341</v>
      </c>
      <c r="F89" s="22" t="s">
        <v>2420</v>
      </c>
      <c r="G89" s="21" t="s">
        <v>17</v>
      </c>
      <c r="H89" s="21" t="s">
        <v>141</v>
      </c>
      <c r="I89" s="22"/>
      <c r="J89" s="22"/>
      <c r="K89" s="23">
        <v>169</v>
      </c>
      <c r="L89" s="23">
        <v>69.5</v>
      </c>
      <c r="M89" s="23">
        <v>56</v>
      </c>
      <c r="N89" s="23">
        <v>429.26</v>
      </c>
      <c r="O89" s="23">
        <v>176.53</v>
      </c>
      <c r="P89" s="23">
        <v>142.24</v>
      </c>
      <c r="Q89" s="24" t="s">
        <v>24</v>
      </c>
      <c r="R89" s="28">
        <v>9</v>
      </c>
      <c r="S89" s="26" t="s">
        <v>132</v>
      </c>
      <c r="T89" s="10" t="s">
        <v>24</v>
      </c>
      <c r="U89" s="29" cm="1">
        <f t="array" ref="U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89" s="13"/>
      <c r="W89" s="13"/>
      <c r="X89" s="13"/>
      <c r="Y89" s="13"/>
      <c r="Z89" s="13"/>
      <c r="AA89" s="13"/>
      <c r="AB89" s="13"/>
      <c r="AE89" s="13"/>
      <c r="AF89" s="13"/>
      <c r="AG89" s="13"/>
      <c r="AH89" s="13"/>
      <c r="AI89" s="13"/>
    </row>
    <row r="90" hidden="1" spans="1:35">
      <c r="A90" s="21" t="s">
        <v>2415</v>
      </c>
      <c r="B90" s="22" t="s">
        <v>2421</v>
      </c>
      <c r="C90" s="21" t="s">
        <v>188</v>
      </c>
      <c r="D90" s="21"/>
      <c r="E90" s="21" t="s">
        <v>2341</v>
      </c>
      <c r="F90" s="22" t="s">
        <v>2349</v>
      </c>
      <c r="G90" s="21" t="s">
        <v>17</v>
      </c>
      <c r="H90" s="21" t="s">
        <v>187</v>
      </c>
      <c r="I90" s="22"/>
      <c r="J90" s="22"/>
      <c r="K90" s="23">
        <v>169.7</v>
      </c>
      <c r="L90" s="23">
        <v>70.3</v>
      </c>
      <c r="M90" s="23">
        <v>56.1</v>
      </c>
      <c r="N90" s="23">
        <v>431.038</v>
      </c>
      <c r="O90" s="23">
        <v>178.562</v>
      </c>
      <c r="P90" s="23">
        <v>142.494</v>
      </c>
      <c r="Q90" s="24" t="s">
        <v>24</v>
      </c>
      <c r="R90" s="28">
        <v>8.3</v>
      </c>
      <c r="S90" s="26" t="s">
        <v>132</v>
      </c>
      <c r="T90" s="10" t="s">
        <v>24</v>
      </c>
      <c r="U90" s="29" cm="1">
        <f t="array" ref="U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90" s="13"/>
      <c r="W90" s="13"/>
      <c r="X90" s="13"/>
      <c r="Y90" s="13"/>
      <c r="Z90" s="13"/>
      <c r="AA90" s="13"/>
      <c r="AB90" s="13"/>
      <c r="AE90" s="13"/>
      <c r="AF90" s="13"/>
      <c r="AG90" s="13"/>
      <c r="AH90" s="13"/>
      <c r="AI90" s="13"/>
    </row>
    <row r="91" hidden="1" spans="1:35">
      <c r="A91" s="21" t="s">
        <v>2415</v>
      </c>
      <c r="B91" s="22" t="s">
        <v>2422</v>
      </c>
      <c r="C91" s="21" t="s">
        <v>2423</v>
      </c>
      <c r="D91" s="21"/>
      <c r="E91" s="21" t="s">
        <v>2424</v>
      </c>
      <c r="F91" s="22" t="s">
        <v>2425</v>
      </c>
      <c r="G91" s="21" t="s">
        <v>92</v>
      </c>
      <c r="H91" s="21" t="s">
        <v>138</v>
      </c>
      <c r="I91" s="22"/>
      <c r="J91" s="22"/>
      <c r="K91" s="23">
        <v>175.9</v>
      </c>
      <c r="L91" s="23">
        <v>70.7</v>
      </c>
      <c r="M91" s="23">
        <v>55.7</v>
      </c>
      <c r="N91" s="23">
        <v>446.786</v>
      </c>
      <c r="O91" s="23">
        <v>179.578</v>
      </c>
      <c r="P91" s="23">
        <v>141.478</v>
      </c>
      <c r="Q91" s="24" t="s">
        <v>91</v>
      </c>
      <c r="R91" s="28">
        <v>9.1</v>
      </c>
      <c r="S91" s="26" t="s">
        <v>132</v>
      </c>
      <c r="T91" s="10" t="s">
        <v>91</v>
      </c>
      <c r="U91" s="29" cm="1">
        <f t="array" ref="U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1" s="13"/>
      <c r="W91" s="13"/>
      <c r="X91" s="13"/>
      <c r="Y91" s="13"/>
      <c r="Z91" s="13"/>
      <c r="AA91" s="13"/>
      <c r="AB91" s="13"/>
      <c r="AE91" s="13"/>
      <c r="AF91" s="13"/>
      <c r="AG91" s="13"/>
      <c r="AH91" s="13"/>
      <c r="AI91" s="13"/>
    </row>
    <row r="92" hidden="1" spans="1:35">
      <c r="A92" s="21" t="s">
        <v>2415</v>
      </c>
      <c r="B92" s="22" t="s">
        <v>2426</v>
      </c>
      <c r="C92" s="21" t="s">
        <v>2427</v>
      </c>
      <c r="D92" s="21"/>
      <c r="E92" s="21" t="s">
        <v>2428</v>
      </c>
      <c r="F92" s="22" t="s">
        <v>2370</v>
      </c>
      <c r="G92" s="21" t="s">
        <v>92</v>
      </c>
      <c r="H92" s="21" t="s">
        <v>138</v>
      </c>
      <c r="I92" s="22"/>
      <c r="J92" s="22"/>
      <c r="K92" s="23">
        <v>176.3</v>
      </c>
      <c r="L92" s="23">
        <v>70.7</v>
      </c>
      <c r="M92" s="23">
        <v>55.7</v>
      </c>
      <c r="N92" s="23">
        <v>447.802</v>
      </c>
      <c r="O92" s="23">
        <v>179.578</v>
      </c>
      <c r="P92" s="23">
        <v>141.478</v>
      </c>
      <c r="Q92" s="24" t="s">
        <v>91</v>
      </c>
      <c r="R92" s="28">
        <v>8.7</v>
      </c>
      <c r="S92" s="26" t="s">
        <v>132</v>
      </c>
      <c r="T92" s="10" t="s">
        <v>91</v>
      </c>
      <c r="U92" s="29" cm="1">
        <f t="array" ref="U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92" s="13"/>
      <c r="W92" s="13"/>
      <c r="X92" s="13"/>
      <c r="Y92" s="13"/>
      <c r="Z92" s="13"/>
      <c r="AA92" s="13"/>
      <c r="AB92" s="13"/>
      <c r="AE92" s="13"/>
      <c r="AF92" s="13"/>
      <c r="AG92" s="13"/>
      <c r="AH92" s="13"/>
      <c r="AI92" s="13"/>
    </row>
    <row r="93" hidden="1" spans="1:35">
      <c r="A93" s="21" t="s">
        <v>2415</v>
      </c>
      <c r="B93" s="22" t="s">
        <v>2426</v>
      </c>
      <c r="C93" s="21" t="s">
        <v>2429</v>
      </c>
      <c r="D93" s="21"/>
      <c r="E93" s="21" t="s">
        <v>2430</v>
      </c>
      <c r="F93" s="22" t="s">
        <v>2372</v>
      </c>
      <c r="G93" s="21" t="s">
        <v>92</v>
      </c>
      <c r="H93" s="21" t="s">
        <v>138</v>
      </c>
      <c r="I93" s="22"/>
      <c r="J93" s="22"/>
      <c r="K93" s="23">
        <v>178.8</v>
      </c>
      <c r="L93" s="23">
        <v>72.9</v>
      </c>
      <c r="M93" s="23">
        <v>56.2</v>
      </c>
      <c r="N93" s="23">
        <v>454.152</v>
      </c>
      <c r="O93" s="23">
        <v>185.166</v>
      </c>
      <c r="P93" s="23">
        <v>142.748</v>
      </c>
      <c r="Q93" s="24" t="s">
        <v>91</v>
      </c>
      <c r="R93" s="28">
        <v>6.2</v>
      </c>
      <c r="S93" s="26" t="s">
        <v>132</v>
      </c>
      <c r="T93" s="10" t="s">
        <v>91</v>
      </c>
      <c r="U93" s="29" cm="1">
        <f t="array" ref="U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93" s="13"/>
      <c r="W93" s="13"/>
      <c r="X93" s="13"/>
      <c r="Y93" s="13"/>
      <c r="Z93" s="13"/>
      <c r="AA93" s="13"/>
      <c r="AB93" s="13"/>
      <c r="AE93" s="13"/>
      <c r="AF93" s="13"/>
      <c r="AG93" s="13"/>
      <c r="AH93" s="13"/>
      <c r="AI93" s="13"/>
    </row>
    <row r="94" hidden="1" spans="1:35">
      <c r="A94" s="21" t="s">
        <v>2415</v>
      </c>
      <c r="B94" s="22" t="s">
        <v>2426</v>
      </c>
      <c r="C94" s="21" t="s">
        <v>2429</v>
      </c>
      <c r="D94" s="21"/>
      <c r="E94" s="21" t="s">
        <v>2430</v>
      </c>
      <c r="F94" s="22" t="s">
        <v>2342</v>
      </c>
      <c r="G94" s="21" t="s">
        <v>92</v>
      </c>
      <c r="H94" s="21" t="s">
        <v>138</v>
      </c>
      <c r="I94" s="22"/>
      <c r="J94" s="22"/>
      <c r="K94" s="23">
        <v>178.5</v>
      </c>
      <c r="L94" s="23">
        <v>72.9</v>
      </c>
      <c r="M94" s="23">
        <v>56.2</v>
      </c>
      <c r="N94" s="23">
        <v>453.39</v>
      </c>
      <c r="O94" s="23">
        <v>185.166</v>
      </c>
      <c r="P94" s="23">
        <v>142.748</v>
      </c>
      <c r="Q94" s="24" t="s">
        <v>91</v>
      </c>
      <c r="R94" s="28">
        <v>6.5</v>
      </c>
      <c r="S94" s="26" t="s">
        <v>132</v>
      </c>
      <c r="T94" s="10" t="s">
        <v>91</v>
      </c>
      <c r="U94" s="29" cm="1">
        <f t="array" ref="U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4" s="13"/>
      <c r="W94" s="13"/>
      <c r="X94" s="13"/>
      <c r="Y94" s="13"/>
      <c r="Z94" s="13"/>
      <c r="AA94" s="13"/>
      <c r="AB94" s="13"/>
      <c r="AE94" s="13"/>
      <c r="AF94" s="13"/>
      <c r="AG94" s="13"/>
      <c r="AH94" s="13"/>
      <c r="AI94" s="13"/>
    </row>
    <row r="95" hidden="1" spans="1:35">
      <c r="A95" s="21" t="s">
        <v>2415</v>
      </c>
      <c r="B95" s="22" t="s">
        <v>97</v>
      </c>
      <c r="C95" s="21" t="s">
        <v>2431</v>
      </c>
      <c r="D95" s="21"/>
      <c r="E95" s="21" t="s">
        <v>2341</v>
      </c>
      <c r="F95" s="22" t="s">
        <v>2432</v>
      </c>
      <c r="G95" s="21" t="s">
        <v>92</v>
      </c>
      <c r="H95" s="21" t="s">
        <v>138</v>
      </c>
      <c r="I95" s="22"/>
      <c r="J95" s="22"/>
      <c r="K95" s="23">
        <v>178</v>
      </c>
      <c r="L95" s="23">
        <v>68.2</v>
      </c>
      <c r="M95" s="23">
        <v>55.8</v>
      </c>
      <c r="N95" s="23">
        <v>452.12</v>
      </c>
      <c r="O95" s="23">
        <v>173.228</v>
      </c>
      <c r="P95" s="23">
        <v>141.732</v>
      </c>
      <c r="Q95" s="24" t="s">
        <v>91</v>
      </c>
      <c r="R95" s="28">
        <v>7</v>
      </c>
      <c r="S95" s="26" t="s">
        <v>132</v>
      </c>
      <c r="T95" s="10" t="s">
        <v>91</v>
      </c>
      <c r="U95" s="29" cm="1">
        <f t="array" ref="U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95" s="13"/>
      <c r="W95" s="13"/>
      <c r="X95" s="13"/>
      <c r="Y95" s="13"/>
      <c r="Z95" s="13"/>
      <c r="AA95" s="13"/>
      <c r="AB95" s="13"/>
      <c r="AE95" s="13"/>
      <c r="AF95" s="13"/>
      <c r="AG95" s="13"/>
      <c r="AH95" s="13"/>
      <c r="AI95" s="13"/>
    </row>
    <row r="96" hidden="1" spans="1:35">
      <c r="A96" s="21" t="s">
        <v>2415</v>
      </c>
      <c r="B96" s="22" t="s">
        <v>97</v>
      </c>
      <c r="C96" s="21" t="s">
        <v>2431</v>
      </c>
      <c r="D96" s="21"/>
      <c r="E96" s="21" t="s">
        <v>2341</v>
      </c>
      <c r="F96" s="22">
        <v>1999</v>
      </c>
      <c r="G96" s="21" t="s">
        <v>17</v>
      </c>
      <c r="H96" s="21" t="s">
        <v>168</v>
      </c>
      <c r="I96" s="22"/>
      <c r="J96" s="22"/>
      <c r="K96" s="23">
        <v>176.7</v>
      </c>
      <c r="L96" s="23">
        <v>68.2</v>
      </c>
      <c r="M96" s="23">
        <v>56.7</v>
      </c>
      <c r="N96" s="23">
        <v>448.818</v>
      </c>
      <c r="O96" s="23">
        <v>173.228</v>
      </c>
      <c r="P96" s="23">
        <v>144.018</v>
      </c>
      <c r="Q96" s="24" t="s">
        <v>24</v>
      </c>
      <c r="R96" s="28">
        <v>1.3</v>
      </c>
      <c r="S96" s="26" t="s">
        <v>132</v>
      </c>
      <c r="T96" s="10" t="s">
        <v>24</v>
      </c>
      <c r="U96" s="29" cm="1">
        <f t="array" ref="U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6" s="13"/>
      <c r="W96" s="13"/>
      <c r="X96" s="13"/>
      <c r="Y96" s="13"/>
      <c r="Z96" s="13"/>
      <c r="AA96" s="13"/>
      <c r="AB96" s="13"/>
      <c r="AE96" s="13"/>
      <c r="AF96" s="13"/>
      <c r="AG96" s="13"/>
      <c r="AH96" s="13"/>
      <c r="AI96" s="13"/>
    </row>
    <row r="97" hidden="1" spans="1:35">
      <c r="A97" s="21" t="s">
        <v>2415</v>
      </c>
      <c r="B97" s="22" t="s">
        <v>97</v>
      </c>
      <c r="C97" s="21" t="s">
        <v>2431</v>
      </c>
      <c r="D97" s="21"/>
      <c r="E97" s="21" t="s">
        <v>2345</v>
      </c>
      <c r="F97" s="22" t="s">
        <v>2433</v>
      </c>
      <c r="G97" s="21" t="s">
        <v>92</v>
      </c>
      <c r="H97" s="21" t="s">
        <v>138</v>
      </c>
      <c r="I97" s="22"/>
      <c r="J97" s="22"/>
      <c r="K97" s="23">
        <v>179</v>
      </c>
      <c r="L97" s="23">
        <v>69.5</v>
      </c>
      <c r="M97" s="23">
        <v>56.2</v>
      </c>
      <c r="N97" s="23">
        <v>454.66</v>
      </c>
      <c r="O97" s="23">
        <v>176.53</v>
      </c>
      <c r="P97" s="23">
        <v>142.748</v>
      </c>
      <c r="Q97" s="24" t="s">
        <v>91</v>
      </c>
      <c r="R97" s="28">
        <v>6</v>
      </c>
      <c r="S97" s="26" t="s">
        <v>132</v>
      </c>
      <c r="T97" s="10" t="s">
        <v>91</v>
      </c>
      <c r="U97" s="29" cm="1">
        <f t="array" ref="U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7" s="13"/>
      <c r="W97" s="13"/>
      <c r="X97" s="13"/>
      <c r="Y97" s="13"/>
      <c r="Z97" s="13"/>
      <c r="AA97" s="13"/>
      <c r="AB97" s="13"/>
      <c r="AE97" s="13"/>
      <c r="AF97" s="13"/>
      <c r="AG97" s="13"/>
      <c r="AH97" s="13"/>
      <c r="AI97" s="13"/>
    </row>
    <row r="98" hidden="1" spans="1:35">
      <c r="A98" s="21" t="s">
        <v>2415</v>
      </c>
      <c r="B98" s="22" t="s">
        <v>97</v>
      </c>
      <c r="C98" s="21" t="s">
        <v>2431</v>
      </c>
      <c r="D98" s="21"/>
      <c r="E98" s="21" t="s">
        <v>2345</v>
      </c>
      <c r="F98" s="22" t="s">
        <v>2433</v>
      </c>
      <c r="G98" s="21" t="s">
        <v>17</v>
      </c>
      <c r="H98" s="21" t="s">
        <v>168</v>
      </c>
      <c r="I98" s="22"/>
      <c r="J98" s="22"/>
      <c r="K98" s="23">
        <v>179</v>
      </c>
      <c r="L98" s="23">
        <v>69.5</v>
      </c>
      <c r="M98" s="23">
        <v>57.2</v>
      </c>
      <c r="N98" s="23">
        <v>454.66</v>
      </c>
      <c r="O98" s="23">
        <v>176.53</v>
      </c>
      <c r="P98" s="23">
        <v>145.288</v>
      </c>
      <c r="Q98" s="24" t="s">
        <v>2674</v>
      </c>
      <c r="R98" s="28">
        <v>27</v>
      </c>
      <c r="S98" s="26" t="s">
        <v>4170</v>
      </c>
      <c r="T98" s="10" t="s">
        <v>2674</v>
      </c>
      <c r="U98" s="29" t="str" cm="1">
        <f t="array" ref="U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8" s="13"/>
      <c r="W98" s="13"/>
      <c r="X98" s="13"/>
      <c r="Y98" s="13"/>
      <c r="Z98" s="13"/>
      <c r="AA98" s="13"/>
      <c r="AB98" s="13"/>
      <c r="AE98" s="13"/>
      <c r="AF98" s="13"/>
      <c r="AG98" s="13"/>
      <c r="AH98" s="13"/>
      <c r="AI98" s="13"/>
    </row>
    <row r="99" hidden="1" spans="1:35">
      <c r="A99" s="21" t="s">
        <v>2415</v>
      </c>
      <c r="B99" s="22" t="s">
        <v>97</v>
      </c>
      <c r="C99" s="21" t="s">
        <v>2431</v>
      </c>
      <c r="D99" s="21"/>
      <c r="E99" s="21" t="s">
        <v>2345</v>
      </c>
      <c r="F99" s="22">
        <v>2003</v>
      </c>
      <c r="G99" s="21" t="s">
        <v>41</v>
      </c>
      <c r="H99" s="21" t="s">
        <v>174</v>
      </c>
      <c r="I99" s="22"/>
      <c r="J99" s="22"/>
      <c r="K99" s="23">
        <v>180</v>
      </c>
      <c r="L99" s="23">
        <v>70</v>
      </c>
      <c r="M99" s="23">
        <v>54.8</v>
      </c>
      <c r="N99" s="23">
        <v>457.2</v>
      </c>
      <c r="O99" s="23">
        <v>177.8</v>
      </c>
      <c r="P99" s="23">
        <v>139.192</v>
      </c>
      <c r="Q99" s="24" t="s">
        <v>49</v>
      </c>
      <c r="R99" s="28">
        <v>5</v>
      </c>
      <c r="S99" s="26" t="s">
        <v>132</v>
      </c>
      <c r="T99" s="10" t="s">
        <v>49</v>
      </c>
      <c r="U99" s="29" cm="1">
        <f t="array" ref="U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99" s="13"/>
      <c r="W99" s="13"/>
      <c r="X99" s="13"/>
      <c r="Y99" s="13"/>
      <c r="Z99" s="13"/>
      <c r="AA99" s="13"/>
      <c r="AB99" s="13"/>
      <c r="AE99" s="13"/>
      <c r="AF99" s="13"/>
      <c r="AG99" s="13"/>
      <c r="AH99" s="13"/>
      <c r="AI99" s="13"/>
    </row>
    <row r="100" hidden="1" spans="1:35">
      <c r="A100" s="21" t="s">
        <v>2415</v>
      </c>
      <c r="B100" s="22" t="s">
        <v>97</v>
      </c>
      <c r="C100" s="21" t="s">
        <v>2431</v>
      </c>
      <c r="D100" s="21"/>
      <c r="E100" s="21" t="s">
        <v>2371</v>
      </c>
      <c r="F100" s="22">
        <v>2009</v>
      </c>
      <c r="G100" s="21" t="s">
        <v>92</v>
      </c>
      <c r="H100" s="21" t="s">
        <v>138</v>
      </c>
      <c r="I100" s="22"/>
      <c r="J100" s="22"/>
      <c r="K100" s="23">
        <v>185.2</v>
      </c>
      <c r="L100" s="23">
        <v>71.9</v>
      </c>
      <c r="M100" s="23">
        <v>56.2</v>
      </c>
      <c r="N100" s="23">
        <v>470.408</v>
      </c>
      <c r="O100" s="23">
        <v>182.626</v>
      </c>
      <c r="P100" s="23">
        <v>142.748</v>
      </c>
      <c r="Q100" s="24" t="s">
        <v>94</v>
      </c>
      <c r="R100" s="28">
        <v>6.7</v>
      </c>
      <c r="S100" s="26" t="s">
        <v>132</v>
      </c>
      <c r="T100" s="10" t="s">
        <v>94</v>
      </c>
      <c r="U100" s="29" cm="1">
        <f t="array" ref="U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100" s="13"/>
      <c r="W100" s="13"/>
      <c r="X100" s="13"/>
      <c r="Y100" s="13"/>
      <c r="Z100" s="13"/>
      <c r="AA100" s="13"/>
      <c r="AB100" s="13"/>
      <c r="AE100" s="13"/>
      <c r="AF100" s="13"/>
      <c r="AG100" s="13"/>
      <c r="AH100" s="13"/>
      <c r="AI100" s="13"/>
    </row>
    <row r="101" hidden="1" spans="1:35">
      <c r="A101" s="21" t="s">
        <v>2415</v>
      </c>
      <c r="B101" s="22" t="s">
        <v>97</v>
      </c>
      <c r="C101" s="21" t="s">
        <v>2431</v>
      </c>
      <c r="D101" s="21"/>
      <c r="E101" s="21" t="s">
        <v>2371</v>
      </c>
      <c r="F101" s="22" t="s">
        <v>2434</v>
      </c>
      <c r="G101" s="21" t="s">
        <v>17</v>
      </c>
      <c r="H101" s="21" t="s">
        <v>168</v>
      </c>
      <c r="I101" s="22"/>
      <c r="J101" s="22"/>
      <c r="K101" s="23">
        <v>185.2</v>
      </c>
      <c r="L101" s="23">
        <v>71.9</v>
      </c>
      <c r="M101" s="23">
        <v>56.5</v>
      </c>
      <c r="N101" s="23">
        <v>470.408</v>
      </c>
      <c r="O101" s="23">
        <v>182.626</v>
      </c>
      <c r="P101" s="23">
        <v>143.51</v>
      </c>
      <c r="Q101" s="24" t="s">
        <v>39</v>
      </c>
      <c r="R101" s="28">
        <v>20.8</v>
      </c>
      <c r="S101" s="26" t="s">
        <v>132</v>
      </c>
      <c r="T101" s="10" t="s">
        <v>39</v>
      </c>
      <c r="U101" s="29" cm="1">
        <f t="array" ref="U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101" s="13"/>
      <c r="W101" s="13"/>
      <c r="X101" s="13"/>
      <c r="Y101" s="13"/>
      <c r="Z101" s="13"/>
      <c r="AA101" s="13"/>
      <c r="AB101" s="13"/>
      <c r="AE101" s="13"/>
      <c r="AF101" s="13"/>
      <c r="AG101" s="13"/>
      <c r="AH101" s="13"/>
      <c r="AI101" s="13"/>
    </row>
    <row r="102" hidden="1" spans="1:35">
      <c r="A102" s="21" t="s">
        <v>2415</v>
      </c>
      <c r="B102" s="22" t="s">
        <v>2435</v>
      </c>
      <c r="C102" s="21" t="s">
        <v>2436</v>
      </c>
      <c r="D102" s="21"/>
      <c r="E102" s="21" t="s">
        <v>2341</v>
      </c>
      <c r="F102" s="22" t="s">
        <v>2437</v>
      </c>
      <c r="G102" s="21" t="s">
        <v>17</v>
      </c>
      <c r="H102" s="21" t="s">
        <v>168</v>
      </c>
      <c r="I102" s="22"/>
      <c r="J102" s="22"/>
      <c r="K102" s="23">
        <v>185.9</v>
      </c>
      <c r="L102" s="23">
        <v>72.5</v>
      </c>
      <c r="M102" s="23">
        <v>58</v>
      </c>
      <c r="N102" s="23">
        <v>472.186</v>
      </c>
      <c r="O102" s="23">
        <v>184.15</v>
      </c>
      <c r="P102" s="23">
        <v>147.32</v>
      </c>
      <c r="Q102" s="24" t="s">
        <v>39</v>
      </c>
      <c r="R102" s="28">
        <v>20.1</v>
      </c>
      <c r="S102" s="26" t="s">
        <v>132</v>
      </c>
      <c r="T102" s="10" t="s">
        <v>39</v>
      </c>
      <c r="U102" s="29" cm="1">
        <f t="array" ref="U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102" s="13"/>
      <c r="W102" s="13"/>
      <c r="X102" s="13"/>
      <c r="Y102" s="13"/>
      <c r="Z102" s="13"/>
      <c r="AA102" s="13"/>
      <c r="AB102" s="13"/>
      <c r="AE102" s="13"/>
      <c r="AF102" s="13"/>
      <c r="AG102" s="13"/>
      <c r="AH102" s="13"/>
      <c r="AI102" s="13"/>
    </row>
    <row r="103" hidden="1" spans="1:35">
      <c r="A103" s="21" t="s">
        <v>2415</v>
      </c>
      <c r="B103" s="22" t="s">
        <v>2435</v>
      </c>
      <c r="C103" s="21" t="s">
        <v>199</v>
      </c>
      <c r="D103" s="21"/>
      <c r="E103" s="21" t="s">
        <v>2345</v>
      </c>
      <c r="F103" s="22" t="s">
        <v>2410</v>
      </c>
      <c r="G103" s="21" t="s">
        <v>17</v>
      </c>
      <c r="H103" s="21" t="s">
        <v>168</v>
      </c>
      <c r="I103" s="22"/>
      <c r="J103" s="22"/>
      <c r="K103" s="23">
        <v>187</v>
      </c>
      <c r="L103" s="23">
        <v>72.5</v>
      </c>
      <c r="M103" s="23">
        <v>58.8</v>
      </c>
      <c r="N103" s="23">
        <v>474.98</v>
      </c>
      <c r="O103" s="23">
        <v>184.15</v>
      </c>
      <c r="P103" s="23">
        <v>149.352</v>
      </c>
      <c r="Q103" s="24" t="s">
        <v>39</v>
      </c>
      <c r="R103" s="28">
        <v>19</v>
      </c>
      <c r="S103" s="26" t="s">
        <v>132</v>
      </c>
      <c r="T103" s="10" t="s">
        <v>39</v>
      </c>
      <c r="U103" s="29" cm="1">
        <f t="array" ref="U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03" s="13"/>
      <c r="W103" s="13"/>
      <c r="X103" s="13"/>
      <c r="Y103" s="13"/>
      <c r="Z103" s="13"/>
      <c r="AA103" s="13"/>
      <c r="AB103" s="13"/>
      <c r="AE103" s="13"/>
      <c r="AF103" s="13"/>
      <c r="AG103" s="13"/>
      <c r="AH103" s="13"/>
      <c r="AI103" s="13"/>
    </row>
    <row r="104" hidden="1" spans="1:35">
      <c r="A104" s="21" t="s">
        <v>2415</v>
      </c>
      <c r="B104" s="22" t="s">
        <v>2435</v>
      </c>
      <c r="C104" s="21" t="s">
        <v>199</v>
      </c>
      <c r="D104" s="21"/>
      <c r="E104" s="21" t="s">
        <v>2345</v>
      </c>
      <c r="F104" s="22" t="s">
        <v>2438</v>
      </c>
      <c r="G104" s="21" t="s">
        <v>17</v>
      </c>
      <c r="H104" s="21" t="s">
        <v>168</v>
      </c>
      <c r="I104" s="22"/>
      <c r="J104" s="22"/>
      <c r="K104" s="23">
        <v>187.5</v>
      </c>
      <c r="L104" s="23">
        <v>72.7</v>
      </c>
      <c r="M104" s="23">
        <v>58.8</v>
      </c>
      <c r="N104" s="23">
        <v>476.25</v>
      </c>
      <c r="O104" s="23">
        <v>184.658</v>
      </c>
      <c r="P104" s="23">
        <v>149.352</v>
      </c>
      <c r="Q104" s="24" t="s">
        <v>39</v>
      </c>
      <c r="R104" s="28">
        <v>18.5</v>
      </c>
      <c r="S104" s="26" t="s">
        <v>132</v>
      </c>
      <c r="T104" s="10" t="s">
        <v>39</v>
      </c>
      <c r="U104" s="29" cm="1">
        <f t="array" ref="U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18.5</v>
      </c>
      <c r="V104" s="13"/>
      <c r="W104" s="13"/>
      <c r="X104" s="13"/>
      <c r="Y104" s="13"/>
      <c r="Z104" s="13"/>
      <c r="AA104" s="13"/>
      <c r="AB104" s="13"/>
      <c r="AE104" s="13"/>
      <c r="AF104" s="13"/>
      <c r="AG104" s="13"/>
      <c r="AH104" s="13"/>
      <c r="AI104" s="13"/>
    </row>
    <row r="105" hidden="1" spans="1:35">
      <c r="A105" s="21" t="s">
        <v>2415</v>
      </c>
      <c r="B105" s="22" t="s">
        <v>2439</v>
      </c>
      <c r="C105" s="21" t="s">
        <v>2440</v>
      </c>
      <c r="D105" s="21"/>
      <c r="E105" s="21" t="s">
        <v>2441</v>
      </c>
      <c r="F105" s="22" t="s">
        <v>2442</v>
      </c>
      <c r="G105" s="21" t="s">
        <v>92</v>
      </c>
      <c r="H105" s="21" t="s">
        <v>138</v>
      </c>
      <c r="I105" s="22"/>
      <c r="J105" s="22"/>
      <c r="K105" s="23">
        <v>178</v>
      </c>
      <c r="L105" s="23">
        <v>68.2</v>
      </c>
      <c r="M105" s="23">
        <v>55.8</v>
      </c>
      <c r="N105" s="23">
        <v>452.12</v>
      </c>
      <c r="O105" s="23">
        <v>173.228</v>
      </c>
      <c r="P105" s="23">
        <v>141.732</v>
      </c>
      <c r="Q105" s="24" t="s">
        <v>91</v>
      </c>
      <c r="R105" s="28">
        <v>7</v>
      </c>
      <c r="S105" s="26" t="s">
        <v>132</v>
      </c>
      <c r="T105" s="10" t="s">
        <v>91</v>
      </c>
      <c r="U105" s="29" cm="1">
        <f t="array" ref="U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5" s="13"/>
      <c r="W105" s="13"/>
      <c r="X105" s="13"/>
      <c r="Y105" s="13"/>
      <c r="Z105" s="13"/>
      <c r="AA105" s="13"/>
      <c r="AB105" s="13"/>
      <c r="AE105" s="13"/>
      <c r="AF105" s="13"/>
      <c r="AG105" s="13"/>
      <c r="AH105" s="13"/>
      <c r="AI105" s="13"/>
    </row>
    <row r="106" hidden="1" spans="1:35">
      <c r="A106" s="21" t="s">
        <v>2415</v>
      </c>
      <c r="B106" s="22" t="s">
        <v>2439</v>
      </c>
      <c r="C106" s="21" t="s">
        <v>2440</v>
      </c>
      <c r="D106" s="21"/>
      <c r="E106" s="21" t="s">
        <v>2441</v>
      </c>
      <c r="F106" s="22" t="s">
        <v>2442</v>
      </c>
      <c r="G106" s="21" t="s">
        <v>17</v>
      </c>
      <c r="H106" s="21" t="s">
        <v>168</v>
      </c>
      <c r="I106" s="22"/>
      <c r="J106" s="22"/>
      <c r="K106" s="23">
        <v>176.7</v>
      </c>
      <c r="L106" s="23">
        <v>68.2</v>
      </c>
      <c r="M106" s="23">
        <v>56.7</v>
      </c>
      <c r="N106" s="23">
        <v>448.818</v>
      </c>
      <c r="O106" s="23">
        <v>173.228</v>
      </c>
      <c r="P106" s="23">
        <v>144.018</v>
      </c>
      <c r="Q106" s="24" t="s">
        <v>24</v>
      </c>
      <c r="R106" s="28">
        <v>1.3</v>
      </c>
      <c r="S106" s="26" t="s">
        <v>132</v>
      </c>
      <c r="T106" s="10" t="s">
        <v>24</v>
      </c>
      <c r="U106" s="29" cm="1">
        <f t="array" ref="U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06" s="13"/>
      <c r="W106" s="13"/>
      <c r="X106" s="13"/>
      <c r="Y106" s="13"/>
      <c r="Z106" s="13"/>
      <c r="AA106" s="13"/>
      <c r="AB106" s="13"/>
      <c r="AE106" s="13"/>
      <c r="AF106" s="13"/>
      <c r="AG106" s="13"/>
      <c r="AH106" s="13"/>
      <c r="AI106" s="13"/>
    </row>
    <row r="107" hidden="1" spans="1:35">
      <c r="A107" s="21" t="s">
        <v>2415</v>
      </c>
      <c r="B107" s="22" t="s">
        <v>2439</v>
      </c>
      <c r="C107" s="21" t="s">
        <v>2440</v>
      </c>
      <c r="D107" s="21"/>
      <c r="E107" s="21" t="s">
        <v>2443</v>
      </c>
      <c r="F107" s="22" t="s">
        <v>2400</v>
      </c>
      <c r="G107" s="21" t="s">
        <v>92</v>
      </c>
      <c r="H107" s="21" t="s">
        <v>138</v>
      </c>
      <c r="I107" s="22"/>
      <c r="J107" s="22"/>
      <c r="K107" s="23">
        <v>179</v>
      </c>
      <c r="L107" s="23">
        <v>69.5</v>
      </c>
      <c r="M107" s="23">
        <v>56.2</v>
      </c>
      <c r="N107" s="23">
        <v>454.66</v>
      </c>
      <c r="O107" s="23">
        <v>176.53</v>
      </c>
      <c r="P107" s="23">
        <v>142.748</v>
      </c>
      <c r="Q107" s="24" t="s">
        <v>91</v>
      </c>
      <c r="R107" s="28">
        <v>6</v>
      </c>
      <c r="S107" s="26" t="s">
        <v>132</v>
      </c>
      <c r="T107" s="10" t="s">
        <v>91</v>
      </c>
      <c r="U107" s="29" cm="1">
        <f t="array" ref="U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7" s="13"/>
      <c r="W107" s="13"/>
      <c r="X107" s="13"/>
      <c r="Y107" s="13"/>
      <c r="Z107" s="13"/>
      <c r="AA107" s="13"/>
      <c r="AB107" s="13"/>
      <c r="AE107" s="13"/>
      <c r="AF107" s="13"/>
      <c r="AG107" s="13"/>
      <c r="AH107" s="13"/>
      <c r="AI107" s="13"/>
    </row>
    <row r="108" hidden="1" spans="1:35">
      <c r="A108" s="21" t="s">
        <v>2415</v>
      </c>
      <c r="B108" s="22" t="s">
        <v>2439</v>
      </c>
      <c r="C108" s="21" t="s">
        <v>2440</v>
      </c>
      <c r="D108" s="21"/>
      <c r="E108" s="21" t="s">
        <v>2443</v>
      </c>
      <c r="F108" s="22" t="s">
        <v>2400</v>
      </c>
      <c r="G108" s="21" t="s">
        <v>17</v>
      </c>
      <c r="H108" s="21" t="s">
        <v>168</v>
      </c>
      <c r="I108" s="22"/>
      <c r="J108" s="22"/>
      <c r="K108" s="23">
        <v>179</v>
      </c>
      <c r="L108" s="23">
        <v>69.5</v>
      </c>
      <c r="M108" s="23">
        <v>57.2</v>
      </c>
      <c r="N108" s="23">
        <v>454.66</v>
      </c>
      <c r="O108" s="23">
        <v>176.53</v>
      </c>
      <c r="P108" s="23">
        <v>145.288</v>
      </c>
      <c r="Q108" s="24" t="s">
        <v>2674</v>
      </c>
      <c r="R108" s="28">
        <v>27</v>
      </c>
      <c r="S108" s="26" t="s">
        <v>4170</v>
      </c>
      <c r="T108" s="10" t="s">
        <v>2674</v>
      </c>
      <c r="U108" s="29" t="str" cm="1">
        <f t="array" ref="U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8" s="13"/>
      <c r="W108" s="13"/>
      <c r="X108" s="13"/>
      <c r="Y108" s="13"/>
      <c r="Z108" s="13"/>
      <c r="AA108" s="13"/>
      <c r="AB108" s="13"/>
      <c r="AE108" s="13"/>
      <c r="AF108" s="13"/>
      <c r="AG108" s="13"/>
      <c r="AH108" s="13"/>
      <c r="AI108" s="13"/>
    </row>
    <row r="109" hidden="1" spans="1:35">
      <c r="A109" s="21" t="s">
        <v>2415</v>
      </c>
      <c r="B109" s="22" t="s">
        <v>2439</v>
      </c>
      <c r="C109" s="21" t="s">
        <v>2440</v>
      </c>
      <c r="D109" s="21"/>
      <c r="E109" s="21" t="s">
        <v>2443</v>
      </c>
      <c r="F109" s="22" t="s">
        <v>2400</v>
      </c>
      <c r="G109" s="21" t="s">
        <v>41</v>
      </c>
      <c r="H109" s="21" t="s">
        <v>174</v>
      </c>
      <c r="I109" s="22"/>
      <c r="J109" s="22"/>
      <c r="K109" s="23">
        <v>180</v>
      </c>
      <c r="L109" s="23">
        <v>70</v>
      </c>
      <c r="M109" s="23">
        <v>54.8</v>
      </c>
      <c r="N109" s="23">
        <v>457.2</v>
      </c>
      <c r="O109" s="23">
        <v>177.8</v>
      </c>
      <c r="P109" s="23">
        <v>139.192</v>
      </c>
      <c r="Q109" s="24" t="s">
        <v>49</v>
      </c>
      <c r="R109" s="28">
        <v>5</v>
      </c>
      <c r="S109" s="26" t="s">
        <v>132</v>
      </c>
      <c r="T109" s="10" t="s">
        <v>49</v>
      </c>
      <c r="U109" s="29" cm="1">
        <f t="array" ref="U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09" s="13"/>
      <c r="W109" s="13"/>
      <c r="X109" s="13"/>
      <c r="Y109" s="13"/>
      <c r="Z109" s="13"/>
      <c r="AA109" s="13"/>
      <c r="AB109" s="13"/>
      <c r="AE109" s="13"/>
      <c r="AF109" s="13"/>
      <c r="AG109" s="13"/>
      <c r="AH109" s="13"/>
      <c r="AI109" s="13"/>
    </row>
    <row r="110" hidden="1" spans="1:35">
      <c r="A110" s="21" t="s">
        <v>2415</v>
      </c>
      <c r="B110" s="22" t="s">
        <v>2439</v>
      </c>
      <c r="C110" s="21" t="s">
        <v>2440</v>
      </c>
      <c r="D110" s="21"/>
      <c r="E110" s="21" t="s">
        <v>2444</v>
      </c>
      <c r="F110" s="22">
        <v>2006</v>
      </c>
      <c r="G110" s="21" t="s">
        <v>92</v>
      </c>
      <c r="H110" s="21" t="s">
        <v>138</v>
      </c>
      <c r="I110" s="22"/>
      <c r="J110" s="22"/>
      <c r="K110" s="23">
        <v>180.6</v>
      </c>
      <c r="L110" s="23">
        <v>69.8</v>
      </c>
      <c r="M110" s="23">
        <v>56.2</v>
      </c>
      <c r="N110" s="23">
        <v>458.724</v>
      </c>
      <c r="O110" s="23">
        <v>177.292</v>
      </c>
      <c r="P110" s="23">
        <v>142.748</v>
      </c>
      <c r="Q110" s="24" t="s">
        <v>91</v>
      </c>
      <c r="R110" s="28">
        <v>4.4</v>
      </c>
      <c r="S110" s="26" t="s">
        <v>132</v>
      </c>
      <c r="T110" s="10" t="s">
        <v>91</v>
      </c>
      <c r="U110" s="29" cm="1">
        <f t="array" ref="U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0" s="13"/>
      <c r="W110" s="13"/>
      <c r="X110" s="13"/>
      <c r="Y110" s="13"/>
      <c r="Z110" s="13"/>
      <c r="AA110" s="13"/>
      <c r="AB110" s="13"/>
      <c r="AE110" s="13"/>
      <c r="AF110" s="13"/>
      <c r="AG110" s="13"/>
      <c r="AH110" s="13"/>
      <c r="AI110" s="13"/>
    </row>
    <row r="111" hidden="1" spans="1:35">
      <c r="A111" s="21" t="s">
        <v>2415</v>
      </c>
      <c r="B111" s="22" t="s">
        <v>2439</v>
      </c>
      <c r="C111" s="21" t="s">
        <v>2440</v>
      </c>
      <c r="D111" s="21"/>
      <c r="E111" s="21" t="s">
        <v>2444</v>
      </c>
      <c r="F111" s="22" t="s">
        <v>2419</v>
      </c>
      <c r="G111" s="21" t="s">
        <v>17</v>
      </c>
      <c r="H111" s="21" t="s">
        <v>168</v>
      </c>
      <c r="I111" s="22"/>
      <c r="J111" s="22"/>
      <c r="K111" s="23">
        <v>180.6</v>
      </c>
      <c r="L111" s="23">
        <v>69.8</v>
      </c>
      <c r="M111" s="23">
        <v>56.2</v>
      </c>
      <c r="N111" s="23">
        <v>458.724</v>
      </c>
      <c r="O111" s="23">
        <v>177.292</v>
      </c>
      <c r="P111" s="23">
        <v>142.748</v>
      </c>
      <c r="Q111" s="24" t="s">
        <v>2674</v>
      </c>
      <c r="R111" s="28">
        <v>25.4</v>
      </c>
      <c r="S111" s="26" t="s">
        <v>4171</v>
      </c>
      <c r="T111" s="10" t="s">
        <v>2674</v>
      </c>
      <c r="U111" s="29" t="str" cm="1">
        <f t="array" ref="U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1" s="13"/>
      <c r="W111" s="13"/>
      <c r="X111" s="13"/>
      <c r="Y111" s="13"/>
      <c r="Z111" s="13"/>
      <c r="AA111" s="13"/>
      <c r="AB111" s="13"/>
      <c r="AE111" s="13"/>
      <c r="AF111" s="13"/>
      <c r="AG111" s="13"/>
      <c r="AH111" s="13"/>
      <c r="AI111" s="13"/>
    </row>
    <row r="112" hidden="1" spans="1:35">
      <c r="A112" s="21" t="s">
        <v>2415</v>
      </c>
      <c r="B112" s="22" t="s">
        <v>2439</v>
      </c>
      <c r="C112" s="21" t="s">
        <v>2440</v>
      </c>
      <c r="D112" s="21"/>
      <c r="E112" s="21" t="s">
        <v>2444</v>
      </c>
      <c r="F112" s="22" t="s">
        <v>2445</v>
      </c>
      <c r="G112" s="21" t="s">
        <v>41</v>
      </c>
      <c r="H112" s="21" t="s">
        <v>174</v>
      </c>
      <c r="I112" s="22"/>
      <c r="J112" s="22"/>
      <c r="K112" s="23">
        <v>180</v>
      </c>
      <c r="L112" s="23">
        <v>70</v>
      </c>
      <c r="M112" s="23">
        <v>54.8</v>
      </c>
      <c r="N112" s="23">
        <v>457.2</v>
      </c>
      <c r="O112" s="23">
        <v>177.8</v>
      </c>
      <c r="P112" s="23">
        <v>139.192</v>
      </c>
      <c r="Q112" s="24" t="s">
        <v>49</v>
      </c>
      <c r="R112" s="28">
        <v>5</v>
      </c>
      <c r="S112" s="26" t="s">
        <v>132</v>
      </c>
      <c r="T112" s="10" t="s">
        <v>49</v>
      </c>
      <c r="U112" s="29" cm="1">
        <f t="array" ref="U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2" s="13"/>
      <c r="W112" s="13"/>
      <c r="X112" s="13"/>
      <c r="Y112" s="13"/>
      <c r="Z112" s="13"/>
      <c r="AA112" s="13"/>
      <c r="AB112" s="13"/>
      <c r="AE112" s="13"/>
      <c r="AF112" s="13"/>
      <c r="AG112" s="13"/>
      <c r="AH112" s="13"/>
      <c r="AI112" s="13"/>
    </row>
    <row r="113" hidden="1" spans="1:35">
      <c r="A113" s="21" t="s">
        <v>2415</v>
      </c>
      <c r="B113" s="22" t="s">
        <v>2439</v>
      </c>
      <c r="C113" s="21" t="s">
        <v>2440</v>
      </c>
      <c r="D113" s="21"/>
      <c r="E113" s="21" t="s">
        <v>2444</v>
      </c>
      <c r="F113" s="22">
        <v>2009</v>
      </c>
      <c r="G113" s="21" t="s">
        <v>41</v>
      </c>
      <c r="H113" s="21" t="s">
        <v>174</v>
      </c>
      <c r="I113" s="22"/>
      <c r="J113" s="22"/>
      <c r="K113" s="23">
        <v>180</v>
      </c>
      <c r="L113" s="23">
        <v>70</v>
      </c>
      <c r="M113" s="23">
        <v>54.8</v>
      </c>
      <c r="N113" s="23">
        <v>457.2</v>
      </c>
      <c r="O113" s="23">
        <v>177.8</v>
      </c>
      <c r="P113" s="23">
        <v>139.192</v>
      </c>
      <c r="Q113" s="24" t="s">
        <v>49</v>
      </c>
      <c r="R113" s="28">
        <v>5</v>
      </c>
      <c r="S113" s="26" t="s">
        <v>132</v>
      </c>
      <c r="T113" s="10" t="s">
        <v>49</v>
      </c>
      <c r="U113" s="29" cm="1">
        <f t="array" ref="U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3" s="13"/>
      <c r="W113" s="13"/>
      <c r="X113" s="13"/>
      <c r="Y113" s="13"/>
      <c r="Z113" s="13"/>
      <c r="AA113" s="13"/>
      <c r="AB113" s="13"/>
      <c r="AE113" s="13"/>
      <c r="AF113" s="13"/>
      <c r="AG113" s="13"/>
      <c r="AH113" s="13"/>
      <c r="AI113" s="13"/>
    </row>
    <row r="114" hidden="1" spans="1:35">
      <c r="A114" s="21" t="s">
        <v>2415</v>
      </c>
      <c r="B114" s="22" t="s">
        <v>2439</v>
      </c>
      <c r="C114" s="21" t="s">
        <v>2440</v>
      </c>
      <c r="D114" s="21"/>
      <c r="E114" s="21" t="s">
        <v>2446</v>
      </c>
      <c r="F114" s="22" t="s">
        <v>2379</v>
      </c>
      <c r="G114" s="21" t="s">
        <v>92</v>
      </c>
      <c r="H114" s="21" t="s">
        <v>138</v>
      </c>
      <c r="I114" s="22"/>
      <c r="J114" s="22"/>
      <c r="K114" s="23">
        <v>185.2</v>
      </c>
      <c r="L114" s="23">
        <v>71.9</v>
      </c>
      <c r="M114" s="23">
        <v>56.2</v>
      </c>
      <c r="N114" s="23">
        <v>470.408</v>
      </c>
      <c r="O114" s="23">
        <v>182.626</v>
      </c>
      <c r="P114" s="23">
        <v>142.748</v>
      </c>
      <c r="Q114" s="24" t="s">
        <v>94</v>
      </c>
      <c r="R114" s="28">
        <v>6.7</v>
      </c>
      <c r="S114" s="26" t="s">
        <v>132</v>
      </c>
      <c r="T114" s="10" t="s">
        <v>94</v>
      </c>
      <c r="U114" s="29" cm="1">
        <f t="array" ref="U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114" s="13"/>
      <c r="W114" s="13"/>
      <c r="X114" s="13"/>
      <c r="Y114" s="13"/>
      <c r="Z114" s="13"/>
      <c r="AA114" s="13"/>
      <c r="AB114" s="13"/>
      <c r="AE114" s="13"/>
      <c r="AF114" s="13"/>
      <c r="AG114" s="13"/>
      <c r="AH114" s="13"/>
      <c r="AI114" s="13"/>
    </row>
    <row r="115" hidden="1" spans="1:35">
      <c r="A115" s="21" t="s">
        <v>2415</v>
      </c>
      <c r="B115" s="22" t="s">
        <v>2439</v>
      </c>
      <c r="C115" s="21" t="s">
        <v>2447</v>
      </c>
      <c r="D115" s="21"/>
      <c r="E115" s="21" t="s">
        <v>2446</v>
      </c>
      <c r="F115" s="22" t="s">
        <v>2437</v>
      </c>
      <c r="G115" s="21" t="s">
        <v>92</v>
      </c>
      <c r="H115" s="21" t="s">
        <v>138</v>
      </c>
      <c r="I115" s="22"/>
      <c r="J115" s="22"/>
      <c r="K115" s="23">
        <v>185.7</v>
      </c>
      <c r="L115" s="23">
        <v>71.9</v>
      </c>
      <c r="M115" s="23">
        <v>56.2</v>
      </c>
      <c r="N115" s="23">
        <v>471.678</v>
      </c>
      <c r="O115" s="23">
        <v>182.626</v>
      </c>
      <c r="P115" s="23">
        <v>142.748</v>
      </c>
      <c r="Q115" s="24" t="s">
        <v>94</v>
      </c>
      <c r="R115" s="28">
        <v>6.2</v>
      </c>
      <c r="S115" s="26" t="s">
        <v>132</v>
      </c>
      <c r="T115" s="10" t="s">
        <v>94</v>
      </c>
      <c r="U115" s="29" cm="1">
        <f t="array" ref="U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6.20000000000002</v>
      </c>
      <c r="V115" s="13"/>
      <c r="W115" s="13"/>
      <c r="X115" s="13"/>
      <c r="Y115" s="13"/>
      <c r="Z115" s="13"/>
      <c r="AA115" s="13"/>
      <c r="AB115" s="13"/>
      <c r="AE115" s="13"/>
      <c r="AF115" s="13"/>
      <c r="AG115" s="13"/>
      <c r="AH115" s="13"/>
      <c r="AI115" s="13"/>
    </row>
    <row r="116" hidden="1" spans="1:35">
      <c r="A116" s="21" t="s">
        <v>2415</v>
      </c>
      <c r="B116" s="22" t="s">
        <v>2439</v>
      </c>
      <c r="C116" s="21" t="s">
        <v>2447</v>
      </c>
      <c r="D116" s="21"/>
      <c r="E116" s="21" t="s">
        <v>2448</v>
      </c>
      <c r="F116" s="22" t="s">
        <v>2410</v>
      </c>
      <c r="G116" s="21" t="s">
        <v>92</v>
      </c>
      <c r="H116" s="21" t="s">
        <v>138</v>
      </c>
      <c r="I116" s="22"/>
      <c r="J116" s="22"/>
      <c r="K116" s="23">
        <v>186.8</v>
      </c>
      <c r="L116" s="23">
        <v>72.5</v>
      </c>
      <c r="M116" s="23">
        <v>56.2</v>
      </c>
      <c r="N116" s="23">
        <v>474.472</v>
      </c>
      <c r="O116" s="23">
        <v>184.15</v>
      </c>
      <c r="P116" s="23">
        <v>142.748</v>
      </c>
      <c r="Q116" s="24" t="s">
        <v>94</v>
      </c>
      <c r="R116" s="28">
        <v>5.1</v>
      </c>
      <c r="S116" s="26" t="s">
        <v>132</v>
      </c>
      <c r="T116" s="10" t="s">
        <v>94</v>
      </c>
      <c r="U116" s="29" cm="1">
        <f t="array" ref="U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16" s="13"/>
      <c r="W116" s="13"/>
      <c r="X116" s="13"/>
      <c r="Y116" s="13"/>
      <c r="Z116" s="13"/>
      <c r="AA116" s="13"/>
      <c r="AB116" s="13"/>
      <c r="AE116" s="13"/>
      <c r="AF116" s="13"/>
      <c r="AG116" s="13"/>
      <c r="AH116" s="13"/>
      <c r="AI116" s="13"/>
    </row>
    <row r="117" hidden="1" spans="1:35">
      <c r="A117" s="21" t="s">
        <v>2415</v>
      </c>
      <c r="B117" s="22" t="s">
        <v>2439</v>
      </c>
      <c r="C117" s="21" t="s">
        <v>2447</v>
      </c>
      <c r="D117" s="21"/>
      <c r="E117" s="21" t="s">
        <v>2448</v>
      </c>
      <c r="F117" s="22" t="s">
        <v>2438</v>
      </c>
      <c r="G117" s="21" t="s">
        <v>92</v>
      </c>
      <c r="H117" s="21" t="s">
        <v>138</v>
      </c>
      <c r="I117" s="22"/>
      <c r="J117" s="22"/>
      <c r="K117" s="23">
        <v>187.5</v>
      </c>
      <c r="L117" s="23">
        <v>72.7</v>
      </c>
      <c r="M117" s="23">
        <v>56.2</v>
      </c>
      <c r="N117" s="23">
        <v>476.25</v>
      </c>
      <c r="O117" s="23">
        <v>184.658</v>
      </c>
      <c r="P117" s="23">
        <v>142.748</v>
      </c>
      <c r="Q117" s="24" t="s">
        <v>94</v>
      </c>
      <c r="R117" s="28">
        <v>4.4</v>
      </c>
      <c r="S117" s="26" t="s">
        <v>132</v>
      </c>
      <c r="T117" s="10" t="s">
        <v>94</v>
      </c>
      <c r="U117" s="29" cm="1">
        <f t="array" ref="U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7" s="13"/>
      <c r="W117" s="13"/>
      <c r="X117" s="13"/>
      <c r="Y117" s="13"/>
      <c r="Z117" s="13"/>
      <c r="AA117" s="13"/>
      <c r="AB117" s="13"/>
      <c r="AE117" s="13"/>
      <c r="AF117" s="13"/>
      <c r="AG117" s="13"/>
      <c r="AH117" s="13"/>
      <c r="AI117" s="13"/>
    </row>
    <row r="118" hidden="1" spans="1:35">
      <c r="A118" s="21" t="s">
        <v>2415</v>
      </c>
      <c r="B118" s="22" t="s">
        <v>2449</v>
      </c>
      <c r="C118" s="21" t="s">
        <v>2450</v>
      </c>
      <c r="D118" s="21"/>
      <c r="E118" s="21" t="s">
        <v>2451</v>
      </c>
      <c r="F118" s="22" t="s">
        <v>2401</v>
      </c>
      <c r="G118" s="21" t="s">
        <v>92</v>
      </c>
      <c r="H118" s="21" t="s">
        <v>138</v>
      </c>
      <c r="I118" s="22"/>
      <c r="J118" s="22"/>
      <c r="K118" s="23">
        <v>180.7</v>
      </c>
      <c r="L118" s="23">
        <v>71.5</v>
      </c>
      <c r="M118" s="23">
        <v>56.2</v>
      </c>
      <c r="N118" s="23">
        <v>458.978</v>
      </c>
      <c r="O118" s="23">
        <v>181.61</v>
      </c>
      <c r="P118" s="23">
        <v>142.748</v>
      </c>
      <c r="Q118" s="24" t="s">
        <v>91</v>
      </c>
      <c r="R118" s="28">
        <v>4.3</v>
      </c>
      <c r="S118" s="26" t="s">
        <v>132</v>
      </c>
      <c r="T118" s="10" t="s">
        <v>91</v>
      </c>
      <c r="U118" s="29" cm="1">
        <f t="array" ref="U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18" s="13"/>
      <c r="W118" s="13"/>
      <c r="X118" s="13"/>
      <c r="Y118" s="13"/>
      <c r="Z118" s="13"/>
      <c r="AA118" s="13"/>
      <c r="AB118" s="13"/>
      <c r="AE118" s="13"/>
      <c r="AF118" s="13"/>
      <c r="AG118" s="13"/>
      <c r="AH118" s="13"/>
      <c r="AI118" s="13"/>
    </row>
    <row r="119" hidden="1" spans="1:35">
      <c r="A119" s="21" t="s">
        <v>2415</v>
      </c>
      <c r="B119" s="22" t="s">
        <v>2449</v>
      </c>
      <c r="C119" s="21" t="s">
        <v>2450</v>
      </c>
      <c r="D119" s="21"/>
      <c r="E119" s="21" t="s">
        <v>2451</v>
      </c>
      <c r="F119" s="22">
        <v>2008</v>
      </c>
      <c r="G119" s="21" t="s">
        <v>41</v>
      </c>
      <c r="H119" s="21" t="s">
        <v>174</v>
      </c>
      <c r="I119" s="22"/>
      <c r="J119" s="22"/>
      <c r="K119" s="23">
        <v>180</v>
      </c>
      <c r="L119" s="23">
        <v>71.4</v>
      </c>
      <c r="M119" s="23">
        <v>54.8</v>
      </c>
      <c r="N119" s="23">
        <v>457.2</v>
      </c>
      <c r="O119" s="23">
        <v>181.356</v>
      </c>
      <c r="P119" s="23">
        <v>139.192</v>
      </c>
      <c r="Q119" s="24" t="s">
        <v>49</v>
      </c>
      <c r="R119" s="28">
        <v>5</v>
      </c>
      <c r="S119" s="26" t="s">
        <v>132</v>
      </c>
      <c r="T119" s="10" t="s">
        <v>49</v>
      </c>
      <c r="U119" s="29" cm="1">
        <f t="array" ref="U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9" s="13"/>
      <c r="W119" s="13"/>
      <c r="X119" s="13"/>
      <c r="Y119" s="13"/>
      <c r="Z119" s="13"/>
      <c r="AA119" s="13"/>
      <c r="AB119" s="13"/>
      <c r="AE119" s="13"/>
      <c r="AF119" s="13"/>
      <c r="AG119" s="13"/>
      <c r="AH119" s="13"/>
      <c r="AI119" s="13"/>
    </row>
    <row r="120" hidden="1" spans="1:35">
      <c r="A120" s="21" t="s">
        <v>2415</v>
      </c>
      <c r="B120" s="22" t="s">
        <v>2452</v>
      </c>
      <c r="C120" s="21" t="s">
        <v>2453</v>
      </c>
      <c r="D120" s="21"/>
      <c r="E120" s="21" t="s">
        <v>2341</v>
      </c>
      <c r="F120" s="22" t="s">
        <v>2454</v>
      </c>
      <c r="G120" s="21" t="s">
        <v>41</v>
      </c>
      <c r="H120" s="21" t="s">
        <v>135</v>
      </c>
      <c r="I120" s="22"/>
      <c r="J120" s="22"/>
      <c r="K120" s="23">
        <v>182.7</v>
      </c>
      <c r="L120" s="23">
        <v>73</v>
      </c>
      <c r="M120" s="23">
        <v>54</v>
      </c>
      <c r="N120" s="23">
        <v>464.058</v>
      </c>
      <c r="O120" s="23">
        <v>185.42</v>
      </c>
      <c r="P120" s="23">
        <v>137.16</v>
      </c>
      <c r="Q120" s="24" t="s">
        <v>49</v>
      </c>
      <c r="R120" s="28">
        <v>2.3</v>
      </c>
      <c r="S120" s="26" t="s">
        <v>132</v>
      </c>
      <c r="T120" s="10" t="s">
        <v>49</v>
      </c>
      <c r="U120" s="29" cm="1">
        <f t="array" ref="U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20" s="13"/>
      <c r="W120" s="13"/>
      <c r="X120" s="13"/>
      <c r="Y120" s="13"/>
      <c r="Z120" s="13"/>
      <c r="AA120" s="13"/>
      <c r="AB120" s="13"/>
      <c r="AE120" s="13"/>
      <c r="AF120" s="13"/>
      <c r="AG120" s="13"/>
      <c r="AH120" s="13"/>
      <c r="AI120" s="13"/>
    </row>
    <row r="121" hidden="1" spans="1:35">
      <c r="A121" s="21" t="s">
        <v>2415</v>
      </c>
      <c r="B121" s="22" t="s">
        <v>2452</v>
      </c>
      <c r="C121" s="21" t="s">
        <v>2453</v>
      </c>
      <c r="D121" s="21"/>
      <c r="E121" s="21" t="s">
        <v>2341</v>
      </c>
      <c r="F121" s="22" t="s">
        <v>2368</v>
      </c>
      <c r="G121" s="21" t="s">
        <v>41</v>
      </c>
      <c r="H121" s="21" t="s">
        <v>174</v>
      </c>
      <c r="I121" s="22"/>
      <c r="J121" s="22"/>
      <c r="K121" s="23">
        <v>182.7</v>
      </c>
      <c r="L121" s="23">
        <v>73</v>
      </c>
      <c r="M121" s="23">
        <v>54.2</v>
      </c>
      <c r="N121" s="23">
        <v>464.058</v>
      </c>
      <c r="O121" s="23">
        <v>185.42</v>
      </c>
      <c r="P121" s="23">
        <v>137.668</v>
      </c>
      <c r="Q121" s="24" t="s">
        <v>49</v>
      </c>
      <c r="R121" s="28">
        <v>2.3</v>
      </c>
      <c r="S121" s="26" t="s">
        <v>132</v>
      </c>
      <c r="T121" s="10" t="s">
        <v>49</v>
      </c>
      <c r="U121" s="29" cm="1">
        <f t="array" ref="U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21" s="13"/>
      <c r="W121" s="13"/>
      <c r="X121" s="13"/>
      <c r="Y121" s="13"/>
      <c r="Z121" s="13"/>
      <c r="AA121" s="13"/>
      <c r="AB121" s="13"/>
      <c r="AE121" s="13"/>
      <c r="AF121" s="13"/>
      <c r="AG121" s="13"/>
      <c r="AH121" s="13"/>
      <c r="AI121" s="13"/>
    </row>
    <row r="122" hidden="1" spans="1:35">
      <c r="A122" s="21" t="s">
        <v>2415</v>
      </c>
      <c r="B122" s="22" t="s">
        <v>2452</v>
      </c>
      <c r="C122" s="21" t="s">
        <v>2455</v>
      </c>
      <c r="D122" s="21"/>
      <c r="E122" s="21" t="s">
        <v>2345</v>
      </c>
      <c r="F122" s="22" t="s">
        <v>2387</v>
      </c>
      <c r="G122" s="21" t="s">
        <v>41</v>
      </c>
      <c r="H122" s="21" t="s">
        <v>174</v>
      </c>
      <c r="I122" s="22"/>
      <c r="J122" s="22"/>
      <c r="K122" s="23">
        <v>184.9</v>
      </c>
      <c r="L122" s="23">
        <v>72.7</v>
      </c>
      <c r="M122" s="23">
        <v>54.5</v>
      </c>
      <c r="N122" s="23">
        <v>469.646</v>
      </c>
      <c r="O122" s="23">
        <v>184.658</v>
      </c>
      <c r="P122" s="23">
        <v>138.43</v>
      </c>
      <c r="Q122" s="24" t="s">
        <v>49</v>
      </c>
      <c r="R122" s="28">
        <v>0.1</v>
      </c>
      <c r="S122" s="26" t="s">
        <v>132</v>
      </c>
      <c r="T122" s="10" t="s">
        <v>49</v>
      </c>
      <c r="U122" s="29" cm="1">
        <f t="array" ref="U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22" s="13"/>
      <c r="W122" s="13"/>
      <c r="X122" s="13"/>
      <c r="Y122" s="13"/>
      <c r="Z122" s="13"/>
      <c r="AA122" s="13"/>
      <c r="AB122" s="13"/>
      <c r="AE122" s="13"/>
      <c r="AF122" s="13"/>
      <c r="AG122" s="13"/>
      <c r="AH122" s="13"/>
      <c r="AI122" s="13"/>
    </row>
    <row r="123" hidden="1" spans="1:35">
      <c r="A123" s="21" t="s">
        <v>2415</v>
      </c>
      <c r="B123" s="22" t="s">
        <v>2452</v>
      </c>
      <c r="C123" s="21" t="s">
        <v>2455</v>
      </c>
      <c r="D123" s="21"/>
      <c r="E123" s="21" t="s">
        <v>2345</v>
      </c>
      <c r="F123" s="22" t="s">
        <v>2411</v>
      </c>
      <c r="G123" s="21" t="s">
        <v>41</v>
      </c>
      <c r="H123" s="21" t="s">
        <v>174</v>
      </c>
      <c r="I123" s="22"/>
      <c r="J123" s="22"/>
      <c r="K123" s="23">
        <v>184.9</v>
      </c>
      <c r="L123" s="23">
        <v>72.7</v>
      </c>
      <c r="M123" s="23">
        <v>54.4</v>
      </c>
      <c r="N123" s="23">
        <v>469.646</v>
      </c>
      <c r="O123" s="23">
        <v>184.658</v>
      </c>
      <c r="P123" s="23">
        <v>138.176</v>
      </c>
      <c r="Q123" s="24" t="s">
        <v>49</v>
      </c>
      <c r="R123" s="28">
        <v>0.1</v>
      </c>
      <c r="S123" s="26" t="s">
        <v>132</v>
      </c>
      <c r="T123" s="10" t="s">
        <v>49</v>
      </c>
      <c r="U123" s="29" cm="1">
        <f t="array" ref="U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23" s="13"/>
      <c r="W123" s="13"/>
      <c r="X123" s="13"/>
      <c r="Y123" s="13"/>
      <c r="Z123" s="13"/>
      <c r="AA123" s="13"/>
      <c r="AB123" s="13"/>
      <c r="AE123" s="13"/>
      <c r="AF123" s="13"/>
      <c r="AG123" s="13"/>
      <c r="AH123" s="13"/>
      <c r="AI123" s="13"/>
    </row>
    <row r="124" hidden="1" spans="1:35">
      <c r="A124" s="21" t="s">
        <v>2415</v>
      </c>
      <c r="B124" s="22" t="s">
        <v>2452</v>
      </c>
      <c r="C124" s="21" t="s">
        <v>2453</v>
      </c>
      <c r="D124" s="21"/>
      <c r="E124" s="21" t="s">
        <v>2354</v>
      </c>
      <c r="F124" s="22">
        <v>2026</v>
      </c>
      <c r="G124" s="21" t="s">
        <v>17</v>
      </c>
      <c r="H124" s="21" t="s">
        <v>187</v>
      </c>
      <c r="I124" s="22"/>
      <c r="J124" s="22"/>
      <c r="K124" s="23">
        <v>190.3</v>
      </c>
      <c r="L124" s="23">
        <v>73.2</v>
      </c>
      <c r="M124" s="23">
        <v>57</v>
      </c>
      <c r="N124" s="23">
        <v>483.362</v>
      </c>
      <c r="O124" s="23">
        <v>185.928</v>
      </c>
      <c r="P124" s="23">
        <v>144.78</v>
      </c>
      <c r="Q124" s="24" t="s">
        <v>39</v>
      </c>
      <c r="R124" s="28">
        <v>15.7</v>
      </c>
      <c r="S124" s="26" t="s">
        <v>132</v>
      </c>
      <c r="T124" s="10" t="s">
        <v>39</v>
      </c>
      <c r="U124" s="29" cm="1">
        <f t="array" ref="U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24" s="13"/>
      <c r="W124" s="13"/>
      <c r="X124" s="13"/>
      <c r="Y124" s="13"/>
      <c r="Z124" s="13"/>
      <c r="AA124" s="13"/>
      <c r="AB124" s="13"/>
      <c r="AE124" s="13"/>
      <c r="AF124" s="13"/>
      <c r="AG124" s="13"/>
      <c r="AH124" s="13"/>
      <c r="AI124" s="13"/>
    </row>
    <row r="125" hidden="1" spans="1:35">
      <c r="A125" s="21" t="s">
        <v>2415</v>
      </c>
      <c r="B125" s="22" t="s">
        <v>2456</v>
      </c>
      <c r="C125" s="21" t="s">
        <v>2457</v>
      </c>
      <c r="D125" s="21"/>
      <c r="E125" s="21" t="s">
        <v>2341</v>
      </c>
      <c r="F125" s="22" t="s">
        <v>2458</v>
      </c>
      <c r="G125" s="21" t="s">
        <v>41</v>
      </c>
      <c r="H125" s="21" t="s">
        <v>135</v>
      </c>
      <c r="I125" s="22"/>
      <c r="J125" s="22"/>
      <c r="K125" s="23">
        <v>183</v>
      </c>
      <c r="L125" s="23">
        <v>73.2</v>
      </c>
      <c r="M125" s="23">
        <v>54</v>
      </c>
      <c r="N125" s="23">
        <v>464.82</v>
      </c>
      <c r="O125" s="23">
        <v>185.928</v>
      </c>
      <c r="P125" s="23">
        <v>137.16</v>
      </c>
      <c r="Q125" s="24" t="s">
        <v>49</v>
      </c>
      <c r="R125" s="28">
        <v>2</v>
      </c>
      <c r="S125" s="26" t="s">
        <v>132</v>
      </c>
      <c r="T125" s="10" t="s">
        <v>49</v>
      </c>
      <c r="U125" s="29" cm="1">
        <f t="array" ref="U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25" s="13"/>
      <c r="W125" s="13"/>
      <c r="X125" s="13"/>
      <c r="Y125" s="13"/>
      <c r="Z125" s="13"/>
      <c r="AA125" s="13"/>
      <c r="AB125" s="13"/>
      <c r="AE125" s="13"/>
      <c r="AF125" s="13"/>
      <c r="AG125" s="13"/>
      <c r="AH125" s="13"/>
      <c r="AI125" s="13"/>
    </row>
    <row r="126" hidden="1" spans="1:35">
      <c r="A126" s="21" t="s">
        <v>2415</v>
      </c>
      <c r="B126" s="22" t="s">
        <v>2456</v>
      </c>
      <c r="C126" s="21" t="s">
        <v>2457</v>
      </c>
      <c r="D126" s="21"/>
      <c r="E126" s="21" t="s">
        <v>2341</v>
      </c>
      <c r="F126" s="22" t="s">
        <v>2386</v>
      </c>
      <c r="G126" s="21" t="s">
        <v>41</v>
      </c>
      <c r="H126" s="21" t="s">
        <v>174</v>
      </c>
      <c r="I126" s="22"/>
      <c r="J126" s="22"/>
      <c r="K126" s="23">
        <v>183</v>
      </c>
      <c r="L126" s="23">
        <v>73.2</v>
      </c>
      <c r="M126" s="23">
        <v>54.2</v>
      </c>
      <c r="N126" s="23">
        <v>464.82</v>
      </c>
      <c r="O126" s="23">
        <v>185.928</v>
      </c>
      <c r="P126" s="23">
        <v>137.668</v>
      </c>
      <c r="Q126" s="24" t="s">
        <v>49</v>
      </c>
      <c r="R126" s="28">
        <v>2</v>
      </c>
      <c r="S126" s="26" t="s">
        <v>132</v>
      </c>
      <c r="T126" s="10" t="s">
        <v>49</v>
      </c>
      <c r="U126" s="29" cm="1">
        <f t="array" ref="U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26" s="13"/>
      <c r="W126" s="13"/>
      <c r="X126" s="13"/>
      <c r="Y126" s="13"/>
      <c r="Z126" s="13"/>
      <c r="AA126" s="13"/>
      <c r="AB126" s="13"/>
      <c r="AE126" s="13"/>
      <c r="AF126" s="13"/>
      <c r="AG126" s="13"/>
      <c r="AH126" s="13"/>
      <c r="AI126" s="13"/>
    </row>
    <row r="127" hidden="1" spans="1:35">
      <c r="A127" s="21" t="s">
        <v>2415</v>
      </c>
      <c r="B127" s="22" t="s">
        <v>2456</v>
      </c>
      <c r="C127" s="21" t="s">
        <v>2459</v>
      </c>
      <c r="D127" s="21"/>
      <c r="E127" s="21" t="s">
        <v>2345</v>
      </c>
      <c r="F127" s="22" t="s">
        <v>2460</v>
      </c>
      <c r="G127" s="21" t="s">
        <v>41</v>
      </c>
      <c r="H127" s="21" t="s">
        <v>135</v>
      </c>
      <c r="I127" s="22"/>
      <c r="J127" s="22"/>
      <c r="K127" s="23">
        <v>185.9</v>
      </c>
      <c r="L127" s="23">
        <v>73.4</v>
      </c>
      <c r="M127" s="23">
        <v>54</v>
      </c>
      <c r="N127" s="23">
        <v>472.186</v>
      </c>
      <c r="O127" s="23">
        <v>186.436</v>
      </c>
      <c r="P127" s="23">
        <v>137.16</v>
      </c>
      <c r="Q127" s="24" t="s">
        <v>53</v>
      </c>
      <c r="R127" s="28">
        <v>7.1</v>
      </c>
      <c r="S127" s="26" t="s">
        <v>132</v>
      </c>
      <c r="T127" s="10" t="s">
        <v>53</v>
      </c>
      <c r="U127" s="29" cm="1">
        <f t="array" ref="U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27" s="13"/>
      <c r="W127" s="13"/>
      <c r="X127" s="13"/>
      <c r="Y127" s="13"/>
      <c r="Z127" s="13"/>
      <c r="AA127" s="13"/>
      <c r="AB127" s="13"/>
      <c r="AE127" s="13"/>
      <c r="AF127" s="13"/>
      <c r="AG127" s="13"/>
      <c r="AH127" s="13"/>
      <c r="AI127" s="13"/>
    </row>
    <row r="128" hidden="1" spans="1:35">
      <c r="A128" s="21" t="s">
        <v>2415</v>
      </c>
      <c r="B128" s="22" t="s">
        <v>2456</v>
      </c>
      <c r="C128" s="21" t="s">
        <v>2461</v>
      </c>
      <c r="D128" s="21"/>
      <c r="E128" s="21" t="s">
        <v>2345</v>
      </c>
      <c r="F128" s="22" t="s">
        <v>2460</v>
      </c>
      <c r="G128" s="21" t="s">
        <v>17</v>
      </c>
      <c r="H128" s="21" t="s">
        <v>187</v>
      </c>
      <c r="I128" s="22"/>
      <c r="J128" s="22"/>
      <c r="K128" s="23">
        <v>188.3</v>
      </c>
      <c r="L128" s="23">
        <v>73.5</v>
      </c>
      <c r="M128" s="23">
        <v>55.1</v>
      </c>
      <c r="N128" s="23">
        <v>478.282</v>
      </c>
      <c r="O128" s="23">
        <v>186.69</v>
      </c>
      <c r="P128" s="23">
        <v>139.954</v>
      </c>
      <c r="Q128" s="24" t="s">
        <v>39</v>
      </c>
      <c r="R128" s="28">
        <v>17.7</v>
      </c>
      <c r="S128" s="26" t="s">
        <v>132</v>
      </c>
      <c r="T128" s="10" t="s">
        <v>39</v>
      </c>
      <c r="U128" s="29" cm="1">
        <f t="array" ref="U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128" s="13"/>
      <c r="W128" s="13"/>
      <c r="X128" s="13"/>
      <c r="Y128" s="13"/>
      <c r="Z128" s="13"/>
      <c r="AA128" s="13"/>
      <c r="AB128" s="13"/>
      <c r="AE128" s="13"/>
      <c r="AF128" s="13"/>
      <c r="AG128" s="13"/>
      <c r="AH128" s="13"/>
      <c r="AI128" s="13"/>
    </row>
    <row r="129" hidden="1" spans="1:35">
      <c r="A129" s="21" t="s">
        <v>2415</v>
      </c>
      <c r="B129" s="22" t="s">
        <v>2456</v>
      </c>
      <c r="C129" s="21" t="s">
        <v>2461</v>
      </c>
      <c r="D129" s="21"/>
      <c r="E129" s="21" t="s">
        <v>2345</v>
      </c>
      <c r="F129" s="22" t="s">
        <v>2462</v>
      </c>
      <c r="G129" s="21" t="s">
        <v>17</v>
      </c>
      <c r="H129" s="21" t="s">
        <v>187</v>
      </c>
      <c r="I129" s="22"/>
      <c r="J129" s="22"/>
      <c r="K129" s="23">
        <v>187.3</v>
      </c>
      <c r="L129" s="23">
        <v>73.5</v>
      </c>
      <c r="M129" s="23">
        <v>55.1</v>
      </c>
      <c r="N129" s="23">
        <v>475.742</v>
      </c>
      <c r="O129" s="23">
        <v>186.69</v>
      </c>
      <c r="P129" s="23">
        <v>139.954</v>
      </c>
      <c r="Q129" s="24" t="s">
        <v>39</v>
      </c>
      <c r="R129" s="28">
        <v>18.7</v>
      </c>
      <c r="S129" s="26" t="s">
        <v>132</v>
      </c>
      <c r="T129" s="10" t="s">
        <v>39</v>
      </c>
      <c r="U129" s="29" cm="1">
        <f t="array" ref="U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29" s="13"/>
      <c r="W129" s="13"/>
      <c r="X129" s="13"/>
      <c r="Y129" s="13"/>
      <c r="Z129" s="13"/>
      <c r="AA129" s="13"/>
      <c r="AB129" s="13"/>
      <c r="AE129" s="13"/>
      <c r="AF129" s="13"/>
      <c r="AG129" s="13"/>
      <c r="AH129" s="13"/>
      <c r="AI129" s="13"/>
    </row>
    <row r="130" hidden="1" spans="1:35">
      <c r="A130" s="21" t="s">
        <v>2415</v>
      </c>
      <c r="B130" s="22" t="s">
        <v>2456</v>
      </c>
      <c r="C130" s="21" t="s">
        <v>2459</v>
      </c>
      <c r="D130" s="21"/>
      <c r="E130" s="21" t="s">
        <v>2345</v>
      </c>
      <c r="F130" s="22" t="s">
        <v>2462</v>
      </c>
      <c r="G130" s="21" t="s">
        <v>41</v>
      </c>
      <c r="H130" s="21" t="s">
        <v>135</v>
      </c>
      <c r="I130" s="22"/>
      <c r="J130" s="22"/>
      <c r="K130" s="23">
        <v>185.9</v>
      </c>
      <c r="L130" s="23">
        <v>73.5</v>
      </c>
      <c r="M130" s="23">
        <v>54</v>
      </c>
      <c r="N130" s="23">
        <v>472.186</v>
      </c>
      <c r="O130" s="23">
        <v>186.69</v>
      </c>
      <c r="P130" s="23">
        <v>137.16</v>
      </c>
      <c r="Q130" s="24" t="s">
        <v>53</v>
      </c>
      <c r="R130" s="28">
        <v>7.1</v>
      </c>
      <c r="S130" s="26" t="s">
        <v>132</v>
      </c>
      <c r="T130" s="10" t="s">
        <v>53</v>
      </c>
      <c r="U130" s="29" cm="1">
        <f t="array" ref="U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30" s="13"/>
      <c r="W130" s="13"/>
      <c r="X130" s="13"/>
      <c r="Y130" s="13"/>
      <c r="Z130" s="13"/>
      <c r="AA130" s="13"/>
      <c r="AB130" s="13"/>
      <c r="AE130" s="13"/>
      <c r="AF130" s="13"/>
      <c r="AG130" s="13"/>
      <c r="AH130" s="13"/>
      <c r="AI130" s="13"/>
    </row>
    <row r="131" hidden="1" spans="1:35">
      <c r="A131" s="21" t="s">
        <v>2415</v>
      </c>
      <c r="B131" s="22" t="s">
        <v>2456</v>
      </c>
      <c r="C131" s="21" t="s">
        <v>2461</v>
      </c>
      <c r="D131" s="21"/>
      <c r="E131" s="21" t="s">
        <v>2345</v>
      </c>
      <c r="F131" s="22">
        <v>2025</v>
      </c>
      <c r="G131" s="21" t="s">
        <v>17</v>
      </c>
      <c r="H131" s="21" t="s">
        <v>187</v>
      </c>
      <c r="I131" s="22"/>
      <c r="J131" s="22"/>
      <c r="K131" s="23">
        <v>188.3</v>
      </c>
      <c r="L131" s="23">
        <v>73.5</v>
      </c>
      <c r="M131" s="23">
        <v>55.1</v>
      </c>
      <c r="N131" s="23">
        <v>478.282</v>
      </c>
      <c r="O131" s="23">
        <v>186.69</v>
      </c>
      <c r="P131" s="23">
        <v>139.954</v>
      </c>
      <c r="Q131" s="24" t="s">
        <v>39</v>
      </c>
      <c r="R131" s="28">
        <v>17.7</v>
      </c>
      <c r="S131" s="26" t="s">
        <v>132</v>
      </c>
      <c r="T131" s="10" t="s">
        <v>39</v>
      </c>
      <c r="U131" s="29" cm="1">
        <f t="array" ref="U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131" s="13"/>
      <c r="W131" s="13"/>
      <c r="X131" s="13"/>
      <c r="Y131" s="13"/>
      <c r="Z131" s="13"/>
      <c r="AA131" s="13"/>
      <c r="AB131" s="13"/>
      <c r="AE131" s="13"/>
      <c r="AF131" s="13"/>
      <c r="AG131" s="13"/>
      <c r="AH131" s="13"/>
      <c r="AI131" s="13"/>
    </row>
    <row r="132" hidden="1" spans="1:35">
      <c r="A132" s="21" t="s">
        <v>2415</v>
      </c>
      <c r="B132" s="22" t="s">
        <v>2463</v>
      </c>
      <c r="C132" s="21" t="s">
        <v>2464</v>
      </c>
      <c r="D132" s="21"/>
      <c r="E132" s="21" t="s">
        <v>2345</v>
      </c>
      <c r="F132" s="22" t="s">
        <v>2465</v>
      </c>
      <c r="G132" s="21" t="s">
        <v>92</v>
      </c>
      <c r="H132" s="21" t="s">
        <v>138</v>
      </c>
      <c r="I132" s="22"/>
      <c r="J132" s="22"/>
      <c r="K132" s="23">
        <v>192</v>
      </c>
      <c r="L132" s="23">
        <v>71.3</v>
      </c>
      <c r="M132" s="23">
        <v>57.2</v>
      </c>
      <c r="N132" s="23">
        <v>487.68</v>
      </c>
      <c r="O132" s="23">
        <v>181.102</v>
      </c>
      <c r="P132" s="23">
        <v>145.288</v>
      </c>
      <c r="Q132" s="24" t="s">
        <v>96</v>
      </c>
      <c r="R132" s="28">
        <v>16</v>
      </c>
      <c r="S132" s="26" t="s">
        <v>132</v>
      </c>
      <c r="T132" s="10" t="s">
        <v>96</v>
      </c>
      <c r="U132" s="29" cm="1">
        <f t="array" ref="U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32" s="13"/>
      <c r="W132" s="13"/>
      <c r="X132" s="13"/>
      <c r="Y132" s="13"/>
      <c r="Z132" s="13"/>
      <c r="AA132" s="13"/>
      <c r="AB132" s="13"/>
      <c r="AE132" s="13"/>
      <c r="AF132" s="13"/>
      <c r="AG132" s="13"/>
      <c r="AH132" s="13"/>
      <c r="AI132" s="13"/>
    </row>
    <row r="133" hidden="1" spans="1:35">
      <c r="A133" s="21" t="s">
        <v>2415</v>
      </c>
      <c r="B133" s="22" t="s">
        <v>2463</v>
      </c>
      <c r="C133" s="21" t="s">
        <v>2464</v>
      </c>
      <c r="D133" s="21"/>
      <c r="E133" s="21" t="s">
        <v>2345</v>
      </c>
      <c r="F133" s="22" t="s">
        <v>2465</v>
      </c>
      <c r="G133" s="21" t="s">
        <v>17</v>
      </c>
      <c r="H133" s="21" t="s">
        <v>168</v>
      </c>
      <c r="I133" s="22"/>
      <c r="J133" s="22"/>
      <c r="K133" s="23">
        <v>192</v>
      </c>
      <c r="L133" s="23">
        <v>71.3</v>
      </c>
      <c r="M133" s="23">
        <v>58.2</v>
      </c>
      <c r="N133" s="23">
        <v>487.68</v>
      </c>
      <c r="O133" s="23">
        <v>181.102</v>
      </c>
      <c r="P133" s="23">
        <v>147.828</v>
      </c>
      <c r="Q133" s="24" t="s">
        <v>39</v>
      </c>
      <c r="R133" s="28">
        <v>14</v>
      </c>
      <c r="S133" s="26" t="s">
        <v>132</v>
      </c>
      <c r="T133" s="10" t="s">
        <v>39</v>
      </c>
      <c r="U133" s="29" cm="1">
        <f t="array" ref="U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33" s="13"/>
      <c r="W133" s="13"/>
      <c r="X133" s="13"/>
      <c r="Y133" s="13"/>
      <c r="Z133" s="13"/>
      <c r="AA133" s="13"/>
      <c r="AB133" s="13"/>
      <c r="AE133" s="13"/>
      <c r="AF133" s="13"/>
      <c r="AG133" s="13"/>
      <c r="AH133" s="13"/>
      <c r="AI133" s="13"/>
    </row>
    <row r="134" hidden="1" spans="1:35">
      <c r="A134" s="21" t="s">
        <v>2415</v>
      </c>
      <c r="B134" s="22" t="s">
        <v>2463</v>
      </c>
      <c r="C134" s="21" t="s">
        <v>2464</v>
      </c>
      <c r="D134" s="21"/>
      <c r="E134" s="21" t="s">
        <v>2354</v>
      </c>
      <c r="F134" s="22" t="s">
        <v>2466</v>
      </c>
      <c r="G134" s="21" t="s">
        <v>17</v>
      </c>
      <c r="H134" s="21" t="s">
        <v>168</v>
      </c>
      <c r="I134" s="22"/>
      <c r="J134" s="22"/>
      <c r="K134" s="23">
        <v>194.2</v>
      </c>
      <c r="L134" s="23">
        <v>73.1</v>
      </c>
      <c r="M134" s="23">
        <v>58.2</v>
      </c>
      <c r="N134" s="23">
        <v>493.268</v>
      </c>
      <c r="O134" s="23">
        <v>185.674</v>
      </c>
      <c r="P134" s="23">
        <v>147.828</v>
      </c>
      <c r="Q134" s="24" t="s">
        <v>39</v>
      </c>
      <c r="R134" s="28">
        <v>11.8</v>
      </c>
      <c r="S134" s="26" t="s">
        <v>132</v>
      </c>
      <c r="T134" s="10" t="s">
        <v>39</v>
      </c>
      <c r="U134" s="29" cm="1">
        <f t="array" ref="U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34" s="13"/>
      <c r="W134" s="13"/>
      <c r="X134" s="13"/>
      <c r="Y134" s="13"/>
      <c r="Z134" s="13"/>
      <c r="AA134" s="13"/>
      <c r="AB134" s="13"/>
      <c r="AE134" s="13"/>
      <c r="AF134" s="13"/>
      <c r="AG134" s="13"/>
      <c r="AH134" s="13"/>
      <c r="AI134" s="13"/>
    </row>
    <row r="135" hidden="1" spans="1:35">
      <c r="A135" s="21" t="s">
        <v>2415</v>
      </c>
      <c r="B135" s="22" t="s">
        <v>2463</v>
      </c>
      <c r="C135" s="21" t="s">
        <v>2467</v>
      </c>
      <c r="D135" s="21"/>
      <c r="E135" s="21" t="s">
        <v>2468</v>
      </c>
      <c r="F135" s="22">
        <v>2026</v>
      </c>
      <c r="G135" s="21" t="s">
        <v>92</v>
      </c>
      <c r="H135" s="21" t="s">
        <v>138</v>
      </c>
      <c r="I135" s="22"/>
      <c r="J135" s="22"/>
      <c r="K135" s="23">
        <v>196.8</v>
      </c>
      <c r="L135" s="23">
        <v>73.8</v>
      </c>
      <c r="M135" s="23">
        <v>57.4</v>
      </c>
      <c r="N135" s="23">
        <v>499.872</v>
      </c>
      <c r="O135" s="23">
        <v>187.452</v>
      </c>
      <c r="P135" s="23">
        <v>145.796</v>
      </c>
      <c r="Q135" s="24" t="s">
        <v>96</v>
      </c>
      <c r="R135" s="28">
        <v>11.2</v>
      </c>
      <c r="S135" s="26" t="s">
        <v>132</v>
      </c>
      <c r="T135" s="10" t="s">
        <v>96</v>
      </c>
      <c r="U135" s="29" cm="1">
        <f t="array" ref="U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35" s="13"/>
      <c r="W135" s="13"/>
      <c r="X135" s="13"/>
      <c r="Y135" s="13"/>
      <c r="Z135" s="13"/>
      <c r="AA135" s="13"/>
      <c r="AB135" s="13"/>
      <c r="AE135" s="13"/>
      <c r="AF135" s="13"/>
      <c r="AG135" s="13"/>
      <c r="AH135" s="13"/>
      <c r="AI135" s="13"/>
    </row>
    <row r="136" hidden="1" spans="1:35">
      <c r="A136" s="21" t="s">
        <v>2415</v>
      </c>
      <c r="B136" s="22" t="s">
        <v>2469</v>
      </c>
      <c r="C136" s="21" t="s">
        <v>220</v>
      </c>
      <c r="D136" s="21"/>
      <c r="E136" s="21" t="s">
        <v>2341</v>
      </c>
      <c r="F136" s="22" t="s">
        <v>2470</v>
      </c>
      <c r="G136" s="21" t="s">
        <v>17</v>
      </c>
      <c r="H136" s="21" t="s">
        <v>168</v>
      </c>
      <c r="I136" s="22"/>
      <c r="J136" s="22"/>
      <c r="K136" s="23">
        <v>189.4</v>
      </c>
      <c r="L136" s="23">
        <v>76.1</v>
      </c>
      <c r="M136" s="23">
        <v>60.1</v>
      </c>
      <c r="N136" s="23">
        <v>481.076</v>
      </c>
      <c r="O136" s="23">
        <v>193.294</v>
      </c>
      <c r="P136" s="23">
        <v>152.654</v>
      </c>
      <c r="Q136" s="24" t="s">
        <v>39</v>
      </c>
      <c r="R136" s="28">
        <v>16.6</v>
      </c>
      <c r="S136" s="26" t="s">
        <v>132</v>
      </c>
      <c r="T136" s="10" t="s">
        <v>39</v>
      </c>
      <c r="U136" s="29" cm="1">
        <f t="array" ref="U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136" s="13"/>
      <c r="W136" s="13"/>
      <c r="X136" s="13"/>
      <c r="Y136" s="13"/>
      <c r="Z136" s="13"/>
      <c r="AA136" s="13"/>
      <c r="AB136" s="13"/>
      <c r="AE136" s="13"/>
      <c r="AF136" s="13"/>
      <c r="AG136" s="13"/>
      <c r="AH136" s="13"/>
      <c r="AI136" s="13"/>
    </row>
    <row r="137" hidden="1" spans="1:35">
      <c r="A137" s="21" t="s">
        <v>2415</v>
      </c>
      <c r="B137" s="22" t="s">
        <v>2469</v>
      </c>
      <c r="C137" s="21" t="s">
        <v>221</v>
      </c>
      <c r="D137" s="21"/>
      <c r="E137" s="21" t="s">
        <v>2345</v>
      </c>
      <c r="F137" s="22" t="s">
        <v>2438</v>
      </c>
      <c r="G137" s="21" t="s">
        <v>17</v>
      </c>
      <c r="H137" s="21" t="s">
        <v>168</v>
      </c>
      <c r="I137" s="22"/>
      <c r="J137" s="22"/>
      <c r="K137" s="23">
        <v>194.9</v>
      </c>
      <c r="L137" s="23">
        <v>74.9</v>
      </c>
      <c r="M137" s="23">
        <v>58.9</v>
      </c>
      <c r="N137" s="23">
        <v>495.046</v>
      </c>
      <c r="O137" s="23">
        <v>190.246</v>
      </c>
      <c r="P137" s="23">
        <v>149.606</v>
      </c>
      <c r="Q137" s="24" t="s">
        <v>39</v>
      </c>
      <c r="R137" s="28">
        <v>11.1</v>
      </c>
      <c r="S137" s="26" t="s">
        <v>132</v>
      </c>
      <c r="T137" s="10" t="s">
        <v>39</v>
      </c>
      <c r="U137" s="29" cm="1">
        <f t="array" ref="U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137" s="13"/>
      <c r="W137" s="13"/>
      <c r="X137" s="13"/>
      <c r="Y137" s="13"/>
      <c r="Z137" s="13"/>
      <c r="AA137" s="13"/>
      <c r="AB137" s="13"/>
      <c r="AE137" s="13"/>
      <c r="AF137" s="13"/>
      <c r="AG137" s="13"/>
      <c r="AH137" s="13"/>
      <c r="AI137" s="13"/>
    </row>
    <row r="138" hidden="1" spans="1:35">
      <c r="A138" s="21" t="s">
        <v>2415</v>
      </c>
      <c r="B138" s="22" t="s">
        <v>2471</v>
      </c>
      <c r="C138" s="21" t="s">
        <v>2472</v>
      </c>
      <c r="D138" s="21"/>
      <c r="E138" s="21" t="s">
        <v>2341</v>
      </c>
      <c r="F138" s="22">
        <v>2025</v>
      </c>
      <c r="G138" s="21" t="s">
        <v>17</v>
      </c>
      <c r="H138" s="21" t="s">
        <v>187</v>
      </c>
      <c r="I138" s="22"/>
      <c r="J138" s="22"/>
      <c r="K138" s="23">
        <v>194.1</v>
      </c>
      <c r="L138" s="23">
        <v>75.7</v>
      </c>
      <c r="M138" s="23">
        <v>59.1</v>
      </c>
      <c r="N138" s="23">
        <v>493.014</v>
      </c>
      <c r="O138" s="23">
        <v>192.278</v>
      </c>
      <c r="P138" s="23">
        <v>150.114</v>
      </c>
      <c r="Q138" s="24" t="s">
        <v>39</v>
      </c>
      <c r="R138" s="28">
        <v>11.9</v>
      </c>
      <c r="S138" s="26" t="s">
        <v>132</v>
      </c>
      <c r="T138" s="10" t="s">
        <v>39</v>
      </c>
      <c r="U138" s="29" cm="1">
        <f t="array" ref="U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38" s="13"/>
      <c r="W138" s="13"/>
      <c r="X138" s="13"/>
      <c r="Y138" s="13"/>
      <c r="Z138" s="13"/>
      <c r="AA138" s="13"/>
      <c r="AB138" s="13"/>
      <c r="AE138" s="13"/>
      <c r="AF138" s="13"/>
      <c r="AG138" s="13"/>
      <c r="AH138" s="13"/>
      <c r="AI138" s="13"/>
    </row>
    <row r="139" hidden="1" spans="1:35">
      <c r="A139" s="21" t="s">
        <v>2415</v>
      </c>
      <c r="B139" s="22" t="s">
        <v>2473</v>
      </c>
      <c r="C139" s="21" t="s">
        <v>2474</v>
      </c>
      <c r="D139" s="21"/>
      <c r="E139" s="21" t="s">
        <v>2475</v>
      </c>
      <c r="F139" s="22" t="s">
        <v>2476</v>
      </c>
      <c r="G139" s="21" t="s">
        <v>92</v>
      </c>
      <c r="H139" s="21" t="s">
        <v>138</v>
      </c>
      <c r="I139" s="22"/>
      <c r="J139" s="22"/>
      <c r="K139" s="23">
        <v>192.6</v>
      </c>
      <c r="L139" s="23">
        <v>70.2</v>
      </c>
      <c r="M139" s="23">
        <v>56.6</v>
      </c>
      <c r="N139" s="23">
        <v>489.204</v>
      </c>
      <c r="O139" s="23">
        <v>178.308</v>
      </c>
      <c r="P139" s="23">
        <v>143.764</v>
      </c>
      <c r="Q139" s="24" t="s">
        <v>96</v>
      </c>
      <c r="R139" s="28">
        <v>15.4</v>
      </c>
      <c r="S139" s="26" t="s">
        <v>132</v>
      </c>
      <c r="T139" s="10" t="s">
        <v>96</v>
      </c>
      <c r="U139" s="29" cm="1">
        <f t="array" ref="U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39" s="13"/>
      <c r="W139" s="13"/>
      <c r="X139" s="13"/>
      <c r="Y139" s="13"/>
      <c r="Z139" s="13"/>
      <c r="AA139" s="13"/>
      <c r="AB139" s="13"/>
      <c r="AE139" s="13"/>
      <c r="AF139" s="13"/>
      <c r="AG139" s="13"/>
      <c r="AH139" s="13"/>
      <c r="AI139" s="13"/>
    </row>
    <row r="140" hidden="1" spans="1:35">
      <c r="A140" s="21" t="s">
        <v>2415</v>
      </c>
      <c r="B140" s="22" t="s">
        <v>2473</v>
      </c>
      <c r="C140" s="21" t="s">
        <v>2474</v>
      </c>
      <c r="D140" s="21"/>
      <c r="E140" s="21" t="s">
        <v>2477</v>
      </c>
      <c r="F140" s="22" t="s">
        <v>2478</v>
      </c>
      <c r="G140" s="21" t="s">
        <v>17</v>
      </c>
      <c r="H140" s="21" t="s">
        <v>168</v>
      </c>
      <c r="I140" s="22"/>
      <c r="J140" s="22"/>
      <c r="K140" s="23">
        <v>193.4</v>
      </c>
      <c r="L140" s="23">
        <v>76.1</v>
      </c>
      <c r="M140" s="23">
        <v>58.2</v>
      </c>
      <c r="N140" s="23">
        <v>491.236</v>
      </c>
      <c r="O140" s="23">
        <v>193.294</v>
      </c>
      <c r="P140" s="23">
        <v>147.828</v>
      </c>
      <c r="Q140" s="24" t="s">
        <v>39</v>
      </c>
      <c r="R140" s="28">
        <v>12.6</v>
      </c>
      <c r="S140" s="26" t="s">
        <v>132</v>
      </c>
      <c r="T140" s="10" t="s">
        <v>39</v>
      </c>
      <c r="U140" s="29" cm="1">
        <f t="array" ref="U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40" s="13"/>
      <c r="W140" s="13"/>
      <c r="X140" s="13"/>
      <c r="Y140" s="13"/>
      <c r="Z140" s="13"/>
      <c r="AA140" s="13"/>
      <c r="AB140" s="13"/>
      <c r="AE140" s="13"/>
      <c r="AF140" s="13"/>
      <c r="AG140" s="13"/>
      <c r="AH140" s="13"/>
      <c r="AI140" s="13"/>
    </row>
    <row r="141" hidden="1" spans="1:35">
      <c r="A141" s="21" t="s">
        <v>2415</v>
      </c>
      <c r="B141" s="22" t="s">
        <v>2473</v>
      </c>
      <c r="C141" s="21" t="s">
        <v>2474</v>
      </c>
      <c r="D141" s="21"/>
      <c r="E141" s="21" t="s">
        <v>2479</v>
      </c>
      <c r="F141" s="22" t="s">
        <v>2480</v>
      </c>
      <c r="G141" s="21" t="s">
        <v>92</v>
      </c>
      <c r="H141" s="21" t="s">
        <v>138</v>
      </c>
      <c r="I141" s="22"/>
      <c r="J141" s="22"/>
      <c r="K141" s="23">
        <v>194</v>
      </c>
      <c r="L141" s="23">
        <v>73.4</v>
      </c>
      <c r="M141" s="23">
        <v>57.5</v>
      </c>
      <c r="N141" s="23">
        <v>492.76</v>
      </c>
      <c r="O141" s="23">
        <v>186.436</v>
      </c>
      <c r="P141" s="23">
        <v>146.05</v>
      </c>
      <c r="Q141" s="24" t="s">
        <v>96</v>
      </c>
      <c r="R141" s="28">
        <v>14</v>
      </c>
      <c r="S141" s="26" t="s">
        <v>132</v>
      </c>
      <c r="T141" s="10" t="s">
        <v>96</v>
      </c>
      <c r="U141" s="29" cm="1">
        <f t="array" ref="U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41" s="13"/>
      <c r="W141" s="13"/>
      <c r="X141" s="13"/>
      <c r="Y141" s="13"/>
      <c r="Z141" s="13"/>
      <c r="AA141" s="13"/>
      <c r="AB141" s="13"/>
      <c r="AE141" s="13"/>
      <c r="AF141" s="13"/>
      <c r="AG141" s="13"/>
      <c r="AH141" s="13"/>
      <c r="AI141" s="13"/>
    </row>
    <row r="142" hidden="1" spans="1:35">
      <c r="A142" s="21" t="s">
        <v>2415</v>
      </c>
      <c r="B142" s="22" t="s">
        <v>2473</v>
      </c>
      <c r="C142" s="21" t="s">
        <v>2474</v>
      </c>
      <c r="D142" s="21"/>
      <c r="E142" s="21" t="s">
        <v>2481</v>
      </c>
      <c r="F142" s="22" t="s">
        <v>2482</v>
      </c>
      <c r="G142" s="21" t="s">
        <v>92</v>
      </c>
      <c r="H142" s="21" t="s">
        <v>138</v>
      </c>
      <c r="I142" s="22"/>
      <c r="J142" s="22"/>
      <c r="K142" s="23">
        <v>194.4</v>
      </c>
      <c r="L142" s="23">
        <v>73.8</v>
      </c>
      <c r="M142" s="23">
        <v>57.8</v>
      </c>
      <c r="N142" s="23">
        <v>493.776</v>
      </c>
      <c r="O142" s="23">
        <v>187.452</v>
      </c>
      <c r="P142" s="23">
        <v>146.812</v>
      </c>
      <c r="Q142" s="24" t="s">
        <v>96</v>
      </c>
      <c r="R142" s="28">
        <v>13.6</v>
      </c>
      <c r="S142" s="26" t="s">
        <v>132</v>
      </c>
      <c r="T142" s="10" t="s">
        <v>96</v>
      </c>
      <c r="U142" s="29" cm="1">
        <f t="array" ref="U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142" s="13"/>
      <c r="W142" s="13"/>
      <c r="X142" s="13"/>
      <c r="Y142" s="13"/>
      <c r="Z142" s="13"/>
      <c r="AA142" s="13"/>
      <c r="AB142" s="13"/>
      <c r="AE142" s="13"/>
      <c r="AF142" s="13"/>
      <c r="AG142" s="13"/>
      <c r="AH142" s="13"/>
      <c r="AI142" s="13"/>
    </row>
    <row r="143" hidden="1" spans="1:35">
      <c r="A143" s="21" t="s">
        <v>2415</v>
      </c>
      <c r="B143" s="22" t="s">
        <v>2473</v>
      </c>
      <c r="C143" s="21" t="s">
        <v>2483</v>
      </c>
      <c r="D143" s="21"/>
      <c r="E143" s="21" t="s">
        <v>2484</v>
      </c>
      <c r="F143" s="22" t="s">
        <v>2485</v>
      </c>
      <c r="G143" s="21" t="s">
        <v>92</v>
      </c>
      <c r="H143" s="21" t="s">
        <v>138</v>
      </c>
      <c r="I143" s="22"/>
      <c r="J143" s="22"/>
      <c r="K143" s="23">
        <v>195</v>
      </c>
      <c r="L143" s="23">
        <v>74.3</v>
      </c>
      <c r="M143" s="23">
        <v>57.4</v>
      </c>
      <c r="N143" s="23">
        <v>495.3</v>
      </c>
      <c r="O143" s="23">
        <v>188.722</v>
      </c>
      <c r="P143" s="23">
        <v>145.796</v>
      </c>
      <c r="Q143" s="24" t="s">
        <v>96</v>
      </c>
      <c r="R143" s="28">
        <v>13</v>
      </c>
      <c r="S143" s="26" t="s">
        <v>132</v>
      </c>
      <c r="T143" s="10" t="s">
        <v>96</v>
      </c>
      <c r="U143" s="29" cm="1">
        <f t="array" ref="U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143" s="13"/>
      <c r="W143" s="13"/>
      <c r="X143" s="13"/>
      <c r="Y143" s="13"/>
      <c r="Z143" s="13"/>
      <c r="AA143" s="13"/>
      <c r="AB143" s="13"/>
      <c r="AE143" s="13"/>
      <c r="AF143" s="13"/>
      <c r="AG143" s="13"/>
      <c r="AH143" s="13"/>
      <c r="AI143" s="13"/>
    </row>
    <row r="144" hidden="1" spans="1:35">
      <c r="A144" s="21" t="s">
        <v>2415</v>
      </c>
      <c r="B144" s="22" t="s">
        <v>2486</v>
      </c>
      <c r="C144" s="21" t="s">
        <v>2487</v>
      </c>
      <c r="D144" s="21"/>
      <c r="E144" s="21" t="s">
        <v>2488</v>
      </c>
      <c r="F144" s="22" t="s">
        <v>2478</v>
      </c>
      <c r="G144" s="21" t="s">
        <v>92</v>
      </c>
      <c r="H144" s="21" t="s">
        <v>138</v>
      </c>
      <c r="I144" s="22"/>
      <c r="J144" s="22"/>
      <c r="K144" s="23">
        <v>192</v>
      </c>
      <c r="L144" s="23">
        <v>78.4</v>
      </c>
      <c r="M144" s="23">
        <v>57.1</v>
      </c>
      <c r="N144" s="23">
        <v>487.68</v>
      </c>
      <c r="O144" s="23">
        <v>199.136</v>
      </c>
      <c r="P144" s="23">
        <v>145.034</v>
      </c>
      <c r="Q144" s="24" t="s">
        <v>96</v>
      </c>
      <c r="R144" s="28">
        <v>16</v>
      </c>
      <c r="S144" s="26" t="s">
        <v>132</v>
      </c>
      <c r="T144" s="10" t="s">
        <v>96</v>
      </c>
      <c r="U144" s="29" cm="1">
        <f t="array" ref="U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44" s="13"/>
      <c r="W144" s="13"/>
      <c r="X144" s="13"/>
      <c r="Y144" s="13"/>
      <c r="Z144" s="13"/>
      <c r="AA144" s="13"/>
      <c r="AB144" s="13"/>
      <c r="AE144" s="13"/>
      <c r="AF144" s="13"/>
      <c r="AG144" s="13"/>
      <c r="AH144" s="13"/>
      <c r="AI144" s="13"/>
    </row>
    <row r="145" hidden="1" spans="1:35">
      <c r="A145" s="21" t="s">
        <v>2415</v>
      </c>
      <c r="B145" s="22" t="s">
        <v>2489</v>
      </c>
      <c r="C145" s="21" t="s">
        <v>2490</v>
      </c>
      <c r="D145" s="21"/>
      <c r="E145" s="21" t="s">
        <v>2341</v>
      </c>
      <c r="F145" s="22" t="s">
        <v>2482</v>
      </c>
      <c r="G145" s="21" t="s">
        <v>17</v>
      </c>
      <c r="H145" s="21" t="s">
        <v>187</v>
      </c>
      <c r="I145" s="22"/>
      <c r="J145" s="22"/>
      <c r="K145" s="23">
        <v>197.3</v>
      </c>
      <c r="L145" s="23">
        <v>75.2</v>
      </c>
      <c r="M145" s="23">
        <v>55.9</v>
      </c>
      <c r="N145" s="23">
        <v>501.142</v>
      </c>
      <c r="O145" s="23">
        <v>191.008</v>
      </c>
      <c r="P145" s="23">
        <v>141.986</v>
      </c>
      <c r="Q145" s="24" t="s">
        <v>39</v>
      </c>
      <c r="R145" s="28">
        <v>8.7</v>
      </c>
      <c r="S145" s="26" t="s">
        <v>132</v>
      </c>
      <c r="T145" s="10" t="s">
        <v>39</v>
      </c>
      <c r="U145" s="29" cm="1">
        <f t="array" ref="U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45" s="13"/>
      <c r="W145" s="13"/>
      <c r="X145" s="13"/>
      <c r="Y145" s="13"/>
      <c r="Z145" s="13"/>
      <c r="AA145" s="13"/>
      <c r="AB145" s="13"/>
      <c r="AE145" s="13"/>
      <c r="AF145" s="13"/>
      <c r="AG145" s="13"/>
      <c r="AH145" s="13"/>
      <c r="AI145" s="13"/>
    </row>
    <row r="146" hidden="1" spans="1:35">
      <c r="A146" s="21" t="s">
        <v>2415</v>
      </c>
      <c r="B146" s="22" t="s">
        <v>2489</v>
      </c>
      <c r="C146" s="21" t="s">
        <v>2491</v>
      </c>
      <c r="D146" s="21"/>
      <c r="E146" s="21" t="s">
        <v>2345</v>
      </c>
      <c r="F146" s="22" t="s">
        <v>2485</v>
      </c>
      <c r="G146" s="21" t="s">
        <v>17</v>
      </c>
      <c r="H146" s="21" t="s">
        <v>187</v>
      </c>
      <c r="I146" s="22"/>
      <c r="J146" s="22"/>
      <c r="K146" s="23">
        <v>197.2</v>
      </c>
      <c r="L146" s="23">
        <v>76.8</v>
      </c>
      <c r="M146" s="23">
        <v>56.1</v>
      </c>
      <c r="N146" s="23">
        <v>500.888</v>
      </c>
      <c r="O146" s="23">
        <v>195.072</v>
      </c>
      <c r="P146" s="23">
        <v>142.494</v>
      </c>
      <c r="Q146" s="24" t="s">
        <v>39</v>
      </c>
      <c r="R146" s="28">
        <v>8.8</v>
      </c>
      <c r="S146" s="26" t="s">
        <v>132</v>
      </c>
      <c r="T146" s="10" t="s">
        <v>39</v>
      </c>
      <c r="U146" s="29" cm="1">
        <f t="array" ref="U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146" s="13"/>
      <c r="W146" s="13"/>
      <c r="X146" s="13"/>
      <c r="Y146" s="13"/>
      <c r="Z146" s="13"/>
      <c r="AA146" s="13"/>
      <c r="AB146" s="13"/>
      <c r="AE146" s="13"/>
      <c r="AF146" s="13"/>
      <c r="AG146" s="13"/>
      <c r="AH146" s="13"/>
      <c r="AI146" s="13"/>
    </row>
    <row r="147" hidden="1" spans="1:35">
      <c r="A147" s="21" t="s">
        <v>2415</v>
      </c>
      <c r="B147" s="22" t="s">
        <v>2492</v>
      </c>
      <c r="C147" s="21" t="s">
        <v>2493</v>
      </c>
      <c r="D147" s="21"/>
      <c r="E147" s="21" t="s">
        <v>2341</v>
      </c>
      <c r="F147" s="22" t="s">
        <v>2494</v>
      </c>
      <c r="G147" s="21" t="s">
        <v>92</v>
      </c>
      <c r="H147" s="21" t="s">
        <v>138</v>
      </c>
      <c r="I147" s="22"/>
      <c r="J147" s="22"/>
      <c r="K147" s="23">
        <v>198.2</v>
      </c>
      <c r="L147" s="23">
        <v>74</v>
      </c>
      <c r="M147" s="23">
        <v>56.6</v>
      </c>
      <c r="N147" s="23">
        <v>503.428</v>
      </c>
      <c r="O147" s="23">
        <v>187.96</v>
      </c>
      <c r="P147" s="23">
        <v>143.764</v>
      </c>
      <c r="Q147" s="24" t="s">
        <v>96</v>
      </c>
      <c r="R147" s="28">
        <v>9.8</v>
      </c>
      <c r="S147" s="26" t="s">
        <v>132</v>
      </c>
      <c r="T147" s="10" t="s">
        <v>96</v>
      </c>
      <c r="U147" s="29" cm="1">
        <f t="array" ref="U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47" s="13"/>
      <c r="W147" s="13"/>
      <c r="X147" s="13"/>
      <c r="Y147" s="13"/>
      <c r="Z147" s="13"/>
      <c r="AA147" s="13"/>
      <c r="AB147" s="13"/>
      <c r="AE147" s="13"/>
      <c r="AF147" s="13"/>
      <c r="AG147" s="13"/>
      <c r="AH147" s="13"/>
      <c r="AI147" s="13"/>
    </row>
    <row r="148" hidden="1" spans="1:35">
      <c r="A148" s="21" t="s">
        <v>2415</v>
      </c>
      <c r="B148" s="22" t="s">
        <v>2492</v>
      </c>
      <c r="C148" s="21" t="s">
        <v>2493</v>
      </c>
      <c r="D148" s="21" t="s">
        <v>242</v>
      </c>
      <c r="E148" s="21" t="s">
        <v>2341</v>
      </c>
      <c r="F148" s="22" t="s">
        <v>2384</v>
      </c>
      <c r="G148" s="21" t="s">
        <v>92</v>
      </c>
      <c r="H148" s="21" t="s">
        <v>138</v>
      </c>
      <c r="I148" s="22"/>
      <c r="J148" s="22"/>
      <c r="K148" s="23">
        <v>203.3</v>
      </c>
      <c r="L148" s="23">
        <v>74</v>
      </c>
      <c r="M148" s="23">
        <v>56.6</v>
      </c>
      <c r="N148" s="23">
        <v>516.382</v>
      </c>
      <c r="O148" s="23">
        <v>187.96</v>
      </c>
      <c r="P148" s="23">
        <v>143.764</v>
      </c>
      <c r="Q148" s="24" t="s">
        <v>96</v>
      </c>
      <c r="R148" s="28">
        <v>4.7</v>
      </c>
      <c r="S148" s="26" t="s">
        <v>132</v>
      </c>
      <c r="T148" s="10" t="s">
        <v>96</v>
      </c>
      <c r="U148" s="29" cm="1">
        <f t="array" ref="U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48" s="13"/>
      <c r="W148" s="13"/>
      <c r="X148" s="13"/>
      <c r="Y148" s="13"/>
      <c r="Z148" s="13"/>
      <c r="AA148" s="13"/>
      <c r="AB148" s="13"/>
      <c r="AE148" s="13"/>
      <c r="AF148" s="13"/>
      <c r="AG148" s="13"/>
      <c r="AH148" s="13"/>
      <c r="AI148" s="13"/>
    </row>
    <row r="149" hidden="1" spans="1:35">
      <c r="A149" s="21" t="s">
        <v>2415</v>
      </c>
      <c r="B149" s="22" t="s">
        <v>2492</v>
      </c>
      <c r="C149" s="21" t="s">
        <v>2495</v>
      </c>
      <c r="D149" s="21"/>
      <c r="E149" s="21" t="s">
        <v>2345</v>
      </c>
      <c r="F149" s="22" t="s">
        <v>2496</v>
      </c>
      <c r="G149" s="21" t="s">
        <v>92</v>
      </c>
      <c r="H149" s="21" t="s">
        <v>138</v>
      </c>
      <c r="I149" s="22"/>
      <c r="J149" s="22"/>
      <c r="K149" s="23">
        <v>199.3</v>
      </c>
      <c r="L149" s="23">
        <v>74.6</v>
      </c>
      <c r="M149" s="23">
        <v>56.9</v>
      </c>
      <c r="N149" s="23">
        <v>506.222</v>
      </c>
      <c r="O149" s="23">
        <v>189.484</v>
      </c>
      <c r="P149" s="23">
        <v>144.526</v>
      </c>
      <c r="Q149" s="24" t="s">
        <v>96</v>
      </c>
      <c r="R149" s="28">
        <v>8.7</v>
      </c>
      <c r="S149" s="26" t="s">
        <v>132</v>
      </c>
      <c r="T149" s="10" t="s">
        <v>96</v>
      </c>
      <c r="U149" s="29" cm="1">
        <f t="array" ref="U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49" s="13"/>
      <c r="W149" s="13"/>
      <c r="X149" s="13"/>
      <c r="Y149" s="13"/>
      <c r="Z149" s="13"/>
      <c r="AA149" s="13"/>
      <c r="AB149" s="13"/>
      <c r="AE149" s="13"/>
      <c r="AF149" s="13"/>
      <c r="AG149" s="13"/>
      <c r="AH149" s="13"/>
      <c r="AI149" s="13"/>
    </row>
    <row r="150" hidden="1" spans="1:35">
      <c r="A150" s="21" t="s">
        <v>2415</v>
      </c>
      <c r="B150" s="22" t="s">
        <v>2492</v>
      </c>
      <c r="C150" s="21" t="s">
        <v>2495</v>
      </c>
      <c r="D150" s="21" t="s">
        <v>242</v>
      </c>
      <c r="E150" s="21" t="s">
        <v>2345</v>
      </c>
      <c r="F150" s="22" t="s">
        <v>2496</v>
      </c>
      <c r="G150" s="21" t="s">
        <v>92</v>
      </c>
      <c r="H150" s="21" t="s">
        <v>138</v>
      </c>
      <c r="I150" s="22"/>
      <c r="J150" s="22"/>
      <c r="K150" s="23">
        <v>204.4</v>
      </c>
      <c r="L150" s="23">
        <v>74.6</v>
      </c>
      <c r="M150" s="23">
        <v>57.3</v>
      </c>
      <c r="N150" s="23">
        <v>519.176</v>
      </c>
      <c r="O150" s="23">
        <v>189.484</v>
      </c>
      <c r="P150" s="23">
        <v>145.542</v>
      </c>
      <c r="Q150" s="24" t="s">
        <v>96</v>
      </c>
      <c r="R150" s="28">
        <v>3.6</v>
      </c>
      <c r="S150" s="26" t="s">
        <v>132</v>
      </c>
      <c r="T150" s="10" t="s">
        <v>96</v>
      </c>
      <c r="U150" s="29" cm="1">
        <f t="array" ref="U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50" s="13"/>
      <c r="W150" s="13"/>
      <c r="X150" s="13"/>
      <c r="Y150" s="13"/>
      <c r="Z150" s="13"/>
      <c r="AA150" s="13"/>
      <c r="AB150" s="13"/>
      <c r="AE150" s="13"/>
      <c r="AF150" s="13"/>
      <c r="AG150" s="13"/>
      <c r="AH150" s="13"/>
      <c r="AI150" s="13"/>
    </row>
    <row r="151" hidden="1" spans="1:35">
      <c r="A151" s="21" t="s">
        <v>2415</v>
      </c>
      <c r="B151" s="22" t="s">
        <v>2492</v>
      </c>
      <c r="C151" s="21" t="s">
        <v>2495</v>
      </c>
      <c r="D151" s="21"/>
      <c r="E151" s="21" t="s">
        <v>2354</v>
      </c>
      <c r="F151" s="22" t="s">
        <v>2497</v>
      </c>
      <c r="G151" s="21" t="s">
        <v>92</v>
      </c>
      <c r="H151" s="21" t="s">
        <v>138</v>
      </c>
      <c r="I151" s="22"/>
      <c r="J151" s="22"/>
      <c r="K151" s="23">
        <v>202.6</v>
      </c>
      <c r="L151" s="23">
        <v>76.7</v>
      </c>
      <c r="M151" s="23">
        <v>57.5</v>
      </c>
      <c r="N151" s="23">
        <v>514.604</v>
      </c>
      <c r="O151" s="23">
        <v>194.818</v>
      </c>
      <c r="P151" s="23">
        <v>146.05</v>
      </c>
      <c r="Q151" s="24" t="s">
        <v>96</v>
      </c>
      <c r="R151" s="28">
        <v>5.4</v>
      </c>
      <c r="S151" s="26" t="s">
        <v>132</v>
      </c>
      <c r="T151" s="10" t="s">
        <v>96</v>
      </c>
      <c r="U151" s="29" cm="1">
        <f t="array" ref="U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51" s="13"/>
      <c r="W151" s="13"/>
      <c r="X151" s="13"/>
      <c r="Y151" s="13"/>
      <c r="Z151" s="13"/>
      <c r="AA151" s="13"/>
      <c r="AB151" s="13"/>
      <c r="AE151" s="13"/>
      <c r="AF151" s="13"/>
      <c r="AG151" s="13"/>
      <c r="AH151" s="13"/>
      <c r="AI151" s="13"/>
    </row>
    <row r="152" hidden="1" spans="1:35">
      <c r="A152" s="21" t="s">
        <v>2415</v>
      </c>
      <c r="B152" s="22" t="s">
        <v>2492</v>
      </c>
      <c r="C152" s="21" t="s">
        <v>2495</v>
      </c>
      <c r="D152" s="21" t="s">
        <v>242</v>
      </c>
      <c r="E152" s="21" t="s">
        <v>2354</v>
      </c>
      <c r="F152" s="22" t="s">
        <v>2497</v>
      </c>
      <c r="G152" s="21" t="s">
        <v>92</v>
      </c>
      <c r="H152" s="21" t="s">
        <v>138</v>
      </c>
      <c r="I152" s="22"/>
      <c r="J152" s="22"/>
      <c r="K152" s="23">
        <v>207.4</v>
      </c>
      <c r="L152" s="23">
        <v>76.7</v>
      </c>
      <c r="M152" s="23">
        <v>57.9</v>
      </c>
      <c r="N152" s="23">
        <v>526.796</v>
      </c>
      <c r="O152" s="23">
        <v>194.818</v>
      </c>
      <c r="P152" s="23">
        <v>147.066</v>
      </c>
      <c r="Q152" s="24" t="s">
        <v>96</v>
      </c>
      <c r="R152" s="28">
        <v>0.6</v>
      </c>
      <c r="S152" s="26" t="s">
        <v>132</v>
      </c>
      <c r="T152" s="10" t="s">
        <v>96</v>
      </c>
      <c r="U152" s="29" cm="1">
        <f t="array" ref="U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52" s="13"/>
      <c r="W152" s="13"/>
      <c r="X152" s="13"/>
      <c r="Y152" s="13"/>
      <c r="Z152" s="13"/>
      <c r="AA152" s="13"/>
      <c r="AB152" s="13"/>
      <c r="AE152" s="13"/>
      <c r="AF152" s="13"/>
      <c r="AG152" s="13"/>
      <c r="AH152" s="13"/>
      <c r="AI152" s="13"/>
    </row>
    <row r="153" hidden="1" spans="1:35">
      <c r="A153" s="21" t="s">
        <v>2415</v>
      </c>
      <c r="B153" s="22" t="s">
        <v>2492</v>
      </c>
      <c r="C153" s="21" t="s">
        <v>2495</v>
      </c>
      <c r="D153" s="21"/>
      <c r="E153" s="21" t="s">
        <v>2371</v>
      </c>
      <c r="F153" s="22" t="s">
        <v>2498</v>
      </c>
      <c r="G153" s="21" t="s">
        <v>92</v>
      </c>
      <c r="H153" s="21" t="s">
        <v>138</v>
      </c>
      <c r="I153" s="22"/>
      <c r="J153" s="22"/>
      <c r="K153" s="23">
        <v>203.6</v>
      </c>
      <c r="L153" s="23">
        <v>76.6</v>
      </c>
      <c r="M153" s="23">
        <v>58.5</v>
      </c>
      <c r="N153" s="23">
        <v>517.144</v>
      </c>
      <c r="O153" s="23">
        <v>194.564</v>
      </c>
      <c r="P153" s="23">
        <v>148.59</v>
      </c>
      <c r="Q153" s="24" t="s">
        <v>96</v>
      </c>
      <c r="R153" s="28">
        <v>4.4</v>
      </c>
      <c r="S153" s="26" t="s">
        <v>132</v>
      </c>
      <c r="T153" s="10" t="s">
        <v>96</v>
      </c>
      <c r="U153" s="29" cm="1">
        <f t="array" ref="U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53" s="13"/>
      <c r="W153" s="13"/>
      <c r="X153" s="13"/>
      <c r="Y153" s="13"/>
      <c r="Z153" s="13"/>
      <c r="AA153" s="13"/>
      <c r="AB153" s="13"/>
      <c r="AE153" s="13"/>
      <c r="AF153" s="13"/>
      <c r="AG153" s="13"/>
      <c r="AH153" s="13"/>
      <c r="AI153" s="13"/>
    </row>
    <row r="154" hidden="1" spans="1:35">
      <c r="A154" s="21" t="s">
        <v>2415</v>
      </c>
      <c r="B154" s="22" t="s">
        <v>2492</v>
      </c>
      <c r="C154" s="21" t="s">
        <v>2495</v>
      </c>
      <c r="D154" s="21" t="s">
        <v>242</v>
      </c>
      <c r="E154" s="21" t="s">
        <v>2371</v>
      </c>
      <c r="F154" s="22" t="s">
        <v>2498</v>
      </c>
      <c r="G154" s="21" t="s">
        <v>92</v>
      </c>
      <c r="H154" s="21" t="s">
        <v>138</v>
      </c>
      <c r="I154" s="22"/>
      <c r="J154" s="22"/>
      <c r="K154" s="23">
        <v>209.5</v>
      </c>
      <c r="L154" s="23">
        <v>76.6</v>
      </c>
      <c r="M154" s="23">
        <v>58.5</v>
      </c>
      <c r="N154" s="23">
        <v>532.13</v>
      </c>
      <c r="O154" s="23">
        <v>194.564</v>
      </c>
      <c r="P154" s="23">
        <v>148.59</v>
      </c>
      <c r="Q154" s="24" t="s">
        <v>98</v>
      </c>
      <c r="R154" s="28">
        <v>8.5</v>
      </c>
      <c r="S154" s="26" t="s">
        <v>132</v>
      </c>
      <c r="T154" s="10" t="s">
        <v>98</v>
      </c>
      <c r="U154" s="29" cm="1">
        <f t="array" ref="U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54" s="13"/>
      <c r="W154" s="13"/>
      <c r="X154" s="13"/>
      <c r="Y154" s="13"/>
      <c r="Z154" s="13"/>
      <c r="AA154" s="13"/>
      <c r="AB154" s="13"/>
      <c r="AE154" s="13"/>
      <c r="AF154" s="13"/>
      <c r="AG154" s="13"/>
      <c r="AH154" s="13"/>
      <c r="AI154" s="13"/>
    </row>
    <row r="155" hidden="1" spans="1:35">
      <c r="A155" s="21" t="s">
        <v>2415</v>
      </c>
      <c r="B155" s="22" t="s">
        <v>1547</v>
      </c>
      <c r="C155" s="21" t="s">
        <v>245</v>
      </c>
      <c r="D155" s="21"/>
      <c r="E155" s="21" t="s">
        <v>2341</v>
      </c>
      <c r="F155" s="22" t="s">
        <v>2499</v>
      </c>
      <c r="G155" s="21" t="s">
        <v>41</v>
      </c>
      <c r="H155" s="21" t="s">
        <v>174</v>
      </c>
      <c r="I155" s="22"/>
      <c r="J155" s="22"/>
      <c r="K155" s="23">
        <v>172</v>
      </c>
      <c r="L155" s="23">
        <v>67.7</v>
      </c>
      <c r="M155" s="23">
        <v>54.3</v>
      </c>
      <c r="N155" s="23">
        <v>436.88</v>
      </c>
      <c r="O155" s="23">
        <v>171.958</v>
      </c>
      <c r="P155" s="23">
        <v>137.922</v>
      </c>
      <c r="Q155" s="24" t="s">
        <v>45</v>
      </c>
      <c r="R155" s="28">
        <v>6</v>
      </c>
      <c r="S155" s="26" t="s">
        <v>132</v>
      </c>
      <c r="T155" s="10" t="s">
        <v>45</v>
      </c>
      <c r="U155" s="29" cm="1">
        <f t="array" ref="U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55" s="13"/>
      <c r="W155" s="13"/>
      <c r="X155" s="13"/>
      <c r="Y155" s="13"/>
      <c r="Z155" s="13"/>
      <c r="AA155" s="13"/>
      <c r="AB155" s="13"/>
      <c r="AE155" s="13"/>
      <c r="AF155" s="13"/>
      <c r="AG155" s="13"/>
      <c r="AH155" s="13"/>
      <c r="AI155" s="13"/>
    </row>
    <row r="156" hidden="1" spans="1:35">
      <c r="A156" s="21" t="s">
        <v>2415</v>
      </c>
      <c r="B156" s="22" t="s">
        <v>2500</v>
      </c>
      <c r="C156" s="21" t="s">
        <v>2501</v>
      </c>
      <c r="D156" s="21"/>
      <c r="E156" s="21" t="s">
        <v>2341</v>
      </c>
      <c r="F156" s="22" t="s">
        <v>2372</v>
      </c>
      <c r="G156" s="21" t="s">
        <v>41</v>
      </c>
      <c r="H156" s="21" t="s">
        <v>138</v>
      </c>
      <c r="I156" s="22"/>
      <c r="J156" s="22"/>
      <c r="K156" s="23">
        <v>196.5</v>
      </c>
      <c r="L156" s="23">
        <v>77.3</v>
      </c>
      <c r="M156" s="23">
        <v>55.6</v>
      </c>
      <c r="N156" s="23">
        <v>499.11</v>
      </c>
      <c r="O156" s="23">
        <v>196.342</v>
      </c>
      <c r="P156" s="23">
        <v>141.224</v>
      </c>
      <c r="Q156" s="24" t="s">
        <v>57</v>
      </c>
      <c r="R156" s="28">
        <v>6.5</v>
      </c>
      <c r="S156" s="26" t="s">
        <v>132</v>
      </c>
      <c r="T156" s="10" t="s">
        <v>57</v>
      </c>
      <c r="U156" s="29" cm="1">
        <f t="array" ref="U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56" s="13"/>
      <c r="W156" s="13"/>
      <c r="X156" s="13"/>
      <c r="Y156" s="13"/>
      <c r="Z156" s="13"/>
      <c r="AA156" s="13"/>
      <c r="AB156" s="13"/>
      <c r="AE156" s="13"/>
      <c r="AF156" s="13"/>
      <c r="AG156" s="13"/>
      <c r="AH156" s="13"/>
      <c r="AI156" s="13"/>
    </row>
    <row r="157" hidden="1" spans="1:35">
      <c r="A157" s="21" t="s">
        <v>2415</v>
      </c>
      <c r="B157" s="22" t="s">
        <v>2502</v>
      </c>
      <c r="C157" s="21" t="s">
        <v>2503</v>
      </c>
      <c r="D157" s="21"/>
      <c r="E157" s="21" t="s">
        <v>2341</v>
      </c>
      <c r="F157" s="22" t="s">
        <v>2342</v>
      </c>
      <c r="G157" s="21" t="s">
        <v>41</v>
      </c>
      <c r="H157" s="21" t="s">
        <v>138</v>
      </c>
      <c r="I157" s="22"/>
      <c r="J157" s="22"/>
      <c r="K157" s="23">
        <v>196.5</v>
      </c>
      <c r="L157" s="23">
        <v>77.3</v>
      </c>
      <c r="M157" s="23">
        <v>55.6</v>
      </c>
      <c r="N157" s="23">
        <v>499.11</v>
      </c>
      <c r="O157" s="23">
        <v>196.342</v>
      </c>
      <c r="P157" s="23">
        <v>141.224</v>
      </c>
      <c r="Q157" s="24" t="s">
        <v>57</v>
      </c>
      <c r="R157" s="28">
        <v>6.5</v>
      </c>
      <c r="S157" s="26" t="s">
        <v>132</v>
      </c>
      <c r="T157" s="10" t="s">
        <v>57</v>
      </c>
      <c r="U157" s="29" cm="1">
        <f t="array" ref="U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57" s="13"/>
      <c r="W157" s="13"/>
      <c r="X157" s="13"/>
      <c r="Y157" s="13"/>
      <c r="Z157" s="13"/>
      <c r="AA157" s="13"/>
      <c r="AB157" s="13"/>
      <c r="AE157" s="13"/>
      <c r="AF157" s="13"/>
      <c r="AG157" s="13"/>
      <c r="AH157" s="13"/>
      <c r="AI157" s="13"/>
    </row>
    <row r="158" hidden="1" spans="1:35">
      <c r="A158" s="21" t="s">
        <v>2415</v>
      </c>
      <c r="B158" s="22" t="s">
        <v>2504</v>
      </c>
      <c r="C158" s="21" t="s">
        <v>2505</v>
      </c>
      <c r="D158" s="21"/>
      <c r="E158" s="21" t="s">
        <v>2341</v>
      </c>
      <c r="F158" s="22" t="s">
        <v>2506</v>
      </c>
      <c r="G158" s="21" t="s">
        <v>101</v>
      </c>
      <c r="H158" s="21" t="s">
        <v>131</v>
      </c>
      <c r="I158" s="22"/>
      <c r="J158" s="22"/>
      <c r="K158" s="23">
        <v>193</v>
      </c>
      <c r="L158" s="23">
        <v>77.8</v>
      </c>
      <c r="M158" s="23">
        <v>65.5</v>
      </c>
      <c r="N158" s="23">
        <v>490.22</v>
      </c>
      <c r="O158" s="23">
        <v>197.612</v>
      </c>
      <c r="P158" s="23">
        <v>166.37</v>
      </c>
      <c r="Q158" s="24" t="s">
        <v>109</v>
      </c>
      <c r="R158" s="28">
        <v>8</v>
      </c>
      <c r="S158" s="26" t="s">
        <v>132</v>
      </c>
      <c r="T158" s="10" t="s">
        <v>109</v>
      </c>
      <c r="U158" s="29" cm="1">
        <f t="array" ref="U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8" s="13"/>
      <c r="W158" s="13"/>
      <c r="X158" s="13"/>
      <c r="Y158" s="13"/>
      <c r="Z158" s="13"/>
      <c r="AA158" s="13"/>
      <c r="AB158" s="13"/>
      <c r="AE158" s="13"/>
      <c r="AF158" s="13"/>
      <c r="AG158" s="13"/>
      <c r="AH158" s="13"/>
      <c r="AI158" s="13"/>
    </row>
    <row r="159" hidden="1" spans="1:35">
      <c r="A159" s="21" t="s">
        <v>2415</v>
      </c>
      <c r="B159" s="22" t="s">
        <v>2504</v>
      </c>
      <c r="C159" s="21" t="s">
        <v>2507</v>
      </c>
      <c r="D159" s="21"/>
      <c r="E159" s="21" t="s">
        <v>2341</v>
      </c>
      <c r="F159" s="22" t="s">
        <v>2508</v>
      </c>
      <c r="G159" s="21" t="s">
        <v>101</v>
      </c>
      <c r="H159" s="21" t="s">
        <v>187</v>
      </c>
      <c r="I159" s="22"/>
      <c r="J159" s="22"/>
      <c r="K159" s="23">
        <v>193</v>
      </c>
      <c r="L159" s="23">
        <v>77.8</v>
      </c>
      <c r="M159" s="23">
        <v>65</v>
      </c>
      <c r="N159" s="23">
        <v>490.22</v>
      </c>
      <c r="O159" s="23">
        <v>197.612</v>
      </c>
      <c r="P159" s="23">
        <v>165.1</v>
      </c>
      <c r="Q159" s="24" t="s">
        <v>109</v>
      </c>
      <c r="R159" s="28">
        <v>8</v>
      </c>
      <c r="S159" s="26" t="s">
        <v>132</v>
      </c>
      <c r="T159" s="10" t="s">
        <v>109</v>
      </c>
      <c r="U159" s="29" cm="1">
        <f t="array" ref="U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9" s="13"/>
      <c r="W159" s="13"/>
      <c r="X159" s="13"/>
      <c r="Y159" s="13"/>
      <c r="Z159" s="13"/>
      <c r="AA159" s="13"/>
      <c r="AB159" s="13"/>
      <c r="AE159" s="13"/>
      <c r="AF159" s="13"/>
      <c r="AG159" s="13"/>
      <c r="AH159" s="13"/>
      <c r="AI159" s="13"/>
    </row>
    <row r="160" hidden="1" spans="1:35">
      <c r="A160" s="21" t="s">
        <v>2415</v>
      </c>
      <c r="B160" s="22" t="s">
        <v>2509</v>
      </c>
      <c r="C160" s="21" t="s">
        <v>2510</v>
      </c>
      <c r="D160" s="21"/>
      <c r="E160" s="21" t="s">
        <v>2341</v>
      </c>
      <c r="F160" s="22" t="s">
        <v>2511</v>
      </c>
      <c r="G160" s="21" t="s">
        <v>101</v>
      </c>
      <c r="H160" s="21" t="s">
        <v>131</v>
      </c>
      <c r="I160" s="22"/>
      <c r="J160" s="22"/>
      <c r="K160" s="23">
        <v>172.8</v>
      </c>
      <c r="L160" s="23">
        <v>72.2</v>
      </c>
      <c r="M160" s="23">
        <v>62.6</v>
      </c>
      <c r="N160" s="23">
        <v>438.912</v>
      </c>
      <c r="O160" s="23">
        <v>183.388</v>
      </c>
      <c r="P160" s="23">
        <v>159.004</v>
      </c>
      <c r="Q160" s="24" t="s">
        <v>100</v>
      </c>
      <c r="R160" s="28">
        <v>8.2</v>
      </c>
      <c r="S160" s="26" t="s">
        <v>132</v>
      </c>
      <c r="T160" s="10" t="s">
        <v>100</v>
      </c>
      <c r="U160" s="29" cm="1">
        <f t="array" ref="U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160" s="13"/>
      <c r="W160" s="13"/>
      <c r="X160" s="13"/>
      <c r="Y160" s="13"/>
      <c r="Z160" s="13"/>
      <c r="AA160" s="13"/>
      <c r="AB160" s="13"/>
      <c r="AE160" s="13"/>
      <c r="AF160" s="13"/>
      <c r="AG160" s="13"/>
      <c r="AH160" s="13"/>
      <c r="AI160" s="13"/>
    </row>
    <row r="161" hidden="1" spans="1:35">
      <c r="A161" s="21" t="s">
        <v>2415</v>
      </c>
      <c r="B161" s="22" t="s">
        <v>2509</v>
      </c>
      <c r="C161" s="21" t="s">
        <v>258</v>
      </c>
      <c r="D161" s="21"/>
      <c r="E161" s="21" t="s">
        <v>2345</v>
      </c>
      <c r="F161" s="22" t="s">
        <v>2387</v>
      </c>
      <c r="G161" s="21" t="s">
        <v>101</v>
      </c>
      <c r="H161" s="21" t="s">
        <v>131</v>
      </c>
      <c r="I161" s="22"/>
      <c r="J161" s="22"/>
      <c r="K161" s="23">
        <v>176.6</v>
      </c>
      <c r="L161" s="23">
        <v>72.8</v>
      </c>
      <c r="M161" s="23">
        <v>64.1</v>
      </c>
      <c r="N161" s="23">
        <v>448.564</v>
      </c>
      <c r="O161" s="23">
        <v>184.912</v>
      </c>
      <c r="P161" s="23">
        <v>162.814</v>
      </c>
      <c r="Q161" s="24" t="s">
        <v>100</v>
      </c>
      <c r="R161" s="28">
        <v>4.4</v>
      </c>
      <c r="S161" s="26" t="s">
        <v>132</v>
      </c>
      <c r="T161" s="10" t="s">
        <v>100</v>
      </c>
      <c r="U161" s="29" cm="1">
        <f t="array" ref="U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61" s="13"/>
      <c r="W161" s="13"/>
      <c r="X161" s="13"/>
      <c r="Y161" s="13"/>
      <c r="Z161" s="13"/>
      <c r="AA161" s="13"/>
      <c r="AB161" s="13"/>
      <c r="AE161" s="13"/>
      <c r="AF161" s="13"/>
      <c r="AG161" s="13"/>
      <c r="AH161" s="13"/>
      <c r="AI161" s="13"/>
    </row>
    <row r="162" hidden="1" spans="1:35">
      <c r="A162" s="21" t="s">
        <v>2415</v>
      </c>
      <c r="B162" s="22" t="s">
        <v>2509</v>
      </c>
      <c r="C162" s="21" t="s">
        <v>258</v>
      </c>
      <c r="D162" s="21"/>
      <c r="E162" s="21" t="s">
        <v>2345</v>
      </c>
      <c r="F162" s="22" t="s">
        <v>2398</v>
      </c>
      <c r="G162" s="21" t="s">
        <v>101</v>
      </c>
      <c r="H162" s="21" t="s">
        <v>131</v>
      </c>
      <c r="I162" s="22"/>
      <c r="J162" s="22"/>
      <c r="K162" s="23">
        <v>176.6</v>
      </c>
      <c r="L162" s="23">
        <v>72.8</v>
      </c>
      <c r="M162" s="23">
        <v>62.9</v>
      </c>
      <c r="N162" s="23">
        <v>448.564</v>
      </c>
      <c r="O162" s="23">
        <v>184.912</v>
      </c>
      <c r="P162" s="23">
        <v>159.766</v>
      </c>
      <c r="Q162" s="24" t="s">
        <v>100</v>
      </c>
      <c r="R162" s="28">
        <v>4.4</v>
      </c>
      <c r="S162" s="26" t="s">
        <v>132</v>
      </c>
      <c r="T162" s="10" t="s">
        <v>100</v>
      </c>
      <c r="U162" s="29" cm="1">
        <f t="array" ref="U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62" s="13"/>
      <c r="W162" s="13"/>
      <c r="X162" s="13"/>
      <c r="Y162" s="13"/>
      <c r="Z162" s="13"/>
      <c r="AA162" s="13"/>
      <c r="AB162" s="13"/>
      <c r="AE162" s="13"/>
      <c r="AF162" s="13"/>
      <c r="AG162" s="13"/>
      <c r="AH162" s="13"/>
      <c r="AI162" s="13"/>
    </row>
    <row r="163" hidden="1" spans="1:35">
      <c r="A163" s="21" t="s">
        <v>2415</v>
      </c>
      <c r="B163" s="22" t="s">
        <v>2509</v>
      </c>
      <c r="C163" s="21" t="s">
        <v>258</v>
      </c>
      <c r="D163" s="21"/>
      <c r="E163" s="21" t="s">
        <v>2354</v>
      </c>
      <c r="F163" s="22">
        <v>2026</v>
      </c>
      <c r="G163" s="21" t="s">
        <v>101</v>
      </c>
      <c r="H163" s="21" t="s">
        <v>131</v>
      </c>
      <c r="I163" s="22"/>
      <c r="J163" s="22"/>
      <c r="K163" s="23">
        <v>178.4</v>
      </c>
      <c r="L163" s="23">
        <v>73.2</v>
      </c>
      <c r="M163" s="23">
        <v>64.1</v>
      </c>
      <c r="N163" s="23">
        <v>453.136</v>
      </c>
      <c r="O163" s="23">
        <v>185.928</v>
      </c>
      <c r="P163" s="23">
        <v>162.814</v>
      </c>
      <c r="Q163" s="24" t="s">
        <v>100</v>
      </c>
      <c r="R163" s="28">
        <v>2.6</v>
      </c>
      <c r="S163" s="26" t="s">
        <v>132</v>
      </c>
      <c r="T163" s="10" t="s">
        <v>100</v>
      </c>
      <c r="U163" s="29" cm="1">
        <f t="array" ref="U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63" s="13"/>
      <c r="W163" s="13"/>
      <c r="X163" s="13"/>
      <c r="Y163" s="13"/>
      <c r="Z163" s="13"/>
      <c r="AA163" s="13"/>
      <c r="AB163" s="13"/>
      <c r="AE163" s="13"/>
      <c r="AF163" s="13"/>
      <c r="AG163" s="13"/>
      <c r="AH163" s="13"/>
      <c r="AI163" s="13"/>
    </row>
    <row r="164" hidden="1" spans="1:35">
      <c r="A164" s="21" t="s">
        <v>2415</v>
      </c>
      <c r="B164" s="22" t="s">
        <v>2512</v>
      </c>
      <c r="C164" s="21" t="s">
        <v>2513</v>
      </c>
      <c r="D164" s="21"/>
      <c r="E164" s="21" t="s">
        <v>2341</v>
      </c>
      <c r="F164" s="22" t="s">
        <v>2381</v>
      </c>
      <c r="G164" s="21" t="s">
        <v>101</v>
      </c>
      <c r="H164" s="21" t="s">
        <v>131</v>
      </c>
      <c r="I164" s="22"/>
      <c r="J164" s="22"/>
      <c r="K164" s="23">
        <v>180.6</v>
      </c>
      <c r="L164" s="23">
        <v>73.4</v>
      </c>
      <c r="M164" s="23">
        <v>64.2</v>
      </c>
      <c r="N164" s="23">
        <v>458.724</v>
      </c>
      <c r="O164" s="23">
        <v>186.436</v>
      </c>
      <c r="P164" s="23">
        <v>163.068</v>
      </c>
      <c r="Q164" s="24" t="s">
        <v>100</v>
      </c>
      <c r="R164" s="28">
        <v>0.4</v>
      </c>
      <c r="S164" s="26" t="s">
        <v>132</v>
      </c>
      <c r="T164" s="10" t="s">
        <v>100</v>
      </c>
      <c r="U164" s="29" cm="1">
        <f t="array" ref="U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64" s="13"/>
      <c r="W164" s="13"/>
      <c r="X164" s="13"/>
      <c r="Y164" s="13"/>
      <c r="Z164" s="13"/>
      <c r="AA164" s="13"/>
      <c r="AB164" s="13"/>
      <c r="AE164" s="13"/>
      <c r="AF164" s="13"/>
      <c r="AG164" s="13"/>
      <c r="AH164" s="13"/>
      <c r="AI164" s="13"/>
    </row>
    <row r="165" hidden="1" spans="1:35">
      <c r="A165" s="21" t="s">
        <v>2415</v>
      </c>
      <c r="B165" s="22" t="s">
        <v>2512</v>
      </c>
      <c r="C165" s="21" t="s">
        <v>261</v>
      </c>
      <c r="D165" s="21"/>
      <c r="E165" s="21" t="s">
        <v>2341</v>
      </c>
      <c r="F165" s="22" t="s">
        <v>2381</v>
      </c>
      <c r="G165" s="21" t="s">
        <v>101</v>
      </c>
      <c r="H165" s="21" t="s">
        <v>187</v>
      </c>
      <c r="I165" s="22"/>
      <c r="J165" s="22"/>
      <c r="K165" s="23">
        <v>180.6</v>
      </c>
      <c r="L165" s="23">
        <v>73.4</v>
      </c>
      <c r="M165" s="23">
        <v>63.5</v>
      </c>
      <c r="N165" s="23">
        <v>458.724</v>
      </c>
      <c r="O165" s="23">
        <v>186.436</v>
      </c>
      <c r="P165" s="23">
        <v>161.29</v>
      </c>
      <c r="Q165" s="24" t="s">
        <v>100</v>
      </c>
      <c r="R165" s="28">
        <v>0.4</v>
      </c>
      <c r="S165" s="26" t="s">
        <v>132</v>
      </c>
      <c r="T165" s="10" t="s">
        <v>100</v>
      </c>
      <c r="U165" s="29" cm="1">
        <f t="array" ref="U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65" s="13"/>
      <c r="W165" s="13"/>
      <c r="X165" s="13"/>
      <c r="Y165" s="13"/>
      <c r="Z165" s="13"/>
      <c r="AA165" s="13"/>
      <c r="AB165" s="13"/>
      <c r="AE165" s="13"/>
      <c r="AF165" s="13"/>
      <c r="AG165" s="13"/>
      <c r="AH165" s="13"/>
      <c r="AI165" s="13"/>
    </row>
    <row r="166" hidden="1" spans="1:35">
      <c r="A166" s="21" t="s">
        <v>2415</v>
      </c>
      <c r="B166" s="22" t="s">
        <v>2514</v>
      </c>
      <c r="C166" s="21" t="s">
        <v>263</v>
      </c>
      <c r="D166" s="21"/>
      <c r="E166" s="21" t="s">
        <v>2341</v>
      </c>
      <c r="F166" s="22" t="s">
        <v>2420</v>
      </c>
      <c r="G166" s="21" t="s">
        <v>101</v>
      </c>
      <c r="H166" s="21" t="s">
        <v>131</v>
      </c>
      <c r="I166" s="22"/>
      <c r="J166" s="22"/>
      <c r="K166" s="23">
        <v>182.6</v>
      </c>
      <c r="L166" s="23">
        <v>74</v>
      </c>
      <c r="M166" s="23">
        <v>65.2</v>
      </c>
      <c r="N166" s="23">
        <v>463.804</v>
      </c>
      <c r="O166" s="23">
        <v>187.96</v>
      </c>
      <c r="P166" s="23">
        <v>165.608</v>
      </c>
      <c r="Q166" s="24" t="s">
        <v>105</v>
      </c>
      <c r="R166" s="28">
        <v>7.4</v>
      </c>
      <c r="S166" s="26" t="s">
        <v>132</v>
      </c>
      <c r="T166" s="10" t="s">
        <v>105</v>
      </c>
      <c r="U166" s="29" cm="1">
        <f t="array" ref="U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166" s="13"/>
      <c r="W166" s="13"/>
      <c r="X166" s="13"/>
      <c r="Y166" s="13"/>
      <c r="Z166" s="13"/>
      <c r="AA166" s="13"/>
      <c r="AB166" s="13"/>
      <c r="AE166" s="13"/>
      <c r="AF166" s="13"/>
      <c r="AG166" s="13"/>
      <c r="AH166" s="13"/>
      <c r="AI166" s="13"/>
    </row>
    <row r="167" hidden="1" spans="1:35">
      <c r="A167" s="21" t="s">
        <v>2415</v>
      </c>
      <c r="B167" s="22" t="s">
        <v>2515</v>
      </c>
      <c r="C167" s="21" t="s">
        <v>2516</v>
      </c>
      <c r="D167" s="21"/>
      <c r="E167" s="21" t="s">
        <v>2341</v>
      </c>
      <c r="F167" s="22" t="s">
        <v>2386</v>
      </c>
      <c r="G167" s="21" t="s">
        <v>101</v>
      </c>
      <c r="H167" s="21" t="s">
        <v>131</v>
      </c>
      <c r="I167" s="22"/>
      <c r="J167" s="22"/>
      <c r="K167" s="23">
        <v>183</v>
      </c>
      <c r="L167" s="23">
        <v>75.2</v>
      </c>
      <c r="M167" s="23">
        <v>65.3</v>
      </c>
      <c r="N167" s="23">
        <v>464.82</v>
      </c>
      <c r="O167" s="23">
        <v>191.008</v>
      </c>
      <c r="P167" s="23">
        <v>165.862</v>
      </c>
      <c r="Q167" s="24" t="s">
        <v>105</v>
      </c>
      <c r="R167" s="28">
        <v>7</v>
      </c>
      <c r="S167" s="26" t="s">
        <v>132</v>
      </c>
      <c r="T167" s="10" t="s">
        <v>105</v>
      </c>
      <c r="U167" s="29" cm="1">
        <f t="array" ref="U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67" s="13"/>
      <c r="W167" s="13"/>
      <c r="X167" s="13"/>
      <c r="Y167" s="13"/>
      <c r="Z167" s="13"/>
      <c r="AA167" s="13"/>
      <c r="AB167" s="13"/>
      <c r="AE167" s="13"/>
      <c r="AF167" s="13"/>
      <c r="AG167" s="13"/>
      <c r="AH167" s="13"/>
      <c r="AI167" s="13"/>
    </row>
    <row r="168" hidden="1" spans="1:35">
      <c r="A168" s="21" t="s">
        <v>2415</v>
      </c>
      <c r="B168" s="22" t="s">
        <v>2515</v>
      </c>
      <c r="C168" s="21" t="s">
        <v>2517</v>
      </c>
      <c r="D168" s="21"/>
      <c r="E168" s="21" t="s">
        <v>2345</v>
      </c>
      <c r="F168" s="22" t="s">
        <v>2397</v>
      </c>
      <c r="G168" s="21" t="s">
        <v>101</v>
      </c>
      <c r="H168" s="21" t="s">
        <v>131</v>
      </c>
      <c r="I168" s="22"/>
      <c r="J168" s="22"/>
      <c r="K168" s="23">
        <v>184.3</v>
      </c>
      <c r="L168" s="23">
        <v>74.5</v>
      </c>
      <c r="M168" s="23">
        <v>65.5</v>
      </c>
      <c r="N168" s="23">
        <v>468.122</v>
      </c>
      <c r="O168" s="23">
        <v>189.23</v>
      </c>
      <c r="P168" s="23">
        <v>166.37</v>
      </c>
      <c r="Q168" s="24" t="s">
        <v>105</v>
      </c>
      <c r="R168" s="28">
        <v>5.7</v>
      </c>
      <c r="S168" s="26" t="s">
        <v>132</v>
      </c>
      <c r="T168" s="10" t="s">
        <v>105</v>
      </c>
      <c r="U168" s="29" cm="1">
        <f t="array" ref="U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68" s="13"/>
      <c r="W168" s="13"/>
      <c r="X168" s="13"/>
      <c r="Y168" s="13"/>
      <c r="Z168" s="13"/>
      <c r="AA168" s="13"/>
      <c r="AB168" s="13"/>
      <c r="AE168" s="13"/>
      <c r="AF168" s="13"/>
      <c r="AG168" s="13"/>
      <c r="AH168" s="13"/>
      <c r="AI168" s="13"/>
    </row>
    <row r="169" hidden="1" spans="1:35">
      <c r="A169" s="21" t="s">
        <v>2415</v>
      </c>
      <c r="B169" s="22" t="s">
        <v>2515</v>
      </c>
      <c r="C169" s="21" t="s">
        <v>2518</v>
      </c>
      <c r="D169" s="21"/>
      <c r="E169" s="21" t="s">
        <v>2345</v>
      </c>
      <c r="F169" s="22" t="s">
        <v>2411</v>
      </c>
      <c r="G169" s="21" t="s">
        <v>101</v>
      </c>
      <c r="H169" s="21" t="s">
        <v>131</v>
      </c>
      <c r="I169" s="22"/>
      <c r="J169" s="22"/>
      <c r="K169" s="23">
        <v>184.3</v>
      </c>
      <c r="L169" s="23">
        <v>74.5</v>
      </c>
      <c r="M169" s="23">
        <v>65.5</v>
      </c>
      <c r="N169" s="23">
        <v>468.122</v>
      </c>
      <c r="O169" s="23">
        <v>189.23</v>
      </c>
      <c r="P169" s="23">
        <v>166.37</v>
      </c>
      <c r="Q169" s="24" t="s">
        <v>105</v>
      </c>
      <c r="R169" s="28">
        <v>5.7</v>
      </c>
      <c r="S169" s="26" t="s">
        <v>132</v>
      </c>
      <c r="T169" s="10" t="s">
        <v>105</v>
      </c>
      <c r="U169" s="29" cm="1">
        <f t="array" ref="U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69" s="13"/>
      <c r="W169" s="13"/>
      <c r="X169" s="13"/>
      <c r="Y169" s="13"/>
      <c r="Z169" s="13"/>
      <c r="AA169" s="13"/>
      <c r="AB169" s="13"/>
      <c r="AE169" s="13"/>
      <c r="AF169" s="13"/>
      <c r="AG169" s="13"/>
      <c r="AH169" s="13"/>
      <c r="AI169" s="13"/>
    </row>
    <row r="170" hidden="1" spans="1:35">
      <c r="A170" s="21" t="s">
        <v>2415</v>
      </c>
      <c r="B170" s="22" t="s">
        <v>2515</v>
      </c>
      <c r="C170" s="21" t="s">
        <v>2519</v>
      </c>
      <c r="D170" s="21"/>
      <c r="E170" s="21" t="s">
        <v>2345</v>
      </c>
      <c r="F170" s="22" t="s">
        <v>2411</v>
      </c>
      <c r="G170" s="21" t="s">
        <v>101</v>
      </c>
      <c r="H170" s="21" t="s">
        <v>187</v>
      </c>
      <c r="I170" s="22"/>
      <c r="J170" s="22"/>
      <c r="K170" s="23">
        <v>184.6</v>
      </c>
      <c r="L170" s="23">
        <v>74.5</v>
      </c>
      <c r="M170" s="23">
        <v>65.4</v>
      </c>
      <c r="N170" s="23">
        <v>468.884</v>
      </c>
      <c r="O170" s="23">
        <v>189.23</v>
      </c>
      <c r="P170" s="23">
        <v>166.116</v>
      </c>
      <c r="Q170" s="24" t="s">
        <v>105</v>
      </c>
      <c r="R170" s="28">
        <v>5.4</v>
      </c>
      <c r="S170" s="26" t="s">
        <v>132</v>
      </c>
      <c r="T170" s="10" t="s">
        <v>105</v>
      </c>
      <c r="U170" s="29" cm="1">
        <f t="array" ref="U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0" s="13"/>
      <c r="W170" s="13"/>
      <c r="X170" s="13"/>
      <c r="Y170" s="13"/>
      <c r="Z170" s="13"/>
      <c r="AA170" s="13"/>
      <c r="AB170" s="13"/>
      <c r="AE170" s="13"/>
      <c r="AF170" s="13"/>
      <c r="AG170" s="13"/>
      <c r="AH170" s="13"/>
      <c r="AI170" s="13"/>
    </row>
    <row r="171" hidden="1" spans="1:35">
      <c r="A171" s="21" t="s">
        <v>2415</v>
      </c>
      <c r="B171" s="22" t="s">
        <v>2515</v>
      </c>
      <c r="C171" s="21" t="s">
        <v>2518</v>
      </c>
      <c r="D171" s="21"/>
      <c r="E171" s="21" t="s">
        <v>2354</v>
      </c>
      <c r="F171" s="22" t="s">
        <v>2342</v>
      </c>
      <c r="G171" s="21" t="s">
        <v>101</v>
      </c>
      <c r="H171" s="21" t="s">
        <v>131</v>
      </c>
      <c r="I171" s="22"/>
      <c r="J171" s="22"/>
      <c r="K171" s="23">
        <v>185.7</v>
      </c>
      <c r="L171" s="23">
        <v>74.8</v>
      </c>
      <c r="M171" s="23">
        <v>65.8</v>
      </c>
      <c r="N171" s="23">
        <v>471.678</v>
      </c>
      <c r="O171" s="23">
        <v>189.992</v>
      </c>
      <c r="P171" s="23">
        <v>167.132</v>
      </c>
      <c r="Q171" s="24" t="s">
        <v>105</v>
      </c>
      <c r="R171" s="28">
        <v>4.3</v>
      </c>
      <c r="S171" s="26" t="s">
        <v>132</v>
      </c>
      <c r="T171" s="10" t="s">
        <v>105</v>
      </c>
      <c r="U171" s="29" cm="1">
        <f t="array" ref="U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71" s="13"/>
      <c r="W171" s="13"/>
      <c r="X171" s="13"/>
      <c r="Y171" s="13"/>
      <c r="Z171" s="13"/>
      <c r="AA171" s="13"/>
      <c r="AB171" s="13"/>
      <c r="AE171" s="13"/>
      <c r="AF171" s="13"/>
      <c r="AG171" s="13"/>
      <c r="AH171" s="13"/>
      <c r="AI171" s="13"/>
    </row>
    <row r="172" hidden="1" spans="1:35">
      <c r="A172" s="21" t="s">
        <v>2415</v>
      </c>
      <c r="B172" s="22" t="s">
        <v>2515</v>
      </c>
      <c r="C172" s="21" t="s">
        <v>2519</v>
      </c>
      <c r="D172" s="21"/>
      <c r="E172" s="21" t="s">
        <v>2354</v>
      </c>
      <c r="F172" s="22">
        <v>2026</v>
      </c>
      <c r="G172" s="21" t="s">
        <v>101</v>
      </c>
      <c r="H172" s="21" t="s">
        <v>187</v>
      </c>
      <c r="I172" s="22"/>
      <c r="J172" s="22"/>
      <c r="K172" s="23">
        <v>185.7</v>
      </c>
      <c r="L172" s="23">
        <v>74.8</v>
      </c>
      <c r="M172" s="23">
        <v>65.5</v>
      </c>
      <c r="N172" s="23">
        <v>471.678</v>
      </c>
      <c r="O172" s="23">
        <v>189.992</v>
      </c>
      <c r="P172" s="23">
        <v>166.37</v>
      </c>
      <c r="Q172" s="24" t="s">
        <v>105</v>
      </c>
      <c r="R172" s="28">
        <v>4.3</v>
      </c>
      <c r="S172" s="26" t="s">
        <v>132</v>
      </c>
      <c r="T172" s="10" t="s">
        <v>105</v>
      </c>
      <c r="U172" s="29" cm="1">
        <f t="array" ref="U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72" s="13"/>
      <c r="W172" s="13"/>
      <c r="X172" s="13"/>
      <c r="Y172" s="13"/>
      <c r="Z172" s="13"/>
      <c r="AA172" s="13"/>
      <c r="AB172" s="13"/>
      <c r="AE172" s="13"/>
      <c r="AF172" s="13"/>
      <c r="AG172" s="13"/>
      <c r="AH172" s="13"/>
      <c r="AI172" s="13"/>
    </row>
    <row r="173" hidden="1" spans="1:35">
      <c r="A173" s="21" t="s">
        <v>2415</v>
      </c>
      <c r="B173" s="22" t="s">
        <v>2520</v>
      </c>
      <c r="C173" s="21" t="s">
        <v>2521</v>
      </c>
      <c r="D173" s="21"/>
      <c r="E173" s="21" t="s">
        <v>2341</v>
      </c>
      <c r="F173" s="22">
        <v>2025</v>
      </c>
      <c r="G173" s="21" t="s">
        <v>101</v>
      </c>
      <c r="H173" s="21" t="s">
        <v>131</v>
      </c>
      <c r="I173" s="22"/>
      <c r="J173" s="22"/>
      <c r="K173" s="23">
        <v>187.8</v>
      </c>
      <c r="L173" s="23">
        <v>76.3</v>
      </c>
      <c r="M173" s="23">
        <v>66.6</v>
      </c>
      <c r="N173" s="23">
        <v>477.012</v>
      </c>
      <c r="O173" s="23">
        <v>193.802</v>
      </c>
      <c r="P173" s="23">
        <v>169.164</v>
      </c>
      <c r="Q173" s="24" t="s">
        <v>105</v>
      </c>
      <c r="R173" s="28">
        <v>2.2</v>
      </c>
      <c r="S173" s="26" t="s">
        <v>132</v>
      </c>
      <c r="T173" s="10" t="s">
        <v>105</v>
      </c>
      <c r="U173" s="29" cm="1">
        <f t="array" ref="U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73" s="13"/>
      <c r="W173" s="13"/>
      <c r="X173" s="13"/>
      <c r="Y173" s="13"/>
      <c r="Z173" s="13"/>
      <c r="AA173" s="13"/>
      <c r="AB173" s="13"/>
      <c r="AE173" s="13"/>
      <c r="AF173" s="13"/>
      <c r="AG173" s="13"/>
      <c r="AH173" s="13"/>
      <c r="AI173" s="13"/>
    </row>
    <row r="174" hidden="1" spans="1:35">
      <c r="A174" s="21" t="s">
        <v>2415</v>
      </c>
      <c r="B174" s="22" t="s">
        <v>2520</v>
      </c>
      <c r="C174" s="21" t="s">
        <v>2522</v>
      </c>
      <c r="D174" s="21"/>
      <c r="E174" s="21" t="s">
        <v>2341</v>
      </c>
      <c r="F174" s="22">
        <v>2025</v>
      </c>
      <c r="G174" s="21" t="s">
        <v>101</v>
      </c>
      <c r="H174" s="21" t="s">
        <v>187</v>
      </c>
      <c r="I174" s="22"/>
      <c r="J174" s="22"/>
      <c r="K174" s="23">
        <v>187.9</v>
      </c>
      <c r="L174" s="23">
        <v>77.4</v>
      </c>
      <c r="M174" s="23">
        <v>65.4</v>
      </c>
      <c r="N174" s="23">
        <v>477.266</v>
      </c>
      <c r="O174" s="23">
        <v>196.596</v>
      </c>
      <c r="P174" s="23">
        <v>166.116</v>
      </c>
      <c r="Q174" s="24" t="s">
        <v>105</v>
      </c>
      <c r="R174" s="28">
        <v>2.1</v>
      </c>
      <c r="S174" s="26" t="s">
        <v>132</v>
      </c>
      <c r="T174" s="10" t="s">
        <v>105</v>
      </c>
      <c r="U174" s="29" cm="1">
        <f t="array" ref="U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74" s="13"/>
      <c r="W174" s="13"/>
      <c r="X174" s="13"/>
      <c r="Y174" s="13"/>
      <c r="Z174" s="13"/>
      <c r="AA174" s="13"/>
      <c r="AB174" s="13"/>
      <c r="AE174" s="13"/>
      <c r="AF174" s="13"/>
      <c r="AG174" s="13"/>
      <c r="AH174" s="13"/>
      <c r="AI174" s="13"/>
    </row>
    <row r="175" hidden="1" spans="1:35">
      <c r="A175" s="21" t="s">
        <v>2415</v>
      </c>
      <c r="B175" s="22" t="s">
        <v>2523</v>
      </c>
      <c r="C175" s="21" t="s">
        <v>274</v>
      </c>
      <c r="D175" s="21"/>
      <c r="E175" s="21" t="s">
        <v>2341</v>
      </c>
      <c r="F175" s="22" t="s">
        <v>2524</v>
      </c>
      <c r="G175" s="21" t="s">
        <v>101</v>
      </c>
      <c r="H175" s="21" t="s">
        <v>131</v>
      </c>
      <c r="I175" s="22"/>
      <c r="J175" s="22"/>
      <c r="K175" s="23">
        <v>200.2</v>
      </c>
      <c r="L175" s="23">
        <v>78.1</v>
      </c>
      <c r="M175" s="23">
        <v>68.4</v>
      </c>
      <c r="N175" s="23">
        <v>508.508</v>
      </c>
      <c r="O175" s="23">
        <v>198.374</v>
      </c>
      <c r="P175" s="23">
        <v>173.736</v>
      </c>
      <c r="Q175" s="24" t="s">
        <v>109</v>
      </c>
      <c r="R175" s="28">
        <v>0.8</v>
      </c>
      <c r="S175" s="26" t="s">
        <v>132</v>
      </c>
      <c r="T175" s="10" t="s">
        <v>109</v>
      </c>
      <c r="U175" s="29" cm="1">
        <f t="array" ref="U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175" s="13"/>
      <c r="W175" s="13"/>
      <c r="X175" s="13"/>
      <c r="Y175" s="13"/>
      <c r="Z175" s="13"/>
      <c r="AA175" s="13"/>
      <c r="AB175" s="13"/>
      <c r="AE175" s="13"/>
      <c r="AF175" s="13"/>
      <c r="AG175" s="13"/>
      <c r="AH175" s="13"/>
      <c r="AI175" s="13"/>
    </row>
    <row r="176" hidden="1" spans="1:35">
      <c r="A176" s="21" t="s">
        <v>2415</v>
      </c>
      <c r="B176" s="22" t="s">
        <v>2523</v>
      </c>
      <c r="C176" s="21" t="s">
        <v>274</v>
      </c>
      <c r="D176" s="21"/>
      <c r="E176" s="21" t="s">
        <v>2345</v>
      </c>
      <c r="F176" s="22" t="s">
        <v>2410</v>
      </c>
      <c r="G176" s="21" t="s">
        <v>101</v>
      </c>
      <c r="H176" s="21" t="s">
        <v>131</v>
      </c>
      <c r="I176" s="22"/>
      <c r="J176" s="22"/>
      <c r="K176" s="23">
        <v>199.6</v>
      </c>
      <c r="L176" s="23">
        <v>77.5</v>
      </c>
      <c r="M176" s="23">
        <v>68.5</v>
      </c>
      <c r="N176" s="23">
        <v>506.984</v>
      </c>
      <c r="O176" s="23">
        <v>196.85</v>
      </c>
      <c r="P176" s="23">
        <v>173.99</v>
      </c>
      <c r="Q176" s="24" t="s">
        <v>109</v>
      </c>
      <c r="R176" s="28">
        <v>1.4</v>
      </c>
      <c r="S176" s="26" t="s">
        <v>132</v>
      </c>
      <c r="T176" s="10" t="s">
        <v>109</v>
      </c>
      <c r="U176" s="29" cm="1">
        <f t="array" ref="U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6" s="13"/>
      <c r="W176" s="13"/>
      <c r="X176" s="13"/>
      <c r="Y176" s="13"/>
      <c r="Z176" s="13"/>
      <c r="AA176" s="13"/>
      <c r="AB176" s="13"/>
      <c r="AE176" s="13"/>
      <c r="AF176" s="13"/>
      <c r="AG176" s="13"/>
      <c r="AH176" s="13"/>
      <c r="AI176" s="13"/>
    </row>
    <row r="177" hidden="1" spans="1:35">
      <c r="A177" s="21" t="s">
        <v>2415</v>
      </c>
      <c r="B177" s="22" t="s">
        <v>2525</v>
      </c>
      <c r="C177" s="21" t="s">
        <v>2526</v>
      </c>
      <c r="D177" s="21"/>
      <c r="E177" s="21" t="s">
        <v>2345</v>
      </c>
      <c r="F177" s="22" t="s">
        <v>2527</v>
      </c>
      <c r="G177" s="21" t="s">
        <v>101</v>
      </c>
      <c r="H177" s="21" t="s">
        <v>131</v>
      </c>
      <c r="I177" s="22"/>
      <c r="J177" s="22"/>
      <c r="K177" s="23">
        <v>199.6</v>
      </c>
      <c r="L177" s="23">
        <v>77.6</v>
      </c>
      <c r="M177" s="23">
        <v>68.5</v>
      </c>
      <c r="N177" s="23">
        <v>506.984</v>
      </c>
      <c r="O177" s="23">
        <v>197.104</v>
      </c>
      <c r="P177" s="23">
        <v>173.99</v>
      </c>
      <c r="Q177" s="24" t="s">
        <v>109</v>
      </c>
      <c r="R177" s="28">
        <v>1.4</v>
      </c>
      <c r="S177" s="26" t="s">
        <v>132</v>
      </c>
      <c r="T177" s="10" t="s">
        <v>109</v>
      </c>
      <c r="U177" s="29" cm="1">
        <f t="array" ref="U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7" s="13"/>
      <c r="W177" s="13"/>
      <c r="X177" s="13"/>
      <c r="Y177" s="13"/>
      <c r="Z177" s="13"/>
      <c r="AA177" s="13"/>
      <c r="AB177" s="13"/>
      <c r="AE177" s="13"/>
      <c r="AF177" s="13"/>
      <c r="AG177" s="13"/>
      <c r="AH177" s="13"/>
      <c r="AI177" s="13"/>
    </row>
    <row r="178" hidden="1" spans="1:35">
      <c r="A178" s="21" t="s">
        <v>2415</v>
      </c>
      <c r="B178" s="22" t="s">
        <v>2528</v>
      </c>
      <c r="C178" s="21" t="s">
        <v>278</v>
      </c>
      <c r="D178" s="21"/>
      <c r="E178" s="21" t="s">
        <v>2341</v>
      </c>
      <c r="F178" s="22">
        <v>2019</v>
      </c>
      <c r="G178" s="21" t="s">
        <v>101</v>
      </c>
      <c r="H178" s="21" t="s">
        <v>170</v>
      </c>
      <c r="I178" s="22"/>
      <c r="J178" s="22"/>
      <c r="K178" s="23">
        <v>196.3</v>
      </c>
      <c r="L178" s="23">
        <v>78.5</v>
      </c>
      <c r="M178" s="23">
        <v>67.1</v>
      </c>
      <c r="N178" s="23">
        <v>498.602</v>
      </c>
      <c r="O178" s="23">
        <v>199.39</v>
      </c>
      <c r="P178" s="23">
        <v>170.434</v>
      </c>
      <c r="Q178" s="24" t="s">
        <v>109</v>
      </c>
      <c r="R178" s="28">
        <v>4.7</v>
      </c>
      <c r="S178" s="26" t="s">
        <v>132</v>
      </c>
      <c r="T178" s="10" t="s">
        <v>109</v>
      </c>
      <c r="U178" s="29" cm="1">
        <f t="array" ref="U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8" s="13"/>
      <c r="W178" s="13"/>
      <c r="X178" s="13"/>
      <c r="Y178" s="13"/>
      <c r="Z178" s="13"/>
      <c r="AA178" s="13"/>
      <c r="AB178" s="13"/>
      <c r="AE178" s="13"/>
      <c r="AF178" s="13"/>
      <c r="AG178" s="13"/>
      <c r="AH178" s="13"/>
      <c r="AI178" s="13"/>
    </row>
    <row r="179" hidden="1" spans="1:35">
      <c r="A179" s="21" t="s">
        <v>2415</v>
      </c>
      <c r="B179" s="22" t="s">
        <v>2529</v>
      </c>
      <c r="C179" s="21" t="s">
        <v>2530</v>
      </c>
      <c r="D179" s="21"/>
      <c r="E179" s="21" t="s">
        <v>2341</v>
      </c>
      <c r="F179" s="22" t="s">
        <v>2405</v>
      </c>
      <c r="G179" s="21" t="s">
        <v>101</v>
      </c>
      <c r="H179" s="21" t="s">
        <v>131</v>
      </c>
      <c r="I179" s="22"/>
      <c r="J179" s="22"/>
      <c r="K179" s="23">
        <v>193.5</v>
      </c>
      <c r="L179" s="23">
        <v>77.8</v>
      </c>
      <c r="M179" s="23">
        <v>65.6</v>
      </c>
      <c r="N179" s="23">
        <v>491.49</v>
      </c>
      <c r="O179" s="23">
        <v>197.612</v>
      </c>
      <c r="P179" s="23">
        <v>166.624</v>
      </c>
      <c r="Q179" s="24" t="s">
        <v>109</v>
      </c>
      <c r="R179" s="28">
        <v>7.5</v>
      </c>
      <c r="S179" s="26" t="s">
        <v>132</v>
      </c>
      <c r="T179" s="10" t="s">
        <v>109</v>
      </c>
      <c r="U179" s="29" cm="1">
        <f t="array" ref="U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79" s="13"/>
      <c r="W179" s="13"/>
      <c r="X179" s="13"/>
      <c r="Y179" s="13"/>
      <c r="Z179" s="13"/>
      <c r="AA179" s="13"/>
      <c r="AB179" s="13"/>
      <c r="AE179" s="13"/>
      <c r="AF179" s="13"/>
      <c r="AG179" s="13"/>
      <c r="AH179" s="13"/>
      <c r="AI179" s="13"/>
    </row>
    <row r="180" hidden="1" spans="1:35">
      <c r="A180" s="21" t="s">
        <v>2415</v>
      </c>
      <c r="B180" s="22" t="s">
        <v>2529</v>
      </c>
      <c r="C180" s="21" t="s">
        <v>2531</v>
      </c>
      <c r="D180" s="21"/>
      <c r="E180" s="21" t="s">
        <v>2341</v>
      </c>
      <c r="F180" s="22" t="s">
        <v>2405</v>
      </c>
      <c r="G180" s="21" t="s">
        <v>101</v>
      </c>
      <c r="H180" s="21" t="s">
        <v>187</v>
      </c>
      <c r="I180" s="22"/>
      <c r="J180" s="22"/>
      <c r="K180" s="23">
        <v>193.5</v>
      </c>
      <c r="L180" s="23">
        <v>77.8</v>
      </c>
      <c r="M180" s="23">
        <v>65.1</v>
      </c>
      <c r="N180" s="23">
        <v>491.49</v>
      </c>
      <c r="O180" s="23">
        <v>197.612</v>
      </c>
      <c r="P180" s="23">
        <v>165.354</v>
      </c>
      <c r="Q180" s="24" t="s">
        <v>109</v>
      </c>
      <c r="R180" s="28">
        <v>7.5</v>
      </c>
      <c r="S180" s="26" t="s">
        <v>132</v>
      </c>
      <c r="T180" s="10" t="s">
        <v>109</v>
      </c>
      <c r="U180" s="29" cm="1">
        <f t="array" ref="U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80" s="13"/>
      <c r="W180" s="13"/>
      <c r="X180" s="13"/>
      <c r="Y180" s="13"/>
      <c r="Z180" s="13"/>
      <c r="AA180" s="13"/>
      <c r="AB180" s="13"/>
      <c r="AE180" s="13"/>
      <c r="AF180" s="13"/>
      <c r="AG180" s="13"/>
      <c r="AH180" s="13"/>
      <c r="AI180" s="13"/>
    </row>
    <row r="181" hidden="1" spans="1:35">
      <c r="A181" s="21" t="s">
        <v>2415</v>
      </c>
      <c r="B181" s="22" t="s">
        <v>2532</v>
      </c>
      <c r="C181" s="21" t="s">
        <v>2533</v>
      </c>
      <c r="D181" s="21"/>
      <c r="E181" s="21" t="s">
        <v>2341</v>
      </c>
      <c r="F181" s="22" t="s">
        <v>2462</v>
      </c>
      <c r="G181" s="21" t="s">
        <v>101</v>
      </c>
      <c r="H181" s="21" t="s">
        <v>170</v>
      </c>
      <c r="I181" s="22"/>
      <c r="J181" s="22"/>
      <c r="K181" s="23">
        <v>196.6</v>
      </c>
      <c r="L181" s="23">
        <v>78.5</v>
      </c>
      <c r="M181" s="23">
        <v>67.2</v>
      </c>
      <c r="N181" s="23">
        <v>499.364</v>
      </c>
      <c r="O181" s="23">
        <v>199.39</v>
      </c>
      <c r="P181" s="23">
        <v>170.688</v>
      </c>
      <c r="Q181" s="24" t="s">
        <v>109</v>
      </c>
      <c r="R181" s="28">
        <v>4.4</v>
      </c>
      <c r="S181" s="26" t="s">
        <v>132</v>
      </c>
      <c r="T181" s="10" t="s">
        <v>109</v>
      </c>
      <c r="U181" s="29" cm="1">
        <f t="array" ref="U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81" s="13"/>
      <c r="W181" s="13"/>
      <c r="X181" s="13"/>
      <c r="Y181" s="13"/>
      <c r="Z181" s="13"/>
      <c r="AA181" s="13"/>
      <c r="AB181" s="13"/>
      <c r="AE181" s="13"/>
      <c r="AF181" s="13"/>
      <c r="AG181" s="13"/>
      <c r="AH181" s="13"/>
      <c r="AI181" s="13"/>
    </row>
    <row r="182" hidden="1" spans="1:35">
      <c r="A182" s="21" t="s">
        <v>2415</v>
      </c>
      <c r="B182" s="22" t="s">
        <v>2532</v>
      </c>
      <c r="C182" s="21" t="s">
        <v>2534</v>
      </c>
      <c r="D182" s="21"/>
      <c r="E182" s="21" t="s">
        <v>2341</v>
      </c>
      <c r="F182" s="22" t="s">
        <v>2342</v>
      </c>
      <c r="G182" s="21" t="s">
        <v>101</v>
      </c>
      <c r="H182" s="21" t="s">
        <v>170</v>
      </c>
      <c r="I182" s="22"/>
      <c r="J182" s="22"/>
      <c r="K182" s="23">
        <v>197</v>
      </c>
      <c r="L182" s="23">
        <v>79</v>
      </c>
      <c r="M182" s="23">
        <v>67</v>
      </c>
      <c r="N182" s="23">
        <v>500.38</v>
      </c>
      <c r="O182" s="23">
        <v>200.66</v>
      </c>
      <c r="P182" s="23">
        <v>170.18</v>
      </c>
      <c r="Q182" s="24" t="s">
        <v>109</v>
      </c>
      <c r="R182" s="28">
        <v>4</v>
      </c>
      <c r="S182" s="26" t="s">
        <v>132</v>
      </c>
      <c r="T182" s="10" t="s">
        <v>109</v>
      </c>
      <c r="U182" s="29" cm="1">
        <f t="array" ref="U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82" s="13"/>
      <c r="W182" s="13"/>
      <c r="X182" s="13"/>
      <c r="Y182" s="13"/>
      <c r="Z182" s="13"/>
      <c r="AA182" s="13"/>
      <c r="AB182" s="13"/>
      <c r="AE182" s="13"/>
      <c r="AF182" s="13"/>
      <c r="AG182" s="13"/>
      <c r="AH182" s="13"/>
      <c r="AI182" s="13"/>
    </row>
    <row r="183" hidden="1" spans="1:35">
      <c r="A183" s="21" t="s">
        <v>2415</v>
      </c>
      <c r="B183" s="22" t="s">
        <v>2535</v>
      </c>
      <c r="C183" s="21" t="s">
        <v>287</v>
      </c>
      <c r="D183" s="21"/>
      <c r="E183" s="21" t="s">
        <v>2341</v>
      </c>
      <c r="F183" s="22" t="s">
        <v>2536</v>
      </c>
      <c r="G183" s="21" t="s">
        <v>41</v>
      </c>
      <c r="H183" s="21" t="s">
        <v>135</v>
      </c>
      <c r="I183" s="22"/>
      <c r="J183" s="22"/>
      <c r="K183" s="23">
        <v>174.6</v>
      </c>
      <c r="L183" s="23">
        <v>76</v>
      </c>
      <c r="M183" s="23">
        <v>49.3</v>
      </c>
      <c r="N183" s="23">
        <v>443.484</v>
      </c>
      <c r="O183" s="23">
        <v>193.04</v>
      </c>
      <c r="P183" s="23">
        <v>125.222</v>
      </c>
      <c r="Q183" s="24" t="s">
        <v>45</v>
      </c>
      <c r="R183" s="28">
        <v>3.4</v>
      </c>
      <c r="S183" s="26" t="s">
        <v>132</v>
      </c>
      <c r="T183" s="10" t="s">
        <v>45</v>
      </c>
      <c r="U183" s="29" cm="1">
        <f t="array" ref="U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83" s="13"/>
      <c r="W183" s="13"/>
      <c r="X183" s="13"/>
      <c r="Y183" s="13"/>
      <c r="Z183" s="13"/>
      <c r="AA183" s="13"/>
      <c r="AB183" s="13"/>
      <c r="AE183" s="13"/>
      <c r="AF183" s="13"/>
      <c r="AG183" s="13"/>
      <c r="AH183" s="13"/>
      <c r="AI183" s="13"/>
    </row>
    <row r="184" hidden="1" spans="1:35">
      <c r="A184" s="21" t="s">
        <v>2415</v>
      </c>
      <c r="B184" s="22" t="s">
        <v>2535</v>
      </c>
      <c r="C184" s="21" t="s">
        <v>287</v>
      </c>
      <c r="D184" s="21" t="s">
        <v>288</v>
      </c>
      <c r="E184" s="21" t="s">
        <v>2341</v>
      </c>
      <c r="F184" s="22" t="s">
        <v>2537</v>
      </c>
      <c r="G184" s="21" t="s">
        <v>41</v>
      </c>
      <c r="H184" s="21" t="s">
        <v>174</v>
      </c>
      <c r="I184" s="22"/>
      <c r="J184" s="22"/>
      <c r="K184" s="23">
        <v>174.6</v>
      </c>
      <c r="L184" s="23">
        <v>75</v>
      </c>
      <c r="M184" s="23">
        <v>49</v>
      </c>
      <c r="N184" s="23">
        <v>443.484</v>
      </c>
      <c r="O184" s="23">
        <v>190.5</v>
      </c>
      <c r="P184" s="23">
        <v>124.46</v>
      </c>
      <c r="Q184" s="24" t="s">
        <v>45</v>
      </c>
      <c r="R184" s="28">
        <v>3.4</v>
      </c>
      <c r="S184" s="26" t="s">
        <v>132</v>
      </c>
      <c r="T184" s="10" t="s">
        <v>45</v>
      </c>
      <c r="U184" s="29" cm="1">
        <f t="array" ref="U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84" s="13"/>
      <c r="W184" s="13"/>
      <c r="X184" s="13"/>
      <c r="Y184" s="13"/>
      <c r="Z184" s="13"/>
      <c r="AA184" s="13"/>
      <c r="AB184" s="13"/>
      <c r="AE184" s="13"/>
      <c r="AF184" s="13"/>
      <c r="AG184" s="13"/>
      <c r="AH184" s="13"/>
      <c r="AI184" s="13"/>
    </row>
    <row r="185" hidden="1" spans="1:35">
      <c r="A185" s="21" t="s">
        <v>2415</v>
      </c>
      <c r="B185" s="22" t="s">
        <v>2535</v>
      </c>
      <c r="C185" s="21" t="s">
        <v>287</v>
      </c>
      <c r="D185" s="21"/>
      <c r="E185" s="21" t="s">
        <v>2345</v>
      </c>
      <c r="F185" s="22" t="s">
        <v>2538</v>
      </c>
      <c r="G185" s="21" t="s">
        <v>41</v>
      </c>
      <c r="H185" s="21" t="s">
        <v>135</v>
      </c>
      <c r="I185" s="22"/>
      <c r="J185" s="22"/>
      <c r="K185" s="23">
        <v>174.4</v>
      </c>
      <c r="L185" s="23">
        <v>76.4</v>
      </c>
      <c r="M185" s="23">
        <v>48.9</v>
      </c>
      <c r="N185" s="23">
        <v>442.976</v>
      </c>
      <c r="O185" s="23">
        <v>194.056</v>
      </c>
      <c r="P185" s="23">
        <v>124.206</v>
      </c>
      <c r="Q185" s="24" t="s">
        <v>45</v>
      </c>
      <c r="R185" s="28">
        <v>3.6</v>
      </c>
      <c r="S185" s="26" t="s">
        <v>132</v>
      </c>
      <c r="T185" s="10" t="s">
        <v>45</v>
      </c>
      <c r="U185" s="29" cm="1">
        <f t="array" ref="U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5" s="13"/>
      <c r="W185" s="13"/>
      <c r="X185" s="13"/>
      <c r="Y185" s="13"/>
      <c r="Z185" s="13"/>
      <c r="AA185" s="13"/>
      <c r="AB185" s="13"/>
      <c r="AE185" s="13"/>
      <c r="AF185" s="13"/>
      <c r="AG185" s="13"/>
      <c r="AH185" s="13"/>
      <c r="AI185" s="13"/>
    </row>
    <row r="186" hidden="1" spans="1:35">
      <c r="A186" s="21" t="s">
        <v>2415</v>
      </c>
      <c r="B186" s="22" t="s">
        <v>2535</v>
      </c>
      <c r="C186" s="21" t="s">
        <v>287</v>
      </c>
      <c r="D186" s="21" t="s">
        <v>288</v>
      </c>
      <c r="E186" s="21" t="s">
        <v>2345</v>
      </c>
      <c r="F186" s="22" t="s">
        <v>2538</v>
      </c>
      <c r="G186" s="21" t="s">
        <v>41</v>
      </c>
      <c r="H186" s="21" t="s">
        <v>174</v>
      </c>
      <c r="I186" s="22"/>
      <c r="J186" s="22"/>
      <c r="K186" s="23">
        <v>174.4</v>
      </c>
      <c r="L186" s="23">
        <v>76.4</v>
      </c>
      <c r="M186" s="23">
        <v>48.9</v>
      </c>
      <c r="N186" s="23">
        <v>442.976</v>
      </c>
      <c r="O186" s="23">
        <v>194.056</v>
      </c>
      <c r="P186" s="23">
        <v>124.206</v>
      </c>
      <c r="Q186" s="24" t="s">
        <v>45</v>
      </c>
      <c r="R186" s="28">
        <v>3.6</v>
      </c>
      <c r="S186" s="26" t="s">
        <v>132</v>
      </c>
      <c r="T186" s="10" t="s">
        <v>45</v>
      </c>
      <c r="U186" s="29" cm="1">
        <f t="array" ref="U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6" s="13"/>
      <c r="W186" s="13"/>
      <c r="X186" s="13"/>
      <c r="Y186" s="13"/>
      <c r="Z186" s="13"/>
      <c r="AA186" s="13"/>
      <c r="AB186" s="13"/>
      <c r="AE186" s="13"/>
      <c r="AF186" s="13"/>
      <c r="AG186" s="13"/>
      <c r="AH186" s="13"/>
      <c r="AI186" s="13"/>
    </row>
    <row r="187" hidden="1" spans="1:35">
      <c r="A187" s="21" t="s">
        <v>2415</v>
      </c>
      <c r="B187" s="22" t="s">
        <v>2539</v>
      </c>
      <c r="C187" s="21" t="s">
        <v>291</v>
      </c>
      <c r="D187" s="21" t="s">
        <v>290</v>
      </c>
      <c r="E187" s="21" t="s">
        <v>2345</v>
      </c>
      <c r="F187" s="22" t="s">
        <v>2411</v>
      </c>
      <c r="G187" s="21" t="s">
        <v>17</v>
      </c>
      <c r="H187" s="21" t="s">
        <v>168</v>
      </c>
      <c r="I187" s="22"/>
      <c r="J187" s="22"/>
      <c r="K187" s="23">
        <v>196.7</v>
      </c>
      <c r="L187" s="23">
        <v>76.8</v>
      </c>
      <c r="M187" s="23">
        <v>58.6</v>
      </c>
      <c r="N187" s="23">
        <v>499.618</v>
      </c>
      <c r="O187" s="23">
        <v>195.072</v>
      </c>
      <c r="P187" s="23">
        <v>148.844</v>
      </c>
      <c r="Q187" s="24" t="s">
        <v>39</v>
      </c>
      <c r="R187" s="28">
        <v>9.3</v>
      </c>
      <c r="S187" s="26" t="s">
        <v>132</v>
      </c>
      <c r="T187" s="10" t="s">
        <v>39</v>
      </c>
      <c r="U187" s="29" cm="1">
        <f t="array" ref="U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87" s="13"/>
      <c r="W187" s="13"/>
      <c r="X187" s="13"/>
      <c r="Y187" s="13"/>
      <c r="Z187" s="13"/>
      <c r="AA187" s="13"/>
      <c r="AB187" s="13"/>
      <c r="AE187" s="13"/>
      <c r="AF187" s="13"/>
      <c r="AG187" s="13"/>
      <c r="AH187" s="13"/>
      <c r="AI187" s="13"/>
    </row>
    <row r="188" hidden="1" spans="1:35">
      <c r="A188" s="21" t="s">
        <v>2415</v>
      </c>
      <c r="B188" s="22" t="s">
        <v>2539</v>
      </c>
      <c r="C188" s="21" t="s">
        <v>291</v>
      </c>
      <c r="D188" s="21" t="s">
        <v>290</v>
      </c>
      <c r="E188" s="21" t="s">
        <v>2345</v>
      </c>
      <c r="F188" s="22" t="s">
        <v>2342</v>
      </c>
      <c r="G188" s="21" t="s">
        <v>17</v>
      </c>
      <c r="H188" s="21" t="s">
        <v>168</v>
      </c>
      <c r="I188" s="22"/>
      <c r="J188" s="22"/>
      <c r="K188" s="23">
        <v>196.7</v>
      </c>
      <c r="L188" s="23">
        <v>76.8</v>
      </c>
      <c r="M188" s="23">
        <v>58.6</v>
      </c>
      <c r="N188" s="23">
        <v>499.618</v>
      </c>
      <c r="O188" s="23">
        <v>195.072</v>
      </c>
      <c r="P188" s="23">
        <v>148.844</v>
      </c>
      <c r="Q188" s="24" t="s">
        <v>39</v>
      </c>
      <c r="R188" s="28">
        <v>9.3</v>
      </c>
      <c r="S188" s="26" t="s">
        <v>132</v>
      </c>
      <c r="T188" s="10" t="s">
        <v>39</v>
      </c>
      <c r="U188" s="29" cm="1">
        <f t="array" ref="U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88" s="13"/>
      <c r="W188" s="13"/>
      <c r="X188" s="13"/>
      <c r="Y188" s="13"/>
      <c r="Z188" s="13"/>
      <c r="AA188" s="13"/>
      <c r="AB188" s="13"/>
      <c r="AE188" s="13"/>
      <c r="AF188" s="13"/>
      <c r="AG188" s="13"/>
      <c r="AH188" s="13"/>
      <c r="AI188" s="13"/>
    </row>
    <row r="189" hidden="1" spans="1:35">
      <c r="A189" s="21" t="s">
        <v>2415</v>
      </c>
      <c r="B189" s="22" t="s">
        <v>2540</v>
      </c>
      <c r="C189" s="21" t="s">
        <v>293</v>
      </c>
      <c r="D189" s="21"/>
      <c r="E189" s="21" t="s">
        <v>2345</v>
      </c>
      <c r="F189" s="22">
        <v>2026</v>
      </c>
      <c r="G189" s="21" t="s">
        <v>17</v>
      </c>
      <c r="H189" s="21" t="s">
        <v>187</v>
      </c>
      <c r="I189" s="22"/>
      <c r="J189" s="22"/>
      <c r="K189" s="23">
        <v>197.2</v>
      </c>
      <c r="L189" s="23">
        <v>76.8</v>
      </c>
      <c r="M189" s="23">
        <v>56.1</v>
      </c>
      <c r="N189" s="23">
        <v>500.888</v>
      </c>
      <c r="O189" s="23">
        <v>195.072</v>
      </c>
      <c r="P189" s="23">
        <v>142.494</v>
      </c>
      <c r="Q189" s="24" t="s">
        <v>39</v>
      </c>
      <c r="R189" s="28">
        <v>8.8</v>
      </c>
      <c r="S189" s="26" t="s">
        <v>132</v>
      </c>
      <c r="T189" s="10" t="s">
        <v>39</v>
      </c>
      <c r="U189" s="29" cm="1">
        <f t="array" ref="U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189" s="13"/>
      <c r="W189" s="13"/>
      <c r="X189" s="13"/>
      <c r="Y189" s="13"/>
      <c r="Z189" s="13"/>
      <c r="AA189" s="13"/>
      <c r="AB189" s="13"/>
      <c r="AE189" s="13"/>
      <c r="AF189" s="13"/>
      <c r="AG189" s="13"/>
      <c r="AH189" s="13"/>
      <c r="AI189" s="13"/>
    </row>
    <row r="190" hidden="1" spans="1:35">
      <c r="A190" s="21" t="s">
        <v>2415</v>
      </c>
      <c r="B190" s="22" t="s">
        <v>2541</v>
      </c>
      <c r="C190" s="21" t="s">
        <v>2542</v>
      </c>
      <c r="D190" s="21"/>
      <c r="E190" s="21" t="s">
        <v>2341</v>
      </c>
      <c r="F190" s="22" t="s">
        <v>2543</v>
      </c>
      <c r="G190" s="21" t="s">
        <v>41</v>
      </c>
      <c r="H190" s="21" t="s">
        <v>135</v>
      </c>
      <c r="I190" s="22"/>
      <c r="J190" s="22"/>
      <c r="K190" s="23">
        <v>159.1</v>
      </c>
      <c r="L190" s="23">
        <v>69.4</v>
      </c>
      <c r="M190" s="23">
        <v>53</v>
      </c>
      <c r="N190" s="23">
        <v>404.114</v>
      </c>
      <c r="O190" s="23">
        <v>176.276</v>
      </c>
      <c r="P190" s="23">
        <v>134.62</v>
      </c>
      <c r="Q190" s="24" t="s">
        <v>40</v>
      </c>
      <c r="R190" s="28">
        <v>5.9</v>
      </c>
      <c r="S190" s="26" t="s">
        <v>132</v>
      </c>
      <c r="T190" s="10" t="s">
        <v>40</v>
      </c>
      <c r="U190" s="29" cm="1">
        <f t="array" ref="U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90" s="13"/>
      <c r="W190" s="13"/>
      <c r="X190" s="13"/>
      <c r="Y190" s="13"/>
      <c r="Z190" s="13"/>
      <c r="AA190" s="13"/>
      <c r="AB190" s="13"/>
      <c r="AE190" s="13"/>
      <c r="AF190" s="13"/>
      <c r="AG190" s="13"/>
      <c r="AH190" s="13"/>
      <c r="AI190" s="13"/>
    </row>
    <row r="191" hidden="1" spans="1:35">
      <c r="A191" s="21" t="s">
        <v>2415</v>
      </c>
      <c r="B191" s="22" t="s">
        <v>2541</v>
      </c>
      <c r="C191" s="21" t="s">
        <v>2542</v>
      </c>
      <c r="D191" s="21"/>
      <c r="E191" s="21" t="s">
        <v>2341</v>
      </c>
      <c r="F191" s="22" t="s">
        <v>2544</v>
      </c>
      <c r="G191" s="21" t="s">
        <v>41</v>
      </c>
      <c r="H191" s="21" t="s">
        <v>174</v>
      </c>
      <c r="I191" s="22"/>
      <c r="J191" s="22"/>
      <c r="K191" s="23">
        <v>159.1</v>
      </c>
      <c r="L191" s="23">
        <v>69.4</v>
      </c>
      <c r="M191" s="23">
        <v>53</v>
      </c>
      <c r="N191" s="23">
        <v>404.114</v>
      </c>
      <c r="O191" s="23">
        <v>176.276</v>
      </c>
      <c r="P191" s="23">
        <v>134.62</v>
      </c>
      <c r="Q191" s="24" t="s">
        <v>40</v>
      </c>
      <c r="R191" s="28">
        <v>5.9</v>
      </c>
      <c r="S191" s="26" t="s">
        <v>132</v>
      </c>
      <c r="T191" s="10" t="s">
        <v>40</v>
      </c>
      <c r="U191" s="29" cm="1">
        <f t="array" ref="U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91" s="13"/>
      <c r="W191" s="13"/>
      <c r="X191" s="13"/>
      <c r="Y191" s="13"/>
      <c r="Z191" s="13"/>
      <c r="AA191" s="13"/>
      <c r="AB191" s="13"/>
      <c r="AE191" s="13"/>
      <c r="AF191" s="13"/>
      <c r="AG191" s="13"/>
      <c r="AH191" s="13"/>
      <c r="AI191" s="13"/>
    </row>
    <row r="192" hidden="1" spans="1:35">
      <c r="A192" s="21" t="s">
        <v>2415</v>
      </c>
      <c r="B192" s="22" t="s">
        <v>2541</v>
      </c>
      <c r="C192" s="21" t="s">
        <v>2545</v>
      </c>
      <c r="D192" s="21"/>
      <c r="E192" s="21" t="s">
        <v>2345</v>
      </c>
      <c r="F192" s="22" t="s">
        <v>2536</v>
      </c>
      <c r="G192" s="21" t="s">
        <v>41</v>
      </c>
      <c r="H192" s="21" t="s">
        <v>135</v>
      </c>
      <c r="I192" s="22"/>
      <c r="J192" s="22"/>
      <c r="K192" s="23">
        <v>165.3</v>
      </c>
      <c r="L192" s="23">
        <v>72.5</v>
      </c>
      <c r="M192" s="23">
        <v>53.5</v>
      </c>
      <c r="N192" s="23">
        <v>419.862</v>
      </c>
      <c r="O192" s="23">
        <v>184.15</v>
      </c>
      <c r="P192" s="23">
        <v>135.89</v>
      </c>
      <c r="Q192" s="24" t="s">
        <v>45</v>
      </c>
      <c r="R192" s="28">
        <v>12.7</v>
      </c>
      <c r="S192" s="26" t="s">
        <v>132</v>
      </c>
      <c r="T192" s="10" t="s">
        <v>45</v>
      </c>
      <c r="U192" s="29" cm="1">
        <f t="array" ref="U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192" s="13"/>
      <c r="W192" s="13"/>
      <c r="X192" s="13"/>
      <c r="Y192" s="13"/>
      <c r="Z192" s="13"/>
      <c r="AA192" s="13"/>
      <c r="AB192" s="13"/>
      <c r="AE192" s="13"/>
      <c r="AF192" s="13"/>
      <c r="AG192" s="13"/>
      <c r="AH192" s="13"/>
      <c r="AI192" s="13"/>
    </row>
    <row r="193" hidden="1" spans="1:35">
      <c r="A193" s="21" t="s">
        <v>2415</v>
      </c>
      <c r="B193" s="22" t="s">
        <v>2541</v>
      </c>
      <c r="C193" s="21" t="s">
        <v>2545</v>
      </c>
      <c r="D193" s="21"/>
      <c r="E193" s="21" t="s">
        <v>2345</v>
      </c>
      <c r="F193" s="22" t="s">
        <v>2536</v>
      </c>
      <c r="G193" s="21" t="s">
        <v>41</v>
      </c>
      <c r="H193" s="21" t="s">
        <v>174</v>
      </c>
      <c r="I193" s="22"/>
      <c r="J193" s="22"/>
      <c r="K193" s="23">
        <v>165.3</v>
      </c>
      <c r="L193" s="23">
        <v>72.5</v>
      </c>
      <c r="M193" s="23">
        <v>53.5</v>
      </c>
      <c r="N193" s="23">
        <v>419.862</v>
      </c>
      <c r="O193" s="23">
        <v>184.15</v>
      </c>
      <c r="P193" s="23">
        <v>135.89</v>
      </c>
      <c r="Q193" s="24" t="s">
        <v>45</v>
      </c>
      <c r="R193" s="28">
        <v>12.7</v>
      </c>
      <c r="S193" s="26" t="s">
        <v>132</v>
      </c>
      <c r="T193" s="10" t="s">
        <v>45</v>
      </c>
      <c r="U193" s="29" cm="1">
        <f t="array" ref="U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193" s="13"/>
      <c r="W193" s="13"/>
      <c r="X193" s="13"/>
      <c r="Y193" s="13"/>
      <c r="Z193" s="13"/>
      <c r="AA193" s="13"/>
      <c r="AB193" s="13"/>
      <c r="AE193" s="13"/>
      <c r="AF193" s="13"/>
      <c r="AG193" s="13"/>
      <c r="AH193" s="13"/>
      <c r="AI193" s="13"/>
    </row>
    <row r="194" hidden="1" spans="1:35">
      <c r="A194" s="21" t="s">
        <v>2415</v>
      </c>
      <c r="B194" s="22" t="s">
        <v>2541</v>
      </c>
      <c r="C194" s="21" t="s">
        <v>2545</v>
      </c>
      <c r="D194" s="21"/>
      <c r="E194" s="21" t="s">
        <v>2354</v>
      </c>
      <c r="F194" s="22" t="s">
        <v>2546</v>
      </c>
      <c r="G194" s="21" t="s">
        <v>41</v>
      </c>
      <c r="H194" s="21" t="s">
        <v>135</v>
      </c>
      <c r="I194" s="22"/>
      <c r="J194" s="22"/>
      <c r="K194" s="23">
        <v>165.4</v>
      </c>
      <c r="L194" s="23">
        <v>72.1</v>
      </c>
      <c r="M194" s="23">
        <v>53.3</v>
      </c>
      <c r="N194" s="23">
        <v>420.116</v>
      </c>
      <c r="O194" s="23">
        <v>183.134</v>
      </c>
      <c r="P194" s="23">
        <v>135.382</v>
      </c>
      <c r="Q194" s="24" t="s">
        <v>45</v>
      </c>
      <c r="R194" s="28">
        <v>12.6</v>
      </c>
      <c r="S194" s="26" t="s">
        <v>132</v>
      </c>
      <c r="T194" s="10" t="s">
        <v>45</v>
      </c>
      <c r="U194" s="29" cm="1">
        <f t="array" ref="U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94" s="13"/>
      <c r="W194" s="13"/>
      <c r="X194" s="13"/>
      <c r="Y194" s="13"/>
      <c r="Z194" s="13"/>
      <c r="AA194" s="13"/>
      <c r="AB194" s="13"/>
      <c r="AE194" s="13"/>
      <c r="AF194" s="13"/>
      <c r="AG194" s="13"/>
      <c r="AH194" s="13"/>
      <c r="AI194" s="13"/>
    </row>
    <row r="195" hidden="1" spans="1:35">
      <c r="A195" s="21" t="s">
        <v>2415</v>
      </c>
      <c r="B195" s="22" t="s">
        <v>2541</v>
      </c>
      <c r="C195" s="21" t="s">
        <v>2545</v>
      </c>
      <c r="D195" s="21"/>
      <c r="E195" s="21" t="s">
        <v>2354</v>
      </c>
      <c r="F195" s="22" t="s">
        <v>2546</v>
      </c>
      <c r="G195" s="21" t="s">
        <v>41</v>
      </c>
      <c r="H195" s="21" t="s">
        <v>174</v>
      </c>
      <c r="I195" s="22"/>
      <c r="J195" s="22"/>
      <c r="K195" s="23">
        <v>165.4</v>
      </c>
      <c r="L195" s="23">
        <v>72.1</v>
      </c>
      <c r="M195" s="23">
        <v>53.3</v>
      </c>
      <c r="N195" s="23">
        <v>420.116</v>
      </c>
      <c r="O195" s="23">
        <v>183.134</v>
      </c>
      <c r="P195" s="23">
        <v>135.382</v>
      </c>
      <c r="Q195" s="24" t="s">
        <v>45</v>
      </c>
      <c r="R195" s="28">
        <v>12.6</v>
      </c>
      <c r="S195" s="26" t="s">
        <v>132</v>
      </c>
      <c r="T195" s="10" t="s">
        <v>45</v>
      </c>
      <c r="U195" s="29" cm="1">
        <f t="array" ref="U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95" s="13"/>
      <c r="W195" s="13"/>
      <c r="X195" s="13"/>
      <c r="Y195" s="13"/>
      <c r="Z195" s="13"/>
      <c r="AA195" s="13"/>
      <c r="AB195" s="13"/>
      <c r="AE195" s="13"/>
      <c r="AF195" s="13"/>
      <c r="AG195" s="13"/>
      <c r="AH195" s="13"/>
      <c r="AI195" s="13"/>
    </row>
    <row r="196" hidden="1" spans="1:35">
      <c r="A196" s="21" t="s">
        <v>2547</v>
      </c>
      <c r="B196" s="22" t="s">
        <v>2548</v>
      </c>
      <c r="C196" s="21" t="s">
        <v>2549</v>
      </c>
      <c r="D196" s="21" t="s">
        <v>132</v>
      </c>
      <c r="E196" s="21" t="s">
        <v>2341</v>
      </c>
      <c r="F196" s="22" t="s">
        <v>2550</v>
      </c>
      <c r="G196" s="21" t="s">
        <v>41</v>
      </c>
      <c r="H196" s="21" t="s">
        <v>301</v>
      </c>
      <c r="I196" s="22"/>
      <c r="J196" s="22" t="s">
        <v>132</v>
      </c>
      <c r="K196" s="23">
        <v>171.7</v>
      </c>
      <c r="L196" s="23">
        <v>68.8</v>
      </c>
      <c r="M196" s="23">
        <v>55.6</v>
      </c>
      <c r="N196" s="23">
        <v>436.118</v>
      </c>
      <c r="O196" s="23">
        <v>174.752</v>
      </c>
      <c r="P196" s="23">
        <v>141.224</v>
      </c>
      <c r="Q196" s="24" t="s">
        <v>45</v>
      </c>
      <c r="R196" s="28">
        <v>6.3</v>
      </c>
      <c r="S196" s="26" t="s">
        <v>132</v>
      </c>
      <c r="T196" s="10" t="s">
        <v>45</v>
      </c>
      <c r="U196" s="29" cm="1">
        <f t="array" ref="U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96" s="13"/>
      <c r="W196" s="13"/>
      <c r="X196" s="13"/>
      <c r="Y196" s="13"/>
      <c r="Z196" s="13"/>
      <c r="AA196" s="13"/>
      <c r="AB196" s="13"/>
      <c r="AE196" s="13"/>
      <c r="AF196" s="13"/>
      <c r="AG196" s="13"/>
      <c r="AH196" s="13"/>
      <c r="AI196" s="13"/>
    </row>
    <row r="197" hidden="1" spans="1:35">
      <c r="A197" s="21" t="s">
        <v>2547</v>
      </c>
      <c r="B197" s="22" t="s">
        <v>2548</v>
      </c>
      <c r="C197" s="21" t="s">
        <v>2551</v>
      </c>
      <c r="D197" s="21" t="s">
        <v>132</v>
      </c>
      <c r="E197" s="21" t="s">
        <v>2341</v>
      </c>
      <c r="F197" s="22" t="s">
        <v>2552</v>
      </c>
      <c r="G197" s="21" t="s">
        <v>41</v>
      </c>
      <c r="H197" s="21" t="s">
        <v>174</v>
      </c>
      <c r="I197" s="22"/>
      <c r="J197" s="22" t="s">
        <v>132</v>
      </c>
      <c r="K197" s="23">
        <v>172.2</v>
      </c>
      <c r="L197" s="23">
        <v>68.8</v>
      </c>
      <c r="M197" s="23">
        <v>55.6</v>
      </c>
      <c r="N197" s="23">
        <v>437.388</v>
      </c>
      <c r="O197" s="23">
        <v>174.752</v>
      </c>
      <c r="P197" s="23">
        <v>141.224</v>
      </c>
      <c r="Q197" s="24" t="s">
        <v>45</v>
      </c>
      <c r="R197" s="28">
        <v>5.8</v>
      </c>
      <c r="S197" s="26" t="s">
        <v>132</v>
      </c>
      <c r="T197" s="10" t="s">
        <v>45</v>
      </c>
      <c r="U197" s="29" cm="1">
        <f t="array" ref="U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97" s="13"/>
      <c r="W197" s="13"/>
      <c r="X197" s="13"/>
      <c r="Y197" s="13"/>
      <c r="Z197" s="13"/>
      <c r="AA197" s="13"/>
      <c r="AB197" s="13"/>
      <c r="AE197" s="13"/>
      <c r="AF197" s="13"/>
      <c r="AG197" s="13"/>
      <c r="AH197" s="13"/>
      <c r="AI197" s="13"/>
    </row>
    <row r="198" hidden="1" spans="1:35">
      <c r="A198" s="21" t="s">
        <v>2547</v>
      </c>
      <c r="B198" s="22" t="s">
        <v>2548</v>
      </c>
      <c r="C198" s="21" t="s">
        <v>2553</v>
      </c>
      <c r="D198" s="21" t="s">
        <v>132</v>
      </c>
      <c r="E198" s="21" t="s">
        <v>2341</v>
      </c>
      <c r="F198" s="22" t="s">
        <v>2554</v>
      </c>
      <c r="G198" s="21" t="s">
        <v>41</v>
      </c>
      <c r="H198" s="21" t="s">
        <v>301</v>
      </c>
      <c r="I198" s="22"/>
      <c r="J198" s="22" t="s">
        <v>132</v>
      </c>
      <c r="K198" s="23">
        <v>172.2</v>
      </c>
      <c r="L198" s="23">
        <v>68.8</v>
      </c>
      <c r="M198" s="23">
        <v>56</v>
      </c>
      <c r="N198" s="23">
        <v>437.388</v>
      </c>
      <c r="O198" s="23">
        <v>174.752</v>
      </c>
      <c r="P198" s="23">
        <v>142.24</v>
      </c>
      <c r="Q198" s="24" t="s">
        <v>45</v>
      </c>
      <c r="R198" s="28">
        <v>5.8</v>
      </c>
      <c r="S198" s="26" t="s">
        <v>132</v>
      </c>
      <c r="T198" s="10" t="s">
        <v>45</v>
      </c>
      <c r="U198" s="29" cm="1">
        <f t="array" ref="U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98" s="13"/>
      <c r="W198" s="13"/>
      <c r="X198" s="13"/>
      <c r="Y198" s="13"/>
      <c r="Z198" s="13"/>
      <c r="AA198" s="13"/>
      <c r="AB198" s="13"/>
      <c r="AE198" s="13"/>
      <c r="AF198" s="13"/>
      <c r="AG198" s="13"/>
      <c r="AH198" s="13"/>
      <c r="AI198" s="13"/>
    </row>
    <row r="199" hidden="1" spans="1:35">
      <c r="A199" s="21" t="s">
        <v>2547</v>
      </c>
      <c r="B199" s="22" t="s">
        <v>2555</v>
      </c>
      <c r="C199" s="21" t="s">
        <v>2556</v>
      </c>
      <c r="D199" s="21" t="s">
        <v>132</v>
      </c>
      <c r="E199" s="21" t="s">
        <v>2341</v>
      </c>
      <c r="F199" s="22" t="s">
        <v>2557</v>
      </c>
      <c r="G199" s="21" t="s">
        <v>41</v>
      </c>
      <c r="H199" s="21" t="s">
        <v>135</v>
      </c>
      <c r="I199" s="22"/>
      <c r="J199" s="22" t="s">
        <v>132</v>
      </c>
      <c r="K199" s="23">
        <v>174.5</v>
      </c>
      <c r="L199" s="23">
        <v>69.8</v>
      </c>
      <c r="M199" s="23">
        <v>55.8</v>
      </c>
      <c r="N199" s="23">
        <v>443.23</v>
      </c>
      <c r="O199" s="23">
        <v>177.292</v>
      </c>
      <c r="P199" s="23">
        <v>141.732</v>
      </c>
      <c r="Q199" s="24" t="s">
        <v>45</v>
      </c>
      <c r="R199" s="28">
        <v>3.5</v>
      </c>
      <c r="S199" s="26" t="s">
        <v>132</v>
      </c>
      <c r="T199" s="10" t="s">
        <v>45</v>
      </c>
      <c r="U199" s="29" cm="1">
        <f t="array" ref="U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99" s="13"/>
      <c r="W199" s="13"/>
      <c r="X199" s="13"/>
      <c r="Y199" s="13"/>
      <c r="Z199" s="13"/>
      <c r="AA199" s="13"/>
      <c r="AB199" s="13"/>
      <c r="AE199" s="13"/>
      <c r="AF199" s="13"/>
      <c r="AG199" s="13"/>
      <c r="AH199" s="13"/>
      <c r="AI199" s="13"/>
    </row>
    <row r="200" hidden="1" spans="1:35">
      <c r="A200" s="21" t="s">
        <v>2547</v>
      </c>
      <c r="B200" s="22" t="s">
        <v>2555</v>
      </c>
      <c r="C200" s="21" t="s">
        <v>2558</v>
      </c>
      <c r="D200" s="21" t="s">
        <v>132</v>
      </c>
      <c r="E200" s="21" t="s">
        <v>2341</v>
      </c>
      <c r="F200" s="22" t="s">
        <v>2559</v>
      </c>
      <c r="G200" s="21" t="s">
        <v>41</v>
      </c>
      <c r="H200" s="21" t="s">
        <v>135</v>
      </c>
      <c r="I200" s="22"/>
      <c r="J200" s="22" t="s">
        <v>132</v>
      </c>
      <c r="K200" s="23">
        <v>175.9</v>
      </c>
      <c r="L200" s="23">
        <v>69.8</v>
      </c>
      <c r="M200" s="23">
        <v>55.8</v>
      </c>
      <c r="N200" s="23">
        <v>446.786</v>
      </c>
      <c r="O200" s="23">
        <v>177.292</v>
      </c>
      <c r="P200" s="23">
        <v>141.732</v>
      </c>
      <c r="Q200" s="24" t="s">
        <v>45</v>
      </c>
      <c r="R200" s="28">
        <v>2.1</v>
      </c>
      <c r="S200" s="26" t="s">
        <v>132</v>
      </c>
      <c r="T200" s="10" t="s">
        <v>45</v>
      </c>
      <c r="U200" s="29" cm="1">
        <f t="array" ref="U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00" s="13"/>
      <c r="W200" s="13"/>
      <c r="X200" s="13"/>
      <c r="Y200" s="13"/>
      <c r="Z200" s="13"/>
      <c r="AA200" s="13"/>
      <c r="AB200" s="13"/>
      <c r="AE200" s="13"/>
      <c r="AF200" s="13"/>
      <c r="AG200" s="13"/>
      <c r="AH200" s="13"/>
      <c r="AI200" s="13"/>
    </row>
    <row r="201" hidden="1" spans="1:35">
      <c r="A201" s="21" t="s">
        <v>2547</v>
      </c>
      <c r="B201" s="22" t="s">
        <v>2555</v>
      </c>
      <c r="C201" s="21" t="s">
        <v>2558</v>
      </c>
      <c r="D201" s="21" t="s">
        <v>132</v>
      </c>
      <c r="E201" s="21" t="s">
        <v>2341</v>
      </c>
      <c r="F201" s="22" t="s">
        <v>2560</v>
      </c>
      <c r="G201" s="21" t="s">
        <v>41</v>
      </c>
      <c r="H201" s="21" t="s">
        <v>174</v>
      </c>
      <c r="I201" s="22"/>
      <c r="J201" s="22" t="s">
        <v>132</v>
      </c>
      <c r="K201" s="23">
        <v>175.9</v>
      </c>
      <c r="L201" s="23">
        <v>69.8</v>
      </c>
      <c r="M201" s="23">
        <v>55.6</v>
      </c>
      <c r="N201" s="23">
        <v>446.786</v>
      </c>
      <c r="O201" s="23">
        <v>177.292</v>
      </c>
      <c r="P201" s="23">
        <v>141.224</v>
      </c>
      <c r="Q201" s="24" t="s">
        <v>45</v>
      </c>
      <c r="R201" s="28">
        <v>2.1</v>
      </c>
      <c r="S201" s="26" t="s">
        <v>132</v>
      </c>
      <c r="T201" s="10" t="s">
        <v>45</v>
      </c>
      <c r="U201" s="29" cm="1">
        <f t="array" ref="U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01" s="13"/>
      <c r="W201" s="13"/>
      <c r="X201" s="13"/>
      <c r="Y201" s="13"/>
      <c r="Z201" s="13"/>
      <c r="AA201" s="13"/>
      <c r="AB201" s="13"/>
      <c r="AE201" s="13"/>
      <c r="AF201" s="13"/>
      <c r="AG201" s="13"/>
      <c r="AH201" s="13"/>
      <c r="AI201" s="13"/>
    </row>
    <row r="202" hidden="1" spans="1:35">
      <c r="A202" s="21" t="s">
        <v>2547</v>
      </c>
      <c r="B202" s="22" t="s">
        <v>2555</v>
      </c>
      <c r="C202" s="21" t="s">
        <v>2561</v>
      </c>
      <c r="D202" s="21" t="s">
        <v>311</v>
      </c>
      <c r="E202" s="21" t="s">
        <v>2341</v>
      </c>
      <c r="F202" s="22" t="s">
        <v>2462</v>
      </c>
      <c r="G202" s="21" t="s">
        <v>92</v>
      </c>
      <c r="H202" s="21" t="s">
        <v>138</v>
      </c>
      <c r="I202" s="22"/>
      <c r="J202" s="22" t="s">
        <v>132</v>
      </c>
      <c r="K202" s="23">
        <v>178.5</v>
      </c>
      <c r="L202" s="23">
        <v>70.9</v>
      </c>
      <c r="M202" s="23">
        <v>56</v>
      </c>
      <c r="N202" s="23">
        <v>453.39</v>
      </c>
      <c r="O202" s="23">
        <v>180.086</v>
      </c>
      <c r="P202" s="23">
        <v>142.24</v>
      </c>
      <c r="Q202" s="24" t="s">
        <v>91</v>
      </c>
      <c r="R202" s="28">
        <v>6.5</v>
      </c>
      <c r="S202" s="26" t="s">
        <v>132</v>
      </c>
      <c r="T202" s="10" t="s">
        <v>91</v>
      </c>
      <c r="U202" s="29" cm="1">
        <f t="array" ref="U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2" s="13"/>
      <c r="W202" s="13"/>
      <c r="X202" s="13"/>
      <c r="Y202" s="13"/>
      <c r="Z202" s="13"/>
      <c r="AA202" s="13"/>
      <c r="AB202" s="13"/>
      <c r="AE202" s="13"/>
      <c r="AF202" s="13"/>
      <c r="AG202" s="13"/>
      <c r="AH202" s="13"/>
      <c r="AI202" s="13"/>
    </row>
    <row r="203" hidden="1" spans="1:35">
      <c r="A203" s="21" t="s">
        <v>2547</v>
      </c>
      <c r="B203" s="22" t="s">
        <v>2555</v>
      </c>
      <c r="C203" s="21" t="s">
        <v>316</v>
      </c>
      <c r="D203" s="21" t="s">
        <v>315</v>
      </c>
      <c r="E203" s="21" t="s">
        <v>2345</v>
      </c>
      <c r="F203" s="22" t="s">
        <v>2381</v>
      </c>
      <c r="G203" s="21" t="s">
        <v>41</v>
      </c>
      <c r="H203" s="21" t="s">
        <v>135</v>
      </c>
      <c r="I203" s="22"/>
      <c r="J203" s="22" t="s">
        <v>132</v>
      </c>
      <c r="K203" s="23">
        <v>180.3</v>
      </c>
      <c r="L203" s="23">
        <v>74.3</v>
      </c>
      <c r="M203" s="23">
        <v>55.3</v>
      </c>
      <c r="N203" s="23">
        <v>457.962</v>
      </c>
      <c r="O203" s="23">
        <v>188.722</v>
      </c>
      <c r="P203" s="23">
        <v>140.462</v>
      </c>
      <c r="Q203" s="24" t="s">
        <v>49</v>
      </c>
      <c r="R203" s="28">
        <v>4.7</v>
      </c>
      <c r="S203" s="26" t="s">
        <v>132</v>
      </c>
      <c r="T203" s="10" t="s">
        <v>49</v>
      </c>
      <c r="U203" s="29" cm="1">
        <f t="array" ref="U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03" s="13"/>
      <c r="W203" s="13"/>
      <c r="X203" s="13"/>
      <c r="Y203" s="13"/>
      <c r="Z203" s="13"/>
      <c r="AA203" s="13"/>
      <c r="AB203" s="13"/>
      <c r="AE203" s="13"/>
      <c r="AF203" s="13"/>
      <c r="AG203" s="13"/>
      <c r="AH203" s="13"/>
      <c r="AI203" s="13"/>
    </row>
    <row r="204" hidden="1" spans="1:35">
      <c r="A204" s="21" t="s">
        <v>2547</v>
      </c>
      <c r="B204" s="22" t="s">
        <v>2555</v>
      </c>
      <c r="C204" s="21" t="s">
        <v>2562</v>
      </c>
      <c r="D204" s="21" t="s">
        <v>311</v>
      </c>
      <c r="E204" s="21" t="s">
        <v>2345</v>
      </c>
      <c r="F204" s="22" t="s">
        <v>2342</v>
      </c>
      <c r="G204" s="21" t="s">
        <v>92</v>
      </c>
      <c r="H204" s="21" t="s">
        <v>138</v>
      </c>
      <c r="I204" s="22"/>
      <c r="J204" s="22" t="s">
        <v>132</v>
      </c>
      <c r="K204" s="23">
        <v>179.2</v>
      </c>
      <c r="L204" s="23">
        <v>70.9</v>
      </c>
      <c r="M204" s="23">
        <v>56.9</v>
      </c>
      <c r="N204" s="23">
        <v>455.168</v>
      </c>
      <c r="O204" s="23">
        <v>180.086</v>
      </c>
      <c r="P204" s="23">
        <v>144.526</v>
      </c>
      <c r="Q204" s="24" t="s">
        <v>91</v>
      </c>
      <c r="R204" s="28">
        <v>5.8</v>
      </c>
      <c r="S204" s="26" t="s">
        <v>132</v>
      </c>
      <c r="T204" s="10" t="s">
        <v>91</v>
      </c>
      <c r="U204" s="29" cm="1">
        <f t="array" ref="U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04" s="13"/>
      <c r="W204" s="13"/>
      <c r="X204" s="13"/>
      <c r="Y204" s="13"/>
      <c r="Z204" s="13"/>
      <c r="AA204" s="13"/>
      <c r="AB204" s="13"/>
      <c r="AE204" s="13"/>
      <c r="AF204" s="13"/>
      <c r="AG204" s="13"/>
      <c r="AH204" s="13"/>
      <c r="AI204" s="13"/>
    </row>
    <row r="205" hidden="1" spans="1:35">
      <c r="A205" s="21" t="s">
        <v>2547</v>
      </c>
      <c r="B205" s="22" t="s">
        <v>2563</v>
      </c>
      <c r="C205" s="21" t="s">
        <v>320</v>
      </c>
      <c r="D205" s="21" t="s">
        <v>132</v>
      </c>
      <c r="E205" s="21" t="s">
        <v>2341</v>
      </c>
      <c r="F205" s="22" t="s">
        <v>2564</v>
      </c>
      <c r="G205" s="21" t="s">
        <v>41</v>
      </c>
      <c r="H205" s="21" t="s">
        <v>135</v>
      </c>
      <c r="I205" s="22"/>
      <c r="J205" s="22" t="s">
        <v>132</v>
      </c>
      <c r="K205" s="23">
        <v>171.5</v>
      </c>
      <c r="L205" s="23">
        <v>63.4</v>
      </c>
      <c r="M205" s="23">
        <v>54.3</v>
      </c>
      <c r="N205" s="23">
        <v>435.61</v>
      </c>
      <c r="O205" s="23">
        <v>161.036</v>
      </c>
      <c r="P205" s="23">
        <v>137.922</v>
      </c>
      <c r="Q205" s="24" t="s">
        <v>45</v>
      </c>
      <c r="R205" s="28">
        <v>6.5</v>
      </c>
      <c r="S205" s="26" t="s">
        <v>132</v>
      </c>
      <c r="T205" s="10" t="s">
        <v>45</v>
      </c>
      <c r="U205" s="29" cm="1">
        <f t="array" ref="U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5" s="13"/>
      <c r="W205" s="13"/>
      <c r="X205" s="13"/>
      <c r="Y205" s="13"/>
      <c r="Z205" s="13"/>
      <c r="AA205" s="13"/>
      <c r="AB205" s="13"/>
      <c r="AE205" s="13"/>
      <c r="AF205" s="13"/>
      <c r="AG205" s="13"/>
      <c r="AH205" s="13"/>
      <c r="AI205" s="13"/>
    </row>
    <row r="206" hidden="1" spans="1:35">
      <c r="A206" s="21" t="s">
        <v>2547</v>
      </c>
      <c r="B206" s="22" t="s">
        <v>2563</v>
      </c>
      <c r="C206" s="21" t="s">
        <v>2565</v>
      </c>
      <c r="D206" s="21" t="s">
        <v>132</v>
      </c>
      <c r="E206" s="21" t="s">
        <v>2345</v>
      </c>
      <c r="F206" s="22" t="s">
        <v>2566</v>
      </c>
      <c r="G206" s="21" t="s">
        <v>41</v>
      </c>
      <c r="H206" s="21" t="s">
        <v>301</v>
      </c>
      <c r="I206" s="22"/>
      <c r="J206" s="22" t="s">
        <v>132</v>
      </c>
      <c r="K206" s="23">
        <v>170.3</v>
      </c>
      <c r="L206" s="23">
        <v>64.8</v>
      </c>
      <c r="M206" s="23">
        <v>54.3</v>
      </c>
      <c r="N206" s="23">
        <v>432.562</v>
      </c>
      <c r="O206" s="23">
        <v>164.592</v>
      </c>
      <c r="P206" s="23">
        <v>137.922</v>
      </c>
      <c r="Q206" s="24" t="s">
        <v>45</v>
      </c>
      <c r="R206" s="28">
        <v>7.7</v>
      </c>
      <c r="S206" s="26" t="s">
        <v>132</v>
      </c>
      <c r="T206" s="10" t="s">
        <v>45</v>
      </c>
      <c r="U206" s="29" cm="1">
        <f t="array" ref="U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06" s="13"/>
      <c r="W206" s="13"/>
      <c r="X206" s="13"/>
      <c r="Y206" s="13"/>
      <c r="Z206" s="13"/>
      <c r="AA206" s="13"/>
      <c r="AB206" s="13"/>
      <c r="AE206" s="13"/>
      <c r="AF206" s="13"/>
      <c r="AG206" s="13"/>
      <c r="AH206" s="13"/>
      <c r="AI206" s="13"/>
    </row>
    <row r="207" hidden="1" spans="1:35">
      <c r="A207" s="21" t="s">
        <v>2547</v>
      </c>
      <c r="B207" s="22" t="s">
        <v>2563</v>
      </c>
      <c r="C207" s="21" t="s">
        <v>2565</v>
      </c>
      <c r="D207" s="21" t="s">
        <v>132</v>
      </c>
      <c r="E207" s="21" t="s">
        <v>2345</v>
      </c>
      <c r="F207" s="22" t="s">
        <v>2566</v>
      </c>
      <c r="G207" s="21" t="s">
        <v>92</v>
      </c>
      <c r="H207" s="21" t="s">
        <v>138</v>
      </c>
      <c r="I207" s="22"/>
      <c r="J207" s="22" t="s">
        <v>132</v>
      </c>
      <c r="K207" s="23">
        <v>170.3</v>
      </c>
      <c r="L207" s="23">
        <v>64.8</v>
      </c>
      <c r="M207" s="23">
        <v>54.3</v>
      </c>
      <c r="N207" s="23">
        <v>432.562</v>
      </c>
      <c r="O207" s="23">
        <v>164.592</v>
      </c>
      <c r="P207" s="23">
        <v>137.922</v>
      </c>
      <c r="Q207" s="24" t="s">
        <v>91</v>
      </c>
      <c r="R207" s="28">
        <v>14.7</v>
      </c>
      <c r="S207" s="26" t="s">
        <v>132</v>
      </c>
      <c r="T207" s="10" t="s">
        <v>91</v>
      </c>
      <c r="U207" s="29" cm="1">
        <f t="array" ref="U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7" s="13"/>
      <c r="W207" s="13"/>
      <c r="X207" s="13"/>
      <c r="Y207" s="13"/>
      <c r="Z207" s="13"/>
      <c r="AA207" s="13"/>
      <c r="AB207" s="13"/>
      <c r="AE207" s="13"/>
      <c r="AF207" s="13"/>
      <c r="AG207" s="13"/>
      <c r="AH207" s="13"/>
      <c r="AI207" s="13"/>
    </row>
    <row r="208" hidden="1" spans="1:35">
      <c r="A208" s="21" t="s">
        <v>2547</v>
      </c>
      <c r="B208" s="22" t="s">
        <v>2563</v>
      </c>
      <c r="C208" s="21" t="s">
        <v>2567</v>
      </c>
      <c r="D208" s="21" t="s">
        <v>132</v>
      </c>
      <c r="E208" s="21" t="s">
        <v>2354</v>
      </c>
      <c r="F208" s="22" t="s">
        <v>2568</v>
      </c>
      <c r="G208" s="21" t="s">
        <v>92</v>
      </c>
      <c r="H208" s="21" t="s">
        <v>138</v>
      </c>
      <c r="I208" s="22"/>
      <c r="J208" s="22" t="s">
        <v>132</v>
      </c>
      <c r="K208" s="23">
        <v>174.5</v>
      </c>
      <c r="L208" s="23">
        <v>67.3</v>
      </c>
      <c r="M208" s="23">
        <v>54.8</v>
      </c>
      <c r="N208" s="23">
        <v>443.23</v>
      </c>
      <c r="O208" s="23">
        <v>170.942</v>
      </c>
      <c r="P208" s="23">
        <v>139.192</v>
      </c>
      <c r="Q208" s="24" t="s">
        <v>91</v>
      </c>
      <c r="R208" s="28">
        <v>10.5</v>
      </c>
      <c r="S208" s="26" t="s">
        <v>132</v>
      </c>
      <c r="T208" s="10" t="s">
        <v>91</v>
      </c>
      <c r="U208" s="29" cm="1">
        <f t="array" ref="U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208" s="13"/>
      <c r="W208" s="13"/>
      <c r="X208" s="13"/>
      <c r="Y208" s="13"/>
      <c r="Z208" s="13"/>
      <c r="AA208" s="13"/>
      <c r="AB208" s="13"/>
      <c r="AE208" s="13"/>
      <c r="AF208" s="13"/>
      <c r="AG208" s="13"/>
      <c r="AH208" s="13"/>
      <c r="AI208" s="13"/>
    </row>
    <row r="209" hidden="1" spans="1:35">
      <c r="A209" s="21" t="s">
        <v>2547</v>
      </c>
      <c r="B209" s="22" t="s">
        <v>2563</v>
      </c>
      <c r="C209" s="21" t="s">
        <v>2569</v>
      </c>
      <c r="D209" s="21" t="s">
        <v>132</v>
      </c>
      <c r="E209" s="21" t="s">
        <v>2354</v>
      </c>
      <c r="F209" s="22" t="s">
        <v>2570</v>
      </c>
      <c r="G209" s="21" t="s">
        <v>41</v>
      </c>
      <c r="H209" s="21" t="s">
        <v>301</v>
      </c>
      <c r="I209" s="22"/>
      <c r="J209" s="22" t="s">
        <v>132</v>
      </c>
      <c r="K209" s="23">
        <v>174.5</v>
      </c>
      <c r="L209" s="23">
        <v>67.3</v>
      </c>
      <c r="M209" s="23">
        <v>53.1</v>
      </c>
      <c r="N209" s="23">
        <v>443.23</v>
      </c>
      <c r="O209" s="23">
        <v>170.942</v>
      </c>
      <c r="P209" s="23">
        <v>134.874</v>
      </c>
      <c r="Q209" s="24" t="s">
        <v>45</v>
      </c>
      <c r="R209" s="28">
        <v>3.5</v>
      </c>
      <c r="S209" s="26" t="s">
        <v>132</v>
      </c>
      <c r="T209" s="10" t="s">
        <v>45</v>
      </c>
      <c r="U209" s="29" cm="1">
        <f t="array" ref="U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09" s="13"/>
      <c r="W209" s="13"/>
      <c r="X209" s="13"/>
      <c r="Y209" s="13"/>
      <c r="Z209" s="13"/>
      <c r="AA209" s="13"/>
      <c r="AB209" s="13"/>
      <c r="AE209" s="13"/>
      <c r="AF209" s="13"/>
      <c r="AG209" s="13"/>
      <c r="AH209" s="13"/>
      <c r="AI209" s="13"/>
    </row>
    <row r="210" hidden="1" spans="1:35">
      <c r="A210" s="21" t="s">
        <v>2547</v>
      </c>
      <c r="B210" s="22" t="s">
        <v>2563</v>
      </c>
      <c r="C210" s="21" t="s">
        <v>2571</v>
      </c>
      <c r="D210" s="21" t="s">
        <v>132</v>
      </c>
      <c r="E210" s="21" t="s">
        <v>2371</v>
      </c>
      <c r="F210" s="22" t="s">
        <v>2572</v>
      </c>
      <c r="G210" s="21" t="s">
        <v>92</v>
      </c>
      <c r="H210" s="21" t="s">
        <v>138</v>
      </c>
      <c r="I210" s="22"/>
      <c r="J210" s="22" t="s">
        <v>132</v>
      </c>
      <c r="K210" s="23">
        <v>176</v>
      </c>
      <c r="L210" s="23">
        <v>68.5</v>
      </c>
      <c r="M210" s="23">
        <v>55.7</v>
      </c>
      <c r="N210" s="23">
        <v>447.04</v>
      </c>
      <c r="O210" s="23">
        <v>173.99</v>
      </c>
      <c r="P210" s="23">
        <v>141.478</v>
      </c>
      <c r="Q210" s="24" t="s">
        <v>91</v>
      </c>
      <c r="R210" s="28">
        <v>9</v>
      </c>
      <c r="S210" s="26" t="s">
        <v>132</v>
      </c>
      <c r="T210" s="10" t="s">
        <v>91</v>
      </c>
      <c r="U210" s="29" cm="1">
        <f t="array" ref="U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10" s="13"/>
      <c r="W210" s="13"/>
      <c r="X210" s="13"/>
      <c r="Y210" s="13"/>
      <c r="Z210" s="13"/>
      <c r="AA210" s="13"/>
      <c r="AB210" s="13"/>
      <c r="AE210" s="13"/>
      <c r="AF210" s="13"/>
      <c r="AG210" s="13"/>
      <c r="AH210" s="13"/>
      <c r="AI210" s="13"/>
    </row>
    <row r="211" hidden="1" spans="1:35">
      <c r="A211" s="21" t="s">
        <v>2547</v>
      </c>
      <c r="B211" s="22" t="s">
        <v>2563</v>
      </c>
      <c r="C211" s="21" t="s">
        <v>2573</v>
      </c>
      <c r="D211" s="21" t="s">
        <v>132</v>
      </c>
      <c r="E211" s="21" t="s">
        <v>2371</v>
      </c>
      <c r="F211" s="22" t="s">
        <v>2574</v>
      </c>
      <c r="G211" s="21" t="s">
        <v>17</v>
      </c>
      <c r="H211" s="21" t="s">
        <v>168</v>
      </c>
      <c r="I211" s="22"/>
      <c r="J211" s="22" t="s">
        <v>132</v>
      </c>
      <c r="K211" s="23">
        <v>176.3</v>
      </c>
      <c r="L211" s="23">
        <v>68.5</v>
      </c>
      <c r="M211" s="23">
        <v>56.3</v>
      </c>
      <c r="N211" s="23">
        <v>447.802</v>
      </c>
      <c r="O211" s="23">
        <v>173.99</v>
      </c>
      <c r="P211" s="23">
        <v>143.002</v>
      </c>
      <c r="Q211" s="24" t="s">
        <v>24</v>
      </c>
      <c r="R211" s="28">
        <v>1.7</v>
      </c>
      <c r="S211" s="26" t="s">
        <v>132</v>
      </c>
      <c r="T211" s="10" t="s">
        <v>24</v>
      </c>
      <c r="U211" s="29" cm="1">
        <f t="array" ref="U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11" s="13"/>
      <c r="W211" s="13"/>
      <c r="X211" s="13"/>
      <c r="Y211" s="13"/>
      <c r="Z211" s="13"/>
      <c r="AA211" s="13"/>
      <c r="AB211" s="13"/>
      <c r="AE211" s="13"/>
      <c r="AF211" s="13"/>
      <c r="AG211" s="13"/>
      <c r="AH211" s="13"/>
      <c r="AI211" s="13"/>
    </row>
    <row r="212" hidden="1" spans="1:35">
      <c r="A212" s="21" t="s">
        <v>2547</v>
      </c>
      <c r="B212" s="22" t="s">
        <v>2563</v>
      </c>
      <c r="C212" s="21" t="s">
        <v>2573</v>
      </c>
      <c r="D212" s="21" t="s">
        <v>132</v>
      </c>
      <c r="E212" s="21" t="s">
        <v>2371</v>
      </c>
      <c r="F212" s="22" t="s">
        <v>2543</v>
      </c>
      <c r="G212" s="21" t="s">
        <v>41</v>
      </c>
      <c r="H212" s="21" t="s">
        <v>135</v>
      </c>
      <c r="I212" s="22"/>
      <c r="J212" s="22" t="s">
        <v>132</v>
      </c>
      <c r="K212" s="23">
        <v>176.7</v>
      </c>
      <c r="L212" s="23">
        <v>69.2</v>
      </c>
      <c r="M212" s="23">
        <v>53.9</v>
      </c>
      <c r="N212" s="23">
        <v>448.818</v>
      </c>
      <c r="O212" s="23">
        <v>175.768</v>
      </c>
      <c r="P212" s="23">
        <v>136.906</v>
      </c>
      <c r="Q212" s="24" t="s">
        <v>45</v>
      </c>
      <c r="R212" s="28">
        <v>1.3</v>
      </c>
      <c r="S212" s="26" t="s">
        <v>132</v>
      </c>
      <c r="T212" s="10" t="s">
        <v>45</v>
      </c>
      <c r="U212" s="29" cm="1">
        <f t="array" ref="U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2" s="13"/>
      <c r="W212" s="13"/>
      <c r="X212" s="13"/>
      <c r="Y212" s="13"/>
      <c r="Z212" s="13"/>
      <c r="AA212" s="13"/>
      <c r="AB212" s="13"/>
      <c r="AE212" s="13"/>
      <c r="AF212" s="13"/>
      <c r="AG212" s="13"/>
      <c r="AH212" s="13"/>
      <c r="AI212" s="13"/>
    </row>
    <row r="213" hidden="1" spans="1:35">
      <c r="A213" s="21" t="s">
        <v>2547</v>
      </c>
      <c r="B213" s="22" t="s">
        <v>2563</v>
      </c>
      <c r="C213" s="21" t="s">
        <v>2573</v>
      </c>
      <c r="D213" s="21" t="s">
        <v>132</v>
      </c>
      <c r="E213" s="21" t="s">
        <v>2371</v>
      </c>
      <c r="F213" s="22" t="s">
        <v>2543</v>
      </c>
      <c r="G213" s="21" t="s">
        <v>41</v>
      </c>
      <c r="H213" s="21" t="s">
        <v>174</v>
      </c>
      <c r="I213" s="22"/>
      <c r="J213" s="22" t="s">
        <v>132</v>
      </c>
      <c r="K213" s="23">
        <v>176.7</v>
      </c>
      <c r="L213" s="23">
        <v>69.2</v>
      </c>
      <c r="M213" s="23">
        <v>54</v>
      </c>
      <c r="N213" s="23">
        <v>448.818</v>
      </c>
      <c r="O213" s="23">
        <v>175.768</v>
      </c>
      <c r="P213" s="23">
        <v>137.16</v>
      </c>
      <c r="Q213" s="24" t="s">
        <v>45</v>
      </c>
      <c r="R213" s="28">
        <v>1.3</v>
      </c>
      <c r="S213" s="26" t="s">
        <v>132</v>
      </c>
      <c r="T213" s="10" t="s">
        <v>45</v>
      </c>
      <c r="U213" s="29" cm="1">
        <f t="array" ref="U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3" s="13"/>
      <c r="W213" s="13"/>
      <c r="X213" s="13"/>
      <c r="Y213" s="13"/>
      <c r="Z213" s="13"/>
      <c r="AA213" s="13"/>
      <c r="AB213" s="13"/>
      <c r="AE213" s="13"/>
      <c r="AF213" s="13"/>
      <c r="AG213" s="13"/>
      <c r="AH213" s="13"/>
      <c r="AI213" s="13"/>
    </row>
    <row r="214" hidden="1" spans="1:35">
      <c r="A214" s="21" t="s">
        <v>2547</v>
      </c>
      <c r="B214" s="22" t="s">
        <v>2563</v>
      </c>
      <c r="C214" s="21" t="s">
        <v>2575</v>
      </c>
      <c r="D214" s="21" t="s">
        <v>132</v>
      </c>
      <c r="E214" s="21" t="s">
        <v>2357</v>
      </c>
      <c r="F214" s="22" t="s">
        <v>2466</v>
      </c>
      <c r="G214" s="21" t="s">
        <v>92</v>
      </c>
      <c r="H214" s="21" t="s">
        <v>138</v>
      </c>
      <c r="I214" s="22"/>
      <c r="J214" s="22" t="s">
        <v>132</v>
      </c>
      <c r="K214" s="23">
        <v>178.2</v>
      </c>
      <c r="L214" s="23">
        <v>71.5</v>
      </c>
      <c r="M214" s="23">
        <v>55.9</v>
      </c>
      <c r="N214" s="23">
        <v>452.628</v>
      </c>
      <c r="O214" s="23">
        <v>181.61</v>
      </c>
      <c r="P214" s="23">
        <v>141.986</v>
      </c>
      <c r="Q214" s="24" t="s">
        <v>91</v>
      </c>
      <c r="R214" s="28">
        <v>6.8</v>
      </c>
      <c r="S214" s="26" t="s">
        <v>132</v>
      </c>
      <c r="T214" s="10" t="s">
        <v>91</v>
      </c>
      <c r="U214" s="29" cm="1">
        <f t="array" ref="U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14" s="13"/>
      <c r="W214" s="13"/>
      <c r="X214" s="13"/>
      <c r="Y214" s="13"/>
      <c r="Z214" s="13"/>
      <c r="AA214" s="13"/>
      <c r="AB214" s="13"/>
      <c r="AE214" s="13"/>
      <c r="AF214" s="13"/>
      <c r="AG214" s="13"/>
      <c r="AH214" s="13"/>
      <c r="AI214" s="13"/>
    </row>
    <row r="215" hidden="1" spans="1:35">
      <c r="A215" s="21" t="s">
        <v>2547</v>
      </c>
      <c r="B215" s="22" t="s">
        <v>2563</v>
      </c>
      <c r="C215" s="21" t="s">
        <v>2576</v>
      </c>
      <c r="D215" s="21" t="s">
        <v>132</v>
      </c>
      <c r="E215" s="21" t="s">
        <v>2357</v>
      </c>
      <c r="F215" s="22" t="s">
        <v>2577</v>
      </c>
      <c r="G215" s="21" t="s">
        <v>17</v>
      </c>
      <c r="H215" s="21" t="s">
        <v>168</v>
      </c>
      <c r="I215" s="22"/>
      <c r="J215" s="22" t="s">
        <v>132</v>
      </c>
      <c r="K215" s="23">
        <v>178.2</v>
      </c>
      <c r="L215" s="23">
        <v>71.5</v>
      </c>
      <c r="M215" s="23">
        <v>55.8</v>
      </c>
      <c r="N215" s="23">
        <v>452.628</v>
      </c>
      <c r="O215" s="23">
        <v>181.61</v>
      </c>
      <c r="P215" s="23">
        <v>141.732</v>
      </c>
      <c r="Q215" s="24" t="s">
        <v>2674</v>
      </c>
      <c r="R215" s="28">
        <v>27.8</v>
      </c>
      <c r="S215" s="26" t="s">
        <v>4172</v>
      </c>
      <c r="T215" s="10" t="s">
        <v>2674</v>
      </c>
      <c r="U215" s="29" t="str" cm="1">
        <f t="array" ref="U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5" s="13"/>
      <c r="W215" s="13"/>
      <c r="X215" s="13"/>
      <c r="Y215" s="13"/>
      <c r="Z215" s="13"/>
      <c r="AA215" s="13"/>
      <c r="AB215" s="13"/>
      <c r="AE215" s="13"/>
      <c r="AF215" s="13"/>
      <c r="AG215" s="13"/>
      <c r="AH215" s="13"/>
      <c r="AI215" s="13"/>
    </row>
    <row r="216" hidden="1" spans="1:35">
      <c r="A216" s="21" t="s">
        <v>2547</v>
      </c>
      <c r="B216" s="22" t="s">
        <v>2563</v>
      </c>
      <c r="C216" s="21" t="s">
        <v>2578</v>
      </c>
      <c r="D216" s="21" t="s">
        <v>132</v>
      </c>
      <c r="E216" s="21" t="s">
        <v>2357</v>
      </c>
      <c r="F216" s="22" t="s">
        <v>2579</v>
      </c>
      <c r="G216" s="21" t="s">
        <v>41</v>
      </c>
      <c r="H216" s="21" t="s">
        <v>135</v>
      </c>
      <c r="I216" s="22"/>
      <c r="J216" s="22" t="s">
        <v>132</v>
      </c>
      <c r="K216" s="23">
        <v>181.9</v>
      </c>
      <c r="L216" s="23">
        <v>70.2</v>
      </c>
      <c r="M216" s="23">
        <v>54.9</v>
      </c>
      <c r="N216" s="23">
        <v>462.026</v>
      </c>
      <c r="O216" s="23">
        <v>178.308</v>
      </c>
      <c r="P216" s="23">
        <v>139.446</v>
      </c>
      <c r="Q216" s="24" t="s">
        <v>49</v>
      </c>
      <c r="R216" s="28">
        <v>3.1</v>
      </c>
      <c r="S216" s="26" t="s">
        <v>132</v>
      </c>
      <c r="T216" s="10" t="s">
        <v>49</v>
      </c>
      <c r="U216" s="29" cm="1">
        <f t="array" ref="U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16" s="13"/>
      <c r="W216" s="13"/>
      <c r="X216" s="13"/>
      <c r="Y216" s="13"/>
      <c r="Z216" s="13"/>
      <c r="AA216" s="13"/>
      <c r="AB216" s="13"/>
      <c r="AE216" s="13"/>
      <c r="AF216" s="13"/>
      <c r="AG216" s="13"/>
      <c r="AH216" s="13"/>
      <c r="AI216" s="13"/>
    </row>
    <row r="217" hidden="1" spans="1:35">
      <c r="A217" s="21" t="s">
        <v>2547</v>
      </c>
      <c r="B217" s="22" t="s">
        <v>2563</v>
      </c>
      <c r="C217" s="21" t="s">
        <v>2578</v>
      </c>
      <c r="D217" s="21" t="s">
        <v>132</v>
      </c>
      <c r="E217" s="21" t="s">
        <v>2357</v>
      </c>
      <c r="F217" s="22" t="s">
        <v>2579</v>
      </c>
      <c r="G217" s="21" t="s">
        <v>41</v>
      </c>
      <c r="H217" s="21" t="s">
        <v>174</v>
      </c>
      <c r="I217" s="22"/>
      <c r="J217" s="22" t="s">
        <v>132</v>
      </c>
      <c r="K217" s="23">
        <v>181.9</v>
      </c>
      <c r="L217" s="23">
        <v>70.2</v>
      </c>
      <c r="M217" s="23">
        <v>54.5</v>
      </c>
      <c r="N217" s="23">
        <v>462.026</v>
      </c>
      <c r="O217" s="23">
        <v>178.308</v>
      </c>
      <c r="P217" s="23">
        <v>138.43</v>
      </c>
      <c r="Q217" s="24" t="s">
        <v>49</v>
      </c>
      <c r="R217" s="28">
        <v>3.1</v>
      </c>
      <c r="S217" s="26" t="s">
        <v>132</v>
      </c>
      <c r="T217" s="10" t="s">
        <v>49</v>
      </c>
      <c r="U217" s="29" cm="1">
        <f t="array" ref="U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17" s="13"/>
      <c r="W217" s="13"/>
      <c r="X217" s="13"/>
      <c r="Y217" s="13"/>
      <c r="Z217" s="13"/>
      <c r="AA217" s="13"/>
      <c r="AB217" s="13"/>
      <c r="AE217" s="13"/>
      <c r="AF217" s="13"/>
      <c r="AG217" s="13"/>
      <c r="AH217" s="13"/>
      <c r="AI217" s="13"/>
    </row>
    <row r="218" hidden="1" spans="1:35">
      <c r="A218" s="21" t="s">
        <v>2547</v>
      </c>
      <c r="B218" s="22" t="s">
        <v>2563</v>
      </c>
      <c r="C218" s="21" t="s">
        <v>2580</v>
      </c>
      <c r="D218" s="21" t="s">
        <v>132</v>
      </c>
      <c r="E218" s="21" t="s">
        <v>2357</v>
      </c>
      <c r="F218" s="22" t="s">
        <v>2581</v>
      </c>
      <c r="G218" s="21" t="s">
        <v>17</v>
      </c>
      <c r="H218" s="21" t="s">
        <v>168</v>
      </c>
      <c r="I218" s="22"/>
      <c r="J218" s="22" t="s">
        <v>132</v>
      </c>
      <c r="K218" s="23">
        <v>178.6</v>
      </c>
      <c r="L218" s="23">
        <v>71.5</v>
      </c>
      <c r="M218" s="23">
        <v>55.8</v>
      </c>
      <c r="N218" s="23">
        <v>453.644</v>
      </c>
      <c r="O218" s="23">
        <v>181.61</v>
      </c>
      <c r="P218" s="23">
        <v>141.732</v>
      </c>
      <c r="Q218" s="24" t="s">
        <v>2674</v>
      </c>
      <c r="R218" s="28">
        <v>27.4</v>
      </c>
      <c r="S218" s="26" t="s">
        <v>4173</v>
      </c>
      <c r="T218" s="10" t="s">
        <v>2674</v>
      </c>
      <c r="U218" s="29" t="str" cm="1">
        <f t="array" ref="U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8" s="13"/>
      <c r="W218" s="13"/>
      <c r="X218" s="13"/>
      <c r="Y218" s="13"/>
      <c r="Z218" s="13"/>
      <c r="AA218" s="13"/>
      <c r="AB218" s="13"/>
      <c r="AE218" s="13"/>
      <c r="AF218" s="13"/>
      <c r="AG218" s="13"/>
      <c r="AH218" s="13"/>
      <c r="AI218" s="13"/>
    </row>
    <row r="219" hidden="1" spans="1:35">
      <c r="A219" s="21" t="s">
        <v>2547</v>
      </c>
      <c r="B219" s="22" t="s">
        <v>2563</v>
      </c>
      <c r="C219" s="21" t="s">
        <v>2582</v>
      </c>
      <c r="D219" s="21" t="s">
        <v>132</v>
      </c>
      <c r="E219" s="21" t="s">
        <v>2468</v>
      </c>
      <c r="F219" s="22" t="s">
        <v>2482</v>
      </c>
      <c r="G219" s="21" t="s">
        <v>92</v>
      </c>
      <c r="H219" s="21" t="s">
        <v>138</v>
      </c>
      <c r="I219" s="22"/>
      <c r="J219" s="22" t="s">
        <v>132</v>
      </c>
      <c r="K219" s="23">
        <v>182.8</v>
      </c>
      <c r="L219" s="23">
        <v>71.3</v>
      </c>
      <c r="M219" s="23">
        <v>56.3</v>
      </c>
      <c r="N219" s="23">
        <v>464.312</v>
      </c>
      <c r="O219" s="23">
        <v>181.102</v>
      </c>
      <c r="P219" s="23">
        <v>143.002</v>
      </c>
      <c r="Q219" s="24" t="s">
        <v>91</v>
      </c>
      <c r="R219" s="28">
        <v>2.2</v>
      </c>
      <c r="S219" s="26" t="s">
        <v>132</v>
      </c>
      <c r="T219" s="10" t="s">
        <v>91</v>
      </c>
      <c r="U219" s="29" cm="1">
        <f t="array" ref="U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19" s="13"/>
      <c r="W219" s="13"/>
      <c r="X219" s="13"/>
      <c r="Y219" s="13"/>
      <c r="Z219" s="13"/>
      <c r="AA219" s="13"/>
      <c r="AB219" s="13"/>
      <c r="AE219" s="13"/>
      <c r="AF219" s="13"/>
      <c r="AG219" s="13"/>
      <c r="AH219" s="13"/>
      <c r="AI219" s="13"/>
    </row>
    <row r="220" hidden="1" spans="1:35">
      <c r="A220" s="21" t="s">
        <v>2547</v>
      </c>
      <c r="B220" s="22" t="s">
        <v>2563</v>
      </c>
      <c r="C220" s="21" t="s">
        <v>2583</v>
      </c>
      <c r="D220" s="21" t="s">
        <v>132</v>
      </c>
      <c r="E220" s="21" t="s">
        <v>2468</v>
      </c>
      <c r="F220" s="22" t="s">
        <v>2584</v>
      </c>
      <c r="G220" s="21" t="s">
        <v>17</v>
      </c>
      <c r="H220" s="21" t="s">
        <v>168</v>
      </c>
      <c r="I220" s="22"/>
      <c r="J220" s="22" t="s">
        <v>132</v>
      </c>
      <c r="K220" s="23">
        <v>182.8</v>
      </c>
      <c r="L220" s="23">
        <v>71.3</v>
      </c>
      <c r="M220" s="23">
        <v>56.5</v>
      </c>
      <c r="N220" s="23">
        <v>464.312</v>
      </c>
      <c r="O220" s="23">
        <v>181.102</v>
      </c>
      <c r="P220" s="23">
        <v>143.51</v>
      </c>
      <c r="Q220" s="24" t="s">
        <v>39</v>
      </c>
      <c r="R220" s="28">
        <v>23.2</v>
      </c>
      <c r="S220" s="26" t="s">
        <v>132</v>
      </c>
      <c r="T220" s="10" t="s">
        <v>39</v>
      </c>
      <c r="U220" s="29" cm="1">
        <f t="array" ref="U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23.2</v>
      </c>
      <c r="V220" s="13"/>
      <c r="W220" s="13"/>
      <c r="X220" s="13"/>
      <c r="Y220" s="13"/>
      <c r="Z220" s="13"/>
      <c r="AA220" s="13"/>
      <c r="AB220" s="13"/>
      <c r="AE220" s="13"/>
      <c r="AF220" s="13"/>
      <c r="AG220" s="13"/>
      <c r="AH220" s="13"/>
      <c r="AI220" s="13"/>
    </row>
    <row r="221" hidden="1" spans="1:35">
      <c r="A221" s="21" t="s">
        <v>2547</v>
      </c>
      <c r="B221" s="22" t="s">
        <v>2563</v>
      </c>
      <c r="C221" s="21" t="s">
        <v>2585</v>
      </c>
      <c r="D221" s="21" t="s">
        <v>350</v>
      </c>
      <c r="E221" s="21" t="s">
        <v>2468</v>
      </c>
      <c r="F221" s="22" t="s">
        <v>2584</v>
      </c>
      <c r="G221" s="21" t="s">
        <v>17</v>
      </c>
      <c r="H221" s="21" t="s">
        <v>141</v>
      </c>
      <c r="I221" s="22"/>
      <c r="J221" s="22" t="s">
        <v>132</v>
      </c>
      <c r="K221" s="23">
        <v>190</v>
      </c>
      <c r="L221" s="23">
        <v>72</v>
      </c>
      <c r="M221" s="23">
        <v>59.4</v>
      </c>
      <c r="N221" s="23">
        <v>482.6</v>
      </c>
      <c r="O221" s="23">
        <v>182.88</v>
      </c>
      <c r="P221" s="23">
        <v>150.876</v>
      </c>
      <c r="Q221" s="24" t="s">
        <v>39</v>
      </c>
      <c r="R221" s="28">
        <v>16</v>
      </c>
      <c r="S221" s="26" t="s">
        <v>132</v>
      </c>
      <c r="T221" s="10" t="s">
        <v>39</v>
      </c>
      <c r="U221" s="29" cm="1">
        <f t="array" ref="U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21" s="13"/>
      <c r="W221" s="13"/>
      <c r="X221" s="13"/>
      <c r="Y221" s="13"/>
      <c r="Z221" s="13"/>
      <c r="AA221" s="13"/>
      <c r="AB221" s="13"/>
      <c r="AE221" s="13"/>
      <c r="AF221" s="13"/>
      <c r="AG221" s="13"/>
      <c r="AH221" s="13"/>
      <c r="AI221" s="13"/>
    </row>
    <row r="222" hidden="1" spans="1:35">
      <c r="A222" s="21" t="s">
        <v>2547</v>
      </c>
      <c r="B222" s="22" t="s">
        <v>2563</v>
      </c>
      <c r="C222" s="21" t="s">
        <v>2586</v>
      </c>
      <c r="D222" s="21" t="s">
        <v>132</v>
      </c>
      <c r="E222" s="21" t="s">
        <v>2587</v>
      </c>
      <c r="F222" s="22" t="s">
        <v>2498</v>
      </c>
      <c r="G222" s="21" t="s">
        <v>92</v>
      </c>
      <c r="H222" s="21" t="s">
        <v>138</v>
      </c>
      <c r="I222" s="22"/>
      <c r="J222" s="22" t="s">
        <v>132</v>
      </c>
      <c r="K222" s="23">
        <v>185.9</v>
      </c>
      <c r="L222" s="23">
        <v>71.9</v>
      </c>
      <c r="M222" s="23">
        <v>57</v>
      </c>
      <c r="N222" s="23">
        <v>472.186</v>
      </c>
      <c r="O222" s="23">
        <v>182.626</v>
      </c>
      <c r="P222" s="23">
        <v>144.78</v>
      </c>
      <c r="Q222" s="24" t="s">
        <v>94</v>
      </c>
      <c r="R222" s="28">
        <v>6</v>
      </c>
      <c r="S222" s="26" t="s">
        <v>132</v>
      </c>
      <c r="T222" s="10" t="s">
        <v>94</v>
      </c>
      <c r="U222" s="29" cm="1">
        <f t="array" ref="U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22" s="13"/>
      <c r="W222" s="13"/>
      <c r="X222" s="13"/>
      <c r="Y222" s="13"/>
      <c r="Z222" s="13"/>
      <c r="AA222" s="13"/>
      <c r="AB222" s="13"/>
      <c r="AE222" s="13"/>
      <c r="AF222" s="13"/>
      <c r="AG222" s="13"/>
      <c r="AH222" s="13"/>
      <c r="AI222" s="13"/>
    </row>
    <row r="223" hidden="1" spans="1:35">
      <c r="A223" s="21" t="s">
        <v>2547</v>
      </c>
      <c r="B223" s="22" t="s">
        <v>2588</v>
      </c>
      <c r="C223" s="21" t="s">
        <v>2589</v>
      </c>
      <c r="D223" s="21" t="s">
        <v>132</v>
      </c>
      <c r="E223" s="21" t="s">
        <v>2341</v>
      </c>
      <c r="F223" s="22" t="s">
        <v>2590</v>
      </c>
      <c r="G223" s="21" t="s">
        <v>41</v>
      </c>
      <c r="H223" s="21" t="s">
        <v>174</v>
      </c>
      <c r="I223" s="22"/>
      <c r="J223" s="22" t="s">
        <v>132</v>
      </c>
      <c r="K223" s="23">
        <v>182.6</v>
      </c>
      <c r="L223" s="23">
        <v>71.9</v>
      </c>
      <c r="M223" s="23">
        <v>54.5</v>
      </c>
      <c r="N223" s="23">
        <v>463.804</v>
      </c>
      <c r="O223" s="23">
        <v>182.626</v>
      </c>
      <c r="P223" s="23">
        <v>138.43</v>
      </c>
      <c r="Q223" s="24" t="s">
        <v>49</v>
      </c>
      <c r="R223" s="28">
        <v>2.4</v>
      </c>
      <c r="S223" s="26" t="s">
        <v>132</v>
      </c>
      <c r="T223" s="10" t="s">
        <v>49</v>
      </c>
      <c r="U223" s="29" cm="1">
        <f t="array" ref="U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23" s="13"/>
      <c r="W223" s="13"/>
      <c r="X223" s="13"/>
      <c r="Y223" s="13"/>
      <c r="Z223" s="13"/>
      <c r="AA223" s="13"/>
      <c r="AB223" s="13"/>
      <c r="AE223" s="13"/>
      <c r="AF223" s="13"/>
      <c r="AG223" s="13"/>
      <c r="AH223" s="13"/>
      <c r="AI223" s="13"/>
    </row>
    <row r="224" hidden="1" spans="1:35">
      <c r="A224" s="21" t="s">
        <v>2547</v>
      </c>
      <c r="B224" s="22" t="s">
        <v>2588</v>
      </c>
      <c r="C224" s="21" t="s">
        <v>2589</v>
      </c>
      <c r="D224" s="21" t="s">
        <v>132</v>
      </c>
      <c r="E224" s="21" t="s">
        <v>2341</v>
      </c>
      <c r="F224" s="22" t="s">
        <v>2590</v>
      </c>
      <c r="G224" s="21" t="s">
        <v>41</v>
      </c>
      <c r="H224" s="21" t="s">
        <v>135</v>
      </c>
      <c r="I224" s="22"/>
      <c r="J224" s="22" t="s">
        <v>132</v>
      </c>
      <c r="K224" s="23">
        <v>182.7</v>
      </c>
      <c r="L224" s="23">
        <v>71.9</v>
      </c>
      <c r="M224" s="23">
        <v>54.8</v>
      </c>
      <c r="N224" s="23">
        <v>464.058</v>
      </c>
      <c r="O224" s="23">
        <v>182.626</v>
      </c>
      <c r="P224" s="23">
        <v>139.192</v>
      </c>
      <c r="Q224" s="24" t="s">
        <v>49</v>
      </c>
      <c r="R224" s="28">
        <v>2.3</v>
      </c>
      <c r="S224" s="26" t="s">
        <v>132</v>
      </c>
      <c r="T224" s="10" t="s">
        <v>49</v>
      </c>
      <c r="U224" s="29" cm="1">
        <f t="array" ref="U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24" s="13"/>
      <c r="W224" s="13"/>
      <c r="X224" s="13"/>
      <c r="Y224" s="13"/>
      <c r="Z224" s="13"/>
      <c r="AA224" s="13"/>
      <c r="AB224" s="13"/>
      <c r="AE224" s="13"/>
      <c r="AF224" s="13"/>
      <c r="AG224" s="13"/>
      <c r="AH224" s="13"/>
      <c r="AI224" s="13"/>
    </row>
    <row r="225" hidden="1" spans="1:35">
      <c r="A225" s="21" t="s">
        <v>2547</v>
      </c>
      <c r="B225" s="22" t="s">
        <v>2588</v>
      </c>
      <c r="C225" s="21" t="s">
        <v>2591</v>
      </c>
      <c r="D225" s="21" t="s">
        <v>311</v>
      </c>
      <c r="E225" s="21" t="s">
        <v>2341</v>
      </c>
      <c r="F225" s="22" t="s">
        <v>2559</v>
      </c>
      <c r="G225" s="21" t="s">
        <v>92</v>
      </c>
      <c r="H225" s="21" t="s">
        <v>138</v>
      </c>
      <c r="I225" s="22"/>
      <c r="J225" s="22" t="s">
        <v>132</v>
      </c>
      <c r="K225" s="23">
        <v>182.7</v>
      </c>
      <c r="L225" s="23">
        <v>71.9</v>
      </c>
      <c r="M225" s="23">
        <v>54.7</v>
      </c>
      <c r="N225" s="23">
        <v>464.058</v>
      </c>
      <c r="O225" s="23">
        <v>182.626</v>
      </c>
      <c r="P225" s="23">
        <v>138.938</v>
      </c>
      <c r="Q225" s="24" t="s">
        <v>91</v>
      </c>
      <c r="R225" s="28">
        <v>2.3</v>
      </c>
      <c r="S225" s="26" t="s">
        <v>132</v>
      </c>
      <c r="T225" s="10" t="s">
        <v>91</v>
      </c>
      <c r="U225" s="29" cm="1">
        <f t="array" ref="U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25" s="13"/>
      <c r="W225" s="13"/>
      <c r="X225" s="13"/>
      <c r="Y225" s="13"/>
      <c r="Z225" s="13"/>
      <c r="AA225" s="13"/>
      <c r="AB225" s="13"/>
      <c r="AE225" s="13"/>
      <c r="AF225" s="13"/>
      <c r="AG225" s="13"/>
      <c r="AH225" s="13"/>
      <c r="AI225" s="13"/>
    </row>
    <row r="226" hidden="1" spans="1:35">
      <c r="A226" s="21" t="s">
        <v>2547</v>
      </c>
      <c r="B226" s="22" t="s">
        <v>2588</v>
      </c>
      <c r="C226" s="21" t="s">
        <v>366</v>
      </c>
      <c r="D226" s="21" t="s">
        <v>365</v>
      </c>
      <c r="E226" s="21" t="s">
        <v>2345</v>
      </c>
      <c r="F226" s="22" t="s">
        <v>2592</v>
      </c>
      <c r="G226" s="21" t="s">
        <v>41</v>
      </c>
      <c r="H226" s="21" t="s">
        <v>135</v>
      </c>
      <c r="I226" s="22"/>
      <c r="J226" s="22" t="s">
        <v>132</v>
      </c>
      <c r="K226" s="23">
        <v>189.1</v>
      </c>
      <c r="L226" s="23">
        <v>74.3</v>
      </c>
      <c r="M226" s="23">
        <v>55</v>
      </c>
      <c r="N226" s="23">
        <v>480.314</v>
      </c>
      <c r="O226" s="23">
        <v>188.722</v>
      </c>
      <c r="P226" s="23">
        <v>139.7</v>
      </c>
      <c r="Q226" s="24" t="s">
        <v>53</v>
      </c>
      <c r="R226" s="28">
        <v>3.9</v>
      </c>
      <c r="S226" s="26" t="s">
        <v>132</v>
      </c>
      <c r="T226" s="10" t="s">
        <v>53</v>
      </c>
      <c r="U226" s="29" cm="1">
        <f t="array" ref="U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26" s="13"/>
      <c r="W226" s="13"/>
      <c r="X226" s="13"/>
      <c r="Y226" s="13"/>
      <c r="Z226" s="13"/>
      <c r="AA226" s="13"/>
      <c r="AB226" s="13"/>
      <c r="AE226" s="13"/>
      <c r="AF226" s="13"/>
      <c r="AG226" s="13"/>
      <c r="AH226" s="13"/>
      <c r="AI226" s="13"/>
    </row>
    <row r="227" hidden="1" spans="1:35">
      <c r="A227" s="21" t="s">
        <v>2547</v>
      </c>
      <c r="B227" s="22" t="s">
        <v>2588</v>
      </c>
      <c r="C227" s="21" t="s">
        <v>366</v>
      </c>
      <c r="D227" s="21" t="s">
        <v>365</v>
      </c>
      <c r="E227" s="21" t="s">
        <v>2345</v>
      </c>
      <c r="F227" s="22" t="s">
        <v>2592</v>
      </c>
      <c r="G227" s="21" t="s">
        <v>41</v>
      </c>
      <c r="H227" s="21" t="s">
        <v>174</v>
      </c>
      <c r="I227" s="22"/>
      <c r="J227" s="22" t="s">
        <v>132</v>
      </c>
      <c r="K227" s="23">
        <v>189.1</v>
      </c>
      <c r="L227" s="23">
        <v>74.3</v>
      </c>
      <c r="M227" s="23">
        <v>55.1</v>
      </c>
      <c r="N227" s="23">
        <v>480.314</v>
      </c>
      <c r="O227" s="23">
        <v>188.722</v>
      </c>
      <c r="P227" s="23">
        <v>139.954</v>
      </c>
      <c r="Q227" s="24" t="s">
        <v>53</v>
      </c>
      <c r="R227" s="28">
        <v>3.9</v>
      </c>
      <c r="S227" s="26" t="s">
        <v>132</v>
      </c>
      <c r="T227" s="10" t="s">
        <v>53</v>
      </c>
      <c r="U227" s="29" cm="1">
        <f t="array" ref="U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27" s="13"/>
      <c r="W227" s="13"/>
      <c r="X227" s="13"/>
      <c r="Y227" s="13"/>
      <c r="Z227" s="13"/>
      <c r="AA227" s="13"/>
      <c r="AB227" s="13"/>
      <c r="AE227" s="13"/>
      <c r="AF227" s="13"/>
      <c r="AG227" s="13"/>
      <c r="AH227" s="13"/>
      <c r="AI227" s="13"/>
    </row>
    <row r="228" hidden="1" spans="1:35">
      <c r="A228" s="21" t="s">
        <v>2547</v>
      </c>
      <c r="B228" s="22" t="s">
        <v>2588</v>
      </c>
      <c r="C228" s="21" t="s">
        <v>2593</v>
      </c>
      <c r="D228" s="21" t="s">
        <v>311</v>
      </c>
      <c r="E228" s="21" t="s">
        <v>2345</v>
      </c>
      <c r="F228" s="22" t="s">
        <v>2381</v>
      </c>
      <c r="G228" s="21" t="s">
        <v>92</v>
      </c>
      <c r="H228" s="21" t="s">
        <v>138</v>
      </c>
      <c r="I228" s="22"/>
      <c r="J228" s="22" t="s">
        <v>132</v>
      </c>
      <c r="K228" s="23">
        <v>188.5</v>
      </c>
      <c r="L228" s="23">
        <v>72.9</v>
      </c>
      <c r="M228" s="23">
        <v>56.8</v>
      </c>
      <c r="N228" s="23">
        <v>478.79</v>
      </c>
      <c r="O228" s="23">
        <v>185.166</v>
      </c>
      <c r="P228" s="23">
        <v>144.272</v>
      </c>
      <c r="Q228" s="24" t="s">
        <v>94</v>
      </c>
      <c r="R228" s="28">
        <v>3.4</v>
      </c>
      <c r="S228" s="26" t="s">
        <v>132</v>
      </c>
      <c r="T228" s="10" t="s">
        <v>94</v>
      </c>
      <c r="U228" s="29" cm="1">
        <f t="array" ref="U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28" s="13"/>
      <c r="W228" s="13"/>
      <c r="X228" s="13"/>
      <c r="Y228" s="13"/>
      <c r="Z228" s="13"/>
      <c r="AA228" s="13"/>
      <c r="AB228" s="13"/>
      <c r="AE228" s="13"/>
      <c r="AF228" s="13"/>
      <c r="AG228" s="13"/>
      <c r="AH228" s="13"/>
      <c r="AI228" s="13"/>
    </row>
    <row r="229" hidden="1" spans="1:35">
      <c r="A229" s="21" t="s">
        <v>2547</v>
      </c>
      <c r="B229" s="22" t="s">
        <v>2594</v>
      </c>
      <c r="C229" s="21" t="s">
        <v>2595</v>
      </c>
      <c r="D229" s="21" t="s">
        <v>132</v>
      </c>
      <c r="E229" s="21" t="s">
        <v>2341</v>
      </c>
      <c r="F229" s="22" t="s">
        <v>2596</v>
      </c>
      <c r="G229" s="21" t="s">
        <v>92</v>
      </c>
      <c r="H229" s="21" t="s">
        <v>138</v>
      </c>
      <c r="I229" s="22"/>
      <c r="J229" s="22" t="s">
        <v>132</v>
      </c>
      <c r="K229" s="23">
        <v>181.9</v>
      </c>
      <c r="L229" s="23">
        <v>66.5</v>
      </c>
      <c r="M229" s="23">
        <v>56.1</v>
      </c>
      <c r="N229" s="23">
        <v>462.026</v>
      </c>
      <c r="O229" s="23">
        <v>168.91</v>
      </c>
      <c r="P229" s="23">
        <v>142.494</v>
      </c>
      <c r="Q229" s="24" t="s">
        <v>91</v>
      </c>
      <c r="R229" s="28">
        <v>3.1</v>
      </c>
      <c r="S229" s="26" t="s">
        <v>132</v>
      </c>
      <c r="T229" s="10" t="s">
        <v>91</v>
      </c>
      <c r="U229" s="29" cm="1">
        <f t="array" ref="U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29" s="13"/>
      <c r="W229" s="13"/>
      <c r="X229" s="13"/>
      <c r="Y229" s="13"/>
      <c r="Z229" s="13"/>
      <c r="AA229" s="13"/>
      <c r="AB229" s="13"/>
      <c r="AE229" s="13"/>
      <c r="AF229" s="13"/>
      <c r="AG229" s="13"/>
      <c r="AH229" s="13"/>
      <c r="AI229" s="13"/>
    </row>
    <row r="230" hidden="1" spans="1:35">
      <c r="A230" s="21" t="s">
        <v>2547</v>
      </c>
      <c r="B230" s="22" t="s">
        <v>2594</v>
      </c>
      <c r="C230" s="21" t="s">
        <v>2597</v>
      </c>
      <c r="D230" s="21" t="s">
        <v>132</v>
      </c>
      <c r="E230" s="21" t="s">
        <v>2345</v>
      </c>
      <c r="F230" s="22" t="s">
        <v>2598</v>
      </c>
      <c r="G230" s="21" t="s">
        <v>92</v>
      </c>
      <c r="H230" s="21" t="s">
        <v>138</v>
      </c>
      <c r="I230" s="22"/>
      <c r="J230" s="22" t="s">
        <v>132</v>
      </c>
      <c r="K230" s="23">
        <v>181.9</v>
      </c>
      <c r="L230" s="23">
        <v>66.9</v>
      </c>
      <c r="M230" s="23">
        <v>55.7</v>
      </c>
      <c r="N230" s="23">
        <v>462.026</v>
      </c>
      <c r="O230" s="23">
        <v>169.926</v>
      </c>
      <c r="P230" s="23">
        <v>141.478</v>
      </c>
      <c r="Q230" s="24" t="s">
        <v>91</v>
      </c>
      <c r="R230" s="28">
        <v>3.1</v>
      </c>
      <c r="S230" s="26" t="s">
        <v>132</v>
      </c>
      <c r="T230" s="10" t="s">
        <v>91</v>
      </c>
      <c r="U230" s="29" cm="1">
        <f t="array" ref="U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30" s="13"/>
      <c r="W230" s="13"/>
      <c r="X230" s="13"/>
      <c r="Y230" s="13"/>
      <c r="Z230" s="13"/>
      <c r="AA230" s="13"/>
      <c r="AB230" s="13"/>
      <c r="AE230" s="13"/>
      <c r="AF230" s="13"/>
      <c r="AG230" s="13"/>
      <c r="AH230" s="13"/>
      <c r="AI230" s="13"/>
    </row>
    <row r="231" hidden="1" spans="1:35">
      <c r="A231" s="21" t="s">
        <v>2547</v>
      </c>
      <c r="B231" s="22" t="s">
        <v>2594</v>
      </c>
      <c r="C231" s="21" t="s">
        <v>2599</v>
      </c>
      <c r="D231" s="21" t="s">
        <v>132</v>
      </c>
      <c r="E231" s="21" t="s">
        <v>2354</v>
      </c>
      <c r="F231" s="22" t="s">
        <v>2600</v>
      </c>
      <c r="G231" s="21" t="s">
        <v>92</v>
      </c>
      <c r="H231" s="21" t="s">
        <v>138</v>
      </c>
      <c r="I231" s="22"/>
      <c r="J231" s="22" t="s">
        <v>132</v>
      </c>
      <c r="K231" s="23">
        <v>185.8</v>
      </c>
      <c r="L231" s="23">
        <v>68.9</v>
      </c>
      <c r="M231" s="23">
        <v>55.6</v>
      </c>
      <c r="N231" s="23">
        <v>471.932</v>
      </c>
      <c r="O231" s="23">
        <v>175.006</v>
      </c>
      <c r="P231" s="23">
        <v>141.224</v>
      </c>
      <c r="Q231" s="24" t="s">
        <v>94</v>
      </c>
      <c r="R231" s="28">
        <v>6.1</v>
      </c>
      <c r="S231" s="26" t="s">
        <v>132</v>
      </c>
      <c r="T231" s="10" t="s">
        <v>94</v>
      </c>
      <c r="U231" s="29" cm="1">
        <f t="array" ref="U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31" s="13"/>
      <c r="W231" s="13"/>
      <c r="X231" s="13"/>
      <c r="Y231" s="13"/>
      <c r="Z231" s="13"/>
      <c r="AA231" s="13"/>
      <c r="AB231" s="13"/>
      <c r="AE231" s="13"/>
      <c r="AF231" s="13"/>
      <c r="AG231" s="13"/>
      <c r="AH231" s="13"/>
      <c r="AI231" s="13"/>
    </row>
    <row r="232" hidden="1" spans="1:35">
      <c r="A232" s="21" t="s">
        <v>2547</v>
      </c>
      <c r="B232" s="22" t="s">
        <v>2594</v>
      </c>
      <c r="C232" s="21" t="s">
        <v>2599</v>
      </c>
      <c r="D232" s="21" t="s">
        <v>132</v>
      </c>
      <c r="E232" s="21" t="s">
        <v>2354</v>
      </c>
      <c r="F232" s="22" t="s">
        <v>2601</v>
      </c>
      <c r="G232" s="21" t="s">
        <v>17</v>
      </c>
      <c r="H232" s="21" t="s">
        <v>168</v>
      </c>
      <c r="I232" s="22"/>
      <c r="J232" s="22" t="s">
        <v>132</v>
      </c>
      <c r="K232" s="23">
        <v>185.8</v>
      </c>
      <c r="L232" s="23">
        <v>68.9</v>
      </c>
      <c r="M232" s="23">
        <v>56</v>
      </c>
      <c r="N232" s="23">
        <v>471.932</v>
      </c>
      <c r="O232" s="23">
        <v>175.006</v>
      </c>
      <c r="P232" s="23">
        <v>142.24</v>
      </c>
      <c r="Q232" s="24" t="s">
        <v>39</v>
      </c>
      <c r="R232" s="28">
        <v>20.2</v>
      </c>
      <c r="S232" s="26" t="s">
        <v>132</v>
      </c>
      <c r="T232" s="10" t="s">
        <v>39</v>
      </c>
      <c r="U232" s="29" cm="1">
        <f t="array" ref="U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232" s="13"/>
      <c r="W232" s="13"/>
      <c r="X232" s="13"/>
      <c r="Y232" s="13"/>
      <c r="Z232" s="13"/>
      <c r="AA232" s="13"/>
      <c r="AB232" s="13"/>
      <c r="AE232" s="13"/>
      <c r="AF232" s="13"/>
      <c r="AG232" s="13"/>
      <c r="AH232" s="13"/>
      <c r="AI232" s="13"/>
    </row>
    <row r="233" hidden="1" spans="1:35">
      <c r="A233" s="21" t="s">
        <v>2547</v>
      </c>
      <c r="B233" s="22" t="s">
        <v>2594</v>
      </c>
      <c r="C233" s="21" t="s">
        <v>2602</v>
      </c>
      <c r="D233" s="21" t="s">
        <v>132</v>
      </c>
      <c r="E233" s="21" t="s">
        <v>2371</v>
      </c>
      <c r="F233" s="22" t="s">
        <v>2494</v>
      </c>
      <c r="G233" s="21" t="s">
        <v>92</v>
      </c>
      <c r="H233" s="21" t="s">
        <v>138</v>
      </c>
      <c r="I233" s="22"/>
      <c r="J233" s="22" t="s">
        <v>132</v>
      </c>
      <c r="K233" s="23">
        <v>185.8</v>
      </c>
      <c r="L233" s="23">
        <v>70.9</v>
      </c>
      <c r="M233" s="23">
        <v>56.7</v>
      </c>
      <c r="N233" s="23">
        <v>471.932</v>
      </c>
      <c r="O233" s="23">
        <v>180.086</v>
      </c>
      <c r="P233" s="23">
        <v>144.018</v>
      </c>
      <c r="Q233" s="24" t="s">
        <v>94</v>
      </c>
      <c r="R233" s="28">
        <v>6.1</v>
      </c>
      <c r="S233" s="26" t="s">
        <v>132</v>
      </c>
      <c r="T233" s="10" t="s">
        <v>94</v>
      </c>
      <c r="U233" s="29" cm="1">
        <f t="array" ref="U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33" s="13"/>
      <c r="W233" s="13"/>
      <c r="X233" s="13"/>
      <c r="Y233" s="13"/>
      <c r="Z233" s="13"/>
      <c r="AA233" s="13"/>
      <c r="AB233" s="13"/>
      <c r="AE233" s="13"/>
      <c r="AF233" s="13"/>
      <c r="AG233" s="13"/>
      <c r="AH233" s="13"/>
      <c r="AI233" s="13"/>
    </row>
    <row r="234" hidden="1" spans="1:35">
      <c r="A234" s="21" t="s">
        <v>2547</v>
      </c>
      <c r="B234" s="22" t="s">
        <v>2594</v>
      </c>
      <c r="C234" s="21" t="s">
        <v>2602</v>
      </c>
      <c r="D234" s="21" t="s">
        <v>132</v>
      </c>
      <c r="E234" s="21" t="s">
        <v>2371</v>
      </c>
      <c r="F234" s="22" t="s">
        <v>2603</v>
      </c>
      <c r="G234" s="21" t="s">
        <v>17</v>
      </c>
      <c r="H234" s="21" t="s">
        <v>168</v>
      </c>
      <c r="I234" s="22"/>
      <c r="J234" s="22" t="s">
        <v>132</v>
      </c>
      <c r="K234" s="23">
        <v>189.2</v>
      </c>
      <c r="L234" s="23">
        <v>70.9</v>
      </c>
      <c r="M234" s="23">
        <v>56.7</v>
      </c>
      <c r="N234" s="23">
        <v>480.568</v>
      </c>
      <c r="O234" s="23">
        <v>180.086</v>
      </c>
      <c r="P234" s="23">
        <v>144.018</v>
      </c>
      <c r="Q234" s="24" t="s">
        <v>39</v>
      </c>
      <c r="R234" s="28">
        <v>16.8</v>
      </c>
      <c r="S234" s="26" t="s">
        <v>132</v>
      </c>
      <c r="T234" s="10" t="s">
        <v>39</v>
      </c>
      <c r="U234" s="29" cm="1">
        <f t="array" ref="U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234" s="13"/>
      <c r="W234" s="13"/>
      <c r="X234" s="13"/>
      <c r="Y234" s="13"/>
      <c r="Z234" s="13"/>
      <c r="AA234" s="13"/>
      <c r="AB234" s="13"/>
      <c r="AE234" s="13"/>
      <c r="AF234" s="13"/>
      <c r="AG234" s="13"/>
      <c r="AH234" s="13"/>
      <c r="AI234" s="13"/>
    </row>
    <row r="235" hidden="1" spans="1:35">
      <c r="A235" s="21" t="s">
        <v>2547</v>
      </c>
      <c r="B235" s="22" t="s">
        <v>2594</v>
      </c>
      <c r="C235" s="21" t="s">
        <v>2604</v>
      </c>
      <c r="D235" s="21" t="s">
        <v>132</v>
      </c>
      <c r="E235" s="21" t="s">
        <v>2357</v>
      </c>
      <c r="F235" s="22" t="s">
        <v>2496</v>
      </c>
      <c r="G235" s="21" t="s">
        <v>92</v>
      </c>
      <c r="H235" s="21" t="s">
        <v>138</v>
      </c>
      <c r="I235" s="22"/>
      <c r="J235" s="22" t="s">
        <v>132</v>
      </c>
      <c r="K235" s="23">
        <v>190.6</v>
      </c>
      <c r="L235" s="23">
        <v>72.7</v>
      </c>
      <c r="M235" s="23">
        <v>57.8</v>
      </c>
      <c r="N235" s="23">
        <v>484.124</v>
      </c>
      <c r="O235" s="23">
        <v>184.658</v>
      </c>
      <c r="P235" s="23">
        <v>146.812</v>
      </c>
      <c r="Q235" s="24" t="s">
        <v>94</v>
      </c>
      <c r="R235" s="28">
        <v>1.3</v>
      </c>
      <c r="S235" s="26" t="s">
        <v>132</v>
      </c>
      <c r="T235" s="10" t="s">
        <v>94</v>
      </c>
      <c r="U235" s="29" cm="1">
        <f t="array" ref="U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35" s="13"/>
      <c r="W235" s="13"/>
      <c r="X235" s="13"/>
      <c r="Y235" s="13"/>
      <c r="Z235" s="13"/>
      <c r="AA235" s="13"/>
      <c r="AB235" s="13"/>
      <c r="AE235" s="13"/>
      <c r="AF235" s="13"/>
      <c r="AG235" s="13"/>
      <c r="AH235" s="13"/>
      <c r="AI235" s="13"/>
    </row>
    <row r="236" hidden="1" spans="1:35">
      <c r="A236" s="21" t="s">
        <v>2547</v>
      </c>
      <c r="B236" s="22" t="s">
        <v>2594</v>
      </c>
      <c r="C236" s="21" t="s">
        <v>2605</v>
      </c>
      <c r="D236" s="21" t="s">
        <v>132</v>
      </c>
      <c r="E236" s="21" t="s">
        <v>2357</v>
      </c>
      <c r="F236" s="22" t="s">
        <v>2606</v>
      </c>
      <c r="G236" s="21" t="s">
        <v>17</v>
      </c>
      <c r="H236" s="21" t="s">
        <v>168</v>
      </c>
      <c r="I236" s="22"/>
      <c r="J236" s="22" t="s">
        <v>132</v>
      </c>
      <c r="K236" s="23">
        <v>191.2</v>
      </c>
      <c r="L236" s="23">
        <v>72.8</v>
      </c>
      <c r="M236" s="23">
        <v>58.7</v>
      </c>
      <c r="N236" s="23">
        <v>485.648</v>
      </c>
      <c r="O236" s="23">
        <v>184.912</v>
      </c>
      <c r="P236" s="23">
        <v>149.098</v>
      </c>
      <c r="Q236" s="24" t="s">
        <v>39</v>
      </c>
      <c r="R236" s="28">
        <v>14.8</v>
      </c>
      <c r="S236" s="26" t="s">
        <v>132</v>
      </c>
      <c r="T236" s="10" t="s">
        <v>39</v>
      </c>
      <c r="U236" s="29" cm="1">
        <f t="array" ref="U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236" s="13"/>
      <c r="W236" s="13"/>
      <c r="X236" s="13"/>
      <c r="Y236" s="13"/>
      <c r="Z236" s="13"/>
      <c r="AA236" s="13"/>
      <c r="AB236" s="13"/>
      <c r="AE236" s="13"/>
      <c r="AF236" s="13"/>
      <c r="AG236" s="13"/>
      <c r="AH236" s="13"/>
      <c r="AI236" s="13"/>
    </row>
    <row r="237" hidden="1" spans="1:35">
      <c r="A237" s="21" t="s">
        <v>2547</v>
      </c>
      <c r="B237" s="22" t="s">
        <v>2594</v>
      </c>
      <c r="C237" s="21" t="s">
        <v>2607</v>
      </c>
      <c r="D237" s="21" t="s">
        <v>350</v>
      </c>
      <c r="E237" s="21" t="s">
        <v>2468</v>
      </c>
      <c r="F237" s="22" t="s">
        <v>2608</v>
      </c>
      <c r="G237" s="21" t="s">
        <v>92</v>
      </c>
      <c r="H237" s="21" t="s">
        <v>138</v>
      </c>
      <c r="I237" s="22"/>
      <c r="J237" s="22" t="s">
        <v>132</v>
      </c>
      <c r="K237" s="23">
        <v>196.8</v>
      </c>
      <c r="L237" s="23">
        <v>74.8</v>
      </c>
      <c r="M237" s="23">
        <v>61.4</v>
      </c>
      <c r="N237" s="23">
        <v>499.872</v>
      </c>
      <c r="O237" s="23">
        <v>189.992</v>
      </c>
      <c r="P237" s="23">
        <v>155.956</v>
      </c>
      <c r="Q237" s="24" t="s">
        <v>96</v>
      </c>
      <c r="R237" s="28">
        <v>11.2</v>
      </c>
      <c r="S237" s="26" t="s">
        <v>132</v>
      </c>
      <c r="T237" s="10" t="s">
        <v>96</v>
      </c>
      <c r="U237" s="29" cm="1">
        <f t="array" ref="U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37" s="13"/>
      <c r="W237" s="13"/>
      <c r="X237" s="13"/>
      <c r="Y237" s="13"/>
      <c r="Z237" s="13"/>
      <c r="AA237" s="13"/>
      <c r="AB237" s="13"/>
      <c r="AE237" s="13"/>
      <c r="AF237" s="13"/>
      <c r="AG237" s="13"/>
      <c r="AH237" s="13"/>
      <c r="AI237" s="13"/>
    </row>
    <row r="238" hidden="1" spans="1:35">
      <c r="A238" s="21" t="s">
        <v>2547</v>
      </c>
      <c r="B238" s="22" t="s">
        <v>2594</v>
      </c>
      <c r="C238" s="21" t="s">
        <v>2609</v>
      </c>
      <c r="D238" s="21" t="s">
        <v>132</v>
      </c>
      <c r="E238" s="21" t="s">
        <v>2468</v>
      </c>
      <c r="F238" s="22" t="s">
        <v>2610</v>
      </c>
      <c r="G238" s="21" t="s">
        <v>92</v>
      </c>
      <c r="H238" s="21" t="s">
        <v>138</v>
      </c>
      <c r="I238" s="22"/>
      <c r="J238" s="22" t="s">
        <v>132</v>
      </c>
      <c r="K238" s="23">
        <v>193.4</v>
      </c>
      <c r="L238" s="23">
        <v>73.2</v>
      </c>
      <c r="M238" s="23">
        <v>57.6</v>
      </c>
      <c r="N238" s="23">
        <v>491.236</v>
      </c>
      <c r="O238" s="23">
        <v>185.928</v>
      </c>
      <c r="P238" s="23">
        <v>146.304</v>
      </c>
      <c r="Q238" s="24" t="s">
        <v>96</v>
      </c>
      <c r="R238" s="28">
        <v>14.6</v>
      </c>
      <c r="S238" s="26" t="s">
        <v>132</v>
      </c>
      <c r="T238" s="10" t="s">
        <v>96</v>
      </c>
      <c r="U238" s="29" cm="1">
        <f t="array" ref="U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238" s="13"/>
      <c r="W238" s="13"/>
      <c r="X238" s="13"/>
      <c r="Y238" s="13"/>
      <c r="Z238" s="13"/>
      <c r="AA238" s="13"/>
      <c r="AB238" s="13"/>
      <c r="AE238" s="13"/>
      <c r="AF238" s="13"/>
      <c r="AG238" s="13"/>
      <c r="AH238" s="13"/>
      <c r="AI238" s="13"/>
    </row>
    <row r="239" hidden="1" spans="1:35">
      <c r="A239" s="21" t="s">
        <v>2547</v>
      </c>
      <c r="B239" s="22" t="s">
        <v>2594</v>
      </c>
      <c r="C239" s="21" t="s">
        <v>2611</v>
      </c>
      <c r="D239" s="21" t="s">
        <v>132</v>
      </c>
      <c r="E239" s="21" t="s">
        <v>2587</v>
      </c>
      <c r="F239" s="22" t="s">
        <v>2538</v>
      </c>
      <c r="G239" s="21" t="s">
        <v>92</v>
      </c>
      <c r="H239" s="21" t="s">
        <v>138</v>
      </c>
      <c r="I239" s="22"/>
      <c r="J239" s="22" t="s">
        <v>132</v>
      </c>
      <c r="K239" s="23">
        <v>195.5</v>
      </c>
      <c r="L239" s="23">
        <v>74.9</v>
      </c>
      <c r="M239" s="23">
        <v>58.2</v>
      </c>
      <c r="N239" s="23">
        <v>496.57</v>
      </c>
      <c r="O239" s="23">
        <v>190.246</v>
      </c>
      <c r="P239" s="23">
        <v>147.828</v>
      </c>
      <c r="Q239" s="24" t="s">
        <v>96</v>
      </c>
      <c r="R239" s="28">
        <v>12.5</v>
      </c>
      <c r="S239" s="26" t="s">
        <v>132</v>
      </c>
      <c r="T239" s="10" t="s">
        <v>96</v>
      </c>
      <c r="U239" s="29" cm="1">
        <f t="array" ref="U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239" s="13"/>
      <c r="W239" s="13"/>
      <c r="X239" s="13"/>
      <c r="Y239" s="13"/>
      <c r="Z239" s="13"/>
      <c r="AA239" s="13"/>
      <c r="AB239" s="13"/>
      <c r="AE239" s="13"/>
      <c r="AF239" s="13"/>
      <c r="AG239" s="13"/>
      <c r="AH239" s="13"/>
      <c r="AI239" s="13"/>
    </row>
    <row r="240" hidden="1" spans="1:35">
      <c r="A240" s="21" t="s">
        <v>2547</v>
      </c>
      <c r="B240" s="22" t="s">
        <v>2594</v>
      </c>
      <c r="C240" s="21" t="s">
        <v>2612</v>
      </c>
      <c r="D240" s="21" t="s">
        <v>132</v>
      </c>
      <c r="E240" s="21" t="s">
        <v>2613</v>
      </c>
      <c r="F240" s="22" t="s">
        <v>2359</v>
      </c>
      <c r="G240" s="21" t="s">
        <v>92</v>
      </c>
      <c r="H240" s="21" t="s">
        <v>138</v>
      </c>
      <c r="I240" s="22"/>
      <c r="J240" s="22" t="s">
        <v>132</v>
      </c>
      <c r="K240" s="23">
        <v>199.2</v>
      </c>
      <c r="L240" s="23">
        <v>74.8</v>
      </c>
      <c r="M240" s="23">
        <v>59.6</v>
      </c>
      <c r="N240" s="23">
        <v>505.968</v>
      </c>
      <c r="O240" s="23">
        <v>189.992</v>
      </c>
      <c r="P240" s="23">
        <v>151.384</v>
      </c>
      <c r="Q240" s="24" t="s">
        <v>96</v>
      </c>
      <c r="R240" s="28">
        <v>8.8</v>
      </c>
      <c r="S240" s="26" t="s">
        <v>132</v>
      </c>
      <c r="T240" s="10" t="s">
        <v>96</v>
      </c>
      <c r="U240" s="29" cm="1">
        <f t="array" ref="U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40" s="13"/>
      <c r="W240" s="13"/>
      <c r="X240" s="13"/>
      <c r="Y240" s="13"/>
      <c r="Z240" s="13"/>
      <c r="AA240" s="13"/>
      <c r="AB240" s="13"/>
      <c r="AE240" s="13"/>
      <c r="AF240" s="13"/>
      <c r="AG240" s="13"/>
      <c r="AH240" s="13"/>
      <c r="AI240" s="13"/>
    </row>
    <row r="241" hidden="1" spans="1:35">
      <c r="A241" s="21" t="s">
        <v>2547</v>
      </c>
      <c r="B241" s="22" t="s">
        <v>2594</v>
      </c>
      <c r="C241" s="21" t="s">
        <v>2612</v>
      </c>
      <c r="D241" s="21" t="s">
        <v>404</v>
      </c>
      <c r="E241" s="21" t="s">
        <v>2613</v>
      </c>
      <c r="F241" s="22" t="s">
        <v>2614</v>
      </c>
      <c r="G241" s="21" t="s">
        <v>92</v>
      </c>
      <c r="H241" s="21" t="s">
        <v>138</v>
      </c>
      <c r="I241" s="22"/>
      <c r="J241" s="22" t="s">
        <v>132</v>
      </c>
      <c r="K241" s="23">
        <v>200.6</v>
      </c>
      <c r="L241" s="23">
        <v>77.6</v>
      </c>
      <c r="M241" s="23">
        <v>59.4</v>
      </c>
      <c r="N241" s="23">
        <v>509.524</v>
      </c>
      <c r="O241" s="23">
        <v>197.104</v>
      </c>
      <c r="P241" s="23">
        <v>150.876</v>
      </c>
      <c r="Q241" s="24" t="s">
        <v>96</v>
      </c>
      <c r="R241" s="28">
        <v>7.4</v>
      </c>
      <c r="S241" s="26" t="s">
        <v>132</v>
      </c>
      <c r="T241" s="10" t="s">
        <v>96</v>
      </c>
      <c r="U241" s="29" cm="1">
        <f t="array" ref="U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41" s="13"/>
      <c r="W241" s="13"/>
      <c r="X241" s="13"/>
      <c r="Y241" s="13"/>
      <c r="Z241" s="13"/>
      <c r="AA241" s="13"/>
      <c r="AB241" s="13"/>
      <c r="AE241" s="13"/>
      <c r="AF241" s="13"/>
      <c r="AG241" s="13"/>
      <c r="AH241" s="13"/>
      <c r="AI241" s="13"/>
    </row>
    <row r="242" hidden="1" spans="1:35">
      <c r="A242" s="21" t="s">
        <v>2547</v>
      </c>
      <c r="B242" s="22" t="s">
        <v>2615</v>
      </c>
      <c r="C242" s="21" t="s">
        <v>2616</v>
      </c>
      <c r="D242" s="21" t="s">
        <v>132</v>
      </c>
      <c r="E242" s="21" t="s">
        <v>2341</v>
      </c>
      <c r="F242" s="22" t="s">
        <v>2617</v>
      </c>
      <c r="G242" s="21" t="s">
        <v>41</v>
      </c>
      <c r="H242" s="21" t="s">
        <v>135</v>
      </c>
      <c r="I242" s="22"/>
      <c r="J242" s="22" t="s">
        <v>132</v>
      </c>
      <c r="K242" s="23">
        <v>187.2</v>
      </c>
      <c r="L242" s="23">
        <v>67.9</v>
      </c>
      <c r="M242" s="23">
        <v>53.7</v>
      </c>
      <c r="N242" s="23">
        <v>475.488</v>
      </c>
      <c r="O242" s="23">
        <v>172.466</v>
      </c>
      <c r="P242" s="23">
        <v>136.398</v>
      </c>
      <c r="Q242" s="24" t="s">
        <v>53</v>
      </c>
      <c r="R242" s="28">
        <v>5.8</v>
      </c>
      <c r="S242" s="26" t="s">
        <v>132</v>
      </c>
      <c r="T242" s="10" t="s">
        <v>53</v>
      </c>
      <c r="U242" s="29" cm="1">
        <f t="array" ref="U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42" s="13"/>
      <c r="W242" s="13"/>
      <c r="X242" s="13"/>
      <c r="Y242" s="13"/>
      <c r="Z242" s="13"/>
      <c r="AA242" s="13"/>
      <c r="AB242" s="13"/>
      <c r="AE242" s="13"/>
      <c r="AF242" s="13"/>
      <c r="AG242" s="13"/>
      <c r="AH242" s="13"/>
      <c r="AI242" s="13"/>
    </row>
    <row r="243" hidden="1" spans="1:35">
      <c r="A243" s="21" t="s">
        <v>2547</v>
      </c>
      <c r="B243" s="22" t="s">
        <v>2615</v>
      </c>
      <c r="C243" s="21" t="s">
        <v>2618</v>
      </c>
      <c r="D243" s="21" t="s">
        <v>132</v>
      </c>
      <c r="E243" s="21" t="s">
        <v>2345</v>
      </c>
      <c r="F243" s="22" t="s">
        <v>2496</v>
      </c>
      <c r="G243" s="21" t="s">
        <v>41</v>
      </c>
      <c r="H243" s="21" t="s">
        <v>301</v>
      </c>
      <c r="I243" s="22"/>
      <c r="J243" s="22" t="s">
        <v>132</v>
      </c>
      <c r="K243" s="23">
        <v>190.2</v>
      </c>
      <c r="L243" s="23">
        <v>73</v>
      </c>
      <c r="M243" s="23">
        <v>54.1</v>
      </c>
      <c r="N243" s="23">
        <v>483.108</v>
      </c>
      <c r="O243" s="23">
        <v>185.42</v>
      </c>
      <c r="P243" s="23">
        <v>137.414</v>
      </c>
      <c r="Q243" s="24" t="s">
        <v>53</v>
      </c>
      <c r="R243" s="28">
        <v>2.8</v>
      </c>
      <c r="S243" s="26" t="s">
        <v>132</v>
      </c>
      <c r="T243" s="10" t="s">
        <v>53</v>
      </c>
      <c r="U243" s="29" cm="1">
        <f t="array" ref="U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43" s="13"/>
      <c r="W243" s="13"/>
      <c r="X243" s="13"/>
      <c r="Y243" s="13"/>
      <c r="Z243" s="13"/>
      <c r="AA243" s="13"/>
      <c r="AB243" s="13"/>
      <c r="AE243" s="13"/>
      <c r="AF243" s="13"/>
      <c r="AG243" s="13"/>
      <c r="AH243" s="13"/>
      <c r="AI243" s="13"/>
    </row>
    <row r="244" hidden="1" spans="1:35">
      <c r="A244" s="21" t="s">
        <v>2547</v>
      </c>
      <c r="B244" s="22" t="s">
        <v>2615</v>
      </c>
      <c r="C244" s="21" t="s">
        <v>2619</v>
      </c>
      <c r="D244" s="21" t="s">
        <v>132</v>
      </c>
      <c r="E244" s="21" t="s">
        <v>2354</v>
      </c>
      <c r="F244" s="22" t="s">
        <v>2620</v>
      </c>
      <c r="G244" s="21" t="s">
        <v>41</v>
      </c>
      <c r="H244" s="21" t="s">
        <v>174</v>
      </c>
      <c r="I244" s="22"/>
      <c r="J244" s="22" t="s">
        <v>132</v>
      </c>
      <c r="K244" s="23">
        <v>192.6</v>
      </c>
      <c r="L244" s="23">
        <v>74.6</v>
      </c>
      <c r="M244" s="23">
        <v>53.7</v>
      </c>
      <c r="N244" s="23">
        <v>489.204</v>
      </c>
      <c r="O244" s="23">
        <v>189.484</v>
      </c>
      <c r="P244" s="23">
        <v>136.398</v>
      </c>
      <c r="Q244" s="24" t="s">
        <v>53</v>
      </c>
      <c r="R244" s="28">
        <v>0.4</v>
      </c>
      <c r="S244" s="26" t="s">
        <v>132</v>
      </c>
      <c r="T244" s="10" t="s">
        <v>53</v>
      </c>
      <c r="U244" s="29" cm="1">
        <f t="array" ref="U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44" s="13"/>
      <c r="W244" s="13"/>
      <c r="X244" s="13"/>
      <c r="Y244" s="13"/>
      <c r="Z244" s="13"/>
      <c r="AA244" s="13"/>
      <c r="AB244" s="13"/>
      <c r="AE244" s="13"/>
      <c r="AF244" s="13"/>
      <c r="AG244" s="13"/>
      <c r="AH244" s="13"/>
      <c r="AI244" s="13"/>
    </row>
    <row r="245" hidden="1" spans="1:35">
      <c r="A245" s="21" t="s">
        <v>2547</v>
      </c>
      <c r="B245" s="22" t="s">
        <v>2615</v>
      </c>
      <c r="C245" s="21" t="s">
        <v>2619</v>
      </c>
      <c r="D245" s="21" t="s">
        <v>132</v>
      </c>
      <c r="E245" s="21" t="s">
        <v>2354</v>
      </c>
      <c r="F245" s="22" t="s">
        <v>2620</v>
      </c>
      <c r="G245" s="21" t="s">
        <v>41</v>
      </c>
      <c r="H245" s="21" t="s">
        <v>135</v>
      </c>
      <c r="I245" s="22"/>
      <c r="J245" s="22" t="s">
        <v>132</v>
      </c>
      <c r="K245" s="23">
        <v>192.8</v>
      </c>
      <c r="L245" s="23">
        <v>74.6</v>
      </c>
      <c r="M245" s="23">
        <v>53.9</v>
      </c>
      <c r="N245" s="23">
        <v>489.712</v>
      </c>
      <c r="O245" s="23">
        <v>189.484</v>
      </c>
      <c r="P245" s="23">
        <v>136.906</v>
      </c>
      <c r="Q245" s="24" t="s">
        <v>53</v>
      </c>
      <c r="R245" s="28">
        <v>0.2</v>
      </c>
      <c r="S245" s="26" t="s">
        <v>132</v>
      </c>
      <c r="T245" s="10" t="s">
        <v>53</v>
      </c>
      <c r="U245" s="29" cm="1">
        <f t="array" ref="U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45" s="13"/>
      <c r="W245" s="13"/>
      <c r="X245" s="13"/>
      <c r="Y245" s="13"/>
      <c r="Z245" s="13"/>
      <c r="AA245" s="13"/>
      <c r="AB245" s="13"/>
      <c r="AE245" s="13"/>
      <c r="AF245" s="13"/>
      <c r="AG245" s="13"/>
      <c r="AH245" s="13"/>
      <c r="AI245" s="13"/>
    </row>
    <row r="246" hidden="1" spans="1:35">
      <c r="A246" s="21" t="s">
        <v>2547</v>
      </c>
      <c r="B246" s="22" t="s">
        <v>2615</v>
      </c>
      <c r="C246" s="21" t="s">
        <v>2621</v>
      </c>
      <c r="D246" s="21" t="s">
        <v>311</v>
      </c>
      <c r="E246" s="21" t="s">
        <v>2354</v>
      </c>
      <c r="F246" s="22" t="s">
        <v>2622</v>
      </c>
      <c r="G246" s="21" t="s">
        <v>92</v>
      </c>
      <c r="H246" s="21" t="s">
        <v>138</v>
      </c>
      <c r="I246" s="22"/>
      <c r="J246" s="22" t="s">
        <v>132</v>
      </c>
      <c r="K246" s="23">
        <v>197.2</v>
      </c>
      <c r="L246" s="23">
        <v>74.6</v>
      </c>
      <c r="M246" s="23">
        <v>54.8</v>
      </c>
      <c r="N246" s="23">
        <v>500.888</v>
      </c>
      <c r="O246" s="23">
        <v>189.484</v>
      </c>
      <c r="P246" s="23">
        <v>139.192</v>
      </c>
      <c r="Q246" s="24" t="s">
        <v>96</v>
      </c>
      <c r="R246" s="28">
        <v>10.8</v>
      </c>
      <c r="S246" s="26" t="s">
        <v>132</v>
      </c>
      <c r="T246" s="10" t="s">
        <v>96</v>
      </c>
      <c r="U246" s="29" cm="1">
        <f t="array" ref="U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46" s="13"/>
      <c r="W246" s="13"/>
      <c r="X246" s="13"/>
      <c r="Y246" s="13"/>
      <c r="Z246" s="13"/>
      <c r="AA246" s="13"/>
      <c r="AB246" s="13"/>
      <c r="AE246" s="13"/>
      <c r="AF246" s="13"/>
      <c r="AG246" s="13"/>
      <c r="AH246" s="13"/>
      <c r="AI246" s="13"/>
    </row>
    <row r="247" hidden="1" spans="1:35">
      <c r="A247" s="21" t="s">
        <v>2547</v>
      </c>
      <c r="B247" s="22" t="s">
        <v>2615</v>
      </c>
      <c r="C247" s="21" t="s">
        <v>2619</v>
      </c>
      <c r="D247" s="21" t="s">
        <v>132</v>
      </c>
      <c r="E247" s="21" t="s">
        <v>2354</v>
      </c>
      <c r="F247" s="22" t="s">
        <v>2460</v>
      </c>
      <c r="G247" s="21" t="s">
        <v>17</v>
      </c>
      <c r="H247" s="21" t="s">
        <v>141</v>
      </c>
      <c r="I247" s="22"/>
      <c r="J247" s="22" t="s">
        <v>132</v>
      </c>
      <c r="K247" s="23">
        <v>200.9</v>
      </c>
      <c r="L247" s="23">
        <v>74.9</v>
      </c>
      <c r="M247" s="23">
        <v>60.6</v>
      </c>
      <c r="N247" s="23">
        <v>510.286</v>
      </c>
      <c r="O247" s="23">
        <v>190.246</v>
      </c>
      <c r="P247" s="23">
        <v>153.924</v>
      </c>
      <c r="Q247" s="24" t="s">
        <v>39</v>
      </c>
      <c r="R247" s="28">
        <v>5.1</v>
      </c>
      <c r="S247" s="26" t="s">
        <v>132</v>
      </c>
      <c r="T247" s="10" t="s">
        <v>39</v>
      </c>
      <c r="U247" s="29" cm="1">
        <f t="array" ref="U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47" s="13"/>
      <c r="W247" s="13"/>
      <c r="X247" s="13"/>
      <c r="Y247" s="13"/>
      <c r="Z247" s="13"/>
      <c r="AA247" s="13"/>
      <c r="AB247" s="13"/>
      <c r="AE247" s="13"/>
      <c r="AF247" s="13"/>
      <c r="AG247" s="13"/>
      <c r="AH247" s="13"/>
      <c r="AI247" s="13"/>
    </row>
    <row r="248" hidden="1" spans="1:35">
      <c r="A248" s="21" t="s">
        <v>2547</v>
      </c>
      <c r="B248" s="22" t="s">
        <v>2615</v>
      </c>
      <c r="C248" s="21" t="s">
        <v>2619</v>
      </c>
      <c r="D248" s="21" t="s">
        <v>350</v>
      </c>
      <c r="E248" s="21" t="s">
        <v>2371</v>
      </c>
      <c r="F248" s="22" t="s">
        <v>2460</v>
      </c>
      <c r="G248" s="21" t="s">
        <v>17</v>
      </c>
      <c r="H248" s="21" t="s">
        <v>141</v>
      </c>
      <c r="I248" s="22"/>
      <c r="J248" s="22" t="s">
        <v>132</v>
      </c>
      <c r="K248" s="23">
        <v>200.9</v>
      </c>
      <c r="L248" s="23">
        <v>74.9</v>
      </c>
      <c r="M248" s="23">
        <v>60.6</v>
      </c>
      <c r="N248" s="23">
        <v>510.286</v>
      </c>
      <c r="O248" s="23">
        <v>190.246</v>
      </c>
      <c r="P248" s="23">
        <v>153.924</v>
      </c>
      <c r="Q248" s="24" t="s">
        <v>39</v>
      </c>
      <c r="R248" s="28">
        <v>5.1</v>
      </c>
      <c r="S248" s="26" t="s">
        <v>132</v>
      </c>
      <c r="T248" s="10" t="s">
        <v>39</v>
      </c>
      <c r="U248" s="29" cm="1">
        <f t="array" ref="U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48" s="13"/>
      <c r="W248" s="13"/>
      <c r="X248" s="13"/>
      <c r="Y248" s="13"/>
      <c r="Z248" s="13"/>
      <c r="AA248" s="13"/>
      <c r="AB248" s="13"/>
      <c r="AE248" s="13"/>
      <c r="AF248" s="13"/>
      <c r="AG248" s="13"/>
      <c r="AH248" s="13"/>
      <c r="AI248" s="13"/>
    </row>
    <row r="249" hidden="1" spans="1:35">
      <c r="A249" s="21" t="s">
        <v>2547</v>
      </c>
      <c r="B249" s="22" t="s">
        <v>2623</v>
      </c>
      <c r="C249" s="21" t="s">
        <v>2624</v>
      </c>
      <c r="D249" s="21" t="s">
        <v>132</v>
      </c>
      <c r="E249" s="21" t="s">
        <v>2341</v>
      </c>
      <c r="F249" s="22" t="s">
        <v>2625</v>
      </c>
      <c r="G249" s="21" t="s">
        <v>92</v>
      </c>
      <c r="H249" s="21" t="s">
        <v>138</v>
      </c>
      <c r="I249" s="22"/>
      <c r="J249" s="22" t="s">
        <v>132</v>
      </c>
      <c r="K249" s="23">
        <v>191.3</v>
      </c>
      <c r="L249" s="23">
        <v>70.9</v>
      </c>
      <c r="M249" s="23">
        <v>56.3</v>
      </c>
      <c r="N249" s="23">
        <v>485.902</v>
      </c>
      <c r="O249" s="23">
        <v>180.086</v>
      </c>
      <c r="P249" s="23">
        <v>143.002</v>
      </c>
      <c r="Q249" s="24" t="s">
        <v>94</v>
      </c>
      <c r="R249" s="28">
        <v>0.6</v>
      </c>
      <c r="S249" s="26" t="s">
        <v>132</v>
      </c>
      <c r="T249" s="10" t="s">
        <v>94</v>
      </c>
      <c r="U249" s="29" cm="1">
        <f t="array" ref="U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49" s="13"/>
      <c r="W249" s="13"/>
      <c r="X249" s="13"/>
      <c r="Y249" s="13"/>
      <c r="Z249" s="13"/>
      <c r="AA249" s="13"/>
      <c r="AB249" s="13"/>
      <c r="AE249" s="13"/>
      <c r="AF249" s="13"/>
      <c r="AG249" s="13"/>
      <c r="AH249" s="13"/>
      <c r="AI249" s="13"/>
    </row>
    <row r="250" hidden="1" spans="1:35">
      <c r="A250" s="21" t="s">
        <v>2547</v>
      </c>
      <c r="B250" s="22" t="s">
        <v>2623</v>
      </c>
      <c r="C250" s="21" t="s">
        <v>2626</v>
      </c>
      <c r="D250" s="21" t="s">
        <v>132</v>
      </c>
      <c r="E250" s="21" t="s">
        <v>2345</v>
      </c>
      <c r="F250" s="22" t="s">
        <v>2627</v>
      </c>
      <c r="G250" s="21" t="s">
        <v>92</v>
      </c>
      <c r="H250" s="21" t="s">
        <v>138</v>
      </c>
      <c r="I250" s="22"/>
      <c r="J250" s="22" t="s">
        <v>132</v>
      </c>
      <c r="K250" s="23">
        <v>197.8</v>
      </c>
      <c r="L250" s="23">
        <v>72.6</v>
      </c>
      <c r="M250" s="23">
        <v>55.6</v>
      </c>
      <c r="N250" s="23">
        <v>502.412</v>
      </c>
      <c r="O250" s="23">
        <v>184.404</v>
      </c>
      <c r="P250" s="23">
        <v>141.224</v>
      </c>
      <c r="Q250" s="24" t="s">
        <v>96</v>
      </c>
      <c r="R250" s="28">
        <v>10.2</v>
      </c>
      <c r="S250" s="26" t="s">
        <v>132</v>
      </c>
      <c r="T250" s="10" t="s">
        <v>96</v>
      </c>
      <c r="U250" s="29" cm="1">
        <f t="array" ref="U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250" s="13"/>
      <c r="W250" s="13"/>
      <c r="X250" s="13"/>
      <c r="Y250" s="13"/>
      <c r="Z250" s="13"/>
      <c r="AA250" s="13"/>
      <c r="AB250" s="13"/>
      <c r="AE250" s="13"/>
      <c r="AF250" s="13"/>
      <c r="AG250" s="13"/>
      <c r="AH250" s="13"/>
      <c r="AI250" s="13"/>
    </row>
    <row r="251" hidden="1" spans="1:35">
      <c r="A251" s="21" t="s">
        <v>2547</v>
      </c>
      <c r="B251" s="22" t="s">
        <v>2623</v>
      </c>
      <c r="C251" s="21" t="s">
        <v>2628</v>
      </c>
      <c r="D251" s="21" t="s">
        <v>132</v>
      </c>
      <c r="E251" s="21" t="s">
        <v>2354</v>
      </c>
      <c r="F251" s="22" t="s">
        <v>2356</v>
      </c>
      <c r="G251" s="21" t="s">
        <v>92</v>
      </c>
      <c r="H251" s="21" t="s">
        <v>138</v>
      </c>
      <c r="I251" s="22"/>
      <c r="J251" s="22" t="s">
        <v>132</v>
      </c>
      <c r="K251" s="23">
        <v>201.7</v>
      </c>
      <c r="L251" s="23">
        <v>73.3</v>
      </c>
      <c r="M251" s="23">
        <v>56.1</v>
      </c>
      <c r="N251" s="23">
        <v>512.318</v>
      </c>
      <c r="O251" s="23">
        <v>186.182</v>
      </c>
      <c r="P251" s="23">
        <v>142.494</v>
      </c>
      <c r="Q251" s="24" t="s">
        <v>96</v>
      </c>
      <c r="R251" s="28">
        <v>6.3</v>
      </c>
      <c r="S251" s="26" t="s">
        <v>132</v>
      </c>
      <c r="T251" s="10" t="s">
        <v>96</v>
      </c>
      <c r="U251" s="29" cm="1">
        <f t="array" ref="U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51" s="13"/>
      <c r="W251" s="13"/>
      <c r="X251" s="13"/>
      <c r="Y251" s="13"/>
      <c r="Z251" s="13"/>
      <c r="AA251" s="13"/>
      <c r="AB251" s="13"/>
      <c r="AE251" s="13"/>
      <c r="AF251" s="13"/>
      <c r="AG251" s="13"/>
      <c r="AH251" s="13"/>
      <c r="AI251" s="13"/>
    </row>
    <row r="252" hidden="1" spans="1:35">
      <c r="A252" s="21" t="s">
        <v>2547</v>
      </c>
      <c r="B252" s="22" t="s">
        <v>2623</v>
      </c>
      <c r="C252" s="21" t="s">
        <v>2629</v>
      </c>
      <c r="D252" s="21" t="s">
        <v>132</v>
      </c>
      <c r="E252" s="21" t="s">
        <v>2371</v>
      </c>
      <c r="F252" s="22" t="s">
        <v>2630</v>
      </c>
      <c r="G252" s="21" t="s">
        <v>92</v>
      </c>
      <c r="H252" s="21" t="s">
        <v>138</v>
      </c>
      <c r="I252" s="22"/>
      <c r="J252" s="22" t="s">
        <v>132</v>
      </c>
      <c r="K252" s="23">
        <v>203.9</v>
      </c>
      <c r="L252" s="23">
        <v>74.9</v>
      </c>
      <c r="M252" s="23">
        <v>58.7</v>
      </c>
      <c r="N252" s="23">
        <v>517.906</v>
      </c>
      <c r="O252" s="23">
        <v>190.246</v>
      </c>
      <c r="P252" s="23">
        <v>149.098</v>
      </c>
      <c r="Q252" s="24" t="s">
        <v>96</v>
      </c>
      <c r="R252" s="28">
        <v>4.1</v>
      </c>
      <c r="S252" s="26" t="s">
        <v>132</v>
      </c>
      <c r="T252" s="10" t="s">
        <v>96</v>
      </c>
      <c r="U252" s="29" cm="1">
        <f t="array" ref="U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52" s="13"/>
      <c r="W252" s="13"/>
      <c r="X252" s="13"/>
      <c r="Y252" s="13"/>
      <c r="Z252" s="13"/>
      <c r="AA252" s="13"/>
      <c r="AB252" s="13"/>
      <c r="AE252" s="13"/>
      <c r="AF252" s="13"/>
      <c r="AG252" s="13"/>
      <c r="AH252" s="13"/>
      <c r="AI252" s="13"/>
    </row>
    <row r="253" hidden="1" spans="1:35">
      <c r="A253" s="21" t="s">
        <v>2547</v>
      </c>
      <c r="B253" s="22" t="s">
        <v>2623</v>
      </c>
      <c r="C253" s="21" t="s">
        <v>2631</v>
      </c>
      <c r="D253" s="21" t="s">
        <v>132</v>
      </c>
      <c r="E253" s="21" t="s">
        <v>2357</v>
      </c>
      <c r="F253" s="22" t="s">
        <v>2632</v>
      </c>
      <c r="G253" s="21" t="s">
        <v>92</v>
      </c>
      <c r="H253" s="21" t="s">
        <v>138</v>
      </c>
      <c r="I253" s="22"/>
      <c r="J253" s="22" t="s">
        <v>132</v>
      </c>
      <c r="K253" s="23">
        <v>205.3</v>
      </c>
      <c r="L253" s="23">
        <v>74.9</v>
      </c>
      <c r="M253" s="23">
        <v>58.3</v>
      </c>
      <c r="N253" s="23">
        <v>521.462</v>
      </c>
      <c r="O253" s="23">
        <v>190.246</v>
      </c>
      <c r="P253" s="23">
        <v>148.082</v>
      </c>
      <c r="Q253" s="24" t="s">
        <v>96</v>
      </c>
      <c r="R253" s="28">
        <v>2.7</v>
      </c>
      <c r="S253" s="26" t="s">
        <v>132</v>
      </c>
      <c r="T253" s="10" t="s">
        <v>96</v>
      </c>
      <c r="U253" s="29" cm="1">
        <f t="array" ref="U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53" s="13"/>
      <c r="W253" s="13"/>
      <c r="X253" s="13"/>
      <c r="Y253" s="13"/>
      <c r="Z253" s="13"/>
      <c r="AA253" s="13"/>
      <c r="AB253" s="13"/>
      <c r="AE253" s="13"/>
      <c r="AF253" s="13"/>
      <c r="AG253" s="13"/>
      <c r="AH253" s="13"/>
      <c r="AI253" s="13"/>
    </row>
    <row r="254" hidden="1" spans="1:35">
      <c r="A254" s="21" t="s">
        <v>2547</v>
      </c>
      <c r="B254" s="22" t="s">
        <v>2623</v>
      </c>
      <c r="C254" s="21" t="s">
        <v>2633</v>
      </c>
      <c r="D254" s="21" t="s">
        <v>132</v>
      </c>
      <c r="E254" s="21" t="s">
        <v>2468</v>
      </c>
      <c r="F254" s="22" t="s">
        <v>2634</v>
      </c>
      <c r="G254" s="21" t="s">
        <v>92</v>
      </c>
      <c r="H254" s="21" t="s">
        <v>138</v>
      </c>
      <c r="I254" s="22"/>
      <c r="J254" s="22" t="s">
        <v>132</v>
      </c>
      <c r="K254" s="23">
        <v>207.4</v>
      </c>
      <c r="L254" s="23">
        <v>74.9</v>
      </c>
      <c r="M254" s="23">
        <v>58.2</v>
      </c>
      <c r="N254" s="23">
        <v>526.796</v>
      </c>
      <c r="O254" s="23">
        <v>190.246</v>
      </c>
      <c r="P254" s="23">
        <v>147.828</v>
      </c>
      <c r="Q254" s="24" t="s">
        <v>96</v>
      </c>
      <c r="R254" s="28">
        <v>0.6</v>
      </c>
      <c r="S254" s="26" t="s">
        <v>132</v>
      </c>
      <c r="T254" s="10" t="s">
        <v>96</v>
      </c>
      <c r="U254" s="29" cm="1">
        <f t="array" ref="U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54" s="13"/>
      <c r="W254" s="13"/>
      <c r="X254" s="13"/>
      <c r="Y254" s="13"/>
      <c r="Z254" s="13"/>
      <c r="AA254" s="13"/>
      <c r="AB254" s="13"/>
      <c r="AE254" s="13"/>
      <c r="AF254" s="13"/>
      <c r="AG254" s="13"/>
      <c r="AH254" s="13"/>
      <c r="AI254" s="13"/>
    </row>
    <row r="255" hidden="1" spans="1:35">
      <c r="A255" s="21" t="s">
        <v>2547</v>
      </c>
      <c r="B255" s="22" t="s">
        <v>2623</v>
      </c>
      <c r="C255" s="21" t="s">
        <v>2635</v>
      </c>
      <c r="D255" s="21" t="s">
        <v>132</v>
      </c>
      <c r="E255" s="21" t="s">
        <v>2587</v>
      </c>
      <c r="F255" s="22" t="s">
        <v>2358</v>
      </c>
      <c r="G255" s="21" t="s">
        <v>92</v>
      </c>
      <c r="H255" s="21" t="s">
        <v>138</v>
      </c>
      <c r="I255" s="22"/>
      <c r="J255" s="22" t="s">
        <v>132</v>
      </c>
      <c r="K255" s="23">
        <v>212.2</v>
      </c>
      <c r="L255" s="23">
        <v>76.8</v>
      </c>
      <c r="M255" s="23">
        <v>60.8</v>
      </c>
      <c r="N255" s="23">
        <v>538.988</v>
      </c>
      <c r="O255" s="23">
        <v>195.072</v>
      </c>
      <c r="P255" s="23">
        <v>154.432</v>
      </c>
      <c r="Q255" s="24" t="s">
        <v>98</v>
      </c>
      <c r="R255" s="28">
        <v>5.8</v>
      </c>
      <c r="S255" s="26" t="s">
        <v>132</v>
      </c>
      <c r="T255" s="10" t="s">
        <v>98</v>
      </c>
      <c r="U255" s="29" cm="1">
        <f t="array" ref="U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55" s="13"/>
      <c r="W255" s="13"/>
      <c r="X255" s="13"/>
      <c r="Y255" s="13"/>
      <c r="Z255" s="13"/>
      <c r="AA255" s="13"/>
      <c r="AB255" s="13"/>
      <c r="AE255" s="13"/>
      <c r="AF255" s="13"/>
      <c r="AG255" s="13"/>
      <c r="AH255" s="13"/>
      <c r="AI255" s="13"/>
    </row>
    <row r="256" hidden="1" spans="1:35">
      <c r="A256" s="21" t="s">
        <v>2547</v>
      </c>
      <c r="B256" s="22" t="s">
        <v>2636</v>
      </c>
      <c r="C256" s="21" t="s">
        <v>2637</v>
      </c>
      <c r="D256" s="21" t="s">
        <v>132</v>
      </c>
      <c r="E256" s="21" t="s">
        <v>2341</v>
      </c>
      <c r="F256" s="22" t="s">
        <v>2638</v>
      </c>
      <c r="G256" s="21" t="s">
        <v>41</v>
      </c>
      <c r="H256" s="21" t="s">
        <v>135</v>
      </c>
      <c r="I256" s="22"/>
      <c r="J256" s="22" t="s">
        <v>132</v>
      </c>
      <c r="K256" s="23">
        <v>188.2</v>
      </c>
      <c r="L256" s="23">
        <v>73</v>
      </c>
      <c r="M256" s="23">
        <v>52.8</v>
      </c>
      <c r="N256" s="23">
        <v>478.028</v>
      </c>
      <c r="O256" s="23">
        <v>185.42</v>
      </c>
      <c r="P256" s="23">
        <v>134.112</v>
      </c>
      <c r="Q256" s="24" t="s">
        <v>53</v>
      </c>
      <c r="R256" s="28">
        <v>4.8</v>
      </c>
      <c r="S256" s="26" t="s">
        <v>132</v>
      </c>
      <c r="T256" s="10" t="s">
        <v>53</v>
      </c>
      <c r="U256" s="29" cm="1">
        <f t="array" ref="U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56" s="13"/>
      <c r="W256" s="13"/>
      <c r="X256" s="13"/>
      <c r="Y256" s="13"/>
      <c r="Z256" s="13"/>
      <c r="AA256" s="13"/>
      <c r="AB256" s="13"/>
      <c r="AE256" s="13"/>
      <c r="AF256" s="13"/>
      <c r="AG256" s="13"/>
      <c r="AH256" s="13"/>
      <c r="AI256" s="13"/>
    </row>
    <row r="257" hidden="1" spans="1:35">
      <c r="A257" s="21" t="s">
        <v>2547</v>
      </c>
      <c r="B257" s="22" t="s">
        <v>2636</v>
      </c>
      <c r="C257" s="21" t="s">
        <v>2639</v>
      </c>
      <c r="D257" s="21" t="s">
        <v>132</v>
      </c>
      <c r="E257" s="21" t="s">
        <v>2345</v>
      </c>
      <c r="F257" s="22" t="s">
        <v>2498</v>
      </c>
      <c r="G257" s="21" t="s">
        <v>41</v>
      </c>
      <c r="H257" s="21" t="s">
        <v>301</v>
      </c>
      <c r="I257" s="22"/>
      <c r="J257" s="22" t="s">
        <v>132</v>
      </c>
      <c r="K257" s="23">
        <v>191.2</v>
      </c>
      <c r="L257" s="23">
        <v>74.9</v>
      </c>
      <c r="M257" s="23">
        <v>53</v>
      </c>
      <c r="N257" s="23">
        <v>485.648</v>
      </c>
      <c r="O257" s="23">
        <v>190.246</v>
      </c>
      <c r="P257" s="23">
        <v>134.62</v>
      </c>
      <c r="Q257" s="24" t="s">
        <v>53</v>
      </c>
      <c r="R257" s="28">
        <v>1.8</v>
      </c>
      <c r="S257" s="26" t="s">
        <v>132</v>
      </c>
      <c r="T257" s="10" t="s">
        <v>53</v>
      </c>
      <c r="U257" s="29" cm="1">
        <f t="array" ref="U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57" s="13"/>
      <c r="W257" s="13"/>
      <c r="X257" s="13"/>
      <c r="Y257" s="13"/>
      <c r="Z257" s="13"/>
      <c r="AA257" s="13"/>
      <c r="AB257" s="13"/>
      <c r="AE257" s="13"/>
      <c r="AF257" s="13"/>
      <c r="AG257" s="13"/>
      <c r="AH257" s="13"/>
      <c r="AI257" s="13"/>
    </row>
    <row r="258" hidden="1" spans="1:35">
      <c r="A258" s="21" t="s">
        <v>2547</v>
      </c>
      <c r="B258" s="22" t="s">
        <v>2636</v>
      </c>
      <c r="C258" s="21" t="s">
        <v>2640</v>
      </c>
      <c r="D258" s="21" t="s">
        <v>311</v>
      </c>
      <c r="E258" s="21" t="s">
        <v>2345</v>
      </c>
      <c r="F258" s="22" t="s">
        <v>2527</v>
      </c>
      <c r="G258" s="21" t="s">
        <v>92</v>
      </c>
      <c r="H258" s="21" t="s">
        <v>138</v>
      </c>
      <c r="I258" s="22"/>
      <c r="J258" s="22" t="s">
        <v>132</v>
      </c>
      <c r="K258" s="23">
        <v>200.3</v>
      </c>
      <c r="L258" s="23">
        <v>76.1</v>
      </c>
      <c r="M258" s="23">
        <v>55.4</v>
      </c>
      <c r="N258" s="23">
        <v>508.762</v>
      </c>
      <c r="O258" s="23">
        <v>193.294</v>
      </c>
      <c r="P258" s="23">
        <v>140.716</v>
      </c>
      <c r="Q258" s="24" t="s">
        <v>96</v>
      </c>
      <c r="R258" s="28">
        <v>7.7</v>
      </c>
      <c r="S258" s="26" t="s">
        <v>132</v>
      </c>
      <c r="T258" s="10" t="s">
        <v>96</v>
      </c>
      <c r="U258" s="29" cm="1">
        <f t="array" ref="U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58" s="13"/>
      <c r="W258" s="13"/>
      <c r="X258" s="13"/>
      <c r="Y258" s="13"/>
      <c r="Z258" s="13"/>
      <c r="AA258" s="13"/>
      <c r="AB258" s="13"/>
      <c r="AE258" s="13"/>
      <c r="AF258" s="13"/>
      <c r="AG258" s="13"/>
      <c r="AH258" s="13"/>
      <c r="AI258" s="13"/>
    </row>
    <row r="259" hidden="1" spans="1:35">
      <c r="A259" s="21" t="s">
        <v>2547</v>
      </c>
      <c r="B259" s="22" t="s">
        <v>2641</v>
      </c>
      <c r="C259" s="21" t="s">
        <v>452</v>
      </c>
      <c r="D259" s="21" t="s">
        <v>132</v>
      </c>
      <c r="E259" s="21" t="s">
        <v>2341</v>
      </c>
      <c r="F259" s="22" t="s">
        <v>2386</v>
      </c>
      <c r="G259" s="21" t="s">
        <v>17</v>
      </c>
      <c r="H259" s="21" t="s">
        <v>141</v>
      </c>
      <c r="I259" s="22"/>
      <c r="J259" s="22" t="s">
        <v>132</v>
      </c>
      <c r="K259" s="23">
        <v>157.4</v>
      </c>
      <c r="L259" s="23">
        <v>69.9</v>
      </c>
      <c r="M259" s="23">
        <v>62.1</v>
      </c>
      <c r="N259" s="23">
        <v>399.796</v>
      </c>
      <c r="O259" s="23">
        <v>177.546</v>
      </c>
      <c r="P259" s="23">
        <v>157.734</v>
      </c>
      <c r="Q259" s="24" t="s">
        <v>20</v>
      </c>
      <c r="R259" s="28">
        <v>5.6</v>
      </c>
      <c r="S259" s="26" t="s">
        <v>132</v>
      </c>
      <c r="T259" s="10" t="s">
        <v>20</v>
      </c>
      <c r="U259" s="29" cm="1">
        <f t="array" ref="U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59" s="13"/>
      <c r="W259" s="13"/>
      <c r="X259" s="13"/>
      <c r="Y259" s="13"/>
      <c r="Z259" s="13"/>
      <c r="AA259" s="13"/>
      <c r="AB259" s="13"/>
      <c r="AE259" s="13"/>
      <c r="AF259" s="13"/>
      <c r="AG259" s="13"/>
      <c r="AH259" s="13"/>
      <c r="AI259" s="13"/>
    </row>
    <row r="260" hidden="1" spans="1:35">
      <c r="A260" s="21" t="s">
        <v>2547</v>
      </c>
      <c r="B260" s="22" t="s">
        <v>2641</v>
      </c>
      <c r="C260" s="21" t="s">
        <v>452</v>
      </c>
      <c r="D260" s="21" t="s">
        <v>132</v>
      </c>
      <c r="E260" s="21" t="s">
        <v>2341</v>
      </c>
      <c r="F260" s="22" t="s">
        <v>2642</v>
      </c>
      <c r="G260" s="21" t="s">
        <v>17</v>
      </c>
      <c r="H260" s="21" t="s">
        <v>141</v>
      </c>
      <c r="I260" s="22"/>
      <c r="J260" s="22" t="s">
        <v>132</v>
      </c>
      <c r="K260" s="23">
        <v>158.3</v>
      </c>
      <c r="L260" s="23">
        <v>70.5</v>
      </c>
      <c r="M260" s="23">
        <v>62.9</v>
      </c>
      <c r="N260" s="23">
        <v>402.082</v>
      </c>
      <c r="O260" s="23">
        <v>179.07</v>
      </c>
      <c r="P260" s="23">
        <v>159.766</v>
      </c>
      <c r="Q260" s="24" t="s">
        <v>20</v>
      </c>
      <c r="R260" s="28">
        <v>4.7</v>
      </c>
      <c r="S260" s="26" t="s">
        <v>132</v>
      </c>
      <c r="T260" s="10" t="s">
        <v>20</v>
      </c>
      <c r="U260" s="29" cm="1">
        <f t="array" ref="U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60" s="13"/>
      <c r="W260" s="13"/>
      <c r="X260" s="13"/>
      <c r="Y260" s="13"/>
      <c r="Z260" s="13"/>
      <c r="AA260" s="13"/>
      <c r="AB260" s="13"/>
      <c r="AE260" s="13"/>
      <c r="AF260" s="13"/>
      <c r="AG260" s="13"/>
      <c r="AH260" s="13"/>
      <c r="AI260" s="13"/>
    </row>
    <row r="261" hidden="1" spans="1:35">
      <c r="A261" s="21" t="s">
        <v>2547</v>
      </c>
      <c r="B261" s="22" t="s">
        <v>2643</v>
      </c>
      <c r="C261" s="21" t="s">
        <v>455</v>
      </c>
      <c r="D261" s="21" t="s">
        <v>132</v>
      </c>
      <c r="E261" s="21" t="s">
        <v>2341</v>
      </c>
      <c r="F261" s="22" t="s">
        <v>2381</v>
      </c>
      <c r="G261" s="21" t="s">
        <v>92</v>
      </c>
      <c r="H261" s="21" t="s">
        <v>454</v>
      </c>
      <c r="I261" s="22"/>
      <c r="J261" s="22" t="s">
        <v>132</v>
      </c>
      <c r="K261" s="23">
        <v>188.5</v>
      </c>
      <c r="L261" s="23">
        <v>72.9</v>
      </c>
      <c r="M261" s="23">
        <v>57</v>
      </c>
      <c r="N261" s="23">
        <v>478.79</v>
      </c>
      <c r="O261" s="23">
        <v>185.166</v>
      </c>
      <c r="P261" s="23">
        <v>144.78</v>
      </c>
      <c r="Q261" s="24" t="s">
        <v>94</v>
      </c>
      <c r="R261" s="28">
        <v>3.4</v>
      </c>
      <c r="S261" s="26" t="s">
        <v>132</v>
      </c>
      <c r="T261" s="10" t="s">
        <v>94</v>
      </c>
      <c r="U261" s="29" cm="1">
        <f t="array" ref="U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1" s="13"/>
      <c r="W261" s="13"/>
      <c r="X261" s="13"/>
      <c r="Y261" s="13"/>
      <c r="Z261" s="13"/>
      <c r="AA261" s="13"/>
      <c r="AB261" s="13"/>
      <c r="AE261" s="13"/>
      <c r="AF261" s="13"/>
      <c r="AG261" s="13"/>
      <c r="AH261" s="13"/>
      <c r="AI261" s="13"/>
    </row>
    <row r="262" hidden="1" spans="1:35">
      <c r="A262" s="21" t="s">
        <v>2547</v>
      </c>
      <c r="B262" s="22" t="s">
        <v>2644</v>
      </c>
      <c r="C262" s="21" t="s">
        <v>457</v>
      </c>
      <c r="D262" s="21" t="s">
        <v>132</v>
      </c>
      <c r="E262" s="21" t="s">
        <v>2341</v>
      </c>
      <c r="F262" s="22" t="s">
        <v>2359</v>
      </c>
      <c r="G262" s="21" t="s">
        <v>92</v>
      </c>
      <c r="H262" s="21" t="s">
        <v>138</v>
      </c>
      <c r="I262" s="22"/>
      <c r="J262" s="22" t="s">
        <v>132</v>
      </c>
      <c r="K262" s="23">
        <v>199.2</v>
      </c>
      <c r="L262" s="23">
        <v>74.8</v>
      </c>
      <c r="M262" s="23">
        <v>59.6</v>
      </c>
      <c r="N262" s="23">
        <v>505.968</v>
      </c>
      <c r="O262" s="23">
        <v>189.992</v>
      </c>
      <c r="P262" s="23">
        <v>151.384</v>
      </c>
      <c r="Q262" s="24" t="s">
        <v>96</v>
      </c>
      <c r="R262" s="28">
        <v>8.8</v>
      </c>
      <c r="S262" s="26" t="s">
        <v>132</v>
      </c>
      <c r="T262" s="10" t="s">
        <v>96</v>
      </c>
      <c r="U262" s="29" cm="1">
        <f t="array" ref="U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62" s="13"/>
      <c r="W262" s="13"/>
      <c r="X262" s="13"/>
      <c r="Y262" s="13"/>
      <c r="Z262" s="13"/>
      <c r="AA262" s="13"/>
      <c r="AB262" s="13"/>
      <c r="AE262" s="13"/>
      <c r="AF262" s="13"/>
      <c r="AG262" s="13"/>
      <c r="AH262" s="13"/>
      <c r="AI262" s="13"/>
    </row>
    <row r="263" hidden="1" spans="1:35">
      <c r="A263" s="21" t="s">
        <v>2547</v>
      </c>
      <c r="B263" s="22" t="s">
        <v>2645</v>
      </c>
      <c r="C263" s="21" t="s">
        <v>459</v>
      </c>
      <c r="D263" s="21" t="s">
        <v>132</v>
      </c>
      <c r="E263" s="21" t="s">
        <v>2341</v>
      </c>
      <c r="F263" s="22" t="s">
        <v>2358</v>
      </c>
      <c r="G263" s="21" t="s">
        <v>92</v>
      </c>
      <c r="H263" s="21" t="s">
        <v>138</v>
      </c>
      <c r="I263" s="22"/>
      <c r="J263" s="22" t="s">
        <v>132</v>
      </c>
      <c r="K263" s="23">
        <v>212.2</v>
      </c>
      <c r="L263" s="23">
        <v>76.8</v>
      </c>
      <c r="M263" s="23">
        <v>60.8</v>
      </c>
      <c r="N263" s="23">
        <v>538.988</v>
      </c>
      <c r="O263" s="23">
        <v>195.072</v>
      </c>
      <c r="P263" s="23">
        <v>154.432</v>
      </c>
      <c r="Q263" s="24" t="s">
        <v>98</v>
      </c>
      <c r="R263" s="28">
        <v>5.8</v>
      </c>
      <c r="S263" s="26" t="s">
        <v>132</v>
      </c>
      <c r="T263" s="10" t="s">
        <v>98</v>
      </c>
      <c r="U263" s="29" cm="1">
        <f t="array" ref="U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63" s="13"/>
      <c r="W263" s="13"/>
      <c r="X263" s="13"/>
      <c r="Y263" s="13"/>
      <c r="Z263" s="13"/>
      <c r="AA263" s="13"/>
      <c r="AB263" s="13"/>
      <c r="AE263" s="13"/>
      <c r="AF263" s="13"/>
      <c r="AG263" s="13"/>
      <c r="AH263" s="13"/>
      <c r="AI263" s="13"/>
    </row>
    <row r="264" hidden="1" spans="1:35">
      <c r="A264" s="21" t="s">
        <v>2547</v>
      </c>
      <c r="B264" s="22" t="s">
        <v>2646</v>
      </c>
      <c r="C264" s="21" t="s">
        <v>462</v>
      </c>
      <c r="D264" s="21" t="s">
        <v>132</v>
      </c>
      <c r="E264" s="21" t="s">
        <v>2341</v>
      </c>
      <c r="F264" s="22" t="s">
        <v>2590</v>
      </c>
      <c r="G264" s="21" t="s">
        <v>41</v>
      </c>
      <c r="H264" s="21" t="s">
        <v>461</v>
      </c>
      <c r="I264" s="22"/>
      <c r="J264" s="22" t="s">
        <v>132</v>
      </c>
      <c r="K264" s="23">
        <v>184.9</v>
      </c>
      <c r="L264" s="23">
        <v>76.5</v>
      </c>
      <c r="M264" s="23">
        <v>50.8</v>
      </c>
      <c r="N264" s="23">
        <v>469.646</v>
      </c>
      <c r="O264" s="23">
        <v>194.31</v>
      </c>
      <c r="P264" s="23">
        <v>129.032</v>
      </c>
      <c r="Q264" s="24" t="s">
        <v>49</v>
      </c>
      <c r="R264" s="28">
        <v>0.1</v>
      </c>
      <c r="S264" s="26" t="s">
        <v>132</v>
      </c>
      <c r="T264" s="10" t="s">
        <v>49</v>
      </c>
      <c r="U264" s="29" cm="1">
        <f t="array" ref="U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64" s="13"/>
      <c r="W264" s="13"/>
      <c r="X264" s="13"/>
      <c r="Y264" s="13"/>
      <c r="Z264" s="13"/>
      <c r="AA264" s="13"/>
      <c r="AB264" s="13"/>
      <c r="AE264" s="13"/>
      <c r="AF264" s="13"/>
      <c r="AG264" s="13"/>
      <c r="AH264" s="13"/>
      <c r="AI264" s="13"/>
    </row>
    <row r="265" hidden="1" spans="1:35">
      <c r="A265" s="21" t="s">
        <v>2547</v>
      </c>
      <c r="B265" s="22" t="s">
        <v>2646</v>
      </c>
      <c r="C265" s="21" t="s">
        <v>462</v>
      </c>
      <c r="D265" s="21" t="s">
        <v>132</v>
      </c>
      <c r="E265" s="21" t="s">
        <v>2341</v>
      </c>
      <c r="F265" s="22" t="s">
        <v>2590</v>
      </c>
      <c r="G265" s="21" t="s">
        <v>41</v>
      </c>
      <c r="H265" s="21" t="s">
        <v>135</v>
      </c>
      <c r="I265" s="22"/>
      <c r="J265" s="22" t="s">
        <v>132</v>
      </c>
      <c r="K265" s="23">
        <v>184.9</v>
      </c>
      <c r="L265" s="23">
        <v>76.5</v>
      </c>
      <c r="M265" s="23">
        <v>51.1</v>
      </c>
      <c r="N265" s="23">
        <v>469.646</v>
      </c>
      <c r="O265" s="23">
        <v>194.31</v>
      </c>
      <c r="P265" s="23">
        <v>129.794</v>
      </c>
      <c r="Q265" s="24" t="s">
        <v>49</v>
      </c>
      <c r="R265" s="28">
        <v>0.1</v>
      </c>
      <c r="S265" s="26" t="s">
        <v>132</v>
      </c>
      <c r="T265" s="10" t="s">
        <v>49</v>
      </c>
      <c r="U265" s="29" cm="1">
        <f t="array" ref="U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65" s="13"/>
      <c r="W265" s="13"/>
      <c r="X265" s="13"/>
      <c r="Y265" s="13"/>
      <c r="Z265" s="13"/>
      <c r="AA265" s="13"/>
      <c r="AB265" s="13"/>
      <c r="AE265" s="13"/>
      <c r="AF265" s="13"/>
      <c r="AG265" s="13"/>
      <c r="AH265" s="13"/>
      <c r="AI265" s="13"/>
    </row>
    <row r="266" hidden="1" spans="1:35">
      <c r="A266" s="21" t="s">
        <v>2547</v>
      </c>
      <c r="B266" s="22" t="s">
        <v>2647</v>
      </c>
      <c r="C266" s="21" t="s">
        <v>464</v>
      </c>
      <c r="D266" s="21" t="s">
        <v>132</v>
      </c>
      <c r="E266" s="21" t="s">
        <v>2341</v>
      </c>
      <c r="F266" s="22" t="s">
        <v>2648</v>
      </c>
      <c r="G266" s="21" t="s">
        <v>101</v>
      </c>
      <c r="H266" s="21" t="s">
        <v>131</v>
      </c>
      <c r="I266" s="22"/>
      <c r="J266" s="22" t="s">
        <v>132</v>
      </c>
      <c r="K266" s="23">
        <v>195</v>
      </c>
      <c r="L266" s="23">
        <v>77.4</v>
      </c>
      <c r="M266" s="23">
        <v>66.8</v>
      </c>
      <c r="N266" s="23">
        <v>495.3</v>
      </c>
      <c r="O266" s="23">
        <v>196.596</v>
      </c>
      <c r="P266" s="23">
        <v>169.672</v>
      </c>
      <c r="Q266" s="24" t="s">
        <v>109</v>
      </c>
      <c r="R266" s="28">
        <v>6</v>
      </c>
      <c r="S266" s="26" t="s">
        <v>132</v>
      </c>
      <c r="T266" s="10" t="s">
        <v>109</v>
      </c>
      <c r="U266" s="29" cm="1">
        <f t="array" ref="U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66" s="13"/>
      <c r="W266" s="13"/>
      <c r="X266" s="13"/>
      <c r="Y266" s="13"/>
      <c r="Z266" s="13"/>
      <c r="AA266" s="13"/>
      <c r="AB266" s="13"/>
      <c r="AE266" s="13"/>
      <c r="AF266" s="13"/>
      <c r="AG266" s="13"/>
      <c r="AH266" s="13"/>
      <c r="AI266" s="13"/>
    </row>
    <row r="267" hidden="1" spans="1:35">
      <c r="A267" s="21" t="s">
        <v>2547</v>
      </c>
      <c r="B267" s="22" t="s">
        <v>2647</v>
      </c>
      <c r="C267" s="21" t="s">
        <v>464</v>
      </c>
      <c r="D267" s="21" t="s">
        <v>132</v>
      </c>
      <c r="E267" s="21" t="s">
        <v>2341</v>
      </c>
      <c r="F267" s="22" t="s">
        <v>2614</v>
      </c>
      <c r="G267" s="21" t="s">
        <v>101</v>
      </c>
      <c r="H267" s="21" t="s">
        <v>131</v>
      </c>
      <c r="I267" s="22"/>
      <c r="J267" s="22" t="s">
        <v>132</v>
      </c>
      <c r="K267" s="23">
        <v>195.5</v>
      </c>
      <c r="L267" s="23">
        <v>77.6</v>
      </c>
      <c r="M267" s="23">
        <v>67.7</v>
      </c>
      <c r="N267" s="23">
        <v>496.57</v>
      </c>
      <c r="O267" s="23">
        <v>197.104</v>
      </c>
      <c r="P267" s="23">
        <v>171.958</v>
      </c>
      <c r="Q267" s="24" t="s">
        <v>109</v>
      </c>
      <c r="R267" s="28">
        <v>5.5</v>
      </c>
      <c r="S267" s="26" t="s">
        <v>132</v>
      </c>
      <c r="T267" s="10" t="s">
        <v>109</v>
      </c>
      <c r="U267" s="29" cm="1">
        <f t="array" ref="U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67" s="13"/>
      <c r="W267" s="13"/>
      <c r="X267" s="13"/>
      <c r="Y267" s="13"/>
      <c r="Z267" s="13"/>
      <c r="AA267" s="13"/>
      <c r="AB267" s="13"/>
      <c r="AE267" s="13"/>
      <c r="AF267" s="13"/>
      <c r="AG267" s="13"/>
      <c r="AH267" s="13"/>
      <c r="AI267" s="13"/>
    </row>
    <row r="268" hidden="1" spans="1:35">
      <c r="A268" s="21" t="s">
        <v>2547</v>
      </c>
      <c r="B268" s="22" t="s">
        <v>2649</v>
      </c>
      <c r="C268" s="21" t="s">
        <v>466</v>
      </c>
      <c r="D268" s="21" t="s">
        <v>132</v>
      </c>
      <c r="E268" s="21" t="s">
        <v>2341</v>
      </c>
      <c r="F268" s="22" t="s">
        <v>2348</v>
      </c>
      <c r="G268" s="21" t="s">
        <v>101</v>
      </c>
      <c r="H268" s="21" t="s">
        <v>131</v>
      </c>
      <c r="I268" s="22"/>
      <c r="J268" s="22" t="s">
        <v>132</v>
      </c>
      <c r="K268" s="23">
        <v>176.5</v>
      </c>
      <c r="L268" s="23">
        <v>70.8</v>
      </c>
      <c r="M268" s="23">
        <v>60.8</v>
      </c>
      <c r="N268" s="23">
        <v>448.31</v>
      </c>
      <c r="O268" s="23">
        <v>179.832</v>
      </c>
      <c r="P268" s="23">
        <v>154.432</v>
      </c>
      <c r="Q268" s="24" t="s">
        <v>100</v>
      </c>
      <c r="R268" s="28">
        <v>4.5</v>
      </c>
      <c r="S268" s="26" t="s">
        <v>132</v>
      </c>
      <c r="T268" s="10" t="s">
        <v>100</v>
      </c>
      <c r="U268" s="29" cm="1">
        <f t="array" ref="U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68" s="13"/>
      <c r="W268" s="13"/>
      <c r="X268" s="13"/>
      <c r="Y268" s="13"/>
      <c r="Z268" s="13"/>
      <c r="AA268" s="13"/>
      <c r="AB268" s="13"/>
      <c r="AE268" s="13"/>
      <c r="AF268" s="13"/>
      <c r="AG268" s="13"/>
      <c r="AH268" s="13"/>
      <c r="AI268" s="13"/>
    </row>
    <row r="269" hidden="1" spans="1:35">
      <c r="A269" s="21" t="s">
        <v>2547</v>
      </c>
      <c r="B269" s="22" t="s">
        <v>2649</v>
      </c>
      <c r="C269" s="21" t="s">
        <v>466</v>
      </c>
      <c r="D269" s="21" t="s">
        <v>132</v>
      </c>
      <c r="E269" s="21" t="s">
        <v>2345</v>
      </c>
      <c r="F269" s="22" t="s">
        <v>2634</v>
      </c>
      <c r="G269" s="21" t="s">
        <v>101</v>
      </c>
      <c r="H269" s="21" t="s">
        <v>131</v>
      </c>
      <c r="I269" s="22"/>
      <c r="J269" s="22" t="s">
        <v>132</v>
      </c>
      <c r="K269" s="23">
        <v>175.5</v>
      </c>
      <c r="L269" s="23">
        <v>71.7</v>
      </c>
      <c r="M269" s="23">
        <v>62.9</v>
      </c>
      <c r="N269" s="23">
        <v>445.77</v>
      </c>
      <c r="O269" s="23">
        <v>182.118</v>
      </c>
      <c r="P269" s="23">
        <v>159.766</v>
      </c>
      <c r="Q269" s="24" t="s">
        <v>100</v>
      </c>
      <c r="R269" s="28">
        <v>5.5</v>
      </c>
      <c r="S269" s="26" t="s">
        <v>132</v>
      </c>
      <c r="T269" s="10" t="s">
        <v>100</v>
      </c>
      <c r="U269" s="29" cm="1">
        <f t="array" ref="U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69" s="13"/>
      <c r="W269" s="13"/>
      <c r="X269" s="13"/>
      <c r="Y269" s="13"/>
      <c r="Z269" s="13"/>
      <c r="AA269" s="13"/>
      <c r="AB269" s="13"/>
      <c r="AE269" s="13"/>
      <c r="AF269" s="13"/>
      <c r="AG269" s="13"/>
      <c r="AH269" s="13"/>
      <c r="AI269" s="13"/>
    </row>
    <row r="270" hidden="1" spans="1:35">
      <c r="A270" s="21" t="s">
        <v>2547</v>
      </c>
      <c r="B270" s="22" t="s">
        <v>2649</v>
      </c>
      <c r="C270" s="21" t="s">
        <v>466</v>
      </c>
      <c r="D270" s="21" t="s">
        <v>132</v>
      </c>
      <c r="E270" s="21" t="s">
        <v>2354</v>
      </c>
      <c r="F270" s="22" t="s">
        <v>2358</v>
      </c>
      <c r="G270" s="21" t="s">
        <v>101</v>
      </c>
      <c r="H270" s="21" t="s">
        <v>131</v>
      </c>
      <c r="I270" s="22"/>
      <c r="J270" s="22" t="s">
        <v>132</v>
      </c>
      <c r="K270" s="23">
        <v>177.2</v>
      </c>
      <c r="L270" s="23">
        <v>72.6</v>
      </c>
      <c r="M270" s="23">
        <v>64.6</v>
      </c>
      <c r="N270" s="23">
        <v>450.088</v>
      </c>
      <c r="O270" s="23">
        <v>184.404</v>
      </c>
      <c r="P270" s="23">
        <v>164.084</v>
      </c>
      <c r="Q270" s="24" t="s">
        <v>100</v>
      </c>
      <c r="R270" s="28">
        <v>3.8</v>
      </c>
      <c r="S270" s="26" t="s">
        <v>132</v>
      </c>
      <c r="T270" s="10" t="s">
        <v>100</v>
      </c>
      <c r="U270" s="29" cm="1">
        <f t="array" ref="U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70" s="13"/>
      <c r="W270" s="13"/>
      <c r="X270" s="13"/>
      <c r="Y270" s="13"/>
      <c r="Z270" s="13"/>
      <c r="AA270" s="13"/>
      <c r="AB270" s="13"/>
      <c r="AE270" s="13"/>
      <c r="AF270" s="13"/>
      <c r="AG270" s="13"/>
      <c r="AH270" s="13"/>
      <c r="AI270" s="13"/>
    </row>
    <row r="271" hidden="1" spans="1:35">
      <c r="A271" s="21" t="s">
        <v>2547</v>
      </c>
      <c r="B271" s="22" t="s">
        <v>2649</v>
      </c>
      <c r="C271" s="21" t="s">
        <v>466</v>
      </c>
      <c r="D271" s="21" t="s">
        <v>467</v>
      </c>
      <c r="E271" s="21" t="s">
        <v>2354</v>
      </c>
      <c r="F271" s="22" t="s">
        <v>2359</v>
      </c>
      <c r="G271" s="21" t="s">
        <v>101</v>
      </c>
      <c r="H271" s="21" t="s">
        <v>131</v>
      </c>
      <c r="I271" s="22"/>
      <c r="J271" s="22" t="s">
        <v>132</v>
      </c>
      <c r="K271" s="23">
        <v>177.4</v>
      </c>
      <c r="L271" s="23">
        <v>72.6</v>
      </c>
      <c r="M271" s="23">
        <v>64.6</v>
      </c>
      <c r="N271" s="23">
        <v>450.596</v>
      </c>
      <c r="O271" s="23">
        <v>184.404</v>
      </c>
      <c r="P271" s="23">
        <v>164.084</v>
      </c>
      <c r="Q271" s="24" t="s">
        <v>100</v>
      </c>
      <c r="R271" s="28">
        <v>3.6</v>
      </c>
      <c r="S271" s="26" t="s">
        <v>132</v>
      </c>
      <c r="T271" s="10" t="s">
        <v>100</v>
      </c>
      <c r="U271" s="29" cm="1">
        <f t="array" ref="U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71" s="13"/>
      <c r="W271" s="13"/>
      <c r="X271" s="13"/>
      <c r="Y271" s="13"/>
      <c r="Z271" s="13"/>
      <c r="AA271" s="13"/>
      <c r="AB271" s="13"/>
      <c r="AE271" s="13"/>
      <c r="AF271" s="13"/>
      <c r="AG271" s="13"/>
      <c r="AH271" s="13"/>
      <c r="AI271" s="13"/>
    </row>
    <row r="272" hidden="1" spans="1:35">
      <c r="A272" s="21" t="s">
        <v>2547</v>
      </c>
      <c r="B272" s="22" t="s">
        <v>2650</v>
      </c>
      <c r="C272" s="21" t="s">
        <v>469</v>
      </c>
      <c r="D272" s="21" t="s">
        <v>132</v>
      </c>
      <c r="E272" s="21" t="s">
        <v>2341</v>
      </c>
      <c r="F272" s="22" t="s">
        <v>2651</v>
      </c>
      <c r="G272" s="21" t="s">
        <v>101</v>
      </c>
      <c r="H272" s="21" t="s">
        <v>170</v>
      </c>
      <c r="I272" s="22"/>
      <c r="J272" s="22" t="s">
        <v>132</v>
      </c>
      <c r="K272" s="23">
        <v>172.2</v>
      </c>
      <c r="L272" s="23">
        <v>71.8</v>
      </c>
      <c r="M272" s="23">
        <v>60.1</v>
      </c>
      <c r="N272" s="23">
        <v>437.388</v>
      </c>
      <c r="O272" s="23">
        <v>182.372</v>
      </c>
      <c r="P272" s="23">
        <v>152.654</v>
      </c>
      <c r="Q272" s="24" t="s">
        <v>100</v>
      </c>
      <c r="R272" s="28">
        <v>8.8</v>
      </c>
      <c r="S272" s="26" t="s">
        <v>132</v>
      </c>
      <c r="T272" s="10" t="s">
        <v>100</v>
      </c>
      <c r="U272" s="29" cm="1">
        <f t="array" ref="U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72" s="13"/>
      <c r="W272" s="13"/>
      <c r="X272" s="13"/>
      <c r="Y272" s="13"/>
      <c r="Z272" s="13"/>
      <c r="AA272" s="13"/>
      <c r="AB272" s="13"/>
      <c r="AE272" s="13"/>
      <c r="AF272" s="13"/>
      <c r="AG272" s="13"/>
      <c r="AH272" s="13"/>
      <c r="AI272" s="13"/>
    </row>
    <row r="273" hidden="1" spans="1:35">
      <c r="A273" s="21" t="s">
        <v>2547</v>
      </c>
      <c r="B273" s="22" t="s">
        <v>2650</v>
      </c>
      <c r="C273" s="21" t="s">
        <v>469</v>
      </c>
      <c r="D273" s="21" t="s">
        <v>467</v>
      </c>
      <c r="E273" s="21" t="s">
        <v>2345</v>
      </c>
      <c r="F273" s="22" t="s">
        <v>2405</v>
      </c>
      <c r="G273" s="21" t="s">
        <v>101</v>
      </c>
      <c r="H273" s="21" t="s">
        <v>470</v>
      </c>
      <c r="I273" s="22"/>
      <c r="J273" s="22" t="s">
        <v>132</v>
      </c>
      <c r="K273" s="23">
        <v>179.3</v>
      </c>
      <c r="L273" s="23">
        <v>72.6</v>
      </c>
      <c r="M273" s="23">
        <v>62.6</v>
      </c>
      <c r="N273" s="23">
        <v>455.422</v>
      </c>
      <c r="O273" s="23">
        <v>184.404</v>
      </c>
      <c r="P273" s="23">
        <v>159.004</v>
      </c>
      <c r="Q273" s="24" t="s">
        <v>100</v>
      </c>
      <c r="R273" s="28">
        <v>1.7</v>
      </c>
      <c r="S273" s="26" t="s">
        <v>132</v>
      </c>
      <c r="T273" s="10" t="s">
        <v>100</v>
      </c>
      <c r="U273" s="29" cm="1">
        <f t="array" ref="U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73" s="13"/>
      <c r="W273" s="13"/>
      <c r="X273" s="13"/>
      <c r="Y273" s="13"/>
      <c r="Z273" s="13"/>
      <c r="AA273" s="13"/>
      <c r="AB273" s="13"/>
      <c r="AE273" s="13"/>
      <c r="AF273" s="13"/>
      <c r="AG273" s="13"/>
      <c r="AH273" s="13"/>
      <c r="AI273" s="13"/>
    </row>
    <row r="274" hidden="1" spans="1:35">
      <c r="A274" s="21" t="s">
        <v>2547</v>
      </c>
      <c r="B274" s="22" t="s">
        <v>2650</v>
      </c>
      <c r="C274" s="21" t="s">
        <v>469</v>
      </c>
      <c r="D274" s="21" t="s">
        <v>132</v>
      </c>
      <c r="E274" s="21" t="s">
        <v>2345</v>
      </c>
      <c r="F274" s="22" t="s">
        <v>2359</v>
      </c>
      <c r="G274" s="21" t="s">
        <v>101</v>
      </c>
      <c r="H274" s="21" t="s">
        <v>170</v>
      </c>
      <c r="I274" s="22"/>
      <c r="J274" s="22" t="s">
        <v>132</v>
      </c>
      <c r="K274" s="23">
        <v>179.3</v>
      </c>
      <c r="L274" s="23">
        <v>72.6</v>
      </c>
      <c r="M274" s="23">
        <v>62.6</v>
      </c>
      <c r="N274" s="23">
        <v>455.422</v>
      </c>
      <c r="O274" s="23">
        <v>184.404</v>
      </c>
      <c r="P274" s="23">
        <v>159.004</v>
      </c>
      <c r="Q274" s="24" t="s">
        <v>100</v>
      </c>
      <c r="R274" s="28">
        <v>1.7</v>
      </c>
      <c r="S274" s="26" t="s">
        <v>132</v>
      </c>
      <c r="T274" s="10" t="s">
        <v>100</v>
      </c>
      <c r="U274" s="29" cm="1">
        <f t="array" ref="U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74" s="13"/>
      <c r="W274" s="13"/>
      <c r="X274" s="13"/>
      <c r="Y274" s="13"/>
      <c r="Z274" s="13"/>
      <c r="AA274" s="13"/>
      <c r="AB274" s="13"/>
      <c r="AE274" s="13"/>
      <c r="AF274" s="13"/>
      <c r="AG274" s="13"/>
      <c r="AH274" s="13"/>
      <c r="AI274" s="13"/>
    </row>
    <row r="275" hidden="1" spans="1:35">
      <c r="A275" s="21" t="s">
        <v>2547</v>
      </c>
      <c r="B275" s="22" t="s">
        <v>2650</v>
      </c>
      <c r="C275" s="21" t="s">
        <v>469</v>
      </c>
      <c r="D275" s="21" t="s">
        <v>467</v>
      </c>
      <c r="E275" s="21" t="s">
        <v>2345</v>
      </c>
      <c r="F275" s="22" t="s">
        <v>2614</v>
      </c>
      <c r="G275" s="21" t="s">
        <v>101</v>
      </c>
      <c r="H275" s="21" t="s">
        <v>470</v>
      </c>
      <c r="I275" s="22"/>
      <c r="J275" s="22" t="s">
        <v>132</v>
      </c>
      <c r="K275" s="23">
        <v>179.8</v>
      </c>
      <c r="L275" s="23">
        <v>72.6</v>
      </c>
      <c r="M275" s="23">
        <v>62.6</v>
      </c>
      <c r="N275" s="23">
        <v>456.692</v>
      </c>
      <c r="O275" s="23">
        <v>184.404</v>
      </c>
      <c r="P275" s="23">
        <v>159.004</v>
      </c>
      <c r="Q275" s="24" t="s">
        <v>100</v>
      </c>
      <c r="R275" s="28">
        <v>1.2</v>
      </c>
      <c r="S275" s="26" t="s">
        <v>132</v>
      </c>
      <c r="T275" s="10" t="s">
        <v>100</v>
      </c>
      <c r="U275" s="29" cm="1">
        <f t="array" ref="U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275" s="13"/>
      <c r="W275" s="13"/>
      <c r="X275" s="13"/>
      <c r="Y275" s="13"/>
      <c r="Z275" s="13"/>
      <c r="AA275" s="13"/>
      <c r="AB275" s="13"/>
      <c r="AE275" s="13"/>
      <c r="AF275" s="13"/>
      <c r="AG275" s="13"/>
      <c r="AH275" s="13"/>
      <c r="AI275" s="13"/>
    </row>
    <row r="276" hidden="1" spans="1:35">
      <c r="A276" s="21" t="s">
        <v>2547</v>
      </c>
      <c r="B276" s="22" t="s">
        <v>2652</v>
      </c>
      <c r="C276" s="21" t="s">
        <v>472</v>
      </c>
      <c r="D276" s="21" t="s">
        <v>132</v>
      </c>
      <c r="E276" s="21" t="s">
        <v>2341</v>
      </c>
      <c r="F276" s="22" t="s">
        <v>2496</v>
      </c>
      <c r="G276" s="21" t="s">
        <v>101</v>
      </c>
      <c r="H276" s="21" t="s">
        <v>131</v>
      </c>
      <c r="I276" s="22"/>
      <c r="J276" s="22" t="s">
        <v>132</v>
      </c>
      <c r="K276" s="23">
        <v>179.9</v>
      </c>
      <c r="L276" s="23">
        <v>73</v>
      </c>
      <c r="M276" s="23">
        <v>65.9</v>
      </c>
      <c r="N276" s="23">
        <v>456.946</v>
      </c>
      <c r="O276" s="23">
        <v>185.42</v>
      </c>
      <c r="P276" s="23">
        <v>167.386</v>
      </c>
      <c r="Q276" s="24" t="s">
        <v>100</v>
      </c>
      <c r="R276" s="28">
        <v>1.1</v>
      </c>
      <c r="S276" s="26" t="s">
        <v>132</v>
      </c>
      <c r="T276" s="10" t="s">
        <v>100</v>
      </c>
      <c r="U276" s="29" cm="1">
        <f t="array" ref="U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76" s="13"/>
      <c r="W276" s="13"/>
      <c r="X276" s="13"/>
      <c r="Y276" s="13"/>
      <c r="Z276" s="13"/>
      <c r="AA276" s="13"/>
      <c r="AB276" s="13"/>
      <c r="AE276" s="13"/>
      <c r="AF276" s="13"/>
      <c r="AG276" s="13"/>
      <c r="AH276" s="13"/>
      <c r="AI276" s="13"/>
    </row>
    <row r="277" hidden="1" spans="1:35">
      <c r="A277" s="21" t="s">
        <v>2547</v>
      </c>
      <c r="B277" s="22" t="s">
        <v>2652</v>
      </c>
      <c r="C277" s="21" t="s">
        <v>472</v>
      </c>
      <c r="D277" s="21" t="s">
        <v>132</v>
      </c>
      <c r="E277" s="21" t="s">
        <v>2345</v>
      </c>
      <c r="F277" s="22" t="s">
        <v>2653</v>
      </c>
      <c r="G277" s="21" t="s">
        <v>101</v>
      </c>
      <c r="H277" s="21" t="s">
        <v>131</v>
      </c>
      <c r="I277" s="22"/>
      <c r="J277" s="22" t="s">
        <v>132</v>
      </c>
      <c r="K277" s="23">
        <v>183.6</v>
      </c>
      <c r="L277" s="23">
        <v>74.1</v>
      </c>
      <c r="M277" s="23">
        <v>66.1</v>
      </c>
      <c r="N277" s="23">
        <v>466.344</v>
      </c>
      <c r="O277" s="23">
        <v>188.214</v>
      </c>
      <c r="P277" s="23">
        <v>167.894</v>
      </c>
      <c r="Q277" s="24" t="s">
        <v>105</v>
      </c>
      <c r="R277" s="28">
        <v>6.4</v>
      </c>
      <c r="S277" s="26" t="s">
        <v>132</v>
      </c>
      <c r="T277" s="10" t="s">
        <v>105</v>
      </c>
      <c r="U277" s="29" cm="1">
        <f t="array" ref="U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7" s="13"/>
      <c r="W277" s="13"/>
      <c r="X277" s="13"/>
      <c r="Y277" s="13"/>
      <c r="Z277" s="13"/>
      <c r="AA277" s="13"/>
      <c r="AB277" s="13"/>
      <c r="AE277" s="13"/>
      <c r="AF277" s="13"/>
      <c r="AG277" s="13"/>
      <c r="AH277" s="13"/>
      <c r="AI277" s="13"/>
    </row>
    <row r="278" hidden="1" spans="1:35">
      <c r="A278" s="21" t="s">
        <v>2547</v>
      </c>
      <c r="B278" s="22" t="s">
        <v>2652</v>
      </c>
      <c r="C278" s="21" t="s">
        <v>472</v>
      </c>
      <c r="D278" s="21" t="s">
        <v>132</v>
      </c>
      <c r="E278" s="21" t="s">
        <v>2354</v>
      </c>
      <c r="F278" s="22" t="s">
        <v>2413</v>
      </c>
      <c r="G278" s="21" t="s">
        <v>101</v>
      </c>
      <c r="H278" s="21" t="s">
        <v>131</v>
      </c>
      <c r="I278" s="22"/>
      <c r="J278" s="22" t="s">
        <v>132</v>
      </c>
      <c r="K278" s="23">
        <v>185.9</v>
      </c>
      <c r="L278" s="23">
        <v>74.7</v>
      </c>
      <c r="M278" s="23">
        <v>66</v>
      </c>
      <c r="N278" s="23">
        <v>472.186</v>
      </c>
      <c r="O278" s="23">
        <v>189.738</v>
      </c>
      <c r="P278" s="23">
        <v>167.64</v>
      </c>
      <c r="Q278" s="24" t="s">
        <v>105</v>
      </c>
      <c r="R278" s="28">
        <v>4.1</v>
      </c>
      <c r="S278" s="26" t="s">
        <v>132</v>
      </c>
      <c r="T278" s="10" t="s">
        <v>105</v>
      </c>
      <c r="U278" s="29" cm="1">
        <f t="array" ref="U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78" s="13"/>
      <c r="W278" s="13"/>
      <c r="X278" s="13"/>
      <c r="Y278" s="13"/>
      <c r="Z278" s="13"/>
      <c r="AA278" s="13"/>
      <c r="AB278" s="13"/>
      <c r="AE278" s="13"/>
      <c r="AF278" s="13"/>
      <c r="AG278" s="13"/>
      <c r="AH278" s="13"/>
      <c r="AI278" s="13"/>
    </row>
    <row r="279" hidden="1" spans="1:35">
      <c r="A279" s="21" t="s">
        <v>2547</v>
      </c>
      <c r="B279" s="22" t="s">
        <v>2652</v>
      </c>
      <c r="C279" s="21" t="s">
        <v>472</v>
      </c>
      <c r="D279" s="21" t="s">
        <v>132</v>
      </c>
      <c r="E279" s="21" t="s">
        <v>2371</v>
      </c>
      <c r="F279" s="22" t="s">
        <v>2342</v>
      </c>
      <c r="G279" s="21" t="s">
        <v>101</v>
      </c>
      <c r="H279" s="21" t="s">
        <v>131</v>
      </c>
      <c r="I279" s="22"/>
      <c r="J279" s="22" t="s">
        <v>132</v>
      </c>
      <c r="K279" s="23">
        <v>187.2</v>
      </c>
      <c r="L279" s="23">
        <v>75.6</v>
      </c>
      <c r="M279" s="23">
        <v>65.4</v>
      </c>
      <c r="N279" s="23">
        <v>475.488</v>
      </c>
      <c r="O279" s="23">
        <v>192.024</v>
      </c>
      <c r="P279" s="23">
        <v>166.116</v>
      </c>
      <c r="Q279" s="24" t="s">
        <v>105</v>
      </c>
      <c r="R279" s="28">
        <v>2.8</v>
      </c>
      <c r="S279" s="26" t="s">
        <v>132</v>
      </c>
      <c r="T279" s="10" t="s">
        <v>105</v>
      </c>
      <c r="U279" s="29" cm="1">
        <f t="array" ref="U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79" s="13"/>
      <c r="W279" s="13"/>
      <c r="X279" s="13"/>
      <c r="Y279" s="13"/>
      <c r="Z279" s="13"/>
      <c r="AA279" s="13"/>
      <c r="AB279" s="13"/>
      <c r="AE279" s="13"/>
      <c r="AF279" s="13"/>
      <c r="AG279" s="13"/>
      <c r="AH279" s="13"/>
      <c r="AI279" s="13"/>
    </row>
    <row r="280" hidden="1" spans="1:35">
      <c r="A280" s="21" t="s">
        <v>2547</v>
      </c>
      <c r="B280" s="22" t="s">
        <v>2654</v>
      </c>
      <c r="C280" s="21" t="s">
        <v>474</v>
      </c>
      <c r="D280" s="21" t="s">
        <v>132</v>
      </c>
      <c r="E280" s="21" t="s">
        <v>2341</v>
      </c>
      <c r="F280" s="22" t="s">
        <v>2511</v>
      </c>
      <c r="G280" s="21" t="s">
        <v>101</v>
      </c>
      <c r="H280" s="21" t="s">
        <v>170</v>
      </c>
      <c r="I280" s="22"/>
      <c r="J280" s="22" t="s">
        <v>132</v>
      </c>
      <c r="K280" s="23">
        <v>184.5</v>
      </c>
      <c r="L280" s="23">
        <v>74.1</v>
      </c>
      <c r="M280" s="23">
        <v>63.9</v>
      </c>
      <c r="N280" s="23">
        <v>468.63</v>
      </c>
      <c r="O280" s="23">
        <v>188.214</v>
      </c>
      <c r="P280" s="23">
        <v>162.306</v>
      </c>
      <c r="Q280" s="24" t="s">
        <v>105</v>
      </c>
      <c r="R280" s="28">
        <v>5.5</v>
      </c>
      <c r="S280" s="26" t="s">
        <v>132</v>
      </c>
      <c r="T280" s="10" t="s">
        <v>105</v>
      </c>
      <c r="U280" s="29" cm="1">
        <f t="array" ref="U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80" s="13"/>
      <c r="W280" s="13"/>
      <c r="X280" s="13"/>
      <c r="Y280" s="13"/>
      <c r="Z280" s="13"/>
      <c r="AA280" s="13"/>
      <c r="AB280" s="13"/>
      <c r="AE280" s="13"/>
      <c r="AF280" s="13"/>
      <c r="AG280" s="13"/>
      <c r="AH280" s="13"/>
      <c r="AI280" s="13"/>
    </row>
    <row r="281" hidden="1" spans="1:35">
      <c r="A281" s="21" t="s">
        <v>2547</v>
      </c>
      <c r="B281" s="22" t="s">
        <v>2654</v>
      </c>
      <c r="C281" s="21" t="s">
        <v>474</v>
      </c>
      <c r="D281" s="21" t="s">
        <v>132</v>
      </c>
      <c r="E281" s="21" t="s">
        <v>2345</v>
      </c>
      <c r="F281" s="22" t="s">
        <v>2655</v>
      </c>
      <c r="G281" s="21" t="s">
        <v>101</v>
      </c>
      <c r="H281" s="21" t="s">
        <v>170</v>
      </c>
      <c r="I281" s="22"/>
      <c r="J281" s="22" t="s">
        <v>132</v>
      </c>
      <c r="K281" s="23">
        <v>187.5</v>
      </c>
      <c r="L281" s="23">
        <v>75.5</v>
      </c>
      <c r="M281" s="23">
        <v>63.8</v>
      </c>
      <c r="N281" s="23">
        <v>476.25</v>
      </c>
      <c r="O281" s="23">
        <v>191.77</v>
      </c>
      <c r="P281" s="23">
        <v>162.052</v>
      </c>
      <c r="Q281" s="24" t="s">
        <v>105</v>
      </c>
      <c r="R281" s="28">
        <v>2.5</v>
      </c>
      <c r="S281" s="26" t="s">
        <v>132</v>
      </c>
      <c r="T281" s="10" t="s">
        <v>105</v>
      </c>
      <c r="U281" s="29" cm="1">
        <f t="array" ref="U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81" s="13"/>
      <c r="W281" s="13"/>
      <c r="X281" s="13"/>
      <c r="Y281" s="13"/>
      <c r="Z281" s="13"/>
      <c r="AA281" s="13"/>
      <c r="AB281" s="13"/>
      <c r="AE281" s="13"/>
      <c r="AF281" s="13"/>
      <c r="AG281" s="13"/>
      <c r="AH281" s="13"/>
      <c r="AI281" s="13"/>
    </row>
    <row r="282" hidden="1" spans="1:35">
      <c r="A282" s="21" t="s">
        <v>2547</v>
      </c>
      <c r="B282" s="22" t="s">
        <v>2654</v>
      </c>
      <c r="C282" s="21" t="s">
        <v>474</v>
      </c>
      <c r="D282" s="21" t="s">
        <v>132</v>
      </c>
      <c r="E282" s="21" t="s">
        <v>2345</v>
      </c>
      <c r="F282" s="22" t="s">
        <v>2648</v>
      </c>
      <c r="G282" s="21" t="s">
        <v>101</v>
      </c>
      <c r="H282" s="21" t="s">
        <v>170</v>
      </c>
      <c r="I282" s="22"/>
      <c r="J282" s="22" t="s">
        <v>132</v>
      </c>
      <c r="K282" s="23">
        <v>187.6</v>
      </c>
      <c r="L282" s="23">
        <v>75.5</v>
      </c>
      <c r="M282" s="23">
        <v>63.8</v>
      </c>
      <c r="N282" s="23">
        <v>476.504</v>
      </c>
      <c r="O282" s="23">
        <v>191.77</v>
      </c>
      <c r="P282" s="23">
        <v>162.052</v>
      </c>
      <c r="Q282" s="24" t="s">
        <v>105</v>
      </c>
      <c r="R282" s="28">
        <v>2.4</v>
      </c>
      <c r="S282" s="26" t="s">
        <v>132</v>
      </c>
      <c r="T282" s="10" t="s">
        <v>105</v>
      </c>
      <c r="U282" s="29" cm="1">
        <f t="array" ref="U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82" s="13"/>
      <c r="W282" s="13"/>
      <c r="X282" s="13"/>
      <c r="Y282" s="13"/>
      <c r="Z282" s="13"/>
      <c r="AA282" s="13"/>
      <c r="AB282" s="13"/>
      <c r="AE282" s="13"/>
      <c r="AF282" s="13"/>
      <c r="AG282" s="13"/>
      <c r="AH282" s="13"/>
      <c r="AI282" s="13"/>
    </row>
    <row r="283" hidden="1" spans="1:35">
      <c r="A283" s="21" t="s">
        <v>2547</v>
      </c>
      <c r="B283" s="22" t="s">
        <v>2656</v>
      </c>
      <c r="C283" s="21" t="s">
        <v>476</v>
      </c>
      <c r="D283" s="21" t="s">
        <v>132</v>
      </c>
      <c r="E283" s="21" t="s">
        <v>2341</v>
      </c>
      <c r="F283" s="22" t="s">
        <v>2543</v>
      </c>
      <c r="G283" s="21" t="s">
        <v>101</v>
      </c>
      <c r="H283" s="21" t="s">
        <v>131</v>
      </c>
      <c r="I283" s="22"/>
      <c r="J283" s="22" t="s">
        <v>132</v>
      </c>
      <c r="K283" s="23">
        <v>183.7</v>
      </c>
      <c r="L283" s="23">
        <v>73.7</v>
      </c>
      <c r="M283" s="23">
        <v>67.5</v>
      </c>
      <c r="N283" s="23">
        <v>466.598</v>
      </c>
      <c r="O283" s="23">
        <v>187.198</v>
      </c>
      <c r="P283" s="23">
        <v>171.45</v>
      </c>
      <c r="Q283" s="24" t="s">
        <v>105</v>
      </c>
      <c r="R283" s="28">
        <v>6.3</v>
      </c>
      <c r="S283" s="26" t="s">
        <v>132</v>
      </c>
      <c r="T283" s="10" t="s">
        <v>105</v>
      </c>
      <c r="U283" s="29" cm="1">
        <f t="array" ref="U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83" s="13"/>
      <c r="W283" s="13"/>
      <c r="X283" s="13"/>
      <c r="Y283" s="13"/>
      <c r="Z283" s="13"/>
      <c r="AA283" s="13"/>
      <c r="AB283" s="13"/>
      <c r="AE283" s="13"/>
      <c r="AF283" s="13"/>
      <c r="AG283" s="13"/>
      <c r="AH283" s="13"/>
      <c r="AI283" s="13"/>
    </row>
    <row r="284" hidden="1" spans="1:35">
      <c r="A284" s="21" t="s">
        <v>2547</v>
      </c>
      <c r="B284" s="22" t="s">
        <v>2656</v>
      </c>
      <c r="C284" s="21" t="s">
        <v>476</v>
      </c>
      <c r="D284" s="21" t="s">
        <v>132</v>
      </c>
      <c r="E284" s="21" t="s">
        <v>2345</v>
      </c>
      <c r="F284" s="22" t="s">
        <v>2579</v>
      </c>
      <c r="G284" s="21" t="s">
        <v>101</v>
      </c>
      <c r="H284" s="21" t="s">
        <v>131</v>
      </c>
      <c r="I284" s="22"/>
      <c r="J284" s="22" t="s">
        <v>132</v>
      </c>
      <c r="K284" s="23">
        <v>191.1</v>
      </c>
      <c r="L284" s="23">
        <v>76.1</v>
      </c>
      <c r="M284" s="23">
        <v>69.9</v>
      </c>
      <c r="N284" s="23">
        <v>485.394</v>
      </c>
      <c r="O284" s="23">
        <v>193.294</v>
      </c>
      <c r="P284" s="23">
        <v>177.546</v>
      </c>
      <c r="Q284" s="24" t="s">
        <v>109</v>
      </c>
      <c r="R284" s="28">
        <v>9.9</v>
      </c>
      <c r="S284" s="26" t="s">
        <v>132</v>
      </c>
      <c r="T284" s="10" t="s">
        <v>109</v>
      </c>
      <c r="U284" s="29" cm="1">
        <f t="array" ref="U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84" s="13"/>
      <c r="W284" s="13"/>
      <c r="X284" s="13"/>
      <c r="Y284" s="13"/>
      <c r="Z284" s="13"/>
      <c r="AA284" s="13"/>
      <c r="AB284" s="13"/>
      <c r="AE284" s="13"/>
      <c r="AF284" s="13"/>
      <c r="AG284" s="13"/>
      <c r="AH284" s="13"/>
      <c r="AI284" s="13"/>
    </row>
    <row r="285" hidden="1" spans="1:35">
      <c r="A285" s="21" t="s">
        <v>2547</v>
      </c>
      <c r="B285" s="22" t="s">
        <v>2656</v>
      </c>
      <c r="C285" s="21" t="s">
        <v>476</v>
      </c>
      <c r="D285" s="21" t="s">
        <v>132</v>
      </c>
      <c r="E285" s="21" t="s">
        <v>2354</v>
      </c>
      <c r="F285" s="22" t="s">
        <v>2657</v>
      </c>
      <c r="G285" s="21" t="s">
        <v>101</v>
      </c>
      <c r="H285" s="21" t="s">
        <v>131</v>
      </c>
      <c r="I285" s="22"/>
      <c r="J285" s="22" t="s">
        <v>132</v>
      </c>
      <c r="K285" s="23">
        <v>193.2</v>
      </c>
      <c r="L285" s="23">
        <v>76.3</v>
      </c>
      <c r="M285" s="23">
        <v>69.4</v>
      </c>
      <c r="N285" s="23">
        <v>490.728</v>
      </c>
      <c r="O285" s="23">
        <v>193.802</v>
      </c>
      <c r="P285" s="23">
        <v>176.276</v>
      </c>
      <c r="Q285" s="24" t="s">
        <v>109</v>
      </c>
      <c r="R285" s="28">
        <v>7.8</v>
      </c>
      <c r="S285" s="26" t="s">
        <v>132</v>
      </c>
      <c r="T285" s="10" t="s">
        <v>109</v>
      </c>
      <c r="U285" s="29" cm="1">
        <f t="array" ref="U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85" s="13"/>
      <c r="W285" s="13"/>
      <c r="X285" s="13"/>
      <c r="Y285" s="13"/>
      <c r="Z285" s="13"/>
      <c r="AA285" s="13"/>
      <c r="AB285" s="13"/>
      <c r="AE285" s="13"/>
      <c r="AF285" s="13"/>
      <c r="AG285" s="13"/>
      <c r="AH285" s="13"/>
      <c r="AI285" s="13"/>
    </row>
    <row r="286" hidden="1" spans="1:35">
      <c r="A286" s="21" t="s">
        <v>2547</v>
      </c>
      <c r="B286" s="22" t="s">
        <v>2656</v>
      </c>
      <c r="C286" s="21" t="s">
        <v>476</v>
      </c>
      <c r="D286" s="21" t="s">
        <v>132</v>
      </c>
      <c r="E286" s="21" t="s">
        <v>2371</v>
      </c>
      <c r="F286" s="22" t="s">
        <v>2506</v>
      </c>
      <c r="G286" s="21" t="s">
        <v>101</v>
      </c>
      <c r="H286" s="21" t="s">
        <v>131</v>
      </c>
      <c r="I286" s="22"/>
      <c r="J286" s="22" t="s">
        <v>132</v>
      </c>
      <c r="K286" s="23">
        <v>194.3</v>
      </c>
      <c r="L286" s="23">
        <v>78.9</v>
      </c>
      <c r="M286" s="23">
        <v>68.7</v>
      </c>
      <c r="N286" s="23">
        <v>493.522</v>
      </c>
      <c r="O286" s="23">
        <v>200.406</v>
      </c>
      <c r="P286" s="23">
        <v>174.498</v>
      </c>
      <c r="Q286" s="24" t="s">
        <v>109</v>
      </c>
      <c r="R286" s="28">
        <v>6.7</v>
      </c>
      <c r="S286" s="26" t="s">
        <v>132</v>
      </c>
      <c r="T286" s="10" t="s">
        <v>109</v>
      </c>
      <c r="U286" s="29" cm="1">
        <f t="array" ref="U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86" s="13"/>
      <c r="W286" s="13"/>
      <c r="X286" s="13"/>
      <c r="Y286" s="13"/>
      <c r="Z286" s="13"/>
      <c r="AA286" s="13"/>
      <c r="AB286" s="13"/>
      <c r="AE286" s="13"/>
      <c r="AF286" s="13"/>
      <c r="AG286" s="13"/>
      <c r="AH286" s="13"/>
      <c r="AI286" s="13"/>
    </row>
    <row r="287" hidden="1" spans="1:35">
      <c r="A287" s="21" t="s">
        <v>2547</v>
      </c>
      <c r="B287" s="22" t="s">
        <v>2656</v>
      </c>
      <c r="C287" s="21" t="s">
        <v>476</v>
      </c>
      <c r="D287" s="21" t="s">
        <v>132</v>
      </c>
      <c r="E287" s="21" t="s">
        <v>2371</v>
      </c>
      <c r="F287" s="22" t="s">
        <v>2359</v>
      </c>
      <c r="G287" s="21" t="s">
        <v>101</v>
      </c>
      <c r="H287" s="21" t="s">
        <v>131</v>
      </c>
      <c r="I287" s="22"/>
      <c r="J287" s="22" t="s">
        <v>132</v>
      </c>
      <c r="K287" s="23">
        <v>194.3</v>
      </c>
      <c r="L287" s="23">
        <v>78.9</v>
      </c>
      <c r="M287" s="23">
        <v>69.5</v>
      </c>
      <c r="N287" s="23">
        <v>493.522</v>
      </c>
      <c r="O287" s="23">
        <v>200.406</v>
      </c>
      <c r="P287" s="23">
        <v>176.53</v>
      </c>
      <c r="Q287" s="24" t="s">
        <v>109</v>
      </c>
      <c r="R287" s="28">
        <v>6.7</v>
      </c>
      <c r="S287" s="26" t="s">
        <v>132</v>
      </c>
      <c r="T287" s="10" t="s">
        <v>109</v>
      </c>
      <c r="U287" s="29" cm="1">
        <f t="array" ref="U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87" s="13"/>
      <c r="W287" s="13"/>
      <c r="X287" s="13"/>
      <c r="Y287" s="13"/>
      <c r="Z287" s="13"/>
      <c r="AA287" s="13"/>
      <c r="AB287" s="13"/>
      <c r="AE287" s="13"/>
      <c r="AF287" s="13"/>
      <c r="AG287" s="13"/>
      <c r="AH287" s="13"/>
      <c r="AI287" s="13"/>
    </row>
    <row r="288" hidden="1" spans="1:35">
      <c r="A288" s="21" t="s">
        <v>2547</v>
      </c>
      <c r="B288" s="22" t="s">
        <v>2658</v>
      </c>
      <c r="C288" s="21" t="s">
        <v>478</v>
      </c>
      <c r="D288" s="21" t="s">
        <v>132</v>
      </c>
      <c r="E288" s="21" t="s">
        <v>2341</v>
      </c>
      <c r="F288" s="22" t="s">
        <v>2659</v>
      </c>
      <c r="G288" s="21" t="s">
        <v>101</v>
      </c>
      <c r="H288" s="21" t="s">
        <v>170</v>
      </c>
      <c r="I288" s="22"/>
      <c r="J288" s="22" t="s">
        <v>132</v>
      </c>
      <c r="K288" s="23">
        <v>192</v>
      </c>
      <c r="L288" s="23">
        <v>78.1</v>
      </c>
      <c r="M288" s="23">
        <v>66.5</v>
      </c>
      <c r="N288" s="23">
        <v>487.68</v>
      </c>
      <c r="O288" s="23">
        <v>198.374</v>
      </c>
      <c r="P288" s="23">
        <v>168.91</v>
      </c>
      <c r="Q288" s="24" t="s">
        <v>109</v>
      </c>
      <c r="R288" s="28">
        <v>9</v>
      </c>
      <c r="S288" s="26" t="s">
        <v>132</v>
      </c>
      <c r="T288" s="10" t="s">
        <v>109</v>
      </c>
      <c r="U288" s="29" cm="1">
        <f t="array" ref="U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88" s="13"/>
      <c r="W288" s="13"/>
      <c r="X288" s="13"/>
      <c r="Y288" s="13"/>
      <c r="Z288" s="13"/>
      <c r="AA288" s="13"/>
      <c r="AB288" s="13"/>
      <c r="AE288" s="13"/>
      <c r="AF288" s="13"/>
      <c r="AG288" s="13"/>
      <c r="AH288" s="13"/>
      <c r="AI288" s="13"/>
    </row>
    <row r="289" hidden="1" spans="1:35">
      <c r="A289" s="21" t="s">
        <v>2547</v>
      </c>
      <c r="B289" s="22" t="s">
        <v>2658</v>
      </c>
      <c r="C289" s="21" t="s">
        <v>478</v>
      </c>
      <c r="D289" s="21" t="s">
        <v>132</v>
      </c>
      <c r="E289" s="21" t="s">
        <v>2345</v>
      </c>
      <c r="F289" s="22" t="s">
        <v>2660</v>
      </c>
      <c r="G289" s="21" t="s">
        <v>101</v>
      </c>
      <c r="H289" s="21" t="s">
        <v>170</v>
      </c>
      <c r="I289" s="22"/>
      <c r="J289" s="22" t="s">
        <v>132</v>
      </c>
      <c r="K289" s="23">
        <v>193.8</v>
      </c>
      <c r="L289" s="23">
        <v>78.3</v>
      </c>
      <c r="M289" s="23">
        <v>67</v>
      </c>
      <c r="N289" s="23">
        <v>492.252</v>
      </c>
      <c r="O289" s="23">
        <v>198.882</v>
      </c>
      <c r="P289" s="23">
        <v>170.18</v>
      </c>
      <c r="Q289" s="24" t="s">
        <v>109</v>
      </c>
      <c r="R289" s="28">
        <v>7.2</v>
      </c>
      <c r="S289" s="26" t="s">
        <v>132</v>
      </c>
      <c r="T289" s="10" t="s">
        <v>109</v>
      </c>
      <c r="U289" s="29" cm="1">
        <f t="array" ref="U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89" s="13"/>
      <c r="W289" s="13"/>
      <c r="X289" s="13"/>
      <c r="Y289" s="13"/>
      <c r="Z289" s="13"/>
      <c r="AA289" s="13"/>
      <c r="AB289" s="13"/>
      <c r="AE289" s="13"/>
      <c r="AF289" s="13"/>
      <c r="AG289" s="13"/>
      <c r="AH289" s="13"/>
      <c r="AI289" s="13"/>
    </row>
    <row r="290" hidden="1" spans="1:35">
      <c r="A290" s="21" t="s">
        <v>2547</v>
      </c>
      <c r="B290" s="22" t="s">
        <v>2658</v>
      </c>
      <c r="C290" s="21" t="s">
        <v>478</v>
      </c>
      <c r="D290" s="21" t="s">
        <v>132</v>
      </c>
      <c r="E290" s="21" t="s">
        <v>2354</v>
      </c>
      <c r="F290" s="22" t="s">
        <v>2527</v>
      </c>
      <c r="G290" s="21" t="s">
        <v>101</v>
      </c>
      <c r="H290" s="21" t="s">
        <v>170</v>
      </c>
      <c r="I290" s="22"/>
      <c r="J290" s="22" t="s">
        <v>132</v>
      </c>
      <c r="K290" s="23">
        <v>195</v>
      </c>
      <c r="L290" s="23">
        <v>79.5</v>
      </c>
      <c r="M290" s="23">
        <v>66.7</v>
      </c>
      <c r="N290" s="23">
        <v>495.3</v>
      </c>
      <c r="O290" s="23">
        <v>201.93</v>
      </c>
      <c r="P290" s="23">
        <v>169.418</v>
      </c>
      <c r="Q290" s="24" t="s">
        <v>109</v>
      </c>
      <c r="R290" s="28">
        <v>6</v>
      </c>
      <c r="S290" s="26" t="s">
        <v>132</v>
      </c>
      <c r="T290" s="10" t="s">
        <v>109</v>
      </c>
      <c r="U290" s="29" cm="1">
        <f t="array" ref="U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0" s="13"/>
      <c r="W290" s="13"/>
      <c r="X290" s="13"/>
      <c r="Y290" s="13"/>
      <c r="Z290" s="13"/>
      <c r="AA290" s="13"/>
      <c r="AB290" s="13"/>
      <c r="AE290" s="13"/>
      <c r="AF290" s="13"/>
      <c r="AG290" s="13"/>
      <c r="AH290" s="13"/>
      <c r="AI290" s="13"/>
    </row>
    <row r="291" hidden="1" spans="1:35">
      <c r="A291" s="21" t="s">
        <v>2547</v>
      </c>
      <c r="B291" s="22" t="s">
        <v>2661</v>
      </c>
      <c r="C291" s="21" t="s">
        <v>480</v>
      </c>
      <c r="D291" s="21" t="s">
        <v>132</v>
      </c>
      <c r="E291" s="21" t="s">
        <v>2341</v>
      </c>
      <c r="F291" s="22" t="s">
        <v>2350</v>
      </c>
      <c r="G291" s="21" t="s">
        <v>101</v>
      </c>
      <c r="H291" s="21" t="s">
        <v>131</v>
      </c>
      <c r="I291" s="22"/>
      <c r="J291" s="22" t="s">
        <v>132</v>
      </c>
      <c r="K291" s="23">
        <v>203.3</v>
      </c>
      <c r="L291" s="23">
        <v>78.7</v>
      </c>
      <c r="M291" s="23">
        <v>71.1</v>
      </c>
      <c r="N291" s="23">
        <v>516.382</v>
      </c>
      <c r="O291" s="23">
        <v>199.898</v>
      </c>
      <c r="P291" s="23">
        <v>180.594</v>
      </c>
      <c r="Q291" s="24" t="s">
        <v>2674</v>
      </c>
      <c r="R291" s="28"/>
      <c r="S291" s="26" t="s">
        <v>4208</v>
      </c>
      <c r="T291" s="10" t="s">
        <v>2674</v>
      </c>
      <c r="U291" s="29" t="str" cm="1">
        <f t="array" ref="U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" s="13"/>
      <c r="W291" s="13"/>
      <c r="X291" s="13"/>
      <c r="Y291" s="13"/>
      <c r="Z291" s="13"/>
      <c r="AA291" s="13"/>
      <c r="AB291" s="13"/>
      <c r="AE291" s="13"/>
      <c r="AF291" s="13"/>
      <c r="AG291" s="13"/>
      <c r="AH291" s="13"/>
      <c r="AI291" s="13"/>
    </row>
    <row r="292" hidden="1" spans="1:35">
      <c r="A292" s="21" t="s">
        <v>2547</v>
      </c>
      <c r="B292" s="22" t="s">
        <v>2661</v>
      </c>
      <c r="C292" s="21" t="s">
        <v>480</v>
      </c>
      <c r="D292" s="21" t="s">
        <v>481</v>
      </c>
      <c r="E292" s="21" t="s">
        <v>2341</v>
      </c>
      <c r="F292" s="22" t="s">
        <v>2358</v>
      </c>
      <c r="G292" s="21" t="s">
        <v>101</v>
      </c>
      <c r="H292" s="21" t="s">
        <v>131</v>
      </c>
      <c r="I292" s="22"/>
      <c r="J292" s="22" t="s">
        <v>132</v>
      </c>
      <c r="K292" s="23">
        <v>203.6</v>
      </c>
      <c r="L292" s="23">
        <v>78.7</v>
      </c>
      <c r="M292" s="23">
        <v>72.2</v>
      </c>
      <c r="N292" s="23">
        <v>517.144</v>
      </c>
      <c r="O292" s="23">
        <v>199.898</v>
      </c>
      <c r="P292" s="23">
        <v>183.388</v>
      </c>
      <c r="Q292" s="24" t="s">
        <v>2674</v>
      </c>
      <c r="R292" s="28"/>
      <c r="S292" s="26" t="s">
        <v>4209</v>
      </c>
      <c r="T292" s="10" t="s">
        <v>2674</v>
      </c>
      <c r="U292" s="29" t="str" cm="1">
        <f t="array" ref="U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" s="13"/>
      <c r="W292" s="13"/>
      <c r="X292" s="13"/>
      <c r="Y292" s="13"/>
      <c r="Z292" s="13"/>
      <c r="AA292" s="13"/>
      <c r="AB292" s="13"/>
      <c r="AE292" s="13"/>
      <c r="AF292" s="13"/>
      <c r="AG292" s="13"/>
      <c r="AH292" s="13"/>
      <c r="AI292" s="13"/>
    </row>
    <row r="293" hidden="1" spans="1:35">
      <c r="A293" s="21" t="s">
        <v>2547</v>
      </c>
      <c r="B293" s="22" t="s">
        <v>2662</v>
      </c>
      <c r="C293" s="21" t="s">
        <v>483</v>
      </c>
      <c r="D293" s="21" t="s">
        <v>132</v>
      </c>
      <c r="E293" s="21" t="s">
        <v>2341</v>
      </c>
      <c r="F293" s="22" t="s">
        <v>2358</v>
      </c>
      <c r="G293" s="21" t="s">
        <v>101</v>
      </c>
      <c r="H293" s="21" t="s">
        <v>131</v>
      </c>
      <c r="I293" s="22"/>
      <c r="J293" s="22" t="s">
        <v>132</v>
      </c>
      <c r="K293" s="23">
        <v>201.2</v>
      </c>
      <c r="L293" s="23">
        <v>78.9</v>
      </c>
      <c r="M293" s="23">
        <v>69.1</v>
      </c>
      <c r="N293" s="23">
        <v>511.048</v>
      </c>
      <c r="O293" s="23">
        <v>200.406</v>
      </c>
      <c r="P293" s="23">
        <v>175.514</v>
      </c>
      <c r="Q293" s="24" t="s">
        <v>2674</v>
      </c>
      <c r="R293" s="28"/>
      <c r="S293" s="26" t="s">
        <v>2715</v>
      </c>
      <c r="T293" s="10" t="s">
        <v>2674</v>
      </c>
      <c r="U293" s="29" t="str" cm="1">
        <f t="array" ref="U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" s="13"/>
      <c r="W293" s="13"/>
      <c r="X293" s="13"/>
      <c r="Y293" s="13"/>
      <c r="Z293" s="13"/>
      <c r="AA293" s="13"/>
      <c r="AB293" s="13"/>
      <c r="AE293" s="13"/>
      <c r="AF293" s="13"/>
      <c r="AG293" s="13"/>
      <c r="AH293" s="13"/>
      <c r="AI293" s="13"/>
    </row>
    <row r="294" hidden="1" spans="1:35">
      <c r="A294" s="21" t="s">
        <v>2547</v>
      </c>
      <c r="B294" s="22" t="s">
        <v>2663</v>
      </c>
      <c r="C294" s="21" t="s">
        <v>486</v>
      </c>
      <c r="D294" s="21" t="s">
        <v>132</v>
      </c>
      <c r="E294" s="21" t="s">
        <v>2341</v>
      </c>
      <c r="F294" s="22" t="s">
        <v>2664</v>
      </c>
      <c r="G294" s="21" t="s">
        <v>41</v>
      </c>
      <c r="H294" s="21" t="s">
        <v>485</v>
      </c>
      <c r="I294" s="22"/>
      <c r="J294" s="22" t="s">
        <v>132</v>
      </c>
      <c r="K294" s="23">
        <v>158.5</v>
      </c>
      <c r="L294" s="23">
        <v>66.6</v>
      </c>
      <c r="M294" s="23">
        <v>50.9</v>
      </c>
      <c r="N294" s="23">
        <v>402.59</v>
      </c>
      <c r="O294" s="23">
        <v>169.164</v>
      </c>
      <c r="P294" s="23">
        <v>129.286</v>
      </c>
      <c r="Q294" s="24" t="s">
        <v>40</v>
      </c>
      <c r="R294" s="28">
        <v>6.5</v>
      </c>
      <c r="S294" s="26" t="s">
        <v>132</v>
      </c>
      <c r="T294" s="10" t="s">
        <v>40</v>
      </c>
      <c r="U294" s="29" cm="1">
        <f t="array" ref="U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94" s="13"/>
      <c r="W294" s="13"/>
      <c r="X294" s="13"/>
      <c r="Y294" s="13"/>
      <c r="Z294" s="13"/>
      <c r="AA294" s="13"/>
      <c r="AB294" s="13"/>
      <c r="AE294" s="13"/>
      <c r="AF294" s="13"/>
      <c r="AG294" s="13"/>
      <c r="AH294" s="13"/>
      <c r="AI294" s="13"/>
    </row>
    <row r="295" hidden="1" spans="1:35">
      <c r="A295" s="21" t="s">
        <v>2547</v>
      </c>
      <c r="B295" s="22" t="s">
        <v>2663</v>
      </c>
      <c r="C295" s="21" t="s">
        <v>486</v>
      </c>
      <c r="D295" s="21" t="s">
        <v>132</v>
      </c>
      <c r="E295" s="21" t="s">
        <v>2341</v>
      </c>
      <c r="F295" s="22" t="s">
        <v>2665</v>
      </c>
      <c r="G295" s="21" t="s">
        <v>41</v>
      </c>
      <c r="H295" s="21" t="s">
        <v>461</v>
      </c>
      <c r="I295" s="22"/>
      <c r="J295" s="22" t="s">
        <v>132</v>
      </c>
      <c r="K295" s="23">
        <v>159.4</v>
      </c>
      <c r="L295" s="23">
        <v>68.5</v>
      </c>
      <c r="M295" s="23">
        <v>51.4</v>
      </c>
      <c r="N295" s="23">
        <v>404.876</v>
      </c>
      <c r="O295" s="23">
        <v>173.99</v>
      </c>
      <c r="P295" s="23">
        <v>130.556</v>
      </c>
      <c r="Q295" s="24" t="s">
        <v>40</v>
      </c>
      <c r="R295" s="28">
        <v>5.6</v>
      </c>
      <c r="S295" s="26" t="s">
        <v>132</v>
      </c>
      <c r="T295" s="10" t="s">
        <v>40</v>
      </c>
      <c r="U295" s="29" cm="1">
        <f t="array" ref="U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95" s="13"/>
      <c r="W295" s="13"/>
      <c r="X295" s="13"/>
      <c r="Y295" s="13"/>
      <c r="Z295" s="13"/>
      <c r="AA295" s="13"/>
      <c r="AB295" s="13"/>
      <c r="AE295" s="13"/>
      <c r="AF295" s="13"/>
      <c r="AG295" s="13"/>
      <c r="AH295" s="13"/>
      <c r="AI295" s="13"/>
    </row>
    <row r="296" hidden="1" spans="1:35">
      <c r="A296" s="21" t="s">
        <v>2547</v>
      </c>
      <c r="B296" s="22" t="s">
        <v>2666</v>
      </c>
      <c r="C296" s="21" t="s">
        <v>488</v>
      </c>
      <c r="D296" s="21" t="s">
        <v>132</v>
      </c>
      <c r="E296" s="21" t="s">
        <v>2341</v>
      </c>
      <c r="F296" s="22" t="s">
        <v>2667</v>
      </c>
      <c r="G296" s="21" t="s">
        <v>41</v>
      </c>
      <c r="H296" s="21" t="s">
        <v>485</v>
      </c>
      <c r="I296" s="22"/>
      <c r="J296" s="22" t="s">
        <v>132</v>
      </c>
      <c r="K296" s="23">
        <v>161.1</v>
      </c>
      <c r="L296" s="23">
        <v>70.1</v>
      </c>
      <c r="M296" s="23">
        <v>50.1</v>
      </c>
      <c r="N296" s="23">
        <v>409.194</v>
      </c>
      <c r="O296" s="23">
        <v>178.054</v>
      </c>
      <c r="P296" s="23">
        <v>127.254</v>
      </c>
      <c r="Q296" s="24" t="s">
        <v>40</v>
      </c>
      <c r="R296" s="28">
        <v>3.9</v>
      </c>
      <c r="S296" s="26" t="s">
        <v>132</v>
      </c>
      <c r="T296" s="10" t="s">
        <v>40</v>
      </c>
      <c r="U296" s="29" cm="1">
        <f t="array" ref="U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96" s="13"/>
      <c r="W296" s="13"/>
      <c r="X296" s="13"/>
      <c r="Y296" s="13"/>
      <c r="Z296" s="13"/>
      <c r="AA296" s="13"/>
      <c r="AB296" s="13"/>
      <c r="AE296" s="13"/>
      <c r="AF296" s="13"/>
      <c r="AG296" s="13"/>
      <c r="AH296" s="13"/>
      <c r="AI296" s="13"/>
    </row>
    <row r="297" hidden="1" spans="1:35">
      <c r="A297" s="21" t="s">
        <v>2547</v>
      </c>
      <c r="B297" s="22" t="s">
        <v>2666</v>
      </c>
      <c r="C297" s="21" t="s">
        <v>488</v>
      </c>
      <c r="D297" s="21" t="s">
        <v>132</v>
      </c>
      <c r="E297" s="21" t="s">
        <v>2345</v>
      </c>
      <c r="F297" s="22" t="s">
        <v>2668</v>
      </c>
      <c r="G297" s="21" t="s">
        <v>41</v>
      </c>
      <c r="H297" s="21" t="s">
        <v>485</v>
      </c>
      <c r="I297" s="22"/>
      <c r="J297" s="22" t="s">
        <v>132</v>
      </c>
      <c r="K297" s="23">
        <v>166.9</v>
      </c>
      <c r="L297" s="23">
        <v>70.5</v>
      </c>
      <c r="M297" s="23">
        <v>50.8</v>
      </c>
      <c r="N297" s="23">
        <v>423.926</v>
      </c>
      <c r="O297" s="23">
        <v>179.07</v>
      </c>
      <c r="P297" s="23">
        <v>129.032</v>
      </c>
      <c r="Q297" s="24" t="s">
        <v>45</v>
      </c>
      <c r="R297" s="28">
        <v>11.1</v>
      </c>
      <c r="S297" s="26" t="s">
        <v>132</v>
      </c>
      <c r="T297" s="10" t="s">
        <v>45</v>
      </c>
      <c r="U297" s="29" cm="1">
        <f t="array" ref="U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97" s="13"/>
      <c r="W297" s="13"/>
      <c r="X297" s="13"/>
      <c r="Y297" s="13"/>
      <c r="Z297" s="13"/>
      <c r="AA297" s="13"/>
      <c r="AB297" s="13"/>
      <c r="AE297" s="13"/>
      <c r="AF297" s="13"/>
      <c r="AG297" s="13"/>
      <c r="AH297" s="13"/>
      <c r="AI297" s="13"/>
    </row>
    <row r="298" hidden="1" spans="1:35">
      <c r="A298" s="21" t="s">
        <v>2547</v>
      </c>
      <c r="B298" s="22" t="s">
        <v>2666</v>
      </c>
      <c r="C298" s="21" t="s">
        <v>488</v>
      </c>
      <c r="D298" s="21"/>
      <c r="E298" s="21" t="s">
        <v>2354</v>
      </c>
      <c r="F298" s="22" t="s">
        <v>2498</v>
      </c>
      <c r="G298" s="21" t="s">
        <v>41</v>
      </c>
      <c r="H298" s="21" t="s">
        <v>174</v>
      </c>
      <c r="I298" s="22"/>
      <c r="J298" s="22" t="s">
        <v>132</v>
      </c>
      <c r="K298" s="23">
        <v>170.7</v>
      </c>
      <c r="L298" s="23">
        <v>73.4</v>
      </c>
      <c r="M298" s="23">
        <v>51.4</v>
      </c>
      <c r="N298" s="23">
        <v>433.578</v>
      </c>
      <c r="O298" s="23">
        <v>186.436</v>
      </c>
      <c r="P298" s="23">
        <v>130.556</v>
      </c>
      <c r="Q298" s="24" t="s">
        <v>45</v>
      </c>
      <c r="R298" s="28">
        <v>7.3</v>
      </c>
      <c r="S298" s="26" t="s">
        <v>132</v>
      </c>
      <c r="T298" s="10" t="s">
        <v>45</v>
      </c>
      <c r="U298" s="29" cm="1">
        <f t="array" ref="U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98" s="13"/>
      <c r="W298" s="13"/>
      <c r="X298" s="13"/>
      <c r="Y298" s="13"/>
      <c r="Z298" s="13"/>
      <c r="AA298" s="13"/>
      <c r="AB298" s="13"/>
      <c r="AE298" s="13"/>
      <c r="AF298" s="13"/>
      <c r="AG298" s="13"/>
      <c r="AH298" s="13"/>
      <c r="AI298" s="13"/>
    </row>
    <row r="299" hidden="1" spans="1:35">
      <c r="A299" s="21" t="s">
        <v>2669</v>
      </c>
      <c r="B299" s="22" t="s">
        <v>2670</v>
      </c>
      <c r="C299" s="21" t="s">
        <v>490</v>
      </c>
      <c r="D299" s="21" t="s">
        <v>132</v>
      </c>
      <c r="E299" s="21" t="s">
        <v>2341</v>
      </c>
      <c r="F299" s="22" t="s">
        <v>2671</v>
      </c>
      <c r="G299" s="21" t="s">
        <v>41</v>
      </c>
      <c r="H299" s="21" t="s">
        <v>174</v>
      </c>
      <c r="I299" s="22"/>
      <c r="J299" s="22" t="s">
        <v>132</v>
      </c>
      <c r="K299" s="23">
        <v>184.9</v>
      </c>
      <c r="L299" s="23">
        <v>72.4</v>
      </c>
      <c r="M299" s="23">
        <v>56.8</v>
      </c>
      <c r="N299" s="23">
        <v>469.646</v>
      </c>
      <c r="O299" s="23">
        <v>183.896</v>
      </c>
      <c r="P299" s="23">
        <v>144.272</v>
      </c>
      <c r="Q299" s="24" t="s">
        <v>49</v>
      </c>
      <c r="R299" s="28">
        <v>0.1</v>
      </c>
      <c r="S299" s="26" t="s">
        <v>132</v>
      </c>
      <c r="T299" s="10" t="s">
        <v>49</v>
      </c>
      <c r="U299" s="29" cm="1">
        <f t="array" ref="U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99" s="13"/>
      <c r="W299" s="13"/>
      <c r="X299" s="13"/>
      <c r="Y299" s="13"/>
      <c r="Z299" s="13"/>
      <c r="AA299" s="13"/>
      <c r="AB299" s="13"/>
      <c r="AE299" s="13"/>
      <c r="AF299" s="13"/>
      <c r="AG299" s="13"/>
      <c r="AH299" s="13"/>
      <c r="AI299" s="13"/>
    </row>
    <row r="300" hidden="1" spans="1:35">
      <c r="A300" s="21" t="s">
        <v>2669</v>
      </c>
      <c r="B300" s="22" t="s">
        <v>2672</v>
      </c>
      <c r="C300" s="21" t="s">
        <v>492</v>
      </c>
      <c r="D300" s="21" t="s">
        <v>132</v>
      </c>
      <c r="E300" s="21" t="s">
        <v>2341</v>
      </c>
      <c r="F300" s="22" t="s">
        <v>2673</v>
      </c>
      <c r="G300" s="21" t="s">
        <v>17</v>
      </c>
      <c r="H300" s="21" t="s">
        <v>168</v>
      </c>
      <c r="I300" s="22"/>
      <c r="J300" s="22" t="s">
        <v>132</v>
      </c>
      <c r="K300" s="23">
        <v>206.3</v>
      </c>
      <c r="L300" s="23">
        <v>76.8</v>
      </c>
      <c r="M300" s="23">
        <v>60.5</v>
      </c>
      <c r="N300" s="23">
        <v>524.002</v>
      </c>
      <c r="O300" s="23">
        <v>195.072</v>
      </c>
      <c r="P300" s="23">
        <v>153.67</v>
      </c>
      <c r="Q300" s="24" t="s">
        <v>2674</v>
      </c>
      <c r="R300" s="28"/>
      <c r="S300" s="26" t="s">
        <v>2675</v>
      </c>
      <c r="T300" s="10" t="s">
        <v>2674</v>
      </c>
      <c r="U300" s="29" t="str" cm="1">
        <f t="array" ref="U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0" s="13"/>
      <c r="W300" s="13"/>
      <c r="X300" s="13"/>
      <c r="Y300" s="13"/>
      <c r="Z300" s="13"/>
      <c r="AA300" s="13"/>
      <c r="AB300" s="13"/>
      <c r="AE300" s="13"/>
      <c r="AF300" s="13"/>
      <c r="AG300" s="13"/>
      <c r="AH300" s="13"/>
      <c r="AI300" s="13"/>
    </row>
    <row r="301" hidden="1" spans="1:35">
      <c r="A301" s="21" t="s">
        <v>2669</v>
      </c>
      <c r="B301" s="22" t="s">
        <v>2672</v>
      </c>
      <c r="C301" s="21" t="s">
        <v>492</v>
      </c>
      <c r="D301" s="21" t="s">
        <v>132</v>
      </c>
      <c r="E301" s="21" t="s">
        <v>2341</v>
      </c>
      <c r="F301" s="22" t="s">
        <v>2676</v>
      </c>
      <c r="G301" s="21" t="s">
        <v>17</v>
      </c>
      <c r="H301" s="21" t="s">
        <v>168</v>
      </c>
      <c r="I301" s="22"/>
      <c r="J301" s="22" t="s">
        <v>132</v>
      </c>
      <c r="K301" s="23">
        <v>206.7</v>
      </c>
      <c r="L301" s="23">
        <v>76.2</v>
      </c>
      <c r="M301" s="23">
        <v>60.5</v>
      </c>
      <c r="N301" s="23">
        <v>525.018</v>
      </c>
      <c r="O301" s="23">
        <v>193.548</v>
      </c>
      <c r="P301" s="23">
        <v>153.67</v>
      </c>
      <c r="Q301" s="24" t="s">
        <v>2674</v>
      </c>
      <c r="R301" s="28"/>
      <c r="S301" s="26" t="s">
        <v>2677</v>
      </c>
      <c r="T301" s="10" t="s">
        <v>2674</v>
      </c>
      <c r="U301" s="29" t="str" cm="1">
        <f t="array" ref="U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1" s="13"/>
      <c r="W301" s="13"/>
      <c r="X301" s="13"/>
      <c r="Y301" s="13"/>
      <c r="Z301" s="13"/>
      <c r="AA301" s="13"/>
      <c r="AB301" s="13"/>
      <c r="AE301" s="13"/>
      <c r="AF301" s="13"/>
      <c r="AG301" s="13"/>
      <c r="AH301" s="13"/>
      <c r="AI301" s="13"/>
    </row>
    <row r="302" hidden="1" spans="1:35">
      <c r="A302" s="21" t="s">
        <v>2669</v>
      </c>
      <c r="B302" s="22" t="s">
        <v>2672</v>
      </c>
      <c r="C302" s="21" t="s">
        <v>492</v>
      </c>
      <c r="D302" s="21" t="s">
        <v>132</v>
      </c>
      <c r="E302" s="21" t="s">
        <v>2341</v>
      </c>
      <c r="F302" s="22" t="s">
        <v>2678</v>
      </c>
      <c r="G302" s="21" t="s">
        <v>17</v>
      </c>
      <c r="H302" s="21" t="s">
        <v>168</v>
      </c>
      <c r="I302" s="22"/>
      <c r="J302" s="22" t="s">
        <v>132</v>
      </c>
      <c r="K302" s="23">
        <v>205.1</v>
      </c>
      <c r="L302" s="23">
        <v>75.5</v>
      </c>
      <c r="M302" s="23">
        <v>59.8</v>
      </c>
      <c r="N302" s="23">
        <v>520.954</v>
      </c>
      <c r="O302" s="23">
        <v>191.77</v>
      </c>
      <c r="P302" s="23">
        <v>151.892</v>
      </c>
      <c r="Q302" s="24" t="s">
        <v>39</v>
      </c>
      <c r="R302" s="28">
        <v>0.9</v>
      </c>
      <c r="S302" s="26" t="s">
        <v>132</v>
      </c>
      <c r="T302" s="10" t="s">
        <v>39</v>
      </c>
      <c r="U302" s="29" cm="1">
        <f t="array" ref="U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02" s="13"/>
      <c r="W302" s="13"/>
      <c r="X302" s="13"/>
      <c r="Y302" s="13"/>
      <c r="Z302" s="13"/>
      <c r="AA302" s="13"/>
      <c r="AB302" s="13"/>
      <c r="AE302" s="13"/>
      <c r="AF302" s="13"/>
      <c r="AG302" s="13"/>
      <c r="AH302" s="13"/>
      <c r="AI302" s="13"/>
    </row>
    <row r="303" hidden="1" spans="1:35">
      <c r="A303" s="21" t="s">
        <v>2669</v>
      </c>
      <c r="B303" s="22" t="s">
        <v>2672</v>
      </c>
      <c r="C303" s="21" t="s">
        <v>492</v>
      </c>
      <c r="D303" s="21" t="s">
        <v>132</v>
      </c>
      <c r="E303" s="21" t="s">
        <v>2341</v>
      </c>
      <c r="F303" s="22" t="s">
        <v>2679</v>
      </c>
      <c r="G303" s="21" t="s">
        <v>41</v>
      </c>
      <c r="H303" s="21" t="s">
        <v>174</v>
      </c>
      <c r="I303" s="22"/>
      <c r="J303" s="22" t="s">
        <v>132</v>
      </c>
      <c r="K303" s="23">
        <v>208.4</v>
      </c>
      <c r="L303" s="23">
        <v>74.8</v>
      </c>
      <c r="M303" s="23">
        <v>58.7</v>
      </c>
      <c r="N303" s="23">
        <v>529.336</v>
      </c>
      <c r="O303" s="23">
        <v>189.992</v>
      </c>
      <c r="P303" s="23">
        <v>149.098</v>
      </c>
      <c r="Q303" s="24" t="s">
        <v>2674</v>
      </c>
      <c r="R303" s="28"/>
      <c r="S303" s="26" t="s">
        <v>3914</v>
      </c>
      <c r="T303" s="10" t="s">
        <v>2674</v>
      </c>
      <c r="U303" s="29" t="str" cm="1">
        <f t="array" ref="U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3" s="13"/>
      <c r="W303" s="13"/>
      <c r="X303" s="13"/>
      <c r="Y303" s="13"/>
      <c r="Z303" s="13"/>
      <c r="AA303" s="13"/>
      <c r="AB303" s="13"/>
      <c r="AE303" s="13"/>
      <c r="AF303" s="13"/>
      <c r="AG303" s="13"/>
      <c r="AH303" s="13"/>
      <c r="AI303" s="13"/>
    </row>
    <row r="304" hidden="1" spans="1:35">
      <c r="A304" s="21" t="s">
        <v>2669</v>
      </c>
      <c r="B304" s="22" t="s">
        <v>2672</v>
      </c>
      <c r="C304" s="21" t="s">
        <v>492</v>
      </c>
      <c r="D304" s="21" t="s">
        <v>132</v>
      </c>
      <c r="E304" s="21" t="s">
        <v>2341</v>
      </c>
      <c r="F304" s="22" t="s">
        <v>2680</v>
      </c>
      <c r="G304" s="21" t="s">
        <v>17</v>
      </c>
      <c r="H304" s="21" t="s">
        <v>168</v>
      </c>
      <c r="I304" s="22"/>
      <c r="J304" s="22" t="s">
        <v>132</v>
      </c>
      <c r="K304" s="23">
        <v>211.8</v>
      </c>
      <c r="L304" s="23">
        <v>78.1</v>
      </c>
      <c r="M304" s="23">
        <v>56.9</v>
      </c>
      <c r="N304" s="23">
        <v>537.972</v>
      </c>
      <c r="O304" s="23">
        <v>198.374</v>
      </c>
      <c r="P304" s="23">
        <v>144.526</v>
      </c>
      <c r="Q304" s="24" t="s">
        <v>2674</v>
      </c>
      <c r="R304" s="28"/>
      <c r="S304" s="26" t="s">
        <v>2681</v>
      </c>
      <c r="T304" s="10" t="s">
        <v>2674</v>
      </c>
      <c r="U304" s="29" t="str" cm="1">
        <f t="array" ref="U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4" s="13"/>
      <c r="W304" s="13"/>
      <c r="X304" s="13"/>
      <c r="Y304" s="13"/>
      <c r="Z304" s="13"/>
      <c r="AA304" s="13"/>
      <c r="AB304" s="13"/>
      <c r="AE304" s="13"/>
      <c r="AF304" s="13"/>
      <c r="AG304" s="13"/>
      <c r="AH304" s="13"/>
      <c r="AI304" s="13"/>
    </row>
    <row r="305" hidden="1" spans="1:35">
      <c r="A305" s="21" t="s">
        <v>2669</v>
      </c>
      <c r="B305" s="22" t="s">
        <v>2672</v>
      </c>
      <c r="C305" s="21" t="s">
        <v>492</v>
      </c>
      <c r="D305" s="21" t="s">
        <v>132</v>
      </c>
      <c r="E305" s="21" t="s">
        <v>2345</v>
      </c>
      <c r="F305" s="22" t="s">
        <v>2682</v>
      </c>
      <c r="G305" s="21" t="s">
        <v>17</v>
      </c>
      <c r="H305" s="21" t="s">
        <v>168</v>
      </c>
      <c r="I305" s="22"/>
      <c r="J305" s="22" t="s">
        <v>132</v>
      </c>
      <c r="K305" s="23">
        <v>218.2</v>
      </c>
      <c r="L305" s="23">
        <v>79</v>
      </c>
      <c r="M305" s="23">
        <v>55.5</v>
      </c>
      <c r="N305" s="23">
        <v>554.228</v>
      </c>
      <c r="O305" s="23">
        <v>200.66</v>
      </c>
      <c r="P305" s="23">
        <v>140.97</v>
      </c>
      <c r="Q305" s="24" t="s">
        <v>2674</v>
      </c>
      <c r="R305" s="28"/>
      <c r="S305" s="26" t="s">
        <v>2683</v>
      </c>
      <c r="T305" s="10" t="s">
        <v>2674</v>
      </c>
      <c r="U305" s="29" t="str" cm="1">
        <f t="array" ref="U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5" s="13"/>
      <c r="W305" s="13"/>
      <c r="X305" s="13"/>
      <c r="Y305" s="13"/>
      <c r="Z305" s="13"/>
      <c r="AA305" s="13"/>
      <c r="AB305" s="13"/>
      <c r="AE305" s="13"/>
      <c r="AF305" s="13"/>
      <c r="AG305" s="13"/>
      <c r="AH305" s="13"/>
      <c r="AI305" s="13"/>
    </row>
    <row r="306" hidden="1" spans="1:35">
      <c r="A306" s="21" t="s">
        <v>2669</v>
      </c>
      <c r="B306" s="22" t="s">
        <v>2672</v>
      </c>
      <c r="C306" s="21" t="s">
        <v>492</v>
      </c>
      <c r="D306" s="21" t="s">
        <v>132</v>
      </c>
      <c r="E306" s="21" t="s">
        <v>2354</v>
      </c>
      <c r="F306" s="22" t="s">
        <v>2684</v>
      </c>
      <c r="G306" s="21" t="s">
        <v>17</v>
      </c>
      <c r="H306" s="21" t="s">
        <v>168</v>
      </c>
      <c r="I306" s="22"/>
      <c r="J306" s="22" t="s">
        <v>132</v>
      </c>
      <c r="K306" s="23">
        <v>196.7</v>
      </c>
      <c r="L306" s="23">
        <v>72.2</v>
      </c>
      <c r="M306" s="23">
        <v>55.7</v>
      </c>
      <c r="N306" s="23">
        <v>499.618</v>
      </c>
      <c r="O306" s="23">
        <v>183.388</v>
      </c>
      <c r="P306" s="23">
        <v>141.478</v>
      </c>
      <c r="Q306" s="24" t="s">
        <v>39</v>
      </c>
      <c r="R306" s="28">
        <v>9.3</v>
      </c>
      <c r="S306" s="26" t="s">
        <v>132</v>
      </c>
      <c r="T306" s="10" t="s">
        <v>39</v>
      </c>
      <c r="U306" s="29" cm="1">
        <f t="array" ref="U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306" s="13"/>
      <c r="W306" s="13"/>
      <c r="X306" s="13"/>
      <c r="Y306" s="13"/>
      <c r="Z306" s="13"/>
      <c r="AA306" s="13"/>
      <c r="AB306" s="13"/>
      <c r="AE306" s="13"/>
      <c r="AF306" s="13"/>
      <c r="AG306" s="13"/>
      <c r="AH306" s="13"/>
      <c r="AI306" s="13"/>
    </row>
    <row r="307" hidden="1" spans="1:35">
      <c r="A307" s="21" t="s">
        <v>2669</v>
      </c>
      <c r="B307" s="22" t="s">
        <v>2672</v>
      </c>
      <c r="C307" s="21" t="s">
        <v>492</v>
      </c>
      <c r="D307" s="21" t="s">
        <v>132</v>
      </c>
      <c r="E307" s="21" t="s">
        <v>2371</v>
      </c>
      <c r="F307" s="22" t="s">
        <v>2685</v>
      </c>
      <c r="G307" s="21" t="s">
        <v>17</v>
      </c>
      <c r="H307" s="21" t="s">
        <v>168</v>
      </c>
      <c r="I307" s="22"/>
      <c r="J307" s="22" t="s">
        <v>132</v>
      </c>
      <c r="K307" s="23">
        <v>190.9</v>
      </c>
      <c r="L307" s="23">
        <v>69.4</v>
      </c>
      <c r="M307" s="23">
        <v>54.2</v>
      </c>
      <c r="N307" s="23">
        <v>484.886</v>
      </c>
      <c r="O307" s="23">
        <v>176.276</v>
      </c>
      <c r="P307" s="23">
        <v>137.668</v>
      </c>
      <c r="Q307" s="24" t="s">
        <v>39</v>
      </c>
      <c r="R307" s="28">
        <v>15.1</v>
      </c>
      <c r="S307" s="26" t="s">
        <v>132</v>
      </c>
      <c r="T307" s="10" t="s">
        <v>39</v>
      </c>
      <c r="U307" s="29" cm="1">
        <f t="array" ref="U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307" s="13"/>
      <c r="W307" s="13"/>
      <c r="X307" s="13"/>
      <c r="Y307" s="13"/>
      <c r="Z307" s="13"/>
      <c r="AA307" s="13"/>
      <c r="AB307" s="13"/>
      <c r="AE307" s="13"/>
      <c r="AF307" s="13"/>
      <c r="AG307" s="13"/>
      <c r="AH307" s="13"/>
      <c r="AI307" s="13"/>
    </row>
    <row r="308" hidden="1" spans="1:35">
      <c r="A308" s="21" t="s">
        <v>2669</v>
      </c>
      <c r="B308" s="22" t="s">
        <v>2672</v>
      </c>
      <c r="C308" s="21" t="s">
        <v>492</v>
      </c>
      <c r="D308" s="21" t="s">
        <v>132</v>
      </c>
      <c r="E308" s="21" t="s">
        <v>2357</v>
      </c>
      <c r="F308" s="22" t="s">
        <v>2686</v>
      </c>
      <c r="G308" s="21" t="s">
        <v>92</v>
      </c>
      <c r="H308" s="21" t="s">
        <v>138</v>
      </c>
      <c r="I308" s="22"/>
      <c r="J308" s="22" t="s">
        <v>132</v>
      </c>
      <c r="K308" s="23">
        <v>194.6</v>
      </c>
      <c r="L308" s="23">
        <v>72.7</v>
      </c>
      <c r="M308" s="23">
        <v>56.6</v>
      </c>
      <c r="N308" s="23">
        <v>494.284</v>
      </c>
      <c r="O308" s="23">
        <v>184.658</v>
      </c>
      <c r="P308" s="23">
        <v>143.764</v>
      </c>
      <c r="Q308" s="24" t="s">
        <v>96</v>
      </c>
      <c r="R308" s="28">
        <v>13.4</v>
      </c>
      <c r="S308" s="26" t="s">
        <v>132</v>
      </c>
      <c r="T308" s="10" t="s">
        <v>96</v>
      </c>
      <c r="U308" s="29" cm="1">
        <f t="array" ref="U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308" s="13"/>
      <c r="W308" s="13"/>
      <c r="X308" s="13"/>
      <c r="Y308" s="13"/>
      <c r="Z308" s="13"/>
      <c r="AA308" s="13"/>
      <c r="AB308" s="13"/>
      <c r="AE308" s="13"/>
      <c r="AF308" s="13"/>
      <c r="AG308" s="13"/>
      <c r="AH308" s="13"/>
      <c r="AI308" s="13"/>
    </row>
    <row r="309" hidden="1" spans="1:35">
      <c r="A309" s="21" t="s">
        <v>2669</v>
      </c>
      <c r="B309" s="22" t="s">
        <v>2687</v>
      </c>
      <c r="C309" s="21" t="s">
        <v>494</v>
      </c>
      <c r="D309" s="21" t="s">
        <v>132</v>
      </c>
      <c r="E309" s="21" t="s">
        <v>2341</v>
      </c>
      <c r="F309" s="22" t="s">
        <v>2454</v>
      </c>
      <c r="G309" s="21" t="s">
        <v>101</v>
      </c>
      <c r="H309" s="21" t="s">
        <v>131</v>
      </c>
      <c r="I309" s="22"/>
      <c r="J309" s="22" t="s">
        <v>132</v>
      </c>
      <c r="K309" s="23">
        <v>201.8</v>
      </c>
      <c r="L309" s="23">
        <v>79</v>
      </c>
      <c r="M309" s="23">
        <v>72.5</v>
      </c>
      <c r="N309" s="23">
        <v>512.572</v>
      </c>
      <c r="O309" s="23">
        <v>200.66</v>
      </c>
      <c r="P309" s="23">
        <v>184.15</v>
      </c>
      <c r="Q309" s="24" t="s">
        <v>2674</v>
      </c>
      <c r="R309" s="28"/>
      <c r="S309" s="26" t="s">
        <v>2709</v>
      </c>
      <c r="T309" s="10" t="s">
        <v>2674</v>
      </c>
      <c r="U309" s="29" t="str" cm="1">
        <f t="array" ref="U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" s="13"/>
      <c r="W309" s="13"/>
      <c r="X309" s="13"/>
      <c r="Y309" s="13"/>
      <c r="Z309" s="13"/>
      <c r="AA309" s="13"/>
      <c r="AB309" s="13"/>
      <c r="AE309" s="13"/>
      <c r="AF309" s="13"/>
      <c r="AG309" s="13"/>
      <c r="AH309" s="13"/>
      <c r="AI309" s="13"/>
    </row>
    <row r="310" hidden="1" spans="1:35">
      <c r="A310" s="21" t="s">
        <v>2669</v>
      </c>
      <c r="B310" s="22" t="s">
        <v>2687</v>
      </c>
      <c r="C310" s="21" t="s">
        <v>494</v>
      </c>
      <c r="D310" s="21" t="s">
        <v>132</v>
      </c>
      <c r="E310" s="21" t="s">
        <v>2341</v>
      </c>
      <c r="F310" s="22" t="s">
        <v>2458</v>
      </c>
      <c r="G310" s="21" t="s">
        <v>101</v>
      </c>
      <c r="H310" s="21" t="s">
        <v>131</v>
      </c>
      <c r="I310" s="22"/>
      <c r="J310" s="22" t="s">
        <v>132</v>
      </c>
      <c r="K310" s="23">
        <v>201.9</v>
      </c>
      <c r="L310" s="23">
        <v>79</v>
      </c>
      <c r="M310" s="23">
        <v>71.7</v>
      </c>
      <c r="N310" s="23">
        <v>512.826</v>
      </c>
      <c r="O310" s="23">
        <v>200.66</v>
      </c>
      <c r="P310" s="23">
        <v>182.118</v>
      </c>
      <c r="Q310" s="24" t="s">
        <v>2674</v>
      </c>
      <c r="R310" s="28"/>
      <c r="S310" s="26" t="s">
        <v>3543</v>
      </c>
      <c r="T310" s="10" t="s">
        <v>2674</v>
      </c>
      <c r="U310" s="29" t="str" cm="1">
        <f t="array" ref="U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0" s="13"/>
      <c r="W310" s="13"/>
      <c r="X310" s="13"/>
      <c r="Y310" s="13"/>
      <c r="Z310" s="13"/>
      <c r="AA310" s="13"/>
      <c r="AB310" s="13"/>
      <c r="AE310" s="13"/>
      <c r="AF310" s="13"/>
      <c r="AG310" s="13"/>
      <c r="AH310" s="13"/>
      <c r="AI310" s="13"/>
    </row>
    <row r="311" hidden="1" spans="1:35">
      <c r="A311" s="21" t="s">
        <v>2669</v>
      </c>
      <c r="B311" s="22" t="s">
        <v>2687</v>
      </c>
      <c r="C311" s="21" t="s">
        <v>494</v>
      </c>
      <c r="D311" s="21" t="s">
        <v>132</v>
      </c>
      <c r="E311" s="21" t="s">
        <v>2345</v>
      </c>
      <c r="F311" s="22" t="s">
        <v>2642</v>
      </c>
      <c r="G311" s="21" t="s">
        <v>101</v>
      </c>
      <c r="H311" s="21" t="s">
        <v>131</v>
      </c>
      <c r="I311" s="22"/>
      <c r="J311" s="22" t="s">
        <v>132</v>
      </c>
      <c r="K311" s="23">
        <v>204.3</v>
      </c>
      <c r="L311" s="23">
        <v>78.8</v>
      </c>
      <c r="M311" s="23">
        <v>69.9</v>
      </c>
      <c r="N311" s="23">
        <v>518.922</v>
      </c>
      <c r="O311" s="23">
        <v>200.152</v>
      </c>
      <c r="P311" s="23">
        <v>177.546</v>
      </c>
      <c r="Q311" s="24" t="s">
        <v>2674</v>
      </c>
      <c r="R311" s="28"/>
      <c r="S311" s="26" t="s">
        <v>2903</v>
      </c>
      <c r="T311" s="10" t="s">
        <v>2674</v>
      </c>
      <c r="U311" s="29" t="str" cm="1">
        <f t="array" ref="U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1" s="13"/>
      <c r="W311" s="13"/>
      <c r="X311" s="13"/>
      <c r="Y311" s="13"/>
      <c r="Z311" s="13"/>
      <c r="AA311" s="13"/>
      <c r="AB311" s="13"/>
      <c r="AE311" s="13"/>
      <c r="AF311" s="13"/>
      <c r="AG311" s="13"/>
      <c r="AH311" s="13"/>
      <c r="AI311" s="13"/>
    </row>
    <row r="312" hidden="1" spans="1:35">
      <c r="A312" s="21" t="s">
        <v>2669</v>
      </c>
      <c r="B312" s="22" t="s">
        <v>2687</v>
      </c>
      <c r="C312" s="21" t="s">
        <v>494</v>
      </c>
      <c r="D312" s="21" t="s">
        <v>132</v>
      </c>
      <c r="E312" s="21" t="s">
        <v>2345</v>
      </c>
      <c r="F312" s="22" t="s">
        <v>2372</v>
      </c>
      <c r="G312" s="21" t="s">
        <v>101</v>
      </c>
      <c r="H312" s="21" t="s">
        <v>131</v>
      </c>
      <c r="I312" s="22"/>
      <c r="J312" s="22" t="s">
        <v>132</v>
      </c>
      <c r="K312" s="23">
        <v>204.8</v>
      </c>
      <c r="L312" s="23">
        <v>78.7</v>
      </c>
      <c r="M312" s="23">
        <v>69.9</v>
      </c>
      <c r="N312" s="23">
        <v>520.192</v>
      </c>
      <c r="O312" s="23">
        <v>199.898</v>
      </c>
      <c r="P312" s="23">
        <v>177.546</v>
      </c>
      <c r="Q312" s="24" t="s">
        <v>2674</v>
      </c>
      <c r="R312" s="28"/>
      <c r="S312" s="26" t="s">
        <v>3793</v>
      </c>
      <c r="T312" s="10" t="s">
        <v>2674</v>
      </c>
      <c r="U312" s="29" t="str" cm="1">
        <f t="array" ref="U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2" s="13"/>
      <c r="W312" s="13"/>
      <c r="X312" s="13"/>
      <c r="Y312" s="13"/>
      <c r="Z312" s="13"/>
      <c r="AA312" s="13"/>
      <c r="AB312" s="13"/>
      <c r="AE312" s="13"/>
      <c r="AF312" s="13"/>
      <c r="AG312" s="13"/>
      <c r="AH312" s="13"/>
      <c r="AI312" s="13"/>
    </row>
    <row r="313" hidden="1" spans="1:35">
      <c r="A313" s="21" t="s">
        <v>2669</v>
      </c>
      <c r="B313" s="22" t="s">
        <v>2687</v>
      </c>
      <c r="C313" s="21" t="s">
        <v>494</v>
      </c>
      <c r="D313" s="21" t="s">
        <v>132</v>
      </c>
      <c r="E313" s="21" t="s">
        <v>2354</v>
      </c>
      <c r="F313" s="22" t="s">
        <v>2342</v>
      </c>
      <c r="G313" s="21" t="s">
        <v>101</v>
      </c>
      <c r="H313" s="21" t="s">
        <v>131</v>
      </c>
      <c r="I313" s="22"/>
      <c r="J313" s="22" t="s">
        <v>132</v>
      </c>
      <c r="K313" s="23">
        <v>207.6</v>
      </c>
      <c r="L313" s="23">
        <v>79.6</v>
      </c>
      <c r="M313" s="23">
        <v>71</v>
      </c>
      <c r="N313" s="23">
        <v>527.304</v>
      </c>
      <c r="O313" s="23">
        <v>202.184</v>
      </c>
      <c r="P313" s="23">
        <v>180.34</v>
      </c>
      <c r="Q313" s="24" t="s">
        <v>2674</v>
      </c>
      <c r="R313" s="28"/>
      <c r="S313" s="26" t="s">
        <v>3927</v>
      </c>
      <c r="T313" s="10" t="s">
        <v>2674</v>
      </c>
      <c r="U313" s="29" t="str" cm="1">
        <f t="array" ref="U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3" s="13"/>
      <c r="W313" s="13"/>
      <c r="X313" s="13"/>
      <c r="Y313" s="13"/>
      <c r="Z313" s="13"/>
      <c r="AA313" s="13"/>
      <c r="AB313" s="13"/>
      <c r="AE313" s="13"/>
      <c r="AF313" s="13"/>
      <c r="AG313" s="13"/>
      <c r="AH313" s="13"/>
      <c r="AI313" s="13"/>
    </row>
    <row r="314" hidden="1" spans="1:35">
      <c r="A314" s="21" t="s">
        <v>2669</v>
      </c>
      <c r="B314" s="22" t="s">
        <v>2688</v>
      </c>
      <c r="C314" s="21" t="s">
        <v>2689</v>
      </c>
      <c r="D314" s="21" t="s">
        <v>132</v>
      </c>
      <c r="E314" s="21" t="s">
        <v>2341</v>
      </c>
      <c r="F314" s="22" t="s">
        <v>2690</v>
      </c>
      <c r="G314" s="21" t="s">
        <v>101</v>
      </c>
      <c r="H314" s="21" t="s">
        <v>131</v>
      </c>
      <c r="I314" s="22"/>
      <c r="J314" s="22" t="s">
        <v>132</v>
      </c>
      <c r="K314" s="23">
        <v>168.4</v>
      </c>
      <c r="L314" s="23">
        <v>70.1</v>
      </c>
      <c r="M314" s="23">
        <v>65.3</v>
      </c>
      <c r="N314" s="23">
        <v>427.736</v>
      </c>
      <c r="O314" s="23">
        <v>178.054</v>
      </c>
      <c r="P314" s="23">
        <v>165.862</v>
      </c>
      <c r="Q314" s="24" t="s">
        <v>100</v>
      </c>
      <c r="R314" s="28">
        <v>12.6</v>
      </c>
      <c r="S314" s="26" t="s">
        <v>132</v>
      </c>
      <c r="T314" s="10" t="s">
        <v>100</v>
      </c>
      <c r="U314" s="29" cm="1">
        <f t="array" ref="U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14" s="13"/>
      <c r="W314" s="13"/>
      <c r="X314" s="13"/>
      <c r="Y314" s="13"/>
      <c r="Z314" s="13"/>
      <c r="AA314" s="13"/>
      <c r="AB314" s="13"/>
      <c r="AE314" s="13"/>
      <c r="AF314" s="13"/>
      <c r="AG314" s="13"/>
      <c r="AH314" s="13"/>
      <c r="AI314" s="13"/>
    </row>
    <row r="315" hidden="1" spans="1:35">
      <c r="A315" s="21" t="s">
        <v>2669</v>
      </c>
      <c r="B315" s="22" t="s">
        <v>2691</v>
      </c>
      <c r="C315" s="21" t="s">
        <v>499</v>
      </c>
      <c r="D315" s="21" t="s">
        <v>132</v>
      </c>
      <c r="E315" s="21" t="s">
        <v>2341</v>
      </c>
      <c r="F315" s="22" t="s">
        <v>2508</v>
      </c>
      <c r="G315" s="21" t="s">
        <v>101</v>
      </c>
      <c r="H315" s="21" t="s">
        <v>131</v>
      </c>
      <c r="I315" s="22"/>
      <c r="J315" s="22" t="s">
        <v>132</v>
      </c>
      <c r="K315" s="23">
        <v>171.4</v>
      </c>
      <c r="L315" s="23">
        <v>71.4</v>
      </c>
      <c r="M315" s="23">
        <v>64.1</v>
      </c>
      <c r="N315" s="23">
        <v>435.356</v>
      </c>
      <c r="O315" s="23">
        <v>181.356</v>
      </c>
      <c r="P315" s="23">
        <v>162.814</v>
      </c>
      <c r="Q315" s="24" t="s">
        <v>100</v>
      </c>
      <c r="R315" s="28">
        <v>9.6</v>
      </c>
      <c r="S315" s="26" t="s">
        <v>132</v>
      </c>
      <c r="T315" s="10" t="s">
        <v>100</v>
      </c>
      <c r="U315" s="29" cm="1">
        <f t="array" ref="U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315" s="13"/>
      <c r="W315" s="13"/>
      <c r="X315" s="13"/>
      <c r="Y315" s="13"/>
      <c r="Z315" s="13"/>
      <c r="AA315" s="13"/>
      <c r="AB315" s="13"/>
      <c r="AE315" s="13"/>
      <c r="AF315" s="13"/>
      <c r="AG315" s="13"/>
      <c r="AH315" s="13"/>
      <c r="AI315" s="13"/>
    </row>
    <row r="316" hidden="1" spans="1:35">
      <c r="A316" s="21" t="s">
        <v>2669</v>
      </c>
      <c r="B316" s="22" t="s">
        <v>2691</v>
      </c>
      <c r="C316" s="21" t="s">
        <v>499</v>
      </c>
      <c r="D316" s="21" t="s">
        <v>132</v>
      </c>
      <c r="E316" s="21" t="s">
        <v>2341</v>
      </c>
      <c r="F316" s="22" t="s">
        <v>2359</v>
      </c>
      <c r="G316" s="21" t="s">
        <v>101</v>
      </c>
      <c r="H316" s="21" t="s">
        <v>131</v>
      </c>
      <c r="I316" s="22"/>
      <c r="J316" s="22" t="s">
        <v>132</v>
      </c>
      <c r="K316" s="23">
        <v>171.2</v>
      </c>
      <c r="L316" s="23">
        <v>71.4</v>
      </c>
      <c r="M316" s="23">
        <v>65.2</v>
      </c>
      <c r="N316" s="23">
        <v>434.848</v>
      </c>
      <c r="O316" s="23">
        <v>181.356</v>
      </c>
      <c r="P316" s="23">
        <v>165.608</v>
      </c>
      <c r="Q316" s="24" t="s">
        <v>100</v>
      </c>
      <c r="R316" s="28">
        <v>9.8</v>
      </c>
      <c r="S316" s="26" t="s">
        <v>132</v>
      </c>
      <c r="T316" s="10" t="s">
        <v>100</v>
      </c>
      <c r="U316" s="29" cm="1">
        <f t="array" ref="U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316" s="13"/>
      <c r="W316" s="13"/>
      <c r="X316" s="13"/>
      <c r="Y316" s="13"/>
      <c r="Z316" s="13"/>
      <c r="AA316" s="13"/>
      <c r="AB316" s="13"/>
      <c r="AE316" s="13"/>
      <c r="AF316" s="13"/>
      <c r="AG316" s="13"/>
      <c r="AH316" s="13"/>
      <c r="AI316" s="13"/>
    </row>
    <row r="317" hidden="1" spans="1:35">
      <c r="A317" s="21" t="s">
        <v>2669</v>
      </c>
      <c r="B317" s="22" t="s">
        <v>2692</v>
      </c>
      <c r="C317" s="21" t="s">
        <v>501</v>
      </c>
      <c r="D317" s="21" t="s">
        <v>132</v>
      </c>
      <c r="E317" s="21" t="s">
        <v>2341</v>
      </c>
      <c r="F317" s="22" t="s">
        <v>2408</v>
      </c>
      <c r="G317" s="21" t="s">
        <v>101</v>
      </c>
      <c r="H317" s="21" t="s">
        <v>131</v>
      </c>
      <c r="I317" s="22"/>
      <c r="J317" s="22" t="s">
        <v>132</v>
      </c>
      <c r="K317" s="23">
        <v>183.7</v>
      </c>
      <c r="L317" s="23">
        <v>72.4</v>
      </c>
      <c r="M317" s="23">
        <v>66.8</v>
      </c>
      <c r="N317" s="23">
        <v>466.598</v>
      </c>
      <c r="O317" s="23">
        <v>183.896</v>
      </c>
      <c r="P317" s="23">
        <v>169.672</v>
      </c>
      <c r="Q317" s="24" t="s">
        <v>105</v>
      </c>
      <c r="R317" s="28">
        <v>6.3</v>
      </c>
      <c r="S317" s="26" t="s">
        <v>132</v>
      </c>
      <c r="T317" s="10" t="s">
        <v>105</v>
      </c>
      <c r="U317" s="29" cm="1">
        <f t="array" ref="U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17" s="13"/>
      <c r="W317" s="13"/>
      <c r="X317" s="13"/>
      <c r="Y317" s="13"/>
      <c r="Z317" s="13"/>
      <c r="AA317" s="13"/>
      <c r="AB317" s="13"/>
      <c r="AE317" s="13"/>
      <c r="AF317" s="13"/>
      <c r="AG317" s="13"/>
      <c r="AH317" s="13"/>
      <c r="AI317" s="13"/>
    </row>
    <row r="318" hidden="1" spans="1:35">
      <c r="A318" s="21" t="s">
        <v>2669</v>
      </c>
      <c r="B318" s="22" t="s">
        <v>2692</v>
      </c>
      <c r="C318" s="21" t="s">
        <v>501</v>
      </c>
      <c r="D318" s="21" t="s">
        <v>132</v>
      </c>
      <c r="E318" s="21" t="s">
        <v>2345</v>
      </c>
      <c r="F318" s="22" t="s">
        <v>2592</v>
      </c>
      <c r="G318" s="21" t="s">
        <v>101</v>
      </c>
      <c r="H318" s="21" t="s">
        <v>131</v>
      </c>
      <c r="I318" s="22"/>
      <c r="J318" s="22" t="s">
        <v>132</v>
      </c>
      <c r="K318" s="23">
        <v>182.7</v>
      </c>
      <c r="L318" s="23">
        <v>74.1</v>
      </c>
      <c r="M318" s="23">
        <v>64.6</v>
      </c>
      <c r="N318" s="23">
        <v>464.058</v>
      </c>
      <c r="O318" s="23">
        <v>188.214</v>
      </c>
      <c r="P318" s="23">
        <v>164.084</v>
      </c>
      <c r="Q318" s="24" t="s">
        <v>105</v>
      </c>
      <c r="R318" s="28">
        <v>7.3</v>
      </c>
      <c r="S318" s="26" t="s">
        <v>132</v>
      </c>
      <c r="T318" s="10" t="s">
        <v>105</v>
      </c>
      <c r="U318" s="29" cm="1">
        <f t="array" ref="U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18" s="13"/>
      <c r="W318" s="13"/>
      <c r="X318" s="13"/>
      <c r="Y318" s="13"/>
      <c r="Z318" s="13"/>
      <c r="AA318" s="13"/>
      <c r="AB318" s="13"/>
      <c r="AE318" s="13"/>
      <c r="AF318" s="13"/>
      <c r="AG318" s="13"/>
      <c r="AH318" s="13"/>
      <c r="AI318" s="13"/>
    </row>
    <row r="319" hidden="1" spans="1:35">
      <c r="A319" s="21" t="s">
        <v>2669</v>
      </c>
      <c r="B319" s="22" t="s">
        <v>2693</v>
      </c>
      <c r="C319" s="21" t="s">
        <v>503</v>
      </c>
      <c r="D319" s="21" t="s">
        <v>132</v>
      </c>
      <c r="E319" s="21" t="s">
        <v>2341</v>
      </c>
      <c r="F319" s="22" t="s">
        <v>2359</v>
      </c>
      <c r="G319" s="21" t="s">
        <v>101</v>
      </c>
      <c r="H319" s="21" t="s">
        <v>170</v>
      </c>
      <c r="I319" s="22"/>
      <c r="J319" s="22" t="s">
        <v>132</v>
      </c>
      <c r="K319" s="23">
        <v>182.6</v>
      </c>
      <c r="L319" s="23">
        <v>71.5</v>
      </c>
      <c r="M319" s="23">
        <v>61.2</v>
      </c>
      <c r="N319" s="23">
        <v>463.804</v>
      </c>
      <c r="O319" s="23">
        <v>181.61</v>
      </c>
      <c r="P319" s="23">
        <v>155.448</v>
      </c>
      <c r="Q319" s="24" t="s">
        <v>105</v>
      </c>
      <c r="R319" s="28">
        <v>7.4</v>
      </c>
      <c r="S319" s="26" t="s">
        <v>132</v>
      </c>
      <c r="T319" s="10" t="s">
        <v>105</v>
      </c>
      <c r="U319" s="29" cm="1">
        <f t="array" ref="U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19" s="13"/>
      <c r="W319" s="13"/>
      <c r="X319" s="13"/>
      <c r="Y319" s="13"/>
      <c r="Z319" s="13"/>
      <c r="AA319" s="13"/>
      <c r="AB319" s="13"/>
      <c r="AE319" s="13"/>
      <c r="AF319" s="13"/>
      <c r="AG319" s="13"/>
      <c r="AH319" s="13"/>
      <c r="AI319" s="13"/>
    </row>
    <row r="320" hidden="1" spans="1:35">
      <c r="A320" s="21" t="s">
        <v>2669</v>
      </c>
      <c r="B320" s="22" t="s">
        <v>2694</v>
      </c>
      <c r="C320" s="21" t="s">
        <v>505</v>
      </c>
      <c r="D320" s="21" t="s">
        <v>132</v>
      </c>
      <c r="E320" s="21" t="s">
        <v>2341</v>
      </c>
      <c r="F320" s="22" t="s">
        <v>2695</v>
      </c>
      <c r="G320" s="21" t="s">
        <v>92</v>
      </c>
      <c r="H320" s="21" t="s">
        <v>138</v>
      </c>
      <c r="I320" s="22"/>
      <c r="J320" s="22" t="s">
        <v>132</v>
      </c>
      <c r="K320" s="23">
        <v>198.1</v>
      </c>
      <c r="L320" s="23">
        <v>73</v>
      </c>
      <c r="M320" s="23">
        <v>57.4</v>
      </c>
      <c r="N320" s="23">
        <v>503.174</v>
      </c>
      <c r="O320" s="23">
        <v>185.42</v>
      </c>
      <c r="P320" s="23">
        <v>145.796</v>
      </c>
      <c r="Q320" s="24" t="s">
        <v>96</v>
      </c>
      <c r="R320" s="28">
        <v>9.9</v>
      </c>
      <c r="S320" s="26" t="s">
        <v>132</v>
      </c>
      <c r="T320" s="10" t="s">
        <v>96</v>
      </c>
      <c r="U320" s="29" cm="1">
        <f t="array" ref="U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320" s="13"/>
      <c r="W320" s="13"/>
      <c r="X320" s="13"/>
      <c r="Y320" s="13"/>
      <c r="Z320" s="13"/>
      <c r="AA320" s="13"/>
      <c r="AB320" s="13"/>
      <c r="AE320" s="13"/>
      <c r="AF320" s="13"/>
      <c r="AG320" s="13"/>
      <c r="AH320" s="13"/>
      <c r="AI320" s="13"/>
    </row>
    <row r="321" hidden="1" spans="1:35">
      <c r="A321" s="21" t="s">
        <v>2669</v>
      </c>
      <c r="B321" s="22" t="s">
        <v>2694</v>
      </c>
      <c r="C321" s="21" t="s">
        <v>505</v>
      </c>
      <c r="D321" s="21" t="s">
        <v>132</v>
      </c>
      <c r="E321" s="21" t="s">
        <v>2345</v>
      </c>
      <c r="F321" s="22" t="s">
        <v>2608</v>
      </c>
      <c r="G321" s="21" t="s">
        <v>92</v>
      </c>
      <c r="H321" s="21" t="s">
        <v>138</v>
      </c>
      <c r="I321" s="22"/>
      <c r="J321" s="22" t="s">
        <v>132</v>
      </c>
      <c r="K321" s="23">
        <v>196.9</v>
      </c>
      <c r="L321" s="23">
        <v>73.1</v>
      </c>
      <c r="M321" s="23">
        <v>59.2</v>
      </c>
      <c r="N321" s="23">
        <v>500.126</v>
      </c>
      <c r="O321" s="23">
        <v>185.674</v>
      </c>
      <c r="P321" s="23">
        <v>150.368</v>
      </c>
      <c r="Q321" s="24" t="s">
        <v>96</v>
      </c>
      <c r="R321" s="28">
        <v>11.1</v>
      </c>
      <c r="S321" s="26" t="s">
        <v>132</v>
      </c>
      <c r="T321" s="10" t="s">
        <v>96</v>
      </c>
      <c r="U321" s="29" cm="1">
        <f t="array" ref="U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321" s="13"/>
      <c r="W321" s="13"/>
      <c r="X321" s="13"/>
      <c r="Y321" s="13"/>
      <c r="Z321" s="13"/>
      <c r="AA321" s="13"/>
      <c r="AB321" s="13"/>
      <c r="AE321" s="13"/>
      <c r="AF321" s="13"/>
      <c r="AG321" s="13"/>
      <c r="AH321" s="13"/>
      <c r="AI321" s="13"/>
    </row>
    <row r="322" hidden="1" spans="1:35">
      <c r="A322" s="21" t="s">
        <v>2669</v>
      </c>
      <c r="B322" s="22" t="s">
        <v>2694</v>
      </c>
      <c r="C322" s="21" t="s">
        <v>505</v>
      </c>
      <c r="D322" s="21" t="s">
        <v>132</v>
      </c>
      <c r="E322" s="21" t="s">
        <v>2354</v>
      </c>
      <c r="F322" s="22" t="s">
        <v>2410</v>
      </c>
      <c r="G322" s="21" t="s">
        <v>92</v>
      </c>
      <c r="H322" s="21" t="s">
        <v>138</v>
      </c>
      <c r="I322" s="22"/>
      <c r="J322" s="22" t="s">
        <v>132</v>
      </c>
      <c r="K322" s="23">
        <v>197.5</v>
      </c>
      <c r="L322" s="23">
        <v>73.5</v>
      </c>
      <c r="M322" s="23">
        <v>57.5</v>
      </c>
      <c r="N322" s="23">
        <v>501.65</v>
      </c>
      <c r="O322" s="23">
        <v>186.69</v>
      </c>
      <c r="P322" s="23">
        <v>146.05</v>
      </c>
      <c r="Q322" s="24" t="s">
        <v>96</v>
      </c>
      <c r="R322" s="28">
        <v>10.5</v>
      </c>
      <c r="S322" s="26" t="s">
        <v>132</v>
      </c>
      <c r="T322" s="10" t="s">
        <v>96</v>
      </c>
      <c r="U322" s="29" cm="1">
        <f t="array" ref="U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22" s="13"/>
      <c r="W322" s="13"/>
      <c r="X322" s="13"/>
      <c r="Y322" s="13"/>
      <c r="Z322" s="13"/>
      <c r="AA322" s="13"/>
      <c r="AB322" s="13"/>
      <c r="AE322" s="13"/>
      <c r="AF322" s="13"/>
      <c r="AG322" s="13"/>
      <c r="AH322" s="13"/>
      <c r="AI322" s="13"/>
    </row>
    <row r="323" hidden="1" spans="1:35">
      <c r="A323" s="21" t="s">
        <v>2669</v>
      </c>
      <c r="B323" s="22" t="s">
        <v>2696</v>
      </c>
      <c r="C323" s="21" t="s">
        <v>507</v>
      </c>
      <c r="D323" s="21" t="s">
        <v>132</v>
      </c>
      <c r="E323" s="21" t="s">
        <v>2341</v>
      </c>
      <c r="F323" s="22" t="s">
        <v>2697</v>
      </c>
      <c r="G323" s="21" t="s">
        <v>17</v>
      </c>
      <c r="H323" s="21" t="s">
        <v>168</v>
      </c>
      <c r="I323" s="22"/>
      <c r="J323" s="22" t="s">
        <v>132</v>
      </c>
      <c r="K323" s="23">
        <v>217.4</v>
      </c>
      <c r="L323" s="23">
        <v>80.7</v>
      </c>
      <c r="M323" s="23">
        <v>57.1</v>
      </c>
      <c r="N323" s="23">
        <v>552.196</v>
      </c>
      <c r="O323" s="23">
        <v>204.978</v>
      </c>
      <c r="P323" s="23">
        <v>145.034</v>
      </c>
      <c r="Q323" s="24" t="s">
        <v>2674</v>
      </c>
      <c r="R323" s="28"/>
      <c r="S323" s="26" t="s">
        <v>2698</v>
      </c>
      <c r="T323" s="10" t="s">
        <v>2674</v>
      </c>
      <c r="U323" s="29" t="str" cm="1">
        <f t="array" ref="U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3" s="13"/>
      <c r="W323" s="13"/>
      <c r="X323" s="13"/>
      <c r="Y323" s="13"/>
      <c r="Z323" s="13"/>
      <c r="AA323" s="13"/>
      <c r="AB323" s="13"/>
      <c r="AE323" s="13"/>
      <c r="AF323" s="13"/>
      <c r="AG323" s="13"/>
      <c r="AH323" s="13"/>
      <c r="AI323" s="13"/>
    </row>
    <row r="324" hidden="1" spans="1:35">
      <c r="A324" s="21" t="s">
        <v>2669</v>
      </c>
      <c r="B324" s="22" t="s">
        <v>2696</v>
      </c>
      <c r="C324" s="21" t="s">
        <v>507</v>
      </c>
      <c r="D324" s="21" t="s">
        <v>132</v>
      </c>
      <c r="E324" s="21" t="s">
        <v>2341</v>
      </c>
      <c r="F324" s="22" t="s">
        <v>2699</v>
      </c>
      <c r="G324" s="21" t="s">
        <v>41</v>
      </c>
      <c r="H324" s="21" t="s">
        <v>174</v>
      </c>
      <c r="I324" s="22"/>
      <c r="J324" s="22" t="s">
        <v>132</v>
      </c>
      <c r="K324" s="23">
        <v>217.9</v>
      </c>
      <c r="L324" s="23">
        <v>80.7</v>
      </c>
      <c r="M324" s="23">
        <v>57.2</v>
      </c>
      <c r="N324" s="23">
        <v>553.466</v>
      </c>
      <c r="O324" s="23">
        <v>204.978</v>
      </c>
      <c r="P324" s="23">
        <v>145.288</v>
      </c>
      <c r="Q324" s="24" t="s">
        <v>2674</v>
      </c>
      <c r="R324" s="28"/>
      <c r="S324" s="26" t="s">
        <v>3544</v>
      </c>
      <c r="T324" s="10" t="s">
        <v>2674</v>
      </c>
      <c r="U324" s="29" t="str" cm="1">
        <f t="array" ref="U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4" s="13"/>
      <c r="W324" s="13"/>
      <c r="X324" s="13"/>
      <c r="Y324" s="13"/>
      <c r="Z324" s="13"/>
      <c r="AA324" s="13"/>
      <c r="AB324" s="13"/>
      <c r="AE324" s="13"/>
      <c r="AF324" s="13"/>
      <c r="AG324" s="13"/>
      <c r="AH324" s="13"/>
      <c r="AI324" s="13"/>
    </row>
    <row r="325" hidden="1" spans="1:35">
      <c r="A325" s="21" t="s">
        <v>2669</v>
      </c>
      <c r="B325" s="22" t="s">
        <v>2696</v>
      </c>
      <c r="C325" s="21" t="s">
        <v>507</v>
      </c>
      <c r="D325" s="21" t="s">
        <v>132</v>
      </c>
      <c r="E325" s="21" t="s">
        <v>2341</v>
      </c>
      <c r="F325" s="22" t="s">
        <v>2699</v>
      </c>
      <c r="G325" s="21" t="s">
        <v>92</v>
      </c>
      <c r="H325" s="21" t="s">
        <v>138</v>
      </c>
      <c r="I325" s="22"/>
      <c r="J325" s="22" t="s">
        <v>132</v>
      </c>
      <c r="K325" s="23">
        <v>217.9</v>
      </c>
      <c r="L325" s="23">
        <v>80.7</v>
      </c>
      <c r="M325" s="23">
        <v>57.2</v>
      </c>
      <c r="N325" s="23">
        <v>553.466</v>
      </c>
      <c r="O325" s="23">
        <v>204.978</v>
      </c>
      <c r="P325" s="23">
        <v>145.288</v>
      </c>
      <c r="Q325" s="24" t="s">
        <v>98</v>
      </c>
      <c r="R325" s="28">
        <v>0.1</v>
      </c>
      <c r="S325" s="26" t="s">
        <v>132</v>
      </c>
      <c r="T325" s="10" t="s">
        <v>98</v>
      </c>
      <c r="U325" s="29" cm="1">
        <f t="array" ref="U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25" s="13"/>
      <c r="W325" s="13"/>
      <c r="X325" s="13"/>
      <c r="Y325" s="13"/>
      <c r="Z325" s="13"/>
      <c r="AA325" s="13"/>
      <c r="AB325" s="13"/>
      <c r="AE325" s="13"/>
      <c r="AF325" s="13"/>
      <c r="AG325" s="13"/>
      <c r="AH325" s="13"/>
      <c r="AI325" s="13"/>
    </row>
    <row r="326" hidden="1" spans="1:35">
      <c r="A326" s="21" t="s">
        <v>2669</v>
      </c>
      <c r="B326" s="22" t="s">
        <v>2696</v>
      </c>
      <c r="C326" s="21" t="s">
        <v>507</v>
      </c>
      <c r="D326" s="21" t="s">
        <v>132</v>
      </c>
      <c r="E326" s="21" t="s">
        <v>2341</v>
      </c>
      <c r="F326" s="22" t="s">
        <v>2700</v>
      </c>
      <c r="G326" s="21" t="s">
        <v>17</v>
      </c>
      <c r="H326" s="21" t="s">
        <v>168</v>
      </c>
      <c r="I326" s="22"/>
      <c r="J326" s="22" t="s">
        <v>132</v>
      </c>
      <c r="K326" s="23">
        <v>217.9</v>
      </c>
      <c r="L326" s="23">
        <v>80</v>
      </c>
      <c r="M326" s="23">
        <v>57.2</v>
      </c>
      <c r="N326" s="23">
        <v>553.466</v>
      </c>
      <c r="O326" s="23">
        <v>203.2</v>
      </c>
      <c r="P326" s="23">
        <v>145.288</v>
      </c>
      <c r="Q326" s="24" t="s">
        <v>2674</v>
      </c>
      <c r="R326" s="28"/>
      <c r="S326" s="26" t="s">
        <v>2701</v>
      </c>
      <c r="T326" s="10" t="s">
        <v>2674</v>
      </c>
      <c r="U326" s="29" t="str" cm="1">
        <f t="array" ref="U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6" s="13"/>
      <c r="W326" s="13"/>
      <c r="X326" s="13"/>
      <c r="Y326" s="13"/>
      <c r="Z326" s="13"/>
      <c r="AA326" s="13"/>
      <c r="AB326" s="13"/>
      <c r="AE326" s="13"/>
      <c r="AF326" s="13"/>
      <c r="AG326" s="13"/>
      <c r="AH326" s="13"/>
      <c r="AI326" s="13"/>
    </row>
    <row r="327" hidden="1" spans="1:35">
      <c r="A327" s="21" t="s">
        <v>2669</v>
      </c>
      <c r="B327" s="22" t="s">
        <v>2696</v>
      </c>
      <c r="C327" s="21" t="s">
        <v>507</v>
      </c>
      <c r="D327" s="21" t="s">
        <v>132</v>
      </c>
      <c r="E327" s="21" t="s">
        <v>2345</v>
      </c>
      <c r="F327" s="22" t="s">
        <v>2702</v>
      </c>
      <c r="G327" s="21" t="s">
        <v>92</v>
      </c>
      <c r="H327" s="21" t="s">
        <v>138</v>
      </c>
      <c r="I327" s="22"/>
      <c r="J327" s="22" t="s">
        <v>132</v>
      </c>
      <c r="K327" s="23">
        <v>213.2</v>
      </c>
      <c r="L327" s="23">
        <v>78</v>
      </c>
      <c r="M327" s="23">
        <v>56.3</v>
      </c>
      <c r="N327" s="23">
        <v>541.528</v>
      </c>
      <c r="O327" s="23">
        <v>198.12</v>
      </c>
      <c r="P327" s="23">
        <v>143.002</v>
      </c>
      <c r="Q327" s="24" t="s">
        <v>98</v>
      </c>
      <c r="R327" s="28">
        <v>4.8</v>
      </c>
      <c r="S327" s="26" t="s">
        <v>132</v>
      </c>
      <c r="T327" s="10" t="s">
        <v>98</v>
      </c>
      <c r="U327" s="29" cm="1">
        <f t="array" ref="U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27" s="13"/>
      <c r="W327" s="13"/>
      <c r="X327" s="13"/>
      <c r="Y327" s="13"/>
      <c r="Z327" s="13"/>
      <c r="AA327" s="13"/>
      <c r="AB327" s="13"/>
      <c r="AE327" s="13"/>
      <c r="AF327" s="13"/>
      <c r="AG327" s="13"/>
      <c r="AH327" s="13"/>
      <c r="AI327" s="13"/>
    </row>
    <row r="328" hidden="1" spans="1:35">
      <c r="A328" s="21" t="s">
        <v>2669</v>
      </c>
      <c r="B328" s="22" t="s">
        <v>2696</v>
      </c>
      <c r="C328" s="21" t="s">
        <v>507</v>
      </c>
      <c r="D328" s="21" t="s">
        <v>132</v>
      </c>
      <c r="E328" s="21" t="s">
        <v>2345</v>
      </c>
      <c r="F328" s="22" t="s">
        <v>2703</v>
      </c>
      <c r="G328" s="21" t="s">
        <v>41</v>
      </c>
      <c r="H328" s="21" t="s">
        <v>174</v>
      </c>
      <c r="I328" s="22"/>
      <c r="J328" s="22" t="s">
        <v>132</v>
      </c>
      <c r="K328" s="23">
        <v>214.1</v>
      </c>
      <c r="L328" s="23">
        <v>77.9</v>
      </c>
      <c r="M328" s="23">
        <v>55.6</v>
      </c>
      <c r="N328" s="23">
        <v>543.814</v>
      </c>
      <c r="O328" s="23">
        <v>197.866</v>
      </c>
      <c r="P328" s="23">
        <v>141.224</v>
      </c>
      <c r="Q328" s="24" t="s">
        <v>2674</v>
      </c>
      <c r="R328" s="28"/>
      <c r="S328" s="26" t="s">
        <v>3540</v>
      </c>
      <c r="T328" s="10" t="s">
        <v>2674</v>
      </c>
      <c r="U328" s="29" t="str" cm="1">
        <f t="array" ref="U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" s="13"/>
      <c r="W328" s="13"/>
      <c r="X328" s="13"/>
      <c r="Y328" s="13"/>
      <c r="Z328" s="13"/>
      <c r="AA328" s="13"/>
      <c r="AB328" s="13"/>
      <c r="AE328" s="13"/>
      <c r="AF328" s="13"/>
      <c r="AG328" s="13"/>
      <c r="AH328" s="13"/>
      <c r="AI328" s="13"/>
    </row>
    <row r="329" hidden="1" spans="1:35">
      <c r="A329" s="21" t="s">
        <v>2669</v>
      </c>
      <c r="B329" s="22" t="s">
        <v>2696</v>
      </c>
      <c r="C329" s="21" t="s">
        <v>507</v>
      </c>
      <c r="D329" s="21" t="s">
        <v>132</v>
      </c>
      <c r="E329" s="21" t="s">
        <v>2345</v>
      </c>
      <c r="F329" s="22" t="s">
        <v>2703</v>
      </c>
      <c r="G329" s="21" t="s">
        <v>92</v>
      </c>
      <c r="H329" s="21" t="s">
        <v>138</v>
      </c>
      <c r="I329" s="22"/>
      <c r="J329" s="22" t="s">
        <v>132</v>
      </c>
      <c r="K329" s="23">
        <v>214.1</v>
      </c>
      <c r="L329" s="23">
        <v>77.9</v>
      </c>
      <c r="M329" s="23">
        <v>56.4</v>
      </c>
      <c r="N329" s="23">
        <v>543.814</v>
      </c>
      <c r="O329" s="23">
        <v>197.866</v>
      </c>
      <c r="P329" s="23">
        <v>143.256</v>
      </c>
      <c r="Q329" s="24" t="s">
        <v>98</v>
      </c>
      <c r="R329" s="28">
        <v>3.9</v>
      </c>
      <c r="S329" s="26" t="s">
        <v>132</v>
      </c>
      <c r="T329" s="10" t="s">
        <v>98</v>
      </c>
      <c r="U329" s="29" cm="1">
        <f t="array" ref="U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29" s="13"/>
      <c r="W329" s="13"/>
      <c r="X329" s="13"/>
      <c r="Y329" s="13"/>
      <c r="Z329" s="13"/>
      <c r="AA329" s="13"/>
      <c r="AB329" s="13"/>
      <c r="AE329" s="13"/>
      <c r="AF329" s="13"/>
      <c r="AG329" s="13"/>
      <c r="AH329" s="13"/>
      <c r="AI329" s="13"/>
    </row>
    <row r="330" hidden="1" spans="1:35">
      <c r="A330" s="21" t="s">
        <v>2669</v>
      </c>
      <c r="B330" s="22" t="s">
        <v>2696</v>
      </c>
      <c r="C330" s="21" t="s">
        <v>507</v>
      </c>
      <c r="D330" s="21" t="s">
        <v>132</v>
      </c>
      <c r="E330" s="21" t="s">
        <v>2345</v>
      </c>
      <c r="F330" s="22" t="s">
        <v>2704</v>
      </c>
      <c r="G330" s="21" t="s">
        <v>92</v>
      </c>
      <c r="H330" s="21" t="s">
        <v>138</v>
      </c>
      <c r="I330" s="22"/>
      <c r="J330" s="22" t="s">
        <v>132</v>
      </c>
      <c r="K330" s="23">
        <v>214.1</v>
      </c>
      <c r="L330" s="23">
        <v>77.9</v>
      </c>
      <c r="M330" s="23">
        <v>56.4</v>
      </c>
      <c r="N330" s="23">
        <v>543.814</v>
      </c>
      <c r="O330" s="23">
        <v>197.866</v>
      </c>
      <c r="P330" s="23">
        <v>143.256</v>
      </c>
      <c r="Q330" s="24" t="s">
        <v>98</v>
      </c>
      <c r="R330" s="28">
        <v>3.9</v>
      </c>
      <c r="S330" s="26" t="s">
        <v>132</v>
      </c>
      <c r="T330" s="10" t="s">
        <v>98</v>
      </c>
      <c r="U330" s="29" cm="1">
        <f t="array" ref="U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30" s="13"/>
      <c r="W330" s="13"/>
      <c r="X330" s="13"/>
      <c r="Y330" s="13"/>
      <c r="Z330" s="13"/>
      <c r="AA330" s="13"/>
      <c r="AB330" s="13"/>
      <c r="AE330" s="13"/>
      <c r="AF330" s="13"/>
      <c r="AG330" s="13"/>
      <c r="AH330" s="13"/>
      <c r="AI330" s="13"/>
    </row>
    <row r="331" hidden="1" spans="1:35">
      <c r="A331" s="21" t="s">
        <v>2669</v>
      </c>
      <c r="B331" s="22" t="s">
        <v>2696</v>
      </c>
      <c r="C331" s="21" t="s">
        <v>507</v>
      </c>
      <c r="D331" s="21" t="s">
        <v>132</v>
      </c>
      <c r="E331" s="21" t="s">
        <v>2345</v>
      </c>
      <c r="F331" s="22" t="s">
        <v>2705</v>
      </c>
      <c r="G331" s="21" t="s">
        <v>17</v>
      </c>
      <c r="H331" s="21" t="s">
        <v>168</v>
      </c>
      <c r="I331" s="22"/>
      <c r="J331" s="22" t="s">
        <v>132</v>
      </c>
      <c r="K331" s="23">
        <v>215.7</v>
      </c>
      <c r="L331" s="23">
        <v>78</v>
      </c>
      <c r="M331" s="23">
        <v>57.9</v>
      </c>
      <c r="N331" s="23">
        <v>547.878</v>
      </c>
      <c r="O331" s="23">
        <v>198.12</v>
      </c>
      <c r="P331" s="23">
        <v>147.066</v>
      </c>
      <c r="Q331" s="24" t="s">
        <v>2674</v>
      </c>
      <c r="R331" s="28"/>
      <c r="S331" s="26" t="s">
        <v>2706</v>
      </c>
      <c r="T331" s="10" t="s">
        <v>2674</v>
      </c>
      <c r="U331" s="29" t="str" cm="1">
        <f t="array" ref="U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" s="13"/>
      <c r="W331" s="13"/>
      <c r="X331" s="13"/>
      <c r="Y331" s="13"/>
      <c r="Z331" s="13"/>
      <c r="AA331" s="13"/>
      <c r="AB331" s="13"/>
      <c r="AE331" s="13"/>
      <c r="AF331" s="13"/>
      <c r="AG331" s="13"/>
      <c r="AH331" s="13"/>
      <c r="AI331" s="13"/>
    </row>
    <row r="332" hidden="1" spans="1:35">
      <c r="A332" s="21" t="s">
        <v>2669</v>
      </c>
      <c r="B332" s="22" t="s">
        <v>2696</v>
      </c>
      <c r="C332" s="21" t="s">
        <v>507</v>
      </c>
      <c r="D332" s="21" t="s">
        <v>132</v>
      </c>
      <c r="E332" s="21" t="s">
        <v>2345</v>
      </c>
      <c r="F332" s="22" t="s">
        <v>2705</v>
      </c>
      <c r="G332" s="21" t="s">
        <v>41</v>
      </c>
      <c r="H332" s="21" t="s">
        <v>135</v>
      </c>
      <c r="I332" s="22"/>
      <c r="J332" s="22" t="s">
        <v>132</v>
      </c>
      <c r="K332" s="23">
        <v>215.7</v>
      </c>
      <c r="L332" s="23">
        <v>78</v>
      </c>
      <c r="M332" s="23">
        <v>56.7</v>
      </c>
      <c r="N332" s="23">
        <v>547.878</v>
      </c>
      <c r="O332" s="23">
        <v>198.12</v>
      </c>
      <c r="P332" s="23">
        <v>144.018</v>
      </c>
      <c r="Q332" s="24" t="s">
        <v>2674</v>
      </c>
      <c r="R332" s="28"/>
      <c r="S332" s="26" t="s">
        <v>2847</v>
      </c>
      <c r="T332" s="10" t="s">
        <v>2674</v>
      </c>
      <c r="U332" s="29" t="str" cm="1">
        <f t="array" ref="U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" s="13"/>
      <c r="W332" s="13"/>
      <c r="X332" s="13"/>
      <c r="Y332" s="13"/>
      <c r="Z332" s="13"/>
      <c r="AA332" s="13"/>
      <c r="AB332" s="13"/>
      <c r="AE332" s="13"/>
      <c r="AF332" s="13"/>
      <c r="AG332" s="13"/>
      <c r="AH332" s="13"/>
      <c r="AI332" s="13"/>
    </row>
    <row r="333" hidden="1" spans="1:35">
      <c r="A333" s="21" t="s">
        <v>2669</v>
      </c>
      <c r="B333" s="22" t="s">
        <v>2696</v>
      </c>
      <c r="C333" s="21" t="s">
        <v>507</v>
      </c>
      <c r="D333" s="21" t="s">
        <v>132</v>
      </c>
      <c r="E333" s="21" t="s">
        <v>2345</v>
      </c>
      <c r="F333" s="22" t="s">
        <v>2705</v>
      </c>
      <c r="G333" s="21" t="s">
        <v>41</v>
      </c>
      <c r="H333" s="21" t="s">
        <v>174</v>
      </c>
      <c r="I333" s="22"/>
      <c r="J333" s="22" t="s">
        <v>132</v>
      </c>
      <c r="K333" s="23">
        <v>215.7</v>
      </c>
      <c r="L333" s="23">
        <v>78</v>
      </c>
      <c r="M333" s="23">
        <v>55.6</v>
      </c>
      <c r="N333" s="23">
        <v>547.878</v>
      </c>
      <c r="O333" s="23">
        <v>198.12</v>
      </c>
      <c r="P333" s="23">
        <v>141.224</v>
      </c>
      <c r="Q333" s="24" t="s">
        <v>2674</v>
      </c>
      <c r="R333" s="28"/>
      <c r="S333" s="26" t="s">
        <v>2847</v>
      </c>
      <c r="T333" s="10" t="s">
        <v>2674</v>
      </c>
      <c r="U333" s="29" t="str" cm="1">
        <f t="array" ref="U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" s="13"/>
      <c r="W333" s="13"/>
      <c r="X333" s="13"/>
      <c r="Y333" s="13"/>
      <c r="Z333" s="13"/>
      <c r="AA333" s="13"/>
      <c r="AB333" s="13"/>
      <c r="AE333" s="13"/>
      <c r="AF333" s="13"/>
      <c r="AG333" s="13"/>
      <c r="AH333" s="13"/>
      <c r="AI333" s="13"/>
    </row>
    <row r="334" hidden="1" spans="1:35">
      <c r="A334" s="21" t="s">
        <v>2669</v>
      </c>
      <c r="B334" s="22" t="s">
        <v>2696</v>
      </c>
      <c r="C334" s="21" t="s">
        <v>507</v>
      </c>
      <c r="D334" s="21" t="s">
        <v>132</v>
      </c>
      <c r="E334" s="21" t="s">
        <v>2345</v>
      </c>
      <c r="F334" s="22" t="s">
        <v>2705</v>
      </c>
      <c r="G334" s="21" t="s">
        <v>92</v>
      </c>
      <c r="H334" s="21" t="s">
        <v>138</v>
      </c>
      <c r="I334" s="22"/>
      <c r="J334" s="22" t="s">
        <v>132</v>
      </c>
      <c r="K334" s="23">
        <v>215.7</v>
      </c>
      <c r="L334" s="23">
        <v>78</v>
      </c>
      <c r="M334" s="23">
        <v>56.7</v>
      </c>
      <c r="N334" s="23">
        <v>547.878</v>
      </c>
      <c r="O334" s="23">
        <v>198.12</v>
      </c>
      <c r="P334" s="23">
        <v>144.018</v>
      </c>
      <c r="Q334" s="24" t="s">
        <v>98</v>
      </c>
      <c r="R334" s="28">
        <v>2.3</v>
      </c>
      <c r="S334" s="26" t="s">
        <v>132</v>
      </c>
      <c r="T334" s="10" t="s">
        <v>98</v>
      </c>
      <c r="U334" s="29" cm="1">
        <f t="array" ref="U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34" s="13"/>
      <c r="W334" s="13"/>
      <c r="X334" s="13"/>
      <c r="Y334" s="13"/>
      <c r="Z334" s="13"/>
      <c r="AA334" s="13"/>
      <c r="AB334" s="13"/>
      <c r="AE334" s="13"/>
      <c r="AF334" s="13"/>
      <c r="AG334" s="13"/>
      <c r="AH334" s="13"/>
      <c r="AI334" s="13"/>
    </row>
    <row r="335" hidden="1" spans="1:35">
      <c r="A335" s="21" t="s">
        <v>2669</v>
      </c>
      <c r="B335" s="22" t="s">
        <v>2696</v>
      </c>
      <c r="C335" s="21" t="s">
        <v>507</v>
      </c>
      <c r="D335" s="21" t="s">
        <v>132</v>
      </c>
      <c r="E335" s="21" t="s">
        <v>2345</v>
      </c>
      <c r="F335" s="22" t="s">
        <v>2707</v>
      </c>
      <c r="G335" s="21" t="s">
        <v>17</v>
      </c>
      <c r="H335" s="21" t="s">
        <v>168</v>
      </c>
      <c r="I335" s="22"/>
      <c r="J335" s="22" t="s">
        <v>132</v>
      </c>
      <c r="K335" s="23">
        <v>218.8</v>
      </c>
      <c r="L335" s="23">
        <v>78</v>
      </c>
      <c r="M335" s="23">
        <v>57.9</v>
      </c>
      <c r="N335" s="23">
        <v>555.752</v>
      </c>
      <c r="O335" s="23">
        <v>198.12</v>
      </c>
      <c r="P335" s="23">
        <v>147.066</v>
      </c>
      <c r="Q335" s="24" t="s">
        <v>2674</v>
      </c>
      <c r="R335" s="28"/>
      <c r="S335" s="26" t="s">
        <v>2708</v>
      </c>
      <c r="T335" s="10" t="s">
        <v>2674</v>
      </c>
      <c r="U335" s="29" t="str" cm="1">
        <f t="array" ref="U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5" s="13"/>
      <c r="W335" s="13"/>
      <c r="X335" s="13"/>
      <c r="Y335" s="13"/>
      <c r="Z335" s="13"/>
      <c r="AA335" s="13"/>
      <c r="AB335" s="13"/>
      <c r="AE335" s="13"/>
      <c r="AF335" s="13"/>
      <c r="AG335" s="13"/>
      <c r="AH335" s="13"/>
      <c r="AI335" s="13"/>
    </row>
    <row r="336" hidden="1" spans="1:35">
      <c r="A336" s="21" t="s">
        <v>2669</v>
      </c>
      <c r="B336" s="22" t="s">
        <v>2696</v>
      </c>
      <c r="C336" s="21" t="s">
        <v>507</v>
      </c>
      <c r="D336" s="21" t="s">
        <v>132</v>
      </c>
      <c r="E336" s="21" t="s">
        <v>2345</v>
      </c>
      <c r="F336" s="22" t="s">
        <v>2707</v>
      </c>
      <c r="G336" s="21" t="s">
        <v>41</v>
      </c>
      <c r="H336" s="21" t="s">
        <v>135</v>
      </c>
      <c r="I336" s="22"/>
      <c r="J336" s="22" t="s">
        <v>132</v>
      </c>
      <c r="K336" s="23">
        <v>218.8</v>
      </c>
      <c r="L336" s="23">
        <v>78</v>
      </c>
      <c r="M336" s="23">
        <v>56.4</v>
      </c>
      <c r="N336" s="23">
        <v>555.752</v>
      </c>
      <c r="O336" s="23">
        <v>198.12</v>
      </c>
      <c r="P336" s="23">
        <v>143.256</v>
      </c>
      <c r="Q336" s="24" t="s">
        <v>2674</v>
      </c>
      <c r="R336" s="28"/>
      <c r="S336" s="26" t="s">
        <v>3792</v>
      </c>
      <c r="T336" s="10" t="s">
        <v>2674</v>
      </c>
      <c r="U336" s="29" t="str" cm="1">
        <f t="array" ref="U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" s="13"/>
      <c r="W336" s="13"/>
      <c r="X336" s="13"/>
      <c r="Y336" s="13"/>
      <c r="Z336" s="13"/>
      <c r="AA336" s="13"/>
      <c r="AB336" s="13"/>
      <c r="AE336" s="13"/>
      <c r="AF336" s="13"/>
      <c r="AG336" s="13"/>
      <c r="AH336" s="13"/>
      <c r="AI336" s="13"/>
    </row>
    <row r="337" hidden="1" spans="1:35">
      <c r="A337" s="21" t="s">
        <v>2669</v>
      </c>
      <c r="B337" s="22" t="s">
        <v>2696</v>
      </c>
      <c r="C337" s="21" t="s">
        <v>507</v>
      </c>
      <c r="D337" s="21" t="s">
        <v>132</v>
      </c>
      <c r="E337" s="21" t="s">
        <v>2345</v>
      </c>
      <c r="F337" s="22" t="s">
        <v>2707</v>
      </c>
      <c r="G337" s="21" t="s">
        <v>41</v>
      </c>
      <c r="H337" s="21" t="s">
        <v>174</v>
      </c>
      <c r="I337" s="22"/>
      <c r="J337" s="22" t="s">
        <v>132</v>
      </c>
      <c r="K337" s="23">
        <v>218.9</v>
      </c>
      <c r="L337" s="23">
        <v>78</v>
      </c>
      <c r="M337" s="23">
        <v>55.7</v>
      </c>
      <c r="N337" s="23">
        <v>556.006</v>
      </c>
      <c r="O337" s="23">
        <v>198.12</v>
      </c>
      <c r="P337" s="23">
        <v>141.478</v>
      </c>
      <c r="Q337" s="24" t="s">
        <v>2674</v>
      </c>
      <c r="R337" s="28"/>
      <c r="S337" s="26" t="s">
        <v>4210</v>
      </c>
      <c r="T337" s="10" t="s">
        <v>2674</v>
      </c>
      <c r="U337" s="29" t="str" cm="1">
        <f t="array" ref="U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" s="13"/>
      <c r="W337" s="13"/>
      <c r="X337" s="13"/>
      <c r="Y337" s="13"/>
      <c r="Z337" s="13"/>
      <c r="AA337" s="13"/>
      <c r="AB337" s="13"/>
      <c r="AE337" s="13"/>
      <c r="AF337" s="13"/>
      <c r="AG337" s="13"/>
      <c r="AH337" s="13"/>
      <c r="AI337" s="13"/>
    </row>
    <row r="338" hidden="1" spans="1:35">
      <c r="A338" s="21" t="s">
        <v>2669</v>
      </c>
      <c r="B338" s="22" t="s">
        <v>2696</v>
      </c>
      <c r="C338" s="21" t="s">
        <v>507</v>
      </c>
      <c r="D338" s="21" t="s">
        <v>132</v>
      </c>
      <c r="E338" s="21" t="s">
        <v>2345</v>
      </c>
      <c r="F338" s="22" t="s">
        <v>2707</v>
      </c>
      <c r="G338" s="21" t="s">
        <v>92</v>
      </c>
      <c r="H338" s="21" t="s">
        <v>138</v>
      </c>
      <c r="I338" s="22"/>
      <c r="J338" s="22" t="s">
        <v>132</v>
      </c>
      <c r="K338" s="23">
        <v>218.8</v>
      </c>
      <c r="L338" s="23">
        <v>78</v>
      </c>
      <c r="M338" s="23">
        <v>56.4</v>
      </c>
      <c r="N338" s="23">
        <v>555.752</v>
      </c>
      <c r="O338" s="23">
        <v>198.12</v>
      </c>
      <c r="P338" s="23">
        <v>143.256</v>
      </c>
      <c r="Q338" s="24" t="s">
        <v>2674</v>
      </c>
      <c r="R338" s="28"/>
      <c r="S338" s="26" t="s">
        <v>2709</v>
      </c>
      <c r="T338" s="10" t="s">
        <v>2674</v>
      </c>
      <c r="U338" s="29" t="str" cm="1">
        <f t="array" ref="U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" s="13"/>
      <c r="W338" s="13"/>
      <c r="X338" s="13"/>
      <c r="Y338" s="13"/>
      <c r="Z338" s="13"/>
      <c r="AA338" s="13"/>
      <c r="AB338" s="13"/>
      <c r="AE338" s="13"/>
      <c r="AF338" s="13"/>
      <c r="AG338" s="13"/>
      <c r="AH338" s="13"/>
      <c r="AI338" s="13"/>
    </row>
    <row r="339" hidden="1" spans="1:35">
      <c r="A339" s="21" t="s">
        <v>2669</v>
      </c>
      <c r="B339" s="22" t="s">
        <v>2696</v>
      </c>
      <c r="C339" s="21" t="s">
        <v>507</v>
      </c>
      <c r="D339" s="21" t="s">
        <v>132</v>
      </c>
      <c r="E339" s="21" t="s">
        <v>2354</v>
      </c>
      <c r="F339" s="22" t="s">
        <v>2710</v>
      </c>
      <c r="G339" s="21" t="s">
        <v>41</v>
      </c>
      <c r="H339" s="21" t="s">
        <v>301</v>
      </c>
      <c r="I339" s="22"/>
      <c r="J339" s="22" t="s">
        <v>132</v>
      </c>
      <c r="K339" s="23">
        <v>216.8</v>
      </c>
      <c r="L339" s="23">
        <v>80</v>
      </c>
      <c r="M339" s="23">
        <v>55.5</v>
      </c>
      <c r="N339" s="23">
        <v>550.672</v>
      </c>
      <c r="O339" s="23">
        <v>203.2</v>
      </c>
      <c r="P339" s="23">
        <v>140.97</v>
      </c>
      <c r="Q339" s="24" t="s">
        <v>2674</v>
      </c>
      <c r="R339" s="28"/>
      <c r="S339" s="26" t="s">
        <v>4211</v>
      </c>
      <c r="T339" s="10" t="s">
        <v>2674</v>
      </c>
      <c r="U339" s="29" t="str" cm="1">
        <f t="array" ref="U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9" s="13"/>
      <c r="W339" s="13"/>
      <c r="X339" s="13"/>
      <c r="Y339" s="13"/>
      <c r="Z339" s="13"/>
      <c r="AA339" s="13"/>
      <c r="AB339" s="13"/>
      <c r="AE339" s="13"/>
      <c r="AF339" s="13"/>
      <c r="AG339" s="13"/>
      <c r="AH339" s="13"/>
      <c r="AI339" s="13"/>
    </row>
    <row r="340" hidden="1" spans="1:35">
      <c r="A340" s="21" t="s">
        <v>2669</v>
      </c>
      <c r="B340" s="22" t="s">
        <v>2696</v>
      </c>
      <c r="C340" s="21" t="s">
        <v>507</v>
      </c>
      <c r="D340" s="21" t="s">
        <v>132</v>
      </c>
      <c r="E340" s="21" t="s">
        <v>2354</v>
      </c>
      <c r="F340" s="22" t="s">
        <v>2710</v>
      </c>
      <c r="G340" s="21" t="s">
        <v>92</v>
      </c>
      <c r="H340" s="21" t="s">
        <v>138</v>
      </c>
      <c r="I340" s="22"/>
      <c r="J340" s="22" t="s">
        <v>132</v>
      </c>
      <c r="K340" s="23">
        <v>216.8</v>
      </c>
      <c r="L340" s="23">
        <v>80</v>
      </c>
      <c r="M340" s="23">
        <v>55.5</v>
      </c>
      <c r="N340" s="23">
        <v>550.672</v>
      </c>
      <c r="O340" s="23">
        <v>203.2</v>
      </c>
      <c r="P340" s="23">
        <v>140.97</v>
      </c>
      <c r="Q340" s="24" t="s">
        <v>98</v>
      </c>
      <c r="R340" s="28">
        <v>1.2</v>
      </c>
      <c r="S340" s="26" t="s">
        <v>132</v>
      </c>
      <c r="T340" s="10" t="s">
        <v>98</v>
      </c>
      <c r="U340" s="29" cm="1">
        <f t="array" ref="U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40" s="13"/>
      <c r="W340" s="13"/>
      <c r="X340" s="13"/>
      <c r="Y340" s="13"/>
      <c r="Z340" s="13"/>
      <c r="AA340" s="13"/>
      <c r="AB340" s="13"/>
      <c r="AE340" s="13"/>
      <c r="AF340" s="13"/>
      <c r="AG340" s="13"/>
      <c r="AH340" s="13"/>
      <c r="AI340" s="13"/>
    </row>
    <row r="341" hidden="1" spans="1:35">
      <c r="A341" s="21" t="s">
        <v>2669</v>
      </c>
      <c r="B341" s="22" t="s">
        <v>2696</v>
      </c>
      <c r="C341" s="21" t="s">
        <v>507</v>
      </c>
      <c r="D341" s="21" t="s">
        <v>132</v>
      </c>
      <c r="E341" s="21" t="s">
        <v>2354</v>
      </c>
      <c r="F341" s="22" t="s">
        <v>2711</v>
      </c>
      <c r="G341" s="21" t="s">
        <v>41</v>
      </c>
      <c r="H341" s="21" t="s">
        <v>301</v>
      </c>
      <c r="I341" s="22"/>
      <c r="J341" s="22" t="s">
        <v>132</v>
      </c>
      <c r="K341" s="23">
        <v>217</v>
      </c>
      <c r="L341" s="23">
        <v>80</v>
      </c>
      <c r="M341" s="23">
        <v>54.4</v>
      </c>
      <c r="N341" s="23">
        <v>551.18</v>
      </c>
      <c r="O341" s="23">
        <v>203.2</v>
      </c>
      <c r="P341" s="23">
        <v>138.176</v>
      </c>
      <c r="Q341" s="24" t="s">
        <v>2674</v>
      </c>
      <c r="R341" s="28"/>
      <c r="S341" s="26" t="s">
        <v>3879</v>
      </c>
      <c r="T341" s="10" t="s">
        <v>2674</v>
      </c>
      <c r="U341" s="29" t="str" cm="1">
        <f t="array" ref="U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" s="13"/>
      <c r="W341" s="13"/>
      <c r="X341" s="13"/>
      <c r="Y341" s="13"/>
      <c r="Z341" s="13"/>
      <c r="AA341" s="13"/>
      <c r="AB341" s="13"/>
      <c r="AE341" s="13"/>
      <c r="AF341" s="13"/>
      <c r="AG341" s="13"/>
      <c r="AH341" s="13"/>
      <c r="AI341" s="13"/>
    </row>
    <row r="342" hidden="1" spans="1:35">
      <c r="A342" s="21" t="s">
        <v>2669</v>
      </c>
      <c r="B342" s="22" t="s">
        <v>2696</v>
      </c>
      <c r="C342" s="21" t="s">
        <v>507</v>
      </c>
      <c r="D342" s="21" t="s">
        <v>132</v>
      </c>
      <c r="E342" s="21" t="s">
        <v>2354</v>
      </c>
      <c r="F342" s="22" t="s">
        <v>2711</v>
      </c>
      <c r="G342" s="21" t="s">
        <v>92</v>
      </c>
      <c r="H342" s="21" t="s">
        <v>138</v>
      </c>
      <c r="I342" s="22"/>
      <c r="J342" s="22" t="s">
        <v>132</v>
      </c>
      <c r="K342" s="23">
        <v>217</v>
      </c>
      <c r="L342" s="23">
        <v>80</v>
      </c>
      <c r="M342" s="23">
        <v>55.2</v>
      </c>
      <c r="N342" s="23">
        <v>551.18</v>
      </c>
      <c r="O342" s="23">
        <v>203.2</v>
      </c>
      <c r="P342" s="23">
        <v>140.208</v>
      </c>
      <c r="Q342" s="24" t="s">
        <v>98</v>
      </c>
      <c r="R342" s="28">
        <v>1</v>
      </c>
      <c r="S342" s="26" t="s">
        <v>132</v>
      </c>
      <c r="T342" s="10" t="s">
        <v>98</v>
      </c>
      <c r="U342" s="29" cm="1">
        <f t="array" ref="U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42" s="13"/>
      <c r="W342" s="13"/>
      <c r="X342" s="13"/>
      <c r="Y342" s="13"/>
      <c r="Z342" s="13"/>
      <c r="AA342" s="13"/>
      <c r="AB342" s="13"/>
      <c r="AE342" s="13"/>
      <c r="AF342" s="13"/>
      <c r="AG342" s="13"/>
      <c r="AH342" s="13"/>
      <c r="AI342" s="13"/>
    </row>
    <row r="343" hidden="1" spans="1:35">
      <c r="A343" s="21" t="s">
        <v>2669</v>
      </c>
      <c r="B343" s="22" t="s">
        <v>2696</v>
      </c>
      <c r="C343" s="21" t="s">
        <v>507</v>
      </c>
      <c r="D343" s="21" t="s">
        <v>132</v>
      </c>
      <c r="E343" s="21" t="s">
        <v>2354</v>
      </c>
      <c r="F343" s="22" t="s">
        <v>2712</v>
      </c>
      <c r="G343" s="21" t="s">
        <v>41</v>
      </c>
      <c r="H343" s="21" t="s">
        <v>174</v>
      </c>
      <c r="I343" s="22"/>
      <c r="J343" s="22" t="s">
        <v>132</v>
      </c>
      <c r="K343" s="23">
        <v>217.5</v>
      </c>
      <c r="L343" s="23">
        <v>80</v>
      </c>
      <c r="M343" s="23">
        <v>54.7</v>
      </c>
      <c r="N343" s="23">
        <v>552.45</v>
      </c>
      <c r="O343" s="23">
        <v>203.2</v>
      </c>
      <c r="P343" s="23">
        <v>138.938</v>
      </c>
      <c r="Q343" s="24" t="s">
        <v>2674</v>
      </c>
      <c r="R343" s="28"/>
      <c r="S343" s="26" t="s">
        <v>2743</v>
      </c>
      <c r="T343" s="10" t="s">
        <v>2674</v>
      </c>
      <c r="U343" s="29" t="str" cm="1">
        <f t="array" ref="U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" s="13"/>
      <c r="W343" s="13"/>
      <c r="X343" s="13"/>
      <c r="Y343" s="13"/>
      <c r="Z343" s="13"/>
      <c r="AA343" s="13"/>
      <c r="AB343" s="13"/>
      <c r="AE343" s="13"/>
      <c r="AF343" s="13"/>
      <c r="AG343" s="13"/>
      <c r="AH343" s="13"/>
      <c r="AI343" s="13"/>
    </row>
    <row r="344" hidden="1" spans="1:35">
      <c r="A344" s="21" t="s">
        <v>2669</v>
      </c>
      <c r="B344" s="22" t="s">
        <v>2696</v>
      </c>
      <c r="C344" s="21" t="s">
        <v>507</v>
      </c>
      <c r="D344" s="21" t="s">
        <v>132</v>
      </c>
      <c r="E344" s="21" t="s">
        <v>2354</v>
      </c>
      <c r="F344" s="22" t="s">
        <v>2712</v>
      </c>
      <c r="G344" s="21" t="s">
        <v>41</v>
      </c>
      <c r="H344" s="21" t="s">
        <v>135</v>
      </c>
      <c r="I344" s="22"/>
      <c r="J344" s="22" t="s">
        <v>132</v>
      </c>
      <c r="K344" s="23">
        <v>217.5</v>
      </c>
      <c r="L344" s="23">
        <v>80</v>
      </c>
      <c r="M344" s="23">
        <v>54.8</v>
      </c>
      <c r="N344" s="23">
        <v>552.45</v>
      </c>
      <c r="O344" s="23">
        <v>203.2</v>
      </c>
      <c r="P344" s="23">
        <v>139.192</v>
      </c>
      <c r="Q344" s="24" t="s">
        <v>2674</v>
      </c>
      <c r="R344" s="28"/>
      <c r="S344" s="26" t="s">
        <v>2743</v>
      </c>
      <c r="T344" s="10" t="s">
        <v>2674</v>
      </c>
      <c r="U344" s="29" t="str" cm="1">
        <f t="array" ref="U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" s="13"/>
      <c r="W344" s="13"/>
      <c r="X344" s="13"/>
      <c r="Y344" s="13"/>
      <c r="Z344" s="13"/>
      <c r="AA344" s="13"/>
      <c r="AB344" s="13"/>
      <c r="AE344" s="13"/>
      <c r="AF344" s="13"/>
      <c r="AG344" s="13"/>
      <c r="AH344" s="13"/>
      <c r="AI344" s="13"/>
    </row>
    <row r="345" hidden="1" spans="1:35">
      <c r="A345" s="21" t="s">
        <v>2669</v>
      </c>
      <c r="B345" s="22" t="s">
        <v>2696</v>
      </c>
      <c r="C345" s="21" t="s">
        <v>507</v>
      </c>
      <c r="D345" s="21" t="s">
        <v>132</v>
      </c>
      <c r="E345" s="21" t="s">
        <v>2354</v>
      </c>
      <c r="F345" s="22" t="s">
        <v>2712</v>
      </c>
      <c r="G345" s="21" t="s">
        <v>92</v>
      </c>
      <c r="H345" s="21" t="s">
        <v>138</v>
      </c>
      <c r="I345" s="22"/>
      <c r="J345" s="22" t="s">
        <v>132</v>
      </c>
      <c r="K345" s="23">
        <v>217.5</v>
      </c>
      <c r="L345" s="23">
        <v>80</v>
      </c>
      <c r="M345" s="23">
        <v>54.7</v>
      </c>
      <c r="N345" s="23">
        <v>552.45</v>
      </c>
      <c r="O345" s="23">
        <v>203.2</v>
      </c>
      <c r="P345" s="23">
        <v>138.938</v>
      </c>
      <c r="Q345" s="24" t="s">
        <v>98</v>
      </c>
      <c r="R345" s="28">
        <v>0.5</v>
      </c>
      <c r="S345" s="26" t="s">
        <v>132</v>
      </c>
      <c r="T345" s="10" t="s">
        <v>98</v>
      </c>
      <c r="U345" s="29" cm="1">
        <f t="array" ref="U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45" s="13"/>
      <c r="W345" s="13"/>
      <c r="X345" s="13"/>
      <c r="Y345" s="13"/>
      <c r="Z345" s="13"/>
      <c r="AA345" s="13"/>
      <c r="AB345" s="13"/>
      <c r="AE345" s="13"/>
      <c r="AF345" s="13"/>
      <c r="AG345" s="13"/>
      <c r="AH345" s="13"/>
      <c r="AI345" s="13"/>
    </row>
    <row r="346" hidden="1" spans="1:35">
      <c r="A346" s="21" t="s">
        <v>2669</v>
      </c>
      <c r="B346" s="22" t="s">
        <v>2696</v>
      </c>
      <c r="C346" s="21" t="s">
        <v>507</v>
      </c>
      <c r="D346" s="21" t="s">
        <v>132</v>
      </c>
      <c r="E346" s="21" t="s">
        <v>2354</v>
      </c>
      <c r="F346" s="22" t="s">
        <v>2713</v>
      </c>
      <c r="G346" s="21" t="s">
        <v>41</v>
      </c>
      <c r="H346" s="21" t="s">
        <v>301</v>
      </c>
      <c r="I346" s="22"/>
      <c r="J346" s="22" t="s">
        <v>132</v>
      </c>
      <c r="K346" s="23">
        <v>217.5</v>
      </c>
      <c r="L346" s="23">
        <v>80</v>
      </c>
      <c r="M346" s="23">
        <v>54.9</v>
      </c>
      <c r="N346" s="23">
        <v>552.45</v>
      </c>
      <c r="O346" s="23">
        <v>203.2</v>
      </c>
      <c r="P346" s="23">
        <v>139.446</v>
      </c>
      <c r="Q346" s="24" t="s">
        <v>2674</v>
      </c>
      <c r="R346" s="28"/>
      <c r="S346" s="26" t="s">
        <v>2743</v>
      </c>
      <c r="T346" s="10" t="s">
        <v>2674</v>
      </c>
      <c r="U346" s="29" t="str" cm="1">
        <f t="array" ref="U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" s="13"/>
      <c r="W346" s="13"/>
      <c r="X346" s="13"/>
      <c r="Y346" s="13"/>
      <c r="Z346" s="13"/>
      <c r="AA346" s="13"/>
      <c r="AB346" s="13"/>
      <c r="AE346" s="13"/>
      <c r="AF346" s="13"/>
      <c r="AG346" s="13"/>
      <c r="AH346" s="13"/>
      <c r="AI346" s="13"/>
    </row>
    <row r="347" hidden="1" spans="1:35">
      <c r="A347" s="21" t="s">
        <v>2669</v>
      </c>
      <c r="B347" s="22" t="s">
        <v>2696</v>
      </c>
      <c r="C347" s="21" t="s">
        <v>507</v>
      </c>
      <c r="D347" s="21" t="s">
        <v>132</v>
      </c>
      <c r="E347" s="21" t="s">
        <v>2354</v>
      </c>
      <c r="F347" s="22" t="s">
        <v>2713</v>
      </c>
      <c r="G347" s="21" t="s">
        <v>41</v>
      </c>
      <c r="H347" s="21" t="s">
        <v>135</v>
      </c>
      <c r="I347" s="22"/>
      <c r="J347" s="22" t="s">
        <v>132</v>
      </c>
      <c r="K347" s="23">
        <v>217.5</v>
      </c>
      <c r="L347" s="23">
        <v>80</v>
      </c>
      <c r="M347" s="23">
        <v>54.4</v>
      </c>
      <c r="N347" s="23">
        <v>552.45</v>
      </c>
      <c r="O347" s="23">
        <v>203.2</v>
      </c>
      <c r="P347" s="23">
        <v>138.176</v>
      </c>
      <c r="Q347" s="24" t="s">
        <v>2674</v>
      </c>
      <c r="R347" s="28"/>
      <c r="S347" s="26" t="s">
        <v>2743</v>
      </c>
      <c r="T347" s="10" t="s">
        <v>2674</v>
      </c>
      <c r="U347" s="29" t="str" cm="1">
        <f t="array" ref="U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7" s="13"/>
      <c r="W347" s="13"/>
      <c r="X347" s="13"/>
      <c r="Y347" s="13"/>
      <c r="Z347" s="13"/>
      <c r="AA347" s="13"/>
      <c r="AB347" s="13"/>
      <c r="AE347" s="13"/>
      <c r="AF347" s="13"/>
      <c r="AG347" s="13"/>
      <c r="AH347" s="13"/>
      <c r="AI347" s="13"/>
    </row>
    <row r="348" hidden="1" spans="1:35">
      <c r="A348" s="21" t="s">
        <v>2669</v>
      </c>
      <c r="B348" s="22" t="s">
        <v>2696</v>
      </c>
      <c r="C348" s="21" t="s">
        <v>507</v>
      </c>
      <c r="D348" s="21" t="s">
        <v>132</v>
      </c>
      <c r="E348" s="21" t="s">
        <v>2354</v>
      </c>
      <c r="F348" s="22" t="s">
        <v>2713</v>
      </c>
      <c r="G348" s="21" t="s">
        <v>92</v>
      </c>
      <c r="H348" s="21" t="s">
        <v>138</v>
      </c>
      <c r="I348" s="22"/>
      <c r="J348" s="22" t="s">
        <v>132</v>
      </c>
      <c r="K348" s="23">
        <v>217.5</v>
      </c>
      <c r="L348" s="23">
        <v>80</v>
      </c>
      <c r="M348" s="23">
        <v>54.4</v>
      </c>
      <c r="N348" s="23">
        <v>552.45</v>
      </c>
      <c r="O348" s="23">
        <v>203.2</v>
      </c>
      <c r="P348" s="23">
        <v>138.176</v>
      </c>
      <c r="Q348" s="24" t="s">
        <v>98</v>
      </c>
      <c r="R348" s="28">
        <v>0.5</v>
      </c>
      <c r="S348" s="26" t="s">
        <v>132</v>
      </c>
      <c r="T348" s="10" t="s">
        <v>98</v>
      </c>
      <c r="U348" s="29" cm="1">
        <f t="array" ref="U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48" s="13"/>
      <c r="W348" s="13"/>
      <c r="X348" s="13"/>
      <c r="Y348" s="13"/>
      <c r="Z348" s="13"/>
      <c r="AA348" s="13"/>
      <c r="AB348" s="13"/>
      <c r="AE348" s="13"/>
      <c r="AF348" s="13"/>
      <c r="AG348" s="13"/>
      <c r="AH348" s="13"/>
      <c r="AI348" s="13"/>
    </row>
    <row r="349" hidden="1" spans="1:35">
      <c r="A349" s="21" t="s">
        <v>2669</v>
      </c>
      <c r="B349" s="22" t="s">
        <v>2696</v>
      </c>
      <c r="C349" s="21" t="s">
        <v>507</v>
      </c>
      <c r="D349" s="21" t="s">
        <v>132</v>
      </c>
      <c r="E349" s="21" t="s">
        <v>2354</v>
      </c>
      <c r="F349" s="22" t="s">
        <v>2714</v>
      </c>
      <c r="G349" s="21" t="s">
        <v>41</v>
      </c>
      <c r="H349" s="21" t="s">
        <v>174</v>
      </c>
      <c r="I349" s="22"/>
      <c r="J349" s="22" t="s">
        <v>132</v>
      </c>
      <c r="K349" s="23">
        <v>218.2</v>
      </c>
      <c r="L349" s="23">
        <v>79.5</v>
      </c>
      <c r="M349" s="23">
        <v>54.9</v>
      </c>
      <c r="N349" s="23">
        <v>554.228</v>
      </c>
      <c r="O349" s="23">
        <v>201.93</v>
      </c>
      <c r="P349" s="23">
        <v>139.446</v>
      </c>
      <c r="Q349" s="24" t="s">
        <v>2674</v>
      </c>
      <c r="R349" s="28"/>
      <c r="S349" s="26" t="s">
        <v>4212</v>
      </c>
      <c r="T349" s="10" t="s">
        <v>2674</v>
      </c>
      <c r="U349" s="29" t="str" cm="1">
        <f t="array" ref="U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" s="13"/>
      <c r="W349" s="13"/>
      <c r="X349" s="13"/>
      <c r="Y349" s="13"/>
      <c r="Z349" s="13"/>
      <c r="AA349" s="13"/>
      <c r="AB349" s="13"/>
      <c r="AE349" s="13"/>
      <c r="AF349" s="13"/>
      <c r="AG349" s="13"/>
      <c r="AH349" s="13"/>
      <c r="AI349" s="13"/>
    </row>
    <row r="350" hidden="1" spans="1:35">
      <c r="A350" s="21" t="s">
        <v>2669</v>
      </c>
      <c r="B350" s="22" t="s">
        <v>2696</v>
      </c>
      <c r="C350" s="21" t="s">
        <v>507</v>
      </c>
      <c r="D350" s="21" t="s">
        <v>132</v>
      </c>
      <c r="E350" s="21" t="s">
        <v>2354</v>
      </c>
      <c r="F350" s="22" t="s">
        <v>2714</v>
      </c>
      <c r="G350" s="21" t="s">
        <v>41</v>
      </c>
      <c r="H350" s="21" t="s">
        <v>135</v>
      </c>
      <c r="I350" s="22"/>
      <c r="J350" s="22" t="s">
        <v>132</v>
      </c>
      <c r="K350" s="23">
        <v>218.2</v>
      </c>
      <c r="L350" s="23">
        <v>79.5</v>
      </c>
      <c r="M350" s="23">
        <v>55.3</v>
      </c>
      <c r="N350" s="23">
        <v>554.228</v>
      </c>
      <c r="O350" s="23">
        <v>201.93</v>
      </c>
      <c r="P350" s="23">
        <v>140.462</v>
      </c>
      <c r="Q350" s="24" t="s">
        <v>2674</v>
      </c>
      <c r="R350" s="28"/>
      <c r="S350" s="26" t="s">
        <v>4212</v>
      </c>
      <c r="T350" s="10" t="s">
        <v>2674</v>
      </c>
      <c r="U350" s="29" t="str" cm="1">
        <f t="array" ref="U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" s="13"/>
      <c r="W350" s="13"/>
      <c r="X350" s="13"/>
      <c r="Y350" s="13"/>
      <c r="Z350" s="13"/>
      <c r="AA350" s="13"/>
      <c r="AB350" s="13"/>
      <c r="AE350" s="13"/>
      <c r="AF350" s="13"/>
      <c r="AG350" s="13"/>
      <c r="AH350" s="13"/>
      <c r="AI350" s="13"/>
    </row>
    <row r="351" hidden="1" spans="1:35">
      <c r="A351" s="21" t="s">
        <v>2669</v>
      </c>
      <c r="B351" s="22" t="s">
        <v>2696</v>
      </c>
      <c r="C351" s="21" t="s">
        <v>507</v>
      </c>
      <c r="D351" s="21" t="s">
        <v>132</v>
      </c>
      <c r="E351" s="21" t="s">
        <v>2354</v>
      </c>
      <c r="F351" s="22" t="s">
        <v>2714</v>
      </c>
      <c r="G351" s="21" t="s">
        <v>92</v>
      </c>
      <c r="H351" s="21" t="s">
        <v>138</v>
      </c>
      <c r="I351" s="22"/>
      <c r="J351" s="22" t="s">
        <v>132</v>
      </c>
      <c r="K351" s="23">
        <v>218.2</v>
      </c>
      <c r="L351" s="23">
        <v>79.5</v>
      </c>
      <c r="M351" s="23">
        <v>55.3</v>
      </c>
      <c r="N351" s="23">
        <v>554.228</v>
      </c>
      <c r="O351" s="23">
        <v>201.93</v>
      </c>
      <c r="P351" s="23">
        <v>140.462</v>
      </c>
      <c r="Q351" s="24" t="s">
        <v>2674</v>
      </c>
      <c r="R351" s="28"/>
      <c r="S351" s="26" t="s">
        <v>2715</v>
      </c>
      <c r="T351" s="10" t="s">
        <v>2674</v>
      </c>
      <c r="U351" s="29" t="str" cm="1">
        <f t="array" ref="U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" s="13"/>
      <c r="W351" s="13"/>
      <c r="X351" s="13"/>
      <c r="Y351" s="13"/>
      <c r="Z351" s="13"/>
      <c r="AA351" s="13"/>
      <c r="AB351" s="13"/>
      <c r="AE351" s="13"/>
      <c r="AF351" s="13"/>
      <c r="AG351" s="13"/>
      <c r="AH351" s="13"/>
      <c r="AI351" s="13"/>
    </row>
    <row r="352" hidden="1" spans="1:35">
      <c r="A352" s="21" t="s">
        <v>2669</v>
      </c>
      <c r="B352" s="22" t="s">
        <v>2696</v>
      </c>
      <c r="C352" s="21" t="s">
        <v>507</v>
      </c>
      <c r="D352" s="21" t="s">
        <v>132</v>
      </c>
      <c r="E352" s="21" t="s">
        <v>2371</v>
      </c>
      <c r="F352" s="22" t="s">
        <v>2716</v>
      </c>
      <c r="G352" s="21" t="s">
        <v>17</v>
      </c>
      <c r="H352" s="21" t="s">
        <v>168</v>
      </c>
      <c r="I352" s="22"/>
      <c r="J352" s="22" t="s">
        <v>132</v>
      </c>
      <c r="K352" s="23">
        <v>223.3</v>
      </c>
      <c r="L352" s="23">
        <v>80</v>
      </c>
      <c r="M352" s="23">
        <v>57.1</v>
      </c>
      <c r="N352" s="23">
        <v>567.182</v>
      </c>
      <c r="O352" s="23">
        <v>203.2</v>
      </c>
      <c r="P352" s="23">
        <v>145.034</v>
      </c>
      <c r="Q352" s="24" t="s">
        <v>2674</v>
      </c>
      <c r="R352" s="28"/>
      <c r="S352" s="26" t="s">
        <v>2717</v>
      </c>
      <c r="T352" s="10" t="s">
        <v>2674</v>
      </c>
      <c r="U352" s="29" t="str" cm="1">
        <f t="array" ref="U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" s="13"/>
      <c r="W352" s="13"/>
      <c r="X352" s="13"/>
      <c r="Y352" s="13"/>
      <c r="Z352" s="13"/>
      <c r="AA352" s="13"/>
      <c r="AB352" s="13"/>
      <c r="AE352" s="13"/>
      <c r="AF352" s="13"/>
      <c r="AG352" s="13"/>
      <c r="AH352" s="13"/>
      <c r="AI352" s="13"/>
    </row>
    <row r="353" hidden="1" spans="1:35">
      <c r="A353" s="21" t="s">
        <v>2669</v>
      </c>
      <c r="B353" s="22" t="s">
        <v>2696</v>
      </c>
      <c r="C353" s="21" t="s">
        <v>507</v>
      </c>
      <c r="D353" s="21" t="s">
        <v>132</v>
      </c>
      <c r="E353" s="21" t="s">
        <v>2371</v>
      </c>
      <c r="F353" s="22" t="s">
        <v>2716</v>
      </c>
      <c r="G353" s="21" t="s">
        <v>41</v>
      </c>
      <c r="H353" s="21" t="s">
        <v>174</v>
      </c>
      <c r="I353" s="22"/>
      <c r="J353" s="22" t="s">
        <v>132</v>
      </c>
      <c r="K353" s="23">
        <v>220.2</v>
      </c>
      <c r="L353" s="23">
        <v>80</v>
      </c>
      <c r="M353" s="23">
        <v>54.6</v>
      </c>
      <c r="N353" s="23">
        <v>559.308</v>
      </c>
      <c r="O353" s="23">
        <v>203.2</v>
      </c>
      <c r="P353" s="23">
        <v>138.684</v>
      </c>
      <c r="Q353" s="24" t="s">
        <v>2674</v>
      </c>
      <c r="R353" s="28"/>
      <c r="S353" s="26" t="s">
        <v>4213</v>
      </c>
      <c r="T353" s="10" t="s">
        <v>2674</v>
      </c>
      <c r="U353" s="29" t="str" cm="1">
        <f t="array" ref="U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" s="13"/>
      <c r="W353" s="13"/>
      <c r="X353" s="13"/>
      <c r="Y353" s="13"/>
      <c r="Z353" s="13"/>
      <c r="AA353" s="13"/>
      <c r="AB353" s="13"/>
      <c r="AE353" s="13"/>
      <c r="AF353" s="13"/>
      <c r="AG353" s="13"/>
      <c r="AH353" s="13"/>
      <c r="AI353" s="13"/>
    </row>
    <row r="354" hidden="1" spans="1:35">
      <c r="A354" s="21" t="s">
        <v>2669</v>
      </c>
      <c r="B354" s="22" t="s">
        <v>2696</v>
      </c>
      <c r="C354" s="21" t="s">
        <v>507</v>
      </c>
      <c r="D354" s="21" t="s">
        <v>132</v>
      </c>
      <c r="E354" s="21" t="s">
        <v>2371</v>
      </c>
      <c r="F354" s="22" t="s">
        <v>2716</v>
      </c>
      <c r="G354" s="21" t="s">
        <v>92</v>
      </c>
      <c r="H354" s="21" t="s">
        <v>138</v>
      </c>
      <c r="I354" s="22"/>
      <c r="J354" s="22" t="s">
        <v>132</v>
      </c>
      <c r="K354" s="23">
        <v>220.2</v>
      </c>
      <c r="L354" s="23">
        <v>80</v>
      </c>
      <c r="M354" s="23">
        <v>55.4</v>
      </c>
      <c r="N354" s="23">
        <v>559.308</v>
      </c>
      <c r="O354" s="23">
        <v>203.2</v>
      </c>
      <c r="P354" s="23">
        <v>140.716</v>
      </c>
      <c r="Q354" s="24" t="s">
        <v>2674</v>
      </c>
      <c r="R354" s="28"/>
      <c r="S354" s="26" t="s">
        <v>2718</v>
      </c>
      <c r="T354" s="10" t="s">
        <v>2674</v>
      </c>
      <c r="U354" s="29" t="str" cm="1">
        <f t="array" ref="U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4" s="13"/>
      <c r="W354" s="13"/>
      <c r="X354" s="13"/>
      <c r="Y354" s="13"/>
      <c r="Z354" s="13"/>
      <c r="AA354" s="13"/>
      <c r="AB354" s="13"/>
      <c r="AE354" s="13"/>
      <c r="AF354" s="13"/>
      <c r="AG354" s="13"/>
      <c r="AH354" s="13"/>
      <c r="AI354" s="13"/>
    </row>
    <row r="355" hidden="1" spans="1:35">
      <c r="A355" s="21" t="s">
        <v>2669</v>
      </c>
      <c r="B355" s="22" t="s">
        <v>2696</v>
      </c>
      <c r="C355" s="21" t="s">
        <v>507</v>
      </c>
      <c r="D355" s="21" t="s">
        <v>132</v>
      </c>
      <c r="E355" s="21" t="s">
        <v>2371</v>
      </c>
      <c r="F355" s="22" t="s">
        <v>2719</v>
      </c>
      <c r="G355" s="21" t="s">
        <v>41</v>
      </c>
      <c r="H355" s="21" t="s">
        <v>135</v>
      </c>
      <c r="I355" s="22"/>
      <c r="J355" s="22" t="s">
        <v>132</v>
      </c>
      <c r="K355" s="23">
        <v>220.7</v>
      </c>
      <c r="L355" s="23">
        <v>79.7</v>
      </c>
      <c r="M355" s="23">
        <v>53.6</v>
      </c>
      <c r="N355" s="23">
        <v>560.578</v>
      </c>
      <c r="O355" s="23">
        <v>202.438</v>
      </c>
      <c r="P355" s="23">
        <v>136.144</v>
      </c>
      <c r="Q355" s="24" t="s">
        <v>2674</v>
      </c>
      <c r="R355" s="28"/>
      <c r="S355" s="26" t="s">
        <v>4214</v>
      </c>
      <c r="T355" s="10" t="s">
        <v>2674</v>
      </c>
      <c r="U355" s="29" t="str" cm="1">
        <f t="array" ref="U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5" s="13"/>
      <c r="W355" s="13"/>
      <c r="X355" s="13"/>
      <c r="Y355" s="13"/>
      <c r="Z355" s="13"/>
      <c r="AA355" s="13"/>
      <c r="AB355" s="13"/>
      <c r="AE355" s="13"/>
      <c r="AF355" s="13"/>
      <c r="AG355" s="13"/>
      <c r="AH355" s="13"/>
      <c r="AI355" s="13"/>
    </row>
    <row r="356" hidden="1" spans="1:35">
      <c r="A356" s="21" t="s">
        <v>2669</v>
      </c>
      <c r="B356" s="22" t="s">
        <v>2696</v>
      </c>
      <c r="C356" s="21" t="s">
        <v>507</v>
      </c>
      <c r="D356" s="21" t="s">
        <v>132</v>
      </c>
      <c r="E356" s="21" t="s">
        <v>2371</v>
      </c>
      <c r="F356" s="22" t="s">
        <v>2720</v>
      </c>
      <c r="G356" s="21" t="s">
        <v>17</v>
      </c>
      <c r="H356" s="21" t="s">
        <v>168</v>
      </c>
      <c r="I356" s="22"/>
      <c r="J356" s="22" t="s">
        <v>132</v>
      </c>
      <c r="K356" s="23">
        <v>226.8</v>
      </c>
      <c r="L356" s="23">
        <v>79.7</v>
      </c>
      <c r="M356" s="23">
        <v>57.3</v>
      </c>
      <c r="N356" s="23">
        <v>576.072</v>
      </c>
      <c r="O356" s="23">
        <v>202.438</v>
      </c>
      <c r="P356" s="23">
        <v>145.542</v>
      </c>
      <c r="Q356" s="24" t="s">
        <v>2674</v>
      </c>
      <c r="R356" s="28"/>
      <c r="S356" s="26" t="s">
        <v>2721</v>
      </c>
      <c r="T356" s="10" t="s">
        <v>2674</v>
      </c>
      <c r="U356" s="29" t="str" cm="1">
        <f t="array" ref="U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6" s="13"/>
      <c r="W356" s="13"/>
      <c r="X356" s="13"/>
      <c r="Y356" s="13"/>
      <c r="Z356" s="13"/>
      <c r="AA356" s="13"/>
      <c r="AB356" s="13"/>
      <c r="AE356" s="13"/>
      <c r="AF356" s="13"/>
      <c r="AG356" s="13"/>
      <c r="AH356" s="13"/>
      <c r="AI356" s="13"/>
    </row>
    <row r="357" hidden="1" spans="1:35">
      <c r="A357" s="21" t="s">
        <v>2669</v>
      </c>
      <c r="B357" s="22" t="s">
        <v>2696</v>
      </c>
      <c r="C357" s="21" t="s">
        <v>507</v>
      </c>
      <c r="D357" s="21" t="s">
        <v>132</v>
      </c>
      <c r="E357" s="21" t="s">
        <v>2371</v>
      </c>
      <c r="F357" s="22" t="s">
        <v>2720</v>
      </c>
      <c r="G357" s="21" t="s">
        <v>41</v>
      </c>
      <c r="H357" s="21" t="s">
        <v>174</v>
      </c>
      <c r="I357" s="22"/>
      <c r="J357" s="22" t="s">
        <v>132</v>
      </c>
      <c r="K357" s="23">
        <v>220.7</v>
      </c>
      <c r="L357" s="23">
        <v>79.7</v>
      </c>
      <c r="M357" s="23">
        <v>53.9</v>
      </c>
      <c r="N357" s="23">
        <v>560.578</v>
      </c>
      <c r="O357" s="23">
        <v>202.438</v>
      </c>
      <c r="P357" s="23">
        <v>136.906</v>
      </c>
      <c r="Q357" s="24" t="s">
        <v>2674</v>
      </c>
      <c r="R357" s="28"/>
      <c r="S357" s="26" t="s">
        <v>4214</v>
      </c>
      <c r="T357" s="10" t="s">
        <v>2674</v>
      </c>
      <c r="U357" s="29" t="str" cm="1">
        <f t="array" ref="U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7" s="13"/>
      <c r="W357" s="13"/>
      <c r="X357" s="13"/>
      <c r="Y357" s="13"/>
      <c r="Z357" s="13"/>
      <c r="AA357" s="13"/>
      <c r="AB357" s="13"/>
      <c r="AE357" s="13"/>
      <c r="AF357" s="13"/>
      <c r="AG357" s="13"/>
      <c r="AH357" s="13"/>
      <c r="AI357" s="13"/>
    </row>
    <row r="358" hidden="1" spans="1:35">
      <c r="A358" s="21" t="s">
        <v>2669</v>
      </c>
      <c r="B358" s="22" t="s">
        <v>2696</v>
      </c>
      <c r="C358" s="21" t="s">
        <v>507</v>
      </c>
      <c r="D358" s="21" t="s">
        <v>132</v>
      </c>
      <c r="E358" s="21" t="s">
        <v>2371</v>
      </c>
      <c r="F358" s="22" t="s">
        <v>2722</v>
      </c>
      <c r="G358" s="21" t="s">
        <v>92</v>
      </c>
      <c r="H358" s="21" t="s">
        <v>138</v>
      </c>
      <c r="I358" s="22"/>
      <c r="J358" s="22" t="s">
        <v>132</v>
      </c>
      <c r="K358" s="23">
        <v>221.9</v>
      </c>
      <c r="L358" s="23">
        <v>80</v>
      </c>
      <c r="M358" s="23">
        <v>54.3</v>
      </c>
      <c r="N358" s="23">
        <v>563.626</v>
      </c>
      <c r="O358" s="23">
        <v>203.2</v>
      </c>
      <c r="P358" s="23">
        <v>137.922</v>
      </c>
      <c r="Q358" s="24" t="s">
        <v>2674</v>
      </c>
      <c r="R358" s="28"/>
      <c r="S358" s="26" t="s">
        <v>2723</v>
      </c>
      <c r="T358" s="10" t="s">
        <v>2674</v>
      </c>
      <c r="U358" s="29" t="str" cm="1">
        <f t="array" ref="U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" s="13"/>
      <c r="W358" s="13"/>
      <c r="X358" s="13"/>
      <c r="Y358" s="13"/>
      <c r="Z358" s="13"/>
      <c r="AA358" s="13"/>
      <c r="AB358" s="13"/>
      <c r="AE358" s="13"/>
      <c r="AF358" s="13"/>
      <c r="AG358" s="13"/>
      <c r="AH358" s="13"/>
      <c r="AI358" s="13"/>
    </row>
    <row r="359" hidden="1" spans="1:35">
      <c r="A359" s="21" t="s">
        <v>2669</v>
      </c>
      <c r="B359" s="22" t="s">
        <v>2696</v>
      </c>
      <c r="C359" s="21" t="s">
        <v>507</v>
      </c>
      <c r="D359" s="21" t="s">
        <v>132</v>
      </c>
      <c r="E359" s="21" t="s">
        <v>2371</v>
      </c>
      <c r="F359" s="22" t="s">
        <v>2724</v>
      </c>
      <c r="G359" s="21" t="s">
        <v>17</v>
      </c>
      <c r="H359" s="21" t="s">
        <v>168</v>
      </c>
      <c r="I359" s="22"/>
      <c r="J359" s="22" t="s">
        <v>132</v>
      </c>
      <c r="K359" s="23">
        <v>228.3</v>
      </c>
      <c r="L359" s="23">
        <v>80</v>
      </c>
      <c r="M359" s="23">
        <v>57.1</v>
      </c>
      <c r="N359" s="23">
        <v>579.882</v>
      </c>
      <c r="O359" s="23">
        <v>203.2</v>
      </c>
      <c r="P359" s="23">
        <v>145.034</v>
      </c>
      <c r="Q359" s="24" t="s">
        <v>2674</v>
      </c>
      <c r="R359" s="28"/>
      <c r="S359" s="26" t="s">
        <v>2725</v>
      </c>
      <c r="T359" s="10" t="s">
        <v>2674</v>
      </c>
      <c r="U359" s="29" t="str" cm="1">
        <f t="array" ref="U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9" s="13"/>
      <c r="W359" s="13"/>
      <c r="X359" s="13"/>
      <c r="Y359" s="13"/>
      <c r="Z359" s="13"/>
      <c r="AA359" s="13"/>
      <c r="AB359" s="13"/>
      <c r="AE359" s="13"/>
      <c r="AF359" s="13"/>
      <c r="AG359" s="13"/>
      <c r="AH359" s="13"/>
      <c r="AI359" s="13"/>
    </row>
    <row r="360" hidden="1" spans="1:35">
      <c r="A360" s="21" t="s">
        <v>2669</v>
      </c>
      <c r="B360" s="22" t="s">
        <v>2696</v>
      </c>
      <c r="C360" s="21" t="s">
        <v>507</v>
      </c>
      <c r="D360" s="21" t="s">
        <v>132</v>
      </c>
      <c r="E360" s="21" t="s">
        <v>2371</v>
      </c>
      <c r="F360" s="22" t="s">
        <v>2724</v>
      </c>
      <c r="G360" s="21" t="s">
        <v>41</v>
      </c>
      <c r="H360" s="21" t="s">
        <v>135</v>
      </c>
      <c r="I360" s="22"/>
      <c r="J360" s="22" t="s">
        <v>132</v>
      </c>
      <c r="K360" s="23">
        <v>221.9</v>
      </c>
      <c r="L360" s="23">
        <v>80</v>
      </c>
      <c r="M360" s="23">
        <v>53.5</v>
      </c>
      <c r="N360" s="23">
        <v>563.626</v>
      </c>
      <c r="O360" s="23">
        <v>203.2</v>
      </c>
      <c r="P360" s="23">
        <v>135.89</v>
      </c>
      <c r="Q360" s="24" t="s">
        <v>2674</v>
      </c>
      <c r="R360" s="28"/>
      <c r="S360" s="26" t="s">
        <v>4215</v>
      </c>
      <c r="T360" s="10" t="s">
        <v>2674</v>
      </c>
      <c r="U360" s="29" t="str" cm="1">
        <f t="array" ref="U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" s="13"/>
      <c r="W360" s="13"/>
      <c r="X360" s="13"/>
      <c r="Y360" s="13"/>
      <c r="Z360" s="13"/>
      <c r="AA360" s="13"/>
      <c r="AB360" s="13"/>
      <c r="AE360" s="13"/>
      <c r="AF360" s="13"/>
      <c r="AG360" s="13"/>
      <c r="AH360" s="13"/>
      <c r="AI360" s="13"/>
    </row>
    <row r="361" hidden="1" spans="1:35">
      <c r="A361" s="21" t="s">
        <v>2669</v>
      </c>
      <c r="B361" s="22" t="s">
        <v>2696</v>
      </c>
      <c r="C361" s="21" t="s">
        <v>507</v>
      </c>
      <c r="D361" s="21" t="s">
        <v>132</v>
      </c>
      <c r="E361" s="21" t="s">
        <v>2371</v>
      </c>
      <c r="F361" s="22" t="s">
        <v>2724</v>
      </c>
      <c r="G361" s="21" t="s">
        <v>41</v>
      </c>
      <c r="H361" s="21" t="s">
        <v>174</v>
      </c>
      <c r="I361" s="22"/>
      <c r="J361" s="22" t="s">
        <v>132</v>
      </c>
      <c r="K361" s="23">
        <v>221.9</v>
      </c>
      <c r="L361" s="23">
        <v>80</v>
      </c>
      <c r="M361" s="23">
        <v>53.9</v>
      </c>
      <c r="N361" s="23">
        <v>563.626</v>
      </c>
      <c r="O361" s="23">
        <v>203.2</v>
      </c>
      <c r="P361" s="23">
        <v>136.906</v>
      </c>
      <c r="Q361" s="24" t="s">
        <v>2674</v>
      </c>
      <c r="R361" s="28"/>
      <c r="S361" s="26" t="s">
        <v>4215</v>
      </c>
      <c r="T361" s="10" t="s">
        <v>2674</v>
      </c>
      <c r="U361" s="29" t="str" cm="1">
        <f t="array" ref="U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" s="13"/>
      <c r="W361" s="13"/>
      <c r="X361" s="13"/>
      <c r="Y361" s="13"/>
      <c r="Z361" s="13"/>
      <c r="AA361" s="13"/>
      <c r="AB361" s="13"/>
      <c r="AE361" s="13"/>
      <c r="AF361" s="13"/>
      <c r="AG361" s="13"/>
      <c r="AH361" s="13"/>
      <c r="AI361" s="13"/>
    </row>
    <row r="362" hidden="1" spans="1:35">
      <c r="A362" s="21" t="s">
        <v>2669</v>
      </c>
      <c r="B362" s="22" t="s">
        <v>2696</v>
      </c>
      <c r="C362" s="21" t="s">
        <v>507</v>
      </c>
      <c r="D362" s="21" t="s">
        <v>132</v>
      </c>
      <c r="E362" s="21" t="s">
        <v>2371</v>
      </c>
      <c r="F362" s="22" t="s">
        <v>2726</v>
      </c>
      <c r="G362" s="21" t="s">
        <v>17</v>
      </c>
      <c r="H362" s="21" t="s">
        <v>168</v>
      </c>
      <c r="I362" s="22"/>
      <c r="J362" s="22" t="s">
        <v>132</v>
      </c>
      <c r="K362" s="23">
        <v>229.5</v>
      </c>
      <c r="L362" s="23">
        <v>79.6</v>
      </c>
      <c r="M362" s="23">
        <v>57.3</v>
      </c>
      <c r="N362" s="23">
        <v>582.93</v>
      </c>
      <c r="O362" s="23">
        <v>202.184</v>
      </c>
      <c r="P362" s="23">
        <v>145.542</v>
      </c>
      <c r="Q362" s="24" t="s">
        <v>2674</v>
      </c>
      <c r="R362" s="28"/>
      <c r="S362" s="26" t="s">
        <v>2727</v>
      </c>
      <c r="T362" s="10" t="s">
        <v>2674</v>
      </c>
      <c r="U362" s="29" t="str" cm="1">
        <f t="array" ref="U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" s="13"/>
      <c r="W362" s="13"/>
      <c r="X362" s="13"/>
      <c r="Y362" s="13"/>
      <c r="Z362" s="13"/>
      <c r="AA362" s="13"/>
      <c r="AB362" s="13"/>
      <c r="AE362" s="13"/>
      <c r="AF362" s="13"/>
      <c r="AG362" s="13"/>
      <c r="AH362" s="13"/>
      <c r="AI362" s="13"/>
    </row>
    <row r="363" hidden="1" spans="1:35">
      <c r="A363" s="21" t="s">
        <v>2669</v>
      </c>
      <c r="B363" s="22" t="s">
        <v>2696</v>
      </c>
      <c r="C363" s="21" t="s">
        <v>507</v>
      </c>
      <c r="D363" s="21" t="s">
        <v>132</v>
      </c>
      <c r="E363" s="21" t="s">
        <v>2371</v>
      </c>
      <c r="F363" s="22" t="s">
        <v>2726</v>
      </c>
      <c r="G363" s="21" t="s">
        <v>41</v>
      </c>
      <c r="H363" s="21" t="s">
        <v>135</v>
      </c>
      <c r="I363" s="22"/>
      <c r="J363" s="22" t="s">
        <v>132</v>
      </c>
      <c r="K363" s="23">
        <v>224.2</v>
      </c>
      <c r="L363" s="23">
        <v>79.6</v>
      </c>
      <c r="M363" s="23">
        <v>53.6</v>
      </c>
      <c r="N363" s="23">
        <v>569.468</v>
      </c>
      <c r="O363" s="23">
        <v>202.184</v>
      </c>
      <c r="P363" s="23">
        <v>136.144</v>
      </c>
      <c r="Q363" s="24" t="s">
        <v>2674</v>
      </c>
      <c r="R363" s="28"/>
      <c r="S363" s="26" t="s">
        <v>4216</v>
      </c>
      <c r="T363" s="10" t="s">
        <v>2674</v>
      </c>
      <c r="U363" s="29" t="str" cm="1">
        <f t="array" ref="U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" s="13"/>
      <c r="W363" s="13"/>
      <c r="X363" s="13"/>
      <c r="Y363" s="13"/>
      <c r="Z363" s="13"/>
      <c r="AA363" s="13"/>
      <c r="AB363" s="13"/>
      <c r="AE363" s="13"/>
      <c r="AF363" s="13"/>
      <c r="AG363" s="13"/>
      <c r="AH363" s="13"/>
      <c r="AI363" s="13"/>
    </row>
    <row r="364" hidden="1" spans="1:35">
      <c r="A364" s="21" t="s">
        <v>2669</v>
      </c>
      <c r="B364" s="22" t="s">
        <v>2696</v>
      </c>
      <c r="C364" s="21" t="s">
        <v>507</v>
      </c>
      <c r="D364" s="21" t="s">
        <v>132</v>
      </c>
      <c r="E364" s="21" t="s">
        <v>2371</v>
      </c>
      <c r="F364" s="22" t="s">
        <v>2726</v>
      </c>
      <c r="G364" s="21" t="s">
        <v>92</v>
      </c>
      <c r="H364" s="21" t="s">
        <v>138</v>
      </c>
      <c r="I364" s="22"/>
      <c r="J364" s="22" t="s">
        <v>132</v>
      </c>
      <c r="K364" s="23">
        <v>224.2</v>
      </c>
      <c r="L364" s="23">
        <v>79.6</v>
      </c>
      <c r="M364" s="23">
        <v>54.4</v>
      </c>
      <c r="N364" s="23">
        <v>569.468</v>
      </c>
      <c r="O364" s="23">
        <v>202.184</v>
      </c>
      <c r="P364" s="23">
        <v>138.176</v>
      </c>
      <c r="Q364" s="24" t="s">
        <v>2674</v>
      </c>
      <c r="R364" s="28"/>
      <c r="S364" s="26" t="s">
        <v>2728</v>
      </c>
      <c r="T364" s="10" t="s">
        <v>2674</v>
      </c>
      <c r="U364" s="29" t="str" cm="1">
        <f t="array" ref="U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" s="13"/>
      <c r="W364" s="13"/>
      <c r="X364" s="13"/>
      <c r="Y364" s="13"/>
      <c r="Z364" s="13"/>
      <c r="AA364" s="13"/>
      <c r="AB364" s="13"/>
      <c r="AE364" s="13"/>
      <c r="AF364" s="13"/>
      <c r="AG364" s="13"/>
      <c r="AH364" s="13"/>
      <c r="AI364" s="13"/>
    </row>
    <row r="365" hidden="1" spans="1:35">
      <c r="A365" s="21" t="s">
        <v>2669</v>
      </c>
      <c r="B365" s="22" t="s">
        <v>2696</v>
      </c>
      <c r="C365" s="21" t="s">
        <v>507</v>
      </c>
      <c r="D365" s="21" t="s">
        <v>132</v>
      </c>
      <c r="E365" s="21" t="s">
        <v>2371</v>
      </c>
      <c r="F365" s="22" t="s">
        <v>2729</v>
      </c>
      <c r="G365" s="21" t="s">
        <v>17</v>
      </c>
      <c r="H365" s="21" t="s">
        <v>168</v>
      </c>
      <c r="I365" s="22"/>
      <c r="J365" s="22" t="s">
        <v>132</v>
      </c>
      <c r="K365" s="23">
        <v>231.1</v>
      </c>
      <c r="L365" s="23">
        <v>79.9</v>
      </c>
      <c r="M365" s="23">
        <v>57.9</v>
      </c>
      <c r="N365" s="23">
        <v>586.994</v>
      </c>
      <c r="O365" s="23">
        <v>202.946</v>
      </c>
      <c r="P365" s="23">
        <v>147.066</v>
      </c>
      <c r="Q365" s="24" t="s">
        <v>2674</v>
      </c>
      <c r="R365" s="28"/>
      <c r="S365" s="26" t="s">
        <v>2730</v>
      </c>
      <c r="T365" s="10" t="s">
        <v>2674</v>
      </c>
      <c r="U365" s="29" t="str" cm="1">
        <f t="array" ref="U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" s="13"/>
      <c r="W365" s="13"/>
      <c r="X365" s="13"/>
      <c r="Y365" s="13"/>
      <c r="Z365" s="13"/>
      <c r="AA365" s="13"/>
      <c r="AB365" s="13"/>
      <c r="AE365" s="13"/>
      <c r="AF365" s="13"/>
      <c r="AG365" s="13"/>
      <c r="AH365" s="13"/>
      <c r="AI365" s="13"/>
    </row>
    <row r="366" hidden="1" spans="1:35">
      <c r="A366" s="21" t="s">
        <v>2669</v>
      </c>
      <c r="B366" s="22" t="s">
        <v>2696</v>
      </c>
      <c r="C366" s="21" t="s">
        <v>507</v>
      </c>
      <c r="D366" s="21" t="s">
        <v>132</v>
      </c>
      <c r="E366" s="21" t="s">
        <v>2371</v>
      </c>
      <c r="F366" s="22" t="s">
        <v>2729</v>
      </c>
      <c r="G366" s="21" t="s">
        <v>41</v>
      </c>
      <c r="H366" s="21" t="s">
        <v>135</v>
      </c>
      <c r="I366" s="22"/>
      <c r="J366" s="22" t="s">
        <v>132</v>
      </c>
      <c r="K366" s="23">
        <v>225.9</v>
      </c>
      <c r="L366" s="23">
        <v>79.9</v>
      </c>
      <c r="M366" s="23">
        <v>54.9</v>
      </c>
      <c r="N366" s="23">
        <v>573.786</v>
      </c>
      <c r="O366" s="23">
        <v>202.946</v>
      </c>
      <c r="P366" s="23">
        <v>139.446</v>
      </c>
      <c r="Q366" s="24" t="s">
        <v>2674</v>
      </c>
      <c r="R366" s="28"/>
      <c r="S366" s="26" t="s">
        <v>4217</v>
      </c>
      <c r="T366" s="10" t="s">
        <v>2674</v>
      </c>
      <c r="U366" s="29" t="str" cm="1">
        <f t="array" ref="U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6" s="13"/>
      <c r="W366" s="13"/>
      <c r="X366" s="13"/>
      <c r="Y366" s="13"/>
      <c r="Z366" s="13"/>
      <c r="AA366" s="13"/>
      <c r="AB366" s="13"/>
      <c r="AE366" s="13"/>
      <c r="AF366" s="13"/>
      <c r="AG366" s="13"/>
      <c r="AH366" s="13"/>
      <c r="AI366" s="13"/>
    </row>
    <row r="367" hidden="1" spans="1:35">
      <c r="A367" s="21" t="s">
        <v>2669</v>
      </c>
      <c r="B367" s="22" t="s">
        <v>2696</v>
      </c>
      <c r="C367" s="21" t="s">
        <v>507</v>
      </c>
      <c r="D367" s="21" t="s">
        <v>132</v>
      </c>
      <c r="E367" s="21" t="s">
        <v>2371</v>
      </c>
      <c r="F367" s="22" t="s">
        <v>2729</v>
      </c>
      <c r="G367" s="21" t="s">
        <v>92</v>
      </c>
      <c r="H367" s="21" t="s">
        <v>138</v>
      </c>
      <c r="I367" s="22"/>
      <c r="J367" s="22" t="s">
        <v>132</v>
      </c>
      <c r="K367" s="23">
        <v>225.9</v>
      </c>
      <c r="L367" s="23">
        <v>79.9</v>
      </c>
      <c r="M367" s="23">
        <v>54</v>
      </c>
      <c r="N367" s="23">
        <v>573.786</v>
      </c>
      <c r="O367" s="23">
        <v>202.946</v>
      </c>
      <c r="P367" s="23">
        <v>137.16</v>
      </c>
      <c r="Q367" s="24" t="s">
        <v>2674</v>
      </c>
      <c r="R367" s="28"/>
      <c r="S367" s="26" t="s">
        <v>2731</v>
      </c>
      <c r="T367" s="10" t="s">
        <v>2674</v>
      </c>
      <c r="U367" s="29" t="str" cm="1">
        <f t="array" ref="U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7" s="13"/>
      <c r="W367" s="13"/>
      <c r="X367" s="13"/>
      <c r="Y367" s="13"/>
      <c r="Z367" s="13"/>
      <c r="AA367" s="13"/>
      <c r="AB367" s="13"/>
      <c r="AE367" s="13"/>
      <c r="AF367" s="13"/>
      <c r="AG367" s="13"/>
      <c r="AH367" s="13"/>
      <c r="AI367" s="13"/>
    </row>
    <row r="368" hidden="1" spans="1:35">
      <c r="A368" s="21" t="s">
        <v>2669</v>
      </c>
      <c r="B368" s="22" t="s">
        <v>2696</v>
      </c>
      <c r="C368" s="21" t="s">
        <v>507</v>
      </c>
      <c r="D368" s="21" t="s">
        <v>132</v>
      </c>
      <c r="E368" s="21" t="s">
        <v>2371</v>
      </c>
      <c r="F368" s="22" t="s">
        <v>2732</v>
      </c>
      <c r="G368" s="21" t="s">
        <v>17</v>
      </c>
      <c r="H368" s="21" t="s">
        <v>168</v>
      </c>
      <c r="I368" s="22"/>
      <c r="J368" s="22" t="s">
        <v>132</v>
      </c>
      <c r="K368" s="23">
        <v>231.8</v>
      </c>
      <c r="L368" s="23">
        <v>79.9</v>
      </c>
      <c r="M368" s="23">
        <v>58.4</v>
      </c>
      <c r="N368" s="23">
        <v>588.772</v>
      </c>
      <c r="O368" s="23">
        <v>202.946</v>
      </c>
      <c r="P368" s="23">
        <v>148.336</v>
      </c>
      <c r="Q368" s="24" t="s">
        <v>2674</v>
      </c>
      <c r="R368" s="28"/>
      <c r="S368" s="26" t="s">
        <v>2733</v>
      </c>
      <c r="T368" s="10" t="s">
        <v>2674</v>
      </c>
      <c r="U368" s="29" t="str" cm="1">
        <f t="array" ref="U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8" s="13"/>
      <c r="W368" s="13"/>
      <c r="X368" s="13"/>
      <c r="Y368" s="13"/>
      <c r="Z368" s="13"/>
      <c r="AA368" s="13"/>
      <c r="AB368" s="13"/>
      <c r="AE368" s="13"/>
      <c r="AF368" s="13"/>
      <c r="AG368" s="13"/>
      <c r="AH368" s="13"/>
      <c r="AI368" s="13"/>
    </row>
    <row r="369" hidden="1" spans="1:35">
      <c r="A369" s="21" t="s">
        <v>2669</v>
      </c>
      <c r="B369" s="22" t="s">
        <v>2696</v>
      </c>
      <c r="C369" s="21" t="s">
        <v>507</v>
      </c>
      <c r="D369" s="21" t="s">
        <v>132</v>
      </c>
      <c r="E369" s="21" t="s">
        <v>2371</v>
      </c>
      <c r="F369" s="22" t="s">
        <v>2732</v>
      </c>
      <c r="G369" s="21" t="s">
        <v>41</v>
      </c>
      <c r="H369" s="21" t="s">
        <v>174</v>
      </c>
      <c r="I369" s="22"/>
      <c r="J369" s="22" t="s">
        <v>132</v>
      </c>
      <c r="K369" s="23">
        <v>226.9</v>
      </c>
      <c r="L369" s="23">
        <v>79.9</v>
      </c>
      <c r="M369" s="23">
        <v>53.8</v>
      </c>
      <c r="N369" s="23">
        <v>576.326</v>
      </c>
      <c r="O369" s="23">
        <v>202.946</v>
      </c>
      <c r="P369" s="23">
        <v>136.652</v>
      </c>
      <c r="Q369" s="24" t="s">
        <v>2674</v>
      </c>
      <c r="R369" s="28"/>
      <c r="S369" s="26" t="s">
        <v>4218</v>
      </c>
      <c r="T369" s="10" t="s">
        <v>2674</v>
      </c>
      <c r="U369" s="29" t="str" cm="1">
        <f t="array" ref="U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9" s="13"/>
      <c r="W369" s="13"/>
      <c r="X369" s="13"/>
      <c r="Y369" s="13"/>
      <c r="Z369" s="13"/>
      <c r="AA369" s="13"/>
      <c r="AB369" s="13"/>
      <c r="AE369" s="13"/>
      <c r="AF369" s="13"/>
      <c r="AG369" s="13"/>
      <c r="AH369" s="13"/>
      <c r="AI369" s="13"/>
    </row>
    <row r="370" hidden="1" spans="1:35">
      <c r="A370" s="21" t="s">
        <v>2669</v>
      </c>
      <c r="B370" s="22" t="s">
        <v>2696</v>
      </c>
      <c r="C370" s="21" t="s">
        <v>507</v>
      </c>
      <c r="D370" s="21" t="s">
        <v>132</v>
      </c>
      <c r="E370" s="21" t="s">
        <v>2371</v>
      </c>
      <c r="F370" s="22" t="s">
        <v>2734</v>
      </c>
      <c r="G370" s="21" t="s">
        <v>41</v>
      </c>
      <c r="H370" s="21" t="s">
        <v>135</v>
      </c>
      <c r="I370" s="22"/>
      <c r="J370" s="22" t="s">
        <v>132</v>
      </c>
      <c r="K370" s="23">
        <v>226.8</v>
      </c>
      <c r="L370" s="23">
        <v>79.9</v>
      </c>
      <c r="M370" s="23">
        <v>53.2</v>
      </c>
      <c r="N370" s="23">
        <v>576.072</v>
      </c>
      <c r="O370" s="23">
        <v>202.946</v>
      </c>
      <c r="P370" s="23">
        <v>135.128</v>
      </c>
      <c r="Q370" s="24" t="s">
        <v>2674</v>
      </c>
      <c r="R370" s="28"/>
      <c r="S370" s="26" t="s">
        <v>4219</v>
      </c>
      <c r="T370" s="10" t="s">
        <v>2674</v>
      </c>
      <c r="U370" s="29" t="str" cm="1">
        <f t="array" ref="U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0" s="13"/>
      <c r="W370" s="13"/>
      <c r="X370" s="13"/>
      <c r="Y370" s="13"/>
      <c r="Z370" s="13"/>
      <c r="AA370" s="13"/>
      <c r="AB370" s="13"/>
      <c r="AE370" s="13"/>
      <c r="AF370" s="13"/>
      <c r="AG370" s="13"/>
      <c r="AH370" s="13"/>
      <c r="AI370" s="13"/>
    </row>
    <row r="371" hidden="1" spans="1:35">
      <c r="A371" s="21" t="s">
        <v>2669</v>
      </c>
      <c r="B371" s="22" t="s">
        <v>2696</v>
      </c>
      <c r="C371" s="21" t="s">
        <v>507</v>
      </c>
      <c r="D371" s="21" t="s">
        <v>132</v>
      </c>
      <c r="E371" s="21" t="s">
        <v>2371</v>
      </c>
      <c r="F371" s="22" t="s">
        <v>2734</v>
      </c>
      <c r="G371" s="21" t="s">
        <v>92</v>
      </c>
      <c r="H371" s="21" t="s">
        <v>138</v>
      </c>
      <c r="I371" s="22"/>
      <c r="J371" s="22" t="s">
        <v>132</v>
      </c>
      <c r="K371" s="23">
        <v>226.8</v>
      </c>
      <c r="L371" s="23">
        <v>79.9</v>
      </c>
      <c r="M371" s="23">
        <v>54</v>
      </c>
      <c r="N371" s="23">
        <v>576.072</v>
      </c>
      <c r="O371" s="23">
        <v>202.946</v>
      </c>
      <c r="P371" s="23">
        <v>137.16</v>
      </c>
      <c r="Q371" s="24" t="s">
        <v>2674</v>
      </c>
      <c r="R371" s="28"/>
      <c r="S371" s="26" t="s">
        <v>2735</v>
      </c>
      <c r="T371" s="10" t="s">
        <v>2674</v>
      </c>
      <c r="U371" s="29" t="str" cm="1">
        <f t="array" ref="U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1" s="13"/>
      <c r="W371" s="13"/>
      <c r="X371" s="13"/>
      <c r="Y371" s="13"/>
      <c r="Z371" s="13"/>
      <c r="AA371" s="13"/>
      <c r="AB371" s="13"/>
      <c r="AE371" s="13"/>
      <c r="AF371" s="13"/>
      <c r="AG371" s="13"/>
      <c r="AH371" s="13"/>
      <c r="AI371" s="13"/>
    </row>
    <row r="372" hidden="1" spans="1:35">
      <c r="A372" s="21" t="s">
        <v>2669</v>
      </c>
      <c r="B372" s="22" t="s">
        <v>2696</v>
      </c>
      <c r="C372" s="21" t="s">
        <v>507</v>
      </c>
      <c r="D372" s="21" t="s">
        <v>132</v>
      </c>
      <c r="E372" s="21" t="s">
        <v>2371</v>
      </c>
      <c r="F372" s="22" t="s">
        <v>2736</v>
      </c>
      <c r="G372" s="21" t="s">
        <v>17</v>
      </c>
      <c r="H372" s="21" t="s">
        <v>168</v>
      </c>
      <c r="I372" s="22"/>
      <c r="J372" s="22" t="s">
        <v>132</v>
      </c>
      <c r="K372" s="23">
        <v>231.8</v>
      </c>
      <c r="L372" s="23">
        <v>79.9</v>
      </c>
      <c r="M372" s="23">
        <v>57.8</v>
      </c>
      <c r="N372" s="23">
        <v>588.772</v>
      </c>
      <c r="O372" s="23">
        <v>202.946</v>
      </c>
      <c r="P372" s="23">
        <v>146.812</v>
      </c>
      <c r="Q372" s="24" t="s">
        <v>2674</v>
      </c>
      <c r="R372" s="28"/>
      <c r="S372" s="26" t="s">
        <v>2733</v>
      </c>
      <c r="T372" s="10" t="s">
        <v>2674</v>
      </c>
      <c r="U372" s="29" t="str" cm="1">
        <f t="array" ref="U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2" s="13"/>
      <c r="W372" s="13"/>
      <c r="X372" s="13"/>
      <c r="Y372" s="13"/>
      <c r="Z372" s="13"/>
      <c r="AA372" s="13"/>
      <c r="AB372" s="13"/>
      <c r="AE372" s="13"/>
      <c r="AF372" s="13"/>
      <c r="AG372" s="13"/>
      <c r="AH372" s="13"/>
      <c r="AI372" s="13"/>
    </row>
    <row r="373" hidden="1" spans="1:35">
      <c r="A373" s="21" t="s">
        <v>2669</v>
      </c>
      <c r="B373" s="22" t="s">
        <v>2696</v>
      </c>
      <c r="C373" s="21" t="s">
        <v>507</v>
      </c>
      <c r="D373" s="21" t="s">
        <v>132</v>
      </c>
      <c r="E373" s="21" t="s">
        <v>2357</v>
      </c>
      <c r="F373" s="22" t="s">
        <v>2737</v>
      </c>
      <c r="G373" s="21" t="s">
        <v>41</v>
      </c>
      <c r="H373" s="21" t="s">
        <v>135</v>
      </c>
      <c r="I373" s="22"/>
      <c r="J373" s="22" t="s">
        <v>132</v>
      </c>
      <c r="K373" s="23">
        <v>218.2</v>
      </c>
      <c r="L373" s="23">
        <v>77.2</v>
      </c>
      <c r="M373" s="23">
        <v>55.3</v>
      </c>
      <c r="N373" s="23">
        <v>554.228</v>
      </c>
      <c r="O373" s="23">
        <v>196.088</v>
      </c>
      <c r="P373" s="23">
        <v>140.462</v>
      </c>
      <c r="Q373" s="24" t="s">
        <v>2674</v>
      </c>
      <c r="R373" s="28"/>
      <c r="S373" s="26" t="s">
        <v>4212</v>
      </c>
      <c r="T373" s="10" t="s">
        <v>2674</v>
      </c>
      <c r="U373" s="29" t="str" cm="1">
        <f t="array" ref="U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3" s="13"/>
      <c r="W373" s="13"/>
      <c r="X373" s="13"/>
      <c r="Y373" s="13"/>
      <c r="Z373" s="13"/>
      <c r="AA373" s="13"/>
      <c r="AB373" s="13"/>
      <c r="AE373" s="13"/>
      <c r="AF373" s="13"/>
      <c r="AG373" s="13"/>
      <c r="AH373" s="13"/>
      <c r="AI373" s="13"/>
    </row>
    <row r="374" hidden="1" spans="1:35">
      <c r="A374" s="21" t="s">
        <v>2669</v>
      </c>
      <c r="B374" s="22" t="s">
        <v>2696</v>
      </c>
      <c r="C374" s="21" t="s">
        <v>507</v>
      </c>
      <c r="D374" s="21" t="s">
        <v>132</v>
      </c>
      <c r="E374" s="21" t="s">
        <v>2357</v>
      </c>
      <c r="F374" s="22" t="s">
        <v>2738</v>
      </c>
      <c r="G374" s="21" t="s">
        <v>17</v>
      </c>
      <c r="H374" s="21" t="s">
        <v>168</v>
      </c>
      <c r="I374" s="22"/>
      <c r="J374" s="22" t="s">
        <v>132</v>
      </c>
      <c r="K374" s="23">
        <v>216.7</v>
      </c>
      <c r="L374" s="23">
        <v>79.9</v>
      </c>
      <c r="M374" s="23">
        <v>56.5</v>
      </c>
      <c r="N374" s="23">
        <v>550.418</v>
      </c>
      <c r="O374" s="23">
        <v>202.946</v>
      </c>
      <c r="P374" s="23">
        <v>143.51</v>
      </c>
      <c r="Q374" s="24" t="s">
        <v>2674</v>
      </c>
      <c r="R374" s="28"/>
      <c r="S374" s="26" t="s">
        <v>2739</v>
      </c>
      <c r="T374" s="10" t="s">
        <v>2674</v>
      </c>
      <c r="U374" s="29" t="str" cm="1">
        <f t="array" ref="U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4" s="13"/>
      <c r="W374" s="13"/>
      <c r="X374" s="13"/>
      <c r="Y374" s="13"/>
      <c r="Z374" s="13"/>
      <c r="AA374" s="13"/>
      <c r="AB374" s="13"/>
      <c r="AE374" s="13"/>
      <c r="AF374" s="13"/>
      <c r="AG374" s="13"/>
      <c r="AH374" s="13"/>
      <c r="AI374" s="13"/>
    </row>
    <row r="375" hidden="1" spans="1:35">
      <c r="A375" s="21" t="s">
        <v>2669</v>
      </c>
      <c r="B375" s="22" t="s">
        <v>2696</v>
      </c>
      <c r="C375" s="21" t="s">
        <v>507</v>
      </c>
      <c r="D375" s="21" t="s">
        <v>132</v>
      </c>
      <c r="E375" s="21" t="s">
        <v>2357</v>
      </c>
      <c r="F375" s="22" t="s">
        <v>2738</v>
      </c>
      <c r="G375" s="21" t="s">
        <v>92</v>
      </c>
      <c r="H375" s="21" t="s">
        <v>138</v>
      </c>
      <c r="I375" s="22"/>
      <c r="J375" s="22" t="s">
        <v>132</v>
      </c>
      <c r="K375" s="23">
        <v>218.2</v>
      </c>
      <c r="L375" s="23">
        <v>77.2</v>
      </c>
      <c r="M375" s="23">
        <v>55.7</v>
      </c>
      <c r="N375" s="23">
        <v>554.228</v>
      </c>
      <c r="O375" s="23">
        <v>196.088</v>
      </c>
      <c r="P375" s="23">
        <v>141.478</v>
      </c>
      <c r="Q375" s="24" t="s">
        <v>2674</v>
      </c>
      <c r="R375" s="28"/>
      <c r="S375" s="26" t="s">
        <v>2715</v>
      </c>
      <c r="T375" s="10" t="s">
        <v>2674</v>
      </c>
      <c r="U375" s="29" t="str" cm="1">
        <f t="array" ref="U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5" s="13"/>
      <c r="W375" s="13"/>
      <c r="X375" s="13"/>
      <c r="Y375" s="13"/>
      <c r="Z375" s="13"/>
      <c r="AA375" s="13"/>
      <c r="AB375" s="13"/>
      <c r="AE375" s="13"/>
      <c r="AF375" s="13"/>
      <c r="AG375" s="13"/>
      <c r="AH375" s="13"/>
      <c r="AI375" s="13"/>
    </row>
    <row r="376" hidden="1" spans="1:35">
      <c r="A376" s="21" t="s">
        <v>2669</v>
      </c>
      <c r="B376" s="22" t="s">
        <v>2696</v>
      </c>
      <c r="C376" s="21" t="s">
        <v>507</v>
      </c>
      <c r="D376" s="21" t="s">
        <v>132</v>
      </c>
      <c r="E376" s="21" t="s">
        <v>2357</v>
      </c>
      <c r="F376" s="22" t="s">
        <v>2740</v>
      </c>
      <c r="G376" s="21" t="s">
        <v>41</v>
      </c>
      <c r="H376" s="21" t="s">
        <v>135</v>
      </c>
      <c r="I376" s="22"/>
      <c r="J376" s="22" t="s">
        <v>132</v>
      </c>
      <c r="K376" s="23">
        <v>218.2</v>
      </c>
      <c r="L376" s="23">
        <v>77.2</v>
      </c>
      <c r="M376" s="23">
        <v>55</v>
      </c>
      <c r="N376" s="23">
        <v>554.228</v>
      </c>
      <c r="O376" s="23">
        <v>196.088</v>
      </c>
      <c r="P376" s="23">
        <v>139.7</v>
      </c>
      <c r="Q376" s="24" t="s">
        <v>2674</v>
      </c>
      <c r="R376" s="28"/>
      <c r="S376" s="26" t="s">
        <v>4212</v>
      </c>
      <c r="T376" s="10" t="s">
        <v>2674</v>
      </c>
      <c r="U376" s="29" t="str" cm="1">
        <f t="array" ref="U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6" s="13"/>
      <c r="W376" s="13"/>
      <c r="X376" s="13"/>
      <c r="Y376" s="13"/>
      <c r="Z376" s="13"/>
      <c r="AA376" s="13"/>
      <c r="AB376" s="13"/>
      <c r="AE376" s="13"/>
      <c r="AF376" s="13"/>
      <c r="AG376" s="13"/>
      <c r="AH376" s="13"/>
      <c r="AI376" s="13"/>
    </row>
    <row r="377" hidden="1" spans="1:35">
      <c r="A377" s="21" t="s">
        <v>2669</v>
      </c>
      <c r="B377" s="22" t="s">
        <v>2696</v>
      </c>
      <c r="C377" s="21" t="s">
        <v>507</v>
      </c>
      <c r="D377" s="21" t="s">
        <v>132</v>
      </c>
      <c r="E377" s="21" t="s">
        <v>2357</v>
      </c>
      <c r="F377" s="22" t="s">
        <v>2741</v>
      </c>
      <c r="G377" s="21" t="s">
        <v>17</v>
      </c>
      <c r="H377" s="21" t="s">
        <v>168</v>
      </c>
      <c r="I377" s="22"/>
      <c r="J377" s="22" t="s">
        <v>132</v>
      </c>
      <c r="K377" s="23">
        <v>218.8</v>
      </c>
      <c r="L377" s="23">
        <v>80.1</v>
      </c>
      <c r="M377" s="23">
        <v>57.1</v>
      </c>
      <c r="N377" s="23">
        <v>555.752</v>
      </c>
      <c r="O377" s="23">
        <v>203.454</v>
      </c>
      <c r="P377" s="23">
        <v>145.034</v>
      </c>
      <c r="Q377" s="24" t="s">
        <v>2674</v>
      </c>
      <c r="R377" s="28"/>
      <c r="S377" s="26" t="s">
        <v>2708</v>
      </c>
      <c r="T377" s="10" t="s">
        <v>2674</v>
      </c>
      <c r="U377" s="29" t="str" cm="1">
        <f t="array" ref="U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7" s="13"/>
      <c r="W377" s="13"/>
      <c r="X377" s="13"/>
      <c r="Y377" s="13"/>
      <c r="Z377" s="13"/>
      <c r="AA377" s="13"/>
      <c r="AB377" s="13"/>
      <c r="AE377" s="13"/>
      <c r="AF377" s="13"/>
      <c r="AG377" s="13"/>
      <c r="AH377" s="13"/>
      <c r="AI377" s="13"/>
    </row>
    <row r="378" hidden="1" spans="1:35">
      <c r="A378" s="21" t="s">
        <v>2669</v>
      </c>
      <c r="B378" s="22" t="s">
        <v>2696</v>
      </c>
      <c r="C378" s="21" t="s">
        <v>507</v>
      </c>
      <c r="D378" s="21" t="s">
        <v>132</v>
      </c>
      <c r="E378" s="21" t="s">
        <v>2357</v>
      </c>
      <c r="F378" s="22" t="s">
        <v>2741</v>
      </c>
      <c r="G378" s="21" t="s">
        <v>41</v>
      </c>
      <c r="H378" s="21" t="s">
        <v>135</v>
      </c>
      <c r="I378" s="22"/>
      <c r="J378" s="22" t="s">
        <v>132</v>
      </c>
      <c r="K378" s="23">
        <v>217.4</v>
      </c>
      <c r="L378" s="23">
        <v>78</v>
      </c>
      <c r="M378" s="23">
        <v>55</v>
      </c>
      <c r="N378" s="23">
        <v>552.196</v>
      </c>
      <c r="O378" s="23">
        <v>198.12</v>
      </c>
      <c r="P378" s="23">
        <v>139.7</v>
      </c>
      <c r="Q378" s="24" t="s">
        <v>2674</v>
      </c>
      <c r="R378" s="28"/>
      <c r="S378" s="26" t="s">
        <v>4220</v>
      </c>
      <c r="T378" s="10" t="s">
        <v>2674</v>
      </c>
      <c r="U378" s="29" t="str" cm="1">
        <f t="array" ref="U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8" s="13"/>
      <c r="W378" s="13"/>
      <c r="X378" s="13"/>
      <c r="Y378" s="13"/>
      <c r="Z378" s="13"/>
      <c r="AA378" s="13"/>
      <c r="AB378" s="13"/>
      <c r="AE378" s="13"/>
      <c r="AF378" s="13"/>
      <c r="AG378" s="13"/>
      <c r="AH378" s="13"/>
      <c r="AI378" s="13"/>
    </row>
    <row r="379" hidden="1" spans="1:35">
      <c r="A379" s="21" t="s">
        <v>2669</v>
      </c>
      <c r="B379" s="22" t="s">
        <v>2696</v>
      </c>
      <c r="C379" s="21" t="s">
        <v>507</v>
      </c>
      <c r="D379" s="21" t="s">
        <v>132</v>
      </c>
      <c r="E379" s="21" t="s">
        <v>2357</v>
      </c>
      <c r="F379" s="22" t="s">
        <v>2741</v>
      </c>
      <c r="G379" s="21" t="s">
        <v>92</v>
      </c>
      <c r="H379" s="21" t="s">
        <v>138</v>
      </c>
      <c r="I379" s="22"/>
      <c r="J379" s="22" t="s">
        <v>132</v>
      </c>
      <c r="K379" s="23">
        <v>217.4</v>
      </c>
      <c r="L379" s="23">
        <v>78</v>
      </c>
      <c r="M379" s="23">
        <v>55</v>
      </c>
      <c r="N379" s="23">
        <v>552.196</v>
      </c>
      <c r="O379" s="23">
        <v>198.12</v>
      </c>
      <c r="P379" s="23">
        <v>139.7</v>
      </c>
      <c r="Q379" s="24" t="s">
        <v>98</v>
      </c>
      <c r="R379" s="28">
        <v>0.6</v>
      </c>
      <c r="S379" s="26" t="s">
        <v>132</v>
      </c>
      <c r="T379" s="10" t="s">
        <v>98</v>
      </c>
      <c r="U379" s="29" cm="1">
        <f t="array" ref="U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79" s="13"/>
      <c r="W379" s="13"/>
      <c r="X379" s="13"/>
      <c r="Y379" s="13"/>
      <c r="Z379" s="13"/>
      <c r="AA379" s="13"/>
      <c r="AB379" s="13"/>
      <c r="AE379" s="13"/>
      <c r="AF379" s="13"/>
      <c r="AG379" s="13"/>
      <c r="AH379" s="13"/>
      <c r="AI379" s="13"/>
    </row>
    <row r="380" hidden="1" spans="1:35">
      <c r="A380" s="21" t="s">
        <v>2669</v>
      </c>
      <c r="B380" s="22" t="s">
        <v>2696</v>
      </c>
      <c r="C380" s="21" t="s">
        <v>507</v>
      </c>
      <c r="D380" s="21" t="s">
        <v>132</v>
      </c>
      <c r="E380" s="21" t="s">
        <v>2357</v>
      </c>
      <c r="F380" s="22" t="s">
        <v>2742</v>
      </c>
      <c r="G380" s="21" t="s">
        <v>17</v>
      </c>
      <c r="H380" s="21" t="s">
        <v>168</v>
      </c>
      <c r="I380" s="22"/>
      <c r="J380" s="22" t="s">
        <v>132</v>
      </c>
      <c r="K380" s="23">
        <v>220.5</v>
      </c>
      <c r="L380" s="23">
        <v>79.3</v>
      </c>
      <c r="M380" s="23">
        <v>57.1</v>
      </c>
      <c r="N380" s="23">
        <v>560.07</v>
      </c>
      <c r="O380" s="23">
        <v>201.422</v>
      </c>
      <c r="P380" s="23">
        <v>145.034</v>
      </c>
      <c r="Q380" s="24" t="s">
        <v>2674</v>
      </c>
      <c r="R380" s="28"/>
      <c r="S380" s="26" t="s">
        <v>2743</v>
      </c>
      <c r="T380" s="10" t="s">
        <v>2674</v>
      </c>
      <c r="U380" s="29" t="str" cm="1">
        <f t="array" ref="U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0" s="13"/>
      <c r="W380" s="13"/>
      <c r="X380" s="13"/>
      <c r="Y380" s="13"/>
      <c r="Z380" s="13"/>
      <c r="AA380" s="13"/>
      <c r="AB380" s="13"/>
      <c r="AE380" s="13"/>
      <c r="AF380" s="13"/>
      <c r="AG380" s="13"/>
      <c r="AH380" s="13"/>
      <c r="AI380" s="13"/>
    </row>
    <row r="381" hidden="1" spans="1:35">
      <c r="A381" s="21" t="s">
        <v>2669</v>
      </c>
      <c r="B381" s="22" t="s">
        <v>2696</v>
      </c>
      <c r="C381" s="21" t="s">
        <v>507</v>
      </c>
      <c r="D381" s="21" t="s">
        <v>132</v>
      </c>
      <c r="E381" s="21" t="s">
        <v>2357</v>
      </c>
      <c r="F381" s="22" t="s">
        <v>2742</v>
      </c>
      <c r="G381" s="21" t="s">
        <v>41</v>
      </c>
      <c r="H381" s="21" t="s">
        <v>135</v>
      </c>
      <c r="I381" s="22"/>
      <c r="J381" s="22" t="s">
        <v>132</v>
      </c>
      <c r="K381" s="23">
        <v>218.4</v>
      </c>
      <c r="L381" s="23">
        <v>75.9</v>
      </c>
      <c r="M381" s="23">
        <v>55</v>
      </c>
      <c r="N381" s="23">
        <v>554.736</v>
      </c>
      <c r="O381" s="23">
        <v>192.786</v>
      </c>
      <c r="P381" s="23">
        <v>139.7</v>
      </c>
      <c r="Q381" s="24" t="s">
        <v>2674</v>
      </c>
      <c r="R381" s="28"/>
      <c r="S381" s="26" t="s">
        <v>4221</v>
      </c>
      <c r="T381" s="10" t="s">
        <v>2674</v>
      </c>
      <c r="U381" s="29" t="str" cm="1">
        <f t="array" ref="U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1" s="13"/>
      <c r="W381" s="13"/>
      <c r="X381" s="13"/>
      <c r="Y381" s="13"/>
      <c r="Z381" s="13"/>
      <c r="AA381" s="13"/>
      <c r="AB381" s="13"/>
      <c r="AE381" s="13"/>
      <c r="AF381" s="13"/>
      <c r="AG381" s="13"/>
      <c r="AH381" s="13"/>
      <c r="AI381" s="13"/>
    </row>
    <row r="382" hidden="1" spans="1:35">
      <c r="A382" s="21" t="s">
        <v>2669</v>
      </c>
      <c r="B382" s="22" t="s">
        <v>2696</v>
      </c>
      <c r="C382" s="21" t="s">
        <v>507</v>
      </c>
      <c r="D382" s="21" t="s">
        <v>132</v>
      </c>
      <c r="E382" s="21" t="s">
        <v>2357</v>
      </c>
      <c r="F382" s="22" t="s">
        <v>2742</v>
      </c>
      <c r="G382" s="21" t="s">
        <v>92</v>
      </c>
      <c r="H382" s="21" t="s">
        <v>138</v>
      </c>
      <c r="I382" s="22"/>
      <c r="J382" s="22" t="s">
        <v>132</v>
      </c>
      <c r="K382" s="23">
        <v>218.4</v>
      </c>
      <c r="L382" s="23">
        <v>75.9</v>
      </c>
      <c r="M382" s="23">
        <v>55</v>
      </c>
      <c r="N382" s="23">
        <v>554.736</v>
      </c>
      <c r="O382" s="23">
        <v>192.786</v>
      </c>
      <c r="P382" s="23">
        <v>139.7</v>
      </c>
      <c r="Q382" s="24" t="s">
        <v>2674</v>
      </c>
      <c r="R382" s="28"/>
      <c r="S382" s="26" t="s">
        <v>2744</v>
      </c>
      <c r="T382" s="10" t="s">
        <v>2674</v>
      </c>
      <c r="U382" s="29" t="str" cm="1">
        <f t="array" ref="U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2" s="13"/>
      <c r="W382" s="13"/>
      <c r="X382" s="13"/>
      <c r="Y382" s="13"/>
      <c r="Z382" s="13"/>
      <c r="AA382" s="13"/>
      <c r="AB382" s="13"/>
      <c r="AE382" s="13"/>
      <c r="AF382" s="13"/>
      <c r="AG382" s="13"/>
      <c r="AH382" s="13"/>
      <c r="AI382" s="13"/>
    </row>
    <row r="383" hidden="1" spans="1:35">
      <c r="A383" s="21" t="s">
        <v>2669</v>
      </c>
      <c r="B383" s="22" t="s">
        <v>2696</v>
      </c>
      <c r="C383" s="21" t="s">
        <v>507</v>
      </c>
      <c r="D383" s="21" t="s">
        <v>132</v>
      </c>
      <c r="E383" s="21" t="s">
        <v>2357</v>
      </c>
      <c r="F383" s="22" t="s">
        <v>2745</v>
      </c>
      <c r="G383" s="21" t="s">
        <v>17</v>
      </c>
      <c r="H383" s="21" t="s">
        <v>168</v>
      </c>
      <c r="I383" s="22"/>
      <c r="J383" s="22" t="s">
        <v>132</v>
      </c>
      <c r="K383" s="23">
        <v>220.5</v>
      </c>
      <c r="L383" s="23">
        <v>79.3</v>
      </c>
      <c r="M383" s="23">
        <v>59.4</v>
      </c>
      <c r="N383" s="23">
        <v>560.07</v>
      </c>
      <c r="O383" s="23">
        <v>201.422</v>
      </c>
      <c r="P383" s="23">
        <v>150.876</v>
      </c>
      <c r="Q383" s="24" t="s">
        <v>2674</v>
      </c>
      <c r="R383" s="28"/>
      <c r="S383" s="26" t="s">
        <v>2743</v>
      </c>
      <c r="T383" s="10" t="s">
        <v>2674</v>
      </c>
      <c r="U383" s="29" t="str" cm="1">
        <f t="array" ref="U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3" s="13"/>
      <c r="W383" s="13"/>
      <c r="X383" s="13"/>
      <c r="Y383" s="13"/>
      <c r="Z383" s="13"/>
      <c r="AA383" s="13"/>
      <c r="AB383" s="13"/>
      <c r="AE383" s="13"/>
      <c r="AF383" s="13"/>
      <c r="AG383" s="13"/>
      <c r="AH383" s="13"/>
      <c r="AI383" s="13"/>
    </row>
    <row r="384" hidden="1" spans="1:35">
      <c r="A384" s="21" t="s">
        <v>2669</v>
      </c>
      <c r="B384" s="22" t="s">
        <v>2696</v>
      </c>
      <c r="C384" s="21" t="s">
        <v>507</v>
      </c>
      <c r="D384" s="21" t="s">
        <v>132</v>
      </c>
      <c r="E384" s="21" t="s">
        <v>2357</v>
      </c>
      <c r="F384" s="22" t="s">
        <v>2746</v>
      </c>
      <c r="G384" s="21" t="s">
        <v>41</v>
      </c>
      <c r="H384" s="21" t="s">
        <v>135</v>
      </c>
      <c r="I384" s="22"/>
      <c r="J384" s="22" t="s">
        <v>132</v>
      </c>
      <c r="K384" s="23">
        <v>218.4</v>
      </c>
      <c r="L384" s="23">
        <v>75.9</v>
      </c>
      <c r="M384" s="23">
        <v>56</v>
      </c>
      <c r="N384" s="23">
        <v>554.736</v>
      </c>
      <c r="O384" s="23">
        <v>192.786</v>
      </c>
      <c r="P384" s="23">
        <v>142.24</v>
      </c>
      <c r="Q384" s="24" t="s">
        <v>2674</v>
      </c>
      <c r="R384" s="28"/>
      <c r="S384" s="26" t="s">
        <v>4221</v>
      </c>
      <c r="T384" s="10" t="s">
        <v>2674</v>
      </c>
      <c r="U384" s="29" t="str" cm="1">
        <f t="array" ref="U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4" s="13"/>
      <c r="W384" s="13"/>
      <c r="X384" s="13"/>
      <c r="Y384" s="13"/>
      <c r="Z384" s="13"/>
      <c r="AA384" s="13"/>
      <c r="AB384" s="13"/>
      <c r="AE384" s="13"/>
      <c r="AF384" s="13"/>
      <c r="AG384" s="13"/>
      <c r="AH384" s="13"/>
      <c r="AI384" s="13"/>
    </row>
    <row r="385" hidden="1" spans="1:35">
      <c r="A385" s="21" t="s">
        <v>2669</v>
      </c>
      <c r="B385" s="22" t="s">
        <v>2696</v>
      </c>
      <c r="C385" s="21" t="s">
        <v>507</v>
      </c>
      <c r="D385" s="21" t="s">
        <v>132</v>
      </c>
      <c r="E385" s="21" t="s">
        <v>2357</v>
      </c>
      <c r="F385" s="22" t="s">
        <v>2746</v>
      </c>
      <c r="G385" s="21" t="s">
        <v>92</v>
      </c>
      <c r="H385" s="21" t="s">
        <v>138</v>
      </c>
      <c r="I385" s="22"/>
      <c r="J385" s="22" t="s">
        <v>132</v>
      </c>
      <c r="K385" s="23">
        <v>218</v>
      </c>
      <c r="L385" s="23">
        <v>78</v>
      </c>
      <c r="M385" s="23">
        <v>56</v>
      </c>
      <c r="N385" s="23">
        <v>553.72</v>
      </c>
      <c r="O385" s="23">
        <v>198.12</v>
      </c>
      <c r="P385" s="23">
        <v>142.24</v>
      </c>
      <c r="Q385" s="24" t="s">
        <v>98</v>
      </c>
      <c r="R385" s="28">
        <v>0</v>
      </c>
      <c r="S385" s="26" t="s">
        <v>132</v>
      </c>
      <c r="T385" s="10" t="s">
        <v>98</v>
      </c>
      <c r="U385" s="29" cm="1">
        <f t="array" ref="U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5" s="13"/>
      <c r="W385" s="13"/>
      <c r="X385" s="13"/>
      <c r="Y385" s="13"/>
      <c r="Z385" s="13"/>
      <c r="AA385" s="13"/>
      <c r="AB385" s="13"/>
      <c r="AE385" s="13"/>
      <c r="AF385" s="13"/>
      <c r="AG385" s="13"/>
      <c r="AH385" s="13"/>
      <c r="AI385" s="13"/>
    </row>
    <row r="386" hidden="1" spans="1:35">
      <c r="A386" s="21" t="s">
        <v>2669</v>
      </c>
      <c r="B386" s="22" t="s">
        <v>2696</v>
      </c>
      <c r="C386" s="21" t="s">
        <v>507</v>
      </c>
      <c r="D386" s="21" t="s">
        <v>132</v>
      </c>
      <c r="E386" s="21" t="s">
        <v>2357</v>
      </c>
      <c r="F386" s="22" t="s">
        <v>2747</v>
      </c>
      <c r="G386" s="21" t="s">
        <v>17</v>
      </c>
      <c r="H386" s="21" t="s">
        <v>168</v>
      </c>
      <c r="I386" s="22"/>
      <c r="J386" s="22" t="s">
        <v>132</v>
      </c>
      <c r="K386" s="23">
        <v>220.5</v>
      </c>
      <c r="L386" s="23">
        <v>79.3</v>
      </c>
      <c r="M386" s="23">
        <v>59.1</v>
      </c>
      <c r="N386" s="23">
        <v>560.07</v>
      </c>
      <c r="O386" s="23">
        <v>201.422</v>
      </c>
      <c r="P386" s="23">
        <v>150.114</v>
      </c>
      <c r="Q386" s="24" t="s">
        <v>2674</v>
      </c>
      <c r="R386" s="28"/>
      <c r="S386" s="26" t="s">
        <v>2743</v>
      </c>
      <c r="T386" s="10" t="s">
        <v>2674</v>
      </c>
      <c r="U386" s="29" t="str" cm="1">
        <f t="array" ref="U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6" s="13"/>
      <c r="W386" s="13"/>
      <c r="X386" s="13"/>
      <c r="Y386" s="13"/>
      <c r="Z386" s="13"/>
      <c r="AA386" s="13"/>
      <c r="AB386" s="13"/>
      <c r="AE386" s="13"/>
      <c r="AF386" s="13"/>
      <c r="AG386" s="13"/>
      <c r="AH386" s="13"/>
      <c r="AI386" s="13"/>
    </row>
    <row r="387" hidden="1" spans="1:35">
      <c r="A387" s="21" t="s">
        <v>2669</v>
      </c>
      <c r="B387" s="22" t="s">
        <v>2696</v>
      </c>
      <c r="C387" s="21" t="s">
        <v>507</v>
      </c>
      <c r="D387" s="21" t="s">
        <v>132</v>
      </c>
      <c r="E387" s="21" t="s">
        <v>2357</v>
      </c>
      <c r="F387" s="22" t="s">
        <v>2748</v>
      </c>
      <c r="G387" s="21" t="s">
        <v>17</v>
      </c>
      <c r="H387" s="21" t="s">
        <v>168</v>
      </c>
      <c r="I387" s="22"/>
      <c r="J387" s="22" t="s">
        <v>132</v>
      </c>
      <c r="K387" s="23">
        <v>220.3</v>
      </c>
      <c r="L387" s="23">
        <v>79.8</v>
      </c>
      <c r="M387" s="23">
        <v>58.5</v>
      </c>
      <c r="N387" s="23">
        <v>559.562</v>
      </c>
      <c r="O387" s="23">
        <v>202.692</v>
      </c>
      <c r="P387" s="23">
        <v>148.59</v>
      </c>
      <c r="Q387" s="24" t="s">
        <v>2674</v>
      </c>
      <c r="R387" s="28"/>
      <c r="S387" s="26" t="s">
        <v>2749</v>
      </c>
      <c r="T387" s="10" t="s">
        <v>2674</v>
      </c>
      <c r="U387" s="29" t="str" cm="1">
        <f t="array" ref="U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7" s="13"/>
      <c r="W387" s="13"/>
      <c r="X387" s="13"/>
      <c r="Y387" s="13"/>
      <c r="Z387" s="13"/>
      <c r="AA387" s="13"/>
      <c r="AB387" s="13"/>
      <c r="AE387" s="13"/>
      <c r="AF387" s="13"/>
      <c r="AG387" s="13"/>
      <c r="AH387" s="13"/>
      <c r="AI387" s="13"/>
    </row>
    <row r="388" hidden="1" spans="1:35">
      <c r="A388" s="21" t="s">
        <v>2669</v>
      </c>
      <c r="B388" s="22" t="s">
        <v>2696</v>
      </c>
      <c r="C388" s="21" t="s">
        <v>507</v>
      </c>
      <c r="D388" s="21" t="s">
        <v>132</v>
      </c>
      <c r="E388" s="21" t="s">
        <v>2468</v>
      </c>
      <c r="F388" s="22" t="s">
        <v>2750</v>
      </c>
      <c r="G388" s="21" t="s">
        <v>41</v>
      </c>
      <c r="H388" s="21" t="s">
        <v>135</v>
      </c>
      <c r="I388" s="22"/>
      <c r="J388" s="22" t="s">
        <v>132</v>
      </c>
      <c r="K388" s="23">
        <v>196.5</v>
      </c>
      <c r="L388" s="23">
        <v>72.1</v>
      </c>
      <c r="M388" s="23">
        <v>54.7</v>
      </c>
      <c r="N388" s="23">
        <v>499.11</v>
      </c>
      <c r="O388" s="23">
        <v>183.134</v>
      </c>
      <c r="P388" s="23">
        <v>138.938</v>
      </c>
      <c r="Q388" s="24" t="s">
        <v>57</v>
      </c>
      <c r="R388" s="28">
        <v>6.5</v>
      </c>
      <c r="S388" s="26" t="s">
        <v>132</v>
      </c>
      <c r="T388" s="10" t="s">
        <v>57</v>
      </c>
      <c r="U388" s="29" cm="1">
        <f t="array" ref="U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88" s="13"/>
      <c r="W388" s="13"/>
      <c r="X388" s="13"/>
      <c r="Y388" s="13"/>
      <c r="Z388" s="13"/>
      <c r="AA388" s="13"/>
      <c r="AB388" s="13"/>
      <c r="AE388" s="13"/>
      <c r="AF388" s="13"/>
      <c r="AG388" s="13"/>
      <c r="AH388" s="13"/>
      <c r="AI388" s="13"/>
    </row>
    <row r="389" hidden="1" spans="1:35">
      <c r="A389" s="21" t="s">
        <v>2669</v>
      </c>
      <c r="B389" s="22" t="s">
        <v>2696</v>
      </c>
      <c r="C389" s="21" t="s">
        <v>507</v>
      </c>
      <c r="D389" s="21" t="s">
        <v>132</v>
      </c>
      <c r="E389" s="21" t="s">
        <v>2468</v>
      </c>
      <c r="F389" s="22" t="s">
        <v>2750</v>
      </c>
      <c r="G389" s="21" t="s">
        <v>92</v>
      </c>
      <c r="H389" s="21" t="s">
        <v>138</v>
      </c>
      <c r="I389" s="22"/>
      <c r="J389" s="22" t="s">
        <v>132</v>
      </c>
      <c r="K389" s="23">
        <v>196.2</v>
      </c>
      <c r="L389" s="23">
        <v>72.1</v>
      </c>
      <c r="M389" s="23">
        <v>55.5</v>
      </c>
      <c r="N389" s="23">
        <v>498.348</v>
      </c>
      <c r="O389" s="23">
        <v>183.134</v>
      </c>
      <c r="P389" s="23">
        <v>140.97</v>
      </c>
      <c r="Q389" s="24" t="s">
        <v>96</v>
      </c>
      <c r="R389" s="28">
        <v>11.8</v>
      </c>
      <c r="S389" s="26" t="s">
        <v>132</v>
      </c>
      <c r="T389" s="10" t="s">
        <v>96</v>
      </c>
      <c r="U389" s="29" cm="1">
        <f t="array" ref="U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389" s="13"/>
      <c r="W389" s="13"/>
      <c r="X389" s="13"/>
      <c r="Y389" s="13"/>
      <c r="Z389" s="13"/>
      <c r="AA389" s="13"/>
      <c r="AB389" s="13"/>
      <c r="AE389" s="13"/>
      <c r="AF389" s="13"/>
      <c r="AG389" s="13"/>
      <c r="AH389" s="13"/>
      <c r="AI389" s="13"/>
    </row>
    <row r="390" hidden="1" spans="1:35">
      <c r="A390" s="21" t="s">
        <v>2669</v>
      </c>
      <c r="B390" s="22" t="s">
        <v>2696</v>
      </c>
      <c r="C390" s="21" t="s">
        <v>507</v>
      </c>
      <c r="D390" s="21" t="s">
        <v>132</v>
      </c>
      <c r="E390" s="21" t="s">
        <v>2468</v>
      </c>
      <c r="F390" s="22" t="s">
        <v>2751</v>
      </c>
      <c r="G390" s="21" t="s">
        <v>92</v>
      </c>
      <c r="H390" s="21" t="s">
        <v>138</v>
      </c>
      <c r="I390" s="22"/>
      <c r="J390" s="22" t="s">
        <v>132</v>
      </c>
      <c r="K390" s="23">
        <v>196.5</v>
      </c>
      <c r="L390" s="23">
        <v>72.1</v>
      </c>
      <c r="M390" s="23">
        <v>55.5</v>
      </c>
      <c r="N390" s="23">
        <v>499.11</v>
      </c>
      <c r="O390" s="23">
        <v>183.134</v>
      </c>
      <c r="P390" s="23">
        <v>140.97</v>
      </c>
      <c r="Q390" s="24" t="s">
        <v>96</v>
      </c>
      <c r="R390" s="28">
        <v>11.5</v>
      </c>
      <c r="S390" s="26" t="s">
        <v>132</v>
      </c>
      <c r="T390" s="10" t="s">
        <v>96</v>
      </c>
      <c r="U390" s="29" cm="1">
        <f t="array" ref="U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0" s="13"/>
      <c r="W390" s="13"/>
      <c r="X390" s="13"/>
      <c r="Y390" s="13"/>
      <c r="Z390" s="13"/>
      <c r="AA390" s="13"/>
      <c r="AB390" s="13"/>
      <c r="AE390" s="13"/>
      <c r="AF390" s="13"/>
      <c r="AG390" s="13"/>
      <c r="AH390" s="13"/>
      <c r="AI390" s="13"/>
    </row>
    <row r="391" hidden="1" spans="1:35">
      <c r="A391" s="21" t="s">
        <v>2669</v>
      </c>
      <c r="B391" s="22" t="s">
        <v>2696</v>
      </c>
      <c r="C391" s="21" t="s">
        <v>507</v>
      </c>
      <c r="D391" s="21" t="s">
        <v>132</v>
      </c>
      <c r="E391" s="21" t="s">
        <v>2468</v>
      </c>
      <c r="F391" s="22" t="s">
        <v>2752</v>
      </c>
      <c r="G391" s="21" t="s">
        <v>41</v>
      </c>
      <c r="H391" s="21" t="s">
        <v>135</v>
      </c>
      <c r="I391" s="22"/>
      <c r="J391" s="22" t="s">
        <v>132</v>
      </c>
      <c r="K391" s="23">
        <v>196.9</v>
      </c>
      <c r="L391" s="23">
        <v>72.4</v>
      </c>
      <c r="M391" s="23">
        <v>54.7</v>
      </c>
      <c r="N391" s="23">
        <v>500.126</v>
      </c>
      <c r="O391" s="23">
        <v>183.896</v>
      </c>
      <c r="P391" s="23">
        <v>138.938</v>
      </c>
      <c r="Q391" s="24" t="s">
        <v>57</v>
      </c>
      <c r="R391" s="28">
        <v>6.1</v>
      </c>
      <c r="S391" s="26" t="s">
        <v>132</v>
      </c>
      <c r="T391" s="10" t="s">
        <v>57</v>
      </c>
      <c r="U391" s="29" cm="1">
        <f t="array" ref="U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91" s="13"/>
      <c r="W391" s="13"/>
      <c r="X391" s="13"/>
      <c r="Y391" s="13"/>
      <c r="Z391" s="13"/>
      <c r="AA391" s="13"/>
      <c r="AB391" s="13"/>
      <c r="AE391" s="13"/>
      <c r="AF391" s="13"/>
      <c r="AG391" s="13"/>
      <c r="AH391" s="13"/>
      <c r="AI391" s="13"/>
    </row>
    <row r="392" hidden="1" spans="1:35">
      <c r="A392" s="21" t="s">
        <v>2669</v>
      </c>
      <c r="B392" s="22" t="s">
        <v>2696</v>
      </c>
      <c r="C392" s="21" t="s">
        <v>507</v>
      </c>
      <c r="D392" s="21" t="s">
        <v>132</v>
      </c>
      <c r="E392" s="21" t="s">
        <v>2468</v>
      </c>
      <c r="F392" s="22" t="s">
        <v>2753</v>
      </c>
      <c r="G392" s="21" t="s">
        <v>92</v>
      </c>
      <c r="H392" s="21" t="s">
        <v>138</v>
      </c>
      <c r="I392" s="22"/>
      <c r="J392" s="22" t="s">
        <v>132</v>
      </c>
      <c r="K392" s="23">
        <v>196.5</v>
      </c>
      <c r="L392" s="23">
        <v>72.4</v>
      </c>
      <c r="M392" s="23">
        <v>55.4</v>
      </c>
      <c r="N392" s="23">
        <v>499.11</v>
      </c>
      <c r="O392" s="23">
        <v>183.896</v>
      </c>
      <c r="P392" s="23">
        <v>140.716</v>
      </c>
      <c r="Q392" s="24" t="s">
        <v>96</v>
      </c>
      <c r="R392" s="28">
        <v>11.5</v>
      </c>
      <c r="S392" s="26" t="s">
        <v>132</v>
      </c>
      <c r="T392" s="10" t="s">
        <v>96</v>
      </c>
      <c r="U392" s="29" cm="1">
        <f t="array" ref="U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2" s="13"/>
      <c r="W392" s="13"/>
      <c r="X392" s="13"/>
      <c r="Y392" s="13"/>
      <c r="Z392" s="13"/>
      <c r="AA392" s="13"/>
      <c r="AB392" s="13"/>
      <c r="AE392" s="13"/>
      <c r="AF392" s="13"/>
      <c r="AG392" s="13"/>
      <c r="AH392" s="13"/>
      <c r="AI392" s="13"/>
    </row>
    <row r="393" hidden="1" spans="1:35">
      <c r="A393" s="21" t="s">
        <v>2669</v>
      </c>
      <c r="B393" s="22" t="s">
        <v>2696</v>
      </c>
      <c r="C393" s="21" t="s">
        <v>507</v>
      </c>
      <c r="D393" s="21" t="s">
        <v>132</v>
      </c>
      <c r="E393" s="21" t="s">
        <v>2468</v>
      </c>
      <c r="F393" s="22" t="s">
        <v>2754</v>
      </c>
      <c r="G393" s="21" t="s">
        <v>92</v>
      </c>
      <c r="H393" s="21" t="s">
        <v>138</v>
      </c>
      <c r="I393" s="22"/>
      <c r="J393" s="22" t="s">
        <v>132</v>
      </c>
      <c r="K393" s="23">
        <v>196.9</v>
      </c>
      <c r="L393" s="23">
        <v>72.4</v>
      </c>
      <c r="M393" s="23">
        <v>54.9</v>
      </c>
      <c r="N393" s="23">
        <v>500.126</v>
      </c>
      <c r="O393" s="23">
        <v>183.896</v>
      </c>
      <c r="P393" s="23">
        <v>139.446</v>
      </c>
      <c r="Q393" s="24" t="s">
        <v>96</v>
      </c>
      <c r="R393" s="28">
        <v>11.1</v>
      </c>
      <c r="S393" s="26" t="s">
        <v>132</v>
      </c>
      <c r="T393" s="10" t="s">
        <v>96</v>
      </c>
      <c r="U393" s="29" cm="1">
        <f t="array" ref="U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393" s="13"/>
      <c r="W393" s="13"/>
      <c r="X393" s="13"/>
      <c r="Y393" s="13"/>
      <c r="Z393" s="13"/>
      <c r="AA393" s="13"/>
      <c r="AB393" s="13"/>
      <c r="AE393" s="13"/>
      <c r="AF393" s="13"/>
      <c r="AG393" s="13"/>
      <c r="AH393" s="13"/>
      <c r="AI393" s="13"/>
    </row>
    <row r="394" hidden="1" spans="1:35">
      <c r="A394" s="21" t="s">
        <v>2669</v>
      </c>
      <c r="B394" s="22" t="s">
        <v>2696</v>
      </c>
      <c r="C394" s="21" t="s">
        <v>507</v>
      </c>
      <c r="D394" s="21" t="s">
        <v>132</v>
      </c>
      <c r="E394" s="21" t="s">
        <v>2468</v>
      </c>
      <c r="F394" s="22" t="s">
        <v>2755</v>
      </c>
      <c r="G394" s="21" t="s">
        <v>92</v>
      </c>
      <c r="H394" s="21" t="s">
        <v>138</v>
      </c>
      <c r="I394" s="22"/>
      <c r="J394" s="22" t="s">
        <v>132</v>
      </c>
      <c r="K394" s="23">
        <v>196.5</v>
      </c>
      <c r="L394" s="23">
        <v>72.4</v>
      </c>
      <c r="M394" s="23">
        <v>54.9</v>
      </c>
      <c r="N394" s="23">
        <v>499.11</v>
      </c>
      <c r="O394" s="23">
        <v>183.896</v>
      </c>
      <c r="P394" s="23">
        <v>139.446</v>
      </c>
      <c r="Q394" s="24" t="s">
        <v>96</v>
      </c>
      <c r="R394" s="28">
        <v>11.5</v>
      </c>
      <c r="S394" s="26" t="s">
        <v>132</v>
      </c>
      <c r="T394" s="10" t="s">
        <v>96</v>
      </c>
      <c r="U394" s="29" cm="1">
        <f t="array" ref="U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4" s="13"/>
      <c r="W394" s="13"/>
      <c r="X394" s="13"/>
      <c r="Y394" s="13"/>
      <c r="Z394" s="13"/>
      <c r="AA394" s="13"/>
      <c r="AB394" s="13"/>
      <c r="AE394" s="13"/>
      <c r="AF394" s="13"/>
      <c r="AG394" s="13"/>
      <c r="AH394" s="13"/>
      <c r="AI394" s="13"/>
    </row>
    <row r="395" hidden="1" spans="1:35">
      <c r="A395" s="21" t="s">
        <v>2669</v>
      </c>
      <c r="B395" s="22" t="s">
        <v>2696</v>
      </c>
      <c r="C395" s="21" t="s">
        <v>507</v>
      </c>
      <c r="D395" s="21" t="s">
        <v>132</v>
      </c>
      <c r="E395" s="21" t="s">
        <v>2468</v>
      </c>
      <c r="F395" s="22" t="s">
        <v>2756</v>
      </c>
      <c r="G395" s="21" t="s">
        <v>41</v>
      </c>
      <c r="H395" s="21" t="s">
        <v>135</v>
      </c>
      <c r="I395" s="22"/>
      <c r="J395" s="22" t="s">
        <v>132</v>
      </c>
      <c r="K395" s="23">
        <v>196.5</v>
      </c>
      <c r="L395" s="23">
        <v>72.4</v>
      </c>
      <c r="M395" s="23">
        <v>53.8</v>
      </c>
      <c r="N395" s="23">
        <v>499.11</v>
      </c>
      <c r="O395" s="23">
        <v>183.896</v>
      </c>
      <c r="P395" s="23">
        <v>136.652</v>
      </c>
      <c r="Q395" s="24" t="s">
        <v>57</v>
      </c>
      <c r="R395" s="28">
        <v>6.5</v>
      </c>
      <c r="S395" s="26" t="s">
        <v>132</v>
      </c>
      <c r="T395" s="10" t="s">
        <v>57</v>
      </c>
      <c r="U395" s="29" cm="1">
        <f t="array" ref="U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95" s="13"/>
      <c r="W395" s="13"/>
      <c r="X395" s="13"/>
      <c r="Y395" s="13"/>
      <c r="Z395" s="13"/>
      <c r="AA395" s="13"/>
      <c r="AB395" s="13"/>
      <c r="AE395" s="13"/>
      <c r="AF395" s="13"/>
      <c r="AG395" s="13"/>
      <c r="AH395" s="13"/>
      <c r="AI395" s="13"/>
    </row>
    <row r="396" hidden="1" spans="1:35">
      <c r="A396" s="21" t="s">
        <v>2669</v>
      </c>
      <c r="B396" s="22" t="s">
        <v>2696</v>
      </c>
      <c r="C396" s="21" t="s">
        <v>507</v>
      </c>
      <c r="D396" s="21" t="s">
        <v>132</v>
      </c>
      <c r="E396" s="21" t="s">
        <v>2468</v>
      </c>
      <c r="F396" s="22" t="s">
        <v>2757</v>
      </c>
      <c r="G396" s="21" t="s">
        <v>92</v>
      </c>
      <c r="H396" s="21" t="s">
        <v>138</v>
      </c>
      <c r="I396" s="22"/>
      <c r="J396" s="22" t="s">
        <v>132</v>
      </c>
      <c r="K396" s="23">
        <v>196.5</v>
      </c>
      <c r="L396" s="23">
        <v>72.4</v>
      </c>
      <c r="M396" s="23">
        <v>54.6</v>
      </c>
      <c r="N396" s="23">
        <v>499.11</v>
      </c>
      <c r="O396" s="23">
        <v>183.896</v>
      </c>
      <c r="P396" s="23">
        <v>138.684</v>
      </c>
      <c r="Q396" s="24" t="s">
        <v>96</v>
      </c>
      <c r="R396" s="28">
        <v>11.5</v>
      </c>
      <c r="S396" s="26" t="s">
        <v>132</v>
      </c>
      <c r="T396" s="10" t="s">
        <v>96</v>
      </c>
      <c r="U396" s="29" cm="1">
        <f t="array" ref="U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6" s="13"/>
      <c r="W396" s="13"/>
      <c r="X396" s="13"/>
      <c r="Y396" s="13"/>
      <c r="Z396" s="13"/>
      <c r="AA396" s="13"/>
      <c r="AB396" s="13"/>
      <c r="AE396" s="13"/>
      <c r="AF396" s="13"/>
      <c r="AG396" s="13"/>
      <c r="AH396" s="13"/>
      <c r="AI396" s="13"/>
    </row>
    <row r="397" hidden="1" spans="1:35">
      <c r="A397" s="21" t="s">
        <v>2669</v>
      </c>
      <c r="B397" s="22" t="s">
        <v>2696</v>
      </c>
      <c r="C397" s="21" t="s">
        <v>507</v>
      </c>
      <c r="D397" s="21" t="s">
        <v>132</v>
      </c>
      <c r="E397" s="21" t="s">
        <v>2587</v>
      </c>
      <c r="F397" s="22" t="s">
        <v>2758</v>
      </c>
      <c r="G397" s="21" t="s">
        <v>92</v>
      </c>
      <c r="H397" s="21" t="s">
        <v>138</v>
      </c>
      <c r="I397" s="22"/>
      <c r="J397" s="22" t="s">
        <v>132</v>
      </c>
      <c r="K397" s="23">
        <v>200</v>
      </c>
      <c r="L397" s="23">
        <v>74.9</v>
      </c>
      <c r="M397" s="23">
        <v>55.7</v>
      </c>
      <c r="N397" s="23">
        <v>508</v>
      </c>
      <c r="O397" s="23">
        <v>190.246</v>
      </c>
      <c r="P397" s="23">
        <v>141.478</v>
      </c>
      <c r="Q397" s="24" t="s">
        <v>96</v>
      </c>
      <c r="R397" s="28">
        <v>8</v>
      </c>
      <c r="S397" s="26" t="s">
        <v>132</v>
      </c>
      <c r="T397" s="10" t="s">
        <v>96</v>
      </c>
      <c r="U397" s="29" cm="1">
        <f t="array" ref="U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97" s="13"/>
      <c r="W397" s="13"/>
      <c r="X397" s="13"/>
      <c r="Y397" s="13"/>
      <c r="Z397" s="13"/>
      <c r="AA397" s="13"/>
      <c r="AB397" s="13"/>
      <c r="AE397" s="13"/>
      <c r="AF397" s="13"/>
      <c r="AG397" s="13"/>
      <c r="AH397" s="13"/>
      <c r="AI397" s="13"/>
    </row>
    <row r="398" hidden="1" spans="1:35">
      <c r="A398" s="21" t="s">
        <v>2669</v>
      </c>
      <c r="B398" s="22" t="s">
        <v>2696</v>
      </c>
      <c r="C398" s="21" t="s">
        <v>507</v>
      </c>
      <c r="D398" s="21" t="s">
        <v>132</v>
      </c>
      <c r="E398" s="21" t="s">
        <v>2587</v>
      </c>
      <c r="F398" s="22" t="s">
        <v>2344</v>
      </c>
      <c r="G398" s="21" t="s">
        <v>92</v>
      </c>
      <c r="H398" s="21" t="s">
        <v>138</v>
      </c>
      <c r="I398" s="22"/>
      <c r="J398" s="22" t="s">
        <v>132</v>
      </c>
      <c r="K398" s="23">
        <v>200.8</v>
      </c>
      <c r="L398" s="23">
        <v>74.4</v>
      </c>
      <c r="M398" s="23">
        <v>55.6</v>
      </c>
      <c r="N398" s="23">
        <v>510.032</v>
      </c>
      <c r="O398" s="23">
        <v>188.976</v>
      </c>
      <c r="P398" s="23">
        <v>141.224</v>
      </c>
      <c r="Q398" s="24" t="s">
        <v>96</v>
      </c>
      <c r="R398" s="28">
        <v>7.2</v>
      </c>
      <c r="S398" s="26" t="s">
        <v>132</v>
      </c>
      <c r="T398" s="10" t="s">
        <v>96</v>
      </c>
      <c r="U398" s="29" cm="1">
        <f t="array" ref="U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398" s="13"/>
      <c r="W398" s="13"/>
      <c r="X398" s="13"/>
      <c r="Y398" s="13"/>
      <c r="Z398" s="13"/>
      <c r="AA398" s="13"/>
      <c r="AB398" s="13"/>
      <c r="AE398" s="13"/>
      <c r="AF398" s="13"/>
      <c r="AG398" s="13"/>
      <c r="AH398" s="13"/>
      <c r="AI398" s="13"/>
    </row>
    <row r="399" hidden="1" spans="1:35">
      <c r="A399" s="21" t="s">
        <v>2669</v>
      </c>
      <c r="B399" s="22" t="s">
        <v>2696</v>
      </c>
      <c r="C399" s="21" t="s">
        <v>507</v>
      </c>
      <c r="D399" s="21" t="s">
        <v>132</v>
      </c>
      <c r="E399" s="21" t="s">
        <v>2613</v>
      </c>
      <c r="F399" s="22" t="s">
        <v>2574</v>
      </c>
      <c r="G399" s="21" t="s">
        <v>92</v>
      </c>
      <c r="H399" s="21" t="s">
        <v>138</v>
      </c>
      <c r="I399" s="22"/>
      <c r="J399" s="22" t="s">
        <v>132</v>
      </c>
      <c r="K399" s="23">
        <v>200</v>
      </c>
      <c r="L399" s="23">
        <v>73.5</v>
      </c>
      <c r="M399" s="23">
        <v>57</v>
      </c>
      <c r="N399" s="23">
        <v>508</v>
      </c>
      <c r="O399" s="23">
        <v>186.69</v>
      </c>
      <c r="P399" s="23">
        <v>144.78</v>
      </c>
      <c r="Q399" s="24" t="s">
        <v>96</v>
      </c>
      <c r="R399" s="28">
        <v>8</v>
      </c>
      <c r="S399" s="26" t="s">
        <v>132</v>
      </c>
      <c r="T399" s="10" t="s">
        <v>96</v>
      </c>
      <c r="U399" s="29" cm="1">
        <f t="array" ref="U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99" s="13"/>
      <c r="W399" s="13"/>
      <c r="X399" s="13"/>
      <c r="Y399" s="13"/>
      <c r="Z399" s="13"/>
      <c r="AA399" s="13"/>
      <c r="AB399" s="13"/>
      <c r="AE399" s="13"/>
      <c r="AF399" s="13"/>
      <c r="AG399" s="13"/>
      <c r="AH399" s="13"/>
      <c r="AI399" s="13"/>
    </row>
    <row r="400" hidden="1" spans="1:35">
      <c r="A400" s="21" t="s">
        <v>2669</v>
      </c>
      <c r="B400" s="22" t="s">
        <v>2759</v>
      </c>
      <c r="C400" s="21" t="s">
        <v>509</v>
      </c>
      <c r="D400" s="21" t="s">
        <v>132</v>
      </c>
      <c r="E400" s="21" t="s">
        <v>2341</v>
      </c>
      <c r="F400" s="22" t="s">
        <v>2466</v>
      </c>
      <c r="G400" s="21" t="s">
        <v>92</v>
      </c>
      <c r="H400" s="21" t="s">
        <v>138</v>
      </c>
      <c r="I400" s="22"/>
      <c r="J400" s="22" t="s">
        <v>132</v>
      </c>
      <c r="K400" s="23">
        <v>203.2</v>
      </c>
      <c r="L400" s="23">
        <v>73.8</v>
      </c>
      <c r="M400" s="23">
        <v>58</v>
      </c>
      <c r="N400" s="23">
        <v>516.128</v>
      </c>
      <c r="O400" s="23">
        <v>187.452</v>
      </c>
      <c r="P400" s="23">
        <v>147.32</v>
      </c>
      <c r="Q400" s="24" t="s">
        <v>96</v>
      </c>
      <c r="R400" s="28">
        <v>4.8</v>
      </c>
      <c r="S400" s="26" t="s">
        <v>132</v>
      </c>
      <c r="T400" s="10" t="s">
        <v>96</v>
      </c>
      <c r="U400" s="29" cm="1">
        <f t="array" ref="U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00" s="13"/>
      <c r="W400" s="13"/>
      <c r="X400" s="13"/>
      <c r="Y400" s="13"/>
      <c r="Z400" s="13"/>
      <c r="AA400" s="13"/>
      <c r="AB400" s="13"/>
      <c r="AE400" s="13"/>
      <c r="AF400" s="13"/>
      <c r="AG400" s="13"/>
      <c r="AH400" s="13"/>
      <c r="AI400" s="13"/>
    </row>
    <row r="401" hidden="1" spans="1:35">
      <c r="A401" s="21" t="s">
        <v>2669</v>
      </c>
      <c r="B401" s="22" t="s">
        <v>2760</v>
      </c>
      <c r="C401" s="21" t="s">
        <v>511</v>
      </c>
      <c r="D401" s="21" t="s">
        <v>132</v>
      </c>
      <c r="E401" s="21" t="s">
        <v>2341</v>
      </c>
      <c r="F401" s="22" t="s">
        <v>2757</v>
      </c>
      <c r="G401" s="21" t="s">
        <v>92</v>
      </c>
      <c r="H401" s="21" t="s">
        <v>138</v>
      </c>
      <c r="I401" s="22"/>
      <c r="J401" s="22" t="s">
        <v>132</v>
      </c>
      <c r="K401" s="23">
        <v>205.2</v>
      </c>
      <c r="L401" s="23">
        <v>74.9</v>
      </c>
      <c r="M401" s="23">
        <v>55.7</v>
      </c>
      <c r="N401" s="23">
        <v>521.208</v>
      </c>
      <c r="O401" s="23">
        <v>190.246</v>
      </c>
      <c r="P401" s="23">
        <v>141.478</v>
      </c>
      <c r="Q401" s="24" t="s">
        <v>96</v>
      </c>
      <c r="R401" s="28">
        <v>2.8</v>
      </c>
      <c r="S401" s="26" t="s">
        <v>132</v>
      </c>
      <c r="T401" s="10" t="s">
        <v>96</v>
      </c>
      <c r="U401" s="29" cm="1">
        <f t="array" ref="U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1" s="13"/>
      <c r="W401" s="13"/>
      <c r="X401" s="13"/>
      <c r="Y401" s="13"/>
      <c r="Z401" s="13"/>
      <c r="AA401" s="13"/>
      <c r="AB401" s="13"/>
      <c r="AE401" s="13"/>
      <c r="AF401" s="13"/>
      <c r="AG401" s="13"/>
      <c r="AH401" s="13"/>
      <c r="AI401" s="13"/>
    </row>
    <row r="402" hidden="1" spans="1:35">
      <c r="A402" s="21" t="s">
        <v>2669</v>
      </c>
      <c r="B402" s="22" t="s">
        <v>2760</v>
      </c>
      <c r="C402" s="21" t="s">
        <v>511</v>
      </c>
      <c r="D402" s="21" t="s">
        <v>132</v>
      </c>
      <c r="E402" s="21" t="s">
        <v>2341</v>
      </c>
      <c r="F402" s="22" t="s">
        <v>2761</v>
      </c>
      <c r="G402" s="21" t="s">
        <v>92</v>
      </c>
      <c r="H402" s="21" t="s">
        <v>138</v>
      </c>
      <c r="I402" s="22"/>
      <c r="J402" s="22" t="s">
        <v>132</v>
      </c>
      <c r="K402" s="23">
        <v>205.3</v>
      </c>
      <c r="L402" s="23">
        <v>73.6</v>
      </c>
      <c r="M402" s="23">
        <v>55.1</v>
      </c>
      <c r="N402" s="23">
        <v>521.462</v>
      </c>
      <c r="O402" s="23">
        <v>186.944</v>
      </c>
      <c r="P402" s="23">
        <v>139.954</v>
      </c>
      <c r="Q402" s="24" t="s">
        <v>96</v>
      </c>
      <c r="R402" s="28">
        <v>2.7</v>
      </c>
      <c r="S402" s="26" t="s">
        <v>132</v>
      </c>
      <c r="T402" s="10" t="s">
        <v>96</v>
      </c>
      <c r="U402" s="29" cm="1">
        <f t="array" ref="U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02" s="13"/>
      <c r="W402" s="13"/>
      <c r="X402" s="13"/>
      <c r="Y402" s="13"/>
      <c r="Z402" s="13"/>
      <c r="AA402" s="13"/>
      <c r="AB402" s="13"/>
      <c r="AE402" s="13"/>
      <c r="AF402" s="13"/>
      <c r="AG402" s="13"/>
      <c r="AH402" s="13"/>
      <c r="AI402" s="13"/>
    </row>
    <row r="403" hidden="1" spans="1:35">
      <c r="A403" s="21" t="s">
        <v>2669</v>
      </c>
      <c r="B403" s="22" t="s">
        <v>2760</v>
      </c>
      <c r="C403" s="21" t="s">
        <v>511</v>
      </c>
      <c r="D403" s="21" t="s">
        <v>132</v>
      </c>
      <c r="E403" s="21" t="s">
        <v>2341</v>
      </c>
      <c r="F403" s="22" t="s">
        <v>2762</v>
      </c>
      <c r="G403" s="21" t="s">
        <v>92</v>
      </c>
      <c r="H403" s="21" t="s">
        <v>138</v>
      </c>
      <c r="I403" s="22"/>
      <c r="J403" s="22" t="s">
        <v>132</v>
      </c>
      <c r="K403" s="23">
        <v>205.2</v>
      </c>
      <c r="L403" s="23">
        <v>74.9</v>
      </c>
      <c r="M403" s="23">
        <v>55.1</v>
      </c>
      <c r="N403" s="23">
        <v>521.208</v>
      </c>
      <c r="O403" s="23">
        <v>190.246</v>
      </c>
      <c r="P403" s="23">
        <v>139.954</v>
      </c>
      <c r="Q403" s="24" t="s">
        <v>96</v>
      </c>
      <c r="R403" s="28">
        <v>2.8</v>
      </c>
      <c r="S403" s="26" t="s">
        <v>132</v>
      </c>
      <c r="T403" s="10" t="s">
        <v>96</v>
      </c>
      <c r="U403" s="29" cm="1">
        <f t="array" ref="U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3" s="13"/>
      <c r="W403" s="13"/>
      <c r="X403" s="13"/>
      <c r="Y403" s="13"/>
      <c r="Z403" s="13"/>
      <c r="AA403" s="13"/>
      <c r="AB403" s="13"/>
      <c r="AE403" s="13"/>
      <c r="AF403" s="13"/>
      <c r="AG403" s="13"/>
      <c r="AH403" s="13"/>
      <c r="AI403" s="13"/>
    </row>
    <row r="404" hidden="1" spans="1:35">
      <c r="A404" s="21" t="s">
        <v>2669</v>
      </c>
      <c r="B404" s="22" t="s">
        <v>2760</v>
      </c>
      <c r="C404" s="21" t="s">
        <v>511</v>
      </c>
      <c r="D404" s="21" t="s">
        <v>132</v>
      </c>
      <c r="E404" s="21" t="s">
        <v>2341</v>
      </c>
      <c r="F404" s="22" t="s">
        <v>2355</v>
      </c>
      <c r="G404" s="21" t="s">
        <v>92</v>
      </c>
      <c r="H404" s="21" t="s">
        <v>138</v>
      </c>
      <c r="I404" s="22"/>
      <c r="J404" s="22" t="s">
        <v>132</v>
      </c>
      <c r="K404" s="23">
        <v>205.2</v>
      </c>
      <c r="L404" s="23">
        <v>73.6</v>
      </c>
      <c r="M404" s="23">
        <v>55.1</v>
      </c>
      <c r="N404" s="23">
        <v>521.208</v>
      </c>
      <c r="O404" s="23">
        <v>186.944</v>
      </c>
      <c r="P404" s="23">
        <v>139.954</v>
      </c>
      <c r="Q404" s="24" t="s">
        <v>96</v>
      </c>
      <c r="R404" s="28">
        <v>2.8</v>
      </c>
      <c r="S404" s="26" t="s">
        <v>132</v>
      </c>
      <c r="T404" s="10" t="s">
        <v>96</v>
      </c>
      <c r="U404" s="29" cm="1">
        <f t="array" ref="U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4" s="13"/>
      <c r="W404" s="13"/>
      <c r="X404" s="13"/>
      <c r="Y404" s="13"/>
      <c r="Z404" s="13"/>
      <c r="AA404" s="13"/>
      <c r="AB404" s="13"/>
      <c r="AE404" s="13"/>
      <c r="AF404" s="13"/>
      <c r="AG404" s="13"/>
      <c r="AH404" s="13"/>
      <c r="AI404" s="13"/>
    </row>
    <row r="405" hidden="1" spans="1:35">
      <c r="A405" s="21" t="s">
        <v>2669</v>
      </c>
      <c r="B405" s="22" t="s">
        <v>2760</v>
      </c>
      <c r="C405" s="21" t="s">
        <v>511</v>
      </c>
      <c r="D405" s="21" t="s">
        <v>132</v>
      </c>
      <c r="E405" s="21" t="s">
        <v>2341</v>
      </c>
      <c r="F405" s="22" t="s">
        <v>2763</v>
      </c>
      <c r="G405" s="21" t="s">
        <v>92</v>
      </c>
      <c r="H405" s="21" t="s">
        <v>138</v>
      </c>
      <c r="I405" s="22"/>
      <c r="J405" s="22" t="s">
        <v>132</v>
      </c>
      <c r="K405" s="23">
        <v>205.9</v>
      </c>
      <c r="L405" s="23">
        <v>74.1</v>
      </c>
      <c r="M405" s="23">
        <v>55.1</v>
      </c>
      <c r="N405" s="23">
        <v>522.986</v>
      </c>
      <c r="O405" s="23">
        <v>188.214</v>
      </c>
      <c r="P405" s="23">
        <v>139.954</v>
      </c>
      <c r="Q405" s="24" t="s">
        <v>96</v>
      </c>
      <c r="R405" s="28">
        <v>2.1</v>
      </c>
      <c r="S405" s="26" t="s">
        <v>132</v>
      </c>
      <c r="T405" s="10" t="s">
        <v>96</v>
      </c>
      <c r="U405" s="29" cm="1">
        <f t="array" ref="U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05" s="13"/>
      <c r="W405" s="13"/>
      <c r="X405" s="13"/>
      <c r="Y405" s="13"/>
      <c r="Z405" s="13"/>
      <c r="AA405" s="13"/>
      <c r="AB405" s="13"/>
      <c r="AE405" s="13"/>
      <c r="AF405" s="13"/>
      <c r="AG405" s="13"/>
      <c r="AH405" s="13"/>
      <c r="AI405" s="13"/>
    </row>
    <row r="406" hidden="1" spans="1:35">
      <c r="A406" s="21" t="s">
        <v>2669</v>
      </c>
      <c r="B406" s="22" t="s">
        <v>2760</v>
      </c>
      <c r="C406" s="21" t="s">
        <v>511</v>
      </c>
      <c r="D406" s="21" t="s">
        <v>132</v>
      </c>
      <c r="E406" s="21" t="s">
        <v>2345</v>
      </c>
      <c r="F406" s="22" t="s">
        <v>2764</v>
      </c>
      <c r="G406" s="21" t="s">
        <v>92</v>
      </c>
      <c r="H406" s="21" t="s">
        <v>138</v>
      </c>
      <c r="I406" s="22"/>
      <c r="J406" s="22" t="s">
        <v>132</v>
      </c>
      <c r="K406" s="23">
        <v>206.8</v>
      </c>
      <c r="L406" s="23">
        <v>74.7</v>
      </c>
      <c r="M406" s="23">
        <v>57.4</v>
      </c>
      <c r="N406" s="23">
        <v>525.272</v>
      </c>
      <c r="O406" s="23">
        <v>189.738</v>
      </c>
      <c r="P406" s="23">
        <v>145.796</v>
      </c>
      <c r="Q406" s="24" t="s">
        <v>96</v>
      </c>
      <c r="R406" s="28">
        <v>1.2</v>
      </c>
      <c r="S406" s="26" t="s">
        <v>132</v>
      </c>
      <c r="T406" s="10" t="s">
        <v>96</v>
      </c>
      <c r="U406" s="29" cm="1">
        <f t="array" ref="U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6" s="13"/>
      <c r="W406" s="13"/>
      <c r="X406" s="13"/>
      <c r="Y406" s="13"/>
      <c r="Z406" s="13"/>
      <c r="AA406" s="13"/>
      <c r="AB406" s="13"/>
      <c r="AE406" s="13"/>
      <c r="AF406" s="13"/>
      <c r="AG406" s="13"/>
      <c r="AH406" s="13"/>
      <c r="AI406" s="13"/>
    </row>
    <row r="407" hidden="1" spans="1:35">
      <c r="A407" s="21" t="s">
        <v>2669</v>
      </c>
      <c r="B407" s="22" t="s">
        <v>2760</v>
      </c>
      <c r="C407" s="21" t="s">
        <v>511</v>
      </c>
      <c r="D407" s="21" t="s">
        <v>132</v>
      </c>
      <c r="E407" s="21" t="s">
        <v>2345</v>
      </c>
      <c r="F407" s="22" t="s">
        <v>2765</v>
      </c>
      <c r="G407" s="21" t="s">
        <v>92</v>
      </c>
      <c r="H407" s="21" t="s">
        <v>138</v>
      </c>
      <c r="I407" s="22"/>
      <c r="J407" s="22" t="s">
        <v>132</v>
      </c>
      <c r="K407" s="23">
        <v>206.8</v>
      </c>
      <c r="L407" s="23">
        <v>74.4</v>
      </c>
      <c r="M407" s="23">
        <v>57.4</v>
      </c>
      <c r="N407" s="23">
        <v>525.272</v>
      </c>
      <c r="O407" s="23">
        <v>188.976</v>
      </c>
      <c r="P407" s="23">
        <v>145.796</v>
      </c>
      <c r="Q407" s="24" t="s">
        <v>96</v>
      </c>
      <c r="R407" s="28">
        <v>1.2</v>
      </c>
      <c r="S407" s="26" t="s">
        <v>132</v>
      </c>
      <c r="T407" s="10" t="s">
        <v>96</v>
      </c>
      <c r="U407" s="29" cm="1">
        <f t="array" ref="U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7" s="13"/>
      <c r="W407" s="13"/>
      <c r="X407" s="13"/>
      <c r="Y407" s="13"/>
      <c r="Z407" s="13"/>
      <c r="AA407" s="13"/>
      <c r="AB407" s="13"/>
      <c r="AE407" s="13"/>
      <c r="AF407" s="13"/>
      <c r="AG407" s="13"/>
      <c r="AH407" s="13"/>
      <c r="AI407" s="13"/>
    </row>
    <row r="408" hidden="1" spans="1:35">
      <c r="A408" s="21" t="s">
        <v>2669</v>
      </c>
      <c r="B408" s="22" t="s">
        <v>2760</v>
      </c>
      <c r="C408" s="21" t="s">
        <v>511</v>
      </c>
      <c r="D408" s="21" t="s">
        <v>132</v>
      </c>
      <c r="E408" s="21" t="s">
        <v>2345</v>
      </c>
      <c r="F408" s="22" t="s">
        <v>2574</v>
      </c>
      <c r="G408" s="21" t="s">
        <v>92</v>
      </c>
      <c r="H408" s="21" t="s">
        <v>138</v>
      </c>
      <c r="I408" s="22"/>
      <c r="J408" s="22" t="s">
        <v>132</v>
      </c>
      <c r="K408" s="23">
        <v>206.8</v>
      </c>
      <c r="L408" s="23">
        <v>74.7</v>
      </c>
      <c r="M408" s="23">
        <v>57.4</v>
      </c>
      <c r="N408" s="23">
        <v>525.272</v>
      </c>
      <c r="O408" s="23">
        <v>189.738</v>
      </c>
      <c r="P408" s="23">
        <v>145.796</v>
      </c>
      <c r="Q408" s="24" t="s">
        <v>96</v>
      </c>
      <c r="R408" s="28">
        <v>1.2</v>
      </c>
      <c r="S408" s="26" t="s">
        <v>132</v>
      </c>
      <c r="T408" s="10" t="s">
        <v>96</v>
      </c>
      <c r="U408" s="29" cm="1">
        <f t="array" ref="U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8" s="13"/>
      <c r="W408" s="13"/>
      <c r="X408" s="13"/>
      <c r="Y408" s="13"/>
      <c r="Z408" s="13"/>
      <c r="AA408" s="13"/>
      <c r="AB408" s="13"/>
      <c r="AE408" s="13"/>
      <c r="AF408" s="13"/>
      <c r="AG408" s="13"/>
      <c r="AH408" s="13"/>
      <c r="AI408" s="13"/>
    </row>
    <row r="409" hidden="1" spans="1:35">
      <c r="A409" s="21" t="s">
        <v>2669</v>
      </c>
      <c r="B409" s="22" t="s">
        <v>2766</v>
      </c>
      <c r="C409" s="21" t="s">
        <v>513</v>
      </c>
      <c r="D409" s="21" t="s">
        <v>132</v>
      </c>
      <c r="E409" s="21" t="s">
        <v>2341</v>
      </c>
      <c r="F409" s="22" t="s">
        <v>2767</v>
      </c>
      <c r="G409" s="21" t="s">
        <v>101</v>
      </c>
      <c r="H409" s="21" t="s">
        <v>131</v>
      </c>
      <c r="I409" s="22"/>
      <c r="J409" s="22" t="s">
        <v>132</v>
      </c>
      <c r="K409" s="23">
        <v>193.4</v>
      </c>
      <c r="L409" s="23">
        <v>75.4</v>
      </c>
      <c r="M409" s="23">
        <v>74.5</v>
      </c>
      <c r="N409" s="23">
        <v>491.236</v>
      </c>
      <c r="O409" s="23">
        <v>191.516</v>
      </c>
      <c r="P409" s="23">
        <v>189.23</v>
      </c>
      <c r="Q409" s="24" t="s">
        <v>109</v>
      </c>
      <c r="R409" s="28">
        <v>7.6</v>
      </c>
      <c r="S409" s="26" t="s">
        <v>132</v>
      </c>
      <c r="T409" s="10" t="s">
        <v>109</v>
      </c>
      <c r="U409" s="29" cm="1">
        <f t="array" ref="U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409" s="13"/>
      <c r="W409" s="13"/>
      <c r="X409" s="13"/>
      <c r="Y409" s="13"/>
      <c r="Z409" s="13"/>
      <c r="AA409" s="13"/>
      <c r="AB409" s="13"/>
      <c r="AE409" s="13"/>
      <c r="AF409" s="13"/>
      <c r="AG409" s="13"/>
      <c r="AH409" s="13"/>
      <c r="AI409" s="13"/>
    </row>
    <row r="410" hidden="1" spans="1:35">
      <c r="A410" s="21" t="s">
        <v>2669</v>
      </c>
      <c r="B410" s="22" t="s">
        <v>2768</v>
      </c>
      <c r="C410" s="21" t="s">
        <v>515</v>
      </c>
      <c r="D410" s="21" t="s">
        <v>132</v>
      </c>
      <c r="E410" s="21" t="s">
        <v>2341</v>
      </c>
      <c r="F410" s="22" t="s">
        <v>2769</v>
      </c>
      <c r="G410" s="21" t="s">
        <v>41</v>
      </c>
      <c r="H410" s="21" t="s">
        <v>301</v>
      </c>
      <c r="I410" s="22"/>
      <c r="J410" s="22" t="s">
        <v>132</v>
      </c>
      <c r="K410" s="23">
        <v>183.7</v>
      </c>
      <c r="L410" s="23">
        <v>73</v>
      </c>
      <c r="M410" s="23">
        <v>51.6</v>
      </c>
      <c r="N410" s="23">
        <v>466.598</v>
      </c>
      <c r="O410" s="23">
        <v>185.42</v>
      </c>
      <c r="P410" s="23">
        <v>131.064</v>
      </c>
      <c r="Q410" s="24" t="s">
        <v>49</v>
      </c>
      <c r="R410" s="28">
        <v>1.3</v>
      </c>
      <c r="S410" s="26" t="s">
        <v>132</v>
      </c>
      <c r="T410" s="10" t="s">
        <v>49</v>
      </c>
      <c r="U410" s="29" cm="1">
        <f t="array" ref="U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410" s="13"/>
      <c r="W410" s="13"/>
      <c r="X410" s="13"/>
      <c r="Y410" s="13"/>
      <c r="Z410" s="13"/>
      <c r="AA410" s="13"/>
      <c r="AB410" s="13"/>
      <c r="AE410" s="13"/>
      <c r="AF410" s="13"/>
      <c r="AG410" s="13"/>
      <c r="AH410" s="13"/>
      <c r="AI410" s="13"/>
    </row>
    <row r="411" hidden="1" spans="1:35">
      <c r="A411" s="21" t="s">
        <v>2669</v>
      </c>
      <c r="B411" s="22" t="s">
        <v>2770</v>
      </c>
      <c r="C411" s="21" t="s">
        <v>517</v>
      </c>
      <c r="D411" s="21" t="s">
        <v>132</v>
      </c>
      <c r="E411" s="21" t="s">
        <v>2341</v>
      </c>
      <c r="F411" s="22" t="s">
        <v>2771</v>
      </c>
      <c r="G411" s="21" t="s">
        <v>41</v>
      </c>
      <c r="H411" s="21" t="s">
        <v>135</v>
      </c>
      <c r="I411" s="22"/>
      <c r="J411" s="22" t="s">
        <v>132</v>
      </c>
      <c r="K411" s="23">
        <v>213.6</v>
      </c>
      <c r="L411" s="23">
        <v>79</v>
      </c>
      <c r="M411" s="23">
        <v>53.3</v>
      </c>
      <c r="N411" s="23">
        <v>542.544</v>
      </c>
      <c r="O411" s="23">
        <v>200.66</v>
      </c>
      <c r="P411" s="23">
        <v>135.382</v>
      </c>
      <c r="Q411" s="24" t="s">
        <v>2674</v>
      </c>
      <c r="R411" s="28"/>
      <c r="S411" s="26" t="s">
        <v>4222</v>
      </c>
      <c r="T411" s="10" t="s">
        <v>2674</v>
      </c>
      <c r="U411" s="29" t="str" cm="1">
        <f t="array" ref="U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1" s="13"/>
      <c r="W411" s="13"/>
      <c r="X411" s="13"/>
      <c r="Y411" s="13"/>
      <c r="Z411" s="13"/>
      <c r="AA411" s="13"/>
      <c r="AB411" s="13"/>
      <c r="AE411" s="13"/>
      <c r="AF411" s="13"/>
      <c r="AG411" s="13"/>
      <c r="AH411" s="13"/>
      <c r="AI411" s="13"/>
    </row>
    <row r="412" hidden="1" spans="1:35">
      <c r="A412" s="21" t="s">
        <v>2669</v>
      </c>
      <c r="B412" s="22" t="s">
        <v>2770</v>
      </c>
      <c r="C412" s="21" t="s">
        <v>517</v>
      </c>
      <c r="D412" s="21" t="s">
        <v>132</v>
      </c>
      <c r="E412" s="21" t="s">
        <v>2341</v>
      </c>
      <c r="F412" s="22" t="s">
        <v>2772</v>
      </c>
      <c r="G412" s="21" t="s">
        <v>41</v>
      </c>
      <c r="H412" s="21" t="s">
        <v>135</v>
      </c>
      <c r="I412" s="22"/>
      <c r="J412" s="22" t="s">
        <v>132</v>
      </c>
      <c r="K412" s="23">
        <v>209.8</v>
      </c>
      <c r="L412" s="23">
        <v>77</v>
      </c>
      <c r="M412" s="23">
        <v>52.6</v>
      </c>
      <c r="N412" s="23">
        <v>532.892</v>
      </c>
      <c r="O412" s="23">
        <v>195.58</v>
      </c>
      <c r="P412" s="23">
        <v>133.604</v>
      </c>
      <c r="Q412" s="24" t="s">
        <v>2674</v>
      </c>
      <c r="R412" s="28"/>
      <c r="S412" s="26" t="s">
        <v>3778</v>
      </c>
      <c r="T412" s="10" t="s">
        <v>2674</v>
      </c>
      <c r="U412" s="29" t="str" cm="1">
        <f t="array" ref="U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2" s="13"/>
      <c r="W412" s="13"/>
      <c r="X412" s="13"/>
      <c r="Y412" s="13"/>
      <c r="Z412" s="13"/>
      <c r="AA412" s="13"/>
      <c r="AB412" s="13"/>
      <c r="AE412" s="13"/>
      <c r="AF412" s="13"/>
      <c r="AG412" s="13"/>
      <c r="AH412" s="13"/>
      <c r="AI412" s="13"/>
    </row>
    <row r="413" hidden="1" spans="1:35">
      <c r="A413" s="21" t="s">
        <v>2669</v>
      </c>
      <c r="B413" s="22" t="s">
        <v>2770</v>
      </c>
      <c r="C413" s="21" t="s">
        <v>517</v>
      </c>
      <c r="D413" s="21" t="s">
        <v>132</v>
      </c>
      <c r="E413" s="21" t="s">
        <v>2345</v>
      </c>
      <c r="F413" s="22" t="s">
        <v>2773</v>
      </c>
      <c r="G413" s="21" t="s">
        <v>41</v>
      </c>
      <c r="H413" s="21" t="s">
        <v>135</v>
      </c>
      <c r="I413" s="22"/>
      <c r="J413" s="22" t="s">
        <v>132</v>
      </c>
      <c r="K413" s="23">
        <v>200</v>
      </c>
      <c r="L413" s="23">
        <v>72.2</v>
      </c>
      <c r="M413" s="23">
        <v>53.4</v>
      </c>
      <c r="N413" s="23">
        <v>508</v>
      </c>
      <c r="O413" s="23">
        <v>183.388</v>
      </c>
      <c r="P413" s="23">
        <v>135.636</v>
      </c>
      <c r="Q413" s="24" t="s">
        <v>57</v>
      </c>
      <c r="R413" s="28">
        <v>3</v>
      </c>
      <c r="S413" s="26" t="s">
        <v>132</v>
      </c>
      <c r="T413" s="10" t="s">
        <v>57</v>
      </c>
      <c r="U413" s="29" cm="1">
        <f t="array" ref="U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3" s="13"/>
      <c r="W413" s="13"/>
      <c r="X413" s="13"/>
      <c r="Y413" s="13"/>
      <c r="Z413" s="13"/>
      <c r="AA413" s="13"/>
      <c r="AB413" s="13"/>
      <c r="AE413" s="13"/>
      <c r="AF413" s="13"/>
      <c r="AG413" s="13"/>
      <c r="AH413" s="13"/>
      <c r="AI413" s="13"/>
    </row>
    <row r="414" hidden="1" spans="1:35">
      <c r="A414" s="21" t="s">
        <v>2669</v>
      </c>
      <c r="B414" s="22" t="s">
        <v>2770</v>
      </c>
      <c r="C414" s="21" t="s">
        <v>517</v>
      </c>
      <c r="D414" s="21" t="s">
        <v>132</v>
      </c>
      <c r="E414" s="21" t="s">
        <v>2345</v>
      </c>
      <c r="F414" s="22" t="s">
        <v>2774</v>
      </c>
      <c r="G414" s="21" t="s">
        <v>41</v>
      </c>
      <c r="H414" s="21" t="s">
        <v>135</v>
      </c>
      <c r="I414" s="22"/>
      <c r="J414" s="22" t="s">
        <v>132</v>
      </c>
      <c r="K414" s="23">
        <v>200.6</v>
      </c>
      <c r="L414" s="23">
        <v>71.6</v>
      </c>
      <c r="M414" s="23">
        <v>54.5</v>
      </c>
      <c r="N414" s="23">
        <v>509.524</v>
      </c>
      <c r="O414" s="23">
        <v>181.864</v>
      </c>
      <c r="P414" s="23">
        <v>138.43</v>
      </c>
      <c r="Q414" s="24" t="s">
        <v>57</v>
      </c>
      <c r="R414" s="28">
        <v>2.4</v>
      </c>
      <c r="S414" s="26" t="s">
        <v>132</v>
      </c>
      <c r="T414" s="10" t="s">
        <v>57</v>
      </c>
      <c r="U414" s="29" cm="1">
        <f t="array" ref="U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414" s="13"/>
      <c r="W414" s="13"/>
      <c r="X414" s="13"/>
      <c r="Y414" s="13"/>
      <c r="Z414" s="13"/>
      <c r="AA414" s="13"/>
      <c r="AB414" s="13"/>
      <c r="AE414" s="13"/>
      <c r="AF414" s="13"/>
      <c r="AG414" s="13"/>
      <c r="AH414" s="13"/>
      <c r="AI414" s="13"/>
    </row>
    <row r="415" hidden="1" spans="1:35">
      <c r="A415" s="21" t="s">
        <v>2669</v>
      </c>
      <c r="B415" s="22" t="s">
        <v>2770</v>
      </c>
      <c r="C415" s="21" t="s">
        <v>517</v>
      </c>
      <c r="D415" s="21" t="s">
        <v>132</v>
      </c>
      <c r="E415" s="21" t="s">
        <v>2354</v>
      </c>
      <c r="F415" s="22" t="s">
        <v>2775</v>
      </c>
      <c r="G415" s="21" t="s">
        <v>41</v>
      </c>
      <c r="H415" s="21" t="s">
        <v>135</v>
      </c>
      <c r="I415" s="22"/>
      <c r="J415" s="22" t="s">
        <v>132</v>
      </c>
      <c r="K415" s="23">
        <v>193.9</v>
      </c>
      <c r="L415" s="23">
        <v>72.5</v>
      </c>
      <c r="M415" s="23">
        <v>53.3</v>
      </c>
      <c r="N415" s="23">
        <v>492.506</v>
      </c>
      <c r="O415" s="23">
        <v>184.15</v>
      </c>
      <c r="P415" s="23">
        <v>135.382</v>
      </c>
      <c r="Q415" s="24" t="s">
        <v>57</v>
      </c>
      <c r="R415" s="28">
        <v>9.1</v>
      </c>
      <c r="S415" s="26" t="s">
        <v>132</v>
      </c>
      <c r="T415" s="10" t="s">
        <v>57</v>
      </c>
      <c r="U415" s="29" cm="1">
        <f t="array" ref="U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15" s="13"/>
      <c r="W415" s="13"/>
      <c r="X415" s="13"/>
      <c r="Y415" s="13"/>
      <c r="Z415" s="13"/>
      <c r="AA415" s="13"/>
      <c r="AB415" s="13"/>
      <c r="AE415" s="13"/>
      <c r="AF415" s="13"/>
      <c r="AG415" s="13"/>
      <c r="AH415" s="13"/>
      <c r="AI415" s="13"/>
    </row>
    <row r="416" hidden="1" spans="1:35">
      <c r="A416" s="21" t="s">
        <v>2669</v>
      </c>
      <c r="B416" s="22" t="s">
        <v>2770</v>
      </c>
      <c r="C416" s="21" t="s">
        <v>517</v>
      </c>
      <c r="D416" s="21" t="s">
        <v>132</v>
      </c>
      <c r="E416" s="21" t="s">
        <v>2354</v>
      </c>
      <c r="F416" s="22" t="s">
        <v>2776</v>
      </c>
      <c r="G416" s="21" t="s">
        <v>92</v>
      </c>
      <c r="H416" s="21" t="s">
        <v>138</v>
      </c>
      <c r="I416" s="22"/>
      <c r="J416" s="22" t="s">
        <v>132</v>
      </c>
      <c r="K416" s="23">
        <v>194.8</v>
      </c>
      <c r="L416" s="23">
        <v>72.5</v>
      </c>
      <c r="M416" s="23">
        <v>54.5</v>
      </c>
      <c r="N416" s="23">
        <v>494.792</v>
      </c>
      <c r="O416" s="23">
        <v>184.15</v>
      </c>
      <c r="P416" s="23">
        <v>138.43</v>
      </c>
      <c r="Q416" s="24" t="s">
        <v>96</v>
      </c>
      <c r="R416" s="28">
        <v>13.2</v>
      </c>
      <c r="S416" s="26" t="s">
        <v>132</v>
      </c>
      <c r="T416" s="10" t="s">
        <v>96</v>
      </c>
      <c r="U416" s="29" cm="1">
        <f t="array" ref="U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416" s="13"/>
      <c r="W416" s="13"/>
      <c r="X416" s="13"/>
      <c r="Y416" s="13"/>
      <c r="Z416" s="13"/>
      <c r="AA416" s="13"/>
      <c r="AB416" s="13"/>
      <c r="AE416" s="13"/>
      <c r="AF416" s="13"/>
      <c r="AG416" s="13"/>
      <c r="AH416" s="13"/>
      <c r="AI416" s="13"/>
    </row>
    <row r="417" hidden="1" spans="1:35">
      <c r="A417" s="21" t="s">
        <v>2669</v>
      </c>
      <c r="B417" s="22" t="s">
        <v>2770</v>
      </c>
      <c r="C417" s="21" t="s">
        <v>517</v>
      </c>
      <c r="D417" s="21" t="s">
        <v>132</v>
      </c>
      <c r="E417" s="21" t="s">
        <v>2354</v>
      </c>
      <c r="F417" s="22" t="s">
        <v>2777</v>
      </c>
      <c r="G417" s="21" t="s">
        <v>92</v>
      </c>
      <c r="H417" s="21" t="s">
        <v>138</v>
      </c>
      <c r="I417" s="22"/>
      <c r="J417" s="22" t="s">
        <v>132</v>
      </c>
      <c r="K417" s="23">
        <v>196.2</v>
      </c>
      <c r="L417" s="23">
        <v>72.7</v>
      </c>
      <c r="M417" s="23">
        <v>56.6</v>
      </c>
      <c r="N417" s="23">
        <v>498.348</v>
      </c>
      <c r="O417" s="23">
        <v>184.658</v>
      </c>
      <c r="P417" s="23">
        <v>143.764</v>
      </c>
      <c r="Q417" s="24" t="s">
        <v>96</v>
      </c>
      <c r="R417" s="28">
        <v>11.8</v>
      </c>
      <c r="S417" s="26" t="s">
        <v>132</v>
      </c>
      <c r="T417" s="10" t="s">
        <v>96</v>
      </c>
      <c r="U417" s="29" cm="1">
        <f t="array" ref="U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7" s="13"/>
      <c r="W417" s="13"/>
      <c r="X417" s="13"/>
      <c r="Y417" s="13"/>
      <c r="Z417" s="13"/>
      <c r="AA417" s="13"/>
      <c r="AB417" s="13"/>
      <c r="AE417" s="13"/>
      <c r="AF417" s="13"/>
      <c r="AG417" s="13"/>
      <c r="AH417" s="13"/>
      <c r="AI417" s="13"/>
    </row>
    <row r="418" hidden="1" spans="1:35">
      <c r="A418" s="21" t="s">
        <v>2669</v>
      </c>
      <c r="B418" s="22" t="s">
        <v>2770</v>
      </c>
      <c r="C418" s="21" t="s">
        <v>517</v>
      </c>
      <c r="D418" s="21" t="s">
        <v>132</v>
      </c>
      <c r="E418" s="21" t="s">
        <v>2371</v>
      </c>
      <c r="F418" s="22" t="s">
        <v>2778</v>
      </c>
      <c r="G418" s="21" t="s">
        <v>92</v>
      </c>
      <c r="H418" s="21" t="s">
        <v>138</v>
      </c>
      <c r="I418" s="22"/>
      <c r="J418" s="22" t="s">
        <v>132</v>
      </c>
      <c r="K418" s="23">
        <v>196.2</v>
      </c>
      <c r="L418" s="23">
        <v>72.7</v>
      </c>
      <c r="M418" s="23">
        <v>56.6</v>
      </c>
      <c r="N418" s="23">
        <v>498.348</v>
      </c>
      <c r="O418" s="23">
        <v>184.658</v>
      </c>
      <c r="P418" s="23">
        <v>143.764</v>
      </c>
      <c r="Q418" s="24" t="s">
        <v>96</v>
      </c>
      <c r="R418" s="28">
        <v>11.8</v>
      </c>
      <c r="S418" s="26" t="s">
        <v>132</v>
      </c>
      <c r="T418" s="10" t="s">
        <v>96</v>
      </c>
      <c r="U418" s="29" cm="1">
        <f t="array" ref="U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8" s="13"/>
      <c r="W418" s="13"/>
      <c r="X418" s="13"/>
      <c r="Y418" s="13"/>
      <c r="Z418" s="13"/>
      <c r="AA418" s="13"/>
      <c r="AB418" s="13"/>
      <c r="AE418" s="13"/>
      <c r="AF418" s="13"/>
      <c r="AG418" s="13"/>
      <c r="AH418" s="13"/>
      <c r="AI418" s="13"/>
    </row>
    <row r="419" hidden="1" spans="1:35">
      <c r="A419" s="21" t="s">
        <v>2669</v>
      </c>
      <c r="B419" s="22" t="s">
        <v>2770</v>
      </c>
      <c r="C419" s="21" t="s">
        <v>517</v>
      </c>
      <c r="D419" s="21" t="s">
        <v>132</v>
      </c>
      <c r="E419" s="21" t="s">
        <v>2357</v>
      </c>
      <c r="F419" s="22" t="s">
        <v>2653</v>
      </c>
      <c r="G419" s="21" t="s">
        <v>92</v>
      </c>
      <c r="H419" s="21" t="s">
        <v>138</v>
      </c>
      <c r="I419" s="22"/>
      <c r="J419" s="22" t="s">
        <v>132</v>
      </c>
      <c r="K419" s="23">
        <v>190.2</v>
      </c>
      <c r="L419" s="23">
        <v>73.1</v>
      </c>
      <c r="M419" s="23">
        <v>58.4</v>
      </c>
      <c r="N419" s="23">
        <v>483.108</v>
      </c>
      <c r="O419" s="23">
        <v>185.674</v>
      </c>
      <c r="P419" s="23">
        <v>148.336</v>
      </c>
      <c r="Q419" s="24" t="s">
        <v>94</v>
      </c>
      <c r="R419" s="28">
        <v>1.7</v>
      </c>
      <c r="S419" s="26" t="s">
        <v>132</v>
      </c>
      <c r="T419" s="10" t="s">
        <v>94</v>
      </c>
      <c r="U419" s="29" cm="1">
        <f t="array" ref="U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419" s="13"/>
      <c r="W419" s="13"/>
      <c r="X419" s="13"/>
      <c r="Y419" s="13"/>
      <c r="Z419" s="13"/>
      <c r="AA419" s="13"/>
      <c r="AB419" s="13"/>
      <c r="AE419" s="13"/>
      <c r="AF419" s="13"/>
      <c r="AG419" s="13"/>
      <c r="AH419" s="13"/>
      <c r="AI419" s="13"/>
    </row>
    <row r="420" hidden="1" spans="1:35">
      <c r="A420" s="21" t="s">
        <v>2669</v>
      </c>
      <c r="B420" s="22" t="s">
        <v>2770</v>
      </c>
      <c r="C420" s="21" t="s">
        <v>518</v>
      </c>
      <c r="D420" s="21" t="s">
        <v>132</v>
      </c>
      <c r="E420" s="21" t="s">
        <v>2468</v>
      </c>
      <c r="F420" s="22" t="s">
        <v>2397</v>
      </c>
      <c r="G420" s="21" t="s">
        <v>17</v>
      </c>
      <c r="H420" s="21" t="s">
        <v>187</v>
      </c>
      <c r="I420" s="22"/>
      <c r="J420" s="22" t="s">
        <v>132</v>
      </c>
      <c r="K420" s="23">
        <v>192.9</v>
      </c>
      <c r="L420" s="23">
        <v>73.3</v>
      </c>
      <c r="M420" s="23">
        <v>57.3</v>
      </c>
      <c r="N420" s="23">
        <v>489.966</v>
      </c>
      <c r="O420" s="23">
        <v>186.182</v>
      </c>
      <c r="P420" s="23">
        <v>145.542</v>
      </c>
      <c r="Q420" s="24" t="s">
        <v>39</v>
      </c>
      <c r="R420" s="28">
        <v>13.1</v>
      </c>
      <c r="S420" s="26" t="s">
        <v>132</v>
      </c>
      <c r="T420" s="10" t="s">
        <v>39</v>
      </c>
      <c r="U420" s="29" cm="1">
        <f t="array" ref="U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420" s="13"/>
      <c r="W420" s="13"/>
      <c r="X420" s="13"/>
      <c r="Y420" s="13"/>
      <c r="Z420" s="13"/>
      <c r="AA420" s="13"/>
      <c r="AB420" s="13"/>
      <c r="AE420" s="13"/>
      <c r="AF420" s="13"/>
      <c r="AG420" s="13"/>
      <c r="AH420" s="13"/>
      <c r="AI420" s="13"/>
    </row>
    <row r="421" hidden="1" spans="1:35">
      <c r="A421" s="21" t="s">
        <v>2669</v>
      </c>
      <c r="B421" s="22" t="s">
        <v>2770</v>
      </c>
      <c r="C421" s="21" t="s">
        <v>2779</v>
      </c>
      <c r="D421" s="21" t="s">
        <v>132</v>
      </c>
      <c r="E421" s="21" t="s">
        <v>2468</v>
      </c>
      <c r="F421" s="22" t="s">
        <v>2397</v>
      </c>
      <c r="G421" s="21" t="s">
        <v>17</v>
      </c>
      <c r="H421" s="21" t="s">
        <v>168</v>
      </c>
      <c r="I421" s="22"/>
      <c r="J421" s="22" t="s">
        <v>132</v>
      </c>
      <c r="K421" s="23">
        <v>196.3</v>
      </c>
      <c r="L421" s="23">
        <v>73.3</v>
      </c>
      <c r="M421" s="23">
        <v>58.4</v>
      </c>
      <c r="N421" s="23">
        <v>498.602</v>
      </c>
      <c r="O421" s="23">
        <v>186.182</v>
      </c>
      <c r="P421" s="23">
        <v>148.336</v>
      </c>
      <c r="Q421" s="24" t="s">
        <v>39</v>
      </c>
      <c r="R421" s="28">
        <v>9.7</v>
      </c>
      <c r="S421" s="26" t="s">
        <v>132</v>
      </c>
      <c r="T421" s="10" t="s">
        <v>39</v>
      </c>
      <c r="U421" s="29" cm="1">
        <f t="array" ref="U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421" s="13"/>
      <c r="W421" s="13"/>
      <c r="X421" s="13"/>
      <c r="Y421" s="13"/>
      <c r="Z421" s="13"/>
      <c r="AA421" s="13"/>
      <c r="AB421" s="13"/>
      <c r="AE421" s="13"/>
      <c r="AF421" s="13"/>
      <c r="AG421" s="13"/>
      <c r="AH421" s="13"/>
      <c r="AI421" s="13"/>
    </row>
    <row r="422" hidden="1" spans="1:35">
      <c r="A422" s="21" t="s">
        <v>2669</v>
      </c>
      <c r="B422" s="22" t="s">
        <v>2780</v>
      </c>
      <c r="C422" s="21" t="s">
        <v>521</v>
      </c>
      <c r="D422" s="21" t="s">
        <v>132</v>
      </c>
      <c r="E422" s="21" t="s">
        <v>2341</v>
      </c>
      <c r="F422" s="22" t="s">
        <v>2781</v>
      </c>
      <c r="G422" s="21" t="s">
        <v>101</v>
      </c>
      <c r="H422" s="21" t="s">
        <v>470</v>
      </c>
      <c r="I422" s="22"/>
      <c r="J422" s="22" t="s">
        <v>132</v>
      </c>
      <c r="K422" s="23">
        <v>186.5</v>
      </c>
      <c r="L422" s="23">
        <v>73.6</v>
      </c>
      <c r="M422" s="23">
        <v>68.9</v>
      </c>
      <c r="N422" s="23">
        <v>473.71</v>
      </c>
      <c r="O422" s="23">
        <v>186.944</v>
      </c>
      <c r="P422" s="23">
        <v>175.006</v>
      </c>
      <c r="Q422" s="24" t="s">
        <v>105</v>
      </c>
      <c r="R422" s="28">
        <v>3.5</v>
      </c>
      <c r="S422" s="26" t="s">
        <v>132</v>
      </c>
      <c r="T422" s="10" t="s">
        <v>105</v>
      </c>
      <c r="U422" s="29" cm="1">
        <f t="array" ref="U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422" s="13"/>
      <c r="W422" s="13"/>
      <c r="X422" s="13"/>
      <c r="Y422" s="13"/>
      <c r="Z422" s="13"/>
      <c r="AA422" s="13"/>
      <c r="AB422" s="13"/>
      <c r="AE422" s="13"/>
      <c r="AF422" s="13"/>
      <c r="AG422" s="13"/>
      <c r="AH422" s="13"/>
      <c r="AI422" s="13"/>
    </row>
    <row r="423" hidden="1" spans="1:35">
      <c r="A423" s="21" t="s">
        <v>2669</v>
      </c>
      <c r="B423" s="22" t="s">
        <v>2782</v>
      </c>
      <c r="C423" s="21" t="s">
        <v>523</v>
      </c>
      <c r="D423" s="21" t="s">
        <v>132</v>
      </c>
      <c r="E423" s="21" t="s">
        <v>2341</v>
      </c>
      <c r="F423" s="22" t="s">
        <v>2705</v>
      </c>
      <c r="G423" s="21" t="s">
        <v>41</v>
      </c>
      <c r="H423" s="21" t="s">
        <v>135</v>
      </c>
      <c r="I423" s="22"/>
      <c r="J423" s="22" t="s">
        <v>132</v>
      </c>
      <c r="K423" s="23">
        <v>208</v>
      </c>
      <c r="L423" s="23">
        <v>76.3</v>
      </c>
      <c r="M423" s="23">
        <v>53</v>
      </c>
      <c r="N423" s="23">
        <v>528.32</v>
      </c>
      <c r="O423" s="23">
        <v>193.802</v>
      </c>
      <c r="P423" s="23">
        <v>134.62</v>
      </c>
      <c r="Q423" s="24" t="s">
        <v>2674</v>
      </c>
      <c r="R423" s="28"/>
      <c r="S423" s="26" t="s">
        <v>2840</v>
      </c>
      <c r="T423" s="10" t="s">
        <v>2674</v>
      </c>
      <c r="U423" s="29" t="str" cm="1">
        <f t="array" ref="U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3" s="13"/>
      <c r="W423" s="13"/>
      <c r="X423" s="13"/>
      <c r="Y423" s="13"/>
      <c r="Z423" s="13"/>
      <c r="AA423" s="13"/>
      <c r="AB423" s="13"/>
      <c r="AE423" s="13"/>
      <c r="AF423" s="13"/>
      <c r="AG423" s="13"/>
      <c r="AH423" s="13"/>
      <c r="AI423" s="13"/>
    </row>
    <row r="424" hidden="1" spans="1:35">
      <c r="A424" s="21" t="s">
        <v>2669</v>
      </c>
      <c r="B424" s="22" t="s">
        <v>2782</v>
      </c>
      <c r="C424" s="21" t="s">
        <v>523</v>
      </c>
      <c r="D424" s="21" t="s">
        <v>132</v>
      </c>
      <c r="E424" s="21" t="s">
        <v>2341</v>
      </c>
      <c r="F424" s="22" t="s">
        <v>2783</v>
      </c>
      <c r="G424" s="21" t="s">
        <v>41</v>
      </c>
      <c r="H424" s="21" t="s">
        <v>135</v>
      </c>
      <c r="I424" s="22"/>
      <c r="J424" s="22" t="s">
        <v>132</v>
      </c>
      <c r="K424" s="23">
        <v>208</v>
      </c>
      <c r="L424" s="23">
        <v>76.6</v>
      </c>
      <c r="M424" s="23">
        <v>53</v>
      </c>
      <c r="N424" s="23">
        <v>528.32</v>
      </c>
      <c r="O424" s="23">
        <v>194.564</v>
      </c>
      <c r="P424" s="23">
        <v>134.62</v>
      </c>
      <c r="Q424" s="24" t="s">
        <v>2674</v>
      </c>
      <c r="R424" s="28"/>
      <c r="S424" s="26" t="s">
        <v>2840</v>
      </c>
      <c r="T424" s="10" t="s">
        <v>2674</v>
      </c>
      <c r="U424" s="29" t="str" cm="1">
        <f t="array" ref="U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4" s="13"/>
      <c r="W424" s="13"/>
      <c r="X424" s="13"/>
      <c r="Y424" s="13"/>
      <c r="Z424" s="13"/>
      <c r="AA424" s="13"/>
      <c r="AB424" s="13"/>
      <c r="AE424" s="13"/>
      <c r="AF424" s="13"/>
      <c r="AG424" s="13"/>
      <c r="AH424" s="13"/>
      <c r="AI424" s="13"/>
    </row>
    <row r="425" hidden="1" spans="1:35">
      <c r="A425" s="21" t="s">
        <v>2669</v>
      </c>
      <c r="B425" s="22" t="s">
        <v>2782</v>
      </c>
      <c r="C425" s="21" t="s">
        <v>523</v>
      </c>
      <c r="D425" s="21" t="s">
        <v>132</v>
      </c>
      <c r="E425" s="21" t="s">
        <v>2345</v>
      </c>
      <c r="F425" s="22" t="s">
        <v>2711</v>
      </c>
      <c r="G425" s="21" t="s">
        <v>41</v>
      </c>
      <c r="H425" s="21" t="s">
        <v>135</v>
      </c>
      <c r="I425" s="22"/>
      <c r="J425" s="22" t="s">
        <v>132</v>
      </c>
      <c r="K425" s="23">
        <v>211.2</v>
      </c>
      <c r="L425" s="23">
        <v>78.8</v>
      </c>
      <c r="M425" s="23">
        <v>53.2</v>
      </c>
      <c r="N425" s="23">
        <v>536.448</v>
      </c>
      <c r="O425" s="23">
        <v>200.152</v>
      </c>
      <c r="P425" s="23">
        <v>135.128</v>
      </c>
      <c r="Q425" s="24" t="s">
        <v>2674</v>
      </c>
      <c r="R425" s="28"/>
      <c r="S425" s="26" t="s">
        <v>4223</v>
      </c>
      <c r="T425" s="10" t="s">
        <v>2674</v>
      </c>
      <c r="U425" s="29" t="str" cm="1">
        <f t="array" ref="U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5" s="13"/>
      <c r="W425" s="13"/>
      <c r="X425" s="13"/>
      <c r="Y425" s="13"/>
      <c r="Z425" s="13"/>
      <c r="AA425" s="13"/>
      <c r="AB425" s="13"/>
      <c r="AE425" s="13"/>
      <c r="AF425" s="13"/>
      <c r="AG425" s="13"/>
      <c r="AH425" s="13"/>
      <c r="AI425" s="13"/>
    </row>
    <row r="426" hidden="1" spans="1:35">
      <c r="A426" s="21" t="s">
        <v>2669</v>
      </c>
      <c r="B426" s="22" t="s">
        <v>2782</v>
      </c>
      <c r="C426" s="21" t="s">
        <v>523</v>
      </c>
      <c r="D426" s="21" t="s">
        <v>132</v>
      </c>
      <c r="E426" s="21" t="s">
        <v>2345</v>
      </c>
      <c r="F426" s="22" t="s">
        <v>2784</v>
      </c>
      <c r="G426" s="21" t="s">
        <v>41</v>
      </c>
      <c r="H426" s="21" t="s">
        <v>135</v>
      </c>
      <c r="I426" s="22"/>
      <c r="J426" s="22" t="s">
        <v>132</v>
      </c>
      <c r="K426" s="23">
        <v>211.3</v>
      </c>
      <c r="L426" s="23">
        <v>78.8</v>
      </c>
      <c r="M426" s="23">
        <v>53.2</v>
      </c>
      <c r="N426" s="23">
        <v>536.702</v>
      </c>
      <c r="O426" s="23">
        <v>200.152</v>
      </c>
      <c r="P426" s="23">
        <v>135.128</v>
      </c>
      <c r="Q426" s="24" t="s">
        <v>2674</v>
      </c>
      <c r="R426" s="28"/>
      <c r="S426" s="26" t="s">
        <v>4224</v>
      </c>
      <c r="T426" s="10" t="s">
        <v>2674</v>
      </c>
      <c r="U426" s="29" t="str" cm="1">
        <f t="array" ref="U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6" s="13"/>
      <c r="W426" s="13"/>
      <c r="X426" s="13"/>
      <c r="Y426" s="13"/>
      <c r="Z426" s="13"/>
      <c r="AA426" s="13"/>
      <c r="AB426" s="13"/>
      <c r="AE426" s="13"/>
      <c r="AF426" s="13"/>
      <c r="AG426" s="13"/>
      <c r="AH426" s="13"/>
      <c r="AI426" s="13"/>
    </row>
    <row r="427" hidden="1" spans="1:35">
      <c r="A427" s="21" t="s">
        <v>2669</v>
      </c>
      <c r="B427" s="22" t="s">
        <v>2782</v>
      </c>
      <c r="C427" s="21" t="s">
        <v>523</v>
      </c>
      <c r="D427" s="21" t="s">
        <v>132</v>
      </c>
      <c r="E427" s="21" t="s">
        <v>2345</v>
      </c>
      <c r="F427" s="22" t="s">
        <v>2714</v>
      </c>
      <c r="G427" s="21" t="s">
        <v>41</v>
      </c>
      <c r="H427" s="21" t="s">
        <v>135</v>
      </c>
      <c r="I427" s="22"/>
      <c r="J427" s="22" t="s">
        <v>132</v>
      </c>
      <c r="K427" s="23">
        <v>215.2</v>
      </c>
      <c r="L427" s="23">
        <v>78.8</v>
      </c>
      <c r="M427" s="23">
        <v>53.2</v>
      </c>
      <c r="N427" s="23">
        <v>546.608</v>
      </c>
      <c r="O427" s="23">
        <v>200.152</v>
      </c>
      <c r="P427" s="23">
        <v>135.128</v>
      </c>
      <c r="Q427" s="24" t="s">
        <v>2674</v>
      </c>
      <c r="R427" s="28"/>
      <c r="S427" s="26" t="s">
        <v>2683</v>
      </c>
      <c r="T427" s="10" t="s">
        <v>2674</v>
      </c>
      <c r="U427" s="29" t="str" cm="1">
        <f t="array" ref="U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7" s="13"/>
      <c r="W427" s="13"/>
      <c r="X427" s="13"/>
      <c r="Y427" s="13"/>
      <c r="Z427" s="13"/>
      <c r="AA427" s="13"/>
      <c r="AB427" s="13"/>
      <c r="AE427" s="13"/>
      <c r="AF427" s="13"/>
      <c r="AG427" s="13"/>
      <c r="AH427" s="13"/>
      <c r="AI427" s="13"/>
    </row>
    <row r="428" hidden="1" spans="1:35">
      <c r="A428" s="21" t="s">
        <v>2669</v>
      </c>
      <c r="B428" s="22" t="s">
        <v>2782</v>
      </c>
      <c r="C428" s="21" t="s">
        <v>523</v>
      </c>
      <c r="D428" s="21" t="s">
        <v>132</v>
      </c>
      <c r="E428" s="21" t="s">
        <v>2345</v>
      </c>
      <c r="F428" s="22" t="s">
        <v>2716</v>
      </c>
      <c r="G428" s="21" t="s">
        <v>41</v>
      </c>
      <c r="H428" s="21" t="s">
        <v>135</v>
      </c>
      <c r="I428" s="22"/>
      <c r="J428" s="22" t="s">
        <v>132</v>
      </c>
      <c r="K428" s="23">
        <v>215.5</v>
      </c>
      <c r="L428" s="23">
        <v>79.3</v>
      </c>
      <c r="M428" s="23">
        <v>53.2</v>
      </c>
      <c r="N428" s="23">
        <v>547.37</v>
      </c>
      <c r="O428" s="23">
        <v>201.422</v>
      </c>
      <c r="P428" s="23">
        <v>135.128</v>
      </c>
      <c r="Q428" s="24" t="s">
        <v>2674</v>
      </c>
      <c r="R428" s="28"/>
      <c r="S428" s="26" t="s">
        <v>4225</v>
      </c>
      <c r="T428" s="10" t="s">
        <v>2674</v>
      </c>
      <c r="U428" s="29" t="str" cm="1">
        <f t="array" ref="U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8" s="13"/>
      <c r="W428" s="13"/>
      <c r="X428" s="13"/>
      <c r="Y428" s="13"/>
      <c r="Z428" s="13"/>
      <c r="AA428" s="13"/>
      <c r="AB428" s="13"/>
      <c r="AE428" s="13"/>
      <c r="AF428" s="13"/>
      <c r="AG428" s="13"/>
      <c r="AH428" s="13"/>
      <c r="AI428" s="13"/>
    </row>
    <row r="429" hidden="1" spans="1:35">
      <c r="A429" s="21" t="s">
        <v>2669</v>
      </c>
      <c r="B429" s="22" t="s">
        <v>2782</v>
      </c>
      <c r="C429" s="21" t="s">
        <v>523</v>
      </c>
      <c r="D429" s="21" t="s">
        <v>132</v>
      </c>
      <c r="E429" s="21" t="s">
        <v>2354</v>
      </c>
      <c r="F429" s="22" t="s">
        <v>2720</v>
      </c>
      <c r="G429" s="21" t="s">
        <v>41</v>
      </c>
      <c r="H429" s="21" t="s">
        <v>135</v>
      </c>
      <c r="I429" s="22"/>
      <c r="J429" s="22" t="s">
        <v>132</v>
      </c>
      <c r="K429" s="23">
        <v>217.4</v>
      </c>
      <c r="L429" s="23">
        <v>79.9</v>
      </c>
      <c r="M429" s="23">
        <v>54</v>
      </c>
      <c r="N429" s="23">
        <v>552.196</v>
      </c>
      <c r="O429" s="23">
        <v>202.946</v>
      </c>
      <c r="P429" s="23">
        <v>137.16</v>
      </c>
      <c r="Q429" s="24" t="s">
        <v>2674</v>
      </c>
      <c r="R429" s="28"/>
      <c r="S429" s="26" t="s">
        <v>4220</v>
      </c>
      <c r="T429" s="10" t="s">
        <v>2674</v>
      </c>
      <c r="U429" s="29" t="str" cm="1">
        <f t="array" ref="U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9" s="13"/>
      <c r="W429" s="13"/>
      <c r="X429" s="13"/>
      <c r="Y429" s="13"/>
      <c r="Z429" s="13"/>
      <c r="AA429" s="13"/>
      <c r="AB429" s="13"/>
      <c r="AE429" s="13"/>
      <c r="AF429" s="13"/>
      <c r="AG429" s="13"/>
      <c r="AH429" s="13"/>
      <c r="AI429" s="13"/>
    </row>
    <row r="430" hidden="1" spans="1:35">
      <c r="A430" s="21" t="s">
        <v>2669</v>
      </c>
      <c r="B430" s="22" t="s">
        <v>2782</v>
      </c>
      <c r="C430" s="21" t="s">
        <v>523</v>
      </c>
      <c r="D430" s="21" t="s">
        <v>132</v>
      </c>
      <c r="E430" s="21" t="s">
        <v>2354</v>
      </c>
      <c r="F430" s="22" t="s">
        <v>2724</v>
      </c>
      <c r="G430" s="21" t="s">
        <v>41</v>
      </c>
      <c r="H430" s="21" t="s">
        <v>135</v>
      </c>
      <c r="I430" s="22"/>
      <c r="J430" s="22" t="s">
        <v>132</v>
      </c>
      <c r="K430" s="23">
        <v>218.3</v>
      </c>
      <c r="L430" s="23">
        <v>80</v>
      </c>
      <c r="M430" s="23">
        <v>54</v>
      </c>
      <c r="N430" s="23">
        <v>554.482</v>
      </c>
      <c r="O430" s="23">
        <v>203.2</v>
      </c>
      <c r="P430" s="23">
        <v>137.16</v>
      </c>
      <c r="Q430" s="24" t="s">
        <v>2674</v>
      </c>
      <c r="R430" s="28"/>
      <c r="S430" s="26" t="s">
        <v>3770</v>
      </c>
      <c r="T430" s="10" t="s">
        <v>2674</v>
      </c>
      <c r="U430" s="29" t="str" cm="1">
        <f t="array" ref="U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0" s="13"/>
      <c r="W430" s="13"/>
      <c r="X430" s="13"/>
      <c r="Y430" s="13"/>
      <c r="Z430" s="13"/>
      <c r="AA430" s="13"/>
      <c r="AB430" s="13"/>
      <c r="AE430" s="13"/>
      <c r="AF430" s="13"/>
      <c r="AG430" s="13"/>
      <c r="AH430" s="13"/>
      <c r="AI430" s="13"/>
    </row>
    <row r="431" hidden="1" spans="1:35">
      <c r="A431" s="21" t="s">
        <v>2669</v>
      </c>
      <c r="B431" s="22" t="s">
        <v>2782</v>
      </c>
      <c r="C431" s="21" t="s">
        <v>523</v>
      </c>
      <c r="D431" s="21" t="s">
        <v>132</v>
      </c>
      <c r="E431" s="21" t="s">
        <v>2354</v>
      </c>
      <c r="F431" s="22" t="s">
        <v>2726</v>
      </c>
      <c r="G431" s="21" t="s">
        <v>41</v>
      </c>
      <c r="H431" s="21" t="s">
        <v>135</v>
      </c>
      <c r="I431" s="22"/>
      <c r="J431" s="22" t="s">
        <v>132</v>
      </c>
      <c r="K431" s="23">
        <v>223.4</v>
      </c>
      <c r="L431" s="23">
        <v>80</v>
      </c>
      <c r="M431" s="23">
        <v>54</v>
      </c>
      <c r="N431" s="23">
        <v>567.436</v>
      </c>
      <c r="O431" s="23">
        <v>203.2</v>
      </c>
      <c r="P431" s="23">
        <v>137.16</v>
      </c>
      <c r="Q431" s="24" t="s">
        <v>2674</v>
      </c>
      <c r="R431" s="28"/>
      <c r="S431" s="26" t="s">
        <v>4226</v>
      </c>
      <c r="T431" s="10" t="s">
        <v>2674</v>
      </c>
      <c r="U431" s="29" t="str" cm="1">
        <f t="array" ref="U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1" s="13"/>
      <c r="W431" s="13"/>
      <c r="X431" s="13"/>
      <c r="Y431" s="13"/>
      <c r="Z431" s="13"/>
      <c r="AA431" s="13"/>
      <c r="AB431" s="13"/>
      <c r="AE431" s="13"/>
      <c r="AF431" s="13"/>
      <c r="AG431" s="13"/>
      <c r="AH431" s="13"/>
      <c r="AI431" s="13"/>
    </row>
    <row r="432" hidden="1" spans="1:35">
      <c r="A432" s="21" t="s">
        <v>2669</v>
      </c>
      <c r="B432" s="22" t="s">
        <v>2782</v>
      </c>
      <c r="C432" s="21" t="s">
        <v>523</v>
      </c>
      <c r="D432" s="21" t="s">
        <v>132</v>
      </c>
      <c r="E432" s="21" t="s">
        <v>2371</v>
      </c>
      <c r="F432" s="22" t="s">
        <v>2729</v>
      </c>
      <c r="G432" s="21" t="s">
        <v>41</v>
      </c>
      <c r="H432" s="21" t="s">
        <v>135</v>
      </c>
      <c r="I432" s="22"/>
      <c r="J432" s="22" t="s">
        <v>132</v>
      </c>
      <c r="K432" s="23">
        <v>226.4</v>
      </c>
      <c r="L432" s="23">
        <v>80</v>
      </c>
      <c r="M432" s="23">
        <v>53.7</v>
      </c>
      <c r="N432" s="23">
        <v>575.056</v>
      </c>
      <c r="O432" s="23">
        <v>203.2</v>
      </c>
      <c r="P432" s="23">
        <v>136.398</v>
      </c>
      <c r="Q432" s="24" t="s">
        <v>2674</v>
      </c>
      <c r="R432" s="28"/>
      <c r="S432" s="26" t="s">
        <v>4227</v>
      </c>
      <c r="T432" s="10" t="s">
        <v>2674</v>
      </c>
      <c r="U432" s="29" t="str" cm="1">
        <f t="array" ref="U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" s="13"/>
      <c r="W432" s="13"/>
      <c r="X432" s="13"/>
      <c r="Y432" s="13"/>
      <c r="Z432" s="13"/>
      <c r="AA432" s="13"/>
      <c r="AB432" s="13"/>
      <c r="AE432" s="13"/>
      <c r="AF432" s="13"/>
      <c r="AG432" s="13"/>
      <c r="AH432" s="13"/>
      <c r="AI432" s="13"/>
    </row>
    <row r="433" hidden="1" spans="1:35">
      <c r="A433" s="21" t="s">
        <v>2669</v>
      </c>
      <c r="B433" s="22" t="s">
        <v>2782</v>
      </c>
      <c r="C433" s="21" t="s">
        <v>523</v>
      </c>
      <c r="D433" s="21" t="s">
        <v>132</v>
      </c>
      <c r="E433" s="21" t="s">
        <v>2371</v>
      </c>
      <c r="F433" s="22" t="s">
        <v>2732</v>
      </c>
      <c r="G433" s="21" t="s">
        <v>41</v>
      </c>
      <c r="H433" s="21" t="s">
        <v>135</v>
      </c>
      <c r="I433" s="22"/>
      <c r="J433" s="22" t="s">
        <v>132</v>
      </c>
      <c r="K433" s="23">
        <v>223</v>
      </c>
      <c r="L433" s="23">
        <v>80</v>
      </c>
      <c r="M433" s="23">
        <v>53.7</v>
      </c>
      <c r="N433" s="23">
        <v>566.42</v>
      </c>
      <c r="O433" s="23">
        <v>203.2</v>
      </c>
      <c r="P433" s="23">
        <v>136.398</v>
      </c>
      <c r="Q433" s="24" t="s">
        <v>2674</v>
      </c>
      <c r="R433" s="28"/>
      <c r="S433" s="26" t="s">
        <v>4228</v>
      </c>
      <c r="T433" s="10" t="s">
        <v>2674</v>
      </c>
      <c r="U433" s="29" t="str" cm="1">
        <f t="array" ref="U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3" s="13"/>
      <c r="W433" s="13"/>
      <c r="X433" s="13"/>
      <c r="Y433" s="13"/>
      <c r="Z433" s="13"/>
      <c r="AA433" s="13"/>
      <c r="AB433" s="13"/>
      <c r="AE433" s="13"/>
      <c r="AF433" s="13"/>
      <c r="AG433" s="13"/>
      <c r="AH433" s="13"/>
      <c r="AI433" s="13"/>
    </row>
    <row r="434" hidden="1" spans="1:35">
      <c r="A434" s="21" t="s">
        <v>2669</v>
      </c>
      <c r="B434" s="22" t="s">
        <v>2782</v>
      </c>
      <c r="C434" s="21" t="s">
        <v>523</v>
      </c>
      <c r="D434" s="21" t="s">
        <v>132</v>
      </c>
      <c r="E434" s="21" t="s">
        <v>2371</v>
      </c>
      <c r="F434" s="22" t="s">
        <v>2736</v>
      </c>
      <c r="G434" s="21" t="s">
        <v>41</v>
      </c>
      <c r="H434" s="21" t="s">
        <v>135</v>
      </c>
      <c r="I434" s="22"/>
      <c r="J434" s="22" t="s">
        <v>132</v>
      </c>
      <c r="K434" s="23">
        <v>218.6</v>
      </c>
      <c r="L434" s="23">
        <v>79.9</v>
      </c>
      <c r="M434" s="23">
        <v>53</v>
      </c>
      <c r="N434" s="23">
        <v>555.244</v>
      </c>
      <c r="O434" s="23">
        <v>202.946</v>
      </c>
      <c r="P434" s="23">
        <v>134.62</v>
      </c>
      <c r="Q434" s="24" t="s">
        <v>2674</v>
      </c>
      <c r="R434" s="28"/>
      <c r="S434" s="26" t="s">
        <v>4229</v>
      </c>
      <c r="T434" s="10" t="s">
        <v>2674</v>
      </c>
      <c r="U434" s="29" t="str" cm="1">
        <f t="array" ref="U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4" s="13"/>
      <c r="W434" s="13"/>
      <c r="X434" s="13"/>
      <c r="Y434" s="13"/>
      <c r="Z434" s="13"/>
      <c r="AA434" s="13"/>
      <c r="AB434" s="13"/>
      <c r="AE434" s="13"/>
      <c r="AF434" s="13"/>
      <c r="AG434" s="13"/>
      <c r="AH434" s="13"/>
      <c r="AI434" s="13"/>
    </row>
    <row r="435" hidden="1" spans="1:35">
      <c r="A435" s="21" t="s">
        <v>2669</v>
      </c>
      <c r="B435" s="22" t="s">
        <v>2782</v>
      </c>
      <c r="C435" s="21" t="s">
        <v>523</v>
      </c>
      <c r="D435" s="21" t="s">
        <v>132</v>
      </c>
      <c r="E435" s="21" t="s">
        <v>2357</v>
      </c>
      <c r="F435" s="22" t="s">
        <v>2737</v>
      </c>
      <c r="G435" s="21" t="s">
        <v>41</v>
      </c>
      <c r="H435" s="21" t="s">
        <v>135</v>
      </c>
      <c r="I435" s="22"/>
      <c r="J435" s="22" t="s">
        <v>132</v>
      </c>
      <c r="K435" s="23">
        <v>218.2</v>
      </c>
      <c r="L435" s="23">
        <v>77.2</v>
      </c>
      <c r="M435" s="23">
        <v>54.6</v>
      </c>
      <c r="N435" s="23">
        <v>554.228</v>
      </c>
      <c r="O435" s="23">
        <v>196.088</v>
      </c>
      <c r="P435" s="23">
        <v>138.684</v>
      </c>
      <c r="Q435" s="24" t="s">
        <v>2674</v>
      </c>
      <c r="R435" s="28"/>
      <c r="S435" s="26" t="s">
        <v>4212</v>
      </c>
      <c r="T435" s="10" t="s">
        <v>2674</v>
      </c>
      <c r="U435" s="29" t="str" cm="1">
        <f t="array" ref="U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5" s="13"/>
      <c r="W435" s="13"/>
      <c r="X435" s="13"/>
      <c r="Y435" s="13"/>
      <c r="Z435" s="13"/>
      <c r="AA435" s="13"/>
      <c r="AB435" s="13"/>
      <c r="AE435" s="13"/>
      <c r="AF435" s="13"/>
      <c r="AG435" s="13"/>
      <c r="AH435" s="13"/>
      <c r="AI435" s="13"/>
    </row>
    <row r="436" hidden="1" spans="1:35">
      <c r="A436" s="21" t="s">
        <v>2669</v>
      </c>
      <c r="B436" s="22" t="s">
        <v>2782</v>
      </c>
      <c r="C436" s="21" t="s">
        <v>523</v>
      </c>
      <c r="D436" s="21" t="s">
        <v>132</v>
      </c>
      <c r="E436" s="21" t="s">
        <v>2357</v>
      </c>
      <c r="F436" s="22" t="s">
        <v>2785</v>
      </c>
      <c r="G436" s="21" t="s">
        <v>41</v>
      </c>
      <c r="H436" s="21" t="s">
        <v>135</v>
      </c>
      <c r="I436" s="22"/>
      <c r="J436" s="22" t="s">
        <v>132</v>
      </c>
      <c r="K436" s="23">
        <v>218.2</v>
      </c>
      <c r="L436" s="23">
        <v>77.2</v>
      </c>
      <c r="M436" s="23">
        <v>55</v>
      </c>
      <c r="N436" s="23">
        <v>554.228</v>
      </c>
      <c r="O436" s="23">
        <v>196.088</v>
      </c>
      <c r="P436" s="23">
        <v>139.7</v>
      </c>
      <c r="Q436" s="24" t="s">
        <v>2674</v>
      </c>
      <c r="R436" s="28"/>
      <c r="S436" s="26" t="s">
        <v>4212</v>
      </c>
      <c r="T436" s="10" t="s">
        <v>2674</v>
      </c>
      <c r="U436" s="29" t="str" cm="1">
        <f t="array" ref="U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6" s="13"/>
      <c r="W436" s="13"/>
      <c r="X436" s="13"/>
      <c r="Y436" s="13"/>
      <c r="Z436" s="13"/>
      <c r="AA436" s="13"/>
      <c r="AB436" s="13"/>
      <c r="AE436" s="13"/>
      <c r="AF436" s="13"/>
      <c r="AG436" s="13"/>
      <c r="AH436" s="13"/>
      <c r="AI436" s="13"/>
    </row>
    <row r="437" hidden="1" spans="1:35">
      <c r="A437" s="21" t="s">
        <v>2669</v>
      </c>
      <c r="B437" s="22" t="s">
        <v>2782</v>
      </c>
      <c r="C437" s="21" t="s">
        <v>523</v>
      </c>
      <c r="D437" s="21" t="s">
        <v>132</v>
      </c>
      <c r="E437" s="21" t="s">
        <v>2468</v>
      </c>
      <c r="F437" s="22" t="s">
        <v>2786</v>
      </c>
      <c r="G437" s="21" t="s">
        <v>41</v>
      </c>
      <c r="H437" s="21" t="s">
        <v>135</v>
      </c>
      <c r="I437" s="22"/>
      <c r="J437" s="22" t="s">
        <v>132</v>
      </c>
      <c r="K437" s="23">
        <v>206.6</v>
      </c>
      <c r="L437" s="23">
        <v>72.7</v>
      </c>
      <c r="M437" s="23">
        <v>54.3</v>
      </c>
      <c r="N437" s="23">
        <v>524.764</v>
      </c>
      <c r="O437" s="23">
        <v>184.658</v>
      </c>
      <c r="P437" s="23">
        <v>137.922</v>
      </c>
      <c r="Q437" s="24" t="s">
        <v>2674</v>
      </c>
      <c r="R437" s="28"/>
      <c r="S437" s="26" t="s">
        <v>2904</v>
      </c>
      <c r="T437" s="10" t="s">
        <v>2674</v>
      </c>
      <c r="U437" s="29" t="str" cm="1">
        <f t="array" ref="U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7" s="13"/>
      <c r="W437" s="13"/>
      <c r="X437" s="13"/>
      <c r="Y437" s="13"/>
      <c r="Z437" s="13"/>
      <c r="AA437" s="13"/>
      <c r="AB437" s="13"/>
      <c r="AE437" s="13"/>
      <c r="AF437" s="13"/>
      <c r="AG437" s="13"/>
      <c r="AH437" s="13"/>
      <c r="AI437" s="13"/>
    </row>
    <row r="438" hidden="1" spans="1:35">
      <c r="A438" s="21" t="s">
        <v>2669</v>
      </c>
      <c r="B438" s="22" t="s">
        <v>2782</v>
      </c>
      <c r="C438" s="21" t="s">
        <v>523</v>
      </c>
      <c r="D438" s="21" t="s">
        <v>132</v>
      </c>
      <c r="E438" s="21" t="s">
        <v>2468</v>
      </c>
      <c r="F438" s="22" t="s">
        <v>2742</v>
      </c>
      <c r="G438" s="21" t="s">
        <v>41</v>
      </c>
      <c r="H438" s="21" t="s">
        <v>135</v>
      </c>
      <c r="I438" s="22"/>
      <c r="J438" s="22" t="s">
        <v>132</v>
      </c>
      <c r="K438" s="23">
        <v>206.6</v>
      </c>
      <c r="L438" s="23">
        <v>71.5</v>
      </c>
      <c r="M438" s="23">
        <v>54.3</v>
      </c>
      <c r="N438" s="23">
        <v>524.764</v>
      </c>
      <c r="O438" s="23">
        <v>181.61</v>
      </c>
      <c r="P438" s="23">
        <v>137.922</v>
      </c>
      <c r="Q438" s="24" t="s">
        <v>2674</v>
      </c>
      <c r="R438" s="28"/>
      <c r="S438" s="26" t="s">
        <v>2904</v>
      </c>
      <c r="T438" s="10" t="s">
        <v>2674</v>
      </c>
      <c r="U438" s="29" t="str" cm="1">
        <f t="array" ref="U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8" s="13"/>
      <c r="W438" s="13"/>
      <c r="X438" s="13"/>
      <c r="Y438" s="13"/>
      <c r="Z438" s="13"/>
      <c r="AA438" s="13"/>
      <c r="AB438" s="13"/>
      <c r="AE438" s="13"/>
      <c r="AF438" s="13"/>
      <c r="AG438" s="13"/>
      <c r="AH438" s="13"/>
      <c r="AI438" s="13"/>
    </row>
    <row r="439" hidden="1" spans="1:35">
      <c r="A439" s="21" t="s">
        <v>2669</v>
      </c>
      <c r="B439" s="22" t="s">
        <v>2782</v>
      </c>
      <c r="C439" s="21" t="s">
        <v>523</v>
      </c>
      <c r="D439" s="21" t="s">
        <v>132</v>
      </c>
      <c r="E439" s="21" t="s">
        <v>2468</v>
      </c>
      <c r="F439" s="22" t="s">
        <v>2787</v>
      </c>
      <c r="G439" s="21" t="s">
        <v>41</v>
      </c>
      <c r="H439" s="21" t="s">
        <v>135</v>
      </c>
      <c r="I439" s="22"/>
      <c r="J439" s="22" t="s">
        <v>132</v>
      </c>
      <c r="K439" s="23">
        <v>206.6</v>
      </c>
      <c r="L439" s="23">
        <v>72.7</v>
      </c>
      <c r="M439" s="23">
        <v>54.3</v>
      </c>
      <c r="N439" s="23">
        <v>524.764</v>
      </c>
      <c r="O439" s="23">
        <v>184.658</v>
      </c>
      <c r="P439" s="23">
        <v>137.922</v>
      </c>
      <c r="Q439" s="24" t="s">
        <v>2674</v>
      </c>
      <c r="R439" s="28"/>
      <c r="S439" s="26" t="s">
        <v>2904</v>
      </c>
      <c r="T439" s="10" t="s">
        <v>2674</v>
      </c>
      <c r="U439" s="29" t="str" cm="1">
        <f t="array" ref="U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9" s="13"/>
      <c r="W439" s="13"/>
      <c r="X439" s="13"/>
      <c r="Y439" s="13"/>
      <c r="Z439" s="13"/>
      <c r="AA439" s="13"/>
      <c r="AB439" s="13"/>
      <c r="AE439" s="13"/>
      <c r="AF439" s="13"/>
      <c r="AG439" s="13"/>
      <c r="AH439" s="13"/>
      <c r="AI439" s="13"/>
    </row>
    <row r="440" hidden="1" spans="1:35">
      <c r="A440" s="21" t="s">
        <v>2669</v>
      </c>
      <c r="B440" s="22" t="s">
        <v>2782</v>
      </c>
      <c r="C440" s="21" t="s">
        <v>523</v>
      </c>
      <c r="D440" s="21" t="s">
        <v>132</v>
      </c>
      <c r="E440" s="21" t="s">
        <v>2468</v>
      </c>
      <c r="F440" s="22" t="s">
        <v>2788</v>
      </c>
      <c r="G440" s="21" t="s">
        <v>41</v>
      </c>
      <c r="H440" s="21" t="s">
        <v>135</v>
      </c>
      <c r="I440" s="22"/>
      <c r="J440" s="22" t="s">
        <v>132</v>
      </c>
      <c r="K440" s="23">
        <v>206.6</v>
      </c>
      <c r="L440" s="23">
        <v>72.8</v>
      </c>
      <c r="M440" s="23">
        <v>54.3</v>
      </c>
      <c r="N440" s="23">
        <v>524.764</v>
      </c>
      <c r="O440" s="23">
        <v>184.912</v>
      </c>
      <c r="P440" s="23">
        <v>137.922</v>
      </c>
      <c r="Q440" s="24" t="s">
        <v>2674</v>
      </c>
      <c r="R440" s="28"/>
      <c r="S440" s="26" t="s">
        <v>2904</v>
      </c>
      <c r="T440" s="10" t="s">
        <v>2674</v>
      </c>
      <c r="U440" s="29" t="str" cm="1">
        <f t="array" ref="U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0" s="13"/>
      <c r="W440" s="13"/>
      <c r="X440" s="13"/>
      <c r="Y440" s="13"/>
      <c r="Z440" s="13"/>
      <c r="AA440" s="13"/>
      <c r="AB440" s="13"/>
      <c r="AE440" s="13"/>
      <c r="AF440" s="13"/>
      <c r="AG440" s="13"/>
      <c r="AH440" s="13"/>
      <c r="AI440" s="13"/>
    </row>
    <row r="441" hidden="1" spans="1:35">
      <c r="A441" s="21" t="s">
        <v>2669</v>
      </c>
      <c r="B441" s="22" t="s">
        <v>2782</v>
      </c>
      <c r="C441" s="21" t="s">
        <v>523</v>
      </c>
      <c r="D441" s="21" t="s">
        <v>132</v>
      </c>
      <c r="E441" s="21" t="s">
        <v>2587</v>
      </c>
      <c r="F441" s="22" t="s">
        <v>2352</v>
      </c>
      <c r="G441" s="21" t="s">
        <v>41</v>
      </c>
      <c r="H441" s="21" t="s">
        <v>135</v>
      </c>
      <c r="I441" s="22"/>
      <c r="J441" s="22" t="s">
        <v>132</v>
      </c>
      <c r="K441" s="23">
        <v>198.3</v>
      </c>
      <c r="L441" s="23">
        <v>73.1</v>
      </c>
      <c r="M441" s="23">
        <v>52.9</v>
      </c>
      <c r="N441" s="23">
        <v>503.682</v>
      </c>
      <c r="O441" s="23">
        <v>185.674</v>
      </c>
      <c r="P441" s="23">
        <v>134.366</v>
      </c>
      <c r="Q441" s="24" t="s">
        <v>57</v>
      </c>
      <c r="R441" s="28">
        <v>4.7</v>
      </c>
      <c r="S441" s="26" t="s">
        <v>132</v>
      </c>
      <c r="T441" s="10" t="s">
        <v>57</v>
      </c>
      <c r="U441" s="29" cm="1">
        <f t="array" ref="U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1" s="13"/>
      <c r="W441" s="13"/>
      <c r="X441" s="13"/>
      <c r="Y441" s="13"/>
      <c r="Z441" s="13"/>
      <c r="AA441" s="13"/>
      <c r="AB441" s="13"/>
      <c r="AE441" s="13"/>
      <c r="AF441" s="13"/>
      <c r="AG441" s="13"/>
      <c r="AH441" s="13"/>
      <c r="AI441" s="13"/>
    </row>
    <row r="442" hidden="1" spans="1:35">
      <c r="A442" s="21" t="s">
        <v>2669</v>
      </c>
      <c r="B442" s="22" t="s">
        <v>2782</v>
      </c>
      <c r="C442" s="21" t="s">
        <v>523</v>
      </c>
      <c r="D442" s="21" t="s">
        <v>132</v>
      </c>
      <c r="E442" s="21" t="s">
        <v>2587</v>
      </c>
      <c r="F442" s="22" t="s">
        <v>2789</v>
      </c>
      <c r="G442" s="21" t="s">
        <v>41</v>
      </c>
      <c r="H442" s="21" t="s">
        <v>135</v>
      </c>
      <c r="I442" s="22"/>
      <c r="J442" s="22" t="s">
        <v>132</v>
      </c>
      <c r="K442" s="23">
        <v>198.3</v>
      </c>
      <c r="L442" s="23">
        <v>71.7</v>
      </c>
      <c r="M442" s="23">
        <v>53.6</v>
      </c>
      <c r="N442" s="23">
        <v>503.682</v>
      </c>
      <c r="O442" s="23">
        <v>182.118</v>
      </c>
      <c r="P442" s="23">
        <v>136.144</v>
      </c>
      <c r="Q442" s="24" t="s">
        <v>57</v>
      </c>
      <c r="R442" s="28">
        <v>4.7</v>
      </c>
      <c r="S442" s="26" t="s">
        <v>132</v>
      </c>
      <c r="T442" s="10" t="s">
        <v>57</v>
      </c>
      <c r="U442" s="29" cm="1">
        <f t="array" ref="U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2" s="13"/>
      <c r="W442" s="13"/>
      <c r="X442" s="13"/>
      <c r="Y442" s="13"/>
      <c r="Z442" s="13"/>
      <c r="AA442" s="13"/>
      <c r="AB442" s="13"/>
      <c r="AE442" s="13"/>
      <c r="AF442" s="13"/>
      <c r="AG442" s="13"/>
      <c r="AH442" s="13"/>
      <c r="AI442" s="13"/>
    </row>
    <row r="443" hidden="1" spans="1:35">
      <c r="A443" s="21" t="s">
        <v>2669</v>
      </c>
      <c r="B443" s="22" t="s">
        <v>2782</v>
      </c>
      <c r="C443" s="21" t="s">
        <v>523</v>
      </c>
      <c r="D443" s="21" t="s">
        <v>132</v>
      </c>
      <c r="E443" s="21" t="s">
        <v>2587</v>
      </c>
      <c r="F443" s="22" t="s">
        <v>2761</v>
      </c>
      <c r="G443" s="21" t="s">
        <v>41</v>
      </c>
      <c r="H443" s="21" t="s">
        <v>135</v>
      </c>
      <c r="I443" s="22"/>
      <c r="J443" s="22" t="s">
        <v>132</v>
      </c>
      <c r="K443" s="23">
        <v>198.3</v>
      </c>
      <c r="L443" s="23">
        <v>73.1</v>
      </c>
      <c r="M443" s="23">
        <v>52.9</v>
      </c>
      <c r="N443" s="23">
        <v>503.682</v>
      </c>
      <c r="O443" s="23">
        <v>185.674</v>
      </c>
      <c r="P443" s="23">
        <v>134.366</v>
      </c>
      <c r="Q443" s="24" t="s">
        <v>57</v>
      </c>
      <c r="R443" s="28">
        <v>4.7</v>
      </c>
      <c r="S443" s="26" t="s">
        <v>132</v>
      </c>
      <c r="T443" s="10" t="s">
        <v>57</v>
      </c>
      <c r="U443" s="29" cm="1">
        <f t="array" ref="U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3" s="13"/>
      <c r="W443" s="13"/>
      <c r="X443" s="13"/>
      <c r="Y443" s="13"/>
      <c r="Z443" s="13"/>
      <c r="AA443" s="13"/>
      <c r="AB443" s="13"/>
      <c r="AE443" s="13"/>
      <c r="AF443" s="13"/>
      <c r="AG443" s="13"/>
      <c r="AH443" s="13"/>
      <c r="AI443" s="13"/>
    </row>
    <row r="444" hidden="1" spans="1:35">
      <c r="A444" s="21" t="s">
        <v>2669</v>
      </c>
      <c r="B444" s="22" t="s">
        <v>2782</v>
      </c>
      <c r="C444" s="21" t="s">
        <v>523</v>
      </c>
      <c r="D444" s="21" t="s">
        <v>132</v>
      </c>
      <c r="E444" s="21" t="s">
        <v>2587</v>
      </c>
      <c r="F444" s="22" t="s">
        <v>2762</v>
      </c>
      <c r="G444" s="21" t="s">
        <v>41</v>
      </c>
      <c r="H444" s="21" t="s">
        <v>135</v>
      </c>
      <c r="I444" s="22"/>
      <c r="J444" s="22" t="s">
        <v>132</v>
      </c>
      <c r="K444" s="23">
        <v>198.2</v>
      </c>
      <c r="L444" s="23">
        <v>73.1</v>
      </c>
      <c r="M444" s="23">
        <v>52.9</v>
      </c>
      <c r="N444" s="23">
        <v>503.428</v>
      </c>
      <c r="O444" s="23">
        <v>185.674</v>
      </c>
      <c r="P444" s="23">
        <v>134.366</v>
      </c>
      <c r="Q444" s="24" t="s">
        <v>57</v>
      </c>
      <c r="R444" s="28">
        <v>4.8</v>
      </c>
      <c r="S444" s="26" t="s">
        <v>132</v>
      </c>
      <c r="T444" s="10" t="s">
        <v>57</v>
      </c>
      <c r="U444" s="29" cm="1">
        <f t="array" ref="U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44" s="13"/>
      <c r="W444" s="13"/>
      <c r="X444" s="13"/>
      <c r="Y444" s="13"/>
      <c r="Z444" s="13"/>
      <c r="AA444" s="13"/>
      <c r="AB444" s="13"/>
      <c r="AE444" s="13"/>
      <c r="AF444" s="13"/>
      <c r="AG444" s="13"/>
      <c r="AH444" s="13"/>
      <c r="AI444" s="13"/>
    </row>
    <row r="445" hidden="1" spans="1:35">
      <c r="A445" s="21" t="s">
        <v>2669</v>
      </c>
      <c r="B445" s="22" t="s">
        <v>2782</v>
      </c>
      <c r="C445" s="21" t="s">
        <v>523</v>
      </c>
      <c r="D445" s="21" t="s">
        <v>132</v>
      </c>
      <c r="E445" s="21" t="s">
        <v>2613</v>
      </c>
      <c r="F445" s="22" t="s">
        <v>2432</v>
      </c>
      <c r="G445" s="21" t="s">
        <v>41</v>
      </c>
      <c r="H445" s="21" t="s">
        <v>135</v>
      </c>
      <c r="I445" s="22"/>
      <c r="J445" s="22" t="s">
        <v>132</v>
      </c>
      <c r="K445" s="23">
        <v>207.2</v>
      </c>
      <c r="L445" s="23">
        <v>75</v>
      </c>
      <c r="M445" s="23">
        <v>54.6</v>
      </c>
      <c r="N445" s="23">
        <v>526.288</v>
      </c>
      <c r="O445" s="23">
        <v>190.5</v>
      </c>
      <c r="P445" s="23">
        <v>138.684</v>
      </c>
      <c r="Q445" s="24" t="s">
        <v>2674</v>
      </c>
      <c r="R445" s="28"/>
      <c r="S445" s="26" t="s">
        <v>3202</v>
      </c>
      <c r="T445" s="10" t="s">
        <v>2674</v>
      </c>
      <c r="U445" s="29" t="str" cm="1">
        <f t="array" ref="U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5" s="13"/>
      <c r="W445" s="13"/>
      <c r="X445" s="13"/>
      <c r="Y445" s="13"/>
      <c r="Z445" s="13"/>
      <c r="AA445" s="13"/>
      <c r="AB445" s="13"/>
      <c r="AE445" s="13"/>
      <c r="AF445" s="13"/>
      <c r="AG445" s="13"/>
      <c r="AH445" s="13"/>
      <c r="AI445" s="13"/>
    </row>
    <row r="446" hidden="1" spans="1:35">
      <c r="A446" s="21" t="s">
        <v>2669</v>
      </c>
      <c r="B446" s="22" t="s">
        <v>2790</v>
      </c>
      <c r="C446" s="21" t="s">
        <v>2791</v>
      </c>
      <c r="D446" s="21" t="s">
        <v>132</v>
      </c>
      <c r="E446" s="21" t="s">
        <v>2341</v>
      </c>
      <c r="F446" s="22" t="s">
        <v>2792</v>
      </c>
      <c r="G446" s="21" t="s">
        <v>92</v>
      </c>
      <c r="H446" s="21" t="s">
        <v>138</v>
      </c>
      <c r="I446" s="22"/>
      <c r="J446" s="22" t="s">
        <v>132</v>
      </c>
      <c r="K446" s="23">
        <v>210.3</v>
      </c>
      <c r="L446" s="23">
        <v>75</v>
      </c>
      <c r="M446" s="23">
        <v>69.5</v>
      </c>
      <c r="N446" s="23">
        <v>534.162</v>
      </c>
      <c r="O446" s="23">
        <v>190.5</v>
      </c>
      <c r="P446" s="23">
        <v>176.53</v>
      </c>
      <c r="Q446" s="24" t="s">
        <v>98</v>
      </c>
      <c r="R446" s="28">
        <v>7.7</v>
      </c>
      <c r="S446" s="26" t="s">
        <v>132</v>
      </c>
      <c r="T446" s="10" t="s">
        <v>98</v>
      </c>
      <c r="U446" s="29" cm="1">
        <f t="array" ref="U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46" s="13"/>
      <c r="W446" s="13"/>
      <c r="X446" s="13"/>
      <c r="Y446" s="13"/>
      <c r="Z446" s="13"/>
      <c r="AA446" s="13"/>
      <c r="AB446" s="13"/>
      <c r="AE446" s="13"/>
      <c r="AF446" s="13"/>
      <c r="AG446" s="13"/>
      <c r="AH446" s="13"/>
      <c r="AI446" s="13"/>
    </row>
    <row r="447" hidden="1" spans="1:35">
      <c r="A447" s="21" t="s">
        <v>2669</v>
      </c>
      <c r="B447" s="22" t="s">
        <v>2790</v>
      </c>
      <c r="C447" s="21" t="s">
        <v>2791</v>
      </c>
      <c r="D447" s="21" t="s">
        <v>132</v>
      </c>
      <c r="E447" s="21" t="s">
        <v>2341</v>
      </c>
      <c r="F447" s="22" t="s">
        <v>2793</v>
      </c>
      <c r="G447" s="21" t="s">
        <v>41</v>
      </c>
      <c r="H447" s="21" t="s">
        <v>135</v>
      </c>
      <c r="I447" s="22"/>
      <c r="J447" s="22" t="s">
        <v>132</v>
      </c>
      <c r="K447" s="23">
        <v>210.3</v>
      </c>
      <c r="L447" s="23">
        <v>75</v>
      </c>
      <c r="M447" s="23">
        <v>68</v>
      </c>
      <c r="N447" s="23">
        <v>534.162</v>
      </c>
      <c r="O447" s="23">
        <v>190.5</v>
      </c>
      <c r="P447" s="23">
        <v>172.72</v>
      </c>
      <c r="Q447" s="24" t="s">
        <v>2674</v>
      </c>
      <c r="R447" s="28"/>
      <c r="S447" s="26" t="s">
        <v>2837</v>
      </c>
      <c r="T447" s="10" t="s">
        <v>2674</v>
      </c>
      <c r="U447" s="29" t="str" cm="1">
        <f t="array" ref="U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7" s="13"/>
      <c r="W447" s="13"/>
      <c r="X447" s="13"/>
      <c r="Y447" s="13"/>
      <c r="Z447" s="13"/>
      <c r="AA447" s="13"/>
      <c r="AB447" s="13"/>
      <c r="AE447" s="13"/>
      <c r="AF447" s="13"/>
      <c r="AG447" s="13"/>
      <c r="AH447" s="13"/>
      <c r="AI447" s="13"/>
    </row>
    <row r="448" hidden="1" spans="1:35">
      <c r="A448" s="21" t="s">
        <v>2669</v>
      </c>
      <c r="B448" s="22" t="s">
        <v>2790</v>
      </c>
      <c r="C448" s="21" t="s">
        <v>2791</v>
      </c>
      <c r="D448" s="21" t="s">
        <v>132</v>
      </c>
      <c r="E448" s="21" t="s">
        <v>2341</v>
      </c>
      <c r="F448" s="22" t="s">
        <v>2794</v>
      </c>
      <c r="G448" s="21" t="s">
        <v>92</v>
      </c>
      <c r="H448" s="21" t="s">
        <v>138</v>
      </c>
      <c r="I448" s="22"/>
      <c r="J448" s="22" t="s">
        <v>132</v>
      </c>
      <c r="K448" s="23">
        <v>210.3</v>
      </c>
      <c r="L448" s="23">
        <v>75</v>
      </c>
      <c r="M448" s="23">
        <v>68</v>
      </c>
      <c r="N448" s="23">
        <v>534.162</v>
      </c>
      <c r="O448" s="23">
        <v>190.5</v>
      </c>
      <c r="P448" s="23">
        <v>172.72</v>
      </c>
      <c r="Q448" s="24" t="s">
        <v>98</v>
      </c>
      <c r="R448" s="28">
        <v>7.7</v>
      </c>
      <c r="S448" s="26" t="s">
        <v>132</v>
      </c>
      <c r="T448" s="10" t="s">
        <v>98</v>
      </c>
      <c r="U448" s="29" cm="1">
        <f t="array" ref="U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48" s="13"/>
      <c r="W448" s="13"/>
      <c r="X448" s="13"/>
      <c r="Y448" s="13"/>
      <c r="Z448" s="13"/>
      <c r="AA448" s="13"/>
      <c r="AB448" s="13"/>
      <c r="AE448" s="13"/>
      <c r="AF448" s="13"/>
      <c r="AG448" s="13"/>
      <c r="AH448" s="13"/>
      <c r="AI448" s="13"/>
    </row>
    <row r="449" hidden="1" spans="1:35">
      <c r="A449" s="21" t="s">
        <v>2669</v>
      </c>
      <c r="B449" s="22" t="s">
        <v>2790</v>
      </c>
      <c r="C449" s="21" t="s">
        <v>2791</v>
      </c>
      <c r="D449" s="21" t="s">
        <v>132</v>
      </c>
      <c r="E449" s="21" t="s">
        <v>2345</v>
      </c>
      <c r="F449" s="22" t="s">
        <v>2795</v>
      </c>
      <c r="G449" s="21" t="s">
        <v>41</v>
      </c>
      <c r="H449" s="21" t="s">
        <v>135</v>
      </c>
      <c r="I449" s="22"/>
      <c r="J449" s="22" t="s">
        <v>132</v>
      </c>
      <c r="K449" s="23">
        <v>213.3</v>
      </c>
      <c r="L449" s="23">
        <v>75.5</v>
      </c>
      <c r="M449" s="23">
        <v>68</v>
      </c>
      <c r="N449" s="23">
        <v>541.782</v>
      </c>
      <c r="O449" s="23">
        <v>191.77</v>
      </c>
      <c r="P449" s="23">
        <v>172.72</v>
      </c>
      <c r="Q449" s="24" t="s">
        <v>2674</v>
      </c>
      <c r="R449" s="28"/>
      <c r="S449" s="26" t="s">
        <v>4230</v>
      </c>
      <c r="T449" s="10" t="s">
        <v>2674</v>
      </c>
      <c r="U449" s="29" t="str" cm="1">
        <f t="array" ref="U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9" s="13"/>
      <c r="W449" s="13"/>
      <c r="X449" s="13"/>
      <c r="Y449" s="13"/>
      <c r="Z449" s="13"/>
      <c r="AA449" s="13"/>
      <c r="AB449" s="13"/>
      <c r="AE449" s="13"/>
      <c r="AF449" s="13"/>
      <c r="AG449" s="13"/>
      <c r="AH449" s="13"/>
      <c r="AI449" s="13"/>
    </row>
    <row r="450" hidden="1" spans="1:35">
      <c r="A450" s="21" t="s">
        <v>2669</v>
      </c>
      <c r="B450" s="22" t="s">
        <v>2790</v>
      </c>
      <c r="C450" s="21" t="s">
        <v>2791</v>
      </c>
      <c r="D450" s="21" t="s">
        <v>132</v>
      </c>
      <c r="E450" s="21" t="s">
        <v>2345</v>
      </c>
      <c r="F450" s="22" t="s">
        <v>2795</v>
      </c>
      <c r="G450" s="21" t="s">
        <v>92</v>
      </c>
      <c r="H450" s="21" t="s">
        <v>138</v>
      </c>
      <c r="I450" s="22"/>
      <c r="J450" s="22" t="s">
        <v>132</v>
      </c>
      <c r="K450" s="23">
        <v>213.3</v>
      </c>
      <c r="L450" s="23">
        <v>75.5</v>
      </c>
      <c r="M450" s="23">
        <v>68</v>
      </c>
      <c r="N450" s="23">
        <v>541.782</v>
      </c>
      <c r="O450" s="23">
        <v>191.77</v>
      </c>
      <c r="P450" s="23">
        <v>172.72</v>
      </c>
      <c r="Q450" s="24" t="s">
        <v>98</v>
      </c>
      <c r="R450" s="28">
        <v>4.7</v>
      </c>
      <c r="S450" s="26" t="s">
        <v>132</v>
      </c>
      <c r="T450" s="10" t="s">
        <v>98</v>
      </c>
      <c r="U450" s="29" cm="1">
        <f t="array" ref="U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50" s="13"/>
      <c r="W450" s="13"/>
      <c r="X450" s="13"/>
      <c r="Y450" s="13"/>
      <c r="Z450" s="13"/>
      <c r="AA450" s="13"/>
      <c r="AB450" s="13"/>
      <c r="AE450" s="13"/>
      <c r="AF450" s="13"/>
      <c r="AG450" s="13"/>
      <c r="AH450" s="13"/>
      <c r="AI450" s="13"/>
    </row>
    <row r="451" hidden="1" spans="1:35">
      <c r="A451" s="21" t="s">
        <v>2669</v>
      </c>
      <c r="B451" s="22" t="s">
        <v>2790</v>
      </c>
      <c r="C451" s="21" t="s">
        <v>2796</v>
      </c>
      <c r="D451" s="21" t="s">
        <v>132</v>
      </c>
      <c r="E451" s="21" t="s">
        <v>2354</v>
      </c>
      <c r="F451" s="22" t="s">
        <v>2797</v>
      </c>
      <c r="G451" s="21" t="s">
        <v>41</v>
      </c>
      <c r="H451" s="21" t="s">
        <v>301</v>
      </c>
      <c r="I451" s="22"/>
      <c r="J451" s="22" t="s">
        <v>132</v>
      </c>
      <c r="K451" s="23">
        <v>214</v>
      </c>
      <c r="L451" s="23">
        <v>75.8</v>
      </c>
      <c r="M451" s="23">
        <v>66.1</v>
      </c>
      <c r="N451" s="23">
        <v>543.56</v>
      </c>
      <c r="O451" s="23">
        <v>192.532</v>
      </c>
      <c r="P451" s="23">
        <v>167.894</v>
      </c>
      <c r="Q451" s="24" t="s">
        <v>2674</v>
      </c>
      <c r="R451" s="28"/>
      <c r="S451" s="26" t="s">
        <v>3538</v>
      </c>
      <c r="T451" s="10" t="s">
        <v>2674</v>
      </c>
      <c r="U451" s="29" t="str" cm="1">
        <f t="array" ref="U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1" s="13"/>
      <c r="W451" s="13"/>
      <c r="X451" s="13"/>
      <c r="Y451" s="13"/>
      <c r="Z451" s="13"/>
      <c r="AA451" s="13"/>
      <c r="AB451" s="13"/>
      <c r="AE451" s="13"/>
      <c r="AF451" s="13"/>
      <c r="AG451" s="13"/>
      <c r="AH451" s="13"/>
      <c r="AI451" s="13"/>
    </row>
    <row r="452" hidden="1" spans="1:35">
      <c r="A452" s="21" t="s">
        <v>2669</v>
      </c>
      <c r="B452" s="22" t="s">
        <v>2790</v>
      </c>
      <c r="C452" s="21" t="s">
        <v>2796</v>
      </c>
      <c r="D452" s="21" t="s">
        <v>132</v>
      </c>
      <c r="E452" s="21" t="s">
        <v>2354</v>
      </c>
      <c r="F452" s="22" t="s">
        <v>2797</v>
      </c>
      <c r="G452" s="21" t="s">
        <v>92</v>
      </c>
      <c r="H452" s="21" t="s">
        <v>138</v>
      </c>
      <c r="I452" s="22"/>
      <c r="J452" s="22" t="s">
        <v>132</v>
      </c>
      <c r="K452" s="23">
        <v>214</v>
      </c>
      <c r="L452" s="23">
        <v>75.8</v>
      </c>
      <c r="M452" s="23">
        <v>66.1</v>
      </c>
      <c r="N452" s="23">
        <v>543.56</v>
      </c>
      <c r="O452" s="23">
        <v>192.532</v>
      </c>
      <c r="P452" s="23">
        <v>167.894</v>
      </c>
      <c r="Q452" s="24" t="s">
        <v>98</v>
      </c>
      <c r="R452" s="28">
        <v>4</v>
      </c>
      <c r="S452" s="26" t="s">
        <v>132</v>
      </c>
      <c r="T452" s="10" t="s">
        <v>98</v>
      </c>
      <c r="U452" s="29" cm="1">
        <f t="array" ref="U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452" s="13"/>
      <c r="W452" s="13"/>
      <c r="X452" s="13"/>
      <c r="Y452" s="13"/>
      <c r="Z452" s="13"/>
      <c r="AA452" s="13"/>
      <c r="AB452" s="13"/>
      <c r="AE452" s="13"/>
      <c r="AF452" s="13"/>
      <c r="AG452" s="13"/>
      <c r="AH452" s="13"/>
      <c r="AI452" s="13"/>
    </row>
    <row r="453" hidden="1" spans="1:35">
      <c r="A453" s="21" t="s">
        <v>2669</v>
      </c>
      <c r="B453" s="22" t="s">
        <v>2790</v>
      </c>
      <c r="C453" s="21" t="s">
        <v>527</v>
      </c>
      <c r="D453" s="21" t="s">
        <v>132</v>
      </c>
      <c r="E453" s="21" t="s">
        <v>2354</v>
      </c>
      <c r="F453" s="22" t="s">
        <v>2798</v>
      </c>
      <c r="G453" s="21" t="s">
        <v>41</v>
      </c>
      <c r="H453" s="21" t="s">
        <v>301</v>
      </c>
      <c r="I453" s="22"/>
      <c r="J453" s="22" t="s">
        <v>132</v>
      </c>
      <c r="K453" s="23">
        <v>215</v>
      </c>
      <c r="L453" s="23">
        <v>76.5</v>
      </c>
      <c r="M453" s="23">
        <v>66.1</v>
      </c>
      <c r="N453" s="23">
        <v>546.1</v>
      </c>
      <c r="O453" s="23">
        <v>194.31</v>
      </c>
      <c r="P453" s="23">
        <v>167.894</v>
      </c>
      <c r="Q453" s="24" t="s">
        <v>2674</v>
      </c>
      <c r="R453" s="28"/>
      <c r="S453" s="26" t="s">
        <v>3785</v>
      </c>
      <c r="T453" s="10" t="s">
        <v>2674</v>
      </c>
      <c r="U453" s="29" t="str" cm="1">
        <f t="array" ref="U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3" s="13"/>
      <c r="W453" s="13"/>
      <c r="X453" s="13"/>
      <c r="Y453" s="13"/>
      <c r="Z453" s="13"/>
      <c r="AA453" s="13"/>
      <c r="AB453" s="13"/>
      <c r="AE453" s="13"/>
      <c r="AF453" s="13"/>
      <c r="AG453" s="13"/>
      <c r="AH453" s="13"/>
      <c r="AI453" s="13"/>
    </row>
    <row r="454" hidden="1" spans="1:35">
      <c r="A454" s="21" t="s">
        <v>2669</v>
      </c>
      <c r="B454" s="22" t="s">
        <v>2790</v>
      </c>
      <c r="C454" s="21" t="s">
        <v>527</v>
      </c>
      <c r="D454" s="21" t="s">
        <v>132</v>
      </c>
      <c r="E454" s="21" t="s">
        <v>2354</v>
      </c>
      <c r="F454" s="22" t="s">
        <v>2798</v>
      </c>
      <c r="G454" s="21" t="s">
        <v>92</v>
      </c>
      <c r="H454" s="21" t="s">
        <v>138</v>
      </c>
      <c r="I454" s="22"/>
      <c r="J454" s="22" t="s">
        <v>132</v>
      </c>
      <c r="K454" s="23">
        <v>215</v>
      </c>
      <c r="L454" s="23">
        <v>76.5</v>
      </c>
      <c r="M454" s="23">
        <v>66.1</v>
      </c>
      <c r="N454" s="23">
        <v>546.1</v>
      </c>
      <c r="O454" s="23">
        <v>194.31</v>
      </c>
      <c r="P454" s="23">
        <v>167.894</v>
      </c>
      <c r="Q454" s="24" t="s">
        <v>98</v>
      </c>
      <c r="R454" s="28">
        <v>3</v>
      </c>
      <c r="S454" s="26" t="s">
        <v>132</v>
      </c>
      <c r="T454" s="10" t="s">
        <v>98</v>
      </c>
      <c r="U454" s="29" cm="1">
        <f t="array" ref="U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54" s="13"/>
      <c r="W454" s="13"/>
      <c r="X454" s="13"/>
      <c r="Y454" s="13"/>
      <c r="Z454" s="13"/>
      <c r="AA454" s="13"/>
      <c r="AB454" s="13"/>
      <c r="AE454" s="13"/>
      <c r="AF454" s="13"/>
      <c r="AG454" s="13"/>
      <c r="AH454" s="13"/>
      <c r="AI454" s="13"/>
    </row>
    <row r="455" hidden="1" spans="1:35">
      <c r="A455" s="21" t="s">
        <v>2669</v>
      </c>
      <c r="B455" s="22" t="s">
        <v>2790</v>
      </c>
      <c r="C455" s="21" t="s">
        <v>527</v>
      </c>
      <c r="D455" s="21" t="s">
        <v>132</v>
      </c>
      <c r="E455" s="21" t="s">
        <v>2354</v>
      </c>
      <c r="F455" s="22" t="s">
        <v>2799</v>
      </c>
      <c r="G455" s="21" t="s">
        <v>41</v>
      </c>
      <c r="H455" s="21" t="s">
        <v>301</v>
      </c>
      <c r="I455" s="22"/>
      <c r="J455" s="22" t="s">
        <v>132</v>
      </c>
      <c r="K455" s="23">
        <v>217</v>
      </c>
      <c r="L455" s="23">
        <v>76.5</v>
      </c>
      <c r="M455" s="23">
        <v>66.1</v>
      </c>
      <c r="N455" s="23">
        <v>551.18</v>
      </c>
      <c r="O455" s="23">
        <v>194.31</v>
      </c>
      <c r="P455" s="23">
        <v>167.894</v>
      </c>
      <c r="Q455" s="24" t="s">
        <v>2674</v>
      </c>
      <c r="R455" s="28"/>
      <c r="S455" s="26" t="s">
        <v>3879</v>
      </c>
      <c r="T455" s="10" t="s">
        <v>2674</v>
      </c>
      <c r="U455" s="29" t="str" cm="1">
        <f t="array" ref="U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5" s="13"/>
      <c r="W455" s="13"/>
      <c r="X455" s="13"/>
      <c r="Y455" s="13"/>
      <c r="Z455" s="13"/>
      <c r="AA455" s="13"/>
      <c r="AB455" s="13"/>
      <c r="AE455" s="13"/>
      <c r="AF455" s="13"/>
      <c r="AG455" s="13"/>
      <c r="AH455" s="13"/>
      <c r="AI455" s="13"/>
    </row>
    <row r="456" hidden="1" spans="1:35">
      <c r="A456" s="21" t="s">
        <v>2669</v>
      </c>
      <c r="B456" s="22" t="s">
        <v>2790</v>
      </c>
      <c r="C456" s="21" t="s">
        <v>527</v>
      </c>
      <c r="D456" s="21" t="s">
        <v>132</v>
      </c>
      <c r="E456" s="21" t="s">
        <v>2354</v>
      </c>
      <c r="F456" s="22" t="s">
        <v>2799</v>
      </c>
      <c r="G456" s="21" t="s">
        <v>92</v>
      </c>
      <c r="H456" s="21" t="s">
        <v>138</v>
      </c>
      <c r="I456" s="22"/>
      <c r="J456" s="22" t="s">
        <v>132</v>
      </c>
      <c r="K456" s="23">
        <v>217</v>
      </c>
      <c r="L456" s="23">
        <v>76.5</v>
      </c>
      <c r="M456" s="23">
        <v>66.1</v>
      </c>
      <c r="N456" s="23">
        <v>551.18</v>
      </c>
      <c r="O456" s="23">
        <v>194.31</v>
      </c>
      <c r="P456" s="23">
        <v>167.894</v>
      </c>
      <c r="Q456" s="24" t="s">
        <v>98</v>
      </c>
      <c r="R456" s="28">
        <v>1</v>
      </c>
      <c r="S456" s="26" t="s">
        <v>132</v>
      </c>
      <c r="T456" s="10" t="s">
        <v>98</v>
      </c>
      <c r="U456" s="29" cm="1">
        <f t="array" ref="U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56" s="13"/>
      <c r="W456" s="13"/>
      <c r="X456" s="13"/>
      <c r="Y456" s="13"/>
      <c r="Z456" s="13"/>
      <c r="AA456" s="13"/>
      <c r="AB456" s="13"/>
      <c r="AE456" s="13"/>
      <c r="AF456" s="13"/>
      <c r="AG456" s="13"/>
      <c r="AH456" s="13"/>
      <c r="AI456" s="13"/>
    </row>
    <row r="457" hidden="1" spans="1:35">
      <c r="A457" s="21" t="s">
        <v>2669</v>
      </c>
      <c r="B457" s="22" t="s">
        <v>2790</v>
      </c>
      <c r="C457" s="21" t="s">
        <v>527</v>
      </c>
      <c r="D457" s="21" t="s">
        <v>132</v>
      </c>
      <c r="E457" s="21" t="s">
        <v>2354</v>
      </c>
      <c r="F457" s="22" t="s">
        <v>2800</v>
      </c>
      <c r="G457" s="21" t="s">
        <v>41</v>
      </c>
      <c r="H457" s="21" t="s">
        <v>301</v>
      </c>
      <c r="I457" s="22"/>
      <c r="J457" s="22" t="s">
        <v>132</v>
      </c>
      <c r="K457" s="23">
        <v>217.1</v>
      </c>
      <c r="L457" s="23">
        <v>78.6</v>
      </c>
      <c r="M457" s="23">
        <v>65.2</v>
      </c>
      <c r="N457" s="23">
        <v>551.434</v>
      </c>
      <c r="O457" s="23">
        <v>199.644</v>
      </c>
      <c r="P457" s="23">
        <v>165.608</v>
      </c>
      <c r="Q457" s="24" t="s">
        <v>2674</v>
      </c>
      <c r="R457" s="28"/>
      <c r="S457" s="26" t="s">
        <v>4231</v>
      </c>
      <c r="T457" s="10" t="s">
        <v>2674</v>
      </c>
      <c r="U457" s="29" t="str" cm="1">
        <f t="array" ref="U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7" s="13"/>
      <c r="W457" s="13"/>
      <c r="X457" s="13"/>
      <c r="Y457" s="13"/>
      <c r="Z457" s="13"/>
      <c r="AA457" s="13"/>
      <c r="AB457" s="13"/>
      <c r="AE457" s="13"/>
      <c r="AF457" s="13"/>
      <c r="AG457" s="13"/>
      <c r="AH457" s="13"/>
      <c r="AI457" s="13"/>
    </row>
    <row r="458" hidden="1" spans="1:35">
      <c r="A458" s="21" t="s">
        <v>2669</v>
      </c>
      <c r="B458" s="22" t="s">
        <v>2790</v>
      </c>
      <c r="C458" s="21" t="s">
        <v>527</v>
      </c>
      <c r="D458" s="21" t="s">
        <v>132</v>
      </c>
      <c r="E458" s="21" t="s">
        <v>2354</v>
      </c>
      <c r="F458" s="22" t="s">
        <v>2800</v>
      </c>
      <c r="G458" s="21" t="s">
        <v>92</v>
      </c>
      <c r="H458" s="21" t="s">
        <v>138</v>
      </c>
      <c r="I458" s="22"/>
      <c r="J458" s="22" t="s">
        <v>132</v>
      </c>
      <c r="K458" s="23">
        <v>217.1</v>
      </c>
      <c r="L458" s="23">
        <v>78.6</v>
      </c>
      <c r="M458" s="23">
        <v>65.2</v>
      </c>
      <c r="N458" s="23">
        <v>551.434</v>
      </c>
      <c r="O458" s="23">
        <v>199.644</v>
      </c>
      <c r="P458" s="23">
        <v>165.608</v>
      </c>
      <c r="Q458" s="24" t="s">
        <v>98</v>
      </c>
      <c r="R458" s="28">
        <v>0.9</v>
      </c>
      <c r="S458" s="26" t="s">
        <v>132</v>
      </c>
      <c r="T458" s="10" t="s">
        <v>98</v>
      </c>
      <c r="U458" s="29" cm="1">
        <f t="array" ref="U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58" s="13"/>
      <c r="W458" s="13"/>
      <c r="X458" s="13"/>
      <c r="Y458" s="13"/>
      <c r="Z458" s="13"/>
      <c r="AA458" s="13"/>
      <c r="AB458" s="13"/>
      <c r="AE458" s="13"/>
      <c r="AF458" s="13"/>
      <c r="AG458" s="13"/>
      <c r="AH458" s="13"/>
      <c r="AI458" s="13"/>
    </row>
    <row r="459" hidden="1" spans="1:35">
      <c r="A459" s="21" t="s">
        <v>2669</v>
      </c>
      <c r="B459" s="22" t="s">
        <v>2790</v>
      </c>
      <c r="C459" s="21" t="s">
        <v>527</v>
      </c>
      <c r="D459" s="21" t="s">
        <v>132</v>
      </c>
      <c r="E459" s="21" t="s">
        <v>2354</v>
      </c>
      <c r="F459" s="22" t="s">
        <v>2801</v>
      </c>
      <c r="G459" s="21" t="s">
        <v>41</v>
      </c>
      <c r="H459" s="21" t="s">
        <v>135</v>
      </c>
      <c r="I459" s="22"/>
      <c r="J459" s="22" t="s">
        <v>132</v>
      </c>
      <c r="K459" s="23">
        <v>217.5</v>
      </c>
      <c r="L459" s="23">
        <v>80</v>
      </c>
      <c r="M459" s="23">
        <v>64.8</v>
      </c>
      <c r="N459" s="23">
        <v>552.45</v>
      </c>
      <c r="O459" s="23">
        <v>203.2</v>
      </c>
      <c r="P459" s="23">
        <v>164.592</v>
      </c>
      <c r="Q459" s="24" t="s">
        <v>2674</v>
      </c>
      <c r="R459" s="28"/>
      <c r="S459" s="26" t="s">
        <v>2743</v>
      </c>
      <c r="T459" s="10" t="s">
        <v>2674</v>
      </c>
      <c r="U459" s="29" t="str" cm="1">
        <f t="array" ref="U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9" s="13"/>
      <c r="W459" s="13"/>
      <c r="X459" s="13"/>
      <c r="Y459" s="13"/>
      <c r="Z459" s="13"/>
      <c r="AA459" s="13"/>
      <c r="AB459" s="13"/>
      <c r="AE459" s="13"/>
      <c r="AF459" s="13"/>
      <c r="AG459" s="13"/>
      <c r="AH459" s="13"/>
      <c r="AI459" s="13"/>
    </row>
    <row r="460" hidden="1" spans="1:35">
      <c r="A460" s="21" t="s">
        <v>2669</v>
      </c>
      <c r="B460" s="22" t="s">
        <v>2790</v>
      </c>
      <c r="C460" s="21" t="s">
        <v>527</v>
      </c>
      <c r="D460" s="21" t="s">
        <v>132</v>
      </c>
      <c r="E460" s="21" t="s">
        <v>2354</v>
      </c>
      <c r="F460" s="22" t="s">
        <v>2801</v>
      </c>
      <c r="G460" s="21" t="s">
        <v>41</v>
      </c>
      <c r="H460" s="21" t="s">
        <v>174</v>
      </c>
      <c r="I460" s="22"/>
      <c r="J460" s="22" t="s">
        <v>132</v>
      </c>
      <c r="K460" s="23">
        <v>217.5</v>
      </c>
      <c r="L460" s="23">
        <v>78.625</v>
      </c>
      <c r="M460" s="23">
        <v>65.14</v>
      </c>
      <c r="N460" s="23">
        <v>552.45</v>
      </c>
      <c r="O460" s="23">
        <v>199.7075</v>
      </c>
      <c r="P460" s="23">
        <v>165.4556</v>
      </c>
      <c r="Q460" s="24" t="s">
        <v>2674</v>
      </c>
      <c r="R460" s="28"/>
      <c r="S460" s="26" t="s">
        <v>2743</v>
      </c>
      <c r="T460" s="10" t="s">
        <v>2674</v>
      </c>
      <c r="U460" s="29" t="str" cm="1">
        <f t="array" ref="U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0" s="13"/>
      <c r="W460" s="13"/>
      <c r="X460" s="13"/>
      <c r="Y460" s="13"/>
      <c r="Z460" s="13"/>
      <c r="AA460" s="13"/>
      <c r="AB460" s="13"/>
      <c r="AE460" s="13"/>
      <c r="AF460" s="13"/>
      <c r="AG460" s="13"/>
      <c r="AH460" s="13"/>
      <c r="AI460" s="13"/>
    </row>
    <row r="461" hidden="1" spans="1:35">
      <c r="A461" s="21" t="s">
        <v>2669</v>
      </c>
      <c r="B461" s="22" t="s">
        <v>2790</v>
      </c>
      <c r="C461" s="21" t="s">
        <v>527</v>
      </c>
      <c r="D461" s="21" t="s">
        <v>132</v>
      </c>
      <c r="E461" s="21" t="s">
        <v>2354</v>
      </c>
      <c r="F461" s="22" t="s">
        <v>2801</v>
      </c>
      <c r="G461" s="21" t="s">
        <v>92</v>
      </c>
      <c r="H461" s="21" t="s">
        <v>138</v>
      </c>
      <c r="I461" s="22"/>
      <c r="J461" s="22" t="s">
        <v>132</v>
      </c>
      <c r="K461" s="23">
        <v>217.5</v>
      </c>
      <c r="L461" s="23">
        <v>78.625</v>
      </c>
      <c r="M461" s="23">
        <v>65.14</v>
      </c>
      <c r="N461" s="23">
        <v>552.45</v>
      </c>
      <c r="O461" s="23">
        <v>199.7075</v>
      </c>
      <c r="P461" s="23">
        <v>165.4556</v>
      </c>
      <c r="Q461" s="24" t="s">
        <v>98</v>
      </c>
      <c r="R461" s="28">
        <v>0.5</v>
      </c>
      <c r="S461" s="26" t="s">
        <v>132</v>
      </c>
      <c r="T461" s="10" t="s">
        <v>98</v>
      </c>
      <c r="U461" s="29" cm="1">
        <f t="array" ref="U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61" s="13"/>
      <c r="W461" s="13"/>
      <c r="X461" s="13"/>
      <c r="Y461" s="13"/>
      <c r="Z461" s="13"/>
      <c r="AA461" s="13"/>
      <c r="AB461" s="13"/>
      <c r="AE461" s="13"/>
      <c r="AF461" s="13"/>
      <c r="AG461" s="13"/>
      <c r="AH461" s="13"/>
      <c r="AI461" s="13"/>
    </row>
    <row r="462" hidden="1" spans="1:35">
      <c r="A462" s="21" t="s">
        <v>2669</v>
      </c>
      <c r="B462" s="22" t="s">
        <v>2790</v>
      </c>
      <c r="C462" s="21" t="s">
        <v>527</v>
      </c>
      <c r="D462" s="21" t="s">
        <v>132</v>
      </c>
      <c r="E462" s="21" t="s">
        <v>2371</v>
      </c>
      <c r="F462" s="22" t="s">
        <v>2802</v>
      </c>
      <c r="G462" s="21" t="s">
        <v>41</v>
      </c>
      <c r="H462" s="21" t="s">
        <v>135</v>
      </c>
      <c r="I462" s="22"/>
      <c r="J462" s="22" t="s">
        <v>132</v>
      </c>
      <c r="K462" s="23">
        <v>214.9</v>
      </c>
      <c r="L462" s="23">
        <v>78.5</v>
      </c>
      <c r="M462" s="23">
        <v>64.6</v>
      </c>
      <c r="N462" s="23">
        <v>545.846</v>
      </c>
      <c r="O462" s="23">
        <v>199.39</v>
      </c>
      <c r="P462" s="23">
        <v>164.084</v>
      </c>
      <c r="Q462" s="24" t="s">
        <v>2674</v>
      </c>
      <c r="R462" s="28"/>
      <c r="S462" s="26" t="s">
        <v>2701</v>
      </c>
      <c r="T462" s="10" t="s">
        <v>2674</v>
      </c>
      <c r="U462" s="29" t="str" cm="1">
        <f t="array" ref="U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2" s="13"/>
      <c r="W462" s="13"/>
      <c r="X462" s="13"/>
      <c r="Y462" s="13"/>
      <c r="Z462" s="13"/>
      <c r="AA462" s="13"/>
      <c r="AB462" s="13"/>
      <c r="AE462" s="13"/>
      <c r="AF462" s="13"/>
      <c r="AG462" s="13"/>
      <c r="AH462" s="13"/>
      <c r="AI462" s="13"/>
    </row>
    <row r="463" hidden="1" spans="1:35">
      <c r="A463" s="21" t="s">
        <v>2669</v>
      </c>
      <c r="B463" s="22" t="s">
        <v>2790</v>
      </c>
      <c r="C463" s="21" t="s">
        <v>527</v>
      </c>
      <c r="D463" s="21" t="s">
        <v>132</v>
      </c>
      <c r="E463" s="21" t="s">
        <v>2371</v>
      </c>
      <c r="F463" s="22" t="s">
        <v>2802</v>
      </c>
      <c r="G463" s="21" t="s">
        <v>92</v>
      </c>
      <c r="H463" s="21" t="s">
        <v>138</v>
      </c>
      <c r="I463" s="22"/>
      <c r="J463" s="22" t="s">
        <v>132</v>
      </c>
      <c r="K463" s="23">
        <v>214.9</v>
      </c>
      <c r="L463" s="23">
        <v>78.5</v>
      </c>
      <c r="M463" s="23">
        <v>64.6</v>
      </c>
      <c r="N463" s="23">
        <v>545.846</v>
      </c>
      <c r="O463" s="23">
        <v>199.39</v>
      </c>
      <c r="P463" s="23">
        <v>164.084</v>
      </c>
      <c r="Q463" s="24" t="s">
        <v>98</v>
      </c>
      <c r="R463" s="28">
        <v>3.1</v>
      </c>
      <c r="S463" s="26" t="s">
        <v>132</v>
      </c>
      <c r="T463" s="10" t="s">
        <v>98</v>
      </c>
      <c r="U463" s="29" cm="1">
        <f t="array" ref="U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463" s="13"/>
      <c r="W463" s="13"/>
      <c r="X463" s="13"/>
      <c r="Y463" s="13"/>
      <c r="Z463" s="13"/>
      <c r="AA463" s="13"/>
      <c r="AB463" s="13"/>
      <c r="AE463" s="13"/>
      <c r="AF463" s="13"/>
      <c r="AG463" s="13"/>
      <c r="AH463" s="13"/>
      <c r="AI463" s="13"/>
    </row>
    <row r="464" hidden="1" spans="1:35">
      <c r="A464" s="21" t="s">
        <v>2669</v>
      </c>
      <c r="B464" s="22" t="s">
        <v>2790</v>
      </c>
      <c r="C464" s="21" t="s">
        <v>528</v>
      </c>
      <c r="D464" s="21" t="s">
        <v>132</v>
      </c>
      <c r="E464" s="21" t="s">
        <v>2371</v>
      </c>
      <c r="F464" s="22" t="s">
        <v>2803</v>
      </c>
      <c r="G464" s="21" t="s">
        <v>41</v>
      </c>
      <c r="H464" s="21" t="s">
        <v>135</v>
      </c>
      <c r="I464" s="22"/>
      <c r="J464" s="22" t="s">
        <v>132</v>
      </c>
      <c r="K464" s="23">
        <v>210.9</v>
      </c>
      <c r="L464" s="23">
        <v>80</v>
      </c>
      <c r="M464" s="23">
        <v>62.2</v>
      </c>
      <c r="N464" s="23">
        <v>535.686</v>
      </c>
      <c r="O464" s="23">
        <v>203.2</v>
      </c>
      <c r="P464" s="23">
        <v>157.988</v>
      </c>
      <c r="Q464" s="24" t="s">
        <v>2674</v>
      </c>
      <c r="R464" s="28"/>
      <c r="S464" s="26" t="s">
        <v>2731</v>
      </c>
      <c r="T464" s="10" t="s">
        <v>2674</v>
      </c>
      <c r="U464" s="29" t="str" cm="1">
        <f t="array" ref="U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4" s="13"/>
      <c r="W464" s="13"/>
      <c r="X464" s="13"/>
      <c r="Y464" s="13"/>
      <c r="Z464" s="13"/>
      <c r="AA464" s="13"/>
      <c r="AB464" s="13"/>
      <c r="AE464" s="13"/>
      <c r="AF464" s="13"/>
      <c r="AG464" s="13"/>
      <c r="AH464" s="13"/>
      <c r="AI464" s="13"/>
    </row>
    <row r="465" hidden="1" spans="1:35">
      <c r="A465" s="21" t="s">
        <v>2669</v>
      </c>
      <c r="B465" s="22" t="s">
        <v>2790</v>
      </c>
      <c r="C465" s="21" t="s">
        <v>528</v>
      </c>
      <c r="D465" s="21" t="s">
        <v>132</v>
      </c>
      <c r="E465" s="21" t="s">
        <v>2371</v>
      </c>
      <c r="F465" s="22" t="s">
        <v>2803</v>
      </c>
      <c r="G465" s="21" t="s">
        <v>92</v>
      </c>
      <c r="H465" s="21" t="s">
        <v>138</v>
      </c>
      <c r="I465" s="22"/>
      <c r="J465" s="22" t="s">
        <v>132</v>
      </c>
      <c r="K465" s="23">
        <v>208.7</v>
      </c>
      <c r="L465" s="23">
        <v>80</v>
      </c>
      <c r="M465" s="23">
        <v>64.4</v>
      </c>
      <c r="N465" s="23">
        <v>530.098</v>
      </c>
      <c r="O465" s="23">
        <v>203.2</v>
      </c>
      <c r="P465" s="23">
        <v>163.576</v>
      </c>
      <c r="Q465" s="24" t="s">
        <v>98</v>
      </c>
      <c r="R465" s="28">
        <v>9.3</v>
      </c>
      <c r="S465" s="26" t="s">
        <v>132</v>
      </c>
      <c r="T465" s="10" t="s">
        <v>98</v>
      </c>
      <c r="U465" s="29" cm="1">
        <f t="array" ref="U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65" s="13"/>
      <c r="W465" s="13"/>
      <c r="X465" s="13"/>
      <c r="Y465" s="13"/>
      <c r="Z465" s="13"/>
      <c r="AA465" s="13"/>
      <c r="AB465" s="13"/>
      <c r="AE465" s="13"/>
      <c r="AF465" s="13"/>
      <c r="AG465" s="13"/>
      <c r="AH465" s="13"/>
      <c r="AI465" s="13"/>
    </row>
    <row r="466" hidden="1" spans="1:35">
      <c r="A466" s="21" t="s">
        <v>2669</v>
      </c>
      <c r="B466" s="22" t="s">
        <v>2790</v>
      </c>
      <c r="C466" s="21" t="s">
        <v>528</v>
      </c>
      <c r="D466" s="21" t="s">
        <v>132</v>
      </c>
      <c r="E466" s="21" t="s">
        <v>2371</v>
      </c>
      <c r="F466" s="22" t="s">
        <v>2804</v>
      </c>
      <c r="G466" s="21" t="s">
        <v>41</v>
      </c>
      <c r="H466" s="21" t="s">
        <v>174</v>
      </c>
      <c r="I466" s="22"/>
      <c r="J466" s="22" t="s">
        <v>132</v>
      </c>
      <c r="K466" s="23">
        <v>211</v>
      </c>
      <c r="L466" s="23">
        <v>80</v>
      </c>
      <c r="M466" s="23">
        <v>64.6</v>
      </c>
      <c r="N466" s="23">
        <v>535.94</v>
      </c>
      <c r="O466" s="23">
        <v>203.2</v>
      </c>
      <c r="P466" s="23">
        <v>164.084</v>
      </c>
      <c r="Q466" s="24" t="s">
        <v>2674</v>
      </c>
      <c r="R466" s="28"/>
      <c r="S466" s="26" t="s">
        <v>3930</v>
      </c>
      <c r="T466" s="10" t="s">
        <v>2674</v>
      </c>
      <c r="U466" s="29" t="str" cm="1">
        <f t="array" ref="U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6" s="13"/>
      <c r="W466" s="13"/>
      <c r="X466" s="13"/>
      <c r="Y466" s="13"/>
      <c r="Z466" s="13"/>
      <c r="AA466" s="13"/>
      <c r="AB466" s="13"/>
      <c r="AE466" s="13"/>
      <c r="AF466" s="13"/>
      <c r="AG466" s="13"/>
      <c r="AH466" s="13"/>
      <c r="AI466" s="13"/>
    </row>
    <row r="467" hidden="1" spans="1:35">
      <c r="A467" s="21" t="s">
        <v>2669</v>
      </c>
      <c r="B467" s="22" t="s">
        <v>2790</v>
      </c>
      <c r="C467" s="21" t="s">
        <v>528</v>
      </c>
      <c r="D467" s="21" t="s">
        <v>132</v>
      </c>
      <c r="E467" s="21" t="s">
        <v>2371</v>
      </c>
      <c r="F467" s="22" t="s">
        <v>2804</v>
      </c>
      <c r="G467" s="21" t="s">
        <v>41</v>
      </c>
      <c r="H467" s="21" t="s">
        <v>135</v>
      </c>
      <c r="I467" s="22"/>
      <c r="J467" s="22" t="s">
        <v>132</v>
      </c>
      <c r="K467" s="23">
        <v>211</v>
      </c>
      <c r="L467" s="23">
        <v>80</v>
      </c>
      <c r="M467" s="23">
        <v>62.8</v>
      </c>
      <c r="N467" s="23">
        <v>535.94</v>
      </c>
      <c r="O467" s="23">
        <v>203.2</v>
      </c>
      <c r="P467" s="23">
        <v>159.512</v>
      </c>
      <c r="Q467" s="24" t="s">
        <v>2674</v>
      </c>
      <c r="R467" s="28"/>
      <c r="S467" s="26" t="s">
        <v>3930</v>
      </c>
      <c r="T467" s="10" t="s">
        <v>2674</v>
      </c>
      <c r="U467" s="29" t="str" cm="1">
        <f t="array" ref="U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7" s="13"/>
      <c r="W467" s="13"/>
      <c r="X467" s="13"/>
      <c r="Y467" s="13"/>
      <c r="Z467" s="13"/>
      <c r="AA467" s="13"/>
      <c r="AB467" s="13"/>
      <c r="AE467" s="13"/>
      <c r="AF467" s="13"/>
      <c r="AG467" s="13"/>
      <c r="AH467" s="13"/>
      <c r="AI467" s="13"/>
    </row>
    <row r="468" hidden="1" spans="1:35">
      <c r="A468" s="21" t="s">
        <v>2669</v>
      </c>
      <c r="B468" s="22" t="s">
        <v>2790</v>
      </c>
      <c r="C468" s="21" t="s">
        <v>528</v>
      </c>
      <c r="D468" s="21" t="s">
        <v>132</v>
      </c>
      <c r="E468" s="21" t="s">
        <v>2371</v>
      </c>
      <c r="F468" s="22" t="s">
        <v>2804</v>
      </c>
      <c r="G468" s="21" t="s">
        <v>92</v>
      </c>
      <c r="H468" s="21" t="s">
        <v>138</v>
      </c>
      <c r="I468" s="22"/>
      <c r="J468" s="22" t="s">
        <v>132</v>
      </c>
      <c r="K468" s="23">
        <v>215</v>
      </c>
      <c r="L468" s="23">
        <v>80</v>
      </c>
      <c r="M468" s="23">
        <v>62.8</v>
      </c>
      <c r="N468" s="23">
        <v>546.1</v>
      </c>
      <c r="O468" s="23">
        <v>203.2</v>
      </c>
      <c r="P468" s="23">
        <v>159.512</v>
      </c>
      <c r="Q468" s="24" t="s">
        <v>98</v>
      </c>
      <c r="R468" s="28">
        <v>3</v>
      </c>
      <c r="S468" s="26" t="s">
        <v>132</v>
      </c>
      <c r="T468" s="10" t="s">
        <v>98</v>
      </c>
      <c r="U468" s="29" cm="1">
        <f t="array" ref="U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68" s="13"/>
      <c r="W468" s="13"/>
      <c r="X468" s="13"/>
      <c r="Y468" s="13"/>
      <c r="Z468" s="13"/>
      <c r="AA468" s="13"/>
      <c r="AB468" s="13"/>
      <c r="AE468" s="13"/>
      <c r="AF468" s="13"/>
      <c r="AG468" s="13"/>
      <c r="AH468" s="13"/>
      <c r="AI468" s="13"/>
    </row>
    <row r="469" hidden="1" spans="1:35">
      <c r="A469" s="21" t="s">
        <v>2669</v>
      </c>
      <c r="B469" s="22" t="s">
        <v>2790</v>
      </c>
      <c r="C469" s="21" t="s">
        <v>528</v>
      </c>
      <c r="D469" s="21" t="s">
        <v>132</v>
      </c>
      <c r="E469" s="21" t="s">
        <v>2357</v>
      </c>
      <c r="F469" s="22" t="s">
        <v>2805</v>
      </c>
      <c r="G469" s="21" t="s">
        <v>41</v>
      </c>
      <c r="H469" s="21" t="s">
        <v>301</v>
      </c>
      <c r="I469" s="22"/>
      <c r="J469" s="22" t="s">
        <v>132</v>
      </c>
      <c r="K469" s="23">
        <v>207.6</v>
      </c>
      <c r="L469" s="23">
        <v>79.9</v>
      </c>
      <c r="M469" s="23">
        <v>62.8</v>
      </c>
      <c r="N469" s="23">
        <v>527.304</v>
      </c>
      <c r="O469" s="23">
        <v>202.946</v>
      </c>
      <c r="P469" s="23">
        <v>159.512</v>
      </c>
      <c r="Q469" s="24" t="s">
        <v>2674</v>
      </c>
      <c r="R469" s="28"/>
      <c r="S469" s="26" t="s">
        <v>3948</v>
      </c>
      <c r="T469" s="10" t="s">
        <v>2674</v>
      </c>
      <c r="U469" s="29" t="str" cm="1">
        <f t="array" ref="U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9" s="13"/>
      <c r="W469" s="13"/>
      <c r="X469" s="13"/>
      <c r="Y469" s="13"/>
      <c r="Z469" s="13"/>
      <c r="AA469" s="13"/>
      <c r="AB469" s="13"/>
      <c r="AE469" s="13"/>
      <c r="AF469" s="13"/>
      <c r="AG469" s="13"/>
      <c r="AH469" s="13"/>
      <c r="AI469" s="13"/>
    </row>
    <row r="470" hidden="1" spans="1:35">
      <c r="A470" s="21" t="s">
        <v>2669</v>
      </c>
      <c r="B470" s="22" t="s">
        <v>2790</v>
      </c>
      <c r="C470" s="21" t="s">
        <v>528</v>
      </c>
      <c r="D470" s="21" t="s">
        <v>132</v>
      </c>
      <c r="E470" s="21" t="s">
        <v>2357</v>
      </c>
      <c r="F470" s="22" t="s">
        <v>2805</v>
      </c>
      <c r="G470" s="21" t="s">
        <v>92</v>
      </c>
      <c r="H470" s="21" t="s">
        <v>138</v>
      </c>
      <c r="I470" s="22"/>
      <c r="J470" s="22" t="s">
        <v>132</v>
      </c>
      <c r="K470" s="23">
        <v>207.6</v>
      </c>
      <c r="L470" s="23">
        <v>79.9</v>
      </c>
      <c r="M470" s="23">
        <v>62.8</v>
      </c>
      <c r="N470" s="23">
        <v>527.304</v>
      </c>
      <c r="O470" s="23">
        <v>202.946</v>
      </c>
      <c r="P470" s="23">
        <v>159.512</v>
      </c>
      <c r="Q470" s="24" t="s">
        <v>96</v>
      </c>
      <c r="R470" s="28">
        <v>0.4</v>
      </c>
      <c r="S470" s="26" t="s">
        <v>132</v>
      </c>
      <c r="T470" s="10" t="s">
        <v>96</v>
      </c>
      <c r="U470" s="29" cm="1">
        <f t="array" ref="U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470" s="13"/>
      <c r="W470" s="13"/>
      <c r="X470" s="13"/>
      <c r="Y470" s="13"/>
      <c r="Z470" s="13"/>
      <c r="AA470" s="13"/>
      <c r="AB470" s="13"/>
      <c r="AE470" s="13"/>
      <c r="AF470" s="13"/>
      <c r="AG470" s="13"/>
      <c r="AH470" s="13"/>
      <c r="AI470" s="13"/>
    </row>
    <row r="471" hidden="1" spans="1:35">
      <c r="A471" s="21" t="s">
        <v>2669</v>
      </c>
      <c r="B471" s="22" t="s">
        <v>2790</v>
      </c>
      <c r="C471" s="21" t="s">
        <v>528</v>
      </c>
      <c r="D471" s="21" t="s">
        <v>132</v>
      </c>
      <c r="E471" s="21" t="s">
        <v>2357</v>
      </c>
      <c r="F471" s="22" t="s">
        <v>2673</v>
      </c>
      <c r="G471" s="21" t="s">
        <v>41</v>
      </c>
      <c r="H471" s="21" t="s">
        <v>301</v>
      </c>
      <c r="I471" s="22"/>
      <c r="J471" s="22" t="s">
        <v>132</v>
      </c>
      <c r="K471" s="23">
        <v>216.8</v>
      </c>
      <c r="L471" s="23">
        <v>80</v>
      </c>
      <c r="M471" s="23">
        <v>62.6</v>
      </c>
      <c r="N471" s="23">
        <v>550.672</v>
      </c>
      <c r="O471" s="23">
        <v>203.2</v>
      </c>
      <c r="P471" s="23">
        <v>159.004</v>
      </c>
      <c r="Q471" s="24" t="s">
        <v>2674</v>
      </c>
      <c r="R471" s="28"/>
      <c r="S471" s="26" t="s">
        <v>4211</v>
      </c>
      <c r="T471" s="10" t="s">
        <v>2674</v>
      </c>
      <c r="U471" s="29" t="str" cm="1">
        <f t="array" ref="U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1" s="13"/>
      <c r="W471" s="13"/>
      <c r="X471" s="13"/>
      <c r="Y471" s="13"/>
      <c r="Z471" s="13"/>
      <c r="AA471" s="13"/>
      <c r="AB471" s="13"/>
      <c r="AE471" s="13"/>
      <c r="AF471" s="13"/>
      <c r="AG471" s="13"/>
      <c r="AH471" s="13"/>
      <c r="AI471" s="13"/>
    </row>
    <row r="472" hidden="1" spans="1:35">
      <c r="A472" s="21" t="s">
        <v>2669</v>
      </c>
      <c r="B472" s="22" t="s">
        <v>2790</v>
      </c>
      <c r="C472" s="21" t="s">
        <v>528</v>
      </c>
      <c r="D472" s="21" t="s">
        <v>132</v>
      </c>
      <c r="E472" s="21" t="s">
        <v>2357</v>
      </c>
      <c r="F472" s="22" t="s">
        <v>2673</v>
      </c>
      <c r="G472" s="21" t="s">
        <v>92</v>
      </c>
      <c r="H472" s="21" t="s">
        <v>138</v>
      </c>
      <c r="I472" s="22"/>
      <c r="J472" s="22" t="s">
        <v>132</v>
      </c>
      <c r="K472" s="23">
        <v>216.7</v>
      </c>
      <c r="L472" s="23">
        <v>80</v>
      </c>
      <c r="M472" s="23">
        <v>62.6</v>
      </c>
      <c r="N472" s="23">
        <v>550.418</v>
      </c>
      <c r="O472" s="23">
        <v>203.2</v>
      </c>
      <c r="P472" s="23">
        <v>159.004</v>
      </c>
      <c r="Q472" s="24" t="s">
        <v>98</v>
      </c>
      <c r="R472" s="28">
        <v>1.3</v>
      </c>
      <c r="S472" s="26" t="s">
        <v>132</v>
      </c>
      <c r="T472" s="10" t="s">
        <v>98</v>
      </c>
      <c r="U472" s="29" cm="1">
        <f t="array" ref="U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472" s="13"/>
      <c r="W472" s="13"/>
      <c r="X472" s="13"/>
      <c r="Y472" s="13"/>
      <c r="Z472" s="13"/>
      <c r="AA472" s="13"/>
      <c r="AB472" s="13"/>
      <c r="AE472" s="13"/>
      <c r="AF472" s="13"/>
      <c r="AG472" s="13"/>
      <c r="AH472" s="13"/>
      <c r="AI472" s="13"/>
    </row>
    <row r="473" hidden="1" spans="1:35">
      <c r="A473" s="21" t="s">
        <v>2669</v>
      </c>
      <c r="B473" s="22" t="s">
        <v>2790</v>
      </c>
      <c r="C473" s="21" t="s">
        <v>528</v>
      </c>
      <c r="D473" s="21" t="s">
        <v>132</v>
      </c>
      <c r="E473" s="21" t="s">
        <v>2357</v>
      </c>
      <c r="F473" s="22" t="s">
        <v>2676</v>
      </c>
      <c r="G473" s="21" t="s">
        <v>41</v>
      </c>
      <c r="H473" s="21" t="s">
        <v>301</v>
      </c>
      <c r="I473" s="22"/>
      <c r="J473" s="22" t="s">
        <v>132</v>
      </c>
      <c r="K473" s="23">
        <v>215.9</v>
      </c>
      <c r="L473" s="23">
        <v>80</v>
      </c>
      <c r="M473" s="23">
        <v>62.6</v>
      </c>
      <c r="N473" s="23">
        <v>548.386</v>
      </c>
      <c r="O473" s="23">
        <v>203.2</v>
      </c>
      <c r="P473" s="23">
        <v>159.004</v>
      </c>
      <c r="Q473" s="24" t="s">
        <v>2674</v>
      </c>
      <c r="R473" s="28"/>
      <c r="S473" s="26" t="s">
        <v>4232</v>
      </c>
      <c r="T473" s="10" t="s">
        <v>2674</v>
      </c>
      <c r="U473" s="29" t="str" cm="1">
        <f t="array" ref="U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3" s="13"/>
      <c r="W473" s="13"/>
      <c r="X473" s="13"/>
      <c r="Y473" s="13"/>
      <c r="Z473" s="13"/>
      <c r="AA473" s="13"/>
      <c r="AB473" s="13"/>
      <c r="AE473" s="13"/>
      <c r="AF473" s="13"/>
      <c r="AG473" s="13"/>
      <c r="AH473" s="13"/>
      <c r="AI473" s="13"/>
    </row>
    <row r="474" hidden="1" spans="1:35">
      <c r="A474" s="21" t="s">
        <v>2669</v>
      </c>
      <c r="B474" s="22" t="s">
        <v>2790</v>
      </c>
      <c r="C474" s="21" t="s">
        <v>528</v>
      </c>
      <c r="D474" s="21" t="s">
        <v>132</v>
      </c>
      <c r="E474" s="21" t="s">
        <v>2357</v>
      </c>
      <c r="F474" s="22" t="s">
        <v>2676</v>
      </c>
      <c r="G474" s="21" t="s">
        <v>92</v>
      </c>
      <c r="H474" s="21" t="s">
        <v>138</v>
      </c>
      <c r="I474" s="22"/>
      <c r="J474" s="22" t="s">
        <v>132</v>
      </c>
      <c r="K474" s="23">
        <v>215.9</v>
      </c>
      <c r="L474" s="23">
        <v>80</v>
      </c>
      <c r="M474" s="23">
        <v>62.6</v>
      </c>
      <c r="N474" s="23">
        <v>548.386</v>
      </c>
      <c r="O474" s="23">
        <v>203.2</v>
      </c>
      <c r="P474" s="23">
        <v>159.004</v>
      </c>
      <c r="Q474" s="24" t="s">
        <v>98</v>
      </c>
      <c r="R474" s="28">
        <v>2.1</v>
      </c>
      <c r="S474" s="26" t="s">
        <v>132</v>
      </c>
      <c r="T474" s="10" t="s">
        <v>98</v>
      </c>
      <c r="U474" s="29" cm="1">
        <f t="array" ref="U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74" s="13"/>
      <c r="W474" s="13"/>
      <c r="X474" s="13"/>
      <c r="Y474" s="13"/>
      <c r="Z474" s="13"/>
      <c r="AA474" s="13"/>
      <c r="AB474" s="13"/>
      <c r="AE474" s="13"/>
      <c r="AF474" s="13"/>
      <c r="AG474" s="13"/>
      <c r="AH474" s="13"/>
      <c r="AI474" s="13"/>
    </row>
    <row r="475" hidden="1" spans="1:35">
      <c r="A475" s="21" t="s">
        <v>2669</v>
      </c>
      <c r="B475" s="22" t="s">
        <v>2790</v>
      </c>
      <c r="C475" s="21" t="s">
        <v>528</v>
      </c>
      <c r="D475" s="21" t="s">
        <v>132</v>
      </c>
      <c r="E475" s="21" t="s">
        <v>2357</v>
      </c>
      <c r="F475" s="22" t="s">
        <v>2678</v>
      </c>
      <c r="G475" s="21" t="s">
        <v>41</v>
      </c>
      <c r="H475" s="21" t="s">
        <v>301</v>
      </c>
      <c r="I475" s="22"/>
      <c r="J475" s="22" t="s">
        <v>132</v>
      </c>
      <c r="K475" s="23">
        <v>213.6</v>
      </c>
      <c r="L475" s="23">
        <v>80</v>
      </c>
      <c r="M475" s="23">
        <v>60.2</v>
      </c>
      <c r="N475" s="23">
        <v>542.544</v>
      </c>
      <c r="O475" s="23">
        <v>203.2</v>
      </c>
      <c r="P475" s="23">
        <v>152.908</v>
      </c>
      <c r="Q475" s="24" t="s">
        <v>2674</v>
      </c>
      <c r="R475" s="28"/>
      <c r="S475" s="26" t="s">
        <v>4222</v>
      </c>
      <c r="T475" s="10" t="s">
        <v>2674</v>
      </c>
      <c r="U475" s="29" t="str" cm="1">
        <f t="array" ref="U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5" s="13"/>
      <c r="W475" s="13"/>
      <c r="X475" s="13"/>
      <c r="Y475" s="13"/>
      <c r="Z475" s="13"/>
      <c r="AA475" s="13"/>
      <c r="AB475" s="13"/>
      <c r="AE475" s="13"/>
      <c r="AF475" s="13"/>
      <c r="AG475" s="13"/>
      <c r="AH475" s="13"/>
      <c r="AI475" s="13"/>
    </row>
    <row r="476" hidden="1" spans="1:35">
      <c r="A476" s="21" t="s">
        <v>2669</v>
      </c>
      <c r="B476" s="22" t="s">
        <v>2790</v>
      </c>
      <c r="C476" s="21" t="s">
        <v>528</v>
      </c>
      <c r="D476" s="21" t="s">
        <v>132</v>
      </c>
      <c r="E476" s="21" t="s">
        <v>2357</v>
      </c>
      <c r="F476" s="22" t="s">
        <v>2678</v>
      </c>
      <c r="G476" s="21" t="s">
        <v>92</v>
      </c>
      <c r="H476" s="21" t="s">
        <v>138</v>
      </c>
      <c r="I476" s="22"/>
      <c r="J476" s="22" t="s">
        <v>132</v>
      </c>
      <c r="K476" s="23">
        <v>213.6</v>
      </c>
      <c r="L476" s="23">
        <v>80</v>
      </c>
      <c r="M476" s="23">
        <v>60.4</v>
      </c>
      <c r="N476" s="23">
        <v>542.544</v>
      </c>
      <c r="O476" s="23">
        <v>203.2</v>
      </c>
      <c r="P476" s="23">
        <v>153.416</v>
      </c>
      <c r="Q476" s="24" t="s">
        <v>98</v>
      </c>
      <c r="R476" s="28">
        <v>4.4</v>
      </c>
      <c r="S476" s="26" t="s">
        <v>132</v>
      </c>
      <c r="T476" s="10" t="s">
        <v>98</v>
      </c>
      <c r="U476" s="29" cm="1">
        <f t="array" ref="U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76" s="13"/>
      <c r="W476" s="13"/>
      <c r="X476" s="13"/>
      <c r="Y476" s="13"/>
      <c r="Z476" s="13"/>
      <c r="AA476" s="13"/>
      <c r="AB476" s="13"/>
      <c r="AE476" s="13"/>
      <c r="AF476" s="13"/>
      <c r="AG476" s="13"/>
      <c r="AH476" s="13"/>
      <c r="AI476" s="13"/>
    </row>
    <row r="477" hidden="1" spans="1:35">
      <c r="A477" s="21" t="s">
        <v>2669</v>
      </c>
      <c r="B477" s="22" t="s">
        <v>2790</v>
      </c>
      <c r="C477" s="21" t="s">
        <v>528</v>
      </c>
      <c r="D477" s="21" t="s">
        <v>132</v>
      </c>
      <c r="E477" s="21" t="s">
        <v>2468</v>
      </c>
      <c r="F477" s="22" t="s">
        <v>2679</v>
      </c>
      <c r="G477" s="21" t="s">
        <v>41</v>
      </c>
      <c r="H477" s="21" t="s">
        <v>135</v>
      </c>
      <c r="I477" s="22"/>
      <c r="J477" s="22" t="s">
        <v>132</v>
      </c>
      <c r="K477" s="23">
        <v>215.3</v>
      </c>
      <c r="L477" s="23">
        <v>77.6</v>
      </c>
      <c r="M477" s="23">
        <v>58.7</v>
      </c>
      <c r="N477" s="23">
        <v>546.862</v>
      </c>
      <c r="O477" s="23">
        <v>197.104</v>
      </c>
      <c r="P477" s="23">
        <v>149.098</v>
      </c>
      <c r="Q477" s="24" t="s">
        <v>2674</v>
      </c>
      <c r="R477" s="28"/>
      <c r="S477" s="26" t="s">
        <v>3014</v>
      </c>
      <c r="T477" s="10" t="s">
        <v>2674</v>
      </c>
      <c r="U477" s="29" t="str" cm="1">
        <f t="array" ref="U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7" s="13"/>
      <c r="W477" s="13"/>
      <c r="X477" s="13"/>
      <c r="Y477" s="13"/>
      <c r="Z477" s="13"/>
      <c r="AA477" s="13"/>
      <c r="AB477" s="13"/>
      <c r="AE477" s="13"/>
      <c r="AF477" s="13"/>
      <c r="AG477" s="13"/>
      <c r="AH477" s="13"/>
      <c r="AI477" s="13"/>
    </row>
    <row r="478" hidden="1" spans="1:35">
      <c r="A478" s="21" t="s">
        <v>2669</v>
      </c>
      <c r="B478" s="22" t="s">
        <v>2790</v>
      </c>
      <c r="C478" s="21" t="s">
        <v>528</v>
      </c>
      <c r="D478" s="21" t="s">
        <v>132</v>
      </c>
      <c r="E478" s="21" t="s">
        <v>2468</v>
      </c>
      <c r="F478" s="22" t="s">
        <v>2679</v>
      </c>
      <c r="G478" s="21" t="s">
        <v>41</v>
      </c>
      <c r="H478" s="21" t="s">
        <v>174</v>
      </c>
      <c r="I478" s="22"/>
      <c r="J478" s="22" t="s">
        <v>132</v>
      </c>
      <c r="K478" s="23">
        <v>215.3</v>
      </c>
      <c r="L478" s="23">
        <v>77.6</v>
      </c>
      <c r="M478" s="23">
        <v>59.29</v>
      </c>
      <c r="N478" s="23">
        <v>546.862</v>
      </c>
      <c r="O478" s="23">
        <v>197.104</v>
      </c>
      <c r="P478" s="23">
        <v>150.5966</v>
      </c>
      <c r="Q478" s="24" t="s">
        <v>2674</v>
      </c>
      <c r="R478" s="28"/>
      <c r="S478" s="26" t="s">
        <v>3014</v>
      </c>
      <c r="T478" s="10" t="s">
        <v>2674</v>
      </c>
      <c r="U478" s="29" t="str" cm="1">
        <f t="array" ref="U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8" s="13"/>
      <c r="W478" s="13"/>
      <c r="X478" s="13"/>
      <c r="Y478" s="13"/>
      <c r="Z478" s="13"/>
      <c r="AA478" s="13"/>
      <c r="AB478" s="13"/>
      <c r="AE478" s="13"/>
      <c r="AF478" s="13"/>
      <c r="AG478" s="13"/>
      <c r="AH478" s="13"/>
      <c r="AI478" s="13"/>
    </row>
    <row r="479" hidden="1" spans="1:35">
      <c r="A479" s="21" t="s">
        <v>2669</v>
      </c>
      <c r="B479" s="22" t="s">
        <v>2790</v>
      </c>
      <c r="C479" s="21" t="s">
        <v>528</v>
      </c>
      <c r="D479" s="21" t="s">
        <v>132</v>
      </c>
      <c r="E479" s="21" t="s">
        <v>2468</v>
      </c>
      <c r="F479" s="22" t="s">
        <v>2679</v>
      </c>
      <c r="G479" s="21" t="s">
        <v>92</v>
      </c>
      <c r="H479" s="21" t="s">
        <v>138</v>
      </c>
      <c r="I479" s="22"/>
      <c r="J479" s="22" t="s">
        <v>132</v>
      </c>
      <c r="K479" s="23">
        <v>215.3</v>
      </c>
      <c r="L479" s="23">
        <v>77.6</v>
      </c>
      <c r="M479" s="23">
        <v>58.7</v>
      </c>
      <c r="N479" s="23">
        <v>546.862</v>
      </c>
      <c r="O479" s="23">
        <v>197.104</v>
      </c>
      <c r="P479" s="23">
        <v>149.098</v>
      </c>
      <c r="Q479" s="24" t="s">
        <v>98</v>
      </c>
      <c r="R479" s="28">
        <v>2.7</v>
      </c>
      <c r="S479" s="26" t="s">
        <v>132</v>
      </c>
      <c r="T479" s="10" t="s">
        <v>98</v>
      </c>
      <c r="U479" s="29" cm="1">
        <f t="array" ref="U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79" s="13"/>
      <c r="W479" s="13"/>
      <c r="X479" s="13"/>
      <c r="Y479" s="13"/>
      <c r="Z479" s="13"/>
      <c r="AA479" s="13"/>
      <c r="AB479" s="13"/>
      <c r="AE479" s="13"/>
      <c r="AF479" s="13"/>
      <c r="AG479" s="13"/>
      <c r="AH479" s="13"/>
      <c r="AI479" s="13"/>
    </row>
    <row r="480" hidden="1" spans="1:35">
      <c r="A480" s="21" t="s">
        <v>2669</v>
      </c>
      <c r="B480" s="22" t="s">
        <v>2790</v>
      </c>
      <c r="C480" s="21" t="s">
        <v>528</v>
      </c>
      <c r="D480" s="21" t="s">
        <v>132</v>
      </c>
      <c r="E480" s="21" t="s">
        <v>2468</v>
      </c>
      <c r="F480" s="22" t="s">
        <v>2680</v>
      </c>
      <c r="G480" s="21" t="s">
        <v>41</v>
      </c>
      <c r="H480" s="21" t="s">
        <v>301</v>
      </c>
      <c r="I480" s="22"/>
      <c r="J480" s="22" t="s">
        <v>132</v>
      </c>
      <c r="K480" s="23">
        <v>219.1</v>
      </c>
      <c r="L480" s="23">
        <v>79.8</v>
      </c>
      <c r="M480" s="23">
        <v>60</v>
      </c>
      <c r="N480" s="23">
        <v>556.514</v>
      </c>
      <c r="O480" s="23">
        <v>202.692</v>
      </c>
      <c r="P480" s="23">
        <v>152.4</v>
      </c>
      <c r="Q480" s="24" t="s">
        <v>2674</v>
      </c>
      <c r="R480" s="28"/>
      <c r="S480" s="26" t="s">
        <v>4233</v>
      </c>
      <c r="T480" s="10" t="s">
        <v>2674</v>
      </c>
      <c r="U480" s="29" t="str" cm="1">
        <f t="array" ref="U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0" s="13"/>
      <c r="W480" s="13"/>
      <c r="X480" s="13"/>
      <c r="Y480" s="13"/>
      <c r="Z480" s="13"/>
      <c r="AA480" s="13"/>
      <c r="AB480" s="13"/>
      <c r="AE480" s="13"/>
      <c r="AF480" s="13"/>
      <c r="AG480" s="13"/>
      <c r="AH480" s="13"/>
      <c r="AI480" s="13"/>
    </row>
    <row r="481" hidden="1" spans="1:35">
      <c r="A481" s="21" t="s">
        <v>2669</v>
      </c>
      <c r="B481" s="22" t="s">
        <v>2790</v>
      </c>
      <c r="C481" s="21" t="s">
        <v>528</v>
      </c>
      <c r="D481" s="21" t="s">
        <v>132</v>
      </c>
      <c r="E481" s="21" t="s">
        <v>2468</v>
      </c>
      <c r="F481" s="22" t="s">
        <v>2680</v>
      </c>
      <c r="G481" s="21" t="s">
        <v>92</v>
      </c>
      <c r="H481" s="21" t="s">
        <v>138</v>
      </c>
      <c r="I481" s="22"/>
      <c r="J481" s="22" t="s">
        <v>132</v>
      </c>
      <c r="K481" s="23">
        <v>219.1</v>
      </c>
      <c r="L481" s="23">
        <v>79.8</v>
      </c>
      <c r="M481" s="23">
        <v>60</v>
      </c>
      <c r="N481" s="23">
        <v>556.514</v>
      </c>
      <c r="O481" s="23">
        <v>202.692</v>
      </c>
      <c r="P481" s="23">
        <v>152.4</v>
      </c>
      <c r="Q481" s="24" t="s">
        <v>2674</v>
      </c>
      <c r="R481" s="28"/>
      <c r="S481" s="26" t="s">
        <v>2806</v>
      </c>
      <c r="T481" s="10" t="s">
        <v>2674</v>
      </c>
      <c r="U481" s="29" t="str" cm="1">
        <f t="array" ref="U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1" s="13"/>
      <c r="W481" s="13"/>
      <c r="X481" s="13"/>
      <c r="Y481" s="13"/>
      <c r="Z481" s="13"/>
      <c r="AA481" s="13"/>
      <c r="AB481" s="13"/>
      <c r="AE481" s="13"/>
      <c r="AF481" s="13"/>
      <c r="AG481" s="13"/>
      <c r="AH481" s="13"/>
      <c r="AI481" s="13"/>
    </row>
    <row r="482" hidden="1" spans="1:35">
      <c r="A482" s="21" t="s">
        <v>2669</v>
      </c>
      <c r="B482" s="22" t="s">
        <v>2790</v>
      </c>
      <c r="C482" s="21" t="s">
        <v>528</v>
      </c>
      <c r="D482" s="21" t="s">
        <v>132</v>
      </c>
      <c r="E482" s="21" t="s">
        <v>2587</v>
      </c>
      <c r="F482" s="22" t="s">
        <v>2757</v>
      </c>
      <c r="G482" s="21" t="s">
        <v>17</v>
      </c>
      <c r="H482" s="21" t="s">
        <v>168</v>
      </c>
      <c r="I482" s="22"/>
      <c r="J482" s="22" t="s">
        <v>132</v>
      </c>
      <c r="K482" s="23">
        <v>217.5</v>
      </c>
      <c r="L482" s="23">
        <v>78.9</v>
      </c>
      <c r="M482" s="23">
        <v>60.1</v>
      </c>
      <c r="N482" s="23">
        <v>552.45</v>
      </c>
      <c r="O482" s="23">
        <v>200.406</v>
      </c>
      <c r="P482" s="23">
        <v>152.654</v>
      </c>
      <c r="Q482" s="24" t="s">
        <v>2674</v>
      </c>
      <c r="R482" s="28"/>
      <c r="S482" s="26" t="s">
        <v>2807</v>
      </c>
      <c r="T482" s="10" t="s">
        <v>2674</v>
      </c>
      <c r="U482" s="29" t="str" cm="1">
        <f t="array" ref="U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2" s="13"/>
      <c r="W482" s="13"/>
      <c r="X482" s="13"/>
      <c r="Y482" s="13"/>
      <c r="Z482" s="13"/>
      <c r="AA482" s="13"/>
      <c r="AB482" s="13"/>
      <c r="AE482" s="13"/>
      <c r="AF482" s="13"/>
      <c r="AG482" s="13"/>
      <c r="AH482" s="13"/>
      <c r="AI482" s="13"/>
    </row>
    <row r="483" hidden="1" spans="1:35">
      <c r="A483" s="21" t="s">
        <v>2669</v>
      </c>
      <c r="B483" s="22" t="s">
        <v>2790</v>
      </c>
      <c r="C483" s="21" t="s">
        <v>528</v>
      </c>
      <c r="D483" s="21" t="s">
        <v>132</v>
      </c>
      <c r="E483" s="21" t="s">
        <v>2587</v>
      </c>
      <c r="F483" s="22" t="s">
        <v>2758</v>
      </c>
      <c r="G483" s="21" t="s">
        <v>17</v>
      </c>
      <c r="H483" s="21" t="s">
        <v>168</v>
      </c>
      <c r="I483" s="22"/>
      <c r="J483" s="22" t="s">
        <v>132</v>
      </c>
      <c r="K483" s="23">
        <v>217.7</v>
      </c>
      <c r="L483" s="23">
        <v>79.9</v>
      </c>
      <c r="M483" s="23">
        <v>60.3</v>
      </c>
      <c r="N483" s="23">
        <v>552.958</v>
      </c>
      <c r="O483" s="23">
        <v>202.946</v>
      </c>
      <c r="P483" s="23">
        <v>153.162</v>
      </c>
      <c r="Q483" s="24" t="s">
        <v>2674</v>
      </c>
      <c r="R483" s="28"/>
      <c r="S483" s="26" t="s">
        <v>2808</v>
      </c>
      <c r="T483" s="10" t="s">
        <v>2674</v>
      </c>
      <c r="U483" s="29" t="str" cm="1">
        <f t="array" ref="U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3" s="13"/>
      <c r="W483" s="13"/>
      <c r="X483" s="13"/>
      <c r="Y483" s="13"/>
      <c r="Z483" s="13"/>
      <c r="AA483" s="13"/>
      <c r="AB483" s="13"/>
      <c r="AE483" s="13"/>
      <c r="AF483" s="13"/>
      <c r="AG483" s="13"/>
      <c r="AH483" s="13"/>
      <c r="AI483" s="13"/>
    </row>
    <row r="484" hidden="1" spans="1:35">
      <c r="A484" s="21" t="s">
        <v>2669</v>
      </c>
      <c r="B484" s="22" t="s">
        <v>2790</v>
      </c>
      <c r="C484" s="21" t="s">
        <v>528</v>
      </c>
      <c r="D484" s="21" t="s">
        <v>132</v>
      </c>
      <c r="E484" s="21" t="s">
        <v>2587</v>
      </c>
      <c r="F484" s="22" t="s">
        <v>2758</v>
      </c>
      <c r="G484" s="21" t="s">
        <v>92</v>
      </c>
      <c r="H484" s="21" t="s">
        <v>138</v>
      </c>
      <c r="I484" s="22"/>
      <c r="J484" s="22" t="s">
        <v>132</v>
      </c>
      <c r="K484" s="23">
        <v>215.8</v>
      </c>
      <c r="L484" s="23">
        <v>78.1</v>
      </c>
      <c r="M484" s="23">
        <v>55.9</v>
      </c>
      <c r="N484" s="23">
        <v>548.132</v>
      </c>
      <c r="O484" s="23">
        <v>198.374</v>
      </c>
      <c r="P484" s="23">
        <v>141.986</v>
      </c>
      <c r="Q484" s="24" t="s">
        <v>98</v>
      </c>
      <c r="R484" s="28">
        <v>2.2</v>
      </c>
      <c r="S484" s="26" t="s">
        <v>132</v>
      </c>
      <c r="T484" s="10" t="s">
        <v>98</v>
      </c>
      <c r="U484" s="29" cm="1">
        <f t="array" ref="U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484" s="13"/>
      <c r="W484" s="13"/>
      <c r="X484" s="13"/>
      <c r="Y484" s="13"/>
      <c r="Z484" s="13"/>
      <c r="AA484" s="13"/>
      <c r="AB484" s="13"/>
      <c r="AE484" s="13"/>
      <c r="AF484" s="13"/>
      <c r="AG484" s="13"/>
      <c r="AH484" s="13"/>
      <c r="AI484" s="13"/>
    </row>
    <row r="485" hidden="1" spans="1:35">
      <c r="A485" s="21" t="s">
        <v>2669</v>
      </c>
      <c r="B485" s="22" t="s">
        <v>2809</v>
      </c>
      <c r="C485" s="21" t="s">
        <v>132</v>
      </c>
      <c r="D485" s="21" t="s">
        <v>132</v>
      </c>
      <c r="E485" s="21" t="s">
        <v>2341</v>
      </c>
      <c r="F485" s="22" t="s">
        <v>2805</v>
      </c>
      <c r="G485" s="21" t="s">
        <v>41</v>
      </c>
      <c r="H485" s="21" t="s">
        <v>174</v>
      </c>
      <c r="I485" s="22"/>
      <c r="J485" s="22" t="s">
        <v>132</v>
      </c>
      <c r="K485" s="23">
        <v>207.6</v>
      </c>
      <c r="L485" s="23">
        <v>79.9</v>
      </c>
      <c r="M485" s="23">
        <v>58.9</v>
      </c>
      <c r="N485" s="23">
        <v>527.304</v>
      </c>
      <c r="O485" s="23">
        <v>202.946</v>
      </c>
      <c r="P485" s="23">
        <v>149.606</v>
      </c>
      <c r="Q485" s="24" t="s">
        <v>2674</v>
      </c>
      <c r="R485" s="28"/>
      <c r="S485" s="26" t="s">
        <v>3948</v>
      </c>
      <c r="T485" s="10" t="s">
        <v>2674</v>
      </c>
      <c r="U485" s="29" t="str" cm="1">
        <f t="array" ref="U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5" s="13"/>
      <c r="W485" s="13"/>
      <c r="X485" s="13"/>
      <c r="Y485" s="13"/>
      <c r="Z485" s="13"/>
      <c r="AA485" s="13"/>
      <c r="AB485" s="13"/>
      <c r="AE485" s="13"/>
      <c r="AF485" s="13"/>
      <c r="AG485" s="13"/>
      <c r="AH485" s="13"/>
      <c r="AI485" s="13"/>
    </row>
    <row r="486" hidden="1" spans="1:35">
      <c r="A486" s="21" t="s">
        <v>2669</v>
      </c>
      <c r="B486" s="22" t="s">
        <v>2809</v>
      </c>
      <c r="C486" s="21" t="s">
        <v>530</v>
      </c>
      <c r="D486" s="21" t="s">
        <v>132</v>
      </c>
      <c r="E486" s="21" t="s">
        <v>2341</v>
      </c>
      <c r="F486" s="22" t="s">
        <v>2673</v>
      </c>
      <c r="G486" s="21" t="s">
        <v>41</v>
      </c>
      <c r="H486" s="21" t="s">
        <v>174</v>
      </c>
      <c r="I486" s="22"/>
      <c r="J486" s="22" t="s">
        <v>132</v>
      </c>
      <c r="K486" s="23">
        <v>206.3</v>
      </c>
      <c r="L486" s="23">
        <v>76.8</v>
      </c>
      <c r="M486" s="23">
        <v>60.2</v>
      </c>
      <c r="N486" s="23">
        <v>524.002</v>
      </c>
      <c r="O486" s="23">
        <v>195.072</v>
      </c>
      <c r="P486" s="23">
        <v>152.908</v>
      </c>
      <c r="Q486" s="24" t="s">
        <v>2674</v>
      </c>
      <c r="R486" s="28"/>
      <c r="S486" s="26" t="s">
        <v>2903</v>
      </c>
      <c r="T486" s="10" t="s">
        <v>2674</v>
      </c>
      <c r="U486" s="29" t="str" cm="1">
        <f t="array" ref="U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6" s="13"/>
      <c r="W486" s="13"/>
      <c r="X486" s="13"/>
      <c r="Y486" s="13"/>
      <c r="Z486" s="13"/>
      <c r="AA486" s="13"/>
      <c r="AB486" s="13"/>
      <c r="AE486" s="13"/>
      <c r="AF486" s="13"/>
      <c r="AG486" s="13"/>
      <c r="AH486" s="13"/>
      <c r="AI486" s="13"/>
    </row>
    <row r="487" hidden="1" spans="1:35">
      <c r="A487" s="21" t="s">
        <v>2669</v>
      </c>
      <c r="B487" s="22" t="s">
        <v>2809</v>
      </c>
      <c r="C487" s="21" t="s">
        <v>530</v>
      </c>
      <c r="D487" s="21" t="s">
        <v>132</v>
      </c>
      <c r="E487" s="21" t="s">
        <v>2345</v>
      </c>
      <c r="F487" s="22" t="s">
        <v>2710</v>
      </c>
      <c r="G487" s="21" t="s">
        <v>41</v>
      </c>
      <c r="H487" s="21" t="s">
        <v>301</v>
      </c>
      <c r="I487" s="22"/>
      <c r="J487" s="22" t="s">
        <v>132</v>
      </c>
      <c r="K487" s="23">
        <v>203.4</v>
      </c>
      <c r="L487" s="23">
        <v>73.6</v>
      </c>
      <c r="M487" s="23">
        <v>54</v>
      </c>
      <c r="N487" s="23">
        <v>516.636</v>
      </c>
      <c r="O487" s="23">
        <v>186.944</v>
      </c>
      <c r="P487" s="23">
        <v>137.16</v>
      </c>
      <c r="Q487" s="24" t="s">
        <v>2674</v>
      </c>
      <c r="R487" s="28"/>
      <c r="S487" s="26" t="s">
        <v>2744</v>
      </c>
      <c r="T487" s="10" t="s">
        <v>2674</v>
      </c>
      <c r="U487" s="29" t="str" cm="1">
        <f t="array" ref="U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7" s="13"/>
      <c r="W487" s="13"/>
      <c r="X487" s="13"/>
      <c r="Y487" s="13"/>
      <c r="Z487" s="13"/>
      <c r="AA487" s="13"/>
      <c r="AB487" s="13"/>
      <c r="AE487" s="13"/>
      <c r="AF487" s="13"/>
      <c r="AG487" s="13"/>
      <c r="AH487" s="13"/>
      <c r="AI487" s="13"/>
    </row>
    <row r="488" hidden="1" spans="1:35">
      <c r="A488" s="21" t="s">
        <v>2669</v>
      </c>
      <c r="B488" s="22" t="s">
        <v>2809</v>
      </c>
      <c r="C488" s="21" t="s">
        <v>530</v>
      </c>
      <c r="D488" s="21" t="s">
        <v>132</v>
      </c>
      <c r="E488" s="21" t="s">
        <v>2345</v>
      </c>
      <c r="F488" s="22" t="s">
        <v>2710</v>
      </c>
      <c r="G488" s="21" t="s">
        <v>92</v>
      </c>
      <c r="H488" s="21" t="s">
        <v>138</v>
      </c>
      <c r="I488" s="22"/>
      <c r="J488" s="22" t="s">
        <v>132</v>
      </c>
      <c r="K488" s="23">
        <v>203.4</v>
      </c>
      <c r="L488" s="23">
        <v>73.6</v>
      </c>
      <c r="M488" s="23">
        <v>54</v>
      </c>
      <c r="N488" s="23">
        <v>516.636</v>
      </c>
      <c r="O488" s="23">
        <v>186.944</v>
      </c>
      <c r="P488" s="23">
        <v>137.16</v>
      </c>
      <c r="Q488" s="24" t="s">
        <v>96</v>
      </c>
      <c r="R488" s="28">
        <v>4.6</v>
      </c>
      <c r="S488" s="26" t="s">
        <v>132</v>
      </c>
      <c r="T488" s="10" t="s">
        <v>96</v>
      </c>
      <c r="U488" s="29" cm="1">
        <f t="array" ref="U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88" s="13"/>
      <c r="W488" s="13"/>
      <c r="X488" s="13"/>
      <c r="Y488" s="13"/>
      <c r="Z488" s="13"/>
      <c r="AA488" s="13"/>
      <c r="AB488" s="13"/>
      <c r="AE488" s="13"/>
      <c r="AF488" s="13"/>
      <c r="AG488" s="13"/>
      <c r="AH488" s="13"/>
      <c r="AI488" s="13"/>
    </row>
    <row r="489" hidden="1" spans="1:35">
      <c r="A489" s="21" t="s">
        <v>2669</v>
      </c>
      <c r="B489" s="22" t="s">
        <v>2809</v>
      </c>
      <c r="C489" s="21" t="s">
        <v>530</v>
      </c>
      <c r="D489" s="21" t="s">
        <v>132</v>
      </c>
      <c r="E489" s="21" t="s">
        <v>2345</v>
      </c>
      <c r="F489" s="22" t="s">
        <v>2711</v>
      </c>
      <c r="G489" s="21" t="s">
        <v>41</v>
      </c>
      <c r="H489" s="21" t="s">
        <v>301</v>
      </c>
      <c r="I489" s="22"/>
      <c r="J489" s="22" t="s">
        <v>132</v>
      </c>
      <c r="K489" s="23">
        <v>204</v>
      </c>
      <c r="L489" s="23">
        <v>75.5</v>
      </c>
      <c r="M489" s="23">
        <v>54.3</v>
      </c>
      <c r="N489" s="23">
        <v>518.16</v>
      </c>
      <c r="O489" s="23">
        <v>191.77</v>
      </c>
      <c r="P489" s="23">
        <v>137.922</v>
      </c>
      <c r="Q489" s="24" t="s">
        <v>2674</v>
      </c>
      <c r="R489" s="28"/>
      <c r="S489" s="26" t="s">
        <v>3201</v>
      </c>
      <c r="T489" s="10" t="s">
        <v>2674</v>
      </c>
      <c r="U489" s="29" t="str" cm="1">
        <f t="array" ref="U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9" s="13"/>
      <c r="W489" s="13"/>
      <c r="X489" s="13"/>
      <c r="Y489" s="13"/>
      <c r="Z489" s="13"/>
      <c r="AA489" s="13"/>
      <c r="AB489" s="13"/>
      <c r="AE489" s="13"/>
      <c r="AF489" s="13"/>
      <c r="AG489" s="13"/>
      <c r="AH489" s="13"/>
      <c r="AI489" s="13"/>
    </row>
    <row r="490" hidden="1" spans="1:35">
      <c r="A490" s="21" t="s">
        <v>2669</v>
      </c>
      <c r="B490" s="22" t="s">
        <v>2809</v>
      </c>
      <c r="C490" s="21" t="s">
        <v>530</v>
      </c>
      <c r="D490" s="21" t="s">
        <v>132</v>
      </c>
      <c r="E490" s="21" t="s">
        <v>2345</v>
      </c>
      <c r="F490" s="22" t="s">
        <v>2711</v>
      </c>
      <c r="G490" s="21" t="s">
        <v>92</v>
      </c>
      <c r="H490" s="21" t="s">
        <v>138</v>
      </c>
      <c r="I490" s="22"/>
      <c r="J490" s="22" t="s">
        <v>132</v>
      </c>
      <c r="K490" s="23">
        <v>204</v>
      </c>
      <c r="L490" s="23">
        <v>75.5</v>
      </c>
      <c r="M490" s="23">
        <v>54.3</v>
      </c>
      <c r="N490" s="23">
        <v>518.16</v>
      </c>
      <c r="O490" s="23">
        <v>191.77</v>
      </c>
      <c r="P490" s="23">
        <v>137.922</v>
      </c>
      <c r="Q490" s="24" t="s">
        <v>96</v>
      </c>
      <c r="R490" s="28">
        <v>4</v>
      </c>
      <c r="S490" s="26" t="s">
        <v>132</v>
      </c>
      <c r="T490" s="10" t="s">
        <v>96</v>
      </c>
      <c r="U490" s="29" cm="1">
        <f t="array" ref="U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490" s="13"/>
      <c r="W490" s="13"/>
      <c r="X490" s="13"/>
      <c r="Y490" s="13"/>
      <c r="Z490" s="13"/>
      <c r="AA490" s="13"/>
      <c r="AB490" s="13"/>
      <c r="AE490" s="13"/>
      <c r="AF490" s="13"/>
      <c r="AG490" s="13"/>
      <c r="AH490" s="13"/>
      <c r="AI490" s="13"/>
    </row>
    <row r="491" hidden="1" spans="1:35">
      <c r="A491" s="21" t="s">
        <v>2669</v>
      </c>
      <c r="B491" s="22" t="s">
        <v>2809</v>
      </c>
      <c r="C491" s="21" t="s">
        <v>530</v>
      </c>
      <c r="D491" s="21" t="s">
        <v>132</v>
      </c>
      <c r="E491" s="21" t="s">
        <v>2345</v>
      </c>
      <c r="F491" s="22" t="s">
        <v>2712</v>
      </c>
      <c r="G491" s="21" t="s">
        <v>41</v>
      </c>
      <c r="H491" s="21" t="s">
        <v>301</v>
      </c>
      <c r="I491" s="22"/>
      <c r="J491" s="22" t="s">
        <v>132</v>
      </c>
      <c r="K491" s="23">
        <v>203.4</v>
      </c>
      <c r="L491" s="23">
        <v>73.6</v>
      </c>
      <c r="M491" s="23">
        <v>54</v>
      </c>
      <c r="N491" s="23">
        <v>516.636</v>
      </c>
      <c r="O491" s="23">
        <v>186.944</v>
      </c>
      <c r="P491" s="23">
        <v>137.16</v>
      </c>
      <c r="Q491" s="24" t="s">
        <v>2674</v>
      </c>
      <c r="R491" s="28"/>
      <c r="S491" s="26" t="s">
        <v>2744</v>
      </c>
      <c r="T491" s="10" t="s">
        <v>2674</v>
      </c>
      <c r="U491" s="29" t="str" cm="1">
        <f t="array" ref="U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1" s="13"/>
      <c r="W491" s="13"/>
      <c r="X491" s="13"/>
      <c r="Y491" s="13"/>
      <c r="Z491" s="13"/>
      <c r="AA491" s="13"/>
      <c r="AB491" s="13"/>
      <c r="AE491" s="13"/>
      <c r="AF491" s="13"/>
      <c r="AG491" s="13"/>
      <c r="AH491" s="13"/>
      <c r="AI491" s="13"/>
    </row>
    <row r="492" hidden="1" spans="1:35">
      <c r="A492" s="21" t="s">
        <v>2669</v>
      </c>
      <c r="B492" s="22" t="s">
        <v>2809</v>
      </c>
      <c r="C492" s="21" t="s">
        <v>530</v>
      </c>
      <c r="D492" s="21" t="s">
        <v>132</v>
      </c>
      <c r="E492" s="21" t="s">
        <v>2345</v>
      </c>
      <c r="F492" s="22" t="s">
        <v>2712</v>
      </c>
      <c r="G492" s="21" t="s">
        <v>92</v>
      </c>
      <c r="H492" s="21" t="s">
        <v>138</v>
      </c>
      <c r="I492" s="22"/>
      <c r="J492" s="22" t="s">
        <v>132</v>
      </c>
      <c r="K492" s="23">
        <v>203.4</v>
      </c>
      <c r="L492" s="23">
        <v>73.6</v>
      </c>
      <c r="M492" s="23">
        <v>54</v>
      </c>
      <c r="N492" s="23">
        <v>516.636</v>
      </c>
      <c r="O492" s="23">
        <v>186.944</v>
      </c>
      <c r="P492" s="23">
        <v>137.16</v>
      </c>
      <c r="Q492" s="24" t="s">
        <v>96</v>
      </c>
      <c r="R492" s="28">
        <v>4.6</v>
      </c>
      <c r="S492" s="26" t="s">
        <v>132</v>
      </c>
      <c r="T492" s="10" t="s">
        <v>96</v>
      </c>
      <c r="U492" s="29" cm="1">
        <f t="array" ref="U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92" s="13"/>
      <c r="W492" s="13"/>
      <c r="X492" s="13"/>
      <c r="Y492" s="13"/>
      <c r="Z492" s="13"/>
      <c r="AA492" s="13"/>
      <c r="AB492" s="13"/>
      <c r="AE492" s="13"/>
      <c r="AF492" s="13"/>
      <c r="AG492" s="13"/>
      <c r="AH492" s="13"/>
      <c r="AI492" s="13"/>
    </row>
    <row r="493" hidden="1" spans="1:35">
      <c r="A493" s="21" t="s">
        <v>2669</v>
      </c>
      <c r="B493" s="22" t="s">
        <v>2809</v>
      </c>
      <c r="C493" s="21" t="s">
        <v>530</v>
      </c>
      <c r="D493" s="21" t="s">
        <v>132</v>
      </c>
      <c r="E493" s="21" t="s">
        <v>2354</v>
      </c>
      <c r="F493" s="22" t="s">
        <v>2810</v>
      </c>
      <c r="G493" s="21" t="s">
        <v>92</v>
      </c>
      <c r="H493" s="21" t="s">
        <v>138</v>
      </c>
      <c r="I493" s="22"/>
      <c r="J493" s="22" t="s">
        <v>132</v>
      </c>
      <c r="K493" s="23">
        <v>204.7</v>
      </c>
      <c r="L493" s="23">
        <v>75.6</v>
      </c>
      <c r="M493" s="23">
        <v>54.1</v>
      </c>
      <c r="N493" s="23">
        <v>519.938</v>
      </c>
      <c r="O493" s="23">
        <v>192.024</v>
      </c>
      <c r="P493" s="23">
        <v>137.414</v>
      </c>
      <c r="Q493" s="24" t="s">
        <v>96</v>
      </c>
      <c r="R493" s="28">
        <v>3.3</v>
      </c>
      <c r="S493" s="26" t="s">
        <v>132</v>
      </c>
      <c r="T493" s="10" t="s">
        <v>96</v>
      </c>
      <c r="U493" s="29" cm="1">
        <f t="array" ref="U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93" s="13"/>
      <c r="W493" s="13"/>
      <c r="X493" s="13"/>
      <c r="Y493" s="13"/>
      <c r="Z493" s="13"/>
      <c r="AA493" s="13"/>
      <c r="AB493" s="13"/>
      <c r="AE493" s="13"/>
      <c r="AF493" s="13"/>
      <c r="AG493" s="13"/>
      <c r="AH493" s="13"/>
      <c r="AI493" s="13"/>
    </row>
    <row r="494" hidden="1" spans="1:35">
      <c r="A494" s="21" t="s">
        <v>2669</v>
      </c>
      <c r="B494" s="22" t="s">
        <v>2809</v>
      </c>
      <c r="C494" s="21" t="s">
        <v>530</v>
      </c>
      <c r="D494" s="21" t="s">
        <v>132</v>
      </c>
      <c r="E494" s="21" t="s">
        <v>2354</v>
      </c>
      <c r="F494" s="22" t="s">
        <v>2811</v>
      </c>
      <c r="G494" s="21" t="s">
        <v>17</v>
      </c>
      <c r="H494" s="21" t="s">
        <v>141</v>
      </c>
      <c r="I494" s="22"/>
      <c r="J494" s="22" t="s">
        <v>132</v>
      </c>
      <c r="K494" s="23">
        <v>213.7</v>
      </c>
      <c r="L494" s="23">
        <v>76.8</v>
      </c>
      <c r="M494" s="23">
        <v>54.8</v>
      </c>
      <c r="N494" s="23">
        <v>542.798</v>
      </c>
      <c r="O494" s="23">
        <v>195.072</v>
      </c>
      <c r="P494" s="23">
        <v>139.192</v>
      </c>
      <c r="Q494" s="24" t="s">
        <v>2674</v>
      </c>
      <c r="R494" s="28"/>
      <c r="S494" s="26" t="s">
        <v>2812</v>
      </c>
      <c r="T494" s="10" t="s">
        <v>2674</v>
      </c>
      <c r="U494" s="29" t="str" cm="1">
        <f t="array" ref="U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4" s="13"/>
      <c r="W494" s="13"/>
      <c r="X494" s="13"/>
      <c r="Y494" s="13"/>
      <c r="Z494" s="13"/>
      <c r="AA494" s="13"/>
      <c r="AB494" s="13"/>
      <c r="AE494" s="13"/>
      <c r="AF494" s="13"/>
      <c r="AG494" s="13"/>
      <c r="AH494" s="13"/>
      <c r="AI494" s="13"/>
    </row>
    <row r="495" hidden="1" spans="1:35">
      <c r="A495" s="21" t="s">
        <v>2669</v>
      </c>
      <c r="B495" s="22" t="s">
        <v>2809</v>
      </c>
      <c r="C495" s="21" t="s">
        <v>530</v>
      </c>
      <c r="D495" s="21" t="s">
        <v>132</v>
      </c>
      <c r="E495" s="21" t="s">
        <v>2354</v>
      </c>
      <c r="F495" s="22" t="s">
        <v>2716</v>
      </c>
      <c r="G495" s="21" t="s">
        <v>41</v>
      </c>
      <c r="H495" s="21" t="s">
        <v>135</v>
      </c>
      <c r="I495" s="22"/>
      <c r="J495" s="22" t="s">
        <v>132</v>
      </c>
      <c r="K495" s="23">
        <v>206.3</v>
      </c>
      <c r="L495" s="23">
        <v>77.3</v>
      </c>
      <c r="M495" s="23">
        <v>54.2</v>
      </c>
      <c r="N495" s="23">
        <v>524.002</v>
      </c>
      <c r="O495" s="23">
        <v>196.342</v>
      </c>
      <c r="P495" s="23">
        <v>137.668</v>
      </c>
      <c r="Q495" s="24" t="s">
        <v>2674</v>
      </c>
      <c r="R495" s="28"/>
      <c r="S495" s="26" t="s">
        <v>2903</v>
      </c>
      <c r="T495" s="10" t="s">
        <v>2674</v>
      </c>
      <c r="U495" s="29" t="str" cm="1">
        <f t="array" ref="U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5" s="13"/>
      <c r="W495" s="13"/>
      <c r="X495" s="13"/>
      <c r="Y495" s="13"/>
      <c r="Z495" s="13"/>
      <c r="AA495" s="13"/>
      <c r="AB495" s="13"/>
      <c r="AE495" s="13"/>
      <c r="AF495" s="13"/>
      <c r="AG495" s="13"/>
      <c r="AH495" s="13"/>
      <c r="AI495" s="13"/>
    </row>
    <row r="496" hidden="1" spans="1:35">
      <c r="A496" s="21" t="s">
        <v>2669</v>
      </c>
      <c r="B496" s="22" t="s">
        <v>2809</v>
      </c>
      <c r="C496" s="21" t="s">
        <v>530</v>
      </c>
      <c r="D496" s="21" t="s">
        <v>132</v>
      </c>
      <c r="E496" s="21" t="s">
        <v>2354</v>
      </c>
      <c r="F496" s="22" t="s">
        <v>2716</v>
      </c>
      <c r="G496" s="21" t="s">
        <v>92</v>
      </c>
      <c r="H496" s="21" t="s">
        <v>138</v>
      </c>
      <c r="I496" s="22"/>
      <c r="J496" s="22" t="s">
        <v>132</v>
      </c>
      <c r="K496" s="23">
        <v>206.3</v>
      </c>
      <c r="L496" s="23">
        <v>77.2</v>
      </c>
      <c r="M496" s="23">
        <v>54</v>
      </c>
      <c r="N496" s="23">
        <v>524.002</v>
      </c>
      <c r="O496" s="23">
        <v>196.088</v>
      </c>
      <c r="P496" s="23">
        <v>137.16</v>
      </c>
      <c r="Q496" s="24" t="s">
        <v>96</v>
      </c>
      <c r="R496" s="28">
        <v>1.7</v>
      </c>
      <c r="S496" s="26" t="s">
        <v>132</v>
      </c>
      <c r="T496" s="10" t="s">
        <v>96</v>
      </c>
      <c r="U496" s="29" cm="1">
        <f t="array" ref="U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496" s="13"/>
      <c r="W496" s="13"/>
      <c r="X496" s="13"/>
      <c r="Y496" s="13"/>
      <c r="Z496" s="13"/>
      <c r="AA496" s="13"/>
      <c r="AB496" s="13"/>
      <c r="AE496" s="13"/>
      <c r="AF496" s="13"/>
      <c r="AG496" s="13"/>
      <c r="AH496" s="13"/>
      <c r="AI496" s="13"/>
    </row>
    <row r="497" hidden="1" spans="1:35">
      <c r="A497" s="21" t="s">
        <v>2669</v>
      </c>
      <c r="B497" s="22" t="s">
        <v>2809</v>
      </c>
      <c r="C497" s="21" t="s">
        <v>530</v>
      </c>
      <c r="D497" s="21" t="s">
        <v>132</v>
      </c>
      <c r="E497" s="21" t="s">
        <v>2354</v>
      </c>
      <c r="F497" s="22" t="s">
        <v>2813</v>
      </c>
      <c r="G497" s="21" t="s">
        <v>41</v>
      </c>
      <c r="H497" s="21" t="s">
        <v>174</v>
      </c>
      <c r="I497" s="22"/>
      <c r="J497" s="22" t="s">
        <v>132</v>
      </c>
      <c r="K497" s="23">
        <v>203.3</v>
      </c>
      <c r="L497" s="23">
        <v>76.8</v>
      </c>
      <c r="M497" s="23">
        <v>53.8</v>
      </c>
      <c r="N497" s="23">
        <v>516.382</v>
      </c>
      <c r="O497" s="23">
        <v>195.072</v>
      </c>
      <c r="P497" s="23">
        <v>136.652</v>
      </c>
      <c r="Q497" s="24" t="s">
        <v>2674</v>
      </c>
      <c r="R497" s="28"/>
      <c r="S497" s="26" t="s">
        <v>2675</v>
      </c>
      <c r="T497" s="10" t="s">
        <v>2674</v>
      </c>
      <c r="U497" s="29" t="str" cm="1">
        <f t="array" ref="U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7" s="13"/>
      <c r="W497" s="13"/>
      <c r="X497" s="13"/>
      <c r="Y497" s="13"/>
      <c r="Z497" s="13"/>
      <c r="AA497" s="13"/>
      <c r="AB497" s="13"/>
      <c r="AE497" s="13"/>
      <c r="AF497" s="13"/>
      <c r="AG497" s="13"/>
      <c r="AH497" s="13"/>
      <c r="AI497" s="13"/>
    </row>
    <row r="498" hidden="1" spans="1:35">
      <c r="A498" s="21" t="s">
        <v>2669</v>
      </c>
      <c r="B498" s="22" t="s">
        <v>2809</v>
      </c>
      <c r="C498" s="21" t="s">
        <v>530</v>
      </c>
      <c r="D498" s="21" t="s">
        <v>132</v>
      </c>
      <c r="E498" s="21" t="s">
        <v>2354</v>
      </c>
      <c r="F498" s="22" t="s">
        <v>2720</v>
      </c>
      <c r="G498" s="21" t="s">
        <v>41</v>
      </c>
      <c r="H498" s="21" t="s">
        <v>135</v>
      </c>
      <c r="I498" s="22"/>
      <c r="J498" s="22" t="s">
        <v>132</v>
      </c>
      <c r="K498" s="23">
        <v>203.2</v>
      </c>
      <c r="L498" s="23">
        <v>77.3</v>
      </c>
      <c r="M498" s="23">
        <v>54.2</v>
      </c>
      <c r="N498" s="23">
        <v>516.128</v>
      </c>
      <c r="O498" s="23">
        <v>196.342</v>
      </c>
      <c r="P498" s="23">
        <v>137.668</v>
      </c>
      <c r="Q498" s="24" t="s">
        <v>2674</v>
      </c>
      <c r="R498" s="28"/>
      <c r="S498" s="26" t="s">
        <v>2715</v>
      </c>
      <c r="T498" s="10" t="s">
        <v>2674</v>
      </c>
      <c r="U498" s="29" t="str" cm="1">
        <f t="array" ref="U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8" s="13"/>
      <c r="W498" s="13"/>
      <c r="X498" s="13"/>
      <c r="Y498" s="13"/>
      <c r="Z498" s="13"/>
      <c r="AA498" s="13"/>
      <c r="AB498" s="13"/>
      <c r="AE498" s="13"/>
      <c r="AF498" s="13"/>
      <c r="AG498" s="13"/>
      <c r="AH498" s="13"/>
      <c r="AI498" s="13"/>
    </row>
    <row r="499" hidden="1" spans="1:35">
      <c r="A499" s="21" t="s">
        <v>2669</v>
      </c>
      <c r="B499" s="22" t="s">
        <v>2809</v>
      </c>
      <c r="C499" s="21" t="s">
        <v>530</v>
      </c>
      <c r="D499" s="21" t="s">
        <v>132</v>
      </c>
      <c r="E499" s="21" t="s">
        <v>2354</v>
      </c>
      <c r="F499" s="22" t="s">
        <v>2720</v>
      </c>
      <c r="G499" s="21" t="s">
        <v>92</v>
      </c>
      <c r="H499" s="21" t="s">
        <v>138</v>
      </c>
      <c r="I499" s="22"/>
      <c r="J499" s="22" t="s">
        <v>132</v>
      </c>
      <c r="K499" s="23">
        <v>207.2</v>
      </c>
      <c r="L499" s="23">
        <v>77.3</v>
      </c>
      <c r="M499" s="23">
        <v>54.3</v>
      </c>
      <c r="N499" s="23">
        <v>526.288</v>
      </c>
      <c r="O499" s="23">
        <v>196.342</v>
      </c>
      <c r="P499" s="23">
        <v>137.922</v>
      </c>
      <c r="Q499" s="24" t="s">
        <v>96</v>
      </c>
      <c r="R499" s="28">
        <v>0.8</v>
      </c>
      <c r="S499" s="26" t="s">
        <v>132</v>
      </c>
      <c r="T499" s="10" t="s">
        <v>96</v>
      </c>
      <c r="U499" s="29" cm="1">
        <f t="array" ref="U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99" s="13"/>
      <c r="W499" s="13"/>
      <c r="X499" s="13"/>
      <c r="Y499" s="13"/>
      <c r="Z499" s="13"/>
      <c r="AA499" s="13"/>
      <c r="AB499" s="13"/>
      <c r="AE499" s="13"/>
      <c r="AF499" s="13"/>
      <c r="AG499" s="13"/>
      <c r="AH499" s="13"/>
      <c r="AI499" s="13"/>
    </row>
    <row r="500" hidden="1" spans="1:35">
      <c r="A500" s="21" t="s">
        <v>2669</v>
      </c>
      <c r="B500" s="22" t="s">
        <v>2809</v>
      </c>
      <c r="C500" s="21" t="s">
        <v>530</v>
      </c>
      <c r="D500" s="21" t="s">
        <v>132</v>
      </c>
      <c r="E500" s="21" t="s">
        <v>2354</v>
      </c>
      <c r="F500" s="22" t="s">
        <v>2724</v>
      </c>
      <c r="G500" s="21" t="s">
        <v>41</v>
      </c>
      <c r="H500" s="21" t="s">
        <v>135</v>
      </c>
      <c r="I500" s="22"/>
      <c r="J500" s="22" t="s">
        <v>132</v>
      </c>
      <c r="K500" s="23">
        <v>206.3</v>
      </c>
      <c r="L500" s="23">
        <v>77.3</v>
      </c>
      <c r="M500" s="23">
        <v>54.2</v>
      </c>
      <c r="N500" s="23">
        <v>524.002</v>
      </c>
      <c r="O500" s="23">
        <v>196.342</v>
      </c>
      <c r="P500" s="23">
        <v>137.668</v>
      </c>
      <c r="Q500" s="24" t="s">
        <v>2674</v>
      </c>
      <c r="R500" s="28"/>
      <c r="S500" s="26" t="s">
        <v>2903</v>
      </c>
      <c r="T500" s="10" t="s">
        <v>2674</v>
      </c>
      <c r="U500" s="29" t="str" cm="1">
        <f t="array" ref="U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00" s="13"/>
      <c r="W500" s="13"/>
      <c r="X500" s="13"/>
      <c r="Y500" s="13"/>
      <c r="Z500" s="13"/>
      <c r="AA500" s="13"/>
      <c r="AB500" s="13"/>
      <c r="AE500" s="13"/>
      <c r="AF500" s="13"/>
      <c r="AG500" s="13"/>
      <c r="AH500" s="13"/>
      <c r="AI500" s="13"/>
    </row>
    <row r="501" hidden="1" spans="1:35">
      <c r="A501" s="21" t="s">
        <v>2669</v>
      </c>
      <c r="B501" s="22" t="s">
        <v>2809</v>
      </c>
      <c r="C501" s="21" t="s">
        <v>530</v>
      </c>
      <c r="D501" s="21" t="s">
        <v>132</v>
      </c>
      <c r="E501" s="21" t="s">
        <v>2354</v>
      </c>
      <c r="F501" s="22" t="s">
        <v>2724</v>
      </c>
      <c r="G501" s="21" t="s">
        <v>92</v>
      </c>
      <c r="H501" s="21" t="s">
        <v>138</v>
      </c>
      <c r="I501" s="22"/>
      <c r="J501" s="22" t="s">
        <v>132</v>
      </c>
      <c r="K501" s="23">
        <v>207.3</v>
      </c>
      <c r="L501" s="23">
        <v>76.8</v>
      </c>
      <c r="M501" s="23">
        <v>54.3</v>
      </c>
      <c r="N501" s="23">
        <v>526.542</v>
      </c>
      <c r="O501" s="23">
        <v>195.072</v>
      </c>
      <c r="P501" s="23">
        <v>137.922</v>
      </c>
      <c r="Q501" s="24" t="s">
        <v>96</v>
      </c>
      <c r="R501" s="28">
        <v>0.7</v>
      </c>
      <c r="S501" s="26" t="s">
        <v>132</v>
      </c>
      <c r="T501" s="10" t="s">
        <v>96</v>
      </c>
      <c r="U501" s="29" cm="1">
        <f t="array" ref="U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501" s="13"/>
      <c r="W501" s="13"/>
      <c r="X501" s="13"/>
      <c r="Y501" s="13"/>
      <c r="Z501" s="13"/>
      <c r="AA501" s="13"/>
      <c r="AB501" s="13"/>
      <c r="AE501" s="13"/>
      <c r="AF501" s="13"/>
      <c r="AG501" s="13"/>
      <c r="AH501" s="13"/>
      <c r="AI501" s="13"/>
    </row>
    <row r="502" hidden="1" spans="1:35">
      <c r="A502" s="21" t="s">
        <v>2669</v>
      </c>
      <c r="B502" s="22" t="s">
        <v>2809</v>
      </c>
      <c r="C502" s="21" t="s">
        <v>530</v>
      </c>
      <c r="D502" s="21" t="s">
        <v>132</v>
      </c>
      <c r="E502" s="21" t="s">
        <v>2371</v>
      </c>
      <c r="F502" s="22" t="s">
        <v>2732</v>
      </c>
      <c r="G502" s="21" t="s">
        <v>17</v>
      </c>
      <c r="H502" s="21" t="s">
        <v>141</v>
      </c>
      <c r="I502" s="22"/>
      <c r="J502" s="22" t="s">
        <v>132</v>
      </c>
      <c r="K502" s="23">
        <v>200.3</v>
      </c>
      <c r="L502" s="23">
        <v>69.9</v>
      </c>
      <c r="M502" s="23">
        <v>53.2</v>
      </c>
      <c r="N502" s="23">
        <v>508.762</v>
      </c>
      <c r="O502" s="23">
        <v>177.546</v>
      </c>
      <c r="P502" s="23">
        <v>135.128</v>
      </c>
      <c r="Q502" s="24" t="s">
        <v>39</v>
      </c>
      <c r="R502" s="28">
        <v>5.7</v>
      </c>
      <c r="S502" s="26" t="s">
        <v>132</v>
      </c>
      <c r="T502" s="10" t="s">
        <v>39</v>
      </c>
      <c r="U502" s="29" cm="1">
        <f t="array" ref="U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502" s="13"/>
      <c r="W502" s="13"/>
      <c r="X502" s="13"/>
      <c r="Y502" s="13"/>
      <c r="Z502" s="13"/>
      <c r="AA502" s="13"/>
      <c r="AB502" s="13"/>
      <c r="AE502" s="13"/>
      <c r="AF502" s="13"/>
      <c r="AG502" s="13"/>
      <c r="AH502" s="13"/>
      <c r="AI502" s="13"/>
    </row>
    <row r="503" hidden="1" spans="1:35">
      <c r="A503" s="21" t="s">
        <v>2669</v>
      </c>
      <c r="B503" s="22" t="s">
        <v>2809</v>
      </c>
      <c r="C503" s="21" t="s">
        <v>530</v>
      </c>
      <c r="D503" s="21" t="s">
        <v>132</v>
      </c>
      <c r="E503" s="21" t="s">
        <v>2371</v>
      </c>
      <c r="F503" s="22" t="s">
        <v>2732</v>
      </c>
      <c r="G503" s="21" t="s">
        <v>41</v>
      </c>
      <c r="H503" s="21" t="s">
        <v>135</v>
      </c>
      <c r="I503" s="22"/>
      <c r="J503" s="22" t="s">
        <v>132</v>
      </c>
      <c r="K503" s="23">
        <v>200.3</v>
      </c>
      <c r="L503" s="23">
        <v>69.9</v>
      </c>
      <c r="M503" s="23">
        <v>53.2</v>
      </c>
      <c r="N503" s="23">
        <v>508.762</v>
      </c>
      <c r="O503" s="23">
        <v>177.546</v>
      </c>
      <c r="P503" s="23">
        <v>135.128</v>
      </c>
      <c r="Q503" s="24" t="s">
        <v>57</v>
      </c>
      <c r="R503" s="28">
        <v>2.7</v>
      </c>
      <c r="S503" s="26" t="s">
        <v>132</v>
      </c>
      <c r="T503" s="10" t="s">
        <v>57</v>
      </c>
      <c r="U503" s="29" cm="1">
        <f t="array" ref="U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503" s="13"/>
      <c r="W503" s="13"/>
      <c r="X503" s="13"/>
      <c r="Y503" s="13"/>
      <c r="Z503" s="13"/>
      <c r="AA503" s="13"/>
      <c r="AB503" s="13"/>
      <c r="AE503" s="13"/>
      <c r="AF503" s="13"/>
      <c r="AG503" s="13"/>
      <c r="AH503" s="13"/>
      <c r="AI503" s="13"/>
    </row>
    <row r="504" hidden="1" spans="1:35">
      <c r="A504" s="21" t="s">
        <v>2669</v>
      </c>
      <c r="B504" s="22" t="s">
        <v>2809</v>
      </c>
      <c r="C504" s="21" t="s">
        <v>530</v>
      </c>
      <c r="D504" s="21" t="s">
        <v>132</v>
      </c>
      <c r="E504" s="21" t="s">
        <v>2371</v>
      </c>
      <c r="F504" s="22" t="s">
        <v>2732</v>
      </c>
      <c r="G504" s="21" t="s">
        <v>92</v>
      </c>
      <c r="H504" s="21" t="s">
        <v>138</v>
      </c>
      <c r="I504" s="22"/>
      <c r="J504" s="22" t="s">
        <v>132</v>
      </c>
      <c r="K504" s="23">
        <v>200.3</v>
      </c>
      <c r="L504" s="23">
        <v>72.8</v>
      </c>
      <c r="M504" s="23">
        <v>53.2</v>
      </c>
      <c r="N504" s="23">
        <v>508.762</v>
      </c>
      <c r="O504" s="23">
        <v>184.912</v>
      </c>
      <c r="P504" s="23">
        <v>135.128</v>
      </c>
      <c r="Q504" s="24" t="s">
        <v>96</v>
      </c>
      <c r="R504" s="28">
        <v>7.7</v>
      </c>
      <c r="S504" s="26" t="s">
        <v>132</v>
      </c>
      <c r="T504" s="10" t="s">
        <v>96</v>
      </c>
      <c r="U504" s="29" cm="1">
        <f t="array" ref="U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4" s="13"/>
      <c r="W504" s="13"/>
      <c r="X504" s="13"/>
      <c r="Y504" s="13"/>
      <c r="Z504" s="13"/>
      <c r="AA504" s="13"/>
      <c r="AB504" s="13"/>
      <c r="AE504" s="13"/>
      <c r="AF504" s="13"/>
      <c r="AG504" s="13"/>
      <c r="AH504" s="13"/>
      <c r="AI504" s="13"/>
    </row>
    <row r="505" hidden="1" spans="1:35">
      <c r="A505" s="21" t="s">
        <v>2669</v>
      </c>
      <c r="B505" s="22" t="s">
        <v>2809</v>
      </c>
      <c r="C505" s="21" t="s">
        <v>530</v>
      </c>
      <c r="D505" s="21" t="s">
        <v>132</v>
      </c>
      <c r="E505" s="21" t="s">
        <v>2371</v>
      </c>
      <c r="F505" s="22" t="s">
        <v>2736</v>
      </c>
      <c r="G505" s="21" t="s">
        <v>17</v>
      </c>
      <c r="H505" s="21" t="s">
        <v>141</v>
      </c>
      <c r="I505" s="22"/>
      <c r="J505" s="22" t="s">
        <v>132</v>
      </c>
      <c r="K505" s="23">
        <v>200.3</v>
      </c>
      <c r="L505" s="23">
        <v>72.7</v>
      </c>
      <c r="M505" s="23">
        <v>52.1</v>
      </c>
      <c r="N505" s="23">
        <v>508.762</v>
      </c>
      <c r="O505" s="23">
        <v>184.658</v>
      </c>
      <c r="P505" s="23">
        <v>132.334</v>
      </c>
      <c r="Q505" s="24" t="s">
        <v>39</v>
      </c>
      <c r="R505" s="28">
        <v>5.7</v>
      </c>
      <c r="S505" s="26" t="s">
        <v>132</v>
      </c>
      <c r="T505" s="10" t="s">
        <v>39</v>
      </c>
      <c r="U505" s="29" cm="1">
        <f t="array" ref="U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505" s="13"/>
      <c r="W505" s="13"/>
      <c r="X505" s="13"/>
      <c r="Y505" s="13"/>
      <c r="Z505" s="13"/>
      <c r="AA505" s="13"/>
      <c r="AB505" s="13"/>
      <c r="AE505" s="13"/>
      <c r="AF505" s="13"/>
      <c r="AG505" s="13"/>
      <c r="AH505" s="13"/>
      <c r="AI505" s="13"/>
    </row>
    <row r="506" hidden="1" spans="1:35">
      <c r="A506" s="21" t="s">
        <v>2669</v>
      </c>
      <c r="B506" s="22" t="s">
        <v>2809</v>
      </c>
      <c r="C506" s="21" t="s">
        <v>530</v>
      </c>
      <c r="D506" s="21" t="s">
        <v>132</v>
      </c>
      <c r="E506" s="21" t="s">
        <v>2371</v>
      </c>
      <c r="F506" s="22" t="s">
        <v>2736</v>
      </c>
      <c r="G506" s="21" t="s">
        <v>41</v>
      </c>
      <c r="H506" s="21" t="s">
        <v>135</v>
      </c>
      <c r="I506" s="22"/>
      <c r="J506" s="22" t="s">
        <v>132</v>
      </c>
      <c r="K506" s="23">
        <v>200.3</v>
      </c>
      <c r="L506" s="23">
        <v>72.7</v>
      </c>
      <c r="M506" s="23">
        <v>52.1</v>
      </c>
      <c r="N506" s="23">
        <v>508.762</v>
      </c>
      <c r="O506" s="23">
        <v>184.658</v>
      </c>
      <c r="P506" s="23">
        <v>132.334</v>
      </c>
      <c r="Q506" s="24" t="s">
        <v>57</v>
      </c>
      <c r="R506" s="28">
        <v>2.7</v>
      </c>
      <c r="S506" s="26" t="s">
        <v>132</v>
      </c>
      <c r="T506" s="10" t="s">
        <v>57</v>
      </c>
      <c r="U506" s="29" cm="1">
        <f t="array" ref="U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506" s="13"/>
      <c r="W506" s="13"/>
      <c r="X506" s="13"/>
      <c r="Y506" s="13"/>
      <c r="Z506" s="13"/>
      <c r="AA506" s="13"/>
      <c r="AB506" s="13"/>
      <c r="AE506" s="13"/>
      <c r="AF506" s="13"/>
      <c r="AG506" s="13"/>
      <c r="AH506" s="13"/>
      <c r="AI506" s="13"/>
    </row>
    <row r="507" hidden="1" spans="1:35">
      <c r="A507" s="21" t="s">
        <v>2669</v>
      </c>
      <c r="B507" s="22" t="s">
        <v>2809</v>
      </c>
      <c r="C507" s="21" t="s">
        <v>530</v>
      </c>
      <c r="D507" s="21" t="s">
        <v>132</v>
      </c>
      <c r="E507" s="21" t="s">
        <v>2371</v>
      </c>
      <c r="F507" s="22" t="s">
        <v>2736</v>
      </c>
      <c r="G507" s="21" t="s">
        <v>92</v>
      </c>
      <c r="H507" s="21" t="s">
        <v>138</v>
      </c>
      <c r="I507" s="22"/>
      <c r="J507" s="22" t="s">
        <v>132</v>
      </c>
      <c r="K507" s="23">
        <v>200.3</v>
      </c>
      <c r="L507" s="23">
        <v>72.7</v>
      </c>
      <c r="M507" s="23">
        <v>53.1</v>
      </c>
      <c r="N507" s="23">
        <v>508.762</v>
      </c>
      <c r="O507" s="23">
        <v>184.658</v>
      </c>
      <c r="P507" s="23">
        <v>134.874</v>
      </c>
      <c r="Q507" s="24" t="s">
        <v>96</v>
      </c>
      <c r="R507" s="28">
        <v>7.7</v>
      </c>
      <c r="S507" s="26" t="s">
        <v>132</v>
      </c>
      <c r="T507" s="10" t="s">
        <v>96</v>
      </c>
      <c r="U507" s="29" cm="1">
        <f t="array" ref="U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7" s="13"/>
      <c r="W507" s="13"/>
      <c r="X507" s="13"/>
      <c r="Y507" s="13"/>
      <c r="Z507" s="13"/>
      <c r="AA507" s="13"/>
      <c r="AB507" s="13"/>
      <c r="AE507" s="13"/>
      <c r="AF507" s="13"/>
      <c r="AG507" s="13"/>
      <c r="AH507" s="13"/>
      <c r="AI507" s="13"/>
    </row>
    <row r="508" hidden="1" spans="1:35">
      <c r="A508" s="21" t="s">
        <v>2669</v>
      </c>
      <c r="B508" s="22" t="s">
        <v>2809</v>
      </c>
      <c r="C508" s="21" t="s">
        <v>530</v>
      </c>
      <c r="D508" s="21" t="s">
        <v>132</v>
      </c>
      <c r="E508" s="21" t="s">
        <v>2371</v>
      </c>
      <c r="F508" s="22" t="s">
        <v>2737</v>
      </c>
      <c r="G508" s="21" t="s">
        <v>92</v>
      </c>
      <c r="H508" s="21" t="s">
        <v>138</v>
      </c>
      <c r="I508" s="22"/>
      <c r="J508" s="22" t="s">
        <v>132</v>
      </c>
      <c r="K508" s="23">
        <v>200.3</v>
      </c>
      <c r="L508" s="23">
        <v>72.8</v>
      </c>
      <c r="M508" s="23">
        <v>53.2</v>
      </c>
      <c r="N508" s="23">
        <v>508.762</v>
      </c>
      <c r="O508" s="23">
        <v>184.912</v>
      </c>
      <c r="P508" s="23">
        <v>135.128</v>
      </c>
      <c r="Q508" s="24" t="s">
        <v>96</v>
      </c>
      <c r="R508" s="28">
        <v>7.7</v>
      </c>
      <c r="S508" s="26" t="s">
        <v>132</v>
      </c>
      <c r="T508" s="10" t="s">
        <v>96</v>
      </c>
      <c r="U508" s="29" cm="1">
        <f t="array" ref="U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8" s="13"/>
      <c r="W508" s="13"/>
      <c r="X508" s="13"/>
      <c r="Y508" s="13"/>
      <c r="Z508" s="13"/>
      <c r="AA508" s="13"/>
      <c r="AB508" s="13"/>
      <c r="AE508" s="13"/>
      <c r="AF508" s="13"/>
      <c r="AG508" s="13"/>
      <c r="AH508" s="13"/>
      <c r="AI508" s="13"/>
    </row>
    <row r="509" hidden="1" spans="1:35">
      <c r="A509" s="21" t="s">
        <v>2669</v>
      </c>
      <c r="B509" s="22" t="s">
        <v>2809</v>
      </c>
      <c r="C509" s="21" t="s">
        <v>530</v>
      </c>
      <c r="D509" s="21" t="s">
        <v>132</v>
      </c>
      <c r="E509" s="21" t="s">
        <v>2371</v>
      </c>
      <c r="F509" s="22" t="s">
        <v>2738</v>
      </c>
      <c r="G509" s="21" t="s">
        <v>17</v>
      </c>
      <c r="H509" s="21" t="s">
        <v>141</v>
      </c>
      <c r="I509" s="22"/>
      <c r="J509" s="22" t="s">
        <v>132</v>
      </c>
      <c r="K509" s="23">
        <v>200.2</v>
      </c>
      <c r="L509" s="23">
        <v>72.7</v>
      </c>
      <c r="M509" s="23">
        <v>52.2</v>
      </c>
      <c r="N509" s="23">
        <v>508.508</v>
      </c>
      <c r="O509" s="23">
        <v>184.658</v>
      </c>
      <c r="P509" s="23">
        <v>132.588</v>
      </c>
      <c r="Q509" s="24" t="s">
        <v>39</v>
      </c>
      <c r="R509" s="28">
        <v>5.8</v>
      </c>
      <c r="S509" s="26" t="s">
        <v>132</v>
      </c>
      <c r="T509" s="10" t="s">
        <v>39</v>
      </c>
      <c r="U509" s="29" cm="1">
        <f t="array" ref="U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09" s="13"/>
      <c r="W509" s="13"/>
      <c r="X509" s="13"/>
      <c r="Y509" s="13"/>
      <c r="Z509" s="13"/>
      <c r="AA509" s="13"/>
      <c r="AB509" s="13"/>
      <c r="AE509" s="13"/>
      <c r="AF509" s="13"/>
      <c r="AG509" s="13"/>
      <c r="AH509" s="13"/>
      <c r="AI509" s="13"/>
    </row>
    <row r="510" hidden="1" spans="1:35">
      <c r="A510" s="21" t="s">
        <v>2669</v>
      </c>
      <c r="B510" s="22" t="s">
        <v>2809</v>
      </c>
      <c r="C510" s="21" t="s">
        <v>530</v>
      </c>
      <c r="D510" s="21" t="s">
        <v>132</v>
      </c>
      <c r="E510" s="21" t="s">
        <v>2371</v>
      </c>
      <c r="F510" s="22" t="s">
        <v>2738</v>
      </c>
      <c r="G510" s="21" t="s">
        <v>41</v>
      </c>
      <c r="H510" s="21" t="s">
        <v>135</v>
      </c>
      <c r="I510" s="22"/>
      <c r="J510" s="22" t="s">
        <v>132</v>
      </c>
      <c r="K510" s="23">
        <v>200.2</v>
      </c>
      <c r="L510" s="23">
        <v>72.7</v>
      </c>
      <c r="M510" s="23">
        <v>52.2</v>
      </c>
      <c r="N510" s="23">
        <v>508.508</v>
      </c>
      <c r="O510" s="23">
        <v>184.658</v>
      </c>
      <c r="P510" s="23">
        <v>132.588</v>
      </c>
      <c r="Q510" s="24" t="s">
        <v>57</v>
      </c>
      <c r="R510" s="28">
        <v>2.8</v>
      </c>
      <c r="S510" s="26" t="s">
        <v>132</v>
      </c>
      <c r="T510" s="10" t="s">
        <v>57</v>
      </c>
      <c r="U510" s="29" cm="1">
        <f t="array" ref="U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10" s="13"/>
      <c r="W510" s="13"/>
      <c r="X510" s="13"/>
      <c r="Y510" s="13"/>
      <c r="Z510" s="13"/>
      <c r="AA510" s="13"/>
      <c r="AB510" s="13"/>
      <c r="AE510" s="13"/>
      <c r="AF510" s="13"/>
      <c r="AG510" s="13"/>
      <c r="AH510" s="13"/>
      <c r="AI510" s="13"/>
    </row>
    <row r="511" hidden="1" spans="1:35">
      <c r="A511" s="21" t="s">
        <v>2669</v>
      </c>
      <c r="B511" s="22" t="s">
        <v>2809</v>
      </c>
      <c r="C511" s="21" t="s">
        <v>530</v>
      </c>
      <c r="D511" s="21" t="s">
        <v>132</v>
      </c>
      <c r="E511" s="21" t="s">
        <v>2371</v>
      </c>
      <c r="F511" s="22" t="s">
        <v>2740</v>
      </c>
      <c r="G511" s="21" t="s">
        <v>92</v>
      </c>
      <c r="H511" s="21" t="s">
        <v>138</v>
      </c>
      <c r="I511" s="22"/>
      <c r="J511" s="22" t="s">
        <v>132</v>
      </c>
      <c r="K511" s="23">
        <v>200.2</v>
      </c>
      <c r="L511" s="23">
        <v>72.7</v>
      </c>
      <c r="M511" s="23">
        <v>53.1</v>
      </c>
      <c r="N511" s="23">
        <v>508.508</v>
      </c>
      <c r="O511" s="23">
        <v>184.658</v>
      </c>
      <c r="P511" s="23">
        <v>134.874</v>
      </c>
      <c r="Q511" s="24" t="s">
        <v>96</v>
      </c>
      <c r="R511" s="28">
        <v>7.8</v>
      </c>
      <c r="S511" s="26" t="s">
        <v>132</v>
      </c>
      <c r="T511" s="10" t="s">
        <v>96</v>
      </c>
      <c r="U511" s="29" cm="1">
        <f t="array" ref="U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511" s="13"/>
      <c r="W511" s="13"/>
      <c r="X511" s="13"/>
      <c r="Y511" s="13"/>
      <c r="Z511" s="13"/>
      <c r="AA511" s="13"/>
      <c r="AB511" s="13"/>
      <c r="AE511" s="13"/>
      <c r="AF511" s="13"/>
      <c r="AG511" s="13"/>
      <c r="AH511" s="13"/>
      <c r="AI511" s="13"/>
    </row>
    <row r="512" hidden="1" spans="1:35">
      <c r="A512" s="21" t="s">
        <v>2669</v>
      </c>
      <c r="B512" s="22" t="s">
        <v>2809</v>
      </c>
      <c r="C512" s="21" t="s">
        <v>530</v>
      </c>
      <c r="D512" s="21" t="s">
        <v>132</v>
      </c>
      <c r="E512" s="21" t="s">
        <v>2357</v>
      </c>
      <c r="F512" s="22" t="s">
        <v>2814</v>
      </c>
      <c r="G512" s="21" t="s">
        <v>41</v>
      </c>
      <c r="H512" s="21" t="s">
        <v>135</v>
      </c>
      <c r="I512" s="22"/>
      <c r="J512" s="22" t="s">
        <v>132</v>
      </c>
      <c r="K512" s="23">
        <v>181.9</v>
      </c>
      <c r="L512" s="23">
        <v>69.1</v>
      </c>
      <c r="M512" s="23">
        <v>53.7</v>
      </c>
      <c r="N512" s="23">
        <v>462.026</v>
      </c>
      <c r="O512" s="23">
        <v>175.514</v>
      </c>
      <c r="P512" s="23">
        <v>136.398</v>
      </c>
      <c r="Q512" s="24" t="s">
        <v>49</v>
      </c>
      <c r="R512" s="28">
        <v>3.1</v>
      </c>
      <c r="S512" s="26" t="s">
        <v>132</v>
      </c>
      <c r="T512" s="10" t="s">
        <v>49</v>
      </c>
      <c r="U512" s="29" cm="1">
        <f t="array" ref="U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512" s="13"/>
      <c r="W512" s="13"/>
      <c r="X512" s="13"/>
      <c r="Y512" s="13"/>
      <c r="Z512" s="13"/>
      <c r="AA512" s="13"/>
      <c r="AB512" s="13"/>
      <c r="AE512" s="13"/>
      <c r="AF512" s="13"/>
      <c r="AG512" s="13"/>
      <c r="AH512" s="13"/>
      <c r="AI512" s="13"/>
    </row>
    <row r="513" hidden="1" spans="1:35">
      <c r="A513" s="21" t="s">
        <v>2669</v>
      </c>
      <c r="B513" s="22" t="s">
        <v>2809</v>
      </c>
      <c r="C513" s="21" t="s">
        <v>530</v>
      </c>
      <c r="D513" s="21" t="s">
        <v>132</v>
      </c>
      <c r="E513" s="21" t="s">
        <v>2357</v>
      </c>
      <c r="F513" s="22" t="s">
        <v>2814</v>
      </c>
      <c r="G513" s="21" t="s">
        <v>92</v>
      </c>
      <c r="H513" s="21" t="s">
        <v>138</v>
      </c>
      <c r="I513" s="22"/>
      <c r="J513" s="22" t="s">
        <v>132</v>
      </c>
      <c r="K513" s="23">
        <v>181.9</v>
      </c>
      <c r="L513" s="23">
        <v>69.1</v>
      </c>
      <c r="M513" s="23">
        <v>53.7</v>
      </c>
      <c r="N513" s="23">
        <v>462.026</v>
      </c>
      <c r="O513" s="23">
        <v>175.514</v>
      </c>
      <c r="P513" s="23">
        <v>136.398</v>
      </c>
      <c r="Q513" s="24" t="s">
        <v>91</v>
      </c>
      <c r="R513" s="28">
        <v>3.1</v>
      </c>
      <c r="S513" s="26" t="s">
        <v>132</v>
      </c>
      <c r="T513" s="10" t="s">
        <v>91</v>
      </c>
      <c r="U513" s="29" cm="1">
        <f t="array" ref="U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513" s="13"/>
      <c r="W513" s="13"/>
      <c r="X513" s="13"/>
      <c r="Y513" s="13"/>
      <c r="Z513" s="13"/>
      <c r="AA513" s="13"/>
      <c r="AB513" s="13"/>
      <c r="AE513" s="13"/>
      <c r="AF513" s="13"/>
      <c r="AG513" s="13"/>
      <c r="AH513" s="13"/>
      <c r="AI513" s="13"/>
    </row>
    <row r="514" hidden="1" spans="1:35">
      <c r="A514" s="21" t="s">
        <v>2669</v>
      </c>
      <c r="B514" s="22" t="s">
        <v>2809</v>
      </c>
      <c r="C514" s="21" t="s">
        <v>530</v>
      </c>
      <c r="D514" s="21" t="s">
        <v>132</v>
      </c>
      <c r="E514" s="21" t="s">
        <v>2357</v>
      </c>
      <c r="F514" s="22" t="s">
        <v>2748</v>
      </c>
      <c r="G514" s="21" t="s">
        <v>41</v>
      </c>
      <c r="H514" s="21" t="s">
        <v>135</v>
      </c>
      <c r="I514" s="22"/>
      <c r="J514" s="22" t="s">
        <v>132</v>
      </c>
      <c r="K514" s="23">
        <v>181.1</v>
      </c>
      <c r="L514" s="23">
        <v>69.1</v>
      </c>
      <c r="M514" s="23">
        <v>53.6</v>
      </c>
      <c r="N514" s="23">
        <v>459.994</v>
      </c>
      <c r="O514" s="23">
        <v>175.514</v>
      </c>
      <c r="P514" s="23">
        <v>136.144</v>
      </c>
      <c r="Q514" s="24" t="s">
        <v>49</v>
      </c>
      <c r="R514" s="28">
        <v>3.9</v>
      </c>
      <c r="S514" s="26" t="s">
        <v>132</v>
      </c>
      <c r="T514" s="10" t="s">
        <v>49</v>
      </c>
      <c r="U514" s="29" cm="1">
        <f t="array" ref="U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14" s="13"/>
      <c r="W514" s="13"/>
      <c r="X514" s="13"/>
      <c r="Y514" s="13"/>
      <c r="Z514" s="13"/>
      <c r="AA514" s="13"/>
      <c r="AB514" s="13"/>
      <c r="AE514" s="13"/>
      <c r="AF514" s="13"/>
      <c r="AG514" s="13"/>
      <c r="AH514" s="13"/>
      <c r="AI514" s="13"/>
    </row>
    <row r="515" hidden="1" spans="1:35">
      <c r="A515" s="21" t="s">
        <v>2669</v>
      </c>
      <c r="B515" s="22" t="s">
        <v>2809</v>
      </c>
      <c r="C515" s="21" t="s">
        <v>530</v>
      </c>
      <c r="D515" s="21" t="s">
        <v>132</v>
      </c>
      <c r="E515" s="21" t="s">
        <v>2357</v>
      </c>
      <c r="F515" s="22" t="s">
        <v>2748</v>
      </c>
      <c r="G515" s="21" t="s">
        <v>92</v>
      </c>
      <c r="H515" s="21" t="s">
        <v>138</v>
      </c>
      <c r="I515" s="22"/>
      <c r="J515" s="22" t="s">
        <v>132</v>
      </c>
      <c r="K515" s="23">
        <v>181.1</v>
      </c>
      <c r="L515" s="23">
        <v>69.1</v>
      </c>
      <c r="M515" s="23">
        <v>53.6</v>
      </c>
      <c r="N515" s="23">
        <v>459.994</v>
      </c>
      <c r="O515" s="23">
        <v>175.514</v>
      </c>
      <c r="P515" s="23">
        <v>136.144</v>
      </c>
      <c r="Q515" s="24" t="s">
        <v>91</v>
      </c>
      <c r="R515" s="28">
        <v>3.9</v>
      </c>
      <c r="S515" s="26" t="s">
        <v>132</v>
      </c>
      <c r="T515" s="10" t="s">
        <v>91</v>
      </c>
      <c r="U515" s="29" cm="1">
        <f t="array" ref="U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15" s="13"/>
      <c r="W515" s="13"/>
      <c r="X515" s="13"/>
      <c r="Y515" s="13"/>
      <c r="Z515" s="13"/>
      <c r="AA515" s="13"/>
      <c r="AB515" s="13"/>
      <c r="AE515" s="13"/>
      <c r="AF515" s="13"/>
      <c r="AG515" s="13"/>
      <c r="AH515" s="13"/>
      <c r="AI515" s="13"/>
    </row>
    <row r="516" hidden="1" spans="1:35">
      <c r="A516" s="21" t="s">
        <v>2669</v>
      </c>
      <c r="B516" s="22" t="s">
        <v>2809</v>
      </c>
      <c r="C516" s="21" t="s">
        <v>530</v>
      </c>
      <c r="D516" s="21" t="s">
        <v>132</v>
      </c>
      <c r="E516" s="21" t="s">
        <v>2468</v>
      </c>
      <c r="F516" s="22" t="s">
        <v>2750</v>
      </c>
      <c r="G516" s="21" t="s">
        <v>41</v>
      </c>
      <c r="H516" s="21" t="s">
        <v>135</v>
      </c>
      <c r="I516" s="22"/>
      <c r="J516" s="22" t="s">
        <v>132</v>
      </c>
      <c r="K516" s="23">
        <v>180</v>
      </c>
      <c r="L516" s="23">
        <v>66</v>
      </c>
      <c r="M516" s="23">
        <v>52</v>
      </c>
      <c r="N516" s="23">
        <v>457.2</v>
      </c>
      <c r="O516" s="23">
        <v>167.64</v>
      </c>
      <c r="P516" s="23">
        <v>132.08</v>
      </c>
      <c r="Q516" s="24" t="s">
        <v>49</v>
      </c>
      <c r="R516" s="28">
        <v>5</v>
      </c>
      <c r="S516" s="26" t="s">
        <v>132</v>
      </c>
      <c r="T516" s="10" t="s">
        <v>49</v>
      </c>
      <c r="U516" s="29" cm="1">
        <f t="array" ref="U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16" s="13"/>
      <c r="W516" s="13"/>
      <c r="X516" s="13"/>
      <c r="Y516" s="13"/>
      <c r="Z516" s="13"/>
      <c r="AA516" s="13"/>
      <c r="AB516" s="13"/>
      <c r="AE516" s="13"/>
      <c r="AF516" s="13"/>
      <c r="AG516" s="13"/>
      <c r="AH516" s="13"/>
      <c r="AI516" s="13"/>
    </row>
    <row r="517" hidden="1" spans="1:35">
      <c r="A517" s="21" t="s">
        <v>2669</v>
      </c>
      <c r="B517" s="22" t="s">
        <v>2809</v>
      </c>
      <c r="C517" s="21" t="s">
        <v>530</v>
      </c>
      <c r="D517" s="21" t="s">
        <v>132</v>
      </c>
      <c r="E517" s="21" t="s">
        <v>2468</v>
      </c>
      <c r="F517" s="22" t="s">
        <v>2750</v>
      </c>
      <c r="G517" s="21" t="s">
        <v>92</v>
      </c>
      <c r="H517" s="21" t="s">
        <v>138</v>
      </c>
      <c r="I517" s="22"/>
      <c r="J517" s="22" t="s">
        <v>132</v>
      </c>
      <c r="K517" s="23">
        <v>180</v>
      </c>
      <c r="L517" s="23">
        <v>66</v>
      </c>
      <c r="M517" s="23">
        <v>52</v>
      </c>
      <c r="N517" s="23">
        <v>457.2</v>
      </c>
      <c r="O517" s="23">
        <v>167.64</v>
      </c>
      <c r="P517" s="23">
        <v>132.08</v>
      </c>
      <c r="Q517" s="24" t="s">
        <v>91</v>
      </c>
      <c r="R517" s="28">
        <v>5</v>
      </c>
      <c r="S517" s="26" t="s">
        <v>132</v>
      </c>
      <c r="T517" s="10" t="s">
        <v>91</v>
      </c>
      <c r="U517" s="29" cm="1">
        <f t="array" ref="U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17" s="13"/>
      <c r="W517" s="13"/>
      <c r="X517" s="13"/>
      <c r="Y517" s="13"/>
      <c r="Z517" s="13"/>
      <c r="AA517" s="13"/>
      <c r="AB517" s="13"/>
      <c r="AE517" s="13"/>
      <c r="AF517" s="13"/>
      <c r="AG517" s="13"/>
      <c r="AH517" s="13"/>
      <c r="AI517" s="13"/>
    </row>
    <row r="518" hidden="1" spans="1:35">
      <c r="A518" s="21" t="s">
        <v>2669</v>
      </c>
      <c r="B518" s="22" t="s">
        <v>2809</v>
      </c>
      <c r="C518" s="21" t="s">
        <v>530</v>
      </c>
      <c r="D518" s="21" t="s">
        <v>132</v>
      </c>
      <c r="E518" s="21" t="s">
        <v>2468</v>
      </c>
      <c r="F518" s="22" t="s">
        <v>2751</v>
      </c>
      <c r="G518" s="21" t="s">
        <v>41</v>
      </c>
      <c r="H518" s="21" t="s">
        <v>135</v>
      </c>
      <c r="I518" s="22"/>
      <c r="J518" s="22" t="s">
        <v>132</v>
      </c>
      <c r="K518" s="23">
        <v>180.1</v>
      </c>
      <c r="L518" s="23">
        <v>66.6</v>
      </c>
      <c r="M518" s="23">
        <v>52.1</v>
      </c>
      <c r="N518" s="23">
        <v>457.454</v>
      </c>
      <c r="O518" s="23">
        <v>169.164</v>
      </c>
      <c r="P518" s="23">
        <v>132.334</v>
      </c>
      <c r="Q518" s="24" t="s">
        <v>49</v>
      </c>
      <c r="R518" s="28">
        <v>4.9</v>
      </c>
      <c r="S518" s="26" t="s">
        <v>132</v>
      </c>
      <c r="T518" s="10" t="s">
        <v>49</v>
      </c>
      <c r="U518" s="29" cm="1">
        <f t="array" ref="U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18" s="13"/>
      <c r="W518" s="13"/>
      <c r="X518" s="13"/>
      <c r="Y518" s="13"/>
      <c r="Z518" s="13"/>
      <c r="AA518" s="13"/>
      <c r="AB518" s="13"/>
      <c r="AE518" s="13"/>
      <c r="AF518" s="13"/>
      <c r="AG518" s="13"/>
      <c r="AH518" s="13"/>
      <c r="AI518" s="13"/>
    </row>
    <row r="519" hidden="1" spans="1:35">
      <c r="A519" s="21" t="s">
        <v>2669</v>
      </c>
      <c r="B519" s="22" t="s">
        <v>2809</v>
      </c>
      <c r="C519" s="21" t="s">
        <v>530</v>
      </c>
      <c r="D519" s="21" t="s">
        <v>132</v>
      </c>
      <c r="E519" s="21" t="s">
        <v>2468</v>
      </c>
      <c r="F519" s="22" t="s">
        <v>2751</v>
      </c>
      <c r="G519" s="21" t="s">
        <v>92</v>
      </c>
      <c r="H519" s="21" t="s">
        <v>138</v>
      </c>
      <c r="I519" s="22"/>
      <c r="J519" s="22" t="s">
        <v>132</v>
      </c>
      <c r="K519" s="23">
        <v>180.1</v>
      </c>
      <c r="L519" s="23">
        <v>66.6</v>
      </c>
      <c r="M519" s="23">
        <v>52.1</v>
      </c>
      <c r="N519" s="23">
        <v>457.454</v>
      </c>
      <c r="O519" s="23">
        <v>169.164</v>
      </c>
      <c r="P519" s="23">
        <v>132.334</v>
      </c>
      <c r="Q519" s="24" t="s">
        <v>91</v>
      </c>
      <c r="R519" s="28">
        <v>4.9</v>
      </c>
      <c r="S519" s="26" t="s">
        <v>132</v>
      </c>
      <c r="T519" s="10" t="s">
        <v>91</v>
      </c>
      <c r="U519" s="29" cm="1">
        <f t="array" ref="U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19" s="13"/>
      <c r="W519" s="13"/>
      <c r="X519" s="13"/>
      <c r="Y519" s="13"/>
      <c r="Z519" s="13"/>
      <c r="AA519" s="13"/>
      <c r="AB519" s="13"/>
      <c r="AE519" s="13"/>
      <c r="AF519" s="13"/>
      <c r="AG519" s="13"/>
      <c r="AH519" s="13"/>
      <c r="AI519" s="13"/>
    </row>
    <row r="520" hidden="1" spans="1:35">
      <c r="A520" s="21" t="s">
        <v>2669</v>
      </c>
      <c r="B520" s="22" t="s">
        <v>2809</v>
      </c>
      <c r="C520" s="21" t="s">
        <v>530</v>
      </c>
      <c r="D520" s="21" t="s">
        <v>132</v>
      </c>
      <c r="E520" s="21" t="s">
        <v>2468</v>
      </c>
      <c r="F520" s="22" t="s">
        <v>2753</v>
      </c>
      <c r="G520" s="21" t="s">
        <v>41</v>
      </c>
      <c r="H520" s="21" t="s">
        <v>135</v>
      </c>
      <c r="I520" s="22"/>
      <c r="J520" s="22" t="s">
        <v>132</v>
      </c>
      <c r="K520" s="23">
        <v>180.1</v>
      </c>
      <c r="L520" s="23">
        <v>66.6</v>
      </c>
      <c r="M520" s="23">
        <v>52.2</v>
      </c>
      <c r="N520" s="23">
        <v>457.454</v>
      </c>
      <c r="O520" s="23">
        <v>169.164</v>
      </c>
      <c r="P520" s="23">
        <v>132.588</v>
      </c>
      <c r="Q520" s="24" t="s">
        <v>49</v>
      </c>
      <c r="R520" s="28">
        <v>4.9</v>
      </c>
      <c r="S520" s="26" t="s">
        <v>132</v>
      </c>
      <c r="T520" s="10" t="s">
        <v>49</v>
      </c>
      <c r="U520" s="29" cm="1">
        <f t="array" ref="U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0" s="13"/>
      <c r="W520" s="13"/>
      <c r="X520" s="13"/>
      <c r="Y520" s="13"/>
      <c r="Z520" s="13"/>
      <c r="AA520" s="13"/>
      <c r="AB520" s="13"/>
      <c r="AE520" s="13"/>
      <c r="AF520" s="13"/>
      <c r="AG520" s="13"/>
      <c r="AH520" s="13"/>
      <c r="AI520" s="13"/>
    </row>
    <row r="521" hidden="1" spans="1:35">
      <c r="A521" s="21" t="s">
        <v>2669</v>
      </c>
      <c r="B521" s="22" t="s">
        <v>2809</v>
      </c>
      <c r="C521" s="21" t="s">
        <v>530</v>
      </c>
      <c r="D521" s="21" t="s">
        <v>132</v>
      </c>
      <c r="E521" s="21" t="s">
        <v>2468</v>
      </c>
      <c r="F521" s="22" t="s">
        <v>2753</v>
      </c>
      <c r="G521" s="21" t="s">
        <v>92</v>
      </c>
      <c r="H521" s="21" t="s">
        <v>138</v>
      </c>
      <c r="I521" s="22"/>
      <c r="J521" s="22" t="s">
        <v>132</v>
      </c>
      <c r="K521" s="23">
        <v>180.1</v>
      </c>
      <c r="L521" s="23">
        <v>66.6</v>
      </c>
      <c r="M521" s="23">
        <v>52.2</v>
      </c>
      <c r="N521" s="23">
        <v>457.454</v>
      </c>
      <c r="O521" s="23">
        <v>169.164</v>
      </c>
      <c r="P521" s="23">
        <v>132.588</v>
      </c>
      <c r="Q521" s="24" t="s">
        <v>91</v>
      </c>
      <c r="R521" s="28">
        <v>4.9</v>
      </c>
      <c r="S521" s="26" t="s">
        <v>132</v>
      </c>
      <c r="T521" s="10" t="s">
        <v>91</v>
      </c>
      <c r="U521" s="29" cm="1">
        <f t="array" ref="U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1" s="13"/>
      <c r="W521" s="13"/>
      <c r="X521" s="13"/>
      <c r="Y521" s="13"/>
      <c r="Z521" s="13"/>
      <c r="AA521" s="13"/>
      <c r="AB521" s="13"/>
      <c r="AE521" s="13"/>
      <c r="AF521" s="13"/>
      <c r="AG521" s="13"/>
      <c r="AH521" s="13"/>
      <c r="AI521" s="13"/>
    </row>
    <row r="522" hidden="1" spans="1:35">
      <c r="A522" s="21" t="s">
        <v>2669</v>
      </c>
      <c r="B522" s="22" t="s">
        <v>2809</v>
      </c>
      <c r="C522" s="21" t="s">
        <v>530</v>
      </c>
      <c r="D522" s="21" t="s">
        <v>132</v>
      </c>
      <c r="E522" s="21" t="s">
        <v>2468</v>
      </c>
      <c r="F522" s="22" t="s">
        <v>2754</v>
      </c>
      <c r="G522" s="21" t="s">
        <v>41</v>
      </c>
      <c r="H522" s="21" t="s">
        <v>135</v>
      </c>
      <c r="I522" s="22"/>
      <c r="J522" s="22" t="s">
        <v>132</v>
      </c>
      <c r="K522" s="23">
        <v>180.1</v>
      </c>
      <c r="L522" s="23">
        <v>66.7</v>
      </c>
      <c r="M522" s="23">
        <v>52.2</v>
      </c>
      <c r="N522" s="23">
        <v>457.454</v>
      </c>
      <c r="O522" s="23">
        <v>169.418</v>
      </c>
      <c r="P522" s="23">
        <v>132.588</v>
      </c>
      <c r="Q522" s="24" t="s">
        <v>49</v>
      </c>
      <c r="R522" s="28">
        <v>4.9</v>
      </c>
      <c r="S522" s="26" t="s">
        <v>132</v>
      </c>
      <c r="T522" s="10" t="s">
        <v>49</v>
      </c>
      <c r="U522" s="29" cm="1">
        <f t="array" ref="U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2" s="13"/>
      <c r="W522" s="13"/>
      <c r="X522" s="13"/>
      <c r="Y522" s="13"/>
      <c r="Z522" s="13"/>
      <c r="AA522" s="13"/>
      <c r="AB522" s="13"/>
      <c r="AE522" s="13"/>
      <c r="AF522" s="13"/>
      <c r="AG522" s="13"/>
      <c r="AH522" s="13"/>
      <c r="AI522" s="13"/>
    </row>
    <row r="523" hidden="1" spans="1:35">
      <c r="A523" s="21" t="s">
        <v>2669</v>
      </c>
      <c r="B523" s="22" t="s">
        <v>2809</v>
      </c>
      <c r="C523" s="21" t="s">
        <v>530</v>
      </c>
      <c r="D523" s="21" t="s">
        <v>132</v>
      </c>
      <c r="E523" s="21" t="s">
        <v>2468</v>
      </c>
      <c r="F523" s="22" t="s">
        <v>2754</v>
      </c>
      <c r="G523" s="21" t="s">
        <v>92</v>
      </c>
      <c r="H523" s="21" t="s">
        <v>138</v>
      </c>
      <c r="I523" s="22"/>
      <c r="J523" s="22" t="s">
        <v>132</v>
      </c>
      <c r="K523" s="23">
        <v>180.1</v>
      </c>
      <c r="L523" s="23">
        <v>66.7</v>
      </c>
      <c r="M523" s="23">
        <v>52.2</v>
      </c>
      <c r="N523" s="23">
        <v>457.454</v>
      </c>
      <c r="O523" s="23">
        <v>169.418</v>
      </c>
      <c r="P523" s="23">
        <v>132.588</v>
      </c>
      <c r="Q523" s="24" t="s">
        <v>91</v>
      </c>
      <c r="R523" s="28">
        <v>4.9</v>
      </c>
      <c r="S523" s="26" t="s">
        <v>132</v>
      </c>
      <c r="T523" s="10" t="s">
        <v>91</v>
      </c>
      <c r="U523" s="29" cm="1">
        <f t="array" ref="U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3" s="13"/>
      <c r="W523" s="13"/>
      <c r="X523" s="13"/>
      <c r="Y523" s="13"/>
      <c r="Z523" s="13"/>
      <c r="AA523" s="13"/>
      <c r="AB523" s="13"/>
      <c r="AE523" s="13"/>
      <c r="AF523" s="13"/>
      <c r="AG523" s="13"/>
      <c r="AH523" s="13"/>
      <c r="AI523" s="13"/>
    </row>
    <row r="524" hidden="1" spans="1:35">
      <c r="A524" s="21" t="s">
        <v>2669</v>
      </c>
      <c r="B524" s="22" t="s">
        <v>2809</v>
      </c>
      <c r="C524" s="21" t="s">
        <v>530</v>
      </c>
      <c r="D524" s="21" t="s">
        <v>132</v>
      </c>
      <c r="E524" s="21" t="s">
        <v>2468</v>
      </c>
      <c r="F524" s="22" t="s">
        <v>2756</v>
      </c>
      <c r="G524" s="21" t="s">
        <v>41</v>
      </c>
      <c r="H524" s="21" t="s">
        <v>135</v>
      </c>
      <c r="I524" s="22"/>
      <c r="J524" s="22" t="s">
        <v>132</v>
      </c>
      <c r="K524" s="23">
        <v>180</v>
      </c>
      <c r="L524" s="23">
        <v>66.6</v>
      </c>
      <c r="M524" s="23">
        <v>52.1</v>
      </c>
      <c r="N524" s="23">
        <v>457.2</v>
      </c>
      <c r="O524" s="23">
        <v>169.164</v>
      </c>
      <c r="P524" s="23">
        <v>132.334</v>
      </c>
      <c r="Q524" s="24" t="s">
        <v>49</v>
      </c>
      <c r="R524" s="28">
        <v>5</v>
      </c>
      <c r="S524" s="26" t="s">
        <v>132</v>
      </c>
      <c r="T524" s="10" t="s">
        <v>49</v>
      </c>
      <c r="U524" s="29" cm="1">
        <f t="array" ref="U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24" s="13"/>
      <c r="W524" s="13"/>
      <c r="X524" s="13"/>
      <c r="Y524" s="13"/>
      <c r="Z524" s="13"/>
      <c r="AA524" s="13"/>
      <c r="AB524" s="13"/>
      <c r="AE524" s="13"/>
      <c r="AF524" s="13"/>
      <c r="AG524" s="13"/>
      <c r="AH524" s="13"/>
      <c r="AI524" s="13"/>
    </row>
    <row r="525" hidden="1" spans="1:35">
      <c r="A525" s="21" t="s">
        <v>2669</v>
      </c>
      <c r="B525" s="22" t="s">
        <v>2809</v>
      </c>
      <c r="C525" s="21" t="s">
        <v>530</v>
      </c>
      <c r="D525" s="21" t="s">
        <v>132</v>
      </c>
      <c r="E525" s="21" t="s">
        <v>2468</v>
      </c>
      <c r="F525" s="22" t="s">
        <v>2756</v>
      </c>
      <c r="G525" s="21" t="s">
        <v>92</v>
      </c>
      <c r="H525" s="21" t="s">
        <v>138</v>
      </c>
      <c r="I525" s="22"/>
      <c r="J525" s="22" t="s">
        <v>132</v>
      </c>
      <c r="K525" s="23">
        <v>180</v>
      </c>
      <c r="L525" s="23">
        <v>66.6</v>
      </c>
      <c r="M525" s="23">
        <v>52.1</v>
      </c>
      <c r="N525" s="23">
        <v>457.2</v>
      </c>
      <c r="O525" s="23">
        <v>169.164</v>
      </c>
      <c r="P525" s="23">
        <v>132.334</v>
      </c>
      <c r="Q525" s="24" t="s">
        <v>91</v>
      </c>
      <c r="R525" s="28">
        <v>5</v>
      </c>
      <c r="S525" s="26" t="s">
        <v>132</v>
      </c>
      <c r="T525" s="10" t="s">
        <v>91</v>
      </c>
      <c r="U525" s="29" cm="1">
        <f t="array" ref="U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25" s="13"/>
      <c r="W525" s="13"/>
      <c r="X525" s="13"/>
      <c r="Y525" s="13"/>
      <c r="Z525" s="13"/>
      <c r="AA525" s="13"/>
      <c r="AB525" s="13"/>
      <c r="AE525" s="13"/>
      <c r="AF525" s="13"/>
      <c r="AG525" s="13"/>
      <c r="AH525" s="13"/>
      <c r="AI525" s="13"/>
    </row>
    <row r="526" hidden="1" spans="1:35">
      <c r="A526" s="21" t="s">
        <v>2669</v>
      </c>
      <c r="B526" s="22" t="s">
        <v>2809</v>
      </c>
      <c r="C526" s="21" t="s">
        <v>530</v>
      </c>
      <c r="D526" s="21" t="s">
        <v>132</v>
      </c>
      <c r="E526" s="21" t="s">
        <v>2587</v>
      </c>
      <c r="F526" s="22" t="s">
        <v>2761</v>
      </c>
      <c r="G526" s="21" t="s">
        <v>41</v>
      </c>
      <c r="H526" s="21" t="s">
        <v>135</v>
      </c>
      <c r="I526" s="22"/>
      <c r="J526" s="22" t="s">
        <v>132</v>
      </c>
      <c r="K526" s="23">
        <v>189.2</v>
      </c>
      <c r="L526" s="23">
        <v>67.5</v>
      </c>
      <c r="M526" s="23">
        <v>52.2</v>
      </c>
      <c r="N526" s="23">
        <v>480.568</v>
      </c>
      <c r="O526" s="23">
        <v>171.45</v>
      </c>
      <c r="P526" s="23">
        <v>132.588</v>
      </c>
      <c r="Q526" s="24" t="s">
        <v>53</v>
      </c>
      <c r="R526" s="28">
        <v>3.8</v>
      </c>
      <c r="S526" s="26" t="s">
        <v>132</v>
      </c>
      <c r="T526" s="10" t="s">
        <v>53</v>
      </c>
      <c r="U526" s="29" cm="1">
        <f t="array" ref="U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526" s="13"/>
      <c r="W526" s="13"/>
      <c r="X526" s="13"/>
      <c r="Y526" s="13"/>
      <c r="Z526" s="13"/>
      <c r="AA526" s="13"/>
      <c r="AB526" s="13"/>
      <c r="AE526" s="13"/>
      <c r="AF526" s="13"/>
      <c r="AG526" s="13"/>
      <c r="AH526" s="13"/>
      <c r="AI526" s="13"/>
    </row>
    <row r="527" hidden="1" spans="1:35">
      <c r="A527" s="21" t="s">
        <v>2669</v>
      </c>
      <c r="B527" s="22" t="s">
        <v>2809</v>
      </c>
      <c r="C527" s="21" t="s">
        <v>530</v>
      </c>
      <c r="D527" s="21" t="s">
        <v>132</v>
      </c>
      <c r="E527" s="21" t="s">
        <v>2587</v>
      </c>
      <c r="F527" s="22" t="s">
        <v>2761</v>
      </c>
      <c r="G527" s="21" t="s">
        <v>92</v>
      </c>
      <c r="H527" s="21" t="s">
        <v>138</v>
      </c>
      <c r="I527" s="22"/>
      <c r="J527" s="22" t="s">
        <v>132</v>
      </c>
      <c r="K527" s="23">
        <v>189.2</v>
      </c>
      <c r="L527" s="23">
        <v>67.5</v>
      </c>
      <c r="M527" s="23">
        <v>52.2</v>
      </c>
      <c r="N527" s="23">
        <v>480.568</v>
      </c>
      <c r="O527" s="23">
        <v>171.45</v>
      </c>
      <c r="P527" s="23">
        <v>132.588</v>
      </c>
      <c r="Q527" s="24" t="s">
        <v>94</v>
      </c>
      <c r="R527" s="28">
        <v>2.7</v>
      </c>
      <c r="S527" s="26" t="s">
        <v>132</v>
      </c>
      <c r="T527" s="10" t="s">
        <v>94</v>
      </c>
      <c r="U527" s="29" cm="1">
        <f t="array" ref="U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527" s="13"/>
      <c r="W527" s="13"/>
      <c r="X527" s="13"/>
      <c r="Y527" s="13"/>
      <c r="Z527" s="13"/>
      <c r="AA527" s="13"/>
      <c r="AB527" s="13"/>
      <c r="AE527" s="13"/>
      <c r="AF527" s="13"/>
      <c r="AG527" s="13"/>
      <c r="AH527" s="13"/>
      <c r="AI527" s="13"/>
    </row>
    <row r="528" hidden="1" spans="1:35">
      <c r="A528" s="21" t="s">
        <v>2669</v>
      </c>
      <c r="B528" s="22" t="s">
        <v>2809</v>
      </c>
      <c r="C528" s="21" t="s">
        <v>530</v>
      </c>
      <c r="D528" s="21" t="s">
        <v>132</v>
      </c>
      <c r="E528" s="21" t="s">
        <v>2587</v>
      </c>
      <c r="F528" s="22" t="s">
        <v>2762</v>
      </c>
      <c r="G528" s="21" t="s">
        <v>41</v>
      </c>
      <c r="H528" s="21" t="s">
        <v>135</v>
      </c>
      <c r="I528" s="22"/>
      <c r="J528" s="22" t="s">
        <v>132</v>
      </c>
      <c r="K528" s="23">
        <v>189.1</v>
      </c>
      <c r="L528" s="23">
        <v>67.5</v>
      </c>
      <c r="M528" s="23">
        <v>53.2</v>
      </c>
      <c r="N528" s="23">
        <v>480.314</v>
      </c>
      <c r="O528" s="23">
        <v>171.45</v>
      </c>
      <c r="P528" s="23">
        <v>135.128</v>
      </c>
      <c r="Q528" s="24" t="s">
        <v>53</v>
      </c>
      <c r="R528" s="28">
        <v>3.9</v>
      </c>
      <c r="S528" s="26" t="s">
        <v>132</v>
      </c>
      <c r="T528" s="10" t="s">
        <v>53</v>
      </c>
      <c r="U528" s="29" cm="1">
        <f t="array" ref="U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28" s="13"/>
      <c r="W528" s="13"/>
      <c r="X528" s="13"/>
      <c r="Y528" s="13"/>
      <c r="Z528" s="13"/>
      <c r="AA528" s="13"/>
      <c r="AB528" s="13"/>
      <c r="AE528" s="13"/>
      <c r="AF528" s="13"/>
      <c r="AG528" s="13"/>
      <c r="AH528" s="13"/>
      <c r="AI528" s="13"/>
    </row>
    <row r="529" hidden="1" spans="1:35">
      <c r="A529" s="21" t="s">
        <v>2669</v>
      </c>
      <c r="B529" s="22" t="s">
        <v>2809</v>
      </c>
      <c r="C529" s="21" t="s">
        <v>530</v>
      </c>
      <c r="D529" s="21" t="s">
        <v>132</v>
      </c>
      <c r="E529" s="21" t="s">
        <v>2587</v>
      </c>
      <c r="F529" s="22" t="s">
        <v>2762</v>
      </c>
      <c r="G529" s="21" t="s">
        <v>92</v>
      </c>
      <c r="H529" s="21" t="s">
        <v>138</v>
      </c>
      <c r="I529" s="22"/>
      <c r="J529" s="22" t="s">
        <v>132</v>
      </c>
      <c r="K529" s="23">
        <v>189.1</v>
      </c>
      <c r="L529" s="23">
        <v>67.5</v>
      </c>
      <c r="M529" s="23">
        <v>53.2</v>
      </c>
      <c r="N529" s="23">
        <v>480.314</v>
      </c>
      <c r="O529" s="23">
        <v>171.45</v>
      </c>
      <c r="P529" s="23">
        <v>135.128</v>
      </c>
      <c r="Q529" s="24" t="s">
        <v>94</v>
      </c>
      <c r="R529" s="28">
        <v>2.8</v>
      </c>
      <c r="S529" s="26" t="s">
        <v>132</v>
      </c>
      <c r="T529" s="10" t="s">
        <v>94</v>
      </c>
      <c r="U529" s="29" cm="1">
        <f t="array" ref="U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29" s="13"/>
      <c r="W529" s="13"/>
      <c r="X529" s="13"/>
      <c r="Y529" s="13"/>
      <c r="Z529" s="13"/>
      <c r="AA529" s="13"/>
      <c r="AB529" s="13"/>
      <c r="AE529" s="13"/>
      <c r="AF529" s="13"/>
      <c r="AG529" s="13"/>
      <c r="AH529" s="13"/>
      <c r="AI529" s="13"/>
    </row>
    <row r="530" hidden="1" spans="1:35">
      <c r="A530" s="21" t="s">
        <v>2669</v>
      </c>
      <c r="B530" s="22" t="s">
        <v>2809</v>
      </c>
      <c r="C530" s="21" t="s">
        <v>530</v>
      </c>
      <c r="D530" s="21" t="s">
        <v>132</v>
      </c>
      <c r="E530" s="21" t="s">
        <v>2587</v>
      </c>
      <c r="F530" s="22" t="s">
        <v>2355</v>
      </c>
      <c r="G530" s="21" t="s">
        <v>41</v>
      </c>
      <c r="H530" s="21" t="s">
        <v>135</v>
      </c>
      <c r="I530" s="22"/>
      <c r="J530" s="22" t="s">
        <v>132</v>
      </c>
      <c r="K530" s="23">
        <v>198.1</v>
      </c>
      <c r="L530" s="23">
        <v>67.5</v>
      </c>
      <c r="M530" s="23">
        <v>53.2</v>
      </c>
      <c r="N530" s="23">
        <v>503.174</v>
      </c>
      <c r="O530" s="23">
        <v>171.45</v>
      </c>
      <c r="P530" s="23">
        <v>135.128</v>
      </c>
      <c r="Q530" s="24" t="s">
        <v>57</v>
      </c>
      <c r="R530" s="28">
        <v>4.9</v>
      </c>
      <c r="S530" s="26" t="s">
        <v>132</v>
      </c>
      <c r="T530" s="10" t="s">
        <v>57</v>
      </c>
      <c r="U530" s="29" cm="1">
        <f t="array" ref="U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30" s="13"/>
      <c r="W530" s="13"/>
      <c r="X530" s="13"/>
      <c r="Y530" s="13"/>
      <c r="Z530" s="13"/>
      <c r="AA530" s="13"/>
      <c r="AB530" s="13"/>
      <c r="AE530" s="13"/>
      <c r="AF530" s="13"/>
      <c r="AG530" s="13"/>
      <c r="AH530" s="13"/>
      <c r="AI530" s="13"/>
    </row>
    <row r="531" hidden="1" spans="1:35">
      <c r="A531" s="21" t="s">
        <v>2669</v>
      </c>
      <c r="B531" s="22" t="s">
        <v>2809</v>
      </c>
      <c r="C531" s="21" t="s">
        <v>530</v>
      </c>
      <c r="D531" s="21" t="s">
        <v>132</v>
      </c>
      <c r="E531" s="21" t="s">
        <v>2587</v>
      </c>
      <c r="F531" s="22" t="s">
        <v>2355</v>
      </c>
      <c r="G531" s="21" t="s">
        <v>92</v>
      </c>
      <c r="H531" s="21" t="s">
        <v>138</v>
      </c>
      <c r="I531" s="22"/>
      <c r="J531" s="22" t="s">
        <v>132</v>
      </c>
      <c r="K531" s="23">
        <v>198.1</v>
      </c>
      <c r="L531" s="23">
        <v>67.5</v>
      </c>
      <c r="M531" s="23">
        <v>53.2</v>
      </c>
      <c r="N531" s="23">
        <v>503.174</v>
      </c>
      <c r="O531" s="23">
        <v>171.45</v>
      </c>
      <c r="P531" s="23">
        <v>135.128</v>
      </c>
      <c r="Q531" s="24" t="s">
        <v>96</v>
      </c>
      <c r="R531" s="28">
        <v>9.9</v>
      </c>
      <c r="S531" s="26" t="s">
        <v>132</v>
      </c>
      <c r="T531" s="10" t="s">
        <v>96</v>
      </c>
      <c r="U531" s="29" cm="1">
        <f t="array" ref="U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531" s="13"/>
      <c r="W531" s="13"/>
      <c r="X531" s="13"/>
      <c r="Y531" s="13"/>
      <c r="Z531" s="13"/>
      <c r="AA531" s="13"/>
      <c r="AB531" s="13"/>
      <c r="AE531" s="13"/>
      <c r="AF531" s="13"/>
      <c r="AG531" s="13"/>
      <c r="AH531" s="13"/>
      <c r="AI531" s="13"/>
    </row>
    <row r="532" hidden="1" spans="1:35">
      <c r="A532" s="21" t="s">
        <v>2669</v>
      </c>
      <c r="B532" s="22" t="s">
        <v>2809</v>
      </c>
      <c r="C532" s="21" t="s">
        <v>530</v>
      </c>
      <c r="D532" s="21" t="s">
        <v>132</v>
      </c>
      <c r="E532" s="21" t="s">
        <v>2587</v>
      </c>
      <c r="F532" s="22" t="s">
        <v>2815</v>
      </c>
      <c r="G532" s="21" t="s">
        <v>41</v>
      </c>
      <c r="H532" s="21" t="s">
        <v>135</v>
      </c>
      <c r="I532" s="22"/>
      <c r="J532" s="22" t="s">
        <v>132</v>
      </c>
      <c r="K532" s="23">
        <v>189.2</v>
      </c>
      <c r="L532" s="23">
        <v>68.7</v>
      </c>
      <c r="M532" s="23">
        <v>53.5</v>
      </c>
      <c r="N532" s="23">
        <v>480.568</v>
      </c>
      <c r="O532" s="23">
        <v>174.498</v>
      </c>
      <c r="P532" s="23">
        <v>135.89</v>
      </c>
      <c r="Q532" s="24" t="s">
        <v>53</v>
      </c>
      <c r="R532" s="28">
        <v>3.8</v>
      </c>
      <c r="S532" s="26" t="s">
        <v>132</v>
      </c>
      <c r="T532" s="10" t="s">
        <v>53</v>
      </c>
      <c r="U532" s="29" cm="1">
        <f t="array" ref="U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532" s="13"/>
      <c r="W532" s="13"/>
      <c r="X532" s="13"/>
      <c r="Y532" s="13"/>
      <c r="Z532" s="13"/>
      <c r="AA532" s="13"/>
      <c r="AB532" s="13"/>
      <c r="AE532" s="13"/>
      <c r="AF532" s="13"/>
      <c r="AG532" s="13"/>
      <c r="AH532" s="13"/>
      <c r="AI532" s="13"/>
    </row>
    <row r="533" hidden="1" spans="1:35">
      <c r="A533" s="21" t="s">
        <v>2669</v>
      </c>
      <c r="B533" s="22" t="s">
        <v>2809</v>
      </c>
      <c r="C533" s="21" t="s">
        <v>530</v>
      </c>
      <c r="D533" s="21" t="s">
        <v>132</v>
      </c>
      <c r="E533" s="21" t="s">
        <v>2587</v>
      </c>
      <c r="F533" s="22" t="s">
        <v>2815</v>
      </c>
      <c r="G533" s="21" t="s">
        <v>92</v>
      </c>
      <c r="H533" s="21" t="s">
        <v>138</v>
      </c>
      <c r="I533" s="22"/>
      <c r="J533" s="22" t="s">
        <v>132</v>
      </c>
      <c r="K533" s="23">
        <v>189.2</v>
      </c>
      <c r="L533" s="23">
        <v>68.7</v>
      </c>
      <c r="M533" s="23">
        <v>53.5</v>
      </c>
      <c r="N533" s="23">
        <v>480.568</v>
      </c>
      <c r="O533" s="23">
        <v>174.498</v>
      </c>
      <c r="P533" s="23">
        <v>135.89</v>
      </c>
      <c r="Q533" s="24" t="s">
        <v>94</v>
      </c>
      <c r="R533" s="28">
        <v>2.7</v>
      </c>
      <c r="S533" s="26" t="s">
        <v>132</v>
      </c>
      <c r="T533" s="10" t="s">
        <v>94</v>
      </c>
      <c r="U533" s="29" cm="1">
        <f t="array" ref="U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533" s="13"/>
      <c r="W533" s="13"/>
      <c r="X533" s="13"/>
      <c r="Y533" s="13"/>
      <c r="Z533" s="13"/>
      <c r="AA533" s="13"/>
      <c r="AB533" s="13"/>
      <c r="AE533" s="13"/>
      <c r="AF533" s="13"/>
      <c r="AG533" s="13"/>
      <c r="AH533" s="13"/>
      <c r="AI533" s="13"/>
    </row>
    <row r="534" hidden="1" spans="1:35">
      <c r="A534" s="21" t="s">
        <v>2669</v>
      </c>
      <c r="B534" s="22" t="s">
        <v>2809</v>
      </c>
      <c r="C534" s="21" t="s">
        <v>530</v>
      </c>
      <c r="D534" s="21" t="s">
        <v>132</v>
      </c>
      <c r="E534" s="21" t="s">
        <v>2587</v>
      </c>
      <c r="F534" s="22" t="s">
        <v>2664</v>
      </c>
      <c r="G534" s="21" t="s">
        <v>41</v>
      </c>
      <c r="H534" s="21" t="s">
        <v>135</v>
      </c>
      <c r="I534" s="22"/>
      <c r="J534" s="22" t="s">
        <v>132</v>
      </c>
      <c r="K534" s="23">
        <v>189.1</v>
      </c>
      <c r="L534" s="23">
        <v>68.7</v>
      </c>
      <c r="M534" s="23">
        <v>53.2</v>
      </c>
      <c r="N534" s="23">
        <v>480.314</v>
      </c>
      <c r="O534" s="23">
        <v>174.498</v>
      </c>
      <c r="P534" s="23">
        <v>135.128</v>
      </c>
      <c r="Q534" s="24" t="s">
        <v>53</v>
      </c>
      <c r="R534" s="28">
        <v>3.9</v>
      </c>
      <c r="S534" s="26" t="s">
        <v>132</v>
      </c>
      <c r="T534" s="10" t="s">
        <v>53</v>
      </c>
      <c r="U534" s="29" cm="1">
        <f t="array" ref="U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34" s="13"/>
      <c r="W534" s="13"/>
      <c r="X534" s="13"/>
      <c r="Y534" s="13"/>
      <c r="Z534" s="13"/>
      <c r="AA534" s="13"/>
      <c r="AB534" s="13"/>
      <c r="AE534" s="13"/>
      <c r="AF534" s="13"/>
      <c r="AG534" s="13"/>
      <c r="AH534" s="13"/>
      <c r="AI534" s="13"/>
    </row>
    <row r="535" hidden="1" spans="1:35">
      <c r="A535" s="21" t="s">
        <v>2669</v>
      </c>
      <c r="B535" s="22" t="s">
        <v>2809</v>
      </c>
      <c r="C535" s="21" t="s">
        <v>530</v>
      </c>
      <c r="D535" s="21" t="s">
        <v>132</v>
      </c>
      <c r="E535" s="21" t="s">
        <v>2587</v>
      </c>
      <c r="F535" s="22" t="s">
        <v>2664</v>
      </c>
      <c r="G535" s="21" t="s">
        <v>92</v>
      </c>
      <c r="H535" s="21" t="s">
        <v>138</v>
      </c>
      <c r="I535" s="22"/>
      <c r="J535" s="22" t="s">
        <v>132</v>
      </c>
      <c r="K535" s="23">
        <v>189.1</v>
      </c>
      <c r="L535" s="23">
        <v>68.7</v>
      </c>
      <c r="M535" s="23">
        <v>53.2</v>
      </c>
      <c r="N535" s="23">
        <v>480.314</v>
      </c>
      <c r="O535" s="23">
        <v>174.498</v>
      </c>
      <c r="P535" s="23">
        <v>135.128</v>
      </c>
      <c r="Q535" s="24" t="s">
        <v>94</v>
      </c>
      <c r="R535" s="28">
        <v>2.8</v>
      </c>
      <c r="S535" s="26" t="s">
        <v>132</v>
      </c>
      <c r="T535" s="10" t="s">
        <v>94</v>
      </c>
      <c r="U535" s="29" cm="1">
        <f t="array" ref="U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35" s="13"/>
      <c r="W535" s="13"/>
      <c r="X535" s="13"/>
      <c r="Y535" s="13"/>
      <c r="Z535" s="13"/>
      <c r="AA535" s="13"/>
      <c r="AB535" s="13"/>
      <c r="AE535" s="13"/>
      <c r="AF535" s="13"/>
      <c r="AG535" s="13"/>
      <c r="AH535" s="13"/>
      <c r="AI535" s="13"/>
    </row>
    <row r="536" hidden="1" spans="1:35">
      <c r="A536" s="21" t="s">
        <v>2669</v>
      </c>
      <c r="B536" s="22" t="s">
        <v>2809</v>
      </c>
      <c r="C536" s="21" t="s">
        <v>530</v>
      </c>
      <c r="D536" s="21" t="s">
        <v>132</v>
      </c>
      <c r="E536" s="21" t="s">
        <v>2587</v>
      </c>
      <c r="F536" s="22" t="s">
        <v>2777</v>
      </c>
      <c r="G536" s="21" t="s">
        <v>41</v>
      </c>
      <c r="H536" s="21" t="s">
        <v>135</v>
      </c>
      <c r="I536" s="22"/>
      <c r="J536" s="22" t="s">
        <v>132</v>
      </c>
      <c r="K536" s="23">
        <v>188.5</v>
      </c>
      <c r="L536" s="23">
        <v>68.2</v>
      </c>
      <c r="M536" s="23">
        <v>53.5</v>
      </c>
      <c r="N536" s="23">
        <v>478.79</v>
      </c>
      <c r="O536" s="23">
        <v>173.228</v>
      </c>
      <c r="P536" s="23">
        <v>135.89</v>
      </c>
      <c r="Q536" s="24" t="s">
        <v>53</v>
      </c>
      <c r="R536" s="28">
        <v>4.5</v>
      </c>
      <c r="S536" s="26" t="s">
        <v>132</v>
      </c>
      <c r="T536" s="10" t="s">
        <v>53</v>
      </c>
      <c r="U536" s="29" cm="1">
        <f t="array" ref="U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536" s="13"/>
      <c r="W536" s="13"/>
      <c r="X536" s="13"/>
      <c r="Y536" s="13"/>
      <c r="Z536" s="13"/>
      <c r="AA536" s="13"/>
      <c r="AB536" s="13"/>
      <c r="AE536" s="13"/>
      <c r="AF536" s="13"/>
      <c r="AG536" s="13"/>
      <c r="AH536" s="13"/>
      <c r="AI536" s="13"/>
    </row>
    <row r="537" hidden="1" spans="1:35">
      <c r="A537" s="21" t="s">
        <v>2669</v>
      </c>
      <c r="B537" s="22" t="s">
        <v>2809</v>
      </c>
      <c r="C537" s="21" t="s">
        <v>530</v>
      </c>
      <c r="D537" s="21" t="s">
        <v>132</v>
      </c>
      <c r="E537" s="21" t="s">
        <v>2587</v>
      </c>
      <c r="F537" s="22" t="s">
        <v>2764</v>
      </c>
      <c r="G537" s="21" t="s">
        <v>92</v>
      </c>
      <c r="H537" s="21" t="s">
        <v>138</v>
      </c>
      <c r="I537" s="22"/>
      <c r="J537" s="22" t="s">
        <v>132</v>
      </c>
      <c r="K537" s="23">
        <v>188.5</v>
      </c>
      <c r="L537" s="23">
        <v>68.2</v>
      </c>
      <c r="M537" s="23">
        <v>53.5</v>
      </c>
      <c r="N537" s="23">
        <v>478.79</v>
      </c>
      <c r="O537" s="23">
        <v>173.228</v>
      </c>
      <c r="P537" s="23">
        <v>135.89</v>
      </c>
      <c r="Q537" s="24" t="s">
        <v>94</v>
      </c>
      <c r="R537" s="28">
        <v>3.4</v>
      </c>
      <c r="S537" s="26" t="s">
        <v>132</v>
      </c>
      <c r="T537" s="10" t="s">
        <v>94</v>
      </c>
      <c r="U537" s="29" cm="1">
        <f t="array" ref="U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537" s="13"/>
      <c r="W537" s="13"/>
      <c r="X537" s="13"/>
      <c r="Y537" s="13"/>
      <c r="Z537" s="13"/>
      <c r="AA537" s="13"/>
      <c r="AB537" s="13"/>
      <c r="AE537" s="13"/>
      <c r="AF537" s="13"/>
      <c r="AG537" s="13"/>
      <c r="AH537" s="13"/>
      <c r="AI537" s="13"/>
    </row>
    <row r="538" hidden="1" spans="1:35">
      <c r="A538" s="21" t="s">
        <v>2669</v>
      </c>
      <c r="B538" s="22" t="s">
        <v>2816</v>
      </c>
      <c r="C538" s="21" t="s">
        <v>532</v>
      </c>
      <c r="D538" s="21" t="s">
        <v>132</v>
      </c>
      <c r="E538" s="21" t="s">
        <v>2341</v>
      </c>
      <c r="F538" s="22" t="s">
        <v>2817</v>
      </c>
      <c r="G538" s="21" t="s">
        <v>92</v>
      </c>
      <c r="H538" s="21" t="s">
        <v>138</v>
      </c>
      <c r="I538" s="22"/>
      <c r="J538" s="22" t="s">
        <v>132</v>
      </c>
      <c r="K538" s="23">
        <v>183.9</v>
      </c>
      <c r="L538" s="23">
        <v>71.4</v>
      </c>
      <c r="M538" s="23">
        <v>58.1</v>
      </c>
      <c r="N538" s="23">
        <v>467.106</v>
      </c>
      <c r="O538" s="23">
        <v>181.356</v>
      </c>
      <c r="P538" s="23">
        <v>147.574</v>
      </c>
      <c r="Q538" s="24" t="s">
        <v>91</v>
      </c>
      <c r="R538" s="28">
        <v>1.1</v>
      </c>
      <c r="S538" s="26" t="s">
        <v>132</v>
      </c>
      <c r="T538" s="10" t="s">
        <v>91</v>
      </c>
      <c r="U538" s="29" cm="1">
        <f t="array" ref="U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538" s="13"/>
      <c r="W538" s="13"/>
      <c r="X538" s="13"/>
      <c r="Y538" s="13"/>
      <c r="Z538" s="13"/>
      <c r="AA538" s="13"/>
      <c r="AB538" s="13"/>
      <c r="AE538" s="13"/>
      <c r="AF538" s="13"/>
      <c r="AG538" s="13"/>
      <c r="AH538" s="13"/>
      <c r="AI538" s="13"/>
    </row>
    <row r="539" hidden="1" spans="1:35">
      <c r="A539" s="21" t="s">
        <v>2818</v>
      </c>
      <c r="B539" s="22" t="s">
        <v>2819</v>
      </c>
      <c r="C539" s="21" t="s">
        <v>534</v>
      </c>
      <c r="D539" s="21" t="s">
        <v>132</v>
      </c>
      <c r="E539" s="21" t="s">
        <v>2341</v>
      </c>
      <c r="F539" s="22" t="s">
        <v>2348</v>
      </c>
      <c r="G539" s="21" t="s">
        <v>92</v>
      </c>
      <c r="H539" s="21" t="s">
        <v>138</v>
      </c>
      <c r="I539" s="22"/>
      <c r="J539" s="22" t="s">
        <v>132</v>
      </c>
      <c r="K539" s="23">
        <v>182.8</v>
      </c>
      <c r="L539" s="23">
        <v>71.1</v>
      </c>
      <c r="M539" s="23">
        <v>56.4</v>
      </c>
      <c r="N539" s="23">
        <v>464.312</v>
      </c>
      <c r="O539" s="23">
        <v>180.594</v>
      </c>
      <c r="P539" s="23">
        <v>143.256</v>
      </c>
      <c r="Q539" s="24" t="s">
        <v>91</v>
      </c>
      <c r="R539" s="28">
        <v>2.2</v>
      </c>
      <c r="S539" s="26" t="s">
        <v>132</v>
      </c>
      <c r="T539" s="10" t="s">
        <v>91</v>
      </c>
      <c r="U539" s="29" cm="1">
        <f t="array" ref="U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39" s="13"/>
      <c r="W539" s="13"/>
      <c r="X539" s="13"/>
      <c r="Y539" s="13"/>
      <c r="Z539" s="13"/>
      <c r="AA539" s="13"/>
      <c r="AB539" s="13"/>
      <c r="AE539" s="13"/>
      <c r="AF539" s="13"/>
      <c r="AG539" s="13"/>
      <c r="AH539" s="13"/>
      <c r="AI539" s="13"/>
    </row>
    <row r="540" hidden="1" spans="1:35">
      <c r="A540" s="21" t="s">
        <v>2818</v>
      </c>
      <c r="B540" s="22" t="s">
        <v>2819</v>
      </c>
      <c r="C540" s="21" t="s">
        <v>534</v>
      </c>
      <c r="D540" s="21" t="s">
        <v>132</v>
      </c>
      <c r="E540" s="21" t="s">
        <v>2341</v>
      </c>
      <c r="F540" s="22" t="s">
        <v>2660</v>
      </c>
      <c r="G540" s="21" t="s">
        <v>41</v>
      </c>
      <c r="H540" s="21" t="s">
        <v>135</v>
      </c>
      <c r="I540" s="22"/>
      <c r="J540" s="22" t="s">
        <v>132</v>
      </c>
      <c r="K540" s="23">
        <v>184.7</v>
      </c>
      <c r="L540" s="23">
        <v>72.5</v>
      </c>
      <c r="M540" s="23">
        <v>55.3</v>
      </c>
      <c r="N540" s="23">
        <v>469.138</v>
      </c>
      <c r="O540" s="23">
        <v>184.15</v>
      </c>
      <c r="P540" s="23">
        <v>140.462</v>
      </c>
      <c r="Q540" s="24" t="s">
        <v>49</v>
      </c>
      <c r="R540" s="28">
        <v>0.3</v>
      </c>
      <c r="S540" s="26" t="s">
        <v>132</v>
      </c>
      <c r="T540" s="10" t="s">
        <v>49</v>
      </c>
      <c r="U540" s="29" cm="1">
        <f t="array" ref="U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40" s="13"/>
      <c r="W540" s="13"/>
      <c r="X540" s="13"/>
      <c r="Y540" s="13"/>
      <c r="Z540" s="13"/>
      <c r="AA540" s="13"/>
      <c r="AB540" s="13"/>
      <c r="AE540" s="13"/>
      <c r="AF540" s="13"/>
      <c r="AG540" s="13"/>
      <c r="AH540" s="13"/>
      <c r="AI540" s="13"/>
    </row>
    <row r="541" hidden="1" spans="1:35">
      <c r="A541" s="21" t="s">
        <v>2818</v>
      </c>
      <c r="B541" s="22" t="s">
        <v>2819</v>
      </c>
      <c r="C541" s="21" t="s">
        <v>534</v>
      </c>
      <c r="D541" s="21" t="s">
        <v>132</v>
      </c>
      <c r="E541" s="21" t="s">
        <v>2341</v>
      </c>
      <c r="F541" s="22" t="s">
        <v>2671</v>
      </c>
      <c r="G541" s="21" t="s">
        <v>92</v>
      </c>
      <c r="H541" s="21" t="s">
        <v>138</v>
      </c>
      <c r="I541" s="22"/>
      <c r="J541" s="22" t="s">
        <v>132</v>
      </c>
      <c r="K541" s="23">
        <v>184</v>
      </c>
      <c r="L541" s="23">
        <v>71.3</v>
      </c>
      <c r="M541" s="23">
        <v>55.7</v>
      </c>
      <c r="N541" s="23">
        <v>467.36</v>
      </c>
      <c r="O541" s="23">
        <v>181.102</v>
      </c>
      <c r="P541" s="23">
        <v>141.478</v>
      </c>
      <c r="Q541" s="24" t="s">
        <v>91</v>
      </c>
      <c r="R541" s="28">
        <v>1</v>
      </c>
      <c r="S541" s="26" t="s">
        <v>132</v>
      </c>
      <c r="T541" s="10" t="s">
        <v>91</v>
      </c>
      <c r="U541" s="29" cm="1">
        <f t="array" ref="U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541" s="13"/>
      <c r="W541" s="13"/>
      <c r="X541" s="13"/>
      <c r="Y541" s="13"/>
      <c r="Z541" s="13"/>
      <c r="AA541" s="13"/>
      <c r="AB541" s="13"/>
      <c r="AE541" s="13"/>
      <c r="AF541" s="13"/>
      <c r="AG541" s="13"/>
      <c r="AH541" s="13"/>
      <c r="AI541" s="13"/>
    </row>
    <row r="542" hidden="1" spans="1:35">
      <c r="A542" s="21" t="s">
        <v>2818</v>
      </c>
      <c r="B542" s="22" t="s">
        <v>2820</v>
      </c>
      <c r="C542" s="21" t="s">
        <v>536</v>
      </c>
      <c r="D542" s="21" t="s">
        <v>132</v>
      </c>
      <c r="E542" s="21" t="s">
        <v>2341</v>
      </c>
      <c r="F542" s="22" t="s">
        <v>2764</v>
      </c>
      <c r="G542" s="21" t="s">
        <v>92</v>
      </c>
      <c r="H542" s="21" t="s">
        <v>138</v>
      </c>
      <c r="I542" s="22"/>
      <c r="J542" s="22" t="s">
        <v>132</v>
      </c>
      <c r="K542" s="23">
        <v>194</v>
      </c>
      <c r="L542" s="23">
        <v>70.3</v>
      </c>
      <c r="M542" s="23">
        <v>56.3</v>
      </c>
      <c r="N542" s="23">
        <v>492.76</v>
      </c>
      <c r="O542" s="23">
        <v>178.562</v>
      </c>
      <c r="P542" s="23">
        <v>143.002</v>
      </c>
      <c r="Q542" s="24" t="s">
        <v>96</v>
      </c>
      <c r="R542" s="28">
        <v>14</v>
      </c>
      <c r="S542" s="26" t="s">
        <v>132</v>
      </c>
      <c r="T542" s="10" t="s">
        <v>96</v>
      </c>
      <c r="U542" s="29" cm="1">
        <f t="array" ref="U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42" s="13"/>
      <c r="W542" s="13"/>
      <c r="X542" s="13"/>
      <c r="Y542" s="13"/>
      <c r="Z542" s="13"/>
      <c r="AA542" s="13"/>
      <c r="AB542" s="13"/>
      <c r="AE542" s="13"/>
      <c r="AF542" s="13"/>
      <c r="AG542" s="13"/>
      <c r="AH542" s="13"/>
      <c r="AI542" s="13"/>
    </row>
    <row r="543" hidden="1" spans="1:35">
      <c r="A543" s="21" t="s">
        <v>2818</v>
      </c>
      <c r="B543" s="22" t="s">
        <v>2820</v>
      </c>
      <c r="C543" s="21" t="s">
        <v>536</v>
      </c>
      <c r="D543" s="21" t="s">
        <v>132</v>
      </c>
      <c r="E543" s="21" t="s">
        <v>2341</v>
      </c>
      <c r="F543" s="22" t="s">
        <v>2765</v>
      </c>
      <c r="G543" s="21" t="s">
        <v>92</v>
      </c>
      <c r="H543" s="21" t="s">
        <v>138</v>
      </c>
      <c r="I543" s="22"/>
      <c r="J543" s="22" t="s">
        <v>132</v>
      </c>
      <c r="K543" s="23">
        <v>194</v>
      </c>
      <c r="L543" s="23">
        <v>70.3</v>
      </c>
      <c r="M543" s="23">
        <v>56.4</v>
      </c>
      <c r="N543" s="23">
        <v>492.76</v>
      </c>
      <c r="O543" s="23">
        <v>178.562</v>
      </c>
      <c r="P543" s="23">
        <v>143.256</v>
      </c>
      <c r="Q543" s="24" t="s">
        <v>96</v>
      </c>
      <c r="R543" s="28">
        <v>14</v>
      </c>
      <c r="S543" s="26" t="s">
        <v>132</v>
      </c>
      <c r="T543" s="10" t="s">
        <v>96</v>
      </c>
      <c r="U543" s="29" cm="1">
        <f t="array" ref="U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43" s="13"/>
      <c r="W543" s="13"/>
      <c r="X543" s="13"/>
      <c r="Y543" s="13"/>
      <c r="Z543" s="13"/>
      <c r="AA543" s="13"/>
      <c r="AB543" s="13"/>
      <c r="AE543" s="13"/>
      <c r="AF543" s="13"/>
      <c r="AG543" s="13"/>
      <c r="AH543" s="13"/>
      <c r="AI543" s="13"/>
    </row>
    <row r="544" hidden="1" spans="1:35">
      <c r="A544" s="21" t="s">
        <v>2818</v>
      </c>
      <c r="B544" s="22" t="s">
        <v>2820</v>
      </c>
      <c r="C544" s="21" t="s">
        <v>536</v>
      </c>
      <c r="D544" s="21" t="s">
        <v>132</v>
      </c>
      <c r="E544" s="21" t="s">
        <v>2341</v>
      </c>
      <c r="F544" s="22" t="s">
        <v>2442</v>
      </c>
      <c r="G544" s="21" t="s">
        <v>92</v>
      </c>
      <c r="H544" s="21" t="s">
        <v>138</v>
      </c>
      <c r="I544" s="22"/>
      <c r="J544" s="22" t="s">
        <v>132</v>
      </c>
      <c r="K544" s="23">
        <v>192.2</v>
      </c>
      <c r="L544" s="23">
        <v>70.3</v>
      </c>
      <c r="M544" s="23">
        <v>56.4</v>
      </c>
      <c r="N544" s="23">
        <v>488.188</v>
      </c>
      <c r="O544" s="23">
        <v>178.562</v>
      </c>
      <c r="P544" s="23">
        <v>143.256</v>
      </c>
      <c r="Q544" s="24" t="s">
        <v>96</v>
      </c>
      <c r="R544" s="28">
        <v>15.8</v>
      </c>
      <c r="S544" s="26" t="s">
        <v>132</v>
      </c>
      <c r="T544" s="10" t="s">
        <v>96</v>
      </c>
      <c r="U544" s="29" cm="1">
        <f t="array" ref="U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544" s="13"/>
      <c r="W544" s="13"/>
      <c r="X544" s="13"/>
      <c r="Y544" s="13"/>
      <c r="Z544" s="13"/>
      <c r="AA544" s="13"/>
      <c r="AB544" s="13"/>
      <c r="AE544" s="13"/>
      <c r="AF544" s="13"/>
      <c r="AG544" s="13"/>
      <c r="AH544" s="13"/>
      <c r="AI544" s="13"/>
    </row>
    <row r="545" hidden="1" spans="1:35">
      <c r="A545" s="21" t="s">
        <v>2818</v>
      </c>
      <c r="B545" s="22" t="s">
        <v>2821</v>
      </c>
      <c r="C545" s="21" t="s">
        <v>538</v>
      </c>
      <c r="D545" s="21" t="s">
        <v>132</v>
      </c>
      <c r="E545" s="21" t="s">
        <v>2341</v>
      </c>
      <c r="F545" s="22" t="s">
        <v>2527</v>
      </c>
      <c r="G545" s="21" t="s">
        <v>92</v>
      </c>
      <c r="H545" s="21" t="s">
        <v>138</v>
      </c>
      <c r="I545" s="22"/>
      <c r="J545" s="22" t="s">
        <v>132</v>
      </c>
      <c r="K545" s="23">
        <v>187.6</v>
      </c>
      <c r="L545" s="23">
        <v>71.4</v>
      </c>
      <c r="M545" s="23">
        <v>56</v>
      </c>
      <c r="N545" s="23">
        <v>476.504</v>
      </c>
      <c r="O545" s="23">
        <v>181.356</v>
      </c>
      <c r="P545" s="23">
        <v>142.24</v>
      </c>
      <c r="Q545" s="24" t="s">
        <v>94</v>
      </c>
      <c r="R545" s="28">
        <v>4.3</v>
      </c>
      <c r="S545" s="26" t="s">
        <v>132</v>
      </c>
      <c r="T545" s="10" t="s">
        <v>94</v>
      </c>
      <c r="U545" s="29" cm="1">
        <f t="array" ref="U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545" s="13"/>
      <c r="W545" s="13"/>
      <c r="X545" s="13"/>
      <c r="Y545" s="13"/>
      <c r="Z545" s="13"/>
      <c r="AA545" s="13"/>
      <c r="AB545" s="13"/>
      <c r="AE545" s="13"/>
      <c r="AF545" s="13"/>
      <c r="AG545" s="13"/>
      <c r="AH545" s="13"/>
      <c r="AI545" s="13"/>
    </row>
    <row r="546" hidden="1" spans="1:35">
      <c r="A546" s="21" t="s">
        <v>2818</v>
      </c>
      <c r="B546" s="22" t="s">
        <v>2822</v>
      </c>
      <c r="C546" s="21" t="s">
        <v>540</v>
      </c>
      <c r="D546" s="21" t="s">
        <v>132</v>
      </c>
      <c r="E546" s="21" t="s">
        <v>2341</v>
      </c>
      <c r="F546" s="22" t="s">
        <v>2462</v>
      </c>
      <c r="G546" s="21" t="s">
        <v>92</v>
      </c>
      <c r="H546" s="21" t="s">
        <v>138</v>
      </c>
      <c r="I546" s="22"/>
      <c r="J546" s="22" t="s">
        <v>132</v>
      </c>
      <c r="K546" s="23">
        <v>193.8</v>
      </c>
      <c r="L546" s="23">
        <v>74.1</v>
      </c>
      <c r="M546" s="23">
        <v>57.2</v>
      </c>
      <c r="N546" s="23">
        <v>492.252</v>
      </c>
      <c r="O546" s="23">
        <v>188.214</v>
      </c>
      <c r="P546" s="23">
        <v>145.288</v>
      </c>
      <c r="Q546" s="24" t="s">
        <v>96</v>
      </c>
      <c r="R546" s="28">
        <v>14.2</v>
      </c>
      <c r="S546" s="26" t="s">
        <v>132</v>
      </c>
      <c r="T546" s="10" t="s">
        <v>96</v>
      </c>
      <c r="U546" s="29" cm="1">
        <f t="array" ref="U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546" s="13"/>
      <c r="W546" s="13"/>
      <c r="X546" s="13"/>
      <c r="Y546" s="13"/>
      <c r="Z546" s="13"/>
      <c r="AA546" s="13"/>
      <c r="AB546" s="13"/>
      <c r="AE546" s="13"/>
      <c r="AF546" s="13"/>
      <c r="AG546" s="13"/>
      <c r="AH546" s="13"/>
      <c r="AI546" s="13"/>
    </row>
    <row r="547" hidden="1" spans="1:35">
      <c r="A547" s="21" t="s">
        <v>2818</v>
      </c>
      <c r="B547" s="22" t="s">
        <v>2822</v>
      </c>
      <c r="C547" s="21" t="s">
        <v>540</v>
      </c>
      <c r="D547" s="21" t="s">
        <v>132</v>
      </c>
      <c r="E547" s="21" t="s">
        <v>2341</v>
      </c>
      <c r="F547" s="22" t="s">
        <v>2342</v>
      </c>
      <c r="G547" s="21" t="s">
        <v>92</v>
      </c>
      <c r="H547" s="21" t="s">
        <v>138</v>
      </c>
      <c r="I547" s="22"/>
      <c r="J547" s="22" t="s">
        <v>132</v>
      </c>
      <c r="K547" s="23">
        <v>193.8</v>
      </c>
      <c r="L547" s="23">
        <v>74.1</v>
      </c>
      <c r="M547" s="23">
        <v>57.2</v>
      </c>
      <c r="N547" s="23">
        <v>492.252</v>
      </c>
      <c r="O547" s="23">
        <v>188.214</v>
      </c>
      <c r="P547" s="23">
        <v>145.288</v>
      </c>
      <c r="Q547" s="24" t="s">
        <v>96</v>
      </c>
      <c r="R547" s="28">
        <v>14.2</v>
      </c>
      <c r="S547" s="26" t="s">
        <v>132</v>
      </c>
      <c r="T547" s="10" t="s">
        <v>96</v>
      </c>
      <c r="U547" s="29" cm="1">
        <f t="array" ref="U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547" s="13"/>
      <c r="W547" s="13"/>
      <c r="X547" s="13"/>
      <c r="Y547" s="13"/>
      <c r="Z547" s="13"/>
      <c r="AA547" s="13"/>
      <c r="AB547" s="13"/>
      <c r="AE547" s="13"/>
      <c r="AF547" s="13"/>
      <c r="AG547" s="13"/>
      <c r="AH547" s="13"/>
      <c r="AI547" s="13"/>
    </row>
    <row r="548" hidden="1" spans="1:35">
      <c r="A548" s="21" t="s">
        <v>2818</v>
      </c>
      <c r="B548" s="22" t="s">
        <v>2822</v>
      </c>
      <c r="C548" s="21" t="s">
        <v>540</v>
      </c>
      <c r="D548" s="21" t="s">
        <v>541</v>
      </c>
      <c r="E548" s="21" t="s">
        <v>2341</v>
      </c>
      <c r="F548" s="22" t="s">
        <v>2342</v>
      </c>
      <c r="G548" s="21" t="s">
        <v>92</v>
      </c>
      <c r="H548" s="21" t="s">
        <v>138</v>
      </c>
      <c r="I548" s="22"/>
      <c r="J548" s="22" t="s">
        <v>132</v>
      </c>
      <c r="K548" s="23">
        <v>194.9</v>
      </c>
      <c r="L548" s="23">
        <v>74.1</v>
      </c>
      <c r="M548" s="23">
        <v>56.5</v>
      </c>
      <c r="N548" s="23">
        <v>495.046</v>
      </c>
      <c r="O548" s="23">
        <v>188.214</v>
      </c>
      <c r="P548" s="23">
        <v>143.51</v>
      </c>
      <c r="Q548" s="24" t="s">
        <v>96</v>
      </c>
      <c r="R548" s="28">
        <v>13.1</v>
      </c>
      <c r="S548" s="26" t="s">
        <v>132</v>
      </c>
      <c r="T548" s="10" t="s">
        <v>96</v>
      </c>
      <c r="U548" s="29" cm="1">
        <f t="array" ref="U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548" s="13"/>
      <c r="W548" s="13"/>
      <c r="X548" s="13"/>
      <c r="Y548" s="13"/>
      <c r="Z548" s="13"/>
      <c r="AA548" s="13"/>
      <c r="AB548" s="13"/>
      <c r="AE548" s="13"/>
      <c r="AF548" s="13"/>
      <c r="AG548" s="13"/>
      <c r="AH548" s="13"/>
      <c r="AI548" s="13"/>
    </row>
    <row r="549" hidden="1" spans="1:35">
      <c r="A549" s="21" t="s">
        <v>2818</v>
      </c>
      <c r="B549" s="22" t="s">
        <v>2823</v>
      </c>
      <c r="C549" s="21" t="s">
        <v>543</v>
      </c>
      <c r="D549" s="21" t="s">
        <v>132</v>
      </c>
      <c r="E549" s="21" t="s">
        <v>2341</v>
      </c>
      <c r="F549" s="22" t="s">
        <v>2824</v>
      </c>
      <c r="G549" s="21" t="s">
        <v>92</v>
      </c>
      <c r="H549" s="21" t="s">
        <v>138</v>
      </c>
      <c r="I549" s="22"/>
      <c r="J549" s="22" t="s">
        <v>132</v>
      </c>
      <c r="K549" s="23">
        <v>204</v>
      </c>
      <c r="L549" s="23">
        <v>74</v>
      </c>
      <c r="M549" s="23">
        <v>57.9</v>
      </c>
      <c r="N549" s="23">
        <v>518.16</v>
      </c>
      <c r="O549" s="23">
        <v>187.96</v>
      </c>
      <c r="P549" s="23">
        <v>147.066</v>
      </c>
      <c r="Q549" s="24" t="s">
        <v>96</v>
      </c>
      <c r="R549" s="28">
        <v>4</v>
      </c>
      <c r="S549" s="26" t="s">
        <v>132</v>
      </c>
      <c r="T549" s="10" t="s">
        <v>96</v>
      </c>
      <c r="U549" s="29" cm="1">
        <f t="array" ref="U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549" s="13"/>
      <c r="W549" s="13"/>
      <c r="X549" s="13"/>
      <c r="Y549" s="13"/>
      <c r="Z549" s="13"/>
      <c r="AA549" s="13"/>
      <c r="AB549" s="13"/>
      <c r="AE549" s="13"/>
      <c r="AF549" s="13"/>
      <c r="AG549" s="13"/>
      <c r="AH549" s="13"/>
      <c r="AI549" s="13"/>
    </row>
    <row r="550" hidden="1" spans="1:35">
      <c r="A550" s="21" t="s">
        <v>2818</v>
      </c>
      <c r="B550" s="22" t="s">
        <v>2823</v>
      </c>
      <c r="C550" s="21" t="s">
        <v>543</v>
      </c>
      <c r="D550" s="21" t="s">
        <v>132</v>
      </c>
      <c r="E550" s="21" t="s">
        <v>2341</v>
      </c>
      <c r="F550" s="22" t="s">
        <v>2825</v>
      </c>
      <c r="G550" s="21" t="s">
        <v>92</v>
      </c>
      <c r="H550" s="21" t="s">
        <v>138</v>
      </c>
      <c r="I550" s="22"/>
      <c r="J550" s="22" t="s">
        <v>132</v>
      </c>
      <c r="K550" s="23">
        <v>204.1</v>
      </c>
      <c r="L550" s="23">
        <v>74</v>
      </c>
      <c r="M550" s="23">
        <v>58</v>
      </c>
      <c r="N550" s="23">
        <v>518.414</v>
      </c>
      <c r="O550" s="23">
        <v>187.96</v>
      </c>
      <c r="P550" s="23">
        <v>147.32</v>
      </c>
      <c r="Q550" s="24" t="s">
        <v>96</v>
      </c>
      <c r="R550" s="28">
        <v>3.9</v>
      </c>
      <c r="S550" s="26" t="s">
        <v>132</v>
      </c>
      <c r="T550" s="10" t="s">
        <v>96</v>
      </c>
      <c r="U550" s="29" cm="1">
        <f t="array" ref="U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50" s="13"/>
      <c r="W550" s="13"/>
      <c r="X550" s="13"/>
      <c r="Y550" s="13"/>
      <c r="Z550" s="13"/>
      <c r="AA550" s="13"/>
      <c r="AB550" s="13"/>
      <c r="AE550" s="13"/>
      <c r="AF550" s="13"/>
      <c r="AG550" s="13"/>
      <c r="AH550" s="13"/>
      <c r="AI550" s="13"/>
    </row>
    <row r="551" hidden="1" spans="1:35">
      <c r="A551" s="21" t="s">
        <v>2818</v>
      </c>
      <c r="B551" s="22" t="s">
        <v>2823</v>
      </c>
      <c r="C551" s="21" t="s">
        <v>543</v>
      </c>
      <c r="D551" s="21" t="s">
        <v>544</v>
      </c>
      <c r="E551" s="21" t="s">
        <v>2341</v>
      </c>
      <c r="F551" s="22" t="s">
        <v>2825</v>
      </c>
      <c r="G551" s="21" t="s">
        <v>92</v>
      </c>
      <c r="H551" s="21" t="s">
        <v>138</v>
      </c>
      <c r="I551" s="22"/>
      <c r="J551" s="22" t="s">
        <v>132</v>
      </c>
      <c r="K551" s="23">
        <v>204.1</v>
      </c>
      <c r="L551" s="23">
        <v>74</v>
      </c>
      <c r="M551" s="23">
        <v>58</v>
      </c>
      <c r="N551" s="23">
        <v>518.414</v>
      </c>
      <c r="O551" s="23">
        <v>187.96</v>
      </c>
      <c r="P551" s="23">
        <v>147.32</v>
      </c>
      <c r="Q551" s="24" t="s">
        <v>96</v>
      </c>
      <c r="R551" s="28">
        <v>3.9</v>
      </c>
      <c r="S551" s="26" t="s">
        <v>132</v>
      </c>
      <c r="T551" s="10" t="s">
        <v>96</v>
      </c>
      <c r="U551" s="29" cm="1">
        <f t="array" ref="U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51" s="13"/>
      <c r="W551" s="13"/>
      <c r="X551" s="13"/>
      <c r="Y551" s="13"/>
      <c r="Z551" s="13"/>
      <c r="AA551" s="13"/>
      <c r="AB551" s="13"/>
      <c r="AE551" s="13"/>
      <c r="AF551" s="13"/>
      <c r="AG551" s="13"/>
      <c r="AH551" s="13"/>
      <c r="AI551" s="13"/>
    </row>
    <row r="552" hidden="1" spans="1:35">
      <c r="A552" s="21" t="s">
        <v>2818</v>
      </c>
      <c r="B552" s="22" t="s">
        <v>2823</v>
      </c>
      <c r="C552" s="21" t="s">
        <v>543</v>
      </c>
      <c r="D552" s="21" t="s">
        <v>132</v>
      </c>
      <c r="E552" s="21" t="s">
        <v>2341</v>
      </c>
      <c r="F552" s="22" t="s">
        <v>2387</v>
      </c>
      <c r="G552" s="21" t="s">
        <v>92</v>
      </c>
      <c r="H552" s="21" t="s">
        <v>138</v>
      </c>
      <c r="I552" s="22"/>
      <c r="J552" s="22" t="s">
        <v>132</v>
      </c>
      <c r="K552" s="23">
        <v>205.8</v>
      </c>
      <c r="L552" s="23">
        <v>74</v>
      </c>
      <c r="M552" s="23">
        <v>58</v>
      </c>
      <c r="N552" s="23">
        <v>522.732</v>
      </c>
      <c r="O552" s="23">
        <v>187.96</v>
      </c>
      <c r="P552" s="23">
        <v>147.32</v>
      </c>
      <c r="Q552" s="24" t="s">
        <v>96</v>
      </c>
      <c r="R552" s="28">
        <v>2.2</v>
      </c>
      <c r="S552" s="26" t="s">
        <v>132</v>
      </c>
      <c r="T552" s="10" t="s">
        <v>96</v>
      </c>
      <c r="U552" s="29" cm="1">
        <f t="array" ref="U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52" s="13"/>
      <c r="W552" s="13"/>
      <c r="X552" s="13"/>
      <c r="Y552" s="13"/>
      <c r="Z552" s="13"/>
      <c r="AA552" s="13"/>
      <c r="AB552" s="13"/>
      <c r="AE552" s="13"/>
      <c r="AF552" s="13"/>
      <c r="AG552" s="13"/>
      <c r="AH552" s="13"/>
      <c r="AI552" s="13"/>
    </row>
    <row r="553" hidden="1" spans="1:35">
      <c r="A553" s="21" t="s">
        <v>2818</v>
      </c>
      <c r="B553" s="22" t="s">
        <v>2823</v>
      </c>
      <c r="C553" s="21" t="s">
        <v>543</v>
      </c>
      <c r="D553" s="21" t="s">
        <v>541</v>
      </c>
      <c r="E553" s="21" t="s">
        <v>2341</v>
      </c>
      <c r="F553" s="22" t="s">
        <v>2387</v>
      </c>
      <c r="G553" s="21" t="s">
        <v>92</v>
      </c>
      <c r="H553" s="21" t="s">
        <v>138</v>
      </c>
      <c r="I553" s="22"/>
      <c r="J553" s="22" t="s">
        <v>132</v>
      </c>
      <c r="K553" s="23">
        <v>205.8</v>
      </c>
      <c r="L553" s="23">
        <v>74</v>
      </c>
      <c r="M553" s="23">
        <v>58</v>
      </c>
      <c r="N553" s="23">
        <v>522.732</v>
      </c>
      <c r="O553" s="23">
        <v>187.96</v>
      </c>
      <c r="P553" s="23">
        <v>147.32</v>
      </c>
      <c r="Q553" s="24" t="s">
        <v>96</v>
      </c>
      <c r="R553" s="28">
        <v>2.2</v>
      </c>
      <c r="S553" s="26" t="s">
        <v>132</v>
      </c>
      <c r="T553" s="10" t="s">
        <v>96</v>
      </c>
      <c r="U553" s="29" cm="1">
        <f t="array" ref="U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53" s="13"/>
      <c r="W553" s="13"/>
      <c r="X553" s="13"/>
      <c r="Y553" s="13"/>
      <c r="Z553" s="13"/>
      <c r="AA553" s="13"/>
      <c r="AB553" s="13"/>
      <c r="AE553" s="13"/>
      <c r="AF553" s="13"/>
      <c r="AG553" s="13"/>
      <c r="AH553" s="13"/>
      <c r="AI553" s="13"/>
    </row>
    <row r="554" hidden="1" spans="1:35">
      <c r="A554" s="21" t="s">
        <v>2818</v>
      </c>
      <c r="B554" s="22" t="s">
        <v>2826</v>
      </c>
      <c r="C554" s="21" t="s">
        <v>546</v>
      </c>
      <c r="D554" s="21" t="s">
        <v>132</v>
      </c>
      <c r="E554" s="21" t="s">
        <v>2341</v>
      </c>
      <c r="F554" s="22" t="s">
        <v>2827</v>
      </c>
      <c r="G554" s="21" t="s">
        <v>92</v>
      </c>
      <c r="H554" s="21" t="s">
        <v>138</v>
      </c>
      <c r="I554" s="22"/>
      <c r="J554" s="22" t="s">
        <v>132</v>
      </c>
      <c r="K554" s="23">
        <v>190.1</v>
      </c>
      <c r="L554" s="23">
        <v>70.6</v>
      </c>
      <c r="M554" s="23">
        <v>56.7</v>
      </c>
      <c r="N554" s="23">
        <v>482.854</v>
      </c>
      <c r="O554" s="23">
        <v>179.324</v>
      </c>
      <c r="P554" s="23">
        <v>144.018</v>
      </c>
      <c r="Q554" s="24" t="s">
        <v>94</v>
      </c>
      <c r="R554" s="28">
        <v>1.8</v>
      </c>
      <c r="S554" s="26" t="s">
        <v>132</v>
      </c>
      <c r="T554" s="10" t="s">
        <v>94</v>
      </c>
      <c r="U554" s="29" cm="1">
        <f t="array" ref="U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554" s="13"/>
      <c r="W554" s="13"/>
      <c r="X554" s="13"/>
      <c r="Y554" s="13"/>
      <c r="Z554" s="13"/>
      <c r="AA554" s="13"/>
      <c r="AB554" s="13"/>
      <c r="AE554" s="13"/>
      <c r="AF554" s="13"/>
      <c r="AG554" s="13"/>
      <c r="AH554" s="13"/>
      <c r="AI554" s="13"/>
    </row>
    <row r="555" hidden="1" spans="1:35">
      <c r="A555" s="21" t="s">
        <v>2818</v>
      </c>
      <c r="B555" s="22" t="s">
        <v>2826</v>
      </c>
      <c r="C555" s="21" t="s">
        <v>546</v>
      </c>
      <c r="D555" s="21" t="s">
        <v>132</v>
      </c>
      <c r="E555" s="21" t="s">
        <v>2341</v>
      </c>
      <c r="F555" s="22" t="s">
        <v>2767</v>
      </c>
      <c r="G555" s="21" t="s">
        <v>92</v>
      </c>
      <c r="H555" s="21" t="s">
        <v>138</v>
      </c>
      <c r="I555" s="22"/>
      <c r="J555" s="22" t="s">
        <v>132</v>
      </c>
      <c r="K555" s="23">
        <v>191.5</v>
      </c>
      <c r="L555" s="23">
        <v>70.6</v>
      </c>
      <c r="M555" s="23">
        <v>57.3</v>
      </c>
      <c r="N555" s="23">
        <v>486.41</v>
      </c>
      <c r="O555" s="23">
        <v>179.324</v>
      </c>
      <c r="P555" s="23">
        <v>145.542</v>
      </c>
      <c r="Q555" s="24" t="s">
        <v>94</v>
      </c>
      <c r="R555" s="28">
        <v>0.4</v>
      </c>
      <c r="S555" s="26" t="s">
        <v>132</v>
      </c>
      <c r="T555" s="10" t="s">
        <v>94</v>
      </c>
      <c r="U555" s="29" cm="1">
        <f t="array" ref="U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555" s="13"/>
      <c r="W555" s="13"/>
      <c r="X555" s="13"/>
      <c r="Y555" s="13"/>
      <c r="Z555" s="13"/>
      <c r="AA555" s="13"/>
      <c r="AB555" s="13"/>
      <c r="AE555" s="13"/>
      <c r="AF555" s="13"/>
      <c r="AG555" s="13"/>
      <c r="AH555" s="13"/>
      <c r="AI555" s="13"/>
    </row>
    <row r="556" hidden="1" spans="1:35">
      <c r="A556" s="21" t="s">
        <v>2818</v>
      </c>
      <c r="B556" s="22" t="s">
        <v>2826</v>
      </c>
      <c r="C556" s="21" t="s">
        <v>546</v>
      </c>
      <c r="D556" s="21"/>
      <c r="E556" s="21" t="s">
        <v>2345</v>
      </c>
      <c r="F556" s="22" t="s">
        <v>2367</v>
      </c>
      <c r="G556" s="21" t="s">
        <v>92</v>
      </c>
      <c r="H556" s="21" t="s">
        <v>138</v>
      </c>
      <c r="I556" s="22"/>
      <c r="J556" s="22" t="s">
        <v>132</v>
      </c>
      <c r="K556" s="23">
        <v>191.6</v>
      </c>
      <c r="L556" s="23">
        <v>72.5</v>
      </c>
      <c r="M556" s="23">
        <v>58</v>
      </c>
      <c r="N556" s="23">
        <v>486.664</v>
      </c>
      <c r="O556" s="23">
        <v>184.15</v>
      </c>
      <c r="P556" s="23">
        <v>147.32</v>
      </c>
      <c r="Q556" s="24" t="s">
        <v>94</v>
      </c>
      <c r="R556" s="28">
        <v>0.3</v>
      </c>
      <c r="S556" s="26" t="s">
        <v>132</v>
      </c>
      <c r="T556" s="10" t="s">
        <v>94</v>
      </c>
      <c r="U556" s="29" cm="1">
        <f t="array" ref="U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56" s="13"/>
      <c r="W556" s="13"/>
      <c r="X556" s="13"/>
      <c r="Y556" s="13"/>
      <c r="Z556" s="13"/>
      <c r="AA556" s="13"/>
      <c r="AB556" s="13"/>
      <c r="AE556" s="13"/>
      <c r="AF556" s="13"/>
      <c r="AG556" s="13"/>
      <c r="AH556" s="13"/>
      <c r="AI556" s="13"/>
    </row>
    <row r="557" hidden="1" spans="1:35">
      <c r="A557" s="21" t="s">
        <v>2818</v>
      </c>
      <c r="B557" s="22" t="s">
        <v>2826</v>
      </c>
      <c r="C557" s="21" t="s">
        <v>546</v>
      </c>
      <c r="D557" s="21" t="s">
        <v>132</v>
      </c>
      <c r="E557" s="21" t="s">
        <v>2345</v>
      </c>
      <c r="F557" s="22" t="s">
        <v>2828</v>
      </c>
      <c r="G557" s="21" t="s">
        <v>17</v>
      </c>
      <c r="H557" s="21" t="s">
        <v>168</v>
      </c>
      <c r="I557" s="22"/>
      <c r="J557" s="22" t="s">
        <v>132</v>
      </c>
      <c r="K557" s="23">
        <v>191.6</v>
      </c>
      <c r="L557" s="23">
        <v>72.6</v>
      </c>
      <c r="M557" s="23">
        <v>59.1</v>
      </c>
      <c r="N557" s="23">
        <v>486.664</v>
      </c>
      <c r="O557" s="23">
        <v>184.404</v>
      </c>
      <c r="P557" s="23">
        <v>150.114</v>
      </c>
      <c r="Q557" s="24" t="s">
        <v>39</v>
      </c>
      <c r="R557" s="28">
        <v>14.4</v>
      </c>
      <c r="S557" s="26" t="s">
        <v>132</v>
      </c>
      <c r="T557" s="10" t="s">
        <v>39</v>
      </c>
      <c r="U557" s="29" cm="1">
        <f t="array" ref="U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557" s="13"/>
      <c r="W557" s="13"/>
      <c r="X557" s="13"/>
      <c r="Y557" s="13"/>
      <c r="Z557" s="13"/>
      <c r="AA557" s="13"/>
      <c r="AB557" s="13"/>
      <c r="AE557" s="13"/>
      <c r="AF557" s="13"/>
      <c r="AG557" s="13"/>
      <c r="AH557" s="13"/>
      <c r="AI557" s="13"/>
    </row>
    <row r="558" hidden="1" spans="1:35">
      <c r="A558" s="21" t="s">
        <v>2818</v>
      </c>
      <c r="B558" s="22" t="s">
        <v>2826</v>
      </c>
      <c r="C558" s="21" t="s">
        <v>546</v>
      </c>
      <c r="D558" s="21" t="s">
        <v>132</v>
      </c>
      <c r="E558" s="21" t="s">
        <v>2345</v>
      </c>
      <c r="F558" s="22" t="s">
        <v>2828</v>
      </c>
      <c r="G558" s="21" t="s">
        <v>92</v>
      </c>
      <c r="H558" s="21" t="s">
        <v>138</v>
      </c>
      <c r="I558" s="22"/>
      <c r="J558" s="22" t="s">
        <v>132</v>
      </c>
      <c r="K558" s="23">
        <v>191.6</v>
      </c>
      <c r="L558" s="23">
        <v>72.5</v>
      </c>
      <c r="M558" s="23">
        <v>59.2</v>
      </c>
      <c r="N558" s="23">
        <v>486.664</v>
      </c>
      <c r="O558" s="23">
        <v>184.15</v>
      </c>
      <c r="P558" s="23">
        <v>150.368</v>
      </c>
      <c r="Q558" s="24" t="s">
        <v>94</v>
      </c>
      <c r="R558" s="28">
        <v>0.3</v>
      </c>
      <c r="S558" s="26" t="s">
        <v>132</v>
      </c>
      <c r="T558" s="10" t="s">
        <v>94</v>
      </c>
      <c r="U558" s="29" cm="1">
        <f t="array" ref="U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58" s="13"/>
      <c r="W558" s="13"/>
      <c r="X558" s="13"/>
      <c r="Y558" s="13"/>
      <c r="Z558" s="13"/>
      <c r="AA558" s="13"/>
      <c r="AB558" s="13"/>
      <c r="AE558" s="13"/>
      <c r="AF558" s="13"/>
      <c r="AG558" s="13"/>
      <c r="AH558" s="13"/>
      <c r="AI558" s="13"/>
    </row>
    <row r="559" hidden="1" spans="1:35">
      <c r="A559" s="21" t="s">
        <v>2818</v>
      </c>
      <c r="B559" s="22" t="s">
        <v>2826</v>
      </c>
      <c r="C559" s="21" t="s">
        <v>546</v>
      </c>
      <c r="D559" s="21" t="s">
        <v>132</v>
      </c>
      <c r="E559" s="21" t="s">
        <v>2345</v>
      </c>
      <c r="F559" s="22" t="s">
        <v>2829</v>
      </c>
      <c r="G559" s="21" t="s">
        <v>41</v>
      </c>
      <c r="H559" s="21" t="s">
        <v>135</v>
      </c>
      <c r="I559" s="22"/>
      <c r="J559" s="22" t="s">
        <v>132</v>
      </c>
      <c r="K559" s="23">
        <v>189.3</v>
      </c>
      <c r="L559" s="23">
        <v>74.1</v>
      </c>
      <c r="M559" s="23">
        <v>56</v>
      </c>
      <c r="N559" s="23">
        <v>480.822</v>
      </c>
      <c r="O559" s="23">
        <v>188.214</v>
      </c>
      <c r="P559" s="23">
        <v>142.24</v>
      </c>
      <c r="Q559" s="24" t="s">
        <v>53</v>
      </c>
      <c r="R559" s="28">
        <v>3.7</v>
      </c>
      <c r="S559" s="26" t="s">
        <v>132</v>
      </c>
      <c r="T559" s="10" t="s">
        <v>53</v>
      </c>
      <c r="U559" s="29" cm="1">
        <f t="array" ref="U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559" s="13"/>
      <c r="W559" s="13"/>
      <c r="X559" s="13"/>
      <c r="Y559" s="13"/>
      <c r="Z559" s="13"/>
      <c r="AA559" s="13"/>
      <c r="AB559" s="13"/>
      <c r="AE559" s="13"/>
      <c r="AF559" s="13"/>
      <c r="AG559" s="13"/>
      <c r="AH559" s="13"/>
      <c r="AI559" s="13"/>
    </row>
    <row r="560" hidden="1" spans="1:35">
      <c r="A560" s="21" t="s">
        <v>2818</v>
      </c>
      <c r="B560" s="22" t="s">
        <v>2826</v>
      </c>
      <c r="C560" s="21" t="s">
        <v>546</v>
      </c>
      <c r="D560" s="21" t="s">
        <v>132</v>
      </c>
      <c r="E560" s="21" t="s">
        <v>2345</v>
      </c>
      <c r="F560" s="22" t="s">
        <v>2830</v>
      </c>
      <c r="G560" s="21" t="s">
        <v>92</v>
      </c>
      <c r="H560" s="21" t="s">
        <v>138</v>
      </c>
      <c r="I560" s="22"/>
      <c r="J560" s="22" t="s">
        <v>132</v>
      </c>
      <c r="K560" s="23">
        <v>191.3</v>
      </c>
      <c r="L560" s="23">
        <v>72.5</v>
      </c>
      <c r="M560" s="23">
        <v>58</v>
      </c>
      <c r="N560" s="23">
        <v>485.902</v>
      </c>
      <c r="O560" s="23">
        <v>184.15</v>
      </c>
      <c r="P560" s="23">
        <v>147.32</v>
      </c>
      <c r="Q560" s="24" t="s">
        <v>94</v>
      </c>
      <c r="R560" s="28">
        <v>0.6</v>
      </c>
      <c r="S560" s="26" t="s">
        <v>132</v>
      </c>
      <c r="T560" s="10" t="s">
        <v>94</v>
      </c>
      <c r="U560" s="29" cm="1">
        <f t="array" ref="U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560" s="13"/>
      <c r="W560" s="13"/>
      <c r="X560" s="13"/>
      <c r="Y560" s="13"/>
      <c r="Z560" s="13"/>
      <c r="AA560" s="13"/>
      <c r="AB560" s="13"/>
      <c r="AE560" s="13"/>
      <c r="AF560" s="13"/>
      <c r="AG560" s="13"/>
      <c r="AH560" s="13"/>
      <c r="AI560" s="13"/>
    </row>
    <row r="561" hidden="1" spans="1:35">
      <c r="A561" s="21" t="s">
        <v>2818</v>
      </c>
      <c r="B561" s="22" t="s">
        <v>2826</v>
      </c>
      <c r="C561" s="21" t="s">
        <v>546</v>
      </c>
      <c r="D561" s="21" t="s">
        <v>547</v>
      </c>
      <c r="E561" s="21" t="s">
        <v>2345</v>
      </c>
      <c r="F561" s="22" t="s">
        <v>2830</v>
      </c>
      <c r="G561" s="21" t="s">
        <v>92</v>
      </c>
      <c r="H561" s="21" t="s">
        <v>138</v>
      </c>
      <c r="I561" s="22"/>
      <c r="J561" s="22" t="s">
        <v>132</v>
      </c>
      <c r="K561" s="23">
        <v>191.3</v>
      </c>
      <c r="L561" s="23">
        <v>72.5</v>
      </c>
      <c r="M561" s="23">
        <v>57.3</v>
      </c>
      <c r="N561" s="23">
        <v>485.902</v>
      </c>
      <c r="O561" s="23">
        <v>184.15</v>
      </c>
      <c r="P561" s="23">
        <v>145.542</v>
      </c>
      <c r="Q561" s="24" t="s">
        <v>94</v>
      </c>
      <c r="R561" s="28">
        <v>0.6</v>
      </c>
      <c r="S561" s="26" t="s">
        <v>132</v>
      </c>
      <c r="T561" s="10" t="s">
        <v>94</v>
      </c>
      <c r="U561" s="29" cm="1">
        <f t="array" ref="U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561" s="13"/>
      <c r="W561" s="13"/>
      <c r="X561" s="13"/>
      <c r="Y561" s="13"/>
      <c r="Z561" s="13"/>
      <c r="AA561" s="13"/>
      <c r="AB561" s="13"/>
      <c r="AE561" s="13"/>
      <c r="AF561" s="13"/>
      <c r="AG561" s="13"/>
      <c r="AH561" s="13"/>
      <c r="AI561" s="13"/>
    </row>
    <row r="562" hidden="1" spans="1:35">
      <c r="A562" s="21" t="s">
        <v>2818</v>
      </c>
      <c r="B562" s="22" t="s">
        <v>2826</v>
      </c>
      <c r="C562" s="21" t="s">
        <v>546</v>
      </c>
      <c r="D562" s="21" t="s">
        <v>132</v>
      </c>
      <c r="E562" s="21" t="s">
        <v>2345</v>
      </c>
      <c r="F562" s="22" t="s">
        <v>2831</v>
      </c>
      <c r="G562" s="21" t="s">
        <v>17</v>
      </c>
      <c r="H562" s="21" t="s">
        <v>168</v>
      </c>
      <c r="I562" s="22"/>
      <c r="J562" s="22" t="s">
        <v>132</v>
      </c>
      <c r="K562" s="23">
        <v>192</v>
      </c>
      <c r="L562" s="23">
        <v>72.5</v>
      </c>
      <c r="M562" s="23">
        <v>58</v>
      </c>
      <c r="N562" s="23">
        <v>487.68</v>
      </c>
      <c r="O562" s="23">
        <v>184.15</v>
      </c>
      <c r="P562" s="23">
        <v>147.32</v>
      </c>
      <c r="Q562" s="24" t="s">
        <v>39</v>
      </c>
      <c r="R562" s="28">
        <v>14</v>
      </c>
      <c r="S562" s="26" t="s">
        <v>132</v>
      </c>
      <c r="T562" s="10" t="s">
        <v>39</v>
      </c>
      <c r="U562" s="29" cm="1">
        <f t="array" ref="U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62" s="13"/>
      <c r="W562" s="13"/>
      <c r="X562" s="13"/>
      <c r="Y562" s="13"/>
      <c r="Z562" s="13"/>
      <c r="AA562" s="13"/>
      <c r="AB562" s="13"/>
      <c r="AE562" s="13"/>
      <c r="AF562" s="13"/>
      <c r="AG562" s="13"/>
      <c r="AH562" s="13"/>
      <c r="AI562" s="13"/>
    </row>
    <row r="563" hidden="1" spans="1:35">
      <c r="A563" s="21" t="s">
        <v>2818</v>
      </c>
      <c r="B563" s="22" t="s">
        <v>2826</v>
      </c>
      <c r="C563" s="21" t="s">
        <v>546</v>
      </c>
      <c r="D563" s="21" t="s">
        <v>132</v>
      </c>
      <c r="E563" s="21" t="s">
        <v>2345</v>
      </c>
      <c r="F563" s="22" t="s">
        <v>2832</v>
      </c>
      <c r="G563" s="21" t="s">
        <v>41</v>
      </c>
      <c r="H563" s="21" t="s">
        <v>135</v>
      </c>
      <c r="I563" s="22"/>
      <c r="J563" s="22" t="s">
        <v>132</v>
      </c>
      <c r="K563" s="23">
        <v>188.5</v>
      </c>
      <c r="L563" s="23">
        <v>74.1</v>
      </c>
      <c r="M563" s="23">
        <v>56</v>
      </c>
      <c r="N563" s="23">
        <v>478.79</v>
      </c>
      <c r="O563" s="23">
        <v>188.214</v>
      </c>
      <c r="P563" s="23">
        <v>142.24</v>
      </c>
      <c r="Q563" s="24" t="s">
        <v>53</v>
      </c>
      <c r="R563" s="28">
        <v>4.5</v>
      </c>
      <c r="S563" s="26" t="s">
        <v>132</v>
      </c>
      <c r="T563" s="10" t="s">
        <v>53</v>
      </c>
      <c r="U563" s="29" cm="1">
        <f t="array" ref="U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563" s="13"/>
      <c r="W563" s="13"/>
      <c r="X563" s="13"/>
      <c r="Y563" s="13"/>
      <c r="Z563" s="13"/>
      <c r="AA563" s="13"/>
      <c r="AB563" s="13"/>
      <c r="AE563" s="13"/>
      <c r="AF563" s="13"/>
      <c r="AG563" s="13"/>
      <c r="AH563" s="13"/>
      <c r="AI563" s="13"/>
    </row>
    <row r="564" hidden="1" spans="1:35">
      <c r="A564" s="21" t="s">
        <v>2818</v>
      </c>
      <c r="B564" s="22" t="s">
        <v>2826</v>
      </c>
      <c r="C564" s="21" t="s">
        <v>546</v>
      </c>
      <c r="D564" s="21" t="s">
        <v>132</v>
      </c>
      <c r="E564" s="21" t="s">
        <v>2354</v>
      </c>
      <c r="F564" s="22" t="s">
        <v>2584</v>
      </c>
      <c r="G564" s="21" t="s">
        <v>92</v>
      </c>
      <c r="H564" s="21" t="s">
        <v>138</v>
      </c>
      <c r="I564" s="22"/>
      <c r="J564" s="22" t="s">
        <v>132</v>
      </c>
      <c r="K564" s="23">
        <v>197.6</v>
      </c>
      <c r="L564" s="23">
        <v>72.2</v>
      </c>
      <c r="M564" s="23">
        <v>57.2</v>
      </c>
      <c r="N564" s="23">
        <v>501.904</v>
      </c>
      <c r="O564" s="23">
        <v>183.388</v>
      </c>
      <c r="P564" s="23">
        <v>145.288</v>
      </c>
      <c r="Q564" s="24" t="s">
        <v>96</v>
      </c>
      <c r="R564" s="28">
        <v>10.4</v>
      </c>
      <c r="S564" s="26" t="s">
        <v>132</v>
      </c>
      <c r="T564" s="10" t="s">
        <v>96</v>
      </c>
      <c r="U564" s="29" cm="1">
        <f t="array" ref="U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564" s="13"/>
      <c r="W564" s="13"/>
      <c r="X564" s="13"/>
      <c r="Y564" s="13"/>
      <c r="Z564" s="13"/>
      <c r="AA564" s="13"/>
      <c r="AB564" s="13"/>
      <c r="AE564" s="13"/>
      <c r="AF564" s="13"/>
      <c r="AG564" s="13"/>
      <c r="AH564" s="13"/>
      <c r="AI564" s="13"/>
    </row>
    <row r="565" hidden="1" spans="1:35">
      <c r="A565" s="21" t="s">
        <v>2818</v>
      </c>
      <c r="B565" s="22" t="s">
        <v>2833</v>
      </c>
      <c r="C565" s="21" t="s">
        <v>132</v>
      </c>
      <c r="D565" s="21" t="s">
        <v>132</v>
      </c>
      <c r="E565" s="21" t="s">
        <v>2834</v>
      </c>
      <c r="F565" s="22" t="s">
        <v>2802</v>
      </c>
      <c r="G565" s="21" t="s">
        <v>41</v>
      </c>
      <c r="H565" s="21" t="s">
        <v>135</v>
      </c>
      <c r="I565" s="22"/>
      <c r="J565" s="22" t="s">
        <v>132</v>
      </c>
      <c r="K565" s="23">
        <v>215.2</v>
      </c>
      <c r="L565" s="23">
        <v>78.9</v>
      </c>
      <c r="M565" s="23">
        <v>63.4</v>
      </c>
      <c r="N565" s="23">
        <v>546.608</v>
      </c>
      <c r="O565" s="23">
        <v>200.406</v>
      </c>
      <c r="P565" s="23">
        <v>161.036</v>
      </c>
      <c r="Q565" s="24" t="s">
        <v>2674</v>
      </c>
      <c r="R565" s="28"/>
      <c r="S565" s="26" t="s">
        <v>2683</v>
      </c>
      <c r="T565" s="10" t="s">
        <v>2674</v>
      </c>
      <c r="U565" s="29" t="str" cm="1">
        <f t="array" ref="U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5" s="13"/>
      <c r="W565" s="13"/>
      <c r="X565" s="13"/>
      <c r="Y565" s="13"/>
      <c r="Z565" s="13"/>
      <c r="AA565" s="13"/>
      <c r="AB565" s="13"/>
      <c r="AE565" s="13"/>
      <c r="AF565" s="13"/>
      <c r="AG565" s="13"/>
      <c r="AH565" s="13"/>
      <c r="AI565" s="13"/>
    </row>
    <row r="566" hidden="1" spans="1:35">
      <c r="A566" s="21" t="s">
        <v>2818</v>
      </c>
      <c r="B566" s="22" t="s">
        <v>2833</v>
      </c>
      <c r="C566" s="21" t="s">
        <v>132</v>
      </c>
      <c r="D566" s="21" t="s">
        <v>132</v>
      </c>
      <c r="E566" s="21" t="s">
        <v>2834</v>
      </c>
      <c r="F566" s="22" t="s">
        <v>2803</v>
      </c>
      <c r="G566" s="21" t="s">
        <v>41</v>
      </c>
      <c r="H566" s="21" t="s">
        <v>135</v>
      </c>
      <c r="I566" s="22"/>
      <c r="J566" s="22" t="s">
        <v>132</v>
      </c>
      <c r="K566" s="23">
        <v>215.9</v>
      </c>
      <c r="L566" s="23">
        <v>80.1</v>
      </c>
      <c r="M566" s="23">
        <v>62.7</v>
      </c>
      <c r="N566" s="23">
        <v>548.386</v>
      </c>
      <c r="O566" s="23">
        <v>203.454</v>
      </c>
      <c r="P566" s="23">
        <v>159.258</v>
      </c>
      <c r="Q566" s="24" t="s">
        <v>2674</v>
      </c>
      <c r="R566" s="28"/>
      <c r="S566" s="26" t="s">
        <v>4232</v>
      </c>
      <c r="T566" s="10" t="s">
        <v>2674</v>
      </c>
      <c r="U566" s="29" t="str" cm="1">
        <f t="array" ref="U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6" s="13"/>
      <c r="W566" s="13"/>
      <c r="X566" s="13"/>
      <c r="Y566" s="13"/>
      <c r="Z566" s="13"/>
      <c r="AA566" s="13"/>
      <c r="AB566" s="13"/>
      <c r="AE566" s="13"/>
      <c r="AF566" s="13"/>
      <c r="AG566" s="13"/>
      <c r="AH566" s="13"/>
      <c r="AI566" s="13"/>
    </row>
    <row r="567" hidden="1" spans="1:35">
      <c r="A567" s="21" t="s">
        <v>2818</v>
      </c>
      <c r="B567" s="22" t="s">
        <v>2833</v>
      </c>
      <c r="C567" s="21" t="s">
        <v>132</v>
      </c>
      <c r="D567" s="21" t="s">
        <v>132</v>
      </c>
      <c r="E567" s="21" t="s">
        <v>2834</v>
      </c>
      <c r="F567" s="22" t="s">
        <v>2835</v>
      </c>
      <c r="G567" s="21" t="s">
        <v>41</v>
      </c>
      <c r="H567" s="21" t="s">
        <v>135</v>
      </c>
      <c r="I567" s="22"/>
      <c r="J567" s="22" t="s">
        <v>132</v>
      </c>
      <c r="K567" s="23">
        <v>220.5</v>
      </c>
      <c r="L567" s="23">
        <v>80.1</v>
      </c>
      <c r="M567" s="23">
        <v>60.9</v>
      </c>
      <c r="N567" s="23">
        <v>560.07</v>
      </c>
      <c r="O567" s="23">
        <v>203.454</v>
      </c>
      <c r="P567" s="23">
        <v>154.686</v>
      </c>
      <c r="Q567" s="24" t="s">
        <v>2674</v>
      </c>
      <c r="R567" s="28"/>
      <c r="S567" s="26" t="s">
        <v>4234</v>
      </c>
      <c r="T567" s="10" t="s">
        <v>2674</v>
      </c>
      <c r="U567" s="29" t="str" cm="1">
        <f t="array" ref="U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7" s="13"/>
      <c r="W567" s="13"/>
      <c r="X567" s="13"/>
      <c r="Y567" s="13"/>
      <c r="Z567" s="13"/>
      <c r="AA567" s="13"/>
      <c r="AB567" s="13"/>
      <c r="AE567" s="13"/>
      <c r="AF567" s="13"/>
      <c r="AG567" s="13"/>
      <c r="AH567" s="13"/>
      <c r="AI567" s="13"/>
    </row>
    <row r="568" hidden="1" spans="1:35">
      <c r="A568" s="21" t="s">
        <v>2818</v>
      </c>
      <c r="B568" s="22" t="s">
        <v>2833</v>
      </c>
      <c r="C568" s="21" t="s">
        <v>549</v>
      </c>
      <c r="D568" s="21" t="s">
        <v>132</v>
      </c>
      <c r="E568" s="21" t="s">
        <v>2834</v>
      </c>
      <c r="F568" s="22" t="s">
        <v>2836</v>
      </c>
      <c r="G568" s="21" t="s">
        <v>41</v>
      </c>
      <c r="H568" s="21" t="s">
        <v>135</v>
      </c>
      <c r="I568" s="22"/>
      <c r="J568" s="22" t="s">
        <v>132</v>
      </c>
      <c r="K568" s="23">
        <v>220.8</v>
      </c>
      <c r="L568" s="23">
        <v>80.1</v>
      </c>
      <c r="M568" s="23">
        <v>62.7</v>
      </c>
      <c r="N568" s="23">
        <v>560.832</v>
      </c>
      <c r="O568" s="23">
        <v>203.454</v>
      </c>
      <c r="P568" s="23">
        <v>159.258</v>
      </c>
      <c r="Q568" s="24" t="s">
        <v>2674</v>
      </c>
      <c r="R568" s="28"/>
      <c r="S568" s="26" t="s">
        <v>4235</v>
      </c>
      <c r="T568" s="10" t="s">
        <v>2674</v>
      </c>
      <c r="U568" s="29" t="str" cm="1">
        <f t="array" ref="U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8" s="13"/>
      <c r="W568" s="13"/>
      <c r="X568" s="13"/>
      <c r="Y568" s="13"/>
      <c r="Z568" s="13"/>
      <c r="AA568" s="13"/>
      <c r="AB568" s="13"/>
      <c r="AE568" s="13"/>
      <c r="AF568" s="13"/>
      <c r="AG568" s="13"/>
      <c r="AH568" s="13"/>
      <c r="AI568" s="13"/>
    </row>
    <row r="569" hidden="1" spans="1:35">
      <c r="A569" s="21" t="s">
        <v>2818</v>
      </c>
      <c r="B569" s="22" t="s">
        <v>2833</v>
      </c>
      <c r="C569" s="21" t="s">
        <v>549</v>
      </c>
      <c r="D569" s="21" t="s">
        <v>132</v>
      </c>
      <c r="E569" s="21" t="s">
        <v>2834</v>
      </c>
      <c r="F569" s="22" t="s">
        <v>2673</v>
      </c>
      <c r="G569" s="21" t="s">
        <v>41</v>
      </c>
      <c r="H569" s="21" t="s">
        <v>135</v>
      </c>
      <c r="I569" s="22"/>
      <c r="J569" s="22" t="s">
        <v>132</v>
      </c>
      <c r="K569" s="23">
        <v>223.4</v>
      </c>
      <c r="L569" s="23">
        <v>79.8</v>
      </c>
      <c r="M569" s="23">
        <v>59.7</v>
      </c>
      <c r="N569" s="23">
        <v>567.436</v>
      </c>
      <c r="O569" s="23">
        <v>202.692</v>
      </c>
      <c r="P569" s="23">
        <v>151.638</v>
      </c>
      <c r="Q569" s="24" t="s">
        <v>2674</v>
      </c>
      <c r="R569" s="28"/>
      <c r="S569" s="26" t="s">
        <v>4226</v>
      </c>
      <c r="T569" s="10" t="s">
        <v>2674</v>
      </c>
      <c r="U569" s="29" t="str" cm="1">
        <f t="array" ref="U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9" s="13"/>
      <c r="W569" s="13"/>
      <c r="X569" s="13"/>
      <c r="Y569" s="13"/>
      <c r="Z569" s="13"/>
      <c r="AA569" s="13"/>
      <c r="AB569" s="13"/>
      <c r="AE569" s="13"/>
      <c r="AF569" s="13"/>
      <c r="AG569" s="13"/>
      <c r="AH569" s="13"/>
      <c r="AI569" s="13"/>
    </row>
    <row r="570" hidden="1" spans="1:35">
      <c r="A570" s="21" t="s">
        <v>2818</v>
      </c>
      <c r="B570" s="22" t="s">
        <v>2833</v>
      </c>
      <c r="C570" s="21" t="s">
        <v>549</v>
      </c>
      <c r="D570" s="21" t="s">
        <v>132</v>
      </c>
      <c r="E570" s="21" t="s">
        <v>2834</v>
      </c>
      <c r="F570" s="22" t="s">
        <v>2676</v>
      </c>
      <c r="G570" s="21" t="s">
        <v>41</v>
      </c>
      <c r="H570" s="21" t="s">
        <v>135</v>
      </c>
      <c r="I570" s="22"/>
      <c r="J570" s="22" t="s">
        <v>132</v>
      </c>
      <c r="K570" s="23">
        <v>222.2</v>
      </c>
      <c r="L570" s="23">
        <v>79.8</v>
      </c>
      <c r="M570" s="23">
        <v>59.6</v>
      </c>
      <c r="N570" s="23">
        <v>564.388</v>
      </c>
      <c r="O570" s="23">
        <v>202.692</v>
      </c>
      <c r="P570" s="23">
        <v>151.384</v>
      </c>
      <c r="Q570" s="24" t="s">
        <v>2674</v>
      </c>
      <c r="R570" s="28"/>
      <c r="S570" s="26" t="s">
        <v>4236</v>
      </c>
      <c r="T570" s="10" t="s">
        <v>2674</v>
      </c>
      <c r="U570" s="29" t="str" cm="1">
        <f t="array" ref="U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0" s="13"/>
      <c r="W570" s="13"/>
      <c r="X570" s="13"/>
      <c r="Y570" s="13"/>
      <c r="Z570" s="13"/>
      <c r="AA570" s="13"/>
      <c r="AB570" s="13"/>
      <c r="AE570" s="13"/>
      <c r="AF570" s="13"/>
      <c r="AG570" s="13"/>
      <c r="AH570" s="13"/>
      <c r="AI570" s="13"/>
    </row>
    <row r="571" hidden="1" spans="1:35">
      <c r="A571" s="21" t="s">
        <v>2818</v>
      </c>
      <c r="B571" s="22" t="s">
        <v>2833</v>
      </c>
      <c r="C571" s="21" t="s">
        <v>549</v>
      </c>
      <c r="D571" s="21" t="s">
        <v>132</v>
      </c>
      <c r="E571" s="21" t="s">
        <v>2834</v>
      </c>
      <c r="F571" s="22" t="s">
        <v>2678</v>
      </c>
      <c r="G571" s="21" t="s">
        <v>41</v>
      </c>
      <c r="H571" s="21" t="s">
        <v>135</v>
      </c>
      <c r="I571" s="22"/>
      <c r="J571" s="22" t="s">
        <v>132</v>
      </c>
      <c r="K571" s="23">
        <v>221.9</v>
      </c>
      <c r="L571" s="23">
        <v>80</v>
      </c>
      <c r="M571" s="23">
        <v>59.7</v>
      </c>
      <c r="N571" s="23">
        <v>563.626</v>
      </c>
      <c r="O571" s="23">
        <v>203.2</v>
      </c>
      <c r="P571" s="23">
        <v>151.638</v>
      </c>
      <c r="Q571" s="24" t="s">
        <v>2674</v>
      </c>
      <c r="R571" s="28"/>
      <c r="S571" s="26" t="s">
        <v>4215</v>
      </c>
      <c r="T571" s="10" t="s">
        <v>2674</v>
      </c>
      <c r="U571" s="29" t="str" cm="1">
        <f t="array" ref="U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1" s="13"/>
      <c r="W571" s="13"/>
      <c r="X571" s="13"/>
      <c r="Y571" s="13"/>
      <c r="Z571" s="13"/>
      <c r="AA571" s="13"/>
      <c r="AB571" s="13"/>
      <c r="AE571" s="13"/>
      <c r="AF571" s="13"/>
      <c r="AG571" s="13"/>
      <c r="AH571" s="13"/>
      <c r="AI571" s="13"/>
    </row>
    <row r="572" hidden="1" spans="1:35">
      <c r="A572" s="21" t="s">
        <v>2818</v>
      </c>
      <c r="B572" s="22" t="s">
        <v>2833</v>
      </c>
      <c r="C572" s="21" t="s">
        <v>549</v>
      </c>
      <c r="D572" s="21" t="s">
        <v>132</v>
      </c>
      <c r="E572" s="21" t="s">
        <v>2834</v>
      </c>
      <c r="F572" s="22" t="s">
        <v>2678</v>
      </c>
      <c r="G572" s="21" t="s">
        <v>92</v>
      </c>
      <c r="H572" s="21" t="s">
        <v>138</v>
      </c>
      <c r="I572" s="22"/>
      <c r="J572" s="22" t="s">
        <v>132</v>
      </c>
      <c r="K572" s="23">
        <v>221.9</v>
      </c>
      <c r="L572" s="23">
        <v>80</v>
      </c>
      <c r="M572" s="23">
        <v>59.7</v>
      </c>
      <c r="N572" s="23">
        <v>563.626</v>
      </c>
      <c r="O572" s="23">
        <v>203.2</v>
      </c>
      <c r="P572" s="23">
        <v>151.638</v>
      </c>
      <c r="Q572" s="24" t="s">
        <v>2674</v>
      </c>
      <c r="R572" s="28"/>
      <c r="S572" s="26" t="s">
        <v>2723</v>
      </c>
      <c r="T572" s="10" t="s">
        <v>2674</v>
      </c>
      <c r="U572" s="29" t="str" cm="1">
        <f t="array" ref="U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2" s="13"/>
      <c r="W572" s="13"/>
      <c r="X572" s="13"/>
      <c r="Y572" s="13"/>
      <c r="Z572" s="13"/>
      <c r="AA572" s="13"/>
      <c r="AB572" s="13"/>
      <c r="AE572" s="13"/>
      <c r="AF572" s="13"/>
      <c r="AG572" s="13"/>
      <c r="AH572" s="13"/>
      <c r="AI572" s="13"/>
    </row>
    <row r="573" hidden="1" spans="1:35">
      <c r="A573" s="21" t="s">
        <v>2818</v>
      </c>
      <c r="B573" s="22" t="s">
        <v>2833</v>
      </c>
      <c r="C573" s="21" t="s">
        <v>549</v>
      </c>
      <c r="D573" s="21" t="s">
        <v>132</v>
      </c>
      <c r="E573" s="21" t="s">
        <v>2834</v>
      </c>
      <c r="F573" s="22" t="s">
        <v>2679</v>
      </c>
      <c r="G573" s="21" t="s">
        <v>41</v>
      </c>
      <c r="H573" s="21" t="s">
        <v>135</v>
      </c>
      <c r="I573" s="22"/>
      <c r="J573" s="22" t="s">
        <v>132</v>
      </c>
      <c r="K573" s="23">
        <v>215.9</v>
      </c>
      <c r="L573" s="23">
        <v>80</v>
      </c>
      <c r="M573" s="23">
        <v>61</v>
      </c>
      <c r="N573" s="23">
        <v>548.386</v>
      </c>
      <c r="O573" s="23">
        <v>203.2</v>
      </c>
      <c r="P573" s="23">
        <v>154.94</v>
      </c>
      <c r="Q573" s="24" t="s">
        <v>2674</v>
      </c>
      <c r="R573" s="28"/>
      <c r="S573" s="26" t="s">
        <v>4232</v>
      </c>
      <c r="T573" s="10" t="s">
        <v>2674</v>
      </c>
      <c r="U573" s="29" t="str" cm="1">
        <f t="array" ref="U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3" s="13"/>
      <c r="W573" s="13"/>
      <c r="X573" s="13"/>
      <c r="Y573" s="13"/>
      <c r="Z573" s="13"/>
      <c r="AA573" s="13"/>
      <c r="AB573" s="13"/>
      <c r="AE573" s="13"/>
      <c r="AF573" s="13"/>
      <c r="AG573" s="13"/>
      <c r="AH573" s="13"/>
      <c r="AI573" s="13"/>
    </row>
    <row r="574" hidden="1" spans="1:35">
      <c r="A574" s="21" t="s">
        <v>2818</v>
      </c>
      <c r="B574" s="22" t="s">
        <v>2833</v>
      </c>
      <c r="C574" s="21" t="s">
        <v>549</v>
      </c>
      <c r="D574" s="21" t="s">
        <v>132</v>
      </c>
      <c r="E574" s="21" t="s">
        <v>2834</v>
      </c>
      <c r="F574" s="22" t="s">
        <v>2680</v>
      </c>
      <c r="G574" s="21" t="s">
        <v>41</v>
      </c>
      <c r="H574" s="21" t="s">
        <v>135</v>
      </c>
      <c r="I574" s="22"/>
      <c r="J574" s="22" t="s">
        <v>132</v>
      </c>
      <c r="K574" s="23">
        <v>225.3</v>
      </c>
      <c r="L574" s="23">
        <v>80</v>
      </c>
      <c r="M574" s="23">
        <v>59.1</v>
      </c>
      <c r="N574" s="23">
        <v>572.262</v>
      </c>
      <c r="O574" s="23">
        <v>203.2</v>
      </c>
      <c r="P574" s="23">
        <v>150.114</v>
      </c>
      <c r="Q574" s="24" t="s">
        <v>2674</v>
      </c>
      <c r="R574" s="28"/>
      <c r="S574" s="26" t="s">
        <v>2725</v>
      </c>
      <c r="T574" s="10" t="s">
        <v>2674</v>
      </c>
      <c r="U574" s="29" t="str" cm="1">
        <f t="array" ref="U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4" s="13"/>
      <c r="W574" s="13"/>
      <c r="X574" s="13"/>
      <c r="Y574" s="13"/>
      <c r="Z574" s="13"/>
      <c r="AA574" s="13"/>
      <c r="AB574" s="13"/>
      <c r="AE574" s="13"/>
      <c r="AF574" s="13"/>
      <c r="AG574" s="13"/>
      <c r="AH574" s="13"/>
      <c r="AI574" s="13"/>
    </row>
    <row r="575" hidden="1" spans="1:35">
      <c r="A575" s="21" t="s">
        <v>2818</v>
      </c>
      <c r="B575" s="22" t="s">
        <v>2833</v>
      </c>
      <c r="C575" s="21" t="s">
        <v>549</v>
      </c>
      <c r="D575" s="21" t="s">
        <v>132</v>
      </c>
      <c r="E575" s="21" t="s">
        <v>2834</v>
      </c>
      <c r="F575" s="22" t="s">
        <v>2680</v>
      </c>
      <c r="G575" s="21" t="s">
        <v>92</v>
      </c>
      <c r="H575" s="21" t="s">
        <v>138</v>
      </c>
      <c r="I575" s="22"/>
      <c r="J575" s="22" t="s">
        <v>132</v>
      </c>
      <c r="K575" s="23">
        <v>225.3</v>
      </c>
      <c r="L575" s="23">
        <v>80</v>
      </c>
      <c r="M575" s="23">
        <v>59.1</v>
      </c>
      <c r="N575" s="23">
        <v>572.262</v>
      </c>
      <c r="O575" s="23">
        <v>203.2</v>
      </c>
      <c r="P575" s="23">
        <v>150.114</v>
      </c>
      <c r="Q575" s="24" t="s">
        <v>2674</v>
      </c>
      <c r="R575" s="28"/>
      <c r="S575" s="26" t="s">
        <v>2837</v>
      </c>
      <c r="T575" s="10" t="s">
        <v>2674</v>
      </c>
      <c r="U575" s="29" t="str" cm="1">
        <f t="array" ref="U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5" s="13"/>
      <c r="W575" s="13"/>
      <c r="X575" s="13"/>
      <c r="Y575" s="13"/>
      <c r="Z575" s="13"/>
      <c r="AA575" s="13"/>
      <c r="AB575" s="13"/>
      <c r="AE575" s="13"/>
      <c r="AF575" s="13"/>
      <c r="AG575" s="13"/>
      <c r="AH575" s="13"/>
      <c r="AI575" s="13"/>
    </row>
    <row r="576" hidden="1" spans="1:35">
      <c r="A576" s="21" t="s">
        <v>2818</v>
      </c>
      <c r="B576" s="22" t="s">
        <v>2833</v>
      </c>
      <c r="C576" s="21" t="s">
        <v>549</v>
      </c>
      <c r="D576" s="21" t="s">
        <v>132</v>
      </c>
      <c r="E576" s="21" t="s">
        <v>2341</v>
      </c>
      <c r="F576" s="22" t="s">
        <v>2697</v>
      </c>
      <c r="G576" s="21" t="s">
        <v>41</v>
      </c>
      <c r="H576" s="21" t="s">
        <v>135</v>
      </c>
      <c r="I576" s="22"/>
      <c r="J576" s="22" t="s">
        <v>132</v>
      </c>
      <c r="K576" s="23">
        <v>225</v>
      </c>
      <c r="L576" s="23">
        <v>80.2</v>
      </c>
      <c r="M576" s="23">
        <v>54.1</v>
      </c>
      <c r="N576" s="23">
        <v>571.5</v>
      </c>
      <c r="O576" s="23">
        <v>203.708</v>
      </c>
      <c r="P576" s="23">
        <v>137.414</v>
      </c>
      <c r="Q576" s="24" t="s">
        <v>2674</v>
      </c>
      <c r="R576" s="28"/>
      <c r="S576" s="26" t="s">
        <v>4237</v>
      </c>
      <c r="T576" s="10" t="s">
        <v>2674</v>
      </c>
      <c r="U576" s="29" t="str" cm="1">
        <f t="array" ref="U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6" s="13"/>
      <c r="W576" s="13"/>
      <c r="X576" s="13"/>
      <c r="Y576" s="13"/>
      <c r="Z576" s="13"/>
      <c r="AA576" s="13"/>
      <c r="AB576" s="13"/>
      <c r="AE576" s="13"/>
      <c r="AF576" s="13"/>
      <c r="AG576" s="13"/>
      <c r="AH576" s="13"/>
      <c r="AI576" s="13"/>
    </row>
    <row r="577" hidden="1" spans="1:35">
      <c r="A577" s="21" t="s">
        <v>2818</v>
      </c>
      <c r="B577" s="22" t="s">
        <v>2833</v>
      </c>
      <c r="C577" s="21" t="s">
        <v>549</v>
      </c>
      <c r="D577" s="21" t="s">
        <v>132</v>
      </c>
      <c r="E577" s="21" t="s">
        <v>2341</v>
      </c>
      <c r="F577" s="22" t="s">
        <v>2699</v>
      </c>
      <c r="G577" s="21" t="s">
        <v>92</v>
      </c>
      <c r="H577" s="21" t="s">
        <v>138</v>
      </c>
      <c r="I577" s="22"/>
      <c r="J577" s="22" t="s">
        <v>132</v>
      </c>
      <c r="K577" s="23">
        <v>225</v>
      </c>
      <c r="L577" s="23">
        <v>80.2</v>
      </c>
      <c r="M577" s="23">
        <v>56.2</v>
      </c>
      <c r="N577" s="23">
        <v>571.5</v>
      </c>
      <c r="O577" s="23">
        <v>203.708</v>
      </c>
      <c r="P577" s="23">
        <v>142.748</v>
      </c>
      <c r="Q577" s="24" t="s">
        <v>2674</v>
      </c>
      <c r="R577" s="28"/>
      <c r="S577" s="26" t="s">
        <v>2838</v>
      </c>
      <c r="T577" s="10" t="s">
        <v>2674</v>
      </c>
      <c r="U577" s="29" t="str" cm="1">
        <f t="array" ref="U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7" s="13"/>
      <c r="W577" s="13"/>
      <c r="X577" s="13"/>
      <c r="Y577" s="13"/>
      <c r="Z577" s="13"/>
      <c r="AA577" s="13"/>
      <c r="AB577" s="13"/>
      <c r="AE577" s="13"/>
      <c r="AF577" s="13"/>
      <c r="AG577" s="13"/>
      <c r="AH577" s="13"/>
      <c r="AI577" s="13"/>
    </row>
    <row r="578" hidden="1" spans="1:35">
      <c r="A578" s="21" t="s">
        <v>2818</v>
      </c>
      <c r="B578" s="22" t="s">
        <v>2833</v>
      </c>
      <c r="C578" s="21" t="s">
        <v>549</v>
      </c>
      <c r="D578" s="21" t="s">
        <v>132</v>
      </c>
      <c r="E578" s="21" t="s">
        <v>2341</v>
      </c>
      <c r="F578" s="22" t="s">
        <v>2700</v>
      </c>
      <c r="G578" s="21" t="s">
        <v>41</v>
      </c>
      <c r="H578" s="21" t="s">
        <v>135</v>
      </c>
      <c r="I578" s="22"/>
      <c r="J578" s="22" t="s">
        <v>132</v>
      </c>
      <c r="K578" s="23">
        <v>225</v>
      </c>
      <c r="L578" s="23">
        <v>80.2</v>
      </c>
      <c r="M578" s="23">
        <v>56.2</v>
      </c>
      <c r="N578" s="23">
        <v>571.5</v>
      </c>
      <c r="O578" s="23">
        <v>203.708</v>
      </c>
      <c r="P578" s="23">
        <v>142.748</v>
      </c>
      <c r="Q578" s="24" t="s">
        <v>2674</v>
      </c>
      <c r="R578" s="28"/>
      <c r="S578" s="26" t="s">
        <v>4237</v>
      </c>
      <c r="T578" s="10" t="s">
        <v>2674</v>
      </c>
      <c r="U578" s="29" t="str" cm="1">
        <f t="array" ref="U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8" s="13"/>
      <c r="W578" s="13"/>
      <c r="X578" s="13"/>
      <c r="Y578" s="13"/>
      <c r="Z578" s="13"/>
      <c r="AA578" s="13"/>
      <c r="AB578" s="13"/>
      <c r="AE578" s="13"/>
      <c r="AF578" s="13"/>
      <c r="AG578" s="13"/>
      <c r="AH578" s="13"/>
      <c r="AI578" s="13"/>
    </row>
    <row r="579" hidden="1" spans="1:35">
      <c r="A579" s="21" t="s">
        <v>2818</v>
      </c>
      <c r="B579" s="22" t="s">
        <v>2833</v>
      </c>
      <c r="C579" s="21" t="s">
        <v>549</v>
      </c>
      <c r="D579" s="21" t="s">
        <v>132</v>
      </c>
      <c r="E579" s="21" t="s">
        <v>2341</v>
      </c>
      <c r="F579" s="22" t="s">
        <v>2702</v>
      </c>
      <c r="G579" s="21" t="s">
        <v>41</v>
      </c>
      <c r="H579" s="21" t="s">
        <v>135</v>
      </c>
      <c r="I579" s="22"/>
      <c r="J579" s="22" t="s">
        <v>132</v>
      </c>
      <c r="K579" s="23">
        <v>222</v>
      </c>
      <c r="L579" s="23">
        <v>79.8</v>
      </c>
      <c r="M579" s="23">
        <v>55.8</v>
      </c>
      <c r="N579" s="23">
        <v>563.88</v>
      </c>
      <c r="O579" s="23">
        <v>202.692</v>
      </c>
      <c r="P579" s="23">
        <v>141.732</v>
      </c>
      <c r="Q579" s="24" t="s">
        <v>2674</v>
      </c>
      <c r="R579" s="28"/>
      <c r="S579" s="26" t="s">
        <v>4238</v>
      </c>
      <c r="T579" s="10" t="s">
        <v>2674</v>
      </c>
      <c r="U579" s="29" t="str" cm="1">
        <f t="array" ref="U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9" s="13"/>
      <c r="W579" s="13"/>
      <c r="X579" s="13"/>
      <c r="Y579" s="13"/>
      <c r="Z579" s="13"/>
      <c r="AA579" s="13"/>
      <c r="AB579" s="13"/>
      <c r="AE579" s="13"/>
      <c r="AF579" s="13"/>
      <c r="AG579" s="13"/>
      <c r="AH579" s="13"/>
      <c r="AI579" s="13"/>
    </row>
    <row r="580" hidden="1" spans="1:35">
      <c r="A580" s="21" t="s">
        <v>2818</v>
      </c>
      <c r="B580" s="22" t="s">
        <v>2833</v>
      </c>
      <c r="C580" s="21" t="s">
        <v>549</v>
      </c>
      <c r="D580" s="21" t="s">
        <v>132</v>
      </c>
      <c r="E580" s="21" t="s">
        <v>2341</v>
      </c>
      <c r="F580" s="22" t="s">
        <v>2704</v>
      </c>
      <c r="G580" s="21" t="s">
        <v>41</v>
      </c>
      <c r="H580" s="21" t="s">
        <v>135</v>
      </c>
      <c r="I580" s="22"/>
      <c r="J580" s="22" t="s">
        <v>132</v>
      </c>
      <c r="K580" s="23">
        <v>222</v>
      </c>
      <c r="L580" s="23">
        <v>79.9</v>
      </c>
      <c r="M580" s="23">
        <v>56.3</v>
      </c>
      <c r="N580" s="23">
        <v>563.88</v>
      </c>
      <c r="O580" s="23">
        <v>202.946</v>
      </c>
      <c r="P580" s="23">
        <v>143.002</v>
      </c>
      <c r="Q580" s="24" t="s">
        <v>2674</v>
      </c>
      <c r="R580" s="28"/>
      <c r="S580" s="26" t="s">
        <v>4238</v>
      </c>
      <c r="T580" s="10" t="s">
        <v>2674</v>
      </c>
      <c r="U580" s="29" t="str" cm="1">
        <f t="array" ref="U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0" s="13"/>
      <c r="W580" s="13"/>
      <c r="X580" s="13"/>
      <c r="Y580" s="13"/>
      <c r="Z580" s="13"/>
      <c r="AA580" s="13"/>
      <c r="AB580" s="13"/>
      <c r="AE580" s="13"/>
      <c r="AF580" s="13"/>
      <c r="AG580" s="13"/>
      <c r="AH580" s="13"/>
      <c r="AI580" s="13"/>
    </row>
    <row r="581" hidden="1" spans="1:35">
      <c r="A581" s="21" t="s">
        <v>2818</v>
      </c>
      <c r="B581" s="22" t="s">
        <v>2833</v>
      </c>
      <c r="C581" s="21" t="s">
        <v>549</v>
      </c>
      <c r="D581" s="21" t="s">
        <v>132</v>
      </c>
      <c r="E581" s="21" t="s">
        <v>2341</v>
      </c>
      <c r="F581" s="22" t="s">
        <v>2704</v>
      </c>
      <c r="G581" s="21" t="s">
        <v>92</v>
      </c>
      <c r="H581" s="21" t="s">
        <v>138</v>
      </c>
      <c r="I581" s="22"/>
      <c r="J581" s="22" t="s">
        <v>132</v>
      </c>
      <c r="K581" s="23">
        <v>222</v>
      </c>
      <c r="L581" s="23">
        <v>79.9</v>
      </c>
      <c r="M581" s="23">
        <v>56.3</v>
      </c>
      <c r="N581" s="23">
        <v>563.88</v>
      </c>
      <c r="O581" s="23">
        <v>202.946</v>
      </c>
      <c r="P581" s="23">
        <v>143.002</v>
      </c>
      <c r="Q581" s="24" t="s">
        <v>2674</v>
      </c>
      <c r="R581" s="28"/>
      <c r="S581" s="26" t="s">
        <v>2839</v>
      </c>
      <c r="T581" s="10" t="s">
        <v>2674</v>
      </c>
      <c r="U581" s="29" t="str" cm="1">
        <f t="array" ref="U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1" s="13"/>
      <c r="W581" s="13"/>
      <c r="X581" s="13"/>
      <c r="Y581" s="13"/>
      <c r="Z581" s="13"/>
      <c r="AA581" s="13"/>
      <c r="AB581" s="13"/>
      <c r="AE581" s="13"/>
      <c r="AF581" s="13"/>
      <c r="AG581" s="13"/>
      <c r="AH581" s="13"/>
      <c r="AI581" s="13"/>
    </row>
    <row r="582" hidden="1" spans="1:35">
      <c r="A582" s="21" t="s">
        <v>2818</v>
      </c>
      <c r="B582" s="22" t="s">
        <v>2833</v>
      </c>
      <c r="C582" s="21" t="s">
        <v>549</v>
      </c>
      <c r="D582" s="21" t="s">
        <v>132</v>
      </c>
      <c r="E582" s="21" t="s">
        <v>2341</v>
      </c>
      <c r="F582" s="22" t="s">
        <v>2705</v>
      </c>
      <c r="G582" s="21" t="s">
        <v>41</v>
      </c>
      <c r="H582" s="21" t="s">
        <v>135</v>
      </c>
      <c r="I582" s="22"/>
      <c r="J582" s="22" t="s">
        <v>132</v>
      </c>
      <c r="K582" s="23">
        <v>223</v>
      </c>
      <c r="L582" s="23">
        <v>79.8</v>
      </c>
      <c r="M582" s="23">
        <v>55.9</v>
      </c>
      <c r="N582" s="23">
        <v>566.42</v>
      </c>
      <c r="O582" s="23">
        <v>202.692</v>
      </c>
      <c r="P582" s="23">
        <v>141.986</v>
      </c>
      <c r="Q582" s="24" t="s">
        <v>2674</v>
      </c>
      <c r="R582" s="28"/>
      <c r="S582" s="26" t="s">
        <v>4228</v>
      </c>
      <c r="T582" s="10" t="s">
        <v>2674</v>
      </c>
      <c r="U582" s="29" t="str" cm="1">
        <f t="array" ref="U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2" s="13"/>
      <c r="W582" s="13"/>
      <c r="X582" s="13"/>
      <c r="Y582" s="13"/>
      <c r="Z582" s="13"/>
      <c r="AA582" s="13"/>
      <c r="AB582" s="13"/>
      <c r="AE582" s="13"/>
      <c r="AF582" s="13"/>
      <c r="AG582" s="13"/>
      <c r="AH582" s="13"/>
      <c r="AI582" s="13"/>
    </row>
    <row r="583" hidden="1" spans="1:35">
      <c r="A583" s="21" t="s">
        <v>2818</v>
      </c>
      <c r="B583" s="22" t="s">
        <v>2833</v>
      </c>
      <c r="C583" s="21" t="s">
        <v>549</v>
      </c>
      <c r="D583" s="21" t="s">
        <v>132</v>
      </c>
      <c r="E583" s="21" t="s">
        <v>2341</v>
      </c>
      <c r="F583" s="22" t="s">
        <v>2705</v>
      </c>
      <c r="G583" s="21" t="s">
        <v>92</v>
      </c>
      <c r="H583" s="21" t="s">
        <v>138</v>
      </c>
      <c r="I583" s="22"/>
      <c r="J583" s="22" t="s">
        <v>132</v>
      </c>
      <c r="K583" s="23">
        <v>223</v>
      </c>
      <c r="L583" s="23">
        <v>79.8</v>
      </c>
      <c r="M583" s="23">
        <v>55.9</v>
      </c>
      <c r="N583" s="23">
        <v>566.42</v>
      </c>
      <c r="O583" s="23">
        <v>202.692</v>
      </c>
      <c r="P583" s="23">
        <v>141.986</v>
      </c>
      <c r="Q583" s="24" t="s">
        <v>2674</v>
      </c>
      <c r="R583" s="28"/>
      <c r="S583" s="26" t="s">
        <v>2840</v>
      </c>
      <c r="T583" s="10" t="s">
        <v>2674</v>
      </c>
      <c r="U583" s="29" t="str" cm="1">
        <f t="array" ref="U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3" s="13"/>
      <c r="W583" s="13"/>
      <c r="X583" s="13"/>
      <c r="Y583" s="13"/>
      <c r="Z583" s="13"/>
      <c r="AA583" s="13"/>
      <c r="AB583" s="13"/>
      <c r="AE583" s="13"/>
      <c r="AF583" s="13"/>
      <c r="AG583" s="13"/>
      <c r="AH583" s="13"/>
      <c r="AI583" s="13"/>
    </row>
    <row r="584" hidden="1" spans="1:35">
      <c r="A584" s="21" t="s">
        <v>2818</v>
      </c>
      <c r="B584" s="22" t="s">
        <v>2833</v>
      </c>
      <c r="C584" s="21" t="s">
        <v>549</v>
      </c>
      <c r="D584" s="21" t="s">
        <v>132</v>
      </c>
      <c r="E584" s="21" t="s">
        <v>2341</v>
      </c>
      <c r="F584" s="22" t="s">
        <v>2707</v>
      </c>
      <c r="G584" s="21" t="s">
        <v>41</v>
      </c>
      <c r="H584" s="21" t="s">
        <v>135</v>
      </c>
      <c r="I584" s="22"/>
      <c r="J584" s="22" t="s">
        <v>132</v>
      </c>
      <c r="K584" s="23">
        <v>223.5</v>
      </c>
      <c r="L584" s="23">
        <v>79.7</v>
      </c>
      <c r="M584" s="23">
        <v>56.4</v>
      </c>
      <c r="N584" s="23">
        <v>567.69</v>
      </c>
      <c r="O584" s="23">
        <v>202.438</v>
      </c>
      <c r="P584" s="23">
        <v>143.256</v>
      </c>
      <c r="Q584" s="24" t="s">
        <v>2674</v>
      </c>
      <c r="R584" s="28"/>
      <c r="S584" s="26" t="s">
        <v>4239</v>
      </c>
      <c r="T584" s="10" t="s">
        <v>2674</v>
      </c>
      <c r="U584" s="29" t="str" cm="1">
        <f t="array" ref="U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4" s="13"/>
      <c r="W584" s="13"/>
      <c r="X584" s="13"/>
      <c r="Y584" s="13"/>
      <c r="Z584" s="13"/>
      <c r="AA584" s="13"/>
      <c r="AB584" s="13"/>
      <c r="AE584" s="13"/>
      <c r="AF584" s="13"/>
      <c r="AG584" s="13"/>
      <c r="AH584" s="13"/>
      <c r="AI584" s="13"/>
    </row>
    <row r="585" hidden="1" spans="1:35">
      <c r="A585" s="21" t="s">
        <v>2818</v>
      </c>
      <c r="B585" s="22" t="s">
        <v>2833</v>
      </c>
      <c r="C585" s="21" t="s">
        <v>549</v>
      </c>
      <c r="D585" s="21" t="s">
        <v>132</v>
      </c>
      <c r="E585" s="21" t="s">
        <v>2341</v>
      </c>
      <c r="F585" s="22" t="s">
        <v>2707</v>
      </c>
      <c r="G585" s="21" t="s">
        <v>92</v>
      </c>
      <c r="H585" s="21" t="s">
        <v>138</v>
      </c>
      <c r="I585" s="22"/>
      <c r="J585" s="22" t="s">
        <v>132</v>
      </c>
      <c r="K585" s="23">
        <v>223.5</v>
      </c>
      <c r="L585" s="23">
        <v>79.7</v>
      </c>
      <c r="M585" s="23">
        <v>56.4</v>
      </c>
      <c r="N585" s="23">
        <v>567.69</v>
      </c>
      <c r="O585" s="23">
        <v>202.438</v>
      </c>
      <c r="P585" s="23">
        <v>143.256</v>
      </c>
      <c r="Q585" s="24" t="s">
        <v>2674</v>
      </c>
      <c r="R585" s="28"/>
      <c r="S585" s="26" t="s">
        <v>2841</v>
      </c>
      <c r="T585" s="10" t="s">
        <v>2674</v>
      </c>
      <c r="U585" s="29" t="str" cm="1">
        <f t="array" ref="U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5" s="13"/>
      <c r="W585" s="13"/>
      <c r="X585" s="13"/>
      <c r="Y585" s="13"/>
      <c r="Z585" s="13"/>
      <c r="AA585" s="13"/>
      <c r="AB585" s="13"/>
      <c r="AE585" s="13"/>
      <c r="AF585" s="13"/>
      <c r="AG585" s="13"/>
      <c r="AH585" s="13"/>
      <c r="AI585" s="13"/>
    </row>
    <row r="586" hidden="1" spans="1:35">
      <c r="A586" s="21" t="s">
        <v>2818</v>
      </c>
      <c r="B586" s="22" t="s">
        <v>2833</v>
      </c>
      <c r="C586" s="21" t="s">
        <v>549</v>
      </c>
      <c r="D586" s="21" t="s">
        <v>132</v>
      </c>
      <c r="E586" s="21" t="s">
        <v>2345</v>
      </c>
      <c r="F586" s="22" t="s">
        <v>2710</v>
      </c>
      <c r="G586" s="21" t="s">
        <v>41</v>
      </c>
      <c r="H586" s="21" t="s">
        <v>135</v>
      </c>
      <c r="I586" s="22"/>
      <c r="J586" s="22" t="s">
        <v>132</v>
      </c>
      <c r="K586" s="23">
        <v>224</v>
      </c>
      <c r="L586" s="23">
        <v>79.9</v>
      </c>
      <c r="M586" s="23">
        <v>55.5</v>
      </c>
      <c r="N586" s="23">
        <v>568.96</v>
      </c>
      <c r="O586" s="23">
        <v>202.946</v>
      </c>
      <c r="P586" s="23">
        <v>140.97</v>
      </c>
      <c r="Q586" s="24" t="s">
        <v>2674</v>
      </c>
      <c r="R586" s="28"/>
      <c r="S586" s="26" t="s">
        <v>4240</v>
      </c>
      <c r="T586" s="10" t="s">
        <v>2674</v>
      </c>
      <c r="U586" s="29" t="str" cm="1">
        <f t="array" ref="U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6" s="13"/>
      <c r="W586" s="13"/>
      <c r="X586" s="13"/>
      <c r="Y586" s="13"/>
      <c r="Z586" s="13"/>
      <c r="AA586" s="13"/>
      <c r="AB586" s="13"/>
      <c r="AE586" s="13"/>
      <c r="AF586" s="13"/>
      <c r="AG586" s="13"/>
      <c r="AH586" s="13"/>
      <c r="AI586" s="13"/>
    </row>
    <row r="587" hidden="1" spans="1:35">
      <c r="A587" s="21" t="s">
        <v>2818</v>
      </c>
      <c r="B587" s="22" t="s">
        <v>2833</v>
      </c>
      <c r="C587" s="21" t="s">
        <v>549</v>
      </c>
      <c r="D587" s="21" t="s">
        <v>132</v>
      </c>
      <c r="E587" s="21" t="s">
        <v>2345</v>
      </c>
      <c r="F587" s="22" t="s">
        <v>2710</v>
      </c>
      <c r="G587" s="21" t="s">
        <v>92</v>
      </c>
      <c r="H587" s="21" t="s">
        <v>138</v>
      </c>
      <c r="I587" s="22"/>
      <c r="J587" s="22" t="s">
        <v>132</v>
      </c>
      <c r="K587" s="23">
        <v>224</v>
      </c>
      <c r="L587" s="23">
        <v>79.9</v>
      </c>
      <c r="M587" s="23">
        <v>55.5</v>
      </c>
      <c r="N587" s="23">
        <v>568.96</v>
      </c>
      <c r="O587" s="23">
        <v>202.946</v>
      </c>
      <c r="P587" s="23">
        <v>140.97</v>
      </c>
      <c r="Q587" s="24" t="s">
        <v>2674</v>
      </c>
      <c r="R587" s="28"/>
      <c r="S587" s="26" t="s">
        <v>2842</v>
      </c>
      <c r="T587" s="10" t="s">
        <v>2674</v>
      </c>
      <c r="U587" s="29" t="str" cm="1">
        <f t="array" ref="U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7" s="13"/>
      <c r="W587" s="13"/>
      <c r="X587" s="13"/>
      <c r="Y587" s="13"/>
      <c r="Z587" s="13"/>
      <c r="AA587" s="13"/>
      <c r="AB587" s="13"/>
      <c r="AE587" s="13"/>
      <c r="AF587" s="13"/>
      <c r="AG587" s="13"/>
      <c r="AH587" s="13"/>
      <c r="AI587" s="13"/>
    </row>
    <row r="588" hidden="1" spans="1:35">
      <c r="A588" s="21" t="s">
        <v>2818</v>
      </c>
      <c r="B588" s="22" t="s">
        <v>2833</v>
      </c>
      <c r="C588" s="21" t="s">
        <v>549</v>
      </c>
      <c r="D588" s="21" t="s">
        <v>132</v>
      </c>
      <c r="E588" s="21" t="s">
        <v>2345</v>
      </c>
      <c r="F588" s="22" t="s">
        <v>2711</v>
      </c>
      <c r="G588" s="21" t="s">
        <v>41</v>
      </c>
      <c r="H588" s="21" t="s">
        <v>135</v>
      </c>
      <c r="I588" s="22"/>
      <c r="J588" s="22" t="s">
        <v>132</v>
      </c>
      <c r="K588" s="23">
        <v>224</v>
      </c>
      <c r="L588" s="23">
        <v>80</v>
      </c>
      <c r="M588" s="23">
        <v>54.5</v>
      </c>
      <c r="N588" s="23">
        <v>568.96</v>
      </c>
      <c r="O588" s="23">
        <v>203.2</v>
      </c>
      <c r="P588" s="23">
        <v>138.43</v>
      </c>
      <c r="Q588" s="24" t="s">
        <v>2674</v>
      </c>
      <c r="R588" s="28"/>
      <c r="S588" s="26" t="s">
        <v>4240</v>
      </c>
      <c r="T588" s="10" t="s">
        <v>2674</v>
      </c>
      <c r="U588" s="29" t="str" cm="1">
        <f t="array" ref="U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8" s="13"/>
      <c r="W588" s="13"/>
      <c r="X588" s="13"/>
      <c r="Y588" s="13"/>
      <c r="Z588" s="13"/>
      <c r="AA588" s="13"/>
      <c r="AB588" s="13"/>
      <c r="AE588" s="13"/>
      <c r="AF588" s="13"/>
      <c r="AG588" s="13"/>
      <c r="AH588" s="13"/>
      <c r="AI588" s="13"/>
    </row>
    <row r="589" hidden="1" spans="1:35">
      <c r="A589" s="21" t="s">
        <v>2818</v>
      </c>
      <c r="B589" s="22" t="s">
        <v>2833</v>
      </c>
      <c r="C589" s="21" t="s">
        <v>549</v>
      </c>
      <c r="D589" s="21" t="s">
        <v>132</v>
      </c>
      <c r="E589" s="21" t="s">
        <v>2345</v>
      </c>
      <c r="F589" s="22" t="s">
        <v>2711</v>
      </c>
      <c r="G589" s="21" t="s">
        <v>92</v>
      </c>
      <c r="H589" s="21" t="s">
        <v>138</v>
      </c>
      <c r="I589" s="22"/>
      <c r="J589" s="22" t="s">
        <v>132</v>
      </c>
      <c r="K589" s="23">
        <v>224</v>
      </c>
      <c r="L589" s="23">
        <v>80</v>
      </c>
      <c r="M589" s="23">
        <v>54.5</v>
      </c>
      <c r="N589" s="23">
        <v>568.96</v>
      </c>
      <c r="O589" s="23">
        <v>203.2</v>
      </c>
      <c r="P589" s="23">
        <v>138.43</v>
      </c>
      <c r="Q589" s="24" t="s">
        <v>2674</v>
      </c>
      <c r="R589" s="28"/>
      <c r="S589" s="26" t="s">
        <v>2842</v>
      </c>
      <c r="T589" s="10" t="s">
        <v>2674</v>
      </c>
      <c r="U589" s="29" t="str" cm="1">
        <f t="array" ref="U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9" s="13"/>
      <c r="W589" s="13"/>
      <c r="X589" s="13"/>
      <c r="Y589" s="13"/>
      <c r="Z589" s="13"/>
      <c r="AA589" s="13"/>
      <c r="AB589" s="13"/>
      <c r="AE589" s="13"/>
      <c r="AF589" s="13"/>
      <c r="AG589" s="13"/>
      <c r="AH589" s="13"/>
      <c r="AI589" s="13"/>
    </row>
    <row r="590" hidden="1" spans="1:35">
      <c r="A590" s="21" t="s">
        <v>2818</v>
      </c>
      <c r="B590" s="22" t="s">
        <v>2833</v>
      </c>
      <c r="C590" s="21" t="s">
        <v>549</v>
      </c>
      <c r="D590" s="21" t="s">
        <v>132</v>
      </c>
      <c r="E590" s="21" t="s">
        <v>2345</v>
      </c>
      <c r="F590" s="22" t="s">
        <v>2712</v>
      </c>
      <c r="G590" s="21" t="s">
        <v>41</v>
      </c>
      <c r="H590" s="21" t="s">
        <v>174</v>
      </c>
      <c r="I590" s="22"/>
      <c r="J590" s="22" t="s">
        <v>132</v>
      </c>
      <c r="K590" s="23">
        <v>224</v>
      </c>
      <c r="L590" s="23">
        <v>80</v>
      </c>
      <c r="M590" s="23">
        <v>55.1</v>
      </c>
      <c r="N590" s="23">
        <v>568.96</v>
      </c>
      <c r="O590" s="23">
        <v>203.2</v>
      </c>
      <c r="P590" s="23">
        <v>139.954</v>
      </c>
      <c r="Q590" s="24" t="s">
        <v>2674</v>
      </c>
      <c r="R590" s="28"/>
      <c r="S590" s="26" t="s">
        <v>4240</v>
      </c>
      <c r="T590" s="10" t="s">
        <v>2674</v>
      </c>
      <c r="U590" s="29" t="str" cm="1">
        <f t="array" ref="U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0" s="13"/>
      <c r="W590" s="13"/>
      <c r="X590" s="13"/>
      <c r="Y590" s="13"/>
      <c r="Z590" s="13"/>
      <c r="AA590" s="13"/>
      <c r="AB590" s="13"/>
      <c r="AE590" s="13"/>
      <c r="AF590" s="13"/>
      <c r="AG590" s="13"/>
      <c r="AH590" s="13"/>
      <c r="AI590" s="13"/>
    </row>
    <row r="591" hidden="1" spans="1:35">
      <c r="A591" s="21" t="s">
        <v>2818</v>
      </c>
      <c r="B591" s="22" t="s">
        <v>2833</v>
      </c>
      <c r="C591" s="21" t="s">
        <v>549</v>
      </c>
      <c r="D591" s="21" t="s">
        <v>132</v>
      </c>
      <c r="E591" s="21" t="s">
        <v>2345</v>
      </c>
      <c r="F591" s="22" t="s">
        <v>2712</v>
      </c>
      <c r="G591" s="21" t="s">
        <v>41</v>
      </c>
      <c r="H591" s="21" t="s">
        <v>135</v>
      </c>
      <c r="I591" s="22"/>
      <c r="J591" s="22" t="s">
        <v>132</v>
      </c>
      <c r="K591" s="23">
        <v>224</v>
      </c>
      <c r="L591" s="23">
        <v>80</v>
      </c>
      <c r="M591" s="23">
        <v>55.1</v>
      </c>
      <c r="N591" s="23">
        <v>568.96</v>
      </c>
      <c r="O591" s="23">
        <v>203.2</v>
      </c>
      <c r="P591" s="23">
        <v>139.954</v>
      </c>
      <c r="Q591" s="24" t="s">
        <v>2674</v>
      </c>
      <c r="R591" s="28"/>
      <c r="S591" s="26" t="s">
        <v>4240</v>
      </c>
      <c r="T591" s="10" t="s">
        <v>2674</v>
      </c>
      <c r="U591" s="29" t="str" cm="1">
        <f t="array" ref="U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1" s="13"/>
      <c r="W591" s="13"/>
      <c r="X591" s="13"/>
      <c r="Y591" s="13"/>
      <c r="Z591" s="13"/>
      <c r="AA591" s="13"/>
      <c r="AB591" s="13"/>
      <c r="AE591" s="13"/>
      <c r="AF591" s="13"/>
      <c r="AG591" s="13"/>
      <c r="AH591" s="13"/>
      <c r="AI591" s="13"/>
    </row>
    <row r="592" hidden="1" spans="1:35">
      <c r="A592" s="21" t="s">
        <v>2818</v>
      </c>
      <c r="B592" s="22" t="s">
        <v>2833</v>
      </c>
      <c r="C592" s="21" t="s">
        <v>549</v>
      </c>
      <c r="D592" s="21" t="s">
        <v>132</v>
      </c>
      <c r="E592" s="21" t="s">
        <v>2345</v>
      </c>
      <c r="F592" s="22" t="s">
        <v>2712</v>
      </c>
      <c r="G592" s="21" t="s">
        <v>92</v>
      </c>
      <c r="H592" s="21" t="s">
        <v>138</v>
      </c>
      <c r="I592" s="22"/>
      <c r="J592" s="22" t="s">
        <v>132</v>
      </c>
      <c r="K592" s="23">
        <v>224</v>
      </c>
      <c r="L592" s="23">
        <v>80</v>
      </c>
      <c r="M592" s="23">
        <v>55.1</v>
      </c>
      <c r="N592" s="23">
        <v>568.96</v>
      </c>
      <c r="O592" s="23">
        <v>203.2</v>
      </c>
      <c r="P592" s="23">
        <v>139.954</v>
      </c>
      <c r="Q592" s="24" t="s">
        <v>2674</v>
      </c>
      <c r="R592" s="28"/>
      <c r="S592" s="26" t="s">
        <v>2842</v>
      </c>
      <c r="T592" s="10" t="s">
        <v>2674</v>
      </c>
      <c r="U592" s="29" t="str" cm="1">
        <f t="array" ref="U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2" s="13"/>
      <c r="W592" s="13"/>
      <c r="X592" s="13"/>
      <c r="Y592" s="13"/>
      <c r="Z592" s="13"/>
      <c r="AA592" s="13"/>
      <c r="AB592" s="13"/>
      <c r="AE592" s="13"/>
      <c r="AF592" s="13"/>
      <c r="AG592" s="13"/>
      <c r="AH592" s="13"/>
      <c r="AI592" s="13"/>
    </row>
    <row r="593" hidden="1" spans="1:35">
      <c r="A593" s="21" t="s">
        <v>2818</v>
      </c>
      <c r="B593" s="22" t="s">
        <v>2833</v>
      </c>
      <c r="C593" s="21" t="s">
        <v>549</v>
      </c>
      <c r="D593" s="21" t="s">
        <v>132</v>
      </c>
      <c r="E593" s="21" t="s">
        <v>2345</v>
      </c>
      <c r="F593" s="22" t="s">
        <v>2843</v>
      </c>
      <c r="G593" s="21" t="s">
        <v>41</v>
      </c>
      <c r="H593" s="21" t="s">
        <v>135</v>
      </c>
      <c r="I593" s="22"/>
      <c r="J593" s="22" t="s">
        <v>132</v>
      </c>
      <c r="K593" s="23">
        <v>225</v>
      </c>
      <c r="L593" s="23">
        <v>79.9</v>
      </c>
      <c r="M593" s="23">
        <v>55.6</v>
      </c>
      <c r="N593" s="23">
        <v>571.5</v>
      </c>
      <c r="O593" s="23">
        <v>202.946</v>
      </c>
      <c r="P593" s="23">
        <v>141.224</v>
      </c>
      <c r="Q593" s="24" t="s">
        <v>2674</v>
      </c>
      <c r="R593" s="28"/>
      <c r="S593" s="26" t="s">
        <v>4237</v>
      </c>
      <c r="T593" s="10" t="s">
        <v>2674</v>
      </c>
      <c r="U593" s="29" t="str" cm="1">
        <f t="array" ref="U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3" s="13"/>
      <c r="W593" s="13"/>
      <c r="X593" s="13"/>
      <c r="Y593" s="13"/>
      <c r="Z593" s="13"/>
      <c r="AA593" s="13"/>
      <c r="AB593" s="13"/>
      <c r="AE593" s="13"/>
      <c r="AF593" s="13"/>
      <c r="AG593" s="13"/>
      <c r="AH593" s="13"/>
      <c r="AI593" s="13"/>
    </row>
    <row r="594" hidden="1" spans="1:35">
      <c r="A594" s="21" t="s">
        <v>2818</v>
      </c>
      <c r="B594" s="22" t="s">
        <v>2833</v>
      </c>
      <c r="C594" s="21" t="s">
        <v>549</v>
      </c>
      <c r="D594" s="21" t="s">
        <v>132</v>
      </c>
      <c r="E594" s="21" t="s">
        <v>2345</v>
      </c>
      <c r="F594" s="22" t="s">
        <v>2843</v>
      </c>
      <c r="G594" s="21" t="s">
        <v>92</v>
      </c>
      <c r="H594" s="21" t="s">
        <v>138</v>
      </c>
      <c r="I594" s="22"/>
      <c r="J594" s="22" t="s">
        <v>132</v>
      </c>
      <c r="K594" s="23">
        <v>225</v>
      </c>
      <c r="L594" s="23">
        <v>79.9</v>
      </c>
      <c r="M594" s="23">
        <v>55.6</v>
      </c>
      <c r="N594" s="23">
        <v>571.5</v>
      </c>
      <c r="O594" s="23">
        <v>202.946</v>
      </c>
      <c r="P594" s="23">
        <v>141.224</v>
      </c>
      <c r="Q594" s="24" t="s">
        <v>2674</v>
      </c>
      <c r="R594" s="28"/>
      <c r="S594" s="26" t="s">
        <v>2838</v>
      </c>
      <c r="T594" s="10" t="s">
        <v>2674</v>
      </c>
      <c r="U594" s="29" t="str" cm="1">
        <f t="array" ref="U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4" s="13"/>
      <c r="W594" s="13"/>
      <c r="X594" s="13"/>
      <c r="Y594" s="13"/>
      <c r="Z594" s="13"/>
      <c r="AA594" s="13"/>
      <c r="AB594" s="13"/>
      <c r="AE594" s="13"/>
      <c r="AF594" s="13"/>
      <c r="AG594" s="13"/>
      <c r="AH594" s="13"/>
      <c r="AI594" s="13"/>
    </row>
    <row r="595" hidden="1" spans="1:35">
      <c r="A595" s="21" t="s">
        <v>2818</v>
      </c>
      <c r="B595" s="22" t="s">
        <v>2833</v>
      </c>
      <c r="C595" s="21" t="s">
        <v>549</v>
      </c>
      <c r="D595" s="21" t="s">
        <v>132</v>
      </c>
      <c r="E595" s="21" t="s">
        <v>2354</v>
      </c>
      <c r="F595" s="22" t="s">
        <v>2720</v>
      </c>
      <c r="G595" s="21" t="s">
        <v>41</v>
      </c>
      <c r="H595" s="21" t="s">
        <v>135</v>
      </c>
      <c r="I595" s="22"/>
      <c r="J595" s="22" t="s">
        <v>132</v>
      </c>
      <c r="K595" s="23">
        <v>225.8</v>
      </c>
      <c r="L595" s="23">
        <v>80</v>
      </c>
      <c r="M595" s="23">
        <v>56.2</v>
      </c>
      <c r="N595" s="23">
        <v>573.532</v>
      </c>
      <c r="O595" s="23">
        <v>203.2</v>
      </c>
      <c r="P595" s="23">
        <v>142.748</v>
      </c>
      <c r="Q595" s="24" t="s">
        <v>2674</v>
      </c>
      <c r="R595" s="28"/>
      <c r="S595" s="26" t="s">
        <v>3931</v>
      </c>
      <c r="T595" s="10" t="s">
        <v>2674</v>
      </c>
      <c r="U595" s="29" t="str" cm="1">
        <f t="array" ref="U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5" s="13"/>
      <c r="W595" s="13"/>
      <c r="X595" s="13"/>
      <c r="Y595" s="13"/>
      <c r="Z595" s="13"/>
      <c r="AA595" s="13"/>
      <c r="AB595" s="13"/>
      <c r="AE595" s="13"/>
      <c r="AF595" s="13"/>
      <c r="AG595" s="13"/>
      <c r="AH595" s="13"/>
      <c r="AI595" s="13"/>
    </row>
    <row r="596" hidden="1" spans="1:35">
      <c r="A596" s="21" t="s">
        <v>2818</v>
      </c>
      <c r="B596" s="22" t="s">
        <v>2833</v>
      </c>
      <c r="C596" s="21" t="s">
        <v>549</v>
      </c>
      <c r="D596" s="21" t="s">
        <v>132</v>
      </c>
      <c r="E596" s="21" t="s">
        <v>2354</v>
      </c>
      <c r="F596" s="22" t="s">
        <v>2720</v>
      </c>
      <c r="G596" s="21" t="s">
        <v>92</v>
      </c>
      <c r="H596" s="21" t="s">
        <v>138</v>
      </c>
      <c r="I596" s="22"/>
      <c r="J596" s="22" t="s">
        <v>132</v>
      </c>
      <c r="K596" s="23">
        <v>225.8</v>
      </c>
      <c r="L596" s="23">
        <v>80</v>
      </c>
      <c r="M596" s="23">
        <v>56.2</v>
      </c>
      <c r="N596" s="23">
        <v>573.532</v>
      </c>
      <c r="O596" s="23">
        <v>203.2</v>
      </c>
      <c r="P596" s="23">
        <v>142.748</v>
      </c>
      <c r="Q596" s="24" t="s">
        <v>2674</v>
      </c>
      <c r="R596" s="28"/>
      <c r="S596" s="26" t="s">
        <v>2844</v>
      </c>
      <c r="T596" s="10" t="s">
        <v>2674</v>
      </c>
      <c r="U596" s="29" t="str" cm="1">
        <f t="array" ref="U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6" s="13"/>
      <c r="W596" s="13"/>
      <c r="X596" s="13"/>
      <c r="Y596" s="13"/>
      <c r="Z596" s="13"/>
      <c r="AA596" s="13"/>
      <c r="AB596" s="13"/>
      <c r="AE596" s="13"/>
      <c r="AF596" s="13"/>
      <c r="AG596" s="13"/>
      <c r="AH596" s="13"/>
      <c r="AI596" s="13"/>
    </row>
    <row r="597" hidden="1" spans="1:35">
      <c r="A597" s="21" t="s">
        <v>2818</v>
      </c>
      <c r="B597" s="22" t="s">
        <v>2833</v>
      </c>
      <c r="C597" s="21" t="s">
        <v>549</v>
      </c>
      <c r="D597" s="21" t="s">
        <v>132</v>
      </c>
      <c r="E597" s="21" t="s">
        <v>2354</v>
      </c>
      <c r="F597" s="22" t="s">
        <v>2724</v>
      </c>
      <c r="G597" s="21" t="s">
        <v>41</v>
      </c>
      <c r="H597" s="21" t="s">
        <v>135</v>
      </c>
      <c r="I597" s="22"/>
      <c r="J597" s="22" t="s">
        <v>132</v>
      </c>
      <c r="K597" s="23">
        <v>227.4</v>
      </c>
      <c r="L597" s="23">
        <v>79.8</v>
      </c>
      <c r="M597" s="23">
        <v>54.7</v>
      </c>
      <c r="N597" s="23">
        <v>577.596</v>
      </c>
      <c r="O597" s="23">
        <v>202.692</v>
      </c>
      <c r="P597" s="23">
        <v>138.938</v>
      </c>
      <c r="Q597" s="24" t="s">
        <v>2674</v>
      </c>
      <c r="R597" s="28"/>
      <c r="S597" s="26" t="s">
        <v>4241</v>
      </c>
      <c r="T597" s="10" t="s">
        <v>2674</v>
      </c>
      <c r="U597" s="29" t="str" cm="1">
        <f t="array" ref="U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7" s="13"/>
      <c r="W597" s="13"/>
      <c r="X597" s="13"/>
      <c r="Y597" s="13"/>
      <c r="Z597" s="13"/>
      <c r="AA597" s="13"/>
      <c r="AB597" s="13"/>
      <c r="AE597" s="13"/>
      <c r="AF597" s="13"/>
      <c r="AG597" s="13"/>
      <c r="AH597" s="13"/>
      <c r="AI597" s="13"/>
    </row>
    <row r="598" hidden="1" spans="1:35">
      <c r="A598" s="21" t="s">
        <v>2818</v>
      </c>
      <c r="B598" s="22" t="s">
        <v>2833</v>
      </c>
      <c r="C598" s="21" t="s">
        <v>549</v>
      </c>
      <c r="D598" s="21" t="s">
        <v>132</v>
      </c>
      <c r="E598" s="21" t="s">
        <v>2354</v>
      </c>
      <c r="F598" s="22" t="s">
        <v>2724</v>
      </c>
      <c r="G598" s="21" t="s">
        <v>92</v>
      </c>
      <c r="H598" s="21" t="s">
        <v>138</v>
      </c>
      <c r="I598" s="22"/>
      <c r="J598" s="22" t="s">
        <v>132</v>
      </c>
      <c r="K598" s="23">
        <v>227.4</v>
      </c>
      <c r="L598" s="23">
        <v>79.8</v>
      </c>
      <c r="M598" s="23">
        <v>54.7</v>
      </c>
      <c r="N598" s="23">
        <v>577.596</v>
      </c>
      <c r="O598" s="23">
        <v>202.692</v>
      </c>
      <c r="P598" s="23">
        <v>138.938</v>
      </c>
      <c r="Q598" s="24" t="s">
        <v>2674</v>
      </c>
      <c r="R598" s="28"/>
      <c r="S598" s="26" t="s">
        <v>2845</v>
      </c>
      <c r="T598" s="10" t="s">
        <v>2674</v>
      </c>
      <c r="U598" s="29" t="str" cm="1">
        <f t="array" ref="U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8" s="13"/>
      <c r="W598" s="13"/>
      <c r="X598" s="13"/>
      <c r="Y598" s="13"/>
      <c r="Z598" s="13"/>
      <c r="AA598" s="13"/>
      <c r="AB598" s="13"/>
      <c r="AE598" s="13"/>
      <c r="AF598" s="13"/>
      <c r="AG598" s="13"/>
      <c r="AH598" s="13"/>
      <c r="AI598" s="13"/>
    </row>
    <row r="599" hidden="1" spans="1:35">
      <c r="A599" s="21" t="s">
        <v>2818</v>
      </c>
      <c r="B599" s="22" t="s">
        <v>2833</v>
      </c>
      <c r="C599" s="21" t="s">
        <v>549</v>
      </c>
      <c r="D599" s="21" t="s">
        <v>132</v>
      </c>
      <c r="E599" s="21" t="s">
        <v>2354</v>
      </c>
      <c r="F599" s="22" t="s">
        <v>2726</v>
      </c>
      <c r="G599" s="21" t="s">
        <v>41</v>
      </c>
      <c r="H599" s="21" t="s">
        <v>135</v>
      </c>
      <c r="I599" s="22"/>
      <c r="J599" s="22" t="s">
        <v>132</v>
      </c>
      <c r="K599" s="23">
        <v>228.5</v>
      </c>
      <c r="L599" s="23">
        <v>79.8</v>
      </c>
      <c r="M599" s="23">
        <v>54.7</v>
      </c>
      <c r="N599" s="23">
        <v>580.39</v>
      </c>
      <c r="O599" s="23">
        <v>202.692</v>
      </c>
      <c r="P599" s="23">
        <v>138.938</v>
      </c>
      <c r="Q599" s="24" t="s">
        <v>2674</v>
      </c>
      <c r="R599" s="28"/>
      <c r="S599" s="26" t="s">
        <v>4242</v>
      </c>
      <c r="T599" s="10" t="s">
        <v>2674</v>
      </c>
      <c r="U599" s="29" t="str" cm="1">
        <f t="array" ref="U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9" s="13"/>
      <c r="W599" s="13"/>
      <c r="X599" s="13"/>
      <c r="Y599" s="13"/>
      <c r="Z599" s="13"/>
      <c r="AA599" s="13"/>
      <c r="AB599" s="13"/>
      <c r="AE599" s="13"/>
      <c r="AF599" s="13"/>
      <c r="AG599" s="13"/>
      <c r="AH599" s="13"/>
      <c r="AI599" s="13"/>
    </row>
    <row r="600" hidden="1" spans="1:35">
      <c r="A600" s="21" t="s">
        <v>2818</v>
      </c>
      <c r="B600" s="22" t="s">
        <v>2833</v>
      </c>
      <c r="C600" s="21" t="s">
        <v>549</v>
      </c>
      <c r="D600" s="21" t="s">
        <v>132</v>
      </c>
      <c r="E600" s="21" t="s">
        <v>2354</v>
      </c>
      <c r="F600" s="22" t="s">
        <v>2726</v>
      </c>
      <c r="G600" s="21" t="s">
        <v>92</v>
      </c>
      <c r="H600" s="21" t="s">
        <v>138</v>
      </c>
      <c r="I600" s="22"/>
      <c r="J600" s="22" t="s">
        <v>132</v>
      </c>
      <c r="K600" s="23">
        <v>228.5</v>
      </c>
      <c r="L600" s="23">
        <v>79.8</v>
      </c>
      <c r="M600" s="23">
        <v>54.7</v>
      </c>
      <c r="N600" s="23">
        <v>580.39</v>
      </c>
      <c r="O600" s="23">
        <v>202.692</v>
      </c>
      <c r="P600" s="23">
        <v>138.938</v>
      </c>
      <c r="Q600" s="24" t="s">
        <v>2674</v>
      </c>
      <c r="R600" s="28"/>
      <c r="S600" s="26" t="s">
        <v>2846</v>
      </c>
      <c r="T600" s="10" t="s">
        <v>2674</v>
      </c>
      <c r="U600" s="29" t="str" cm="1">
        <f t="array" ref="U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0" s="13"/>
      <c r="W600" s="13"/>
      <c r="X600" s="13"/>
      <c r="Y600" s="13"/>
      <c r="Z600" s="13"/>
      <c r="AA600" s="13"/>
      <c r="AB600" s="13"/>
      <c r="AE600" s="13"/>
      <c r="AF600" s="13"/>
      <c r="AG600" s="13"/>
      <c r="AH600" s="13"/>
      <c r="AI600" s="13"/>
    </row>
    <row r="601" hidden="1" spans="1:35">
      <c r="A601" s="21" t="s">
        <v>2818</v>
      </c>
      <c r="B601" s="22" t="s">
        <v>2833</v>
      </c>
      <c r="C601" s="21" t="s">
        <v>549</v>
      </c>
      <c r="D601" s="21" t="s">
        <v>132</v>
      </c>
      <c r="E601" s="21" t="s">
        <v>2354</v>
      </c>
      <c r="F601" s="22" t="s">
        <v>2729</v>
      </c>
      <c r="G601" s="21" t="s">
        <v>41</v>
      </c>
      <c r="H601" s="21" t="s">
        <v>135</v>
      </c>
      <c r="I601" s="22"/>
      <c r="J601" s="22" t="s">
        <v>132</v>
      </c>
      <c r="K601" s="23">
        <v>230.7</v>
      </c>
      <c r="L601" s="23">
        <v>79.8</v>
      </c>
      <c r="M601" s="23">
        <v>53.9</v>
      </c>
      <c r="N601" s="23">
        <v>585.978</v>
      </c>
      <c r="O601" s="23">
        <v>202.692</v>
      </c>
      <c r="P601" s="23">
        <v>136.906</v>
      </c>
      <c r="Q601" s="24" t="s">
        <v>2674</v>
      </c>
      <c r="R601" s="28"/>
      <c r="S601" s="26" t="s">
        <v>4243</v>
      </c>
      <c r="T601" s="10" t="s">
        <v>2674</v>
      </c>
      <c r="U601" s="29" t="str" cm="1">
        <f t="array" ref="U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1" s="13"/>
      <c r="W601" s="13"/>
      <c r="X601" s="13"/>
      <c r="Y601" s="13"/>
      <c r="Z601" s="13"/>
      <c r="AA601" s="13"/>
      <c r="AB601" s="13"/>
      <c r="AE601" s="13"/>
      <c r="AF601" s="13"/>
      <c r="AG601" s="13"/>
      <c r="AH601" s="13"/>
      <c r="AI601" s="13"/>
    </row>
    <row r="602" hidden="1" spans="1:35">
      <c r="A602" s="21" t="s">
        <v>2818</v>
      </c>
      <c r="B602" s="22" t="s">
        <v>2833</v>
      </c>
      <c r="C602" s="21" t="s">
        <v>549</v>
      </c>
      <c r="D602" s="21" t="s">
        <v>132</v>
      </c>
      <c r="E602" s="21" t="s">
        <v>2354</v>
      </c>
      <c r="F602" s="22" t="s">
        <v>2729</v>
      </c>
      <c r="G602" s="21" t="s">
        <v>92</v>
      </c>
      <c r="H602" s="21" t="s">
        <v>138</v>
      </c>
      <c r="I602" s="22"/>
      <c r="J602" s="22" t="s">
        <v>132</v>
      </c>
      <c r="K602" s="23">
        <v>230.7</v>
      </c>
      <c r="L602" s="23">
        <v>79.8</v>
      </c>
      <c r="M602" s="23">
        <v>53.9</v>
      </c>
      <c r="N602" s="23">
        <v>585.978</v>
      </c>
      <c r="O602" s="23">
        <v>202.692</v>
      </c>
      <c r="P602" s="23">
        <v>136.906</v>
      </c>
      <c r="Q602" s="24" t="s">
        <v>2674</v>
      </c>
      <c r="R602" s="28"/>
      <c r="S602" s="26" t="s">
        <v>2847</v>
      </c>
      <c r="T602" s="10" t="s">
        <v>2674</v>
      </c>
      <c r="U602" s="29" t="str" cm="1">
        <f t="array" ref="U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2" s="13"/>
      <c r="W602" s="13"/>
      <c r="X602" s="13"/>
      <c r="Y602" s="13"/>
      <c r="Z602" s="13"/>
      <c r="AA602" s="13"/>
      <c r="AB602" s="13"/>
      <c r="AE602" s="13"/>
      <c r="AF602" s="13"/>
      <c r="AG602" s="13"/>
      <c r="AH602" s="13"/>
      <c r="AI602" s="13"/>
    </row>
    <row r="603" hidden="1" spans="1:35">
      <c r="A603" s="21" t="s">
        <v>2818</v>
      </c>
      <c r="B603" s="22" t="s">
        <v>2833</v>
      </c>
      <c r="C603" s="21" t="s">
        <v>549</v>
      </c>
      <c r="D603" s="21" t="s">
        <v>132</v>
      </c>
      <c r="E603" s="21" t="s">
        <v>2354</v>
      </c>
      <c r="F603" s="22" t="s">
        <v>2734</v>
      </c>
      <c r="G603" s="21" t="s">
        <v>41</v>
      </c>
      <c r="H603" s="21" t="s">
        <v>135</v>
      </c>
      <c r="I603" s="22"/>
      <c r="J603" s="22" t="s">
        <v>132</v>
      </c>
      <c r="K603" s="23">
        <v>230.7</v>
      </c>
      <c r="L603" s="23">
        <v>79.8</v>
      </c>
      <c r="M603" s="23">
        <v>54.3</v>
      </c>
      <c r="N603" s="23">
        <v>585.978</v>
      </c>
      <c r="O603" s="23">
        <v>202.692</v>
      </c>
      <c r="P603" s="23">
        <v>137.922</v>
      </c>
      <c r="Q603" s="24" t="s">
        <v>2674</v>
      </c>
      <c r="R603" s="28"/>
      <c r="S603" s="26" t="s">
        <v>4243</v>
      </c>
      <c r="T603" s="10" t="s">
        <v>2674</v>
      </c>
      <c r="U603" s="29" t="str" cm="1">
        <f t="array" ref="U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3" s="13"/>
      <c r="W603" s="13"/>
      <c r="X603" s="13"/>
      <c r="Y603" s="13"/>
      <c r="Z603" s="13"/>
      <c r="AA603" s="13"/>
      <c r="AB603" s="13"/>
      <c r="AE603" s="13"/>
      <c r="AF603" s="13"/>
      <c r="AG603" s="13"/>
      <c r="AH603" s="13"/>
      <c r="AI603" s="13"/>
    </row>
    <row r="604" hidden="1" spans="1:35">
      <c r="A604" s="21" t="s">
        <v>2818</v>
      </c>
      <c r="B604" s="22" t="s">
        <v>2833</v>
      </c>
      <c r="C604" s="21" t="s">
        <v>549</v>
      </c>
      <c r="D604" s="21" t="s">
        <v>132</v>
      </c>
      <c r="E604" s="21" t="s">
        <v>2354</v>
      </c>
      <c r="F604" s="22" t="s">
        <v>2734</v>
      </c>
      <c r="G604" s="21" t="s">
        <v>92</v>
      </c>
      <c r="H604" s="21" t="s">
        <v>138</v>
      </c>
      <c r="I604" s="22"/>
      <c r="J604" s="22" t="s">
        <v>132</v>
      </c>
      <c r="K604" s="23">
        <v>230.7</v>
      </c>
      <c r="L604" s="23">
        <v>79.8</v>
      </c>
      <c r="M604" s="23">
        <v>54.3</v>
      </c>
      <c r="N604" s="23">
        <v>585.978</v>
      </c>
      <c r="O604" s="23">
        <v>202.692</v>
      </c>
      <c r="P604" s="23">
        <v>137.922</v>
      </c>
      <c r="Q604" s="24" t="s">
        <v>2674</v>
      </c>
      <c r="R604" s="28"/>
      <c r="S604" s="26" t="s">
        <v>2847</v>
      </c>
      <c r="T604" s="10" t="s">
        <v>2674</v>
      </c>
      <c r="U604" s="29" t="str" cm="1">
        <f t="array" ref="U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4" s="13"/>
      <c r="W604" s="13"/>
      <c r="X604" s="13"/>
      <c r="Y604" s="13"/>
      <c r="Z604" s="13"/>
      <c r="AA604" s="13"/>
      <c r="AB604" s="13"/>
      <c r="AE604" s="13"/>
      <c r="AF604" s="13"/>
      <c r="AG604" s="13"/>
      <c r="AH604" s="13"/>
      <c r="AI604" s="13"/>
    </row>
    <row r="605" hidden="1" spans="1:35">
      <c r="A605" s="21" t="s">
        <v>2818</v>
      </c>
      <c r="B605" s="22" t="s">
        <v>2833</v>
      </c>
      <c r="C605" s="21" t="s">
        <v>549</v>
      </c>
      <c r="D605" s="21" t="s">
        <v>132</v>
      </c>
      <c r="E605" s="21" t="s">
        <v>2371</v>
      </c>
      <c r="F605" s="22" t="s">
        <v>2737</v>
      </c>
      <c r="G605" s="21" t="s">
        <v>41</v>
      </c>
      <c r="H605" s="21" t="s">
        <v>135</v>
      </c>
      <c r="I605" s="22"/>
      <c r="J605" s="22" t="s">
        <v>132</v>
      </c>
      <c r="K605" s="23">
        <v>221.2</v>
      </c>
      <c r="L605" s="23">
        <v>76.4</v>
      </c>
      <c r="M605" s="23">
        <v>54.4</v>
      </c>
      <c r="N605" s="23">
        <v>561.848</v>
      </c>
      <c r="O605" s="23">
        <v>194.056</v>
      </c>
      <c r="P605" s="23">
        <v>138.176</v>
      </c>
      <c r="Q605" s="24" t="s">
        <v>2674</v>
      </c>
      <c r="R605" s="28"/>
      <c r="S605" s="26" t="s">
        <v>4244</v>
      </c>
      <c r="T605" s="10" t="s">
        <v>2674</v>
      </c>
      <c r="U605" s="29" t="str" cm="1">
        <f t="array" ref="U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5" s="13"/>
      <c r="W605" s="13"/>
      <c r="X605" s="13"/>
      <c r="Y605" s="13"/>
      <c r="Z605" s="13"/>
      <c r="AA605" s="13"/>
      <c r="AB605" s="13"/>
      <c r="AE605" s="13"/>
      <c r="AF605" s="13"/>
      <c r="AG605" s="13"/>
      <c r="AH605" s="13"/>
      <c r="AI605" s="13"/>
    </row>
    <row r="606" hidden="1" spans="1:35">
      <c r="A606" s="21" t="s">
        <v>2818</v>
      </c>
      <c r="B606" s="22" t="s">
        <v>2833</v>
      </c>
      <c r="C606" s="21" t="s">
        <v>549</v>
      </c>
      <c r="D606" s="21" t="s">
        <v>132</v>
      </c>
      <c r="E606" s="21" t="s">
        <v>2371</v>
      </c>
      <c r="F606" s="22" t="s">
        <v>2737</v>
      </c>
      <c r="G606" s="21" t="s">
        <v>92</v>
      </c>
      <c r="H606" s="21" t="s">
        <v>138</v>
      </c>
      <c r="I606" s="22"/>
      <c r="J606" s="22" t="s">
        <v>132</v>
      </c>
      <c r="K606" s="23">
        <v>221.2</v>
      </c>
      <c r="L606" s="23">
        <v>76.4</v>
      </c>
      <c r="M606" s="23">
        <v>54.4</v>
      </c>
      <c r="N606" s="23">
        <v>561.848</v>
      </c>
      <c r="O606" s="23">
        <v>194.056</v>
      </c>
      <c r="P606" s="23">
        <v>138.176</v>
      </c>
      <c r="Q606" s="24" t="s">
        <v>2674</v>
      </c>
      <c r="R606" s="28"/>
      <c r="S606" s="26" t="s">
        <v>2848</v>
      </c>
      <c r="T606" s="10" t="s">
        <v>2674</v>
      </c>
      <c r="U606" s="29" t="str" cm="1">
        <f t="array" ref="U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6" s="13"/>
      <c r="W606" s="13"/>
      <c r="X606" s="13"/>
      <c r="Y606" s="13"/>
      <c r="Z606" s="13"/>
      <c r="AA606" s="13"/>
      <c r="AB606" s="13"/>
      <c r="AE606" s="13"/>
      <c r="AF606" s="13"/>
      <c r="AG606" s="13"/>
      <c r="AH606" s="13"/>
      <c r="AI606" s="13"/>
    </row>
    <row r="607" hidden="1" spans="1:35">
      <c r="A607" s="21" t="s">
        <v>2818</v>
      </c>
      <c r="B607" s="22" t="s">
        <v>2833</v>
      </c>
      <c r="C607" s="21" t="s">
        <v>549</v>
      </c>
      <c r="D607" s="21" t="s">
        <v>132</v>
      </c>
      <c r="E607" s="21" t="s">
        <v>2371</v>
      </c>
      <c r="F607" s="22" t="s">
        <v>2785</v>
      </c>
      <c r="G607" s="21" t="s">
        <v>41</v>
      </c>
      <c r="H607" s="21" t="s">
        <v>135</v>
      </c>
      <c r="I607" s="22"/>
      <c r="J607" s="22" t="s">
        <v>132</v>
      </c>
      <c r="K607" s="23">
        <v>221.2</v>
      </c>
      <c r="L607" s="23">
        <v>76.5</v>
      </c>
      <c r="M607" s="23">
        <v>55.3</v>
      </c>
      <c r="N607" s="23">
        <v>561.848</v>
      </c>
      <c r="O607" s="23">
        <v>194.31</v>
      </c>
      <c r="P607" s="23">
        <v>140.462</v>
      </c>
      <c r="Q607" s="24" t="s">
        <v>2674</v>
      </c>
      <c r="R607" s="28"/>
      <c r="S607" s="26" t="s">
        <v>4244</v>
      </c>
      <c r="T607" s="10" t="s">
        <v>2674</v>
      </c>
      <c r="U607" s="29" t="str" cm="1">
        <f t="array" ref="U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7" s="13"/>
      <c r="W607" s="13"/>
      <c r="X607" s="13"/>
      <c r="Y607" s="13"/>
      <c r="Z607" s="13"/>
      <c r="AA607" s="13"/>
      <c r="AB607" s="13"/>
      <c r="AE607" s="13"/>
      <c r="AF607" s="13"/>
      <c r="AG607" s="13"/>
      <c r="AH607" s="13"/>
      <c r="AI607" s="13"/>
    </row>
    <row r="608" hidden="1" spans="1:35">
      <c r="A608" s="21" t="s">
        <v>2818</v>
      </c>
      <c r="B608" s="22" t="s">
        <v>2833</v>
      </c>
      <c r="C608" s="21" t="s">
        <v>549</v>
      </c>
      <c r="D608" s="21" t="s">
        <v>132</v>
      </c>
      <c r="E608" s="21" t="s">
        <v>2371</v>
      </c>
      <c r="F608" s="22" t="s">
        <v>2785</v>
      </c>
      <c r="G608" s="21" t="s">
        <v>92</v>
      </c>
      <c r="H608" s="21" t="s">
        <v>138</v>
      </c>
      <c r="I608" s="22"/>
      <c r="J608" s="22" t="s">
        <v>132</v>
      </c>
      <c r="K608" s="23">
        <v>221.2</v>
      </c>
      <c r="L608" s="23">
        <v>76.5</v>
      </c>
      <c r="M608" s="23">
        <v>55.3</v>
      </c>
      <c r="N608" s="23">
        <v>561.848</v>
      </c>
      <c r="O608" s="23">
        <v>194.31</v>
      </c>
      <c r="P608" s="23">
        <v>140.462</v>
      </c>
      <c r="Q608" s="24" t="s">
        <v>2674</v>
      </c>
      <c r="R608" s="28"/>
      <c r="S608" s="26" t="s">
        <v>2848</v>
      </c>
      <c r="T608" s="10" t="s">
        <v>2674</v>
      </c>
      <c r="U608" s="29" t="str" cm="1">
        <f t="array" ref="U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8" s="13"/>
      <c r="W608" s="13"/>
      <c r="X608" s="13"/>
      <c r="Y608" s="13"/>
      <c r="Z608" s="13"/>
      <c r="AA608" s="13"/>
      <c r="AB608" s="13"/>
      <c r="AE608" s="13"/>
      <c r="AF608" s="13"/>
      <c r="AG608" s="13"/>
      <c r="AH608" s="13"/>
      <c r="AI608" s="13"/>
    </row>
    <row r="609" hidden="1" spans="1:35">
      <c r="A609" s="21" t="s">
        <v>2818</v>
      </c>
      <c r="B609" s="22" t="s">
        <v>2833</v>
      </c>
      <c r="C609" s="21" t="s">
        <v>549</v>
      </c>
      <c r="D609" s="21" t="s">
        <v>132</v>
      </c>
      <c r="E609" s="21" t="s">
        <v>2371</v>
      </c>
      <c r="F609" s="22" t="s">
        <v>2786</v>
      </c>
      <c r="G609" s="21" t="s">
        <v>41</v>
      </c>
      <c r="H609" s="21" t="s">
        <v>135</v>
      </c>
      <c r="I609" s="22"/>
      <c r="J609" s="22" t="s">
        <v>132</v>
      </c>
      <c r="K609" s="23">
        <v>221.2</v>
      </c>
      <c r="L609" s="23">
        <v>76.5</v>
      </c>
      <c r="M609" s="23">
        <v>54.4</v>
      </c>
      <c r="N609" s="23">
        <v>561.848</v>
      </c>
      <c r="O609" s="23">
        <v>194.31</v>
      </c>
      <c r="P609" s="23">
        <v>138.176</v>
      </c>
      <c r="Q609" s="24" t="s">
        <v>2674</v>
      </c>
      <c r="R609" s="28"/>
      <c r="S609" s="26" t="s">
        <v>4244</v>
      </c>
      <c r="T609" s="10" t="s">
        <v>2674</v>
      </c>
      <c r="U609" s="29" t="str" cm="1">
        <f t="array" ref="U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9" s="13"/>
      <c r="W609" s="13"/>
      <c r="X609" s="13"/>
      <c r="Y609" s="13"/>
      <c r="Z609" s="13"/>
      <c r="AA609" s="13"/>
      <c r="AB609" s="13"/>
      <c r="AE609" s="13"/>
      <c r="AF609" s="13"/>
      <c r="AG609" s="13"/>
      <c r="AH609" s="13"/>
      <c r="AI609" s="13"/>
    </row>
    <row r="610" hidden="1" spans="1:35">
      <c r="A610" s="21" t="s">
        <v>2818</v>
      </c>
      <c r="B610" s="22" t="s">
        <v>2833</v>
      </c>
      <c r="C610" s="21" t="s">
        <v>549</v>
      </c>
      <c r="D610" s="21" t="s">
        <v>132</v>
      </c>
      <c r="E610" s="21" t="s">
        <v>2371</v>
      </c>
      <c r="F610" s="22" t="s">
        <v>2786</v>
      </c>
      <c r="G610" s="21" t="s">
        <v>92</v>
      </c>
      <c r="H610" s="21" t="s">
        <v>138</v>
      </c>
      <c r="I610" s="22"/>
      <c r="J610" s="22" t="s">
        <v>132</v>
      </c>
      <c r="K610" s="23">
        <v>221.2</v>
      </c>
      <c r="L610" s="23">
        <v>76.5</v>
      </c>
      <c r="M610" s="23">
        <v>54.4</v>
      </c>
      <c r="N610" s="23">
        <v>561.848</v>
      </c>
      <c r="O610" s="23">
        <v>194.31</v>
      </c>
      <c r="P610" s="23">
        <v>138.176</v>
      </c>
      <c r="Q610" s="24" t="s">
        <v>2674</v>
      </c>
      <c r="R610" s="28"/>
      <c r="S610" s="26" t="s">
        <v>2848</v>
      </c>
      <c r="T610" s="10" t="s">
        <v>2674</v>
      </c>
      <c r="U610" s="29" t="str" cm="1">
        <f t="array" ref="U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0" s="13"/>
      <c r="W610" s="13"/>
      <c r="X610" s="13"/>
      <c r="Y610" s="13"/>
      <c r="Z610" s="13"/>
      <c r="AA610" s="13"/>
      <c r="AB610" s="13"/>
      <c r="AE610" s="13"/>
      <c r="AF610" s="13"/>
      <c r="AG610" s="13"/>
      <c r="AH610" s="13"/>
      <c r="AI610" s="13"/>
    </row>
    <row r="611" hidden="1" spans="1:35">
      <c r="A611" s="21" t="s">
        <v>2818</v>
      </c>
      <c r="B611" s="22" t="s">
        <v>2833</v>
      </c>
      <c r="C611" s="21" t="s">
        <v>549</v>
      </c>
      <c r="D611" s="21" t="s">
        <v>132</v>
      </c>
      <c r="E611" s="21" t="s">
        <v>2371</v>
      </c>
      <c r="F611" s="22" t="s">
        <v>2742</v>
      </c>
      <c r="G611" s="21" t="s">
        <v>41</v>
      </c>
      <c r="H611" s="21" t="s">
        <v>135</v>
      </c>
      <c r="I611" s="22"/>
      <c r="J611" s="22" t="s">
        <v>132</v>
      </c>
      <c r="K611" s="23">
        <v>221</v>
      </c>
      <c r="L611" s="23">
        <v>76.5</v>
      </c>
      <c r="M611" s="23">
        <v>55.6</v>
      </c>
      <c r="N611" s="23">
        <v>561.34</v>
      </c>
      <c r="O611" s="23">
        <v>194.31</v>
      </c>
      <c r="P611" s="23">
        <v>141.224</v>
      </c>
      <c r="Q611" s="24" t="s">
        <v>2674</v>
      </c>
      <c r="R611" s="28"/>
      <c r="S611" s="26" t="s">
        <v>4245</v>
      </c>
      <c r="T611" s="10" t="s">
        <v>2674</v>
      </c>
      <c r="U611" s="29" t="str" cm="1">
        <f t="array" ref="U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1" s="13"/>
      <c r="W611" s="13"/>
      <c r="X611" s="13"/>
      <c r="Y611" s="13"/>
      <c r="Z611" s="13"/>
      <c r="AA611" s="13"/>
      <c r="AB611" s="13"/>
      <c r="AE611" s="13"/>
      <c r="AF611" s="13"/>
      <c r="AG611" s="13"/>
      <c r="AH611" s="13"/>
      <c r="AI611" s="13"/>
    </row>
    <row r="612" hidden="1" spans="1:35">
      <c r="A612" s="21" t="s">
        <v>2818</v>
      </c>
      <c r="B612" s="22" t="s">
        <v>2833</v>
      </c>
      <c r="C612" s="21" t="s">
        <v>549</v>
      </c>
      <c r="D612" s="21" t="s">
        <v>132</v>
      </c>
      <c r="E612" s="21" t="s">
        <v>2371</v>
      </c>
      <c r="F612" s="22" t="s">
        <v>2742</v>
      </c>
      <c r="G612" s="21" t="s">
        <v>92</v>
      </c>
      <c r="H612" s="21" t="s">
        <v>138</v>
      </c>
      <c r="I612" s="22"/>
      <c r="J612" s="22" t="s">
        <v>132</v>
      </c>
      <c r="K612" s="23">
        <v>221</v>
      </c>
      <c r="L612" s="23">
        <v>76.5</v>
      </c>
      <c r="M612" s="23">
        <v>55.6</v>
      </c>
      <c r="N612" s="23">
        <v>561.34</v>
      </c>
      <c r="O612" s="23">
        <v>194.31</v>
      </c>
      <c r="P612" s="23">
        <v>141.224</v>
      </c>
      <c r="Q612" s="24" t="s">
        <v>2674</v>
      </c>
      <c r="R612" s="28"/>
      <c r="S612" s="26" t="s">
        <v>2849</v>
      </c>
      <c r="T612" s="10" t="s">
        <v>2674</v>
      </c>
      <c r="U612" s="29" t="str" cm="1">
        <f t="array" ref="U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2" s="13"/>
      <c r="W612" s="13"/>
      <c r="X612" s="13"/>
      <c r="Y612" s="13"/>
      <c r="Z612" s="13"/>
      <c r="AA612" s="13"/>
      <c r="AB612" s="13"/>
      <c r="AE612" s="13"/>
      <c r="AF612" s="13"/>
      <c r="AG612" s="13"/>
      <c r="AH612" s="13"/>
      <c r="AI612" s="13"/>
    </row>
    <row r="613" hidden="1" spans="1:35">
      <c r="A613" s="21" t="s">
        <v>2818</v>
      </c>
      <c r="B613" s="22" t="s">
        <v>2833</v>
      </c>
      <c r="C613" s="21" t="s">
        <v>549</v>
      </c>
      <c r="D613" s="21" t="s">
        <v>132</v>
      </c>
      <c r="E613" s="21" t="s">
        <v>2371</v>
      </c>
      <c r="F613" s="22" t="s">
        <v>2745</v>
      </c>
      <c r="G613" s="21" t="s">
        <v>41</v>
      </c>
      <c r="H613" s="21" t="s">
        <v>135</v>
      </c>
      <c r="I613" s="22"/>
      <c r="J613" s="22" t="s">
        <v>132</v>
      </c>
      <c r="K613" s="23">
        <v>221</v>
      </c>
      <c r="L613" s="23">
        <v>76</v>
      </c>
      <c r="M613" s="23">
        <v>55</v>
      </c>
      <c r="N613" s="23">
        <v>561.34</v>
      </c>
      <c r="O613" s="23">
        <v>193.04</v>
      </c>
      <c r="P613" s="23">
        <v>139.7</v>
      </c>
      <c r="Q613" s="24" t="s">
        <v>2674</v>
      </c>
      <c r="R613" s="28"/>
      <c r="S613" s="26" t="s">
        <v>4245</v>
      </c>
      <c r="T613" s="10" t="s">
        <v>2674</v>
      </c>
      <c r="U613" s="29" t="str" cm="1">
        <f t="array" ref="U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3" s="13"/>
      <c r="W613" s="13"/>
      <c r="X613" s="13"/>
      <c r="Y613" s="13"/>
      <c r="Z613" s="13"/>
      <c r="AA613" s="13"/>
      <c r="AB613" s="13"/>
      <c r="AE613" s="13"/>
      <c r="AF613" s="13"/>
      <c r="AG613" s="13"/>
      <c r="AH613" s="13"/>
      <c r="AI613" s="13"/>
    </row>
    <row r="614" hidden="1" spans="1:35">
      <c r="A614" s="21" t="s">
        <v>2818</v>
      </c>
      <c r="B614" s="22" t="s">
        <v>2833</v>
      </c>
      <c r="C614" s="21" t="s">
        <v>549</v>
      </c>
      <c r="D614" s="21" t="s">
        <v>132</v>
      </c>
      <c r="E614" s="21" t="s">
        <v>2371</v>
      </c>
      <c r="F614" s="22" t="s">
        <v>2745</v>
      </c>
      <c r="G614" s="21" t="s">
        <v>92</v>
      </c>
      <c r="H614" s="21" t="s">
        <v>138</v>
      </c>
      <c r="I614" s="22"/>
      <c r="J614" s="22" t="s">
        <v>132</v>
      </c>
      <c r="K614" s="23">
        <v>221</v>
      </c>
      <c r="L614" s="23">
        <v>76</v>
      </c>
      <c r="M614" s="23">
        <v>55</v>
      </c>
      <c r="N614" s="23">
        <v>561.34</v>
      </c>
      <c r="O614" s="23">
        <v>193.04</v>
      </c>
      <c r="P614" s="23">
        <v>139.7</v>
      </c>
      <c r="Q614" s="24" t="s">
        <v>2674</v>
      </c>
      <c r="R614" s="28"/>
      <c r="S614" s="26" t="s">
        <v>2849</v>
      </c>
      <c r="T614" s="10" t="s">
        <v>2674</v>
      </c>
      <c r="U614" s="29" t="str" cm="1">
        <f t="array" ref="U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4" s="13"/>
      <c r="W614" s="13"/>
      <c r="X614" s="13"/>
      <c r="Y614" s="13"/>
      <c r="Z614" s="13"/>
      <c r="AA614" s="13"/>
      <c r="AB614" s="13"/>
      <c r="AE614" s="13"/>
      <c r="AF614" s="13"/>
      <c r="AG614" s="13"/>
      <c r="AH614" s="13"/>
      <c r="AI614" s="13"/>
    </row>
    <row r="615" hidden="1" spans="1:35">
      <c r="A615" s="21" t="s">
        <v>2818</v>
      </c>
      <c r="B615" s="22" t="s">
        <v>2833</v>
      </c>
      <c r="C615" s="21" t="s">
        <v>549</v>
      </c>
      <c r="D615" s="21" t="s">
        <v>132</v>
      </c>
      <c r="E615" s="21" t="s">
        <v>2371</v>
      </c>
      <c r="F615" s="22" t="s">
        <v>2747</v>
      </c>
      <c r="G615" s="21" t="s">
        <v>41</v>
      </c>
      <c r="H615" s="21" t="s">
        <v>135</v>
      </c>
      <c r="I615" s="22"/>
      <c r="J615" s="22" t="s">
        <v>132</v>
      </c>
      <c r="K615" s="23">
        <v>221</v>
      </c>
      <c r="L615" s="23">
        <v>76</v>
      </c>
      <c r="M615" s="23">
        <v>54.3</v>
      </c>
      <c r="N615" s="23">
        <v>561.34</v>
      </c>
      <c r="O615" s="23">
        <v>193.04</v>
      </c>
      <c r="P615" s="23">
        <v>137.922</v>
      </c>
      <c r="Q615" s="24" t="s">
        <v>2674</v>
      </c>
      <c r="R615" s="28"/>
      <c r="S615" s="26" t="s">
        <v>4245</v>
      </c>
      <c r="T615" s="10" t="s">
        <v>2674</v>
      </c>
      <c r="U615" s="29" t="str" cm="1">
        <f t="array" ref="U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5" s="13"/>
      <c r="W615" s="13"/>
      <c r="X615" s="13"/>
      <c r="Y615" s="13"/>
      <c r="Z615" s="13"/>
      <c r="AA615" s="13"/>
      <c r="AB615" s="13"/>
      <c r="AE615" s="13"/>
      <c r="AF615" s="13"/>
      <c r="AG615" s="13"/>
      <c r="AH615" s="13"/>
      <c r="AI615" s="13"/>
    </row>
    <row r="616" hidden="1" spans="1:35">
      <c r="A616" s="21" t="s">
        <v>2818</v>
      </c>
      <c r="B616" s="22" t="s">
        <v>2833</v>
      </c>
      <c r="C616" s="21" t="s">
        <v>549</v>
      </c>
      <c r="D616" s="21" t="s">
        <v>132</v>
      </c>
      <c r="E616" s="21" t="s">
        <v>2371</v>
      </c>
      <c r="F616" s="22" t="s">
        <v>2747</v>
      </c>
      <c r="G616" s="21" t="s">
        <v>92</v>
      </c>
      <c r="H616" s="21" t="s">
        <v>138</v>
      </c>
      <c r="I616" s="22"/>
      <c r="J616" s="22" t="s">
        <v>132</v>
      </c>
      <c r="K616" s="23">
        <v>221</v>
      </c>
      <c r="L616" s="23">
        <v>76</v>
      </c>
      <c r="M616" s="23">
        <v>54.3</v>
      </c>
      <c r="N616" s="23">
        <v>561.34</v>
      </c>
      <c r="O616" s="23">
        <v>193.04</v>
      </c>
      <c r="P616" s="23">
        <v>137.922</v>
      </c>
      <c r="Q616" s="24" t="s">
        <v>2674</v>
      </c>
      <c r="R616" s="28"/>
      <c r="S616" s="26" t="s">
        <v>2849</v>
      </c>
      <c r="T616" s="10" t="s">
        <v>2674</v>
      </c>
      <c r="U616" s="29" t="str" cm="1">
        <f t="array" ref="U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6" s="13"/>
      <c r="W616" s="13"/>
      <c r="X616" s="13"/>
      <c r="Y616" s="13"/>
      <c r="Z616" s="13"/>
      <c r="AA616" s="13"/>
      <c r="AB616" s="13"/>
      <c r="AE616" s="13"/>
      <c r="AF616" s="13"/>
      <c r="AG616" s="13"/>
      <c r="AH616" s="13"/>
      <c r="AI616" s="13"/>
    </row>
    <row r="617" hidden="1" spans="1:35">
      <c r="A617" s="21" t="s">
        <v>2818</v>
      </c>
      <c r="B617" s="22" t="s">
        <v>2833</v>
      </c>
      <c r="C617" s="21" t="s">
        <v>549</v>
      </c>
      <c r="D617" s="21" t="s">
        <v>132</v>
      </c>
      <c r="E617" s="21" t="s">
        <v>2371</v>
      </c>
      <c r="F617" s="22" t="s">
        <v>2850</v>
      </c>
      <c r="G617" s="21" t="s">
        <v>41</v>
      </c>
      <c r="H617" s="21" t="s">
        <v>135</v>
      </c>
      <c r="I617" s="22"/>
      <c r="J617" s="22" t="s">
        <v>132</v>
      </c>
      <c r="K617" s="23">
        <v>221</v>
      </c>
      <c r="L617" s="23">
        <v>75.4</v>
      </c>
      <c r="M617" s="23">
        <v>55</v>
      </c>
      <c r="N617" s="23">
        <v>561.34</v>
      </c>
      <c r="O617" s="23">
        <v>191.516</v>
      </c>
      <c r="P617" s="23">
        <v>139.7</v>
      </c>
      <c r="Q617" s="24" t="s">
        <v>2674</v>
      </c>
      <c r="R617" s="28"/>
      <c r="S617" s="26" t="s">
        <v>4245</v>
      </c>
      <c r="T617" s="10" t="s">
        <v>2674</v>
      </c>
      <c r="U617" s="29" t="str" cm="1">
        <f t="array" ref="U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7" s="13"/>
      <c r="W617" s="13"/>
      <c r="X617" s="13"/>
      <c r="Y617" s="13"/>
      <c r="Z617" s="13"/>
      <c r="AA617" s="13"/>
      <c r="AB617" s="13"/>
      <c r="AE617" s="13"/>
      <c r="AF617" s="13"/>
      <c r="AG617" s="13"/>
      <c r="AH617" s="13"/>
      <c r="AI617" s="13"/>
    </row>
    <row r="618" hidden="1" spans="1:35">
      <c r="A618" s="21" t="s">
        <v>2818</v>
      </c>
      <c r="B618" s="22" t="s">
        <v>2833</v>
      </c>
      <c r="C618" s="21" t="s">
        <v>549</v>
      </c>
      <c r="D618" s="21" t="s">
        <v>132</v>
      </c>
      <c r="E618" s="21" t="s">
        <v>2371</v>
      </c>
      <c r="F618" s="22" t="s">
        <v>2850</v>
      </c>
      <c r="G618" s="21" t="s">
        <v>92</v>
      </c>
      <c r="H618" s="21" t="s">
        <v>138</v>
      </c>
      <c r="I618" s="22"/>
      <c r="J618" s="22" t="s">
        <v>132</v>
      </c>
      <c r="K618" s="23">
        <v>221</v>
      </c>
      <c r="L618" s="23">
        <v>75.4</v>
      </c>
      <c r="M618" s="23">
        <v>55</v>
      </c>
      <c r="N618" s="23">
        <v>561.34</v>
      </c>
      <c r="O618" s="23">
        <v>191.516</v>
      </c>
      <c r="P618" s="23">
        <v>139.7</v>
      </c>
      <c r="Q618" s="24" t="s">
        <v>2674</v>
      </c>
      <c r="R618" s="28"/>
      <c r="S618" s="26" t="s">
        <v>2849</v>
      </c>
      <c r="T618" s="10" t="s">
        <v>2674</v>
      </c>
      <c r="U618" s="29" t="str" cm="1">
        <f t="array" ref="U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8" s="13"/>
      <c r="W618" s="13"/>
      <c r="X618" s="13"/>
      <c r="Y618" s="13"/>
      <c r="Z618" s="13"/>
      <c r="AA618" s="13"/>
      <c r="AB618" s="13"/>
      <c r="AE618" s="13"/>
      <c r="AF618" s="13"/>
      <c r="AG618" s="13"/>
      <c r="AH618" s="13"/>
      <c r="AI618" s="13"/>
    </row>
    <row r="619" hidden="1" spans="1:35">
      <c r="A619" s="21" t="s">
        <v>2818</v>
      </c>
      <c r="B619" s="22" t="s">
        <v>2833</v>
      </c>
      <c r="C619" s="21" t="s">
        <v>549</v>
      </c>
      <c r="D619" s="21" t="s">
        <v>132</v>
      </c>
      <c r="E619" s="21" t="s">
        <v>2357</v>
      </c>
      <c r="F619" s="22" t="s">
        <v>2748</v>
      </c>
      <c r="G619" s="21" t="s">
        <v>41</v>
      </c>
      <c r="H619" s="21" t="s">
        <v>135</v>
      </c>
      <c r="I619" s="22"/>
      <c r="J619" s="22" t="s">
        <v>132</v>
      </c>
      <c r="K619" s="23">
        <v>195</v>
      </c>
      <c r="L619" s="23">
        <v>71.7</v>
      </c>
      <c r="M619" s="23">
        <v>55</v>
      </c>
      <c r="N619" s="23">
        <v>495.3</v>
      </c>
      <c r="O619" s="23">
        <v>182.118</v>
      </c>
      <c r="P619" s="23">
        <v>139.7</v>
      </c>
      <c r="Q619" s="24" t="s">
        <v>57</v>
      </c>
      <c r="R619" s="28">
        <v>8</v>
      </c>
      <c r="S619" s="26" t="s">
        <v>132</v>
      </c>
      <c r="T619" s="10" t="s">
        <v>57</v>
      </c>
      <c r="U619" s="29" cm="1">
        <f t="array" ref="U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619" s="13"/>
      <c r="W619" s="13"/>
      <c r="X619" s="13"/>
      <c r="Y619" s="13"/>
      <c r="Z619" s="13"/>
      <c r="AA619" s="13"/>
      <c r="AB619" s="13"/>
      <c r="AE619" s="13"/>
      <c r="AF619" s="13"/>
      <c r="AG619" s="13"/>
      <c r="AH619" s="13"/>
      <c r="AI619" s="13"/>
    </row>
    <row r="620" hidden="1" spans="1:35">
      <c r="A620" s="21" t="s">
        <v>2818</v>
      </c>
      <c r="B620" s="22" t="s">
        <v>2833</v>
      </c>
      <c r="C620" s="21" t="s">
        <v>549</v>
      </c>
      <c r="D620" s="21" t="s">
        <v>132</v>
      </c>
      <c r="E620" s="21" t="s">
        <v>2357</v>
      </c>
      <c r="F620" s="22" t="s">
        <v>2748</v>
      </c>
      <c r="G620" s="21" t="s">
        <v>92</v>
      </c>
      <c r="H620" s="21" t="s">
        <v>138</v>
      </c>
      <c r="I620" s="22"/>
      <c r="J620" s="22" t="s">
        <v>132</v>
      </c>
      <c r="K620" s="23">
        <v>195</v>
      </c>
      <c r="L620" s="23">
        <v>71.7</v>
      </c>
      <c r="M620" s="23">
        <v>55</v>
      </c>
      <c r="N620" s="23">
        <v>495.3</v>
      </c>
      <c r="O620" s="23">
        <v>182.118</v>
      </c>
      <c r="P620" s="23">
        <v>139.7</v>
      </c>
      <c r="Q620" s="24" t="s">
        <v>96</v>
      </c>
      <c r="R620" s="28">
        <v>13</v>
      </c>
      <c r="S620" s="26" t="s">
        <v>132</v>
      </c>
      <c r="T620" s="10" t="s">
        <v>96</v>
      </c>
      <c r="U620" s="29" cm="1">
        <f t="array" ref="U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620" s="13"/>
      <c r="W620" s="13"/>
      <c r="X620" s="13"/>
      <c r="Y620" s="13"/>
      <c r="Z620" s="13"/>
      <c r="AA620" s="13"/>
      <c r="AB620" s="13"/>
      <c r="AE620" s="13"/>
      <c r="AF620" s="13"/>
      <c r="AG620" s="13"/>
      <c r="AH620" s="13"/>
      <c r="AI620" s="13"/>
    </row>
    <row r="621" hidden="1" spans="1:35">
      <c r="A621" s="21" t="s">
        <v>2818</v>
      </c>
      <c r="B621" s="22" t="s">
        <v>2833</v>
      </c>
      <c r="C621" s="21" t="s">
        <v>549</v>
      </c>
      <c r="D621" s="21" t="s">
        <v>132</v>
      </c>
      <c r="E621" s="21" t="s">
        <v>2357</v>
      </c>
      <c r="F621" s="22" t="s">
        <v>2750</v>
      </c>
      <c r="G621" s="21" t="s">
        <v>41</v>
      </c>
      <c r="H621" s="21" t="s">
        <v>135</v>
      </c>
      <c r="I621" s="22"/>
      <c r="J621" s="22" t="s">
        <v>132</v>
      </c>
      <c r="K621" s="23">
        <v>194</v>
      </c>
      <c r="L621" s="23">
        <v>71</v>
      </c>
      <c r="M621" s="23">
        <v>55</v>
      </c>
      <c r="N621" s="23">
        <v>492.76</v>
      </c>
      <c r="O621" s="23">
        <v>180.34</v>
      </c>
      <c r="P621" s="23">
        <v>139.7</v>
      </c>
      <c r="Q621" s="24" t="s">
        <v>57</v>
      </c>
      <c r="R621" s="28">
        <v>9</v>
      </c>
      <c r="S621" s="26" t="s">
        <v>132</v>
      </c>
      <c r="T621" s="10" t="s">
        <v>57</v>
      </c>
      <c r="U621" s="29" cm="1">
        <f t="array" ref="U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621" s="13"/>
      <c r="W621" s="13"/>
      <c r="X621" s="13"/>
      <c r="Y621" s="13"/>
      <c r="Z621" s="13"/>
      <c r="AA621" s="13"/>
      <c r="AB621" s="13"/>
      <c r="AE621" s="13"/>
      <c r="AF621" s="13"/>
      <c r="AG621" s="13"/>
      <c r="AH621" s="13"/>
      <c r="AI621" s="13"/>
    </row>
    <row r="622" hidden="1" spans="1:35">
      <c r="A622" s="21" t="s">
        <v>2818</v>
      </c>
      <c r="B622" s="22" t="s">
        <v>2833</v>
      </c>
      <c r="C622" s="21" t="s">
        <v>549</v>
      </c>
      <c r="D622" s="21" t="s">
        <v>132</v>
      </c>
      <c r="E622" s="21" t="s">
        <v>2357</v>
      </c>
      <c r="F622" s="22" t="s">
        <v>2750</v>
      </c>
      <c r="G622" s="21" t="s">
        <v>92</v>
      </c>
      <c r="H622" s="21" t="s">
        <v>138</v>
      </c>
      <c r="I622" s="22"/>
      <c r="J622" s="22" t="s">
        <v>132</v>
      </c>
      <c r="K622" s="23">
        <v>194</v>
      </c>
      <c r="L622" s="23">
        <v>71</v>
      </c>
      <c r="M622" s="23">
        <v>55</v>
      </c>
      <c r="N622" s="23">
        <v>492.76</v>
      </c>
      <c r="O622" s="23">
        <v>180.34</v>
      </c>
      <c r="P622" s="23">
        <v>139.7</v>
      </c>
      <c r="Q622" s="24" t="s">
        <v>96</v>
      </c>
      <c r="R622" s="28">
        <v>14</v>
      </c>
      <c r="S622" s="26" t="s">
        <v>132</v>
      </c>
      <c r="T622" s="10" t="s">
        <v>96</v>
      </c>
      <c r="U622" s="29" cm="1">
        <f t="array" ref="U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622" s="13"/>
      <c r="W622" s="13"/>
      <c r="X622" s="13"/>
      <c r="Y622" s="13"/>
      <c r="Z622" s="13"/>
      <c r="AA622" s="13"/>
      <c r="AB622" s="13"/>
      <c r="AE622" s="13"/>
      <c r="AF622" s="13"/>
      <c r="AG622" s="13"/>
      <c r="AH622" s="13"/>
      <c r="AI622" s="13"/>
    </row>
    <row r="623" hidden="1" spans="1:35">
      <c r="A623" s="21" t="s">
        <v>2818</v>
      </c>
      <c r="B623" s="22" t="s">
        <v>2833</v>
      </c>
      <c r="C623" s="21" t="s">
        <v>549</v>
      </c>
      <c r="D623" s="21" t="s">
        <v>132</v>
      </c>
      <c r="E623" s="21" t="s">
        <v>2357</v>
      </c>
      <c r="F623" s="22" t="s">
        <v>2851</v>
      </c>
      <c r="G623" s="21" t="s">
        <v>41</v>
      </c>
      <c r="H623" s="21" t="s">
        <v>135</v>
      </c>
      <c r="I623" s="22"/>
      <c r="J623" s="22" t="s">
        <v>132</v>
      </c>
      <c r="K623" s="23">
        <v>196.5</v>
      </c>
      <c r="L623" s="23">
        <v>72.5</v>
      </c>
      <c r="M623" s="23">
        <v>55</v>
      </c>
      <c r="N623" s="23">
        <v>499.11</v>
      </c>
      <c r="O623" s="23">
        <v>184.15</v>
      </c>
      <c r="P623" s="23">
        <v>139.7</v>
      </c>
      <c r="Q623" s="24" t="s">
        <v>57</v>
      </c>
      <c r="R623" s="28">
        <v>6.5</v>
      </c>
      <c r="S623" s="26" t="s">
        <v>132</v>
      </c>
      <c r="T623" s="10" t="s">
        <v>57</v>
      </c>
      <c r="U623" s="29" cm="1">
        <f t="array" ref="U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623" s="13"/>
      <c r="W623" s="13"/>
      <c r="X623" s="13"/>
      <c r="Y623" s="13"/>
      <c r="Z623" s="13"/>
      <c r="AA623" s="13"/>
      <c r="AB623" s="13"/>
      <c r="AE623" s="13"/>
      <c r="AF623" s="13"/>
      <c r="AG623" s="13"/>
      <c r="AH623" s="13"/>
      <c r="AI623" s="13"/>
    </row>
    <row r="624" hidden="1" spans="1:35">
      <c r="A624" s="21" t="s">
        <v>2818</v>
      </c>
      <c r="B624" s="22" t="s">
        <v>2833</v>
      </c>
      <c r="C624" s="21" t="s">
        <v>549</v>
      </c>
      <c r="D624" s="21" t="s">
        <v>132</v>
      </c>
      <c r="E624" s="21" t="s">
        <v>2357</v>
      </c>
      <c r="F624" s="22" t="s">
        <v>2851</v>
      </c>
      <c r="G624" s="21" t="s">
        <v>92</v>
      </c>
      <c r="H624" s="21" t="s">
        <v>138</v>
      </c>
      <c r="I624" s="22"/>
      <c r="J624" s="22" t="s">
        <v>132</v>
      </c>
      <c r="K624" s="23">
        <v>196.5</v>
      </c>
      <c r="L624" s="23">
        <v>72.5</v>
      </c>
      <c r="M624" s="23">
        <v>55</v>
      </c>
      <c r="N624" s="23">
        <v>499.11</v>
      </c>
      <c r="O624" s="23">
        <v>184.15</v>
      </c>
      <c r="P624" s="23">
        <v>139.7</v>
      </c>
      <c r="Q624" s="24" t="s">
        <v>96</v>
      </c>
      <c r="R624" s="28">
        <v>11.5</v>
      </c>
      <c r="S624" s="26" t="s">
        <v>132</v>
      </c>
      <c r="T624" s="10" t="s">
        <v>96</v>
      </c>
      <c r="U624" s="29" cm="1">
        <f t="array" ref="U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624" s="13"/>
      <c r="W624" s="13"/>
      <c r="X624" s="13"/>
      <c r="Y624" s="13"/>
      <c r="Z624" s="13"/>
      <c r="AA624" s="13"/>
      <c r="AB624" s="13"/>
      <c r="AE624" s="13"/>
      <c r="AF624" s="13"/>
      <c r="AG624" s="13"/>
      <c r="AH624" s="13"/>
      <c r="AI624" s="13"/>
    </row>
    <row r="625" hidden="1" spans="1:35">
      <c r="A625" s="21" t="s">
        <v>2818</v>
      </c>
      <c r="B625" s="22" t="s">
        <v>2833</v>
      </c>
      <c r="C625" s="21" t="s">
        <v>549</v>
      </c>
      <c r="D625" s="21" t="s">
        <v>132</v>
      </c>
      <c r="E625" s="21" t="s">
        <v>2357</v>
      </c>
      <c r="F625" s="22" t="s">
        <v>2754</v>
      </c>
      <c r="G625" s="21" t="s">
        <v>41</v>
      </c>
      <c r="H625" s="21" t="s">
        <v>135</v>
      </c>
      <c r="I625" s="22"/>
      <c r="J625" s="22" t="s">
        <v>132</v>
      </c>
      <c r="K625" s="23">
        <v>205.6</v>
      </c>
      <c r="L625" s="23">
        <v>73.4</v>
      </c>
      <c r="M625" s="23">
        <v>55.2</v>
      </c>
      <c r="N625" s="23">
        <v>522.224</v>
      </c>
      <c r="O625" s="23">
        <v>186.436</v>
      </c>
      <c r="P625" s="23">
        <v>140.208</v>
      </c>
      <c r="Q625" s="24" t="s">
        <v>2674</v>
      </c>
      <c r="R625" s="28"/>
      <c r="S625" s="26" t="s">
        <v>4209</v>
      </c>
      <c r="T625" s="10" t="s">
        <v>2674</v>
      </c>
      <c r="U625" s="29" t="str" cm="1">
        <f t="array" ref="U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25" s="13"/>
      <c r="W625" s="13"/>
      <c r="X625" s="13"/>
      <c r="Y625" s="13"/>
      <c r="Z625" s="13"/>
      <c r="AA625" s="13"/>
      <c r="AB625" s="13"/>
      <c r="AE625" s="13"/>
      <c r="AF625" s="13"/>
      <c r="AG625" s="13"/>
      <c r="AH625" s="13"/>
      <c r="AI625" s="13"/>
    </row>
    <row r="626" hidden="1" spans="1:35">
      <c r="A626" s="21" t="s">
        <v>2818</v>
      </c>
      <c r="B626" s="22" t="s">
        <v>2833</v>
      </c>
      <c r="C626" s="21" t="s">
        <v>549</v>
      </c>
      <c r="D626" s="21" t="s">
        <v>132</v>
      </c>
      <c r="E626" s="21" t="s">
        <v>2357</v>
      </c>
      <c r="F626" s="22" t="s">
        <v>2754</v>
      </c>
      <c r="G626" s="21" t="s">
        <v>92</v>
      </c>
      <c r="H626" s="21" t="s">
        <v>138</v>
      </c>
      <c r="I626" s="22"/>
      <c r="J626" s="22" t="s">
        <v>132</v>
      </c>
      <c r="K626" s="23">
        <v>205.6</v>
      </c>
      <c r="L626" s="23">
        <v>73.4</v>
      </c>
      <c r="M626" s="23">
        <v>55.2</v>
      </c>
      <c r="N626" s="23">
        <v>522.224</v>
      </c>
      <c r="O626" s="23">
        <v>186.436</v>
      </c>
      <c r="P626" s="23">
        <v>140.208</v>
      </c>
      <c r="Q626" s="24" t="s">
        <v>96</v>
      </c>
      <c r="R626" s="28">
        <v>2.4</v>
      </c>
      <c r="S626" s="26" t="s">
        <v>132</v>
      </c>
      <c r="T626" s="10" t="s">
        <v>96</v>
      </c>
      <c r="U626" s="29" cm="1">
        <f t="array" ref="U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6" s="13"/>
      <c r="W626" s="13"/>
      <c r="X626" s="13"/>
      <c r="Y626" s="13"/>
      <c r="Z626" s="13"/>
      <c r="AA626" s="13"/>
      <c r="AB626" s="13"/>
      <c r="AE626" s="13"/>
      <c r="AF626" s="13"/>
      <c r="AG626" s="13"/>
      <c r="AH626" s="13"/>
      <c r="AI626" s="13"/>
    </row>
    <row r="627" hidden="1" spans="1:35">
      <c r="A627" s="21" t="s">
        <v>2818</v>
      </c>
      <c r="B627" s="22" t="s">
        <v>2833</v>
      </c>
      <c r="C627" s="21" t="s">
        <v>549</v>
      </c>
      <c r="D627" s="21" t="s">
        <v>132</v>
      </c>
      <c r="E627" s="21" t="s">
        <v>2357</v>
      </c>
      <c r="F627" s="22" t="s">
        <v>2755</v>
      </c>
      <c r="G627" s="21" t="s">
        <v>92</v>
      </c>
      <c r="H627" s="21" t="s">
        <v>138</v>
      </c>
      <c r="I627" s="22"/>
      <c r="J627" s="22" t="s">
        <v>132</v>
      </c>
      <c r="K627" s="23">
        <v>205.6</v>
      </c>
      <c r="L627" s="23">
        <v>71.7</v>
      </c>
      <c r="M627" s="23">
        <v>55.2</v>
      </c>
      <c r="N627" s="23">
        <v>522.224</v>
      </c>
      <c r="O627" s="23">
        <v>182.118</v>
      </c>
      <c r="P627" s="23">
        <v>140.208</v>
      </c>
      <c r="Q627" s="24" t="s">
        <v>96</v>
      </c>
      <c r="R627" s="28">
        <v>2.4</v>
      </c>
      <c r="S627" s="26" t="s">
        <v>132</v>
      </c>
      <c r="T627" s="10" t="s">
        <v>96</v>
      </c>
      <c r="U627" s="29" cm="1">
        <f t="array" ref="U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7" s="13"/>
      <c r="W627" s="13"/>
      <c r="X627" s="13"/>
      <c r="Y627" s="13"/>
      <c r="Z627" s="13"/>
      <c r="AA627" s="13"/>
      <c r="AB627" s="13"/>
      <c r="AE627" s="13"/>
      <c r="AF627" s="13"/>
      <c r="AG627" s="13"/>
      <c r="AH627" s="13"/>
      <c r="AI627" s="13"/>
    </row>
    <row r="628" hidden="1" spans="1:35">
      <c r="A628" s="21" t="s">
        <v>2818</v>
      </c>
      <c r="B628" s="22" t="s">
        <v>2833</v>
      </c>
      <c r="C628" s="21" t="s">
        <v>549</v>
      </c>
      <c r="D628" s="21" t="s">
        <v>132</v>
      </c>
      <c r="E628" s="21" t="s">
        <v>2357</v>
      </c>
      <c r="F628" s="22" t="s">
        <v>2757</v>
      </c>
      <c r="G628" s="21" t="s">
        <v>92</v>
      </c>
      <c r="H628" s="21" t="s">
        <v>138</v>
      </c>
      <c r="I628" s="22"/>
      <c r="J628" s="22" t="s">
        <v>132</v>
      </c>
      <c r="K628" s="23">
        <v>205.6</v>
      </c>
      <c r="L628" s="23">
        <v>73.4</v>
      </c>
      <c r="M628" s="23">
        <v>55.2</v>
      </c>
      <c r="N628" s="23">
        <v>522.224</v>
      </c>
      <c r="O628" s="23">
        <v>186.436</v>
      </c>
      <c r="P628" s="23">
        <v>140.208</v>
      </c>
      <c r="Q628" s="24" t="s">
        <v>96</v>
      </c>
      <c r="R628" s="28">
        <v>2.4</v>
      </c>
      <c r="S628" s="26" t="s">
        <v>132</v>
      </c>
      <c r="T628" s="10" t="s">
        <v>96</v>
      </c>
      <c r="U628" s="29" cm="1">
        <f t="array" ref="U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8" s="13"/>
      <c r="W628" s="13"/>
      <c r="X628" s="13"/>
      <c r="Y628" s="13"/>
      <c r="Z628" s="13"/>
      <c r="AA628" s="13"/>
      <c r="AB628" s="13"/>
      <c r="AE628" s="13"/>
      <c r="AF628" s="13"/>
      <c r="AG628" s="13"/>
      <c r="AH628" s="13"/>
      <c r="AI628" s="13"/>
    </row>
    <row r="629" hidden="1" spans="1:35">
      <c r="A629" s="21" t="s">
        <v>2818</v>
      </c>
      <c r="B629" s="22" t="s">
        <v>2833</v>
      </c>
      <c r="C629" s="21" t="s">
        <v>549</v>
      </c>
      <c r="D629" s="21" t="s">
        <v>132</v>
      </c>
      <c r="E629" s="21" t="s">
        <v>2357</v>
      </c>
      <c r="F629" s="22" t="s">
        <v>2761</v>
      </c>
      <c r="G629" s="21" t="s">
        <v>92</v>
      </c>
      <c r="H629" s="21" t="s">
        <v>138</v>
      </c>
      <c r="I629" s="22"/>
      <c r="J629" s="22" t="s">
        <v>132</v>
      </c>
      <c r="K629" s="23">
        <v>208</v>
      </c>
      <c r="L629" s="23">
        <v>73.4</v>
      </c>
      <c r="M629" s="23">
        <v>55</v>
      </c>
      <c r="N629" s="23">
        <v>528.32</v>
      </c>
      <c r="O629" s="23">
        <v>186.436</v>
      </c>
      <c r="P629" s="23">
        <v>139.7</v>
      </c>
      <c r="Q629" s="24" t="s">
        <v>96</v>
      </c>
      <c r="R629" s="28">
        <v>0</v>
      </c>
      <c r="S629" s="26" t="s">
        <v>132</v>
      </c>
      <c r="T629" s="10" t="s">
        <v>96</v>
      </c>
      <c r="U629" s="29" cm="1">
        <f t="array" ref="U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629" s="13"/>
      <c r="W629" s="13"/>
      <c r="X629" s="13"/>
      <c r="Y629" s="13"/>
      <c r="Z629" s="13"/>
      <c r="AA629" s="13"/>
      <c r="AB629" s="13"/>
      <c r="AE629" s="13"/>
      <c r="AF629" s="13"/>
      <c r="AG629" s="13"/>
      <c r="AH629" s="13"/>
      <c r="AI629" s="13"/>
    </row>
    <row r="630" hidden="1" spans="1:35">
      <c r="A630" s="21" t="s">
        <v>2818</v>
      </c>
      <c r="B630" s="22" t="s">
        <v>2833</v>
      </c>
      <c r="C630" s="21" t="s">
        <v>549</v>
      </c>
      <c r="D630" s="21" t="s">
        <v>132</v>
      </c>
      <c r="E630" s="21" t="s">
        <v>2357</v>
      </c>
      <c r="F630" s="22" t="s">
        <v>2762</v>
      </c>
      <c r="G630" s="21" t="s">
        <v>92</v>
      </c>
      <c r="H630" s="21" t="s">
        <v>138</v>
      </c>
      <c r="I630" s="22"/>
      <c r="J630" s="22" t="s">
        <v>132</v>
      </c>
      <c r="K630" s="23">
        <v>208</v>
      </c>
      <c r="L630" s="23">
        <v>73.4</v>
      </c>
      <c r="M630" s="23">
        <v>55.1</v>
      </c>
      <c r="N630" s="23">
        <v>528.32</v>
      </c>
      <c r="O630" s="23">
        <v>186.436</v>
      </c>
      <c r="P630" s="23">
        <v>139.954</v>
      </c>
      <c r="Q630" s="24" t="s">
        <v>96</v>
      </c>
      <c r="R630" s="28">
        <v>0</v>
      </c>
      <c r="S630" s="26" t="s">
        <v>132</v>
      </c>
      <c r="T630" s="10" t="s">
        <v>96</v>
      </c>
      <c r="U630" s="29" cm="1">
        <f t="array" ref="U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630" s="13"/>
      <c r="W630" s="13"/>
      <c r="X630" s="13"/>
      <c r="Y630" s="13"/>
      <c r="Z630" s="13"/>
      <c r="AA630" s="13"/>
      <c r="AB630" s="13"/>
      <c r="AE630" s="13"/>
      <c r="AF630" s="13"/>
      <c r="AG630" s="13"/>
      <c r="AH630" s="13"/>
      <c r="AI630" s="13"/>
    </row>
    <row r="631" hidden="1" spans="1:35">
      <c r="A631" s="21" t="s">
        <v>2818</v>
      </c>
      <c r="B631" s="22" t="s">
        <v>2833</v>
      </c>
      <c r="C631" s="21" t="s">
        <v>549</v>
      </c>
      <c r="D631" s="21" t="s">
        <v>132</v>
      </c>
      <c r="E631" s="21" t="s">
        <v>2468</v>
      </c>
      <c r="F631" s="22" t="s">
        <v>2852</v>
      </c>
      <c r="G631" s="21" t="s">
        <v>92</v>
      </c>
      <c r="H631" s="21" t="s">
        <v>138</v>
      </c>
      <c r="I631" s="22"/>
      <c r="J631" s="22" t="s">
        <v>132</v>
      </c>
      <c r="K631" s="23">
        <v>209.7</v>
      </c>
      <c r="L631" s="23">
        <v>76.6</v>
      </c>
      <c r="M631" s="23">
        <v>56.3</v>
      </c>
      <c r="N631" s="23">
        <v>532.638</v>
      </c>
      <c r="O631" s="23">
        <v>194.564</v>
      </c>
      <c r="P631" s="23">
        <v>143.002</v>
      </c>
      <c r="Q631" s="24" t="s">
        <v>98</v>
      </c>
      <c r="R631" s="28">
        <v>8.3</v>
      </c>
      <c r="S631" s="26" t="s">
        <v>132</v>
      </c>
      <c r="T631" s="10" t="s">
        <v>98</v>
      </c>
      <c r="U631" s="29" cm="1">
        <f t="array" ref="U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631" s="13"/>
      <c r="W631" s="13"/>
      <c r="X631" s="13"/>
      <c r="Y631" s="13"/>
      <c r="Z631" s="13"/>
      <c r="AA631" s="13"/>
      <c r="AB631" s="13"/>
      <c r="AE631" s="13"/>
      <c r="AF631" s="13"/>
      <c r="AG631" s="13"/>
      <c r="AH631" s="13"/>
      <c r="AI631" s="13"/>
    </row>
    <row r="632" hidden="1" spans="1:35">
      <c r="A632" s="21" t="s">
        <v>2818</v>
      </c>
      <c r="B632" s="22" t="s">
        <v>2833</v>
      </c>
      <c r="C632" s="21" t="s">
        <v>549</v>
      </c>
      <c r="D632" s="21" t="s">
        <v>132</v>
      </c>
      <c r="E632" s="21" t="s">
        <v>2468</v>
      </c>
      <c r="F632" s="22" t="s">
        <v>2853</v>
      </c>
      <c r="G632" s="21" t="s">
        <v>92</v>
      </c>
      <c r="H632" s="21" t="s">
        <v>138</v>
      </c>
      <c r="I632" s="22"/>
      <c r="J632" s="22" t="s">
        <v>132</v>
      </c>
      <c r="K632" s="23">
        <v>209.7</v>
      </c>
      <c r="L632" s="23">
        <v>76.5</v>
      </c>
      <c r="M632" s="23">
        <v>56.4</v>
      </c>
      <c r="N632" s="23">
        <v>532.638</v>
      </c>
      <c r="O632" s="23">
        <v>194.31</v>
      </c>
      <c r="P632" s="23">
        <v>143.256</v>
      </c>
      <c r="Q632" s="24" t="s">
        <v>98</v>
      </c>
      <c r="R632" s="28">
        <v>8.3</v>
      </c>
      <c r="S632" s="26" t="s">
        <v>132</v>
      </c>
      <c r="T632" s="10" t="s">
        <v>98</v>
      </c>
      <c r="U632" s="29" cm="1">
        <f t="array" ref="U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632" s="13"/>
      <c r="W632" s="13"/>
      <c r="X632" s="13"/>
      <c r="Y632" s="13"/>
      <c r="Z632" s="13"/>
      <c r="AA632" s="13"/>
      <c r="AB632" s="13"/>
      <c r="AE632" s="13"/>
      <c r="AF632" s="13"/>
      <c r="AG632" s="13"/>
      <c r="AH632" s="13"/>
      <c r="AI632" s="13"/>
    </row>
    <row r="633" hidden="1" spans="1:35">
      <c r="A633" s="21" t="s">
        <v>2818</v>
      </c>
      <c r="B633" s="22" t="s">
        <v>2833</v>
      </c>
      <c r="C633" s="21" t="s">
        <v>549</v>
      </c>
      <c r="D633" s="21" t="s">
        <v>132</v>
      </c>
      <c r="E633" s="21" t="s">
        <v>2468</v>
      </c>
      <c r="F633" s="22" t="s">
        <v>2391</v>
      </c>
      <c r="G633" s="21" t="s">
        <v>92</v>
      </c>
      <c r="H633" s="21" t="s">
        <v>138</v>
      </c>
      <c r="I633" s="22"/>
      <c r="J633" s="22" t="s">
        <v>132</v>
      </c>
      <c r="K633" s="23">
        <v>209.8</v>
      </c>
      <c r="L633" s="23">
        <v>76.5</v>
      </c>
      <c r="M633" s="23">
        <v>56</v>
      </c>
      <c r="N633" s="23">
        <v>532.892</v>
      </c>
      <c r="O633" s="23">
        <v>194.31</v>
      </c>
      <c r="P633" s="23">
        <v>142.24</v>
      </c>
      <c r="Q633" s="24" t="s">
        <v>98</v>
      </c>
      <c r="R633" s="28">
        <v>8.2</v>
      </c>
      <c r="S633" s="26" t="s">
        <v>132</v>
      </c>
      <c r="T633" s="10" t="s">
        <v>98</v>
      </c>
      <c r="U633" s="29" cm="1">
        <f t="array" ref="U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633" s="13"/>
      <c r="W633" s="13"/>
      <c r="X633" s="13"/>
      <c r="Y633" s="13"/>
      <c r="Z633" s="13"/>
      <c r="AA633" s="13"/>
      <c r="AB633" s="13"/>
      <c r="AE633" s="13"/>
      <c r="AF633" s="13"/>
      <c r="AG633" s="13"/>
      <c r="AH633" s="13"/>
      <c r="AI633" s="13"/>
    </row>
    <row r="634" hidden="1" spans="1:35">
      <c r="A634" s="21" t="s">
        <v>2818</v>
      </c>
      <c r="B634" s="22" t="s">
        <v>2833</v>
      </c>
      <c r="C634" s="21" t="s">
        <v>549</v>
      </c>
      <c r="D634" s="21" t="s">
        <v>132</v>
      </c>
      <c r="E634" s="21" t="s">
        <v>2587</v>
      </c>
      <c r="F634" s="22" t="s">
        <v>2574</v>
      </c>
      <c r="G634" s="21" t="s">
        <v>92</v>
      </c>
      <c r="H634" s="21" t="s">
        <v>138</v>
      </c>
      <c r="I634" s="22"/>
      <c r="J634" s="22" t="s">
        <v>132</v>
      </c>
      <c r="K634" s="23">
        <v>207.2</v>
      </c>
      <c r="L634" s="23">
        <v>74.5</v>
      </c>
      <c r="M634" s="23">
        <v>56.7</v>
      </c>
      <c r="N634" s="23">
        <v>526.288</v>
      </c>
      <c r="O634" s="23">
        <v>189.23</v>
      </c>
      <c r="P634" s="23">
        <v>144.018</v>
      </c>
      <c r="Q634" s="24" t="s">
        <v>96</v>
      </c>
      <c r="R634" s="28">
        <v>0.8</v>
      </c>
      <c r="S634" s="26" t="s">
        <v>132</v>
      </c>
      <c r="T634" s="10" t="s">
        <v>96</v>
      </c>
      <c r="U634" s="29" cm="1">
        <f t="array" ref="U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634" s="13"/>
      <c r="W634" s="13"/>
      <c r="X634" s="13"/>
      <c r="Y634" s="13"/>
      <c r="Z634" s="13"/>
      <c r="AA634" s="13"/>
      <c r="AB634" s="13"/>
      <c r="AE634" s="13"/>
      <c r="AF634" s="13"/>
      <c r="AG634" s="13"/>
      <c r="AH634" s="13"/>
      <c r="AI634" s="13"/>
    </row>
    <row r="635" hidden="1" spans="1:35">
      <c r="A635" s="21" t="s">
        <v>2818</v>
      </c>
      <c r="B635" s="22" t="s">
        <v>2854</v>
      </c>
      <c r="C635" s="21" t="s">
        <v>551</v>
      </c>
      <c r="D635" s="21" t="s">
        <v>132</v>
      </c>
      <c r="E635" s="21" t="s">
        <v>2341</v>
      </c>
      <c r="F635" s="22" t="s">
        <v>2466</v>
      </c>
      <c r="G635" s="21" t="s">
        <v>92</v>
      </c>
      <c r="H635" s="21" t="s">
        <v>138</v>
      </c>
      <c r="I635" s="22"/>
      <c r="J635" s="22" t="s">
        <v>132</v>
      </c>
      <c r="K635" s="23">
        <v>207.6</v>
      </c>
      <c r="L635" s="23">
        <v>74.8</v>
      </c>
      <c r="M635" s="23">
        <v>57.6</v>
      </c>
      <c r="N635" s="23">
        <v>527.304</v>
      </c>
      <c r="O635" s="23">
        <v>189.992</v>
      </c>
      <c r="P635" s="23">
        <v>146.304</v>
      </c>
      <c r="Q635" s="24" t="s">
        <v>96</v>
      </c>
      <c r="R635" s="28">
        <v>0.4</v>
      </c>
      <c r="S635" s="26" t="s">
        <v>132</v>
      </c>
      <c r="T635" s="10" t="s">
        <v>96</v>
      </c>
      <c r="U635" s="29" cm="1">
        <f t="array" ref="U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635" s="13"/>
      <c r="W635" s="13"/>
      <c r="X635" s="13"/>
      <c r="Y635" s="13"/>
      <c r="Z635" s="13"/>
      <c r="AA635" s="13"/>
      <c r="AB635" s="13"/>
      <c r="AE635" s="13"/>
      <c r="AF635" s="13"/>
      <c r="AG635" s="13"/>
      <c r="AH635" s="13"/>
      <c r="AI635" s="13"/>
    </row>
    <row r="636" hidden="1" spans="1:35">
      <c r="A636" s="21" t="s">
        <v>2818</v>
      </c>
      <c r="B636" s="22" t="s">
        <v>2855</v>
      </c>
      <c r="C636" s="21" t="s">
        <v>551</v>
      </c>
      <c r="D636" s="21" t="s">
        <v>132</v>
      </c>
      <c r="E636" s="21" t="s">
        <v>2341</v>
      </c>
      <c r="F636" s="22" t="s">
        <v>2577</v>
      </c>
      <c r="G636" s="21" t="s">
        <v>92</v>
      </c>
      <c r="H636" s="21" t="s">
        <v>138</v>
      </c>
      <c r="I636" s="22"/>
      <c r="J636" s="22" t="s">
        <v>132</v>
      </c>
      <c r="K636" s="23">
        <v>215.6</v>
      </c>
      <c r="L636" s="23">
        <v>74.8</v>
      </c>
      <c r="M636" s="23">
        <v>57.6</v>
      </c>
      <c r="N636" s="23">
        <v>547.624</v>
      </c>
      <c r="O636" s="23">
        <v>189.992</v>
      </c>
      <c r="P636" s="23">
        <v>146.304</v>
      </c>
      <c r="Q636" s="24" t="s">
        <v>98</v>
      </c>
      <c r="R636" s="28">
        <v>2.4</v>
      </c>
      <c r="S636" s="26" t="s">
        <v>132</v>
      </c>
      <c r="T636" s="10" t="s">
        <v>98</v>
      </c>
      <c r="U636" s="29" cm="1">
        <f t="array" ref="U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36" s="13"/>
      <c r="W636" s="13"/>
      <c r="X636" s="13"/>
      <c r="Y636" s="13"/>
      <c r="Z636" s="13"/>
      <c r="AA636" s="13"/>
      <c r="AB636" s="13"/>
      <c r="AE636" s="13"/>
      <c r="AF636" s="13"/>
      <c r="AG636" s="13"/>
      <c r="AH636" s="13"/>
      <c r="AI636" s="13"/>
    </row>
    <row r="637" hidden="1" spans="1:35">
      <c r="A637" s="21" t="s">
        <v>2818</v>
      </c>
      <c r="B637" s="22" t="s">
        <v>2856</v>
      </c>
      <c r="C637" s="21" t="s">
        <v>554</v>
      </c>
      <c r="D637" s="21" t="s">
        <v>132</v>
      </c>
      <c r="E637" s="21" t="s">
        <v>2341</v>
      </c>
      <c r="F637" s="22" t="s">
        <v>2805</v>
      </c>
      <c r="G637" s="21" t="s">
        <v>41</v>
      </c>
      <c r="H637" s="21" t="s">
        <v>174</v>
      </c>
      <c r="I637" s="22"/>
      <c r="J637" s="22" t="s">
        <v>132</v>
      </c>
      <c r="K637" s="23">
        <v>223.3</v>
      </c>
      <c r="L637" s="23">
        <v>79.6</v>
      </c>
      <c r="M637" s="23">
        <v>61</v>
      </c>
      <c r="N637" s="23">
        <v>567.182</v>
      </c>
      <c r="O637" s="23">
        <v>202.184</v>
      </c>
      <c r="P637" s="23">
        <v>154.94</v>
      </c>
      <c r="Q637" s="24" t="s">
        <v>2674</v>
      </c>
      <c r="R637" s="28"/>
      <c r="S637" s="26" t="s">
        <v>4246</v>
      </c>
      <c r="T637" s="10" t="s">
        <v>2674</v>
      </c>
      <c r="U637" s="29" t="str" cm="1">
        <f t="array" ref="U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7" s="13"/>
      <c r="W637" s="13"/>
      <c r="X637" s="13"/>
      <c r="Y637" s="13"/>
      <c r="Z637" s="13"/>
      <c r="AA637" s="13"/>
      <c r="AB637" s="13"/>
      <c r="AE637" s="13"/>
      <c r="AF637" s="13"/>
      <c r="AG637" s="13"/>
      <c r="AH637" s="13"/>
      <c r="AI637" s="13"/>
    </row>
    <row r="638" hidden="1" spans="1:35">
      <c r="A638" s="21" t="s">
        <v>2818</v>
      </c>
      <c r="B638" s="22" t="s">
        <v>2856</v>
      </c>
      <c r="C638" s="21" t="s">
        <v>554</v>
      </c>
      <c r="D638" s="21" t="s">
        <v>132</v>
      </c>
      <c r="E638" s="21" t="s">
        <v>2345</v>
      </c>
      <c r="F638" s="22" t="s">
        <v>2673</v>
      </c>
      <c r="G638" s="21" t="s">
        <v>41</v>
      </c>
      <c r="H638" s="21" t="s">
        <v>174</v>
      </c>
      <c r="I638" s="22"/>
      <c r="J638" s="22" t="s">
        <v>132</v>
      </c>
      <c r="K638" s="23">
        <v>223.4</v>
      </c>
      <c r="L638" s="23">
        <v>79.8</v>
      </c>
      <c r="M638" s="23">
        <v>60.2</v>
      </c>
      <c r="N638" s="23">
        <v>567.436</v>
      </c>
      <c r="O638" s="23">
        <v>202.692</v>
      </c>
      <c r="P638" s="23">
        <v>152.908</v>
      </c>
      <c r="Q638" s="24" t="s">
        <v>2674</v>
      </c>
      <c r="R638" s="28"/>
      <c r="S638" s="26" t="s">
        <v>4226</v>
      </c>
      <c r="T638" s="10" t="s">
        <v>2674</v>
      </c>
      <c r="U638" s="29" t="str" cm="1">
        <f t="array" ref="U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8" s="13"/>
      <c r="W638" s="13"/>
      <c r="X638" s="13"/>
      <c r="Y638" s="13"/>
      <c r="Z638" s="13"/>
      <c r="AA638" s="13"/>
      <c r="AB638" s="13"/>
      <c r="AE638" s="13"/>
      <c r="AF638" s="13"/>
      <c r="AG638" s="13"/>
      <c r="AH638" s="13"/>
      <c r="AI638" s="13"/>
    </row>
    <row r="639" hidden="1" spans="1:35">
      <c r="A639" s="21" t="s">
        <v>2818</v>
      </c>
      <c r="B639" s="22" t="s">
        <v>2856</v>
      </c>
      <c r="C639" s="21" t="s">
        <v>554</v>
      </c>
      <c r="D639" s="21" t="s">
        <v>132</v>
      </c>
      <c r="E639" s="21" t="s">
        <v>2345</v>
      </c>
      <c r="F639" s="22" t="s">
        <v>2676</v>
      </c>
      <c r="G639" s="21" t="s">
        <v>41</v>
      </c>
      <c r="H639" s="21" t="s">
        <v>301</v>
      </c>
      <c r="I639" s="22"/>
      <c r="J639" s="22" t="s">
        <v>132</v>
      </c>
      <c r="K639" s="23">
        <v>216.3</v>
      </c>
      <c r="L639" s="23">
        <v>79.8</v>
      </c>
      <c r="M639" s="23">
        <v>64.1</v>
      </c>
      <c r="N639" s="23">
        <v>549.402</v>
      </c>
      <c r="O639" s="23">
        <v>202.692</v>
      </c>
      <c r="P639" s="23">
        <v>162.814</v>
      </c>
      <c r="Q639" s="24" t="s">
        <v>2674</v>
      </c>
      <c r="R639" s="28"/>
      <c r="S639" s="26" t="s">
        <v>4247</v>
      </c>
      <c r="T639" s="10" t="s">
        <v>2674</v>
      </c>
      <c r="U639" s="29" t="str" cm="1">
        <f t="array" ref="U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9" s="13"/>
      <c r="W639" s="13"/>
      <c r="X639" s="13"/>
      <c r="Y639" s="13"/>
      <c r="Z639" s="13"/>
      <c r="AA639" s="13"/>
      <c r="AB639" s="13"/>
      <c r="AE639" s="13"/>
      <c r="AF639" s="13"/>
      <c r="AG639" s="13"/>
      <c r="AH639" s="13"/>
      <c r="AI639" s="13"/>
    </row>
    <row r="640" hidden="1" spans="1:35">
      <c r="A640" s="21" t="s">
        <v>2818</v>
      </c>
      <c r="B640" s="22" t="s">
        <v>2856</v>
      </c>
      <c r="C640" s="21" t="s">
        <v>554</v>
      </c>
      <c r="D640" s="21" t="s">
        <v>132</v>
      </c>
      <c r="E640" s="21" t="s">
        <v>2345</v>
      </c>
      <c r="F640" s="22" t="s">
        <v>2678</v>
      </c>
      <c r="G640" s="21" t="s">
        <v>41</v>
      </c>
      <c r="H640" s="21" t="s">
        <v>174</v>
      </c>
      <c r="I640" s="22"/>
      <c r="J640" s="22" t="s">
        <v>132</v>
      </c>
      <c r="K640" s="23">
        <v>222.2</v>
      </c>
      <c r="L640" s="23">
        <v>80</v>
      </c>
      <c r="M640" s="23">
        <v>60.2</v>
      </c>
      <c r="N640" s="23">
        <v>564.388</v>
      </c>
      <c r="O640" s="23">
        <v>203.2</v>
      </c>
      <c r="P640" s="23">
        <v>152.908</v>
      </c>
      <c r="Q640" s="24" t="s">
        <v>2674</v>
      </c>
      <c r="R640" s="28"/>
      <c r="S640" s="26" t="s">
        <v>4236</v>
      </c>
      <c r="T640" s="10" t="s">
        <v>2674</v>
      </c>
      <c r="U640" s="29" t="str" cm="1">
        <f t="array" ref="U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0" s="13"/>
      <c r="W640" s="13"/>
      <c r="X640" s="13"/>
      <c r="Y640" s="13"/>
      <c r="Z640" s="13"/>
      <c r="AA640" s="13"/>
      <c r="AB640" s="13"/>
      <c r="AE640" s="13"/>
      <c r="AF640" s="13"/>
      <c r="AG640" s="13"/>
      <c r="AH640" s="13"/>
      <c r="AI640" s="13"/>
    </row>
    <row r="641" hidden="1" spans="1:35">
      <c r="A641" s="21" t="s">
        <v>2818</v>
      </c>
      <c r="B641" s="22" t="s">
        <v>2856</v>
      </c>
      <c r="C641" s="21" t="s">
        <v>554</v>
      </c>
      <c r="D641" s="21" t="s">
        <v>132</v>
      </c>
      <c r="E641" s="21" t="s">
        <v>2354</v>
      </c>
      <c r="F641" s="22" t="s">
        <v>2679</v>
      </c>
      <c r="G641" s="21" t="s">
        <v>41</v>
      </c>
      <c r="H641" s="21" t="s">
        <v>174</v>
      </c>
      <c r="I641" s="22"/>
      <c r="J641" s="22" t="s">
        <v>132</v>
      </c>
      <c r="K641" s="23">
        <v>222.1</v>
      </c>
      <c r="L641" s="23">
        <v>80</v>
      </c>
      <c r="M641" s="23">
        <v>58.3</v>
      </c>
      <c r="N641" s="23">
        <v>564.134</v>
      </c>
      <c r="O641" s="23">
        <v>203.2</v>
      </c>
      <c r="P641" s="23">
        <v>148.082</v>
      </c>
      <c r="Q641" s="24" t="s">
        <v>2674</v>
      </c>
      <c r="R641" s="28"/>
      <c r="S641" s="26" t="s">
        <v>4248</v>
      </c>
      <c r="T641" s="10" t="s">
        <v>2674</v>
      </c>
      <c r="U641" s="29" t="str" cm="1">
        <f t="array" ref="U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1" s="13"/>
      <c r="W641" s="13"/>
      <c r="X641" s="13"/>
      <c r="Y641" s="13"/>
      <c r="Z641" s="13"/>
      <c r="AA641" s="13"/>
      <c r="AB641" s="13"/>
      <c r="AE641" s="13"/>
      <c r="AF641" s="13"/>
      <c r="AG641" s="13"/>
      <c r="AH641" s="13"/>
      <c r="AI641" s="13"/>
    </row>
    <row r="642" hidden="1" spans="1:35">
      <c r="A642" s="21" t="s">
        <v>2818</v>
      </c>
      <c r="B642" s="22" t="s">
        <v>2856</v>
      </c>
      <c r="C642" s="21" t="s">
        <v>554</v>
      </c>
      <c r="D642" s="21" t="s">
        <v>132</v>
      </c>
      <c r="E642" s="21" t="s">
        <v>2354</v>
      </c>
      <c r="F642" s="22" t="s">
        <v>2679</v>
      </c>
      <c r="G642" s="21" t="s">
        <v>41</v>
      </c>
      <c r="H642" s="21" t="s">
        <v>135</v>
      </c>
      <c r="I642" s="22"/>
      <c r="J642" s="22" t="s">
        <v>132</v>
      </c>
      <c r="K642" s="23">
        <v>222.1</v>
      </c>
      <c r="L642" s="23">
        <v>80</v>
      </c>
      <c r="M642" s="23">
        <v>57.9</v>
      </c>
      <c r="N642" s="23">
        <v>564.134</v>
      </c>
      <c r="O642" s="23">
        <v>203.2</v>
      </c>
      <c r="P642" s="23">
        <v>147.066</v>
      </c>
      <c r="Q642" s="24" t="s">
        <v>2674</v>
      </c>
      <c r="R642" s="28"/>
      <c r="S642" s="26" t="s">
        <v>4248</v>
      </c>
      <c r="T642" s="10" t="s">
        <v>2674</v>
      </c>
      <c r="U642" s="29" t="str" cm="1">
        <f t="array" ref="U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2" s="13"/>
      <c r="W642" s="13"/>
      <c r="X642" s="13"/>
      <c r="Y642" s="13"/>
      <c r="Z642" s="13"/>
      <c r="AA642" s="13"/>
      <c r="AB642" s="13"/>
      <c r="AE642" s="13"/>
      <c r="AF642" s="13"/>
      <c r="AG642" s="13"/>
      <c r="AH642" s="13"/>
      <c r="AI642" s="13"/>
    </row>
    <row r="643" hidden="1" spans="1:35">
      <c r="A643" s="21" t="s">
        <v>2818</v>
      </c>
      <c r="B643" s="22" t="s">
        <v>2856</v>
      </c>
      <c r="C643" s="21" t="s">
        <v>554</v>
      </c>
      <c r="D643" s="21" t="s">
        <v>132</v>
      </c>
      <c r="E643" s="21" t="s">
        <v>2354</v>
      </c>
      <c r="F643" s="22" t="s">
        <v>2680</v>
      </c>
      <c r="G643" s="21" t="s">
        <v>41</v>
      </c>
      <c r="H643" s="21" t="s">
        <v>174</v>
      </c>
      <c r="I643" s="22"/>
      <c r="J643" s="22" t="s">
        <v>132</v>
      </c>
      <c r="K643" s="23">
        <v>223.4</v>
      </c>
      <c r="L643" s="23">
        <v>80</v>
      </c>
      <c r="M643" s="23">
        <v>58.4</v>
      </c>
      <c r="N643" s="23">
        <v>567.436</v>
      </c>
      <c r="O643" s="23">
        <v>203.2</v>
      </c>
      <c r="P643" s="23">
        <v>148.336</v>
      </c>
      <c r="Q643" s="24" t="s">
        <v>2674</v>
      </c>
      <c r="R643" s="28"/>
      <c r="S643" s="26" t="s">
        <v>4226</v>
      </c>
      <c r="T643" s="10" t="s">
        <v>2674</v>
      </c>
      <c r="U643" s="29" t="str" cm="1">
        <f t="array" ref="U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3" s="13"/>
      <c r="W643" s="13"/>
      <c r="X643" s="13"/>
      <c r="Y643" s="13"/>
      <c r="Z643" s="13"/>
      <c r="AA643" s="13"/>
      <c r="AB643" s="13"/>
      <c r="AE643" s="13"/>
      <c r="AF643" s="13"/>
      <c r="AG643" s="13"/>
      <c r="AH643" s="13"/>
      <c r="AI643" s="13"/>
    </row>
    <row r="644" hidden="1" spans="1:35">
      <c r="A644" s="21" t="s">
        <v>2818</v>
      </c>
      <c r="B644" s="22" t="s">
        <v>2856</v>
      </c>
      <c r="C644" s="21" t="s">
        <v>554</v>
      </c>
      <c r="D644" s="21" t="s">
        <v>132</v>
      </c>
      <c r="E644" s="21" t="s">
        <v>2354</v>
      </c>
      <c r="F644" s="22" t="s">
        <v>2680</v>
      </c>
      <c r="G644" s="21" t="s">
        <v>41</v>
      </c>
      <c r="H644" s="21" t="s">
        <v>135</v>
      </c>
      <c r="I644" s="22"/>
      <c r="J644" s="22" t="s">
        <v>132</v>
      </c>
      <c r="K644" s="23">
        <v>223.4</v>
      </c>
      <c r="L644" s="23">
        <v>80</v>
      </c>
      <c r="M644" s="23">
        <v>58.4</v>
      </c>
      <c r="N644" s="23">
        <v>567.436</v>
      </c>
      <c r="O644" s="23">
        <v>203.2</v>
      </c>
      <c r="P644" s="23">
        <v>148.336</v>
      </c>
      <c r="Q644" s="24" t="s">
        <v>2674</v>
      </c>
      <c r="R644" s="28"/>
      <c r="S644" s="26" t="s">
        <v>4226</v>
      </c>
      <c r="T644" s="10" t="s">
        <v>2674</v>
      </c>
      <c r="U644" s="29" t="str" cm="1">
        <f t="array" ref="U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4" s="13"/>
      <c r="W644" s="13"/>
      <c r="X644" s="13"/>
      <c r="Y644" s="13"/>
      <c r="Z644" s="13"/>
      <c r="AA644" s="13"/>
      <c r="AB644" s="13"/>
      <c r="AE644" s="13"/>
      <c r="AF644" s="13"/>
      <c r="AG644" s="13"/>
      <c r="AH644" s="13"/>
      <c r="AI644" s="13"/>
    </row>
    <row r="645" hidden="1" spans="1:35">
      <c r="A645" s="21" t="s">
        <v>2818</v>
      </c>
      <c r="B645" s="22" t="s">
        <v>2856</v>
      </c>
      <c r="C645" s="21" t="s">
        <v>554</v>
      </c>
      <c r="D645" s="21" t="s">
        <v>132</v>
      </c>
      <c r="E645" s="21" t="s">
        <v>2371</v>
      </c>
      <c r="F645" s="22" t="s">
        <v>2699</v>
      </c>
      <c r="G645" s="21" t="s">
        <v>41</v>
      </c>
      <c r="H645" s="21" t="s">
        <v>135</v>
      </c>
      <c r="I645" s="22"/>
      <c r="J645" s="22" t="s">
        <v>132</v>
      </c>
      <c r="K645" s="23">
        <v>225</v>
      </c>
      <c r="L645" s="23">
        <v>80.2</v>
      </c>
      <c r="M645" s="23">
        <v>54.9</v>
      </c>
      <c r="N645" s="23">
        <v>571.5</v>
      </c>
      <c r="O645" s="23">
        <v>203.708</v>
      </c>
      <c r="P645" s="23">
        <v>139.446</v>
      </c>
      <c r="Q645" s="24" t="s">
        <v>2674</v>
      </c>
      <c r="R645" s="28"/>
      <c r="S645" s="26" t="s">
        <v>4237</v>
      </c>
      <c r="T645" s="10" t="s">
        <v>2674</v>
      </c>
      <c r="U645" s="29" t="str" cm="1">
        <f t="array" ref="U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5" s="13"/>
      <c r="W645" s="13"/>
      <c r="X645" s="13"/>
      <c r="Y645" s="13"/>
      <c r="Z645" s="13"/>
      <c r="AA645" s="13"/>
      <c r="AB645" s="13"/>
      <c r="AE645" s="13"/>
      <c r="AF645" s="13"/>
      <c r="AG645" s="13"/>
      <c r="AH645" s="13"/>
      <c r="AI645" s="13"/>
    </row>
    <row r="646" hidden="1" spans="1:35">
      <c r="A646" s="21" t="s">
        <v>2818</v>
      </c>
      <c r="B646" s="22" t="s">
        <v>2856</v>
      </c>
      <c r="C646" s="21" t="s">
        <v>554</v>
      </c>
      <c r="D646" s="21" t="s">
        <v>132</v>
      </c>
      <c r="E646" s="21" t="s">
        <v>2371</v>
      </c>
      <c r="F646" s="22" t="s">
        <v>2702</v>
      </c>
      <c r="G646" s="21" t="s">
        <v>41</v>
      </c>
      <c r="H646" s="21" t="s">
        <v>135</v>
      </c>
      <c r="I646" s="22"/>
      <c r="J646" s="22" t="s">
        <v>132</v>
      </c>
      <c r="K646" s="23">
        <v>222</v>
      </c>
      <c r="L646" s="23">
        <v>79.9</v>
      </c>
      <c r="M646" s="23">
        <v>56.3</v>
      </c>
      <c r="N646" s="23">
        <v>563.88</v>
      </c>
      <c r="O646" s="23">
        <v>202.946</v>
      </c>
      <c r="P646" s="23">
        <v>143.002</v>
      </c>
      <c r="Q646" s="24" t="s">
        <v>2674</v>
      </c>
      <c r="R646" s="28"/>
      <c r="S646" s="26" t="s">
        <v>4238</v>
      </c>
      <c r="T646" s="10" t="s">
        <v>2674</v>
      </c>
      <c r="U646" s="29" t="str" cm="1">
        <f t="array" ref="U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6" s="13"/>
      <c r="W646" s="13"/>
      <c r="X646" s="13"/>
      <c r="Y646" s="13"/>
      <c r="Z646" s="13"/>
      <c r="AA646" s="13"/>
      <c r="AB646" s="13"/>
      <c r="AE646" s="13"/>
      <c r="AF646" s="13"/>
      <c r="AG646" s="13"/>
      <c r="AH646" s="13"/>
      <c r="AI646" s="13"/>
    </row>
    <row r="647" hidden="1" spans="1:35">
      <c r="A647" s="21" t="s">
        <v>2818</v>
      </c>
      <c r="B647" s="22" t="s">
        <v>2856</v>
      </c>
      <c r="C647" s="21" t="s">
        <v>554</v>
      </c>
      <c r="D647" s="21" t="s">
        <v>132</v>
      </c>
      <c r="E647" s="21" t="s">
        <v>2371</v>
      </c>
      <c r="F647" s="22" t="s">
        <v>2704</v>
      </c>
      <c r="G647" s="21" t="s">
        <v>41</v>
      </c>
      <c r="H647" s="21" t="s">
        <v>135</v>
      </c>
      <c r="I647" s="22"/>
      <c r="J647" s="22" t="s">
        <v>132</v>
      </c>
      <c r="K647" s="23">
        <v>222</v>
      </c>
      <c r="L647" s="23">
        <v>79.9</v>
      </c>
      <c r="M647" s="23">
        <v>55.5</v>
      </c>
      <c r="N647" s="23">
        <v>563.88</v>
      </c>
      <c r="O647" s="23">
        <v>202.946</v>
      </c>
      <c r="P647" s="23">
        <v>140.97</v>
      </c>
      <c r="Q647" s="24" t="s">
        <v>2674</v>
      </c>
      <c r="R647" s="28"/>
      <c r="S647" s="26" t="s">
        <v>4238</v>
      </c>
      <c r="T647" s="10" t="s">
        <v>2674</v>
      </c>
      <c r="U647" s="29" t="str" cm="1">
        <f t="array" ref="U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7" s="13"/>
      <c r="W647" s="13"/>
      <c r="X647" s="13"/>
      <c r="Y647" s="13"/>
      <c r="Z647" s="13"/>
      <c r="AA647" s="13"/>
      <c r="AB647" s="13"/>
      <c r="AE647" s="13"/>
      <c r="AF647" s="13"/>
      <c r="AG647" s="13"/>
      <c r="AH647" s="13"/>
      <c r="AI647" s="13"/>
    </row>
    <row r="648" hidden="1" spans="1:35">
      <c r="A648" s="21" t="s">
        <v>2818</v>
      </c>
      <c r="B648" s="22" t="s">
        <v>2856</v>
      </c>
      <c r="C648" s="21" t="s">
        <v>554</v>
      </c>
      <c r="D648" s="21" t="s">
        <v>132</v>
      </c>
      <c r="E648" s="21" t="s">
        <v>2371</v>
      </c>
      <c r="F648" s="22" t="s">
        <v>2705</v>
      </c>
      <c r="G648" s="21" t="s">
        <v>41</v>
      </c>
      <c r="H648" s="21" t="s">
        <v>135</v>
      </c>
      <c r="I648" s="22"/>
      <c r="J648" s="22" t="s">
        <v>132</v>
      </c>
      <c r="K648" s="23">
        <v>223</v>
      </c>
      <c r="L648" s="23">
        <v>79.7</v>
      </c>
      <c r="M648" s="23">
        <v>56.4</v>
      </c>
      <c r="N648" s="23">
        <v>566.42</v>
      </c>
      <c r="O648" s="23">
        <v>202.438</v>
      </c>
      <c r="P648" s="23">
        <v>143.256</v>
      </c>
      <c r="Q648" s="24" t="s">
        <v>2674</v>
      </c>
      <c r="R648" s="28"/>
      <c r="S648" s="26" t="s">
        <v>4228</v>
      </c>
      <c r="T648" s="10" t="s">
        <v>2674</v>
      </c>
      <c r="U648" s="29" t="str" cm="1">
        <f t="array" ref="U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8" s="13"/>
      <c r="W648" s="13"/>
      <c r="X648" s="13"/>
      <c r="Y648" s="13"/>
      <c r="Z648" s="13"/>
      <c r="AA648" s="13"/>
      <c r="AB648" s="13"/>
      <c r="AE648" s="13"/>
      <c r="AF648" s="13"/>
      <c r="AG648" s="13"/>
      <c r="AH648" s="13"/>
      <c r="AI648" s="13"/>
    </row>
    <row r="649" hidden="1" spans="1:35">
      <c r="A649" s="21" t="s">
        <v>2818</v>
      </c>
      <c r="B649" s="22" t="s">
        <v>2856</v>
      </c>
      <c r="C649" s="21" t="s">
        <v>554</v>
      </c>
      <c r="D649" s="21" t="s">
        <v>132</v>
      </c>
      <c r="E649" s="21" t="s">
        <v>2371</v>
      </c>
      <c r="F649" s="22" t="s">
        <v>2707</v>
      </c>
      <c r="G649" s="21" t="s">
        <v>41</v>
      </c>
      <c r="H649" s="21" t="s">
        <v>135</v>
      </c>
      <c r="I649" s="22"/>
      <c r="J649" s="22" t="s">
        <v>132</v>
      </c>
      <c r="K649" s="23">
        <v>223.5</v>
      </c>
      <c r="L649" s="23">
        <v>79.7</v>
      </c>
      <c r="M649" s="23">
        <v>56.4</v>
      </c>
      <c r="N649" s="23">
        <v>567.69</v>
      </c>
      <c r="O649" s="23">
        <v>202.438</v>
      </c>
      <c r="P649" s="23">
        <v>143.256</v>
      </c>
      <c r="Q649" s="24" t="s">
        <v>2674</v>
      </c>
      <c r="R649" s="28"/>
      <c r="S649" s="26" t="s">
        <v>4239</v>
      </c>
      <c r="T649" s="10" t="s">
        <v>2674</v>
      </c>
      <c r="U649" s="29" t="str" cm="1">
        <f t="array" ref="U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9" s="13"/>
      <c r="W649" s="13"/>
      <c r="X649" s="13"/>
      <c r="Y649" s="13"/>
      <c r="Z649" s="13"/>
      <c r="AA649" s="13"/>
      <c r="AB649" s="13"/>
      <c r="AE649" s="13"/>
      <c r="AF649" s="13"/>
      <c r="AG649" s="13"/>
      <c r="AH649" s="13"/>
      <c r="AI649" s="13"/>
    </row>
    <row r="650" hidden="1" spans="1:35">
      <c r="A650" s="21" t="s">
        <v>2818</v>
      </c>
      <c r="B650" s="22" t="s">
        <v>2856</v>
      </c>
      <c r="C650" s="21" t="s">
        <v>554</v>
      </c>
      <c r="D650" s="21" t="s">
        <v>132</v>
      </c>
      <c r="E650" s="21" t="s">
        <v>2371</v>
      </c>
      <c r="F650" s="22" t="s">
        <v>2710</v>
      </c>
      <c r="G650" s="21" t="s">
        <v>41</v>
      </c>
      <c r="H650" s="21" t="s">
        <v>174</v>
      </c>
      <c r="I650" s="22"/>
      <c r="J650" s="22" t="s">
        <v>132</v>
      </c>
      <c r="K650" s="23">
        <v>224</v>
      </c>
      <c r="L650" s="23">
        <v>79.9</v>
      </c>
      <c r="M650" s="23">
        <v>55.6</v>
      </c>
      <c r="N650" s="23">
        <v>568.96</v>
      </c>
      <c r="O650" s="23">
        <v>202.946</v>
      </c>
      <c r="P650" s="23">
        <v>141.224</v>
      </c>
      <c r="Q650" s="24" t="s">
        <v>2674</v>
      </c>
      <c r="R650" s="28"/>
      <c r="S650" s="26" t="s">
        <v>4240</v>
      </c>
      <c r="T650" s="10" t="s">
        <v>2674</v>
      </c>
      <c r="U650" s="29" t="str" cm="1">
        <f t="array" ref="U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0" s="13"/>
      <c r="W650" s="13"/>
      <c r="X650" s="13"/>
      <c r="Y650" s="13"/>
      <c r="Z650" s="13"/>
      <c r="AA650" s="13"/>
      <c r="AB650" s="13"/>
      <c r="AE650" s="13"/>
      <c r="AF650" s="13"/>
      <c r="AG650" s="13"/>
      <c r="AH650" s="13"/>
      <c r="AI650" s="13"/>
    </row>
    <row r="651" hidden="1" spans="1:35">
      <c r="A651" s="21" t="s">
        <v>2818</v>
      </c>
      <c r="B651" s="22" t="s">
        <v>2856</v>
      </c>
      <c r="C651" s="21" t="s">
        <v>554</v>
      </c>
      <c r="D651" s="21" t="s">
        <v>132</v>
      </c>
      <c r="E651" s="21" t="s">
        <v>2371</v>
      </c>
      <c r="F651" s="22" t="s">
        <v>2711</v>
      </c>
      <c r="G651" s="21" t="s">
        <v>41</v>
      </c>
      <c r="H651" s="21" t="s">
        <v>174</v>
      </c>
      <c r="I651" s="22"/>
      <c r="J651" s="22" t="s">
        <v>132</v>
      </c>
      <c r="K651" s="23">
        <v>221</v>
      </c>
      <c r="L651" s="23">
        <v>80</v>
      </c>
      <c r="M651" s="23">
        <v>53.3</v>
      </c>
      <c r="N651" s="23">
        <v>561.34</v>
      </c>
      <c r="O651" s="23">
        <v>203.2</v>
      </c>
      <c r="P651" s="23">
        <v>135.382</v>
      </c>
      <c r="Q651" s="24" t="s">
        <v>2674</v>
      </c>
      <c r="R651" s="28"/>
      <c r="S651" s="26" t="s">
        <v>4245</v>
      </c>
      <c r="T651" s="10" t="s">
        <v>2674</v>
      </c>
      <c r="U651" s="29" t="str" cm="1">
        <f t="array" ref="U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1" s="13"/>
      <c r="W651" s="13"/>
      <c r="X651" s="13"/>
      <c r="Y651" s="13"/>
      <c r="Z651" s="13"/>
      <c r="AA651" s="13"/>
      <c r="AB651" s="13"/>
      <c r="AE651" s="13"/>
      <c r="AF651" s="13"/>
      <c r="AG651" s="13"/>
      <c r="AH651" s="13"/>
      <c r="AI651" s="13"/>
    </row>
    <row r="652" hidden="1" spans="1:35">
      <c r="A652" s="21" t="s">
        <v>2818</v>
      </c>
      <c r="B652" s="22" t="s">
        <v>2856</v>
      </c>
      <c r="C652" s="21" t="s">
        <v>554</v>
      </c>
      <c r="D652" s="21" t="s">
        <v>132</v>
      </c>
      <c r="E652" s="21" t="s">
        <v>2357</v>
      </c>
      <c r="F652" s="22" t="s">
        <v>2784</v>
      </c>
      <c r="G652" s="21" t="s">
        <v>41</v>
      </c>
      <c r="H652" s="21" t="s">
        <v>135</v>
      </c>
      <c r="I652" s="22"/>
      <c r="J652" s="22" t="s">
        <v>132</v>
      </c>
      <c r="K652" s="23">
        <v>221</v>
      </c>
      <c r="L652" s="23">
        <v>80</v>
      </c>
      <c r="M652" s="23">
        <v>53.3</v>
      </c>
      <c r="N652" s="23">
        <v>561.34</v>
      </c>
      <c r="O652" s="23">
        <v>203.2</v>
      </c>
      <c r="P652" s="23">
        <v>135.382</v>
      </c>
      <c r="Q652" s="24" t="s">
        <v>2674</v>
      </c>
      <c r="R652" s="28"/>
      <c r="S652" s="26" t="s">
        <v>4245</v>
      </c>
      <c r="T652" s="10" t="s">
        <v>2674</v>
      </c>
      <c r="U652" s="29" t="str" cm="1">
        <f t="array" ref="U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2" s="13"/>
      <c r="W652" s="13"/>
      <c r="X652" s="13"/>
      <c r="Y652" s="13"/>
      <c r="Z652" s="13"/>
      <c r="AA652" s="13"/>
      <c r="AB652" s="13"/>
      <c r="AE652" s="13"/>
      <c r="AF652" s="13"/>
      <c r="AG652" s="13"/>
      <c r="AH652" s="13"/>
      <c r="AI652" s="13"/>
    </row>
    <row r="653" hidden="1" spans="1:35">
      <c r="A653" s="21" t="s">
        <v>2818</v>
      </c>
      <c r="B653" s="22" t="s">
        <v>2856</v>
      </c>
      <c r="C653" s="21" t="s">
        <v>554</v>
      </c>
      <c r="D653" s="21" t="s">
        <v>132</v>
      </c>
      <c r="E653" s="21" t="s">
        <v>2357</v>
      </c>
      <c r="F653" s="22" t="s">
        <v>2714</v>
      </c>
      <c r="G653" s="21" t="s">
        <v>41</v>
      </c>
      <c r="H653" s="21" t="s">
        <v>135</v>
      </c>
      <c r="I653" s="22"/>
      <c r="J653" s="22" t="s">
        <v>132</v>
      </c>
      <c r="K653" s="23">
        <v>221</v>
      </c>
      <c r="L653" s="23">
        <v>79.9</v>
      </c>
      <c r="M653" s="23">
        <v>53.7</v>
      </c>
      <c r="N653" s="23">
        <v>561.34</v>
      </c>
      <c r="O653" s="23">
        <v>202.946</v>
      </c>
      <c r="P653" s="23">
        <v>136.398</v>
      </c>
      <c r="Q653" s="24" t="s">
        <v>2674</v>
      </c>
      <c r="R653" s="28"/>
      <c r="S653" s="26" t="s">
        <v>4245</v>
      </c>
      <c r="T653" s="10" t="s">
        <v>2674</v>
      </c>
      <c r="U653" s="29" t="str" cm="1">
        <f t="array" ref="U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3" s="13"/>
      <c r="W653" s="13"/>
      <c r="X653" s="13"/>
      <c r="Y653" s="13"/>
      <c r="Z653" s="13"/>
      <c r="AA653" s="13"/>
      <c r="AB653" s="13"/>
      <c r="AE653" s="13"/>
      <c r="AF653" s="13"/>
      <c r="AG653" s="13"/>
      <c r="AH653" s="13"/>
      <c r="AI653" s="13"/>
    </row>
    <row r="654" hidden="1" spans="1:35">
      <c r="A654" s="21" t="s">
        <v>2818</v>
      </c>
      <c r="B654" s="22" t="s">
        <v>2856</v>
      </c>
      <c r="C654" s="21" t="s">
        <v>554</v>
      </c>
      <c r="D654" s="21" t="s">
        <v>132</v>
      </c>
      <c r="E654" s="21" t="s">
        <v>2357</v>
      </c>
      <c r="F654" s="22" t="s">
        <v>2716</v>
      </c>
      <c r="G654" s="21" t="s">
        <v>41</v>
      </c>
      <c r="H654" s="21" t="s">
        <v>135</v>
      </c>
      <c r="I654" s="22"/>
      <c r="J654" s="22" t="s">
        <v>132</v>
      </c>
      <c r="K654" s="23">
        <v>221</v>
      </c>
      <c r="L654" s="23">
        <v>79.8</v>
      </c>
      <c r="M654" s="23">
        <v>53.8</v>
      </c>
      <c r="N654" s="23">
        <v>561.34</v>
      </c>
      <c r="O654" s="23">
        <v>202.692</v>
      </c>
      <c r="P654" s="23">
        <v>136.652</v>
      </c>
      <c r="Q654" s="24" t="s">
        <v>2674</v>
      </c>
      <c r="R654" s="28"/>
      <c r="S654" s="26" t="s">
        <v>4245</v>
      </c>
      <c r="T654" s="10" t="s">
        <v>2674</v>
      </c>
      <c r="U654" s="29" t="str" cm="1">
        <f t="array" ref="U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4" s="13"/>
      <c r="W654" s="13"/>
      <c r="X654" s="13"/>
      <c r="Y654" s="13"/>
      <c r="Z654" s="13"/>
      <c r="AA654" s="13"/>
      <c r="AB654" s="13"/>
      <c r="AE654" s="13"/>
      <c r="AF654" s="13"/>
      <c r="AG654" s="13"/>
      <c r="AH654" s="13"/>
      <c r="AI654" s="13"/>
    </row>
    <row r="655" hidden="1" spans="1:35">
      <c r="A655" s="21" t="s">
        <v>2818</v>
      </c>
      <c r="B655" s="22" t="s">
        <v>2856</v>
      </c>
      <c r="C655" s="21" t="s">
        <v>554</v>
      </c>
      <c r="D655" s="21" t="s">
        <v>132</v>
      </c>
      <c r="E655" s="21" t="s">
        <v>2468</v>
      </c>
      <c r="F655" s="22" t="s">
        <v>2720</v>
      </c>
      <c r="G655" s="21" t="s">
        <v>41</v>
      </c>
      <c r="H655" s="21" t="s">
        <v>301</v>
      </c>
      <c r="I655" s="22"/>
      <c r="J655" s="22" t="s">
        <v>132</v>
      </c>
      <c r="K655" s="23">
        <v>221.6</v>
      </c>
      <c r="L655" s="23">
        <v>79.8</v>
      </c>
      <c r="M655" s="23">
        <v>53.9</v>
      </c>
      <c r="N655" s="23">
        <v>562.864</v>
      </c>
      <c r="O655" s="23">
        <v>202.692</v>
      </c>
      <c r="P655" s="23">
        <v>136.906</v>
      </c>
      <c r="Q655" s="24" t="s">
        <v>2674</v>
      </c>
      <c r="R655" s="28"/>
      <c r="S655" s="26" t="s">
        <v>4249</v>
      </c>
      <c r="T655" s="10" t="s">
        <v>2674</v>
      </c>
      <c r="U655" s="29" t="str" cm="1">
        <f t="array" ref="U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5" s="13"/>
      <c r="W655" s="13"/>
      <c r="X655" s="13"/>
      <c r="Y655" s="13"/>
      <c r="Z655" s="13"/>
      <c r="AA655" s="13"/>
      <c r="AB655" s="13"/>
      <c r="AE655" s="13"/>
      <c r="AF655" s="13"/>
      <c r="AG655" s="13"/>
      <c r="AH655" s="13"/>
      <c r="AI655" s="13"/>
    </row>
    <row r="656" hidden="1" spans="1:35">
      <c r="A656" s="21" t="s">
        <v>2818</v>
      </c>
      <c r="B656" s="22" t="s">
        <v>2856</v>
      </c>
      <c r="C656" s="21" t="s">
        <v>554</v>
      </c>
      <c r="D656" s="21" t="s">
        <v>132</v>
      </c>
      <c r="E656" s="21" t="s">
        <v>2468</v>
      </c>
      <c r="F656" s="22" t="s">
        <v>2724</v>
      </c>
      <c r="G656" s="21" t="s">
        <v>41</v>
      </c>
      <c r="H656" s="21" t="s">
        <v>301</v>
      </c>
      <c r="I656" s="22"/>
      <c r="J656" s="22" t="s">
        <v>132</v>
      </c>
      <c r="K656" s="23">
        <v>223.2</v>
      </c>
      <c r="L656" s="23">
        <v>79.8</v>
      </c>
      <c r="M656" s="23">
        <v>53.9</v>
      </c>
      <c r="N656" s="23">
        <v>566.928</v>
      </c>
      <c r="O656" s="23">
        <v>202.692</v>
      </c>
      <c r="P656" s="23">
        <v>136.906</v>
      </c>
      <c r="Q656" s="24" t="s">
        <v>2674</v>
      </c>
      <c r="R656" s="28"/>
      <c r="S656" s="26" t="s">
        <v>4250</v>
      </c>
      <c r="T656" s="10" t="s">
        <v>2674</v>
      </c>
      <c r="U656" s="29" t="str" cm="1">
        <f t="array" ref="U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6" s="13"/>
      <c r="W656" s="13"/>
      <c r="X656" s="13"/>
      <c r="Y656" s="13"/>
      <c r="Z656" s="13"/>
      <c r="AA656" s="13"/>
      <c r="AB656" s="13"/>
      <c r="AE656" s="13"/>
      <c r="AF656" s="13"/>
      <c r="AG656" s="13"/>
      <c r="AH656" s="13"/>
      <c r="AI656" s="13"/>
    </row>
    <row r="657" hidden="1" spans="1:35">
      <c r="A657" s="21" t="s">
        <v>2818</v>
      </c>
      <c r="B657" s="22" t="s">
        <v>2856</v>
      </c>
      <c r="C657" s="21" t="s">
        <v>554</v>
      </c>
      <c r="D657" s="21" t="s">
        <v>132</v>
      </c>
      <c r="E657" s="21" t="s">
        <v>2468</v>
      </c>
      <c r="F657" s="22" t="s">
        <v>2726</v>
      </c>
      <c r="G657" s="21" t="s">
        <v>41</v>
      </c>
      <c r="H657" s="21" t="s">
        <v>301</v>
      </c>
      <c r="I657" s="22"/>
      <c r="J657" s="22" t="s">
        <v>132</v>
      </c>
      <c r="K657" s="23">
        <v>222</v>
      </c>
      <c r="L657" s="23">
        <v>79.8</v>
      </c>
      <c r="M657" s="23">
        <v>53.9</v>
      </c>
      <c r="N657" s="23">
        <v>563.88</v>
      </c>
      <c r="O657" s="23">
        <v>202.692</v>
      </c>
      <c r="P657" s="23">
        <v>136.906</v>
      </c>
      <c r="Q657" s="24" t="s">
        <v>2674</v>
      </c>
      <c r="R657" s="28"/>
      <c r="S657" s="26" t="s">
        <v>4238</v>
      </c>
      <c r="T657" s="10" t="s">
        <v>2674</v>
      </c>
      <c r="U657" s="29" t="str" cm="1">
        <f t="array" ref="U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7" s="13"/>
      <c r="W657" s="13"/>
      <c r="X657" s="13"/>
      <c r="Y657" s="13"/>
      <c r="Z657" s="13"/>
      <c r="AA657" s="13"/>
      <c r="AB657" s="13"/>
      <c r="AE657" s="13"/>
      <c r="AF657" s="13"/>
      <c r="AG657" s="13"/>
      <c r="AH657" s="13"/>
      <c r="AI657" s="13"/>
    </row>
    <row r="658" hidden="1" spans="1:35">
      <c r="A658" s="21" t="s">
        <v>2818</v>
      </c>
      <c r="B658" s="22" t="s">
        <v>2856</v>
      </c>
      <c r="C658" s="21" t="s">
        <v>554</v>
      </c>
      <c r="D658" s="21" t="s">
        <v>132</v>
      </c>
      <c r="E658" s="21" t="s">
        <v>2468</v>
      </c>
      <c r="F658" s="22" t="s">
        <v>2857</v>
      </c>
      <c r="G658" s="21" t="s">
        <v>41</v>
      </c>
      <c r="H658" s="21" t="s">
        <v>174</v>
      </c>
      <c r="I658" s="22"/>
      <c r="J658" s="22" t="s">
        <v>132</v>
      </c>
      <c r="K658" s="23">
        <v>224.1</v>
      </c>
      <c r="L658" s="23">
        <v>79.8</v>
      </c>
      <c r="M658" s="23">
        <v>54.3</v>
      </c>
      <c r="N658" s="23">
        <v>569.214</v>
      </c>
      <c r="O658" s="23">
        <v>202.692</v>
      </c>
      <c r="P658" s="23">
        <v>137.922</v>
      </c>
      <c r="Q658" s="24" t="s">
        <v>2674</v>
      </c>
      <c r="R658" s="28"/>
      <c r="S658" s="26" t="s">
        <v>3784</v>
      </c>
      <c r="T658" s="10" t="s">
        <v>2674</v>
      </c>
      <c r="U658" s="29" t="str" cm="1">
        <f t="array" ref="U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8" s="13"/>
      <c r="W658" s="13"/>
      <c r="X658" s="13"/>
      <c r="Y658" s="13"/>
      <c r="Z658" s="13"/>
      <c r="AA658" s="13"/>
      <c r="AB658" s="13"/>
      <c r="AE658" s="13"/>
      <c r="AF658" s="13"/>
      <c r="AG658" s="13"/>
      <c r="AH658" s="13"/>
      <c r="AI658" s="13"/>
    </row>
    <row r="659" hidden="1" spans="1:35">
      <c r="A659" s="21" t="s">
        <v>2818</v>
      </c>
      <c r="B659" s="22" t="s">
        <v>2856</v>
      </c>
      <c r="C659" s="21" t="s">
        <v>554</v>
      </c>
      <c r="D659" s="21" t="s">
        <v>132</v>
      </c>
      <c r="E659" s="21" t="s">
        <v>2468</v>
      </c>
      <c r="F659" s="22" t="s">
        <v>2857</v>
      </c>
      <c r="G659" s="21" t="s">
        <v>41</v>
      </c>
      <c r="H659" s="21" t="s">
        <v>135</v>
      </c>
      <c r="I659" s="22"/>
      <c r="J659" s="22" t="s">
        <v>132</v>
      </c>
      <c r="K659" s="23">
        <v>224.1</v>
      </c>
      <c r="L659" s="23">
        <v>79.8</v>
      </c>
      <c r="M659" s="23">
        <v>54.1</v>
      </c>
      <c r="N659" s="23">
        <v>569.214</v>
      </c>
      <c r="O659" s="23">
        <v>202.692</v>
      </c>
      <c r="P659" s="23">
        <v>137.414</v>
      </c>
      <c r="Q659" s="24" t="s">
        <v>2674</v>
      </c>
      <c r="R659" s="28"/>
      <c r="S659" s="26" t="s">
        <v>3784</v>
      </c>
      <c r="T659" s="10" t="s">
        <v>2674</v>
      </c>
      <c r="U659" s="29" t="str" cm="1">
        <f t="array" ref="U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9" s="13"/>
      <c r="W659" s="13"/>
      <c r="X659" s="13"/>
      <c r="Y659" s="13"/>
      <c r="Z659" s="13"/>
      <c r="AA659" s="13"/>
      <c r="AB659" s="13"/>
      <c r="AE659" s="13"/>
      <c r="AF659" s="13"/>
      <c r="AG659" s="13"/>
      <c r="AH659" s="13"/>
      <c r="AI659" s="13"/>
    </row>
    <row r="660" hidden="1" spans="1:35">
      <c r="A660" s="21" t="s">
        <v>2818</v>
      </c>
      <c r="B660" s="22" t="s">
        <v>2856</v>
      </c>
      <c r="C660" s="21" t="s">
        <v>554</v>
      </c>
      <c r="D660" s="21" t="s">
        <v>132</v>
      </c>
      <c r="E660" s="21" t="s">
        <v>2468</v>
      </c>
      <c r="F660" s="22" t="s">
        <v>2858</v>
      </c>
      <c r="G660" s="21" t="s">
        <v>41</v>
      </c>
      <c r="H660" s="21" t="s">
        <v>135</v>
      </c>
      <c r="I660" s="22"/>
      <c r="J660" s="22" t="s">
        <v>132</v>
      </c>
      <c r="K660" s="23">
        <v>224</v>
      </c>
      <c r="L660" s="23">
        <v>79.8</v>
      </c>
      <c r="M660" s="23">
        <v>54.2</v>
      </c>
      <c r="N660" s="23">
        <v>568.96</v>
      </c>
      <c r="O660" s="23">
        <v>202.692</v>
      </c>
      <c r="P660" s="23">
        <v>137.668</v>
      </c>
      <c r="Q660" s="24" t="s">
        <v>2674</v>
      </c>
      <c r="R660" s="28"/>
      <c r="S660" s="26" t="s">
        <v>4240</v>
      </c>
      <c r="T660" s="10" t="s">
        <v>2674</v>
      </c>
      <c r="U660" s="29" t="str" cm="1">
        <f t="array" ref="U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0" s="13"/>
      <c r="W660" s="13"/>
      <c r="X660" s="13"/>
      <c r="Y660" s="13"/>
      <c r="Z660" s="13"/>
      <c r="AA660" s="13"/>
      <c r="AB660" s="13"/>
      <c r="AE660" s="13"/>
      <c r="AF660" s="13"/>
      <c r="AG660" s="13"/>
      <c r="AH660" s="13"/>
      <c r="AI660" s="13"/>
    </row>
    <row r="661" hidden="1" spans="1:35">
      <c r="A661" s="21" t="s">
        <v>2818</v>
      </c>
      <c r="B661" s="22" t="s">
        <v>2856</v>
      </c>
      <c r="C661" s="21" t="s">
        <v>554</v>
      </c>
      <c r="D661" s="21" t="s">
        <v>132</v>
      </c>
      <c r="E661" s="21" t="s">
        <v>2468</v>
      </c>
      <c r="F661" s="22" t="s">
        <v>2858</v>
      </c>
      <c r="G661" s="21" t="s">
        <v>41</v>
      </c>
      <c r="H661" s="21" t="s">
        <v>174</v>
      </c>
      <c r="I661" s="22"/>
      <c r="J661" s="22" t="s">
        <v>132</v>
      </c>
      <c r="K661" s="23">
        <v>224.1</v>
      </c>
      <c r="L661" s="23">
        <v>79.8</v>
      </c>
      <c r="M661" s="23">
        <v>54.3</v>
      </c>
      <c r="N661" s="23">
        <v>569.214</v>
      </c>
      <c r="O661" s="23">
        <v>202.692</v>
      </c>
      <c r="P661" s="23">
        <v>137.922</v>
      </c>
      <c r="Q661" s="24" t="s">
        <v>2674</v>
      </c>
      <c r="R661" s="28"/>
      <c r="S661" s="26" t="s">
        <v>3784</v>
      </c>
      <c r="T661" s="10" t="s">
        <v>2674</v>
      </c>
      <c r="U661" s="29" t="str" cm="1">
        <f t="array" ref="U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1" s="13"/>
      <c r="W661" s="13"/>
      <c r="X661" s="13"/>
      <c r="Y661" s="13"/>
      <c r="Z661" s="13"/>
      <c r="AA661" s="13"/>
      <c r="AB661" s="13"/>
      <c r="AE661" s="13"/>
      <c r="AF661" s="13"/>
      <c r="AG661" s="13"/>
      <c r="AH661" s="13"/>
      <c r="AI661" s="13"/>
    </row>
    <row r="662" hidden="1" spans="1:35">
      <c r="A662" s="21" t="s">
        <v>2818</v>
      </c>
      <c r="B662" s="22" t="s">
        <v>2856</v>
      </c>
      <c r="C662" s="21" t="s">
        <v>554</v>
      </c>
      <c r="D662" s="21" t="s">
        <v>132</v>
      </c>
      <c r="E662" s="21" t="s">
        <v>2587</v>
      </c>
      <c r="F662" s="22" t="s">
        <v>2859</v>
      </c>
      <c r="G662" s="21" t="s">
        <v>41</v>
      </c>
      <c r="H662" s="21" t="s">
        <v>135</v>
      </c>
      <c r="I662" s="22"/>
      <c r="J662" s="22" t="s">
        <v>132</v>
      </c>
      <c r="K662" s="23">
        <v>204</v>
      </c>
      <c r="L662" s="23">
        <v>71.4</v>
      </c>
      <c r="M662" s="23">
        <v>54.2</v>
      </c>
      <c r="N662" s="23">
        <v>518.16</v>
      </c>
      <c r="O662" s="23">
        <v>181.356</v>
      </c>
      <c r="P662" s="23">
        <v>137.668</v>
      </c>
      <c r="Q662" s="24" t="s">
        <v>2674</v>
      </c>
      <c r="R662" s="28"/>
      <c r="S662" s="26" t="s">
        <v>3201</v>
      </c>
      <c r="T662" s="10" t="s">
        <v>2674</v>
      </c>
      <c r="U662" s="29" t="str" cm="1">
        <f t="array" ref="U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2" s="13"/>
      <c r="W662" s="13"/>
      <c r="X662" s="13"/>
      <c r="Y662" s="13"/>
      <c r="Z662" s="13"/>
      <c r="AA662" s="13"/>
      <c r="AB662" s="13"/>
      <c r="AE662" s="13"/>
      <c r="AF662" s="13"/>
      <c r="AG662" s="13"/>
      <c r="AH662" s="13"/>
      <c r="AI662" s="13"/>
    </row>
    <row r="663" hidden="1" spans="1:35">
      <c r="A663" s="21" t="s">
        <v>2818</v>
      </c>
      <c r="B663" s="22" t="s">
        <v>2856</v>
      </c>
      <c r="C663" s="21" t="s">
        <v>554</v>
      </c>
      <c r="D663" s="21" t="s">
        <v>132</v>
      </c>
      <c r="E663" s="21" t="s">
        <v>2587</v>
      </c>
      <c r="F663" s="22" t="s">
        <v>2741</v>
      </c>
      <c r="G663" s="21" t="s">
        <v>41</v>
      </c>
      <c r="H663" s="21" t="s">
        <v>135</v>
      </c>
      <c r="I663" s="22"/>
      <c r="J663" s="22" t="s">
        <v>132</v>
      </c>
      <c r="K663" s="23">
        <v>204.5</v>
      </c>
      <c r="L663" s="23">
        <v>71.5</v>
      </c>
      <c r="M663" s="23">
        <v>54.2</v>
      </c>
      <c r="N663" s="23">
        <v>519.43</v>
      </c>
      <c r="O663" s="23">
        <v>181.61</v>
      </c>
      <c r="P663" s="23">
        <v>137.668</v>
      </c>
      <c r="Q663" s="24" t="s">
        <v>2674</v>
      </c>
      <c r="R663" s="28"/>
      <c r="S663" s="26" t="s">
        <v>3769</v>
      </c>
      <c r="T663" s="10" t="s">
        <v>2674</v>
      </c>
      <c r="U663" s="29" t="str" cm="1">
        <f t="array" ref="U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3" s="13"/>
      <c r="W663" s="13"/>
      <c r="X663" s="13"/>
      <c r="Y663" s="13"/>
      <c r="Z663" s="13"/>
      <c r="AA663" s="13"/>
      <c r="AB663" s="13"/>
      <c r="AE663" s="13"/>
      <c r="AF663" s="13"/>
      <c r="AG663" s="13"/>
      <c r="AH663" s="13"/>
      <c r="AI663" s="13"/>
    </row>
    <row r="664" hidden="1" spans="1:35">
      <c r="A664" s="21" t="s">
        <v>2818</v>
      </c>
      <c r="B664" s="22" t="s">
        <v>2856</v>
      </c>
      <c r="C664" s="21" t="s">
        <v>554</v>
      </c>
      <c r="D664" s="21" t="s">
        <v>132</v>
      </c>
      <c r="E664" s="21" t="s">
        <v>2587</v>
      </c>
      <c r="F664" s="22" t="s">
        <v>2860</v>
      </c>
      <c r="G664" s="21" t="s">
        <v>41</v>
      </c>
      <c r="H664" s="21" t="s">
        <v>301</v>
      </c>
      <c r="I664" s="22"/>
      <c r="J664" s="22" t="s">
        <v>132</v>
      </c>
      <c r="K664" s="23">
        <v>204.5</v>
      </c>
      <c r="L664" s="23">
        <v>70.6</v>
      </c>
      <c r="M664" s="23">
        <v>54.3</v>
      </c>
      <c r="N664" s="23">
        <v>519.43</v>
      </c>
      <c r="O664" s="23">
        <v>179.324</v>
      </c>
      <c r="P664" s="23">
        <v>137.922</v>
      </c>
      <c r="Q664" s="24" t="s">
        <v>2674</v>
      </c>
      <c r="R664" s="28"/>
      <c r="S664" s="26" t="s">
        <v>3769</v>
      </c>
      <c r="T664" s="10" t="s">
        <v>2674</v>
      </c>
      <c r="U664" s="29" t="str" cm="1">
        <f t="array" ref="U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4" s="13"/>
      <c r="W664" s="13"/>
      <c r="X664" s="13"/>
      <c r="Y664" s="13"/>
      <c r="Z664" s="13"/>
      <c r="AA664" s="13"/>
      <c r="AB664" s="13"/>
      <c r="AE664" s="13"/>
      <c r="AF664" s="13"/>
      <c r="AG664" s="13"/>
      <c r="AH664" s="13"/>
      <c r="AI664" s="13"/>
    </row>
    <row r="665" hidden="1" spans="1:35">
      <c r="A665" s="21" t="s">
        <v>2818</v>
      </c>
      <c r="B665" s="22" t="s">
        <v>2856</v>
      </c>
      <c r="C665" s="21" t="s">
        <v>554</v>
      </c>
      <c r="D665" s="21" t="s">
        <v>132</v>
      </c>
      <c r="E665" s="21" t="s">
        <v>2587</v>
      </c>
      <c r="F665" s="22" t="s">
        <v>2747</v>
      </c>
      <c r="G665" s="21" t="s">
        <v>41</v>
      </c>
      <c r="H665" s="21" t="s">
        <v>135</v>
      </c>
      <c r="I665" s="22"/>
      <c r="J665" s="22" t="s">
        <v>132</v>
      </c>
      <c r="K665" s="23">
        <v>204.5</v>
      </c>
      <c r="L665" s="23">
        <v>71.5</v>
      </c>
      <c r="M665" s="23">
        <v>54.3</v>
      </c>
      <c r="N665" s="23">
        <v>519.43</v>
      </c>
      <c r="O665" s="23">
        <v>181.61</v>
      </c>
      <c r="P665" s="23">
        <v>137.922</v>
      </c>
      <c r="Q665" s="24" t="s">
        <v>2674</v>
      </c>
      <c r="R665" s="28"/>
      <c r="S665" s="26" t="s">
        <v>3769</v>
      </c>
      <c r="T665" s="10" t="s">
        <v>2674</v>
      </c>
      <c r="U665" s="29" t="str" cm="1">
        <f t="array" ref="U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5" s="13"/>
      <c r="W665" s="13"/>
      <c r="X665" s="13"/>
      <c r="Y665" s="13"/>
      <c r="Z665" s="13"/>
      <c r="AA665" s="13"/>
      <c r="AB665" s="13"/>
      <c r="AE665" s="13"/>
      <c r="AF665" s="13"/>
      <c r="AG665" s="13"/>
      <c r="AH665" s="13"/>
      <c r="AI665" s="13"/>
    </row>
    <row r="666" hidden="1" spans="1:35">
      <c r="A666" s="21" t="s">
        <v>2818</v>
      </c>
      <c r="B666" s="22" t="s">
        <v>2856</v>
      </c>
      <c r="C666" s="21" t="s">
        <v>554</v>
      </c>
      <c r="D666" s="21" t="s">
        <v>132</v>
      </c>
      <c r="E666" s="21" t="s">
        <v>2587</v>
      </c>
      <c r="F666" s="22" t="s">
        <v>2788</v>
      </c>
      <c r="G666" s="21" t="s">
        <v>41</v>
      </c>
      <c r="H666" s="21" t="s">
        <v>301</v>
      </c>
      <c r="I666" s="22"/>
      <c r="J666" s="22" t="s">
        <v>132</v>
      </c>
      <c r="K666" s="23">
        <v>204.5</v>
      </c>
      <c r="L666" s="23">
        <v>70.6</v>
      </c>
      <c r="M666" s="23">
        <v>54.3</v>
      </c>
      <c r="N666" s="23">
        <v>519.43</v>
      </c>
      <c r="O666" s="23">
        <v>179.324</v>
      </c>
      <c r="P666" s="23">
        <v>137.922</v>
      </c>
      <c r="Q666" s="24" t="s">
        <v>2674</v>
      </c>
      <c r="R666" s="28"/>
      <c r="S666" s="26" t="s">
        <v>3769</v>
      </c>
      <c r="T666" s="10" t="s">
        <v>2674</v>
      </c>
      <c r="U666" s="29" t="str" cm="1">
        <f t="array" ref="U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6" s="13"/>
      <c r="W666" s="13"/>
      <c r="X666" s="13"/>
      <c r="Y666" s="13"/>
      <c r="Z666" s="13"/>
      <c r="AA666" s="13"/>
      <c r="AB666" s="13"/>
      <c r="AE666" s="13"/>
      <c r="AF666" s="13"/>
      <c r="AG666" s="13"/>
      <c r="AH666" s="13"/>
      <c r="AI666" s="13"/>
    </row>
    <row r="667" hidden="1" spans="1:35">
      <c r="A667" s="21" t="s">
        <v>2818</v>
      </c>
      <c r="B667" s="22" t="s">
        <v>2856</v>
      </c>
      <c r="C667" s="21" t="s">
        <v>554</v>
      </c>
      <c r="D667" s="21" t="s">
        <v>132</v>
      </c>
      <c r="E667" s="21" t="s">
        <v>2613</v>
      </c>
      <c r="F667" s="22" t="s">
        <v>2750</v>
      </c>
      <c r="G667" s="21" t="s">
        <v>41</v>
      </c>
      <c r="H667" s="21" t="s">
        <v>135</v>
      </c>
      <c r="I667" s="22"/>
      <c r="J667" s="22" t="s">
        <v>132</v>
      </c>
      <c r="K667" s="23">
        <v>188.2</v>
      </c>
      <c r="L667" s="23">
        <v>71.7</v>
      </c>
      <c r="M667" s="23">
        <v>53.7</v>
      </c>
      <c r="N667" s="23">
        <v>478.028</v>
      </c>
      <c r="O667" s="23">
        <v>182.118</v>
      </c>
      <c r="P667" s="23">
        <v>136.398</v>
      </c>
      <c r="Q667" s="24" t="s">
        <v>53</v>
      </c>
      <c r="R667" s="28">
        <v>4.8</v>
      </c>
      <c r="S667" s="26" t="s">
        <v>132</v>
      </c>
      <c r="T667" s="10" t="s">
        <v>53</v>
      </c>
      <c r="U667" s="29" cm="1">
        <f t="array" ref="U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667" s="13"/>
      <c r="W667" s="13"/>
      <c r="X667" s="13"/>
      <c r="Y667" s="13"/>
      <c r="Z667" s="13"/>
      <c r="AA667" s="13"/>
      <c r="AB667" s="13"/>
      <c r="AE667" s="13"/>
      <c r="AF667" s="13"/>
      <c r="AG667" s="13"/>
      <c r="AH667" s="13"/>
      <c r="AI667" s="13"/>
    </row>
    <row r="668" hidden="1" spans="1:35">
      <c r="A668" s="21" t="s">
        <v>2818</v>
      </c>
      <c r="B668" s="22" t="s">
        <v>2856</v>
      </c>
      <c r="C668" s="21" t="s">
        <v>554</v>
      </c>
      <c r="D668" s="21" t="s">
        <v>132</v>
      </c>
      <c r="E668" s="21" t="s">
        <v>2613</v>
      </c>
      <c r="F668" s="22" t="s">
        <v>2851</v>
      </c>
      <c r="G668" s="21" t="s">
        <v>41</v>
      </c>
      <c r="H668" s="21" t="s">
        <v>135</v>
      </c>
      <c r="I668" s="22"/>
      <c r="J668" s="22" t="s">
        <v>132</v>
      </c>
      <c r="K668" s="23">
        <v>188</v>
      </c>
      <c r="L668" s="23">
        <v>71</v>
      </c>
      <c r="M668" s="23">
        <v>53</v>
      </c>
      <c r="N668" s="23">
        <v>477.52</v>
      </c>
      <c r="O668" s="23">
        <v>180.34</v>
      </c>
      <c r="P668" s="23">
        <v>134.62</v>
      </c>
      <c r="Q668" s="24" t="s">
        <v>53</v>
      </c>
      <c r="R668" s="28">
        <v>5</v>
      </c>
      <c r="S668" s="26" t="s">
        <v>132</v>
      </c>
      <c r="T668" s="10" t="s">
        <v>53</v>
      </c>
      <c r="U668" s="29" cm="1">
        <f t="array" ref="U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668" s="13"/>
      <c r="W668" s="13"/>
      <c r="X668" s="13"/>
      <c r="Y668" s="13"/>
      <c r="Z668" s="13"/>
      <c r="AA668" s="13"/>
      <c r="AB668" s="13"/>
      <c r="AE668" s="13"/>
      <c r="AF668" s="13"/>
      <c r="AG668" s="13"/>
      <c r="AH668" s="13"/>
      <c r="AI668" s="13"/>
    </row>
    <row r="669" hidden="1" spans="1:35">
      <c r="A669" s="21" t="s">
        <v>2818</v>
      </c>
      <c r="B669" s="22" t="s">
        <v>2856</v>
      </c>
      <c r="C669" s="21" t="s">
        <v>554</v>
      </c>
      <c r="D669" s="21" t="s">
        <v>132</v>
      </c>
      <c r="E669" s="21" t="s">
        <v>2613</v>
      </c>
      <c r="F669" s="22" t="s">
        <v>2754</v>
      </c>
      <c r="G669" s="21" t="s">
        <v>41</v>
      </c>
      <c r="H669" s="21" t="s">
        <v>135</v>
      </c>
      <c r="I669" s="22"/>
      <c r="J669" s="22" t="s">
        <v>132</v>
      </c>
      <c r="K669" s="23">
        <v>191.4</v>
      </c>
      <c r="L669" s="23">
        <v>71.7</v>
      </c>
      <c r="M669" s="23">
        <v>53.7</v>
      </c>
      <c r="N669" s="23">
        <v>486.156</v>
      </c>
      <c r="O669" s="23">
        <v>182.118</v>
      </c>
      <c r="P669" s="23">
        <v>136.398</v>
      </c>
      <c r="Q669" s="24" t="s">
        <v>53</v>
      </c>
      <c r="R669" s="28">
        <v>1.6</v>
      </c>
      <c r="S669" s="26" t="s">
        <v>132</v>
      </c>
      <c r="T669" s="10" t="s">
        <v>53</v>
      </c>
      <c r="U669" s="29" cm="1">
        <f t="array" ref="U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69" s="13"/>
      <c r="W669" s="13"/>
      <c r="X669" s="13"/>
      <c r="Y669" s="13"/>
      <c r="Z669" s="13"/>
      <c r="AA669" s="13"/>
      <c r="AB669" s="13"/>
      <c r="AE669" s="13"/>
      <c r="AF669" s="13"/>
      <c r="AG669" s="13"/>
      <c r="AH669" s="13"/>
      <c r="AI669" s="13"/>
    </row>
    <row r="670" hidden="1" spans="1:35">
      <c r="A670" s="21" t="s">
        <v>2818</v>
      </c>
      <c r="B670" s="22" t="s">
        <v>2856</v>
      </c>
      <c r="C670" s="21" t="s">
        <v>554</v>
      </c>
      <c r="D670" s="21" t="s">
        <v>132</v>
      </c>
      <c r="E670" s="21" t="s">
        <v>2613</v>
      </c>
      <c r="F670" s="22" t="s">
        <v>2755</v>
      </c>
      <c r="G670" s="21" t="s">
        <v>41</v>
      </c>
      <c r="H670" s="21" t="s">
        <v>135</v>
      </c>
      <c r="I670" s="22"/>
      <c r="J670" s="22" t="s">
        <v>132</v>
      </c>
      <c r="K670" s="23">
        <v>191.4</v>
      </c>
      <c r="L670" s="23">
        <v>72.4</v>
      </c>
      <c r="M670" s="23">
        <v>53.7</v>
      </c>
      <c r="N670" s="23">
        <v>486.156</v>
      </c>
      <c r="O670" s="23">
        <v>183.896</v>
      </c>
      <c r="P670" s="23">
        <v>136.398</v>
      </c>
      <c r="Q670" s="24" t="s">
        <v>53</v>
      </c>
      <c r="R670" s="28">
        <v>1.6</v>
      </c>
      <c r="S670" s="26" t="s">
        <v>132</v>
      </c>
      <c r="T670" s="10" t="s">
        <v>53</v>
      </c>
      <c r="U670" s="29" cm="1">
        <f t="array" ref="U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70" s="13"/>
      <c r="W670" s="13"/>
      <c r="X670" s="13"/>
      <c r="Y670" s="13"/>
      <c r="Z670" s="13"/>
      <c r="AA670" s="13"/>
      <c r="AB670" s="13"/>
      <c r="AE670" s="13"/>
      <c r="AF670" s="13"/>
      <c r="AG670" s="13"/>
      <c r="AH670" s="13"/>
      <c r="AI670" s="13"/>
    </row>
    <row r="671" hidden="1" spans="1:35">
      <c r="A671" s="21" t="s">
        <v>2818</v>
      </c>
      <c r="B671" s="22" t="s">
        <v>2856</v>
      </c>
      <c r="C671" s="21" t="s">
        <v>554</v>
      </c>
      <c r="D671" s="21" t="s">
        <v>132</v>
      </c>
      <c r="E671" s="21" t="s">
        <v>2613</v>
      </c>
      <c r="F671" s="22" t="s">
        <v>2757</v>
      </c>
      <c r="G671" s="21" t="s">
        <v>41</v>
      </c>
      <c r="H671" s="21" t="s">
        <v>135</v>
      </c>
      <c r="I671" s="22"/>
      <c r="J671" s="22" t="s">
        <v>132</v>
      </c>
      <c r="K671" s="23">
        <v>191.4</v>
      </c>
      <c r="L671" s="23">
        <v>72.4</v>
      </c>
      <c r="M671" s="23">
        <v>53.2</v>
      </c>
      <c r="N671" s="23">
        <v>486.156</v>
      </c>
      <c r="O671" s="23">
        <v>183.896</v>
      </c>
      <c r="P671" s="23">
        <v>135.128</v>
      </c>
      <c r="Q671" s="24" t="s">
        <v>53</v>
      </c>
      <c r="R671" s="28">
        <v>1.6</v>
      </c>
      <c r="S671" s="26" t="s">
        <v>132</v>
      </c>
      <c r="T671" s="10" t="s">
        <v>53</v>
      </c>
      <c r="U671" s="29" cm="1">
        <f t="array" ref="U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71" s="13"/>
      <c r="W671" s="13"/>
      <c r="X671" s="13"/>
      <c r="Y671" s="13"/>
      <c r="Z671" s="13"/>
      <c r="AA671" s="13"/>
      <c r="AB671" s="13"/>
      <c r="AE671" s="13"/>
      <c r="AF671" s="13"/>
      <c r="AG671" s="13"/>
      <c r="AH671" s="13"/>
      <c r="AI671" s="13"/>
    </row>
    <row r="672" hidden="1" spans="1:35">
      <c r="A672" s="21" t="s">
        <v>2818</v>
      </c>
      <c r="B672" s="22" t="s">
        <v>2856</v>
      </c>
      <c r="C672" s="21" t="s">
        <v>554</v>
      </c>
      <c r="D672" s="21" t="s">
        <v>132</v>
      </c>
      <c r="E672" s="21" t="s">
        <v>2861</v>
      </c>
      <c r="F672" s="22" t="s">
        <v>2761</v>
      </c>
      <c r="G672" s="21" t="s">
        <v>41</v>
      </c>
      <c r="H672" s="21" t="s">
        <v>135</v>
      </c>
      <c r="I672" s="22"/>
      <c r="J672" s="22" t="s">
        <v>132</v>
      </c>
      <c r="K672" s="23">
        <v>202.2</v>
      </c>
      <c r="L672" s="23">
        <v>74.8</v>
      </c>
      <c r="M672" s="23">
        <v>54</v>
      </c>
      <c r="N672" s="23">
        <v>513.588</v>
      </c>
      <c r="O672" s="23">
        <v>189.992</v>
      </c>
      <c r="P672" s="23">
        <v>137.16</v>
      </c>
      <c r="Q672" s="24" t="s">
        <v>57</v>
      </c>
      <c r="R672" s="28">
        <v>0.8</v>
      </c>
      <c r="S672" s="26" t="s">
        <v>132</v>
      </c>
      <c r="T672" s="10" t="s">
        <v>57</v>
      </c>
      <c r="U672" s="29" cm="1">
        <f t="array" ref="U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672" s="13"/>
      <c r="W672" s="13"/>
      <c r="X672" s="13"/>
      <c r="Y672" s="13"/>
      <c r="Z672" s="13"/>
      <c r="AA672" s="13"/>
      <c r="AB672" s="13"/>
      <c r="AE672" s="13"/>
      <c r="AF672" s="13"/>
      <c r="AG672" s="13"/>
      <c r="AH672" s="13"/>
      <c r="AI672" s="13"/>
    </row>
    <row r="673" hidden="1" spans="1:35">
      <c r="A673" s="21" t="s">
        <v>2818</v>
      </c>
      <c r="B673" s="22" t="s">
        <v>2856</v>
      </c>
      <c r="C673" s="21" t="s">
        <v>554</v>
      </c>
      <c r="D673" s="21" t="s">
        <v>132</v>
      </c>
      <c r="E673" s="21" t="s">
        <v>2861</v>
      </c>
      <c r="F673" s="22" t="s">
        <v>2815</v>
      </c>
      <c r="G673" s="21" t="s">
        <v>41</v>
      </c>
      <c r="H673" s="21" t="s">
        <v>135</v>
      </c>
      <c r="I673" s="22"/>
      <c r="J673" s="22" t="s">
        <v>132</v>
      </c>
      <c r="K673" s="23">
        <v>202.5</v>
      </c>
      <c r="L673" s="23">
        <v>75.5</v>
      </c>
      <c r="M673" s="23">
        <v>53.6</v>
      </c>
      <c r="N673" s="23">
        <v>514.35</v>
      </c>
      <c r="O673" s="23">
        <v>191.77</v>
      </c>
      <c r="P673" s="23">
        <v>136.144</v>
      </c>
      <c r="Q673" s="24" t="s">
        <v>57</v>
      </c>
      <c r="R673" s="28">
        <v>0.5</v>
      </c>
      <c r="S673" s="26" t="s">
        <v>132</v>
      </c>
      <c r="T673" s="10" t="s">
        <v>57</v>
      </c>
      <c r="U673" s="29" cm="1">
        <f t="array" ref="U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673" s="13"/>
      <c r="W673" s="13"/>
      <c r="X673" s="13"/>
      <c r="Y673" s="13"/>
      <c r="Z673" s="13"/>
      <c r="AA673" s="13"/>
      <c r="AB673" s="13"/>
      <c r="AE673" s="13"/>
      <c r="AF673" s="13"/>
      <c r="AG673" s="13"/>
      <c r="AH673" s="13"/>
      <c r="AI673" s="13"/>
    </row>
    <row r="674" hidden="1" spans="1:35">
      <c r="A674" s="21" t="s">
        <v>2818</v>
      </c>
      <c r="B674" s="22" t="s">
        <v>2856</v>
      </c>
      <c r="C674" s="21" t="s">
        <v>554</v>
      </c>
      <c r="D674" s="21" t="s">
        <v>132</v>
      </c>
      <c r="E674" s="21" t="s">
        <v>2861</v>
      </c>
      <c r="F674" s="22" t="s">
        <v>2862</v>
      </c>
      <c r="G674" s="21" t="s">
        <v>41</v>
      </c>
      <c r="H674" s="21" t="s">
        <v>135</v>
      </c>
      <c r="I674" s="22"/>
      <c r="J674" s="22" t="s">
        <v>132</v>
      </c>
      <c r="K674" s="23">
        <v>200.6</v>
      </c>
      <c r="L674" s="23">
        <v>75.5</v>
      </c>
      <c r="M674" s="23">
        <v>53.6</v>
      </c>
      <c r="N674" s="23">
        <v>509.524</v>
      </c>
      <c r="O674" s="23">
        <v>191.77</v>
      </c>
      <c r="P674" s="23">
        <v>136.144</v>
      </c>
      <c r="Q674" s="24" t="s">
        <v>57</v>
      </c>
      <c r="R674" s="28">
        <v>2.4</v>
      </c>
      <c r="S674" s="26" t="s">
        <v>132</v>
      </c>
      <c r="T674" s="10" t="s">
        <v>57</v>
      </c>
      <c r="U674" s="29" cm="1">
        <f t="array" ref="U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74" s="13"/>
      <c r="W674" s="13"/>
      <c r="X674" s="13"/>
      <c r="Y674" s="13"/>
      <c r="Z674" s="13"/>
      <c r="AA674" s="13"/>
      <c r="AB674" s="13"/>
      <c r="AE674" s="13"/>
      <c r="AF674" s="13"/>
      <c r="AG674" s="13"/>
      <c r="AH674" s="13"/>
      <c r="AI674" s="13"/>
    </row>
    <row r="675" hidden="1" spans="1:35">
      <c r="A675" s="21" t="s">
        <v>2818</v>
      </c>
      <c r="B675" s="22" t="s">
        <v>2863</v>
      </c>
      <c r="C675" s="21" t="s">
        <v>556</v>
      </c>
      <c r="D675" s="21" t="s">
        <v>132</v>
      </c>
      <c r="E675" s="21" t="s">
        <v>2341</v>
      </c>
      <c r="F675" s="22" t="s">
        <v>2369</v>
      </c>
      <c r="G675" s="21" t="s">
        <v>41</v>
      </c>
      <c r="H675" s="21" t="s">
        <v>135</v>
      </c>
      <c r="I675" s="22"/>
      <c r="J675" s="22" t="s">
        <v>132</v>
      </c>
      <c r="K675" s="23">
        <v>186</v>
      </c>
      <c r="L675" s="23">
        <v>72.7</v>
      </c>
      <c r="M675" s="23">
        <v>55.9</v>
      </c>
      <c r="N675" s="23">
        <v>472.44</v>
      </c>
      <c r="O675" s="23">
        <v>184.658</v>
      </c>
      <c r="P675" s="23">
        <v>141.986</v>
      </c>
      <c r="Q675" s="24" t="s">
        <v>53</v>
      </c>
      <c r="R675" s="28">
        <v>7</v>
      </c>
      <c r="S675" s="26" t="s">
        <v>132</v>
      </c>
      <c r="T675" s="10" t="s">
        <v>53</v>
      </c>
      <c r="U675" s="29" cm="1">
        <f t="array" ref="U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675" s="13"/>
      <c r="W675" s="13"/>
      <c r="X675" s="13"/>
      <c r="Y675" s="13"/>
      <c r="Z675" s="13"/>
      <c r="AA675" s="13"/>
      <c r="AB675" s="13"/>
      <c r="AE675" s="13"/>
      <c r="AF675" s="13"/>
      <c r="AG675" s="13"/>
      <c r="AH675" s="13"/>
      <c r="AI675" s="13"/>
    </row>
    <row r="676" hidden="1" spans="1:35">
      <c r="A676" s="21" t="s">
        <v>2818</v>
      </c>
      <c r="B676" s="22" t="s">
        <v>2864</v>
      </c>
      <c r="C676" s="21" t="s">
        <v>558</v>
      </c>
      <c r="D676" s="21" t="s">
        <v>132</v>
      </c>
      <c r="E676" s="21" t="s">
        <v>2341</v>
      </c>
      <c r="F676" s="22" t="s">
        <v>2865</v>
      </c>
      <c r="G676" s="21" t="s">
        <v>101</v>
      </c>
      <c r="H676" s="21" t="s">
        <v>131</v>
      </c>
      <c r="I676" s="22"/>
      <c r="J676" s="22" t="s">
        <v>132</v>
      </c>
      <c r="K676" s="23">
        <v>201.2</v>
      </c>
      <c r="L676" s="23">
        <v>77</v>
      </c>
      <c r="M676" s="23">
        <v>74.3</v>
      </c>
      <c r="N676" s="23">
        <v>511.048</v>
      </c>
      <c r="O676" s="23">
        <v>195.58</v>
      </c>
      <c r="P676" s="23">
        <v>188.722</v>
      </c>
      <c r="Q676" s="24" t="s">
        <v>2674</v>
      </c>
      <c r="R676" s="28"/>
      <c r="S676" s="26" t="s">
        <v>2715</v>
      </c>
      <c r="T676" s="10" t="s">
        <v>2674</v>
      </c>
      <c r="U676" s="29" t="str" cm="1">
        <f t="array" ref="U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6" s="13"/>
      <c r="W676" s="13"/>
      <c r="X676" s="13"/>
      <c r="Y676" s="13"/>
      <c r="Z676" s="13"/>
      <c r="AA676" s="13"/>
      <c r="AB676" s="13"/>
      <c r="AE676" s="13"/>
      <c r="AF676" s="13"/>
      <c r="AG676" s="13"/>
      <c r="AH676" s="13"/>
      <c r="AI676" s="13"/>
    </row>
    <row r="677" hidden="1" spans="1:35">
      <c r="A677" s="21" t="s">
        <v>2818</v>
      </c>
      <c r="B677" s="22" t="s">
        <v>2864</v>
      </c>
      <c r="C677" s="21" t="s">
        <v>2866</v>
      </c>
      <c r="D677" s="21" t="s">
        <v>132</v>
      </c>
      <c r="E677" s="21" t="s">
        <v>2345</v>
      </c>
      <c r="F677" s="22" t="s">
        <v>2867</v>
      </c>
      <c r="G677" s="21" t="s">
        <v>101</v>
      </c>
      <c r="H677" s="21" t="s">
        <v>131</v>
      </c>
      <c r="I677" s="22"/>
      <c r="J677" s="22" t="s">
        <v>132</v>
      </c>
      <c r="K677" s="23">
        <v>198.9</v>
      </c>
      <c r="L677" s="23">
        <v>78.9</v>
      </c>
      <c r="M677" s="23">
        <v>76.5</v>
      </c>
      <c r="N677" s="23">
        <v>505.206</v>
      </c>
      <c r="O677" s="23">
        <v>200.406</v>
      </c>
      <c r="P677" s="23">
        <v>194.31</v>
      </c>
      <c r="Q677" s="24" t="s">
        <v>109</v>
      </c>
      <c r="R677" s="28">
        <v>2.1</v>
      </c>
      <c r="S677" s="26" t="s">
        <v>132</v>
      </c>
      <c r="T677" s="10" t="s">
        <v>109</v>
      </c>
      <c r="U677" s="29" cm="1">
        <f t="array" ref="U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677" s="13"/>
      <c r="W677" s="13"/>
      <c r="X677" s="13"/>
      <c r="Y677" s="13"/>
      <c r="Z677" s="13"/>
      <c r="AA677" s="13"/>
      <c r="AB677" s="13"/>
      <c r="AE677" s="13"/>
      <c r="AF677" s="13"/>
      <c r="AG677" s="13"/>
      <c r="AH677" s="13"/>
      <c r="AI677" s="13"/>
    </row>
    <row r="678" hidden="1" spans="1:35">
      <c r="A678" s="21" t="s">
        <v>2818</v>
      </c>
      <c r="B678" s="22" t="s">
        <v>2864</v>
      </c>
      <c r="C678" s="21" t="s">
        <v>2866</v>
      </c>
      <c r="D678" s="21" t="s">
        <v>561</v>
      </c>
      <c r="E678" s="21" t="s">
        <v>2345</v>
      </c>
      <c r="F678" s="22" t="s">
        <v>2868</v>
      </c>
      <c r="G678" s="21" t="s">
        <v>101</v>
      </c>
      <c r="H678" s="21" t="s">
        <v>131</v>
      </c>
      <c r="I678" s="22"/>
      <c r="J678" s="22" t="s">
        <v>132</v>
      </c>
      <c r="K678" s="23">
        <v>221.4</v>
      </c>
      <c r="L678" s="23">
        <v>79.5</v>
      </c>
      <c r="M678" s="23">
        <v>75.7</v>
      </c>
      <c r="N678" s="23">
        <v>562.356</v>
      </c>
      <c r="O678" s="23">
        <v>201.93</v>
      </c>
      <c r="P678" s="23">
        <v>192.278</v>
      </c>
      <c r="Q678" s="24" t="s">
        <v>2674</v>
      </c>
      <c r="R678" s="28"/>
      <c r="S678" s="26" t="s">
        <v>4226</v>
      </c>
      <c r="T678" s="10" t="s">
        <v>2674</v>
      </c>
      <c r="U678" s="29" t="str" cm="1">
        <f t="array" ref="U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8" s="13"/>
      <c r="W678" s="13"/>
      <c r="X678" s="13"/>
      <c r="Y678" s="13"/>
      <c r="Z678" s="13"/>
      <c r="AA678" s="13"/>
      <c r="AB678" s="13"/>
      <c r="AE678" s="13"/>
      <c r="AF678" s="13"/>
      <c r="AG678" s="13"/>
      <c r="AH678" s="13"/>
      <c r="AI678" s="13"/>
    </row>
    <row r="679" hidden="1" spans="1:35">
      <c r="A679" s="21" t="s">
        <v>2818</v>
      </c>
      <c r="B679" s="22" t="s">
        <v>2864</v>
      </c>
      <c r="C679" s="21" t="s">
        <v>2866</v>
      </c>
      <c r="D679" s="21" t="s">
        <v>132</v>
      </c>
      <c r="E679" s="21" t="s">
        <v>2354</v>
      </c>
      <c r="F679" s="22" t="s">
        <v>2401</v>
      </c>
      <c r="G679" s="21" t="s">
        <v>101</v>
      </c>
      <c r="H679" s="21" t="s">
        <v>131</v>
      </c>
      <c r="I679" s="22"/>
      <c r="J679" s="22" t="s">
        <v>132</v>
      </c>
      <c r="K679" s="23">
        <v>202.5</v>
      </c>
      <c r="L679" s="23">
        <v>79</v>
      </c>
      <c r="M679" s="23">
        <v>74.3</v>
      </c>
      <c r="N679" s="23">
        <v>514.35</v>
      </c>
      <c r="O679" s="23">
        <v>200.66</v>
      </c>
      <c r="P679" s="23">
        <v>188.722</v>
      </c>
      <c r="Q679" s="24" t="s">
        <v>2674</v>
      </c>
      <c r="R679" s="28"/>
      <c r="S679" s="26" t="s">
        <v>3769</v>
      </c>
      <c r="T679" s="10" t="s">
        <v>2674</v>
      </c>
      <c r="U679" s="29" t="str" cm="1">
        <f t="array" ref="U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9" s="13"/>
      <c r="W679" s="13"/>
      <c r="X679" s="13"/>
      <c r="Y679" s="13"/>
      <c r="Z679" s="13"/>
      <c r="AA679" s="13"/>
      <c r="AB679" s="13"/>
      <c r="AE679" s="13"/>
      <c r="AF679" s="13"/>
      <c r="AG679" s="13"/>
      <c r="AH679" s="13"/>
      <c r="AI679" s="13"/>
    </row>
    <row r="680" hidden="1" spans="1:35">
      <c r="A680" s="21" t="s">
        <v>2818</v>
      </c>
      <c r="B680" s="22" t="s">
        <v>2864</v>
      </c>
      <c r="C680" s="21" t="s">
        <v>2866</v>
      </c>
      <c r="D680" s="21" t="s">
        <v>561</v>
      </c>
      <c r="E680" s="21" t="s">
        <v>2354</v>
      </c>
      <c r="F680" s="22" t="s">
        <v>2869</v>
      </c>
      <c r="G680" s="21" t="s">
        <v>101</v>
      </c>
      <c r="H680" s="21" t="s">
        <v>131</v>
      </c>
      <c r="I680" s="22"/>
      <c r="J680" s="22" t="s">
        <v>132</v>
      </c>
      <c r="K680" s="23">
        <v>222.9</v>
      </c>
      <c r="L680" s="23">
        <v>79.1</v>
      </c>
      <c r="M680" s="23">
        <v>75.5</v>
      </c>
      <c r="N680" s="23">
        <v>566.166</v>
      </c>
      <c r="O680" s="23">
        <v>200.914</v>
      </c>
      <c r="P680" s="23">
        <v>191.77</v>
      </c>
      <c r="Q680" s="24" t="s">
        <v>2674</v>
      </c>
      <c r="R680" s="28"/>
      <c r="S680" s="26" t="s">
        <v>4251</v>
      </c>
      <c r="T680" s="10" t="s">
        <v>2674</v>
      </c>
      <c r="U680" s="29" t="str" cm="1">
        <f t="array" ref="U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0" s="13"/>
      <c r="W680" s="13"/>
      <c r="X680" s="13"/>
      <c r="Y680" s="13"/>
      <c r="Z680" s="13"/>
      <c r="AA680" s="13"/>
      <c r="AB680" s="13"/>
      <c r="AE680" s="13"/>
      <c r="AF680" s="13"/>
      <c r="AG680" s="13"/>
      <c r="AH680" s="13"/>
      <c r="AI680" s="13"/>
    </row>
    <row r="681" hidden="1" spans="1:35">
      <c r="A681" s="21" t="s">
        <v>2818</v>
      </c>
      <c r="B681" s="22" t="s">
        <v>2864</v>
      </c>
      <c r="C681" s="21" t="s">
        <v>2866</v>
      </c>
      <c r="D681" s="21" t="s">
        <v>132</v>
      </c>
      <c r="E681" s="21" t="s">
        <v>2354</v>
      </c>
      <c r="F681" s="22" t="s">
        <v>2394</v>
      </c>
      <c r="G681" s="21" t="s">
        <v>101</v>
      </c>
      <c r="H681" s="21" t="s">
        <v>131</v>
      </c>
      <c r="I681" s="22"/>
      <c r="J681" s="22" t="s">
        <v>132</v>
      </c>
      <c r="K681" s="23">
        <v>202.5</v>
      </c>
      <c r="L681" s="23">
        <v>79</v>
      </c>
      <c r="M681" s="23">
        <v>75.9</v>
      </c>
      <c r="N681" s="23">
        <v>514.35</v>
      </c>
      <c r="O681" s="23">
        <v>200.66</v>
      </c>
      <c r="P681" s="23">
        <v>192.786</v>
      </c>
      <c r="Q681" s="24" t="s">
        <v>2674</v>
      </c>
      <c r="R681" s="28"/>
      <c r="S681" s="26" t="s">
        <v>3769</v>
      </c>
      <c r="T681" s="10" t="s">
        <v>2674</v>
      </c>
      <c r="U681" s="29" t="str" cm="1">
        <f t="array" ref="U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1" s="13"/>
      <c r="W681" s="13"/>
      <c r="X681" s="13"/>
      <c r="Y681" s="13"/>
      <c r="Z681" s="13"/>
      <c r="AA681" s="13"/>
      <c r="AB681" s="13"/>
      <c r="AE681" s="13"/>
      <c r="AF681" s="13"/>
      <c r="AG681" s="13"/>
      <c r="AH681" s="13"/>
      <c r="AI681" s="13"/>
    </row>
    <row r="682" hidden="1" spans="1:35">
      <c r="A682" s="21" t="s">
        <v>2818</v>
      </c>
      <c r="B682" s="22" t="s">
        <v>2864</v>
      </c>
      <c r="C682" s="21" t="s">
        <v>2866</v>
      </c>
      <c r="D682" s="21" t="s">
        <v>561</v>
      </c>
      <c r="E682" s="21" t="s">
        <v>2354</v>
      </c>
      <c r="F682" s="22" t="s">
        <v>2870</v>
      </c>
      <c r="G682" s="21" t="s">
        <v>101</v>
      </c>
      <c r="H682" s="21" t="s">
        <v>131</v>
      </c>
      <c r="I682" s="22"/>
      <c r="J682" s="22" t="s">
        <v>132</v>
      </c>
      <c r="K682" s="23">
        <v>222.9</v>
      </c>
      <c r="L682" s="23">
        <v>79.1</v>
      </c>
      <c r="M682" s="23">
        <v>73.1</v>
      </c>
      <c r="N682" s="23">
        <v>566.166</v>
      </c>
      <c r="O682" s="23">
        <v>200.914</v>
      </c>
      <c r="P682" s="23">
        <v>185.674</v>
      </c>
      <c r="Q682" s="24" t="s">
        <v>2674</v>
      </c>
      <c r="R682" s="28"/>
      <c r="S682" s="26" t="s">
        <v>4251</v>
      </c>
      <c r="T682" s="10" t="s">
        <v>2674</v>
      </c>
      <c r="U682" s="29" t="str" cm="1">
        <f t="array" ref="U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2" s="13"/>
      <c r="W682" s="13"/>
      <c r="X682" s="13"/>
      <c r="Y682" s="13"/>
      <c r="Z682" s="13"/>
      <c r="AA682" s="13"/>
      <c r="AB682" s="13"/>
      <c r="AE682" s="13"/>
      <c r="AF682" s="13"/>
      <c r="AG682" s="13"/>
      <c r="AH682" s="13"/>
      <c r="AI682" s="13"/>
    </row>
    <row r="683" hidden="1" spans="1:35">
      <c r="A683" s="21" t="s">
        <v>2818</v>
      </c>
      <c r="B683" s="22" t="s">
        <v>2864</v>
      </c>
      <c r="C683" s="21" t="s">
        <v>2866</v>
      </c>
      <c r="D683" s="21" t="s">
        <v>561</v>
      </c>
      <c r="E683" s="21" t="s">
        <v>2354</v>
      </c>
      <c r="F683" s="22" t="s">
        <v>2871</v>
      </c>
      <c r="G683" s="21" t="s">
        <v>101</v>
      </c>
      <c r="H683" s="21" t="s">
        <v>131</v>
      </c>
      <c r="I683" s="22"/>
      <c r="J683" s="22" t="s">
        <v>132</v>
      </c>
      <c r="K683" s="23">
        <v>222.9</v>
      </c>
      <c r="L683" s="23">
        <v>79.1</v>
      </c>
      <c r="M683" s="23">
        <v>75.5</v>
      </c>
      <c r="N683" s="23">
        <v>566.166</v>
      </c>
      <c r="O683" s="23">
        <v>200.914</v>
      </c>
      <c r="P683" s="23">
        <v>191.77</v>
      </c>
      <c r="Q683" s="24" t="s">
        <v>2674</v>
      </c>
      <c r="R683" s="28"/>
      <c r="S683" s="26" t="s">
        <v>4251</v>
      </c>
      <c r="T683" s="10" t="s">
        <v>2674</v>
      </c>
      <c r="U683" s="29" t="str" cm="1">
        <f t="array" ref="U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3" s="13"/>
      <c r="W683" s="13"/>
      <c r="X683" s="13"/>
      <c r="Y683" s="13"/>
      <c r="Z683" s="13"/>
      <c r="AA683" s="13"/>
      <c r="AB683" s="13"/>
      <c r="AE683" s="13"/>
      <c r="AF683" s="13"/>
      <c r="AG683" s="13"/>
      <c r="AH683" s="13"/>
      <c r="AI683" s="13"/>
    </row>
    <row r="684" hidden="1" spans="1:35">
      <c r="A684" s="21" t="s">
        <v>2818</v>
      </c>
      <c r="B684" s="22" t="s">
        <v>2864</v>
      </c>
      <c r="C684" s="21" t="s">
        <v>2872</v>
      </c>
      <c r="D684" s="21" t="s">
        <v>132</v>
      </c>
      <c r="E684" s="21" t="s">
        <v>2371</v>
      </c>
      <c r="F684" s="22" t="s">
        <v>2559</v>
      </c>
      <c r="G684" s="21" t="s">
        <v>101</v>
      </c>
      <c r="H684" s="21" t="s">
        <v>131</v>
      </c>
      <c r="I684" s="22"/>
      <c r="J684" s="22" t="s">
        <v>132</v>
      </c>
      <c r="K684" s="23">
        <v>203.9</v>
      </c>
      <c r="L684" s="23">
        <v>80.5</v>
      </c>
      <c r="M684" s="23">
        <v>74.4</v>
      </c>
      <c r="N684" s="23">
        <v>517.906</v>
      </c>
      <c r="O684" s="23">
        <v>204.47</v>
      </c>
      <c r="P684" s="23">
        <v>188.976</v>
      </c>
      <c r="Q684" s="24" t="s">
        <v>2674</v>
      </c>
      <c r="R684" s="28"/>
      <c r="S684" s="26" t="s">
        <v>3539</v>
      </c>
      <c r="T684" s="10" t="s">
        <v>2674</v>
      </c>
      <c r="U684" s="29" t="str" cm="1">
        <f t="array" ref="U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4" s="13"/>
      <c r="W684" s="13"/>
      <c r="X684" s="13"/>
      <c r="Y684" s="13"/>
      <c r="Z684" s="13"/>
      <c r="AA684" s="13"/>
      <c r="AB684" s="13"/>
      <c r="AE684" s="13"/>
      <c r="AF684" s="13"/>
      <c r="AG684" s="13"/>
      <c r="AH684" s="13"/>
      <c r="AI684" s="13"/>
    </row>
    <row r="685" hidden="1" spans="1:35">
      <c r="A685" s="21" t="s">
        <v>2818</v>
      </c>
      <c r="B685" s="22" t="s">
        <v>2864</v>
      </c>
      <c r="C685" s="21" t="s">
        <v>2872</v>
      </c>
      <c r="D685" s="21" t="s">
        <v>561</v>
      </c>
      <c r="E685" s="21" t="s">
        <v>2371</v>
      </c>
      <c r="F685" s="22" t="s">
        <v>2559</v>
      </c>
      <c r="G685" s="21" t="s">
        <v>101</v>
      </c>
      <c r="H685" s="21" t="s">
        <v>131</v>
      </c>
      <c r="I685" s="22"/>
      <c r="J685" s="22" t="s">
        <v>132</v>
      </c>
      <c r="K685" s="23">
        <v>224.3</v>
      </c>
      <c r="L685" s="23">
        <v>80.5</v>
      </c>
      <c r="M685" s="23">
        <v>74</v>
      </c>
      <c r="N685" s="23">
        <v>569.722</v>
      </c>
      <c r="O685" s="23">
        <v>204.47</v>
      </c>
      <c r="P685" s="23">
        <v>187.96</v>
      </c>
      <c r="Q685" s="24" t="s">
        <v>2674</v>
      </c>
      <c r="R685" s="28"/>
      <c r="S685" s="26" t="s">
        <v>4252</v>
      </c>
      <c r="T685" s="10" t="s">
        <v>2674</v>
      </c>
      <c r="U685" s="29" t="str" cm="1">
        <f t="array" ref="U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5" s="13"/>
      <c r="W685" s="13"/>
      <c r="X685" s="13"/>
      <c r="Y685" s="13"/>
      <c r="Z685" s="13"/>
      <c r="AA685" s="13"/>
      <c r="AB685" s="13"/>
      <c r="AE685" s="13"/>
      <c r="AF685" s="13"/>
      <c r="AG685" s="13"/>
      <c r="AH685" s="13"/>
      <c r="AI685" s="13"/>
    </row>
    <row r="686" hidden="1" spans="1:35">
      <c r="A686" s="21" t="s">
        <v>2818</v>
      </c>
      <c r="B686" s="22" t="s">
        <v>2864</v>
      </c>
      <c r="C686" s="21" t="s">
        <v>2873</v>
      </c>
      <c r="D686" s="21" t="s">
        <v>132</v>
      </c>
      <c r="E686" s="21" t="s">
        <v>2357</v>
      </c>
      <c r="F686" s="22" t="s">
        <v>2592</v>
      </c>
      <c r="G686" s="21" t="s">
        <v>101</v>
      </c>
      <c r="H686" s="21" t="s">
        <v>131</v>
      </c>
      <c r="I686" s="22"/>
      <c r="J686" s="22" t="s">
        <v>132</v>
      </c>
      <c r="K686" s="23">
        <v>211.9</v>
      </c>
      <c r="L686" s="23">
        <v>81.1</v>
      </c>
      <c r="M686" s="23">
        <v>76.7</v>
      </c>
      <c r="N686" s="23">
        <v>538.226</v>
      </c>
      <c r="O686" s="23">
        <v>205.994</v>
      </c>
      <c r="P686" s="23">
        <v>194.818</v>
      </c>
      <c r="Q686" s="24" t="s">
        <v>2674</v>
      </c>
      <c r="R686" s="28"/>
      <c r="S686" s="26" t="s">
        <v>4253</v>
      </c>
      <c r="T686" s="10" t="s">
        <v>2674</v>
      </c>
      <c r="U686" s="29" t="str" cm="1">
        <f t="array" ref="U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6" s="13"/>
      <c r="W686" s="13"/>
      <c r="X686" s="13"/>
      <c r="Y686" s="13"/>
      <c r="Z686" s="13"/>
      <c r="AA686" s="13"/>
      <c r="AB686" s="13"/>
      <c r="AE686" s="13"/>
      <c r="AF686" s="13"/>
      <c r="AG686" s="13"/>
      <c r="AH686" s="13"/>
      <c r="AI686" s="13"/>
    </row>
    <row r="687" hidden="1" spans="1:35">
      <c r="A687" s="21" t="s">
        <v>2818</v>
      </c>
      <c r="B687" s="22" t="s">
        <v>2864</v>
      </c>
      <c r="C687" s="21" t="s">
        <v>2873</v>
      </c>
      <c r="D687" s="21" t="s">
        <v>561</v>
      </c>
      <c r="E687" s="21" t="s">
        <v>2357</v>
      </c>
      <c r="F687" s="22" t="s">
        <v>2592</v>
      </c>
      <c r="G687" s="21" t="s">
        <v>101</v>
      </c>
      <c r="H687" s="21" t="s">
        <v>131</v>
      </c>
      <c r="I687" s="22"/>
      <c r="J687" s="22" t="s">
        <v>132</v>
      </c>
      <c r="K687" s="23">
        <v>227</v>
      </c>
      <c r="L687" s="23">
        <v>81.1</v>
      </c>
      <c r="M687" s="23">
        <v>76.4</v>
      </c>
      <c r="N687" s="23">
        <v>576.58</v>
      </c>
      <c r="O687" s="23">
        <v>205.994</v>
      </c>
      <c r="P687" s="23">
        <v>194.056</v>
      </c>
      <c r="Q687" s="24" t="s">
        <v>2674</v>
      </c>
      <c r="R687" s="28"/>
      <c r="S687" s="26" t="s">
        <v>4254</v>
      </c>
      <c r="T687" s="10" t="s">
        <v>2674</v>
      </c>
      <c r="U687" s="29" t="str" cm="1">
        <f t="array" ref="U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7" s="13"/>
      <c r="W687" s="13"/>
      <c r="X687" s="13"/>
      <c r="Y687" s="13"/>
      <c r="Z687" s="13"/>
      <c r="AA687" s="13"/>
      <c r="AB687" s="13"/>
      <c r="AE687" s="13"/>
      <c r="AF687" s="13"/>
      <c r="AG687" s="13"/>
      <c r="AH687" s="13"/>
      <c r="AI687" s="13"/>
    </row>
    <row r="688" hidden="1" spans="1:35">
      <c r="A688" s="21" t="s">
        <v>2818</v>
      </c>
      <c r="B688" s="22" t="s">
        <v>2874</v>
      </c>
      <c r="C688" s="21" t="s">
        <v>568</v>
      </c>
      <c r="D688" s="21" t="s">
        <v>132</v>
      </c>
      <c r="E688" s="21" t="s">
        <v>2345</v>
      </c>
      <c r="F688" s="22" t="s">
        <v>2867</v>
      </c>
      <c r="G688" s="21" t="s">
        <v>73</v>
      </c>
      <c r="H688" s="21" t="s">
        <v>567</v>
      </c>
      <c r="I688" s="22" t="s">
        <v>2875</v>
      </c>
      <c r="J688" s="22">
        <v>5.3</v>
      </c>
      <c r="K688" s="23">
        <v>221.4</v>
      </c>
      <c r="L688" s="23">
        <v>79.5</v>
      </c>
      <c r="M688" s="23">
        <v>75.6</v>
      </c>
      <c r="N688" s="23">
        <v>562.356</v>
      </c>
      <c r="O688" s="23">
        <v>201.93</v>
      </c>
      <c r="P688" s="23">
        <v>192.024</v>
      </c>
      <c r="Q688" s="24" t="s">
        <v>77</v>
      </c>
      <c r="R688" s="28">
        <v>8.6</v>
      </c>
      <c r="S688" s="26" t="s">
        <v>132</v>
      </c>
      <c r="T688" s="10" t="s">
        <v>77</v>
      </c>
      <c r="U688" s="29" cm="1">
        <f t="array" ref="U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688" s="13"/>
      <c r="W688" s="13"/>
      <c r="X688" s="13"/>
      <c r="Y688" s="13"/>
      <c r="Z688" s="13"/>
      <c r="AA688" s="13"/>
      <c r="AB688" s="13"/>
      <c r="AE688" s="13"/>
      <c r="AF688" s="13"/>
      <c r="AG688" s="13"/>
      <c r="AH688" s="13"/>
      <c r="AI688" s="13"/>
    </row>
    <row r="689" hidden="1" spans="1:35">
      <c r="A689" s="21" t="s">
        <v>2818</v>
      </c>
      <c r="B689" s="22" t="s">
        <v>2874</v>
      </c>
      <c r="C689" s="21" t="s">
        <v>568</v>
      </c>
      <c r="D689" s="21" t="s">
        <v>132</v>
      </c>
      <c r="E689" s="21" t="s">
        <v>2354</v>
      </c>
      <c r="F689" s="22" t="s">
        <v>2579</v>
      </c>
      <c r="G689" s="21" t="s">
        <v>73</v>
      </c>
      <c r="H689" s="21" t="s">
        <v>567</v>
      </c>
      <c r="I689" s="22" t="s">
        <v>2875</v>
      </c>
      <c r="J689" s="22">
        <v>5.3</v>
      </c>
      <c r="K689" s="23">
        <v>222</v>
      </c>
      <c r="L689" s="23">
        <v>79.1</v>
      </c>
      <c r="M689" s="23">
        <v>74.5</v>
      </c>
      <c r="N689" s="23">
        <v>563.88</v>
      </c>
      <c r="O689" s="23">
        <v>200.914</v>
      </c>
      <c r="P689" s="23">
        <v>189.23</v>
      </c>
      <c r="Q689" s="24" t="s">
        <v>77</v>
      </c>
      <c r="R689" s="28">
        <v>8</v>
      </c>
      <c r="S689" s="26" t="s">
        <v>132</v>
      </c>
      <c r="T689" s="10" t="s">
        <v>77</v>
      </c>
      <c r="U689" s="29" cm="1">
        <f t="array" ref="U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689" s="13"/>
      <c r="W689" s="13"/>
      <c r="X689" s="13"/>
      <c r="Y689" s="13"/>
      <c r="Z689" s="13"/>
      <c r="AA689" s="13"/>
      <c r="AB689" s="13"/>
      <c r="AE689" s="13"/>
      <c r="AF689" s="13"/>
      <c r="AG689" s="13"/>
      <c r="AH689" s="13"/>
      <c r="AI689" s="13"/>
    </row>
    <row r="690" hidden="1" spans="1:35">
      <c r="A690" s="21" t="s">
        <v>2818</v>
      </c>
      <c r="B690" s="22" t="s">
        <v>2876</v>
      </c>
      <c r="C690" s="21" t="s">
        <v>570</v>
      </c>
      <c r="D690" s="21" t="s">
        <v>132</v>
      </c>
      <c r="E690" s="21" t="s">
        <v>2341</v>
      </c>
      <c r="F690" s="22" t="s">
        <v>2877</v>
      </c>
      <c r="G690" s="21" t="s">
        <v>101</v>
      </c>
      <c r="H690" s="21" t="s">
        <v>131</v>
      </c>
      <c r="I690" s="22"/>
      <c r="J690" s="22" t="s">
        <v>132</v>
      </c>
      <c r="K690" s="23">
        <v>196.7</v>
      </c>
      <c r="L690" s="23">
        <v>77.8</v>
      </c>
      <c r="M690" s="23">
        <v>63.9</v>
      </c>
      <c r="N690" s="23">
        <v>499.618</v>
      </c>
      <c r="O690" s="23">
        <v>197.612</v>
      </c>
      <c r="P690" s="23">
        <v>162.306</v>
      </c>
      <c r="Q690" s="24" t="s">
        <v>109</v>
      </c>
      <c r="R690" s="28">
        <v>4.3</v>
      </c>
      <c r="S690" s="26" t="s">
        <v>132</v>
      </c>
      <c r="T690" s="10" t="s">
        <v>109</v>
      </c>
      <c r="U690" s="29" cm="1">
        <f t="array" ref="U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690" s="13"/>
      <c r="W690" s="13"/>
      <c r="X690" s="13"/>
      <c r="Y690" s="13"/>
      <c r="Z690" s="13"/>
      <c r="AA690" s="13"/>
      <c r="AB690" s="13"/>
      <c r="AE690" s="13"/>
      <c r="AF690" s="13"/>
      <c r="AG690" s="13"/>
      <c r="AH690" s="13"/>
      <c r="AI690" s="13"/>
    </row>
    <row r="691" hidden="1" spans="1:35">
      <c r="A691" s="21" t="s">
        <v>2818</v>
      </c>
      <c r="B691" s="22" t="s">
        <v>2876</v>
      </c>
      <c r="C691" s="21" t="s">
        <v>570</v>
      </c>
      <c r="D691" s="21" t="s">
        <v>132</v>
      </c>
      <c r="E691" s="21" t="s">
        <v>2341</v>
      </c>
      <c r="F691" s="22" t="s">
        <v>2614</v>
      </c>
      <c r="G691" s="21" t="s">
        <v>101</v>
      </c>
      <c r="H691" s="21" t="s">
        <v>131</v>
      </c>
      <c r="I691" s="22"/>
      <c r="J691" s="22" t="s">
        <v>132</v>
      </c>
      <c r="K691" s="23">
        <v>196.7</v>
      </c>
      <c r="L691" s="23">
        <v>77.8</v>
      </c>
      <c r="M691" s="23">
        <v>64.3</v>
      </c>
      <c r="N691" s="23">
        <v>499.618</v>
      </c>
      <c r="O691" s="23">
        <v>197.612</v>
      </c>
      <c r="P691" s="23">
        <v>163.322</v>
      </c>
      <c r="Q691" s="24" t="s">
        <v>109</v>
      </c>
      <c r="R691" s="28">
        <v>4.3</v>
      </c>
      <c r="S691" s="26" t="s">
        <v>132</v>
      </c>
      <c r="T691" s="10" t="s">
        <v>109</v>
      </c>
      <c r="U691" s="29" cm="1">
        <f t="array" ref="U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691" s="13"/>
      <c r="W691" s="13"/>
      <c r="X691" s="13"/>
      <c r="Y691" s="13"/>
      <c r="Z691" s="13"/>
      <c r="AA691" s="13"/>
      <c r="AB691" s="13"/>
      <c r="AE691" s="13"/>
      <c r="AF691" s="13"/>
      <c r="AG691" s="13"/>
      <c r="AH691" s="13"/>
      <c r="AI691" s="13"/>
    </row>
    <row r="692" hidden="1" spans="1:35">
      <c r="A692" s="21" t="s">
        <v>2818</v>
      </c>
      <c r="B692" s="22" t="s">
        <v>2876</v>
      </c>
      <c r="C692" s="21" t="s">
        <v>570</v>
      </c>
      <c r="D692" s="21" t="s">
        <v>571</v>
      </c>
      <c r="E692" s="21" t="s">
        <v>2341</v>
      </c>
      <c r="F692" s="22" t="s">
        <v>2614</v>
      </c>
      <c r="G692" s="21" t="s">
        <v>101</v>
      </c>
      <c r="H692" s="21" t="s">
        <v>131</v>
      </c>
      <c r="I692" s="22"/>
      <c r="J692" s="22" t="s">
        <v>132</v>
      </c>
      <c r="K692" s="23">
        <v>196.9</v>
      </c>
      <c r="L692" s="23">
        <v>77.8</v>
      </c>
      <c r="M692" s="23">
        <v>64.1</v>
      </c>
      <c r="N692" s="23">
        <v>500.126</v>
      </c>
      <c r="O692" s="23">
        <v>197.612</v>
      </c>
      <c r="P692" s="23">
        <v>162.814</v>
      </c>
      <c r="Q692" s="24" t="s">
        <v>109</v>
      </c>
      <c r="R692" s="28">
        <v>4.1</v>
      </c>
      <c r="S692" s="26" t="s">
        <v>132</v>
      </c>
      <c r="T692" s="10" t="s">
        <v>109</v>
      </c>
      <c r="U692" s="29" cm="1">
        <f t="array" ref="U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692" s="13"/>
      <c r="W692" s="13"/>
      <c r="X692" s="13"/>
      <c r="Y692" s="13"/>
      <c r="Z692" s="13"/>
      <c r="AA692" s="13"/>
      <c r="AB692" s="13"/>
      <c r="AE692" s="13"/>
      <c r="AF692" s="13"/>
      <c r="AG692" s="13"/>
      <c r="AH692" s="13"/>
      <c r="AI692" s="13"/>
    </row>
    <row r="693" hidden="1" spans="1:35">
      <c r="A693" s="21" t="s">
        <v>2818</v>
      </c>
      <c r="B693" s="22" t="s">
        <v>2878</v>
      </c>
      <c r="C693" s="21" t="s">
        <v>573</v>
      </c>
      <c r="D693" s="21" t="s">
        <v>132</v>
      </c>
      <c r="E693" s="21" t="s">
        <v>2341</v>
      </c>
      <c r="F693" s="22" t="s">
        <v>2342</v>
      </c>
      <c r="G693" s="21" t="s">
        <v>101</v>
      </c>
      <c r="H693" s="21" t="s">
        <v>131</v>
      </c>
      <c r="I693" s="22"/>
      <c r="J693" s="22" t="s">
        <v>132</v>
      </c>
      <c r="K693" s="23">
        <v>189.8</v>
      </c>
      <c r="L693" s="23">
        <v>75.3</v>
      </c>
      <c r="M693" s="23">
        <v>64.7</v>
      </c>
      <c r="N693" s="23">
        <v>482.092</v>
      </c>
      <c r="O693" s="23">
        <v>191.262</v>
      </c>
      <c r="P693" s="23">
        <v>164.338</v>
      </c>
      <c r="Q693" s="24" t="s">
        <v>105</v>
      </c>
      <c r="R693" s="28">
        <v>0.2</v>
      </c>
      <c r="S693" s="26" t="s">
        <v>132</v>
      </c>
      <c r="T693" s="10" t="s">
        <v>105</v>
      </c>
      <c r="U693" s="29" cm="1">
        <f t="array" ref="U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693" s="13"/>
      <c r="W693" s="13"/>
      <c r="X693" s="13"/>
      <c r="Y693" s="13"/>
      <c r="Z693" s="13"/>
      <c r="AA693" s="13"/>
      <c r="AB693" s="13"/>
      <c r="AE693" s="13"/>
      <c r="AF693" s="13"/>
      <c r="AG693" s="13"/>
      <c r="AH693" s="13"/>
      <c r="AI693" s="13"/>
    </row>
    <row r="694" hidden="1" spans="1:35">
      <c r="A694" s="21" t="s">
        <v>2818</v>
      </c>
      <c r="B694" s="22" t="s">
        <v>2879</v>
      </c>
      <c r="C694" s="21" t="s">
        <v>575</v>
      </c>
      <c r="D694" s="21" t="s">
        <v>132</v>
      </c>
      <c r="E694" s="21" t="s">
        <v>2341</v>
      </c>
      <c r="F694" s="22" t="s">
        <v>2880</v>
      </c>
      <c r="G694" s="21" t="s">
        <v>92</v>
      </c>
      <c r="H694" s="21" t="s">
        <v>138</v>
      </c>
      <c r="I694" s="22"/>
      <c r="J694" s="22" t="s">
        <v>132</v>
      </c>
      <c r="K694" s="23">
        <v>204</v>
      </c>
      <c r="L694" s="23">
        <v>71.8</v>
      </c>
      <c r="M694" s="23">
        <v>54.7</v>
      </c>
      <c r="N694" s="23">
        <v>518.16</v>
      </c>
      <c r="O694" s="23">
        <v>182.372</v>
      </c>
      <c r="P694" s="23">
        <v>138.938</v>
      </c>
      <c r="Q694" s="24" t="s">
        <v>96</v>
      </c>
      <c r="R694" s="28">
        <v>4</v>
      </c>
      <c r="S694" s="26" t="s">
        <v>132</v>
      </c>
      <c r="T694" s="10" t="s">
        <v>96</v>
      </c>
      <c r="U694" s="29" cm="1">
        <f t="array" ref="U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694" s="13"/>
      <c r="W694" s="13"/>
      <c r="X694" s="13"/>
      <c r="Y694" s="13"/>
      <c r="Z694" s="13"/>
      <c r="AA694" s="13"/>
      <c r="AB694" s="13"/>
      <c r="AE694" s="13"/>
      <c r="AF694" s="13"/>
      <c r="AG694" s="13"/>
      <c r="AH694" s="13"/>
      <c r="AI694" s="13"/>
    </row>
    <row r="695" hidden="1" spans="1:35">
      <c r="A695" s="21" t="s">
        <v>2818</v>
      </c>
      <c r="B695" s="22" t="s">
        <v>2879</v>
      </c>
      <c r="C695" s="21" t="s">
        <v>575</v>
      </c>
      <c r="D695" s="21" t="s">
        <v>132</v>
      </c>
      <c r="E695" s="21" t="s">
        <v>2345</v>
      </c>
      <c r="F695" s="22" t="s">
        <v>2741</v>
      </c>
      <c r="G695" s="21" t="s">
        <v>92</v>
      </c>
      <c r="H695" s="21" t="s">
        <v>138</v>
      </c>
      <c r="I695" s="22"/>
      <c r="J695" s="22" t="s">
        <v>132</v>
      </c>
      <c r="K695" s="23">
        <v>204.8</v>
      </c>
      <c r="L695" s="23">
        <v>71.4</v>
      </c>
      <c r="M695" s="23">
        <v>54.3</v>
      </c>
      <c r="N695" s="23">
        <v>520.192</v>
      </c>
      <c r="O695" s="23">
        <v>181.356</v>
      </c>
      <c r="P695" s="23">
        <v>137.922</v>
      </c>
      <c r="Q695" s="24" t="s">
        <v>96</v>
      </c>
      <c r="R695" s="28">
        <v>3.2</v>
      </c>
      <c r="S695" s="26" t="s">
        <v>132</v>
      </c>
      <c r="T695" s="10" t="s">
        <v>96</v>
      </c>
      <c r="U695" s="29" cm="1">
        <f t="array" ref="U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5" s="13"/>
      <c r="W695" s="13"/>
      <c r="X695" s="13"/>
      <c r="Y695" s="13"/>
      <c r="Z695" s="13"/>
      <c r="AA695" s="13"/>
      <c r="AB695" s="13"/>
      <c r="AE695" s="13"/>
      <c r="AF695" s="13"/>
      <c r="AG695" s="13"/>
      <c r="AH695" s="13"/>
      <c r="AI695" s="13"/>
    </row>
    <row r="696" hidden="1" spans="1:35">
      <c r="A696" s="21" t="s">
        <v>2818</v>
      </c>
      <c r="B696" s="22" t="s">
        <v>2879</v>
      </c>
      <c r="C696" s="21" t="s">
        <v>575</v>
      </c>
      <c r="D696" s="21" t="s">
        <v>132</v>
      </c>
      <c r="E696" s="21" t="s">
        <v>2345</v>
      </c>
      <c r="F696" s="22" t="s">
        <v>2742</v>
      </c>
      <c r="G696" s="21" t="s">
        <v>92</v>
      </c>
      <c r="H696" s="21" t="s">
        <v>138</v>
      </c>
      <c r="I696" s="22"/>
      <c r="J696" s="22" t="s">
        <v>132</v>
      </c>
      <c r="K696" s="23">
        <v>204.8</v>
      </c>
      <c r="L696" s="23">
        <v>70.9</v>
      </c>
      <c r="M696" s="23">
        <v>54.3</v>
      </c>
      <c r="N696" s="23">
        <v>520.192</v>
      </c>
      <c r="O696" s="23">
        <v>180.086</v>
      </c>
      <c r="P696" s="23">
        <v>137.922</v>
      </c>
      <c r="Q696" s="24" t="s">
        <v>96</v>
      </c>
      <c r="R696" s="28">
        <v>3.2</v>
      </c>
      <c r="S696" s="26" t="s">
        <v>132</v>
      </c>
      <c r="T696" s="10" t="s">
        <v>96</v>
      </c>
      <c r="U696" s="29" cm="1">
        <f t="array" ref="U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6" s="13"/>
      <c r="W696" s="13"/>
      <c r="X696" s="13"/>
      <c r="Y696" s="13"/>
      <c r="Z696" s="13"/>
      <c r="AA696" s="13"/>
      <c r="AB696" s="13"/>
      <c r="AE696" s="13"/>
      <c r="AF696" s="13"/>
      <c r="AG696" s="13"/>
      <c r="AH696" s="13"/>
      <c r="AI696" s="13"/>
    </row>
    <row r="697" hidden="1" spans="1:35">
      <c r="A697" s="21" t="s">
        <v>2818</v>
      </c>
      <c r="B697" s="22" t="s">
        <v>2879</v>
      </c>
      <c r="C697" s="21" t="s">
        <v>575</v>
      </c>
      <c r="D697" s="21" t="s">
        <v>132</v>
      </c>
      <c r="E697" s="21" t="s">
        <v>2345</v>
      </c>
      <c r="F697" s="22" t="s">
        <v>2745</v>
      </c>
      <c r="G697" s="21" t="s">
        <v>92</v>
      </c>
      <c r="H697" s="21" t="s">
        <v>138</v>
      </c>
      <c r="I697" s="22"/>
      <c r="J697" s="22" t="s">
        <v>132</v>
      </c>
      <c r="K697" s="23">
        <v>204</v>
      </c>
      <c r="L697" s="23">
        <v>71</v>
      </c>
      <c r="M697" s="23">
        <v>54</v>
      </c>
      <c r="N697" s="23">
        <v>518.16</v>
      </c>
      <c r="O697" s="23">
        <v>180.34</v>
      </c>
      <c r="P697" s="23">
        <v>137.16</v>
      </c>
      <c r="Q697" s="24" t="s">
        <v>96</v>
      </c>
      <c r="R697" s="28">
        <v>4</v>
      </c>
      <c r="S697" s="26" t="s">
        <v>132</v>
      </c>
      <c r="T697" s="10" t="s">
        <v>96</v>
      </c>
      <c r="U697" s="29" cm="1">
        <f t="array" ref="U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697" s="13"/>
      <c r="W697" s="13"/>
      <c r="X697" s="13"/>
      <c r="Y697" s="13"/>
      <c r="Z697" s="13"/>
      <c r="AA697" s="13"/>
      <c r="AB697" s="13"/>
      <c r="AE697" s="13"/>
      <c r="AF697" s="13"/>
      <c r="AG697" s="13"/>
      <c r="AH697" s="13"/>
      <c r="AI697" s="13"/>
    </row>
    <row r="698" hidden="1" spans="1:35">
      <c r="A698" s="21" t="s">
        <v>2818</v>
      </c>
      <c r="B698" s="22" t="s">
        <v>2879</v>
      </c>
      <c r="C698" s="21" t="s">
        <v>575</v>
      </c>
      <c r="D698" s="21" t="s">
        <v>132</v>
      </c>
      <c r="E698" s="21" t="s">
        <v>2345</v>
      </c>
      <c r="F698" s="22" t="s">
        <v>2881</v>
      </c>
      <c r="G698" s="21" t="s">
        <v>92</v>
      </c>
      <c r="H698" s="21" t="s">
        <v>138</v>
      </c>
      <c r="I698" s="22"/>
      <c r="J698" s="22" t="s">
        <v>132</v>
      </c>
      <c r="K698" s="23">
        <v>204.8</v>
      </c>
      <c r="L698" s="23">
        <v>70.9</v>
      </c>
      <c r="M698" s="23">
        <v>54.3</v>
      </c>
      <c r="N698" s="23">
        <v>520.192</v>
      </c>
      <c r="O698" s="23">
        <v>180.086</v>
      </c>
      <c r="P698" s="23">
        <v>137.922</v>
      </c>
      <c r="Q698" s="24" t="s">
        <v>96</v>
      </c>
      <c r="R698" s="28">
        <v>3.2</v>
      </c>
      <c r="S698" s="26" t="s">
        <v>132</v>
      </c>
      <c r="T698" s="10" t="s">
        <v>96</v>
      </c>
      <c r="U698" s="29" cm="1">
        <f t="array" ref="U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8" s="13"/>
      <c r="W698" s="13"/>
      <c r="X698" s="13"/>
      <c r="Y698" s="13"/>
      <c r="Z698" s="13"/>
      <c r="AA698" s="13"/>
      <c r="AB698" s="13"/>
      <c r="AE698" s="13"/>
      <c r="AF698" s="13"/>
      <c r="AG698" s="13"/>
      <c r="AH698" s="13"/>
      <c r="AI698" s="13"/>
    </row>
    <row r="699" hidden="1" spans="1:35">
      <c r="A699" s="21" t="s">
        <v>2818</v>
      </c>
      <c r="B699" s="22" t="s">
        <v>2879</v>
      </c>
      <c r="C699" s="21" t="s">
        <v>575</v>
      </c>
      <c r="D699" s="21" t="s">
        <v>132</v>
      </c>
      <c r="E699" s="21" t="s">
        <v>2345</v>
      </c>
      <c r="F699" s="22" t="s">
        <v>2748</v>
      </c>
      <c r="G699" s="21" t="s">
        <v>92</v>
      </c>
      <c r="H699" s="21" t="s">
        <v>138</v>
      </c>
      <c r="I699" s="22"/>
      <c r="J699" s="22" t="s">
        <v>132</v>
      </c>
      <c r="K699" s="23">
        <v>204.8</v>
      </c>
      <c r="L699" s="23">
        <v>71.5</v>
      </c>
      <c r="M699" s="23">
        <v>54.3</v>
      </c>
      <c r="N699" s="23">
        <v>520.192</v>
      </c>
      <c r="O699" s="23">
        <v>181.61</v>
      </c>
      <c r="P699" s="23">
        <v>137.922</v>
      </c>
      <c r="Q699" s="24" t="s">
        <v>96</v>
      </c>
      <c r="R699" s="28">
        <v>3.2</v>
      </c>
      <c r="S699" s="26" t="s">
        <v>132</v>
      </c>
      <c r="T699" s="10" t="s">
        <v>96</v>
      </c>
      <c r="U699" s="29" cm="1">
        <f t="array" ref="U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9" s="13"/>
      <c r="W699" s="13"/>
      <c r="X699" s="13"/>
      <c r="Y699" s="13"/>
      <c r="Z699" s="13"/>
      <c r="AA699" s="13"/>
      <c r="AB699" s="13"/>
      <c r="AE699" s="13"/>
      <c r="AF699" s="13"/>
      <c r="AG699" s="13"/>
      <c r="AH699" s="13"/>
      <c r="AI699" s="13"/>
    </row>
    <row r="700" hidden="1" spans="1:35">
      <c r="A700" s="21" t="s">
        <v>2818</v>
      </c>
      <c r="B700" s="22" t="s">
        <v>2879</v>
      </c>
      <c r="C700" s="21" t="s">
        <v>575</v>
      </c>
      <c r="D700" s="21" t="s">
        <v>132</v>
      </c>
      <c r="E700" s="21" t="s">
        <v>2354</v>
      </c>
      <c r="F700" s="22" t="s">
        <v>2750</v>
      </c>
      <c r="G700" s="21" t="s">
        <v>92</v>
      </c>
      <c r="H700" s="21" t="s">
        <v>138</v>
      </c>
      <c r="I700" s="22"/>
      <c r="J700" s="22" t="s">
        <v>132</v>
      </c>
      <c r="K700" s="23">
        <v>188.2</v>
      </c>
      <c r="L700" s="23">
        <v>71.7</v>
      </c>
      <c r="M700" s="23">
        <v>53.7</v>
      </c>
      <c r="N700" s="23">
        <v>478.028</v>
      </c>
      <c r="O700" s="23">
        <v>182.118</v>
      </c>
      <c r="P700" s="23">
        <v>136.398</v>
      </c>
      <c r="Q700" s="24" t="s">
        <v>94</v>
      </c>
      <c r="R700" s="28">
        <v>3.7</v>
      </c>
      <c r="S700" s="26" t="s">
        <v>132</v>
      </c>
      <c r="T700" s="10" t="s">
        <v>94</v>
      </c>
      <c r="U700" s="29" cm="1">
        <f t="array" ref="U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700" s="13"/>
      <c r="W700" s="13"/>
      <c r="X700" s="13"/>
      <c r="Y700" s="13"/>
      <c r="Z700" s="13"/>
      <c r="AA700" s="13"/>
      <c r="AB700" s="13"/>
      <c r="AE700" s="13"/>
      <c r="AF700" s="13"/>
      <c r="AG700" s="13"/>
      <c r="AH700" s="13"/>
      <c r="AI700" s="13"/>
    </row>
    <row r="701" hidden="1" spans="1:35">
      <c r="A701" s="21" t="s">
        <v>2818</v>
      </c>
      <c r="B701" s="22" t="s">
        <v>2879</v>
      </c>
      <c r="C701" s="21" t="s">
        <v>575</v>
      </c>
      <c r="D701" s="21" t="s">
        <v>132</v>
      </c>
      <c r="E701" s="21" t="s">
        <v>2354</v>
      </c>
      <c r="F701" s="22" t="s">
        <v>2751</v>
      </c>
      <c r="G701" s="21" t="s">
        <v>92</v>
      </c>
      <c r="H701" s="21" t="s">
        <v>138</v>
      </c>
      <c r="I701" s="22"/>
      <c r="J701" s="22" t="s">
        <v>132</v>
      </c>
      <c r="K701" s="23">
        <v>188.2</v>
      </c>
      <c r="L701" s="23">
        <v>70.9</v>
      </c>
      <c r="M701" s="23">
        <v>53.7</v>
      </c>
      <c r="N701" s="23">
        <v>478.028</v>
      </c>
      <c r="O701" s="23">
        <v>180.086</v>
      </c>
      <c r="P701" s="23">
        <v>136.398</v>
      </c>
      <c r="Q701" s="24" t="s">
        <v>94</v>
      </c>
      <c r="R701" s="28">
        <v>3.7</v>
      </c>
      <c r="S701" s="26" t="s">
        <v>132</v>
      </c>
      <c r="T701" s="10" t="s">
        <v>94</v>
      </c>
      <c r="U701" s="29" cm="1">
        <f t="array" ref="U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701" s="13"/>
      <c r="W701" s="13"/>
      <c r="X701" s="13"/>
      <c r="Y701" s="13"/>
      <c r="Z701" s="13"/>
      <c r="AA701" s="13"/>
      <c r="AB701" s="13"/>
      <c r="AE701" s="13"/>
      <c r="AF701" s="13"/>
      <c r="AG701" s="13"/>
      <c r="AH701" s="13"/>
      <c r="AI701" s="13"/>
    </row>
    <row r="702" hidden="1" spans="1:35">
      <c r="A702" s="21" t="s">
        <v>2818</v>
      </c>
      <c r="B702" s="22" t="s">
        <v>2879</v>
      </c>
      <c r="C702" s="21" t="s">
        <v>575</v>
      </c>
      <c r="D702" s="21" t="s">
        <v>576</v>
      </c>
      <c r="E702" s="21" t="s">
        <v>2354</v>
      </c>
      <c r="F702" s="22" t="s">
        <v>2882</v>
      </c>
      <c r="G702" s="21" t="s">
        <v>92</v>
      </c>
      <c r="H702" s="21" t="s">
        <v>138</v>
      </c>
      <c r="I702" s="22"/>
      <c r="J702" s="22" t="s">
        <v>132</v>
      </c>
      <c r="K702" s="23">
        <v>190.8</v>
      </c>
      <c r="L702" s="23">
        <v>70.9</v>
      </c>
      <c r="M702" s="23">
        <v>53.7</v>
      </c>
      <c r="N702" s="23">
        <v>484.632</v>
      </c>
      <c r="O702" s="23">
        <v>180.086</v>
      </c>
      <c r="P702" s="23">
        <v>136.398</v>
      </c>
      <c r="Q702" s="24" t="s">
        <v>94</v>
      </c>
      <c r="R702" s="28">
        <v>1.1</v>
      </c>
      <c r="S702" s="26" t="s">
        <v>132</v>
      </c>
      <c r="T702" s="10" t="s">
        <v>94</v>
      </c>
      <c r="U702" s="29" cm="1">
        <f t="array" ref="U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2" s="13"/>
      <c r="W702" s="13"/>
      <c r="X702" s="13"/>
      <c r="Y702" s="13"/>
      <c r="Z702" s="13"/>
      <c r="AA702" s="13"/>
      <c r="AB702" s="13"/>
      <c r="AE702" s="13"/>
      <c r="AF702" s="13"/>
      <c r="AG702" s="13"/>
      <c r="AH702" s="13"/>
      <c r="AI702" s="13"/>
    </row>
    <row r="703" hidden="1" spans="1:35">
      <c r="A703" s="21" t="s">
        <v>2818</v>
      </c>
      <c r="B703" s="22" t="s">
        <v>2879</v>
      </c>
      <c r="C703" s="21" t="s">
        <v>575</v>
      </c>
      <c r="D703" s="21" t="s">
        <v>576</v>
      </c>
      <c r="E703" s="21" t="s">
        <v>2354</v>
      </c>
      <c r="F703" s="22" t="s">
        <v>2755</v>
      </c>
      <c r="G703" s="21" t="s">
        <v>92</v>
      </c>
      <c r="H703" s="21" t="s">
        <v>138</v>
      </c>
      <c r="I703" s="22"/>
      <c r="J703" s="22" t="s">
        <v>132</v>
      </c>
      <c r="K703" s="23">
        <v>190.8</v>
      </c>
      <c r="L703" s="23">
        <v>72</v>
      </c>
      <c r="M703" s="23">
        <v>53.7</v>
      </c>
      <c r="N703" s="23">
        <v>484.632</v>
      </c>
      <c r="O703" s="23">
        <v>182.88</v>
      </c>
      <c r="P703" s="23">
        <v>136.398</v>
      </c>
      <c r="Q703" s="24" t="s">
        <v>94</v>
      </c>
      <c r="R703" s="28">
        <v>1.1</v>
      </c>
      <c r="S703" s="26" t="s">
        <v>132</v>
      </c>
      <c r="T703" s="10" t="s">
        <v>94</v>
      </c>
      <c r="U703" s="29" cm="1">
        <f t="array" ref="U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3" s="13"/>
      <c r="W703" s="13"/>
      <c r="X703" s="13"/>
      <c r="Y703" s="13"/>
      <c r="Z703" s="13"/>
      <c r="AA703" s="13"/>
      <c r="AB703" s="13"/>
      <c r="AE703" s="13"/>
      <c r="AF703" s="13"/>
      <c r="AG703" s="13"/>
      <c r="AH703" s="13"/>
      <c r="AI703" s="13"/>
    </row>
    <row r="704" hidden="1" spans="1:35">
      <c r="A704" s="21" t="s">
        <v>2818</v>
      </c>
      <c r="B704" s="22" t="s">
        <v>2879</v>
      </c>
      <c r="C704" s="21" t="s">
        <v>575</v>
      </c>
      <c r="D704" s="21" t="s">
        <v>132</v>
      </c>
      <c r="E704" s="21" t="s">
        <v>2354</v>
      </c>
      <c r="F704" s="22" t="s">
        <v>2757</v>
      </c>
      <c r="G704" s="21" t="s">
        <v>92</v>
      </c>
      <c r="H704" s="21" t="s">
        <v>138</v>
      </c>
      <c r="I704" s="22"/>
      <c r="J704" s="22" t="s">
        <v>132</v>
      </c>
      <c r="K704" s="23">
        <v>190.8</v>
      </c>
      <c r="L704" s="23">
        <v>72</v>
      </c>
      <c r="M704" s="23">
        <v>53.2</v>
      </c>
      <c r="N704" s="23">
        <v>484.632</v>
      </c>
      <c r="O704" s="23">
        <v>182.88</v>
      </c>
      <c r="P704" s="23">
        <v>135.128</v>
      </c>
      <c r="Q704" s="24" t="s">
        <v>94</v>
      </c>
      <c r="R704" s="28">
        <v>1.1</v>
      </c>
      <c r="S704" s="26" t="s">
        <v>132</v>
      </c>
      <c r="T704" s="10" t="s">
        <v>94</v>
      </c>
      <c r="U704" s="29" cm="1">
        <f t="array" ref="U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4" s="13"/>
      <c r="W704" s="13"/>
      <c r="X704" s="13"/>
      <c r="Y704" s="13"/>
      <c r="Z704" s="13"/>
      <c r="AA704" s="13"/>
      <c r="AB704" s="13"/>
      <c r="AE704" s="13"/>
      <c r="AF704" s="13"/>
      <c r="AG704" s="13"/>
      <c r="AH704" s="13"/>
      <c r="AI704" s="13"/>
    </row>
    <row r="705" hidden="1" spans="1:35">
      <c r="A705" s="21" t="s">
        <v>2818</v>
      </c>
      <c r="B705" s="22" t="s">
        <v>2879</v>
      </c>
      <c r="C705" s="21" t="s">
        <v>575</v>
      </c>
      <c r="D705" s="21" t="s">
        <v>132</v>
      </c>
      <c r="E705" s="21" t="s">
        <v>2371</v>
      </c>
      <c r="F705" s="22" t="s">
        <v>2761</v>
      </c>
      <c r="G705" s="21" t="s">
        <v>92</v>
      </c>
      <c r="H705" s="21" t="s">
        <v>138</v>
      </c>
      <c r="I705" s="22"/>
      <c r="J705" s="22" t="s">
        <v>132</v>
      </c>
      <c r="K705" s="23">
        <v>203.9</v>
      </c>
      <c r="L705" s="23">
        <v>74.4</v>
      </c>
      <c r="M705" s="23">
        <v>54</v>
      </c>
      <c r="N705" s="23">
        <v>517.906</v>
      </c>
      <c r="O705" s="23">
        <v>188.976</v>
      </c>
      <c r="P705" s="23">
        <v>137.16</v>
      </c>
      <c r="Q705" s="24" t="s">
        <v>96</v>
      </c>
      <c r="R705" s="28">
        <v>4.1</v>
      </c>
      <c r="S705" s="26" t="s">
        <v>132</v>
      </c>
      <c r="T705" s="10" t="s">
        <v>96</v>
      </c>
      <c r="U705" s="29" cm="1">
        <f t="array" ref="U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705" s="13"/>
      <c r="W705" s="13"/>
      <c r="X705" s="13"/>
      <c r="Y705" s="13"/>
      <c r="Z705" s="13"/>
      <c r="AA705" s="13"/>
      <c r="AB705" s="13"/>
      <c r="AE705" s="13"/>
      <c r="AF705" s="13"/>
      <c r="AG705" s="13"/>
      <c r="AH705" s="13"/>
      <c r="AI705" s="13"/>
    </row>
    <row r="706" hidden="1" spans="1:35">
      <c r="A706" s="21" t="s">
        <v>2818</v>
      </c>
      <c r="B706" s="22" t="s">
        <v>2879</v>
      </c>
      <c r="C706" s="21" t="s">
        <v>575</v>
      </c>
      <c r="D706" s="21" t="s">
        <v>132</v>
      </c>
      <c r="E706" s="21" t="s">
        <v>2371</v>
      </c>
      <c r="F706" s="22" t="s">
        <v>2762</v>
      </c>
      <c r="G706" s="21" t="s">
        <v>92</v>
      </c>
      <c r="H706" s="21" t="s">
        <v>138</v>
      </c>
      <c r="I706" s="22"/>
      <c r="J706" s="22" t="s">
        <v>132</v>
      </c>
      <c r="K706" s="23">
        <v>204.4</v>
      </c>
      <c r="L706" s="23">
        <v>74.4</v>
      </c>
      <c r="M706" s="23">
        <v>54</v>
      </c>
      <c r="N706" s="23">
        <v>519.176</v>
      </c>
      <c r="O706" s="23">
        <v>188.976</v>
      </c>
      <c r="P706" s="23">
        <v>137.16</v>
      </c>
      <c r="Q706" s="24" t="s">
        <v>96</v>
      </c>
      <c r="R706" s="28">
        <v>3.6</v>
      </c>
      <c r="S706" s="26" t="s">
        <v>132</v>
      </c>
      <c r="T706" s="10" t="s">
        <v>96</v>
      </c>
      <c r="U706" s="29" cm="1">
        <f t="array" ref="U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706" s="13"/>
      <c r="W706" s="13"/>
      <c r="X706" s="13"/>
      <c r="Y706" s="13"/>
      <c r="Z706" s="13"/>
      <c r="AA706" s="13"/>
      <c r="AB706" s="13"/>
      <c r="AE706" s="13"/>
      <c r="AF706" s="13"/>
      <c r="AG706" s="13"/>
      <c r="AH706" s="13"/>
      <c r="AI706" s="13"/>
    </row>
    <row r="707" hidden="1" spans="1:35">
      <c r="A707" s="21" t="s">
        <v>2818</v>
      </c>
      <c r="B707" s="22" t="s">
        <v>2879</v>
      </c>
      <c r="C707" s="21" t="s">
        <v>575</v>
      </c>
      <c r="D707" s="21" t="s">
        <v>577</v>
      </c>
      <c r="E707" s="21" t="s">
        <v>2371</v>
      </c>
      <c r="F707" s="22" t="s">
        <v>2883</v>
      </c>
      <c r="G707" s="21" t="s">
        <v>92</v>
      </c>
      <c r="H707" s="21" t="s">
        <v>138</v>
      </c>
      <c r="I707" s="22"/>
      <c r="J707" s="22" t="s">
        <v>132</v>
      </c>
      <c r="K707" s="23">
        <v>204.1</v>
      </c>
      <c r="L707" s="23">
        <v>74.2</v>
      </c>
      <c r="M707" s="23">
        <v>54.5</v>
      </c>
      <c r="N707" s="23">
        <v>518.414</v>
      </c>
      <c r="O707" s="23">
        <v>188.468</v>
      </c>
      <c r="P707" s="23">
        <v>138.43</v>
      </c>
      <c r="Q707" s="24" t="s">
        <v>96</v>
      </c>
      <c r="R707" s="28">
        <v>3.9</v>
      </c>
      <c r="S707" s="26" t="s">
        <v>132</v>
      </c>
      <c r="T707" s="10" t="s">
        <v>96</v>
      </c>
      <c r="U707" s="29" cm="1">
        <f t="array" ref="U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707" s="13"/>
      <c r="W707" s="13"/>
      <c r="X707" s="13"/>
      <c r="Y707" s="13"/>
      <c r="Z707" s="13"/>
      <c r="AA707" s="13"/>
      <c r="AB707" s="13"/>
      <c r="AE707" s="13"/>
      <c r="AF707" s="13"/>
      <c r="AG707" s="13"/>
      <c r="AH707" s="13"/>
      <c r="AI707" s="13"/>
    </row>
    <row r="708" hidden="1" spans="1:35">
      <c r="A708" s="21" t="s">
        <v>2818</v>
      </c>
      <c r="B708" s="22" t="s">
        <v>2879</v>
      </c>
      <c r="C708" s="21" t="s">
        <v>575</v>
      </c>
      <c r="D708" s="21" t="s">
        <v>577</v>
      </c>
      <c r="E708" s="21" t="s">
        <v>2357</v>
      </c>
      <c r="F708" s="22" t="s">
        <v>2778</v>
      </c>
      <c r="G708" s="21" t="s">
        <v>92</v>
      </c>
      <c r="H708" s="21" t="s">
        <v>138</v>
      </c>
      <c r="I708" s="22"/>
      <c r="J708" s="22" t="s">
        <v>132</v>
      </c>
      <c r="K708" s="23">
        <v>201</v>
      </c>
      <c r="L708" s="23">
        <v>75</v>
      </c>
      <c r="M708" s="23">
        <v>55.7</v>
      </c>
      <c r="N708" s="23">
        <v>510.54</v>
      </c>
      <c r="O708" s="23">
        <v>190.5</v>
      </c>
      <c r="P708" s="23">
        <v>141.478</v>
      </c>
      <c r="Q708" s="24" t="s">
        <v>96</v>
      </c>
      <c r="R708" s="28">
        <v>7</v>
      </c>
      <c r="S708" s="26" t="s">
        <v>132</v>
      </c>
      <c r="T708" s="10" t="s">
        <v>96</v>
      </c>
      <c r="U708" s="29" cm="1">
        <f t="array" ref="U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708" s="13"/>
      <c r="W708" s="13"/>
      <c r="X708" s="13"/>
      <c r="Y708" s="13"/>
      <c r="Z708" s="13"/>
      <c r="AA708" s="13"/>
      <c r="AB708" s="13"/>
      <c r="AE708" s="13"/>
      <c r="AF708" s="13"/>
      <c r="AG708" s="13"/>
      <c r="AH708" s="13"/>
      <c r="AI708" s="13"/>
    </row>
    <row r="709" hidden="1" spans="1:35">
      <c r="A709" s="21" t="s">
        <v>2818</v>
      </c>
      <c r="B709" s="22" t="s">
        <v>2884</v>
      </c>
      <c r="C709" s="21" t="s">
        <v>579</v>
      </c>
      <c r="D709" s="21" t="s">
        <v>132</v>
      </c>
      <c r="E709" s="21" t="s">
        <v>2341</v>
      </c>
      <c r="F709" s="22" t="s">
        <v>2885</v>
      </c>
      <c r="G709" s="21" t="s">
        <v>17</v>
      </c>
      <c r="H709" s="21" t="s">
        <v>168</v>
      </c>
      <c r="I709" s="22"/>
      <c r="J709" s="22" t="s">
        <v>132</v>
      </c>
      <c r="K709" s="23">
        <v>194.9</v>
      </c>
      <c r="L709" s="23">
        <v>72.6</v>
      </c>
      <c r="M709" s="23">
        <v>67.8</v>
      </c>
      <c r="N709" s="23">
        <v>495.046</v>
      </c>
      <c r="O709" s="23">
        <v>184.404</v>
      </c>
      <c r="P709" s="23">
        <v>172.212</v>
      </c>
      <c r="Q709" s="24" t="s">
        <v>39</v>
      </c>
      <c r="R709" s="28">
        <v>11.1</v>
      </c>
      <c r="S709" s="26" t="s">
        <v>132</v>
      </c>
      <c r="T709" s="10" t="s">
        <v>39</v>
      </c>
      <c r="U709" s="29" cm="1">
        <f t="array" ref="U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709" s="13"/>
      <c r="W709" s="13"/>
      <c r="X709" s="13"/>
      <c r="Y709" s="13"/>
      <c r="Z709" s="13"/>
      <c r="AA709" s="13"/>
      <c r="AB709" s="13"/>
      <c r="AE709" s="13"/>
      <c r="AF709" s="13"/>
      <c r="AG709" s="13"/>
      <c r="AH709" s="13"/>
      <c r="AI709" s="13"/>
    </row>
    <row r="710" hidden="1" spans="1:35">
      <c r="A710" s="21" t="s">
        <v>2818</v>
      </c>
      <c r="B710" s="22" t="s">
        <v>2884</v>
      </c>
      <c r="C710" s="21" t="s">
        <v>579</v>
      </c>
      <c r="D710" s="21" t="s">
        <v>132</v>
      </c>
      <c r="E710" s="21" t="s">
        <v>2345</v>
      </c>
      <c r="F710" s="22" t="s">
        <v>2608</v>
      </c>
      <c r="G710" s="21" t="s">
        <v>101</v>
      </c>
      <c r="H710" s="21" t="s">
        <v>131</v>
      </c>
      <c r="I710" s="22"/>
      <c r="J710" s="22" t="s">
        <v>132</v>
      </c>
      <c r="K710" s="23">
        <v>190.3</v>
      </c>
      <c r="L710" s="23">
        <v>75.2</v>
      </c>
      <c r="M710" s="23">
        <v>65.7</v>
      </c>
      <c r="N710" s="23">
        <v>483.362</v>
      </c>
      <c r="O710" s="23">
        <v>191.008</v>
      </c>
      <c r="P710" s="23">
        <v>166.878</v>
      </c>
      <c r="Q710" s="24" t="s">
        <v>109</v>
      </c>
      <c r="R710" s="28">
        <v>10.7</v>
      </c>
      <c r="S710" s="26" t="s">
        <v>132</v>
      </c>
      <c r="T710" s="10" t="s">
        <v>109</v>
      </c>
      <c r="U710" s="29" cm="1">
        <f t="array" ref="U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710" s="13"/>
      <c r="W710" s="13"/>
      <c r="X710" s="13"/>
      <c r="Y710" s="13"/>
      <c r="Z710" s="13"/>
      <c r="AA710" s="13"/>
      <c r="AB710" s="13"/>
      <c r="AE710" s="13"/>
      <c r="AF710" s="13"/>
      <c r="AG710" s="13"/>
      <c r="AH710" s="13"/>
      <c r="AI710" s="13"/>
    </row>
    <row r="711" hidden="1" spans="1:35">
      <c r="A711" s="21" t="s">
        <v>2818</v>
      </c>
      <c r="B711" s="22" t="s">
        <v>576</v>
      </c>
      <c r="C711" s="21" t="s">
        <v>581</v>
      </c>
      <c r="D711" s="21" t="s">
        <v>132</v>
      </c>
      <c r="E711" s="21" t="s">
        <v>2341</v>
      </c>
      <c r="F711" s="22" t="s">
        <v>2886</v>
      </c>
      <c r="G711" s="21" t="s">
        <v>92</v>
      </c>
      <c r="H711" s="21" t="s">
        <v>138</v>
      </c>
      <c r="I711" s="22"/>
      <c r="J711" s="22" t="s">
        <v>132</v>
      </c>
      <c r="K711" s="23">
        <v>196.3</v>
      </c>
      <c r="L711" s="23">
        <v>72.6</v>
      </c>
      <c r="M711" s="23">
        <v>57.6</v>
      </c>
      <c r="N711" s="23">
        <v>498.602</v>
      </c>
      <c r="O711" s="23">
        <v>184.404</v>
      </c>
      <c r="P711" s="23">
        <v>146.304</v>
      </c>
      <c r="Q711" s="24" t="s">
        <v>96</v>
      </c>
      <c r="R711" s="28">
        <v>11.7</v>
      </c>
      <c r="S711" s="26" t="s">
        <v>132</v>
      </c>
      <c r="T711" s="10" t="s">
        <v>96</v>
      </c>
      <c r="U711" s="29" cm="1">
        <f t="array" ref="U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711" s="13"/>
      <c r="W711" s="13"/>
      <c r="X711" s="13"/>
      <c r="Y711" s="13"/>
      <c r="Z711" s="13"/>
      <c r="AA711" s="13"/>
      <c r="AB711" s="13"/>
      <c r="AE711" s="13"/>
      <c r="AF711" s="13"/>
      <c r="AG711" s="13"/>
      <c r="AH711" s="13"/>
      <c r="AI711" s="13"/>
    </row>
    <row r="712" hidden="1" spans="1:35">
      <c r="A712" s="21" t="s">
        <v>2818</v>
      </c>
      <c r="B712" s="22" t="s">
        <v>576</v>
      </c>
      <c r="C712" s="21" t="s">
        <v>581</v>
      </c>
      <c r="D712" s="21" t="s">
        <v>582</v>
      </c>
      <c r="E712" s="21" t="s">
        <v>2341</v>
      </c>
      <c r="F712" s="22" t="s">
        <v>2887</v>
      </c>
      <c r="G712" s="21" t="s">
        <v>92</v>
      </c>
      <c r="H712" s="21" t="s">
        <v>138</v>
      </c>
      <c r="I712" s="22"/>
      <c r="J712" s="22" t="s">
        <v>132</v>
      </c>
      <c r="K712" s="23">
        <v>197.6</v>
      </c>
      <c r="L712" s="23">
        <v>72.6</v>
      </c>
      <c r="M712" s="23">
        <v>58.2</v>
      </c>
      <c r="N712" s="23">
        <v>501.904</v>
      </c>
      <c r="O712" s="23">
        <v>184.404</v>
      </c>
      <c r="P712" s="23">
        <v>147.828</v>
      </c>
      <c r="Q712" s="24" t="s">
        <v>96</v>
      </c>
      <c r="R712" s="28">
        <v>10.4</v>
      </c>
      <c r="S712" s="26" t="s">
        <v>132</v>
      </c>
      <c r="T712" s="10" t="s">
        <v>96</v>
      </c>
      <c r="U712" s="29" cm="1">
        <f t="array" ref="U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712" s="13"/>
      <c r="W712" s="13"/>
      <c r="X712" s="13"/>
      <c r="Y712" s="13"/>
      <c r="Z712" s="13"/>
      <c r="AA712" s="13"/>
      <c r="AB712" s="13"/>
      <c r="AE712" s="13"/>
      <c r="AF712" s="13"/>
      <c r="AG712" s="13"/>
      <c r="AH712" s="13"/>
      <c r="AI712" s="13"/>
    </row>
    <row r="713" hidden="1" spans="1:35">
      <c r="A713" s="21" t="s">
        <v>2818</v>
      </c>
      <c r="B713" s="22" t="s">
        <v>576</v>
      </c>
      <c r="C713" s="21" t="s">
        <v>581</v>
      </c>
      <c r="D713" s="21" t="s">
        <v>132</v>
      </c>
      <c r="E713" s="21" t="s">
        <v>2341</v>
      </c>
      <c r="F713" s="22" t="s">
        <v>2550</v>
      </c>
      <c r="G713" s="21" t="s">
        <v>92</v>
      </c>
      <c r="H713" s="21" t="s">
        <v>138</v>
      </c>
      <c r="I713" s="22"/>
      <c r="J713" s="22" t="s">
        <v>132</v>
      </c>
      <c r="K713" s="23">
        <v>196.7</v>
      </c>
      <c r="L713" s="23">
        <v>72.6</v>
      </c>
      <c r="M713" s="23">
        <v>57.6</v>
      </c>
      <c r="N713" s="23">
        <v>499.618</v>
      </c>
      <c r="O713" s="23">
        <v>184.404</v>
      </c>
      <c r="P713" s="23">
        <v>146.304</v>
      </c>
      <c r="Q713" s="24" t="s">
        <v>96</v>
      </c>
      <c r="R713" s="28">
        <v>11.3</v>
      </c>
      <c r="S713" s="26" t="s">
        <v>132</v>
      </c>
      <c r="T713" s="10" t="s">
        <v>96</v>
      </c>
      <c r="U713" s="29" cm="1">
        <f t="array" ref="U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713" s="13"/>
      <c r="W713" s="13"/>
      <c r="X713" s="13"/>
      <c r="Y713" s="13"/>
      <c r="Z713" s="13"/>
      <c r="AA713" s="13"/>
      <c r="AB713" s="13"/>
      <c r="AE713" s="13"/>
      <c r="AF713" s="13"/>
      <c r="AG713" s="13"/>
      <c r="AH713" s="13"/>
      <c r="AI713" s="13"/>
    </row>
    <row r="714" hidden="1" spans="1:35">
      <c r="A714" s="21" t="s">
        <v>2818</v>
      </c>
      <c r="B714" s="22" t="s">
        <v>2888</v>
      </c>
      <c r="C714" s="21" t="s">
        <v>584</v>
      </c>
      <c r="D714" s="21" t="s">
        <v>132</v>
      </c>
      <c r="E714" s="21" t="s">
        <v>2341</v>
      </c>
      <c r="F714" s="22" t="s">
        <v>2614</v>
      </c>
      <c r="G714" s="21" t="s">
        <v>101</v>
      </c>
      <c r="H714" s="21" t="s">
        <v>131</v>
      </c>
      <c r="I714" s="22"/>
      <c r="J714" s="22" t="s">
        <v>132</v>
      </c>
      <c r="K714" s="23">
        <v>205.6</v>
      </c>
      <c r="L714" s="23">
        <v>79.8</v>
      </c>
      <c r="M714" s="23">
        <v>71</v>
      </c>
      <c r="N714" s="23">
        <v>522.224</v>
      </c>
      <c r="O714" s="23">
        <v>202.692</v>
      </c>
      <c r="P714" s="23">
        <v>180.34</v>
      </c>
      <c r="Q714" s="24" t="s">
        <v>2674</v>
      </c>
      <c r="R714" s="28"/>
      <c r="S714" s="26" t="s">
        <v>3948</v>
      </c>
      <c r="T714" s="10" t="s">
        <v>2674</v>
      </c>
      <c r="U714" s="29" t="str" cm="1">
        <f t="array" ref="U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14" s="13"/>
      <c r="W714" s="13"/>
      <c r="X714" s="13"/>
      <c r="Y714" s="13"/>
      <c r="Z714" s="13"/>
      <c r="AA714" s="13"/>
      <c r="AB714" s="13"/>
      <c r="AE714" s="13"/>
      <c r="AF714" s="13"/>
      <c r="AG714" s="13"/>
      <c r="AH714" s="13"/>
      <c r="AI714" s="13"/>
    </row>
    <row r="715" hidden="1" spans="1:35">
      <c r="A715" s="21" t="s">
        <v>2818</v>
      </c>
      <c r="B715" s="22" t="s">
        <v>2889</v>
      </c>
      <c r="C715" s="21" t="s">
        <v>586</v>
      </c>
      <c r="D715" s="21" t="s">
        <v>132</v>
      </c>
      <c r="E715" s="21" t="s">
        <v>2341</v>
      </c>
      <c r="F715" s="22" t="s">
        <v>2885</v>
      </c>
      <c r="G715" s="21" t="s">
        <v>41</v>
      </c>
      <c r="H715" s="21" t="s">
        <v>485</v>
      </c>
      <c r="I715" s="22"/>
      <c r="J715" s="22" t="s">
        <v>132</v>
      </c>
      <c r="K715" s="23">
        <v>177.7</v>
      </c>
      <c r="L715" s="23">
        <v>72.3</v>
      </c>
      <c r="M715" s="23">
        <v>50.4</v>
      </c>
      <c r="N715" s="23">
        <v>451.358</v>
      </c>
      <c r="O715" s="23">
        <v>183.642</v>
      </c>
      <c r="P715" s="23">
        <v>128.016</v>
      </c>
      <c r="Q715" s="24" t="s">
        <v>45</v>
      </c>
      <c r="R715" s="28">
        <v>0.3</v>
      </c>
      <c r="S715" s="26" t="s">
        <v>132</v>
      </c>
      <c r="T715" s="10" t="s">
        <v>45</v>
      </c>
      <c r="U715" s="29" cm="1">
        <f t="array" ref="U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715" s="13"/>
      <c r="W715" s="13"/>
      <c r="X715" s="13"/>
      <c r="Y715" s="13"/>
      <c r="Z715" s="13"/>
      <c r="AA715" s="13"/>
      <c r="AB715" s="13"/>
      <c r="AE715" s="13"/>
      <c r="AF715" s="13"/>
      <c r="AG715" s="13"/>
      <c r="AH715" s="13"/>
      <c r="AI715" s="13"/>
    </row>
    <row r="716" hidden="1" spans="1:35">
      <c r="A716" s="21" t="s">
        <v>2818</v>
      </c>
      <c r="B716" s="22" t="s">
        <v>2889</v>
      </c>
      <c r="C716" s="21" t="s">
        <v>586</v>
      </c>
      <c r="D716" s="21" t="s">
        <v>587</v>
      </c>
      <c r="E716" s="21" t="s">
        <v>2341</v>
      </c>
      <c r="F716" s="22" t="s">
        <v>2887</v>
      </c>
      <c r="G716" s="21" t="s">
        <v>41</v>
      </c>
      <c r="H716" s="21" t="s">
        <v>174</v>
      </c>
      <c r="I716" s="22"/>
      <c r="J716" s="22" t="s">
        <v>132</v>
      </c>
      <c r="K716" s="23">
        <v>177.7</v>
      </c>
      <c r="L716" s="23">
        <v>72.3</v>
      </c>
      <c r="M716" s="23">
        <v>50.4</v>
      </c>
      <c r="N716" s="23">
        <v>451.358</v>
      </c>
      <c r="O716" s="23">
        <v>183.642</v>
      </c>
      <c r="P716" s="23">
        <v>128.016</v>
      </c>
      <c r="Q716" s="24" t="s">
        <v>45</v>
      </c>
      <c r="R716" s="28">
        <v>0.3</v>
      </c>
      <c r="S716" s="26" t="s">
        <v>132</v>
      </c>
      <c r="T716" s="10" t="s">
        <v>45</v>
      </c>
      <c r="U716" s="29" cm="1">
        <f t="array" ref="U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716" s="13"/>
      <c r="W716" s="13"/>
      <c r="X716" s="13"/>
      <c r="Y716" s="13"/>
      <c r="Z716" s="13"/>
      <c r="AA716" s="13"/>
      <c r="AB716" s="13"/>
      <c r="AE716" s="13"/>
      <c r="AF716" s="13"/>
      <c r="AG716" s="13"/>
      <c r="AH716" s="13"/>
      <c r="AI716" s="13"/>
    </row>
    <row r="717" hidden="1" spans="1:35">
      <c r="A717" s="21" t="s">
        <v>2818</v>
      </c>
      <c r="B717" s="22" t="s">
        <v>2890</v>
      </c>
      <c r="C717" s="21" t="s">
        <v>589</v>
      </c>
      <c r="D717" s="21" t="s">
        <v>132</v>
      </c>
      <c r="E717" s="21" t="s">
        <v>2341</v>
      </c>
      <c r="F717" s="22" t="s">
        <v>2506</v>
      </c>
      <c r="G717" s="21" t="s">
        <v>101</v>
      </c>
      <c r="H717" s="21" t="s">
        <v>131</v>
      </c>
      <c r="I717" s="22"/>
      <c r="J717" s="22" t="s">
        <v>132</v>
      </c>
      <c r="K717" s="23">
        <v>181.1</v>
      </c>
      <c r="L717" s="23">
        <v>76.7</v>
      </c>
      <c r="M717" s="23">
        <v>64.1</v>
      </c>
      <c r="N717" s="23">
        <v>459.994</v>
      </c>
      <c r="O717" s="23">
        <v>194.818</v>
      </c>
      <c r="P717" s="23">
        <v>162.814</v>
      </c>
      <c r="Q717" s="24" t="s">
        <v>105</v>
      </c>
      <c r="R717" s="28">
        <v>8.9</v>
      </c>
      <c r="S717" s="26" t="s">
        <v>132</v>
      </c>
      <c r="T717" s="10" t="s">
        <v>105</v>
      </c>
      <c r="U717" s="29" cm="1">
        <f t="array" ref="U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17" s="13"/>
      <c r="W717" s="13"/>
      <c r="X717" s="13"/>
      <c r="Y717" s="13"/>
      <c r="Z717" s="13"/>
      <c r="AA717" s="13"/>
      <c r="AB717" s="13"/>
      <c r="AE717" s="13"/>
      <c r="AF717" s="13"/>
      <c r="AG717" s="13"/>
      <c r="AH717" s="13"/>
      <c r="AI717" s="13"/>
    </row>
    <row r="718" hidden="1" spans="1:35">
      <c r="A718" s="21" t="s">
        <v>2818</v>
      </c>
      <c r="B718" s="22" t="s">
        <v>2890</v>
      </c>
      <c r="C718" s="21" t="s">
        <v>589</v>
      </c>
      <c r="D718" s="21" t="s">
        <v>132</v>
      </c>
      <c r="E718" s="21" t="s">
        <v>2341</v>
      </c>
      <c r="F718" s="22" t="s">
        <v>2405</v>
      </c>
      <c r="G718" s="21" t="s">
        <v>101</v>
      </c>
      <c r="H718" s="21" t="s">
        <v>131</v>
      </c>
      <c r="I718" s="22"/>
      <c r="J718" s="22" t="s">
        <v>132</v>
      </c>
      <c r="K718" s="23">
        <v>180.1</v>
      </c>
      <c r="L718" s="23">
        <v>76.7</v>
      </c>
      <c r="M718" s="23">
        <v>64.1</v>
      </c>
      <c r="N718" s="23">
        <v>457.454</v>
      </c>
      <c r="O718" s="23">
        <v>194.818</v>
      </c>
      <c r="P718" s="23">
        <v>162.814</v>
      </c>
      <c r="Q718" s="24" t="s">
        <v>100</v>
      </c>
      <c r="R718" s="28">
        <v>0.9</v>
      </c>
      <c r="S718" s="26" t="s">
        <v>132</v>
      </c>
      <c r="T718" s="10" t="s">
        <v>100</v>
      </c>
      <c r="U718" s="29" cm="1">
        <f t="array" ref="U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718" s="13"/>
      <c r="W718" s="13"/>
      <c r="X718" s="13"/>
      <c r="Y718" s="13"/>
      <c r="Z718" s="13"/>
      <c r="AA718" s="13"/>
      <c r="AB718" s="13"/>
      <c r="AE718" s="13"/>
      <c r="AF718" s="13"/>
      <c r="AG718" s="13"/>
      <c r="AH718" s="13"/>
      <c r="AI718" s="13"/>
    </row>
    <row r="719" hidden="1" spans="1:35">
      <c r="A719" s="21" t="s">
        <v>2818</v>
      </c>
      <c r="B719" s="22" t="s">
        <v>2891</v>
      </c>
      <c r="C719" s="21" t="s">
        <v>591</v>
      </c>
      <c r="D719" s="21" t="s">
        <v>132</v>
      </c>
      <c r="E719" s="21" t="s">
        <v>2341</v>
      </c>
      <c r="F719" s="22" t="s">
        <v>2410</v>
      </c>
      <c r="G719" s="21" t="s">
        <v>101</v>
      </c>
      <c r="H719" s="21" t="s">
        <v>131</v>
      </c>
      <c r="I719" s="22"/>
      <c r="J719" s="22" t="s">
        <v>132</v>
      </c>
      <c r="K719" s="23">
        <v>189.5</v>
      </c>
      <c r="L719" s="23">
        <v>75</v>
      </c>
      <c r="M719" s="23">
        <v>66</v>
      </c>
      <c r="N719" s="23">
        <v>481.33</v>
      </c>
      <c r="O719" s="23">
        <v>190.5</v>
      </c>
      <c r="P719" s="23">
        <v>167.64</v>
      </c>
      <c r="Q719" s="24" t="s">
        <v>105</v>
      </c>
      <c r="R719" s="28">
        <v>0.5</v>
      </c>
      <c r="S719" s="26" t="s">
        <v>132</v>
      </c>
      <c r="T719" s="10" t="s">
        <v>105</v>
      </c>
      <c r="U719" s="29" cm="1">
        <f t="array" ref="U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719" s="13"/>
      <c r="W719" s="13"/>
      <c r="X719" s="13"/>
      <c r="Y719" s="13"/>
      <c r="Z719" s="13"/>
      <c r="AA719" s="13"/>
      <c r="AB719" s="13"/>
      <c r="AE719" s="13"/>
      <c r="AF719" s="13"/>
      <c r="AG719" s="13"/>
      <c r="AH719" s="13"/>
      <c r="AI719" s="13"/>
    </row>
    <row r="720" hidden="1" spans="1:35">
      <c r="A720" s="21" t="s">
        <v>2818</v>
      </c>
      <c r="B720" s="22" t="s">
        <v>2891</v>
      </c>
      <c r="C720" s="21" t="s">
        <v>591</v>
      </c>
      <c r="D720" s="21" t="s">
        <v>132</v>
      </c>
      <c r="E720" s="21" t="s">
        <v>2341</v>
      </c>
      <c r="F720" s="22" t="s">
        <v>2527</v>
      </c>
      <c r="G720" s="21" t="s">
        <v>101</v>
      </c>
      <c r="H720" s="21" t="s">
        <v>131</v>
      </c>
      <c r="I720" s="22"/>
      <c r="J720" s="22" t="s">
        <v>132</v>
      </c>
      <c r="K720" s="23">
        <v>189.6</v>
      </c>
      <c r="L720" s="23">
        <v>74.9</v>
      </c>
      <c r="M720" s="23">
        <v>66.1</v>
      </c>
      <c r="N720" s="23">
        <v>481.584</v>
      </c>
      <c r="O720" s="23">
        <v>190.246</v>
      </c>
      <c r="P720" s="23">
        <v>167.894</v>
      </c>
      <c r="Q720" s="24" t="s">
        <v>105</v>
      </c>
      <c r="R720" s="28">
        <v>0.4</v>
      </c>
      <c r="S720" s="26" t="s">
        <v>132</v>
      </c>
      <c r="T720" s="10" t="s">
        <v>105</v>
      </c>
      <c r="U720" s="29" cm="1">
        <f t="array" ref="U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720" s="13"/>
      <c r="W720" s="13"/>
      <c r="X720" s="13"/>
      <c r="Y720" s="13"/>
      <c r="Z720" s="13"/>
      <c r="AA720" s="13"/>
      <c r="AB720" s="13"/>
      <c r="AE720" s="13"/>
      <c r="AF720" s="13"/>
      <c r="AG720" s="13"/>
      <c r="AH720" s="13"/>
      <c r="AI720" s="13"/>
    </row>
    <row r="721" hidden="1" spans="1:35">
      <c r="A721" s="21" t="s">
        <v>2818</v>
      </c>
      <c r="B721" s="22" t="s">
        <v>2892</v>
      </c>
      <c r="C721" s="21" t="s">
        <v>593</v>
      </c>
      <c r="D721" s="21" t="s">
        <v>132</v>
      </c>
      <c r="E721" s="21" t="s">
        <v>2341</v>
      </c>
      <c r="F721" s="22" t="s">
        <v>2438</v>
      </c>
      <c r="G721" s="21" t="s">
        <v>101</v>
      </c>
      <c r="H721" s="21" t="s">
        <v>131</v>
      </c>
      <c r="I721" s="22"/>
      <c r="J721" s="22" t="s">
        <v>132</v>
      </c>
      <c r="K721" s="23">
        <v>198.5</v>
      </c>
      <c r="L721" s="23">
        <v>77.3</v>
      </c>
      <c r="M721" s="23">
        <v>69.9</v>
      </c>
      <c r="N721" s="23">
        <v>504.19</v>
      </c>
      <c r="O721" s="23">
        <v>196.342</v>
      </c>
      <c r="P721" s="23">
        <v>177.546</v>
      </c>
      <c r="Q721" s="24" t="s">
        <v>109</v>
      </c>
      <c r="R721" s="28">
        <v>2.5</v>
      </c>
      <c r="S721" s="26" t="s">
        <v>132</v>
      </c>
      <c r="T721" s="10" t="s">
        <v>109</v>
      </c>
      <c r="U721" s="29" cm="1">
        <f t="array" ref="U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721" s="13"/>
      <c r="W721" s="13"/>
      <c r="X721" s="13"/>
      <c r="Y721" s="13"/>
      <c r="Z721" s="13"/>
      <c r="AA721" s="13"/>
      <c r="AB721" s="13"/>
      <c r="AE721" s="13"/>
      <c r="AF721" s="13"/>
      <c r="AG721" s="13"/>
      <c r="AH721" s="13"/>
      <c r="AI721" s="13"/>
    </row>
    <row r="722" hidden="1" spans="1:35">
      <c r="A722" s="21" t="s">
        <v>2818</v>
      </c>
      <c r="B722" s="22" t="s">
        <v>2893</v>
      </c>
      <c r="C722" s="21" t="s">
        <v>595</v>
      </c>
      <c r="D722" s="21" t="s">
        <v>132</v>
      </c>
      <c r="E722" s="21" t="s">
        <v>2341</v>
      </c>
      <c r="F722" s="22" t="s">
        <v>2396</v>
      </c>
      <c r="G722" s="21" t="s">
        <v>92</v>
      </c>
      <c r="H722" s="21" t="s">
        <v>138</v>
      </c>
      <c r="I722" s="22"/>
      <c r="J722" s="22" t="s">
        <v>132</v>
      </c>
      <c r="K722" s="23">
        <v>202</v>
      </c>
      <c r="L722" s="23">
        <v>72.9</v>
      </c>
      <c r="M722" s="23">
        <v>59.1</v>
      </c>
      <c r="N722" s="23">
        <v>513.08</v>
      </c>
      <c r="O722" s="23">
        <v>185.166</v>
      </c>
      <c r="P722" s="23">
        <v>150.114</v>
      </c>
      <c r="Q722" s="24" t="s">
        <v>96</v>
      </c>
      <c r="R722" s="28">
        <v>6</v>
      </c>
      <c r="S722" s="26" t="s">
        <v>132</v>
      </c>
      <c r="T722" s="10" t="s">
        <v>96</v>
      </c>
      <c r="U722" s="29" cm="1">
        <f t="array" ref="U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722" s="13"/>
      <c r="W722" s="13"/>
      <c r="X722" s="13"/>
      <c r="Y722" s="13"/>
      <c r="Z722" s="13"/>
      <c r="AA722" s="13"/>
      <c r="AB722" s="13"/>
      <c r="AE722" s="13"/>
      <c r="AF722" s="13"/>
      <c r="AG722" s="13"/>
      <c r="AH722" s="13"/>
      <c r="AI722" s="13"/>
    </row>
    <row r="723" hidden="1" spans="1:35">
      <c r="A723" s="21" t="s">
        <v>2818</v>
      </c>
      <c r="B723" s="22" t="s">
        <v>2893</v>
      </c>
      <c r="C723" s="21" t="s">
        <v>595</v>
      </c>
      <c r="D723" s="21" t="s">
        <v>132</v>
      </c>
      <c r="E723" s="21" t="s">
        <v>2341</v>
      </c>
      <c r="F723" s="22" t="s">
        <v>2460</v>
      </c>
      <c r="G723" s="21" t="s">
        <v>92</v>
      </c>
      <c r="H723" s="21" t="s">
        <v>138</v>
      </c>
      <c r="I723" s="22"/>
      <c r="J723" s="22" t="s">
        <v>132</v>
      </c>
      <c r="K723" s="23">
        <v>200.9</v>
      </c>
      <c r="L723" s="23">
        <v>72.9</v>
      </c>
      <c r="M723" s="23">
        <v>59.4</v>
      </c>
      <c r="N723" s="23">
        <v>510.286</v>
      </c>
      <c r="O723" s="23">
        <v>185.166</v>
      </c>
      <c r="P723" s="23">
        <v>150.876</v>
      </c>
      <c r="Q723" s="24" t="s">
        <v>96</v>
      </c>
      <c r="R723" s="28">
        <v>7.1</v>
      </c>
      <c r="S723" s="26" t="s">
        <v>132</v>
      </c>
      <c r="T723" s="10" t="s">
        <v>96</v>
      </c>
      <c r="U723" s="29" cm="1">
        <f t="array" ref="U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23" s="13"/>
      <c r="W723" s="13"/>
      <c r="X723" s="13"/>
      <c r="Y723" s="13"/>
      <c r="Z723" s="13"/>
      <c r="AA723" s="13"/>
      <c r="AB723" s="13"/>
      <c r="AE723" s="13"/>
      <c r="AF723" s="13"/>
      <c r="AG723" s="13"/>
      <c r="AH723" s="13"/>
      <c r="AI723" s="13"/>
    </row>
    <row r="724" hidden="1" spans="1:35">
      <c r="A724" s="21" t="s">
        <v>2894</v>
      </c>
      <c r="B724" s="22" t="s">
        <v>2895</v>
      </c>
      <c r="C724" s="21" t="s">
        <v>597</v>
      </c>
      <c r="D724" s="21" t="s">
        <v>132</v>
      </c>
      <c r="E724" s="21" t="s">
        <v>2341</v>
      </c>
      <c r="F724" s="22" t="s">
        <v>2400</v>
      </c>
      <c r="G724" s="21" t="s">
        <v>17</v>
      </c>
      <c r="H724" s="21" t="s">
        <v>141</v>
      </c>
      <c r="I724" s="22"/>
      <c r="J724" s="22" t="s">
        <v>132</v>
      </c>
      <c r="K724" s="23">
        <v>152.7</v>
      </c>
      <c r="L724" s="23">
        <v>65.7</v>
      </c>
      <c r="M724" s="23">
        <v>58.8</v>
      </c>
      <c r="N724" s="23">
        <v>387.858</v>
      </c>
      <c r="O724" s="23">
        <v>166.878</v>
      </c>
      <c r="P724" s="23">
        <v>149.352</v>
      </c>
      <c r="Q724" s="24" t="s">
        <v>20</v>
      </c>
      <c r="R724" s="28">
        <v>10.3</v>
      </c>
      <c r="S724" s="26" t="s">
        <v>132</v>
      </c>
      <c r="T724" s="10" t="s">
        <v>20</v>
      </c>
      <c r="U724" s="29" cm="1">
        <f t="array" ref="U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724" s="13"/>
      <c r="W724" s="13"/>
      <c r="X724" s="13"/>
      <c r="Y724" s="13"/>
      <c r="Z724" s="13"/>
      <c r="AA724" s="13"/>
      <c r="AB724" s="13"/>
      <c r="AE724" s="13"/>
      <c r="AF724" s="13"/>
      <c r="AG724" s="13"/>
      <c r="AH724" s="13"/>
      <c r="AI724" s="13"/>
    </row>
    <row r="725" hidden="1" spans="1:35">
      <c r="A725" s="21" t="s">
        <v>2894</v>
      </c>
      <c r="B725" s="22" t="s">
        <v>2895</v>
      </c>
      <c r="C725" s="21" t="s">
        <v>597</v>
      </c>
      <c r="D725" s="21" t="s">
        <v>132</v>
      </c>
      <c r="E725" s="21" t="s">
        <v>2341</v>
      </c>
      <c r="F725" s="22" t="s">
        <v>2896</v>
      </c>
      <c r="G725" s="21" t="s">
        <v>92</v>
      </c>
      <c r="H725" s="21" t="s">
        <v>138</v>
      </c>
      <c r="I725" s="22"/>
      <c r="J725" s="22" t="s">
        <v>132</v>
      </c>
      <c r="K725" s="23">
        <v>166.7</v>
      </c>
      <c r="L725" s="23">
        <v>65.7</v>
      </c>
      <c r="M725" s="23">
        <v>58.8</v>
      </c>
      <c r="N725" s="23">
        <v>423.418</v>
      </c>
      <c r="O725" s="23">
        <v>166.878</v>
      </c>
      <c r="P725" s="23">
        <v>149.352</v>
      </c>
      <c r="Q725" s="24" t="s">
        <v>91</v>
      </c>
      <c r="R725" s="28">
        <v>18.3</v>
      </c>
      <c r="S725" s="26" t="s">
        <v>132</v>
      </c>
      <c r="T725" s="10" t="s">
        <v>91</v>
      </c>
      <c r="U725" s="29" cm="1">
        <f t="array" ref="U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725" s="13"/>
      <c r="W725" s="13"/>
      <c r="X725" s="13"/>
      <c r="Y725" s="13"/>
      <c r="Z725" s="13"/>
      <c r="AA725" s="13"/>
      <c r="AB725" s="13"/>
      <c r="AE725" s="13"/>
      <c r="AF725" s="13"/>
      <c r="AG725" s="13"/>
      <c r="AH725" s="13"/>
      <c r="AI725" s="13"/>
    </row>
    <row r="726" hidden="1" spans="1:35">
      <c r="A726" s="21" t="s">
        <v>2894</v>
      </c>
      <c r="B726" s="22" t="s">
        <v>2895</v>
      </c>
      <c r="C726" s="21" t="s">
        <v>597</v>
      </c>
      <c r="D726" s="21" t="s">
        <v>132</v>
      </c>
      <c r="E726" s="21" t="s">
        <v>2341</v>
      </c>
      <c r="F726" s="22" t="s">
        <v>2897</v>
      </c>
      <c r="G726" s="21" t="s">
        <v>17</v>
      </c>
      <c r="H726" s="21" t="s">
        <v>141</v>
      </c>
      <c r="I726" s="22"/>
      <c r="J726" s="22" t="s">
        <v>132</v>
      </c>
      <c r="K726" s="23">
        <v>166.7</v>
      </c>
      <c r="L726" s="23">
        <v>65.7</v>
      </c>
      <c r="M726" s="23">
        <v>58.8</v>
      </c>
      <c r="N726" s="23">
        <v>423.418</v>
      </c>
      <c r="O726" s="23">
        <v>166.878</v>
      </c>
      <c r="P726" s="23">
        <v>149.352</v>
      </c>
      <c r="Q726" s="24" t="s">
        <v>24</v>
      </c>
      <c r="R726" s="28">
        <v>11.3</v>
      </c>
      <c r="S726" s="26" t="s">
        <v>132</v>
      </c>
      <c r="T726" s="10" t="s">
        <v>24</v>
      </c>
      <c r="U726" s="29" cm="1">
        <f t="array" ref="U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726" s="13"/>
      <c r="W726" s="13"/>
      <c r="X726" s="13"/>
      <c r="Y726" s="13"/>
      <c r="Z726" s="13"/>
      <c r="AA726" s="13"/>
      <c r="AB726" s="13"/>
      <c r="AE726" s="13"/>
      <c r="AF726" s="13"/>
      <c r="AG726" s="13"/>
      <c r="AH726" s="13"/>
      <c r="AI726" s="13"/>
    </row>
    <row r="727" hidden="1" spans="1:35">
      <c r="A727" s="21" t="s">
        <v>2894</v>
      </c>
      <c r="B727" s="22" t="s">
        <v>2895</v>
      </c>
      <c r="C727" s="21" t="s">
        <v>597</v>
      </c>
      <c r="D727" s="21" t="s">
        <v>132</v>
      </c>
      <c r="E727" s="21" t="s">
        <v>2341</v>
      </c>
      <c r="F727" s="22" t="s">
        <v>2401</v>
      </c>
      <c r="G727" s="21" t="s">
        <v>17</v>
      </c>
      <c r="H727" s="21" t="s">
        <v>141</v>
      </c>
      <c r="I727" s="22"/>
      <c r="J727" s="22" t="s">
        <v>132</v>
      </c>
      <c r="K727" s="23">
        <v>152.7</v>
      </c>
      <c r="L727" s="23">
        <v>65.7</v>
      </c>
      <c r="M727" s="23">
        <v>58.8</v>
      </c>
      <c r="N727" s="23">
        <v>387.858</v>
      </c>
      <c r="O727" s="23">
        <v>166.878</v>
      </c>
      <c r="P727" s="23">
        <v>149.352</v>
      </c>
      <c r="Q727" s="24" t="s">
        <v>20</v>
      </c>
      <c r="R727" s="28">
        <v>10.3</v>
      </c>
      <c r="S727" s="26" t="s">
        <v>132</v>
      </c>
      <c r="T727" s="10" t="s">
        <v>20</v>
      </c>
      <c r="U727" s="29" cm="1">
        <f t="array" ref="U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727" s="13"/>
      <c r="W727" s="13"/>
      <c r="X727" s="13"/>
      <c r="Y727" s="13"/>
      <c r="Z727" s="13"/>
      <c r="AA727" s="13"/>
      <c r="AB727" s="13"/>
      <c r="AE727" s="13"/>
      <c r="AF727" s="13"/>
      <c r="AG727" s="13"/>
      <c r="AH727" s="13"/>
      <c r="AI727" s="13"/>
    </row>
    <row r="728" hidden="1" spans="1:35">
      <c r="A728" s="21" t="s">
        <v>2894</v>
      </c>
      <c r="B728" s="22" t="s">
        <v>2895</v>
      </c>
      <c r="C728" s="21" t="s">
        <v>597</v>
      </c>
      <c r="D728" s="21" t="s">
        <v>132</v>
      </c>
      <c r="E728" s="21" t="s">
        <v>2341</v>
      </c>
      <c r="F728" s="22" t="s">
        <v>2577</v>
      </c>
      <c r="G728" s="21" t="s">
        <v>92</v>
      </c>
      <c r="H728" s="21" t="s">
        <v>138</v>
      </c>
      <c r="I728" s="22"/>
      <c r="J728" s="22" t="s">
        <v>132</v>
      </c>
      <c r="K728" s="23">
        <v>169.7</v>
      </c>
      <c r="L728" s="23">
        <v>67.3</v>
      </c>
      <c r="M728" s="23">
        <v>59.3</v>
      </c>
      <c r="N728" s="23">
        <v>431.038</v>
      </c>
      <c r="O728" s="23">
        <v>170.942</v>
      </c>
      <c r="P728" s="23">
        <v>150.622</v>
      </c>
      <c r="Q728" s="24" t="s">
        <v>91</v>
      </c>
      <c r="R728" s="28">
        <v>15.3</v>
      </c>
      <c r="S728" s="26" t="s">
        <v>132</v>
      </c>
      <c r="T728" s="10" t="s">
        <v>91</v>
      </c>
      <c r="U728" s="29" cm="1">
        <f t="array" ref="U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728" s="13"/>
      <c r="W728" s="13"/>
      <c r="X728" s="13"/>
      <c r="Y728" s="13"/>
      <c r="Z728" s="13"/>
      <c r="AA728" s="13"/>
      <c r="AB728" s="13"/>
      <c r="AE728" s="13"/>
      <c r="AF728" s="13"/>
      <c r="AG728" s="13"/>
      <c r="AH728" s="13"/>
      <c r="AI728" s="13"/>
    </row>
    <row r="729" hidden="1" spans="1:35">
      <c r="A729" s="21" t="s">
        <v>2894</v>
      </c>
      <c r="B729" s="22" t="s">
        <v>2895</v>
      </c>
      <c r="C729" s="21" t="s">
        <v>597</v>
      </c>
      <c r="D729" s="21" t="s">
        <v>132</v>
      </c>
      <c r="E729" s="21" t="s">
        <v>2341</v>
      </c>
      <c r="F729" s="22" t="s">
        <v>2898</v>
      </c>
      <c r="G729" s="21" t="s">
        <v>17</v>
      </c>
      <c r="H729" s="21" t="s">
        <v>141</v>
      </c>
      <c r="I729" s="22"/>
      <c r="J729" s="22" t="s">
        <v>132</v>
      </c>
      <c r="K729" s="23">
        <v>154.3</v>
      </c>
      <c r="L729" s="23">
        <v>66.1</v>
      </c>
      <c r="M729" s="23">
        <v>59.3</v>
      </c>
      <c r="N729" s="23">
        <v>391.922</v>
      </c>
      <c r="O729" s="23">
        <v>167.894</v>
      </c>
      <c r="P729" s="23">
        <v>150.622</v>
      </c>
      <c r="Q729" s="24" t="s">
        <v>20</v>
      </c>
      <c r="R729" s="28">
        <v>8.7</v>
      </c>
      <c r="S729" s="26" t="s">
        <v>132</v>
      </c>
      <c r="T729" s="10" t="s">
        <v>20</v>
      </c>
      <c r="U729" s="29" cm="1">
        <f t="array" ref="U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729" s="13"/>
      <c r="W729" s="13"/>
      <c r="X729" s="13"/>
      <c r="Y729" s="13"/>
      <c r="Z729" s="13"/>
      <c r="AA729" s="13"/>
      <c r="AB729" s="13"/>
      <c r="AE729" s="13"/>
      <c r="AF729" s="13"/>
      <c r="AG729" s="13"/>
      <c r="AH729" s="13"/>
      <c r="AI729" s="13"/>
    </row>
    <row r="730" hidden="1" spans="1:35">
      <c r="A730" s="21" t="s">
        <v>2894</v>
      </c>
      <c r="B730" s="22" t="s">
        <v>2899</v>
      </c>
      <c r="C730" s="21" t="s">
        <v>599</v>
      </c>
      <c r="D730" s="21" t="s">
        <v>132</v>
      </c>
      <c r="E730" s="21" t="s">
        <v>2341</v>
      </c>
      <c r="F730" s="22" t="s">
        <v>2805</v>
      </c>
      <c r="G730" s="21" t="s">
        <v>41</v>
      </c>
      <c r="H730" s="21" t="s">
        <v>301</v>
      </c>
      <c r="I730" s="22"/>
      <c r="J730" s="22" t="s">
        <v>132</v>
      </c>
      <c r="K730" s="23">
        <v>195.5</v>
      </c>
      <c r="L730" s="23">
        <v>75</v>
      </c>
      <c r="M730" s="23">
        <v>63.1</v>
      </c>
      <c r="N730" s="23">
        <v>496.57</v>
      </c>
      <c r="O730" s="23">
        <v>190.5</v>
      </c>
      <c r="P730" s="23">
        <v>160.274</v>
      </c>
      <c r="Q730" s="24" t="s">
        <v>57</v>
      </c>
      <c r="R730" s="28">
        <v>7.5</v>
      </c>
      <c r="S730" s="26" t="s">
        <v>132</v>
      </c>
      <c r="T730" s="10" t="s">
        <v>57</v>
      </c>
      <c r="U730" s="29" cm="1">
        <f t="array" ref="U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730" s="13"/>
      <c r="W730" s="13"/>
      <c r="X730" s="13"/>
      <c r="Y730" s="13"/>
      <c r="Z730" s="13"/>
      <c r="AA730" s="13"/>
      <c r="AB730" s="13"/>
      <c r="AE730" s="13"/>
      <c r="AF730" s="13"/>
      <c r="AG730" s="13"/>
      <c r="AH730" s="13"/>
      <c r="AI730" s="13"/>
    </row>
    <row r="731" hidden="1" spans="1:35">
      <c r="A731" s="21" t="s">
        <v>2894</v>
      </c>
      <c r="B731" s="22" t="s">
        <v>2899</v>
      </c>
      <c r="C731" s="21" t="s">
        <v>599</v>
      </c>
      <c r="D731" s="21" t="s">
        <v>132</v>
      </c>
      <c r="E731" s="21" t="s">
        <v>2341</v>
      </c>
      <c r="F731" s="22" t="s">
        <v>2805</v>
      </c>
      <c r="G731" s="21" t="s">
        <v>92</v>
      </c>
      <c r="H731" s="21" t="s">
        <v>138</v>
      </c>
      <c r="I731" s="22"/>
      <c r="J731" s="22" t="s">
        <v>132</v>
      </c>
      <c r="K731" s="23">
        <v>195.5</v>
      </c>
      <c r="L731" s="23">
        <v>75</v>
      </c>
      <c r="M731" s="23">
        <v>63.1</v>
      </c>
      <c r="N731" s="23">
        <v>496.57</v>
      </c>
      <c r="O731" s="23">
        <v>190.5</v>
      </c>
      <c r="P731" s="23">
        <v>160.274</v>
      </c>
      <c r="Q731" s="24" t="s">
        <v>96</v>
      </c>
      <c r="R731" s="28">
        <v>12.5</v>
      </c>
      <c r="S731" s="26" t="s">
        <v>132</v>
      </c>
      <c r="T731" s="10" t="s">
        <v>96</v>
      </c>
      <c r="U731" s="29" cm="1">
        <f t="array" ref="U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731" s="13"/>
      <c r="W731" s="13"/>
      <c r="X731" s="13"/>
      <c r="Y731" s="13"/>
      <c r="Z731" s="13"/>
      <c r="AA731" s="13"/>
      <c r="AB731" s="13"/>
      <c r="AE731" s="13"/>
      <c r="AF731" s="13"/>
      <c r="AG731" s="13"/>
      <c r="AH731" s="13"/>
      <c r="AI731" s="13"/>
    </row>
    <row r="732" hidden="1" spans="1:35">
      <c r="A732" s="21" t="s">
        <v>2894</v>
      </c>
      <c r="B732" s="22" t="s">
        <v>2899</v>
      </c>
      <c r="C732" s="21" t="s">
        <v>599</v>
      </c>
      <c r="D732" s="21" t="s">
        <v>132</v>
      </c>
      <c r="E732" s="21" t="s">
        <v>2341</v>
      </c>
      <c r="F732" s="22" t="s">
        <v>2673</v>
      </c>
      <c r="G732" s="21" t="s">
        <v>17</v>
      </c>
      <c r="H732" s="21" t="s">
        <v>168</v>
      </c>
      <c r="I732" s="22"/>
      <c r="J732" s="22" t="s">
        <v>132</v>
      </c>
      <c r="K732" s="23">
        <v>197.5</v>
      </c>
      <c r="L732" s="23">
        <v>73</v>
      </c>
      <c r="M732" s="23">
        <v>59</v>
      </c>
      <c r="N732" s="23">
        <v>501.65</v>
      </c>
      <c r="O732" s="23">
        <v>185.42</v>
      </c>
      <c r="P732" s="23">
        <v>149.86</v>
      </c>
      <c r="Q732" s="24" t="s">
        <v>39</v>
      </c>
      <c r="R732" s="28">
        <v>8.5</v>
      </c>
      <c r="S732" s="26" t="s">
        <v>132</v>
      </c>
      <c r="T732" s="10" t="s">
        <v>39</v>
      </c>
      <c r="U732" s="29" cm="1">
        <f t="array" ref="U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732" s="13"/>
      <c r="W732" s="13"/>
      <c r="X732" s="13"/>
      <c r="Y732" s="13"/>
      <c r="Z732" s="13"/>
      <c r="AA732" s="13"/>
      <c r="AB732" s="13"/>
      <c r="AE732" s="13"/>
      <c r="AF732" s="13"/>
      <c r="AG732" s="13"/>
      <c r="AH732" s="13"/>
      <c r="AI732" s="13"/>
    </row>
    <row r="733" hidden="1" spans="1:35">
      <c r="A733" s="21" t="s">
        <v>2894</v>
      </c>
      <c r="B733" s="22" t="s">
        <v>2899</v>
      </c>
      <c r="C733" s="21" t="s">
        <v>599</v>
      </c>
      <c r="D733" s="21" t="s">
        <v>132</v>
      </c>
      <c r="E733" s="21" t="s">
        <v>2341</v>
      </c>
      <c r="F733" s="22" t="s">
        <v>2673</v>
      </c>
      <c r="G733" s="21" t="s">
        <v>41</v>
      </c>
      <c r="H733" s="21" t="s">
        <v>301</v>
      </c>
      <c r="I733" s="22"/>
      <c r="J733" s="22" t="s">
        <v>132</v>
      </c>
      <c r="K733" s="23">
        <v>197.5</v>
      </c>
      <c r="L733" s="23">
        <v>73</v>
      </c>
      <c r="M733" s="23">
        <v>59</v>
      </c>
      <c r="N733" s="23">
        <v>501.65</v>
      </c>
      <c r="O733" s="23">
        <v>185.42</v>
      </c>
      <c r="P733" s="23">
        <v>149.86</v>
      </c>
      <c r="Q733" s="24" t="s">
        <v>57</v>
      </c>
      <c r="R733" s="28">
        <v>5.5</v>
      </c>
      <c r="S733" s="26" t="s">
        <v>132</v>
      </c>
      <c r="T733" s="10" t="s">
        <v>57</v>
      </c>
      <c r="U733" s="29" cm="1">
        <f t="array" ref="U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33" s="13"/>
      <c r="W733" s="13"/>
      <c r="X733" s="13"/>
      <c r="Y733" s="13"/>
      <c r="Z733" s="13"/>
      <c r="AA733" s="13"/>
      <c r="AB733" s="13"/>
      <c r="AE733" s="13"/>
      <c r="AF733" s="13"/>
      <c r="AG733" s="13"/>
      <c r="AH733" s="13"/>
      <c r="AI733" s="13"/>
    </row>
    <row r="734" hidden="1" spans="1:35">
      <c r="A734" s="21" t="s">
        <v>2894</v>
      </c>
      <c r="B734" s="22" t="s">
        <v>2899</v>
      </c>
      <c r="C734" s="21" t="s">
        <v>599</v>
      </c>
      <c r="D734" s="21" t="s">
        <v>132</v>
      </c>
      <c r="E734" s="21" t="s">
        <v>2341</v>
      </c>
      <c r="F734" s="22" t="s">
        <v>2673</v>
      </c>
      <c r="G734" s="21" t="s">
        <v>92</v>
      </c>
      <c r="H734" s="21" t="s">
        <v>138</v>
      </c>
      <c r="I734" s="22"/>
      <c r="J734" s="22" t="s">
        <v>132</v>
      </c>
      <c r="K734" s="23">
        <v>196.44</v>
      </c>
      <c r="L734" s="23">
        <v>75</v>
      </c>
      <c r="M734" s="23">
        <v>63.125</v>
      </c>
      <c r="N734" s="23">
        <v>498.9576</v>
      </c>
      <c r="O734" s="23">
        <v>190.5</v>
      </c>
      <c r="P734" s="23">
        <v>160.3375</v>
      </c>
      <c r="Q734" s="24" t="s">
        <v>96</v>
      </c>
      <c r="R734" s="28">
        <v>11.6</v>
      </c>
      <c r="S734" s="26" t="s">
        <v>132</v>
      </c>
      <c r="T734" s="10" t="s">
        <v>96</v>
      </c>
      <c r="U734" s="29" cm="1">
        <f t="array" ref="U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11.56</v>
      </c>
      <c r="V734" s="13"/>
      <c r="W734" s="13"/>
      <c r="X734" s="13"/>
      <c r="Y734" s="13"/>
      <c r="Z734" s="13"/>
      <c r="AA734" s="13"/>
      <c r="AB734" s="13"/>
      <c r="AE734" s="13"/>
      <c r="AF734" s="13"/>
      <c r="AG734" s="13"/>
      <c r="AH734" s="13"/>
      <c r="AI734" s="13"/>
    </row>
    <row r="735" hidden="1" spans="1:35">
      <c r="A735" s="21" t="s">
        <v>2894</v>
      </c>
      <c r="B735" s="22" t="s">
        <v>2899</v>
      </c>
      <c r="C735" s="21" t="s">
        <v>599</v>
      </c>
      <c r="D735" s="21" t="s">
        <v>132</v>
      </c>
      <c r="E735" s="21" t="s">
        <v>2345</v>
      </c>
      <c r="F735" s="22" t="s">
        <v>2676</v>
      </c>
      <c r="G735" s="21" t="s">
        <v>17</v>
      </c>
      <c r="H735" s="21" t="s">
        <v>168</v>
      </c>
      <c r="I735" s="22"/>
      <c r="J735" s="22" t="s">
        <v>132</v>
      </c>
      <c r="K735" s="23">
        <v>197.1</v>
      </c>
      <c r="L735" s="23">
        <v>72.5</v>
      </c>
      <c r="M735" s="23">
        <v>60.4</v>
      </c>
      <c r="N735" s="23">
        <v>500.634</v>
      </c>
      <c r="O735" s="23">
        <v>184.15</v>
      </c>
      <c r="P735" s="23">
        <v>153.416</v>
      </c>
      <c r="Q735" s="24" t="s">
        <v>39</v>
      </c>
      <c r="R735" s="28">
        <v>8.9</v>
      </c>
      <c r="S735" s="26" t="s">
        <v>132</v>
      </c>
      <c r="T735" s="10" t="s">
        <v>39</v>
      </c>
      <c r="U735" s="29" cm="1">
        <f t="array" ref="U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35" s="13"/>
      <c r="W735" s="13"/>
      <c r="X735" s="13"/>
      <c r="Y735" s="13"/>
      <c r="Z735" s="13"/>
      <c r="AA735" s="13"/>
      <c r="AB735" s="13"/>
      <c r="AE735" s="13"/>
      <c r="AF735" s="13"/>
      <c r="AG735" s="13"/>
      <c r="AH735" s="13"/>
      <c r="AI735" s="13"/>
    </row>
    <row r="736" hidden="1" spans="1:35">
      <c r="A736" s="21" t="s">
        <v>2894</v>
      </c>
      <c r="B736" s="22" t="s">
        <v>2899</v>
      </c>
      <c r="C736" s="21" t="s">
        <v>599</v>
      </c>
      <c r="D736" s="21" t="s">
        <v>132</v>
      </c>
      <c r="E736" s="21" t="s">
        <v>2345</v>
      </c>
      <c r="F736" s="22" t="s">
        <v>2676</v>
      </c>
      <c r="G736" s="21" t="s">
        <v>41</v>
      </c>
      <c r="H736" s="21" t="s">
        <v>174</v>
      </c>
      <c r="I736" s="22"/>
      <c r="J736" s="22" t="s">
        <v>132</v>
      </c>
      <c r="K736" s="23">
        <v>195.6</v>
      </c>
      <c r="L736" s="23">
        <v>73</v>
      </c>
      <c r="M736" s="23">
        <v>59</v>
      </c>
      <c r="N736" s="23">
        <v>496.824</v>
      </c>
      <c r="O736" s="23">
        <v>185.42</v>
      </c>
      <c r="P736" s="23">
        <v>149.86</v>
      </c>
      <c r="Q736" s="24" t="s">
        <v>57</v>
      </c>
      <c r="R736" s="28">
        <v>7.4</v>
      </c>
      <c r="S736" s="26" t="s">
        <v>132</v>
      </c>
      <c r="T736" s="10" t="s">
        <v>57</v>
      </c>
      <c r="U736" s="29" cm="1">
        <f t="array" ref="U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736" s="13"/>
      <c r="W736" s="13"/>
      <c r="X736" s="13"/>
      <c r="Y736" s="13"/>
      <c r="Z736" s="13"/>
      <c r="AA736" s="13"/>
      <c r="AB736" s="13"/>
      <c r="AE736" s="13"/>
      <c r="AF736" s="13"/>
      <c r="AG736" s="13"/>
      <c r="AH736" s="13"/>
      <c r="AI736" s="13"/>
    </row>
    <row r="737" hidden="1" spans="1:35">
      <c r="A737" s="21" t="s">
        <v>2894</v>
      </c>
      <c r="B737" s="22" t="s">
        <v>2899</v>
      </c>
      <c r="C737" s="21" t="s">
        <v>599</v>
      </c>
      <c r="D737" s="21" t="s">
        <v>132</v>
      </c>
      <c r="E737" s="21" t="s">
        <v>2345</v>
      </c>
      <c r="F737" s="22" t="s">
        <v>2676</v>
      </c>
      <c r="G737" s="21" t="s">
        <v>92</v>
      </c>
      <c r="H737" s="21" t="s">
        <v>138</v>
      </c>
      <c r="I737" s="22"/>
      <c r="J737" s="22" t="s">
        <v>132</v>
      </c>
      <c r="K737" s="23">
        <v>195.6</v>
      </c>
      <c r="L737" s="23">
        <v>73</v>
      </c>
      <c r="M737" s="23">
        <v>59</v>
      </c>
      <c r="N737" s="23">
        <v>496.824</v>
      </c>
      <c r="O737" s="23">
        <v>185.42</v>
      </c>
      <c r="P737" s="23">
        <v>149.86</v>
      </c>
      <c r="Q737" s="24" t="s">
        <v>96</v>
      </c>
      <c r="R737" s="28">
        <v>12.4</v>
      </c>
      <c r="S737" s="26" t="s">
        <v>132</v>
      </c>
      <c r="T737" s="10" t="s">
        <v>96</v>
      </c>
      <c r="U737" s="29" cm="1">
        <f t="array" ref="U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737" s="13"/>
      <c r="W737" s="13"/>
      <c r="X737" s="13"/>
      <c r="Y737" s="13"/>
      <c r="Z737" s="13"/>
      <c r="AA737" s="13"/>
      <c r="AB737" s="13"/>
      <c r="AE737" s="13"/>
      <c r="AF737" s="13"/>
      <c r="AG737" s="13"/>
      <c r="AH737" s="13"/>
      <c r="AI737" s="13"/>
    </row>
    <row r="738" hidden="1" spans="1:35">
      <c r="A738" s="21" t="s">
        <v>2894</v>
      </c>
      <c r="B738" s="22" t="s">
        <v>2899</v>
      </c>
      <c r="C738" s="21" t="s">
        <v>599</v>
      </c>
      <c r="D738" s="21" t="s">
        <v>132</v>
      </c>
      <c r="E738" s="21" t="s">
        <v>2345</v>
      </c>
      <c r="F738" s="22" t="s">
        <v>2678</v>
      </c>
      <c r="G738" s="21" t="s">
        <v>17</v>
      </c>
      <c r="H738" s="21" t="s">
        <v>168</v>
      </c>
      <c r="I738" s="22"/>
      <c r="J738" s="22" t="s">
        <v>132</v>
      </c>
      <c r="K738" s="23">
        <v>200.8</v>
      </c>
      <c r="L738" s="23">
        <v>72.5</v>
      </c>
      <c r="M738" s="23">
        <v>60.5</v>
      </c>
      <c r="N738" s="23">
        <v>510.032</v>
      </c>
      <c r="O738" s="23">
        <v>184.15</v>
      </c>
      <c r="P738" s="23">
        <v>153.67</v>
      </c>
      <c r="Q738" s="24" t="s">
        <v>39</v>
      </c>
      <c r="R738" s="28">
        <v>5.2</v>
      </c>
      <c r="S738" s="26" t="s">
        <v>132</v>
      </c>
      <c r="T738" s="10" t="s">
        <v>39</v>
      </c>
      <c r="U738" s="29" cm="1">
        <f t="array" ref="U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738" s="13"/>
      <c r="W738" s="13"/>
      <c r="X738" s="13"/>
      <c r="Y738" s="13"/>
      <c r="Z738" s="13"/>
      <c r="AA738" s="13"/>
      <c r="AB738" s="13"/>
      <c r="AE738" s="13"/>
      <c r="AF738" s="13"/>
      <c r="AG738" s="13"/>
      <c r="AH738" s="13"/>
      <c r="AI738" s="13"/>
    </row>
    <row r="739" hidden="1" spans="1:35">
      <c r="A739" s="21" t="s">
        <v>2894</v>
      </c>
      <c r="B739" s="22" t="s">
        <v>2899</v>
      </c>
      <c r="C739" s="21" t="s">
        <v>599</v>
      </c>
      <c r="D739" s="21" t="s">
        <v>132</v>
      </c>
      <c r="E739" s="21" t="s">
        <v>2345</v>
      </c>
      <c r="F739" s="22" t="s">
        <v>2678</v>
      </c>
      <c r="G739" s="21" t="s">
        <v>41</v>
      </c>
      <c r="H739" s="21" t="s">
        <v>174</v>
      </c>
      <c r="I739" s="22"/>
      <c r="J739" s="22" t="s">
        <v>132</v>
      </c>
      <c r="K739" s="23">
        <v>197.5</v>
      </c>
      <c r="L739" s="23">
        <v>73</v>
      </c>
      <c r="M739" s="23">
        <v>59</v>
      </c>
      <c r="N739" s="23">
        <v>501.65</v>
      </c>
      <c r="O739" s="23">
        <v>185.42</v>
      </c>
      <c r="P739" s="23">
        <v>149.86</v>
      </c>
      <c r="Q739" s="24" t="s">
        <v>57</v>
      </c>
      <c r="R739" s="28">
        <v>5.5</v>
      </c>
      <c r="S739" s="26" t="s">
        <v>132</v>
      </c>
      <c r="T739" s="10" t="s">
        <v>57</v>
      </c>
      <c r="U739" s="29" cm="1">
        <f t="array" ref="U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39" s="13"/>
      <c r="W739" s="13"/>
      <c r="X739" s="13"/>
      <c r="Y739" s="13"/>
      <c r="Z739" s="13"/>
      <c r="AA739" s="13"/>
      <c r="AB739" s="13"/>
      <c r="AE739" s="13"/>
      <c r="AF739" s="13"/>
      <c r="AG739" s="13"/>
      <c r="AH739" s="13"/>
      <c r="AI739" s="13"/>
    </row>
    <row r="740" hidden="1" spans="1:35">
      <c r="A740" s="21" t="s">
        <v>2894</v>
      </c>
      <c r="B740" s="22" t="s">
        <v>2899</v>
      </c>
      <c r="C740" s="21" t="s">
        <v>599</v>
      </c>
      <c r="D740" s="21" t="s">
        <v>132</v>
      </c>
      <c r="E740" s="21" t="s">
        <v>2345</v>
      </c>
      <c r="F740" s="22" t="s">
        <v>2678</v>
      </c>
      <c r="G740" s="21" t="s">
        <v>92</v>
      </c>
      <c r="H740" s="21" t="s">
        <v>138</v>
      </c>
      <c r="I740" s="22"/>
      <c r="J740" s="22" t="s">
        <v>132</v>
      </c>
      <c r="K740" s="23">
        <v>197.5</v>
      </c>
      <c r="L740" s="23">
        <v>73</v>
      </c>
      <c r="M740" s="23">
        <v>59</v>
      </c>
      <c r="N740" s="23">
        <v>501.65</v>
      </c>
      <c r="O740" s="23">
        <v>185.42</v>
      </c>
      <c r="P740" s="23">
        <v>149.86</v>
      </c>
      <c r="Q740" s="24" t="s">
        <v>96</v>
      </c>
      <c r="R740" s="28">
        <v>10.5</v>
      </c>
      <c r="S740" s="26" t="s">
        <v>132</v>
      </c>
      <c r="T740" s="10" t="s">
        <v>96</v>
      </c>
      <c r="U740" s="29" cm="1">
        <f t="array" ref="U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740" s="13"/>
      <c r="W740" s="13"/>
      <c r="X740" s="13"/>
      <c r="Y740" s="13"/>
      <c r="Z740" s="13"/>
      <c r="AA740" s="13"/>
      <c r="AB740" s="13"/>
      <c r="AE740" s="13"/>
      <c r="AF740" s="13"/>
      <c r="AG740" s="13"/>
      <c r="AH740" s="13"/>
      <c r="AI740" s="13"/>
    </row>
    <row r="741" hidden="1" spans="1:35">
      <c r="A741" s="21" t="s">
        <v>2894</v>
      </c>
      <c r="B741" s="22" t="s">
        <v>2899</v>
      </c>
      <c r="C741" s="21" t="s">
        <v>599</v>
      </c>
      <c r="D741" s="21" t="s">
        <v>132</v>
      </c>
      <c r="E741" s="21" t="s">
        <v>2345</v>
      </c>
      <c r="F741" s="22" t="s">
        <v>2679</v>
      </c>
      <c r="G741" s="21" t="s">
        <v>17</v>
      </c>
      <c r="H741" s="21" t="s">
        <v>168</v>
      </c>
      <c r="I741" s="22"/>
      <c r="J741" s="22" t="s">
        <v>132</v>
      </c>
      <c r="K741" s="23">
        <v>200</v>
      </c>
      <c r="L741" s="23">
        <v>73.9</v>
      </c>
      <c r="M741" s="23">
        <v>59.9</v>
      </c>
      <c r="N741" s="23">
        <v>508</v>
      </c>
      <c r="O741" s="23">
        <v>187.706</v>
      </c>
      <c r="P741" s="23">
        <v>152.146</v>
      </c>
      <c r="Q741" s="24" t="s">
        <v>39</v>
      </c>
      <c r="R741" s="28">
        <v>6</v>
      </c>
      <c r="S741" s="26" t="s">
        <v>132</v>
      </c>
      <c r="T741" s="10" t="s">
        <v>39</v>
      </c>
      <c r="U741" s="29" cm="1">
        <f t="array" ref="U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741" s="13"/>
      <c r="W741" s="13"/>
      <c r="X741" s="13"/>
      <c r="Y741" s="13"/>
      <c r="Z741" s="13"/>
      <c r="AA741" s="13"/>
      <c r="AB741" s="13"/>
      <c r="AE741" s="13"/>
      <c r="AF741" s="13"/>
      <c r="AG741" s="13"/>
      <c r="AH741" s="13"/>
      <c r="AI741" s="13"/>
    </row>
    <row r="742" hidden="1" spans="1:35">
      <c r="A742" s="21" t="s">
        <v>2894</v>
      </c>
      <c r="B742" s="22" t="s">
        <v>2899</v>
      </c>
      <c r="C742" s="21" t="s">
        <v>599</v>
      </c>
      <c r="D742" s="21" t="s">
        <v>132</v>
      </c>
      <c r="E742" s="21" t="s">
        <v>2345</v>
      </c>
      <c r="F742" s="22" t="s">
        <v>2679</v>
      </c>
      <c r="G742" s="21" t="s">
        <v>41</v>
      </c>
      <c r="H742" s="21" t="s">
        <v>301</v>
      </c>
      <c r="I742" s="22"/>
      <c r="J742" s="22" t="s">
        <v>132</v>
      </c>
      <c r="K742" s="23">
        <v>200</v>
      </c>
      <c r="L742" s="23">
        <v>73.9</v>
      </c>
      <c r="M742" s="23">
        <v>59.9</v>
      </c>
      <c r="N742" s="23">
        <v>508</v>
      </c>
      <c r="O742" s="23">
        <v>187.706</v>
      </c>
      <c r="P742" s="23">
        <v>152.146</v>
      </c>
      <c r="Q742" s="24" t="s">
        <v>57</v>
      </c>
      <c r="R742" s="28">
        <v>3</v>
      </c>
      <c r="S742" s="26" t="s">
        <v>132</v>
      </c>
      <c r="T742" s="10" t="s">
        <v>57</v>
      </c>
      <c r="U742" s="29" cm="1">
        <f t="array" ref="U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742" s="13"/>
      <c r="W742" s="13"/>
      <c r="X742" s="13"/>
      <c r="Y742" s="13"/>
      <c r="Z742" s="13"/>
      <c r="AA742" s="13"/>
      <c r="AB742" s="13"/>
      <c r="AE742" s="13"/>
      <c r="AF742" s="13"/>
      <c r="AG742" s="13"/>
      <c r="AH742" s="13"/>
      <c r="AI742" s="13"/>
    </row>
    <row r="743" hidden="1" spans="1:35">
      <c r="A743" s="21" t="s">
        <v>2894</v>
      </c>
      <c r="B743" s="22" t="s">
        <v>2899</v>
      </c>
      <c r="C743" s="21" t="s">
        <v>599</v>
      </c>
      <c r="D743" s="21" t="s">
        <v>132</v>
      </c>
      <c r="E743" s="21" t="s">
        <v>2345</v>
      </c>
      <c r="F743" s="22" t="s">
        <v>2679</v>
      </c>
      <c r="G743" s="21" t="s">
        <v>92</v>
      </c>
      <c r="H743" s="21" t="s">
        <v>138</v>
      </c>
      <c r="I743" s="22"/>
      <c r="J743" s="22" t="s">
        <v>132</v>
      </c>
      <c r="K743" s="23">
        <v>200</v>
      </c>
      <c r="L743" s="23">
        <v>73.9</v>
      </c>
      <c r="M743" s="23">
        <v>59.9</v>
      </c>
      <c r="N743" s="23">
        <v>508</v>
      </c>
      <c r="O743" s="23">
        <v>187.706</v>
      </c>
      <c r="P743" s="23">
        <v>152.146</v>
      </c>
      <c r="Q743" s="24" t="s">
        <v>96</v>
      </c>
      <c r="R743" s="28">
        <v>8</v>
      </c>
      <c r="S743" s="26" t="s">
        <v>132</v>
      </c>
      <c r="T743" s="10" t="s">
        <v>96</v>
      </c>
      <c r="U743" s="29" cm="1">
        <f t="array" ref="U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43" s="13"/>
      <c r="W743" s="13"/>
      <c r="X743" s="13"/>
      <c r="Y743" s="13"/>
      <c r="Z743" s="13"/>
      <c r="AA743" s="13"/>
      <c r="AB743" s="13"/>
      <c r="AE743" s="13"/>
      <c r="AF743" s="13"/>
      <c r="AG743" s="13"/>
      <c r="AH743" s="13"/>
      <c r="AI743" s="13"/>
    </row>
    <row r="744" hidden="1" spans="1:35">
      <c r="A744" s="21" t="s">
        <v>2894</v>
      </c>
      <c r="B744" s="22" t="s">
        <v>2899</v>
      </c>
      <c r="C744" s="21" t="s">
        <v>599</v>
      </c>
      <c r="D744" s="21" t="s">
        <v>132</v>
      </c>
      <c r="E744" s="21" t="s">
        <v>2354</v>
      </c>
      <c r="F744" s="22" t="s">
        <v>2680</v>
      </c>
      <c r="G744" s="21" t="s">
        <v>17</v>
      </c>
      <c r="H744" s="21" t="s">
        <v>168</v>
      </c>
      <c r="I744" s="22"/>
      <c r="J744" s="22" t="s">
        <v>132</v>
      </c>
      <c r="K744" s="23">
        <v>209.1</v>
      </c>
      <c r="L744" s="23">
        <v>77.7</v>
      </c>
      <c r="M744" s="23">
        <v>57.4</v>
      </c>
      <c r="N744" s="23">
        <v>531.114</v>
      </c>
      <c r="O744" s="23">
        <v>197.358</v>
      </c>
      <c r="P744" s="23">
        <v>145.796</v>
      </c>
      <c r="Q744" s="24" t="s">
        <v>2674</v>
      </c>
      <c r="R744" s="28"/>
      <c r="S744" s="26" t="s">
        <v>2900</v>
      </c>
      <c r="T744" s="10" t="s">
        <v>2674</v>
      </c>
      <c r="U744" s="29" t="str" cm="1">
        <f t="array" ref="U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4" s="13"/>
      <c r="W744" s="13"/>
      <c r="X744" s="13"/>
      <c r="Y744" s="13"/>
      <c r="Z744" s="13"/>
      <c r="AA744" s="13"/>
      <c r="AB744" s="13"/>
      <c r="AE744" s="13"/>
      <c r="AF744" s="13"/>
      <c r="AG744" s="13"/>
      <c r="AH744" s="13"/>
      <c r="AI744" s="13"/>
    </row>
    <row r="745" hidden="1" spans="1:35">
      <c r="A745" s="21" t="s">
        <v>2894</v>
      </c>
      <c r="B745" s="22" t="s">
        <v>2899</v>
      </c>
      <c r="C745" s="21" t="s">
        <v>599</v>
      </c>
      <c r="D745" s="21" t="s">
        <v>132</v>
      </c>
      <c r="E745" s="21" t="s">
        <v>2354</v>
      </c>
      <c r="F745" s="22" t="s">
        <v>2680</v>
      </c>
      <c r="G745" s="21" t="s">
        <v>41</v>
      </c>
      <c r="H745" s="21" t="s">
        <v>174</v>
      </c>
      <c r="I745" s="22"/>
      <c r="J745" s="22" t="s">
        <v>132</v>
      </c>
      <c r="K745" s="23">
        <v>209.1</v>
      </c>
      <c r="L745" s="23">
        <v>77.7</v>
      </c>
      <c r="M745" s="23">
        <v>57.4</v>
      </c>
      <c r="N745" s="23">
        <v>531.114</v>
      </c>
      <c r="O745" s="23">
        <v>197.358</v>
      </c>
      <c r="P745" s="23">
        <v>145.796</v>
      </c>
      <c r="Q745" s="24" t="s">
        <v>2674</v>
      </c>
      <c r="R745" s="28"/>
      <c r="S745" s="26" t="s">
        <v>4255</v>
      </c>
      <c r="T745" s="10" t="s">
        <v>2674</v>
      </c>
      <c r="U745" s="29" t="str" cm="1">
        <f t="array" ref="U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5" s="13"/>
      <c r="W745" s="13"/>
      <c r="X745" s="13"/>
      <c r="Y745" s="13"/>
      <c r="Z745" s="13"/>
      <c r="AA745" s="13"/>
      <c r="AB745" s="13"/>
      <c r="AE745" s="13"/>
      <c r="AF745" s="13"/>
      <c r="AG745" s="13"/>
      <c r="AH745" s="13"/>
      <c r="AI745" s="13"/>
    </row>
    <row r="746" hidden="1" spans="1:35">
      <c r="A746" s="21" t="s">
        <v>2894</v>
      </c>
      <c r="B746" s="22" t="s">
        <v>2899</v>
      </c>
      <c r="C746" s="21" t="s">
        <v>599</v>
      </c>
      <c r="D746" s="21" t="s">
        <v>132</v>
      </c>
      <c r="E746" s="21" t="s">
        <v>2354</v>
      </c>
      <c r="F746" s="22" t="s">
        <v>2680</v>
      </c>
      <c r="G746" s="21" t="s">
        <v>41</v>
      </c>
      <c r="H746" s="21" t="s">
        <v>135</v>
      </c>
      <c r="I746" s="22"/>
      <c r="J746" s="22" t="s">
        <v>132</v>
      </c>
      <c r="K746" s="23">
        <v>209.1</v>
      </c>
      <c r="L746" s="23">
        <v>77.7</v>
      </c>
      <c r="M746" s="23">
        <v>57.4</v>
      </c>
      <c r="N746" s="23">
        <v>531.114</v>
      </c>
      <c r="O746" s="23">
        <v>197.358</v>
      </c>
      <c r="P746" s="23">
        <v>145.796</v>
      </c>
      <c r="Q746" s="24" t="s">
        <v>2674</v>
      </c>
      <c r="R746" s="28"/>
      <c r="S746" s="26" t="s">
        <v>4255</v>
      </c>
      <c r="T746" s="10" t="s">
        <v>2674</v>
      </c>
      <c r="U746" s="29" t="str" cm="1">
        <f t="array" ref="U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6" s="13"/>
      <c r="W746" s="13"/>
      <c r="X746" s="13"/>
      <c r="Y746" s="13"/>
      <c r="Z746" s="13"/>
      <c r="AA746" s="13"/>
      <c r="AB746" s="13"/>
      <c r="AE746" s="13"/>
      <c r="AF746" s="13"/>
      <c r="AG746" s="13"/>
      <c r="AH746" s="13"/>
      <c r="AI746" s="13"/>
    </row>
    <row r="747" hidden="1" spans="1:35">
      <c r="A747" s="21" t="s">
        <v>2894</v>
      </c>
      <c r="B747" s="22" t="s">
        <v>2899</v>
      </c>
      <c r="C747" s="21" t="s">
        <v>599</v>
      </c>
      <c r="D747" s="21" t="s">
        <v>132</v>
      </c>
      <c r="E747" s="21" t="s">
        <v>2354</v>
      </c>
      <c r="F747" s="22" t="s">
        <v>2680</v>
      </c>
      <c r="G747" s="21" t="s">
        <v>92</v>
      </c>
      <c r="H747" s="21" t="s">
        <v>138</v>
      </c>
      <c r="I747" s="22"/>
      <c r="J747" s="22" t="s">
        <v>132</v>
      </c>
      <c r="K747" s="23">
        <v>209.1</v>
      </c>
      <c r="L747" s="23">
        <v>77.7</v>
      </c>
      <c r="M747" s="23">
        <v>57.4</v>
      </c>
      <c r="N747" s="23">
        <v>531.114</v>
      </c>
      <c r="O747" s="23">
        <v>197.358</v>
      </c>
      <c r="P747" s="23">
        <v>145.796</v>
      </c>
      <c r="Q747" s="24" t="s">
        <v>98</v>
      </c>
      <c r="R747" s="28">
        <v>8.9</v>
      </c>
      <c r="S747" s="26" t="s">
        <v>132</v>
      </c>
      <c r="T747" s="10" t="s">
        <v>98</v>
      </c>
      <c r="U747" s="29" cm="1">
        <f t="array" ref="U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47" s="13"/>
      <c r="W747" s="13"/>
      <c r="X747" s="13"/>
      <c r="Y747" s="13"/>
      <c r="Z747" s="13"/>
      <c r="AA747" s="13"/>
      <c r="AB747" s="13"/>
      <c r="AE747" s="13"/>
      <c r="AF747" s="13"/>
      <c r="AG747" s="13"/>
      <c r="AH747" s="13"/>
      <c r="AI747" s="13"/>
    </row>
    <row r="748" hidden="1" spans="1:35">
      <c r="A748" s="21" t="s">
        <v>2894</v>
      </c>
      <c r="B748" s="22" t="s">
        <v>2899</v>
      </c>
      <c r="C748" s="21" t="s">
        <v>599</v>
      </c>
      <c r="D748" s="21" t="s">
        <v>132</v>
      </c>
      <c r="E748" s="21" t="s">
        <v>2371</v>
      </c>
      <c r="F748" s="22" t="s">
        <v>2697</v>
      </c>
      <c r="G748" s="21" t="s">
        <v>17</v>
      </c>
      <c r="H748" s="21" t="s">
        <v>168</v>
      </c>
      <c r="I748" s="22"/>
      <c r="J748" s="22" t="s">
        <v>132</v>
      </c>
      <c r="K748" s="23">
        <v>210.9</v>
      </c>
      <c r="L748" s="23">
        <v>79.9</v>
      </c>
      <c r="M748" s="23">
        <v>56.3</v>
      </c>
      <c r="N748" s="23">
        <v>535.686</v>
      </c>
      <c r="O748" s="23">
        <v>202.946</v>
      </c>
      <c r="P748" s="23">
        <v>143.002</v>
      </c>
      <c r="Q748" s="24" t="s">
        <v>2674</v>
      </c>
      <c r="R748" s="28"/>
      <c r="S748" s="26" t="s">
        <v>2901</v>
      </c>
      <c r="T748" s="10" t="s">
        <v>2674</v>
      </c>
      <c r="U748" s="29" t="str" cm="1">
        <f t="array" ref="U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8" s="13"/>
      <c r="W748" s="13"/>
      <c r="X748" s="13"/>
      <c r="Y748" s="13"/>
      <c r="Z748" s="13"/>
      <c r="AA748" s="13"/>
      <c r="AB748" s="13"/>
      <c r="AE748" s="13"/>
      <c r="AF748" s="13"/>
      <c r="AG748" s="13"/>
      <c r="AH748" s="13"/>
      <c r="AI748" s="13"/>
    </row>
    <row r="749" hidden="1" spans="1:35">
      <c r="A749" s="21" t="s">
        <v>2894</v>
      </c>
      <c r="B749" s="22" t="s">
        <v>2899</v>
      </c>
      <c r="C749" s="21" t="s">
        <v>599</v>
      </c>
      <c r="D749" s="21" t="s">
        <v>600</v>
      </c>
      <c r="E749" s="21" t="s">
        <v>2354</v>
      </c>
      <c r="F749" s="22" t="s">
        <v>2697</v>
      </c>
      <c r="G749" s="21" t="s">
        <v>17</v>
      </c>
      <c r="H749" s="21" t="s">
        <v>168</v>
      </c>
      <c r="I749" s="22"/>
      <c r="J749" s="22" t="s">
        <v>132</v>
      </c>
      <c r="K749" s="23">
        <v>210.9</v>
      </c>
      <c r="L749" s="23">
        <v>79.9</v>
      </c>
      <c r="M749" s="23">
        <v>56.3</v>
      </c>
      <c r="N749" s="23">
        <v>535.686</v>
      </c>
      <c r="O749" s="23">
        <v>202.946</v>
      </c>
      <c r="P749" s="23">
        <v>143.002</v>
      </c>
      <c r="Q749" s="24" t="s">
        <v>2674</v>
      </c>
      <c r="R749" s="28"/>
      <c r="S749" s="26" t="s">
        <v>2901</v>
      </c>
      <c r="T749" s="10" t="s">
        <v>2674</v>
      </c>
      <c r="U749" s="29" t="str" cm="1">
        <f t="array" ref="U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9" s="13"/>
      <c r="W749" s="13"/>
      <c r="X749" s="13"/>
      <c r="Y749" s="13"/>
      <c r="Z749" s="13"/>
      <c r="AA749" s="13"/>
      <c r="AB749" s="13"/>
      <c r="AE749" s="13"/>
      <c r="AF749" s="13"/>
      <c r="AG749" s="13"/>
      <c r="AH749" s="13"/>
      <c r="AI749" s="13"/>
    </row>
    <row r="750" hidden="1" spans="1:35">
      <c r="A750" s="21" t="s">
        <v>2894</v>
      </c>
      <c r="B750" s="22" t="s">
        <v>2899</v>
      </c>
      <c r="C750" s="21" t="s">
        <v>599</v>
      </c>
      <c r="D750" s="21" t="s">
        <v>601</v>
      </c>
      <c r="E750" s="21" t="s">
        <v>2354</v>
      </c>
      <c r="F750" s="22" t="s">
        <v>2697</v>
      </c>
      <c r="G750" s="21" t="s">
        <v>41</v>
      </c>
      <c r="H750" s="21" t="s">
        <v>135</v>
      </c>
      <c r="I750" s="22"/>
      <c r="J750" s="22" t="s">
        <v>132</v>
      </c>
      <c r="K750" s="23">
        <v>210.9</v>
      </c>
      <c r="L750" s="23">
        <v>79.9</v>
      </c>
      <c r="M750" s="23">
        <v>58.1</v>
      </c>
      <c r="N750" s="23">
        <v>535.686</v>
      </c>
      <c r="O750" s="23">
        <v>202.946</v>
      </c>
      <c r="P750" s="23">
        <v>147.574</v>
      </c>
      <c r="Q750" s="24" t="s">
        <v>2674</v>
      </c>
      <c r="R750" s="28"/>
      <c r="S750" s="26" t="s">
        <v>2731</v>
      </c>
      <c r="T750" s="10" t="s">
        <v>2674</v>
      </c>
      <c r="U750" s="29" t="str" cm="1">
        <f t="array" ref="U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0" s="13"/>
      <c r="W750" s="13"/>
      <c r="X750" s="13"/>
      <c r="Y750" s="13"/>
      <c r="Z750" s="13"/>
      <c r="AA750" s="13"/>
      <c r="AB750" s="13"/>
      <c r="AE750" s="13"/>
      <c r="AF750" s="13"/>
      <c r="AG750" s="13"/>
      <c r="AH750" s="13"/>
      <c r="AI750" s="13"/>
    </row>
    <row r="751" hidden="1" spans="1:35">
      <c r="A751" s="21" t="s">
        <v>2894</v>
      </c>
      <c r="B751" s="22" t="s">
        <v>2899</v>
      </c>
      <c r="C751" s="21" t="s">
        <v>599</v>
      </c>
      <c r="D751" s="21" t="s">
        <v>132</v>
      </c>
      <c r="E751" s="21" t="s">
        <v>2371</v>
      </c>
      <c r="F751" s="22" t="s">
        <v>2697</v>
      </c>
      <c r="G751" s="21" t="s">
        <v>92</v>
      </c>
      <c r="H751" s="21" t="s">
        <v>138</v>
      </c>
      <c r="I751" s="22"/>
      <c r="J751" s="22" t="s">
        <v>132</v>
      </c>
      <c r="K751" s="23">
        <v>210.9</v>
      </c>
      <c r="L751" s="23">
        <v>79.9</v>
      </c>
      <c r="M751" s="23">
        <v>58.1</v>
      </c>
      <c r="N751" s="23">
        <v>535.686</v>
      </c>
      <c r="O751" s="23">
        <v>202.946</v>
      </c>
      <c r="P751" s="23">
        <v>147.574</v>
      </c>
      <c r="Q751" s="24" t="s">
        <v>98</v>
      </c>
      <c r="R751" s="28">
        <v>7.1</v>
      </c>
      <c r="S751" s="26" t="s">
        <v>132</v>
      </c>
      <c r="T751" s="10" t="s">
        <v>98</v>
      </c>
      <c r="U751" s="29" cm="1">
        <f t="array" ref="U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1" s="13"/>
      <c r="W751" s="13"/>
      <c r="X751" s="13"/>
      <c r="Y751" s="13"/>
      <c r="Z751" s="13"/>
      <c r="AA751" s="13"/>
      <c r="AB751" s="13"/>
      <c r="AE751" s="13"/>
      <c r="AF751" s="13"/>
      <c r="AG751" s="13"/>
      <c r="AH751" s="13"/>
      <c r="AI751" s="13"/>
    </row>
    <row r="752" hidden="1" spans="1:35">
      <c r="A752" s="21" t="s">
        <v>2894</v>
      </c>
      <c r="B752" s="22" t="s">
        <v>2899</v>
      </c>
      <c r="C752" s="21" t="s">
        <v>599</v>
      </c>
      <c r="D752" s="21" t="s">
        <v>132</v>
      </c>
      <c r="E752" s="21" t="s">
        <v>2354</v>
      </c>
      <c r="F752" s="22" t="s">
        <v>2697</v>
      </c>
      <c r="G752" s="21" t="s">
        <v>92</v>
      </c>
      <c r="H752" s="21" t="s">
        <v>138</v>
      </c>
      <c r="I752" s="22"/>
      <c r="J752" s="22" t="s">
        <v>132</v>
      </c>
      <c r="K752" s="23">
        <v>210.9</v>
      </c>
      <c r="L752" s="23">
        <v>79.9</v>
      </c>
      <c r="M752" s="23">
        <v>58.1</v>
      </c>
      <c r="N752" s="23">
        <v>535.686</v>
      </c>
      <c r="O752" s="23">
        <v>202.946</v>
      </c>
      <c r="P752" s="23">
        <v>147.574</v>
      </c>
      <c r="Q752" s="24" t="s">
        <v>98</v>
      </c>
      <c r="R752" s="28">
        <v>7.1</v>
      </c>
      <c r="S752" s="26" t="s">
        <v>132</v>
      </c>
      <c r="T752" s="10" t="s">
        <v>98</v>
      </c>
      <c r="U752" s="29" cm="1">
        <f t="array" ref="U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2" s="13"/>
      <c r="W752" s="13"/>
      <c r="X752" s="13"/>
      <c r="Y752" s="13"/>
      <c r="Z752" s="13"/>
      <c r="AA752" s="13"/>
      <c r="AB752" s="13"/>
      <c r="AE752" s="13"/>
      <c r="AF752" s="13"/>
      <c r="AG752" s="13"/>
      <c r="AH752" s="13"/>
      <c r="AI752" s="13"/>
    </row>
    <row r="753" hidden="1" spans="1:35">
      <c r="A753" s="21" t="s">
        <v>2894</v>
      </c>
      <c r="B753" s="22" t="s">
        <v>2899</v>
      </c>
      <c r="C753" s="21" t="s">
        <v>599</v>
      </c>
      <c r="D753" s="21" t="s">
        <v>132</v>
      </c>
      <c r="E753" s="21" t="s">
        <v>2354</v>
      </c>
      <c r="F753" s="22" t="s">
        <v>2697</v>
      </c>
      <c r="G753" s="21" t="s">
        <v>92</v>
      </c>
      <c r="H753" s="21" t="s">
        <v>138</v>
      </c>
      <c r="I753" s="22"/>
      <c r="J753" s="22" t="s">
        <v>132</v>
      </c>
      <c r="K753" s="23">
        <v>210.9</v>
      </c>
      <c r="L753" s="23">
        <v>79.9</v>
      </c>
      <c r="M753" s="23">
        <v>58.1</v>
      </c>
      <c r="N753" s="23">
        <v>535.686</v>
      </c>
      <c r="O753" s="23">
        <v>202.946</v>
      </c>
      <c r="P753" s="23">
        <v>147.574</v>
      </c>
      <c r="Q753" s="24" t="s">
        <v>98</v>
      </c>
      <c r="R753" s="28">
        <v>7.1</v>
      </c>
      <c r="S753" s="26" t="s">
        <v>132</v>
      </c>
      <c r="T753" s="10" t="s">
        <v>98</v>
      </c>
      <c r="U753" s="29" cm="1">
        <f t="array" ref="U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3" s="13"/>
      <c r="W753" s="13"/>
      <c r="X753" s="13"/>
      <c r="Y753" s="13"/>
      <c r="Z753" s="13"/>
      <c r="AA753" s="13"/>
      <c r="AB753" s="13"/>
      <c r="AE753" s="13"/>
      <c r="AF753" s="13"/>
      <c r="AG753" s="13"/>
      <c r="AH753" s="13"/>
      <c r="AI753" s="13"/>
    </row>
    <row r="754" hidden="1" spans="1:35">
      <c r="A754" s="21" t="s">
        <v>2894</v>
      </c>
      <c r="B754" s="22" t="s">
        <v>2899</v>
      </c>
      <c r="C754" s="21" t="s">
        <v>599</v>
      </c>
      <c r="D754" s="21" t="s">
        <v>132</v>
      </c>
      <c r="E754" s="21" t="s">
        <v>2371</v>
      </c>
      <c r="F754" s="22" t="s">
        <v>2700</v>
      </c>
      <c r="G754" s="21" t="s">
        <v>17</v>
      </c>
      <c r="H754" s="21" t="s">
        <v>168</v>
      </c>
      <c r="I754" s="22"/>
      <c r="J754" s="22" t="s">
        <v>132</v>
      </c>
      <c r="K754" s="23">
        <v>210.8</v>
      </c>
      <c r="L754" s="23">
        <v>80.8</v>
      </c>
      <c r="M754" s="23">
        <v>56.3</v>
      </c>
      <c r="N754" s="23">
        <v>535.432</v>
      </c>
      <c r="O754" s="23">
        <v>205.232</v>
      </c>
      <c r="P754" s="23">
        <v>143.002</v>
      </c>
      <c r="Q754" s="24" t="s">
        <v>2674</v>
      </c>
      <c r="R754" s="28"/>
      <c r="S754" s="26" t="s">
        <v>2902</v>
      </c>
      <c r="T754" s="10" t="s">
        <v>2674</v>
      </c>
      <c r="U754" s="29" t="str" cm="1">
        <f t="array" ref="U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4" s="13"/>
      <c r="W754" s="13"/>
      <c r="X754" s="13"/>
      <c r="Y754" s="13"/>
      <c r="Z754" s="13"/>
      <c r="AA754" s="13"/>
      <c r="AB754" s="13"/>
      <c r="AE754" s="13"/>
      <c r="AF754" s="13"/>
      <c r="AG754" s="13"/>
      <c r="AH754" s="13"/>
      <c r="AI754" s="13"/>
    </row>
    <row r="755" hidden="1" spans="1:35">
      <c r="A755" s="21" t="s">
        <v>2894</v>
      </c>
      <c r="B755" s="22" t="s">
        <v>2899</v>
      </c>
      <c r="C755" s="21" t="s">
        <v>599</v>
      </c>
      <c r="D755" s="21" t="s">
        <v>600</v>
      </c>
      <c r="E755" s="21" t="s">
        <v>2354</v>
      </c>
      <c r="F755" s="22" t="s">
        <v>2700</v>
      </c>
      <c r="G755" s="21" t="s">
        <v>17</v>
      </c>
      <c r="H755" s="21" t="s">
        <v>168</v>
      </c>
      <c r="I755" s="22"/>
      <c r="J755" s="22" t="s">
        <v>132</v>
      </c>
      <c r="K755" s="23">
        <v>210.8</v>
      </c>
      <c r="L755" s="23">
        <v>80.8</v>
      </c>
      <c r="M755" s="23">
        <v>56.3</v>
      </c>
      <c r="N755" s="23">
        <v>535.432</v>
      </c>
      <c r="O755" s="23">
        <v>205.232</v>
      </c>
      <c r="P755" s="23">
        <v>143.002</v>
      </c>
      <c r="Q755" s="24" t="s">
        <v>2674</v>
      </c>
      <c r="R755" s="28"/>
      <c r="S755" s="26" t="s">
        <v>2902</v>
      </c>
      <c r="T755" s="10" t="s">
        <v>2674</v>
      </c>
      <c r="U755" s="29" t="str" cm="1">
        <f t="array" ref="U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5" s="13"/>
      <c r="W755" s="13"/>
      <c r="X755" s="13"/>
      <c r="Y755" s="13"/>
      <c r="Z755" s="13"/>
      <c r="AA755" s="13"/>
      <c r="AB755" s="13"/>
      <c r="AE755" s="13"/>
      <c r="AF755" s="13"/>
      <c r="AG755" s="13"/>
      <c r="AH755" s="13"/>
      <c r="AI755" s="13"/>
    </row>
    <row r="756" hidden="1" spans="1:35">
      <c r="A756" s="21" t="s">
        <v>2894</v>
      </c>
      <c r="B756" s="22" t="s">
        <v>2899</v>
      </c>
      <c r="C756" s="21" t="s">
        <v>599</v>
      </c>
      <c r="D756" s="21" t="s">
        <v>132</v>
      </c>
      <c r="E756" s="21" t="s">
        <v>2371</v>
      </c>
      <c r="F756" s="22" t="s">
        <v>2700</v>
      </c>
      <c r="G756" s="21" t="s">
        <v>41</v>
      </c>
      <c r="H756" s="21" t="s">
        <v>135</v>
      </c>
      <c r="I756" s="22"/>
      <c r="J756" s="22" t="s">
        <v>132</v>
      </c>
      <c r="K756" s="23">
        <v>210.8</v>
      </c>
      <c r="L756" s="23">
        <v>80.8</v>
      </c>
      <c r="M756" s="23">
        <v>58.1</v>
      </c>
      <c r="N756" s="23">
        <v>535.432</v>
      </c>
      <c r="O756" s="23">
        <v>205.232</v>
      </c>
      <c r="P756" s="23">
        <v>147.574</v>
      </c>
      <c r="Q756" s="24" t="s">
        <v>2674</v>
      </c>
      <c r="R756" s="28"/>
      <c r="S756" s="26" t="s">
        <v>2844</v>
      </c>
      <c r="T756" s="10" t="s">
        <v>2674</v>
      </c>
      <c r="U756" s="29" t="str" cm="1">
        <f t="array" ref="U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6" s="13"/>
      <c r="W756" s="13"/>
      <c r="X756" s="13"/>
      <c r="Y756" s="13"/>
      <c r="Z756" s="13"/>
      <c r="AA756" s="13"/>
      <c r="AB756" s="13"/>
      <c r="AE756" s="13"/>
      <c r="AF756" s="13"/>
      <c r="AG756" s="13"/>
      <c r="AH756" s="13"/>
      <c r="AI756" s="13"/>
    </row>
    <row r="757" hidden="1" spans="1:35">
      <c r="A757" s="21" t="s">
        <v>2894</v>
      </c>
      <c r="B757" s="22" t="s">
        <v>2899</v>
      </c>
      <c r="C757" s="21" t="s">
        <v>599</v>
      </c>
      <c r="D757" s="21" t="s">
        <v>601</v>
      </c>
      <c r="E757" s="21" t="s">
        <v>2354</v>
      </c>
      <c r="F757" s="22" t="s">
        <v>2700</v>
      </c>
      <c r="G757" s="21" t="s">
        <v>41</v>
      </c>
      <c r="H757" s="21" t="s">
        <v>135</v>
      </c>
      <c r="I757" s="22"/>
      <c r="J757" s="22" t="s">
        <v>132</v>
      </c>
      <c r="K757" s="23">
        <v>210.8</v>
      </c>
      <c r="L757" s="23">
        <v>80.8</v>
      </c>
      <c r="M757" s="23">
        <v>58.1</v>
      </c>
      <c r="N757" s="23">
        <v>535.432</v>
      </c>
      <c r="O757" s="23">
        <v>205.232</v>
      </c>
      <c r="P757" s="23">
        <v>147.574</v>
      </c>
      <c r="Q757" s="24" t="s">
        <v>2674</v>
      </c>
      <c r="R757" s="28"/>
      <c r="S757" s="26" t="s">
        <v>2844</v>
      </c>
      <c r="T757" s="10" t="s">
        <v>2674</v>
      </c>
      <c r="U757" s="29" t="str" cm="1">
        <f t="array" ref="U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7" s="13"/>
      <c r="W757" s="13"/>
      <c r="X757" s="13"/>
      <c r="Y757" s="13"/>
      <c r="Z757" s="13"/>
      <c r="AA757" s="13"/>
      <c r="AB757" s="13"/>
      <c r="AE757" s="13"/>
      <c r="AF757" s="13"/>
      <c r="AG757" s="13"/>
      <c r="AH757" s="13"/>
      <c r="AI757" s="13"/>
    </row>
    <row r="758" hidden="1" spans="1:35">
      <c r="A758" s="21" t="s">
        <v>2894</v>
      </c>
      <c r="B758" s="22" t="s">
        <v>2899</v>
      </c>
      <c r="C758" s="21" t="s">
        <v>599</v>
      </c>
      <c r="D758" s="21" t="s">
        <v>132</v>
      </c>
      <c r="E758" s="21" t="s">
        <v>2371</v>
      </c>
      <c r="F758" s="22" t="s">
        <v>2700</v>
      </c>
      <c r="G758" s="21" t="s">
        <v>92</v>
      </c>
      <c r="H758" s="21" t="s">
        <v>138</v>
      </c>
      <c r="I758" s="22"/>
      <c r="J758" s="22" t="s">
        <v>132</v>
      </c>
      <c r="K758" s="23">
        <v>210.8</v>
      </c>
      <c r="L758" s="23">
        <v>80.8</v>
      </c>
      <c r="M758" s="23">
        <v>58.1</v>
      </c>
      <c r="N758" s="23">
        <v>535.432</v>
      </c>
      <c r="O758" s="23">
        <v>205.232</v>
      </c>
      <c r="P758" s="23">
        <v>147.574</v>
      </c>
      <c r="Q758" s="24" t="s">
        <v>98</v>
      </c>
      <c r="R758" s="28">
        <v>7.2</v>
      </c>
      <c r="S758" s="26" t="s">
        <v>132</v>
      </c>
      <c r="T758" s="10" t="s">
        <v>98</v>
      </c>
      <c r="U758" s="29" cm="1">
        <f t="array" ref="U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58" s="13"/>
      <c r="W758" s="13"/>
      <c r="X758" s="13"/>
      <c r="Y758" s="13"/>
      <c r="Z758" s="13"/>
      <c r="AA758" s="13"/>
      <c r="AB758" s="13"/>
      <c r="AE758" s="13"/>
      <c r="AF758" s="13"/>
      <c r="AG758" s="13"/>
      <c r="AH758" s="13"/>
      <c r="AI758" s="13"/>
    </row>
    <row r="759" hidden="1" spans="1:35">
      <c r="A759" s="21" t="s">
        <v>2894</v>
      </c>
      <c r="B759" s="22" t="s">
        <v>2899</v>
      </c>
      <c r="C759" s="21" t="s">
        <v>599</v>
      </c>
      <c r="D759" s="21" t="s">
        <v>132</v>
      </c>
      <c r="E759" s="21" t="s">
        <v>2354</v>
      </c>
      <c r="F759" s="22" t="s">
        <v>2700</v>
      </c>
      <c r="G759" s="21" t="s">
        <v>92</v>
      </c>
      <c r="H759" s="21" t="s">
        <v>138</v>
      </c>
      <c r="I759" s="22"/>
      <c r="J759" s="22" t="s">
        <v>132</v>
      </c>
      <c r="K759" s="23">
        <v>210.8</v>
      </c>
      <c r="L759" s="23">
        <v>80.8</v>
      </c>
      <c r="M759" s="23">
        <v>58.1</v>
      </c>
      <c r="N759" s="23">
        <v>535.432</v>
      </c>
      <c r="O759" s="23">
        <v>205.232</v>
      </c>
      <c r="P759" s="23">
        <v>147.574</v>
      </c>
      <c r="Q759" s="24" t="s">
        <v>98</v>
      </c>
      <c r="R759" s="28">
        <v>7.2</v>
      </c>
      <c r="S759" s="26" t="s">
        <v>132</v>
      </c>
      <c r="T759" s="10" t="s">
        <v>98</v>
      </c>
      <c r="U759" s="29" cm="1">
        <f t="array" ref="U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59" s="13"/>
      <c r="W759" s="13"/>
      <c r="X759" s="13"/>
      <c r="Y759" s="13"/>
      <c r="Z759" s="13"/>
      <c r="AA759" s="13"/>
      <c r="AB759" s="13"/>
      <c r="AE759" s="13"/>
      <c r="AF759" s="13"/>
      <c r="AG759" s="13"/>
      <c r="AH759" s="13"/>
      <c r="AI759" s="13"/>
    </row>
    <row r="760" hidden="1" spans="1:35">
      <c r="A760" s="21" t="s">
        <v>2894</v>
      </c>
      <c r="B760" s="22" t="s">
        <v>2899</v>
      </c>
      <c r="C760" s="21" t="s">
        <v>599</v>
      </c>
      <c r="D760" s="21" t="s">
        <v>132</v>
      </c>
      <c r="E760" s="21" t="s">
        <v>2354</v>
      </c>
      <c r="F760" s="22" t="s">
        <v>2700</v>
      </c>
      <c r="G760" s="21" t="s">
        <v>92</v>
      </c>
      <c r="H760" s="21" t="s">
        <v>138</v>
      </c>
      <c r="I760" s="22"/>
      <c r="J760" s="22" t="s">
        <v>132</v>
      </c>
      <c r="K760" s="23">
        <v>210.8</v>
      </c>
      <c r="L760" s="23">
        <v>80.8</v>
      </c>
      <c r="M760" s="23">
        <v>58.1</v>
      </c>
      <c r="N760" s="23">
        <v>535.432</v>
      </c>
      <c r="O760" s="23">
        <v>205.232</v>
      </c>
      <c r="P760" s="23">
        <v>147.574</v>
      </c>
      <c r="Q760" s="24" t="s">
        <v>98</v>
      </c>
      <c r="R760" s="28">
        <v>7.2</v>
      </c>
      <c r="S760" s="26" t="s">
        <v>132</v>
      </c>
      <c r="T760" s="10" t="s">
        <v>98</v>
      </c>
      <c r="U760" s="29" cm="1">
        <f t="array" ref="U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60" s="13"/>
      <c r="W760" s="13"/>
      <c r="X760" s="13"/>
      <c r="Y760" s="13"/>
      <c r="Z760" s="13"/>
      <c r="AA760" s="13"/>
      <c r="AB760" s="13"/>
      <c r="AE760" s="13"/>
      <c r="AF760" s="13"/>
      <c r="AG760" s="13"/>
      <c r="AH760" s="13"/>
      <c r="AI760" s="13"/>
    </row>
    <row r="761" hidden="1" spans="1:35">
      <c r="A761" s="21" t="s">
        <v>2894</v>
      </c>
      <c r="B761" s="22" t="s">
        <v>2899</v>
      </c>
      <c r="C761" s="21" t="s">
        <v>599</v>
      </c>
      <c r="D761" s="21" t="s">
        <v>132</v>
      </c>
      <c r="E761" s="21" t="s">
        <v>2357</v>
      </c>
      <c r="F761" s="22" t="s">
        <v>2702</v>
      </c>
      <c r="G761" s="21" t="s">
        <v>17</v>
      </c>
      <c r="H761" s="21" t="s">
        <v>168</v>
      </c>
      <c r="I761" s="22"/>
      <c r="J761" s="22" t="s">
        <v>132</v>
      </c>
      <c r="K761" s="23">
        <v>209.3</v>
      </c>
      <c r="L761" s="23">
        <v>78.4</v>
      </c>
      <c r="M761" s="23">
        <v>55.5</v>
      </c>
      <c r="N761" s="23">
        <v>531.622</v>
      </c>
      <c r="O761" s="23">
        <v>199.136</v>
      </c>
      <c r="P761" s="23">
        <v>140.97</v>
      </c>
      <c r="Q761" s="24" t="s">
        <v>2674</v>
      </c>
      <c r="R761" s="28"/>
      <c r="S761" s="26" t="s">
        <v>2903</v>
      </c>
      <c r="T761" s="10" t="s">
        <v>2674</v>
      </c>
      <c r="U761" s="29" t="str" cm="1">
        <f t="array" ref="U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1" s="13"/>
      <c r="W761" s="13"/>
      <c r="X761" s="13"/>
      <c r="Y761" s="13"/>
      <c r="Z761" s="13"/>
      <c r="AA761" s="13"/>
      <c r="AB761" s="13"/>
      <c r="AE761" s="13"/>
      <c r="AF761" s="13"/>
      <c r="AG761" s="13"/>
      <c r="AH761" s="13"/>
      <c r="AI761" s="13"/>
    </row>
    <row r="762" hidden="1" spans="1:35">
      <c r="A762" s="21" t="s">
        <v>2894</v>
      </c>
      <c r="B762" s="22" t="s">
        <v>2899</v>
      </c>
      <c r="C762" s="21" t="s">
        <v>599</v>
      </c>
      <c r="D762" s="21" t="s">
        <v>132</v>
      </c>
      <c r="E762" s="21" t="s">
        <v>2357</v>
      </c>
      <c r="F762" s="22" t="s">
        <v>2702</v>
      </c>
      <c r="G762" s="21" t="s">
        <v>41</v>
      </c>
      <c r="H762" s="21" t="s">
        <v>135</v>
      </c>
      <c r="I762" s="22"/>
      <c r="J762" s="22" t="s">
        <v>132</v>
      </c>
      <c r="K762" s="23">
        <v>209.3</v>
      </c>
      <c r="L762" s="23">
        <v>78.4</v>
      </c>
      <c r="M762" s="23">
        <v>55.5</v>
      </c>
      <c r="N762" s="23">
        <v>531.622</v>
      </c>
      <c r="O762" s="23">
        <v>199.136</v>
      </c>
      <c r="P762" s="23">
        <v>140.97</v>
      </c>
      <c r="Q762" s="24" t="s">
        <v>2674</v>
      </c>
      <c r="R762" s="28"/>
      <c r="S762" s="26" t="s">
        <v>3777</v>
      </c>
      <c r="T762" s="10" t="s">
        <v>2674</v>
      </c>
      <c r="U762" s="29" t="str" cm="1">
        <f t="array" ref="U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2" s="13"/>
      <c r="W762" s="13"/>
      <c r="X762" s="13"/>
      <c r="Y762" s="13"/>
      <c r="Z762" s="13"/>
      <c r="AA762" s="13"/>
      <c r="AB762" s="13"/>
      <c r="AE762" s="13"/>
      <c r="AF762" s="13"/>
      <c r="AG762" s="13"/>
      <c r="AH762" s="13"/>
      <c r="AI762" s="13"/>
    </row>
    <row r="763" hidden="1" spans="1:35">
      <c r="A763" s="21" t="s">
        <v>2894</v>
      </c>
      <c r="B763" s="22" t="s">
        <v>2899</v>
      </c>
      <c r="C763" s="21" t="s">
        <v>599</v>
      </c>
      <c r="D763" s="21" t="s">
        <v>132</v>
      </c>
      <c r="E763" s="21" t="s">
        <v>2357</v>
      </c>
      <c r="F763" s="22" t="s">
        <v>2702</v>
      </c>
      <c r="G763" s="21" t="s">
        <v>92</v>
      </c>
      <c r="H763" s="21" t="s">
        <v>138</v>
      </c>
      <c r="I763" s="22"/>
      <c r="J763" s="22" t="s">
        <v>132</v>
      </c>
      <c r="K763" s="23">
        <v>209.3</v>
      </c>
      <c r="L763" s="23">
        <v>78.4</v>
      </c>
      <c r="M763" s="23">
        <v>55.5</v>
      </c>
      <c r="N763" s="23">
        <v>531.622</v>
      </c>
      <c r="O763" s="23">
        <v>199.136</v>
      </c>
      <c r="P763" s="23">
        <v>140.97</v>
      </c>
      <c r="Q763" s="24" t="s">
        <v>98</v>
      </c>
      <c r="R763" s="28">
        <v>8.7</v>
      </c>
      <c r="S763" s="26" t="s">
        <v>132</v>
      </c>
      <c r="T763" s="10" t="s">
        <v>98</v>
      </c>
      <c r="U763" s="29" cm="1">
        <f t="array" ref="U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763" s="13"/>
      <c r="W763" s="13"/>
      <c r="X763" s="13"/>
      <c r="Y763" s="13"/>
      <c r="Z763" s="13"/>
      <c r="AA763" s="13"/>
      <c r="AB763" s="13"/>
      <c r="AE763" s="13"/>
      <c r="AF763" s="13"/>
      <c r="AG763" s="13"/>
      <c r="AH763" s="13"/>
      <c r="AI763" s="13"/>
    </row>
    <row r="764" hidden="1" spans="1:35">
      <c r="A764" s="21" t="s">
        <v>2894</v>
      </c>
      <c r="B764" s="22" t="s">
        <v>2899</v>
      </c>
      <c r="C764" s="21" t="s">
        <v>599</v>
      </c>
      <c r="D764" s="21" t="s">
        <v>132</v>
      </c>
      <c r="E764" s="21" t="s">
        <v>2357</v>
      </c>
      <c r="F764" s="22" t="s">
        <v>2704</v>
      </c>
      <c r="G764" s="21" t="s">
        <v>17</v>
      </c>
      <c r="H764" s="21" t="s">
        <v>168</v>
      </c>
      <c r="I764" s="22"/>
      <c r="J764" s="22" t="s">
        <v>132</v>
      </c>
      <c r="K764" s="23">
        <v>209.6</v>
      </c>
      <c r="L764" s="23">
        <v>79</v>
      </c>
      <c r="M764" s="23">
        <v>56</v>
      </c>
      <c r="N764" s="23">
        <v>532.384</v>
      </c>
      <c r="O764" s="23">
        <v>200.66</v>
      </c>
      <c r="P764" s="23">
        <v>142.24</v>
      </c>
      <c r="Q764" s="24" t="s">
        <v>2674</v>
      </c>
      <c r="R764" s="28"/>
      <c r="S764" s="26" t="s">
        <v>2904</v>
      </c>
      <c r="T764" s="10" t="s">
        <v>2674</v>
      </c>
      <c r="U764" s="29" t="str" cm="1">
        <f t="array" ref="U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4" s="13"/>
      <c r="W764" s="13"/>
      <c r="X764" s="13"/>
      <c r="Y764" s="13"/>
      <c r="Z764" s="13"/>
      <c r="AA764" s="13"/>
      <c r="AB764" s="13"/>
      <c r="AE764" s="13"/>
      <c r="AF764" s="13"/>
      <c r="AG764" s="13"/>
      <c r="AH764" s="13"/>
      <c r="AI764" s="13"/>
    </row>
    <row r="765" hidden="1" spans="1:35">
      <c r="A765" s="21" t="s">
        <v>2894</v>
      </c>
      <c r="B765" s="22" t="s">
        <v>2899</v>
      </c>
      <c r="C765" s="21" t="s">
        <v>599</v>
      </c>
      <c r="D765" s="21" t="s">
        <v>132</v>
      </c>
      <c r="E765" s="21" t="s">
        <v>2357</v>
      </c>
      <c r="F765" s="22" t="s">
        <v>2704</v>
      </c>
      <c r="G765" s="21" t="s">
        <v>41</v>
      </c>
      <c r="H765" s="21" t="s">
        <v>135</v>
      </c>
      <c r="I765" s="22"/>
      <c r="J765" s="22" t="s">
        <v>132</v>
      </c>
      <c r="K765" s="23">
        <v>209.6</v>
      </c>
      <c r="L765" s="23">
        <v>79</v>
      </c>
      <c r="M765" s="23">
        <v>56</v>
      </c>
      <c r="N765" s="23">
        <v>532.384</v>
      </c>
      <c r="O765" s="23">
        <v>200.66</v>
      </c>
      <c r="P765" s="23">
        <v>142.24</v>
      </c>
      <c r="Q765" s="24" t="s">
        <v>2674</v>
      </c>
      <c r="R765" s="28"/>
      <c r="S765" s="26" t="s">
        <v>3927</v>
      </c>
      <c r="T765" s="10" t="s">
        <v>2674</v>
      </c>
      <c r="U765" s="29" t="str" cm="1">
        <f t="array" ref="U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5" s="13"/>
      <c r="W765" s="13"/>
      <c r="X765" s="13"/>
      <c r="Y765" s="13"/>
      <c r="Z765" s="13"/>
      <c r="AA765" s="13"/>
      <c r="AB765" s="13"/>
      <c r="AE765" s="13"/>
      <c r="AF765" s="13"/>
      <c r="AG765" s="13"/>
      <c r="AH765" s="13"/>
      <c r="AI765" s="13"/>
    </row>
    <row r="766" hidden="1" spans="1:35">
      <c r="A766" s="21" t="s">
        <v>2894</v>
      </c>
      <c r="B766" s="22" t="s">
        <v>2899</v>
      </c>
      <c r="C766" s="21" t="s">
        <v>599</v>
      </c>
      <c r="D766" s="21" t="s">
        <v>132</v>
      </c>
      <c r="E766" s="21" t="s">
        <v>2357</v>
      </c>
      <c r="F766" s="22" t="s">
        <v>2704</v>
      </c>
      <c r="G766" s="21" t="s">
        <v>92</v>
      </c>
      <c r="H766" s="21" t="s">
        <v>138</v>
      </c>
      <c r="I766" s="22"/>
      <c r="J766" s="22" t="s">
        <v>132</v>
      </c>
      <c r="K766" s="23">
        <v>209.6</v>
      </c>
      <c r="L766" s="23">
        <v>79</v>
      </c>
      <c r="M766" s="23">
        <v>56</v>
      </c>
      <c r="N766" s="23">
        <v>532.384</v>
      </c>
      <c r="O766" s="23">
        <v>200.66</v>
      </c>
      <c r="P766" s="23">
        <v>142.24</v>
      </c>
      <c r="Q766" s="24" t="s">
        <v>98</v>
      </c>
      <c r="R766" s="28">
        <v>8.4</v>
      </c>
      <c r="S766" s="26" t="s">
        <v>132</v>
      </c>
      <c r="T766" s="10" t="s">
        <v>98</v>
      </c>
      <c r="U766" s="29" cm="1">
        <f t="array" ref="U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766" s="13"/>
      <c r="W766" s="13"/>
      <c r="X766" s="13"/>
      <c r="Y766" s="13"/>
      <c r="Z766" s="13"/>
      <c r="AA766" s="13"/>
      <c r="AB766" s="13"/>
      <c r="AE766" s="13"/>
      <c r="AF766" s="13"/>
      <c r="AG766" s="13"/>
      <c r="AH766" s="13"/>
      <c r="AI766" s="13"/>
    </row>
    <row r="767" hidden="1" spans="1:35">
      <c r="A767" s="21" t="s">
        <v>2894</v>
      </c>
      <c r="B767" s="22" t="s">
        <v>2899</v>
      </c>
      <c r="C767" s="21" t="s">
        <v>599</v>
      </c>
      <c r="D767" s="21" t="s">
        <v>132</v>
      </c>
      <c r="E767" s="21" t="s">
        <v>2357</v>
      </c>
      <c r="F767" s="22" t="s">
        <v>2705</v>
      </c>
      <c r="G767" s="21" t="s">
        <v>17</v>
      </c>
      <c r="H767" s="21" t="s">
        <v>168</v>
      </c>
      <c r="I767" s="22"/>
      <c r="J767" s="22" t="s">
        <v>132</v>
      </c>
      <c r="K767" s="23">
        <v>210.4</v>
      </c>
      <c r="L767" s="23">
        <v>79.4</v>
      </c>
      <c r="M767" s="23">
        <v>56</v>
      </c>
      <c r="N767" s="23">
        <v>534.416</v>
      </c>
      <c r="O767" s="23">
        <v>201.676</v>
      </c>
      <c r="P767" s="23">
        <v>142.24</v>
      </c>
      <c r="Q767" s="24" t="s">
        <v>2674</v>
      </c>
      <c r="R767" s="28"/>
      <c r="S767" s="26" t="s">
        <v>2905</v>
      </c>
      <c r="T767" s="10" t="s">
        <v>2674</v>
      </c>
      <c r="U767" s="29" t="str" cm="1">
        <f t="array" ref="U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7" s="13"/>
      <c r="W767" s="13"/>
      <c r="X767" s="13"/>
      <c r="Y767" s="13"/>
      <c r="Z767" s="13"/>
      <c r="AA767" s="13"/>
      <c r="AB767" s="13"/>
      <c r="AE767" s="13"/>
      <c r="AF767" s="13"/>
      <c r="AG767" s="13"/>
      <c r="AH767" s="13"/>
      <c r="AI767" s="13"/>
    </row>
    <row r="768" hidden="1" spans="1:35">
      <c r="A768" s="21" t="s">
        <v>2894</v>
      </c>
      <c r="B768" s="22" t="s">
        <v>2899</v>
      </c>
      <c r="C768" s="21" t="s">
        <v>599</v>
      </c>
      <c r="D768" s="21" t="s">
        <v>132</v>
      </c>
      <c r="E768" s="21" t="s">
        <v>2357</v>
      </c>
      <c r="F768" s="22" t="s">
        <v>2906</v>
      </c>
      <c r="G768" s="21" t="s">
        <v>92</v>
      </c>
      <c r="H768" s="21" t="s">
        <v>138</v>
      </c>
      <c r="I768" s="22"/>
      <c r="J768" s="22" t="s">
        <v>132</v>
      </c>
      <c r="K768" s="23">
        <v>210.4</v>
      </c>
      <c r="L768" s="23">
        <v>79.6</v>
      </c>
      <c r="M768" s="23">
        <v>55.5</v>
      </c>
      <c r="N768" s="23">
        <v>534.416</v>
      </c>
      <c r="O768" s="23">
        <v>202.184</v>
      </c>
      <c r="P768" s="23">
        <v>140.97</v>
      </c>
      <c r="Q768" s="24" t="s">
        <v>98</v>
      </c>
      <c r="R768" s="28">
        <v>7.6</v>
      </c>
      <c r="S768" s="26" t="s">
        <v>132</v>
      </c>
      <c r="T768" s="10" t="s">
        <v>98</v>
      </c>
      <c r="U768" s="29" cm="1">
        <f t="array" ref="U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768" s="13"/>
      <c r="W768" s="13"/>
      <c r="X768" s="13"/>
      <c r="Y768" s="13"/>
      <c r="Z768" s="13"/>
      <c r="AA768" s="13"/>
      <c r="AB768" s="13"/>
      <c r="AE768" s="13"/>
      <c r="AF768" s="13"/>
      <c r="AG768" s="13"/>
      <c r="AH768" s="13"/>
      <c r="AI768" s="13"/>
    </row>
    <row r="769" hidden="1" spans="1:35">
      <c r="A769" s="21" t="s">
        <v>2894</v>
      </c>
      <c r="B769" s="22" t="s">
        <v>2899</v>
      </c>
      <c r="C769" s="21" t="s">
        <v>599</v>
      </c>
      <c r="D769" s="21" t="s">
        <v>132</v>
      </c>
      <c r="E769" s="21" t="s">
        <v>2357</v>
      </c>
      <c r="F769" s="22" t="s">
        <v>2707</v>
      </c>
      <c r="G769" s="21" t="s">
        <v>17</v>
      </c>
      <c r="H769" s="21" t="s">
        <v>168</v>
      </c>
      <c r="I769" s="22"/>
      <c r="J769" s="22" t="s">
        <v>132</v>
      </c>
      <c r="K769" s="23">
        <v>210.8</v>
      </c>
      <c r="L769" s="23">
        <v>79.6</v>
      </c>
      <c r="M769" s="23">
        <v>55.5</v>
      </c>
      <c r="N769" s="23">
        <v>535.432</v>
      </c>
      <c r="O769" s="23">
        <v>202.184</v>
      </c>
      <c r="P769" s="23">
        <v>140.97</v>
      </c>
      <c r="Q769" s="24" t="s">
        <v>2674</v>
      </c>
      <c r="R769" s="28"/>
      <c r="S769" s="26" t="s">
        <v>2902</v>
      </c>
      <c r="T769" s="10" t="s">
        <v>2674</v>
      </c>
      <c r="U769" s="29" t="str" cm="1">
        <f t="array" ref="U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9" s="13"/>
      <c r="W769" s="13"/>
      <c r="X769" s="13"/>
      <c r="Y769" s="13"/>
      <c r="Z769" s="13"/>
      <c r="AA769" s="13"/>
      <c r="AB769" s="13"/>
      <c r="AE769" s="13"/>
      <c r="AF769" s="13"/>
      <c r="AG769" s="13"/>
      <c r="AH769" s="13"/>
      <c r="AI769" s="13"/>
    </row>
    <row r="770" hidden="1" spans="1:35">
      <c r="A770" s="21" t="s">
        <v>2894</v>
      </c>
      <c r="B770" s="22" t="s">
        <v>2899</v>
      </c>
      <c r="C770" s="21" t="s">
        <v>599</v>
      </c>
      <c r="D770" s="21" t="s">
        <v>132</v>
      </c>
      <c r="E770" s="21" t="s">
        <v>2468</v>
      </c>
      <c r="F770" s="22" t="s">
        <v>2710</v>
      </c>
      <c r="G770" s="21" t="s">
        <v>17</v>
      </c>
      <c r="H770" s="21" t="s">
        <v>168</v>
      </c>
      <c r="I770" s="22"/>
      <c r="J770" s="22" t="s">
        <v>132</v>
      </c>
      <c r="K770" s="23">
        <v>213.1</v>
      </c>
      <c r="L770" s="23">
        <v>79.6</v>
      </c>
      <c r="M770" s="23">
        <v>55.4</v>
      </c>
      <c r="N770" s="23">
        <v>541.274</v>
      </c>
      <c r="O770" s="23">
        <v>202.184</v>
      </c>
      <c r="P770" s="23">
        <v>140.716</v>
      </c>
      <c r="Q770" s="24" t="s">
        <v>2674</v>
      </c>
      <c r="R770" s="28"/>
      <c r="S770" s="26" t="s">
        <v>2907</v>
      </c>
      <c r="T770" s="10" t="s">
        <v>2674</v>
      </c>
      <c r="U770" s="29" t="str" cm="1">
        <f t="array" ref="U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0" s="13"/>
      <c r="W770" s="13"/>
      <c r="X770" s="13"/>
      <c r="Y770" s="13"/>
      <c r="Z770" s="13"/>
      <c r="AA770" s="13"/>
      <c r="AB770" s="13"/>
      <c r="AE770" s="13"/>
      <c r="AF770" s="13"/>
      <c r="AG770" s="13"/>
      <c r="AH770" s="13"/>
      <c r="AI770" s="13"/>
    </row>
    <row r="771" hidden="1" spans="1:35">
      <c r="A771" s="21" t="s">
        <v>2894</v>
      </c>
      <c r="B771" s="22" t="s">
        <v>2899</v>
      </c>
      <c r="C771" s="21" t="s">
        <v>599</v>
      </c>
      <c r="D771" s="21" t="s">
        <v>132</v>
      </c>
      <c r="E771" s="21" t="s">
        <v>2468</v>
      </c>
      <c r="F771" s="22" t="s">
        <v>2710</v>
      </c>
      <c r="G771" s="21" t="s">
        <v>92</v>
      </c>
      <c r="H771" s="21" t="s">
        <v>138</v>
      </c>
      <c r="I771" s="22"/>
      <c r="J771" s="22" t="s">
        <v>132</v>
      </c>
      <c r="K771" s="23">
        <v>213.1</v>
      </c>
      <c r="L771" s="23">
        <v>79.6</v>
      </c>
      <c r="M771" s="23">
        <v>55.4</v>
      </c>
      <c r="N771" s="23">
        <v>541.274</v>
      </c>
      <c r="O771" s="23">
        <v>202.184</v>
      </c>
      <c r="P771" s="23">
        <v>140.716</v>
      </c>
      <c r="Q771" s="24" t="s">
        <v>98</v>
      </c>
      <c r="R771" s="28">
        <v>4.9</v>
      </c>
      <c r="S771" s="26" t="s">
        <v>132</v>
      </c>
      <c r="T771" s="10" t="s">
        <v>98</v>
      </c>
      <c r="U771" s="29" cm="1">
        <f t="array" ref="U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771" s="13"/>
      <c r="W771" s="13"/>
      <c r="X771" s="13"/>
      <c r="Y771" s="13"/>
      <c r="Z771" s="13"/>
      <c r="AA771" s="13"/>
      <c r="AB771" s="13"/>
      <c r="AE771" s="13"/>
      <c r="AF771" s="13"/>
      <c r="AG771" s="13"/>
      <c r="AH771" s="13"/>
      <c r="AI771" s="13"/>
    </row>
    <row r="772" hidden="1" spans="1:35">
      <c r="A772" s="21" t="s">
        <v>2894</v>
      </c>
      <c r="B772" s="22" t="s">
        <v>2899</v>
      </c>
      <c r="C772" s="21" t="s">
        <v>599</v>
      </c>
      <c r="D772" s="21" t="s">
        <v>132</v>
      </c>
      <c r="E772" s="21" t="s">
        <v>2468</v>
      </c>
      <c r="F772" s="22" t="s">
        <v>2711</v>
      </c>
      <c r="G772" s="21" t="s">
        <v>92</v>
      </c>
      <c r="H772" s="21" t="s">
        <v>138</v>
      </c>
      <c r="I772" s="22"/>
      <c r="J772" s="22" t="s">
        <v>132</v>
      </c>
      <c r="K772" s="23">
        <v>213.2</v>
      </c>
      <c r="L772" s="23">
        <v>80</v>
      </c>
      <c r="M772" s="23">
        <v>55.4</v>
      </c>
      <c r="N772" s="23">
        <v>541.528</v>
      </c>
      <c r="O772" s="23">
        <v>203.2</v>
      </c>
      <c r="P772" s="23">
        <v>140.716</v>
      </c>
      <c r="Q772" s="24" t="s">
        <v>98</v>
      </c>
      <c r="R772" s="28">
        <v>4.8</v>
      </c>
      <c r="S772" s="26" t="s">
        <v>132</v>
      </c>
      <c r="T772" s="10" t="s">
        <v>98</v>
      </c>
      <c r="U772" s="29" cm="1">
        <f t="array" ref="U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772" s="13"/>
      <c r="W772" s="13"/>
      <c r="X772" s="13"/>
      <c r="Y772" s="13"/>
      <c r="Z772" s="13"/>
      <c r="AA772" s="13"/>
      <c r="AB772" s="13"/>
      <c r="AE772" s="13"/>
      <c r="AF772" s="13"/>
      <c r="AG772" s="13"/>
      <c r="AH772" s="13"/>
      <c r="AI772" s="13"/>
    </row>
    <row r="773" hidden="1" spans="1:35">
      <c r="A773" s="21" t="s">
        <v>2894</v>
      </c>
      <c r="B773" s="22" t="s">
        <v>2899</v>
      </c>
      <c r="C773" s="21" t="s">
        <v>599</v>
      </c>
      <c r="D773" s="21" t="s">
        <v>132</v>
      </c>
      <c r="E773" s="21" t="s">
        <v>2468</v>
      </c>
      <c r="F773" s="22" t="s">
        <v>2712</v>
      </c>
      <c r="G773" s="21" t="s">
        <v>17</v>
      </c>
      <c r="H773" s="21" t="s">
        <v>168</v>
      </c>
      <c r="I773" s="22"/>
      <c r="J773" s="22" t="s">
        <v>132</v>
      </c>
      <c r="K773" s="23">
        <v>212.4</v>
      </c>
      <c r="L773" s="23">
        <v>79.9</v>
      </c>
      <c r="M773" s="23">
        <v>56.7</v>
      </c>
      <c r="N773" s="23">
        <v>539.496</v>
      </c>
      <c r="O773" s="23">
        <v>202.946</v>
      </c>
      <c r="P773" s="23">
        <v>144.018</v>
      </c>
      <c r="Q773" s="24" t="s">
        <v>2674</v>
      </c>
      <c r="R773" s="28"/>
      <c r="S773" s="26" t="s">
        <v>2908</v>
      </c>
      <c r="T773" s="10" t="s">
        <v>2674</v>
      </c>
      <c r="U773" s="29" t="str" cm="1">
        <f t="array" ref="U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3" s="13"/>
      <c r="W773" s="13"/>
      <c r="X773" s="13"/>
      <c r="Y773" s="13"/>
      <c r="Z773" s="13"/>
      <c r="AA773" s="13"/>
      <c r="AB773" s="13"/>
      <c r="AE773" s="13"/>
      <c r="AF773" s="13"/>
      <c r="AG773" s="13"/>
      <c r="AH773" s="13"/>
      <c r="AI773" s="13"/>
    </row>
    <row r="774" hidden="1" spans="1:35">
      <c r="A774" s="21" t="s">
        <v>2894</v>
      </c>
      <c r="B774" s="22" t="s">
        <v>2899</v>
      </c>
      <c r="C774" s="21" t="s">
        <v>599</v>
      </c>
      <c r="D774" s="21" t="s">
        <v>132</v>
      </c>
      <c r="E774" s="21" t="s">
        <v>2468</v>
      </c>
      <c r="F774" s="22" t="s">
        <v>2909</v>
      </c>
      <c r="G774" s="21" t="s">
        <v>92</v>
      </c>
      <c r="H774" s="21" t="s">
        <v>138</v>
      </c>
      <c r="I774" s="22"/>
      <c r="J774" s="22" t="s">
        <v>132</v>
      </c>
      <c r="K774" s="23">
        <v>219.9</v>
      </c>
      <c r="L774" s="23">
        <v>80</v>
      </c>
      <c r="M774" s="23">
        <v>55.4</v>
      </c>
      <c r="N774" s="23">
        <v>558.546</v>
      </c>
      <c r="O774" s="23">
        <v>203.2</v>
      </c>
      <c r="P774" s="23">
        <v>140.716</v>
      </c>
      <c r="Q774" s="24" t="s">
        <v>2674</v>
      </c>
      <c r="R774" s="28"/>
      <c r="S774" s="26" t="s">
        <v>2910</v>
      </c>
      <c r="T774" s="10" t="s">
        <v>2674</v>
      </c>
      <c r="U774" s="29" t="str" cm="1">
        <f t="array" ref="U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4" s="13"/>
      <c r="W774" s="13"/>
      <c r="X774" s="13"/>
      <c r="Y774" s="13"/>
      <c r="Z774" s="13"/>
      <c r="AA774" s="13"/>
      <c r="AB774" s="13"/>
      <c r="AE774" s="13"/>
      <c r="AF774" s="13"/>
      <c r="AG774" s="13"/>
      <c r="AH774" s="13"/>
      <c r="AI774" s="13"/>
    </row>
    <row r="775" hidden="1" spans="1:35">
      <c r="A775" s="21" t="s">
        <v>2894</v>
      </c>
      <c r="B775" s="22" t="s">
        <v>2899</v>
      </c>
      <c r="C775" s="21" t="s">
        <v>599</v>
      </c>
      <c r="D775" s="21" t="s">
        <v>132</v>
      </c>
      <c r="E775" s="21" t="s">
        <v>2468</v>
      </c>
      <c r="F775" s="22" t="s">
        <v>2810</v>
      </c>
      <c r="G775" s="21" t="s">
        <v>17</v>
      </c>
      <c r="H775" s="21" t="s">
        <v>168</v>
      </c>
      <c r="I775" s="22"/>
      <c r="J775" s="22" t="s">
        <v>132</v>
      </c>
      <c r="K775" s="23">
        <v>217.7</v>
      </c>
      <c r="L775" s="23">
        <v>80</v>
      </c>
      <c r="M775" s="23">
        <v>56.8</v>
      </c>
      <c r="N775" s="23">
        <v>552.958</v>
      </c>
      <c r="O775" s="23">
        <v>203.2</v>
      </c>
      <c r="P775" s="23">
        <v>144.272</v>
      </c>
      <c r="Q775" s="24" t="s">
        <v>2674</v>
      </c>
      <c r="R775" s="28"/>
      <c r="S775" s="26" t="s">
        <v>2808</v>
      </c>
      <c r="T775" s="10" t="s">
        <v>2674</v>
      </c>
      <c r="U775" s="29" t="str" cm="1">
        <f t="array" ref="U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5" s="13"/>
      <c r="W775" s="13"/>
      <c r="X775" s="13"/>
      <c r="Y775" s="13"/>
      <c r="Z775" s="13"/>
      <c r="AA775" s="13"/>
      <c r="AB775" s="13"/>
      <c r="AE775" s="13"/>
      <c r="AF775" s="13"/>
      <c r="AG775" s="13"/>
      <c r="AH775" s="13"/>
      <c r="AI775" s="13"/>
    </row>
    <row r="776" hidden="1" spans="1:35">
      <c r="A776" s="21" t="s">
        <v>2894</v>
      </c>
      <c r="B776" s="22" t="s">
        <v>2899</v>
      </c>
      <c r="C776" s="21" t="s">
        <v>599</v>
      </c>
      <c r="D776" s="21" t="s">
        <v>132</v>
      </c>
      <c r="E776" s="21" t="s">
        <v>2468</v>
      </c>
      <c r="F776" s="22" t="s">
        <v>2716</v>
      </c>
      <c r="G776" s="21" t="s">
        <v>92</v>
      </c>
      <c r="H776" s="21" t="s">
        <v>138</v>
      </c>
      <c r="I776" s="22"/>
      <c r="J776" s="22" t="s">
        <v>132</v>
      </c>
      <c r="K776" s="23">
        <v>216</v>
      </c>
      <c r="L776" s="23">
        <v>79.8</v>
      </c>
      <c r="M776" s="23">
        <v>55.5</v>
      </c>
      <c r="N776" s="23">
        <v>548.64</v>
      </c>
      <c r="O776" s="23">
        <v>202.692</v>
      </c>
      <c r="P776" s="23">
        <v>140.97</v>
      </c>
      <c r="Q776" s="24" t="s">
        <v>98</v>
      </c>
      <c r="R776" s="28">
        <v>2</v>
      </c>
      <c r="S776" s="26" t="s">
        <v>132</v>
      </c>
      <c r="T776" s="10" t="s">
        <v>98</v>
      </c>
      <c r="U776" s="29" cm="1">
        <f t="array" ref="U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776" s="13"/>
      <c r="W776" s="13"/>
      <c r="X776" s="13"/>
      <c r="Y776" s="13"/>
      <c r="Z776" s="13"/>
      <c r="AA776" s="13"/>
      <c r="AB776" s="13"/>
      <c r="AE776" s="13"/>
      <c r="AF776" s="13"/>
      <c r="AG776" s="13"/>
      <c r="AH776" s="13"/>
      <c r="AI776" s="13"/>
    </row>
    <row r="777" hidden="1" spans="1:35">
      <c r="A777" s="21" t="s">
        <v>2894</v>
      </c>
      <c r="B777" s="22" t="s">
        <v>2899</v>
      </c>
      <c r="C777" s="21" t="s">
        <v>599</v>
      </c>
      <c r="D777" s="21" t="s">
        <v>132</v>
      </c>
      <c r="E777" s="21" t="s">
        <v>2587</v>
      </c>
      <c r="F777" s="22" t="s">
        <v>2720</v>
      </c>
      <c r="G777" s="21" t="s">
        <v>92</v>
      </c>
      <c r="H777" s="21" t="s">
        <v>138</v>
      </c>
      <c r="I777" s="22"/>
      <c r="J777" s="22" t="s">
        <v>132</v>
      </c>
      <c r="K777" s="23">
        <v>216.8</v>
      </c>
      <c r="L777" s="23">
        <v>79.5</v>
      </c>
      <c r="M777" s="23">
        <v>54.1</v>
      </c>
      <c r="N777" s="23">
        <v>550.672</v>
      </c>
      <c r="O777" s="23">
        <v>201.93</v>
      </c>
      <c r="P777" s="23">
        <v>137.414</v>
      </c>
      <c r="Q777" s="24" t="s">
        <v>98</v>
      </c>
      <c r="R777" s="28">
        <v>1.2</v>
      </c>
      <c r="S777" s="26" t="s">
        <v>132</v>
      </c>
      <c r="T777" s="10" t="s">
        <v>98</v>
      </c>
      <c r="U777" s="29" cm="1">
        <f t="array" ref="U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777" s="13"/>
      <c r="W777" s="13"/>
      <c r="X777" s="13"/>
      <c r="Y777" s="13"/>
      <c r="Z777" s="13"/>
      <c r="AA777" s="13"/>
      <c r="AB777" s="13"/>
      <c r="AE777" s="13"/>
      <c r="AF777" s="13"/>
      <c r="AG777" s="13"/>
      <c r="AH777" s="13"/>
      <c r="AI777" s="13"/>
    </row>
    <row r="778" hidden="1" spans="1:35">
      <c r="A778" s="21" t="s">
        <v>2894</v>
      </c>
      <c r="B778" s="22" t="s">
        <v>2899</v>
      </c>
      <c r="C778" s="21" t="s">
        <v>599</v>
      </c>
      <c r="D778" s="21" t="s">
        <v>132</v>
      </c>
      <c r="E778" s="21" t="s">
        <v>2587</v>
      </c>
      <c r="F778" s="22" t="s">
        <v>2724</v>
      </c>
      <c r="G778" s="21" t="s">
        <v>92</v>
      </c>
      <c r="H778" s="21" t="s">
        <v>138</v>
      </c>
      <c r="I778" s="22"/>
      <c r="J778" s="22" t="s">
        <v>132</v>
      </c>
      <c r="K778" s="23">
        <v>219.9</v>
      </c>
      <c r="L778" s="23">
        <v>79.5</v>
      </c>
      <c r="M778" s="23">
        <v>54.1</v>
      </c>
      <c r="N778" s="23">
        <v>558.546</v>
      </c>
      <c r="O778" s="23">
        <v>201.93</v>
      </c>
      <c r="P778" s="23">
        <v>137.414</v>
      </c>
      <c r="Q778" s="24" t="s">
        <v>2674</v>
      </c>
      <c r="R778" s="28"/>
      <c r="S778" s="26" t="s">
        <v>2910</v>
      </c>
      <c r="T778" s="10" t="s">
        <v>2674</v>
      </c>
      <c r="U778" s="29" t="str" cm="1">
        <f t="array" ref="U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8" s="13"/>
      <c r="W778" s="13"/>
      <c r="X778" s="13"/>
      <c r="Y778" s="13"/>
      <c r="Z778" s="13"/>
      <c r="AA778" s="13"/>
      <c r="AB778" s="13"/>
      <c r="AE778" s="13"/>
      <c r="AF778" s="13"/>
      <c r="AG778" s="13"/>
      <c r="AH778" s="13"/>
      <c r="AI778" s="13"/>
    </row>
    <row r="779" hidden="1" spans="1:35">
      <c r="A779" s="21" t="s">
        <v>2894</v>
      </c>
      <c r="B779" s="22" t="s">
        <v>2899</v>
      </c>
      <c r="C779" s="21" t="s">
        <v>599</v>
      </c>
      <c r="D779" s="21" t="s">
        <v>132</v>
      </c>
      <c r="E779" s="21" t="s">
        <v>2587</v>
      </c>
      <c r="F779" s="22" t="s">
        <v>2726</v>
      </c>
      <c r="G779" s="21" t="s">
        <v>92</v>
      </c>
      <c r="H779" s="21" t="s">
        <v>138</v>
      </c>
      <c r="I779" s="22"/>
      <c r="J779" s="22" t="s">
        <v>132</v>
      </c>
      <c r="K779" s="23">
        <v>221.9</v>
      </c>
      <c r="L779" s="23">
        <v>79.5</v>
      </c>
      <c r="M779" s="23">
        <v>54.5</v>
      </c>
      <c r="N779" s="23">
        <v>563.626</v>
      </c>
      <c r="O779" s="23">
        <v>201.93</v>
      </c>
      <c r="P779" s="23">
        <v>138.43</v>
      </c>
      <c r="Q779" s="24" t="s">
        <v>2674</v>
      </c>
      <c r="R779" s="28"/>
      <c r="S779" s="26" t="s">
        <v>2723</v>
      </c>
      <c r="T779" s="10" t="s">
        <v>2674</v>
      </c>
      <c r="U779" s="29" t="str" cm="1">
        <f t="array" ref="U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9" s="13"/>
      <c r="W779" s="13"/>
      <c r="X779" s="13"/>
      <c r="Y779" s="13"/>
      <c r="Z779" s="13"/>
      <c r="AA779" s="13"/>
      <c r="AB779" s="13"/>
      <c r="AE779" s="13"/>
      <c r="AF779" s="13"/>
      <c r="AG779" s="13"/>
      <c r="AH779" s="13"/>
      <c r="AI779" s="13"/>
    </row>
    <row r="780" hidden="1" spans="1:35">
      <c r="A780" s="21" t="s">
        <v>2894</v>
      </c>
      <c r="B780" s="22" t="s">
        <v>2899</v>
      </c>
      <c r="C780" s="21" t="s">
        <v>599</v>
      </c>
      <c r="D780" s="21" t="s">
        <v>132</v>
      </c>
      <c r="E780" s="21" t="s">
        <v>2587</v>
      </c>
      <c r="F780" s="22" t="s">
        <v>2729</v>
      </c>
      <c r="G780" s="21" t="s">
        <v>92</v>
      </c>
      <c r="H780" s="21" t="s">
        <v>138</v>
      </c>
      <c r="I780" s="22"/>
      <c r="J780" s="22" t="s">
        <v>132</v>
      </c>
      <c r="K780" s="23">
        <v>222.7</v>
      </c>
      <c r="L780" s="23">
        <v>79.5</v>
      </c>
      <c r="M780" s="23">
        <v>54.5</v>
      </c>
      <c r="N780" s="23">
        <v>565.658</v>
      </c>
      <c r="O780" s="23">
        <v>201.93</v>
      </c>
      <c r="P780" s="23">
        <v>138.43</v>
      </c>
      <c r="Q780" s="24" t="s">
        <v>2674</v>
      </c>
      <c r="R780" s="28"/>
      <c r="S780" s="26" t="s">
        <v>2911</v>
      </c>
      <c r="T780" s="10" t="s">
        <v>2674</v>
      </c>
      <c r="U780" s="29" t="str" cm="1">
        <f t="array" ref="U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80" s="13"/>
      <c r="W780" s="13"/>
      <c r="X780" s="13"/>
      <c r="Y780" s="13"/>
      <c r="Z780" s="13"/>
      <c r="AA780" s="13"/>
      <c r="AB780" s="13"/>
      <c r="AE780" s="13"/>
      <c r="AF780" s="13"/>
      <c r="AG780" s="13"/>
      <c r="AH780" s="13"/>
      <c r="AI780" s="13"/>
    </row>
    <row r="781" hidden="1" spans="1:35">
      <c r="A781" s="21" t="s">
        <v>2894</v>
      </c>
      <c r="B781" s="22" t="s">
        <v>2899</v>
      </c>
      <c r="C781" s="21" t="s">
        <v>599</v>
      </c>
      <c r="D781" s="21" t="s">
        <v>132</v>
      </c>
      <c r="E781" s="21" t="s">
        <v>2587</v>
      </c>
      <c r="F781" s="22" t="s">
        <v>2732</v>
      </c>
      <c r="G781" s="21" t="s">
        <v>92</v>
      </c>
      <c r="H781" s="21" t="s">
        <v>138</v>
      </c>
      <c r="I781" s="22"/>
      <c r="J781" s="22" t="s">
        <v>132</v>
      </c>
      <c r="K781" s="23">
        <v>222.8</v>
      </c>
      <c r="L781" s="23">
        <v>79.5</v>
      </c>
      <c r="M781" s="23">
        <v>54.5</v>
      </c>
      <c r="N781" s="23">
        <v>565.912</v>
      </c>
      <c r="O781" s="23">
        <v>201.93</v>
      </c>
      <c r="P781" s="23">
        <v>138.43</v>
      </c>
      <c r="Q781" s="24" t="s">
        <v>2674</v>
      </c>
      <c r="R781" s="28"/>
      <c r="S781" s="26" t="s">
        <v>2902</v>
      </c>
      <c r="T781" s="10" t="s">
        <v>2674</v>
      </c>
      <c r="U781" s="29" t="str" cm="1">
        <f t="array" ref="U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81" s="13"/>
      <c r="W781" s="13"/>
      <c r="X781" s="13"/>
      <c r="Y781" s="13"/>
      <c r="Z781" s="13"/>
      <c r="AA781" s="13"/>
      <c r="AB781" s="13"/>
      <c r="AE781" s="13"/>
      <c r="AF781" s="13"/>
      <c r="AG781" s="13"/>
      <c r="AH781" s="13"/>
      <c r="AI781" s="13"/>
    </row>
    <row r="782" hidden="1" spans="1:35">
      <c r="A782" s="21" t="s">
        <v>2894</v>
      </c>
      <c r="B782" s="22" t="s">
        <v>2912</v>
      </c>
      <c r="C782" s="21" t="s">
        <v>603</v>
      </c>
      <c r="D782" s="21" t="s">
        <v>132</v>
      </c>
      <c r="E782" s="21" t="s">
        <v>2341</v>
      </c>
      <c r="F782" s="22" t="s">
        <v>2751</v>
      </c>
      <c r="G782" s="21" t="s">
        <v>41</v>
      </c>
      <c r="H782" s="21" t="s">
        <v>135</v>
      </c>
      <c r="I782" s="22"/>
      <c r="J782" s="22" t="s">
        <v>132</v>
      </c>
      <c r="K782" s="23">
        <v>187.3</v>
      </c>
      <c r="L782" s="23">
        <v>69.2</v>
      </c>
      <c r="M782" s="23">
        <v>53.2</v>
      </c>
      <c r="N782" s="23">
        <v>475.742</v>
      </c>
      <c r="O782" s="23">
        <v>175.768</v>
      </c>
      <c r="P782" s="23">
        <v>135.128</v>
      </c>
      <c r="Q782" s="24" t="s">
        <v>53</v>
      </c>
      <c r="R782" s="28">
        <v>5.7</v>
      </c>
      <c r="S782" s="26" t="s">
        <v>132</v>
      </c>
      <c r="T782" s="10" t="s">
        <v>53</v>
      </c>
      <c r="U782" s="29" cm="1">
        <f t="array" ref="U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782" s="13"/>
      <c r="W782" s="13"/>
      <c r="X782" s="13"/>
      <c r="Y782" s="13"/>
      <c r="Z782" s="13"/>
      <c r="AA782" s="13"/>
      <c r="AB782" s="13"/>
      <c r="AE782" s="13"/>
      <c r="AF782" s="13"/>
      <c r="AG782" s="13"/>
      <c r="AH782" s="13"/>
      <c r="AI782" s="13"/>
    </row>
    <row r="783" hidden="1" spans="1:35">
      <c r="A783" s="21" t="s">
        <v>2894</v>
      </c>
      <c r="B783" s="22" t="s">
        <v>2912</v>
      </c>
      <c r="C783" s="21" t="s">
        <v>603</v>
      </c>
      <c r="D783" s="21" t="s">
        <v>132</v>
      </c>
      <c r="E783" s="21" t="s">
        <v>2341</v>
      </c>
      <c r="F783" s="22" t="s">
        <v>2913</v>
      </c>
      <c r="G783" s="21" t="s">
        <v>41</v>
      </c>
      <c r="H783" s="21" t="s">
        <v>135</v>
      </c>
      <c r="I783" s="22"/>
      <c r="J783" s="22" t="s">
        <v>132</v>
      </c>
      <c r="K783" s="23">
        <v>187.2</v>
      </c>
      <c r="L783" s="23">
        <v>68.2</v>
      </c>
      <c r="M783" s="23">
        <v>55.3</v>
      </c>
      <c r="N783" s="23">
        <v>475.488</v>
      </c>
      <c r="O783" s="23">
        <v>173.228</v>
      </c>
      <c r="P783" s="23">
        <v>140.462</v>
      </c>
      <c r="Q783" s="24" t="s">
        <v>53</v>
      </c>
      <c r="R783" s="28">
        <v>5.8</v>
      </c>
      <c r="S783" s="26" t="s">
        <v>132</v>
      </c>
      <c r="T783" s="10" t="s">
        <v>53</v>
      </c>
      <c r="U783" s="29" cm="1">
        <f t="array" ref="U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783" s="13"/>
      <c r="W783" s="13"/>
      <c r="X783" s="13"/>
      <c r="Y783" s="13"/>
      <c r="Z783" s="13"/>
      <c r="AA783" s="13"/>
      <c r="AB783" s="13"/>
      <c r="AE783" s="13"/>
      <c r="AF783" s="13"/>
      <c r="AG783" s="13"/>
      <c r="AH783" s="13"/>
      <c r="AI783" s="13"/>
    </row>
    <row r="784" hidden="1" spans="1:35">
      <c r="A784" s="21" t="s">
        <v>2894</v>
      </c>
      <c r="B784" s="22" t="s">
        <v>2912</v>
      </c>
      <c r="C784" s="21" t="s">
        <v>603</v>
      </c>
      <c r="D784" s="21" t="s">
        <v>132</v>
      </c>
      <c r="E784" s="21" t="s">
        <v>2341</v>
      </c>
      <c r="F784" s="22" t="s">
        <v>2757</v>
      </c>
      <c r="G784" s="21" t="s">
        <v>41</v>
      </c>
      <c r="H784" s="21" t="s">
        <v>135</v>
      </c>
      <c r="I784" s="22"/>
      <c r="J784" s="22" t="s">
        <v>132</v>
      </c>
      <c r="K784" s="23">
        <v>187.2</v>
      </c>
      <c r="L784" s="23">
        <v>68.2</v>
      </c>
      <c r="M784" s="23">
        <v>52.9</v>
      </c>
      <c r="N784" s="23">
        <v>475.488</v>
      </c>
      <c r="O784" s="23">
        <v>173.228</v>
      </c>
      <c r="P784" s="23">
        <v>134.366</v>
      </c>
      <c r="Q784" s="24" t="s">
        <v>53</v>
      </c>
      <c r="R784" s="28">
        <v>5.8</v>
      </c>
      <c r="S784" s="26" t="s">
        <v>132</v>
      </c>
      <c r="T784" s="10" t="s">
        <v>53</v>
      </c>
      <c r="U784" s="29" cm="1">
        <f t="array" ref="U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784" s="13"/>
      <c r="W784" s="13"/>
      <c r="X784" s="13"/>
      <c r="Y784" s="13"/>
      <c r="Z784" s="13"/>
      <c r="AA784" s="13"/>
      <c r="AB784" s="13"/>
      <c r="AE784" s="13"/>
      <c r="AF784" s="13"/>
      <c r="AG784" s="13"/>
      <c r="AH784" s="13"/>
      <c r="AI784" s="13"/>
    </row>
    <row r="785" hidden="1" spans="1:35">
      <c r="A785" s="21" t="s">
        <v>2894</v>
      </c>
      <c r="B785" s="22" t="s">
        <v>2912</v>
      </c>
      <c r="C785" s="21" t="s">
        <v>603</v>
      </c>
      <c r="D785" s="21" t="s">
        <v>604</v>
      </c>
      <c r="E785" s="21" t="s">
        <v>2341</v>
      </c>
      <c r="F785" s="22" t="s">
        <v>2914</v>
      </c>
      <c r="G785" s="21" t="s">
        <v>41</v>
      </c>
      <c r="H785" s="21" t="s">
        <v>135</v>
      </c>
      <c r="I785" s="22"/>
      <c r="J785" s="22" t="s">
        <v>132</v>
      </c>
      <c r="K785" s="23">
        <v>183.4</v>
      </c>
      <c r="L785" s="23">
        <v>68.2</v>
      </c>
      <c r="M785" s="23">
        <v>56.2</v>
      </c>
      <c r="N785" s="23">
        <v>465.836</v>
      </c>
      <c r="O785" s="23">
        <v>173.228</v>
      </c>
      <c r="P785" s="23">
        <v>142.748</v>
      </c>
      <c r="Q785" s="24" t="s">
        <v>49</v>
      </c>
      <c r="R785" s="28">
        <v>1.6</v>
      </c>
      <c r="S785" s="26" t="s">
        <v>132</v>
      </c>
      <c r="T785" s="10" t="s">
        <v>49</v>
      </c>
      <c r="U785" s="29" cm="1">
        <f t="array" ref="U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785" s="13"/>
      <c r="W785" s="13"/>
      <c r="X785" s="13"/>
      <c r="Y785" s="13"/>
      <c r="Z785" s="13"/>
      <c r="AA785" s="13"/>
      <c r="AB785" s="13"/>
      <c r="AE785" s="13"/>
      <c r="AF785" s="13"/>
      <c r="AG785" s="13"/>
      <c r="AH785" s="13"/>
      <c r="AI785" s="13"/>
    </row>
    <row r="786" hidden="1" spans="1:35">
      <c r="A786" s="21" t="s">
        <v>2894</v>
      </c>
      <c r="B786" s="22" t="s">
        <v>2912</v>
      </c>
      <c r="C786" s="21" t="s">
        <v>603</v>
      </c>
      <c r="D786" s="21" t="s">
        <v>132</v>
      </c>
      <c r="E786" s="21" t="s">
        <v>2341</v>
      </c>
      <c r="F786" s="22" t="s">
        <v>2763</v>
      </c>
      <c r="G786" s="21" t="s">
        <v>41</v>
      </c>
      <c r="H786" s="21" t="s">
        <v>135</v>
      </c>
      <c r="I786" s="22"/>
      <c r="J786" s="22" t="s">
        <v>132</v>
      </c>
      <c r="K786" s="23">
        <v>187.3</v>
      </c>
      <c r="L786" s="23">
        <v>67.9</v>
      </c>
      <c r="M786" s="23">
        <v>53</v>
      </c>
      <c r="N786" s="23">
        <v>475.742</v>
      </c>
      <c r="O786" s="23">
        <v>172.466</v>
      </c>
      <c r="P786" s="23">
        <v>134.62</v>
      </c>
      <c r="Q786" s="24" t="s">
        <v>53</v>
      </c>
      <c r="R786" s="28">
        <v>5.7</v>
      </c>
      <c r="S786" s="26" t="s">
        <v>132</v>
      </c>
      <c r="T786" s="10" t="s">
        <v>53</v>
      </c>
      <c r="U786" s="29" cm="1">
        <f t="array" ref="U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786" s="13"/>
      <c r="W786" s="13"/>
      <c r="X786" s="13"/>
      <c r="Y786" s="13"/>
      <c r="Z786" s="13"/>
      <c r="AA786" s="13"/>
      <c r="AB786" s="13"/>
      <c r="AE786" s="13"/>
      <c r="AF786" s="13"/>
      <c r="AG786" s="13"/>
      <c r="AH786" s="13"/>
      <c r="AI786" s="13"/>
    </row>
    <row r="787" hidden="1" spans="1:35">
      <c r="A787" s="21" t="s">
        <v>2894</v>
      </c>
      <c r="B787" s="22" t="s">
        <v>2915</v>
      </c>
      <c r="C787" s="21" t="s">
        <v>606</v>
      </c>
      <c r="D787" s="21" t="s">
        <v>132</v>
      </c>
      <c r="E787" s="21" t="s">
        <v>2341</v>
      </c>
      <c r="F787" s="22" t="s">
        <v>2916</v>
      </c>
      <c r="G787" s="21" t="s">
        <v>101</v>
      </c>
      <c r="H787" s="21" t="s">
        <v>131</v>
      </c>
      <c r="I787" s="22"/>
      <c r="J787" s="22" t="s">
        <v>132</v>
      </c>
      <c r="K787" s="23">
        <v>177.5</v>
      </c>
      <c r="L787" s="23">
        <v>79</v>
      </c>
      <c r="M787" s="23">
        <v>68.7</v>
      </c>
      <c r="N787" s="23">
        <v>450.85</v>
      </c>
      <c r="O787" s="23">
        <v>200.66</v>
      </c>
      <c r="P787" s="23">
        <v>174.498</v>
      </c>
      <c r="Q787" s="24" t="s">
        <v>100</v>
      </c>
      <c r="R787" s="28">
        <v>3.5</v>
      </c>
      <c r="S787" s="26" t="s">
        <v>132</v>
      </c>
      <c r="T787" s="10" t="s">
        <v>100</v>
      </c>
      <c r="U787" s="29" cm="1">
        <f t="array" ref="U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787" s="13"/>
      <c r="W787" s="13"/>
      <c r="X787" s="13"/>
      <c r="Y787" s="13"/>
      <c r="Z787" s="13"/>
      <c r="AA787" s="13"/>
      <c r="AB787" s="13"/>
      <c r="AE787" s="13"/>
      <c r="AF787" s="13"/>
      <c r="AG787" s="13"/>
      <c r="AH787" s="13"/>
      <c r="AI787" s="13"/>
    </row>
    <row r="788" hidden="1" spans="1:35">
      <c r="A788" s="21" t="s">
        <v>2894</v>
      </c>
      <c r="B788" s="22" t="s">
        <v>2915</v>
      </c>
      <c r="C788" s="21" t="s">
        <v>606</v>
      </c>
      <c r="D788" s="21" t="s">
        <v>132</v>
      </c>
      <c r="E788" s="21" t="s">
        <v>2341</v>
      </c>
      <c r="F788" s="22" t="s">
        <v>2720</v>
      </c>
      <c r="G788" s="21" t="s">
        <v>101</v>
      </c>
      <c r="H788" s="21" t="s">
        <v>131</v>
      </c>
      <c r="I788" s="22"/>
      <c r="J788" s="22" t="s">
        <v>132</v>
      </c>
      <c r="K788" s="23">
        <v>180</v>
      </c>
      <c r="L788" s="23">
        <v>79</v>
      </c>
      <c r="M788" s="23">
        <v>72.8</v>
      </c>
      <c r="N788" s="23">
        <v>457.2</v>
      </c>
      <c r="O788" s="23">
        <v>200.66</v>
      </c>
      <c r="P788" s="23">
        <v>184.912</v>
      </c>
      <c r="Q788" s="24" t="s">
        <v>100</v>
      </c>
      <c r="R788" s="28">
        <v>1</v>
      </c>
      <c r="S788" s="26" t="s">
        <v>132</v>
      </c>
      <c r="T788" s="10" t="s">
        <v>100</v>
      </c>
      <c r="U788" s="29" cm="1">
        <f t="array" ref="U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788" s="13"/>
      <c r="W788" s="13"/>
      <c r="X788" s="13"/>
      <c r="Y788" s="13"/>
      <c r="Z788" s="13"/>
      <c r="AA788" s="13"/>
      <c r="AB788" s="13"/>
      <c r="AE788" s="13"/>
      <c r="AF788" s="13"/>
      <c r="AG788" s="13"/>
      <c r="AH788" s="13"/>
      <c r="AI788" s="13"/>
    </row>
    <row r="789" hidden="1" spans="1:35">
      <c r="A789" s="21" t="s">
        <v>2894</v>
      </c>
      <c r="B789" s="22" t="s">
        <v>2915</v>
      </c>
      <c r="C789" s="21" t="s">
        <v>606</v>
      </c>
      <c r="D789" s="21" t="s">
        <v>132</v>
      </c>
      <c r="E789" s="21" t="s">
        <v>2341</v>
      </c>
      <c r="F789" s="22" t="s">
        <v>2724</v>
      </c>
      <c r="G789" s="21" t="s">
        <v>101</v>
      </c>
      <c r="H789" s="21" t="s">
        <v>131</v>
      </c>
      <c r="I789" s="22"/>
      <c r="J789" s="22" t="s">
        <v>132</v>
      </c>
      <c r="K789" s="23">
        <v>180</v>
      </c>
      <c r="L789" s="23">
        <v>79</v>
      </c>
      <c r="M789" s="23">
        <v>70.1</v>
      </c>
      <c r="N789" s="23">
        <v>457.2</v>
      </c>
      <c r="O789" s="23">
        <v>200.66</v>
      </c>
      <c r="P789" s="23">
        <v>178.054</v>
      </c>
      <c r="Q789" s="24" t="s">
        <v>100</v>
      </c>
      <c r="R789" s="28">
        <v>1</v>
      </c>
      <c r="S789" s="26" t="s">
        <v>132</v>
      </c>
      <c r="T789" s="10" t="s">
        <v>100</v>
      </c>
      <c r="U789" s="29" cm="1">
        <f t="array" ref="U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789" s="13"/>
      <c r="W789" s="13"/>
      <c r="X789" s="13"/>
      <c r="Y789" s="13"/>
      <c r="Z789" s="13"/>
      <c r="AA789" s="13"/>
      <c r="AB789" s="13"/>
      <c r="AE789" s="13"/>
      <c r="AF789" s="13"/>
      <c r="AG789" s="13"/>
      <c r="AH789" s="13"/>
      <c r="AI789" s="13"/>
    </row>
    <row r="790" hidden="1" spans="1:35">
      <c r="A790" s="21" t="s">
        <v>2894</v>
      </c>
      <c r="B790" s="22" t="s">
        <v>2915</v>
      </c>
      <c r="C790" s="21" t="s">
        <v>606</v>
      </c>
      <c r="D790" s="21" t="s">
        <v>132</v>
      </c>
      <c r="E790" s="21" t="s">
        <v>2345</v>
      </c>
      <c r="F790" s="22" t="s">
        <v>2917</v>
      </c>
      <c r="G790" s="21" t="s">
        <v>101</v>
      </c>
      <c r="H790" s="21" t="s">
        <v>131</v>
      </c>
      <c r="I790" s="22"/>
      <c r="J790" s="22" t="s">
        <v>132</v>
      </c>
      <c r="K790" s="23">
        <v>184.5</v>
      </c>
      <c r="L790" s="23">
        <v>79.6</v>
      </c>
      <c r="M790" s="23">
        <v>73.4</v>
      </c>
      <c r="N790" s="23">
        <v>468.63</v>
      </c>
      <c r="O790" s="23">
        <v>202.184</v>
      </c>
      <c r="P790" s="23">
        <v>186.436</v>
      </c>
      <c r="Q790" s="24" t="s">
        <v>105</v>
      </c>
      <c r="R790" s="28">
        <v>5.5</v>
      </c>
      <c r="S790" s="26" t="s">
        <v>132</v>
      </c>
      <c r="T790" s="10" t="s">
        <v>105</v>
      </c>
      <c r="U790" s="29" cm="1">
        <f t="array" ref="U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0" s="13"/>
      <c r="W790" s="13"/>
      <c r="X790" s="13"/>
      <c r="Y790" s="13"/>
      <c r="Z790" s="13"/>
      <c r="AA790" s="13"/>
      <c r="AB790" s="13"/>
      <c r="AE790" s="13"/>
      <c r="AF790" s="13"/>
      <c r="AG790" s="13"/>
      <c r="AH790" s="13"/>
      <c r="AI790" s="13"/>
    </row>
    <row r="791" hidden="1" spans="1:35">
      <c r="A791" s="21" t="s">
        <v>2894</v>
      </c>
      <c r="B791" s="22" t="s">
        <v>2915</v>
      </c>
      <c r="C791" s="21" t="s">
        <v>607</v>
      </c>
      <c r="D791" s="21" t="s">
        <v>132</v>
      </c>
      <c r="E791" s="21" t="s">
        <v>2345</v>
      </c>
      <c r="F791" s="22" t="s">
        <v>2732</v>
      </c>
      <c r="G791" s="21" t="s">
        <v>101</v>
      </c>
      <c r="H791" s="21" t="s">
        <v>131</v>
      </c>
      <c r="I791" s="22"/>
      <c r="J791" s="22" t="s">
        <v>132</v>
      </c>
      <c r="K791" s="23">
        <v>184.4</v>
      </c>
      <c r="L791" s="23">
        <v>79.5</v>
      </c>
      <c r="M791" s="23">
        <v>71</v>
      </c>
      <c r="N791" s="23">
        <v>468.376</v>
      </c>
      <c r="O791" s="23">
        <v>201.93</v>
      </c>
      <c r="P791" s="23">
        <v>180.34</v>
      </c>
      <c r="Q791" s="24" t="s">
        <v>105</v>
      </c>
      <c r="R791" s="28">
        <v>5.6</v>
      </c>
      <c r="S791" s="26" t="s">
        <v>132</v>
      </c>
      <c r="T791" s="10" t="s">
        <v>105</v>
      </c>
      <c r="U791" s="29" cm="1">
        <f t="array" ref="U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791" s="13"/>
      <c r="W791" s="13"/>
      <c r="X791" s="13"/>
      <c r="Y791" s="13"/>
      <c r="Z791" s="13"/>
      <c r="AA791" s="13"/>
      <c r="AB791" s="13"/>
      <c r="AE791" s="13"/>
      <c r="AF791" s="13"/>
      <c r="AG791" s="13"/>
      <c r="AH791" s="13"/>
      <c r="AI791" s="13"/>
    </row>
    <row r="792" hidden="1" spans="1:35">
      <c r="A792" s="21" t="s">
        <v>2894</v>
      </c>
      <c r="B792" s="22" t="s">
        <v>2915</v>
      </c>
      <c r="C792" s="21" t="s">
        <v>607</v>
      </c>
      <c r="D792" s="21" t="s">
        <v>132</v>
      </c>
      <c r="E792" s="21" t="s">
        <v>2345</v>
      </c>
      <c r="F792" s="22" t="s">
        <v>2772</v>
      </c>
      <c r="G792" s="21" t="s">
        <v>101</v>
      </c>
      <c r="H792" s="21" t="s">
        <v>131</v>
      </c>
      <c r="I792" s="22"/>
      <c r="J792" s="22" t="s">
        <v>132</v>
      </c>
      <c r="K792" s="23">
        <v>184.5</v>
      </c>
      <c r="L792" s="23">
        <v>79.6</v>
      </c>
      <c r="M792" s="23">
        <v>73.4</v>
      </c>
      <c r="N792" s="23">
        <v>468.63</v>
      </c>
      <c r="O792" s="23">
        <v>202.184</v>
      </c>
      <c r="P792" s="23">
        <v>186.436</v>
      </c>
      <c r="Q792" s="24" t="s">
        <v>105</v>
      </c>
      <c r="R792" s="28">
        <v>5.5</v>
      </c>
      <c r="S792" s="26" t="s">
        <v>132</v>
      </c>
      <c r="T792" s="10" t="s">
        <v>105</v>
      </c>
      <c r="U792" s="29" cm="1">
        <f t="array" ref="U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2" s="13"/>
      <c r="W792" s="13"/>
      <c r="X792" s="13"/>
      <c r="Y792" s="13"/>
      <c r="Z792" s="13"/>
      <c r="AA792" s="13"/>
      <c r="AB792" s="13"/>
      <c r="AE792" s="13"/>
      <c r="AF792" s="13"/>
      <c r="AG792" s="13"/>
      <c r="AH792" s="13"/>
      <c r="AI792" s="13"/>
    </row>
    <row r="793" hidden="1" spans="1:35">
      <c r="A793" s="21" t="s">
        <v>2894</v>
      </c>
      <c r="B793" s="22" t="s">
        <v>2915</v>
      </c>
      <c r="C793" s="21" t="s">
        <v>607</v>
      </c>
      <c r="D793" s="21" t="s">
        <v>132</v>
      </c>
      <c r="E793" s="21" t="s">
        <v>2345</v>
      </c>
      <c r="F793" s="22" t="s">
        <v>2740</v>
      </c>
      <c r="G793" s="21" t="s">
        <v>101</v>
      </c>
      <c r="H793" s="21" t="s">
        <v>131</v>
      </c>
      <c r="I793" s="22"/>
      <c r="J793" s="22" t="s">
        <v>132</v>
      </c>
      <c r="K793" s="23">
        <v>184.5</v>
      </c>
      <c r="L793" s="23">
        <v>79.6</v>
      </c>
      <c r="M793" s="23">
        <v>72.1</v>
      </c>
      <c r="N793" s="23">
        <v>468.63</v>
      </c>
      <c r="O793" s="23">
        <v>202.184</v>
      </c>
      <c r="P793" s="23">
        <v>183.134</v>
      </c>
      <c r="Q793" s="24" t="s">
        <v>105</v>
      </c>
      <c r="R793" s="28">
        <v>5.5</v>
      </c>
      <c r="S793" s="26" t="s">
        <v>132</v>
      </c>
      <c r="T793" s="10" t="s">
        <v>105</v>
      </c>
      <c r="U793" s="29" cm="1">
        <f t="array" ref="U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3" s="13"/>
      <c r="W793" s="13"/>
      <c r="X793" s="13"/>
      <c r="Y793" s="13"/>
      <c r="Z793" s="13"/>
      <c r="AA793" s="13"/>
      <c r="AB793" s="13"/>
      <c r="AE793" s="13"/>
      <c r="AF793" s="13"/>
      <c r="AG793" s="13"/>
      <c r="AH793" s="13"/>
      <c r="AI793" s="13"/>
    </row>
    <row r="794" hidden="1" spans="1:35">
      <c r="A794" s="21" t="s">
        <v>2894</v>
      </c>
      <c r="B794" s="22" t="s">
        <v>2915</v>
      </c>
      <c r="C794" s="21" t="s">
        <v>2918</v>
      </c>
      <c r="D794" s="21" t="s">
        <v>132</v>
      </c>
      <c r="E794" s="21" t="s">
        <v>2345</v>
      </c>
      <c r="F794" s="22" t="s">
        <v>2919</v>
      </c>
      <c r="G794" s="21" t="s">
        <v>101</v>
      </c>
      <c r="H794" s="21" t="s">
        <v>131</v>
      </c>
      <c r="I794" s="22"/>
      <c r="J794" s="22" t="s">
        <v>132</v>
      </c>
      <c r="K794" s="23">
        <v>184.8</v>
      </c>
      <c r="L794" s="23">
        <v>79.6</v>
      </c>
      <c r="M794" s="23">
        <v>73.8</v>
      </c>
      <c r="N794" s="23">
        <v>469.392</v>
      </c>
      <c r="O794" s="23">
        <v>202.184</v>
      </c>
      <c r="P794" s="23">
        <v>187.452</v>
      </c>
      <c r="Q794" s="24" t="s">
        <v>105</v>
      </c>
      <c r="R794" s="28">
        <v>5.2</v>
      </c>
      <c r="S794" s="26" t="s">
        <v>132</v>
      </c>
      <c r="T794" s="10" t="s">
        <v>105</v>
      </c>
      <c r="U794" s="29" cm="1">
        <f t="array" ref="U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794" s="13"/>
      <c r="W794" s="13"/>
      <c r="X794" s="13"/>
      <c r="Y794" s="13"/>
      <c r="Z794" s="13"/>
      <c r="AA794" s="13"/>
      <c r="AB794" s="13"/>
      <c r="AE794" s="13"/>
      <c r="AF794" s="13"/>
      <c r="AG794" s="13"/>
      <c r="AH794" s="13"/>
      <c r="AI794" s="13"/>
    </row>
    <row r="795" hidden="1" spans="1:35">
      <c r="A795" s="21" t="s">
        <v>2894</v>
      </c>
      <c r="B795" s="22" t="s">
        <v>2915</v>
      </c>
      <c r="C795" s="21" t="s">
        <v>2920</v>
      </c>
      <c r="D795" s="21" t="s">
        <v>132</v>
      </c>
      <c r="E795" s="21" t="s">
        <v>2354</v>
      </c>
      <c r="F795" s="22" t="s">
        <v>2914</v>
      </c>
      <c r="G795" s="21" t="s">
        <v>101</v>
      </c>
      <c r="H795" s="21" t="s">
        <v>131</v>
      </c>
      <c r="I795" s="22"/>
      <c r="J795" s="22" t="s">
        <v>132</v>
      </c>
      <c r="K795" s="23">
        <v>187.7</v>
      </c>
      <c r="L795" s="23">
        <v>76.4</v>
      </c>
      <c r="M795" s="23">
        <v>71</v>
      </c>
      <c r="N795" s="23">
        <v>476.758</v>
      </c>
      <c r="O795" s="23">
        <v>194.056</v>
      </c>
      <c r="P795" s="23">
        <v>180.34</v>
      </c>
      <c r="Q795" s="24" t="s">
        <v>105</v>
      </c>
      <c r="R795" s="28">
        <v>2.3</v>
      </c>
      <c r="S795" s="26" t="s">
        <v>132</v>
      </c>
      <c r="T795" s="10" t="s">
        <v>105</v>
      </c>
      <c r="U795" s="29" cm="1">
        <f t="array" ref="U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795" s="13"/>
      <c r="W795" s="13"/>
      <c r="X795" s="13"/>
      <c r="Y795" s="13"/>
      <c r="Z795" s="13"/>
      <c r="AA795" s="13"/>
      <c r="AB795" s="13"/>
      <c r="AE795" s="13"/>
      <c r="AF795" s="13"/>
      <c r="AG795" s="13"/>
      <c r="AH795" s="13"/>
      <c r="AI795" s="13"/>
    </row>
    <row r="796" hidden="1" spans="1:35">
      <c r="A796" s="21" t="s">
        <v>2894</v>
      </c>
      <c r="B796" s="22" t="s">
        <v>2915</v>
      </c>
      <c r="C796" s="21" t="s">
        <v>606</v>
      </c>
      <c r="D796" s="21" t="s">
        <v>132</v>
      </c>
      <c r="E796" s="21" t="s">
        <v>2341</v>
      </c>
      <c r="F796" s="22" t="s">
        <v>2815</v>
      </c>
      <c r="G796" s="21" t="s">
        <v>101</v>
      </c>
      <c r="H796" s="21" t="s">
        <v>131</v>
      </c>
      <c r="I796" s="22"/>
      <c r="J796" s="22" t="s">
        <v>132</v>
      </c>
      <c r="K796" s="23">
        <v>174.7</v>
      </c>
      <c r="L796" s="23">
        <v>67.8</v>
      </c>
      <c r="M796" s="23">
        <v>63.3</v>
      </c>
      <c r="N796" s="23">
        <v>443.738</v>
      </c>
      <c r="O796" s="23">
        <v>172.212</v>
      </c>
      <c r="P796" s="23">
        <v>160.782</v>
      </c>
      <c r="Q796" s="24" t="s">
        <v>100</v>
      </c>
      <c r="R796" s="28">
        <v>6.3</v>
      </c>
      <c r="S796" s="26" t="s">
        <v>132</v>
      </c>
      <c r="T796" s="10" t="s">
        <v>100</v>
      </c>
      <c r="U796" s="29" cm="1">
        <f t="array" ref="U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96" s="13"/>
      <c r="W796" s="13"/>
      <c r="X796" s="13"/>
      <c r="Y796" s="13"/>
      <c r="Z796" s="13"/>
      <c r="AA796" s="13"/>
      <c r="AB796" s="13"/>
      <c r="AE796" s="13"/>
      <c r="AF796" s="13"/>
      <c r="AG796" s="13"/>
      <c r="AH796" s="13"/>
      <c r="AI796" s="13"/>
    </row>
    <row r="797" hidden="1" spans="1:35">
      <c r="A797" s="21" t="s">
        <v>2894</v>
      </c>
      <c r="B797" s="22" t="s">
        <v>2915</v>
      </c>
      <c r="C797" s="21" t="s">
        <v>606</v>
      </c>
      <c r="D797" s="21" t="s">
        <v>132</v>
      </c>
      <c r="E797" s="21" t="s">
        <v>2341</v>
      </c>
      <c r="F797" s="22" t="s">
        <v>2664</v>
      </c>
      <c r="G797" s="21" t="s">
        <v>101</v>
      </c>
      <c r="H797" s="21" t="s">
        <v>131</v>
      </c>
      <c r="I797" s="22"/>
      <c r="J797" s="22" t="s">
        <v>132</v>
      </c>
      <c r="K797" s="23">
        <v>174.7</v>
      </c>
      <c r="L797" s="23">
        <v>66.5</v>
      </c>
      <c r="M797" s="23">
        <v>66</v>
      </c>
      <c r="N797" s="23">
        <v>443.738</v>
      </c>
      <c r="O797" s="23">
        <v>168.91</v>
      </c>
      <c r="P797" s="23">
        <v>167.64</v>
      </c>
      <c r="Q797" s="24" t="s">
        <v>100</v>
      </c>
      <c r="R797" s="28">
        <v>6.3</v>
      </c>
      <c r="S797" s="26" t="s">
        <v>132</v>
      </c>
      <c r="T797" s="10" t="s">
        <v>100</v>
      </c>
      <c r="U797" s="29" cm="1">
        <f t="array" ref="U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97" s="13"/>
      <c r="W797" s="13"/>
      <c r="X797" s="13"/>
      <c r="Y797" s="13"/>
      <c r="Z797" s="13"/>
      <c r="AA797" s="13"/>
      <c r="AB797" s="13"/>
      <c r="AE797" s="13"/>
      <c r="AF797" s="13"/>
      <c r="AG797" s="13"/>
      <c r="AH797" s="13"/>
      <c r="AI797" s="13"/>
    </row>
    <row r="798" hidden="1" spans="1:35">
      <c r="A798" s="21" t="s">
        <v>2894</v>
      </c>
      <c r="B798" s="22" t="s">
        <v>2915</v>
      </c>
      <c r="C798" s="21" t="s">
        <v>606</v>
      </c>
      <c r="D798" s="21" t="s">
        <v>132</v>
      </c>
      <c r="E798" s="21" t="s">
        <v>2341</v>
      </c>
      <c r="F798" s="22" t="s">
        <v>2664</v>
      </c>
      <c r="G798" s="21" t="s">
        <v>101</v>
      </c>
      <c r="H798" s="21" t="s">
        <v>131</v>
      </c>
      <c r="I798" s="22"/>
      <c r="J798" s="22" t="s">
        <v>132</v>
      </c>
      <c r="K798" s="23">
        <v>181.2</v>
      </c>
      <c r="L798" s="23">
        <v>67</v>
      </c>
      <c r="M798" s="23">
        <v>67</v>
      </c>
      <c r="N798" s="23">
        <v>460.248</v>
      </c>
      <c r="O798" s="23">
        <v>170.18</v>
      </c>
      <c r="P798" s="23">
        <v>170.18</v>
      </c>
      <c r="Q798" s="24" t="s">
        <v>105</v>
      </c>
      <c r="R798" s="28">
        <v>8.8</v>
      </c>
      <c r="S798" s="26" t="s">
        <v>132</v>
      </c>
      <c r="T798" s="10" t="s">
        <v>105</v>
      </c>
      <c r="U798" s="29" cm="1">
        <f t="array" ref="U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798" s="13"/>
      <c r="W798" s="13"/>
      <c r="X798" s="13"/>
      <c r="Y798" s="13"/>
      <c r="Z798" s="13"/>
      <c r="AA798" s="13"/>
      <c r="AB798" s="13"/>
      <c r="AE798" s="13"/>
      <c r="AF798" s="13"/>
      <c r="AG798" s="13"/>
      <c r="AH798" s="13"/>
      <c r="AI798" s="13"/>
    </row>
    <row r="799" hidden="1" spans="1:35">
      <c r="A799" s="21" t="s">
        <v>2894</v>
      </c>
      <c r="B799" s="22" t="s">
        <v>2915</v>
      </c>
      <c r="C799" s="21" t="s">
        <v>606</v>
      </c>
      <c r="D799" s="21" t="s">
        <v>132</v>
      </c>
      <c r="E799" s="21" t="s">
        <v>2341</v>
      </c>
      <c r="F799" s="22" t="s">
        <v>2777</v>
      </c>
      <c r="G799" s="21" t="s">
        <v>101</v>
      </c>
      <c r="H799" s="21" t="s">
        <v>131</v>
      </c>
      <c r="I799" s="22"/>
      <c r="J799" s="22" t="s">
        <v>132</v>
      </c>
      <c r="K799" s="23">
        <v>181.2</v>
      </c>
      <c r="L799" s="23">
        <v>67.8</v>
      </c>
      <c r="M799" s="23">
        <v>66.9</v>
      </c>
      <c r="N799" s="23">
        <v>460.248</v>
      </c>
      <c r="O799" s="23">
        <v>172.212</v>
      </c>
      <c r="P799" s="23">
        <v>169.926</v>
      </c>
      <c r="Q799" s="24" t="s">
        <v>105</v>
      </c>
      <c r="R799" s="28">
        <v>8.8</v>
      </c>
      <c r="S799" s="26" t="s">
        <v>132</v>
      </c>
      <c r="T799" s="10" t="s">
        <v>105</v>
      </c>
      <c r="U799" s="29" cm="1">
        <f t="array" ref="U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799" s="13"/>
      <c r="W799" s="13"/>
      <c r="X799" s="13"/>
      <c r="Y799" s="13"/>
      <c r="Z799" s="13"/>
      <c r="AA799" s="13"/>
      <c r="AB799" s="13"/>
      <c r="AE799" s="13"/>
      <c r="AF799" s="13"/>
      <c r="AG799" s="13"/>
      <c r="AH799" s="13"/>
      <c r="AI799" s="13"/>
    </row>
    <row r="800" hidden="1" spans="1:35">
      <c r="A800" s="21" t="s">
        <v>2894</v>
      </c>
      <c r="B800" s="22" t="s">
        <v>2915</v>
      </c>
      <c r="C800" s="21" t="s">
        <v>606</v>
      </c>
      <c r="D800" s="21" t="s">
        <v>132</v>
      </c>
      <c r="E800" s="21" t="s">
        <v>2341</v>
      </c>
      <c r="F800" s="22" t="s">
        <v>2921</v>
      </c>
      <c r="G800" s="21" t="s">
        <v>101</v>
      </c>
      <c r="H800" s="21" t="s">
        <v>131</v>
      </c>
      <c r="I800" s="22"/>
      <c r="J800" s="22" t="s">
        <v>132</v>
      </c>
      <c r="K800" s="23">
        <v>176.8</v>
      </c>
      <c r="L800" s="23">
        <v>67.8</v>
      </c>
      <c r="M800" s="23">
        <v>64.9</v>
      </c>
      <c r="N800" s="23">
        <v>449.072</v>
      </c>
      <c r="O800" s="23">
        <v>172.212</v>
      </c>
      <c r="P800" s="23">
        <v>164.846</v>
      </c>
      <c r="Q800" s="24" t="s">
        <v>100</v>
      </c>
      <c r="R800" s="28">
        <v>4.2</v>
      </c>
      <c r="S800" s="26" t="s">
        <v>132</v>
      </c>
      <c r="T800" s="10" t="s">
        <v>100</v>
      </c>
      <c r="U800" s="29" cm="1">
        <f t="array" ref="U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800" s="13"/>
      <c r="W800" s="13"/>
      <c r="X800" s="13"/>
      <c r="Y800" s="13"/>
      <c r="Z800" s="13"/>
      <c r="AA800" s="13"/>
      <c r="AB800" s="13"/>
      <c r="AE800" s="13"/>
      <c r="AF800" s="13"/>
      <c r="AG800" s="13"/>
      <c r="AH800" s="13"/>
      <c r="AI800" s="13"/>
    </row>
    <row r="801" hidden="1" spans="1:35">
      <c r="A801" s="21" t="s">
        <v>2894</v>
      </c>
      <c r="B801" s="22" t="s">
        <v>2915</v>
      </c>
      <c r="C801" s="21" t="s">
        <v>606</v>
      </c>
      <c r="D801" s="21" t="s">
        <v>132</v>
      </c>
      <c r="E801" s="21" t="s">
        <v>2341</v>
      </c>
      <c r="F801" s="22" t="s">
        <v>2465</v>
      </c>
      <c r="G801" s="21" t="s">
        <v>101</v>
      </c>
      <c r="H801" s="21" t="s">
        <v>131</v>
      </c>
      <c r="I801" s="22"/>
      <c r="J801" s="22" t="s">
        <v>132</v>
      </c>
      <c r="K801" s="23">
        <v>183.3</v>
      </c>
      <c r="L801" s="23">
        <v>67.8</v>
      </c>
      <c r="M801" s="23">
        <v>64.3</v>
      </c>
      <c r="N801" s="23">
        <v>465.582</v>
      </c>
      <c r="O801" s="23">
        <v>172.212</v>
      </c>
      <c r="P801" s="23">
        <v>163.322</v>
      </c>
      <c r="Q801" s="24" t="s">
        <v>105</v>
      </c>
      <c r="R801" s="28">
        <v>6.7</v>
      </c>
      <c r="S801" s="26" t="s">
        <v>132</v>
      </c>
      <c r="T801" s="10" t="s">
        <v>105</v>
      </c>
      <c r="U801" s="29" cm="1">
        <f t="array" ref="U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1" s="13"/>
      <c r="W801" s="13"/>
      <c r="X801" s="13"/>
      <c r="Y801" s="13"/>
      <c r="Z801" s="13"/>
      <c r="AA801" s="13"/>
      <c r="AB801" s="13"/>
      <c r="AE801" s="13"/>
      <c r="AF801" s="13"/>
      <c r="AG801" s="13"/>
      <c r="AH801" s="13"/>
      <c r="AI801" s="13"/>
    </row>
    <row r="802" hidden="1" spans="1:35">
      <c r="A802" s="21" t="s">
        <v>2894</v>
      </c>
      <c r="B802" s="22" t="s">
        <v>2915</v>
      </c>
      <c r="C802" s="21" t="s">
        <v>606</v>
      </c>
      <c r="D802" s="21" t="s">
        <v>132</v>
      </c>
      <c r="E802" s="21" t="s">
        <v>2341</v>
      </c>
      <c r="F802" s="22" t="s">
        <v>2922</v>
      </c>
      <c r="G802" s="21" t="s">
        <v>101</v>
      </c>
      <c r="H802" s="21" t="s">
        <v>131</v>
      </c>
      <c r="I802" s="22"/>
      <c r="J802" s="22" t="s">
        <v>132</v>
      </c>
      <c r="K802" s="23">
        <v>183.3</v>
      </c>
      <c r="L802" s="23">
        <v>67.8</v>
      </c>
      <c r="M802" s="23">
        <v>64.2</v>
      </c>
      <c r="N802" s="23">
        <v>465.582</v>
      </c>
      <c r="O802" s="23">
        <v>172.212</v>
      </c>
      <c r="P802" s="23">
        <v>163.068</v>
      </c>
      <c r="Q802" s="24" t="s">
        <v>105</v>
      </c>
      <c r="R802" s="28">
        <v>6.7</v>
      </c>
      <c r="S802" s="26" t="s">
        <v>132</v>
      </c>
      <c r="T802" s="10" t="s">
        <v>105</v>
      </c>
      <c r="U802" s="29" cm="1">
        <f t="array" ref="U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2" s="13"/>
      <c r="W802" s="13"/>
      <c r="X802" s="13"/>
      <c r="Y802" s="13"/>
      <c r="Z802" s="13"/>
      <c r="AA802" s="13"/>
      <c r="AB802" s="13"/>
      <c r="AE802" s="13"/>
      <c r="AF802" s="13"/>
      <c r="AG802" s="13"/>
      <c r="AH802" s="13"/>
      <c r="AI802" s="13"/>
    </row>
    <row r="803" hidden="1" spans="1:35">
      <c r="A803" s="21" t="s">
        <v>2894</v>
      </c>
      <c r="B803" s="22" t="s">
        <v>2915</v>
      </c>
      <c r="C803" s="21" t="s">
        <v>2923</v>
      </c>
      <c r="D803" s="21" t="s">
        <v>132</v>
      </c>
      <c r="E803" s="21" t="s">
        <v>2341</v>
      </c>
      <c r="F803" s="22" t="s">
        <v>2924</v>
      </c>
      <c r="G803" s="21" t="s">
        <v>101</v>
      </c>
      <c r="H803" s="21" t="s">
        <v>131</v>
      </c>
      <c r="I803" s="22"/>
      <c r="J803" s="22" t="s">
        <v>132</v>
      </c>
      <c r="K803" s="23">
        <v>183.3</v>
      </c>
      <c r="L803" s="23">
        <v>67.8</v>
      </c>
      <c r="M803" s="23">
        <v>64.6</v>
      </c>
      <c r="N803" s="23">
        <v>465.582</v>
      </c>
      <c r="O803" s="23">
        <v>172.212</v>
      </c>
      <c r="P803" s="23">
        <v>164.084</v>
      </c>
      <c r="Q803" s="24" t="s">
        <v>105</v>
      </c>
      <c r="R803" s="28">
        <v>6.7</v>
      </c>
      <c r="S803" s="26" t="s">
        <v>132</v>
      </c>
      <c r="T803" s="10" t="s">
        <v>105</v>
      </c>
      <c r="U803" s="29" cm="1">
        <f t="array" ref="U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3" s="13"/>
      <c r="W803" s="13"/>
      <c r="X803" s="13"/>
      <c r="Y803" s="13"/>
      <c r="Z803" s="13"/>
      <c r="AA803" s="13"/>
      <c r="AB803" s="13"/>
      <c r="AE803" s="13"/>
      <c r="AF803" s="13"/>
      <c r="AG803" s="13"/>
      <c r="AH803" s="13"/>
      <c r="AI803" s="13"/>
    </row>
    <row r="804" hidden="1" spans="1:35">
      <c r="A804" s="21" t="s">
        <v>2894</v>
      </c>
      <c r="B804" s="22" t="s">
        <v>2915</v>
      </c>
      <c r="C804" s="21" t="s">
        <v>2923</v>
      </c>
      <c r="D804" s="21" t="s">
        <v>132</v>
      </c>
      <c r="E804" s="21" t="s">
        <v>2341</v>
      </c>
      <c r="F804" s="22" t="s">
        <v>2389</v>
      </c>
      <c r="G804" s="21" t="s">
        <v>101</v>
      </c>
      <c r="H804" s="21" t="s">
        <v>131</v>
      </c>
      <c r="I804" s="22"/>
      <c r="J804" s="22" t="s">
        <v>132</v>
      </c>
      <c r="K804" s="23">
        <v>177.3</v>
      </c>
      <c r="L804" s="23">
        <v>67.8</v>
      </c>
      <c r="M804" s="23">
        <v>65.2</v>
      </c>
      <c r="N804" s="23">
        <v>450.342</v>
      </c>
      <c r="O804" s="23">
        <v>172.212</v>
      </c>
      <c r="P804" s="23">
        <v>165.608</v>
      </c>
      <c r="Q804" s="24" t="s">
        <v>100</v>
      </c>
      <c r="R804" s="28">
        <v>3.7</v>
      </c>
      <c r="S804" s="26" t="s">
        <v>132</v>
      </c>
      <c r="T804" s="10" t="s">
        <v>100</v>
      </c>
      <c r="U804" s="29" cm="1">
        <f t="array" ref="U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804" s="13"/>
      <c r="W804" s="13"/>
      <c r="X804" s="13"/>
      <c r="Y804" s="13"/>
      <c r="Z804" s="13"/>
      <c r="AA804" s="13"/>
      <c r="AB804" s="13"/>
      <c r="AE804" s="13"/>
      <c r="AF804" s="13"/>
      <c r="AG804" s="13"/>
      <c r="AH804" s="13"/>
      <c r="AI804" s="13"/>
    </row>
    <row r="805" hidden="1" spans="1:35">
      <c r="A805" s="21" t="s">
        <v>2894</v>
      </c>
      <c r="B805" s="22" t="s">
        <v>2915</v>
      </c>
      <c r="C805" s="21" t="s">
        <v>2923</v>
      </c>
      <c r="D805" s="21" t="s">
        <v>132</v>
      </c>
      <c r="E805" s="21" t="s">
        <v>2341</v>
      </c>
      <c r="F805" s="22" t="s">
        <v>2925</v>
      </c>
      <c r="G805" s="21" t="s">
        <v>101</v>
      </c>
      <c r="H805" s="21" t="s">
        <v>131</v>
      </c>
      <c r="I805" s="22"/>
      <c r="J805" s="22" t="s">
        <v>132</v>
      </c>
      <c r="K805" s="23">
        <v>183.8</v>
      </c>
      <c r="L805" s="23">
        <v>67.8</v>
      </c>
      <c r="M805" s="23">
        <v>64.6</v>
      </c>
      <c r="N805" s="23">
        <v>466.852</v>
      </c>
      <c r="O805" s="23">
        <v>172.212</v>
      </c>
      <c r="P805" s="23">
        <v>164.084</v>
      </c>
      <c r="Q805" s="24" t="s">
        <v>105</v>
      </c>
      <c r="R805" s="28">
        <v>6.2</v>
      </c>
      <c r="S805" s="26" t="s">
        <v>132</v>
      </c>
      <c r="T805" s="10" t="s">
        <v>105</v>
      </c>
      <c r="U805" s="29" cm="1">
        <f t="array" ref="U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805" s="13"/>
      <c r="W805" s="13"/>
      <c r="X805" s="13"/>
      <c r="Y805" s="13"/>
      <c r="Z805" s="13"/>
      <c r="AA805" s="13"/>
      <c r="AB805" s="13"/>
      <c r="AE805" s="13"/>
      <c r="AF805" s="13"/>
      <c r="AG805" s="13"/>
      <c r="AH805" s="13"/>
      <c r="AI805" s="13"/>
    </row>
    <row r="806" hidden="1" spans="1:35">
      <c r="A806" s="21" t="s">
        <v>2894</v>
      </c>
      <c r="B806" s="22" t="s">
        <v>2915</v>
      </c>
      <c r="C806" s="21" t="s">
        <v>2923</v>
      </c>
      <c r="D806" s="21" t="s">
        <v>132</v>
      </c>
      <c r="E806" s="21" t="s">
        <v>2345</v>
      </c>
      <c r="F806" s="22" t="s">
        <v>2350</v>
      </c>
      <c r="G806" s="21" t="s">
        <v>101</v>
      </c>
      <c r="H806" s="21" t="s">
        <v>131</v>
      </c>
      <c r="I806" s="22"/>
      <c r="J806" s="22" t="s">
        <v>132</v>
      </c>
      <c r="K806" s="23">
        <v>191.4</v>
      </c>
      <c r="L806" s="23">
        <v>76.7</v>
      </c>
      <c r="M806" s="23">
        <v>67</v>
      </c>
      <c r="N806" s="23">
        <v>486.156</v>
      </c>
      <c r="O806" s="23">
        <v>194.818</v>
      </c>
      <c r="P806" s="23">
        <v>170.18</v>
      </c>
      <c r="Q806" s="24" t="s">
        <v>109</v>
      </c>
      <c r="R806" s="28">
        <v>9.6</v>
      </c>
      <c r="S806" s="26" t="s">
        <v>132</v>
      </c>
      <c r="T806" s="10" t="s">
        <v>109</v>
      </c>
      <c r="U806" s="29" cm="1">
        <f t="array" ref="U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806" s="13"/>
      <c r="W806" s="13"/>
      <c r="X806" s="13"/>
      <c r="Y806" s="13"/>
      <c r="Z806" s="13"/>
      <c r="AA806" s="13"/>
      <c r="AB806" s="13"/>
      <c r="AE806" s="13"/>
      <c r="AF806" s="13"/>
      <c r="AG806" s="13"/>
      <c r="AH806" s="13"/>
      <c r="AI806" s="13"/>
    </row>
    <row r="807" hidden="1" spans="1:35">
      <c r="A807" s="21" t="s">
        <v>2894</v>
      </c>
      <c r="B807" s="22" t="s">
        <v>2915</v>
      </c>
      <c r="C807" s="21" t="s">
        <v>2926</v>
      </c>
      <c r="D807" s="21" t="s">
        <v>132</v>
      </c>
      <c r="E807" s="21" t="s">
        <v>2345</v>
      </c>
      <c r="F807" s="22" t="s">
        <v>2358</v>
      </c>
      <c r="G807" s="21" t="s">
        <v>101</v>
      </c>
      <c r="H807" s="21" t="s">
        <v>131</v>
      </c>
      <c r="I807" s="22"/>
      <c r="J807" s="22" t="s">
        <v>132</v>
      </c>
      <c r="K807" s="23">
        <v>191.9</v>
      </c>
      <c r="L807" s="23">
        <v>76.7</v>
      </c>
      <c r="M807" s="23">
        <v>67</v>
      </c>
      <c r="N807" s="23">
        <v>487.426</v>
      </c>
      <c r="O807" s="23">
        <v>194.818</v>
      </c>
      <c r="P807" s="23">
        <v>170.18</v>
      </c>
      <c r="Q807" s="24" t="s">
        <v>109</v>
      </c>
      <c r="R807" s="28">
        <v>9.1</v>
      </c>
      <c r="S807" s="26" t="s">
        <v>132</v>
      </c>
      <c r="T807" s="10" t="s">
        <v>109</v>
      </c>
      <c r="U807" s="29" cm="1">
        <f t="array" ref="U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807" s="13"/>
      <c r="W807" s="13"/>
      <c r="X807" s="13"/>
      <c r="Y807" s="13"/>
      <c r="Z807" s="13"/>
      <c r="AA807" s="13"/>
      <c r="AB807" s="13"/>
      <c r="AE807" s="13"/>
      <c r="AF807" s="13"/>
      <c r="AG807" s="13"/>
      <c r="AH807" s="13"/>
      <c r="AI807" s="13"/>
    </row>
    <row r="808" hidden="1" spans="1:35">
      <c r="A808" s="21" t="s">
        <v>2894</v>
      </c>
      <c r="B808" s="22" t="s">
        <v>2927</v>
      </c>
      <c r="C808" s="21" t="s">
        <v>613</v>
      </c>
      <c r="D808" s="21" t="s">
        <v>132</v>
      </c>
      <c r="E808" s="21" t="s">
        <v>2341</v>
      </c>
      <c r="F808" s="22" t="s">
        <v>2376</v>
      </c>
      <c r="G808" s="21" t="s">
        <v>17</v>
      </c>
      <c r="H808" s="21" t="s">
        <v>141</v>
      </c>
      <c r="I808" s="22"/>
      <c r="J808" s="22" t="s">
        <v>132</v>
      </c>
      <c r="K808" s="23">
        <v>164</v>
      </c>
      <c r="L808" s="23">
        <v>69.5</v>
      </c>
      <c r="M808" s="23">
        <v>62.8</v>
      </c>
      <c r="N808" s="23">
        <v>416.56</v>
      </c>
      <c r="O808" s="23">
        <v>176.53</v>
      </c>
      <c r="P808" s="23">
        <v>159.512</v>
      </c>
      <c r="Q808" s="24" t="s">
        <v>24</v>
      </c>
      <c r="R808" s="28">
        <v>14</v>
      </c>
      <c r="S808" s="26" t="s">
        <v>132</v>
      </c>
      <c r="T808" s="10" t="s">
        <v>24</v>
      </c>
      <c r="U808" s="29" cm="1">
        <f t="array" ref="U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808" s="13"/>
      <c r="W808" s="13"/>
      <c r="X808" s="13"/>
      <c r="Y808" s="13"/>
      <c r="Z808" s="13"/>
      <c r="AA808" s="13"/>
      <c r="AB808" s="13"/>
      <c r="AE808" s="13"/>
      <c r="AF808" s="13"/>
      <c r="AG808" s="13"/>
      <c r="AH808" s="13"/>
      <c r="AI808" s="13"/>
    </row>
    <row r="809" hidden="1" spans="1:35">
      <c r="A809" s="21" t="s">
        <v>2894</v>
      </c>
      <c r="B809" s="22" t="s">
        <v>2927</v>
      </c>
      <c r="C809" s="21" t="s">
        <v>2928</v>
      </c>
      <c r="D809" s="21" t="s">
        <v>132</v>
      </c>
      <c r="E809" s="21" t="s">
        <v>2341</v>
      </c>
      <c r="F809" s="22" t="s">
        <v>2929</v>
      </c>
      <c r="G809" s="21" t="s">
        <v>17</v>
      </c>
      <c r="H809" s="21" t="s">
        <v>141</v>
      </c>
      <c r="I809" s="22"/>
      <c r="J809" s="22" t="s">
        <v>132</v>
      </c>
      <c r="K809" s="23">
        <v>163.2</v>
      </c>
      <c r="L809" s="23">
        <v>69.5</v>
      </c>
      <c r="M809" s="23">
        <v>63.4</v>
      </c>
      <c r="N809" s="23">
        <v>414.528</v>
      </c>
      <c r="O809" s="23">
        <v>176.53</v>
      </c>
      <c r="P809" s="23">
        <v>161.036</v>
      </c>
      <c r="Q809" s="24" t="s">
        <v>24</v>
      </c>
      <c r="R809" s="28">
        <v>14.8</v>
      </c>
      <c r="S809" s="26" t="s">
        <v>132</v>
      </c>
      <c r="T809" s="10" t="s">
        <v>24</v>
      </c>
      <c r="U809" s="29" cm="1">
        <f t="array" ref="U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809" s="13"/>
      <c r="W809" s="13"/>
      <c r="X809" s="13"/>
      <c r="Y809" s="13"/>
      <c r="Z809" s="13"/>
      <c r="AA809" s="13"/>
      <c r="AB809" s="13"/>
      <c r="AE809" s="13"/>
      <c r="AF809" s="13"/>
      <c r="AG809" s="13"/>
      <c r="AH809" s="13"/>
      <c r="AI809" s="13"/>
    </row>
    <row r="810" hidden="1" spans="1:35">
      <c r="A810" s="21" t="s">
        <v>2894</v>
      </c>
      <c r="B810" s="22" t="s">
        <v>2927</v>
      </c>
      <c r="C810" s="21" t="s">
        <v>615</v>
      </c>
      <c r="D810" s="21" t="s">
        <v>132</v>
      </c>
      <c r="E810" s="21" t="s">
        <v>2345</v>
      </c>
      <c r="F810" s="22" t="s">
        <v>2930</v>
      </c>
      <c r="G810" s="21" t="s">
        <v>17</v>
      </c>
      <c r="H810" s="21" t="s">
        <v>141</v>
      </c>
      <c r="I810" s="22"/>
      <c r="J810" s="22" t="s">
        <v>132</v>
      </c>
      <c r="K810" s="23">
        <v>169.6</v>
      </c>
      <c r="L810" s="23">
        <v>69.7</v>
      </c>
      <c r="M810" s="23">
        <v>63.9</v>
      </c>
      <c r="N810" s="23">
        <v>430.784</v>
      </c>
      <c r="O810" s="23">
        <v>177.038</v>
      </c>
      <c r="P810" s="23">
        <v>162.306</v>
      </c>
      <c r="Q810" s="24" t="s">
        <v>24</v>
      </c>
      <c r="R810" s="28">
        <v>8.4</v>
      </c>
      <c r="S810" s="26" t="s">
        <v>132</v>
      </c>
      <c r="T810" s="10" t="s">
        <v>24</v>
      </c>
      <c r="U810" s="29" cm="1">
        <f t="array" ref="U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810" s="13"/>
      <c r="W810" s="13"/>
      <c r="X810" s="13"/>
      <c r="Y810" s="13"/>
      <c r="Z810" s="13"/>
      <c r="AA810" s="13"/>
      <c r="AB810" s="13"/>
      <c r="AE810" s="13"/>
      <c r="AF810" s="13"/>
      <c r="AG810" s="13"/>
      <c r="AH810" s="13"/>
      <c r="AI810" s="13"/>
    </row>
    <row r="811" hidden="1" spans="1:35">
      <c r="A811" s="21" t="s">
        <v>2894</v>
      </c>
      <c r="B811" s="22" t="s">
        <v>2931</v>
      </c>
      <c r="C811" s="21" t="s">
        <v>617</v>
      </c>
      <c r="D811" s="21" t="s">
        <v>132</v>
      </c>
      <c r="E811" s="21" t="s">
        <v>2341</v>
      </c>
      <c r="F811" s="22" t="s">
        <v>2929</v>
      </c>
      <c r="G811" s="21" t="s">
        <v>101</v>
      </c>
      <c r="H811" s="21" t="s">
        <v>131</v>
      </c>
      <c r="I811" s="22"/>
      <c r="J811" s="22" t="s">
        <v>132</v>
      </c>
      <c r="K811" s="23">
        <v>169.5</v>
      </c>
      <c r="L811" s="23">
        <v>69.7</v>
      </c>
      <c r="M811" s="23">
        <v>63.6</v>
      </c>
      <c r="N811" s="23">
        <v>430.53</v>
      </c>
      <c r="O811" s="23">
        <v>177.038</v>
      </c>
      <c r="P811" s="23">
        <v>161.544</v>
      </c>
      <c r="Q811" s="24" t="s">
        <v>100</v>
      </c>
      <c r="R811" s="28">
        <v>11.5</v>
      </c>
      <c r="S811" s="26" t="s">
        <v>132</v>
      </c>
      <c r="T811" s="10" t="s">
        <v>100</v>
      </c>
      <c r="U811" s="29" cm="1">
        <f t="array" ref="U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11" s="13"/>
      <c r="W811" s="13"/>
      <c r="X811" s="13"/>
      <c r="Y811" s="13"/>
      <c r="Z811" s="13"/>
      <c r="AA811" s="13"/>
      <c r="AB811" s="13"/>
      <c r="AE811" s="13"/>
      <c r="AF811" s="13"/>
      <c r="AG811" s="13"/>
      <c r="AH811" s="13"/>
      <c r="AI811" s="13"/>
    </row>
    <row r="812" hidden="1" spans="1:35">
      <c r="A812" s="21" t="s">
        <v>2894</v>
      </c>
      <c r="B812" s="22" t="s">
        <v>2932</v>
      </c>
      <c r="C812" s="21" t="s">
        <v>2933</v>
      </c>
      <c r="D812" s="21"/>
      <c r="E812" s="21" t="s">
        <v>2341</v>
      </c>
      <c r="F812" s="22" t="s">
        <v>2934</v>
      </c>
      <c r="G812" s="21" t="s">
        <v>73</v>
      </c>
      <c r="H812" s="21" t="s">
        <v>567</v>
      </c>
      <c r="I812" s="22" t="s">
        <v>80</v>
      </c>
      <c r="J812" s="22">
        <v>6.5</v>
      </c>
      <c r="K812" s="23">
        <v>186.875</v>
      </c>
      <c r="L812" s="23">
        <v>78.75</v>
      </c>
      <c r="M812" s="23">
        <v>71.25</v>
      </c>
      <c r="N812" s="23">
        <v>474.6625</v>
      </c>
      <c r="O812" s="23">
        <v>200.025</v>
      </c>
      <c r="P812" s="23">
        <v>180.975</v>
      </c>
      <c r="Q812" s="24" t="s">
        <v>72</v>
      </c>
      <c r="R812" s="28">
        <v>23.1</v>
      </c>
      <c r="S812" s="26" t="s">
        <v>132</v>
      </c>
      <c r="T812" s="10" t="s">
        <v>72</v>
      </c>
      <c r="U812" s="29" cm="1">
        <f t="array" ref="U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23.125</v>
      </c>
      <c r="V812" s="13"/>
      <c r="W812" s="13"/>
      <c r="X812" s="13"/>
      <c r="Y812" s="13"/>
      <c r="Z812" s="13"/>
      <c r="AA812" s="13"/>
      <c r="AB812" s="13"/>
      <c r="AE812" s="13"/>
      <c r="AF812" s="13"/>
      <c r="AG812" s="13"/>
      <c r="AH812" s="13"/>
      <c r="AI812" s="13"/>
    </row>
    <row r="813" hidden="1" spans="1:35">
      <c r="A813" s="21" t="s">
        <v>2894</v>
      </c>
      <c r="B813" s="22" t="s">
        <v>2932</v>
      </c>
      <c r="C813" s="21" t="s">
        <v>2933</v>
      </c>
      <c r="D813" s="21"/>
      <c r="E813" s="21" t="s">
        <v>2341</v>
      </c>
      <c r="F813" s="22" t="s">
        <v>2934</v>
      </c>
      <c r="G813" s="21" t="s">
        <v>73</v>
      </c>
      <c r="H813" s="21" t="s">
        <v>567</v>
      </c>
      <c r="I813" s="22" t="s">
        <v>80</v>
      </c>
      <c r="J813" s="22">
        <v>8</v>
      </c>
      <c r="K813" s="23">
        <v>206.25</v>
      </c>
      <c r="L813" s="23">
        <v>78.75</v>
      </c>
      <c r="M813" s="23">
        <v>71.25</v>
      </c>
      <c r="N813" s="23">
        <v>523.875</v>
      </c>
      <c r="O813" s="23">
        <v>200.025</v>
      </c>
      <c r="P813" s="23">
        <v>180.975</v>
      </c>
      <c r="Q813" s="24" t="s">
        <v>72</v>
      </c>
      <c r="R813" s="28">
        <v>3.8</v>
      </c>
      <c r="S813" s="26" t="s">
        <v>132</v>
      </c>
      <c r="T813" s="10" t="s">
        <v>72</v>
      </c>
      <c r="U813" s="29" cm="1">
        <f t="array" ref="U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3.75</v>
      </c>
      <c r="V813" s="13"/>
      <c r="W813" s="13"/>
      <c r="X813" s="13"/>
      <c r="Y813" s="13"/>
      <c r="Z813" s="13"/>
      <c r="AA813" s="13"/>
      <c r="AB813" s="13"/>
      <c r="AE813" s="13"/>
      <c r="AF813" s="13"/>
      <c r="AG813" s="13"/>
      <c r="AH813" s="13"/>
      <c r="AI813" s="13"/>
    </row>
    <row r="814" hidden="1" spans="1:35">
      <c r="A814" s="21" t="s">
        <v>2894</v>
      </c>
      <c r="B814" s="22" t="s">
        <v>2932</v>
      </c>
      <c r="C814" s="21" t="s">
        <v>2933</v>
      </c>
      <c r="D814" s="21"/>
      <c r="E814" s="21" t="s">
        <v>2341</v>
      </c>
      <c r="F814" s="22" t="s">
        <v>2934</v>
      </c>
      <c r="G814" s="21" t="s">
        <v>73</v>
      </c>
      <c r="H814" s="21" t="s">
        <v>567</v>
      </c>
      <c r="I814" s="22" t="s">
        <v>80</v>
      </c>
      <c r="J814" s="22">
        <v>9</v>
      </c>
      <c r="K814" s="23">
        <v>216.25</v>
      </c>
      <c r="L814" s="23">
        <v>78.75</v>
      </c>
      <c r="M814" s="23">
        <v>71.25</v>
      </c>
      <c r="N814" s="23">
        <v>549.275</v>
      </c>
      <c r="O814" s="23">
        <v>200.025</v>
      </c>
      <c r="P814" s="23">
        <v>180.975</v>
      </c>
      <c r="Q814" s="24" t="s">
        <v>77</v>
      </c>
      <c r="R814" s="28">
        <v>13.8</v>
      </c>
      <c r="S814" s="26" t="s">
        <v>132</v>
      </c>
      <c r="T814" s="10" t="s">
        <v>77</v>
      </c>
      <c r="U814" s="29" cm="1">
        <f t="array" ref="U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13.75</v>
      </c>
      <c r="V814" s="13"/>
      <c r="W814" s="13"/>
      <c r="X814" s="13"/>
      <c r="Y814" s="13"/>
      <c r="Z814" s="13"/>
      <c r="AA814" s="13"/>
      <c r="AB814" s="13"/>
      <c r="AE814" s="13"/>
      <c r="AF814" s="13"/>
      <c r="AG814" s="13"/>
      <c r="AH814" s="13"/>
      <c r="AI814" s="13"/>
    </row>
    <row r="815" hidden="1" spans="1:35">
      <c r="A815" s="21" t="s">
        <v>2894</v>
      </c>
      <c r="B815" s="22" t="s">
        <v>2932</v>
      </c>
      <c r="C815" s="21" t="s">
        <v>2935</v>
      </c>
      <c r="D815" s="21"/>
      <c r="E815" s="21" t="s">
        <v>2345</v>
      </c>
      <c r="F815" s="22" t="s">
        <v>2936</v>
      </c>
      <c r="G815" s="21" t="s">
        <v>73</v>
      </c>
      <c r="H815" s="21" t="s">
        <v>567</v>
      </c>
      <c r="I815" s="22" t="s">
        <v>80</v>
      </c>
      <c r="J815" s="22">
        <v>6.5</v>
      </c>
      <c r="K815" s="23">
        <v>188.5</v>
      </c>
      <c r="L815" s="23">
        <v>79</v>
      </c>
      <c r="M815" s="23">
        <v>72.5</v>
      </c>
      <c r="N815" s="23">
        <v>478.79</v>
      </c>
      <c r="O815" s="23">
        <v>200.66</v>
      </c>
      <c r="P815" s="23">
        <v>184.15</v>
      </c>
      <c r="Q815" s="24" t="s">
        <v>72</v>
      </c>
      <c r="R815" s="28">
        <v>21.5</v>
      </c>
      <c r="S815" s="26" t="s">
        <v>132</v>
      </c>
      <c r="T815" s="10" t="s">
        <v>72</v>
      </c>
      <c r="U815" s="29" cm="1">
        <f t="array" ref="U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21.5</v>
      </c>
      <c r="V815" s="13"/>
      <c r="W815" s="13"/>
      <c r="X815" s="13"/>
      <c r="Y815" s="13"/>
      <c r="Z815" s="13"/>
      <c r="AA815" s="13"/>
      <c r="AB815" s="13"/>
      <c r="AE815" s="13"/>
      <c r="AF815" s="13"/>
      <c r="AG815" s="13"/>
      <c r="AH815" s="13"/>
      <c r="AI815" s="13"/>
    </row>
    <row r="816" hidden="1" spans="1:35">
      <c r="A816" s="21" t="s">
        <v>2894</v>
      </c>
      <c r="B816" s="22" t="s">
        <v>2932</v>
      </c>
      <c r="C816" s="21" t="s">
        <v>2935</v>
      </c>
      <c r="D816" s="21"/>
      <c r="E816" s="21" t="s">
        <v>2345</v>
      </c>
      <c r="F816" s="22" t="s">
        <v>2936</v>
      </c>
      <c r="G816" s="21" t="s">
        <v>73</v>
      </c>
      <c r="H816" s="21" t="s">
        <v>567</v>
      </c>
      <c r="I816" s="22" t="s">
        <v>80</v>
      </c>
      <c r="J816" s="22">
        <v>8</v>
      </c>
      <c r="K816" s="23">
        <v>207.75</v>
      </c>
      <c r="L816" s="23">
        <v>79</v>
      </c>
      <c r="M816" s="23">
        <v>74</v>
      </c>
      <c r="N816" s="23">
        <v>527.685</v>
      </c>
      <c r="O816" s="23">
        <v>200.66</v>
      </c>
      <c r="P816" s="23">
        <v>187.96</v>
      </c>
      <c r="Q816" s="24" t="s">
        <v>72</v>
      </c>
      <c r="R816" s="28">
        <v>2.2</v>
      </c>
      <c r="S816" s="26" t="s">
        <v>132</v>
      </c>
      <c r="T816" s="10" t="s">
        <v>72</v>
      </c>
      <c r="U816" s="29" cm="1">
        <f t="array" ref="U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2.25</v>
      </c>
      <c r="V816" s="13"/>
      <c r="W816" s="13"/>
      <c r="X816" s="13"/>
      <c r="Y816" s="13"/>
      <c r="Z816" s="13"/>
      <c r="AA816" s="13"/>
      <c r="AB816" s="13"/>
      <c r="AE816" s="13"/>
      <c r="AF816" s="13"/>
      <c r="AG816" s="13"/>
      <c r="AH816" s="13"/>
      <c r="AI816" s="13"/>
    </row>
    <row r="817" hidden="1" spans="1:35">
      <c r="A817" s="21" t="s">
        <v>2894</v>
      </c>
      <c r="B817" s="22" t="s">
        <v>2932</v>
      </c>
      <c r="C817" s="21" t="s">
        <v>2935</v>
      </c>
      <c r="D817" s="21"/>
      <c r="E817" s="21" t="s">
        <v>2345</v>
      </c>
      <c r="F817" s="22" t="s">
        <v>2936</v>
      </c>
      <c r="G817" s="21" t="s">
        <v>73</v>
      </c>
      <c r="H817" s="21" t="s">
        <v>567</v>
      </c>
      <c r="I817" s="22" t="s">
        <v>80</v>
      </c>
      <c r="J817" s="22">
        <v>9</v>
      </c>
      <c r="K817" s="23">
        <v>217.75</v>
      </c>
      <c r="L817" s="23">
        <v>79</v>
      </c>
      <c r="M817" s="23">
        <v>71</v>
      </c>
      <c r="N817" s="23">
        <v>553.085</v>
      </c>
      <c r="O817" s="23">
        <v>200.66</v>
      </c>
      <c r="P817" s="23">
        <v>180.34</v>
      </c>
      <c r="Q817" s="24" t="s">
        <v>79</v>
      </c>
      <c r="R817" s="28">
        <v>24.2</v>
      </c>
      <c r="S817" s="26" t="s">
        <v>132</v>
      </c>
      <c r="T817" s="10" t="s">
        <v>79</v>
      </c>
      <c r="U817" s="29" cm="1">
        <f t="array" ref="U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24.25</v>
      </c>
      <c r="V817" s="13"/>
      <c r="W817" s="13"/>
      <c r="X817" s="13"/>
      <c r="Y817" s="13"/>
      <c r="Z817" s="13"/>
      <c r="AA817" s="13"/>
      <c r="AB817" s="13"/>
      <c r="AE817" s="13"/>
      <c r="AF817" s="13"/>
      <c r="AG817" s="13"/>
      <c r="AH817" s="13"/>
      <c r="AI817" s="13"/>
    </row>
    <row r="818" hidden="1" spans="1:35">
      <c r="A818" s="21" t="s">
        <v>2894</v>
      </c>
      <c r="B818" s="22" t="s">
        <v>2932</v>
      </c>
      <c r="C818" s="21" t="s">
        <v>2937</v>
      </c>
      <c r="D818" s="21" t="s">
        <v>622</v>
      </c>
      <c r="E818" s="21" t="s">
        <v>2345</v>
      </c>
      <c r="F818" s="22" t="s">
        <v>2938</v>
      </c>
      <c r="G818" s="21" t="s">
        <v>73</v>
      </c>
      <c r="H818" s="21" t="s">
        <v>567</v>
      </c>
      <c r="I818" s="22" t="s">
        <v>80</v>
      </c>
      <c r="J818" s="22">
        <v>8.5</v>
      </c>
      <c r="K818" s="23">
        <v>213.75</v>
      </c>
      <c r="L818" s="23">
        <v>79</v>
      </c>
      <c r="M818" s="23">
        <v>71</v>
      </c>
      <c r="N818" s="23">
        <v>542.925</v>
      </c>
      <c r="O818" s="23">
        <v>200.66</v>
      </c>
      <c r="P818" s="23">
        <v>180.34</v>
      </c>
      <c r="Q818" s="24" t="s">
        <v>77</v>
      </c>
      <c r="R818" s="28">
        <v>16.2</v>
      </c>
      <c r="S818" s="26" t="s">
        <v>132</v>
      </c>
      <c r="T818" s="10" t="s">
        <v>77</v>
      </c>
      <c r="U818" s="29" cm="1">
        <f t="array" ref="U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16.25</v>
      </c>
      <c r="V818" s="13"/>
      <c r="W818" s="13"/>
      <c r="X818" s="13"/>
      <c r="Y818" s="13"/>
      <c r="Z818" s="13"/>
      <c r="AA818" s="13"/>
      <c r="AB818" s="13"/>
      <c r="AE818" s="13"/>
      <c r="AF818" s="13"/>
      <c r="AG818" s="13"/>
      <c r="AH818" s="13"/>
      <c r="AI818" s="13"/>
    </row>
    <row r="819" hidden="1" spans="1:35">
      <c r="A819" s="21" t="s">
        <v>2894</v>
      </c>
      <c r="B819" s="22" t="s">
        <v>2932</v>
      </c>
      <c r="C819" s="21" t="s">
        <v>2939</v>
      </c>
      <c r="D819" s="21"/>
      <c r="E819" s="21" t="s">
        <v>2354</v>
      </c>
      <c r="F819" s="22" t="s">
        <v>2940</v>
      </c>
      <c r="G819" s="21" t="s">
        <v>73</v>
      </c>
      <c r="H819" s="21" t="s">
        <v>567</v>
      </c>
      <c r="I819" s="22" t="s">
        <v>80</v>
      </c>
      <c r="J819" s="22">
        <v>6.5</v>
      </c>
      <c r="K819" s="23">
        <v>191.25</v>
      </c>
      <c r="L819" s="23">
        <v>79.5</v>
      </c>
      <c r="M819" s="23">
        <v>72.25</v>
      </c>
      <c r="N819" s="23">
        <v>485.775</v>
      </c>
      <c r="O819" s="23">
        <v>201.93</v>
      </c>
      <c r="P819" s="23">
        <v>183.515</v>
      </c>
      <c r="Q819" s="24" t="s">
        <v>72</v>
      </c>
      <c r="R819" s="28">
        <v>18.8</v>
      </c>
      <c r="S819" s="26" t="s">
        <v>132</v>
      </c>
      <c r="T819" s="10" t="s">
        <v>72</v>
      </c>
      <c r="U819" s="29" cm="1">
        <f t="array" ref="U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18.75</v>
      </c>
      <c r="V819" s="13"/>
      <c r="W819" s="13"/>
      <c r="X819" s="13"/>
      <c r="Y819" s="13"/>
      <c r="Z819" s="13"/>
      <c r="AA819" s="13"/>
      <c r="AB819" s="13"/>
      <c r="AE819" s="13"/>
      <c r="AF819" s="13"/>
      <c r="AG819" s="13"/>
      <c r="AH819" s="13"/>
      <c r="AI819" s="13"/>
    </row>
    <row r="820" hidden="1" spans="1:35">
      <c r="A820" s="21" t="s">
        <v>2894</v>
      </c>
      <c r="B820" s="22" t="s">
        <v>2932</v>
      </c>
      <c r="C820" s="21" t="s">
        <v>2939</v>
      </c>
      <c r="D820" s="21"/>
      <c r="E820" s="21" t="s">
        <v>2354</v>
      </c>
      <c r="F820" s="22" t="s">
        <v>2940</v>
      </c>
      <c r="G820" s="21" t="s">
        <v>73</v>
      </c>
      <c r="H820" s="21" t="s">
        <v>567</v>
      </c>
      <c r="I820" s="22" t="s">
        <v>80</v>
      </c>
      <c r="J820" s="22">
        <v>8</v>
      </c>
      <c r="K820" s="23">
        <v>211.25</v>
      </c>
      <c r="L820" s="23">
        <v>79.5</v>
      </c>
      <c r="M820" s="23">
        <v>73.5</v>
      </c>
      <c r="N820" s="23">
        <v>536.575</v>
      </c>
      <c r="O820" s="23">
        <v>201.93</v>
      </c>
      <c r="P820" s="23">
        <v>186.69</v>
      </c>
      <c r="Q820" s="24" t="s">
        <v>77</v>
      </c>
      <c r="R820" s="28">
        <v>18.8</v>
      </c>
      <c r="S820" s="26" t="s">
        <v>132</v>
      </c>
      <c r="T820" s="10" t="s">
        <v>77</v>
      </c>
      <c r="U820" s="29" cm="1">
        <f t="array" ref="U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18.75</v>
      </c>
      <c r="V820" s="13"/>
      <c r="W820" s="13"/>
      <c r="X820" s="13"/>
      <c r="Y820" s="13"/>
      <c r="Z820" s="13"/>
      <c r="AA820" s="13"/>
      <c r="AB820" s="13"/>
      <c r="AE820" s="13"/>
      <c r="AF820" s="13"/>
      <c r="AG820" s="13"/>
      <c r="AH820" s="13"/>
      <c r="AI820" s="13"/>
    </row>
    <row r="821" hidden="1" spans="1:35">
      <c r="A821" s="21" t="s">
        <v>2894</v>
      </c>
      <c r="B821" s="22" t="s">
        <v>2932</v>
      </c>
      <c r="C821" s="21" t="s">
        <v>2939</v>
      </c>
      <c r="D821" s="21" t="s">
        <v>627</v>
      </c>
      <c r="E821" s="21" t="s">
        <v>2354</v>
      </c>
      <c r="F821" s="22" t="s">
        <v>2940</v>
      </c>
      <c r="G821" s="21" t="s">
        <v>73</v>
      </c>
      <c r="H821" s="21" t="s">
        <v>567</v>
      </c>
      <c r="I821" s="22" t="s">
        <v>80</v>
      </c>
      <c r="J821" s="22">
        <v>8</v>
      </c>
      <c r="K821" s="23">
        <v>211.25</v>
      </c>
      <c r="L821" s="23">
        <v>94.3</v>
      </c>
      <c r="M821" s="23">
        <v>73.5</v>
      </c>
      <c r="N821" s="23">
        <v>536.575</v>
      </c>
      <c r="O821" s="23">
        <v>239.522</v>
      </c>
      <c r="P821" s="23">
        <v>186.69</v>
      </c>
      <c r="Q821" s="24" t="s">
        <v>2674</v>
      </c>
      <c r="R821" s="28"/>
      <c r="S821" s="26" t="s">
        <v>2941</v>
      </c>
      <c r="T821" s="10" t="s">
        <v>2674</v>
      </c>
      <c r="U821" s="29" t="str" cm="1">
        <f t="array" ref="U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1" s="13"/>
      <c r="W821" s="13"/>
      <c r="X821" s="13"/>
      <c r="Y821" s="13"/>
      <c r="Z821" s="13"/>
      <c r="AA821" s="13"/>
      <c r="AB821" s="13"/>
      <c r="AE821" s="13"/>
      <c r="AF821" s="13"/>
      <c r="AG821" s="13"/>
      <c r="AH821" s="13"/>
      <c r="AI821" s="13"/>
    </row>
    <row r="822" hidden="1" spans="1:35">
      <c r="A822" s="21" t="s">
        <v>2894</v>
      </c>
      <c r="B822" s="22" t="s">
        <v>2932</v>
      </c>
      <c r="C822" s="21" t="s">
        <v>2939</v>
      </c>
      <c r="D822" s="21"/>
      <c r="E822" s="21" t="s">
        <v>2354</v>
      </c>
      <c r="F822" s="22" t="s">
        <v>2940</v>
      </c>
      <c r="G822" s="21" t="s">
        <v>73</v>
      </c>
      <c r="H822" s="21" t="s">
        <v>567</v>
      </c>
      <c r="I822" s="22" t="s">
        <v>2875</v>
      </c>
      <c r="J822" s="22">
        <v>8</v>
      </c>
      <c r="K822" s="23">
        <v>244.25</v>
      </c>
      <c r="L822" s="23">
        <v>79.5</v>
      </c>
      <c r="M822" s="23">
        <v>72</v>
      </c>
      <c r="N822" s="23">
        <v>620.395</v>
      </c>
      <c r="O822" s="23">
        <v>201.93</v>
      </c>
      <c r="P822" s="23">
        <v>182.88</v>
      </c>
      <c r="Q822" s="24" t="s">
        <v>86</v>
      </c>
      <c r="R822" s="28">
        <v>5.8</v>
      </c>
      <c r="S822" s="26" t="s">
        <v>132</v>
      </c>
      <c r="T822" s="10" t="s">
        <v>86</v>
      </c>
      <c r="U822" s="29" cm="1">
        <f t="array" ref="U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5.75</v>
      </c>
      <c r="V822" s="13"/>
      <c r="W822" s="13"/>
      <c r="X822" s="13"/>
      <c r="Y822" s="13"/>
      <c r="Z822" s="13"/>
      <c r="AA822" s="13"/>
      <c r="AB822" s="13"/>
      <c r="AE822" s="13"/>
      <c r="AF822" s="13"/>
      <c r="AG822" s="13"/>
      <c r="AH822" s="13"/>
      <c r="AI822" s="13"/>
    </row>
    <row r="823" hidden="1" spans="1:35">
      <c r="A823" s="21" t="s">
        <v>2894</v>
      </c>
      <c r="B823" s="22" t="s">
        <v>2932</v>
      </c>
      <c r="C823" s="21" t="s">
        <v>2939</v>
      </c>
      <c r="D823" s="21" t="s">
        <v>627</v>
      </c>
      <c r="E823" s="21" t="s">
        <v>2354</v>
      </c>
      <c r="F823" s="22" t="s">
        <v>2940</v>
      </c>
      <c r="G823" s="21" t="s">
        <v>73</v>
      </c>
      <c r="H823" s="21" t="s">
        <v>567</v>
      </c>
      <c r="I823" s="22" t="s">
        <v>2875</v>
      </c>
      <c r="J823" s="22">
        <v>8</v>
      </c>
      <c r="K823" s="23">
        <v>244.25</v>
      </c>
      <c r="L823" s="23">
        <v>94.3</v>
      </c>
      <c r="M823" s="23">
        <v>72</v>
      </c>
      <c r="N823" s="23">
        <v>620.395</v>
      </c>
      <c r="O823" s="23">
        <v>239.522</v>
      </c>
      <c r="P823" s="23">
        <v>182.88</v>
      </c>
      <c r="Q823" s="24" t="s">
        <v>2674</v>
      </c>
      <c r="R823" s="28"/>
      <c r="S823" s="26" t="s">
        <v>2941</v>
      </c>
      <c r="T823" s="10" t="s">
        <v>2674</v>
      </c>
      <c r="U823" s="29" t="str" cm="1">
        <f t="array" ref="U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3" s="13"/>
      <c r="W823" s="13"/>
      <c r="X823" s="13"/>
      <c r="Y823" s="13"/>
      <c r="Z823" s="13"/>
      <c r="AA823" s="13"/>
      <c r="AB823" s="13"/>
      <c r="AE823" s="13"/>
      <c r="AF823" s="13"/>
      <c r="AG823" s="13"/>
      <c r="AH823" s="13"/>
      <c r="AI823" s="13"/>
    </row>
    <row r="824" hidden="1" spans="1:35">
      <c r="A824" s="21" t="s">
        <v>2894</v>
      </c>
      <c r="B824" s="22" t="s">
        <v>2932</v>
      </c>
      <c r="C824" s="21" t="s">
        <v>2942</v>
      </c>
      <c r="D824" s="21" t="s">
        <v>628</v>
      </c>
      <c r="E824" s="21" t="s">
        <v>2354</v>
      </c>
      <c r="F824" s="22" t="s">
        <v>2851</v>
      </c>
      <c r="G824" s="21" t="s">
        <v>73</v>
      </c>
      <c r="H824" s="21" t="s">
        <v>567</v>
      </c>
      <c r="I824" s="22" t="s">
        <v>80</v>
      </c>
      <c r="J824" s="22">
        <v>6.5</v>
      </c>
      <c r="K824" s="23">
        <v>193.5</v>
      </c>
      <c r="L824" s="23">
        <v>79.6</v>
      </c>
      <c r="M824" s="23">
        <v>73</v>
      </c>
      <c r="N824" s="23">
        <v>491.49</v>
      </c>
      <c r="O824" s="23">
        <v>202.184</v>
      </c>
      <c r="P824" s="23">
        <v>185.42</v>
      </c>
      <c r="Q824" s="24" t="s">
        <v>72</v>
      </c>
      <c r="R824" s="28">
        <v>16.5</v>
      </c>
      <c r="S824" s="26" t="s">
        <v>132</v>
      </c>
      <c r="T824" s="10" t="s">
        <v>72</v>
      </c>
      <c r="U824" s="29" cm="1">
        <f t="array" ref="U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824" s="13"/>
      <c r="W824" s="13"/>
      <c r="X824" s="13"/>
      <c r="Y824" s="13"/>
      <c r="Z824" s="13"/>
      <c r="AA824" s="13"/>
      <c r="AB824" s="13"/>
      <c r="AE824" s="13"/>
      <c r="AF824" s="13"/>
      <c r="AG824" s="13"/>
      <c r="AH824" s="13"/>
      <c r="AI824" s="13"/>
    </row>
    <row r="825" hidden="1" spans="1:35">
      <c r="A825" s="21" t="s">
        <v>2894</v>
      </c>
      <c r="B825" s="22" t="s">
        <v>2932</v>
      </c>
      <c r="C825" s="21" t="s">
        <v>2942</v>
      </c>
      <c r="D825" s="21" t="s">
        <v>628</v>
      </c>
      <c r="E825" s="21" t="s">
        <v>2354</v>
      </c>
      <c r="F825" s="22" t="s">
        <v>2851</v>
      </c>
      <c r="G825" s="21" t="s">
        <v>73</v>
      </c>
      <c r="H825" s="21" t="s">
        <v>567</v>
      </c>
      <c r="I825" s="22" t="s">
        <v>80</v>
      </c>
      <c r="J825" s="22">
        <v>8</v>
      </c>
      <c r="K825" s="23">
        <v>212.5</v>
      </c>
      <c r="L825" s="23">
        <v>79.6</v>
      </c>
      <c r="M825" s="23">
        <v>75.8</v>
      </c>
      <c r="N825" s="23">
        <v>539.75</v>
      </c>
      <c r="O825" s="23">
        <v>202.184</v>
      </c>
      <c r="P825" s="23">
        <v>192.532</v>
      </c>
      <c r="Q825" s="24" t="s">
        <v>77</v>
      </c>
      <c r="R825" s="28">
        <v>17.5</v>
      </c>
      <c r="S825" s="26" t="s">
        <v>132</v>
      </c>
      <c r="T825" s="10" t="s">
        <v>77</v>
      </c>
      <c r="U825" s="29" cm="1">
        <f t="array" ref="U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825" s="13"/>
      <c r="W825" s="13"/>
      <c r="X825" s="13"/>
      <c r="Y825" s="13"/>
      <c r="Z825" s="13"/>
      <c r="AA825" s="13"/>
      <c r="AB825" s="13"/>
      <c r="AE825" s="13"/>
      <c r="AF825" s="13"/>
      <c r="AG825" s="13"/>
      <c r="AH825" s="13"/>
      <c r="AI825" s="13"/>
    </row>
    <row r="826" hidden="1" spans="1:35">
      <c r="A826" s="21" t="s">
        <v>2894</v>
      </c>
      <c r="B826" s="22" t="s">
        <v>2932</v>
      </c>
      <c r="C826" s="21" t="s">
        <v>2942</v>
      </c>
      <c r="D826" s="21" t="s">
        <v>631</v>
      </c>
      <c r="E826" s="21" t="s">
        <v>2354</v>
      </c>
      <c r="F826" s="22" t="s">
        <v>2851</v>
      </c>
      <c r="G826" s="21" t="s">
        <v>73</v>
      </c>
      <c r="H826" s="21" t="s">
        <v>567</v>
      </c>
      <c r="I826" s="22" t="s">
        <v>80</v>
      </c>
      <c r="J826" s="22">
        <v>8</v>
      </c>
      <c r="K826" s="23">
        <v>212.5</v>
      </c>
      <c r="L826" s="23">
        <v>94.3</v>
      </c>
      <c r="M826" s="23">
        <v>75.8</v>
      </c>
      <c r="N826" s="23">
        <v>539.75</v>
      </c>
      <c r="O826" s="23">
        <v>239.522</v>
      </c>
      <c r="P826" s="23">
        <v>192.532</v>
      </c>
      <c r="Q826" s="24" t="s">
        <v>2674</v>
      </c>
      <c r="R826" s="28"/>
      <c r="S826" s="26" t="s">
        <v>2941</v>
      </c>
      <c r="T826" s="10" t="s">
        <v>2674</v>
      </c>
      <c r="U826" s="29" t="str" cm="1">
        <f t="array" ref="U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6" s="13"/>
      <c r="W826" s="13"/>
      <c r="X826" s="13"/>
      <c r="Y826" s="13"/>
      <c r="Z826" s="13"/>
      <c r="AA826" s="13"/>
      <c r="AB826" s="13"/>
      <c r="AE826" s="13"/>
      <c r="AF826" s="13"/>
      <c r="AG826" s="13"/>
      <c r="AH826" s="13"/>
      <c r="AI826" s="13"/>
    </row>
    <row r="827" hidden="1" spans="1:35">
      <c r="A827" s="21" t="s">
        <v>2894</v>
      </c>
      <c r="B827" s="22" t="s">
        <v>2932</v>
      </c>
      <c r="C827" s="21" t="s">
        <v>2942</v>
      </c>
      <c r="D827" s="21" t="s">
        <v>628</v>
      </c>
      <c r="E827" s="21" t="s">
        <v>2354</v>
      </c>
      <c r="F827" s="22" t="s">
        <v>2943</v>
      </c>
      <c r="G827" s="21" t="s">
        <v>73</v>
      </c>
      <c r="H827" s="21" t="s">
        <v>567</v>
      </c>
      <c r="I827" s="22" t="s">
        <v>2875</v>
      </c>
      <c r="J827" s="22">
        <v>8</v>
      </c>
      <c r="K827" s="23">
        <v>246.4</v>
      </c>
      <c r="L827" s="23">
        <v>79.6</v>
      </c>
      <c r="M827" s="23">
        <v>73.7</v>
      </c>
      <c r="N827" s="23">
        <v>625.856</v>
      </c>
      <c r="O827" s="23">
        <v>202.184</v>
      </c>
      <c r="P827" s="23">
        <v>187.198</v>
      </c>
      <c r="Q827" s="24" t="s">
        <v>86</v>
      </c>
      <c r="R827" s="28">
        <v>3.6</v>
      </c>
      <c r="S827" s="26" t="s">
        <v>132</v>
      </c>
      <c r="T827" s="10" t="s">
        <v>86</v>
      </c>
      <c r="U827" s="29" cm="1">
        <f t="array" ref="U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827" s="13"/>
      <c r="W827" s="13"/>
      <c r="X827" s="13"/>
      <c r="Y827" s="13"/>
      <c r="Z827" s="13"/>
      <c r="AA827" s="13"/>
      <c r="AB827" s="13"/>
      <c r="AE827" s="13"/>
      <c r="AF827" s="13"/>
      <c r="AG827" s="13"/>
      <c r="AH827" s="13"/>
      <c r="AI827" s="13"/>
    </row>
    <row r="828" hidden="1" spans="1:35">
      <c r="A828" s="21" t="s">
        <v>2894</v>
      </c>
      <c r="B828" s="22" t="s">
        <v>2932</v>
      </c>
      <c r="C828" s="21" t="s">
        <v>2942</v>
      </c>
      <c r="D828" s="21" t="s">
        <v>631</v>
      </c>
      <c r="E828" s="21" t="s">
        <v>2354</v>
      </c>
      <c r="F828" s="22" t="s">
        <v>2943</v>
      </c>
      <c r="G828" s="21" t="s">
        <v>73</v>
      </c>
      <c r="H828" s="21" t="s">
        <v>567</v>
      </c>
      <c r="I828" s="22" t="s">
        <v>2875</v>
      </c>
      <c r="J828" s="22">
        <v>8</v>
      </c>
      <c r="K828" s="23">
        <v>246.4</v>
      </c>
      <c r="L828" s="23">
        <v>94.3</v>
      </c>
      <c r="M828" s="23">
        <v>75.8</v>
      </c>
      <c r="N828" s="23">
        <v>625.856</v>
      </c>
      <c r="O828" s="23">
        <v>239.522</v>
      </c>
      <c r="P828" s="23">
        <v>192.532</v>
      </c>
      <c r="Q828" s="24" t="s">
        <v>2674</v>
      </c>
      <c r="R828" s="28"/>
      <c r="S828" s="26" t="s">
        <v>2941</v>
      </c>
      <c r="T828" s="10" t="s">
        <v>2674</v>
      </c>
      <c r="U828" s="29" t="str" cm="1">
        <f t="array" ref="U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8" s="13"/>
      <c r="W828" s="13"/>
      <c r="X828" s="13"/>
      <c r="Y828" s="13"/>
      <c r="Z828" s="13"/>
      <c r="AA828" s="13"/>
      <c r="AB828" s="13"/>
      <c r="AE828" s="13"/>
      <c r="AF828" s="13"/>
      <c r="AG828" s="13"/>
      <c r="AH828" s="13"/>
      <c r="AI828" s="13"/>
    </row>
    <row r="829" hidden="1" spans="1:35">
      <c r="A829" s="21" t="s">
        <v>2894</v>
      </c>
      <c r="B829" s="22" t="s">
        <v>2932</v>
      </c>
      <c r="C829" s="21" t="s">
        <v>2944</v>
      </c>
      <c r="D829" s="21"/>
      <c r="E829" s="21" t="s">
        <v>2371</v>
      </c>
      <c r="F829" s="22" t="s">
        <v>2945</v>
      </c>
      <c r="G829" s="21" t="s">
        <v>73</v>
      </c>
      <c r="H829" s="21" t="s">
        <v>567</v>
      </c>
      <c r="I829" s="22" t="s">
        <v>80</v>
      </c>
      <c r="J829" s="22">
        <v>6.5</v>
      </c>
      <c r="K829" s="23">
        <v>194.5</v>
      </c>
      <c r="L829" s="23">
        <v>77.1</v>
      </c>
      <c r="M829" s="23">
        <v>70.8</v>
      </c>
      <c r="N829" s="23">
        <v>494.03</v>
      </c>
      <c r="O829" s="23">
        <v>195.834</v>
      </c>
      <c r="P829" s="23">
        <v>179.832</v>
      </c>
      <c r="Q829" s="24" t="s">
        <v>72</v>
      </c>
      <c r="R829" s="28">
        <v>15.5</v>
      </c>
      <c r="S829" s="26" t="s">
        <v>132</v>
      </c>
      <c r="T829" s="10" t="s">
        <v>72</v>
      </c>
      <c r="U829" s="29" cm="1">
        <f t="array" ref="U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829" s="13"/>
      <c r="W829" s="13"/>
      <c r="X829" s="13"/>
      <c r="Y829" s="13"/>
      <c r="Z829" s="13"/>
      <c r="AA829" s="13"/>
      <c r="AB829" s="13"/>
      <c r="AE829" s="13"/>
      <c r="AF829" s="13"/>
      <c r="AG829" s="13"/>
      <c r="AH829" s="13"/>
      <c r="AI829" s="13"/>
    </row>
    <row r="830" hidden="1" spans="1:35">
      <c r="A830" s="21" t="s">
        <v>2894</v>
      </c>
      <c r="B830" s="22" t="s">
        <v>2932</v>
      </c>
      <c r="C830" s="21" t="s">
        <v>2944</v>
      </c>
      <c r="D830" s="21"/>
      <c r="E830" s="21" t="s">
        <v>2371</v>
      </c>
      <c r="F830" s="22" t="s">
        <v>2945</v>
      </c>
      <c r="G830" s="21" t="s">
        <v>73</v>
      </c>
      <c r="H830" s="21" t="s">
        <v>567</v>
      </c>
      <c r="I830" s="22" t="s">
        <v>80</v>
      </c>
      <c r="J830" s="22">
        <v>8</v>
      </c>
      <c r="K830" s="23">
        <v>213.1</v>
      </c>
      <c r="L830" s="23">
        <v>76.8</v>
      </c>
      <c r="M830" s="23">
        <v>73.2</v>
      </c>
      <c r="N830" s="23">
        <v>541.274</v>
      </c>
      <c r="O830" s="23">
        <v>195.072</v>
      </c>
      <c r="P830" s="23">
        <v>185.928</v>
      </c>
      <c r="Q830" s="24" t="s">
        <v>77</v>
      </c>
      <c r="R830" s="28">
        <v>16.9</v>
      </c>
      <c r="S830" s="26" t="s">
        <v>132</v>
      </c>
      <c r="T830" s="10" t="s">
        <v>77</v>
      </c>
      <c r="U830" s="29" cm="1">
        <f t="array" ref="U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830" s="13"/>
      <c r="W830" s="13"/>
      <c r="X830" s="13"/>
      <c r="Y830" s="13"/>
      <c r="Z830" s="13"/>
      <c r="AA830" s="13"/>
      <c r="AB830" s="13"/>
      <c r="AE830" s="13"/>
      <c r="AF830" s="13"/>
      <c r="AG830" s="13"/>
      <c r="AH830" s="13"/>
      <c r="AI830" s="13"/>
    </row>
    <row r="831" hidden="1" spans="1:35">
      <c r="A831" s="21" t="s">
        <v>2894</v>
      </c>
      <c r="B831" s="22" t="s">
        <v>2932</v>
      </c>
      <c r="C831" s="21" t="s">
        <v>2944</v>
      </c>
      <c r="D831" s="21" t="s">
        <v>627</v>
      </c>
      <c r="E831" s="21" t="s">
        <v>2371</v>
      </c>
      <c r="F831" s="22" t="s">
        <v>2945</v>
      </c>
      <c r="G831" s="21" t="s">
        <v>73</v>
      </c>
      <c r="H831" s="21" t="s">
        <v>567</v>
      </c>
      <c r="I831" s="22" t="s">
        <v>80</v>
      </c>
      <c r="J831" s="22">
        <v>8</v>
      </c>
      <c r="K831" s="23">
        <v>213.1</v>
      </c>
      <c r="L831" s="23">
        <v>94.3</v>
      </c>
      <c r="M831" s="23">
        <v>73.2</v>
      </c>
      <c r="N831" s="23">
        <v>541.274</v>
      </c>
      <c r="O831" s="23">
        <v>239.522</v>
      </c>
      <c r="P831" s="23">
        <v>185.928</v>
      </c>
      <c r="Q831" s="24" t="s">
        <v>2674</v>
      </c>
      <c r="R831" s="28"/>
      <c r="S831" s="26" t="s">
        <v>2941</v>
      </c>
      <c r="T831" s="10" t="s">
        <v>2674</v>
      </c>
      <c r="U831" s="29" t="str" cm="1">
        <f t="array" ref="U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1" s="13"/>
      <c r="W831" s="13"/>
      <c r="X831" s="13"/>
      <c r="Y831" s="13"/>
      <c r="Z831" s="13"/>
      <c r="AA831" s="13"/>
      <c r="AB831" s="13"/>
      <c r="AE831" s="13"/>
      <c r="AF831" s="13"/>
      <c r="AG831" s="13"/>
      <c r="AH831" s="13"/>
      <c r="AI831" s="13"/>
    </row>
    <row r="832" hidden="1" spans="1:35">
      <c r="A832" s="21" t="s">
        <v>2894</v>
      </c>
      <c r="B832" s="22" t="s">
        <v>2932</v>
      </c>
      <c r="C832" s="21" t="s">
        <v>2944</v>
      </c>
      <c r="D832" s="21"/>
      <c r="E832" s="21" t="s">
        <v>2371</v>
      </c>
      <c r="F832" s="22" t="s">
        <v>2945</v>
      </c>
      <c r="G832" s="21" t="s">
        <v>73</v>
      </c>
      <c r="H832" s="21" t="s">
        <v>567</v>
      </c>
      <c r="I832" s="22" t="s">
        <v>679</v>
      </c>
      <c r="J832" s="22">
        <v>8</v>
      </c>
      <c r="K832" s="23">
        <v>237.4</v>
      </c>
      <c r="L832" s="23">
        <v>76.8</v>
      </c>
      <c r="M832" s="23">
        <v>76</v>
      </c>
      <c r="N832" s="23">
        <v>602.996</v>
      </c>
      <c r="O832" s="23">
        <v>195.072</v>
      </c>
      <c r="P832" s="23">
        <v>193.04</v>
      </c>
      <c r="Q832" s="24" t="s">
        <v>86</v>
      </c>
      <c r="R832" s="28">
        <v>12.6</v>
      </c>
      <c r="S832" s="26" t="s">
        <v>132</v>
      </c>
      <c r="T832" s="10" t="s">
        <v>86</v>
      </c>
      <c r="U832" s="29" cm="1">
        <f t="array" ref="U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32" s="13"/>
      <c r="W832" s="13"/>
      <c r="X832" s="13"/>
      <c r="Y832" s="13"/>
      <c r="Z832" s="13"/>
      <c r="AA832" s="13"/>
      <c r="AB832" s="13"/>
      <c r="AE832" s="13"/>
      <c r="AF832" s="13"/>
      <c r="AG832" s="13"/>
      <c r="AH832" s="13"/>
      <c r="AI832" s="13"/>
    </row>
    <row r="833" hidden="1" spans="1:35">
      <c r="A833" s="21" t="s">
        <v>2894</v>
      </c>
      <c r="B833" s="22" t="s">
        <v>2932</v>
      </c>
      <c r="C833" s="21" t="s">
        <v>2944</v>
      </c>
      <c r="D833" s="21" t="s">
        <v>627</v>
      </c>
      <c r="E833" s="21" t="s">
        <v>2371</v>
      </c>
      <c r="F833" s="22" t="s">
        <v>2945</v>
      </c>
      <c r="G833" s="21" t="s">
        <v>73</v>
      </c>
      <c r="H833" s="21" t="s">
        <v>567</v>
      </c>
      <c r="I833" s="22" t="s">
        <v>679</v>
      </c>
      <c r="J833" s="22">
        <v>8</v>
      </c>
      <c r="K833" s="23">
        <v>237.4</v>
      </c>
      <c r="L833" s="23">
        <v>94.3</v>
      </c>
      <c r="M833" s="23">
        <v>76</v>
      </c>
      <c r="N833" s="23">
        <v>602.996</v>
      </c>
      <c r="O833" s="23">
        <v>239.522</v>
      </c>
      <c r="P833" s="23">
        <v>193.04</v>
      </c>
      <c r="Q833" s="24" t="s">
        <v>2674</v>
      </c>
      <c r="R833" s="28"/>
      <c r="S833" s="26" t="s">
        <v>2941</v>
      </c>
      <c r="T833" s="10" t="s">
        <v>2674</v>
      </c>
      <c r="U833" s="29" t="str" cm="1">
        <f t="array" ref="U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3" s="13"/>
      <c r="W833" s="13"/>
      <c r="X833" s="13"/>
      <c r="Y833" s="13"/>
      <c r="Z833" s="13"/>
      <c r="AA833" s="13"/>
      <c r="AB833" s="13"/>
      <c r="AE833" s="13"/>
      <c r="AF833" s="13"/>
      <c r="AG833" s="13"/>
      <c r="AH833" s="13"/>
      <c r="AI833" s="13"/>
    </row>
    <row r="834" hidden="1" spans="1:35">
      <c r="A834" s="21" t="s">
        <v>2894</v>
      </c>
      <c r="B834" s="22" t="s">
        <v>2932</v>
      </c>
      <c r="C834" s="21" t="s">
        <v>2946</v>
      </c>
      <c r="D834" s="21"/>
      <c r="E834" s="21" t="s">
        <v>2371</v>
      </c>
      <c r="F834" s="22" t="s">
        <v>2947</v>
      </c>
      <c r="G834" s="21" t="s">
        <v>73</v>
      </c>
      <c r="H834" s="21" t="s">
        <v>567</v>
      </c>
      <c r="I834" s="22" t="s">
        <v>679</v>
      </c>
      <c r="J834" s="22">
        <v>6.5</v>
      </c>
      <c r="K834" s="23">
        <v>218.5</v>
      </c>
      <c r="L834" s="23">
        <v>77.1</v>
      </c>
      <c r="M834" s="23">
        <v>70.8</v>
      </c>
      <c r="N834" s="23">
        <v>554.99</v>
      </c>
      <c r="O834" s="23">
        <v>195.834</v>
      </c>
      <c r="P834" s="23">
        <v>179.832</v>
      </c>
      <c r="Q834" s="24" t="s">
        <v>77</v>
      </c>
      <c r="R834" s="28">
        <v>11.5</v>
      </c>
      <c r="S834" s="26" t="s">
        <v>132</v>
      </c>
      <c r="T834" s="10" t="s">
        <v>77</v>
      </c>
      <c r="U834" s="29" cm="1">
        <f t="array" ref="U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34" s="13"/>
      <c r="W834" s="13"/>
      <c r="X834" s="13"/>
      <c r="Y834" s="13"/>
      <c r="Z834" s="13"/>
      <c r="AA834" s="13"/>
      <c r="AB834" s="13"/>
      <c r="AE834" s="13"/>
      <c r="AF834" s="13"/>
      <c r="AG834" s="13"/>
      <c r="AH834" s="13"/>
      <c r="AI834" s="13"/>
    </row>
    <row r="835" hidden="1" spans="1:35">
      <c r="A835" s="21" t="s">
        <v>2894</v>
      </c>
      <c r="B835" s="22" t="s">
        <v>2932</v>
      </c>
      <c r="C835" s="21" t="s">
        <v>2946</v>
      </c>
      <c r="D835" s="21"/>
      <c r="E835" s="21" t="s">
        <v>2371</v>
      </c>
      <c r="F835" s="22" t="s">
        <v>2568</v>
      </c>
      <c r="G835" s="21" t="s">
        <v>73</v>
      </c>
      <c r="H835" s="21" t="s">
        <v>567</v>
      </c>
      <c r="I835" s="22" t="s">
        <v>2875</v>
      </c>
      <c r="J835" s="22">
        <v>8</v>
      </c>
      <c r="K835" s="23">
        <v>250.1</v>
      </c>
      <c r="L835" s="23">
        <v>76.8</v>
      </c>
      <c r="M835" s="23">
        <v>73.9</v>
      </c>
      <c r="N835" s="23">
        <v>635.254</v>
      </c>
      <c r="O835" s="23">
        <v>195.072</v>
      </c>
      <c r="P835" s="23">
        <v>187.706</v>
      </c>
      <c r="Q835" s="24" t="s">
        <v>2674</v>
      </c>
      <c r="R835" s="28"/>
      <c r="S835" s="26" t="s">
        <v>3887</v>
      </c>
      <c r="T835" s="10" t="s">
        <v>2674</v>
      </c>
      <c r="U835" s="29" t="str" cm="1">
        <f t="array" ref="U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5" s="13"/>
      <c r="W835" s="13"/>
      <c r="X835" s="13"/>
      <c r="Y835" s="13"/>
      <c r="Z835" s="13"/>
      <c r="AA835" s="13"/>
      <c r="AB835" s="13"/>
      <c r="AE835" s="13"/>
      <c r="AF835" s="13"/>
      <c r="AG835" s="13"/>
      <c r="AH835" s="13"/>
      <c r="AI835" s="13"/>
    </row>
    <row r="836" hidden="1" spans="1:35">
      <c r="A836" s="21" t="s">
        <v>2894</v>
      </c>
      <c r="B836" s="22" t="s">
        <v>2932</v>
      </c>
      <c r="C836" s="21" t="s">
        <v>2946</v>
      </c>
      <c r="D836" s="21" t="s">
        <v>627</v>
      </c>
      <c r="E836" s="21" t="s">
        <v>2371</v>
      </c>
      <c r="F836" s="22" t="s">
        <v>2568</v>
      </c>
      <c r="G836" s="21" t="s">
        <v>73</v>
      </c>
      <c r="H836" s="21" t="s">
        <v>567</v>
      </c>
      <c r="I836" s="22" t="s">
        <v>2875</v>
      </c>
      <c r="J836" s="22">
        <v>8</v>
      </c>
      <c r="K836" s="23">
        <v>250.1</v>
      </c>
      <c r="L836" s="23">
        <v>94.3</v>
      </c>
      <c r="M836" s="23">
        <v>74.5</v>
      </c>
      <c r="N836" s="23">
        <v>635.254</v>
      </c>
      <c r="O836" s="23">
        <v>239.522</v>
      </c>
      <c r="P836" s="23">
        <v>189.23</v>
      </c>
      <c r="Q836" s="24" t="s">
        <v>2674</v>
      </c>
      <c r="R836" s="28"/>
      <c r="S836" s="26" t="s">
        <v>4256</v>
      </c>
      <c r="T836" s="10" t="s">
        <v>2674</v>
      </c>
      <c r="U836" s="29" t="str" cm="1">
        <f t="array" ref="U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6" s="13"/>
      <c r="W836" s="13"/>
      <c r="X836" s="13"/>
      <c r="Y836" s="13"/>
      <c r="Z836" s="13"/>
      <c r="AA836" s="13"/>
      <c r="AB836" s="13"/>
      <c r="AE836" s="13"/>
      <c r="AF836" s="13"/>
      <c r="AG836" s="13"/>
      <c r="AH836" s="13"/>
      <c r="AI836" s="13"/>
    </row>
    <row r="837" hidden="1" spans="1:35">
      <c r="A837" s="21" t="s">
        <v>2894</v>
      </c>
      <c r="B837" s="22" t="s">
        <v>2932</v>
      </c>
      <c r="C837" s="21" t="s">
        <v>2946</v>
      </c>
      <c r="D837" s="21" t="s">
        <v>635</v>
      </c>
      <c r="E837" s="21" t="s">
        <v>2371</v>
      </c>
      <c r="F837" s="22">
        <v>1999</v>
      </c>
      <c r="G837" s="21" t="s">
        <v>73</v>
      </c>
      <c r="H837" s="21" t="s">
        <v>567</v>
      </c>
      <c r="I837" s="22" t="s">
        <v>679</v>
      </c>
      <c r="J837" s="22">
        <v>6.5</v>
      </c>
      <c r="K837" s="23">
        <v>218.5</v>
      </c>
      <c r="L837" s="23">
        <v>77.1</v>
      </c>
      <c r="M837" s="23">
        <v>70.8</v>
      </c>
      <c r="N837" s="23">
        <v>554.99</v>
      </c>
      <c r="O837" s="23">
        <v>195.834</v>
      </c>
      <c r="P837" s="23">
        <v>179.832</v>
      </c>
      <c r="Q837" s="24" t="s">
        <v>77</v>
      </c>
      <c r="R837" s="28">
        <v>11.5</v>
      </c>
      <c r="S837" s="26" t="s">
        <v>132</v>
      </c>
      <c r="T837" s="10" t="s">
        <v>2674</v>
      </c>
      <c r="U837" s="29" t="str" cm="1">
        <f t="array" ref="U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7" s="13"/>
      <c r="W837" s="13"/>
      <c r="X837" s="13"/>
      <c r="Y837" s="13"/>
      <c r="Z837" s="13"/>
      <c r="AA837" s="13"/>
      <c r="AB837" s="13"/>
      <c r="AE837" s="13"/>
      <c r="AF837" s="13"/>
      <c r="AG837" s="13"/>
      <c r="AH837" s="13"/>
      <c r="AI837" s="13"/>
    </row>
    <row r="838" hidden="1" spans="1:35">
      <c r="A838" s="21" t="s">
        <v>2894</v>
      </c>
      <c r="B838" s="22" t="s">
        <v>2932</v>
      </c>
      <c r="C838" s="21" t="s">
        <v>2946</v>
      </c>
      <c r="D838" s="21" t="s">
        <v>635</v>
      </c>
      <c r="E838" s="21" t="s">
        <v>2371</v>
      </c>
      <c r="F838" s="22" t="s">
        <v>2865</v>
      </c>
      <c r="G838" s="21" t="s">
        <v>73</v>
      </c>
      <c r="H838" s="21" t="s">
        <v>567</v>
      </c>
      <c r="I838" s="22" t="s">
        <v>80</v>
      </c>
      <c r="J838" s="22">
        <v>8</v>
      </c>
      <c r="K838" s="23">
        <v>213.1</v>
      </c>
      <c r="L838" s="23">
        <v>76.8</v>
      </c>
      <c r="M838" s="23">
        <v>73.2</v>
      </c>
      <c r="N838" s="23">
        <v>541.274</v>
      </c>
      <c r="O838" s="23">
        <v>195.072</v>
      </c>
      <c r="P838" s="23">
        <v>185.928</v>
      </c>
      <c r="Q838" s="24" t="s">
        <v>77</v>
      </c>
      <c r="R838" s="28">
        <v>16.9</v>
      </c>
      <c r="S838" s="26" t="s">
        <v>132</v>
      </c>
      <c r="T838" s="10" t="s">
        <v>77</v>
      </c>
      <c r="U838" s="29" cm="1">
        <f t="array" ref="U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838" s="13"/>
      <c r="W838" s="13"/>
      <c r="X838" s="13"/>
      <c r="Y838" s="13"/>
      <c r="Z838" s="13"/>
      <c r="AA838" s="13"/>
      <c r="AB838" s="13"/>
      <c r="AE838" s="13"/>
      <c r="AF838" s="13"/>
      <c r="AG838" s="13"/>
      <c r="AH838" s="13"/>
      <c r="AI838" s="13"/>
    </row>
    <row r="839" hidden="1" spans="1:35">
      <c r="A839" s="21" t="s">
        <v>2894</v>
      </c>
      <c r="B839" s="22" t="s">
        <v>2932</v>
      </c>
      <c r="C839" s="21" t="s">
        <v>2946</v>
      </c>
      <c r="D839" s="21" t="s">
        <v>636</v>
      </c>
      <c r="E839" s="21" t="s">
        <v>2371</v>
      </c>
      <c r="F839" s="22" t="s">
        <v>2865</v>
      </c>
      <c r="G839" s="21" t="s">
        <v>73</v>
      </c>
      <c r="H839" s="21" t="s">
        <v>567</v>
      </c>
      <c r="I839" s="22" t="s">
        <v>80</v>
      </c>
      <c r="J839" s="22">
        <v>8</v>
      </c>
      <c r="K839" s="23">
        <v>213.1</v>
      </c>
      <c r="L839" s="23">
        <v>94.3</v>
      </c>
      <c r="M839" s="23">
        <v>73.2</v>
      </c>
      <c r="N839" s="23">
        <v>541.274</v>
      </c>
      <c r="O839" s="23">
        <v>239.522</v>
      </c>
      <c r="P839" s="23">
        <v>185.928</v>
      </c>
      <c r="Q839" s="24" t="s">
        <v>2674</v>
      </c>
      <c r="R839" s="28"/>
      <c r="S839" s="26" t="s">
        <v>2941</v>
      </c>
      <c r="T839" s="10" t="s">
        <v>77</v>
      </c>
      <c r="U839" s="29" cm="1">
        <f t="array" ref="U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839" s="13"/>
      <c r="W839" s="13"/>
      <c r="X839" s="13"/>
      <c r="Y839" s="13"/>
      <c r="Z839" s="13"/>
      <c r="AA839" s="13"/>
      <c r="AB839" s="13"/>
      <c r="AE839" s="13"/>
      <c r="AF839" s="13"/>
      <c r="AG839" s="13"/>
      <c r="AH839" s="13"/>
      <c r="AI839" s="13"/>
    </row>
    <row r="840" hidden="1" spans="1:35">
      <c r="A840" s="21" t="s">
        <v>2894</v>
      </c>
      <c r="B840" s="22" t="s">
        <v>2932</v>
      </c>
      <c r="C840" s="21" t="s">
        <v>2946</v>
      </c>
      <c r="D840" s="21" t="s">
        <v>635</v>
      </c>
      <c r="E840" s="21" t="s">
        <v>2371</v>
      </c>
      <c r="F840" s="22" t="s">
        <v>2865</v>
      </c>
      <c r="G840" s="21" t="s">
        <v>73</v>
      </c>
      <c r="H840" s="21" t="s">
        <v>567</v>
      </c>
      <c r="I840" s="22" t="s">
        <v>679</v>
      </c>
      <c r="J840" s="22">
        <v>8</v>
      </c>
      <c r="K840" s="23">
        <v>237.4</v>
      </c>
      <c r="L840" s="23">
        <v>76.8</v>
      </c>
      <c r="M840" s="23">
        <v>76</v>
      </c>
      <c r="N840" s="23">
        <v>602.996</v>
      </c>
      <c r="O840" s="23">
        <v>195.072</v>
      </c>
      <c r="P840" s="23">
        <v>193.04</v>
      </c>
      <c r="Q840" s="24" t="s">
        <v>86</v>
      </c>
      <c r="R840" s="28">
        <v>12.6</v>
      </c>
      <c r="S840" s="26" t="s">
        <v>132</v>
      </c>
      <c r="T840" s="10" t="s">
        <v>2674</v>
      </c>
      <c r="U840" s="29" t="str" cm="1">
        <f t="array" ref="U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0" s="13"/>
      <c r="W840" s="13"/>
      <c r="X840" s="13"/>
      <c r="Y840" s="13"/>
      <c r="Z840" s="13"/>
      <c r="AA840" s="13"/>
      <c r="AB840" s="13"/>
      <c r="AE840" s="13"/>
      <c r="AF840" s="13"/>
      <c r="AG840" s="13"/>
      <c r="AH840" s="13"/>
      <c r="AI840" s="13"/>
    </row>
    <row r="841" hidden="1" spans="1:35">
      <c r="A841" s="21" t="s">
        <v>2894</v>
      </c>
      <c r="B841" s="22" t="s">
        <v>2932</v>
      </c>
      <c r="C841" s="21" t="s">
        <v>2946</v>
      </c>
      <c r="D841" s="21" t="s">
        <v>636</v>
      </c>
      <c r="E841" s="21" t="s">
        <v>2371</v>
      </c>
      <c r="F841" s="22" t="s">
        <v>2865</v>
      </c>
      <c r="G841" s="21" t="s">
        <v>73</v>
      </c>
      <c r="H841" s="21" t="s">
        <v>567</v>
      </c>
      <c r="I841" s="22" t="s">
        <v>679</v>
      </c>
      <c r="J841" s="22">
        <v>8</v>
      </c>
      <c r="K841" s="23">
        <v>237.4</v>
      </c>
      <c r="L841" s="23">
        <v>94.3</v>
      </c>
      <c r="M841" s="23">
        <v>76</v>
      </c>
      <c r="N841" s="23">
        <v>602.996</v>
      </c>
      <c r="O841" s="23">
        <v>239.522</v>
      </c>
      <c r="P841" s="23">
        <v>193.04</v>
      </c>
      <c r="Q841" s="24" t="s">
        <v>2674</v>
      </c>
      <c r="R841" s="28"/>
      <c r="S841" s="26" t="s">
        <v>2941</v>
      </c>
      <c r="T841" s="10" t="s">
        <v>86</v>
      </c>
      <c r="U841" s="29" cm="1">
        <f t="array" ref="U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41" s="13"/>
      <c r="W841" s="13"/>
      <c r="X841" s="13"/>
      <c r="Y841" s="13"/>
      <c r="Z841" s="13"/>
      <c r="AA841" s="13"/>
      <c r="AB841" s="13"/>
      <c r="AE841" s="13"/>
      <c r="AF841" s="13"/>
      <c r="AG841" s="13"/>
      <c r="AH841" s="13"/>
      <c r="AI841" s="13"/>
    </row>
    <row r="842" hidden="1" spans="1:35">
      <c r="A842" s="21" t="s">
        <v>2894</v>
      </c>
      <c r="B842" s="22" t="s">
        <v>2932</v>
      </c>
      <c r="C842" s="21" t="s">
        <v>2946</v>
      </c>
      <c r="D842" s="21" t="s">
        <v>635</v>
      </c>
      <c r="E842" s="21" t="s">
        <v>2371</v>
      </c>
      <c r="F842" s="22" t="s">
        <v>2865</v>
      </c>
      <c r="G842" s="21" t="s">
        <v>73</v>
      </c>
      <c r="H842" s="21" t="s">
        <v>567</v>
      </c>
      <c r="I842" s="22" t="s">
        <v>2875</v>
      </c>
      <c r="J842" s="22">
        <v>6.5</v>
      </c>
      <c r="K842" s="23">
        <v>231.9</v>
      </c>
      <c r="L842" s="23">
        <v>76.8</v>
      </c>
      <c r="M842" s="23">
        <v>74.5</v>
      </c>
      <c r="N842" s="23">
        <v>589.026</v>
      </c>
      <c r="O842" s="23">
        <v>195.072</v>
      </c>
      <c r="P842" s="23">
        <v>189.23</v>
      </c>
      <c r="Q842" s="24" t="s">
        <v>86</v>
      </c>
      <c r="R842" s="28">
        <v>18.1</v>
      </c>
      <c r="S842" s="26" t="s">
        <v>132</v>
      </c>
      <c r="T842" s="10" t="s">
        <v>2674</v>
      </c>
      <c r="U842" s="29" t="str" cm="1">
        <f t="array" ref="U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2" s="13"/>
      <c r="W842" s="13"/>
      <c r="X842" s="13"/>
      <c r="Y842" s="13"/>
      <c r="Z842" s="13"/>
      <c r="AA842" s="13"/>
      <c r="AB842" s="13"/>
      <c r="AE842" s="13"/>
      <c r="AF842" s="13"/>
      <c r="AG842" s="13"/>
      <c r="AH842" s="13"/>
      <c r="AI842" s="13"/>
    </row>
    <row r="843" hidden="1" spans="1:35">
      <c r="A843" s="21" t="s">
        <v>2894</v>
      </c>
      <c r="B843" s="22" t="s">
        <v>2932</v>
      </c>
      <c r="C843" s="21" t="s">
        <v>2946</v>
      </c>
      <c r="D843" s="21" t="s">
        <v>636</v>
      </c>
      <c r="E843" s="21" t="s">
        <v>2371</v>
      </c>
      <c r="F843" s="22" t="s">
        <v>2865</v>
      </c>
      <c r="G843" s="21" t="s">
        <v>73</v>
      </c>
      <c r="H843" s="21" t="s">
        <v>567</v>
      </c>
      <c r="I843" s="22" t="s">
        <v>2875</v>
      </c>
      <c r="J843" s="22">
        <v>6.5</v>
      </c>
      <c r="K843" s="23">
        <v>231.9</v>
      </c>
      <c r="L843" s="23">
        <v>94.3</v>
      </c>
      <c r="M843" s="23">
        <v>74.5</v>
      </c>
      <c r="N843" s="23">
        <v>589.026</v>
      </c>
      <c r="O843" s="23">
        <v>239.522</v>
      </c>
      <c r="P843" s="23">
        <v>189.23</v>
      </c>
      <c r="Q843" s="24" t="s">
        <v>2674</v>
      </c>
      <c r="R843" s="28"/>
      <c r="S843" s="26" t="s">
        <v>2941</v>
      </c>
      <c r="T843" s="10" t="s">
        <v>86</v>
      </c>
      <c r="U843" s="29" cm="1">
        <f t="array" ref="U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843" s="13"/>
      <c r="W843" s="13"/>
      <c r="X843" s="13"/>
      <c r="Y843" s="13"/>
      <c r="Z843" s="13"/>
      <c r="AA843" s="13"/>
      <c r="AB843" s="13"/>
      <c r="AE843" s="13"/>
      <c r="AF843" s="13"/>
      <c r="AG843" s="13"/>
      <c r="AH843" s="13"/>
      <c r="AI843" s="13"/>
    </row>
    <row r="844" hidden="1" spans="1:35">
      <c r="A844" s="21" t="s">
        <v>2894</v>
      </c>
      <c r="B844" s="22" t="s">
        <v>2932</v>
      </c>
      <c r="C844" s="21" t="s">
        <v>2946</v>
      </c>
      <c r="D844" s="21" t="s">
        <v>635</v>
      </c>
      <c r="E844" s="21" t="s">
        <v>2371</v>
      </c>
      <c r="F844" s="22" t="s">
        <v>2865</v>
      </c>
      <c r="G844" s="21" t="s">
        <v>73</v>
      </c>
      <c r="H844" s="21" t="s">
        <v>567</v>
      </c>
      <c r="I844" s="22" t="s">
        <v>2875</v>
      </c>
      <c r="J844" s="22">
        <v>8</v>
      </c>
      <c r="K844" s="23">
        <v>250.9</v>
      </c>
      <c r="L844" s="23">
        <v>76.8</v>
      </c>
      <c r="M844" s="23">
        <v>73.9</v>
      </c>
      <c r="N844" s="23">
        <v>637.286</v>
      </c>
      <c r="O844" s="23">
        <v>195.072</v>
      </c>
      <c r="P844" s="23">
        <v>187.706</v>
      </c>
      <c r="Q844" s="24" t="s">
        <v>2674</v>
      </c>
      <c r="R844" s="28"/>
      <c r="S844" s="26" t="s">
        <v>3543</v>
      </c>
      <c r="T844" s="10" t="s">
        <v>2674</v>
      </c>
      <c r="U844" s="29" t="str" cm="1">
        <f t="array" ref="U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4" s="13"/>
      <c r="W844" s="13"/>
      <c r="X844" s="13"/>
      <c r="Y844" s="13"/>
      <c r="Z844" s="13"/>
      <c r="AA844" s="13"/>
      <c r="AB844" s="13"/>
      <c r="AE844" s="13"/>
      <c r="AF844" s="13"/>
      <c r="AG844" s="13"/>
      <c r="AH844" s="13"/>
      <c r="AI844" s="13"/>
    </row>
    <row r="845" hidden="1" spans="1:35">
      <c r="A845" s="21" t="s">
        <v>2894</v>
      </c>
      <c r="B845" s="22" t="s">
        <v>2932</v>
      </c>
      <c r="C845" s="21" t="s">
        <v>2946</v>
      </c>
      <c r="D845" s="21" t="s">
        <v>636</v>
      </c>
      <c r="E845" s="21" t="s">
        <v>2371</v>
      </c>
      <c r="F845" s="22" t="s">
        <v>2865</v>
      </c>
      <c r="G845" s="21" t="s">
        <v>73</v>
      </c>
      <c r="H845" s="21" t="s">
        <v>567</v>
      </c>
      <c r="I845" s="22" t="s">
        <v>2875</v>
      </c>
      <c r="J845" s="22">
        <v>8</v>
      </c>
      <c r="K845" s="23">
        <v>250.9</v>
      </c>
      <c r="L845" s="23">
        <v>94.3</v>
      </c>
      <c r="M845" s="23">
        <v>74.5</v>
      </c>
      <c r="N845" s="23">
        <v>637.286</v>
      </c>
      <c r="O845" s="23">
        <v>239.522</v>
      </c>
      <c r="P845" s="23">
        <v>189.23</v>
      </c>
      <c r="Q845" s="24" t="s">
        <v>2674</v>
      </c>
      <c r="R845" s="28"/>
      <c r="S845" s="26" t="s">
        <v>4257</v>
      </c>
      <c r="T845" s="10" t="s">
        <v>2674</v>
      </c>
      <c r="U845" s="29" t="str" cm="1">
        <f t="array" ref="U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5" s="13"/>
      <c r="W845" s="13"/>
      <c r="X845" s="13"/>
      <c r="Y845" s="13"/>
      <c r="Z845" s="13"/>
      <c r="AA845" s="13"/>
      <c r="AB845" s="13"/>
      <c r="AE845" s="13"/>
      <c r="AF845" s="13"/>
      <c r="AG845" s="13"/>
      <c r="AH845" s="13"/>
      <c r="AI845" s="13"/>
    </row>
    <row r="846" hidden="1" spans="1:35">
      <c r="A846" s="21" t="s">
        <v>2894</v>
      </c>
      <c r="B846" s="22" t="s">
        <v>2948</v>
      </c>
      <c r="C846" s="21" t="s">
        <v>638</v>
      </c>
      <c r="D846" s="21" t="s">
        <v>132</v>
      </c>
      <c r="E846" s="21" t="s">
        <v>2341</v>
      </c>
      <c r="F846" s="22" t="s">
        <v>2909</v>
      </c>
      <c r="G846" s="21" t="s">
        <v>41</v>
      </c>
      <c r="H846" s="21" t="s">
        <v>135</v>
      </c>
      <c r="I846" s="22"/>
      <c r="J846" s="22" t="s">
        <v>132</v>
      </c>
      <c r="K846" s="23">
        <v>186</v>
      </c>
      <c r="L846" s="23">
        <v>72.5</v>
      </c>
      <c r="M846" s="23">
        <v>51</v>
      </c>
      <c r="N846" s="23">
        <v>472.44</v>
      </c>
      <c r="O846" s="23">
        <v>184.15</v>
      </c>
      <c r="P846" s="23">
        <v>129.54</v>
      </c>
      <c r="Q846" s="24" t="s">
        <v>53</v>
      </c>
      <c r="R846" s="28">
        <v>7</v>
      </c>
      <c r="S846" s="26" t="s">
        <v>132</v>
      </c>
      <c r="T846" s="10" t="s">
        <v>2674</v>
      </c>
      <c r="U846" s="29" t="str" cm="1">
        <f t="array" ref="U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6" s="13"/>
      <c r="W846" s="13"/>
      <c r="X846" s="13"/>
      <c r="Y846" s="13"/>
      <c r="Z846" s="13"/>
      <c r="AA846" s="13"/>
      <c r="AB846" s="13"/>
      <c r="AE846" s="13"/>
      <c r="AF846" s="13"/>
      <c r="AG846" s="13"/>
      <c r="AH846" s="13"/>
      <c r="AI846" s="13"/>
    </row>
    <row r="847" hidden="1" spans="1:35">
      <c r="A847" s="21" t="s">
        <v>2894</v>
      </c>
      <c r="B847" s="22" t="s">
        <v>2948</v>
      </c>
      <c r="C847" s="21" t="s">
        <v>638</v>
      </c>
      <c r="D847" s="21" t="s">
        <v>132</v>
      </c>
      <c r="E847" s="21" t="s">
        <v>2341</v>
      </c>
      <c r="F847" s="22" t="s">
        <v>2909</v>
      </c>
      <c r="G847" s="21" t="s">
        <v>41</v>
      </c>
      <c r="H847" s="21" t="s">
        <v>174</v>
      </c>
      <c r="I847" s="22"/>
      <c r="J847" s="22" t="s">
        <v>132</v>
      </c>
      <c r="K847" s="23">
        <v>186</v>
      </c>
      <c r="L847" s="23">
        <v>72.5</v>
      </c>
      <c r="M847" s="23">
        <v>51.4</v>
      </c>
      <c r="N847" s="23">
        <v>472.44</v>
      </c>
      <c r="O847" s="23">
        <v>184.15</v>
      </c>
      <c r="P847" s="23">
        <v>130.556</v>
      </c>
      <c r="Q847" s="24" t="s">
        <v>53</v>
      </c>
      <c r="R847" s="28">
        <v>7</v>
      </c>
      <c r="S847" s="26" t="s">
        <v>132</v>
      </c>
      <c r="T847" s="10" t="s">
        <v>53</v>
      </c>
      <c r="U847" s="29" cm="1">
        <f t="array" ref="U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847" s="13"/>
      <c r="W847" s="13"/>
      <c r="X847" s="13"/>
      <c r="Y847" s="13"/>
      <c r="Z847" s="13"/>
      <c r="AA847" s="13"/>
      <c r="AB847" s="13"/>
      <c r="AE847" s="13"/>
      <c r="AF847" s="13"/>
      <c r="AG847" s="13"/>
      <c r="AH847" s="13"/>
      <c r="AI847" s="13"/>
    </row>
    <row r="848" hidden="1" spans="1:35">
      <c r="A848" s="21" t="s">
        <v>2894</v>
      </c>
      <c r="B848" s="22" t="s">
        <v>2948</v>
      </c>
      <c r="C848" s="21" t="s">
        <v>638</v>
      </c>
      <c r="D848" s="21" t="s">
        <v>132</v>
      </c>
      <c r="E848" s="21" t="s">
        <v>2345</v>
      </c>
      <c r="F848" s="22" t="s">
        <v>2949</v>
      </c>
      <c r="G848" s="21" t="s">
        <v>41</v>
      </c>
      <c r="H848" s="21" t="s">
        <v>135</v>
      </c>
      <c r="I848" s="22"/>
      <c r="J848" s="22" t="s">
        <v>132</v>
      </c>
      <c r="K848" s="23">
        <v>194.5</v>
      </c>
      <c r="L848" s="23">
        <v>74.4</v>
      </c>
      <c r="M848" s="23">
        <v>49.2</v>
      </c>
      <c r="N848" s="23">
        <v>494.03</v>
      </c>
      <c r="O848" s="23">
        <v>188.976</v>
      </c>
      <c r="P848" s="23">
        <v>124.968</v>
      </c>
      <c r="Q848" s="24" t="s">
        <v>57</v>
      </c>
      <c r="R848" s="28">
        <v>8.5</v>
      </c>
      <c r="S848" s="26" t="s">
        <v>132</v>
      </c>
      <c r="T848" s="10" t="s">
        <v>53</v>
      </c>
      <c r="U848" s="29" cm="1">
        <f t="array" ref="U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</v>
      </c>
      <c r="V848" s="13"/>
      <c r="W848" s="13"/>
      <c r="X848" s="13"/>
      <c r="Y848" s="13"/>
      <c r="Z848" s="13"/>
      <c r="AA848" s="13"/>
      <c r="AB848" s="13"/>
      <c r="AE848" s="13"/>
      <c r="AF848" s="13"/>
      <c r="AG848" s="13"/>
      <c r="AH848" s="13"/>
      <c r="AI848" s="13"/>
    </row>
    <row r="849" hidden="1" spans="1:35">
      <c r="A849" s="21" t="s">
        <v>2894</v>
      </c>
      <c r="B849" s="22" t="s">
        <v>2948</v>
      </c>
      <c r="C849" s="21" t="s">
        <v>638</v>
      </c>
      <c r="D849" s="21" t="s">
        <v>132</v>
      </c>
      <c r="E849" s="21" t="s">
        <v>2345</v>
      </c>
      <c r="F849" s="22" t="s">
        <v>2729</v>
      </c>
      <c r="G849" s="21" t="s">
        <v>41</v>
      </c>
      <c r="H849" s="21" t="s">
        <v>135</v>
      </c>
      <c r="I849" s="22"/>
      <c r="J849" s="22" t="s">
        <v>132</v>
      </c>
      <c r="K849" s="23">
        <v>195.4</v>
      </c>
      <c r="L849" s="23">
        <v>74.4</v>
      </c>
      <c r="M849" s="23">
        <v>49.2</v>
      </c>
      <c r="N849" s="23">
        <v>496.316</v>
      </c>
      <c r="O849" s="23">
        <v>188.976</v>
      </c>
      <c r="P849" s="23">
        <v>124.968</v>
      </c>
      <c r="Q849" s="24" t="s">
        <v>57</v>
      </c>
      <c r="R849" s="28">
        <v>7.6</v>
      </c>
      <c r="S849" s="26" t="s">
        <v>132</v>
      </c>
      <c r="T849" s="10" t="s">
        <v>57</v>
      </c>
      <c r="U849" s="29" cm="1">
        <f t="array" ref="U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849" s="13"/>
      <c r="W849" s="13"/>
      <c r="X849" s="13"/>
      <c r="Y849" s="13"/>
      <c r="Z849" s="13"/>
      <c r="AA849" s="13"/>
      <c r="AB849" s="13"/>
      <c r="AE849" s="13"/>
      <c r="AF849" s="13"/>
      <c r="AG849" s="13"/>
      <c r="AH849" s="13"/>
      <c r="AI849" s="13"/>
    </row>
    <row r="850" hidden="1" spans="1:35">
      <c r="A850" s="21" t="s">
        <v>2894</v>
      </c>
      <c r="B850" s="22" t="s">
        <v>2948</v>
      </c>
      <c r="C850" s="21" t="s">
        <v>638</v>
      </c>
      <c r="D850" s="21" t="s">
        <v>132</v>
      </c>
      <c r="E850" s="21" t="s">
        <v>2345</v>
      </c>
      <c r="F850" s="22" t="s">
        <v>2734</v>
      </c>
      <c r="G850" s="21" t="s">
        <v>41</v>
      </c>
      <c r="H850" s="21" t="s">
        <v>135</v>
      </c>
      <c r="I850" s="22"/>
      <c r="J850" s="22" t="s">
        <v>132</v>
      </c>
      <c r="K850" s="23">
        <v>194.5</v>
      </c>
      <c r="L850" s="23">
        <v>74.4</v>
      </c>
      <c r="M850" s="23">
        <v>49.2</v>
      </c>
      <c r="N850" s="23">
        <v>494.03</v>
      </c>
      <c r="O850" s="23">
        <v>188.976</v>
      </c>
      <c r="P850" s="23">
        <v>124.968</v>
      </c>
      <c r="Q850" s="24" t="s">
        <v>57</v>
      </c>
      <c r="R850" s="28">
        <v>8.5</v>
      </c>
      <c r="S850" s="26" t="s">
        <v>132</v>
      </c>
      <c r="T850" s="10" t="s">
        <v>57</v>
      </c>
      <c r="U850" s="29" cm="1">
        <f t="array" ref="U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850" s="13"/>
      <c r="W850" s="13"/>
      <c r="X850" s="13"/>
      <c r="Y850" s="13"/>
      <c r="Z850" s="13"/>
      <c r="AA850" s="13"/>
      <c r="AB850" s="13"/>
      <c r="AE850" s="13"/>
      <c r="AF850" s="13"/>
      <c r="AG850" s="13"/>
      <c r="AH850" s="13"/>
      <c r="AI850" s="13"/>
    </row>
    <row r="851" hidden="1" spans="1:35">
      <c r="A851" s="21" t="s">
        <v>2894</v>
      </c>
      <c r="B851" s="22" t="s">
        <v>2948</v>
      </c>
      <c r="C851" s="21" t="s">
        <v>638</v>
      </c>
      <c r="D851" s="21" t="s">
        <v>132</v>
      </c>
      <c r="E851" s="21" t="s">
        <v>2345</v>
      </c>
      <c r="F851" s="22" t="s">
        <v>2737</v>
      </c>
      <c r="G851" s="21" t="s">
        <v>41</v>
      </c>
      <c r="H851" s="21" t="s">
        <v>135</v>
      </c>
      <c r="I851" s="22"/>
      <c r="J851" s="22" t="s">
        <v>132</v>
      </c>
      <c r="K851" s="23">
        <v>195.4</v>
      </c>
      <c r="L851" s="23">
        <v>74.4</v>
      </c>
      <c r="M851" s="23">
        <v>49.2</v>
      </c>
      <c r="N851" s="23">
        <v>496.316</v>
      </c>
      <c r="O851" s="23">
        <v>188.976</v>
      </c>
      <c r="P851" s="23">
        <v>124.968</v>
      </c>
      <c r="Q851" s="24" t="s">
        <v>57</v>
      </c>
      <c r="R851" s="28">
        <v>7.6</v>
      </c>
      <c r="S851" s="26" t="s">
        <v>132</v>
      </c>
      <c r="T851" s="10" t="s">
        <v>57</v>
      </c>
      <c r="U851" s="29" cm="1">
        <f t="array" ref="U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851" s="13"/>
      <c r="W851" s="13"/>
      <c r="X851" s="13"/>
      <c r="Y851" s="13"/>
      <c r="Z851" s="13"/>
      <c r="AA851" s="13"/>
      <c r="AB851" s="13"/>
      <c r="AE851" s="13"/>
      <c r="AF851" s="13"/>
      <c r="AG851" s="13"/>
      <c r="AH851" s="13"/>
      <c r="AI851" s="13"/>
    </row>
    <row r="852" hidden="1" spans="1:35">
      <c r="A852" s="21" t="s">
        <v>2894</v>
      </c>
      <c r="B852" s="22" t="s">
        <v>2948</v>
      </c>
      <c r="C852" s="21" t="s">
        <v>638</v>
      </c>
      <c r="D852" s="21" t="s">
        <v>132</v>
      </c>
      <c r="E852" s="21" t="s">
        <v>2345</v>
      </c>
      <c r="F852" s="22" t="s">
        <v>2684</v>
      </c>
      <c r="G852" s="21" t="s">
        <v>41</v>
      </c>
      <c r="H852" s="21" t="s">
        <v>135</v>
      </c>
      <c r="I852" s="22"/>
      <c r="J852" s="22" t="s">
        <v>132</v>
      </c>
      <c r="K852" s="23">
        <v>197.6</v>
      </c>
      <c r="L852" s="23">
        <v>74.5</v>
      </c>
      <c r="M852" s="23">
        <v>49.2</v>
      </c>
      <c r="N852" s="23">
        <v>501.904</v>
      </c>
      <c r="O852" s="23">
        <v>189.23</v>
      </c>
      <c r="P852" s="23">
        <v>124.968</v>
      </c>
      <c r="Q852" s="24" t="s">
        <v>57</v>
      </c>
      <c r="R852" s="28">
        <v>5.4</v>
      </c>
      <c r="S852" s="26" t="s">
        <v>132</v>
      </c>
      <c r="T852" s="10" t="s">
        <v>57</v>
      </c>
      <c r="U852" s="29" cm="1">
        <f t="array" ref="U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852" s="13"/>
      <c r="W852" s="13"/>
      <c r="X852" s="13"/>
      <c r="Y852" s="13"/>
      <c r="Z852" s="13"/>
      <c r="AA852" s="13"/>
      <c r="AB852" s="13"/>
      <c r="AE852" s="13"/>
      <c r="AF852" s="13"/>
      <c r="AG852" s="13"/>
      <c r="AH852" s="13"/>
      <c r="AI852" s="13"/>
    </row>
    <row r="853" hidden="1" spans="1:35">
      <c r="A853" s="21" t="s">
        <v>2894</v>
      </c>
      <c r="B853" s="22" t="s">
        <v>2948</v>
      </c>
      <c r="C853" s="21" t="s">
        <v>638</v>
      </c>
      <c r="D853" s="21" t="s">
        <v>132</v>
      </c>
      <c r="E853" s="21" t="s">
        <v>2354</v>
      </c>
      <c r="F853" s="22" t="s">
        <v>2745</v>
      </c>
      <c r="G853" s="21" t="s">
        <v>41</v>
      </c>
      <c r="H853" s="21" t="s">
        <v>135</v>
      </c>
      <c r="I853" s="22"/>
      <c r="J853" s="22" t="s">
        <v>132</v>
      </c>
      <c r="K853" s="23">
        <v>187.8</v>
      </c>
      <c r="L853" s="23">
        <v>72.8</v>
      </c>
      <c r="M853" s="23">
        <v>50</v>
      </c>
      <c r="N853" s="23">
        <v>477.012</v>
      </c>
      <c r="O853" s="23">
        <v>184.912</v>
      </c>
      <c r="P853" s="23">
        <v>127</v>
      </c>
      <c r="Q853" s="24" t="s">
        <v>53</v>
      </c>
      <c r="R853" s="28">
        <v>5.2</v>
      </c>
      <c r="S853" s="26" t="s">
        <v>132</v>
      </c>
      <c r="T853" s="10" t="s">
        <v>57</v>
      </c>
      <c r="U853" s="29" cm="1">
        <f t="array" ref="U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853" s="13"/>
      <c r="W853" s="13"/>
      <c r="X853" s="13"/>
      <c r="Y853" s="13"/>
      <c r="Z853" s="13"/>
      <c r="AA853" s="13"/>
      <c r="AB853" s="13"/>
      <c r="AE853" s="13"/>
      <c r="AF853" s="13"/>
      <c r="AG853" s="13"/>
      <c r="AH853" s="13"/>
      <c r="AI853" s="13"/>
    </row>
    <row r="854" hidden="1" spans="1:35">
      <c r="A854" s="21" t="s">
        <v>2894</v>
      </c>
      <c r="B854" s="22" t="s">
        <v>2948</v>
      </c>
      <c r="C854" s="21" t="s">
        <v>638</v>
      </c>
      <c r="D854" s="21" t="s">
        <v>132</v>
      </c>
      <c r="E854" s="21" t="s">
        <v>2354</v>
      </c>
      <c r="F854" s="22" t="s">
        <v>2881</v>
      </c>
      <c r="G854" s="21" t="s">
        <v>41</v>
      </c>
      <c r="H854" s="21" t="s">
        <v>135</v>
      </c>
      <c r="I854" s="22"/>
      <c r="J854" s="22" t="s">
        <v>132</v>
      </c>
      <c r="K854" s="23">
        <v>187.8</v>
      </c>
      <c r="L854" s="23">
        <v>72.8</v>
      </c>
      <c r="M854" s="23">
        <v>50</v>
      </c>
      <c r="N854" s="23">
        <v>477.012</v>
      </c>
      <c r="O854" s="23">
        <v>184.912</v>
      </c>
      <c r="P854" s="23">
        <v>127</v>
      </c>
      <c r="Q854" s="24" t="s">
        <v>53</v>
      </c>
      <c r="R854" s="28">
        <v>5.2</v>
      </c>
      <c r="S854" s="26" t="s">
        <v>132</v>
      </c>
      <c r="T854" s="10" t="s">
        <v>53</v>
      </c>
      <c r="U854" s="29" cm="1">
        <f t="array" ref="U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854" s="13"/>
      <c r="W854" s="13"/>
      <c r="X854" s="13"/>
      <c r="Y854" s="13"/>
      <c r="Z854" s="13"/>
      <c r="AA854" s="13"/>
      <c r="AB854" s="13"/>
      <c r="AE854" s="13"/>
      <c r="AF854" s="13"/>
      <c r="AG854" s="13"/>
      <c r="AH854" s="13"/>
      <c r="AI854" s="13"/>
    </row>
    <row r="855" hidden="1" spans="1:35">
      <c r="A855" s="21" t="s">
        <v>2894</v>
      </c>
      <c r="B855" s="22" t="s">
        <v>2948</v>
      </c>
      <c r="C855" s="21" t="s">
        <v>638</v>
      </c>
      <c r="D855" s="21" t="s">
        <v>639</v>
      </c>
      <c r="E855" s="21" t="s">
        <v>2354</v>
      </c>
      <c r="F855" s="22" t="s">
        <v>2950</v>
      </c>
      <c r="G855" s="21" t="s">
        <v>41</v>
      </c>
      <c r="H855" s="21" t="s">
        <v>135</v>
      </c>
      <c r="I855" s="22"/>
      <c r="J855" s="22" t="s">
        <v>132</v>
      </c>
      <c r="K855" s="23">
        <v>192</v>
      </c>
      <c r="L855" s="23">
        <v>72.8</v>
      </c>
      <c r="M855" s="23">
        <v>50.3</v>
      </c>
      <c r="N855" s="23">
        <v>487.68</v>
      </c>
      <c r="O855" s="23">
        <v>184.912</v>
      </c>
      <c r="P855" s="23">
        <v>127.762</v>
      </c>
      <c r="Q855" s="24" t="s">
        <v>53</v>
      </c>
      <c r="R855" s="28">
        <v>1</v>
      </c>
      <c r="S855" s="26" t="s">
        <v>132</v>
      </c>
      <c r="T855" s="10" t="s">
        <v>53</v>
      </c>
      <c r="U855" s="29" cm="1">
        <f t="array" ref="U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5" s="13"/>
      <c r="W855" s="13"/>
      <c r="X855" s="13"/>
      <c r="Y855" s="13"/>
      <c r="Z855" s="13"/>
      <c r="AA855" s="13"/>
      <c r="AB855" s="13"/>
      <c r="AE855" s="13"/>
      <c r="AF855" s="13"/>
      <c r="AG855" s="13"/>
      <c r="AH855" s="13"/>
      <c r="AI855" s="13"/>
    </row>
    <row r="856" hidden="1" spans="1:35">
      <c r="A856" s="21" t="s">
        <v>2894</v>
      </c>
      <c r="B856" s="22" t="s">
        <v>2948</v>
      </c>
      <c r="C856" s="21" t="s">
        <v>638</v>
      </c>
      <c r="D856" s="21" t="s">
        <v>640</v>
      </c>
      <c r="E856" s="21" t="s">
        <v>2354</v>
      </c>
      <c r="F856" s="22" t="s">
        <v>2751</v>
      </c>
      <c r="G856" s="21" t="s">
        <v>41</v>
      </c>
      <c r="H856" s="21" t="s">
        <v>174</v>
      </c>
      <c r="I856" s="22"/>
      <c r="J856" s="22" t="s">
        <v>132</v>
      </c>
      <c r="K856" s="23">
        <v>188</v>
      </c>
      <c r="L856" s="23">
        <v>72.8</v>
      </c>
      <c r="M856" s="23">
        <v>50</v>
      </c>
      <c r="N856" s="23">
        <v>477.52</v>
      </c>
      <c r="O856" s="23">
        <v>184.912</v>
      </c>
      <c r="P856" s="23">
        <v>127</v>
      </c>
      <c r="Q856" s="24" t="s">
        <v>53</v>
      </c>
      <c r="R856" s="28">
        <v>5</v>
      </c>
      <c r="S856" s="26" t="s">
        <v>132</v>
      </c>
      <c r="T856" s="10" t="s">
        <v>53</v>
      </c>
      <c r="U856" s="29" cm="1">
        <f t="array" ref="U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856" s="13"/>
      <c r="W856" s="13"/>
      <c r="X856" s="13"/>
      <c r="Y856" s="13"/>
      <c r="Z856" s="13"/>
      <c r="AA856" s="13"/>
      <c r="AB856" s="13"/>
      <c r="AE856" s="13"/>
      <c r="AF856" s="13"/>
      <c r="AG856" s="13"/>
      <c r="AH856" s="13"/>
      <c r="AI856" s="13"/>
    </row>
    <row r="857" hidden="1" spans="1:35">
      <c r="A857" s="21" t="s">
        <v>2894</v>
      </c>
      <c r="B857" s="22" t="s">
        <v>2948</v>
      </c>
      <c r="C857" s="21" t="s">
        <v>638</v>
      </c>
      <c r="D857" s="21" t="s">
        <v>640</v>
      </c>
      <c r="E857" s="21" t="s">
        <v>2354</v>
      </c>
      <c r="F857" s="22" t="s">
        <v>2913</v>
      </c>
      <c r="G857" s="21" t="s">
        <v>41</v>
      </c>
      <c r="H857" s="21" t="s">
        <v>174</v>
      </c>
      <c r="I857" s="22"/>
      <c r="J857" s="22" t="s">
        <v>132</v>
      </c>
      <c r="K857" s="23">
        <v>192</v>
      </c>
      <c r="L857" s="23">
        <v>72.8</v>
      </c>
      <c r="M857" s="23">
        <v>50.3</v>
      </c>
      <c r="N857" s="23">
        <v>487.68</v>
      </c>
      <c r="O857" s="23">
        <v>184.912</v>
      </c>
      <c r="P857" s="23">
        <v>127.762</v>
      </c>
      <c r="Q857" s="24" t="s">
        <v>53</v>
      </c>
      <c r="R857" s="28">
        <v>1</v>
      </c>
      <c r="S857" s="26" t="s">
        <v>132</v>
      </c>
      <c r="T857" s="10" t="s">
        <v>53</v>
      </c>
      <c r="U857" s="29" cm="1">
        <f t="array" ref="U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7" s="13"/>
      <c r="W857" s="13"/>
      <c r="X857" s="13"/>
      <c r="Y857" s="13"/>
      <c r="Z857" s="13"/>
      <c r="AA857" s="13"/>
      <c r="AB857" s="13"/>
      <c r="AE857" s="13"/>
      <c r="AF857" s="13"/>
      <c r="AG857" s="13"/>
      <c r="AH857" s="13"/>
      <c r="AI857" s="13"/>
    </row>
    <row r="858" hidden="1" spans="1:35">
      <c r="A858" s="21" t="s">
        <v>2894</v>
      </c>
      <c r="B858" s="22" t="s">
        <v>2948</v>
      </c>
      <c r="C858" s="21" t="s">
        <v>638</v>
      </c>
      <c r="D858" s="21" t="s">
        <v>639</v>
      </c>
      <c r="E858" s="21" t="s">
        <v>2354</v>
      </c>
      <c r="F858" s="22" t="s">
        <v>2362</v>
      </c>
      <c r="G858" s="21" t="s">
        <v>41</v>
      </c>
      <c r="H858" s="21" t="s">
        <v>135</v>
      </c>
      <c r="I858" s="22"/>
      <c r="J858" s="22" t="s">
        <v>132</v>
      </c>
      <c r="K858" s="23">
        <v>192</v>
      </c>
      <c r="L858" s="23">
        <v>72.8</v>
      </c>
      <c r="M858" s="23">
        <v>50.3</v>
      </c>
      <c r="N858" s="23">
        <v>487.68</v>
      </c>
      <c r="O858" s="23">
        <v>184.912</v>
      </c>
      <c r="P858" s="23">
        <v>127.762</v>
      </c>
      <c r="Q858" s="24" t="s">
        <v>53</v>
      </c>
      <c r="R858" s="28">
        <v>1</v>
      </c>
      <c r="S858" s="26" t="s">
        <v>132</v>
      </c>
      <c r="T858" s="10" t="s">
        <v>53</v>
      </c>
      <c r="U858" s="29" cm="1">
        <f t="array" ref="U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8" s="13"/>
      <c r="W858" s="13"/>
      <c r="X858" s="13"/>
      <c r="Y858" s="13"/>
      <c r="Z858" s="13"/>
      <c r="AA858" s="13"/>
      <c r="AB858" s="13"/>
      <c r="AE858" s="13"/>
      <c r="AF858" s="13"/>
      <c r="AG858" s="13"/>
      <c r="AH858" s="13"/>
      <c r="AI858" s="13"/>
    </row>
    <row r="859" hidden="1" spans="1:35">
      <c r="A859" s="21" t="s">
        <v>2894</v>
      </c>
      <c r="B859" s="22" t="s">
        <v>2948</v>
      </c>
      <c r="C859" s="21" t="s">
        <v>638</v>
      </c>
      <c r="D859" s="21" t="s">
        <v>641</v>
      </c>
      <c r="E859" s="21" t="s">
        <v>2354</v>
      </c>
      <c r="F859" s="22" t="s">
        <v>2757</v>
      </c>
      <c r="G859" s="21" t="s">
        <v>41</v>
      </c>
      <c r="H859" s="21" t="s">
        <v>135</v>
      </c>
      <c r="I859" s="22"/>
      <c r="J859" s="22" t="s">
        <v>132</v>
      </c>
      <c r="K859" s="23">
        <v>192.6</v>
      </c>
      <c r="L859" s="23">
        <v>72.4</v>
      </c>
      <c r="M859" s="23">
        <v>50.4</v>
      </c>
      <c r="N859" s="23">
        <v>489.204</v>
      </c>
      <c r="O859" s="23">
        <v>183.896</v>
      </c>
      <c r="P859" s="23">
        <v>128.016</v>
      </c>
      <c r="Q859" s="24" t="s">
        <v>53</v>
      </c>
      <c r="R859" s="28">
        <v>0.4</v>
      </c>
      <c r="S859" s="26" t="s">
        <v>132</v>
      </c>
      <c r="T859" s="10" t="s">
        <v>53</v>
      </c>
      <c r="U859" s="29" cm="1">
        <f t="array" ref="U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59" s="13"/>
      <c r="W859" s="13"/>
      <c r="X859" s="13"/>
      <c r="Y859" s="13"/>
      <c r="Z859" s="13"/>
      <c r="AA859" s="13"/>
      <c r="AB859" s="13"/>
      <c r="AE859" s="13"/>
      <c r="AF859" s="13"/>
      <c r="AG859" s="13"/>
      <c r="AH859" s="13"/>
      <c r="AI859" s="13"/>
    </row>
    <row r="860" hidden="1" spans="1:35">
      <c r="A860" s="21" t="s">
        <v>2894</v>
      </c>
      <c r="B860" s="22" t="s">
        <v>2948</v>
      </c>
      <c r="C860" s="21" t="s">
        <v>638</v>
      </c>
      <c r="D860" s="21" t="s">
        <v>132</v>
      </c>
      <c r="E860" s="21" t="s">
        <v>2354</v>
      </c>
      <c r="F860" s="22" t="s">
        <v>2951</v>
      </c>
      <c r="G860" s="21" t="s">
        <v>41</v>
      </c>
      <c r="H860" s="21" t="s">
        <v>174</v>
      </c>
      <c r="I860" s="22"/>
      <c r="J860" s="22" t="s">
        <v>132</v>
      </c>
      <c r="K860" s="23">
        <v>192.6</v>
      </c>
      <c r="L860" s="23">
        <v>72.4</v>
      </c>
      <c r="M860" s="23">
        <v>50.3</v>
      </c>
      <c r="N860" s="23">
        <v>489.204</v>
      </c>
      <c r="O860" s="23">
        <v>183.896</v>
      </c>
      <c r="P860" s="23">
        <v>127.762</v>
      </c>
      <c r="Q860" s="24" t="s">
        <v>53</v>
      </c>
      <c r="R860" s="28">
        <v>0.4</v>
      </c>
      <c r="S860" s="26" t="s">
        <v>132</v>
      </c>
      <c r="T860" s="10" t="s">
        <v>53</v>
      </c>
      <c r="U860" s="29" cm="1">
        <f t="array" ref="U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60" s="13"/>
      <c r="W860" s="13"/>
      <c r="X860" s="13"/>
      <c r="Y860" s="13"/>
      <c r="Z860" s="13"/>
      <c r="AA860" s="13"/>
      <c r="AB860" s="13"/>
      <c r="AE860" s="13"/>
      <c r="AF860" s="13"/>
      <c r="AG860" s="13"/>
      <c r="AH860" s="13"/>
      <c r="AI860" s="13"/>
    </row>
    <row r="861" hidden="1" spans="1:35">
      <c r="A861" s="21" t="s">
        <v>2894</v>
      </c>
      <c r="B861" s="22" t="s">
        <v>2948</v>
      </c>
      <c r="C861" s="21" t="s">
        <v>638</v>
      </c>
      <c r="D861" s="21" t="s">
        <v>132</v>
      </c>
      <c r="E861" s="21" t="s">
        <v>2354</v>
      </c>
      <c r="F861" s="22" t="s">
        <v>2761</v>
      </c>
      <c r="G861" s="21" t="s">
        <v>41</v>
      </c>
      <c r="H861" s="21" t="s">
        <v>135</v>
      </c>
      <c r="I861" s="22"/>
      <c r="J861" s="22" t="s">
        <v>132</v>
      </c>
      <c r="K861" s="23">
        <v>192.6</v>
      </c>
      <c r="L861" s="23">
        <v>72.8</v>
      </c>
      <c r="M861" s="23">
        <v>50.4</v>
      </c>
      <c r="N861" s="23">
        <v>489.204</v>
      </c>
      <c r="O861" s="23">
        <v>184.912</v>
      </c>
      <c r="P861" s="23">
        <v>128.016</v>
      </c>
      <c r="Q861" s="24" t="s">
        <v>53</v>
      </c>
      <c r="R861" s="28">
        <v>0.4</v>
      </c>
      <c r="S861" s="26" t="s">
        <v>132</v>
      </c>
      <c r="T861" s="10" t="s">
        <v>53</v>
      </c>
      <c r="U861" s="29" cm="1">
        <f t="array" ref="U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61" s="13"/>
      <c r="W861" s="13"/>
      <c r="X861" s="13"/>
      <c r="Y861" s="13"/>
      <c r="Z861" s="13"/>
      <c r="AA861" s="13"/>
      <c r="AB861" s="13"/>
      <c r="AE861" s="13"/>
      <c r="AF861" s="13"/>
      <c r="AG861" s="13"/>
      <c r="AH861" s="13"/>
      <c r="AI861" s="13"/>
    </row>
    <row r="862" hidden="1" spans="1:35">
      <c r="A862" s="21" t="s">
        <v>2894</v>
      </c>
      <c r="B862" s="22" t="s">
        <v>2948</v>
      </c>
      <c r="C862" s="21" t="s">
        <v>638</v>
      </c>
      <c r="D862" s="21" t="s">
        <v>132</v>
      </c>
      <c r="E862" s="21" t="s">
        <v>2371</v>
      </c>
      <c r="F862" s="22" t="s">
        <v>2762</v>
      </c>
      <c r="G862" s="21" t="s">
        <v>41</v>
      </c>
      <c r="H862" s="21" t="s">
        <v>135</v>
      </c>
      <c r="I862" s="22"/>
      <c r="J862" s="22" t="s">
        <v>132</v>
      </c>
      <c r="K862" s="23">
        <v>193.2</v>
      </c>
      <c r="L862" s="23">
        <v>74.1</v>
      </c>
      <c r="M862" s="23">
        <v>51.3</v>
      </c>
      <c r="N862" s="23">
        <v>490.728</v>
      </c>
      <c r="O862" s="23">
        <v>188.214</v>
      </c>
      <c r="P862" s="23">
        <v>130.302</v>
      </c>
      <c r="Q862" s="24" t="s">
        <v>57</v>
      </c>
      <c r="R862" s="28">
        <v>9.8</v>
      </c>
      <c r="S862" s="26" t="s">
        <v>132</v>
      </c>
      <c r="T862" s="10" t="s">
        <v>53</v>
      </c>
      <c r="U862" s="29" cm="1">
        <f t="array" ref="U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862" s="13"/>
      <c r="W862" s="13"/>
      <c r="X862" s="13"/>
      <c r="Y862" s="13"/>
      <c r="Z862" s="13"/>
      <c r="AA862" s="13"/>
      <c r="AB862" s="13"/>
      <c r="AE862" s="13"/>
      <c r="AF862" s="13"/>
      <c r="AG862" s="13"/>
      <c r="AH862" s="13"/>
      <c r="AI862" s="13"/>
    </row>
    <row r="863" hidden="1" spans="1:35">
      <c r="A863" s="21" t="s">
        <v>2894</v>
      </c>
      <c r="B863" s="22" t="s">
        <v>2948</v>
      </c>
      <c r="C863" s="21" t="s">
        <v>638</v>
      </c>
      <c r="D863" s="21" t="s">
        <v>132</v>
      </c>
      <c r="E863" s="21" t="s">
        <v>2371</v>
      </c>
      <c r="F863" s="22" t="s">
        <v>2883</v>
      </c>
      <c r="G863" s="21" t="s">
        <v>41</v>
      </c>
      <c r="H863" s="21" t="s">
        <v>301</v>
      </c>
      <c r="I863" s="22"/>
      <c r="J863" s="22" t="s">
        <v>132</v>
      </c>
      <c r="K863" s="23">
        <v>193.2</v>
      </c>
      <c r="L863" s="23">
        <v>74.1</v>
      </c>
      <c r="M863" s="23">
        <v>52</v>
      </c>
      <c r="N863" s="23">
        <v>490.728</v>
      </c>
      <c r="O863" s="23">
        <v>188.214</v>
      </c>
      <c r="P863" s="23">
        <v>132.08</v>
      </c>
      <c r="Q863" s="24" t="s">
        <v>57</v>
      </c>
      <c r="R863" s="28">
        <v>9.8</v>
      </c>
      <c r="S863" s="26" t="s">
        <v>132</v>
      </c>
      <c r="T863" s="10" t="s">
        <v>57</v>
      </c>
      <c r="U863" s="29" cm="1">
        <f t="array" ref="U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3" s="13"/>
      <c r="W863" s="13"/>
      <c r="X863" s="13"/>
      <c r="Y863" s="13"/>
      <c r="Z863" s="13"/>
      <c r="AA863" s="13"/>
      <c r="AB863" s="13"/>
      <c r="AE863" s="13"/>
      <c r="AF863" s="13"/>
      <c r="AG863" s="13"/>
      <c r="AH863" s="13"/>
      <c r="AI863" s="13"/>
    </row>
    <row r="864" hidden="1" spans="1:35">
      <c r="A864" s="21" t="s">
        <v>2894</v>
      </c>
      <c r="B864" s="22" t="s">
        <v>2948</v>
      </c>
      <c r="C864" s="21" t="s">
        <v>638</v>
      </c>
      <c r="D864" s="21" t="s">
        <v>641</v>
      </c>
      <c r="E864" s="21" t="s">
        <v>2371</v>
      </c>
      <c r="F864" s="22" t="s">
        <v>2815</v>
      </c>
      <c r="G864" s="21" t="s">
        <v>41</v>
      </c>
      <c r="H864" s="21" t="s">
        <v>135</v>
      </c>
      <c r="I864" s="22"/>
      <c r="J864" s="22" t="s">
        <v>132</v>
      </c>
      <c r="K864" s="23">
        <v>193.2</v>
      </c>
      <c r="L864" s="23">
        <v>74.1</v>
      </c>
      <c r="M864" s="23">
        <v>51.3</v>
      </c>
      <c r="N864" s="23">
        <v>490.728</v>
      </c>
      <c r="O864" s="23">
        <v>188.214</v>
      </c>
      <c r="P864" s="23">
        <v>130.302</v>
      </c>
      <c r="Q864" s="24" t="s">
        <v>57</v>
      </c>
      <c r="R864" s="28">
        <v>9.8</v>
      </c>
      <c r="S864" s="26" t="s">
        <v>132</v>
      </c>
      <c r="T864" s="10" t="s">
        <v>57</v>
      </c>
      <c r="U864" s="29" cm="1">
        <f t="array" ref="U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4" s="13"/>
      <c r="W864" s="13"/>
      <c r="X864" s="13"/>
      <c r="Y864" s="13"/>
      <c r="Z864" s="13"/>
      <c r="AA864" s="13"/>
      <c r="AB864" s="13"/>
      <c r="AE864" s="13"/>
      <c r="AF864" s="13"/>
      <c r="AG864" s="13"/>
      <c r="AH864" s="13"/>
      <c r="AI864" s="13"/>
    </row>
    <row r="865" hidden="1" spans="1:35">
      <c r="A865" s="21" t="s">
        <v>2894</v>
      </c>
      <c r="B865" s="22" t="s">
        <v>2948</v>
      </c>
      <c r="C865" s="21" t="s">
        <v>638</v>
      </c>
      <c r="D865" s="21" t="s">
        <v>641</v>
      </c>
      <c r="E865" s="21" t="s">
        <v>2371</v>
      </c>
      <c r="F865" s="22" t="s">
        <v>2853</v>
      </c>
      <c r="G865" s="21" t="s">
        <v>41</v>
      </c>
      <c r="H865" s="21" t="s">
        <v>135</v>
      </c>
      <c r="I865" s="22"/>
      <c r="J865" s="22" t="s">
        <v>132</v>
      </c>
      <c r="K865" s="23">
        <v>193.2</v>
      </c>
      <c r="L865" s="23">
        <v>74.1</v>
      </c>
      <c r="M865" s="23">
        <v>52</v>
      </c>
      <c r="N865" s="23">
        <v>490.728</v>
      </c>
      <c r="O865" s="23">
        <v>188.214</v>
      </c>
      <c r="P865" s="23">
        <v>132.08</v>
      </c>
      <c r="Q865" s="24" t="s">
        <v>57</v>
      </c>
      <c r="R865" s="28">
        <v>9.8</v>
      </c>
      <c r="S865" s="26" t="s">
        <v>132</v>
      </c>
      <c r="T865" s="10" t="s">
        <v>57</v>
      </c>
      <c r="U865" s="29" cm="1">
        <f t="array" ref="U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5" s="13"/>
      <c r="W865" s="13"/>
      <c r="X865" s="13"/>
      <c r="Y865" s="13"/>
      <c r="Z865" s="13"/>
      <c r="AA865" s="13"/>
      <c r="AB865" s="13"/>
      <c r="AE865" s="13"/>
      <c r="AF865" s="13"/>
      <c r="AG865" s="13"/>
      <c r="AH865" s="13"/>
      <c r="AI865" s="13"/>
    </row>
    <row r="866" hidden="1" spans="1:35">
      <c r="A866" s="21" t="s">
        <v>2894</v>
      </c>
      <c r="B866" s="22" t="s">
        <v>2948</v>
      </c>
      <c r="C866" s="21" t="s">
        <v>638</v>
      </c>
      <c r="D866" s="21" t="s">
        <v>132</v>
      </c>
      <c r="E866" s="21" t="s">
        <v>2371</v>
      </c>
      <c r="F866" s="22" t="s">
        <v>2921</v>
      </c>
      <c r="G866" s="21" t="s">
        <v>41</v>
      </c>
      <c r="H866" s="21" t="s">
        <v>135</v>
      </c>
      <c r="I866" s="22"/>
      <c r="J866" s="22" t="s">
        <v>132</v>
      </c>
      <c r="K866" s="23">
        <v>193.5</v>
      </c>
      <c r="L866" s="23">
        <v>74.1</v>
      </c>
      <c r="M866" s="23">
        <v>51.3</v>
      </c>
      <c r="N866" s="23">
        <v>491.49</v>
      </c>
      <c r="O866" s="23">
        <v>188.214</v>
      </c>
      <c r="P866" s="23">
        <v>130.302</v>
      </c>
      <c r="Q866" s="24" t="s">
        <v>57</v>
      </c>
      <c r="R866" s="28">
        <v>9.5</v>
      </c>
      <c r="S866" s="26" t="s">
        <v>132</v>
      </c>
      <c r="T866" s="10" t="s">
        <v>57</v>
      </c>
      <c r="U866" s="29" cm="1">
        <f t="array" ref="U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66" s="13"/>
      <c r="W866" s="13"/>
      <c r="X866" s="13"/>
      <c r="Y866" s="13"/>
      <c r="Z866" s="13"/>
      <c r="AA866" s="13"/>
      <c r="AB866" s="13"/>
      <c r="AE866" s="13"/>
      <c r="AF866" s="13"/>
      <c r="AG866" s="13"/>
      <c r="AH866" s="13"/>
      <c r="AI866" s="13"/>
    </row>
    <row r="867" hidden="1" spans="1:35">
      <c r="A867" s="21" t="s">
        <v>2894</v>
      </c>
      <c r="B867" s="22" t="s">
        <v>2948</v>
      </c>
      <c r="C867" s="21" t="s">
        <v>638</v>
      </c>
      <c r="D867" s="21" t="s">
        <v>132</v>
      </c>
      <c r="E867" s="21" t="s">
        <v>2371</v>
      </c>
      <c r="F867" s="22" t="s">
        <v>2921</v>
      </c>
      <c r="G867" s="21" t="s">
        <v>41</v>
      </c>
      <c r="H867" s="21" t="s">
        <v>174</v>
      </c>
      <c r="I867" s="22"/>
      <c r="J867" s="22" t="s">
        <v>132</v>
      </c>
      <c r="K867" s="23">
        <v>193.5</v>
      </c>
      <c r="L867" s="23">
        <v>74.1</v>
      </c>
      <c r="M867" s="23">
        <v>52</v>
      </c>
      <c r="N867" s="23">
        <v>491.49</v>
      </c>
      <c r="O867" s="23">
        <v>188.214</v>
      </c>
      <c r="P867" s="23">
        <v>132.08</v>
      </c>
      <c r="Q867" s="24" t="s">
        <v>57</v>
      </c>
      <c r="R867" s="28">
        <v>9.5</v>
      </c>
      <c r="S867" s="26" t="s">
        <v>132</v>
      </c>
      <c r="T867" s="10" t="s">
        <v>57</v>
      </c>
      <c r="U867" s="29" cm="1">
        <f t="array" ref="U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67" s="13"/>
      <c r="W867" s="13"/>
      <c r="X867" s="13"/>
      <c r="Y867" s="13"/>
      <c r="Z867" s="13"/>
      <c r="AA867" s="13"/>
      <c r="AB867" s="13"/>
      <c r="AE867" s="13"/>
      <c r="AF867" s="13"/>
      <c r="AG867" s="13"/>
      <c r="AH867" s="13"/>
      <c r="AI867" s="13"/>
    </row>
    <row r="868" hidden="1" spans="1:35">
      <c r="A868" s="21" t="s">
        <v>2894</v>
      </c>
      <c r="B868" s="22" t="s">
        <v>2948</v>
      </c>
      <c r="C868" s="21" t="s">
        <v>638</v>
      </c>
      <c r="D868" s="21" t="s">
        <v>132</v>
      </c>
      <c r="E868" s="21" t="s">
        <v>2371</v>
      </c>
      <c r="F868" s="22" t="s">
        <v>2765</v>
      </c>
      <c r="G868" s="21" t="s">
        <v>41</v>
      </c>
      <c r="H868" s="21" t="s">
        <v>301</v>
      </c>
      <c r="I868" s="22"/>
      <c r="J868" s="22" t="s">
        <v>132</v>
      </c>
      <c r="K868" s="23">
        <v>193.2</v>
      </c>
      <c r="L868" s="23">
        <v>74.1</v>
      </c>
      <c r="M868" s="23">
        <v>51.3</v>
      </c>
      <c r="N868" s="23">
        <v>490.728</v>
      </c>
      <c r="O868" s="23">
        <v>188.214</v>
      </c>
      <c r="P868" s="23">
        <v>130.302</v>
      </c>
      <c r="Q868" s="24" t="s">
        <v>57</v>
      </c>
      <c r="R868" s="28">
        <v>9.8</v>
      </c>
      <c r="S868" s="26" t="s">
        <v>132</v>
      </c>
      <c r="T868" s="10" t="s">
        <v>57</v>
      </c>
      <c r="U868" s="29" cm="1">
        <f t="array" ref="U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8" s="13"/>
      <c r="W868" s="13"/>
      <c r="X868" s="13"/>
      <c r="Y868" s="13"/>
      <c r="Z868" s="13"/>
      <c r="AA868" s="13"/>
      <c r="AB868" s="13"/>
      <c r="AE868" s="13"/>
      <c r="AF868" s="13"/>
      <c r="AG868" s="13"/>
      <c r="AH868" s="13"/>
      <c r="AI868" s="13"/>
    </row>
    <row r="869" hidden="1" spans="1:35">
      <c r="A869" s="21" t="s">
        <v>2894</v>
      </c>
      <c r="B869" s="22" t="s">
        <v>2948</v>
      </c>
      <c r="C869" s="21" t="s">
        <v>638</v>
      </c>
      <c r="D869" s="21" t="s">
        <v>132</v>
      </c>
      <c r="E869" s="21" t="s">
        <v>2371</v>
      </c>
      <c r="F869" s="22" t="s">
        <v>2952</v>
      </c>
      <c r="G869" s="21" t="s">
        <v>41</v>
      </c>
      <c r="H869" s="21" t="s">
        <v>135</v>
      </c>
      <c r="I869" s="22"/>
      <c r="J869" s="22" t="s">
        <v>132</v>
      </c>
      <c r="K869" s="23">
        <v>193.5</v>
      </c>
      <c r="L869" s="23">
        <v>74.1</v>
      </c>
      <c r="M869" s="23">
        <v>51.2</v>
      </c>
      <c r="N869" s="23">
        <v>491.49</v>
      </c>
      <c r="O869" s="23">
        <v>188.214</v>
      </c>
      <c r="P869" s="23">
        <v>130.048</v>
      </c>
      <c r="Q869" s="24" t="s">
        <v>57</v>
      </c>
      <c r="R869" s="28">
        <v>9.5</v>
      </c>
      <c r="S869" s="26" t="s">
        <v>132</v>
      </c>
      <c r="T869" s="10" t="s">
        <v>57</v>
      </c>
      <c r="U869" s="29" cm="1">
        <f t="array" ref="U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69" s="13"/>
      <c r="W869" s="13"/>
      <c r="X869" s="13"/>
      <c r="Y869" s="13"/>
      <c r="Z869" s="13"/>
      <c r="AA869" s="13"/>
      <c r="AB869" s="13"/>
      <c r="AE869" s="13"/>
      <c r="AF869" s="13"/>
      <c r="AG869" s="13"/>
      <c r="AH869" s="13"/>
      <c r="AI869" s="13"/>
    </row>
    <row r="870" hidden="1" spans="1:35">
      <c r="A870" s="21" t="s">
        <v>2894</v>
      </c>
      <c r="B870" s="22" t="s">
        <v>2948</v>
      </c>
      <c r="C870" s="21" t="s">
        <v>638</v>
      </c>
      <c r="D870" s="21" t="s">
        <v>132</v>
      </c>
      <c r="E870" s="21" t="s">
        <v>2371</v>
      </c>
      <c r="F870" s="22" t="s">
        <v>2952</v>
      </c>
      <c r="G870" s="21" t="s">
        <v>41</v>
      </c>
      <c r="H870" s="21" t="s">
        <v>174</v>
      </c>
      <c r="I870" s="22"/>
      <c r="J870" s="22" t="s">
        <v>132</v>
      </c>
      <c r="K870" s="23">
        <v>193.5</v>
      </c>
      <c r="L870" s="23">
        <v>74.1</v>
      </c>
      <c r="M870" s="23">
        <v>51.8</v>
      </c>
      <c r="N870" s="23">
        <v>491.49</v>
      </c>
      <c r="O870" s="23">
        <v>188.214</v>
      </c>
      <c r="P870" s="23">
        <v>131.572</v>
      </c>
      <c r="Q870" s="24" t="s">
        <v>57</v>
      </c>
      <c r="R870" s="28">
        <v>9.5</v>
      </c>
      <c r="S870" s="26" t="s">
        <v>132</v>
      </c>
      <c r="T870" s="10" t="s">
        <v>57</v>
      </c>
      <c r="U870" s="29" cm="1">
        <f t="array" ref="U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70" s="13"/>
      <c r="W870" s="13"/>
      <c r="X870" s="13"/>
      <c r="Y870" s="13"/>
      <c r="Z870" s="13"/>
      <c r="AA870" s="13"/>
      <c r="AB870" s="13"/>
      <c r="AE870" s="13"/>
      <c r="AF870" s="13"/>
      <c r="AG870" s="13"/>
      <c r="AH870" s="13"/>
      <c r="AI870" s="13"/>
    </row>
    <row r="871" hidden="1" spans="1:35">
      <c r="A871" s="21" t="s">
        <v>2894</v>
      </c>
      <c r="B871" s="22" t="s">
        <v>2948</v>
      </c>
      <c r="C871" s="21" t="s">
        <v>638</v>
      </c>
      <c r="D871" s="21" t="s">
        <v>132</v>
      </c>
      <c r="E871" s="21" t="s">
        <v>2357</v>
      </c>
      <c r="F871" s="22" t="s">
        <v>2368</v>
      </c>
      <c r="G871" s="21" t="s">
        <v>41</v>
      </c>
      <c r="H871" s="21" t="s">
        <v>135</v>
      </c>
      <c r="I871" s="22"/>
      <c r="J871" s="22" t="s">
        <v>132</v>
      </c>
      <c r="K871" s="23">
        <v>190.4</v>
      </c>
      <c r="L871" s="23">
        <v>75.5</v>
      </c>
      <c r="M871" s="23">
        <v>54.2</v>
      </c>
      <c r="N871" s="23">
        <v>483.616</v>
      </c>
      <c r="O871" s="23">
        <v>191.77</v>
      </c>
      <c r="P871" s="23">
        <v>137.668</v>
      </c>
      <c r="Q871" s="24" t="s">
        <v>53</v>
      </c>
      <c r="R871" s="28">
        <v>2.6</v>
      </c>
      <c r="S871" s="26" t="s">
        <v>132</v>
      </c>
      <c r="T871" s="10" t="s">
        <v>57</v>
      </c>
      <c r="U871" s="29" cm="1">
        <f t="array" ref="U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71" s="13"/>
      <c r="W871" s="13"/>
      <c r="X871" s="13"/>
      <c r="Y871" s="13"/>
      <c r="Z871" s="13"/>
      <c r="AA871" s="13"/>
      <c r="AB871" s="13"/>
      <c r="AE871" s="13"/>
      <c r="AF871" s="13"/>
      <c r="AG871" s="13"/>
      <c r="AH871" s="13"/>
      <c r="AI871" s="13"/>
    </row>
    <row r="872" hidden="1" spans="1:35">
      <c r="A872" s="21" t="s">
        <v>2894</v>
      </c>
      <c r="B872" s="22" t="s">
        <v>2948</v>
      </c>
      <c r="C872" s="21" t="s">
        <v>638</v>
      </c>
      <c r="D872" s="21" t="s">
        <v>132</v>
      </c>
      <c r="E872" s="21" t="s">
        <v>2357</v>
      </c>
      <c r="F872" s="22" t="s">
        <v>2830</v>
      </c>
      <c r="G872" s="21" t="s">
        <v>41</v>
      </c>
      <c r="H872" s="21" t="s">
        <v>174</v>
      </c>
      <c r="I872" s="22"/>
      <c r="J872" s="22" t="s">
        <v>132</v>
      </c>
      <c r="K872" s="23">
        <v>190.4</v>
      </c>
      <c r="L872" s="23">
        <v>75.5</v>
      </c>
      <c r="M872" s="23">
        <v>54.7</v>
      </c>
      <c r="N872" s="23">
        <v>483.616</v>
      </c>
      <c r="O872" s="23">
        <v>191.77</v>
      </c>
      <c r="P872" s="23">
        <v>138.938</v>
      </c>
      <c r="Q872" s="24" t="s">
        <v>53</v>
      </c>
      <c r="R872" s="28">
        <v>2.6</v>
      </c>
      <c r="S872" s="26" t="s">
        <v>132</v>
      </c>
      <c r="T872" s="10" t="s">
        <v>53</v>
      </c>
      <c r="U872" s="29" cm="1">
        <f t="array" ref="U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872" s="13"/>
      <c r="W872" s="13"/>
      <c r="X872" s="13"/>
      <c r="Y872" s="13"/>
      <c r="Z872" s="13"/>
      <c r="AA872" s="13"/>
      <c r="AB872" s="13"/>
      <c r="AE872" s="13"/>
      <c r="AF872" s="13"/>
      <c r="AG872" s="13"/>
      <c r="AH872" s="13"/>
      <c r="AI872" s="13"/>
    </row>
    <row r="873" hidden="1" spans="1:35">
      <c r="A873" s="21" t="s">
        <v>2894</v>
      </c>
      <c r="B873" s="22" t="s">
        <v>2948</v>
      </c>
      <c r="C873" s="21" t="s">
        <v>638</v>
      </c>
      <c r="D873" s="21" t="s">
        <v>132</v>
      </c>
      <c r="E873" s="21" t="s">
        <v>2357</v>
      </c>
      <c r="F873" s="22" t="s">
        <v>2953</v>
      </c>
      <c r="G873" s="21" t="s">
        <v>41</v>
      </c>
      <c r="H873" s="21" t="s">
        <v>135</v>
      </c>
      <c r="I873" s="22"/>
      <c r="J873" s="22" t="s">
        <v>132</v>
      </c>
      <c r="K873" s="23">
        <v>190.6</v>
      </c>
      <c r="L873" s="23">
        <v>75.5</v>
      </c>
      <c r="M873" s="23">
        <v>54.2</v>
      </c>
      <c r="N873" s="23">
        <v>484.124</v>
      </c>
      <c r="O873" s="23">
        <v>191.77</v>
      </c>
      <c r="P873" s="23">
        <v>137.668</v>
      </c>
      <c r="Q873" s="24" t="s">
        <v>53</v>
      </c>
      <c r="R873" s="28">
        <v>2.4</v>
      </c>
      <c r="S873" s="26" t="s">
        <v>132</v>
      </c>
      <c r="T873" s="10" t="s">
        <v>53</v>
      </c>
      <c r="U873" s="29" cm="1">
        <f t="array" ref="U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73" s="13"/>
      <c r="W873" s="13"/>
      <c r="X873" s="13"/>
      <c r="Y873" s="13"/>
      <c r="Z873" s="13"/>
      <c r="AA873" s="13"/>
      <c r="AB873" s="13"/>
      <c r="AE873" s="13"/>
      <c r="AF873" s="13"/>
      <c r="AG873" s="13"/>
      <c r="AH873" s="13"/>
      <c r="AI873" s="13"/>
    </row>
    <row r="874" hidden="1" spans="1:35">
      <c r="A874" s="21" t="s">
        <v>2894</v>
      </c>
      <c r="B874" s="22" t="s">
        <v>2948</v>
      </c>
      <c r="C874" s="21" t="s">
        <v>638</v>
      </c>
      <c r="D874" s="21" t="s">
        <v>132</v>
      </c>
      <c r="E874" s="21" t="s">
        <v>2357</v>
      </c>
      <c r="F874" s="22" t="s">
        <v>2953</v>
      </c>
      <c r="G874" s="21" t="s">
        <v>41</v>
      </c>
      <c r="H874" s="21" t="s">
        <v>174</v>
      </c>
      <c r="I874" s="22"/>
      <c r="J874" s="22" t="s">
        <v>132</v>
      </c>
      <c r="K874" s="23">
        <v>190.6</v>
      </c>
      <c r="L874" s="23">
        <v>75.5</v>
      </c>
      <c r="M874" s="23">
        <v>54.7</v>
      </c>
      <c r="N874" s="23">
        <v>484.124</v>
      </c>
      <c r="O874" s="23">
        <v>191.77</v>
      </c>
      <c r="P874" s="23">
        <v>138.938</v>
      </c>
      <c r="Q874" s="24" t="s">
        <v>53</v>
      </c>
      <c r="R874" s="28">
        <v>2.4</v>
      </c>
      <c r="S874" s="26" t="s">
        <v>132</v>
      </c>
      <c r="T874" s="10" t="s">
        <v>53</v>
      </c>
      <c r="U874" s="29" cm="1">
        <f t="array" ref="U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74" s="13"/>
      <c r="W874" s="13"/>
      <c r="X874" s="13"/>
      <c r="Y874" s="13"/>
      <c r="Z874" s="13"/>
      <c r="AA874" s="13"/>
      <c r="AB874" s="13"/>
      <c r="AE874" s="13"/>
      <c r="AF874" s="13"/>
      <c r="AG874" s="13"/>
      <c r="AH874" s="13"/>
      <c r="AI874" s="13"/>
    </row>
    <row r="875" hidden="1" spans="1:35">
      <c r="A875" s="21" t="s">
        <v>2894</v>
      </c>
      <c r="B875" s="22" t="s">
        <v>2948</v>
      </c>
      <c r="C875" s="21" t="s">
        <v>638</v>
      </c>
      <c r="D875" s="21" t="s">
        <v>132</v>
      </c>
      <c r="E875" s="21" t="s">
        <v>2468</v>
      </c>
      <c r="F875" s="22" t="s">
        <v>2954</v>
      </c>
      <c r="G875" s="21" t="s">
        <v>41</v>
      </c>
      <c r="H875" s="21" t="s">
        <v>174</v>
      </c>
      <c r="I875" s="22"/>
      <c r="J875" s="22" t="s">
        <v>132</v>
      </c>
      <c r="K875" s="23">
        <v>188.3</v>
      </c>
      <c r="L875" s="23">
        <v>74.7</v>
      </c>
      <c r="M875" s="23">
        <v>52.9</v>
      </c>
      <c r="N875" s="23">
        <v>478.282</v>
      </c>
      <c r="O875" s="23">
        <v>189.738</v>
      </c>
      <c r="P875" s="23">
        <v>134.366</v>
      </c>
      <c r="Q875" s="24" t="s">
        <v>53</v>
      </c>
      <c r="R875" s="28">
        <v>4.7</v>
      </c>
      <c r="S875" s="26" t="s">
        <v>132</v>
      </c>
      <c r="T875" s="10" t="s">
        <v>53</v>
      </c>
      <c r="U875" s="29" cm="1">
        <f t="array" ref="U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5" s="13"/>
      <c r="W875" s="13"/>
      <c r="X875" s="13"/>
      <c r="Y875" s="13"/>
      <c r="Z875" s="13"/>
      <c r="AA875" s="13"/>
      <c r="AB875" s="13"/>
      <c r="AE875" s="13"/>
      <c r="AF875" s="13"/>
      <c r="AG875" s="13"/>
      <c r="AH875" s="13"/>
      <c r="AI875" s="13"/>
    </row>
    <row r="876" hidden="1" spans="1:35">
      <c r="A876" s="21" t="s">
        <v>2894</v>
      </c>
      <c r="B876" s="22" t="s">
        <v>2948</v>
      </c>
      <c r="C876" s="21" t="s">
        <v>638</v>
      </c>
      <c r="D876" s="21" t="s">
        <v>132</v>
      </c>
      <c r="E876" s="21" t="s">
        <v>2468</v>
      </c>
      <c r="F876" s="22" t="s">
        <v>2954</v>
      </c>
      <c r="G876" s="21" t="s">
        <v>41</v>
      </c>
      <c r="H876" s="21" t="s">
        <v>135</v>
      </c>
      <c r="I876" s="22"/>
      <c r="J876" s="22" t="s">
        <v>132</v>
      </c>
      <c r="K876" s="23">
        <v>188.3</v>
      </c>
      <c r="L876" s="23">
        <v>74.7</v>
      </c>
      <c r="M876" s="23">
        <v>53.1</v>
      </c>
      <c r="N876" s="23">
        <v>478.282</v>
      </c>
      <c r="O876" s="23">
        <v>189.738</v>
      </c>
      <c r="P876" s="23">
        <v>134.874</v>
      </c>
      <c r="Q876" s="24" t="s">
        <v>53</v>
      </c>
      <c r="R876" s="28">
        <v>4.7</v>
      </c>
      <c r="S876" s="26" t="s">
        <v>132</v>
      </c>
      <c r="T876" s="10" t="s">
        <v>53</v>
      </c>
      <c r="U876" s="29" cm="1">
        <f t="array" ref="U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6" s="13"/>
      <c r="W876" s="13"/>
      <c r="X876" s="13"/>
      <c r="Y876" s="13"/>
      <c r="Z876" s="13"/>
      <c r="AA876" s="13"/>
      <c r="AB876" s="13"/>
      <c r="AE876" s="13"/>
      <c r="AF876" s="13"/>
      <c r="AG876" s="13"/>
      <c r="AH876" s="13"/>
      <c r="AI876" s="13"/>
    </row>
    <row r="877" hidden="1" spans="1:35">
      <c r="A877" s="21" t="s">
        <v>2894</v>
      </c>
      <c r="B877" s="22" t="s">
        <v>2948</v>
      </c>
      <c r="C877" s="21" t="s">
        <v>638</v>
      </c>
      <c r="D877" s="21" t="s">
        <v>642</v>
      </c>
      <c r="E877" s="21" t="s">
        <v>2468</v>
      </c>
      <c r="F877" s="22" t="s">
        <v>2825</v>
      </c>
      <c r="G877" s="21" t="s">
        <v>41</v>
      </c>
      <c r="H877" s="21" t="s">
        <v>301</v>
      </c>
      <c r="I877" s="22"/>
      <c r="J877" s="22" t="s">
        <v>132</v>
      </c>
      <c r="K877" s="23">
        <v>190.2</v>
      </c>
      <c r="L877" s="23">
        <v>75</v>
      </c>
      <c r="M877" s="23">
        <v>52.9</v>
      </c>
      <c r="N877" s="23">
        <v>483.108</v>
      </c>
      <c r="O877" s="23">
        <v>190.5</v>
      </c>
      <c r="P877" s="23">
        <v>134.366</v>
      </c>
      <c r="Q877" s="24" t="s">
        <v>53</v>
      </c>
      <c r="R877" s="28">
        <v>2.8</v>
      </c>
      <c r="S877" s="26" t="s">
        <v>132</v>
      </c>
      <c r="T877" s="10" t="s">
        <v>53</v>
      </c>
      <c r="U877" s="29" cm="1">
        <f t="array" ref="U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77" s="13"/>
      <c r="W877" s="13"/>
      <c r="X877" s="13"/>
      <c r="Y877" s="13"/>
      <c r="Z877" s="13"/>
      <c r="AA877" s="13"/>
      <c r="AB877" s="13"/>
      <c r="AE877" s="13"/>
      <c r="AF877" s="13"/>
      <c r="AG877" s="13"/>
      <c r="AH877" s="13"/>
      <c r="AI877" s="13"/>
    </row>
    <row r="878" hidden="1" spans="1:35">
      <c r="A878" s="21" t="s">
        <v>2894</v>
      </c>
      <c r="B878" s="22" t="s">
        <v>2948</v>
      </c>
      <c r="C878" s="21" t="s">
        <v>638</v>
      </c>
      <c r="D878" s="21" t="s">
        <v>642</v>
      </c>
      <c r="E878" s="21" t="s">
        <v>2468</v>
      </c>
      <c r="F878" s="22" t="s">
        <v>2410</v>
      </c>
      <c r="G878" s="21" t="s">
        <v>41</v>
      </c>
      <c r="H878" s="21" t="s">
        <v>174</v>
      </c>
      <c r="I878" s="22"/>
      <c r="J878" s="22" t="s">
        <v>132</v>
      </c>
      <c r="K878" s="23">
        <v>190.2</v>
      </c>
      <c r="L878" s="23">
        <v>75</v>
      </c>
      <c r="M878" s="23">
        <v>52.6</v>
      </c>
      <c r="N878" s="23">
        <v>483.108</v>
      </c>
      <c r="O878" s="23">
        <v>190.5</v>
      </c>
      <c r="P878" s="23">
        <v>133.604</v>
      </c>
      <c r="Q878" s="24" t="s">
        <v>53</v>
      </c>
      <c r="R878" s="28">
        <v>2.8</v>
      </c>
      <c r="S878" s="26" t="s">
        <v>132</v>
      </c>
      <c r="T878" s="10" t="s">
        <v>53</v>
      </c>
      <c r="U878" s="29" cm="1">
        <f t="array" ref="U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78" s="13"/>
      <c r="W878" s="13"/>
      <c r="X878" s="13"/>
      <c r="Y878" s="13"/>
      <c r="Z878" s="13"/>
      <c r="AA878" s="13"/>
      <c r="AB878" s="13"/>
      <c r="AE878" s="13"/>
      <c r="AF878" s="13"/>
      <c r="AG878" s="13"/>
      <c r="AH878" s="13"/>
      <c r="AI878" s="13"/>
    </row>
    <row r="879" hidden="1" spans="1:35">
      <c r="A879" s="21" t="s">
        <v>2894</v>
      </c>
      <c r="B879" s="22" t="s">
        <v>2948</v>
      </c>
      <c r="C879" s="21" t="s">
        <v>638</v>
      </c>
      <c r="D879" s="21" t="s">
        <v>642</v>
      </c>
      <c r="E879" s="21" t="s">
        <v>2468</v>
      </c>
      <c r="F879" s="22" t="s">
        <v>2955</v>
      </c>
      <c r="G879" s="21" t="s">
        <v>41</v>
      </c>
      <c r="H879" s="21" t="s">
        <v>135</v>
      </c>
      <c r="I879" s="22"/>
      <c r="J879" s="22" t="s">
        <v>132</v>
      </c>
      <c r="K879" s="23">
        <v>190.2</v>
      </c>
      <c r="L879" s="23">
        <v>75</v>
      </c>
      <c r="M879" s="23">
        <v>52.6</v>
      </c>
      <c r="N879" s="23">
        <v>483.108</v>
      </c>
      <c r="O879" s="23">
        <v>190.5</v>
      </c>
      <c r="P879" s="23">
        <v>133.604</v>
      </c>
      <c r="Q879" s="24" t="s">
        <v>53</v>
      </c>
      <c r="R879" s="28">
        <v>2.8</v>
      </c>
      <c r="S879" s="26" t="s">
        <v>132</v>
      </c>
      <c r="T879" s="10" t="s">
        <v>53</v>
      </c>
      <c r="U879" s="29" cm="1">
        <f t="array" ref="U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79" s="13"/>
      <c r="W879" s="13"/>
      <c r="X879" s="13"/>
      <c r="Y879" s="13"/>
      <c r="Z879" s="13"/>
      <c r="AA879" s="13"/>
      <c r="AB879" s="13"/>
      <c r="AE879" s="13"/>
      <c r="AF879" s="13"/>
      <c r="AG879" s="13"/>
      <c r="AH879" s="13"/>
      <c r="AI879" s="13"/>
    </row>
    <row r="880" hidden="1" spans="1:35">
      <c r="A880" s="21" t="s">
        <v>2894</v>
      </c>
      <c r="B880" s="22" t="s">
        <v>2948</v>
      </c>
      <c r="C880" s="21" t="s">
        <v>638</v>
      </c>
      <c r="D880" s="21" t="s">
        <v>642</v>
      </c>
      <c r="E880" s="21" t="s">
        <v>2468</v>
      </c>
      <c r="F880" s="22" t="s">
        <v>2462</v>
      </c>
      <c r="G880" s="21" t="s">
        <v>41</v>
      </c>
      <c r="H880" s="21" t="s">
        <v>301</v>
      </c>
      <c r="I880" s="22"/>
      <c r="J880" s="22" t="s">
        <v>132</v>
      </c>
      <c r="K880" s="23">
        <v>190.2</v>
      </c>
      <c r="L880" s="23">
        <v>75</v>
      </c>
      <c r="M880" s="23">
        <v>52.9</v>
      </c>
      <c r="N880" s="23">
        <v>483.108</v>
      </c>
      <c r="O880" s="23">
        <v>190.5</v>
      </c>
      <c r="P880" s="23">
        <v>134.366</v>
      </c>
      <c r="Q880" s="24" t="s">
        <v>53</v>
      </c>
      <c r="R880" s="28">
        <v>2.8</v>
      </c>
      <c r="S880" s="26" t="s">
        <v>132</v>
      </c>
      <c r="T880" s="10" t="s">
        <v>53</v>
      </c>
      <c r="U880" s="29" cm="1">
        <f t="array" ref="U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80" s="13"/>
      <c r="W880" s="13"/>
      <c r="X880" s="13"/>
      <c r="Y880" s="13"/>
      <c r="Z880" s="13"/>
      <c r="AA880" s="13"/>
      <c r="AB880" s="13"/>
      <c r="AE880" s="13"/>
      <c r="AF880" s="13"/>
      <c r="AG880" s="13"/>
      <c r="AH880" s="13"/>
      <c r="AI880" s="13"/>
    </row>
    <row r="881" hidden="1" spans="1:35">
      <c r="A881" s="21" t="s">
        <v>2894</v>
      </c>
      <c r="B881" s="22" t="s">
        <v>2956</v>
      </c>
      <c r="C881" s="21" t="s">
        <v>644</v>
      </c>
      <c r="D881" s="21" t="s">
        <v>132</v>
      </c>
      <c r="E881" s="21" t="s">
        <v>2341</v>
      </c>
      <c r="F881" s="22" t="s">
        <v>2957</v>
      </c>
      <c r="G881" s="21" t="s">
        <v>17</v>
      </c>
      <c r="H881" s="21" t="s">
        <v>168</v>
      </c>
      <c r="I881" s="22"/>
      <c r="J881" s="22" t="s">
        <v>132</v>
      </c>
      <c r="K881" s="23">
        <v>212.4</v>
      </c>
      <c r="L881" s="23">
        <v>79.6</v>
      </c>
      <c r="M881" s="23">
        <v>56.7</v>
      </c>
      <c r="N881" s="23">
        <v>539.496</v>
      </c>
      <c r="O881" s="23">
        <v>202.184</v>
      </c>
      <c r="P881" s="23">
        <v>144.018</v>
      </c>
      <c r="Q881" s="24" t="s">
        <v>2674</v>
      </c>
      <c r="R881" s="28"/>
      <c r="S881" s="26" t="s">
        <v>2908</v>
      </c>
      <c r="T881" s="10" t="s">
        <v>53</v>
      </c>
      <c r="U881" s="29" cm="1">
        <f t="array" ref="U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-19.4</v>
      </c>
      <c r="V881" s="13"/>
      <c r="W881" s="13"/>
      <c r="X881" s="13"/>
      <c r="Y881" s="13"/>
      <c r="Z881" s="13"/>
      <c r="AA881" s="13"/>
      <c r="AB881" s="13"/>
      <c r="AE881" s="13"/>
      <c r="AF881" s="13"/>
      <c r="AG881" s="13"/>
      <c r="AH881" s="13"/>
      <c r="AI881" s="13"/>
    </row>
    <row r="882" hidden="1" spans="1:35">
      <c r="A882" s="21" t="s">
        <v>2894</v>
      </c>
      <c r="B882" s="22" t="s">
        <v>2956</v>
      </c>
      <c r="C882" s="21" t="s">
        <v>644</v>
      </c>
      <c r="D882" s="21" t="s">
        <v>132</v>
      </c>
      <c r="E882" s="21" t="s">
        <v>2341</v>
      </c>
      <c r="F882" s="22" t="s">
        <v>2957</v>
      </c>
      <c r="G882" s="21" t="s">
        <v>41</v>
      </c>
      <c r="H882" s="21" t="s">
        <v>135</v>
      </c>
      <c r="I882" s="22"/>
      <c r="J882" s="22" t="s">
        <v>132</v>
      </c>
      <c r="K882" s="23">
        <v>213.2</v>
      </c>
      <c r="L882" s="23">
        <v>79.6</v>
      </c>
      <c r="M882" s="23">
        <v>54.4</v>
      </c>
      <c r="N882" s="23">
        <v>541.528</v>
      </c>
      <c r="O882" s="23">
        <v>202.184</v>
      </c>
      <c r="P882" s="23">
        <v>138.176</v>
      </c>
      <c r="Q882" s="24" t="s">
        <v>2674</v>
      </c>
      <c r="R882" s="28"/>
      <c r="S882" s="26" t="s">
        <v>4258</v>
      </c>
      <c r="T882" s="10" t="s">
        <v>2674</v>
      </c>
      <c r="U882" s="29" t="str" cm="1">
        <f t="array" ref="U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2" s="13"/>
      <c r="W882" s="13"/>
      <c r="X882" s="13"/>
      <c r="Y882" s="13"/>
      <c r="Z882" s="13"/>
      <c r="AA882" s="13"/>
      <c r="AB882" s="13"/>
      <c r="AE882" s="13"/>
      <c r="AF882" s="13"/>
      <c r="AG882" s="13"/>
      <c r="AH882" s="13"/>
      <c r="AI882" s="13"/>
    </row>
    <row r="883" hidden="1" spans="1:35">
      <c r="A883" s="21" t="s">
        <v>2894</v>
      </c>
      <c r="B883" s="22" t="s">
        <v>2956</v>
      </c>
      <c r="C883" s="21" t="s">
        <v>644</v>
      </c>
      <c r="D883" s="21" t="s">
        <v>132</v>
      </c>
      <c r="E883" s="21" t="s">
        <v>2341</v>
      </c>
      <c r="F883" s="22" t="s">
        <v>2957</v>
      </c>
      <c r="G883" s="21" t="s">
        <v>92</v>
      </c>
      <c r="H883" s="21" t="s">
        <v>138</v>
      </c>
      <c r="I883" s="22"/>
      <c r="J883" s="22" t="s">
        <v>132</v>
      </c>
      <c r="K883" s="23">
        <v>213.2</v>
      </c>
      <c r="L883" s="23">
        <v>79.6</v>
      </c>
      <c r="M883" s="23">
        <v>55.4</v>
      </c>
      <c r="N883" s="23">
        <v>541.528</v>
      </c>
      <c r="O883" s="23">
        <v>202.184</v>
      </c>
      <c r="P883" s="23">
        <v>140.716</v>
      </c>
      <c r="Q883" s="24" t="s">
        <v>98</v>
      </c>
      <c r="R883" s="28">
        <v>4.8</v>
      </c>
      <c r="S883" s="26" t="s">
        <v>132</v>
      </c>
      <c r="T883" s="10" t="s">
        <v>2674</v>
      </c>
      <c r="U883" s="29" t="str" cm="1">
        <f t="array" ref="U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3" s="13"/>
      <c r="W883" s="13"/>
      <c r="X883" s="13"/>
      <c r="Y883" s="13"/>
      <c r="Z883" s="13"/>
      <c r="AA883" s="13"/>
      <c r="AB883" s="13"/>
      <c r="AE883" s="13"/>
      <c r="AF883" s="13"/>
      <c r="AG883" s="13"/>
      <c r="AH883" s="13"/>
      <c r="AI883" s="13"/>
    </row>
    <row r="884" hidden="1" spans="1:35">
      <c r="A884" s="21" t="s">
        <v>2894</v>
      </c>
      <c r="B884" s="22" t="s">
        <v>2956</v>
      </c>
      <c r="C884" s="21" t="s">
        <v>644</v>
      </c>
      <c r="D884" s="21" t="s">
        <v>132</v>
      </c>
      <c r="E884" s="21" t="s">
        <v>2341</v>
      </c>
      <c r="F884" s="22" t="s">
        <v>2713</v>
      </c>
      <c r="G884" s="21" t="s">
        <v>41</v>
      </c>
      <c r="H884" s="21" t="s">
        <v>135</v>
      </c>
      <c r="I884" s="22"/>
      <c r="J884" s="22" t="s">
        <v>132</v>
      </c>
      <c r="K884" s="23">
        <v>214.7</v>
      </c>
      <c r="L884" s="23">
        <v>79.6</v>
      </c>
      <c r="M884" s="23">
        <v>54.3</v>
      </c>
      <c r="N884" s="23">
        <v>545.338</v>
      </c>
      <c r="O884" s="23">
        <v>202.184</v>
      </c>
      <c r="P884" s="23">
        <v>137.922</v>
      </c>
      <c r="Q884" s="24" t="s">
        <v>2674</v>
      </c>
      <c r="R884" s="28"/>
      <c r="S884" s="26" t="s">
        <v>2808</v>
      </c>
      <c r="T884" s="10" t="s">
        <v>98</v>
      </c>
      <c r="U884" s="29" cm="1">
        <f t="array" ref="U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884" s="13"/>
      <c r="W884" s="13"/>
      <c r="X884" s="13"/>
      <c r="Y884" s="13"/>
      <c r="Z884" s="13"/>
      <c r="AA884" s="13"/>
      <c r="AB884" s="13"/>
      <c r="AE884" s="13"/>
      <c r="AF884" s="13"/>
      <c r="AG884" s="13"/>
      <c r="AH884" s="13"/>
      <c r="AI884" s="13"/>
    </row>
    <row r="885" hidden="1" spans="1:35">
      <c r="A885" s="21" t="s">
        <v>2894</v>
      </c>
      <c r="B885" s="22" t="s">
        <v>2956</v>
      </c>
      <c r="C885" s="21" t="s">
        <v>644</v>
      </c>
      <c r="D885" s="21" t="s">
        <v>132</v>
      </c>
      <c r="E885" s="21" t="s">
        <v>2341</v>
      </c>
      <c r="F885" s="22" t="s">
        <v>2713</v>
      </c>
      <c r="G885" s="21" t="s">
        <v>92</v>
      </c>
      <c r="H885" s="21" t="s">
        <v>138</v>
      </c>
      <c r="I885" s="22"/>
      <c r="J885" s="22" t="s">
        <v>132</v>
      </c>
      <c r="K885" s="23">
        <v>215</v>
      </c>
      <c r="L885" s="23">
        <v>80</v>
      </c>
      <c r="M885" s="23">
        <v>54.5</v>
      </c>
      <c r="N885" s="23">
        <v>546.1</v>
      </c>
      <c r="O885" s="23">
        <v>203.2</v>
      </c>
      <c r="P885" s="23">
        <v>138.43</v>
      </c>
      <c r="Q885" s="24" t="s">
        <v>98</v>
      </c>
      <c r="R885" s="28">
        <v>3</v>
      </c>
      <c r="S885" s="26" t="s">
        <v>132</v>
      </c>
      <c r="T885" s="10" t="s">
        <v>2674</v>
      </c>
      <c r="U885" s="29" t="str" cm="1">
        <f t="array" ref="U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5" s="13"/>
      <c r="W885" s="13"/>
      <c r="X885" s="13"/>
      <c r="Y885" s="13"/>
      <c r="Z885" s="13"/>
      <c r="AA885" s="13"/>
      <c r="AB885" s="13"/>
      <c r="AE885" s="13"/>
      <c r="AF885" s="13"/>
      <c r="AG885" s="13"/>
      <c r="AH885" s="13"/>
      <c r="AI885" s="13"/>
    </row>
    <row r="886" hidden="1" spans="1:35">
      <c r="A886" s="21" t="s">
        <v>2894</v>
      </c>
      <c r="B886" s="22" t="s">
        <v>2956</v>
      </c>
      <c r="C886" s="21" t="s">
        <v>644</v>
      </c>
      <c r="D886" s="21" t="s">
        <v>132</v>
      </c>
      <c r="E886" s="21" t="s">
        <v>2341</v>
      </c>
      <c r="F886" s="22" t="s">
        <v>2843</v>
      </c>
      <c r="G886" s="21" t="s">
        <v>17</v>
      </c>
      <c r="H886" s="21" t="s">
        <v>168</v>
      </c>
      <c r="I886" s="22"/>
      <c r="J886" s="22" t="s">
        <v>132</v>
      </c>
      <c r="K886" s="23">
        <v>213.9</v>
      </c>
      <c r="L886" s="23">
        <v>79.6</v>
      </c>
      <c r="M886" s="23">
        <v>56.7</v>
      </c>
      <c r="N886" s="23">
        <v>543.306</v>
      </c>
      <c r="O886" s="23">
        <v>202.184</v>
      </c>
      <c r="P886" s="23">
        <v>144.018</v>
      </c>
      <c r="Q886" s="24" t="s">
        <v>2674</v>
      </c>
      <c r="R886" s="28"/>
      <c r="S886" s="26" t="s">
        <v>2731</v>
      </c>
      <c r="T886" s="10" t="s">
        <v>98</v>
      </c>
      <c r="U886" s="29" cm="1">
        <f t="array" ref="U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886" s="13"/>
      <c r="W886" s="13"/>
      <c r="X886" s="13"/>
      <c r="Y886" s="13"/>
      <c r="Z886" s="13"/>
      <c r="AA886" s="13"/>
      <c r="AB886" s="13"/>
      <c r="AE886" s="13"/>
      <c r="AF886" s="13"/>
      <c r="AG886" s="13"/>
      <c r="AH886" s="13"/>
      <c r="AI886" s="13"/>
    </row>
    <row r="887" hidden="1" spans="1:35">
      <c r="A887" s="21" t="s">
        <v>2894</v>
      </c>
      <c r="B887" s="22" t="s">
        <v>2956</v>
      </c>
      <c r="C887" s="21" t="s">
        <v>644</v>
      </c>
      <c r="D887" s="21" t="s">
        <v>132</v>
      </c>
      <c r="E887" s="21" t="s">
        <v>2341</v>
      </c>
      <c r="F887" s="22" t="s">
        <v>2916</v>
      </c>
      <c r="G887" s="21" t="s">
        <v>41</v>
      </c>
      <c r="H887" s="21" t="s">
        <v>135</v>
      </c>
      <c r="I887" s="22"/>
      <c r="J887" s="22" t="s">
        <v>132</v>
      </c>
      <c r="K887" s="23">
        <v>216</v>
      </c>
      <c r="L887" s="23">
        <v>79.8</v>
      </c>
      <c r="M887" s="23">
        <v>54.5</v>
      </c>
      <c r="N887" s="23">
        <v>548.64</v>
      </c>
      <c r="O887" s="23">
        <v>202.692</v>
      </c>
      <c r="P887" s="23">
        <v>138.43</v>
      </c>
      <c r="Q887" s="24" t="s">
        <v>2674</v>
      </c>
      <c r="R887" s="28"/>
      <c r="S887" s="26" t="s">
        <v>4259</v>
      </c>
      <c r="T887" s="10" t="s">
        <v>2674</v>
      </c>
      <c r="U887" s="29" t="str" cm="1">
        <f t="array" ref="U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7" s="13"/>
      <c r="W887" s="13"/>
      <c r="X887" s="13"/>
      <c r="Y887" s="13"/>
      <c r="Z887" s="13"/>
      <c r="AA887" s="13"/>
      <c r="AB887" s="13"/>
      <c r="AE887" s="13"/>
      <c r="AF887" s="13"/>
      <c r="AG887" s="13"/>
      <c r="AH887" s="13"/>
      <c r="AI887" s="13"/>
    </row>
    <row r="888" hidden="1" spans="1:35">
      <c r="A888" s="21" t="s">
        <v>2894</v>
      </c>
      <c r="B888" s="22" t="s">
        <v>2956</v>
      </c>
      <c r="C888" s="21" t="s">
        <v>644</v>
      </c>
      <c r="D888" s="21" t="s">
        <v>132</v>
      </c>
      <c r="E888" s="21" t="s">
        <v>2341</v>
      </c>
      <c r="F888" s="22" t="s">
        <v>2916</v>
      </c>
      <c r="G888" s="21" t="s">
        <v>92</v>
      </c>
      <c r="H888" s="21" t="s">
        <v>138</v>
      </c>
      <c r="I888" s="22"/>
      <c r="J888" s="22" t="s">
        <v>132</v>
      </c>
      <c r="K888" s="23">
        <v>216</v>
      </c>
      <c r="L888" s="23">
        <v>79.8</v>
      </c>
      <c r="M888" s="23">
        <v>54.5</v>
      </c>
      <c r="N888" s="23">
        <v>548.64</v>
      </c>
      <c r="O888" s="23">
        <v>202.692</v>
      </c>
      <c r="P888" s="23">
        <v>138.43</v>
      </c>
      <c r="Q888" s="24" t="s">
        <v>98</v>
      </c>
      <c r="R888" s="28">
        <v>2</v>
      </c>
      <c r="S888" s="26" t="s">
        <v>132</v>
      </c>
      <c r="T888" s="10" t="s">
        <v>2674</v>
      </c>
      <c r="U888" s="29" t="str" cm="1">
        <f t="array" ref="U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8" s="13"/>
      <c r="W888" s="13"/>
      <c r="X888" s="13"/>
      <c r="Y888" s="13"/>
      <c r="Z888" s="13"/>
      <c r="AA888" s="13"/>
      <c r="AB888" s="13"/>
      <c r="AE888" s="13"/>
      <c r="AF888" s="13"/>
      <c r="AG888" s="13"/>
      <c r="AH888" s="13"/>
      <c r="AI888" s="13"/>
    </row>
    <row r="889" hidden="1" spans="1:35">
      <c r="A889" s="21" t="s">
        <v>2894</v>
      </c>
      <c r="B889" s="22" t="s">
        <v>2956</v>
      </c>
      <c r="C889" s="21" t="s">
        <v>644</v>
      </c>
      <c r="D889" s="21" t="s">
        <v>132</v>
      </c>
      <c r="E889" s="21" t="s">
        <v>2345</v>
      </c>
      <c r="F889" s="22" t="s">
        <v>2720</v>
      </c>
      <c r="G889" s="21" t="s">
        <v>41</v>
      </c>
      <c r="H889" s="21" t="s">
        <v>301</v>
      </c>
      <c r="I889" s="22"/>
      <c r="J889" s="22" t="s">
        <v>132</v>
      </c>
      <c r="K889" s="23">
        <v>216.8</v>
      </c>
      <c r="L889" s="23">
        <v>79.5</v>
      </c>
      <c r="M889" s="23">
        <v>56.7</v>
      </c>
      <c r="N889" s="23">
        <v>550.672</v>
      </c>
      <c r="O889" s="23">
        <v>201.93</v>
      </c>
      <c r="P889" s="23">
        <v>144.018</v>
      </c>
      <c r="Q889" s="24" t="s">
        <v>2674</v>
      </c>
      <c r="R889" s="28"/>
      <c r="S889" s="26" t="s">
        <v>4211</v>
      </c>
      <c r="T889" s="10" t="s">
        <v>98</v>
      </c>
      <c r="U889" s="29" cm="1">
        <f t="array" ref="U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889" s="13"/>
      <c r="W889" s="13"/>
      <c r="X889" s="13"/>
      <c r="Y889" s="13"/>
      <c r="Z889" s="13"/>
      <c r="AA889" s="13"/>
      <c r="AB889" s="13"/>
      <c r="AE889" s="13"/>
      <c r="AF889" s="13"/>
      <c r="AG889" s="13"/>
      <c r="AH889" s="13"/>
      <c r="AI889" s="13"/>
    </row>
    <row r="890" hidden="1" spans="1:35">
      <c r="A890" s="21" t="s">
        <v>2894</v>
      </c>
      <c r="B890" s="22" t="s">
        <v>2956</v>
      </c>
      <c r="C890" s="21" t="s">
        <v>644</v>
      </c>
      <c r="D890" s="21" t="s">
        <v>132</v>
      </c>
      <c r="E890" s="21" t="s">
        <v>2345</v>
      </c>
      <c r="F890" s="22" t="s">
        <v>2724</v>
      </c>
      <c r="G890" s="21" t="s">
        <v>41</v>
      </c>
      <c r="H890" s="21" t="s">
        <v>135</v>
      </c>
      <c r="I890" s="22"/>
      <c r="J890" s="22" t="s">
        <v>132</v>
      </c>
      <c r="K890" s="23">
        <v>219.9</v>
      </c>
      <c r="L890" s="23">
        <v>79.5</v>
      </c>
      <c r="M890" s="23">
        <v>56.7</v>
      </c>
      <c r="N890" s="23">
        <v>558.546</v>
      </c>
      <c r="O890" s="23">
        <v>201.93</v>
      </c>
      <c r="P890" s="23">
        <v>144.018</v>
      </c>
      <c r="Q890" s="24" t="s">
        <v>2674</v>
      </c>
      <c r="R890" s="28"/>
      <c r="S890" s="26" t="s">
        <v>4260</v>
      </c>
      <c r="T890" s="10" t="s">
        <v>2674</v>
      </c>
      <c r="U890" s="29" t="str" cm="1">
        <f t="array" ref="U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0" s="13"/>
      <c r="W890" s="13"/>
      <c r="X890" s="13"/>
      <c r="Y890" s="13"/>
      <c r="Z890" s="13"/>
      <c r="AA890" s="13"/>
      <c r="AB890" s="13"/>
      <c r="AE890" s="13"/>
      <c r="AF890" s="13"/>
      <c r="AG890" s="13"/>
      <c r="AH890" s="13"/>
      <c r="AI890" s="13"/>
    </row>
    <row r="891" hidden="1" spans="1:35">
      <c r="A891" s="21" t="s">
        <v>2894</v>
      </c>
      <c r="B891" s="22" t="s">
        <v>2956</v>
      </c>
      <c r="C891" s="21" t="s">
        <v>644</v>
      </c>
      <c r="D891" s="21" t="s">
        <v>132</v>
      </c>
      <c r="E891" s="21" t="s">
        <v>2345</v>
      </c>
      <c r="F891" s="22" t="s">
        <v>2958</v>
      </c>
      <c r="G891" s="21" t="s">
        <v>41</v>
      </c>
      <c r="H891" s="21" t="s">
        <v>174</v>
      </c>
      <c r="I891" s="22"/>
      <c r="J891" s="22" t="s">
        <v>132</v>
      </c>
      <c r="K891" s="23">
        <v>222.7</v>
      </c>
      <c r="L891" s="23">
        <v>79.5</v>
      </c>
      <c r="M891" s="23">
        <v>56.7</v>
      </c>
      <c r="N891" s="23">
        <v>565.658</v>
      </c>
      <c r="O891" s="23">
        <v>201.93</v>
      </c>
      <c r="P891" s="23">
        <v>144.018</v>
      </c>
      <c r="Q891" s="24" t="s">
        <v>2674</v>
      </c>
      <c r="R891" s="28"/>
      <c r="S891" s="26" t="s">
        <v>4261</v>
      </c>
      <c r="T891" s="10" t="s">
        <v>2674</v>
      </c>
      <c r="U891" s="29" t="str" cm="1">
        <f t="array" ref="U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1" s="13"/>
      <c r="W891" s="13"/>
      <c r="X891" s="13"/>
      <c r="Y891" s="13"/>
      <c r="Z891" s="13"/>
      <c r="AA891" s="13"/>
      <c r="AB891" s="13"/>
      <c r="AE891" s="13"/>
      <c r="AF891" s="13"/>
      <c r="AG891" s="13"/>
      <c r="AH891" s="13"/>
      <c r="AI891" s="13"/>
    </row>
    <row r="892" hidden="1" spans="1:35">
      <c r="A892" s="21" t="s">
        <v>2894</v>
      </c>
      <c r="B892" s="22" t="s">
        <v>2956</v>
      </c>
      <c r="C892" s="21" t="s">
        <v>644</v>
      </c>
      <c r="D892" s="21" t="s">
        <v>132</v>
      </c>
      <c r="E892" s="21" t="s">
        <v>2345</v>
      </c>
      <c r="F892" s="22" t="s">
        <v>2726</v>
      </c>
      <c r="G892" s="21" t="s">
        <v>41</v>
      </c>
      <c r="H892" s="21" t="s">
        <v>135</v>
      </c>
      <c r="I892" s="22"/>
      <c r="J892" s="22" t="s">
        <v>132</v>
      </c>
      <c r="K892" s="23">
        <v>222.9</v>
      </c>
      <c r="L892" s="23">
        <v>79.5</v>
      </c>
      <c r="M892" s="23">
        <v>56.7</v>
      </c>
      <c r="N892" s="23">
        <v>566.166</v>
      </c>
      <c r="O892" s="23">
        <v>201.93</v>
      </c>
      <c r="P892" s="23">
        <v>144.018</v>
      </c>
      <c r="Q892" s="24" t="s">
        <v>2674</v>
      </c>
      <c r="R892" s="28"/>
      <c r="S892" s="26" t="s">
        <v>4262</v>
      </c>
      <c r="T892" s="10" t="s">
        <v>2674</v>
      </c>
      <c r="U892" s="29" t="str" cm="1">
        <f t="array" ref="U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2" s="13"/>
      <c r="W892" s="13"/>
      <c r="X892" s="13"/>
      <c r="Y892" s="13"/>
      <c r="Z892" s="13"/>
      <c r="AA892" s="13"/>
      <c r="AB892" s="13"/>
      <c r="AE892" s="13"/>
      <c r="AF892" s="13"/>
      <c r="AG892" s="13"/>
      <c r="AH892" s="13"/>
      <c r="AI892" s="13"/>
    </row>
    <row r="893" hidden="1" spans="1:35">
      <c r="A893" s="21" t="s">
        <v>2894</v>
      </c>
      <c r="B893" s="22" t="s">
        <v>2956</v>
      </c>
      <c r="C893" s="21" t="s">
        <v>644</v>
      </c>
      <c r="D893" s="21" t="s">
        <v>132</v>
      </c>
      <c r="E893" s="21" t="s">
        <v>2345</v>
      </c>
      <c r="F893" s="22" t="s">
        <v>2857</v>
      </c>
      <c r="G893" s="21" t="s">
        <v>41</v>
      </c>
      <c r="H893" s="21" t="s">
        <v>301</v>
      </c>
      <c r="I893" s="22"/>
      <c r="J893" s="22" t="s">
        <v>132</v>
      </c>
      <c r="K893" s="23">
        <v>222.8</v>
      </c>
      <c r="L893" s="23">
        <v>79.5</v>
      </c>
      <c r="M893" s="23">
        <v>56.7</v>
      </c>
      <c r="N893" s="23">
        <v>565.912</v>
      </c>
      <c r="O893" s="23">
        <v>201.93</v>
      </c>
      <c r="P893" s="23">
        <v>144.018</v>
      </c>
      <c r="Q893" s="24" t="s">
        <v>2674</v>
      </c>
      <c r="R893" s="28"/>
      <c r="S893" s="26" t="s">
        <v>4263</v>
      </c>
      <c r="T893" s="10" t="s">
        <v>2674</v>
      </c>
      <c r="U893" s="29" t="str" cm="1">
        <f t="array" ref="U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3" s="13"/>
      <c r="W893" s="13"/>
      <c r="X893" s="13"/>
      <c r="Y893" s="13"/>
      <c r="Z893" s="13"/>
      <c r="AA893" s="13"/>
      <c r="AB893" s="13"/>
      <c r="AE893" s="13"/>
      <c r="AF893" s="13"/>
      <c r="AG893" s="13"/>
      <c r="AH893" s="13"/>
      <c r="AI893" s="13"/>
    </row>
    <row r="894" hidden="1" spans="1:35">
      <c r="A894" s="21" t="s">
        <v>2894</v>
      </c>
      <c r="B894" s="22" t="s">
        <v>2956</v>
      </c>
      <c r="C894" s="21" t="s">
        <v>644</v>
      </c>
      <c r="D894" s="21" t="s">
        <v>132</v>
      </c>
      <c r="E894" s="21" t="s">
        <v>2345</v>
      </c>
      <c r="F894" s="22" t="s">
        <v>2736</v>
      </c>
      <c r="G894" s="21" t="s">
        <v>41</v>
      </c>
      <c r="H894" s="21" t="s">
        <v>135</v>
      </c>
      <c r="I894" s="22"/>
      <c r="J894" s="22" t="s">
        <v>132</v>
      </c>
      <c r="K894" s="23">
        <v>222.9</v>
      </c>
      <c r="L894" s="23">
        <v>79.5</v>
      </c>
      <c r="M894" s="23">
        <v>53.7</v>
      </c>
      <c r="N894" s="23">
        <v>566.166</v>
      </c>
      <c r="O894" s="23">
        <v>201.93</v>
      </c>
      <c r="P894" s="23">
        <v>136.398</v>
      </c>
      <c r="Q894" s="24" t="s">
        <v>2674</v>
      </c>
      <c r="R894" s="28"/>
      <c r="S894" s="26" t="s">
        <v>4262</v>
      </c>
      <c r="T894" s="10" t="s">
        <v>2674</v>
      </c>
      <c r="U894" s="29" t="str" cm="1">
        <f t="array" ref="U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4" s="13"/>
      <c r="W894" s="13"/>
      <c r="X894" s="13"/>
      <c r="Y894" s="13"/>
      <c r="Z894" s="13"/>
      <c r="AA894" s="13"/>
      <c r="AB894" s="13"/>
      <c r="AE894" s="13"/>
      <c r="AF894" s="13"/>
      <c r="AG894" s="13"/>
      <c r="AH894" s="13"/>
      <c r="AI894" s="13"/>
    </row>
    <row r="895" hidden="1" spans="1:35">
      <c r="A895" s="21" t="s">
        <v>2894</v>
      </c>
      <c r="B895" s="22" t="s">
        <v>2959</v>
      </c>
      <c r="C895" s="21" t="s">
        <v>646</v>
      </c>
      <c r="D895" s="21" t="s">
        <v>132</v>
      </c>
      <c r="E895" s="21" t="s">
        <v>2341</v>
      </c>
      <c r="F895" s="22" t="s">
        <v>2832</v>
      </c>
      <c r="G895" s="21" t="s">
        <v>101</v>
      </c>
      <c r="H895" s="21" t="s">
        <v>131</v>
      </c>
      <c r="I895" s="22"/>
      <c r="J895" s="22" t="s">
        <v>132</v>
      </c>
      <c r="K895" s="23">
        <v>180.1</v>
      </c>
      <c r="L895" s="23">
        <v>72.8</v>
      </c>
      <c r="M895" s="23">
        <v>67</v>
      </c>
      <c r="N895" s="23">
        <v>457.454</v>
      </c>
      <c r="O895" s="23">
        <v>184.912</v>
      </c>
      <c r="P895" s="23">
        <v>170.18</v>
      </c>
      <c r="Q895" s="24" t="s">
        <v>100</v>
      </c>
      <c r="R895" s="28">
        <v>0.9</v>
      </c>
      <c r="S895" s="26" t="s">
        <v>132</v>
      </c>
      <c r="T895" s="10" t="s">
        <v>2674</v>
      </c>
      <c r="U895" s="29" t="str" cm="1">
        <f t="array" ref="U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5" s="13"/>
      <c r="W895" s="13"/>
      <c r="X895" s="13"/>
      <c r="Y895" s="13"/>
      <c r="Z895" s="13"/>
      <c r="AA895" s="13"/>
      <c r="AB895" s="13"/>
      <c r="AE895" s="13"/>
      <c r="AF895" s="13"/>
      <c r="AG895" s="13"/>
      <c r="AH895" s="13"/>
      <c r="AI895" s="13"/>
    </row>
    <row r="896" hidden="1" spans="1:35">
      <c r="A896" s="21" t="s">
        <v>2894</v>
      </c>
      <c r="B896" s="22" t="s">
        <v>2960</v>
      </c>
      <c r="C896" s="21" t="s">
        <v>648</v>
      </c>
      <c r="D896" s="21" t="s">
        <v>132</v>
      </c>
      <c r="E896" s="21" t="s">
        <v>2341</v>
      </c>
      <c r="F896" s="22" t="s">
        <v>2745</v>
      </c>
      <c r="G896" s="21" t="s">
        <v>92</v>
      </c>
      <c r="H896" s="21" t="s">
        <v>138</v>
      </c>
      <c r="I896" s="22"/>
      <c r="J896" s="22" t="s">
        <v>132</v>
      </c>
      <c r="K896" s="23">
        <v>172.4</v>
      </c>
      <c r="L896" s="23">
        <v>66.3</v>
      </c>
      <c r="M896" s="23">
        <v>53.9</v>
      </c>
      <c r="N896" s="23">
        <v>437.896</v>
      </c>
      <c r="O896" s="23">
        <v>168.402</v>
      </c>
      <c r="P896" s="23">
        <v>136.906</v>
      </c>
      <c r="Q896" s="24" t="s">
        <v>91</v>
      </c>
      <c r="R896" s="28">
        <v>12.6</v>
      </c>
      <c r="S896" s="26" t="s">
        <v>132</v>
      </c>
      <c r="T896" s="10" t="s">
        <v>100</v>
      </c>
      <c r="U896" s="29" cm="1">
        <f t="array" ref="U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896" s="13"/>
      <c r="W896" s="13"/>
      <c r="X896" s="13"/>
      <c r="Y896" s="13"/>
      <c r="Z896" s="13"/>
      <c r="AA896" s="13"/>
      <c r="AB896" s="13"/>
      <c r="AE896" s="13"/>
      <c r="AF896" s="13"/>
      <c r="AG896" s="13"/>
      <c r="AH896" s="13"/>
      <c r="AI896" s="13"/>
    </row>
    <row r="897" hidden="1" spans="1:35">
      <c r="A897" s="21" t="s">
        <v>2894</v>
      </c>
      <c r="B897" s="22" t="s">
        <v>2960</v>
      </c>
      <c r="C897" s="21" t="s">
        <v>648</v>
      </c>
      <c r="D897" s="21" t="s">
        <v>132</v>
      </c>
      <c r="E897" s="21" t="s">
        <v>2341</v>
      </c>
      <c r="F897" s="22" t="s">
        <v>2747</v>
      </c>
      <c r="G897" s="21" t="s">
        <v>41</v>
      </c>
      <c r="H897" s="21" t="s">
        <v>135</v>
      </c>
      <c r="I897" s="22"/>
      <c r="J897" s="22" t="s">
        <v>132</v>
      </c>
      <c r="K897" s="23">
        <v>173.5</v>
      </c>
      <c r="L897" s="23">
        <v>66.3</v>
      </c>
      <c r="M897" s="23">
        <v>53.6</v>
      </c>
      <c r="N897" s="23">
        <v>440.69</v>
      </c>
      <c r="O897" s="23">
        <v>168.402</v>
      </c>
      <c r="P897" s="23">
        <v>136.144</v>
      </c>
      <c r="Q897" s="24" t="s">
        <v>45</v>
      </c>
      <c r="R897" s="28">
        <v>4.5</v>
      </c>
      <c r="S897" s="26" t="s">
        <v>132</v>
      </c>
      <c r="T897" s="10" t="s">
        <v>91</v>
      </c>
      <c r="U897" s="29" cm="1">
        <f t="array" ref="U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97" s="13"/>
      <c r="W897" s="13"/>
      <c r="X897" s="13"/>
      <c r="Y897" s="13"/>
      <c r="Z897" s="13"/>
      <c r="AA897" s="13"/>
      <c r="AB897" s="13"/>
      <c r="AE897" s="13"/>
      <c r="AF897" s="13"/>
      <c r="AG897" s="13"/>
      <c r="AH897" s="13"/>
      <c r="AI897" s="13"/>
    </row>
    <row r="898" hidden="1" spans="1:35">
      <c r="A898" s="21" t="s">
        <v>2894</v>
      </c>
      <c r="B898" s="22" t="s">
        <v>2960</v>
      </c>
      <c r="C898" s="21" t="s">
        <v>648</v>
      </c>
      <c r="D898" s="21" t="s">
        <v>132</v>
      </c>
      <c r="E898" s="21" t="s">
        <v>2341</v>
      </c>
      <c r="F898" s="22" t="s">
        <v>2747</v>
      </c>
      <c r="G898" s="21" t="s">
        <v>92</v>
      </c>
      <c r="H898" s="21" t="s">
        <v>138</v>
      </c>
      <c r="I898" s="22"/>
      <c r="J898" s="22" t="s">
        <v>132</v>
      </c>
      <c r="K898" s="23">
        <v>173.5</v>
      </c>
      <c r="L898" s="23">
        <v>66.3</v>
      </c>
      <c r="M898" s="23">
        <v>53.6</v>
      </c>
      <c r="N898" s="23">
        <v>440.69</v>
      </c>
      <c r="O898" s="23">
        <v>168.402</v>
      </c>
      <c r="P898" s="23">
        <v>136.144</v>
      </c>
      <c r="Q898" s="24" t="s">
        <v>91</v>
      </c>
      <c r="R898" s="28">
        <v>11.5</v>
      </c>
      <c r="S898" s="26" t="s">
        <v>132</v>
      </c>
      <c r="T898" s="10" t="s">
        <v>45</v>
      </c>
      <c r="U898" s="29" cm="1">
        <f t="array" ref="U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898" s="13"/>
      <c r="W898" s="13"/>
      <c r="X898" s="13"/>
      <c r="Y898" s="13"/>
      <c r="Z898" s="13"/>
      <c r="AA898" s="13"/>
      <c r="AB898" s="13"/>
      <c r="AE898" s="13"/>
      <c r="AF898" s="13"/>
      <c r="AG898" s="13"/>
      <c r="AH898" s="13"/>
      <c r="AI898" s="13"/>
    </row>
    <row r="899" hidden="1" spans="1:35">
      <c r="A899" s="21" t="s">
        <v>2894</v>
      </c>
      <c r="B899" s="22" t="s">
        <v>2960</v>
      </c>
      <c r="C899" s="21" t="s">
        <v>648</v>
      </c>
      <c r="D899" s="21" t="s">
        <v>132</v>
      </c>
      <c r="E899" s="21" t="s">
        <v>2341</v>
      </c>
      <c r="F899" s="22" t="s">
        <v>2961</v>
      </c>
      <c r="G899" s="21" t="s">
        <v>17</v>
      </c>
      <c r="H899" s="21" t="s">
        <v>168</v>
      </c>
      <c r="I899" s="22"/>
      <c r="J899" s="22" t="s">
        <v>132</v>
      </c>
      <c r="K899" s="23">
        <v>173</v>
      </c>
      <c r="L899" s="23">
        <v>66.3</v>
      </c>
      <c r="M899" s="23">
        <v>54.4</v>
      </c>
      <c r="N899" s="23">
        <v>439.42</v>
      </c>
      <c r="O899" s="23">
        <v>168.402</v>
      </c>
      <c r="P899" s="23">
        <v>138.176</v>
      </c>
      <c r="Q899" s="24" t="s">
        <v>24</v>
      </c>
      <c r="R899" s="28">
        <v>5</v>
      </c>
      <c r="S899" s="26" t="s">
        <v>132</v>
      </c>
      <c r="T899" s="10" t="s">
        <v>91</v>
      </c>
      <c r="U899" s="29" cm="1">
        <f t="array" ref="U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899" s="13"/>
      <c r="W899" s="13"/>
      <c r="X899" s="13"/>
      <c r="Y899" s="13"/>
      <c r="Z899" s="13"/>
      <c r="AA899" s="13"/>
      <c r="AB899" s="13"/>
      <c r="AE899" s="13"/>
      <c r="AF899" s="13"/>
      <c r="AG899" s="13"/>
      <c r="AH899" s="13"/>
      <c r="AI899" s="13"/>
    </row>
    <row r="900" hidden="1" spans="1:35">
      <c r="A900" s="21" t="s">
        <v>2894</v>
      </c>
      <c r="B900" s="22" t="s">
        <v>2960</v>
      </c>
      <c r="C900" s="21" t="s">
        <v>648</v>
      </c>
      <c r="D900" s="21" t="s">
        <v>132</v>
      </c>
      <c r="E900" s="21" t="s">
        <v>2341</v>
      </c>
      <c r="F900" s="22" t="s">
        <v>2850</v>
      </c>
      <c r="G900" s="21" t="s">
        <v>17</v>
      </c>
      <c r="H900" s="21" t="s">
        <v>141</v>
      </c>
      <c r="I900" s="22"/>
      <c r="J900" s="22" t="s">
        <v>132</v>
      </c>
      <c r="K900" s="23">
        <v>172.4</v>
      </c>
      <c r="L900" s="23">
        <v>66</v>
      </c>
      <c r="M900" s="23">
        <v>51.7</v>
      </c>
      <c r="N900" s="23">
        <v>437.896</v>
      </c>
      <c r="O900" s="23">
        <v>167.64</v>
      </c>
      <c r="P900" s="23">
        <v>131.318</v>
      </c>
      <c r="Q900" s="24" t="s">
        <v>24</v>
      </c>
      <c r="R900" s="28">
        <v>5.6</v>
      </c>
      <c r="S900" s="26" t="s">
        <v>132</v>
      </c>
      <c r="T900" s="10" t="s">
        <v>24</v>
      </c>
      <c r="U900" s="29" cm="1">
        <f t="array" ref="U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900" s="13"/>
      <c r="W900" s="13"/>
      <c r="X900" s="13"/>
      <c r="Y900" s="13"/>
      <c r="Z900" s="13"/>
      <c r="AA900" s="13"/>
      <c r="AB900" s="13"/>
      <c r="AE900" s="13"/>
      <c r="AF900" s="13"/>
      <c r="AG900" s="13"/>
      <c r="AH900" s="13"/>
      <c r="AI900" s="13"/>
    </row>
    <row r="901" hidden="1" spans="1:35">
      <c r="A901" s="21" t="s">
        <v>2894</v>
      </c>
      <c r="B901" s="22" t="s">
        <v>2960</v>
      </c>
      <c r="C901" s="21" t="s">
        <v>648</v>
      </c>
      <c r="D901" s="21" t="s">
        <v>132</v>
      </c>
      <c r="E901" s="21" t="s">
        <v>2341</v>
      </c>
      <c r="F901" s="22" t="s">
        <v>2850</v>
      </c>
      <c r="G901" s="21" t="s">
        <v>92</v>
      </c>
      <c r="H901" s="21" t="s">
        <v>138</v>
      </c>
      <c r="I901" s="22"/>
      <c r="J901" s="22" t="s">
        <v>132</v>
      </c>
      <c r="K901" s="23">
        <v>174.3</v>
      </c>
      <c r="L901" s="23">
        <v>66.3</v>
      </c>
      <c r="M901" s="23">
        <v>53.8</v>
      </c>
      <c r="N901" s="23">
        <v>442.722</v>
      </c>
      <c r="O901" s="23">
        <v>168.402</v>
      </c>
      <c r="P901" s="23">
        <v>136.652</v>
      </c>
      <c r="Q901" s="24" t="s">
        <v>91</v>
      </c>
      <c r="R901" s="28">
        <v>10.7</v>
      </c>
      <c r="S901" s="26" t="s">
        <v>132</v>
      </c>
      <c r="T901" s="10" t="s">
        <v>24</v>
      </c>
      <c r="U901" s="29" cm="1">
        <f t="array" ref="U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901" s="13"/>
      <c r="W901" s="13"/>
      <c r="X901" s="13"/>
      <c r="Y901" s="13"/>
      <c r="Z901" s="13"/>
      <c r="AA901" s="13"/>
      <c r="AB901" s="13"/>
      <c r="AE901" s="13"/>
      <c r="AF901" s="13"/>
      <c r="AG901" s="13"/>
      <c r="AH901" s="13"/>
      <c r="AI901" s="13"/>
    </row>
    <row r="902" hidden="1" spans="1:35">
      <c r="A902" s="21" t="s">
        <v>2894</v>
      </c>
      <c r="B902" s="22" t="s">
        <v>2960</v>
      </c>
      <c r="C902" s="21" t="s">
        <v>648</v>
      </c>
      <c r="D902" s="21" t="s">
        <v>132</v>
      </c>
      <c r="E902" s="21" t="s">
        <v>2341</v>
      </c>
      <c r="F902" s="22" t="s">
        <v>2748</v>
      </c>
      <c r="G902" s="21" t="s">
        <v>41</v>
      </c>
      <c r="H902" s="21" t="s">
        <v>135</v>
      </c>
      <c r="I902" s="22"/>
      <c r="J902" s="22" t="s">
        <v>132</v>
      </c>
      <c r="K902" s="23">
        <v>172.4</v>
      </c>
      <c r="L902" s="23">
        <v>66</v>
      </c>
      <c r="M902" s="23">
        <v>51.9</v>
      </c>
      <c r="N902" s="23">
        <v>437.896</v>
      </c>
      <c r="O902" s="23">
        <v>167.64</v>
      </c>
      <c r="P902" s="23">
        <v>131.826</v>
      </c>
      <c r="Q902" s="24" t="s">
        <v>45</v>
      </c>
      <c r="R902" s="28">
        <v>5.6</v>
      </c>
      <c r="S902" s="26" t="s">
        <v>132</v>
      </c>
      <c r="T902" s="10" t="s">
        <v>91</v>
      </c>
      <c r="U902" s="29" cm="1">
        <f t="array" ref="U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902" s="13"/>
      <c r="W902" s="13"/>
      <c r="X902" s="13"/>
      <c r="Y902" s="13"/>
      <c r="Z902" s="13"/>
      <c r="AA902" s="13"/>
      <c r="AB902" s="13"/>
      <c r="AE902" s="13"/>
      <c r="AF902" s="13"/>
      <c r="AG902" s="13"/>
      <c r="AH902" s="13"/>
      <c r="AI902" s="13"/>
    </row>
    <row r="903" hidden="1" spans="1:35">
      <c r="A903" s="21" t="s">
        <v>2894</v>
      </c>
      <c r="B903" s="22" t="s">
        <v>2960</v>
      </c>
      <c r="C903" s="21" t="s">
        <v>648</v>
      </c>
      <c r="D903" s="21" t="s">
        <v>132</v>
      </c>
      <c r="E903" s="21" t="s">
        <v>2341</v>
      </c>
      <c r="F903" s="22" t="s">
        <v>2962</v>
      </c>
      <c r="G903" s="21" t="s">
        <v>17</v>
      </c>
      <c r="H903" s="21" t="s">
        <v>141</v>
      </c>
      <c r="I903" s="22"/>
      <c r="J903" s="22" t="s">
        <v>132</v>
      </c>
      <c r="K903" s="23">
        <v>173.5</v>
      </c>
      <c r="L903" s="23">
        <v>66</v>
      </c>
      <c r="M903" s="23">
        <v>51.9</v>
      </c>
      <c r="N903" s="23">
        <v>440.69</v>
      </c>
      <c r="O903" s="23">
        <v>167.64</v>
      </c>
      <c r="P903" s="23">
        <v>131.826</v>
      </c>
      <c r="Q903" s="24" t="s">
        <v>24</v>
      </c>
      <c r="R903" s="28">
        <v>4.5</v>
      </c>
      <c r="S903" s="26" t="s">
        <v>132</v>
      </c>
      <c r="T903" s="10" t="s">
        <v>45</v>
      </c>
      <c r="U903" s="29" cm="1">
        <f t="array" ref="U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03" s="13"/>
      <c r="W903" s="13"/>
      <c r="X903" s="13"/>
      <c r="Y903" s="13"/>
      <c r="Z903" s="13"/>
      <c r="AA903" s="13"/>
      <c r="AB903" s="13"/>
      <c r="AE903" s="13"/>
      <c r="AF903" s="13"/>
      <c r="AG903" s="13"/>
      <c r="AH903" s="13"/>
      <c r="AI903" s="13"/>
    </row>
    <row r="904" hidden="1" spans="1:35">
      <c r="A904" s="21" t="s">
        <v>2894</v>
      </c>
      <c r="B904" s="22" t="s">
        <v>2960</v>
      </c>
      <c r="C904" s="21" t="s">
        <v>648</v>
      </c>
      <c r="D904" s="21" t="s">
        <v>132</v>
      </c>
      <c r="E904" s="21" t="s">
        <v>2341</v>
      </c>
      <c r="F904" s="22" t="s">
        <v>2750</v>
      </c>
      <c r="G904" s="21" t="s">
        <v>92</v>
      </c>
      <c r="H904" s="21" t="s">
        <v>138</v>
      </c>
      <c r="I904" s="22"/>
      <c r="J904" s="22" t="s">
        <v>132</v>
      </c>
      <c r="K904" s="23">
        <v>174.3</v>
      </c>
      <c r="L904" s="23">
        <v>66.3</v>
      </c>
      <c r="M904" s="23">
        <v>52.1</v>
      </c>
      <c r="N904" s="23">
        <v>442.722</v>
      </c>
      <c r="O904" s="23">
        <v>168.402</v>
      </c>
      <c r="P904" s="23">
        <v>132.334</v>
      </c>
      <c r="Q904" s="24" t="s">
        <v>91</v>
      </c>
      <c r="R904" s="28">
        <v>10.7</v>
      </c>
      <c r="S904" s="26" t="s">
        <v>132</v>
      </c>
      <c r="T904" s="10" t="s">
        <v>24</v>
      </c>
      <c r="U904" s="29" cm="1">
        <f t="array" ref="U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904" s="13"/>
      <c r="W904" s="13"/>
      <c r="X904" s="13"/>
      <c r="Y904" s="13"/>
      <c r="Z904" s="13"/>
      <c r="AA904" s="13"/>
      <c r="AB904" s="13"/>
      <c r="AE904" s="13"/>
      <c r="AF904" s="13"/>
      <c r="AG904" s="13"/>
      <c r="AH904" s="13"/>
      <c r="AI904" s="13"/>
    </row>
    <row r="905" hidden="1" spans="1:35">
      <c r="A905" s="21" t="s">
        <v>2894</v>
      </c>
      <c r="B905" s="22" t="s">
        <v>2960</v>
      </c>
      <c r="C905" s="21" t="s">
        <v>648</v>
      </c>
      <c r="D905" s="21" t="s">
        <v>132</v>
      </c>
      <c r="E905" s="21" t="s">
        <v>2341</v>
      </c>
      <c r="F905" s="22" t="s">
        <v>2751</v>
      </c>
      <c r="G905" s="21" t="s">
        <v>17</v>
      </c>
      <c r="H905" s="21" t="s">
        <v>168</v>
      </c>
      <c r="I905" s="22"/>
      <c r="J905" s="22" t="s">
        <v>132</v>
      </c>
      <c r="K905" s="23">
        <v>174.5</v>
      </c>
      <c r="L905" s="23">
        <v>66.3</v>
      </c>
      <c r="M905" s="23">
        <v>52.8</v>
      </c>
      <c r="N905" s="23">
        <v>443.23</v>
      </c>
      <c r="O905" s="23">
        <v>168.402</v>
      </c>
      <c r="P905" s="23">
        <v>134.112</v>
      </c>
      <c r="Q905" s="24" t="s">
        <v>24</v>
      </c>
      <c r="R905" s="28">
        <v>3.5</v>
      </c>
      <c r="S905" s="26" t="s">
        <v>132</v>
      </c>
      <c r="T905" s="10" t="s">
        <v>91</v>
      </c>
      <c r="U905" s="29" cm="1">
        <f t="array" ref="U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905" s="13"/>
      <c r="W905" s="13"/>
      <c r="X905" s="13"/>
      <c r="Y905" s="13"/>
      <c r="Z905" s="13"/>
      <c r="AA905" s="13"/>
      <c r="AB905" s="13"/>
      <c r="AE905" s="13"/>
      <c r="AF905" s="13"/>
      <c r="AG905" s="13"/>
      <c r="AH905" s="13"/>
      <c r="AI905" s="13"/>
    </row>
    <row r="906" hidden="1" spans="1:35">
      <c r="A906" s="21" t="s">
        <v>2894</v>
      </c>
      <c r="B906" s="22" t="s">
        <v>2960</v>
      </c>
      <c r="C906" s="21" t="s">
        <v>648</v>
      </c>
      <c r="D906" s="21" t="s">
        <v>132</v>
      </c>
      <c r="E906" s="21" t="s">
        <v>2341</v>
      </c>
      <c r="F906" s="22" t="s">
        <v>2751</v>
      </c>
      <c r="G906" s="21" t="s">
        <v>41</v>
      </c>
      <c r="H906" s="21" t="s">
        <v>135</v>
      </c>
      <c r="I906" s="22"/>
      <c r="J906" s="22" t="s">
        <v>132</v>
      </c>
      <c r="K906" s="23">
        <v>172.4</v>
      </c>
      <c r="L906" s="23">
        <v>66</v>
      </c>
      <c r="M906" s="23">
        <v>50.2</v>
      </c>
      <c r="N906" s="23">
        <v>437.896</v>
      </c>
      <c r="O906" s="23">
        <v>167.64</v>
      </c>
      <c r="P906" s="23">
        <v>127.508</v>
      </c>
      <c r="Q906" s="24" t="s">
        <v>45</v>
      </c>
      <c r="R906" s="28">
        <v>5.6</v>
      </c>
      <c r="S906" s="26" t="s">
        <v>132</v>
      </c>
      <c r="T906" s="10" t="s">
        <v>24</v>
      </c>
      <c r="U906" s="29" cm="1">
        <f t="array" ref="U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906" s="13"/>
      <c r="W906" s="13"/>
      <c r="X906" s="13"/>
      <c r="Y906" s="13"/>
      <c r="Z906" s="13"/>
      <c r="AA906" s="13"/>
      <c r="AB906" s="13"/>
      <c r="AE906" s="13"/>
      <c r="AF906" s="13"/>
      <c r="AG906" s="13"/>
      <c r="AH906" s="13"/>
      <c r="AI906" s="13"/>
    </row>
    <row r="907" hidden="1" spans="1:35">
      <c r="A907" s="21" t="s">
        <v>2894</v>
      </c>
      <c r="B907" s="22" t="s">
        <v>2960</v>
      </c>
      <c r="C907" s="21" t="s">
        <v>648</v>
      </c>
      <c r="D907" s="21" t="s">
        <v>132</v>
      </c>
      <c r="E907" s="21" t="s">
        <v>2341</v>
      </c>
      <c r="F907" s="22" t="s">
        <v>2753</v>
      </c>
      <c r="G907" s="21" t="s">
        <v>17</v>
      </c>
      <c r="H907" s="21" t="s">
        <v>141</v>
      </c>
      <c r="I907" s="22"/>
      <c r="J907" s="22" t="s">
        <v>132</v>
      </c>
      <c r="K907" s="23">
        <v>174.5</v>
      </c>
      <c r="L907" s="23">
        <v>66</v>
      </c>
      <c r="M907" s="23">
        <v>52</v>
      </c>
      <c r="N907" s="23">
        <v>443.23</v>
      </c>
      <c r="O907" s="23">
        <v>167.64</v>
      </c>
      <c r="P907" s="23">
        <v>132.08</v>
      </c>
      <c r="Q907" s="24" t="s">
        <v>24</v>
      </c>
      <c r="R907" s="28">
        <v>3.5</v>
      </c>
      <c r="S907" s="26" t="s">
        <v>132</v>
      </c>
      <c r="T907" s="10" t="s">
        <v>45</v>
      </c>
      <c r="U907" s="29" cm="1">
        <f t="array" ref="U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907" s="13"/>
      <c r="W907" s="13"/>
      <c r="X907" s="13"/>
      <c r="Y907" s="13"/>
      <c r="Z907" s="13"/>
      <c r="AA907" s="13"/>
      <c r="AB907" s="13"/>
      <c r="AE907" s="13"/>
      <c r="AF907" s="13"/>
      <c r="AG907" s="13"/>
      <c r="AH907" s="13"/>
      <c r="AI907" s="13"/>
    </row>
    <row r="908" hidden="1" spans="1:35">
      <c r="A908" s="21" t="s">
        <v>2894</v>
      </c>
      <c r="B908" s="22" t="s">
        <v>2960</v>
      </c>
      <c r="C908" s="21" t="s">
        <v>648</v>
      </c>
      <c r="D908" s="21" t="s">
        <v>132</v>
      </c>
      <c r="E908" s="21" t="s">
        <v>2341</v>
      </c>
      <c r="F908" s="22" t="s">
        <v>2753</v>
      </c>
      <c r="G908" s="21" t="s">
        <v>17</v>
      </c>
      <c r="H908" s="21" t="s">
        <v>168</v>
      </c>
      <c r="I908" s="22"/>
      <c r="J908" s="22" t="s">
        <v>132</v>
      </c>
      <c r="K908" s="23">
        <v>177.9</v>
      </c>
      <c r="L908" s="23">
        <v>66.3</v>
      </c>
      <c r="M908" s="23">
        <v>54.2</v>
      </c>
      <c r="N908" s="23">
        <v>451.866</v>
      </c>
      <c r="O908" s="23">
        <v>168.402</v>
      </c>
      <c r="P908" s="23">
        <v>137.668</v>
      </c>
      <c r="Q908" s="24" t="s">
        <v>24</v>
      </c>
      <c r="R908" s="28">
        <v>0.1</v>
      </c>
      <c r="S908" s="26" t="s">
        <v>132</v>
      </c>
      <c r="T908" s="10" t="s">
        <v>24</v>
      </c>
      <c r="U908" s="29" cm="1">
        <f t="array" ref="U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08" s="13"/>
      <c r="W908" s="13"/>
      <c r="X908" s="13"/>
      <c r="Y908" s="13"/>
      <c r="Z908" s="13"/>
      <c r="AA908" s="13"/>
      <c r="AB908" s="13"/>
      <c r="AE908" s="13"/>
      <c r="AF908" s="13"/>
      <c r="AG908" s="13"/>
      <c r="AH908" s="13"/>
      <c r="AI908" s="13"/>
    </row>
    <row r="909" hidden="1" spans="1:35">
      <c r="A909" s="21" t="s">
        <v>2894</v>
      </c>
      <c r="B909" s="22" t="s">
        <v>2960</v>
      </c>
      <c r="C909" s="21" t="s">
        <v>648</v>
      </c>
      <c r="D909" s="21" t="s">
        <v>132</v>
      </c>
      <c r="E909" s="21" t="s">
        <v>2341</v>
      </c>
      <c r="F909" s="22" t="s">
        <v>2753</v>
      </c>
      <c r="G909" s="21" t="s">
        <v>92</v>
      </c>
      <c r="H909" s="21" t="s">
        <v>138</v>
      </c>
      <c r="I909" s="22"/>
      <c r="J909" s="22" t="s">
        <v>132</v>
      </c>
      <c r="K909" s="23">
        <v>174.5</v>
      </c>
      <c r="L909" s="23">
        <v>66.3</v>
      </c>
      <c r="M909" s="23">
        <v>53.6</v>
      </c>
      <c r="N909" s="23">
        <v>443.23</v>
      </c>
      <c r="O909" s="23">
        <v>168.402</v>
      </c>
      <c r="P909" s="23">
        <v>136.144</v>
      </c>
      <c r="Q909" s="24" t="s">
        <v>91</v>
      </c>
      <c r="R909" s="28">
        <v>10.5</v>
      </c>
      <c r="S909" s="26" t="s">
        <v>132</v>
      </c>
      <c r="T909" s="10" t="s">
        <v>24</v>
      </c>
      <c r="U909" s="29" cm="1">
        <f t="array" ref="U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909" s="13"/>
      <c r="W909" s="13"/>
      <c r="X909" s="13"/>
      <c r="Y909" s="13"/>
      <c r="Z909" s="13"/>
      <c r="AA909" s="13"/>
      <c r="AB909" s="13"/>
      <c r="AE909" s="13"/>
      <c r="AF909" s="13"/>
      <c r="AG909" s="13"/>
      <c r="AH909" s="13"/>
      <c r="AI909" s="13"/>
    </row>
    <row r="910" hidden="1" spans="1:35">
      <c r="A910" s="21" t="s">
        <v>2894</v>
      </c>
      <c r="B910" s="22" t="s">
        <v>2960</v>
      </c>
      <c r="C910" s="21" t="s">
        <v>648</v>
      </c>
      <c r="D910" s="21" t="s">
        <v>132</v>
      </c>
      <c r="E910" s="21" t="s">
        <v>2341</v>
      </c>
      <c r="F910" s="22" t="s">
        <v>2754</v>
      </c>
      <c r="G910" s="21" t="s">
        <v>41</v>
      </c>
      <c r="H910" s="21" t="s">
        <v>135</v>
      </c>
      <c r="I910" s="22"/>
      <c r="J910" s="22" t="s">
        <v>132</v>
      </c>
      <c r="K910" s="23">
        <v>178.4</v>
      </c>
      <c r="L910" s="23">
        <v>66</v>
      </c>
      <c r="M910" s="23">
        <v>52</v>
      </c>
      <c r="N910" s="23">
        <v>453.136</v>
      </c>
      <c r="O910" s="23">
        <v>167.64</v>
      </c>
      <c r="P910" s="23">
        <v>132.08</v>
      </c>
      <c r="Q910" s="24" t="s">
        <v>49</v>
      </c>
      <c r="R910" s="28">
        <v>6.6</v>
      </c>
      <c r="S910" s="26" t="s">
        <v>132</v>
      </c>
      <c r="T910" s="10" t="s">
        <v>91</v>
      </c>
      <c r="U910" s="29" cm="1">
        <f t="array" ref="U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910" s="13"/>
      <c r="W910" s="13"/>
      <c r="X910" s="13"/>
      <c r="Y910" s="13"/>
      <c r="Z910" s="13"/>
      <c r="AA910" s="13"/>
      <c r="AB910" s="13"/>
      <c r="AE910" s="13"/>
      <c r="AF910" s="13"/>
      <c r="AG910" s="13"/>
      <c r="AH910" s="13"/>
      <c r="AI910" s="13"/>
    </row>
    <row r="911" hidden="1" spans="1:35">
      <c r="A911" s="21" t="s">
        <v>2894</v>
      </c>
      <c r="B911" s="22" t="s">
        <v>2960</v>
      </c>
      <c r="C911" s="21" t="s">
        <v>648</v>
      </c>
      <c r="D911" s="21" t="s">
        <v>132</v>
      </c>
      <c r="E911" s="21" t="s">
        <v>2341</v>
      </c>
      <c r="F911" s="22" t="s">
        <v>2755</v>
      </c>
      <c r="G911" s="21" t="s">
        <v>41</v>
      </c>
      <c r="H911" s="21" t="s">
        <v>135</v>
      </c>
      <c r="I911" s="22"/>
      <c r="J911" s="22" t="s">
        <v>132</v>
      </c>
      <c r="K911" s="23">
        <v>178.6</v>
      </c>
      <c r="L911" s="23">
        <v>66</v>
      </c>
      <c r="M911" s="23">
        <v>52</v>
      </c>
      <c r="N911" s="23">
        <v>453.644</v>
      </c>
      <c r="O911" s="23">
        <v>167.64</v>
      </c>
      <c r="P911" s="23">
        <v>132.08</v>
      </c>
      <c r="Q911" s="24" t="s">
        <v>49</v>
      </c>
      <c r="R911" s="28">
        <v>6.4</v>
      </c>
      <c r="S911" s="26" t="s">
        <v>132</v>
      </c>
      <c r="T911" s="10" t="s">
        <v>49</v>
      </c>
      <c r="U911" s="29" cm="1">
        <f t="array" ref="U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911" s="13"/>
      <c r="W911" s="13"/>
      <c r="X911" s="13"/>
      <c r="Y911" s="13"/>
      <c r="Z911" s="13"/>
      <c r="AA911" s="13"/>
      <c r="AB911" s="13"/>
      <c r="AE911" s="13"/>
      <c r="AF911" s="13"/>
      <c r="AG911" s="13"/>
      <c r="AH911" s="13"/>
      <c r="AI911" s="13"/>
    </row>
    <row r="912" hidden="1" spans="1:35">
      <c r="A912" s="21" t="s">
        <v>2894</v>
      </c>
      <c r="B912" s="22" t="s">
        <v>2960</v>
      </c>
      <c r="C912" s="21" t="s">
        <v>648</v>
      </c>
      <c r="D912" s="21" t="s">
        <v>132</v>
      </c>
      <c r="E912" s="21" t="s">
        <v>2341</v>
      </c>
      <c r="F912" s="22" t="s">
        <v>2755</v>
      </c>
      <c r="G912" s="21" t="s">
        <v>92</v>
      </c>
      <c r="H912" s="21" t="s">
        <v>138</v>
      </c>
      <c r="I912" s="22"/>
      <c r="J912" s="22" t="s">
        <v>132</v>
      </c>
      <c r="K912" s="23">
        <v>178.6</v>
      </c>
      <c r="L912" s="23">
        <v>66</v>
      </c>
      <c r="M912" s="23">
        <v>53.6</v>
      </c>
      <c r="N912" s="23">
        <v>453.644</v>
      </c>
      <c r="O912" s="23">
        <v>167.64</v>
      </c>
      <c r="P912" s="23">
        <v>136.144</v>
      </c>
      <c r="Q912" s="24" t="s">
        <v>91</v>
      </c>
      <c r="R912" s="28">
        <v>6.4</v>
      </c>
      <c r="S912" s="26" t="s">
        <v>132</v>
      </c>
      <c r="T912" s="10" t="s">
        <v>49</v>
      </c>
      <c r="U912" s="29" cm="1">
        <f t="array" ref="U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912" s="13"/>
      <c r="W912" s="13"/>
      <c r="X912" s="13"/>
      <c r="Y912" s="13"/>
      <c r="Z912" s="13"/>
      <c r="AA912" s="13"/>
      <c r="AB912" s="13"/>
      <c r="AE912" s="13"/>
      <c r="AF912" s="13"/>
      <c r="AG912" s="13"/>
      <c r="AH912" s="13"/>
      <c r="AI912" s="13"/>
    </row>
    <row r="913" hidden="1" spans="1:35">
      <c r="A913" s="21" t="s">
        <v>2894</v>
      </c>
      <c r="B913" s="22" t="s">
        <v>2960</v>
      </c>
      <c r="C913" s="21" t="s">
        <v>648</v>
      </c>
      <c r="D913" s="21" t="s">
        <v>132</v>
      </c>
      <c r="E913" s="21" t="s">
        <v>2341</v>
      </c>
      <c r="F913" s="22" t="s">
        <v>2374</v>
      </c>
      <c r="G913" s="21" t="s">
        <v>41</v>
      </c>
      <c r="H913" s="21" t="s">
        <v>301</v>
      </c>
      <c r="I913" s="22"/>
      <c r="J913" s="22" t="s">
        <v>132</v>
      </c>
      <c r="K913" s="23">
        <v>182.3</v>
      </c>
      <c r="L913" s="23">
        <v>66.3</v>
      </c>
      <c r="M913" s="23">
        <v>52</v>
      </c>
      <c r="N913" s="23">
        <v>463.042</v>
      </c>
      <c r="O913" s="23">
        <v>168.402</v>
      </c>
      <c r="P913" s="23">
        <v>132.08</v>
      </c>
      <c r="Q913" s="24" t="s">
        <v>49</v>
      </c>
      <c r="R913" s="28">
        <v>2.7</v>
      </c>
      <c r="S913" s="26" t="s">
        <v>132</v>
      </c>
      <c r="T913" s="10" t="s">
        <v>91</v>
      </c>
      <c r="U913" s="29" cm="1">
        <f t="array" ref="U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13" s="13"/>
      <c r="W913" s="13"/>
      <c r="X913" s="13"/>
      <c r="Y913" s="13"/>
      <c r="Z913" s="13"/>
      <c r="AA913" s="13"/>
      <c r="AB913" s="13"/>
      <c r="AE913" s="13"/>
      <c r="AF913" s="13"/>
      <c r="AG913" s="13"/>
      <c r="AH913" s="13"/>
      <c r="AI913" s="13"/>
    </row>
    <row r="914" hidden="1" spans="1:35">
      <c r="A914" s="21" t="s">
        <v>2894</v>
      </c>
      <c r="B914" s="22" t="s">
        <v>2960</v>
      </c>
      <c r="C914" s="21" t="s">
        <v>648</v>
      </c>
      <c r="D914" s="21" t="s">
        <v>132</v>
      </c>
      <c r="E914" s="21" t="s">
        <v>2341</v>
      </c>
      <c r="F914" s="22" t="s">
        <v>2761</v>
      </c>
      <c r="G914" s="21" t="s">
        <v>17</v>
      </c>
      <c r="H914" s="21" t="s">
        <v>168</v>
      </c>
      <c r="I914" s="22"/>
      <c r="J914" s="22" t="s">
        <v>132</v>
      </c>
      <c r="K914" s="23">
        <v>181.1</v>
      </c>
      <c r="L914" s="23">
        <v>66.3</v>
      </c>
      <c r="M914" s="23">
        <v>53.8</v>
      </c>
      <c r="N914" s="23">
        <v>459.994</v>
      </c>
      <c r="O914" s="23">
        <v>168.402</v>
      </c>
      <c r="P914" s="23">
        <v>136.652</v>
      </c>
      <c r="Q914" s="24" t="s">
        <v>39</v>
      </c>
      <c r="R914" s="28">
        <v>24.9</v>
      </c>
      <c r="S914" s="26" t="s">
        <v>132</v>
      </c>
      <c r="T914" s="10" t="s">
        <v>49</v>
      </c>
      <c r="U914" s="29" cm="1">
        <f t="array" ref="U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914" s="13"/>
      <c r="W914" s="13"/>
      <c r="X914" s="13"/>
      <c r="Y914" s="13"/>
      <c r="Z914" s="13"/>
      <c r="AA914" s="13"/>
      <c r="AB914" s="13"/>
      <c r="AE914" s="13"/>
      <c r="AF914" s="13"/>
      <c r="AG914" s="13"/>
      <c r="AH914" s="13"/>
      <c r="AI914" s="13"/>
    </row>
    <row r="915" hidden="1" spans="1:35">
      <c r="A915" s="21" t="s">
        <v>2894</v>
      </c>
      <c r="B915" s="22" t="s">
        <v>2960</v>
      </c>
      <c r="C915" s="21" t="s">
        <v>648</v>
      </c>
      <c r="D915" s="21" t="s">
        <v>132</v>
      </c>
      <c r="E915" s="21" t="s">
        <v>2341</v>
      </c>
      <c r="F915" s="22" t="s">
        <v>2963</v>
      </c>
      <c r="G915" s="21" t="s">
        <v>17</v>
      </c>
      <c r="H915" s="21" t="s">
        <v>168</v>
      </c>
      <c r="I915" s="22"/>
      <c r="J915" s="22" t="s">
        <v>132</v>
      </c>
      <c r="K915" s="23">
        <v>181.1</v>
      </c>
      <c r="L915" s="23">
        <v>66.3</v>
      </c>
      <c r="M915" s="23">
        <v>52</v>
      </c>
      <c r="N915" s="23">
        <v>459.994</v>
      </c>
      <c r="O915" s="23">
        <v>168.402</v>
      </c>
      <c r="P915" s="23">
        <v>132.08</v>
      </c>
      <c r="Q915" s="24" t="s">
        <v>39</v>
      </c>
      <c r="R915" s="28">
        <v>24.9</v>
      </c>
      <c r="S915" s="26" t="s">
        <v>132</v>
      </c>
      <c r="T915" s="10" t="s">
        <v>39</v>
      </c>
      <c r="U915" s="29" cm="1">
        <f t="array" ref="U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915" s="13"/>
      <c r="W915" s="13"/>
      <c r="X915" s="13"/>
      <c r="Y915" s="13"/>
      <c r="Z915" s="13"/>
      <c r="AA915" s="13"/>
      <c r="AB915" s="13"/>
      <c r="AE915" s="13"/>
      <c r="AF915" s="13"/>
      <c r="AG915" s="13"/>
      <c r="AH915" s="13"/>
      <c r="AI915" s="13"/>
    </row>
    <row r="916" hidden="1" spans="1:35">
      <c r="A916" s="21" t="s">
        <v>2894</v>
      </c>
      <c r="B916" s="22" t="s">
        <v>2960</v>
      </c>
      <c r="C916" s="21" t="s">
        <v>648</v>
      </c>
      <c r="D916" s="21" t="s">
        <v>132</v>
      </c>
      <c r="E916" s="21" t="s">
        <v>2341</v>
      </c>
      <c r="F916" s="22" t="s">
        <v>2963</v>
      </c>
      <c r="G916" s="21" t="s">
        <v>92</v>
      </c>
      <c r="H916" s="21" t="s">
        <v>138</v>
      </c>
      <c r="I916" s="22"/>
      <c r="J916" s="22" t="s">
        <v>132</v>
      </c>
      <c r="K916" s="23">
        <v>182.3</v>
      </c>
      <c r="L916" s="23">
        <v>66.3</v>
      </c>
      <c r="M916" s="23">
        <v>53.6</v>
      </c>
      <c r="N916" s="23">
        <v>463.042</v>
      </c>
      <c r="O916" s="23">
        <v>168.402</v>
      </c>
      <c r="P916" s="23">
        <v>136.144</v>
      </c>
      <c r="Q916" s="24" t="s">
        <v>91</v>
      </c>
      <c r="R916" s="28">
        <v>2.7</v>
      </c>
      <c r="S916" s="26" t="s">
        <v>132</v>
      </c>
      <c r="T916" s="10" t="s">
        <v>39</v>
      </c>
      <c r="U916" s="29" cm="1">
        <f t="array" ref="U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916" s="13"/>
      <c r="W916" s="13"/>
      <c r="X916" s="13"/>
      <c r="Y916" s="13"/>
      <c r="Z916" s="13"/>
      <c r="AA916" s="13"/>
      <c r="AB916" s="13"/>
      <c r="AE916" s="13"/>
      <c r="AF916" s="13"/>
      <c r="AG916" s="13"/>
      <c r="AH916" s="13"/>
      <c r="AI916" s="13"/>
    </row>
    <row r="917" hidden="1" spans="1:35">
      <c r="A917" s="21" t="s">
        <v>2894</v>
      </c>
      <c r="B917" s="22" t="s">
        <v>2960</v>
      </c>
      <c r="C917" s="21" t="s">
        <v>648</v>
      </c>
      <c r="D917" s="21" t="s">
        <v>132</v>
      </c>
      <c r="E917" s="21" t="s">
        <v>2345</v>
      </c>
      <c r="F917" s="22" t="s">
        <v>2815</v>
      </c>
      <c r="G917" s="21" t="s">
        <v>41</v>
      </c>
      <c r="H917" s="21" t="s">
        <v>174</v>
      </c>
      <c r="I917" s="22"/>
      <c r="J917" s="22" t="s">
        <v>132</v>
      </c>
      <c r="K917" s="23">
        <v>180.9</v>
      </c>
      <c r="L917" s="23">
        <v>68.7</v>
      </c>
      <c r="M917" s="23">
        <v>53.9</v>
      </c>
      <c r="N917" s="23">
        <v>459.486</v>
      </c>
      <c r="O917" s="23">
        <v>174.498</v>
      </c>
      <c r="P917" s="23">
        <v>136.906</v>
      </c>
      <c r="Q917" s="24" t="s">
        <v>49</v>
      </c>
      <c r="R917" s="28">
        <v>4.1</v>
      </c>
      <c r="S917" s="26" t="s">
        <v>132</v>
      </c>
      <c r="T917" s="10" t="s">
        <v>91</v>
      </c>
      <c r="U917" s="29" cm="1">
        <f t="array" ref="U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17" s="13"/>
      <c r="W917" s="13"/>
      <c r="X917" s="13"/>
      <c r="Y917" s="13"/>
      <c r="Z917" s="13"/>
      <c r="AA917" s="13"/>
      <c r="AB917" s="13"/>
      <c r="AE917" s="13"/>
      <c r="AF917" s="13"/>
      <c r="AG917" s="13"/>
      <c r="AH917" s="13"/>
      <c r="AI917" s="13"/>
    </row>
    <row r="918" hidden="1" spans="1:35">
      <c r="A918" s="21" t="s">
        <v>2894</v>
      </c>
      <c r="B918" s="22" t="s">
        <v>2960</v>
      </c>
      <c r="C918" s="21" t="s">
        <v>648</v>
      </c>
      <c r="D918" s="21" t="s">
        <v>132</v>
      </c>
      <c r="E918" s="21" t="s">
        <v>2345</v>
      </c>
      <c r="F918" s="22" t="s">
        <v>2815</v>
      </c>
      <c r="G918" s="21" t="s">
        <v>92</v>
      </c>
      <c r="H918" s="21" t="s">
        <v>138</v>
      </c>
      <c r="I918" s="22"/>
      <c r="J918" s="22" t="s">
        <v>132</v>
      </c>
      <c r="K918" s="23">
        <v>180.3</v>
      </c>
      <c r="L918" s="23">
        <v>67.1</v>
      </c>
      <c r="M918" s="23">
        <v>54.8</v>
      </c>
      <c r="N918" s="23">
        <v>457.962</v>
      </c>
      <c r="O918" s="23">
        <v>170.434</v>
      </c>
      <c r="P918" s="23">
        <v>139.192</v>
      </c>
      <c r="Q918" s="24" t="s">
        <v>91</v>
      </c>
      <c r="R918" s="28">
        <v>4.7</v>
      </c>
      <c r="S918" s="26" t="s">
        <v>132</v>
      </c>
      <c r="T918" s="10" t="s">
        <v>49</v>
      </c>
      <c r="U918" s="29" cm="1">
        <f t="array" ref="U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18" s="13"/>
      <c r="W918" s="13"/>
      <c r="X918" s="13"/>
      <c r="Y918" s="13"/>
      <c r="Z918" s="13"/>
      <c r="AA918" s="13"/>
      <c r="AB918" s="13"/>
      <c r="AE918" s="13"/>
      <c r="AF918" s="13"/>
      <c r="AG918" s="13"/>
      <c r="AH918" s="13"/>
      <c r="AI918" s="13"/>
    </row>
    <row r="919" hidden="1" spans="1:35">
      <c r="A919" s="21" t="s">
        <v>2894</v>
      </c>
      <c r="B919" s="22" t="s">
        <v>2960</v>
      </c>
      <c r="C919" s="21" t="s">
        <v>648</v>
      </c>
      <c r="D919" s="21" t="s">
        <v>132</v>
      </c>
      <c r="E919" s="21" t="s">
        <v>2345</v>
      </c>
      <c r="F919" s="22" t="s">
        <v>2664</v>
      </c>
      <c r="G919" s="21" t="s">
        <v>41</v>
      </c>
      <c r="H919" s="21" t="s">
        <v>301</v>
      </c>
      <c r="I919" s="22"/>
      <c r="J919" s="22" t="s">
        <v>132</v>
      </c>
      <c r="K919" s="23">
        <v>180.3</v>
      </c>
      <c r="L919" s="23">
        <v>67.4</v>
      </c>
      <c r="M919" s="23">
        <v>53.2</v>
      </c>
      <c r="N919" s="23">
        <v>457.962</v>
      </c>
      <c r="O919" s="23">
        <v>171.196</v>
      </c>
      <c r="P919" s="23">
        <v>135.128</v>
      </c>
      <c r="Q919" s="24" t="s">
        <v>49</v>
      </c>
      <c r="R919" s="28">
        <v>4.7</v>
      </c>
      <c r="S919" s="26" t="s">
        <v>132</v>
      </c>
      <c r="T919" s="10" t="s">
        <v>91</v>
      </c>
      <c r="U919" s="29" cm="1">
        <f t="array" ref="U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19" s="13"/>
      <c r="W919" s="13"/>
      <c r="X919" s="13"/>
      <c r="Y919" s="13"/>
      <c r="Z919" s="13"/>
      <c r="AA919" s="13"/>
      <c r="AB919" s="13"/>
      <c r="AE919" s="13"/>
      <c r="AF919" s="13"/>
      <c r="AG919" s="13"/>
      <c r="AH919" s="13"/>
      <c r="AI919" s="13"/>
    </row>
    <row r="920" hidden="1" spans="1:35">
      <c r="A920" s="21" t="s">
        <v>2894</v>
      </c>
      <c r="B920" s="22" t="s">
        <v>2960</v>
      </c>
      <c r="C920" s="21" t="s">
        <v>648</v>
      </c>
      <c r="D920" s="21" t="s">
        <v>132</v>
      </c>
      <c r="E920" s="21" t="s">
        <v>2345</v>
      </c>
      <c r="F920" s="22" t="s">
        <v>2853</v>
      </c>
      <c r="G920" s="21" t="s">
        <v>92</v>
      </c>
      <c r="H920" s="21" t="s">
        <v>138</v>
      </c>
      <c r="I920" s="22"/>
      <c r="J920" s="22" t="s">
        <v>132</v>
      </c>
      <c r="K920" s="23">
        <v>180.3</v>
      </c>
      <c r="L920" s="23">
        <v>67.4</v>
      </c>
      <c r="M920" s="23">
        <v>54.8</v>
      </c>
      <c r="N920" s="23">
        <v>457.962</v>
      </c>
      <c r="O920" s="23">
        <v>171.196</v>
      </c>
      <c r="P920" s="23">
        <v>139.192</v>
      </c>
      <c r="Q920" s="24" t="s">
        <v>91</v>
      </c>
      <c r="R920" s="28">
        <v>4.7</v>
      </c>
      <c r="S920" s="26" t="s">
        <v>132</v>
      </c>
      <c r="T920" s="10" t="s">
        <v>49</v>
      </c>
      <c r="U920" s="29" cm="1">
        <f t="array" ref="U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20" s="13"/>
      <c r="W920" s="13"/>
      <c r="X920" s="13"/>
      <c r="Y920" s="13"/>
      <c r="Z920" s="13"/>
      <c r="AA920" s="13"/>
      <c r="AB920" s="13"/>
      <c r="AE920" s="13"/>
      <c r="AF920" s="13"/>
      <c r="AG920" s="13"/>
      <c r="AH920" s="13"/>
      <c r="AI920" s="13"/>
    </row>
    <row r="921" hidden="1" spans="1:35">
      <c r="A921" s="21" t="s">
        <v>2894</v>
      </c>
      <c r="B921" s="22" t="s">
        <v>2960</v>
      </c>
      <c r="C921" s="21" t="s">
        <v>648</v>
      </c>
      <c r="D921" s="21" t="s">
        <v>132</v>
      </c>
      <c r="E921" s="21" t="s">
        <v>2345</v>
      </c>
      <c r="F921" s="22" t="s">
        <v>2777</v>
      </c>
      <c r="G921" s="21" t="s">
        <v>41</v>
      </c>
      <c r="H921" s="21" t="s">
        <v>174</v>
      </c>
      <c r="I921" s="22"/>
      <c r="J921" s="22" t="s">
        <v>132</v>
      </c>
      <c r="K921" s="23">
        <v>180.3</v>
      </c>
      <c r="L921" s="23">
        <v>67.4</v>
      </c>
      <c r="M921" s="23">
        <v>53.9</v>
      </c>
      <c r="N921" s="23">
        <v>457.962</v>
      </c>
      <c r="O921" s="23">
        <v>171.196</v>
      </c>
      <c r="P921" s="23">
        <v>136.906</v>
      </c>
      <c r="Q921" s="24" t="s">
        <v>49</v>
      </c>
      <c r="R921" s="28">
        <v>4.7</v>
      </c>
      <c r="S921" s="26" t="s">
        <v>132</v>
      </c>
      <c r="T921" s="10" t="s">
        <v>91</v>
      </c>
      <c r="U921" s="29" cm="1">
        <f t="array" ref="U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21" s="13"/>
      <c r="W921" s="13"/>
      <c r="X921" s="13"/>
      <c r="Y921" s="13"/>
      <c r="Z921" s="13"/>
      <c r="AA921" s="13"/>
      <c r="AB921" s="13"/>
      <c r="AE921" s="13"/>
      <c r="AF921" s="13"/>
      <c r="AG921" s="13"/>
      <c r="AH921" s="13"/>
      <c r="AI921" s="13"/>
    </row>
    <row r="922" hidden="1" spans="1:35">
      <c r="A922" s="21" t="s">
        <v>2894</v>
      </c>
      <c r="B922" s="22" t="s">
        <v>2960</v>
      </c>
      <c r="C922" s="21" t="s">
        <v>648</v>
      </c>
      <c r="D922" s="21" t="s">
        <v>132</v>
      </c>
      <c r="E922" s="21" t="s">
        <v>2345</v>
      </c>
      <c r="F922" s="22" t="s">
        <v>2921</v>
      </c>
      <c r="G922" s="21" t="s">
        <v>41</v>
      </c>
      <c r="H922" s="21" t="s">
        <v>174</v>
      </c>
      <c r="I922" s="22"/>
      <c r="J922" s="22" t="s">
        <v>132</v>
      </c>
      <c r="K922" s="23">
        <v>180.7</v>
      </c>
      <c r="L922" s="23">
        <v>68.7</v>
      </c>
      <c r="M922" s="23">
        <v>53.7</v>
      </c>
      <c r="N922" s="23">
        <v>458.978</v>
      </c>
      <c r="O922" s="23">
        <v>174.498</v>
      </c>
      <c r="P922" s="23">
        <v>136.398</v>
      </c>
      <c r="Q922" s="24" t="s">
        <v>49</v>
      </c>
      <c r="R922" s="28">
        <v>4.3</v>
      </c>
      <c r="S922" s="26" t="s">
        <v>132</v>
      </c>
      <c r="T922" s="10" t="s">
        <v>49</v>
      </c>
      <c r="U922" s="29" cm="1">
        <f t="array" ref="U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2" s="13"/>
      <c r="W922" s="13"/>
      <c r="X922" s="13"/>
      <c r="Y922" s="13"/>
      <c r="Z922" s="13"/>
      <c r="AA922" s="13"/>
      <c r="AB922" s="13"/>
      <c r="AE922" s="13"/>
      <c r="AF922" s="13"/>
      <c r="AG922" s="13"/>
      <c r="AH922" s="13"/>
      <c r="AI922" s="13"/>
    </row>
    <row r="923" hidden="1" spans="1:35">
      <c r="A923" s="21" t="s">
        <v>2894</v>
      </c>
      <c r="B923" s="22" t="s">
        <v>2960</v>
      </c>
      <c r="C923" s="21" t="s">
        <v>648</v>
      </c>
      <c r="D923" s="21" t="s">
        <v>132</v>
      </c>
      <c r="E923" s="21" t="s">
        <v>2345</v>
      </c>
      <c r="F923" s="22" t="s">
        <v>2391</v>
      </c>
      <c r="G923" s="21" t="s">
        <v>92</v>
      </c>
      <c r="H923" s="21" t="s">
        <v>138</v>
      </c>
      <c r="I923" s="22"/>
      <c r="J923" s="22" t="s">
        <v>132</v>
      </c>
      <c r="K923" s="23">
        <v>180.7</v>
      </c>
      <c r="L923" s="23">
        <v>67.9</v>
      </c>
      <c r="M923" s="23">
        <v>54.7</v>
      </c>
      <c r="N923" s="23">
        <v>458.978</v>
      </c>
      <c r="O923" s="23">
        <v>172.466</v>
      </c>
      <c r="P923" s="23">
        <v>138.938</v>
      </c>
      <c r="Q923" s="24" t="s">
        <v>91</v>
      </c>
      <c r="R923" s="28">
        <v>4.3</v>
      </c>
      <c r="S923" s="26" t="s">
        <v>132</v>
      </c>
      <c r="T923" s="10" t="s">
        <v>49</v>
      </c>
      <c r="U923" s="29" cm="1">
        <f t="array" ref="U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3" s="13"/>
      <c r="W923" s="13"/>
      <c r="X923" s="13"/>
      <c r="Y923" s="13"/>
      <c r="Z923" s="13"/>
      <c r="AA923" s="13"/>
      <c r="AB923" s="13"/>
      <c r="AE923" s="13"/>
      <c r="AF923" s="13"/>
      <c r="AG923" s="13"/>
      <c r="AH923" s="13"/>
      <c r="AI923" s="13"/>
    </row>
    <row r="924" hidden="1" spans="1:35">
      <c r="A924" s="21" t="s">
        <v>2894</v>
      </c>
      <c r="B924" s="22" t="s">
        <v>2960</v>
      </c>
      <c r="C924" s="21" t="s">
        <v>648</v>
      </c>
      <c r="D924" s="21" t="s">
        <v>132</v>
      </c>
      <c r="E924" s="21" t="s">
        <v>2345</v>
      </c>
      <c r="F924" s="22" t="s">
        <v>2765</v>
      </c>
      <c r="G924" s="21" t="s">
        <v>41</v>
      </c>
      <c r="H924" s="21" t="s">
        <v>174</v>
      </c>
      <c r="I924" s="22"/>
      <c r="J924" s="22" t="s">
        <v>132</v>
      </c>
      <c r="K924" s="23">
        <v>180.7</v>
      </c>
      <c r="L924" s="23">
        <v>68.7</v>
      </c>
      <c r="M924" s="23">
        <v>57.6</v>
      </c>
      <c r="N924" s="23">
        <v>458.978</v>
      </c>
      <c r="O924" s="23">
        <v>174.498</v>
      </c>
      <c r="P924" s="23">
        <v>146.304</v>
      </c>
      <c r="Q924" s="24" t="s">
        <v>49</v>
      </c>
      <c r="R924" s="28">
        <v>4.3</v>
      </c>
      <c r="S924" s="26" t="s">
        <v>132</v>
      </c>
      <c r="T924" s="10" t="s">
        <v>91</v>
      </c>
      <c r="U924" s="29" cm="1">
        <f t="array" ref="U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4" s="13"/>
      <c r="W924" s="13"/>
      <c r="X924" s="13"/>
      <c r="Y924" s="13"/>
      <c r="Z924" s="13"/>
      <c r="AA924" s="13"/>
      <c r="AB924" s="13"/>
      <c r="AE924" s="13"/>
      <c r="AF924" s="13"/>
      <c r="AG924" s="13"/>
      <c r="AH924" s="13"/>
      <c r="AI924" s="13"/>
    </row>
    <row r="925" hidden="1" spans="1:35">
      <c r="A925" s="21" t="s">
        <v>2894</v>
      </c>
      <c r="B925" s="22" t="s">
        <v>2960</v>
      </c>
      <c r="C925" s="21" t="s">
        <v>648</v>
      </c>
      <c r="D925" s="21" t="s">
        <v>132</v>
      </c>
      <c r="E925" s="21" t="s">
        <v>2345</v>
      </c>
      <c r="F925" s="22" t="s">
        <v>2765</v>
      </c>
      <c r="G925" s="21" t="s">
        <v>41</v>
      </c>
      <c r="H925" s="21" t="s">
        <v>135</v>
      </c>
      <c r="I925" s="22"/>
      <c r="J925" s="22" t="s">
        <v>132</v>
      </c>
      <c r="K925" s="23">
        <v>180.7</v>
      </c>
      <c r="L925" s="23">
        <v>68.7</v>
      </c>
      <c r="M925" s="23">
        <v>53</v>
      </c>
      <c r="N925" s="23">
        <v>458.978</v>
      </c>
      <c r="O925" s="23">
        <v>174.498</v>
      </c>
      <c r="P925" s="23">
        <v>134.62</v>
      </c>
      <c r="Q925" s="24" t="s">
        <v>49</v>
      </c>
      <c r="R925" s="28">
        <v>4.3</v>
      </c>
      <c r="S925" s="26" t="s">
        <v>132</v>
      </c>
      <c r="T925" s="10" t="s">
        <v>49</v>
      </c>
      <c r="U925" s="29" cm="1">
        <f t="array" ref="U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5" s="13"/>
      <c r="W925" s="13"/>
      <c r="X925" s="13"/>
      <c r="Y925" s="13"/>
      <c r="Z925" s="13"/>
      <c r="AA925" s="13"/>
      <c r="AB925" s="13"/>
      <c r="AE925" s="13"/>
      <c r="AF925" s="13"/>
      <c r="AG925" s="13"/>
      <c r="AH925" s="13"/>
      <c r="AI925" s="13"/>
    </row>
    <row r="926" hidden="1" spans="1:35">
      <c r="A926" s="21" t="s">
        <v>2894</v>
      </c>
      <c r="B926" s="22" t="s">
        <v>2960</v>
      </c>
      <c r="C926" s="21" t="s">
        <v>648</v>
      </c>
      <c r="D926" s="21" t="s">
        <v>132</v>
      </c>
      <c r="E926" s="21" t="s">
        <v>2345</v>
      </c>
      <c r="F926" s="22" t="s">
        <v>2952</v>
      </c>
      <c r="G926" s="21" t="s">
        <v>41</v>
      </c>
      <c r="H926" s="21" t="s">
        <v>174</v>
      </c>
      <c r="I926" s="22"/>
      <c r="J926" s="22" t="s">
        <v>132</v>
      </c>
      <c r="K926" s="23">
        <v>180.9</v>
      </c>
      <c r="L926" s="23">
        <v>68.7</v>
      </c>
      <c r="M926" s="23">
        <v>54.1</v>
      </c>
      <c r="N926" s="23">
        <v>459.486</v>
      </c>
      <c r="O926" s="23">
        <v>174.498</v>
      </c>
      <c r="P926" s="23">
        <v>137.414</v>
      </c>
      <c r="Q926" s="24" t="s">
        <v>49</v>
      </c>
      <c r="R926" s="28">
        <v>4.1</v>
      </c>
      <c r="S926" s="26" t="s">
        <v>132</v>
      </c>
      <c r="T926" s="10" t="s">
        <v>49</v>
      </c>
      <c r="U926" s="29" cm="1">
        <f t="array" ref="U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6" s="13"/>
      <c r="W926" s="13"/>
      <c r="X926" s="13"/>
      <c r="Y926" s="13"/>
      <c r="Z926" s="13"/>
      <c r="AA926" s="13"/>
      <c r="AB926" s="13"/>
      <c r="AE926" s="13"/>
      <c r="AF926" s="13"/>
      <c r="AG926" s="13"/>
      <c r="AH926" s="13"/>
      <c r="AI926" s="13"/>
    </row>
    <row r="927" hidden="1" spans="1:35">
      <c r="A927" s="21" t="s">
        <v>2894</v>
      </c>
      <c r="B927" s="22" t="s">
        <v>2960</v>
      </c>
      <c r="C927" s="21" t="s">
        <v>648</v>
      </c>
      <c r="D927" s="21" t="s">
        <v>132</v>
      </c>
      <c r="E927" s="21" t="s">
        <v>2345</v>
      </c>
      <c r="F927" s="22" t="s">
        <v>2964</v>
      </c>
      <c r="G927" s="21" t="s">
        <v>92</v>
      </c>
      <c r="H927" s="21" t="s">
        <v>138</v>
      </c>
      <c r="I927" s="22"/>
      <c r="J927" s="22" t="s">
        <v>132</v>
      </c>
      <c r="K927" s="23">
        <v>180.9</v>
      </c>
      <c r="L927" s="23">
        <v>67.9</v>
      </c>
      <c r="M927" s="23">
        <v>54.7</v>
      </c>
      <c r="N927" s="23">
        <v>459.486</v>
      </c>
      <c r="O927" s="23">
        <v>172.466</v>
      </c>
      <c r="P927" s="23">
        <v>138.938</v>
      </c>
      <c r="Q927" s="24" t="s">
        <v>91</v>
      </c>
      <c r="R927" s="28">
        <v>4.1</v>
      </c>
      <c r="S927" s="26" t="s">
        <v>132</v>
      </c>
      <c r="T927" s="10" t="s">
        <v>49</v>
      </c>
      <c r="U927" s="29" cm="1">
        <f t="array" ref="U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7" s="13"/>
      <c r="W927" s="13"/>
      <c r="X927" s="13"/>
      <c r="Y927" s="13"/>
      <c r="Z927" s="13"/>
      <c r="AA927" s="13"/>
      <c r="AB927" s="13"/>
      <c r="AE927" s="13"/>
      <c r="AF927" s="13"/>
      <c r="AG927" s="13"/>
      <c r="AH927" s="13"/>
      <c r="AI927" s="13"/>
    </row>
    <row r="928" hidden="1" spans="1:35">
      <c r="A928" s="21" t="s">
        <v>2894</v>
      </c>
      <c r="B928" s="22" t="s">
        <v>2960</v>
      </c>
      <c r="C928" s="21" t="s">
        <v>648</v>
      </c>
      <c r="D928" s="21" t="s">
        <v>132</v>
      </c>
      <c r="E928" s="21" t="s">
        <v>2345</v>
      </c>
      <c r="F928" s="22" t="s">
        <v>2574</v>
      </c>
      <c r="G928" s="21" t="s">
        <v>41</v>
      </c>
      <c r="H928" s="21" t="s">
        <v>135</v>
      </c>
      <c r="I928" s="22"/>
      <c r="J928" s="22" t="s">
        <v>132</v>
      </c>
      <c r="K928" s="23">
        <v>180.9</v>
      </c>
      <c r="L928" s="23">
        <v>68.7</v>
      </c>
      <c r="M928" s="23">
        <v>53</v>
      </c>
      <c r="N928" s="23">
        <v>459.486</v>
      </c>
      <c r="O928" s="23">
        <v>174.498</v>
      </c>
      <c r="P928" s="23">
        <v>134.62</v>
      </c>
      <c r="Q928" s="24" t="s">
        <v>49</v>
      </c>
      <c r="R928" s="28">
        <v>4.1</v>
      </c>
      <c r="S928" s="26" t="s">
        <v>132</v>
      </c>
      <c r="T928" s="10" t="s">
        <v>91</v>
      </c>
      <c r="U928" s="29" cm="1">
        <f t="array" ref="U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8" s="13"/>
      <c r="W928" s="13"/>
      <c r="X928" s="13"/>
      <c r="Y928" s="13"/>
      <c r="Z928" s="13"/>
      <c r="AA928" s="13"/>
      <c r="AB928" s="13"/>
      <c r="AE928" s="13"/>
      <c r="AF928" s="13"/>
      <c r="AG928" s="13"/>
      <c r="AH928" s="13"/>
      <c r="AI928" s="13"/>
    </row>
    <row r="929" hidden="1" spans="1:35">
      <c r="A929" s="21" t="s">
        <v>2894</v>
      </c>
      <c r="B929" s="22" t="s">
        <v>2965</v>
      </c>
      <c r="C929" s="21" t="s">
        <v>650</v>
      </c>
      <c r="D929" s="21" t="s">
        <v>132</v>
      </c>
      <c r="E929" s="21" t="s">
        <v>2341</v>
      </c>
      <c r="F929" s="22" t="s">
        <v>2707</v>
      </c>
      <c r="G929" s="21" t="s">
        <v>17</v>
      </c>
      <c r="H929" s="21" t="s">
        <v>168</v>
      </c>
      <c r="I929" s="22"/>
      <c r="J929" s="22" t="s">
        <v>132</v>
      </c>
      <c r="K929" s="23">
        <v>198.8</v>
      </c>
      <c r="L929" s="23">
        <v>74.6</v>
      </c>
      <c r="M929" s="23">
        <v>54.1</v>
      </c>
      <c r="N929" s="23">
        <v>504.952</v>
      </c>
      <c r="O929" s="23">
        <v>189.484</v>
      </c>
      <c r="P929" s="23">
        <v>137.414</v>
      </c>
      <c r="Q929" s="24" t="s">
        <v>39</v>
      </c>
      <c r="R929" s="28">
        <v>7.2</v>
      </c>
      <c r="S929" s="26" t="s">
        <v>132</v>
      </c>
      <c r="T929" s="10" t="s">
        <v>49</v>
      </c>
      <c r="U929" s="29" cm="1">
        <f t="array" ref="U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-13.8</v>
      </c>
      <c r="V929" s="13"/>
      <c r="W929" s="13"/>
      <c r="X929" s="13"/>
      <c r="Y929" s="13"/>
      <c r="Z929" s="13"/>
      <c r="AA929" s="13"/>
      <c r="AB929" s="13"/>
      <c r="AE929" s="13"/>
      <c r="AF929" s="13"/>
      <c r="AG929" s="13"/>
      <c r="AH929" s="13"/>
      <c r="AI929" s="13"/>
    </row>
    <row r="930" hidden="1" spans="1:35">
      <c r="A930" s="21" t="s">
        <v>2894</v>
      </c>
      <c r="B930" s="22" t="s">
        <v>2965</v>
      </c>
      <c r="C930" s="21" t="s">
        <v>650</v>
      </c>
      <c r="D930" s="21" t="s">
        <v>132</v>
      </c>
      <c r="E930" s="21" t="s">
        <v>2341</v>
      </c>
      <c r="F930" s="22" t="s">
        <v>2783</v>
      </c>
      <c r="G930" s="21" t="s">
        <v>41</v>
      </c>
      <c r="H930" s="21" t="s">
        <v>174</v>
      </c>
      <c r="I930" s="22"/>
      <c r="J930" s="22" t="s">
        <v>132</v>
      </c>
      <c r="K930" s="23">
        <v>193.9</v>
      </c>
      <c r="L930" s="23">
        <v>74.6</v>
      </c>
      <c r="M930" s="23">
        <v>52.9</v>
      </c>
      <c r="N930" s="23">
        <v>492.506</v>
      </c>
      <c r="O930" s="23">
        <v>189.484</v>
      </c>
      <c r="P930" s="23">
        <v>134.366</v>
      </c>
      <c r="Q930" s="24" t="s">
        <v>57</v>
      </c>
      <c r="R930" s="28">
        <v>9.1</v>
      </c>
      <c r="S930" s="26" t="s">
        <v>132</v>
      </c>
      <c r="T930" s="10" t="s">
        <v>39</v>
      </c>
      <c r="U930" s="29" cm="1">
        <f t="array" ref="U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930" s="13"/>
      <c r="W930" s="13"/>
      <c r="X930" s="13"/>
      <c r="Y930" s="13"/>
      <c r="Z930" s="13"/>
      <c r="AA930" s="13"/>
      <c r="AB930" s="13"/>
      <c r="AE930" s="13"/>
      <c r="AF930" s="13"/>
      <c r="AG930" s="13"/>
      <c r="AH930" s="13"/>
      <c r="AI930" s="13"/>
    </row>
    <row r="931" hidden="1" spans="1:35">
      <c r="A931" s="21" t="s">
        <v>2894</v>
      </c>
      <c r="B931" s="22" t="s">
        <v>2965</v>
      </c>
      <c r="C931" s="21" t="s">
        <v>650</v>
      </c>
      <c r="D931" s="21" t="s">
        <v>132</v>
      </c>
      <c r="E931" s="21" t="s">
        <v>2341</v>
      </c>
      <c r="F931" s="22" t="s">
        <v>2783</v>
      </c>
      <c r="G931" s="21" t="s">
        <v>41</v>
      </c>
      <c r="H931" s="21" t="s">
        <v>135</v>
      </c>
      <c r="I931" s="22"/>
      <c r="J931" s="22" t="s">
        <v>132</v>
      </c>
      <c r="K931" s="23">
        <v>193.9</v>
      </c>
      <c r="L931" s="23">
        <v>74.6</v>
      </c>
      <c r="M931" s="23">
        <v>52.8</v>
      </c>
      <c r="N931" s="23">
        <v>492.506</v>
      </c>
      <c r="O931" s="23">
        <v>189.484</v>
      </c>
      <c r="P931" s="23">
        <v>134.112</v>
      </c>
      <c r="Q931" s="24" t="s">
        <v>57</v>
      </c>
      <c r="R931" s="28">
        <v>9.1</v>
      </c>
      <c r="S931" s="26" t="s">
        <v>132</v>
      </c>
      <c r="T931" s="10" t="s">
        <v>57</v>
      </c>
      <c r="U931" s="29" cm="1">
        <f t="array" ref="U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31" s="13"/>
      <c r="W931" s="13"/>
      <c r="X931" s="13"/>
      <c r="Y931" s="13"/>
      <c r="Z931" s="13"/>
      <c r="AA931" s="13"/>
      <c r="AB931" s="13"/>
      <c r="AE931" s="13"/>
      <c r="AF931" s="13"/>
      <c r="AG931" s="13"/>
      <c r="AH931" s="13"/>
      <c r="AI931" s="13"/>
    </row>
    <row r="932" hidden="1" spans="1:35">
      <c r="A932" s="21" t="s">
        <v>2894</v>
      </c>
      <c r="B932" s="22" t="s">
        <v>2965</v>
      </c>
      <c r="C932" s="21" t="s">
        <v>650</v>
      </c>
      <c r="D932" s="21" t="s">
        <v>132</v>
      </c>
      <c r="E932" s="21" t="s">
        <v>2341</v>
      </c>
      <c r="F932" s="22" t="s">
        <v>2783</v>
      </c>
      <c r="G932" s="21" t="s">
        <v>92</v>
      </c>
      <c r="H932" s="21" t="s">
        <v>138</v>
      </c>
      <c r="I932" s="22"/>
      <c r="J932" s="22" t="s">
        <v>132</v>
      </c>
      <c r="K932" s="23">
        <v>193.9</v>
      </c>
      <c r="L932" s="23">
        <v>74.6</v>
      </c>
      <c r="M932" s="23">
        <v>53.2</v>
      </c>
      <c r="N932" s="23">
        <v>492.506</v>
      </c>
      <c r="O932" s="23">
        <v>189.484</v>
      </c>
      <c r="P932" s="23">
        <v>135.128</v>
      </c>
      <c r="Q932" s="24" t="s">
        <v>96</v>
      </c>
      <c r="R932" s="28">
        <v>14.1</v>
      </c>
      <c r="S932" s="26" t="s">
        <v>132</v>
      </c>
      <c r="T932" s="10" t="s">
        <v>57</v>
      </c>
      <c r="U932" s="29" cm="1">
        <f t="array" ref="U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32" s="13"/>
      <c r="W932" s="13"/>
      <c r="X932" s="13"/>
      <c r="Y932" s="13"/>
      <c r="Z932" s="13"/>
      <c r="AA932" s="13"/>
      <c r="AB932" s="13"/>
      <c r="AE932" s="13"/>
      <c r="AF932" s="13"/>
      <c r="AG932" s="13"/>
      <c r="AH932" s="13"/>
      <c r="AI932" s="13"/>
    </row>
    <row r="933" hidden="1" spans="1:35">
      <c r="A933" s="21" t="s">
        <v>2894</v>
      </c>
      <c r="B933" s="22" t="s">
        <v>2965</v>
      </c>
      <c r="C933" s="21" t="s">
        <v>650</v>
      </c>
      <c r="D933" s="21" t="s">
        <v>132</v>
      </c>
      <c r="E933" s="21" t="s">
        <v>2341</v>
      </c>
      <c r="F933" s="22" t="s">
        <v>2711</v>
      </c>
      <c r="G933" s="21" t="s">
        <v>41</v>
      </c>
      <c r="H933" s="21" t="s">
        <v>174</v>
      </c>
      <c r="I933" s="22"/>
      <c r="J933" s="22" t="s">
        <v>132</v>
      </c>
      <c r="K933" s="23">
        <v>197</v>
      </c>
      <c r="L933" s="23">
        <v>75</v>
      </c>
      <c r="M933" s="23">
        <v>52.8</v>
      </c>
      <c r="N933" s="23">
        <v>500.38</v>
      </c>
      <c r="O933" s="23">
        <v>190.5</v>
      </c>
      <c r="P933" s="23">
        <v>134.112</v>
      </c>
      <c r="Q933" s="24" t="s">
        <v>57</v>
      </c>
      <c r="R933" s="28">
        <v>6</v>
      </c>
      <c r="S933" s="26" t="s">
        <v>132</v>
      </c>
      <c r="T933" s="10" t="s">
        <v>96</v>
      </c>
      <c r="U933" s="29" cm="1">
        <f t="array" ref="U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933" s="13"/>
      <c r="W933" s="13"/>
      <c r="X933" s="13"/>
      <c r="Y933" s="13"/>
      <c r="Z933" s="13"/>
      <c r="AA933" s="13"/>
      <c r="AB933" s="13"/>
      <c r="AE933" s="13"/>
      <c r="AF933" s="13"/>
      <c r="AG933" s="13"/>
      <c r="AH933" s="13"/>
      <c r="AI933" s="13"/>
    </row>
    <row r="934" hidden="1" spans="1:35">
      <c r="A934" s="21" t="s">
        <v>2894</v>
      </c>
      <c r="B934" s="22" t="s">
        <v>2965</v>
      </c>
      <c r="C934" s="21" t="s">
        <v>650</v>
      </c>
      <c r="D934" s="21" t="s">
        <v>132</v>
      </c>
      <c r="E934" s="21" t="s">
        <v>2341</v>
      </c>
      <c r="F934" s="22" t="s">
        <v>2711</v>
      </c>
      <c r="G934" s="21" t="s">
        <v>41</v>
      </c>
      <c r="H934" s="21" t="s">
        <v>135</v>
      </c>
      <c r="I934" s="22"/>
      <c r="J934" s="22" t="s">
        <v>132</v>
      </c>
      <c r="K934" s="23">
        <v>197</v>
      </c>
      <c r="L934" s="23">
        <v>75</v>
      </c>
      <c r="M934" s="23">
        <v>51.9</v>
      </c>
      <c r="N934" s="23">
        <v>500.38</v>
      </c>
      <c r="O934" s="23">
        <v>190.5</v>
      </c>
      <c r="P934" s="23">
        <v>131.826</v>
      </c>
      <c r="Q934" s="24" t="s">
        <v>57</v>
      </c>
      <c r="R934" s="28">
        <v>6</v>
      </c>
      <c r="S934" s="26" t="s">
        <v>132</v>
      </c>
      <c r="T934" s="10" t="s">
        <v>57</v>
      </c>
      <c r="U934" s="29" cm="1">
        <f t="array" ref="U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34" s="13"/>
      <c r="W934" s="13"/>
      <c r="X934" s="13"/>
      <c r="Y934" s="13"/>
      <c r="Z934" s="13"/>
      <c r="AA934" s="13"/>
      <c r="AB934" s="13"/>
      <c r="AE934" s="13"/>
      <c r="AF934" s="13"/>
      <c r="AG934" s="13"/>
      <c r="AH934" s="13"/>
      <c r="AI934" s="13"/>
    </row>
    <row r="935" hidden="1" spans="1:35">
      <c r="A935" s="21" t="s">
        <v>2894</v>
      </c>
      <c r="B935" s="22" t="s">
        <v>2965</v>
      </c>
      <c r="C935" s="21" t="s">
        <v>650</v>
      </c>
      <c r="D935" s="21" t="s">
        <v>132</v>
      </c>
      <c r="E935" s="21" t="s">
        <v>2341</v>
      </c>
      <c r="F935" s="22" t="s">
        <v>2957</v>
      </c>
      <c r="G935" s="21" t="s">
        <v>92</v>
      </c>
      <c r="H935" s="21" t="s">
        <v>138</v>
      </c>
      <c r="I935" s="22"/>
      <c r="J935" s="22" t="s">
        <v>132</v>
      </c>
      <c r="K935" s="23">
        <v>197</v>
      </c>
      <c r="L935" s="23">
        <v>75</v>
      </c>
      <c r="M935" s="23">
        <v>53</v>
      </c>
      <c r="N935" s="23">
        <v>500.38</v>
      </c>
      <c r="O935" s="23">
        <v>190.5</v>
      </c>
      <c r="P935" s="23">
        <v>134.62</v>
      </c>
      <c r="Q935" s="24" t="s">
        <v>96</v>
      </c>
      <c r="R935" s="28">
        <v>11</v>
      </c>
      <c r="S935" s="26" t="s">
        <v>132</v>
      </c>
      <c r="T935" s="10" t="s">
        <v>57</v>
      </c>
      <c r="U935" s="29" cm="1">
        <f t="array" ref="U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35" s="13"/>
      <c r="W935" s="13"/>
      <c r="X935" s="13"/>
      <c r="Y935" s="13"/>
      <c r="Z935" s="13"/>
      <c r="AA935" s="13"/>
      <c r="AB935" s="13"/>
      <c r="AE935" s="13"/>
      <c r="AF935" s="13"/>
      <c r="AG935" s="13"/>
      <c r="AH935" s="13"/>
      <c r="AI935" s="13"/>
    </row>
    <row r="936" hidden="1" spans="1:35">
      <c r="A936" s="21" t="s">
        <v>2894</v>
      </c>
      <c r="B936" s="22" t="s">
        <v>2965</v>
      </c>
      <c r="C936" s="21" t="s">
        <v>650</v>
      </c>
      <c r="D936" s="21" t="s">
        <v>132</v>
      </c>
      <c r="E936" s="21" t="s">
        <v>2341</v>
      </c>
      <c r="F936" s="22" t="s">
        <v>2712</v>
      </c>
      <c r="G936" s="21" t="s">
        <v>17</v>
      </c>
      <c r="H936" s="21" t="s">
        <v>168</v>
      </c>
      <c r="I936" s="22"/>
      <c r="J936" s="22" t="s">
        <v>132</v>
      </c>
      <c r="K936" s="23">
        <v>199.9</v>
      </c>
      <c r="L936" s="23">
        <v>75</v>
      </c>
      <c r="M936" s="23">
        <v>54.6</v>
      </c>
      <c r="N936" s="23">
        <v>507.746</v>
      </c>
      <c r="O936" s="23">
        <v>190.5</v>
      </c>
      <c r="P936" s="23">
        <v>138.684</v>
      </c>
      <c r="Q936" s="24" t="s">
        <v>39</v>
      </c>
      <c r="R936" s="28">
        <v>6.1</v>
      </c>
      <c r="S936" s="26" t="s">
        <v>132</v>
      </c>
      <c r="T936" s="10" t="s">
        <v>96</v>
      </c>
      <c r="U936" s="29" cm="1">
        <f t="array" ref="U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936" s="13"/>
      <c r="W936" s="13"/>
      <c r="X936" s="13"/>
      <c r="Y936" s="13"/>
      <c r="Z936" s="13"/>
      <c r="AA936" s="13"/>
      <c r="AB936" s="13"/>
      <c r="AE936" s="13"/>
      <c r="AF936" s="13"/>
      <c r="AG936" s="13"/>
      <c r="AH936" s="13"/>
      <c r="AI936" s="13"/>
    </row>
    <row r="937" hidden="1" spans="1:35">
      <c r="A937" s="21" t="s">
        <v>2894</v>
      </c>
      <c r="B937" s="22" t="s">
        <v>2965</v>
      </c>
      <c r="C937" s="21" t="s">
        <v>650</v>
      </c>
      <c r="D937" s="21" t="s">
        <v>132</v>
      </c>
      <c r="E937" s="21" t="s">
        <v>2341</v>
      </c>
      <c r="F937" s="22" t="s">
        <v>2712</v>
      </c>
      <c r="G937" s="21" t="s">
        <v>41</v>
      </c>
      <c r="H937" s="21" t="s">
        <v>135</v>
      </c>
      <c r="I937" s="22"/>
      <c r="J937" s="22" t="s">
        <v>132</v>
      </c>
      <c r="K937" s="23">
        <v>197</v>
      </c>
      <c r="L937" s="23">
        <v>75</v>
      </c>
      <c r="M937" s="23">
        <v>53</v>
      </c>
      <c r="N937" s="23">
        <v>500.38</v>
      </c>
      <c r="O937" s="23">
        <v>190.5</v>
      </c>
      <c r="P937" s="23">
        <v>134.62</v>
      </c>
      <c r="Q937" s="24" t="s">
        <v>57</v>
      </c>
      <c r="R937" s="28">
        <v>6</v>
      </c>
      <c r="S937" s="26" t="s">
        <v>132</v>
      </c>
      <c r="T937" s="10" t="s">
        <v>39</v>
      </c>
      <c r="U937" s="29" cm="1">
        <f t="array" ref="U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937" s="13"/>
      <c r="W937" s="13"/>
      <c r="X937" s="13"/>
      <c r="Y937" s="13"/>
      <c r="Z937" s="13"/>
      <c r="AA937" s="13"/>
      <c r="AB937" s="13"/>
      <c r="AE937" s="13"/>
      <c r="AF937" s="13"/>
      <c r="AG937" s="13"/>
      <c r="AH937" s="13"/>
      <c r="AI937" s="13"/>
    </row>
    <row r="938" hidden="1" spans="1:35">
      <c r="A938" s="21" t="s">
        <v>2894</v>
      </c>
      <c r="B938" s="22" t="s">
        <v>2965</v>
      </c>
      <c r="C938" s="21" t="s">
        <v>650</v>
      </c>
      <c r="D938" s="21" t="s">
        <v>132</v>
      </c>
      <c r="E938" s="21" t="s">
        <v>2345</v>
      </c>
      <c r="F938" s="22" t="s">
        <v>2713</v>
      </c>
      <c r="G938" s="21" t="s">
        <v>41</v>
      </c>
      <c r="H938" s="21" t="s">
        <v>135</v>
      </c>
      <c r="I938" s="22"/>
      <c r="J938" s="22" t="s">
        <v>132</v>
      </c>
      <c r="K938" s="23">
        <v>197.1</v>
      </c>
      <c r="L938" s="23">
        <v>75.7</v>
      </c>
      <c r="M938" s="23">
        <v>53.2</v>
      </c>
      <c r="N938" s="23">
        <v>500.634</v>
      </c>
      <c r="O938" s="23">
        <v>192.278</v>
      </c>
      <c r="P938" s="23">
        <v>135.128</v>
      </c>
      <c r="Q938" s="24" t="s">
        <v>57</v>
      </c>
      <c r="R938" s="28">
        <v>5.9</v>
      </c>
      <c r="S938" s="26" t="s">
        <v>132</v>
      </c>
      <c r="T938" s="10" t="s">
        <v>57</v>
      </c>
      <c r="U938" s="29" cm="1">
        <f t="array" ref="U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938" s="13"/>
      <c r="W938" s="13"/>
      <c r="X938" s="13"/>
      <c r="Y938" s="13"/>
      <c r="Z938" s="13"/>
      <c r="AA938" s="13"/>
      <c r="AB938" s="13"/>
      <c r="AE938" s="13"/>
      <c r="AF938" s="13"/>
      <c r="AG938" s="13"/>
      <c r="AH938" s="13"/>
      <c r="AI938" s="13"/>
    </row>
    <row r="939" hidden="1" spans="1:35">
      <c r="A939" s="21" t="s">
        <v>2894</v>
      </c>
      <c r="B939" s="22" t="s">
        <v>2965</v>
      </c>
      <c r="C939" s="21" t="s">
        <v>650</v>
      </c>
      <c r="D939" s="21" t="s">
        <v>132</v>
      </c>
      <c r="E939" s="21" t="s">
        <v>2345</v>
      </c>
      <c r="F939" s="22" t="s">
        <v>2938</v>
      </c>
      <c r="G939" s="21" t="s">
        <v>17</v>
      </c>
      <c r="H939" s="21" t="s">
        <v>168</v>
      </c>
      <c r="I939" s="22"/>
      <c r="J939" s="22" t="s">
        <v>132</v>
      </c>
      <c r="K939" s="23">
        <v>207.9</v>
      </c>
      <c r="L939" s="23">
        <v>76</v>
      </c>
      <c r="M939" s="23">
        <v>55.2</v>
      </c>
      <c r="N939" s="23">
        <v>528.066</v>
      </c>
      <c r="O939" s="23">
        <v>193.04</v>
      </c>
      <c r="P939" s="23">
        <v>140.208</v>
      </c>
      <c r="Q939" s="24" t="s">
        <v>2674</v>
      </c>
      <c r="R939" s="28"/>
      <c r="S939" s="26" t="s">
        <v>2910</v>
      </c>
      <c r="T939" s="10" t="s">
        <v>57</v>
      </c>
      <c r="U939" s="29" cm="1">
        <f t="array" ref="U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-4.90000000000001</v>
      </c>
      <c r="V939" s="13"/>
      <c r="W939" s="13"/>
      <c r="X939" s="13"/>
      <c r="Y939" s="13"/>
      <c r="Z939" s="13"/>
      <c r="AA939" s="13"/>
      <c r="AB939" s="13"/>
      <c r="AE939" s="13"/>
      <c r="AF939" s="13"/>
      <c r="AG939" s="13"/>
      <c r="AH939" s="13"/>
      <c r="AI939" s="13"/>
    </row>
    <row r="940" hidden="1" spans="1:35">
      <c r="A940" s="21" t="s">
        <v>2894</v>
      </c>
      <c r="B940" s="22" t="s">
        <v>2965</v>
      </c>
      <c r="C940" s="21" t="s">
        <v>650</v>
      </c>
      <c r="D940" s="21" t="s">
        <v>132</v>
      </c>
      <c r="E940" s="21" t="s">
        <v>2345</v>
      </c>
      <c r="F940" s="22" t="s">
        <v>2938</v>
      </c>
      <c r="G940" s="21" t="s">
        <v>41</v>
      </c>
      <c r="H940" s="21" t="s">
        <v>174</v>
      </c>
      <c r="I940" s="22"/>
      <c r="J940" s="22" t="s">
        <v>132</v>
      </c>
      <c r="K940" s="23">
        <v>197.5</v>
      </c>
      <c r="L940" s="23">
        <v>76</v>
      </c>
      <c r="M940" s="23">
        <v>53.2</v>
      </c>
      <c r="N940" s="23">
        <v>501.65</v>
      </c>
      <c r="O940" s="23">
        <v>193.04</v>
      </c>
      <c r="P940" s="23">
        <v>135.128</v>
      </c>
      <c r="Q940" s="24" t="s">
        <v>57</v>
      </c>
      <c r="R940" s="28">
        <v>5.5</v>
      </c>
      <c r="S940" s="26" t="s">
        <v>132</v>
      </c>
      <c r="T940" s="10" t="s">
        <v>2674</v>
      </c>
      <c r="U940" s="29" t="str" cm="1">
        <f t="array" ref="U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0" s="13"/>
      <c r="W940" s="13"/>
      <c r="X940" s="13"/>
      <c r="Y940" s="13"/>
      <c r="Z940" s="13"/>
      <c r="AA940" s="13"/>
      <c r="AB940" s="13"/>
      <c r="AE940" s="13"/>
      <c r="AF940" s="13"/>
      <c r="AG940" s="13"/>
      <c r="AH940" s="13"/>
      <c r="AI940" s="13"/>
    </row>
    <row r="941" hidden="1" spans="1:35">
      <c r="A941" s="21" t="s">
        <v>2894</v>
      </c>
      <c r="B941" s="22" t="s">
        <v>2965</v>
      </c>
      <c r="C941" s="21" t="s">
        <v>650</v>
      </c>
      <c r="D941" s="21" t="s">
        <v>132</v>
      </c>
      <c r="E941" s="21" t="s">
        <v>2345</v>
      </c>
      <c r="F941" s="22" t="s">
        <v>2938</v>
      </c>
      <c r="G941" s="21" t="s">
        <v>92</v>
      </c>
      <c r="H941" s="21" t="s">
        <v>138</v>
      </c>
      <c r="I941" s="22"/>
      <c r="J941" s="22" t="s">
        <v>132</v>
      </c>
      <c r="K941" s="23">
        <v>201.5</v>
      </c>
      <c r="L941" s="23">
        <v>76</v>
      </c>
      <c r="M941" s="23">
        <v>53.5</v>
      </c>
      <c r="N941" s="23">
        <v>511.81</v>
      </c>
      <c r="O941" s="23">
        <v>193.04</v>
      </c>
      <c r="P941" s="23">
        <v>135.89</v>
      </c>
      <c r="Q941" s="24" t="s">
        <v>96</v>
      </c>
      <c r="R941" s="28">
        <v>6.5</v>
      </c>
      <c r="S941" s="26" t="s">
        <v>132</v>
      </c>
      <c r="T941" s="10" t="s">
        <v>57</v>
      </c>
      <c r="U941" s="29" cm="1">
        <f t="array" ref="U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941" s="13"/>
      <c r="W941" s="13"/>
      <c r="X941" s="13"/>
      <c r="Y941" s="13"/>
      <c r="Z941" s="13"/>
      <c r="AA941" s="13"/>
      <c r="AB941" s="13"/>
      <c r="AE941" s="13"/>
      <c r="AF941" s="13"/>
      <c r="AG941" s="13"/>
      <c r="AH941" s="13"/>
      <c r="AI941" s="13"/>
    </row>
    <row r="942" hidden="1" spans="1:35">
      <c r="A942" s="21" t="s">
        <v>2894</v>
      </c>
      <c r="B942" s="22" t="s">
        <v>2965</v>
      </c>
      <c r="C942" s="21" t="s">
        <v>650</v>
      </c>
      <c r="D942" s="21" t="s">
        <v>132</v>
      </c>
      <c r="E942" s="21" t="s">
        <v>2345</v>
      </c>
      <c r="F942" s="22" t="s">
        <v>2720</v>
      </c>
      <c r="G942" s="21" t="s">
        <v>41</v>
      </c>
      <c r="H942" s="21" t="s">
        <v>135</v>
      </c>
      <c r="I942" s="22"/>
      <c r="J942" s="22" t="s">
        <v>132</v>
      </c>
      <c r="K942" s="23">
        <v>197.5</v>
      </c>
      <c r="L942" s="23">
        <v>75.4</v>
      </c>
      <c r="M942" s="23">
        <v>53.2</v>
      </c>
      <c r="N942" s="23">
        <v>501.65</v>
      </c>
      <c r="O942" s="23">
        <v>191.516</v>
      </c>
      <c r="P942" s="23">
        <v>135.128</v>
      </c>
      <c r="Q942" s="24" t="s">
        <v>57</v>
      </c>
      <c r="R942" s="28">
        <v>5.5</v>
      </c>
      <c r="S942" s="26" t="s">
        <v>132</v>
      </c>
      <c r="T942" s="10" t="s">
        <v>96</v>
      </c>
      <c r="U942" s="29" cm="1">
        <f t="array" ref="U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942" s="13"/>
      <c r="W942" s="13"/>
      <c r="X942" s="13"/>
      <c r="Y942" s="13"/>
      <c r="Z942" s="13"/>
      <c r="AA942" s="13"/>
      <c r="AB942" s="13"/>
      <c r="AE942" s="13"/>
      <c r="AF942" s="13"/>
      <c r="AG942" s="13"/>
      <c r="AH942" s="13"/>
      <c r="AI942" s="13"/>
    </row>
    <row r="943" hidden="1" spans="1:35">
      <c r="A943" s="21" t="s">
        <v>2894</v>
      </c>
      <c r="B943" s="22" t="s">
        <v>2965</v>
      </c>
      <c r="C943" s="21" t="s">
        <v>650</v>
      </c>
      <c r="D943" s="21" t="s">
        <v>132</v>
      </c>
      <c r="E943" s="21" t="s">
        <v>2354</v>
      </c>
      <c r="F943" s="22" t="s">
        <v>2682</v>
      </c>
      <c r="G943" s="21" t="s">
        <v>17</v>
      </c>
      <c r="H943" s="21" t="s">
        <v>168</v>
      </c>
      <c r="I943" s="22"/>
      <c r="J943" s="22" t="s">
        <v>132</v>
      </c>
      <c r="K943" s="23">
        <v>215.2</v>
      </c>
      <c r="L943" s="23">
        <v>76.8</v>
      </c>
      <c r="M943" s="23">
        <v>56</v>
      </c>
      <c r="N943" s="23">
        <v>546.608</v>
      </c>
      <c r="O943" s="23">
        <v>195.072</v>
      </c>
      <c r="P943" s="23">
        <v>142.24</v>
      </c>
      <c r="Q943" s="24" t="s">
        <v>2674</v>
      </c>
      <c r="R943" s="28"/>
      <c r="S943" s="26" t="s">
        <v>2966</v>
      </c>
      <c r="T943" s="10" t="s">
        <v>57</v>
      </c>
      <c r="U943" s="29" cm="1">
        <f t="array" ref="U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-12.2</v>
      </c>
      <c r="V943" s="13"/>
      <c r="W943" s="13"/>
      <c r="X943" s="13"/>
      <c r="Y943" s="13"/>
      <c r="Z943" s="13"/>
      <c r="AA943" s="13"/>
      <c r="AB943" s="13"/>
      <c r="AE943" s="13"/>
      <c r="AF943" s="13"/>
      <c r="AG943" s="13"/>
      <c r="AH943" s="13"/>
      <c r="AI943" s="13"/>
    </row>
    <row r="944" hidden="1" spans="1:35">
      <c r="A944" s="21" t="s">
        <v>2894</v>
      </c>
      <c r="B944" s="22" t="s">
        <v>2965</v>
      </c>
      <c r="C944" s="21" t="s">
        <v>650</v>
      </c>
      <c r="D944" s="21" t="s">
        <v>132</v>
      </c>
      <c r="E944" s="21" t="s">
        <v>2354</v>
      </c>
      <c r="F944" s="22" t="s">
        <v>2682</v>
      </c>
      <c r="G944" s="21" t="s">
        <v>41</v>
      </c>
      <c r="H944" s="21" t="s">
        <v>135</v>
      </c>
      <c r="I944" s="22"/>
      <c r="J944" s="22" t="s">
        <v>132</v>
      </c>
      <c r="K944" s="23">
        <v>209.3</v>
      </c>
      <c r="L944" s="23">
        <v>76.6</v>
      </c>
      <c r="M944" s="23">
        <v>54</v>
      </c>
      <c r="N944" s="23">
        <v>531.622</v>
      </c>
      <c r="O944" s="23">
        <v>194.564</v>
      </c>
      <c r="P944" s="23">
        <v>137.16</v>
      </c>
      <c r="Q944" s="24" t="s">
        <v>2674</v>
      </c>
      <c r="R944" s="28"/>
      <c r="S944" s="26" t="s">
        <v>3777</v>
      </c>
      <c r="T944" s="10" t="s">
        <v>2674</v>
      </c>
      <c r="U944" s="29" t="str" cm="1">
        <f t="array" ref="U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4" s="13"/>
      <c r="W944" s="13"/>
      <c r="X944" s="13"/>
      <c r="Y944" s="13"/>
      <c r="Z944" s="13"/>
      <c r="AA944" s="13"/>
      <c r="AB944" s="13"/>
      <c r="AE944" s="13"/>
      <c r="AF944" s="13"/>
      <c r="AG944" s="13"/>
      <c r="AH944" s="13"/>
      <c r="AI944" s="13"/>
    </row>
    <row r="945" hidden="1" spans="1:35">
      <c r="A945" s="21" t="s">
        <v>2894</v>
      </c>
      <c r="B945" s="22" t="s">
        <v>2965</v>
      </c>
      <c r="C945" s="21" t="s">
        <v>650</v>
      </c>
      <c r="D945" s="21" t="s">
        <v>132</v>
      </c>
      <c r="E945" s="21" t="s">
        <v>2354</v>
      </c>
      <c r="F945" s="22" t="s">
        <v>2682</v>
      </c>
      <c r="G945" s="21" t="s">
        <v>92</v>
      </c>
      <c r="H945" s="21" t="s">
        <v>138</v>
      </c>
      <c r="I945" s="22"/>
      <c r="J945" s="22" t="s">
        <v>132</v>
      </c>
      <c r="K945" s="23">
        <v>210.3</v>
      </c>
      <c r="L945" s="23">
        <v>76.6</v>
      </c>
      <c r="M945" s="23">
        <v>54</v>
      </c>
      <c r="N945" s="23">
        <v>534.162</v>
      </c>
      <c r="O945" s="23">
        <v>194.564</v>
      </c>
      <c r="P945" s="23">
        <v>137.16</v>
      </c>
      <c r="Q945" s="24" t="s">
        <v>98</v>
      </c>
      <c r="R945" s="28">
        <v>7.7</v>
      </c>
      <c r="S945" s="26" t="s">
        <v>132</v>
      </c>
      <c r="T945" s="10" t="s">
        <v>2674</v>
      </c>
      <c r="U945" s="29" t="str" cm="1">
        <f t="array" ref="U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5" s="13"/>
      <c r="W945" s="13"/>
      <c r="X945" s="13"/>
      <c r="Y945" s="13"/>
      <c r="Z945" s="13"/>
      <c r="AA945" s="13"/>
      <c r="AB945" s="13"/>
      <c r="AE945" s="13"/>
      <c r="AF945" s="13"/>
      <c r="AG945" s="13"/>
      <c r="AH945" s="13"/>
      <c r="AI945" s="13"/>
    </row>
    <row r="946" hidden="1" spans="1:35">
      <c r="A946" s="21" t="s">
        <v>2894</v>
      </c>
      <c r="B946" s="22" t="s">
        <v>2965</v>
      </c>
      <c r="C946" s="21" t="s">
        <v>650</v>
      </c>
      <c r="D946" s="21" t="s">
        <v>651</v>
      </c>
      <c r="E946" s="21" t="s">
        <v>2354</v>
      </c>
      <c r="F946" s="22" t="s">
        <v>2729</v>
      </c>
      <c r="G946" s="21" t="s">
        <v>41</v>
      </c>
      <c r="H946" s="21" t="s">
        <v>135</v>
      </c>
      <c r="I946" s="22"/>
      <c r="J946" s="22" t="s">
        <v>132</v>
      </c>
      <c r="K946" s="23">
        <v>207.3</v>
      </c>
      <c r="L946" s="23">
        <v>76.6</v>
      </c>
      <c r="M946" s="23">
        <v>53.3</v>
      </c>
      <c r="N946" s="23">
        <v>526.542</v>
      </c>
      <c r="O946" s="23">
        <v>194.564</v>
      </c>
      <c r="P946" s="23">
        <v>135.382</v>
      </c>
      <c r="Q946" s="24" t="s">
        <v>2674</v>
      </c>
      <c r="R946" s="28"/>
      <c r="S946" s="26" t="s">
        <v>4264</v>
      </c>
      <c r="T946" s="10" t="s">
        <v>98</v>
      </c>
      <c r="U946" s="29" cm="1">
        <f t="array" ref="U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946" s="13"/>
      <c r="W946" s="13"/>
      <c r="X946" s="13"/>
      <c r="Y946" s="13"/>
      <c r="Z946" s="13"/>
      <c r="AA946" s="13"/>
      <c r="AB946" s="13"/>
      <c r="AE946" s="13"/>
      <c r="AF946" s="13"/>
      <c r="AG946" s="13"/>
      <c r="AH946" s="13"/>
      <c r="AI946" s="13"/>
    </row>
    <row r="947" hidden="1" spans="1:35">
      <c r="A947" s="21" t="s">
        <v>2894</v>
      </c>
      <c r="B947" s="22" t="s">
        <v>618</v>
      </c>
      <c r="C947" s="21" t="s">
        <v>132</v>
      </c>
      <c r="D947" s="21" t="s">
        <v>627</v>
      </c>
      <c r="E947" s="21" t="s">
        <v>2371</v>
      </c>
      <c r="F947" s="22" t="s">
        <v>2865</v>
      </c>
      <c r="G947" s="21" t="s">
        <v>73</v>
      </c>
      <c r="H947" s="21" t="s">
        <v>567</v>
      </c>
      <c r="I947" s="22" t="s">
        <v>2875</v>
      </c>
      <c r="J947" s="22">
        <v>8</v>
      </c>
      <c r="K947" s="23">
        <v>250.9</v>
      </c>
      <c r="L947" s="23">
        <v>94.3</v>
      </c>
      <c r="M947" s="23">
        <v>74.5</v>
      </c>
      <c r="N947" s="23">
        <v>637.286</v>
      </c>
      <c r="O947" s="23">
        <v>239.522</v>
      </c>
      <c r="P947" s="23">
        <v>189.23</v>
      </c>
      <c r="Q947" s="24" t="s">
        <v>2674</v>
      </c>
      <c r="R947" s="28"/>
      <c r="S947" s="26" t="s">
        <v>4257</v>
      </c>
      <c r="T947" s="10" t="s">
        <v>2674</v>
      </c>
      <c r="U947" s="29" t="str" cm="1">
        <f t="array" ref="U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7" s="13"/>
      <c r="W947" s="13"/>
      <c r="X947" s="13"/>
      <c r="Y947" s="13"/>
      <c r="Z947" s="13"/>
      <c r="AA947" s="13"/>
      <c r="AB947" s="13"/>
      <c r="AE947" s="13"/>
      <c r="AF947" s="13"/>
      <c r="AG947" s="13"/>
      <c r="AH947" s="13"/>
      <c r="AI947" s="13"/>
    </row>
    <row r="948" hidden="1" spans="1:35">
      <c r="A948" s="21" t="s">
        <v>2894</v>
      </c>
      <c r="B948" s="22" t="s">
        <v>2967</v>
      </c>
      <c r="C948" s="21" t="s">
        <v>654</v>
      </c>
      <c r="D948" s="21" t="s">
        <v>132</v>
      </c>
      <c r="E948" s="21" t="s">
        <v>2341</v>
      </c>
      <c r="F948" s="22" t="s">
        <v>2511</v>
      </c>
      <c r="G948" s="21" t="s">
        <v>17</v>
      </c>
      <c r="H948" s="21" t="s">
        <v>653</v>
      </c>
      <c r="I948" s="22"/>
      <c r="J948" s="22" t="s">
        <v>132</v>
      </c>
      <c r="K948" s="23">
        <v>186.3</v>
      </c>
      <c r="L948" s="23">
        <v>68.1</v>
      </c>
      <c r="M948" s="23">
        <v>73.7</v>
      </c>
      <c r="N948" s="23">
        <v>473.202</v>
      </c>
      <c r="O948" s="23">
        <v>172.974</v>
      </c>
      <c r="P948" s="23">
        <v>187.198</v>
      </c>
      <c r="Q948" s="24" t="s">
        <v>39</v>
      </c>
      <c r="R948" s="28">
        <v>19.7</v>
      </c>
      <c r="S948" s="26" t="s">
        <v>132</v>
      </c>
      <c r="T948" s="10" t="s">
        <v>39</v>
      </c>
      <c r="U948" s="29" cm="1">
        <f t="array" ref="U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948" s="13"/>
      <c r="W948" s="13"/>
      <c r="X948" s="13"/>
      <c r="Y948" s="13"/>
      <c r="Z948" s="13"/>
      <c r="AA948" s="13"/>
      <c r="AB948" s="13"/>
      <c r="AE948" s="13"/>
      <c r="AF948" s="13"/>
      <c r="AG948" s="13"/>
      <c r="AH948" s="13"/>
      <c r="AI948" s="13"/>
    </row>
    <row r="949" hidden="1" spans="1:35">
      <c r="A949" s="21" t="s">
        <v>2894</v>
      </c>
      <c r="B949" s="22" t="s">
        <v>2968</v>
      </c>
      <c r="C949" s="21" t="s">
        <v>656</v>
      </c>
      <c r="D949" s="21" t="s">
        <v>132</v>
      </c>
      <c r="E949" s="21" t="s">
        <v>2341</v>
      </c>
      <c r="F949" s="22" t="s">
        <v>2969</v>
      </c>
      <c r="G949" s="21" t="s">
        <v>41</v>
      </c>
      <c r="H949" s="21" t="s">
        <v>135</v>
      </c>
      <c r="I949" s="22"/>
      <c r="J949" s="22" t="s">
        <v>132</v>
      </c>
      <c r="K949" s="23">
        <v>180.5</v>
      </c>
      <c r="L949" s="23">
        <v>67.9</v>
      </c>
      <c r="M949" s="23">
        <v>55.5</v>
      </c>
      <c r="N949" s="23">
        <v>458.47</v>
      </c>
      <c r="O949" s="23">
        <v>172.466</v>
      </c>
      <c r="P949" s="23">
        <v>140.97</v>
      </c>
      <c r="Q949" s="24" t="s">
        <v>49</v>
      </c>
      <c r="R949" s="28">
        <v>4.5</v>
      </c>
      <c r="S949" s="26" t="s">
        <v>132</v>
      </c>
      <c r="T949" s="10" t="s">
        <v>49</v>
      </c>
      <c r="U949" s="29" cm="1">
        <f t="array" ref="U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49" s="13"/>
      <c r="W949" s="13"/>
      <c r="X949" s="13"/>
      <c r="Y949" s="13"/>
      <c r="Z949" s="13"/>
      <c r="AA949" s="13"/>
      <c r="AB949" s="13"/>
      <c r="AE949" s="13"/>
      <c r="AF949" s="13"/>
      <c r="AG949" s="13"/>
      <c r="AH949" s="13"/>
      <c r="AI949" s="13"/>
    </row>
    <row r="950" hidden="1" spans="1:35">
      <c r="A950" s="21" t="s">
        <v>2894</v>
      </c>
      <c r="B950" s="22" t="s">
        <v>2968</v>
      </c>
      <c r="C950" s="21" t="s">
        <v>656</v>
      </c>
      <c r="D950" s="21" t="s">
        <v>657</v>
      </c>
      <c r="E950" s="21" t="s">
        <v>2341</v>
      </c>
      <c r="F950" s="22" t="s">
        <v>2969</v>
      </c>
      <c r="G950" s="21" t="s">
        <v>41</v>
      </c>
      <c r="H950" s="21" t="s">
        <v>135</v>
      </c>
      <c r="I950" s="22"/>
      <c r="J950" s="22" t="s">
        <v>132</v>
      </c>
      <c r="K950" s="23">
        <v>180.5</v>
      </c>
      <c r="L950" s="23">
        <v>67.9</v>
      </c>
      <c r="M950" s="23">
        <v>57.1</v>
      </c>
      <c r="N950" s="23">
        <v>458.47</v>
      </c>
      <c r="O950" s="23">
        <v>172.466</v>
      </c>
      <c r="P950" s="23">
        <v>145.034</v>
      </c>
      <c r="Q950" s="24" t="s">
        <v>49</v>
      </c>
      <c r="R950" s="28">
        <v>4.5</v>
      </c>
      <c r="S950" s="26" t="s">
        <v>132</v>
      </c>
      <c r="T950" s="10" t="s">
        <v>49</v>
      </c>
      <c r="U950" s="29" cm="1">
        <f t="array" ref="U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50" s="13"/>
      <c r="W950" s="13"/>
      <c r="X950" s="13"/>
      <c r="Y950" s="13"/>
      <c r="Z950" s="13"/>
      <c r="AA950" s="13"/>
      <c r="AB950" s="13"/>
      <c r="AE950" s="13"/>
      <c r="AF950" s="13"/>
      <c r="AG950" s="13"/>
      <c r="AH950" s="13"/>
      <c r="AI950" s="13"/>
    </row>
    <row r="951" hidden="1" spans="1:35">
      <c r="A951" s="21" t="s">
        <v>2894</v>
      </c>
      <c r="B951" s="22" t="s">
        <v>2968</v>
      </c>
      <c r="C951" s="21" t="s">
        <v>656</v>
      </c>
      <c r="D951" s="21" t="s">
        <v>132</v>
      </c>
      <c r="E951" s="21" t="s">
        <v>2341</v>
      </c>
      <c r="F951" s="22" t="s">
        <v>2969</v>
      </c>
      <c r="G951" s="21" t="s">
        <v>92</v>
      </c>
      <c r="H951" s="21" t="s">
        <v>138</v>
      </c>
      <c r="I951" s="22"/>
      <c r="J951" s="22" t="s">
        <v>132</v>
      </c>
      <c r="K951" s="23">
        <v>180.5</v>
      </c>
      <c r="L951" s="23">
        <v>67.9</v>
      </c>
      <c r="M951" s="23">
        <v>57.1</v>
      </c>
      <c r="N951" s="23">
        <v>458.47</v>
      </c>
      <c r="O951" s="23">
        <v>172.466</v>
      </c>
      <c r="P951" s="23">
        <v>145.034</v>
      </c>
      <c r="Q951" s="24" t="s">
        <v>91</v>
      </c>
      <c r="R951" s="28">
        <v>4.5</v>
      </c>
      <c r="S951" s="26" t="s">
        <v>132</v>
      </c>
      <c r="T951" s="10" t="s">
        <v>91</v>
      </c>
      <c r="U951" s="29" cm="1">
        <f t="array" ref="U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51" s="13"/>
      <c r="W951" s="13"/>
      <c r="X951" s="13"/>
      <c r="Y951" s="13"/>
      <c r="Z951" s="13"/>
      <c r="AA951" s="13"/>
      <c r="AB951" s="13"/>
      <c r="AE951" s="13"/>
      <c r="AF951" s="13"/>
      <c r="AG951" s="13"/>
      <c r="AH951" s="13"/>
      <c r="AI951" s="13"/>
    </row>
    <row r="952" hidden="1" spans="1:35">
      <c r="A952" s="21" t="s">
        <v>2894</v>
      </c>
      <c r="B952" s="22" t="s">
        <v>2970</v>
      </c>
      <c r="C952" s="21" t="s">
        <v>659</v>
      </c>
      <c r="D952" s="21" t="s">
        <v>132</v>
      </c>
      <c r="E952" s="21" t="s">
        <v>2341</v>
      </c>
      <c r="F952" s="22" t="s">
        <v>2400</v>
      </c>
      <c r="G952" s="21" t="s">
        <v>73</v>
      </c>
      <c r="H952" s="21" t="s">
        <v>567</v>
      </c>
      <c r="I952" s="22" t="s">
        <v>2875</v>
      </c>
      <c r="J952" s="22">
        <v>5</v>
      </c>
      <c r="K952" s="23">
        <v>207.1</v>
      </c>
      <c r="L952" s="23">
        <v>68.6</v>
      </c>
      <c r="M952" s="23">
        <v>65.2</v>
      </c>
      <c r="N952" s="23">
        <v>526.034</v>
      </c>
      <c r="O952" s="23">
        <v>174.244</v>
      </c>
      <c r="P952" s="23">
        <v>165.608</v>
      </c>
      <c r="Q952" s="24" t="s">
        <v>72</v>
      </c>
      <c r="R952" s="28">
        <v>2.9</v>
      </c>
      <c r="S952" s="26" t="s">
        <v>132</v>
      </c>
      <c r="T952" s="10" t="s">
        <v>72</v>
      </c>
      <c r="U952" s="29" cm="1">
        <f t="array" ref="U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2" s="13"/>
      <c r="W952" s="13"/>
      <c r="X952" s="13"/>
      <c r="Y952" s="13"/>
      <c r="Z952" s="13"/>
      <c r="AA952" s="13"/>
      <c r="AB952" s="13"/>
      <c r="AE952" s="13"/>
      <c r="AF952" s="13"/>
      <c r="AG952" s="13"/>
      <c r="AH952" s="13"/>
      <c r="AI952" s="13"/>
    </row>
    <row r="953" hidden="1" spans="1:35">
      <c r="A953" s="21" t="s">
        <v>2894</v>
      </c>
      <c r="B953" s="22" t="s">
        <v>2970</v>
      </c>
      <c r="C953" s="21" t="s">
        <v>659</v>
      </c>
      <c r="D953" s="21" t="s">
        <v>132</v>
      </c>
      <c r="E953" s="21" t="s">
        <v>2341</v>
      </c>
      <c r="F953" s="22" t="s">
        <v>2971</v>
      </c>
      <c r="G953" s="21" t="s">
        <v>73</v>
      </c>
      <c r="H953" s="21" t="s">
        <v>567</v>
      </c>
      <c r="I953" s="22" t="s">
        <v>80</v>
      </c>
      <c r="J953" s="22">
        <v>6</v>
      </c>
      <c r="K953" s="23">
        <v>192.8</v>
      </c>
      <c r="L953" s="23">
        <v>68.6</v>
      </c>
      <c r="M953" s="23">
        <v>67.6</v>
      </c>
      <c r="N953" s="23">
        <v>489.712</v>
      </c>
      <c r="O953" s="23">
        <v>174.244</v>
      </c>
      <c r="P953" s="23">
        <v>171.704</v>
      </c>
      <c r="Q953" s="24" t="s">
        <v>72</v>
      </c>
      <c r="R953" s="28">
        <v>17.2</v>
      </c>
      <c r="S953" s="26" t="s">
        <v>132</v>
      </c>
      <c r="T953" s="10" t="s">
        <v>72</v>
      </c>
      <c r="U953" s="29" cm="1">
        <f t="array" ref="U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953" s="13"/>
      <c r="W953" s="13"/>
      <c r="X953" s="13"/>
      <c r="Y953" s="13"/>
      <c r="Z953" s="13"/>
      <c r="AA953" s="13"/>
      <c r="AB953" s="13"/>
      <c r="AE953" s="13"/>
      <c r="AF953" s="13"/>
      <c r="AG953" s="13"/>
      <c r="AH953" s="13"/>
      <c r="AI953" s="13"/>
    </row>
    <row r="954" hidden="1" spans="1:35">
      <c r="A954" s="21" t="s">
        <v>2894</v>
      </c>
      <c r="B954" s="22" t="s">
        <v>2970</v>
      </c>
      <c r="C954" s="21" t="s">
        <v>659</v>
      </c>
      <c r="D954" s="21" t="s">
        <v>132</v>
      </c>
      <c r="E954" s="21" t="s">
        <v>2341</v>
      </c>
      <c r="F954" s="22" t="s">
        <v>2971</v>
      </c>
      <c r="G954" s="21" t="s">
        <v>73</v>
      </c>
      <c r="H954" s="21" t="s">
        <v>567</v>
      </c>
      <c r="I954" s="22" t="s">
        <v>679</v>
      </c>
      <c r="J954" s="22">
        <v>6</v>
      </c>
      <c r="K954" s="23">
        <v>207.1</v>
      </c>
      <c r="L954" s="23">
        <v>68.6</v>
      </c>
      <c r="M954" s="23">
        <v>67.6</v>
      </c>
      <c r="N954" s="23">
        <v>526.034</v>
      </c>
      <c r="O954" s="23">
        <v>174.244</v>
      </c>
      <c r="P954" s="23">
        <v>171.704</v>
      </c>
      <c r="Q954" s="24" t="s">
        <v>72</v>
      </c>
      <c r="R954" s="28">
        <v>2.9</v>
      </c>
      <c r="S954" s="26" t="s">
        <v>132</v>
      </c>
      <c r="T954" s="10" t="s">
        <v>72</v>
      </c>
      <c r="U954" s="29" cm="1">
        <f t="array" ref="U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4" s="13"/>
      <c r="W954" s="13"/>
      <c r="X954" s="13"/>
      <c r="Y954" s="13"/>
      <c r="Z954" s="13"/>
      <c r="AA954" s="13"/>
      <c r="AB954" s="13"/>
      <c r="AE954" s="13"/>
      <c r="AF954" s="13"/>
      <c r="AG954" s="13"/>
      <c r="AH954" s="13"/>
      <c r="AI954" s="13"/>
    </row>
    <row r="955" hidden="1" spans="1:35">
      <c r="A955" s="21" t="s">
        <v>2894</v>
      </c>
      <c r="B955" s="22" t="s">
        <v>2970</v>
      </c>
      <c r="C955" s="21" t="s">
        <v>659</v>
      </c>
      <c r="D955" s="21" t="s">
        <v>132</v>
      </c>
      <c r="E955" s="21" t="s">
        <v>2341</v>
      </c>
      <c r="F955" s="22" t="s">
        <v>2972</v>
      </c>
      <c r="G955" s="21" t="s">
        <v>73</v>
      </c>
      <c r="H955" s="21" t="s">
        <v>567</v>
      </c>
      <c r="I955" s="22" t="s">
        <v>2875</v>
      </c>
      <c r="J955" s="22">
        <v>5</v>
      </c>
      <c r="K955" s="23">
        <v>207.1</v>
      </c>
      <c r="L955" s="23">
        <v>68.6</v>
      </c>
      <c r="M955" s="23">
        <v>67.9</v>
      </c>
      <c r="N955" s="23">
        <v>526.034</v>
      </c>
      <c r="O955" s="23">
        <v>174.244</v>
      </c>
      <c r="P955" s="23">
        <v>172.466</v>
      </c>
      <c r="Q955" s="24" t="s">
        <v>72</v>
      </c>
      <c r="R955" s="28">
        <v>2.9</v>
      </c>
      <c r="S955" s="26" t="s">
        <v>132</v>
      </c>
      <c r="T955" s="10" t="s">
        <v>72</v>
      </c>
      <c r="U955" s="29" cm="1">
        <f t="array" ref="U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5" s="13"/>
      <c r="W955" s="13"/>
      <c r="X955" s="13"/>
      <c r="Y955" s="13"/>
      <c r="Z955" s="13"/>
      <c r="AA955" s="13"/>
      <c r="AB955" s="13"/>
      <c r="AE955" s="13"/>
      <c r="AF955" s="13"/>
      <c r="AG955" s="13"/>
      <c r="AH955" s="13"/>
      <c r="AI955" s="13"/>
    </row>
    <row r="956" hidden="1" spans="1:35">
      <c r="A956" s="21" t="s">
        <v>2894</v>
      </c>
      <c r="B956" s="22" t="s">
        <v>2970</v>
      </c>
      <c r="C956" s="21" t="s">
        <v>659</v>
      </c>
      <c r="D956" s="21" t="s">
        <v>132</v>
      </c>
      <c r="E956" s="21" t="s">
        <v>2341</v>
      </c>
      <c r="F956" s="22" t="s">
        <v>2581</v>
      </c>
      <c r="G956" s="21" t="s">
        <v>73</v>
      </c>
      <c r="H956" s="21" t="s">
        <v>567</v>
      </c>
      <c r="I956" s="22" t="s">
        <v>2875</v>
      </c>
      <c r="J956" s="22">
        <v>5</v>
      </c>
      <c r="K956" s="23">
        <v>207.1</v>
      </c>
      <c r="L956" s="23">
        <v>67.6</v>
      </c>
      <c r="M956" s="23">
        <v>65.2</v>
      </c>
      <c r="N956" s="23">
        <v>526.034</v>
      </c>
      <c r="O956" s="23">
        <v>171.704</v>
      </c>
      <c r="P956" s="23">
        <v>165.608</v>
      </c>
      <c r="Q956" s="24" t="s">
        <v>72</v>
      </c>
      <c r="R956" s="28">
        <v>2.9</v>
      </c>
      <c r="S956" s="26" t="s">
        <v>132</v>
      </c>
      <c r="T956" s="10" t="s">
        <v>72</v>
      </c>
      <c r="U956" s="29" cm="1">
        <f t="array" ref="U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6" s="13"/>
      <c r="W956" s="13"/>
      <c r="X956" s="13"/>
      <c r="Y956" s="13"/>
      <c r="Z956" s="13"/>
      <c r="AA956" s="13"/>
      <c r="AB956" s="13"/>
      <c r="AE956" s="13"/>
      <c r="AF956" s="13"/>
      <c r="AG956" s="13"/>
      <c r="AH956" s="13"/>
      <c r="AI956" s="13"/>
    </row>
    <row r="957" hidden="1" spans="1:35">
      <c r="A957" s="21" t="s">
        <v>2894</v>
      </c>
      <c r="B957" s="22" t="s">
        <v>2970</v>
      </c>
      <c r="C957" s="21" t="s">
        <v>659</v>
      </c>
      <c r="D957" s="21" t="s">
        <v>132</v>
      </c>
      <c r="E957" s="21" t="s">
        <v>2345</v>
      </c>
      <c r="F957" s="22" t="s">
        <v>2973</v>
      </c>
      <c r="G957" s="21" t="s">
        <v>73</v>
      </c>
      <c r="H957" s="21" t="s">
        <v>567</v>
      </c>
      <c r="I957" s="22" t="s">
        <v>679</v>
      </c>
      <c r="J957" s="22">
        <v>6</v>
      </c>
      <c r="K957" s="23">
        <v>212.7</v>
      </c>
      <c r="L957" s="23">
        <v>74.3</v>
      </c>
      <c r="M957" s="23">
        <v>70.6</v>
      </c>
      <c r="N957" s="23">
        <v>540.258</v>
      </c>
      <c r="O957" s="23">
        <v>188.722</v>
      </c>
      <c r="P957" s="23">
        <v>179.324</v>
      </c>
      <c r="Q957" s="24" t="s">
        <v>77</v>
      </c>
      <c r="R957" s="28">
        <v>17.3</v>
      </c>
      <c r="S957" s="26" t="s">
        <v>132</v>
      </c>
      <c r="T957" s="10" t="s">
        <v>77</v>
      </c>
      <c r="U957" s="29" cm="1">
        <f t="array" ref="U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57" s="13"/>
      <c r="W957" s="13"/>
      <c r="X957" s="13"/>
      <c r="Y957" s="13"/>
      <c r="Z957" s="13"/>
      <c r="AA957" s="13"/>
      <c r="AB957" s="13"/>
      <c r="AE957" s="13"/>
      <c r="AF957" s="13"/>
      <c r="AG957" s="13"/>
      <c r="AH957" s="13"/>
      <c r="AI957" s="13"/>
    </row>
    <row r="958" hidden="1" spans="1:35">
      <c r="A958" s="21" t="s">
        <v>2894</v>
      </c>
      <c r="B958" s="22" t="s">
        <v>2970</v>
      </c>
      <c r="C958" s="21" t="s">
        <v>659</v>
      </c>
      <c r="D958" s="21" t="s">
        <v>132</v>
      </c>
      <c r="E958" s="21" t="s">
        <v>2345</v>
      </c>
      <c r="F958" s="22" t="s">
        <v>2511</v>
      </c>
      <c r="G958" s="21" t="s">
        <v>73</v>
      </c>
      <c r="H958" s="21" t="s">
        <v>567</v>
      </c>
      <c r="I958" s="22" t="s">
        <v>2875</v>
      </c>
      <c r="J958" s="22">
        <v>5</v>
      </c>
      <c r="K958" s="23">
        <v>212.7</v>
      </c>
      <c r="L958" s="23">
        <v>74.3</v>
      </c>
      <c r="M958" s="23">
        <v>70.6</v>
      </c>
      <c r="N958" s="23">
        <v>540.258</v>
      </c>
      <c r="O958" s="23">
        <v>188.722</v>
      </c>
      <c r="P958" s="23">
        <v>179.324</v>
      </c>
      <c r="Q958" s="24" t="s">
        <v>77</v>
      </c>
      <c r="R958" s="28">
        <v>17.3</v>
      </c>
      <c r="S958" s="26" t="s">
        <v>132</v>
      </c>
      <c r="T958" s="10" t="s">
        <v>77</v>
      </c>
      <c r="U958" s="29" cm="1">
        <f t="array" ref="U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58" s="13"/>
      <c r="W958" s="13"/>
      <c r="X958" s="13"/>
      <c r="Y958" s="13"/>
      <c r="Z958" s="13"/>
      <c r="AA958" s="13"/>
      <c r="AB958" s="13"/>
      <c r="AE958" s="13"/>
      <c r="AF958" s="13"/>
      <c r="AG958" s="13"/>
      <c r="AH958" s="13"/>
      <c r="AI958" s="13"/>
    </row>
    <row r="959" hidden="1" spans="1:35">
      <c r="A959" s="21" t="s">
        <v>2894</v>
      </c>
      <c r="B959" s="22" t="s">
        <v>2970</v>
      </c>
      <c r="C959" s="21" t="s">
        <v>659</v>
      </c>
      <c r="D959" s="21" t="s">
        <v>132</v>
      </c>
      <c r="E959" s="21" t="s">
        <v>2345</v>
      </c>
      <c r="F959" s="22" t="s">
        <v>2974</v>
      </c>
      <c r="G959" s="21" t="s">
        <v>73</v>
      </c>
      <c r="H959" s="21" t="s">
        <v>567</v>
      </c>
      <c r="I959" s="22" t="s">
        <v>2875</v>
      </c>
      <c r="J959" s="22">
        <v>6</v>
      </c>
      <c r="K959" s="23">
        <v>225</v>
      </c>
      <c r="L959" s="23">
        <v>74.3</v>
      </c>
      <c r="M959" s="23">
        <v>70.6</v>
      </c>
      <c r="N959" s="23">
        <v>571.5</v>
      </c>
      <c r="O959" s="23">
        <v>188.722</v>
      </c>
      <c r="P959" s="23">
        <v>179.324</v>
      </c>
      <c r="Q959" s="24" t="s">
        <v>77</v>
      </c>
      <c r="R959" s="28">
        <v>5</v>
      </c>
      <c r="S959" s="26" t="s">
        <v>132</v>
      </c>
      <c r="T959" s="10" t="s">
        <v>77</v>
      </c>
      <c r="U959" s="29" cm="1">
        <f t="array" ref="U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959" s="13"/>
      <c r="W959" s="13"/>
      <c r="X959" s="13"/>
      <c r="Y959" s="13"/>
      <c r="Z959" s="13"/>
      <c r="AA959" s="13"/>
      <c r="AB959" s="13"/>
      <c r="AE959" s="13"/>
      <c r="AF959" s="13"/>
      <c r="AG959" s="13"/>
      <c r="AH959" s="13"/>
      <c r="AI959" s="13"/>
    </row>
    <row r="960" hidden="1" spans="1:35">
      <c r="A960" s="21" t="s">
        <v>2894</v>
      </c>
      <c r="B960" s="22" t="s">
        <v>2970</v>
      </c>
      <c r="C960" s="21" t="s">
        <v>659</v>
      </c>
      <c r="D960" s="21" t="s">
        <v>660</v>
      </c>
      <c r="E960" s="21" t="s">
        <v>2345</v>
      </c>
      <c r="F960" s="22" t="s">
        <v>2975</v>
      </c>
      <c r="G960" s="21" t="s">
        <v>73</v>
      </c>
      <c r="H960" s="21" t="s">
        <v>567</v>
      </c>
      <c r="I960" s="22" t="s">
        <v>2875</v>
      </c>
      <c r="J960" s="22">
        <v>5</v>
      </c>
      <c r="K960" s="23">
        <v>212.7</v>
      </c>
      <c r="L960" s="23">
        <v>76.7</v>
      </c>
      <c r="M960" s="23">
        <v>72.2</v>
      </c>
      <c r="N960" s="23">
        <v>540.258</v>
      </c>
      <c r="O960" s="23">
        <v>194.818</v>
      </c>
      <c r="P960" s="23">
        <v>183.388</v>
      </c>
      <c r="Q960" s="24" t="s">
        <v>77</v>
      </c>
      <c r="R960" s="28">
        <v>17.3</v>
      </c>
      <c r="S960" s="26" t="s">
        <v>132</v>
      </c>
      <c r="T960" s="10" t="s">
        <v>77</v>
      </c>
      <c r="U960" s="29" cm="1">
        <f t="array" ref="U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0" s="13"/>
      <c r="W960" s="13"/>
      <c r="X960" s="13"/>
      <c r="Y960" s="13"/>
      <c r="Z960" s="13"/>
      <c r="AA960" s="13"/>
      <c r="AB960" s="13"/>
      <c r="AE960" s="13"/>
      <c r="AF960" s="13"/>
      <c r="AG960" s="13"/>
      <c r="AH960" s="13"/>
      <c r="AI960" s="13"/>
    </row>
    <row r="961" hidden="1" spans="1:35">
      <c r="A961" s="21" t="s">
        <v>2894</v>
      </c>
      <c r="B961" s="22" t="s">
        <v>2970</v>
      </c>
      <c r="C961" s="21" t="s">
        <v>659</v>
      </c>
      <c r="D961" s="21" t="s">
        <v>132</v>
      </c>
      <c r="E961" s="21" t="s">
        <v>2345</v>
      </c>
      <c r="F961" s="22" t="s">
        <v>2397</v>
      </c>
      <c r="G961" s="21" t="s">
        <v>73</v>
      </c>
      <c r="H961" s="21" t="s">
        <v>567</v>
      </c>
      <c r="I961" s="22" t="s">
        <v>679</v>
      </c>
      <c r="J961" s="22">
        <v>6</v>
      </c>
      <c r="K961" s="23">
        <v>212.7</v>
      </c>
      <c r="L961" s="23">
        <v>74.3</v>
      </c>
      <c r="M961" s="23">
        <v>70.6</v>
      </c>
      <c r="N961" s="23">
        <v>540.258</v>
      </c>
      <c r="O961" s="23">
        <v>188.722</v>
      </c>
      <c r="P961" s="23">
        <v>179.324</v>
      </c>
      <c r="Q961" s="24" t="s">
        <v>77</v>
      </c>
      <c r="R961" s="28">
        <v>17.3</v>
      </c>
      <c r="S961" s="26" t="s">
        <v>132</v>
      </c>
      <c r="T961" s="10" t="s">
        <v>77</v>
      </c>
      <c r="U961" s="29" cm="1">
        <f t="array" ref="U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1" s="13"/>
      <c r="W961" s="13"/>
      <c r="X961" s="13"/>
      <c r="Y961" s="13"/>
      <c r="Z961" s="13"/>
      <c r="AA961" s="13"/>
      <c r="AB961" s="13"/>
      <c r="AE961" s="13"/>
      <c r="AF961" s="13"/>
      <c r="AG961" s="13"/>
      <c r="AH961" s="13"/>
      <c r="AI961" s="13"/>
    </row>
    <row r="962" hidden="1" spans="1:35">
      <c r="A962" s="21" t="s">
        <v>2894</v>
      </c>
      <c r="B962" s="22" t="s">
        <v>2970</v>
      </c>
      <c r="C962" s="21" t="s">
        <v>659</v>
      </c>
      <c r="D962" s="21" t="s">
        <v>132</v>
      </c>
      <c r="E962" s="21" t="s">
        <v>2345</v>
      </c>
      <c r="F962" s="22" t="s">
        <v>2976</v>
      </c>
      <c r="G962" s="21" t="s">
        <v>73</v>
      </c>
      <c r="H962" s="21" t="s">
        <v>567</v>
      </c>
      <c r="I962" s="22" t="s">
        <v>2875</v>
      </c>
      <c r="J962" s="22">
        <v>5</v>
      </c>
      <c r="K962" s="23">
        <v>212.7</v>
      </c>
      <c r="L962" s="23">
        <v>74.3</v>
      </c>
      <c r="M962" s="23">
        <v>70.7</v>
      </c>
      <c r="N962" s="23">
        <v>540.258</v>
      </c>
      <c r="O962" s="23">
        <v>188.722</v>
      </c>
      <c r="P962" s="23">
        <v>179.578</v>
      </c>
      <c r="Q962" s="24" t="s">
        <v>77</v>
      </c>
      <c r="R962" s="28">
        <v>17.3</v>
      </c>
      <c r="S962" s="26" t="s">
        <v>132</v>
      </c>
      <c r="T962" s="10" t="s">
        <v>77</v>
      </c>
      <c r="U962" s="29" cm="1">
        <f t="array" ref="U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2" s="13"/>
      <c r="W962" s="13"/>
      <c r="X962" s="13"/>
      <c r="Y962" s="13"/>
      <c r="Z962" s="13"/>
      <c r="AA962" s="13"/>
      <c r="AB962" s="13"/>
      <c r="AE962" s="13"/>
      <c r="AF962" s="13"/>
      <c r="AG962" s="13"/>
      <c r="AH962" s="13"/>
      <c r="AI962" s="13"/>
    </row>
    <row r="963" hidden="1" spans="1:35">
      <c r="A963" s="21" t="s">
        <v>2894</v>
      </c>
      <c r="B963" s="22" t="s">
        <v>2970</v>
      </c>
      <c r="C963" s="21" t="s">
        <v>659</v>
      </c>
      <c r="D963" s="21" t="s">
        <v>132</v>
      </c>
      <c r="E963" s="21" t="s">
        <v>2354</v>
      </c>
      <c r="F963" s="22" t="s">
        <v>2358</v>
      </c>
      <c r="G963" s="21" t="s">
        <v>73</v>
      </c>
      <c r="H963" s="21" t="s">
        <v>567</v>
      </c>
      <c r="I963" s="22" t="s">
        <v>2875</v>
      </c>
      <c r="J963" s="22">
        <v>5</v>
      </c>
      <c r="K963" s="23">
        <v>213.2</v>
      </c>
      <c r="L963" s="23">
        <v>78.1</v>
      </c>
      <c r="M963" s="23">
        <v>79.8</v>
      </c>
      <c r="N963" s="23">
        <v>541.528</v>
      </c>
      <c r="O963" s="23">
        <v>198.374</v>
      </c>
      <c r="P963" s="23">
        <v>202.692</v>
      </c>
      <c r="Q963" s="24" t="s">
        <v>77</v>
      </c>
      <c r="R963" s="28">
        <v>16.8</v>
      </c>
      <c r="S963" s="26" t="s">
        <v>132</v>
      </c>
      <c r="T963" s="10" t="s">
        <v>77</v>
      </c>
      <c r="U963" s="29" cm="1">
        <f t="array" ref="U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963" s="13"/>
      <c r="W963" s="13"/>
      <c r="X963" s="13"/>
      <c r="Y963" s="13"/>
      <c r="Z963" s="13"/>
      <c r="AA963" s="13"/>
      <c r="AB963" s="13"/>
      <c r="AE963" s="13"/>
      <c r="AF963" s="13"/>
      <c r="AG963" s="13"/>
      <c r="AH963" s="13"/>
      <c r="AI963" s="13"/>
    </row>
    <row r="964" hidden="1" spans="1:35">
      <c r="A964" s="21" t="s">
        <v>2894</v>
      </c>
      <c r="B964" s="22" t="s">
        <v>2970</v>
      </c>
      <c r="C964" s="21" t="s">
        <v>659</v>
      </c>
      <c r="D964" s="21" t="s">
        <v>660</v>
      </c>
      <c r="E964" s="21" t="s">
        <v>2354</v>
      </c>
      <c r="F964" s="22" t="s">
        <v>2358</v>
      </c>
      <c r="G964" s="21" t="s">
        <v>73</v>
      </c>
      <c r="H964" s="21" t="s">
        <v>567</v>
      </c>
      <c r="I964" s="22" t="s">
        <v>2875</v>
      </c>
      <c r="J964" s="22">
        <v>5</v>
      </c>
      <c r="K964" s="23">
        <v>212.7</v>
      </c>
      <c r="L964" s="23">
        <v>78.1</v>
      </c>
      <c r="M964" s="23">
        <v>81.8</v>
      </c>
      <c r="N964" s="23">
        <v>540.258</v>
      </c>
      <c r="O964" s="23">
        <v>198.374</v>
      </c>
      <c r="P964" s="23">
        <v>207.772</v>
      </c>
      <c r="Q964" s="24" t="s">
        <v>2674</v>
      </c>
      <c r="R964" s="28">
        <v>37.3</v>
      </c>
      <c r="S964" s="26" t="s">
        <v>2977</v>
      </c>
      <c r="T964" s="10" t="s">
        <v>2674</v>
      </c>
      <c r="U964" s="29" t="str" cm="1">
        <f t="array" ref="U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64" s="13"/>
      <c r="W964" s="13"/>
      <c r="X964" s="13"/>
      <c r="Y964" s="13"/>
      <c r="Z964" s="13"/>
      <c r="AA964" s="13"/>
      <c r="AB964" s="13"/>
      <c r="AE964" s="13"/>
      <c r="AF964" s="13"/>
      <c r="AG964" s="13"/>
      <c r="AH964" s="13"/>
      <c r="AI964" s="13"/>
    </row>
    <row r="965" hidden="1" spans="1:35">
      <c r="A965" s="21" t="s">
        <v>2894</v>
      </c>
      <c r="B965" s="22" t="s">
        <v>2978</v>
      </c>
      <c r="C965" s="21" t="s">
        <v>662</v>
      </c>
      <c r="D965" s="21" t="s">
        <v>132</v>
      </c>
      <c r="E965" s="21" t="s">
        <v>2341</v>
      </c>
      <c r="F965" s="22" t="s">
        <v>2979</v>
      </c>
      <c r="G965" s="21" t="s">
        <v>92</v>
      </c>
      <c r="H965" s="21" t="s">
        <v>138</v>
      </c>
      <c r="I965" s="22"/>
      <c r="J965" s="22" t="s">
        <v>132</v>
      </c>
      <c r="K965" s="23">
        <v>183.5</v>
      </c>
      <c r="L965" s="23">
        <v>68.2</v>
      </c>
      <c r="M965" s="23">
        <v>56.2</v>
      </c>
      <c r="N965" s="23">
        <v>466.09</v>
      </c>
      <c r="O965" s="23">
        <v>173.228</v>
      </c>
      <c r="P965" s="23">
        <v>142.748</v>
      </c>
      <c r="Q965" s="24" t="s">
        <v>91</v>
      </c>
      <c r="R965" s="28">
        <v>1.5</v>
      </c>
      <c r="S965" s="26" t="s">
        <v>132</v>
      </c>
      <c r="T965" s="10" t="s">
        <v>91</v>
      </c>
      <c r="U965" s="29" cm="1">
        <f t="array" ref="U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965" s="13"/>
      <c r="W965" s="13"/>
      <c r="X965" s="13"/>
      <c r="Y965" s="13"/>
      <c r="Z965" s="13"/>
      <c r="AA965" s="13"/>
      <c r="AB965" s="13"/>
      <c r="AE965" s="13"/>
      <c r="AF965" s="13"/>
      <c r="AG965" s="13"/>
      <c r="AH965" s="13"/>
      <c r="AI965" s="13"/>
    </row>
    <row r="966" hidden="1" spans="1:35">
      <c r="A966" s="21" t="s">
        <v>2894</v>
      </c>
      <c r="B966" s="22" t="s">
        <v>2980</v>
      </c>
      <c r="C966" s="21" t="s">
        <v>664</v>
      </c>
      <c r="D966" s="21" t="s">
        <v>132</v>
      </c>
      <c r="E966" s="21" t="s">
        <v>2341</v>
      </c>
      <c r="F966" s="22" t="s">
        <v>2981</v>
      </c>
      <c r="G966" s="21" t="s">
        <v>41</v>
      </c>
      <c r="H966" s="21" t="s">
        <v>174</v>
      </c>
      <c r="I966" s="22"/>
      <c r="J966" s="22" t="s">
        <v>132</v>
      </c>
      <c r="K966" s="23">
        <v>167</v>
      </c>
      <c r="L966" s="23">
        <v>72.2</v>
      </c>
      <c r="M966" s="23">
        <v>52.2</v>
      </c>
      <c r="N966" s="23">
        <v>424.18</v>
      </c>
      <c r="O966" s="23">
        <v>183.388</v>
      </c>
      <c r="P966" s="23">
        <v>132.588</v>
      </c>
      <c r="Q966" s="24" t="s">
        <v>45</v>
      </c>
      <c r="R966" s="28">
        <v>11</v>
      </c>
      <c r="S966" s="26" t="s">
        <v>132</v>
      </c>
      <c r="T966" s="10" t="s">
        <v>45</v>
      </c>
      <c r="U966" s="29" cm="1">
        <f t="array" ref="U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966" s="13"/>
      <c r="W966" s="13"/>
      <c r="X966" s="13"/>
      <c r="Y966" s="13"/>
      <c r="Z966" s="13"/>
      <c r="AA966" s="13"/>
      <c r="AB966" s="13"/>
      <c r="AE966" s="13"/>
      <c r="AF966" s="13"/>
      <c r="AG966" s="13"/>
      <c r="AH966" s="13"/>
      <c r="AI966" s="13"/>
    </row>
    <row r="967" hidden="1" spans="1:35">
      <c r="A967" s="21" t="s">
        <v>2894</v>
      </c>
      <c r="B967" s="22" t="s">
        <v>2980</v>
      </c>
      <c r="C967" s="21" t="s">
        <v>664</v>
      </c>
      <c r="D967" s="21" t="s">
        <v>132</v>
      </c>
      <c r="E967" s="21" t="s">
        <v>2341</v>
      </c>
      <c r="F967" s="22" t="s">
        <v>2982</v>
      </c>
      <c r="G967" s="21" t="s">
        <v>41</v>
      </c>
      <c r="H967" s="21" t="s">
        <v>174</v>
      </c>
      <c r="I967" s="22"/>
      <c r="J967" s="22" t="s">
        <v>132</v>
      </c>
      <c r="K967" s="23">
        <v>168</v>
      </c>
      <c r="L967" s="23">
        <v>70.5</v>
      </c>
      <c r="M967" s="23">
        <v>51.1</v>
      </c>
      <c r="N967" s="23">
        <v>426.72</v>
      </c>
      <c r="O967" s="23">
        <v>179.07</v>
      </c>
      <c r="P967" s="23">
        <v>129.794</v>
      </c>
      <c r="Q967" s="24" t="s">
        <v>45</v>
      </c>
      <c r="R967" s="28">
        <v>10</v>
      </c>
      <c r="S967" s="26" t="s">
        <v>132</v>
      </c>
      <c r="T967" s="10" t="s">
        <v>45</v>
      </c>
      <c r="U967" s="29" cm="1">
        <f t="array" ref="U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967" s="13"/>
      <c r="W967" s="13"/>
      <c r="X967" s="13"/>
      <c r="Y967" s="13"/>
      <c r="Z967" s="13"/>
      <c r="AA967" s="13"/>
      <c r="AB967" s="13"/>
      <c r="AE967" s="13"/>
      <c r="AF967" s="13"/>
      <c r="AG967" s="13"/>
      <c r="AH967" s="13"/>
      <c r="AI967" s="13"/>
    </row>
    <row r="968" hidden="1" spans="1:35">
      <c r="A968" s="21" t="s">
        <v>2894</v>
      </c>
      <c r="B968" s="22" t="s">
        <v>2980</v>
      </c>
      <c r="C968" s="21" t="s">
        <v>664</v>
      </c>
      <c r="D968" s="21" t="s">
        <v>132</v>
      </c>
      <c r="E968" s="21" t="s">
        <v>2341</v>
      </c>
      <c r="F968" s="22" t="s">
        <v>2983</v>
      </c>
      <c r="G968" s="21" t="s">
        <v>41</v>
      </c>
      <c r="H968" s="21" t="s">
        <v>174</v>
      </c>
      <c r="I968" s="22"/>
      <c r="J968" s="22" t="s">
        <v>132</v>
      </c>
      <c r="K968" s="23">
        <v>177.2</v>
      </c>
      <c r="L968" s="23">
        <v>72.8</v>
      </c>
      <c r="M968" s="23">
        <v>52.3</v>
      </c>
      <c r="N968" s="23">
        <v>450.088</v>
      </c>
      <c r="O968" s="23">
        <v>184.912</v>
      </c>
      <c r="P968" s="23">
        <v>132.842</v>
      </c>
      <c r="Q968" s="24" t="s">
        <v>45</v>
      </c>
      <c r="R968" s="28">
        <v>0.8</v>
      </c>
      <c r="S968" s="26" t="s">
        <v>132</v>
      </c>
      <c r="T968" s="10" t="s">
        <v>45</v>
      </c>
      <c r="U968" s="29" cm="1">
        <f t="array" ref="U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968" s="13"/>
      <c r="W968" s="13"/>
      <c r="X968" s="13"/>
      <c r="Y968" s="13"/>
      <c r="Z968" s="13"/>
      <c r="AA968" s="13"/>
      <c r="AB968" s="13"/>
      <c r="AE968" s="13"/>
      <c r="AF968" s="13"/>
      <c r="AG968" s="13"/>
      <c r="AH968" s="13"/>
      <c r="AI968" s="13"/>
    </row>
    <row r="969" hidden="1" spans="1:35">
      <c r="A969" s="21" t="s">
        <v>2894</v>
      </c>
      <c r="B969" s="22" t="s">
        <v>2980</v>
      </c>
      <c r="C969" s="21" t="s">
        <v>664</v>
      </c>
      <c r="D969" s="21" t="s">
        <v>132</v>
      </c>
      <c r="E969" s="21" t="s">
        <v>2341</v>
      </c>
      <c r="F969" s="22" t="s">
        <v>2703</v>
      </c>
      <c r="G969" s="21" t="s">
        <v>41</v>
      </c>
      <c r="H969" s="21" t="s">
        <v>174</v>
      </c>
      <c r="I969" s="22"/>
      <c r="J969" s="22" t="s">
        <v>132</v>
      </c>
      <c r="K969" s="23">
        <v>176.7</v>
      </c>
      <c r="L969" s="23">
        <v>70.4</v>
      </c>
      <c r="M969" s="23">
        <v>52.2</v>
      </c>
      <c r="N969" s="23">
        <v>448.818</v>
      </c>
      <c r="O969" s="23">
        <v>178.816</v>
      </c>
      <c r="P969" s="23">
        <v>132.588</v>
      </c>
      <c r="Q969" s="24" t="s">
        <v>45</v>
      </c>
      <c r="R969" s="28">
        <v>1.3</v>
      </c>
      <c r="S969" s="26" t="s">
        <v>132</v>
      </c>
      <c r="T969" s="10" t="s">
        <v>45</v>
      </c>
      <c r="U969" s="29" cm="1">
        <f t="array" ref="U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69" s="13"/>
      <c r="W969" s="13"/>
      <c r="X969" s="13"/>
      <c r="Y969" s="13"/>
      <c r="Z969" s="13"/>
      <c r="AA969" s="13"/>
      <c r="AB969" s="13"/>
      <c r="AE969" s="13"/>
      <c r="AF969" s="13"/>
      <c r="AG969" s="13"/>
      <c r="AH969" s="13"/>
      <c r="AI969" s="13"/>
    </row>
    <row r="970" hidden="1" spans="1:35">
      <c r="A970" s="21" t="s">
        <v>2894</v>
      </c>
      <c r="B970" s="22" t="s">
        <v>2980</v>
      </c>
      <c r="C970" s="21" t="s">
        <v>664</v>
      </c>
      <c r="D970" s="21" t="s">
        <v>132</v>
      </c>
      <c r="E970" s="21" t="s">
        <v>2345</v>
      </c>
      <c r="F970" s="22" t="s">
        <v>2906</v>
      </c>
      <c r="G970" s="21" t="s">
        <v>41</v>
      </c>
      <c r="H970" s="21" t="s">
        <v>135</v>
      </c>
      <c r="I970" s="22"/>
      <c r="J970" s="22" t="s">
        <v>132</v>
      </c>
      <c r="K970" s="23">
        <v>175.3</v>
      </c>
      <c r="L970" s="23">
        <v>69.6</v>
      </c>
      <c r="M970" s="23">
        <v>49.6</v>
      </c>
      <c r="N970" s="23">
        <v>445.262</v>
      </c>
      <c r="O970" s="23">
        <v>176.784</v>
      </c>
      <c r="P970" s="23">
        <v>125.984</v>
      </c>
      <c r="Q970" s="24" t="s">
        <v>45</v>
      </c>
      <c r="R970" s="28">
        <v>2.7</v>
      </c>
      <c r="S970" s="26" t="s">
        <v>132</v>
      </c>
      <c r="T970" s="10" t="s">
        <v>45</v>
      </c>
      <c r="U970" s="29" cm="1">
        <f t="array" ref="U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70" s="13"/>
      <c r="W970" s="13"/>
      <c r="X970" s="13"/>
      <c r="Y970" s="13"/>
      <c r="Z970" s="13"/>
      <c r="AA970" s="13"/>
      <c r="AB970" s="13"/>
      <c r="AE970" s="13"/>
      <c r="AF970" s="13"/>
      <c r="AG970" s="13"/>
      <c r="AH970" s="13"/>
      <c r="AI970" s="13"/>
    </row>
    <row r="971" hidden="1" spans="1:35">
      <c r="A971" s="21" t="s">
        <v>2894</v>
      </c>
      <c r="B971" s="22" t="s">
        <v>2980</v>
      </c>
      <c r="C971" s="21" t="s">
        <v>664</v>
      </c>
      <c r="D971" s="21" t="s">
        <v>132</v>
      </c>
      <c r="E971" s="21" t="s">
        <v>2345</v>
      </c>
      <c r="F971" s="22" t="s">
        <v>2906</v>
      </c>
      <c r="G971" s="21" t="s">
        <v>41</v>
      </c>
      <c r="H971" s="21" t="s">
        <v>174</v>
      </c>
      <c r="I971" s="22"/>
      <c r="J971" s="22" t="s">
        <v>132</v>
      </c>
      <c r="K971" s="23">
        <v>175.3</v>
      </c>
      <c r="L971" s="23">
        <v>69.6</v>
      </c>
      <c r="M971" s="23">
        <v>49.8</v>
      </c>
      <c r="N971" s="23">
        <v>445.262</v>
      </c>
      <c r="O971" s="23">
        <v>176.784</v>
      </c>
      <c r="P971" s="23">
        <v>126.492</v>
      </c>
      <c r="Q971" s="24" t="s">
        <v>45</v>
      </c>
      <c r="R971" s="28">
        <v>2.7</v>
      </c>
      <c r="S971" s="26" t="s">
        <v>132</v>
      </c>
      <c r="T971" s="10" t="s">
        <v>45</v>
      </c>
      <c r="U971" s="29" cm="1">
        <f t="array" ref="U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71" s="13"/>
      <c r="W971" s="13"/>
      <c r="X971" s="13"/>
      <c r="Y971" s="13"/>
      <c r="Z971" s="13"/>
      <c r="AA971" s="13"/>
      <c r="AB971" s="13"/>
      <c r="AE971" s="13"/>
      <c r="AF971" s="13"/>
      <c r="AG971" s="13"/>
      <c r="AH971" s="13"/>
      <c r="AI971" s="13"/>
    </row>
    <row r="972" hidden="1" spans="1:35">
      <c r="A972" s="21" t="s">
        <v>2894</v>
      </c>
      <c r="B972" s="22" t="s">
        <v>2980</v>
      </c>
      <c r="C972" s="21" t="s">
        <v>664</v>
      </c>
      <c r="D972" s="21" t="s">
        <v>132</v>
      </c>
      <c r="E972" s="21" t="s">
        <v>2345</v>
      </c>
      <c r="F972" s="22" t="s">
        <v>2984</v>
      </c>
      <c r="G972" s="21" t="s">
        <v>41</v>
      </c>
      <c r="H972" s="21" t="s">
        <v>135</v>
      </c>
      <c r="I972" s="22"/>
      <c r="J972" s="22" t="s">
        <v>132</v>
      </c>
      <c r="K972" s="23">
        <v>175.1</v>
      </c>
      <c r="L972" s="23">
        <v>69.6</v>
      </c>
      <c r="M972" s="23">
        <v>49.6</v>
      </c>
      <c r="N972" s="23">
        <v>444.754</v>
      </c>
      <c r="O972" s="23">
        <v>176.784</v>
      </c>
      <c r="P972" s="23">
        <v>125.984</v>
      </c>
      <c r="Q972" s="24" t="s">
        <v>45</v>
      </c>
      <c r="R972" s="28">
        <v>2.9</v>
      </c>
      <c r="S972" s="26" t="s">
        <v>132</v>
      </c>
      <c r="T972" s="10" t="s">
        <v>45</v>
      </c>
      <c r="U972" s="29" cm="1">
        <f t="array" ref="U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72" s="13"/>
      <c r="W972" s="13"/>
      <c r="X972" s="13"/>
      <c r="Y972" s="13"/>
      <c r="Z972" s="13"/>
      <c r="AA972" s="13"/>
      <c r="AB972" s="13"/>
      <c r="AE972" s="13"/>
      <c r="AF972" s="13"/>
      <c r="AG972" s="13"/>
      <c r="AH972" s="13"/>
      <c r="AI972" s="13"/>
    </row>
    <row r="973" hidden="1" spans="1:35">
      <c r="A973" s="21" t="s">
        <v>2894</v>
      </c>
      <c r="B973" s="22" t="s">
        <v>2980</v>
      </c>
      <c r="C973" s="21" t="s">
        <v>664</v>
      </c>
      <c r="D973" s="21" t="s">
        <v>132</v>
      </c>
      <c r="E973" s="21" t="s">
        <v>2354</v>
      </c>
      <c r="F973" s="22" t="s">
        <v>2985</v>
      </c>
      <c r="G973" s="21" t="s">
        <v>41</v>
      </c>
      <c r="H973" s="21" t="s">
        <v>174</v>
      </c>
      <c r="I973" s="22"/>
      <c r="J973" s="22" t="s">
        <v>132</v>
      </c>
      <c r="K973" s="23">
        <v>185.5</v>
      </c>
      <c r="L973" s="23">
        <v>69.2</v>
      </c>
      <c r="M973" s="23">
        <v>48.1</v>
      </c>
      <c r="N973" s="23">
        <v>471.17</v>
      </c>
      <c r="O973" s="23">
        <v>175.768</v>
      </c>
      <c r="P973" s="23">
        <v>122.174</v>
      </c>
      <c r="Q973" s="24" t="s">
        <v>53</v>
      </c>
      <c r="R973" s="28">
        <v>7.5</v>
      </c>
      <c r="S973" s="26" t="s">
        <v>132</v>
      </c>
      <c r="T973" s="10" t="s">
        <v>53</v>
      </c>
      <c r="U973" s="29" cm="1">
        <f t="array" ref="U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973" s="13"/>
      <c r="W973" s="13"/>
      <c r="X973" s="13"/>
      <c r="Y973" s="13"/>
      <c r="Z973" s="13"/>
      <c r="AA973" s="13"/>
      <c r="AB973" s="13"/>
      <c r="AE973" s="13"/>
      <c r="AF973" s="13"/>
      <c r="AG973" s="13"/>
      <c r="AH973" s="13"/>
      <c r="AI973" s="13"/>
    </row>
    <row r="974" hidden="1" spans="1:35">
      <c r="A974" s="21" t="s">
        <v>2894</v>
      </c>
      <c r="B974" s="22" t="s">
        <v>2980</v>
      </c>
      <c r="C974" s="21" t="s">
        <v>664</v>
      </c>
      <c r="D974" s="21" t="s">
        <v>132</v>
      </c>
      <c r="E974" s="21" t="s">
        <v>2354</v>
      </c>
      <c r="F974" s="22" t="s">
        <v>2986</v>
      </c>
      <c r="G974" s="21" t="s">
        <v>41</v>
      </c>
      <c r="H974" s="21" t="s">
        <v>135</v>
      </c>
      <c r="I974" s="22"/>
      <c r="J974" s="22" t="s">
        <v>132</v>
      </c>
      <c r="K974" s="23">
        <v>185.5</v>
      </c>
      <c r="L974" s="23">
        <v>69.2</v>
      </c>
      <c r="M974" s="23">
        <v>48.1</v>
      </c>
      <c r="N974" s="23">
        <v>471.17</v>
      </c>
      <c r="O974" s="23">
        <v>175.768</v>
      </c>
      <c r="P974" s="23">
        <v>122.174</v>
      </c>
      <c r="Q974" s="24" t="s">
        <v>53</v>
      </c>
      <c r="R974" s="28">
        <v>7.5</v>
      </c>
      <c r="S974" s="26" t="s">
        <v>132</v>
      </c>
      <c r="T974" s="10" t="s">
        <v>53</v>
      </c>
      <c r="U974" s="29" cm="1">
        <f t="array" ref="U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974" s="13"/>
      <c r="W974" s="13"/>
      <c r="X974" s="13"/>
      <c r="Y974" s="13"/>
      <c r="Z974" s="13"/>
      <c r="AA974" s="13"/>
      <c r="AB974" s="13"/>
      <c r="AE974" s="13"/>
      <c r="AF974" s="13"/>
      <c r="AG974" s="13"/>
      <c r="AH974" s="13"/>
      <c r="AI974" s="13"/>
    </row>
    <row r="975" hidden="1" spans="1:35">
      <c r="A975" s="21" t="s">
        <v>2894</v>
      </c>
      <c r="B975" s="22" t="s">
        <v>2980</v>
      </c>
      <c r="C975" s="21" t="s">
        <v>664</v>
      </c>
      <c r="D975" s="21" t="s">
        <v>132</v>
      </c>
      <c r="E975" s="21" t="s">
        <v>2354</v>
      </c>
      <c r="F975" s="22" t="s">
        <v>2987</v>
      </c>
      <c r="G975" s="21" t="s">
        <v>41</v>
      </c>
      <c r="H975" s="21" t="s">
        <v>135</v>
      </c>
      <c r="I975" s="22"/>
      <c r="J975" s="22" t="s">
        <v>132</v>
      </c>
      <c r="K975" s="23">
        <v>185.3</v>
      </c>
      <c r="L975" s="23">
        <v>69</v>
      </c>
      <c r="M975" s="23">
        <v>48.4</v>
      </c>
      <c r="N975" s="23">
        <v>470.662</v>
      </c>
      <c r="O975" s="23">
        <v>175.26</v>
      </c>
      <c r="P975" s="23">
        <v>122.936</v>
      </c>
      <c r="Q975" s="24" t="s">
        <v>53</v>
      </c>
      <c r="R975" s="28">
        <v>7.7</v>
      </c>
      <c r="S975" s="26" t="s">
        <v>132</v>
      </c>
      <c r="T975" s="10" t="s">
        <v>53</v>
      </c>
      <c r="U975" s="29" cm="1">
        <f t="array" ref="U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975" s="13"/>
      <c r="W975" s="13"/>
      <c r="X975" s="13"/>
      <c r="Y975" s="13"/>
      <c r="Z975" s="13"/>
      <c r="AA975" s="13"/>
      <c r="AB975" s="13"/>
      <c r="AE975" s="13"/>
      <c r="AF975" s="13"/>
      <c r="AG975" s="13"/>
      <c r="AH975" s="13"/>
      <c r="AI975" s="13"/>
    </row>
    <row r="976" hidden="1" spans="1:35">
      <c r="A976" s="21" t="s">
        <v>2894</v>
      </c>
      <c r="B976" s="22" t="s">
        <v>2980</v>
      </c>
      <c r="C976" s="21" t="s">
        <v>664</v>
      </c>
      <c r="D976" s="21" t="s">
        <v>132</v>
      </c>
      <c r="E976" s="21" t="s">
        <v>2371</v>
      </c>
      <c r="F976" s="22" t="s">
        <v>2988</v>
      </c>
      <c r="G976" s="21" t="s">
        <v>41</v>
      </c>
      <c r="H976" s="21" t="s">
        <v>135</v>
      </c>
      <c r="I976" s="22"/>
      <c r="J976" s="22" t="s">
        <v>132</v>
      </c>
      <c r="K976" s="23">
        <v>178.5</v>
      </c>
      <c r="L976" s="23">
        <v>71.1</v>
      </c>
      <c r="M976" s="23">
        <v>47.3</v>
      </c>
      <c r="N976" s="23">
        <v>453.39</v>
      </c>
      <c r="O976" s="23">
        <v>180.594</v>
      </c>
      <c r="P976" s="23">
        <v>120.142</v>
      </c>
      <c r="Q976" s="24" t="s">
        <v>49</v>
      </c>
      <c r="R976" s="28">
        <v>6.5</v>
      </c>
      <c r="S976" s="26" t="s">
        <v>132</v>
      </c>
      <c r="T976" s="10" t="s">
        <v>49</v>
      </c>
      <c r="U976" s="29" cm="1">
        <f t="array" ref="U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6" s="13"/>
      <c r="W976" s="13"/>
      <c r="X976" s="13"/>
      <c r="Y976" s="13"/>
      <c r="Z976" s="13"/>
      <c r="AA976" s="13"/>
      <c r="AB976" s="13"/>
      <c r="AE976" s="13"/>
      <c r="AF976" s="13"/>
      <c r="AG976" s="13"/>
      <c r="AH976" s="13"/>
      <c r="AI976" s="13"/>
    </row>
    <row r="977" hidden="1" spans="1:35">
      <c r="A977" s="21" t="s">
        <v>2894</v>
      </c>
      <c r="B977" s="22" t="s">
        <v>2980</v>
      </c>
      <c r="C977" s="21" t="s">
        <v>664</v>
      </c>
      <c r="D977" s="21" t="s">
        <v>132</v>
      </c>
      <c r="E977" s="21" t="s">
        <v>2371</v>
      </c>
      <c r="F977" s="22" t="s">
        <v>2989</v>
      </c>
      <c r="G977" s="21" t="s">
        <v>41</v>
      </c>
      <c r="H977" s="21" t="s">
        <v>174</v>
      </c>
      <c r="I977" s="22"/>
      <c r="J977" s="22" t="s">
        <v>132</v>
      </c>
      <c r="K977" s="23">
        <v>178.5</v>
      </c>
      <c r="L977" s="23">
        <v>71.1</v>
      </c>
      <c r="M977" s="23">
        <v>47.3</v>
      </c>
      <c r="N977" s="23">
        <v>453.39</v>
      </c>
      <c r="O977" s="23">
        <v>180.594</v>
      </c>
      <c r="P977" s="23">
        <v>120.142</v>
      </c>
      <c r="Q977" s="24" t="s">
        <v>49</v>
      </c>
      <c r="R977" s="28">
        <v>6.5</v>
      </c>
      <c r="S977" s="26" t="s">
        <v>132</v>
      </c>
      <c r="T977" s="10" t="s">
        <v>49</v>
      </c>
      <c r="U977" s="29" cm="1">
        <f t="array" ref="U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7" s="13"/>
      <c r="W977" s="13"/>
      <c r="X977" s="13"/>
      <c r="Y977" s="13"/>
      <c r="Z977" s="13"/>
      <c r="AA977" s="13"/>
      <c r="AB977" s="13"/>
      <c r="AE977" s="13"/>
      <c r="AF977" s="13"/>
      <c r="AG977" s="13"/>
      <c r="AH977" s="13"/>
      <c r="AI977" s="13"/>
    </row>
    <row r="978" hidden="1" spans="1:35">
      <c r="A978" s="21" t="s">
        <v>2894</v>
      </c>
      <c r="B978" s="22" t="s">
        <v>2980</v>
      </c>
      <c r="C978" s="21" t="s">
        <v>664</v>
      </c>
      <c r="D978" s="21" t="s">
        <v>665</v>
      </c>
      <c r="E978" s="21" t="s">
        <v>2371</v>
      </c>
      <c r="F978" s="22" t="s">
        <v>2990</v>
      </c>
      <c r="G978" s="21" t="s">
        <v>41</v>
      </c>
      <c r="H978" s="21" t="s">
        <v>135</v>
      </c>
      <c r="I978" s="22"/>
      <c r="J978" s="22" t="s">
        <v>132</v>
      </c>
      <c r="K978" s="23">
        <v>178.5</v>
      </c>
      <c r="L978" s="23">
        <v>74</v>
      </c>
      <c r="M978" s="23">
        <v>46.7</v>
      </c>
      <c r="N978" s="23">
        <v>453.39</v>
      </c>
      <c r="O978" s="23">
        <v>187.96</v>
      </c>
      <c r="P978" s="23">
        <v>118.618</v>
      </c>
      <c r="Q978" s="24" t="s">
        <v>49</v>
      </c>
      <c r="R978" s="28">
        <v>6.5</v>
      </c>
      <c r="S978" s="26" t="s">
        <v>132</v>
      </c>
      <c r="T978" s="10" t="s">
        <v>49</v>
      </c>
      <c r="U978" s="29" cm="1">
        <f t="array" ref="U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8" s="13"/>
      <c r="W978" s="13"/>
      <c r="X978" s="13"/>
      <c r="Y978" s="13"/>
      <c r="Z978" s="13"/>
      <c r="AA978" s="13"/>
      <c r="AB978" s="13"/>
      <c r="AE978" s="13"/>
      <c r="AF978" s="13"/>
      <c r="AG978" s="13"/>
      <c r="AH978" s="13"/>
      <c r="AI978" s="13"/>
    </row>
    <row r="979" hidden="1" spans="1:35">
      <c r="A979" s="21" t="s">
        <v>2894</v>
      </c>
      <c r="B979" s="22" t="s">
        <v>2980</v>
      </c>
      <c r="C979" s="21" t="s">
        <v>664</v>
      </c>
      <c r="D979" s="21" t="s">
        <v>132</v>
      </c>
      <c r="E979" s="21" t="s">
        <v>2357</v>
      </c>
      <c r="F979" s="22" t="s">
        <v>2344</v>
      </c>
      <c r="G979" s="21" t="s">
        <v>41</v>
      </c>
      <c r="H979" s="21" t="s">
        <v>135</v>
      </c>
      <c r="I979" s="22"/>
      <c r="J979" s="22" t="s">
        <v>132</v>
      </c>
      <c r="K979" s="23">
        <v>179.7</v>
      </c>
      <c r="L979" s="23">
        <v>73.6</v>
      </c>
      <c r="M979" s="23">
        <v>47.7</v>
      </c>
      <c r="N979" s="23">
        <v>456.438</v>
      </c>
      <c r="O979" s="23">
        <v>186.944</v>
      </c>
      <c r="P979" s="23">
        <v>121.158</v>
      </c>
      <c r="Q979" s="24" t="s">
        <v>49</v>
      </c>
      <c r="R979" s="28">
        <v>5.3</v>
      </c>
      <c r="S979" s="26" t="s">
        <v>132</v>
      </c>
      <c r="T979" s="10" t="s">
        <v>49</v>
      </c>
      <c r="U979" s="29" cm="1">
        <f t="array" ref="U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79" s="13"/>
      <c r="W979" s="13"/>
      <c r="X979" s="13"/>
      <c r="Y979" s="13"/>
      <c r="Z979" s="13"/>
      <c r="AA979" s="13"/>
      <c r="AB979" s="13"/>
      <c r="AE979" s="13"/>
      <c r="AF979" s="13"/>
      <c r="AG979" s="13"/>
      <c r="AH979" s="13"/>
      <c r="AI979" s="13"/>
    </row>
    <row r="980" hidden="1" spans="1:35">
      <c r="A980" s="21" t="s">
        <v>2894</v>
      </c>
      <c r="B980" s="22" t="s">
        <v>2980</v>
      </c>
      <c r="C980" s="21" t="s">
        <v>664</v>
      </c>
      <c r="D980" s="21" t="s">
        <v>132</v>
      </c>
      <c r="E980" s="21" t="s">
        <v>2357</v>
      </c>
      <c r="F980" s="22" t="s">
        <v>2391</v>
      </c>
      <c r="G980" s="21" t="s">
        <v>41</v>
      </c>
      <c r="H980" s="21" t="s">
        <v>174</v>
      </c>
      <c r="I980" s="22"/>
      <c r="J980" s="22" t="s">
        <v>132</v>
      </c>
      <c r="K980" s="23">
        <v>179.7</v>
      </c>
      <c r="L980" s="23">
        <v>73.6</v>
      </c>
      <c r="M980" s="23">
        <v>47.7</v>
      </c>
      <c r="N980" s="23">
        <v>456.438</v>
      </c>
      <c r="O980" s="23">
        <v>186.944</v>
      </c>
      <c r="P980" s="23">
        <v>121.158</v>
      </c>
      <c r="Q980" s="24" t="s">
        <v>49</v>
      </c>
      <c r="R980" s="28">
        <v>5.3</v>
      </c>
      <c r="S980" s="26" t="s">
        <v>132</v>
      </c>
      <c r="T980" s="10" t="s">
        <v>49</v>
      </c>
      <c r="U980" s="29" cm="1">
        <f t="array" ref="U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0" s="13"/>
      <c r="W980" s="13"/>
      <c r="X980" s="13"/>
      <c r="Y980" s="13"/>
      <c r="Z980" s="13"/>
      <c r="AA980" s="13"/>
      <c r="AB980" s="13"/>
      <c r="AE980" s="13"/>
      <c r="AF980" s="13"/>
      <c r="AG980" s="13"/>
      <c r="AH980" s="13"/>
      <c r="AI980" s="13"/>
    </row>
    <row r="981" hidden="1" spans="1:35">
      <c r="A981" s="21" t="s">
        <v>2894</v>
      </c>
      <c r="B981" s="22" t="s">
        <v>2980</v>
      </c>
      <c r="C981" s="21" t="s">
        <v>664</v>
      </c>
      <c r="D981" s="21" t="s">
        <v>132</v>
      </c>
      <c r="E981" s="21" t="s">
        <v>2357</v>
      </c>
      <c r="F981" s="22" t="s">
        <v>2964</v>
      </c>
      <c r="G981" s="21" t="s">
        <v>41</v>
      </c>
      <c r="H981" s="21" t="s">
        <v>135</v>
      </c>
      <c r="I981" s="22"/>
      <c r="J981" s="22" t="s">
        <v>132</v>
      </c>
      <c r="K981" s="23">
        <v>179.7</v>
      </c>
      <c r="L981" s="23">
        <v>73.6</v>
      </c>
      <c r="M981" s="23">
        <v>47.7</v>
      </c>
      <c r="N981" s="23">
        <v>456.438</v>
      </c>
      <c r="O981" s="23">
        <v>186.944</v>
      </c>
      <c r="P981" s="23">
        <v>121.158</v>
      </c>
      <c r="Q981" s="24" t="s">
        <v>49</v>
      </c>
      <c r="R981" s="28">
        <v>5.3</v>
      </c>
      <c r="S981" s="26" t="s">
        <v>132</v>
      </c>
      <c r="T981" s="10" t="s">
        <v>49</v>
      </c>
      <c r="U981" s="29" cm="1">
        <f t="array" ref="U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1" s="13"/>
      <c r="W981" s="13"/>
      <c r="X981" s="13"/>
      <c r="Y981" s="13"/>
      <c r="Z981" s="13"/>
      <c r="AA981" s="13"/>
      <c r="AB981" s="13"/>
      <c r="AE981" s="13"/>
      <c r="AF981" s="13"/>
      <c r="AG981" s="13"/>
      <c r="AH981" s="13"/>
      <c r="AI981" s="13"/>
    </row>
    <row r="982" hidden="1" spans="1:35">
      <c r="A982" s="21" t="s">
        <v>2894</v>
      </c>
      <c r="B982" s="22" t="s">
        <v>2980</v>
      </c>
      <c r="C982" s="21" t="s">
        <v>664</v>
      </c>
      <c r="D982" s="21" t="s">
        <v>132</v>
      </c>
      <c r="E982" s="21" t="s">
        <v>2357</v>
      </c>
      <c r="F982" s="22" t="s">
        <v>2964</v>
      </c>
      <c r="G982" s="21" t="s">
        <v>41</v>
      </c>
      <c r="H982" s="21" t="s">
        <v>174</v>
      </c>
      <c r="I982" s="22"/>
      <c r="J982" s="22" t="s">
        <v>132</v>
      </c>
      <c r="K982" s="23">
        <v>179.7</v>
      </c>
      <c r="L982" s="23">
        <v>73.6</v>
      </c>
      <c r="M982" s="23">
        <v>47.8</v>
      </c>
      <c r="N982" s="23">
        <v>456.438</v>
      </c>
      <c r="O982" s="23">
        <v>186.944</v>
      </c>
      <c r="P982" s="23">
        <v>121.412</v>
      </c>
      <c r="Q982" s="24" t="s">
        <v>49</v>
      </c>
      <c r="R982" s="28">
        <v>5.3</v>
      </c>
      <c r="S982" s="26" t="s">
        <v>132</v>
      </c>
      <c r="T982" s="10" t="s">
        <v>49</v>
      </c>
      <c r="U982" s="29" cm="1">
        <f t="array" ref="U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2" s="13"/>
      <c r="W982" s="13"/>
      <c r="X982" s="13"/>
      <c r="Y982" s="13"/>
      <c r="Z982" s="13"/>
      <c r="AA982" s="13"/>
      <c r="AB982" s="13"/>
      <c r="AE982" s="13"/>
      <c r="AF982" s="13"/>
      <c r="AG982" s="13"/>
      <c r="AH982" s="13"/>
      <c r="AI982" s="13"/>
    </row>
    <row r="983" hidden="1" spans="1:35">
      <c r="A983" s="21" t="s">
        <v>2894</v>
      </c>
      <c r="B983" s="22" t="s">
        <v>2980</v>
      </c>
      <c r="C983" s="21" t="s">
        <v>664</v>
      </c>
      <c r="D983" s="21" t="s">
        <v>132</v>
      </c>
      <c r="E983" s="21" t="s">
        <v>2468</v>
      </c>
      <c r="F983" s="22" t="s">
        <v>2991</v>
      </c>
      <c r="G983" s="21" t="s">
        <v>41</v>
      </c>
      <c r="H983" s="21" t="s">
        <v>135</v>
      </c>
      <c r="I983" s="22"/>
      <c r="J983" s="22" t="s">
        <v>132</v>
      </c>
      <c r="K983" s="23">
        <v>174.6</v>
      </c>
      <c r="L983" s="23">
        <v>72.6</v>
      </c>
      <c r="M983" s="23">
        <v>49.1</v>
      </c>
      <c r="N983" s="23">
        <v>443.484</v>
      </c>
      <c r="O983" s="23">
        <v>184.404</v>
      </c>
      <c r="P983" s="23">
        <v>124.714</v>
      </c>
      <c r="Q983" s="24" t="s">
        <v>45</v>
      </c>
      <c r="R983" s="28">
        <v>3.4</v>
      </c>
      <c r="S983" s="26" t="s">
        <v>132</v>
      </c>
      <c r="T983" s="10" t="s">
        <v>45</v>
      </c>
      <c r="U983" s="29" cm="1">
        <f t="array" ref="U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983" s="13"/>
      <c r="W983" s="13"/>
      <c r="X983" s="13"/>
      <c r="Y983" s="13"/>
      <c r="Z983" s="13"/>
      <c r="AA983" s="13"/>
      <c r="AB983" s="13"/>
      <c r="AE983" s="13"/>
      <c r="AF983" s="13"/>
      <c r="AG983" s="13"/>
      <c r="AH983" s="13"/>
      <c r="AI983" s="13"/>
    </row>
    <row r="984" hidden="1" spans="1:35">
      <c r="A984" s="21" t="s">
        <v>2894</v>
      </c>
      <c r="B984" s="22" t="s">
        <v>2980</v>
      </c>
      <c r="C984" s="21" t="s">
        <v>664</v>
      </c>
      <c r="D984" s="21" t="s">
        <v>666</v>
      </c>
      <c r="E984" s="21" t="s">
        <v>2468</v>
      </c>
      <c r="F984" s="22" t="s">
        <v>2992</v>
      </c>
      <c r="G984" s="21" t="s">
        <v>41</v>
      </c>
      <c r="H984" s="21" t="s">
        <v>135</v>
      </c>
      <c r="I984" s="22"/>
      <c r="J984" s="22" t="s">
        <v>132</v>
      </c>
      <c r="K984" s="23">
        <v>177.9</v>
      </c>
      <c r="L984" s="23">
        <v>75.9</v>
      </c>
      <c r="M984" s="23">
        <v>49.1</v>
      </c>
      <c r="N984" s="23">
        <v>451.866</v>
      </c>
      <c r="O984" s="23">
        <v>192.786</v>
      </c>
      <c r="P984" s="23">
        <v>124.714</v>
      </c>
      <c r="Q984" s="24" t="s">
        <v>45</v>
      </c>
      <c r="R984" s="28">
        <v>0.1</v>
      </c>
      <c r="S984" s="26" t="s">
        <v>132</v>
      </c>
      <c r="T984" s="10" t="s">
        <v>45</v>
      </c>
      <c r="U984" s="29" cm="1">
        <f t="array" ref="U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84" s="13"/>
      <c r="W984" s="13"/>
      <c r="X984" s="13"/>
      <c r="Y984" s="13"/>
      <c r="Z984" s="13"/>
      <c r="AA984" s="13"/>
      <c r="AB984" s="13"/>
      <c r="AE984" s="13"/>
      <c r="AF984" s="13"/>
      <c r="AG984" s="13"/>
      <c r="AH984" s="13"/>
      <c r="AI984" s="13"/>
    </row>
    <row r="985" hidden="1" spans="1:35">
      <c r="A985" s="21" t="s">
        <v>2894</v>
      </c>
      <c r="B985" s="22" t="s">
        <v>2980</v>
      </c>
      <c r="C985" s="21" t="s">
        <v>664</v>
      </c>
      <c r="D985" s="21" t="s">
        <v>667</v>
      </c>
      <c r="E985" s="21" t="s">
        <v>2468</v>
      </c>
      <c r="F985" s="22" t="s">
        <v>2419</v>
      </c>
      <c r="G985" s="21" t="s">
        <v>41</v>
      </c>
      <c r="H985" s="21" t="s">
        <v>135</v>
      </c>
      <c r="I985" s="22"/>
      <c r="J985" s="22" t="s">
        <v>132</v>
      </c>
      <c r="K985" s="23">
        <v>175.6</v>
      </c>
      <c r="L985" s="23">
        <v>75.9</v>
      </c>
      <c r="M985" s="23">
        <v>49</v>
      </c>
      <c r="N985" s="23">
        <v>446.024</v>
      </c>
      <c r="O985" s="23">
        <v>192.786</v>
      </c>
      <c r="P985" s="23">
        <v>124.46</v>
      </c>
      <c r="Q985" s="24" t="s">
        <v>45</v>
      </c>
      <c r="R985" s="28">
        <v>2.4</v>
      </c>
      <c r="S985" s="26" t="s">
        <v>132</v>
      </c>
      <c r="T985" s="10" t="s">
        <v>45</v>
      </c>
      <c r="U985" s="29" cm="1">
        <f t="array" ref="U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985" s="13"/>
      <c r="W985" s="13"/>
      <c r="X985" s="13"/>
      <c r="Y985" s="13"/>
      <c r="Z985" s="13"/>
      <c r="AA985" s="13"/>
      <c r="AB985" s="13"/>
      <c r="AE985" s="13"/>
      <c r="AF985" s="13"/>
      <c r="AG985" s="13"/>
      <c r="AH985" s="13"/>
      <c r="AI985" s="13"/>
    </row>
    <row r="986" hidden="1" spans="1:35">
      <c r="A986" s="21" t="s">
        <v>2894</v>
      </c>
      <c r="B986" s="22" t="s">
        <v>2980</v>
      </c>
      <c r="C986" s="21" t="s">
        <v>664</v>
      </c>
      <c r="D986" s="21" t="s">
        <v>667</v>
      </c>
      <c r="E986" s="21" t="s">
        <v>2468</v>
      </c>
      <c r="F986" s="22" t="s">
        <v>2993</v>
      </c>
      <c r="G986" s="21" t="s">
        <v>41</v>
      </c>
      <c r="H986" s="21" t="s">
        <v>135</v>
      </c>
      <c r="I986" s="22"/>
      <c r="J986" s="22" t="s">
        <v>132</v>
      </c>
      <c r="K986" s="23">
        <v>175.6</v>
      </c>
      <c r="L986" s="23">
        <v>75.9</v>
      </c>
      <c r="M986" s="23">
        <v>48.7</v>
      </c>
      <c r="N986" s="23">
        <v>446.024</v>
      </c>
      <c r="O986" s="23">
        <v>192.786</v>
      </c>
      <c r="P986" s="23">
        <v>123.698</v>
      </c>
      <c r="Q986" s="24" t="s">
        <v>45</v>
      </c>
      <c r="R986" s="28">
        <v>2.4</v>
      </c>
      <c r="S986" s="26" t="s">
        <v>132</v>
      </c>
      <c r="T986" s="10" t="s">
        <v>45</v>
      </c>
      <c r="U986" s="29" cm="1">
        <f t="array" ref="U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986" s="13"/>
      <c r="W986" s="13"/>
      <c r="X986" s="13"/>
      <c r="Y986" s="13"/>
      <c r="Z986" s="13"/>
      <c r="AA986" s="13"/>
      <c r="AB986" s="13"/>
      <c r="AE986" s="13"/>
      <c r="AF986" s="13"/>
      <c r="AG986" s="13"/>
      <c r="AH986" s="13"/>
      <c r="AI986" s="13"/>
    </row>
    <row r="987" hidden="1" spans="1:35">
      <c r="A987" s="21" t="s">
        <v>2894</v>
      </c>
      <c r="B987" s="22" t="s">
        <v>2980</v>
      </c>
      <c r="C987" s="21" t="s">
        <v>664</v>
      </c>
      <c r="D987" s="21" t="s">
        <v>132</v>
      </c>
      <c r="E987" s="21" t="s">
        <v>2587</v>
      </c>
      <c r="F987" s="22" t="s">
        <v>2557</v>
      </c>
      <c r="G987" s="21" t="s">
        <v>41</v>
      </c>
      <c r="H987" s="21" t="s">
        <v>135</v>
      </c>
      <c r="I987" s="22"/>
      <c r="J987" s="22" t="s">
        <v>132</v>
      </c>
      <c r="K987" s="23">
        <v>176.9</v>
      </c>
      <c r="L987" s="23">
        <v>73.9</v>
      </c>
      <c r="M987" s="23">
        <v>48.8</v>
      </c>
      <c r="N987" s="23">
        <v>449.326</v>
      </c>
      <c r="O987" s="23">
        <v>187.706</v>
      </c>
      <c r="P987" s="23">
        <v>123.952</v>
      </c>
      <c r="Q987" s="24" t="s">
        <v>45</v>
      </c>
      <c r="R987" s="28">
        <v>1.1</v>
      </c>
      <c r="S987" s="26" t="s">
        <v>132</v>
      </c>
      <c r="T987" s="10" t="s">
        <v>45</v>
      </c>
      <c r="U987" s="29" cm="1">
        <f t="array" ref="U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987" s="13"/>
      <c r="W987" s="13"/>
      <c r="X987" s="13"/>
      <c r="Y987" s="13"/>
      <c r="Z987" s="13"/>
      <c r="AA987" s="13"/>
      <c r="AB987" s="13"/>
      <c r="AE987" s="13"/>
      <c r="AF987" s="13"/>
      <c r="AG987" s="13"/>
      <c r="AH987" s="13"/>
      <c r="AI987" s="13"/>
    </row>
    <row r="988" hidden="1" spans="1:35">
      <c r="A988" s="21" t="s">
        <v>2894</v>
      </c>
      <c r="B988" s="22" t="s">
        <v>2980</v>
      </c>
      <c r="C988" s="21" t="s">
        <v>664</v>
      </c>
      <c r="D988" s="21" t="s">
        <v>666</v>
      </c>
      <c r="E988" s="21" t="s">
        <v>2587</v>
      </c>
      <c r="F988" s="22" t="s">
        <v>2557</v>
      </c>
      <c r="G988" s="21" t="s">
        <v>41</v>
      </c>
      <c r="H988" s="21" t="s">
        <v>135</v>
      </c>
      <c r="I988" s="22"/>
      <c r="J988" s="22" t="s">
        <v>132</v>
      </c>
      <c r="K988" s="23">
        <v>176.9</v>
      </c>
      <c r="L988" s="23">
        <v>77.4</v>
      </c>
      <c r="M988" s="23">
        <v>48.8</v>
      </c>
      <c r="N988" s="23">
        <v>449.326</v>
      </c>
      <c r="O988" s="23">
        <v>196.596</v>
      </c>
      <c r="P988" s="23">
        <v>123.952</v>
      </c>
      <c r="Q988" s="24" t="s">
        <v>45</v>
      </c>
      <c r="R988" s="28">
        <v>1.1</v>
      </c>
      <c r="S988" s="26" t="s">
        <v>132</v>
      </c>
      <c r="T988" s="10" t="s">
        <v>45</v>
      </c>
      <c r="U988" s="29" cm="1">
        <f t="array" ref="U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988" s="13"/>
      <c r="W988" s="13"/>
      <c r="X988" s="13"/>
      <c r="Y988" s="13"/>
      <c r="Z988" s="13"/>
      <c r="AA988" s="13"/>
      <c r="AB988" s="13"/>
      <c r="AE988" s="13"/>
      <c r="AF988" s="13"/>
      <c r="AG988" s="13"/>
      <c r="AH988" s="13"/>
      <c r="AI988" s="13"/>
    </row>
    <row r="989" hidden="1" spans="1:35">
      <c r="A989" s="21" t="s">
        <v>2894</v>
      </c>
      <c r="B989" s="22" t="s">
        <v>2980</v>
      </c>
      <c r="C989" s="21" t="s">
        <v>664</v>
      </c>
      <c r="D989" s="21" t="s">
        <v>666</v>
      </c>
      <c r="E989" s="21" t="s">
        <v>2587</v>
      </c>
      <c r="F989" s="22" t="s">
        <v>2660</v>
      </c>
      <c r="G989" s="21" t="s">
        <v>41</v>
      </c>
      <c r="H989" s="21" t="s">
        <v>135</v>
      </c>
      <c r="I989" s="22"/>
      <c r="J989" s="22" t="s">
        <v>132</v>
      </c>
      <c r="K989" s="23">
        <v>177.9</v>
      </c>
      <c r="L989" s="23">
        <v>77.4</v>
      </c>
      <c r="M989" s="23">
        <v>48.6</v>
      </c>
      <c r="N989" s="23">
        <v>451.866</v>
      </c>
      <c r="O989" s="23">
        <v>196.596</v>
      </c>
      <c r="P989" s="23">
        <v>123.444</v>
      </c>
      <c r="Q989" s="24" t="s">
        <v>45</v>
      </c>
      <c r="R989" s="28">
        <v>0.1</v>
      </c>
      <c r="S989" s="26" t="s">
        <v>132</v>
      </c>
      <c r="T989" s="10" t="s">
        <v>45</v>
      </c>
      <c r="U989" s="29" cm="1">
        <f t="array" ref="U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89" s="13"/>
      <c r="W989" s="13"/>
      <c r="X989" s="13"/>
      <c r="Y989" s="13"/>
      <c r="Z989" s="13"/>
      <c r="AA989" s="13"/>
      <c r="AB989" s="13"/>
      <c r="AE989" s="13"/>
      <c r="AF989" s="13"/>
      <c r="AG989" s="13"/>
      <c r="AH989" s="13"/>
      <c r="AI989" s="13"/>
    </row>
    <row r="990" hidden="1" spans="1:35">
      <c r="A990" s="21" t="s">
        <v>2894</v>
      </c>
      <c r="B990" s="22" t="s">
        <v>2980</v>
      </c>
      <c r="C990" s="21" t="s">
        <v>664</v>
      </c>
      <c r="D990" s="21" t="s">
        <v>132</v>
      </c>
      <c r="E990" s="21" t="s">
        <v>2613</v>
      </c>
      <c r="F990" s="22" t="s">
        <v>2527</v>
      </c>
      <c r="G990" s="21" t="s">
        <v>41</v>
      </c>
      <c r="H990" s="21" t="s">
        <v>135</v>
      </c>
      <c r="I990" s="22"/>
      <c r="J990" s="22" t="s">
        <v>132</v>
      </c>
      <c r="K990" s="23">
        <v>186.7</v>
      </c>
      <c r="L990" s="23">
        <v>79.7</v>
      </c>
      <c r="M990" s="23">
        <v>48.6</v>
      </c>
      <c r="N990" s="23">
        <v>474.218</v>
      </c>
      <c r="O990" s="23">
        <v>202.438</v>
      </c>
      <c r="P990" s="23">
        <v>123.444</v>
      </c>
      <c r="Q990" s="24" t="s">
        <v>53</v>
      </c>
      <c r="R990" s="28">
        <v>6.3</v>
      </c>
      <c r="S990" s="26" t="s">
        <v>132</v>
      </c>
      <c r="T990" s="10" t="s">
        <v>53</v>
      </c>
      <c r="U990" s="29" cm="1">
        <f t="array" ref="U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990" s="13"/>
      <c r="W990" s="13"/>
      <c r="X990" s="13"/>
      <c r="Y990" s="13"/>
      <c r="Z990" s="13"/>
      <c r="AA990" s="13"/>
      <c r="AB990" s="13"/>
      <c r="AE990" s="13"/>
      <c r="AF990" s="13"/>
      <c r="AG990" s="13"/>
      <c r="AH990" s="13"/>
      <c r="AI990" s="13"/>
    </row>
    <row r="991" hidden="1" spans="1:35">
      <c r="A991" s="21" t="s">
        <v>2894</v>
      </c>
      <c r="B991" s="22" t="s">
        <v>2980</v>
      </c>
      <c r="C991" s="21" t="s">
        <v>664</v>
      </c>
      <c r="D991" s="21" t="s">
        <v>668</v>
      </c>
      <c r="E991" s="21" t="s">
        <v>2613</v>
      </c>
      <c r="F991" s="22" t="s">
        <v>2342</v>
      </c>
      <c r="G991" s="21" t="s">
        <v>41</v>
      </c>
      <c r="H991" s="21" t="s">
        <v>135</v>
      </c>
      <c r="I991" s="22"/>
      <c r="J991" s="22" t="s">
        <v>132</v>
      </c>
      <c r="K991" s="23">
        <v>186.7</v>
      </c>
      <c r="L991" s="23">
        <v>79.7</v>
      </c>
      <c r="M991" s="23">
        <v>48.6</v>
      </c>
      <c r="N991" s="23">
        <v>474.218</v>
      </c>
      <c r="O991" s="23">
        <v>202.438</v>
      </c>
      <c r="P991" s="23">
        <v>123.444</v>
      </c>
      <c r="Q991" s="24" t="s">
        <v>53</v>
      </c>
      <c r="R991" s="28">
        <v>6.3</v>
      </c>
      <c r="S991" s="26" t="s">
        <v>132</v>
      </c>
      <c r="T991" s="10" t="s">
        <v>53</v>
      </c>
      <c r="U991" s="29" cm="1">
        <f t="array" ref="U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991" s="13"/>
      <c r="W991" s="13"/>
      <c r="X991" s="13"/>
      <c r="Y991" s="13"/>
      <c r="Z991" s="13"/>
      <c r="AA991" s="13"/>
      <c r="AB991" s="13"/>
      <c r="AE991" s="13"/>
      <c r="AF991" s="13"/>
      <c r="AG991" s="13"/>
      <c r="AH991" s="13"/>
      <c r="AI991" s="13"/>
    </row>
    <row r="992" hidden="1" spans="1:35">
      <c r="A992" s="21" t="s">
        <v>2894</v>
      </c>
      <c r="B992" s="22" t="s">
        <v>2994</v>
      </c>
      <c r="C992" s="21" t="s">
        <v>2995</v>
      </c>
      <c r="D992" s="21" t="s">
        <v>132</v>
      </c>
      <c r="E992" s="21" t="s">
        <v>2341</v>
      </c>
      <c r="F992" s="22" t="s">
        <v>2610</v>
      </c>
      <c r="G992" s="21" t="s">
        <v>92</v>
      </c>
      <c r="H992" s="21" t="s">
        <v>138</v>
      </c>
      <c r="I992" s="22"/>
      <c r="J992" s="22" t="s">
        <v>132</v>
      </c>
      <c r="K992" s="23">
        <v>181</v>
      </c>
      <c r="L992" s="23">
        <v>70.7</v>
      </c>
      <c r="M992" s="23">
        <v>58.1</v>
      </c>
      <c r="N992" s="23">
        <v>459.74</v>
      </c>
      <c r="O992" s="23">
        <v>179.578</v>
      </c>
      <c r="P992" s="23">
        <v>147.574</v>
      </c>
      <c r="Q992" s="24" t="s">
        <v>91</v>
      </c>
      <c r="R992" s="28">
        <v>4</v>
      </c>
      <c r="S992" s="26" t="s">
        <v>132</v>
      </c>
      <c r="T992" s="10" t="s">
        <v>91</v>
      </c>
      <c r="U992" s="29" cm="1">
        <f t="array" ref="U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992" s="13"/>
      <c r="W992" s="13"/>
      <c r="X992" s="13"/>
      <c r="Y992" s="13"/>
      <c r="Z992" s="13"/>
      <c r="AA992" s="13"/>
      <c r="AB992" s="13"/>
      <c r="AE992" s="13"/>
      <c r="AF992" s="13"/>
      <c r="AG992" s="13"/>
      <c r="AH992" s="13"/>
      <c r="AI992" s="13"/>
    </row>
    <row r="993" hidden="1" spans="1:35">
      <c r="A993" s="21" t="s">
        <v>2894</v>
      </c>
      <c r="B993" s="22" t="s">
        <v>2994</v>
      </c>
      <c r="C993" s="21" t="s">
        <v>670</v>
      </c>
      <c r="D993" s="21" t="s">
        <v>132</v>
      </c>
      <c r="E993" s="21" t="s">
        <v>2345</v>
      </c>
      <c r="F993" s="22" t="s">
        <v>2410</v>
      </c>
      <c r="G993" s="21" t="s">
        <v>17</v>
      </c>
      <c r="H993" s="21" t="s">
        <v>141</v>
      </c>
      <c r="I993" s="22"/>
      <c r="J993" s="22" t="s">
        <v>132</v>
      </c>
      <c r="K993" s="23">
        <v>175.3</v>
      </c>
      <c r="L993" s="23">
        <v>70.5</v>
      </c>
      <c r="M993" s="23">
        <v>57.7</v>
      </c>
      <c r="N993" s="23">
        <v>445.262</v>
      </c>
      <c r="O993" s="23">
        <v>179.07</v>
      </c>
      <c r="P993" s="23">
        <v>146.558</v>
      </c>
      <c r="Q993" s="24" t="s">
        <v>24</v>
      </c>
      <c r="R993" s="28">
        <v>2.7</v>
      </c>
      <c r="S993" s="26" t="s">
        <v>132</v>
      </c>
      <c r="T993" s="10" t="s">
        <v>24</v>
      </c>
      <c r="U993" s="29" cm="1">
        <f t="array" ref="U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93" s="13"/>
      <c r="W993" s="13"/>
      <c r="X993" s="13"/>
      <c r="Y993" s="13"/>
      <c r="Z993" s="13"/>
      <c r="AA993" s="13"/>
      <c r="AB993" s="13"/>
      <c r="AE993" s="13"/>
      <c r="AF993" s="13"/>
      <c r="AG993" s="13"/>
      <c r="AH993" s="13"/>
      <c r="AI993" s="13"/>
    </row>
    <row r="994" hidden="1" spans="1:35">
      <c r="A994" s="21" t="s">
        <v>2894</v>
      </c>
      <c r="B994" s="22" t="s">
        <v>2994</v>
      </c>
      <c r="C994" s="21" t="s">
        <v>670</v>
      </c>
      <c r="D994" s="21" t="s">
        <v>132</v>
      </c>
      <c r="E994" s="21" t="s">
        <v>2345</v>
      </c>
      <c r="F994" s="22" t="s">
        <v>2410</v>
      </c>
      <c r="G994" s="21" t="s">
        <v>92</v>
      </c>
      <c r="H994" s="21" t="s">
        <v>138</v>
      </c>
      <c r="I994" s="22"/>
      <c r="J994" s="22" t="s">
        <v>132</v>
      </c>
      <c r="K994" s="23">
        <v>183.7</v>
      </c>
      <c r="L994" s="23">
        <v>70.5</v>
      </c>
      <c r="M994" s="23">
        <v>57.4</v>
      </c>
      <c r="N994" s="23">
        <v>466.598</v>
      </c>
      <c r="O994" s="23">
        <v>179.07</v>
      </c>
      <c r="P994" s="23">
        <v>145.796</v>
      </c>
      <c r="Q994" s="24" t="s">
        <v>91</v>
      </c>
      <c r="R994" s="28">
        <v>1.3</v>
      </c>
      <c r="S994" s="26" t="s">
        <v>132</v>
      </c>
      <c r="T994" s="10" t="s">
        <v>91</v>
      </c>
      <c r="U994" s="29" cm="1">
        <f t="array" ref="U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94" s="13"/>
      <c r="W994" s="13"/>
      <c r="X994" s="13"/>
      <c r="Y994" s="13"/>
      <c r="Z994" s="13"/>
      <c r="AA994" s="13"/>
      <c r="AB994" s="13"/>
      <c r="AE994" s="13"/>
      <c r="AF994" s="13"/>
      <c r="AG994" s="13"/>
      <c r="AH994" s="13"/>
      <c r="AI994" s="13"/>
    </row>
    <row r="995" hidden="1" spans="1:35">
      <c r="A995" s="21" t="s">
        <v>2894</v>
      </c>
      <c r="B995" s="22" t="s">
        <v>2996</v>
      </c>
      <c r="C995" s="21" t="s">
        <v>673</v>
      </c>
      <c r="D995" s="21"/>
      <c r="E995" s="21" t="s">
        <v>2341</v>
      </c>
      <c r="F995" s="22" t="s">
        <v>2695</v>
      </c>
      <c r="G995" s="21" t="s">
        <v>101</v>
      </c>
      <c r="H995" s="21" t="s">
        <v>131</v>
      </c>
      <c r="I995" s="22"/>
      <c r="J995" s="22"/>
      <c r="K995" s="23">
        <v>188.8</v>
      </c>
      <c r="L995" s="23">
        <v>71.4</v>
      </c>
      <c r="M995" s="23">
        <v>69.3</v>
      </c>
      <c r="N995" s="23">
        <v>479.552</v>
      </c>
      <c r="O995" s="23">
        <v>181.356</v>
      </c>
      <c r="P995" s="23">
        <v>176.022</v>
      </c>
      <c r="Q995" s="24" t="s">
        <v>105</v>
      </c>
      <c r="R995" s="28">
        <v>1.2</v>
      </c>
      <c r="S995" s="26" t="s">
        <v>132</v>
      </c>
      <c r="T995" s="10" t="s">
        <v>105</v>
      </c>
      <c r="U995" s="29" cm="1">
        <f t="array" ref="U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995" s="13"/>
      <c r="W995" s="13"/>
      <c r="X995" s="13"/>
      <c r="Y995" s="13"/>
      <c r="Z995" s="13"/>
      <c r="AA995" s="13"/>
      <c r="AB995" s="13"/>
      <c r="AE995" s="13"/>
      <c r="AF995" s="13"/>
      <c r="AG995" s="13"/>
      <c r="AH995" s="13"/>
      <c r="AI995" s="13"/>
    </row>
    <row r="996" hidden="1" spans="1:35">
      <c r="A996" s="21" t="s">
        <v>2894</v>
      </c>
      <c r="B996" s="22" t="s">
        <v>2996</v>
      </c>
      <c r="C996" s="21" t="s">
        <v>673</v>
      </c>
      <c r="D996" s="21"/>
      <c r="E996" s="21" t="s">
        <v>2345</v>
      </c>
      <c r="F996" s="22" t="s">
        <v>2997</v>
      </c>
      <c r="G996" s="21" t="s">
        <v>101</v>
      </c>
      <c r="H996" s="21" t="s">
        <v>131</v>
      </c>
      <c r="I996" s="22"/>
      <c r="J996" s="22"/>
      <c r="K996" s="23">
        <v>187.8</v>
      </c>
      <c r="L996" s="23">
        <v>72.5</v>
      </c>
      <c r="M996" s="23">
        <v>69.3</v>
      </c>
      <c r="N996" s="23">
        <v>477.012</v>
      </c>
      <c r="O996" s="23">
        <v>184.15</v>
      </c>
      <c r="P996" s="23">
        <v>176.022</v>
      </c>
      <c r="Q996" s="24" t="s">
        <v>105</v>
      </c>
      <c r="R996" s="28">
        <v>2.2</v>
      </c>
      <c r="S996" s="26" t="s">
        <v>132</v>
      </c>
      <c r="T996" s="10" t="s">
        <v>105</v>
      </c>
      <c r="U996" s="29" cm="1">
        <f t="array" ref="U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996" s="13"/>
      <c r="W996" s="13"/>
      <c r="X996" s="13"/>
      <c r="Y996" s="13"/>
      <c r="Z996" s="13"/>
      <c r="AA996" s="13"/>
      <c r="AB996" s="13"/>
      <c r="AE996" s="13"/>
      <c r="AF996" s="13"/>
      <c r="AG996" s="13"/>
      <c r="AH996" s="13"/>
      <c r="AI996" s="13"/>
    </row>
    <row r="997" hidden="1" spans="1:35">
      <c r="A997" s="21" t="s">
        <v>2894</v>
      </c>
      <c r="B997" s="22" t="s">
        <v>2996</v>
      </c>
      <c r="C997" s="21" t="s">
        <v>2998</v>
      </c>
      <c r="D997" s="21"/>
      <c r="E997" s="21" t="s">
        <v>2354</v>
      </c>
      <c r="F997" s="22" t="s">
        <v>2413</v>
      </c>
      <c r="G997" s="21" t="s">
        <v>101</v>
      </c>
      <c r="H997" s="21" t="s">
        <v>131</v>
      </c>
      <c r="I997" s="22"/>
      <c r="J997" s="22"/>
      <c r="K997" s="23">
        <v>183.1</v>
      </c>
      <c r="L997" s="23">
        <v>72.6</v>
      </c>
      <c r="M997" s="23">
        <v>65.4</v>
      </c>
      <c r="N997" s="23">
        <v>465.074</v>
      </c>
      <c r="O997" s="23">
        <v>184.404</v>
      </c>
      <c r="P997" s="23">
        <v>166.116</v>
      </c>
      <c r="Q997" s="24" t="s">
        <v>105</v>
      </c>
      <c r="R997" s="28">
        <v>6.9</v>
      </c>
      <c r="S997" s="26" t="s">
        <v>132</v>
      </c>
      <c r="T997" s="10" t="s">
        <v>105</v>
      </c>
      <c r="U997" s="29" cm="1">
        <f t="array" ref="U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997" s="13"/>
      <c r="W997" s="13"/>
      <c r="X997" s="13"/>
      <c r="Y997" s="13"/>
      <c r="Z997" s="13"/>
      <c r="AA997" s="13"/>
      <c r="AB997" s="13"/>
      <c r="AE997" s="13"/>
      <c r="AF997" s="13"/>
      <c r="AG997" s="13"/>
      <c r="AH997" s="13"/>
      <c r="AI997" s="13"/>
    </row>
    <row r="998" hidden="1" spans="1:35">
      <c r="A998" s="21" t="s">
        <v>2894</v>
      </c>
      <c r="B998" s="22" t="s">
        <v>2996</v>
      </c>
      <c r="C998" s="21" t="s">
        <v>2998</v>
      </c>
      <c r="D998" s="21"/>
      <c r="E998" s="21" t="s">
        <v>2371</v>
      </c>
      <c r="F998" s="22" t="s">
        <v>2342</v>
      </c>
      <c r="G998" s="21" t="s">
        <v>101</v>
      </c>
      <c r="H998" s="21" t="s">
        <v>131</v>
      </c>
      <c r="I998" s="22"/>
      <c r="J998" s="22"/>
      <c r="K998" s="23">
        <v>183.2</v>
      </c>
      <c r="L998" s="23">
        <v>74.9</v>
      </c>
      <c r="M998" s="23">
        <v>65.6</v>
      </c>
      <c r="N998" s="23">
        <v>465.328</v>
      </c>
      <c r="O998" s="23">
        <v>190.246</v>
      </c>
      <c r="P998" s="23">
        <v>166.624</v>
      </c>
      <c r="Q998" s="24" t="s">
        <v>105</v>
      </c>
      <c r="R998" s="28">
        <v>6.8</v>
      </c>
      <c r="S998" s="26" t="s">
        <v>132</v>
      </c>
      <c r="T998" s="10" t="s">
        <v>105</v>
      </c>
      <c r="U998" s="29" cm="1">
        <f t="array" ref="U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998" s="13"/>
      <c r="W998" s="13"/>
      <c r="X998" s="13"/>
      <c r="Y998" s="13"/>
      <c r="Z998" s="13"/>
      <c r="AA998" s="13"/>
      <c r="AB998" s="13"/>
      <c r="AE998" s="13"/>
      <c r="AF998" s="13"/>
      <c r="AG998" s="13"/>
      <c r="AH998" s="13"/>
      <c r="AI998" s="13"/>
    </row>
    <row r="999" hidden="1" spans="1:35">
      <c r="A999" s="21" t="s">
        <v>2894</v>
      </c>
      <c r="B999" s="22" t="s">
        <v>2999</v>
      </c>
      <c r="C999" s="21" t="s">
        <v>676</v>
      </c>
      <c r="D999" s="21"/>
      <c r="E999" s="21" t="s">
        <v>2341</v>
      </c>
      <c r="F999" s="22" t="s">
        <v>3000</v>
      </c>
      <c r="G999" s="21" t="s">
        <v>101</v>
      </c>
      <c r="H999" s="21" t="s">
        <v>131</v>
      </c>
      <c r="I999" s="22"/>
      <c r="J999" s="22"/>
      <c r="K999" s="23">
        <v>191.6</v>
      </c>
      <c r="L999" s="23">
        <v>76.9</v>
      </c>
      <c r="M999" s="23">
        <v>64.8</v>
      </c>
      <c r="N999" s="23">
        <v>486.664</v>
      </c>
      <c r="O999" s="23">
        <v>195.326</v>
      </c>
      <c r="P999" s="23">
        <v>164.592</v>
      </c>
      <c r="Q999" s="24" t="s">
        <v>109</v>
      </c>
      <c r="R999" s="28">
        <v>9.4</v>
      </c>
      <c r="S999" s="26" t="s">
        <v>132</v>
      </c>
      <c r="T999" s="10" t="s">
        <v>109</v>
      </c>
      <c r="U999" s="29" cm="1">
        <f t="array" ref="U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999" s="13"/>
      <c r="W999" s="13"/>
      <c r="X999" s="13"/>
      <c r="Y999" s="13"/>
      <c r="Z999" s="13"/>
      <c r="AA999" s="13"/>
      <c r="AB999" s="13"/>
      <c r="AE999" s="13"/>
      <c r="AF999" s="13"/>
      <c r="AG999" s="13"/>
      <c r="AH999" s="13"/>
      <c r="AI999" s="13"/>
    </row>
    <row r="1000" hidden="1" spans="1:35">
      <c r="A1000" s="21" t="s">
        <v>2894</v>
      </c>
      <c r="B1000" s="22" t="s">
        <v>2999</v>
      </c>
      <c r="C1000" s="21" t="s">
        <v>676</v>
      </c>
      <c r="D1000" s="21"/>
      <c r="E1000" s="21" t="s">
        <v>2341</v>
      </c>
      <c r="F1000" s="22" t="s">
        <v>2342</v>
      </c>
      <c r="G1000" s="21" t="s">
        <v>101</v>
      </c>
      <c r="H1000" s="21" t="s">
        <v>131</v>
      </c>
      <c r="I1000" s="22"/>
      <c r="J1000" s="22"/>
      <c r="K1000" s="23">
        <v>190.6</v>
      </c>
      <c r="L1000" s="23">
        <v>76.9</v>
      </c>
      <c r="M1000" s="23">
        <v>64.8</v>
      </c>
      <c r="N1000" s="23">
        <v>484.124</v>
      </c>
      <c r="O1000" s="23">
        <v>195.326</v>
      </c>
      <c r="P1000" s="23">
        <v>164.592</v>
      </c>
      <c r="Q1000" s="24" t="s">
        <v>109</v>
      </c>
      <c r="R1000" s="28">
        <v>10.4</v>
      </c>
      <c r="S1000" s="26" t="s">
        <v>132</v>
      </c>
      <c r="T1000" s="10" t="s">
        <v>109</v>
      </c>
      <c r="U1000" s="29" cm="1">
        <f t="array" ref="U1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1000" s="13"/>
      <c r="W1000" s="13"/>
      <c r="X1000" s="13"/>
      <c r="Y1000" s="13"/>
      <c r="Z1000" s="13"/>
      <c r="AA1000" s="13"/>
      <c r="AB1000" s="13"/>
      <c r="AE1000" s="13"/>
      <c r="AF1000" s="13"/>
      <c r="AG1000" s="13"/>
      <c r="AH1000" s="13"/>
      <c r="AI1000" s="13"/>
    </row>
    <row r="1001" hidden="1" spans="1:35">
      <c r="A1001" s="21" t="s">
        <v>2894</v>
      </c>
      <c r="B1001" s="22" t="s">
        <v>3001</v>
      </c>
      <c r="C1001" s="21" t="s">
        <v>3002</v>
      </c>
      <c r="D1001" s="21" t="s">
        <v>132</v>
      </c>
      <c r="E1001" s="21" t="s">
        <v>2341</v>
      </c>
      <c r="F1001" s="22" t="s">
        <v>3003</v>
      </c>
      <c r="G1001" s="21" t="s">
        <v>17</v>
      </c>
      <c r="H1001" s="21" t="s">
        <v>653</v>
      </c>
      <c r="I1001" s="22"/>
      <c r="J1001" s="22" t="s">
        <v>132</v>
      </c>
      <c r="K1001" s="23">
        <v>221.5</v>
      </c>
      <c r="L1001" s="23">
        <v>79.2</v>
      </c>
      <c r="M1001" s="23">
        <v>83.7</v>
      </c>
      <c r="N1001" s="23">
        <v>562.61</v>
      </c>
      <c r="O1001" s="23">
        <v>201.168</v>
      </c>
      <c r="P1001" s="23">
        <v>212.598</v>
      </c>
      <c r="Q1001" s="24" t="s">
        <v>2674</v>
      </c>
      <c r="R1001" s="28"/>
      <c r="S1001" s="26" t="s">
        <v>3004</v>
      </c>
      <c r="T1001" s="10" t="s">
        <v>2674</v>
      </c>
      <c r="U1001" s="29" t="str" cm="1">
        <f t="array" ref="U1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1" s="13"/>
      <c r="W1001" s="13"/>
      <c r="X1001" s="13"/>
      <c r="Y1001" s="13"/>
      <c r="Z1001" s="13"/>
      <c r="AA1001" s="13"/>
      <c r="AB1001" s="13"/>
      <c r="AE1001" s="13"/>
      <c r="AF1001" s="13"/>
      <c r="AG1001" s="13"/>
      <c r="AH1001" s="13"/>
      <c r="AI1001" s="13"/>
    </row>
    <row r="1002" hidden="1" spans="1:35">
      <c r="A1002" s="21" t="s">
        <v>2894</v>
      </c>
      <c r="B1002" s="22" t="s">
        <v>3001</v>
      </c>
      <c r="C1002" s="21" t="s">
        <v>3005</v>
      </c>
      <c r="D1002" s="21" t="s">
        <v>679</v>
      </c>
      <c r="E1002" s="21" t="s">
        <v>2341</v>
      </c>
      <c r="F1002" s="22" t="s">
        <v>3006</v>
      </c>
      <c r="G1002" s="21" t="s">
        <v>17</v>
      </c>
      <c r="H1002" s="21" t="s">
        <v>653</v>
      </c>
      <c r="I1002" s="22"/>
      <c r="J1002" s="22" t="s">
        <v>132</v>
      </c>
      <c r="K1002" s="23">
        <v>238.8</v>
      </c>
      <c r="L1002" s="23">
        <v>79.4</v>
      </c>
      <c r="M1002" s="23">
        <v>83.7</v>
      </c>
      <c r="N1002" s="23">
        <v>606.552</v>
      </c>
      <c r="O1002" s="23">
        <v>201.676</v>
      </c>
      <c r="P1002" s="23">
        <v>212.598</v>
      </c>
      <c r="Q1002" s="24" t="s">
        <v>2674</v>
      </c>
      <c r="R1002" s="28"/>
      <c r="S1002" s="26" t="s">
        <v>3007</v>
      </c>
      <c r="T1002" s="10" t="s">
        <v>2674</v>
      </c>
      <c r="U1002" s="29" t="str" cm="1">
        <f t="array" ref="U1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2" s="13"/>
      <c r="W1002" s="13"/>
      <c r="X1002" s="13"/>
      <c r="Y1002" s="13"/>
      <c r="Z1002" s="13"/>
      <c r="AA1002" s="13"/>
      <c r="AB1002" s="13"/>
      <c r="AE1002" s="13"/>
      <c r="AF1002" s="13"/>
      <c r="AG1002" s="13"/>
      <c r="AH1002" s="13"/>
      <c r="AI1002" s="13"/>
    </row>
    <row r="1003" hidden="1" spans="1:35">
      <c r="A1003" s="21" t="s">
        <v>2894</v>
      </c>
      <c r="B1003" s="22" t="s">
        <v>3001</v>
      </c>
      <c r="C1003" s="21" t="s">
        <v>3005</v>
      </c>
      <c r="D1003" s="21" t="s">
        <v>132</v>
      </c>
      <c r="E1003" s="21" t="s">
        <v>2345</v>
      </c>
      <c r="F1003" s="22" t="s">
        <v>3008</v>
      </c>
      <c r="G1003" s="21" t="s">
        <v>17</v>
      </c>
      <c r="H1003" s="21" t="s">
        <v>653</v>
      </c>
      <c r="I1003" s="22"/>
      <c r="J1003" s="22" t="s">
        <v>132</v>
      </c>
      <c r="K1003" s="23">
        <v>224.1</v>
      </c>
      <c r="L1003" s="23">
        <v>79.3</v>
      </c>
      <c r="M1003" s="23">
        <v>84.8</v>
      </c>
      <c r="N1003" s="23">
        <v>569.214</v>
      </c>
      <c r="O1003" s="23">
        <v>201.422</v>
      </c>
      <c r="P1003" s="23">
        <v>215.392</v>
      </c>
      <c r="Q1003" s="24" t="s">
        <v>2674</v>
      </c>
      <c r="R1003" s="28"/>
      <c r="S1003" s="26" t="s">
        <v>3009</v>
      </c>
      <c r="T1003" s="10" t="s">
        <v>2674</v>
      </c>
      <c r="U1003" s="29" t="str" cm="1">
        <f t="array" ref="U1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3" s="13"/>
      <c r="W1003" s="13"/>
      <c r="X1003" s="13"/>
      <c r="Y1003" s="13"/>
      <c r="Z1003" s="13"/>
      <c r="AA1003" s="13"/>
      <c r="AB1003" s="13"/>
      <c r="AE1003" s="13"/>
      <c r="AF1003" s="13"/>
      <c r="AG1003" s="13"/>
      <c r="AH1003" s="13"/>
      <c r="AI1003" s="13"/>
    </row>
    <row r="1004" hidden="1" spans="1:35">
      <c r="A1004" s="21" t="s">
        <v>2894</v>
      </c>
      <c r="B1004" s="22" t="s">
        <v>3001</v>
      </c>
      <c r="C1004" s="21" t="s">
        <v>3005</v>
      </c>
      <c r="D1004" s="21" t="s">
        <v>679</v>
      </c>
      <c r="E1004" s="21" t="s">
        <v>2345</v>
      </c>
      <c r="F1004" s="22" t="s">
        <v>3008</v>
      </c>
      <c r="G1004" s="21" t="s">
        <v>17</v>
      </c>
      <c r="H1004" s="21" t="s">
        <v>653</v>
      </c>
      <c r="I1004" s="22"/>
      <c r="J1004" s="22" t="s">
        <v>132</v>
      </c>
      <c r="K1004" s="23">
        <v>244.1</v>
      </c>
      <c r="L1004" s="23">
        <v>79.3</v>
      </c>
      <c r="M1004" s="23">
        <v>84.8</v>
      </c>
      <c r="N1004" s="23">
        <v>620.014</v>
      </c>
      <c r="O1004" s="23">
        <v>201.422</v>
      </c>
      <c r="P1004" s="23">
        <v>215.392</v>
      </c>
      <c r="Q1004" s="24" t="s">
        <v>2674</v>
      </c>
      <c r="R1004" s="28"/>
      <c r="S1004" s="26" t="s">
        <v>3010</v>
      </c>
      <c r="T1004" s="10" t="s">
        <v>2674</v>
      </c>
      <c r="U1004" s="29" t="str" cm="1">
        <f t="array" ref="U1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4" s="13"/>
      <c r="W1004" s="13"/>
      <c r="X1004" s="13"/>
      <c r="Y1004" s="13"/>
      <c r="Z1004" s="13"/>
      <c r="AA1004" s="13"/>
      <c r="AB1004" s="13"/>
      <c r="AE1004" s="13"/>
      <c r="AF1004" s="13"/>
      <c r="AG1004" s="13"/>
      <c r="AH1004" s="13"/>
      <c r="AI1004" s="13"/>
    </row>
    <row r="1005" hidden="1" spans="1:35">
      <c r="A1005" s="21" t="s">
        <v>2894</v>
      </c>
      <c r="B1005" s="22" t="s">
        <v>3011</v>
      </c>
      <c r="C1005" s="21" t="s">
        <v>682</v>
      </c>
      <c r="D1005" s="21" t="s">
        <v>132</v>
      </c>
      <c r="E1005" s="21" t="s">
        <v>2357</v>
      </c>
      <c r="F1005" s="22" t="s">
        <v>3012</v>
      </c>
      <c r="G1005" s="21" t="s">
        <v>17</v>
      </c>
      <c r="H1005" s="21" t="s">
        <v>168</v>
      </c>
      <c r="I1005" s="22"/>
      <c r="J1005" s="22" t="s">
        <v>132</v>
      </c>
      <c r="K1005" s="23">
        <v>226.8</v>
      </c>
      <c r="L1005" s="23">
        <v>79.5</v>
      </c>
      <c r="M1005" s="23">
        <v>56</v>
      </c>
      <c r="N1005" s="23">
        <v>576.072</v>
      </c>
      <c r="O1005" s="23">
        <v>201.93</v>
      </c>
      <c r="P1005" s="23">
        <v>142.24</v>
      </c>
      <c r="Q1005" s="24" t="s">
        <v>2674</v>
      </c>
      <c r="R1005" s="28"/>
      <c r="S1005" s="26" t="s">
        <v>2721</v>
      </c>
      <c r="T1005" s="10" t="s">
        <v>2674</v>
      </c>
      <c r="U1005" s="29" t="str" cm="1">
        <f t="array" ref="U1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5" s="13"/>
      <c r="W1005" s="13"/>
      <c r="X1005" s="13"/>
      <c r="Y1005" s="13"/>
      <c r="Z1005" s="13"/>
      <c r="AA1005" s="13"/>
      <c r="AB1005" s="13"/>
      <c r="AE1005" s="13"/>
      <c r="AF1005" s="13"/>
      <c r="AG1005" s="13"/>
      <c r="AH1005" s="13"/>
      <c r="AI1005" s="13"/>
    </row>
    <row r="1006" hidden="1" spans="1:35">
      <c r="A1006" s="21" t="s">
        <v>2894</v>
      </c>
      <c r="B1006" s="22" t="s">
        <v>3011</v>
      </c>
      <c r="C1006" s="21" t="s">
        <v>682</v>
      </c>
      <c r="D1006" s="21" t="s">
        <v>132</v>
      </c>
      <c r="E1006" s="21" t="s">
        <v>2468</v>
      </c>
      <c r="F1006" s="22" t="s">
        <v>3013</v>
      </c>
      <c r="G1006" s="21" t="s">
        <v>17</v>
      </c>
      <c r="H1006" s="21" t="s">
        <v>168</v>
      </c>
      <c r="I1006" s="22"/>
      <c r="J1006" s="22" t="s">
        <v>132</v>
      </c>
      <c r="K1006" s="23">
        <v>218.3</v>
      </c>
      <c r="L1006" s="23">
        <v>79.1</v>
      </c>
      <c r="M1006" s="23">
        <v>55.2</v>
      </c>
      <c r="N1006" s="23">
        <v>554.482</v>
      </c>
      <c r="O1006" s="23">
        <v>200.914</v>
      </c>
      <c r="P1006" s="23">
        <v>140.208</v>
      </c>
      <c r="Q1006" s="24" t="s">
        <v>2674</v>
      </c>
      <c r="R1006" s="28"/>
      <c r="S1006" s="26" t="s">
        <v>3014</v>
      </c>
      <c r="T1006" s="10" t="s">
        <v>2674</v>
      </c>
      <c r="U1006" s="29" t="str" cm="1">
        <f t="array" ref="U1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6" s="13"/>
      <c r="W1006" s="13"/>
      <c r="X1006" s="13"/>
      <c r="Y1006" s="13"/>
      <c r="Z1006" s="13"/>
      <c r="AA1006" s="13"/>
      <c r="AB1006" s="13"/>
      <c r="AE1006" s="13"/>
      <c r="AF1006" s="13"/>
      <c r="AG1006" s="13"/>
      <c r="AH1006" s="13"/>
      <c r="AI1006" s="13"/>
    </row>
    <row r="1007" hidden="1" spans="1:35">
      <c r="A1007" s="21" t="s">
        <v>2894</v>
      </c>
      <c r="B1007" s="22" t="s">
        <v>3011</v>
      </c>
      <c r="C1007" s="21" t="s">
        <v>682</v>
      </c>
      <c r="D1007" s="21" t="s">
        <v>132</v>
      </c>
      <c r="E1007" s="21" t="s">
        <v>2468</v>
      </c>
      <c r="F1007" s="22" t="s">
        <v>2726</v>
      </c>
      <c r="G1007" s="21" t="s">
        <v>41</v>
      </c>
      <c r="H1007" s="21" t="s">
        <v>135</v>
      </c>
      <c r="I1007" s="22"/>
      <c r="J1007" s="22" t="s">
        <v>132</v>
      </c>
      <c r="K1007" s="23">
        <v>215.7</v>
      </c>
      <c r="L1007" s="23">
        <v>79.1</v>
      </c>
      <c r="M1007" s="23">
        <v>54</v>
      </c>
      <c r="N1007" s="23">
        <v>547.878</v>
      </c>
      <c r="O1007" s="23">
        <v>200.914</v>
      </c>
      <c r="P1007" s="23">
        <v>137.16</v>
      </c>
      <c r="Q1007" s="24" t="s">
        <v>2674</v>
      </c>
      <c r="R1007" s="28"/>
      <c r="S1007" s="26" t="s">
        <v>2847</v>
      </c>
      <c r="T1007" s="10" t="s">
        <v>2674</v>
      </c>
      <c r="U1007" s="29" t="str" cm="1">
        <f t="array" ref="U1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7" s="13"/>
      <c r="W1007" s="13"/>
      <c r="X1007" s="13"/>
      <c r="Y1007" s="13"/>
      <c r="Z1007" s="13"/>
      <c r="AA1007" s="13"/>
      <c r="AB1007" s="13"/>
      <c r="AE1007" s="13"/>
      <c r="AF1007" s="13"/>
      <c r="AG1007" s="13"/>
      <c r="AH1007" s="13"/>
      <c r="AI1007" s="13"/>
    </row>
    <row r="1008" hidden="1" spans="1:35">
      <c r="A1008" s="21" t="s">
        <v>2894</v>
      </c>
      <c r="B1008" s="22" t="s">
        <v>3011</v>
      </c>
      <c r="C1008" s="21" t="s">
        <v>682</v>
      </c>
      <c r="D1008" s="21" t="s">
        <v>683</v>
      </c>
      <c r="E1008" s="21" t="s">
        <v>2587</v>
      </c>
      <c r="F1008" s="22" t="s">
        <v>3015</v>
      </c>
      <c r="G1008" s="21" t="s">
        <v>92</v>
      </c>
      <c r="H1008" s="21" t="s">
        <v>138</v>
      </c>
      <c r="I1008" s="22"/>
      <c r="J1008" s="22" t="s">
        <v>132</v>
      </c>
      <c r="K1008" s="23">
        <v>214.1</v>
      </c>
      <c r="L1008" s="23">
        <v>77.5</v>
      </c>
      <c r="M1008" s="23">
        <v>55.7</v>
      </c>
      <c r="N1008" s="23">
        <v>543.814</v>
      </c>
      <c r="O1008" s="23">
        <v>196.85</v>
      </c>
      <c r="P1008" s="23">
        <v>141.478</v>
      </c>
      <c r="Q1008" s="24" t="s">
        <v>98</v>
      </c>
      <c r="R1008" s="28">
        <v>3.9</v>
      </c>
      <c r="S1008" s="26" t="s">
        <v>132</v>
      </c>
      <c r="T1008" s="10" t="s">
        <v>98</v>
      </c>
      <c r="U1008" s="29" cm="1">
        <f t="array" ref="U1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1008" s="13"/>
      <c r="W1008" s="13"/>
      <c r="X1008" s="13"/>
      <c r="Y1008" s="13"/>
      <c r="Z1008" s="13"/>
      <c r="AA1008" s="13"/>
      <c r="AB1008" s="13"/>
      <c r="AE1008" s="13"/>
      <c r="AF1008" s="13"/>
      <c r="AG1008" s="13"/>
      <c r="AH1008" s="13"/>
      <c r="AI1008" s="13"/>
    </row>
    <row r="1009" hidden="1" spans="1:35">
      <c r="A1009" s="21" t="s">
        <v>2894</v>
      </c>
      <c r="B1009" s="22" t="s">
        <v>3011</v>
      </c>
      <c r="C1009" s="21" t="s">
        <v>682</v>
      </c>
      <c r="D1009" s="21" t="s">
        <v>132</v>
      </c>
      <c r="E1009" s="21" t="s">
        <v>2357</v>
      </c>
      <c r="F1009" s="22" t="s">
        <v>2729</v>
      </c>
      <c r="G1009" s="21" t="s">
        <v>41</v>
      </c>
      <c r="H1009" s="21" t="s">
        <v>135</v>
      </c>
      <c r="I1009" s="22"/>
      <c r="J1009" s="22" t="s">
        <v>132</v>
      </c>
      <c r="K1009" s="23">
        <v>222.9</v>
      </c>
      <c r="L1009" s="23">
        <v>79.5</v>
      </c>
      <c r="M1009" s="23">
        <v>54.4</v>
      </c>
      <c r="N1009" s="23">
        <v>566.166</v>
      </c>
      <c r="O1009" s="23">
        <v>201.93</v>
      </c>
      <c r="P1009" s="23">
        <v>138.176</v>
      </c>
      <c r="Q1009" s="24" t="s">
        <v>2674</v>
      </c>
      <c r="R1009" s="28"/>
      <c r="S1009" s="26" t="s">
        <v>4262</v>
      </c>
      <c r="T1009" s="10" t="s">
        <v>2674</v>
      </c>
      <c r="U1009" s="29" t="str" cm="1">
        <f t="array" ref="U1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9" s="13"/>
      <c r="W1009" s="13"/>
      <c r="X1009" s="13"/>
      <c r="Y1009" s="13"/>
      <c r="Z1009" s="13"/>
      <c r="AA1009" s="13"/>
      <c r="AB1009" s="13"/>
      <c r="AE1009" s="13"/>
      <c r="AF1009" s="13"/>
      <c r="AG1009" s="13"/>
      <c r="AH1009" s="13"/>
      <c r="AI1009" s="13"/>
    </row>
    <row r="1010" hidden="1" spans="1:35">
      <c r="A1010" s="21" t="s">
        <v>2894</v>
      </c>
      <c r="B1010" s="22" t="s">
        <v>3011</v>
      </c>
      <c r="C1010" s="21" t="s">
        <v>682</v>
      </c>
      <c r="D1010" s="21" t="s">
        <v>132</v>
      </c>
      <c r="E1010" s="21" t="s">
        <v>2468</v>
      </c>
      <c r="F1010" s="22" t="s">
        <v>2729</v>
      </c>
      <c r="G1010" s="21" t="s">
        <v>92</v>
      </c>
      <c r="H1010" s="21" t="s">
        <v>138</v>
      </c>
      <c r="I1010" s="22"/>
      <c r="J1010" s="22" t="s">
        <v>132</v>
      </c>
      <c r="K1010" s="23">
        <v>215.7</v>
      </c>
      <c r="L1010" s="23">
        <v>79.1</v>
      </c>
      <c r="M1010" s="23">
        <v>54</v>
      </c>
      <c r="N1010" s="23">
        <v>547.878</v>
      </c>
      <c r="O1010" s="23">
        <v>200.914</v>
      </c>
      <c r="P1010" s="23">
        <v>137.16</v>
      </c>
      <c r="Q1010" s="24" t="s">
        <v>98</v>
      </c>
      <c r="R1010" s="28">
        <v>2.3</v>
      </c>
      <c r="S1010" s="26" t="s">
        <v>132</v>
      </c>
      <c r="T1010" s="10" t="s">
        <v>98</v>
      </c>
      <c r="U1010" s="29" cm="1">
        <f t="array" ref="U1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10" s="13"/>
      <c r="W1010" s="13"/>
      <c r="X1010" s="13"/>
      <c r="Y1010" s="13"/>
      <c r="Z1010" s="13"/>
      <c r="AA1010" s="13"/>
      <c r="AB1010" s="13"/>
      <c r="AE1010" s="13"/>
      <c r="AF1010" s="13"/>
      <c r="AG1010" s="13"/>
      <c r="AH1010" s="13"/>
      <c r="AI1010" s="13"/>
    </row>
    <row r="1011" hidden="1" spans="1:35">
      <c r="A1011" s="21" t="s">
        <v>2894</v>
      </c>
      <c r="B1011" s="22" t="s">
        <v>3011</v>
      </c>
      <c r="C1011" s="21" t="s">
        <v>682</v>
      </c>
      <c r="D1011" s="21" t="s">
        <v>132</v>
      </c>
      <c r="E1011" s="21" t="s">
        <v>2357</v>
      </c>
      <c r="F1011" s="22" t="s">
        <v>2736</v>
      </c>
      <c r="G1011" s="21" t="s">
        <v>41</v>
      </c>
      <c r="H1011" s="21" t="s">
        <v>174</v>
      </c>
      <c r="I1011" s="22"/>
      <c r="J1011" s="22" t="s">
        <v>132</v>
      </c>
      <c r="K1011" s="23">
        <v>222.9</v>
      </c>
      <c r="L1011" s="23">
        <v>79.5</v>
      </c>
      <c r="M1011" s="23">
        <v>54.4</v>
      </c>
      <c r="N1011" s="23">
        <v>566.166</v>
      </c>
      <c r="O1011" s="23">
        <v>201.93</v>
      </c>
      <c r="P1011" s="23">
        <v>138.176</v>
      </c>
      <c r="Q1011" s="24" t="s">
        <v>2674</v>
      </c>
      <c r="R1011" s="28"/>
      <c r="S1011" s="26" t="s">
        <v>4262</v>
      </c>
      <c r="T1011" s="10" t="s">
        <v>2674</v>
      </c>
      <c r="U1011" s="29" t="str" cm="1">
        <f t="array" ref="U1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1" s="13"/>
      <c r="W1011" s="13"/>
      <c r="X1011" s="13"/>
      <c r="Y1011" s="13"/>
      <c r="Z1011" s="13"/>
      <c r="AA1011" s="13"/>
      <c r="AB1011" s="13"/>
      <c r="AE1011" s="13"/>
      <c r="AF1011" s="13"/>
      <c r="AG1011" s="13"/>
      <c r="AH1011" s="13"/>
      <c r="AI1011" s="13"/>
    </row>
    <row r="1012" hidden="1" spans="1:35">
      <c r="A1012" s="21" t="s">
        <v>2894</v>
      </c>
      <c r="B1012" s="22" t="s">
        <v>3011</v>
      </c>
      <c r="C1012" s="21" t="s">
        <v>682</v>
      </c>
      <c r="D1012" s="21" t="s">
        <v>132</v>
      </c>
      <c r="E1012" s="21" t="s">
        <v>2371</v>
      </c>
      <c r="F1012" s="22" t="s">
        <v>2355</v>
      </c>
      <c r="G1012" s="21" t="s">
        <v>17</v>
      </c>
      <c r="H1012" s="21" t="s">
        <v>168</v>
      </c>
      <c r="I1012" s="22"/>
      <c r="J1012" s="22" t="s">
        <v>132</v>
      </c>
      <c r="K1012" s="23">
        <v>216.7</v>
      </c>
      <c r="L1012" s="23">
        <v>79.9</v>
      </c>
      <c r="M1012" s="23">
        <v>56.7</v>
      </c>
      <c r="N1012" s="23">
        <v>550.418</v>
      </c>
      <c r="O1012" s="23">
        <v>202.946</v>
      </c>
      <c r="P1012" s="23">
        <v>144.018</v>
      </c>
      <c r="Q1012" s="24" t="s">
        <v>2674</v>
      </c>
      <c r="R1012" s="28"/>
      <c r="S1012" s="26" t="s">
        <v>2739</v>
      </c>
      <c r="T1012" s="10" t="s">
        <v>2674</v>
      </c>
      <c r="U1012" s="29" t="str" cm="1">
        <f t="array" ref="U1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2" s="13"/>
      <c r="W1012" s="13"/>
      <c r="X1012" s="13"/>
      <c r="Y1012" s="13"/>
      <c r="Z1012" s="13"/>
      <c r="AA1012" s="13"/>
      <c r="AB1012" s="13"/>
      <c r="AE1012" s="13"/>
      <c r="AF1012" s="13"/>
      <c r="AG1012" s="13"/>
      <c r="AH1012" s="13"/>
      <c r="AI1012" s="13"/>
    </row>
    <row r="1013" hidden="1" spans="1:35">
      <c r="A1013" s="21" t="s">
        <v>2894</v>
      </c>
      <c r="B1013" s="22" t="s">
        <v>3011</v>
      </c>
      <c r="C1013" s="21" t="s">
        <v>682</v>
      </c>
      <c r="D1013" s="21" t="s">
        <v>132</v>
      </c>
      <c r="E1013" s="21" t="s">
        <v>2357</v>
      </c>
      <c r="F1013" s="22" t="s">
        <v>2355</v>
      </c>
      <c r="G1013" s="21" t="s">
        <v>92</v>
      </c>
      <c r="H1013" s="21" t="s">
        <v>138</v>
      </c>
      <c r="I1013" s="22"/>
      <c r="J1013" s="22" t="s">
        <v>132</v>
      </c>
      <c r="K1013" s="23">
        <v>222.9</v>
      </c>
      <c r="L1013" s="23">
        <v>79.5</v>
      </c>
      <c r="M1013" s="23">
        <v>54.4</v>
      </c>
      <c r="N1013" s="23">
        <v>566.166</v>
      </c>
      <c r="O1013" s="23">
        <v>201.93</v>
      </c>
      <c r="P1013" s="23">
        <v>138.176</v>
      </c>
      <c r="Q1013" s="24" t="s">
        <v>2674</v>
      </c>
      <c r="R1013" s="28"/>
      <c r="S1013" s="26" t="s">
        <v>2901</v>
      </c>
      <c r="T1013" s="10" t="s">
        <v>2674</v>
      </c>
      <c r="U1013" s="29" t="str" cm="1">
        <f t="array" ref="U1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3" s="13"/>
      <c r="W1013" s="13"/>
      <c r="X1013" s="13"/>
      <c r="Y1013" s="13"/>
      <c r="Z1013" s="13"/>
      <c r="AA1013" s="13"/>
      <c r="AB1013" s="13"/>
      <c r="AE1013" s="13"/>
      <c r="AF1013" s="13"/>
      <c r="AG1013" s="13"/>
      <c r="AH1013" s="13"/>
      <c r="AI1013" s="13"/>
    </row>
    <row r="1014" hidden="1" spans="1:35">
      <c r="A1014" s="21" t="s">
        <v>2894</v>
      </c>
      <c r="B1014" s="22" t="s">
        <v>3011</v>
      </c>
      <c r="C1014" s="21" t="s">
        <v>682</v>
      </c>
      <c r="D1014" s="21" t="s">
        <v>132</v>
      </c>
      <c r="E1014" s="21" t="s">
        <v>2354</v>
      </c>
      <c r="F1014" s="22" t="s">
        <v>3016</v>
      </c>
      <c r="G1014" s="21" t="s">
        <v>17</v>
      </c>
      <c r="H1014" s="21" t="s">
        <v>168</v>
      </c>
      <c r="I1014" s="22"/>
      <c r="J1014" s="22" t="s">
        <v>132</v>
      </c>
      <c r="K1014" s="23">
        <v>204.5</v>
      </c>
      <c r="L1014" s="23">
        <v>78.4</v>
      </c>
      <c r="M1014" s="23">
        <v>57.5</v>
      </c>
      <c r="N1014" s="23">
        <v>519.43</v>
      </c>
      <c r="O1014" s="23">
        <v>199.136</v>
      </c>
      <c r="P1014" s="23">
        <v>146.05</v>
      </c>
      <c r="Q1014" s="24" t="s">
        <v>39</v>
      </c>
      <c r="R1014" s="28">
        <v>1.5</v>
      </c>
      <c r="S1014" s="26" t="s">
        <v>132</v>
      </c>
      <c r="T1014" s="10" t="s">
        <v>39</v>
      </c>
      <c r="U1014" s="29" cm="1">
        <f t="array" ref="U1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014" s="13"/>
      <c r="W1014" s="13"/>
      <c r="X1014" s="13"/>
      <c r="Y1014" s="13"/>
      <c r="Z1014" s="13"/>
      <c r="AA1014" s="13"/>
      <c r="AB1014" s="13"/>
      <c r="AE1014" s="13"/>
      <c r="AF1014" s="13"/>
      <c r="AG1014" s="13"/>
      <c r="AH1014" s="13"/>
      <c r="AI1014" s="13"/>
    </row>
    <row r="1015" hidden="1" spans="1:35">
      <c r="A1015" s="21" t="s">
        <v>2894</v>
      </c>
      <c r="B1015" s="22" t="s">
        <v>3011</v>
      </c>
      <c r="C1015" s="21" t="s">
        <v>682</v>
      </c>
      <c r="D1015" s="21" t="s">
        <v>132</v>
      </c>
      <c r="E1015" s="21" t="s">
        <v>2371</v>
      </c>
      <c r="F1015" s="22" t="s">
        <v>3016</v>
      </c>
      <c r="G1015" s="21" t="s">
        <v>41</v>
      </c>
      <c r="H1015" s="21" t="s">
        <v>301</v>
      </c>
      <c r="I1015" s="22"/>
      <c r="J1015" s="22" t="s">
        <v>132</v>
      </c>
      <c r="K1015" s="23">
        <v>216.7</v>
      </c>
      <c r="L1015" s="23">
        <v>79.9</v>
      </c>
      <c r="M1015" s="23">
        <v>56.7</v>
      </c>
      <c r="N1015" s="23">
        <v>550.418</v>
      </c>
      <c r="O1015" s="23">
        <v>202.946</v>
      </c>
      <c r="P1015" s="23">
        <v>144.018</v>
      </c>
      <c r="Q1015" s="24" t="s">
        <v>2674</v>
      </c>
      <c r="R1015" s="28"/>
      <c r="S1015" s="26" t="s">
        <v>4265</v>
      </c>
      <c r="T1015" s="10" t="s">
        <v>2674</v>
      </c>
      <c r="U1015" s="29" t="str" cm="1">
        <f t="array" ref="U1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5" s="13"/>
      <c r="W1015" s="13"/>
      <c r="X1015" s="13"/>
      <c r="Y1015" s="13"/>
      <c r="Z1015" s="13"/>
      <c r="AA1015" s="13"/>
      <c r="AB1015" s="13"/>
      <c r="AE1015" s="13"/>
      <c r="AF1015" s="13"/>
      <c r="AG1015" s="13"/>
      <c r="AH1015" s="13"/>
      <c r="AI1015" s="13"/>
    </row>
    <row r="1016" hidden="1" spans="1:35">
      <c r="A1016" s="21" t="s">
        <v>2894</v>
      </c>
      <c r="B1016" s="22" t="s">
        <v>3011</v>
      </c>
      <c r="C1016" s="21" t="s">
        <v>682</v>
      </c>
      <c r="D1016" s="21" t="s">
        <v>132</v>
      </c>
      <c r="E1016" s="21" t="s">
        <v>2345</v>
      </c>
      <c r="F1016" s="22" t="s">
        <v>3017</v>
      </c>
      <c r="G1016" s="21" t="s">
        <v>17</v>
      </c>
      <c r="H1016" s="21" t="s">
        <v>168</v>
      </c>
      <c r="I1016" s="22"/>
      <c r="J1016" s="22" t="s">
        <v>132</v>
      </c>
      <c r="K1016" s="23">
        <v>210.9</v>
      </c>
      <c r="L1016" s="23">
        <v>79.9</v>
      </c>
      <c r="M1016" s="23">
        <v>58.1</v>
      </c>
      <c r="N1016" s="23">
        <v>535.686</v>
      </c>
      <c r="O1016" s="23">
        <v>202.946</v>
      </c>
      <c r="P1016" s="23">
        <v>147.574</v>
      </c>
      <c r="Q1016" s="24" t="s">
        <v>2674</v>
      </c>
      <c r="R1016" s="28"/>
      <c r="S1016" s="26" t="s">
        <v>2901</v>
      </c>
      <c r="T1016" s="10" t="s">
        <v>2674</v>
      </c>
      <c r="U1016" s="29" t="str" cm="1">
        <f t="array" ref="U1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6" s="13"/>
      <c r="W1016" s="13"/>
      <c r="X1016" s="13"/>
      <c r="Y1016" s="13"/>
      <c r="Z1016" s="13"/>
      <c r="AA1016" s="13"/>
      <c r="AB1016" s="13"/>
      <c r="AE1016" s="13"/>
      <c r="AF1016" s="13"/>
      <c r="AG1016" s="13"/>
      <c r="AH1016" s="13"/>
      <c r="AI1016" s="13"/>
    </row>
    <row r="1017" hidden="1" spans="1:35">
      <c r="A1017" s="21" t="s">
        <v>2894</v>
      </c>
      <c r="B1017" s="22" t="s">
        <v>3011</v>
      </c>
      <c r="C1017" s="21" t="s">
        <v>682</v>
      </c>
      <c r="D1017" s="21" t="s">
        <v>132</v>
      </c>
      <c r="E1017" s="21" t="s">
        <v>2341</v>
      </c>
      <c r="F1017" s="22" t="s">
        <v>2368</v>
      </c>
      <c r="G1017" s="21" t="s">
        <v>41</v>
      </c>
      <c r="H1017" s="21" t="s">
        <v>135</v>
      </c>
      <c r="I1017" s="22"/>
      <c r="J1017" s="22" t="s">
        <v>132</v>
      </c>
      <c r="K1017" s="23">
        <v>203.2</v>
      </c>
      <c r="L1017" s="23">
        <v>78</v>
      </c>
      <c r="M1017" s="23">
        <v>57.3</v>
      </c>
      <c r="N1017" s="23">
        <v>516.128</v>
      </c>
      <c r="O1017" s="23">
        <v>198.12</v>
      </c>
      <c r="P1017" s="23">
        <v>145.542</v>
      </c>
      <c r="Q1017" s="24" t="s">
        <v>2674</v>
      </c>
      <c r="R1017" s="28"/>
      <c r="S1017" s="26" t="s">
        <v>2715</v>
      </c>
      <c r="T1017" s="10" t="s">
        <v>2674</v>
      </c>
      <c r="U1017" s="29" t="str" cm="1">
        <f t="array" ref="U1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7" s="13"/>
      <c r="W1017" s="13"/>
      <c r="X1017" s="13"/>
      <c r="Y1017" s="13"/>
      <c r="Z1017" s="13"/>
      <c r="AA1017" s="13"/>
      <c r="AB1017" s="13"/>
      <c r="AE1017" s="13"/>
      <c r="AF1017" s="13"/>
      <c r="AG1017" s="13"/>
      <c r="AH1017" s="13"/>
      <c r="AI1017" s="13"/>
    </row>
    <row r="1018" hidden="1" spans="1:35">
      <c r="A1018" s="21" t="s">
        <v>2894</v>
      </c>
      <c r="B1018" s="22" t="s">
        <v>3011</v>
      </c>
      <c r="C1018" s="21" t="s">
        <v>3018</v>
      </c>
      <c r="D1018" s="21" t="s">
        <v>132</v>
      </c>
      <c r="E1018" s="21" t="s">
        <v>2345</v>
      </c>
      <c r="F1018" s="22" t="s">
        <v>2557</v>
      </c>
      <c r="G1018" s="21" t="s">
        <v>41</v>
      </c>
      <c r="H1018" s="21" t="s">
        <v>135</v>
      </c>
      <c r="I1018" s="22"/>
      <c r="J1018" s="22" t="s">
        <v>132</v>
      </c>
      <c r="K1018" s="23">
        <v>210.9</v>
      </c>
      <c r="L1018" s="23">
        <v>79.9</v>
      </c>
      <c r="M1018" s="23">
        <v>58.1</v>
      </c>
      <c r="N1018" s="23">
        <v>535.686</v>
      </c>
      <c r="O1018" s="23">
        <v>202.946</v>
      </c>
      <c r="P1018" s="23">
        <v>147.574</v>
      </c>
      <c r="Q1018" s="24" t="s">
        <v>2674</v>
      </c>
      <c r="R1018" s="28"/>
      <c r="S1018" s="26" t="s">
        <v>2731</v>
      </c>
      <c r="T1018" s="10" t="s">
        <v>2674</v>
      </c>
      <c r="U1018" s="29" t="str" cm="1">
        <f t="array" ref="U1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8" s="13"/>
      <c r="W1018" s="13"/>
      <c r="X1018" s="13"/>
      <c r="Y1018" s="13"/>
      <c r="Z1018" s="13"/>
      <c r="AA1018" s="13"/>
      <c r="AB1018" s="13"/>
      <c r="AE1018" s="13"/>
      <c r="AF1018" s="13"/>
      <c r="AG1018" s="13"/>
      <c r="AH1018" s="13"/>
      <c r="AI1018" s="13"/>
    </row>
    <row r="1019" hidden="1" spans="1:35">
      <c r="A1019" s="21" t="s">
        <v>2894</v>
      </c>
      <c r="B1019" s="22" t="s">
        <v>3011</v>
      </c>
      <c r="C1019" s="21" t="s">
        <v>3018</v>
      </c>
      <c r="D1019" s="21" t="s">
        <v>132</v>
      </c>
      <c r="E1019" s="21" t="s">
        <v>3019</v>
      </c>
      <c r="F1019" s="22" t="s">
        <v>2590</v>
      </c>
      <c r="G1019" s="21" t="s">
        <v>92</v>
      </c>
      <c r="H1019" s="21" t="s">
        <v>138</v>
      </c>
      <c r="I1019" s="22"/>
      <c r="J1019" s="22" t="s">
        <v>132</v>
      </c>
      <c r="K1019" s="23">
        <v>201.3</v>
      </c>
      <c r="L1019" s="23">
        <v>73</v>
      </c>
      <c r="M1019" s="23">
        <v>58.9</v>
      </c>
      <c r="N1019" s="23">
        <v>511.302</v>
      </c>
      <c r="O1019" s="23">
        <v>185.42</v>
      </c>
      <c r="P1019" s="23">
        <v>149.606</v>
      </c>
      <c r="Q1019" s="24" t="s">
        <v>96</v>
      </c>
      <c r="R1019" s="28">
        <v>6.7</v>
      </c>
      <c r="S1019" s="26" t="s">
        <v>132</v>
      </c>
      <c r="T1019" s="10" t="s">
        <v>96</v>
      </c>
      <c r="U1019" s="29" cm="1">
        <f t="array" ref="U1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019" s="13"/>
      <c r="W1019" s="13"/>
      <c r="X1019" s="13"/>
      <c r="Y1019" s="13"/>
      <c r="Z1019" s="13"/>
      <c r="AA1019" s="13"/>
      <c r="AB1019" s="13"/>
      <c r="AE1019" s="13"/>
      <c r="AF1019" s="13"/>
      <c r="AG1019" s="13"/>
      <c r="AH1019" s="13"/>
      <c r="AI1019" s="13"/>
    </row>
    <row r="1020" hidden="1" spans="1:35">
      <c r="A1020" s="21" t="s">
        <v>2894</v>
      </c>
      <c r="B1020" s="22" t="s">
        <v>3011</v>
      </c>
      <c r="C1020" s="21" t="s">
        <v>3018</v>
      </c>
      <c r="D1020" s="21" t="s">
        <v>132</v>
      </c>
      <c r="E1020" s="21" t="s">
        <v>2613</v>
      </c>
      <c r="F1020" s="22" t="s">
        <v>2425</v>
      </c>
      <c r="G1020" s="21" t="s">
        <v>92</v>
      </c>
      <c r="H1020" s="21" t="s">
        <v>138</v>
      </c>
      <c r="I1020" s="22"/>
      <c r="J1020" s="22" t="s">
        <v>132</v>
      </c>
      <c r="K1020" s="23">
        <v>200</v>
      </c>
      <c r="L1020" s="23">
        <v>73</v>
      </c>
      <c r="M1020" s="23">
        <v>57.3</v>
      </c>
      <c r="N1020" s="23">
        <v>508</v>
      </c>
      <c r="O1020" s="23">
        <v>185.42</v>
      </c>
      <c r="P1020" s="23">
        <v>145.542</v>
      </c>
      <c r="Q1020" s="24" t="s">
        <v>96</v>
      </c>
      <c r="R1020" s="28">
        <v>8</v>
      </c>
      <c r="S1020" s="26" t="s">
        <v>132</v>
      </c>
      <c r="T1020" s="10" t="s">
        <v>96</v>
      </c>
      <c r="U1020" s="29" cm="1">
        <f t="array" ref="U1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020" s="13"/>
      <c r="W1020" s="13"/>
      <c r="X1020" s="13"/>
      <c r="Y1020" s="13"/>
      <c r="Z1020" s="13"/>
      <c r="AA1020" s="13"/>
      <c r="AB1020" s="13"/>
      <c r="AE1020" s="13"/>
      <c r="AF1020" s="13"/>
      <c r="AG1020" s="13"/>
      <c r="AH1020" s="13"/>
      <c r="AI1020" s="13"/>
    </row>
    <row r="1021" hidden="1" spans="1:35">
      <c r="A1021" s="21" t="s">
        <v>2894</v>
      </c>
      <c r="B1021" s="22" t="s">
        <v>3011</v>
      </c>
      <c r="C1021" s="21" t="s">
        <v>682</v>
      </c>
      <c r="D1021" s="21" t="s">
        <v>132</v>
      </c>
      <c r="E1021" s="21" t="s">
        <v>2345</v>
      </c>
      <c r="F1021" s="22" t="s">
        <v>2370</v>
      </c>
      <c r="G1021" s="21" t="s">
        <v>41</v>
      </c>
      <c r="H1021" s="21" t="s">
        <v>135</v>
      </c>
      <c r="I1021" s="22"/>
      <c r="J1021" s="22" t="s">
        <v>132</v>
      </c>
      <c r="K1021" s="23">
        <v>210.9</v>
      </c>
      <c r="L1021" s="23">
        <v>79.9</v>
      </c>
      <c r="M1021" s="23">
        <v>58.1</v>
      </c>
      <c r="N1021" s="23">
        <v>535.686</v>
      </c>
      <c r="O1021" s="23">
        <v>202.946</v>
      </c>
      <c r="P1021" s="23">
        <v>147.574</v>
      </c>
      <c r="Q1021" s="24" t="s">
        <v>2674</v>
      </c>
      <c r="R1021" s="28"/>
      <c r="S1021" s="26" t="s">
        <v>2731</v>
      </c>
      <c r="T1021" s="10" t="s">
        <v>2674</v>
      </c>
      <c r="U1021" s="29" t="str" cm="1">
        <f t="array" ref="U1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21" s="13"/>
      <c r="W1021" s="13"/>
      <c r="X1021" s="13"/>
      <c r="Y1021" s="13"/>
      <c r="Z1021" s="13"/>
      <c r="AA1021" s="13"/>
      <c r="AB1021" s="13"/>
      <c r="AE1021" s="13"/>
      <c r="AF1021" s="13"/>
      <c r="AG1021" s="13"/>
      <c r="AH1021" s="13"/>
      <c r="AI1021" s="13"/>
    </row>
    <row r="1022" hidden="1" spans="1:35">
      <c r="A1022" s="21" t="s">
        <v>2894</v>
      </c>
      <c r="B1022" s="22" t="s">
        <v>3011</v>
      </c>
      <c r="C1022" s="21" t="s">
        <v>682</v>
      </c>
      <c r="D1022" s="21" t="s">
        <v>132</v>
      </c>
      <c r="E1022" s="21" t="s">
        <v>2861</v>
      </c>
      <c r="F1022" s="22" t="s">
        <v>2460</v>
      </c>
      <c r="G1022" s="21" t="s">
        <v>92</v>
      </c>
      <c r="H1022" s="21" t="s">
        <v>138</v>
      </c>
      <c r="I1022" s="22"/>
      <c r="J1022" s="22" t="s">
        <v>132</v>
      </c>
      <c r="K1022" s="23">
        <v>200.4</v>
      </c>
      <c r="L1022" s="23">
        <v>72.9</v>
      </c>
      <c r="M1022" s="23">
        <v>58.7</v>
      </c>
      <c r="N1022" s="23">
        <v>509.016</v>
      </c>
      <c r="O1022" s="23">
        <v>185.166</v>
      </c>
      <c r="P1022" s="23">
        <v>149.098</v>
      </c>
      <c r="Q1022" s="24" t="s">
        <v>96</v>
      </c>
      <c r="R1022" s="28">
        <v>7.6</v>
      </c>
      <c r="S1022" s="26" t="s">
        <v>132</v>
      </c>
      <c r="T1022" s="10" t="s">
        <v>96</v>
      </c>
      <c r="U1022" s="29" cm="1">
        <f t="array" ref="U1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022" s="13"/>
      <c r="W1022" s="13"/>
      <c r="X1022" s="13"/>
      <c r="Y1022" s="13"/>
      <c r="Z1022" s="13"/>
      <c r="AA1022" s="13"/>
      <c r="AB1022" s="13"/>
      <c r="AE1022" s="13"/>
      <c r="AF1022" s="13"/>
      <c r="AG1022" s="13"/>
      <c r="AH1022" s="13"/>
      <c r="AI1022" s="13"/>
    </row>
    <row r="1023" hidden="1" spans="1:35">
      <c r="A1023" s="21" t="s">
        <v>2894</v>
      </c>
      <c r="B1023" s="22" t="s">
        <v>3011</v>
      </c>
      <c r="C1023" s="21" t="s">
        <v>682</v>
      </c>
      <c r="D1023" s="21" t="s">
        <v>132</v>
      </c>
      <c r="E1023" s="21" t="s">
        <v>2341</v>
      </c>
      <c r="F1023" s="22" t="s">
        <v>2387</v>
      </c>
      <c r="G1023" s="21" t="s">
        <v>92</v>
      </c>
      <c r="H1023" s="21" t="s">
        <v>138</v>
      </c>
      <c r="I1023" s="22"/>
      <c r="J1023" s="22" t="s">
        <v>132</v>
      </c>
      <c r="K1023" s="23">
        <v>203.2</v>
      </c>
      <c r="L1023" s="23">
        <v>78</v>
      </c>
      <c r="M1023" s="23">
        <v>57.3</v>
      </c>
      <c r="N1023" s="23">
        <v>516.128</v>
      </c>
      <c r="O1023" s="23">
        <v>198.12</v>
      </c>
      <c r="P1023" s="23">
        <v>145.542</v>
      </c>
      <c r="Q1023" s="24" t="s">
        <v>96</v>
      </c>
      <c r="R1023" s="28">
        <v>4.8</v>
      </c>
      <c r="S1023" s="26" t="s">
        <v>132</v>
      </c>
      <c r="T1023" s="10" t="s">
        <v>96</v>
      </c>
      <c r="U1023" s="29" cm="1">
        <f t="array" ref="U1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1023" s="13"/>
      <c r="W1023" s="13"/>
      <c r="X1023" s="13"/>
      <c r="Y1023" s="13"/>
      <c r="Z1023" s="13"/>
      <c r="AA1023" s="13"/>
      <c r="AB1023" s="13"/>
      <c r="AE1023" s="13"/>
      <c r="AF1023" s="13"/>
      <c r="AG1023" s="13"/>
      <c r="AH1023" s="13"/>
      <c r="AI1023" s="13"/>
    </row>
    <row r="1024" hidden="1" spans="1:35">
      <c r="A1024" s="21" t="s">
        <v>2894</v>
      </c>
      <c r="B1024" s="22" t="s">
        <v>3020</v>
      </c>
      <c r="C1024" s="21" t="s">
        <v>606</v>
      </c>
      <c r="D1024" s="21" t="s">
        <v>132</v>
      </c>
      <c r="E1024" s="21" t="s">
        <v>2341</v>
      </c>
      <c r="F1024" s="22" t="s">
        <v>2916</v>
      </c>
      <c r="G1024" s="21" t="s">
        <v>101</v>
      </c>
      <c r="H1024" s="21" t="s">
        <v>131</v>
      </c>
      <c r="I1024" s="22"/>
      <c r="J1024" s="22" t="s">
        <v>132</v>
      </c>
      <c r="K1024" s="23">
        <v>177.5</v>
      </c>
      <c r="L1024" s="23">
        <v>79</v>
      </c>
      <c r="M1024" s="23">
        <v>70</v>
      </c>
      <c r="N1024" s="23">
        <v>450.85</v>
      </c>
      <c r="O1024" s="23">
        <v>200.66</v>
      </c>
      <c r="P1024" s="23">
        <v>177.8</v>
      </c>
      <c r="Q1024" s="24" t="s">
        <v>100</v>
      </c>
      <c r="R1024" s="28">
        <v>3.5</v>
      </c>
      <c r="S1024" s="26" t="s">
        <v>132</v>
      </c>
      <c r="T1024" s="10" t="s">
        <v>100</v>
      </c>
      <c r="U1024" s="29" cm="1">
        <f t="array" ref="U1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024" s="13"/>
      <c r="W1024" s="13"/>
      <c r="X1024" s="13"/>
      <c r="Y1024" s="13"/>
      <c r="Z1024" s="13"/>
      <c r="AA1024" s="13"/>
      <c r="AB1024" s="13"/>
      <c r="AE1024" s="13"/>
      <c r="AF1024" s="13"/>
      <c r="AG1024" s="13"/>
      <c r="AH1024" s="13"/>
      <c r="AI1024" s="13"/>
    </row>
    <row r="1025" hidden="1" spans="1:35">
      <c r="A1025" s="21" t="s">
        <v>2894</v>
      </c>
      <c r="B1025" s="22" t="s">
        <v>3020</v>
      </c>
      <c r="C1025" s="21" t="s">
        <v>606</v>
      </c>
      <c r="D1025" s="21" t="s">
        <v>132</v>
      </c>
      <c r="E1025" s="21" t="s">
        <v>2341</v>
      </c>
      <c r="F1025" s="22" t="s">
        <v>2722</v>
      </c>
      <c r="G1025" s="21" t="s">
        <v>101</v>
      </c>
      <c r="H1025" s="21" t="s">
        <v>131</v>
      </c>
      <c r="I1025" s="22"/>
      <c r="J1025" s="22" t="s">
        <v>132</v>
      </c>
      <c r="K1025" s="23">
        <v>180</v>
      </c>
      <c r="L1025" s="23">
        <v>79</v>
      </c>
      <c r="M1025" s="23">
        <v>72.8</v>
      </c>
      <c r="N1025" s="23">
        <v>457.2</v>
      </c>
      <c r="O1025" s="23">
        <v>200.66</v>
      </c>
      <c r="P1025" s="23">
        <v>184.912</v>
      </c>
      <c r="Q1025" s="24" t="s">
        <v>100</v>
      </c>
      <c r="R1025" s="28">
        <v>1</v>
      </c>
      <c r="S1025" s="26" t="s">
        <v>132</v>
      </c>
      <c r="T1025" s="10" t="s">
        <v>100</v>
      </c>
      <c r="U1025" s="29" cm="1">
        <f t="array" ref="U1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025" s="13"/>
      <c r="W1025" s="13"/>
      <c r="X1025" s="13"/>
      <c r="Y1025" s="13"/>
      <c r="Z1025" s="13"/>
      <c r="AA1025" s="13"/>
      <c r="AB1025" s="13"/>
      <c r="AE1025" s="13"/>
      <c r="AF1025" s="13"/>
      <c r="AG1025" s="13"/>
      <c r="AH1025" s="13"/>
      <c r="AI1025" s="13"/>
    </row>
    <row r="1026" hidden="1" spans="1:35">
      <c r="A1026" s="21" t="s">
        <v>2894</v>
      </c>
      <c r="B1026" s="22" t="s">
        <v>3020</v>
      </c>
      <c r="C1026" s="21" t="s">
        <v>606</v>
      </c>
      <c r="D1026" s="21" t="s">
        <v>132</v>
      </c>
      <c r="E1026" s="21" t="s">
        <v>2345</v>
      </c>
      <c r="F1026" s="22" t="s">
        <v>2726</v>
      </c>
      <c r="G1026" s="21" t="s">
        <v>101</v>
      </c>
      <c r="H1026" s="21" t="s">
        <v>131</v>
      </c>
      <c r="I1026" s="22"/>
      <c r="J1026" s="22" t="s">
        <v>132</v>
      </c>
      <c r="K1026" s="23">
        <v>184.5</v>
      </c>
      <c r="L1026" s="23">
        <v>79.5</v>
      </c>
      <c r="M1026" s="23">
        <v>69</v>
      </c>
      <c r="N1026" s="23">
        <v>468.63</v>
      </c>
      <c r="O1026" s="23">
        <v>201.93</v>
      </c>
      <c r="P1026" s="23">
        <v>175.26</v>
      </c>
      <c r="Q1026" s="24" t="s">
        <v>105</v>
      </c>
      <c r="R1026" s="28">
        <v>5.5</v>
      </c>
      <c r="S1026" s="26" t="s">
        <v>132</v>
      </c>
      <c r="T1026" s="10" t="s">
        <v>105</v>
      </c>
      <c r="U1026" s="29" cm="1">
        <f t="array" ref="U1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26" s="13"/>
      <c r="W1026" s="13"/>
      <c r="X1026" s="13"/>
      <c r="Y1026" s="13"/>
      <c r="Z1026" s="13"/>
      <c r="AA1026" s="13"/>
      <c r="AB1026" s="13"/>
      <c r="AE1026" s="13"/>
      <c r="AF1026" s="13"/>
      <c r="AG1026" s="13"/>
      <c r="AH1026" s="13"/>
      <c r="AI1026" s="13"/>
    </row>
    <row r="1027" hidden="1" spans="1:35">
      <c r="A1027" s="21" t="s">
        <v>2894</v>
      </c>
      <c r="B1027" s="22" t="s">
        <v>3020</v>
      </c>
      <c r="C1027" s="21" t="s">
        <v>606</v>
      </c>
      <c r="D1027" s="21" t="s">
        <v>132</v>
      </c>
      <c r="E1027" s="21" t="s">
        <v>2345</v>
      </c>
      <c r="F1027" s="22" t="s">
        <v>2729</v>
      </c>
      <c r="G1027" s="21" t="s">
        <v>101</v>
      </c>
      <c r="H1027" s="21" t="s">
        <v>131</v>
      </c>
      <c r="I1027" s="22"/>
      <c r="J1027" s="22" t="s">
        <v>132</v>
      </c>
      <c r="K1027" s="23">
        <v>184.5</v>
      </c>
      <c r="L1027" s="23">
        <v>79.1</v>
      </c>
      <c r="M1027" s="23">
        <v>71.5</v>
      </c>
      <c r="N1027" s="23">
        <v>468.63</v>
      </c>
      <c r="O1027" s="23">
        <v>200.914</v>
      </c>
      <c r="P1027" s="23">
        <v>181.61</v>
      </c>
      <c r="Q1027" s="24" t="s">
        <v>105</v>
      </c>
      <c r="R1027" s="28">
        <v>5.5</v>
      </c>
      <c r="S1027" s="26" t="s">
        <v>132</v>
      </c>
      <c r="T1027" s="10" t="s">
        <v>105</v>
      </c>
      <c r="U1027" s="29" cm="1">
        <f t="array" ref="U1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27" s="13"/>
      <c r="W1027" s="13"/>
      <c r="X1027" s="13"/>
      <c r="Y1027" s="13"/>
      <c r="Z1027" s="13"/>
      <c r="AA1027" s="13"/>
      <c r="AB1027" s="13"/>
      <c r="AE1027" s="13"/>
      <c r="AF1027" s="13"/>
      <c r="AG1027" s="13"/>
      <c r="AH1027" s="13"/>
      <c r="AI1027" s="13"/>
    </row>
    <row r="1028" hidden="1" spans="1:35">
      <c r="A1028" s="21" t="s">
        <v>2894</v>
      </c>
      <c r="B1028" s="22" t="s">
        <v>3020</v>
      </c>
      <c r="C1028" s="21" t="s">
        <v>3021</v>
      </c>
      <c r="D1028" s="21" t="s">
        <v>132</v>
      </c>
      <c r="E1028" s="21" t="s">
        <v>2345</v>
      </c>
      <c r="F1028" s="22" t="s">
        <v>3022</v>
      </c>
      <c r="G1028" s="21" t="s">
        <v>101</v>
      </c>
      <c r="H1028" s="21" t="s">
        <v>131</v>
      </c>
      <c r="I1028" s="22"/>
      <c r="J1028" s="22" t="s">
        <v>132</v>
      </c>
      <c r="K1028" s="23">
        <v>184.8</v>
      </c>
      <c r="L1028" s="23">
        <v>79.6</v>
      </c>
      <c r="M1028" s="23">
        <v>73.8</v>
      </c>
      <c r="N1028" s="23">
        <v>469.392</v>
      </c>
      <c r="O1028" s="23">
        <v>202.184</v>
      </c>
      <c r="P1028" s="23">
        <v>187.452</v>
      </c>
      <c r="Q1028" s="24" t="s">
        <v>105</v>
      </c>
      <c r="R1028" s="28">
        <v>5.2</v>
      </c>
      <c r="S1028" s="26" t="s">
        <v>132</v>
      </c>
      <c r="T1028" s="10" t="s">
        <v>105</v>
      </c>
      <c r="U1028" s="29" cm="1">
        <f t="array" ref="U1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028" s="13"/>
      <c r="W1028" s="13"/>
      <c r="X1028" s="13"/>
      <c r="Y1028" s="13"/>
      <c r="Z1028" s="13"/>
      <c r="AA1028" s="13"/>
      <c r="AB1028" s="13"/>
      <c r="AE1028" s="13"/>
      <c r="AF1028" s="13"/>
      <c r="AG1028" s="13"/>
      <c r="AH1028" s="13"/>
      <c r="AI1028" s="13"/>
    </row>
    <row r="1029" hidden="1" spans="1:35">
      <c r="A1029" s="21" t="s">
        <v>2894</v>
      </c>
      <c r="B1029" s="22" t="s">
        <v>3020</v>
      </c>
      <c r="C1029" s="21" t="s">
        <v>606</v>
      </c>
      <c r="D1029" s="21" t="s">
        <v>132</v>
      </c>
      <c r="E1029" s="21" t="s">
        <v>2354</v>
      </c>
      <c r="F1029" s="22" t="s">
        <v>2914</v>
      </c>
      <c r="G1029" s="21" t="s">
        <v>101</v>
      </c>
      <c r="H1029" s="21" t="s">
        <v>131</v>
      </c>
      <c r="I1029" s="22"/>
      <c r="J1029" s="22" t="s">
        <v>132</v>
      </c>
      <c r="K1029" s="23">
        <v>187.7</v>
      </c>
      <c r="L1029" s="23">
        <v>76.4</v>
      </c>
      <c r="M1029" s="23">
        <v>71</v>
      </c>
      <c r="N1029" s="23">
        <v>476.758</v>
      </c>
      <c r="O1029" s="23">
        <v>194.056</v>
      </c>
      <c r="P1029" s="23">
        <v>180.34</v>
      </c>
      <c r="Q1029" s="24" t="s">
        <v>105</v>
      </c>
      <c r="R1029" s="28">
        <v>2.3</v>
      </c>
      <c r="S1029" s="26" t="s">
        <v>132</v>
      </c>
      <c r="T1029" s="10" t="s">
        <v>105</v>
      </c>
      <c r="U1029" s="29" cm="1">
        <f t="array" ref="U1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29" s="13"/>
      <c r="W1029" s="13"/>
      <c r="X1029" s="13"/>
      <c r="Y1029" s="13"/>
      <c r="Z1029" s="13"/>
      <c r="AA1029" s="13"/>
      <c r="AB1029" s="13"/>
      <c r="AE1029" s="13"/>
      <c r="AF1029" s="13"/>
      <c r="AG1029" s="13"/>
      <c r="AH1029" s="13"/>
      <c r="AI1029" s="13"/>
    </row>
    <row r="1030" hidden="1" spans="1:35">
      <c r="A1030" s="21" t="s">
        <v>2894</v>
      </c>
      <c r="B1030" s="22" t="s">
        <v>3023</v>
      </c>
      <c r="C1030" s="21" t="s">
        <v>3024</v>
      </c>
      <c r="D1030" s="21" t="s">
        <v>132</v>
      </c>
      <c r="E1030" s="21" t="s">
        <v>2341</v>
      </c>
      <c r="F1030" s="22" t="s">
        <v>2755</v>
      </c>
      <c r="G1030" s="21" t="s">
        <v>41</v>
      </c>
      <c r="H1030" s="21" t="s">
        <v>135</v>
      </c>
      <c r="I1030" s="22"/>
      <c r="J1030" s="22" t="s">
        <v>132</v>
      </c>
      <c r="K1030" s="23">
        <v>198.4</v>
      </c>
      <c r="L1030" s="23">
        <v>71.7</v>
      </c>
      <c r="M1030" s="23">
        <v>53.6</v>
      </c>
      <c r="N1030" s="23">
        <v>503.936</v>
      </c>
      <c r="O1030" s="23">
        <v>182.118</v>
      </c>
      <c r="P1030" s="23">
        <v>136.144</v>
      </c>
      <c r="Q1030" s="24" t="s">
        <v>57</v>
      </c>
      <c r="R1030" s="28">
        <v>4.6</v>
      </c>
      <c r="S1030" s="26" t="s">
        <v>132</v>
      </c>
      <c r="T1030" s="10" t="s">
        <v>57</v>
      </c>
      <c r="U1030" s="29" cm="1">
        <f t="array" ref="U1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1030" s="13"/>
      <c r="W1030" s="13"/>
      <c r="X1030" s="13"/>
      <c r="Y1030" s="13"/>
      <c r="Z1030" s="13"/>
      <c r="AA1030" s="13"/>
      <c r="AB1030" s="13"/>
      <c r="AE1030" s="13"/>
      <c r="AF1030" s="13"/>
      <c r="AG1030" s="13"/>
      <c r="AH1030" s="13"/>
      <c r="AI1030" s="13"/>
    </row>
    <row r="1031" hidden="1" spans="1:35">
      <c r="A1031" s="21" t="s">
        <v>2894</v>
      </c>
      <c r="B1031" s="22" t="s">
        <v>3023</v>
      </c>
      <c r="C1031" s="21" t="s">
        <v>3024</v>
      </c>
      <c r="D1031" s="21" t="s">
        <v>132</v>
      </c>
      <c r="E1031" s="21" t="s">
        <v>2341</v>
      </c>
      <c r="F1031" s="22" t="s">
        <v>2755</v>
      </c>
      <c r="G1031" s="21" t="s">
        <v>92</v>
      </c>
      <c r="H1031" s="21" t="s">
        <v>138</v>
      </c>
      <c r="I1031" s="22"/>
      <c r="J1031" s="22" t="s">
        <v>132</v>
      </c>
      <c r="K1031" s="23">
        <v>198.4</v>
      </c>
      <c r="L1031" s="23">
        <v>71.7</v>
      </c>
      <c r="M1031" s="23">
        <v>53.6</v>
      </c>
      <c r="N1031" s="23">
        <v>503.936</v>
      </c>
      <c r="O1031" s="23">
        <v>182.118</v>
      </c>
      <c r="P1031" s="23">
        <v>136.144</v>
      </c>
      <c r="Q1031" s="24" t="s">
        <v>96</v>
      </c>
      <c r="R1031" s="28">
        <v>9.6</v>
      </c>
      <c r="S1031" s="26" t="s">
        <v>132</v>
      </c>
      <c r="T1031" s="10" t="s">
        <v>96</v>
      </c>
      <c r="U1031" s="29" cm="1">
        <f t="array" ref="U1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031" s="13"/>
      <c r="W1031" s="13"/>
      <c r="X1031" s="13"/>
      <c r="Y1031" s="13"/>
      <c r="Z1031" s="13"/>
      <c r="AA1031" s="13"/>
      <c r="AB1031" s="13"/>
      <c r="AE1031" s="13"/>
      <c r="AF1031" s="13"/>
      <c r="AG1031" s="13"/>
      <c r="AH1031" s="13"/>
      <c r="AI1031" s="13"/>
    </row>
    <row r="1032" hidden="1" spans="1:35">
      <c r="A1032" s="21" t="s">
        <v>2894</v>
      </c>
      <c r="B1032" s="22" t="s">
        <v>3023</v>
      </c>
      <c r="C1032" s="21" t="s">
        <v>3024</v>
      </c>
      <c r="D1032" s="21" t="s">
        <v>132</v>
      </c>
      <c r="E1032" s="21" t="s">
        <v>2341</v>
      </c>
      <c r="F1032" s="22" t="s">
        <v>2757</v>
      </c>
      <c r="G1032" s="21" t="s">
        <v>41</v>
      </c>
      <c r="H1032" s="21" t="s">
        <v>135</v>
      </c>
      <c r="I1032" s="22"/>
      <c r="J1032" s="22" t="s">
        <v>132</v>
      </c>
      <c r="K1032" s="23">
        <v>198.3</v>
      </c>
      <c r="L1032" s="23">
        <v>71</v>
      </c>
      <c r="M1032" s="23">
        <v>53.6</v>
      </c>
      <c r="N1032" s="23">
        <v>503.682</v>
      </c>
      <c r="O1032" s="23">
        <v>180.34</v>
      </c>
      <c r="P1032" s="23">
        <v>136.144</v>
      </c>
      <c r="Q1032" s="24" t="s">
        <v>57</v>
      </c>
      <c r="R1032" s="28">
        <v>4.7</v>
      </c>
      <c r="S1032" s="26" t="s">
        <v>132</v>
      </c>
      <c r="T1032" s="10" t="s">
        <v>57</v>
      </c>
      <c r="U1032" s="29" cm="1">
        <f t="array" ref="U1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2" s="13"/>
      <c r="W1032" s="13"/>
      <c r="X1032" s="13"/>
      <c r="Y1032" s="13"/>
      <c r="Z1032" s="13"/>
      <c r="AA1032" s="13"/>
      <c r="AB1032" s="13"/>
      <c r="AE1032" s="13"/>
      <c r="AF1032" s="13"/>
      <c r="AG1032" s="13"/>
      <c r="AH1032" s="13"/>
      <c r="AI1032" s="13"/>
    </row>
    <row r="1033" hidden="1" spans="1:35">
      <c r="A1033" s="21" t="s">
        <v>2894</v>
      </c>
      <c r="B1033" s="22" t="s">
        <v>3023</v>
      </c>
      <c r="C1033" s="21" t="s">
        <v>3024</v>
      </c>
      <c r="D1033" s="21" t="s">
        <v>132</v>
      </c>
      <c r="E1033" s="21" t="s">
        <v>2341</v>
      </c>
      <c r="F1033" s="22" t="s">
        <v>2757</v>
      </c>
      <c r="G1033" s="21" t="s">
        <v>92</v>
      </c>
      <c r="H1033" s="21" t="s">
        <v>138</v>
      </c>
      <c r="I1033" s="22"/>
      <c r="J1033" s="22" t="s">
        <v>132</v>
      </c>
      <c r="K1033" s="23">
        <v>198.3</v>
      </c>
      <c r="L1033" s="23">
        <v>71</v>
      </c>
      <c r="M1033" s="23">
        <v>53.6</v>
      </c>
      <c r="N1033" s="23">
        <v>503.682</v>
      </c>
      <c r="O1033" s="23">
        <v>180.34</v>
      </c>
      <c r="P1033" s="23">
        <v>136.144</v>
      </c>
      <c r="Q1033" s="24" t="s">
        <v>96</v>
      </c>
      <c r="R1033" s="28">
        <v>9.7</v>
      </c>
      <c r="S1033" s="26" t="s">
        <v>132</v>
      </c>
      <c r="T1033" s="10" t="s">
        <v>96</v>
      </c>
      <c r="U1033" s="29" cm="1">
        <f t="array" ref="U1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3" s="13"/>
      <c r="W1033" s="13"/>
      <c r="X1033" s="13"/>
      <c r="Y1033" s="13"/>
      <c r="Z1033" s="13"/>
      <c r="AA1033" s="13"/>
      <c r="AB1033" s="13"/>
      <c r="AE1033" s="13"/>
      <c r="AF1033" s="13"/>
      <c r="AG1033" s="13"/>
      <c r="AH1033" s="13"/>
      <c r="AI1033" s="13"/>
    </row>
    <row r="1034" hidden="1" spans="1:35">
      <c r="A1034" s="21" t="s">
        <v>2894</v>
      </c>
      <c r="B1034" s="22" t="s">
        <v>3023</v>
      </c>
      <c r="C1034" s="21" t="s">
        <v>3024</v>
      </c>
      <c r="D1034" s="21" t="s">
        <v>132</v>
      </c>
      <c r="E1034" s="21" t="s">
        <v>2341</v>
      </c>
      <c r="F1034" s="22" t="s">
        <v>3025</v>
      </c>
      <c r="G1034" s="21" t="s">
        <v>41</v>
      </c>
      <c r="H1034" s="21" t="s">
        <v>135</v>
      </c>
      <c r="I1034" s="22"/>
      <c r="J1034" s="22" t="s">
        <v>132</v>
      </c>
      <c r="K1034" s="23">
        <v>198.3</v>
      </c>
      <c r="L1034" s="23">
        <v>71.7</v>
      </c>
      <c r="M1034" s="23">
        <v>53.6</v>
      </c>
      <c r="N1034" s="23">
        <v>503.682</v>
      </c>
      <c r="O1034" s="23">
        <v>182.118</v>
      </c>
      <c r="P1034" s="23">
        <v>136.144</v>
      </c>
      <c r="Q1034" s="24" t="s">
        <v>57</v>
      </c>
      <c r="R1034" s="28">
        <v>4.7</v>
      </c>
      <c r="S1034" s="26" t="s">
        <v>132</v>
      </c>
      <c r="T1034" s="10" t="s">
        <v>57</v>
      </c>
      <c r="U1034" s="29" cm="1">
        <f t="array" ref="U1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4" s="13"/>
      <c r="W1034" s="13"/>
      <c r="X1034" s="13"/>
      <c r="Y1034" s="13"/>
      <c r="Z1034" s="13"/>
      <c r="AA1034" s="13"/>
      <c r="AB1034" s="13"/>
      <c r="AE1034" s="13"/>
      <c r="AF1034" s="13"/>
      <c r="AG1034" s="13"/>
      <c r="AH1034" s="13"/>
      <c r="AI1034" s="13"/>
    </row>
    <row r="1035" hidden="1" spans="1:35">
      <c r="A1035" s="21" t="s">
        <v>2894</v>
      </c>
      <c r="B1035" s="22" t="s">
        <v>3023</v>
      </c>
      <c r="C1035" s="21" t="s">
        <v>3024</v>
      </c>
      <c r="D1035" s="21" t="s">
        <v>132</v>
      </c>
      <c r="E1035" s="21" t="s">
        <v>2341</v>
      </c>
      <c r="F1035" s="22" t="s">
        <v>3025</v>
      </c>
      <c r="G1035" s="21" t="s">
        <v>92</v>
      </c>
      <c r="H1035" s="21" t="s">
        <v>138</v>
      </c>
      <c r="I1035" s="22"/>
      <c r="J1035" s="22" t="s">
        <v>132</v>
      </c>
      <c r="K1035" s="23">
        <v>198.3</v>
      </c>
      <c r="L1035" s="23">
        <v>71.7</v>
      </c>
      <c r="M1035" s="23">
        <v>53.6</v>
      </c>
      <c r="N1035" s="23">
        <v>503.682</v>
      </c>
      <c r="O1035" s="23">
        <v>182.118</v>
      </c>
      <c r="P1035" s="23">
        <v>136.144</v>
      </c>
      <c r="Q1035" s="24" t="s">
        <v>96</v>
      </c>
      <c r="R1035" s="28">
        <v>9.7</v>
      </c>
      <c r="S1035" s="26" t="s">
        <v>132</v>
      </c>
      <c r="T1035" s="10" t="s">
        <v>96</v>
      </c>
      <c r="U1035" s="29" cm="1">
        <f t="array" ref="U1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5" s="13"/>
      <c r="W1035" s="13"/>
      <c r="X1035" s="13"/>
      <c r="Y1035" s="13"/>
      <c r="Z1035" s="13"/>
      <c r="AA1035" s="13"/>
      <c r="AB1035" s="13"/>
      <c r="AE1035" s="13"/>
      <c r="AF1035" s="13"/>
      <c r="AG1035" s="13"/>
      <c r="AH1035" s="13"/>
      <c r="AI1035" s="13"/>
    </row>
    <row r="1036" hidden="1" spans="1:35">
      <c r="A1036" s="21" t="s">
        <v>2894</v>
      </c>
      <c r="B1036" s="22" t="s">
        <v>3023</v>
      </c>
      <c r="C1036" s="21" t="s">
        <v>3024</v>
      </c>
      <c r="D1036" s="21" t="s">
        <v>132</v>
      </c>
      <c r="E1036" s="21" t="s">
        <v>2341</v>
      </c>
      <c r="F1036" s="22" t="s">
        <v>2355</v>
      </c>
      <c r="G1036" s="21" t="s">
        <v>41</v>
      </c>
      <c r="H1036" s="21" t="s">
        <v>135</v>
      </c>
      <c r="I1036" s="22"/>
      <c r="J1036" s="22" t="s">
        <v>132</v>
      </c>
      <c r="K1036" s="23">
        <v>198.3</v>
      </c>
      <c r="L1036" s="23">
        <v>71</v>
      </c>
      <c r="M1036" s="23">
        <v>53.6</v>
      </c>
      <c r="N1036" s="23">
        <v>503.682</v>
      </c>
      <c r="O1036" s="23">
        <v>180.34</v>
      </c>
      <c r="P1036" s="23">
        <v>136.144</v>
      </c>
      <c r="Q1036" s="24" t="s">
        <v>57</v>
      </c>
      <c r="R1036" s="28">
        <v>4.7</v>
      </c>
      <c r="S1036" s="26" t="s">
        <v>132</v>
      </c>
      <c r="T1036" s="10" t="s">
        <v>57</v>
      </c>
      <c r="U1036" s="29" cm="1">
        <f t="array" ref="U1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6" s="13"/>
      <c r="W1036" s="13"/>
      <c r="X1036" s="13"/>
      <c r="Y1036" s="13"/>
      <c r="Z1036" s="13"/>
      <c r="AA1036" s="13"/>
      <c r="AB1036" s="13"/>
      <c r="AE1036" s="13"/>
      <c r="AF1036" s="13"/>
      <c r="AG1036" s="13"/>
      <c r="AH1036" s="13"/>
      <c r="AI1036" s="13"/>
    </row>
    <row r="1037" hidden="1" spans="1:35">
      <c r="A1037" s="21" t="s">
        <v>2894</v>
      </c>
      <c r="B1037" s="22" t="s">
        <v>3023</v>
      </c>
      <c r="C1037" s="21" t="s">
        <v>3024</v>
      </c>
      <c r="D1037" s="21" t="s">
        <v>132</v>
      </c>
      <c r="E1037" s="21" t="s">
        <v>2341</v>
      </c>
      <c r="F1037" s="22" t="s">
        <v>2355</v>
      </c>
      <c r="G1037" s="21" t="s">
        <v>92</v>
      </c>
      <c r="H1037" s="21" t="s">
        <v>138</v>
      </c>
      <c r="I1037" s="22"/>
      <c r="J1037" s="22" t="s">
        <v>132</v>
      </c>
      <c r="K1037" s="23">
        <v>198.3</v>
      </c>
      <c r="L1037" s="23">
        <v>71</v>
      </c>
      <c r="M1037" s="23">
        <v>53.6</v>
      </c>
      <c r="N1037" s="23">
        <v>503.682</v>
      </c>
      <c r="O1037" s="23">
        <v>180.34</v>
      </c>
      <c r="P1037" s="23">
        <v>136.144</v>
      </c>
      <c r="Q1037" s="24" t="s">
        <v>96</v>
      </c>
      <c r="R1037" s="28">
        <v>9.7</v>
      </c>
      <c r="S1037" s="26" t="s">
        <v>132</v>
      </c>
      <c r="T1037" s="10" t="s">
        <v>96</v>
      </c>
      <c r="U1037" s="29" cm="1">
        <f t="array" ref="U1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7" s="13"/>
      <c r="W1037" s="13"/>
      <c r="X1037" s="13"/>
      <c r="Y1037" s="13"/>
      <c r="Z1037" s="13"/>
      <c r="AA1037" s="13"/>
      <c r="AB1037" s="13"/>
      <c r="AE1037" s="13"/>
      <c r="AF1037" s="13"/>
      <c r="AG1037" s="13"/>
      <c r="AH1037" s="13"/>
      <c r="AI1037" s="13"/>
    </row>
    <row r="1038" hidden="1" spans="1:35">
      <c r="A1038" s="21" t="s">
        <v>2894</v>
      </c>
      <c r="B1038" s="22" t="s">
        <v>3023</v>
      </c>
      <c r="C1038" s="21" t="s">
        <v>3026</v>
      </c>
      <c r="D1038" s="21" t="s">
        <v>132</v>
      </c>
      <c r="E1038" s="21" t="s">
        <v>2345</v>
      </c>
      <c r="F1038" s="22" t="s">
        <v>3027</v>
      </c>
      <c r="G1038" s="21" t="s">
        <v>92</v>
      </c>
      <c r="H1038" s="21" t="s">
        <v>138</v>
      </c>
      <c r="I1038" s="22"/>
      <c r="J1038" s="22" t="s">
        <v>132</v>
      </c>
      <c r="K1038" s="23">
        <v>200.9</v>
      </c>
      <c r="L1038" s="23">
        <v>72.5</v>
      </c>
      <c r="M1038" s="23">
        <v>55.2</v>
      </c>
      <c r="N1038" s="23">
        <v>510.286</v>
      </c>
      <c r="O1038" s="23">
        <v>184.15</v>
      </c>
      <c r="P1038" s="23">
        <v>140.208</v>
      </c>
      <c r="Q1038" s="24" t="s">
        <v>96</v>
      </c>
      <c r="R1038" s="28">
        <v>7.1</v>
      </c>
      <c r="S1038" s="26" t="s">
        <v>132</v>
      </c>
      <c r="T1038" s="10" t="s">
        <v>96</v>
      </c>
      <c r="U1038" s="29" cm="1">
        <f t="array" ref="U1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038" s="13"/>
      <c r="W1038" s="13"/>
      <c r="X1038" s="13"/>
      <c r="Y1038" s="13"/>
      <c r="Z1038" s="13"/>
      <c r="AA1038" s="13"/>
      <c r="AB1038" s="13"/>
      <c r="AE1038" s="13"/>
      <c r="AF1038" s="13"/>
      <c r="AG1038" s="13"/>
      <c r="AH1038" s="13"/>
      <c r="AI1038" s="13"/>
    </row>
    <row r="1039" hidden="1" spans="1:35">
      <c r="A1039" s="21" t="s">
        <v>2894</v>
      </c>
      <c r="B1039" s="22" t="s">
        <v>3023</v>
      </c>
      <c r="C1039" s="21" t="s">
        <v>689</v>
      </c>
      <c r="D1039" s="21" t="s">
        <v>132</v>
      </c>
      <c r="E1039" s="21" t="s">
        <v>2345</v>
      </c>
      <c r="F1039" s="22" t="s">
        <v>2442</v>
      </c>
      <c r="G1039" s="21" t="s">
        <v>92</v>
      </c>
      <c r="H1039" s="21" t="s">
        <v>138</v>
      </c>
      <c r="I1039" s="22"/>
      <c r="J1039" s="22" t="s">
        <v>132</v>
      </c>
      <c r="K1039" s="23">
        <v>200.9</v>
      </c>
      <c r="L1039" s="23">
        <v>72.5</v>
      </c>
      <c r="M1039" s="23">
        <v>54.8</v>
      </c>
      <c r="N1039" s="23">
        <v>510.286</v>
      </c>
      <c r="O1039" s="23">
        <v>184.15</v>
      </c>
      <c r="P1039" s="23">
        <v>139.192</v>
      </c>
      <c r="Q1039" s="24" t="s">
        <v>96</v>
      </c>
      <c r="R1039" s="28">
        <v>7.1</v>
      </c>
      <c r="S1039" s="26" t="s">
        <v>132</v>
      </c>
      <c r="T1039" s="10" t="s">
        <v>96</v>
      </c>
      <c r="U1039" s="29" cm="1">
        <f t="array" ref="U1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039" s="13"/>
      <c r="W1039" s="13"/>
      <c r="X1039" s="13"/>
      <c r="Y1039" s="13"/>
      <c r="Z1039" s="13"/>
      <c r="AA1039" s="13"/>
      <c r="AB1039" s="13"/>
      <c r="AE1039" s="13"/>
      <c r="AF1039" s="13"/>
      <c r="AG1039" s="13"/>
      <c r="AH1039" s="13"/>
      <c r="AI1039" s="13"/>
    </row>
    <row r="1040" hidden="1" spans="1:35">
      <c r="A1040" s="21" t="s">
        <v>2894</v>
      </c>
      <c r="B1040" s="22" t="s">
        <v>3028</v>
      </c>
      <c r="C1040" s="21" t="s">
        <v>132</v>
      </c>
      <c r="D1040" s="21" t="s">
        <v>132</v>
      </c>
      <c r="E1040" s="21" t="s">
        <v>2341</v>
      </c>
      <c r="F1040" s="22" t="s">
        <v>2783</v>
      </c>
      <c r="G1040" s="21" t="s">
        <v>17</v>
      </c>
      <c r="H1040" s="21" t="s">
        <v>168</v>
      </c>
      <c r="I1040" s="22"/>
      <c r="J1040" s="22" t="s">
        <v>132</v>
      </c>
      <c r="K1040" s="23">
        <v>198.8</v>
      </c>
      <c r="L1040" s="23">
        <v>74.6</v>
      </c>
      <c r="M1040" s="23">
        <v>55.1</v>
      </c>
      <c r="N1040" s="23">
        <v>504.952</v>
      </c>
      <c r="O1040" s="23">
        <v>189.484</v>
      </c>
      <c r="P1040" s="23">
        <v>139.954</v>
      </c>
      <c r="Q1040" s="24" t="s">
        <v>39</v>
      </c>
      <c r="R1040" s="28">
        <v>7.2</v>
      </c>
      <c r="S1040" s="26" t="s">
        <v>132</v>
      </c>
      <c r="T1040" s="10" t="s">
        <v>39</v>
      </c>
      <c r="U1040" s="29" cm="1">
        <f t="array" ref="U1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1040" s="13"/>
      <c r="W1040" s="13"/>
      <c r="X1040" s="13"/>
      <c r="Y1040" s="13"/>
      <c r="Z1040" s="13"/>
      <c r="AA1040" s="13"/>
      <c r="AB1040" s="13"/>
      <c r="AE1040" s="13"/>
      <c r="AF1040" s="13"/>
      <c r="AG1040" s="13"/>
      <c r="AH1040" s="13"/>
      <c r="AI1040" s="13"/>
    </row>
    <row r="1041" hidden="1" spans="1:35">
      <c r="A1041" s="21" t="s">
        <v>2894</v>
      </c>
      <c r="B1041" s="22" t="s">
        <v>3028</v>
      </c>
      <c r="C1041" s="21" t="s">
        <v>132</v>
      </c>
      <c r="D1041" s="21" t="s">
        <v>132</v>
      </c>
      <c r="E1041" s="21" t="s">
        <v>2341</v>
      </c>
      <c r="F1041" s="22" t="s">
        <v>2783</v>
      </c>
      <c r="G1041" s="21" t="s">
        <v>41</v>
      </c>
      <c r="H1041" s="21" t="s">
        <v>135</v>
      </c>
      <c r="I1041" s="22"/>
      <c r="J1041" s="22" t="s">
        <v>132</v>
      </c>
      <c r="K1041" s="23">
        <v>193.9</v>
      </c>
      <c r="L1041" s="23">
        <v>74.6</v>
      </c>
      <c r="M1041" s="23">
        <v>52.8</v>
      </c>
      <c r="N1041" s="23">
        <v>492.506</v>
      </c>
      <c r="O1041" s="23">
        <v>189.484</v>
      </c>
      <c r="P1041" s="23">
        <v>134.112</v>
      </c>
      <c r="Q1041" s="24" t="s">
        <v>57</v>
      </c>
      <c r="R1041" s="28">
        <v>9.1</v>
      </c>
      <c r="S1041" s="26" t="s">
        <v>132</v>
      </c>
      <c r="T1041" s="10" t="s">
        <v>57</v>
      </c>
      <c r="U1041" s="29" cm="1">
        <f t="array" ref="U1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041" s="13"/>
      <c r="W1041" s="13"/>
      <c r="X1041" s="13"/>
      <c r="Y1041" s="13"/>
      <c r="Z1041" s="13"/>
      <c r="AA1041" s="13"/>
      <c r="AB1041" s="13"/>
      <c r="AE1041" s="13"/>
      <c r="AF1041" s="13"/>
      <c r="AG1041" s="13"/>
      <c r="AH1041" s="13"/>
      <c r="AI1041" s="13"/>
    </row>
    <row r="1042" hidden="1" spans="1:35">
      <c r="A1042" s="21" t="s">
        <v>2894</v>
      </c>
      <c r="B1042" s="22" t="s">
        <v>3028</v>
      </c>
      <c r="C1042" s="21" t="s">
        <v>132</v>
      </c>
      <c r="D1042" s="21" t="s">
        <v>132</v>
      </c>
      <c r="E1042" s="21" t="s">
        <v>2341</v>
      </c>
      <c r="F1042" s="22" t="s">
        <v>2783</v>
      </c>
      <c r="G1042" s="21" t="s">
        <v>41</v>
      </c>
      <c r="H1042" s="21" t="s">
        <v>174</v>
      </c>
      <c r="I1042" s="22"/>
      <c r="J1042" s="22" t="s">
        <v>132</v>
      </c>
      <c r="K1042" s="23">
        <v>193.9</v>
      </c>
      <c r="L1042" s="23">
        <v>74.6</v>
      </c>
      <c r="M1042" s="23">
        <v>52.9</v>
      </c>
      <c r="N1042" s="23">
        <v>492.506</v>
      </c>
      <c r="O1042" s="23">
        <v>189.484</v>
      </c>
      <c r="P1042" s="23">
        <v>134.366</v>
      </c>
      <c r="Q1042" s="24" t="s">
        <v>57</v>
      </c>
      <c r="R1042" s="28">
        <v>9.1</v>
      </c>
      <c r="S1042" s="26" t="s">
        <v>132</v>
      </c>
      <c r="T1042" s="10" t="s">
        <v>57</v>
      </c>
      <c r="U1042" s="29" cm="1">
        <f t="array" ref="U1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042" s="13"/>
      <c r="W1042" s="13"/>
      <c r="X1042" s="13"/>
      <c r="Y1042" s="13"/>
      <c r="Z1042" s="13"/>
      <c r="AA1042" s="13"/>
      <c r="AB1042" s="13"/>
      <c r="AE1042" s="13"/>
      <c r="AF1042" s="13"/>
      <c r="AG1042" s="13"/>
      <c r="AH1042" s="13"/>
      <c r="AI1042" s="13"/>
    </row>
    <row r="1043" hidden="1" spans="1:35">
      <c r="A1043" s="21" t="s">
        <v>2894</v>
      </c>
      <c r="B1043" s="22" t="s">
        <v>3028</v>
      </c>
      <c r="C1043" s="21" t="s">
        <v>132</v>
      </c>
      <c r="D1043" s="21" t="s">
        <v>132</v>
      </c>
      <c r="E1043" s="21" t="s">
        <v>2341</v>
      </c>
      <c r="F1043" s="22" t="s">
        <v>2783</v>
      </c>
      <c r="G1043" s="21" t="s">
        <v>92</v>
      </c>
      <c r="H1043" s="21" t="s">
        <v>138</v>
      </c>
      <c r="I1043" s="22"/>
      <c r="J1043" s="22" t="s">
        <v>132</v>
      </c>
      <c r="K1043" s="23">
        <v>193.9</v>
      </c>
      <c r="L1043" s="23">
        <v>74.6</v>
      </c>
      <c r="M1043" s="23">
        <v>53.2</v>
      </c>
      <c r="N1043" s="23">
        <v>492.506</v>
      </c>
      <c r="O1043" s="23">
        <v>189.484</v>
      </c>
      <c r="P1043" s="23">
        <v>135.128</v>
      </c>
      <c r="Q1043" s="24" t="s">
        <v>96</v>
      </c>
      <c r="R1043" s="28">
        <v>14.1</v>
      </c>
      <c r="S1043" s="26" t="s">
        <v>132</v>
      </c>
      <c r="T1043" s="10" t="s">
        <v>96</v>
      </c>
      <c r="U1043" s="29" cm="1">
        <f t="array" ref="U1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043" s="13"/>
      <c r="W1043" s="13"/>
      <c r="X1043" s="13"/>
      <c r="Y1043" s="13"/>
      <c r="Z1043" s="13"/>
      <c r="AA1043" s="13"/>
      <c r="AB1043" s="13"/>
      <c r="AE1043" s="13"/>
      <c r="AF1043" s="13"/>
      <c r="AG1043" s="13"/>
      <c r="AH1043" s="13"/>
      <c r="AI1043" s="13"/>
    </row>
    <row r="1044" hidden="1" spans="1:35">
      <c r="A1044" s="21" t="s">
        <v>2894</v>
      </c>
      <c r="B1044" s="22" t="s">
        <v>3028</v>
      </c>
      <c r="C1044" s="21" t="s">
        <v>132</v>
      </c>
      <c r="D1044" s="21" t="s">
        <v>132</v>
      </c>
      <c r="E1044" s="21" t="s">
        <v>2341</v>
      </c>
      <c r="F1044" s="22" t="s">
        <v>2711</v>
      </c>
      <c r="G1044" s="21" t="s">
        <v>17</v>
      </c>
      <c r="H1044" s="21" t="s">
        <v>168</v>
      </c>
      <c r="I1044" s="22"/>
      <c r="J1044" s="22" t="s">
        <v>132</v>
      </c>
      <c r="K1044" s="23">
        <v>199.8</v>
      </c>
      <c r="L1044" s="23">
        <v>75</v>
      </c>
      <c r="M1044" s="23">
        <v>54.6</v>
      </c>
      <c r="N1044" s="23">
        <v>507.492</v>
      </c>
      <c r="O1044" s="23">
        <v>190.5</v>
      </c>
      <c r="P1044" s="23">
        <v>138.684</v>
      </c>
      <c r="Q1044" s="24" t="s">
        <v>39</v>
      </c>
      <c r="R1044" s="28">
        <v>6.2</v>
      </c>
      <c r="S1044" s="26" t="s">
        <v>132</v>
      </c>
      <c r="T1044" s="10" t="s">
        <v>39</v>
      </c>
      <c r="U1044" s="29" cm="1">
        <f t="array" ref="U1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044" s="13"/>
      <c r="W1044" s="13"/>
      <c r="X1044" s="13"/>
      <c r="Y1044" s="13"/>
      <c r="Z1044" s="13"/>
      <c r="AA1044" s="13"/>
      <c r="AB1044" s="13"/>
      <c r="AE1044" s="13"/>
      <c r="AF1044" s="13"/>
      <c r="AG1044" s="13"/>
      <c r="AH1044" s="13"/>
      <c r="AI1044" s="13"/>
    </row>
    <row r="1045" hidden="1" spans="1:35">
      <c r="A1045" s="21" t="s">
        <v>2894</v>
      </c>
      <c r="B1045" s="22" t="s">
        <v>3028</v>
      </c>
      <c r="C1045" s="21" t="s">
        <v>132</v>
      </c>
      <c r="D1045" s="21" t="s">
        <v>132</v>
      </c>
      <c r="E1045" s="21" t="s">
        <v>2341</v>
      </c>
      <c r="F1045" s="22" t="s">
        <v>2711</v>
      </c>
      <c r="G1045" s="21" t="s">
        <v>41</v>
      </c>
      <c r="H1045" s="21" t="s">
        <v>135</v>
      </c>
      <c r="I1045" s="22"/>
      <c r="J1045" s="22" t="s">
        <v>132</v>
      </c>
      <c r="K1045" s="23">
        <v>197</v>
      </c>
      <c r="L1045" s="23">
        <v>75</v>
      </c>
      <c r="M1045" s="23">
        <v>51.9</v>
      </c>
      <c r="N1045" s="23">
        <v>500.38</v>
      </c>
      <c r="O1045" s="23">
        <v>190.5</v>
      </c>
      <c r="P1045" s="23">
        <v>131.826</v>
      </c>
      <c r="Q1045" s="24" t="s">
        <v>57</v>
      </c>
      <c r="R1045" s="28">
        <v>6</v>
      </c>
      <c r="S1045" s="26" t="s">
        <v>132</v>
      </c>
      <c r="T1045" s="10" t="s">
        <v>57</v>
      </c>
      <c r="U1045" s="29" cm="1">
        <f t="array" ref="U1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5" s="13"/>
      <c r="W1045" s="13"/>
      <c r="X1045" s="13"/>
      <c r="Y1045" s="13"/>
      <c r="Z1045" s="13"/>
      <c r="AA1045" s="13"/>
      <c r="AB1045" s="13"/>
      <c r="AE1045" s="13"/>
      <c r="AF1045" s="13"/>
      <c r="AG1045" s="13"/>
      <c r="AH1045" s="13"/>
      <c r="AI1045" s="13"/>
    </row>
    <row r="1046" hidden="1" spans="1:35">
      <c r="A1046" s="21" t="s">
        <v>2894</v>
      </c>
      <c r="B1046" s="22" t="s">
        <v>3028</v>
      </c>
      <c r="C1046" s="21" t="s">
        <v>132</v>
      </c>
      <c r="D1046" s="21" t="s">
        <v>132</v>
      </c>
      <c r="E1046" s="21" t="s">
        <v>2341</v>
      </c>
      <c r="F1046" s="22" t="s">
        <v>2711</v>
      </c>
      <c r="G1046" s="21" t="s">
        <v>41</v>
      </c>
      <c r="H1046" s="21" t="s">
        <v>174</v>
      </c>
      <c r="I1046" s="22"/>
      <c r="J1046" s="22" t="s">
        <v>132</v>
      </c>
      <c r="K1046" s="23">
        <v>197</v>
      </c>
      <c r="L1046" s="23">
        <v>75</v>
      </c>
      <c r="M1046" s="23">
        <v>52.8</v>
      </c>
      <c r="N1046" s="23">
        <v>500.38</v>
      </c>
      <c r="O1046" s="23">
        <v>190.5</v>
      </c>
      <c r="P1046" s="23">
        <v>134.112</v>
      </c>
      <c r="Q1046" s="24" t="s">
        <v>57</v>
      </c>
      <c r="R1046" s="28">
        <v>6</v>
      </c>
      <c r="S1046" s="26" t="s">
        <v>132</v>
      </c>
      <c r="T1046" s="10" t="s">
        <v>57</v>
      </c>
      <c r="U1046" s="29" cm="1">
        <f t="array" ref="U1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6" s="13"/>
      <c r="W1046" s="13"/>
      <c r="X1046" s="13"/>
      <c r="Y1046" s="13"/>
      <c r="Z1046" s="13"/>
      <c r="AA1046" s="13"/>
      <c r="AB1046" s="13"/>
      <c r="AE1046" s="13"/>
      <c r="AF1046" s="13"/>
      <c r="AG1046" s="13"/>
      <c r="AH1046" s="13"/>
      <c r="AI1046" s="13"/>
    </row>
    <row r="1047" hidden="1" spans="1:35">
      <c r="A1047" s="21" t="s">
        <v>2894</v>
      </c>
      <c r="B1047" s="22" t="s">
        <v>3028</v>
      </c>
      <c r="C1047" s="21" t="s">
        <v>132</v>
      </c>
      <c r="D1047" s="21" t="s">
        <v>132</v>
      </c>
      <c r="E1047" s="21" t="s">
        <v>2341</v>
      </c>
      <c r="F1047" s="22" t="s">
        <v>2711</v>
      </c>
      <c r="G1047" s="21" t="s">
        <v>92</v>
      </c>
      <c r="H1047" s="21" t="s">
        <v>138</v>
      </c>
      <c r="I1047" s="22"/>
      <c r="J1047" s="22" t="s">
        <v>132</v>
      </c>
      <c r="K1047" s="23">
        <v>197</v>
      </c>
      <c r="L1047" s="23">
        <v>75</v>
      </c>
      <c r="M1047" s="23">
        <v>53</v>
      </c>
      <c r="N1047" s="23">
        <v>500.38</v>
      </c>
      <c r="O1047" s="23">
        <v>190.5</v>
      </c>
      <c r="P1047" s="23">
        <v>134.62</v>
      </c>
      <c r="Q1047" s="24" t="s">
        <v>96</v>
      </c>
      <c r="R1047" s="28">
        <v>11</v>
      </c>
      <c r="S1047" s="26" t="s">
        <v>132</v>
      </c>
      <c r="T1047" s="10" t="s">
        <v>96</v>
      </c>
      <c r="U1047" s="29" cm="1">
        <f t="array" ref="U1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047" s="13"/>
      <c r="W1047" s="13"/>
      <c r="X1047" s="13"/>
      <c r="Y1047" s="13"/>
      <c r="Z1047" s="13"/>
      <c r="AA1047" s="13"/>
      <c r="AB1047" s="13"/>
      <c r="AE1047" s="13"/>
      <c r="AF1047" s="13"/>
      <c r="AG1047" s="13"/>
      <c r="AH1047" s="13"/>
      <c r="AI1047" s="13"/>
    </row>
    <row r="1048" hidden="1" spans="1:35">
      <c r="A1048" s="21" t="s">
        <v>2894</v>
      </c>
      <c r="B1048" s="22" t="s">
        <v>3028</v>
      </c>
      <c r="C1048" s="21" t="s">
        <v>132</v>
      </c>
      <c r="D1048" s="21" t="s">
        <v>132</v>
      </c>
      <c r="E1048" s="21" t="s">
        <v>2341</v>
      </c>
      <c r="F1048" s="22" t="s">
        <v>2712</v>
      </c>
      <c r="G1048" s="21" t="s">
        <v>17</v>
      </c>
      <c r="H1048" s="21" t="s">
        <v>168</v>
      </c>
      <c r="I1048" s="22"/>
      <c r="J1048" s="22" t="s">
        <v>132</v>
      </c>
      <c r="K1048" s="23">
        <v>199</v>
      </c>
      <c r="L1048" s="23">
        <v>75</v>
      </c>
      <c r="M1048" s="23">
        <v>54.5</v>
      </c>
      <c r="N1048" s="23">
        <v>505.46</v>
      </c>
      <c r="O1048" s="23">
        <v>190.5</v>
      </c>
      <c r="P1048" s="23">
        <v>138.43</v>
      </c>
      <c r="Q1048" s="24" t="s">
        <v>39</v>
      </c>
      <c r="R1048" s="28">
        <v>7</v>
      </c>
      <c r="S1048" s="26" t="s">
        <v>132</v>
      </c>
      <c r="T1048" s="10" t="s">
        <v>39</v>
      </c>
      <c r="U1048" s="29" cm="1">
        <f t="array" ref="U1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48" s="13"/>
      <c r="W1048" s="13"/>
      <c r="X1048" s="13"/>
      <c r="Y1048" s="13"/>
      <c r="Z1048" s="13"/>
      <c r="AA1048" s="13"/>
      <c r="AB1048" s="13"/>
      <c r="AE1048" s="13"/>
      <c r="AF1048" s="13"/>
      <c r="AG1048" s="13"/>
      <c r="AH1048" s="13"/>
      <c r="AI1048" s="13"/>
    </row>
    <row r="1049" hidden="1" spans="1:35">
      <c r="A1049" s="21" t="s">
        <v>2894</v>
      </c>
      <c r="B1049" s="22" t="s">
        <v>3028</v>
      </c>
      <c r="C1049" s="21" t="s">
        <v>132</v>
      </c>
      <c r="D1049" s="21" t="s">
        <v>132</v>
      </c>
      <c r="E1049" s="21" t="s">
        <v>2341</v>
      </c>
      <c r="F1049" s="22" t="s">
        <v>2712</v>
      </c>
      <c r="G1049" s="21" t="s">
        <v>41</v>
      </c>
      <c r="H1049" s="21" t="s">
        <v>135</v>
      </c>
      <c r="I1049" s="22"/>
      <c r="J1049" s="22" t="s">
        <v>132</v>
      </c>
      <c r="K1049" s="23">
        <v>197</v>
      </c>
      <c r="L1049" s="23">
        <v>75</v>
      </c>
      <c r="M1049" s="23">
        <v>52.5</v>
      </c>
      <c r="N1049" s="23">
        <v>500.38</v>
      </c>
      <c r="O1049" s="23">
        <v>190.5</v>
      </c>
      <c r="P1049" s="23">
        <v>133.35</v>
      </c>
      <c r="Q1049" s="24" t="s">
        <v>57</v>
      </c>
      <c r="R1049" s="28">
        <v>6</v>
      </c>
      <c r="S1049" s="26" t="s">
        <v>132</v>
      </c>
      <c r="T1049" s="10" t="s">
        <v>57</v>
      </c>
      <c r="U1049" s="29" cm="1">
        <f t="array" ref="U1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9" s="13"/>
      <c r="W1049" s="13"/>
      <c r="X1049" s="13"/>
      <c r="Y1049" s="13"/>
      <c r="Z1049" s="13"/>
      <c r="AA1049" s="13"/>
      <c r="AB1049" s="13"/>
      <c r="AE1049" s="13"/>
      <c r="AF1049" s="13"/>
      <c r="AG1049" s="13"/>
      <c r="AH1049" s="13"/>
      <c r="AI1049" s="13"/>
    </row>
    <row r="1050" hidden="1" spans="1:35">
      <c r="A1050" s="21" t="s">
        <v>2894</v>
      </c>
      <c r="B1050" s="22" t="s">
        <v>3028</v>
      </c>
      <c r="C1050" s="21" t="s">
        <v>132</v>
      </c>
      <c r="D1050" s="21" t="s">
        <v>132</v>
      </c>
      <c r="E1050" s="21" t="s">
        <v>2341</v>
      </c>
      <c r="F1050" s="22" t="s">
        <v>2712</v>
      </c>
      <c r="G1050" s="21" t="s">
        <v>41</v>
      </c>
      <c r="H1050" s="21" t="s">
        <v>174</v>
      </c>
      <c r="I1050" s="22"/>
      <c r="J1050" s="22" t="s">
        <v>132</v>
      </c>
      <c r="K1050" s="23">
        <v>197</v>
      </c>
      <c r="L1050" s="23">
        <v>75</v>
      </c>
      <c r="M1050" s="23">
        <v>52.8</v>
      </c>
      <c r="N1050" s="23">
        <v>500.38</v>
      </c>
      <c r="O1050" s="23">
        <v>190.5</v>
      </c>
      <c r="P1050" s="23">
        <v>134.112</v>
      </c>
      <c r="Q1050" s="24" t="s">
        <v>57</v>
      </c>
      <c r="R1050" s="28">
        <v>6</v>
      </c>
      <c r="S1050" s="26" t="s">
        <v>132</v>
      </c>
      <c r="T1050" s="10" t="s">
        <v>57</v>
      </c>
      <c r="U1050" s="29" cm="1">
        <f t="array" ref="U1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50" s="13"/>
      <c r="W1050" s="13"/>
      <c r="X1050" s="13"/>
      <c r="Y1050" s="13"/>
      <c r="Z1050" s="13"/>
      <c r="AA1050" s="13"/>
      <c r="AB1050" s="13"/>
      <c r="AE1050" s="13"/>
      <c r="AF1050" s="13"/>
      <c r="AG1050" s="13"/>
      <c r="AH1050" s="13"/>
      <c r="AI1050" s="13"/>
    </row>
    <row r="1051" hidden="1" spans="1:35">
      <c r="A1051" s="21" t="s">
        <v>2894</v>
      </c>
      <c r="B1051" s="22" t="s">
        <v>3028</v>
      </c>
      <c r="C1051" s="21" t="s">
        <v>132</v>
      </c>
      <c r="D1051" s="21" t="s">
        <v>132</v>
      </c>
      <c r="E1051" s="21" t="s">
        <v>2341</v>
      </c>
      <c r="F1051" s="22" t="s">
        <v>2712</v>
      </c>
      <c r="G1051" s="21" t="s">
        <v>92</v>
      </c>
      <c r="H1051" s="21" t="s">
        <v>138</v>
      </c>
      <c r="I1051" s="22"/>
      <c r="J1051" s="22" t="s">
        <v>132</v>
      </c>
      <c r="K1051" s="23">
        <v>197</v>
      </c>
      <c r="L1051" s="23">
        <v>75</v>
      </c>
      <c r="M1051" s="23">
        <v>53</v>
      </c>
      <c r="N1051" s="23">
        <v>500.38</v>
      </c>
      <c r="O1051" s="23">
        <v>190.5</v>
      </c>
      <c r="P1051" s="23">
        <v>134.62</v>
      </c>
      <c r="Q1051" s="24" t="s">
        <v>96</v>
      </c>
      <c r="R1051" s="28">
        <v>11</v>
      </c>
      <c r="S1051" s="26" t="s">
        <v>132</v>
      </c>
      <c r="T1051" s="10" t="s">
        <v>96</v>
      </c>
      <c r="U1051" s="29" cm="1">
        <f t="array" ref="U1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051" s="13"/>
      <c r="W1051" s="13"/>
      <c r="X1051" s="13"/>
      <c r="Y1051" s="13"/>
      <c r="Z1051" s="13"/>
      <c r="AA1051" s="13"/>
      <c r="AB1051" s="13"/>
      <c r="AE1051" s="13"/>
      <c r="AF1051" s="13"/>
      <c r="AG1051" s="13"/>
      <c r="AH1051" s="13"/>
      <c r="AI1051" s="13"/>
    </row>
    <row r="1052" hidden="1" spans="1:35">
      <c r="A1052" s="21" t="s">
        <v>2894</v>
      </c>
      <c r="B1052" s="22" t="s">
        <v>3028</v>
      </c>
      <c r="C1052" s="21" t="s">
        <v>132</v>
      </c>
      <c r="D1052" s="21" t="s">
        <v>132</v>
      </c>
      <c r="E1052" s="21" t="s">
        <v>2345</v>
      </c>
      <c r="F1052" s="22" t="s">
        <v>2810</v>
      </c>
      <c r="G1052" s="21" t="s">
        <v>17</v>
      </c>
      <c r="H1052" s="21" t="s">
        <v>168</v>
      </c>
      <c r="I1052" s="22"/>
      <c r="J1052" s="22" t="s">
        <v>132</v>
      </c>
      <c r="K1052" s="23">
        <v>199</v>
      </c>
      <c r="L1052" s="23">
        <v>75</v>
      </c>
      <c r="M1052" s="23">
        <v>54.6</v>
      </c>
      <c r="N1052" s="23">
        <v>505.46</v>
      </c>
      <c r="O1052" s="23">
        <v>190.5</v>
      </c>
      <c r="P1052" s="23">
        <v>138.684</v>
      </c>
      <c r="Q1052" s="24" t="s">
        <v>39</v>
      </c>
      <c r="R1052" s="28">
        <v>7</v>
      </c>
      <c r="S1052" s="26" t="s">
        <v>132</v>
      </c>
      <c r="T1052" s="10" t="s">
        <v>39</v>
      </c>
      <c r="U1052" s="29" cm="1">
        <f t="array" ref="U1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52" s="13"/>
      <c r="W1052" s="13"/>
      <c r="X1052" s="13"/>
      <c r="Y1052" s="13"/>
      <c r="Z1052" s="13"/>
      <c r="AA1052" s="13"/>
      <c r="AB1052" s="13"/>
      <c r="AE1052" s="13"/>
      <c r="AF1052" s="13"/>
      <c r="AG1052" s="13"/>
      <c r="AH1052" s="13"/>
      <c r="AI1052" s="13"/>
    </row>
    <row r="1053" hidden="1" spans="1:35">
      <c r="A1053" s="21" t="s">
        <v>2894</v>
      </c>
      <c r="B1053" s="22" t="s">
        <v>3028</v>
      </c>
      <c r="C1053" s="21" t="s">
        <v>132</v>
      </c>
      <c r="D1053" s="21" t="s">
        <v>132</v>
      </c>
      <c r="E1053" s="21" t="s">
        <v>2345</v>
      </c>
      <c r="F1053" s="22" t="s">
        <v>2810</v>
      </c>
      <c r="G1053" s="21" t="s">
        <v>41</v>
      </c>
      <c r="H1053" s="21" t="s">
        <v>135</v>
      </c>
      <c r="I1053" s="22"/>
      <c r="J1053" s="22" t="s">
        <v>132</v>
      </c>
      <c r="K1053" s="23">
        <v>197.2</v>
      </c>
      <c r="L1053" s="23">
        <v>74.5</v>
      </c>
      <c r="M1053" s="23">
        <v>52.9</v>
      </c>
      <c r="N1053" s="23">
        <v>500.888</v>
      </c>
      <c r="O1053" s="23">
        <v>189.23</v>
      </c>
      <c r="P1053" s="23">
        <v>134.366</v>
      </c>
      <c r="Q1053" s="24" t="s">
        <v>57</v>
      </c>
      <c r="R1053" s="28">
        <v>5.8</v>
      </c>
      <c r="S1053" s="26" t="s">
        <v>132</v>
      </c>
      <c r="T1053" s="10" t="s">
        <v>57</v>
      </c>
      <c r="U1053" s="29" cm="1">
        <f t="array" ref="U1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053" s="13"/>
      <c r="W1053" s="13"/>
      <c r="X1053" s="13"/>
      <c r="Y1053" s="13"/>
      <c r="Z1053" s="13"/>
      <c r="AA1053" s="13"/>
      <c r="AB1053" s="13"/>
      <c r="AE1053" s="13"/>
      <c r="AF1053" s="13"/>
      <c r="AG1053" s="13"/>
      <c r="AH1053" s="13"/>
      <c r="AI1053" s="13"/>
    </row>
    <row r="1054" hidden="1" spans="1:35">
      <c r="A1054" s="21" t="s">
        <v>2894</v>
      </c>
      <c r="B1054" s="22" t="s">
        <v>3028</v>
      </c>
      <c r="C1054" s="21" t="s">
        <v>132</v>
      </c>
      <c r="D1054" s="21" t="s">
        <v>132</v>
      </c>
      <c r="E1054" s="21" t="s">
        <v>2345</v>
      </c>
      <c r="F1054" s="22" t="s">
        <v>2810</v>
      </c>
      <c r="G1054" s="21" t="s">
        <v>41</v>
      </c>
      <c r="H1054" s="21" t="s">
        <v>174</v>
      </c>
      <c r="I1054" s="22"/>
      <c r="J1054" s="22" t="s">
        <v>132</v>
      </c>
      <c r="K1054" s="23">
        <v>197.5</v>
      </c>
      <c r="L1054" s="23">
        <v>74.7</v>
      </c>
      <c r="M1054" s="23">
        <v>53</v>
      </c>
      <c r="N1054" s="23">
        <v>501.65</v>
      </c>
      <c r="O1054" s="23">
        <v>189.738</v>
      </c>
      <c r="P1054" s="23">
        <v>134.62</v>
      </c>
      <c r="Q1054" s="24" t="s">
        <v>57</v>
      </c>
      <c r="R1054" s="28">
        <v>5.5</v>
      </c>
      <c r="S1054" s="26" t="s">
        <v>132</v>
      </c>
      <c r="T1054" s="10" t="s">
        <v>57</v>
      </c>
      <c r="U1054" s="29" cm="1">
        <f t="array" ref="U1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54" s="13"/>
      <c r="W1054" s="13"/>
      <c r="X1054" s="13"/>
      <c r="Y1054" s="13"/>
      <c r="Z1054" s="13"/>
      <c r="AA1054" s="13"/>
      <c r="AB1054" s="13"/>
      <c r="AE1054" s="13"/>
      <c r="AF1054" s="13"/>
      <c r="AG1054" s="13"/>
      <c r="AH1054" s="13"/>
      <c r="AI1054" s="13"/>
    </row>
    <row r="1055" hidden="1" spans="1:35">
      <c r="A1055" s="21" t="s">
        <v>2894</v>
      </c>
      <c r="B1055" s="22" t="s">
        <v>3028</v>
      </c>
      <c r="C1055" s="21" t="s">
        <v>132</v>
      </c>
      <c r="D1055" s="21" t="s">
        <v>132</v>
      </c>
      <c r="E1055" s="21" t="s">
        <v>2345</v>
      </c>
      <c r="F1055" s="22" t="s">
        <v>2810</v>
      </c>
      <c r="G1055" s="21" t="s">
        <v>92</v>
      </c>
      <c r="H1055" s="21" t="s">
        <v>138</v>
      </c>
      <c r="I1055" s="22"/>
      <c r="J1055" s="22" t="s">
        <v>132</v>
      </c>
      <c r="K1055" s="23">
        <v>197.4</v>
      </c>
      <c r="L1055" s="23">
        <v>74.8</v>
      </c>
      <c r="M1055" s="23">
        <v>53.2</v>
      </c>
      <c r="N1055" s="23">
        <v>501.396</v>
      </c>
      <c r="O1055" s="23">
        <v>189.992</v>
      </c>
      <c r="P1055" s="23">
        <v>135.128</v>
      </c>
      <c r="Q1055" s="24" t="s">
        <v>96</v>
      </c>
      <c r="R1055" s="28">
        <v>10.6</v>
      </c>
      <c r="S1055" s="26" t="s">
        <v>132</v>
      </c>
      <c r="T1055" s="10" t="s">
        <v>96</v>
      </c>
      <c r="U1055" s="29" cm="1">
        <f t="array" ref="U1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055" s="13"/>
      <c r="W1055" s="13"/>
      <c r="X1055" s="13"/>
      <c r="Y1055" s="13"/>
      <c r="Z1055" s="13"/>
      <c r="AA1055" s="13"/>
      <c r="AB1055" s="13"/>
      <c r="AE1055" s="13"/>
      <c r="AF1055" s="13"/>
      <c r="AG1055" s="13"/>
      <c r="AH1055" s="13"/>
      <c r="AI1055" s="13"/>
    </row>
    <row r="1056" hidden="1" spans="1:35">
      <c r="A1056" s="21" t="s">
        <v>2894</v>
      </c>
      <c r="B1056" s="22" t="s">
        <v>3028</v>
      </c>
      <c r="C1056" s="21" t="s">
        <v>132</v>
      </c>
      <c r="D1056" s="21" t="s">
        <v>132</v>
      </c>
      <c r="E1056" s="21" t="s">
        <v>2345</v>
      </c>
      <c r="F1056" s="22" t="s">
        <v>2813</v>
      </c>
      <c r="G1056" s="21" t="s">
        <v>17</v>
      </c>
      <c r="H1056" s="21" t="s">
        <v>168</v>
      </c>
      <c r="I1056" s="22"/>
      <c r="J1056" s="22" t="s">
        <v>132</v>
      </c>
      <c r="K1056" s="23">
        <v>199.2</v>
      </c>
      <c r="L1056" s="23">
        <v>75</v>
      </c>
      <c r="M1056" s="23">
        <v>54.6</v>
      </c>
      <c r="N1056" s="23">
        <v>505.968</v>
      </c>
      <c r="O1056" s="23">
        <v>190.5</v>
      </c>
      <c r="P1056" s="23">
        <v>138.684</v>
      </c>
      <c r="Q1056" s="24" t="s">
        <v>39</v>
      </c>
      <c r="R1056" s="28">
        <v>6.8</v>
      </c>
      <c r="S1056" s="26" t="s">
        <v>132</v>
      </c>
      <c r="T1056" s="10" t="s">
        <v>39</v>
      </c>
      <c r="U1056" s="29" cm="1">
        <f t="array" ref="U1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1056" s="13"/>
      <c r="W1056" s="13"/>
      <c r="X1056" s="13"/>
      <c r="Y1056" s="13"/>
      <c r="Z1056" s="13"/>
      <c r="AA1056" s="13"/>
      <c r="AB1056" s="13"/>
      <c r="AE1056" s="13"/>
      <c r="AF1056" s="13"/>
      <c r="AG1056" s="13"/>
      <c r="AH1056" s="13"/>
      <c r="AI1056" s="13"/>
    </row>
    <row r="1057" hidden="1" spans="1:35">
      <c r="A1057" s="21" t="s">
        <v>2894</v>
      </c>
      <c r="B1057" s="22" t="s">
        <v>3028</v>
      </c>
      <c r="C1057" s="21" t="s">
        <v>132</v>
      </c>
      <c r="D1057" s="21" t="s">
        <v>132</v>
      </c>
      <c r="E1057" s="21" t="s">
        <v>2345</v>
      </c>
      <c r="F1057" s="22" t="s">
        <v>2813</v>
      </c>
      <c r="G1057" s="21" t="s">
        <v>41</v>
      </c>
      <c r="H1057" s="21" t="s">
        <v>135</v>
      </c>
      <c r="I1057" s="22"/>
      <c r="J1057" s="22" t="s">
        <v>132</v>
      </c>
      <c r="K1057" s="23">
        <v>197.3</v>
      </c>
      <c r="L1057" s="23">
        <v>74.8</v>
      </c>
      <c r="M1057" s="23">
        <v>52.9</v>
      </c>
      <c r="N1057" s="23">
        <v>501.142</v>
      </c>
      <c r="O1057" s="23">
        <v>189.992</v>
      </c>
      <c r="P1057" s="23">
        <v>134.366</v>
      </c>
      <c r="Q1057" s="24" t="s">
        <v>57</v>
      </c>
      <c r="R1057" s="28">
        <v>5.7</v>
      </c>
      <c r="S1057" s="26" t="s">
        <v>132</v>
      </c>
      <c r="T1057" s="10" t="s">
        <v>57</v>
      </c>
      <c r="U1057" s="29" cm="1">
        <f t="array" ref="U1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057" s="13"/>
      <c r="W1057" s="13"/>
      <c r="X1057" s="13"/>
      <c r="Y1057" s="13"/>
      <c r="Z1057" s="13"/>
      <c r="AA1057" s="13"/>
      <c r="AB1057" s="13"/>
      <c r="AE1057" s="13"/>
      <c r="AF1057" s="13"/>
      <c r="AG1057" s="13"/>
      <c r="AH1057" s="13"/>
      <c r="AI1057" s="13"/>
    </row>
    <row r="1058" hidden="1" spans="1:35">
      <c r="A1058" s="21" t="s">
        <v>2894</v>
      </c>
      <c r="B1058" s="22" t="s">
        <v>3028</v>
      </c>
      <c r="C1058" s="21" t="s">
        <v>132</v>
      </c>
      <c r="D1058" s="21" t="s">
        <v>132</v>
      </c>
      <c r="E1058" s="21" t="s">
        <v>2345</v>
      </c>
      <c r="F1058" s="22" t="s">
        <v>2813</v>
      </c>
      <c r="G1058" s="21" t="s">
        <v>41</v>
      </c>
      <c r="H1058" s="21" t="s">
        <v>174</v>
      </c>
      <c r="I1058" s="22"/>
      <c r="J1058" s="22" t="s">
        <v>132</v>
      </c>
      <c r="K1058" s="23">
        <v>197.5</v>
      </c>
      <c r="L1058" s="23">
        <v>74.9</v>
      </c>
      <c r="M1058" s="23">
        <v>53</v>
      </c>
      <c r="N1058" s="23">
        <v>501.65</v>
      </c>
      <c r="O1058" s="23">
        <v>190.246</v>
      </c>
      <c r="P1058" s="23">
        <v>134.62</v>
      </c>
      <c r="Q1058" s="24" t="s">
        <v>57</v>
      </c>
      <c r="R1058" s="28">
        <v>5.5</v>
      </c>
      <c r="S1058" s="26" t="s">
        <v>132</v>
      </c>
      <c r="T1058" s="10" t="s">
        <v>57</v>
      </c>
      <c r="U1058" s="29" cm="1">
        <f t="array" ref="U1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58" s="13"/>
      <c r="W1058" s="13"/>
      <c r="X1058" s="13"/>
      <c r="Y1058" s="13"/>
      <c r="Z1058" s="13"/>
      <c r="AA1058" s="13"/>
      <c r="AB1058" s="13"/>
      <c r="AE1058" s="13"/>
      <c r="AF1058" s="13"/>
      <c r="AG1058" s="13"/>
      <c r="AH1058" s="13"/>
      <c r="AI1058" s="13"/>
    </row>
    <row r="1059" hidden="1" spans="1:35">
      <c r="A1059" s="21" t="s">
        <v>2894</v>
      </c>
      <c r="B1059" s="22" t="s">
        <v>3028</v>
      </c>
      <c r="C1059" s="21" t="s">
        <v>132</v>
      </c>
      <c r="D1059" s="21" t="s">
        <v>132</v>
      </c>
      <c r="E1059" s="21" t="s">
        <v>2345</v>
      </c>
      <c r="F1059" s="22" t="s">
        <v>2813</v>
      </c>
      <c r="G1059" s="21" t="s">
        <v>92</v>
      </c>
      <c r="H1059" s="21" t="s">
        <v>138</v>
      </c>
      <c r="I1059" s="22"/>
      <c r="J1059" s="22" t="s">
        <v>132</v>
      </c>
      <c r="K1059" s="23">
        <v>197.5</v>
      </c>
      <c r="L1059" s="23">
        <v>75</v>
      </c>
      <c r="M1059" s="23">
        <v>53.2</v>
      </c>
      <c r="N1059" s="23">
        <v>501.65</v>
      </c>
      <c r="O1059" s="23">
        <v>190.5</v>
      </c>
      <c r="P1059" s="23">
        <v>135.128</v>
      </c>
      <c r="Q1059" s="24" t="s">
        <v>96</v>
      </c>
      <c r="R1059" s="28">
        <v>10.5</v>
      </c>
      <c r="S1059" s="26" t="s">
        <v>132</v>
      </c>
      <c r="T1059" s="10" t="s">
        <v>96</v>
      </c>
      <c r="U1059" s="29" cm="1">
        <f t="array" ref="U1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059" s="13"/>
      <c r="W1059" s="13"/>
      <c r="X1059" s="13"/>
      <c r="Y1059" s="13"/>
      <c r="Z1059" s="13"/>
      <c r="AA1059" s="13"/>
      <c r="AB1059" s="13"/>
      <c r="AE1059" s="13"/>
      <c r="AF1059" s="13"/>
      <c r="AG1059" s="13"/>
      <c r="AH1059" s="13"/>
      <c r="AI1059" s="13"/>
    </row>
    <row r="1060" hidden="1" spans="1:35">
      <c r="A1060" s="21" t="s">
        <v>2894</v>
      </c>
      <c r="B1060" s="22" t="s">
        <v>3028</v>
      </c>
      <c r="C1060" s="21" t="s">
        <v>132</v>
      </c>
      <c r="D1060" s="21" t="s">
        <v>132</v>
      </c>
      <c r="E1060" s="21" t="s">
        <v>2354</v>
      </c>
      <c r="F1060" s="22" t="s">
        <v>2917</v>
      </c>
      <c r="G1060" s="21" t="s">
        <v>17</v>
      </c>
      <c r="H1060" s="21" t="s">
        <v>168</v>
      </c>
      <c r="I1060" s="22"/>
      <c r="J1060" s="22" t="s">
        <v>132</v>
      </c>
      <c r="K1060" s="23">
        <v>199.5</v>
      </c>
      <c r="L1060" s="23">
        <v>74.8</v>
      </c>
      <c r="M1060" s="23">
        <v>54.2</v>
      </c>
      <c r="N1060" s="23">
        <v>506.73</v>
      </c>
      <c r="O1060" s="23">
        <v>189.992</v>
      </c>
      <c r="P1060" s="23">
        <v>137.668</v>
      </c>
      <c r="Q1060" s="24" t="s">
        <v>39</v>
      </c>
      <c r="R1060" s="28">
        <v>6.5</v>
      </c>
      <c r="S1060" s="26" t="s">
        <v>132</v>
      </c>
      <c r="T1060" s="10" t="s">
        <v>39</v>
      </c>
      <c r="U1060" s="29" cm="1">
        <f t="array" ref="U1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060" s="13"/>
      <c r="W1060" s="13"/>
      <c r="X1060" s="13"/>
      <c r="Y1060" s="13"/>
      <c r="Z1060" s="13"/>
      <c r="AA1060" s="13"/>
      <c r="AB1060" s="13"/>
      <c r="AE1060" s="13"/>
      <c r="AF1060" s="13"/>
      <c r="AG1060" s="13"/>
      <c r="AH1060" s="13"/>
      <c r="AI1060" s="13"/>
    </row>
    <row r="1061" hidden="1" spans="1:35">
      <c r="A1061" s="21" t="s">
        <v>2894</v>
      </c>
      <c r="B1061" s="22" t="s">
        <v>3028</v>
      </c>
      <c r="C1061" s="21" t="s">
        <v>132</v>
      </c>
      <c r="D1061" s="21" t="s">
        <v>132</v>
      </c>
      <c r="E1061" s="21" t="s">
        <v>2354</v>
      </c>
      <c r="F1061" s="22" t="s">
        <v>2917</v>
      </c>
      <c r="G1061" s="21" t="s">
        <v>41</v>
      </c>
      <c r="H1061" s="21" t="s">
        <v>135</v>
      </c>
      <c r="I1061" s="22"/>
      <c r="J1061" s="22" t="s">
        <v>132</v>
      </c>
      <c r="K1061" s="23">
        <v>197.7</v>
      </c>
      <c r="L1061" s="23">
        <v>74.3</v>
      </c>
      <c r="M1061" s="23">
        <v>52.8</v>
      </c>
      <c r="N1061" s="23">
        <v>502.158</v>
      </c>
      <c r="O1061" s="23">
        <v>188.722</v>
      </c>
      <c r="P1061" s="23">
        <v>134.112</v>
      </c>
      <c r="Q1061" s="24" t="s">
        <v>57</v>
      </c>
      <c r="R1061" s="28">
        <v>5.3</v>
      </c>
      <c r="S1061" s="26" t="s">
        <v>132</v>
      </c>
      <c r="T1061" s="10" t="s">
        <v>57</v>
      </c>
      <c r="U1061" s="29" cm="1">
        <f t="array" ref="U1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061" s="13"/>
      <c r="W1061" s="13"/>
      <c r="X1061" s="13"/>
      <c r="Y1061" s="13"/>
      <c r="Z1061" s="13"/>
      <c r="AA1061" s="13"/>
      <c r="AB1061" s="13"/>
      <c r="AE1061" s="13"/>
      <c r="AF1061" s="13"/>
      <c r="AG1061" s="13"/>
      <c r="AH1061" s="13"/>
      <c r="AI1061" s="13"/>
    </row>
    <row r="1062" hidden="1" spans="1:35">
      <c r="A1062" s="21" t="s">
        <v>2894</v>
      </c>
      <c r="B1062" s="22" t="s">
        <v>3028</v>
      </c>
      <c r="C1062" s="21" t="s">
        <v>132</v>
      </c>
      <c r="D1062" s="21" t="s">
        <v>132</v>
      </c>
      <c r="E1062" s="21" t="s">
        <v>2354</v>
      </c>
      <c r="F1062" s="22" t="s">
        <v>2917</v>
      </c>
      <c r="G1062" s="21" t="s">
        <v>92</v>
      </c>
      <c r="H1062" s="21" t="s">
        <v>138</v>
      </c>
      <c r="I1062" s="22"/>
      <c r="J1062" s="22" t="s">
        <v>132</v>
      </c>
      <c r="K1062" s="23">
        <v>197.9</v>
      </c>
      <c r="L1062" s="23">
        <v>74.5</v>
      </c>
      <c r="M1062" s="23">
        <v>53.1</v>
      </c>
      <c r="N1062" s="23">
        <v>502.666</v>
      </c>
      <c r="O1062" s="23">
        <v>189.23</v>
      </c>
      <c r="P1062" s="23">
        <v>134.874</v>
      </c>
      <c r="Q1062" s="24" t="s">
        <v>96</v>
      </c>
      <c r="R1062" s="28">
        <v>10.1</v>
      </c>
      <c r="S1062" s="26" t="s">
        <v>132</v>
      </c>
      <c r="T1062" s="10" t="s">
        <v>96</v>
      </c>
      <c r="U1062" s="29" cm="1">
        <f t="array" ref="U1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1062" s="13"/>
      <c r="W1062" s="13"/>
      <c r="X1062" s="13"/>
      <c r="Y1062" s="13"/>
      <c r="Z1062" s="13"/>
      <c r="AA1062" s="13"/>
      <c r="AB1062" s="13"/>
      <c r="AE1062" s="13"/>
      <c r="AF1062" s="13"/>
      <c r="AG1062" s="13"/>
      <c r="AH1062" s="13"/>
      <c r="AI1062" s="13"/>
    </row>
    <row r="1063" hidden="1" spans="1:35">
      <c r="A1063" s="21" t="s">
        <v>2894</v>
      </c>
      <c r="B1063" s="22" t="s">
        <v>3028</v>
      </c>
      <c r="C1063" s="21" t="s">
        <v>691</v>
      </c>
      <c r="D1063" s="21" t="s">
        <v>132</v>
      </c>
      <c r="E1063" s="21" t="s">
        <v>2354</v>
      </c>
      <c r="F1063" s="22" t="s">
        <v>2732</v>
      </c>
      <c r="G1063" s="21" t="s">
        <v>17</v>
      </c>
      <c r="H1063" s="21" t="s">
        <v>168</v>
      </c>
      <c r="I1063" s="22"/>
      <c r="J1063" s="22" t="s">
        <v>132</v>
      </c>
      <c r="K1063" s="23">
        <v>215.4</v>
      </c>
      <c r="L1063" s="23">
        <v>76.6</v>
      </c>
      <c r="M1063" s="23">
        <v>55.8</v>
      </c>
      <c r="N1063" s="23">
        <v>547.116</v>
      </c>
      <c r="O1063" s="23">
        <v>194.564</v>
      </c>
      <c r="P1063" s="23">
        <v>141.732</v>
      </c>
      <c r="Q1063" s="24" t="s">
        <v>2674</v>
      </c>
      <c r="R1063" s="28"/>
      <c r="S1063" s="26" t="s">
        <v>2845</v>
      </c>
      <c r="T1063" s="10" t="s">
        <v>2674</v>
      </c>
      <c r="U1063" s="29" t="str" cm="1">
        <f t="array" ref="U1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3" s="13"/>
      <c r="W1063" s="13"/>
      <c r="X1063" s="13"/>
      <c r="Y1063" s="13"/>
      <c r="Z1063" s="13"/>
      <c r="AA1063" s="13"/>
      <c r="AB1063" s="13"/>
      <c r="AE1063" s="13"/>
      <c r="AF1063" s="13"/>
      <c r="AG1063" s="13"/>
      <c r="AH1063" s="13"/>
      <c r="AI1063" s="13"/>
    </row>
    <row r="1064" hidden="1" spans="1:35">
      <c r="A1064" s="21" t="s">
        <v>2894</v>
      </c>
      <c r="B1064" s="22" t="s">
        <v>3028</v>
      </c>
      <c r="C1064" s="21" t="s">
        <v>691</v>
      </c>
      <c r="D1064" s="21" t="s">
        <v>132</v>
      </c>
      <c r="E1064" s="21" t="s">
        <v>2354</v>
      </c>
      <c r="F1064" s="22" t="s">
        <v>2734</v>
      </c>
      <c r="G1064" s="21" t="s">
        <v>41</v>
      </c>
      <c r="H1064" s="21" t="s">
        <v>135</v>
      </c>
      <c r="I1064" s="22"/>
      <c r="J1064" s="22" t="s">
        <v>132</v>
      </c>
      <c r="K1064" s="23">
        <v>205.3</v>
      </c>
      <c r="L1064" s="23">
        <v>76.6</v>
      </c>
      <c r="M1064" s="23">
        <v>53.1</v>
      </c>
      <c r="N1064" s="23">
        <v>521.462</v>
      </c>
      <c r="O1064" s="23">
        <v>194.564</v>
      </c>
      <c r="P1064" s="23">
        <v>134.874</v>
      </c>
      <c r="Q1064" s="24" t="s">
        <v>2674</v>
      </c>
      <c r="R1064" s="28"/>
      <c r="S1064" s="26" t="s">
        <v>4208</v>
      </c>
      <c r="T1064" s="10" t="s">
        <v>2674</v>
      </c>
      <c r="U1064" s="29" t="str" cm="1">
        <f t="array" ref="U1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4" s="13"/>
      <c r="W1064" s="13"/>
      <c r="X1064" s="13"/>
      <c r="Y1064" s="13"/>
      <c r="Z1064" s="13"/>
      <c r="AA1064" s="13"/>
      <c r="AB1064" s="13"/>
      <c r="AE1064" s="13"/>
      <c r="AF1064" s="13"/>
      <c r="AG1064" s="13"/>
      <c r="AH1064" s="13"/>
      <c r="AI1064" s="13"/>
    </row>
    <row r="1065" hidden="1" spans="1:35">
      <c r="A1065" s="21" t="s">
        <v>2894</v>
      </c>
      <c r="B1065" s="22" t="s">
        <v>3028</v>
      </c>
      <c r="C1065" s="21" t="s">
        <v>691</v>
      </c>
      <c r="D1065" s="21" t="s">
        <v>132</v>
      </c>
      <c r="E1065" s="21" t="s">
        <v>2354</v>
      </c>
      <c r="F1065" s="22" t="s">
        <v>2734</v>
      </c>
      <c r="G1065" s="21" t="s">
        <v>92</v>
      </c>
      <c r="H1065" s="21" t="s">
        <v>138</v>
      </c>
      <c r="I1065" s="22"/>
      <c r="J1065" s="22" t="s">
        <v>132</v>
      </c>
      <c r="K1065" s="23">
        <v>209.3</v>
      </c>
      <c r="L1065" s="23">
        <v>76.6</v>
      </c>
      <c r="M1065" s="23">
        <v>53.8</v>
      </c>
      <c r="N1065" s="23">
        <v>531.622</v>
      </c>
      <c r="O1065" s="23">
        <v>194.564</v>
      </c>
      <c r="P1065" s="23">
        <v>136.652</v>
      </c>
      <c r="Q1065" s="24" t="s">
        <v>98</v>
      </c>
      <c r="R1065" s="28">
        <v>8.7</v>
      </c>
      <c r="S1065" s="26" t="s">
        <v>132</v>
      </c>
      <c r="T1065" s="10" t="s">
        <v>98</v>
      </c>
      <c r="U1065" s="29" cm="1">
        <f t="array" ref="U1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065" s="13"/>
      <c r="W1065" s="13"/>
      <c r="X1065" s="13"/>
      <c r="Y1065" s="13"/>
      <c r="Z1065" s="13"/>
      <c r="AA1065" s="13"/>
      <c r="AB1065" s="13"/>
      <c r="AE1065" s="13"/>
      <c r="AF1065" s="13"/>
      <c r="AG1065" s="13"/>
      <c r="AH1065" s="13"/>
      <c r="AI1065" s="13"/>
    </row>
    <row r="1066" hidden="1" spans="1:35">
      <c r="A1066" s="21" t="s">
        <v>2894</v>
      </c>
      <c r="B1066" s="22" t="s">
        <v>3028</v>
      </c>
      <c r="C1066" s="21" t="s">
        <v>132</v>
      </c>
      <c r="D1066" s="21" t="s">
        <v>132</v>
      </c>
      <c r="E1066" s="21" t="s">
        <v>2354</v>
      </c>
      <c r="F1066" s="22" t="s">
        <v>2736</v>
      </c>
      <c r="G1066" s="21" t="s">
        <v>17</v>
      </c>
      <c r="H1066" s="21" t="s">
        <v>168</v>
      </c>
      <c r="I1066" s="22"/>
      <c r="J1066" s="22" t="s">
        <v>132</v>
      </c>
      <c r="K1066" s="23">
        <v>215.2</v>
      </c>
      <c r="L1066" s="23">
        <v>76.8</v>
      </c>
      <c r="M1066" s="23">
        <v>55.7</v>
      </c>
      <c r="N1066" s="23">
        <v>546.608</v>
      </c>
      <c r="O1066" s="23">
        <v>195.072</v>
      </c>
      <c r="P1066" s="23">
        <v>141.478</v>
      </c>
      <c r="Q1066" s="24" t="s">
        <v>2674</v>
      </c>
      <c r="R1066" s="28"/>
      <c r="S1066" s="26" t="s">
        <v>2966</v>
      </c>
      <c r="T1066" s="10" t="s">
        <v>2674</v>
      </c>
      <c r="U1066" s="29" t="str" cm="1">
        <f t="array" ref="U1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6" s="13"/>
      <c r="W1066" s="13"/>
      <c r="X1066" s="13"/>
      <c r="Y1066" s="13"/>
      <c r="Z1066" s="13"/>
      <c r="AA1066" s="13"/>
      <c r="AB1066" s="13"/>
      <c r="AE1066" s="13"/>
      <c r="AF1066" s="13"/>
      <c r="AG1066" s="13"/>
      <c r="AH1066" s="13"/>
      <c r="AI1066" s="13"/>
    </row>
    <row r="1067" hidden="1" spans="1:35">
      <c r="A1067" s="21" t="s">
        <v>2894</v>
      </c>
      <c r="B1067" s="22" t="s">
        <v>3028</v>
      </c>
      <c r="C1067" s="21" t="s">
        <v>132</v>
      </c>
      <c r="D1067" s="21" t="s">
        <v>132</v>
      </c>
      <c r="E1067" s="21" t="s">
        <v>2354</v>
      </c>
      <c r="F1067" s="22" t="s">
        <v>2737</v>
      </c>
      <c r="G1067" s="21" t="s">
        <v>17</v>
      </c>
      <c r="H1067" s="21" t="s">
        <v>168</v>
      </c>
      <c r="I1067" s="22"/>
      <c r="J1067" s="22" t="s">
        <v>132</v>
      </c>
      <c r="K1067" s="23">
        <v>215.4</v>
      </c>
      <c r="L1067" s="23">
        <v>76.8</v>
      </c>
      <c r="M1067" s="23">
        <v>55.8</v>
      </c>
      <c r="N1067" s="23">
        <v>547.116</v>
      </c>
      <c r="O1067" s="23">
        <v>195.072</v>
      </c>
      <c r="P1067" s="23">
        <v>141.732</v>
      </c>
      <c r="Q1067" s="24" t="s">
        <v>2674</v>
      </c>
      <c r="R1067" s="28"/>
      <c r="S1067" s="26" t="s">
        <v>2845</v>
      </c>
      <c r="T1067" s="10" t="s">
        <v>2674</v>
      </c>
      <c r="U1067" s="29" t="str" cm="1">
        <f t="array" ref="U1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7" s="13"/>
      <c r="W1067" s="13"/>
      <c r="X1067" s="13"/>
      <c r="Y1067" s="13"/>
      <c r="Z1067" s="13"/>
      <c r="AA1067" s="13"/>
      <c r="AB1067" s="13"/>
      <c r="AE1067" s="13"/>
      <c r="AF1067" s="13"/>
      <c r="AG1067" s="13"/>
      <c r="AH1067" s="13"/>
      <c r="AI1067" s="13"/>
    </row>
    <row r="1068" hidden="1" spans="1:35">
      <c r="A1068" s="21" t="s">
        <v>2894</v>
      </c>
      <c r="B1068" s="22" t="s">
        <v>3028</v>
      </c>
      <c r="C1068" s="21" t="s">
        <v>132</v>
      </c>
      <c r="D1068" s="21" t="s">
        <v>132</v>
      </c>
      <c r="E1068" s="21" t="s">
        <v>2354</v>
      </c>
      <c r="F1068" s="22" t="s">
        <v>2737</v>
      </c>
      <c r="G1068" s="21" t="s">
        <v>41</v>
      </c>
      <c r="H1068" s="21" t="s">
        <v>135</v>
      </c>
      <c r="I1068" s="22"/>
      <c r="J1068" s="22" t="s">
        <v>132</v>
      </c>
      <c r="K1068" s="23">
        <v>205.7</v>
      </c>
      <c r="L1068" s="23">
        <v>76.9</v>
      </c>
      <c r="M1068" s="23">
        <v>53.3</v>
      </c>
      <c r="N1068" s="23">
        <v>522.478</v>
      </c>
      <c r="O1068" s="23">
        <v>195.326</v>
      </c>
      <c r="P1068" s="23">
        <v>135.382</v>
      </c>
      <c r="Q1068" s="24" t="s">
        <v>2674</v>
      </c>
      <c r="R1068" s="28"/>
      <c r="S1068" s="26" t="s">
        <v>3925</v>
      </c>
      <c r="T1068" s="10" t="s">
        <v>2674</v>
      </c>
      <c r="U1068" s="29" t="str" cm="1">
        <f t="array" ref="U1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8" s="13"/>
      <c r="W1068" s="13"/>
      <c r="X1068" s="13"/>
      <c r="Y1068" s="13"/>
      <c r="Z1068" s="13"/>
      <c r="AA1068" s="13"/>
      <c r="AB1068" s="13"/>
      <c r="AE1068" s="13"/>
      <c r="AF1068" s="13"/>
      <c r="AG1068" s="13"/>
      <c r="AH1068" s="13"/>
      <c r="AI1068" s="13"/>
    </row>
    <row r="1069" hidden="1" spans="1:35">
      <c r="A1069" s="21" t="s">
        <v>2894</v>
      </c>
      <c r="B1069" s="22" t="s">
        <v>3028</v>
      </c>
      <c r="C1069" s="21" t="s">
        <v>132</v>
      </c>
      <c r="D1069" s="21" t="s">
        <v>132</v>
      </c>
      <c r="E1069" s="21" t="s">
        <v>2354</v>
      </c>
      <c r="F1069" s="22" t="s">
        <v>2737</v>
      </c>
      <c r="G1069" s="21" t="s">
        <v>92</v>
      </c>
      <c r="H1069" s="21" t="s">
        <v>138</v>
      </c>
      <c r="I1069" s="22"/>
      <c r="J1069" s="22" t="s">
        <v>132</v>
      </c>
      <c r="K1069" s="23">
        <v>209.7</v>
      </c>
      <c r="L1069" s="23">
        <v>76.9</v>
      </c>
      <c r="M1069" s="23">
        <v>54.1</v>
      </c>
      <c r="N1069" s="23">
        <v>532.638</v>
      </c>
      <c r="O1069" s="23">
        <v>195.326</v>
      </c>
      <c r="P1069" s="23">
        <v>137.414</v>
      </c>
      <c r="Q1069" s="24" t="s">
        <v>98</v>
      </c>
      <c r="R1069" s="28">
        <v>8.3</v>
      </c>
      <c r="S1069" s="26" t="s">
        <v>132</v>
      </c>
      <c r="T1069" s="10" t="s">
        <v>98</v>
      </c>
      <c r="U1069" s="29" cm="1">
        <f t="array" ref="U1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069" s="13"/>
      <c r="W1069" s="13"/>
      <c r="X1069" s="13"/>
      <c r="Y1069" s="13"/>
      <c r="Z1069" s="13"/>
      <c r="AA1069" s="13"/>
      <c r="AB1069" s="13"/>
      <c r="AE1069" s="13"/>
      <c r="AF1069" s="13"/>
      <c r="AG1069" s="13"/>
      <c r="AH1069" s="13"/>
      <c r="AI1069" s="13"/>
    </row>
    <row r="1070" hidden="1" spans="1:35">
      <c r="A1070" s="21" t="s">
        <v>2894</v>
      </c>
      <c r="B1070" s="22" t="s">
        <v>3028</v>
      </c>
      <c r="C1070" s="21" t="s">
        <v>691</v>
      </c>
      <c r="D1070" s="21" t="s">
        <v>132</v>
      </c>
      <c r="E1070" s="21" t="s">
        <v>2371</v>
      </c>
      <c r="F1070" s="22" t="s">
        <v>2785</v>
      </c>
      <c r="G1070" s="21" t="s">
        <v>17</v>
      </c>
      <c r="H1070" s="21" t="s">
        <v>168</v>
      </c>
      <c r="I1070" s="22"/>
      <c r="J1070" s="22" t="s">
        <v>132</v>
      </c>
      <c r="K1070" s="23">
        <v>193.4</v>
      </c>
      <c r="L1070" s="23">
        <v>71.2</v>
      </c>
      <c r="M1070" s="23">
        <v>54.5</v>
      </c>
      <c r="N1070" s="23">
        <v>491.236</v>
      </c>
      <c r="O1070" s="23">
        <v>180.848</v>
      </c>
      <c r="P1070" s="23">
        <v>138.43</v>
      </c>
      <c r="Q1070" s="24" t="s">
        <v>39</v>
      </c>
      <c r="R1070" s="28">
        <v>12.6</v>
      </c>
      <c r="S1070" s="26" t="s">
        <v>132</v>
      </c>
      <c r="T1070" s="10" t="s">
        <v>39</v>
      </c>
      <c r="U1070" s="29" cm="1">
        <f t="array" ref="U1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0" s="13"/>
      <c r="W1070" s="13"/>
      <c r="X1070" s="13"/>
      <c r="Y1070" s="13"/>
      <c r="Z1070" s="13"/>
      <c r="AA1070" s="13"/>
      <c r="AB1070" s="13"/>
      <c r="AE1070" s="13"/>
      <c r="AF1070" s="13"/>
      <c r="AG1070" s="13"/>
      <c r="AH1070" s="13"/>
      <c r="AI1070" s="13"/>
    </row>
    <row r="1071" hidden="1" spans="1:35">
      <c r="A1071" s="21" t="s">
        <v>2894</v>
      </c>
      <c r="B1071" s="22" t="s">
        <v>3028</v>
      </c>
      <c r="C1071" s="21" t="s">
        <v>691</v>
      </c>
      <c r="D1071" s="21" t="s">
        <v>132</v>
      </c>
      <c r="E1071" s="21" t="s">
        <v>2371</v>
      </c>
      <c r="F1071" s="22" t="s">
        <v>2785</v>
      </c>
      <c r="G1071" s="21" t="s">
        <v>41</v>
      </c>
      <c r="H1071" s="21" t="s">
        <v>135</v>
      </c>
      <c r="I1071" s="22"/>
      <c r="J1071" s="22" t="s">
        <v>132</v>
      </c>
      <c r="K1071" s="23">
        <v>192.7</v>
      </c>
      <c r="L1071" s="23">
        <v>71.5</v>
      </c>
      <c r="M1071" s="23">
        <v>53.3</v>
      </c>
      <c r="N1071" s="23">
        <v>489.458</v>
      </c>
      <c r="O1071" s="23">
        <v>181.61</v>
      </c>
      <c r="P1071" s="23">
        <v>135.382</v>
      </c>
      <c r="Q1071" s="24" t="s">
        <v>53</v>
      </c>
      <c r="R1071" s="28">
        <v>0.3</v>
      </c>
      <c r="S1071" s="26" t="s">
        <v>132</v>
      </c>
      <c r="T1071" s="10" t="s">
        <v>53</v>
      </c>
      <c r="U1071" s="29" cm="1">
        <f t="array" ref="U1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1" s="13"/>
      <c r="W1071" s="13"/>
      <c r="X1071" s="13"/>
      <c r="Y1071" s="13"/>
      <c r="Z1071" s="13"/>
      <c r="AA1071" s="13"/>
      <c r="AB1071" s="13"/>
      <c r="AE1071" s="13"/>
      <c r="AF1071" s="13"/>
      <c r="AG1071" s="13"/>
      <c r="AH1071" s="13"/>
      <c r="AI1071" s="13"/>
    </row>
    <row r="1072" hidden="1" spans="1:35">
      <c r="A1072" s="21" t="s">
        <v>2894</v>
      </c>
      <c r="B1072" s="22" t="s">
        <v>3028</v>
      </c>
      <c r="C1072" s="21" t="s">
        <v>691</v>
      </c>
      <c r="D1072" s="21" t="s">
        <v>132</v>
      </c>
      <c r="E1072" s="21" t="s">
        <v>2371</v>
      </c>
      <c r="F1072" s="22" t="s">
        <v>2785</v>
      </c>
      <c r="G1072" s="21" t="s">
        <v>92</v>
      </c>
      <c r="H1072" s="21" t="s">
        <v>138</v>
      </c>
      <c r="I1072" s="22"/>
      <c r="J1072" s="22" t="s">
        <v>132</v>
      </c>
      <c r="K1072" s="23">
        <v>192.7</v>
      </c>
      <c r="L1072" s="23">
        <v>71.5</v>
      </c>
      <c r="M1072" s="23">
        <v>54.2</v>
      </c>
      <c r="N1072" s="23">
        <v>489.458</v>
      </c>
      <c r="O1072" s="23">
        <v>181.61</v>
      </c>
      <c r="P1072" s="23">
        <v>137.668</v>
      </c>
      <c r="Q1072" s="24" t="s">
        <v>96</v>
      </c>
      <c r="R1072" s="28">
        <v>15.3</v>
      </c>
      <c r="S1072" s="26" t="s">
        <v>132</v>
      </c>
      <c r="T1072" s="10" t="s">
        <v>96</v>
      </c>
      <c r="U1072" s="29" cm="1">
        <f t="array" ref="U1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2" s="13"/>
      <c r="W1072" s="13"/>
      <c r="X1072" s="13"/>
      <c r="Y1072" s="13"/>
      <c r="Z1072" s="13"/>
      <c r="AA1072" s="13"/>
      <c r="AB1072" s="13"/>
      <c r="AE1072" s="13"/>
      <c r="AF1072" s="13"/>
      <c r="AG1072" s="13"/>
      <c r="AH1072" s="13"/>
      <c r="AI1072" s="13"/>
    </row>
    <row r="1073" hidden="1" spans="1:35">
      <c r="A1073" s="21" t="s">
        <v>2894</v>
      </c>
      <c r="B1073" s="22" t="s">
        <v>3028</v>
      </c>
      <c r="C1073" s="21" t="s">
        <v>691</v>
      </c>
      <c r="D1073" s="21" t="s">
        <v>132</v>
      </c>
      <c r="E1073" s="21" t="s">
        <v>2371</v>
      </c>
      <c r="F1073" s="22" t="s">
        <v>2859</v>
      </c>
      <c r="G1073" s="21" t="s">
        <v>17</v>
      </c>
      <c r="H1073" s="21" t="s">
        <v>168</v>
      </c>
      <c r="I1073" s="22"/>
      <c r="J1073" s="22" t="s">
        <v>132</v>
      </c>
      <c r="K1073" s="23">
        <v>193.4</v>
      </c>
      <c r="L1073" s="23">
        <v>71.5</v>
      </c>
      <c r="M1073" s="23">
        <v>54.5</v>
      </c>
      <c r="N1073" s="23">
        <v>491.236</v>
      </c>
      <c r="O1073" s="23">
        <v>181.61</v>
      </c>
      <c r="P1073" s="23">
        <v>138.43</v>
      </c>
      <c r="Q1073" s="24" t="s">
        <v>39</v>
      </c>
      <c r="R1073" s="28">
        <v>12.6</v>
      </c>
      <c r="S1073" s="26" t="s">
        <v>132</v>
      </c>
      <c r="T1073" s="10" t="s">
        <v>39</v>
      </c>
      <c r="U1073" s="29" cm="1">
        <f t="array" ref="U1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3" s="13"/>
      <c r="W1073" s="13"/>
      <c r="X1073" s="13"/>
      <c r="Y1073" s="13"/>
      <c r="Z1073" s="13"/>
      <c r="AA1073" s="13"/>
      <c r="AB1073" s="13"/>
      <c r="AE1073" s="13"/>
      <c r="AF1073" s="13"/>
      <c r="AG1073" s="13"/>
      <c r="AH1073" s="13"/>
      <c r="AI1073" s="13"/>
    </row>
    <row r="1074" hidden="1" spans="1:35">
      <c r="A1074" s="21" t="s">
        <v>2894</v>
      </c>
      <c r="B1074" s="22" t="s">
        <v>3028</v>
      </c>
      <c r="C1074" s="21" t="s">
        <v>691</v>
      </c>
      <c r="D1074" s="21" t="s">
        <v>132</v>
      </c>
      <c r="E1074" s="21" t="s">
        <v>2371</v>
      </c>
      <c r="F1074" s="22" t="s">
        <v>2859</v>
      </c>
      <c r="G1074" s="21" t="s">
        <v>41</v>
      </c>
      <c r="H1074" s="21" t="s">
        <v>135</v>
      </c>
      <c r="I1074" s="22"/>
      <c r="J1074" s="22" t="s">
        <v>132</v>
      </c>
      <c r="K1074" s="23">
        <v>192.7</v>
      </c>
      <c r="L1074" s="23">
        <v>71.5</v>
      </c>
      <c r="M1074" s="23">
        <v>53.3</v>
      </c>
      <c r="N1074" s="23">
        <v>489.458</v>
      </c>
      <c r="O1074" s="23">
        <v>181.61</v>
      </c>
      <c r="P1074" s="23">
        <v>135.382</v>
      </c>
      <c r="Q1074" s="24" t="s">
        <v>53</v>
      </c>
      <c r="R1074" s="28">
        <v>0.3</v>
      </c>
      <c r="S1074" s="26" t="s">
        <v>132</v>
      </c>
      <c r="T1074" s="10" t="s">
        <v>53</v>
      </c>
      <c r="U1074" s="29" cm="1">
        <f t="array" ref="U1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4" s="13"/>
      <c r="W1074" s="13"/>
      <c r="X1074" s="13"/>
      <c r="Y1074" s="13"/>
      <c r="Z1074" s="13"/>
      <c r="AA1074" s="13"/>
      <c r="AB1074" s="13"/>
      <c r="AE1074" s="13"/>
      <c r="AF1074" s="13"/>
      <c r="AG1074" s="13"/>
      <c r="AH1074" s="13"/>
      <c r="AI1074" s="13"/>
    </row>
    <row r="1075" hidden="1" spans="1:35">
      <c r="A1075" s="21" t="s">
        <v>2894</v>
      </c>
      <c r="B1075" s="22" t="s">
        <v>3028</v>
      </c>
      <c r="C1075" s="21" t="s">
        <v>691</v>
      </c>
      <c r="D1075" s="21" t="s">
        <v>132</v>
      </c>
      <c r="E1075" s="21" t="s">
        <v>2371</v>
      </c>
      <c r="F1075" s="22" t="s">
        <v>2859</v>
      </c>
      <c r="G1075" s="21" t="s">
        <v>92</v>
      </c>
      <c r="H1075" s="21" t="s">
        <v>138</v>
      </c>
      <c r="I1075" s="22"/>
      <c r="J1075" s="22" t="s">
        <v>132</v>
      </c>
      <c r="K1075" s="23">
        <v>192.7</v>
      </c>
      <c r="L1075" s="23">
        <v>71.5</v>
      </c>
      <c r="M1075" s="23">
        <v>54.2</v>
      </c>
      <c r="N1075" s="23">
        <v>489.458</v>
      </c>
      <c r="O1075" s="23">
        <v>181.61</v>
      </c>
      <c r="P1075" s="23">
        <v>137.668</v>
      </c>
      <c r="Q1075" s="24" t="s">
        <v>96</v>
      </c>
      <c r="R1075" s="28">
        <v>15.3</v>
      </c>
      <c r="S1075" s="26" t="s">
        <v>132</v>
      </c>
      <c r="T1075" s="10" t="s">
        <v>96</v>
      </c>
      <c r="U1075" s="29" cm="1">
        <f t="array" ref="U1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5" s="13"/>
      <c r="W1075" s="13"/>
      <c r="X1075" s="13"/>
      <c r="Y1075" s="13"/>
      <c r="Z1075" s="13"/>
      <c r="AA1075" s="13"/>
      <c r="AB1075" s="13"/>
      <c r="AE1075" s="13"/>
      <c r="AF1075" s="13"/>
      <c r="AG1075" s="13"/>
      <c r="AH1075" s="13"/>
      <c r="AI1075" s="13"/>
    </row>
    <row r="1076" hidden="1" spans="1:35">
      <c r="A1076" s="21" t="s">
        <v>2894</v>
      </c>
      <c r="B1076" s="22" t="s">
        <v>3028</v>
      </c>
      <c r="C1076" s="21" t="s">
        <v>691</v>
      </c>
      <c r="D1076" s="21" t="s">
        <v>132</v>
      </c>
      <c r="E1076" s="21" t="s">
        <v>2371</v>
      </c>
      <c r="F1076" s="22" t="s">
        <v>2741</v>
      </c>
      <c r="G1076" s="21" t="s">
        <v>17</v>
      </c>
      <c r="H1076" s="21" t="s">
        <v>168</v>
      </c>
      <c r="I1076" s="22"/>
      <c r="J1076" s="22" t="s">
        <v>132</v>
      </c>
      <c r="K1076" s="23">
        <v>193.4</v>
      </c>
      <c r="L1076" s="23">
        <v>71.5</v>
      </c>
      <c r="M1076" s="23">
        <v>54.5</v>
      </c>
      <c r="N1076" s="23">
        <v>491.236</v>
      </c>
      <c r="O1076" s="23">
        <v>181.61</v>
      </c>
      <c r="P1076" s="23">
        <v>138.43</v>
      </c>
      <c r="Q1076" s="24" t="s">
        <v>39</v>
      </c>
      <c r="R1076" s="28">
        <v>12.6</v>
      </c>
      <c r="S1076" s="26" t="s">
        <v>132</v>
      </c>
      <c r="T1076" s="10" t="s">
        <v>39</v>
      </c>
      <c r="U1076" s="29" cm="1">
        <f t="array" ref="U1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6" s="13"/>
      <c r="W1076" s="13"/>
      <c r="X1076" s="13"/>
      <c r="Y1076" s="13"/>
      <c r="Z1076" s="13"/>
      <c r="AA1076" s="13"/>
      <c r="AB1076" s="13"/>
      <c r="AE1076" s="13"/>
      <c r="AF1076" s="13"/>
      <c r="AG1076" s="13"/>
      <c r="AH1076" s="13"/>
      <c r="AI1076" s="13"/>
    </row>
    <row r="1077" hidden="1" spans="1:35">
      <c r="A1077" s="21" t="s">
        <v>2894</v>
      </c>
      <c r="B1077" s="22" t="s">
        <v>3028</v>
      </c>
      <c r="C1077" s="21" t="s">
        <v>691</v>
      </c>
      <c r="D1077" s="21" t="s">
        <v>132</v>
      </c>
      <c r="E1077" s="21" t="s">
        <v>2371</v>
      </c>
      <c r="F1077" s="22" t="s">
        <v>2741</v>
      </c>
      <c r="G1077" s="21" t="s">
        <v>41</v>
      </c>
      <c r="H1077" s="21" t="s">
        <v>135</v>
      </c>
      <c r="I1077" s="22"/>
      <c r="J1077" s="22" t="s">
        <v>132</v>
      </c>
      <c r="K1077" s="23">
        <v>192.7</v>
      </c>
      <c r="L1077" s="23">
        <v>71.5</v>
      </c>
      <c r="M1077" s="23">
        <v>53.3</v>
      </c>
      <c r="N1077" s="23">
        <v>489.458</v>
      </c>
      <c r="O1077" s="23">
        <v>181.61</v>
      </c>
      <c r="P1077" s="23">
        <v>135.382</v>
      </c>
      <c r="Q1077" s="24" t="s">
        <v>53</v>
      </c>
      <c r="R1077" s="28">
        <v>0.3</v>
      </c>
      <c r="S1077" s="26" t="s">
        <v>132</v>
      </c>
      <c r="T1077" s="10" t="s">
        <v>53</v>
      </c>
      <c r="U1077" s="29" cm="1">
        <f t="array" ref="U1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7" s="13"/>
      <c r="W1077" s="13"/>
      <c r="X1077" s="13"/>
      <c r="Y1077" s="13"/>
      <c r="Z1077" s="13"/>
      <c r="AA1077" s="13"/>
      <c r="AB1077" s="13"/>
      <c r="AE1077" s="13"/>
      <c r="AF1077" s="13"/>
      <c r="AG1077" s="13"/>
      <c r="AH1077" s="13"/>
      <c r="AI1077" s="13"/>
    </row>
    <row r="1078" hidden="1" spans="1:35">
      <c r="A1078" s="21" t="s">
        <v>2894</v>
      </c>
      <c r="B1078" s="22" t="s">
        <v>3028</v>
      </c>
      <c r="C1078" s="21" t="s">
        <v>691</v>
      </c>
      <c r="D1078" s="21" t="s">
        <v>132</v>
      </c>
      <c r="E1078" s="21" t="s">
        <v>2371</v>
      </c>
      <c r="F1078" s="22" t="s">
        <v>2741</v>
      </c>
      <c r="G1078" s="21" t="s">
        <v>92</v>
      </c>
      <c r="H1078" s="21" t="s">
        <v>138</v>
      </c>
      <c r="I1078" s="22"/>
      <c r="J1078" s="22" t="s">
        <v>132</v>
      </c>
      <c r="K1078" s="23">
        <v>192.7</v>
      </c>
      <c r="L1078" s="23">
        <v>71.5</v>
      </c>
      <c r="M1078" s="23">
        <v>54.2</v>
      </c>
      <c r="N1078" s="23">
        <v>489.458</v>
      </c>
      <c r="O1078" s="23">
        <v>181.61</v>
      </c>
      <c r="P1078" s="23">
        <v>137.668</v>
      </c>
      <c r="Q1078" s="24" t="s">
        <v>96</v>
      </c>
      <c r="R1078" s="28">
        <v>15.3</v>
      </c>
      <c r="S1078" s="26" t="s">
        <v>132</v>
      </c>
      <c r="T1078" s="10" t="s">
        <v>96</v>
      </c>
      <c r="U1078" s="29" cm="1">
        <f t="array" ref="U1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8" s="13"/>
      <c r="W1078" s="13"/>
      <c r="X1078" s="13"/>
      <c r="Y1078" s="13"/>
      <c r="Z1078" s="13"/>
      <c r="AA1078" s="13"/>
      <c r="AB1078" s="13"/>
      <c r="AE1078" s="13"/>
      <c r="AF1078" s="13"/>
      <c r="AG1078" s="13"/>
      <c r="AH1078" s="13"/>
      <c r="AI1078" s="13"/>
    </row>
    <row r="1079" hidden="1" spans="1:35">
      <c r="A1079" s="21" t="s">
        <v>2894</v>
      </c>
      <c r="B1079" s="22" t="s">
        <v>3028</v>
      </c>
      <c r="C1079" s="21" t="s">
        <v>691</v>
      </c>
      <c r="D1079" s="21" t="s">
        <v>132</v>
      </c>
      <c r="E1079" s="21" t="s">
        <v>2371</v>
      </c>
      <c r="F1079" s="22" t="s">
        <v>2742</v>
      </c>
      <c r="G1079" s="21" t="s">
        <v>17</v>
      </c>
      <c r="H1079" s="21" t="s">
        <v>168</v>
      </c>
      <c r="I1079" s="22"/>
      <c r="J1079" s="22" t="s">
        <v>132</v>
      </c>
      <c r="K1079" s="23">
        <v>193.4</v>
      </c>
      <c r="L1079" s="23">
        <v>71.9</v>
      </c>
      <c r="M1079" s="23">
        <v>55.8</v>
      </c>
      <c r="N1079" s="23">
        <v>491.236</v>
      </c>
      <c r="O1079" s="23">
        <v>182.626</v>
      </c>
      <c r="P1079" s="23">
        <v>141.732</v>
      </c>
      <c r="Q1079" s="24" t="s">
        <v>39</v>
      </c>
      <c r="R1079" s="28">
        <v>12.6</v>
      </c>
      <c r="S1079" s="26" t="s">
        <v>132</v>
      </c>
      <c r="T1079" s="10" t="s">
        <v>39</v>
      </c>
      <c r="U1079" s="29" cm="1">
        <f t="array" ref="U1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9" s="13"/>
      <c r="W1079" s="13"/>
      <c r="X1079" s="13"/>
      <c r="Y1079" s="13"/>
      <c r="Z1079" s="13"/>
      <c r="AA1079" s="13"/>
      <c r="AB1079" s="13"/>
      <c r="AE1079" s="13"/>
      <c r="AF1079" s="13"/>
      <c r="AG1079" s="13"/>
      <c r="AH1079" s="13"/>
      <c r="AI1079" s="13"/>
    </row>
    <row r="1080" hidden="1" spans="1:35">
      <c r="A1080" s="21" t="s">
        <v>2894</v>
      </c>
      <c r="B1080" s="22" t="s">
        <v>3028</v>
      </c>
      <c r="C1080" s="21" t="s">
        <v>691</v>
      </c>
      <c r="D1080" s="21" t="s">
        <v>132</v>
      </c>
      <c r="E1080" s="21" t="s">
        <v>2371</v>
      </c>
      <c r="F1080" s="22" t="s">
        <v>2742</v>
      </c>
      <c r="G1080" s="21" t="s">
        <v>41</v>
      </c>
      <c r="H1080" s="21" t="s">
        <v>135</v>
      </c>
      <c r="I1080" s="22"/>
      <c r="J1080" s="22" t="s">
        <v>132</v>
      </c>
      <c r="K1080" s="23">
        <v>192.7</v>
      </c>
      <c r="L1080" s="23">
        <v>72.3</v>
      </c>
      <c r="M1080" s="23">
        <v>55.7</v>
      </c>
      <c r="N1080" s="23">
        <v>489.458</v>
      </c>
      <c r="O1080" s="23">
        <v>183.642</v>
      </c>
      <c r="P1080" s="23">
        <v>141.478</v>
      </c>
      <c r="Q1080" s="24" t="s">
        <v>53</v>
      </c>
      <c r="R1080" s="28">
        <v>0.3</v>
      </c>
      <c r="S1080" s="26" t="s">
        <v>132</v>
      </c>
      <c r="T1080" s="10" t="s">
        <v>53</v>
      </c>
      <c r="U1080" s="29" cm="1">
        <f t="array" ref="U1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80" s="13"/>
      <c r="W1080" s="13"/>
      <c r="X1080" s="13"/>
      <c r="Y1080" s="13"/>
      <c r="Z1080" s="13"/>
      <c r="AA1080" s="13"/>
      <c r="AB1080" s="13"/>
      <c r="AE1080" s="13"/>
      <c r="AF1080" s="13"/>
      <c r="AG1080" s="13"/>
      <c r="AH1080" s="13"/>
      <c r="AI1080" s="13"/>
    </row>
    <row r="1081" hidden="1" spans="1:35">
      <c r="A1081" s="21" t="s">
        <v>2894</v>
      </c>
      <c r="B1081" s="22" t="s">
        <v>3028</v>
      </c>
      <c r="C1081" s="21" t="s">
        <v>691</v>
      </c>
      <c r="D1081" s="21" t="s">
        <v>132</v>
      </c>
      <c r="E1081" s="21" t="s">
        <v>2371</v>
      </c>
      <c r="F1081" s="22" t="s">
        <v>2742</v>
      </c>
      <c r="G1081" s="21" t="s">
        <v>92</v>
      </c>
      <c r="H1081" s="21" t="s">
        <v>138</v>
      </c>
      <c r="I1081" s="22"/>
      <c r="J1081" s="22" t="s">
        <v>132</v>
      </c>
      <c r="K1081" s="23">
        <v>192.7</v>
      </c>
      <c r="L1081" s="23">
        <v>72.3</v>
      </c>
      <c r="M1081" s="23">
        <v>55.7</v>
      </c>
      <c r="N1081" s="23">
        <v>489.458</v>
      </c>
      <c r="O1081" s="23">
        <v>183.642</v>
      </c>
      <c r="P1081" s="23">
        <v>141.478</v>
      </c>
      <c r="Q1081" s="24" t="s">
        <v>96</v>
      </c>
      <c r="R1081" s="28">
        <v>15.3</v>
      </c>
      <c r="S1081" s="26" t="s">
        <v>132</v>
      </c>
      <c r="T1081" s="10" t="s">
        <v>96</v>
      </c>
      <c r="U1081" s="29" cm="1">
        <f t="array" ref="U1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81" s="13"/>
      <c r="W1081" s="13"/>
      <c r="X1081" s="13"/>
      <c r="Y1081" s="13"/>
      <c r="Z1081" s="13"/>
      <c r="AA1081" s="13"/>
      <c r="AB1081" s="13"/>
      <c r="AE1081" s="13"/>
      <c r="AF1081" s="13"/>
      <c r="AG1081" s="13"/>
      <c r="AH1081" s="13"/>
      <c r="AI1081" s="13"/>
    </row>
    <row r="1082" hidden="1" spans="1:35">
      <c r="A1082" s="21" t="s">
        <v>2894</v>
      </c>
      <c r="B1082" s="22" t="s">
        <v>3028</v>
      </c>
      <c r="C1082" s="21" t="s">
        <v>691</v>
      </c>
      <c r="D1082" s="21" t="s">
        <v>132</v>
      </c>
      <c r="E1082" s="21" t="s">
        <v>2371</v>
      </c>
      <c r="F1082" s="22" t="s">
        <v>2787</v>
      </c>
      <c r="G1082" s="21" t="s">
        <v>17</v>
      </c>
      <c r="H1082" s="21" t="s">
        <v>168</v>
      </c>
      <c r="I1082" s="22"/>
      <c r="J1082" s="22" t="s">
        <v>132</v>
      </c>
      <c r="K1082" s="23">
        <v>193.4</v>
      </c>
      <c r="L1082" s="23">
        <v>71.9</v>
      </c>
      <c r="M1082" s="23">
        <v>55.8</v>
      </c>
      <c r="N1082" s="23">
        <v>491.236</v>
      </c>
      <c r="O1082" s="23">
        <v>182.626</v>
      </c>
      <c r="P1082" s="23">
        <v>141.732</v>
      </c>
      <c r="Q1082" s="24" t="s">
        <v>39</v>
      </c>
      <c r="R1082" s="28">
        <v>12.6</v>
      </c>
      <c r="S1082" s="26" t="s">
        <v>132</v>
      </c>
      <c r="T1082" s="10" t="s">
        <v>39</v>
      </c>
      <c r="U1082" s="29" cm="1">
        <f t="array" ref="U1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82" s="13"/>
      <c r="W1082" s="13"/>
      <c r="X1082" s="13"/>
      <c r="Y1082" s="13"/>
      <c r="Z1082" s="13"/>
      <c r="AA1082" s="13"/>
      <c r="AB1082" s="13"/>
      <c r="AE1082" s="13"/>
      <c r="AF1082" s="13"/>
      <c r="AG1082" s="13"/>
      <c r="AH1082" s="13"/>
      <c r="AI1082" s="13"/>
    </row>
    <row r="1083" hidden="1" spans="1:35">
      <c r="A1083" s="21" t="s">
        <v>2894</v>
      </c>
      <c r="B1083" s="22" t="s">
        <v>3028</v>
      </c>
      <c r="C1083" s="21" t="s">
        <v>691</v>
      </c>
      <c r="D1083" s="21" t="s">
        <v>132</v>
      </c>
      <c r="E1083" s="21" t="s">
        <v>2371</v>
      </c>
      <c r="F1083" s="22" t="s">
        <v>2787</v>
      </c>
      <c r="G1083" s="21" t="s">
        <v>92</v>
      </c>
      <c r="H1083" s="21" t="s">
        <v>138</v>
      </c>
      <c r="I1083" s="22"/>
      <c r="J1083" s="22" t="s">
        <v>132</v>
      </c>
      <c r="K1083" s="23">
        <v>192.7</v>
      </c>
      <c r="L1083" s="23">
        <v>72.3</v>
      </c>
      <c r="M1083" s="23">
        <v>55.7</v>
      </c>
      <c r="N1083" s="23">
        <v>489.458</v>
      </c>
      <c r="O1083" s="23">
        <v>183.642</v>
      </c>
      <c r="P1083" s="23">
        <v>141.478</v>
      </c>
      <c r="Q1083" s="24" t="s">
        <v>96</v>
      </c>
      <c r="R1083" s="28">
        <v>15.3</v>
      </c>
      <c r="S1083" s="26" t="s">
        <v>132</v>
      </c>
      <c r="T1083" s="10" t="s">
        <v>96</v>
      </c>
      <c r="U1083" s="29" cm="1">
        <f t="array" ref="U1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83" s="13"/>
      <c r="W1083" s="13"/>
      <c r="X1083" s="13"/>
      <c r="Y1083" s="13"/>
      <c r="Z1083" s="13"/>
      <c r="AA1083" s="13"/>
      <c r="AB1083" s="13"/>
      <c r="AE1083" s="13"/>
      <c r="AF1083" s="13"/>
      <c r="AG1083" s="13"/>
      <c r="AH1083" s="13"/>
      <c r="AI1083" s="13"/>
    </row>
    <row r="1084" hidden="1" spans="1:35">
      <c r="A1084" s="21" t="s">
        <v>2894</v>
      </c>
      <c r="B1084" s="22" t="s">
        <v>3028</v>
      </c>
      <c r="C1084" s="21" t="s">
        <v>691</v>
      </c>
      <c r="D1084" s="21" t="s">
        <v>132</v>
      </c>
      <c r="E1084" s="21" t="s">
        <v>2357</v>
      </c>
      <c r="F1084" s="22" t="s">
        <v>2494</v>
      </c>
      <c r="G1084" s="21" t="s">
        <v>92</v>
      </c>
      <c r="H1084" s="21" t="s">
        <v>138</v>
      </c>
      <c r="I1084" s="22"/>
      <c r="J1084" s="22" t="s">
        <v>132</v>
      </c>
      <c r="K1084" s="23">
        <v>190.4</v>
      </c>
      <c r="L1084" s="23">
        <v>69.4</v>
      </c>
      <c r="M1084" s="23">
        <v>56.4</v>
      </c>
      <c r="N1084" s="23">
        <v>483.616</v>
      </c>
      <c r="O1084" s="23">
        <v>176.276</v>
      </c>
      <c r="P1084" s="23">
        <v>143.256</v>
      </c>
      <c r="Q1084" s="24" t="s">
        <v>94</v>
      </c>
      <c r="R1084" s="28">
        <v>1.5</v>
      </c>
      <c r="S1084" s="26" t="s">
        <v>132</v>
      </c>
      <c r="T1084" s="10" t="s">
        <v>94</v>
      </c>
      <c r="U1084" s="29" cm="1">
        <f t="array" ref="U1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084" s="13"/>
      <c r="W1084" s="13"/>
      <c r="X1084" s="13"/>
      <c r="Y1084" s="13"/>
      <c r="Z1084" s="13"/>
      <c r="AA1084" s="13"/>
      <c r="AB1084" s="13"/>
      <c r="AE1084" s="13"/>
      <c r="AF1084" s="13"/>
      <c r="AG1084" s="13"/>
      <c r="AH1084" s="13"/>
      <c r="AI1084" s="13"/>
    </row>
    <row r="1085" hidden="1" spans="1:35">
      <c r="A1085" s="21" t="s">
        <v>2894</v>
      </c>
      <c r="B1085" s="22" t="s">
        <v>3028</v>
      </c>
      <c r="C1085" s="21" t="s">
        <v>691</v>
      </c>
      <c r="D1085" s="21" t="s">
        <v>132</v>
      </c>
      <c r="E1085" s="21" t="s">
        <v>2468</v>
      </c>
      <c r="F1085" s="22" t="s">
        <v>2767</v>
      </c>
      <c r="G1085" s="21" t="s">
        <v>92</v>
      </c>
      <c r="H1085" s="21" t="s">
        <v>138</v>
      </c>
      <c r="I1085" s="22"/>
      <c r="J1085" s="22" t="s">
        <v>132</v>
      </c>
      <c r="K1085" s="23">
        <v>188.3</v>
      </c>
      <c r="L1085" s="23">
        <v>69.9</v>
      </c>
      <c r="M1085" s="23">
        <v>57.5</v>
      </c>
      <c r="N1085" s="23">
        <v>478.282</v>
      </c>
      <c r="O1085" s="23">
        <v>177.546</v>
      </c>
      <c r="P1085" s="23">
        <v>146.05</v>
      </c>
      <c r="Q1085" s="24" t="s">
        <v>94</v>
      </c>
      <c r="R1085" s="28">
        <v>3.6</v>
      </c>
      <c r="S1085" s="26" t="s">
        <v>132</v>
      </c>
      <c r="T1085" s="10" t="s">
        <v>94</v>
      </c>
      <c r="U1085" s="29" cm="1">
        <f t="array" ref="U1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085" s="13"/>
      <c r="W1085" s="13"/>
      <c r="X1085" s="13"/>
      <c r="Y1085" s="13"/>
      <c r="Z1085" s="13"/>
      <c r="AA1085" s="13"/>
      <c r="AB1085" s="13"/>
      <c r="AE1085" s="13"/>
      <c r="AF1085" s="13"/>
      <c r="AG1085" s="13"/>
      <c r="AH1085" s="13"/>
      <c r="AI1085" s="13"/>
    </row>
    <row r="1086" hidden="1" spans="1:35">
      <c r="A1086" s="21" t="s">
        <v>2894</v>
      </c>
      <c r="B1086" s="22" t="s">
        <v>3028</v>
      </c>
      <c r="C1086" s="21" t="s">
        <v>691</v>
      </c>
      <c r="D1086" s="21" t="s">
        <v>132</v>
      </c>
      <c r="E1086" s="21" t="s">
        <v>2587</v>
      </c>
      <c r="F1086" s="22" t="s">
        <v>2454</v>
      </c>
      <c r="G1086" s="21" t="s">
        <v>92</v>
      </c>
      <c r="H1086" s="21" t="s">
        <v>138</v>
      </c>
      <c r="I1086" s="22"/>
      <c r="J1086" s="22" t="s">
        <v>132</v>
      </c>
      <c r="K1086" s="23">
        <v>191.8</v>
      </c>
      <c r="L1086" s="23">
        <v>70.3</v>
      </c>
      <c r="M1086" s="23">
        <v>57.1</v>
      </c>
      <c r="N1086" s="23">
        <v>487.172</v>
      </c>
      <c r="O1086" s="23">
        <v>178.562</v>
      </c>
      <c r="P1086" s="23">
        <v>145.034</v>
      </c>
      <c r="Q1086" s="24" t="s">
        <v>94</v>
      </c>
      <c r="R1086" s="28">
        <v>0.1</v>
      </c>
      <c r="S1086" s="26" t="s">
        <v>132</v>
      </c>
      <c r="T1086" s="10" t="s">
        <v>94</v>
      </c>
      <c r="U1086" s="29" cm="1">
        <f t="array" ref="U1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086" s="13"/>
      <c r="W1086" s="13"/>
      <c r="X1086" s="13"/>
      <c r="Y1086" s="13"/>
      <c r="Z1086" s="13"/>
      <c r="AA1086" s="13"/>
      <c r="AB1086" s="13"/>
      <c r="AE1086" s="13"/>
      <c r="AF1086" s="13"/>
      <c r="AG1086" s="13"/>
      <c r="AH1086" s="13"/>
      <c r="AI1086" s="13"/>
    </row>
    <row r="1087" hidden="1" spans="1:35">
      <c r="A1087" s="21" t="s">
        <v>2894</v>
      </c>
      <c r="B1087" s="22" t="s">
        <v>3028</v>
      </c>
      <c r="C1087" s="21" t="s">
        <v>691</v>
      </c>
      <c r="D1087" s="21" t="s">
        <v>132</v>
      </c>
      <c r="E1087" s="21" t="s">
        <v>2613</v>
      </c>
      <c r="F1087" s="22" t="s">
        <v>2348</v>
      </c>
      <c r="G1087" s="21" t="s">
        <v>92</v>
      </c>
      <c r="H1087" s="21" t="s">
        <v>138</v>
      </c>
      <c r="I1087" s="22"/>
      <c r="J1087" s="22" t="s">
        <v>132</v>
      </c>
      <c r="K1087" s="23">
        <v>191.5</v>
      </c>
      <c r="L1087" s="23">
        <v>73</v>
      </c>
      <c r="M1087" s="23">
        <v>57.6</v>
      </c>
      <c r="N1087" s="23">
        <v>486.41</v>
      </c>
      <c r="O1087" s="23">
        <v>185.42</v>
      </c>
      <c r="P1087" s="23">
        <v>146.304</v>
      </c>
      <c r="Q1087" s="24" t="s">
        <v>94</v>
      </c>
      <c r="R1087" s="28">
        <v>0.4</v>
      </c>
      <c r="S1087" s="26" t="s">
        <v>132</v>
      </c>
      <c r="T1087" s="10" t="s">
        <v>94</v>
      </c>
      <c r="U1087" s="29" cm="1">
        <f t="array" ref="U1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087" s="13"/>
      <c r="W1087" s="13"/>
      <c r="X1087" s="13"/>
      <c r="Y1087" s="13"/>
      <c r="Z1087" s="13"/>
      <c r="AA1087" s="13"/>
      <c r="AB1087" s="13"/>
      <c r="AE1087" s="13"/>
      <c r="AF1087" s="13"/>
      <c r="AG1087" s="13"/>
      <c r="AH1087" s="13"/>
      <c r="AI1087" s="13"/>
    </row>
    <row r="1088" hidden="1" spans="1:35">
      <c r="A1088" s="21" t="s">
        <v>2894</v>
      </c>
      <c r="B1088" s="22" t="s">
        <v>3028</v>
      </c>
      <c r="C1088" s="21" t="s">
        <v>3029</v>
      </c>
      <c r="D1088" s="21" t="s">
        <v>132</v>
      </c>
      <c r="E1088" s="21" t="s">
        <v>2861</v>
      </c>
      <c r="F1088" s="22" t="s">
        <v>3030</v>
      </c>
      <c r="G1088" s="21" t="s">
        <v>92</v>
      </c>
      <c r="H1088" s="21" t="s">
        <v>138</v>
      </c>
      <c r="I1088" s="22"/>
      <c r="J1088" s="22" t="s">
        <v>132</v>
      </c>
      <c r="K1088" s="23">
        <v>194.2</v>
      </c>
      <c r="L1088" s="23">
        <v>73</v>
      </c>
      <c r="M1088" s="23">
        <v>57.9</v>
      </c>
      <c r="N1088" s="23">
        <v>493.268</v>
      </c>
      <c r="O1088" s="23">
        <v>185.42</v>
      </c>
      <c r="P1088" s="23">
        <v>147.066</v>
      </c>
      <c r="Q1088" s="24" t="s">
        <v>96</v>
      </c>
      <c r="R1088" s="28">
        <v>13.8</v>
      </c>
      <c r="S1088" s="26" t="s">
        <v>132</v>
      </c>
      <c r="T1088" s="10" t="s">
        <v>96</v>
      </c>
      <c r="U1088" s="29" cm="1">
        <f t="array" ref="U1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1088" s="13"/>
      <c r="W1088" s="13"/>
      <c r="X1088" s="13"/>
      <c r="Y1088" s="13"/>
      <c r="Z1088" s="13"/>
      <c r="AA1088" s="13"/>
      <c r="AB1088" s="13"/>
      <c r="AE1088" s="13"/>
      <c r="AF1088" s="13"/>
      <c r="AG1088" s="13"/>
      <c r="AH1088" s="13"/>
      <c r="AI1088" s="13"/>
    </row>
    <row r="1089" hidden="1" spans="1:35">
      <c r="A1089" s="21" t="s">
        <v>2894</v>
      </c>
      <c r="B1089" s="22" t="s">
        <v>3031</v>
      </c>
      <c r="C1089" s="21" t="s">
        <v>694</v>
      </c>
      <c r="D1089" s="21" t="s">
        <v>132</v>
      </c>
      <c r="E1089" s="21" t="s">
        <v>2341</v>
      </c>
      <c r="F1089" s="22" t="s">
        <v>2716</v>
      </c>
      <c r="G1089" s="21" t="s">
        <v>41</v>
      </c>
      <c r="H1089" s="21" t="s">
        <v>135</v>
      </c>
      <c r="I1089" s="22"/>
      <c r="J1089" s="22" t="s">
        <v>132</v>
      </c>
      <c r="K1089" s="23">
        <v>205.8</v>
      </c>
      <c r="L1089" s="23">
        <v>75.6</v>
      </c>
      <c r="M1089" s="23">
        <v>52.9</v>
      </c>
      <c r="N1089" s="23">
        <v>522.732</v>
      </c>
      <c r="O1089" s="23">
        <v>192.024</v>
      </c>
      <c r="P1089" s="23">
        <v>134.366</v>
      </c>
      <c r="Q1089" s="24" t="s">
        <v>2674</v>
      </c>
      <c r="R1089" s="28"/>
      <c r="S1089" s="26" t="s">
        <v>4266</v>
      </c>
      <c r="T1089" s="10" t="s">
        <v>2674</v>
      </c>
      <c r="U1089" s="29" t="str" cm="1">
        <f t="array" ref="U1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89" s="13"/>
      <c r="W1089" s="13"/>
      <c r="X1089" s="13"/>
      <c r="Y1089" s="13"/>
      <c r="Z1089" s="13"/>
      <c r="AA1089" s="13"/>
      <c r="AB1089" s="13"/>
      <c r="AE1089" s="13"/>
      <c r="AF1089" s="13"/>
      <c r="AG1089" s="13"/>
      <c r="AH1089" s="13"/>
      <c r="AI1089" s="13"/>
    </row>
    <row r="1090" hidden="1" spans="1:35">
      <c r="A1090" s="21" t="s">
        <v>2894</v>
      </c>
      <c r="B1090" s="22" t="s">
        <v>3031</v>
      </c>
      <c r="C1090" s="21" t="s">
        <v>694</v>
      </c>
      <c r="D1090" s="21" t="s">
        <v>132</v>
      </c>
      <c r="E1090" s="21" t="s">
        <v>2341</v>
      </c>
      <c r="F1090" s="22" t="s">
        <v>2720</v>
      </c>
      <c r="G1090" s="21" t="s">
        <v>41</v>
      </c>
      <c r="H1090" s="21" t="s">
        <v>135</v>
      </c>
      <c r="I1090" s="22"/>
      <c r="J1090" s="22" t="s">
        <v>132</v>
      </c>
      <c r="K1090" s="23">
        <v>207</v>
      </c>
      <c r="L1090" s="23">
        <v>76</v>
      </c>
      <c r="M1090" s="23">
        <v>52.9</v>
      </c>
      <c r="N1090" s="23">
        <v>525.78</v>
      </c>
      <c r="O1090" s="23">
        <v>193.04</v>
      </c>
      <c r="P1090" s="23">
        <v>134.366</v>
      </c>
      <c r="Q1090" s="24" t="s">
        <v>2674</v>
      </c>
      <c r="R1090" s="28"/>
      <c r="S1090" s="26" t="s">
        <v>2839</v>
      </c>
      <c r="T1090" s="10" t="s">
        <v>2674</v>
      </c>
      <c r="U1090" s="29" t="str" cm="1">
        <f t="array" ref="U1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0" s="13"/>
      <c r="W1090" s="13"/>
      <c r="X1090" s="13"/>
      <c r="Y1090" s="13"/>
      <c r="Z1090" s="13"/>
      <c r="AA1090" s="13"/>
      <c r="AB1090" s="13"/>
      <c r="AE1090" s="13"/>
      <c r="AF1090" s="13"/>
      <c r="AG1090" s="13"/>
      <c r="AH1090" s="13"/>
      <c r="AI1090" s="13"/>
    </row>
    <row r="1091" hidden="1" spans="1:35">
      <c r="A1091" s="21" t="s">
        <v>2894</v>
      </c>
      <c r="B1091" s="22" t="s">
        <v>3031</v>
      </c>
      <c r="C1091" s="21" t="s">
        <v>694</v>
      </c>
      <c r="D1091" s="21" t="s">
        <v>132</v>
      </c>
      <c r="E1091" s="21" t="s">
        <v>2341</v>
      </c>
      <c r="F1091" s="22" t="s">
        <v>2724</v>
      </c>
      <c r="G1091" s="21" t="s">
        <v>41</v>
      </c>
      <c r="H1091" s="21" t="s">
        <v>135</v>
      </c>
      <c r="I1091" s="22"/>
      <c r="J1091" s="22" t="s">
        <v>132</v>
      </c>
      <c r="K1091" s="23">
        <v>206.5</v>
      </c>
      <c r="L1091" s="23">
        <v>75.6</v>
      </c>
      <c r="M1091" s="23">
        <v>52.7</v>
      </c>
      <c r="N1091" s="23">
        <v>524.51</v>
      </c>
      <c r="O1091" s="23">
        <v>192.024</v>
      </c>
      <c r="P1091" s="23">
        <v>133.858</v>
      </c>
      <c r="Q1091" s="24" t="s">
        <v>2674</v>
      </c>
      <c r="R1091" s="28"/>
      <c r="S1091" s="26" t="s">
        <v>4267</v>
      </c>
      <c r="T1091" s="10" t="s">
        <v>2674</v>
      </c>
      <c r="U1091" s="29" t="str" cm="1">
        <f t="array" ref="U1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1" s="13"/>
      <c r="W1091" s="13"/>
      <c r="X1091" s="13"/>
      <c r="Y1091" s="13"/>
      <c r="Z1091" s="13"/>
      <c r="AA1091" s="13"/>
      <c r="AB1091" s="13"/>
      <c r="AE1091" s="13"/>
      <c r="AF1091" s="13"/>
      <c r="AG1091" s="13"/>
      <c r="AH1091" s="13"/>
      <c r="AI1091" s="13"/>
    </row>
    <row r="1092" hidden="1" spans="1:35">
      <c r="A1092" s="21" t="s">
        <v>2894</v>
      </c>
      <c r="B1092" s="22" t="s">
        <v>3031</v>
      </c>
      <c r="C1092" s="21" t="s">
        <v>694</v>
      </c>
      <c r="D1092" s="21" t="s">
        <v>132</v>
      </c>
      <c r="E1092" s="21" t="s">
        <v>2345</v>
      </c>
      <c r="F1092" s="22" t="s">
        <v>2682</v>
      </c>
      <c r="G1092" s="21" t="s">
        <v>41</v>
      </c>
      <c r="H1092" s="21" t="s">
        <v>135</v>
      </c>
      <c r="I1092" s="22"/>
      <c r="J1092" s="22" t="s">
        <v>132</v>
      </c>
      <c r="K1092" s="23">
        <v>213.3</v>
      </c>
      <c r="L1092" s="23">
        <v>77.6</v>
      </c>
      <c r="M1092" s="23">
        <v>52.9</v>
      </c>
      <c r="N1092" s="23">
        <v>541.782</v>
      </c>
      <c r="O1092" s="23">
        <v>197.104</v>
      </c>
      <c r="P1092" s="23">
        <v>134.366</v>
      </c>
      <c r="Q1092" s="24" t="s">
        <v>2674</v>
      </c>
      <c r="R1092" s="28"/>
      <c r="S1092" s="26" t="s">
        <v>4230</v>
      </c>
      <c r="T1092" s="10" t="s">
        <v>2674</v>
      </c>
      <c r="U1092" s="29" t="str" cm="1">
        <f t="array" ref="U1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2" s="13"/>
      <c r="W1092" s="13"/>
      <c r="X1092" s="13"/>
      <c r="Y1092" s="13"/>
      <c r="Z1092" s="13"/>
      <c r="AA1092" s="13"/>
      <c r="AB1092" s="13"/>
      <c r="AE1092" s="13"/>
      <c r="AF1092" s="13"/>
      <c r="AG1092" s="13"/>
      <c r="AH1092" s="13"/>
      <c r="AI1092" s="13"/>
    </row>
    <row r="1093" hidden="1" spans="1:35">
      <c r="A1093" s="21" t="s">
        <v>2894</v>
      </c>
      <c r="B1093" s="22" t="s">
        <v>3031</v>
      </c>
      <c r="C1093" s="21" t="s">
        <v>694</v>
      </c>
      <c r="D1093" s="21" t="s">
        <v>132</v>
      </c>
      <c r="E1093" s="21" t="s">
        <v>2354</v>
      </c>
      <c r="F1093" s="22" t="s">
        <v>2773</v>
      </c>
      <c r="G1093" s="21" t="s">
        <v>41</v>
      </c>
      <c r="H1093" s="21" t="s">
        <v>135</v>
      </c>
      <c r="I1093" s="22"/>
      <c r="J1093" s="22" t="s">
        <v>132</v>
      </c>
      <c r="K1093" s="23">
        <v>200.4</v>
      </c>
      <c r="L1093" s="23">
        <v>71.8</v>
      </c>
      <c r="M1093" s="23">
        <v>54.4</v>
      </c>
      <c r="N1093" s="23">
        <v>509.016</v>
      </c>
      <c r="O1093" s="23">
        <v>182.372</v>
      </c>
      <c r="P1093" s="23">
        <v>138.176</v>
      </c>
      <c r="Q1093" s="24" t="s">
        <v>57</v>
      </c>
      <c r="R1093" s="28">
        <v>2.6</v>
      </c>
      <c r="S1093" s="26" t="s">
        <v>132</v>
      </c>
      <c r="T1093" s="10" t="s">
        <v>57</v>
      </c>
      <c r="U1093" s="29" cm="1">
        <f t="array" ref="U1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093" s="13"/>
      <c r="W1093" s="13"/>
      <c r="X1093" s="13"/>
      <c r="Y1093" s="13"/>
      <c r="Z1093" s="13"/>
      <c r="AA1093" s="13"/>
      <c r="AB1093" s="13"/>
      <c r="AE1093" s="13"/>
      <c r="AF1093" s="13"/>
      <c r="AG1093" s="13"/>
      <c r="AH1093" s="13"/>
      <c r="AI1093" s="13"/>
    </row>
    <row r="1094" hidden="1" spans="1:35">
      <c r="A1094" s="21" t="s">
        <v>2894</v>
      </c>
      <c r="B1094" s="22" t="s">
        <v>3031</v>
      </c>
      <c r="C1094" s="21" t="s">
        <v>694</v>
      </c>
      <c r="D1094" s="21" t="s">
        <v>132</v>
      </c>
      <c r="E1094" s="21" t="s">
        <v>2371</v>
      </c>
      <c r="F1094" s="22" t="s">
        <v>3032</v>
      </c>
      <c r="G1094" s="21" t="s">
        <v>41</v>
      </c>
      <c r="H1094" s="21" t="s">
        <v>135</v>
      </c>
      <c r="I1094" s="22"/>
      <c r="J1094" s="22" t="s">
        <v>132</v>
      </c>
      <c r="K1094" s="23">
        <v>200.4</v>
      </c>
      <c r="L1094" s="23">
        <v>71.8</v>
      </c>
      <c r="M1094" s="23">
        <v>54.4</v>
      </c>
      <c r="N1094" s="23">
        <v>509.016</v>
      </c>
      <c r="O1094" s="23">
        <v>182.372</v>
      </c>
      <c r="P1094" s="23">
        <v>138.176</v>
      </c>
      <c r="Q1094" s="24" t="s">
        <v>57</v>
      </c>
      <c r="R1094" s="28">
        <v>2.6</v>
      </c>
      <c r="S1094" s="26" t="s">
        <v>132</v>
      </c>
      <c r="T1094" s="10" t="s">
        <v>57</v>
      </c>
      <c r="U1094" s="29" cm="1">
        <f t="array" ref="U1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094" s="13"/>
      <c r="W1094" s="13"/>
      <c r="X1094" s="13"/>
      <c r="Y1094" s="13"/>
      <c r="Z1094" s="13"/>
      <c r="AA1094" s="13"/>
      <c r="AB1094" s="13"/>
      <c r="AE1094" s="13"/>
      <c r="AF1094" s="13"/>
      <c r="AG1094" s="13"/>
      <c r="AH1094" s="13"/>
      <c r="AI1094" s="13"/>
    </row>
    <row r="1095" hidden="1" spans="1:35">
      <c r="A1095" s="21" t="s">
        <v>2894</v>
      </c>
      <c r="B1095" s="22" t="s">
        <v>3031</v>
      </c>
      <c r="C1095" s="21" t="s">
        <v>694</v>
      </c>
      <c r="D1095" s="21" t="s">
        <v>657</v>
      </c>
      <c r="E1095" s="21" t="s">
        <v>2371</v>
      </c>
      <c r="F1095" s="22" t="s">
        <v>3033</v>
      </c>
      <c r="G1095" s="21" t="s">
        <v>41</v>
      </c>
      <c r="H1095" s="21" t="s">
        <v>135</v>
      </c>
      <c r="I1095" s="22"/>
      <c r="J1095" s="22" t="s">
        <v>132</v>
      </c>
      <c r="K1095" s="23">
        <v>202.4</v>
      </c>
      <c r="L1095" s="23">
        <v>71.8</v>
      </c>
      <c r="M1095" s="23">
        <v>55</v>
      </c>
      <c r="N1095" s="23">
        <v>514.096</v>
      </c>
      <c r="O1095" s="23">
        <v>182.372</v>
      </c>
      <c r="P1095" s="23">
        <v>139.7</v>
      </c>
      <c r="Q1095" s="24" t="s">
        <v>57</v>
      </c>
      <c r="R1095" s="28">
        <v>0.6</v>
      </c>
      <c r="S1095" s="26" t="s">
        <v>132</v>
      </c>
      <c r="T1095" s="10" t="s">
        <v>57</v>
      </c>
      <c r="U1095" s="29" cm="1">
        <f t="array" ref="U1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095" s="13"/>
      <c r="W1095" s="13"/>
      <c r="X1095" s="13"/>
      <c r="Y1095" s="13"/>
      <c r="Z1095" s="13"/>
      <c r="AA1095" s="13"/>
      <c r="AB1095" s="13"/>
      <c r="AE1095" s="13"/>
      <c r="AF1095" s="13"/>
      <c r="AG1095" s="13"/>
      <c r="AH1095" s="13"/>
      <c r="AI1095" s="13"/>
    </row>
    <row r="1096" hidden="1" spans="1:35">
      <c r="A1096" s="21" t="s">
        <v>2894</v>
      </c>
      <c r="B1096" s="22" t="s">
        <v>3031</v>
      </c>
      <c r="C1096" s="21" t="s">
        <v>694</v>
      </c>
      <c r="D1096" s="21" t="s">
        <v>132</v>
      </c>
      <c r="E1096" s="21" t="s">
        <v>2357</v>
      </c>
      <c r="F1096" s="22" t="s">
        <v>3027</v>
      </c>
      <c r="G1096" s="21" t="s">
        <v>41</v>
      </c>
      <c r="H1096" s="21" t="s">
        <v>135</v>
      </c>
      <c r="I1096" s="22"/>
      <c r="J1096" s="22" t="s">
        <v>132</v>
      </c>
      <c r="K1096" s="23">
        <v>200.7</v>
      </c>
      <c r="L1096" s="23">
        <v>72.5</v>
      </c>
      <c r="M1096" s="23">
        <v>53.8</v>
      </c>
      <c r="N1096" s="23">
        <v>509.778</v>
      </c>
      <c r="O1096" s="23">
        <v>184.15</v>
      </c>
      <c r="P1096" s="23">
        <v>136.652</v>
      </c>
      <c r="Q1096" s="24" t="s">
        <v>57</v>
      </c>
      <c r="R1096" s="28">
        <v>2.3</v>
      </c>
      <c r="S1096" s="26" t="s">
        <v>132</v>
      </c>
      <c r="T1096" s="10" t="s">
        <v>57</v>
      </c>
      <c r="U1096" s="29" cm="1">
        <f t="array" ref="U1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96" s="13"/>
      <c r="W1096" s="13"/>
      <c r="X1096" s="13"/>
      <c r="Y1096" s="13"/>
      <c r="Z1096" s="13"/>
      <c r="AA1096" s="13"/>
      <c r="AB1096" s="13"/>
      <c r="AE1096" s="13"/>
      <c r="AF1096" s="13"/>
      <c r="AG1096" s="13"/>
      <c r="AH1096" s="13"/>
      <c r="AI1096" s="13"/>
    </row>
    <row r="1097" hidden="1" spans="1:35">
      <c r="A1097" s="21" t="s">
        <v>2894</v>
      </c>
      <c r="B1097" s="22" t="s">
        <v>3031</v>
      </c>
      <c r="C1097" s="21" t="s">
        <v>694</v>
      </c>
      <c r="D1097" s="21" t="s">
        <v>132</v>
      </c>
      <c r="E1097" s="21" t="s">
        <v>2468</v>
      </c>
      <c r="F1097" s="22" t="s">
        <v>3034</v>
      </c>
      <c r="G1097" s="21" t="s">
        <v>41</v>
      </c>
      <c r="H1097" s="21" t="s">
        <v>135</v>
      </c>
      <c r="I1097" s="22"/>
      <c r="J1097" s="22" t="s">
        <v>132</v>
      </c>
      <c r="K1097" s="23">
        <v>197.9</v>
      </c>
      <c r="L1097" s="23">
        <v>72.3</v>
      </c>
      <c r="M1097" s="23">
        <v>55.2</v>
      </c>
      <c r="N1097" s="23">
        <v>502.666</v>
      </c>
      <c r="O1097" s="23">
        <v>183.642</v>
      </c>
      <c r="P1097" s="23">
        <v>140.208</v>
      </c>
      <c r="Q1097" s="24" t="s">
        <v>57</v>
      </c>
      <c r="R1097" s="28">
        <v>5.1</v>
      </c>
      <c r="S1097" s="26" t="s">
        <v>132</v>
      </c>
      <c r="T1097" s="10" t="s">
        <v>57</v>
      </c>
      <c r="U1097" s="29" cm="1">
        <f t="array" ref="U1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097" s="13"/>
      <c r="W1097" s="13"/>
      <c r="X1097" s="13"/>
      <c r="Y1097" s="13"/>
      <c r="Z1097" s="13"/>
      <c r="AA1097" s="13"/>
      <c r="AB1097" s="13"/>
      <c r="AE1097" s="13"/>
      <c r="AF1097" s="13"/>
      <c r="AG1097" s="13"/>
      <c r="AH1097" s="13"/>
      <c r="AI1097" s="13"/>
    </row>
    <row r="1098" hidden="1" spans="1:35">
      <c r="A1098" s="21" t="s">
        <v>2894</v>
      </c>
      <c r="B1098" s="22" t="s">
        <v>3035</v>
      </c>
      <c r="C1098" s="21" t="s">
        <v>132</v>
      </c>
      <c r="D1098" s="21" t="s">
        <v>132</v>
      </c>
      <c r="E1098" s="21" t="s">
        <v>2341</v>
      </c>
      <c r="F1098" s="22" t="s">
        <v>3012</v>
      </c>
      <c r="G1098" s="21" t="s">
        <v>17</v>
      </c>
      <c r="H1098" s="21" t="s">
        <v>168</v>
      </c>
      <c r="I1098" s="22"/>
      <c r="J1098" s="22" t="s">
        <v>132</v>
      </c>
      <c r="K1098" s="23">
        <v>187.4</v>
      </c>
      <c r="L1098" s="23">
        <v>70.8</v>
      </c>
      <c r="M1098" s="23">
        <v>55.1</v>
      </c>
      <c r="N1098" s="23">
        <v>475.996</v>
      </c>
      <c r="O1098" s="23">
        <v>179.832</v>
      </c>
      <c r="P1098" s="23">
        <v>139.954</v>
      </c>
      <c r="Q1098" s="24" t="s">
        <v>39</v>
      </c>
      <c r="R1098" s="28">
        <v>18.6</v>
      </c>
      <c r="S1098" s="26" t="s">
        <v>132</v>
      </c>
      <c r="T1098" s="10" t="s">
        <v>39</v>
      </c>
      <c r="U1098" s="29" cm="1">
        <f t="array" ref="U1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098" s="13"/>
      <c r="W1098" s="13"/>
      <c r="X1098" s="13"/>
      <c r="Y1098" s="13"/>
      <c r="Z1098" s="13"/>
      <c r="AA1098" s="13"/>
      <c r="AB1098" s="13"/>
      <c r="AE1098" s="13"/>
      <c r="AF1098" s="13"/>
      <c r="AG1098" s="13"/>
      <c r="AH1098" s="13"/>
      <c r="AI1098" s="13"/>
    </row>
    <row r="1099" hidden="1" spans="1:35">
      <c r="A1099" s="21" t="s">
        <v>2894</v>
      </c>
      <c r="B1099" s="22" t="s">
        <v>3035</v>
      </c>
      <c r="C1099" s="21" t="s">
        <v>132</v>
      </c>
      <c r="D1099" s="21" t="s">
        <v>132</v>
      </c>
      <c r="E1099" s="21" t="s">
        <v>2341</v>
      </c>
      <c r="F1099" s="22" t="s">
        <v>3012</v>
      </c>
      <c r="G1099" s="21" t="s">
        <v>41</v>
      </c>
      <c r="H1099" s="21" t="s">
        <v>135</v>
      </c>
      <c r="I1099" s="22"/>
      <c r="J1099" s="22" t="s">
        <v>132</v>
      </c>
      <c r="K1099" s="23">
        <v>183</v>
      </c>
      <c r="L1099" s="23">
        <v>70.8</v>
      </c>
      <c r="M1099" s="23">
        <v>55</v>
      </c>
      <c r="N1099" s="23">
        <v>464.82</v>
      </c>
      <c r="O1099" s="23">
        <v>179.832</v>
      </c>
      <c r="P1099" s="23">
        <v>139.7</v>
      </c>
      <c r="Q1099" s="24" t="s">
        <v>49</v>
      </c>
      <c r="R1099" s="28">
        <v>2</v>
      </c>
      <c r="S1099" s="26" t="s">
        <v>132</v>
      </c>
      <c r="T1099" s="10" t="s">
        <v>49</v>
      </c>
      <c r="U1099" s="29" cm="1">
        <f t="array" ref="U1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099" s="13"/>
      <c r="W1099" s="13"/>
      <c r="X1099" s="13"/>
      <c r="Y1099" s="13"/>
      <c r="Z1099" s="13"/>
      <c r="AA1099" s="13"/>
      <c r="AB1099" s="13"/>
      <c r="AE1099" s="13"/>
      <c r="AF1099" s="13"/>
      <c r="AG1099" s="13"/>
      <c r="AH1099" s="13"/>
      <c r="AI1099" s="13"/>
    </row>
    <row r="1100" hidden="1" spans="1:35">
      <c r="A1100" s="21" t="s">
        <v>2894</v>
      </c>
      <c r="B1100" s="22" t="s">
        <v>3035</v>
      </c>
      <c r="C1100" s="21" t="s">
        <v>132</v>
      </c>
      <c r="D1100" s="21" t="s">
        <v>132</v>
      </c>
      <c r="E1100" s="21" t="s">
        <v>2341</v>
      </c>
      <c r="F1100" s="22" t="s">
        <v>3012</v>
      </c>
      <c r="G1100" s="21" t="s">
        <v>92</v>
      </c>
      <c r="H1100" s="21" t="s">
        <v>138</v>
      </c>
      <c r="I1100" s="22"/>
      <c r="J1100" s="22" t="s">
        <v>132</v>
      </c>
      <c r="K1100" s="23">
        <v>183</v>
      </c>
      <c r="L1100" s="23">
        <v>70.8</v>
      </c>
      <c r="M1100" s="23">
        <v>55</v>
      </c>
      <c r="N1100" s="23">
        <v>464.82</v>
      </c>
      <c r="O1100" s="23">
        <v>179.832</v>
      </c>
      <c r="P1100" s="23">
        <v>139.7</v>
      </c>
      <c r="Q1100" s="24" t="s">
        <v>91</v>
      </c>
      <c r="R1100" s="28">
        <v>2</v>
      </c>
      <c r="S1100" s="26" t="s">
        <v>132</v>
      </c>
      <c r="T1100" s="10" t="s">
        <v>91</v>
      </c>
      <c r="U1100" s="29" cm="1">
        <f t="array" ref="U1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0" s="13"/>
      <c r="W1100" s="13"/>
      <c r="X1100" s="13"/>
      <c r="Y1100" s="13"/>
      <c r="Z1100" s="13"/>
      <c r="AA1100" s="13"/>
      <c r="AB1100" s="13"/>
      <c r="AE1100" s="13"/>
      <c r="AF1100" s="13"/>
      <c r="AG1100" s="13"/>
      <c r="AH1100" s="13"/>
      <c r="AI1100" s="13"/>
    </row>
    <row r="1101" hidden="1" spans="1:35">
      <c r="A1101" s="21" t="s">
        <v>2894</v>
      </c>
      <c r="B1101" s="22" t="s">
        <v>3035</v>
      </c>
      <c r="C1101" s="21" t="s">
        <v>132</v>
      </c>
      <c r="D1101" s="21" t="s">
        <v>132</v>
      </c>
      <c r="E1101" s="21" t="s">
        <v>2341</v>
      </c>
      <c r="F1101" s="22" t="s">
        <v>2707</v>
      </c>
      <c r="G1101" s="21" t="s">
        <v>41</v>
      </c>
      <c r="H1101" s="21" t="s">
        <v>135</v>
      </c>
      <c r="I1101" s="22"/>
      <c r="J1101" s="22" t="s">
        <v>132</v>
      </c>
      <c r="K1101" s="23">
        <v>182.9</v>
      </c>
      <c r="L1101" s="23">
        <v>70.8</v>
      </c>
      <c r="M1101" s="23">
        <v>55</v>
      </c>
      <c r="N1101" s="23">
        <v>464.566</v>
      </c>
      <c r="O1101" s="23">
        <v>179.832</v>
      </c>
      <c r="P1101" s="23">
        <v>139.7</v>
      </c>
      <c r="Q1101" s="24" t="s">
        <v>49</v>
      </c>
      <c r="R1101" s="28">
        <v>2.1</v>
      </c>
      <c r="S1101" s="26" t="s">
        <v>132</v>
      </c>
      <c r="T1101" s="10" t="s">
        <v>49</v>
      </c>
      <c r="U1101" s="29" cm="1">
        <f t="array" ref="U1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1" s="13"/>
      <c r="W1101" s="13"/>
      <c r="X1101" s="13"/>
      <c r="Y1101" s="13"/>
      <c r="Z1101" s="13"/>
      <c r="AA1101" s="13"/>
      <c r="AB1101" s="13"/>
      <c r="AE1101" s="13"/>
      <c r="AF1101" s="13"/>
      <c r="AG1101" s="13"/>
      <c r="AH1101" s="13"/>
      <c r="AI1101" s="13"/>
    </row>
    <row r="1102" hidden="1" spans="1:35">
      <c r="A1102" s="21" t="s">
        <v>2894</v>
      </c>
      <c r="B1102" s="22" t="s">
        <v>3035</v>
      </c>
      <c r="C1102" s="21" t="s">
        <v>132</v>
      </c>
      <c r="D1102" s="21" t="s">
        <v>132</v>
      </c>
      <c r="E1102" s="21" t="s">
        <v>2341</v>
      </c>
      <c r="F1102" s="22" t="s">
        <v>2707</v>
      </c>
      <c r="G1102" s="21" t="s">
        <v>92</v>
      </c>
      <c r="H1102" s="21" t="s">
        <v>138</v>
      </c>
      <c r="I1102" s="22"/>
      <c r="J1102" s="22" t="s">
        <v>132</v>
      </c>
      <c r="K1102" s="23">
        <v>182.9</v>
      </c>
      <c r="L1102" s="23">
        <v>70.8</v>
      </c>
      <c r="M1102" s="23">
        <v>55</v>
      </c>
      <c r="N1102" s="23">
        <v>464.566</v>
      </c>
      <c r="O1102" s="23">
        <v>179.832</v>
      </c>
      <c r="P1102" s="23">
        <v>139.7</v>
      </c>
      <c r="Q1102" s="24" t="s">
        <v>91</v>
      </c>
      <c r="R1102" s="28">
        <v>2.1</v>
      </c>
      <c r="S1102" s="26" t="s">
        <v>132</v>
      </c>
      <c r="T1102" s="10" t="s">
        <v>91</v>
      </c>
      <c r="U1102" s="29" cm="1">
        <f t="array" ref="U1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2" s="13"/>
      <c r="W1102" s="13"/>
      <c r="X1102" s="13"/>
      <c r="Y1102" s="13"/>
      <c r="Z1102" s="13"/>
      <c r="AA1102" s="13"/>
      <c r="AB1102" s="13"/>
      <c r="AE1102" s="13"/>
      <c r="AF1102" s="13"/>
      <c r="AG1102" s="13"/>
      <c r="AH1102" s="13"/>
      <c r="AI1102" s="13"/>
    </row>
    <row r="1103" hidden="1" spans="1:35">
      <c r="A1103" s="21" t="s">
        <v>2894</v>
      </c>
      <c r="B1103" s="22" t="s">
        <v>3035</v>
      </c>
      <c r="C1103" s="21" t="s">
        <v>132</v>
      </c>
      <c r="D1103" s="21" t="s">
        <v>132</v>
      </c>
      <c r="E1103" s="21" t="s">
        <v>2341</v>
      </c>
      <c r="F1103" s="22" t="s">
        <v>2783</v>
      </c>
      <c r="G1103" s="21" t="s">
        <v>17</v>
      </c>
      <c r="H1103" s="21" t="s">
        <v>168</v>
      </c>
      <c r="I1103" s="22"/>
      <c r="J1103" s="22" t="s">
        <v>132</v>
      </c>
      <c r="K1103" s="23">
        <v>197.6</v>
      </c>
      <c r="L1103" s="23">
        <v>70.8</v>
      </c>
      <c r="M1103" s="23">
        <v>55.1</v>
      </c>
      <c r="N1103" s="23">
        <v>501.904</v>
      </c>
      <c r="O1103" s="23">
        <v>179.832</v>
      </c>
      <c r="P1103" s="23">
        <v>139.954</v>
      </c>
      <c r="Q1103" s="24" t="s">
        <v>39</v>
      </c>
      <c r="R1103" s="28">
        <v>8.4</v>
      </c>
      <c r="S1103" s="26" t="s">
        <v>132</v>
      </c>
      <c r="T1103" s="10" t="s">
        <v>39</v>
      </c>
      <c r="U1103" s="29" cm="1">
        <f t="array" ref="U1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1103" s="13"/>
      <c r="W1103" s="13"/>
      <c r="X1103" s="13"/>
      <c r="Y1103" s="13"/>
      <c r="Z1103" s="13"/>
      <c r="AA1103" s="13"/>
      <c r="AB1103" s="13"/>
      <c r="AE1103" s="13"/>
      <c r="AF1103" s="13"/>
      <c r="AG1103" s="13"/>
      <c r="AH1103" s="13"/>
      <c r="AI1103" s="13"/>
    </row>
    <row r="1104" hidden="1" spans="1:35">
      <c r="A1104" s="21" t="s">
        <v>2894</v>
      </c>
      <c r="B1104" s="22" t="s">
        <v>3035</v>
      </c>
      <c r="C1104" s="21" t="s">
        <v>132</v>
      </c>
      <c r="D1104" s="21" t="s">
        <v>132</v>
      </c>
      <c r="E1104" s="21" t="s">
        <v>2341</v>
      </c>
      <c r="F1104" s="22" t="s">
        <v>2710</v>
      </c>
      <c r="G1104" s="21" t="s">
        <v>41</v>
      </c>
      <c r="H1104" s="21" t="s">
        <v>135</v>
      </c>
      <c r="I1104" s="22"/>
      <c r="J1104" s="22" t="s">
        <v>132</v>
      </c>
      <c r="K1104" s="23">
        <v>182.9</v>
      </c>
      <c r="L1104" s="23">
        <v>69.9</v>
      </c>
      <c r="M1104" s="23">
        <v>54</v>
      </c>
      <c r="N1104" s="23">
        <v>464.566</v>
      </c>
      <c r="O1104" s="23">
        <v>177.546</v>
      </c>
      <c r="P1104" s="23">
        <v>137.16</v>
      </c>
      <c r="Q1104" s="24" t="s">
        <v>49</v>
      </c>
      <c r="R1104" s="28">
        <v>2.1</v>
      </c>
      <c r="S1104" s="26" t="s">
        <v>132</v>
      </c>
      <c r="T1104" s="10" t="s">
        <v>49</v>
      </c>
      <c r="U1104" s="29" cm="1">
        <f t="array" ref="U1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4" s="13"/>
      <c r="W1104" s="13"/>
      <c r="X1104" s="13"/>
      <c r="Y1104" s="13"/>
      <c r="Z1104" s="13"/>
      <c r="AA1104" s="13"/>
      <c r="AB1104" s="13"/>
      <c r="AE1104" s="13"/>
      <c r="AF1104" s="13"/>
      <c r="AG1104" s="13"/>
      <c r="AH1104" s="13"/>
      <c r="AI1104" s="13"/>
    </row>
    <row r="1105" hidden="1" spans="1:35">
      <c r="A1105" s="21" t="s">
        <v>2894</v>
      </c>
      <c r="B1105" s="22" t="s">
        <v>3035</v>
      </c>
      <c r="C1105" s="21" t="s">
        <v>132</v>
      </c>
      <c r="D1105" s="21" t="s">
        <v>132</v>
      </c>
      <c r="E1105" s="21" t="s">
        <v>2341</v>
      </c>
      <c r="F1105" s="22" t="s">
        <v>2710</v>
      </c>
      <c r="G1105" s="21" t="s">
        <v>92</v>
      </c>
      <c r="H1105" s="21" t="s">
        <v>138</v>
      </c>
      <c r="I1105" s="22"/>
      <c r="J1105" s="22" t="s">
        <v>132</v>
      </c>
      <c r="K1105" s="23">
        <v>183</v>
      </c>
      <c r="L1105" s="23">
        <v>70.8</v>
      </c>
      <c r="M1105" s="23">
        <v>55</v>
      </c>
      <c r="N1105" s="23">
        <v>464.82</v>
      </c>
      <c r="O1105" s="23">
        <v>179.832</v>
      </c>
      <c r="P1105" s="23">
        <v>139.7</v>
      </c>
      <c r="Q1105" s="24" t="s">
        <v>91</v>
      </c>
      <c r="R1105" s="28">
        <v>2</v>
      </c>
      <c r="S1105" s="26" t="s">
        <v>132</v>
      </c>
      <c r="T1105" s="10" t="s">
        <v>91</v>
      </c>
      <c r="U1105" s="29" cm="1">
        <f t="array" ref="U1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5" s="13"/>
      <c r="W1105" s="13"/>
      <c r="X1105" s="13"/>
      <c r="Y1105" s="13"/>
      <c r="Z1105" s="13"/>
      <c r="AA1105" s="13"/>
      <c r="AB1105" s="13"/>
      <c r="AE1105" s="13"/>
      <c r="AF1105" s="13"/>
      <c r="AG1105" s="13"/>
      <c r="AH1105" s="13"/>
      <c r="AI1105" s="13"/>
    </row>
    <row r="1106" hidden="1" spans="1:35">
      <c r="A1106" s="21" t="s">
        <v>2894</v>
      </c>
      <c r="B1106" s="22" t="s">
        <v>3035</v>
      </c>
      <c r="C1106" s="21" t="s">
        <v>132</v>
      </c>
      <c r="D1106" s="21" t="s">
        <v>132</v>
      </c>
      <c r="E1106" s="21" t="s">
        <v>2345</v>
      </c>
      <c r="F1106" s="22" t="s">
        <v>2711</v>
      </c>
      <c r="G1106" s="21" t="s">
        <v>41</v>
      </c>
      <c r="H1106" s="21" t="s">
        <v>135</v>
      </c>
      <c r="I1106" s="22"/>
      <c r="J1106" s="22" t="s">
        <v>132</v>
      </c>
      <c r="K1106" s="23">
        <v>183.1</v>
      </c>
      <c r="L1106" s="23">
        <v>71.3</v>
      </c>
      <c r="M1106" s="23">
        <v>55.1</v>
      </c>
      <c r="N1106" s="23">
        <v>465.074</v>
      </c>
      <c r="O1106" s="23">
        <v>181.102</v>
      </c>
      <c r="P1106" s="23">
        <v>139.954</v>
      </c>
      <c r="Q1106" s="24" t="s">
        <v>49</v>
      </c>
      <c r="R1106" s="28">
        <v>1.9</v>
      </c>
      <c r="S1106" s="26" t="s">
        <v>132</v>
      </c>
      <c r="T1106" s="10" t="s">
        <v>49</v>
      </c>
      <c r="U1106" s="29" cm="1">
        <f t="array" ref="U1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106" s="13"/>
      <c r="W1106" s="13"/>
      <c r="X1106" s="13"/>
      <c r="Y1106" s="13"/>
      <c r="Z1106" s="13"/>
      <c r="AA1106" s="13"/>
      <c r="AB1106" s="13"/>
      <c r="AE1106" s="13"/>
      <c r="AF1106" s="13"/>
      <c r="AG1106" s="13"/>
      <c r="AH1106" s="13"/>
      <c r="AI1106" s="13"/>
    </row>
    <row r="1107" hidden="1" spans="1:35">
      <c r="A1107" s="21" t="s">
        <v>2894</v>
      </c>
      <c r="B1107" s="22" t="s">
        <v>3035</v>
      </c>
      <c r="C1107" s="21" t="s">
        <v>132</v>
      </c>
      <c r="D1107" s="21" t="s">
        <v>132</v>
      </c>
      <c r="E1107" s="21" t="s">
        <v>2345</v>
      </c>
      <c r="F1107" s="22" t="s">
        <v>2711</v>
      </c>
      <c r="G1107" s="21" t="s">
        <v>92</v>
      </c>
      <c r="H1107" s="21" t="s">
        <v>138</v>
      </c>
      <c r="I1107" s="22"/>
      <c r="J1107" s="22" t="s">
        <v>132</v>
      </c>
      <c r="K1107" s="23">
        <v>183.1</v>
      </c>
      <c r="L1107" s="23">
        <v>71.3</v>
      </c>
      <c r="M1107" s="23">
        <v>55.1</v>
      </c>
      <c r="N1107" s="23">
        <v>465.074</v>
      </c>
      <c r="O1107" s="23">
        <v>181.102</v>
      </c>
      <c r="P1107" s="23">
        <v>139.954</v>
      </c>
      <c r="Q1107" s="24" t="s">
        <v>91</v>
      </c>
      <c r="R1107" s="28">
        <v>1.9</v>
      </c>
      <c r="S1107" s="26" t="s">
        <v>132</v>
      </c>
      <c r="T1107" s="10" t="s">
        <v>91</v>
      </c>
      <c r="U1107" s="29" cm="1">
        <f t="array" ref="U1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107" s="13"/>
      <c r="W1107" s="13"/>
      <c r="X1107" s="13"/>
      <c r="Y1107" s="13"/>
      <c r="Z1107" s="13"/>
      <c r="AA1107" s="13"/>
      <c r="AB1107" s="13"/>
      <c r="AE1107" s="13"/>
      <c r="AF1107" s="13"/>
      <c r="AG1107" s="13"/>
      <c r="AH1107" s="13"/>
      <c r="AI1107" s="13"/>
    </row>
    <row r="1108" hidden="1" spans="1:35">
      <c r="A1108" s="21" t="s">
        <v>2894</v>
      </c>
      <c r="B1108" s="22" t="s">
        <v>3035</v>
      </c>
      <c r="C1108" s="21" t="s">
        <v>132</v>
      </c>
      <c r="D1108" s="21" t="s">
        <v>132</v>
      </c>
      <c r="E1108" s="21" t="s">
        <v>2345</v>
      </c>
      <c r="F1108" s="22" t="s">
        <v>2957</v>
      </c>
      <c r="G1108" s="21" t="s">
        <v>17</v>
      </c>
      <c r="H1108" s="21" t="s">
        <v>168</v>
      </c>
      <c r="I1108" s="22"/>
      <c r="J1108" s="22" t="s">
        <v>132</v>
      </c>
      <c r="K1108" s="23">
        <v>187.4</v>
      </c>
      <c r="L1108" s="23">
        <v>71.3</v>
      </c>
      <c r="M1108" s="23">
        <v>55.7</v>
      </c>
      <c r="N1108" s="23">
        <v>475.996</v>
      </c>
      <c r="O1108" s="23">
        <v>181.102</v>
      </c>
      <c r="P1108" s="23">
        <v>141.478</v>
      </c>
      <c r="Q1108" s="24" t="s">
        <v>39</v>
      </c>
      <c r="R1108" s="28">
        <v>18.6</v>
      </c>
      <c r="S1108" s="26" t="s">
        <v>132</v>
      </c>
      <c r="T1108" s="10" t="s">
        <v>39</v>
      </c>
      <c r="U1108" s="29" cm="1">
        <f t="array" ref="U1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108" s="13"/>
      <c r="W1108" s="13"/>
      <c r="X1108" s="13"/>
      <c r="Y1108" s="13"/>
      <c r="Z1108" s="13"/>
      <c r="AA1108" s="13"/>
      <c r="AB1108" s="13"/>
      <c r="AE1108" s="13"/>
      <c r="AF1108" s="13"/>
      <c r="AG1108" s="13"/>
      <c r="AH1108" s="13"/>
      <c r="AI1108" s="13"/>
    </row>
    <row r="1109" hidden="1" spans="1:35">
      <c r="A1109" s="21" t="s">
        <v>2894</v>
      </c>
      <c r="B1109" s="22" t="s">
        <v>3035</v>
      </c>
      <c r="C1109" s="21" t="s">
        <v>132</v>
      </c>
      <c r="D1109" s="21" t="s">
        <v>132</v>
      </c>
      <c r="E1109" s="21" t="s">
        <v>2345</v>
      </c>
      <c r="F1109" s="22" t="s">
        <v>2712</v>
      </c>
      <c r="G1109" s="21" t="s">
        <v>41</v>
      </c>
      <c r="H1109" s="21" t="s">
        <v>135</v>
      </c>
      <c r="I1109" s="22"/>
      <c r="J1109" s="22" t="s">
        <v>132</v>
      </c>
      <c r="K1109" s="23">
        <v>183</v>
      </c>
      <c r="L1109" s="23">
        <v>71.3</v>
      </c>
      <c r="M1109" s="23">
        <v>53.8</v>
      </c>
      <c r="N1109" s="23">
        <v>464.82</v>
      </c>
      <c r="O1109" s="23">
        <v>181.102</v>
      </c>
      <c r="P1109" s="23">
        <v>136.652</v>
      </c>
      <c r="Q1109" s="24" t="s">
        <v>49</v>
      </c>
      <c r="R1109" s="28">
        <v>2</v>
      </c>
      <c r="S1109" s="26" t="s">
        <v>132</v>
      </c>
      <c r="T1109" s="10" t="s">
        <v>49</v>
      </c>
      <c r="U1109" s="29" cm="1">
        <f t="array" ref="U1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9" s="13"/>
      <c r="W1109" s="13"/>
      <c r="X1109" s="13"/>
      <c r="Y1109" s="13"/>
      <c r="Z1109" s="13"/>
      <c r="AA1109" s="13"/>
      <c r="AB1109" s="13"/>
      <c r="AE1109" s="13"/>
      <c r="AF1109" s="13"/>
      <c r="AG1109" s="13"/>
      <c r="AH1109" s="13"/>
      <c r="AI1109" s="13"/>
    </row>
    <row r="1110" hidden="1" spans="1:35">
      <c r="A1110" s="21" t="s">
        <v>2894</v>
      </c>
      <c r="B1110" s="22" t="s">
        <v>3035</v>
      </c>
      <c r="C1110" s="21" t="s">
        <v>132</v>
      </c>
      <c r="D1110" s="21" t="s">
        <v>132</v>
      </c>
      <c r="E1110" s="21" t="s">
        <v>2345</v>
      </c>
      <c r="F1110" s="22" t="s">
        <v>2712</v>
      </c>
      <c r="G1110" s="21" t="s">
        <v>92</v>
      </c>
      <c r="H1110" s="21" t="s">
        <v>138</v>
      </c>
      <c r="I1110" s="22"/>
      <c r="J1110" s="22" t="s">
        <v>132</v>
      </c>
      <c r="K1110" s="23">
        <v>183</v>
      </c>
      <c r="L1110" s="23">
        <v>71.3</v>
      </c>
      <c r="M1110" s="23">
        <v>55.3</v>
      </c>
      <c r="N1110" s="23">
        <v>464.82</v>
      </c>
      <c r="O1110" s="23">
        <v>181.102</v>
      </c>
      <c r="P1110" s="23">
        <v>140.462</v>
      </c>
      <c r="Q1110" s="24" t="s">
        <v>91</v>
      </c>
      <c r="R1110" s="28">
        <v>2</v>
      </c>
      <c r="S1110" s="26" t="s">
        <v>132</v>
      </c>
      <c r="T1110" s="10" t="s">
        <v>91</v>
      </c>
      <c r="U1110" s="29" cm="1">
        <f t="array" ref="U1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10" s="13"/>
      <c r="W1110" s="13"/>
      <c r="X1110" s="13"/>
      <c r="Y1110" s="13"/>
      <c r="Z1110" s="13"/>
      <c r="AA1110" s="13"/>
      <c r="AB1110" s="13"/>
      <c r="AE1110" s="13"/>
      <c r="AF1110" s="13"/>
      <c r="AG1110" s="13"/>
      <c r="AH1110" s="13"/>
      <c r="AI1110" s="13"/>
    </row>
    <row r="1111" hidden="1" spans="1:35">
      <c r="A1111" s="21" t="s">
        <v>2894</v>
      </c>
      <c r="B1111" s="22" t="s">
        <v>3035</v>
      </c>
      <c r="C1111" s="21" t="s">
        <v>696</v>
      </c>
      <c r="D1111" s="21" t="s">
        <v>132</v>
      </c>
      <c r="E1111" s="21" t="s">
        <v>2354</v>
      </c>
      <c r="F1111" s="22" t="s">
        <v>2938</v>
      </c>
      <c r="G1111" s="21" t="s">
        <v>17</v>
      </c>
      <c r="H1111" s="21" t="s">
        <v>141</v>
      </c>
      <c r="I1111" s="22"/>
      <c r="J1111" s="22" t="s">
        <v>132</v>
      </c>
      <c r="K1111" s="23">
        <v>189.4</v>
      </c>
      <c r="L1111" s="23">
        <v>72.4</v>
      </c>
      <c r="M1111" s="23">
        <v>54</v>
      </c>
      <c r="N1111" s="23">
        <v>481.076</v>
      </c>
      <c r="O1111" s="23">
        <v>183.896</v>
      </c>
      <c r="P1111" s="23">
        <v>137.16</v>
      </c>
      <c r="Q1111" s="24" t="s">
        <v>39</v>
      </c>
      <c r="R1111" s="28">
        <v>16.6</v>
      </c>
      <c r="S1111" s="26" t="s">
        <v>132</v>
      </c>
      <c r="T1111" s="10" t="s">
        <v>39</v>
      </c>
      <c r="U1111" s="29" cm="1">
        <f t="array" ref="U1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1111" s="13"/>
      <c r="W1111" s="13"/>
      <c r="X1111" s="13"/>
      <c r="Y1111" s="13"/>
      <c r="Z1111" s="13"/>
      <c r="AA1111" s="13"/>
      <c r="AB1111" s="13"/>
      <c r="AE1111" s="13"/>
      <c r="AF1111" s="13"/>
      <c r="AG1111" s="13"/>
      <c r="AH1111" s="13"/>
      <c r="AI1111" s="13"/>
    </row>
    <row r="1112" hidden="1" spans="1:35">
      <c r="A1112" s="21" t="s">
        <v>2894</v>
      </c>
      <c r="B1112" s="22" t="s">
        <v>3035</v>
      </c>
      <c r="C1112" s="21" t="s">
        <v>696</v>
      </c>
      <c r="D1112" s="21" t="s">
        <v>132</v>
      </c>
      <c r="E1112" s="21" t="s">
        <v>2354</v>
      </c>
      <c r="F1112" s="22" t="s">
        <v>2938</v>
      </c>
      <c r="G1112" s="21" t="s">
        <v>41</v>
      </c>
      <c r="H1112" s="21" t="s">
        <v>135</v>
      </c>
      <c r="I1112" s="22"/>
      <c r="J1112" s="22" t="s">
        <v>132</v>
      </c>
      <c r="K1112" s="23">
        <v>189.4</v>
      </c>
      <c r="L1112" s="23">
        <v>72.4</v>
      </c>
      <c r="M1112" s="23">
        <v>52.5</v>
      </c>
      <c r="N1112" s="23">
        <v>481.076</v>
      </c>
      <c r="O1112" s="23">
        <v>183.896</v>
      </c>
      <c r="P1112" s="23">
        <v>133.35</v>
      </c>
      <c r="Q1112" s="24" t="s">
        <v>53</v>
      </c>
      <c r="R1112" s="28">
        <v>3.6</v>
      </c>
      <c r="S1112" s="26" t="s">
        <v>132</v>
      </c>
      <c r="T1112" s="10" t="s">
        <v>53</v>
      </c>
      <c r="U1112" s="29" cm="1">
        <f t="array" ref="U1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112" s="13"/>
      <c r="W1112" s="13"/>
      <c r="X1112" s="13"/>
      <c r="Y1112" s="13"/>
      <c r="Z1112" s="13"/>
      <c r="AA1112" s="13"/>
      <c r="AB1112" s="13"/>
      <c r="AE1112" s="13"/>
      <c r="AF1112" s="13"/>
      <c r="AG1112" s="13"/>
      <c r="AH1112" s="13"/>
      <c r="AI1112" s="13"/>
    </row>
    <row r="1113" hidden="1" spans="1:35">
      <c r="A1113" s="21" t="s">
        <v>2894</v>
      </c>
      <c r="B1113" s="22" t="s">
        <v>3035</v>
      </c>
      <c r="C1113" s="21" t="s">
        <v>696</v>
      </c>
      <c r="D1113" s="21" t="s">
        <v>132</v>
      </c>
      <c r="E1113" s="21" t="s">
        <v>2354</v>
      </c>
      <c r="F1113" s="22" t="s">
        <v>2938</v>
      </c>
      <c r="G1113" s="21" t="s">
        <v>92</v>
      </c>
      <c r="H1113" s="21" t="s">
        <v>138</v>
      </c>
      <c r="I1113" s="22"/>
      <c r="J1113" s="22" t="s">
        <v>132</v>
      </c>
      <c r="K1113" s="23">
        <v>189.4</v>
      </c>
      <c r="L1113" s="23">
        <v>72.4</v>
      </c>
      <c r="M1113" s="23">
        <v>53.9</v>
      </c>
      <c r="N1113" s="23">
        <v>481.076</v>
      </c>
      <c r="O1113" s="23">
        <v>183.896</v>
      </c>
      <c r="P1113" s="23">
        <v>136.906</v>
      </c>
      <c r="Q1113" s="24" t="s">
        <v>94</v>
      </c>
      <c r="R1113" s="28">
        <v>2.5</v>
      </c>
      <c r="S1113" s="26" t="s">
        <v>132</v>
      </c>
      <c r="T1113" s="10" t="s">
        <v>94</v>
      </c>
      <c r="U1113" s="29" cm="1">
        <f t="array" ref="U1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113" s="13"/>
      <c r="W1113" s="13"/>
      <c r="X1113" s="13"/>
      <c r="Y1113" s="13"/>
      <c r="Z1113" s="13"/>
      <c r="AA1113" s="13"/>
      <c r="AB1113" s="13"/>
      <c r="AE1113" s="13"/>
      <c r="AF1113" s="13"/>
      <c r="AG1113" s="13"/>
      <c r="AH1113" s="13"/>
      <c r="AI1113" s="13"/>
    </row>
    <row r="1114" hidden="1" spans="1:35">
      <c r="A1114" s="21" t="s">
        <v>2894</v>
      </c>
      <c r="B1114" s="22" t="s">
        <v>3035</v>
      </c>
      <c r="C1114" s="21" t="s">
        <v>696</v>
      </c>
      <c r="D1114" s="21" t="s">
        <v>132</v>
      </c>
      <c r="E1114" s="21" t="s">
        <v>2354</v>
      </c>
      <c r="F1114" s="22" t="s">
        <v>2726</v>
      </c>
      <c r="G1114" s="21" t="s">
        <v>17</v>
      </c>
      <c r="H1114" s="21" t="s">
        <v>141</v>
      </c>
      <c r="I1114" s="22"/>
      <c r="J1114" s="22" t="s">
        <v>132</v>
      </c>
      <c r="K1114" s="23">
        <v>195.1</v>
      </c>
      <c r="L1114" s="23">
        <v>72.4</v>
      </c>
      <c r="M1114" s="23">
        <v>52.5</v>
      </c>
      <c r="N1114" s="23">
        <v>495.554</v>
      </c>
      <c r="O1114" s="23">
        <v>183.896</v>
      </c>
      <c r="P1114" s="23">
        <v>133.35</v>
      </c>
      <c r="Q1114" s="24" t="s">
        <v>39</v>
      </c>
      <c r="R1114" s="28">
        <v>10.9</v>
      </c>
      <c r="S1114" s="26" t="s">
        <v>132</v>
      </c>
      <c r="T1114" s="10" t="s">
        <v>39</v>
      </c>
      <c r="U1114" s="29" cm="1">
        <f t="array" ref="U1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114" s="13"/>
      <c r="W1114" s="13"/>
      <c r="X1114" s="13"/>
      <c r="Y1114" s="13"/>
      <c r="Z1114" s="13"/>
      <c r="AA1114" s="13"/>
      <c r="AB1114" s="13"/>
      <c r="AE1114" s="13"/>
      <c r="AF1114" s="13"/>
      <c r="AG1114" s="13"/>
      <c r="AH1114" s="13"/>
      <c r="AI1114" s="13"/>
    </row>
    <row r="1115" hidden="1" spans="1:35">
      <c r="A1115" s="21" t="s">
        <v>2894</v>
      </c>
      <c r="B1115" s="22" t="s">
        <v>3035</v>
      </c>
      <c r="C1115" s="21" t="s">
        <v>696</v>
      </c>
      <c r="D1115" s="21" t="s">
        <v>132</v>
      </c>
      <c r="E1115" s="21" t="s">
        <v>2354</v>
      </c>
      <c r="F1115" s="22" t="s">
        <v>2726</v>
      </c>
      <c r="G1115" s="21" t="s">
        <v>41</v>
      </c>
      <c r="H1115" s="21" t="s">
        <v>135</v>
      </c>
      <c r="I1115" s="22"/>
      <c r="J1115" s="22" t="s">
        <v>132</v>
      </c>
      <c r="K1115" s="23">
        <v>194.3</v>
      </c>
      <c r="L1115" s="23">
        <v>72.4</v>
      </c>
      <c r="M1115" s="23">
        <v>52.5</v>
      </c>
      <c r="N1115" s="23">
        <v>493.522</v>
      </c>
      <c r="O1115" s="23">
        <v>183.896</v>
      </c>
      <c r="P1115" s="23">
        <v>133.35</v>
      </c>
      <c r="Q1115" s="24" t="s">
        <v>57</v>
      </c>
      <c r="R1115" s="28">
        <v>8.7</v>
      </c>
      <c r="S1115" s="26" t="s">
        <v>132</v>
      </c>
      <c r="T1115" s="10" t="s">
        <v>57</v>
      </c>
      <c r="U1115" s="29" cm="1">
        <f t="array" ref="U1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115" s="13"/>
      <c r="W1115" s="13"/>
      <c r="X1115" s="13"/>
      <c r="Y1115" s="13"/>
      <c r="Z1115" s="13"/>
      <c r="AA1115" s="13"/>
      <c r="AB1115" s="13"/>
      <c r="AE1115" s="13"/>
      <c r="AF1115" s="13"/>
      <c r="AG1115" s="13"/>
      <c r="AH1115" s="13"/>
      <c r="AI1115" s="13"/>
    </row>
    <row r="1116" hidden="1" spans="1:35">
      <c r="A1116" s="21" t="s">
        <v>2894</v>
      </c>
      <c r="B1116" s="22" t="s">
        <v>3035</v>
      </c>
      <c r="C1116" s="21" t="s">
        <v>696</v>
      </c>
      <c r="D1116" s="21" t="s">
        <v>132</v>
      </c>
      <c r="E1116" s="21" t="s">
        <v>2354</v>
      </c>
      <c r="F1116" s="22" t="s">
        <v>2726</v>
      </c>
      <c r="G1116" s="21" t="s">
        <v>92</v>
      </c>
      <c r="H1116" s="21" t="s">
        <v>138</v>
      </c>
      <c r="I1116" s="22"/>
      <c r="J1116" s="22" t="s">
        <v>132</v>
      </c>
      <c r="K1116" s="23">
        <v>194.3</v>
      </c>
      <c r="L1116" s="23">
        <v>72.4</v>
      </c>
      <c r="M1116" s="23">
        <v>53.9</v>
      </c>
      <c r="N1116" s="23">
        <v>493.522</v>
      </c>
      <c r="O1116" s="23">
        <v>183.896</v>
      </c>
      <c r="P1116" s="23">
        <v>136.906</v>
      </c>
      <c r="Q1116" s="24" t="s">
        <v>96</v>
      </c>
      <c r="R1116" s="28">
        <v>13.7</v>
      </c>
      <c r="S1116" s="26" t="s">
        <v>132</v>
      </c>
      <c r="T1116" s="10" t="s">
        <v>96</v>
      </c>
      <c r="U1116" s="29" cm="1">
        <f t="array" ref="U1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1116" s="13"/>
      <c r="W1116" s="13"/>
      <c r="X1116" s="13"/>
      <c r="Y1116" s="13"/>
      <c r="Z1116" s="13"/>
      <c r="AA1116" s="13"/>
      <c r="AB1116" s="13"/>
      <c r="AE1116" s="13"/>
      <c r="AF1116" s="13"/>
      <c r="AG1116" s="13"/>
      <c r="AH1116" s="13"/>
      <c r="AI1116" s="13"/>
    </row>
    <row r="1117" hidden="1" spans="1:35">
      <c r="A1117" s="21" t="s">
        <v>2894</v>
      </c>
      <c r="B1117" s="22" t="s">
        <v>3035</v>
      </c>
      <c r="C1117" s="21" t="s">
        <v>696</v>
      </c>
      <c r="D1117" s="21" t="s">
        <v>132</v>
      </c>
      <c r="E1117" s="21" t="s">
        <v>2354</v>
      </c>
      <c r="F1117" s="22" t="s">
        <v>2729</v>
      </c>
      <c r="G1117" s="21" t="s">
        <v>17</v>
      </c>
      <c r="H1117" s="21" t="s">
        <v>141</v>
      </c>
      <c r="I1117" s="22"/>
      <c r="J1117" s="22" t="s">
        <v>132</v>
      </c>
      <c r="K1117" s="23">
        <v>196.7</v>
      </c>
      <c r="L1117" s="23">
        <v>72.4</v>
      </c>
      <c r="M1117" s="23">
        <v>52.5</v>
      </c>
      <c r="N1117" s="23">
        <v>499.618</v>
      </c>
      <c r="O1117" s="23">
        <v>183.896</v>
      </c>
      <c r="P1117" s="23">
        <v>133.35</v>
      </c>
      <c r="Q1117" s="24" t="s">
        <v>39</v>
      </c>
      <c r="R1117" s="28">
        <v>9.3</v>
      </c>
      <c r="S1117" s="26" t="s">
        <v>132</v>
      </c>
      <c r="T1117" s="10" t="s">
        <v>39</v>
      </c>
      <c r="U1117" s="29" cm="1">
        <f t="array" ref="U1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17" s="13"/>
      <c r="W1117" s="13"/>
      <c r="X1117" s="13"/>
      <c r="Y1117" s="13"/>
      <c r="Z1117" s="13"/>
      <c r="AA1117" s="13"/>
      <c r="AB1117" s="13"/>
      <c r="AE1117" s="13"/>
      <c r="AF1117" s="13"/>
      <c r="AG1117" s="13"/>
      <c r="AH1117" s="13"/>
      <c r="AI1117" s="13"/>
    </row>
    <row r="1118" hidden="1" spans="1:35">
      <c r="A1118" s="21" t="s">
        <v>2894</v>
      </c>
      <c r="B1118" s="22" t="s">
        <v>3035</v>
      </c>
      <c r="C1118" s="21" t="s">
        <v>696</v>
      </c>
      <c r="D1118" s="21" t="s">
        <v>132</v>
      </c>
      <c r="E1118" s="21" t="s">
        <v>2354</v>
      </c>
      <c r="F1118" s="22" t="s">
        <v>2729</v>
      </c>
      <c r="G1118" s="21" t="s">
        <v>41</v>
      </c>
      <c r="H1118" s="21" t="s">
        <v>135</v>
      </c>
      <c r="I1118" s="22"/>
      <c r="J1118" s="22" t="s">
        <v>132</v>
      </c>
      <c r="K1118" s="23">
        <v>196.7</v>
      </c>
      <c r="L1118" s="23">
        <v>72.4</v>
      </c>
      <c r="M1118" s="23">
        <v>52.5</v>
      </c>
      <c r="N1118" s="23">
        <v>499.618</v>
      </c>
      <c r="O1118" s="23">
        <v>183.896</v>
      </c>
      <c r="P1118" s="23">
        <v>133.35</v>
      </c>
      <c r="Q1118" s="24" t="s">
        <v>57</v>
      </c>
      <c r="R1118" s="28">
        <v>6.3</v>
      </c>
      <c r="S1118" s="26" t="s">
        <v>132</v>
      </c>
      <c r="T1118" s="10" t="s">
        <v>57</v>
      </c>
      <c r="U1118" s="29" cm="1">
        <f t="array" ref="U1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18" s="13"/>
      <c r="W1118" s="13"/>
      <c r="X1118" s="13"/>
      <c r="Y1118" s="13"/>
      <c r="Z1118" s="13"/>
      <c r="AA1118" s="13"/>
      <c r="AB1118" s="13"/>
      <c r="AE1118" s="13"/>
      <c r="AF1118" s="13"/>
      <c r="AG1118" s="13"/>
      <c r="AH1118" s="13"/>
      <c r="AI1118" s="13"/>
    </row>
    <row r="1119" hidden="1" spans="1:35">
      <c r="A1119" s="21" t="s">
        <v>2894</v>
      </c>
      <c r="B1119" s="22" t="s">
        <v>3035</v>
      </c>
      <c r="C1119" s="21" t="s">
        <v>696</v>
      </c>
      <c r="D1119" s="21" t="s">
        <v>132</v>
      </c>
      <c r="E1119" s="21" t="s">
        <v>2354</v>
      </c>
      <c r="F1119" s="22" t="s">
        <v>2729</v>
      </c>
      <c r="G1119" s="21" t="s">
        <v>92</v>
      </c>
      <c r="H1119" s="21" t="s">
        <v>138</v>
      </c>
      <c r="I1119" s="22"/>
      <c r="J1119" s="22" t="s">
        <v>132</v>
      </c>
      <c r="K1119" s="23">
        <v>196.7</v>
      </c>
      <c r="L1119" s="23">
        <v>72.4</v>
      </c>
      <c r="M1119" s="23">
        <v>53.9</v>
      </c>
      <c r="N1119" s="23">
        <v>499.618</v>
      </c>
      <c r="O1119" s="23">
        <v>183.896</v>
      </c>
      <c r="P1119" s="23">
        <v>136.906</v>
      </c>
      <c r="Q1119" s="24" t="s">
        <v>96</v>
      </c>
      <c r="R1119" s="28">
        <v>11.3</v>
      </c>
      <c r="S1119" s="26" t="s">
        <v>132</v>
      </c>
      <c r="T1119" s="10" t="s">
        <v>96</v>
      </c>
      <c r="U1119" s="29" cm="1">
        <f t="array" ref="U1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19" s="13"/>
      <c r="W1119" s="13"/>
      <c r="X1119" s="13"/>
      <c r="Y1119" s="13"/>
      <c r="Z1119" s="13"/>
      <c r="AA1119" s="13"/>
      <c r="AB1119" s="13"/>
      <c r="AE1119" s="13"/>
      <c r="AF1119" s="13"/>
      <c r="AG1119" s="13"/>
      <c r="AH1119" s="13"/>
      <c r="AI1119" s="13"/>
    </row>
    <row r="1120" hidden="1" spans="1:35">
      <c r="A1120" s="21" t="s">
        <v>2894</v>
      </c>
      <c r="B1120" s="22" t="s">
        <v>3035</v>
      </c>
      <c r="C1120" s="21" t="s">
        <v>696</v>
      </c>
      <c r="D1120" s="21" t="s">
        <v>132</v>
      </c>
      <c r="E1120" s="21" t="s">
        <v>2371</v>
      </c>
      <c r="F1120" s="22" t="s">
        <v>2732</v>
      </c>
      <c r="G1120" s="21" t="s">
        <v>17</v>
      </c>
      <c r="H1120" s="21" t="s">
        <v>141</v>
      </c>
      <c r="I1120" s="22"/>
      <c r="J1120" s="22" t="s">
        <v>132</v>
      </c>
      <c r="K1120" s="23">
        <v>196.7</v>
      </c>
      <c r="L1120" s="23">
        <v>72.4</v>
      </c>
      <c r="M1120" s="23">
        <v>52.7</v>
      </c>
      <c r="N1120" s="23">
        <v>499.618</v>
      </c>
      <c r="O1120" s="23">
        <v>183.896</v>
      </c>
      <c r="P1120" s="23">
        <v>133.858</v>
      </c>
      <c r="Q1120" s="24" t="s">
        <v>39</v>
      </c>
      <c r="R1120" s="28">
        <v>9.3</v>
      </c>
      <c r="S1120" s="26" t="s">
        <v>132</v>
      </c>
      <c r="T1120" s="10" t="s">
        <v>39</v>
      </c>
      <c r="U1120" s="29" cm="1">
        <f t="array" ref="U1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20" s="13"/>
      <c r="W1120" s="13"/>
      <c r="X1120" s="13"/>
      <c r="Y1120" s="13"/>
      <c r="Z1120" s="13"/>
      <c r="AA1120" s="13"/>
      <c r="AB1120" s="13"/>
      <c r="AE1120" s="13"/>
      <c r="AF1120" s="13"/>
      <c r="AG1120" s="13"/>
      <c r="AH1120" s="13"/>
      <c r="AI1120" s="13"/>
    </row>
    <row r="1121" hidden="1" spans="1:35">
      <c r="A1121" s="21" t="s">
        <v>2894</v>
      </c>
      <c r="B1121" s="22" t="s">
        <v>3035</v>
      </c>
      <c r="C1121" s="21" t="s">
        <v>696</v>
      </c>
      <c r="D1121" s="21" t="s">
        <v>132</v>
      </c>
      <c r="E1121" s="21" t="s">
        <v>2371</v>
      </c>
      <c r="F1121" s="22" t="s">
        <v>2732</v>
      </c>
      <c r="G1121" s="21" t="s">
        <v>92</v>
      </c>
      <c r="H1121" s="21" t="s">
        <v>138</v>
      </c>
      <c r="I1121" s="22"/>
      <c r="J1121" s="22" t="s">
        <v>132</v>
      </c>
      <c r="K1121" s="23">
        <v>196.7</v>
      </c>
      <c r="L1121" s="23">
        <v>72.4</v>
      </c>
      <c r="M1121" s="23">
        <v>54.3</v>
      </c>
      <c r="N1121" s="23">
        <v>499.618</v>
      </c>
      <c r="O1121" s="23">
        <v>183.896</v>
      </c>
      <c r="P1121" s="23">
        <v>137.922</v>
      </c>
      <c r="Q1121" s="24" t="s">
        <v>96</v>
      </c>
      <c r="R1121" s="28">
        <v>11.3</v>
      </c>
      <c r="S1121" s="26" t="s">
        <v>132</v>
      </c>
      <c r="T1121" s="10" t="s">
        <v>96</v>
      </c>
      <c r="U1121" s="29" cm="1">
        <f t="array" ref="U1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21" s="13"/>
      <c r="W1121" s="13"/>
      <c r="X1121" s="13"/>
      <c r="Y1121" s="13"/>
      <c r="Z1121" s="13"/>
      <c r="AA1121" s="13"/>
      <c r="AB1121" s="13"/>
      <c r="AE1121" s="13"/>
      <c r="AF1121" s="13"/>
      <c r="AG1121" s="13"/>
      <c r="AH1121" s="13"/>
      <c r="AI1121" s="13"/>
    </row>
    <row r="1122" hidden="1" spans="1:35">
      <c r="A1122" s="21" t="s">
        <v>2894</v>
      </c>
      <c r="B1122" s="22" t="s">
        <v>3035</v>
      </c>
      <c r="C1122" s="21" t="s">
        <v>696</v>
      </c>
      <c r="D1122" s="21" t="s">
        <v>132</v>
      </c>
      <c r="E1122" s="21" t="s">
        <v>2371</v>
      </c>
      <c r="F1122" s="22" t="s">
        <v>2880</v>
      </c>
      <c r="G1122" s="21" t="s">
        <v>17</v>
      </c>
      <c r="H1122" s="21" t="s">
        <v>141</v>
      </c>
      <c r="I1122" s="22"/>
      <c r="J1122" s="22" t="s">
        <v>132</v>
      </c>
      <c r="K1122" s="23">
        <v>196.7</v>
      </c>
      <c r="L1122" s="23">
        <v>72.2</v>
      </c>
      <c r="M1122" s="23">
        <v>53.6</v>
      </c>
      <c r="N1122" s="23">
        <v>499.618</v>
      </c>
      <c r="O1122" s="23">
        <v>183.388</v>
      </c>
      <c r="P1122" s="23">
        <v>136.144</v>
      </c>
      <c r="Q1122" s="24" t="s">
        <v>39</v>
      </c>
      <c r="R1122" s="28">
        <v>9.3</v>
      </c>
      <c r="S1122" s="26" t="s">
        <v>132</v>
      </c>
      <c r="T1122" s="10" t="s">
        <v>39</v>
      </c>
      <c r="U1122" s="29" cm="1">
        <f t="array" ref="U1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22" s="13"/>
      <c r="W1122" s="13"/>
      <c r="X1122" s="13"/>
      <c r="Y1122" s="13"/>
      <c r="Z1122" s="13"/>
      <c r="AA1122" s="13"/>
      <c r="AB1122" s="13"/>
      <c r="AE1122" s="13"/>
      <c r="AF1122" s="13"/>
      <c r="AG1122" s="13"/>
      <c r="AH1122" s="13"/>
      <c r="AI1122" s="13"/>
    </row>
    <row r="1123" hidden="1" spans="1:35">
      <c r="A1123" s="21" t="s">
        <v>2894</v>
      </c>
      <c r="B1123" s="22" t="s">
        <v>3035</v>
      </c>
      <c r="C1123" s="21" t="s">
        <v>696</v>
      </c>
      <c r="D1123" s="21" t="s">
        <v>132</v>
      </c>
      <c r="E1123" s="21" t="s">
        <v>2371</v>
      </c>
      <c r="F1123" s="22" t="s">
        <v>2880</v>
      </c>
      <c r="G1123" s="21" t="s">
        <v>41</v>
      </c>
      <c r="H1123" s="21" t="s">
        <v>135</v>
      </c>
      <c r="I1123" s="22"/>
      <c r="J1123" s="22" t="s">
        <v>132</v>
      </c>
      <c r="K1123" s="23">
        <v>196.7</v>
      </c>
      <c r="L1123" s="23">
        <v>72.2</v>
      </c>
      <c r="M1123" s="23">
        <v>53.6</v>
      </c>
      <c r="N1123" s="23">
        <v>499.618</v>
      </c>
      <c r="O1123" s="23">
        <v>183.388</v>
      </c>
      <c r="P1123" s="23">
        <v>136.144</v>
      </c>
      <c r="Q1123" s="24" t="s">
        <v>57</v>
      </c>
      <c r="R1123" s="28">
        <v>6.3</v>
      </c>
      <c r="S1123" s="26" t="s">
        <v>132</v>
      </c>
      <c r="T1123" s="10" t="s">
        <v>57</v>
      </c>
      <c r="U1123" s="29" cm="1">
        <f t="array" ref="U1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23" s="13"/>
      <c r="W1123" s="13"/>
      <c r="X1123" s="13"/>
      <c r="Y1123" s="13"/>
      <c r="Z1123" s="13"/>
      <c r="AA1123" s="13"/>
      <c r="AB1123" s="13"/>
      <c r="AE1123" s="13"/>
      <c r="AF1123" s="13"/>
      <c r="AG1123" s="13"/>
      <c r="AH1123" s="13"/>
      <c r="AI1123" s="13"/>
    </row>
    <row r="1124" hidden="1" spans="1:35">
      <c r="A1124" s="21" t="s">
        <v>2894</v>
      </c>
      <c r="B1124" s="22" t="s">
        <v>3035</v>
      </c>
      <c r="C1124" s="21" t="s">
        <v>696</v>
      </c>
      <c r="D1124" s="21" t="s">
        <v>132</v>
      </c>
      <c r="E1124" s="21" t="s">
        <v>2371</v>
      </c>
      <c r="F1124" s="22" t="s">
        <v>2880</v>
      </c>
      <c r="G1124" s="21" t="s">
        <v>92</v>
      </c>
      <c r="H1124" s="21" t="s">
        <v>138</v>
      </c>
      <c r="I1124" s="22"/>
      <c r="J1124" s="22" t="s">
        <v>132</v>
      </c>
      <c r="K1124" s="23">
        <v>196.7</v>
      </c>
      <c r="L1124" s="23">
        <v>72.2</v>
      </c>
      <c r="M1124" s="23">
        <v>53.6</v>
      </c>
      <c r="N1124" s="23">
        <v>499.618</v>
      </c>
      <c r="O1124" s="23">
        <v>183.388</v>
      </c>
      <c r="P1124" s="23">
        <v>136.144</v>
      </c>
      <c r="Q1124" s="24" t="s">
        <v>96</v>
      </c>
      <c r="R1124" s="28">
        <v>11.3</v>
      </c>
      <c r="S1124" s="26" t="s">
        <v>132</v>
      </c>
      <c r="T1124" s="10" t="s">
        <v>96</v>
      </c>
      <c r="U1124" s="29" cm="1">
        <f t="array" ref="U1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24" s="13"/>
      <c r="W1124" s="13"/>
      <c r="X1124" s="13"/>
      <c r="Y1124" s="13"/>
      <c r="Z1124" s="13"/>
      <c r="AA1124" s="13"/>
      <c r="AB1124" s="13"/>
      <c r="AE1124" s="13"/>
      <c r="AF1124" s="13"/>
      <c r="AG1124" s="13"/>
      <c r="AH1124" s="13"/>
      <c r="AI1124" s="13"/>
    </row>
    <row r="1125" hidden="1" spans="1:35">
      <c r="A1125" s="21" t="s">
        <v>2894</v>
      </c>
      <c r="B1125" s="22" t="s">
        <v>3035</v>
      </c>
      <c r="C1125" s="21" t="s">
        <v>696</v>
      </c>
      <c r="D1125" s="21" t="s">
        <v>132</v>
      </c>
      <c r="E1125" s="21" t="s">
        <v>2357</v>
      </c>
      <c r="F1125" s="22" t="s">
        <v>2748</v>
      </c>
      <c r="G1125" s="21" t="s">
        <v>92</v>
      </c>
      <c r="H1125" s="21" t="s">
        <v>138</v>
      </c>
      <c r="I1125" s="22"/>
      <c r="J1125" s="22" t="s">
        <v>132</v>
      </c>
      <c r="K1125" s="23">
        <v>166</v>
      </c>
      <c r="L1125" s="23">
        <v>64</v>
      </c>
      <c r="M1125" s="23">
        <v>52</v>
      </c>
      <c r="N1125" s="23">
        <v>421.64</v>
      </c>
      <c r="O1125" s="23">
        <v>162.56</v>
      </c>
      <c r="P1125" s="23">
        <v>132.08</v>
      </c>
      <c r="Q1125" s="24" t="s">
        <v>91</v>
      </c>
      <c r="R1125" s="28">
        <v>19</v>
      </c>
      <c r="S1125" s="26" t="s">
        <v>132</v>
      </c>
      <c r="T1125" s="10" t="s">
        <v>91</v>
      </c>
      <c r="U1125" s="29" cm="1">
        <f t="array" ref="U1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125" s="13"/>
      <c r="W1125" s="13"/>
      <c r="X1125" s="13"/>
      <c r="Y1125" s="13"/>
      <c r="Z1125" s="13"/>
      <c r="AA1125" s="13"/>
      <c r="AB1125" s="13"/>
      <c r="AE1125" s="13"/>
      <c r="AF1125" s="13"/>
      <c r="AG1125" s="13"/>
      <c r="AH1125" s="13"/>
      <c r="AI1125" s="13"/>
    </row>
    <row r="1126" hidden="1" spans="1:35">
      <c r="A1126" s="21" t="s">
        <v>2894</v>
      </c>
      <c r="B1126" s="22" t="s">
        <v>3035</v>
      </c>
      <c r="C1126" s="21" t="s">
        <v>696</v>
      </c>
      <c r="D1126" s="21" t="s">
        <v>132</v>
      </c>
      <c r="E1126" s="21" t="s">
        <v>2357</v>
      </c>
      <c r="F1126" s="22" t="s">
        <v>2750</v>
      </c>
      <c r="G1126" s="21" t="s">
        <v>92</v>
      </c>
      <c r="H1126" s="21" t="s">
        <v>138</v>
      </c>
      <c r="I1126" s="22"/>
      <c r="J1126" s="22" t="s">
        <v>132</v>
      </c>
      <c r="K1126" s="23">
        <v>166.3</v>
      </c>
      <c r="L1126" s="23">
        <v>64.4</v>
      </c>
      <c r="M1126" s="23">
        <v>53</v>
      </c>
      <c r="N1126" s="23">
        <v>422.402</v>
      </c>
      <c r="O1126" s="23">
        <v>163.576</v>
      </c>
      <c r="P1126" s="23">
        <v>134.62</v>
      </c>
      <c r="Q1126" s="24" t="s">
        <v>91</v>
      </c>
      <c r="R1126" s="28">
        <v>18.7</v>
      </c>
      <c r="S1126" s="26" t="s">
        <v>132</v>
      </c>
      <c r="T1126" s="10" t="s">
        <v>91</v>
      </c>
      <c r="U1126" s="29" cm="1">
        <f t="array" ref="U1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126" s="13"/>
      <c r="W1126" s="13"/>
      <c r="X1126" s="13"/>
      <c r="Y1126" s="13"/>
      <c r="Z1126" s="13"/>
      <c r="AA1126" s="13"/>
      <c r="AB1126" s="13"/>
      <c r="AE1126" s="13"/>
      <c r="AF1126" s="13"/>
      <c r="AG1126" s="13"/>
      <c r="AH1126" s="13"/>
      <c r="AI1126" s="13"/>
    </row>
    <row r="1127" hidden="1" spans="1:35">
      <c r="A1127" s="21" t="s">
        <v>2894</v>
      </c>
      <c r="B1127" s="22" t="s">
        <v>3035</v>
      </c>
      <c r="C1127" s="21" t="s">
        <v>696</v>
      </c>
      <c r="D1127" s="21" t="s">
        <v>132</v>
      </c>
      <c r="E1127" s="21" t="s">
        <v>2357</v>
      </c>
      <c r="F1127" s="22" t="s">
        <v>2851</v>
      </c>
      <c r="G1127" s="21" t="s">
        <v>17</v>
      </c>
      <c r="H1127" s="21" t="s">
        <v>141</v>
      </c>
      <c r="I1127" s="22"/>
      <c r="J1127" s="22" t="s">
        <v>132</v>
      </c>
      <c r="K1127" s="23">
        <v>166.3</v>
      </c>
      <c r="L1127" s="23">
        <v>64.4</v>
      </c>
      <c r="M1127" s="23">
        <v>52.8</v>
      </c>
      <c r="N1127" s="23">
        <v>422.402</v>
      </c>
      <c r="O1127" s="23">
        <v>163.576</v>
      </c>
      <c r="P1127" s="23">
        <v>134.112</v>
      </c>
      <c r="Q1127" s="24" t="s">
        <v>24</v>
      </c>
      <c r="R1127" s="28">
        <v>11.7</v>
      </c>
      <c r="S1127" s="26" t="s">
        <v>132</v>
      </c>
      <c r="T1127" s="10" t="s">
        <v>24</v>
      </c>
      <c r="U1127" s="29" cm="1">
        <f t="array" ref="U1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1127" s="13"/>
      <c r="W1127" s="13"/>
      <c r="X1127" s="13"/>
      <c r="Y1127" s="13"/>
      <c r="Z1127" s="13"/>
      <c r="AA1127" s="13"/>
      <c r="AB1127" s="13"/>
      <c r="AE1127" s="13"/>
      <c r="AF1127" s="13"/>
      <c r="AG1127" s="13"/>
      <c r="AH1127" s="13"/>
      <c r="AI1127" s="13"/>
    </row>
    <row r="1128" hidden="1" spans="1:35">
      <c r="A1128" s="21" t="s">
        <v>2894</v>
      </c>
      <c r="B1128" s="22" t="s">
        <v>3035</v>
      </c>
      <c r="C1128" s="21" t="s">
        <v>696</v>
      </c>
      <c r="D1128" s="21" t="s">
        <v>132</v>
      </c>
      <c r="E1128" s="21" t="s">
        <v>2357</v>
      </c>
      <c r="F1128" s="22" t="s">
        <v>2851</v>
      </c>
      <c r="G1128" s="21" t="s">
        <v>92</v>
      </c>
      <c r="H1128" s="21" t="s">
        <v>138</v>
      </c>
      <c r="I1128" s="22"/>
      <c r="J1128" s="22" t="s">
        <v>132</v>
      </c>
      <c r="K1128" s="23">
        <v>166.3</v>
      </c>
      <c r="L1128" s="23">
        <v>64.4</v>
      </c>
      <c r="M1128" s="23">
        <v>52.8</v>
      </c>
      <c r="N1128" s="23">
        <v>422.402</v>
      </c>
      <c r="O1128" s="23">
        <v>163.576</v>
      </c>
      <c r="P1128" s="23">
        <v>134.112</v>
      </c>
      <c r="Q1128" s="24" t="s">
        <v>91</v>
      </c>
      <c r="R1128" s="28">
        <v>18.7</v>
      </c>
      <c r="S1128" s="26" t="s">
        <v>132</v>
      </c>
      <c r="T1128" s="10" t="s">
        <v>91</v>
      </c>
      <c r="U1128" s="29" cm="1">
        <f t="array" ref="U1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128" s="13"/>
      <c r="W1128" s="13"/>
      <c r="X1128" s="13"/>
      <c r="Y1128" s="13"/>
      <c r="Z1128" s="13"/>
      <c r="AA1128" s="13"/>
      <c r="AB1128" s="13"/>
      <c r="AE1128" s="13"/>
      <c r="AF1128" s="13"/>
      <c r="AG1128" s="13"/>
      <c r="AH1128" s="13"/>
      <c r="AI1128" s="13"/>
    </row>
    <row r="1129" hidden="1" spans="1:35">
      <c r="A1129" s="21" t="s">
        <v>2894</v>
      </c>
      <c r="B1129" s="22" t="s">
        <v>3036</v>
      </c>
      <c r="C1129" s="21" t="s">
        <v>698</v>
      </c>
      <c r="D1129" s="21" t="s">
        <v>132</v>
      </c>
      <c r="E1129" s="21" t="s">
        <v>2345</v>
      </c>
      <c r="F1129" s="22" t="s">
        <v>2862</v>
      </c>
      <c r="G1129" s="21" t="s">
        <v>92</v>
      </c>
      <c r="H1129" s="21" t="s">
        <v>138</v>
      </c>
      <c r="I1129" s="22"/>
      <c r="J1129" s="22" t="s">
        <v>132</v>
      </c>
      <c r="K1129" s="23">
        <v>174.2</v>
      </c>
      <c r="L1129" s="23">
        <v>66.7</v>
      </c>
      <c r="M1129" s="23">
        <v>53.7</v>
      </c>
      <c r="N1129" s="23">
        <v>442.468</v>
      </c>
      <c r="O1129" s="23">
        <v>169.418</v>
      </c>
      <c r="P1129" s="23">
        <v>136.398</v>
      </c>
      <c r="Q1129" s="24" t="s">
        <v>91</v>
      </c>
      <c r="R1129" s="28">
        <v>10.8</v>
      </c>
      <c r="S1129" s="26" t="s">
        <v>132</v>
      </c>
      <c r="T1129" s="10" t="s">
        <v>91</v>
      </c>
      <c r="U1129" s="29" cm="1">
        <f t="array" ref="U1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1129" s="13"/>
      <c r="W1129" s="13"/>
      <c r="X1129" s="13"/>
      <c r="Y1129" s="13"/>
      <c r="Z1129" s="13"/>
      <c r="AA1129" s="13"/>
      <c r="AB1129" s="13"/>
      <c r="AE1129" s="13"/>
      <c r="AF1129" s="13"/>
      <c r="AG1129" s="13"/>
      <c r="AH1129" s="13"/>
      <c r="AI1129" s="13"/>
    </row>
    <row r="1130" hidden="1" spans="1:35">
      <c r="A1130" s="21" t="s">
        <v>2894</v>
      </c>
      <c r="B1130" s="22" t="s">
        <v>3037</v>
      </c>
      <c r="C1130" s="21" t="s">
        <v>700</v>
      </c>
      <c r="D1130" s="21" t="s">
        <v>132</v>
      </c>
      <c r="E1130" s="21" t="s">
        <v>2341</v>
      </c>
      <c r="F1130" s="22" t="s">
        <v>2747</v>
      </c>
      <c r="G1130" s="21" t="s">
        <v>101</v>
      </c>
      <c r="H1130" s="21" t="s">
        <v>131</v>
      </c>
      <c r="I1130" s="22"/>
      <c r="J1130" s="22" t="s">
        <v>132</v>
      </c>
      <c r="K1130" s="23">
        <v>170.4</v>
      </c>
      <c r="L1130" s="23">
        <v>64.7</v>
      </c>
      <c r="M1130" s="23">
        <v>64.3</v>
      </c>
      <c r="N1130" s="23">
        <v>432.816</v>
      </c>
      <c r="O1130" s="23">
        <v>164.338</v>
      </c>
      <c r="P1130" s="23">
        <v>163.322</v>
      </c>
      <c r="Q1130" s="24" t="s">
        <v>100</v>
      </c>
      <c r="R1130" s="28">
        <v>10.6</v>
      </c>
      <c r="S1130" s="26" t="s">
        <v>132</v>
      </c>
      <c r="T1130" s="10" t="s">
        <v>100</v>
      </c>
      <c r="U1130" s="29" cm="1">
        <f t="array" ref="U1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0" s="13"/>
      <c r="W1130" s="13"/>
      <c r="X1130" s="13"/>
      <c r="Y1130" s="13"/>
      <c r="Z1130" s="13"/>
      <c r="AA1130" s="13"/>
      <c r="AB1130" s="13"/>
      <c r="AE1130" s="13"/>
      <c r="AF1130" s="13"/>
      <c r="AG1130" s="13"/>
      <c r="AH1130" s="13"/>
      <c r="AI1130" s="13"/>
    </row>
    <row r="1131" hidden="1" spans="1:35">
      <c r="A1131" s="21" t="s">
        <v>2894</v>
      </c>
      <c r="B1131" s="22" t="s">
        <v>3037</v>
      </c>
      <c r="C1131" s="21" t="s">
        <v>700</v>
      </c>
      <c r="D1131" s="21" t="s">
        <v>132</v>
      </c>
      <c r="E1131" s="21" t="s">
        <v>2341</v>
      </c>
      <c r="F1131" s="22" t="s">
        <v>2850</v>
      </c>
      <c r="G1131" s="21" t="s">
        <v>101</v>
      </c>
      <c r="H1131" s="21" t="s">
        <v>131</v>
      </c>
      <c r="I1131" s="22"/>
      <c r="J1131" s="22" t="s">
        <v>132</v>
      </c>
      <c r="K1131" s="23">
        <v>170.4</v>
      </c>
      <c r="L1131" s="23">
        <v>64.7</v>
      </c>
      <c r="M1131" s="23">
        <v>64.3</v>
      </c>
      <c r="N1131" s="23">
        <v>432.816</v>
      </c>
      <c r="O1131" s="23">
        <v>164.338</v>
      </c>
      <c r="P1131" s="23">
        <v>163.322</v>
      </c>
      <c r="Q1131" s="24" t="s">
        <v>100</v>
      </c>
      <c r="R1131" s="28">
        <v>10.6</v>
      </c>
      <c r="S1131" s="26" t="s">
        <v>132</v>
      </c>
      <c r="T1131" s="10" t="s">
        <v>100</v>
      </c>
      <c r="U1131" s="29" cm="1">
        <f t="array" ref="U1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1" s="13"/>
      <c r="W1131" s="13"/>
      <c r="X1131" s="13"/>
      <c r="Y1131" s="13"/>
      <c r="Z1131" s="13"/>
      <c r="AA1131" s="13"/>
      <c r="AB1131" s="13"/>
      <c r="AE1131" s="13"/>
      <c r="AF1131" s="13"/>
      <c r="AG1131" s="13"/>
      <c r="AH1131" s="13"/>
      <c r="AI1131" s="13"/>
    </row>
    <row r="1132" hidden="1" spans="1:35">
      <c r="A1132" s="21" t="s">
        <v>2894</v>
      </c>
      <c r="B1132" s="22" t="s">
        <v>3037</v>
      </c>
      <c r="C1132" s="21" t="s">
        <v>700</v>
      </c>
      <c r="D1132" s="21" t="s">
        <v>132</v>
      </c>
      <c r="E1132" s="21" t="s">
        <v>2341</v>
      </c>
      <c r="F1132" s="22" t="s">
        <v>2748</v>
      </c>
      <c r="G1132" s="21" t="s">
        <v>101</v>
      </c>
      <c r="H1132" s="21" t="s">
        <v>131</v>
      </c>
      <c r="I1132" s="22"/>
      <c r="J1132" s="22" t="s">
        <v>132</v>
      </c>
      <c r="K1132" s="23">
        <v>170.4</v>
      </c>
      <c r="L1132" s="23">
        <v>64.7</v>
      </c>
      <c r="M1132" s="23">
        <v>64</v>
      </c>
      <c r="N1132" s="23">
        <v>432.816</v>
      </c>
      <c r="O1132" s="23">
        <v>164.338</v>
      </c>
      <c r="P1132" s="23">
        <v>162.56</v>
      </c>
      <c r="Q1132" s="24" t="s">
        <v>100</v>
      </c>
      <c r="R1132" s="28">
        <v>10.6</v>
      </c>
      <c r="S1132" s="26" t="s">
        <v>132</v>
      </c>
      <c r="T1132" s="10" t="s">
        <v>100</v>
      </c>
      <c r="U1132" s="29" cm="1">
        <f t="array" ref="U1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2" s="13"/>
      <c r="W1132" s="13"/>
      <c r="X1132" s="13"/>
      <c r="Y1132" s="13"/>
      <c r="Z1132" s="13"/>
      <c r="AA1132" s="13"/>
      <c r="AB1132" s="13"/>
      <c r="AE1132" s="13"/>
      <c r="AF1132" s="13"/>
      <c r="AG1132" s="13"/>
      <c r="AH1132" s="13"/>
      <c r="AI1132" s="13"/>
    </row>
    <row r="1133" hidden="1" spans="1:35">
      <c r="A1133" s="21" t="s">
        <v>2894</v>
      </c>
      <c r="B1133" s="22" t="s">
        <v>3037</v>
      </c>
      <c r="C1133" s="21" t="s">
        <v>700</v>
      </c>
      <c r="D1133" s="21" t="s">
        <v>132</v>
      </c>
      <c r="E1133" s="21" t="s">
        <v>2341</v>
      </c>
      <c r="F1133" s="22" t="s">
        <v>2750</v>
      </c>
      <c r="G1133" s="21" t="s">
        <v>101</v>
      </c>
      <c r="H1133" s="21" t="s">
        <v>131</v>
      </c>
      <c r="I1133" s="22"/>
      <c r="J1133" s="22" t="s">
        <v>132</v>
      </c>
      <c r="K1133" s="23">
        <v>170.4</v>
      </c>
      <c r="L1133" s="23">
        <v>64.7</v>
      </c>
      <c r="M1133" s="23">
        <v>64</v>
      </c>
      <c r="N1133" s="23">
        <v>432.816</v>
      </c>
      <c r="O1133" s="23">
        <v>164.338</v>
      </c>
      <c r="P1133" s="23">
        <v>162.56</v>
      </c>
      <c r="Q1133" s="24" t="s">
        <v>100</v>
      </c>
      <c r="R1133" s="28">
        <v>10.6</v>
      </c>
      <c r="S1133" s="26" t="s">
        <v>132</v>
      </c>
      <c r="T1133" s="10" t="s">
        <v>100</v>
      </c>
      <c r="U1133" s="29" cm="1">
        <f t="array" ref="U1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3" s="13"/>
      <c r="W1133" s="13"/>
      <c r="X1133" s="13"/>
      <c r="Y1133" s="13"/>
      <c r="Z1133" s="13"/>
      <c r="AA1133" s="13"/>
      <c r="AB1133" s="13"/>
      <c r="AE1133" s="13"/>
      <c r="AF1133" s="13"/>
      <c r="AG1133" s="13"/>
      <c r="AH1133" s="13"/>
      <c r="AI1133" s="13"/>
    </row>
    <row r="1134" hidden="1" spans="1:35">
      <c r="A1134" s="21" t="s">
        <v>2894</v>
      </c>
      <c r="B1134" s="22" t="s">
        <v>3037</v>
      </c>
      <c r="C1134" s="21" t="s">
        <v>700</v>
      </c>
      <c r="D1134" s="21" t="s">
        <v>132</v>
      </c>
      <c r="E1134" s="21" t="s">
        <v>2341</v>
      </c>
      <c r="F1134" s="22" t="s">
        <v>2751</v>
      </c>
      <c r="G1134" s="21" t="s">
        <v>101</v>
      </c>
      <c r="H1134" s="21" t="s">
        <v>131</v>
      </c>
      <c r="I1134" s="22"/>
      <c r="J1134" s="22" t="s">
        <v>132</v>
      </c>
      <c r="K1134" s="23">
        <v>170</v>
      </c>
      <c r="L1134" s="23">
        <v>65</v>
      </c>
      <c r="M1134" s="23">
        <v>64</v>
      </c>
      <c r="N1134" s="23">
        <v>431.8</v>
      </c>
      <c r="O1134" s="23">
        <v>165.1</v>
      </c>
      <c r="P1134" s="23">
        <v>162.56</v>
      </c>
      <c r="Q1134" s="24" t="s">
        <v>100</v>
      </c>
      <c r="R1134" s="28">
        <v>11</v>
      </c>
      <c r="S1134" s="26" t="s">
        <v>132</v>
      </c>
      <c r="T1134" s="10" t="s">
        <v>100</v>
      </c>
      <c r="U1134" s="29" cm="1">
        <f t="array" ref="U1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134" s="13"/>
      <c r="W1134" s="13"/>
      <c r="X1134" s="13"/>
      <c r="Y1134" s="13"/>
      <c r="Z1134" s="13"/>
      <c r="AA1134" s="13"/>
      <c r="AB1134" s="13"/>
      <c r="AE1134" s="13"/>
      <c r="AF1134" s="13"/>
      <c r="AG1134" s="13"/>
      <c r="AH1134" s="13"/>
      <c r="AI1134" s="13"/>
    </row>
    <row r="1135" hidden="1" spans="1:35">
      <c r="A1135" s="21" t="s">
        <v>2894</v>
      </c>
      <c r="B1135" s="22" t="s">
        <v>3037</v>
      </c>
      <c r="C1135" s="21" t="s">
        <v>700</v>
      </c>
      <c r="D1135" s="21" t="s">
        <v>132</v>
      </c>
      <c r="E1135" s="21" t="s">
        <v>2341</v>
      </c>
      <c r="F1135" s="22" t="s">
        <v>2753</v>
      </c>
      <c r="G1135" s="21" t="s">
        <v>101</v>
      </c>
      <c r="H1135" s="21" t="s">
        <v>131</v>
      </c>
      <c r="I1135" s="22"/>
      <c r="J1135" s="22" t="s">
        <v>132</v>
      </c>
      <c r="K1135" s="23">
        <v>170.4</v>
      </c>
      <c r="L1135" s="23">
        <v>65.4</v>
      </c>
      <c r="M1135" s="23">
        <v>64.3</v>
      </c>
      <c r="N1135" s="23">
        <v>432.816</v>
      </c>
      <c r="O1135" s="23">
        <v>166.116</v>
      </c>
      <c r="P1135" s="23">
        <v>163.322</v>
      </c>
      <c r="Q1135" s="24" t="s">
        <v>100</v>
      </c>
      <c r="R1135" s="28">
        <v>10.6</v>
      </c>
      <c r="S1135" s="26" t="s">
        <v>132</v>
      </c>
      <c r="T1135" s="10" t="s">
        <v>100</v>
      </c>
      <c r="U1135" s="29" cm="1">
        <f t="array" ref="U1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5" s="13"/>
      <c r="W1135" s="13"/>
      <c r="X1135" s="13"/>
      <c r="Y1135" s="13"/>
      <c r="Z1135" s="13"/>
      <c r="AA1135" s="13"/>
      <c r="AB1135" s="13"/>
      <c r="AE1135" s="13"/>
      <c r="AF1135" s="13"/>
      <c r="AG1135" s="13"/>
      <c r="AH1135" s="13"/>
      <c r="AI1135" s="13"/>
    </row>
    <row r="1136" hidden="1" spans="1:35">
      <c r="A1136" s="21" t="s">
        <v>2894</v>
      </c>
      <c r="B1136" s="22" t="s">
        <v>3037</v>
      </c>
      <c r="C1136" s="21" t="s">
        <v>700</v>
      </c>
      <c r="D1136" s="21" t="s">
        <v>132</v>
      </c>
      <c r="E1136" s="21" t="s">
        <v>2341</v>
      </c>
      <c r="F1136" s="22" t="s">
        <v>2754</v>
      </c>
      <c r="G1136" s="21" t="s">
        <v>101</v>
      </c>
      <c r="H1136" s="21" t="s">
        <v>131</v>
      </c>
      <c r="I1136" s="22"/>
      <c r="J1136" s="22" t="s">
        <v>132</v>
      </c>
      <c r="K1136" s="23">
        <v>170.4</v>
      </c>
      <c r="L1136" s="23">
        <v>64.7</v>
      </c>
      <c r="M1136" s="23">
        <v>64.3</v>
      </c>
      <c r="N1136" s="23">
        <v>432.816</v>
      </c>
      <c r="O1136" s="23">
        <v>164.338</v>
      </c>
      <c r="P1136" s="23">
        <v>163.322</v>
      </c>
      <c r="Q1136" s="24" t="s">
        <v>100</v>
      </c>
      <c r="R1136" s="28">
        <v>10.6</v>
      </c>
      <c r="S1136" s="26" t="s">
        <v>132</v>
      </c>
      <c r="T1136" s="10" t="s">
        <v>100</v>
      </c>
      <c r="U1136" s="29" cm="1">
        <f t="array" ref="U1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6" s="13"/>
      <c r="W1136" s="13"/>
      <c r="X1136" s="13"/>
      <c r="Y1136" s="13"/>
      <c r="Z1136" s="13"/>
      <c r="AA1136" s="13"/>
      <c r="AB1136" s="13"/>
      <c r="AE1136" s="13"/>
      <c r="AF1136" s="13"/>
      <c r="AG1136" s="13"/>
      <c r="AH1136" s="13"/>
      <c r="AI1136" s="13"/>
    </row>
    <row r="1137" hidden="1" spans="1:35">
      <c r="A1137" s="21" t="s">
        <v>2894</v>
      </c>
      <c r="B1137" s="22" t="s">
        <v>3037</v>
      </c>
      <c r="C1137" s="21" t="s">
        <v>700</v>
      </c>
      <c r="D1137" s="21" t="s">
        <v>132</v>
      </c>
      <c r="E1137" s="21" t="s">
        <v>2341</v>
      </c>
      <c r="F1137" s="22" t="s">
        <v>2755</v>
      </c>
      <c r="G1137" s="21" t="s">
        <v>101</v>
      </c>
      <c r="H1137" s="21" t="s">
        <v>131</v>
      </c>
      <c r="I1137" s="22"/>
      <c r="J1137" s="22" t="s">
        <v>132</v>
      </c>
      <c r="K1137" s="23">
        <v>170.3</v>
      </c>
      <c r="L1137" s="23">
        <v>65.4</v>
      </c>
      <c r="M1137" s="23">
        <v>64.1</v>
      </c>
      <c r="N1137" s="23">
        <v>432.562</v>
      </c>
      <c r="O1137" s="23">
        <v>166.116</v>
      </c>
      <c r="P1137" s="23">
        <v>162.814</v>
      </c>
      <c r="Q1137" s="24" t="s">
        <v>100</v>
      </c>
      <c r="R1137" s="28">
        <v>10.7</v>
      </c>
      <c r="S1137" s="26" t="s">
        <v>132</v>
      </c>
      <c r="T1137" s="10" t="s">
        <v>100</v>
      </c>
      <c r="U1137" s="29" cm="1">
        <f t="array" ref="U1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37" s="13"/>
      <c r="W1137" s="13"/>
      <c r="X1137" s="13"/>
      <c r="Y1137" s="13"/>
      <c r="Z1137" s="13"/>
      <c r="AA1137" s="13"/>
      <c r="AB1137" s="13"/>
      <c r="AE1137" s="13"/>
      <c r="AF1137" s="13"/>
      <c r="AG1137" s="13"/>
      <c r="AH1137" s="13"/>
      <c r="AI1137" s="13"/>
    </row>
    <row r="1138" hidden="1" spans="1:35">
      <c r="A1138" s="21" t="s">
        <v>2894</v>
      </c>
      <c r="B1138" s="22" t="s">
        <v>3037</v>
      </c>
      <c r="C1138" s="21" t="s">
        <v>700</v>
      </c>
      <c r="D1138" s="21" t="s">
        <v>132</v>
      </c>
      <c r="E1138" s="21" t="s">
        <v>2341</v>
      </c>
      <c r="F1138" s="22" t="s">
        <v>2757</v>
      </c>
      <c r="G1138" s="21" t="s">
        <v>101</v>
      </c>
      <c r="H1138" s="21" t="s">
        <v>131</v>
      </c>
      <c r="I1138" s="22"/>
      <c r="J1138" s="22" t="s">
        <v>132</v>
      </c>
      <c r="K1138" s="23">
        <v>170.3</v>
      </c>
      <c r="L1138" s="23">
        <v>65.4</v>
      </c>
      <c r="M1138" s="23">
        <v>64.3</v>
      </c>
      <c r="N1138" s="23">
        <v>432.562</v>
      </c>
      <c r="O1138" s="23">
        <v>166.116</v>
      </c>
      <c r="P1138" s="23">
        <v>163.322</v>
      </c>
      <c r="Q1138" s="24" t="s">
        <v>100</v>
      </c>
      <c r="R1138" s="28">
        <v>10.7</v>
      </c>
      <c r="S1138" s="26" t="s">
        <v>132</v>
      </c>
      <c r="T1138" s="10" t="s">
        <v>100</v>
      </c>
      <c r="U1138" s="29" cm="1">
        <f t="array" ref="U1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38" s="13"/>
      <c r="W1138" s="13"/>
      <c r="X1138" s="13"/>
      <c r="Y1138" s="13"/>
      <c r="Z1138" s="13"/>
      <c r="AA1138" s="13"/>
      <c r="AB1138" s="13"/>
      <c r="AE1138" s="13"/>
      <c r="AF1138" s="13"/>
      <c r="AG1138" s="13"/>
      <c r="AH1138" s="13"/>
      <c r="AI1138" s="13"/>
    </row>
    <row r="1139" hidden="1" spans="1:35">
      <c r="A1139" s="21" t="s">
        <v>2894</v>
      </c>
      <c r="B1139" s="22" t="s">
        <v>3037</v>
      </c>
      <c r="C1139" s="21" t="s">
        <v>700</v>
      </c>
      <c r="D1139" s="21" t="s">
        <v>132</v>
      </c>
      <c r="E1139" s="21" t="s">
        <v>2341</v>
      </c>
      <c r="F1139" s="22" t="s">
        <v>2757</v>
      </c>
      <c r="G1139" s="21" t="s">
        <v>101</v>
      </c>
      <c r="H1139" s="21" t="s">
        <v>131</v>
      </c>
      <c r="I1139" s="22"/>
      <c r="J1139" s="22" t="s">
        <v>132</v>
      </c>
      <c r="K1139" s="23">
        <v>176.8</v>
      </c>
      <c r="L1139" s="23">
        <v>65.4</v>
      </c>
      <c r="M1139" s="23">
        <v>62.8</v>
      </c>
      <c r="N1139" s="23">
        <v>449.072</v>
      </c>
      <c r="O1139" s="23">
        <v>166.116</v>
      </c>
      <c r="P1139" s="23">
        <v>159.512</v>
      </c>
      <c r="Q1139" s="24" t="s">
        <v>100</v>
      </c>
      <c r="R1139" s="28">
        <v>4.2</v>
      </c>
      <c r="S1139" s="26" t="s">
        <v>132</v>
      </c>
      <c r="T1139" s="10" t="s">
        <v>100</v>
      </c>
      <c r="U1139" s="29" cm="1">
        <f t="array" ref="U1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39" s="13"/>
      <c r="W1139" s="13"/>
      <c r="X1139" s="13"/>
      <c r="Y1139" s="13"/>
      <c r="Z1139" s="13"/>
      <c r="AA1139" s="13"/>
      <c r="AB1139" s="13"/>
      <c r="AE1139" s="13"/>
      <c r="AF1139" s="13"/>
      <c r="AG1139" s="13"/>
      <c r="AH1139" s="13"/>
      <c r="AI1139" s="13"/>
    </row>
    <row r="1140" hidden="1" spans="1:35">
      <c r="A1140" s="21" t="s">
        <v>2894</v>
      </c>
      <c r="B1140" s="22" t="s">
        <v>3037</v>
      </c>
      <c r="C1140" s="21" t="s">
        <v>700</v>
      </c>
      <c r="D1140" s="21" t="s">
        <v>132</v>
      </c>
      <c r="E1140" s="21" t="s">
        <v>2341</v>
      </c>
      <c r="F1140" s="22" t="s">
        <v>3025</v>
      </c>
      <c r="G1140" s="21" t="s">
        <v>101</v>
      </c>
      <c r="H1140" s="21" t="s">
        <v>131</v>
      </c>
      <c r="I1140" s="22"/>
      <c r="J1140" s="22" t="s">
        <v>132</v>
      </c>
      <c r="K1140" s="23">
        <v>176.8</v>
      </c>
      <c r="L1140" s="23">
        <v>65.4</v>
      </c>
      <c r="M1140" s="23">
        <v>62.8</v>
      </c>
      <c r="N1140" s="23">
        <v>449.072</v>
      </c>
      <c r="O1140" s="23">
        <v>166.116</v>
      </c>
      <c r="P1140" s="23">
        <v>159.512</v>
      </c>
      <c r="Q1140" s="24" t="s">
        <v>100</v>
      </c>
      <c r="R1140" s="28">
        <v>4.2</v>
      </c>
      <c r="S1140" s="26" t="s">
        <v>132</v>
      </c>
      <c r="T1140" s="10" t="s">
        <v>100</v>
      </c>
      <c r="U1140" s="29" cm="1">
        <f t="array" ref="U1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0" s="13"/>
      <c r="W1140" s="13"/>
      <c r="X1140" s="13"/>
      <c r="Y1140" s="13"/>
      <c r="Z1140" s="13"/>
      <c r="AA1140" s="13"/>
      <c r="AB1140" s="13"/>
      <c r="AE1140" s="13"/>
      <c r="AF1140" s="13"/>
      <c r="AG1140" s="13"/>
      <c r="AH1140" s="13"/>
      <c r="AI1140" s="13"/>
    </row>
    <row r="1141" hidden="1" spans="1:35">
      <c r="A1141" s="21" t="s">
        <v>2894</v>
      </c>
      <c r="B1141" s="22" t="s">
        <v>3037</v>
      </c>
      <c r="C1141" s="21" t="s">
        <v>700</v>
      </c>
      <c r="D1141" s="21" t="s">
        <v>132</v>
      </c>
      <c r="E1141" s="21" t="s">
        <v>2341</v>
      </c>
      <c r="F1141" s="22" t="s">
        <v>3025</v>
      </c>
      <c r="G1141" s="21" t="s">
        <v>101</v>
      </c>
      <c r="H1141" s="21" t="s">
        <v>131</v>
      </c>
      <c r="I1141" s="22"/>
      <c r="J1141" s="22" t="s">
        <v>132</v>
      </c>
      <c r="K1141" s="23">
        <v>176.8</v>
      </c>
      <c r="L1141" s="23">
        <v>65.4</v>
      </c>
      <c r="M1141" s="23">
        <v>62.8</v>
      </c>
      <c r="N1141" s="23">
        <v>449.072</v>
      </c>
      <c r="O1141" s="23">
        <v>166.116</v>
      </c>
      <c r="P1141" s="23">
        <v>159.512</v>
      </c>
      <c r="Q1141" s="24" t="s">
        <v>100</v>
      </c>
      <c r="R1141" s="28">
        <v>4.2</v>
      </c>
      <c r="S1141" s="26" t="s">
        <v>132</v>
      </c>
      <c r="T1141" s="10" t="s">
        <v>100</v>
      </c>
      <c r="U1141" s="29" cm="1">
        <f t="array" ref="U1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1" s="13"/>
      <c r="W1141" s="13"/>
      <c r="X1141" s="13"/>
      <c r="Y1141" s="13"/>
      <c r="Z1141" s="13"/>
      <c r="AA1141" s="13"/>
      <c r="AB1141" s="13"/>
      <c r="AE1141" s="13"/>
      <c r="AF1141" s="13"/>
      <c r="AG1141" s="13"/>
      <c r="AH1141" s="13"/>
      <c r="AI1141" s="13"/>
    </row>
    <row r="1142" hidden="1" spans="1:35">
      <c r="A1142" s="21" t="s">
        <v>2894</v>
      </c>
      <c r="B1142" s="22" t="s">
        <v>3037</v>
      </c>
      <c r="C1142" s="21" t="s">
        <v>700</v>
      </c>
      <c r="D1142" s="21" t="s">
        <v>132</v>
      </c>
      <c r="E1142" s="21" t="s">
        <v>2341</v>
      </c>
      <c r="F1142" s="22" t="s">
        <v>2355</v>
      </c>
      <c r="G1142" s="21" t="s">
        <v>101</v>
      </c>
      <c r="H1142" s="21" t="s">
        <v>131</v>
      </c>
      <c r="I1142" s="22"/>
      <c r="J1142" s="22" t="s">
        <v>132</v>
      </c>
      <c r="K1142" s="23">
        <v>170.3</v>
      </c>
      <c r="L1142" s="23">
        <v>65.4</v>
      </c>
      <c r="M1142" s="23">
        <v>64.3</v>
      </c>
      <c r="N1142" s="23">
        <v>432.562</v>
      </c>
      <c r="O1142" s="23">
        <v>166.116</v>
      </c>
      <c r="P1142" s="23">
        <v>163.322</v>
      </c>
      <c r="Q1142" s="24" t="s">
        <v>100</v>
      </c>
      <c r="R1142" s="28">
        <v>10.7</v>
      </c>
      <c r="S1142" s="26" t="s">
        <v>132</v>
      </c>
      <c r="T1142" s="10" t="s">
        <v>100</v>
      </c>
      <c r="U1142" s="29" cm="1">
        <f t="array" ref="U1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42" s="13"/>
      <c r="W1142" s="13"/>
      <c r="X1142" s="13"/>
      <c r="Y1142" s="13"/>
      <c r="Z1142" s="13"/>
      <c r="AA1142" s="13"/>
      <c r="AB1142" s="13"/>
      <c r="AE1142" s="13"/>
      <c r="AF1142" s="13"/>
      <c r="AG1142" s="13"/>
      <c r="AH1142" s="13"/>
      <c r="AI1142" s="13"/>
    </row>
    <row r="1143" hidden="1" spans="1:35">
      <c r="A1143" s="21" t="s">
        <v>2894</v>
      </c>
      <c r="B1143" s="22" t="s">
        <v>3037</v>
      </c>
      <c r="C1143" s="21" t="s">
        <v>700</v>
      </c>
      <c r="D1143" s="21" t="s">
        <v>132</v>
      </c>
      <c r="E1143" s="21" t="s">
        <v>2341</v>
      </c>
      <c r="F1143" s="22" t="s">
        <v>2355</v>
      </c>
      <c r="G1143" s="21" t="s">
        <v>101</v>
      </c>
      <c r="H1143" s="21" t="s">
        <v>131</v>
      </c>
      <c r="I1143" s="22"/>
      <c r="J1143" s="22" t="s">
        <v>132</v>
      </c>
      <c r="K1143" s="23">
        <v>176.8</v>
      </c>
      <c r="L1143" s="23">
        <v>65.4</v>
      </c>
      <c r="M1143" s="23">
        <v>64.1</v>
      </c>
      <c r="N1143" s="23">
        <v>449.072</v>
      </c>
      <c r="O1143" s="23">
        <v>166.116</v>
      </c>
      <c r="P1143" s="23">
        <v>162.814</v>
      </c>
      <c r="Q1143" s="24" t="s">
        <v>100</v>
      </c>
      <c r="R1143" s="28">
        <v>4.2</v>
      </c>
      <c r="S1143" s="26" t="s">
        <v>132</v>
      </c>
      <c r="T1143" s="10" t="s">
        <v>100</v>
      </c>
      <c r="U1143" s="29" cm="1">
        <f t="array" ref="U1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3" s="13"/>
      <c r="W1143" s="13"/>
      <c r="X1143" s="13"/>
      <c r="Y1143" s="13"/>
      <c r="Z1143" s="13"/>
      <c r="AA1143" s="13"/>
      <c r="AB1143" s="13"/>
      <c r="AE1143" s="13"/>
      <c r="AF1143" s="13"/>
      <c r="AG1143" s="13"/>
      <c r="AH1143" s="13"/>
      <c r="AI1143" s="13"/>
    </row>
    <row r="1144" hidden="1" spans="1:35">
      <c r="A1144" s="21" t="s">
        <v>2894</v>
      </c>
      <c r="B1144" s="22" t="s">
        <v>3037</v>
      </c>
      <c r="C1144" s="21" t="s">
        <v>132</v>
      </c>
      <c r="D1144" s="21" t="s">
        <v>132</v>
      </c>
      <c r="E1144" s="21" t="s">
        <v>2345</v>
      </c>
      <c r="F1144" s="22" t="s">
        <v>2815</v>
      </c>
      <c r="G1144" s="21" t="s">
        <v>101</v>
      </c>
      <c r="H1144" s="21" t="s">
        <v>131</v>
      </c>
      <c r="I1144" s="22"/>
      <c r="J1144" s="22" t="s">
        <v>132</v>
      </c>
      <c r="K1144" s="23">
        <v>174.7</v>
      </c>
      <c r="L1144" s="23">
        <v>67.8</v>
      </c>
      <c r="M1144" s="23">
        <v>63.3</v>
      </c>
      <c r="N1144" s="23">
        <v>443.738</v>
      </c>
      <c r="O1144" s="23">
        <v>172.212</v>
      </c>
      <c r="P1144" s="23">
        <v>160.782</v>
      </c>
      <c r="Q1144" s="24" t="s">
        <v>100</v>
      </c>
      <c r="R1144" s="28">
        <v>6.3</v>
      </c>
      <c r="S1144" s="26" t="s">
        <v>132</v>
      </c>
      <c r="T1144" s="10" t="s">
        <v>100</v>
      </c>
      <c r="U1144" s="29" cm="1">
        <f t="array" ref="U1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4" s="13"/>
      <c r="W1144" s="13"/>
      <c r="X1144" s="13"/>
      <c r="Y1144" s="13"/>
      <c r="Z1144" s="13"/>
      <c r="AA1144" s="13"/>
      <c r="AB1144" s="13"/>
      <c r="AE1144" s="13"/>
      <c r="AF1144" s="13"/>
      <c r="AG1144" s="13"/>
      <c r="AH1144" s="13"/>
      <c r="AI1144" s="13"/>
    </row>
    <row r="1145" hidden="1" spans="1:35">
      <c r="A1145" s="21" t="s">
        <v>2894</v>
      </c>
      <c r="B1145" s="22" t="s">
        <v>3037</v>
      </c>
      <c r="C1145" s="21" t="s">
        <v>132</v>
      </c>
      <c r="D1145" s="21" t="s">
        <v>132</v>
      </c>
      <c r="E1145" s="21" t="s">
        <v>2345</v>
      </c>
      <c r="F1145" s="22" t="s">
        <v>3038</v>
      </c>
      <c r="G1145" s="21" t="s">
        <v>101</v>
      </c>
      <c r="H1145" s="21" t="s">
        <v>131</v>
      </c>
      <c r="I1145" s="22"/>
      <c r="J1145" s="22" t="s">
        <v>132</v>
      </c>
      <c r="K1145" s="23">
        <v>183.3</v>
      </c>
      <c r="L1145" s="23">
        <v>67.8</v>
      </c>
      <c r="M1145" s="23">
        <v>64.3</v>
      </c>
      <c r="N1145" s="23">
        <v>465.582</v>
      </c>
      <c r="O1145" s="23">
        <v>172.212</v>
      </c>
      <c r="P1145" s="23">
        <v>163.322</v>
      </c>
      <c r="Q1145" s="24" t="s">
        <v>105</v>
      </c>
      <c r="R1145" s="28">
        <v>6.7</v>
      </c>
      <c r="S1145" s="26" t="s">
        <v>132</v>
      </c>
      <c r="T1145" s="10" t="s">
        <v>105</v>
      </c>
      <c r="U1145" s="29" cm="1">
        <f t="array" ref="U1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145" s="13"/>
      <c r="W1145" s="13"/>
      <c r="X1145" s="13"/>
      <c r="Y1145" s="13"/>
      <c r="Z1145" s="13"/>
      <c r="AA1145" s="13"/>
      <c r="AB1145" s="13"/>
      <c r="AE1145" s="13"/>
      <c r="AF1145" s="13"/>
      <c r="AG1145" s="13"/>
      <c r="AH1145" s="13"/>
      <c r="AI1145" s="13"/>
    </row>
    <row r="1146" hidden="1" spans="1:35">
      <c r="A1146" s="21" t="s">
        <v>2894</v>
      </c>
      <c r="B1146" s="22" t="s">
        <v>3037</v>
      </c>
      <c r="C1146" s="21" t="s">
        <v>132</v>
      </c>
      <c r="D1146" s="21" t="s">
        <v>132</v>
      </c>
      <c r="E1146" s="21" t="s">
        <v>2345</v>
      </c>
      <c r="F1146" s="22" t="s">
        <v>2664</v>
      </c>
      <c r="G1146" s="21" t="s">
        <v>101</v>
      </c>
      <c r="H1146" s="21" t="s">
        <v>131</v>
      </c>
      <c r="I1146" s="22"/>
      <c r="J1146" s="22" t="s">
        <v>132</v>
      </c>
      <c r="K1146" s="23">
        <v>174.7</v>
      </c>
      <c r="L1146" s="23">
        <v>66.5</v>
      </c>
      <c r="M1146" s="23">
        <v>66</v>
      </c>
      <c r="N1146" s="23">
        <v>443.738</v>
      </c>
      <c r="O1146" s="23">
        <v>168.91</v>
      </c>
      <c r="P1146" s="23">
        <v>167.64</v>
      </c>
      <c r="Q1146" s="24" t="s">
        <v>100</v>
      </c>
      <c r="R1146" s="28">
        <v>6.3</v>
      </c>
      <c r="S1146" s="26" t="s">
        <v>132</v>
      </c>
      <c r="T1146" s="10" t="s">
        <v>100</v>
      </c>
      <c r="U1146" s="29" cm="1">
        <f t="array" ref="U1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6" s="13"/>
      <c r="W1146" s="13"/>
      <c r="X1146" s="13"/>
      <c r="Y1146" s="13"/>
      <c r="Z1146" s="13"/>
      <c r="AA1146" s="13"/>
      <c r="AB1146" s="13"/>
      <c r="AE1146" s="13"/>
      <c r="AF1146" s="13"/>
      <c r="AG1146" s="13"/>
      <c r="AH1146" s="13"/>
      <c r="AI1146" s="13"/>
    </row>
    <row r="1147" hidden="1" spans="1:35">
      <c r="A1147" s="21" t="s">
        <v>2894</v>
      </c>
      <c r="B1147" s="22" t="s">
        <v>3037</v>
      </c>
      <c r="C1147" s="21" t="s">
        <v>132</v>
      </c>
      <c r="D1147" s="21" t="s">
        <v>132</v>
      </c>
      <c r="E1147" s="21" t="s">
        <v>2345</v>
      </c>
      <c r="F1147" s="22" t="s">
        <v>2777</v>
      </c>
      <c r="G1147" s="21" t="s">
        <v>101</v>
      </c>
      <c r="H1147" s="21" t="s">
        <v>131</v>
      </c>
      <c r="I1147" s="22"/>
      <c r="J1147" s="22" t="s">
        <v>132</v>
      </c>
      <c r="K1147" s="23">
        <v>174.7</v>
      </c>
      <c r="L1147" s="23">
        <v>67.8</v>
      </c>
      <c r="M1147" s="23">
        <v>66.9</v>
      </c>
      <c r="N1147" s="23">
        <v>443.738</v>
      </c>
      <c r="O1147" s="23">
        <v>172.212</v>
      </c>
      <c r="P1147" s="23">
        <v>169.926</v>
      </c>
      <c r="Q1147" s="24" t="s">
        <v>100</v>
      </c>
      <c r="R1147" s="28">
        <v>6.3</v>
      </c>
      <c r="S1147" s="26" t="s">
        <v>132</v>
      </c>
      <c r="T1147" s="10" t="s">
        <v>100</v>
      </c>
      <c r="U1147" s="29" cm="1">
        <f t="array" ref="U1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7" s="13"/>
      <c r="W1147" s="13"/>
      <c r="X1147" s="13"/>
      <c r="Y1147" s="13"/>
      <c r="Z1147" s="13"/>
      <c r="AA1147" s="13"/>
      <c r="AB1147" s="13"/>
      <c r="AE1147" s="13"/>
      <c r="AF1147" s="13"/>
      <c r="AG1147" s="13"/>
      <c r="AH1147" s="13"/>
      <c r="AI1147" s="13"/>
    </row>
    <row r="1148" hidden="1" spans="1:35">
      <c r="A1148" s="21" t="s">
        <v>2894</v>
      </c>
      <c r="B1148" s="22" t="s">
        <v>3037</v>
      </c>
      <c r="C1148" s="21" t="s">
        <v>132</v>
      </c>
      <c r="D1148" s="21" t="s">
        <v>132</v>
      </c>
      <c r="E1148" s="21" t="s">
        <v>2345</v>
      </c>
      <c r="F1148" s="22" t="s">
        <v>2686</v>
      </c>
      <c r="G1148" s="21" t="s">
        <v>101</v>
      </c>
      <c r="H1148" s="21" t="s">
        <v>131</v>
      </c>
      <c r="I1148" s="22"/>
      <c r="J1148" s="22" t="s">
        <v>132</v>
      </c>
      <c r="K1148" s="23">
        <v>177.3</v>
      </c>
      <c r="L1148" s="23">
        <v>67.8</v>
      </c>
      <c r="M1148" s="23">
        <v>65.2</v>
      </c>
      <c r="N1148" s="23">
        <v>450.342</v>
      </c>
      <c r="O1148" s="23">
        <v>172.212</v>
      </c>
      <c r="P1148" s="23">
        <v>165.608</v>
      </c>
      <c r="Q1148" s="24" t="s">
        <v>100</v>
      </c>
      <c r="R1148" s="28">
        <v>3.7</v>
      </c>
      <c r="S1148" s="26" t="s">
        <v>132</v>
      </c>
      <c r="T1148" s="10" t="s">
        <v>100</v>
      </c>
      <c r="U1148" s="29" cm="1">
        <f t="array" ref="U1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148" s="13"/>
      <c r="W1148" s="13"/>
      <c r="X1148" s="13"/>
      <c r="Y1148" s="13"/>
      <c r="Z1148" s="13"/>
      <c r="AA1148" s="13"/>
      <c r="AB1148" s="13"/>
      <c r="AE1148" s="13"/>
      <c r="AF1148" s="13"/>
      <c r="AG1148" s="13"/>
      <c r="AH1148" s="13"/>
      <c r="AI1148" s="13"/>
    </row>
    <row r="1149" hidden="1" spans="1:35">
      <c r="A1149" s="21" t="s">
        <v>2894</v>
      </c>
      <c r="B1149" s="22" t="s">
        <v>3037</v>
      </c>
      <c r="C1149" s="21" t="s">
        <v>132</v>
      </c>
      <c r="D1149" s="21" t="s">
        <v>132</v>
      </c>
      <c r="E1149" s="21" t="s">
        <v>2345</v>
      </c>
      <c r="F1149" s="22" t="s">
        <v>3039</v>
      </c>
      <c r="G1149" s="21" t="s">
        <v>101</v>
      </c>
      <c r="H1149" s="21" t="s">
        <v>131</v>
      </c>
      <c r="I1149" s="22"/>
      <c r="J1149" s="22" t="s">
        <v>132</v>
      </c>
      <c r="K1149" s="23">
        <v>183.8</v>
      </c>
      <c r="L1149" s="23">
        <v>67.8</v>
      </c>
      <c r="M1149" s="23">
        <v>64.6</v>
      </c>
      <c r="N1149" s="23">
        <v>466.852</v>
      </c>
      <c r="O1149" s="23">
        <v>172.212</v>
      </c>
      <c r="P1149" s="23">
        <v>164.084</v>
      </c>
      <c r="Q1149" s="24" t="s">
        <v>105</v>
      </c>
      <c r="R1149" s="28">
        <v>6.2</v>
      </c>
      <c r="S1149" s="26" t="s">
        <v>132</v>
      </c>
      <c r="T1149" s="10" t="s">
        <v>105</v>
      </c>
      <c r="U1149" s="29" cm="1">
        <f t="array" ref="U1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149" s="13"/>
      <c r="W1149" s="13"/>
      <c r="X1149" s="13"/>
      <c r="Y1149" s="13"/>
      <c r="Z1149" s="13"/>
      <c r="AA1149" s="13"/>
      <c r="AB1149" s="13"/>
      <c r="AE1149" s="13"/>
      <c r="AF1149" s="13"/>
      <c r="AG1149" s="13"/>
      <c r="AH1149" s="13"/>
      <c r="AI1149" s="13"/>
    </row>
    <row r="1150" hidden="1" spans="1:35">
      <c r="A1150" s="21" t="s">
        <v>2894</v>
      </c>
      <c r="B1150" s="22" t="s">
        <v>3040</v>
      </c>
      <c r="C1150" s="21" t="s">
        <v>702</v>
      </c>
      <c r="D1150" s="21" t="s">
        <v>132</v>
      </c>
      <c r="E1150" s="21" t="s">
        <v>2341</v>
      </c>
      <c r="F1150" s="22" t="s">
        <v>2765</v>
      </c>
      <c r="G1150" s="21" t="s">
        <v>73</v>
      </c>
      <c r="H1150" s="21" t="s">
        <v>567</v>
      </c>
      <c r="I1150" s="22" t="s">
        <v>80</v>
      </c>
      <c r="J1150" s="22">
        <v>8</v>
      </c>
      <c r="K1150" s="23">
        <v>222</v>
      </c>
      <c r="L1150" s="23">
        <v>78.5</v>
      </c>
      <c r="M1150" s="23">
        <v>71</v>
      </c>
      <c r="N1150" s="23">
        <v>563.88</v>
      </c>
      <c r="O1150" s="23">
        <v>199.39</v>
      </c>
      <c r="P1150" s="23">
        <v>180.34</v>
      </c>
      <c r="Q1150" s="24" t="s">
        <v>79</v>
      </c>
      <c r="R1150" s="28">
        <v>20</v>
      </c>
      <c r="S1150" s="26" t="s">
        <v>132</v>
      </c>
      <c r="T1150" s="10" t="s">
        <v>79</v>
      </c>
      <c r="U1150" s="29" cm="1">
        <f t="array" ref="U1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1150" s="13"/>
      <c r="W1150" s="13"/>
      <c r="X1150" s="13"/>
      <c r="Y1150" s="13"/>
      <c r="Z1150" s="13"/>
      <c r="AA1150" s="13"/>
      <c r="AB1150" s="13"/>
      <c r="AE1150" s="13"/>
      <c r="AF1150" s="13"/>
      <c r="AG1150" s="13"/>
      <c r="AH1150" s="13"/>
      <c r="AI1150" s="13"/>
    </row>
    <row r="1151" hidden="1" spans="1:35">
      <c r="A1151" s="21" t="s">
        <v>2894</v>
      </c>
      <c r="B1151" s="22" t="s">
        <v>3040</v>
      </c>
      <c r="C1151" s="21" t="s">
        <v>702</v>
      </c>
      <c r="D1151" s="21" t="s">
        <v>132</v>
      </c>
      <c r="E1151" s="21" t="s">
        <v>2341</v>
      </c>
      <c r="F1151" s="22" t="s">
        <v>2765</v>
      </c>
      <c r="G1151" s="21" t="s">
        <v>73</v>
      </c>
      <c r="H1151" s="21" t="s">
        <v>567</v>
      </c>
      <c r="I1151" s="22" t="s">
        <v>679</v>
      </c>
      <c r="J1151" s="22">
        <v>6.5</v>
      </c>
      <c r="K1151" s="23">
        <v>227.6</v>
      </c>
      <c r="L1151" s="23">
        <v>78.5</v>
      </c>
      <c r="M1151" s="23">
        <v>73.9</v>
      </c>
      <c r="N1151" s="23">
        <v>578.104</v>
      </c>
      <c r="O1151" s="23">
        <v>199.39</v>
      </c>
      <c r="P1151" s="23">
        <v>187.706</v>
      </c>
      <c r="Q1151" s="24" t="s">
        <v>77</v>
      </c>
      <c r="R1151" s="28">
        <v>2.4</v>
      </c>
      <c r="S1151" s="26" t="s">
        <v>132</v>
      </c>
      <c r="T1151" s="10" t="s">
        <v>77</v>
      </c>
      <c r="U1151" s="29" cm="1">
        <f t="array" ref="U1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151" s="13"/>
      <c r="W1151" s="13"/>
      <c r="X1151" s="13"/>
      <c r="Y1151" s="13"/>
      <c r="Z1151" s="13"/>
      <c r="AA1151" s="13"/>
      <c r="AB1151" s="13"/>
      <c r="AE1151" s="13"/>
      <c r="AF1151" s="13"/>
      <c r="AG1151" s="13"/>
      <c r="AH1151" s="13"/>
      <c r="AI1151" s="13"/>
    </row>
    <row r="1152" hidden="1" spans="1:35">
      <c r="A1152" s="21" t="s">
        <v>2894</v>
      </c>
      <c r="B1152" s="22" t="s">
        <v>3040</v>
      </c>
      <c r="C1152" s="21" t="s">
        <v>702</v>
      </c>
      <c r="D1152" s="21" t="s">
        <v>132</v>
      </c>
      <c r="E1152" s="21" t="s">
        <v>2341</v>
      </c>
      <c r="F1152" s="22" t="s">
        <v>2865</v>
      </c>
      <c r="G1152" s="21" t="s">
        <v>73</v>
      </c>
      <c r="H1152" s="21" t="s">
        <v>567</v>
      </c>
      <c r="I1152" s="22" t="s">
        <v>679</v>
      </c>
      <c r="J1152" s="22">
        <v>8</v>
      </c>
      <c r="K1152" s="23">
        <v>246.7</v>
      </c>
      <c r="L1152" s="23">
        <v>78.5</v>
      </c>
      <c r="M1152" s="23">
        <v>73.7</v>
      </c>
      <c r="N1152" s="23">
        <v>626.618</v>
      </c>
      <c r="O1152" s="23">
        <v>199.39</v>
      </c>
      <c r="P1152" s="23">
        <v>187.198</v>
      </c>
      <c r="Q1152" s="24" t="s">
        <v>86</v>
      </c>
      <c r="R1152" s="28">
        <v>3.3</v>
      </c>
      <c r="S1152" s="26" t="s">
        <v>132</v>
      </c>
      <c r="T1152" s="10" t="s">
        <v>86</v>
      </c>
      <c r="U1152" s="29" cm="1">
        <f t="array" ref="U1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152" s="13"/>
      <c r="W1152" s="13"/>
      <c r="X1152" s="13"/>
      <c r="Y1152" s="13"/>
      <c r="Z1152" s="13"/>
      <c r="AA1152" s="13"/>
      <c r="AB1152" s="13"/>
      <c r="AE1152" s="13"/>
      <c r="AF1152" s="13"/>
      <c r="AG1152" s="13"/>
      <c r="AH1152" s="13"/>
      <c r="AI1152" s="13"/>
    </row>
    <row r="1153" hidden="1" spans="1:35">
      <c r="A1153" s="21" t="s">
        <v>2894</v>
      </c>
      <c r="B1153" s="22" t="s">
        <v>3040</v>
      </c>
      <c r="C1153" s="21" t="s">
        <v>702</v>
      </c>
      <c r="D1153" s="21" t="s">
        <v>132</v>
      </c>
      <c r="E1153" s="21" t="s">
        <v>2341</v>
      </c>
      <c r="F1153" s="22" t="s">
        <v>3041</v>
      </c>
      <c r="G1153" s="21" t="s">
        <v>73</v>
      </c>
      <c r="H1153" s="21" t="s">
        <v>567</v>
      </c>
      <c r="I1153" s="22" t="s">
        <v>80</v>
      </c>
      <c r="J1153" s="22">
        <v>8</v>
      </c>
      <c r="K1153" s="23">
        <v>222.2</v>
      </c>
      <c r="L1153" s="23">
        <v>78.5</v>
      </c>
      <c r="M1153" s="23">
        <v>71</v>
      </c>
      <c r="N1153" s="23">
        <v>564.388</v>
      </c>
      <c r="O1153" s="23">
        <v>199.39</v>
      </c>
      <c r="P1153" s="23">
        <v>180.34</v>
      </c>
      <c r="Q1153" s="24" t="s">
        <v>79</v>
      </c>
      <c r="R1153" s="28">
        <v>19.8</v>
      </c>
      <c r="S1153" s="26" t="s">
        <v>132</v>
      </c>
      <c r="T1153" s="10" t="s">
        <v>79</v>
      </c>
      <c r="U1153" s="29" cm="1">
        <f t="array" ref="U1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53" s="13"/>
      <c r="W1153" s="13"/>
      <c r="X1153" s="13"/>
      <c r="Y1153" s="13"/>
      <c r="Z1153" s="13"/>
      <c r="AA1153" s="13"/>
      <c r="AB1153" s="13"/>
      <c r="AE1153" s="13"/>
      <c r="AF1153" s="13"/>
      <c r="AG1153" s="13"/>
      <c r="AH1153" s="13"/>
      <c r="AI1153" s="13"/>
    </row>
    <row r="1154" hidden="1" spans="1:35">
      <c r="A1154" s="21" t="s">
        <v>2894</v>
      </c>
      <c r="B1154" s="22" t="s">
        <v>3040</v>
      </c>
      <c r="C1154" s="21" t="s">
        <v>3042</v>
      </c>
      <c r="D1154" s="21" t="s">
        <v>132</v>
      </c>
      <c r="E1154" s="21" t="s">
        <v>2341</v>
      </c>
      <c r="F1154" s="22" t="s">
        <v>2964</v>
      </c>
      <c r="G1154" s="21" t="s">
        <v>73</v>
      </c>
      <c r="H1154" s="21" t="s">
        <v>567</v>
      </c>
      <c r="I1154" s="22" t="s">
        <v>679</v>
      </c>
      <c r="J1154" s="22">
        <v>6.5</v>
      </c>
      <c r="K1154" s="23">
        <v>227.7</v>
      </c>
      <c r="L1154" s="23">
        <v>78.5</v>
      </c>
      <c r="M1154" s="23">
        <v>73.9</v>
      </c>
      <c r="N1154" s="23">
        <v>578.358</v>
      </c>
      <c r="O1154" s="23">
        <v>199.39</v>
      </c>
      <c r="P1154" s="23">
        <v>187.706</v>
      </c>
      <c r="Q1154" s="24" t="s">
        <v>77</v>
      </c>
      <c r="R1154" s="28">
        <v>2.3</v>
      </c>
      <c r="S1154" s="26" t="s">
        <v>132</v>
      </c>
      <c r="T1154" s="10" t="s">
        <v>77</v>
      </c>
      <c r="U1154" s="29" cm="1">
        <f t="array" ref="U1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154" s="13"/>
      <c r="W1154" s="13"/>
      <c r="X1154" s="13"/>
      <c r="Y1154" s="13"/>
      <c r="Z1154" s="13"/>
      <c r="AA1154" s="13"/>
      <c r="AB1154" s="13"/>
      <c r="AE1154" s="13"/>
      <c r="AF1154" s="13"/>
      <c r="AG1154" s="13"/>
      <c r="AH1154" s="13"/>
      <c r="AI1154" s="13"/>
    </row>
    <row r="1155" hidden="1" spans="1:35">
      <c r="A1155" s="21" t="s">
        <v>2894</v>
      </c>
      <c r="B1155" s="22" t="s">
        <v>3040</v>
      </c>
      <c r="C1155" s="21" t="s">
        <v>3042</v>
      </c>
      <c r="D1155" s="21" t="s">
        <v>132</v>
      </c>
      <c r="E1155" s="21" t="s">
        <v>2341</v>
      </c>
      <c r="F1155" s="22" t="s">
        <v>2478</v>
      </c>
      <c r="G1155" s="21" t="s">
        <v>73</v>
      </c>
      <c r="H1155" s="21" t="s">
        <v>567</v>
      </c>
      <c r="I1155" s="22" t="s">
        <v>80</v>
      </c>
      <c r="J1155" s="22">
        <v>8</v>
      </c>
      <c r="K1155" s="23">
        <v>222.1</v>
      </c>
      <c r="L1155" s="23">
        <v>78.5</v>
      </c>
      <c r="M1155" s="23">
        <v>71</v>
      </c>
      <c r="N1155" s="23">
        <v>564.134</v>
      </c>
      <c r="O1155" s="23">
        <v>199.39</v>
      </c>
      <c r="P1155" s="23">
        <v>180.34</v>
      </c>
      <c r="Q1155" s="24" t="s">
        <v>79</v>
      </c>
      <c r="R1155" s="28">
        <v>19.9</v>
      </c>
      <c r="S1155" s="26" t="s">
        <v>132</v>
      </c>
      <c r="T1155" s="10" t="s">
        <v>79</v>
      </c>
      <c r="U1155" s="29" cm="1">
        <f t="array" ref="U1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1155" s="13"/>
      <c r="W1155" s="13"/>
      <c r="X1155" s="13"/>
      <c r="Y1155" s="13"/>
      <c r="Z1155" s="13"/>
      <c r="AA1155" s="13"/>
      <c r="AB1155" s="13"/>
      <c r="AE1155" s="13"/>
      <c r="AF1155" s="13"/>
      <c r="AG1155" s="13"/>
      <c r="AH1155" s="13"/>
      <c r="AI1155" s="13"/>
    </row>
    <row r="1156" hidden="1" spans="1:35">
      <c r="A1156" s="21" t="s">
        <v>2894</v>
      </c>
      <c r="B1156" s="22" t="s">
        <v>3040</v>
      </c>
      <c r="C1156" s="21" t="s">
        <v>3042</v>
      </c>
      <c r="D1156" s="21" t="s">
        <v>132</v>
      </c>
      <c r="E1156" s="21" t="s">
        <v>2341</v>
      </c>
      <c r="F1156" s="22" t="s">
        <v>2478</v>
      </c>
      <c r="G1156" s="21" t="s">
        <v>73</v>
      </c>
      <c r="H1156" s="21" t="s">
        <v>567</v>
      </c>
      <c r="I1156" s="22" t="s">
        <v>679</v>
      </c>
      <c r="J1156" s="22">
        <v>8</v>
      </c>
      <c r="K1156" s="23">
        <v>246.6</v>
      </c>
      <c r="L1156" s="23">
        <v>78.5</v>
      </c>
      <c r="M1156" s="23">
        <v>73.7</v>
      </c>
      <c r="N1156" s="23">
        <v>626.364</v>
      </c>
      <c r="O1156" s="23">
        <v>199.39</v>
      </c>
      <c r="P1156" s="23">
        <v>187.198</v>
      </c>
      <c r="Q1156" s="24" t="s">
        <v>86</v>
      </c>
      <c r="R1156" s="28">
        <v>3.4</v>
      </c>
      <c r="S1156" s="26" t="s">
        <v>132</v>
      </c>
      <c r="T1156" s="10" t="s">
        <v>86</v>
      </c>
      <c r="U1156" s="29" cm="1">
        <f t="array" ref="U1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156" s="13"/>
      <c r="W1156" s="13"/>
      <c r="X1156" s="13"/>
      <c r="Y1156" s="13"/>
      <c r="Z1156" s="13"/>
      <c r="AA1156" s="13"/>
      <c r="AB1156" s="13"/>
      <c r="AE1156" s="13"/>
      <c r="AF1156" s="13"/>
      <c r="AG1156" s="13"/>
      <c r="AH1156" s="13"/>
      <c r="AI1156" s="13"/>
    </row>
    <row r="1157" hidden="1" spans="1:35">
      <c r="A1157" s="21" t="s">
        <v>2894</v>
      </c>
      <c r="B1157" s="22" t="s">
        <v>3040</v>
      </c>
      <c r="C1157" s="21" t="s">
        <v>702</v>
      </c>
      <c r="D1157" s="21" t="s">
        <v>132</v>
      </c>
      <c r="E1157" s="21" t="s">
        <v>2341</v>
      </c>
      <c r="F1157" s="22" t="s">
        <v>3039</v>
      </c>
      <c r="G1157" s="21" t="s">
        <v>73</v>
      </c>
      <c r="H1157" s="21" t="s">
        <v>567</v>
      </c>
      <c r="I1157" s="22" t="s">
        <v>2875</v>
      </c>
      <c r="J1157" s="22">
        <v>5.8</v>
      </c>
      <c r="K1157" s="23">
        <v>230.2</v>
      </c>
      <c r="L1157" s="23">
        <v>78.5</v>
      </c>
      <c r="M1157" s="23">
        <v>75</v>
      </c>
      <c r="N1157" s="23">
        <v>584.708</v>
      </c>
      <c r="O1157" s="23">
        <v>199.39</v>
      </c>
      <c r="P1157" s="23">
        <v>190.5</v>
      </c>
      <c r="Q1157" s="24" t="s">
        <v>86</v>
      </c>
      <c r="R1157" s="28">
        <v>19.8</v>
      </c>
      <c r="S1157" s="26" t="s">
        <v>132</v>
      </c>
      <c r="T1157" s="10" t="s">
        <v>86</v>
      </c>
      <c r="U1157" s="29" cm="1">
        <f t="array" ref="U1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57" s="13"/>
      <c r="W1157" s="13"/>
      <c r="X1157" s="13"/>
      <c r="Y1157" s="13"/>
      <c r="Z1157" s="13"/>
      <c r="AA1157" s="13"/>
      <c r="AB1157" s="13"/>
      <c r="AE1157" s="13"/>
      <c r="AF1157" s="13"/>
      <c r="AG1157" s="13"/>
      <c r="AH1157" s="13"/>
      <c r="AI1157" s="13"/>
    </row>
    <row r="1158" hidden="1" spans="1:35">
      <c r="A1158" s="21" t="s">
        <v>2894</v>
      </c>
      <c r="B1158" s="22" t="s">
        <v>3040</v>
      </c>
      <c r="C1158" s="21" t="s">
        <v>3042</v>
      </c>
      <c r="D1158" s="21" t="s">
        <v>132</v>
      </c>
      <c r="E1158" s="21" t="s">
        <v>2341</v>
      </c>
      <c r="F1158" s="22" t="s">
        <v>2991</v>
      </c>
      <c r="G1158" s="21" t="s">
        <v>73</v>
      </c>
      <c r="H1158" s="21" t="s">
        <v>567</v>
      </c>
      <c r="I1158" s="22" t="s">
        <v>2875</v>
      </c>
      <c r="J1158" s="22">
        <v>5.8</v>
      </c>
      <c r="K1158" s="23">
        <v>225.9</v>
      </c>
      <c r="L1158" s="23">
        <v>78.5</v>
      </c>
      <c r="M1158" s="23">
        <v>75</v>
      </c>
      <c r="N1158" s="23">
        <v>573.786</v>
      </c>
      <c r="O1158" s="23">
        <v>199.39</v>
      </c>
      <c r="P1158" s="23">
        <v>190.5</v>
      </c>
      <c r="Q1158" s="24" t="s">
        <v>77</v>
      </c>
      <c r="R1158" s="28">
        <v>4.1</v>
      </c>
      <c r="S1158" s="26" t="s">
        <v>132</v>
      </c>
      <c r="T1158" s="10" t="s">
        <v>77</v>
      </c>
      <c r="U1158" s="29" cm="1">
        <f t="array" ref="U1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158" s="13"/>
      <c r="W1158" s="13"/>
      <c r="X1158" s="13"/>
      <c r="Y1158" s="13"/>
      <c r="Z1158" s="13"/>
      <c r="AA1158" s="13"/>
      <c r="AB1158" s="13"/>
      <c r="AE1158" s="13"/>
      <c r="AF1158" s="13"/>
      <c r="AG1158" s="13"/>
      <c r="AH1158" s="13"/>
      <c r="AI1158" s="13"/>
    </row>
    <row r="1159" hidden="1" spans="1:35">
      <c r="A1159" s="21" t="s">
        <v>2894</v>
      </c>
      <c r="B1159" s="22" t="s">
        <v>3040</v>
      </c>
      <c r="C1159" s="21" t="s">
        <v>3042</v>
      </c>
      <c r="D1159" s="21" t="s">
        <v>132</v>
      </c>
      <c r="E1159" s="21" t="s">
        <v>2341</v>
      </c>
      <c r="F1159" s="22" t="s">
        <v>2366</v>
      </c>
      <c r="G1159" s="21" t="s">
        <v>73</v>
      </c>
      <c r="H1159" s="21" t="s">
        <v>567</v>
      </c>
      <c r="I1159" s="22" t="s">
        <v>80</v>
      </c>
      <c r="J1159" s="22">
        <v>8</v>
      </c>
      <c r="K1159" s="23">
        <v>224.5</v>
      </c>
      <c r="L1159" s="23">
        <v>78.5</v>
      </c>
      <c r="M1159" s="23">
        <v>71</v>
      </c>
      <c r="N1159" s="23">
        <v>570.23</v>
      </c>
      <c r="O1159" s="23">
        <v>199.39</v>
      </c>
      <c r="P1159" s="23">
        <v>180.34</v>
      </c>
      <c r="Q1159" s="24" t="s">
        <v>79</v>
      </c>
      <c r="R1159" s="28">
        <v>17.5</v>
      </c>
      <c r="S1159" s="26" t="s">
        <v>132</v>
      </c>
      <c r="T1159" s="10" t="s">
        <v>79</v>
      </c>
      <c r="U1159" s="29" cm="1">
        <f t="array" ref="U1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59" s="13"/>
      <c r="W1159" s="13"/>
      <c r="X1159" s="13"/>
      <c r="Y1159" s="13"/>
      <c r="Z1159" s="13"/>
      <c r="AA1159" s="13"/>
      <c r="AB1159" s="13"/>
      <c r="AE1159" s="13"/>
      <c r="AF1159" s="13"/>
      <c r="AG1159" s="13"/>
      <c r="AH1159" s="13"/>
      <c r="AI1159" s="13"/>
    </row>
    <row r="1160" hidden="1" spans="1:35">
      <c r="A1160" s="21" t="s">
        <v>2894</v>
      </c>
      <c r="B1160" s="22" t="s">
        <v>3040</v>
      </c>
      <c r="C1160" s="21" t="s">
        <v>3042</v>
      </c>
      <c r="D1160" s="21" t="s">
        <v>132</v>
      </c>
      <c r="E1160" s="21" t="s">
        <v>2341</v>
      </c>
      <c r="F1160" s="22" t="s">
        <v>2366</v>
      </c>
      <c r="G1160" s="21" t="s">
        <v>73</v>
      </c>
      <c r="H1160" s="21" t="s">
        <v>567</v>
      </c>
      <c r="I1160" s="22" t="s">
        <v>679</v>
      </c>
      <c r="J1160" s="22">
        <v>6.5</v>
      </c>
      <c r="K1160" s="23">
        <v>227.7</v>
      </c>
      <c r="L1160" s="23">
        <v>78.5</v>
      </c>
      <c r="M1160" s="23">
        <v>73.9</v>
      </c>
      <c r="N1160" s="23">
        <v>578.358</v>
      </c>
      <c r="O1160" s="23">
        <v>199.39</v>
      </c>
      <c r="P1160" s="23">
        <v>187.706</v>
      </c>
      <c r="Q1160" s="24" t="s">
        <v>77</v>
      </c>
      <c r="R1160" s="28">
        <v>2.3</v>
      </c>
      <c r="S1160" s="26" t="s">
        <v>132</v>
      </c>
      <c r="T1160" s="10" t="s">
        <v>77</v>
      </c>
      <c r="U1160" s="29" cm="1">
        <f t="array" ref="U1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160" s="13"/>
      <c r="W1160" s="13"/>
      <c r="X1160" s="13"/>
      <c r="Y1160" s="13"/>
      <c r="Z1160" s="13"/>
      <c r="AA1160" s="13"/>
      <c r="AB1160" s="13"/>
      <c r="AE1160" s="13"/>
      <c r="AF1160" s="13"/>
      <c r="AG1160" s="13"/>
      <c r="AH1160" s="13"/>
      <c r="AI1160" s="13"/>
    </row>
    <row r="1161" hidden="1" spans="1:35">
      <c r="A1161" s="21" t="s">
        <v>2894</v>
      </c>
      <c r="B1161" s="22" t="s">
        <v>3040</v>
      </c>
      <c r="C1161" s="21" t="s">
        <v>3042</v>
      </c>
      <c r="D1161" s="21" t="s">
        <v>132</v>
      </c>
      <c r="E1161" s="21" t="s">
        <v>2341</v>
      </c>
      <c r="F1161" s="22" t="s">
        <v>2366</v>
      </c>
      <c r="G1161" s="21" t="s">
        <v>73</v>
      </c>
      <c r="H1161" s="21" t="s">
        <v>567</v>
      </c>
      <c r="I1161" s="22" t="s">
        <v>679</v>
      </c>
      <c r="J1161" s="22">
        <v>8</v>
      </c>
      <c r="K1161" s="23">
        <v>249</v>
      </c>
      <c r="L1161" s="23">
        <v>78.5</v>
      </c>
      <c r="M1161" s="23">
        <v>73.9</v>
      </c>
      <c r="N1161" s="23">
        <v>632.46</v>
      </c>
      <c r="O1161" s="23">
        <v>199.39</v>
      </c>
      <c r="P1161" s="23">
        <v>187.706</v>
      </c>
      <c r="Q1161" s="24" t="s">
        <v>86</v>
      </c>
      <c r="R1161" s="28">
        <v>1</v>
      </c>
      <c r="S1161" s="26" t="s">
        <v>132</v>
      </c>
      <c r="T1161" s="10" t="s">
        <v>86</v>
      </c>
      <c r="U1161" s="29" cm="1">
        <f t="array" ref="U1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161" s="13"/>
      <c r="W1161" s="13"/>
      <c r="X1161" s="13"/>
      <c r="Y1161" s="13"/>
      <c r="Z1161" s="13"/>
      <c r="AA1161" s="13"/>
      <c r="AB1161" s="13"/>
      <c r="AE1161" s="13"/>
      <c r="AF1161" s="13"/>
      <c r="AG1161" s="13"/>
      <c r="AH1161" s="13"/>
      <c r="AI1161" s="13"/>
    </row>
    <row r="1162" hidden="1" spans="1:35">
      <c r="A1162" s="21" t="s">
        <v>2894</v>
      </c>
      <c r="B1162" s="22" t="s">
        <v>3040</v>
      </c>
      <c r="C1162" s="21" t="s">
        <v>3042</v>
      </c>
      <c r="D1162" s="21" t="s">
        <v>132</v>
      </c>
      <c r="E1162" s="21" t="s">
        <v>2341</v>
      </c>
      <c r="F1162" s="22" t="s">
        <v>2897</v>
      </c>
      <c r="G1162" s="21" t="s">
        <v>73</v>
      </c>
      <c r="H1162" s="21" t="s">
        <v>567</v>
      </c>
      <c r="I1162" s="22" t="s">
        <v>2875</v>
      </c>
      <c r="J1162" s="22">
        <v>5.8</v>
      </c>
      <c r="K1162" s="23">
        <v>230.2</v>
      </c>
      <c r="L1162" s="23">
        <v>78.5</v>
      </c>
      <c r="M1162" s="23">
        <v>75</v>
      </c>
      <c r="N1162" s="23">
        <v>584.708</v>
      </c>
      <c r="O1162" s="23">
        <v>199.39</v>
      </c>
      <c r="P1162" s="23">
        <v>190.5</v>
      </c>
      <c r="Q1162" s="24" t="s">
        <v>86</v>
      </c>
      <c r="R1162" s="28">
        <v>19.8</v>
      </c>
      <c r="S1162" s="26" t="s">
        <v>132</v>
      </c>
      <c r="T1162" s="10" t="s">
        <v>86</v>
      </c>
      <c r="U1162" s="29" cm="1">
        <f t="array" ref="U1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62" s="13"/>
      <c r="W1162" s="13"/>
      <c r="X1162" s="13"/>
      <c r="Y1162" s="13"/>
      <c r="Z1162" s="13"/>
      <c r="AA1162" s="13"/>
      <c r="AB1162" s="13"/>
      <c r="AE1162" s="13"/>
      <c r="AF1162" s="13"/>
      <c r="AG1162" s="13"/>
      <c r="AH1162" s="13"/>
      <c r="AI1162" s="13"/>
    </row>
    <row r="1163" hidden="1" spans="1:35">
      <c r="A1163" s="21" t="s">
        <v>2894</v>
      </c>
      <c r="B1163" s="22" t="s">
        <v>3040</v>
      </c>
      <c r="C1163" s="21" t="s">
        <v>3043</v>
      </c>
      <c r="D1163" s="21" t="s">
        <v>132</v>
      </c>
      <c r="E1163" s="21" t="s">
        <v>2345</v>
      </c>
      <c r="F1163" s="22" t="s">
        <v>3044</v>
      </c>
      <c r="G1163" s="21" t="s">
        <v>73</v>
      </c>
      <c r="H1163" s="21" t="s">
        <v>567</v>
      </c>
      <c r="I1163" s="22" t="s">
        <v>679</v>
      </c>
      <c r="J1163" s="22">
        <v>6.5</v>
      </c>
      <c r="K1163" s="23">
        <v>229.9</v>
      </c>
      <c r="L1163" s="23">
        <v>79.9</v>
      </c>
      <c r="M1163" s="23">
        <v>73.7</v>
      </c>
      <c r="N1163" s="23">
        <v>583.946</v>
      </c>
      <c r="O1163" s="23">
        <v>202.946</v>
      </c>
      <c r="P1163" s="23">
        <v>187.198</v>
      </c>
      <c r="Q1163" s="24" t="s">
        <v>77</v>
      </c>
      <c r="R1163" s="28">
        <v>0.1</v>
      </c>
      <c r="S1163" s="26" t="s">
        <v>132</v>
      </c>
      <c r="T1163" s="10" t="s">
        <v>77</v>
      </c>
      <c r="U1163" s="29" cm="1">
        <f t="array" ref="U1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3" s="13"/>
      <c r="W1163" s="13"/>
      <c r="X1163" s="13"/>
      <c r="Y1163" s="13"/>
      <c r="Z1163" s="13"/>
      <c r="AA1163" s="13"/>
      <c r="AB1163" s="13"/>
      <c r="AE1163" s="13"/>
      <c r="AF1163" s="13"/>
      <c r="AG1163" s="13"/>
      <c r="AH1163" s="13"/>
      <c r="AI1163" s="13"/>
    </row>
    <row r="1164" hidden="1" spans="1:35">
      <c r="A1164" s="21" t="s">
        <v>2894</v>
      </c>
      <c r="B1164" s="22" t="s">
        <v>3040</v>
      </c>
      <c r="C1164" s="21" t="s">
        <v>3043</v>
      </c>
      <c r="D1164" s="21" t="s">
        <v>132</v>
      </c>
      <c r="E1164" s="21" t="s">
        <v>2345</v>
      </c>
      <c r="F1164" s="22" t="s">
        <v>2401</v>
      </c>
      <c r="G1164" s="21" t="s">
        <v>73</v>
      </c>
      <c r="H1164" s="21" t="s">
        <v>567</v>
      </c>
      <c r="I1164" s="22" t="s">
        <v>2875</v>
      </c>
      <c r="J1164" s="22">
        <v>5.8</v>
      </c>
      <c r="K1164" s="23">
        <v>229.9</v>
      </c>
      <c r="L1164" s="23">
        <v>79.9</v>
      </c>
      <c r="M1164" s="23">
        <v>73.7</v>
      </c>
      <c r="N1164" s="23">
        <v>583.946</v>
      </c>
      <c r="O1164" s="23">
        <v>202.946</v>
      </c>
      <c r="P1164" s="23">
        <v>187.198</v>
      </c>
      <c r="Q1164" s="24" t="s">
        <v>77</v>
      </c>
      <c r="R1164" s="28">
        <v>0.1</v>
      </c>
      <c r="S1164" s="26" t="s">
        <v>132</v>
      </c>
      <c r="T1164" s="10" t="s">
        <v>77</v>
      </c>
      <c r="U1164" s="29" cm="1">
        <f t="array" ref="U1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4" s="13"/>
      <c r="W1164" s="13"/>
      <c r="X1164" s="13"/>
      <c r="Y1164" s="13"/>
      <c r="Z1164" s="13"/>
      <c r="AA1164" s="13"/>
      <c r="AB1164" s="13"/>
      <c r="AE1164" s="13"/>
      <c r="AF1164" s="13"/>
      <c r="AG1164" s="13"/>
      <c r="AH1164" s="13"/>
      <c r="AI1164" s="13"/>
    </row>
    <row r="1165" hidden="1" spans="1:35">
      <c r="A1165" s="21" t="s">
        <v>2894</v>
      </c>
      <c r="B1165" s="22" t="s">
        <v>3040</v>
      </c>
      <c r="C1165" s="21" t="s">
        <v>3043</v>
      </c>
      <c r="D1165" s="21" t="s">
        <v>132</v>
      </c>
      <c r="E1165" s="21" t="s">
        <v>2345</v>
      </c>
      <c r="F1165" s="22" t="s">
        <v>2579</v>
      </c>
      <c r="G1165" s="21" t="s">
        <v>73</v>
      </c>
      <c r="H1165" s="21" t="s">
        <v>567</v>
      </c>
      <c r="I1165" s="22" t="s">
        <v>80</v>
      </c>
      <c r="J1165" s="22">
        <v>6.6</v>
      </c>
      <c r="K1165" s="23">
        <v>205.6</v>
      </c>
      <c r="L1165" s="23">
        <v>79.9</v>
      </c>
      <c r="M1165" s="23">
        <v>73.6</v>
      </c>
      <c r="N1165" s="23">
        <v>522.224</v>
      </c>
      <c r="O1165" s="23">
        <v>202.946</v>
      </c>
      <c r="P1165" s="23">
        <v>186.944</v>
      </c>
      <c r="Q1165" s="24" t="s">
        <v>72</v>
      </c>
      <c r="R1165" s="28">
        <v>4.4</v>
      </c>
      <c r="S1165" s="26" t="s">
        <v>132</v>
      </c>
      <c r="T1165" s="10" t="s">
        <v>72</v>
      </c>
      <c r="U1165" s="29" cm="1">
        <f t="array" ref="U1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65" s="13"/>
      <c r="W1165" s="13"/>
      <c r="X1165" s="13"/>
      <c r="Y1165" s="13"/>
      <c r="Z1165" s="13"/>
      <c r="AA1165" s="13"/>
      <c r="AB1165" s="13"/>
      <c r="AE1165" s="13"/>
      <c r="AF1165" s="13"/>
      <c r="AG1165" s="13"/>
      <c r="AH1165" s="13"/>
      <c r="AI1165" s="13"/>
    </row>
    <row r="1166" hidden="1" spans="1:35">
      <c r="A1166" s="21" t="s">
        <v>2894</v>
      </c>
      <c r="B1166" s="22" t="s">
        <v>3040</v>
      </c>
      <c r="C1166" s="21" t="s">
        <v>3043</v>
      </c>
      <c r="D1166" s="21" t="s">
        <v>132</v>
      </c>
      <c r="E1166" s="21" t="s">
        <v>2345</v>
      </c>
      <c r="F1166" s="22" t="s">
        <v>2579</v>
      </c>
      <c r="G1166" s="21" t="s">
        <v>73</v>
      </c>
      <c r="H1166" s="21" t="s">
        <v>567</v>
      </c>
      <c r="I1166" s="22" t="s">
        <v>80</v>
      </c>
      <c r="J1166" s="22">
        <v>8</v>
      </c>
      <c r="K1166" s="23">
        <v>224.5</v>
      </c>
      <c r="L1166" s="23">
        <v>79.9</v>
      </c>
      <c r="M1166" s="23">
        <v>73.5</v>
      </c>
      <c r="N1166" s="23">
        <v>570.23</v>
      </c>
      <c r="O1166" s="23">
        <v>202.946</v>
      </c>
      <c r="P1166" s="23">
        <v>186.69</v>
      </c>
      <c r="Q1166" s="24" t="s">
        <v>79</v>
      </c>
      <c r="R1166" s="28">
        <v>17.5</v>
      </c>
      <c r="S1166" s="26" t="s">
        <v>132</v>
      </c>
      <c r="T1166" s="10" t="s">
        <v>79</v>
      </c>
      <c r="U1166" s="29" cm="1">
        <f t="array" ref="U1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66" s="13"/>
      <c r="W1166" s="13"/>
      <c r="X1166" s="13"/>
      <c r="Y1166" s="13"/>
      <c r="Z1166" s="13"/>
      <c r="AA1166" s="13"/>
      <c r="AB1166" s="13"/>
      <c r="AE1166" s="13"/>
      <c r="AF1166" s="13"/>
      <c r="AG1166" s="13"/>
      <c r="AH1166" s="13"/>
      <c r="AI1166" s="13"/>
    </row>
    <row r="1167" hidden="1" spans="1:35">
      <c r="A1167" s="21" t="s">
        <v>2894</v>
      </c>
      <c r="B1167" s="22" t="s">
        <v>3040</v>
      </c>
      <c r="C1167" s="21" t="s">
        <v>3043</v>
      </c>
      <c r="D1167" s="21" t="s">
        <v>132</v>
      </c>
      <c r="E1167" s="21" t="s">
        <v>2345</v>
      </c>
      <c r="F1167" s="22" t="s">
        <v>2579</v>
      </c>
      <c r="G1167" s="21" t="s">
        <v>73</v>
      </c>
      <c r="H1167" s="21" t="s">
        <v>567</v>
      </c>
      <c r="I1167" s="22" t="s">
        <v>679</v>
      </c>
      <c r="J1167" s="22">
        <v>8</v>
      </c>
      <c r="K1167" s="23">
        <v>248.8</v>
      </c>
      <c r="L1167" s="23">
        <v>79.9</v>
      </c>
      <c r="M1167" s="23">
        <v>73.6</v>
      </c>
      <c r="N1167" s="23">
        <v>631.952</v>
      </c>
      <c r="O1167" s="23">
        <v>202.946</v>
      </c>
      <c r="P1167" s="23">
        <v>186.944</v>
      </c>
      <c r="Q1167" s="24" t="s">
        <v>86</v>
      </c>
      <c r="R1167" s="28">
        <v>1.2</v>
      </c>
      <c r="S1167" s="26" t="s">
        <v>132</v>
      </c>
      <c r="T1167" s="10" t="s">
        <v>86</v>
      </c>
      <c r="U1167" s="29" cm="1">
        <f t="array" ref="U1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167" s="13"/>
      <c r="W1167" s="13"/>
      <c r="X1167" s="13"/>
      <c r="Y1167" s="13"/>
      <c r="Z1167" s="13"/>
      <c r="AA1167" s="13"/>
      <c r="AB1167" s="13"/>
      <c r="AE1167" s="13"/>
      <c r="AF1167" s="13"/>
      <c r="AG1167" s="13"/>
      <c r="AH1167" s="13"/>
      <c r="AI1167" s="13"/>
    </row>
    <row r="1168" hidden="1" spans="1:35">
      <c r="A1168" s="21" t="s">
        <v>2894</v>
      </c>
      <c r="B1168" s="22" t="s">
        <v>3040</v>
      </c>
      <c r="C1168" s="21" t="s">
        <v>702</v>
      </c>
      <c r="D1168" s="21" t="s">
        <v>132</v>
      </c>
      <c r="E1168" s="21" t="s">
        <v>2345</v>
      </c>
      <c r="F1168" s="22" t="s">
        <v>2972</v>
      </c>
      <c r="G1168" s="21" t="s">
        <v>73</v>
      </c>
      <c r="H1168" s="21" t="s">
        <v>567</v>
      </c>
      <c r="I1168" s="22" t="s">
        <v>679</v>
      </c>
      <c r="J1168" s="22">
        <v>6.5</v>
      </c>
      <c r="K1168" s="23">
        <v>229.9</v>
      </c>
      <c r="L1168" s="23">
        <v>79.9</v>
      </c>
      <c r="M1168" s="23">
        <v>73.7</v>
      </c>
      <c r="N1168" s="23">
        <v>583.946</v>
      </c>
      <c r="O1168" s="23">
        <v>202.946</v>
      </c>
      <c r="P1168" s="23">
        <v>187.198</v>
      </c>
      <c r="Q1168" s="24" t="s">
        <v>77</v>
      </c>
      <c r="R1168" s="28">
        <v>0.1</v>
      </c>
      <c r="S1168" s="26" t="s">
        <v>132</v>
      </c>
      <c r="T1168" s="10" t="s">
        <v>77</v>
      </c>
      <c r="U1168" s="29" cm="1">
        <f t="array" ref="U1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8" s="13"/>
      <c r="W1168" s="13"/>
      <c r="X1168" s="13"/>
      <c r="Y1168" s="13"/>
      <c r="Z1168" s="13"/>
      <c r="AA1168" s="13"/>
      <c r="AB1168" s="13"/>
      <c r="AE1168" s="13"/>
      <c r="AF1168" s="13"/>
      <c r="AG1168" s="13"/>
      <c r="AH1168" s="13"/>
      <c r="AI1168" s="13"/>
    </row>
    <row r="1169" hidden="1" spans="1:35">
      <c r="A1169" s="21" t="s">
        <v>2894</v>
      </c>
      <c r="B1169" s="22" t="s">
        <v>3040</v>
      </c>
      <c r="C1169" s="21" t="s">
        <v>702</v>
      </c>
      <c r="D1169" s="21" t="s">
        <v>132</v>
      </c>
      <c r="E1169" s="21" t="s">
        <v>2345</v>
      </c>
      <c r="F1169" s="22" t="s">
        <v>2993</v>
      </c>
      <c r="G1169" s="21" t="s">
        <v>73</v>
      </c>
      <c r="H1169" s="21" t="s">
        <v>567</v>
      </c>
      <c r="I1169" s="22" t="s">
        <v>2875</v>
      </c>
      <c r="J1169" s="22">
        <v>5.8</v>
      </c>
      <c r="K1169" s="23">
        <v>230.2</v>
      </c>
      <c r="L1169" s="23">
        <v>80</v>
      </c>
      <c r="M1169" s="23">
        <v>73.7</v>
      </c>
      <c r="N1169" s="23">
        <v>584.708</v>
      </c>
      <c r="O1169" s="23">
        <v>203.2</v>
      </c>
      <c r="P1169" s="23">
        <v>187.198</v>
      </c>
      <c r="Q1169" s="24" t="s">
        <v>86</v>
      </c>
      <c r="R1169" s="28">
        <v>19.8</v>
      </c>
      <c r="S1169" s="26" t="s">
        <v>132</v>
      </c>
      <c r="T1169" s="10" t="s">
        <v>86</v>
      </c>
      <c r="U1169" s="29" cm="1">
        <f t="array" ref="U1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69" s="13"/>
      <c r="W1169" s="13"/>
      <c r="X1169" s="13"/>
      <c r="Y1169" s="13"/>
      <c r="Z1169" s="13"/>
      <c r="AA1169" s="13"/>
      <c r="AB1169" s="13"/>
      <c r="AE1169" s="13"/>
      <c r="AF1169" s="13"/>
      <c r="AG1169" s="13"/>
      <c r="AH1169" s="13"/>
      <c r="AI1169" s="13"/>
    </row>
    <row r="1170" hidden="1" spans="1:35">
      <c r="A1170" s="21" t="s">
        <v>2894</v>
      </c>
      <c r="B1170" s="22" t="s">
        <v>3040</v>
      </c>
      <c r="C1170" s="21" t="s">
        <v>702</v>
      </c>
      <c r="D1170" s="21" t="s">
        <v>132</v>
      </c>
      <c r="E1170" s="21" t="s">
        <v>2345</v>
      </c>
      <c r="F1170" s="22" t="s">
        <v>2898</v>
      </c>
      <c r="G1170" s="21" t="s">
        <v>73</v>
      </c>
      <c r="H1170" s="21" t="s">
        <v>567</v>
      </c>
      <c r="I1170" s="22" t="s">
        <v>679</v>
      </c>
      <c r="J1170" s="22">
        <v>6.5</v>
      </c>
      <c r="K1170" s="23">
        <v>230.2</v>
      </c>
      <c r="L1170" s="23">
        <v>79.9</v>
      </c>
      <c r="M1170" s="23">
        <v>73.9</v>
      </c>
      <c r="N1170" s="23">
        <v>584.708</v>
      </c>
      <c r="O1170" s="23">
        <v>202.946</v>
      </c>
      <c r="P1170" s="23">
        <v>187.706</v>
      </c>
      <c r="Q1170" s="24" t="s">
        <v>86</v>
      </c>
      <c r="R1170" s="28">
        <v>19.8</v>
      </c>
      <c r="S1170" s="26" t="s">
        <v>132</v>
      </c>
      <c r="T1170" s="10" t="s">
        <v>86</v>
      </c>
      <c r="U1170" s="29" cm="1">
        <f t="array" ref="U1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0" s="13"/>
      <c r="W1170" s="13"/>
      <c r="X1170" s="13"/>
      <c r="Y1170" s="13"/>
      <c r="Z1170" s="13"/>
      <c r="AA1170" s="13"/>
      <c r="AB1170" s="13"/>
      <c r="AE1170" s="13"/>
      <c r="AF1170" s="13"/>
      <c r="AG1170" s="13"/>
      <c r="AH1170" s="13"/>
      <c r="AI1170" s="13"/>
    </row>
    <row r="1171" hidden="1" spans="1:35">
      <c r="A1171" s="21" t="s">
        <v>2894</v>
      </c>
      <c r="B1171" s="22" t="s">
        <v>3040</v>
      </c>
      <c r="C1171" s="21" t="s">
        <v>702</v>
      </c>
      <c r="D1171" s="21" t="s">
        <v>132</v>
      </c>
      <c r="E1171" s="21" t="s">
        <v>2345</v>
      </c>
      <c r="F1171" s="22" t="s">
        <v>2830</v>
      </c>
      <c r="G1171" s="21" t="s">
        <v>73</v>
      </c>
      <c r="H1171" s="21" t="s">
        <v>567</v>
      </c>
      <c r="I1171" s="22" t="s">
        <v>2875</v>
      </c>
      <c r="J1171" s="22">
        <v>5.8</v>
      </c>
      <c r="K1171" s="23">
        <v>230.2</v>
      </c>
      <c r="L1171" s="23">
        <v>80</v>
      </c>
      <c r="M1171" s="23">
        <v>73.7</v>
      </c>
      <c r="N1171" s="23">
        <v>584.708</v>
      </c>
      <c r="O1171" s="23">
        <v>203.2</v>
      </c>
      <c r="P1171" s="23">
        <v>187.198</v>
      </c>
      <c r="Q1171" s="24" t="s">
        <v>86</v>
      </c>
      <c r="R1171" s="28">
        <v>19.8</v>
      </c>
      <c r="S1171" s="26" t="s">
        <v>132</v>
      </c>
      <c r="T1171" s="10" t="s">
        <v>86</v>
      </c>
      <c r="U1171" s="29" cm="1">
        <f t="array" ref="U1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1" s="13"/>
      <c r="W1171" s="13"/>
      <c r="X1171" s="13"/>
      <c r="Y1171" s="13"/>
      <c r="Z1171" s="13"/>
      <c r="AA1171" s="13"/>
      <c r="AB1171" s="13"/>
      <c r="AE1171" s="13"/>
      <c r="AF1171" s="13"/>
      <c r="AG1171" s="13"/>
      <c r="AH1171" s="13"/>
      <c r="AI1171" s="13"/>
    </row>
    <row r="1172" hidden="1" spans="1:35">
      <c r="A1172" s="21" t="s">
        <v>2894</v>
      </c>
      <c r="B1172" s="22" t="s">
        <v>3040</v>
      </c>
      <c r="C1172" s="21" t="s">
        <v>702</v>
      </c>
      <c r="D1172" s="21" t="s">
        <v>132</v>
      </c>
      <c r="E1172" s="21" t="s">
        <v>2345</v>
      </c>
      <c r="F1172" s="22" t="s">
        <v>2554</v>
      </c>
      <c r="G1172" s="21" t="s">
        <v>73</v>
      </c>
      <c r="H1172" s="21" t="s">
        <v>567</v>
      </c>
      <c r="I1172" s="22" t="s">
        <v>679</v>
      </c>
      <c r="J1172" s="22">
        <v>6.5</v>
      </c>
      <c r="K1172" s="23">
        <v>230.2</v>
      </c>
      <c r="L1172" s="23">
        <v>79.9</v>
      </c>
      <c r="M1172" s="23">
        <v>73.9</v>
      </c>
      <c r="N1172" s="23">
        <v>584.708</v>
      </c>
      <c r="O1172" s="23">
        <v>202.946</v>
      </c>
      <c r="P1172" s="23">
        <v>187.706</v>
      </c>
      <c r="Q1172" s="24" t="s">
        <v>86</v>
      </c>
      <c r="R1172" s="28">
        <v>19.8</v>
      </c>
      <c r="S1172" s="26" t="s">
        <v>132</v>
      </c>
      <c r="T1172" s="10" t="s">
        <v>86</v>
      </c>
      <c r="U1172" s="29" cm="1">
        <f t="array" ref="U1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2" s="13"/>
      <c r="W1172" s="13"/>
      <c r="X1172" s="13"/>
      <c r="Y1172" s="13"/>
      <c r="Z1172" s="13"/>
      <c r="AA1172" s="13"/>
      <c r="AB1172" s="13"/>
      <c r="AE1172" s="13"/>
      <c r="AF1172" s="13"/>
      <c r="AG1172" s="13"/>
      <c r="AH1172" s="13"/>
      <c r="AI1172" s="13"/>
    </row>
    <row r="1173" hidden="1" spans="1:35">
      <c r="A1173" s="21" t="s">
        <v>2894</v>
      </c>
      <c r="B1173" s="22" t="s">
        <v>3040</v>
      </c>
      <c r="C1173" s="21" t="s">
        <v>702</v>
      </c>
      <c r="D1173" s="21" t="s">
        <v>132</v>
      </c>
      <c r="E1173" s="21" t="s">
        <v>2354</v>
      </c>
      <c r="F1173" s="22" t="s">
        <v>2657</v>
      </c>
      <c r="G1173" s="21" t="s">
        <v>73</v>
      </c>
      <c r="H1173" s="21" t="s">
        <v>567</v>
      </c>
      <c r="I1173" s="22" t="s">
        <v>80</v>
      </c>
      <c r="J1173" s="22">
        <v>6.6</v>
      </c>
      <c r="K1173" s="23">
        <v>205.6</v>
      </c>
      <c r="L1173" s="23">
        <v>80</v>
      </c>
      <c r="M1173" s="23">
        <v>74</v>
      </c>
      <c r="N1173" s="23">
        <v>522.224</v>
      </c>
      <c r="O1173" s="23">
        <v>203.2</v>
      </c>
      <c r="P1173" s="23">
        <v>187.96</v>
      </c>
      <c r="Q1173" s="24" t="s">
        <v>72</v>
      </c>
      <c r="R1173" s="28">
        <v>4.4</v>
      </c>
      <c r="S1173" s="26" t="s">
        <v>132</v>
      </c>
      <c r="T1173" s="10" t="s">
        <v>72</v>
      </c>
      <c r="U1173" s="29" cm="1">
        <f t="array" ref="U1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73" s="13"/>
      <c r="W1173" s="13"/>
      <c r="X1173" s="13"/>
      <c r="Y1173" s="13"/>
      <c r="Z1173" s="13"/>
      <c r="AA1173" s="13"/>
      <c r="AB1173" s="13"/>
      <c r="AE1173" s="13"/>
      <c r="AF1173" s="13"/>
      <c r="AG1173" s="13"/>
      <c r="AH1173" s="13"/>
      <c r="AI1173" s="13"/>
    </row>
    <row r="1174" hidden="1" spans="1:35">
      <c r="A1174" s="21" t="s">
        <v>2894</v>
      </c>
      <c r="B1174" s="22" t="s">
        <v>3040</v>
      </c>
      <c r="C1174" s="21" t="s">
        <v>702</v>
      </c>
      <c r="D1174" s="21" t="s">
        <v>132</v>
      </c>
      <c r="E1174" s="21" t="s">
        <v>2354</v>
      </c>
      <c r="F1174" s="22" t="s">
        <v>2657</v>
      </c>
      <c r="G1174" s="21" t="s">
        <v>73</v>
      </c>
      <c r="H1174" s="21" t="s">
        <v>567</v>
      </c>
      <c r="I1174" s="22" t="s">
        <v>80</v>
      </c>
      <c r="J1174" s="22">
        <v>8</v>
      </c>
      <c r="K1174" s="23">
        <v>224.4</v>
      </c>
      <c r="L1174" s="23">
        <v>80</v>
      </c>
      <c r="M1174" s="23">
        <v>74</v>
      </c>
      <c r="N1174" s="23">
        <v>569.976</v>
      </c>
      <c r="O1174" s="23">
        <v>203.2</v>
      </c>
      <c r="P1174" s="23">
        <v>187.96</v>
      </c>
      <c r="Q1174" s="24" t="s">
        <v>79</v>
      </c>
      <c r="R1174" s="28">
        <v>17.6</v>
      </c>
      <c r="S1174" s="26" t="s">
        <v>132</v>
      </c>
      <c r="T1174" s="10" t="s">
        <v>79</v>
      </c>
      <c r="U1174" s="29" cm="1">
        <f t="array" ref="U1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174" s="13"/>
      <c r="W1174" s="13"/>
      <c r="X1174" s="13"/>
      <c r="Y1174" s="13"/>
      <c r="Z1174" s="13"/>
      <c r="AA1174" s="13"/>
      <c r="AB1174" s="13"/>
      <c r="AE1174" s="13"/>
      <c r="AF1174" s="13"/>
      <c r="AG1174" s="13"/>
      <c r="AH1174" s="13"/>
      <c r="AI1174" s="13"/>
    </row>
    <row r="1175" hidden="1" spans="1:35">
      <c r="A1175" s="21" t="s">
        <v>2894</v>
      </c>
      <c r="B1175" s="22" t="s">
        <v>3040</v>
      </c>
      <c r="C1175" s="21" t="s">
        <v>702</v>
      </c>
      <c r="D1175" s="21" t="s">
        <v>132</v>
      </c>
      <c r="E1175" s="21" t="s">
        <v>2354</v>
      </c>
      <c r="F1175" s="22" t="s">
        <v>2657</v>
      </c>
      <c r="G1175" s="21" t="s">
        <v>73</v>
      </c>
      <c r="H1175" s="21" t="s">
        <v>567</v>
      </c>
      <c r="I1175" s="22" t="s">
        <v>2875</v>
      </c>
      <c r="J1175" s="22">
        <v>5.8</v>
      </c>
      <c r="K1175" s="23">
        <v>230</v>
      </c>
      <c r="L1175" s="23">
        <v>80</v>
      </c>
      <c r="M1175" s="23">
        <v>74.2</v>
      </c>
      <c r="N1175" s="23">
        <v>584.2</v>
      </c>
      <c r="O1175" s="23">
        <v>203.2</v>
      </c>
      <c r="P1175" s="23">
        <v>188.468</v>
      </c>
      <c r="Q1175" s="24" t="s">
        <v>77</v>
      </c>
      <c r="R1175" s="28">
        <v>0</v>
      </c>
      <c r="S1175" s="26" t="s">
        <v>132</v>
      </c>
      <c r="T1175" s="10" t="s">
        <v>77</v>
      </c>
      <c r="U1175" s="29" cm="1">
        <f t="array" ref="U1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175" s="13"/>
      <c r="W1175" s="13"/>
      <c r="X1175" s="13"/>
      <c r="Y1175" s="13"/>
      <c r="Z1175" s="13"/>
      <c r="AA1175" s="13"/>
      <c r="AB1175" s="13"/>
      <c r="AE1175" s="13"/>
      <c r="AF1175" s="13"/>
      <c r="AG1175" s="13"/>
      <c r="AH1175" s="13"/>
      <c r="AI1175" s="13"/>
    </row>
    <row r="1176" hidden="1" spans="1:35">
      <c r="A1176" s="21" t="s">
        <v>2894</v>
      </c>
      <c r="B1176" s="22" t="s">
        <v>3040</v>
      </c>
      <c r="C1176" s="21" t="s">
        <v>702</v>
      </c>
      <c r="D1176" s="21" t="s">
        <v>132</v>
      </c>
      <c r="E1176" s="21" t="s">
        <v>2354</v>
      </c>
      <c r="F1176" s="22" t="s">
        <v>2657</v>
      </c>
      <c r="G1176" s="21" t="s">
        <v>73</v>
      </c>
      <c r="H1176" s="21" t="s">
        <v>567</v>
      </c>
      <c r="I1176" s="22" t="s">
        <v>3045</v>
      </c>
      <c r="J1176" s="22">
        <v>6.6</v>
      </c>
      <c r="K1176" s="23">
        <v>230</v>
      </c>
      <c r="L1176" s="23">
        <v>80</v>
      </c>
      <c r="M1176" s="23">
        <v>73.9</v>
      </c>
      <c r="N1176" s="23">
        <v>584.2</v>
      </c>
      <c r="O1176" s="23">
        <v>203.2</v>
      </c>
      <c r="P1176" s="23">
        <v>187.706</v>
      </c>
      <c r="Q1176" s="24" t="s">
        <v>77</v>
      </c>
      <c r="R1176" s="28">
        <v>0</v>
      </c>
      <c r="S1176" s="26" t="s">
        <v>132</v>
      </c>
      <c r="T1176" s="10" t="s">
        <v>77</v>
      </c>
      <c r="U1176" s="29" cm="1">
        <f t="array" ref="U1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176" s="13"/>
      <c r="W1176" s="13"/>
      <c r="X1176" s="13"/>
      <c r="Y1176" s="13"/>
      <c r="Z1176" s="13"/>
      <c r="AA1176" s="13"/>
      <c r="AB1176" s="13"/>
      <c r="AE1176" s="13"/>
      <c r="AF1176" s="13"/>
      <c r="AG1176" s="13"/>
      <c r="AH1176" s="13"/>
      <c r="AI1176" s="13"/>
    </row>
    <row r="1177" hidden="1" spans="1:35">
      <c r="A1177" s="21" t="s">
        <v>2894</v>
      </c>
      <c r="B1177" s="22" t="s">
        <v>3040</v>
      </c>
      <c r="C1177" s="21" t="s">
        <v>3046</v>
      </c>
      <c r="D1177" s="21" t="s">
        <v>132</v>
      </c>
      <c r="E1177" s="21" t="s">
        <v>2371</v>
      </c>
      <c r="F1177" s="22" t="s">
        <v>2498</v>
      </c>
      <c r="G1177" s="21" t="s">
        <v>73</v>
      </c>
      <c r="H1177" s="21" t="s">
        <v>567</v>
      </c>
      <c r="I1177" s="22" t="s">
        <v>80</v>
      </c>
      <c r="J1177" s="22">
        <v>8</v>
      </c>
      <c r="K1177" s="23">
        <v>229.7</v>
      </c>
      <c r="L1177" s="23">
        <v>81.1</v>
      </c>
      <c r="M1177" s="23">
        <v>75.6</v>
      </c>
      <c r="N1177" s="23">
        <v>583.438</v>
      </c>
      <c r="O1177" s="23">
        <v>205.994</v>
      </c>
      <c r="P1177" s="23">
        <v>192.024</v>
      </c>
      <c r="Q1177" s="24" t="s">
        <v>79</v>
      </c>
      <c r="R1177" s="28">
        <v>12.3</v>
      </c>
      <c r="S1177" s="26" t="s">
        <v>132</v>
      </c>
      <c r="T1177" s="10" t="s">
        <v>79</v>
      </c>
      <c r="U1177" s="29" cm="1">
        <f t="array" ref="U1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1177" s="13"/>
      <c r="W1177" s="13"/>
      <c r="X1177" s="13"/>
      <c r="Y1177" s="13"/>
      <c r="Z1177" s="13"/>
      <c r="AA1177" s="13"/>
      <c r="AB1177" s="13"/>
      <c r="AE1177" s="13"/>
      <c r="AF1177" s="13"/>
      <c r="AG1177" s="13"/>
      <c r="AH1177" s="13"/>
      <c r="AI1177" s="13"/>
    </row>
    <row r="1178" hidden="1" spans="1:35">
      <c r="A1178" s="21" t="s">
        <v>2894</v>
      </c>
      <c r="B1178" s="22" t="s">
        <v>3040</v>
      </c>
      <c r="C1178" s="21" t="s">
        <v>3046</v>
      </c>
      <c r="D1178" s="21" t="s">
        <v>132</v>
      </c>
      <c r="E1178" s="21" t="s">
        <v>2371</v>
      </c>
      <c r="F1178" s="22" t="s">
        <v>2498</v>
      </c>
      <c r="G1178" s="21" t="s">
        <v>73</v>
      </c>
      <c r="H1178" s="21" t="s">
        <v>567</v>
      </c>
      <c r="I1178" s="22" t="s">
        <v>3045</v>
      </c>
      <c r="J1178" s="22">
        <v>6.6</v>
      </c>
      <c r="K1178" s="23">
        <v>231.9</v>
      </c>
      <c r="L1178" s="23">
        <v>81.2</v>
      </c>
      <c r="M1178" s="23">
        <v>75.6</v>
      </c>
      <c r="N1178" s="23">
        <v>589.026</v>
      </c>
      <c r="O1178" s="23">
        <v>206.248</v>
      </c>
      <c r="P1178" s="23">
        <v>192.024</v>
      </c>
      <c r="Q1178" s="24" t="s">
        <v>86</v>
      </c>
      <c r="R1178" s="28">
        <v>18.1</v>
      </c>
      <c r="S1178" s="26" t="s">
        <v>132</v>
      </c>
      <c r="T1178" s="10" t="s">
        <v>86</v>
      </c>
      <c r="U1178" s="29" cm="1">
        <f t="array" ref="U1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178" s="13"/>
      <c r="W1178" s="13"/>
      <c r="X1178" s="13"/>
      <c r="Y1178" s="13"/>
      <c r="Z1178" s="13"/>
      <c r="AA1178" s="13"/>
      <c r="AB1178" s="13"/>
      <c r="AE1178" s="13"/>
      <c r="AF1178" s="13"/>
      <c r="AG1178" s="13"/>
      <c r="AH1178" s="13"/>
      <c r="AI1178" s="13"/>
    </row>
    <row r="1179" hidden="1" spans="1:35">
      <c r="A1179" s="21" t="s">
        <v>2894</v>
      </c>
      <c r="B1179" s="22" t="s">
        <v>3040</v>
      </c>
      <c r="C1179" s="21" t="s">
        <v>3046</v>
      </c>
      <c r="D1179" s="21" t="s">
        <v>132</v>
      </c>
      <c r="E1179" s="21" t="s">
        <v>2371</v>
      </c>
      <c r="F1179" s="22" t="s">
        <v>2498</v>
      </c>
      <c r="G1179" s="21" t="s">
        <v>73</v>
      </c>
      <c r="H1179" s="21" t="s">
        <v>567</v>
      </c>
      <c r="I1179" s="22" t="s">
        <v>2875</v>
      </c>
      <c r="J1179" s="22">
        <v>5.8</v>
      </c>
      <c r="K1179" s="23">
        <v>231.9</v>
      </c>
      <c r="L1179" s="23">
        <v>81.2</v>
      </c>
      <c r="M1179" s="23">
        <v>75.5</v>
      </c>
      <c r="N1179" s="23">
        <v>589.026</v>
      </c>
      <c r="O1179" s="23">
        <v>206.248</v>
      </c>
      <c r="P1179" s="23">
        <v>191.77</v>
      </c>
      <c r="Q1179" s="24" t="s">
        <v>86</v>
      </c>
      <c r="R1179" s="28">
        <v>18.1</v>
      </c>
      <c r="S1179" s="26" t="s">
        <v>132</v>
      </c>
      <c r="T1179" s="10" t="s">
        <v>86</v>
      </c>
      <c r="U1179" s="29" cm="1">
        <f t="array" ref="U1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179" s="13"/>
      <c r="W1179" s="13"/>
      <c r="X1179" s="13"/>
      <c r="Y1179" s="13"/>
      <c r="Z1179" s="13"/>
      <c r="AA1179" s="13"/>
      <c r="AB1179" s="13"/>
      <c r="AE1179" s="13"/>
      <c r="AF1179" s="13"/>
      <c r="AG1179" s="13"/>
      <c r="AH1179" s="13"/>
      <c r="AI1179" s="13"/>
    </row>
    <row r="1180" hidden="1" spans="1:35">
      <c r="A1180" s="21" t="s">
        <v>2894</v>
      </c>
      <c r="B1180" s="22" t="s">
        <v>3040</v>
      </c>
      <c r="C1180" s="21" t="s">
        <v>3047</v>
      </c>
      <c r="D1180" s="21" t="s">
        <v>707</v>
      </c>
      <c r="E1180" s="21" t="s">
        <v>2371</v>
      </c>
      <c r="F1180" s="22" t="s">
        <v>2592</v>
      </c>
      <c r="G1180" s="21" t="s">
        <v>73</v>
      </c>
      <c r="H1180" s="21" t="s">
        <v>567</v>
      </c>
      <c r="I1180" s="22" t="s">
        <v>2875</v>
      </c>
      <c r="J1180" s="22">
        <v>5.8</v>
      </c>
      <c r="K1180" s="23">
        <v>232.9</v>
      </c>
      <c r="L1180" s="23">
        <v>81.2</v>
      </c>
      <c r="M1180" s="23">
        <v>78.7</v>
      </c>
      <c r="N1180" s="23">
        <v>591.566</v>
      </c>
      <c r="O1180" s="23">
        <v>206.248</v>
      </c>
      <c r="P1180" s="23">
        <v>199.898</v>
      </c>
      <c r="Q1180" s="24" t="s">
        <v>86</v>
      </c>
      <c r="R1180" s="28">
        <v>17.1</v>
      </c>
      <c r="S1180" s="26" t="s">
        <v>132</v>
      </c>
      <c r="T1180" s="10" t="s">
        <v>86</v>
      </c>
      <c r="U1180" s="29" cm="1">
        <f t="array" ref="U1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1180" s="13"/>
      <c r="W1180" s="13"/>
      <c r="X1180" s="13"/>
      <c r="Y1180" s="13"/>
      <c r="Z1180" s="13"/>
      <c r="AA1180" s="13"/>
      <c r="AB1180" s="13"/>
      <c r="AE1180" s="13"/>
      <c r="AF1180" s="13"/>
      <c r="AG1180" s="13"/>
      <c r="AH1180" s="13"/>
      <c r="AI1180" s="13"/>
    </row>
    <row r="1181" hidden="1" spans="1:35">
      <c r="A1181" s="21" t="s">
        <v>2894</v>
      </c>
      <c r="B1181" s="22" t="s">
        <v>3040</v>
      </c>
      <c r="C1181" s="21" t="s">
        <v>3047</v>
      </c>
      <c r="D1181" s="21" t="s">
        <v>132</v>
      </c>
      <c r="E1181" s="21" t="s">
        <v>2371</v>
      </c>
      <c r="F1181" s="22" t="s">
        <v>2381</v>
      </c>
      <c r="G1181" s="21" t="s">
        <v>73</v>
      </c>
      <c r="H1181" s="21" t="s">
        <v>567</v>
      </c>
      <c r="I1181" s="22" t="s">
        <v>80</v>
      </c>
      <c r="J1181" s="22">
        <v>6.6</v>
      </c>
      <c r="K1181" s="23">
        <v>210.9</v>
      </c>
      <c r="L1181" s="23">
        <v>81.1</v>
      </c>
      <c r="M1181" s="23">
        <v>75.8</v>
      </c>
      <c r="N1181" s="23">
        <v>535.686</v>
      </c>
      <c r="O1181" s="23">
        <v>205.994</v>
      </c>
      <c r="P1181" s="23">
        <v>192.532</v>
      </c>
      <c r="Q1181" s="24" t="s">
        <v>77</v>
      </c>
      <c r="R1181" s="28">
        <v>19.1</v>
      </c>
      <c r="S1181" s="26" t="s">
        <v>132</v>
      </c>
      <c r="T1181" s="10" t="s">
        <v>77</v>
      </c>
      <c r="U1181" s="29" cm="1">
        <f t="array" ref="U1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1181" s="13"/>
      <c r="W1181" s="13"/>
      <c r="X1181" s="13"/>
      <c r="Y1181" s="13"/>
      <c r="Z1181" s="13"/>
      <c r="AA1181" s="13"/>
      <c r="AB1181" s="13"/>
      <c r="AE1181" s="13"/>
      <c r="AF1181" s="13"/>
      <c r="AG1181" s="13"/>
      <c r="AH1181" s="13"/>
      <c r="AI1181" s="13"/>
    </row>
    <row r="1182" hidden="1" spans="1:35">
      <c r="A1182" s="21" t="s">
        <v>2894</v>
      </c>
      <c r="B1182" s="22" t="s">
        <v>3048</v>
      </c>
      <c r="C1182" s="21" t="s">
        <v>709</v>
      </c>
      <c r="D1182" s="21" t="s">
        <v>132</v>
      </c>
      <c r="E1182" s="21" t="s">
        <v>2341</v>
      </c>
      <c r="F1182" s="22" t="s">
        <v>2478</v>
      </c>
      <c r="G1182" s="21" t="s">
        <v>73</v>
      </c>
      <c r="H1182" s="21" t="s">
        <v>567</v>
      </c>
      <c r="I1182" s="22" t="s">
        <v>80</v>
      </c>
      <c r="J1182" s="22">
        <v>8</v>
      </c>
      <c r="K1182" s="23">
        <v>224.5</v>
      </c>
      <c r="L1182" s="23">
        <v>79.7</v>
      </c>
      <c r="M1182" s="23">
        <v>76.7</v>
      </c>
      <c r="N1182" s="23">
        <v>570.23</v>
      </c>
      <c r="O1182" s="23">
        <v>202.438</v>
      </c>
      <c r="P1182" s="23">
        <v>194.818</v>
      </c>
      <c r="Q1182" s="24" t="s">
        <v>79</v>
      </c>
      <c r="R1182" s="28">
        <v>17.5</v>
      </c>
      <c r="S1182" s="26" t="s">
        <v>132</v>
      </c>
      <c r="T1182" s="10" t="s">
        <v>79</v>
      </c>
      <c r="U1182" s="29" cm="1">
        <f t="array" ref="U1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82" s="13"/>
      <c r="W1182" s="13"/>
      <c r="X1182" s="13"/>
      <c r="Y1182" s="13"/>
      <c r="Z1182" s="13"/>
      <c r="AA1182" s="13"/>
      <c r="AB1182" s="13"/>
      <c r="AE1182" s="13"/>
      <c r="AF1182" s="13"/>
      <c r="AG1182" s="13"/>
      <c r="AH1182" s="13"/>
      <c r="AI1182" s="13"/>
    </row>
    <row r="1183" hidden="1" spans="1:35">
      <c r="A1183" s="21" t="s">
        <v>2894</v>
      </c>
      <c r="B1183" s="22" t="s">
        <v>3048</v>
      </c>
      <c r="C1183" s="21" t="s">
        <v>709</v>
      </c>
      <c r="D1183" s="21" t="s">
        <v>132</v>
      </c>
      <c r="E1183" s="21" t="s">
        <v>2341</v>
      </c>
      <c r="F1183" s="22" t="s">
        <v>2478</v>
      </c>
      <c r="G1183" s="21" t="s">
        <v>73</v>
      </c>
      <c r="H1183" s="21" t="s">
        <v>567</v>
      </c>
      <c r="I1183" s="22" t="s">
        <v>2875</v>
      </c>
      <c r="J1183" s="22">
        <v>8</v>
      </c>
      <c r="K1183" s="23">
        <v>258.5</v>
      </c>
      <c r="L1183" s="23">
        <v>79.9</v>
      </c>
      <c r="M1183" s="23">
        <v>77.1</v>
      </c>
      <c r="N1183" s="23">
        <v>656.59</v>
      </c>
      <c r="O1183" s="23">
        <v>202.946</v>
      </c>
      <c r="P1183" s="23">
        <v>195.834</v>
      </c>
      <c r="Q1183" s="24" t="s">
        <v>2674</v>
      </c>
      <c r="R1183" s="28"/>
      <c r="S1183" s="26" t="s">
        <v>4268</v>
      </c>
      <c r="T1183" s="10" t="s">
        <v>2674</v>
      </c>
      <c r="U1183" s="29" t="str" cm="1">
        <f t="array" ref="U1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3" s="13"/>
      <c r="W1183" s="13"/>
      <c r="X1183" s="13"/>
      <c r="Y1183" s="13"/>
      <c r="Z1183" s="13"/>
      <c r="AA1183" s="13"/>
      <c r="AB1183" s="13"/>
      <c r="AE1183" s="13"/>
      <c r="AF1183" s="13"/>
      <c r="AG1183" s="13"/>
      <c r="AH1183" s="13"/>
      <c r="AI1183" s="13"/>
    </row>
    <row r="1184" hidden="1" spans="1:35">
      <c r="A1184" s="21" t="s">
        <v>2894</v>
      </c>
      <c r="B1184" s="22" t="s">
        <v>3048</v>
      </c>
      <c r="C1184" s="21" t="s">
        <v>709</v>
      </c>
      <c r="D1184" s="21" t="s">
        <v>132</v>
      </c>
      <c r="E1184" s="21" t="s">
        <v>2341</v>
      </c>
      <c r="F1184" s="22" t="s">
        <v>2991</v>
      </c>
      <c r="G1184" s="21" t="s">
        <v>73</v>
      </c>
      <c r="H1184" s="21" t="s">
        <v>567</v>
      </c>
      <c r="I1184" s="22" t="s">
        <v>2875</v>
      </c>
      <c r="J1184" s="22">
        <v>8</v>
      </c>
      <c r="K1184" s="23">
        <v>258.5</v>
      </c>
      <c r="L1184" s="23">
        <v>79.9</v>
      </c>
      <c r="M1184" s="23">
        <v>77.1</v>
      </c>
      <c r="N1184" s="23">
        <v>656.59</v>
      </c>
      <c r="O1184" s="23">
        <v>202.946</v>
      </c>
      <c r="P1184" s="23">
        <v>195.834</v>
      </c>
      <c r="Q1184" s="24" t="s">
        <v>2674</v>
      </c>
      <c r="R1184" s="28"/>
      <c r="S1184" s="26" t="s">
        <v>4268</v>
      </c>
      <c r="T1184" s="10" t="s">
        <v>2674</v>
      </c>
      <c r="U1184" s="29" t="str" cm="1">
        <f t="array" ref="U1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4" s="13"/>
      <c r="W1184" s="13"/>
      <c r="X1184" s="13"/>
      <c r="Y1184" s="13"/>
      <c r="Z1184" s="13"/>
      <c r="AA1184" s="13"/>
      <c r="AB1184" s="13"/>
      <c r="AE1184" s="13"/>
      <c r="AF1184" s="13"/>
      <c r="AG1184" s="13"/>
      <c r="AH1184" s="13"/>
      <c r="AI1184" s="13"/>
    </row>
    <row r="1185" hidden="1" spans="1:35">
      <c r="A1185" s="21" t="s">
        <v>2894</v>
      </c>
      <c r="B1185" s="22" t="s">
        <v>3048</v>
      </c>
      <c r="C1185" s="21" t="s">
        <v>709</v>
      </c>
      <c r="D1185" s="21" t="s">
        <v>132</v>
      </c>
      <c r="E1185" s="21" t="s">
        <v>2341</v>
      </c>
      <c r="F1185" s="22" t="s">
        <v>2366</v>
      </c>
      <c r="G1185" s="21" t="s">
        <v>73</v>
      </c>
      <c r="H1185" s="21" t="s">
        <v>567</v>
      </c>
      <c r="I1185" s="22" t="s">
        <v>80</v>
      </c>
      <c r="J1185" s="22">
        <v>8</v>
      </c>
      <c r="K1185" s="23">
        <v>224.5</v>
      </c>
      <c r="L1185" s="23">
        <v>79.7</v>
      </c>
      <c r="M1185" s="23">
        <v>76.7</v>
      </c>
      <c r="N1185" s="23">
        <v>570.23</v>
      </c>
      <c r="O1185" s="23">
        <v>202.438</v>
      </c>
      <c r="P1185" s="23">
        <v>194.818</v>
      </c>
      <c r="Q1185" s="24" t="s">
        <v>79</v>
      </c>
      <c r="R1185" s="28">
        <v>17.5</v>
      </c>
      <c r="S1185" s="26" t="s">
        <v>132</v>
      </c>
      <c r="T1185" s="10" t="s">
        <v>79</v>
      </c>
      <c r="U1185" s="29" cm="1">
        <f t="array" ref="U1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85" s="13"/>
      <c r="W1185" s="13"/>
      <c r="X1185" s="13"/>
      <c r="Y1185" s="13"/>
      <c r="Z1185" s="13"/>
      <c r="AA1185" s="13"/>
      <c r="AB1185" s="13"/>
      <c r="AE1185" s="13"/>
      <c r="AF1185" s="13"/>
      <c r="AG1185" s="13"/>
      <c r="AH1185" s="13"/>
      <c r="AI1185" s="13"/>
    </row>
    <row r="1186" hidden="1" spans="1:35">
      <c r="A1186" s="21" t="s">
        <v>2894</v>
      </c>
      <c r="B1186" s="22" t="s">
        <v>3048</v>
      </c>
      <c r="C1186" s="21" t="s">
        <v>709</v>
      </c>
      <c r="D1186" s="21" t="s">
        <v>132</v>
      </c>
      <c r="E1186" s="21" t="s">
        <v>2341</v>
      </c>
      <c r="F1186" s="22" t="s">
        <v>2897</v>
      </c>
      <c r="G1186" s="21" t="s">
        <v>73</v>
      </c>
      <c r="H1186" s="21" t="s">
        <v>567</v>
      </c>
      <c r="I1186" s="22" t="s">
        <v>2875</v>
      </c>
      <c r="J1186" s="22">
        <v>8</v>
      </c>
      <c r="K1186" s="23">
        <v>258.5</v>
      </c>
      <c r="L1186" s="23">
        <v>79.9</v>
      </c>
      <c r="M1186" s="23">
        <v>77.1</v>
      </c>
      <c r="N1186" s="23">
        <v>656.59</v>
      </c>
      <c r="O1186" s="23">
        <v>202.946</v>
      </c>
      <c r="P1186" s="23">
        <v>195.834</v>
      </c>
      <c r="Q1186" s="24" t="s">
        <v>2674</v>
      </c>
      <c r="R1186" s="28"/>
      <c r="S1186" s="26" t="s">
        <v>4268</v>
      </c>
      <c r="T1186" s="10" t="s">
        <v>2674</v>
      </c>
      <c r="U1186" s="29" t="str" cm="1">
        <f t="array" ref="U1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6" s="13"/>
      <c r="W1186" s="13"/>
      <c r="X1186" s="13"/>
      <c r="Y1186" s="13"/>
      <c r="Z1186" s="13"/>
      <c r="AA1186" s="13"/>
      <c r="AB1186" s="13"/>
      <c r="AE1186" s="13"/>
      <c r="AF1186" s="13"/>
      <c r="AG1186" s="13"/>
      <c r="AH1186" s="13"/>
      <c r="AI1186" s="13"/>
    </row>
    <row r="1187" hidden="1" spans="1:35">
      <c r="A1187" s="21" t="s">
        <v>2894</v>
      </c>
      <c r="B1187" s="22" t="s">
        <v>3048</v>
      </c>
      <c r="C1187" s="21" t="s">
        <v>3049</v>
      </c>
      <c r="D1187" s="21" t="s">
        <v>132</v>
      </c>
      <c r="E1187" s="21" t="s">
        <v>2341</v>
      </c>
      <c r="F1187" s="22" t="s">
        <v>3044</v>
      </c>
      <c r="G1187" s="21" t="s">
        <v>73</v>
      </c>
      <c r="H1187" s="21" t="s">
        <v>567</v>
      </c>
      <c r="I1187" s="22" t="s">
        <v>80</v>
      </c>
      <c r="J1187" s="22">
        <v>8</v>
      </c>
      <c r="K1187" s="23">
        <v>224.7</v>
      </c>
      <c r="L1187" s="23">
        <v>79.9</v>
      </c>
      <c r="M1187" s="23">
        <v>76.7</v>
      </c>
      <c r="N1187" s="23">
        <v>570.738</v>
      </c>
      <c r="O1187" s="23">
        <v>202.946</v>
      </c>
      <c r="P1187" s="23">
        <v>194.818</v>
      </c>
      <c r="Q1187" s="24" t="s">
        <v>79</v>
      </c>
      <c r="R1187" s="28">
        <v>17.3</v>
      </c>
      <c r="S1187" s="26" t="s">
        <v>132</v>
      </c>
      <c r="T1187" s="10" t="s">
        <v>79</v>
      </c>
      <c r="U1187" s="29" cm="1">
        <f t="array" ref="U1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187" s="13"/>
      <c r="W1187" s="13"/>
      <c r="X1187" s="13"/>
      <c r="Y1187" s="13"/>
      <c r="Z1187" s="13"/>
      <c r="AA1187" s="13"/>
      <c r="AB1187" s="13"/>
      <c r="AE1187" s="13"/>
      <c r="AF1187" s="13"/>
      <c r="AG1187" s="13"/>
      <c r="AH1187" s="13"/>
      <c r="AI1187" s="13"/>
    </row>
    <row r="1188" hidden="1" spans="1:35">
      <c r="A1188" s="21" t="s">
        <v>2894</v>
      </c>
      <c r="B1188" s="22" t="s">
        <v>3048</v>
      </c>
      <c r="C1188" s="21" t="s">
        <v>3049</v>
      </c>
      <c r="D1188" s="21" t="s">
        <v>132</v>
      </c>
      <c r="E1188" s="21" t="s">
        <v>2341</v>
      </c>
      <c r="F1188" s="22" t="s">
        <v>3044</v>
      </c>
      <c r="G1188" s="21" t="s">
        <v>73</v>
      </c>
      <c r="H1188" s="21" t="s">
        <v>567</v>
      </c>
      <c r="I1188" s="22" t="s">
        <v>2875</v>
      </c>
      <c r="J1188" s="22">
        <v>8</v>
      </c>
      <c r="K1188" s="23">
        <v>258.7</v>
      </c>
      <c r="L1188" s="23">
        <v>79.9</v>
      </c>
      <c r="M1188" s="23">
        <v>77.1</v>
      </c>
      <c r="N1188" s="23">
        <v>657.098</v>
      </c>
      <c r="O1188" s="23">
        <v>202.946</v>
      </c>
      <c r="P1188" s="23">
        <v>195.834</v>
      </c>
      <c r="Q1188" s="24" t="s">
        <v>2674</v>
      </c>
      <c r="R1188" s="28"/>
      <c r="S1188" s="26" t="s">
        <v>3884</v>
      </c>
      <c r="T1188" s="10" t="s">
        <v>2674</v>
      </c>
      <c r="U1188" s="29" t="str" cm="1">
        <f t="array" ref="U1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8" s="13"/>
      <c r="W1188" s="13"/>
      <c r="X1188" s="13"/>
      <c r="Y1188" s="13"/>
      <c r="Z1188" s="13"/>
      <c r="AA1188" s="13"/>
      <c r="AB1188" s="13"/>
      <c r="AE1188" s="13"/>
      <c r="AF1188" s="13"/>
      <c r="AG1188" s="13"/>
      <c r="AH1188" s="13"/>
      <c r="AI1188" s="13"/>
    </row>
    <row r="1189" hidden="1" spans="1:35">
      <c r="A1189" s="21" t="s">
        <v>2894</v>
      </c>
      <c r="B1189" s="22" t="s">
        <v>3048</v>
      </c>
      <c r="C1189" s="21" t="s">
        <v>3050</v>
      </c>
      <c r="D1189" s="21" t="s">
        <v>132</v>
      </c>
      <c r="E1189" s="21" t="s">
        <v>2345</v>
      </c>
      <c r="F1189" s="22" t="s">
        <v>2972</v>
      </c>
      <c r="G1189" s="21" t="s">
        <v>73</v>
      </c>
      <c r="H1189" s="21" t="s">
        <v>567</v>
      </c>
      <c r="I1189" s="22" t="s">
        <v>80</v>
      </c>
      <c r="J1189" s="22">
        <v>8</v>
      </c>
      <c r="K1189" s="23">
        <v>225</v>
      </c>
      <c r="L1189" s="23">
        <v>80</v>
      </c>
      <c r="M1189" s="23">
        <v>77.6</v>
      </c>
      <c r="N1189" s="23">
        <v>571.5</v>
      </c>
      <c r="O1189" s="23">
        <v>203.2</v>
      </c>
      <c r="P1189" s="23">
        <v>197.104</v>
      </c>
      <c r="Q1189" s="24" t="s">
        <v>79</v>
      </c>
      <c r="R1189" s="28">
        <v>17</v>
      </c>
      <c r="S1189" s="26" t="s">
        <v>132</v>
      </c>
      <c r="T1189" s="10" t="s">
        <v>79</v>
      </c>
      <c r="U1189" s="29" cm="1">
        <f t="array" ref="U1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89" s="13"/>
      <c r="W1189" s="13"/>
      <c r="X1189" s="13"/>
      <c r="Y1189" s="13"/>
      <c r="Z1189" s="13"/>
      <c r="AA1189" s="13"/>
      <c r="AB1189" s="13"/>
      <c r="AE1189" s="13"/>
      <c r="AF1189" s="13"/>
      <c r="AG1189" s="13"/>
      <c r="AH1189" s="13"/>
      <c r="AI1189" s="13"/>
    </row>
    <row r="1190" hidden="1" spans="1:35">
      <c r="A1190" s="21" t="s">
        <v>2894</v>
      </c>
      <c r="B1190" s="22" t="s">
        <v>3048</v>
      </c>
      <c r="C1190" s="21" t="s">
        <v>3050</v>
      </c>
      <c r="D1190" s="21" t="s">
        <v>132</v>
      </c>
      <c r="E1190" s="21" t="s">
        <v>2345</v>
      </c>
      <c r="F1190" s="22" t="s">
        <v>2972</v>
      </c>
      <c r="G1190" s="21" t="s">
        <v>73</v>
      </c>
      <c r="H1190" s="21" t="s">
        <v>567</v>
      </c>
      <c r="I1190" s="22" t="s">
        <v>2875</v>
      </c>
      <c r="J1190" s="22">
        <v>8</v>
      </c>
      <c r="K1190" s="23">
        <v>259.1</v>
      </c>
      <c r="L1190" s="23">
        <v>80</v>
      </c>
      <c r="M1190" s="23">
        <v>77.9</v>
      </c>
      <c r="N1190" s="23">
        <v>658.114</v>
      </c>
      <c r="O1190" s="23">
        <v>203.2</v>
      </c>
      <c r="P1190" s="23">
        <v>197.866</v>
      </c>
      <c r="Q1190" s="24" t="s">
        <v>2674</v>
      </c>
      <c r="R1190" s="28"/>
      <c r="S1190" s="26" t="s">
        <v>3934</v>
      </c>
      <c r="T1190" s="10" t="s">
        <v>2674</v>
      </c>
      <c r="U1190" s="29" t="str" cm="1">
        <f t="array" ref="U1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0" s="13"/>
      <c r="W1190" s="13"/>
      <c r="X1190" s="13"/>
      <c r="Y1190" s="13"/>
      <c r="Z1190" s="13"/>
      <c r="AA1190" s="13"/>
      <c r="AB1190" s="13"/>
      <c r="AE1190" s="13"/>
      <c r="AF1190" s="13"/>
      <c r="AG1190" s="13"/>
      <c r="AH1190" s="13"/>
      <c r="AI1190" s="13"/>
    </row>
    <row r="1191" hidden="1" spans="1:35">
      <c r="A1191" s="21" t="s">
        <v>2894</v>
      </c>
      <c r="B1191" s="22" t="s">
        <v>3048</v>
      </c>
      <c r="C1191" s="21" t="s">
        <v>3050</v>
      </c>
      <c r="D1191" s="21" t="s">
        <v>132</v>
      </c>
      <c r="E1191" s="21" t="s">
        <v>2345</v>
      </c>
      <c r="F1191" s="22" t="s">
        <v>3051</v>
      </c>
      <c r="G1191" s="21" t="s">
        <v>73</v>
      </c>
      <c r="H1191" s="21" t="s">
        <v>567</v>
      </c>
      <c r="I1191" s="22" t="s">
        <v>2875</v>
      </c>
      <c r="J1191" s="22">
        <v>6.5</v>
      </c>
      <c r="K1191" s="23">
        <v>240.2</v>
      </c>
      <c r="L1191" s="23">
        <v>80</v>
      </c>
      <c r="M1191" s="23">
        <v>78.3</v>
      </c>
      <c r="N1191" s="23">
        <v>610.108</v>
      </c>
      <c r="O1191" s="23">
        <v>203.2</v>
      </c>
      <c r="P1191" s="23">
        <v>198.882</v>
      </c>
      <c r="Q1191" s="24" t="s">
        <v>86</v>
      </c>
      <c r="R1191" s="28">
        <v>9.8</v>
      </c>
      <c r="S1191" s="26" t="s">
        <v>132</v>
      </c>
      <c r="T1191" s="10" t="s">
        <v>86</v>
      </c>
      <c r="U1191" s="29" cm="1">
        <f t="array" ref="U1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1" s="13"/>
      <c r="W1191" s="13"/>
      <c r="X1191" s="13"/>
      <c r="Y1191" s="13"/>
      <c r="Z1191" s="13"/>
      <c r="AA1191" s="13"/>
      <c r="AB1191" s="13"/>
      <c r="AE1191" s="13"/>
      <c r="AF1191" s="13"/>
      <c r="AG1191" s="13"/>
      <c r="AH1191" s="13"/>
      <c r="AI1191" s="13"/>
    </row>
    <row r="1192" hidden="1" spans="1:35">
      <c r="A1192" s="21" t="s">
        <v>2894</v>
      </c>
      <c r="B1192" s="22" t="s">
        <v>3048</v>
      </c>
      <c r="C1192" s="21" t="s">
        <v>3050</v>
      </c>
      <c r="D1192" s="21" t="s">
        <v>132</v>
      </c>
      <c r="E1192" s="21" t="s">
        <v>2345</v>
      </c>
      <c r="F1192" s="22" t="s">
        <v>3017</v>
      </c>
      <c r="G1192" s="21" t="s">
        <v>73</v>
      </c>
      <c r="H1192" s="21" t="s">
        <v>567</v>
      </c>
      <c r="I1192" s="22" t="s">
        <v>80</v>
      </c>
      <c r="J1192" s="22">
        <v>8</v>
      </c>
      <c r="K1192" s="23">
        <v>225</v>
      </c>
      <c r="L1192" s="23">
        <v>80</v>
      </c>
      <c r="M1192" s="23">
        <v>77.6</v>
      </c>
      <c r="N1192" s="23">
        <v>571.5</v>
      </c>
      <c r="O1192" s="23">
        <v>203.2</v>
      </c>
      <c r="P1192" s="23">
        <v>197.104</v>
      </c>
      <c r="Q1192" s="24" t="s">
        <v>79</v>
      </c>
      <c r="R1192" s="28">
        <v>17</v>
      </c>
      <c r="S1192" s="26" t="s">
        <v>132</v>
      </c>
      <c r="T1192" s="10" t="s">
        <v>79</v>
      </c>
      <c r="U1192" s="29" cm="1">
        <f t="array" ref="U1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2" s="13"/>
      <c r="W1192" s="13"/>
      <c r="X1192" s="13"/>
      <c r="Y1192" s="13"/>
      <c r="Z1192" s="13"/>
      <c r="AA1192" s="13"/>
      <c r="AB1192" s="13"/>
      <c r="AE1192" s="13"/>
      <c r="AF1192" s="13"/>
      <c r="AG1192" s="13"/>
      <c r="AH1192" s="13"/>
      <c r="AI1192" s="13"/>
    </row>
    <row r="1193" hidden="1" spans="1:35">
      <c r="A1193" s="21" t="s">
        <v>2894</v>
      </c>
      <c r="B1193" s="22" t="s">
        <v>3048</v>
      </c>
      <c r="C1193" s="21" t="s">
        <v>3050</v>
      </c>
      <c r="D1193" s="21" t="s">
        <v>132</v>
      </c>
      <c r="E1193" s="21" t="s">
        <v>2345</v>
      </c>
      <c r="F1193" s="22" t="s">
        <v>3017</v>
      </c>
      <c r="G1193" s="21" t="s">
        <v>73</v>
      </c>
      <c r="H1193" s="21" t="s">
        <v>567</v>
      </c>
      <c r="I1193" s="22" t="s">
        <v>2875</v>
      </c>
      <c r="J1193" s="22">
        <v>8</v>
      </c>
      <c r="K1193" s="23">
        <v>259.1</v>
      </c>
      <c r="L1193" s="23">
        <v>80</v>
      </c>
      <c r="M1193" s="23">
        <v>77.9</v>
      </c>
      <c r="N1193" s="23">
        <v>658.114</v>
      </c>
      <c r="O1193" s="23">
        <v>203.2</v>
      </c>
      <c r="P1193" s="23">
        <v>197.866</v>
      </c>
      <c r="Q1193" s="24" t="s">
        <v>2674</v>
      </c>
      <c r="R1193" s="28"/>
      <c r="S1193" s="26" t="s">
        <v>3934</v>
      </c>
      <c r="T1193" s="10" t="s">
        <v>2674</v>
      </c>
      <c r="U1193" s="29" t="str" cm="1">
        <f t="array" ref="U1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3" s="13"/>
      <c r="W1193" s="13"/>
      <c r="X1193" s="13"/>
      <c r="Y1193" s="13"/>
      <c r="Z1193" s="13"/>
      <c r="AA1193" s="13"/>
      <c r="AB1193" s="13"/>
      <c r="AE1193" s="13"/>
      <c r="AF1193" s="13"/>
      <c r="AG1193" s="13"/>
      <c r="AH1193" s="13"/>
      <c r="AI1193" s="13"/>
    </row>
    <row r="1194" hidden="1" spans="1:35">
      <c r="A1194" s="21" t="s">
        <v>2894</v>
      </c>
      <c r="B1194" s="22" t="s">
        <v>3048</v>
      </c>
      <c r="C1194" s="21" t="s">
        <v>3050</v>
      </c>
      <c r="D1194" s="21" t="s">
        <v>132</v>
      </c>
      <c r="E1194" s="21" t="s">
        <v>2345</v>
      </c>
      <c r="F1194" s="22" t="s">
        <v>2828</v>
      </c>
      <c r="G1194" s="21" t="s">
        <v>73</v>
      </c>
      <c r="H1194" s="21" t="s">
        <v>567</v>
      </c>
      <c r="I1194" s="22" t="s">
        <v>80</v>
      </c>
      <c r="J1194" s="22">
        <v>8</v>
      </c>
      <c r="K1194" s="23">
        <v>225</v>
      </c>
      <c r="L1194" s="23">
        <v>80</v>
      </c>
      <c r="M1194" s="23">
        <v>77.6</v>
      </c>
      <c r="N1194" s="23">
        <v>571.5</v>
      </c>
      <c r="O1194" s="23">
        <v>203.2</v>
      </c>
      <c r="P1194" s="23">
        <v>197.104</v>
      </c>
      <c r="Q1194" s="24" t="s">
        <v>79</v>
      </c>
      <c r="R1194" s="28">
        <v>17</v>
      </c>
      <c r="S1194" s="26" t="s">
        <v>132</v>
      </c>
      <c r="T1194" s="10" t="s">
        <v>79</v>
      </c>
      <c r="U1194" s="29" cm="1">
        <f t="array" ref="U1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4" s="13"/>
      <c r="W1194" s="13"/>
      <c r="X1194" s="13"/>
      <c r="Y1194" s="13"/>
      <c r="Z1194" s="13"/>
      <c r="AA1194" s="13"/>
      <c r="AB1194" s="13"/>
      <c r="AE1194" s="13"/>
      <c r="AF1194" s="13"/>
      <c r="AG1194" s="13"/>
      <c r="AH1194" s="13"/>
      <c r="AI1194" s="13"/>
    </row>
    <row r="1195" hidden="1" spans="1:35">
      <c r="A1195" s="21" t="s">
        <v>2894</v>
      </c>
      <c r="B1195" s="22" t="s">
        <v>3048</v>
      </c>
      <c r="C1195" s="21" t="s">
        <v>3050</v>
      </c>
      <c r="D1195" s="21" t="s">
        <v>132</v>
      </c>
      <c r="E1195" s="21" t="s">
        <v>2345</v>
      </c>
      <c r="F1195" s="22" t="s">
        <v>2828</v>
      </c>
      <c r="G1195" s="21" t="s">
        <v>73</v>
      </c>
      <c r="H1195" s="21" t="s">
        <v>567</v>
      </c>
      <c r="I1195" s="22" t="s">
        <v>2875</v>
      </c>
      <c r="J1195" s="22">
        <v>8</v>
      </c>
      <c r="K1195" s="23">
        <v>259.1</v>
      </c>
      <c r="L1195" s="23">
        <v>80</v>
      </c>
      <c r="M1195" s="23">
        <v>77.9</v>
      </c>
      <c r="N1195" s="23">
        <v>658.114</v>
      </c>
      <c r="O1195" s="23">
        <v>203.2</v>
      </c>
      <c r="P1195" s="23">
        <v>197.866</v>
      </c>
      <c r="Q1195" s="24" t="s">
        <v>2674</v>
      </c>
      <c r="R1195" s="28"/>
      <c r="S1195" s="26" t="s">
        <v>3934</v>
      </c>
      <c r="T1195" s="10" t="s">
        <v>2674</v>
      </c>
      <c r="U1195" s="29" t="str" cm="1">
        <f t="array" ref="U1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5" s="13"/>
      <c r="W1195" s="13"/>
      <c r="X1195" s="13"/>
      <c r="Y1195" s="13"/>
      <c r="Z1195" s="13"/>
      <c r="AA1195" s="13"/>
      <c r="AB1195" s="13"/>
      <c r="AE1195" s="13"/>
      <c r="AF1195" s="13"/>
      <c r="AG1195" s="13"/>
      <c r="AH1195" s="13"/>
      <c r="AI1195" s="13"/>
    </row>
    <row r="1196" hidden="1" spans="1:35">
      <c r="A1196" s="21" t="s">
        <v>2894</v>
      </c>
      <c r="B1196" s="22" t="s">
        <v>3048</v>
      </c>
      <c r="C1196" s="21" t="s">
        <v>3050</v>
      </c>
      <c r="D1196" s="21" t="s">
        <v>132</v>
      </c>
      <c r="E1196" s="21" t="s">
        <v>2345</v>
      </c>
      <c r="F1196" s="22" t="s">
        <v>2829</v>
      </c>
      <c r="G1196" s="21" t="s">
        <v>73</v>
      </c>
      <c r="H1196" s="21" t="s">
        <v>567</v>
      </c>
      <c r="I1196" s="22" t="s">
        <v>2875</v>
      </c>
      <c r="J1196" s="22">
        <v>6.5</v>
      </c>
      <c r="K1196" s="23">
        <v>240.2</v>
      </c>
      <c r="L1196" s="23">
        <v>80</v>
      </c>
      <c r="M1196" s="23">
        <v>78.3</v>
      </c>
      <c r="N1196" s="23">
        <v>610.108</v>
      </c>
      <c r="O1196" s="23">
        <v>203.2</v>
      </c>
      <c r="P1196" s="23">
        <v>198.882</v>
      </c>
      <c r="Q1196" s="24" t="s">
        <v>86</v>
      </c>
      <c r="R1196" s="28">
        <v>9.8</v>
      </c>
      <c r="S1196" s="26" t="s">
        <v>132</v>
      </c>
      <c r="T1196" s="10" t="s">
        <v>86</v>
      </c>
      <c r="U1196" s="29" cm="1">
        <f t="array" ref="U1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6" s="13"/>
      <c r="W1196" s="13"/>
      <c r="X1196" s="13"/>
      <c r="Y1196" s="13"/>
      <c r="Z1196" s="13"/>
      <c r="AA1196" s="13"/>
      <c r="AB1196" s="13"/>
      <c r="AE1196" s="13"/>
      <c r="AF1196" s="13"/>
      <c r="AG1196" s="13"/>
      <c r="AH1196" s="13"/>
      <c r="AI1196" s="13"/>
    </row>
    <row r="1197" hidden="1" spans="1:35">
      <c r="A1197" s="21" t="s">
        <v>2894</v>
      </c>
      <c r="B1197" s="22" t="s">
        <v>3048</v>
      </c>
      <c r="C1197" s="21" t="s">
        <v>3050</v>
      </c>
      <c r="D1197" s="21" t="s">
        <v>132</v>
      </c>
      <c r="E1197" s="21" t="s">
        <v>2345</v>
      </c>
      <c r="F1197" s="22" t="s">
        <v>2829</v>
      </c>
      <c r="G1197" s="21" t="s">
        <v>73</v>
      </c>
      <c r="H1197" s="21" t="s">
        <v>567</v>
      </c>
      <c r="I1197" s="22" t="s">
        <v>80</v>
      </c>
      <c r="J1197" s="22">
        <v>8</v>
      </c>
      <c r="K1197" s="23">
        <v>225</v>
      </c>
      <c r="L1197" s="23">
        <v>80</v>
      </c>
      <c r="M1197" s="23">
        <v>77.6</v>
      </c>
      <c r="N1197" s="23">
        <v>571.5</v>
      </c>
      <c r="O1197" s="23">
        <v>203.2</v>
      </c>
      <c r="P1197" s="23">
        <v>197.104</v>
      </c>
      <c r="Q1197" s="24" t="s">
        <v>79</v>
      </c>
      <c r="R1197" s="28">
        <v>17</v>
      </c>
      <c r="S1197" s="26" t="s">
        <v>132</v>
      </c>
      <c r="T1197" s="10" t="s">
        <v>79</v>
      </c>
      <c r="U1197" s="29" cm="1">
        <f t="array" ref="U1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7" s="13"/>
      <c r="W1197" s="13"/>
      <c r="X1197" s="13"/>
      <c r="Y1197" s="13"/>
      <c r="Z1197" s="13"/>
      <c r="AA1197" s="13"/>
      <c r="AB1197" s="13"/>
      <c r="AE1197" s="13"/>
      <c r="AF1197" s="13"/>
      <c r="AG1197" s="13"/>
      <c r="AH1197" s="13"/>
      <c r="AI1197" s="13"/>
    </row>
    <row r="1198" hidden="1" spans="1:35">
      <c r="A1198" s="21" t="s">
        <v>2894</v>
      </c>
      <c r="B1198" s="22" t="s">
        <v>3048</v>
      </c>
      <c r="C1198" s="21" t="s">
        <v>3050</v>
      </c>
      <c r="D1198" s="21" t="s">
        <v>132</v>
      </c>
      <c r="E1198" s="21" t="s">
        <v>2345</v>
      </c>
      <c r="F1198" s="22" t="s">
        <v>2829</v>
      </c>
      <c r="G1198" s="21" t="s">
        <v>73</v>
      </c>
      <c r="H1198" s="21" t="s">
        <v>567</v>
      </c>
      <c r="I1198" s="22" t="s">
        <v>2875</v>
      </c>
      <c r="J1198" s="22">
        <v>8</v>
      </c>
      <c r="K1198" s="23">
        <v>259.1</v>
      </c>
      <c r="L1198" s="23">
        <v>80</v>
      </c>
      <c r="M1198" s="23">
        <v>77.9</v>
      </c>
      <c r="N1198" s="23">
        <v>658.114</v>
      </c>
      <c r="O1198" s="23">
        <v>203.2</v>
      </c>
      <c r="P1198" s="23">
        <v>197.866</v>
      </c>
      <c r="Q1198" s="24" t="s">
        <v>2674</v>
      </c>
      <c r="R1198" s="28"/>
      <c r="S1198" s="26" t="s">
        <v>3934</v>
      </c>
      <c r="T1198" s="10" t="s">
        <v>2674</v>
      </c>
      <c r="U1198" s="29" t="str" cm="1">
        <f t="array" ref="U1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8" s="13"/>
      <c r="W1198" s="13"/>
      <c r="X1198" s="13"/>
      <c r="Y1198" s="13"/>
      <c r="Z1198" s="13"/>
      <c r="AA1198" s="13"/>
      <c r="AB1198" s="13"/>
      <c r="AE1198" s="13"/>
      <c r="AF1198" s="13"/>
      <c r="AG1198" s="13"/>
      <c r="AH1198" s="13"/>
      <c r="AI1198" s="13"/>
    </row>
    <row r="1199" hidden="1" spans="1:35">
      <c r="A1199" s="21" t="s">
        <v>2894</v>
      </c>
      <c r="B1199" s="22" t="s">
        <v>3048</v>
      </c>
      <c r="C1199" s="21" t="s">
        <v>3050</v>
      </c>
      <c r="D1199" s="21" t="s">
        <v>132</v>
      </c>
      <c r="E1199" s="21" t="s">
        <v>2345</v>
      </c>
      <c r="F1199" s="22" t="s">
        <v>2581</v>
      </c>
      <c r="G1199" s="21" t="s">
        <v>73</v>
      </c>
      <c r="H1199" s="21" t="s">
        <v>567</v>
      </c>
      <c r="I1199" s="22" t="s">
        <v>2875</v>
      </c>
      <c r="J1199" s="22">
        <v>6.5</v>
      </c>
      <c r="K1199" s="23">
        <v>240.2</v>
      </c>
      <c r="L1199" s="23">
        <v>80</v>
      </c>
      <c r="M1199" s="23">
        <v>78.3</v>
      </c>
      <c r="N1199" s="23">
        <v>610.108</v>
      </c>
      <c r="O1199" s="23">
        <v>203.2</v>
      </c>
      <c r="P1199" s="23">
        <v>198.882</v>
      </c>
      <c r="Q1199" s="24" t="s">
        <v>86</v>
      </c>
      <c r="R1199" s="28">
        <v>9.8</v>
      </c>
      <c r="S1199" s="26" t="s">
        <v>132</v>
      </c>
      <c r="T1199" s="10" t="s">
        <v>86</v>
      </c>
      <c r="U1199" s="29" cm="1">
        <f t="array" ref="U1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9" s="13"/>
      <c r="W1199" s="13"/>
      <c r="X1199" s="13"/>
      <c r="Y1199" s="13"/>
      <c r="Z1199" s="13"/>
      <c r="AA1199" s="13"/>
      <c r="AB1199" s="13"/>
      <c r="AE1199" s="13"/>
      <c r="AF1199" s="13"/>
      <c r="AG1199" s="13"/>
      <c r="AH1199" s="13"/>
      <c r="AI1199" s="13"/>
    </row>
    <row r="1200" hidden="1" spans="1:35">
      <c r="A1200" s="21" t="s">
        <v>2894</v>
      </c>
      <c r="B1200" s="22" t="s">
        <v>3048</v>
      </c>
      <c r="C1200" s="21" t="s">
        <v>3050</v>
      </c>
      <c r="D1200" s="21" t="s">
        <v>132</v>
      </c>
      <c r="E1200" s="21" t="s">
        <v>2345</v>
      </c>
      <c r="F1200" s="22" t="s">
        <v>2581</v>
      </c>
      <c r="G1200" s="21" t="s">
        <v>73</v>
      </c>
      <c r="H1200" s="21" t="s">
        <v>567</v>
      </c>
      <c r="I1200" s="22" t="s">
        <v>80</v>
      </c>
      <c r="J1200" s="22">
        <v>8</v>
      </c>
      <c r="K1200" s="23">
        <v>225</v>
      </c>
      <c r="L1200" s="23">
        <v>80</v>
      </c>
      <c r="M1200" s="23">
        <v>77.6</v>
      </c>
      <c r="N1200" s="23">
        <v>571.5</v>
      </c>
      <c r="O1200" s="23">
        <v>203.2</v>
      </c>
      <c r="P1200" s="23">
        <v>197.104</v>
      </c>
      <c r="Q1200" s="24" t="s">
        <v>79</v>
      </c>
      <c r="R1200" s="28">
        <v>17</v>
      </c>
      <c r="S1200" s="26" t="s">
        <v>132</v>
      </c>
      <c r="T1200" s="10" t="s">
        <v>79</v>
      </c>
      <c r="U1200" s="29" cm="1">
        <f t="array" ref="U1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0" s="13"/>
      <c r="W1200" s="13"/>
      <c r="X1200" s="13"/>
      <c r="Y1200" s="13"/>
      <c r="Z1200" s="13"/>
      <c r="AA1200" s="13"/>
      <c r="AB1200" s="13"/>
      <c r="AE1200" s="13"/>
      <c r="AF1200" s="13"/>
      <c r="AG1200" s="13"/>
      <c r="AH1200" s="13"/>
      <c r="AI1200" s="13"/>
    </row>
    <row r="1201" hidden="1" spans="1:35">
      <c r="A1201" s="21" t="s">
        <v>2894</v>
      </c>
      <c r="B1201" s="22" t="s">
        <v>3048</v>
      </c>
      <c r="C1201" s="21" t="s">
        <v>3050</v>
      </c>
      <c r="D1201" s="21" t="s">
        <v>132</v>
      </c>
      <c r="E1201" s="21" t="s">
        <v>2345</v>
      </c>
      <c r="F1201" s="22" t="s">
        <v>2581</v>
      </c>
      <c r="G1201" s="21" t="s">
        <v>73</v>
      </c>
      <c r="H1201" s="21" t="s">
        <v>567</v>
      </c>
      <c r="I1201" s="22" t="s">
        <v>2875</v>
      </c>
      <c r="J1201" s="22">
        <v>8</v>
      </c>
      <c r="K1201" s="23">
        <v>259.1</v>
      </c>
      <c r="L1201" s="23">
        <v>80</v>
      </c>
      <c r="M1201" s="23">
        <v>77.9</v>
      </c>
      <c r="N1201" s="23">
        <v>658.114</v>
      </c>
      <c r="O1201" s="23">
        <v>203.2</v>
      </c>
      <c r="P1201" s="23">
        <v>197.866</v>
      </c>
      <c r="Q1201" s="24" t="s">
        <v>2674</v>
      </c>
      <c r="R1201" s="28"/>
      <c r="S1201" s="26" t="s">
        <v>3934</v>
      </c>
      <c r="T1201" s="10" t="s">
        <v>2674</v>
      </c>
      <c r="U1201" s="29" t="str" cm="1">
        <f t="array" ref="U1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1" s="13"/>
      <c r="W1201" s="13"/>
      <c r="X1201" s="13"/>
      <c r="Y1201" s="13"/>
      <c r="Z1201" s="13"/>
      <c r="AA1201" s="13"/>
      <c r="AB1201" s="13"/>
      <c r="AE1201" s="13"/>
      <c r="AF1201" s="13"/>
      <c r="AG1201" s="13"/>
      <c r="AH1201" s="13"/>
      <c r="AI1201" s="13"/>
    </row>
    <row r="1202" hidden="1" spans="1:35">
      <c r="A1202" s="21" t="s">
        <v>2894</v>
      </c>
      <c r="B1202" s="22" t="s">
        <v>3048</v>
      </c>
      <c r="C1202" s="21" t="s">
        <v>3050</v>
      </c>
      <c r="D1202" s="21" t="s">
        <v>132</v>
      </c>
      <c r="E1202" s="21" t="s">
        <v>2345</v>
      </c>
      <c r="F1202" s="22" t="s">
        <v>3003</v>
      </c>
      <c r="G1202" s="21" t="s">
        <v>73</v>
      </c>
      <c r="H1202" s="21" t="s">
        <v>567</v>
      </c>
      <c r="I1202" s="22" t="s">
        <v>2875</v>
      </c>
      <c r="J1202" s="22">
        <v>6.5</v>
      </c>
      <c r="K1202" s="23">
        <v>240.2</v>
      </c>
      <c r="L1202" s="23">
        <v>80</v>
      </c>
      <c r="M1202" s="23">
        <v>77.4</v>
      </c>
      <c r="N1202" s="23">
        <v>610.108</v>
      </c>
      <c r="O1202" s="23">
        <v>203.2</v>
      </c>
      <c r="P1202" s="23">
        <v>196.596</v>
      </c>
      <c r="Q1202" s="24" t="s">
        <v>86</v>
      </c>
      <c r="R1202" s="28">
        <v>9.8</v>
      </c>
      <c r="S1202" s="26" t="s">
        <v>132</v>
      </c>
      <c r="T1202" s="10" t="s">
        <v>86</v>
      </c>
      <c r="U1202" s="29" cm="1">
        <f t="array" ref="U1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202" s="13"/>
      <c r="W1202" s="13"/>
      <c r="X1202" s="13"/>
      <c r="Y1202" s="13"/>
      <c r="Z1202" s="13"/>
      <c r="AA1202" s="13"/>
      <c r="AB1202" s="13"/>
      <c r="AE1202" s="13"/>
      <c r="AF1202" s="13"/>
      <c r="AG1202" s="13"/>
      <c r="AH1202" s="13"/>
      <c r="AI1202" s="13"/>
    </row>
    <row r="1203" hidden="1" spans="1:35">
      <c r="A1203" s="21" t="s">
        <v>2894</v>
      </c>
      <c r="B1203" s="22" t="s">
        <v>3048</v>
      </c>
      <c r="C1203" s="21" t="s">
        <v>3050</v>
      </c>
      <c r="D1203" s="21" t="s">
        <v>132</v>
      </c>
      <c r="E1203" s="21" t="s">
        <v>2345</v>
      </c>
      <c r="F1203" s="22" t="s">
        <v>3003</v>
      </c>
      <c r="G1203" s="21" t="s">
        <v>73</v>
      </c>
      <c r="H1203" s="21" t="s">
        <v>567</v>
      </c>
      <c r="I1203" s="22" t="s">
        <v>80</v>
      </c>
      <c r="J1203" s="22">
        <v>8</v>
      </c>
      <c r="K1203" s="23">
        <v>225</v>
      </c>
      <c r="L1203" s="23">
        <v>80</v>
      </c>
      <c r="M1203" s="23">
        <v>77.6</v>
      </c>
      <c r="N1203" s="23">
        <v>571.5</v>
      </c>
      <c r="O1203" s="23">
        <v>203.2</v>
      </c>
      <c r="P1203" s="23">
        <v>197.104</v>
      </c>
      <c r="Q1203" s="24" t="s">
        <v>79</v>
      </c>
      <c r="R1203" s="28">
        <v>17</v>
      </c>
      <c r="S1203" s="26" t="s">
        <v>132</v>
      </c>
      <c r="T1203" s="10" t="s">
        <v>79</v>
      </c>
      <c r="U1203" s="29" cm="1">
        <f t="array" ref="U1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3" s="13"/>
      <c r="W1203" s="13"/>
      <c r="X1203" s="13"/>
      <c r="Y1203" s="13"/>
      <c r="Z1203" s="13"/>
      <c r="AA1203" s="13"/>
      <c r="AB1203" s="13"/>
      <c r="AE1203" s="13"/>
      <c r="AF1203" s="13"/>
      <c r="AG1203" s="13"/>
      <c r="AH1203" s="13"/>
      <c r="AI1203" s="13"/>
    </row>
    <row r="1204" hidden="1" spans="1:35">
      <c r="A1204" s="21" t="s">
        <v>2894</v>
      </c>
      <c r="B1204" s="22" t="s">
        <v>3048</v>
      </c>
      <c r="C1204" s="21" t="s">
        <v>3050</v>
      </c>
      <c r="D1204" s="21" t="s">
        <v>132</v>
      </c>
      <c r="E1204" s="21" t="s">
        <v>2345</v>
      </c>
      <c r="F1204" s="22" t="s">
        <v>3003</v>
      </c>
      <c r="G1204" s="21" t="s">
        <v>73</v>
      </c>
      <c r="H1204" s="21" t="s">
        <v>567</v>
      </c>
      <c r="I1204" s="22" t="s">
        <v>2875</v>
      </c>
      <c r="J1204" s="22">
        <v>8</v>
      </c>
      <c r="K1204" s="23">
        <v>259.1</v>
      </c>
      <c r="L1204" s="23">
        <v>80</v>
      </c>
      <c r="M1204" s="23">
        <v>77.9</v>
      </c>
      <c r="N1204" s="23">
        <v>658.114</v>
      </c>
      <c r="O1204" s="23">
        <v>203.2</v>
      </c>
      <c r="P1204" s="23">
        <v>197.866</v>
      </c>
      <c r="Q1204" s="24" t="s">
        <v>2674</v>
      </c>
      <c r="R1204" s="28"/>
      <c r="S1204" s="26" t="s">
        <v>3934</v>
      </c>
      <c r="T1204" s="10" t="s">
        <v>2674</v>
      </c>
      <c r="U1204" s="29" t="str" cm="1">
        <f t="array" ref="U1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4" s="13"/>
      <c r="W1204" s="13"/>
      <c r="X1204" s="13"/>
      <c r="Y1204" s="13"/>
      <c r="Z1204" s="13"/>
      <c r="AA1204" s="13"/>
      <c r="AB1204" s="13"/>
      <c r="AE1204" s="13"/>
      <c r="AF1204" s="13"/>
      <c r="AG1204" s="13"/>
      <c r="AH1204" s="13"/>
      <c r="AI1204" s="13"/>
    </row>
    <row r="1205" hidden="1" spans="1:35">
      <c r="A1205" s="21" t="s">
        <v>2894</v>
      </c>
      <c r="B1205" s="22" t="s">
        <v>3048</v>
      </c>
      <c r="C1205" s="21" t="s">
        <v>3050</v>
      </c>
      <c r="D1205" s="21" t="s">
        <v>132</v>
      </c>
      <c r="E1205" s="21" t="s">
        <v>2345</v>
      </c>
      <c r="F1205" s="22" t="s">
        <v>2557</v>
      </c>
      <c r="G1205" s="21" t="s">
        <v>73</v>
      </c>
      <c r="H1205" s="21" t="s">
        <v>567</v>
      </c>
      <c r="I1205" s="22" t="s">
        <v>2875</v>
      </c>
      <c r="J1205" s="22">
        <v>6.5</v>
      </c>
      <c r="K1205" s="23">
        <v>240.2</v>
      </c>
      <c r="L1205" s="23">
        <v>80</v>
      </c>
      <c r="M1205" s="23">
        <v>78.1</v>
      </c>
      <c r="N1205" s="23">
        <v>610.108</v>
      </c>
      <c r="O1205" s="23">
        <v>203.2</v>
      </c>
      <c r="P1205" s="23">
        <v>198.374</v>
      </c>
      <c r="Q1205" s="24" t="s">
        <v>86</v>
      </c>
      <c r="R1205" s="28">
        <v>9.8</v>
      </c>
      <c r="S1205" s="26" t="s">
        <v>132</v>
      </c>
      <c r="T1205" s="10" t="s">
        <v>86</v>
      </c>
      <c r="U1205" s="29" cm="1">
        <f t="array" ref="U1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205" s="13"/>
      <c r="W1205" s="13"/>
      <c r="X1205" s="13"/>
      <c r="Y1205" s="13"/>
      <c r="Z1205" s="13"/>
      <c r="AA1205" s="13"/>
      <c r="AB1205" s="13"/>
      <c r="AE1205" s="13"/>
      <c r="AF1205" s="13"/>
      <c r="AG1205" s="13"/>
      <c r="AH1205" s="13"/>
      <c r="AI1205" s="13"/>
    </row>
    <row r="1206" hidden="1" spans="1:35">
      <c r="A1206" s="21" t="s">
        <v>2894</v>
      </c>
      <c r="B1206" s="22" t="s">
        <v>3048</v>
      </c>
      <c r="C1206" s="21" t="s">
        <v>3050</v>
      </c>
      <c r="D1206" s="21" t="s">
        <v>132</v>
      </c>
      <c r="E1206" s="21" t="s">
        <v>2345</v>
      </c>
      <c r="F1206" s="22" t="s">
        <v>2557</v>
      </c>
      <c r="G1206" s="21" t="s">
        <v>73</v>
      </c>
      <c r="H1206" s="21" t="s">
        <v>567</v>
      </c>
      <c r="I1206" s="22" t="s">
        <v>80</v>
      </c>
      <c r="J1206" s="22">
        <v>8</v>
      </c>
      <c r="K1206" s="23">
        <v>225</v>
      </c>
      <c r="L1206" s="23">
        <v>80</v>
      </c>
      <c r="M1206" s="23">
        <v>77.6</v>
      </c>
      <c r="N1206" s="23">
        <v>571.5</v>
      </c>
      <c r="O1206" s="23">
        <v>203.2</v>
      </c>
      <c r="P1206" s="23">
        <v>197.104</v>
      </c>
      <c r="Q1206" s="24" t="s">
        <v>79</v>
      </c>
      <c r="R1206" s="28">
        <v>17</v>
      </c>
      <c r="S1206" s="26" t="s">
        <v>132</v>
      </c>
      <c r="T1206" s="10" t="s">
        <v>79</v>
      </c>
      <c r="U1206" s="29" cm="1">
        <f t="array" ref="U1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6" s="13"/>
      <c r="W1206" s="13"/>
      <c r="X1206" s="13"/>
      <c r="Y1206" s="13"/>
      <c r="Z1206" s="13"/>
      <c r="AA1206" s="13"/>
      <c r="AB1206" s="13"/>
      <c r="AE1206" s="13"/>
      <c r="AF1206" s="13"/>
      <c r="AG1206" s="13"/>
      <c r="AH1206" s="13"/>
      <c r="AI1206" s="13"/>
    </row>
    <row r="1207" hidden="1" spans="1:35">
      <c r="A1207" s="21" t="s">
        <v>2894</v>
      </c>
      <c r="B1207" s="22" t="s">
        <v>3048</v>
      </c>
      <c r="C1207" s="21" t="s">
        <v>3050</v>
      </c>
      <c r="D1207" s="21" t="s">
        <v>132</v>
      </c>
      <c r="E1207" s="21" t="s">
        <v>2345</v>
      </c>
      <c r="F1207" s="22" t="s">
        <v>2557</v>
      </c>
      <c r="G1207" s="21" t="s">
        <v>73</v>
      </c>
      <c r="H1207" s="21" t="s">
        <v>567</v>
      </c>
      <c r="I1207" s="22" t="s">
        <v>2875</v>
      </c>
      <c r="J1207" s="22">
        <v>8</v>
      </c>
      <c r="K1207" s="23">
        <v>259.1</v>
      </c>
      <c r="L1207" s="23">
        <v>80</v>
      </c>
      <c r="M1207" s="23">
        <v>77.9</v>
      </c>
      <c r="N1207" s="23">
        <v>658.114</v>
      </c>
      <c r="O1207" s="23">
        <v>203.2</v>
      </c>
      <c r="P1207" s="23">
        <v>197.866</v>
      </c>
      <c r="Q1207" s="24" t="s">
        <v>2674</v>
      </c>
      <c r="R1207" s="28"/>
      <c r="S1207" s="26" t="s">
        <v>3934</v>
      </c>
      <c r="T1207" s="10" t="s">
        <v>2674</v>
      </c>
      <c r="U1207" s="29" t="str" cm="1">
        <f t="array" ref="U1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7" s="13"/>
      <c r="W1207" s="13"/>
      <c r="X1207" s="13"/>
      <c r="Y1207" s="13"/>
      <c r="Z1207" s="13"/>
      <c r="AA1207" s="13"/>
      <c r="AB1207" s="13"/>
      <c r="AE1207" s="13"/>
      <c r="AF1207" s="13"/>
      <c r="AG1207" s="13"/>
      <c r="AH1207" s="13"/>
      <c r="AI1207" s="13"/>
    </row>
    <row r="1208" hidden="1" spans="1:35">
      <c r="A1208" s="21" t="s">
        <v>2894</v>
      </c>
      <c r="B1208" s="22" t="s">
        <v>3048</v>
      </c>
      <c r="C1208" s="21" t="s">
        <v>3050</v>
      </c>
      <c r="D1208" s="21" t="s">
        <v>132</v>
      </c>
      <c r="E1208" s="21" t="s">
        <v>2354</v>
      </c>
      <c r="F1208" s="22" t="s">
        <v>2973</v>
      </c>
      <c r="G1208" s="21" t="s">
        <v>73</v>
      </c>
      <c r="H1208" s="21" t="s">
        <v>567</v>
      </c>
      <c r="I1208" s="22" t="s">
        <v>3045</v>
      </c>
      <c r="J1208" s="22">
        <v>6.8</v>
      </c>
      <c r="K1208" s="23">
        <v>230</v>
      </c>
      <c r="L1208" s="23">
        <v>80.5</v>
      </c>
      <c r="M1208" s="23">
        <v>78.1</v>
      </c>
      <c r="N1208" s="23">
        <v>584.2</v>
      </c>
      <c r="O1208" s="23">
        <v>204.47</v>
      </c>
      <c r="P1208" s="23">
        <v>198.374</v>
      </c>
      <c r="Q1208" s="24" t="s">
        <v>77</v>
      </c>
      <c r="R1208" s="28">
        <v>0</v>
      </c>
      <c r="S1208" s="26" t="s">
        <v>132</v>
      </c>
      <c r="T1208" s="10" t="s">
        <v>77</v>
      </c>
      <c r="U1208" s="29" cm="1">
        <f t="array" ref="U1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08" s="13"/>
      <c r="W1208" s="13"/>
      <c r="X1208" s="13"/>
      <c r="Y1208" s="13"/>
      <c r="Z1208" s="13"/>
      <c r="AA1208" s="13"/>
      <c r="AB1208" s="13"/>
      <c r="AE1208" s="13"/>
      <c r="AF1208" s="13"/>
      <c r="AG1208" s="13"/>
      <c r="AH1208" s="13"/>
      <c r="AI1208" s="13"/>
    </row>
    <row r="1209" hidden="1" spans="1:35">
      <c r="A1209" s="21" t="s">
        <v>2894</v>
      </c>
      <c r="B1209" s="22" t="s">
        <v>3048</v>
      </c>
      <c r="C1209" s="21" t="s">
        <v>3050</v>
      </c>
      <c r="D1209" s="21" t="s">
        <v>132</v>
      </c>
      <c r="E1209" s="21" t="s">
        <v>2354</v>
      </c>
      <c r="F1209" s="22" t="s">
        <v>2973</v>
      </c>
      <c r="G1209" s="21" t="s">
        <v>73</v>
      </c>
      <c r="H1209" s="21" t="s">
        <v>567</v>
      </c>
      <c r="I1209" s="22" t="s">
        <v>3045</v>
      </c>
      <c r="J1209" s="22">
        <v>8</v>
      </c>
      <c r="K1209" s="23">
        <v>248.9</v>
      </c>
      <c r="L1209" s="23">
        <v>80.5</v>
      </c>
      <c r="M1209" s="23">
        <v>78.1</v>
      </c>
      <c r="N1209" s="23">
        <v>632.206</v>
      </c>
      <c r="O1209" s="23">
        <v>204.47</v>
      </c>
      <c r="P1209" s="23">
        <v>198.374</v>
      </c>
      <c r="Q1209" s="24" t="s">
        <v>86</v>
      </c>
      <c r="R1209" s="28">
        <v>1.1</v>
      </c>
      <c r="S1209" s="26" t="s">
        <v>132</v>
      </c>
      <c r="T1209" s="10" t="s">
        <v>86</v>
      </c>
      <c r="U1209" s="29" cm="1">
        <f t="array" ref="U1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09" s="13"/>
      <c r="W1209" s="13"/>
      <c r="X1209" s="13"/>
      <c r="Y1209" s="13"/>
      <c r="Z1209" s="13"/>
      <c r="AA1209" s="13"/>
      <c r="AB1209" s="13"/>
      <c r="AE1209" s="13"/>
      <c r="AF1209" s="13"/>
      <c r="AG1209" s="13"/>
      <c r="AH1209" s="13"/>
      <c r="AI1209" s="13"/>
    </row>
    <row r="1210" hidden="1" spans="1:35">
      <c r="A1210" s="21" t="s">
        <v>2894</v>
      </c>
      <c r="B1210" s="22" t="s">
        <v>3048</v>
      </c>
      <c r="C1210" s="21" t="s">
        <v>3050</v>
      </c>
      <c r="D1210" s="21" t="s">
        <v>627</v>
      </c>
      <c r="E1210" s="21" t="s">
        <v>2354</v>
      </c>
      <c r="F1210" s="22" t="s">
        <v>2973</v>
      </c>
      <c r="G1210" s="21" t="s">
        <v>73</v>
      </c>
      <c r="H1210" s="21" t="s">
        <v>567</v>
      </c>
      <c r="I1210" s="22" t="s">
        <v>2875</v>
      </c>
      <c r="J1210" s="22">
        <v>8</v>
      </c>
      <c r="K1210" s="23">
        <v>258.4</v>
      </c>
      <c r="L1210" s="23">
        <v>96.8</v>
      </c>
      <c r="M1210" s="23">
        <v>80</v>
      </c>
      <c r="N1210" s="23">
        <v>656.336</v>
      </c>
      <c r="O1210" s="23">
        <v>245.872</v>
      </c>
      <c r="P1210" s="23">
        <v>203.2</v>
      </c>
      <c r="Q1210" s="24" t="s">
        <v>2674</v>
      </c>
      <c r="R1210" s="28"/>
      <c r="S1210" s="26" t="s">
        <v>4269</v>
      </c>
      <c r="T1210" s="10" t="s">
        <v>2674</v>
      </c>
      <c r="U1210" s="29" t="str" cm="1">
        <f t="array" ref="U1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0" s="13"/>
      <c r="W1210" s="13"/>
      <c r="X1210" s="13"/>
      <c r="Y1210" s="13"/>
      <c r="Z1210" s="13"/>
      <c r="AA1210" s="13"/>
      <c r="AB1210" s="13"/>
      <c r="AE1210" s="13"/>
      <c r="AF1210" s="13"/>
      <c r="AG1210" s="13"/>
      <c r="AH1210" s="13"/>
      <c r="AI1210" s="13"/>
    </row>
    <row r="1211" hidden="1" spans="1:35">
      <c r="A1211" s="21" t="s">
        <v>2894</v>
      </c>
      <c r="B1211" s="22" t="s">
        <v>3048</v>
      </c>
      <c r="C1211" s="21" t="s">
        <v>3050</v>
      </c>
      <c r="D1211" s="21" t="s">
        <v>132</v>
      </c>
      <c r="E1211" s="21" t="s">
        <v>2354</v>
      </c>
      <c r="F1211" s="22" t="s">
        <v>2660</v>
      </c>
      <c r="G1211" s="21" t="s">
        <v>73</v>
      </c>
      <c r="H1211" s="21" t="s">
        <v>567</v>
      </c>
      <c r="I1211" s="22" t="s">
        <v>2875</v>
      </c>
      <c r="J1211" s="22">
        <v>6.5</v>
      </c>
      <c r="K1211" s="23">
        <v>239.5</v>
      </c>
      <c r="L1211" s="23">
        <v>80.5</v>
      </c>
      <c r="M1211" s="23">
        <v>78.4</v>
      </c>
      <c r="N1211" s="23">
        <v>608.33</v>
      </c>
      <c r="O1211" s="23">
        <v>204.47</v>
      </c>
      <c r="P1211" s="23">
        <v>199.136</v>
      </c>
      <c r="Q1211" s="24" t="s">
        <v>86</v>
      </c>
      <c r="R1211" s="28">
        <v>10.5</v>
      </c>
      <c r="S1211" s="26" t="s">
        <v>132</v>
      </c>
      <c r="T1211" s="10" t="s">
        <v>86</v>
      </c>
      <c r="U1211" s="29" cm="1">
        <f t="array" ref="U1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211" s="13"/>
      <c r="W1211" s="13"/>
      <c r="X1211" s="13"/>
      <c r="Y1211" s="13"/>
      <c r="Z1211" s="13"/>
      <c r="AA1211" s="13"/>
      <c r="AB1211" s="13"/>
      <c r="AE1211" s="13"/>
      <c r="AF1211" s="13"/>
      <c r="AG1211" s="13"/>
      <c r="AH1211" s="13"/>
      <c r="AI1211" s="13"/>
    </row>
    <row r="1212" hidden="1" spans="1:35">
      <c r="A1212" s="21" t="s">
        <v>2894</v>
      </c>
      <c r="B1212" s="22" t="s">
        <v>3048</v>
      </c>
      <c r="C1212" s="21" t="s">
        <v>3050</v>
      </c>
      <c r="D1212" s="21" t="s">
        <v>132</v>
      </c>
      <c r="E1212" s="21" t="s">
        <v>2354</v>
      </c>
      <c r="F1212" s="22" t="s">
        <v>2660</v>
      </c>
      <c r="G1212" s="21" t="s">
        <v>73</v>
      </c>
      <c r="H1212" s="21" t="s">
        <v>567</v>
      </c>
      <c r="I1212" s="22" t="s">
        <v>80</v>
      </c>
      <c r="J1212" s="22">
        <v>8</v>
      </c>
      <c r="K1212" s="23">
        <v>224.4</v>
      </c>
      <c r="L1212" s="23">
        <v>80.1</v>
      </c>
      <c r="M1212" s="23">
        <v>77.9</v>
      </c>
      <c r="N1212" s="23">
        <v>569.976</v>
      </c>
      <c r="O1212" s="23">
        <v>203.454</v>
      </c>
      <c r="P1212" s="23">
        <v>197.866</v>
      </c>
      <c r="Q1212" s="24" t="s">
        <v>79</v>
      </c>
      <c r="R1212" s="28">
        <v>17.6</v>
      </c>
      <c r="S1212" s="26" t="s">
        <v>132</v>
      </c>
      <c r="T1212" s="10" t="s">
        <v>79</v>
      </c>
      <c r="U1212" s="29" cm="1">
        <f t="array" ref="U1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212" s="13"/>
      <c r="W1212" s="13"/>
      <c r="X1212" s="13"/>
      <c r="Y1212" s="13"/>
      <c r="Z1212" s="13"/>
      <c r="AA1212" s="13"/>
      <c r="AB1212" s="13"/>
      <c r="AE1212" s="13"/>
      <c r="AF1212" s="13"/>
      <c r="AG1212" s="13"/>
      <c r="AH1212" s="13"/>
      <c r="AI1212" s="13"/>
    </row>
    <row r="1213" hidden="1" spans="1:35">
      <c r="A1213" s="21" t="s">
        <v>2894</v>
      </c>
      <c r="B1213" s="22" t="s">
        <v>3048</v>
      </c>
      <c r="C1213" s="21" t="s">
        <v>3050</v>
      </c>
      <c r="D1213" s="21" t="s">
        <v>132</v>
      </c>
      <c r="E1213" s="21" t="s">
        <v>2354</v>
      </c>
      <c r="F1213" s="22" t="s">
        <v>2824</v>
      </c>
      <c r="G1213" s="21" t="s">
        <v>73</v>
      </c>
      <c r="H1213" s="21" t="s">
        <v>567</v>
      </c>
      <c r="I1213" s="22" t="s">
        <v>3045</v>
      </c>
      <c r="J1213" s="22">
        <v>6.8</v>
      </c>
      <c r="K1213" s="23">
        <v>230</v>
      </c>
      <c r="L1213" s="23">
        <v>80.5</v>
      </c>
      <c r="M1213" s="23">
        <v>78.1</v>
      </c>
      <c r="N1213" s="23">
        <v>584.2</v>
      </c>
      <c r="O1213" s="23">
        <v>204.47</v>
      </c>
      <c r="P1213" s="23">
        <v>198.374</v>
      </c>
      <c r="Q1213" s="24" t="s">
        <v>77</v>
      </c>
      <c r="R1213" s="28">
        <v>0</v>
      </c>
      <c r="S1213" s="26" t="s">
        <v>132</v>
      </c>
      <c r="T1213" s="10" t="s">
        <v>77</v>
      </c>
      <c r="U1213" s="29" cm="1">
        <f t="array" ref="U1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13" s="13"/>
      <c r="W1213" s="13"/>
      <c r="X1213" s="13"/>
      <c r="Y1213" s="13"/>
      <c r="Z1213" s="13"/>
      <c r="AA1213" s="13"/>
      <c r="AB1213" s="13"/>
      <c r="AE1213" s="13"/>
      <c r="AF1213" s="13"/>
      <c r="AG1213" s="13"/>
      <c r="AH1213" s="13"/>
      <c r="AI1213" s="13"/>
    </row>
    <row r="1214" hidden="1" spans="1:35">
      <c r="A1214" s="21" t="s">
        <v>2894</v>
      </c>
      <c r="B1214" s="22" t="s">
        <v>3048</v>
      </c>
      <c r="C1214" s="21" t="s">
        <v>3050</v>
      </c>
      <c r="D1214" s="21" t="s">
        <v>132</v>
      </c>
      <c r="E1214" s="21" t="s">
        <v>2354</v>
      </c>
      <c r="F1214" s="22" t="s">
        <v>2824</v>
      </c>
      <c r="G1214" s="21" t="s">
        <v>73</v>
      </c>
      <c r="H1214" s="21" t="s">
        <v>567</v>
      </c>
      <c r="I1214" s="22" t="s">
        <v>3045</v>
      </c>
      <c r="J1214" s="22">
        <v>8</v>
      </c>
      <c r="K1214" s="23">
        <v>248.9</v>
      </c>
      <c r="L1214" s="23">
        <v>80.5</v>
      </c>
      <c r="M1214" s="23">
        <v>78.1</v>
      </c>
      <c r="N1214" s="23">
        <v>632.206</v>
      </c>
      <c r="O1214" s="23">
        <v>204.47</v>
      </c>
      <c r="P1214" s="23">
        <v>198.374</v>
      </c>
      <c r="Q1214" s="24" t="s">
        <v>86</v>
      </c>
      <c r="R1214" s="28">
        <v>1.1</v>
      </c>
      <c r="S1214" s="26" t="s">
        <v>132</v>
      </c>
      <c r="T1214" s="10" t="s">
        <v>86</v>
      </c>
      <c r="U1214" s="29" cm="1">
        <f t="array" ref="U1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4" s="13"/>
      <c r="W1214" s="13"/>
      <c r="X1214" s="13"/>
      <c r="Y1214" s="13"/>
      <c r="Z1214" s="13"/>
      <c r="AA1214" s="13"/>
      <c r="AB1214" s="13"/>
      <c r="AE1214" s="13"/>
      <c r="AF1214" s="13"/>
      <c r="AG1214" s="13"/>
      <c r="AH1214" s="13"/>
      <c r="AI1214" s="13"/>
    </row>
    <row r="1215" hidden="1" spans="1:35">
      <c r="A1215" s="21" t="s">
        <v>2894</v>
      </c>
      <c r="B1215" s="22" t="s">
        <v>3048</v>
      </c>
      <c r="C1215" s="21" t="s">
        <v>3050</v>
      </c>
      <c r="D1215" s="21" t="s">
        <v>627</v>
      </c>
      <c r="E1215" s="21" t="s">
        <v>2354</v>
      </c>
      <c r="F1215" s="22" t="s">
        <v>2824</v>
      </c>
      <c r="G1215" s="21" t="s">
        <v>73</v>
      </c>
      <c r="H1215" s="21" t="s">
        <v>567</v>
      </c>
      <c r="I1215" s="22" t="s">
        <v>2875</v>
      </c>
      <c r="J1215" s="22">
        <v>8</v>
      </c>
      <c r="K1215" s="23">
        <v>258.4</v>
      </c>
      <c r="L1215" s="23">
        <v>96.8</v>
      </c>
      <c r="M1215" s="23">
        <v>80</v>
      </c>
      <c r="N1215" s="23">
        <v>656.336</v>
      </c>
      <c r="O1215" s="23">
        <v>245.872</v>
      </c>
      <c r="P1215" s="23">
        <v>203.2</v>
      </c>
      <c r="Q1215" s="24" t="s">
        <v>2674</v>
      </c>
      <c r="R1215" s="28"/>
      <c r="S1215" s="26" t="s">
        <v>4269</v>
      </c>
      <c r="T1215" s="10" t="s">
        <v>2674</v>
      </c>
      <c r="U1215" s="29" t="str" cm="1">
        <f t="array" ref="U1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5" s="13"/>
      <c r="W1215" s="13"/>
      <c r="X1215" s="13"/>
      <c r="Y1215" s="13"/>
      <c r="Z1215" s="13"/>
      <c r="AA1215" s="13"/>
      <c r="AB1215" s="13"/>
      <c r="AE1215" s="13"/>
      <c r="AF1215" s="13"/>
      <c r="AG1215" s="13"/>
      <c r="AH1215" s="13"/>
      <c r="AI1215" s="13"/>
    </row>
    <row r="1216" hidden="1" spans="1:35">
      <c r="A1216" s="21" t="s">
        <v>2894</v>
      </c>
      <c r="B1216" s="22" t="s">
        <v>3048</v>
      </c>
      <c r="C1216" s="21" t="s">
        <v>3050</v>
      </c>
      <c r="D1216" s="21" t="s">
        <v>132</v>
      </c>
      <c r="E1216" s="21" t="s">
        <v>2354</v>
      </c>
      <c r="F1216" s="22" t="s">
        <v>3053</v>
      </c>
      <c r="G1216" s="21" t="s">
        <v>73</v>
      </c>
      <c r="H1216" s="21" t="s">
        <v>567</v>
      </c>
      <c r="I1216" s="22" t="s">
        <v>3045</v>
      </c>
      <c r="J1216" s="22">
        <v>6.8</v>
      </c>
      <c r="K1216" s="23">
        <v>230</v>
      </c>
      <c r="L1216" s="23">
        <v>80.5</v>
      </c>
      <c r="M1216" s="23">
        <v>78.1</v>
      </c>
      <c r="N1216" s="23">
        <v>584.2</v>
      </c>
      <c r="O1216" s="23">
        <v>204.47</v>
      </c>
      <c r="P1216" s="23">
        <v>198.374</v>
      </c>
      <c r="Q1216" s="24" t="s">
        <v>77</v>
      </c>
      <c r="R1216" s="28">
        <v>0</v>
      </c>
      <c r="S1216" s="26" t="s">
        <v>132</v>
      </c>
      <c r="T1216" s="10" t="s">
        <v>77</v>
      </c>
      <c r="U1216" s="29" cm="1">
        <f t="array" ref="U1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16" s="13"/>
      <c r="W1216" s="13"/>
      <c r="X1216" s="13"/>
      <c r="Y1216" s="13"/>
      <c r="Z1216" s="13"/>
      <c r="AA1216" s="13"/>
      <c r="AB1216" s="13"/>
      <c r="AE1216" s="13"/>
      <c r="AF1216" s="13"/>
      <c r="AG1216" s="13"/>
      <c r="AH1216" s="13"/>
      <c r="AI1216" s="13"/>
    </row>
    <row r="1217" hidden="1" spans="1:35">
      <c r="A1217" s="21" t="s">
        <v>2894</v>
      </c>
      <c r="B1217" s="22" t="s">
        <v>3048</v>
      </c>
      <c r="C1217" s="21" t="s">
        <v>3050</v>
      </c>
      <c r="D1217" s="21" t="s">
        <v>132</v>
      </c>
      <c r="E1217" s="21" t="s">
        <v>2354</v>
      </c>
      <c r="F1217" s="22" t="s">
        <v>3053</v>
      </c>
      <c r="G1217" s="21" t="s">
        <v>73</v>
      </c>
      <c r="H1217" s="21" t="s">
        <v>567</v>
      </c>
      <c r="I1217" s="22" t="s">
        <v>3045</v>
      </c>
      <c r="J1217" s="22">
        <v>8</v>
      </c>
      <c r="K1217" s="23">
        <v>248.9</v>
      </c>
      <c r="L1217" s="23">
        <v>80.5</v>
      </c>
      <c r="M1217" s="23">
        <v>78.1</v>
      </c>
      <c r="N1217" s="23">
        <v>632.206</v>
      </c>
      <c r="O1217" s="23">
        <v>204.47</v>
      </c>
      <c r="P1217" s="23">
        <v>198.374</v>
      </c>
      <c r="Q1217" s="24" t="s">
        <v>86</v>
      </c>
      <c r="R1217" s="28">
        <v>1.1</v>
      </c>
      <c r="S1217" s="26" t="s">
        <v>132</v>
      </c>
      <c r="T1217" s="10" t="s">
        <v>86</v>
      </c>
      <c r="U1217" s="29" cm="1">
        <f t="array" ref="U1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7" s="13"/>
      <c r="W1217" s="13"/>
      <c r="X1217" s="13"/>
      <c r="Y1217" s="13"/>
      <c r="Z1217" s="13"/>
      <c r="AA1217" s="13"/>
      <c r="AB1217" s="13"/>
      <c r="AE1217" s="13"/>
      <c r="AF1217" s="13"/>
      <c r="AG1217" s="13"/>
      <c r="AH1217" s="13"/>
      <c r="AI1217" s="13"/>
    </row>
    <row r="1218" hidden="1" spans="1:35">
      <c r="A1218" s="21" t="s">
        <v>2894</v>
      </c>
      <c r="B1218" s="22" t="s">
        <v>3048</v>
      </c>
      <c r="C1218" s="21" t="s">
        <v>3050</v>
      </c>
      <c r="D1218" s="21" t="s">
        <v>627</v>
      </c>
      <c r="E1218" s="21" t="s">
        <v>2354</v>
      </c>
      <c r="F1218" s="22" t="s">
        <v>3053</v>
      </c>
      <c r="G1218" s="21" t="s">
        <v>73</v>
      </c>
      <c r="H1218" s="21" t="s">
        <v>567</v>
      </c>
      <c r="I1218" s="22" t="s">
        <v>2875</v>
      </c>
      <c r="J1218" s="22">
        <v>8</v>
      </c>
      <c r="K1218" s="23">
        <v>258.4</v>
      </c>
      <c r="L1218" s="23">
        <v>96.8</v>
      </c>
      <c r="M1218" s="23">
        <v>80</v>
      </c>
      <c r="N1218" s="23">
        <v>656.336</v>
      </c>
      <c r="O1218" s="23">
        <v>245.872</v>
      </c>
      <c r="P1218" s="23">
        <v>203.2</v>
      </c>
      <c r="Q1218" s="24" t="s">
        <v>2674</v>
      </c>
      <c r="R1218" s="28"/>
      <c r="S1218" s="26" t="s">
        <v>4269</v>
      </c>
      <c r="T1218" s="10" t="s">
        <v>2674</v>
      </c>
      <c r="U1218" s="29" t="str" cm="1">
        <f t="array" ref="U1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8" s="13"/>
      <c r="W1218" s="13"/>
      <c r="X1218" s="13"/>
      <c r="Y1218" s="13"/>
      <c r="Z1218" s="13"/>
      <c r="AA1218" s="13"/>
      <c r="AB1218" s="13"/>
      <c r="AE1218" s="13"/>
      <c r="AF1218" s="13"/>
      <c r="AG1218" s="13"/>
      <c r="AH1218" s="13"/>
      <c r="AI1218" s="13"/>
    </row>
    <row r="1219" hidden="1" spans="1:35">
      <c r="A1219" s="21" t="s">
        <v>2894</v>
      </c>
      <c r="B1219" s="22" t="s">
        <v>3048</v>
      </c>
      <c r="C1219" s="21" t="s">
        <v>3050</v>
      </c>
      <c r="D1219" s="21" t="s">
        <v>132</v>
      </c>
      <c r="E1219" s="21" t="s">
        <v>2354</v>
      </c>
      <c r="F1219" s="22" t="s">
        <v>3054</v>
      </c>
      <c r="G1219" s="21" t="s">
        <v>73</v>
      </c>
      <c r="H1219" s="21" t="s">
        <v>567</v>
      </c>
      <c r="I1219" s="22" t="s">
        <v>3045</v>
      </c>
      <c r="J1219" s="22">
        <v>8</v>
      </c>
      <c r="K1219" s="23">
        <v>248.9</v>
      </c>
      <c r="L1219" s="23">
        <v>80.5</v>
      </c>
      <c r="M1219" s="23">
        <v>78.1</v>
      </c>
      <c r="N1219" s="23">
        <v>632.206</v>
      </c>
      <c r="O1219" s="23">
        <v>204.47</v>
      </c>
      <c r="P1219" s="23">
        <v>198.374</v>
      </c>
      <c r="Q1219" s="24" t="s">
        <v>86</v>
      </c>
      <c r="R1219" s="28">
        <v>1.1</v>
      </c>
      <c r="S1219" s="26" t="s">
        <v>132</v>
      </c>
      <c r="T1219" s="10" t="s">
        <v>86</v>
      </c>
      <c r="U1219" s="29" cm="1">
        <f t="array" ref="U1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9" s="13"/>
      <c r="W1219" s="13"/>
      <c r="X1219" s="13"/>
      <c r="Y1219" s="13"/>
      <c r="Z1219" s="13"/>
      <c r="AA1219" s="13"/>
      <c r="AB1219" s="13"/>
      <c r="AE1219" s="13"/>
      <c r="AF1219" s="13"/>
      <c r="AG1219" s="13"/>
      <c r="AH1219" s="13"/>
      <c r="AI1219" s="13"/>
    </row>
    <row r="1220" hidden="1" spans="1:35">
      <c r="A1220" s="21" t="s">
        <v>2894</v>
      </c>
      <c r="B1220" s="22" t="s">
        <v>3048</v>
      </c>
      <c r="C1220" s="21" t="s">
        <v>3050</v>
      </c>
      <c r="D1220" s="21" t="s">
        <v>627</v>
      </c>
      <c r="E1220" s="21" t="s">
        <v>2354</v>
      </c>
      <c r="F1220" s="22" t="s">
        <v>3054</v>
      </c>
      <c r="G1220" s="21" t="s">
        <v>73</v>
      </c>
      <c r="H1220" s="21" t="s">
        <v>567</v>
      </c>
      <c r="I1220" s="22" t="s">
        <v>2875</v>
      </c>
      <c r="J1220" s="22">
        <v>8</v>
      </c>
      <c r="K1220" s="23">
        <v>258.4</v>
      </c>
      <c r="L1220" s="23">
        <v>96.8</v>
      </c>
      <c r="M1220" s="23">
        <v>80</v>
      </c>
      <c r="N1220" s="23">
        <v>656.336</v>
      </c>
      <c r="O1220" s="23">
        <v>245.872</v>
      </c>
      <c r="P1220" s="23">
        <v>203.2</v>
      </c>
      <c r="Q1220" s="24" t="s">
        <v>2674</v>
      </c>
      <c r="R1220" s="28"/>
      <c r="S1220" s="26" t="s">
        <v>4269</v>
      </c>
      <c r="T1220" s="10" t="s">
        <v>2674</v>
      </c>
      <c r="U1220" s="29" t="str" cm="1">
        <f t="array" ref="U1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0" s="13"/>
      <c r="W1220" s="13"/>
      <c r="X1220" s="13"/>
      <c r="Y1220" s="13"/>
      <c r="Z1220" s="13"/>
      <c r="AA1220" s="13"/>
      <c r="AB1220" s="13"/>
      <c r="AE1220" s="13"/>
      <c r="AF1220" s="13"/>
      <c r="AG1220" s="13"/>
      <c r="AH1220" s="13"/>
      <c r="AI1220" s="13"/>
    </row>
    <row r="1221" hidden="1" spans="1:35">
      <c r="A1221" s="21" t="s">
        <v>2894</v>
      </c>
      <c r="B1221" s="22" t="s">
        <v>3048</v>
      </c>
      <c r="C1221" s="21" t="s">
        <v>3050</v>
      </c>
      <c r="D1221" s="21" t="s">
        <v>132</v>
      </c>
      <c r="E1221" s="21" t="s">
        <v>2354</v>
      </c>
      <c r="F1221" s="22" t="s">
        <v>2955</v>
      </c>
      <c r="G1221" s="21" t="s">
        <v>73</v>
      </c>
      <c r="H1221" s="21" t="s">
        <v>567</v>
      </c>
      <c r="I1221" s="22" t="s">
        <v>3045</v>
      </c>
      <c r="J1221" s="22">
        <v>8</v>
      </c>
      <c r="K1221" s="23">
        <v>248.9</v>
      </c>
      <c r="L1221" s="23">
        <v>80.5</v>
      </c>
      <c r="M1221" s="23">
        <v>78.1</v>
      </c>
      <c r="N1221" s="23">
        <v>632.206</v>
      </c>
      <c r="O1221" s="23">
        <v>204.47</v>
      </c>
      <c r="P1221" s="23">
        <v>198.374</v>
      </c>
      <c r="Q1221" s="24" t="s">
        <v>86</v>
      </c>
      <c r="R1221" s="28">
        <v>1.1</v>
      </c>
      <c r="S1221" s="26" t="s">
        <v>132</v>
      </c>
      <c r="T1221" s="10" t="s">
        <v>86</v>
      </c>
      <c r="U1221" s="29" cm="1">
        <f t="array" ref="U1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21" s="13"/>
      <c r="W1221" s="13"/>
      <c r="X1221" s="13"/>
      <c r="Y1221" s="13"/>
      <c r="Z1221" s="13"/>
      <c r="AA1221" s="13"/>
      <c r="AB1221" s="13"/>
      <c r="AE1221" s="13"/>
      <c r="AF1221" s="13"/>
      <c r="AG1221" s="13"/>
      <c r="AH1221" s="13"/>
      <c r="AI1221" s="13"/>
    </row>
    <row r="1222" hidden="1" spans="1:35">
      <c r="A1222" s="21" t="s">
        <v>2894</v>
      </c>
      <c r="B1222" s="22" t="s">
        <v>3048</v>
      </c>
      <c r="C1222" s="21" t="s">
        <v>3050</v>
      </c>
      <c r="D1222" s="21" t="s">
        <v>627</v>
      </c>
      <c r="E1222" s="21" t="s">
        <v>2354</v>
      </c>
      <c r="F1222" s="22" t="s">
        <v>2955</v>
      </c>
      <c r="G1222" s="21" t="s">
        <v>73</v>
      </c>
      <c r="H1222" s="21" t="s">
        <v>567</v>
      </c>
      <c r="I1222" s="22" t="s">
        <v>2875</v>
      </c>
      <c r="J1222" s="22">
        <v>8</v>
      </c>
      <c r="K1222" s="23">
        <v>258.4</v>
      </c>
      <c r="L1222" s="23">
        <v>96</v>
      </c>
      <c r="M1222" s="23">
        <v>77.8</v>
      </c>
      <c r="N1222" s="23">
        <v>656.336</v>
      </c>
      <c r="O1222" s="23">
        <v>243.84</v>
      </c>
      <c r="P1222" s="23">
        <v>197.612</v>
      </c>
      <c r="Q1222" s="24" t="s">
        <v>2674</v>
      </c>
      <c r="R1222" s="28"/>
      <c r="S1222" s="26" t="s">
        <v>4270</v>
      </c>
      <c r="T1222" s="10" t="s">
        <v>2674</v>
      </c>
      <c r="U1222" s="29" t="str" cm="1">
        <f t="array" ref="U1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2" s="13"/>
      <c r="W1222" s="13"/>
      <c r="X1222" s="13"/>
      <c r="Y1222" s="13"/>
      <c r="Z1222" s="13"/>
      <c r="AA1222" s="13"/>
      <c r="AB1222" s="13"/>
      <c r="AE1222" s="13"/>
      <c r="AF1222" s="13"/>
      <c r="AG1222" s="13"/>
      <c r="AH1222" s="13"/>
      <c r="AI1222" s="13"/>
    </row>
    <row r="1223" hidden="1" spans="1:35">
      <c r="A1223" s="21" t="s">
        <v>2894</v>
      </c>
      <c r="B1223" s="22" t="s">
        <v>3048</v>
      </c>
      <c r="C1223" s="21" t="s">
        <v>3050</v>
      </c>
      <c r="D1223" s="21" t="s">
        <v>132</v>
      </c>
      <c r="E1223" s="21" t="s">
        <v>2371</v>
      </c>
      <c r="F1223" s="22" t="s">
        <v>3056</v>
      </c>
      <c r="G1223" s="21" t="s">
        <v>73</v>
      </c>
      <c r="H1223" s="21" t="s">
        <v>567</v>
      </c>
      <c r="I1223" s="22" t="s">
        <v>3045</v>
      </c>
      <c r="J1223" s="22">
        <v>8</v>
      </c>
      <c r="K1223" s="23">
        <v>256.46</v>
      </c>
      <c r="L1223" s="23">
        <v>81.85</v>
      </c>
      <c r="M1223" s="23">
        <v>80.87</v>
      </c>
      <c r="N1223" s="23">
        <v>651.4084</v>
      </c>
      <c r="O1223" s="23">
        <v>207.899</v>
      </c>
      <c r="P1223" s="23">
        <v>205.4098</v>
      </c>
      <c r="Q1223" s="24" t="s">
        <v>2674</v>
      </c>
      <c r="R1223" s="28"/>
      <c r="S1223" s="26" t="s">
        <v>4271</v>
      </c>
      <c r="T1223" s="10" t="s">
        <v>2674</v>
      </c>
      <c r="U1223" s="29" t="str" cm="1">
        <f t="array" ref="U1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3" s="13"/>
      <c r="W1223" s="13"/>
      <c r="X1223" s="13"/>
      <c r="Y1223" s="13"/>
      <c r="Z1223" s="13"/>
      <c r="AA1223" s="13"/>
      <c r="AB1223" s="13"/>
      <c r="AE1223" s="13"/>
      <c r="AF1223" s="13"/>
      <c r="AG1223" s="13"/>
      <c r="AH1223" s="13"/>
      <c r="AI1223" s="13"/>
    </row>
    <row r="1224" hidden="1" spans="1:35">
      <c r="A1224" s="21" t="s">
        <v>2894</v>
      </c>
      <c r="B1224" s="22" t="s">
        <v>3048</v>
      </c>
      <c r="C1224" s="21" t="s">
        <v>3050</v>
      </c>
      <c r="D1224" s="21" t="s">
        <v>132</v>
      </c>
      <c r="E1224" s="21" t="s">
        <v>2371</v>
      </c>
      <c r="F1224" s="22" t="s">
        <v>3056</v>
      </c>
      <c r="G1224" s="21" t="s">
        <v>73</v>
      </c>
      <c r="H1224" s="21" t="s">
        <v>567</v>
      </c>
      <c r="I1224" s="22" t="s">
        <v>3045</v>
      </c>
      <c r="J1224" s="22">
        <v>6.8</v>
      </c>
      <c r="K1224" s="23">
        <v>240.45</v>
      </c>
      <c r="L1224" s="23">
        <v>81.85</v>
      </c>
      <c r="M1224" s="23">
        <v>79.95</v>
      </c>
      <c r="N1224" s="23">
        <v>610.743</v>
      </c>
      <c r="O1224" s="23">
        <v>207.899</v>
      </c>
      <c r="P1224" s="23">
        <v>203.073</v>
      </c>
      <c r="Q1224" s="24" t="s">
        <v>86</v>
      </c>
      <c r="R1224" s="28">
        <v>9.6</v>
      </c>
      <c r="S1224" s="26" t="s">
        <v>132</v>
      </c>
      <c r="T1224" s="10" t="s">
        <v>86</v>
      </c>
      <c r="U1224" s="29" cm="1">
        <f t="array" ref="U1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24" s="13"/>
      <c r="W1224" s="13"/>
      <c r="X1224" s="13"/>
      <c r="Y1224" s="13"/>
      <c r="Z1224" s="13"/>
      <c r="AA1224" s="13"/>
      <c r="AB1224" s="13"/>
      <c r="AE1224" s="13"/>
      <c r="AF1224" s="13"/>
      <c r="AG1224" s="13"/>
      <c r="AH1224" s="13"/>
      <c r="AI1224" s="13"/>
    </row>
    <row r="1225" hidden="1" spans="1:35">
      <c r="A1225" s="21" t="s">
        <v>2894</v>
      </c>
      <c r="B1225" s="22" t="s">
        <v>3048</v>
      </c>
      <c r="C1225" s="21" t="s">
        <v>3050</v>
      </c>
      <c r="D1225" s="21" t="s">
        <v>627</v>
      </c>
      <c r="E1225" s="21" t="s">
        <v>2371</v>
      </c>
      <c r="F1225" s="22" t="s">
        <v>3056</v>
      </c>
      <c r="G1225" s="21" t="s">
        <v>73</v>
      </c>
      <c r="H1225" s="21" t="s">
        <v>567</v>
      </c>
      <c r="I1225" s="22" t="s">
        <v>2875</v>
      </c>
      <c r="J1225" s="22">
        <v>8</v>
      </c>
      <c r="K1225" s="23">
        <v>266</v>
      </c>
      <c r="L1225" s="23">
        <v>96.8</v>
      </c>
      <c r="M1225" s="23">
        <v>80</v>
      </c>
      <c r="N1225" s="23">
        <v>675.64</v>
      </c>
      <c r="O1225" s="23">
        <v>245.872</v>
      </c>
      <c r="P1225" s="23">
        <v>203.2</v>
      </c>
      <c r="Q1225" s="24" t="s">
        <v>2674</v>
      </c>
      <c r="R1225" s="28"/>
      <c r="S1225" s="26" t="s">
        <v>4272</v>
      </c>
      <c r="T1225" s="10" t="s">
        <v>2674</v>
      </c>
      <c r="U1225" s="29" t="str" cm="1">
        <f t="array" ref="U1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5" s="13"/>
      <c r="W1225" s="13"/>
      <c r="X1225" s="13"/>
      <c r="Y1225" s="13"/>
      <c r="Z1225" s="13"/>
      <c r="AA1225" s="13"/>
      <c r="AB1225" s="13"/>
      <c r="AE1225" s="13"/>
      <c r="AF1225" s="13"/>
      <c r="AG1225" s="13"/>
      <c r="AH1225" s="13"/>
      <c r="AI1225" s="13"/>
    </row>
    <row r="1226" hidden="1" spans="1:35">
      <c r="A1226" s="21" t="s">
        <v>2894</v>
      </c>
      <c r="B1226" s="22" t="s">
        <v>3048</v>
      </c>
      <c r="C1226" s="21" t="s">
        <v>3050</v>
      </c>
      <c r="D1226" s="21" t="s">
        <v>132</v>
      </c>
      <c r="E1226" s="21" t="s">
        <v>2371</v>
      </c>
      <c r="F1226" s="22" t="s">
        <v>2976</v>
      </c>
      <c r="G1226" s="21" t="s">
        <v>73</v>
      </c>
      <c r="H1226" s="21" t="s">
        <v>567</v>
      </c>
      <c r="I1226" s="22" t="s">
        <v>2875</v>
      </c>
      <c r="J1226" s="22">
        <v>6.8</v>
      </c>
      <c r="K1226" s="23">
        <v>250</v>
      </c>
      <c r="L1226" s="23">
        <v>81.9</v>
      </c>
      <c r="M1226" s="23">
        <v>80.9</v>
      </c>
      <c r="N1226" s="23">
        <v>635</v>
      </c>
      <c r="O1226" s="23">
        <v>208.026</v>
      </c>
      <c r="P1226" s="23">
        <v>205.486</v>
      </c>
      <c r="Q1226" s="24" t="s">
        <v>86</v>
      </c>
      <c r="R1226" s="28">
        <v>0</v>
      </c>
      <c r="S1226" s="26" t="s">
        <v>132</v>
      </c>
      <c r="T1226" s="10" t="s">
        <v>86</v>
      </c>
      <c r="U1226" s="29" cm="1">
        <f t="array" ref="U1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26" s="13"/>
      <c r="W1226" s="13"/>
      <c r="X1226" s="13"/>
      <c r="Y1226" s="13"/>
      <c r="Z1226" s="13"/>
      <c r="AA1226" s="13"/>
      <c r="AB1226" s="13"/>
      <c r="AE1226" s="13"/>
      <c r="AF1226" s="13"/>
      <c r="AG1226" s="13"/>
      <c r="AH1226" s="13"/>
      <c r="AI1226" s="13"/>
    </row>
    <row r="1227" hidden="1" spans="1:35">
      <c r="A1227" s="21" t="s">
        <v>2894</v>
      </c>
      <c r="B1227" s="22" t="s">
        <v>3048</v>
      </c>
      <c r="C1227" s="21" t="s">
        <v>3050</v>
      </c>
      <c r="D1227" s="21" t="s">
        <v>132</v>
      </c>
      <c r="E1227" s="21" t="s">
        <v>2371</v>
      </c>
      <c r="F1227" s="22" t="s">
        <v>2508</v>
      </c>
      <c r="G1227" s="21" t="s">
        <v>73</v>
      </c>
      <c r="H1227" s="21" t="s">
        <v>567</v>
      </c>
      <c r="I1227" s="22" t="s">
        <v>80</v>
      </c>
      <c r="J1227" s="22">
        <v>8</v>
      </c>
      <c r="K1227" s="23">
        <v>235.6</v>
      </c>
      <c r="L1227" s="23">
        <v>81.8</v>
      </c>
      <c r="M1227" s="23">
        <v>80.9</v>
      </c>
      <c r="N1227" s="23">
        <v>598.424</v>
      </c>
      <c r="O1227" s="23">
        <v>207.772</v>
      </c>
      <c r="P1227" s="23">
        <v>205.486</v>
      </c>
      <c r="Q1227" s="24" t="s">
        <v>79</v>
      </c>
      <c r="R1227" s="28">
        <v>6.4</v>
      </c>
      <c r="S1227" s="26" t="s">
        <v>132</v>
      </c>
      <c r="T1227" s="10" t="s">
        <v>79</v>
      </c>
      <c r="U1227" s="29" cm="1">
        <f t="array" ref="U1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227" s="13"/>
      <c r="W1227" s="13"/>
      <c r="X1227" s="13"/>
      <c r="Y1227" s="13"/>
      <c r="Z1227" s="13"/>
      <c r="AA1227" s="13"/>
      <c r="AB1227" s="13"/>
      <c r="AE1227" s="13"/>
      <c r="AF1227" s="13"/>
      <c r="AG1227" s="13"/>
      <c r="AH1227" s="13"/>
      <c r="AI1227" s="13"/>
    </row>
    <row r="1228" hidden="1" spans="1:35">
      <c r="A1228" s="21" t="s">
        <v>2894</v>
      </c>
      <c r="B1228" s="22" t="s">
        <v>3048</v>
      </c>
      <c r="C1228" s="21" t="s">
        <v>3050</v>
      </c>
      <c r="D1228" s="21" t="s">
        <v>132</v>
      </c>
      <c r="E1228" s="21" t="s">
        <v>2371</v>
      </c>
      <c r="F1228" s="22" t="s">
        <v>3058</v>
      </c>
      <c r="G1228" s="21" t="s">
        <v>73</v>
      </c>
      <c r="H1228" s="21" t="s">
        <v>567</v>
      </c>
      <c r="I1228" s="22" t="s">
        <v>3045</v>
      </c>
      <c r="J1228" s="22">
        <v>8</v>
      </c>
      <c r="K1228" s="23">
        <v>256.46</v>
      </c>
      <c r="L1228" s="23">
        <v>81.85</v>
      </c>
      <c r="M1228" s="23">
        <v>80.87</v>
      </c>
      <c r="N1228" s="23">
        <v>651.4084</v>
      </c>
      <c r="O1228" s="23">
        <v>207.899</v>
      </c>
      <c r="P1228" s="23">
        <v>205.4098</v>
      </c>
      <c r="Q1228" s="24" t="s">
        <v>2674</v>
      </c>
      <c r="R1228" s="28"/>
      <c r="S1228" s="26" t="s">
        <v>4271</v>
      </c>
      <c r="T1228" s="10" t="s">
        <v>2674</v>
      </c>
      <c r="U1228" s="29" t="str" cm="1">
        <f t="array" ref="U1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8" s="13"/>
      <c r="W1228" s="13"/>
      <c r="X1228" s="13"/>
      <c r="Y1228" s="13"/>
      <c r="Z1228" s="13"/>
      <c r="AA1228" s="13"/>
      <c r="AB1228" s="13"/>
      <c r="AE1228" s="13"/>
      <c r="AF1228" s="13"/>
      <c r="AG1228" s="13"/>
      <c r="AH1228" s="13"/>
      <c r="AI1228" s="13"/>
    </row>
    <row r="1229" hidden="1" spans="1:35">
      <c r="A1229" s="21" t="s">
        <v>2894</v>
      </c>
      <c r="B1229" s="22" t="s">
        <v>3048</v>
      </c>
      <c r="C1229" s="21" t="s">
        <v>3050</v>
      </c>
      <c r="D1229" s="21" t="s">
        <v>132</v>
      </c>
      <c r="E1229" s="21" t="s">
        <v>2371</v>
      </c>
      <c r="F1229" s="22" t="s">
        <v>3058</v>
      </c>
      <c r="G1229" s="21" t="s">
        <v>73</v>
      </c>
      <c r="H1229" s="21" t="s">
        <v>567</v>
      </c>
      <c r="I1229" s="22" t="s">
        <v>3045</v>
      </c>
      <c r="J1229" s="22">
        <v>6.8</v>
      </c>
      <c r="K1229" s="23">
        <v>240.45</v>
      </c>
      <c r="L1229" s="23">
        <v>81.85</v>
      </c>
      <c r="M1229" s="23">
        <v>79.95</v>
      </c>
      <c r="N1229" s="23">
        <v>610.743</v>
      </c>
      <c r="O1229" s="23">
        <v>207.899</v>
      </c>
      <c r="P1229" s="23">
        <v>203.073</v>
      </c>
      <c r="Q1229" s="24" t="s">
        <v>86</v>
      </c>
      <c r="R1229" s="28">
        <v>9.6</v>
      </c>
      <c r="S1229" s="26" t="s">
        <v>132</v>
      </c>
      <c r="T1229" s="10" t="s">
        <v>86</v>
      </c>
      <c r="U1229" s="29" cm="1">
        <f t="array" ref="U1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29" s="13"/>
      <c r="W1229" s="13"/>
      <c r="X1229" s="13"/>
      <c r="Y1229" s="13"/>
      <c r="Z1229" s="13"/>
      <c r="AA1229" s="13"/>
      <c r="AB1229" s="13"/>
      <c r="AE1229" s="13"/>
      <c r="AF1229" s="13"/>
      <c r="AG1229" s="13"/>
      <c r="AH1229" s="13"/>
      <c r="AI1229" s="13"/>
    </row>
    <row r="1230" hidden="1" spans="1:35">
      <c r="A1230" s="21" t="s">
        <v>2894</v>
      </c>
      <c r="B1230" s="22" t="s">
        <v>3048</v>
      </c>
      <c r="C1230" s="21" t="s">
        <v>3050</v>
      </c>
      <c r="D1230" s="21" t="s">
        <v>627</v>
      </c>
      <c r="E1230" s="21" t="s">
        <v>2371</v>
      </c>
      <c r="F1230" s="22" t="s">
        <v>3058</v>
      </c>
      <c r="G1230" s="21" t="s">
        <v>73</v>
      </c>
      <c r="H1230" s="21" t="s">
        <v>567</v>
      </c>
      <c r="I1230" s="22" t="s">
        <v>2875</v>
      </c>
      <c r="J1230" s="22">
        <v>8</v>
      </c>
      <c r="K1230" s="23">
        <v>266</v>
      </c>
      <c r="L1230" s="23">
        <v>96.8</v>
      </c>
      <c r="M1230" s="23">
        <v>80</v>
      </c>
      <c r="N1230" s="23">
        <v>675.64</v>
      </c>
      <c r="O1230" s="23">
        <v>245.872</v>
      </c>
      <c r="P1230" s="23">
        <v>203.2</v>
      </c>
      <c r="Q1230" s="24" t="s">
        <v>2674</v>
      </c>
      <c r="R1230" s="28"/>
      <c r="S1230" s="26" t="s">
        <v>4272</v>
      </c>
      <c r="T1230" s="10" t="s">
        <v>2674</v>
      </c>
      <c r="U1230" s="29" t="str" cm="1">
        <f t="array" ref="U1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0" s="13"/>
      <c r="W1230" s="13"/>
      <c r="X1230" s="13"/>
      <c r="Y1230" s="13"/>
      <c r="Z1230" s="13"/>
      <c r="AA1230" s="13"/>
      <c r="AB1230" s="13"/>
      <c r="AE1230" s="13"/>
      <c r="AF1230" s="13"/>
      <c r="AG1230" s="13"/>
      <c r="AH1230" s="13"/>
      <c r="AI1230" s="13"/>
    </row>
    <row r="1231" hidden="1" spans="1:35">
      <c r="A1231" s="21" t="s">
        <v>2894</v>
      </c>
      <c r="B1231" s="22" t="s">
        <v>3048</v>
      </c>
      <c r="C1231" s="21" t="s">
        <v>3050</v>
      </c>
      <c r="D1231" s="21" t="s">
        <v>627</v>
      </c>
      <c r="E1231" s="21" t="s">
        <v>2371</v>
      </c>
      <c r="F1231" s="22" t="s">
        <v>3059</v>
      </c>
      <c r="G1231" s="21" t="s">
        <v>73</v>
      </c>
      <c r="H1231" s="21" t="s">
        <v>567</v>
      </c>
      <c r="I1231" s="22" t="s">
        <v>2875</v>
      </c>
      <c r="J1231" s="22">
        <v>8</v>
      </c>
      <c r="K1231" s="23">
        <v>266</v>
      </c>
      <c r="L1231" s="23">
        <v>96.8</v>
      </c>
      <c r="M1231" s="23">
        <v>80</v>
      </c>
      <c r="N1231" s="23">
        <v>675.64</v>
      </c>
      <c r="O1231" s="23">
        <v>245.872</v>
      </c>
      <c r="P1231" s="23">
        <v>203.2</v>
      </c>
      <c r="Q1231" s="24" t="s">
        <v>2674</v>
      </c>
      <c r="R1231" s="28"/>
      <c r="S1231" s="26" t="s">
        <v>4272</v>
      </c>
      <c r="T1231" s="10" t="s">
        <v>2674</v>
      </c>
      <c r="U1231" s="29" t="str" cm="1">
        <f t="array" ref="U1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1" s="13"/>
      <c r="W1231" s="13"/>
      <c r="X1231" s="13"/>
      <c r="Y1231" s="13"/>
      <c r="Z1231" s="13"/>
      <c r="AA1231" s="13"/>
      <c r="AB1231" s="13"/>
      <c r="AE1231" s="13"/>
      <c r="AF1231" s="13"/>
      <c r="AG1231" s="13"/>
      <c r="AH1231" s="13"/>
      <c r="AI1231" s="13"/>
    </row>
    <row r="1232" hidden="1" spans="1:35">
      <c r="A1232" s="21" t="s">
        <v>2894</v>
      </c>
      <c r="B1232" s="22" t="s">
        <v>3048</v>
      </c>
      <c r="C1232" s="21" t="s">
        <v>3050</v>
      </c>
      <c r="D1232" s="21" t="s">
        <v>132</v>
      </c>
      <c r="E1232" s="21" t="s">
        <v>2371</v>
      </c>
      <c r="F1232" s="22" t="s">
        <v>2929</v>
      </c>
      <c r="G1232" s="21" t="s">
        <v>73</v>
      </c>
      <c r="H1232" s="21" t="s">
        <v>567</v>
      </c>
      <c r="I1232" s="22" t="s">
        <v>3045</v>
      </c>
      <c r="J1232" s="22">
        <v>8</v>
      </c>
      <c r="K1232" s="23">
        <v>256.46</v>
      </c>
      <c r="L1232" s="23">
        <v>81.85</v>
      </c>
      <c r="M1232" s="23">
        <v>80.87</v>
      </c>
      <c r="N1232" s="23">
        <v>651.4084</v>
      </c>
      <c r="O1232" s="23">
        <v>207.899</v>
      </c>
      <c r="P1232" s="23">
        <v>205.4098</v>
      </c>
      <c r="Q1232" s="24" t="s">
        <v>2674</v>
      </c>
      <c r="R1232" s="28"/>
      <c r="S1232" s="26" t="s">
        <v>4271</v>
      </c>
      <c r="T1232" s="10" t="s">
        <v>2674</v>
      </c>
      <c r="U1232" s="29" t="str" cm="1">
        <f t="array" ref="U1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2" s="13"/>
      <c r="W1232" s="13"/>
      <c r="X1232" s="13"/>
      <c r="Y1232" s="13"/>
      <c r="Z1232" s="13"/>
      <c r="AA1232" s="13"/>
      <c r="AB1232" s="13"/>
      <c r="AE1232" s="13"/>
      <c r="AF1232" s="13"/>
      <c r="AG1232" s="13"/>
      <c r="AH1232" s="13"/>
      <c r="AI1232" s="13"/>
    </row>
    <row r="1233" hidden="1" spans="1:35">
      <c r="A1233" s="21" t="s">
        <v>2894</v>
      </c>
      <c r="B1233" s="22" t="s">
        <v>3048</v>
      </c>
      <c r="C1233" s="21" t="s">
        <v>3050</v>
      </c>
      <c r="D1233" s="21" t="s">
        <v>132</v>
      </c>
      <c r="E1233" s="21" t="s">
        <v>2371</v>
      </c>
      <c r="F1233" s="22" t="s">
        <v>3060</v>
      </c>
      <c r="G1233" s="21" t="s">
        <v>73</v>
      </c>
      <c r="H1233" s="21" t="s">
        <v>567</v>
      </c>
      <c r="I1233" s="22" t="s">
        <v>3045</v>
      </c>
      <c r="J1233" s="22">
        <v>6.8</v>
      </c>
      <c r="K1233" s="23">
        <v>240.5</v>
      </c>
      <c r="L1233" s="23">
        <v>81.9</v>
      </c>
      <c r="M1233" s="23">
        <v>80</v>
      </c>
      <c r="N1233" s="23">
        <v>610.87</v>
      </c>
      <c r="O1233" s="23">
        <v>208.026</v>
      </c>
      <c r="P1233" s="23">
        <v>203.2</v>
      </c>
      <c r="Q1233" s="24" t="s">
        <v>86</v>
      </c>
      <c r="R1233" s="28">
        <v>9.5</v>
      </c>
      <c r="S1233" s="26" t="s">
        <v>132</v>
      </c>
      <c r="T1233" s="10" t="s">
        <v>86</v>
      </c>
      <c r="U1233" s="29" cm="1">
        <f t="array" ref="U1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1233" s="13"/>
      <c r="W1233" s="13"/>
      <c r="X1233" s="13"/>
      <c r="Y1233" s="13"/>
      <c r="Z1233" s="13"/>
      <c r="AA1233" s="13"/>
      <c r="AB1233" s="13"/>
      <c r="AE1233" s="13"/>
      <c r="AF1233" s="13"/>
      <c r="AG1233" s="13"/>
      <c r="AH1233" s="13"/>
      <c r="AI1233" s="13"/>
    </row>
    <row r="1234" hidden="1" spans="1:35">
      <c r="A1234" s="21" t="s">
        <v>2894</v>
      </c>
      <c r="B1234" s="22" t="s">
        <v>3048</v>
      </c>
      <c r="C1234" s="21" t="s">
        <v>3050</v>
      </c>
      <c r="D1234" s="21" t="s">
        <v>627</v>
      </c>
      <c r="E1234" s="21" t="s">
        <v>2371</v>
      </c>
      <c r="F1234" s="22" t="s">
        <v>3060</v>
      </c>
      <c r="G1234" s="21" t="s">
        <v>73</v>
      </c>
      <c r="H1234" s="21" t="s">
        <v>567</v>
      </c>
      <c r="I1234" s="22" t="s">
        <v>2875</v>
      </c>
      <c r="J1234" s="22">
        <v>8</v>
      </c>
      <c r="K1234" s="23">
        <v>266</v>
      </c>
      <c r="L1234" s="23">
        <v>96.8</v>
      </c>
      <c r="M1234" s="23">
        <v>80</v>
      </c>
      <c r="N1234" s="23">
        <v>675.64</v>
      </c>
      <c r="O1234" s="23">
        <v>245.872</v>
      </c>
      <c r="P1234" s="23">
        <v>203.2</v>
      </c>
      <c r="Q1234" s="24" t="s">
        <v>2674</v>
      </c>
      <c r="R1234" s="28"/>
      <c r="S1234" s="26" t="s">
        <v>4272</v>
      </c>
      <c r="T1234" s="10" t="s">
        <v>2674</v>
      </c>
      <c r="U1234" s="29" t="str" cm="1">
        <f t="array" ref="U1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4" s="13"/>
      <c r="W1234" s="13"/>
      <c r="X1234" s="13"/>
      <c r="Y1234" s="13"/>
      <c r="Z1234" s="13"/>
      <c r="AA1234" s="13"/>
      <c r="AB1234" s="13"/>
      <c r="AE1234" s="13"/>
      <c r="AF1234" s="13"/>
      <c r="AG1234" s="13"/>
      <c r="AH1234" s="13"/>
      <c r="AI1234" s="13"/>
    </row>
    <row r="1235" hidden="1" spans="1:35">
      <c r="A1235" s="21" t="s">
        <v>2894</v>
      </c>
      <c r="B1235" s="22" t="s">
        <v>3048</v>
      </c>
      <c r="C1235" s="21" t="s">
        <v>3050</v>
      </c>
      <c r="D1235" s="21" t="s">
        <v>132</v>
      </c>
      <c r="E1235" s="21" t="s">
        <v>2371</v>
      </c>
      <c r="F1235" s="22" t="s">
        <v>3000</v>
      </c>
      <c r="G1235" s="21" t="s">
        <v>73</v>
      </c>
      <c r="H1235" s="21" t="s">
        <v>567</v>
      </c>
      <c r="I1235" s="22" t="s">
        <v>3045</v>
      </c>
      <c r="J1235" s="22">
        <v>8</v>
      </c>
      <c r="K1235" s="23">
        <v>256.46</v>
      </c>
      <c r="L1235" s="23">
        <v>81.85</v>
      </c>
      <c r="M1235" s="23">
        <v>80.87</v>
      </c>
      <c r="N1235" s="23">
        <v>651.4084</v>
      </c>
      <c r="O1235" s="23">
        <v>207.899</v>
      </c>
      <c r="P1235" s="23">
        <v>205.4098</v>
      </c>
      <c r="Q1235" s="24" t="s">
        <v>2674</v>
      </c>
      <c r="R1235" s="28"/>
      <c r="S1235" s="26" t="s">
        <v>4271</v>
      </c>
      <c r="T1235" s="10" t="s">
        <v>2674</v>
      </c>
      <c r="U1235" s="29" t="str" cm="1">
        <f t="array" ref="U1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5" s="13"/>
      <c r="W1235" s="13"/>
      <c r="X1235" s="13"/>
      <c r="Y1235" s="13"/>
      <c r="Z1235" s="13"/>
      <c r="AA1235" s="13"/>
      <c r="AB1235" s="13"/>
      <c r="AE1235" s="13"/>
      <c r="AF1235" s="13"/>
      <c r="AG1235" s="13"/>
      <c r="AH1235" s="13"/>
      <c r="AI1235" s="13"/>
    </row>
    <row r="1236" hidden="1" spans="1:35">
      <c r="A1236" s="21" t="s">
        <v>2894</v>
      </c>
      <c r="B1236" s="22" t="s">
        <v>3048</v>
      </c>
      <c r="C1236" s="21" t="s">
        <v>3050</v>
      </c>
      <c r="D1236" s="21" t="s">
        <v>132</v>
      </c>
      <c r="E1236" s="21" t="s">
        <v>2371</v>
      </c>
      <c r="F1236" s="22" t="s">
        <v>3000</v>
      </c>
      <c r="G1236" s="21" t="s">
        <v>73</v>
      </c>
      <c r="H1236" s="21" t="s">
        <v>567</v>
      </c>
      <c r="I1236" s="22" t="s">
        <v>3045</v>
      </c>
      <c r="J1236" s="22">
        <v>6.8</v>
      </c>
      <c r="K1236" s="23">
        <v>240.45</v>
      </c>
      <c r="L1236" s="23">
        <v>81.85</v>
      </c>
      <c r="M1236" s="23">
        <v>79.95</v>
      </c>
      <c r="N1236" s="23">
        <v>610.743</v>
      </c>
      <c r="O1236" s="23">
        <v>207.899</v>
      </c>
      <c r="P1236" s="23">
        <v>203.073</v>
      </c>
      <c r="Q1236" s="24" t="s">
        <v>86</v>
      </c>
      <c r="R1236" s="28">
        <v>9.6</v>
      </c>
      <c r="S1236" s="26" t="s">
        <v>132</v>
      </c>
      <c r="T1236" s="10" t="s">
        <v>86</v>
      </c>
      <c r="U1236" s="29" cm="1">
        <f t="array" ref="U1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36" s="13"/>
      <c r="W1236" s="13"/>
      <c r="X1236" s="13"/>
      <c r="Y1236" s="13"/>
      <c r="Z1236" s="13"/>
      <c r="AA1236" s="13"/>
      <c r="AB1236" s="13"/>
      <c r="AE1236" s="13"/>
      <c r="AF1236" s="13"/>
      <c r="AG1236" s="13"/>
      <c r="AH1236" s="13"/>
      <c r="AI1236" s="13"/>
    </row>
    <row r="1237" hidden="1" spans="1:35">
      <c r="A1237" s="21" t="s">
        <v>2894</v>
      </c>
      <c r="B1237" s="22" t="s">
        <v>3048</v>
      </c>
      <c r="C1237" s="21" t="s">
        <v>3050</v>
      </c>
      <c r="D1237" s="21" t="s">
        <v>627</v>
      </c>
      <c r="E1237" s="21" t="s">
        <v>2371</v>
      </c>
      <c r="F1237" s="22" t="s">
        <v>3000</v>
      </c>
      <c r="G1237" s="21" t="s">
        <v>73</v>
      </c>
      <c r="H1237" s="21" t="s">
        <v>567</v>
      </c>
      <c r="I1237" s="22" t="s">
        <v>2875</v>
      </c>
      <c r="J1237" s="22">
        <v>8</v>
      </c>
      <c r="K1237" s="23">
        <v>266</v>
      </c>
      <c r="L1237" s="23">
        <v>96.8</v>
      </c>
      <c r="M1237" s="23">
        <v>80.67</v>
      </c>
      <c r="N1237" s="23">
        <v>675.64</v>
      </c>
      <c r="O1237" s="23">
        <v>245.872</v>
      </c>
      <c r="P1237" s="23">
        <v>204.9018</v>
      </c>
      <c r="Q1237" s="24" t="s">
        <v>2674</v>
      </c>
      <c r="R1237" s="28"/>
      <c r="S1237" s="26" t="s">
        <v>4272</v>
      </c>
      <c r="T1237" s="10" t="s">
        <v>2674</v>
      </c>
      <c r="U1237" s="29" t="str" cm="1">
        <f t="array" ref="U1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7" s="13"/>
      <c r="W1237" s="13"/>
      <c r="X1237" s="13"/>
      <c r="Y1237" s="13"/>
      <c r="Z1237" s="13"/>
      <c r="AA1237" s="13"/>
      <c r="AB1237" s="13"/>
      <c r="AE1237" s="13"/>
      <c r="AF1237" s="13"/>
      <c r="AG1237" s="13"/>
      <c r="AH1237" s="13"/>
      <c r="AI1237" s="13"/>
    </row>
    <row r="1238" hidden="1" spans="1:35">
      <c r="A1238" s="21" t="s">
        <v>2894</v>
      </c>
      <c r="B1238" s="22" t="s">
        <v>3048</v>
      </c>
      <c r="C1238" s="21" t="s">
        <v>3050</v>
      </c>
      <c r="D1238" s="21" t="s">
        <v>132</v>
      </c>
      <c r="E1238" s="21" t="s">
        <v>2371</v>
      </c>
      <c r="F1238" s="22" t="s">
        <v>2359</v>
      </c>
      <c r="G1238" s="21" t="s">
        <v>73</v>
      </c>
      <c r="H1238" s="21" t="s">
        <v>567</v>
      </c>
      <c r="I1238" s="22" t="s">
        <v>80</v>
      </c>
      <c r="J1238" s="22">
        <v>8</v>
      </c>
      <c r="K1238" s="23">
        <v>235.6</v>
      </c>
      <c r="L1238" s="23">
        <v>81.8</v>
      </c>
      <c r="M1238" s="23">
        <v>80.9</v>
      </c>
      <c r="N1238" s="23">
        <v>598.424</v>
      </c>
      <c r="O1238" s="23">
        <v>207.772</v>
      </c>
      <c r="P1238" s="23">
        <v>205.486</v>
      </c>
      <c r="Q1238" s="24" t="s">
        <v>79</v>
      </c>
      <c r="R1238" s="28">
        <v>6.4</v>
      </c>
      <c r="S1238" s="26" t="s">
        <v>132</v>
      </c>
      <c r="T1238" s="10" t="s">
        <v>79</v>
      </c>
      <c r="U1238" s="29" cm="1">
        <f t="array" ref="U1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238" s="13"/>
      <c r="W1238" s="13"/>
      <c r="X1238" s="13"/>
      <c r="Y1238" s="13"/>
      <c r="Z1238" s="13"/>
      <c r="AA1238" s="13"/>
      <c r="AB1238" s="13"/>
      <c r="AE1238" s="13"/>
      <c r="AF1238" s="13"/>
      <c r="AG1238" s="13"/>
      <c r="AH1238" s="13"/>
      <c r="AI1238" s="13"/>
    </row>
    <row r="1239" hidden="1" spans="1:35">
      <c r="A1239" s="21" t="s">
        <v>2894</v>
      </c>
      <c r="B1239" s="22" t="s">
        <v>3048</v>
      </c>
      <c r="C1239" s="21" t="s">
        <v>3050</v>
      </c>
      <c r="D1239" s="21" t="s">
        <v>132</v>
      </c>
      <c r="E1239" s="21" t="s">
        <v>2371</v>
      </c>
      <c r="F1239" s="22" t="s">
        <v>2359</v>
      </c>
      <c r="G1239" s="21" t="s">
        <v>73</v>
      </c>
      <c r="H1239" s="21" t="s">
        <v>567</v>
      </c>
      <c r="I1239" s="22" t="s">
        <v>2875</v>
      </c>
      <c r="J1239" s="22">
        <v>6.8</v>
      </c>
      <c r="K1239" s="23">
        <v>250</v>
      </c>
      <c r="L1239" s="23">
        <v>81.9</v>
      </c>
      <c r="M1239" s="23">
        <v>80.9</v>
      </c>
      <c r="N1239" s="23">
        <v>635</v>
      </c>
      <c r="O1239" s="23">
        <v>208.026</v>
      </c>
      <c r="P1239" s="23">
        <v>205.486</v>
      </c>
      <c r="Q1239" s="24" t="s">
        <v>86</v>
      </c>
      <c r="R1239" s="28">
        <v>0</v>
      </c>
      <c r="S1239" s="26" t="s">
        <v>132</v>
      </c>
      <c r="T1239" s="10" t="s">
        <v>86</v>
      </c>
      <c r="U1239" s="29" cm="1">
        <f t="array" ref="U1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39" s="13"/>
      <c r="W1239" s="13"/>
      <c r="X1239" s="13"/>
      <c r="Y1239" s="13"/>
      <c r="Z1239" s="13"/>
      <c r="AA1239" s="13"/>
      <c r="AB1239" s="13"/>
      <c r="AE1239" s="13"/>
      <c r="AF1239" s="13"/>
      <c r="AG1239" s="13"/>
      <c r="AH1239" s="13"/>
      <c r="AI1239" s="13"/>
    </row>
    <row r="1240" hidden="1" spans="1:35">
      <c r="A1240" s="21" t="s">
        <v>2894</v>
      </c>
      <c r="B1240" s="22" t="s">
        <v>3048</v>
      </c>
      <c r="C1240" s="21" t="s">
        <v>3050</v>
      </c>
      <c r="D1240" s="21" t="s">
        <v>132</v>
      </c>
      <c r="E1240" s="21" t="s">
        <v>2371</v>
      </c>
      <c r="F1240" s="22" t="s">
        <v>3061</v>
      </c>
      <c r="G1240" s="21" t="s">
        <v>73</v>
      </c>
      <c r="H1240" s="21" t="s">
        <v>567</v>
      </c>
      <c r="I1240" s="22" t="s">
        <v>3045</v>
      </c>
      <c r="J1240" s="22">
        <v>8</v>
      </c>
      <c r="K1240" s="23">
        <v>256.46</v>
      </c>
      <c r="L1240" s="23">
        <v>81.85</v>
      </c>
      <c r="M1240" s="23">
        <v>80.87</v>
      </c>
      <c r="N1240" s="23">
        <v>651.4084</v>
      </c>
      <c r="O1240" s="23">
        <v>207.899</v>
      </c>
      <c r="P1240" s="23">
        <v>205.4098</v>
      </c>
      <c r="Q1240" s="24" t="s">
        <v>2674</v>
      </c>
      <c r="R1240" s="28"/>
      <c r="S1240" s="26" t="s">
        <v>4271</v>
      </c>
      <c r="T1240" s="10" t="s">
        <v>2674</v>
      </c>
      <c r="U1240" s="29" t="str" cm="1">
        <f t="array" ref="U1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0" s="13"/>
      <c r="W1240" s="13"/>
      <c r="X1240" s="13"/>
      <c r="Y1240" s="13"/>
      <c r="Z1240" s="13"/>
      <c r="AA1240" s="13"/>
      <c r="AB1240" s="13"/>
      <c r="AE1240" s="13"/>
      <c r="AF1240" s="13"/>
      <c r="AG1240" s="13"/>
      <c r="AH1240" s="13"/>
      <c r="AI1240" s="13"/>
    </row>
    <row r="1241" hidden="1" spans="1:35">
      <c r="A1241" s="21" t="s">
        <v>2894</v>
      </c>
      <c r="B1241" s="22" t="s">
        <v>3048</v>
      </c>
      <c r="C1241" s="21" t="s">
        <v>3050</v>
      </c>
      <c r="D1241" s="21" t="s">
        <v>627</v>
      </c>
      <c r="E1241" s="21" t="s">
        <v>2371</v>
      </c>
      <c r="F1241" s="22" t="s">
        <v>3061</v>
      </c>
      <c r="G1241" s="21" t="s">
        <v>73</v>
      </c>
      <c r="H1241" s="21" t="s">
        <v>567</v>
      </c>
      <c r="I1241" s="22" t="s">
        <v>2875</v>
      </c>
      <c r="J1241" s="22">
        <v>8</v>
      </c>
      <c r="K1241" s="23">
        <v>266</v>
      </c>
      <c r="L1241" s="23">
        <v>96.8</v>
      </c>
      <c r="M1241" s="23">
        <v>80</v>
      </c>
      <c r="N1241" s="23">
        <v>675.64</v>
      </c>
      <c r="O1241" s="23">
        <v>245.872</v>
      </c>
      <c r="P1241" s="23">
        <v>203.2</v>
      </c>
      <c r="Q1241" s="24" t="s">
        <v>2674</v>
      </c>
      <c r="R1241" s="28"/>
      <c r="S1241" s="26" t="s">
        <v>4272</v>
      </c>
      <c r="T1241" s="10" t="s">
        <v>2674</v>
      </c>
      <c r="U1241" s="29" t="str" cm="1">
        <f t="array" ref="U1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1" s="13"/>
      <c r="W1241" s="13"/>
      <c r="X1241" s="13"/>
      <c r="Y1241" s="13"/>
      <c r="Z1241" s="13"/>
      <c r="AA1241" s="13"/>
      <c r="AB1241" s="13"/>
      <c r="AE1241" s="13"/>
      <c r="AF1241" s="13"/>
      <c r="AG1241" s="13"/>
      <c r="AH1241" s="13"/>
      <c r="AI1241" s="13"/>
    </row>
    <row r="1242" hidden="1" spans="1:35">
      <c r="A1242" s="21" t="s">
        <v>2894</v>
      </c>
      <c r="B1242" s="22" t="s">
        <v>3048</v>
      </c>
      <c r="C1242" s="21" t="s">
        <v>3050</v>
      </c>
      <c r="D1242" s="21" t="s">
        <v>132</v>
      </c>
      <c r="E1242" s="21" t="s">
        <v>2371</v>
      </c>
      <c r="F1242" s="22" t="s">
        <v>2614</v>
      </c>
      <c r="G1242" s="21" t="s">
        <v>73</v>
      </c>
      <c r="H1242" s="21" t="s">
        <v>567</v>
      </c>
      <c r="I1242" s="22" t="s">
        <v>3045</v>
      </c>
      <c r="J1242" s="22">
        <v>8</v>
      </c>
      <c r="K1242" s="23">
        <v>256.46</v>
      </c>
      <c r="L1242" s="23">
        <v>81.85</v>
      </c>
      <c r="M1242" s="23">
        <v>80.87</v>
      </c>
      <c r="N1242" s="23">
        <v>651.4084</v>
      </c>
      <c r="O1242" s="23">
        <v>207.899</v>
      </c>
      <c r="P1242" s="23">
        <v>205.4098</v>
      </c>
      <c r="Q1242" s="24" t="s">
        <v>2674</v>
      </c>
      <c r="R1242" s="28"/>
      <c r="S1242" s="26" t="s">
        <v>4271</v>
      </c>
      <c r="T1242" s="10" t="s">
        <v>2674</v>
      </c>
      <c r="U1242" s="29" t="str" cm="1">
        <f t="array" ref="U1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2" s="13"/>
      <c r="W1242" s="13"/>
      <c r="X1242" s="13"/>
      <c r="Y1242" s="13"/>
      <c r="Z1242" s="13"/>
      <c r="AA1242" s="13"/>
      <c r="AB1242" s="13"/>
      <c r="AE1242" s="13"/>
      <c r="AF1242" s="13"/>
      <c r="AG1242" s="13"/>
      <c r="AH1242" s="13"/>
      <c r="AI1242" s="13"/>
    </row>
    <row r="1243" hidden="1" spans="1:35">
      <c r="A1243" s="21" t="s">
        <v>2894</v>
      </c>
      <c r="B1243" s="22" t="s">
        <v>3048</v>
      </c>
      <c r="C1243" s="21" t="s">
        <v>3050</v>
      </c>
      <c r="D1243" s="21" t="s">
        <v>627</v>
      </c>
      <c r="E1243" s="21" t="s">
        <v>2371</v>
      </c>
      <c r="F1243" s="22" t="s">
        <v>2614</v>
      </c>
      <c r="G1243" s="21" t="s">
        <v>73</v>
      </c>
      <c r="H1243" s="21" t="s">
        <v>567</v>
      </c>
      <c r="I1243" s="22" t="s">
        <v>2875</v>
      </c>
      <c r="J1243" s="22">
        <v>8</v>
      </c>
      <c r="K1243" s="23">
        <v>266</v>
      </c>
      <c r="L1243" s="23">
        <v>96.8</v>
      </c>
      <c r="M1243" s="23">
        <v>80.7</v>
      </c>
      <c r="N1243" s="23">
        <v>675.64</v>
      </c>
      <c r="O1243" s="23">
        <v>245.872</v>
      </c>
      <c r="P1243" s="23">
        <v>204.978</v>
      </c>
      <c r="Q1243" s="24" t="s">
        <v>2674</v>
      </c>
      <c r="R1243" s="28"/>
      <c r="S1243" s="26" t="s">
        <v>4272</v>
      </c>
      <c r="T1243" s="10" t="s">
        <v>2674</v>
      </c>
      <c r="U1243" s="29" t="str" cm="1">
        <f t="array" ref="U1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3" s="13"/>
      <c r="W1243" s="13"/>
      <c r="X1243" s="13"/>
      <c r="Y1243" s="13"/>
      <c r="Z1243" s="13"/>
      <c r="AA1243" s="13"/>
      <c r="AB1243" s="13"/>
      <c r="AE1243" s="13"/>
      <c r="AF1243" s="13"/>
      <c r="AG1243" s="13"/>
      <c r="AH1243" s="13"/>
      <c r="AI1243" s="13"/>
    </row>
    <row r="1244" hidden="1" spans="1:35">
      <c r="A1244" s="21" t="s">
        <v>2894</v>
      </c>
      <c r="B1244" s="22" t="s">
        <v>3062</v>
      </c>
      <c r="C1244" s="21" t="s">
        <v>713</v>
      </c>
      <c r="D1244" s="21" t="s">
        <v>132</v>
      </c>
      <c r="E1244" s="21" t="s">
        <v>2341</v>
      </c>
      <c r="F1244" s="22" t="s">
        <v>2359</v>
      </c>
      <c r="G1244" s="21" t="s">
        <v>73</v>
      </c>
      <c r="H1244" s="21" t="s">
        <v>567</v>
      </c>
      <c r="I1244" s="22" t="s">
        <v>2875</v>
      </c>
      <c r="J1244" s="22">
        <v>5.9</v>
      </c>
      <c r="K1244" s="23">
        <v>233.1</v>
      </c>
      <c r="L1244" s="23">
        <v>83.8</v>
      </c>
      <c r="M1244" s="23">
        <v>78.7</v>
      </c>
      <c r="N1244" s="23">
        <v>592.074</v>
      </c>
      <c r="O1244" s="23">
        <v>212.852</v>
      </c>
      <c r="P1244" s="23">
        <v>199.898</v>
      </c>
      <c r="Q1244" s="24" t="s">
        <v>86</v>
      </c>
      <c r="R1244" s="28">
        <v>16.9</v>
      </c>
      <c r="S1244" s="26" t="s">
        <v>132</v>
      </c>
      <c r="T1244" s="10" t="s">
        <v>86</v>
      </c>
      <c r="U1244" s="29" cm="1">
        <f t="array" ref="U1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1244" s="13"/>
      <c r="W1244" s="13"/>
      <c r="X1244" s="13"/>
      <c r="Y1244" s="13"/>
      <c r="Z1244" s="13"/>
      <c r="AA1244" s="13"/>
      <c r="AB1244" s="13"/>
      <c r="AE1244" s="13"/>
      <c r="AF1244" s="13"/>
      <c r="AG1244" s="13"/>
      <c r="AH1244" s="13"/>
      <c r="AI1244" s="13"/>
    </row>
    <row r="1245" hidden="1" spans="1:35">
      <c r="A1245" s="21" t="s">
        <v>2894</v>
      </c>
      <c r="B1245" s="22" t="s">
        <v>3063</v>
      </c>
      <c r="C1245" s="21" t="s">
        <v>715</v>
      </c>
      <c r="D1245" s="21" t="s">
        <v>132</v>
      </c>
      <c r="E1245" s="21" t="s">
        <v>2341</v>
      </c>
      <c r="F1245" s="22" t="s">
        <v>3064</v>
      </c>
      <c r="G1245" s="21" t="s">
        <v>17</v>
      </c>
      <c r="H1245" s="21" t="s">
        <v>141</v>
      </c>
      <c r="I1245" s="22"/>
      <c r="J1245" s="22" t="s">
        <v>132</v>
      </c>
      <c r="K1245" s="23">
        <v>159.8</v>
      </c>
      <c r="L1245" s="23">
        <v>68.3</v>
      </c>
      <c r="M1245" s="23">
        <v>59.7</v>
      </c>
      <c r="N1245" s="23">
        <v>405.892</v>
      </c>
      <c r="O1245" s="23">
        <v>173.482</v>
      </c>
      <c r="P1245" s="23">
        <v>151.638</v>
      </c>
      <c r="Q1245" s="24" t="s">
        <v>20</v>
      </c>
      <c r="R1245" s="28">
        <v>3.2</v>
      </c>
      <c r="S1245" s="26" t="s">
        <v>132</v>
      </c>
      <c r="T1245" s="10" t="s">
        <v>20</v>
      </c>
      <c r="U1245" s="29" cm="1">
        <f t="array" ref="U1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245" s="13"/>
      <c r="W1245" s="13"/>
      <c r="X1245" s="13"/>
      <c r="Y1245" s="13"/>
      <c r="Z1245" s="13"/>
      <c r="AA1245" s="13"/>
      <c r="AB1245" s="13"/>
      <c r="AE1245" s="13"/>
      <c r="AF1245" s="13"/>
      <c r="AG1245" s="13"/>
      <c r="AH1245" s="13"/>
      <c r="AI1245" s="13"/>
    </row>
    <row r="1246" hidden="1" spans="1:35">
      <c r="A1246" s="21" t="s">
        <v>2894</v>
      </c>
      <c r="B1246" s="22" t="s">
        <v>3063</v>
      </c>
      <c r="C1246" s="21" t="s">
        <v>715</v>
      </c>
      <c r="D1246" s="21" t="s">
        <v>132</v>
      </c>
      <c r="E1246" s="21" t="s">
        <v>2341</v>
      </c>
      <c r="F1246" s="22" t="s">
        <v>3064</v>
      </c>
      <c r="G1246" s="21" t="s">
        <v>92</v>
      </c>
      <c r="H1246" s="21" t="s">
        <v>138</v>
      </c>
      <c r="I1246" s="22"/>
      <c r="J1246" s="22" t="s">
        <v>132</v>
      </c>
      <c r="K1246" s="23">
        <v>173.1</v>
      </c>
      <c r="L1246" s="23">
        <v>68.3</v>
      </c>
      <c r="M1246" s="23">
        <v>59.7</v>
      </c>
      <c r="N1246" s="23">
        <v>439.674</v>
      </c>
      <c r="O1246" s="23">
        <v>173.482</v>
      </c>
      <c r="P1246" s="23">
        <v>151.638</v>
      </c>
      <c r="Q1246" s="24" t="s">
        <v>91</v>
      </c>
      <c r="R1246" s="28">
        <v>11.9</v>
      </c>
      <c r="S1246" s="26" t="s">
        <v>132</v>
      </c>
      <c r="T1246" s="10" t="s">
        <v>91</v>
      </c>
      <c r="U1246" s="29" cm="1">
        <f t="array" ref="U1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246" s="13"/>
      <c r="W1246" s="13"/>
      <c r="X1246" s="13"/>
      <c r="Y1246" s="13"/>
      <c r="Z1246" s="13"/>
      <c r="AA1246" s="13"/>
      <c r="AB1246" s="13"/>
      <c r="AE1246" s="13"/>
      <c r="AF1246" s="13"/>
      <c r="AG1246" s="13"/>
      <c r="AH1246" s="13"/>
      <c r="AI1246" s="13"/>
    </row>
    <row r="1247" hidden="1" spans="1:35">
      <c r="A1247" s="21" t="s">
        <v>2894</v>
      </c>
      <c r="B1247" s="22" t="s">
        <v>3065</v>
      </c>
      <c r="C1247" s="21" t="s">
        <v>3066</v>
      </c>
      <c r="D1247" s="21" t="s">
        <v>132</v>
      </c>
      <c r="E1247" s="21" t="s">
        <v>2341</v>
      </c>
      <c r="F1247" s="22" t="s">
        <v>2348</v>
      </c>
      <c r="G1247" s="21" t="s">
        <v>17</v>
      </c>
      <c r="H1247" s="21" t="s">
        <v>141</v>
      </c>
      <c r="I1247" s="22"/>
      <c r="J1247" s="22" t="s">
        <v>132</v>
      </c>
      <c r="K1247" s="23">
        <v>144.7</v>
      </c>
      <c r="L1247" s="23">
        <v>62.9</v>
      </c>
      <c r="M1247" s="23">
        <v>61</v>
      </c>
      <c r="N1247" s="23">
        <v>367.538</v>
      </c>
      <c r="O1247" s="23">
        <v>159.766</v>
      </c>
      <c r="P1247" s="23">
        <v>154.94</v>
      </c>
      <c r="Q1247" s="24" t="s">
        <v>20</v>
      </c>
      <c r="R1247" s="28">
        <v>18.3</v>
      </c>
      <c r="S1247" s="26" t="s">
        <v>132</v>
      </c>
      <c r="T1247" s="10" t="s">
        <v>20</v>
      </c>
      <c r="U1247" s="29" cm="1">
        <f t="array" ref="U1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247" s="13"/>
      <c r="W1247" s="13"/>
      <c r="X1247" s="13"/>
      <c r="Y1247" s="13"/>
      <c r="Z1247" s="13"/>
      <c r="AA1247" s="13"/>
      <c r="AB1247" s="13"/>
      <c r="AE1247" s="13"/>
      <c r="AF1247" s="13"/>
      <c r="AG1247" s="13"/>
      <c r="AH1247" s="13"/>
      <c r="AI1247" s="13"/>
    </row>
    <row r="1248" hidden="1" spans="1:35">
      <c r="A1248" s="21" t="s">
        <v>2894</v>
      </c>
      <c r="B1248" s="22" t="s">
        <v>3065</v>
      </c>
      <c r="C1248" s="21" t="s">
        <v>3067</v>
      </c>
      <c r="D1248" s="21" t="s">
        <v>132</v>
      </c>
      <c r="E1248" s="21" t="s">
        <v>2345</v>
      </c>
      <c r="F1248" s="22" t="s">
        <v>2634</v>
      </c>
      <c r="G1248" s="21" t="s">
        <v>17</v>
      </c>
      <c r="H1248" s="21" t="s">
        <v>141</v>
      </c>
      <c r="I1248" s="22"/>
      <c r="J1248" s="22" t="s">
        <v>132</v>
      </c>
      <c r="K1248" s="23">
        <v>143.1</v>
      </c>
      <c r="L1248" s="23">
        <v>62.8</v>
      </c>
      <c r="M1248" s="23">
        <v>58.4</v>
      </c>
      <c r="N1248" s="23">
        <v>363.474</v>
      </c>
      <c r="O1248" s="23">
        <v>159.512</v>
      </c>
      <c r="P1248" s="23">
        <v>148.336</v>
      </c>
      <c r="Q1248" s="24" t="s">
        <v>20</v>
      </c>
      <c r="R1248" s="28">
        <v>19.9</v>
      </c>
      <c r="S1248" s="26" t="s">
        <v>132</v>
      </c>
      <c r="T1248" s="10" t="s">
        <v>20</v>
      </c>
      <c r="U1248" s="29" cm="1">
        <f t="array" ref="U1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1248" s="13"/>
      <c r="W1248" s="13"/>
      <c r="X1248" s="13"/>
      <c r="Y1248" s="13"/>
      <c r="Z1248" s="13"/>
      <c r="AA1248" s="13"/>
      <c r="AB1248" s="13"/>
      <c r="AE1248" s="13"/>
      <c r="AF1248" s="13"/>
      <c r="AG1248" s="13"/>
      <c r="AH1248" s="13"/>
      <c r="AI1248" s="13"/>
    </row>
    <row r="1249" hidden="1" spans="1:35">
      <c r="A1249" s="21" t="s">
        <v>2894</v>
      </c>
      <c r="B1249" s="22" t="s">
        <v>657</v>
      </c>
      <c r="C1249" s="21" t="s">
        <v>722</v>
      </c>
      <c r="D1249" s="21" t="s">
        <v>132</v>
      </c>
      <c r="E1249" s="21" t="s">
        <v>2341</v>
      </c>
      <c r="F1249" s="22" t="s">
        <v>2386</v>
      </c>
      <c r="G1249" s="21" t="s">
        <v>92</v>
      </c>
      <c r="H1249" s="21" t="s">
        <v>138</v>
      </c>
      <c r="I1249" s="22"/>
      <c r="J1249" s="22" t="s">
        <v>132</v>
      </c>
      <c r="K1249" s="23">
        <v>195.5</v>
      </c>
      <c r="L1249" s="23">
        <v>74.7</v>
      </c>
      <c r="M1249" s="23">
        <v>57.9</v>
      </c>
      <c r="N1249" s="23">
        <v>496.57</v>
      </c>
      <c r="O1249" s="23">
        <v>189.738</v>
      </c>
      <c r="P1249" s="23">
        <v>147.066</v>
      </c>
      <c r="Q1249" s="24" t="s">
        <v>96</v>
      </c>
      <c r="R1249" s="28">
        <v>12.5</v>
      </c>
      <c r="S1249" s="26" t="s">
        <v>132</v>
      </c>
      <c r="T1249" s="10" t="s">
        <v>96</v>
      </c>
      <c r="U1249" s="29" cm="1">
        <f t="array" ref="U1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1249" s="13"/>
      <c r="W1249" s="13"/>
      <c r="X1249" s="13"/>
      <c r="Y1249" s="13"/>
      <c r="Z1249" s="13"/>
      <c r="AA1249" s="13"/>
      <c r="AB1249" s="13"/>
      <c r="AE1249" s="13"/>
      <c r="AF1249" s="13"/>
      <c r="AG1249" s="13"/>
      <c r="AH1249" s="13"/>
      <c r="AI1249" s="13"/>
    </row>
    <row r="1250" hidden="1" spans="1:35">
      <c r="A1250" s="21" t="s">
        <v>2894</v>
      </c>
      <c r="B1250" s="22" t="s">
        <v>3068</v>
      </c>
      <c r="C1250" s="21" t="s">
        <v>132</v>
      </c>
      <c r="D1250" s="21" t="s">
        <v>132</v>
      </c>
      <c r="E1250" s="21" t="s">
        <v>2341</v>
      </c>
      <c r="F1250" s="22" t="s">
        <v>3069</v>
      </c>
      <c r="G1250" s="21" t="s">
        <v>101</v>
      </c>
      <c r="H1250" s="21" t="s">
        <v>131</v>
      </c>
      <c r="I1250" s="22"/>
      <c r="J1250" s="22" t="s">
        <v>132</v>
      </c>
      <c r="K1250" s="23">
        <v>172.1</v>
      </c>
      <c r="L1250" s="23">
        <v>72</v>
      </c>
      <c r="M1250" s="23">
        <v>74.8</v>
      </c>
      <c r="N1250" s="23">
        <v>437.134</v>
      </c>
      <c r="O1250" s="23">
        <v>182.88</v>
      </c>
      <c r="P1250" s="23">
        <v>189.992</v>
      </c>
      <c r="Q1250" s="24" t="s">
        <v>100</v>
      </c>
      <c r="R1250" s="28">
        <v>8.9</v>
      </c>
      <c r="S1250" s="26" t="s">
        <v>132</v>
      </c>
      <c r="T1250" s="10" t="s">
        <v>100</v>
      </c>
      <c r="U1250" s="29" cm="1">
        <f t="array" ref="U1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250" s="13"/>
      <c r="W1250" s="13"/>
      <c r="X1250" s="13"/>
      <c r="Y1250" s="13"/>
      <c r="Z1250" s="13"/>
      <c r="AA1250" s="13"/>
      <c r="AB1250" s="13"/>
      <c r="AE1250" s="13"/>
      <c r="AF1250" s="13"/>
      <c r="AG1250" s="13"/>
      <c r="AH1250" s="13"/>
      <c r="AI1250" s="13"/>
    </row>
    <row r="1251" hidden="1" spans="1:35">
      <c r="A1251" s="21" t="s">
        <v>2894</v>
      </c>
      <c r="B1251" s="22" t="s">
        <v>3068</v>
      </c>
      <c r="C1251" s="21" t="s">
        <v>132</v>
      </c>
      <c r="D1251" s="21" t="s">
        <v>132</v>
      </c>
      <c r="E1251" s="21" t="s">
        <v>2345</v>
      </c>
      <c r="F1251" s="22" t="s">
        <v>2798</v>
      </c>
      <c r="G1251" s="21" t="s">
        <v>101</v>
      </c>
      <c r="H1251" s="21" t="s">
        <v>131</v>
      </c>
      <c r="I1251" s="22"/>
      <c r="J1251" s="22" t="s">
        <v>132</v>
      </c>
      <c r="K1251" s="23">
        <v>198</v>
      </c>
      <c r="L1251" s="23">
        <v>75</v>
      </c>
      <c r="M1251" s="23">
        <v>76</v>
      </c>
      <c r="N1251" s="23">
        <v>502.92</v>
      </c>
      <c r="O1251" s="23">
        <v>190.5</v>
      </c>
      <c r="P1251" s="23">
        <v>193.04</v>
      </c>
      <c r="Q1251" s="24" t="s">
        <v>109</v>
      </c>
      <c r="R1251" s="28">
        <v>3</v>
      </c>
      <c r="S1251" s="26" t="s">
        <v>132</v>
      </c>
      <c r="T1251" s="10" t="s">
        <v>109</v>
      </c>
      <c r="U1251" s="29" cm="1">
        <f t="array" ref="U1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251" s="13"/>
      <c r="W1251" s="13"/>
      <c r="X1251" s="13"/>
      <c r="Y1251" s="13"/>
      <c r="Z1251" s="13"/>
      <c r="AA1251" s="13"/>
      <c r="AB1251" s="13"/>
      <c r="AE1251" s="13"/>
      <c r="AF1251" s="13"/>
      <c r="AG1251" s="13"/>
      <c r="AH1251" s="13"/>
      <c r="AI1251" s="13"/>
    </row>
    <row r="1252" hidden="1" spans="1:35">
      <c r="A1252" s="21" t="s">
        <v>2894</v>
      </c>
      <c r="B1252" s="22" t="s">
        <v>3068</v>
      </c>
      <c r="C1252" s="21" t="s">
        <v>132</v>
      </c>
      <c r="D1252" s="21" t="s">
        <v>132</v>
      </c>
      <c r="E1252" s="21" t="s">
        <v>2345</v>
      </c>
      <c r="F1252" s="22" t="s">
        <v>3070</v>
      </c>
      <c r="G1252" s="21" t="s">
        <v>101</v>
      </c>
      <c r="H1252" s="21" t="s">
        <v>131</v>
      </c>
      <c r="I1252" s="22"/>
      <c r="J1252" s="22" t="s">
        <v>132</v>
      </c>
      <c r="K1252" s="23">
        <v>198</v>
      </c>
      <c r="L1252" s="23">
        <v>75</v>
      </c>
      <c r="M1252" s="23">
        <v>76</v>
      </c>
      <c r="N1252" s="23">
        <v>502.92</v>
      </c>
      <c r="O1252" s="23">
        <v>190.5</v>
      </c>
      <c r="P1252" s="23">
        <v>193.04</v>
      </c>
      <c r="Q1252" s="24" t="s">
        <v>109</v>
      </c>
      <c r="R1252" s="28">
        <v>3</v>
      </c>
      <c r="S1252" s="26" t="s">
        <v>132</v>
      </c>
      <c r="T1252" s="10" t="s">
        <v>109</v>
      </c>
      <c r="U1252" s="29" cm="1">
        <f t="array" ref="U1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252" s="13"/>
      <c r="W1252" s="13"/>
      <c r="X1252" s="13"/>
      <c r="Y1252" s="13"/>
      <c r="Z1252" s="13"/>
      <c r="AA1252" s="13"/>
      <c r="AB1252" s="13"/>
      <c r="AE1252" s="13"/>
      <c r="AF1252" s="13"/>
      <c r="AG1252" s="13"/>
      <c r="AH1252" s="13"/>
      <c r="AI1252" s="13"/>
    </row>
    <row r="1253" hidden="1" spans="1:35">
      <c r="A1253" s="21" t="s">
        <v>2894</v>
      </c>
      <c r="B1253" s="22" t="s">
        <v>3068</v>
      </c>
      <c r="C1253" s="21" t="s">
        <v>724</v>
      </c>
      <c r="D1253" s="21" t="s">
        <v>132</v>
      </c>
      <c r="E1253" s="21" t="s">
        <v>2354</v>
      </c>
      <c r="F1253" s="22" t="s">
        <v>3071</v>
      </c>
      <c r="G1253" s="21" t="s">
        <v>101</v>
      </c>
      <c r="H1253" s="21" t="s">
        <v>567</v>
      </c>
      <c r="I1253" s="22"/>
      <c r="J1253" s="22" t="s">
        <v>132</v>
      </c>
      <c r="K1253" s="23">
        <v>190</v>
      </c>
      <c r="L1253" s="23">
        <v>76</v>
      </c>
      <c r="M1253" s="23">
        <v>75</v>
      </c>
      <c r="N1253" s="23">
        <v>482.6</v>
      </c>
      <c r="O1253" s="23">
        <v>193.04</v>
      </c>
      <c r="P1253" s="23">
        <v>190.5</v>
      </c>
      <c r="Q1253" s="24" t="s">
        <v>105</v>
      </c>
      <c r="R1253" s="28">
        <v>0</v>
      </c>
      <c r="S1253" s="26" t="s">
        <v>132</v>
      </c>
      <c r="T1253" s="10" t="s">
        <v>105</v>
      </c>
      <c r="U1253" s="29" cm="1">
        <f t="array" ref="U1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53" s="13"/>
      <c r="W1253" s="13"/>
      <c r="X1253" s="13"/>
      <c r="Y1253" s="13"/>
      <c r="Z1253" s="13"/>
      <c r="AA1253" s="13"/>
      <c r="AB1253" s="13"/>
      <c r="AE1253" s="13"/>
      <c r="AF1253" s="13"/>
      <c r="AG1253" s="13"/>
      <c r="AH1253" s="13"/>
      <c r="AI1253" s="13"/>
    </row>
    <row r="1254" hidden="1" spans="1:35">
      <c r="A1254" s="21" t="s">
        <v>2894</v>
      </c>
      <c r="B1254" s="22" t="s">
        <v>3068</v>
      </c>
      <c r="C1254" s="21" t="s">
        <v>724</v>
      </c>
      <c r="D1254" s="21" t="s">
        <v>132</v>
      </c>
      <c r="E1254" s="21" t="s">
        <v>2371</v>
      </c>
      <c r="F1254" s="22" t="s">
        <v>2676</v>
      </c>
      <c r="G1254" s="21" t="s">
        <v>101</v>
      </c>
      <c r="H1254" s="21" t="s">
        <v>567</v>
      </c>
      <c r="I1254" s="22"/>
      <c r="J1254" s="22" t="s">
        <v>132</v>
      </c>
      <c r="K1254" s="23">
        <v>198.5</v>
      </c>
      <c r="L1254" s="23">
        <v>76.8</v>
      </c>
      <c r="M1254" s="23">
        <v>71.2</v>
      </c>
      <c r="N1254" s="23">
        <v>504.19</v>
      </c>
      <c r="O1254" s="23">
        <v>195.072</v>
      </c>
      <c r="P1254" s="23">
        <v>180.848</v>
      </c>
      <c r="Q1254" s="24" t="s">
        <v>109</v>
      </c>
      <c r="R1254" s="28">
        <v>2.5</v>
      </c>
      <c r="S1254" s="26" t="s">
        <v>132</v>
      </c>
      <c r="T1254" s="10" t="s">
        <v>109</v>
      </c>
      <c r="U1254" s="29" cm="1">
        <f t="array" ref="U1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254" s="13"/>
      <c r="W1254" s="13"/>
      <c r="X1254" s="13"/>
      <c r="Y1254" s="13"/>
      <c r="Z1254" s="13"/>
      <c r="AA1254" s="13"/>
      <c r="AB1254" s="13"/>
      <c r="AE1254" s="13"/>
      <c r="AF1254" s="13"/>
      <c r="AG1254" s="13"/>
      <c r="AH1254" s="13"/>
      <c r="AI1254" s="13"/>
    </row>
    <row r="1255" hidden="1" spans="1:35">
      <c r="A1255" s="21" t="s">
        <v>2894</v>
      </c>
      <c r="B1255" s="22" t="s">
        <v>3068</v>
      </c>
      <c r="C1255" s="21" t="s">
        <v>724</v>
      </c>
      <c r="D1255" s="21" t="s">
        <v>132</v>
      </c>
      <c r="E1255" s="21" t="s">
        <v>2371</v>
      </c>
      <c r="F1255" s="22" t="s">
        <v>3072</v>
      </c>
      <c r="G1255" s="21" t="s">
        <v>101</v>
      </c>
      <c r="H1255" s="21" t="s">
        <v>567</v>
      </c>
      <c r="I1255" s="22"/>
      <c r="J1255" s="22" t="s">
        <v>132</v>
      </c>
      <c r="K1255" s="23">
        <v>198.5</v>
      </c>
      <c r="L1255" s="23">
        <v>76.8</v>
      </c>
      <c r="M1255" s="23">
        <v>71.2</v>
      </c>
      <c r="N1255" s="23">
        <v>504.19</v>
      </c>
      <c r="O1255" s="23">
        <v>195.072</v>
      </c>
      <c r="P1255" s="23">
        <v>180.848</v>
      </c>
      <c r="Q1255" s="24" t="s">
        <v>109</v>
      </c>
      <c r="R1255" s="28">
        <v>2.5</v>
      </c>
      <c r="S1255" s="26" t="s">
        <v>132</v>
      </c>
      <c r="T1255" s="10" t="s">
        <v>109</v>
      </c>
      <c r="U1255" s="29" cm="1">
        <f t="array" ref="U1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255" s="13"/>
      <c r="W1255" s="13"/>
      <c r="X1255" s="13"/>
      <c r="Y1255" s="13"/>
      <c r="Z1255" s="13"/>
      <c r="AA1255" s="13"/>
      <c r="AB1255" s="13"/>
      <c r="AE1255" s="13"/>
      <c r="AF1255" s="13"/>
      <c r="AG1255" s="13"/>
      <c r="AH1255" s="13"/>
      <c r="AI1255" s="13"/>
    </row>
    <row r="1256" hidden="1" spans="1:35">
      <c r="A1256" s="21" t="s">
        <v>2894</v>
      </c>
      <c r="B1256" s="22" t="s">
        <v>3068</v>
      </c>
      <c r="C1256" s="21" t="s">
        <v>724</v>
      </c>
      <c r="D1256" s="21" t="s">
        <v>132</v>
      </c>
      <c r="E1256" s="21" t="s">
        <v>2357</v>
      </c>
      <c r="F1256" s="22" t="s">
        <v>2700</v>
      </c>
      <c r="G1256" s="21" t="s">
        <v>101</v>
      </c>
      <c r="H1256" s="21" t="s">
        <v>567</v>
      </c>
      <c r="I1256" s="22"/>
      <c r="J1256" s="22" t="s">
        <v>132</v>
      </c>
      <c r="K1256" s="23">
        <v>200.3</v>
      </c>
      <c r="L1256" s="23">
        <v>77.4</v>
      </c>
      <c r="M1256" s="23">
        <v>71.5</v>
      </c>
      <c r="N1256" s="23">
        <v>508.762</v>
      </c>
      <c r="O1256" s="23">
        <v>196.596</v>
      </c>
      <c r="P1256" s="23">
        <v>181.61</v>
      </c>
      <c r="Q1256" s="24" t="s">
        <v>109</v>
      </c>
      <c r="R1256" s="28">
        <v>0.7</v>
      </c>
      <c r="S1256" s="26" t="s">
        <v>132</v>
      </c>
      <c r="T1256" s="10" t="s">
        <v>109</v>
      </c>
      <c r="U1256" s="29" cm="1">
        <f t="array" ref="U1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6" s="13"/>
      <c r="W1256" s="13"/>
      <c r="X1256" s="13"/>
      <c r="Y1256" s="13"/>
      <c r="Z1256" s="13"/>
      <c r="AA1256" s="13"/>
      <c r="AB1256" s="13"/>
      <c r="AE1256" s="13"/>
      <c r="AF1256" s="13"/>
      <c r="AG1256" s="13"/>
      <c r="AH1256" s="13"/>
      <c r="AI1256" s="13"/>
    </row>
    <row r="1257" hidden="1" spans="1:35">
      <c r="A1257" s="21" t="s">
        <v>2894</v>
      </c>
      <c r="B1257" s="22" t="s">
        <v>3068</v>
      </c>
      <c r="C1257" s="21" t="s">
        <v>724</v>
      </c>
      <c r="D1257" s="21" t="s">
        <v>132</v>
      </c>
      <c r="E1257" s="21" t="s">
        <v>2357</v>
      </c>
      <c r="F1257" s="22" t="s">
        <v>3073</v>
      </c>
      <c r="G1257" s="21" t="s">
        <v>101</v>
      </c>
      <c r="H1257" s="21" t="s">
        <v>567</v>
      </c>
      <c r="I1257" s="22"/>
      <c r="J1257" s="22" t="s">
        <v>132</v>
      </c>
      <c r="K1257" s="23">
        <v>200.3</v>
      </c>
      <c r="L1257" s="23">
        <v>77.4</v>
      </c>
      <c r="M1257" s="23">
        <v>71.5</v>
      </c>
      <c r="N1257" s="23">
        <v>508.762</v>
      </c>
      <c r="O1257" s="23">
        <v>196.596</v>
      </c>
      <c r="P1257" s="23">
        <v>181.61</v>
      </c>
      <c r="Q1257" s="24" t="s">
        <v>109</v>
      </c>
      <c r="R1257" s="28">
        <v>0.7</v>
      </c>
      <c r="S1257" s="26" t="s">
        <v>132</v>
      </c>
      <c r="T1257" s="10" t="s">
        <v>109</v>
      </c>
      <c r="U1257" s="29" cm="1">
        <f t="array" ref="U1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7" s="13"/>
      <c r="W1257" s="13"/>
      <c r="X1257" s="13"/>
      <c r="Y1257" s="13"/>
      <c r="Z1257" s="13"/>
      <c r="AA1257" s="13"/>
      <c r="AB1257" s="13"/>
      <c r="AE1257" s="13"/>
      <c r="AF1257" s="13"/>
      <c r="AG1257" s="13"/>
      <c r="AH1257" s="13"/>
      <c r="AI1257" s="13"/>
    </row>
    <row r="1258" hidden="1" spans="1:35">
      <c r="A1258" s="21" t="s">
        <v>2894</v>
      </c>
      <c r="B1258" s="22" t="s">
        <v>3068</v>
      </c>
      <c r="C1258" s="21" t="s">
        <v>724</v>
      </c>
      <c r="D1258" s="21" t="s">
        <v>132</v>
      </c>
      <c r="E1258" s="21" t="s">
        <v>2357</v>
      </c>
      <c r="F1258" s="22" t="s">
        <v>3074</v>
      </c>
      <c r="G1258" s="21" t="s">
        <v>101</v>
      </c>
      <c r="H1258" s="21" t="s">
        <v>567</v>
      </c>
      <c r="I1258" s="22"/>
      <c r="J1258" s="22" t="s">
        <v>132</v>
      </c>
      <c r="K1258" s="23">
        <v>200.3</v>
      </c>
      <c r="L1258" s="23">
        <v>77.4</v>
      </c>
      <c r="M1258" s="23">
        <v>71.5</v>
      </c>
      <c r="N1258" s="23">
        <v>508.762</v>
      </c>
      <c r="O1258" s="23">
        <v>196.596</v>
      </c>
      <c r="P1258" s="23">
        <v>181.61</v>
      </c>
      <c r="Q1258" s="24" t="s">
        <v>109</v>
      </c>
      <c r="R1258" s="28">
        <v>0.7</v>
      </c>
      <c r="S1258" s="26" t="s">
        <v>132</v>
      </c>
      <c r="T1258" s="10" t="s">
        <v>109</v>
      </c>
      <c r="U1258" s="29" cm="1">
        <f t="array" ref="U1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8" s="13"/>
      <c r="W1258" s="13"/>
      <c r="X1258" s="13"/>
      <c r="Y1258" s="13"/>
      <c r="Z1258" s="13"/>
      <c r="AA1258" s="13"/>
      <c r="AB1258" s="13"/>
      <c r="AE1258" s="13"/>
      <c r="AF1258" s="13"/>
      <c r="AG1258" s="13"/>
      <c r="AH1258" s="13"/>
      <c r="AI1258" s="13"/>
    </row>
    <row r="1259" hidden="1" spans="1:35">
      <c r="A1259" s="21" t="s">
        <v>2894</v>
      </c>
      <c r="B1259" s="22" t="s">
        <v>3068</v>
      </c>
      <c r="C1259" s="21" t="s">
        <v>3075</v>
      </c>
      <c r="D1259" s="21" t="s">
        <v>132</v>
      </c>
      <c r="E1259" s="21" t="s">
        <v>2468</v>
      </c>
      <c r="F1259" s="22" t="s">
        <v>2784</v>
      </c>
      <c r="G1259" s="21" t="s">
        <v>101</v>
      </c>
      <c r="H1259" s="21" t="s">
        <v>567</v>
      </c>
      <c r="I1259" s="22"/>
      <c r="J1259" s="22" t="s">
        <v>132</v>
      </c>
      <c r="K1259" s="23">
        <v>206.3</v>
      </c>
      <c r="L1259" s="23">
        <v>78</v>
      </c>
      <c r="M1259" s="23">
        <v>72</v>
      </c>
      <c r="N1259" s="23">
        <v>524.002</v>
      </c>
      <c r="O1259" s="23">
        <v>198.12</v>
      </c>
      <c r="P1259" s="23">
        <v>182.88</v>
      </c>
      <c r="Q1259" s="24" t="s">
        <v>2674</v>
      </c>
      <c r="R1259" s="28"/>
      <c r="S1259" s="26" t="s">
        <v>4273</v>
      </c>
      <c r="T1259" s="10" t="s">
        <v>2674</v>
      </c>
      <c r="U1259" s="29" t="str" cm="1">
        <f t="array" ref="U1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59" s="13"/>
      <c r="W1259" s="13"/>
      <c r="X1259" s="13"/>
      <c r="Y1259" s="13"/>
      <c r="Z1259" s="13"/>
      <c r="AA1259" s="13"/>
      <c r="AB1259" s="13"/>
      <c r="AE1259" s="13"/>
      <c r="AF1259" s="13"/>
      <c r="AG1259" s="13"/>
      <c r="AH1259" s="13"/>
      <c r="AI1259" s="13"/>
    </row>
    <row r="1260" hidden="1" spans="1:35">
      <c r="A1260" s="21" t="s">
        <v>2894</v>
      </c>
      <c r="B1260" s="22" t="s">
        <v>3068</v>
      </c>
      <c r="C1260" s="21" t="s">
        <v>3075</v>
      </c>
      <c r="D1260" s="21" t="s">
        <v>132</v>
      </c>
      <c r="E1260" s="21" t="s">
        <v>2468</v>
      </c>
      <c r="F1260" s="22" t="s">
        <v>2714</v>
      </c>
      <c r="G1260" s="21" t="s">
        <v>101</v>
      </c>
      <c r="H1260" s="21" t="s">
        <v>567</v>
      </c>
      <c r="I1260" s="22"/>
      <c r="J1260" s="22" t="s">
        <v>132</v>
      </c>
      <c r="K1260" s="23">
        <v>206.3</v>
      </c>
      <c r="L1260" s="23">
        <v>78</v>
      </c>
      <c r="M1260" s="23">
        <v>72</v>
      </c>
      <c r="N1260" s="23">
        <v>524.002</v>
      </c>
      <c r="O1260" s="23">
        <v>198.12</v>
      </c>
      <c r="P1260" s="23">
        <v>182.88</v>
      </c>
      <c r="Q1260" s="24" t="s">
        <v>2674</v>
      </c>
      <c r="R1260" s="28"/>
      <c r="S1260" s="26" t="s">
        <v>4273</v>
      </c>
      <c r="T1260" s="10" t="s">
        <v>2674</v>
      </c>
      <c r="U1260" s="29" t="str" cm="1">
        <f t="array" ref="U1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0" s="13"/>
      <c r="W1260" s="13"/>
      <c r="X1260" s="13"/>
      <c r="Y1260" s="13"/>
      <c r="Z1260" s="13"/>
      <c r="AA1260" s="13"/>
      <c r="AB1260" s="13"/>
      <c r="AE1260" s="13"/>
      <c r="AF1260" s="13"/>
      <c r="AG1260" s="13"/>
      <c r="AH1260" s="13"/>
      <c r="AI1260" s="13"/>
    </row>
    <row r="1261" hidden="1" spans="1:35">
      <c r="A1261" s="21" t="s">
        <v>2894</v>
      </c>
      <c r="B1261" s="22" t="s">
        <v>3068</v>
      </c>
      <c r="C1261" s="21" t="s">
        <v>3075</v>
      </c>
      <c r="D1261" s="21" t="s">
        <v>132</v>
      </c>
      <c r="E1261" s="21" t="s">
        <v>2468</v>
      </c>
      <c r="F1261" s="22" t="s">
        <v>2719</v>
      </c>
      <c r="G1261" s="21" t="s">
        <v>101</v>
      </c>
      <c r="H1261" s="21" t="s">
        <v>567</v>
      </c>
      <c r="I1261" s="22"/>
      <c r="J1261" s="22" t="s">
        <v>132</v>
      </c>
      <c r="K1261" s="23">
        <v>215</v>
      </c>
      <c r="L1261" s="23">
        <v>78</v>
      </c>
      <c r="M1261" s="23">
        <v>72</v>
      </c>
      <c r="N1261" s="23">
        <v>546.1</v>
      </c>
      <c r="O1261" s="23">
        <v>198.12</v>
      </c>
      <c r="P1261" s="23">
        <v>182.88</v>
      </c>
      <c r="Q1261" s="24" t="s">
        <v>2674</v>
      </c>
      <c r="R1261" s="28"/>
      <c r="S1261" s="26" t="s">
        <v>3879</v>
      </c>
      <c r="T1261" s="10" t="s">
        <v>2674</v>
      </c>
      <c r="U1261" s="29" t="str" cm="1">
        <f t="array" ref="U1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1" s="13"/>
      <c r="W1261" s="13"/>
      <c r="X1261" s="13"/>
      <c r="Y1261" s="13"/>
      <c r="Z1261" s="13"/>
      <c r="AA1261" s="13"/>
      <c r="AB1261" s="13"/>
      <c r="AE1261" s="13"/>
      <c r="AF1261" s="13"/>
      <c r="AG1261" s="13"/>
      <c r="AH1261" s="13"/>
      <c r="AI1261" s="13"/>
    </row>
    <row r="1262" hidden="1" spans="1:35">
      <c r="A1262" s="21" t="s">
        <v>2894</v>
      </c>
      <c r="B1262" s="22" t="s">
        <v>3068</v>
      </c>
      <c r="C1262" s="21" t="s">
        <v>3075</v>
      </c>
      <c r="D1262" s="21" t="s">
        <v>132</v>
      </c>
      <c r="E1262" s="21" t="s">
        <v>2468</v>
      </c>
      <c r="F1262" s="22" t="s">
        <v>2724</v>
      </c>
      <c r="G1262" s="21" t="s">
        <v>101</v>
      </c>
      <c r="H1262" s="21" t="s">
        <v>567</v>
      </c>
      <c r="I1262" s="22"/>
      <c r="J1262" s="22" t="s">
        <v>132</v>
      </c>
      <c r="K1262" s="23">
        <v>215</v>
      </c>
      <c r="L1262" s="23">
        <v>78</v>
      </c>
      <c r="M1262" s="23">
        <v>72</v>
      </c>
      <c r="N1262" s="23">
        <v>546.1</v>
      </c>
      <c r="O1262" s="23">
        <v>198.12</v>
      </c>
      <c r="P1262" s="23">
        <v>182.88</v>
      </c>
      <c r="Q1262" s="24" t="s">
        <v>2674</v>
      </c>
      <c r="R1262" s="28"/>
      <c r="S1262" s="26" t="s">
        <v>3879</v>
      </c>
      <c r="T1262" s="10" t="s">
        <v>2674</v>
      </c>
      <c r="U1262" s="29" t="str" cm="1">
        <f t="array" ref="U1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2" s="13"/>
      <c r="W1262" s="13"/>
      <c r="X1262" s="13"/>
      <c r="Y1262" s="13"/>
      <c r="Z1262" s="13"/>
      <c r="AA1262" s="13"/>
      <c r="AB1262" s="13"/>
      <c r="AE1262" s="13"/>
      <c r="AF1262" s="13"/>
      <c r="AG1262" s="13"/>
      <c r="AH1262" s="13"/>
      <c r="AI1262" s="13"/>
    </row>
    <row r="1263" hidden="1" spans="1:35">
      <c r="A1263" s="21" t="s">
        <v>2894</v>
      </c>
      <c r="B1263" s="22" t="s">
        <v>3068</v>
      </c>
      <c r="C1263" s="21" t="s">
        <v>3075</v>
      </c>
      <c r="D1263" s="21" t="s">
        <v>132</v>
      </c>
      <c r="E1263" s="21" t="s">
        <v>2587</v>
      </c>
      <c r="F1263" s="22" t="s">
        <v>2771</v>
      </c>
      <c r="G1263" s="21" t="s">
        <v>101</v>
      </c>
      <c r="H1263" s="21" t="s">
        <v>131</v>
      </c>
      <c r="I1263" s="22"/>
      <c r="J1263" s="22" t="s">
        <v>132</v>
      </c>
      <c r="K1263" s="23">
        <v>219.1</v>
      </c>
      <c r="L1263" s="23">
        <v>79.6</v>
      </c>
      <c r="M1263" s="23">
        <v>74</v>
      </c>
      <c r="N1263" s="23">
        <v>556.514</v>
      </c>
      <c r="O1263" s="23">
        <v>202.184</v>
      </c>
      <c r="P1263" s="23">
        <v>187.96</v>
      </c>
      <c r="Q1263" s="24" t="s">
        <v>2674</v>
      </c>
      <c r="R1263" s="28"/>
      <c r="S1263" s="26" t="s">
        <v>4274</v>
      </c>
      <c r="T1263" s="10" t="s">
        <v>2674</v>
      </c>
      <c r="U1263" s="29" t="str" cm="1">
        <f t="array" ref="U1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3" s="13"/>
      <c r="W1263" s="13"/>
      <c r="X1263" s="13"/>
      <c r="Y1263" s="13"/>
      <c r="Z1263" s="13"/>
      <c r="AA1263" s="13"/>
      <c r="AB1263" s="13"/>
      <c r="AE1263" s="13"/>
      <c r="AF1263" s="13"/>
      <c r="AG1263" s="13"/>
      <c r="AH1263" s="13"/>
      <c r="AI1263" s="13"/>
    </row>
    <row r="1264" hidden="1" spans="1:35">
      <c r="A1264" s="21" t="s">
        <v>2894</v>
      </c>
      <c r="B1264" s="22" t="s">
        <v>3068</v>
      </c>
      <c r="C1264" s="21" t="s">
        <v>3075</v>
      </c>
      <c r="D1264" s="21" t="s">
        <v>132</v>
      </c>
      <c r="E1264" s="21" t="s">
        <v>2587</v>
      </c>
      <c r="F1264" s="22" t="s">
        <v>3076</v>
      </c>
      <c r="G1264" s="21" t="s">
        <v>101</v>
      </c>
      <c r="H1264" s="21" t="s">
        <v>131</v>
      </c>
      <c r="I1264" s="22"/>
      <c r="J1264" s="22" t="s">
        <v>132</v>
      </c>
      <c r="K1264" s="23">
        <v>219.1</v>
      </c>
      <c r="L1264" s="23">
        <v>79.6</v>
      </c>
      <c r="M1264" s="23">
        <v>74</v>
      </c>
      <c r="N1264" s="23">
        <v>556.514</v>
      </c>
      <c r="O1264" s="23">
        <v>202.184</v>
      </c>
      <c r="P1264" s="23">
        <v>187.96</v>
      </c>
      <c r="Q1264" s="24" t="s">
        <v>2674</v>
      </c>
      <c r="R1264" s="28"/>
      <c r="S1264" s="26" t="s">
        <v>4274</v>
      </c>
      <c r="T1264" s="10" t="s">
        <v>2674</v>
      </c>
      <c r="U1264" s="29" t="str" cm="1">
        <f t="array" ref="U1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4" s="13"/>
      <c r="W1264" s="13"/>
      <c r="X1264" s="13"/>
      <c r="Y1264" s="13"/>
      <c r="Z1264" s="13"/>
      <c r="AA1264" s="13"/>
      <c r="AB1264" s="13"/>
      <c r="AE1264" s="13"/>
      <c r="AF1264" s="13"/>
      <c r="AG1264" s="13"/>
      <c r="AH1264" s="13"/>
      <c r="AI1264" s="13"/>
    </row>
    <row r="1265" hidden="1" spans="1:35">
      <c r="A1265" s="21" t="s">
        <v>2894</v>
      </c>
      <c r="B1265" s="22" t="s">
        <v>3068</v>
      </c>
      <c r="C1265" s="21" t="s">
        <v>3075</v>
      </c>
      <c r="D1265" s="21" t="s">
        <v>132</v>
      </c>
      <c r="E1265" s="21" t="s">
        <v>2587</v>
      </c>
      <c r="F1265" s="22" t="s">
        <v>2742</v>
      </c>
      <c r="G1265" s="21" t="s">
        <v>101</v>
      </c>
      <c r="H1265" s="21" t="s">
        <v>131</v>
      </c>
      <c r="I1265" s="22"/>
      <c r="J1265" s="22" t="s">
        <v>132</v>
      </c>
      <c r="K1265" s="23">
        <v>219</v>
      </c>
      <c r="L1265" s="23">
        <v>79</v>
      </c>
      <c r="M1265" s="23">
        <v>74</v>
      </c>
      <c r="N1265" s="23">
        <v>556.26</v>
      </c>
      <c r="O1265" s="23">
        <v>200.66</v>
      </c>
      <c r="P1265" s="23">
        <v>187.96</v>
      </c>
      <c r="Q1265" s="24" t="s">
        <v>2674</v>
      </c>
      <c r="R1265" s="28"/>
      <c r="S1265" s="26" t="s">
        <v>4245</v>
      </c>
      <c r="T1265" s="10" t="s">
        <v>2674</v>
      </c>
      <c r="U1265" s="29" t="str" cm="1">
        <f t="array" ref="U1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5" s="13"/>
      <c r="W1265" s="13"/>
      <c r="X1265" s="13"/>
      <c r="Y1265" s="13"/>
      <c r="Z1265" s="13"/>
      <c r="AA1265" s="13"/>
      <c r="AB1265" s="13"/>
      <c r="AE1265" s="13"/>
      <c r="AF1265" s="13"/>
      <c r="AG1265" s="13"/>
      <c r="AH1265" s="13"/>
      <c r="AI1265" s="13"/>
    </row>
    <row r="1266" hidden="1" spans="1:35">
      <c r="A1266" s="21" t="s">
        <v>2894</v>
      </c>
      <c r="B1266" s="22" t="s">
        <v>3068</v>
      </c>
      <c r="C1266" s="21" t="s">
        <v>3075</v>
      </c>
      <c r="D1266" s="21" t="s">
        <v>132</v>
      </c>
      <c r="E1266" s="21" t="s">
        <v>2587</v>
      </c>
      <c r="F1266" s="22" t="s">
        <v>3077</v>
      </c>
      <c r="G1266" s="21" t="s">
        <v>101</v>
      </c>
      <c r="H1266" s="21" t="s">
        <v>131</v>
      </c>
      <c r="I1266" s="22"/>
      <c r="J1266" s="22" t="s">
        <v>132</v>
      </c>
      <c r="K1266" s="23">
        <v>219.1</v>
      </c>
      <c r="L1266" s="23">
        <v>76</v>
      </c>
      <c r="M1266" s="23">
        <v>74</v>
      </c>
      <c r="N1266" s="23">
        <v>556.514</v>
      </c>
      <c r="O1266" s="23">
        <v>193.04</v>
      </c>
      <c r="P1266" s="23">
        <v>187.96</v>
      </c>
      <c r="Q1266" s="24" t="s">
        <v>2674</v>
      </c>
      <c r="R1266" s="28"/>
      <c r="S1266" s="26" t="s">
        <v>4274</v>
      </c>
      <c r="T1266" s="10" t="s">
        <v>2674</v>
      </c>
      <c r="U1266" s="29" t="str" cm="1">
        <f t="array" ref="U1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6" s="13"/>
      <c r="W1266" s="13"/>
      <c r="X1266" s="13"/>
      <c r="Y1266" s="13"/>
      <c r="Z1266" s="13"/>
      <c r="AA1266" s="13"/>
      <c r="AB1266" s="13"/>
      <c r="AE1266" s="13"/>
      <c r="AF1266" s="13"/>
      <c r="AG1266" s="13"/>
      <c r="AH1266" s="13"/>
      <c r="AI1266" s="13"/>
    </row>
    <row r="1267" hidden="1" spans="1:35">
      <c r="A1267" s="21" t="s">
        <v>2894</v>
      </c>
      <c r="B1267" s="22" t="s">
        <v>3068</v>
      </c>
      <c r="C1267" s="21" t="s">
        <v>3078</v>
      </c>
      <c r="D1267" s="21" t="s">
        <v>132</v>
      </c>
      <c r="E1267" s="21" t="s">
        <v>2587</v>
      </c>
      <c r="F1267" s="22" t="s">
        <v>3079</v>
      </c>
      <c r="G1267" s="21" t="s">
        <v>101</v>
      </c>
      <c r="H1267" s="21" t="s">
        <v>131</v>
      </c>
      <c r="I1267" s="22"/>
      <c r="J1267" s="22" t="s">
        <v>132</v>
      </c>
      <c r="K1267" s="23">
        <v>219.1</v>
      </c>
      <c r="L1267" s="23">
        <v>76</v>
      </c>
      <c r="M1267" s="23">
        <v>74</v>
      </c>
      <c r="N1267" s="23">
        <v>556.514</v>
      </c>
      <c r="O1267" s="23">
        <v>193.04</v>
      </c>
      <c r="P1267" s="23">
        <v>187.96</v>
      </c>
      <c r="Q1267" s="24" t="s">
        <v>2674</v>
      </c>
      <c r="R1267" s="28"/>
      <c r="S1267" s="26" t="s">
        <v>4274</v>
      </c>
      <c r="T1267" s="10" t="s">
        <v>2674</v>
      </c>
      <c r="U1267" s="29" t="str" cm="1">
        <f t="array" ref="U1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7" s="13"/>
      <c r="W1267" s="13"/>
      <c r="X1267" s="13"/>
      <c r="Y1267" s="13"/>
      <c r="Z1267" s="13"/>
      <c r="AA1267" s="13"/>
      <c r="AB1267" s="13"/>
      <c r="AE1267" s="13"/>
      <c r="AF1267" s="13"/>
      <c r="AG1267" s="13"/>
      <c r="AH1267" s="13"/>
      <c r="AI1267" s="13"/>
    </row>
    <row r="1268" hidden="1" spans="1:35">
      <c r="A1268" s="21" t="s">
        <v>2894</v>
      </c>
      <c r="B1268" s="22" t="s">
        <v>3068</v>
      </c>
      <c r="C1268" s="21" t="s">
        <v>3080</v>
      </c>
      <c r="D1268" s="21" t="s">
        <v>132</v>
      </c>
      <c r="E1268" s="21" t="s">
        <v>2587</v>
      </c>
      <c r="F1268" s="22" t="s">
        <v>2756</v>
      </c>
      <c r="G1268" s="21" t="s">
        <v>101</v>
      </c>
      <c r="H1268" s="21" t="s">
        <v>131</v>
      </c>
      <c r="I1268" s="22"/>
      <c r="J1268" s="22" t="s">
        <v>132</v>
      </c>
      <c r="K1268" s="23">
        <v>219.1</v>
      </c>
      <c r="L1268" s="23">
        <v>79.6</v>
      </c>
      <c r="M1268" s="23">
        <v>72</v>
      </c>
      <c r="N1268" s="23">
        <v>556.514</v>
      </c>
      <c r="O1268" s="23">
        <v>202.184</v>
      </c>
      <c r="P1268" s="23">
        <v>182.88</v>
      </c>
      <c r="Q1268" s="24" t="s">
        <v>2674</v>
      </c>
      <c r="R1268" s="28"/>
      <c r="S1268" s="26" t="s">
        <v>4274</v>
      </c>
      <c r="T1268" s="10" t="s">
        <v>2674</v>
      </c>
      <c r="U1268" s="29" t="str" cm="1">
        <f t="array" ref="U1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8" s="13"/>
      <c r="W1268" s="13"/>
      <c r="X1268" s="13"/>
      <c r="Y1268" s="13"/>
      <c r="Z1268" s="13"/>
      <c r="AA1268" s="13"/>
      <c r="AB1268" s="13"/>
      <c r="AE1268" s="13"/>
      <c r="AF1268" s="13"/>
      <c r="AG1268" s="13"/>
      <c r="AH1268" s="13"/>
      <c r="AI1268" s="13"/>
    </row>
    <row r="1269" hidden="1" spans="1:35">
      <c r="A1269" s="21" t="s">
        <v>2894</v>
      </c>
      <c r="B1269" s="22" t="s">
        <v>3068</v>
      </c>
      <c r="C1269" s="21" t="s">
        <v>3081</v>
      </c>
      <c r="D1269" s="21" t="s">
        <v>132</v>
      </c>
      <c r="E1269" s="21" t="s">
        <v>2613</v>
      </c>
      <c r="F1269" s="22" t="s">
        <v>2761</v>
      </c>
      <c r="G1269" s="21" t="s">
        <v>101</v>
      </c>
      <c r="H1269" s="21" t="s">
        <v>131</v>
      </c>
      <c r="I1269" s="22"/>
      <c r="J1269" s="22" t="s">
        <v>132</v>
      </c>
      <c r="K1269" s="23">
        <v>218.9</v>
      </c>
      <c r="L1269" s="23">
        <v>76.4</v>
      </c>
      <c r="M1269" s="23">
        <v>68.8</v>
      </c>
      <c r="N1269" s="23">
        <v>556.006</v>
      </c>
      <c r="O1269" s="23">
        <v>194.056</v>
      </c>
      <c r="P1269" s="23">
        <v>174.752</v>
      </c>
      <c r="Q1269" s="24" t="s">
        <v>2674</v>
      </c>
      <c r="R1269" s="28"/>
      <c r="S1269" s="26" t="s">
        <v>4275</v>
      </c>
      <c r="T1269" s="10" t="s">
        <v>2674</v>
      </c>
      <c r="U1269" s="29" t="str" cm="1">
        <f t="array" ref="U1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9" s="13"/>
      <c r="W1269" s="13"/>
      <c r="X1269" s="13"/>
      <c r="Y1269" s="13"/>
      <c r="Z1269" s="13"/>
      <c r="AA1269" s="13"/>
      <c r="AB1269" s="13"/>
      <c r="AE1269" s="13"/>
      <c r="AF1269" s="13"/>
      <c r="AG1269" s="13"/>
      <c r="AH1269" s="13"/>
      <c r="AI1269" s="13"/>
    </row>
    <row r="1270" hidden="1" spans="1:35">
      <c r="A1270" s="21" t="s">
        <v>2894</v>
      </c>
      <c r="B1270" s="22" t="s">
        <v>3068</v>
      </c>
      <c r="C1270" s="21" t="s">
        <v>3081</v>
      </c>
      <c r="D1270" s="21" t="s">
        <v>132</v>
      </c>
      <c r="E1270" s="21" t="s">
        <v>2613</v>
      </c>
      <c r="F1270" s="22" t="s">
        <v>2963</v>
      </c>
      <c r="G1270" s="21" t="s">
        <v>101</v>
      </c>
      <c r="H1270" s="21" t="s">
        <v>131</v>
      </c>
      <c r="I1270" s="22"/>
      <c r="J1270" s="22" t="s">
        <v>132</v>
      </c>
      <c r="K1270" s="23">
        <v>219.5</v>
      </c>
      <c r="L1270" s="23">
        <v>76.4</v>
      </c>
      <c r="M1270" s="23">
        <v>68.8</v>
      </c>
      <c r="N1270" s="23">
        <v>557.53</v>
      </c>
      <c r="O1270" s="23">
        <v>194.056</v>
      </c>
      <c r="P1270" s="23">
        <v>174.752</v>
      </c>
      <c r="Q1270" s="24" t="s">
        <v>2674</v>
      </c>
      <c r="R1270" s="28"/>
      <c r="S1270" s="26" t="s">
        <v>4276</v>
      </c>
      <c r="T1270" s="10" t="s">
        <v>2674</v>
      </c>
      <c r="U1270" s="29" t="str" cm="1">
        <f t="array" ref="U1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0" s="13"/>
      <c r="W1270" s="13"/>
      <c r="X1270" s="13"/>
      <c r="Y1270" s="13"/>
      <c r="Z1270" s="13"/>
      <c r="AA1270" s="13"/>
      <c r="AB1270" s="13"/>
      <c r="AE1270" s="13"/>
      <c r="AF1270" s="13"/>
      <c r="AG1270" s="13"/>
      <c r="AH1270" s="13"/>
      <c r="AI1270" s="13"/>
    </row>
    <row r="1271" hidden="1" spans="1:35">
      <c r="A1271" s="21" t="s">
        <v>2894</v>
      </c>
      <c r="B1271" s="22" t="s">
        <v>3068</v>
      </c>
      <c r="C1271" s="21" t="s">
        <v>3082</v>
      </c>
      <c r="D1271" s="21" t="s">
        <v>132</v>
      </c>
      <c r="E1271" s="21" t="s">
        <v>2613</v>
      </c>
      <c r="F1271" s="22" t="s">
        <v>2815</v>
      </c>
      <c r="G1271" s="21" t="s">
        <v>101</v>
      </c>
      <c r="H1271" s="21" t="s">
        <v>131</v>
      </c>
      <c r="I1271" s="22"/>
      <c r="J1271" s="22" t="s">
        <v>132</v>
      </c>
      <c r="K1271" s="23">
        <v>220</v>
      </c>
      <c r="L1271" s="23">
        <v>76.7</v>
      </c>
      <c r="M1271" s="23">
        <v>71.9</v>
      </c>
      <c r="N1271" s="23">
        <v>558.8</v>
      </c>
      <c r="O1271" s="23">
        <v>194.818</v>
      </c>
      <c r="P1271" s="23">
        <v>182.626</v>
      </c>
      <c r="Q1271" s="24" t="s">
        <v>2674</v>
      </c>
      <c r="R1271" s="28"/>
      <c r="S1271" s="26" t="s">
        <v>4238</v>
      </c>
      <c r="T1271" s="10" t="s">
        <v>2674</v>
      </c>
      <c r="U1271" s="29" t="str" cm="1">
        <f t="array" ref="U1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1" s="13"/>
      <c r="W1271" s="13"/>
      <c r="X1271" s="13"/>
      <c r="Y1271" s="13"/>
      <c r="Z1271" s="13"/>
      <c r="AA1271" s="13"/>
      <c r="AB1271" s="13"/>
      <c r="AE1271" s="13"/>
      <c r="AF1271" s="13"/>
      <c r="AG1271" s="13"/>
      <c r="AH1271" s="13"/>
      <c r="AI1271" s="13"/>
    </row>
    <row r="1272" hidden="1" spans="1:35">
      <c r="A1272" s="21" t="s">
        <v>2894</v>
      </c>
      <c r="B1272" s="22" t="s">
        <v>3068</v>
      </c>
      <c r="C1272" s="21" t="s">
        <v>3082</v>
      </c>
      <c r="D1272" s="21" t="s">
        <v>132</v>
      </c>
      <c r="E1272" s="21" t="s">
        <v>2613</v>
      </c>
      <c r="F1272" s="22" t="s">
        <v>2664</v>
      </c>
      <c r="G1272" s="21" t="s">
        <v>101</v>
      </c>
      <c r="H1272" s="21" t="s">
        <v>131</v>
      </c>
      <c r="I1272" s="22"/>
      <c r="J1272" s="22" t="s">
        <v>132</v>
      </c>
      <c r="K1272" s="23">
        <v>220</v>
      </c>
      <c r="L1272" s="23">
        <v>76.7</v>
      </c>
      <c r="M1272" s="23">
        <v>72.3</v>
      </c>
      <c r="N1272" s="23">
        <v>558.8</v>
      </c>
      <c r="O1272" s="23">
        <v>194.818</v>
      </c>
      <c r="P1272" s="23">
        <v>183.642</v>
      </c>
      <c r="Q1272" s="24" t="s">
        <v>2674</v>
      </c>
      <c r="R1272" s="28"/>
      <c r="S1272" s="26" t="s">
        <v>4238</v>
      </c>
      <c r="T1272" s="10" t="s">
        <v>2674</v>
      </c>
      <c r="U1272" s="29" t="str" cm="1">
        <f t="array" ref="U1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2" s="13"/>
      <c r="W1272" s="13"/>
      <c r="X1272" s="13"/>
      <c r="Y1272" s="13"/>
      <c r="Z1272" s="13"/>
      <c r="AA1272" s="13"/>
      <c r="AB1272" s="13"/>
      <c r="AE1272" s="13"/>
      <c r="AF1272" s="13"/>
      <c r="AG1272" s="13"/>
      <c r="AH1272" s="13"/>
      <c r="AI1272" s="13"/>
    </row>
    <row r="1273" hidden="1" spans="1:35">
      <c r="A1273" s="21" t="s">
        <v>2894</v>
      </c>
      <c r="B1273" s="22" t="s">
        <v>3068</v>
      </c>
      <c r="C1273" s="21" t="s">
        <v>3082</v>
      </c>
      <c r="D1273" s="21" t="s">
        <v>132</v>
      </c>
      <c r="E1273" s="21" t="s">
        <v>2613</v>
      </c>
      <c r="F1273" s="22" t="s">
        <v>2777</v>
      </c>
      <c r="G1273" s="21" t="s">
        <v>101</v>
      </c>
      <c r="H1273" s="21" t="s">
        <v>131</v>
      </c>
      <c r="I1273" s="22"/>
      <c r="J1273" s="22" t="s">
        <v>132</v>
      </c>
      <c r="K1273" s="23">
        <v>219.5</v>
      </c>
      <c r="L1273" s="23">
        <v>76.7</v>
      </c>
      <c r="M1273" s="23">
        <v>73.6</v>
      </c>
      <c r="N1273" s="23">
        <v>557.53</v>
      </c>
      <c r="O1273" s="23">
        <v>194.818</v>
      </c>
      <c r="P1273" s="23">
        <v>186.944</v>
      </c>
      <c r="Q1273" s="24" t="s">
        <v>2674</v>
      </c>
      <c r="R1273" s="28"/>
      <c r="S1273" s="26" t="s">
        <v>4276</v>
      </c>
      <c r="T1273" s="10" t="s">
        <v>2674</v>
      </c>
      <c r="U1273" s="29" t="str" cm="1">
        <f t="array" ref="U1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3" s="13"/>
      <c r="W1273" s="13"/>
      <c r="X1273" s="13"/>
      <c r="Y1273" s="13"/>
      <c r="Z1273" s="13"/>
      <c r="AA1273" s="13"/>
      <c r="AB1273" s="13"/>
      <c r="AE1273" s="13"/>
      <c r="AF1273" s="13"/>
      <c r="AG1273" s="13"/>
      <c r="AH1273" s="13"/>
      <c r="AI1273" s="13"/>
    </row>
    <row r="1274" hidden="1" spans="1:35">
      <c r="A1274" s="21" t="s">
        <v>2894</v>
      </c>
      <c r="B1274" s="22" t="s">
        <v>3068</v>
      </c>
      <c r="C1274" s="21" t="s">
        <v>3082</v>
      </c>
      <c r="D1274" s="21" t="s">
        <v>132</v>
      </c>
      <c r="E1274" s="21" t="s">
        <v>2613</v>
      </c>
      <c r="F1274" s="22" t="s">
        <v>2921</v>
      </c>
      <c r="G1274" s="21" t="s">
        <v>101</v>
      </c>
      <c r="H1274" s="21" t="s">
        <v>131</v>
      </c>
      <c r="I1274" s="22"/>
      <c r="J1274" s="22" t="s">
        <v>132</v>
      </c>
      <c r="K1274" s="23">
        <v>219.5</v>
      </c>
      <c r="L1274" s="23">
        <v>76.7</v>
      </c>
      <c r="M1274" s="23">
        <v>73</v>
      </c>
      <c r="N1274" s="23">
        <v>557.53</v>
      </c>
      <c r="O1274" s="23">
        <v>194.818</v>
      </c>
      <c r="P1274" s="23">
        <v>185.42</v>
      </c>
      <c r="Q1274" s="24" t="s">
        <v>2674</v>
      </c>
      <c r="R1274" s="28"/>
      <c r="S1274" s="26" t="s">
        <v>4276</v>
      </c>
      <c r="T1274" s="10" t="s">
        <v>2674</v>
      </c>
      <c r="U1274" s="29" t="str" cm="1">
        <f t="array" ref="U1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4" s="13"/>
      <c r="W1274" s="13"/>
      <c r="X1274" s="13"/>
      <c r="Y1274" s="13"/>
      <c r="Z1274" s="13"/>
      <c r="AA1274" s="13"/>
      <c r="AB1274" s="13"/>
      <c r="AE1274" s="13"/>
      <c r="AF1274" s="13"/>
      <c r="AG1274" s="13"/>
      <c r="AH1274" s="13"/>
      <c r="AI1274" s="13"/>
    </row>
    <row r="1275" hidden="1" spans="1:35">
      <c r="A1275" s="21" t="s">
        <v>2894</v>
      </c>
      <c r="B1275" s="22" t="s">
        <v>3068</v>
      </c>
      <c r="C1275" s="21" t="s">
        <v>3082</v>
      </c>
      <c r="D1275" s="21" t="s">
        <v>132</v>
      </c>
      <c r="E1275" s="21" t="s">
        <v>2613</v>
      </c>
      <c r="F1275" s="22" t="s">
        <v>2765</v>
      </c>
      <c r="G1275" s="21" t="s">
        <v>101</v>
      </c>
      <c r="H1275" s="21" t="s">
        <v>131</v>
      </c>
      <c r="I1275" s="22"/>
      <c r="J1275" s="22" t="s">
        <v>132</v>
      </c>
      <c r="K1275" s="23">
        <v>219.5</v>
      </c>
      <c r="L1275" s="23">
        <v>76.7</v>
      </c>
      <c r="M1275" s="23">
        <v>74.1</v>
      </c>
      <c r="N1275" s="23">
        <v>557.53</v>
      </c>
      <c r="O1275" s="23">
        <v>194.818</v>
      </c>
      <c r="P1275" s="23">
        <v>188.214</v>
      </c>
      <c r="Q1275" s="24" t="s">
        <v>2674</v>
      </c>
      <c r="R1275" s="28"/>
      <c r="S1275" s="26" t="s">
        <v>4276</v>
      </c>
      <c r="T1275" s="10" t="s">
        <v>2674</v>
      </c>
      <c r="U1275" s="29" t="str" cm="1">
        <f t="array" ref="U1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5" s="13"/>
      <c r="W1275" s="13"/>
      <c r="X1275" s="13"/>
      <c r="Y1275" s="13"/>
      <c r="Z1275" s="13"/>
      <c r="AA1275" s="13"/>
      <c r="AB1275" s="13"/>
      <c r="AE1275" s="13"/>
      <c r="AF1275" s="13"/>
      <c r="AG1275" s="13"/>
      <c r="AH1275" s="13"/>
      <c r="AI1275" s="13"/>
    </row>
    <row r="1276" hidden="1" spans="1:35">
      <c r="A1276" s="21" t="s">
        <v>2894</v>
      </c>
      <c r="B1276" s="22" t="s">
        <v>3068</v>
      </c>
      <c r="C1276" s="21" t="s">
        <v>3083</v>
      </c>
      <c r="D1276" s="21" t="s">
        <v>132</v>
      </c>
      <c r="E1276" s="21" t="s">
        <v>2861</v>
      </c>
      <c r="F1276" s="22" t="s">
        <v>3041</v>
      </c>
      <c r="G1276" s="21" t="s">
        <v>101</v>
      </c>
      <c r="H1276" s="21" t="s">
        <v>131</v>
      </c>
      <c r="I1276" s="22"/>
      <c r="J1276" s="22" t="s">
        <v>132</v>
      </c>
      <c r="K1276" s="23">
        <v>219.3</v>
      </c>
      <c r="L1276" s="23">
        <v>79.8</v>
      </c>
      <c r="M1276" s="23">
        <v>74.4</v>
      </c>
      <c r="N1276" s="23">
        <v>557.022</v>
      </c>
      <c r="O1276" s="23">
        <v>202.692</v>
      </c>
      <c r="P1276" s="23">
        <v>188.976</v>
      </c>
      <c r="Q1276" s="24" t="s">
        <v>2674</v>
      </c>
      <c r="R1276" s="28"/>
      <c r="S1276" s="26" t="s">
        <v>4277</v>
      </c>
      <c r="T1276" s="10" t="s">
        <v>2674</v>
      </c>
      <c r="U1276" s="29" t="str" cm="1">
        <f t="array" ref="U1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6" s="13"/>
      <c r="W1276" s="13"/>
      <c r="X1276" s="13"/>
      <c r="Y1276" s="13"/>
      <c r="Z1276" s="13"/>
      <c r="AA1276" s="13"/>
      <c r="AB1276" s="13"/>
      <c r="AE1276" s="13"/>
      <c r="AF1276" s="13"/>
      <c r="AG1276" s="13"/>
      <c r="AH1276" s="13"/>
      <c r="AI1276" s="13"/>
    </row>
    <row r="1277" hidden="1" spans="1:35">
      <c r="A1277" s="21" t="s">
        <v>2894</v>
      </c>
      <c r="B1277" s="22" t="s">
        <v>3068</v>
      </c>
      <c r="C1277" s="21" t="s">
        <v>3083</v>
      </c>
      <c r="D1277" s="21" t="s">
        <v>132</v>
      </c>
      <c r="E1277" s="21" t="s">
        <v>2861</v>
      </c>
      <c r="F1277" s="22" t="s">
        <v>2922</v>
      </c>
      <c r="G1277" s="21" t="s">
        <v>101</v>
      </c>
      <c r="H1277" s="21" t="s">
        <v>131</v>
      </c>
      <c r="I1277" s="22"/>
      <c r="J1277" s="22" t="s">
        <v>132</v>
      </c>
      <c r="K1277" s="23">
        <v>219.3</v>
      </c>
      <c r="L1277" s="23">
        <v>78.8</v>
      </c>
      <c r="M1277" s="23">
        <v>76.9</v>
      </c>
      <c r="N1277" s="23">
        <v>557.022</v>
      </c>
      <c r="O1277" s="23">
        <v>200.152</v>
      </c>
      <c r="P1277" s="23">
        <v>195.326</v>
      </c>
      <c r="Q1277" s="24" t="s">
        <v>2674</v>
      </c>
      <c r="R1277" s="28"/>
      <c r="S1277" s="26" t="s">
        <v>4277</v>
      </c>
      <c r="T1277" s="10" t="s">
        <v>2674</v>
      </c>
      <c r="U1277" s="29" t="str" cm="1">
        <f t="array" ref="U1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7" s="13"/>
      <c r="W1277" s="13"/>
      <c r="X1277" s="13"/>
      <c r="Y1277" s="13"/>
      <c r="Z1277" s="13"/>
      <c r="AA1277" s="13"/>
      <c r="AB1277" s="13"/>
      <c r="AE1277" s="13"/>
      <c r="AF1277" s="13"/>
      <c r="AG1277" s="13"/>
      <c r="AH1277" s="13"/>
      <c r="AI1277" s="13"/>
    </row>
    <row r="1278" hidden="1" spans="1:35">
      <c r="A1278" s="21" t="s">
        <v>2894</v>
      </c>
      <c r="B1278" s="22" t="s">
        <v>3068</v>
      </c>
      <c r="C1278" s="21" t="s">
        <v>3083</v>
      </c>
      <c r="D1278" s="21" t="s">
        <v>132</v>
      </c>
      <c r="E1278" s="21" t="s">
        <v>2861</v>
      </c>
      <c r="F1278" s="22" t="s">
        <v>2433</v>
      </c>
      <c r="G1278" s="21" t="s">
        <v>101</v>
      </c>
      <c r="H1278" s="21" t="s">
        <v>131</v>
      </c>
      <c r="I1278" s="22"/>
      <c r="J1278" s="22" t="s">
        <v>132</v>
      </c>
      <c r="K1278" s="23">
        <v>219.3</v>
      </c>
      <c r="L1278" s="23">
        <v>79.8</v>
      </c>
      <c r="M1278" s="23">
        <v>76.9</v>
      </c>
      <c r="N1278" s="23">
        <v>557.022</v>
      </c>
      <c r="O1278" s="23">
        <v>202.692</v>
      </c>
      <c r="P1278" s="23">
        <v>195.326</v>
      </c>
      <c r="Q1278" s="24" t="s">
        <v>2674</v>
      </c>
      <c r="R1278" s="28"/>
      <c r="S1278" s="26" t="s">
        <v>4277</v>
      </c>
      <c r="T1278" s="10" t="s">
        <v>2674</v>
      </c>
      <c r="U1278" s="29" t="str" cm="1">
        <f t="array" ref="U1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8" s="13"/>
      <c r="W1278" s="13"/>
      <c r="X1278" s="13"/>
      <c r="Y1278" s="13"/>
      <c r="Z1278" s="13"/>
      <c r="AA1278" s="13"/>
      <c r="AB1278" s="13"/>
      <c r="AE1278" s="13"/>
      <c r="AF1278" s="13"/>
      <c r="AG1278" s="13"/>
      <c r="AH1278" s="13"/>
      <c r="AI1278" s="13"/>
    </row>
    <row r="1279" hidden="1" spans="1:35">
      <c r="A1279" s="21" t="s">
        <v>2894</v>
      </c>
      <c r="B1279" s="22" t="s">
        <v>3068</v>
      </c>
      <c r="C1279" s="21" t="s">
        <v>3083</v>
      </c>
      <c r="D1279" s="21" t="s">
        <v>132</v>
      </c>
      <c r="E1279" s="21" t="s">
        <v>2861</v>
      </c>
      <c r="F1279" s="22" t="s">
        <v>2400</v>
      </c>
      <c r="G1279" s="21" t="s">
        <v>101</v>
      </c>
      <c r="H1279" s="21" t="s">
        <v>131</v>
      </c>
      <c r="I1279" s="22"/>
      <c r="J1279" s="22" t="s">
        <v>132</v>
      </c>
      <c r="K1279" s="23">
        <v>219.3</v>
      </c>
      <c r="L1279" s="23">
        <v>79.8</v>
      </c>
      <c r="M1279" s="23">
        <v>76.5</v>
      </c>
      <c r="N1279" s="23">
        <v>557.022</v>
      </c>
      <c r="O1279" s="23">
        <v>202.692</v>
      </c>
      <c r="P1279" s="23">
        <v>194.31</v>
      </c>
      <c r="Q1279" s="24" t="s">
        <v>2674</v>
      </c>
      <c r="R1279" s="28"/>
      <c r="S1279" s="26" t="s">
        <v>4277</v>
      </c>
      <c r="T1279" s="10" t="s">
        <v>2674</v>
      </c>
      <c r="U1279" s="29" t="str" cm="1">
        <f t="array" ref="U1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9" s="13"/>
      <c r="W1279" s="13"/>
      <c r="X1279" s="13"/>
      <c r="Y1279" s="13"/>
      <c r="Z1279" s="13"/>
      <c r="AA1279" s="13"/>
      <c r="AB1279" s="13"/>
      <c r="AE1279" s="13"/>
      <c r="AF1279" s="13"/>
      <c r="AG1279" s="13"/>
      <c r="AH1279" s="13"/>
      <c r="AI1279" s="13"/>
    </row>
    <row r="1280" hidden="1" spans="1:35">
      <c r="A1280" s="21" t="s">
        <v>2894</v>
      </c>
      <c r="B1280" s="22" t="s">
        <v>3068</v>
      </c>
      <c r="C1280" s="21" t="s">
        <v>3083</v>
      </c>
      <c r="D1280" s="21" t="s">
        <v>132</v>
      </c>
      <c r="E1280" s="21" t="s">
        <v>2861</v>
      </c>
      <c r="F1280" s="22" t="s">
        <v>2897</v>
      </c>
      <c r="G1280" s="21" t="s">
        <v>101</v>
      </c>
      <c r="H1280" s="21" t="s">
        <v>131</v>
      </c>
      <c r="I1280" s="22"/>
      <c r="J1280" s="22" t="s">
        <v>132</v>
      </c>
      <c r="K1280" s="23">
        <v>219.3</v>
      </c>
      <c r="L1280" s="23">
        <v>78.9</v>
      </c>
      <c r="M1280" s="23">
        <v>75.4</v>
      </c>
      <c r="N1280" s="23">
        <v>557.022</v>
      </c>
      <c r="O1280" s="23">
        <v>200.406</v>
      </c>
      <c r="P1280" s="23">
        <v>191.516</v>
      </c>
      <c r="Q1280" s="24" t="s">
        <v>2674</v>
      </c>
      <c r="R1280" s="28"/>
      <c r="S1280" s="26" t="s">
        <v>4277</v>
      </c>
      <c r="T1280" s="10" t="s">
        <v>2674</v>
      </c>
      <c r="U1280" s="29" t="str" cm="1">
        <f t="array" ref="U1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0" s="13"/>
      <c r="W1280" s="13"/>
      <c r="X1280" s="13"/>
      <c r="Y1280" s="13"/>
      <c r="Z1280" s="13"/>
      <c r="AA1280" s="13"/>
      <c r="AB1280" s="13"/>
      <c r="AE1280" s="13"/>
      <c r="AF1280" s="13"/>
      <c r="AG1280" s="13"/>
      <c r="AH1280" s="13"/>
      <c r="AI1280" s="13"/>
    </row>
    <row r="1281" hidden="1" spans="1:35">
      <c r="A1281" s="21" t="s">
        <v>2894</v>
      </c>
      <c r="B1281" s="22" t="s">
        <v>3068</v>
      </c>
      <c r="C1281" s="21" t="s">
        <v>3084</v>
      </c>
      <c r="D1281" s="21" t="s">
        <v>132</v>
      </c>
      <c r="E1281" s="21" t="s">
        <v>3019</v>
      </c>
      <c r="F1281" s="22" t="s">
        <v>3085</v>
      </c>
      <c r="G1281" s="21" t="s">
        <v>101</v>
      </c>
      <c r="H1281" s="21" t="s">
        <v>131</v>
      </c>
      <c r="I1281" s="22"/>
      <c r="J1281" s="22" t="s">
        <v>132</v>
      </c>
      <c r="K1281" s="23">
        <v>222.4</v>
      </c>
      <c r="L1281" s="23">
        <v>79.1</v>
      </c>
      <c r="M1281" s="23">
        <v>76.8</v>
      </c>
      <c r="N1281" s="23">
        <v>564.896</v>
      </c>
      <c r="O1281" s="23">
        <v>200.914</v>
      </c>
      <c r="P1281" s="23">
        <v>195.072</v>
      </c>
      <c r="Q1281" s="24" t="s">
        <v>2674</v>
      </c>
      <c r="R1281" s="28"/>
      <c r="S1281" s="26" t="s">
        <v>4278</v>
      </c>
      <c r="T1281" s="10" t="s">
        <v>2674</v>
      </c>
      <c r="U1281" s="29" t="str" cm="1">
        <f t="array" ref="U1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1" s="13"/>
      <c r="W1281" s="13"/>
      <c r="X1281" s="13"/>
      <c r="Y1281" s="13"/>
      <c r="Z1281" s="13"/>
      <c r="AA1281" s="13"/>
      <c r="AB1281" s="13"/>
      <c r="AE1281" s="13"/>
      <c r="AF1281" s="13"/>
      <c r="AG1281" s="13"/>
      <c r="AH1281" s="13"/>
      <c r="AI1281" s="13"/>
    </row>
    <row r="1282" hidden="1" spans="1:35">
      <c r="A1282" s="21" t="s">
        <v>2894</v>
      </c>
      <c r="B1282" s="22" t="s">
        <v>3068</v>
      </c>
      <c r="C1282" s="21" t="s">
        <v>724</v>
      </c>
      <c r="D1282" s="21" t="s">
        <v>132</v>
      </c>
      <c r="E1282" s="21" t="s">
        <v>3086</v>
      </c>
      <c r="F1282" s="22" t="s">
        <v>2973</v>
      </c>
      <c r="G1282" s="21" t="s">
        <v>101</v>
      </c>
      <c r="H1282" s="21" t="s">
        <v>131</v>
      </c>
      <c r="I1282" s="22"/>
      <c r="J1282" s="22" t="s">
        <v>132</v>
      </c>
      <c r="K1282" s="23">
        <v>224</v>
      </c>
      <c r="L1282" s="23">
        <v>80.5</v>
      </c>
      <c r="M1282" s="23">
        <v>74.4</v>
      </c>
      <c r="N1282" s="23">
        <v>568.96</v>
      </c>
      <c r="O1282" s="23">
        <v>204.47</v>
      </c>
      <c r="P1282" s="23">
        <v>188.976</v>
      </c>
      <c r="Q1282" s="24" t="s">
        <v>2674</v>
      </c>
      <c r="R1282" s="28"/>
      <c r="S1282" s="26" t="s">
        <v>4279</v>
      </c>
      <c r="T1282" s="10" t="s">
        <v>2674</v>
      </c>
      <c r="U1282" s="29" t="str" cm="1">
        <f t="array" ref="U1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2" s="13"/>
      <c r="W1282" s="13"/>
      <c r="X1282" s="13"/>
      <c r="Y1282" s="13"/>
      <c r="Z1282" s="13"/>
      <c r="AA1282" s="13"/>
      <c r="AB1282" s="13"/>
      <c r="AE1282" s="13"/>
      <c r="AF1282" s="13"/>
      <c r="AG1282" s="13"/>
      <c r="AH1282" s="13"/>
      <c r="AI1282" s="13"/>
    </row>
    <row r="1283" hidden="1" spans="1:35">
      <c r="A1283" s="21" t="s">
        <v>2894</v>
      </c>
      <c r="B1283" s="22" t="s">
        <v>3068</v>
      </c>
      <c r="C1283" s="21" t="s">
        <v>3087</v>
      </c>
      <c r="D1283" s="21" t="s">
        <v>132</v>
      </c>
      <c r="E1283" s="21" t="s">
        <v>3086</v>
      </c>
      <c r="F1283" s="22" t="s">
        <v>2408</v>
      </c>
      <c r="G1283" s="21" t="s">
        <v>101</v>
      </c>
      <c r="H1283" s="21" t="s">
        <v>131</v>
      </c>
      <c r="I1283" s="22"/>
      <c r="J1283" s="22" t="s">
        <v>132</v>
      </c>
      <c r="K1283" s="23">
        <v>224.4</v>
      </c>
      <c r="L1283" s="23">
        <v>80.5</v>
      </c>
      <c r="M1283" s="23">
        <v>74.4</v>
      </c>
      <c r="N1283" s="23">
        <v>569.976</v>
      </c>
      <c r="O1283" s="23">
        <v>204.47</v>
      </c>
      <c r="P1283" s="23">
        <v>188.976</v>
      </c>
      <c r="Q1283" s="24" t="s">
        <v>2674</v>
      </c>
      <c r="R1283" s="28"/>
      <c r="S1283" s="26" t="s">
        <v>4227</v>
      </c>
      <c r="T1283" s="10" t="s">
        <v>2674</v>
      </c>
      <c r="U1283" s="29" t="str" cm="1">
        <f t="array" ref="U1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3" s="13"/>
      <c r="W1283" s="13"/>
      <c r="X1283" s="13"/>
      <c r="Y1283" s="13"/>
      <c r="Z1283" s="13"/>
      <c r="AA1283" s="13"/>
      <c r="AB1283" s="13"/>
      <c r="AE1283" s="13"/>
      <c r="AF1283" s="13"/>
      <c r="AG1283" s="13"/>
      <c r="AH1283" s="13"/>
      <c r="AI1283" s="13"/>
    </row>
    <row r="1284" hidden="1" spans="1:35">
      <c r="A1284" s="21" t="s">
        <v>2894</v>
      </c>
      <c r="B1284" s="22" t="s">
        <v>3068</v>
      </c>
      <c r="C1284" s="21" t="s">
        <v>724</v>
      </c>
      <c r="D1284" s="21" t="s">
        <v>132</v>
      </c>
      <c r="E1284" s="21" t="s">
        <v>3088</v>
      </c>
      <c r="F1284" s="22" t="s">
        <v>2411</v>
      </c>
      <c r="G1284" s="21" t="s">
        <v>101</v>
      </c>
      <c r="H1284" s="21" t="s">
        <v>131</v>
      </c>
      <c r="I1284" s="22"/>
      <c r="J1284" s="22" t="s">
        <v>132</v>
      </c>
      <c r="K1284" s="23">
        <v>225.7</v>
      </c>
      <c r="L1284" s="23">
        <v>81.1</v>
      </c>
      <c r="M1284" s="23">
        <v>75.7</v>
      </c>
      <c r="N1284" s="23">
        <v>573.278</v>
      </c>
      <c r="O1284" s="23">
        <v>205.994</v>
      </c>
      <c r="P1284" s="23">
        <v>192.278</v>
      </c>
      <c r="Q1284" s="24" t="s">
        <v>2674</v>
      </c>
      <c r="R1284" s="28"/>
      <c r="S1284" s="26" t="s">
        <v>4280</v>
      </c>
      <c r="T1284" s="10" t="s">
        <v>2674</v>
      </c>
      <c r="U1284" s="29" t="str" cm="1">
        <f t="array" ref="U1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4" s="13"/>
      <c r="W1284" s="13"/>
      <c r="X1284" s="13"/>
      <c r="Y1284" s="13"/>
      <c r="Z1284" s="13"/>
      <c r="AA1284" s="13"/>
      <c r="AB1284" s="13"/>
      <c r="AE1284" s="13"/>
      <c r="AF1284" s="13"/>
      <c r="AG1284" s="13"/>
      <c r="AH1284" s="13"/>
      <c r="AI1284" s="13"/>
    </row>
    <row r="1285" hidden="1" spans="1:35">
      <c r="A1285" s="21" t="s">
        <v>2894</v>
      </c>
      <c r="B1285" s="22" t="s">
        <v>3068</v>
      </c>
      <c r="C1285" s="21" t="s">
        <v>724</v>
      </c>
      <c r="D1285" s="21" t="s">
        <v>132</v>
      </c>
      <c r="E1285" s="21" t="s">
        <v>3088</v>
      </c>
      <c r="F1285" s="22" t="s">
        <v>3061</v>
      </c>
      <c r="G1285" s="21" t="s">
        <v>101</v>
      </c>
      <c r="H1285" s="21" t="s">
        <v>131</v>
      </c>
      <c r="I1285" s="22"/>
      <c r="J1285" s="22" t="s">
        <v>132</v>
      </c>
      <c r="K1285" s="23">
        <v>226.3</v>
      </c>
      <c r="L1285" s="23">
        <v>81.1</v>
      </c>
      <c r="M1285" s="23">
        <v>76.5</v>
      </c>
      <c r="N1285" s="23">
        <v>574.802</v>
      </c>
      <c r="O1285" s="23">
        <v>205.994</v>
      </c>
      <c r="P1285" s="23">
        <v>194.31</v>
      </c>
      <c r="Q1285" s="24" t="s">
        <v>2674</v>
      </c>
      <c r="R1285" s="28"/>
      <c r="S1285" s="26" t="s">
        <v>3932</v>
      </c>
      <c r="T1285" s="10" t="s">
        <v>2674</v>
      </c>
      <c r="U1285" s="29" t="str" cm="1">
        <f t="array" ref="U1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5" s="13"/>
      <c r="W1285" s="13"/>
      <c r="X1285" s="13"/>
      <c r="Y1285" s="13"/>
      <c r="Z1285" s="13"/>
      <c r="AA1285" s="13"/>
      <c r="AB1285" s="13"/>
      <c r="AE1285" s="13"/>
      <c r="AF1285" s="13"/>
      <c r="AG1285" s="13"/>
      <c r="AH1285" s="13"/>
      <c r="AI1285" s="13"/>
    </row>
    <row r="1286" hidden="1" spans="1:35">
      <c r="A1286" s="21" t="s">
        <v>2894</v>
      </c>
      <c r="B1286" s="22" t="s">
        <v>3068</v>
      </c>
      <c r="C1286" s="21" t="s">
        <v>724</v>
      </c>
      <c r="D1286" s="21" t="s">
        <v>132</v>
      </c>
      <c r="E1286" s="21" t="s">
        <v>3088</v>
      </c>
      <c r="F1286" s="22" t="s">
        <v>2614</v>
      </c>
      <c r="G1286" s="21" t="s">
        <v>101</v>
      </c>
      <c r="H1286" s="21" t="s">
        <v>131</v>
      </c>
      <c r="I1286" s="22"/>
      <c r="J1286" s="22" t="s">
        <v>132</v>
      </c>
      <c r="K1286" s="23">
        <v>226.3</v>
      </c>
      <c r="L1286" s="23">
        <v>81.1</v>
      </c>
      <c r="M1286" s="23">
        <v>76.1</v>
      </c>
      <c r="N1286" s="23">
        <v>574.802</v>
      </c>
      <c r="O1286" s="23">
        <v>205.994</v>
      </c>
      <c r="P1286" s="23">
        <v>193.294</v>
      </c>
      <c r="Q1286" s="24" t="s">
        <v>2674</v>
      </c>
      <c r="R1286" s="28"/>
      <c r="S1286" s="26" t="s">
        <v>3932</v>
      </c>
      <c r="T1286" s="10" t="s">
        <v>2674</v>
      </c>
      <c r="U1286" s="29" t="str" cm="1">
        <f t="array" ref="U1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6" s="13"/>
      <c r="W1286" s="13"/>
      <c r="X1286" s="13"/>
      <c r="Y1286" s="13"/>
      <c r="Z1286" s="13"/>
      <c r="AA1286" s="13"/>
      <c r="AB1286" s="13"/>
      <c r="AE1286" s="13"/>
      <c r="AF1286" s="13"/>
      <c r="AG1286" s="13"/>
      <c r="AH1286" s="13"/>
      <c r="AI1286" s="13"/>
    </row>
    <row r="1287" hidden="1" spans="1:35">
      <c r="A1287" s="21" t="s">
        <v>2894</v>
      </c>
      <c r="B1287" s="22" t="s">
        <v>3089</v>
      </c>
      <c r="C1287" s="21" t="s">
        <v>734</v>
      </c>
      <c r="D1287" s="21" t="s">
        <v>132</v>
      </c>
      <c r="E1287" s="21" t="s">
        <v>2341</v>
      </c>
      <c r="F1287" s="22" t="s">
        <v>3027</v>
      </c>
      <c r="G1287" s="21" t="s">
        <v>101</v>
      </c>
      <c r="H1287" s="21" t="s">
        <v>131</v>
      </c>
      <c r="I1287" s="22"/>
      <c r="J1287" s="22" t="s">
        <v>132</v>
      </c>
      <c r="K1287" s="23">
        <v>188.5</v>
      </c>
      <c r="L1287" s="23">
        <v>77.1</v>
      </c>
      <c r="M1287" s="23">
        <v>72.5</v>
      </c>
      <c r="N1287" s="23">
        <v>478.79</v>
      </c>
      <c r="O1287" s="23">
        <v>195.834</v>
      </c>
      <c r="P1287" s="23">
        <v>184.15</v>
      </c>
      <c r="Q1287" s="24" t="s">
        <v>105</v>
      </c>
      <c r="R1287" s="28">
        <v>1.5</v>
      </c>
      <c r="S1287" s="26" t="s">
        <v>132</v>
      </c>
      <c r="T1287" s="10" t="s">
        <v>105</v>
      </c>
      <c r="U1287" s="29" cm="1">
        <f t="array" ref="U1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287" s="13"/>
      <c r="W1287" s="13"/>
      <c r="X1287" s="13"/>
      <c r="Y1287" s="13"/>
      <c r="Z1287" s="13"/>
      <c r="AA1287" s="13"/>
      <c r="AB1287" s="13"/>
      <c r="AE1287" s="13"/>
      <c r="AF1287" s="13"/>
      <c r="AG1287" s="13"/>
      <c r="AH1287" s="13"/>
      <c r="AI1287" s="13"/>
    </row>
    <row r="1288" hidden="1" spans="1:35">
      <c r="A1288" s="21" t="s">
        <v>2894</v>
      </c>
      <c r="B1288" s="22" t="s">
        <v>3089</v>
      </c>
      <c r="C1288" s="21" t="s">
        <v>734</v>
      </c>
      <c r="D1288" s="21" t="s">
        <v>132</v>
      </c>
      <c r="E1288" s="21" t="s">
        <v>2341</v>
      </c>
      <c r="F1288" s="22" t="s">
        <v>3027</v>
      </c>
      <c r="G1288" s="21" t="s">
        <v>101</v>
      </c>
      <c r="H1288" s="21" t="s">
        <v>131</v>
      </c>
      <c r="I1288" s="22"/>
      <c r="J1288" s="22" t="s">
        <v>132</v>
      </c>
      <c r="K1288" s="23">
        <v>199.1</v>
      </c>
      <c r="L1288" s="23">
        <v>76.4</v>
      </c>
      <c r="M1288" s="23">
        <v>72</v>
      </c>
      <c r="N1288" s="23">
        <v>505.714</v>
      </c>
      <c r="O1288" s="23">
        <v>194.056</v>
      </c>
      <c r="P1288" s="23">
        <v>182.88</v>
      </c>
      <c r="Q1288" s="24" t="s">
        <v>109</v>
      </c>
      <c r="R1288" s="28">
        <v>1.9</v>
      </c>
      <c r="S1288" s="26" t="s">
        <v>132</v>
      </c>
      <c r="T1288" s="10" t="s">
        <v>109</v>
      </c>
      <c r="U1288" s="29" cm="1">
        <f t="array" ref="U1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288" s="13"/>
      <c r="W1288" s="13"/>
      <c r="X1288" s="13"/>
      <c r="Y1288" s="13"/>
      <c r="Z1288" s="13"/>
      <c r="AA1288" s="13"/>
      <c r="AB1288" s="13"/>
      <c r="AE1288" s="13"/>
      <c r="AF1288" s="13"/>
      <c r="AG1288" s="13"/>
      <c r="AH1288" s="13"/>
      <c r="AI1288" s="13"/>
    </row>
    <row r="1289" hidden="1" spans="1:35">
      <c r="A1289" s="21" t="s">
        <v>2894</v>
      </c>
      <c r="B1289" s="22" t="s">
        <v>3089</v>
      </c>
      <c r="C1289" s="21" t="s">
        <v>734</v>
      </c>
      <c r="D1289" s="21" t="s">
        <v>132</v>
      </c>
      <c r="E1289" s="21" t="s">
        <v>2345</v>
      </c>
      <c r="F1289" s="22" t="s">
        <v>3041</v>
      </c>
      <c r="G1289" s="21" t="s">
        <v>101</v>
      </c>
      <c r="H1289" s="21" t="s">
        <v>131</v>
      </c>
      <c r="I1289" s="22"/>
      <c r="J1289" s="22" t="s">
        <v>132</v>
      </c>
      <c r="K1289" s="23">
        <v>199.6</v>
      </c>
      <c r="L1289" s="23">
        <v>78.9</v>
      </c>
      <c r="M1289" s="23">
        <v>74.2</v>
      </c>
      <c r="N1289" s="23">
        <v>506.984</v>
      </c>
      <c r="O1289" s="23">
        <v>200.406</v>
      </c>
      <c r="P1289" s="23">
        <v>188.468</v>
      </c>
      <c r="Q1289" s="24" t="s">
        <v>109</v>
      </c>
      <c r="R1289" s="28">
        <v>1.4</v>
      </c>
      <c r="S1289" s="26" t="s">
        <v>132</v>
      </c>
      <c r="T1289" s="10" t="s">
        <v>109</v>
      </c>
      <c r="U1289" s="29" cm="1">
        <f t="array" ref="U1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289" s="13"/>
      <c r="W1289" s="13"/>
      <c r="X1289" s="13"/>
      <c r="Y1289" s="13"/>
      <c r="Z1289" s="13"/>
      <c r="AA1289" s="13"/>
      <c r="AB1289" s="13"/>
      <c r="AE1289" s="13"/>
      <c r="AF1289" s="13"/>
      <c r="AG1289" s="13"/>
      <c r="AH1289" s="13"/>
      <c r="AI1289" s="13"/>
    </row>
    <row r="1290" hidden="1" spans="1:35">
      <c r="A1290" s="21" t="s">
        <v>2894</v>
      </c>
      <c r="B1290" s="22" t="s">
        <v>3089</v>
      </c>
      <c r="C1290" s="21" t="s">
        <v>734</v>
      </c>
      <c r="D1290" s="21" t="s">
        <v>132</v>
      </c>
      <c r="E1290" s="21" t="s">
        <v>2345</v>
      </c>
      <c r="F1290" s="22" t="s">
        <v>2544</v>
      </c>
      <c r="G1290" s="21" t="s">
        <v>101</v>
      </c>
      <c r="H1290" s="21" t="s">
        <v>131</v>
      </c>
      <c r="I1290" s="22"/>
      <c r="J1290" s="22" t="s">
        <v>132</v>
      </c>
      <c r="K1290" s="23">
        <v>198.8</v>
      </c>
      <c r="L1290" s="23">
        <v>78.9</v>
      </c>
      <c r="M1290" s="23">
        <v>76.5</v>
      </c>
      <c r="N1290" s="23">
        <v>504.952</v>
      </c>
      <c r="O1290" s="23">
        <v>200.406</v>
      </c>
      <c r="P1290" s="23">
        <v>194.31</v>
      </c>
      <c r="Q1290" s="24" t="s">
        <v>109</v>
      </c>
      <c r="R1290" s="28">
        <v>2.2</v>
      </c>
      <c r="S1290" s="26" t="s">
        <v>132</v>
      </c>
      <c r="T1290" s="10" t="s">
        <v>109</v>
      </c>
      <c r="U1290" s="29" cm="1">
        <f t="array" ref="U1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290" s="13"/>
      <c r="W1290" s="13"/>
      <c r="X1290" s="13"/>
      <c r="Y1290" s="13"/>
      <c r="Z1290" s="13"/>
      <c r="AA1290" s="13"/>
      <c r="AB1290" s="13"/>
      <c r="AE1290" s="13"/>
      <c r="AF1290" s="13"/>
      <c r="AG1290" s="13"/>
      <c r="AH1290" s="13"/>
      <c r="AI1290" s="13"/>
    </row>
    <row r="1291" hidden="1" spans="1:35">
      <c r="A1291" s="21" t="s">
        <v>2894</v>
      </c>
      <c r="B1291" s="22" t="s">
        <v>3089</v>
      </c>
      <c r="C1291" s="21" t="s">
        <v>734</v>
      </c>
      <c r="D1291" s="21" t="s">
        <v>132</v>
      </c>
      <c r="E1291" s="21" t="s">
        <v>2354</v>
      </c>
      <c r="F1291" s="22" t="s">
        <v>3085</v>
      </c>
      <c r="G1291" s="21" t="s">
        <v>101</v>
      </c>
      <c r="H1291" s="21" t="s">
        <v>131</v>
      </c>
      <c r="I1291" s="22"/>
      <c r="J1291" s="22" t="s">
        <v>132</v>
      </c>
      <c r="K1291" s="23">
        <v>202</v>
      </c>
      <c r="L1291" s="23">
        <v>79</v>
      </c>
      <c r="M1291" s="23">
        <v>76.9</v>
      </c>
      <c r="N1291" s="23">
        <v>513.08</v>
      </c>
      <c r="O1291" s="23">
        <v>200.66</v>
      </c>
      <c r="P1291" s="23">
        <v>195.326</v>
      </c>
      <c r="Q1291" s="24" t="s">
        <v>2674</v>
      </c>
      <c r="R1291" s="28"/>
      <c r="S1291" s="26" t="s">
        <v>3201</v>
      </c>
      <c r="T1291" s="10" t="s">
        <v>2674</v>
      </c>
      <c r="U1291" s="29" t="str" cm="1">
        <f t="array" ref="U1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1" s="13"/>
      <c r="W1291" s="13"/>
      <c r="X1291" s="13"/>
      <c r="Y1291" s="13"/>
      <c r="Z1291" s="13"/>
      <c r="AA1291" s="13"/>
      <c r="AB1291" s="13"/>
      <c r="AE1291" s="13"/>
      <c r="AF1291" s="13"/>
      <c r="AG1291" s="13"/>
      <c r="AH1291" s="13"/>
      <c r="AI1291" s="13"/>
    </row>
    <row r="1292" hidden="1" spans="1:35">
      <c r="A1292" s="21" t="s">
        <v>2894</v>
      </c>
      <c r="B1292" s="22" t="s">
        <v>3089</v>
      </c>
      <c r="C1292" s="21" t="s">
        <v>734</v>
      </c>
      <c r="D1292" s="21" t="s">
        <v>132</v>
      </c>
      <c r="E1292" s="21" t="s">
        <v>2371</v>
      </c>
      <c r="F1292" s="22" t="s">
        <v>2559</v>
      </c>
      <c r="G1292" s="21" t="s">
        <v>101</v>
      </c>
      <c r="H1292" s="21" t="s">
        <v>131</v>
      </c>
      <c r="I1292" s="22"/>
      <c r="J1292" s="22" t="s">
        <v>132</v>
      </c>
      <c r="K1292" s="23">
        <v>204</v>
      </c>
      <c r="L1292" s="23">
        <v>80.5</v>
      </c>
      <c r="M1292" s="23">
        <v>74.4</v>
      </c>
      <c r="N1292" s="23">
        <v>518.16</v>
      </c>
      <c r="O1292" s="23">
        <v>204.47</v>
      </c>
      <c r="P1292" s="23">
        <v>188.976</v>
      </c>
      <c r="Q1292" s="24" t="s">
        <v>2674</v>
      </c>
      <c r="R1292" s="28"/>
      <c r="S1292" s="26" t="s">
        <v>2849</v>
      </c>
      <c r="T1292" s="10" t="s">
        <v>2674</v>
      </c>
      <c r="U1292" s="29" t="str" cm="1">
        <f t="array" ref="U1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2" s="13"/>
      <c r="W1292" s="13"/>
      <c r="X1292" s="13"/>
      <c r="Y1292" s="13"/>
      <c r="Z1292" s="13"/>
      <c r="AA1292" s="13"/>
      <c r="AB1292" s="13"/>
      <c r="AE1292" s="13"/>
      <c r="AF1292" s="13"/>
      <c r="AG1292" s="13"/>
      <c r="AH1292" s="13"/>
      <c r="AI1292" s="13"/>
    </row>
    <row r="1293" hidden="1" spans="1:35">
      <c r="A1293" s="21" t="s">
        <v>2894</v>
      </c>
      <c r="B1293" s="22" t="s">
        <v>3089</v>
      </c>
      <c r="C1293" s="21" t="s">
        <v>734</v>
      </c>
      <c r="D1293" s="21" t="s">
        <v>132</v>
      </c>
      <c r="E1293" s="21" t="s">
        <v>2357</v>
      </c>
      <c r="F1293" s="22" t="s">
        <v>2411</v>
      </c>
      <c r="G1293" s="21" t="s">
        <v>101</v>
      </c>
      <c r="H1293" s="21" t="s">
        <v>131</v>
      </c>
      <c r="I1293" s="22"/>
      <c r="J1293" s="22" t="s">
        <v>132</v>
      </c>
      <c r="K1293" s="23">
        <v>210.7</v>
      </c>
      <c r="L1293" s="23">
        <v>81.1</v>
      </c>
      <c r="M1293" s="23">
        <v>75.8</v>
      </c>
      <c r="N1293" s="23">
        <v>535.178</v>
      </c>
      <c r="O1293" s="23">
        <v>205.994</v>
      </c>
      <c r="P1293" s="23">
        <v>192.532</v>
      </c>
      <c r="Q1293" s="24" t="s">
        <v>2674</v>
      </c>
      <c r="R1293" s="28"/>
      <c r="S1293" s="26" t="s">
        <v>2706</v>
      </c>
      <c r="T1293" s="10" t="s">
        <v>2674</v>
      </c>
      <c r="U1293" s="29" t="str" cm="1">
        <f t="array" ref="U1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3" s="13"/>
      <c r="W1293" s="13"/>
      <c r="X1293" s="13"/>
      <c r="Y1293" s="13"/>
      <c r="Z1293" s="13"/>
      <c r="AA1293" s="13"/>
      <c r="AB1293" s="13"/>
      <c r="AE1293" s="13"/>
      <c r="AF1293" s="13"/>
      <c r="AG1293" s="13"/>
      <c r="AH1293" s="13"/>
      <c r="AI1293" s="13"/>
    </row>
    <row r="1294" hidden="1" spans="1:35">
      <c r="A1294" s="21" t="s">
        <v>2894</v>
      </c>
      <c r="B1294" s="22" t="s">
        <v>3089</v>
      </c>
      <c r="C1294" s="21" t="s">
        <v>734</v>
      </c>
      <c r="D1294" s="21" t="s">
        <v>132</v>
      </c>
      <c r="E1294" s="21" t="s">
        <v>2357</v>
      </c>
      <c r="F1294" s="22" t="s">
        <v>2342</v>
      </c>
      <c r="G1294" s="21" t="s">
        <v>101</v>
      </c>
      <c r="H1294" s="21" t="s">
        <v>131</v>
      </c>
      <c r="I1294" s="22"/>
      <c r="J1294" s="22" t="s">
        <v>132</v>
      </c>
      <c r="K1294" s="23">
        <v>211.3</v>
      </c>
      <c r="L1294" s="23">
        <v>81</v>
      </c>
      <c r="M1294" s="23">
        <v>76.3</v>
      </c>
      <c r="N1294" s="23">
        <v>536.702</v>
      </c>
      <c r="O1294" s="23">
        <v>205.74</v>
      </c>
      <c r="P1294" s="23">
        <v>193.802</v>
      </c>
      <c r="Q1294" s="24" t="s">
        <v>2674</v>
      </c>
      <c r="R1294" s="28"/>
      <c r="S1294" s="26" t="s">
        <v>4230</v>
      </c>
      <c r="T1294" s="10" t="s">
        <v>2674</v>
      </c>
      <c r="U1294" s="29" t="str" cm="1">
        <f t="array" ref="U1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4" s="13"/>
      <c r="W1294" s="13"/>
      <c r="X1294" s="13"/>
      <c r="Y1294" s="13"/>
      <c r="Z1294" s="13"/>
      <c r="AA1294" s="13"/>
      <c r="AB1294" s="13"/>
      <c r="AE1294" s="13"/>
      <c r="AF1294" s="13"/>
      <c r="AG1294" s="13"/>
      <c r="AH1294" s="13"/>
      <c r="AI1294" s="13"/>
    </row>
    <row r="1295" hidden="1" spans="1:35">
      <c r="A1295" s="21" t="s">
        <v>2894</v>
      </c>
      <c r="B1295" s="22" t="s">
        <v>3090</v>
      </c>
      <c r="C1295" s="21" t="s">
        <v>736</v>
      </c>
      <c r="D1295" s="21" t="s">
        <v>132</v>
      </c>
      <c r="E1295" s="21" t="s">
        <v>2341</v>
      </c>
      <c r="F1295" s="22" t="s">
        <v>2778</v>
      </c>
      <c r="G1295" s="21" t="s">
        <v>101</v>
      </c>
      <c r="H1295" s="21" t="s">
        <v>131</v>
      </c>
      <c r="I1295" s="22"/>
      <c r="J1295" s="22" t="s">
        <v>132</v>
      </c>
      <c r="K1295" s="23">
        <v>142.5</v>
      </c>
      <c r="L1295" s="23">
        <v>64.2</v>
      </c>
      <c r="M1295" s="23">
        <v>65.6</v>
      </c>
      <c r="N1295" s="23">
        <v>361.95</v>
      </c>
      <c r="O1295" s="23">
        <v>163.068</v>
      </c>
      <c r="P1295" s="23">
        <v>166.624</v>
      </c>
      <c r="Q1295" s="24" t="s">
        <v>2674</v>
      </c>
      <c r="R1295" s="28">
        <v>38.5</v>
      </c>
      <c r="S1295" s="26" t="s">
        <v>3091</v>
      </c>
      <c r="T1295" s="10" t="s">
        <v>2674</v>
      </c>
      <c r="U1295" s="29" t="str" cm="1">
        <f t="array" ref="U1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5" s="13"/>
      <c r="W1295" s="13"/>
      <c r="X1295" s="13"/>
      <c r="Y1295" s="13"/>
      <c r="Z1295" s="13"/>
      <c r="AA1295" s="13"/>
      <c r="AB1295" s="13"/>
      <c r="AE1295" s="13"/>
      <c r="AF1295" s="13"/>
      <c r="AG1295" s="13"/>
      <c r="AH1295" s="13"/>
      <c r="AI1295" s="13"/>
    </row>
    <row r="1296" hidden="1" spans="1:35">
      <c r="A1296" s="21" t="s">
        <v>2894</v>
      </c>
      <c r="B1296" s="22" t="s">
        <v>3090</v>
      </c>
      <c r="C1296" s="21" t="s">
        <v>736</v>
      </c>
      <c r="D1296" s="21" t="s">
        <v>132</v>
      </c>
      <c r="E1296" s="21" t="s">
        <v>2341</v>
      </c>
      <c r="F1296" s="22" t="s">
        <v>2765</v>
      </c>
      <c r="G1296" s="21" t="s">
        <v>101</v>
      </c>
      <c r="H1296" s="21" t="s">
        <v>131</v>
      </c>
      <c r="I1296" s="22"/>
      <c r="J1296" s="22" t="s">
        <v>132</v>
      </c>
      <c r="K1296" s="23">
        <v>159.8</v>
      </c>
      <c r="L1296" s="23">
        <v>66.7</v>
      </c>
      <c r="M1296" s="23">
        <v>66.5</v>
      </c>
      <c r="N1296" s="23">
        <v>405.892</v>
      </c>
      <c r="O1296" s="23">
        <v>169.418</v>
      </c>
      <c r="P1296" s="23">
        <v>168.91</v>
      </c>
      <c r="Q1296" s="24" t="s">
        <v>100</v>
      </c>
      <c r="R1296" s="28">
        <v>21.2</v>
      </c>
      <c r="S1296" s="26" t="s">
        <v>132</v>
      </c>
      <c r="T1296" s="10" t="s">
        <v>100</v>
      </c>
      <c r="U1296" s="29" cm="1">
        <f t="array" ref="U1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21.2</v>
      </c>
      <c r="V1296" s="13"/>
      <c r="W1296" s="13"/>
      <c r="X1296" s="13"/>
      <c r="Y1296" s="13"/>
      <c r="Z1296" s="13"/>
      <c r="AA1296" s="13"/>
      <c r="AB1296" s="13"/>
      <c r="AE1296" s="13"/>
      <c r="AF1296" s="13"/>
      <c r="AG1296" s="13"/>
      <c r="AH1296" s="13"/>
      <c r="AI1296" s="13"/>
    </row>
    <row r="1297" hidden="1" spans="1:35">
      <c r="A1297" s="21" t="s">
        <v>2894</v>
      </c>
      <c r="B1297" s="22" t="s">
        <v>3090</v>
      </c>
      <c r="C1297" s="21" t="s">
        <v>736</v>
      </c>
      <c r="D1297" s="21" t="s">
        <v>132</v>
      </c>
      <c r="E1297" s="21" t="s">
        <v>2341</v>
      </c>
      <c r="F1297" s="22" t="s">
        <v>2952</v>
      </c>
      <c r="G1297" s="21" t="s">
        <v>101</v>
      </c>
      <c r="H1297" s="21" t="s">
        <v>131</v>
      </c>
      <c r="I1297" s="22"/>
      <c r="J1297" s="22" t="s">
        <v>132</v>
      </c>
      <c r="K1297" s="23">
        <v>162.6</v>
      </c>
      <c r="L1297" s="23">
        <v>66.7</v>
      </c>
      <c r="M1297" s="23">
        <v>66.5</v>
      </c>
      <c r="N1297" s="23">
        <v>413.004</v>
      </c>
      <c r="O1297" s="23">
        <v>169.418</v>
      </c>
      <c r="P1297" s="23">
        <v>168.91</v>
      </c>
      <c r="Q1297" s="24" t="s">
        <v>100</v>
      </c>
      <c r="R1297" s="28">
        <v>18.4</v>
      </c>
      <c r="S1297" s="26" t="s">
        <v>132</v>
      </c>
      <c r="T1297" s="10" t="s">
        <v>100</v>
      </c>
      <c r="U1297" s="29" cm="1">
        <f t="array" ref="U1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1297" s="13"/>
      <c r="W1297" s="13"/>
      <c r="X1297" s="13"/>
      <c r="Y1297" s="13"/>
      <c r="Z1297" s="13"/>
      <c r="AA1297" s="13"/>
      <c r="AB1297" s="13"/>
      <c r="AE1297" s="13"/>
      <c r="AF1297" s="13"/>
      <c r="AG1297" s="13"/>
      <c r="AH1297" s="13"/>
      <c r="AI1297" s="13"/>
    </row>
    <row r="1298" hidden="1" spans="1:35">
      <c r="A1298" s="21" t="s">
        <v>2894</v>
      </c>
      <c r="B1298" s="22" t="s">
        <v>3090</v>
      </c>
      <c r="C1298" s="21" t="s">
        <v>736</v>
      </c>
      <c r="D1298" s="21" t="s">
        <v>132</v>
      </c>
      <c r="E1298" s="21" t="s">
        <v>2341</v>
      </c>
      <c r="F1298" s="22" t="s">
        <v>2827</v>
      </c>
      <c r="G1298" s="21" t="s">
        <v>101</v>
      </c>
      <c r="H1298" s="21" t="s">
        <v>131</v>
      </c>
      <c r="I1298" s="22"/>
      <c r="J1298" s="22" t="s">
        <v>132</v>
      </c>
      <c r="K1298" s="23">
        <v>162.6</v>
      </c>
      <c r="L1298" s="23">
        <v>67.3</v>
      </c>
      <c r="M1298" s="23">
        <v>66.3</v>
      </c>
      <c r="N1298" s="23">
        <v>413.004</v>
      </c>
      <c r="O1298" s="23">
        <v>170.942</v>
      </c>
      <c r="P1298" s="23">
        <v>168.402</v>
      </c>
      <c r="Q1298" s="24" t="s">
        <v>100</v>
      </c>
      <c r="R1298" s="28">
        <v>18.4</v>
      </c>
      <c r="S1298" s="26" t="s">
        <v>132</v>
      </c>
      <c r="T1298" s="10" t="s">
        <v>100</v>
      </c>
      <c r="U1298" s="29" cm="1">
        <f t="array" ref="U1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1298" s="13"/>
      <c r="W1298" s="13"/>
      <c r="X1298" s="13"/>
      <c r="Y1298" s="13"/>
      <c r="Z1298" s="13"/>
      <c r="AA1298" s="13"/>
      <c r="AB1298" s="13"/>
      <c r="AE1298" s="13"/>
      <c r="AF1298" s="13"/>
      <c r="AG1298" s="13"/>
      <c r="AH1298" s="13"/>
      <c r="AI1298" s="13"/>
    </row>
    <row r="1299" hidden="1" spans="1:35">
      <c r="A1299" s="21" t="s">
        <v>2894</v>
      </c>
      <c r="B1299" s="22" t="s">
        <v>3090</v>
      </c>
      <c r="C1299" s="21" t="s">
        <v>736</v>
      </c>
      <c r="D1299" s="21" t="s">
        <v>132</v>
      </c>
      <c r="E1299" s="21" t="s">
        <v>2341</v>
      </c>
      <c r="F1299" s="22" t="s">
        <v>3039</v>
      </c>
      <c r="G1299" s="21" t="s">
        <v>101</v>
      </c>
      <c r="H1299" s="21" t="s">
        <v>131</v>
      </c>
      <c r="I1299" s="22"/>
      <c r="J1299" s="22" t="s">
        <v>132</v>
      </c>
      <c r="K1299" s="23">
        <v>162.8</v>
      </c>
      <c r="L1299" s="23">
        <v>67.3</v>
      </c>
      <c r="M1299" s="23">
        <v>66.3</v>
      </c>
      <c r="N1299" s="23">
        <v>413.512</v>
      </c>
      <c r="O1299" s="23">
        <v>170.942</v>
      </c>
      <c r="P1299" s="23">
        <v>168.402</v>
      </c>
      <c r="Q1299" s="24" t="s">
        <v>100</v>
      </c>
      <c r="R1299" s="28">
        <v>18.2</v>
      </c>
      <c r="S1299" s="26" t="s">
        <v>132</v>
      </c>
      <c r="T1299" s="10" t="s">
        <v>100</v>
      </c>
      <c r="U1299" s="29" cm="1">
        <f t="array" ref="U1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299" s="13"/>
      <c r="W1299" s="13"/>
      <c r="X1299" s="13"/>
      <c r="Y1299" s="13"/>
      <c r="Z1299" s="13"/>
      <c r="AA1299" s="13"/>
      <c r="AB1299" s="13"/>
      <c r="AE1299" s="13"/>
      <c r="AF1299" s="13"/>
      <c r="AG1299" s="13"/>
      <c r="AH1299" s="13"/>
      <c r="AI1299" s="13"/>
    </row>
    <row r="1300" hidden="1" spans="1:35">
      <c r="A1300" s="21" t="s">
        <v>2894</v>
      </c>
      <c r="B1300" s="22" t="s">
        <v>3092</v>
      </c>
      <c r="C1300" s="21" t="s">
        <v>3093</v>
      </c>
      <c r="D1300" s="21" t="s">
        <v>132</v>
      </c>
      <c r="E1300" s="21" t="s">
        <v>2341</v>
      </c>
      <c r="F1300" s="22" t="s">
        <v>3094</v>
      </c>
      <c r="G1300" s="21" t="s">
        <v>101</v>
      </c>
      <c r="H1300" s="21" t="s">
        <v>131</v>
      </c>
      <c r="I1300" s="22"/>
      <c r="J1300" s="22" t="s">
        <v>132</v>
      </c>
      <c r="K1300" s="23">
        <v>191.8</v>
      </c>
      <c r="L1300" s="23">
        <v>74.7</v>
      </c>
      <c r="M1300" s="23">
        <v>72.5</v>
      </c>
      <c r="N1300" s="23">
        <v>487.172</v>
      </c>
      <c r="O1300" s="23">
        <v>189.738</v>
      </c>
      <c r="P1300" s="23">
        <v>184.15</v>
      </c>
      <c r="Q1300" s="24" t="s">
        <v>109</v>
      </c>
      <c r="R1300" s="28">
        <v>9.2</v>
      </c>
      <c r="S1300" s="26" t="s">
        <v>132</v>
      </c>
      <c r="T1300" s="10" t="s">
        <v>109</v>
      </c>
      <c r="U1300" s="29" cm="1">
        <f t="array" ref="U1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00" s="13"/>
      <c r="W1300" s="13"/>
      <c r="X1300" s="13"/>
      <c r="Y1300" s="13"/>
      <c r="Z1300" s="13"/>
      <c r="AA1300" s="13"/>
      <c r="AB1300" s="13"/>
      <c r="AE1300" s="13"/>
      <c r="AF1300" s="13"/>
      <c r="AG1300" s="13"/>
      <c r="AH1300" s="13"/>
      <c r="AI1300" s="13"/>
    </row>
    <row r="1301" hidden="1" spans="1:35">
      <c r="A1301" s="21" t="s">
        <v>2894</v>
      </c>
      <c r="B1301" s="22" t="s">
        <v>3092</v>
      </c>
      <c r="C1301" s="21" t="s">
        <v>3093</v>
      </c>
      <c r="D1301" s="21" t="s">
        <v>657</v>
      </c>
      <c r="E1301" s="21" t="s">
        <v>2341</v>
      </c>
      <c r="F1301" s="22" t="s">
        <v>2887</v>
      </c>
      <c r="G1301" s="21" t="s">
        <v>101</v>
      </c>
      <c r="H1301" s="21" t="s">
        <v>131</v>
      </c>
      <c r="I1301" s="22"/>
      <c r="J1301" s="22" t="s">
        <v>132</v>
      </c>
      <c r="K1301" s="23">
        <v>191.8</v>
      </c>
      <c r="L1301" s="23">
        <v>74.7</v>
      </c>
      <c r="M1301" s="23">
        <v>67.8</v>
      </c>
      <c r="N1301" s="23">
        <v>487.172</v>
      </c>
      <c r="O1301" s="23">
        <v>189.738</v>
      </c>
      <c r="P1301" s="23">
        <v>172.212</v>
      </c>
      <c r="Q1301" s="24" t="s">
        <v>109</v>
      </c>
      <c r="R1301" s="28">
        <v>9.2</v>
      </c>
      <c r="S1301" s="26" t="s">
        <v>132</v>
      </c>
      <c r="T1301" s="10" t="s">
        <v>109</v>
      </c>
      <c r="U1301" s="29" cm="1">
        <f t="array" ref="U1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01" s="13"/>
      <c r="W1301" s="13"/>
      <c r="X1301" s="13"/>
      <c r="Y1301" s="13"/>
      <c r="Z1301" s="13"/>
      <c r="AA1301" s="13"/>
      <c r="AB1301" s="13"/>
      <c r="AE1301" s="13"/>
      <c r="AF1301" s="13"/>
      <c r="AG1301" s="13"/>
      <c r="AH1301" s="13"/>
      <c r="AI1301" s="13"/>
    </row>
    <row r="1302" hidden="1" spans="1:35">
      <c r="A1302" s="21" t="s">
        <v>2894</v>
      </c>
      <c r="B1302" s="22" t="s">
        <v>3092</v>
      </c>
      <c r="C1302" s="21" t="s">
        <v>739</v>
      </c>
      <c r="D1302" s="21" t="s">
        <v>132</v>
      </c>
      <c r="E1302" s="21" t="s">
        <v>2345</v>
      </c>
      <c r="F1302" s="22" t="s">
        <v>2592</v>
      </c>
      <c r="G1302" s="21" t="s">
        <v>101</v>
      </c>
      <c r="H1302" s="21" t="s">
        <v>131</v>
      </c>
      <c r="I1302" s="22"/>
      <c r="J1302" s="22" t="s">
        <v>132</v>
      </c>
      <c r="K1302" s="23">
        <v>174.1</v>
      </c>
      <c r="L1302" s="23">
        <v>71.2</v>
      </c>
      <c r="M1302" s="23">
        <v>65.2</v>
      </c>
      <c r="N1302" s="23">
        <v>442.214</v>
      </c>
      <c r="O1302" s="23">
        <v>180.848</v>
      </c>
      <c r="P1302" s="23">
        <v>165.608</v>
      </c>
      <c r="Q1302" s="24" t="s">
        <v>100</v>
      </c>
      <c r="R1302" s="28">
        <v>6.9</v>
      </c>
      <c r="S1302" s="26" t="s">
        <v>132</v>
      </c>
      <c r="T1302" s="10" t="s">
        <v>100</v>
      </c>
      <c r="U1302" s="29" cm="1">
        <f t="array" ref="U1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302" s="13"/>
      <c r="W1302" s="13"/>
      <c r="X1302" s="13"/>
      <c r="Y1302" s="13"/>
      <c r="Z1302" s="13"/>
      <c r="AA1302" s="13"/>
      <c r="AB1302" s="13"/>
      <c r="AE1302" s="13"/>
      <c r="AF1302" s="13"/>
      <c r="AG1302" s="13"/>
      <c r="AH1302" s="13"/>
      <c r="AI1302" s="13"/>
    </row>
    <row r="1303" hidden="1" spans="1:35">
      <c r="A1303" s="21" t="s">
        <v>2894</v>
      </c>
      <c r="B1303" s="22" t="s">
        <v>3095</v>
      </c>
      <c r="C1303" s="21" t="s">
        <v>741</v>
      </c>
      <c r="D1303" s="21" t="s">
        <v>132</v>
      </c>
      <c r="E1303" s="21" t="s">
        <v>2341</v>
      </c>
      <c r="F1303" s="22" t="s">
        <v>2434</v>
      </c>
      <c r="G1303" s="21" t="s">
        <v>101</v>
      </c>
      <c r="H1303" s="21" t="s">
        <v>131</v>
      </c>
      <c r="I1303" s="22"/>
      <c r="J1303" s="22" t="s">
        <v>132</v>
      </c>
      <c r="K1303" s="23">
        <v>205</v>
      </c>
      <c r="L1303" s="23">
        <v>78.5</v>
      </c>
      <c r="M1303" s="23">
        <v>72.8</v>
      </c>
      <c r="N1303" s="23">
        <v>520.7</v>
      </c>
      <c r="O1303" s="23">
        <v>199.39</v>
      </c>
      <c r="P1303" s="23">
        <v>184.912</v>
      </c>
      <c r="Q1303" s="24" t="s">
        <v>2674</v>
      </c>
      <c r="R1303" s="28"/>
      <c r="S1303" s="26" t="s">
        <v>2839</v>
      </c>
      <c r="T1303" s="10" t="s">
        <v>2674</v>
      </c>
      <c r="U1303" s="29" t="str" cm="1">
        <f t="array" ref="U1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3" s="13"/>
      <c r="W1303" s="13"/>
      <c r="X1303" s="13"/>
      <c r="Y1303" s="13"/>
      <c r="Z1303" s="13"/>
      <c r="AA1303" s="13"/>
      <c r="AB1303" s="13"/>
      <c r="AE1303" s="13"/>
      <c r="AF1303" s="13"/>
      <c r="AG1303" s="13"/>
      <c r="AH1303" s="13"/>
      <c r="AI1303" s="13"/>
    </row>
    <row r="1304" hidden="1" spans="1:35">
      <c r="A1304" s="21" t="s">
        <v>2894</v>
      </c>
      <c r="B1304" s="22" t="s">
        <v>3095</v>
      </c>
      <c r="C1304" s="21" t="s">
        <v>741</v>
      </c>
      <c r="D1304" s="21" t="s">
        <v>132</v>
      </c>
      <c r="E1304" s="21" t="s">
        <v>2341</v>
      </c>
      <c r="F1304" s="22" t="s">
        <v>2458</v>
      </c>
      <c r="G1304" s="21" t="s">
        <v>101</v>
      </c>
      <c r="H1304" s="21" t="s">
        <v>131</v>
      </c>
      <c r="I1304" s="22"/>
      <c r="J1304" s="22" t="s">
        <v>132</v>
      </c>
      <c r="K1304" s="23">
        <v>203.7</v>
      </c>
      <c r="L1304" s="23">
        <v>78.5</v>
      </c>
      <c r="M1304" s="23">
        <v>69.9</v>
      </c>
      <c r="N1304" s="23">
        <v>517.398</v>
      </c>
      <c r="O1304" s="23">
        <v>199.39</v>
      </c>
      <c r="P1304" s="23">
        <v>177.546</v>
      </c>
      <c r="Q1304" s="24" t="s">
        <v>2674</v>
      </c>
      <c r="R1304" s="28"/>
      <c r="S1304" s="26" t="s">
        <v>3925</v>
      </c>
      <c r="T1304" s="10" t="s">
        <v>2674</v>
      </c>
      <c r="U1304" s="29" t="str" cm="1">
        <f t="array" ref="U1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4" s="13"/>
      <c r="W1304" s="13"/>
      <c r="X1304" s="13"/>
      <c r="Y1304" s="13"/>
      <c r="Z1304" s="13"/>
      <c r="AA1304" s="13"/>
      <c r="AB1304" s="13"/>
      <c r="AE1304" s="13"/>
      <c r="AF1304" s="13"/>
      <c r="AG1304" s="13"/>
      <c r="AH1304" s="13"/>
      <c r="AI1304" s="13"/>
    </row>
    <row r="1305" hidden="1" spans="1:35">
      <c r="A1305" s="21" t="s">
        <v>2894</v>
      </c>
      <c r="B1305" s="22" t="s">
        <v>3095</v>
      </c>
      <c r="C1305" s="21" t="s">
        <v>741</v>
      </c>
      <c r="D1305" s="21" t="s">
        <v>132</v>
      </c>
      <c r="E1305" s="21" t="s">
        <v>2345</v>
      </c>
      <c r="F1305" s="22" t="s">
        <v>2651</v>
      </c>
      <c r="G1305" s="21" t="s">
        <v>101</v>
      </c>
      <c r="H1305" s="21" t="s">
        <v>131</v>
      </c>
      <c r="I1305" s="22"/>
      <c r="J1305" s="22" t="s">
        <v>132</v>
      </c>
      <c r="K1305" s="23">
        <v>205.9</v>
      </c>
      <c r="L1305" s="23">
        <v>78.6</v>
      </c>
      <c r="M1305" s="23">
        <v>70.7</v>
      </c>
      <c r="N1305" s="23">
        <v>522.986</v>
      </c>
      <c r="O1305" s="23">
        <v>199.644</v>
      </c>
      <c r="P1305" s="23">
        <v>179.578</v>
      </c>
      <c r="Q1305" s="24" t="s">
        <v>2674</v>
      </c>
      <c r="R1305" s="28"/>
      <c r="S1305" s="26" t="s">
        <v>2901</v>
      </c>
      <c r="T1305" s="10" t="s">
        <v>2674</v>
      </c>
      <c r="U1305" s="29" t="str" cm="1">
        <f t="array" ref="U1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5" s="13"/>
      <c r="W1305" s="13"/>
      <c r="X1305" s="13"/>
      <c r="Y1305" s="13"/>
      <c r="Z1305" s="13"/>
      <c r="AA1305" s="13"/>
      <c r="AB1305" s="13"/>
      <c r="AE1305" s="13"/>
      <c r="AF1305" s="13"/>
      <c r="AG1305" s="13"/>
      <c r="AH1305" s="13"/>
      <c r="AI1305" s="13"/>
    </row>
    <row r="1306" hidden="1" spans="1:35">
      <c r="A1306" s="21" t="s">
        <v>2894</v>
      </c>
      <c r="B1306" s="22" t="s">
        <v>3095</v>
      </c>
      <c r="C1306" s="21" t="s">
        <v>3096</v>
      </c>
      <c r="D1306" s="21" t="s">
        <v>742</v>
      </c>
      <c r="E1306" s="21" t="s">
        <v>2345</v>
      </c>
      <c r="F1306" s="22" t="s">
        <v>3000</v>
      </c>
      <c r="G1306" s="21" t="s">
        <v>101</v>
      </c>
      <c r="H1306" s="21" t="s">
        <v>131</v>
      </c>
      <c r="I1306" s="22"/>
      <c r="J1306" s="22" t="s">
        <v>132</v>
      </c>
      <c r="K1306" s="23">
        <v>205.9</v>
      </c>
      <c r="L1306" s="23">
        <v>78.6</v>
      </c>
      <c r="M1306" s="23">
        <v>70.7</v>
      </c>
      <c r="N1306" s="23">
        <v>522.986</v>
      </c>
      <c r="O1306" s="23">
        <v>199.644</v>
      </c>
      <c r="P1306" s="23">
        <v>179.578</v>
      </c>
      <c r="Q1306" s="24" t="s">
        <v>2674</v>
      </c>
      <c r="R1306" s="28"/>
      <c r="S1306" s="26" t="s">
        <v>2901</v>
      </c>
      <c r="T1306" s="10" t="s">
        <v>2674</v>
      </c>
      <c r="U1306" s="29" t="str" cm="1">
        <f t="array" ref="U1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6" s="13"/>
      <c r="W1306" s="13"/>
      <c r="X1306" s="13"/>
      <c r="Y1306" s="13"/>
      <c r="Z1306" s="13"/>
      <c r="AA1306" s="13"/>
      <c r="AB1306" s="13"/>
      <c r="AE1306" s="13"/>
      <c r="AF1306" s="13"/>
      <c r="AG1306" s="13"/>
      <c r="AH1306" s="13"/>
      <c r="AI1306" s="13"/>
    </row>
    <row r="1307" hidden="1" spans="1:35">
      <c r="A1307" s="21" t="s">
        <v>2894</v>
      </c>
      <c r="B1307" s="22" t="s">
        <v>3095</v>
      </c>
      <c r="C1307" s="21" t="s">
        <v>3096</v>
      </c>
      <c r="D1307" s="21" t="s">
        <v>132</v>
      </c>
      <c r="E1307" s="21" t="s">
        <v>2354</v>
      </c>
      <c r="F1307" s="22" t="s">
        <v>2359</v>
      </c>
      <c r="G1307" s="21" t="s">
        <v>101</v>
      </c>
      <c r="H1307" s="21" t="s">
        <v>131</v>
      </c>
      <c r="I1307" s="22"/>
      <c r="J1307" s="22" t="s">
        <v>132</v>
      </c>
      <c r="K1307" s="23">
        <v>204.5</v>
      </c>
      <c r="L1307" s="23">
        <v>79.6</v>
      </c>
      <c r="M1307" s="23">
        <v>70.9</v>
      </c>
      <c r="N1307" s="23">
        <v>519.43</v>
      </c>
      <c r="O1307" s="23">
        <v>202.184</v>
      </c>
      <c r="P1307" s="23">
        <v>180.086</v>
      </c>
      <c r="Q1307" s="24" t="s">
        <v>2674</v>
      </c>
      <c r="R1307" s="28"/>
      <c r="S1307" s="26" t="s">
        <v>4267</v>
      </c>
      <c r="T1307" s="10" t="s">
        <v>2674</v>
      </c>
      <c r="U1307" s="29" t="str" cm="1">
        <f t="array" ref="U1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7" s="13"/>
      <c r="W1307" s="13"/>
      <c r="X1307" s="13"/>
      <c r="Y1307" s="13"/>
      <c r="Z1307" s="13"/>
      <c r="AA1307" s="13"/>
      <c r="AB1307" s="13"/>
      <c r="AE1307" s="13"/>
      <c r="AF1307" s="13"/>
      <c r="AG1307" s="13"/>
      <c r="AH1307" s="13"/>
      <c r="AI1307" s="13"/>
    </row>
    <row r="1308" hidden="1" spans="1:35">
      <c r="A1308" s="21" t="s">
        <v>2894</v>
      </c>
      <c r="B1308" s="22" t="s">
        <v>3097</v>
      </c>
      <c r="C1308" s="21" t="s">
        <v>745</v>
      </c>
      <c r="D1308" s="21" t="s">
        <v>132</v>
      </c>
      <c r="E1308" s="21" t="s">
        <v>2341</v>
      </c>
      <c r="F1308" s="22" t="s">
        <v>2974</v>
      </c>
      <c r="G1308" s="21" t="s">
        <v>101</v>
      </c>
      <c r="H1308" s="21" t="s">
        <v>131</v>
      </c>
      <c r="I1308" s="22"/>
      <c r="J1308" s="22" t="s">
        <v>132</v>
      </c>
      <c r="K1308" s="23">
        <v>167.6</v>
      </c>
      <c r="L1308" s="23">
        <v>69.9</v>
      </c>
      <c r="M1308" s="23">
        <v>65.9</v>
      </c>
      <c r="N1308" s="23">
        <v>425.704</v>
      </c>
      <c r="O1308" s="23">
        <v>177.546</v>
      </c>
      <c r="P1308" s="23">
        <v>167.386</v>
      </c>
      <c r="Q1308" s="24" t="s">
        <v>100</v>
      </c>
      <c r="R1308" s="28">
        <v>13.4</v>
      </c>
      <c r="S1308" s="26" t="s">
        <v>132</v>
      </c>
      <c r="T1308" s="10" t="s">
        <v>100</v>
      </c>
      <c r="U1308" s="29" cm="1">
        <f t="array" ref="U1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1308" s="13"/>
      <c r="W1308" s="13"/>
      <c r="X1308" s="13"/>
      <c r="Y1308" s="13"/>
      <c r="Z1308" s="13"/>
      <c r="AA1308" s="13"/>
      <c r="AB1308" s="13"/>
      <c r="AE1308" s="13"/>
      <c r="AF1308" s="13"/>
      <c r="AG1308" s="13"/>
      <c r="AH1308" s="13"/>
      <c r="AI1308" s="13"/>
    </row>
    <row r="1309" hidden="1" spans="1:35">
      <c r="A1309" s="21" t="s">
        <v>2894</v>
      </c>
      <c r="B1309" s="22" t="s">
        <v>3097</v>
      </c>
      <c r="C1309" s="21" t="s">
        <v>745</v>
      </c>
      <c r="D1309" s="21" t="s">
        <v>132</v>
      </c>
      <c r="E1309" s="21" t="s">
        <v>2345</v>
      </c>
      <c r="F1309" s="22" t="s">
        <v>2359</v>
      </c>
      <c r="G1309" s="21" t="s">
        <v>101</v>
      </c>
      <c r="H1309" s="21" t="s">
        <v>131</v>
      </c>
      <c r="I1309" s="22"/>
      <c r="J1309" s="22" t="s">
        <v>132</v>
      </c>
      <c r="K1309" s="23">
        <v>178.6</v>
      </c>
      <c r="L1309" s="23">
        <v>71.8</v>
      </c>
      <c r="M1309" s="23">
        <v>61.7</v>
      </c>
      <c r="N1309" s="23">
        <v>453.644</v>
      </c>
      <c r="O1309" s="23">
        <v>182.372</v>
      </c>
      <c r="P1309" s="23">
        <v>156.718</v>
      </c>
      <c r="Q1309" s="24" t="s">
        <v>100</v>
      </c>
      <c r="R1309" s="28">
        <v>2.4</v>
      </c>
      <c r="S1309" s="26" t="s">
        <v>132</v>
      </c>
      <c r="T1309" s="10" t="s">
        <v>100</v>
      </c>
      <c r="U1309" s="29" cm="1">
        <f t="array" ref="U1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309" s="13"/>
      <c r="W1309" s="13"/>
      <c r="X1309" s="13"/>
      <c r="Y1309" s="13"/>
      <c r="Z1309" s="13"/>
      <c r="AA1309" s="13"/>
      <c r="AB1309" s="13"/>
      <c r="AE1309" s="13"/>
      <c r="AF1309" s="13"/>
      <c r="AG1309" s="13"/>
      <c r="AH1309" s="13"/>
      <c r="AI1309" s="13"/>
    </row>
    <row r="1310" hidden="1" spans="1:35">
      <c r="A1310" s="21" t="s">
        <v>2894</v>
      </c>
      <c r="B1310" s="22" t="s">
        <v>3098</v>
      </c>
      <c r="C1310" s="21" t="s">
        <v>747</v>
      </c>
      <c r="D1310" s="21" t="s">
        <v>132</v>
      </c>
      <c r="E1310" s="21" t="s">
        <v>2341</v>
      </c>
      <c r="F1310" s="22" t="s">
        <v>2537</v>
      </c>
      <c r="G1310" s="21" t="s">
        <v>17</v>
      </c>
      <c r="H1310" s="21" t="s">
        <v>141</v>
      </c>
      <c r="I1310" s="22"/>
      <c r="J1310" s="22" t="s">
        <v>132</v>
      </c>
      <c r="K1310" s="23">
        <v>177</v>
      </c>
      <c r="L1310" s="23">
        <v>70.4</v>
      </c>
      <c r="M1310" s="23">
        <v>56.6</v>
      </c>
      <c r="N1310" s="23">
        <v>449.58</v>
      </c>
      <c r="O1310" s="23">
        <v>178.816</v>
      </c>
      <c r="P1310" s="23">
        <v>143.764</v>
      </c>
      <c r="Q1310" s="24" t="s">
        <v>24</v>
      </c>
      <c r="R1310" s="28">
        <v>1</v>
      </c>
      <c r="S1310" s="26" t="s">
        <v>132</v>
      </c>
      <c r="T1310" s="10" t="s">
        <v>24</v>
      </c>
      <c r="U1310" s="29" cm="1">
        <f t="array" ref="U1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310" s="13"/>
      <c r="W1310" s="13"/>
      <c r="X1310" s="13"/>
      <c r="Y1310" s="13"/>
      <c r="Z1310" s="13"/>
      <c r="AA1310" s="13"/>
      <c r="AB1310" s="13"/>
      <c r="AE1310" s="13"/>
      <c r="AF1310" s="13"/>
      <c r="AG1310" s="13"/>
      <c r="AH1310" s="13"/>
      <c r="AI1310" s="13"/>
    </row>
    <row r="1311" hidden="1" spans="1:35">
      <c r="A1311" s="21" t="s">
        <v>2894</v>
      </c>
      <c r="B1311" s="22" t="s">
        <v>3098</v>
      </c>
      <c r="C1311" s="21" t="s">
        <v>747</v>
      </c>
      <c r="D1311" s="21" t="s">
        <v>132</v>
      </c>
      <c r="E1311" s="21" t="s">
        <v>2345</v>
      </c>
      <c r="F1311" s="22" t="s">
        <v>2671</v>
      </c>
      <c r="G1311" s="21" t="s">
        <v>17</v>
      </c>
      <c r="H1311" s="21" t="s">
        <v>141</v>
      </c>
      <c r="I1311" s="22"/>
      <c r="J1311" s="22" t="s">
        <v>132</v>
      </c>
      <c r="K1311" s="23">
        <v>180.4</v>
      </c>
      <c r="L1311" s="23">
        <v>71.2</v>
      </c>
      <c r="M1311" s="23">
        <v>56.4</v>
      </c>
      <c r="N1311" s="23">
        <v>458.216</v>
      </c>
      <c r="O1311" s="23">
        <v>180.848</v>
      </c>
      <c r="P1311" s="23">
        <v>143.256</v>
      </c>
      <c r="Q1311" s="24" t="s">
        <v>2674</v>
      </c>
      <c r="R1311" s="28">
        <v>25.6</v>
      </c>
      <c r="S1311" s="26" t="s">
        <v>3426</v>
      </c>
      <c r="T1311" s="10" t="s">
        <v>2674</v>
      </c>
      <c r="U1311" s="29" t="str" cm="1">
        <f t="array" ref="U1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11" s="13"/>
      <c r="W1311" s="13"/>
      <c r="X1311" s="13"/>
      <c r="Y1311" s="13"/>
      <c r="Z1311" s="13"/>
      <c r="AA1311" s="13"/>
      <c r="AB1311" s="13"/>
      <c r="AE1311" s="13"/>
      <c r="AF1311" s="13"/>
      <c r="AG1311" s="13"/>
      <c r="AH1311" s="13"/>
      <c r="AI1311" s="13"/>
    </row>
    <row r="1312" hidden="1" spans="1:35">
      <c r="A1312" s="21" t="s">
        <v>3099</v>
      </c>
      <c r="B1312" s="22">
        <v>200</v>
      </c>
      <c r="C1312" s="21" t="s">
        <v>749</v>
      </c>
      <c r="D1312" s="21" t="s">
        <v>132</v>
      </c>
      <c r="E1312" s="21" t="s">
        <v>2341</v>
      </c>
      <c r="F1312" s="22" t="s">
        <v>2831</v>
      </c>
      <c r="G1312" s="21" t="s">
        <v>41</v>
      </c>
      <c r="H1312" s="21" t="s">
        <v>174</v>
      </c>
      <c r="I1312" s="22"/>
      <c r="J1312" s="22" t="s">
        <v>132</v>
      </c>
      <c r="K1312" s="23">
        <v>194.8</v>
      </c>
      <c r="L1312" s="23">
        <v>72.5</v>
      </c>
      <c r="M1312" s="23">
        <v>54.9</v>
      </c>
      <c r="N1312" s="23">
        <v>494.792</v>
      </c>
      <c r="O1312" s="23">
        <v>184.15</v>
      </c>
      <c r="P1312" s="23">
        <v>139.446</v>
      </c>
      <c r="Q1312" s="24" t="s">
        <v>57</v>
      </c>
      <c r="R1312" s="28">
        <v>8.2</v>
      </c>
      <c r="S1312" s="26" t="s">
        <v>132</v>
      </c>
      <c r="T1312" s="10" t="s">
        <v>57</v>
      </c>
      <c r="U1312" s="29" cm="1">
        <f t="array" ref="U1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1312" s="13"/>
      <c r="W1312" s="13"/>
      <c r="X1312" s="13"/>
      <c r="Y1312" s="13"/>
      <c r="Z1312" s="13"/>
      <c r="AA1312" s="13"/>
      <c r="AB1312" s="13"/>
      <c r="AE1312" s="13"/>
      <c r="AF1312" s="13"/>
      <c r="AG1312" s="13"/>
      <c r="AH1312" s="13"/>
      <c r="AI1312" s="13"/>
    </row>
    <row r="1313" hidden="1" spans="1:35">
      <c r="A1313" s="21" t="s">
        <v>3099</v>
      </c>
      <c r="B1313" s="22">
        <v>200</v>
      </c>
      <c r="C1313" s="21" t="s">
        <v>749</v>
      </c>
      <c r="D1313" s="21" t="s">
        <v>132</v>
      </c>
      <c r="E1313" s="21" t="s">
        <v>2341</v>
      </c>
      <c r="F1313" s="22" t="s">
        <v>2831</v>
      </c>
      <c r="G1313" s="21" t="s">
        <v>92</v>
      </c>
      <c r="H1313" s="21" t="s">
        <v>138</v>
      </c>
      <c r="I1313" s="22"/>
      <c r="J1313" s="22" t="s">
        <v>132</v>
      </c>
      <c r="K1313" s="23">
        <v>191.7</v>
      </c>
      <c r="L1313" s="23">
        <v>72.5</v>
      </c>
      <c r="M1313" s="23">
        <v>54.9</v>
      </c>
      <c r="N1313" s="23">
        <v>486.918</v>
      </c>
      <c r="O1313" s="23">
        <v>184.15</v>
      </c>
      <c r="P1313" s="23">
        <v>139.446</v>
      </c>
      <c r="Q1313" s="24" t="s">
        <v>94</v>
      </c>
      <c r="R1313" s="28">
        <v>0.2</v>
      </c>
      <c r="S1313" s="26" t="s">
        <v>132</v>
      </c>
      <c r="T1313" s="10" t="s">
        <v>94</v>
      </c>
      <c r="U1313" s="29" cm="1">
        <f t="array" ref="U1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0.200000000000017</v>
      </c>
      <c r="V1313" s="13"/>
      <c r="W1313" s="13"/>
      <c r="X1313" s="13"/>
      <c r="Y1313" s="13"/>
      <c r="Z1313" s="13"/>
      <c r="AA1313" s="13"/>
      <c r="AB1313" s="13"/>
      <c r="AE1313" s="13"/>
      <c r="AF1313" s="13"/>
      <c r="AG1313" s="13"/>
      <c r="AH1313" s="13"/>
      <c r="AI1313" s="13"/>
    </row>
    <row r="1314" hidden="1" spans="1:35">
      <c r="A1314" s="21" t="s">
        <v>3099</v>
      </c>
      <c r="B1314" s="22">
        <v>200</v>
      </c>
      <c r="C1314" s="21" t="s">
        <v>749</v>
      </c>
      <c r="D1314" s="21" t="s">
        <v>132</v>
      </c>
      <c r="E1314" s="21" t="s">
        <v>2345</v>
      </c>
      <c r="F1314" s="22" t="s">
        <v>2396</v>
      </c>
      <c r="G1314" s="21" t="s">
        <v>92</v>
      </c>
      <c r="H1314" s="21" t="s">
        <v>138</v>
      </c>
      <c r="I1314" s="22"/>
      <c r="J1314" s="22" t="s">
        <v>132</v>
      </c>
      <c r="K1314" s="23">
        <v>192.3</v>
      </c>
      <c r="L1314" s="23">
        <v>73.6</v>
      </c>
      <c r="M1314" s="23">
        <v>54.9</v>
      </c>
      <c r="N1314" s="23">
        <v>488.442</v>
      </c>
      <c r="O1314" s="23">
        <v>186.944</v>
      </c>
      <c r="P1314" s="23">
        <v>139.446</v>
      </c>
      <c r="Q1314" s="24" t="s">
        <v>96</v>
      </c>
      <c r="R1314" s="28">
        <v>15.7</v>
      </c>
      <c r="S1314" s="26" t="s">
        <v>132</v>
      </c>
      <c r="T1314" s="10" t="s">
        <v>96</v>
      </c>
      <c r="U1314" s="29" cm="1">
        <f t="array" ref="U1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14" s="13"/>
      <c r="W1314" s="13"/>
      <c r="X1314" s="13"/>
      <c r="Y1314" s="13"/>
      <c r="Z1314" s="13"/>
      <c r="AA1314" s="13"/>
      <c r="AB1314" s="13"/>
      <c r="AE1314" s="13"/>
      <c r="AF1314" s="13"/>
      <c r="AG1314" s="13"/>
      <c r="AH1314" s="13"/>
      <c r="AI1314" s="13"/>
    </row>
    <row r="1315" hidden="1" spans="1:35">
      <c r="A1315" s="21" t="s">
        <v>3099</v>
      </c>
      <c r="B1315" s="22">
        <v>300</v>
      </c>
      <c r="C1315" s="21" t="s">
        <v>752</v>
      </c>
      <c r="D1315" s="21" t="s">
        <v>132</v>
      </c>
      <c r="E1315" s="21" t="s">
        <v>2341</v>
      </c>
      <c r="F1315" s="22" t="s">
        <v>2969</v>
      </c>
      <c r="G1315" s="21" t="s">
        <v>92</v>
      </c>
      <c r="H1315" s="21" t="s">
        <v>138</v>
      </c>
      <c r="I1315" s="22"/>
      <c r="J1315" s="22" t="s">
        <v>132</v>
      </c>
      <c r="K1315" s="23">
        <v>196.8</v>
      </c>
      <c r="L1315" s="23">
        <v>74.1</v>
      </c>
      <c r="M1315" s="23">
        <v>58.4</v>
      </c>
      <c r="N1315" s="23">
        <v>499.872</v>
      </c>
      <c r="O1315" s="23">
        <v>188.214</v>
      </c>
      <c r="P1315" s="23">
        <v>148.336</v>
      </c>
      <c r="Q1315" s="24" t="s">
        <v>96</v>
      </c>
      <c r="R1315" s="28">
        <v>11.2</v>
      </c>
      <c r="S1315" s="26" t="s">
        <v>132</v>
      </c>
      <c r="T1315" s="10" t="s">
        <v>57</v>
      </c>
      <c r="U1315" s="29" cm="1">
        <f t="array" ref="U1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315" s="13"/>
      <c r="W1315" s="13"/>
      <c r="X1315" s="13"/>
      <c r="Y1315" s="13"/>
      <c r="Z1315" s="13"/>
      <c r="AA1315" s="13"/>
      <c r="AB1315" s="13"/>
      <c r="AE1315" s="13"/>
      <c r="AF1315" s="13"/>
      <c r="AG1315" s="13"/>
      <c r="AH1315" s="13"/>
      <c r="AI1315" s="13"/>
    </row>
    <row r="1316" hidden="1" spans="1:35">
      <c r="A1316" s="21" t="s">
        <v>3099</v>
      </c>
      <c r="B1316" s="22">
        <v>300</v>
      </c>
      <c r="C1316" s="21" t="s">
        <v>752</v>
      </c>
      <c r="D1316" s="21" t="s">
        <v>132</v>
      </c>
      <c r="E1316" s="21" t="s">
        <v>2345</v>
      </c>
      <c r="F1316" s="22" t="s">
        <v>3100</v>
      </c>
      <c r="G1316" s="21" t="s">
        <v>92</v>
      </c>
      <c r="H1316" s="21" t="s">
        <v>138</v>
      </c>
      <c r="I1316" s="22"/>
      <c r="J1316" s="22" t="s">
        <v>132</v>
      </c>
      <c r="K1316" s="23">
        <v>198.6</v>
      </c>
      <c r="L1316" s="23">
        <v>75</v>
      </c>
      <c r="M1316" s="23">
        <v>58.7</v>
      </c>
      <c r="N1316" s="23">
        <v>504.444</v>
      </c>
      <c r="O1316" s="23">
        <v>190.5</v>
      </c>
      <c r="P1316" s="23">
        <v>149.098</v>
      </c>
      <c r="Q1316" s="24" t="s">
        <v>96</v>
      </c>
      <c r="R1316" s="28">
        <v>9.4</v>
      </c>
      <c r="S1316" s="26" t="s">
        <v>132</v>
      </c>
      <c r="T1316" s="10" t="s">
        <v>94</v>
      </c>
      <c r="U1316" s="29" cm="1">
        <f t="array" ref="U1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-6.69999999999999</v>
      </c>
      <c r="V1316" s="13"/>
      <c r="W1316" s="13"/>
      <c r="X1316" s="13"/>
      <c r="Y1316" s="13"/>
      <c r="Z1316" s="13"/>
      <c r="AA1316" s="13"/>
      <c r="AB1316" s="13"/>
      <c r="AE1316" s="13"/>
      <c r="AF1316" s="13"/>
      <c r="AG1316" s="13"/>
      <c r="AH1316" s="13"/>
      <c r="AI1316" s="13"/>
    </row>
    <row r="1317" hidden="1" spans="1:35">
      <c r="A1317" s="21" t="s">
        <v>3099</v>
      </c>
      <c r="B1317" s="22" t="s">
        <v>3101</v>
      </c>
      <c r="C1317" s="21" t="s">
        <v>749</v>
      </c>
      <c r="D1317" s="21" t="s">
        <v>132</v>
      </c>
      <c r="E1317" s="21" t="s">
        <v>2341</v>
      </c>
      <c r="F1317" s="22" t="s">
        <v>2831</v>
      </c>
      <c r="G1317" s="21" t="s">
        <v>41</v>
      </c>
      <c r="H1317" s="21" t="s">
        <v>174</v>
      </c>
      <c r="I1317" s="22"/>
      <c r="J1317" s="22" t="s">
        <v>132</v>
      </c>
      <c r="K1317" s="23">
        <v>194.8</v>
      </c>
      <c r="L1317" s="23">
        <v>72.5</v>
      </c>
      <c r="M1317" s="23">
        <v>57.9</v>
      </c>
      <c r="N1317" s="23">
        <v>494.792</v>
      </c>
      <c r="O1317" s="23">
        <v>184.15</v>
      </c>
      <c r="P1317" s="23">
        <v>147.066</v>
      </c>
      <c r="Q1317" s="24" t="s">
        <v>57</v>
      </c>
      <c r="R1317" s="28">
        <v>8.2</v>
      </c>
      <c r="S1317" s="26" t="s">
        <v>132</v>
      </c>
      <c r="T1317" s="10" t="s">
        <v>96</v>
      </c>
      <c r="U1317" s="29" cm="1">
        <f t="array" ref="U1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317" s="13"/>
      <c r="W1317" s="13"/>
      <c r="X1317" s="13"/>
      <c r="Y1317" s="13"/>
      <c r="Z1317" s="13"/>
      <c r="AA1317" s="13"/>
      <c r="AB1317" s="13"/>
      <c r="AE1317" s="13"/>
      <c r="AF1317" s="13"/>
      <c r="AG1317" s="13"/>
      <c r="AH1317" s="13"/>
      <c r="AI1317" s="13"/>
    </row>
    <row r="1318" hidden="1" spans="1:35">
      <c r="A1318" s="21" t="s">
        <v>3099</v>
      </c>
      <c r="B1318" s="22" t="s">
        <v>3101</v>
      </c>
      <c r="C1318" s="21" t="s">
        <v>749</v>
      </c>
      <c r="D1318" s="21" t="s">
        <v>132</v>
      </c>
      <c r="E1318" s="21" t="s">
        <v>2341</v>
      </c>
      <c r="F1318" s="22" t="s">
        <v>2831</v>
      </c>
      <c r="G1318" s="21" t="s">
        <v>92</v>
      </c>
      <c r="H1318" s="21" t="s">
        <v>138</v>
      </c>
      <c r="I1318" s="22"/>
      <c r="J1318" s="22" t="s">
        <v>132</v>
      </c>
      <c r="K1318" s="23">
        <v>191.7</v>
      </c>
      <c r="L1318" s="23">
        <v>72.5</v>
      </c>
      <c r="M1318" s="23">
        <v>58.4</v>
      </c>
      <c r="N1318" s="23">
        <v>486.918</v>
      </c>
      <c r="O1318" s="23">
        <v>184.15</v>
      </c>
      <c r="P1318" s="23">
        <v>148.336</v>
      </c>
      <c r="Q1318" s="24" t="s">
        <v>94</v>
      </c>
      <c r="R1318" s="28">
        <v>0.2</v>
      </c>
      <c r="S1318" s="26" t="s">
        <v>132</v>
      </c>
      <c r="T1318" s="10" t="s">
        <v>96</v>
      </c>
      <c r="U1318" s="29" cm="1">
        <f t="array" ref="U1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1318" s="13"/>
      <c r="W1318" s="13"/>
      <c r="X1318" s="13"/>
      <c r="Y1318" s="13"/>
      <c r="Z1318" s="13"/>
      <c r="AA1318" s="13"/>
      <c r="AB1318" s="13"/>
      <c r="AE1318" s="13"/>
      <c r="AF1318" s="13"/>
      <c r="AG1318" s="13"/>
      <c r="AH1318" s="13"/>
      <c r="AI1318" s="13"/>
    </row>
    <row r="1319" hidden="1" spans="1:35">
      <c r="A1319" s="21" t="s">
        <v>3099</v>
      </c>
      <c r="B1319" s="22" t="s">
        <v>3101</v>
      </c>
      <c r="C1319" s="21" t="s">
        <v>749</v>
      </c>
      <c r="D1319" s="21" t="s">
        <v>132</v>
      </c>
      <c r="E1319" s="21" t="s">
        <v>2345</v>
      </c>
      <c r="F1319" s="22" t="s">
        <v>2396</v>
      </c>
      <c r="G1319" s="21" t="s">
        <v>92</v>
      </c>
      <c r="H1319" s="21" t="s">
        <v>138</v>
      </c>
      <c r="I1319" s="22"/>
      <c r="J1319" s="22" t="s">
        <v>132</v>
      </c>
      <c r="K1319" s="23">
        <v>192.3</v>
      </c>
      <c r="L1319" s="23">
        <v>73.6</v>
      </c>
      <c r="M1319" s="23">
        <v>58.7</v>
      </c>
      <c r="N1319" s="23">
        <v>488.442</v>
      </c>
      <c r="O1319" s="23">
        <v>186.944</v>
      </c>
      <c r="P1319" s="23">
        <v>149.098</v>
      </c>
      <c r="Q1319" s="24" t="s">
        <v>96</v>
      </c>
      <c r="R1319" s="28">
        <v>15.7</v>
      </c>
      <c r="S1319" s="26" t="s">
        <v>132</v>
      </c>
      <c r="T1319" s="10" t="s">
        <v>96</v>
      </c>
      <c r="U1319" s="29" cm="1">
        <f t="array" ref="U1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19" s="13"/>
      <c r="W1319" s="13"/>
      <c r="X1319" s="13"/>
      <c r="Y1319" s="13"/>
      <c r="Z1319" s="13"/>
      <c r="AA1319" s="13"/>
      <c r="AB1319" s="13"/>
      <c r="AE1319" s="13"/>
      <c r="AF1319" s="13"/>
      <c r="AG1319" s="13"/>
      <c r="AH1319" s="13"/>
      <c r="AI1319" s="13"/>
    </row>
    <row r="1320" hidden="1" spans="1:35">
      <c r="A1320" s="21" t="s">
        <v>3099</v>
      </c>
      <c r="B1320" s="22" t="s">
        <v>3102</v>
      </c>
      <c r="C1320" s="21" t="s">
        <v>755</v>
      </c>
      <c r="D1320" s="21" t="s">
        <v>754</v>
      </c>
      <c r="E1320" s="21" t="s">
        <v>2341</v>
      </c>
      <c r="F1320" s="22" t="s">
        <v>3103</v>
      </c>
      <c r="G1320" s="21" t="s">
        <v>92</v>
      </c>
      <c r="H1320" s="21" t="s">
        <v>138</v>
      </c>
      <c r="I1320" s="22"/>
      <c r="J1320" s="22" t="s">
        <v>132</v>
      </c>
      <c r="K1320" s="23">
        <v>197.8</v>
      </c>
      <c r="L1320" s="23">
        <v>74.4</v>
      </c>
      <c r="M1320" s="23">
        <v>56</v>
      </c>
      <c r="N1320" s="23">
        <v>502.412</v>
      </c>
      <c r="O1320" s="23">
        <v>188.976</v>
      </c>
      <c r="P1320" s="23">
        <v>142.24</v>
      </c>
      <c r="Q1320" s="24" t="s">
        <v>96</v>
      </c>
      <c r="R1320" s="28">
        <v>10.2</v>
      </c>
      <c r="S1320" s="26" t="s">
        <v>132</v>
      </c>
      <c r="T1320" s="10" t="s">
        <v>96</v>
      </c>
      <c r="U1320" s="29" cm="1">
        <f t="array" ref="U1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320" s="13"/>
      <c r="W1320" s="13"/>
      <c r="X1320" s="13"/>
      <c r="Y1320" s="13"/>
      <c r="Z1320" s="13"/>
      <c r="AA1320" s="13"/>
      <c r="AB1320" s="13"/>
      <c r="AE1320" s="13"/>
      <c r="AF1320" s="13"/>
      <c r="AG1320" s="13"/>
      <c r="AH1320" s="13"/>
      <c r="AI1320" s="13"/>
    </row>
    <row r="1321" hidden="1" spans="1:35">
      <c r="A1321" s="21" t="s">
        <v>3099</v>
      </c>
      <c r="B1321" s="22" t="s">
        <v>3102</v>
      </c>
      <c r="C1321" s="21" t="s">
        <v>752</v>
      </c>
      <c r="D1321" s="21" t="s">
        <v>132</v>
      </c>
      <c r="E1321" s="21" t="s">
        <v>2345</v>
      </c>
      <c r="F1321" s="22" t="s">
        <v>2969</v>
      </c>
      <c r="G1321" s="21" t="s">
        <v>92</v>
      </c>
      <c r="H1321" s="21" t="s">
        <v>138</v>
      </c>
      <c r="I1321" s="22"/>
      <c r="J1321" s="22" t="s">
        <v>132</v>
      </c>
      <c r="K1321" s="23">
        <v>196.8</v>
      </c>
      <c r="L1321" s="23">
        <v>74.1</v>
      </c>
      <c r="M1321" s="23">
        <v>58.4</v>
      </c>
      <c r="N1321" s="23">
        <v>499.872</v>
      </c>
      <c r="O1321" s="23">
        <v>188.214</v>
      </c>
      <c r="P1321" s="23">
        <v>148.336</v>
      </c>
      <c r="Q1321" s="24" t="s">
        <v>96</v>
      </c>
      <c r="R1321" s="28">
        <v>11.2</v>
      </c>
      <c r="S1321" s="26" t="s">
        <v>132</v>
      </c>
      <c r="T1321" s="10" t="s">
        <v>96</v>
      </c>
      <c r="U1321" s="29" cm="1">
        <f t="array" ref="U1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321" s="13"/>
      <c r="W1321" s="13"/>
      <c r="X1321" s="13"/>
      <c r="Y1321" s="13"/>
      <c r="Z1321" s="13"/>
      <c r="AA1321" s="13"/>
      <c r="AB1321" s="13"/>
      <c r="AE1321" s="13"/>
      <c r="AF1321" s="13"/>
      <c r="AG1321" s="13"/>
      <c r="AH1321" s="13"/>
      <c r="AI1321" s="13"/>
    </row>
    <row r="1322" hidden="1" spans="1:35">
      <c r="A1322" s="21" t="s">
        <v>3099</v>
      </c>
      <c r="B1322" s="22" t="s">
        <v>3102</v>
      </c>
      <c r="C1322" s="21" t="s">
        <v>752</v>
      </c>
      <c r="D1322" s="21" t="s">
        <v>132</v>
      </c>
      <c r="E1322" s="21" t="s">
        <v>2345</v>
      </c>
      <c r="F1322" s="22" t="s">
        <v>3100</v>
      </c>
      <c r="G1322" s="21" t="s">
        <v>92</v>
      </c>
      <c r="H1322" s="21" t="s">
        <v>138</v>
      </c>
      <c r="I1322" s="22"/>
      <c r="J1322" s="22" t="s">
        <v>132</v>
      </c>
      <c r="K1322" s="23">
        <v>198.6</v>
      </c>
      <c r="L1322" s="23">
        <v>75</v>
      </c>
      <c r="M1322" s="23">
        <v>58.7</v>
      </c>
      <c r="N1322" s="23">
        <v>504.444</v>
      </c>
      <c r="O1322" s="23">
        <v>190.5</v>
      </c>
      <c r="P1322" s="23">
        <v>149.098</v>
      </c>
      <c r="Q1322" s="24" t="s">
        <v>96</v>
      </c>
      <c r="R1322" s="28">
        <v>9.4</v>
      </c>
      <c r="S1322" s="26" t="s">
        <v>132</v>
      </c>
      <c r="T1322" s="10" t="s">
        <v>96</v>
      </c>
      <c r="U1322" s="29" cm="1">
        <f t="array" ref="U1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322" s="13"/>
      <c r="W1322" s="13"/>
      <c r="X1322" s="13"/>
      <c r="Y1322" s="13"/>
      <c r="Z1322" s="13"/>
      <c r="AA1322" s="13"/>
      <c r="AB1322" s="13"/>
      <c r="AE1322" s="13"/>
      <c r="AF1322" s="13"/>
      <c r="AG1322" s="13"/>
      <c r="AH1322" s="13"/>
      <c r="AI1322" s="13"/>
    </row>
    <row r="1323" hidden="1" spans="1:35">
      <c r="A1323" s="21" t="s">
        <v>3099</v>
      </c>
      <c r="B1323" s="22" t="s">
        <v>754</v>
      </c>
      <c r="C1323" s="21" t="s">
        <v>755</v>
      </c>
      <c r="D1323" s="21" t="s">
        <v>132</v>
      </c>
      <c r="E1323" s="21" t="s">
        <v>2341</v>
      </c>
      <c r="F1323" s="22" t="s">
        <v>3103</v>
      </c>
      <c r="G1323" s="21" t="s">
        <v>92</v>
      </c>
      <c r="H1323" s="21" t="s">
        <v>138</v>
      </c>
      <c r="I1323" s="22"/>
      <c r="J1323" s="22" t="s">
        <v>132</v>
      </c>
      <c r="K1323" s="23">
        <v>197.8</v>
      </c>
      <c r="L1323" s="23">
        <v>74.4</v>
      </c>
      <c r="M1323" s="23">
        <v>56</v>
      </c>
      <c r="N1323" s="23">
        <v>502.412</v>
      </c>
      <c r="O1323" s="23">
        <v>188.976</v>
      </c>
      <c r="P1323" s="23">
        <v>142.24</v>
      </c>
      <c r="Q1323" s="24" t="s">
        <v>96</v>
      </c>
      <c r="R1323" s="28">
        <v>10.2</v>
      </c>
      <c r="S1323" s="26" t="s">
        <v>132</v>
      </c>
      <c r="T1323" s="10" t="s">
        <v>96</v>
      </c>
      <c r="U1323" s="29" cm="1">
        <f t="array" ref="U1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323" s="13"/>
      <c r="W1323" s="13"/>
      <c r="X1323" s="13"/>
      <c r="Y1323" s="13"/>
      <c r="Z1323" s="13"/>
      <c r="AA1323" s="13"/>
      <c r="AB1323" s="13"/>
      <c r="AE1323" s="13"/>
      <c r="AF1323" s="13"/>
      <c r="AG1323" s="13"/>
      <c r="AH1323" s="13"/>
      <c r="AI1323" s="13"/>
    </row>
    <row r="1324" hidden="1" spans="1:35">
      <c r="A1324" s="21" t="s">
        <v>3099</v>
      </c>
      <c r="B1324" s="22" t="s">
        <v>3104</v>
      </c>
      <c r="C1324" s="21" t="s">
        <v>758</v>
      </c>
      <c r="D1324" s="21" t="s">
        <v>132</v>
      </c>
      <c r="E1324" s="21" t="s">
        <v>2341</v>
      </c>
      <c r="F1324" s="22" t="s">
        <v>2378</v>
      </c>
      <c r="G1324" s="21" t="s">
        <v>101</v>
      </c>
      <c r="H1324" s="21" t="s">
        <v>131</v>
      </c>
      <c r="I1324" s="22"/>
      <c r="J1324" s="22" t="s">
        <v>132</v>
      </c>
      <c r="K1324" s="23">
        <v>202.1</v>
      </c>
      <c r="L1324" s="23">
        <v>76</v>
      </c>
      <c r="M1324" s="23">
        <v>74.3</v>
      </c>
      <c r="N1324" s="23">
        <v>513.334</v>
      </c>
      <c r="O1324" s="23">
        <v>193.04</v>
      </c>
      <c r="P1324" s="23">
        <v>188.722</v>
      </c>
      <c r="Q1324" s="24" t="s">
        <v>2674</v>
      </c>
      <c r="R1324" s="28"/>
      <c r="S1324" s="26" t="s">
        <v>2806</v>
      </c>
      <c r="T1324" s="10" t="s">
        <v>2674</v>
      </c>
      <c r="U1324" s="29" t="str" cm="1">
        <f t="array" ref="U1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24" s="13"/>
      <c r="W1324" s="13"/>
      <c r="X1324" s="13"/>
      <c r="Y1324" s="13"/>
      <c r="Z1324" s="13"/>
      <c r="AA1324" s="13"/>
      <c r="AB1324" s="13"/>
      <c r="AE1324" s="13"/>
      <c r="AF1324" s="13"/>
      <c r="AG1324" s="13"/>
      <c r="AH1324" s="13"/>
      <c r="AI1324" s="13"/>
    </row>
    <row r="1325" hidden="1" spans="1:35">
      <c r="A1325" s="21" t="s">
        <v>3099</v>
      </c>
      <c r="B1325" s="22" t="s">
        <v>3105</v>
      </c>
      <c r="C1325" s="21" t="s">
        <v>760</v>
      </c>
      <c r="D1325" s="21" t="s">
        <v>132</v>
      </c>
      <c r="E1325" s="21" t="s">
        <v>2341</v>
      </c>
      <c r="F1325" s="22" t="s">
        <v>2815</v>
      </c>
      <c r="G1325" s="21" t="s">
        <v>92</v>
      </c>
      <c r="H1325" s="21" t="s">
        <v>138</v>
      </c>
      <c r="I1325" s="22"/>
      <c r="J1325" s="22" t="s">
        <v>132</v>
      </c>
      <c r="K1325" s="23">
        <v>186</v>
      </c>
      <c r="L1325" s="23">
        <v>71</v>
      </c>
      <c r="M1325" s="23">
        <v>54.1</v>
      </c>
      <c r="N1325" s="23">
        <v>472.44</v>
      </c>
      <c r="O1325" s="23">
        <v>180.34</v>
      </c>
      <c r="P1325" s="23">
        <v>137.414</v>
      </c>
      <c r="Q1325" s="24" t="s">
        <v>94</v>
      </c>
      <c r="R1325" s="28">
        <v>5.9</v>
      </c>
      <c r="S1325" s="26" t="s">
        <v>132</v>
      </c>
      <c r="T1325" s="10" t="s">
        <v>94</v>
      </c>
      <c r="U1325" s="29" cm="1">
        <f t="array" ref="U1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325" s="13"/>
      <c r="W1325" s="13"/>
      <c r="X1325" s="13"/>
      <c r="Y1325" s="13"/>
      <c r="Z1325" s="13"/>
      <c r="AA1325" s="13"/>
      <c r="AB1325" s="13"/>
      <c r="AE1325" s="13"/>
      <c r="AF1325" s="13"/>
      <c r="AG1325" s="13"/>
      <c r="AH1325" s="13"/>
      <c r="AI1325" s="13"/>
    </row>
    <row r="1326" hidden="1" spans="1:35">
      <c r="A1326" s="21" t="s">
        <v>3099</v>
      </c>
      <c r="B1326" s="22" t="s">
        <v>3105</v>
      </c>
      <c r="C1326" s="21" t="s">
        <v>760</v>
      </c>
      <c r="D1326" s="21" t="s">
        <v>132</v>
      </c>
      <c r="E1326" s="21" t="s">
        <v>2341</v>
      </c>
      <c r="F1326" s="22" t="s">
        <v>2853</v>
      </c>
      <c r="G1326" s="21" t="s">
        <v>92</v>
      </c>
      <c r="H1326" s="21" t="s">
        <v>138</v>
      </c>
      <c r="I1326" s="22"/>
      <c r="J1326" s="22" t="s">
        <v>132</v>
      </c>
      <c r="K1326" s="23">
        <v>186</v>
      </c>
      <c r="L1326" s="23">
        <v>71.7</v>
      </c>
      <c r="M1326" s="23">
        <v>52.5</v>
      </c>
      <c r="N1326" s="23">
        <v>472.44</v>
      </c>
      <c r="O1326" s="23">
        <v>182.118</v>
      </c>
      <c r="P1326" s="23">
        <v>133.35</v>
      </c>
      <c r="Q1326" s="24" t="s">
        <v>94</v>
      </c>
      <c r="R1326" s="28">
        <v>5.9</v>
      </c>
      <c r="S1326" s="26" t="s">
        <v>132</v>
      </c>
      <c r="T1326" s="10" t="s">
        <v>94</v>
      </c>
      <c r="U1326" s="29" cm="1">
        <f t="array" ref="U1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326" s="13"/>
      <c r="W1326" s="13"/>
      <c r="X1326" s="13"/>
      <c r="Y1326" s="13"/>
      <c r="Z1326" s="13"/>
      <c r="AA1326" s="13"/>
      <c r="AB1326" s="13"/>
      <c r="AE1326" s="13"/>
      <c r="AF1326" s="13"/>
      <c r="AG1326" s="13"/>
      <c r="AH1326" s="13"/>
      <c r="AI1326" s="13"/>
    </row>
    <row r="1327" hidden="1" spans="1:35">
      <c r="A1327" s="21" t="s">
        <v>3099</v>
      </c>
      <c r="B1327" s="22" t="s">
        <v>3105</v>
      </c>
      <c r="C1327" s="21" t="s">
        <v>760</v>
      </c>
      <c r="D1327" s="21" t="s">
        <v>132</v>
      </c>
      <c r="E1327" s="21" t="s">
        <v>2341</v>
      </c>
      <c r="F1327" s="22" t="s">
        <v>2921</v>
      </c>
      <c r="G1327" s="21" t="s">
        <v>92</v>
      </c>
      <c r="H1327" s="21" t="s">
        <v>138</v>
      </c>
      <c r="I1327" s="22"/>
      <c r="J1327" s="22" t="s">
        <v>132</v>
      </c>
      <c r="K1327" s="23">
        <v>187</v>
      </c>
      <c r="L1327" s="23">
        <v>71.7</v>
      </c>
      <c r="M1327" s="23">
        <v>52.5</v>
      </c>
      <c r="N1327" s="23">
        <v>474.98</v>
      </c>
      <c r="O1327" s="23">
        <v>182.118</v>
      </c>
      <c r="P1327" s="23">
        <v>133.35</v>
      </c>
      <c r="Q1327" s="24" t="s">
        <v>94</v>
      </c>
      <c r="R1327" s="28">
        <v>4.9</v>
      </c>
      <c r="S1327" s="26" t="s">
        <v>132</v>
      </c>
      <c r="T1327" s="10" t="s">
        <v>94</v>
      </c>
      <c r="U1327" s="29" cm="1">
        <f t="array" ref="U1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327" s="13"/>
      <c r="W1327" s="13"/>
      <c r="X1327" s="13"/>
      <c r="Y1327" s="13"/>
      <c r="Z1327" s="13"/>
      <c r="AA1327" s="13"/>
      <c r="AB1327" s="13"/>
      <c r="AE1327" s="13"/>
      <c r="AF1327" s="13"/>
      <c r="AG1327" s="13"/>
      <c r="AH1327" s="13"/>
      <c r="AI1327" s="13"/>
    </row>
    <row r="1328" hidden="1" spans="1:35">
      <c r="A1328" s="21" t="s">
        <v>3099</v>
      </c>
      <c r="B1328" s="22" t="s">
        <v>3105</v>
      </c>
      <c r="C1328" s="21" t="s">
        <v>760</v>
      </c>
      <c r="D1328" s="21" t="s">
        <v>132</v>
      </c>
      <c r="E1328" s="21" t="s">
        <v>2341</v>
      </c>
      <c r="F1328" s="22" t="s">
        <v>2865</v>
      </c>
      <c r="G1328" s="21" t="s">
        <v>92</v>
      </c>
      <c r="H1328" s="21" t="s">
        <v>138</v>
      </c>
      <c r="I1328" s="22"/>
      <c r="J1328" s="22" t="s">
        <v>132</v>
      </c>
      <c r="K1328" s="23">
        <v>187</v>
      </c>
      <c r="L1328" s="23">
        <v>71.7</v>
      </c>
      <c r="M1328" s="23">
        <v>54.3</v>
      </c>
      <c r="N1328" s="23">
        <v>474.98</v>
      </c>
      <c r="O1328" s="23">
        <v>182.118</v>
      </c>
      <c r="P1328" s="23">
        <v>137.922</v>
      </c>
      <c r="Q1328" s="24" t="s">
        <v>94</v>
      </c>
      <c r="R1328" s="28">
        <v>4.9</v>
      </c>
      <c r="S1328" s="26" t="s">
        <v>132</v>
      </c>
      <c r="T1328" s="10" t="s">
        <v>94</v>
      </c>
      <c r="U1328" s="29" cm="1">
        <f t="array" ref="U1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328" s="13"/>
      <c r="W1328" s="13"/>
      <c r="X1328" s="13"/>
      <c r="Y1328" s="13"/>
      <c r="Z1328" s="13"/>
      <c r="AA1328" s="13"/>
      <c r="AB1328" s="13"/>
      <c r="AE1328" s="13"/>
      <c r="AF1328" s="13"/>
      <c r="AG1328" s="13"/>
      <c r="AH1328" s="13"/>
      <c r="AI1328" s="13"/>
    </row>
    <row r="1329" hidden="1" spans="1:35">
      <c r="A1329" s="21" t="s">
        <v>3099</v>
      </c>
      <c r="B1329" s="22" t="s">
        <v>3106</v>
      </c>
      <c r="C1329" s="21" t="s">
        <v>762</v>
      </c>
      <c r="D1329" s="21" t="s">
        <v>132</v>
      </c>
      <c r="E1329" s="21" t="s">
        <v>2341</v>
      </c>
      <c r="F1329" s="22" t="s">
        <v>2762</v>
      </c>
      <c r="G1329" s="21" t="s">
        <v>92</v>
      </c>
      <c r="H1329" s="21" t="s">
        <v>138</v>
      </c>
      <c r="I1329" s="22"/>
      <c r="J1329" s="22" t="s">
        <v>132</v>
      </c>
      <c r="K1329" s="23">
        <v>202.8</v>
      </c>
      <c r="L1329" s="23">
        <v>74.3</v>
      </c>
      <c r="M1329" s="23">
        <v>56.2</v>
      </c>
      <c r="N1329" s="23">
        <v>515.112</v>
      </c>
      <c r="O1329" s="23">
        <v>188.722</v>
      </c>
      <c r="P1329" s="23">
        <v>142.748</v>
      </c>
      <c r="Q1329" s="24" t="s">
        <v>96</v>
      </c>
      <c r="R1329" s="28">
        <v>5.2</v>
      </c>
      <c r="S1329" s="26" t="s">
        <v>132</v>
      </c>
      <c r="T1329" s="10" t="s">
        <v>96</v>
      </c>
      <c r="U1329" s="29" cm="1">
        <f t="array" ref="U1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29" s="13"/>
      <c r="W1329" s="13"/>
      <c r="X1329" s="13"/>
      <c r="Y1329" s="13"/>
      <c r="Z1329" s="13"/>
      <c r="AA1329" s="13"/>
      <c r="AB1329" s="13"/>
      <c r="AE1329" s="13"/>
      <c r="AF1329" s="13"/>
      <c r="AG1329" s="13"/>
      <c r="AH1329" s="13"/>
      <c r="AI1329" s="13"/>
    </row>
    <row r="1330" hidden="1" spans="1:35">
      <c r="A1330" s="21" t="s">
        <v>3099</v>
      </c>
      <c r="B1330" s="22" t="s">
        <v>3106</v>
      </c>
      <c r="C1330" s="21" t="s">
        <v>762</v>
      </c>
      <c r="D1330" s="21" t="s">
        <v>132</v>
      </c>
      <c r="E1330" s="21" t="s">
        <v>2341</v>
      </c>
      <c r="F1330" s="22" t="s">
        <v>2355</v>
      </c>
      <c r="G1330" s="21" t="s">
        <v>92</v>
      </c>
      <c r="H1330" s="21" t="s">
        <v>138</v>
      </c>
      <c r="I1330" s="22"/>
      <c r="J1330" s="22" t="s">
        <v>132</v>
      </c>
      <c r="K1330" s="23">
        <v>202.8</v>
      </c>
      <c r="L1330" s="23">
        <v>74.4</v>
      </c>
      <c r="M1330" s="23">
        <v>56.3</v>
      </c>
      <c r="N1330" s="23">
        <v>515.112</v>
      </c>
      <c r="O1330" s="23">
        <v>188.976</v>
      </c>
      <c r="P1330" s="23">
        <v>143.002</v>
      </c>
      <c r="Q1330" s="24" t="s">
        <v>96</v>
      </c>
      <c r="R1330" s="28">
        <v>5.2</v>
      </c>
      <c r="S1330" s="26" t="s">
        <v>132</v>
      </c>
      <c r="T1330" s="10" t="s">
        <v>96</v>
      </c>
      <c r="U1330" s="29" cm="1">
        <f t="array" ref="U1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30" s="13"/>
      <c r="W1330" s="13"/>
      <c r="X1330" s="13"/>
      <c r="Y1330" s="13"/>
      <c r="Z1330" s="13"/>
      <c r="AA1330" s="13"/>
      <c r="AB1330" s="13"/>
      <c r="AE1330" s="13"/>
      <c r="AF1330" s="13"/>
      <c r="AG1330" s="13"/>
      <c r="AH1330" s="13"/>
      <c r="AI1330" s="13"/>
    </row>
    <row r="1331" hidden="1" spans="1:35">
      <c r="A1331" s="21" t="s">
        <v>3099</v>
      </c>
      <c r="B1331" s="22" t="s">
        <v>3106</v>
      </c>
      <c r="C1331" s="21" t="s">
        <v>762</v>
      </c>
      <c r="D1331" s="21" t="s">
        <v>132</v>
      </c>
      <c r="E1331" s="21" t="s">
        <v>2341</v>
      </c>
      <c r="F1331" s="22" t="s">
        <v>2476</v>
      </c>
      <c r="G1331" s="21" t="s">
        <v>92</v>
      </c>
      <c r="H1331" s="21" t="s">
        <v>138</v>
      </c>
      <c r="I1331" s="22"/>
      <c r="J1331" s="22" t="s">
        <v>132</v>
      </c>
      <c r="K1331" s="23">
        <v>201.5</v>
      </c>
      <c r="L1331" s="23">
        <v>74.4</v>
      </c>
      <c r="M1331" s="23">
        <v>56.3</v>
      </c>
      <c r="N1331" s="23">
        <v>511.81</v>
      </c>
      <c r="O1331" s="23">
        <v>188.976</v>
      </c>
      <c r="P1331" s="23">
        <v>143.002</v>
      </c>
      <c r="Q1331" s="24" t="s">
        <v>96</v>
      </c>
      <c r="R1331" s="28">
        <v>6.5</v>
      </c>
      <c r="S1331" s="26" t="s">
        <v>132</v>
      </c>
      <c r="T1331" s="10" t="s">
        <v>96</v>
      </c>
      <c r="U1331" s="29" cm="1">
        <f t="array" ref="U1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331" s="13"/>
      <c r="W1331" s="13"/>
      <c r="X1331" s="13"/>
      <c r="Y1331" s="13"/>
      <c r="Z1331" s="13"/>
      <c r="AA1331" s="13"/>
      <c r="AB1331" s="13"/>
      <c r="AE1331" s="13"/>
      <c r="AF1331" s="13"/>
      <c r="AG1331" s="13"/>
      <c r="AH1331" s="13"/>
      <c r="AI1331" s="13"/>
    </row>
    <row r="1332" hidden="1" spans="1:35">
      <c r="A1332" s="21" t="s">
        <v>3099</v>
      </c>
      <c r="B1332" s="22" t="s">
        <v>3106</v>
      </c>
      <c r="C1332" s="21" t="s">
        <v>762</v>
      </c>
      <c r="D1332" s="21" t="s">
        <v>132</v>
      </c>
      <c r="E1332" s="21" t="s">
        <v>2345</v>
      </c>
      <c r="F1332" s="22" t="s">
        <v>2921</v>
      </c>
      <c r="G1332" s="21" t="s">
        <v>92</v>
      </c>
      <c r="H1332" s="21" t="s">
        <v>138</v>
      </c>
      <c r="I1332" s="22"/>
      <c r="J1332" s="22" t="s">
        <v>132</v>
      </c>
      <c r="K1332" s="23">
        <v>209.1</v>
      </c>
      <c r="L1332" s="23">
        <v>74.7</v>
      </c>
      <c r="M1332" s="23">
        <v>55.9</v>
      </c>
      <c r="N1332" s="23">
        <v>531.114</v>
      </c>
      <c r="O1332" s="23">
        <v>189.738</v>
      </c>
      <c r="P1332" s="23">
        <v>141.986</v>
      </c>
      <c r="Q1332" s="24" t="s">
        <v>98</v>
      </c>
      <c r="R1332" s="28">
        <v>8.9</v>
      </c>
      <c r="S1332" s="26" t="s">
        <v>132</v>
      </c>
      <c r="T1332" s="10" t="s">
        <v>98</v>
      </c>
      <c r="U1332" s="29" cm="1">
        <f t="array" ref="U1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332" s="13"/>
      <c r="W1332" s="13"/>
      <c r="X1332" s="13"/>
      <c r="Y1332" s="13"/>
      <c r="Z1332" s="13"/>
      <c r="AA1332" s="13"/>
      <c r="AB1332" s="13"/>
      <c r="AE1332" s="13"/>
      <c r="AF1332" s="13"/>
      <c r="AG1332" s="13"/>
      <c r="AH1332" s="13"/>
      <c r="AI1332" s="13"/>
    </row>
    <row r="1333" hidden="1" spans="1:35">
      <c r="A1333" s="21" t="s">
        <v>3099</v>
      </c>
      <c r="B1333" s="22" t="s">
        <v>3106</v>
      </c>
      <c r="C1333" s="21" t="s">
        <v>762</v>
      </c>
      <c r="D1333" s="21" t="s">
        <v>132</v>
      </c>
      <c r="E1333" s="21" t="s">
        <v>2345</v>
      </c>
      <c r="F1333" s="22" t="s">
        <v>3107</v>
      </c>
      <c r="G1333" s="21" t="s">
        <v>92</v>
      </c>
      <c r="H1333" s="21" t="s">
        <v>138</v>
      </c>
      <c r="I1333" s="22"/>
      <c r="J1333" s="22" t="s">
        <v>132</v>
      </c>
      <c r="K1333" s="23">
        <v>209.1</v>
      </c>
      <c r="L1333" s="23">
        <v>74.6</v>
      </c>
      <c r="M1333" s="23">
        <v>55.9</v>
      </c>
      <c r="N1333" s="23">
        <v>531.114</v>
      </c>
      <c r="O1333" s="23">
        <v>189.484</v>
      </c>
      <c r="P1333" s="23">
        <v>141.986</v>
      </c>
      <c r="Q1333" s="24" t="s">
        <v>98</v>
      </c>
      <c r="R1333" s="28">
        <v>8.9</v>
      </c>
      <c r="S1333" s="26" t="s">
        <v>132</v>
      </c>
      <c r="T1333" s="10" t="s">
        <v>98</v>
      </c>
      <c r="U1333" s="29" cm="1">
        <f t="array" ref="U1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333" s="13"/>
      <c r="W1333" s="13"/>
      <c r="X1333" s="13"/>
      <c r="Y1333" s="13"/>
      <c r="Z1333" s="13"/>
      <c r="AA1333" s="13"/>
      <c r="AB1333" s="13"/>
      <c r="AE1333" s="13"/>
      <c r="AF1333" s="13"/>
      <c r="AG1333" s="13"/>
      <c r="AH1333" s="13"/>
      <c r="AI1333" s="13"/>
    </row>
    <row r="1334" hidden="1" spans="1:35">
      <c r="A1334" s="21" t="s">
        <v>3099</v>
      </c>
      <c r="B1334" s="22" t="s">
        <v>3106</v>
      </c>
      <c r="C1334" s="21" t="s">
        <v>762</v>
      </c>
      <c r="D1334" s="21" t="s">
        <v>132</v>
      </c>
      <c r="E1334" s="21" t="s">
        <v>2345</v>
      </c>
      <c r="F1334" s="22" t="s">
        <v>3108</v>
      </c>
      <c r="G1334" s="21" t="s">
        <v>92</v>
      </c>
      <c r="H1334" s="21" t="s">
        <v>138</v>
      </c>
      <c r="I1334" s="22"/>
      <c r="J1334" s="22" t="s">
        <v>132</v>
      </c>
      <c r="K1334" s="23">
        <v>207.7</v>
      </c>
      <c r="L1334" s="23">
        <v>74.4</v>
      </c>
      <c r="M1334" s="23">
        <v>55.8</v>
      </c>
      <c r="N1334" s="23">
        <v>527.558</v>
      </c>
      <c r="O1334" s="23">
        <v>188.976</v>
      </c>
      <c r="P1334" s="23">
        <v>141.732</v>
      </c>
      <c r="Q1334" s="24" t="s">
        <v>96</v>
      </c>
      <c r="R1334" s="28">
        <v>0.3</v>
      </c>
      <c r="S1334" s="26" t="s">
        <v>132</v>
      </c>
      <c r="T1334" s="10" t="s">
        <v>96</v>
      </c>
      <c r="U1334" s="29" cm="1">
        <f t="array" ref="U1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334" s="13"/>
      <c r="W1334" s="13"/>
      <c r="X1334" s="13"/>
      <c r="Y1334" s="13"/>
      <c r="Z1334" s="13"/>
      <c r="AA1334" s="13"/>
      <c r="AB1334" s="13"/>
      <c r="AE1334" s="13"/>
      <c r="AF1334" s="13"/>
      <c r="AG1334" s="13"/>
      <c r="AH1334" s="13"/>
      <c r="AI1334" s="13"/>
    </row>
    <row r="1335" hidden="1" spans="1:35">
      <c r="A1335" s="21" t="s">
        <v>3099</v>
      </c>
      <c r="B1335" s="22" t="s">
        <v>3109</v>
      </c>
      <c r="C1335" s="21" t="s">
        <v>764</v>
      </c>
      <c r="D1335" s="21" t="s">
        <v>132</v>
      </c>
      <c r="E1335" s="21" t="s">
        <v>2341</v>
      </c>
      <c r="F1335" s="22" t="s">
        <v>2393</v>
      </c>
      <c r="G1335" s="21" t="s">
        <v>41</v>
      </c>
      <c r="H1335" s="21" t="s">
        <v>461</v>
      </c>
      <c r="I1335" s="22"/>
      <c r="J1335" s="22" t="s">
        <v>132</v>
      </c>
      <c r="K1335" s="23">
        <v>159.8</v>
      </c>
      <c r="L1335" s="23">
        <v>69.5</v>
      </c>
      <c r="M1335" s="23">
        <v>51.8</v>
      </c>
      <c r="N1335" s="23">
        <v>405.892</v>
      </c>
      <c r="O1335" s="23">
        <v>176.53</v>
      </c>
      <c r="P1335" s="23">
        <v>131.572</v>
      </c>
      <c r="Q1335" s="24" t="s">
        <v>40</v>
      </c>
      <c r="R1335" s="28">
        <v>5.2</v>
      </c>
      <c r="S1335" s="26" t="s">
        <v>132</v>
      </c>
      <c r="T1335" s="10" t="s">
        <v>40</v>
      </c>
      <c r="U1335" s="29" cm="1">
        <f t="array" ref="U1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35" s="13"/>
      <c r="W1335" s="13"/>
      <c r="X1335" s="13"/>
      <c r="Y1335" s="13"/>
      <c r="Z1335" s="13"/>
      <c r="AA1335" s="13"/>
      <c r="AB1335" s="13"/>
      <c r="AE1335" s="13"/>
      <c r="AF1335" s="13"/>
      <c r="AG1335" s="13"/>
      <c r="AH1335" s="13"/>
      <c r="AI1335" s="13"/>
    </row>
    <row r="1336" hidden="1" spans="1:35">
      <c r="A1336" s="21" t="s">
        <v>3099</v>
      </c>
      <c r="B1336" s="22" t="s">
        <v>3110</v>
      </c>
      <c r="C1336" s="21" t="s">
        <v>766</v>
      </c>
      <c r="D1336" s="21" t="s">
        <v>132</v>
      </c>
      <c r="E1336" s="21" t="s">
        <v>2341</v>
      </c>
      <c r="F1336" s="22" t="s">
        <v>2883</v>
      </c>
      <c r="G1336" s="21" t="s">
        <v>92</v>
      </c>
      <c r="H1336" s="21" t="s">
        <v>138</v>
      </c>
      <c r="I1336" s="22"/>
      <c r="J1336" s="22" t="s">
        <v>132</v>
      </c>
      <c r="K1336" s="23">
        <v>207.4</v>
      </c>
      <c r="L1336" s="23">
        <v>74.5</v>
      </c>
      <c r="M1336" s="23">
        <v>55.9</v>
      </c>
      <c r="N1336" s="23">
        <v>526.796</v>
      </c>
      <c r="O1336" s="23">
        <v>189.23</v>
      </c>
      <c r="P1336" s="23">
        <v>141.986</v>
      </c>
      <c r="Q1336" s="24" t="s">
        <v>96</v>
      </c>
      <c r="R1336" s="28">
        <v>0.6</v>
      </c>
      <c r="S1336" s="26" t="s">
        <v>132</v>
      </c>
      <c r="T1336" s="10" t="s">
        <v>96</v>
      </c>
      <c r="U1336" s="29" cm="1">
        <f t="array" ref="U1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336" s="13"/>
      <c r="W1336" s="13"/>
      <c r="X1336" s="13"/>
      <c r="Y1336" s="13"/>
      <c r="Z1336" s="13"/>
      <c r="AA1336" s="13"/>
      <c r="AB1336" s="13"/>
      <c r="AE1336" s="13"/>
      <c r="AF1336" s="13"/>
      <c r="AG1336" s="13"/>
      <c r="AH1336" s="13"/>
      <c r="AI1336" s="13"/>
    </row>
    <row r="1337" hidden="1" spans="1:35">
      <c r="A1337" s="21" t="s">
        <v>3099</v>
      </c>
      <c r="B1337" s="22" t="s">
        <v>3110</v>
      </c>
      <c r="C1337" s="21" t="s">
        <v>766</v>
      </c>
      <c r="D1337" s="21" t="s">
        <v>132</v>
      </c>
      <c r="E1337" s="21" t="s">
        <v>2345</v>
      </c>
      <c r="F1337" s="22" t="s">
        <v>3107</v>
      </c>
      <c r="G1337" s="21" t="s">
        <v>92</v>
      </c>
      <c r="H1337" s="21" t="s">
        <v>138</v>
      </c>
      <c r="I1337" s="22"/>
      <c r="J1337" s="22" t="s">
        <v>132</v>
      </c>
      <c r="K1337" s="23">
        <v>207.7</v>
      </c>
      <c r="L1337" s="23">
        <v>74.4</v>
      </c>
      <c r="M1337" s="23">
        <v>56</v>
      </c>
      <c r="N1337" s="23">
        <v>527.558</v>
      </c>
      <c r="O1337" s="23">
        <v>188.976</v>
      </c>
      <c r="P1337" s="23">
        <v>142.24</v>
      </c>
      <c r="Q1337" s="24" t="s">
        <v>96</v>
      </c>
      <c r="R1337" s="28">
        <v>0.3</v>
      </c>
      <c r="S1337" s="26" t="s">
        <v>132</v>
      </c>
      <c r="T1337" s="10" t="s">
        <v>96</v>
      </c>
      <c r="U1337" s="29" cm="1">
        <f t="array" ref="U1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337" s="13"/>
      <c r="W1337" s="13"/>
      <c r="X1337" s="13"/>
      <c r="Y1337" s="13"/>
      <c r="Z1337" s="13"/>
      <c r="AA1337" s="13"/>
      <c r="AB1337" s="13"/>
      <c r="AE1337" s="13"/>
      <c r="AF1337" s="13"/>
      <c r="AG1337" s="13"/>
      <c r="AH1337" s="13"/>
      <c r="AI1337" s="13"/>
    </row>
    <row r="1338" hidden="1" spans="1:35">
      <c r="A1338" s="21" t="s">
        <v>3099</v>
      </c>
      <c r="B1338" s="22" t="s">
        <v>3111</v>
      </c>
      <c r="C1338" s="21" t="s">
        <v>132</v>
      </c>
      <c r="D1338" s="21" t="s">
        <v>132</v>
      </c>
      <c r="E1338" s="21" t="s">
        <v>2341</v>
      </c>
      <c r="F1338" s="22" t="s">
        <v>2393</v>
      </c>
      <c r="G1338" s="21" t="s">
        <v>101</v>
      </c>
      <c r="H1338" s="21" t="s">
        <v>470</v>
      </c>
      <c r="I1338" s="22"/>
      <c r="J1338" s="22" t="s">
        <v>132</v>
      </c>
      <c r="K1338" s="23">
        <v>198.9</v>
      </c>
      <c r="L1338" s="23">
        <v>79.3</v>
      </c>
      <c r="M1338" s="23">
        <v>66.5</v>
      </c>
      <c r="N1338" s="23">
        <v>505.206</v>
      </c>
      <c r="O1338" s="23">
        <v>201.422</v>
      </c>
      <c r="P1338" s="23">
        <v>168.91</v>
      </c>
      <c r="Q1338" s="24" t="s">
        <v>109</v>
      </c>
      <c r="R1338" s="28">
        <v>2.1</v>
      </c>
      <c r="S1338" s="26" t="s">
        <v>132</v>
      </c>
      <c r="T1338" s="10" t="s">
        <v>109</v>
      </c>
      <c r="U1338" s="29" cm="1">
        <f t="array" ref="U1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38" s="13"/>
      <c r="W1338" s="13"/>
      <c r="X1338" s="13"/>
      <c r="Y1338" s="13"/>
      <c r="Z1338" s="13"/>
      <c r="AA1338" s="13"/>
      <c r="AB1338" s="13"/>
      <c r="AE1338" s="13"/>
      <c r="AF1338" s="13"/>
      <c r="AG1338" s="13"/>
      <c r="AH1338" s="13"/>
      <c r="AI1338" s="13"/>
    </row>
    <row r="1339" hidden="1" spans="1:35">
      <c r="A1339" s="21" t="s">
        <v>3099</v>
      </c>
      <c r="B1339" s="22" t="s">
        <v>3111</v>
      </c>
      <c r="C1339" s="21" t="s">
        <v>768</v>
      </c>
      <c r="D1339" s="21" t="s">
        <v>132</v>
      </c>
      <c r="E1339" s="21" t="s">
        <v>2345</v>
      </c>
      <c r="F1339" s="22" t="s">
        <v>2370</v>
      </c>
      <c r="G1339" s="21" t="s">
        <v>17</v>
      </c>
      <c r="H1339" s="21" t="s">
        <v>653</v>
      </c>
      <c r="I1339" s="22"/>
      <c r="J1339" s="22" t="s">
        <v>132</v>
      </c>
      <c r="K1339" s="23">
        <v>203.8</v>
      </c>
      <c r="L1339" s="23">
        <v>79.6</v>
      </c>
      <c r="M1339" s="23">
        <v>69.9</v>
      </c>
      <c r="N1339" s="23">
        <v>517.652</v>
      </c>
      <c r="O1339" s="23">
        <v>202.184</v>
      </c>
      <c r="P1339" s="23">
        <v>177.546</v>
      </c>
      <c r="Q1339" s="24" t="s">
        <v>39</v>
      </c>
      <c r="R1339" s="28">
        <v>2.2</v>
      </c>
      <c r="S1339" s="26" t="s">
        <v>132</v>
      </c>
      <c r="T1339" s="10" t="s">
        <v>39</v>
      </c>
      <c r="U1339" s="29" cm="1">
        <f t="array" ref="U1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339" s="13"/>
      <c r="W1339" s="13"/>
      <c r="X1339" s="13"/>
      <c r="Y1339" s="13"/>
      <c r="Z1339" s="13"/>
      <c r="AA1339" s="13"/>
      <c r="AB1339" s="13"/>
      <c r="AE1339" s="13"/>
      <c r="AF1339" s="13"/>
      <c r="AG1339" s="13"/>
      <c r="AH1339" s="13"/>
      <c r="AI1339" s="13"/>
    </row>
    <row r="1340" hidden="1" spans="1:35">
      <c r="A1340" s="21" t="s">
        <v>3099</v>
      </c>
      <c r="B1340" s="22" t="s">
        <v>3111</v>
      </c>
      <c r="C1340" s="21" t="s">
        <v>768</v>
      </c>
      <c r="D1340" s="21" t="s">
        <v>132</v>
      </c>
      <c r="E1340" s="21" t="s">
        <v>2345</v>
      </c>
      <c r="F1340" s="22" t="s">
        <v>2592</v>
      </c>
      <c r="G1340" s="21" t="s">
        <v>17</v>
      </c>
      <c r="H1340" s="21" t="s">
        <v>653</v>
      </c>
      <c r="I1340" s="22"/>
      <c r="J1340" s="22" t="s">
        <v>132</v>
      </c>
      <c r="K1340" s="23">
        <v>204.3</v>
      </c>
      <c r="L1340" s="23">
        <v>79.6</v>
      </c>
      <c r="M1340" s="23">
        <v>69.9</v>
      </c>
      <c r="N1340" s="23">
        <v>518.922</v>
      </c>
      <c r="O1340" s="23">
        <v>202.184</v>
      </c>
      <c r="P1340" s="23">
        <v>177.546</v>
      </c>
      <c r="Q1340" s="24" t="s">
        <v>39</v>
      </c>
      <c r="R1340" s="28">
        <v>1.7</v>
      </c>
      <c r="S1340" s="26" t="s">
        <v>132</v>
      </c>
      <c r="T1340" s="10" t="s">
        <v>39</v>
      </c>
      <c r="U1340" s="29" cm="1">
        <f t="array" ref="U1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40" s="13"/>
      <c r="W1340" s="13"/>
      <c r="X1340" s="13"/>
      <c r="Y1340" s="13"/>
      <c r="Z1340" s="13"/>
      <c r="AA1340" s="13"/>
      <c r="AB1340" s="13"/>
      <c r="AE1340" s="13"/>
      <c r="AF1340" s="13"/>
      <c r="AG1340" s="13"/>
      <c r="AH1340" s="13"/>
      <c r="AI1340" s="13"/>
    </row>
    <row r="1341" hidden="1" spans="1:35">
      <c r="A1341" s="21" t="s">
        <v>3099</v>
      </c>
      <c r="B1341" s="22" t="s">
        <v>3112</v>
      </c>
      <c r="C1341" s="21" t="s">
        <v>770</v>
      </c>
      <c r="D1341" s="21" t="s">
        <v>132</v>
      </c>
      <c r="E1341" s="21" t="s">
        <v>2341</v>
      </c>
      <c r="F1341" s="22" t="s">
        <v>3113</v>
      </c>
      <c r="G1341" s="21" t="s">
        <v>17</v>
      </c>
      <c r="H1341" s="21" t="s">
        <v>168</v>
      </c>
      <c r="I1341" s="22"/>
      <c r="J1341" s="22" t="s">
        <v>132</v>
      </c>
      <c r="K1341" s="23">
        <v>168.9</v>
      </c>
      <c r="L1341" s="23">
        <v>67.1</v>
      </c>
      <c r="M1341" s="23">
        <v>63</v>
      </c>
      <c r="N1341" s="23">
        <v>429.006</v>
      </c>
      <c r="O1341" s="23">
        <v>170.434</v>
      </c>
      <c r="P1341" s="23">
        <v>160.02</v>
      </c>
      <c r="Q1341" s="24" t="s">
        <v>24</v>
      </c>
      <c r="R1341" s="28">
        <v>9.1</v>
      </c>
      <c r="S1341" s="26" t="s">
        <v>132</v>
      </c>
      <c r="T1341" s="10" t="s">
        <v>24</v>
      </c>
      <c r="U1341" s="29" cm="1">
        <f t="array" ref="U1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341" s="13"/>
      <c r="W1341" s="13"/>
      <c r="X1341" s="13"/>
      <c r="Y1341" s="13"/>
      <c r="Z1341" s="13"/>
      <c r="AA1341" s="13"/>
      <c r="AB1341" s="13"/>
      <c r="AE1341" s="13"/>
      <c r="AF1341" s="13"/>
      <c r="AG1341" s="13"/>
      <c r="AH1341" s="13"/>
      <c r="AI1341" s="13"/>
    </row>
    <row r="1342" hidden="1" spans="1:35">
      <c r="A1342" s="21" t="s">
        <v>3099</v>
      </c>
      <c r="B1342" s="22" t="s">
        <v>3114</v>
      </c>
      <c r="C1342" s="21" t="s">
        <v>772</v>
      </c>
      <c r="D1342" s="21" t="s">
        <v>132</v>
      </c>
      <c r="E1342" s="21" t="s">
        <v>2341</v>
      </c>
      <c r="F1342" s="22" t="s">
        <v>2815</v>
      </c>
      <c r="G1342" s="21" t="s">
        <v>41</v>
      </c>
      <c r="H1342" s="21" t="s">
        <v>135</v>
      </c>
      <c r="I1342" s="22"/>
      <c r="J1342" s="22" t="s">
        <v>132</v>
      </c>
      <c r="K1342" s="23">
        <v>187.4</v>
      </c>
      <c r="L1342" s="23">
        <v>69.7</v>
      </c>
      <c r="M1342" s="23">
        <v>53</v>
      </c>
      <c r="N1342" s="23">
        <v>475.996</v>
      </c>
      <c r="O1342" s="23">
        <v>177.038</v>
      </c>
      <c r="P1342" s="23">
        <v>134.62</v>
      </c>
      <c r="Q1342" s="24" t="s">
        <v>53</v>
      </c>
      <c r="R1342" s="28">
        <v>5.6</v>
      </c>
      <c r="S1342" s="26" t="s">
        <v>132</v>
      </c>
      <c r="T1342" s="10" t="s">
        <v>53</v>
      </c>
      <c r="U1342" s="29" cm="1">
        <f t="array" ref="U1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342" s="13"/>
      <c r="W1342" s="13"/>
      <c r="X1342" s="13"/>
      <c r="Y1342" s="13"/>
      <c r="Z1342" s="13"/>
      <c r="AA1342" s="13"/>
      <c r="AB1342" s="13"/>
      <c r="AE1342" s="13"/>
      <c r="AF1342" s="13"/>
      <c r="AG1342" s="13"/>
      <c r="AH1342" s="13"/>
      <c r="AI1342" s="13"/>
    </row>
    <row r="1343" hidden="1" spans="1:35">
      <c r="A1343" s="21" t="s">
        <v>3099</v>
      </c>
      <c r="B1343" s="22" t="s">
        <v>3114</v>
      </c>
      <c r="C1343" s="21" t="s">
        <v>772</v>
      </c>
      <c r="D1343" s="21" t="s">
        <v>132</v>
      </c>
      <c r="E1343" s="21" t="s">
        <v>2341</v>
      </c>
      <c r="F1343" s="22" t="s">
        <v>2664</v>
      </c>
      <c r="G1343" s="21" t="s">
        <v>41</v>
      </c>
      <c r="H1343" s="21" t="s">
        <v>135</v>
      </c>
      <c r="I1343" s="22"/>
      <c r="J1343" s="22" t="s">
        <v>132</v>
      </c>
      <c r="K1343" s="23">
        <v>187.4</v>
      </c>
      <c r="L1343" s="23">
        <v>69.7</v>
      </c>
      <c r="M1343" s="23">
        <v>51</v>
      </c>
      <c r="N1343" s="23">
        <v>475.996</v>
      </c>
      <c r="O1343" s="23">
        <v>177.038</v>
      </c>
      <c r="P1343" s="23">
        <v>129.54</v>
      </c>
      <c r="Q1343" s="24" t="s">
        <v>53</v>
      </c>
      <c r="R1343" s="28">
        <v>5.6</v>
      </c>
      <c r="S1343" s="26" t="s">
        <v>132</v>
      </c>
      <c r="T1343" s="10" t="s">
        <v>53</v>
      </c>
      <c r="U1343" s="29" cm="1">
        <f t="array" ref="U1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343" s="13"/>
      <c r="W1343" s="13"/>
      <c r="X1343" s="13"/>
      <c r="Y1343" s="13"/>
      <c r="Z1343" s="13"/>
      <c r="AA1343" s="13"/>
      <c r="AB1343" s="13"/>
      <c r="AE1343" s="13"/>
      <c r="AF1343" s="13"/>
      <c r="AG1343" s="13"/>
      <c r="AH1343" s="13"/>
      <c r="AI1343" s="13"/>
    </row>
    <row r="1344" hidden="1" spans="1:35">
      <c r="A1344" s="21" t="s">
        <v>3099</v>
      </c>
      <c r="B1344" s="22" t="s">
        <v>3114</v>
      </c>
      <c r="C1344" s="21" t="s">
        <v>772</v>
      </c>
      <c r="D1344" s="21" t="s">
        <v>132</v>
      </c>
      <c r="E1344" s="21" t="s">
        <v>2341</v>
      </c>
      <c r="F1344" s="22" t="s">
        <v>2664</v>
      </c>
      <c r="G1344" s="21" t="s">
        <v>41</v>
      </c>
      <c r="H1344" s="21" t="s">
        <v>174</v>
      </c>
      <c r="I1344" s="22"/>
      <c r="J1344" s="22" t="s">
        <v>132</v>
      </c>
      <c r="K1344" s="23">
        <v>193</v>
      </c>
      <c r="L1344" s="23">
        <v>69.2</v>
      </c>
      <c r="M1344" s="23">
        <v>54.2</v>
      </c>
      <c r="N1344" s="23">
        <v>490.22</v>
      </c>
      <c r="O1344" s="23">
        <v>175.768</v>
      </c>
      <c r="P1344" s="23">
        <v>137.668</v>
      </c>
      <c r="Q1344" s="24" t="s">
        <v>53</v>
      </c>
      <c r="R1344" s="28">
        <v>0</v>
      </c>
      <c r="S1344" s="26" t="s">
        <v>132</v>
      </c>
      <c r="T1344" s="10" t="s">
        <v>53</v>
      </c>
      <c r="U1344" s="29" cm="1">
        <f t="array" ref="U1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344" s="13"/>
      <c r="W1344" s="13"/>
      <c r="X1344" s="13"/>
      <c r="Y1344" s="13"/>
      <c r="Z1344" s="13"/>
      <c r="AA1344" s="13"/>
      <c r="AB1344" s="13"/>
      <c r="AE1344" s="13"/>
      <c r="AF1344" s="13"/>
      <c r="AG1344" s="13"/>
      <c r="AH1344" s="13"/>
      <c r="AI1344" s="13"/>
    </row>
    <row r="1345" hidden="1" spans="1:35">
      <c r="A1345" s="21" t="s">
        <v>3099</v>
      </c>
      <c r="B1345" s="22" t="s">
        <v>3114</v>
      </c>
      <c r="C1345" s="21" t="s">
        <v>772</v>
      </c>
      <c r="D1345" s="21" t="s">
        <v>132</v>
      </c>
      <c r="E1345" s="21" t="s">
        <v>2341</v>
      </c>
      <c r="F1345" s="22" t="s">
        <v>2777</v>
      </c>
      <c r="G1345" s="21" t="s">
        <v>41</v>
      </c>
      <c r="H1345" s="21" t="s">
        <v>135</v>
      </c>
      <c r="I1345" s="22"/>
      <c r="J1345" s="22" t="s">
        <v>132</v>
      </c>
      <c r="K1345" s="23">
        <v>191</v>
      </c>
      <c r="L1345" s="23">
        <v>69.7</v>
      </c>
      <c r="M1345" s="23">
        <v>53.3</v>
      </c>
      <c r="N1345" s="23">
        <v>485.14</v>
      </c>
      <c r="O1345" s="23">
        <v>177.038</v>
      </c>
      <c r="P1345" s="23">
        <v>135.382</v>
      </c>
      <c r="Q1345" s="24" t="s">
        <v>53</v>
      </c>
      <c r="R1345" s="28">
        <v>2</v>
      </c>
      <c r="S1345" s="26" t="s">
        <v>132</v>
      </c>
      <c r="T1345" s="10" t="s">
        <v>53</v>
      </c>
      <c r="U1345" s="29" cm="1">
        <f t="array" ref="U1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345" s="13"/>
      <c r="W1345" s="13"/>
      <c r="X1345" s="13"/>
      <c r="Y1345" s="13"/>
      <c r="Z1345" s="13"/>
      <c r="AA1345" s="13"/>
      <c r="AB1345" s="13"/>
      <c r="AE1345" s="13"/>
      <c r="AF1345" s="13"/>
      <c r="AG1345" s="13"/>
      <c r="AH1345" s="13"/>
      <c r="AI1345" s="13"/>
    </row>
    <row r="1346" hidden="1" spans="1:35">
      <c r="A1346" s="21" t="s">
        <v>3099</v>
      </c>
      <c r="B1346" s="22" t="s">
        <v>3114</v>
      </c>
      <c r="C1346" s="21" t="s">
        <v>772</v>
      </c>
      <c r="D1346" s="21" t="s">
        <v>132</v>
      </c>
      <c r="E1346" s="21" t="s">
        <v>2341</v>
      </c>
      <c r="F1346" s="22" t="s">
        <v>2777</v>
      </c>
      <c r="G1346" s="21" t="s">
        <v>41</v>
      </c>
      <c r="H1346" s="21" t="s">
        <v>174</v>
      </c>
      <c r="I1346" s="22"/>
      <c r="J1346" s="22" t="s">
        <v>132</v>
      </c>
      <c r="K1346" s="23">
        <v>193</v>
      </c>
      <c r="L1346" s="23">
        <v>70.1</v>
      </c>
      <c r="M1346" s="23">
        <v>54.8</v>
      </c>
      <c r="N1346" s="23">
        <v>490.22</v>
      </c>
      <c r="O1346" s="23">
        <v>178.054</v>
      </c>
      <c r="P1346" s="23">
        <v>139.192</v>
      </c>
      <c r="Q1346" s="24" t="s">
        <v>53</v>
      </c>
      <c r="R1346" s="28">
        <v>0</v>
      </c>
      <c r="S1346" s="26" t="s">
        <v>132</v>
      </c>
      <c r="T1346" s="10" t="s">
        <v>53</v>
      </c>
      <c r="U1346" s="29" cm="1">
        <f t="array" ref="U1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346" s="13"/>
      <c r="W1346" s="13"/>
      <c r="X1346" s="13"/>
      <c r="Y1346" s="13"/>
      <c r="Z1346" s="13"/>
      <c r="AA1346" s="13"/>
      <c r="AB1346" s="13"/>
      <c r="AE1346" s="13"/>
      <c r="AF1346" s="13"/>
      <c r="AG1346" s="13"/>
      <c r="AH1346" s="13"/>
      <c r="AI1346" s="13"/>
    </row>
    <row r="1347" hidden="1" spans="1:35">
      <c r="A1347" s="21" t="s">
        <v>3099</v>
      </c>
      <c r="B1347" s="22" t="s">
        <v>3114</v>
      </c>
      <c r="C1347" s="21" t="s">
        <v>772</v>
      </c>
      <c r="D1347" s="21" t="s">
        <v>132</v>
      </c>
      <c r="E1347" s="21" t="s">
        <v>2341</v>
      </c>
      <c r="F1347" s="22" t="s">
        <v>2465</v>
      </c>
      <c r="G1347" s="21" t="s">
        <v>41</v>
      </c>
      <c r="H1347" s="21" t="s">
        <v>135</v>
      </c>
      <c r="I1347" s="22"/>
      <c r="J1347" s="22" t="s">
        <v>132</v>
      </c>
      <c r="K1347" s="23">
        <v>190.9</v>
      </c>
      <c r="L1347" s="23">
        <v>69.7</v>
      </c>
      <c r="M1347" s="23">
        <v>53.3</v>
      </c>
      <c r="N1347" s="23">
        <v>484.886</v>
      </c>
      <c r="O1347" s="23">
        <v>177.038</v>
      </c>
      <c r="P1347" s="23">
        <v>135.382</v>
      </c>
      <c r="Q1347" s="24" t="s">
        <v>53</v>
      </c>
      <c r="R1347" s="28">
        <v>2.1</v>
      </c>
      <c r="S1347" s="26" t="s">
        <v>132</v>
      </c>
      <c r="T1347" s="10" t="s">
        <v>53</v>
      </c>
      <c r="U1347" s="29" cm="1">
        <f t="array" ref="U1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47" s="13"/>
      <c r="W1347" s="13"/>
      <c r="X1347" s="13"/>
      <c r="Y1347" s="13"/>
      <c r="Z1347" s="13"/>
      <c r="AA1347" s="13"/>
      <c r="AB1347" s="13"/>
      <c r="AE1347" s="13"/>
      <c r="AF1347" s="13"/>
      <c r="AG1347" s="13"/>
      <c r="AH1347" s="13"/>
      <c r="AI1347" s="13"/>
    </row>
    <row r="1348" hidden="1" spans="1:35">
      <c r="A1348" s="21" t="s">
        <v>3099</v>
      </c>
      <c r="B1348" s="22" t="s">
        <v>3114</v>
      </c>
      <c r="C1348" s="21" t="s">
        <v>772</v>
      </c>
      <c r="D1348" s="21" t="s">
        <v>132</v>
      </c>
      <c r="E1348" s="21" t="s">
        <v>2341</v>
      </c>
      <c r="F1348" s="22" t="s">
        <v>2465</v>
      </c>
      <c r="G1348" s="21" t="s">
        <v>41</v>
      </c>
      <c r="H1348" s="21" t="s">
        <v>174</v>
      </c>
      <c r="I1348" s="22"/>
      <c r="J1348" s="22" t="s">
        <v>132</v>
      </c>
      <c r="K1348" s="23">
        <v>192.6</v>
      </c>
      <c r="L1348" s="23">
        <v>70.1</v>
      </c>
      <c r="M1348" s="23">
        <v>54.8</v>
      </c>
      <c r="N1348" s="23">
        <v>489.204</v>
      </c>
      <c r="O1348" s="23">
        <v>178.054</v>
      </c>
      <c r="P1348" s="23">
        <v>139.192</v>
      </c>
      <c r="Q1348" s="24" t="s">
        <v>53</v>
      </c>
      <c r="R1348" s="28">
        <v>0.4</v>
      </c>
      <c r="S1348" s="26" t="s">
        <v>132</v>
      </c>
      <c r="T1348" s="10" t="s">
        <v>53</v>
      </c>
      <c r="U1348" s="29" cm="1">
        <f t="array" ref="U1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348" s="13"/>
      <c r="W1348" s="13"/>
      <c r="X1348" s="13"/>
      <c r="Y1348" s="13"/>
      <c r="Z1348" s="13"/>
      <c r="AA1348" s="13"/>
      <c r="AB1348" s="13"/>
      <c r="AE1348" s="13"/>
      <c r="AF1348" s="13"/>
      <c r="AG1348" s="13"/>
      <c r="AH1348" s="13"/>
      <c r="AI1348" s="13"/>
    </row>
    <row r="1349" hidden="1" spans="1:35">
      <c r="A1349" s="21" t="s">
        <v>3099</v>
      </c>
      <c r="B1349" s="22" t="s">
        <v>3114</v>
      </c>
      <c r="C1349" s="21" t="s">
        <v>772</v>
      </c>
      <c r="D1349" s="21" t="s">
        <v>132</v>
      </c>
      <c r="E1349" s="21" t="s">
        <v>2345</v>
      </c>
      <c r="F1349" s="22" t="s">
        <v>2365</v>
      </c>
      <c r="G1349" s="21" t="s">
        <v>41</v>
      </c>
      <c r="H1349" s="21" t="s">
        <v>135</v>
      </c>
      <c r="I1349" s="22"/>
      <c r="J1349" s="22" t="s">
        <v>132</v>
      </c>
      <c r="K1349" s="23">
        <v>190.2</v>
      </c>
      <c r="L1349" s="23">
        <v>70.3</v>
      </c>
      <c r="M1349" s="23">
        <v>53.7</v>
      </c>
      <c r="N1349" s="23">
        <v>483.108</v>
      </c>
      <c r="O1349" s="23">
        <v>178.562</v>
      </c>
      <c r="P1349" s="23">
        <v>136.398</v>
      </c>
      <c r="Q1349" s="24" t="s">
        <v>53</v>
      </c>
      <c r="R1349" s="28">
        <v>2.8</v>
      </c>
      <c r="S1349" s="26" t="s">
        <v>132</v>
      </c>
      <c r="T1349" s="10" t="s">
        <v>53</v>
      </c>
      <c r="U1349" s="29" cm="1">
        <f t="array" ref="U1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349" s="13"/>
      <c r="W1349" s="13"/>
      <c r="X1349" s="13"/>
      <c r="Y1349" s="13"/>
      <c r="Z1349" s="13"/>
      <c r="AA1349" s="13"/>
      <c r="AB1349" s="13"/>
      <c r="AE1349" s="13"/>
      <c r="AF1349" s="13"/>
      <c r="AG1349" s="13"/>
      <c r="AH1349" s="13"/>
      <c r="AI1349" s="13"/>
    </row>
    <row r="1350" hidden="1" spans="1:35">
      <c r="A1350" s="21" t="s">
        <v>3099</v>
      </c>
      <c r="B1350" s="22" t="s">
        <v>3114</v>
      </c>
      <c r="C1350" s="21" t="s">
        <v>772</v>
      </c>
      <c r="D1350" s="21" t="s">
        <v>132</v>
      </c>
      <c r="E1350" s="21" t="s">
        <v>2345</v>
      </c>
      <c r="F1350" s="22" t="s">
        <v>2544</v>
      </c>
      <c r="G1350" s="21" t="s">
        <v>41</v>
      </c>
      <c r="H1350" s="21" t="s">
        <v>174</v>
      </c>
      <c r="I1350" s="22"/>
      <c r="J1350" s="22" t="s">
        <v>132</v>
      </c>
      <c r="K1350" s="23">
        <v>193.7</v>
      </c>
      <c r="L1350" s="23">
        <v>69.4</v>
      </c>
      <c r="M1350" s="23">
        <v>55</v>
      </c>
      <c r="N1350" s="23">
        <v>491.998</v>
      </c>
      <c r="O1350" s="23">
        <v>176.276</v>
      </c>
      <c r="P1350" s="23">
        <v>139.7</v>
      </c>
      <c r="Q1350" s="24" t="s">
        <v>57</v>
      </c>
      <c r="R1350" s="28">
        <v>9.3</v>
      </c>
      <c r="S1350" s="26" t="s">
        <v>132</v>
      </c>
      <c r="T1350" s="10" t="s">
        <v>57</v>
      </c>
      <c r="U1350" s="29" cm="1">
        <f t="array" ref="U1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350" s="13"/>
      <c r="W1350" s="13"/>
      <c r="X1350" s="13"/>
      <c r="Y1350" s="13"/>
      <c r="Z1350" s="13"/>
      <c r="AA1350" s="13"/>
      <c r="AB1350" s="13"/>
      <c r="AE1350" s="13"/>
      <c r="AF1350" s="13"/>
      <c r="AG1350" s="13"/>
      <c r="AH1350" s="13"/>
      <c r="AI1350" s="13"/>
    </row>
    <row r="1351" hidden="1" spans="1:35">
      <c r="A1351" s="21" t="s">
        <v>3099</v>
      </c>
      <c r="B1351" s="22" t="s">
        <v>3114</v>
      </c>
      <c r="C1351" s="21" t="s">
        <v>772</v>
      </c>
      <c r="D1351" s="21" t="s">
        <v>132</v>
      </c>
      <c r="E1351" s="21" t="s">
        <v>2345</v>
      </c>
      <c r="F1351" s="22" t="s">
        <v>2544</v>
      </c>
      <c r="G1351" s="21" t="s">
        <v>92</v>
      </c>
      <c r="H1351" s="21" t="s">
        <v>138</v>
      </c>
      <c r="I1351" s="22"/>
      <c r="J1351" s="22" t="s">
        <v>132</v>
      </c>
      <c r="K1351" s="23">
        <v>190.7</v>
      </c>
      <c r="L1351" s="23">
        <v>70.6</v>
      </c>
      <c r="M1351" s="23">
        <v>54.9</v>
      </c>
      <c r="N1351" s="23">
        <v>484.378</v>
      </c>
      <c r="O1351" s="23">
        <v>179.324</v>
      </c>
      <c r="P1351" s="23">
        <v>139.446</v>
      </c>
      <c r="Q1351" s="24" t="s">
        <v>94</v>
      </c>
      <c r="R1351" s="28">
        <v>1.2</v>
      </c>
      <c r="S1351" s="26" t="s">
        <v>132</v>
      </c>
      <c r="T1351" s="10" t="s">
        <v>94</v>
      </c>
      <c r="U1351" s="29" cm="1">
        <f t="array" ref="U1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1351" s="13"/>
      <c r="W1351" s="13"/>
      <c r="X1351" s="13"/>
      <c r="Y1351" s="13"/>
      <c r="Z1351" s="13"/>
      <c r="AA1351" s="13"/>
      <c r="AB1351" s="13"/>
      <c r="AE1351" s="13"/>
      <c r="AF1351" s="13"/>
      <c r="AG1351" s="13"/>
      <c r="AH1351" s="13"/>
      <c r="AI1351" s="13"/>
    </row>
    <row r="1352" hidden="1" spans="1:35">
      <c r="A1352" s="21" t="s">
        <v>3099</v>
      </c>
      <c r="B1352" s="22" t="s">
        <v>3114</v>
      </c>
      <c r="C1352" s="21" t="s">
        <v>772</v>
      </c>
      <c r="D1352" s="21" t="s">
        <v>132</v>
      </c>
      <c r="E1352" s="21" t="s">
        <v>2345</v>
      </c>
      <c r="F1352" s="22" t="s">
        <v>2925</v>
      </c>
      <c r="G1352" s="21" t="s">
        <v>41</v>
      </c>
      <c r="H1352" s="21" t="s">
        <v>135</v>
      </c>
      <c r="I1352" s="22"/>
      <c r="J1352" s="22" t="s">
        <v>132</v>
      </c>
      <c r="K1352" s="23">
        <v>191.9</v>
      </c>
      <c r="L1352" s="23">
        <v>69.9</v>
      </c>
      <c r="M1352" s="23">
        <v>53.9</v>
      </c>
      <c r="N1352" s="23">
        <v>487.426</v>
      </c>
      <c r="O1352" s="23">
        <v>177.546</v>
      </c>
      <c r="P1352" s="23">
        <v>136.906</v>
      </c>
      <c r="Q1352" s="24" t="s">
        <v>53</v>
      </c>
      <c r="R1352" s="28">
        <v>1.1</v>
      </c>
      <c r="S1352" s="26" t="s">
        <v>132</v>
      </c>
      <c r="T1352" s="10" t="s">
        <v>53</v>
      </c>
      <c r="U1352" s="29" cm="1">
        <f t="array" ref="U1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352" s="13"/>
      <c r="W1352" s="13"/>
      <c r="X1352" s="13"/>
      <c r="Y1352" s="13"/>
      <c r="Z1352" s="13"/>
      <c r="AA1352" s="13"/>
      <c r="AB1352" s="13"/>
      <c r="AE1352" s="13"/>
      <c r="AF1352" s="13"/>
      <c r="AG1352" s="13"/>
      <c r="AH1352" s="13"/>
      <c r="AI1352" s="13"/>
    </row>
    <row r="1353" hidden="1" spans="1:35">
      <c r="A1353" s="21" t="s">
        <v>3099</v>
      </c>
      <c r="B1353" s="22" t="s">
        <v>3114</v>
      </c>
      <c r="C1353" s="21" t="s">
        <v>772</v>
      </c>
      <c r="D1353" s="21" t="s">
        <v>132</v>
      </c>
      <c r="E1353" s="21" t="s">
        <v>2354</v>
      </c>
      <c r="F1353" s="22" t="s">
        <v>3044</v>
      </c>
      <c r="G1353" s="21" t="s">
        <v>92</v>
      </c>
      <c r="H1353" s="21" t="s">
        <v>138</v>
      </c>
      <c r="I1353" s="22"/>
      <c r="J1353" s="22" t="s">
        <v>132</v>
      </c>
      <c r="K1353" s="23">
        <v>190.6</v>
      </c>
      <c r="L1353" s="23">
        <v>71.2</v>
      </c>
      <c r="M1353" s="23">
        <v>59</v>
      </c>
      <c r="N1353" s="23">
        <v>484.124</v>
      </c>
      <c r="O1353" s="23">
        <v>180.848</v>
      </c>
      <c r="P1353" s="23">
        <v>149.86</v>
      </c>
      <c r="Q1353" s="24" t="s">
        <v>94</v>
      </c>
      <c r="R1353" s="28">
        <v>1.3</v>
      </c>
      <c r="S1353" s="26" t="s">
        <v>132</v>
      </c>
      <c r="T1353" s="10" t="s">
        <v>94</v>
      </c>
      <c r="U1353" s="29" cm="1">
        <f t="array" ref="U1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3" s="13"/>
      <c r="W1353" s="13"/>
      <c r="X1353" s="13"/>
      <c r="Y1353" s="13"/>
      <c r="Z1353" s="13"/>
      <c r="AA1353" s="13"/>
      <c r="AB1353" s="13"/>
      <c r="AE1353" s="13"/>
      <c r="AF1353" s="13"/>
      <c r="AG1353" s="13"/>
      <c r="AH1353" s="13"/>
      <c r="AI1353" s="13"/>
    </row>
    <row r="1354" hidden="1" spans="1:35">
      <c r="A1354" s="21" t="s">
        <v>3099</v>
      </c>
      <c r="B1354" s="22" t="s">
        <v>3114</v>
      </c>
      <c r="C1354" s="21" t="s">
        <v>772</v>
      </c>
      <c r="D1354" s="21" t="s">
        <v>132</v>
      </c>
      <c r="E1354" s="21" t="s">
        <v>2354</v>
      </c>
      <c r="F1354" s="22" t="s">
        <v>2367</v>
      </c>
      <c r="G1354" s="21" t="s">
        <v>41</v>
      </c>
      <c r="H1354" s="21" t="s">
        <v>174</v>
      </c>
      <c r="I1354" s="22"/>
      <c r="J1354" s="22" t="s">
        <v>132</v>
      </c>
      <c r="K1354" s="23">
        <v>193.8</v>
      </c>
      <c r="L1354" s="23">
        <v>71.5</v>
      </c>
      <c r="M1354" s="23">
        <v>58.4</v>
      </c>
      <c r="N1354" s="23">
        <v>492.252</v>
      </c>
      <c r="O1354" s="23">
        <v>181.61</v>
      </c>
      <c r="P1354" s="23">
        <v>148.336</v>
      </c>
      <c r="Q1354" s="24" t="s">
        <v>57</v>
      </c>
      <c r="R1354" s="28">
        <v>9.2</v>
      </c>
      <c r="S1354" s="26" t="s">
        <v>132</v>
      </c>
      <c r="T1354" s="10" t="s">
        <v>57</v>
      </c>
      <c r="U1354" s="29" cm="1">
        <f t="array" ref="U1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54" s="13"/>
      <c r="W1354" s="13"/>
      <c r="X1354" s="13"/>
      <c r="Y1354" s="13"/>
      <c r="Z1354" s="13"/>
      <c r="AA1354" s="13"/>
      <c r="AB1354" s="13"/>
      <c r="AE1354" s="13"/>
      <c r="AF1354" s="13"/>
      <c r="AG1354" s="13"/>
      <c r="AH1354" s="13"/>
      <c r="AI1354" s="13"/>
    </row>
    <row r="1355" hidden="1" spans="1:35">
      <c r="A1355" s="21" t="s">
        <v>3099</v>
      </c>
      <c r="B1355" s="22" t="s">
        <v>3114</v>
      </c>
      <c r="C1355" s="21" t="s">
        <v>772</v>
      </c>
      <c r="D1355" s="21" t="s">
        <v>132</v>
      </c>
      <c r="E1355" s="21" t="s">
        <v>2354</v>
      </c>
      <c r="F1355" s="22" t="s">
        <v>2367</v>
      </c>
      <c r="G1355" s="21" t="s">
        <v>92</v>
      </c>
      <c r="H1355" s="21" t="s">
        <v>138</v>
      </c>
      <c r="I1355" s="22"/>
      <c r="J1355" s="22" t="s">
        <v>132</v>
      </c>
      <c r="K1355" s="23">
        <v>190.6</v>
      </c>
      <c r="L1355" s="23">
        <v>72.5</v>
      </c>
      <c r="M1355" s="23">
        <v>59</v>
      </c>
      <c r="N1355" s="23">
        <v>484.124</v>
      </c>
      <c r="O1355" s="23">
        <v>184.15</v>
      </c>
      <c r="P1355" s="23">
        <v>149.86</v>
      </c>
      <c r="Q1355" s="24" t="s">
        <v>94</v>
      </c>
      <c r="R1355" s="28">
        <v>1.3</v>
      </c>
      <c r="S1355" s="26" t="s">
        <v>132</v>
      </c>
      <c r="T1355" s="10" t="s">
        <v>94</v>
      </c>
      <c r="U1355" s="29" cm="1">
        <f t="array" ref="U1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5" s="13"/>
      <c r="W1355" s="13"/>
      <c r="X1355" s="13"/>
      <c r="Y1355" s="13"/>
      <c r="Z1355" s="13"/>
      <c r="AA1355" s="13"/>
      <c r="AB1355" s="13"/>
      <c r="AE1355" s="13"/>
      <c r="AF1355" s="13"/>
      <c r="AG1355" s="13"/>
      <c r="AH1355" s="13"/>
      <c r="AI1355" s="13"/>
    </row>
    <row r="1356" hidden="1" spans="1:35">
      <c r="A1356" s="21" t="s">
        <v>3099</v>
      </c>
      <c r="B1356" s="22" t="s">
        <v>3114</v>
      </c>
      <c r="C1356" s="21" t="s">
        <v>772</v>
      </c>
      <c r="D1356" s="21" t="s">
        <v>132</v>
      </c>
      <c r="E1356" s="21" t="s">
        <v>2354</v>
      </c>
      <c r="F1356" s="22" t="s">
        <v>2828</v>
      </c>
      <c r="G1356" s="21" t="s">
        <v>41</v>
      </c>
      <c r="H1356" s="21" t="s">
        <v>174</v>
      </c>
      <c r="I1356" s="22"/>
      <c r="J1356" s="22" t="s">
        <v>132</v>
      </c>
      <c r="K1356" s="23">
        <v>193.8</v>
      </c>
      <c r="L1356" s="23">
        <v>71.5</v>
      </c>
      <c r="M1356" s="23">
        <v>58.5</v>
      </c>
      <c r="N1356" s="23">
        <v>492.252</v>
      </c>
      <c r="O1356" s="23">
        <v>181.61</v>
      </c>
      <c r="P1356" s="23">
        <v>148.59</v>
      </c>
      <c r="Q1356" s="24" t="s">
        <v>57</v>
      </c>
      <c r="R1356" s="28">
        <v>9.2</v>
      </c>
      <c r="S1356" s="26" t="s">
        <v>132</v>
      </c>
      <c r="T1356" s="10" t="s">
        <v>57</v>
      </c>
      <c r="U1356" s="29" cm="1">
        <f t="array" ref="U1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56" s="13"/>
      <c r="W1356" s="13"/>
      <c r="X1356" s="13"/>
      <c r="Y1356" s="13"/>
      <c r="Z1356" s="13"/>
      <c r="AA1356" s="13"/>
      <c r="AB1356" s="13"/>
      <c r="AE1356" s="13"/>
      <c r="AF1356" s="13"/>
      <c r="AG1356" s="13"/>
      <c r="AH1356" s="13"/>
      <c r="AI1356" s="13"/>
    </row>
    <row r="1357" hidden="1" spans="1:35">
      <c r="A1357" s="21" t="s">
        <v>3099</v>
      </c>
      <c r="B1357" s="22" t="s">
        <v>3114</v>
      </c>
      <c r="C1357" s="21" t="s">
        <v>772</v>
      </c>
      <c r="D1357" s="21" t="s">
        <v>132</v>
      </c>
      <c r="E1357" s="21" t="s">
        <v>2354</v>
      </c>
      <c r="F1357" s="22" t="s">
        <v>2828</v>
      </c>
      <c r="G1357" s="21" t="s">
        <v>92</v>
      </c>
      <c r="H1357" s="21" t="s">
        <v>138</v>
      </c>
      <c r="I1357" s="22"/>
      <c r="J1357" s="22" t="s">
        <v>132</v>
      </c>
      <c r="K1357" s="23">
        <v>190.6</v>
      </c>
      <c r="L1357" s="23">
        <v>71.2</v>
      </c>
      <c r="M1357" s="23">
        <v>59</v>
      </c>
      <c r="N1357" s="23">
        <v>484.124</v>
      </c>
      <c r="O1357" s="23">
        <v>180.848</v>
      </c>
      <c r="P1357" s="23">
        <v>149.86</v>
      </c>
      <c r="Q1357" s="24" t="s">
        <v>94</v>
      </c>
      <c r="R1357" s="28">
        <v>1.3</v>
      </c>
      <c r="S1357" s="26" t="s">
        <v>132</v>
      </c>
      <c r="T1357" s="10" t="s">
        <v>94</v>
      </c>
      <c r="U1357" s="29" cm="1">
        <f t="array" ref="U1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7" s="13"/>
      <c r="W1357" s="13"/>
      <c r="X1357" s="13"/>
      <c r="Y1357" s="13"/>
      <c r="Z1357" s="13"/>
      <c r="AA1357" s="13"/>
      <c r="AB1357" s="13"/>
      <c r="AE1357" s="13"/>
      <c r="AF1357" s="13"/>
      <c r="AG1357" s="13"/>
      <c r="AH1357" s="13"/>
      <c r="AI1357" s="13"/>
    </row>
    <row r="1358" hidden="1" spans="1:35">
      <c r="A1358" s="21" t="s">
        <v>3099</v>
      </c>
      <c r="B1358" s="22" t="s">
        <v>3115</v>
      </c>
      <c r="C1358" s="21" t="s">
        <v>774</v>
      </c>
      <c r="D1358" s="21" t="s">
        <v>132</v>
      </c>
      <c r="E1358" s="21" t="s">
        <v>2341</v>
      </c>
      <c r="F1358" s="22" t="s">
        <v>2755</v>
      </c>
      <c r="G1358" s="21" t="s">
        <v>17</v>
      </c>
      <c r="H1358" s="21" t="s">
        <v>653</v>
      </c>
      <c r="I1358" s="22"/>
      <c r="J1358" s="22" t="s">
        <v>132</v>
      </c>
      <c r="K1358" s="23">
        <v>190.5</v>
      </c>
      <c r="L1358" s="23">
        <v>72</v>
      </c>
      <c r="M1358" s="23">
        <v>64.8</v>
      </c>
      <c r="N1358" s="23">
        <v>483.87</v>
      </c>
      <c r="O1358" s="23">
        <v>182.88</v>
      </c>
      <c r="P1358" s="23">
        <v>164.592</v>
      </c>
      <c r="Q1358" s="24" t="s">
        <v>39</v>
      </c>
      <c r="R1358" s="28">
        <v>15.5</v>
      </c>
      <c r="S1358" s="26" t="s">
        <v>132</v>
      </c>
      <c r="T1358" s="10" t="s">
        <v>39</v>
      </c>
      <c r="U1358" s="29" cm="1">
        <f t="array" ref="U1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58" s="13"/>
      <c r="W1358" s="13"/>
      <c r="X1358" s="13"/>
      <c r="Y1358" s="13"/>
      <c r="Z1358" s="13"/>
      <c r="AA1358" s="13"/>
      <c r="AB1358" s="13"/>
      <c r="AE1358" s="13"/>
      <c r="AF1358" s="13"/>
      <c r="AG1358" s="13"/>
      <c r="AH1358" s="13"/>
      <c r="AI1358" s="13"/>
    </row>
    <row r="1359" hidden="1" spans="1:35">
      <c r="A1359" s="21" t="s">
        <v>3099</v>
      </c>
      <c r="B1359" s="22" t="s">
        <v>3115</v>
      </c>
      <c r="C1359" s="21" t="s">
        <v>774</v>
      </c>
      <c r="D1359" s="21" t="s">
        <v>132</v>
      </c>
      <c r="E1359" s="21" t="s">
        <v>2345</v>
      </c>
      <c r="F1359" s="22" t="s">
        <v>2363</v>
      </c>
      <c r="G1359" s="21" t="s">
        <v>17</v>
      </c>
      <c r="H1359" s="21" t="s">
        <v>653</v>
      </c>
      <c r="I1359" s="22"/>
      <c r="J1359" s="22" t="s">
        <v>132</v>
      </c>
      <c r="K1359" s="23">
        <v>192.8</v>
      </c>
      <c r="L1359" s="23">
        <v>72</v>
      </c>
      <c r="M1359" s="23">
        <v>68.8</v>
      </c>
      <c r="N1359" s="23">
        <v>489.712</v>
      </c>
      <c r="O1359" s="23">
        <v>182.88</v>
      </c>
      <c r="P1359" s="23">
        <v>174.752</v>
      </c>
      <c r="Q1359" s="24" t="s">
        <v>39</v>
      </c>
      <c r="R1359" s="28">
        <v>13.2</v>
      </c>
      <c r="S1359" s="26" t="s">
        <v>132</v>
      </c>
      <c r="T1359" s="10" t="s">
        <v>39</v>
      </c>
      <c r="U1359" s="29" cm="1">
        <f t="array" ref="U1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359" s="13"/>
      <c r="W1359" s="13"/>
      <c r="X1359" s="13"/>
      <c r="Y1359" s="13"/>
      <c r="Z1359" s="13"/>
      <c r="AA1359" s="13"/>
      <c r="AB1359" s="13"/>
      <c r="AE1359" s="13"/>
      <c r="AF1359" s="13"/>
      <c r="AG1359" s="13"/>
      <c r="AH1359" s="13"/>
      <c r="AI1359" s="13"/>
    </row>
    <row r="1360" hidden="1" spans="1:35">
      <c r="A1360" s="21" t="s">
        <v>3099</v>
      </c>
      <c r="B1360" s="22" t="s">
        <v>3115</v>
      </c>
      <c r="C1360" s="21" t="s">
        <v>774</v>
      </c>
      <c r="D1360" s="21" t="s">
        <v>132</v>
      </c>
      <c r="E1360" s="21" t="s">
        <v>2354</v>
      </c>
      <c r="F1360" s="22" t="s">
        <v>3116</v>
      </c>
      <c r="G1360" s="21" t="s">
        <v>17</v>
      </c>
      <c r="H1360" s="21" t="s">
        <v>653</v>
      </c>
      <c r="I1360" s="22"/>
      <c r="J1360" s="22" t="s">
        <v>132</v>
      </c>
      <c r="K1360" s="23">
        <v>199.7</v>
      </c>
      <c r="L1360" s="23">
        <v>76.8</v>
      </c>
      <c r="M1360" s="23">
        <v>68.7</v>
      </c>
      <c r="N1360" s="23">
        <v>507.238</v>
      </c>
      <c r="O1360" s="23">
        <v>195.072</v>
      </c>
      <c r="P1360" s="23">
        <v>174.498</v>
      </c>
      <c r="Q1360" s="24" t="s">
        <v>39</v>
      </c>
      <c r="R1360" s="28">
        <v>6.3</v>
      </c>
      <c r="S1360" s="26" t="s">
        <v>132</v>
      </c>
      <c r="T1360" s="10" t="s">
        <v>39</v>
      </c>
      <c r="U1360" s="29" cm="1">
        <f t="array" ref="U1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360" s="13"/>
      <c r="W1360" s="13"/>
      <c r="X1360" s="13"/>
      <c r="Y1360" s="13"/>
      <c r="Z1360" s="13"/>
      <c r="AA1360" s="13"/>
      <c r="AB1360" s="13"/>
      <c r="AE1360" s="13"/>
      <c r="AF1360" s="13"/>
      <c r="AG1360" s="13"/>
      <c r="AH1360" s="13"/>
      <c r="AI1360" s="13"/>
    </row>
    <row r="1361" hidden="1" spans="1:35">
      <c r="A1361" s="21" t="s">
        <v>3099</v>
      </c>
      <c r="B1361" s="22" t="s">
        <v>3115</v>
      </c>
      <c r="C1361" s="21" t="s">
        <v>774</v>
      </c>
      <c r="D1361" s="21" t="s">
        <v>132</v>
      </c>
      <c r="E1361" s="21" t="s">
        <v>2371</v>
      </c>
      <c r="F1361" s="22" t="s">
        <v>3117</v>
      </c>
      <c r="G1361" s="21" t="s">
        <v>17</v>
      </c>
      <c r="H1361" s="21" t="s">
        <v>653</v>
      </c>
      <c r="I1361" s="22"/>
      <c r="J1361" s="22" t="s">
        <v>132</v>
      </c>
      <c r="K1361" s="23">
        <v>200.6</v>
      </c>
      <c r="L1361" s="23">
        <v>78.6</v>
      </c>
      <c r="M1361" s="23">
        <v>68.9</v>
      </c>
      <c r="N1361" s="23">
        <v>509.524</v>
      </c>
      <c r="O1361" s="23">
        <v>199.644</v>
      </c>
      <c r="P1361" s="23">
        <v>175.006</v>
      </c>
      <c r="Q1361" s="24" t="s">
        <v>39</v>
      </c>
      <c r="R1361" s="28">
        <v>5.4</v>
      </c>
      <c r="S1361" s="26" t="s">
        <v>132</v>
      </c>
      <c r="T1361" s="10" t="s">
        <v>39</v>
      </c>
      <c r="U1361" s="29" cm="1">
        <f t="array" ref="U1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361" s="13"/>
      <c r="W1361" s="13"/>
      <c r="X1361" s="13"/>
      <c r="Y1361" s="13"/>
      <c r="Z1361" s="13"/>
      <c r="AA1361" s="13"/>
      <c r="AB1361" s="13"/>
      <c r="AE1361" s="13"/>
      <c r="AF1361" s="13"/>
      <c r="AG1361" s="13"/>
      <c r="AH1361" s="13"/>
      <c r="AI1361" s="13"/>
    </row>
    <row r="1362" hidden="1" spans="1:35">
      <c r="A1362" s="21" t="s">
        <v>3099</v>
      </c>
      <c r="B1362" s="22" t="s">
        <v>3115</v>
      </c>
      <c r="C1362" s="21" t="s">
        <v>774</v>
      </c>
      <c r="D1362" s="21" t="s">
        <v>132</v>
      </c>
      <c r="E1362" s="21" t="s">
        <v>2357</v>
      </c>
      <c r="F1362" s="22" t="s">
        <v>3118</v>
      </c>
      <c r="G1362" s="21" t="s">
        <v>17</v>
      </c>
      <c r="H1362" s="21" t="s">
        <v>653</v>
      </c>
      <c r="I1362" s="22"/>
      <c r="J1362" s="22" t="s">
        <v>132</v>
      </c>
      <c r="K1362" s="23">
        <v>202.8</v>
      </c>
      <c r="L1362" s="23">
        <v>78.7</v>
      </c>
      <c r="M1362" s="23">
        <v>71.4</v>
      </c>
      <c r="N1362" s="23">
        <v>515.112</v>
      </c>
      <c r="O1362" s="23">
        <v>199.898</v>
      </c>
      <c r="P1362" s="23">
        <v>181.356</v>
      </c>
      <c r="Q1362" s="24" t="s">
        <v>39</v>
      </c>
      <c r="R1362" s="28">
        <v>3.2</v>
      </c>
      <c r="S1362" s="26" t="s">
        <v>132</v>
      </c>
      <c r="T1362" s="10" t="s">
        <v>39</v>
      </c>
      <c r="U1362" s="29" cm="1">
        <f t="array" ref="U1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362" s="13"/>
      <c r="W1362" s="13"/>
      <c r="X1362" s="13"/>
      <c r="Y1362" s="13"/>
      <c r="Z1362" s="13"/>
      <c r="AA1362" s="13"/>
      <c r="AB1362" s="13"/>
      <c r="AE1362" s="13"/>
      <c r="AF1362" s="13"/>
      <c r="AG1362" s="13"/>
      <c r="AH1362" s="13"/>
      <c r="AI1362" s="13"/>
    </row>
    <row r="1363" hidden="1" spans="1:35">
      <c r="A1363" s="21" t="s">
        <v>3099</v>
      </c>
      <c r="B1363" s="22" t="s">
        <v>3119</v>
      </c>
      <c r="C1363" s="21" t="s">
        <v>776</v>
      </c>
      <c r="D1363" s="21" t="s">
        <v>132</v>
      </c>
      <c r="E1363" s="21" t="s">
        <v>2371</v>
      </c>
      <c r="F1363" s="22" t="s">
        <v>3041</v>
      </c>
      <c r="G1363" s="21" t="s">
        <v>17</v>
      </c>
      <c r="H1363" s="21" t="s">
        <v>653</v>
      </c>
      <c r="I1363" s="22"/>
      <c r="J1363" s="22" t="s">
        <v>132</v>
      </c>
      <c r="K1363" s="23">
        <v>186.3</v>
      </c>
      <c r="L1363" s="23">
        <v>76.8</v>
      </c>
      <c r="M1363" s="23">
        <v>68.5</v>
      </c>
      <c r="N1363" s="23">
        <v>473.202</v>
      </c>
      <c r="O1363" s="23">
        <v>195.072</v>
      </c>
      <c r="P1363" s="23">
        <v>173.99</v>
      </c>
      <c r="Q1363" s="24" t="s">
        <v>39</v>
      </c>
      <c r="R1363" s="28">
        <v>19.7</v>
      </c>
      <c r="S1363" s="26" t="s">
        <v>132</v>
      </c>
      <c r="T1363" s="10" t="s">
        <v>39</v>
      </c>
      <c r="U1363" s="29" cm="1">
        <f t="array" ref="U1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1363" s="13"/>
      <c r="W1363" s="13"/>
      <c r="X1363" s="13"/>
      <c r="Y1363" s="13"/>
      <c r="Z1363" s="13"/>
      <c r="AA1363" s="13"/>
      <c r="AB1363" s="13"/>
      <c r="AE1363" s="13"/>
      <c r="AF1363" s="13"/>
      <c r="AG1363" s="13"/>
      <c r="AH1363" s="13"/>
      <c r="AI1363" s="13"/>
    </row>
    <row r="1364" hidden="1" spans="1:35">
      <c r="A1364" s="21" t="s">
        <v>3099</v>
      </c>
      <c r="B1364" s="22" t="s">
        <v>3119</v>
      </c>
      <c r="C1364" s="21" t="s">
        <v>776</v>
      </c>
      <c r="D1364" s="21" t="s">
        <v>132</v>
      </c>
      <c r="E1364" s="21" t="s">
        <v>2371</v>
      </c>
      <c r="F1364" s="22" t="s">
        <v>2346</v>
      </c>
      <c r="G1364" s="21" t="s">
        <v>17</v>
      </c>
      <c r="H1364" s="21" t="s">
        <v>653</v>
      </c>
      <c r="I1364" s="22"/>
      <c r="J1364" s="22" t="s">
        <v>132</v>
      </c>
      <c r="K1364" s="23">
        <v>189.3</v>
      </c>
      <c r="L1364" s="23">
        <v>78.6</v>
      </c>
      <c r="M1364" s="23">
        <v>68.9</v>
      </c>
      <c r="N1364" s="23">
        <v>480.822</v>
      </c>
      <c r="O1364" s="23">
        <v>199.644</v>
      </c>
      <c r="P1364" s="23">
        <v>175.006</v>
      </c>
      <c r="Q1364" s="24" t="s">
        <v>39</v>
      </c>
      <c r="R1364" s="28">
        <v>16.7</v>
      </c>
      <c r="S1364" s="26" t="s">
        <v>132</v>
      </c>
      <c r="T1364" s="10" t="s">
        <v>39</v>
      </c>
      <c r="U1364" s="29" cm="1">
        <f t="array" ref="U1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64" s="13"/>
      <c r="W1364" s="13"/>
      <c r="X1364" s="13"/>
      <c r="Y1364" s="13"/>
      <c r="Z1364" s="13"/>
      <c r="AA1364" s="13"/>
      <c r="AB1364" s="13"/>
      <c r="AE1364" s="13"/>
      <c r="AF1364" s="13"/>
      <c r="AG1364" s="13"/>
      <c r="AH1364" s="13"/>
      <c r="AI1364" s="13"/>
    </row>
    <row r="1365" hidden="1" spans="1:35">
      <c r="A1365" s="21" t="s">
        <v>3099</v>
      </c>
      <c r="B1365" s="22" t="s">
        <v>3119</v>
      </c>
      <c r="C1365" s="21" t="s">
        <v>776</v>
      </c>
      <c r="D1365" s="21" t="s">
        <v>132</v>
      </c>
      <c r="E1365" s="21" t="s">
        <v>2468</v>
      </c>
      <c r="F1365" s="22" t="s">
        <v>2380</v>
      </c>
      <c r="G1365" s="21" t="s">
        <v>17</v>
      </c>
      <c r="H1365" s="21" t="s">
        <v>653</v>
      </c>
      <c r="I1365" s="22"/>
      <c r="J1365" s="22" t="s">
        <v>132</v>
      </c>
      <c r="K1365" s="23">
        <v>203.8</v>
      </c>
      <c r="L1365" s="23">
        <v>79.6</v>
      </c>
      <c r="M1365" s="23">
        <v>69.9</v>
      </c>
      <c r="N1365" s="23">
        <v>517.652</v>
      </c>
      <c r="O1365" s="23">
        <v>202.184</v>
      </c>
      <c r="P1365" s="23">
        <v>177.546</v>
      </c>
      <c r="Q1365" s="24" t="s">
        <v>39</v>
      </c>
      <c r="R1365" s="28">
        <v>2.2</v>
      </c>
      <c r="S1365" s="26" t="s">
        <v>132</v>
      </c>
      <c r="T1365" s="10" t="s">
        <v>39</v>
      </c>
      <c r="U1365" s="29" cm="1">
        <f t="array" ref="U1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365" s="13"/>
      <c r="W1365" s="13"/>
      <c r="X1365" s="13"/>
      <c r="Y1365" s="13"/>
      <c r="Z1365" s="13"/>
      <c r="AA1365" s="13"/>
      <c r="AB1365" s="13"/>
      <c r="AE1365" s="13"/>
      <c r="AF1365" s="13"/>
      <c r="AG1365" s="13"/>
      <c r="AH1365" s="13"/>
      <c r="AI1365" s="13"/>
    </row>
    <row r="1366" hidden="1" spans="1:35">
      <c r="A1366" s="21" t="s">
        <v>3099</v>
      </c>
      <c r="B1366" s="22" t="s">
        <v>3119</v>
      </c>
      <c r="C1366" s="21" t="s">
        <v>776</v>
      </c>
      <c r="D1366" s="21" t="s">
        <v>132</v>
      </c>
      <c r="E1366" s="21" t="s">
        <v>2468</v>
      </c>
      <c r="F1366" s="22" t="s">
        <v>2381</v>
      </c>
      <c r="G1366" s="21" t="s">
        <v>17</v>
      </c>
      <c r="H1366" s="21" t="s">
        <v>653</v>
      </c>
      <c r="I1366" s="22"/>
      <c r="J1366" s="22" t="s">
        <v>132</v>
      </c>
      <c r="K1366" s="23">
        <v>204.3</v>
      </c>
      <c r="L1366" s="23">
        <v>79.6</v>
      </c>
      <c r="M1366" s="23">
        <v>69.9</v>
      </c>
      <c r="N1366" s="23">
        <v>518.922</v>
      </c>
      <c r="O1366" s="23">
        <v>202.184</v>
      </c>
      <c r="P1366" s="23">
        <v>177.546</v>
      </c>
      <c r="Q1366" s="24" t="s">
        <v>39</v>
      </c>
      <c r="R1366" s="28">
        <v>1.7</v>
      </c>
      <c r="S1366" s="26" t="s">
        <v>132</v>
      </c>
      <c r="T1366" s="10" t="s">
        <v>39</v>
      </c>
      <c r="U1366" s="29" cm="1">
        <f t="array" ref="U1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66" s="13"/>
      <c r="W1366" s="13"/>
      <c r="X1366" s="13"/>
      <c r="Y1366" s="13"/>
      <c r="Z1366" s="13"/>
      <c r="AA1366" s="13"/>
      <c r="AB1366" s="13"/>
      <c r="AE1366" s="13"/>
      <c r="AF1366" s="13"/>
      <c r="AG1366" s="13"/>
      <c r="AH1366" s="13"/>
      <c r="AI1366" s="13"/>
    </row>
    <row r="1367" hidden="1" spans="1:35">
      <c r="A1367" s="21" t="s">
        <v>3120</v>
      </c>
      <c r="B1367" s="22" t="s">
        <v>3121</v>
      </c>
      <c r="C1367" s="21" t="s">
        <v>778</v>
      </c>
      <c r="D1367" s="21" t="s">
        <v>132</v>
      </c>
      <c r="E1367" s="21" t="s">
        <v>2341</v>
      </c>
      <c r="F1367" s="22" t="s">
        <v>3122</v>
      </c>
      <c r="G1367" s="21" t="s">
        <v>41</v>
      </c>
      <c r="H1367" s="21" t="s">
        <v>135</v>
      </c>
      <c r="I1367" s="22"/>
      <c r="J1367" s="22" t="s">
        <v>132</v>
      </c>
      <c r="K1367" s="23">
        <v>190.2</v>
      </c>
      <c r="L1367" s="23">
        <v>69.1</v>
      </c>
      <c r="M1367" s="23">
        <v>53</v>
      </c>
      <c r="N1367" s="23">
        <v>483.108</v>
      </c>
      <c r="O1367" s="23">
        <v>175.514</v>
      </c>
      <c r="P1367" s="23">
        <v>134.62</v>
      </c>
      <c r="Q1367" s="24" t="s">
        <v>53</v>
      </c>
      <c r="R1367" s="28">
        <v>2.8</v>
      </c>
      <c r="S1367" s="26" t="s">
        <v>132</v>
      </c>
      <c r="T1367" s="10" t="s">
        <v>53</v>
      </c>
      <c r="U1367" s="29" cm="1">
        <f t="array" ref="U1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367" s="13"/>
      <c r="W1367" s="13"/>
      <c r="X1367" s="13"/>
      <c r="Y1367" s="13"/>
      <c r="Z1367" s="13"/>
      <c r="AA1367" s="13"/>
      <c r="AB1367" s="13"/>
      <c r="AE1367" s="13"/>
      <c r="AF1367" s="13"/>
      <c r="AG1367" s="13"/>
      <c r="AH1367" s="13"/>
      <c r="AI1367" s="13"/>
    </row>
    <row r="1368" hidden="1" spans="1:35">
      <c r="A1368" s="21" t="s">
        <v>3120</v>
      </c>
      <c r="B1368" s="22" t="s">
        <v>3121</v>
      </c>
      <c r="C1368" s="21" t="s">
        <v>778</v>
      </c>
      <c r="D1368" s="21" t="s">
        <v>132</v>
      </c>
      <c r="E1368" s="21" t="s">
        <v>2345</v>
      </c>
      <c r="F1368" s="22" t="s">
        <v>2659</v>
      </c>
      <c r="G1368" s="21" t="s">
        <v>92</v>
      </c>
      <c r="H1368" s="21" t="s">
        <v>138</v>
      </c>
      <c r="I1368" s="22"/>
      <c r="J1368" s="22" t="s">
        <v>132</v>
      </c>
      <c r="K1368" s="23">
        <v>192.6</v>
      </c>
      <c r="L1368" s="23">
        <v>72.8</v>
      </c>
      <c r="M1368" s="23">
        <v>58.9</v>
      </c>
      <c r="N1368" s="23">
        <v>489.204</v>
      </c>
      <c r="O1368" s="23">
        <v>184.912</v>
      </c>
      <c r="P1368" s="23">
        <v>149.606</v>
      </c>
      <c r="Q1368" s="24" t="s">
        <v>96</v>
      </c>
      <c r="R1368" s="28">
        <v>15.4</v>
      </c>
      <c r="S1368" s="26" t="s">
        <v>132</v>
      </c>
      <c r="T1368" s="10" t="s">
        <v>96</v>
      </c>
      <c r="U1368" s="29" cm="1">
        <f t="array" ref="U1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368" s="13"/>
      <c r="W1368" s="13"/>
      <c r="X1368" s="13"/>
      <c r="Y1368" s="13"/>
      <c r="Z1368" s="13"/>
      <c r="AA1368" s="13"/>
      <c r="AB1368" s="13"/>
      <c r="AE1368" s="13"/>
      <c r="AF1368" s="13"/>
      <c r="AG1368" s="13"/>
      <c r="AH1368" s="13"/>
      <c r="AI1368" s="13"/>
    </row>
    <row r="1369" hidden="1" spans="1:35">
      <c r="A1369" s="21" t="s">
        <v>3120</v>
      </c>
      <c r="B1369" s="22" t="s">
        <v>3123</v>
      </c>
      <c r="C1369" s="21" t="s">
        <v>780</v>
      </c>
      <c r="D1369" s="21" t="s">
        <v>132</v>
      </c>
      <c r="E1369" s="21" t="s">
        <v>2341</v>
      </c>
      <c r="F1369" s="22" t="s">
        <v>3124</v>
      </c>
      <c r="G1369" s="21" t="s">
        <v>17</v>
      </c>
      <c r="H1369" s="21" t="s">
        <v>141</v>
      </c>
      <c r="I1369" s="22"/>
      <c r="J1369" s="22" t="s">
        <v>132</v>
      </c>
      <c r="K1369" s="23">
        <v>173.8</v>
      </c>
      <c r="L1369" s="23">
        <v>68.8</v>
      </c>
      <c r="M1369" s="23">
        <v>60.4</v>
      </c>
      <c r="N1369" s="23">
        <v>441.452</v>
      </c>
      <c r="O1369" s="23">
        <v>174.752</v>
      </c>
      <c r="P1369" s="23">
        <v>153.416</v>
      </c>
      <c r="Q1369" s="24" t="s">
        <v>24</v>
      </c>
      <c r="R1369" s="28">
        <v>4.2</v>
      </c>
      <c r="S1369" s="26" t="s">
        <v>132</v>
      </c>
      <c r="T1369" s="10" t="s">
        <v>24</v>
      </c>
      <c r="U1369" s="29" cm="1">
        <f t="array" ref="U1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369" s="13"/>
      <c r="W1369" s="13"/>
      <c r="X1369" s="13"/>
      <c r="Y1369" s="13"/>
      <c r="Z1369" s="13"/>
      <c r="AA1369" s="13"/>
      <c r="AB1369" s="13"/>
      <c r="AE1369" s="13"/>
      <c r="AF1369" s="13"/>
      <c r="AG1369" s="13"/>
      <c r="AH1369" s="13"/>
      <c r="AI1369" s="13"/>
    </row>
    <row r="1370" hidden="1" spans="1:35">
      <c r="A1370" s="21" t="s">
        <v>3120</v>
      </c>
      <c r="B1370" s="22" t="s">
        <v>3125</v>
      </c>
      <c r="C1370" s="21" t="s">
        <v>783</v>
      </c>
      <c r="D1370" s="21" t="s">
        <v>782</v>
      </c>
      <c r="E1370" s="21" t="s">
        <v>2341</v>
      </c>
      <c r="F1370" s="22" t="s">
        <v>3126</v>
      </c>
      <c r="G1370" s="21" t="s">
        <v>17</v>
      </c>
      <c r="H1370" s="21" t="s">
        <v>653</v>
      </c>
      <c r="I1370" s="22"/>
      <c r="J1370" s="22" t="s">
        <v>132</v>
      </c>
      <c r="K1370" s="23">
        <v>175.9</v>
      </c>
      <c r="L1370" s="23">
        <v>72.2</v>
      </c>
      <c r="M1370" s="23">
        <v>64.4</v>
      </c>
      <c r="N1370" s="23">
        <v>446.786</v>
      </c>
      <c r="O1370" s="23">
        <v>183.388</v>
      </c>
      <c r="P1370" s="23">
        <v>163.576</v>
      </c>
      <c r="Q1370" s="24" t="s">
        <v>24</v>
      </c>
      <c r="R1370" s="28">
        <v>2.1</v>
      </c>
      <c r="S1370" s="26" t="s">
        <v>132</v>
      </c>
      <c r="T1370" s="10" t="s">
        <v>24</v>
      </c>
      <c r="U1370" s="29" cm="1">
        <f t="array" ref="U1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70" s="13"/>
      <c r="W1370" s="13"/>
      <c r="X1370" s="13"/>
      <c r="Y1370" s="13"/>
      <c r="Z1370" s="13"/>
      <c r="AA1370" s="13"/>
      <c r="AB1370" s="13"/>
      <c r="AE1370" s="13"/>
      <c r="AF1370" s="13"/>
      <c r="AG1370" s="13"/>
      <c r="AH1370" s="13"/>
      <c r="AI1370" s="13"/>
    </row>
    <row r="1371" hidden="1" spans="1:35">
      <c r="A1371" s="21" t="s">
        <v>3120</v>
      </c>
      <c r="B1371" s="22" t="s">
        <v>3125</v>
      </c>
      <c r="C1371" s="21" t="s">
        <v>3127</v>
      </c>
      <c r="D1371" s="21" t="s">
        <v>784</v>
      </c>
      <c r="E1371" s="21" t="s">
        <v>2341</v>
      </c>
      <c r="F1371" s="22" t="s">
        <v>2752</v>
      </c>
      <c r="G1371" s="21" t="s">
        <v>17</v>
      </c>
      <c r="H1371" s="21" t="s">
        <v>653</v>
      </c>
      <c r="I1371" s="22"/>
      <c r="J1371" s="22" t="s">
        <v>132</v>
      </c>
      <c r="K1371" s="23">
        <v>190.5</v>
      </c>
      <c r="L1371" s="23">
        <v>72.2</v>
      </c>
      <c r="M1371" s="23">
        <v>64.7</v>
      </c>
      <c r="N1371" s="23">
        <v>483.87</v>
      </c>
      <c r="O1371" s="23">
        <v>183.388</v>
      </c>
      <c r="P1371" s="23">
        <v>164.338</v>
      </c>
      <c r="Q1371" s="24" t="s">
        <v>39</v>
      </c>
      <c r="R1371" s="28">
        <v>15.5</v>
      </c>
      <c r="S1371" s="26" t="s">
        <v>132</v>
      </c>
      <c r="T1371" s="10" t="s">
        <v>39</v>
      </c>
      <c r="U1371" s="29" cm="1">
        <f t="array" ref="U1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71" s="13"/>
      <c r="W1371" s="13"/>
      <c r="X1371" s="13"/>
      <c r="Y1371" s="13"/>
      <c r="Z1371" s="13"/>
      <c r="AA1371" s="13"/>
      <c r="AB1371" s="13"/>
      <c r="AE1371" s="13"/>
      <c r="AF1371" s="13"/>
      <c r="AG1371" s="13"/>
      <c r="AH1371" s="13"/>
      <c r="AI1371" s="13"/>
    </row>
    <row r="1372" hidden="1" spans="1:35">
      <c r="A1372" s="21" t="s">
        <v>3120</v>
      </c>
      <c r="B1372" s="22" t="s">
        <v>3125</v>
      </c>
      <c r="C1372" s="21" t="s">
        <v>3127</v>
      </c>
      <c r="D1372" s="21" t="s">
        <v>784</v>
      </c>
      <c r="E1372" s="21" t="s">
        <v>2341</v>
      </c>
      <c r="F1372" s="22" t="s">
        <v>2755</v>
      </c>
      <c r="G1372" s="21" t="s">
        <v>17</v>
      </c>
      <c r="H1372" s="21" t="s">
        <v>653</v>
      </c>
      <c r="I1372" s="22"/>
      <c r="J1372" s="22" t="s">
        <v>132</v>
      </c>
      <c r="K1372" s="23">
        <v>190.5</v>
      </c>
      <c r="L1372" s="23">
        <v>72.2</v>
      </c>
      <c r="M1372" s="23">
        <v>66.7</v>
      </c>
      <c r="N1372" s="23">
        <v>483.87</v>
      </c>
      <c r="O1372" s="23">
        <v>183.388</v>
      </c>
      <c r="P1372" s="23">
        <v>169.418</v>
      </c>
      <c r="Q1372" s="24" t="s">
        <v>39</v>
      </c>
      <c r="R1372" s="28">
        <v>15.5</v>
      </c>
      <c r="S1372" s="26" t="s">
        <v>132</v>
      </c>
      <c r="T1372" s="10" t="s">
        <v>39</v>
      </c>
      <c r="U1372" s="29" cm="1">
        <f t="array" ref="U1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72" s="13"/>
      <c r="W1372" s="13"/>
      <c r="X1372" s="13"/>
      <c r="Y1372" s="13"/>
      <c r="Z1372" s="13"/>
      <c r="AA1372" s="13"/>
      <c r="AB1372" s="13"/>
      <c r="AE1372" s="13"/>
      <c r="AF1372" s="13"/>
      <c r="AG1372" s="13"/>
      <c r="AH1372" s="13"/>
      <c r="AI1372" s="13"/>
    </row>
    <row r="1373" hidden="1" spans="1:35">
      <c r="A1373" s="21" t="s">
        <v>3120</v>
      </c>
      <c r="B1373" s="22" t="s">
        <v>3125</v>
      </c>
      <c r="C1373" s="21" t="s">
        <v>3127</v>
      </c>
      <c r="D1373" s="21" t="s">
        <v>784</v>
      </c>
      <c r="E1373" s="21" t="s">
        <v>2345</v>
      </c>
      <c r="F1373" s="22" t="s">
        <v>2363</v>
      </c>
      <c r="G1373" s="21" t="s">
        <v>17</v>
      </c>
      <c r="H1373" s="21" t="s">
        <v>653</v>
      </c>
      <c r="I1373" s="22"/>
      <c r="J1373" s="22" t="s">
        <v>132</v>
      </c>
      <c r="K1373" s="23">
        <v>192.8</v>
      </c>
      <c r="L1373" s="23">
        <v>72</v>
      </c>
      <c r="M1373" s="23">
        <v>67.3</v>
      </c>
      <c r="N1373" s="23">
        <v>489.712</v>
      </c>
      <c r="O1373" s="23">
        <v>182.88</v>
      </c>
      <c r="P1373" s="23">
        <v>170.942</v>
      </c>
      <c r="Q1373" s="24" t="s">
        <v>39</v>
      </c>
      <c r="R1373" s="28">
        <v>13.2</v>
      </c>
      <c r="S1373" s="26" t="s">
        <v>132</v>
      </c>
      <c r="T1373" s="10" t="s">
        <v>39</v>
      </c>
      <c r="U1373" s="29" cm="1">
        <f t="array" ref="U1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373" s="13"/>
      <c r="W1373" s="13"/>
      <c r="X1373" s="13"/>
      <c r="Y1373" s="13"/>
      <c r="Z1373" s="13"/>
      <c r="AA1373" s="13"/>
      <c r="AB1373" s="13"/>
      <c r="AE1373" s="13"/>
      <c r="AF1373" s="13"/>
      <c r="AG1373" s="13"/>
      <c r="AH1373" s="13"/>
      <c r="AI1373" s="13"/>
    </row>
    <row r="1374" hidden="1" spans="1:35">
      <c r="A1374" s="21" t="s">
        <v>3120</v>
      </c>
      <c r="B1374" s="22" t="s">
        <v>3125</v>
      </c>
      <c r="C1374" s="21" t="s">
        <v>783</v>
      </c>
      <c r="D1374" s="21" t="s">
        <v>782</v>
      </c>
      <c r="E1374" s="21" t="s">
        <v>2345</v>
      </c>
      <c r="F1374" s="22" t="s">
        <v>2363</v>
      </c>
      <c r="G1374" s="21" t="s">
        <v>17</v>
      </c>
      <c r="H1374" s="21" t="s">
        <v>653</v>
      </c>
      <c r="I1374" s="22"/>
      <c r="J1374" s="22" t="s">
        <v>132</v>
      </c>
      <c r="K1374" s="23">
        <v>178.1</v>
      </c>
      <c r="L1374" s="23">
        <v>72</v>
      </c>
      <c r="M1374" s="23">
        <v>67.6</v>
      </c>
      <c r="N1374" s="23">
        <v>452.374</v>
      </c>
      <c r="O1374" s="23">
        <v>182.88</v>
      </c>
      <c r="P1374" s="23">
        <v>171.704</v>
      </c>
      <c r="Q1374" s="24" t="s">
        <v>2674</v>
      </c>
      <c r="R1374" s="28">
        <v>27.9</v>
      </c>
      <c r="S1374" s="26" t="s">
        <v>4184</v>
      </c>
      <c r="T1374" s="10" t="s">
        <v>2674</v>
      </c>
      <c r="U1374" s="29" t="str" cm="1">
        <f t="array" ref="U1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74" s="13"/>
      <c r="W1374" s="13"/>
      <c r="X1374" s="13"/>
      <c r="Y1374" s="13"/>
      <c r="Z1374" s="13"/>
      <c r="AA1374" s="13"/>
      <c r="AB1374" s="13"/>
      <c r="AE1374" s="13"/>
      <c r="AF1374" s="13"/>
      <c r="AG1374" s="13"/>
      <c r="AH1374" s="13"/>
      <c r="AI1374" s="13"/>
    </row>
    <row r="1375" hidden="1" spans="1:35">
      <c r="A1375" s="21" t="s">
        <v>3120</v>
      </c>
      <c r="B1375" s="22" t="s">
        <v>3125</v>
      </c>
      <c r="C1375" s="21" t="s">
        <v>783</v>
      </c>
      <c r="D1375" s="21" t="s">
        <v>782</v>
      </c>
      <c r="E1375" s="21" t="s">
        <v>2354</v>
      </c>
      <c r="F1375" s="22" t="s">
        <v>3116</v>
      </c>
      <c r="G1375" s="21" t="s">
        <v>17</v>
      </c>
      <c r="H1375" s="21" t="s">
        <v>653</v>
      </c>
      <c r="I1375" s="22"/>
      <c r="J1375" s="22" t="s">
        <v>132</v>
      </c>
      <c r="K1375" s="23">
        <v>189.3</v>
      </c>
      <c r="L1375" s="23">
        <v>78.6</v>
      </c>
      <c r="M1375" s="23">
        <v>68.9</v>
      </c>
      <c r="N1375" s="23">
        <v>480.822</v>
      </c>
      <c r="O1375" s="23">
        <v>199.644</v>
      </c>
      <c r="P1375" s="23">
        <v>175.006</v>
      </c>
      <c r="Q1375" s="24" t="s">
        <v>39</v>
      </c>
      <c r="R1375" s="28">
        <v>16.7</v>
      </c>
      <c r="S1375" s="26" t="s">
        <v>132</v>
      </c>
      <c r="T1375" s="10" t="s">
        <v>39</v>
      </c>
      <c r="U1375" s="29" cm="1">
        <f t="array" ref="U1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75" s="13"/>
      <c r="W1375" s="13"/>
      <c r="X1375" s="13"/>
      <c r="Y1375" s="13"/>
      <c r="Z1375" s="13"/>
      <c r="AA1375" s="13"/>
      <c r="AB1375" s="13"/>
      <c r="AE1375" s="13"/>
      <c r="AF1375" s="13"/>
      <c r="AG1375" s="13"/>
      <c r="AH1375" s="13"/>
      <c r="AI1375" s="13"/>
    </row>
    <row r="1376" hidden="1" spans="1:35">
      <c r="A1376" s="21" t="s">
        <v>3120</v>
      </c>
      <c r="B1376" s="22" t="s">
        <v>3125</v>
      </c>
      <c r="C1376" s="21" t="s">
        <v>783</v>
      </c>
      <c r="D1376" s="21" t="s">
        <v>782</v>
      </c>
      <c r="E1376" s="21" t="s">
        <v>2371</v>
      </c>
      <c r="F1376" s="22" t="s">
        <v>3117</v>
      </c>
      <c r="G1376" s="21" t="s">
        <v>17</v>
      </c>
      <c r="H1376" s="21" t="s">
        <v>653</v>
      </c>
      <c r="I1376" s="22"/>
      <c r="J1376" s="22" t="s">
        <v>132</v>
      </c>
      <c r="K1376" s="23">
        <v>189.3</v>
      </c>
      <c r="L1376" s="23">
        <v>78.6</v>
      </c>
      <c r="M1376" s="23">
        <v>68.9</v>
      </c>
      <c r="N1376" s="23">
        <v>480.822</v>
      </c>
      <c r="O1376" s="23">
        <v>199.644</v>
      </c>
      <c r="P1376" s="23">
        <v>175.006</v>
      </c>
      <c r="Q1376" s="24" t="s">
        <v>39</v>
      </c>
      <c r="R1376" s="28">
        <v>16.7</v>
      </c>
      <c r="S1376" s="26" t="s">
        <v>132</v>
      </c>
      <c r="T1376" s="10" t="s">
        <v>39</v>
      </c>
      <c r="U1376" s="29" cm="1">
        <f t="array" ref="U1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76" s="13"/>
      <c r="W1376" s="13"/>
      <c r="X1376" s="13"/>
      <c r="Y1376" s="13"/>
      <c r="Z1376" s="13"/>
      <c r="AA1376" s="13"/>
      <c r="AB1376" s="13"/>
      <c r="AE1376" s="13"/>
      <c r="AF1376" s="13"/>
      <c r="AG1376" s="13"/>
      <c r="AH1376" s="13"/>
      <c r="AI1376" s="13"/>
    </row>
    <row r="1377" hidden="1" spans="1:35">
      <c r="A1377" s="21" t="s">
        <v>3120</v>
      </c>
      <c r="B1377" s="22" t="s">
        <v>3125</v>
      </c>
      <c r="C1377" s="21" t="s">
        <v>786</v>
      </c>
      <c r="D1377" s="21" t="s">
        <v>242</v>
      </c>
      <c r="E1377" s="21" t="s">
        <v>2357</v>
      </c>
      <c r="F1377" s="22" t="s">
        <v>3128</v>
      </c>
      <c r="G1377" s="21" t="s">
        <v>17</v>
      </c>
      <c r="H1377" s="21" t="s">
        <v>653</v>
      </c>
      <c r="I1377" s="22"/>
      <c r="J1377" s="22" t="s">
        <v>132</v>
      </c>
      <c r="K1377" s="23">
        <v>203.7</v>
      </c>
      <c r="L1377" s="23">
        <v>78.7</v>
      </c>
      <c r="M1377" s="23">
        <v>69</v>
      </c>
      <c r="N1377" s="23">
        <v>517.398</v>
      </c>
      <c r="O1377" s="23">
        <v>199.898</v>
      </c>
      <c r="P1377" s="23">
        <v>175.26</v>
      </c>
      <c r="Q1377" s="24" t="s">
        <v>39</v>
      </c>
      <c r="R1377" s="28">
        <v>2.3</v>
      </c>
      <c r="S1377" s="26" t="s">
        <v>132</v>
      </c>
      <c r="T1377" s="10" t="s">
        <v>39</v>
      </c>
      <c r="U1377" s="29" cm="1">
        <f t="array" ref="U1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377" s="13"/>
      <c r="W1377" s="13"/>
      <c r="X1377" s="13"/>
      <c r="Y1377" s="13"/>
      <c r="Z1377" s="13"/>
      <c r="AA1377" s="13"/>
      <c r="AB1377" s="13"/>
      <c r="AE1377" s="13"/>
      <c r="AF1377" s="13"/>
      <c r="AG1377" s="13"/>
      <c r="AH1377" s="13"/>
      <c r="AI1377" s="13"/>
    </row>
    <row r="1378" hidden="1" spans="1:35">
      <c r="A1378" s="21" t="s">
        <v>3120</v>
      </c>
      <c r="B1378" s="22" t="s">
        <v>3129</v>
      </c>
      <c r="C1378" s="21" t="s">
        <v>788</v>
      </c>
      <c r="D1378" s="21" t="s">
        <v>132</v>
      </c>
      <c r="E1378" s="21" t="s">
        <v>2341</v>
      </c>
      <c r="F1378" s="22" t="s">
        <v>2813</v>
      </c>
      <c r="G1378" s="21" t="s">
        <v>41</v>
      </c>
      <c r="H1378" s="21" t="s">
        <v>135</v>
      </c>
      <c r="I1378" s="22"/>
      <c r="J1378" s="22" t="s">
        <v>132</v>
      </c>
      <c r="K1378" s="23">
        <v>191.3</v>
      </c>
      <c r="L1378" s="23">
        <v>76.3</v>
      </c>
      <c r="M1378" s="23">
        <v>50.9</v>
      </c>
      <c r="N1378" s="23">
        <v>485.902</v>
      </c>
      <c r="O1378" s="23">
        <v>193.802</v>
      </c>
      <c r="P1378" s="23">
        <v>129.286</v>
      </c>
      <c r="Q1378" s="24" t="s">
        <v>53</v>
      </c>
      <c r="R1378" s="28">
        <v>1.7</v>
      </c>
      <c r="S1378" s="26" t="s">
        <v>132</v>
      </c>
      <c r="T1378" s="10" t="s">
        <v>53</v>
      </c>
      <c r="U1378" s="29" cm="1">
        <f t="array" ref="U1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78" s="13"/>
      <c r="W1378" s="13"/>
      <c r="X1378" s="13"/>
      <c r="Y1378" s="13"/>
      <c r="Z1378" s="13"/>
      <c r="AA1378" s="13"/>
      <c r="AB1378" s="13"/>
      <c r="AE1378" s="13"/>
      <c r="AF1378" s="13"/>
      <c r="AG1378" s="13"/>
      <c r="AH1378" s="13"/>
      <c r="AI1378" s="13"/>
    </row>
    <row r="1379" hidden="1" spans="1:35">
      <c r="A1379" s="21" t="s">
        <v>3120</v>
      </c>
      <c r="B1379" s="22" t="s">
        <v>3129</v>
      </c>
      <c r="C1379" s="21" t="s">
        <v>788</v>
      </c>
      <c r="D1379" s="21" t="s">
        <v>132</v>
      </c>
      <c r="E1379" s="21" t="s">
        <v>2341</v>
      </c>
      <c r="F1379" s="22" t="s">
        <v>2917</v>
      </c>
      <c r="G1379" s="21" t="s">
        <v>41</v>
      </c>
      <c r="H1379" s="21" t="s">
        <v>135</v>
      </c>
      <c r="I1379" s="22"/>
      <c r="J1379" s="22" t="s">
        <v>132</v>
      </c>
      <c r="K1379" s="23">
        <v>198.6</v>
      </c>
      <c r="L1379" s="23">
        <v>77.4</v>
      </c>
      <c r="M1379" s="23">
        <v>50.9</v>
      </c>
      <c r="N1379" s="23">
        <v>504.444</v>
      </c>
      <c r="O1379" s="23">
        <v>196.596</v>
      </c>
      <c r="P1379" s="23">
        <v>129.286</v>
      </c>
      <c r="Q1379" s="24" t="s">
        <v>57</v>
      </c>
      <c r="R1379" s="28">
        <v>4.4</v>
      </c>
      <c r="S1379" s="26" t="s">
        <v>132</v>
      </c>
      <c r="T1379" s="10" t="s">
        <v>57</v>
      </c>
      <c r="U1379" s="29" cm="1">
        <f t="array" ref="U1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379" s="13"/>
      <c r="W1379" s="13"/>
      <c r="X1379" s="13"/>
      <c r="Y1379" s="13"/>
      <c r="Z1379" s="13"/>
      <c r="AA1379" s="13"/>
      <c r="AB1379" s="13"/>
      <c r="AE1379" s="13"/>
      <c r="AF1379" s="13"/>
      <c r="AG1379" s="13"/>
      <c r="AH1379" s="13"/>
      <c r="AI1379" s="13"/>
    </row>
    <row r="1380" hidden="1" spans="1:35">
      <c r="A1380" s="21" t="s">
        <v>3120</v>
      </c>
      <c r="B1380" s="22" t="s">
        <v>3129</v>
      </c>
      <c r="C1380" s="21" t="s">
        <v>788</v>
      </c>
      <c r="D1380" s="21" t="s">
        <v>132</v>
      </c>
      <c r="E1380" s="21" t="s">
        <v>2345</v>
      </c>
      <c r="F1380" s="22" t="s">
        <v>3130</v>
      </c>
      <c r="G1380" s="21" t="s">
        <v>41</v>
      </c>
      <c r="H1380" s="21" t="s">
        <v>135</v>
      </c>
      <c r="I1380" s="22"/>
      <c r="J1380" s="22" t="s">
        <v>132</v>
      </c>
      <c r="K1380" s="23">
        <v>183.1</v>
      </c>
      <c r="L1380" s="23">
        <v>65.9</v>
      </c>
      <c r="M1380" s="23">
        <v>51.8</v>
      </c>
      <c r="N1380" s="23">
        <v>465.074</v>
      </c>
      <c r="O1380" s="23">
        <v>167.386</v>
      </c>
      <c r="P1380" s="23">
        <v>131.572</v>
      </c>
      <c r="Q1380" s="24" t="s">
        <v>49</v>
      </c>
      <c r="R1380" s="28">
        <v>1.9</v>
      </c>
      <c r="S1380" s="26" t="s">
        <v>132</v>
      </c>
      <c r="T1380" s="10" t="s">
        <v>49</v>
      </c>
      <c r="U1380" s="29" cm="1">
        <f t="array" ref="U1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380" s="13"/>
      <c r="W1380" s="13"/>
      <c r="X1380" s="13"/>
      <c r="Y1380" s="13"/>
      <c r="Z1380" s="13"/>
      <c r="AA1380" s="13"/>
      <c r="AB1380" s="13"/>
      <c r="AE1380" s="13"/>
      <c r="AF1380" s="13"/>
      <c r="AG1380" s="13"/>
      <c r="AH1380" s="13"/>
      <c r="AI1380" s="13"/>
    </row>
    <row r="1381" hidden="1" spans="1:35">
      <c r="A1381" s="21" t="s">
        <v>3120</v>
      </c>
      <c r="B1381" s="22" t="s">
        <v>3129</v>
      </c>
      <c r="C1381" s="21" t="s">
        <v>788</v>
      </c>
      <c r="D1381" s="21" t="s">
        <v>132</v>
      </c>
      <c r="E1381" s="21" t="s">
        <v>2354</v>
      </c>
      <c r="F1381" s="22" t="s">
        <v>2659</v>
      </c>
      <c r="G1381" s="21" t="s">
        <v>41</v>
      </c>
      <c r="H1381" s="21" t="s">
        <v>135</v>
      </c>
      <c r="I1381" s="22"/>
      <c r="J1381" s="22" t="s">
        <v>132</v>
      </c>
      <c r="K1381" s="23">
        <v>197.7</v>
      </c>
      <c r="L1381" s="23">
        <v>75.7</v>
      </c>
      <c r="M1381" s="23">
        <v>57.1</v>
      </c>
      <c r="N1381" s="23">
        <v>502.158</v>
      </c>
      <c r="O1381" s="23">
        <v>192.278</v>
      </c>
      <c r="P1381" s="23">
        <v>145.034</v>
      </c>
      <c r="Q1381" s="24" t="s">
        <v>57</v>
      </c>
      <c r="R1381" s="28">
        <v>5.3</v>
      </c>
      <c r="S1381" s="26" t="s">
        <v>132</v>
      </c>
      <c r="T1381" s="10" t="s">
        <v>57</v>
      </c>
      <c r="U1381" s="29" cm="1">
        <f t="array" ref="U1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381" s="13"/>
      <c r="W1381" s="13"/>
      <c r="X1381" s="13"/>
      <c r="Y1381" s="13"/>
      <c r="Z1381" s="13"/>
      <c r="AA1381" s="13"/>
      <c r="AB1381" s="13"/>
      <c r="AE1381" s="13"/>
      <c r="AF1381" s="13"/>
      <c r="AG1381" s="13"/>
      <c r="AH1381" s="13"/>
      <c r="AI1381" s="13"/>
    </row>
    <row r="1382" hidden="1" spans="1:35">
      <c r="A1382" s="21" t="s">
        <v>3120</v>
      </c>
      <c r="B1382" s="22" t="s">
        <v>3129</v>
      </c>
      <c r="C1382" s="21" t="s">
        <v>788</v>
      </c>
      <c r="D1382" s="21" t="s">
        <v>132</v>
      </c>
      <c r="E1382" s="21" t="s">
        <v>2354</v>
      </c>
      <c r="F1382" s="22" t="s">
        <v>3131</v>
      </c>
      <c r="G1382" s="21" t="s">
        <v>41</v>
      </c>
      <c r="H1382" s="21" t="s">
        <v>135</v>
      </c>
      <c r="I1382" s="22"/>
      <c r="J1382" s="22" t="s">
        <v>132</v>
      </c>
      <c r="K1382" s="23">
        <v>197.9</v>
      </c>
      <c r="L1382" s="23">
        <v>75.7</v>
      </c>
      <c r="M1382" s="23">
        <v>57.7</v>
      </c>
      <c r="N1382" s="23">
        <v>502.666</v>
      </c>
      <c r="O1382" s="23">
        <v>192.278</v>
      </c>
      <c r="P1382" s="23">
        <v>146.558</v>
      </c>
      <c r="Q1382" s="24" t="s">
        <v>57</v>
      </c>
      <c r="R1382" s="28">
        <v>5.1</v>
      </c>
      <c r="S1382" s="26" t="s">
        <v>132</v>
      </c>
      <c r="T1382" s="10" t="s">
        <v>57</v>
      </c>
      <c r="U1382" s="29" cm="1">
        <f t="array" ref="U1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382" s="13"/>
      <c r="W1382" s="13"/>
      <c r="X1382" s="13"/>
      <c r="Y1382" s="13"/>
      <c r="Z1382" s="13"/>
      <c r="AA1382" s="13"/>
      <c r="AB1382" s="13"/>
      <c r="AE1382" s="13"/>
      <c r="AF1382" s="13"/>
      <c r="AG1382" s="13"/>
      <c r="AH1382" s="13"/>
      <c r="AI1382" s="13"/>
    </row>
    <row r="1383" hidden="1" spans="1:35">
      <c r="A1383" s="21" t="s">
        <v>3120</v>
      </c>
      <c r="B1383" s="22" t="s">
        <v>3129</v>
      </c>
      <c r="C1383" s="21" t="s">
        <v>788</v>
      </c>
      <c r="D1383" s="21" t="s">
        <v>789</v>
      </c>
      <c r="E1383" s="21" t="s">
        <v>2354</v>
      </c>
      <c r="F1383" s="22" t="s">
        <v>3131</v>
      </c>
      <c r="G1383" s="21" t="s">
        <v>41</v>
      </c>
      <c r="H1383" s="21" t="s">
        <v>135</v>
      </c>
      <c r="I1383" s="22"/>
      <c r="J1383" s="22" t="s">
        <v>132</v>
      </c>
      <c r="K1383" s="23">
        <v>197.9</v>
      </c>
      <c r="L1383" s="23">
        <v>78.3</v>
      </c>
      <c r="M1383" s="23">
        <v>57.7</v>
      </c>
      <c r="N1383" s="23">
        <v>502.666</v>
      </c>
      <c r="O1383" s="23">
        <v>198.882</v>
      </c>
      <c r="P1383" s="23">
        <v>146.558</v>
      </c>
      <c r="Q1383" s="24" t="s">
        <v>57</v>
      </c>
      <c r="R1383" s="28">
        <v>5.1</v>
      </c>
      <c r="S1383" s="26" t="s">
        <v>132</v>
      </c>
      <c r="T1383" s="10" t="s">
        <v>57</v>
      </c>
      <c r="U1383" s="29" cm="1">
        <f t="array" ref="U1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383" s="13"/>
      <c r="W1383" s="13"/>
      <c r="X1383" s="13"/>
      <c r="Y1383" s="13"/>
      <c r="Z1383" s="13"/>
      <c r="AA1383" s="13"/>
      <c r="AB1383" s="13"/>
      <c r="AE1383" s="13"/>
      <c r="AF1383" s="13"/>
      <c r="AG1383" s="13"/>
      <c r="AH1383" s="13"/>
      <c r="AI1383" s="13"/>
    </row>
    <row r="1384" hidden="1" spans="1:35">
      <c r="A1384" s="21" t="s">
        <v>3120</v>
      </c>
      <c r="B1384" s="22" t="s">
        <v>3132</v>
      </c>
      <c r="C1384" s="21" t="s">
        <v>791</v>
      </c>
      <c r="D1384" s="21" t="s">
        <v>132</v>
      </c>
      <c r="E1384" s="21" t="s">
        <v>2341</v>
      </c>
      <c r="F1384" s="22" t="s">
        <v>2957</v>
      </c>
      <c r="G1384" s="21" t="s">
        <v>41</v>
      </c>
      <c r="H1384" s="21" t="s">
        <v>135</v>
      </c>
      <c r="I1384" s="22"/>
      <c r="J1384" s="22" t="s">
        <v>132</v>
      </c>
      <c r="K1384" s="23">
        <v>203.6</v>
      </c>
      <c r="L1384" s="23">
        <v>75.3</v>
      </c>
      <c r="M1384" s="23">
        <v>53</v>
      </c>
      <c r="N1384" s="23">
        <v>517.144</v>
      </c>
      <c r="O1384" s="23">
        <v>191.262</v>
      </c>
      <c r="P1384" s="23">
        <v>134.62</v>
      </c>
      <c r="Q1384" s="24" t="s">
        <v>2674</v>
      </c>
      <c r="R1384" s="28"/>
      <c r="S1384" s="26" t="s">
        <v>3541</v>
      </c>
      <c r="T1384" s="10" t="s">
        <v>2674</v>
      </c>
      <c r="U1384" s="29" t="str" cm="1">
        <f t="array" ref="U1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4" s="13"/>
      <c r="W1384" s="13"/>
      <c r="X1384" s="13"/>
      <c r="Y1384" s="13"/>
      <c r="Z1384" s="13"/>
      <c r="AA1384" s="13"/>
      <c r="AB1384" s="13"/>
      <c r="AE1384" s="13"/>
      <c r="AF1384" s="13"/>
      <c r="AG1384" s="13"/>
      <c r="AH1384" s="13"/>
      <c r="AI1384" s="13"/>
    </row>
    <row r="1385" hidden="1" spans="1:35">
      <c r="A1385" s="21" t="s">
        <v>3120</v>
      </c>
      <c r="B1385" s="22" t="s">
        <v>3132</v>
      </c>
      <c r="C1385" s="21" t="s">
        <v>791</v>
      </c>
      <c r="D1385" s="21" t="s">
        <v>132</v>
      </c>
      <c r="E1385" s="21" t="s">
        <v>2345</v>
      </c>
      <c r="F1385" s="22" t="s">
        <v>2843</v>
      </c>
      <c r="G1385" s="21" t="s">
        <v>41</v>
      </c>
      <c r="H1385" s="21" t="s">
        <v>135</v>
      </c>
      <c r="I1385" s="22"/>
      <c r="J1385" s="22" t="s">
        <v>132</v>
      </c>
      <c r="K1385" s="23">
        <v>208</v>
      </c>
      <c r="L1385" s="23">
        <v>76.6</v>
      </c>
      <c r="M1385" s="23">
        <v>53.2</v>
      </c>
      <c r="N1385" s="23">
        <v>528.32</v>
      </c>
      <c r="O1385" s="23">
        <v>194.564</v>
      </c>
      <c r="P1385" s="23">
        <v>135.128</v>
      </c>
      <c r="Q1385" s="24" t="s">
        <v>2674</v>
      </c>
      <c r="R1385" s="28"/>
      <c r="S1385" s="26" t="s">
        <v>2840</v>
      </c>
      <c r="T1385" s="10" t="s">
        <v>2674</v>
      </c>
      <c r="U1385" s="29" t="str" cm="1">
        <f t="array" ref="U1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5" s="13"/>
      <c r="W1385" s="13"/>
      <c r="X1385" s="13"/>
      <c r="Y1385" s="13"/>
      <c r="Z1385" s="13"/>
      <c r="AA1385" s="13"/>
      <c r="AB1385" s="13"/>
      <c r="AE1385" s="13"/>
      <c r="AF1385" s="13"/>
      <c r="AG1385" s="13"/>
      <c r="AH1385" s="13"/>
      <c r="AI1385" s="13"/>
    </row>
    <row r="1386" hidden="1" spans="1:35">
      <c r="A1386" s="21" t="s">
        <v>3120</v>
      </c>
      <c r="B1386" s="22" t="s">
        <v>3132</v>
      </c>
      <c r="C1386" s="21" t="s">
        <v>791</v>
      </c>
      <c r="D1386" s="21" t="s">
        <v>132</v>
      </c>
      <c r="E1386" s="21" t="s">
        <v>2354</v>
      </c>
      <c r="F1386" s="22" t="s">
        <v>2722</v>
      </c>
      <c r="G1386" s="21" t="s">
        <v>41</v>
      </c>
      <c r="H1386" s="21" t="s">
        <v>135</v>
      </c>
      <c r="I1386" s="22"/>
      <c r="J1386" s="22" t="s">
        <v>132</v>
      </c>
      <c r="K1386" s="23">
        <v>205.4</v>
      </c>
      <c r="L1386" s="23">
        <v>79.1</v>
      </c>
      <c r="M1386" s="23">
        <v>52.2</v>
      </c>
      <c r="N1386" s="23">
        <v>521.716</v>
      </c>
      <c r="O1386" s="23">
        <v>200.914</v>
      </c>
      <c r="P1386" s="23">
        <v>132.588</v>
      </c>
      <c r="Q1386" s="24" t="s">
        <v>2674</v>
      </c>
      <c r="R1386" s="28"/>
      <c r="S1386" s="26" t="s">
        <v>4281</v>
      </c>
      <c r="T1386" s="10" t="s">
        <v>2674</v>
      </c>
      <c r="U1386" s="29" t="str" cm="1">
        <f t="array" ref="U1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6" s="13"/>
      <c r="W1386" s="13"/>
      <c r="X1386" s="13"/>
      <c r="Y1386" s="13"/>
      <c r="Z1386" s="13"/>
      <c r="AA1386" s="13"/>
      <c r="AB1386" s="13"/>
      <c r="AE1386" s="13"/>
      <c r="AF1386" s="13"/>
      <c r="AG1386" s="13"/>
      <c r="AH1386" s="13"/>
      <c r="AI1386" s="13"/>
    </row>
    <row r="1387" hidden="1" spans="1:35">
      <c r="A1387" s="21" t="s">
        <v>3120</v>
      </c>
      <c r="B1387" s="22" t="s">
        <v>3132</v>
      </c>
      <c r="C1387" s="21" t="s">
        <v>791</v>
      </c>
      <c r="D1387" s="21" t="s">
        <v>132</v>
      </c>
      <c r="E1387" s="21" t="s">
        <v>2354</v>
      </c>
      <c r="F1387" s="22" t="s">
        <v>2917</v>
      </c>
      <c r="G1387" s="21" t="s">
        <v>41</v>
      </c>
      <c r="H1387" s="21" t="s">
        <v>135</v>
      </c>
      <c r="I1387" s="22"/>
      <c r="J1387" s="22" t="s">
        <v>132</v>
      </c>
      <c r="K1387" s="23">
        <v>214</v>
      </c>
      <c r="L1387" s="23">
        <v>77</v>
      </c>
      <c r="M1387" s="23">
        <v>52.6</v>
      </c>
      <c r="N1387" s="23">
        <v>543.56</v>
      </c>
      <c r="O1387" s="23">
        <v>195.58</v>
      </c>
      <c r="P1387" s="23">
        <v>133.604</v>
      </c>
      <c r="Q1387" s="24" t="s">
        <v>2674</v>
      </c>
      <c r="R1387" s="28"/>
      <c r="S1387" s="26" t="s">
        <v>3538</v>
      </c>
      <c r="T1387" s="10" t="s">
        <v>2674</v>
      </c>
      <c r="U1387" s="29" t="str" cm="1">
        <f t="array" ref="U1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7" s="13"/>
      <c r="W1387" s="13"/>
      <c r="X1387" s="13"/>
      <c r="Y1387" s="13"/>
      <c r="Z1387" s="13"/>
      <c r="AA1387" s="13"/>
      <c r="AB1387" s="13"/>
      <c r="AE1387" s="13"/>
      <c r="AF1387" s="13"/>
      <c r="AG1387" s="13"/>
      <c r="AH1387" s="13"/>
      <c r="AI1387" s="13"/>
    </row>
    <row r="1388" hidden="1" spans="1:35">
      <c r="A1388" s="21" t="s">
        <v>3120</v>
      </c>
      <c r="B1388" s="22" t="s">
        <v>3132</v>
      </c>
      <c r="C1388" s="21" t="s">
        <v>791</v>
      </c>
      <c r="D1388" s="21" t="s">
        <v>132</v>
      </c>
      <c r="E1388" s="21" t="s">
        <v>2371</v>
      </c>
      <c r="F1388" s="22" t="s">
        <v>3133</v>
      </c>
      <c r="G1388" s="21" t="s">
        <v>41</v>
      </c>
      <c r="H1388" s="21" t="s">
        <v>135</v>
      </c>
      <c r="I1388" s="22"/>
      <c r="J1388" s="22" t="s">
        <v>132</v>
      </c>
      <c r="K1388" s="23">
        <v>215.3</v>
      </c>
      <c r="L1388" s="23">
        <v>77.7</v>
      </c>
      <c r="M1388" s="23">
        <v>52.6</v>
      </c>
      <c r="N1388" s="23">
        <v>546.862</v>
      </c>
      <c r="O1388" s="23">
        <v>197.358</v>
      </c>
      <c r="P1388" s="23">
        <v>133.604</v>
      </c>
      <c r="Q1388" s="24" t="s">
        <v>2674</v>
      </c>
      <c r="R1388" s="28"/>
      <c r="S1388" s="26" t="s">
        <v>3014</v>
      </c>
      <c r="T1388" s="10" t="s">
        <v>2674</v>
      </c>
      <c r="U1388" s="29" t="str" cm="1">
        <f t="array" ref="U1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8" s="13"/>
      <c r="W1388" s="13"/>
      <c r="X1388" s="13"/>
      <c r="Y1388" s="13"/>
      <c r="Z1388" s="13"/>
      <c r="AA1388" s="13"/>
      <c r="AB1388" s="13"/>
      <c r="AE1388" s="13"/>
      <c r="AF1388" s="13"/>
      <c r="AG1388" s="13"/>
      <c r="AH1388" s="13"/>
      <c r="AI1388" s="13"/>
    </row>
    <row r="1389" hidden="1" spans="1:35">
      <c r="A1389" s="21" t="s">
        <v>3120</v>
      </c>
      <c r="B1389" s="22" t="s">
        <v>3132</v>
      </c>
      <c r="C1389" s="21" t="s">
        <v>791</v>
      </c>
      <c r="D1389" s="21" t="s">
        <v>132</v>
      </c>
      <c r="E1389" s="21" t="s">
        <v>2357</v>
      </c>
      <c r="F1389" s="22" t="s">
        <v>3134</v>
      </c>
      <c r="G1389" s="21" t="s">
        <v>17</v>
      </c>
      <c r="H1389" s="21" t="s">
        <v>141</v>
      </c>
      <c r="I1389" s="22"/>
      <c r="J1389" s="22" t="s">
        <v>132</v>
      </c>
      <c r="K1389" s="23">
        <v>174</v>
      </c>
      <c r="L1389" s="23">
        <v>66.7</v>
      </c>
      <c r="M1389" s="23">
        <v>50.8</v>
      </c>
      <c r="N1389" s="23">
        <v>441.96</v>
      </c>
      <c r="O1389" s="23">
        <v>169.418</v>
      </c>
      <c r="P1389" s="23">
        <v>129.032</v>
      </c>
      <c r="Q1389" s="24" t="s">
        <v>24</v>
      </c>
      <c r="R1389" s="28">
        <v>4</v>
      </c>
      <c r="S1389" s="26" t="s">
        <v>132</v>
      </c>
      <c r="T1389" s="10" t="s">
        <v>24</v>
      </c>
      <c r="U1389" s="29" cm="1">
        <f t="array" ref="U1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389" s="13"/>
      <c r="W1389" s="13"/>
      <c r="X1389" s="13"/>
      <c r="Y1389" s="13"/>
      <c r="Z1389" s="13"/>
      <c r="AA1389" s="13"/>
      <c r="AB1389" s="13"/>
      <c r="AE1389" s="13"/>
      <c r="AF1389" s="13"/>
      <c r="AG1389" s="13"/>
      <c r="AH1389" s="13"/>
      <c r="AI1389" s="13"/>
    </row>
    <row r="1390" hidden="1" spans="1:35">
      <c r="A1390" s="21" t="s">
        <v>3120</v>
      </c>
      <c r="B1390" s="22" t="s">
        <v>3132</v>
      </c>
      <c r="C1390" s="21" t="s">
        <v>791</v>
      </c>
      <c r="D1390" s="21" t="s">
        <v>132</v>
      </c>
      <c r="E1390" s="21" t="s">
        <v>2468</v>
      </c>
      <c r="F1390" s="22" t="s">
        <v>2606</v>
      </c>
      <c r="G1390" s="21" t="s">
        <v>92</v>
      </c>
      <c r="H1390" s="21" t="s">
        <v>138</v>
      </c>
      <c r="I1390" s="22"/>
      <c r="J1390" s="22" t="s">
        <v>132</v>
      </c>
      <c r="K1390" s="23">
        <v>200.1</v>
      </c>
      <c r="L1390" s="23">
        <v>74.5</v>
      </c>
      <c r="M1390" s="23">
        <v>58.2</v>
      </c>
      <c r="N1390" s="23">
        <v>508.254</v>
      </c>
      <c r="O1390" s="23">
        <v>189.23</v>
      </c>
      <c r="P1390" s="23">
        <v>147.828</v>
      </c>
      <c r="Q1390" s="24" t="s">
        <v>96</v>
      </c>
      <c r="R1390" s="28">
        <v>7.9</v>
      </c>
      <c r="S1390" s="26" t="s">
        <v>132</v>
      </c>
      <c r="T1390" s="10" t="s">
        <v>96</v>
      </c>
      <c r="U1390" s="29" cm="1">
        <f t="array" ref="U1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1390" s="13"/>
      <c r="W1390" s="13"/>
      <c r="X1390" s="13"/>
      <c r="Y1390" s="13"/>
      <c r="Z1390" s="13"/>
      <c r="AA1390" s="13"/>
      <c r="AB1390" s="13"/>
      <c r="AE1390" s="13"/>
      <c r="AF1390" s="13"/>
      <c r="AG1390" s="13"/>
      <c r="AH1390" s="13"/>
      <c r="AI1390" s="13"/>
    </row>
    <row r="1391" hidden="1" spans="1:35">
      <c r="A1391" s="21" t="s">
        <v>3120</v>
      </c>
      <c r="B1391" s="22" t="s">
        <v>3132</v>
      </c>
      <c r="C1391" s="21" t="s">
        <v>791</v>
      </c>
      <c r="D1391" s="21" t="s">
        <v>132</v>
      </c>
      <c r="E1391" s="21" t="s">
        <v>2587</v>
      </c>
      <c r="F1391" s="22" t="s">
        <v>2831</v>
      </c>
      <c r="G1391" s="21" t="s">
        <v>92</v>
      </c>
      <c r="H1391" s="21" t="s">
        <v>138</v>
      </c>
      <c r="I1391" s="22"/>
      <c r="J1391" s="22" t="s">
        <v>132</v>
      </c>
      <c r="K1391" s="23">
        <v>199.9</v>
      </c>
      <c r="L1391" s="23">
        <v>75</v>
      </c>
      <c r="M1391" s="23">
        <v>58.4</v>
      </c>
      <c r="N1391" s="23">
        <v>507.746</v>
      </c>
      <c r="O1391" s="23">
        <v>190.5</v>
      </c>
      <c r="P1391" s="23">
        <v>148.336</v>
      </c>
      <c r="Q1391" s="24" t="s">
        <v>96</v>
      </c>
      <c r="R1391" s="28">
        <v>8.1</v>
      </c>
      <c r="S1391" s="26" t="s">
        <v>132</v>
      </c>
      <c r="T1391" s="10" t="s">
        <v>96</v>
      </c>
      <c r="U1391" s="29" cm="1">
        <f t="array" ref="U1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1391" s="13"/>
      <c r="W1391" s="13"/>
      <c r="X1391" s="13"/>
      <c r="Y1391" s="13"/>
      <c r="Z1391" s="13"/>
      <c r="AA1391" s="13"/>
      <c r="AB1391" s="13"/>
      <c r="AE1391" s="13"/>
      <c r="AF1391" s="13"/>
      <c r="AG1391" s="13"/>
      <c r="AH1391" s="13"/>
      <c r="AI1391" s="13"/>
    </row>
    <row r="1392" hidden="1" spans="1:35">
      <c r="A1392" s="21" t="s">
        <v>3120</v>
      </c>
      <c r="B1392" s="22" t="s">
        <v>3132</v>
      </c>
      <c r="C1392" s="21" t="s">
        <v>791</v>
      </c>
      <c r="D1392" s="21" t="s">
        <v>132</v>
      </c>
      <c r="E1392" s="21" t="s">
        <v>2587</v>
      </c>
      <c r="F1392" s="22" t="s">
        <v>3131</v>
      </c>
      <c r="G1392" s="21" t="s">
        <v>92</v>
      </c>
      <c r="H1392" s="21" t="s">
        <v>138</v>
      </c>
      <c r="I1392" s="22"/>
      <c r="J1392" s="22" t="s">
        <v>132</v>
      </c>
      <c r="K1392" s="23">
        <v>198.4</v>
      </c>
      <c r="L1392" s="23">
        <v>75</v>
      </c>
      <c r="M1392" s="23">
        <v>58.2</v>
      </c>
      <c r="N1392" s="23">
        <v>503.936</v>
      </c>
      <c r="O1392" s="23">
        <v>190.5</v>
      </c>
      <c r="P1392" s="23">
        <v>147.828</v>
      </c>
      <c r="Q1392" s="24" t="s">
        <v>96</v>
      </c>
      <c r="R1392" s="28">
        <v>9.6</v>
      </c>
      <c r="S1392" s="26" t="s">
        <v>132</v>
      </c>
      <c r="T1392" s="10" t="s">
        <v>96</v>
      </c>
      <c r="U1392" s="29" cm="1">
        <f t="array" ref="U1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392" s="13"/>
      <c r="W1392" s="13"/>
      <c r="X1392" s="13"/>
      <c r="Y1392" s="13"/>
      <c r="Z1392" s="13"/>
      <c r="AA1392" s="13"/>
      <c r="AB1392" s="13"/>
      <c r="AE1392" s="13"/>
      <c r="AF1392" s="13"/>
      <c r="AG1392" s="13"/>
      <c r="AH1392" s="13"/>
      <c r="AI1392" s="13"/>
    </row>
    <row r="1393" hidden="1" spans="1:35">
      <c r="A1393" s="21" t="s">
        <v>3120</v>
      </c>
      <c r="B1393" s="22" t="s">
        <v>3132</v>
      </c>
      <c r="C1393" s="21" t="s">
        <v>791</v>
      </c>
      <c r="D1393" s="21" t="s">
        <v>132</v>
      </c>
      <c r="E1393" s="21" t="s">
        <v>2613</v>
      </c>
      <c r="F1393" s="22" t="s">
        <v>2359</v>
      </c>
      <c r="G1393" s="21" t="s">
        <v>41</v>
      </c>
      <c r="H1393" s="21" t="s">
        <v>135</v>
      </c>
      <c r="I1393" s="22"/>
      <c r="J1393" s="22" t="s">
        <v>132</v>
      </c>
      <c r="K1393" s="23">
        <v>206.6</v>
      </c>
      <c r="L1393" s="23">
        <v>79.8</v>
      </c>
      <c r="M1393" s="23">
        <v>59</v>
      </c>
      <c r="N1393" s="23">
        <v>524.764</v>
      </c>
      <c r="O1393" s="23">
        <v>202.692</v>
      </c>
      <c r="P1393" s="23">
        <v>149.86</v>
      </c>
      <c r="Q1393" s="24" t="s">
        <v>2674</v>
      </c>
      <c r="R1393" s="28"/>
      <c r="S1393" s="26" t="s">
        <v>2904</v>
      </c>
      <c r="T1393" s="10" t="s">
        <v>2674</v>
      </c>
      <c r="U1393" s="29" t="str" cm="1">
        <f t="array" ref="U1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93" s="13"/>
      <c r="W1393" s="13"/>
      <c r="X1393" s="13"/>
      <c r="Y1393" s="13"/>
      <c r="Z1393" s="13"/>
      <c r="AA1393" s="13"/>
      <c r="AB1393" s="13"/>
      <c r="AE1393" s="13"/>
      <c r="AF1393" s="13"/>
      <c r="AG1393" s="13"/>
      <c r="AH1393" s="13"/>
      <c r="AI1393" s="13"/>
    </row>
    <row r="1394" hidden="1" spans="1:35">
      <c r="A1394" s="21" t="s">
        <v>3120</v>
      </c>
      <c r="B1394" s="22" t="s">
        <v>3132</v>
      </c>
      <c r="C1394" s="21" t="s">
        <v>791</v>
      </c>
      <c r="D1394" s="21" t="s">
        <v>132</v>
      </c>
      <c r="E1394" s="21" t="s">
        <v>2613</v>
      </c>
      <c r="F1394" s="22" t="s">
        <v>2359</v>
      </c>
      <c r="G1394" s="21" t="s">
        <v>92</v>
      </c>
      <c r="H1394" s="21" t="s">
        <v>138</v>
      </c>
      <c r="I1394" s="22"/>
      <c r="J1394" s="22" t="s">
        <v>132</v>
      </c>
      <c r="K1394" s="23">
        <v>206.6</v>
      </c>
      <c r="L1394" s="23">
        <v>79.8</v>
      </c>
      <c r="M1394" s="23">
        <v>59</v>
      </c>
      <c r="N1394" s="23">
        <v>524.764</v>
      </c>
      <c r="O1394" s="23">
        <v>202.692</v>
      </c>
      <c r="P1394" s="23">
        <v>149.86</v>
      </c>
      <c r="Q1394" s="24" t="s">
        <v>96</v>
      </c>
      <c r="R1394" s="28">
        <v>1.4</v>
      </c>
      <c r="S1394" s="26" t="s">
        <v>132</v>
      </c>
      <c r="T1394" s="10" t="s">
        <v>96</v>
      </c>
      <c r="U1394" s="29" cm="1">
        <f t="array" ref="U1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394" s="13"/>
      <c r="W1394" s="13"/>
      <c r="X1394" s="13"/>
      <c r="Y1394" s="13"/>
      <c r="Z1394" s="13"/>
      <c r="AA1394" s="13"/>
      <c r="AB1394" s="13"/>
      <c r="AE1394" s="13"/>
      <c r="AF1394" s="13"/>
      <c r="AG1394" s="13"/>
      <c r="AH1394" s="13"/>
      <c r="AI1394" s="13"/>
    </row>
    <row r="1395" hidden="1" spans="1:35">
      <c r="A1395" s="21" t="s">
        <v>3120</v>
      </c>
      <c r="B1395" s="22" t="s">
        <v>3135</v>
      </c>
      <c r="C1395" s="21" t="s">
        <v>793</v>
      </c>
      <c r="D1395" s="21"/>
      <c r="E1395" s="21" t="s">
        <v>2341</v>
      </c>
      <c r="F1395" s="22" t="s">
        <v>2752</v>
      </c>
      <c r="G1395" s="21" t="s">
        <v>73</v>
      </c>
      <c r="H1395" s="21" t="s">
        <v>567</v>
      </c>
      <c r="I1395" s="22" t="s">
        <v>80</v>
      </c>
      <c r="J1395" s="22">
        <v>6.5</v>
      </c>
      <c r="K1395" s="23">
        <v>185</v>
      </c>
      <c r="L1395" s="23">
        <v>68</v>
      </c>
      <c r="M1395" s="23">
        <v>67</v>
      </c>
      <c r="N1395" s="23">
        <v>469.9</v>
      </c>
      <c r="O1395" s="23">
        <v>172.72</v>
      </c>
      <c r="P1395" s="23">
        <v>170.18</v>
      </c>
      <c r="Q1395" s="24" t="s">
        <v>72</v>
      </c>
      <c r="R1395" s="28">
        <v>25</v>
      </c>
      <c r="S1395" s="26" t="s">
        <v>132</v>
      </c>
      <c r="T1395" s="10" t="s">
        <v>72</v>
      </c>
      <c r="U1395" s="29" cm="1">
        <f t="array" ref="U1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1395" s="13"/>
      <c r="W1395" s="13"/>
      <c r="X1395" s="13"/>
      <c r="Y1395" s="13"/>
      <c r="Z1395" s="13"/>
      <c r="AA1395" s="13"/>
      <c r="AB1395" s="13"/>
      <c r="AE1395" s="13"/>
      <c r="AF1395" s="13"/>
      <c r="AG1395" s="13"/>
      <c r="AH1395" s="13"/>
      <c r="AI1395" s="13"/>
    </row>
    <row r="1396" hidden="1" spans="1:35">
      <c r="A1396" s="21" t="s">
        <v>3120</v>
      </c>
      <c r="B1396" s="22" t="s">
        <v>3135</v>
      </c>
      <c r="C1396" s="21" t="s">
        <v>793</v>
      </c>
      <c r="D1396" s="21"/>
      <c r="E1396" s="21" t="s">
        <v>2341</v>
      </c>
      <c r="F1396" s="22" t="s">
        <v>2752</v>
      </c>
      <c r="G1396" s="21" t="s">
        <v>73</v>
      </c>
      <c r="H1396" s="21" t="s">
        <v>567</v>
      </c>
      <c r="I1396" s="22" t="s">
        <v>80</v>
      </c>
      <c r="J1396" s="22">
        <v>8</v>
      </c>
      <c r="K1396" s="23">
        <v>204</v>
      </c>
      <c r="L1396" s="23">
        <v>68</v>
      </c>
      <c r="M1396" s="23">
        <v>67</v>
      </c>
      <c r="N1396" s="23">
        <v>518.16</v>
      </c>
      <c r="O1396" s="23">
        <v>172.72</v>
      </c>
      <c r="P1396" s="23">
        <v>170.18</v>
      </c>
      <c r="Q1396" s="24" t="s">
        <v>72</v>
      </c>
      <c r="R1396" s="28">
        <v>6</v>
      </c>
      <c r="S1396" s="26" t="s">
        <v>132</v>
      </c>
      <c r="T1396" s="10" t="s">
        <v>72</v>
      </c>
      <c r="U1396" s="29" cm="1">
        <f t="array" ref="U1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396" s="13"/>
      <c r="W1396" s="13"/>
      <c r="X1396" s="13"/>
      <c r="Y1396" s="13"/>
      <c r="Z1396" s="13"/>
      <c r="AA1396" s="13"/>
      <c r="AB1396" s="13"/>
      <c r="AE1396" s="13"/>
      <c r="AF1396" s="13"/>
      <c r="AG1396" s="13"/>
      <c r="AH1396" s="13"/>
      <c r="AI1396" s="13"/>
    </row>
    <row r="1397" hidden="1" spans="1:35">
      <c r="A1397" s="21" t="s">
        <v>3120</v>
      </c>
      <c r="B1397" s="22" t="s">
        <v>3135</v>
      </c>
      <c r="C1397" s="21" t="s">
        <v>793</v>
      </c>
      <c r="D1397" s="21"/>
      <c r="E1397" s="21" t="s">
        <v>2341</v>
      </c>
      <c r="F1397" s="22" t="s">
        <v>3136</v>
      </c>
      <c r="G1397" s="21" t="s">
        <v>73</v>
      </c>
      <c r="H1397" s="21" t="s">
        <v>567</v>
      </c>
      <c r="I1397" s="22" t="s">
        <v>80</v>
      </c>
      <c r="J1397" s="22">
        <v>6.5</v>
      </c>
      <c r="K1397" s="23">
        <v>195.3</v>
      </c>
      <c r="L1397" s="23">
        <v>69.4</v>
      </c>
      <c r="M1397" s="23">
        <v>67.3</v>
      </c>
      <c r="N1397" s="23">
        <v>496.062</v>
      </c>
      <c r="O1397" s="23">
        <v>176.276</v>
      </c>
      <c r="P1397" s="23">
        <v>170.942</v>
      </c>
      <c r="Q1397" s="24" t="s">
        <v>72</v>
      </c>
      <c r="R1397" s="28">
        <v>14.7</v>
      </c>
      <c r="S1397" s="26" t="s">
        <v>132</v>
      </c>
      <c r="T1397" s="10" t="s">
        <v>72</v>
      </c>
      <c r="U1397" s="29" cm="1">
        <f t="array" ref="U1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1397" s="13"/>
      <c r="W1397" s="13"/>
      <c r="X1397" s="13"/>
      <c r="Y1397" s="13"/>
      <c r="Z1397" s="13"/>
      <c r="AA1397" s="13"/>
      <c r="AB1397" s="13"/>
      <c r="AE1397" s="13"/>
      <c r="AF1397" s="13"/>
      <c r="AG1397" s="13"/>
      <c r="AH1397" s="13"/>
      <c r="AI1397" s="13"/>
    </row>
    <row r="1398" hidden="1" spans="1:35">
      <c r="A1398" s="21" t="s">
        <v>3120</v>
      </c>
      <c r="B1398" s="22" t="s">
        <v>3135</v>
      </c>
      <c r="C1398" s="21" t="s">
        <v>793</v>
      </c>
      <c r="D1398" s="21"/>
      <c r="E1398" s="21" t="s">
        <v>2341</v>
      </c>
      <c r="F1398" s="22" t="s">
        <v>3136</v>
      </c>
      <c r="G1398" s="21" t="s">
        <v>73</v>
      </c>
      <c r="H1398" s="21" t="s">
        <v>567</v>
      </c>
      <c r="I1398" s="22" t="s">
        <v>80</v>
      </c>
      <c r="J1398" s="22">
        <v>8</v>
      </c>
      <c r="K1398" s="23">
        <v>213.8</v>
      </c>
      <c r="L1398" s="23">
        <v>69.4</v>
      </c>
      <c r="M1398" s="23">
        <v>67.3</v>
      </c>
      <c r="N1398" s="23">
        <v>543.052</v>
      </c>
      <c r="O1398" s="23">
        <v>176.276</v>
      </c>
      <c r="P1398" s="23">
        <v>170.942</v>
      </c>
      <c r="Q1398" s="24" t="s">
        <v>77</v>
      </c>
      <c r="R1398" s="28">
        <v>16.2</v>
      </c>
      <c r="S1398" s="26" t="s">
        <v>132</v>
      </c>
      <c r="T1398" s="10" t="s">
        <v>77</v>
      </c>
      <c r="U1398" s="29" cm="1">
        <f t="array" ref="U1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1398" s="13"/>
      <c r="W1398" s="13"/>
      <c r="X1398" s="13"/>
      <c r="Y1398" s="13"/>
      <c r="Z1398" s="13"/>
      <c r="AA1398" s="13"/>
      <c r="AB1398" s="13"/>
      <c r="AE1398" s="13"/>
      <c r="AF1398" s="13"/>
      <c r="AG1398" s="13"/>
      <c r="AH1398" s="13"/>
      <c r="AI1398" s="13"/>
    </row>
    <row r="1399" hidden="1" spans="1:35">
      <c r="A1399" s="21" t="s">
        <v>3120</v>
      </c>
      <c r="B1399" s="22" t="s">
        <v>3135</v>
      </c>
      <c r="C1399" s="21" t="s">
        <v>793</v>
      </c>
      <c r="D1399" s="21"/>
      <c r="E1399" s="21" t="s">
        <v>2341</v>
      </c>
      <c r="F1399" s="22" t="s">
        <v>3136</v>
      </c>
      <c r="G1399" s="21" t="s">
        <v>73</v>
      </c>
      <c r="H1399" s="21" t="s">
        <v>567</v>
      </c>
      <c r="I1399" s="22" t="s">
        <v>3137</v>
      </c>
      <c r="J1399" s="22">
        <v>6.5</v>
      </c>
      <c r="K1399" s="23">
        <v>214.3</v>
      </c>
      <c r="L1399" s="23">
        <v>69.4</v>
      </c>
      <c r="M1399" s="23">
        <v>68.5</v>
      </c>
      <c r="N1399" s="23">
        <v>544.322</v>
      </c>
      <c r="O1399" s="23">
        <v>176.276</v>
      </c>
      <c r="P1399" s="23">
        <v>173.99</v>
      </c>
      <c r="Q1399" s="24" t="s">
        <v>77</v>
      </c>
      <c r="R1399" s="28">
        <v>15.7</v>
      </c>
      <c r="S1399" s="26" t="s">
        <v>132</v>
      </c>
      <c r="T1399" s="10" t="s">
        <v>77</v>
      </c>
      <c r="U1399" s="29" cm="1">
        <f t="array" ref="U1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99" s="13"/>
      <c r="W1399" s="13"/>
      <c r="X1399" s="13"/>
      <c r="Y1399" s="13"/>
      <c r="Z1399" s="13"/>
      <c r="AA1399" s="13"/>
      <c r="AB1399" s="13"/>
      <c r="AE1399" s="13"/>
      <c r="AF1399" s="13"/>
      <c r="AG1399" s="13"/>
      <c r="AH1399" s="13"/>
      <c r="AI1399" s="13"/>
    </row>
    <row r="1400" hidden="1" spans="1:35">
      <c r="A1400" s="21" t="s">
        <v>3120</v>
      </c>
      <c r="B1400" s="22" t="s">
        <v>3135</v>
      </c>
      <c r="C1400" s="21" t="s">
        <v>793</v>
      </c>
      <c r="D1400" s="21"/>
      <c r="E1400" s="21" t="s">
        <v>2345</v>
      </c>
      <c r="F1400" s="22" t="s">
        <v>2344</v>
      </c>
      <c r="G1400" s="21" t="s">
        <v>73</v>
      </c>
      <c r="H1400" s="21" t="s">
        <v>567</v>
      </c>
      <c r="I1400" s="22" t="s">
        <v>80</v>
      </c>
      <c r="J1400" s="22">
        <v>8</v>
      </c>
      <c r="K1400" s="23">
        <v>215.2</v>
      </c>
      <c r="L1400" s="23">
        <v>71.5</v>
      </c>
      <c r="M1400" s="23">
        <v>65.3</v>
      </c>
      <c r="N1400" s="23">
        <v>546.608</v>
      </c>
      <c r="O1400" s="23">
        <v>181.61</v>
      </c>
      <c r="P1400" s="23">
        <v>165.862</v>
      </c>
      <c r="Q1400" s="24" t="s">
        <v>77</v>
      </c>
      <c r="R1400" s="28">
        <v>14.8</v>
      </c>
      <c r="S1400" s="26" t="s">
        <v>132</v>
      </c>
      <c r="T1400" s="10" t="s">
        <v>77</v>
      </c>
      <c r="U1400" s="29" cm="1">
        <f t="array" ref="U1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1400" s="13"/>
      <c r="W1400" s="13"/>
      <c r="X1400" s="13"/>
      <c r="Y1400" s="13"/>
      <c r="Z1400" s="13"/>
      <c r="AA1400" s="13"/>
      <c r="AB1400" s="13"/>
      <c r="AE1400" s="13"/>
      <c r="AF1400" s="13"/>
      <c r="AG1400" s="13"/>
      <c r="AH1400" s="13"/>
      <c r="AI1400" s="13"/>
    </row>
    <row r="1401" hidden="1" spans="1:35">
      <c r="A1401" s="21" t="s">
        <v>3120</v>
      </c>
      <c r="B1401" s="22" t="s">
        <v>3135</v>
      </c>
      <c r="C1401" s="21" t="s">
        <v>793</v>
      </c>
      <c r="D1401" s="21"/>
      <c r="E1401" s="21" t="s">
        <v>2345</v>
      </c>
      <c r="F1401" s="22" t="s">
        <v>3138</v>
      </c>
      <c r="G1401" s="21" t="s">
        <v>73</v>
      </c>
      <c r="H1401" s="21" t="s">
        <v>567</v>
      </c>
      <c r="I1401" s="22" t="s">
        <v>80</v>
      </c>
      <c r="J1401" s="22">
        <v>6.5</v>
      </c>
      <c r="K1401" s="23">
        <v>196</v>
      </c>
      <c r="L1401" s="23">
        <v>71.6</v>
      </c>
      <c r="M1401" s="23">
        <v>68.6</v>
      </c>
      <c r="N1401" s="23">
        <v>497.84</v>
      </c>
      <c r="O1401" s="23">
        <v>181.864</v>
      </c>
      <c r="P1401" s="23">
        <v>174.244</v>
      </c>
      <c r="Q1401" s="24" t="s">
        <v>72</v>
      </c>
      <c r="R1401" s="28">
        <v>14</v>
      </c>
      <c r="S1401" s="26" t="s">
        <v>132</v>
      </c>
      <c r="T1401" s="10" t="s">
        <v>72</v>
      </c>
      <c r="U1401" s="29" cm="1">
        <f t="array" ref="U1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401" s="13"/>
      <c r="W1401" s="13"/>
      <c r="X1401" s="13"/>
      <c r="Y1401" s="13"/>
      <c r="Z1401" s="13"/>
      <c r="AA1401" s="13"/>
      <c r="AB1401" s="13"/>
      <c r="AE1401" s="13"/>
      <c r="AF1401" s="13"/>
      <c r="AG1401" s="13"/>
      <c r="AH1401" s="13"/>
      <c r="AI1401" s="13"/>
    </row>
    <row r="1402" hidden="1" spans="1:35">
      <c r="A1402" s="21" t="s">
        <v>3120</v>
      </c>
      <c r="B1402" s="22" t="s">
        <v>3135</v>
      </c>
      <c r="C1402" s="21" t="s">
        <v>793</v>
      </c>
      <c r="D1402" s="21"/>
      <c r="E1402" s="21" t="s">
        <v>2345</v>
      </c>
      <c r="F1402" s="22" t="s">
        <v>3138</v>
      </c>
      <c r="G1402" s="21" t="s">
        <v>73</v>
      </c>
      <c r="H1402" s="21" t="s">
        <v>567</v>
      </c>
      <c r="I1402" s="22" t="s">
        <v>3137</v>
      </c>
      <c r="J1402" s="22">
        <v>6.5</v>
      </c>
      <c r="K1402" s="23">
        <v>215.1</v>
      </c>
      <c r="L1402" s="23">
        <v>71.6</v>
      </c>
      <c r="M1402" s="23">
        <v>68.7</v>
      </c>
      <c r="N1402" s="23">
        <v>546.354</v>
      </c>
      <c r="O1402" s="23">
        <v>181.864</v>
      </c>
      <c r="P1402" s="23">
        <v>174.498</v>
      </c>
      <c r="Q1402" s="24" t="s">
        <v>77</v>
      </c>
      <c r="R1402" s="28">
        <v>14.9</v>
      </c>
      <c r="S1402" s="26" t="s">
        <v>132</v>
      </c>
      <c r="T1402" s="10" t="s">
        <v>77</v>
      </c>
      <c r="U1402" s="29" cm="1">
        <f t="array" ref="U1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1402" s="13"/>
      <c r="W1402" s="13"/>
      <c r="X1402" s="13"/>
      <c r="Y1402" s="13"/>
      <c r="Z1402" s="13"/>
      <c r="AA1402" s="13"/>
      <c r="AB1402" s="13"/>
      <c r="AE1402" s="13"/>
      <c r="AF1402" s="13"/>
      <c r="AG1402" s="13"/>
      <c r="AH1402" s="13"/>
      <c r="AI1402" s="13"/>
    </row>
    <row r="1403" hidden="1" spans="1:35">
      <c r="A1403" s="21" t="s">
        <v>3120</v>
      </c>
      <c r="B1403" s="22" t="s">
        <v>3135</v>
      </c>
      <c r="C1403" s="21" t="s">
        <v>793</v>
      </c>
      <c r="D1403" s="21"/>
      <c r="E1403" s="21" t="s">
        <v>2345</v>
      </c>
      <c r="F1403" s="22" t="s">
        <v>2964</v>
      </c>
      <c r="G1403" s="21" t="s">
        <v>73</v>
      </c>
      <c r="H1403" s="21" t="s">
        <v>567</v>
      </c>
      <c r="I1403" s="22" t="s">
        <v>3139</v>
      </c>
      <c r="J1403" s="22">
        <v>5.25</v>
      </c>
      <c r="K1403" s="23">
        <v>215.1</v>
      </c>
      <c r="L1403" s="23">
        <v>71.6</v>
      </c>
      <c r="M1403" s="23">
        <v>66.9</v>
      </c>
      <c r="N1403" s="23">
        <v>546.354</v>
      </c>
      <c r="O1403" s="23">
        <v>181.864</v>
      </c>
      <c r="P1403" s="23">
        <v>169.926</v>
      </c>
      <c r="Q1403" s="24" t="s">
        <v>77</v>
      </c>
      <c r="R1403" s="28">
        <v>14.9</v>
      </c>
      <c r="S1403" s="26" t="s">
        <v>132</v>
      </c>
      <c r="T1403" s="10" t="s">
        <v>77</v>
      </c>
      <c r="U1403" s="29" cm="1">
        <f t="array" ref="U1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1403" s="13"/>
      <c r="W1403" s="13"/>
      <c r="X1403" s="13"/>
      <c r="Y1403" s="13"/>
      <c r="Z1403" s="13"/>
      <c r="AA1403" s="13"/>
      <c r="AB1403" s="13"/>
      <c r="AE1403" s="13"/>
      <c r="AF1403" s="13"/>
      <c r="AG1403" s="13"/>
      <c r="AH1403" s="13"/>
      <c r="AI1403" s="13"/>
    </row>
    <row r="1404" hidden="1" spans="1:35">
      <c r="A1404" s="21" t="s">
        <v>3120</v>
      </c>
      <c r="B1404" s="22" t="s">
        <v>3135</v>
      </c>
      <c r="C1404" s="21" t="s">
        <v>793</v>
      </c>
      <c r="D1404" s="21"/>
      <c r="E1404" s="21" t="s">
        <v>2354</v>
      </c>
      <c r="F1404" s="22" t="s">
        <v>2480</v>
      </c>
      <c r="G1404" s="21" t="s">
        <v>73</v>
      </c>
      <c r="H1404" s="21" t="s">
        <v>567</v>
      </c>
      <c r="I1404" s="22" t="s">
        <v>3137</v>
      </c>
      <c r="J1404" s="22">
        <v>6.5</v>
      </c>
      <c r="K1404" s="23">
        <v>218.8</v>
      </c>
      <c r="L1404" s="23">
        <v>71.7</v>
      </c>
      <c r="M1404" s="23">
        <v>68.6</v>
      </c>
      <c r="N1404" s="23">
        <v>555.752</v>
      </c>
      <c r="O1404" s="23">
        <v>182.118</v>
      </c>
      <c r="P1404" s="23">
        <v>174.244</v>
      </c>
      <c r="Q1404" s="24" t="s">
        <v>77</v>
      </c>
      <c r="R1404" s="28">
        <v>11.2</v>
      </c>
      <c r="S1404" s="26" t="s">
        <v>132</v>
      </c>
      <c r="T1404" s="10" t="s">
        <v>77</v>
      </c>
      <c r="U1404" s="29" cm="1">
        <f t="array" ref="U1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404" s="13"/>
      <c r="W1404" s="13"/>
      <c r="X1404" s="13"/>
      <c r="Y1404" s="13"/>
      <c r="Z1404" s="13"/>
      <c r="AA1404" s="13"/>
      <c r="AB1404" s="13"/>
      <c r="AE1404" s="13"/>
      <c r="AF1404" s="13"/>
      <c r="AG1404" s="13"/>
      <c r="AH1404" s="13"/>
      <c r="AI1404" s="13"/>
    </row>
    <row r="1405" hidden="1" spans="1:35">
      <c r="A1405" s="21" t="s">
        <v>3120</v>
      </c>
      <c r="B1405" s="22" t="s">
        <v>3135</v>
      </c>
      <c r="C1405" s="21" t="s">
        <v>793</v>
      </c>
      <c r="D1405" s="21"/>
      <c r="E1405" s="21" t="s">
        <v>2354</v>
      </c>
      <c r="F1405" s="22" t="s">
        <v>2480</v>
      </c>
      <c r="G1405" s="21" t="s">
        <v>73</v>
      </c>
      <c r="H1405" s="21" t="s">
        <v>567</v>
      </c>
      <c r="I1405" s="22" t="s">
        <v>3139</v>
      </c>
      <c r="J1405" s="22">
        <v>5.25</v>
      </c>
      <c r="K1405" s="23">
        <v>218.8</v>
      </c>
      <c r="L1405" s="23">
        <v>72</v>
      </c>
      <c r="M1405" s="23">
        <v>68.7</v>
      </c>
      <c r="N1405" s="23">
        <v>555.752</v>
      </c>
      <c r="O1405" s="23">
        <v>182.88</v>
      </c>
      <c r="P1405" s="23">
        <v>174.498</v>
      </c>
      <c r="Q1405" s="24" t="s">
        <v>77</v>
      </c>
      <c r="R1405" s="28">
        <v>11.2</v>
      </c>
      <c r="S1405" s="26" t="s">
        <v>132</v>
      </c>
      <c r="T1405" s="10" t="s">
        <v>77</v>
      </c>
      <c r="U1405" s="29" cm="1">
        <f t="array" ref="U1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405" s="13"/>
      <c r="W1405" s="13"/>
      <c r="X1405" s="13"/>
      <c r="Y1405" s="13"/>
      <c r="Z1405" s="13"/>
      <c r="AA1405" s="13"/>
      <c r="AB1405" s="13"/>
      <c r="AE1405" s="13"/>
      <c r="AF1405" s="13"/>
      <c r="AG1405" s="13"/>
      <c r="AH1405" s="13"/>
      <c r="AI1405" s="13"/>
    </row>
    <row r="1406" hidden="1" spans="1:35">
      <c r="A1406" s="21" t="s">
        <v>3120</v>
      </c>
      <c r="B1406" s="22" t="s">
        <v>3140</v>
      </c>
      <c r="C1406" s="21" t="s">
        <v>795</v>
      </c>
      <c r="D1406" s="21" t="s">
        <v>132</v>
      </c>
      <c r="E1406" s="21" t="s">
        <v>2341</v>
      </c>
      <c r="F1406" s="22" t="s">
        <v>2437</v>
      </c>
      <c r="G1406" s="21" t="s">
        <v>92</v>
      </c>
      <c r="H1406" s="21" t="s">
        <v>138</v>
      </c>
      <c r="I1406" s="22"/>
      <c r="J1406" s="22" t="s">
        <v>132</v>
      </c>
      <c r="K1406" s="23">
        <v>183.9</v>
      </c>
      <c r="L1406" s="23">
        <v>72</v>
      </c>
      <c r="M1406" s="23">
        <v>57.7</v>
      </c>
      <c r="N1406" s="23">
        <v>467.106</v>
      </c>
      <c r="O1406" s="23">
        <v>182.88</v>
      </c>
      <c r="P1406" s="23">
        <v>146.558</v>
      </c>
      <c r="Q1406" s="24" t="s">
        <v>91</v>
      </c>
      <c r="R1406" s="28">
        <v>1.1</v>
      </c>
      <c r="S1406" s="26" t="s">
        <v>132</v>
      </c>
      <c r="T1406" s="10" t="s">
        <v>91</v>
      </c>
      <c r="U1406" s="29" cm="1">
        <f t="array" ref="U1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406" s="13"/>
      <c r="W1406" s="13"/>
      <c r="X1406" s="13"/>
      <c r="Y1406" s="13"/>
      <c r="Z1406" s="13"/>
      <c r="AA1406" s="13"/>
      <c r="AB1406" s="13"/>
      <c r="AE1406" s="13"/>
      <c r="AF1406" s="13"/>
      <c r="AG1406" s="13"/>
      <c r="AH1406" s="13"/>
      <c r="AI1406" s="13"/>
    </row>
    <row r="1407" hidden="1" spans="1:35">
      <c r="A1407" s="21" t="s">
        <v>3120</v>
      </c>
      <c r="B1407" s="22" t="s">
        <v>3141</v>
      </c>
      <c r="C1407" s="21" t="s">
        <v>797</v>
      </c>
      <c r="D1407" s="21" t="s">
        <v>132</v>
      </c>
      <c r="E1407" s="21" t="s">
        <v>2341</v>
      </c>
      <c r="F1407" s="22" t="s">
        <v>2788</v>
      </c>
      <c r="G1407" s="21" t="s">
        <v>17</v>
      </c>
      <c r="H1407" s="21" t="s">
        <v>141</v>
      </c>
      <c r="I1407" s="22"/>
      <c r="J1407" s="22" t="s">
        <v>132</v>
      </c>
      <c r="K1407" s="23">
        <v>175</v>
      </c>
      <c r="L1407" s="23">
        <v>69.3</v>
      </c>
      <c r="M1407" s="23">
        <v>50.3</v>
      </c>
      <c r="N1407" s="23">
        <v>444.5</v>
      </c>
      <c r="O1407" s="23">
        <v>176.022</v>
      </c>
      <c r="P1407" s="23">
        <v>127.762</v>
      </c>
      <c r="Q1407" s="24" t="s">
        <v>24</v>
      </c>
      <c r="R1407" s="28">
        <v>3</v>
      </c>
      <c r="S1407" s="26" t="s">
        <v>132</v>
      </c>
      <c r="T1407" s="10" t="s">
        <v>24</v>
      </c>
      <c r="U1407" s="29" cm="1">
        <f t="array" ref="U1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07" s="13"/>
      <c r="W1407" s="13"/>
      <c r="X1407" s="13"/>
      <c r="Y1407" s="13"/>
      <c r="Z1407" s="13"/>
      <c r="AA1407" s="13"/>
      <c r="AB1407" s="13"/>
      <c r="AE1407" s="13"/>
      <c r="AF1407" s="13"/>
      <c r="AG1407" s="13"/>
      <c r="AH1407" s="13"/>
      <c r="AI1407" s="13"/>
    </row>
    <row r="1408" hidden="1" spans="1:35">
      <c r="A1408" s="21" t="s">
        <v>3120</v>
      </c>
      <c r="B1408" s="22" t="s">
        <v>3141</v>
      </c>
      <c r="C1408" s="21" t="s">
        <v>797</v>
      </c>
      <c r="D1408" s="21" t="s">
        <v>132</v>
      </c>
      <c r="E1408" s="21" t="s">
        <v>2341</v>
      </c>
      <c r="F1408" s="22" t="s">
        <v>2750</v>
      </c>
      <c r="G1408" s="21" t="s">
        <v>17</v>
      </c>
      <c r="H1408" s="21" t="s">
        <v>141</v>
      </c>
      <c r="I1408" s="22"/>
      <c r="J1408" s="22" t="s">
        <v>132</v>
      </c>
      <c r="K1408" s="23">
        <v>175</v>
      </c>
      <c r="L1408" s="23">
        <v>69.3</v>
      </c>
      <c r="M1408" s="23">
        <v>50.4</v>
      </c>
      <c r="N1408" s="23">
        <v>444.5</v>
      </c>
      <c r="O1408" s="23">
        <v>176.022</v>
      </c>
      <c r="P1408" s="23">
        <v>128.016</v>
      </c>
      <c r="Q1408" s="24" t="s">
        <v>24</v>
      </c>
      <c r="R1408" s="28">
        <v>3</v>
      </c>
      <c r="S1408" s="26" t="s">
        <v>132</v>
      </c>
      <c r="T1408" s="10" t="s">
        <v>24</v>
      </c>
      <c r="U1408" s="29" cm="1">
        <f t="array" ref="U1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08" s="13"/>
      <c r="W1408" s="13"/>
      <c r="X1408" s="13"/>
      <c r="Y1408" s="13"/>
      <c r="Z1408" s="13"/>
      <c r="AA1408" s="13"/>
      <c r="AB1408" s="13"/>
      <c r="AE1408" s="13"/>
      <c r="AF1408" s="13"/>
      <c r="AG1408" s="13"/>
      <c r="AH1408" s="13"/>
      <c r="AI1408" s="13"/>
    </row>
    <row r="1409" hidden="1" spans="1:35">
      <c r="A1409" s="21" t="s">
        <v>3120</v>
      </c>
      <c r="B1409" s="22" t="s">
        <v>3141</v>
      </c>
      <c r="C1409" s="21" t="s">
        <v>797</v>
      </c>
      <c r="D1409" s="21" t="s">
        <v>132</v>
      </c>
      <c r="E1409" s="21" t="s">
        <v>2341</v>
      </c>
      <c r="F1409" s="22" t="s">
        <v>2361</v>
      </c>
      <c r="G1409" s="21" t="s">
        <v>17</v>
      </c>
      <c r="H1409" s="21" t="s">
        <v>141</v>
      </c>
      <c r="I1409" s="22"/>
      <c r="J1409" s="22" t="s">
        <v>132</v>
      </c>
      <c r="K1409" s="23">
        <v>179.2</v>
      </c>
      <c r="L1409" s="23">
        <v>69.3</v>
      </c>
      <c r="M1409" s="23">
        <v>50.1</v>
      </c>
      <c r="N1409" s="23">
        <v>455.168</v>
      </c>
      <c r="O1409" s="23">
        <v>176.022</v>
      </c>
      <c r="P1409" s="23">
        <v>127.254</v>
      </c>
      <c r="Q1409" s="24" t="s">
        <v>2674</v>
      </c>
      <c r="R1409" s="28">
        <v>26.8</v>
      </c>
      <c r="S1409" s="26" t="s">
        <v>4186</v>
      </c>
      <c r="T1409" s="10" t="s">
        <v>2674</v>
      </c>
      <c r="U1409" s="29" t="str" cm="1">
        <f t="array" ref="U1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09" s="13"/>
      <c r="W1409" s="13"/>
      <c r="X1409" s="13"/>
      <c r="Y1409" s="13"/>
      <c r="Z1409" s="13"/>
      <c r="AA1409" s="13"/>
      <c r="AB1409" s="13"/>
      <c r="AE1409" s="13"/>
      <c r="AF1409" s="13"/>
      <c r="AG1409" s="13"/>
      <c r="AH1409" s="13"/>
      <c r="AI1409" s="13"/>
    </row>
    <row r="1410" hidden="1" spans="1:35">
      <c r="A1410" s="21" t="s">
        <v>3120</v>
      </c>
      <c r="B1410" s="22" t="s">
        <v>3141</v>
      </c>
      <c r="C1410" s="21" t="s">
        <v>797</v>
      </c>
      <c r="D1410" s="21" t="s">
        <v>132</v>
      </c>
      <c r="E1410" s="21" t="s">
        <v>2341</v>
      </c>
      <c r="F1410" s="22" t="s">
        <v>2757</v>
      </c>
      <c r="G1410" s="21" t="s">
        <v>17</v>
      </c>
      <c r="H1410" s="21" t="s">
        <v>141</v>
      </c>
      <c r="I1410" s="22"/>
      <c r="J1410" s="22" t="s">
        <v>132</v>
      </c>
      <c r="K1410" s="23">
        <v>179.2</v>
      </c>
      <c r="L1410" s="23">
        <v>69.3</v>
      </c>
      <c r="M1410" s="23">
        <v>50.6</v>
      </c>
      <c r="N1410" s="23">
        <v>455.168</v>
      </c>
      <c r="O1410" s="23">
        <v>176.022</v>
      </c>
      <c r="P1410" s="23">
        <v>128.524</v>
      </c>
      <c r="Q1410" s="24" t="s">
        <v>2674</v>
      </c>
      <c r="R1410" s="28">
        <v>26.8</v>
      </c>
      <c r="S1410" s="26" t="s">
        <v>4186</v>
      </c>
      <c r="T1410" s="10" t="s">
        <v>2674</v>
      </c>
      <c r="U1410" s="29" t="str" cm="1">
        <f t="array" ref="U1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10" s="13"/>
      <c r="W1410" s="13"/>
      <c r="X1410" s="13"/>
      <c r="Y1410" s="13"/>
      <c r="Z1410" s="13"/>
      <c r="AA1410" s="13"/>
      <c r="AB1410" s="13"/>
      <c r="AE1410" s="13"/>
      <c r="AF1410" s="13"/>
      <c r="AG1410" s="13"/>
      <c r="AH1410" s="13"/>
      <c r="AI1410" s="13"/>
    </row>
    <row r="1411" hidden="1" spans="1:35">
      <c r="A1411" s="21" t="s">
        <v>3120</v>
      </c>
      <c r="B1411" s="22" t="s">
        <v>3141</v>
      </c>
      <c r="C1411" s="21" t="s">
        <v>797</v>
      </c>
      <c r="D1411" s="21" t="s">
        <v>132</v>
      </c>
      <c r="E1411" s="21" t="s">
        <v>2341</v>
      </c>
      <c r="F1411" s="22" t="s">
        <v>3025</v>
      </c>
      <c r="G1411" s="21" t="s">
        <v>17</v>
      </c>
      <c r="H1411" s="21" t="s">
        <v>141</v>
      </c>
      <c r="I1411" s="22"/>
      <c r="J1411" s="22" t="s">
        <v>132</v>
      </c>
      <c r="K1411" s="23">
        <v>179.8</v>
      </c>
      <c r="L1411" s="23">
        <v>69.3</v>
      </c>
      <c r="M1411" s="23">
        <v>51.8</v>
      </c>
      <c r="N1411" s="23">
        <v>456.692</v>
      </c>
      <c r="O1411" s="23">
        <v>176.022</v>
      </c>
      <c r="P1411" s="23">
        <v>131.572</v>
      </c>
      <c r="Q1411" s="24" t="s">
        <v>2674</v>
      </c>
      <c r="R1411" s="28">
        <v>26.2</v>
      </c>
      <c r="S1411" s="26" t="s">
        <v>4181</v>
      </c>
      <c r="T1411" s="10" t="s">
        <v>2674</v>
      </c>
      <c r="U1411" s="29" t="str" cm="1">
        <f t="array" ref="U1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11" s="13"/>
      <c r="W1411" s="13"/>
      <c r="X1411" s="13"/>
      <c r="Y1411" s="13"/>
      <c r="Z1411" s="13"/>
      <c r="AA1411" s="13"/>
      <c r="AB1411" s="13"/>
      <c r="AE1411" s="13"/>
      <c r="AF1411" s="13"/>
      <c r="AG1411" s="13"/>
      <c r="AH1411" s="13"/>
      <c r="AI1411" s="13"/>
    </row>
    <row r="1412" hidden="1" spans="1:35">
      <c r="A1412" s="21" t="s">
        <v>3120</v>
      </c>
      <c r="B1412" s="22" t="s">
        <v>3142</v>
      </c>
      <c r="C1412" s="21" t="s">
        <v>799</v>
      </c>
      <c r="D1412" s="21" t="s">
        <v>132</v>
      </c>
      <c r="E1412" s="21" t="s">
        <v>2341</v>
      </c>
      <c r="F1412" s="22" t="s">
        <v>2921</v>
      </c>
      <c r="G1412" s="21" t="s">
        <v>101</v>
      </c>
      <c r="H1412" s="21" t="s">
        <v>131</v>
      </c>
      <c r="I1412" s="22"/>
      <c r="J1412" s="22" t="s">
        <v>132</v>
      </c>
      <c r="K1412" s="23">
        <v>193.2</v>
      </c>
      <c r="L1412" s="23">
        <v>71.5</v>
      </c>
      <c r="M1412" s="23">
        <v>72.6</v>
      </c>
      <c r="N1412" s="23">
        <v>490.728</v>
      </c>
      <c r="O1412" s="23">
        <v>181.61</v>
      </c>
      <c r="P1412" s="23">
        <v>184.404</v>
      </c>
      <c r="Q1412" s="24" t="s">
        <v>109</v>
      </c>
      <c r="R1412" s="28">
        <v>7.8</v>
      </c>
      <c r="S1412" s="26" t="s">
        <v>132</v>
      </c>
      <c r="T1412" s="10" t="s">
        <v>109</v>
      </c>
      <c r="U1412" s="29" cm="1">
        <f t="array" ref="U1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1412" s="13"/>
      <c r="W1412" s="13"/>
      <c r="X1412" s="13"/>
      <c r="Y1412" s="13"/>
      <c r="Z1412" s="13"/>
      <c r="AA1412" s="13"/>
      <c r="AB1412" s="13"/>
      <c r="AE1412" s="13"/>
      <c r="AF1412" s="13"/>
      <c r="AG1412" s="13"/>
      <c r="AH1412" s="13"/>
      <c r="AI1412" s="13"/>
    </row>
    <row r="1413" hidden="1" spans="1:35">
      <c r="A1413" s="21" t="s">
        <v>3120</v>
      </c>
      <c r="B1413" s="22" t="s">
        <v>3142</v>
      </c>
      <c r="C1413" s="21" t="s">
        <v>799</v>
      </c>
      <c r="D1413" s="21" t="s">
        <v>132</v>
      </c>
      <c r="E1413" s="21" t="s">
        <v>2341</v>
      </c>
      <c r="F1413" s="22" t="s">
        <v>3107</v>
      </c>
      <c r="G1413" s="21" t="s">
        <v>101</v>
      </c>
      <c r="H1413" s="21" t="s">
        <v>131</v>
      </c>
      <c r="I1413" s="22"/>
      <c r="J1413" s="22" t="s">
        <v>132</v>
      </c>
      <c r="K1413" s="23">
        <v>193.3</v>
      </c>
      <c r="L1413" s="23">
        <v>71.5</v>
      </c>
      <c r="M1413" s="23">
        <v>72.9</v>
      </c>
      <c r="N1413" s="23">
        <v>490.982</v>
      </c>
      <c r="O1413" s="23">
        <v>181.61</v>
      </c>
      <c r="P1413" s="23">
        <v>185.166</v>
      </c>
      <c r="Q1413" s="24" t="s">
        <v>109</v>
      </c>
      <c r="R1413" s="28">
        <v>7.7</v>
      </c>
      <c r="S1413" s="26" t="s">
        <v>132</v>
      </c>
      <c r="T1413" s="10" t="s">
        <v>109</v>
      </c>
      <c r="U1413" s="29" cm="1">
        <f t="array" ref="U1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413" s="13"/>
      <c r="W1413" s="13"/>
      <c r="X1413" s="13"/>
      <c r="Y1413" s="13"/>
      <c r="Z1413" s="13"/>
      <c r="AA1413" s="13"/>
      <c r="AB1413" s="13"/>
      <c r="AE1413" s="13"/>
      <c r="AF1413" s="13"/>
      <c r="AG1413" s="13"/>
      <c r="AH1413" s="13"/>
      <c r="AI1413" s="13"/>
    </row>
    <row r="1414" hidden="1" spans="1:35">
      <c r="A1414" s="21" t="s">
        <v>3120</v>
      </c>
      <c r="B1414" s="22" t="s">
        <v>3142</v>
      </c>
      <c r="C1414" s="21" t="s">
        <v>799</v>
      </c>
      <c r="D1414" s="21" t="s">
        <v>132</v>
      </c>
      <c r="E1414" s="21" t="s">
        <v>2341</v>
      </c>
      <c r="F1414" s="22" t="s">
        <v>2433</v>
      </c>
      <c r="G1414" s="21" t="s">
        <v>101</v>
      </c>
      <c r="H1414" s="21" t="s">
        <v>131</v>
      </c>
      <c r="I1414" s="22"/>
      <c r="J1414" s="22" t="s">
        <v>132</v>
      </c>
      <c r="K1414" s="23">
        <v>193.5</v>
      </c>
      <c r="L1414" s="23">
        <v>71.3</v>
      </c>
      <c r="M1414" s="23">
        <v>72</v>
      </c>
      <c r="N1414" s="23">
        <v>491.49</v>
      </c>
      <c r="O1414" s="23">
        <v>181.102</v>
      </c>
      <c r="P1414" s="23">
        <v>182.88</v>
      </c>
      <c r="Q1414" s="24" t="s">
        <v>109</v>
      </c>
      <c r="R1414" s="28">
        <v>7.5</v>
      </c>
      <c r="S1414" s="26" t="s">
        <v>132</v>
      </c>
      <c r="T1414" s="10" t="s">
        <v>109</v>
      </c>
      <c r="U1414" s="29" cm="1">
        <f t="array" ref="U1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414" s="13"/>
      <c r="W1414" s="13"/>
      <c r="X1414" s="13"/>
      <c r="Y1414" s="13"/>
      <c r="Z1414" s="13"/>
      <c r="AA1414" s="13"/>
      <c r="AB1414" s="13"/>
      <c r="AE1414" s="13"/>
      <c r="AF1414" s="13"/>
      <c r="AG1414" s="13"/>
      <c r="AH1414" s="13"/>
      <c r="AI1414" s="13"/>
    </row>
    <row r="1415" hidden="1" spans="1:35">
      <c r="A1415" s="21" t="s">
        <v>3120</v>
      </c>
      <c r="B1415" s="22" t="s">
        <v>3142</v>
      </c>
      <c r="C1415" s="21" t="s">
        <v>799</v>
      </c>
      <c r="D1415" s="21" t="s">
        <v>132</v>
      </c>
      <c r="E1415" s="21" t="s">
        <v>2345</v>
      </c>
      <c r="F1415" s="22" t="s">
        <v>2885</v>
      </c>
      <c r="G1415" s="21" t="s">
        <v>101</v>
      </c>
      <c r="H1415" s="21" t="s">
        <v>131</v>
      </c>
      <c r="I1415" s="22"/>
      <c r="J1415" s="22" t="s">
        <v>132</v>
      </c>
      <c r="K1415" s="23">
        <v>200.8</v>
      </c>
      <c r="L1415" s="23">
        <v>76</v>
      </c>
      <c r="M1415" s="23">
        <v>74.3</v>
      </c>
      <c r="N1415" s="23">
        <v>510.032</v>
      </c>
      <c r="O1415" s="23">
        <v>193.04</v>
      </c>
      <c r="P1415" s="23">
        <v>188.722</v>
      </c>
      <c r="Q1415" s="24" t="s">
        <v>109</v>
      </c>
      <c r="R1415" s="28">
        <v>0.2</v>
      </c>
      <c r="S1415" s="26" t="s">
        <v>132</v>
      </c>
      <c r="T1415" s="10" t="s">
        <v>109</v>
      </c>
      <c r="U1415" s="29" cm="1">
        <f t="array" ref="U1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415" s="13"/>
      <c r="W1415" s="13"/>
      <c r="X1415" s="13"/>
      <c r="Y1415" s="13"/>
      <c r="Z1415" s="13"/>
      <c r="AA1415" s="13"/>
      <c r="AB1415" s="13"/>
      <c r="AE1415" s="13"/>
      <c r="AF1415" s="13"/>
      <c r="AG1415" s="13"/>
      <c r="AH1415" s="13"/>
      <c r="AI1415" s="13"/>
    </row>
    <row r="1416" hidden="1" spans="1:35">
      <c r="A1416" s="21" t="s">
        <v>3120</v>
      </c>
      <c r="B1416" s="22" t="s">
        <v>3142</v>
      </c>
      <c r="C1416" s="21" t="s">
        <v>799</v>
      </c>
      <c r="D1416" s="21" t="s">
        <v>800</v>
      </c>
      <c r="E1416" s="21" t="s">
        <v>2354</v>
      </c>
      <c r="F1416" s="22" t="s">
        <v>3143</v>
      </c>
      <c r="G1416" s="21" t="s">
        <v>101</v>
      </c>
      <c r="H1416" s="21" t="s">
        <v>131</v>
      </c>
      <c r="I1416" s="22"/>
      <c r="J1416" s="22" t="s">
        <v>132</v>
      </c>
      <c r="K1416" s="23">
        <v>201</v>
      </c>
      <c r="L1416" s="23">
        <v>76.4</v>
      </c>
      <c r="M1416" s="23">
        <v>72.1</v>
      </c>
      <c r="N1416" s="23">
        <v>510.54</v>
      </c>
      <c r="O1416" s="23">
        <v>194.056</v>
      </c>
      <c r="P1416" s="23">
        <v>183.134</v>
      </c>
      <c r="Q1416" s="24" t="s">
        <v>109</v>
      </c>
      <c r="R1416" s="28">
        <v>0</v>
      </c>
      <c r="S1416" s="26" t="s">
        <v>132</v>
      </c>
      <c r="T1416" s="10" t="s">
        <v>109</v>
      </c>
      <c r="U1416" s="29" cm="1">
        <f t="array" ref="U1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416" s="13"/>
      <c r="W1416" s="13"/>
      <c r="X1416" s="13"/>
      <c r="Y1416" s="13"/>
      <c r="Z1416" s="13"/>
      <c r="AA1416" s="13"/>
      <c r="AB1416" s="13"/>
      <c r="AE1416" s="13"/>
      <c r="AF1416" s="13"/>
      <c r="AG1416" s="13"/>
      <c r="AH1416" s="13"/>
      <c r="AI1416" s="13"/>
    </row>
    <row r="1417" hidden="1" spans="1:35">
      <c r="A1417" s="21" t="s">
        <v>3120</v>
      </c>
      <c r="B1417" s="22" t="s">
        <v>3144</v>
      </c>
      <c r="C1417" s="21" t="s">
        <v>802</v>
      </c>
      <c r="D1417" s="21" t="s">
        <v>132</v>
      </c>
      <c r="E1417" s="21" t="s">
        <v>2341</v>
      </c>
      <c r="F1417" s="22" t="s">
        <v>2877</v>
      </c>
      <c r="G1417" s="21" t="s">
        <v>101</v>
      </c>
      <c r="H1417" s="21" t="s">
        <v>470</v>
      </c>
      <c r="I1417" s="22"/>
      <c r="J1417" s="22" t="s">
        <v>132</v>
      </c>
      <c r="K1417" s="23">
        <v>178</v>
      </c>
      <c r="L1417" s="23">
        <v>72.4</v>
      </c>
      <c r="M1417" s="23">
        <v>63.8</v>
      </c>
      <c r="N1417" s="23">
        <v>452.12</v>
      </c>
      <c r="O1417" s="23">
        <v>183.896</v>
      </c>
      <c r="P1417" s="23">
        <v>162.052</v>
      </c>
      <c r="Q1417" s="24" t="s">
        <v>100</v>
      </c>
      <c r="R1417" s="28">
        <v>3</v>
      </c>
      <c r="S1417" s="26" t="s">
        <v>132</v>
      </c>
      <c r="T1417" s="10" t="s">
        <v>100</v>
      </c>
      <c r="U1417" s="29" cm="1">
        <f t="array" ref="U1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17" s="13"/>
      <c r="W1417" s="13"/>
      <c r="X1417" s="13"/>
      <c r="Y1417" s="13"/>
      <c r="Z1417" s="13"/>
      <c r="AA1417" s="13"/>
      <c r="AB1417" s="13"/>
      <c r="AE1417" s="13"/>
      <c r="AF1417" s="13"/>
      <c r="AG1417" s="13"/>
      <c r="AH1417" s="13"/>
      <c r="AI1417" s="13"/>
    </row>
    <row r="1418" hidden="1" spans="1:35">
      <c r="A1418" s="21" t="s">
        <v>3120</v>
      </c>
      <c r="B1418" s="22" t="s">
        <v>3145</v>
      </c>
      <c r="C1418" s="21" t="s">
        <v>804</v>
      </c>
      <c r="D1418" s="21" t="s">
        <v>132</v>
      </c>
      <c r="E1418" s="21" t="s">
        <v>2341</v>
      </c>
      <c r="F1418" s="22" t="s">
        <v>3146</v>
      </c>
      <c r="G1418" s="21" t="s">
        <v>92</v>
      </c>
      <c r="H1418" s="21" t="s">
        <v>138</v>
      </c>
      <c r="I1418" s="22"/>
      <c r="J1418" s="22" t="s">
        <v>132</v>
      </c>
      <c r="K1418" s="23">
        <v>201.7</v>
      </c>
      <c r="L1418" s="23">
        <v>74.4</v>
      </c>
      <c r="M1418" s="23">
        <v>55.7</v>
      </c>
      <c r="N1418" s="23">
        <v>512.318</v>
      </c>
      <c r="O1418" s="23">
        <v>188.976</v>
      </c>
      <c r="P1418" s="23">
        <v>141.478</v>
      </c>
      <c r="Q1418" s="24" t="s">
        <v>96</v>
      </c>
      <c r="R1418" s="28">
        <v>6.3</v>
      </c>
      <c r="S1418" s="26" t="s">
        <v>132</v>
      </c>
      <c r="T1418" s="10" t="s">
        <v>96</v>
      </c>
      <c r="U1418" s="29" cm="1">
        <f t="array" ref="U1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418" s="13"/>
      <c r="W1418" s="13"/>
      <c r="X1418" s="13"/>
      <c r="Y1418" s="13"/>
      <c r="Z1418" s="13"/>
      <c r="AA1418" s="13"/>
      <c r="AB1418" s="13"/>
      <c r="AE1418" s="13"/>
      <c r="AF1418" s="13"/>
      <c r="AG1418" s="13"/>
      <c r="AH1418" s="13"/>
      <c r="AI1418" s="13"/>
    </row>
    <row r="1419" hidden="1" spans="1:35">
      <c r="A1419" s="21" t="s">
        <v>3120</v>
      </c>
      <c r="B1419" s="22" t="s">
        <v>3145</v>
      </c>
      <c r="C1419" s="21" t="s">
        <v>804</v>
      </c>
      <c r="D1419" s="21" t="s">
        <v>132</v>
      </c>
      <c r="E1419" s="21" t="s">
        <v>2345</v>
      </c>
      <c r="F1419" s="22" t="s">
        <v>2778</v>
      </c>
      <c r="G1419" s="21" t="s">
        <v>92</v>
      </c>
      <c r="H1419" s="21" t="s">
        <v>138</v>
      </c>
      <c r="I1419" s="22"/>
      <c r="J1419" s="22" t="s">
        <v>132</v>
      </c>
      <c r="K1419" s="23">
        <v>203.7</v>
      </c>
      <c r="L1419" s="23">
        <v>74.7</v>
      </c>
      <c r="M1419" s="23">
        <v>55.9</v>
      </c>
      <c r="N1419" s="23">
        <v>517.398</v>
      </c>
      <c r="O1419" s="23">
        <v>189.738</v>
      </c>
      <c r="P1419" s="23">
        <v>141.986</v>
      </c>
      <c r="Q1419" s="24" t="s">
        <v>96</v>
      </c>
      <c r="R1419" s="28">
        <v>4.3</v>
      </c>
      <c r="S1419" s="26" t="s">
        <v>132</v>
      </c>
      <c r="T1419" s="10" t="s">
        <v>96</v>
      </c>
      <c r="U1419" s="29" cm="1">
        <f t="array" ref="U1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419" s="13"/>
      <c r="W1419" s="13"/>
      <c r="X1419" s="13"/>
      <c r="Y1419" s="13"/>
      <c r="Z1419" s="13"/>
      <c r="AA1419" s="13"/>
      <c r="AB1419" s="13"/>
      <c r="AE1419" s="13"/>
      <c r="AF1419" s="13"/>
      <c r="AG1419" s="13"/>
      <c r="AH1419" s="13"/>
      <c r="AI1419" s="13"/>
    </row>
    <row r="1420" hidden="1" spans="1:35">
      <c r="A1420" s="21" t="s">
        <v>3120</v>
      </c>
      <c r="B1420" s="22" t="s">
        <v>3147</v>
      </c>
      <c r="C1420" s="21" t="s">
        <v>806</v>
      </c>
      <c r="D1420" s="21" t="s">
        <v>132</v>
      </c>
      <c r="E1420" s="21" t="s">
        <v>2341</v>
      </c>
      <c r="F1420" s="22" t="s">
        <v>3148</v>
      </c>
      <c r="G1420" s="21" t="s">
        <v>101</v>
      </c>
      <c r="H1420" s="21" t="s">
        <v>470</v>
      </c>
      <c r="I1420" s="22"/>
      <c r="J1420" s="22" t="s">
        <v>132</v>
      </c>
      <c r="K1420" s="23">
        <v>192.4</v>
      </c>
      <c r="L1420" s="23">
        <v>72.2</v>
      </c>
      <c r="M1420" s="23">
        <v>66.6</v>
      </c>
      <c r="N1420" s="23">
        <v>488.696</v>
      </c>
      <c r="O1420" s="23">
        <v>183.388</v>
      </c>
      <c r="P1420" s="23">
        <v>169.164</v>
      </c>
      <c r="Q1420" s="24" t="s">
        <v>109</v>
      </c>
      <c r="R1420" s="28">
        <v>8.6</v>
      </c>
      <c r="S1420" s="26" t="s">
        <v>132</v>
      </c>
      <c r="T1420" s="10" t="s">
        <v>109</v>
      </c>
      <c r="U1420" s="29" cm="1">
        <f t="array" ref="U1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420" s="13"/>
      <c r="W1420" s="13"/>
      <c r="X1420" s="13"/>
      <c r="Y1420" s="13"/>
      <c r="Z1420" s="13"/>
      <c r="AA1420" s="13"/>
      <c r="AB1420" s="13"/>
      <c r="AE1420" s="13"/>
      <c r="AF1420" s="13"/>
      <c r="AG1420" s="13"/>
      <c r="AH1420" s="13"/>
      <c r="AI1420" s="13"/>
    </row>
    <row r="1421" hidden="1" spans="1:35">
      <c r="A1421" s="21" t="s">
        <v>3120</v>
      </c>
      <c r="B1421" s="22" t="s">
        <v>3147</v>
      </c>
      <c r="C1421" s="21" t="s">
        <v>806</v>
      </c>
      <c r="D1421" s="21" t="s">
        <v>132</v>
      </c>
      <c r="E1421" s="21" t="s">
        <v>2341</v>
      </c>
      <c r="F1421" s="22" t="s">
        <v>3148</v>
      </c>
      <c r="G1421" s="21" t="s">
        <v>101</v>
      </c>
      <c r="H1421" s="21" t="s">
        <v>131</v>
      </c>
      <c r="I1421" s="22"/>
      <c r="J1421" s="22" t="s">
        <v>132</v>
      </c>
      <c r="K1421" s="23">
        <v>192.4</v>
      </c>
      <c r="L1421" s="23">
        <v>72.2</v>
      </c>
      <c r="M1421" s="23">
        <v>67</v>
      </c>
      <c r="N1421" s="23">
        <v>488.696</v>
      </c>
      <c r="O1421" s="23">
        <v>183.388</v>
      </c>
      <c r="P1421" s="23">
        <v>170.18</v>
      </c>
      <c r="Q1421" s="24" t="s">
        <v>109</v>
      </c>
      <c r="R1421" s="28">
        <v>8.6</v>
      </c>
      <c r="S1421" s="26" t="s">
        <v>132</v>
      </c>
      <c r="T1421" s="10" t="s">
        <v>109</v>
      </c>
      <c r="U1421" s="29" cm="1">
        <f t="array" ref="U1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421" s="13"/>
      <c r="W1421" s="13"/>
      <c r="X1421" s="13"/>
      <c r="Y1421" s="13"/>
      <c r="Z1421" s="13"/>
      <c r="AA1421" s="13"/>
      <c r="AB1421" s="13"/>
      <c r="AE1421" s="13"/>
      <c r="AF1421" s="13"/>
      <c r="AG1421" s="13"/>
      <c r="AH1421" s="13"/>
      <c r="AI1421" s="13"/>
    </row>
    <row r="1422" hidden="1" spans="1:35">
      <c r="A1422" s="21" t="s">
        <v>3120</v>
      </c>
      <c r="B1422" s="22" t="s">
        <v>3149</v>
      </c>
      <c r="C1422" s="21" t="s">
        <v>808</v>
      </c>
      <c r="D1422" s="21" t="s">
        <v>132</v>
      </c>
      <c r="E1422" s="21" t="s">
        <v>2341</v>
      </c>
      <c r="F1422" s="22" t="s">
        <v>3150</v>
      </c>
      <c r="G1422" s="21" t="s">
        <v>17</v>
      </c>
      <c r="H1422" s="21" t="s">
        <v>168</v>
      </c>
      <c r="I1422" s="22"/>
      <c r="J1422" s="22" t="s">
        <v>132</v>
      </c>
      <c r="K1422" s="23">
        <v>197.7</v>
      </c>
      <c r="L1422" s="23">
        <v>74.1</v>
      </c>
      <c r="M1422" s="23">
        <v>58.8</v>
      </c>
      <c r="N1422" s="23">
        <v>502.158</v>
      </c>
      <c r="O1422" s="23">
        <v>188.214</v>
      </c>
      <c r="P1422" s="23">
        <v>149.352</v>
      </c>
      <c r="Q1422" s="24" t="s">
        <v>39</v>
      </c>
      <c r="R1422" s="28">
        <v>8.3</v>
      </c>
      <c r="S1422" s="26" t="s">
        <v>132</v>
      </c>
      <c r="T1422" s="10" t="s">
        <v>39</v>
      </c>
      <c r="U1422" s="29" cm="1">
        <f t="array" ref="U1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22" s="13"/>
      <c r="W1422" s="13"/>
      <c r="X1422" s="13"/>
      <c r="Y1422" s="13"/>
      <c r="Z1422" s="13"/>
      <c r="AA1422" s="13"/>
      <c r="AB1422" s="13"/>
      <c r="AE1422" s="13"/>
      <c r="AF1422" s="13"/>
      <c r="AG1422" s="13"/>
      <c r="AH1422" s="13"/>
      <c r="AI1422" s="13"/>
    </row>
    <row r="1423" hidden="1" spans="1:35">
      <c r="A1423" s="21" t="s">
        <v>3120</v>
      </c>
      <c r="B1423" s="22" t="s">
        <v>3151</v>
      </c>
      <c r="C1423" s="21" t="s">
        <v>810</v>
      </c>
      <c r="D1423" s="21" t="s">
        <v>132</v>
      </c>
      <c r="E1423" s="21" t="s">
        <v>2341</v>
      </c>
      <c r="F1423" s="22" t="s">
        <v>3027</v>
      </c>
      <c r="G1423" s="21" t="s">
        <v>92</v>
      </c>
      <c r="H1423" s="21" t="s">
        <v>138</v>
      </c>
      <c r="I1423" s="22"/>
      <c r="J1423" s="22" t="s">
        <v>132</v>
      </c>
      <c r="K1423" s="23">
        <v>171.8</v>
      </c>
      <c r="L1423" s="23">
        <v>67.4</v>
      </c>
      <c r="M1423" s="23">
        <v>54.9</v>
      </c>
      <c r="N1423" s="23">
        <v>436.372</v>
      </c>
      <c r="O1423" s="23">
        <v>171.196</v>
      </c>
      <c r="P1423" s="23">
        <v>139.446</v>
      </c>
      <c r="Q1423" s="24" t="s">
        <v>91</v>
      </c>
      <c r="R1423" s="28">
        <v>13.2</v>
      </c>
      <c r="S1423" s="26" t="s">
        <v>132</v>
      </c>
      <c r="T1423" s="10" t="s">
        <v>91</v>
      </c>
      <c r="U1423" s="29" cm="1">
        <f t="array" ref="U1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423" s="13"/>
      <c r="W1423" s="13"/>
      <c r="X1423" s="13"/>
      <c r="Y1423" s="13"/>
      <c r="Z1423" s="13"/>
      <c r="AA1423" s="13"/>
      <c r="AB1423" s="13"/>
      <c r="AE1423" s="13"/>
      <c r="AF1423" s="13"/>
      <c r="AG1423" s="13"/>
      <c r="AH1423" s="13"/>
      <c r="AI1423" s="13"/>
    </row>
    <row r="1424" hidden="1" spans="1:35">
      <c r="A1424" s="21" t="s">
        <v>3120</v>
      </c>
      <c r="B1424" s="22" t="s">
        <v>3151</v>
      </c>
      <c r="C1424" s="21" t="s">
        <v>810</v>
      </c>
      <c r="D1424" s="21" t="s">
        <v>132</v>
      </c>
      <c r="E1424" s="21" t="s">
        <v>2345</v>
      </c>
      <c r="F1424" s="22" t="s">
        <v>2574</v>
      </c>
      <c r="G1424" s="21" t="s">
        <v>92</v>
      </c>
      <c r="H1424" s="21" t="s">
        <v>138</v>
      </c>
      <c r="I1424" s="22"/>
      <c r="J1424" s="22" t="s">
        <v>132</v>
      </c>
      <c r="K1424" s="23">
        <v>174.4</v>
      </c>
      <c r="L1424" s="23">
        <v>67.4</v>
      </c>
      <c r="M1424" s="23">
        <v>56</v>
      </c>
      <c r="N1424" s="23">
        <v>442.976</v>
      </c>
      <c r="O1424" s="23">
        <v>171.196</v>
      </c>
      <c r="P1424" s="23">
        <v>142.24</v>
      </c>
      <c r="Q1424" s="24" t="s">
        <v>91</v>
      </c>
      <c r="R1424" s="28">
        <v>10.6</v>
      </c>
      <c r="S1424" s="26" t="s">
        <v>132</v>
      </c>
      <c r="T1424" s="10" t="s">
        <v>91</v>
      </c>
      <c r="U1424" s="29" cm="1">
        <f t="array" ref="U1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424" s="13"/>
      <c r="W1424" s="13"/>
      <c r="X1424" s="13"/>
      <c r="Y1424" s="13"/>
      <c r="Z1424" s="13"/>
      <c r="AA1424" s="13"/>
      <c r="AB1424" s="13"/>
      <c r="AE1424" s="13"/>
      <c r="AF1424" s="13"/>
      <c r="AG1424" s="13"/>
      <c r="AH1424" s="13"/>
      <c r="AI1424" s="13"/>
    </row>
    <row r="1425" hidden="1" spans="1:35">
      <c r="A1425" s="21" t="s">
        <v>3120</v>
      </c>
      <c r="B1425" s="22" t="s">
        <v>3152</v>
      </c>
      <c r="C1425" s="21" t="s">
        <v>812</v>
      </c>
      <c r="D1425" s="21" t="s">
        <v>132</v>
      </c>
      <c r="E1425" s="21" t="s">
        <v>2341</v>
      </c>
      <c r="F1425" s="22" t="s">
        <v>2869</v>
      </c>
      <c r="G1425" s="21" t="s">
        <v>101</v>
      </c>
      <c r="H1425" s="21" t="s">
        <v>131</v>
      </c>
      <c r="I1425" s="22"/>
      <c r="J1425" s="22" t="s">
        <v>132</v>
      </c>
      <c r="K1425" s="23">
        <v>178.9</v>
      </c>
      <c r="L1425" s="23">
        <v>73.1</v>
      </c>
      <c r="M1425" s="23">
        <v>69.9</v>
      </c>
      <c r="N1425" s="23">
        <v>454.406</v>
      </c>
      <c r="O1425" s="23">
        <v>185.674</v>
      </c>
      <c r="P1425" s="23">
        <v>177.546</v>
      </c>
      <c r="Q1425" s="24" t="s">
        <v>100</v>
      </c>
      <c r="R1425" s="28">
        <v>2.1</v>
      </c>
      <c r="S1425" s="26" t="s">
        <v>132</v>
      </c>
      <c r="T1425" s="10" t="s">
        <v>100</v>
      </c>
      <c r="U1425" s="29" cm="1">
        <f t="array" ref="U1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425" s="13"/>
      <c r="W1425" s="13"/>
      <c r="X1425" s="13"/>
      <c r="Y1425" s="13"/>
      <c r="Z1425" s="13"/>
      <c r="AA1425" s="13"/>
      <c r="AB1425" s="13"/>
      <c r="AE1425" s="13"/>
      <c r="AF1425" s="13"/>
      <c r="AG1425" s="13"/>
      <c r="AH1425" s="13"/>
      <c r="AI1425" s="13"/>
    </row>
    <row r="1426" hidden="1" spans="1:35">
      <c r="A1426" s="21" t="s">
        <v>3120</v>
      </c>
      <c r="B1426" s="22" t="s">
        <v>3153</v>
      </c>
      <c r="C1426" s="21" t="s">
        <v>815</v>
      </c>
      <c r="D1426" s="21" t="s">
        <v>814</v>
      </c>
      <c r="E1426" s="21" t="s">
        <v>2341</v>
      </c>
      <c r="F1426" s="22" t="s">
        <v>2729</v>
      </c>
      <c r="G1426" s="21" t="s">
        <v>101</v>
      </c>
      <c r="H1426" s="21" t="s">
        <v>131</v>
      </c>
      <c r="I1426" s="22"/>
      <c r="J1426" s="22" t="s">
        <v>132</v>
      </c>
      <c r="K1426" s="23">
        <v>184.6</v>
      </c>
      <c r="L1426" s="23">
        <v>79.5</v>
      </c>
      <c r="M1426" s="23">
        <v>72</v>
      </c>
      <c r="N1426" s="23">
        <v>468.884</v>
      </c>
      <c r="O1426" s="23">
        <v>201.93</v>
      </c>
      <c r="P1426" s="23">
        <v>182.88</v>
      </c>
      <c r="Q1426" s="24" t="s">
        <v>105</v>
      </c>
      <c r="R1426" s="28">
        <v>5.4</v>
      </c>
      <c r="S1426" s="26" t="s">
        <v>132</v>
      </c>
      <c r="T1426" s="10" t="s">
        <v>105</v>
      </c>
      <c r="U1426" s="29" cm="1">
        <f t="array" ref="U1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6" s="13"/>
      <c r="W1426" s="13"/>
      <c r="X1426" s="13"/>
      <c r="Y1426" s="13"/>
      <c r="Z1426" s="13"/>
      <c r="AA1426" s="13"/>
      <c r="AB1426" s="13"/>
      <c r="AE1426" s="13"/>
      <c r="AF1426" s="13"/>
      <c r="AG1426" s="13"/>
      <c r="AH1426" s="13"/>
      <c r="AI1426" s="13"/>
    </row>
    <row r="1427" hidden="1" spans="1:35">
      <c r="A1427" s="21" t="s">
        <v>3120</v>
      </c>
      <c r="B1427" s="22" t="s">
        <v>3153</v>
      </c>
      <c r="C1427" s="21" t="s">
        <v>815</v>
      </c>
      <c r="D1427" s="21" t="s">
        <v>814</v>
      </c>
      <c r="E1427" s="21" t="s">
        <v>2341</v>
      </c>
      <c r="F1427" s="22" t="s">
        <v>2732</v>
      </c>
      <c r="G1427" s="21" t="s">
        <v>101</v>
      </c>
      <c r="H1427" s="21" t="s">
        <v>131</v>
      </c>
      <c r="I1427" s="22"/>
      <c r="J1427" s="22" t="s">
        <v>132</v>
      </c>
      <c r="K1427" s="23">
        <v>184.6</v>
      </c>
      <c r="L1427" s="23">
        <v>79.5</v>
      </c>
      <c r="M1427" s="23">
        <v>72.35</v>
      </c>
      <c r="N1427" s="23">
        <v>468.884</v>
      </c>
      <c r="O1427" s="23">
        <v>201.93</v>
      </c>
      <c r="P1427" s="23">
        <v>183.769</v>
      </c>
      <c r="Q1427" s="24" t="s">
        <v>105</v>
      </c>
      <c r="R1427" s="28">
        <v>5.4</v>
      </c>
      <c r="S1427" s="26" t="s">
        <v>132</v>
      </c>
      <c r="T1427" s="10" t="s">
        <v>105</v>
      </c>
      <c r="U1427" s="29" cm="1">
        <f t="array" ref="U1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7" s="13"/>
      <c r="W1427" s="13"/>
      <c r="X1427" s="13"/>
      <c r="Y1427" s="13"/>
      <c r="Z1427" s="13"/>
      <c r="AA1427" s="13"/>
      <c r="AB1427" s="13"/>
      <c r="AE1427" s="13"/>
      <c r="AF1427" s="13"/>
      <c r="AG1427" s="13"/>
      <c r="AH1427" s="13"/>
      <c r="AI1427" s="13"/>
    </row>
    <row r="1428" hidden="1" spans="1:35">
      <c r="A1428" s="21" t="s">
        <v>3120</v>
      </c>
      <c r="B1428" s="22" t="s">
        <v>3153</v>
      </c>
      <c r="C1428" s="21" t="s">
        <v>815</v>
      </c>
      <c r="D1428" s="21" t="s">
        <v>814</v>
      </c>
      <c r="E1428" s="21" t="s">
        <v>2341</v>
      </c>
      <c r="F1428" s="22" t="s">
        <v>2772</v>
      </c>
      <c r="G1428" s="21" t="s">
        <v>101</v>
      </c>
      <c r="H1428" s="21" t="s">
        <v>131</v>
      </c>
      <c r="I1428" s="22"/>
      <c r="J1428" s="22" t="s">
        <v>132</v>
      </c>
      <c r="K1428" s="23">
        <v>184.6</v>
      </c>
      <c r="L1428" s="23">
        <v>79.5</v>
      </c>
      <c r="M1428" s="23">
        <v>71.9</v>
      </c>
      <c r="N1428" s="23">
        <v>468.884</v>
      </c>
      <c r="O1428" s="23">
        <v>201.93</v>
      </c>
      <c r="P1428" s="23">
        <v>182.626</v>
      </c>
      <c r="Q1428" s="24" t="s">
        <v>105</v>
      </c>
      <c r="R1428" s="28">
        <v>5.4</v>
      </c>
      <c r="S1428" s="26" t="s">
        <v>132</v>
      </c>
      <c r="T1428" s="10" t="s">
        <v>105</v>
      </c>
      <c r="U1428" s="29" cm="1">
        <f t="array" ref="U1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8" s="13"/>
      <c r="W1428" s="13"/>
      <c r="X1428" s="13"/>
      <c r="Y1428" s="13"/>
      <c r="Z1428" s="13"/>
      <c r="AA1428" s="13"/>
      <c r="AB1428" s="13"/>
      <c r="AE1428" s="13"/>
      <c r="AF1428" s="13"/>
      <c r="AG1428" s="13"/>
      <c r="AH1428" s="13"/>
      <c r="AI1428" s="13"/>
    </row>
    <row r="1429" hidden="1" spans="1:35">
      <c r="A1429" s="21" t="s">
        <v>3120</v>
      </c>
      <c r="B1429" s="22" t="s">
        <v>3153</v>
      </c>
      <c r="C1429" s="21" t="s">
        <v>815</v>
      </c>
      <c r="D1429" s="21" t="s">
        <v>814</v>
      </c>
      <c r="E1429" s="21" t="s">
        <v>2341</v>
      </c>
      <c r="F1429" s="22" t="s">
        <v>2773</v>
      </c>
      <c r="G1429" s="21" t="s">
        <v>101</v>
      </c>
      <c r="H1429" s="21" t="s">
        <v>131</v>
      </c>
      <c r="I1429" s="22"/>
      <c r="J1429" s="22" t="s">
        <v>132</v>
      </c>
      <c r="K1429" s="23">
        <v>184.6</v>
      </c>
      <c r="L1429" s="23">
        <v>79.5</v>
      </c>
      <c r="M1429" s="23">
        <v>74.08</v>
      </c>
      <c r="N1429" s="23">
        <v>468.884</v>
      </c>
      <c r="O1429" s="23">
        <v>201.93</v>
      </c>
      <c r="P1429" s="23">
        <v>188.1632</v>
      </c>
      <c r="Q1429" s="24" t="s">
        <v>105</v>
      </c>
      <c r="R1429" s="28">
        <v>5.4</v>
      </c>
      <c r="S1429" s="26" t="s">
        <v>132</v>
      </c>
      <c r="T1429" s="10" t="s">
        <v>105</v>
      </c>
      <c r="U1429" s="29" cm="1">
        <f t="array" ref="U1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9" s="13"/>
      <c r="W1429" s="13"/>
      <c r="X1429" s="13"/>
      <c r="Y1429" s="13"/>
      <c r="Z1429" s="13"/>
      <c r="AA1429" s="13"/>
      <c r="AB1429" s="13"/>
      <c r="AE1429" s="13"/>
      <c r="AF1429" s="13"/>
      <c r="AG1429" s="13"/>
      <c r="AH1429" s="13"/>
      <c r="AI1429" s="13"/>
    </row>
    <row r="1430" hidden="1" spans="1:35">
      <c r="A1430" s="21" t="s">
        <v>3120</v>
      </c>
      <c r="B1430" s="22" t="s">
        <v>3153</v>
      </c>
      <c r="C1430" s="21" t="s">
        <v>815</v>
      </c>
      <c r="D1430" s="21" t="s">
        <v>814</v>
      </c>
      <c r="E1430" s="21" t="s">
        <v>2341</v>
      </c>
      <c r="F1430" s="22" t="s">
        <v>2860</v>
      </c>
      <c r="G1430" s="21" t="s">
        <v>101</v>
      </c>
      <c r="H1430" s="21" t="s">
        <v>131</v>
      </c>
      <c r="I1430" s="22"/>
      <c r="J1430" s="22" t="s">
        <v>132</v>
      </c>
      <c r="K1430" s="23">
        <v>184.6</v>
      </c>
      <c r="L1430" s="23">
        <v>79.5</v>
      </c>
      <c r="M1430" s="23">
        <v>74</v>
      </c>
      <c r="N1430" s="23">
        <v>468.884</v>
      </c>
      <c r="O1430" s="23">
        <v>201.93</v>
      </c>
      <c r="P1430" s="23">
        <v>187.96</v>
      </c>
      <c r="Q1430" s="24" t="s">
        <v>105</v>
      </c>
      <c r="R1430" s="28">
        <v>5.4</v>
      </c>
      <c r="S1430" s="26" t="s">
        <v>132</v>
      </c>
      <c r="T1430" s="10" t="s">
        <v>105</v>
      </c>
      <c r="U1430" s="29" cm="1">
        <f t="array" ref="U1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0" s="13"/>
      <c r="W1430" s="13"/>
      <c r="X1430" s="13"/>
      <c r="Y1430" s="13"/>
      <c r="Z1430" s="13"/>
      <c r="AA1430" s="13"/>
      <c r="AB1430" s="13"/>
      <c r="AE1430" s="13"/>
      <c r="AF1430" s="13"/>
      <c r="AG1430" s="13"/>
      <c r="AH1430" s="13"/>
      <c r="AI1430" s="13"/>
    </row>
    <row r="1431" hidden="1" spans="1:35">
      <c r="A1431" s="21" t="s">
        <v>3120</v>
      </c>
      <c r="B1431" s="22" t="s">
        <v>3153</v>
      </c>
      <c r="C1431" s="21" t="s">
        <v>815</v>
      </c>
      <c r="D1431" s="21" t="s">
        <v>814</v>
      </c>
      <c r="E1431" s="21" t="s">
        <v>2341</v>
      </c>
      <c r="F1431" s="22" t="s">
        <v>3154</v>
      </c>
      <c r="G1431" s="21" t="s">
        <v>101</v>
      </c>
      <c r="H1431" s="21" t="s">
        <v>131</v>
      </c>
      <c r="I1431" s="22"/>
      <c r="J1431" s="22" t="s">
        <v>132</v>
      </c>
      <c r="K1431" s="23">
        <v>184.6</v>
      </c>
      <c r="L1431" s="23">
        <v>79.5</v>
      </c>
      <c r="M1431" s="23">
        <v>75.33</v>
      </c>
      <c r="N1431" s="23">
        <v>468.884</v>
      </c>
      <c r="O1431" s="23">
        <v>201.93</v>
      </c>
      <c r="P1431" s="23">
        <v>191.3382</v>
      </c>
      <c r="Q1431" s="24" t="s">
        <v>105</v>
      </c>
      <c r="R1431" s="28">
        <v>5.4</v>
      </c>
      <c r="S1431" s="26" t="s">
        <v>132</v>
      </c>
      <c r="T1431" s="10" t="s">
        <v>105</v>
      </c>
      <c r="U1431" s="29" cm="1">
        <f t="array" ref="U1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1" s="13"/>
      <c r="W1431" s="13"/>
      <c r="X1431" s="13"/>
      <c r="Y1431" s="13"/>
      <c r="Z1431" s="13"/>
      <c r="AA1431" s="13"/>
      <c r="AB1431" s="13"/>
      <c r="AE1431" s="13"/>
      <c r="AF1431" s="13"/>
      <c r="AG1431" s="13"/>
      <c r="AH1431" s="13"/>
      <c r="AI1431" s="13"/>
    </row>
    <row r="1432" hidden="1" spans="1:35">
      <c r="A1432" s="21" t="s">
        <v>3120</v>
      </c>
      <c r="B1432" s="22" t="s">
        <v>3153</v>
      </c>
      <c r="C1432" s="21" t="s">
        <v>815</v>
      </c>
      <c r="D1432" s="21" t="s">
        <v>816</v>
      </c>
      <c r="E1432" s="21" t="s">
        <v>2341</v>
      </c>
      <c r="F1432" s="22" t="s">
        <v>2913</v>
      </c>
      <c r="G1432" s="21" t="s">
        <v>101</v>
      </c>
      <c r="H1432" s="21" t="s">
        <v>131</v>
      </c>
      <c r="I1432" s="22"/>
      <c r="J1432" s="22" t="s">
        <v>132</v>
      </c>
      <c r="K1432" s="23">
        <v>184.6</v>
      </c>
      <c r="L1432" s="23">
        <v>79.5</v>
      </c>
      <c r="M1432" s="23">
        <v>69.7</v>
      </c>
      <c r="N1432" s="23">
        <v>468.884</v>
      </c>
      <c r="O1432" s="23">
        <v>201.93</v>
      </c>
      <c r="P1432" s="23">
        <v>177.038</v>
      </c>
      <c r="Q1432" s="24" t="s">
        <v>105</v>
      </c>
      <c r="R1432" s="28">
        <v>5.4</v>
      </c>
      <c r="S1432" s="26" t="s">
        <v>132</v>
      </c>
      <c r="T1432" s="10" t="s">
        <v>105</v>
      </c>
      <c r="U1432" s="29" cm="1">
        <f t="array" ref="U1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2" s="13"/>
      <c r="W1432" s="13"/>
      <c r="X1432" s="13"/>
      <c r="Y1432" s="13"/>
      <c r="Z1432" s="13"/>
      <c r="AA1432" s="13"/>
      <c r="AB1432" s="13"/>
      <c r="AE1432" s="13"/>
      <c r="AF1432" s="13"/>
      <c r="AG1432" s="13"/>
      <c r="AH1432" s="13"/>
      <c r="AI1432" s="13"/>
    </row>
    <row r="1433" hidden="1" spans="1:35">
      <c r="A1433" s="21" t="s">
        <v>3120</v>
      </c>
      <c r="B1433" s="22" t="s">
        <v>3153</v>
      </c>
      <c r="C1433" s="21" t="s">
        <v>815</v>
      </c>
      <c r="D1433" s="21" t="s">
        <v>814</v>
      </c>
      <c r="E1433" s="21" t="s">
        <v>2341</v>
      </c>
      <c r="F1433" s="22" t="s">
        <v>2913</v>
      </c>
      <c r="G1433" s="21" t="s">
        <v>101</v>
      </c>
      <c r="H1433" s="21" t="s">
        <v>131</v>
      </c>
      <c r="I1433" s="22"/>
      <c r="J1433" s="22" t="s">
        <v>132</v>
      </c>
      <c r="K1433" s="23">
        <v>184.6</v>
      </c>
      <c r="L1433" s="23">
        <v>79.5</v>
      </c>
      <c r="M1433" s="23">
        <v>73.1</v>
      </c>
      <c r="N1433" s="23">
        <v>468.884</v>
      </c>
      <c r="O1433" s="23">
        <v>201.93</v>
      </c>
      <c r="P1433" s="23">
        <v>185.674</v>
      </c>
      <c r="Q1433" s="24" t="s">
        <v>105</v>
      </c>
      <c r="R1433" s="28">
        <v>5.4</v>
      </c>
      <c r="S1433" s="26" t="s">
        <v>132</v>
      </c>
      <c r="T1433" s="10" t="s">
        <v>105</v>
      </c>
      <c r="U1433" s="29" cm="1">
        <f t="array" ref="U1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3" s="13"/>
      <c r="W1433" s="13"/>
      <c r="X1433" s="13"/>
      <c r="Y1433" s="13"/>
      <c r="Z1433" s="13"/>
      <c r="AA1433" s="13"/>
      <c r="AB1433" s="13"/>
      <c r="AE1433" s="13"/>
      <c r="AF1433" s="13"/>
      <c r="AG1433" s="13"/>
      <c r="AH1433" s="13"/>
      <c r="AI1433" s="13"/>
    </row>
    <row r="1434" hidden="1" spans="1:35">
      <c r="A1434" s="21" t="s">
        <v>3120</v>
      </c>
      <c r="B1434" s="22" t="s">
        <v>3153</v>
      </c>
      <c r="C1434" s="21" t="s">
        <v>815</v>
      </c>
      <c r="D1434" s="21" t="s">
        <v>816</v>
      </c>
      <c r="E1434" s="21" t="s">
        <v>2341</v>
      </c>
      <c r="F1434" s="22" t="s">
        <v>2353</v>
      </c>
      <c r="G1434" s="21" t="s">
        <v>101</v>
      </c>
      <c r="H1434" s="21" t="s">
        <v>131</v>
      </c>
      <c r="I1434" s="22"/>
      <c r="J1434" s="22" t="s">
        <v>132</v>
      </c>
      <c r="K1434" s="23">
        <v>188.8</v>
      </c>
      <c r="L1434" s="23">
        <v>79.5</v>
      </c>
      <c r="M1434" s="23">
        <v>70.6</v>
      </c>
      <c r="N1434" s="23">
        <v>479.552</v>
      </c>
      <c r="O1434" s="23">
        <v>201.93</v>
      </c>
      <c r="P1434" s="23">
        <v>179.324</v>
      </c>
      <c r="Q1434" s="24" t="s">
        <v>105</v>
      </c>
      <c r="R1434" s="28">
        <v>1.2</v>
      </c>
      <c r="S1434" s="26" t="s">
        <v>132</v>
      </c>
      <c r="T1434" s="10" t="s">
        <v>105</v>
      </c>
      <c r="U1434" s="29" cm="1">
        <f t="array" ref="U1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434" s="13"/>
      <c r="W1434" s="13"/>
      <c r="X1434" s="13"/>
      <c r="Y1434" s="13"/>
      <c r="Z1434" s="13"/>
      <c r="AA1434" s="13"/>
      <c r="AB1434" s="13"/>
      <c r="AE1434" s="13"/>
      <c r="AF1434" s="13"/>
      <c r="AG1434" s="13"/>
      <c r="AH1434" s="13"/>
      <c r="AI1434" s="13"/>
    </row>
    <row r="1435" hidden="1" spans="1:35">
      <c r="A1435" s="21" t="s">
        <v>3120</v>
      </c>
      <c r="B1435" s="22" t="s">
        <v>3153</v>
      </c>
      <c r="C1435" s="21" t="s">
        <v>815</v>
      </c>
      <c r="D1435" s="21" t="s">
        <v>814</v>
      </c>
      <c r="E1435" s="21" t="s">
        <v>2341</v>
      </c>
      <c r="F1435" s="22" t="s">
        <v>2353</v>
      </c>
      <c r="G1435" s="21" t="s">
        <v>101</v>
      </c>
      <c r="H1435" s="21" t="s">
        <v>131</v>
      </c>
      <c r="I1435" s="22"/>
      <c r="J1435" s="22" t="s">
        <v>132</v>
      </c>
      <c r="K1435" s="23">
        <v>188.8</v>
      </c>
      <c r="L1435" s="23">
        <v>79.5</v>
      </c>
      <c r="M1435" s="23">
        <v>74.1</v>
      </c>
      <c r="N1435" s="23">
        <v>479.552</v>
      </c>
      <c r="O1435" s="23">
        <v>201.93</v>
      </c>
      <c r="P1435" s="23">
        <v>188.214</v>
      </c>
      <c r="Q1435" s="24" t="s">
        <v>105</v>
      </c>
      <c r="R1435" s="28">
        <v>1.2</v>
      </c>
      <c r="S1435" s="26" t="s">
        <v>132</v>
      </c>
      <c r="T1435" s="10" t="s">
        <v>105</v>
      </c>
      <c r="U1435" s="29" cm="1">
        <f t="array" ref="U1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435" s="13"/>
      <c r="W1435" s="13"/>
      <c r="X1435" s="13"/>
      <c r="Y1435" s="13"/>
      <c r="Z1435" s="13"/>
      <c r="AA1435" s="13"/>
      <c r="AB1435" s="13"/>
      <c r="AE1435" s="13"/>
      <c r="AF1435" s="13"/>
      <c r="AG1435" s="13"/>
      <c r="AH1435" s="13"/>
      <c r="AI1435" s="13"/>
    </row>
    <row r="1436" hidden="1" spans="1:35">
      <c r="A1436" s="21" t="s">
        <v>3120</v>
      </c>
      <c r="B1436" s="22" t="s">
        <v>3155</v>
      </c>
      <c r="C1436" s="21" t="s">
        <v>819</v>
      </c>
      <c r="D1436" s="21" t="s">
        <v>818</v>
      </c>
      <c r="E1436" s="21" t="s">
        <v>2341</v>
      </c>
      <c r="F1436" s="22" t="s">
        <v>2353</v>
      </c>
      <c r="G1436" s="21" t="s">
        <v>41</v>
      </c>
      <c r="H1436" s="21" t="s">
        <v>135</v>
      </c>
      <c r="I1436" s="22"/>
      <c r="J1436" s="22" t="s">
        <v>132</v>
      </c>
      <c r="K1436" s="23">
        <v>180.5</v>
      </c>
      <c r="L1436" s="23">
        <v>72.4</v>
      </c>
      <c r="M1436" s="23">
        <v>49.1</v>
      </c>
      <c r="N1436" s="23">
        <v>458.47</v>
      </c>
      <c r="O1436" s="23">
        <v>183.896</v>
      </c>
      <c r="P1436" s="23">
        <v>124.714</v>
      </c>
      <c r="Q1436" s="24" t="s">
        <v>49</v>
      </c>
      <c r="R1436" s="28">
        <v>4.5</v>
      </c>
      <c r="S1436" s="26" t="s">
        <v>132</v>
      </c>
      <c r="T1436" s="10" t="s">
        <v>49</v>
      </c>
      <c r="U1436" s="29" cm="1">
        <f t="array" ref="U1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1436" s="13"/>
      <c r="W1436" s="13"/>
      <c r="X1436" s="13"/>
      <c r="Y1436" s="13"/>
      <c r="Z1436" s="13"/>
      <c r="AA1436" s="13"/>
      <c r="AB1436" s="13"/>
      <c r="AE1436" s="13"/>
      <c r="AF1436" s="13"/>
      <c r="AG1436" s="13"/>
      <c r="AH1436" s="13"/>
      <c r="AI1436" s="13"/>
    </row>
    <row r="1437" hidden="1" spans="1:35">
      <c r="A1437" s="21" t="s">
        <v>3120</v>
      </c>
      <c r="B1437" s="22" t="s">
        <v>3155</v>
      </c>
      <c r="C1437" s="21" t="s">
        <v>819</v>
      </c>
      <c r="D1437" s="21" t="s">
        <v>818</v>
      </c>
      <c r="E1437" s="21" t="s">
        <v>2341</v>
      </c>
      <c r="F1437" s="22" t="s">
        <v>2355</v>
      </c>
      <c r="G1437" s="21" t="s">
        <v>41</v>
      </c>
      <c r="H1437" s="21" t="s">
        <v>135</v>
      </c>
      <c r="I1437" s="22"/>
      <c r="J1437" s="22" t="s">
        <v>132</v>
      </c>
      <c r="K1437" s="23">
        <v>180.3</v>
      </c>
      <c r="L1437" s="23">
        <v>72.4</v>
      </c>
      <c r="M1437" s="23">
        <v>49.3</v>
      </c>
      <c r="N1437" s="23">
        <v>457.962</v>
      </c>
      <c r="O1437" s="23">
        <v>183.896</v>
      </c>
      <c r="P1437" s="23">
        <v>125.222</v>
      </c>
      <c r="Q1437" s="24" t="s">
        <v>49</v>
      </c>
      <c r="R1437" s="28">
        <v>4.7</v>
      </c>
      <c r="S1437" s="26" t="s">
        <v>132</v>
      </c>
      <c r="T1437" s="10" t="s">
        <v>49</v>
      </c>
      <c r="U1437" s="29" cm="1">
        <f t="array" ref="U1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437" s="13"/>
      <c r="W1437" s="13"/>
      <c r="X1437" s="13"/>
      <c r="Y1437" s="13"/>
      <c r="Z1437" s="13"/>
      <c r="AA1437" s="13"/>
      <c r="AB1437" s="13"/>
      <c r="AE1437" s="13"/>
      <c r="AF1437" s="13"/>
      <c r="AG1437" s="13"/>
      <c r="AH1437" s="13"/>
      <c r="AI1437" s="13"/>
    </row>
    <row r="1438" hidden="1" spans="1:35">
      <c r="A1438" s="21" t="s">
        <v>3120</v>
      </c>
      <c r="B1438" s="22" t="s">
        <v>3155</v>
      </c>
      <c r="C1438" s="21" t="s">
        <v>819</v>
      </c>
      <c r="D1438" s="21" t="s">
        <v>818</v>
      </c>
      <c r="E1438" s="21" t="s">
        <v>2341</v>
      </c>
      <c r="F1438" s="22" t="s">
        <v>2763</v>
      </c>
      <c r="G1438" s="21" t="s">
        <v>41</v>
      </c>
      <c r="H1438" s="21" t="s">
        <v>135</v>
      </c>
      <c r="I1438" s="22"/>
      <c r="J1438" s="22" t="s">
        <v>132</v>
      </c>
      <c r="K1438" s="23">
        <v>179.7</v>
      </c>
      <c r="L1438" s="23">
        <v>72.4</v>
      </c>
      <c r="M1438" s="23">
        <v>49.3</v>
      </c>
      <c r="N1438" s="23">
        <v>456.438</v>
      </c>
      <c r="O1438" s="23">
        <v>183.896</v>
      </c>
      <c r="P1438" s="23">
        <v>125.222</v>
      </c>
      <c r="Q1438" s="24" t="s">
        <v>49</v>
      </c>
      <c r="R1438" s="28">
        <v>5.3</v>
      </c>
      <c r="S1438" s="26" t="s">
        <v>132</v>
      </c>
      <c r="T1438" s="10" t="s">
        <v>49</v>
      </c>
      <c r="U1438" s="29" cm="1">
        <f t="array" ref="U1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438" s="13"/>
      <c r="W1438" s="13"/>
      <c r="X1438" s="13"/>
      <c r="Y1438" s="13"/>
      <c r="Z1438" s="13"/>
      <c r="AA1438" s="13"/>
      <c r="AB1438" s="13"/>
      <c r="AE1438" s="13"/>
      <c r="AF1438" s="13"/>
      <c r="AG1438" s="13"/>
      <c r="AH1438" s="13"/>
      <c r="AI1438" s="13"/>
    </row>
    <row r="1439" hidden="1" spans="1:35">
      <c r="A1439" s="21" t="s">
        <v>3120</v>
      </c>
      <c r="B1439" s="22" t="s">
        <v>3156</v>
      </c>
      <c r="C1439" s="21" t="s">
        <v>821</v>
      </c>
      <c r="D1439" s="21" t="s">
        <v>132</v>
      </c>
      <c r="E1439" s="21" t="s">
        <v>2341</v>
      </c>
      <c r="F1439" s="22" t="s">
        <v>2815</v>
      </c>
      <c r="G1439" s="21" t="s">
        <v>92</v>
      </c>
      <c r="H1439" s="21" t="s">
        <v>138</v>
      </c>
      <c r="I1439" s="22"/>
      <c r="J1439" s="22" t="s">
        <v>132</v>
      </c>
      <c r="K1439" s="23">
        <v>186</v>
      </c>
      <c r="L1439" s="23">
        <v>71</v>
      </c>
      <c r="M1439" s="23">
        <v>54.1</v>
      </c>
      <c r="N1439" s="23">
        <v>472.44</v>
      </c>
      <c r="O1439" s="23">
        <v>180.34</v>
      </c>
      <c r="P1439" s="23">
        <v>137.414</v>
      </c>
      <c r="Q1439" s="24" t="s">
        <v>94</v>
      </c>
      <c r="R1439" s="28">
        <v>5.9</v>
      </c>
      <c r="S1439" s="26" t="s">
        <v>132</v>
      </c>
      <c r="T1439" s="10" t="s">
        <v>94</v>
      </c>
      <c r="U1439" s="29" cm="1">
        <f t="array" ref="U1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39" s="13"/>
      <c r="W1439" s="13"/>
      <c r="X1439" s="13"/>
      <c r="Y1439" s="13"/>
      <c r="Z1439" s="13"/>
      <c r="AA1439" s="13"/>
      <c r="AB1439" s="13"/>
      <c r="AE1439" s="13"/>
      <c r="AF1439" s="13"/>
      <c r="AG1439" s="13"/>
      <c r="AH1439" s="13"/>
      <c r="AI1439" s="13"/>
    </row>
    <row r="1440" hidden="1" spans="1:35">
      <c r="A1440" s="21" t="s">
        <v>3120</v>
      </c>
      <c r="B1440" s="22" t="s">
        <v>3156</v>
      </c>
      <c r="C1440" s="21" t="s">
        <v>821</v>
      </c>
      <c r="D1440" s="21" t="s">
        <v>132</v>
      </c>
      <c r="E1440" s="21" t="s">
        <v>2341</v>
      </c>
      <c r="F1440" s="22" t="s">
        <v>2853</v>
      </c>
      <c r="G1440" s="21" t="s">
        <v>92</v>
      </c>
      <c r="H1440" s="21" t="s">
        <v>138</v>
      </c>
      <c r="I1440" s="22"/>
      <c r="J1440" s="22" t="s">
        <v>132</v>
      </c>
      <c r="K1440" s="23">
        <v>186</v>
      </c>
      <c r="L1440" s="23">
        <v>71.7</v>
      </c>
      <c r="M1440" s="23">
        <v>51.9</v>
      </c>
      <c r="N1440" s="23">
        <v>472.44</v>
      </c>
      <c r="O1440" s="23">
        <v>182.118</v>
      </c>
      <c r="P1440" s="23">
        <v>131.826</v>
      </c>
      <c r="Q1440" s="24" t="s">
        <v>94</v>
      </c>
      <c r="R1440" s="28">
        <v>5.9</v>
      </c>
      <c r="S1440" s="26" t="s">
        <v>132</v>
      </c>
      <c r="T1440" s="10" t="s">
        <v>94</v>
      </c>
      <c r="U1440" s="29" cm="1">
        <f t="array" ref="U1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0" s="13"/>
      <c r="W1440" s="13"/>
      <c r="X1440" s="13"/>
      <c r="Y1440" s="13"/>
      <c r="Z1440" s="13"/>
      <c r="AA1440" s="13"/>
      <c r="AB1440" s="13"/>
      <c r="AE1440" s="13"/>
      <c r="AF1440" s="13"/>
      <c r="AG1440" s="13"/>
      <c r="AH1440" s="13"/>
      <c r="AI1440" s="13"/>
    </row>
    <row r="1441" hidden="1" spans="1:35">
      <c r="A1441" s="21" t="s">
        <v>3120</v>
      </c>
      <c r="B1441" s="22" t="s">
        <v>3156</v>
      </c>
      <c r="C1441" s="21" t="s">
        <v>821</v>
      </c>
      <c r="D1441" s="21" t="s">
        <v>132</v>
      </c>
      <c r="E1441" s="21" t="s">
        <v>2341</v>
      </c>
      <c r="F1441" s="22" t="s">
        <v>2921</v>
      </c>
      <c r="G1441" s="21" t="s">
        <v>92</v>
      </c>
      <c r="H1441" s="21" t="s">
        <v>138</v>
      </c>
      <c r="I1441" s="22"/>
      <c r="J1441" s="22" t="s">
        <v>132</v>
      </c>
      <c r="K1441" s="23">
        <v>186</v>
      </c>
      <c r="L1441" s="23">
        <v>71.7</v>
      </c>
      <c r="M1441" s="23">
        <v>52.4</v>
      </c>
      <c r="N1441" s="23">
        <v>472.44</v>
      </c>
      <c r="O1441" s="23">
        <v>182.118</v>
      </c>
      <c r="P1441" s="23">
        <v>133.096</v>
      </c>
      <c r="Q1441" s="24" t="s">
        <v>94</v>
      </c>
      <c r="R1441" s="28">
        <v>5.9</v>
      </c>
      <c r="S1441" s="26" t="s">
        <v>132</v>
      </c>
      <c r="T1441" s="10" t="s">
        <v>94</v>
      </c>
      <c r="U1441" s="29" cm="1">
        <f t="array" ref="U1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1" s="13"/>
      <c r="W1441" s="13"/>
      <c r="X1441" s="13"/>
      <c r="Y1441" s="13"/>
      <c r="Z1441" s="13"/>
      <c r="AA1441" s="13"/>
      <c r="AB1441" s="13"/>
      <c r="AE1441" s="13"/>
      <c r="AF1441" s="13"/>
      <c r="AG1441" s="13"/>
      <c r="AH1441" s="13"/>
      <c r="AI1441" s="13"/>
    </row>
    <row r="1442" hidden="1" spans="1:35">
      <c r="A1442" s="21" t="s">
        <v>3120</v>
      </c>
      <c r="B1442" s="22" t="s">
        <v>3156</v>
      </c>
      <c r="C1442" s="21" t="s">
        <v>821</v>
      </c>
      <c r="D1442" s="21" t="s">
        <v>132</v>
      </c>
      <c r="E1442" s="21" t="s">
        <v>2341</v>
      </c>
      <c r="F1442" s="22" t="s">
        <v>2765</v>
      </c>
      <c r="G1442" s="21" t="s">
        <v>92</v>
      </c>
      <c r="H1442" s="21" t="s">
        <v>138</v>
      </c>
      <c r="I1442" s="22"/>
      <c r="J1442" s="22" t="s">
        <v>132</v>
      </c>
      <c r="K1442" s="23">
        <v>186</v>
      </c>
      <c r="L1442" s="23">
        <v>71.7</v>
      </c>
      <c r="M1442" s="23">
        <v>54.4</v>
      </c>
      <c r="N1442" s="23">
        <v>472.44</v>
      </c>
      <c r="O1442" s="23">
        <v>182.118</v>
      </c>
      <c r="P1442" s="23">
        <v>138.176</v>
      </c>
      <c r="Q1442" s="24" t="s">
        <v>94</v>
      </c>
      <c r="R1442" s="28">
        <v>5.9</v>
      </c>
      <c r="S1442" s="26" t="s">
        <v>132</v>
      </c>
      <c r="T1442" s="10" t="s">
        <v>94</v>
      </c>
      <c r="U1442" s="29" cm="1">
        <f t="array" ref="U1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2" s="13"/>
      <c r="W1442" s="13"/>
      <c r="X1442" s="13"/>
      <c r="Y1442" s="13"/>
      <c r="Z1442" s="13"/>
      <c r="AA1442" s="13"/>
      <c r="AB1442" s="13"/>
      <c r="AE1442" s="13"/>
      <c r="AF1442" s="13"/>
      <c r="AG1442" s="13"/>
      <c r="AH1442" s="13"/>
      <c r="AI1442" s="13"/>
    </row>
    <row r="1443" hidden="1" spans="1:35">
      <c r="A1443" s="21" t="s">
        <v>3120</v>
      </c>
      <c r="B1443" s="22" t="s">
        <v>3156</v>
      </c>
      <c r="C1443" s="21" t="s">
        <v>821</v>
      </c>
      <c r="D1443" s="21" t="s">
        <v>132</v>
      </c>
      <c r="E1443" s="21" t="s">
        <v>2341</v>
      </c>
      <c r="F1443" s="22" t="s">
        <v>3041</v>
      </c>
      <c r="G1443" s="21" t="s">
        <v>92</v>
      </c>
      <c r="H1443" s="21" t="s">
        <v>138</v>
      </c>
      <c r="I1443" s="22"/>
      <c r="J1443" s="22" t="s">
        <v>132</v>
      </c>
      <c r="K1443" s="23">
        <v>186</v>
      </c>
      <c r="L1443" s="23">
        <v>71.7</v>
      </c>
      <c r="M1443" s="23">
        <v>54.2</v>
      </c>
      <c r="N1443" s="23">
        <v>472.44</v>
      </c>
      <c r="O1443" s="23">
        <v>182.118</v>
      </c>
      <c r="P1443" s="23">
        <v>137.668</v>
      </c>
      <c r="Q1443" s="24" t="s">
        <v>94</v>
      </c>
      <c r="R1443" s="28">
        <v>5.9</v>
      </c>
      <c r="S1443" s="26" t="s">
        <v>132</v>
      </c>
      <c r="T1443" s="10" t="s">
        <v>94</v>
      </c>
      <c r="U1443" s="29" cm="1">
        <f t="array" ref="U1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3" s="13"/>
      <c r="W1443" s="13"/>
      <c r="X1443" s="13"/>
      <c r="Y1443" s="13"/>
      <c r="Z1443" s="13"/>
      <c r="AA1443" s="13"/>
      <c r="AB1443" s="13"/>
      <c r="AE1443" s="13"/>
      <c r="AF1443" s="13"/>
      <c r="AG1443" s="13"/>
      <c r="AH1443" s="13"/>
      <c r="AI1443" s="13"/>
    </row>
    <row r="1444" hidden="1" spans="1:35">
      <c r="A1444" s="21" t="s">
        <v>3120</v>
      </c>
      <c r="B1444" s="22" t="s">
        <v>3156</v>
      </c>
      <c r="C1444" s="21" t="s">
        <v>821</v>
      </c>
      <c r="D1444" s="21" t="s">
        <v>132</v>
      </c>
      <c r="E1444" s="21" t="s">
        <v>2345</v>
      </c>
      <c r="F1444" s="22" t="s">
        <v>2544</v>
      </c>
      <c r="G1444" s="21" t="s">
        <v>92</v>
      </c>
      <c r="H1444" s="21" t="s">
        <v>138</v>
      </c>
      <c r="I1444" s="22"/>
      <c r="J1444" s="22" t="s">
        <v>132</v>
      </c>
      <c r="K1444" s="23">
        <v>191.2</v>
      </c>
      <c r="L1444" s="23">
        <v>70.6</v>
      </c>
      <c r="M1444" s="23">
        <v>54.9</v>
      </c>
      <c r="N1444" s="23">
        <v>485.648</v>
      </c>
      <c r="O1444" s="23">
        <v>179.324</v>
      </c>
      <c r="P1444" s="23">
        <v>139.446</v>
      </c>
      <c r="Q1444" s="24" t="s">
        <v>94</v>
      </c>
      <c r="R1444" s="28">
        <v>0.7</v>
      </c>
      <c r="S1444" s="26" t="s">
        <v>132</v>
      </c>
      <c r="T1444" s="10" t="s">
        <v>94</v>
      </c>
      <c r="U1444" s="29" cm="1">
        <f t="array" ref="U1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0.700000000000017</v>
      </c>
      <c r="V1444" s="13"/>
      <c r="W1444" s="13"/>
      <c r="X1444" s="13"/>
      <c r="Y1444" s="13"/>
      <c r="Z1444" s="13"/>
      <c r="AA1444" s="13"/>
      <c r="AB1444" s="13"/>
      <c r="AE1444" s="13"/>
      <c r="AF1444" s="13"/>
      <c r="AG1444" s="13"/>
      <c r="AH1444" s="13"/>
      <c r="AI1444" s="13"/>
    </row>
    <row r="1445" hidden="1" spans="1:35">
      <c r="A1445" s="21" t="s">
        <v>3120</v>
      </c>
      <c r="B1445" s="22" t="s">
        <v>3157</v>
      </c>
      <c r="C1445" s="21" t="s">
        <v>823</v>
      </c>
      <c r="D1445" s="21" t="s">
        <v>132</v>
      </c>
      <c r="E1445" s="21" t="s">
        <v>2341</v>
      </c>
      <c r="F1445" s="22" t="s">
        <v>3025</v>
      </c>
      <c r="G1445" s="21" t="s">
        <v>41</v>
      </c>
      <c r="H1445" s="21" t="s">
        <v>135</v>
      </c>
      <c r="I1445" s="22"/>
      <c r="J1445" s="22" t="s">
        <v>132</v>
      </c>
      <c r="K1445" s="23">
        <v>175.1</v>
      </c>
      <c r="L1445" s="23">
        <v>75.7</v>
      </c>
      <c r="M1445" s="23">
        <v>43.9</v>
      </c>
      <c r="N1445" s="23">
        <v>444.754</v>
      </c>
      <c r="O1445" s="23">
        <v>192.278</v>
      </c>
      <c r="P1445" s="23">
        <v>111.506</v>
      </c>
      <c r="Q1445" s="24" t="s">
        <v>45</v>
      </c>
      <c r="R1445" s="28">
        <v>2.9</v>
      </c>
      <c r="S1445" s="26" t="s">
        <v>132</v>
      </c>
      <c r="T1445" s="10" t="s">
        <v>45</v>
      </c>
      <c r="U1445" s="29" cm="1">
        <f t="array" ref="U1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445" s="13"/>
      <c r="W1445" s="13"/>
      <c r="X1445" s="13"/>
      <c r="Y1445" s="13"/>
      <c r="Z1445" s="13"/>
      <c r="AA1445" s="13"/>
      <c r="AB1445" s="13"/>
      <c r="AE1445" s="13"/>
      <c r="AF1445" s="13"/>
      <c r="AG1445" s="13"/>
      <c r="AH1445" s="13"/>
      <c r="AI1445" s="13"/>
    </row>
    <row r="1446" hidden="1" spans="1:35">
      <c r="A1446" s="21" t="s">
        <v>3120</v>
      </c>
      <c r="B1446" s="22" t="s">
        <v>3157</v>
      </c>
      <c r="C1446" s="21" t="s">
        <v>823</v>
      </c>
      <c r="D1446" s="21" t="s">
        <v>132</v>
      </c>
      <c r="E1446" s="21" t="s">
        <v>2341</v>
      </c>
      <c r="F1446" s="22" t="s">
        <v>3158</v>
      </c>
      <c r="G1446" s="21" t="s">
        <v>41</v>
      </c>
      <c r="H1446" s="21" t="s">
        <v>135</v>
      </c>
      <c r="I1446" s="22"/>
      <c r="J1446" s="22" t="s">
        <v>132</v>
      </c>
      <c r="K1446" s="23">
        <v>175.1</v>
      </c>
      <c r="L1446" s="23">
        <v>75.7</v>
      </c>
      <c r="M1446" s="23">
        <v>44</v>
      </c>
      <c r="N1446" s="23">
        <v>444.754</v>
      </c>
      <c r="O1446" s="23">
        <v>192.278</v>
      </c>
      <c r="P1446" s="23">
        <v>111.76</v>
      </c>
      <c r="Q1446" s="24" t="s">
        <v>45</v>
      </c>
      <c r="R1446" s="28">
        <v>2.9</v>
      </c>
      <c r="S1446" s="26" t="s">
        <v>132</v>
      </c>
      <c r="T1446" s="10" t="s">
        <v>45</v>
      </c>
      <c r="U1446" s="29" cm="1">
        <f t="array" ref="U1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446" s="13"/>
      <c r="W1446" s="13"/>
      <c r="X1446" s="13"/>
      <c r="Y1446" s="13"/>
      <c r="Z1446" s="13"/>
      <c r="AA1446" s="13"/>
      <c r="AB1446" s="13"/>
      <c r="AE1446" s="13"/>
      <c r="AF1446" s="13"/>
      <c r="AG1446" s="13"/>
      <c r="AH1446" s="13"/>
      <c r="AI1446" s="13"/>
    </row>
    <row r="1447" hidden="1" spans="1:35">
      <c r="A1447" s="21" t="s">
        <v>3120</v>
      </c>
      <c r="B1447" s="22" t="s">
        <v>3157</v>
      </c>
      <c r="C1447" s="21" t="s">
        <v>823</v>
      </c>
      <c r="D1447" s="21" t="s">
        <v>132</v>
      </c>
      <c r="E1447" s="21" t="s">
        <v>2341</v>
      </c>
      <c r="F1447" s="22" t="s">
        <v>3041</v>
      </c>
      <c r="G1447" s="21" t="s">
        <v>41</v>
      </c>
      <c r="H1447" s="21" t="s">
        <v>135</v>
      </c>
      <c r="I1447" s="22"/>
      <c r="J1447" s="22" t="s">
        <v>132</v>
      </c>
      <c r="K1447" s="23">
        <v>176.2</v>
      </c>
      <c r="L1447" s="23">
        <v>75.7</v>
      </c>
      <c r="M1447" s="23">
        <v>44</v>
      </c>
      <c r="N1447" s="23">
        <v>447.548</v>
      </c>
      <c r="O1447" s="23">
        <v>192.278</v>
      </c>
      <c r="P1447" s="23">
        <v>111.76</v>
      </c>
      <c r="Q1447" s="24" t="s">
        <v>45</v>
      </c>
      <c r="R1447" s="28">
        <v>1.8</v>
      </c>
      <c r="S1447" s="26" t="s">
        <v>132</v>
      </c>
      <c r="T1447" s="10" t="s">
        <v>45</v>
      </c>
      <c r="U1447" s="29" cm="1">
        <f t="array" ref="U1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447" s="13"/>
      <c r="W1447" s="13"/>
      <c r="X1447" s="13"/>
      <c r="Y1447" s="13"/>
      <c r="Z1447" s="13"/>
      <c r="AA1447" s="13"/>
      <c r="AB1447" s="13"/>
      <c r="AE1447" s="13"/>
      <c r="AF1447" s="13"/>
      <c r="AG1447" s="13"/>
      <c r="AH1447" s="13"/>
      <c r="AI1447" s="13"/>
    </row>
    <row r="1448" hidden="1" spans="1:35">
      <c r="A1448" s="21" t="s">
        <v>3120</v>
      </c>
      <c r="B1448" s="22" t="s">
        <v>3157</v>
      </c>
      <c r="C1448" s="21" t="s">
        <v>823</v>
      </c>
      <c r="D1448" s="21" t="s">
        <v>132</v>
      </c>
      <c r="E1448" s="21" t="s">
        <v>2341</v>
      </c>
      <c r="F1448" s="22" t="s">
        <v>2922</v>
      </c>
      <c r="G1448" s="21" t="s">
        <v>41</v>
      </c>
      <c r="H1448" s="21" t="s">
        <v>174</v>
      </c>
      <c r="I1448" s="22"/>
      <c r="J1448" s="22" t="s">
        <v>132</v>
      </c>
      <c r="K1448" s="23">
        <v>176.7</v>
      </c>
      <c r="L1448" s="23">
        <v>75.7</v>
      </c>
      <c r="M1448" s="23">
        <v>44</v>
      </c>
      <c r="N1448" s="23">
        <v>448.818</v>
      </c>
      <c r="O1448" s="23">
        <v>192.278</v>
      </c>
      <c r="P1448" s="23">
        <v>111.76</v>
      </c>
      <c r="Q1448" s="24" t="s">
        <v>45</v>
      </c>
      <c r="R1448" s="28">
        <v>1.3</v>
      </c>
      <c r="S1448" s="26" t="s">
        <v>132</v>
      </c>
      <c r="T1448" s="10" t="s">
        <v>45</v>
      </c>
      <c r="U1448" s="29" cm="1">
        <f t="array" ref="U1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448" s="13"/>
      <c r="W1448" s="13"/>
      <c r="X1448" s="13"/>
      <c r="Y1448" s="13"/>
      <c r="Z1448" s="13"/>
      <c r="AA1448" s="13"/>
      <c r="AB1448" s="13"/>
      <c r="AE1448" s="13"/>
      <c r="AF1448" s="13"/>
      <c r="AG1448" s="13"/>
      <c r="AH1448" s="13"/>
      <c r="AI1448" s="13"/>
    </row>
    <row r="1449" hidden="1" spans="1:35">
      <c r="A1449" s="21" t="s">
        <v>3120</v>
      </c>
      <c r="B1449" s="22" t="s">
        <v>3157</v>
      </c>
      <c r="C1449" s="21" t="s">
        <v>823</v>
      </c>
      <c r="D1449" s="21" t="s">
        <v>132</v>
      </c>
      <c r="E1449" s="21" t="s">
        <v>2341</v>
      </c>
      <c r="F1449" s="22" t="s">
        <v>2924</v>
      </c>
      <c r="G1449" s="21" t="s">
        <v>41</v>
      </c>
      <c r="H1449" s="21" t="s">
        <v>135</v>
      </c>
      <c r="I1449" s="22"/>
      <c r="J1449" s="22" t="s">
        <v>132</v>
      </c>
      <c r="K1449" s="23">
        <v>176.4</v>
      </c>
      <c r="L1449" s="23">
        <v>75.7</v>
      </c>
      <c r="M1449" s="23">
        <v>44</v>
      </c>
      <c r="N1449" s="23">
        <v>448.056</v>
      </c>
      <c r="O1449" s="23">
        <v>192.278</v>
      </c>
      <c r="P1449" s="23">
        <v>111.76</v>
      </c>
      <c r="Q1449" s="24" t="s">
        <v>45</v>
      </c>
      <c r="R1449" s="28">
        <v>1.6</v>
      </c>
      <c r="S1449" s="26" t="s">
        <v>132</v>
      </c>
      <c r="T1449" s="10" t="s">
        <v>45</v>
      </c>
      <c r="U1449" s="29" cm="1">
        <f t="array" ref="U1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1449" s="13"/>
      <c r="W1449" s="13"/>
      <c r="X1449" s="13"/>
      <c r="Y1449" s="13"/>
      <c r="Z1449" s="13"/>
      <c r="AA1449" s="13"/>
      <c r="AB1449" s="13"/>
      <c r="AE1449" s="13"/>
      <c r="AF1449" s="13"/>
      <c r="AG1449" s="13"/>
      <c r="AH1449" s="13"/>
      <c r="AI1449" s="13"/>
    </row>
    <row r="1450" hidden="1" spans="1:35">
      <c r="A1450" s="21" t="s">
        <v>3120</v>
      </c>
      <c r="B1450" s="22" t="s">
        <v>3157</v>
      </c>
      <c r="C1450" s="21" t="s">
        <v>823</v>
      </c>
      <c r="D1450" s="21" t="s">
        <v>132</v>
      </c>
      <c r="E1450" s="21" t="s">
        <v>2345</v>
      </c>
      <c r="F1450" s="22" t="s">
        <v>2925</v>
      </c>
      <c r="G1450" s="21" t="s">
        <v>41</v>
      </c>
      <c r="H1450" s="21" t="s">
        <v>485</v>
      </c>
      <c r="I1450" s="22"/>
      <c r="J1450" s="22" t="s">
        <v>132</v>
      </c>
      <c r="K1450" s="23">
        <v>175.6</v>
      </c>
      <c r="L1450" s="23">
        <v>75.2</v>
      </c>
      <c r="M1450" s="23">
        <v>47.6</v>
      </c>
      <c r="N1450" s="23">
        <v>446.024</v>
      </c>
      <c r="O1450" s="23">
        <v>191.008</v>
      </c>
      <c r="P1450" s="23">
        <v>120.904</v>
      </c>
      <c r="Q1450" s="24" t="s">
        <v>45</v>
      </c>
      <c r="R1450" s="28">
        <v>2.4</v>
      </c>
      <c r="S1450" s="26" t="s">
        <v>132</v>
      </c>
      <c r="T1450" s="10" t="s">
        <v>45</v>
      </c>
      <c r="U1450" s="29" cm="1">
        <f t="array" ref="U1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450" s="13"/>
      <c r="W1450" s="13"/>
      <c r="X1450" s="13"/>
      <c r="Y1450" s="13"/>
      <c r="Z1450" s="13"/>
      <c r="AA1450" s="13"/>
      <c r="AB1450" s="13"/>
      <c r="AE1450" s="13"/>
      <c r="AF1450" s="13"/>
      <c r="AG1450" s="13"/>
      <c r="AH1450" s="13"/>
      <c r="AI1450" s="13"/>
    </row>
    <row r="1451" hidden="1" spans="1:35">
      <c r="A1451" s="21" t="s">
        <v>3120</v>
      </c>
      <c r="B1451" s="22" t="s">
        <v>3157</v>
      </c>
      <c r="C1451" s="21" t="s">
        <v>823</v>
      </c>
      <c r="D1451" s="21" t="s">
        <v>132</v>
      </c>
      <c r="E1451" s="21" t="s">
        <v>2345</v>
      </c>
      <c r="F1451" s="22" t="s">
        <v>2868</v>
      </c>
      <c r="G1451" s="21" t="s">
        <v>41</v>
      </c>
      <c r="H1451" s="21" t="s">
        <v>461</v>
      </c>
      <c r="I1451" s="22"/>
      <c r="J1451" s="22" t="s">
        <v>132</v>
      </c>
      <c r="K1451" s="23">
        <v>175.7</v>
      </c>
      <c r="L1451" s="23">
        <v>75.2</v>
      </c>
      <c r="M1451" s="23">
        <v>48.6</v>
      </c>
      <c r="N1451" s="23">
        <v>446.278</v>
      </c>
      <c r="O1451" s="23">
        <v>191.008</v>
      </c>
      <c r="P1451" s="23">
        <v>123.444</v>
      </c>
      <c r="Q1451" s="24" t="s">
        <v>45</v>
      </c>
      <c r="R1451" s="28">
        <v>2.3</v>
      </c>
      <c r="S1451" s="26" t="s">
        <v>132</v>
      </c>
      <c r="T1451" s="10" t="s">
        <v>45</v>
      </c>
      <c r="U1451" s="29" cm="1">
        <f t="array" ref="U1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1" s="13"/>
      <c r="W1451" s="13"/>
      <c r="X1451" s="13"/>
      <c r="Y1451" s="13"/>
      <c r="Z1451" s="13"/>
      <c r="AA1451" s="13"/>
      <c r="AB1451" s="13"/>
      <c r="AE1451" s="13"/>
      <c r="AF1451" s="13"/>
      <c r="AG1451" s="13"/>
      <c r="AH1451" s="13"/>
      <c r="AI1451" s="13"/>
    </row>
    <row r="1452" hidden="1" spans="1:35">
      <c r="A1452" s="21" t="s">
        <v>3120</v>
      </c>
      <c r="B1452" s="22" t="s">
        <v>3157</v>
      </c>
      <c r="C1452" s="21" t="s">
        <v>823</v>
      </c>
      <c r="D1452" s="21" t="s">
        <v>132</v>
      </c>
      <c r="E1452" s="21" t="s">
        <v>2345</v>
      </c>
      <c r="F1452" s="22" t="s">
        <v>2897</v>
      </c>
      <c r="G1452" s="21" t="s">
        <v>41</v>
      </c>
      <c r="H1452" s="21" t="s">
        <v>174</v>
      </c>
      <c r="I1452" s="22"/>
      <c r="J1452" s="22" t="s">
        <v>132</v>
      </c>
      <c r="K1452" s="23">
        <v>175.5</v>
      </c>
      <c r="L1452" s="23">
        <v>75.2</v>
      </c>
      <c r="M1452" s="23">
        <v>47.6</v>
      </c>
      <c r="N1452" s="23">
        <v>445.77</v>
      </c>
      <c r="O1452" s="23">
        <v>191.008</v>
      </c>
      <c r="P1452" s="23">
        <v>120.904</v>
      </c>
      <c r="Q1452" s="24" t="s">
        <v>45</v>
      </c>
      <c r="R1452" s="28">
        <v>2.5</v>
      </c>
      <c r="S1452" s="26" t="s">
        <v>132</v>
      </c>
      <c r="T1452" s="10" t="s">
        <v>45</v>
      </c>
      <c r="U1452" s="29" cm="1">
        <f t="array" ref="U1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452" s="13"/>
      <c r="W1452" s="13"/>
      <c r="X1452" s="13"/>
      <c r="Y1452" s="13"/>
      <c r="Z1452" s="13"/>
      <c r="AA1452" s="13"/>
      <c r="AB1452" s="13"/>
      <c r="AE1452" s="13"/>
      <c r="AF1452" s="13"/>
      <c r="AG1452" s="13"/>
      <c r="AH1452" s="13"/>
      <c r="AI1452" s="13"/>
    </row>
    <row r="1453" hidden="1" spans="1:35">
      <c r="A1453" s="21" t="s">
        <v>3120</v>
      </c>
      <c r="B1453" s="22" t="s">
        <v>3157</v>
      </c>
      <c r="C1453" s="21" t="s">
        <v>823</v>
      </c>
      <c r="D1453" s="21" t="s">
        <v>132</v>
      </c>
      <c r="E1453" s="21" t="s">
        <v>2345</v>
      </c>
      <c r="F1453" s="22" t="s">
        <v>2897</v>
      </c>
      <c r="G1453" s="21" t="s">
        <v>41</v>
      </c>
      <c r="H1453" s="21" t="s">
        <v>135</v>
      </c>
      <c r="I1453" s="22"/>
      <c r="J1453" s="22" t="s">
        <v>132</v>
      </c>
      <c r="K1453" s="23">
        <v>175.5</v>
      </c>
      <c r="L1453" s="23">
        <v>75.2</v>
      </c>
      <c r="M1453" s="23">
        <v>48.6</v>
      </c>
      <c r="N1453" s="23">
        <v>445.77</v>
      </c>
      <c r="O1453" s="23">
        <v>191.008</v>
      </c>
      <c r="P1453" s="23">
        <v>123.444</v>
      </c>
      <c r="Q1453" s="24" t="s">
        <v>45</v>
      </c>
      <c r="R1453" s="28">
        <v>2.5</v>
      </c>
      <c r="S1453" s="26" t="s">
        <v>132</v>
      </c>
      <c r="T1453" s="10" t="s">
        <v>45</v>
      </c>
      <c r="U1453" s="29" cm="1">
        <f t="array" ref="U1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453" s="13"/>
      <c r="W1453" s="13"/>
      <c r="X1453" s="13"/>
      <c r="Y1453" s="13"/>
      <c r="Z1453" s="13"/>
      <c r="AA1453" s="13"/>
      <c r="AB1453" s="13"/>
      <c r="AE1453" s="13"/>
      <c r="AF1453" s="13"/>
      <c r="AG1453" s="13"/>
      <c r="AH1453" s="13"/>
      <c r="AI1453" s="13"/>
    </row>
    <row r="1454" hidden="1" spans="1:35">
      <c r="A1454" s="21" t="s">
        <v>3120</v>
      </c>
      <c r="B1454" s="22" t="s">
        <v>3157</v>
      </c>
      <c r="C1454" s="21" t="s">
        <v>823</v>
      </c>
      <c r="D1454" s="21" t="s">
        <v>132</v>
      </c>
      <c r="E1454" s="21" t="s">
        <v>2345</v>
      </c>
      <c r="F1454" s="22" t="s">
        <v>3051</v>
      </c>
      <c r="G1454" s="21" t="s">
        <v>41</v>
      </c>
      <c r="H1454" s="21" t="s">
        <v>461</v>
      </c>
      <c r="I1454" s="22"/>
      <c r="J1454" s="22" t="s">
        <v>132</v>
      </c>
      <c r="K1454" s="23">
        <v>175.7</v>
      </c>
      <c r="L1454" s="23">
        <v>75.2</v>
      </c>
      <c r="M1454" s="23">
        <v>48.6</v>
      </c>
      <c r="N1454" s="23">
        <v>446.278</v>
      </c>
      <c r="O1454" s="23">
        <v>191.008</v>
      </c>
      <c r="P1454" s="23">
        <v>123.444</v>
      </c>
      <c r="Q1454" s="24" t="s">
        <v>45</v>
      </c>
      <c r="R1454" s="28">
        <v>2.3</v>
      </c>
      <c r="S1454" s="26" t="s">
        <v>132</v>
      </c>
      <c r="T1454" s="10" t="s">
        <v>45</v>
      </c>
      <c r="U1454" s="29" cm="1">
        <f t="array" ref="U1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4" s="13"/>
      <c r="W1454" s="13"/>
      <c r="X1454" s="13"/>
      <c r="Y1454" s="13"/>
      <c r="Z1454" s="13"/>
      <c r="AA1454" s="13"/>
      <c r="AB1454" s="13"/>
      <c r="AE1454" s="13"/>
      <c r="AF1454" s="13"/>
      <c r="AG1454" s="13"/>
      <c r="AH1454" s="13"/>
      <c r="AI1454" s="13"/>
    </row>
    <row r="1455" hidden="1" spans="1:35">
      <c r="A1455" s="21" t="s">
        <v>3120</v>
      </c>
      <c r="B1455" s="22" t="s">
        <v>3157</v>
      </c>
      <c r="C1455" s="21" t="s">
        <v>823</v>
      </c>
      <c r="D1455" s="21" t="s">
        <v>132</v>
      </c>
      <c r="E1455" s="21" t="s">
        <v>2345</v>
      </c>
      <c r="F1455" s="22" t="s">
        <v>2828</v>
      </c>
      <c r="G1455" s="21" t="s">
        <v>41</v>
      </c>
      <c r="H1455" s="21" t="s">
        <v>301</v>
      </c>
      <c r="I1455" s="22"/>
      <c r="J1455" s="22" t="s">
        <v>132</v>
      </c>
      <c r="K1455" s="23">
        <v>175.6</v>
      </c>
      <c r="L1455" s="23">
        <v>75.2</v>
      </c>
      <c r="M1455" s="23">
        <v>48.6</v>
      </c>
      <c r="N1455" s="23">
        <v>446.024</v>
      </c>
      <c r="O1455" s="23">
        <v>191.008</v>
      </c>
      <c r="P1455" s="23">
        <v>123.444</v>
      </c>
      <c r="Q1455" s="24" t="s">
        <v>45</v>
      </c>
      <c r="R1455" s="28">
        <v>2.4</v>
      </c>
      <c r="S1455" s="26" t="s">
        <v>132</v>
      </c>
      <c r="T1455" s="10" t="s">
        <v>45</v>
      </c>
      <c r="U1455" s="29" cm="1">
        <f t="array" ref="U1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455" s="13"/>
      <c r="W1455" s="13"/>
      <c r="X1455" s="13"/>
      <c r="Y1455" s="13"/>
      <c r="Z1455" s="13"/>
      <c r="AA1455" s="13"/>
      <c r="AB1455" s="13"/>
      <c r="AE1455" s="13"/>
      <c r="AF1455" s="13"/>
      <c r="AG1455" s="13"/>
      <c r="AH1455" s="13"/>
      <c r="AI1455" s="13"/>
    </row>
    <row r="1456" hidden="1" spans="1:35">
      <c r="A1456" s="21" t="s">
        <v>3120</v>
      </c>
      <c r="B1456" s="22" t="s">
        <v>3157</v>
      </c>
      <c r="C1456" s="21" t="s">
        <v>823</v>
      </c>
      <c r="D1456" s="21" t="s">
        <v>132</v>
      </c>
      <c r="E1456" s="21" t="s">
        <v>2354</v>
      </c>
      <c r="F1456" s="22" t="s">
        <v>2348</v>
      </c>
      <c r="G1456" s="21" t="s">
        <v>41</v>
      </c>
      <c r="H1456" s="21" t="s">
        <v>135</v>
      </c>
      <c r="I1456" s="22"/>
      <c r="J1456" s="22" t="s">
        <v>132</v>
      </c>
      <c r="K1456" s="23">
        <v>175.7</v>
      </c>
      <c r="L1456" s="23">
        <v>76.4</v>
      </c>
      <c r="M1456" s="23">
        <v>49.1</v>
      </c>
      <c r="N1456" s="23">
        <v>446.278</v>
      </c>
      <c r="O1456" s="23">
        <v>194.056</v>
      </c>
      <c r="P1456" s="23">
        <v>124.714</v>
      </c>
      <c r="Q1456" s="24" t="s">
        <v>45</v>
      </c>
      <c r="R1456" s="28">
        <v>2.3</v>
      </c>
      <c r="S1456" s="26" t="s">
        <v>132</v>
      </c>
      <c r="T1456" s="10" t="s">
        <v>45</v>
      </c>
      <c r="U1456" s="29" cm="1">
        <f t="array" ref="U1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6" s="13"/>
      <c r="W1456" s="13"/>
      <c r="X1456" s="13"/>
      <c r="Y1456" s="13"/>
      <c r="Z1456" s="13"/>
      <c r="AA1456" s="13"/>
      <c r="AB1456" s="13"/>
      <c r="AE1456" s="13"/>
      <c r="AF1456" s="13"/>
      <c r="AG1456" s="13"/>
      <c r="AH1456" s="13"/>
      <c r="AI1456" s="13"/>
    </row>
    <row r="1457" hidden="1" spans="1:35">
      <c r="A1457" s="21" t="s">
        <v>3120</v>
      </c>
      <c r="B1457" s="22" t="s">
        <v>3157</v>
      </c>
      <c r="C1457" s="21" t="s">
        <v>823</v>
      </c>
      <c r="D1457" s="21" t="s">
        <v>824</v>
      </c>
      <c r="E1457" s="21" t="s">
        <v>2354</v>
      </c>
      <c r="F1457" s="22" t="s">
        <v>2348</v>
      </c>
      <c r="G1457" s="21" t="s">
        <v>41</v>
      </c>
      <c r="H1457" s="21" t="s">
        <v>135</v>
      </c>
      <c r="I1457" s="22"/>
      <c r="J1457" s="22" t="s">
        <v>132</v>
      </c>
      <c r="K1457" s="23">
        <v>175.7</v>
      </c>
      <c r="L1457" s="23">
        <v>76.4</v>
      </c>
      <c r="M1457" s="23">
        <v>49.1</v>
      </c>
      <c r="N1457" s="23">
        <v>446.278</v>
      </c>
      <c r="O1457" s="23">
        <v>194.056</v>
      </c>
      <c r="P1457" s="23">
        <v>124.714</v>
      </c>
      <c r="Q1457" s="24" t="s">
        <v>45</v>
      </c>
      <c r="R1457" s="28">
        <v>2.3</v>
      </c>
      <c r="S1457" s="26" t="s">
        <v>132</v>
      </c>
      <c r="T1457" s="10" t="s">
        <v>45</v>
      </c>
      <c r="U1457" s="29" cm="1">
        <f t="array" ref="U1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7" s="13"/>
      <c r="W1457" s="13"/>
      <c r="X1457" s="13"/>
      <c r="Y1457" s="13"/>
      <c r="Z1457" s="13"/>
      <c r="AA1457" s="13"/>
      <c r="AB1457" s="13"/>
      <c r="AE1457" s="13"/>
      <c r="AF1457" s="13"/>
      <c r="AG1457" s="13"/>
      <c r="AH1457" s="13"/>
      <c r="AI1457" s="13"/>
    </row>
    <row r="1458" hidden="1" spans="1:35">
      <c r="A1458" s="21" t="s">
        <v>3120</v>
      </c>
      <c r="B1458" s="22" t="s">
        <v>3157</v>
      </c>
      <c r="C1458" s="21" t="s">
        <v>823</v>
      </c>
      <c r="D1458" s="21" t="s">
        <v>825</v>
      </c>
      <c r="E1458" s="21" t="s">
        <v>2354</v>
      </c>
      <c r="F1458" s="22" t="s">
        <v>2458</v>
      </c>
      <c r="G1458" s="21" t="s">
        <v>41</v>
      </c>
      <c r="H1458" s="21" t="s">
        <v>135</v>
      </c>
      <c r="I1458" s="22"/>
      <c r="J1458" s="22" t="s">
        <v>132</v>
      </c>
      <c r="K1458" s="23">
        <v>175.7</v>
      </c>
      <c r="L1458" s="23">
        <v>76.4</v>
      </c>
      <c r="M1458" s="23">
        <v>49.1</v>
      </c>
      <c r="N1458" s="23">
        <v>446.278</v>
      </c>
      <c r="O1458" s="23">
        <v>194.056</v>
      </c>
      <c r="P1458" s="23">
        <v>124.714</v>
      </c>
      <c r="Q1458" s="24" t="s">
        <v>45</v>
      </c>
      <c r="R1458" s="28">
        <v>2.3</v>
      </c>
      <c r="S1458" s="26" t="s">
        <v>132</v>
      </c>
      <c r="T1458" s="10" t="s">
        <v>45</v>
      </c>
      <c r="U1458" s="29" cm="1">
        <f t="array" ref="U1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8" s="13"/>
      <c r="W1458" s="13"/>
      <c r="X1458" s="13"/>
      <c r="Y1458" s="13"/>
      <c r="Z1458" s="13"/>
      <c r="AA1458" s="13"/>
      <c r="AB1458" s="13"/>
      <c r="AE1458" s="13"/>
      <c r="AF1458" s="13"/>
      <c r="AG1458" s="13"/>
      <c r="AH1458" s="13"/>
      <c r="AI1458" s="13"/>
    </row>
    <row r="1459" hidden="1" spans="1:35">
      <c r="A1459" s="21" t="s">
        <v>3159</v>
      </c>
      <c r="B1459" s="22">
        <v>500</v>
      </c>
      <c r="C1459" s="21" t="s">
        <v>830</v>
      </c>
      <c r="D1459" s="21" t="s">
        <v>132</v>
      </c>
      <c r="E1459" s="21" t="s">
        <v>2345</v>
      </c>
      <c r="F1459" s="22" t="s">
        <v>2620</v>
      </c>
      <c r="G1459" s="21" t="s">
        <v>17</v>
      </c>
      <c r="H1459" s="21" t="s">
        <v>141</v>
      </c>
      <c r="I1459" s="22"/>
      <c r="J1459" s="22" t="s">
        <v>132</v>
      </c>
      <c r="K1459" s="23">
        <v>144.4</v>
      </c>
      <c r="L1459" s="23">
        <v>64.1</v>
      </c>
      <c r="M1459" s="23">
        <v>60.1</v>
      </c>
      <c r="N1459" s="23">
        <v>366.776</v>
      </c>
      <c r="O1459" s="23">
        <v>162.814</v>
      </c>
      <c r="P1459" s="23">
        <v>152.654</v>
      </c>
      <c r="Q1459" s="24" t="s">
        <v>20</v>
      </c>
      <c r="R1459" s="28">
        <v>18.6</v>
      </c>
      <c r="S1459" s="26" t="s">
        <v>132</v>
      </c>
      <c r="T1459" s="10" t="s">
        <v>40</v>
      </c>
      <c r="U1459" s="29" cm="1">
        <f t="array" ref="U1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459" s="13"/>
      <c r="W1459" s="13"/>
      <c r="X1459" s="13"/>
      <c r="Y1459" s="13"/>
      <c r="Z1459" s="13"/>
      <c r="AA1459" s="13"/>
      <c r="AB1459" s="13"/>
      <c r="AE1459" s="13"/>
      <c r="AF1459" s="13"/>
      <c r="AG1459" s="13"/>
      <c r="AH1459" s="13"/>
      <c r="AI1459" s="13"/>
    </row>
    <row r="1460" hidden="1" spans="1:35">
      <c r="A1460" s="21" t="s">
        <v>3159</v>
      </c>
      <c r="B1460" s="22">
        <v>500</v>
      </c>
      <c r="C1460" s="21" t="s">
        <v>830</v>
      </c>
      <c r="D1460" s="21" t="s">
        <v>132</v>
      </c>
      <c r="E1460" s="21" t="s">
        <v>2345</v>
      </c>
      <c r="F1460" s="22" t="s">
        <v>2620</v>
      </c>
      <c r="G1460" s="21" t="s">
        <v>41</v>
      </c>
      <c r="H1460" s="21" t="s">
        <v>174</v>
      </c>
      <c r="I1460" s="22"/>
      <c r="J1460" s="22" t="s">
        <v>132</v>
      </c>
      <c r="K1460" s="23">
        <v>144.4</v>
      </c>
      <c r="L1460" s="23">
        <v>64.1</v>
      </c>
      <c r="M1460" s="23">
        <v>59.8</v>
      </c>
      <c r="N1460" s="23">
        <v>366.776</v>
      </c>
      <c r="O1460" s="23">
        <v>162.814</v>
      </c>
      <c r="P1460" s="23">
        <v>151.892</v>
      </c>
      <c r="Q1460" s="24" t="s">
        <v>40</v>
      </c>
      <c r="R1460" s="28">
        <v>20.6</v>
      </c>
      <c r="S1460" s="26" t="s">
        <v>132</v>
      </c>
      <c r="T1460" s="10" t="s">
        <v>20</v>
      </c>
      <c r="U1460" s="29" cm="1">
        <f t="array" ref="U1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460" s="13"/>
      <c r="W1460" s="13"/>
      <c r="X1460" s="13"/>
      <c r="Y1460" s="13"/>
      <c r="Z1460" s="13"/>
      <c r="AA1460" s="13"/>
      <c r="AB1460" s="13"/>
      <c r="AE1460" s="13"/>
      <c r="AF1460" s="13"/>
      <c r="AG1460" s="13"/>
      <c r="AH1460" s="13"/>
      <c r="AI1460" s="13"/>
    </row>
    <row r="1461" hidden="1" spans="1:35">
      <c r="A1461" s="21" t="s">
        <v>3159</v>
      </c>
      <c r="B1461" s="22">
        <v>500</v>
      </c>
      <c r="C1461" s="21" t="s">
        <v>830</v>
      </c>
      <c r="D1461" s="21" t="s">
        <v>827</v>
      </c>
      <c r="E1461" s="21" t="s">
        <v>2345</v>
      </c>
      <c r="F1461" s="22" t="s">
        <v>2620</v>
      </c>
      <c r="G1461" s="21" t="s">
        <v>41</v>
      </c>
      <c r="H1461" s="21" t="s">
        <v>174</v>
      </c>
      <c r="I1461" s="22"/>
      <c r="J1461" s="22" t="s">
        <v>132</v>
      </c>
      <c r="K1461" s="23">
        <v>144.4</v>
      </c>
      <c r="L1461" s="23">
        <v>64.1</v>
      </c>
      <c r="M1461" s="23">
        <v>59.8</v>
      </c>
      <c r="N1461" s="23">
        <v>366.776</v>
      </c>
      <c r="O1461" s="23">
        <v>162.814</v>
      </c>
      <c r="P1461" s="23">
        <v>151.892</v>
      </c>
      <c r="Q1461" s="24" t="s">
        <v>40</v>
      </c>
      <c r="R1461" s="28">
        <v>20.6</v>
      </c>
      <c r="S1461" s="26" t="s">
        <v>132</v>
      </c>
      <c r="T1461" s="10" t="s">
        <v>40</v>
      </c>
      <c r="U1461" s="29" cm="1">
        <f t="array" ref="U1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461" s="13"/>
      <c r="W1461" s="13"/>
      <c r="X1461" s="13"/>
      <c r="Y1461" s="13"/>
      <c r="Z1461" s="13"/>
      <c r="AA1461" s="13"/>
      <c r="AB1461" s="13"/>
      <c r="AE1461" s="13"/>
      <c r="AF1461" s="13"/>
      <c r="AG1461" s="13"/>
      <c r="AH1461" s="13"/>
      <c r="AI1461" s="13"/>
    </row>
    <row r="1462" hidden="1" spans="1:35">
      <c r="A1462" s="21" t="s">
        <v>3159</v>
      </c>
      <c r="B1462" s="22" t="s">
        <v>3160</v>
      </c>
      <c r="C1462" s="21" t="s">
        <v>828</v>
      </c>
      <c r="D1462" s="21" t="s">
        <v>827</v>
      </c>
      <c r="E1462" s="21" t="s">
        <v>2345</v>
      </c>
      <c r="F1462" s="22" t="s">
        <v>2370</v>
      </c>
      <c r="G1462" s="21" t="s">
        <v>41</v>
      </c>
      <c r="H1462" s="21" t="s">
        <v>174</v>
      </c>
      <c r="I1462" s="22"/>
      <c r="J1462" s="22" t="s">
        <v>132</v>
      </c>
      <c r="K1462" s="23">
        <v>159.6</v>
      </c>
      <c r="L1462" s="23">
        <v>68.5</v>
      </c>
      <c r="M1462" s="23">
        <v>48.5</v>
      </c>
      <c r="N1462" s="23">
        <v>405.384</v>
      </c>
      <c r="O1462" s="23">
        <v>173.99</v>
      </c>
      <c r="P1462" s="23">
        <v>123.19</v>
      </c>
      <c r="Q1462" s="24" t="s">
        <v>40</v>
      </c>
      <c r="R1462" s="28">
        <v>5.4</v>
      </c>
      <c r="S1462" s="26" t="s">
        <v>132</v>
      </c>
      <c r="T1462" s="10" t="s">
        <v>40</v>
      </c>
      <c r="U1462" s="29" cm="1">
        <f t="array" ref="U1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62" s="13"/>
      <c r="W1462" s="13"/>
      <c r="X1462" s="13"/>
      <c r="Y1462" s="13"/>
      <c r="Z1462" s="13"/>
      <c r="AA1462" s="13"/>
      <c r="AB1462" s="13"/>
      <c r="AE1462" s="13"/>
      <c r="AF1462" s="13"/>
      <c r="AG1462" s="13"/>
      <c r="AH1462" s="13"/>
      <c r="AI1462" s="13"/>
    </row>
    <row r="1463" hidden="1" spans="1:35">
      <c r="A1463" s="21" t="s">
        <v>3159</v>
      </c>
      <c r="B1463" s="22" t="s">
        <v>3161</v>
      </c>
      <c r="C1463" s="21" t="s">
        <v>835</v>
      </c>
      <c r="D1463" s="21" t="s">
        <v>132</v>
      </c>
      <c r="E1463" s="21" t="s">
        <v>2341</v>
      </c>
      <c r="F1463" s="22" t="s">
        <v>3006</v>
      </c>
      <c r="G1463" s="21" t="s">
        <v>101</v>
      </c>
      <c r="H1463" s="21" t="s">
        <v>131</v>
      </c>
      <c r="I1463" s="22"/>
      <c r="J1463" s="22" t="s">
        <v>132</v>
      </c>
      <c r="K1463" s="23">
        <v>167.2</v>
      </c>
      <c r="L1463" s="23">
        <v>70.7</v>
      </c>
      <c r="M1463" s="23">
        <v>63.5</v>
      </c>
      <c r="N1463" s="23">
        <v>424.688</v>
      </c>
      <c r="O1463" s="23">
        <v>179.578</v>
      </c>
      <c r="P1463" s="23">
        <v>161.29</v>
      </c>
      <c r="Q1463" s="24" t="s">
        <v>100</v>
      </c>
      <c r="R1463" s="28">
        <v>13.8</v>
      </c>
      <c r="S1463" s="26" t="s">
        <v>132</v>
      </c>
      <c r="T1463" s="10" t="s">
        <v>24</v>
      </c>
      <c r="U1463" s="29" cm="1">
        <f t="array" ref="U1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1463" s="13"/>
      <c r="W1463" s="13"/>
      <c r="X1463" s="13"/>
      <c r="Y1463" s="13"/>
      <c r="Z1463" s="13"/>
      <c r="AA1463" s="13"/>
      <c r="AB1463" s="13"/>
      <c r="AE1463" s="13"/>
      <c r="AF1463" s="13"/>
      <c r="AG1463" s="13"/>
      <c r="AH1463" s="13"/>
      <c r="AI1463" s="13"/>
    </row>
    <row r="1464" hidden="1" spans="1:35">
      <c r="A1464" s="21" t="s">
        <v>3159</v>
      </c>
      <c r="B1464" s="22" t="s">
        <v>3161</v>
      </c>
      <c r="C1464" s="21" t="s">
        <v>835</v>
      </c>
      <c r="D1464" s="21" t="s">
        <v>132</v>
      </c>
      <c r="E1464" s="21" t="s">
        <v>2341</v>
      </c>
      <c r="F1464" s="22" t="s">
        <v>3054</v>
      </c>
      <c r="G1464" s="21" t="s">
        <v>101</v>
      </c>
      <c r="H1464" s="21" t="s">
        <v>131</v>
      </c>
      <c r="I1464" s="22"/>
      <c r="J1464" s="22" t="s">
        <v>132</v>
      </c>
      <c r="K1464" s="23">
        <v>168.2</v>
      </c>
      <c r="L1464" s="23">
        <v>70.7</v>
      </c>
      <c r="M1464" s="23">
        <v>63.7</v>
      </c>
      <c r="N1464" s="23">
        <v>427.228</v>
      </c>
      <c r="O1464" s="23">
        <v>179.578</v>
      </c>
      <c r="P1464" s="23">
        <v>161.798</v>
      </c>
      <c r="Q1464" s="24" t="s">
        <v>100</v>
      </c>
      <c r="R1464" s="28">
        <v>12.8</v>
      </c>
      <c r="S1464" s="26" t="s">
        <v>132</v>
      </c>
      <c r="T1464" s="10" t="s">
        <v>24</v>
      </c>
      <c r="U1464" s="29" cm="1">
        <f t="array" ref="U1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464" s="13"/>
      <c r="W1464" s="13"/>
      <c r="X1464" s="13"/>
      <c r="Y1464" s="13"/>
      <c r="Z1464" s="13"/>
      <c r="AA1464" s="13"/>
      <c r="AB1464" s="13"/>
      <c r="AE1464" s="13"/>
      <c r="AF1464" s="13"/>
      <c r="AG1464" s="13"/>
      <c r="AH1464" s="13"/>
      <c r="AI1464" s="13"/>
    </row>
    <row r="1465" hidden="1" spans="1:35">
      <c r="A1465" s="21" t="s">
        <v>3159</v>
      </c>
      <c r="B1465" s="22" t="s">
        <v>3161</v>
      </c>
      <c r="C1465" s="21" t="s">
        <v>835</v>
      </c>
      <c r="D1465" s="21" t="s">
        <v>132</v>
      </c>
      <c r="E1465" s="21" t="s">
        <v>2341</v>
      </c>
      <c r="F1465" s="22" t="s">
        <v>2506</v>
      </c>
      <c r="G1465" s="21" t="s">
        <v>101</v>
      </c>
      <c r="H1465" s="21" t="s">
        <v>131</v>
      </c>
      <c r="I1465" s="22"/>
      <c r="J1465" s="22" t="s">
        <v>132</v>
      </c>
      <c r="K1465" s="23">
        <v>167.2</v>
      </c>
      <c r="L1465" s="23">
        <v>70.7</v>
      </c>
      <c r="M1465" s="23">
        <v>63.7</v>
      </c>
      <c r="N1465" s="23">
        <v>424.688</v>
      </c>
      <c r="O1465" s="23">
        <v>179.578</v>
      </c>
      <c r="P1465" s="23">
        <v>161.798</v>
      </c>
      <c r="Q1465" s="24" t="s">
        <v>100</v>
      </c>
      <c r="R1465" s="28">
        <v>13.8</v>
      </c>
      <c r="S1465" s="26" t="s">
        <v>132</v>
      </c>
      <c r="T1465" s="10" t="s">
        <v>24</v>
      </c>
      <c r="U1465" s="29" cm="1">
        <f t="array" ref="U1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1465" s="13"/>
      <c r="W1465" s="13"/>
      <c r="X1465" s="13"/>
      <c r="Y1465" s="13"/>
      <c r="Z1465" s="13"/>
      <c r="AA1465" s="13"/>
      <c r="AB1465" s="13"/>
      <c r="AE1465" s="13"/>
      <c r="AF1465" s="13"/>
      <c r="AG1465" s="13"/>
      <c r="AH1465" s="13"/>
      <c r="AI1465" s="13"/>
    </row>
    <row r="1466" hidden="1" spans="1:35">
      <c r="A1466" s="21" t="s">
        <v>3162</v>
      </c>
      <c r="B1466" s="22" t="s">
        <v>833</v>
      </c>
      <c r="C1466" s="21" t="s">
        <v>132</v>
      </c>
      <c r="D1466" s="21" t="s">
        <v>132</v>
      </c>
      <c r="E1466" s="21" t="s">
        <v>2341</v>
      </c>
      <c r="F1466" s="22" t="s">
        <v>2557</v>
      </c>
      <c r="G1466" s="21" t="s">
        <v>17</v>
      </c>
      <c r="H1466" s="21" t="s">
        <v>168</v>
      </c>
      <c r="I1466" s="22"/>
      <c r="J1466" s="22" t="s">
        <v>132</v>
      </c>
      <c r="K1466" s="23">
        <v>167.1</v>
      </c>
      <c r="L1466" s="23">
        <v>69.8</v>
      </c>
      <c r="M1466" s="23">
        <v>65.7</v>
      </c>
      <c r="N1466" s="23">
        <v>424.434</v>
      </c>
      <c r="O1466" s="23">
        <v>177.292</v>
      </c>
      <c r="P1466" s="23">
        <v>166.878</v>
      </c>
      <c r="Q1466" s="24" t="s">
        <v>24</v>
      </c>
      <c r="R1466" s="28">
        <v>10.9</v>
      </c>
      <c r="S1466" s="26" t="s">
        <v>132</v>
      </c>
      <c r="T1466" s="10" t="s">
        <v>24</v>
      </c>
      <c r="U1466" s="29" cm="1">
        <f t="array" ref="U1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466" s="13"/>
      <c r="W1466" s="13"/>
      <c r="X1466" s="13"/>
      <c r="Y1466" s="13"/>
      <c r="Z1466" s="13"/>
      <c r="AA1466" s="13"/>
      <c r="AB1466" s="13"/>
      <c r="AE1466" s="13"/>
      <c r="AF1466" s="13"/>
      <c r="AG1466" s="13"/>
      <c r="AH1466" s="13"/>
      <c r="AI1466" s="13"/>
    </row>
    <row r="1467" hidden="1" spans="1:35">
      <c r="A1467" s="21" t="s">
        <v>3162</v>
      </c>
      <c r="B1467" s="22" t="s">
        <v>833</v>
      </c>
      <c r="C1467" s="21" t="s">
        <v>132</v>
      </c>
      <c r="D1467" s="21" t="s">
        <v>132</v>
      </c>
      <c r="E1467" s="21" t="s">
        <v>2341</v>
      </c>
      <c r="F1467" s="22" t="s">
        <v>2973</v>
      </c>
      <c r="G1467" s="21" t="s">
        <v>17</v>
      </c>
      <c r="H1467" s="21" t="s">
        <v>168</v>
      </c>
      <c r="I1467" s="22"/>
      <c r="J1467" s="22" t="s">
        <v>132</v>
      </c>
      <c r="K1467" s="23">
        <v>166.5</v>
      </c>
      <c r="L1467" s="23">
        <v>69.8</v>
      </c>
      <c r="M1467" s="23">
        <v>65.7</v>
      </c>
      <c r="N1467" s="23">
        <v>422.91</v>
      </c>
      <c r="O1467" s="23">
        <v>177.292</v>
      </c>
      <c r="P1467" s="23">
        <v>166.878</v>
      </c>
      <c r="Q1467" s="24" t="s">
        <v>24</v>
      </c>
      <c r="R1467" s="28">
        <v>11.5</v>
      </c>
      <c r="S1467" s="26" t="s">
        <v>132</v>
      </c>
      <c r="T1467" s="10" t="s">
        <v>24</v>
      </c>
      <c r="U1467" s="29" cm="1">
        <f t="array" ref="U1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467" s="13"/>
      <c r="W1467" s="13"/>
      <c r="X1467" s="13"/>
      <c r="Y1467" s="13"/>
      <c r="Z1467" s="13"/>
      <c r="AA1467" s="13"/>
      <c r="AB1467" s="13"/>
      <c r="AE1467" s="13"/>
      <c r="AF1467" s="13"/>
      <c r="AG1467" s="13"/>
      <c r="AH1467" s="13"/>
      <c r="AI1467" s="13"/>
    </row>
    <row r="1468" hidden="1" spans="1:35">
      <c r="A1468" s="21" t="s">
        <v>3162</v>
      </c>
      <c r="B1468" s="22" t="s">
        <v>833</v>
      </c>
      <c r="C1468" s="21" t="s">
        <v>132</v>
      </c>
      <c r="D1468" s="21" t="s">
        <v>132</v>
      </c>
      <c r="E1468" s="21" t="s">
        <v>2341</v>
      </c>
      <c r="F1468" s="22" t="s">
        <v>2824</v>
      </c>
      <c r="G1468" s="21" t="s">
        <v>17</v>
      </c>
      <c r="H1468" s="21" t="s">
        <v>168</v>
      </c>
      <c r="I1468" s="22"/>
      <c r="J1468" s="22" t="s">
        <v>132</v>
      </c>
      <c r="K1468" s="23">
        <v>168.1</v>
      </c>
      <c r="L1468" s="23">
        <v>69.8</v>
      </c>
      <c r="M1468" s="23">
        <v>65.7</v>
      </c>
      <c r="N1468" s="23">
        <v>426.974</v>
      </c>
      <c r="O1468" s="23">
        <v>177.292</v>
      </c>
      <c r="P1468" s="23">
        <v>166.878</v>
      </c>
      <c r="Q1468" s="24" t="s">
        <v>24</v>
      </c>
      <c r="R1468" s="28">
        <v>9.9</v>
      </c>
      <c r="S1468" s="26" t="s">
        <v>132</v>
      </c>
      <c r="T1468" s="10" t="s">
        <v>100</v>
      </c>
      <c r="U1468" s="29" cm="1">
        <f t="array" ref="U1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468" s="13"/>
      <c r="W1468" s="13"/>
      <c r="X1468" s="13"/>
      <c r="Y1468" s="13"/>
      <c r="Z1468" s="13"/>
      <c r="AA1468" s="13"/>
      <c r="AB1468" s="13"/>
      <c r="AE1468" s="13"/>
      <c r="AF1468" s="13"/>
      <c r="AG1468" s="13"/>
      <c r="AH1468" s="13"/>
      <c r="AI1468" s="13"/>
    </row>
    <row r="1469" hidden="1" spans="1:35">
      <c r="A1469" s="21" t="s">
        <v>3162</v>
      </c>
      <c r="B1469" s="22" t="s">
        <v>833</v>
      </c>
      <c r="C1469" s="21" t="s">
        <v>132</v>
      </c>
      <c r="D1469" s="21" t="s">
        <v>132</v>
      </c>
      <c r="E1469" s="21" t="s">
        <v>2341</v>
      </c>
      <c r="F1469" s="22" t="s">
        <v>3053</v>
      </c>
      <c r="G1469" s="21" t="s">
        <v>17</v>
      </c>
      <c r="H1469" s="21" t="s">
        <v>168</v>
      </c>
      <c r="I1469" s="22"/>
      <c r="J1469" s="22" t="s">
        <v>132</v>
      </c>
      <c r="K1469" s="23">
        <v>167.1</v>
      </c>
      <c r="L1469" s="23">
        <v>70.2</v>
      </c>
      <c r="M1469" s="23">
        <v>65.7</v>
      </c>
      <c r="N1469" s="23">
        <v>424.434</v>
      </c>
      <c r="O1469" s="23">
        <v>178.308</v>
      </c>
      <c r="P1469" s="23">
        <v>166.878</v>
      </c>
      <c r="Q1469" s="24" t="s">
        <v>24</v>
      </c>
      <c r="R1469" s="28">
        <v>10.9</v>
      </c>
      <c r="S1469" s="26" t="s">
        <v>132</v>
      </c>
      <c r="T1469" s="10" t="s">
        <v>100</v>
      </c>
      <c r="U1469" s="29" cm="1">
        <f t="array" ref="U1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1469" s="13"/>
      <c r="W1469" s="13"/>
      <c r="X1469" s="13"/>
      <c r="Y1469" s="13"/>
      <c r="Z1469" s="13"/>
      <c r="AA1469" s="13"/>
      <c r="AB1469" s="13"/>
      <c r="AE1469" s="13"/>
      <c r="AF1469" s="13"/>
      <c r="AG1469" s="13"/>
      <c r="AH1469" s="13"/>
      <c r="AI1469" s="13"/>
    </row>
    <row r="1470" hidden="1" spans="1:35">
      <c r="A1470" s="21" t="s">
        <v>3162</v>
      </c>
      <c r="B1470" s="22" t="s">
        <v>833</v>
      </c>
      <c r="C1470" s="21" t="s">
        <v>132</v>
      </c>
      <c r="D1470" s="21" t="s">
        <v>132</v>
      </c>
      <c r="E1470" s="21" t="s">
        <v>2341</v>
      </c>
      <c r="F1470" s="22" t="s">
        <v>2397</v>
      </c>
      <c r="G1470" s="21" t="s">
        <v>17</v>
      </c>
      <c r="H1470" s="21" t="s">
        <v>168</v>
      </c>
      <c r="I1470" s="22"/>
      <c r="J1470" s="22" t="s">
        <v>132</v>
      </c>
      <c r="K1470" s="23">
        <v>167</v>
      </c>
      <c r="L1470" s="23">
        <v>70.2</v>
      </c>
      <c r="M1470" s="23">
        <v>65.3</v>
      </c>
      <c r="N1470" s="23">
        <v>424.18</v>
      </c>
      <c r="O1470" s="23">
        <v>178.308</v>
      </c>
      <c r="P1470" s="23">
        <v>165.862</v>
      </c>
      <c r="Q1470" s="24" t="s">
        <v>24</v>
      </c>
      <c r="R1470" s="28">
        <v>11</v>
      </c>
      <c r="S1470" s="26" t="s">
        <v>132</v>
      </c>
      <c r="T1470" s="10" t="s">
        <v>100</v>
      </c>
      <c r="U1470" s="29" cm="1">
        <f t="array" ref="U1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470" s="13"/>
      <c r="W1470" s="13"/>
      <c r="X1470" s="13"/>
      <c r="Y1470" s="13"/>
      <c r="Z1470" s="13"/>
      <c r="AA1470" s="13"/>
      <c r="AB1470" s="13"/>
      <c r="AE1470" s="13"/>
      <c r="AF1470" s="13"/>
      <c r="AG1470" s="13"/>
      <c r="AH1470" s="13"/>
      <c r="AI1470" s="13"/>
    </row>
    <row r="1471" hidden="1" spans="1:35">
      <c r="A1471" s="21" t="s">
        <v>3163</v>
      </c>
      <c r="B1471" s="22" t="s">
        <v>3164</v>
      </c>
      <c r="C1471" s="21" t="s">
        <v>838</v>
      </c>
      <c r="D1471" s="21" t="s">
        <v>132</v>
      </c>
      <c r="E1471" s="21" t="s">
        <v>2341</v>
      </c>
      <c r="F1471" s="22" t="s">
        <v>3165</v>
      </c>
      <c r="G1471" s="21" t="s">
        <v>101</v>
      </c>
      <c r="H1471" s="21" t="s">
        <v>837</v>
      </c>
      <c r="I1471" s="22"/>
      <c r="J1471" s="22" t="s">
        <v>132</v>
      </c>
      <c r="K1471" s="23">
        <v>152.1</v>
      </c>
      <c r="L1471" s="23">
        <v>68.8</v>
      </c>
      <c r="M1471" s="23">
        <v>73.2</v>
      </c>
      <c r="N1471" s="23">
        <v>386.334</v>
      </c>
      <c r="O1471" s="23">
        <v>174.752</v>
      </c>
      <c r="P1471" s="23">
        <v>185.928</v>
      </c>
      <c r="Q1471" s="24" t="s">
        <v>2674</v>
      </c>
      <c r="R1471" s="28">
        <v>28.9</v>
      </c>
      <c r="S1471" s="26" t="s">
        <v>3166</v>
      </c>
      <c r="T1471" s="10" t="s">
        <v>2674</v>
      </c>
      <c r="U1471" s="29" t="str" cm="1">
        <f t="array" ref="U1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71" s="13"/>
      <c r="W1471" s="13"/>
      <c r="X1471" s="13"/>
      <c r="Y1471" s="13"/>
      <c r="Z1471" s="13"/>
      <c r="AA1471" s="13"/>
      <c r="AB1471" s="13"/>
      <c r="AE1471" s="13"/>
      <c r="AF1471" s="13"/>
      <c r="AG1471" s="13"/>
      <c r="AH1471" s="13"/>
      <c r="AI1471" s="13"/>
    </row>
    <row r="1472" hidden="1" spans="1:35">
      <c r="A1472" s="21" t="s">
        <v>3163</v>
      </c>
      <c r="B1472" s="22" t="s">
        <v>3164</v>
      </c>
      <c r="C1472" s="21" t="s">
        <v>838</v>
      </c>
      <c r="D1472" s="21" t="s">
        <v>132</v>
      </c>
      <c r="E1472" s="21" t="s">
        <v>2345</v>
      </c>
      <c r="F1472" s="22" t="s">
        <v>2740</v>
      </c>
      <c r="G1472" s="21" t="s">
        <v>101</v>
      </c>
      <c r="H1472" s="21" t="s">
        <v>837</v>
      </c>
      <c r="I1472" s="22"/>
      <c r="J1472" s="22" t="s">
        <v>132</v>
      </c>
      <c r="K1472" s="23">
        <v>180.3</v>
      </c>
      <c r="L1472" s="23">
        <v>79.3</v>
      </c>
      <c r="M1472" s="23">
        <v>75.5</v>
      </c>
      <c r="N1472" s="23">
        <v>457.962</v>
      </c>
      <c r="O1472" s="23">
        <v>201.422</v>
      </c>
      <c r="P1472" s="23">
        <v>191.77</v>
      </c>
      <c r="Q1472" s="24" t="s">
        <v>100</v>
      </c>
      <c r="R1472" s="28">
        <v>0.7</v>
      </c>
      <c r="S1472" s="26" t="s">
        <v>132</v>
      </c>
      <c r="T1472" s="10" t="s">
        <v>100</v>
      </c>
      <c r="U1472" s="29" cm="1">
        <f t="array" ref="U1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472" s="13"/>
      <c r="W1472" s="13"/>
      <c r="X1472" s="13"/>
      <c r="Y1472" s="13"/>
      <c r="Z1472" s="13"/>
      <c r="AA1472" s="13"/>
      <c r="AB1472" s="13"/>
      <c r="AE1472" s="13"/>
      <c r="AF1472" s="13"/>
      <c r="AG1472" s="13"/>
      <c r="AH1472" s="13"/>
      <c r="AI1472" s="13"/>
    </row>
    <row r="1473" hidden="1" spans="1:35">
      <c r="A1473" s="21" t="s">
        <v>3163</v>
      </c>
      <c r="B1473" s="22" t="s">
        <v>3164</v>
      </c>
      <c r="C1473" s="21" t="s">
        <v>3167</v>
      </c>
      <c r="D1473" s="21" t="s">
        <v>132</v>
      </c>
      <c r="E1473" s="21" t="s">
        <v>2354</v>
      </c>
      <c r="F1473" s="22" t="s">
        <v>3168</v>
      </c>
      <c r="G1473" s="21" t="s">
        <v>101</v>
      </c>
      <c r="H1473" s="21" t="s">
        <v>837</v>
      </c>
      <c r="I1473" s="22"/>
      <c r="J1473" s="22" t="s">
        <v>132</v>
      </c>
      <c r="K1473" s="23">
        <v>177.6</v>
      </c>
      <c r="L1473" s="23">
        <v>77.2</v>
      </c>
      <c r="M1473" s="23">
        <v>72.9</v>
      </c>
      <c r="N1473" s="23">
        <v>451.104</v>
      </c>
      <c r="O1473" s="23">
        <v>196.088</v>
      </c>
      <c r="P1473" s="23">
        <v>185.166</v>
      </c>
      <c r="Q1473" s="24" t="s">
        <v>100</v>
      </c>
      <c r="R1473" s="28">
        <v>3.4</v>
      </c>
      <c r="S1473" s="26" t="s">
        <v>132</v>
      </c>
      <c r="T1473" s="10" t="s">
        <v>100</v>
      </c>
      <c r="U1473" s="29" cm="1">
        <f t="array" ref="U1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473" s="13"/>
      <c r="W1473" s="13"/>
      <c r="X1473" s="13"/>
      <c r="Y1473" s="13"/>
      <c r="Z1473" s="13"/>
      <c r="AA1473" s="13"/>
      <c r="AB1473" s="13"/>
      <c r="AE1473" s="13"/>
      <c r="AF1473" s="13"/>
      <c r="AG1473" s="13"/>
      <c r="AH1473" s="13"/>
      <c r="AI1473" s="13"/>
    </row>
    <row r="1474" hidden="1" spans="1:35">
      <c r="A1474" s="21" t="s">
        <v>3163</v>
      </c>
      <c r="B1474" s="22" t="s">
        <v>3164</v>
      </c>
      <c r="C1474" s="21" t="s">
        <v>3167</v>
      </c>
      <c r="D1474" s="21" t="s">
        <v>132</v>
      </c>
      <c r="E1474" s="21" t="s">
        <v>2371</v>
      </c>
      <c r="F1474" s="22" t="s">
        <v>2361</v>
      </c>
      <c r="G1474" s="21" t="s">
        <v>101</v>
      </c>
      <c r="H1474" s="21" t="s">
        <v>837</v>
      </c>
      <c r="I1474" s="22"/>
      <c r="J1474" s="22" t="s">
        <v>132</v>
      </c>
      <c r="K1474" s="23">
        <v>180.5</v>
      </c>
      <c r="L1474" s="23">
        <v>79.1</v>
      </c>
      <c r="M1474" s="23">
        <v>74.5</v>
      </c>
      <c r="N1474" s="23">
        <v>458.47</v>
      </c>
      <c r="O1474" s="23">
        <v>200.914</v>
      </c>
      <c r="P1474" s="23">
        <v>189.23</v>
      </c>
      <c r="Q1474" s="24" t="s">
        <v>100</v>
      </c>
      <c r="R1474" s="28">
        <v>0.5</v>
      </c>
      <c r="S1474" s="26" t="s">
        <v>132</v>
      </c>
      <c r="T1474" s="10" t="s">
        <v>100</v>
      </c>
      <c r="U1474" s="29" cm="1">
        <f t="array" ref="U1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74" s="13"/>
      <c r="W1474" s="13"/>
      <c r="X1474" s="13"/>
      <c r="Y1474" s="13"/>
      <c r="Z1474" s="13"/>
      <c r="AA1474" s="13"/>
      <c r="AB1474" s="13"/>
      <c r="AE1474" s="13"/>
      <c r="AF1474" s="13"/>
      <c r="AG1474" s="13"/>
      <c r="AH1474" s="13"/>
      <c r="AI1474" s="13"/>
    </row>
    <row r="1475" hidden="1" spans="1:35">
      <c r="A1475" s="21" t="s">
        <v>3163</v>
      </c>
      <c r="B1475" s="22" t="s">
        <v>3164</v>
      </c>
      <c r="C1475" s="21" t="s">
        <v>838</v>
      </c>
      <c r="D1475" s="21" t="s">
        <v>132</v>
      </c>
      <c r="E1475" s="21" t="s">
        <v>2371</v>
      </c>
      <c r="F1475" s="22" t="s">
        <v>2757</v>
      </c>
      <c r="G1475" s="21" t="s">
        <v>101</v>
      </c>
      <c r="H1475" s="21" t="s">
        <v>837</v>
      </c>
      <c r="I1475" s="22"/>
      <c r="J1475" s="22" t="s">
        <v>132</v>
      </c>
      <c r="K1475" s="23">
        <v>180.5</v>
      </c>
      <c r="L1475" s="23">
        <v>79.1</v>
      </c>
      <c r="M1475" s="23">
        <v>74.2</v>
      </c>
      <c r="N1475" s="23">
        <v>458.47</v>
      </c>
      <c r="O1475" s="23">
        <v>200.914</v>
      </c>
      <c r="P1475" s="23">
        <v>188.468</v>
      </c>
      <c r="Q1475" s="24" t="s">
        <v>100</v>
      </c>
      <c r="R1475" s="28">
        <v>0.5</v>
      </c>
      <c r="S1475" s="26" t="s">
        <v>132</v>
      </c>
      <c r="T1475" s="10" t="s">
        <v>100</v>
      </c>
      <c r="U1475" s="29" cm="1">
        <f t="array" ref="U1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75" s="13"/>
      <c r="W1475" s="13"/>
      <c r="X1475" s="13"/>
      <c r="Y1475" s="13"/>
      <c r="Z1475" s="13"/>
      <c r="AA1475" s="13"/>
      <c r="AB1475" s="13"/>
      <c r="AE1475" s="13"/>
      <c r="AF1475" s="13"/>
      <c r="AG1475" s="13"/>
      <c r="AH1475" s="13"/>
      <c r="AI1475" s="13"/>
    </row>
    <row r="1476" hidden="1" spans="1:35">
      <c r="A1476" s="21" t="s">
        <v>3163</v>
      </c>
      <c r="B1476" s="22" t="s">
        <v>3164</v>
      </c>
      <c r="C1476" s="21" t="s">
        <v>838</v>
      </c>
      <c r="D1476" s="21" t="s">
        <v>132</v>
      </c>
      <c r="E1476" s="21" t="s">
        <v>2357</v>
      </c>
      <c r="F1476" s="22" t="s">
        <v>2758</v>
      </c>
      <c r="G1476" s="21" t="s">
        <v>101</v>
      </c>
      <c r="H1476" s="21" t="s">
        <v>837</v>
      </c>
      <c r="I1476" s="22"/>
      <c r="J1476" s="22" t="s">
        <v>132</v>
      </c>
      <c r="K1476" s="23">
        <v>183.6</v>
      </c>
      <c r="L1476" s="23">
        <v>79.1</v>
      </c>
      <c r="M1476" s="23">
        <v>74.5</v>
      </c>
      <c r="N1476" s="23">
        <v>466.344</v>
      </c>
      <c r="O1476" s="23">
        <v>200.914</v>
      </c>
      <c r="P1476" s="23">
        <v>189.23</v>
      </c>
      <c r="Q1476" s="24" t="s">
        <v>105</v>
      </c>
      <c r="R1476" s="28">
        <v>6.4</v>
      </c>
      <c r="S1476" s="26" t="s">
        <v>132</v>
      </c>
      <c r="T1476" s="10" t="s">
        <v>105</v>
      </c>
      <c r="U1476" s="29" cm="1">
        <f t="array" ref="U1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476" s="13"/>
      <c r="W1476" s="13"/>
      <c r="X1476" s="13"/>
      <c r="Y1476" s="13"/>
      <c r="Z1476" s="13"/>
      <c r="AA1476" s="13"/>
      <c r="AB1476" s="13"/>
      <c r="AE1476" s="13"/>
      <c r="AF1476" s="13"/>
      <c r="AG1476" s="13"/>
      <c r="AH1476" s="13"/>
      <c r="AI1476" s="13"/>
    </row>
    <row r="1477" hidden="1" spans="1:35">
      <c r="A1477" s="21" t="s">
        <v>3163</v>
      </c>
      <c r="B1477" s="22" t="s">
        <v>3164</v>
      </c>
      <c r="C1477" s="21" t="s">
        <v>3169</v>
      </c>
      <c r="D1477" s="21"/>
      <c r="E1477" s="21" t="s">
        <v>2468</v>
      </c>
      <c r="F1477" s="22" t="s">
        <v>3170</v>
      </c>
      <c r="G1477" s="21" t="s">
        <v>101</v>
      </c>
      <c r="H1477" s="21" t="s">
        <v>840</v>
      </c>
      <c r="I1477" s="22"/>
      <c r="J1477" s="22"/>
      <c r="K1477" s="23">
        <v>189.4</v>
      </c>
      <c r="L1477" s="23">
        <v>75.9</v>
      </c>
      <c r="M1477" s="23">
        <v>73</v>
      </c>
      <c r="N1477" s="23">
        <v>481.076</v>
      </c>
      <c r="O1477" s="23">
        <v>192.786</v>
      </c>
      <c r="P1477" s="23">
        <v>185.42</v>
      </c>
      <c r="Q1477" s="24" t="s">
        <v>105</v>
      </c>
      <c r="R1477" s="28">
        <v>0.6</v>
      </c>
      <c r="S1477" s="26" t="s">
        <v>132</v>
      </c>
      <c r="T1477" s="10" t="s">
        <v>105</v>
      </c>
      <c r="U1477" s="29" cm="1">
        <f t="array" ref="U1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477" s="13"/>
      <c r="W1477" s="13"/>
      <c r="X1477" s="13"/>
      <c r="Y1477" s="13"/>
      <c r="Z1477" s="13"/>
      <c r="AA1477" s="13"/>
      <c r="AB1477" s="13"/>
      <c r="AE1477" s="13"/>
      <c r="AF1477" s="13"/>
      <c r="AG1477" s="13"/>
      <c r="AH1477" s="13"/>
      <c r="AI1477" s="13"/>
    </row>
    <row r="1478" hidden="1" spans="1:35">
      <c r="A1478" s="21" t="s">
        <v>3163</v>
      </c>
      <c r="B1478" s="22" t="s">
        <v>3164</v>
      </c>
      <c r="C1478" s="21" t="s">
        <v>3169</v>
      </c>
      <c r="D1478" s="21" t="s">
        <v>132</v>
      </c>
      <c r="E1478" s="21" t="s">
        <v>2468</v>
      </c>
      <c r="F1478" s="22" t="s">
        <v>2929</v>
      </c>
      <c r="G1478" s="21" t="s">
        <v>101</v>
      </c>
      <c r="H1478" s="21" t="s">
        <v>837</v>
      </c>
      <c r="I1478" s="22"/>
      <c r="J1478" s="22" t="s">
        <v>132</v>
      </c>
      <c r="K1478" s="23">
        <v>174.8</v>
      </c>
      <c r="L1478" s="23">
        <v>75.9</v>
      </c>
      <c r="M1478" s="23">
        <v>71.9</v>
      </c>
      <c r="N1478" s="23">
        <v>443.992</v>
      </c>
      <c r="O1478" s="23">
        <v>192.786</v>
      </c>
      <c r="P1478" s="23">
        <v>182.626</v>
      </c>
      <c r="Q1478" s="24" t="s">
        <v>100</v>
      </c>
      <c r="R1478" s="28">
        <v>6.2</v>
      </c>
      <c r="S1478" s="26" t="s">
        <v>132</v>
      </c>
      <c r="T1478" s="10" t="s">
        <v>100</v>
      </c>
      <c r="U1478" s="29" cm="1">
        <f t="array" ref="U1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478" s="13"/>
      <c r="W1478" s="13"/>
      <c r="X1478" s="13"/>
      <c r="Y1478" s="13"/>
      <c r="Z1478" s="13"/>
      <c r="AA1478" s="13"/>
      <c r="AB1478" s="13"/>
      <c r="AE1478" s="13"/>
      <c r="AF1478" s="13"/>
      <c r="AG1478" s="13"/>
      <c r="AH1478" s="13"/>
      <c r="AI1478" s="13"/>
    </row>
    <row r="1479" hidden="1" spans="1:35">
      <c r="A1479" s="21" t="s">
        <v>3163</v>
      </c>
      <c r="B1479" s="22" t="s">
        <v>3164</v>
      </c>
      <c r="C1479" s="21" t="s">
        <v>3169</v>
      </c>
      <c r="D1479" s="21" t="s">
        <v>842</v>
      </c>
      <c r="E1479" s="21" t="s">
        <v>2468</v>
      </c>
      <c r="F1479" s="22" t="s">
        <v>2381</v>
      </c>
      <c r="G1479" s="21" t="s">
        <v>101</v>
      </c>
      <c r="H1479" s="21" t="s">
        <v>840</v>
      </c>
      <c r="I1479" s="22"/>
      <c r="J1479" s="22" t="s">
        <v>132</v>
      </c>
      <c r="K1479" s="23">
        <v>191</v>
      </c>
      <c r="L1479" s="23">
        <v>85.7</v>
      </c>
      <c r="M1479" s="23">
        <v>77.8</v>
      </c>
      <c r="N1479" s="23">
        <v>485.14</v>
      </c>
      <c r="O1479" s="23">
        <v>217.678</v>
      </c>
      <c r="P1479" s="23">
        <v>197.612</v>
      </c>
      <c r="Q1479" s="24" t="s">
        <v>109</v>
      </c>
      <c r="R1479" s="28">
        <v>10</v>
      </c>
      <c r="S1479" s="26" t="s">
        <v>132</v>
      </c>
      <c r="T1479" s="10" t="s">
        <v>109</v>
      </c>
      <c r="U1479" s="29" cm="1">
        <f t="array" ref="U1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479" s="13"/>
      <c r="W1479" s="13"/>
      <c r="X1479" s="13"/>
      <c r="Y1479" s="13"/>
      <c r="Z1479" s="13"/>
      <c r="AA1479" s="13"/>
      <c r="AB1479" s="13"/>
      <c r="AE1479" s="13"/>
      <c r="AF1479" s="13"/>
      <c r="AG1479" s="13"/>
      <c r="AH1479" s="13"/>
      <c r="AI1479" s="13"/>
    </row>
    <row r="1480" hidden="1" spans="1:35">
      <c r="A1480" s="21" t="s">
        <v>3163</v>
      </c>
      <c r="B1480" s="22" t="s">
        <v>3164</v>
      </c>
      <c r="C1480" s="21" t="s">
        <v>3169</v>
      </c>
      <c r="D1480" s="21" t="s">
        <v>132</v>
      </c>
      <c r="E1480" s="21" t="s">
        <v>2468</v>
      </c>
      <c r="F1480" s="22" t="s">
        <v>3060</v>
      </c>
      <c r="G1480" s="21" t="s">
        <v>101</v>
      </c>
      <c r="H1480" s="21" t="s">
        <v>840</v>
      </c>
      <c r="I1480" s="22"/>
      <c r="J1480" s="22" t="s">
        <v>132</v>
      </c>
      <c r="K1480" s="23">
        <v>189.5</v>
      </c>
      <c r="L1480" s="23">
        <v>75.9</v>
      </c>
      <c r="M1480" s="23">
        <v>73</v>
      </c>
      <c r="N1480" s="23">
        <v>481.33</v>
      </c>
      <c r="O1480" s="23">
        <v>192.786</v>
      </c>
      <c r="P1480" s="23">
        <v>185.42</v>
      </c>
      <c r="Q1480" s="24" t="s">
        <v>105</v>
      </c>
      <c r="R1480" s="28">
        <v>0.5</v>
      </c>
      <c r="S1480" s="26" t="s">
        <v>132</v>
      </c>
      <c r="T1480" s="10" t="s">
        <v>105</v>
      </c>
      <c r="U1480" s="29" cm="1">
        <f t="array" ref="U1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80" s="13"/>
      <c r="W1480" s="13"/>
      <c r="X1480" s="13"/>
      <c r="Y1480" s="13"/>
      <c r="Z1480" s="13"/>
      <c r="AA1480" s="13"/>
      <c r="AB1480" s="13"/>
      <c r="AE1480" s="13"/>
      <c r="AF1480" s="13"/>
      <c r="AG1480" s="13"/>
      <c r="AH1480" s="13"/>
      <c r="AI1480" s="13"/>
    </row>
    <row r="1481" hidden="1" spans="1:35">
      <c r="A1481" s="21" t="s">
        <v>3163</v>
      </c>
      <c r="B1481" s="22" t="s">
        <v>3164</v>
      </c>
      <c r="C1481" s="21" t="s">
        <v>3169</v>
      </c>
      <c r="D1481" s="21" t="s">
        <v>132</v>
      </c>
      <c r="E1481" s="21" t="s">
        <v>2468</v>
      </c>
      <c r="F1481" s="22" t="s">
        <v>2405</v>
      </c>
      <c r="G1481" s="21" t="s">
        <v>101</v>
      </c>
      <c r="H1481" s="21" t="s">
        <v>837</v>
      </c>
      <c r="I1481" s="22"/>
      <c r="J1481" s="22" t="s">
        <v>132</v>
      </c>
      <c r="K1481" s="23">
        <v>173.7</v>
      </c>
      <c r="L1481" s="23">
        <v>76.3</v>
      </c>
      <c r="M1481" s="23">
        <v>74.1</v>
      </c>
      <c r="N1481" s="23">
        <v>441.198</v>
      </c>
      <c r="O1481" s="23">
        <v>193.802</v>
      </c>
      <c r="P1481" s="23">
        <v>188.214</v>
      </c>
      <c r="Q1481" s="24" t="s">
        <v>100</v>
      </c>
      <c r="R1481" s="28">
        <v>7.3</v>
      </c>
      <c r="S1481" s="26" t="s">
        <v>132</v>
      </c>
      <c r="T1481" s="10" t="s">
        <v>100</v>
      </c>
      <c r="U1481" s="29" cm="1">
        <f t="array" ref="U1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1481" s="13"/>
      <c r="W1481" s="13"/>
      <c r="X1481" s="13"/>
      <c r="Y1481" s="13"/>
      <c r="Z1481" s="13"/>
      <c r="AA1481" s="13"/>
      <c r="AB1481" s="13"/>
      <c r="AE1481" s="13"/>
      <c r="AF1481" s="13"/>
      <c r="AG1481" s="13"/>
      <c r="AH1481" s="13"/>
      <c r="AI1481" s="13"/>
    </row>
    <row r="1482" hidden="1" spans="1:35">
      <c r="A1482" s="21" t="s">
        <v>3163</v>
      </c>
      <c r="B1482" s="22" t="s">
        <v>3164</v>
      </c>
      <c r="C1482" s="21" t="s">
        <v>3169</v>
      </c>
      <c r="D1482" s="21"/>
      <c r="E1482" s="21" t="s">
        <v>2468</v>
      </c>
      <c r="F1482" s="22" t="s">
        <v>2359</v>
      </c>
      <c r="G1482" s="21" t="s">
        <v>101</v>
      </c>
      <c r="H1482" s="21" t="s">
        <v>840</v>
      </c>
      <c r="I1482" s="22"/>
      <c r="J1482" s="22"/>
      <c r="K1482" s="23">
        <v>189.4</v>
      </c>
      <c r="L1482" s="23">
        <v>75.9</v>
      </c>
      <c r="M1482" s="23">
        <v>73</v>
      </c>
      <c r="N1482" s="23">
        <v>481.076</v>
      </c>
      <c r="O1482" s="23">
        <v>192.786</v>
      </c>
      <c r="P1482" s="23">
        <v>185.42</v>
      </c>
      <c r="Q1482" s="24" t="s">
        <v>105</v>
      </c>
      <c r="R1482" s="28">
        <v>0.6</v>
      </c>
      <c r="S1482" s="26" t="s">
        <v>132</v>
      </c>
      <c r="T1482" s="10" t="s">
        <v>105</v>
      </c>
      <c r="U1482" s="29" cm="1">
        <f t="array" ref="U1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482" s="13"/>
      <c r="W1482" s="13"/>
      <c r="X1482" s="13"/>
      <c r="Y1482" s="13"/>
      <c r="Z1482" s="13"/>
      <c r="AA1482" s="13"/>
      <c r="AB1482" s="13"/>
      <c r="AE1482" s="13"/>
      <c r="AF1482" s="13"/>
      <c r="AG1482" s="13"/>
      <c r="AH1482" s="13"/>
      <c r="AI1482" s="13"/>
    </row>
    <row r="1483" hidden="1" spans="1:35">
      <c r="A1483" s="21" t="s">
        <v>3163</v>
      </c>
      <c r="B1483" s="22" t="s">
        <v>3164</v>
      </c>
      <c r="C1483" s="21" t="s">
        <v>3169</v>
      </c>
      <c r="D1483" s="21" t="s">
        <v>132</v>
      </c>
      <c r="E1483" s="21" t="s">
        <v>2468</v>
      </c>
      <c r="F1483" s="22" t="s">
        <v>2614</v>
      </c>
      <c r="G1483" s="21" t="s">
        <v>101</v>
      </c>
      <c r="H1483" s="21" t="s">
        <v>837</v>
      </c>
      <c r="I1483" s="22"/>
      <c r="J1483" s="22" t="s">
        <v>132</v>
      </c>
      <c r="K1483" s="23">
        <v>173.7</v>
      </c>
      <c r="L1483" s="23">
        <v>75.9</v>
      </c>
      <c r="M1483" s="23">
        <v>74.1</v>
      </c>
      <c r="N1483" s="23">
        <v>441.198</v>
      </c>
      <c r="O1483" s="23">
        <v>192.786</v>
      </c>
      <c r="P1483" s="23">
        <v>188.214</v>
      </c>
      <c r="Q1483" s="24" t="s">
        <v>100</v>
      </c>
      <c r="R1483" s="28">
        <v>7.3</v>
      </c>
      <c r="S1483" s="26" t="s">
        <v>132</v>
      </c>
      <c r="T1483" s="10" t="s">
        <v>100</v>
      </c>
      <c r="U1483" s="29" cm="1">
        <f t="array" ref="U1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1483" s="13"/>
      <c r="W1483" s="13"/>
      <c r="X1483" s="13"/>
      <c r="Y1483" s="13"/>
      <c r="Z1483" s="13"/>
      <c r="AA1483" s="13"/>
      <c r="AB1483" s="13"/>
      <c r="AE1483" s="13"/>
      <c r="AF1483" s="13"/>
      <c r="AG1483" s="13"/>
      <c r="AH1483" s="13"/>
      <c r="AI1483" s="13"/>
    </row>
    <row r="1484" hidden="1" spans="1:35">
      <c r="A1484" s="21" t="s">
        <v>3163</v>
      </c>
      <c r="B1484" s="22" t="s">
        <v>3171</v>
      </c>
      <c r="C1484" s="21" t="s">
        <v>844</v>
      </c>
      <c r="D1484" s="21" t="s">
        <v>132</v>
      </c>
      <c r="E1484" s="21" t="s">
        <v>2341</v>
      </c>
      <c r="F1484" s="22" t="s">
        <v>3008</v>
      </c>
      <c r="G1484" s="21" t="s">
        <v>101</v>
      </c>
      <c r="H1484" s="21" t="s">
        <v>840</v>
      </c>
      <c r="I1484" s="22"/>
      <c r="J1484" s="22" t="s">
        <v>132</v>
      </c>
      <c r="K1484" s="23">
        <v>172.7</v>
      </c>
      <c r="L1484" s="23">
        <v>74.3</v>
      </c>
      <c r="M1484" s="23">
        <v>71.4</v>
      </c>
      <c r="N1484" s="23">
        <v>438.658</v>
      </c>
      <c r="O1484" s="23">
        <v>188.722</v>
      </c>
      <c r="P1484" s="23">
        <v>181.356</v>
      </c>
      <c r="Q1484" s="24" t="s">
        <v>100</v>
      </c>
      <c r="R1484" s="28">
        <v>8.3</v>
      </c>
      <c r="S1484" s="26" t="s">
        <v>132</v>
      </c>
      <c r="T1484" s="10" t="s">
        <v>100</v>
      </c>
      <c r="U1484" s="29" cm="1">
        <f t="array" ref="U1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4" s="13"/>
      <c r="W1484" s="13"/>
      <c r="X1484" s="13"/>
      <c r="Y1484" s="13"/>
      <c r="Z1484" s="13"/>
      <c r="AA1484" s="13"/>
      <c r="AB1484" s="13"/>
      <c r="AE1484" s="13"/>
      <c r="AF1484" s="13"/>
      <c r="AG1484" s="13"/>
      <c r="AH1484" s="13"/>
      <c r="AI1484" s="13"/>
    </row>
    <row r="1485" hidden="1" spans="1:35">
      <c r="A1485" s="21" t="s">
        <v>3163</v>
      </c>
      <c r="B1485" s="22" t="s">
        <v>3171</v>
      </c>
      <c r="C1485" s="21" t="s">
        <v>844</v>
      </c>
      <c r="D1485" s="21" t="s">
        <v>845</v>
      </c>
      <c r="E1485" s="21" t="s">
        <v>2341</v>
      </c>
      <c r="F1485" s="22" t="s">
        <v>3008</v>
      </c>
      <c r="G1485" s="21" t="s">
        <v>101</v>
      </c>
      <c r="H1485" s="21" t="s">
        <v>840</v>
      </c>
      <c r="I1485" s="22"/>
      <c r="J1485" s="22" t="s">
        <v>132</v>
      </c>
      <c r="K1485" s="23">
        <v>172.7</v>
      </c>
      <c r="L1485" s="23">
        <v>74.3</v>
      </c>
      <c r="M1485" s="23">
        <v>71.4</v>
      </c>
      <c r="N1485" s="23">
        <v>438.658</v>
      </c>
      <c r="O1485" s="23">
        <v>188.722</v>
      </c>
      <c r="P1485" s="23">
        <v>181.356</v>
      </c>
      <c r="Q1485" s="24" t="s">
        <v>100</v>
      </c>
      <c r="R1485" s="28">
        <v>8.3</v>
      </c>
      <c r="S1485" s="26" t="s">
        <v>132</v>
      </c>
      <c r="T1485" s="10" t="s">
        <v>100</v>
      </c>
      <c r="U1485" s="29" cm="1">
        <f t="array" ref="U1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5" s="13"/>
      <c r="W1485" s="13"/>
      <c r="X1485" s="13"/>
      <c r="Y1485" s="13"/>
      <c r="Z1485" s="13"/>
      <c r="AA1485" s="13"/>
      <c r="AB1485" s="13"/>
      <c r="AE1485" s="13"/>
      <c r="AF1485" s="13"/>
      <c r="AG1485" s="13"/>
      <c r="AH1485" s="13"/>
      <c r="AI1485" s="13"/>
    </row>
    <row r="1486" hidden="1" spans="1:35">
      <c r="A1486" s="21" t="s">
        <v>3163</v>
      </c>
      <c r="B1486" s="22" t="s">
        <v>3171</v>
      </c>
      <c r="C1486" s="21" t="s">
        <v>844</v>
      </c>
      <c r="D1486" s="21" t="s">
        <v>845</v>
      </c>
      <c r="E1486" s="21" t="s">
        <v>2341</v>
      </c>
      <c r="F1486" s="22" t="s">
        <v>3000</v>
      </c>
      <c r="G1486" s="21" t="s">
        <v>101</v>
      </c>
      <c r="H1486" s="21" t="s">
        <v>840</v>
      </c>
      <c r="I1486" s="22"/>
      <c r="J1486" s="22" t="s">
        <v>132</v>
      </c>
      <c r="K1486" s="23">
        <v>172.7</v>
      </c>
      <c r="L1486" s="23">
        <v>74.3</v>
      </c>
      <c r="M1486" s="23">
        <v>71.4</v>
      </c>
      <c r="N1486" s="23">
        <v>438.658</v>
      </c>
      <c r="O1486" s="23">
        <v>188.722</v>
      </c>
      <c r="P1486" s="23">
        <v>181.356</v>
      </c>
      <c r="Q1486" s="24" t="s">
        <v>100</v>
      </c>
      <c r="R1486" s="28">
        <v>8.3</v>
      </c>
      <c r="S1486" s="26" t="s">
        <v>132</v>
      </c>
      <c r="T1486" s="10" t="s">
        <v>100</v>
      </c>
      <c r="U1486" s="29" cm="1">
        <f t="array" ref="U1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6" s="13"/>
      <c r="W1486" s="13"/>
      <c r="X1486" s="13"/>
      <c r="Y1486" s="13"/>
      <c r="Z1486" s="13"/>
      <c r="AA1486" s="13"/>
      <c r="AB1486" s="13"/>
      <c r="AE1486" s="13"/>
      <c r="AF1486" s="13"/>
      <c r="AG1486" s="13"/>
      <c r="AH1486" s="13"/>
      <c r="AI1486" s="13"/>
    </row>
    <row r="1487" hidden="1" spans="1:35">
      <c r="A1487" s="21" t="s">
        <v>3163</v>
      </c>
      <c r="B1487" s="22" t="s">
        <v>3171</v>
      </c>
      <c r="C1487" s="21" t="s">
        <v>844</v>
      </c>
      <c r="D1487" s="21" t="s">
        <v>132</v>
      </c>
      <c r="E1487" s="21" t="s">
        <v>2341</v>
      </c>
      <c r="F1487" s="22" t="s">
        <v>2359</v>
      </c>
      <c r="G1487" s="21" t="s">
        <v>101</v>
      </c>
      <c r="H1487" s="21" t="s">
        <v>840</v>
      </c>
      <c r="I1487" s="22"/>
      <c r="J1487" s="22" t="s">
        <v>132</v>
      </c>
      <c r="K1487" s="23">
        <v>172.7</v>
      </c>
      <c r="L1487" s="23">
        <v>74.3</v>
      </c>
      <c r="M1487" s="23">
        <v>70.2</v>
      </c>
      <c r="N1487" s="23">
        <v>438.658</v>
      </c>
      <c r="O1487" s="23">
        <v>188.722</v>
      </c>
      <c r="P1487" s="23">
        <v>178.308</v>
      </c>
      <c r="Q1487" s="24" t="s">
        <v>100</v>
      </c>
      <c r="R1487" s="28">
        <v>8.3</v>
      </c>
      <c r="S1487" s="26" t="s">
        <v>132</v>
      </c>
      <c r="T1487" s="10" t="s">
        <v>100</v>
      </c>
      <c r="U1487" s="29" cm="1">
        <f t="array" ref="U1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7" s="13"/>
      <c r="W1487" s="13"/>
      <c r="X1487" s="13"/>
      <c r="Y1487" s="13"/>
      <c r="Z1487" s="13"/>
      <c r="AA1487" s="13"/>
      <c r="AB1487" s="13"/>
      <c r="AE1487" s="13"/>
      <c r="AF1487" s="13"/>
      <c r="AG1487" s="13"/>
      <c r="AH1487" s="13"/>
      <c r="AI1487" s="13"/>
    </row>
    <row r="1488" hidden="1" spans="1:35">
      <c r="A1488" s="21" t="s">
        <v>3163</v>
      </c>
      <c r="B1488" s="22" t="s">
        <v>3172</v>
      </c>
      <c r="C1488" s="21" t="s">
        <v>132</v>
      </c>
      <c r="D1488" s="21" t="s">
        <v>544</v>
      </c>
      <c r="E1488" s="21" t="s">
        <v>2341</v>
      </c>
      <c r="F1488" s="22" t="s">
        <v>2458</v>
      </c>
      <c r="G1488" s="21" t="s">
        <v>17</v>
      </c>
      <c r="H1488" s="21" t="s">
        <v>141</v>
      </c>
      <c r="I1488" s="22"/>
      <c r="J1488" s="22" t="s">
        <v>132</v>
      </c>
      <c r="K1488" s="23">
        <v>173.6</v>
      </c>
      <c r="L1488" s="23">
        <v>72</v>
      </c>
      <c r="M1488" s="23">
        <v>63.8</v>
      </c>
      <c r="N1488" s="23">
        <v>440.944</v>
      </c>
      <c r="O1488" s="23">
        <v>182.88</v>
      </c>
      <c r="P1488" s="23">
        <v>162.052</v>
      </c>
      <c r="Q1488" s="24" t="s">
        <v>24</v>
      </c>
      <c r="R1488" s="28">
        <v>4.4</v>
      </c>
      <c r="S1488" s="26" t="s">
        <v>132</v>
      </c>
      <c r="T1488" s="10" t="s">
        <v>24</v>
      </c>
      <c r="U1488" s="29" cm="1">
        <f t="array" ref="U1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488" s="13"/>
      <c r="W1488" s="13"/>
      <c r="X1488" s="13"/>
      <c r="Y1488" s="13"/>
      <c r="Z1488" s="13"/>
      <c r="AA1488" s="13"/>
      <c r="AB1488" s="13"/>
      <c r="AE1488" s="13"/>
      <c r="AF1488" s="13"/>
      <c r="AG1488" s="13"/>
      <c r="AH1488" s="13"/>
      <c r="AI1488" s="13"/>
    </row>
    <row r="1489" hidden="1" spans="1:35">
      <c r="A1489" s="21" t="s">
        <v>3163</v>
      </c>
      <c r="B1489" s="22" t="s">
        <v>3172</v>
      </c>
      <c r="C1489" s="21" t="s">
        <v>132</v>
      </c>
      <c r="D1489" s="21" t="s">
        <v>132</v>
      </c>
      <c r="E1489" s="21" t="s">
        <v>2341</v>
      </c>
      <c r="F1489" s="22" t="s">
        <v>3173</v>
      </c>
      <c r="G1489" s="21" t="s">
        <v>17</v>
      </c>
      <c r="H1489" s="21" t="s">
        <v>141</v>
      </c>
      <c r="I1489" s="22"/>
      <c r="J1489" s="22" t="s">
        <v>132</v>
      </c>
      <c r="K1489" s="23">
        <v>173.6</v>
      </c>
      <c r="L1489" s="23">
        <v>72</v>
      </c>
      <c r="M1489" s="23">
        <v>63.9</v>
      </c>
      <c r="N1489" s="23">
        <v>440.944</v>
      </c>
      <c r="O1489" s="23">
        <v>182.88</v>
      </c>
      <c r="P1489" s="23">
        <v>162.306</v>
      </c>
      <c r="Q1489" s="24" t="s">
        <v>24</v>
      </c>
      <c r="R1489" s="28">
        <v>4.4</v>
      </c>
      <c r="S1489" s="26" t="s">
        <v>132</v>
      </c>
      <c r="T1489" s="10" t="s">
        <v>24</v>
      </c>
      <c r="U1489" s="29" cm="1">
        <f t="array" ref="U1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489" s="13"/>
      <c r="W1489" s="13"/>
      <c r="X1489" s="13"/>
      <c r="Y1489" s="13"/>
      <c r="Z1489" s="13"/>
      <c r="AA1489" s="13"/>
      <c r="AB1489" s="13"/>
      <c r="AE1489" s="13"/>
      <c r="AF1489" s="13"/>
      <c r="AG1489" s="13"/>
      <c r="AH1489" s="13"/>
      <c r="AI1489" s="13"/>
    </row>
    <row r="1490" hidden="1" spans="1:35">
      <c r="A1490" s="21" t="s">
        <v>3163</v>
      </c>
      <c r="B1490" s="22" t="s">
        <v>3174</v>
      </c>
      <c r="C1490" s="21" t="s">
        <v>132</v>
      </c>
      <c r="D1490" s="21" t="s">
        <v>132</v>
      </c>
      <c r="E1490" s="21" t="s">
        <v>2341</v>
      </c>
      <c r="F1490" s="22" t="s">
        <v>3154</v>
      </c>
      <c r="G1490" s="21" t="s">
        <v>92</v>
      </c>
      <c r="H1490" s="21" t="s">
        <v>138</v>
      </c>
      <c r="I1490" s="22"/>
      <c r="J1490" s="22" t="s">
        <v>132</v>
      </c>
      <c r="K1490" s="23">
        <v>211</v>
      </c>
      <c r="L1490" s="23">
        <v>77.5</v>
      </c>
      <c r="M1490" s="23">
        <v>55.3</v>
      </c>
      <c r="N1490" s="23">
        <v>535.94</v>
      </c>
      <c r="O1490" s="23">
        <v>196.85</v>
      </c>
      <c r="P1490" s="23">
        <v>140.462</v>
      </c>
      <c r="Q1490" s="24" t="s">
        <v>98</v>
      </c>
      <c r="R1490" s="28">
        <v>7</v>
      </c>
      <c r="S1490" s="26" t="s">
        <v>132</v>
      </c>
      <c r="T1490" s="10" t="s">
        <v>98</v>
      </c>
      <c r="U1490" s="29" cm="1">
        <f t="array" ref="U1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490" s="13"/>
      <c r="W1490" s="13"/>
      <c r="X1490" s="13"/>
      <c r="Y1490" s="13"/>
      <c r="Z1490" s="13"/>
      <c r="AA1490" s="13"/>
      <c r="AB1490" s="13"/>
      <c r="AE1490" s="13"/>
      <c r="AF1490" s="13"/>
      <c r="AG1490" s="13"/>
      <c r="AH1490" s="13"/>
      <c r="AI1490" s="13"/>
    </row>
    <row r="1491" hidden="1" spans="1:35">
      <c r="A1491" s="21" t="s">
        <v>3163</v>
      </c>
      <c r="B1491" s="22" t="s">
        <v>3174</v>
      </c>
      <c r="C1491" s="21" t="s">
        <v>132</v>
      </c>
      <c r="D1491" s="21" t="s">
        <v>132</v>
      </c>
      <c r="E1491" s="21" t="s">
        <v>2341</v>
      </c>
      <c r="F1491" s="22" t="s">
        <v>2753</v>
      </c>
      <c r="G1491" s="21" t="s">
        <v>92</v>
      </c>
      <c r="H1491" s="21" t="s">
        <v>138</v>
      </c>
      <c r="I1491" s="22"/>
      <c r="J1491" s="22" t="s">
        <v>132</v>
      </c>
      <c r="K1491" s="23">
        <v>211</v>
      </c>
      <c r="L1491" s="23">
        <v>77.5</v>
      </c>
      <c r="M1491" s="23">
        <v>55.5</v>
      </c>
      <c r="N1491" s="23">
        <v>535.94</v>
      </c>
      <c r="O1491" s="23">
        <v>196.85</v>
      </c>
      <c r="P1491" s="23">
        <v>140.97</v>
      </c>
      <c r="Q1491" s="24" t="s">
        <v>98</v>
      </c>
      <c r="R1491" s="28">
        <v>7</v>
      </c>
      <c r="S1491" s="26" t="s">
        <v>132</v>
      </c>
      <c r="T1491" s="10" t="s">
        <v>98</v>
      </c>
      <c r="U1491" s="29" cm="1">
        <f t="array" ref="U1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491" s="13"/>
      <c r="W1491" s="13"/>
      <c r="X1491" s="13"/>
      <c r="Y1491" s="13"/>
      <c r="Z1491" s="13"/>
      <c r="AA1491" s="13"/>
      <c r="AB1491" s="13"/>
      <c r="AE1491" s="13"/>
      <c r="AF1491" s="13"/>
      <c r="AG1491" s="13"/>
      <c r="AH1491" s="13"/>
      <c r="AI1491" s="13"/>
    </row>
    <row r="1492" hidden="1" spans="1:35">
      <c r="A1492" s="21" t="s">
        <v>3163</v>
      </c>
      <c r="B1492" s="22" t="s">
        <v>3174</v>
      </c>
      <c r="C1492" s="21" t="s">
        <v>849</v>
      </c>
      <c r="D1492" s="21" t="s">
        <v>132</v>
      </c>
      <c r="E1492" s="21" t="s">
        <v>2345</v>
      </c>
      <c r="F1492" s="22" t="s">
        <v>2761</v>
      </c>
      <c r="G1492" s="21" t="s">
        <v>92</v>
      </c>
      <c r="H1492" s="21" t="s">
        <v>138</v>
      </c>
      <c r="I1492" s="22"/>
      <c r="J1492" s="22" t="s">
        <v>132</v>
      </c>
      <c r="K1492" s="23">
        <v>212.4</v>
      </c>
      <c r="L1492" s="23">
        <v>77.8</v>
      </c>
      <c r="M1492" s="23">
        <v>56.7</v>
      </c>
      <c r="N1492" s="23">
        <v>539.496</v>
      </c>
      <c r="O1492" s="23">
        <v>197.612</v>
      </c>
      <c r="P1492" s="23">
        <v>144.018</v>
      </c>
      <c r="Q1492" s="24" t="s">
        <v>98</v>
      </c>
      <c r="R1492" s="28">
        <v>5.6</v>
      </c>
      <c r="S1492" s="26" t="s">
        <v>132</v>
      </c>
      <c r="T1492" s="10" t="s">
        <v>98</v>
      </c>
      <c r="U1492" s="29" cm="1">
        <f t="array" ref="U1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92" s="13"/>
      <c r="W1492" s="13"/>
      <c r="X1492" s="13"/>
      <c r="Y1492" s="13"/>
      <c r="Z1492" s="13"/>
      <c r="AA1492" s="13"/>
      <c r="AB1492" s="13"/>
      <c r="AE1492" s="13"/>
      <c r="AF1492" s="13"/>
      <c r="AG1492" s="13"/>
      <c r="AH1492" s="13"/>
      <c r="AI1492" s="13"/>
    </row>
    <row r="1493" hidden="1" spans="1:35">
      <c r="A1493" s="21" t="s">
        <v>3163</v>
      </c>
      <c r="B1493" s="22" t="s">
        <v>3174</v>
      </c>
      <c r="C1493" s="21" t="s">
        <v>849</v>
      </c>
      <c r="D1493" s="21" t="s">
        <v>132</v>
      </c>
      <c r="E1493" s="21" t="s">
        <v>2345</v>
      </c>
      <c r="F1493" s="22" t="s">
        <v>2963</v>
      </c>
      <c r="G1493" s="21" t="s">
        <v>92</v>
      </c>
      <c r="H1493" s="21" t="s">
        <v>138</v>
      </c>
      <c r="I1493" s="22"/>
      <c r="J1493" s="22" t="s">
        <v>132</v>
      </c>
      <c r="K1493" s="23">
        <v>212.4</v>
      </c>
      <c r="L1493" s="23">
        <v>77.8</v>
      </c>
      <c r="M1493" s="23">
        <v>56.8</v>
      </c>
      <c r="N1493" s="23">
        <v>539.496</v>
      </c>
      <c r="O1493" s="23">
        <v>197.612</v>
      </c>
      <c r="P1493" s="23">
        <v>144.272</v>
      </c>
      <c r="Q1493" s="24" t="s">
        <v>98</v>
      </c>
      <c r="R1493" s="28">
        <v>5.6</v>
      </c>
      <c r="S1493" s="26" t="s">
        <v>132</v>
      </c>
      <c r="T1493" s="10" t="s">
        <v>98</v>
      </c>
      <c r="U1493" s="29" cm="1">
        <f t="array" ref="U1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93" s="13"/>
      <c r="W1493" s="13"/>
      <c r="X1493" s="13"/>
      <c r="Y1493" s="13"/>
      <c r="Z1493" s="13"/>
      <c r="AA1493" s="13"/>
      <c r="AB1493" s="13"/>
      <c r="AE1493" s="13"/>
      <c r="AF1493" s="13"/>
      <c r="AG1493" s="13"/>
      <c r="AH1493" s="13"/>
      <c r="AI1493" s="13"/>
    </row>
    <row r="1494" hidden="1" spans="1:35">
      <c r="A1494" s="21" t="s">
        <v>3163</v>
      </c>
      <c r="B1494" s="22" t="s">
        <v>3174</v>
      </c>
      <c r="C1494" s="21" t="s">
        <v>849</v>
      </c>
      <c r="D1494" s="21" t="s">
        <v>132</v>
      </c>
      <c r="E1494" s="21" t="s">
        <v>2345</v>
      </c>
      <c r="F1494" s="22" t="s">
        <v>2763</v>
      </c>
      <c r="G1494" s="21" t="s">
        <v>92</v>
      </c>
      <c r="H1494" s="21" t="s">
        <v>138</v>
      </c>
      <c r="I1494" s="22"/>
      <c r="J1494" s="22" t="s">
        <v>132</v>
      </c>
      <c r="K1494" s="23">
        <v>212</v>
      </c>
      <c r="L1494" s="23">
        <v>77.8</v>
      </c>
      <c r="M1494" s="23">
        <v>56.8</v>
      </c>
      <c r="N1494" s="23">
        <v>538.48</v>
      </c>
      <c r="O1494" s="23">
        <v>197.612</v>
      </c>
      <c r="P1494" s="23">
        <v>144.272</v>
      </c>
      <c r="Q1494" s="24" t="s">
        <v>98</v>
      </c>
      <c r="R1494" s="28">
        <v>6</v>
      </c>
      <c r="S1494" s="26" t="s">
        <v>132</v>
      </c>
      <c r="T1494" s="10" t="s">
        <v>98</v>
      </c>
      <c r="U1494" s="29" cm="1">
        <f t="array" ref="U1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4" s="13"/>
      <c r="W1494" s="13"/>
      <c r="X1494" s="13"/>
      <c r="Y1494" s="13"/>
      <c r="Z1494" s="13"/>
      <c r="AA1494" s="13"/>
      <c r="AB1494" s="13"/>
      <c r="AE1494" s="13"/>
      <c r="AF1494" s="13"/>
      <c r="AG1494" s="13"/>
      <c r="AH1494" s="13"/>
      <c r="AI1494" s="13"/>
    </row>
    <row r="1495" hidden="1" spans="1:35">
      <c r="A1495" s="21" t="s">
        <v>3163</v>
      </c>
      <c r="B1495" s="22" t="s">
        <v>3174</v>
      </c>
      <c r="C1495" s="21" t="s">
        <v>849</v>
      </c>
      <c r="D1495" s="21" t="s">
        <v>132</v>
      </c>
      <c r="E1495" s="21" t="s">
        <v>2345</v>
      </c>
      <c r="F1495" s="22" t="s">
        <v>3138</v>
      </c>
      <c r="G1495" s="21" t="s">
        <v>92</v>
      </c>
      <c r="H1495" s="21" t="s">
        <v>138</v>
      </c>
      <c r="I1495" s="22"/>
      <c r="J1495" s="22" t="s">
        <v>132</v>
      </c>
      <c r="K1495" s="23">
        <v>212</v>
      </c>
      <c r="L1495" s="23">
        <v>78.2</v>
      </c>
      <c r="M1495" s="23">
        <v>56.8</v>
      </c>
      <c r="N1495" s="23">
        <v>538.48</v>
      </c>
      <c r="O1495" s="23">
        <v>198.628</v>
      </c>
      <c r="P1495" s="23">
        <v>144.272</v>
      </c>
      <c r="Q1495" s="24" t="s">
        <v>98</v>
      </c>
      <c r="R1495" s="28">
        <v>6</v>
      </c>
      <c r="S1495" s="26" t="s">
        <v>132</v>
      </c>
      <c r="T1495" s="10" t="s">
        <v>98</v>
      </c>
      <c r="U1495" s="29" cm="1">
        <f t="array" ref="U1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5" s="13"/>
      <c r="W1495" s="13"/>
      <c r="X1495" s="13"/>
      <c r="Y1495" s="13"/>
      <c r="Z1495" s="13"/>
      <c r="AA1495" s="13"/>
      <c r="AB1495" s="13"/>
      <c r="AE1495" s="13"/>
      <c r="AF1495" s="13"/>
      <c r="AG1495" s="13"/>
      <c r="AH1495" s="13"/>
      <c r="AI1495" s="13"/>
    </row>
    <row r="1496" hidden="1" spans="1:35">
      <c r="A1496" s="21" t="s">
        <v>3163</v>
      </c>
      <c r="B1496" s="22" t="s">
        <v>3174</v>
      </c>
      <c r="C1496" s="21" t="s">
        <v>849</v>
      </c>
      <c r="D1496" s="21" t="s">
        <v>132</v>
      </c>
      <c r="E1496" s="21" t="s">
        <v>2345</v>
      </c>
      <c r="F1496" s="22" t="s">
        <v>2991</v>
      </c>
      <c r="G1496" s="21" t="s">
        <v>92</v>
      </c>
      <c r="H1496" s="21" t="s">
        <v>138</v>
      </c>
      <c r="I1496" s="22"/>
      <c r="J1496" s="22" t="s">
        <v>132</v>
      </c>
      <c r="K1496" s="23">
        <v>212</v>
      </c>
      <c r="L1496" s="23">
        <v>77.3</v>
      </c>
      <c r="M1496" s="23">
        <v>56.8</v>
      </c>
      <c r="N1496" s="23">
        <v>538.48</v>
      </c>
      <c r="O1496" s="23">
        <v>196.342</v>
      </c>
      <c r="P1496" s="23">
        <v>144.272</v>
      </c>
      <c r="Q1496" s="24" t="s">
        <v>98</v>
      </c>
      <c r="R1496" s="28">
        <v>6</v>
      </c>
      <c r="S1496" s="26" t="s">
        <v>132</v>
      </c>
      <c r="T1496" s="10" t="s">
        <v>98</v>
      </c>
      <c r="U1496" s="29" cm="1">
        <f t="array" ref="U1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6" s="13"/>
      <c r="W1496" s="13"/>
      <c r="X1496" s="13"/>
      <c r="Y1496" s="13"/>
      <c r="Z1496" s="13"/>
      <c r="AA1496" s="13"/>
      <c r="AB1496" s="13"/>
      <c r="AE1496" s="13"/>
      <c r="AF1496" s="13"/>
      <c r="AG1496" s="13"/>
      <c r="AH1496" s="13"/>
      <c r="AI1496" s="13"/>
    </row>
    <row r="1497" hidden="1" spans="1:35">
      <c r="A1497" s="21" t="s">
        <v>3163</v>
      </c>
      <c r="B1497" s="22" t="s">
        <v>3174</v>
      </c>
      <c r="C1497" s="21" t="s">
        <v>849</v>
      </c>
      <c r="D1497" s="21" t="s">
        <v>132</v>
      </c>
      <c r="E1497" s="21" t="s">
        <v>2345</v>
      </c>
      <c r="F1497" s="22" t="s">
        <v>2897</v>
      </c>
      <c r="G1497" s="21" t="s">
        <v>92</v>
      </c>
      <c r="H1497" s="21" t="s">
        <v>138</v>
      </c>
      <c r="I1497" s="22"/>
      <c r="J1497" s="22" t="s">
        <v>132</v>
      </c>
      <c r="K1497" s="23">
        <v>212</v>
      </c>
      <c r="L1497" s="23">
        <v>78.3</v>
      </c>
      <c r="M1497" s="23">
        <v>58.3</v>
      </c>
      <c r="N1497" s="23">
        <v>538.48</v>
      </c>
      <c r="O1497" s="23">
        <v>198.882</v>
      </c>
      <c r="P1497" s="23">
        <v>148.082</v>
      </c>
      <c r="Q1497" s="24" t="s">
        <v>98</v>
      </c>
      <c r="R1497" s="28">
        <v>6</v>
      </c>
      <c r="S1497" s="26" t="s">
        <v>132</v>
      </c>
      <c r="T1497" s="10" t="s">
        <v>98</v>
      </c>
      <c r="U1497" s="29" cm="1">
        <f t="array" ref="U1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7" s="13"/>
      <c r="W1497" s="13"/>
      <c r="X1497" s="13"/>
      <c r="Y1497" s="13"/>
      <c r="Z1497" s="13"/>
      <c r="AA1497" s="13"/>
      <c r="AB1497" s="13"/>
      <c r="AE1497" s="13"/>
      <c r="AF1497" s="13"/>
      <c r="AG1497" s="13"/>
      <c r="AH1497" s="13"/>
      <c r="AI1497" s="13"/>
    </row>
    <row r="1498" hidden="1" spans="1:35">
      <c r="A1498" s="21" t="s">
        <v>3163</v>
      </c>
      <c r="B1498" s="22" t="s">
        <v>3174</v>
      </c>
      <c r="C1498" s="21" t="s">
        <v>849</v>
      </c>
      <c r="D1498" s="21" t="s">
        <v>132</v>
      </c>
      <c r="E1498" s="21" t="s">
        <v>2345</v>
      </c>
      <c r="F1498" s="22" t="s">
        <v>3044</v>
      </c>
      <c r="G1498" s="21" t="s">
        <v>92</v>
      </c>
      <c r="H1498" s="21" t="s">
        <v>138</v>
      </c>
      <c r="I1498" s="22"/>
      <c r="J1498" s="22" t="s">
        <v>132</v>
      </c>
      <c r="K1498" s="23">
        <v>212</v>
      </c>
      <c r="L1498" s="23">
        <v>77.3</v>
      </c>
      <c r="M1498" s="23">
        <v>58.3</v>
      </c>
      <c r="N1498" s="23">
        <v>538.48</v>
      </c>
      <c r="O1498" s="23">
        <v>196.342</v>
      </c>
      <c r="P1498" s="23">
        <v>148.082</v>
      </c>
      <c r="Q1498" s="24" t="s">
        <v>98</v>
      </c>
      <c r="R1498" s="28">
        <v>6</v>
      </c>
      <c r="S1498" s="26" t="s">
        <v>132</v>
      </c>
      <c r="T1498" s="10" t="s">
        <v>98</v>
      </c>
      <c r="U1498" s="29" cm="1">
        <f t="array" ref="U1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8" s="13"/>
      <c r="W1498" s="13"/>
      <c r="X1498" s="13"/>
      <c r="Y1498" s="13"/>
      <c r="Z1498" s="13"/>
      <c r="AA1498" s="13"/>
      <c r="AB1498" s="13"/>
      <c r="AE1498" s="13"/>
      <c r="AF1498" s="13"/>
      <c r="AG1498" s="13"/>
      <c r="AH1498" s="13"/>
      <c r="AI1498" s="13"/>
    </row>
    <row r="1499" hidden="1" spans="1:35">
      <c r="A1499" s="21" t="s">
        <v>3163</v>
      </c>
      <c r="B1499" s="22" t="s">
        <v>3174</v>
      </c>
      <c r="C1499" s="21" t="s">
        <v>849</v>
      </c>
      <c r="D1499" s="21" t="s">
        <v>132</v>
      </c>
      <c r="E1499" s="21" t="s">
        <v>2345</v>
      </c>
      <c r="F1499" s="22" t="s">
        <v>2550</v>
      </c>
      <c r="G1499" s="21" t="s">
        <v>92</v>
      </c>
      <c r="H1499" s="21" t="s">
        <v>138</v>
      </c>
      <c r="I1499" s="22"/>
      <c r="J1499" s="22" t="s">
        <v>132</v>
      </c>
      <c r="K1499" s="23">
        <v>212</v>
      </c>
      <c r="L1499" s="23">
        <v>77.3</v>
      </c>
      <c r="M1499" s="23">
        <v>56.8</v>
      </c>
      <c r="N1499" s="23">
        <v>538.48</v>
      </c>
      <c r="O1499" s="23">
        <v>196.342</v>
      </c>
      <c r="P1499" s="23">
        <v>144.272</v>
      </c>
      <c r="Q1499" s="24" t="s">
        <v>98</v>
      </c>
      <c r="R1499" s="28">
        <v>6</v>
      </c>
      <c r="S1499" s="26" t="s">
        <v>132</v>
      </c>
      <c r="T1499" s="10" t="s">
        <v>98</v>
      </c>
      <c r="U1499" s="29" cm="1">
        <f t="array" ref="U1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9" s="13"/>
      <c r="W1499" s="13"/>
      <c r="X1499" s="13"/>
      <c r="Y1499" s="13"/>
      <c r="Z1499" s="13"/>
      <c r="AA1499" s="13"/>
      <c r="AB1499" s="13"/>
      <c r="AE1499" s="13"/>
      <c r="AF1499" s="13"/>
      <c r="AG1499" s="13"/>
      <c r="AH1499" s="13"/>
      <c r="AI1499" s="13"/>
    </row>
    <row r="1500" hidden="1" spans="1:35">
      <c r="A1500" s="21" t="s">
        <v>3163</v>
      </c>
      <c r="B1500" s="22" t="s">
        <v>3175</v>
      </c>
      <c r="C1500" s="21" t="s">
        <v>851</v>
      </c>
      <c r="D1500" s="21" t="s">
        <v>132</v>
      </c>
      <c r="E1500" s="21" t="s">
        <v>2341</v>
      </c>
      <c r="F1500" s="22" t="s">
        <v>3176</v>
      </c>
      <c r="G1500" s="21" t="s">
        <v>101</v>
      </c>
      <c r="H1500" s="21" t="s">
        <v>131</v>
      </c>
      <c r="I1500" s="22"/>
      <c r="J1500" s="22" t="s">
        <v>132</v>
      </c>
      <c r="K1500" s="23">
        <v>161.3</v>
      </c>
      <c r="L1500" s="23">
        <v>69.5</v>
      </c>
      <c r="M1500" s="23">
        <v>65.1</v>
      </c>
      <c r="N1500" s="23">
        <v>409.702</v>
      </c>
      <c r="O1500" s="23">
        <v>176.53</v>
      </c>
      <c r="P1500" s="23">
        <v>165.354</v>
      </c>
      <c r="Q1500" s="24" t="s">
        <v>100</v>
      </c>
      <c r="R1500" s="28">
        <v>19.7</v>
      </c>
      <c r="S1500" s="26" t="s">
        <v>132</v>
      </c>
      <c r="T1500" s="10" t="s">
        <v>100</v>
      </c>
      <c r="U1500" s="29" cm="1">
        <f t="array" ref="U1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1500" s="13"/>
      <c r="W1500" s="13"/>
      <c r="X1500" s="13"/>
      <c r="Y1500" s="13"/>
      <c r="Z1500" s="13"/>
      <c r="AA1500" s="13"/>
      <c r="AB1500" s="13"/>
      <c r="AE1500" s="13"/>
      <c r="AF1500" s="13"/>
      <c r="AG1500" s="13"/>
      <c r="AH1500" s="13"/>
      <c r="AI1500" s="13"/>
    </row>
    <row r="1501" hidden="1" spans="1:35">
      <c r="A1501" s="21" t="s">
        <v>3163</v>
      </c>
      <c r="B1501" s="22" t="s">
        <v>3177</v>
      </c>
      <c r="C1501" s="21" t="s">
        <v>853</v>
      </c>
      <c r="D1501" s="21" t="s">
        <v>132</v>
      </c>
      <c r="E1501" s="21" t="s">
        <v>2341</v>
      </c>
      <c r="F1501" s="22" t="s">
        <v>2869</v>
      </c>
      <c r="G1501" s="21" t="s">
        <v>101</v>
      </c>
      <c r="H1501" s="21" t="s">
        <v>131</v>
      </c>
      <c r="I1501" s="22"/>
      <c r="J1501" s="22" t="s">
        <v>132</v>
      </c>
      <c r="K1501" s="23">
        <v>185.7</v>
      </c>
      <c r="L1501" s="23">
        <v>75.8</v>
      </c>
      <c r="M1501" s="23">
        <v>67</v>
      </c>
      <c r="N1501" s="23">
        <v>471.678</v>
      </c>
      <c r="O1501" s="23">
        <v>192.532</v>
      </c>
      <c r="P1501" s="23">
        <v>170.18</v>
      </c>
      <c r="Q1501" s="24" t="s">
        <v>105</v>
      </c>
      <c r="R1501" s="28">
        <v>4.3</v>
      </c>
      <c r="S1501" s="26" t="s">
        <v>132</v>
      </c>
      <c r="T1501" s="10" t="s">
        <v>105</v>
      </c>
      <c r="U1501" s="29" cm="1">
        <f t="array" ref="U1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501" s="13"/>
      <c r="W1501" s="13"/>
      <c r="X1501" s="13"/>
      <c r="Y1501" s="13"/>
      <c r="Z1501" s="13"/>
      <c r="AA1501" s="13"/>
      <c r="AB1501" s="13"/>
      <c r="AE1501" s="13"/>
      <c r="AF1501" s="13"/>
      <c r="AG1501" s="13"/>
      <c r="AH1501" s="13"/>
      <c r="AI1501" s="13"/>
    </row>
    <row r="1502" hidden="1" spans="1:35">
      <c r="A1502" s="21" t="s">
        <v>3163</v>
      </c>
      <c r="B1502" s="22" t="s">
        <v>3177</v>
      </c>
      <c r="C1502" s="21" t="s">
        <v>853</v>
      </c>
      <c r="D1502" s="21" t="s">
        <v>132</v>
      </c>
      <c r="E1502" s="21" t="s">
        <v>2341</v>
      </c>
      <c r="F1502" s="22" t="s">
        <v>2831</v>
      </c>
      <c r="G1502" s="21" t="s">
        <v>101</v>
      </c>
      <c r="H1502" s="21" t="s">
        <v>131</v>
      </c>
      <c r="I1502" s="22"/>
      <c r="J1502" s="22" t="s">
        <v>132</v>
      </c>
      <c r="K1502" s="23">
        <v>184.2</v>
      </c>
      <c r="L1502" s="23">
        <v>76</v>
      </c>
      <c r="M1502" s="23">
        <v>67</v>
      </c>
      <c r="N1502" s="23">
        <v>467.868</v>
      </c>
      <c r="O1502" s="23">
        <v>193.04</v>
      </c>
      <c r="P1502" s="23">
        <v>170.18</v>
      </c>
      <c r="Q1502" s="24" t="s">
        <v>105</v>
      </c>
      <c r="R1502" s="28">
        <v>5.8</v>
      </c>
      <c r="S1502" s="26" t="s">
        <v>132</v>
      </c>
      <c r="T1502" s="10" t="s">
        <v>105</v>
      </c>
      <c r="U1502" s="29" cm="1">
        <f t="array" ref="U1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502" s="13"/>
      <c r="W1502" s="13"/>
      <c r="X1502" s="13"/>
      <c r="Y1502" s="13"/>
      <c r="Z1502" s="13"/>
      <c r="AA1502" s="13"/>
      <c r="AB1502" s="13"/>
      <c r="AE1502" s="13"/>
      <c r="AF1502" s="13"/>
      <c r="AG1502" s="13"/>
      <c r="AH1502" s="13"/>
      <c r="AI1502" s="13"/>
    </row>
    <row r="1503" hidden="1" spans="1:35">
      <c r="A1503" s="21" t="s">
        <v>3163</v>
      </c>
      <c r="B1503" s="22" t="s">
        <v>3177</v>
      </c>
      <c r="C1503" s="21" t="s">
        <v>853</v>
      </c>
      <c r="D1503" s="21" t="s">
        <v>132</v>
      </c>
      <c r="E1503" s="21" t="s">
        <v>2345</v>
      </c>
      <c r="F1503" s="22" t="s">
        <v>2511</v>
      </c>
      <c r="G1503" s="21" t="s">
        <v>101</v>
      </c>
      <c r="H1503" s="21" t="s">
        <v>131</v>
      </c>
      <c r="I1503" s="22"/>
      <c r="J1503" s="22" t="s">
        <v>132</v>
      </c>
      <c r="K1503" s="23">
        <v>188.1</v>
      </c>
      <c r="L1503" s="23">
        <v>75.9</v>
      </c>
      <c r="M1503" s="23">
        <v>68.6</v>
      </c>
      <c r="N1503" s="23">
        <v>477.774</v>
      </c>
      <c r="O1503" s="23">
        <v>192.786</v>
      </c>
      <c r="P1503" s="23">
        <v>174.244</v>
      </c>
      <c r="Q1503" s="24" t="s">
        <v>105</v>
      </c>
      <c r="R1503" s="28">
        <v>1.9</v>
      </c>
      <c r="S1503" s="26" t="s">
        <v>132</v>
      </c>
      <c r="T1503" s="10" t="s">
        <v>105</v>
      </c>
      <c r="U1503" s="29" cm="1">
        <f t="array" ref="U1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503" s="13"/>
      <c r="W1503" s="13"/>
      <c r="X1503" s="13"/>
      <c r="Y1503" s="13"/>
      <c r="Z1503" s="13"/>
      <c r="AA1503" s="13"/>
      <c r="AB1503" s="13"/>
      <c r="AE1503" s="13"/>
      <c r="AF1503" s="13"/>
      <c r="AG1503" s="13"/>
      <c r="AH1503" s="13"/>
      <c r="AI1503" s="13"/>
    </row>
    <row r="1504" hidden="1" spans="1:35">
      <c r="A1504" s="21" t="s">
        <v>3163</v>
      </c>
      <c r="B1504" s="22" t="s">
        <v>3177</v>
      </c>
      <c r="C1504" s="21" t="s">
        <v>853</v>
      </c>
      <c r="D1504" s="21" t="s">
        <v>132</v>
      </c>
      <c r="E1504" s="21" t="s">
        <v>2345</v>
      </c>
      <c r="F1504" s="22" t="s">
        <v>3178</v>
      </c>
      <c r="G1504" s="21" t="s">
        <v>101</v>
      </c>
      <c r="H1504" s="21" t="s">
        <v>131</v>
      </c>
      <c r="I1504" s="22"/>
      <c r="J1504" s="22" t="s">
        <v>132</v>
      </c>
      <c r="K1504" s="23">
        <v>188.8</v>
      </c>
      <c r="L1504" s="23">
        <v>75.9</v>
      </c>
      <c r="M1504" s="23">
        <v>68.3</v>
      </c>
      <c r="N1504" s="23">
        <v>479.552</v>
      </c>
      <c r="O1504" s="23">
        <v>192.786</v>
      </c>
      <c r="P1504" s="23">
        <v>173.482</v>
      </c>
      <c r="Q1504" s="24" t="s">
        <v>105</v>
      </c>
      <c r="R1504" s="28">
        <v>1.2</v>
      </c>
      <c r="S1504" s="26" t="s">
        <v>132</v>
      </c>
      <c r="T1504" s="10" t="s">
        <v>105</v>
      </c>
      <c r="U1504" s="29" cm="1">
        <f t="array" ref="U1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504" s="13"/>
      <c r="W1504" s="13"/>
      <c r="X1504" s="13"/>
      <c r="Y1504" s="13"/>
      <c r="Z1504" s="13"/>
      <c r="AA1504" s="13"/>
      <c r="AB1504" s="13"/>
      <c r="AE1504" s="13"/>
      <c r="AF1504" s="13"/>
      <c r="AG1504" s="13"/>
      <c r="AH1504" s="13"/>
      <c r="AI1504" s="13"/>
    </row>
    <row r="1505" hidden="1" spans="1:35">
      <c r="A1505" s="21" t="s">
        <v>3163</v>
      </c>
      <c r="B1505" s="22" t="s">
        <v>3179</v>
      </c>
      <c r="C1505" s="21" t="s">
        <v>855</v>
      </c>
      <c r="D1505" s="21" t="s">
        <v>132</v>
      </c>
      <c r="E1505" s="21" t="s">
        <v>2341</v>
      </c>
      <c r="F1505" s="22" t="s">
        <v>2478</v>
      </c>
      <c r="G1505" s="21" t="s">
        <v>101</v>
      </c>
      <c r="H1505" s="21" t="s">
        <v>131</v>
      </c>
      <c r="I1505" s="22"/>
      <c r="J1505" s="22" t="s">
        <v>132</v>
      </c>
      <c r="K1505" s="23">
        <v>173</v>
      </c>
      <c r="L1505" s="23">
        <v>70.1</v>
      </c>
      <c r="M1505" s="23">
        <v>69.1</v>
      </c>
      <c r="N1505" s="23">
        <v>439.42</v>
      </c>
      <c r="O1505" s="23">
        <v>178.054</v>
      </c>
      <c r="P1505" s="23">
        <v>175.514</v>
      </c>
      <c r="Q1505" s="24" t="s">
        <v>100</v>
      </c>
      <c r="R1505" s="28">
        <v>8</v>
      </c>
      <c r="S1505" s="26" t="s">
        <v>132</v>
      </c>
      <c r="T1505" s="10" t="s">
        <v>100</v>
      </c>
      <c r="U1505" s="29" cm="1">
        <f t="array" ref="U1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05" s="13"/>
      <c r="W1505" s="13"/>
      <c r="X1505" s="13"/>
      <c r="Y1505" s="13"/>
      <c r="Z1505" s="13"/>
      <c r="AA1505" s="13"/>
      <c r="AB1505" s="13"/>
      <c r="AE1505" s="13"/>
      <c r="AF1505" s="13"/>
      <c r="AG1505" s="13"/>
      <c r="AH1505" s="13"/>
      <c r="AI1505" s="13"/>
    </row>
    <row r="1506" hidden="1" spans="1:35">
      <c r="A1506" s="21" t="s">
        <v>3163</v>
      </c>
      <c r="B1506" s="22" t="s">
        <v>3179</v>
      </c>
      <c r="C1506" s="21" t="s">
        <v>855</v>
      </c>
      <c r="D1506" s="21" t="s">
        <v>132</v>
      </c>
      <c r="E1506" s="21" t="s">
        <v>2341</v>
      </c>
      <c r="F1506" s="22" t="s">
        <v>2886</v>
      </c>
      <c r="G1506" s="21" t="s">
        <v>101</v>
      </c>
      <c r="H1506" s="21" t="s">
        <v>131</v>
      </c>
      <c r="I1506" s="22"/>
      <c r="J1506" s="22" t="s">
        <v>132</v>
      </c>
      <c r="K1506" s="23">
        <v>174.9</v>
      </c>
      <c r="L1506" s="23">
        <v>70.1</v>
      </c>
      <c r="M1506" s="23">
        <v>70.4</v>
      </c>
      <c r="N1506" s="23">
        <v>444.246</v>
      </c>
      <c r="O1506" s="23">
        <v>178.054</v>
      </c>
      <c r="P1506" s="23">
        <v>178.816</v>
      </c>
      <c r="Q1506" s="24" t="s">
        <v>100</v>
      </c>
      <c r="R1506" s="28">
        <v>6.1</v>
      </c>
      <c r="S1506" s="26" t="s">
        <v>132</v>
      </c>
      <c r="T1506" s="10" t="s">
        <v>100</v>
      </c>
      <c r="U1506" s="29" cm="1">
        <f t="array" ref="U1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1506" s="13"/>
      <c r="W1506" s="13"/>
      <c r="X1506" s="13"/>
      <c r="Y1506" s="13"/>
      <c r="Z1506" s="13"/>
      <c r="AA1506" s="13"/>
      <c r="AB1506" s="13"/>
      <c r="AE1506" s="13"/>
      <c r="AF1506" s="13"/>
      <c r="AG1506" s="13"/>
      <c r="AH1506" s="13"/>
      <c r="AI1506" s="13"/>
    </row>
    <row r="1507" hidden="1" spans="1:35">
      <c r="A1507" s="21" t="s">
        <v>3163</v>
      </c>
      <c r="B1507" s="22" t="s">
        <v>3179</v>
      </c>
      <c r="C1507" s="21" t="s">
        <v>855</v>
      </c>
      <c r="D1507" s="21" t="s">
        <v>132</v>
      </c>
      <c r="E1507" s="21" t="s">
        <v>2345</v>
      </c>
      <c r="F1507" s="22" t="s">
        <v>2367</v>
      </c>
      <c r="G1507" s="21" t="s">
        <v>101</v>
      </c>
      <c r="H1507" s="21" t="s">
        <v>131</v>
      </c>
      <c r="I1507" s="22"/>
      <c r="J1507" s="22" t="s">
        <v>132</v>
      </c>
      <c r="K1507" s="23">
        <v>174.7</v>
      </c>
      <c r="L1507" s="23">
        <v>71.1</v>
      </c>
      <c r="M1507" s="23">
        <v>68</v>
      </c>
      <c r="N1507" s="23">
        <v>443.738</v>
      </c>
      <c r="O1507" s="23">
        <v>180.594</v>
      </c>
      <c r="P1507" s="23">
        <v>172.72</v>
      </c>
      <c r="Q1507" s="24" t="s">
        <v>100</v>
      </c>
      <c r="R1507" s="28">
        <v>6.3</v>
      </c>
      <c r="S1507" s="26" t="s">
        <v>132</v>
      </c>
      <c r="T1507" s="10" t="s">
        <v>100</v>
      </c>
      <c r="U1507" s="29" cm="1">
        <f t="array" ref="U1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7" s="13"/>
      <c r="W1507" s="13"/>
      <c r="X1507" s="13"/>
      <c r="Y1507" s="13"/>
      <c r="Z1507" s="13"/>
      <c r="AA1507" s="13"/>
      <c r="AB1507" s="13"/>
      <c r="AE1507" s="13"/>
      <c r="AF1507" s="13"/>
      <c r="AG1507" s="13"/>
      <c r="AH1507" s="13"/>
      <c r="AI1507" s="13"/>
    </row>
    <row r="1508" hidden="1" spans="1:35">
      <c r="A1508" s="21" t="s">
        <v>3163</v>
      </c>
      <c r="B1508" s="22" t="s">
        <v>3179</v>
      </c>
      <c r="C1508" s="21" t="s">
        <v>855</v>
      </c>
      <c r="D1508" s="21" t="s">
        <v>132</v>
      </c>
      <c r="E1508" s="21" t="s">
        <v>2345</v>
      </c>
      <c r="F1508" s="22" t="s">
        <v>2828</v>
      </c>
      <c r="G1508" s="21" t="s">
        <v>101</v>
      </c>
      <c r="H1508" s="21" t="s">
        <v>131</v>
      </c>
      <c r="I1508" s="22"/>
      <c r="J1508" s="22" t="s">
        <v>132</v>
      </c>
      <c r="K1508" s="23">
        <v>174.7</v>
      </c>
      <c r="L1508" s="23">
        <v>71.1</v>
      </c>
      <c r="M1508" s="23">
        <v>67.8</v>
      </c>
      <c r="N1508" s="23">
        <v>443.738</v>
      </c>
      <c r="O1508" s="23">
        <v>180.594</v>
      </c>
      <c r="P1508" s="23">
        <v>172.212</v>
      </c>
      <c r="Q1508" s="24" t="s">
        <v>100</v>
      </c>
      <c r="R1508" s="28">
        <v>6.3</v>
      </c>
      <c r="S1508" s="26" t="s">
        <v>132</v>
      </c>
      <c r="T1508" s="10" t="s">
        <v>100</v>
      </c>
      <c r="U1508" s="29" cm="1">
        <f t="array" ref="U1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8" s="13"/>
      <c r="W1508" s="13"/>
      <c r="X1508" s="13"/>
      <c r="Y1508" s="13"/>
      <c r="Z1508" s="13"/>
      <c r="AA1508" s="13"/>
      <c r="AB1508" s="13"/>
      <c r="AE1508" s="13"/>
      <c r="AF1508" s="13"/>
      <c r="AG1508" s="13"/>
      <c r="AH1508" s="13"/>
      <c r="AI1508" s="13"/>
    </row>
    <row r="1509" hidden="1" spans="1:35">
      <c r="A1509" s="21" t="s">
        <v>3163</v>
      </c>
      <c r="B1509" s="22" t="s">
        <v>3179</v>
      </c>
      <c r="C1509" s="21" t="s">
        <v>855</v>
      </c>
      <c r="D1509" s="21" t="s">
        <v>132</v>
      </c>
      <c r="E1509" s="21" t="s">
        <v>2345</v>
      </c>
      <c r="F1509" s="22" t="s">
        <v>2829</v>
      </c>
      <c r="G1509" s="21" t="s">
        <v>101</v>
      </c>
      <c r="H1509" s="21" t="s">
        <v>131</v>
      </c>
      <c r="I1509" s="22"/>
      <c r="J1509" s="22" t="s">
        <v>132</v>
      </c>
      <c r="K1509" s="23">
        <v>174.7</v>
      </c>
      <c r="L1509" s="23">
        <v>71.1</v>
      </c>
      <c r="M1509" s="23">
        <v>68</v>
      </c>
      <c r="N1509" s="23">
        <v>443.738</v>
      </c>
      <c r="O1509" s="23">
        <v>180.594</v>
      </c>
      <c r="P1509" s="23">
        <v>172.72</v>
      </c>
      <c r="Q1509" s="24" t="s">
        <v>100</v>
      </c>
      <c r="R1509" s="28">
        <v>6.3</v>
      </c>
      <c r="S1509" s="26" t="s">
        <v>132</v>
      </c>
      <c r="T1509" s="10" t="s">
        <v>100</v>
      </c>
      <c r="U1509" s="29" cm="1">
        <f t="array" ref="U1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9" s="13"/>
      <c r="W1509" s="13"/>
      <c r="X1509" s="13"/>
      <c r="Y1509" s="13"/>
      <c r="Z1509" s="13"/>
      <c r="AA1509" s="13"/>
      <c r="AB1509" s="13"/>
      <c r="AE1509" s="13"/>
      <c r="AF1509" s="13"/>
      <c r="AG1509" s="13"/>
      <c r="AH1509" s="13"/>
      <c r="AI1509" s="13"/>
    </row>
    <row r="1510" hidden="1" spans="1:35">
      <c r="A1510" s="21" t="s">
        <v>3163</v>
      </c>
      <c r="B1510" s="22" t="s">
        <v>3179</v>
      </c>
      <c r="C1510" s="21" t="s">
        <v>855</v>
      </c>
      <c r="D1510" s="21" t="s">
        <v>132</v>
      </c>
      <c r="E1510" s="21" t="s">
        <v>2345</v>
      </c>
      <c r="F1510" s="22" t="s">
        <v>2581</v>
      </c>
      <c r="G1510" s="21" t="s">
        <v>101</v>
      </c>
      <c r="H1510" s="21" t="s">
        <v>131</v>
      </c>
      <c r="I1510" s="22"/>
      <c r="J1510" s="22" t="s">
        <v>132</v>
      </c>
      <c r="K1510" s="23">
        <v>174.7</v>
      </c>
      <c r="L1510" s="23">
        <v>71.1</v>
      </c>
      <c r="M1510" s="23">
        <v>67.9</v>
      </c>
      <c r="N1510" s="23">
        <v>443.738</v>
      </c>
      <c r="O1510" s="23">
        <v>180.594</v>
      </c>
      <c r="P1510" s="23">
        <v>172.466</v>
      </c>
      <c r="Q1510" s="24" t="s">
        <v>100</v>
      </c>
      <c r="R1510" s="28">
        <v>6.3</v>
      </c>
      <c r="S1510" s="26" t="s">
        <v>132</v>
      </c>
      <c r="T1510" s="10" t="s">
        <v>100</v>
      </c>
      <c r="U1510" s="29" cm="1">
        <f t="array" ref="U1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10" s="13"/>
      <c r="W1510" s="13"/>
      <c r="X1510" s="13"/>
      <c r="Y1510" s="13"/>
      <c r="Z1510" s="13"/>
      <c r="AA1510" s="13"/>
      <c r="AB1510" s="13"/>
      <c r="AE1510" s="13"/>
      <c r="AF1510" s="13"/>
      <c r="AG1510" s="13"/>
      <c r="AH1510" s="13"/>
      <c r="AI1510" s="13"/>
    </row>
    <row r="1511" hidden="1" spans="1:35">
      <c r="A1511" s="21" t="s">
        <v>3163</v>
      </c>
      <c r="B1511" s="22" t="s">
        <v>3179</v>
      </c>
      <c r="C1511" s="21" t="s">
        <v>855</v>
      </c>
      <c r="D1511" s="21" t="s">
        <v>132</v>
      </c>
      <c r="E1511" s="21" t="s">
        <v>2354</v>
      </c>
      <c r="F1511" s="22" t="s">
        <v>2622</v>
      </c>
      <c r="G1511" s="21" t="s">
        <v>101</v>
      </c>
      <c r="H1511" s="21" t="s">
        <v>131</v>
      </c>
      <c r="I1511" s="22"/>
      <c r="J1511" s="22" t="s">
        <v>132</v>
      </c>
      <c r="K1511" s="23">
        <v>178.1</v>
      </c>
      <c r="L1511" s="23">
        <v>72.4</v>
      </c>
      <c r="M1511" s="23">
        <v>66.3</v>
      </c>
      <c r="N1511" s="23">
        <v>452.374</v>
      </c>
      <c r="O1511" s="23">
        <v>183.896</v>
      </c>
      <c r="P1511" s="23">
        <v>168.402</v>
      </c>
      <c r="Q1511" s="24" t="s">
        <v>100</v>
      </c>
      <c r="R1511" s="28">
        <v>2.9</v>
      </c>
      <c r="S1511" s="26" t="s">
        <v>132</v>
      </c>
      <c r="T1511" s="10" t="s">
        <v>100</v>
      </c>
      <c r="U1511" s="29" cm="1">
        <f t="array" ref="U1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511" s="13"/>
      <c r="W1511" s="13"/>
      <c r="X1511" s="13"/>
      <c r="Y1511" s="13"/>
      <c r="Z1511" s="13"/>
      <c r="AA1511" s="13"/>
      <c r="AB1511" s="13"/>
      <c r="AE1511" s="13"/>
      <c r="AF1511" s="13"/>
      <c r="AG1511" s="13"/>
      <c r="AH1511" s="13"/>
      <c r="AI1511" s="13"/>
    </row>
    <row r="1512" hidden="1" spans="1:35">
      <c r="A1512" s="21" t="s">
        <v>3163</v>
      </c>
      <c r="B1512" s="22" t="s">
        <v>3179</v>
      </c>
      <c r="C1512" s="21" t="s">
        <v>855</v>
      </c>
      <c r="D1512" s="21" t="s">
        <v>132</v>
      </c>
      <c r="E1512" s="21" t="s">
        <v>2371</v>
      </c>
      <c r="F1512" s="22" t="s">
        <v>2976</v>
      </c>
      <c r="G1512" s="21" t="s">
        <v>101</v>
      </c>
      <c r="H1512" s="21" t="s">
        <v>131</v>
      </c>
      <c r="I1512" s="22"/>
      <c r="J1512" s="22" t="s">
        <v>132</v>
      </c>
      <c r="K1512" s="23">
        <v>181.3</v>
      </c>
      <c r="L1512" s="23">
        <v>74.1</v>
      </c>
      <c r="M1512" s="23">
        <v>66.1</v>
      </c>
      <c r="N1512" s="23">
        <v>460.502</v>
      </c>
      <c r="O1512" s="23">
        <v>188.214</v>
      </c>
      <c r="P1512" s="23">
        <v>167.894</v>
      </c>
      <c r="Q1512" s="24" t="s">
        <v>105</v>
      </c>
      <c r="R1512" s="28">
        <v>8.7</v>
      </c>
      <c r="S1512" s="26" t="s">
        <v>132</v>
      </c>
      <c r="T1512" s="10" t="s">
        <v>105</v>
      </c>
      <c r="U1512" s="29" cm="1">
        <f t="array" ref="U1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512" s="13"/>
      <c r="W1512" s="13"/>
      <c r="X1512" s="13"/>
      <c r="Y1512" s="13"/>
      <c r="Z1512" s="13"/>
      <c r="AA1512" s="13"/>
      <c r="AB1512" s="13"/>
      <c r="AE1512" s="13"/>
      <c r="AF1512" s="13"/>
      <c r="AG1512" s="13"/>
      <c r="AH1512" s="13"/>
      <c r="AI1512" s="13"/>
    </row>
    <row r="1513" hidden="1" spans="1:35">
      <c r="A1513" s="21" t="s">
        <v>3163</v>
      </c>
      <c r="B1513" s="22" t="s">
        <v>3179</v>
      </c>
      <c r="C1513" s="21" t="s">
        <v>855</v>
      </c>
      <c r="D1513" s="21" t="s">
        <v>132</v>
      </c>
      <c r="E1513" s="21" t="s">
        <v>2371</v>
      </c>
      <c r="F1513" s="22" t="s">
        <v>2358</v>
      </c>
      <c r="G1513" s="21" t="s">
        <v>101</v>
      </c>
      <c r="H1513" s="21" t="s">
        <v>131</v>
      </c>
      <c r="I1513" s="22"/>
      <c r="J1513" s="22" t="s">
        <v>132</v>
      </c>
      <c r="K1513" s="23">
        <v>180.5</v>
      </c>
      <c r="L1513" s="23">
        <v>74.1</v>
      </c>
      <c r="M1513" s="23">
        <v>66</v>
      </c>
      <c r="N1513" s="23">
        <v>458.47</v>
      </c>
      <c r="O1513" s="23">
        <v>188.214</v>
      </c>
      <c r="P1513" s="23">
        <v>167.64</v>
      </c>
      <c r="Q1513" s="24" t="s">
        <v>100</v>
      </c>
      <c r="R1513" s="28">
        <v>0.5</v>
      </c>
      <c r="S1513" s="26" t="s">
        <v>132</v>
      </c>
      <c r="T1513" s="10" t="s">
        <v>100</v>
      </c>
      <c r="U1513" s="29" cm="1">
        <f t="array" ref="U1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513" s="13"/>
      <c r="W1513" s="13"/>
      <c r="X1513" s="13"/>
      <c r="Y1513" s="13"/>
      <c r="Z1513" s="13"/>
      <c r="AA1513" s="13"/>
      <c r="AB1513" s="13"/>
      <c r="AE1513" s="13"/>
      <c r="AF1513" s="13"/>
      <c r="AG1513" s="13"/>
      <c r="AH1513" s="13"/>
      <c r="AI1513" s="13"/>
    </row>
    <row r="1514" hidden="1" spans="1:35">
      <c r="A1514" s="21" t="s">
        <v>3163</v>
      </c>
      <c r="B1514" s="22" t="s">
        <v>3180</v>
      </c>
      <c r="C1514" s="21" t="s">
        <v>857</v>
      </c>
      <c r="D1514" s="21" t="s">
        <v>132</v>
      </c>
      <c r="E1514" s="21" t="s">
        <v>2341</v>
      </c>
      <c r="F1514" s="22" t="s">
        <v>3181</v>
      </c>
      <c r="G1514" s="21" t="s">
        <v>17</v>
      </c>
      <c r="H1514" s="21" t="s">
        <v>141</v>
      </c>
      <c r="I1514" s="22"/>
      <c r="J1514" s="22" t="s">
        <v>132</v>
      </c>
      <c r="K1514" s="23">
        <v>169.4</v>
      </c>
      <c r="L1514" s="23">
        <v>65.9</v>
      </c>
      <c r="M1514" s="23">
        <v>53.7</v>
      </c>
      <c r="N1514" s="23">
        <v>430.276</v>
      </c>
      <c r="O1514" s="23">
        <v>167.386</v>
      </c>
      <c r="P1514" s="23">
        <v>136.398</v>
      </c>
      <c r="Q1514" s="24" t="s">
        <v>24</v>
      </c>
      <c r="R1514" s="28">
        <v>8.6</v>
      </c>
      <c r="S1514" s="26" t="s">
        <v>132</v>
      </c>
      <c r="T1514" s="10" t="s">
        <v>24</v>
      </c>
      <c r="U1514" s="29" cm="1">
        <f t="array" ref="U1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514" s="13"/>
      <c r="W1514" s="13"/>
      <c r="X1514" s="13"/>
      <c r="Y1514" s="13"/>
      <c r="Z1514" s="13"/>
      <c r="AA1514" s="13"/>
      <c r="AB1514" s="13"/>
      <c r="AE1514" s="13"/>
      <c r="AF1514" s="13"/>
      <c r="AG1514" s="13"/>
      <c r="AH1514" s="13"/>
      <c r="AI1514" s="13"/>
    </row>
    <row r="1515" hidden="1" spans="1:35">
      <c r="A1515" s="21" t="s">
        <v>3163</v>
      </c>
      <c r="B1515" s="22" t="s">
        <v>3180</v>
      </c>
      <c r="C1515" s="21" t="s">
        <v>857</v>
      </c>
      <c r="D1515" s="21" t="s">
        <v>132</v>
      </c>
      <c r="E1515" s="21" t="s">
        <v>2341</v>
      </c>
      <c r="F1515" s="22" t="s">
        <v>3181</v>
      </c>
      <c r="G1515" s="21" t="s">
        <v>17</v>
      </c>
      <c r="H1515" s="21" t="s">
        <v>168</v>
      </c>
      <c r="I1515" s="22"/>
      <c r="J1515" s="22" t="s">
        <v>132</v>
      </c>
      <c r="K1515" s="23">
        <v>169.4</v>
      </c>
      <c r="L1515" s="23">
        <v>65.9</v>
      </c>
      <c r="M1515" s="23">
        <v>53.4</v>
      </c>
      <c r="N1515" s="23">
        <v>430.276</v>
      </c>
      <c r="O1515" s="23">
        <v>167.386</v>
      </c>
      <c r="P1515" s="23">
        <v>135.636</v>
      </c>
      <c r="Q1515" s="24" t="s">
        <v>24</v>
      </c>
      <c r="R1515" s="28">
        <v>8.6</v>
      </c>
      <c r="S1515" s="26" t="s">
        <v>132</v>
      </c>
      <c r="T1515" s="10" t="s">
        <v>24</v>
      </c>
      <c r="U1515" s="29" cm="1">
        <f t="array" ref="U1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515" s="13"/>
      <c r="W1515" s="13"/>
      <c r="X1515" s="13"/>
      <c r="Y1515" s="13"/>
      <c r="Z1515" s="13"/>
      <c r="AA1515" s="13"/>
      <c r="AB1515" s="13"/>
      <c r="AE1515" s="13"/>
      <c r="AF1515" s="13"/>
      <c r="AG1515" s="13"/>
      <c r="AH1515" s="13"/>
      <c r="AI1515" s="13"/>
    </row>
    <row r="1516" hidden="1" spans="1:35">
      <c r="A1516" s="21" t="s">
        <v>3163</v>
      </c>
      <c r="B1516" s="22" t="s">
        <v>3180</v>
      </c>
      <c r="C1516" s="21" t="s">
        <v>857</v>
      </c>
      <c r="D1516" s="21" t="s">
        <v>132</v>
      </c>
      <c r="E1516" s="21" t="s">
        <v>2341</v>
      </c>
      <c r="F1516" s="22" t="s">
        <v>3181</v>
      </c>
      <c r="G1516" s="21" t="s">
        <v>92</v>
      </c>
      <c r="H1516" s="21" t="s">
        <v>138</v>
      </c>
      <c r="I1516" s="22"/>
      <c r="J1516" s="22" t="s">
        <v>132</v>
      </c>
      <c r="K1516" s="23">
        <v>169.4</v>
      </c>
      <c r="L1516" s="23">
        <v>65.9</v>
      </c>
      <c r="M1516" s="23">
        <v>53.4</v>
      </c>
      <c r="N1516" s="23">
        <v>430.276</v>
      </c>
      <c r="O1516" s="23">
        <v>167.386</v>
      </c>
      <c r="P1516" s="23">
        <v>135.636</v>
      </c>
      <c r="Q1516" s="24" t="s">
        <v>91</v>
      </c>
      <c r="R1516" s="28">
        <v>15.6</v>
      </c>
      <c r="S1516" s="26" t="s">
        <v>132</v>
      </c>
      <c r="T1516" s="10" t="s">
        <v>91</v>
      </c>
      <c r="U1516" s="29" cm="1">
        <f t="array" ref="U1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1516" s="13"/>
      <c r="W1516" s="13"/>
      <c r="X1516" s="13"/>
      <c r="Y1516" s="13"/>
      <c r="Z1516" s="13"/>
      <c r="AA1516" s="13"/>
      <c r="AB1516" s="13"/>
      <c r="AE1516" s="13"/>
      <c r="AF1516" s="13"/>
      <c r="AG1516" s="13"/>
      <c r="AH1516" s="13"/>
      <c r="AI1516" s="13"/>
    </row>
    <row r="1517" hidden="1" spans="1:35">
      <c r="A1517" s="21" t="s">
        <v>3163</v>
      </c>
      <c r="B1517" s="22" t="s">
        <v>3180</v>
      </c>
      <c r="C1517" s="21" t="s">
        <v>857</v>
      </c>
      <c r="D1517" s="21" t="s">
        <v>132</v>
      </c>
      <c r="E1517" s="21" t="s">
        <v>2345</v>
      </c>
      <c r="F1517" s="22" t="s">
        <v>2776</v>
      </c>
      <c r="G1517" s="21" t="s">
        <v>17</v>
      </c>
      <c r="H1517" s="21" t="s">
        <v>141</v>
      </c>
      <c r="I1517" s="22"/>
      <c r="J1517" s="22" t="s">
        <v>132</v>
      </c>
      <c r="K1517" s="23">
        <v>170</v>
      </c>
      <c r="L1517" s="23">
        <v>66.7</v>
      </c>
      <c r="M1517" s="23">
        <v>52.5</v>
      </c>
      <c r="N1517" s="23">
        <v>431.8</v>
      </c>
      <c r="O1517" s="23">
        <v>169.418</v>
      </c>
      <c r="P1517" s="23">
        <v>133.35</v>
      </c>
      <c r="Q1517" s="24" t="s">
        <v>24</v>
      </c>
      <c r="R1517" s="28">
        <v>8</v>
      </c>
      <c r="S1517" s="26" t="s">
        <v>132</v>
      </c>
      <c r="T1517" s="10" t="s">
        <v>24</v>
      </c>
      <c r="U1517" s="29" cm="1">
        <f t="array" ref="U1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17" s="13"/>
      <c r="W1517" s="13"/>
      <c r="X1517" s="13"/>
      <c r="Y1517" s="13"/>
      <c r="Z1517" s="13"/>
      <c r="AA1517" s="13"/>
      <c r="AB1517" s="13"/>
      <c r="AE1517" s="13"/>
      <c r="AF1517" s="13"/>
      <c r="AG1517" s="13"/>
      <c r="AH1517" s="13"/>
      <c r="AI1517" s="13"/>
    </row>
    <row r="1518" hidden="1" spans="1:35">
      <c r="A1518" s="21" t="s">
        <v>3163</v>
      </c>
      <c r="B1518" s="22" t="s">
        <v>3180</v>
      </c>
      <c r="C1518" s="21" t="s">
        <v>857</v>
      </c>
      <c r="D1518" s="21" t="s">
        <v>132</v>
      </c>
      <c r="E1518" s="21" t="s">
        <v>2345</v>
      </c>
      <c r="F1518" s="22" t="s">
        <v>2776</v>
      </c>
      <c r="G1518" s="21" t="s">
        <v>17</v>
      </c>
      <c r="H1518" s="21" t="s">
        <v>168</v>
      </c>
      <c r="I1518" s="22"/>
      <c r="J1518" s="22" t="s">
        <v>132</v>
      </c>
      <c r="K1518" s="23">
        <v>171.3</v>
      </c>
      <c r="L1518" s="23">
        <v>66.7</v>
      </c>
      <c r="M1518" s="23">
        <v>53.6</v>
      </c>
      <c r="N1518" s="23">
        <v>435.102</v>
      </c>
      <c r="O1518" s="23">
        <v>169.418</v>
      </c>
      <c r="P1518" s="23">
        <v>136.144</v>
      </c>
      <c r="Q1518" s="24" t="s">
        <v>24</v>
      </c>
      <c r="R1518" s="28">
        <v>6.7</v>
      </c>
      <c r="S1518" s="26" t="s">
        <v>132</v>
      </c>
      <c r="T1518" s="10" t="s">
        <v>24</v>
      </c>
      <c r="U1518" s="29" cm="1">
        <f t="array" ref="U1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518" s="13"/>
      <c r="W1518" s="13"/>
      <c r="X1518" s="13"/>
      <c r="Y1518" s="13"/>
      <c r="Z1518" s="13"/>
      <c r="AA1518" s="13"/>
      <c r="AB1518" s="13"/>
      <c r="AE1518" s="13"/>
      <c r="AF1518" s="13"/>
      <c r="AG1518" s="13"/>
      <c r="AH1518" s="13"/>
      <c r="AI1518" s="13"/>
    </row>
    <row r="1519" hidden="1" spans="1:35">
      <c r="A1519" s="21" t="s">
        <v>3163</v>
      </c>
      <c r="B1519" s="22" t="s">
        <v>3180</v>
      </c>
      <c r="C1519" s="21" t="s">
        <v>857</v>
      </c>
      <c r="D1519" s="21" t="s">
        <v>132</v>
      </c>
      <c r="E1519" s="21" t="s">
        <v>2345</v>
      </c>
      <c r="F1519" s="22" t="s">
        <v>2776</v>
      </c>
      <c r="G1519" s="21" t="s">
        <v>92</v>
      </c>
      <c r="H1519" s="21" t="s">
        <v>138</v>
      </c>
      <c r="I1519" s="22"/>
      <c r="J1519" s="22" t="s">
        <v>132</v>
      </c>
      <c r="K1519" s="23">
        <v>170.9</v>
      </c>
      <c r="L1519" s="23">
        <v>66.7</v>
      </c>
      <c r="M1519" s="23">
        <v>52.7</v>
      </c>
      <c r="N1519" s="23">
        <v>434.086</v>
      </c>
      <c r="O1519" s="23">
        <v>169.418</v>
      </c>
      <c r="P1519" s="23">
        <v>133.858</v>
      </c>
      <c r="Q1519" s="24" t="s">
        <v>91</v>
      </c>
      <c r="R1519" s="28">
        <v>14.1</v>
      </c>
      <c r="S1519" s="26" t="s">
        <v>132</v>
      </c>
      <c r="T1519" s="10" t="s">
        <v>91</v>
      </c>
      <c r="U1519" s="29" cm="1">
        <f t="array" ref="U1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519" s="13"/>
      <c r="W1519" s="13"/>
      <c r="X1519" s="13"/>
      <c r="Y1519" s="13"/>
      <c r="Z1519" s="13"/>
      <c r="AA1519" s="13"/>
      <c r="AB1519" s="13"/>
      <c r="AE1519" s="13"/>
      <c r="AF1519" s="13"/>
      <c r="AG1519" s="13"/>
      <c r="AH1519" s="13"/>
      <c r="AI1519" s="13"/>
    </row>
    <row r="1520" hidden="1" spans="1:35">
      <c r="A1520" s="21" t="s">
        <v>3163</v>
      </c>
      <c r="B1520" s="22" t="s">
        <v>3180</v>
      </c>
      <c r="C1520" s="21" t="s">
        <v>857</v>
      </c>
      <c r="D1520" s="21" t="s">
        <v>132</v>
      </c>
      <c r="E1520" s="21" t="s">
        <v>2354</v>
      </c>
      <c r="F1520" s="22" t="s">
        <v>2764</v>
      </c>
      <c r="G1520" s="21" t="s">
        <v>92</v>
      </c>
      <c r="H1520" s="21" t="s">
        <v>138</v>
      </c>
      <c r="I1520" s="22"/>
      <c r="J1520" s="22" t="s">
        <v>132</v>
      </c>
      <c r="K1520" s="23">
        <v>174.7</v>
      </c>
      <c r="L1520" s="23">
        <v>67</v>
      </c>
      <c r="M1520" s="23">
        <v>53.3</v>
      </c>
      <c r="N1520" s="23">
        <v>443.738</v>
      </c>
      <c r="O1520" s="23">
        <v>170.18</v>
      </c>
      <c r="P1520" s="23">
        <v>135.382</v>
      </c>
      <c r="Q1520" s="24" t="s">
        <v>91</v>
      </c>
      <c r="R1520" s="28">
        <v>10.3</v>
      </c>
      <c r="S1520" s="26" t="s">
        <v>132</v>
      </c>
      <c r="T1520" s="10" t="s">
        <v>91</v>
      </c>
      <c r="U1520" s="29" cm="1">
        <f t="array" ref="U1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1520" s="13"/>
      <c r="W1520" s="13"/>
      <c r="X1520" s="13"/>
      <c r="Y1520" s="13"/>
      <c r="Z1520" s="13"/>
      <c r="AA1520" s="13"/>
      <c r="AB1520" s="13"/>
      <c r="AE1520" s="13"/>
      <c r="AF1520" s="13"/>
      <c r="AG1520" s="13"/>
      <c r="AH1520" s="13"/>
      <c r="AI1520" s="13"/>
    </row>
    <row r="1521" hidden="1" spans="1:35">
      <c r="A1521" s="21" t="s">
        <v>3163</v>
      </c>
      <c r="B1521" s="22" t="s">
        <v>3180</v>
      </c>
      <c r="C1521" s="21" t="s">
        <v>857</v>
      </c>
      <c r="D1521" s="21" t="s">
        <v>132</v>
      </c>
      <c r="E1521" s="21" t="s">
        <v>2354</v>
      </c>
      <c r="F1521" s="22" t="s">
        <v>2344</v>
      </c>
      <c r="G1521" s="21" t="s">
        <v>17</v>
      </c>
      <c r="H1521" s="21" t="s">
        <v>168</v>
      </c>
      <c r="I1521" s="22"/>
      <c r="J1521" s="22" t="s">
        <v>132</v>
      </c>
      <c r="K1521" s="23">
        <v>172.7</v>
      </c>
      <c r="L1521" s="23">
        <v>67</v>
      </c>
      <c r="M1521" s="23">
        <v>53.9</v>
      </c>
      <c r="N1521" s="23">
        <v>438.658</v>
      </c>
      <c r="O1521" s="23">
        <v>170.18</v>
      </c>
      <c r="P1521" s="23">
        <v>136.906</v>
      </c>
      <c r="Q1521" s="24" t="s">
        <v>24</v>
      </c>
      <c r="R1521" s="28">
        <v>5.3</v>
      </c>
      <c r="S1521" s="26" t="s">
        <v>132</v>
      </c>
      <c r="T1521" s="10" t="s">
        <v>24</v>
      </c>
      <c r="U1521" s="29" cm="1">
        <f t="array" ref="U1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521" s="13"/>
      <c r="W1521" s="13"/>
      <c r="X1521" s="13"/>
      <c r="Y1521" s="13"/>
      <c r="Z1521" s="13"/>
      <c r="AA1521" s="13"/>
      <c r="AB1521" s="13"/>
      <c r="AE1521" s="13"/>
      <c r="AF1521" s="13"/>
      <c r="AG1521" s="13"/>
      <c r="AH1521" s="13"/>
      <c r="AI1521" s="13"/>
    </row>
    <row r="1522" hidden="1" spans="1:35">
      <c r="A1522" s="21" t="s">
        <v>3163</v>
      </c>
      <c r="B1522" s="22" t="s">
        <v>3180</v>
      </c>
      <c r="C1522" s="21" t="s">
        <v>857</v>
      </c>
      <c r="D1522" s="21" t="s">
        <v>858</v>
      </c>
      <c r="E1522" s="21" t="s">
        <v>2354</v>
      </c>
      <c r="F1522" s="22" t="s">
        <v>3182</v>
      </c>
      <c r="G1522" s="21" t="s">
        <v>41</v>
      </c>
      <c r="H1522" s="21" t="s">
        <v>135</v>
      </c>
      <c r="I1522" s="22"/>
      <c r="J1522" s="22" t="s">
        <v>132</v>
      </c>
      <c r="K1522" s="23">
        <v>175.2</v>
      </c>
      <c r="L1522" s="23">
        <v>67.4</v>
      </c>
      <c r="M1522" s="23">
        <v>52.1</v>
      </c>
      <c r="N1522" s="23">
        <v>445.008</v>
      </c>
      <c r="O1522" s="23">
        <v>171.196</v>
      </c>
      <c r="P1522" s="23">
        <v>132.334</v>
      </c>
      <c r="Q1522" s="24" t="s">
        <v>45</v>
      </c>
      <c r="R1522" s="28">
        <v>2.8</v>
      </c>
      <c r="S1522" s="26" t="s">
        <v>132</v>
      </c>
      <c r="T1522" s="10" t="s">
        <v>45</v>
      </c>
      <c r="U1522" s="29" cm="1">
        <f t="array" ref="U1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522" s="13"/>
      <c r="W1522" s="13"/>
      <c r="X1522" s="13"/>
      <c r="Y1522" s="13"/>
      <c r="Z1522" s="13"/>
      <c r="AA1522" s="13"/>
      <c r="AB1522" s="13"/>
      <c r="AE1522" s="13"/>
      <c r="AF1522" s="13"/>
      <c r="AG1522" s="13"/>
      <c r="AH1522" s="13"/>
      <c r="AI1522" s="13"/>
    </row>
    <row r="1523" hidden="1" spans="1:35">
      <c r="A1523" s="21" t="s">
        <v>3163</v>
      </c>
      <c r="B1523" s="22" t="s">
        <v>3180</v>
      </c>
      <c r="C1523" s="21" t="s">
        <v>857</v>
      </c>
      <c r="D1523" s="21" t="s">
        <v>132</v>
      </c>
      <c r="E1523" s="21" t="s">
        <v>2354</v>
      </c>
      <c r="F1523" s="22" t="s">
        <v>2765</v>
      </c>
      <c r="G1523" s="21" t="s">
        <v>92</v>
      </c>
      <c r="H1523" s="21" t="s">
        <v>138</v>
      </c>
      <c r="I1523" s="22"/>
      <c r="J1523" s="22" t="s">
        <v>132</v>
      </c>
      <c r="K1523" s="23">
        <v>170.4</v>
      </c>
      <c r="L1523" s="23">
        <v>67</v>
      </c>
      <c r="M1523" s="23">
        <v>53.3</v>
      </c>
      <c r="N1523" s="23">
        <v>432.816</v>
      </c>
      <c r="O1523" s="23">
        <v>170.18</v>
      </c>
      <c r="P1523" s="23">
        <v>135.382</v>
      </c>
      <c r="Q1523" s="24" t="s">
        <v>91</v>
      </c>
      <c r="R1523" s="28">
        <v>14.6</v>
      </c>
      <c r="S1523" s="26" t="s">
        <v>132</v>
      </c>
      <c r="T1523" s="10" t="s">
        <v>91</v>
      </c>
      <c r="U1523" s="29" cm="1">
        <f t="array" ref="U1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1523" s="13"/>
      <c r="W1523" s="13"/>
      <c r="X1523" s="13"/>
      <c r="Y1523" s="13"/>
      <c r="Z1523" s="13"/>
      <c r="AA1523" s="13"/>
      <c r="AB1523" s="13"/>
      <c r="AE1523" s="13"/>
      <c r="AF1523" s="13"/>
      <c r="AG1523" s="13"/>
      <c r="AH1523" s="13"/>
      <c r="AI1523" s="13"/>
    </row>
    <row r="1524" hidden="1" spans="1:35">
      <c r="A1524" s="21" t="s">
        <v>3163</v>
      </c>
      <c r="B1524" s="22" t="s">
        <v>3180</v>
      </c>
      <c r="C1524" s="21" t="s">
        <v>857</v>
      </c>
      <c r="D1524" s="21" t="s">
        <v>132</v>
      </c>
      <c r="E1524" s="21" t="s">
        <v>2354</v>
      </c>
      <c r="F1524" s="22" t="s">
        <v>2952</v>
      </c>
      <c r="G1524" s="21" t="s">
        <v>92</v>
      </c>
      <c r="H1524" s="21" t="s">
        <v>138</v>
      </c>
      <c r="I1524" s="22"/>
      <c r="J1524" s="22" t="s">
        <v>132</v>
      </c>
      <c r="K1524" s="23">
        <v>174.5</v>
      </c>
      <c r="L1524" s="23">
        <v>67</v>
      </c>
      <c r="M1524" s="23">
        <v>53.3</v>
      </c>
      <c r="N1524" s="23">
        <v>443.23</v>
      </c>
      <c r="O1524" s="23">
        <v>170.18</v>
      </c>
      <c r="P1524" s="23">
        <v>135.382</v>
      </c>
      <c r="Q1524" s="24" t="s">
        <v>91</v>
      </c>
      <c r="R1524" s="28">
        <v>10.5</v>
      </c>
      <c r="S1524" s="26" t="s">
        <v>132</v>
      </c>
      <c r="T1524" s="10" t="s">
        <v>91</v>
      </c>
      <c r="U1524" s="29" cm="1">
        <f t="array" ref="U1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524" s="13"/>
      <c r="W1524" s="13"/>
      <c r="X1524" s="13"/>
      <c r="Y1524" s="13"/>
      <c r="Z1524" s="13"/>
      <c r="AA1524" s="13"/>
      <c r="AB1524" s="13"/>
      <c r="AE1524" s="13"/>
      <c r="AF1524" s="13"/>
      <c r="AG1524" s="13"/>
      <c r="AH1524" s="13"/>
      <c r="AI1524" s="13"/>
    </row>
    <row r="1525" hidden="1" spans="1:35">
      <c r="A1525" s="21" t="s">
        <v>3163</v>
      </c>
      <c r="B1525" s="22" t="s">
        <v>3183</v>
      </c>
      <c r="C1525" s="21" t="s">
        <v>860</v>
      </c>
      <c r="D1525" s="21" t="s">
        <v>132</v>
      </c>
      <c r="E1525" s="21" t="s">
        <v>2341</v>
      </c>
      <c r="F1525" s="22" t="s">
        <v>2574</v>
      </c>
      <c r="G1525" s="21" t="s">
        <v>101</v>
      </c>
      <c r="H1525" s="21" t="s">
        <v>131</v>
      </c>
      <c r="I1525" s="22"/>
      <c r="J1525" s="22" t="s">
        <v>132</v>
      </c>
      <c r="K1525" s="23">
        <v>226.7</v>
      </c>
      <c r="L1525" s="23">
        <v>79.9</v>
      </c>
      <c r="M1525" s="23">
        <v>80.2</v>
      </c>
      <c r="N1525" s="23">
        <v>575.818</v>
      </c>
      <c r="O1525" s="23">
        <v>202.946</v>
      </c>
      <c r="P1525" s="23">
        <v>203.708</v>
      </c>
      <c r="Q1525" s="24" t="s">
        <v>2674</v>
      </c>
      <c r="R1525" s="28"/>
      <c r="S1525" s="26" t="s">
        <v>4282</v>
      </c>
      <c r="T1525" s="10" t="s">
        <v>2674</v>
      </c>
      <c r="U1525" s="29" t="str" cm="1">
        <f t="array" ref="U1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5" s="13"/>
      <c r="W1525" s="13"/>
      <c r="X1525" s="13"/>
      <c r="Y1525" s="13"/>
      <c r="Z1525" s="13"/>
      <c r="AA1525" s="13"/>
      <c r="AB1525" s="13"/>
      <c r="AE1525" s="13"/>
      <c r="AF1525" s="13"/>
      <c r="AG1525" s="13"/>
      <c r="AH1525" s="13"/>
      <c r="AI1525" s="13"/>
    </row>
    <row r="1526" hidden="1" spans="1:35">
      <c r="A1526" s="21" t="s">
        <v>3163</v>
      </c>
      <c r="B1526" s="22" t="s">
        <v>3184</v>
      </c>
      <c r="C1526" s="21" t="s">
        <v>862</v>
      </c>
      <c r="D1526" s="21" t="s">
        <v>132</v>
      </c>
      <c r="E1526" s="21" t="s">
        <v>2341</v>
      </c>
      <c r="F1526" s="22" t="s">
        <v>3185</v>
      </c>
      <c r="G1526" s="21" t="s">
        <v>101</v>
      </c>
      <c r="H1526" s="21" t="s">
        <v>131</v>
      </c>
      <c r="I1526" s="22"/>
      <c r="J1526" s="22" t="s">
        <v>132</v>
      </c>
      <c r="K1526" s="23">
        <v>204.6</v>
      </c>
      <c r="L1526" s="23">
        <v>78.6</v>
      </c>
      <c r="M1526" s="23">
        <v>76.6</v>
      </c>
      <c r="N1526" s="23">
        <v>519.684</v>
      </c>
      <c r="O1526" s="23">
        <v>199.644</v>
      </c>
      <c r="P1526" s="23">
        <v>194.564</v>
      </c>
      <c r="Q1526" s="24" t="s">
        <v>2674</v>
      </c>
      <c r="R1526" s="28"/>
      <c r="S1526" s="26" t="s">
        <v>2904</v>
      </c>
      <c r="T1526" s="10" t="s">
        <v>2674</v>
      </c>
      <c r="U1526" s="29" t="str" cm="1">
        <f t="array" ref="U1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6" s="13"/>
      <c r="W1526" s="13"/>
      <c r="X1526" s="13"/>
      <c r="Y1526" s="13"/>
      <c r="Z1526" s="13"/>
      <c r="AA1526" s="13"/>
      <c r="AB1526" s="13"/>
      <c r="AE1526" s="13"/>
      <c r="AF1526" s="13"/>
      <c r="AG1526" s="13"/>
      <c r="AH1526" s="13"/>
      <c r="AI1526" s="13"/>
    </row>
    <row r="1527" hidden="1" spans="1:35">
      <c r="A1527" s="21" t="s">
        <v>3163</v>
      </c>
      <c r="B1527" s="22" t="s">
        <v>3184</v>
      </c>
      <c r="C1527" s="21" t="s">
        <v>862</v>
      </c>
      <c r="D1527" s="21" t="s">
        <v>132</v>
      </c>
      <c r="E1527" s="21" t="s">
        <v>2345</v>
      </c>
      <c r="F1527" s="22" t="s">
        <v>2922</v>
      </c>
      <c r="G1527" s="21" t="s">
        <v>101</v>
      </c>
      <c r="H1527" s="21" t="s">
        <v>131</v>
      </c>
      <c r="I1527" s="22"/>
      <c r="J1527" s="22" t="s">
        <v>132</v>
      </c>
      <c r="K1527" s="23">
        <v>204.6</v>
      </c>
      <c r="L1527" s="23">
        <v>78.6</v>
      </c>
      <c r="M1527" s="23">
        <v>78.4</v>
      </c>
      <c r="N1527" s="23">
        <v>519.684</v>
      </c>
      <c r="O1527" s="23">
        <v>199.644</v>
      </c>
      <c r="P1527" s="23">
        <v>199.136</v>
      </c>
      <c r="Q1527" s="24" t="s">
        <v>2674</v>
      </c>
      <c r="R1527" s="28"/>
      <c r="S1527" s="26" t="s">
        <v>2904</v>
      </c>
      <c r="T1527" s="10" t="s">
        <v>2674</v>
      </c>
      <c r="U1527" s="29" t="str" cm="1">
        <f t="array" ref="U1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7" s="13"/>
      <c r="W1527" s="13"/>
      <c r="X1527" s="13"/>
      <c r="Y1527" s="13"/>
      <c r="Z1527" s="13"/>
      <c r="AA1527" s="13"/>
      <c r="AB1527" s="13"/>
      <c r="AE1527" s="13"/>
      <c r="AF1527" s="13"/>
      <c r="AG1527" s="13"/>
      <c r="AH1527" s="13"/>
      <c r="AI1527" s="13"/>
    </row>
    <row r="1528" hidden="1" spans="1:35">
      <c r="A1528" s="21" t="s">
        <v>3163</v>
      </c>
      <c r="B1528" s="22" t="s">
        <v>3184</v>
      </c>
      <c r="C1528" s="21" t="s">
        <v>862</v>
      </c>
      <c r="D1528" s="21" t="s">
        <v>132</v>
      </c>
      <c r="E1528" s="21" t="s">
        <v>2341</v>
      </c>
      <c r="F1528" s="22" t="s">
        <v>2924</v>
      </c>
      <c r="G1528" s="21" t="s">
        <v>101</v>
      </c>
      <c r="H1528" s="21" t="s">
        <v>131</v>
      </c>
      <c r="I1528" s="22"/>
      <c r="J1528" s="22" t="s">
        <v>132</v>
      </c>
      <c r="K1528" s="23">
        <v>205.8</v>
      </c>
      <c r="L1528" s="23">
        <v>78.7</v>
      </c>
      <c r="M1528" s="23">
        <v>78.4</v>
      </c>
      <c r="N1528" s="23">
        <v>522.732</v>
      </c>
      <c r="O1528" s="23">
        <v>199.898</v>
      </c>
      <c r="P1528" s="23">
        <v>199.136</v>
      </c>
      <c r="Q1528" s="24" t="s">
        <v>2674</v>
      </c>
      <c r="R1528" s="28"/>
      <c r="S1528" s="26" t="s">
        <v>2902</v>
      </c>
      <c r="T1528" s="10" t="s">
        <v>2674</v>
      </c>
      <c r="U1528" s="29" t="str" cm="1">
        <f t="array" ref="U1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8" s="13"/>
      <c r="W1528" s="13"/>
      <c r="X1528" s="13"/>
      <c r="Y1528" s="13"/>
      <c r="Z1528" s="13"/>
      <c r="AA1528" s="13"/>
      <c r="AB1528" s="13"/>
      <c r="AE1528" s="13"/>
      <c r="AF1528" s="13"/>
      <c r="AG1528" s="13"/>
      <c r="AH1528" s="13"/>
      <c r="AI1528" s="13"/>
    </row>
    <row r="1529" hidden="1" spans="1:35">
      <c r="A1529" s="21" t="s">
        <v>3163</v>
      </c>
      <c r="B1529" s="22" t="s">
        <v>3184</v>
      </c>
      <c r="C1529" s="21" t="s">
        <v>862</v>
      </c>
      <c r="D1529" s="21" t="s">
        <v>132</v>
      </c>
      <c r="E1529" s="21" t="s">
        <v>2345</v>
      </c>
      <c r="F1529" s="22" t="s">
        <v>2389</v>
      </c>
      <c r="G1529" s="21" t="s">
        <v>101</v>
      </c>
      <c r="H1529" s="21" t="s">
        <v>131</v>
      </c>
      <c r="I1529" s="22"/>
      <c r="J1529" s="22" t="s">
        <v>132</v>
      </c>
      <c r="K1529" s="23">
        <v>205.8</v>
      </c>
      <c r="L1529" s="23">
        <v>78.7</v>
      </c>
      <c r="M1529" s="23">
        <v>77.6</v>
      </c>
      <c r="N1529" s="23">
        <v>522.732</v>
      </c>
      <c r="O1529" s="23">
        <v>199.898</v>
      </c>
      <c r="P1529" s="23">
        <v>197.104</v>
      </c>
      <c r="Q1529" s="24" t="s">
        <v>2674</v>
      </c>
      <c r="R1529" s="28"/>
      <c r="S1529" s="26" t="s">
        <v>2902</v>
      </c>
      <c r="T1529" s="10" t="s">
        <v>2674</v>
      </c>
      <c r="U1529" s="29" t="str" cm="1">
        <f t="array" ref="U1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9" s="13"/>
      <c r="W1529" s="13"/>
      <c r="X1529" s="13"/>
      <c r="Y1529" s="13"/>
      <c r="Z1529" s="13"/>
      <c r="AA1529" s="13"/>
      <c r="AB1529" s="13"/>
      <c r="AE1529" s="13"/>
      <c r="AF1529" s="13"/>
      <c r="AG1529" s="13"/>
      <c r="AH1529" s="13"/>
      <c r="AI1529" s="13"/>
    </row>
    <row r="1530" hidden="1" spans="1:35">
      <c r="A1530" s="21" t="s">
        <v>3163</v>
      </c>
      <c r="B1530" s="22" t="s">
        <v>3184</v>
      </c>
      <c r="C1530" s="21" t="s">
        <v>862</v>
      </c>
      <c r="D1530" s="21" t="s">
        <v>132</v>
      </c>
      <c r="E1530" s="21" t="s">
        <v>2345</v>
      </c>
      <c r="F1530" s="22" t="s">
        <v>2366</v>
      </c>
      <c r="G1530" s="21" t="s">
        <v>101</v>
      </c>
      <c r="H1530" s="21" t="s">
        <v>131</v>
      </c>
      <c r="I1530" s="22"/>
      <c r="J1530" s="22" t="s">
        <v>132</v>
      </c>
      <c r="K1530" s="23">
        <v>205.8</v>
      </c>
      <c r="L1530" s="23">
        <v>78.7</v>
      </c>
      <c r="M1530" s="23">
        <v>76.7</v>
      </c>
      <c r="N1530" s="23">
        <v>522.732</v>
      </c>
      <c r="O1530" s="23">
        <v>199.898</v>
      </c>
      <c r="P1530" s="23">
        <v>194.818</v>
      </c>
      <c r="Q1530" s="24" t="s">
        <v>2674</v>
      </c>
      <c r="R1530" s="28"/>
      <c r="S1530" s="26" t="s">
        <v>2902</v>
      </c>
      <c r="T1530" s="10" t="s">
        <v>2674</v>
      </c>
      <c r="U1530" s="29" t="str" cm="1">
        <f t="array" ref="U1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0" s="13"/>
      <c r="W1530" s="13"/>
      <c r="X1530" s="13"/>
      <c r="Y1530" s="13"/>
      <c r="Z1530" s="13"/>
      <c r="AA1530" s="13"/>
      <c r="AB1530" s="13"/>
      <c r="AE1530" s="13"/>
      <c r="AF1530" s="13"/>
      <c r="AG1530" s="13"/>
      <c r="AH1530" s="13"/>
      <c r="AI1530" s="13"/>
    </row>
    <row r="1531" hidden="1" spans="1:35">
      <c r="A1531" s="21" t="s">
        <v>3163</v>
      </c>
      <c r="B1531" s="22" t="s">
        <v>3184</v>
      </c>
      <c r="C1531" s="21" t="s">
        <v>862</v>
      </c>
      <c r="D1531" s="21" t="s">
        <v>132</v>
      </c>
      <c r="E1531" s="21" t="s">
        <v>2354</v>
      </c>
      <c r="F1531" s="22" t="s">
        <v>3085</v>
      </c>
      <c r="G1531" s="21" t="s">
        <v>101</v>
      </c>
      <c r="H1531" s="21" t="s">
        <v>131</v>
      </c>
      <c r="I1531" s="22"/>
      <c r="J1531" s="22" t="s">
        <v>132</v>
      </c>
      <c r="K1531" s="23">
        <v>206.5</v>
      </c>
      <c r="L1531" s="23">
        <v>78.8</v>
      </c>
      <c r="M1531" s="23">
        <v>77.2</v>
      </c>
      <c r="N1531" s="23">
        <v>524.51</v>
      </c>
      <c r="O1531" s="23">
        <v>200.152</v>
      </c>
      <c r="P1531" s="23">
        <v>196.088</v>
      </c>
      <c r="Q1531" s="24" t="s">
        <v>2674</v>
      </c>
      <c r="R1531" s="28"/>
      <c r="S1531" s="26" t="s">
        <v>2841</v>
      </c>
      <c r="T1531" s="10" t="s">
        <v>2674</v>
      </c>
      <c r="U1531" s="29" t="str" cm="1">
        <f t="array" ref="U1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1" s="13"/>
      <c r="W1531" s="13"/>
      <c r="X1531" s="13"/>
      <c r="Y1531" s="13"/>
      <c r="Z1531" s="13"/>
      <c r="AA1531" s="13"/>
      <c r="AB1531" s="13"/>
      <c r="AE1531" s="13"/>
      <c r="AF1531" s="13"/>
      <c r="AG1531" s="13"/>
      <c r="AH1531" s="13"/>
      <c r="AI1531" s="13"/>
    </row>
    <row r="1532" hidden="1" spans="1:35">
      <c r="A1532" s="21" t="s">
        <v>3163</v>
      </c>
      <c r="B1532" s="22" t="s">
        <v>3184</v>
      </c>
      <c r="C1532" s="21" t="s">
        <v>862</v>
      </c>
      <c r="D1532" s="21" t="s">
        <v>863</v>
      </c>
      <c r="E1532" s="21" t="s">
        <v>2354</v>
      </c>
      <c r="F1532" s="22" t="s">
        <v>3085</v>
      </c>
      <c r="G1532" s="21" t="s">
        <v>101</v>
      </c>
      <c r="H1532" s="21" t="s">
        <v>131</v>
      </c>
      <c r="I1532" s="22"/>
      <c r="J1532" s="22" t="s">
        <v>132</v>
      </c>
      <c r="K1532" s="23">
        <v>221.3</v>
      </c>
      <c r="L1532" s="23">
        <v>78.8</v>
      </c>
      <c r="M1532" s="23">
        <v>77.7</v>
      </c>
      <c r="N1532" s="23">
        <v>562.102</v>
      </c>
      <c r="O1532" s="23">
        <v>200.152</v>
      </c>
      <c r="P1532" s="23">
        <v>197.358</v>
      </c>
      <c r="Q1532" s="24" t="s">
        <v>2674</v>
      </c>
      <c r="R1532" s="28"/>
      <c r="S1532" s="26" t="s">
        <v>4246</v>
      </c>
      <c r="T1532" s="10" t="s">
        <v>2674</v>
      </c>
      <c r="U1532" s="29" t="str" cm="1">
        <f t="array" ref="U1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2" s="13"/>
      <c r="W1532" s="13"/>
      <c r="X1532" s="13"/>
      <c r="Y1532" s="13"/>
      <c r="Z1532" s="13"/>
      <c r="AA1532" s="13"/>
      <c r="AB1532" s="13"/>
      <c r="AE1532" s="13"/>
      <c r="AF1532" s="13"/>
      <c r="AG1532" s="13"/>
      <c r="AH1532" s="13"/>
      <c r="AI1532" s="13"/>
    </row>
    <row r="1533" hidden="1" spans="1:35">
      <c r="A1533" s="21" t="s">
        <v>3163</v>
      </c>
      <c r="B1533" s="22" t="s">
        <v>3184</v>
      </c>
      <c r="C1533" s="21" t="s">
        <v>862</v>
      </c>
      <c r="D1533" s="21" t="s">
        <v>132</v>
      </c>
      <c r="E1533" s="21" t="s">
        <v>2354</v>
      </c>
      <c r="F1533" s="22" t="s">
        <v>2396</v>
      </c>
      <c r="G1533" s="21" t="s">
        <v>101</v>
      </c>
      <c r="H1533" s="21" t="s">
        <v>131</v>
      </c>
      <c r="I1533" s="22"/>
      <c r="J1533" s="22" t="s">
        <v>132</v>
      </c>
      <c r="K1533" s="23">
        <v>206</v>
      </c>
      <c r="L1533" s="23">
        <v>78.8</v>
      </c>
      <c r="M1533" s="23">
        <v>77.2</v>
      </c>
      <c r="N1533" s="23">
        <v>523.24</v>
      </c>
      <c r="O1533" s="23">
        <v>200.152</v>
      </c>
      <c r="P1533" s="23">
        <v>196.088</v>
      </c>
      <c r="Q1533" s="24" t="s">
        <v>2674</v>
      </c>
      <c r="R1533" s="28"/>
      <c r="S1533" s="26" t="s">
        <v>2840</v>
      </c>
      <c r="T1533" s="10" t="s">
        <v>2674</v>
      </c>
      <c r="U1533" s="29" t="str" cm="1">
        <f t="array" ref="U1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3" s="13"/>
      <c r="W1533" s="13"/>
      <c r="X1533" s="13"/>
      <c r="Y1533" s="13"/>
      <c r="Z1533" s="13"/>
      <c r="AA1533" s="13"/>
      <c r="AB1533" s="13"/>
      <c r="AE1533" s="13"/>
      <c r="AF1533" s="13"/>
      <c r="AG1533" s="13"/>
      <c r="AH1533" s="13"/>
      <c r="AI1533" s="13"/>
    </row>
    <row r="1534" hidden="1" spans="1:35">
      <c r="A1534" s="21" t="s">
        <v>3163</v>
      </c>
      <c r="B1534" s="22" t="s">
        <v>3184</v>
      </c>
      <c r="C1534" s="21" t="s">
        <v>862</v>
      </c>
      <c r="D1534" s="21" t="s">
        <v>863</v>
      </c>
      <c r="E1534" s="21" t="s">
        <v>2354</v>
      </c>
      <c r="F1534" s="22" t="s">
        <v>2396</v>
      </c>
      <c r="G1534" s="21" t="s">
        <v>101</v>
      </c>
      <c r="H1534" s="21" t="s">
        <v>131</v>
      </c>
      <c r="I1534" s="22"/>
      <c r="J1534" s="22" t="s">
        <v>132</v>
      </c>
      <c r="K1534" s="23">
        <v>220.8</v>
      </c>
      <c r="L1534" s="23">
        <v>78.8</v>
      </c>
      <c r="M1534" s="23">
        <v>77.7</v>
      </c>
      <c r="N1534" s="23">
        <v>560.832</v>
      </c>
      <c r="O1534" s="23">
        <v>200.152</v>
      </c>
      <c r="P1534" s="23">
        <v>197.358</v>
      </c>
      <c r="Q1534" s="24" t="s">
        <v>2674</v>
      </c>
      <c r="R1534" s="28"/>
      <c r="S1534" s="26" t="s">
        <v>4263</v>
      </c>
      <c r="T1534" s="10" t="s">
        <v>2674</v>
      </c>
      <c r="U1534" s="29" t="str" cm="1">
        <f t="array" ref="U1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4" s="13"/>
      <c r="W1534" s="13"/>
      <c r="X1534" s="13"/>
      <c r="Y1534" s="13"/>
      <c r="Z1534" s="13"/>
      <c r="AA1534" s="13"/>
      <c r="AB1534" s="13"/>
      <c r="AE1534" s="13"/>
      <c r="AF1534" s="13"/>
      <c r="AG1534" s="13"/>
      <c r="AH1534" s="13"/>
      <c r="AI1534" s="13"/>
    </row>
    <row r="1535" hidden="1" spans="1:35">
      <c r="A1535" s="21" t="s">
        <v>3163</v>
      </c>
      <c r="B1535" s="22" t="s">
        <v>3184</v>
      </c>
      <c r="C1535" s="21" t="s">
        <v>862</v>
      </c>
      <c r="D1535" s="21" t="s">
        <v>864</v>
      </c>
      <c r="E1535" s="21" t="s">
        <v>2371</v>
      </c>
      <c r="F1535" s="22" t="s">
        <v>2642</v>
      </c>
      <c r="G1535" s="21" t="s">
        <v>101</v>
      </c>
      <c r="H1535" s="21" t="s">
        <v>131</v>
      </c>
      <c r="I1535" s="22"/>
      <c r="J1535" s="22" t="s">
        <v>132</v>
      </c>
      <c r="K1535" s="23">
        <v>221.9</v>
      </c>
      <c r="L1535" s="23">
        <v>79.9</v>
      </c>
      <c r="M1535" s="23">
        <v>76.6</v>
      </c>
      <c r="N1535" s="23">
        <v>563.626</v>
      </c>
      <c r="O1535" s="23">
        <v>202.946</v>
      </c>
      <c r="P1535" s="23">
        <v>194.564</v>
      </c>
      <c r="Q1535" s="24" t="s">
        <v>2674</v>
      </c>
      <c r="R1535" s="28"/>
      <c r="S1535" s="26" t="s">
        <v>4283</v>
      </c>
      <c r="T1535" s="10" t="s">
        <v>2674</v>
      </c>
      <c r="U1535" s="29" t="str" cm="1">
        <f t="array" ref="U1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5" s="13"/>
      <c r="W1535" s="13"/>
      <c r="X1535" s="13"/>
      <c r="Y1535" s="13"/>
      <c r="Z1535" s="13"/>
      <c r="AA1535" s="13"/>
      <c r="AB1535" s="13"/>
      <c r="AE1535" s="13"/>
      <c r="AF1535" s="13"/>
      <c r="AG1535" s="13"/>
      <c r="AH1535" s="13"/>
      <c r="AI1535" s="13"/>
    </row>
    <row r="1536" hidden="1" spans="1:35">
      <c r="A1536" s="21" t="s">
        <v>3163</v>
      </c>
      <c r="B1536" s="22" t="s">
        <v>3184</v>
      </c>
      <c r="C1536" s="21" t="s">
        <v>862</v>
      </c>
      <c r="D1536" s="21" t="s">
        <v>132</v>
      </c>
      <c r="E1536" s="21" t="s">
        <v>2371</v>
      </c>
      <c r="F1536" s="22" t="s">
        <v>2413</v>
      </c>
      <c r="G1536" s="21" t="s">
        <v>101</v>
      </c>
      <c r="H1536" s="21" t="s">
        <v>131</v>
      </c>
      <c r="I1536" s="22"/>
      <c r="J1536" s="22" t="s">
        <v>132</v>
      </c>
      <c r="K1536" s="23">
        <v>210</v>
      </c>
      <c r="L1536" s="23">
        <v>79.9</v>
      </c>
      <c r="M1536" s="23">
        <v>76.6</v>
      </c>
      <c r="N1536" s="23">
        <v>533.4</v>
      </c>
      <c r="O1536" s="23">
        <v>202.946</v>
      </c>
      <c r="P1536" s="23">
        <v>194.564</v>
      </c>
      <c r="Q1536" s="24" t="s">
        <v>2674</v>
      </c>
      <c r="R1536" s="28"/>
      <c r="S1536" s="26" t="s">
        <v>3875</v>
      </c>
      <c r="T1536" s="10" t="s">
        <v>2674</v>
      </c>
      <c r="U1536" s="29" t="str" cm="1">
        <f t="array" ref="U1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6" s="13"/>
      <c r="W1536" s="13"/>
      <c r="X1536" s="13"/>
      <c r="Y1536" s="13"/>
      <c r="Z1536" s="13"/>
      <c r="AA1536" s="13"/>
      <c r="AB1536" s="13"/>
      <c r="AE1536" s="13"/>
      <c r="AF1536" s="13"/>
      <c r="AG1536" s="13"/>
      <c r="AH1536" s="13"/>
      <c r="AI1536" s="13"/>
    </row>
    <row r="1537" hidden="1" spans="1:35">
      <c r="A1537" s="21" t="s">
        <v>3163</v>
      </c>
      <c r="B1537" s="22" t="s">
        <v>3184</v>
      </c>
      <c r="C1537" s="21" t="s">
        <v>862</v>
      </c>
      <c r="D1537" s="21" t="s">
        <v>864</v>
      </c>
      <c r="E1537" s="21" t="s">
        <v>2371</v>
      </c>
      <c r="F1537" s="22" t="s">
        <v>3059</v>
      </c>
      <c r="G1537" s="21" t="s">
        <v>101</v>
      </c>
      <c r="H1537" s="21" t="s">
        <v>131</v>
      </c>
      <c r="I1537" s="22"/>
      <c r="J1537" s="22" t="s">
        <v>132</v>
      </c>
      <c r="K1537" s="23">
        <v>221.9</v>
      </c>
      <c r="L1537" s="23">
        <v>79.9</v>
      </c>
      <c r="M1537" s="23">
        <v>76.4</v>
      </c>
      <c r="N1537" s="23">
        <v>563.626</v>
      </c>
      <c r="O1537" s="23">
        <v>202.946</v>
      </c>
      <c r="P1537" s="23">
        <v>194.056</v>
      </c>
      <c r="Q1537" s="24" t="s">
        <v>2674</v>
      </c>
      <c r="R1537" s="28"/>
      <c r="S1537" s="26" t="s">
        <v>4283</v>
      </c>
      <c r="T1537" s="10" t="s">
        <v>2674</v>
      </c>
      <c r="U1537" s="29" t="str" cm="1">
        <f t="array" ref="U1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7" s="13"/>
      <c r="W1537" s="13"/>
      <c r="X1537" s="13"/>
      <c r="Y1537" s="13"/>
      <c r="Z1537" s="13"/>
      <c r="AA1537" s="13"/>
      <c r="AB1537" s="13"/>
      <c r="AE1537" s="13"/>
      <c r="AF1537" s="13"/>
      <c r="AG1537" s="13"/>
      <c r="AH1537" s="13"/>
      <c r="AI1537" s="13"/>
    </row>
    <row r="1538" hidden="1" spans="1:35">
      <c r="A1538" s="21" t="s">
        <v>3163</v>
      </c>
      <c r="B1538" s="22" t="s">
        <v>3184</v>
      </c>
      <c r="C1538" s="21" t="s">
        <v>862</v>
      </c>
      <c r="D1538" s="21" t="s">
        <v>864</v>
      </c>
      <c r="E1538" s="21" t="s">
        <v>2371</v>
      </c>
      <c r="F1538" s="22" t="s">
        <v>3186</v>
      </c>
      <c r="G1538" s="21" t="s">
        <v>101</v>
      </c>
      <c r="H1538" s="21" t="s">
        <v>131</v>
      </c>
      <c r="I1538" s="22"/>
      <c r="J1538" s="22" t="s">
        <v>132</v>
      </c>
      <c r="K1538" s="23">
        <v>221.9</v>
      </c>
      <c r="L1538" s="23">
        <v>79.9</v>
      </c>
      <c r="M1538" s="23">
        <v>76.6</v>
      </c>
      <c r="N1538" s="23">
        <v>563.626</v>
      </c>
      <c r="O1538" s="23">
        <v>202.946</v>
      </c>
      <c r="P1538" s="23">
        <v>194.564</v>
      </c>
      <c r="Q1538" s="24" t="s">
        <v>2674</v>
      </c>
      <c r="R1538" s="28"/>
      <c r="S1538" s="26" t="s">
        <v>4283</v>
      </c>
      <c r="T1538" s="10" t="s">
        <v>2674</v>
      </c>
      <c r="U1538" s="29" t="str" cm="1">
        <f t="array" ref="U1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8" s="13"/>
      <c r="W1538" s="13"/>
      <c r="X1538" s="13"/>
      <c r="Y1538" s="13"/>
      <c r="Z1538" s="13"/>
      <c r="AA1538" s="13"/>
      <c r="AB1538" s="13"/>
      <c r="AE1538" s="13"/>
      <c r="AF1538" s="13"/>
      <c r="AG1538" s="13"/>
      <c r="AH1538" s="13"/>
      <c r="AI1538" s="13"/>
    </row>
    <row r="1539" hidden="1" spans="1:35">
      <c r="A1539" s="21" t="s">
        <v>3163</v>
      </c>
      <c r="B1539" s="22" t="s">
        <v>3184</v>
      </c>
      <c r="C1539" s="21" t="s">
        <v>862</v>
      </c>
      <c r="D1539" s="21" t="s">
        <v>864</v>
      </c>
      <c r="E1539" s="21" t="s">
        <v>2357</v>
      </c>
      <c r="F1539" s="22" t="s">
        <v>2342</v>
      </c>
      <c r="G1539" s="21" t="s">
        <v>101</v>
      </c>
      <c r="H1539" s="21" t="s">
        <v>131</v>
      </c>
      <c r="I1539" s="22"/>
      <c r="J1539" s="22" t="s">
        <v>132</v>
      </c>
      <c r="K1539" s="23">
        <v>221.7</v>
      </c>
      <c r="L1539" s="23">
        <v>80</v>
      </c>
      <c r="M1539" s="23">
        <v>78</v>
      </c>
      <c r="N1539" s="23">
        <v>563.118</v>
      </c>
      <c r="O1539" s="23">
        <v>203.2</v>
      </c>
      <c r="P1539" s="23">
        <v>198.12</v>
      </c>
      <c r="Q1539" s="24" t="s">
        <v>2674</v>
      </c>
      <c r="R1539" s="28"/>
      <c r="S1539" s="26" t="s">
        <v>4284</v>
      </c>
      <c r="T1539" s="10" t="s">
        <v>2674</v>
      </c>
      <c r="U1539" s="29" t="str" cm="1">
        <f t="array" ref="U1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9" s="13"/>
      <c r="W1539" s="13"/>
      <c r="X1539" s="13"/>
      <c r="Y1539" s="13"/>
      <c r="Z1539" s="13"/>
      <c r="AA1539" s="13"/>
      <c r="AB1539" s="13"/>
      <c r="AE1539" s="13"/>
      <c r="AF1539" s="13"/>
      <c r="AG1539" s="13"/>
      <c r="AH1539" s="13"/>
      <c r="AI1539" s="13"/>
    </row>
    <row r="1540" hidden="1" spans="1:35">
      <c r="A1540" s="21" t="s">
        <v>3163</v>
      </c>
      <c r="B1540" s="22" t="s">
        <v>3184</v>
      </c>
      <c r="C1540" s="21" t="s">
        <v>862</v>
      </c>
      <c r="D1540" s="21" t="s">
        <v>865</v>
      </c>
      <c r="E1540" s="21" t="s">
        <v>2357</v>
      </c>
      <c r="F1540" s="22" t="s">
        <v>2342</v>
      </c>
      <c r="G1540" s="21" t="s">
        <v>101</v>
      </c>
      <c r="H1540" s="21" t="s">
        <v>131</v>
      </c>
      <c r="I1540" s="22"/>
      <c r="J1540" s="22" t="s">
        <v>132</v>
      </c>
      <c r="K1540" s="23">
        <v>209.9</v>
      </c>
      <c r="L1540" s="23">
        <v>80</v>
      </c>
      <c r="M1540" s="23">
        <v>78.9</v>
      </c>
      <c r="N1540" s="23">
        <v>533.146</v>
      </c>
      <c r="O1540" s="23">
        <v>203.2</v>
      </c>
      <c r="P1540" s="23">
        <v>200.406</v>
      </c>
      <c r="Q1540" s="24" t="s">
        <v>2674</v>
      </c>
      <c r="R1540" s="28"/>
      <c r="S1540" s="26" t="s">
        <v>3883</v>
      </c>
      <c r="T1540" s="10" t="s">
        <v>2674</v>
      </c>
      <c r="U1540" s="29" t="str" cm="1">
        <f t="array" ref="U1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40" s="13"/>
      <c r="W1540" s="13"/>
      <c r="X1540" s="13"/>
      <c r="Y1540" s="13"/>
      <c r="Z1540" s="13"/>
      <c r="AA1540" s="13"/>
      <c r="AB1540" s="13"/>
      <c r="AE1540" s="13"/>
      <c r="AF1540" s="13"/>
      <c r="AG1540" s="13"/>
      <c r="AH1540" s="13"/>
      <c r="AI1540" s="13"/>
    </row>
    <row r="1541" hidden="1" spans="1:35">
      <c r="A1541" s="21" t="s">
        <v>3163</v>
      </c>
      <c r="B1541" s="22" t="s">
        <v>3187</v>
      </c>
      <c r="C1541" s="21" t="s">
        <v>867</v>
      </c>
      <c r="D1541" s="21" t="s">
        <v>132</v>
      </c>
      <c r="E1541" s="21" t="s">
        <v>2341</v>
      </c>
      <c r="F1541" s="22" t="s">
        <v>2374</v>
      </c>
      <c r="G1541" s="21" t="s">
        <v>101</v>
      </c>
      <c r="H1541" s="21" t="s">
        <v>131</v>
      </c>
      <c r="I1541" s="22"/>
      <c r="J1541" s="22" t="s">
        <v>132</v>
      </c>
      <c r="K1541" s="23">
        <v>174.4</v>
      </c>
      <c r="L1541" s="23">
        <v>70.2</v>
      </c>
      <c r="M1541" s="23">
        <v>67.5</v>
      </c>
      <c r="N1541" s="23">
        <v>442.976</v>
      </c>
      <c r="O1541" s="23">
        <v>178.308</v>
      </c>
      <c r="P1541" s="23">
        <v>171.45</v>
      </c>
      <c r="Q1541" s="24" t="s">
        <v>100</v>
      </c>
      <c r="R1541" s="28">
        <v>6.6</v>
      </c>
      <c r="S1541" s="26" t="s">
        <v>132</v>
      </c>
      <c r="T1541" s="10" t="s">
        <v>100</v>
      </c>
      <c r="U1541" s="29" cm="1">
        <f t="array" ref="U1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1541" s="13"/>
      <c r="W1541" s="13"/>
      <c r="X1541" s="13"/>
      <c r="Y1541" s="13"/>
      <c r="Z1541" s="13"/>
      <c r="AA1541" s="13"/>
      <c r="AB1541" s="13"/>
      <c r="AE1541" s="13"/>
      <c r="AF1541" s="13"/>
      <c r="AG1541" s="13"/>
      <c r="AH1541" s="13"/>
      <c r="AI1541" s="13"/>
    </row>
    <row r="1542" hidden="1" spans="1:35">
      <c r="A1542" s="21" t="s">
        <v>3163</v>
      </c>
      <c r="B1542" s="22" t="s">
        <v>3187</v>
      </c>
      <c r="C1542" s="21" t="s">
        <v>867</v>
      </c>
      <c r="D1542" s="21" t="s">
        <v>132</v>
      </c>
      <c r="E1542" s="21" t="s">
        <v>2345</v>
      </c>
      <c r="F1542" s="22" t="s">
        <v>2476</v>
      </c>
      <c r="G1542" s="21" t="s">
        <v>101</v>
      </c>
      <c r="H1542" s="21" t="s">
        <v>131</v>
      </c>
      <c r="I1542" s="22"/>
      <c r="J1542" s="22" t="s">
        <v>132</v>
      </c>
      <c r="K1542" s="23">
        <v>178.6</v>
      </c>
      <c r="L1542" s="23">
        <v>70.2</v>
      </c>
      <c r="M1542" s="23">
        <v>67</v>
      </c>
      <c r="N1542" s="23">
        <v>453.644</v>
      </c>
      <c r="O1542" s="23">
        <v>178.308</v>
      </c>
      <c r="P1542" s="23">
        <v>170.18</v>
      </c>
      <c r="Q1542" s="24" t="s">
        <v>100</v>
      </c>
      <c r="R1542" s="28">
        <v>2.4</v>
      </c>
      <c r="S1542" s="26" t="s">
        <v>132</v>
      </c>
      <c r="T1542" s="10" t="s">
        <v>100</v>
      </c>
      <c r="U1542" s="29" cm="1">
        <f t="array" ref="U1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542" s="13"/>
      <c r="W1542" s="13"/>
      <c r="X1542" s="13"/>
      <c r="Y1542" s="13"/>
      <c r="Z1542" s="13"/>
      <c r="AA1542" s="13"/>
      <c r="AB1542" s="13"/>
      <c r="AE1542" s="13"/>
      <c r="AF1542" s="13"/>
      <c r="AG1542" s="13"/>
      <c r="AH1542" s="13"/>
      <c r="AI1542" s="13"/>
    </row>
    <row r="1543" hidden="1" spans="1:35">
      <c r="A1543" s="21" t="s">
        <v>3163</v>
      </c>
      <c r="B1543" s="22" t="s">
        <v>3187</v>
      </c>
      <c r="C1543" s="21" t="s">
        <v>867</v>
      </c>
      <c r="D1543" s="21" t="s">
        <v>132</v>
      </c>
      <c r="E1543" s="21" t="s">
        <v>2345</v>
      </c>
      <c r="F1543" s="22" t="s">
        <v>2921</v>
      </c>
      <c r="G1543" s="21" t="s">
        <v>101</v>
      </c>
      <c r="H1543" s="21" t="s">
        <v>131</v>
      </c>
      <c r="I1543" s="22"/>
      <c r="J1543" s="22" t="s">
        <v>132</v>
      </c>
      <c r="K1543" s="23">
        <v>179.6</v>
      </c>
      <c r="L1543" s="23">
        <v>70.2</v>
      </c>
      <c r="M1543" s="23">
        <v>67</v>
      </c>
      <c r="N1543" s="23">
        <v>456.184</v>
      </c>
      <c r="O1543" s="23">
        <v>178.308</v>
      </c>
      <c r="P1543" s="23">
        <v>170.18</v>
      </c>
      <c r="Q1543" s="24" t="s">
        <v>100</v>
      </c>
      <c r="R1543" s="28">
        <v>1.4</v>
      </c>
      <c r="S1543" s="26" t="s">
        <v>132</v>
      </c>
      <c r="T1543" s="10" t="s">
        <v>100</v>
      </c>
      <c r="U1543" s="29" cm="1">
        <f t="array" ref="U1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543" s="13"/>
      <c r="W1543" s="13"/>
      <c r="X1543" s="13"/>
      <c r="Y1543" s="13"/>
      <c r="Z1543" s="13"/>
      <c r="AA1543" s="13"/>
      <c r="AB1543" s="13"/>
      <c r="AE1543" s="13"/>
      <c r="AF1543" s="13"/>
      <c r="AG1543" s="13"/>
      <c r="AH1543" s="13"/>
      <c r="AI1543" s="13"/>
    </row>
    <row r="1544" hidden="1" spans="1:35">
      <c r="A1544" s="21" t="s">
        <v>3163</v>
      </c>
      <c r="B1544" s="22" t="s">
        <v>3187</v>
      </c>
      <c r="C1544" s="21" t="s">
        <v>867</v>
      </c>
      <c r="D1544" s="21" t="s">
        <v>132</v>
      </c>
      <c r="E1544" s="21" t="s">
        <v>2345</v>
      </c>
      <c r="F1544" s="22" t="s">
        <v>2865</v>
      </c>
      <c r="G1544" s="21" t="s">
        <v>101</v>
      </c>
      <c r="H1544" s="21" t="s">
        <v>131</v>
      </c>
      <c r="I1544" s="22"/>
      <c r="J1544" s="22" t="s">
        <v>132</v>
      </c>
      <c r="K1544" s="23">
        <v>180.8</v>
      </c>
      <c r="L1544" s="23">
        <v>70.2</v>
      </c>
      <c r="M1544" s="23">
        <v>67</v>
      </c>
      <c r="N1544" s="23">
        <v>459.232</v>
      </c>
      <c r="O1544" s="23">
        <v>178.308</v>
      </c>
      <c r="P1544" s="23">
        <v>170.18</v>
      </c>
      <c r="Q1544" s="24" t="s">
        <v>100</v>
      </c>
      <c r="R1544" s="28">
        <v>0.2</v>
      </c>
      <c r="S1544" s="26" t="s">
        <v>132</v>
      </c>
      <c r="T1544" s="10" t="s">
        <v>100</v>
      </c>
      <c r="U1544" s="29" cm="1">
        <f t="array" ref="U1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544" s="13"/>
      <c r="W1544" s="13"/>
      <c r="X1544" s="13"/>
      <c r="Y1544" s="13"/>
      <c r="Z1544" s="13"/>
      <c r="AA1544" s="13"/>
      <c r="AB1544" s="13"/>
      <c r="AE1544" s="13"/>
      <c r="AF1544" s="13"/>
      <c r="AG1544" s="13"/>
      <c r="AH1544" s="13"/>
      <c r="AI1544" s="13"/>
    </row>
    <row r="1545" hidden="1" spans="1:35">
      <c r="A1545" s="21" t="s">
        <v>3163</v>
      </c>
      <c r="B1545" s="22" t="s">
        <v>3187</v>
      </c>
      <c r="C1545" s="21" t="s">
        <v>3188</v>
      </c>
      <c r="D1545" s="21" t="s">
        <v>132</v>
      </c>
      <c r="E1545" s="21" t="s">
        <v>2345</v>
      </c>
      <c r="F1545" s="22" t="s">
        <v>2922</v>
      </c>
      <c r="G1545" s="21" t="s">
        <v>101</v>
      </c>
      <c r="H1545" s="21" t="s">
        <v>131</v>
      </c>
      <c r="I1545" s="22"/>
      <c r="J1545" s="22" t="s">
        <v>132</v>
      </c>
      <c r="K1545" s="23">
        <v>180.4</v>
      </c>
      <c r="L1545" s="23">
        <v>70.2</v>
      </c>
      <c r="M1545" s="23">
        <v>68.2</v>
      </c>
      <c r="N1545" s="23">
        <v>458.216</v>
      </c>
      <c r="O1545" s="23">
        <v>178.308</v>
      </c>
      <c r="P1545" s="23">
        <v>173.228</v>
      </c>
      <c r="Q1545" s="24" t="s">
        <v>100</v>
      </c>
      <c r="R1545" s="28">
        <v>0.6</v>
      </c>
      <c r="S1545" s="26" t="s">
        <v>132</v>
      </c>
      <c r="T1545" s="10" t="s">
        <v>100</v>
      </c>
      <c r="U1545" s="29" cm="1">
        <f t="array" ref="U1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545" s="13"/>
      <c r="W1545" s="13"/>
      <c r="X1545" s="13"/>
      <c r="Y1545" s="13"/>
      <c r="Z1545" s="13"/>
      <c r="AA1545" s="13"/>
      <c r="AB1545" s="13"/>
      <c r="AE1545" s="13"/>
      <c r="AF1545" s="13"/>
      <c r="AG1545" s="13"/>
      <c r="AH1545" s="13"/>
      <c r="AI1545" s="13"/>
    </row>
    <row r="1546" hidden="1" spans="1:35">
      <c r="A1546" s="21" t="s">
        <v>3163</v>
      </c>
      <c r="B1546" s="22" t="s">
        <v>3187</v>
      </c>
      <c r="C1546" s="21" t="s">
        <v>3188</v>
      </c>
      <c r="D1546" s="21" t="s">
        <v>869</v>
      </c>
      <c r="E1546" s="21" t="s">
        <v>2345</v>
      </c>
      <c r="F1546" s="22" t="s">
        <v>2470</v>
      </c>
      <c r="G1546" s="21" t="s">
        <v>73</v>
      </c>
      <c r="H1546" s="21" t="s">
        <v>567</v>
      </c>
      <c r="I1546" s="22" t="s">
        <v>2875</v>
      </c>
      <c r="J1546" s="22">
        <v>4.2</v>
      </c>
      <c r="K1546" s="23">
        <v>205.8</v>
      </c>
      <c r="L1546" s="23">
        <v>73.6</v>
      </c>
      <c r="M1546" s="23">
        <v>71.2</v>
      </c>
      <c r="N1546" s="23">
        <v>522.732</v>
      </c>
      <c r="O1546" s="23">
        <v>186.944</v>
      </c>
      <c r="P1546" s="23">
        <v>180.848</v>
      </c>
      <c r="Q1546" s="24" t="s">
        <v>72</v>
      </c>
      <c r="R1546" s="28">
        <v>4.2</v>
      </c>
      <c r="S1546" s="26" t="s">
        <v>132</v>
      </c>
      <c r="T1546" s="10" t="s">
        <v>72</v>
      </c>
      <c r="U1546" s="29" cm="1">
        <f t="array" ref="U1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546" s="13"/>
      <c r="W1546" s="13"/>
      <c r="X1546" s="13"/>
      <c r="Y1546" s="13"/>
      <c r="Z1546" s="13"/>
      <c r="AA1546" s="13"/>
      <c r="AB1546" s="13"/>
      <c r="AE1546" s="13"/>
      <c r="AF1546" s="13"/>
      <c r="AG1546" s="13"/>
      <c r="AH1546" s="13"/>
      <c r="AI1546" s="13"/>
    </row>
    <row r="1547" hidden="1" spans="1:35">
      <c r="A1547" s="21" t="s">
        <v>3163</v>
      </c>
      <c r="B1547" s="22" t="s">
        <v>3187</v>
      </c>
      <c r="C1547" s="21" t="s">
        <v>3188</v>
      </c>
      <c r="D1547" s="21" t="s">
        <v>132</v>
      </c>
      <c r="E1547" s="21" t="s">
        <v>2354</v>
      </c>
      <c r="F1547" s="22" t="s">
        <v>2924</v>
      </c>
      <c r="G1547" s="21" t="s">
        <v>101</v>
      </c>
      <c r="H1547" s="21" t="s">
        <v>131</v>
      </c>
      <c r="I1547" s="22"/>
      <c r="J1547" s="22" t="s">
        <v>132</v>
      </c>
      <c r="K1547" s="23">
        <v>193.4</v>
      </c>
      <c r="L1547" s="23">
        <v>73.7</v>
      </c>
      <c r="M1547" s="23">
        <v>72.8</v>
      </c>
      <c r="N1547" s="23">
        <v>491.236</v>
      </c>
      <c r="O1547" s="23">
        <v>187.198</v>
      </c>
      <c r="P1547" s="23">
        <v>184.912</v>
      </c>
      <c r="Q1547" s="24" t="s">
        <v>109</v>
      </c>
      <c r="R1547" s="28">
        <v>7.6</v>
      </c>
      <c r="S1547" s="26" t="s">
        <v>132</v>
      </c>
      <c r="T1547" s="10" t="s">
        <v>109</v>
      </c>
      <c r="U1547" s="29" cm="1">
        <f t="array" ref="U1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47" s="13"/>
      <c r="W1547" s="13"/>
      <c r="X1547" s="13"/>
      <c r="Y1547" s="13"/>
      <c r="Z1547" s="13"/>
      <c r="AA1547" s="13"/>
      <c r="AB1547" s="13"/>
      <c r="AE1547" s="13"/>
      <c r="AF1547" s="13"/>
      <c r="AG1547" s="13"/>
      <c r="AH1547" s="13"/>
      <c r="AI1547" s="13"/>
    </row>
    <row r="1548" hidden="1" spans="1:35">
      <c r="A1548" s="21" t="s">
        <v>3163</v>
      </c>
      <c r="B1548" s="22" t="s">
        <v>3187</v>
      </c>
      <c r="C1548" s="21" t="s">
        <v>3188</v>
      </c>
      <c r="D1548" s="21" t="s">
        <v>132</v>
      </c>
      <c r="E1548" s="21" t="s">
        <v>2354</v>
      </c>
      <c r="F1548" s="22" t="s">
        <v>2925</v>
      </c>
      <c r="G1548" s="21" t="s">
        <v>101</v>
      </c>
      <c r="H1548" s="21" t="s">
        <v>131</v>
      </c>
      <c r="I1548" s="22"/>
      <c r="J1548" s="22" t="s">
        <v>132</v>
      </c>
      <c r="K1548" s="23">
        <v>189.5</v>
      </c>
      <c r="L1548" s="23">
        <v>72.1</v>
      </c>
      <c r="M1548" s="23">
        <v>71.9</v>
      </c>
      <c r="N1548" s="23">
        <v>481.33</v>
      </c>
      <c r="O1548" s="23">
        <v>183.134</v>
      </c>
      <c r="P1548" s="23">
        <v>182.626</v>
      </c>
      <c r="Q1548" s="24" t="s">
        <v>105</v>
      </c>
      <c r="R1548" s="28">
        <v>0.5</v>
      </c>
      <c r="S1548" s="26" t="s">
        <v>132</v>
      </c>
      <c r="T1548" s="10" t="s">
        <v>105</v>
      </c>
      <c r="U1548" s="29" cm="1">
        <f t="array" ref="U1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548" s="13"/>
      <c r="W1548" s="13"/>
      <c r="X1548" s="13"/>
      <c r="Y1548" s="13"/>
      <c r="Z1548" s="13"/>
      <c r="AA1548" s="13"/>
      <c r="AB1548" s="13"/>
      <c r="AE1548" s="13"/>
      <c r="AF1548" s="13"/>
      <c r="AG1548" s="13"/>
      <c r="AH1548" s="13"/>
      <c r="AI1548" s="13"/>
    </row>
    <row r="1549" hidden="1" spans="1:35">
      <c r="A1549" s="21" t="s">
        <v>3163</v>
      </c>
      <c r="B1549" s="22" t="s">
        <v>3187</v>
      </c>
      <c r="C1549" s="21" t="s">
        <v>867</v>
      </c>
      <c r="D1549" s="21" t="s">
        <v>132</v>
      </c>
      <c r="E1549" s="21" t="s">
        <v>2371</v>
      </c>
      <c r="F1549" s="22" t="s">
        <v>2897</v>
      </c>
      <c r="G1549" s="21" t="s">
        <v>101</v>
      </c>
      <c r="H1549" s="21" t="s">
        <v>131</v>
      </c>
      <c r="I1549" s="22"/>
      <c r="J1549" s="22" t="s">
        <v>132</v>
      </c>
      <c r="K1549" s="23">
        <v>193.4</v>
      </c>
      <c r="L1549" s="23">
        <v>73.5</v>
      </c>
      <c r="M1549" s="23">
        <v>72.8</v>
      </c>
      <c r="N1549" s="23">
        <v>491.236</v>
      </c>
      <c r="O1549" s="23">
        <v>186.69</v>
      </c>
      <c r="P1549" s="23">
        <v>184.912</v>
      </c>
      <c r="Q1549" s="24" t="s">
        <v>109</v>
      </c>
      <c r="R1549" s="28">
        <v>7.6</v>
      </c>
      <c r="S1549" s="26" t="s">
        <v>132</v>
      </c>
      <c r="T1549" s="10" t="s">
        <v>109</v>
      </c>
      <c r="U1549" s="29" cm="1">
        <f t="array" ref="U1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49" s="13"/>
      <c r="W1549" s="13"/>
      <c r="X1549" s="13"/>
      <c r="Y1549" s="13"/>
      <c r="Z1549" s="13"/>
      <c r="AA1549" s="13"/>
      <c r="AB1549" s="13"/>
      <c r="AE1549" s="13"/>
      <c r="AF1549" s="13"/>
      <c r="AG1549" s="13"/>
      <c r="AH1549" s="13"/>
      <c r="AI1549" s="13"/>
    </row>
    <row r="1550" hidden="1" spans="1:35">
      <c r="A1550" s="21" t="s">
        <v>3163</v>
      </c>
      <c r="B1550" s="22" t="s">
        <v>3187</v>
      </c>
      <c r="C1550" s="21" t="s">
        <v>3189</v>
      </c>
      <c r="D1550" s="21" t="s">
        <v>132</v>
      </c>
      <c r="E1550" s="21" t="s">
        <v>2371</v>
      </c>
      <c r="F1550" s="22" t="s">
        <v>2869</v>
      </c>
      <c r="G1550" s="21" t="s">
        <v>101</v>
      </c>
      <c r="H1550" s="21" t="s">
        <v>131</v>
      </c>
      <c r="I1550" s="22"/>
      <c r="J1550" s="22" t="s">
        <v>132</v>
      </c>
      <c r="K1550" s="23">
        <v>193.4</v>
      </c>
      <c r="L1550" s="23">
        <v>73.7</v>
      </c>
      <c r="M1550" s="23">
        <v>72.8</v>
      </c>
      <c r="N1550" s="23">
        <v>491.236</v>
      </c>
      <c r="O1550" s="23">
        <v>187.198</v>
      </c>
      <c r="P1550" s="23">
        <v>184.912</v>
      </c>
      <c r="Q1550" s="24" t="s">
        <v>109</v>
      </c>
      <c r="R1550" s="28">
        <v>7.6</v>
      </c>
      <c r="S1550" s="26" t="s">
        <v>132</v>
      </c>
      <c r="T1550" s="10" t="s">
        <v>109</v>
      </c>
      <c r="U1550" s="29" cm="1">
        <f t="array" ref="U1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50" s="13"/>
      <c r="W1550" s="13"/>
      <c r="X1550" s="13"/>
      <c r="Y1550" s="13"/>
      <c r="Z1550" s="13"/>
      <c r="AA1550" s="13"/>
      <c r="AB1550" s="13"/>
      <c r="AE1550" s="13"/>
      <c r="AF1550" s="13"/>
      <c r="AG1550" s="13"/>
      <c r="AH1550" s="13"/>
      <c r="AI1550" s="13"/>
    </row>
    <row r="1551" hidden="1" spans="1:35">
      <c r="A1551" s="21" t="s">
        <v>3163</v>
      </c>
      <c r="B1551" s="22" t="s">
        <v>3187</v>
      </c>
      <c r="C1551" s="21" t="s">
        <v>867</v>
      </c>
      <c r="D1551" s="21" t="s">
        <v>132</v>
      </c>
      <c r="E1551" s="21" t="s">
        <v>2357</v>
      </c>
      <c r="F1551" s="22" t="s">
        <v>2537</v>
      </c>
      <c r="G1551" s="21" t="s">
        <v>101</v>
      </c>
      <c r="H1551" s="21" t="s">
        <v>131</v>
      </c>
      <c r="I1551" s="22"/>
      <c r="J1551" s="22" t="s">
        <v>132</v>
      </c>
      <c r="K1551" s="23">
        <v>197.1</v>
      </c>
      <c r="L1551" s="23">
        <v>78.9</v>
      </c>
      <c r="M1551" s="23">
        <v>71</v>
      </c>
      <c r="N1551" s="23">
        <v>500.634</v>
      </c>
      <c r="O1551" s="23">
        <v>200.406</v>
      </c>
      <c r="P1551" s="23">
        <v>180.34</v>
      </c>
      <c r="Q1551" s="24" t="s">
        <v>109</v>
      </c>
      <c r="R1551" s="28">
        <v>3.9</v>
      </c>
      <c r="S1551" s="26" t="s">
        <v>132</v>
      </c>
      <c r="T1551" s="10" t="s">
        <v>109</v>
      </c>
      <c r="U1551" s="29" cm="1">
        <f t="array" ref="U1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1551" s="13"/>
      <c r="W1551" s="13"/>
      <c r="X1551" s="13"/>
      <c r="Y1551" s="13"/>
      <c r="Z1551" s="13"/>
      <c r="AA1551" s="13"/>
      <c r="AB1551" s="13"/>
      <c r="AE1551" s="13"/>
      <c r="AF1551" s="13"/>
      <c r="AG1551" s="13"/>
      <c r="AH1551" s="13"/>
      <c r="AI1551" s="13"/>
    </row>
    <row r="1552" hidden="1" spans="1:35">
      <c r="A1552" s="21" t="s">
        <v>3163</v>
      </c>
      <c r="B1552" s="22" t="s">
        <v>3187</v>
      </c>
      <c r="C1552" s="21" t="s">
        <v>867</v>
      </c>
      <c r="D1552" s="21" t="s">
        <v>132</v>
      </c>
      <c r="E1552" s="21" t="s">
        <v>2357</v>
      </c>
      <c r="F1552" s="22" t="s">
        <v>2349</v>
      </c>
      <c r="G1552" s="21" t="s">
        <v>101</v>
      </c>
      <c r="H1552" s="21" t="s">
        <v>131</v>
      </c>
      <c r="I1552" s="22"/>
      <c r="J1552" s="22" t="s">
        <v>132</v>
      </c>
      <c r="K1552" s="23">
        <v>198.3</v>
      </c>
      <c r="L1552" s="23">
        <v>78.9</v>
      </c>
      <c r="M1552" s="23">
        <v>71</v>
      </c>
      <c r="N1552" s="23">
        <v>503.682</v>
      </c>
      <c r="O1552" s="23">
        <v>200.406</v>
      </c>
      <c r="P1552" s="23">
        <v>180.34</v>
      </c>
      <c r="Q1552" s="24" t="s">
        <v>109</v>
      </c>
      <c r="R1552" s="28">
        <v>2.7</v>
      </c>
      <c r="S1552" s="26" t="s">
        <v>132</v>
      </c>
      <c r="T1552" s="10" t="s">
        <v>109</v>
      </c>
      <c r="U1552" s="29" cm="1">
        <f t="array" ref="U1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552" s="13"/>
      <c r="W1552" s="13"/>
      <c r="X1552" s="13"/>
      <c r="Y1552" s="13"/>
      <c r="Z1552" s="13"/>
      <c r="AA1552" s="13"/>
      <c r="AB1552" s="13"/>
      <c r="AE1552" s="13"/>
      <c r="AF1552" s="13"/>
      <c r="AG1552" s="13"/>
      <c r="AH1552" s="13"/>
      <c r="AI1552" s="13"/>
    </row>
    <row r="1553" hidden="1" spans="1:35">
      <c r="A1553" s="21" t="s">
        <v>3163</v>
      </c>
      <c r="B1553" s="22" t="s">
        <v>3187</v>
      </c>
      <c r="C1553" s="21" t="s">
        <v>867</v>
      </c>
      <c r="D1553" s="21" t="s">
        <v>132</v>
      </c>
      <c r="E1553" s="21" t="s">
        <v>2468</v>
      </c>
      <c r="F1553" s="22" t="s">
        <v>3056</v>
      </c>
      <c r="G1553" s="21" t="s">
        <v>101</v>
      </c>
      <c r="H1553" s="21" t="s">
        <v>131</v>
      </c>
      <c r="I1553" s="22"/>
      <c r="J1553" s="22" t="s">
        <v>132</v>
      </c>
      <c r="K1553" s="23">
        <v>199.3</v>
      </c>
      <c r="L1553" s="23">
        <v>78.9</v>
      </c>
      <c r="M1553" s="23">
        <v>70.2</v>
      </c>
      <c r="N1553" s="23">
        <v>506.222</v>
      </c>
      <c r="O1553" s="23">
        <v>200.406</v>
      </c>
      <c r="P1553" s="23">
        <v>178.308</v>
      </c>
      <c r="Q1553" s="24" t="s">
        <v>109</v>
      </c>
      <c r="R1553" s="28">
        <v>1.7</v>
      </c>
      <c r="S1553" s="26" t="s">
        <v>132</v>
      </c>
      <c r="T1553" s="10" t="s">
        <v>109</v>
      </c>
      <c r="U1553" s="29" cm="1">
        <f t="array" ref="U1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553" s="13"/>
      <c r="W1553" s="13"/>
      <c r="X1553" s="13"/>
      <c r="Y1553" s="13"/>
      <c r="Z1553" s="13"/>
      <c r="AA1553" s="13"/>
      <c r="AB1553" s="13"/>
      <c r="AE1553" s="13"/>
      <c r="AF1553" s="13"/>
      <c r="AG1553" s="13"/>
      <c r="AH1553" s="13"/>
      <c r="AI1553" s="13"/>
    </row>
    <row r="1554" hidden="1" spans="1:35">
      <c r="A1554" s="21" t="s">
        <v>3163</v>
      </c>
      <c r="B1554" s="22" t="s">
        <v>3187</v>
      </c>
      <c r="C1554" s="21" t="s">
        <v>867</v>
      </c>
      <c r="D1554" s="21" t="s">
        <v>132</v>
      </c>
      <c r="E1554" s="21" t="s">
        <v>2468</v>
      </c>
      <c r="F1554" s="22" t="s">
        <v>3170</v>
      </c>
      <c r="G1554" s="21" t="s">
        <v>101</v>
      </c>
      <c r="H1554" s="21" t="s">
        <v>131</v>
      </c>
      <c r="I1554" s="22"/>
      <c r="J1554" s="22" t="s">
        <v>132</v>
      </c>
      <c r="K1554" s="23">
        <v>199.3</v>
      </c>
      <c r="L1554" s="23">
        <v>78.9</v>
      </c>
      <c r="M1554" s="23">
        <v>70.2</v>
      </c>
      <c r="N1554" s="23">
        <v>506.222</v>
      </c>
      <c r="O1554" s="23">
        <v>200.406</v>
      </c>
      <c r="P1554" s="23">
        <v>178.308</v>
      </c>
      <c r="Q1554" s="24" t="s">
        <v>109</v>
      </c>
      <c r="R1554" s="28">
        <v>1.7</v>
      </c>
      <c r="S1554" s="26" t="s">
        <v>132</v>
      </c>
      <c r="T1554" s="10" t="s">
        <v>109</v>
      </c>
      <c r="U1554" s="29" cm="1">
        <f t="array" ref="U1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554" s="13"/>
      <c r="W1554" s="13"/>
      <c r="X1554" s="13"/>
      <c r="Y1554" s="13"/>
      <c r="Z1554" s="13"/>
      <c r="AA1554" s="13"/>
      <c r="AB1554" s="13"/>
      <c r="AE1554" s="13"/>
      <c r="AF1554" s="13"/>
      <c r="AG1554" s="13"/>
      <c r="AH1554" s="13"/>
      <c r="AI1554" s="13"/>
    </row>
    <row r="1555" hidden="1" spans="1:35">
      <c r="A1555" s="21" t="s">
        <v>3163</v>
      </c>
      <c r="B1555" s="22" t="s">
        <v>3187</v>
      </c>
      <c r="C1555" s="21" t="s">
        <v>867</v>
      </c>
      <c r="D1555" s="21" t="s">
        <v>871</v>
      </c>
      <c r="E1555" s="21" t="s">
        <v>2468</v>
      </c>
      <c r="F1555" s="22" t="s">
        <v>3060</v>
      </c>
      <c r="G1555" s="21" t="s">
        <v>101</v>
      </c>
      <c r="H1555" s="21" t="s">
        <v>131</v>
      </c>
      <c r="I1555" s="22"/>
      <c r="J1555" s="22" t="s">
        <v>132</v>
      </c>
      <c r="K1555" s="23">
        <v>198.8</v>
      </c>
      <c r="L1555" s="23">
        <v>78.9</v>
      </c>
      <c r="M1555" s="23">
        <v>70.7</v>
      </c>
      <c r="N1555" s="23">
        <v>504.952</v>
      </c>
      <c r="O1555" s="23">
        <v>200.406</v>
      </c>
      <c r="P1555" s="23">
        <v>179.578</v>
      </c>
      <c r="Q1555" s="24" t="s">
        <v>109</v>
      </c>
      <c r="R1555" s="28">
        <v>2.2</v>
      </c>
      <c r="S1555" s="26" t="s">
        <v>132</v>
      </c>
      <c r="T1555" s="10" t="s">
        <v>109</v>
      </c>
      <c r="U1555" s="29" cm="1">
        <f t="array" ref="U1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5" s="13"/>
      <c r="W1555" s="13"/>
      <c r="X1555" s="13"/>
      <c r="Y1555" s="13"/>
      <c r="Z1555" s="13"/>
      <c r="AA1555" s="13"/>
      <c r="AB1555" s="13"/>
      <c r="AE1555" s="13"/>
      <c r="AF1555" s="13"/>
      <c r="AG1555" s="13"/>
      <c r="AH1555" s="13"/>
      <c r="AI1555" s="13"/>
    </row>
    <row r="1556" hidden="1" spans="1:35">
      <c r="A1556" s="21" t="s">
        <v>3163</v>
      </c>
      <c r="B1556" s="22" t="s">
        <v>3187</v>
      </c>
      <c r="C1556" s="21" t="s">
        <v>867</v>
      </c>
      <c r="D1556" s="21" t="s">
        <v>132</v>
      </c>
      <c r="E1556" s="21" t="s">
        <v>2468</v>
      </c>
      <c r="F1556" s="22" t="s">
        <v>3000</v>
      </c>
      <c r="G1556" s="21" t="s">
        <v>101</v>
      </c>
      <c r="H1556" s="21" t="s">
        <v>131</v>
      </c>
      <c r="I1556" s="22"/>
      <c r="J1556" s="22" t="s">
        <v>132</v>
      </c>
      <c r="K1556" s="23">
        <v>198.8</v>
      </c>
      <c r="L1556" s="23">
        <v>78.9</v>
      </c>
      <c r="M1556" s="23">
        <v>70.7</v>
      </c>
      <c r="N1556" s="23">
        <v>504.952</v>
      </c>
      <c r="O1556" s="23">
        <v>200.406</v>
      </c>
      <c r="P1556" s="23">
        <v>179.578</v>
      </c>
      <c r="Q1556" s="24" t="s">
        <v>109</v>
      </c>
      <c r="R1556" s="28">
        <v>2.2</v>
      </c>
      <c r="S1556" s="26" t="s">
        <v>132</v>
      </c>
      <c r="T1556" s="10" t="s">
        <v>109</v>
      </c>
      <c r="U1556" s="29" cm="1">
        <f t="array" ref="U1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6" s="13"/>
      <c r="W1556" s="13"/>
      <c r="X1556" s="13"/>
      <c r="Y1556" s="13"/>
      <c r="Z1556" s="13"/>
      <c r="AA1556" s="13"/>
      <c r="AB1556" s="13"/>
      <c r="AE1556" s="13"/>
      <c r="AF1556" s="13"/>
      <c r="AG1556" s="13"/>
      <c r="AH1556" s="13"/>
      <c r="AI1556" s="13"/>
    </row>
    <row r="1557" hidden="1" spans="1:35">
      <c r="A1557" s="21" t="s">
        <v>3163</v>
      </c>
      <c r="B1557" s="22" t="s">
        <v>3187</v>
      </c>
      <c r="C1557" s="21" t="s">
        <v>867</v>
      </c>
      <c r="D1557" s="21" t="s">
        <v>871</v>
      </c>
      <c r="E1557" s="21" t="s">
        <v>2468</v>
      </c>
      <c r="F1557" s="22" t="s">
        <v>3000</v>
      </c>
      <c r="G1557" s="21" t="s">
        <v>101</v>
      </c>
      <c r="H1557" s="21" t="s">
        <v>131</v>
      </c>
      <c r="I1557" s="22"/>
      <c r="J1557" s="22" t="s">
        <v>132</v>
      </c>
      <c r="K1557" s="23">
        <v>198.8</v>
      </c>
      <c r="L1557" s="23">
        <v>78.9</v>
      </c>
      <c r="M1557" s="23">
        <v>70.7</v>
      </c>
      <c r="N1557" s="23">
        <v>504.952</v>
      </c>
      <c r="O1557" s="23">
        <v>200.406</v>
      </c>
      <c r="P1557" s="23">
        <v>179.578</v>
      </c>
      <c r="Q1557" s="24" t="s">
        <v>109</v>
      </c>
      <c r="R1557" s="28">
        <v>2.2</v>
      </c>
      <c r="S1557" s="26" t="s">
        <v>132</v>
      </c>
      <c r="T1557" s="10" t="s">
        <v>109</v>
      </c>
      <c r="U1557" s="29" cm="1">
        <f t="array" ref="U1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7" s="13"/>
      <c r="W1557" s="13"/>
      <c r="X1557" s="13"/>
      <c r="Y1557" s="13"/>
      <c r="Z1557" s="13"/>
      <c r="AA1557" s="13"/>
      <c r="AB1557" s="13"/>
      <c r="AE1557" s="13"/>
      <c r="AF1557" s="13"/>
      <c r="AG1557" s="13"/>
      <c r="AH1557" s="13"/>
      <c r="AI1557" s="13"/>
    </row>
    <row r="1558" hidden="1" spans="1:35">
      <c r="A1558" s="21" t="s">
        <v>3163</v>
      </c>
      <c r="B1558" s="22" t="s">
        <v>3187</v>
      </c>
      <c r="C1558" s="21" t="s">
        <v>867</v>
      </c>
      <c r="D1558" s="21" t="s">
        <v>132</v>
      </c>
      <c r="E1558" s="21" t="s">
        <v>2468</v>
      </c>
      <c r="F1558" s="22" t="s">
        <v>3061</v>
      </c>
      <c r="G1558" s="21" t="s">
        <v>101</v>
      </c>
      <c r="H1558" s="21" t="s">
        <v>131</v>
      </c>
      <c r="I1558" s="22"/>
      <c r="J1558" s="22" t="s">
        <v>132</v>
      </c>
      <c r="K1558" s="23">
        <v>198.8</v>
      </c>
      <c r="L1558" s="23">
        <v>78.9</v>
      </c>
      <c r="M1558" s="23">
        <v>69.9</v>
      </c>
      <c r="N1558" s="23">
        <v>504.952</v>
      </c>
      <c r="O1558" s="23">
        <v>200.406</v>
      </c>
      <c r="P1558" s="23">
        <v>177.546</v>
      </c>
      <c r="Q1558" s="24" t="s">
        <v>109</v>
      </c>
      <c r="R1558" s="28">
        <v>2.2</v>
      </c>
      <c r="S1558" s="26" t="s">
        <v>132</v>
      </c>
      <c r="T1558" s="10" t="s">
        <v>109</v>
      </c>
      <c r="U1558" s="29" cm="1">
        <f t="array" ref="U1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8" s="13"/>
      <c r="W1558" s="13"/>
      <c r="X1558" s="13"/>
      <c r="Y1558" s="13"/>
      <c r="Z1558" s="13"/>
      <c r="AA1558" s="13"/>
      <c r="AB1558" s="13"/>
      <c r="AE1558" s="13"/>
      <c r="AF1558" s="13"/>
      <c r="AG1558" s="13"/>
      <c r="AH1558" s="13"/>
      <c r="AI1558" s="13"/>
    </row>
    <row r="1559" hidden="1" spans="1:35">
      <c r="A1559" s="21" t="s">
        <v>3163</v>
      </c>
      <c r="B1559" s="22" t="s">
        <v>3190</v>
      </c>
      <c r="C1559" s="21" t="s">
        <v>875</v>
      </c>
      <c r="D1559" s="21" t="s">
        <v>132</v>
      </c>
      <c r="E1559" s="21" t="s">
        <v>2861</v>
      </c>
      <c r="F1559" s="22" t="s">
        <v>3025</v>
      </c>
      <c r="G1559" s="21" t="s">
        <v>73</v>
      </c>
      <c r="H1559" s="21" t="s">
        <v>567</v>
      </c>
      <c r="I1559" s="22" t="s">
        <v>80</v>
      </c>
      <c r="J1559" s="22">
        <v>6.5</v>
      </c>
      <c r="K1559" s="23">
        <v>197.1</v>
      </c>
      <c r="L1559" s="23">
        <v>79</v>
      </c>
      <c r="M1559" s="23">
        <v>71</v>
      </c>
      <c r="N1559" s="23">
        <v>500.634</v>
      </c>
      <c r="O1559" s="23">
        <v>200.66</v>
      </c>
      <c r="P1559" s="23">
        <v>180.34</v>
      </c>
      <c r="Q1559" s="24" t="s">
        <v>72</v>
      </c>
      <c r="R1559" s="28">
        <v>12.9</v>
      </c>
      <c r="S1559" s="26" t="s">
        <v>132</v>
      </c>
      <c r="T1559" s="10" t="s">
        <v>72</v>
      </c>
      <c r="U1559" s="29" cm="1">
        <f t="array" ref="U1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59" s="13"/>
      <c r="W1559" s="13"/>
      <c r="X1559" s="13"/>
      <c r="Y1559" s="13"/>
      <c r="Z1559" s="13"/>
      <c r="AA1559" s="13"/>
      <c r="AB1559" s="13"/>
      <c r="AE1559" s="13"/>
      <c r="AF1559" s="13"/>
      <c r="AG1559" s="13"/>
      <c r="AH1559" s="13"/>
      <c r="AI1559" s="13"/>
    </row>
    <row r="1560" hidden="1" spans="1:35">
      <c r="A1560" s="21" t="s">
        <v>3163</v>
      </c>
      <c r="B1560" s="22" t="s">
        <v>3190</v>
      </c>
      <c r="C1560" s="21" t="s">
        <v>875</v>
      </c>
      <c r="D1560" s="21" t="s">
        <v>132</v>
      </c>
      <c r="E1560" s="21" t="s">
        <v>2861</v>
      </c>
      <c r="F1560" s="22" t="s">
        <v>2758</v>
      </c>
      <c r="G1560" s="21" t="s">
        <v>73</v>
      </c>
      <c r="H1560" s="21" t="s">
        <v>567</v>
      </c>
      <c r="I1560" s="22" t="s">
        <v>3191</v>
      </c>
      <c r="J1560" s="22">
        <v>8</v>
      </c>
      <c r="K1560" s="23">
        <v>235.3</v>
      </c>
      <c r="L1560" s="23">
        <v>79</v>
      </c>
      <c r="M1560" s="23">
        <v>74</v>
      </c>
      <c r="N1560" s="23">
        <v>597.662</v>
      </c>
      <c r="O1560" s="23">
        <v>200.66</v>
      </c>
      <c r="P1560" s="23">
        <v>187.96</v>
      </c>
      <c r="Q1560" s="24" t="s">
        <v>86</v>
      </c>
      <c r="R1560" s="28">
        <v>14.7</v>
      </c>
      <c r="S1560" s="26" t="s">
        <v>132</v>
      </c>
      <c r="T1560" s="10" t="s">
        <v>72</v>
      </c>
      <c r="U1560" s="29" cm="1">
        <f t="array" ref="U1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-25.3</v>
      </c>
      <c r="V1560" s="13"/>
      <c r="W1560" s="13"/>
      <c r="X1560" s="13"/>
      <c r="Y1560" s="13"/>
      <c r="Z1560" s="13"/>
      <c r="AA1560" s="13"/>
      <c r="AB1560" s="13"/>
      <c r="AE1560" s="13"/>
      <c r="AF1560" s="13"/>
      <c r="AG1560" s="13"/>
      <c r="AH1560" s="13"/>
      <c r="AI1560" s="13"/>
    </row>
    <row r="1561" hidden="1" spans="1:35">
      <c r="A1561" s="21" t="s">
        <v>3163</v>
      </c>
      <c r="B1561" s="22" t="s">
        <v>3190</v>
      </c>
      <c r="C1561" s="21" t="s">
        <v>875</v>
      </c>
      <c r="D1561" s="21" t="s">
        <v>132</v>
      </c>
      <c r="E1561" s="21" t="s">
        <v>2861</v>
      </c>
      <c r="F1561" s="22" t="s">
        <v>2758</v>
      </c>
      <c r="G1561" s="21" t="s">
        <v>73</v>
      </c>
      <c r="H1561" s="21" t="s">
        <v>567</v>
      </c>
      <c r="I1561" s="22" t="s">
        <v>80</v>
      </c>
      <c r="J1561" s="22">
        <v>8</v>
      </c>
      <c r="K1561" s="23">
        <v>213.3</v>
      </c>
      <c r="L1561" s="23">
        <v>79</v>
      </c>
      <c r="M1561" s="23">
        <v>71</v>
      </c>
      <c r="N1561" s="23">
        <v>541.782</v>
      </c>
      <c r="O1561" s="23">
        <v>200.66</v>
      </c>
      <c r="P1561" s="23">
        <v>180.34</v>
      </c>
      <c r="Q1561" s="24" t="s">
        <v>77</v>
      </c>
      <c r="R1561" s="28">
        <v>16.7</v>
      </c>
      <c r="S1561" s="26" t="s">
        <v>132</v>
      </c>
      <c r="T1561" s="10" t="s">
        <v>72</v>
      </c>
      <c r="U1561" s="29" cm="1">
        <f t="array" ref="U1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1561" s="13"/>
      <c r="W1561" s="13"/>
      <c r="X1561" s="13"/>
      <c r="Y1561" s="13"/>
      <c r="Z1561" s="13"/>
      <c r="AA1561" s="13"/>
      <c r="AB1561" s="13"/>
      <c r="AE1561" s="13"/>
      <c r="AF1561" s="13"/>
      <c r="AG1561" s="13"/>
      <c r="AH1561" s="13"/>
      <c r="AI1561" s="13"/>
    </row>
    <row r="1562" hidden="1" spans="1:35">
      <c r="A1562" s="21" t="s">
        <v>3163</v>
      </c>
      <c r="B1562" s="22" t="s">
        <v>3190</v>
      </c>
      <c r="C1562" s="21" t="s">
        <v>875</v>
      </c>
      <c r="D1562" s="21" t="s">
        <v>132</v>
      </c>
      <c r="E1562" s="21" t="s">
        <v>2861</v>
      </c>
      <c r="F1562" s="22" t="s">
        <v>2355</v>
      </c>
      <c r="G1562" s="21" t="s">
        <v>73</v>
      </c>
      <c r="H1562" s="21" t="s">
        <v>567</v>
      </c>
      <c r="I1562" s="22" t="s">
        <v>80</v>
      </c>
      <c r="J1562" s="22">
        <v>6.5</v>
      </c>
      <c r="K1562" s="23">
        <v>197.1</v>
      </c>
      <c r="L1562" s="23">
        <v>79</v>
      </c>
      <c r="M1562" s="23">
        <v>71</v>
      </c>
      <c r="N1562" s="23">
        <v>500.634</v>
      </c>
      <c r="O1562" s="23">
        <v>200.66</v>
      </c>
      <c r="P1562" s="23">
        <v>180.34</v>
      </c>
      <c r="Q1562" s="24" t="s">
        <v>72</v>
      </c>
      <c r="R1562" s="28">
        <v>12.9</v>
      </c>
      <c r="S1562" s="26" t="s">
        <v>132</v>
      </c>
      <c r="T1562" s="10" t="s">
        <v>72</v>
      </c>
      <c r="U1562" s="29" cm="1">
        <f t="array" ref="U1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62" s="13"/>
      <c r="W1562" s="13"/>
      <c r="X1562" s="13"/>
      <c r="Y1562" s="13"/>
      <c r="Z1562" s="13"/>
      <c r="AA1562" s="13"/>
      <c r="AB1562" s="13"/>
      <c r="AE1562" s="13"/>
      <c r="AF1562" s="13"/>
      <c r="AG1562" s="13"/>
      <c r="AH1562" s="13"/>
      <c r="AI1562" s="13"/>
    </row>
    <row r="1563" hidden="1" spans="1:35">
      <c r="A1563" s="21" t="s">
        <v>3163</v>
      </c>
      <c r="B1563" s="22" t="s">
        <v>3190</v>
      </c>
      <c r="C1563" s="21" t="s">
        <v>875</v>
      </c>
      <c r="D1563" s="21" t="s">
        <v>132</v>
      </c>
      <c r="E1563" s="21" t="s">
        <v>2861</v>
      </c>
      <c r="F1563" s="22" t="s">
        <v>2852</v>
      </c>
      <c r="G1563" s="21" t="s">
        <v>73</v>
      </c>
      <c r="H1563" s="21" t="s">
        <v>567</v>
      </c>
      <c r="I1563" s="22" t="s">
        <v>3191</v>
      </c>
      <c r="J1563" s="22">
        <v>6.5</v>
      </c>
      <c r="K1563" s="23">
        <v>219.1</v>
      </c>
      <c r="L1563" s="23">
        <v>79</v>
      </c>
      <c r="M1563" s="23">
        <v>70.8</v>
      </c>
      <c r="N1563" s="23">
        <v>556.514</v>
      </c>
      <c r="O1563" s="23">
        <v>200.66</v>
      </c>
      <c r="P1563" s="23">
        <v>179.832</v>
      </c>
      <c r="Q1563" s="24" t="s">
        <v>77</v>
      </c>
      <c r="R1563" s="28">
        <v>10.9</v>
      </c>
      <c r="S1563" s="26" t="s">
        <v>132</v>
      </c>
      <c r="T1563" s="10" t="s">
        <v>72</v>
      </c>
      <c r="U1563" s="29" cm="1">
        <f t="array" ref="U1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-9.09999999999999</v>
      </c>
      <c r="V1563" s="13"/>
      <c r="W1563" s="13"/>
      <c r="X1563" s="13"/>
      <c r="Y1563" s="13"/>
      <c r="Z1563" s="13"/>
      <c r="AA1563" s="13"/>
      <c r="AB1563" s="13"/>
      <c r="AE1563" s="13"/>
      <c r="AF1563" s="13"/>
      <c r="AG1563" s="13"/>
      <c r="AH1563" s="13"/>
      <c r="AI1563" s="13"/>
    </row>
    <row r="1564" hidden="1" spans="1:35">
      <c r="A1564" s="21" t="s">
        <v>3163</v>
      </c>
      <c r="B1564" s="22" t="s">
        <v>3190</v>
      </c>
      <c r="C1564" s="21" t="s">
        <v>875</v>
      </c>
      <c r="D1564" s="21" t="s">
        <v>132</v>
      </c>
      <c r="E1564" s="21" t="s">
        <v>2861</v>
      </c>
      <c r="F1564" s="22" t="s">
        <v>2763</v>
      </c>
      <c r="G1564" s="21" t="s">
        <v>73</v>
      </c>
      <c r="H1564" s="21" t="s">
        <v>567</v>
      </c>
      <c r="I1564" s="22" t="s">
        <v>80</v>
      </c>
      <c r="J1564" s="22">
        <v>6.5</v>
      </c>
      <c r="K1564" s="23">
        <v>197.1</v>
      </c>
      <c r="L1564" s="23">
        <v>79</v>
      </c>
      <c r="M1564" s="23">
        <v>71</v>
      </c>
      <c r="N1564" s="23">
        <v>500.634</v>
      </c>
      <c r="O1564" s="23">
        <v>200.66</v>
      </c>
      <c r="P1564" s="23">
        <v>180.34</v>
      </c>
      <c r="Q1564" s="24" t="s">
        <v>72</v>
      </c>
      <c r="R1564" s="28">
        <v>12.9</v>
      </c>
      <c r="S1564" s="26" t="s">
        <v>132</v>
      </c>
      <c r="T1564" s="10" t="s">
        <v>72</v>
      </c>
      <c r="U1564" s="29" cm="1">
        <f t="array" ref="U1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64" s="13"/>
      <c r="W1564" s="13"/>
      <c r="X1564" s="13"/>
      <c r="Y1564" s="13"/>
      <c r="Z1564" s="13"/>
      <c r="AA1564" s="13"/>
      <c r="AB1564" s="13"/>
      <c r="AE1564" s="13"/>
      <c r="AF1564" s="13"/>
      <c r="AG1564" s="13"/>
      <c r="AH1564" s="13"/>
      <c r="AI1564" s="13"/>
    </row>
    <row r="1565" hidden="1" spans="1:35">
      <c r="A1565" s="21" t="s">
        <v>3163</v>
      </c>
      <c r="B1565" s="22" t="s">
        <v>3190</v>
      </c>
      <c r="C1565" s="21" t="s">
        <v>875</v>
      </c>
      <c r="D1565" s="21" t="s">
        <v>132</v>
      </c>
      <c r="E1565" s="21" t="s">
        <v>3019</v>
      </c>
      <c r="F1565" s="22" t="s">
        <v>2764</v>
      </c>
      <c r="G1565" s="21" t="s">
        <v>73</v>
      </c>
      <c r="H1565" s="21" t="s">
        <v>567</v>
      </c>
      <c r="I1565" s="22" t="s">
        <v>80</v>
      </c>
      <c r="J1565" s="22">
        <v>6.5</v>
      </c>
      <c r="K1565" s="23">
        <v>207.4</v>
      </c>
      <c r="L1565" s="23">
        <v>79.8</v>
      </c>
      <c r="M1565" s="23">
        <v>72.7</v>
      </c>
      <c r="N1565" s="23">
        <v>526.796</v>
      </c>
      <c r="O1565" s="23">
        <v>202.692</v>
      </c>
      <c r="P1565" s="23">
        <v>184.658</v>
      </c>
      <c r="Q1565" s="24" t="s">
        <v>72</v>
      </c>
      <c r="R1565" s="28">
        <v>2.6</v>
      </c>
      <c r="S1565" s="26" t="s">
        <v>132</v>
      </c>
      <c r="T1565" s="10" t="s">
        <v>2674</v>
      </c>
      <c r="U1565" s="29" t="str" cm="1">
        <f t="array" ref="U1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65" s="13"/>
      <c r="W1565" s="13"/>
      <c r="X1565" s="13"/>
      <c r="Y1565" s="13"/>
      <c r="Z1565" s="13"/>
      <c r="AA1565" s="13"/>
      <c r="AB1565" s="13"/>
      <c r="AE1565" s="13"/>
      <c r="AF1565" s="13"/>
      <c r="AG1565" s="13"/>
      <c r="AH1565" s="13"/>
      <c r="AI1565" s="13"/>
    </row>
    <row r="1566" hidden="1" spans="1:35">
      <c r="A1566" s="21" t="s">
        <v>3163</v>
      </c>
      <c r="B1566" s="22" t="s">
        <v>3190</v>
      </c>
      <c r="C1566" s="21" t="s">
        <v>875</v>
      </c>
      <c r="D1566" s="21" t="s">
        <v>132</v>
      </c>
      <c r="E1566" s="21" t="s">
        <v>3019</v>
      </c>
      <c r="F1566" s="22" t="s">
        <v>2764</v>
      </c>
      <c r="G1566" s="21" t="s">
        <v>73</v>
      </c>
      <c r="H1566" s="21" t="s">
        <v>567</v>
      </c>
      <c r="I1566" s="22" t="s">
        <v>3191</v>
      </c>
      <c r="J1566" s="22">
        <v>6.5</v>
      </c>
      <c r="K1566" s="23">
        <v>224.5</v>
      </c>
      <c r="L1566" s="23">
        <v>79.1</v>
      </c>
      <c r="M1566" s="23">
        <v>72.7</v>
      </c>
      <c r="N1566" s="23">
        <v>570.23</v>
      </c>
      <c r="O1566" s="23">
        <v>200.914</v>
      </c>
      <c r="P1566" s="23">
        <v>184.658</v>
      </c>
      <c r="Q1566" s="24" t="s">
        <v>77</v>
      </c>
      <c r="R1566" s="28">
        <v>5.5</v>
      </c>
      <c r="S1566" s="26" t="s">
        <v>132</v>
      </c>
      <c r="T1566" s="10" t="s">
        <v>72</v>
      </c>
      <c r="U1566" s="29" cm="1">
        <f t="array" ref="U1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-14.5</v>
      </c>
      <c r="V1566" s="13"/>
      <c r="W1566" s="13"/>
      <c r="X1566" s="13"/>
      <c r="Y1566" s="13"/>
      <c r="Z1566" s="13"/>
      <c r="AA1566" s="13"/>
      <c r="AB1566" s="13"/>
      <c r="AE1566" s="13"/>
      <c r="AF1566" s="13"/>
      <c r="AG1566" s="13"/>
      <c r="AH1566" s="13"/>
      <c r="AI1566" s="13"/>
    </row>
    <row r="1567" hidden="1" spans="1:35">
      <c r="A1567" s="21" t="s">
        <v>3163</v>
      </c>
      <c r="B1567" s="22" t="s">
        <v>3190</v>
      </c>
      <c r="C1567" s="21" t="s">
        <v>875</v>
      </c>
      <c r="D1567" s="21" t="s">
        <v>132</v>
      </c>
      <c r="E1567" s="21" t="s">
        <v>3019</v>
      </c>
      <c r="F1567" s="22" t="s">
        <v>2764</v>
      </c>
      <c r="G1567" s="21" t="s">
        <v>73</v>
      </c>
      <c r="H1567" s="21" t="s">
        <v>567</v>
      </c>
      <c r="I1567" s="22" t="s">
        <v>80</v>
      </c>
      <c r="J1567" s="22">
        <v>8</v>
      </c>
      <c r="K1567" s="23">
        <v>224.5</v>
      </c>
      <c r="L1567" s="23">
        <v>79.5</v>
      </c>
      <c r="M1567" s="23">
        <v>72.7</v>
      </c>
      <c r="N1567" s="23">
        <v>570.23</v>
      </c>
      <c r="O1567" s="23">
        <v>201.93</v>
      </c>
      <c r="P1567" s="23">
        <v>184.658</v>
      </c>
      <c r="Q1567" s="24" t="s">
        <v>79</v>
      </c>
      <c r="R1567" s="28">
        <v>17.5</v>
      </c>
      <c r="S1567" s="26" t="s">
        <v>132</v>
      </c>
      <c r="T1567" s="10" t="s">
        <v>72</v>
      </c>
      <c r="U1567" s="29" cm="1">
        <f t="array" ref="U1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-14.5</v>
      </c>
      <c r="V1567" s="13"/>
      <c r="W1567" s="13"/>
      <c r="X1567" s="13"/>
      <c r="Y1567" s="13"/>
      <c r="Z1567" s="13"/>
      <c r="AA1567" s="13"/>
      <c r="AB1567" s="13"/>
      <c r="AE1567" s="13"/>
      <c r="AF1567" s="13"/>
      <c r="AG1567" s="13"/>
      <c r="AH1567" s="13"/>
      <c r="AI1567" s="13"/>
    </row>
    <row r="1568" hidden="1" spans="1:35">
      <c r="A1568" s="21" t="s">
        <v>3163</v>
      </c>
      <c r="B1568" s="22" t="s">
        <v>3190</v>
      </c>
      <c r="C1568" s="21" t="s">
        <v>875</v>
      </c>
      <c r="D1568" s="21" t="s">
        <v>132</v>
      </c>
      <c r="E1568" s="21" t="s">
        <v>3019</v>
      </c>
      <c r="F1568" s="22" t="s">
        <v>2764</v>
      </c>
      <c r="G1568" s="21" t="s">
        <v>73</v>
      </c>
      <c r="H1568" s="21" t="s">
        <v>567</v>
      </c>
      <c r="I1568" s="22" t="s">
        <v>3191</v>
      </c>
      <c r="J1568" s="22">
        <v>8</v>
      </c>
      <c r="K1568" s="23">
        <v>240.9</v>
      </c>
      <c r="L1568" s="23">
        <v>79.5</v>
      </c>
      <c r="M1568" s="23">
        <v>72.7</v>
      </c>
      <c r="N1568" s="23">
        <v>611.886</v>
      </c>
      <c r="O1568" s="23">
        <v>201.93</v>
      </c>
      <c r="P1568" s="23">
        <v>184.658</v>
      </c>
      <c r="Q1568" s="24" t="s">
        <v>86</v>
      </c>
      <c r="R1568" s="28">
        <v>9.1</v>
      </c>
      <c r="S1568" s="26" t="s">
        <v>132</v>
      </c>
      <c r="T1568" s="10" t="s">
        <v>77</v>
      </c>
      <c r="U1568" s="29" cm="1">
        <f t="array" ref="U1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-10.9</v>
      </c>
      <c r="V1568" s="13"/>
      <c r="W1568" s="13"/>
      <c r="X1568" s="13"/>
      <c r="Y1568" s="13"/>
      <c r="Z1568" s="13"/>
      <c r="AA1568" s="13"/>
      <c r="AB1568" s="13"/>
      <c r="AE1568" s="13"/>
      <c r="AF1568" s="13"/>
      <c r="AG1568" s="13"/>
      <c r="AH1568" s="13"/>
      <c r="AI1568" s="13"/>
    </row>
    <row r="1569" hidden="1" spans="1:35">
      <c r="A1569" s="21" t="s">
        <v>3163</v>
      </c>
      <c r="B1569" s="22" t="s">
        <v>3190</v>
      </c>
      <c r="C1569" s="21" t="s">
        <v>875</v>
      </c>
      <c r="D1569" s="21" t="s">
        <v>132</v>
      </c>
      <c r="E1569" s="21" t="s">
        <v>3019</v>
      </c>
      <c r="F1569" s="22" t="s">
        <v>2603</v>
      </c>
      <c r="G1569" s="21" t="s">
        <v>73</v>
      </c>
      <c r="H1569" s="21" t="s">
        <v>567</v>
      </c>
      <c r="I1569" s="22" t="s">
        <v>80</v>
      </c>
      <c r="J1569" s="22">
        <v>6.5</v>
      </c>
      <c r="K1569" s="23">
        <v>208</v>
      </c>
      <c r="L1569" s="23">
        <v>79.3</v>
      </c>
      <c r="M1569" s="23">
        <v>75.5</v>
      </c>
      <c r="N1569" s="23">
        <v>528.32</v>
      </c>
      <c r="O1569" s="23">
        <v>201.422</v>
      </c>
      <c r="P1569" s="23">
        <v>191.77</v>
      </c>
      <c r="Q1569" s="24" t="s">
        <v>72</v>
      </c>
      <c r="R1569" s="28">
        <v>2</v>
      </c>
      <c r="S1569" s="26" t="s">
        <v>132</v>
      </c>
      <c r="T1569" s="10" t="s">
        <v>2674</v>
      </c>
      <c r="U1569" s="29" t="str" cm="1">
        <f t="array" ref="U1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69" s="13"/>
      <c r="W1569" s="13"/>
      <c r="X1569" s="13"/>
      <c r="Y1569" s="13"/>
      <c r="Z1569" s="13"/>
      <c r="AA1569" s="13"/>
      <c r="AB1569" s="13"/>
      <c r="AE1569" s="13"/>
      <c r="AF1569" s="13"/>
      <c r="AG1569" s="13"/>
      <c r="AH1569" s="13"/>
      <c r="AI1569" s="13"/>
    </row>
    <row r="1570" hidden="1" spans="1:35">
      <c r="A1570" s="21" t="s">
        <v>3163</v>
      </c>
      <c r="B1570" s="22" t="s">
        <v>3190</v>
      </c>
      <c r="C1570" s="21" t="s">
        <v>875</v>
      </c>
      <c r="D1570" s="21" t="s">
        <v>132</v>
      </c>
      <c r="E1570" s="21" t="s">
        <v>3019</v>
      </c>
      <c r="F1570" s="22" t="s">
        <v>2603</v>
      </c>
      <c r="G1570" s="21" t="s">
        <v>73</v>
      </c>
      <c r="H1570" s="21" t="s">
        <v>567</v>
      </c>
      <c r="I1570" s="22" t="s">
        <v>3191</v>
      </c>
      <c r="J1570" s="22">
        <v>6.5</v>
      </c>
      <c r="K1570" s="23">
        <v>225.9</v>
      </c>
      <c r="L1570" s="23">
        <v>79.5</v>
      </c>
      <c r="M1570" s="23">
        <v>75.5</v>
      </c>
      <c r="N1570" s="23">
        <v>573.786</v>
      </c>
      <c r="O1570" s="23">
        <v>201.93</v>
      </c>
      <c r="P1570" s="23">
        <v>191.77</v>
      </c>
      <c r="Q1570" s="24" t="s">
        <v>77</v>
      </c>
      <c r="R1570" s="28">
        <v>4.1</v>
      </c>
      <c r="S1570" s="26" t="s">
        <v>132</v>
      </c>
      <c r="T1570" s="10" t="s">
        <v>72</v>
      </c>
      <c r="U1570" s="29" cm="1">
        <f t="array" ref="U1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-15.9</v>
      </c>
      <c r="V1570" s="13"/>
      <c r="W1570" s="13"/>
      <c r="X1570" s="13"/>
      <c r="Y1570" s="13"/>
      <c r="Z1570" s="13"/>
      <c r="AA1570" s="13"/>
      <c r="AB1570" s="13"/>
      <c r="AE1570" s="13"/>
      <c r="AF1570" s="13"/>
      <c r="AG1570" s="13"/>
      <c r="AH1570" s="13"/>
      <c r="AI1570" s="13"/>
    </row>
    <row r="1571" hidden="1" spans="1:35">
      <c r="A1571" s="21" t="s">
        <v>3163</v>
      </c>
      <c r="B1571" s="22" t="s">
        <v>3190</v>
      </c>
      <c r="C1571" s="21" t="s">
        <v>875</v>
      </c>
      <c r="D1571" s="21" t="s">
        <v>132</v>
      </c>
      <c r="E1571" s="21" t="s">
        <v>3019</v>
      </c>
      <c r="F1571" s="22" t="s">
        <v>2603</v>
      </c>
      <c r="G1571" s="21" t="s">
        <v>73</v>
      </c>
      <c r="H1571" s="21" t="s">
        <v>567</v>
      </c>
      <c r="I1571" s="22" t="s">
        <v>80</v>
      </c>
      <c r="J1571" s="22">
        <v>8</v>
      </c>
      <c r="K1571" s="23">
        <v>226.1</v>
      </c>
      <c r="L1571" s="23">
        <v>79.5</v>
      </c>
      <c r="M1571" s="23">
        <v>75.5</v>
      </c>
      <c r="N1571" s="23">
        <v>574.294</v>
      </c>
      <c r="O1571" s="23">
        <v>201.93</v>
      </c>
      <c r="P1571" s="23">
        <v>191.77</v>
      </c>
      <c r="Q1571" s="24" t="s">
        <v>79</v>
      </c>
      <c r="R1571" s="28">
        <v>15.9</v>
      </c>
      <c r="S1571" s="26" t="s">
        <v>132</v>
      </c>
      <c r="T1571" s="10" t="s">
        <v>72</v>
      </c>
      <c r="U1571" s="29" cm="1">
        <f t="array" ref="U1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-16.1</v>
      </c>
      <c r="V1571" s="13"/>
      <c r="W1571" s="13"/>
      <c r="X1571" s="13"/>
      <c r="Y1571" s="13"/>
      <c r="Z1571" s="13"/>
      <c r="AA1571" s="13"/>
      <c r="AB1571" s="13"/>
      <c r="AE1571" s="13"/>
      <c r="AF1571" s="13"/>
      <c r="AG1571" s="13"/>
      <c r="AH1571" s="13"/>
      <c r="AI1571" s="13"/>
    </row>
    <row r="1572" hidden="1" spans="1:35">
      <c r="A1572" s="21" t="s">
        <v>3163</v>
      </c>
      <c r="B1572" s="22" t="s">
        <v>3190</v>
      </c>
      <c r="C1572" s="21" t="s">
        <v>875</v>
      </c>
      <c r="D1572" s="21" t="s">
        <v>132</v>
      </c>
      <c r="E1572" s="21" t="s">
        <v>3019</v>
      </c>
      <c r="F1572" s="22" t="s">
        <v>2365</v>
      </c>
      <c r="G1572" s="21" t="s">
        <v>73</v>
      </c>
      <c r="H1572" s="21" t="s">
        <v>567</v>
      </c>
      <c r="I1572" s="22" t="s">
        <v>3192</v>
      </c>
      <c r="J1572" s="22">
        <v>5.5</v>
      </c>
      <c r="K1572" s="23">
        <v>225.9</v>
      </c>
      <c r="L1572" s="23">
        <v>79.9</v>
      </c>
      <c r="M1572" s="23">
        <v>76.9</v>
      </c>
      <c r="N1572" s="23">
        <v>573.786</v>
      </c>
      <c r="O1572" s="23">
        <v>202.946</v>
      </c>
      <c r="P1572" s="23">
        <v>195.326</v>
      </c>
      <c r="Q1572" s="24" t="s">
        <v>77</v>
      </c>
      <c r="R1572" s="28">
        <v>4.1</v>
      </c>
      <c r="S1572" s="26" t="s">
        <v>132</v>
      </c>
      <c r="T1572" s="10" t="s">
        <v>77</v>
      </c>
      <c r="U1572" s="29" cm="1">
        <f t="array" ref="U1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572" s="13"/>
      <c r="W1572" s="13"/>
      <c r="X1572" s="13"/>
      <c r="Y1572" s="13"/>
      <c r="Z1572" s="13"/>
      <c r="AA1572" s="13"/>
      <c r="AB1572" s="13"/>
      <c r="AE1572" s="13"/>
      <c r="AF1572" s="13"/>
      <c r="AG1572" s="13"/>
      <c r="AH1572" s="13"/>
      <c r="AI1572" s="13"/>
    </row>
    <row r="1573" hidden="1" spans="1:35">
      <c r="A1573" s="21" t="s">
        <v>3163</v>
      </c>
      <c r="B1573" s="22" t="s">
        <v>3190</v>
      </c>
      <c r="C1573" s="21" t="s">
        <v>3193</v>
      </c>
      <c r="D1573" s="21" t="s">
        <v>132</v>
      </c>
      <c r="E1573" s="21" t="s">
        <v>3086</v>
      </c>
      <c r="F1573" s="22" t="s">
        <v>2393</v>
      </c>
      <c r="G1573" s="21" t="s">
        <v>73</v>
      </c>
      <c r="H1573" s="21" t="s">
        <v>567</v>
      </c>
      <c r="I1573" s="22" t="s">
        <v>80</v>
      </c>
      <c r="J1573" s="22">
        <v>6.5</v>
      </c>
      <c r="K1573" s="23">
        <v>211.5</v>
      </c>
      <c r="L1573" s="23">
        <v>78.9</v>
      </c>
      <c r="M1573" s="23">
        <v>75.6</v>
      </c>
      <c r="N1573" s="23">
        <v>537.21</v>
      </c>
      <c r="O1573" s="23">
        <v>200.406</v>
      </c>
      <c r="P1573" s="23">
        <v>192.024</v>
      </c>
      <c r="Q1573" s="24" t="s">
        <v>77</v>
      </c>
      <c r="R1573" s="28">
        <v>18.5</v>
      </c>
      <c r="S1573" s="26" t="s">
        <v>132</v>
      </c>
      <c r="T1573" s="10" t="s">
        <v>72</v>
      </c>
      <c r="U1573" s="29" cm="1">
        <f t="array" ref="U1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</v>
      </c>
      <c r="V1573" s="13"/>
      <c r="W1573" s="13"/>
      <c r="X1573" s="13"/>
      <c r="Y1573" s="13"/>
      <c r="Z1573" s="13"/>
      <c r="AA1573" s="13"/>
      <c r="AB1573" s="13"/>
      <c r="AE1573" s="13"/>
      <c r="AF1573" s="13"/>
      <c r="AG1573" s="13"/>
      <c r="AH1573" s="13"/>
      <c r="AI1573" s="13"/>
    </row>
    <row r="1574" hidden="1" spans="1:35">
      <c r="A1574" s="21" t="s">
        <v>3163</v>
      </c>
      <c r="B1574" s="22" t="s">
        <v>3190</v>
      </c>
      <c r="C1574" s="21" t="s">
        <v>3193</v>
      </c>
      <c r="D1574" s="21" t="s">
        <v>132</v>
      </c>
      <c r="E1574" s="21" t="s">
        <v>3086</v>
      </c>
      <c r="F1574" s="22" t="s">
        <v>2393</v>
      </c>
      <c r="G1574" s="21" t="s">
        <v>73</v>
      </c>
      <c r="H1574" s="21" t="s">
        <v>567</v>
      </c>
      <c r="I1574" s="22" t="s">
        <v>3192</v>
      </c>
      <c r="J1574" s="22">
        <v>5.5</v>
      </c>
      <c r="K1574" s="23">
        <v>224</v>
      </c>
      <c r="L1574" s="23">
        <v>78.9</v>
      </c>
      <c r="M1574" s="23">
        <v>76</v>
      </c>
      <c r="N1574" s="23">
        <v>568.96</v>
      </c>
      <c r="O1574" s="23">
        <v>200.406</v>
      </c>
      <c r="P1574" s="23">
        <v>193.04</v>
      </c>
      <c r="Q1574" s="24" t="s">
        <v>77</v>
      </c>
      <c r="R1574" s="28">
        <v>6</v>
      </c>
      <c r="S1574" s="26" t="s">
        <v>132</v>
      </c>
      <c r="T1574" s="10" t="s">
        <v>77</v>
      </c>
      <c r="U1574" s="29" cm="1">
        <f t="array" ref="U1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574" s="13"/>
      <c r="W1574" s="13"/>
      <c r="X1574" s="13"/>
      <c r="Y1574" s="13"/>
      <c r="Z1574" s="13"/>
      <c r="AA1574" s="13"/>
      <c r="AB1574" s="13"/>
      <c r="AE1574" s="13"/>
      <c r="AF1574" s="13"/>
      <c r="AG1574" s="13"/>
      <c r="AH1574" s="13"/>
      <c r="AI1574" s="13"/>
    </row>
    <row r="1575" hidden="1" spans="1:35">
      <c r="A1575" s="21" t="s">
        <v>3163</v>
      </c>
      <c r="B1575" s="22" t="s">
        <v>3190</v>
      </c>
      <c r="C1575" s="21" t="s">
        <v>3193</v>
      </c>
      <c r="D1575" s="21" t="s">
        <v>132</v>
      </c>
      <c r="E1575" s="21" t="s">
        <v>3086</v>
      </c>
      <c r="F1575" s="22" t="s">
        <v>2393</v>
      </c>
      <c r="G1575" s="21" t="s">
        <v>73</v>
      </c>
      <c r="H1575" s="21" t="s">
        <v>567</v>
      </c>
      <c r="I1575" s="22" t="s">
        <v>80</v>
      </c>
      <c r="J1575" s="22">
        <v>8</v>
      </c>
      <c r="K1575" s="23">
        <v>230.1</v>
      </c>
      <c r="L1575" s="23">
        <v>78.9</v>
      </c>
      <c r="M1575" s="23">
        <v>75.6</v>
      </c>
      <c r="N1575" s="23">
        <v>584.454</v>
      </c>
      <c r="O1575" s="23">
        <v>200.406</v>
      </c>
      <c r="P1575" s="23">
        <v>192.024</v>
      </c>
      <c r="Q1575" s="24" t="s">
        <v>79</v>
      </c>
      <c r="R1575" s="28">
        <v>11.9</v>
      </c>
      <c r="S1575" s="26" t="s">
        <v>132</v>
      </c>
      <c r="T1575" s="10" t="s">
        <v>77</v>
      </c>
      <c r="U1575" s="29" cm="1">
        <f t="array" ref="U1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-0.0999999999999943</v>
      </c>
      <c r="V1575" s="13"/>
      <c r="W1575" s="13"/>
      <c r="X1575" s="13"/>
      <c r="Y1575" s="13"/>
      <c r="Z1575" s="13"/>
      <c r="AA1575" s="13"/>
      <c r="AB1575" s="13"/>
      <c r="AE1575" s="13"/>
      <c r="AF1575" s="13"/>
      <c r="AG1575" s="13"/>
      <c r="AH1575" s="13"/>
      <c r="AI1575" s="13"/>
    </row>
    <row r="1576" hidden="1" spans="1:35">
      <c r="A1576" s="21" t="s">
        <v>3163</v>
      </c>
      <c r="B1576" s="22" t="s">
        <v>3190</v>
      </c>
      <c r="C1576" s="21" t="s">
        <v>3193</v>
      </c>
      <c r="D1576" s="21" t="s">
        <v>132</v>
      </c>
      <c r="E1576" s="21" t="s">
        <v>3086</v>
      </c>
      <c r="F1576" s="22" t="s">
        <v>2393</v>
      </c>
      <c r="G1576" s="21" t="s">
        <v>73</v>
      </c>
      <c r="H1576" s="21" t="s">
        <v>567</v>
      </c>
      <c r="I1576" s="22" t="s">
        <v>3191</v>
      </c>
      <c r="J1576" s="22">
        <v>6.5</v>
      </c>
      <c r="K1576" s="23">
        <v>229.8</v>
      </c>
      <c r="L1576" s="23">
        <v>78.9</v>
      </c>
      <c r="M1576" s="23">
        <v>75.6</v>
      </c>
      <c r="N1576" s="23">
        <v>583.692</v>
      </c>
      <c r="O1576" s="23">
        <v>200.406</v>
      </c>
      <c r="P1576" s="23">
        <v>192.024</v>
      </c>
      <c r="Q1576" s="24" t="s">
        <v>77</v>
      </c>
      <c r="R1576" s="28">
        <v>0.2</v>
      </c>
      <c r="S1576" s="26" t="s">
        <v>132</v>
      </c>
      <c r="T1576" s="10" t="s">
        <v>86</v>
      </c>
      <c r="U1576" s="29" cm="1">
        <f t="array" ref="U1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1576" s="13"/>
      <c r="W1576" s="13"/>
      <c r="X1576" s="13"/>
      <c r="Y1576" s="13"/>
      <c r="Z1576" s="13"/>
      <c r="AA1576" s="13"/>
      <c r="AB1576" s="13"/>
      <c r="AE1576" s="13"/>
      <c r="AF1576" s="13"/>
      <c r="AG1576" s="13"/>
      <c r="AH1576" s="13"/>
      <c r="AI1576" s="13"/>
    </row>
    <row r="1577" hidden="1" spans="1:35">
      <c r="A1577" s="21" t="s">
        <v>3163</v>
      </c>
      <c r="B1577" s="22" t="s">
        <v>3190</v>
      </c>
      <c r="C1577" s="21" t="s">
        <v>875</v>
      </c>
      <c r="D1577" s="21" t="s">
        <v>132</v>
      </c>
      <c r="E1577" s="21" t="s">
        <v>3088</v>
      </c>
      <c r="F1577" s="22" t="s">
        <v>2434</v>
      </c>
      <c r="G1577" s="21" t="s">
        <v>73</v>
      </c>
      <c r="H1577" s="21" t="s">
        <v>567</v>
      </c>
      <c r="I1577" s="22" t="s">
        <v>3191</v>
      </c>
      <c r="J1577" s="22">
        <v>6.5</v>
      </c>
      <c r="K1577" s="23">
        <v>231.7</v>
      </c>
      <c r="L1577" s="23">
        <v>79.2</v>
      </c>
      <c r="M1577" s="23">
        <v>76.3</v>
      </c>
      <c r="N1577" s="23">
        <v>588.518</v>
      </c>
      <c r="O1577" s="23">
        <v>201.168</v>
      </c>
      <c r="P1577" s="23">
        <v>193.802</v>
      </c>
      <c r="Q1577" s="24" t="s">
        <v>86</v>
      </c>
      <c r="R1577" s="28">
        <v>18.3</v>
      </c>
      <c r="S1577" s="26" t="s">
        <v>132</v>
      </c>
      <c r="T1577" s="10" t="s">
        <v>72</v>
      </c>
      <c r="U1577" s="29" cm="1">
        <f t="array" ref="U1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-21.7</v>
      </c>
      <c r="V1577" s="13"/>
      <c r="W1577" s="13"/>
      <c r="X1577" s="13"/>
      <c r="Y1577" s="13"/>
      <c r="Z1577" s="13"/>
      <c r="AA1577" s="13"/>
      <c r="AB1577" s="13"/>
      <c r="AE1577" s="13"/>
      <c r="AF1577" s="13"/>
      <c r="AG1577" s="13"/>
      <c r="AH1577" s="13"/>
      <c r="AI1577" s="13"/>
    </row>
    <row r="1578" hidden="1" spans="1:35">
      <c r="A1578" s="21" t="s">
        <v>3163</v>
      </c>
      <c r="B1578" s="22" t="s">
        <v>3190</v>
      </c>
      <c r="C1578" s="21" t="s">
        <v>875</v>
      </c>
      <c r="D1578" s="21" t="s">
        <v>132</v>
      </c>
      <c r="E1578" s="21" t="s">
        <v>3088</v>
      </c>
      <c r="F1578" s="22" t="s">
        <v>2420</v>
      </c>
      <c r="G1578" s="21" t="s">
        <v>73</v>
      </c>
      <c r="H1578" s="21" t="s">
        <v>567</v>
      </c>
      <c r="I1578" s="22" t="s">
        <v>3192</v>
      </c>
      <c r="J1578" s="22">
        <v>5.5</v>
      </c>
      <c r="K1578" s="23">
        <v>231.9</v>
      </c>
      <c r="L1578" s="23">
        <v>79.2</v>
      </c>
      <c r="M1578" s="23">
        <v>76.7</v>
      </c>
      <c r="N1578" s="23">
        <v>589.026</v>
      </c>
      <c r="O1578" s="23">
        <v>201.168</v>
      </c>
      <c r="P1578" s="23">
        <v>194.818</v>
      </c>
      <c r="Q1578" s="24" t="s">
        <v>86</v>
      </c>
      <c r="R1578" s="28">
        <v>18.1</v>
      </c>
      <c r="S1578" s="26" t="s">
        <v>132</v>
      </c>
      <c r="T1578" s="10" t="s">
        <v>72</v>
      </c>
      <c r="U1578" s="29" cm="1">
        <f t="array" ref="U1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-21.9</v>
      </c>
      <c r="V1578" s="13"/>
      <c r="W1578" s="13"/>
      <c r="X1578" s="13"/>
      <c r="Y1578" s="13"/>
      <c r="Z1578" s="13"/>
      <c r="AA1578" s="13"/>
      <c r="AB1578" s="13"/>
      <c r="AE1578" s="13"/>
      <c r="AF1578" s="13"/>
      <c r="AG1578" s="13"/>
      <c r="AH1578" s="13"/>
      <c r="AI1578" s="13"/>
    </row>
    <row r="1579" hidden="1" spans="1:35">
      <c r="A1579" s="21" t="s">
        <v>3163</v>
      </c>
      <c r="B1579" s="22" t="s">
        <v>3190</v>
      </c>
      <c r="C1579" s="21" t="s">
        <v>875</v>
      </c>
      <c r="D1579" s="21" t="s">
        <v>132</v>
      </c>
      <c r="E1579" s="21" t="s">
        <v>3088</v>
      </c>
      <c r="F1579" s="22" t="s">
        <v>2394</v>
      </c>
      <c r="G1579" s="21" t="s">
        <v>73</v>
      </c>
      <c r="H1579" s="21" t="s">
        <v>567</v>
      </c>
      <c r="I1579" s="22" t="s">
        <v>80</v>
      </c>
      <c r="J1579" s="22">
        <v>6.5</v>
      </c>
      <c r="K1579" s="23">
        <v>213.2</v>
      </c>
      <c r="L1579" s="23">
        <v>79.2</v>
      </c>
      <c r="M1579" s="23">
        <v>76</v>
      </c>
      <c r="N1579" s="23">
        <v>541.528</v>
      </c>
      <c r="O1579" s="23">
        <v>201.168</v>
      </c>
      <c r="P1579" s="23">
        <v>193.04</v>
      </c>
      <c r="Q1579" s="24" t="s">
        <v>77</v>
      </c>
      <c r="R1579" s="28">
        <v>16.8</v>
      </c>
      <c r="S1579" s="26" t="s">
        <v>132</v>
      </c>
      <c r="T1579" s="10" t="s">
        <v>72</v>
      </c>
      <c r="U1579" s="29" cm="1">
        <f t="array" ref="U1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-3.19999999999999</v>
      </c>
      <c r="V1579" s="13"/>
      <c r="W1579" s="13"/>
      <c r="X1579" s="13"/>
      <c r="Y1579" s="13"/>
      <c r="Z1579" s="13"/>
      <c r="AA1579" s="13"/>
      <c r="AB1579" s="13"/>
      <c r="AE1579" s="13"/>
      <c r="AF1579" s="13"/>
      <c r="AG1579" s="13"/>
      <c r="AH1579" s="13"/>
      <c r="AI1579" s="13"/>
    </row>
    <row r="1580" hidden="1" spans="1:35">
      <c r="A1580" s="21" t="s">
        <v>3163</v>
      </c>
      <c r="B1580" s="22" t="s">
        <v>3190</v>
      </c>
      <c r="C1580" s="21" t="s">
        <v>875</v>
      </c>
      <c r="D1580" s="21" t="s">
        <v>132</v>
      </c>
      <c r="E1580" s="21" t="s">
        <v>3088</v>
      </c>
      <c r="F1580" s="22" t="s">
        <v>2394</v>
      </c>
      <c r="G1580" s="21" t="s">
        <v>73</v>
      </c>
      <c r="H1580" s="21" t="s">
        <v>567</v>
      </c>
      <c r="I1580" s="22" t="s">
        <v>80</v>
      </c>
      <c r="J1580" s="22">
        <v>8</v>
      </c>
      <c r="K1580" s="23">
        <v>231.9</v>
      </c>
      <c r="L1580" s="23">
        <v>79.2</v>
      </c>
      <c r="M1580" s="23">
        <v>76.2</v>
      </c>
      <c r="N1580" s="23">
        <v>589.026</v>
      </c>
      <c r="O1580" s="23">
        <v>201.168</v>
      </c>
      <c r="P1580" s="23">
        <v>193.548</v>
      </c>
      <c r="Q1580" s="24" t="s">
        <v>79</v>
      </c>
      <c r="R1580" s="28">
        <v>10.1</v>
      </c>
      <c r="S1580" s="26" t="s">
        <v>132</v>
      </c>
      <c r="T1580" s="10" t="s">
        <v>86</v>
      </c>
      <c r="U1580" s="29" cm="1">
        <f t="array" ref="U1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580" s="13"/>
      <c r="W1580" s="13"/>
      <c r="X1580" s="13"/>
      <c r="Y1580" s="13"/>
      <c r="Z1580" s="13"/>
      <c r="AA1580" s="13"/>
      <c r="AB1580" s="13"/>
      <c r="AE1580" s="13"/>
      <c r="AF1580" s="13"/>
      <c r="AG1580" s="13"/>
      <c r="AH1580" s="13"/>
      <c r="AI1580" s="13"/>
    </row>
    <row r="1581" hidden="1" spans="1:35">
      <c r="A1581" s="21" t="s">
        <v>3163</v>
      </c>
      <c r="B1581" s="22" t="s">
        <v>3190</v>
      </c>
      <c r="C1581" s="21" t="s">
        <v>875</v>
      </c>
      <c r="D1581" s="21" t="s">
        <v>132</v>
      </c>
      <c r="E1581" s="21" t="s">
        <v>3088</v>
      </c>
      <c r="F1581" s="22" t="s">
        <v>2394</v>
      </c>
      <c r="G1581" s="21" t="s">
        <v>73</v>
      </c>
      <c r="H1581" s="21" t="s">
        <v>567</v>
      </c>
      <c r="I1581" s="22" t="s">
        <v>3192</v>
      </c>
      <c r="J1581" s="22">
        <v>6.5</v>
      </c>
      <c r="K1581" s="23">
        <v>243.9</v>
      </c>
      <c r="L1581" s="23">
        <v>79.2</v>
      </c>
      <c r="M1581" s="23">
        <v>76.5</v>
      </c>
      <c r="N1581" s="23">
        <v>619.506</v>
      </c>
      <c r="O1581" s="23">
        <v>201.168</v>
      </c>
      <c r="P1581" s="23">
        <v>194.31</v>
      </c>
      <c r="Q1581" s="24" t="s">
        <v>86</v>
      </c>
      <c r="R1581" s="28">
        <v>6.1</v>
      </c>
      <c r="S1581" s="26" t="s">
        <v>132</v>
      </c>
      <c r="T1581" s="10" t="s">
        <v>77</v>
      </c>
      <c r="U1581" s="29" cm="1">
        <f t="array" ref="U1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-13.9</v>
      </c>
      <c r="V1581" s="13"/>
      <c r="W1581" s="13"/>
      <c r="X1581" s="13"/>
      <c r="Y1581" s="13"/>
      <c r="Z1581" s="13"/>
      <c r="AA1581" s="13"/>
      <c r="AB1581" s="13"/>
      <c r="AE1581" s="13"/>
      <c r="AF1581" s="13"/>
      <c r="AG1581" s="13"/>
      <c r="AH1581" s="13"/>
      <c r="AI1581" s="13"/>
    </row>
    <row r="1582" hidden="1" spans="1:35">
      <c r="A1582" s="21" t="s">
        <v>3163</v>
      </c>
      <c r="B1582" s="22" t="s">
        <v>3190</v>
      </c>
      <c r="C1582" s="21" t="s">
        <v>875</v>
      </c>
      <c r="D1582" s="21" t="s">
        <v>132</v>
      </c>
      <c r="E1582" s="21" t="s">
        <v>3088</v>
      </c>
      <c r="F1582" s="22" t="s">
        <v>2394</v>
      </c>
      <c r="G1582" s="21" t="s">
        <v>73</v>
      </c>
      <c r="H1582" s="21" t="s">
        <v>567</v>
      </c>
      <c r="I1582" s="22" t="s">
        <v>3191</v>
      </c>
      <c r="J1582" s="22">
        <v>8</v>
      </c>
      <c r="K1582" s="23">
        <v>250.4</v>
      </c>
      <c r="L1582" s="23">
        <v>79.2</v>
      </c>
      <c r="M1582" s="23">
        <v>76.7</v>
      </c>
      <c r="N1582" s="23">
        <v>636.016</v>
      </c>
      <c r="O1582" s="23">
        <v>201.168</v>
      </c>
      <c r="P1582" s="23">
        <v>194.818</v>
      </c>
      <c r="Q1582" s="24" t="s">
        <v>2674</v>
      </c>
      <c r="R1582" s="28"/>
      <c r="S1582" s="26" t="s">
        <v>2744</v>
      </c>
      <c r="T1582" s="10" t="s">
        <v>72</v>
      </c>
      <c r="U1582" s="29" cm="1">
        <f t="array" ref="U1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-40.4</v>
      </c>
      <c r="V1582" s="13"/>
      <c r="W1582" s="13"/>
      <c r="X1582" s="13"/>
      <c r="Y1582" s="13"/>
      <c r="Z1582" s="13"/>
      <c r="AA1582" s="13"/>
      <c r="AB1582" s="13"/>
      <c r="AE1582" s="13"/>
      <c r="AF1582" s="13"/>
      <c r="AG1582" s="13"/>
      <c r="AH1582" s="13"/>
      <c r="AI1582" s="13"/>
    </row>
    <row r="1583" hidden="1" spans="1:35">
      <c r="A1583" s="21" t="s">
        <v>3163</v>
      </c>
      <c r="B1583" s="22" t="s">
        <v>3190</v>
      </c>
      <c r="C1583" s="21" t="s">
        <v>875</v>
      </c>
      <c r="D1583" s="21" t="s">
        <v>842</v>
      </c>
      <c r="E1583" s="21" t="s">
        <v>3088</v>
      </c>
      <c r="F1583" s="22" t="s">
        <v>2402</v>
      </c>
      <c r="G1583" s="21" t="s">
        <v>73</v>
      </c>
      <c r="H1583" s="21" t="s">
        <v>567</v>
      </c>
      <c r="I1583" s="22" t="s">
        <v>3191</v>
      </c>
      <c r="J1583" s="22">
        <v>5.5</v>
      </c>
      <c r="K1583" s="23">
        <v>220.9</v>
      </c>
      <c r="L1583" s="23">
        <v>86.3</v>
      </c>
      <c r="M1583" s="23">
        <v>78.5</v>
      </c>
      <c r="N1583" s="23">
        <v>561.086</v>
      </c>
      <c r="O1583" s="23">
        <v>219.202</v>
      </c>
      <c r="P1583" s="23">
        <v>199.39</v>
      </c>
      <c r="Q1583" s="24" t="s">
        <v>77</v>
      </c>
      <c r="R1583" s="28">
        <v>9.1</v>
      </c>
      <c r="S1583" s="26" t="s">
        <v>132</v>
      </c>
      <c r="T1583" s="10" t="s">
        <v>77</v>
      </c>
      <c r="U1583" s="29" cm="1">
        <f t="array" ref="U1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583" s="13"/>
      <c r="W1583" s="13"/>
      <c r="X1583" s="13"/>
      <c r="Y1583" s="13"/>
      <c r="Z1583" s="13"/>
      <c r="AA1583" s="13"/>
      <c r="AB1583" s="13"/>
      <c r="AE1583" s="13"/>
      <c r="AF1583" s="13"/>
      <c r="AG1583" s="13"/>
      <c r="AH1583" s="13"/>
      <c r="AI1583" s="13"/>
    </row>
    <row r="1584" hidden="1" spans="1:35">
      <c r="A1584" s="21" t="s">
        <v>3163</v>
      </c>
      <c r="B1584" s="22" t="s">
        <v>3190</v>
      </c>
      <c r="C1584" s="21" t="s">
        <v>875</v>
      </c>
      <c r="D1584" s="21" t="s">
        <v>842</v>
      </c>
      <c r="E1584" s="21" t="s">
        <v>3088</v>
      </c>
      <c r="F1584" s="22" t="s">
        <v>2831</v>
      </c>
      <c r="G1584" s="21" t="s">
        <v>73</v>
      </c>
      <c r="H1584" s="21" t="s">
        <v>567</v>
      </c>
      <c r="I1584" s="22" t="s">
        <v>3192</v>
      </c>
      <c r="J1584" s="22">
        <v>5.5</v>
      </c>
      <c r="K1584" s="23">
        <v>232.1</v>
      </c>
      <c r="L1584" s="23">
        <v>86.3</v>
      </c>
      <c r="M1584" s="23">
        <v>78.5</v>
      </c>
      <c r="N1584" s="23">
        <v>589.534</v>
      </c>
      <c r="O1584" s="23">
        <v>219.202</v>
      </c>
      <c r="P1584" s="23">
        <v>199.39</v>
      </c>
      <c r="Q1584" s="24" t="s">
        <v>86</v>
      </c>
      <c r="R1584" s="28">
        <v>17.9</v>
      </c>
      <c r="S1584" s="26" t="s">
        <v>132</v>
      </c>
      <c r="T1584" s="10" t="s">
        <v>72</v>
      </c>
      <c r="U1584" s="29" cm="1">
        <f t="array" ref="U1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-22.1</v>
      </c>
      <c r="V1584" s="13"/>
      <c r="W1584" s="13"/>
      <c r="X1584" s="13"/>
      <c r="Y1584" s="13"/>
      <c r="Z1584" s="13"/>
      <c r="AA1584" s="13"/>
      <c r="AB1584" s="13"/>
      <c r="AE1584" s="13"/>
      <c r="AF1584" s="13"/>
      <c r="AG1584" s="13"/>
      <c r="AH1584" s="13"/>
      <c r="AI1584" s="13"/>
    </row>
    <row r="1585" hidden="1" spans="1:35">
      <c r="A1585" s="21" t="s">
        <v>3163</v>
      </c>
      <c r="B1585" s="22" t="s">
        <v>3190</v>
      </c>
      <c r="C1585" s="21" t="s">
        <v>875</v>
      </c>
      <c r="D1585" s="21" t="s">
        <v>132</v>
      </c>
      <c r="E1585" s="21" t="s">
        <v>3088</v>
      </c>
      <c r="F1585" s="22" t="s">
        <v>2557</v>
      </c>
      <c r="G1585" s="21" t="s">
        <v>73</v>
      </c>
      <c r="H1585" s="21" t="s">
        <v>567</v>
      </c>
      <c r="I1585" s="22" t="s">
        <v>3191</v>
      </c>
      <c r="J1585" s="22">
        <v>6.5</v>
      </c>
      <c r="K1585" s="23">
        <v>231.9</v>
      </c>
      <c r="L1585" s="23">
        <v>79.2</v>
      </c>
      <c r="M1585" s="23">
        <v>76.2</v>
      </c>
      <c r="N1585" s="23">
        <v>589.026</v>
      </c>
      <c r="O1585" s="23">
        <v>201.168</v>
      </c>
      <c r="P1585" s="23">
        <v>193.548</v>
      </c>
      <c r="Q1585" s="24" t="s">
        <v>86</v>
      </c>
      <c r="R1585" s="28">
        <v>18.1</v>
      </c>
      <c r="S1585" s="26" t="s">
        <v>132</v>
      </c>
      <c r="T1585" s="10" t="s">
        <v>72</v>
      </c>
      <c r="U1585" s="29" cm="1">
        <f t="array" ref="U1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-21.9</v>
      </c>
      <c r="V1585" s="13"/>
      <c r="W1585" s="13"/>
      <c r="X1585" s="13"/>
      <c r="Y1585" s="13"/>
      <c r="Z1585" s="13"/>
      <c r="AA1585" s="13"/>
      <c r="AB1585" s="13"/>
      <c r="AE1585" s="13"/>
      <c r="AF1585" s="13"/>
      <c r="AG1585" s="13"/>
      <c r="AH1585" s="13"/>
      <c r="AI1585" s="13"/>
    </row>
    <row r="1586" hidden="1" spans="1:35">
      <c r="A1586" s="21" t="s">
        <v>3163</v>
      </c>
      <c r="B1586" s="22" t="s">
        <v>3190</v>
      </c>
      <c r="C1586" s="21" t="s">
        <v>875</v>
      </c>
      <c r="D1586" s="21" t="s">
        <v>132</v>
      </c>
      <c r="E1586" s="21" t="s">
        <v>3194</v>
      </c>
      <c r="F1586" s="22" t="s">
        <v>2973</v>
      </c>
      <c r="G1586" s="21" t="s">
        <v>73</v>
      </c>
      <c r="H1586" s="21" t="s">
        <v>567</v>
      </c>
      <c r="I1586" s="22" t="s">
        <v>3191</v>
      </c>
      <c r="J1586" s="22">
        <v>6.5</v>
      </c>
      <c r="K1586" s="23">
        <v>231.9</v>
      </c>
      <c r="L1586" s="23">
        <v>79.9</v>
      </c>
      <c r="M1586" s="23">
        <v>76.9</v>
      </c>
      <c r="N1586" s="23">
        <v>589.026</v>
      </c>
      <c r="O1586" s="23">
        <v>202.946</v>
      </c>
      <c r="P1586" s="23">
        <v>195.326</v>
      </c>
      <c r="Q1586" s="24" t="s">
        <v>86</v>
      </c>
      <c r="R1586" s="28">
        <v>18.1</v>
      </c>
      <c r="S1586" s="26" t="s">
        <v>132</v>
      </c>
      <c r="T1586" s="10" t="s">
        <v>77</v>
      </c>
      <c r="U1586" s="29" cm="1">
        <f t="array" ref="U1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-1.90000000000001</v>
      </c>
      <c r="V1586" s="13"/>
      <c r="W1586" s="13"/>
      <c r="X1586" s="13"/>
      <c r="Y1586" s="13"/>
      <c r="Z1586" s="13"/>
      <c r="AA1586" s="13"/>
      <c r="AB1586" s="13"/>
      <c r="AE1586" s="13"/>
      <c r="AF1586" s="13"/>
      <c r="AG1586" s="13"/>
      <c r="AH1586" s="13"/>
      <c r="AI1586" s="13"/>
    </row>
    <row r="1587" hidden="1" spans="1:35">
      <c r="A1587" s="21" t="s">
        <v>3163</v>
      </c>
      <c r="B1587" s="22" t="s">
        <v>3190</v>
      </c>
      <c r="C1587" s="21" t="s">
        <v>875</v>
      </c>
      <c r="D1587" s="21" t="s">
        <v>132</v>
      </c>
      <c r="E1587" s="21" t="s">
        <v>3194</v>
      </c>
      <c r="F1587" s="22" t="s">
        <v>2511</v>
      </c>
      <c r="G1587" s="21" t="s">
        <v>73</v>
      </c>
      <c r="H1587" s="21" t="s">
        <v>567</v>
      </c>
      <c r="I1587" s="22" t="s">
        <v>3192</v>
      </c>
      <c r="J1587" s="22">
        <v>5.5</v>
      </c>
      <c r="K1587" s="23">
        <v>231.9</v>
      </c>
      <c r="L1587" s="23">
        <v>79.9</v>
      </c>
      <c r="M1587" s="23">
        <v>76.9</v>
      </c>
      <c r="N1587" s="23">
        <v>589.026</v>
      </c>
      <c r="O1587" s="23">
        <v>202.946</v>
      </c>
      <c r="P1587" s="23">
        <v>195.326</v>
      </c>
      <c r="Q1587" s="24" t="s">
        <v>86</v>
      </c>
      <c r="R1587" s="28">
        <v>18.1</v>
      </c>
      <c r="S1587" s="26" t="s">
        <v>132</v>
      </c>
      <c r="T1587" s="10" t="s">
        <v>79</v>
      </c>
      <c r="U1587" s="29" cm="1">
        <f t="array" ref="U1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1587" s="13"/>
      <c r="W1587" s="13"/>
      <c r="X1587" s="13"/>
      <c r="Y1587" s="13"/>
      <c r="Z1587" s="13"/>
      <c r="AA1587" s="13"/>
      <c r="AB1587" s="13"/>
      <c r="AE1587" s="13"/>
      <c r="AF1587" s="13"/>
      <c r="AG1587" s="13"/>
      <c r="AH1587" s="13"/>
      <c r="AI1587" s="13"/>
    </row>
    <row r="1588" hidden="1" spans="1:35">
      <c r="A1588" s="21" t="s">
        <v>3163</v>
      </c>
      <c r="B1588" s="22" t="s">
        <v>3190</v>
      </c>
      <c r="C1588" s="21" t="s">
        <v>875</v>
      </c>
      <c r="D1588" s="21" t="s">
        <v>132</v>
      </c>
      <c r="E1588" s="21" t="s">
        <v>3194</v>
      </c>
      <c r="F1588" s="22" t="s">
        <v>2559</v>
      </c>
      <c r="G1588" s="21" t="s">
        <v>73</v>
      </c>
      <c r="H1588" s="21" t="s">
        <v>567</v>
      </c>
      <c r="I1588" s="22" t="s">
        <v>80</v>
      </c>
      <c r="J1588" s="22">
        <v>6.5</v>
      </c>
      <c r="K1588" s="23">
        <v>209.3</v>
      </c>
      <c r="L1588" s="23">
        <v>79.9</v>
      </c>
      <c r="M1588" s="23">
        <v>76.9</v>
      </c>
      <c r="N1588" s="23">
        <v>531.622</v>
      </c>
      <c r="O1588" s="23">
        <v>202.946</v>
      </c>
      <c r="P1588" s="23">
        <v>195.326</v>
      </c>
      <c r="Q1588" s="24" t="s">
        <v>72</v>
      </c>
      <c r="R1588" s="28">
        <v>0.7</v>
      </c>
      <c r="S1588" s="26" t="s">
        <v>132</v>
      </c>
      <c r="T1588" s="10" t="s">
        <v>86</v>
      </c>
      <c r="U1588" s="29" cm="1">
        <f t="array" ref="U1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40.7</v>
      </c>
      <c r="V1588" s="13"/>
      <c r="W1588" s="13"/>
      <c r="X1588" s="13"/>
      <c r="Y1588" s="13"/>
      <c r="Z1588" s="13"/>
      <c r="AA1588" s="13"/>
      <c r="AB1588" s="13"/>
      <c r="AE1588" s="13"/>
      <c r="AF1588" s="13"/>
      <c r="AG1588" s="13"/>
      <c r="AH1588" s="13"/>
      <c r="AI1588" s="13"/>
    </row>
    <row r="1589" hidden="1" spans="1:35">
      <c r="A1589" s="21" t="s">
        <v>3163</v>
      </c>
      <c r="B1589" s="22" t="s">
        <v>3190</v>
      </c>
      <c r="C1589" s="21" t="s">
        <v>875</v>
      </c>
      <c r="D1589" s="21" t="s">
        <v>132</v>
      </c>
      <c r="E1589" s="21" t="s">
        <v>3194</v>
      </c>
      <c r="F1589" s="22" t="s">
        <v>2559</v>
      </c>
      <c r="G1589" s="21" t="s">
        <v>73</v>
      </c>
      <c r="H1589" s="21" t="s">
        <v>567</v>
      </c>
      <c r="I1589" s="22" t="s">
        <v>80</v>
      </c>
      <c r="J1589" s="22">
        <v>8</v>
      </c>
      <c r="K1589" s="23">
        <v>227.9</v>
      </c>
      <c r="L1589" s="23">
        <v>79.9</v>
      </c>
      <c r="M1589" s="23">
        <v>77.2</v>
      </c>
      <c r="N1589" s="23">
        <v>578.866</v>
      </c>
      <c r="O1589" s="23">
        <v>202.946</v>
      </c>
      <c r="P1589" s="23">
        <v>196.088</v>
      </c>
      <c r="Q1589" s="24" t="s">
        <v>79</v>
      </c>
      <c r="R1589" s="28">
        <v>14.1</v>
      </c>
      <c r="S1589" s="26" t="s">
        <v>132</v>
      </c>
      <c r="T1589" s="10" t="s">
        <v>72</v>
      </c>
      <c r="U1589" s="29" cm="1">
        <f t="array" ref="U1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-17.9</v>
      </c>
      <c r="V1589" s="13"/>
      <c r="W1589" s="13"/>
      <c r="X1589" s="13"/>
      <c r="Y1589" s="13"/>
      <c r="Z1589" s="13"/>
      <c r="AA1589" s="13"/>
      <c r="AB1589" s="13"/>
      <c r="AE1589" s="13"/>
      <c r="AF1589" s="13"/>
      <c r="AG1589" s="13"/>
      <c r="AH1589" s="13"/>
      <c r="AI1589" s="13"/>
    </row>
    <row r="1590" hidden="1" spans="1:35">
      <c r="A1590" s="21" t="s">
        <v>3163</v>
      </c>
      <c r="B1590" s="22" t="s">
        <v>3190</v>
      </c>
      <c r="C1590" s="21" t="s">
        <v>875</v>
      </c>
      <c r="D1590" s="21" t="s">
        <v>132</v>
      </c>
      <c r="E1590" s="21" t="s">
        <v>3194</v>
      </c>
      <c r="F1590" s="22" t="s">
        <v>2559</v>
      </c>
      <c r="G1590" s="21" t="s">
        <v>73</v>
      </c>
      <c r="H1590" s="21" t="s">
        <v>567</v>
      </c>
      <c r="I1590" s="22" t="s">
        <v>3192</v>
      </c>
      <c r="J1590" s="22">
        <v>6.5</v>
      </c>
      <c r="K1590" s="23">
        <v>243.7</v>
      </c>
      <c r="L1590" s="23">
        <v>79.9</v>
      </c>
      <c r="M1590" s="23">
        <v>77.3</v>
      </c>
      <c r="N1590" s="23">
        <v>618.998</v>
      </c>
      <c r="O1590" s="23">
        <v>202.946</v>
      </c>
      <c r="P1590" s="23">
        <v>196.342</v>
      </c>
      <c r="Q1590" s="24" t="s">
        <v>86</v>
      </c>
      <c r="R1590" s="28">
        <v>6.3</v>
      </c>
      <c r="S1590" s="26" t="s">
        <v>132</v>
      </c>
      <c r="T1590" s="10" t="s">
        <v>77</v>
      </c>
      <c r="U1590" s="29" cm="1">
        <f t="array" ref="U1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-13.7</v>
      </c>
      <c r="V1590" s="13"/>
      <c r="W1590" s="13"/>
      <c r="X1590" s="13"/>
      <c r="Y1590" s="13"/>
      <c r="Z1590" s="13"/>
      <c r="AA1590" s="13"/>
      <c r="AB1590" s="13"/>
      <c r="AE1590" s="13"/>
      <c r="AF1590" s="13"/>
      <c r="AG1590" s="13"/>
      <c r="AH1590" s="13"/>
      <c r="AI1590" s="13"/>
    </row>
    <row r="1591" hidden="1" spans="1:35">
      <c r="A1591" s="21" t="s">
        <v>3163</v>
      </c>
      <c r="B1591" s="22" t="s">
        <v>3190</v>
      </c>
      <c r="C1591" s="21" t="s">
        <v>875</v>
      </c>
      <c r="D1591" s="21" t="s">
        <v>132</v>
      </c>
      <c r="E1591" s="21" t="s">
        <v>3194</v>
      </c>
      <c r="F1591" s="22" t="s">
        <v>2559</v>
      </c>
      <c r="G1591" s="21" t="s">
        <v>73</v>
      </c>
      <c r="H1591" s="21" t="s">
        <v>567</v>
      </c>
      <c r="I1591" s="22" t="s">
        <v>3191</v>
      </c>
      <c r="J1591" s="22">
        <v>8</v>
      </c>
      <c r="K1591" s="23">
        <v>250.5</v>
      </c>
      <c r="L1591" s="23">
        <v>79.9</v>
      </c>
      <c r="M1591" s="23">
        <v>77.2</v>
      </c>
      <c r="N1591" s="23">
        <v>636.27</v>
      </c>
      <c r="O1591" s="23">
        <v>202.946</v>
      </c>
      <c r="P1591" s="23">
        <v>196.088</v>
      </c>
      <c r="Q1591" s="24" t="s">
        <v>2674</v>
      </c>
      <c r="R1591" s="28"/>
      <c r="S1591" s="26" t="s">
        <v>4285</v>
      </c>
      <c r="T1591" s="10" t="s">
        <v>79</v>
      </c>
      <c r="U1591" s="29" cm="1">
        <f t="array" ref="U1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-8.5</v>
      </c>
      <c r="V1591" s="13"/>
      <c r="W1591" s="13"/>
      <c r="X1591" s="13"/>
      <c r="Y1591" s="13"/>
      <c r="Z1591" s="13"/>
      <c r="AA1591" s="13"/>
      <c r="AB1591" s="13"/>
      <c r="AE1591" s="13"/>
      <c r="AF1591" s="13"/>
      <c r="AG1591" s="13"/>
      <c r="AH1591" s="13"/>
      <c r="AI1591" s="13"/>
    </row>
    <row r="1592" hidden="1" spans="1:35">
      <c r="A1592" s="21" t="s">
        <v>3163</v>
      </c>
      <c r="B1592" s="22" t="s">
        <v>3190</v>
      </c>
      <c r="C1592" s="21" t="s">
        <v>875</v>
      </c>
      <c r="D1592" s="21" t="s">
        <v>842</v>
      </c>
      <c r="E1592" s="21" t="s">
        <v>3194</v>
      </c>
      <c r="F1592" s="22" t="s">
        <v>2410</v>
      </c>
      <c r="G1592" s="21" t="s">
        <v>73</v>
      </c>
      <c r="H1592" s="21" t="s">
        <v>567</v>
      </c>
      <c r="I1592" s="22" t="s">
        <v>3191</v>
      </c>
      <c r="J1592" s="22">
        <v>5.5</v>
      </c>
      <c r="K1592" s="23">
        <v>220</v>
      </c>
      <c r="L1592" s="23">
        <v>86.3</v>
      </c>
      <c r="M1592" s="23">
        <v>78.5</v>
      </c>
      <c r="N1592" s="23">
        <v>558.8</v>
      </c>
      <c r="O1592" s="23">
        <v>219.202</v>
      </c>
      <c r="P1592" s="23">
        <v>199.39</v>
      </c>
      <c r="Q1592" s="24" t="s">
        <v>77</v>
      </c>
      <c r="R1592" s="28">
        <v>10</v>
      </c>
      <c r="S1592" s="26" t="s">
        <v>132</v>
      </c>
      <c r="T1592" s="10" t="s">
        <v>77</v>
      </c>
      <c r="U1592" s="29" cm="1">
        <f t="array" ref="U1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592" s="13"/>
      <c r="W1592" s="13"/>
      <c r="X1592" s="13"/>
      <c r="Y1592" s="13"/>
      <c r="Z1592" s="13"/>
      <c r="AA1592" s="13"/>
      <c r="AB1592" s="13"/>
      <c r="AE1592" s="13"/>
      <c r="AF1592" s="13"/>
      <c r="AG1592" s="13"/>
      <c r="AH1592" s="13"/>
      <c r="AI1592" s="13"/>
    </row>
    <row r="1593" hidden="1" spans="1:35">
      <c r="A1593" s="21" t="s">
        <v>3163</v>
      </c>
      <c r="B1593" s="22" t="s">
        <v>3190</v>
      </c>
      <c r="C1593" s="21" t="s">
        <v>875</v>
      </c>
      <c r="D1593" s="21" t="s">
        <v>132</v>
      </c>
      <c r="E1593" s="21" t="s">
        <v>3194</v>
      </c>
      <c r="F1593" s="22" t="s">
        <v>2370</v>
      </c>
      <c r="G1593" s="21" t="s">
        <v>73</v>
      </c>
      <c r="H1593" s="21" t="s">
        <v>567</v>
      </c>
      <c r="I1593" s="22" t="s">
        <v>3191</v>
      </c>
      <c r="J1593" s="22">
        <v>6.5</v>
      </c>
      <c r="K1593" s="23">
        <v>231.9</v>
      </c>
      <c r="L1593" s="23">
        <v>79.9</v>
      </c>
      <c r="M1593" s="23">
        <v>77.2</v>
      </c>
      <c r="N1593" s="23">
        <v>589.026</v>
      </c>
      <c r="O1593" s="23">
        <v>202.946</v>
      </c>
      <c r="P1593" s="23">
        <v>196.088</v>
      </c>
      <c r="Q1593" s="24" t="s">
        <v>86</v>
      </c>
      <c r="R1593" s="28">
        <v>18.1</v>
      </c>
      <c r="S1593" s="26" t="s">
        <v>132</v>
      </c>
      <c r="T1593" s="10" t="s">
        <v>77</v>
      </c>
      <c r="U1593" s="29" cm="1">
        <f t="array" ref="U1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-1.90000000000001</v>
      </c>
      <c r="V1593" s="13"/>
      <c r="W1593" s="13"/>
      <c r="X1593" s="13"/>
      <c r="Y1593" s="13"/>
      <c r="Z1593" s="13"/>
      <c r="AA1593" s="13"/>
      <c r="AB1593" s="13"/>
      <c r="AE1593" s="13"/>
      <c r="AF1593" s="13"/>
      <c r="AG1593" s="13"/>
      <c r="AH1593" s="13"/>
      <c r="AI1593" s="13"/>
    </row>
    <row r="1594" hidden="1" spans="1:35">
      <c r="A1594" s="21" t="s">
        <v>3163</v>
      </c>
      <c r="B1594" s="22" t="s">
        <v>3190</v>
      </c>
      <c r="C1594" s="21" t="s">
        <v>3195</v>
      </c>
      <c r="D1594" s="21" t="s">
        <v>132</v>
      </c>
      <c r="E1594" s="21" t="s">
        <v>3196</v>
      </c>
      <c r="F1594" s="22" t="s">
        <v>3008</v>
      </c>
      <c r="G1594" s="21" t="s">
        <v>73</v>
      </c>
      <c r="H1594" s="21" t="s">
        <v>567</v>
      </c>
      <c r="I1594" s="22" t="s">
        <v>80</v>
      </c>
      <c r="J1594" s="22">
        <v>6.5</v>
      </c>
      <c r="K1594" s="23">
        <v>209.1</v>
      </c>
      <c r="L1594" s="23">
        <v>79.9</v>
      </c>
      <c r="M1594" s="23">
        <v>77</v>
      </c>
      <c r="N1594" s="23">
        <v>531.114</v>
      </c>
      <c r="O1594" s="23">
        <v>202.946</v>
      </c>
      <c r="P1594" s="23">
        <v>195.58</v>
      </c>
      <c r="Q1594" s="24" t="s">
        <v>72</v>
      </c>
      <c r="R1594" s="28">
        <v>0.9</v>
      </c>
      <c r="S1594" s="26" t="s">
        <v>132</v>
      </c>
      <c r="T1594" s="10" t="s">
        <v>77</v>
      </c>
      <c r="U1594" s="29" cm="1">
        <f t="array" ref="U1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20.9</v>
      </c>
      <c r="V1594" s="13"/>
      <c r="W1594" s="13"/>
      <c r="X1594" s="13"/>
      <c r="Y1594" s="13"/>
      <c r="Z1594" s="13"/>
      <c r="AA1594" s="13"/>
      <c r="AB1594" s="13"/>
      <c r="AE1594" s="13"/>
      <c r="AF1594" s="13"/>
      <c r="AG1594" s="13"/>
      <c r="AH1594" s="13"/>
      <c r="AI1594" s="13"/>
    </row>
    <row r="1595" hidden="1" spans="1:35">
      <c r="A1595" s="21" t="s">
        <v>3163</v>
      </c>
      <c r="B1595" s="22" t="s">
        <v>3190</v>
      </c>
      <c r="C1595" s="21" t="s">
        <v>3195</v>
      </c>
      <c r="D1595" s="21" t="s">
        <v>132</v>
      </c>
      <c r="E1595" s="21" t="s">
        <v>3196</v>
      </c>
      <c r="F1595" s="22" t="s">
        <v>3008</v>
      </c>
      <c r="G1595" s="21" t="s">
        <v>73</v>
      </c>
      <c r="H1595" s="21" t="s">
        <v>567</v>
      </c>
      <c r="I1595" s="22" t="s">
        <v>80</v>
      </c>
      <c r="J1595" s="22">
        <v>8</v>
      </c>
      <c r="K1595" s="23">
        <v>227.7</v>
      </c>
      <c r="L1595" s="23">
        <v>79.9</v>
      </c>
      <c r="M1595" s="23">
        <v>77</v>
      </c>
      <c r="N1595" s="23">
        <v>578.358</v>
      </c>
      <c r="O1595" s="23">
        <v>202.946</v>
      </c>
      <c r="P1595" s="23">
        <v>195.58</v>
      </c>
      <c r="Q1595" s="24" t="s">
        <v>79</v>
      </c>
      <c r="R1595" s="28">
        <v>14.3</v>
      </c>
      <c r="S1595" s="26" t="s">
        <v>132</v>
      </c>
      <c r="T1595" s="10" t="s">
        <v>79</v>
      </c>
      <c r="U1595" s="29" cm="1">
        <f t="array" ref="U1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1595" s="13"/>
      <c r="W1595" s="13"/>
      <c r="X1595" s="13"/>
      <c r="Y1595" s="13"/>
      <c r="Z1595" s="13"/>
      <c r="AA1595" s="13"/>
      <c r="AB1595" s="13"/>
      <c r="AE1595" s="13"/>
      <c r="AF1595" s="13"/>
      <c r="AG1595" s="13"/>
      <c r="AH1595" s="13"/>
      <c r="AI1595" s="13"/>
    </row>
    <row r="1596" hidden="1" spans="1:35">
      <c r="A1596" s="21" t="s">
        <v>3163</v>
      </c>
      <c r="B1596" s="22" t="s">
        <v>3190</v>
      </c>
      <c r="C1596" s="21" t="s">
        <v>3195</v>
      </c>
      <c r="D1596" s="21" t="s">
        <v>132</v>
      </c>
      <c r="E1596" s="21" t="s">
        <v>3196</v>
      </c>
      <c r="F1596" s="22" t="s">
        <v>3008</v>
      </c>
      <c r="G1596" s="21" t="s">
        <v>73</v>
      </c>
      <c r="H1596" s="21" t="s">
        <v>567</v>
      </c>
      <c r="I1596" s="22" t="s">
        <v>3191</v>
      </c>
      <c r="J1596" s="22">
        <v>6.5</v>
      </c>
      <c r="K1596" s="23">
        <v>231.7</v>
      </c>
      <c r="L1596" s="23">
        <v>79.9</v>
      </c>
      <c r="M1596" s="23">
        <v>77.2</v>
      </c>
      <c r="N1596" s="23">
        <v>588.518</v>
      </c>
      <c r="O1596" s="23">
        <v>202.946</v>
      </c>
      <c r="P1596" s="23">
        <v>196.088</v>
      </c>
      <c r="Q1596" s="24" t="s">
        <v>86</v>
      </c>
      <c r="R1596" s="28">
        <v>18.3</v>
      </c>
      <c r="S1596" s="26" t="s">
        <v>132</v>
      </c>
      <c r="T1596" s="10" t="s">
        <v>77</v>
      </c>
      <c r="U1596" s="29" cm="1">
        <f t="array" ref="U1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1596" s="13"/>
      <c r="W1596" s="13"/>
      <c r="X1596" s="13"/>
      <c r="Y1596" s="13"/>
      <c r="Z1596" s="13"/>
      <c r="AA1596" s="13"/>
      <c r="AB1596" s="13"/>
      <c r="AE1596" s="13"/>
      <c r="AF1596" s="13"/>
      <c r="AG1596" s="13"/>
      <c r="AH1596" s="13"/>
      <c r="AI1596" s="13"/>
    </row>
    <row r="1597" hidden="1" spans="1:35">
      <c r="A1597" s="21" t="s">
        <v>3163</v>
      </c>
      <c r="B1597" s="22" t="s">
        <v>3190</v>
      </c>
      <c r="C1597" s="21" t="s">
        <v>3195</v>
      </c>
      <c r="D1597" s="21" t="s">
        <v>132</v>
      </c>
      <c r="E1597" s="21" t="s">
        <v>3196</v>
      </c>
      <c r="F1597" s="22" t="s">
        <v>3008</v>
      </c>
      <c r="G1597" s="21" t="s">
        <v>73</v>
      </c>
      <c r="H1597" s="21" t="s">
        <v>567</v>
      </c>
      <c r="I1597" s="22" t="s">
        <v>3191</v>
      </c>
      <c r="J1597" s="22">
        <v>8</v>
      </c>
      <c r="K1597" s="23">
        <v>250.3</v>
      </c>
      <c r="L1597" s="23">
        <v>79.9</v>
      </c>
      <c r="M1597" s="23">
        <v>77.1</v>
      </c>
      <c r="N1597" s="23">
        <v>635.762</v>
      </c>
      <c r="O1597" s="23">
        <v>202.946</v>
      </c>
      <c r="P1597" s="23">
        <v>195.834</v>
      </c>
      <c r="Q1597" s="24" t="s">
        <v>2674</v>
      </c>
      <c r="R1597" s="28"/>
      <c r="S1597" s="26" t="s">
        <v>2675</v>
      </c>
      <c r="T1597" s="10" t="s">
        <v>86</v>
      </c>
      <c r="U1597" s="29" cm="1">
        <f t="array" ref="U1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-0.300000000000011</v>
      </c>
      <c r="V1597" s="13"/>
      <c r="W1597" s="13"/>
      <c r="X1597" s="13"/>
      <c r="Y1597" s="13"/>
      <c r="Z1597" s="13"/>
      <c r="AA1597" s="13"/>
      <c r="AB1597" s="13"/>
      <c r="AE1597" s="13"/>
      <c r="AF1597" s="13"/>
      <c r="AG1597" s="13"/>
      <c r="AH1597" s="13"/>
      <c r="AI1597" s="13"/>
    </row>
    <row r="1598" hidden="1" spans="1:35">
      <c r="A1598" s="21" t="s">
        <v>3163</v>
      </c>
      <c r="B1598" s="22" t="s">
        <v>3190</v>
      </c>
      <c r="C1598" s="21" t="s">
        <v>3195</v>
      </c>
      <c r="D1598" s="21" t="s">
        <v>132</v>
      </c>
      <c r="E1598" s="21" t="s">
        <v>3196</v>
      </c>
      <c r="F1598" s="22" t="s">
        <v>3008</v>
      </c>
      <c r="G1598" s="21" t="s">
        <v>73</v>
      </c>
      <c r="H1598" s="21" t="s">
        <v>567</v>
      </c>
      <c r="I1598" s="22" t="s">
        <v>3192</v>
      </c>
      <c r="J1598" s="22">
        <v>5.5</v>
      </c>
      <c r="K1598" s="23">
        <v>231.7</v>
      </c>
      <c r="L1598" s="23">
        <v>79.9</v>
      </c>
      <c r="M1598" s="23">
        <v>77.2</v>
      </c>
      <c r="N1598" s="23">
        <v>588.518</v>
      </c>
      <c r="O1598" s="23">
        <v>202.946</v>
      </c>
      <c r="P1598" s="23">
        <v>196.088</v>
      </c>
      <c r="Q1598" s="24" t="s">
        <v>86</v>
      </c>
      <c r="R1598" s="28">
        <v>18.3</v>
      </c>
      <c r="S1598" s="26" t="s">
        <v>132</v>
      </c>
      <c r="T1598" s="10" t="s">
        <v>86</v>
      </c>
      <c r="U1598" s="29" cm="1">
        <f t="array" ref="U1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598" s="13"/>
      <c r="W1598" s="13"/>
      <c r="X1598" s="13"/>
      <c r="Y1598" s="13"/>
      <c r="Z1598" s="13"/>
      <c r="AA1598" s="13"/>
      <c r="AB1598" s="13"/>
      <c r="AE1598" s="13"/>
      <c r="AF1598" s="13"/>
      <c r="AG1598" s="13"/>
      <c r="AH1598" s="13"/>
      <c r="AI1598" s="13"/>
    </row>
    <row r="1599" hidden="1" spans="1:35">
      <c r="A1599" s="21" t="s">
        <v>3163</v>
      </c>
      <c r="B1599" s="22" t="s">
        <v>3190</v>
      </c>
      <c r="C1599" s="21" t="s">
        <v>3195</v>
      </c>
      <c r="D1599" s="21" t="s">
        <v>132</v>
      </c>
      <c r="E1599" s="21" t="s">
        <v>3196</v>
      </c>
      <c r="F1599" s="22" t="s">
        <v>3008</v>
      </c>
      <c r="G1599" s="21" t="s">
        <v>73</v>
      </c>
      <c r="H1599" s="21" t="s">
        <v>567</v>
      </c>
      <c r="I1599" s="22" t="s">
        <v>3192</v>
      </c>
      <c r="J1599" s="22">
        <v>6.5</v>
      </c>
      <c r="K1599" s="23">
        <v>243.5</v>
      </c>
      <c r="L1599" s="23">
        <v>79.9</v>
      </c>
      <c r="M1599" s="23">
        <v>77.6</v>
      </c>
      <c r="N1599" s="23">
        <v>618.49</v>
      </c>
      <c r="O1599" s="23">
        <v>202.946</v>
      </c>
      <c r="P1599" s="23">
        <v>197.104</v>
      </c>
      <c r="Q1599" s="24" t="s">
        <v>86</v>
      </c>
      <c r="R1599" s="28">
        <v>6.5</v>
      </c>
      <c r="S1599" s="26" t="s">
        <v>132</v>
      </c>
      <c r="T1599" s="10" t="s">
        <v>77</v>
      </c>
      <c r="U1599" s="29" cm="1">
        <f t="array" ref="U1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-13.5</v>
      </c>
      <c r="V1599" s="13"/>
      <c r="W1599" s="13"/>
      <c r="X1599" s="13"/>
      <c r="Y1599" s="13"/>
      <c r="Z1599" s="13"/>
      <c r="AA1599" s="13"/>
      <c r="AB1599" s="13"/>
      <c r="AE1599" s="13"/>
      <c r="AF1599" s="13"/>
      <c r="AG1599" s="13"/>
      <c r="AH1599" s="13"/>
      <c r="AI1599" s="13"/>
    </row>
    <row r="1600" hidden="1" spans="1:35">
      <c r="A1600" s="21" t="s">
        <v>3163</v>
      </c>
      <c r="B1600" s="22" t="s">
        <v>3190</v>
      </c>
      <c r="C1600" s="21" t="s">
        <v>3195</v>
      </c>
      <c r="D1600" s="21" t="s">
        <v>842</v>
      </c>
      <c r="E1600" s="21" t="s">
        <v>3196</v>
      </c>
      <c r="F1600" s="22" t="s">
        <v>2592</v>
      </c>
      <c r="G1600" s="21" t="s">
        <v>73</v>
      </c>
      <c r="H1600" s="21" t="s">
        <v>567</v>
      </c>
      <c r="I1600" s="22" t="s">
        <v>3192</v>
      </c>
      <c r="J1600" s="22">
        <v>5.5</v>
      </c>
      <c r="K1600" s="23">
        <v>232.6</v>
      </c>
      <c r="L1600" s="23">
        <v>86.6</v>
      </c>
      <c r="M1600" s="23">
        <v>79.8</v>
      </c>
      <c r="N1600" s="23">
        <v>590.804</v>
      </c>
      <c r="O1600" s="23">
        <v>219.964</v>
      </c>
      <c r="P1600" s="23">
        <v>202.692</v>
      </c>
      <c r="Q1600" s="24" t="s">
        <v>86</v>
      </c>
      <c r="R1600" s="28">
        <v>17.4</v>
      </c>
      <c r="S1600" s="26" t="s">
        <v>132</v>
      </c>
      <c r="T1600" s="10" t="s">
        <v>79</v>
      </c>
      <c r="U1600" s="29" cm="1">
        <f t="array" ref="U1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600" s="13"/>
      <c r="W1600" s="13"/>
      <c r="X1600" s="13"/>
      <c r="Y1600" s="13"/>
      <c r="Z1600" s="13"/>
      <c r="AA1600" s="13"/>
      <c r="AB1600" s="13"/>
      <c r="AE1600" s="13"/>
      <c r="AF1600" s="13"/>
      <c r="AG1600" s="13"/>
      <c r="AH1600" s="13"/>
      <c r="AI1600" s="13"/>
    </row>
    <row r="1601" hidden="1" spans="1:35">
      <c r="A1601" s="21" t="s">
        <v>3163</v>
      </c>
      <c r="B1601" s="22" t="s">
        <v>3190</v>
      </c>
      <c r="C1601" s="21" t="s">
        <v>3195</v>
      </c>
      <c r="D1601" s="21" t="s">
        <v>865</v>
      </c>
      <c r="E1601" s="21" t="s">
        <v>3196</v>
      </c>
      <c r="F1601" s="22" t="s">
        <v>2592</v>
      </c>
      <c r="G1601" s="21" t="s">
        <v>73</v>
      </c>
      <c r="H1601" s="21" t="s">
        <v>567</v>
      </c>
      <c r="I1601" s="22" t="s">
        <v>3192</v>
      </c>
      <c r="J1601" s="22">
        <v>5.5</v>
      </c>
      <c r="K1601" s="23">
        <v>231.7</v>
      </c>
      <c r="L1601" s="23">
        <v>79.9</v>
      </c>
      <c r="M1601" s="23">
        <v>79.3</v>
      </c>
      <c r="N1601" s="23">
        <v>588.518</v>
      </c>
      <c r="O1601" s="23">
        <v>202.946</v>
      </c>
      <c r="P1601" s="23">
        <v>201.422</v>
      </c>
      <c r="Q1601" s="24" t="s">
        <v>86</v>
      </c>
      <c r="R1601" s="28">
        <v>18.3</v>
      </c>
      <c r="S1601" s="26" t="s">
        <v>132</v>
      </c>
      <c r="T1601" s="10" t="s">
        <v>86</v>
      </c>
      <c r="U1601" s="29" cm="1">
        <f t="array" ref="U1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601" s="13"/>
      <c r="W1601" s="13"/>
      <c r="X1601" s="13"/>
      <c r="Y1601" s="13"/>
      <c r="Z1601" s="13"/>
      <c r="AA1601" s="13"/>
      <c r="AB1601" s="13"/>
      <c r="AE1601" s="13"/>
      <c r="AF1601" s="13"/>
      <c r="AG1601" s="13"/>
      <c r="AH1601" s="13"/>
      <c r="AI1601" s="13"/>
    </row>
    <row r="1602" hidden="1" spans="1:35">
      <c r="A1602" s="21" t="s">
        <v>3163</v>
      </c>
      <c r="B1602" s="22" t="s">
        <v>3190</v>
      </c>
      <c r="C1602" s="21" t="s">
        <v>3195</v>
      </c>
      <c r="D1602" s="21" t="s">
        <v>878</v>
      </c>
      <c r="E1602" s="21" t="s">
        <v>3196</v>
      </c>
      <c r="F1602" s="22" t="s">
        <v>2648</v>
      </c>
      <c r="G1602" s="21" t="s">
        <v>73</v>
      </c>
      <c r="H1602" s="21" t="s">
        <v>567</v>
      </c>
      <c r="I1602" s="22" t="s">
        <v>3192</v>
      </c>
      <c r="J1602" s="22">
        <v>5.5</v>
      </c>
      <c r="K1602" s="23">
        <v>232.7</v>
      </c>
      <c r="L1602" s="23">
        <v>80</v>
      </c>
      <c r="M1602" s="23">
        <v>78.3</v>
      </c>
      <c r="N1602" s="23">
        <v>591.058</v>
      </c>
      <c r="O1602" s="23">
        <v>203.2</v>
      </c>
      <c r="P1602" s="23">
        <v>198.882</v>
      </c>
      <c r="Q1602" s="24" t="s">
        <v>86</v>
      </c>
      <c r="R1602" s="28">
        <v>17.3</v>
      </c>
      <c r="S1602" s="26" t="s">
        <v>132</v>
      </c>
      <c r="T1602" s="10" t="s">
        <v>2674</v>
      </c>
      <c r="U1602" s="29" t="str" cm="1">
        <f t="array" ref="U1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02" s="13"/>
      <c r="W1602" s="13"/>
      <c r="X1602" s="13"/>
      <c r="Y1602" s="13"/>
      <c r="Z1602" s="13"/>
      <c r="AA1602" s="13"/>
      <c r="AB1602" s="13"/>
      <c r="AE1602" s="13"/>
      <c r="AF1602" s="13"/>
      <c r="AG1602" s="13"/>
      <c r="AH1602" s="13"/>
      <c r="AI1602" s="13"/>
    </row>
    <row r="1603" hidden="1" spans="1:35">
      <c r="A1603" s="21" t="s">
        <v>3163</v>
      </c>
      <c r="B1603" s="22" t="s">
        <v>3190</v>
      </c>
      <c r="C1603" s="21" t="s">
        <v>3195</v>
      </c>
      <c r="D1603" s="21" t="s">
        <v>132</v>
      </c>
      <c r="E1603" s="21" t="s">
        <v>3196</v>
      </c>
      <c r="F1603" s="22" t="s">
        <v>2359</v>
      </c>
      <c r="G1603" s="21" t="s">
        <v>73</v>
      </c>
      <c r="H1603" s="21" t="s">
        <v>567</v>
      </c>
      <c r="I1603" s="22" t="s">
        <v>80</v>
      </c>
      <c r="J1603" s="22">
        <v>6.5</v>
      </c>
      <c r="K1603" s="23">
        <v>209.4</v>
      </c>
      <c r="L1603" s="23">
        <v>79.9</v>
      </c>
      <c r="M1603" s="23">
        <v>77</v>
      </c>
      <c r="N1603" s="23">
        <v>531.876</v>
      </c>
      <c r="O1603" s="23">
        <v>202.946</v>
      </c>
      <c r="P1603" s="23">
        <v>195.58</v>
      </c>
      <c r="Q1603" s="24" t="s">
        <v>72</v>
      </c>
      <c r="R1603" s="28">
        <v>0.6</v>
      </c>
      <c r="S1603" s="26" t="s">
        <v>132</v>
      </c>
      <c r="T1603" s="10" t="s">
        <v>77</v>
      </c>
      <c r="U1603" s="29" cm="1">
        <f t="array" ref="U1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603" s="13"/>
      <c r="W1603" s="13"/>
      <c r="X1603" s="13"/>
      <c r="Y1603" s="13"/>
      <c r="Z1603" s="13"/>
      <c r="AA1603" s="13"/>
      <c r="AB1603" s="13"/>
      <c r="AE1603" s="13"/>
      <c r="AF1603" s="13"/>
      <c r="AG1603" s="13"/>
      <c r="AH1603" s="13"/>
      <c r="AI1603" s="13"/>
    </row>
    <row r="1604" hidden="1" spans="1:35">
      <c r="A1604" s="21" t="s">
        <v>3163</v>
      </c>
      <c r="B1604" s="22" t="s">
        <v>3190</v>
      </c>
      <c r="C1604" s="21" t="s">
        <v>3195</v>
      </c>
      <c r="D1604" s="21" t="s">
        <v>132</v>
      </c>
      <c r="E1604" s="21" t="s">
        <v>3196</v>
      </c>
      <c r="F1604" s="22" t="s">
        <v>2359</v>
      </c>
      <c r="G1604" s="21" t="s">
        <v>73</v>
      </c>
      <c r="H1604" s="21" t="s">
        <v>567</v>
      </c>
      <c r="I1604" s="22" t="s">
        <v>80</v>
      </c>
      <c r="J1604" s="22">
        <v>8</v>
      </c>
      <c r="K1604" s="23">
        <v>228.1</v>
      </c>
      <c r="L1604" s="23">
        <v>79.9</v>
      </c>
      <c r="M1604" s="23">
        <v>77</v>
      </c>
      <c r="N1604" s="23">
        <v>579.374</v>
      </c>
      <c r="O1604" s="23">
        <v>202.946</v>
      </c>
      <c r="P1604" s="23">
        <v>195.58</v>
      </c>
      <c r="Q1604" s="24" t="s">
        <v>79</v>
      </c>
      <c r="R1604" s="28">
        <v>13.9</v>
      </c>
      <c r="S1604" s="26" t="s">
        <v>132</v>
      </c>
      <c r="T1604" s="10" t="s">
        <v>86</v>
      </c>
      <c r="U1604" s="29" cm="1">
        <f t="array" ref="U1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1604" s="13"/>
      <c r="W1604" s="13"/>
      <c r="X1604" s="13"/>
      <c r="Y1604" s="13"/>
      <c r="Z1604" s="13"/>
      <c r="AA1604" s="13"/>
      <c r="AB1604" s="13"/>
      <c r="AE1604" s="13"/>
      <c r="AF1604" s="13"/>
      <c r="AG1604" s="13"/>
      <c r="AH1604" s="13"/>
      <c r="AI1604" s="13"/>
    </row>
    <row r="1605" hidden="1" spans="1:35">
      <c r="A1605" s="21" t="s">
        <v>3163</v>
      </c>
      <c r="B1605" s="22" t="s">
        <v>3190</v>
      </c>
      <c r="C1605" s="21" t="s">
        <v>3195</v>
      </c>
      <c r="D1605" s="21" t="s">
        <v>132</v>
      </c>
      <c r="E1605" s="21" t="s">
        <v>3196</v>
      </c>
      <c r="F1605" s="22" t="s">
        <v>2359</v>
      </c>
      <c r="G1605" s="21" t="s">
        <v>73</v>
      </c>
      <c r="H1605" s="21" t="s">
        <v>567</v>
      </c>
      <c r="I1605" s="22" t="s">
        <v>3191</v>
      </c>
      <c r="J1605" s="22">
        <v>6.5</v>
      </c>
      <c r="K1605" s="23">
        <v>232</v>
      </c>
      <c r="L1605" s="23">
        <v>79.9</v>
      </c>
      <c r="M1605" s="23">
        <v>77.2</v>
      </c>
      <c r="N1605" s="23">
        <v>589.28</v>
      </c>
      <c r="O1605" s="23">
        <v>202.946</v>
      </c>
      <c r="P1605" s="23">
        <v>196.088</v>
      </c>
      <c r="Q1605" s="24" t="s">
        <v>86</v>
      </c>
      <c r="R1605" s="28">
        <v>18</v>
      </c>
      <c r="S1605" s="26" t="s">
        <v>132</v>
      </c>
      <c r="T1605" s="10" t="s">
        <v>86</v>
      </c>
      <c r="U1605" s="29" cm="1">
        <f t="array" ref="U1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1605" s="13"/>
      <c r="W1605" s="13"/>
      <c r="X1605" s="13"/>
      <c r="Y1605" s="13"/>
      <c r="Z1605" s="13"/>
      <c r="AA1605" s="13"/>
      <c r="AB1605" s="13"/>
      <c r="AE1605" s="13"/>
      <c r="AF1605" s="13"/>
      <c r="AG1605" s="13"/>
      <c r="AH1605" s="13"/>
      <c r="AI1605" s="13"/>
    </row>
    <row r="1606" hidden="1" spans="1:35">
      <c r="A1606" s="21" t="s">
        <v>3163</v>
      </c>
      <c r="B1606" s="22" t="s">
        <v>3190</v>
      </c>
      <c r="C1606" s="21" t="s">
        <v>3195</v>
      </c>
      <c r="D1606" s="21" t="s">
        <v>132</v>
      </c>
      <c r="E1606" s="21" t="s">
        <v>3196</v>
      </c>
      <c r="F1606" s="22" t="s">
        <v>2359</v>
      </c>
      <c r="G1606" s="21" t="s">
        <v>73</v>
      </c>
      <c r="H1606" s="21" t="s">
        <v>567</v>
      </c>
      <c r="I1606" s="22" t="s">
        <v>3192</v>
      </c>
      <c r="J1606" s="22">
        <v>5.5</v>
      </c>
      <c r="K1606" s="23">
        <v>232</v>
      </c>
      <c r="L1606" s="23">
        <v>79.9</v>
      </c>
      <c r="M1606" s="23">
        <v>77.2</v>
      </c>
      <c r="N1606" s="23">
        <v>589.28</v>
      </c>
      <c r="O1606" s="23">
        <v>202.946</v>
      </c>
      <c r="P1606" s="23">
        <v>196.088</v>
      </c>
      <c r="Q1606" s="24" t="s">
        <v>86</v>
      </c>
      <c r="R1606" s="28">
        <v>18</v>
      </c>
      <c r="S1606" s="26" t="s">
        <v>132</v>
      </c>
      <c r="T1606" s="10" t="s">
        <v>86</v>
      </c>
      <c r="U1606" s="29" cm="1">
        <f t="array" ref="U1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1606" s="13"/>
      <c r="W1606" s="13"/>
      <c r="X1606" s="13"/>
      <c r="Y1606" s="13"/>
      <c r="Z1606" s="13"/>
      <c r="AA1606" s="13"/>
      <c r="AB1606" s="13"/>
      <c r="AE1606" s="13"/>
      <c r="AF1606" s="13"/>
      <c r="AG1606" s="13"/>
      <c r="AH1606" s="13"/>
      <c r="AI1606" s="13"/>
    </row>
    <row r="1607" hidden="1" spans="1:35">
      <c r="A1607" s="21" t="s">
        <v>3163</v>
      </c>
      <c r="B1607" s="22" t="s">
        <v>3190</v>
      </c>
      <c r="C1607" s="21" t="s">
        <v>3195</v>
      </c>
      <c r="D1607" s="21" t="s">
        <v>132</v>
      </c>
      <c r="E1607" s="21" t="s">
        <v>3196</v>
      </c>
      <c r="F1607" s="22" t="s">
        <v>2359</v>
      </c>
      <c r="G1607" s="21" t="s">
        <v>73</v>
      </c>
      <c r="H1607" s="21" t="s">
        <v>567</v>
      </c>
      <c r="I1607" s="22" t="s">
        <v>3192</v>
      </c>
      <c r="J1607" s="22">
        <v>6.5</v>
      </c>
      <c r="K1607" s="23">
        <v>243.9</v>
      </c>
      <c r="L1607" s="23">
        <v>79.9</v>
      </c>
      <c r="M1607" s="23">
        <v>77.6</v>
      </c>
      <c r="N1607" s="23">
        <v>619.506</v>
      </c>
      <c r="O1607" s="23">
        <v>202.946</v>
      </c>
      <c r="P1607" s="23">
        <v>197.104</v>
      </c>
      <c r="Q1607" s="24" t="s">
        <v>86</v>
      </c>
      <c r="R1607" s="28">
        <v>6.1</v>
      </c>
      <c r="S1607" s="26" t="s">
        <v>132</v>
      </c>
      <c r="T1607" s="10" t="s">
        <v>86</v>
      </c>
      <c r="U1607" s="29" cm="1">
        <f t="array" ref="U1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1607" s="13"/>
      <c r="W1607" s="13"/>
      <c r="X1607" s="13"/>
      <c r="Y1607" s="13"/>
      <c r="Z1607" s="13"/>
      <c r="AA1607" s="13"/>
      <c r="AB1607" s="13"/>
      <c r="AE1607" s="13"/>
      <c r="AF1607" s="13"/>
      <c r="AG1607" s="13"/>
      <c r="AH1607" s="13"/>
      <c r="AI1607" s="13"/>
    </row>
    <row r="1608" hidden="1" spans="1:35">
      <c r="A1608" s="21" t="s">
        <v>3163</v>
      </c>
      <c r="B1608" s="22" t="s">
        <v>3197</v>
      </c>
      <c r="C1608" s="21" t="s">
        <v>3198</v>
      </c>
      <c r="D1608" s="21" t="s">
        <v>132</v>
      </c>
      <c r="E1608" s="21" t="s">
        <v>2341</v>
      </c>
      <c r="F1608" s="22" t="s">
        <v>2865</v>
      </c>
      <c r="G1608" s="21" t="s">
        <v>73</v>
      </c>
      <c r="H1608" s="21" t="s">
        <v>567</v>
      </c>
      <c r="I1608" s="22" t="s">
        <v>3191</v>
      </c>
      <c r="J1608" s="22">
        <v>8</v>
      </c>
      <c r="K1608" s="23">
        <v>243.2</v>
      </c>
      <c r="L1608" s="23">
        <v>79.9</v>
      </c>
      <c r="M1608" s="23">
        <v>80.4</v>
      </c>
      <c r="N1608" s="23">
        <v>617.728</v>
      </c>
      <c r="O1608" s="23">
        <v>202.946</v>
      </c>
      <c r="P1608" s="23">
        <v>204.216</v>
      </c>
      <c r="Q1608" s="24" t="s">
        <v>86</v>
      </c>
      <c r="R1608" s="28">
        <v>6.8</v>
      </c>
      <c r="S1608" s="26" t="s">
        <v>132</v>
      </c>
      <c r="T1608" s="10" t="s">
        <v>72</v>
      </c>
      <c r="U1608" s="29" cm="1">
        <f t="array" ref="U1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-33.2</v>
      </c>
      <c r="V1608" s="13"/>
      <c r="W1608" s="13"/>
      <c r="X1608" s="13"/>
      <c r="Y1608" s="13"/>
      <c r="Z1608" s="13"/>
      <c r="AA1608" s="13"/>
      <c r="AB1608" s="13"/>
      <c r="AE1608" s="13"/>
      <c r="AF1608" s="13"/>
      <c r="AG1608" s="13"/>
      <c r="AH1608" s="13"/>
      <c r="AI1608" s="13"/>
    </row>
    <row r="1609" hidden="1" spans="1:35">
      <c r="A1609" s="21" t="s">
        <v>3163</v>
      </c>
      <c r="B1609" s="22" t="s">
        <v>3197</v>
      </c>
      <c r="C1609" s="21" t="s">
        <v>3198</v>
      </c>
      <c r="D1609" s="21" t="s">
        <v>132</v>
      </c>
      <c r="E1609" s="21" t="s">
        <v>2341</v>
      </c>
      <c r="F1609" s="22" t="s">
        <v>3199</v>
      </c>
      <c r="G1609" s="21" t="s">
        <v>73</v>
      </c>
      <c r="H1609" s="21" t="s">
        <v>567</v>
      </c>
      <c r="I1609" s="22" t="s">
        <v>80</v>
      </c>
      <c r="J1609" s="22">
        <v>8</v>
      </c>
      <c r="K1609" s="23">
        <v>226.6</v>
      </c>
      <c r="L1609" s="23">
        <v>79.9</v>
      </c>
      <c r="M1609" s="23">
        <v>79.7</v>
      </c>
      <c r="N1609" s="23">
        <v>575.564</v>
      </c>
      <c r="O1609" s="23">
        <v>202.946</v>
      </c>
      <c r="P1609" s="23">
        <v>202.438</v>
      </c>
      <c r="Q1609" s="24" t="s">
        <v>79</v>
      </c>
      <c r="R1609" s="28">
        <v>15.4</v>
      </c>
      <c r="S1609" s="26" t="s">
        <v>132</v>
      </c>
      <c r="T1609" s="10" t="s">
        <v>79</v>
      </c>
      <c r="U1609" s="29" cm="1">
        <f t="array" ref="U1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609" s="13"/>
      <c r="W1609" s="13"/>
      <c r="X1609" s="13"/>
      <c r="Y1609" s="13"/>
      <c r="Z1609" s="13"/>
      <c r="AA1609" s="13"/>
      <c r="AB1609" s="13"/>
      <c r="AE1609" s="13"/>
      <c r="AF1609" s="13"/>
      <c r="AG1609" s="13"/>
      <c r="AH1609" s="13"/>
      <c r="AI1609" s="13"/>
    </row>
    <row r="1610" hidden="1" spans="1:35">
      <c r="A1610" s="21" t="s">
        <v>3163</v>
      </c>
      <c r="B1610" s="22" t="s">
        <v>3197</v>
      </c>
      <c r="C1610" s="21" t="s">
        <v>3198</v>
      </c>
      <c r="D1610" s="21" t="s">
        <v>132</v>
      </c>
      <c r="E1610" s="21" t="s">
        <v>2341</v>
      </c>
      <c r="F1610" s="22" t="s">
        <v>3199</v>
      </c>
      <c r="G1610" s="21" t="s">
        <v>73</v>
      </c>
      <c r="H1610" s="21" t="s">
        <v>567</v>
      </c>
      <c r="I1610" s="22" t="s">
        <v>3191</v>
      </c>
      <c r="J1610" s="22">
        <v>6.8</v>
      </c>
      <c r="K1610" s="23">
        <v>231.4</v>
      </c>
      <c r="L1610" s="23">
        <v>79.9</v>
      </c>
      <c r="M1610" s="23">
        <v>80.2</v>
      </c>
      <c r="N1610" s="23">
        <v>587.756</v>
      </c>
      <c r="O1610" s="23">
        <v>202.946</v>
      </c>
      <c r="P1610" s="23">
        <v>203.708</v>
      </c>
      <c r="Q1610" s="24" t="s">
        <v>86</v>
      </c>
      <c r="R1610" s="28">
        <v>18.6</v>
      </c>
      <c r="S1610" s="26" t="s">
        <v>132</v>
      </c>
      <c r="T1610" s="10" t="s">
        <v>86</v>
      </c>
      <c r="U1610" s="29" cm="1">
        <f t="array" ref="U1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610" s="13"/>
      <c r="W1610" s="13"/>
      <c r="X1610" s="13"/>
      <c r="Y1610" s="13"/>
      <c r="Z1610" s="13"/>
      <c r="AA1610" s="13"/>
      <c r="AB1610" s="13"/>
      <c r="AE1610" s="13"/>
      <c r="AF1610" s="13"/>
      <c r="AG1610" s="13"/>
      <c r="AH1610" s="13"/>
      <c r="AI1610" s="13"/>
    </row>
    <row r="1611" hidden="1" spans="1:35">
      <c r="A1611" s="21" t="s">
        <v>3163</v>
      </c>
      <c r="B1611" s="22" t="s">
        <v>3197</v>
      </c>
      <c r="C1611" s="21" t="s">
        <v>3198</v>
      </c>
      <c r="D1611" s="21" t="s">
        <v>132</v>
      </c>
      <c r="E1611" s="21" t="s">
        <v>2341</v>
      </c>
      <c r="F1611" s="22" t="s">
        <v>3199</v>
      </c>
      <c r="G1611" s="21" t="s">
        <v>73</v>
      </c>
      <c r="H1611" s="21" t="s">
        <v>567</v>
      </c>
      <c r="I1611" s="22" t="s">
        <v>2875</v>
      </c>
      <c r="J1611" s="22">
        <v>6.8</v>
      </c>
      <c r="K1611" s="23">
        <v>245.8</v>
      </c>
      <c r="L1611" s="23">
        <v>79.9</v>
      </c>
      <c r="M1611" s="23">
        <v>81.3</v>
      </c>
      <c r="N1611" s="23">
        <v>624.332</v>
      </c>
      <c r="O1611" s="23">
        <v>202.946</v>
      </c>
      <c r="P1611" s="23">
        <v>206.502</v>
      </c>
      <c r="Q1611" s="24" t="s">
        <v>86</v>
      </c>
      <c r="R1611" s="28">
        <v>4.2</v>
      </c>
      <c r="S1611" s="26" t="s">
        <v>132</v>
      </c>
      <c r="T1611" s="10" t="s">
        <v>2674</v>
      </c>
      <c r="U1611" s="29" t="str" cm="1">
        <f t="array" ref="U1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11" s="13"/>
      <c r="W1611" s="13"/>
      <c r="X1611" s="13"/>
      <c r="Y1611" s="13"/>
      <c r="Z1611" s="13"/>
      <c r="AA1611" s="13"/>
      <c r="AB1611" s="13"/>
      <c r="AE1611" s="13"/>
      <c r="AF1611" s="13"/>
      <c r="AG1611" s="13"/>
      <c r="AH1611" s="13"/>
      <c r="AI1611" s="13"/>
    </row>
    <row r="1612" hidden="1" spans="1:35">
      <c r="A1612" s="21" t="s">
        <v>3163</v>
      </c>
      <c r="B1612" s="22" t="s">
        <v>3197</v>
      </c>
      <c r="C1612" s="21" t="s">
        <v>3198</v>
      </c>
      <c r="D1612" s="21" t="s">
        <v>132</v>
      </c>
      <c r="E1612" s="21" t="s">
        <v>2341</v>
      </c>
      <c r="F1612" s="22" t="s">
        <v>3199</v>
      </c>
      <c r="G1612" s="21" t="s">
        <v>73</v>
      </c>
      <c r="H1612" s="21" t="s">
        <v>567</v>
      </c>
      <c r="I1612" s="22" t="s">
        <v>2875</v>
      </c>
      <c r="J1612" s="22">
        <v>8</v>
      </c>
      <c r="K1612" s="23">
        <v>262</v>
      </c>
      <c r="L1612" s="23">
        <v>79.9</v>
      </c>
      <c r="M1612" s="23">
        <v>80.8</v>
      </c>
      <c r="N1612" s="23">
        <v>665.48</v>
      </c>
      <c r="O1612" s="23">
        <v>202.946</v>
      </c>
      <c r="P1612" s="23">
        <v>205.232</v>
      </c>
      <c r="Q1612" s="24" t="s">
        <v>2674</v>
      </c>
      <c r="R1612" s="28"/>
      <c r="S1612" s="26" t="s">
        <v>3785</v>
      </c>
      <c r="T1612" s="10" t="s">
        <v>77</v>
      </c>
      <c r="U1612" s="29" cm="1">
        <f t="array" ref="U1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</v>
      </c>
      <c r="V1612" s="13"/>
      <c r="W1612" s="13"/>
      <c r="X1612" s="13"/>
      <c r="Y1612" s="13"/>
      <c r="Z1612" s="13"/>
      <c r="AA1612" s="13"/>
      <c r="AB1612" s="13"/>
      <c r="AE1612" s="13"/>
      <c r="AF1612" s="13"/>
      <c r="AG1612" s="13"/>
      <c r="AH1612" s="13"/>
      <c r="AI1612" s="13"/>
    </row>
    <row r="1613" hidden="1" spans="1:35">
      <c r="A1613" s="21" t="s">
        <v>3163</v>
      </c>
      <c r="B1613" s="22" t="s">
        <v>3197</v>
      </c>
      <c r="C1613" s="21" t="s">
        <v>3198</v>
      </c>
      <c r="D1613" s="21" t="s">
        <v>132</v>
      </c>
      <c r="E1613" s="21" t="s">
        <v>2341</v>
      </c>
      <c r="F1613" s="22" t="s">
        <v>2478</v>
      </c>
      <c r="G1613" s="21" t="s">
        <v>73</v>
      </c>
      <c r="H1613" s="21" t="s">
        <v>567</v>
      </c>
      <c r="I1613" s="22" t="s">
        <v>3191</v>
      </c>
      <c r="J1613" s="22">
        <v>8</v>
      </c>
      <c r="K1613" s="23">
        <v>247.6</v>
      </c>
      <c r="L1613" s="23">
        <v>79.9</v>
      </c>
      <c r="M1613" s="23">
        <v>80.4</v>
      </c>
      <c r="N1613" s="23">
        <v>628.904</v>
      </c>
      <c r="O1613" s="23">
        <v>202.946</v>
      </c>
      <c r="P1613" s="23">
        <v>204.216</v>
      </c>
      <c r="Q1613" s="24" t="s">
        <v>86</v>
      </c>
      <c r="R1613" s="28">
        <v>2.4</v>
      </c>
      <c r="S1613" s="26" t="s">
        <v>132</v>
      </c>
      <c r="T1613" s="10" t="s">
        <v>86</v>
      </c>
      <c r="U1613" s="29" cm="1">
        <f t="array" ref="U1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613" s="13"/>
      <c r="W1613" s="13"/>
      <c r="X1613" s="13"/>
      <c r="Y1613" s="13"/>
      <c r="Z1613" s="13"/>
      <c r="AA1613" s="13"/>
      <c r="AB1613" s="13"/>
      <c r="AE1613" s="13"/>
      <c r="AF1613" s="13"/>
      <c r="AG1613" s="13"/>
      <c r="AH1613" s="13"/>
      <c r="AI1613" s="13"/>
    </row>
    <row r="1614" hidden="1" spans="1:35">
      <c r="A1614" s="21" t="s">
        <v>3163</v>
      </c>
      <c r="B1614" s="22" t="s">
        <v>3197</v>
      </c>
      <c r="C1614" s="21" t="s">
        <v>3198</v>
      </c>
      <c r="D1614" s="21" t="s">
        <v>132</v>
      </c>
      <c r="E1614" s="21" t="s">
        <v>2341</v>
      </c>
      <c r="F1614" s="22" t="s">
        <v>2886</v>
      </c>
      <c r="G1614" s="21" t="s">
        <v>73</v>
      </c>
      <c r="H1614" s="21" t="s">
        <v>567</v>
      </c>
      <c r="I1614" s="22" t="s">
        <v>3191</v>
      </c>
      <c r="J1614" s="22">
        <v>8</v>
      </c>
      <c r="K1614" s="23">
        <v>247.4</v>
      </c>
      <c r="L1614" s="23">
        <v>79.9</v>
      </c>
      <c r="M1614" s="23">
        <v>80.4</v>
      </c>
      <c r="N1614" s="23">
        <v>628.396</v>
      </c>
      <c r="O1614" s="23">
        <v>202.946</v>
      </c>
      <c r="P1614" s="23">
        <v>204.216</v>
      </c>
      <c r="Q1614" s="24" t="s">
        <v>86</v>
      </c>
      <c r="R1614" s="28">
        <v>2.6</v>
      </c>
      <c r="S1614" s="26" t="s">
        <v>132</v>
      </c>
      <c r="T1614" s="10" t="s">
        <v>72</v>
      </c>
      <c r="U1614" s="29" cm="1">
        <f t="array" ref="U1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-37.4</v>
      </c>
      <c r="V1614" s="13"/>
      <c r="W1614" s="13"/>
      <c r="X1614" s="13"/>
      <c r="Y1614" s="13"/>
      <c r="Z1614" s="13"/>
      <c r="AA1614" s="13"/>
      <c r="AB1614" s="13"/>
      <c r="AE1614" s="13"/>
      <c r="AF1614" s="13"/>
      <c r="AG1614" s="13"/>
      <c r="AH1614" s="13"/>
      <c r="AI1614" s="13"/>
    </row>
    <row r="1615" hidden="1" spans="1:35">
      <c r="A1615" s="21" t="s">
        <v>3163</v>
      </c>
      <c r="B1615" s="22" t="s">
        <v>3197</v>
      </c>
      <c r="C1615" s="21" t="s">
        <v>3198</v>
      </c>
      <c r="D1615" s="21" t="s">
        <v>132</v>
      </c>
      <c r="E1615" s="21" t="s">
        <v>2345</v>
      </c>
      <c r="F1615" s="22" t="s">
        <v>3051</v>
      </c>
      <c r="G1615" s="21" t="s">
        <v>73</v>
      </c>
      <c r="H1615" s="21" t="s">
        <v>567</v>
      </c>
      <c r="I1615" s="22" t="s">
        <v>80</v>
      </c>
      <c r="J1615" s="22">
        <v>8</v>
      </c>
      <c r="K1615" s="23">
        <v>227</v>
      </c>
      <c r="L1615" s="23">
        <v>79.9</v>
      </c>
      <c r="M1615" s="23">
        <v>79.2</v>
      </c>
      <c r="N1615" s="23">
        <v>576.58</v>
      </c>
      <c r="O1615" s="23">
        <v>202.946</v>
      </c>
      <c r="P1615" s="23">
        <v>201.168</v>
      </c>
      <c r="Q1615" s="24" t="s">
        <v>79</v>
      </c>
      <c r="R1615" s="28">
        <v>15</v>
      </c>
      <c r="S1615" s="26" t="s">
        <v>132</v>
      </c>
      <c r="T1615" s="10" t="s">
        <v>79</v>
      </c>
      <c r="U1615" s="29" cm="1">
        <f t="array" ref="U1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</v>
      </c>
      <c r="V1615" s="13"/>
      <c r="W1615" s="13"/>
      <c r="X1615" s="13"/>
      <c r="Y1615" s="13"/>
      <c r="Z1615" s="13"/>
      <c r="AA1615" s="13"/>
      <c r="AB1615" s="13"/>
      <c r="AE1615" s="13"/>
      <c r="AF1615" s="13"/>
      <c r="AG1615" s="13"/>
      <c r="AH1615" s="13"/>
      <c r="AI1615" s="13"/>
    </row>
    <row r="1616" hidden="1" spans="1:35">
      <c r="A1616" s="21" t="s">
        <v>3163</v>
      </c>
      <c r="B1616" s="22" t="s">
        <v>3197</v>
      </c>
      <c r="C1616" s="21" t="s">
        <v>3198</v>
      </c>
      <c r="D1616" s="21" t="s">
        <v>132</v>
      </c>
      <c r="E1616" s="21" t="s">
        <v>2345</v>
      </c>
      <c r="F1616" s="22" t="s">
        <v>3051</v>
      </c>
      <c r="G1616" s="21" t="s">
        <v>73</v>
      </c>
      <c r="H1616" s="21" t="s">
        <v>567</v>
      </c>
      <c r="I1616" s="22" t="s">
        <v>3191</v>
      </c>
      <c r="J1616" s="22">
        <v>6.8</v>
      </c>
      <c r="K1616" s="23">
        <v>231.8</v>
      </c>
      <c r="L1616" s="23">
        <v>79.9</v>
      </c>
      <c r="M1616" s="23">
        <v>80</v>
      </c>
      <c r="N1616" s="23">
        <v>588.772</v>
      </c>
      <c r="O1616" s="23">
        <v>202.946</v>
      </c>
      <c r="P1616" s="23">
        <v>203.2</v>
      </c>
      <c r="Q1616" s="24" t="s">
        <v>86</v>
      </c>
      <c r="R1616" s="28">
        <v>18.2</v>
      </c>
      <c r="S1616" s="26" t="s">
        <v>132</v>
      </c>
      <c r="T1616" s="10" t="s">
        <v>86</v>
      </c>
      <c r="U1616" s="29" cm="1">
        <f t="array" ref="U1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16" s="13"/>
      <c r="W1616" s="13"/>
      <c r="X1616" s="13"/>
      <c r="Y1616" s="13"/>
      <c r="Z1616" s="13"/>
      <c r="AA1616" s="13"/>
      <c r="AB1616" s="13"/>
      <c r="AE1616" s="13"/>
      <c r="AF1616" s="13"/>
      <c r="AG1616" s="13"/>
      <c r="AH1616" s="13"/>
      <c r="AI1616" s="13"/>
    </row>
    <row r="1617" hidden="1" spans="1:35">
      <c r="A1617" s="21" t="s">
        <v>3163</v>
      </c>
      <c r="B1617" s="22" t="s">
        <v>3197</v>
      </c>
      <c r="C1617" s="21" t="s">
        <v>3198</v>
      </c>
      <c r="D1617" s="21" t="s">
        <v>132</v>
      </c>
      <c r="E1617" s="21" t="s">
        <v>2345</v>
      </c>
      <c r="F1617" s="22" t="s">
        <v>3051</v>
      </c>
      <c r="G1617" s="21" t="s">
        <v>73</v>
      </c>
      <c r="H1617" s="21" t="s">
        <v>567</v>
      </c>
      <c r="I1617" s="22" t="s">
        <v>2875</v>
      </c>
      <c r="J1617" s="22">
        <v>6.8</v>
      </c>
      <c r="K1617" s="23">
        <v>246.2</v>
      </c>
      <c r="L1617" s="23">
        <v>79.9</v>
      </c>
      <c r="M1617" s="23">
        <v>81</v>
      </c>
      <c r="N1617" s="23">
        <v>625.348</v>
      </c>
      <c r="O1617" s="23">
        <v>202.946</v>
      </c>
      <c r="P1617" s="23">
        <v>205.74</v>
      </c>
      <c r="Q1617" s="24" t="s">
        <v>86</v>
      </c>
      <c r="R1617" s="28">
        <v>3.8</v>
      </c>
      <c r="S1617" s="26" t="s">
        <v>132</v>
      </c>
      <c r="T1617" s="10" t="s">
        <v>2674</v>
      </c>
      <c r="U1617" s="29" t="str" cm="1">
        <f t="array" ref="U1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17" s="13"/>
      <c r="W1617" s="13"/>
      <c r="X1617" s="13"/>
      <c r="Y1617" s="13"/>
      <c r="Z1617" s="13"/>
      <c r="AA1617" s="13"/>
      <c r="AB1617" s="13"/>
      <c r="AE1617" s="13"/>
      <c r="AF1617" s="13"/>
      <c r="AG1617" s="13"/>
      <c r="AH1617" s="13"/>
      <c r="AI1617" s="13"/>
    </row>
    <row r="1618" hidden="1" spans="1:35">
      <c r="A1618" s="21" t="s">
        <v>3163</v>
      </c>
      <c r="B1618" s="22" t="s">
        <v>3197</v>
      </c>
      <c r="C1618" s="21" t="s">
        <v>3198</v>
      </c>
      <c r="D1618" s="21" t="s">
        <v>132</v>
      </c>
      <c r="E1618" s="21" t="s">
        <v>2345</v>
      </c>
      <c r="F1618" s="22" t="s">
        <v>3051</v>
      </c>
      <c r="G1618" s="21" t="s">
        <v>73</v>
      </c>
      <c r="H1618" s="21" t="s">
        <v>567</v>
      </c>
      <c r="I1618" s="22" t="s">
        <v>3191</v>
      </c>
      <c r="J1618" s="22">
        <v>8</v>
      </c>
      <c r="K1618" s="23">
        <v>248</v>
      </c>
      <c r="L1618" s="23">
        <v>79.9</v>
      </c>
      <c r="M1618" s="23">
        <v>79.4</v>
      </c>
      <c r="N1618" s="23">
        <v>629.92</v>
      </c>
      <c r="O1618" s="23">
        <v>202.946</v>
      </c>
      <c r="P1618" s="23">
        <v>201.676</v>
      </c>
      <c r="Q1618" s="24" t="s">
        <v>86</v>
      </c>
      <c r="R1618" s="28">
        <v>2</v>
      </c>
      <c r="S1618" s="26" t="s">
        <v>132</v>
      </c>
      <c r="T1618" s="10" t="s">
        <v>86</v>
      </c>
      <c r="U1618" s="29" cm="1">
        <f t="array" ref="U1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618" s="13"/>
      <c r="W1618" s="13"/>
      <c r="X1618" s="13"/>
      <c r="Y1618" s="13"/>
      <c r="Z1618" s="13"/>
      <c r="AA1618" s="13"/>
      <c r="AB1618" s="13"/>
      <c r="AE1618" s="13"/>
      <c r="AF1618" s="13"/>
      <c r="AG1618" s="13"/>
      <c r="AH1618" s="13"/>
      <c r="AI1618" s="13"/>
    </row>
    <row r="1619" hidden="1" spans="1:35">
      <c r="A1619" s="21" t="s">
        <v>3163</v>
      </c>
      <c r="B1619" s="22" t="s">
        <v>3197</v>
      </c>
      <c r="C1619" s="21" t="s">
        <v>3198</v>
      </c>
      <c r="D1619" s="21" t="s">
        <v>132</v>
      </c>
      <c r="E1619" s="21" t="s">
        <v>2345</v>
      </c>
      <c r="F1619" s="22" t="s">
        <v>3051</v>
      </c>
      <c r="G1619" s="21" t="s">
        <v>73</v>
      </c>
      <c r="H1619" s="21" t="s">
        <v>567</v>
      </c>
      <c r="I1619" s="22" t="s">
        <v>2875</v>
      </c>
      <c r="J1619" s="22">
        <v>8</v>
      </c>
      <c r="K1619" s="23">
        <v>262.4</v>
      </c>
      <c r="L1619" s="23">
        <v>79.9</v>
      </c>
      <c r="M1619" s="23">
        <v>79.9</v>
      </c>
      <c r="N1619" s="23">
        <v>666.496</v>
      </c>
      <c r="O1619" s="23">
        <v>202.946</v>
      </c>
      <c r="P1619" s="23">
        <v>202.946</v>
      </c>
      <c r="Q1619" s="24" t="s">
        <v>2674</v>
      </c>
      <c r="R1619" s="28"/>
      <c r="S1619" s="26" t="s">
        <v>3874</v>
      </c>
      <c r="T1619" s="10" t="s">
        <v>86</v>
      </c>
      <c r="U1619" s="29" cm="1">
        <f t="array" ref="U1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-12.4</v>
      </c>
      <c r="V1619" s="13"/>
      <c r="W1619" s="13"/>
      <c r="X1619" s="13"/>
      <c r="Y1619" s="13"/>
      <c r="Z1619" s="13"/>
      <c r="AA1619" s="13"/>
      <c r="AB1619" s="13"/>
      <c r="AE1619" s="13"/>
      <c r="AF1619" s="13"/>
      <c r="AG1619" s="13"/>
      <c r="AH1619" s="13"/>
      <c r="AI1619" s="13"/>
    </row>
    <row r="1620" hidden="1" spans="1:35">
      <c r="A1620" s="21" t="s">
        <v>3163</v>
      </c>
      <c r="B1620" s="22" t="s">
        <v>3197</v>
      </c>
      <c r="C1620" s="21" t="s">
        <v>3200</v>
      </c>
      <c r="D1620" s="21" t="s">
        <v>132</v>
      </c>
      <c r="E1620" s="21" t="s">
        <v>2354</v>
      </c>
      <c r="F1620" s="22" t="s">
        <v>2610</v>
      </c>
      <c r="G1620" s="21" t="s">
        <v>73</v>
      </c>
      <c r="H1620" s="21" t="s">
        <v>567</v>
      </c>
      <c r="I1620" s="22" t="s">
        <v>80</v>
      </c>
      <c r="J1620" s="22">
        <v>8</v>
      </c>
      <c r="K1620" s="23">
        <v>227.6</v>
      </c>
      <c r="L1620" s="23">
        <v>79.9</v>
      </c>
      <c r="M1620" s="23">
        <v>80</v>
      </c>
      <c r="N1620" s="23">
        <v>578.104</v>
      </c>
      <c r="O1620" s="23">
        <v>202.946</v>
      </c>
      <c r="P1620" s="23">
        <v>203.2</v>
      </c>
      <c r="Q1620" s="24" t="s">
        <v>79</v>
      </c>
      <c r="R1620" s="28">
        <v>14.4</v>
      </c>
      <c r="S1620" s="26" t="s">
        <v>132</v>
      </c>
      <c r="T1620" s="10" t="s">
        <v>86</v>
      </c>
      <c r="U1620" s="29" cm="1">
        <f t="array" ref="U1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22.4</v>
      </c>
      <c r="V1620" s="13"/>
      <c r="W1620" s="13"/>
      <c r="X1620" s="13"/>
      <c r="Y1620" s="13"/>
      <c r="Z1620" s="13"/>
      <c r="AA1620" s="13"/>
      <c r="AB1620" s="13"/>
      <c r="AE1620" s="13"/>
      <c r="AF1620" s="13"/>
      <c r="AG1620" s="13"/>
      <c r="AH1620" s="13"/>
      <c r="AI1620" s="13"/>
    </row>
    <row r="1621" hidden="1" spans="1:35">
      <c r="A1621" s="21" t="s">
        <v>3163</v>
      </c>
      <c r="B1621" s="22" t="s">
        <v>3197</v>
      </c>
      <c r="C1621" s="21" t="s">
        <v>3200</v>
      </c>
      <c r="D1621" s="21" t="s">
        <v>132</v>
      </c>
      <c r="E1621" s="21" t="s">
        <v>2354</v>
      </c>
      <c r="F1621" s="22" t="s">
        <v>2610</v>
      </c>
      <c r="G1621" s="21" t="s">
        <v>73</v>
      </c>
      <c r="H1621" s="21" t="s">
        <v>567</v>
      </c>
      <c r="I1621" s="22" t="s">
        <v>3191</v>
      </c>
      <c r="J1621" s="22">
        <v>6.8</v>
      </c>
      <c r="K1621" s="23">
        <v>232.4</v>
      </c>
      <c r="L1621" s="23">
        <v>79.9</v>
      </c>
      <c r="M1621" s="23">
        <v>80.2</v>
      </c>
      <c r="N1621" s="23">
        <v>590.296</v>
      </c>
      <c r="O1621" s="23">
        <v>202.946</v>
      </c>
      <c r="P1621" s="23">
        <v>203.708</v>
      </c>
      <c r="Q1621" s="24" t="s">
        <v>86</v>
      </c>
      <c r="R1621" s="28">
        <v>17.6</v>
      </c>
      <c r="S1621" s="26" t="s">
        <v>132</v>
      </c>
      <c r="T1621" s="10" t="s">
        <v>86</v>
      </c>
      <c r="U1621" s="29" cm="1">
        <f t="array" ref="U1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621" s="13"/>
      <c r="W1621" s="13"/>
      <c r="X1621" s="13"/>
      <c r="Y1621" s="13"/>
      <c r="Z1621" s="13"/>
      <c r="AA1621" s="13"/>
      <c r="AB1621" s="13"/>
      <c r="AE1621" s="13"/>
      <c r="AF1621" s="13"/>
      <c r="AG1621" s="13"/>
      <c r="AH1621" s="13"/>
      <c r="AI1621" s="13"/>
    </row>
    <row r="1622" hidden="1" spans="1:35">
      <c r="A1622" s="21" t="s">
        <v>3163</v>
      </c>
      <c r="B1622" s="22" t="s">
        <v>3197</v>
      </c>
      <c r="C1622" s="21" t="s">
        <v>3200</v>
      </c>
      <c r="D1622" s="21" t="s">
        <v>132</v>
      </c>
      <c r="E1622" s="21" t="s">
        <v>2354</v>
      </c>
      <c r="F1622" s="22" t="s">
        <v>2610</v>
      </c>
      <c r="G1622" s="21" t="s">
        <v>73</v>
      </c>
      <c r="H1622" s="21" t="s">
        <v>567</v>
      </c>
      <c r="I1622" s="22" t="s">
        <v>2875</v>
      </c>
      <c r="J1622" s="22">
        <v>6.8</v>
      </c>
      <c r="K1622" s="23">
        <v>246.8</v>
      </c>
      <c r="L1622" s="23">
        <v>79.9</v>
      </c>
      <c r="M1622" s="23">
        <v>80.8</v>
      </c>
      <c r="N1622" s="23">
        <v>626.872</v>
      </c>
      <c r="O1622" s="23">
        <v>202.946</v>
      </c>
      <c r="P1622" s="23">
        <v>205.232</v>
      </c>
      <c r="Q1622" s="24" t="s">
        <v>86</v>
      </c>
      <c r="R1622" s="28">
        <v>3.2</v>
      </c>
      <c r="S1622" s="26" t="s">
        <v>132</v>
      </c>
      <c r="T1622" s="10" t="s">
        <v>86</v>
      </c>
      <c r="U1622" s="29" cm="1">
        <f t="array" ref="U1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622" s="13"/>
      <c r="W1622" s="13"/>
      <c r="X1622" s="13"/>
      <c r="Y1622" s="13"/>
      <c r="Z1622" s="13"/>
      <c r="AA1622" s="13"/>
      <c r="AB1622" s="13"/>
      <c r="AE1622" s="13"/>
      <c r="AF1622" s="13"/>
      <c r="AG1622" s="13"/>
      <c r="AH1622" s="13"/>
      <c r="AI1622" s="13"/>
    </row>
    <row r="1623" hidden="1" spans="1:35">
      <c r="A1623" s="21" t="s">
        <v>3163</v>
      </c>
      <c r="B1623" s="22" t="s">
        <v>3197</v>
      </c>
      <c r="C1623" s="21" t="s">
        <v>3200</v>
      </c>
      <c r="D1623" s="21" t="s">
        <v>132</v>
      </c>
      <c r="E1623" s="21" t="s">
        <v>2354</v>
      </c>
      <c r="F1623" s="22" t="s">
        <v>2610</v>
      </c>
      <c r="G1623" s="21" t="s">
        <v>73</v>
      </c>
      <c r="H1623" s="21" t="s">
        <v>567</v>
      </c>
      <c r="I1623" s="22" t="s">
        <v>3191</v>
      </c>
      <c r="J1623" s="22">
        <v>8</v>
      </c>
      <c r="K1623" s="23">
        <v>248.6</v>
      </c>
      <c r="L1623" s="23">
        <v>79.9</v>
      </c>
      <c r="M1623" s="23">
        <v>80.2</v>
      </c>
      <c r="N1623" s="23">
        <v>631.444</v>
      </c>
      <c r="O1623" s="23">
        <v>202.946</v>
      </c>
      <c r="P1623" s="23">
        <v>203.708</v>
      </c>
      <c r="Q1623" s="24" t="s">
        <v>86</v>
      </c>
      <c r="R1623" s="28">
        <v>1.4</v>
      </c>
      <c r="S1623" s="26" t="s">
        <v>132</v>
      </c>
      <c r="T1623" s="10" t="s">
        <v>72</v>
      </c>
      <c r="U1623" s="29" cm="1">
        <f t="array" ref="U1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-38.6</v>
      </c>
      <c r="V1623" s="13"/>
      <c r="W1623" s="13"/>
      <c r="X1623" s="13"/>
      <c r="Y1623" s="13"/>
      <c r="Z1623" s="13"/>
      <c r="AA1623" s="13"/>
      <c r="AB1623" s="13"/>
      <c r="AE1623" s="13"/>
      <c r="AF1623" s="13"/>
      <c r="AG1623" s="13"/>
      <c r="AH1623" s="13"/>
      <c r="AI1623" s="13"/>
    </row>
    <row r="1624" hidden="1" spans="1:35">
      <c r="A1624" s="21" t="s">
        <v>3163</v>
      </c>
      <c r="B1624" s="22" t="s">
        <v>3197</v>
      </c>
      <c r="C1624" s="21" t="s">
        <v>3200</v>
      </c>
      <c r="D1624" s="21" t="s">
        <v>132</v>
      </c>
      <c r="E1624" s="21" t="s">
        <v>2354</v>
      </c>
      <c r="F1624" s="22" t="s">
        <v>2610</v>
      </c>
      <c r="G1624" s="21" t="s">
        <v>73</v>
      </c>
      <c r="H1624" s="21" t="s">
        <v>567</v>
      </c>
      <c r="I1624" s="22" t="s">
        <v>2875</v>
      </c>
      <c r="J1624" s="22">
        <v>8</v>
      </c>
      <c r="K1624" s="23">
        <v>263</v>
      </c>
      <c r="L1624" s="23">
        <v>79.9</v>
      </c>
      <c r="M1624" s="23">
        <v>79.8</v>
      </c>
      <c r="N1624" s="23">
        <v>668.02</v>
      </c>
      <c r="O1624" s="23">
        <v>202.946</v>
      </c>
      <c r="P1624" s="23">
        <v>202.692</v>
      </c>
      <c r="Q1624" s="24" t="s">
        <v>2674</v>
      </c>
      <c r="R1624" s="28"/>
      <c r="S1624" s="26" t="s">
        <v>4259</v>
      </c>
      <c r="T1624" s="10" t="s">
        <v>79</v>
      </c>
      <c r="U1624" s="29" cm="1">
        <f t="array" ref="U1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</v>
      </c>
      <c r="V1624" s="13"/>
      <c r="W1624" s="13"/>
      <c r="X1624" s="13"/>
      <c r="Y1624" s="13"/>
      <c r="Z1624" s="13"/>
      <c r="AA1624" s="13"/>
      <c r="AB1624" s="13"/>
      <c r="AE1624" s="13"/>
      <c r="AF1624" s="13"/>
      <c r="AG1624" s="13"/>
      <c r="AH1624" s="13"/>
      <c r="AI1624" s="13"/>
    </row>
    <row r="1625" hidden="1" spans="1:35">
      <c r="A1625" s="21" t="s">
        <v>3163</v>
      </c>
      <c r="B1625" s="22" t="s">
        <v>3197</v>
      </c>
      <c r="C1625" s="21" t="s">
        <v>3200</v>
      </c>
      <c r="D1625" s="21" t="s">
        <v>132</v>
      </c>
      <c r="E1625" s="21" t="s">
        <v>2371</v>
      </c>
      <c r="F1625" s="22" t="s">
        <v>2975</v>
      </c>
      <c r="G1625" s="21" t="s">
        <v>73</v>
      </c>
      <c r="H1625" s="21" t="s">
        <v>567</v>
      </c>
      <c r="I1625" s="22" t="s">
        <v>80</v>
      </c>
      <c r="J1625" s="22">
        <v>8</v>
      </c>
      <c r="K1625" s="23">
        <v>231.8</v>
      </c>
      <c r="L1625" s="23">
        <v>80</v>
      </c>
      <c r="M1625" s="23">
        <v>81.3</v>
      </c>
      <c r="N1625" s="23">
        <v>588.772</v>
      </c>
      <c r="O1625" s="23">
        <v>203.2</v>
      </c>
      <c r="P1625" s="23">
        <v>206.502</v>
      </c>
      <c r="Q1625" s="24" t="s">
        <v>86</v>
      </c>
      <c r="R1625" s="28">
        <v>18.2</v>
      </c>
      <c r="S1625" s="26" t="s">
        <v>132</v>
      </c>
      <c r="T1625" s="10" t="s">
        <v>86</v>
      </c>
      <c r="U1625" s="29" cm="1">
        <f t="array" ref="U1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25" s="13"/>
      <c r="W1625" s="13"/>
      <c r="X1625" s="13"/>
      <c r="Y1625" s="13"/>
      <c r="Z1625" s="13"/>
      <c r="AA1625" s="13"/>
      <c r="AB1625" s="13"/>
      <c r="AE1625" s="13"/>
      <c r="AF1625" s="13"/>
      <c r="AG1625" s="13"/>
      <c r="AH1625" s="13"/>
      <c r="AI1625" s="13"/>
    </row>
    <row r="1626" hidden="1" spans="1:35">
      <c r="A1626" s="21" t="s">
        <v>3163</v>
      </c>
      <c r="B1626" s="22" t="s">
        <v>3197</v>
      </c>
      <c r="C1626" s="21" t="s">
        <v>3200</v>
      </c>
      <c r="D1626" s="21" t="s">
        <v>132</v>
      </c>
      <c r="E1626" s="21" t="s">
        <v>2371</v>
      </c>
      <c r="F1626" s="22" t="s">
        <v>2975</v>
      </c>
      <c r="G1626" s="21" t="s">
        <v>73</v>
      </c>
      <c r="H1626" s="21" t="s">
        <v>567</v>
      </c>
      <c r="I1626" s="22" t="s">
        <v>3191</v>
      </c>
      <c r="J1626" s="22">
        <v>6.8</v>
      </c>
      <c r="K1626" s="23">
        <v>238.2</v>
      </c>
      <c r="L1626" s="23">
        <v>80</v>
      </c>
      <c r="M1626" s="23">
        <v>81.5</v>
      </c>
      <c r="N1626" s="23">
        <v>605.028</v>
      </c>
      <c r="O1626" s="23">
        <v>203.2</v>
      </c>
      <c r="P1626" s="23">
        <v>207.01</v>
      </c>
      <c r="Q1626" s="24" t="s">
        <v>86</v>
      </c>
      <c r="R1626" s="28">
        <v>11.8</v>
      </c>
      <c r="S1626" s="26" t="s">
        <v>132</v>
      </c>
      <c r="T1626" s="10" t="s">
        <v>86</v>
      </c>
      <c r="U1626" s="29" cm="1">
        <f t="array" ref="U1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626" s="13"/>
      <c r="W1626" s="13"/>
      <c r="X1626" s="13"/>
      <c r="Y1626" s="13"/>
      <c r="Z1626" s="13"/>
      <c r="AA1626" s="13"/>
      <c r="AB1626" s="13"/>
      <c r="AE1626" s="13"/>
      <c r="AF1626" s="13"/>
      <c r="AG1626" s="13"/>
      <c r="AH1626" s="13"/>
      <c r="AI1626" s="13"/>
    </row>
    <row r="1627" hidden="1" spans="1:35">
      <c r="A1627" s="21" t="s">
        <v>3163</v>
      </c>
      <c r="B1627" s="22" t="s">
        <v>3197</v>
      </c>
      <c r="C1627" s="21" t="s">
        <v>3200</v>
      </c>
      <c r="D1627" s="21" t="s">
        <v>132</v>
      </c>
      <c r="E1627" s="21" t="s">
        <v>2371</v>
      </c>
      <c r="F1627" s="22" t="s">
        <v>2975</v>
      </c>
      <c r="G1627" s="21" t="s">
        <v>73</v>
      </c>
      <c r="H1627" s="21" t="s">
        <v>567</v>
      </c>
      <c r="I1627" s="22" t="s">
        <v>2875</v>
      </c>
      <c r="J1627" s="22">
        <v>6.8</v>
      </c>
      <c r="K1627" s="23">
        <v>250</v>
      </c>
      <c r="L1627" s="23">
        <v>80</v>
      </c>
      <c r="M1627" s="23">
        <v>81.5</v>
      </c>
      <c r="N1627" s="23">
        <v>635</v>
      </c>
      <c r="O1627" s="23">
        <v>203.2</v>
      </c>
      <c r="P1627" s="23">
        <v>207.01</v>
      </c>
      <c r="Q1627" s="24" t="s">
        <v>86</v>
      </c>
      <c r="R1627" s="28">
        <v>0</v>
      </c>
      <c r="S1627" s="26" t="s">
        <v>132</v>
      </c>
      <c r="T1627" s="10" t="s">
        <v>86</v>
      </c>
      <c r="U1627" s="29" cm="1">
        <f t="array" ref="U1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627" s="13"/>
      <c r="W1627" s="13"/>
      <c r="X1627" s="13"/>
      <c r="Y1627" s="13"/>
      <c r="Z1627" s="13"/>
      <c r="AA1627" s="13"/>
      <c r="AB1627" s="13"/>
      <c r="AE1627" s="13"/>
      <c r="AF1627" s="13"/>
      <c r="AG1627" s="13"/>
      <c r="AH1627" s="13"/>
      <c r="AI1627" s="13"/>
    </row>
    <row r="1628" hidden="1" spans="1:35">
      <c r="A1628" s="21" t="s">
        <v>3163</v>
      </c>
      <c r="B1628" s="22" t="s">
        <v>3197</v>
      </c>
      <c r="C1628" s="21" t="s">
        <v>3200</v>
      </c>
      <c r="D1628" s="21" t="s">
        <v>132</v>
      </c>
      <c r="E1628" s="21" t="s">
        <v>2371</v>
      </c>
      <c r="F1628" s="22" t="s">
        <v>2975</v>
      </c>
      <c r="G1628" s="21" t="s">
        <v>73</v>
      </c>
      <c r="H1628" s="21" t="s">
        <v>567</v>
      </c>
      <c r="I1628" s="22" t="s">
        <v>3191</v>
      </c>
      <c r="J1628" s="22">
        <v>8</v>
      </c>
      <c r="K1628" s="23">
        <v>254.4</v>
      </c>
      <c r="L1628" s="23">
        <v>80</v>
      </c>
      <c r="M1628" s="23">
        <v>81.5</v>
      </c>
      <c r="N1628" s="23">
        <v>646.176</v>
      </c>
      <c r="O1628" s="23">
        <v>203.2</v>
      </c>
      <c r="P1628" s="23">
        <v>207.01</v>
      </c>
      <c r="Q1628" s="24" t="s">
        <v>2674</v>
      </c>
      <c r="R1628" s="28"/>
      <c r="S1628" s="26" t="s">
        <v>2905</v>
      </c>
      <c r="T1628" s="10" t="s">
        <v>86</v>
      </c>
      <c r="U1628" s="29" cm="1">
        <f t="array" ref="U1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1628" s="13"/>
      <c r="W1628" s="13"/>
      <c r="X1628" s="13"/>
      <c r="Y1628" s="13"/>
      <c r="Z1628" s="13"/>
      <c r="AA1628" s="13"/>
      <c r="AB1628" s="13"/>
      <c r="AE1628" s="13"/>
      <c r="AF1628" s="13"/>
      <c r="AG1628" s="13"/>
      <c r="AH1628" s="13"/>
      <c r="AI1628" s="13"/>
    </row>
    <row r="1629" hidden="1" spans="1:35">
      <c r="A1629" s="21" t="s">
        <v>3163</v>
      </c>
      <c r="B1629" s="22" t="s">
        <v>3197</v>
      </c>
      <c r="C1629" s="21" t="s">
        <v>3200</v>
      </c>
      <c r="D1629" s="21" t="s">
        <v>132</v>
      </c>
      <c r="E1629" s="21" t="s">
        <v>2371</v>
      </c>
      <c r="F1629" s="22" t="s">
        <v>2975</v>
      </c>
      <c r="G1629" s="21" t="s">
        <v>73</v>
      </c>
      <c r="H1629" s="21" t="s">
        <v>567</v>
      </c>
      <c r="I1629" s="22" t="s">
        <v>2875</v>
      </c>
      <c r="J1629" s="22">
        <v>8</v>
      </c>
      <c r="K1629" s="23">
        <v>266.2</v>
      </c>
      <c r="L1629" s="23">
        <v>80</v>
      </c>
      <c r="M1629" s="23">
        <v>81.3</v>
      </c>
      <c r="N1629" s="23">
        <v>676.148</v>
      </c>
      <c r="O1629" s="23">
        <v>203.2</v>
      </c>
      <c r="P1629" s="23">
        <v>206.502</v>
      </c>
      <c r="Q1629" s="24" t="s">
        <v>2674</v>
      </c>
      <c r="R1629" s="28"/>
      <c r="S1629" s="26" t="s">
        <v>4286</v>
      </c>
      <c r="T1629" s="10" t="s">
        <v>79</v>
      </c>
      <c r="U1629" s="29" cm="1">
        <f t="array" ref="U1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-24.2</v>
      </c>
      <c r="V1629" s="13"/>
      <c r="W1629" s="13"/>
      <c r="X1629" s="13"/>
      <c r="Y1629" s="13"/>
      <c r="Z1629" s="13"/>
      <c r="AA1629" s="13"/>
      <c r="AB1629" s="13"/>
      <c r="AE1629" s="13"/>
      <c r="AF1629" s="13"/>
      <c r="AG1629" s="13"/>
      <c r="AH1629" s="13"/>
      <c r="AI1629" s="13"/>
    </row>
    <row r="1630" hidden="1" spans="1:35">
      <c r="A1630" s="21" t="s">
        <v>3163</v>
      </c>
      <c r="B1630" s="22" t="s">
        <v>3197</v>
      </c>
      <c r="C1630" s="21" t="s">
        <v>3200</v>
      </c>
      <c r="D1630" s="21" t="s">
        <v>132</v>
      </c>
      <c r="E1630" s="21" t="s">
        <v>2357</v>
      </c>
      <c r="F1630" s="22" t="s">
        <v>2358</v>
      </c>
      <c r="G1630" s="21" t="s">
        <v>73</v>
      </c>
      <c r="H1630" s="21" t="s">
        <v>567</v>
      </c>
      <c r="I1630" s="22" t="s">
        <v>80</v>
      </c>
      <c r="J1630" s="22">
        <v>8</v>
      </c>
      <c r="K1630" s="23">
        <v>231.8</v>
      </c>
      <c r="L1630" s="23">
        <v>80</v>
      </c>
      <c r="M1630" s="23">
        <v>81.6</v>
      </c>
      <c r="N1630" s="23">
        <v>588.772</v>
      </c>
      <c r="O1630" s="23">
        <v>203.2</v>
      </c>
      <c r="P1630" s="23">
        <v>207.264</v>
      </c>
      <c r="Q1630" s="24" t="s">
        <v>86</v>
      </c>
      <c r="R1630" s="28">
        <v>18.2</v>
      </c>
      <c r="S1630" s="26" t="s">
        <v>132</v>
      </c>
      <c r="T1630" s="10" t="s">
        <v>86</v>
      </c>
      <c r="U1630" s="29" cm="1">
        <f t="array" ref="U1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30" s="13"/>
      <c r="W1630" s="13"/>
      <c r="X1630" s="13"/>
      <c r="Y1630" s="13"/>
      <c r="Z1630" s="13"/>
      <c r="AA1630" s="13"/>
      <c r="AB1630" s="13"/>
      <c r="AE1630" s="13"/>
      <c r="AF1630" s="13"/>
      <c r="AG1630" s="13"/>
      <c r="AH1630" s="13"/>
      <c r="AI1630" s="13"/>
    </row>
    <row r="1631" hidden="1" spans="1:35">
      <c r="A1631" s="21" t="s">
        <v>3163</v>
      </c>
      <c r="B1631" s="22" t="s">
        <v>3197</v>
      </c>
      <c r="C1631" s="21" t="s">
        <v>3200</v>
      </c>
      <c r="D1631" s="21" t="s">
        <v>132</v>
      </c>
      <c r="E1631" s="21" t="s">
        <v>2357</v>
      </c>
      <c r="F1631" s="22" t="s">
        <v>2358</v>
      </c>
      <c r="G1631" s="21" t="s">
        <v>73</v>
      </c>
      <c r="H1631" s="21" t="s">
        <v>567</v>
      </c>
      <c r="I1631" s="22" t="s">
        <v>3191</v>
      </c>
      <c r="J1631" s="22">
        <v>6.8</v>
      </c>
      <c r="K1631" s="23">
        <v>238.2</v>
      </c>
      <c r="L1631" s="23">
        <v>80</v>
      </c>
      <c r="M1631" s="23">
        <v>81.6</v>
      </c>
      <c r="N1631" s="23">
        <v>605.028</v>
      </c>
      <c r="O1631" s="23">
        <v>203.2</v>
      </c>
      <c r="P1631" s="23">
        <v>207.264</v>
      </c>
      <c r="Q1631" s="24" t="s">
        <v>86</v>
      </c>
      <c r="R1631" s="28">
        <v>11.8</v>
      </c>
      <c r="S1631" s="26" t="s">
        <v>132</v>
      </c>
      <c r="T1631" s="10" t="s">
        <v>86</v>
      </c>
      <c r="U1631" s="29" cm="1">
        <f t="array" ref="U1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631" s="13"/>
      <c r="W1631" s="13"/>
      <c r="X1631" s="13"/>
      <c r="Y1631" s="13"/>
      <c r="Z1631" s="13"/>
      <c r="AA1631" s="13"/>
      <c r="AB1631" s="13"/>
      <c r="AE1631" s="13"/>
      <c r="AF1631" s="13"/>
      <c r="AG1631" s="13"/>
      <c r="AH1631" s="13"/>
      <c r="AI1631" s="13"/>
    </row>
    <row r="1632" hidden="1" spans="1:35">
      <c r="A1632" s="21" t="s">
        <v>3163</v>
      </c>
      <c r="B1632" s="22" t="s">
        <v>3197</v>
      </c>
      <c r="C1632" s="21" t="s">
        <v>3200</v>
      </c>
      <c r="D1632" s="21" t="s">
        <v>132</v>
      </c>
      <c r="E1632" s="21" t="s">
        <v>2357</v>
      </c>
      <c r="F1632" s="22" t="s">
        <v>2358</v>
      </c>
      <c r="G1632" s="21" t="s">
        <v>73</v>
      </c>
      <c r="H1632" s="21" t="s">
        <v>567</v>
      </c>
      <c r="I1632" s="22" t="s">
        <v>2875</v>
      </c>
      <c r="J1632" s="22">
        <v>6.8</v>
      </c>
      <c r="K1632" s="23">
        <v>250</v>
      </c>
      <c r="L1632" s="23">
        <v>80</v>
      </c>
      <c r="M1632" s="23">
        <v>81.6</v>
      </c>
      <c r="N1632" s="23">
        <v>635</v>
      </c>
      <c r="O1632" s="23">
        <v>203.2</v>
      </c>
      <c r="P1632" s="23">
        <v>207.264</v>
      </c>
      <c r="Q1632" s="24" t="s">
        <v>86</v>
      </c>
      <c r="R1632" s="28">
        <v>0</v>
      </c>
      <c r="S1632" s="26" t="s">
        <v>132</v>
      </c>
      <c r="T1632" s="10" t="s">
        <v>2674</v>
      </c>
      <c r="U1632" s="29" t="str" cm="1">
        <f t="array" ref="U1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32" s="13"/>
      <c r="W1632" s="13"/>
      <c r="X1632" s="13"/>
      <c r="Y1632" s="13"/>
      <c r="Z1632" s="13"/>
      <c r="AA1632" s="13"/>
      <c r="AB1632" s="13"/>
      <c r="AE1632" s="13"/>
      <c r="AF1632" s="13"/>
      <c r="AG1632" s="13"/>
      <c r="AH1632" s="13"/>
      <c r="AI1632" s="13"/>
    </row>
    <row r="1633" hidden="1" spans="1:35">
      <c r="A1633" s="21" t="s">
        <v>3163</v>
      </c>
      <c r="B1633" s="22" t="s">
        <v>3197</v>
      </c>
      <c r="C1633" s="21" t="s">
        <v>3200</v>
      </c>
      <c r="D1633" s="21" t="s">
        <v>132</v>
      </c>
      <c r="E1633" s="21" t="s">
        <v>2357</v>
      </c>
      <c r="F1633" s="22" t="s">
        <v>2358</v>
      </c>
      <c r="G1633" s="21" t="s">
        <v>73</v>
      </c>
      <c r="H1633" s="21" t="s">
        <v>567</v>
      </c>
      <c r="I1633" s="22" t="s">
        <v>3191</v>
      </c>
      <c r="J1633" s="22">
        <v>8</v>
      </c>
      <c r="K1633" s="23">
        <v>254.4</v>
      </c>
      <c r="L1633" s="23">
        <v>80</v>
      </c>
      <c r="M1633" s="23">
        <v>81.5</v>
      </c>
      <c r="N1633" s="23">
        <v>646.176</v>
      </c>
      <c r="O1633" s="23">
        <v>203.2</v>
      </c>
      <c r="P1633" s="23">
        <v>207.01</v>
      </c>
      <c r="Q1633" s="24" t="s">
        <v>2674</v>
      </c>
      <c r="R1633" s="28"/>
      <c r="S1633" s="26" t="s">
        <v>2905</v>
      </c>
      <c r="T1633" s="10" t="s">
        <v>86</v>
      </c>
      <c r="U1633" s="29" cm="1">
        <f t="array" ref="U1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1633" s="13"/>
      <c r="W1633" s="13"/>
      <c r="X1633" s="13"/>
      <c r="Y1633" s="13"/>
      <c r="Z1633" s="13"/>
      <c r="AA1633" s="13"/>
      <c r="AB1633" s="13"/>
      <c r="AE1633" s="13"/>
      <c r="AF1633" s="13"/>
      <c r="AG1633" s="13"/>
      <c r="AH1633" s="13"/>
      <c r="AI1633" s="13"/>
    </row>
    <row r="1634" hidden="1" spans="1:35">
      <c r="A1634" s="21" t="s">
        <v>3163</v>
      </c>
      <c r="B1634" s="22" t="s">
        <v>3197</v>
      </c>
      <c r="C1634" s="21" t="s">
        <v>3200</v>
      </c>
      <c r="D1634" s="21" t="s">
        <v>132</v>
      </c>
      <c r="E1634" s="21" t="s">
        <v>2357</v>
      </c>
      <c r="F1634" s="22" t="s">
        <v>2358</v>
      </c>
      <c r="G1634" s="21" t="s">
        <v>73</v>
      </c>
      <c r="H1634" s="21" t="s">
        <v>567</v>
      </c>
      <c r="I1634" s="22" t="s">
        <v>2875</v>
      </c>
      <c r="J1634" s="22">
        <v>8</v>
      </c>
      <c r="K1634" s="23">
        <v>266.2</v>
      </c>
      <c r="L1634" s="23">
        <v>80</v>
      </c>
      <c r="M1634" s="23">
        <v>81.4</v>
      </c>
      <c r="N1634" s="23">
        <v>676.148</v>
      </c>
      <c r="O1634" s="23">
        <v>203.2</v>
      </c>
      <c r="P1634" s="23">
        <v>206.756</v>
      </c>
      <c r="Q1634" s="24" t="s">
        <v>2674</v>
      </c>
      <c r="R1634" s="28"/>
      <c r="S1634" s="26" t="s">
        <v>4286</v>
      </c>
      <c r="T1634" s="10" t="s">
        <v>86</v>
      </c>
      <c r="U1634" s="29" cm="1">
        <f t="array" ref="U1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-16.2</v>
      </c>
      <c r="V1634" s="13"/>
      <c r="W1634" s="13"/>
      <c r="X1634" s="13"/>
      <c r="Y1634" s="13"/>
      <c r="Z1634" s="13"/>
      <c r="AA1634" s="13"/>
      <c r="AB1634" s="13"/>
      <c r="AE1634" s="13"/>
      <c r="AF1634" s="13"/>
      <c r="AG1634" s="13"/>
      <c r="AH1634" s="13"/>
      <c r="AI1634" s="13"/>
    </row>
    <row r="1635" hidden="1" spans="1:35">
      <c r="A1635" s="21" t="s">
        <v>3163</v>
      </c>
      <c r="B1635" s="22" t="s">
        <v>3203</v>
      </c>
      <c r="C1635" s="21" t="s">
        <v>883</v>
      </c>
      <c r="D1635" s="21" t="s">
        <v>627</v>
      </c>
      <c r="E1635" s="21" t="s">
        <v>2341</v>
      </c>
      <c r="F1635" s="22" t="s">
        <v>2765</v>
      </c>
      <c r="G1635" s="21" t="s">
        <v>73</v>
      </c>
      <c r="H1635" s="21" t="s">
        <v>567</v>
      </c>
      <c r="I1635" s="22" t="s">
        <v>2875</v>
      </c>
      <c r="J1635" s="22">
        <v>8</v>
      </c>
      <c r="K1635" s="23">
        <v>257.6</v>
      </c>
      <c r="L1635" s="23">
        <v>96</v>
      </c>
      <c r="M1635" s="23">
        <v>81.3</v>
      </c>
      <c r="N1635" s="23">
        <v>654.304</v>
      </c>
      <c r="O1635" s="23">
        <v>243.84</v>
      </c>
      <c r="P1635" s="23">
        <v>206.502</v>
      </c>
      <c r="Q1635" s="24" t="s">
        <v>2674</v>
      </c>
      <c r="R1635" s="28"/>
      <c r="S1635" s="26" t="s">
        <v>4287</v>
      </c>
      <c r="T1635" s="10" t="s">
        <v>79</v>
      </c>
      <c r="U1635" s="29" cm="1">
        <f t="array" ref="U1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-15.6</v>
      </c>
      <c r="V1635" s="13"/>
      <c r="W1635" s="13"/>
      <c r="X1635" s="13"/>
      <c r="Y1635" s="13"/>
      <c r="Z1635" s="13"/>
      <c r="AA1635" s="13"/>
      <c r="AB1635" s="13"/>
      <c r="AE1635" s="13"/>
      <c r="AF1635" s="13"/>
      <c r="AG1635" s="13"/>
      <c r="AH1635" s="13"/>
      <c r="AI1635" s="13"/>
    </row>
    <row r="1636" hidden="1" spans="1:35">
      <c r="A1636" s="21" t="s">
        <v>3163</v>
      </c>
      <c r="B1636" s="22" t="s">
        <v>3203</v>
      </c>
      <c r="C1636" s="21" t="s">
        <v>883</v>
      </c>
      <c r="D1636" s="21" t="s">
        <v>627</v>
      </c>
      <c r="E1636" s="21" t="s">
        <v>2341</v>
      </c>
      <c r="F1636" s="22" t="s">
        <v>3199</v>
      </c>
      <c r="G1636" s="21" t="s">
        <v>73</v>
      </c>
      <c r="H1636" s="21" t="s">
        <v>567</v>
      </c>
      <c r="I1636" s="22" t="s">
        <v>80</v>
      </c>
      <c r="J1636" s="22">
        <v>8</v>
      </c>
      <c r="K1636" s="23">
        <v>226.6</v>
      </c>
      <c r="L1636" s="23">
        <v>95.5</v>
      </c>
      <c r="M1636" s="23">
        <v>81.7</v>
      </c>
      <c r="N1636" s="23">
        <v>575.564</v>
      </c>
      <c r="O1636" s="23">
        <v>242.57</v>
      </c>
      <c r="P1636" s="23">
        <v>207.518</v>
      </c>
      <c r="Q1636" s="24" t="s">
        <v>2674</v>
      </c>
      <c r="R1636" s="28"/>
      <c r="S1636" s="26" t="s">
        <v>3204</v>
      </c>
      <c r="T1636" s="10" t="s">
        <v>86</v>
      </c>
      <c r="U1636" s="29" cm="1">
        <f t="array" ref="U1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1636" s="13"/>
      <c r="W1636" s="13"/>
      <c r="X1636" s="13"/>
      <c r="Y1636" s="13"/>
      <c r="Z1636" s="13"/>
      <c r="AA1636" s="13"/>
      <c r="AB1636" s="13"/>
      <c r="AE1636" s="13"/>
      <c r="AF1636" s="13"/>
      <c r="AG1636" s="13"/>
      <c r="AH1636" s="13"/>
      <c r="AI1636" s="13"/>
    </row>
    <row r="1637" hidden="1" spans="1:35">
      <c r="A1637" s="21" t="s">
        <v>3163</v>
      </c>
      <c r="B1637" s="22" t="s">
        <v>3203</v>
      </c>
      <c r="C1637" s="21" t="s">
        <v>883</v>
      </c>
      <c r="D1637" s="21" t="s">
        <v>627</v>
      </c>
      <c r="E1637" s="21" t="s">
        <v>2341</v>
      </c>
      <c r="F1637" s="22" t="s">
        <v>3041</v>
      </c>
      <c r="G1637" s="21" t="s">
        <v>73</v>
      </c>
      <c r="H1637" s="21" t="s">
        <v>567</v>
      </c>
      <c r="I1637" s="22" t="s">
        <v>2875</v>
      </c>
      <c r="J1637" s="22">
        <v>8</v>
      </c>
      <c r="K1637" s="23">
        <v>257.6</v>
      </c>
      <c r="L1637" s="23">
        <v>96</v>
      </c>
      <c r="M1637" s="23">
        <v>81.3</v>
      </c>
      <c r="N1637" s="23">
        <v>654.304</v>
      </c>
      <c r="O1637" s="23">
        <v>243.84</v>
      </c>
      <c r="P1637" s="23">
        <v>206.502</v>
      </c>
      <c r="Q1637" s="24" t="s">
        <v>2674</v>
      </c>
      <c r="R1637" s="28"/>
      <c r="S1637" s="26" t="s">
        <v>4287</v>
      </c>
      <c r="T1637" s="10" t="s">
        <v>86</v>
      </c>
      <c r="U1637" s="29" cm="1">
        <f t="array" ref="U1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-7.60000000000002</v>
      </c>
      <c r="V1637" s="13"/>
      <c r="W1637" s="13"/>
      <c r="X1637" s="13"/>
      <c r="Y1637" s="13"/>
      <c r="Z1637" s="13"/>
      <c r="AA1637" s="13"/>
      <c r="AB1637" s="13"/>
      <c r="AE1637" s="13"/>
      <c r="AF1637" s="13"/>
      <c r="AG1637" s="13"/>
      <c r="AH1637" s="13"/>
      <c r="AI1637" s="13"/>
    </row>
    <row r="1638" hidden="1" spans="1:35">
      <c r="A1638" s="21" t="s">
        <v>3163</v>
      </c>
      <c r="B1638" s="22" t="s">
        <v>3203</v>
      </c>
      <c r="C1638" s="21" t="s">
        <v>883</v>
      </c>
      <c r="D1638" s="21" t="s">
        <v>627</v>
      </c>
      <c r="E1638" s="21" t="s">
        <v>2341</v>
      </c>
      <c r="F1638" s="22" t="s">
        <v>2922</v>
      </c>
      <c r="G1638" s="21" t="s">
        <v>73</v>
      </c>
      <c r="H1638" s="21" t="s">
        <v>567</v>
      </c>
      <c r="I1638" s="22" t="s">
        <v>2875</v>
      </c>
      <c r="J1638" s="22">
        <v>8</v>
      </c>
      <c r="K1638" s="23">
        <v>257.6</v>
      </c>
      <c r="L1638" s="23">
        <v>96</v>
      </c>
      <c r="M1638" s="23">
        <v>81.3</v>
      </c>
      <c r="N1638" s="23">
        <v>654.304</v>
      </c>
      <c r="O1638" s="23">
        <v>243.84</v>
      </c>
      <c r="P1638" s="23">
        <v>206.502</v>
      </c>
      <c r="Q1638" s="24" t="s">
        <v>2674</v>
      </c>
      <c r="R1638" s="28"/>
      <c r="S1638" s="26" t="s">
        <v>4287</v>
      </c>
      <c r="T1638" s="10" t="s">
        <v>86</v>
      </c>
      <c r="U1638" s="29" cm="1">
        <f t="array" ref="U1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-7.60000000000002</v>
      </c>
      <c r="V1638" s="13"/>
      <c r="W1638" s="13"/>
      <c r="X1638" s="13"/>
      <c r="Y1638" s="13"/>
      <c r="Z1638" s="13"/>
      <c r="AA1638" s="13"/>
      <c r="AB1638" s="13"/>
      <c r="AE1638" s="13"/>
      <c r="AF1638" s="13"/>
      <c r="AG1638" s="13"/>
      <c r="AH1638" s="13"/>
      <c r="AI1638" s="13"/>
    </row>
    <row r="1639" hidden="1" spans="1:35">
      <c r="A1639" s="21" t="s">
        <v>3163</v>
      </c>
      <c r="B1639" s="22" t="s">
        <v>3203</v>
      </c>
      <c r="C1639" s="21" t="s">
        <v>883</v>
      </c>
      <c r="D1639" s="21" t="s">
        <v>627</v>
      </c>
      <c r="E1639" s="21" t="s">
        <v>2341</v>
      </c>
      <c r="F1639" s="22" t="s">
        <v>2924</v>
      </c>
      <c r="G1639" s="21" t="s">
        <v>73</v>
      </c>
      <c r="H1639" s="21" t="s">
        <v>567</v>
      </c>
      <c r="I1639" s="22" t="s">
        <v>2875</v>
      </c>
      <c r="J1639" s="22">
        <v>8</v>
      </c>
      <c r="K1639" s="23">
        <v>257.6</v>
      </c>
      <c r="L1639" s="23">
        <v>96</v>
      </c>
      <c r="M1639" s="23">
        <v>81.3</v>
      </c>
      <c r="N1639" s="23">
        <v>654.304</v>
      </c>
      <c r="O1639" s="23">
        <v>243.84</v>
      </c>
      <c r="P1639" s="23">
        <v>206.502</v>
      </c>
      <c r="Q1639" s="24" t="s">
        <v>2674</v>
      </c>
      <c r="R1639" s="28"/>
      <c r="S1639" s="26" t="s">
        <v>4287</v>
      </c>
      <c r="T1639" s="10" t="s">
        <v>2674</v>
      </c>
      <c r="U1639" s="29" t="str" cm="1">
        <f t="array" ref="U1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39" s="13"/>
      <c r="W1639" s="13"/>
      <c r="X1639" s="13"/>
      <c r="Y1639" s="13"/>
      <c r="Z1639" s="13"/>
      <c r="AA1639" s="13"/>
      <c r="AB1639" s="13"/>
      <c r="AE1639" s="13"/>
      <c r="AF1639" s="13"/>
      <c r="AG1639" s="13"/>
      <c r="AH1639" s="13"/>
      <c r="AI1639" s="13"/>
    </row>
    <row r="1640" hidden="1" spans="1:35">
      <c r="A1640" s="21" t="s">
        <v>3163</v>
      </c>
      <c r="B1640" s="22" t="s">
        <v>3203</v>
      </c>
      <c r="C1640" s="21" t="s">
        <v>883</v>
      </c>
      <c r="D1640" s="21" t="s">
        <v>627</v>
      </c>
      <c r="E1640" s="21" t="s">
        <v>2341</v>
      </c>
      <c r="F1640" s="22" t="s">
        <v>2827</v>
      </c>
      <c r="G1640" s="21" t="s">
        <v>73</v>
      </c>
      <c r="H1640" s="21" t="s">
        <v>567</v>
      </c>
      <c r="I1640" s="22" t="s">
        <v>2875</v>
      </c>
      <c r="J1640" s="22">
        <v>8</v>
      </c>
      <c r="K1640" s="23">
        <v>257.6</v>
      </c>
      <c r="L1640" s="23">
        <v>96</v>
      </c>
      <c r="M1640" s="23">
        <v>81.3</v>
      </c>
      <c r="N1640" s="23">
        <v>654.304</v>
      </c>
      <c r="O1640" s="23">
        <v>243.84</v>
      </c>
      <c r="P1640" s="23">
        <v>206.502</v>
      </c>
      <c r="Q1640" s="24" t="s">
        <v>2674</v>
      </c>
      <c r="R1640" s="28"/>
      <c r="S1640" s="26" t="s">
        <v>4287</v>
      </c>
      <c r="T1640" s="10" t="s">
        <v>79</v>
      </c>
      <c r="U1640" s="29" cm="1">
        <f t="array" ref="U1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-15.6</v>
      </c>
      <c r="V1640" s="13"/>
      <c r="W1640" s="13"/>
      <c r="X1640" s="13"/>
      <c r="Y1640" s="13"/>
      <c r="Z1640" s="13"/>
      <c r="AA1640" s="13"/>
      <c r="AB1640" s="13"/>
      <c r="AE1640" s="13"/>
      <c r="AF1640" s="13"/>
      <c r="AG1640" s="13"/>
      <c r="AH1640" s="13"/>
      <c r="AI1640" s="13"/>
    </row>
    <row r="1641" hidden="1" spans="1:35">
      <c r="A1641" s="21" t="s">
        <v>3163</v>
      </c>
      <c r="B1641" s="22" t="s">
        <v>3203</v>
      </c>
      <c r="C1641" s="21" t="s">
        <v>883</v>
      </c>
      <c r="D1641" s="21" t="s">
        <v>627</v>
      </c>
      <c r="E1641" s="21" t="s">
        <v>2341</v>
      </c>
      <c r="F1641" s="22" t="s">
        <v>3039</v>
      </c>
      <c r="G1641" s="21" t="s">
        <v>73</v>
      </c>
      <c r="H1641" s="21" t="s">
        <v>567</v>
      </c>
      <c r="I1641" s="22" t="s">
        <v>2875</v>
      </c>
      <c r="J1641" s="22">
        <v>8</v>
      </c>
      <c r="K1641" s="23">
        <v>257.6</v>
      </c>
      <c r="L1641" s="23">
        <v>96</v>
      </c>
      <c r="M1641" s="23">
        <v>81.3</v>
      </c>
      <c r="N1641" s="23">
        <v>654.304</v>
      </c>
      <c r="O1641" s="23">
        <v>243.84</v>
      </c>
      <c r="P1641" s="23">
        <v>206.502</v>
      </c>
      <c r="Q1641" s="24" t="s">
        <v>2674</v>
      </c>
      <c r="R1641" s="28"/>
      <c r="S1641" s="26" t="s">
        <v>4287</v>
      </c>
      <c r="T1641" s="10" t="s">
        <v>86</v>
      </c>
      <c r="U1641" s="29" cm="1">
        <f t="array" ref="U1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-7.60000000000002</v>
      </c>
      <c r="V1641" s="13"/>
      <c r="W1641" s="13"/>
      <c r="X1641" s="13"/>
      <c r="Y1641" s="13"/>
      <c r="Z1641" s="13"/>
      <c r="AA1641" s="13"/>
      <c r="AB1641" s="13"/>
      <c r="AE1641" s="13"/>
      <c r="AF1641" s="13"/>
      <c r="AG1641" s="13"/>
      <c r="AH1641" s="13"/>
      <c r="AI1641" s="13"/>
    </row>
    <row r="1642" hidden="1" spans="1:35">
      <c r="A1642" s="21" t="s">
        <v>3163</v>
      </c>
      <c r="B1642" s="22" t="s">
        <v>3203</v>
      </c>
      <c r="C1642" s="21" t="s">
        <v>883</v>
      </c>
      <c r="D1642" s="21" t="s">
        <v>627</v>
      </c>
      <c r="E1642" s="21" t="s">
        <v>2341</v>
      </c>
      <c r="F1642" s="22" t="s">
        <v>2991</v>
      </c>
      <c r="G1642" s="21" t="s">
        <v>73</v>
      </c>
      <c r="H1642" s="21" t="s">
        <v>567</v>
      </c>
      <c r="I1642" s="22" t="s">
        <v>2875</v>
      </c>
      <c r="J1642" s="22">
        <v>8</v>
      </c>
      <c r="K1642" s="23">
        <v>261.8</v>
      </c>
      <c r="L1642" s="23">
        <v>96</v>
      </c>
      <c r="M1642" s="23">
        <v>81.7</v>
      </c>
      <c r="N1642" s="23">
        <v>664.972</v>
      </c>
      <c r="O1642" s="23">
        <v>243.84</v>
      </c>
      <c r="P1642" s="23">
        <v>207.518</v>
      </c>
      <c r="Q1642" s="24" t="s">
        <v>2674</v>
      </c>
      <c r="R1642" s="28"/>
      <c r="S1642" s="26" t="s">
        <v>4288</v>
      </c>
      <c r="T1642" s="10" t="s">
        <v>86</v>
      </c>
      <c r="U1642" s="29" cm="1">
        <f t="array" ref="U1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-11.8</v>
      </c>
      <c r="V1642" s="13"/>
      <c r="W1642" s="13"/>
      <c r="X1642" s="13"/>
      <c r="Y1642" s="13"/>
      <c r="Z1642" s="13"/>
      <c r="AA1642" s="13"/>
      <c r="AB1642" s="13"/>
      <c r="AE1642" s="13"/>
      <c r="AF1642" s="13"/>
      <c r="AG1642" s="13"/>
      <c r="AH1642" s="13"/>
      <c r="AI1642" s="13"/>
    </row>
    <row r="1643" hidden="1" spans="1:35">
      <c r="A1643" s="21" t="s">
        <v>3163</v>
      </c>
      <c r="B1643" s="22" t="s">
        <v>3203</v>
      </c>
      <c r="C1643" s="21" t="s">
        <v>883</v>
      </c>
      <c r="D1643" s="21" t="s">
        <v>627</v>
      </c>
      <c r="E1643" s="21" t="s">
        <v>2341</v>
      </c>
      <c r="F1643" s="22" t="s">
        <v>2897</v>
      </c>
      <c r="G1643" s="21" t="s">
        <v>73</v>
      </c>
      <c r="H1643" s="21" t="s">
        <v>567</v>
      </c>
      <c r="I1643" s="22" t="s">
        <v>2875</v>
      </c>
      <c r="J1643" s="22">
        <v>8</v>
      </c>
      <c r="K1643" s="23">
        <v>261.8</v>
      </c>
      <c r="L1643" s="23">
        <v>96</v>
      </c>
      <c r="M1643" s="23">
        <v>81.3</v>
      </c>
      <c r="N1643" s="23">
        <v>664.972</v>
      </c>
      <c r="O1643" s="23">
        <v>243.84</v>
      </c>
      <c r="P1643" s="23">
        <v>206.502</v>
      </c>
      <c r="Q1643" s="24" t="s">
        <v>2674</v>
      </c>
      <c r="R1643" s="28"/>
      <c r="S1643" s="26" t="s">
        <v>4288</v>
      </c>
      <c r="T1643" s="10" t="s">
        <v>86</v>
      </c>
      <c r="U1643" s="29" cm="1">
        <f t="array" ref="U1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-11.8</v>
      </c>
      <c r="V1643" s="13"/>
      <c r="W1643" s="13"/>
      <c r="X1643" s="13"/>
      <c r="Y1643" s="13"/>
      <c r="Z1643" s="13"/>
      <c r="AA1643" s="13"/>
      <c r="AB1643" s="13"/>
      <c r="AE1643" s="13"/>
      <c r="AF1643" s="13"/>
      <c r="AG1643" s="13"/>
      <c r="AH1643" s="13"/>
      <c r="AI1643" s="13"/>
    </row>
    <row r="1644" hidden="1" spans="1:35">
      <c r="A1644" s="21" t="s">
        <v>3163</v>
      </c>
      <c r="B1644" s="22" t="s">
        <v>3203</v>
      </c>
      <c r="C1644" s="21" t="s">
        <v>883</v>
      </c>
      <c r="D1644" s="21" t="s">
        <v>627</v>
      </c>
      <c r="E1644" s="21" t="s">
        <v>2341</v>
      </c>
      <c r="F1644" s="22" t="s">
        <v>3044</v>
      </c>
      <c r="G1644" s="21" t="s">
        <v>73</v>
      </c>
      <c r="H1644" s="21" t="s">
        <v>567</v>
      </c>
      <c r="I1644" s="22" t="s">
        <v>2875</v>
      </c>
      <c r="J1644" s="22">
        <v>8</v>
      </c>
      <c r="K1644" s="23">
        <v>261.8</v>
      </c>
      <c r="L1644" s="23">
        <v>96</v>
      </c>
      <c r="M1644" s="23">
        <v>81.3</v>
      </c>
      <c r="N1644" s="23">
        <v>664.972</v>
      </c>
      <c r="O1644" s="23">
        <v>243.84</v>
      </c>
      <c r="P1644" s="23">
        <v>206.502</v>
      </c>
      <c r="Q1644" s="24" t="s">
        <v>2674</v>
      </c>
      <c r="R1644" s="28"/>
      <c r="S1644" s="26" t="s">
        <v>4288</v>
      </c>
      <c r="T1644" s="10" t="s">
        <v>2674</v>
      </c>
      <c r="U1644" s="29" t="str" cm="1">
        <f t="array" ref="U1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4" s="13"/>
      <c r="W1644" s="13"/>
      <c r="X1644" s="13"/>
      <c r="Y1644" s="13"/>
      <c r="Z1644" s="13"/>
      <c r="AA1644" s="13"/>
      <c r="AB1644" s="13"/>
      <c r="AE1644" s="13"/>
      <c r="AF1644" s="13"/>
      <c r="AG1644" s="13"/>
      <c r="AH1644" s="13"/>
      <c r="AI1644" s="13"/>
    </row>
    <row r="1645" hidden="1" spans="1:35">
      <c r="A1645" s="21" t="s">
        <v>3163</v>
      </c>
      <c r="B1645" s="22" t="s">
        <v>3203</v>
      </c>
      <c r="C1645" s="21" t="s">
        <v>883</v>
      </c>
      <c r="D1645" s="21" t="s">
        <v>627</v>
      </c>
      <c r="E1645" s="21" t="s">
        <v>2345</v>
      </c>
      <c r="F1645" s="22" t="s">
        <v>2972</v>
      </c>
      <c r="G1645" s="21" t="s">
        <v>73</v>
      </c>
      <c r="H1645" s="21" t="s">
        <v>567</v>
      </c>
      <c r="I1645" s="22" t="s">
        <v>80</v>
      </c>
      <c r="J1645" s="22">
        <v>8</v>
      </c>
      <c r="K1645" s="23">
        <v>227</v>
      </c>
      <c r="L1645" s="23">
        <v>96</v>
      </c>
      <c r="M1645" s="23">
        <v>80.2</v>
      </c>
      <c r="N1645" s="23">
        <v>576.58</v>
      </c>
      <c r="O1645" s="23">
        <v>243.84</v>
      </c>
      <c r="P1645" s="23">
        <v>203.708</v>
      </c>
      <c r="Q1645" s="24" t="s">
        <v>2674</v>
      </c>
      <c r="R1645" s="28"/>
      <c r="S1645" s="26" t="s">
        <v>3055</v>
      </c>
      <c r="T1645" s="10" t="s">
        <v>86</v>
      </c>
      <c r="U1645" s="29" cm="1">
        <f t="array" ref="U1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1645" s="13"/>
      <c r="W1645" s="13"/>
      <c r="X1645" s="13"/>
      <c r="Y1645" s="13"/>
      <c r="Z1645" s="13"/>
      <c r="AA1645" s="13"/>
      <c r="AB1645" s="13"/>
      <c r="AE1645" s="13"/>
      <c r="AF1645" s="13"/>
      <c r="AG1645" s="13"/>
      <c r="AH1645" s="13"/>
      <c r="AI1645" s="13"/>
    </row>
    <row r="1646" hidden="1" spans="1:35">
      <c r="A1646" s="21" t="s">
        <v>3163</v>
      </c>
      <c r="B1646" s="22" t="s">
        <v>3203</v>
      </c>
      <c r="C1646" s="21" t="s">
        <v>883</v>
      </c>
      <c r="D1646" s="21" t="s">
        <v>627</v>
      </c>
      <c r="E1646" s="21" t="s">
        <v>2345</v>
      </c>
      <c r="F1646" s="22" t="s">
        <v>2972</v>
      </c>
      <c r="G1646" s="21" t="s">
        <v>73</v>
      </c>
      <c r="H1646" s="21" t="s">
        <v>567</v>
      </c>
      <c r="I1646" s="22" t="s">
        <v>2875</v>
      </c>
      <c r="J1646" s="22">
        <v>8</v>
      </c>
      <c r="K1646" s="23">
        <v>262.4</v>
      </c>
      <c r="L1646" s="23">
        <v>96</v>
      </c>
      <c r="M1646" s="23">
        <v>80.9</v>
      </c>
      <c r="N1646" s="23">
        <v>666.496</v>
      </c>
      <c r="O1646" s="23">
        <v>243.84</v>
      </c>
      <c r="P1646" s="23">
        <v>205.486</v>
      </c>
      <c r="Q1646" s="24" t="s">
        <v>2674</v>
      </c>
      <c r="R1646" s="28"/>
      <c r="S1646" s="26" t="s">
        <v>4289</v>
      </c>
      <c r="T1646" s="10" t="s">
        <v>86</v>
      </c>
      <c r="U1646" s="29" cm="1">
        <f t="array" ref="U1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-12.4</v>
      </c>
      <c r="V1646" s="13"/>
      <c r="W1646" s="13"/>
      <c r="X1646" s="13"/>
      <c r="Y1646" s="13"/>
      <c r="Z1646" s="13"/>
      <c r="AA1646" s="13"/>
      <c r="AB1646" s="13"/>
      <c r="AE1646" s="13"/>
      <c r="AF1646" s="13"/>
      <c r="AG1646" s="13"/>
      <c r="AH1646" s="13"/>
      <c r="AI1646" s="13"/>
    </row>
    <row r="1647" hidden="1" spans="1:35">
      <c r="A1647" s="21" t="s">
        <v>3163</v>
      </c>
      <c r="B1647" s="22" t="s">
        <v>3203</v>
      </c>
      <c r="C1647" s="21" t="s">
        <v>883</v>
      </c>
      <c r="D1647" s="21" t="s">
        <v>627</v>
      </c>
      <c r="E1647" s="21" t="s">
        <v>2345</v>
      </c>
      <c r="F1647" s="22" t="s">
        <v>3017</v>
      </c>
      <c r="G1647" s="21" t="s">
        <v>73</v>
      </c>
      <c r="H1647" s="21" t="s">
        <v>567</v>
      </c>
      <c r="I1647" s="22" t="s">
        <v>80</v>
      </c>
      <c r="J1647" s="22">
        <v>8</v>
      </c>
      <c r="K1647" s="23">
        <v>227</v>
      </c>
      <c r="L1647" s="23">
        <v>96</v>
      </c>
      <c r="M1647" s="23">
        <v>80.2</v>
      </c>
      <c r="N1647" s="23">
        <v>576.58</v>
      </c>
      <c r="O1647" s="23">
        <v>243.84</v>
      </c>
      <c r="P1647" s="23">
        <v>203.708</v>
      </c>
      <c r="Q1647" s="24" t="s">
        <v>2674</v>
      </c>
      <c r="R1647" s="28"/>
      <c r="S1647" s="26" t="s">
        <v>3055</v>
      </c>
      <c r="T1647" s="10" t="s">
        <v>86</v>
      </c>
      <c r="U1647" s="29" cm="1">
        <f t="array" ref="U1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1647" s="13"/>
      <c r="W1647" s="13"/>
      <c r="X1647" s="13"/>
      <c r="Y1647" s="13"/>
      <c r="Z1647" s="13"/>
      <c r="AA1647" s="13"/>
      <c r="AB1647" s="13"/>
      <c r="AE1647" s="13"/>
      <c r="AF1647" s="13"/>
      <c r="AG1647" s="13"/>
      <c r="AH1647" s="13"/>
      <c r="AI1647" s="13"/>
    </row>
    <row r="1648" hidden="1" spans="1:35">
      <c r="A1648" s="21" t="s">
        <v>3163</v>
      </c>
      <c r="B1648" s="22" t="s">
        <v>3203</v>
      </c>
      <c r="C1648" s="21" t="s">
        <v>883</v>
      </c>
      <c r="D1648" s="21" t="s">
        <v>627</v>
      </c>
      <c r="E1648" s="21" t="s">
        <v>2345</v>
      </c>
      <c r="F1648" s="22" t="s">
        <v>3017</v>
      </c>
      <c r="G1648" s="21" t="s">
        <v>73</v>
      </c>
      <c r="H1648" s="21" t="s">
        <v>567</v>
      </c>
      <c r="I1648" s="22" t="s">
        <v>2875</v>
      </c>
      <c r="J1648" s="22">
        <v>8</v>
      </c>
      <c r="K1648" s="23">
        <v>262.4</v>
      </c>
      <c r="L1648" s="23">
        <v>96</v>
      </c>
      <c r="M1648" s="23">
        <v>80.9</v>
      </c>
      <c r="N1648" s="23">
        <v>666.496</v>
      </c>
      <c r="O1648" s="23">
        <v>243.84</v>
      </c>
      <c r="P1648" s="23">
        <v>205.486</v>
      </c>
      <c r="Q1648" s="24" t="s">
        <v>2674</v>
      </c>
      <c r="R1648" s="28"/>
      <c r="S1648" s="26" t="s">
        <v>4289</v>
      </c>
      <c r="T1648" s="10" t="s">
        <v>2674</v>
      </c>
      <c r="U1648" s="29" t="str" cm="1">
        <f t="array" ref="U1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8" s="13"/>
      <c r="W1648" s="13"/>
      <c r="X1648" s="13"/>
      <c r="Y1648" s="13"/>
      <c r="Z1648" s="13"/>
      <c r="AA1648" s="13"/>
      <c r="AB1648" s="13"/>
      <c r="AE1648" s="13"/>
      <c r="AF1648" s="13"/>
      <c r="AG1648" s="13"/>
      <c r="AH1648" s="13"/>
      <c r="AI1648" s="13"/>
    </row>
    <row r="1649" hidden="1" spans="1:35">
      <c r="A1649" s="21" t="s">
        <v>3163</v>
      </c>
      <c r="B1649" s="22" t="s">
        <v>3203</v>
      </c>
      <c r="C1649" s="21" t="s">
        <v>883</v>
      </c>
      <c r="D1649" s="21" t="s">
        <v>627</v>
      </c>
      <c r="E1649" s="21" t="s">
        <v>2345</v>
      </c>
      <c r="F1649" s="22" t="s">
        <v>2828</v>
      </c>
      <c r="G1649" s="21" t="s">
        <v>73</v>
      </c>
      <c r="H1649" s="21" t="s">
        <v>567</v>
      </c>
      <c r="I1649" s="22" t="s">
        <v>80</v>
      </c>
      <c r="J1649" s="22">
        <v>8</v>
      </c>
      <c r="K1649" s="23">
        <v>227</v>
      </c>
      <c r="L1649" s="23">
        <v>96</v>
      </c>
      <c r="M1649" s="23">
        <v>80.2</v>
      </c>
      <c r="N1649" s="23">
        <v>576.58</v>
      </c>
      <c r="O1649" s="23">
        <v>243.84</v>
      </c>
      <c r="P1649" s="23">
        <v>203.708</v>
      </c>
      <c r="Q1649" s="24" t="s">
        <v>2674</v>
      </c>
      <c r="R1649" s="28"/>
      <c r="S1649" s="26" t="s">
        <v>3055</v>
      </c>
      <c r="T1649" s="10" t="s">
        <v>2674</v>
      </c>
      <c r="U1649" s="29" t="str" cm="1">
        <f t="array" ref="U1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9" s="13"/>
      <c r="W1649" s="13"/>
      <c r="X1649" s="13"/>
      <c r="Y1649" s="13"/>
      <c r="Z1649" s="13"/>
      <c r="AA1649" s="13"/>
      <c r="AB1649" s="13"/>
      <c r="AE1649" s="13"/>
      <c r="AF1649" s="13"/>
      <c r="AG1649" s="13"/>
      <c r="AH1649" s="13"/>
      <c r="AI1649" s="13"/>
    </row>
    <row r="1650" hidden="1" spans="1:35">
      <c r="A1650" s="21" t="s">
        <v>3163</v>
      </c>
      <c r="B1650" s="22" t="s">
        <v>3203</v>
      </c>
      <c r="C1650" s="21" t="s">
        <v>883</v>
      </c>
      <c r="D1650" s="21" t="s">
        <v>627</v>
      </c>
      <c r="E1650" s="21" t="s">
        <v>2345</v>
      </c>
      <c r="F1650" s="22" t="s">
        <v>2828</v>
      </c>
      <c r="G1650" s="21" t="s">
        <v>73</v>
      </c>
      <c r="H1650" s="21" t="s">
        <v>567</v>
      </c>
      <c r="I1650" s="22" t="s">
        <v>2875</v>
      </c>
      <c r="J1650" s="22">
        <v>8</v>
      </c>
      <c r="K1650" s="23">
        <v>262.4</v>
      </c>
      <c r="L1650" s="23">
        <v>96</v>
      </c>
      <c r="M1650" s="23">
        <v>80.9</v>
      </c>
      <c r="N1650" s="23">
        <v>666.496</v>
      </c>
      <c r="O1650" s="23">
        <v>243.84</v>
      </c>
      <c r="P1650" s="23">
        <v>205.486</v>
      </c>
      <c r="Q1650" s="24" t="s">
        <v>2674</v>
      </c>
      <c r="R1650" s="28"/>
      <c r="S1650" s="26" t="s">
        <v>4289</v>
      </c>
      <c r="T1650" s="10" t="s">
        <v>86</v>
      </c>
      <c r="U1650" s="29" cm="1">
        <f t="array" ref="U1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-12.4</v>
      </c>
      <c r="V1650" s="13"/>
      <c r="W1650" s="13"/>
      <c r="X1650" s="13"/>
      <c r="Y1650" s="13"/>
      <c r="Z1650" s="13"/>
      <c r="AA1650" s="13"/>
      <c r="AB1650" s="13"/>
      <c r="AE1650" s="13"/>
      <c r="AF1650" s="13"/>
      <c r="AG1650" s="13"/>
      <c r="AH1650" s="13"/>
      <c r="AI1650" s="13"/>
    </row>
    <row r="1651" hidden="1" spans="1:35">
      <c r="A1651" s="21" t="s">
        <v>3163</v>
      </c>
      <c r="B1651" s="22" t="s">
        <v>3203</v>
      </c>
      <c r="C1651" s="21" t="s">
        <v>883</v>
      </c>
      <c r="D1651" s="21" t="s">
        <v>627</v>
      </c>
      <c r="E1651" s="21" t="s">
        <v>2354</v>
      </c>
      <c r="F1651" s="22" t="s">
        <v>2829</v>
      </c>
      <c r="G1651" s="21" t="s">
        <v>73</v>
      </c>
      <c r="H1651" s="21" t="s">
        <v>567</v>
      </c>
      <c r="I1651" s="22" t="s">
        <v>80</v>
      </c>
      <c r="J1651" s="22">
        <v>8</v>
      </c>
      <c r="K1651" s="23">
        <v>227.6</v>
      </c>
      <c r="L1651" s="23">
        <v>96</v>
      </c>
      <c r="M1651" s="23">
        <v>80</v>
      </c>
      <c r="N1651" s="23">
        <v>578.104</v>
      </c>
      <c r="O1651" s="23">
        <v>243.84</v>
      </c>
      <c r="P1651" s="23">
        <v>203.2</v>
      </c>
      <c r="Q1651" s="24" t="s">
        <v>2674</v>
      </c>
      <c r="R1651" s="28"/>
      <c r="S1651" s="26" t="s">
        <v>3055</v>
      </c>
      <c r="T1651" s="10" t="s">
        <v>86</v>
      </c>
      <c r="U1651" s="29" cm="1">
        <f t="array" ref="U1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22.4</v>
      </c>
      <c r="V1651" s="13"/>
      <c r="W1651" s="13"/>
      <c r="X1651" s="13"/>
      <c r="Y1651" s="13"/>
      <c r="Z1651" s="13"/>
      <c r="AA1651" s="13"/>
      <c r="AB1651" s="13"/>
      <c r="AE1651" s="13"/>
      <c r="AF1651" s="13"/>
      <c r="AG1651" s="13"/>
      <c r="AH1651" s="13"/>
      <c r="AI1651" s="13"/>
    </row>
    <row r="1652" hidden="1" spans="1:35">
      <c r="A1652" s="21" t="s">
        <v>3163</v>
      </c>
      <c r="B1652" s="22" t="s">
        <v>3203</v>
      </c>
      <c r="C1652" s="21" t="s">
        <v>883</v>
      </c>
      <c r="D1652" s="21" t="s">
        <v>627</v>
      </c>
      <c r="E1652" s="21" t="s">
        <v>2354</v>
      </c>
      <c r="F1652" s="22" t="s">
        <v>2829</v>
      </c>
      <c r="G1652" s="21" t="s">
        <v>73</v>
      </c>
      <c r="H1652" s="21" t="s">
        <v>567</v>
      </c>
      <c r="I1652" s="22" t="s">
        <v>2875</v>
      </c>
      <c r="J1652" s="22">
        <v>8</v>
      </c>
      <c r="K1652" s="23">
        <v>263</v>
      </c>
      <c r="L1652" s="23">
        <v>96</v>
      </c>
      <c r="M1652" s="23">
        <v>79.8</v>
      </c>
      <c r="N1652" s="23">
        <v>668.02</v>
      </c>
      <c r="O1652" s="23">
        <v>243.84</v>
      </c>
      <c r="P1652" s="23">
        <v>202.692</v>
      </c>
      <c r="Q1652" s="24" t="s">
        <v>2674</v>
      </c>
      <c r="R1652" s="28"/>
      <c r="S1652" s="26" t="s">
        <v>4290</v>
      </c>
      <c r="T1652" s="10" t="s">
        <v>86</v>
      </c>
      <c r="U1652" s="29" cm="1">
        <f t="array" ref="U1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</v>
      </c>
      <c r="V1652" s="13"/>
      <c r="W1652" s="13"/>
      <c r="X1652" s="13"/>
      <c r="Y1652" s="13"/>
      <c r="Z1652" s="13"/>
      <c r="AA1652" s="13"/>
      <c r="AB1652" s="13"/>
      <c r="AE1652" s="13"/>
      <c r="AF1652" s="13"/>
      <c r="AG1652" s="13"/>
      <c r="AH1652" s="13"/>
      <c r="AI1652" s="13"/>
    </row>
    <row r="1653" hidden="1" spans="1:35">
      <c r="A1653" s="21" t="s">
        <v>3163</v>
      </c>
      <c r="B1653" s="22" t="s">
        <v>3203</v>
      </c>
      <c r="C1653" s="21" t="s">
        <v>883</v>
      </c>
      <c r="D1653" s="21" t="s">
        <v>627</v>
      </c>
      <c r="E1653" s="21" t="s">
        <v>2354</v>
      </c>
      <c r="F1653" s="22" t="s">
        <v>2581</v>
      </c>
      <c r="G1653" s="21" t="s">
        <v>73</v>
      </c>
      <c r="H1653" s="21" t="s">
        <v>567</v>
      </c>
      <c r="I1653" s="22" t="s">
        <v>80</v>
      </c>
      <c r="J1653" s="22">
        <v>8</v>
      </c>
      <c r="K1653" s="23">
        <v>227.6</v>
      </c>
      <c r="L1653" s="23">
        <v>96</v>
      </c>
      <c r="M1653" s="23">
        <v>80</v>
      </c>
      <c r="N1653" s="23">
        <v>578.104</v>
      </c>
      <c r="O1653" s="23">
        <v>243.84</v>
      </c>
      <c r="P1653" s="23">
        <v>203.2</v>
      </c>
      <c r="Q1653" s="24" t="s">
        <v>2674</v>
      </c>
      <c r="R1653" s="28"/>
      <c r="S1653" s="26" t="s">
        <v>3055</v>
      </c>
      <c r="T1653" s="10" t="s">
        <v>2674</v>
      </c>
      <c r="U1653" s="29" t="str" cm="1">
        <f t="array" ref="U1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3" s="13"/>
      <c r="W1653" s="13"/>
      <c r="X1653" s="13"/>
      <c r="Y1653" s="13"/>
      <c r="Z1653" s="13"/>
      <c r="AA1653" s="13"/>
      <c r="AB1653" s="13"/>
      <c r="AE1653" s="13"/>
      <c r="AF1653" s="13"/>
      <c r="AG1653" s="13"/>
      <c r="AH1653" s="13"/>
      <c r="AI1653" s="13"/>
    </row>
    <row r="1654" hidden="1" spans="1:35">
      <c r="A1654" s="21" t="s">
        <v>3163</v>
      </c>
      <c r="B1654" s="22" t="s">
        <v>3203</v>
      </c>
      <c r="C1654" s="21" t="s">
        <v>883</v>
      </c>
      <c r="D1654" s="21" t="s">
        <v>627</v>
      </c>
      <c r="E1654" s="21" t="s">
        <v>2354</v>
      </c>
      <c r="F1654" s="22" t="s">
        <v>2581</v>
      </c>
      <c r="G1654" s="21" t="s">
        <v>73</v>
      </c>
      <c r="H1654" s="21" t="s">
        <v>567</v>
      </c>
      <c r="I1654" s="22" t="s">
        <v>2875</v>
      </c>
      <c r="J1654" s="22">
        <v>8</v>
      </c>
      <c r="K1654" s="23">
        <v>263</v>
      </c>
      <c r="L1654" s="23">
        <v>96</v>
      </c>
      <c r="M1654" s="23">
        <v>79.8</v>
      </c>
      <c r="N1654" s="23">
        <v>668.02</v>
      </c>
      <c r="O1654" s="23">
        <v>243.84</v>
      </c>
      <c r="P1654" s="23">
        <v>202.692</v>
      </c>
      <c r="Q1654" s="24" t="s">
        <v>2674</v>
      </c>
      <c r="R1654" s="28"/>
      <c r="S1654" s="26" t="s">
        <v>4290</v>
      </c>
      <c r="T1654" s="10" t="s">
        <v>2674</v>
      </c>
      <c r="U1654" s="29" t="str" cm="1">
        <f t="array" ref="U1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4" s="13"/>
      <c r="W1654" s="13"/>
      <c r="X1654" s="13"/>
      <c r="Y1654" s="13"/>
      <c r="Z1654" s="13"/>
      <c r="AA1654" s="13"/>
      <c r="AB1654" s="13"/>
      <c r="AE1654" s="13"/>
      <c r="AF1654" s="13"/>
      <c r="AG1654" s="13"/>
      <c r="AH1654" s="13"/>
      <c r="AI1654" s="13"/>
    </row>
    <row r="1655" hidden="1" spans="1:35">
      <c r="A1655" s="21" t="s">
        <v>3163</v>
      </c>
      <c r="B1655" s="22" t="s">
        <v>3203</v>
      </c>
      <c r="C1655" s="21" t="s">
        <v>883</v>
      </c>
      <c r="D1655" s="21" t="s">
        <v>627</v>
      </c>
      <c r="E1655" s="21" t="s">
        <v>2354</v>
      </c>
      <c r="F1655" s="22" t="s">
        <v>3003</v>
      </c>
      <c r="G1655" s="21" t="s">
        <v>73</v>
      </c>
      <c r="H1655" s="21" t="s">
        <v>567</v>
      </c>
      <c r="I1655" s="22" t="s">
        <v>80</v>
      </c>
      <c r="J1655" s="22">
        <v>8</v>
      </c>
      <c r="K1655" s="23">
        <v>227.6</v>
      </c>
      <c r="L1655" s="23">
        <v>96</v>
      </c>
      <c r="M1655" s="23">
        <v>80</v>
      </c>
      <c r="N1655" s="23">
        <v>578.104</v>
      </c>
      <c r="O1655" s="23">
        <v>243.84</v>
      </c>
      <c r="P1655" s="23">
        <v>203.2</v>
      </c>
      <c r="Q1655" s="24" t="s">
        <v>2674</v>
      </c>
      <c r="R1655" s="28"/>
      <c r="S1655" s="26" t="s">
        <v>3055</v>
      </c>
      <c r="T1655" s="10" t="s">
        <v>2674</v>
      </c>
      <c r="U1655" s="29" t="str" cm="1">
        <f t="array" ref="U1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5" s="13"/>
      <c r="W1655" s="13"/>
      <c r="X1655" s="13"/>
      <c r="Y1655" s="13"/>
      <c r="Z1655" s="13"/>
      <c r="AA1655" s="13"/>
      <c r="AB1655" s="13"/>
      <c r="AE1655" s="13"/>
      <c r="AF1655" s="13"/>
      <c r="AG1655" s="13"/>
      <c r="AH1655" s="13"/>
      <c r="AI1655" s="13"/>
    </row>
    <row r="1656" hidden="1" spans="1:35">
      <c r="A1656" s="21" t="s">
        <v>3163</v>
      </c>
      <c r="B1656" s="22" t="s">
        <v>3203</v>
      </c>
      <c r="C1656" s="21" t="s">
        <v>883</v>
      </c>
      <c r="D1656" s="21" t="s">
        <v>627</v>
      </c>
      <c r="E1656" s="21" t="s">
        <v>2354</v>
      </c>
      <c r="F1656" s="22" t="s">
        <v>3003</v>
      </c>
      <c r="G1656" s="21" t="s">
        <v>73</v>
      </c>
      <c r="H1656" s="21" t="s">
        <v>567</v>
      </c>
      <c r="I1656" s="22" t="s">
        <v>2875</v>
      </c>
      <c r="J1656" s="22">
        <v>8</v>
      </c>
      <c r="K1656" s="23">
        <v>263</v>
      </c>
      <c r="L1656" s="23">
        <v>96</v>
      </c>
      <c r="M1656" s="23">
        <v>79.8</v>
      </c>
      <c r="N1656" s="23">
        <v>668.02</v>
      </c>
      <c r="O1656" s="23">
        <v>243.84</v>
      </c>
      <c r="P1656" s="23">
        <v>202.692</v>
      </c>
      <c r="Q1656" s="24" t="s">
        <v>2674</v>
      </c>
      <c r="R1656" s="28"/>
      <c r="S1656" s="26" t="s">
        <v>4290</v>
      </c>
      <c r="T1656" s="10" t="s">
        <v>2674</v>
      </c>
      <c r="U1656" s="29" t="str" cm="1">
        <f t="array" ref="U1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6" s="13"/>
      <c r="W1656" s="13"/>
      <c r="X1656" s="13"/>
      <c r="Y1656" s="13"/>
      <c r="Z1656" s="13"/>
      <c r="AA1656" s="13"/>
      <c r="AB1656" s="13"/>
      <c r="AE1656" s="13"/>
      <c r="AF1656" s="13"/>
      <c r="AG1656" s="13"/>
      <c r="AH1656" s="13"/>
      <c r="AI1656" s="13"/>
    </row>
    <row r="1657" hidden="1" spans="1:35">
      <c r="A1657" s="21" t="s">
        <v>3163</v>
      </c>
      <c r="B1657" s="22" t="s">
        <v>3203</v>
      </c>
      <c r="C1657" s="21" t="s">
        <v>883</v>
      </c>
      <c r="D1657" s="21" t="s">
        <v>627</v>
      </c>
      <c r="E1657" s="21" t="s">
        <v>2354</v>
      </c>
      <c r="F1657" s="22" t="s">
        <v>2557</v>
      </c>
      <c r="G1657" s="21" t="s">
        <v>73</v>
      </c>
      <c r="H1657" s="21" t="s">
        <v>567</v>
      </c>
      <c r="I1657" s="22" t="s">
        <v>80</v>
      </c>
      <c r="J1657" s="22">
        <v>8</v>
      </c>
      <c r="K1657" s="23">
        <v>227.6</v>
      </c>
      <c r="L1657" s="23">
        <v>96</v>
      </c>
      <c r="M1657" s="23">
        <v>80</v>
      </c>
      <c r="N1657" s="23">
        <v>578.104</v>
      </c>
      <c r="O1657" s="23">
        <v>243.84</v>
      </c>
      <c r="P1657" s="23">
        <v>203.2</v>
      </c>
      <c r="Q1657" s="24" t="s">
        <v>2674</v>
      </c>
      <c r="R1657" s="28"/>
      <c r="S1657" s="26" t="s">
        <v>3055</v>
      </c>
      <c r="T1657" s="10" t="s">
        <v>2674</v>
      </c>
      <c r="U1657" s="29" t="str" cm="1">
        <f t="array" ref="U1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7" s="13"/>
      <c r="W1657" s="13"/>
      <c r="X1657" s="13"/>
      <c r="Y1657" s="13"/>
      <c r="Z1657" s="13"/>
      <c r="AA1657" s="13"/>
      <c r="AB1657" s="13"/>
      <c r="AE1657" s="13"/>
      <c r="AF1657" s="13"/>
      <c r="AG1657" s="13"/>
      <c r="AH1657" s="13"/>
      <c r="AI1657" s="13"/>
    </row>
    <row r="1658" hidden="1" spans="1:35">
      <c r="A1658" s="21" t="s">
        <v>3163</v>
      </c>
      <c r="B1658" s="22" t="s">
        <v>3203</v>
      </c>
      <c r="C1658" s="21" t="s">
        <v>883</v>
      </c>
      <c r="D1658" s="21" t="s">
        <v>627</v>
      </c>
      <c r="E1658" s="21" t="s">
        <v>2354</v>
      </c>
      <c r="F1658" s="22" t="s">
        <v>2557</v>
      </c>
      <c r="G1658" s="21" t="s">
        <v>73</v>
      </c>
      <c r="H1658" s="21" t="s">
        <v>567</v>
      </c>
      <c r="I1658" s="22" t="s">
        <v>2875</v>
      </c>
      <c r="J1658" s="22">
        <v>8</v>
      </c>
      <c r="K1658" s="23">
        <v>263</v>
      </c>
      <c r="L1658" s="23">
        <v>96</v>
      </c>
      <c r="M1658" s="23">
        <v>79.8</v>
      </c>
      <c r="N1658" s="23">
        <v>668.02</v>
      </c>
      <c r="O1658" s="23">
        <v>243.84</v>
      </c>
      <c r="P1658" s="23">
        <v>202.692</v>
      </c>
      <c r="Q1658" s="24" t="s">
        <v>2674</v>
      </c>
      <c r="R1658" s="28"/>
      <c r="S1658" s="26" t="s">
        <v>4290</v>
      </c>
      <c r="T1658" s="10" t="s">
        <v>2674</v>
      </c>
      <c r="U1658" s="29" t="str" cm="1">
        <f t="array" ref="U1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8" s="13"/>
      <c r="W1658" s="13"/>
      <c r="X1658" s="13"/>
      <c r="Y1658" s="13"/>
      <c r="Z1658" s="13"/>
      <c r="AA1658" s="13"/>
      <c r="AB1658" s="13"/>
      <c r="AE1658" s="13"/>
      <c r="AF1658" s="13"/>
      <c r="AG1658" s="13"/>
      <c r="AH1658" s="13"/>
      <c r="AI1658" s="13"/>
    </row>
    <row r="1659" hidden="1" spans="1:35">
      <c r="A1659" s="21" t="s">
        <v>3163</v>
      </c>
      <c r="B1659" s="22" t="s">
        <v>3203</v>
      </c>
      <c r="C1659" s="21" t="s">
        <v>883</v>
      </c>
      <c r="D1659" s="21" t="s">
        <v>627</v>
      </c>
      <c r="E1659" s="21" t="s">
        <v>2354</v>
      </c>
      <c r="F1659" s="22" t="s">
        <v>2973</v>
      </c>
      <c r="G1659" s="21" t="s">
        <v>73</v>
      </c>
      <c r="H1659" s="21" t="s">
        <v>567</v>
      </c>
      <c r="I1659" s="22" t="s">
        <v>80</v>
      </c>
      <c r="J1659" s="22">
        <v>8</v>
      </c>
      <c r="K1659" s="23">
        <v>227.6</v>
      </c>
      <c r="L1659" s="23">
        <v>96</v>
      </c>
      <c r="M1659" s="23">
        <v>80</v>
      </c>
      <c r="N1659" s="23">
        <v>578.104</v>
      </c>
      <c r="O1659" s="23">
        <v>243.84</v>
      </c>
      <c r="P1659" s="23">
        <v>203.2</v>
      </c>
      <c r="Q1659" s="24" t="s">
        <v>2674</v>
      </c>
      <c r="R1659" s="28"/>
      <c r="S1659" s="26" t="s">
        <v>3055</v>
      </c>
      <c r="T1659" s="10" t="s">
        <v>2674</v>
      </c>
      <c r="U1659" s="29" t="str" cm="1">
        <f t="array" ref="U1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9" s="13"/>
      <c r="W1659" s="13"/>
      <c r="X1659" s="13"/>
      <c r="Y1659" s="13"/>
      <c r="Z1659" s="13"/>
      <c r="AA1659" s="13"/>
      <c r="AB1659" s="13"/>
      <c r="AE1659" s="13"/>
      <c r="AF1659" s="13"/>
      <c r="AG1659" s="13"/>
      <c r="AH1659" s="13"/>
      <c r="AI1659" s="13"/>
    </row>
    <row r="1660" hidden="1" spans="1:35">
      <c r="A1660" s="21" t="s">
        <v>3163</v>
      </c>
      <c r="B1660" s="22" t="s">
        <v>3203</v>
      </c>
      <c r="C1660" s="21" t="s">
        <v>883</v>
      </c>
      <c r="D1660" s="21" t="s">
        <v>627</v>
      </c>
      <c r="E1660" s="21" t="s">
        <v>2354</v>
      </c>
      <c r="F1660" s="22" t="s">
        <v>2973</v>
      </c>
      <c r="G1660" s="21" t="s">
        <v>73</v>
      </c>
      <c r="H1660" s="21" t="s">
        <v>567</v>
      </c>
      <c r="I1660" s="22" t="s">
        <v>2875</v>
      </c>
      <c r="J1660" s="22">
        <v>8</v>
      </c>
      <c r="K1660" s="23">
        <v>263</v>
      </c>
      <c r="L1660" s="23">
        <v>96</v>
      </c>
      <c r="M1660" s="23">
        <v>79.8</v>
      </c>
      <c r="N1660" s="23">
        <v>668.02</v>
      </c>
      <c r="O1660" s="23">
        <v>243.84</v>
      </c>
      <c r="P1660" s="23">
        <v>202.692</v>
      </c>
      <c r="Q1660" s="24" t="s">
        <v>2674</v>
      </c>
      <c r="R1660" s="28"/>
      <c r="S1660" s="26" t="s">
        <v>4290</v>
      </c>
      <c r="T1660" s="10" t="s">
        <v>2674</v>
      </c>
      <c r="U1660" s="29" t="str" cm="1">
        <f t="array" ref="U1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0" s="13"/>
      <c r="W1660" s="13"/>
      <c r="X1660" s="13"/>
      <c r="Y1660" s="13"/>
      <c r="Z1660" s="13"/>
      <c r="AA1660" s="13"/>
      <c r="AB1660" s="13"/>
      <c r="AE1660" s="13"/>
      <c r="AF1660" s="13"/>
      <c r="AG1660" s="13"/>
      <c r="AH1660" s="13"/>
      <c r="AI1660" s="13"/>
    </row>
    <row r="1661" hidden="1" spans="1:35">
      <c r="A1661" s="21" t="s">
        <v>3163</v>
      </c>
      <c r="B1661" s="22" t="s">
        <v>3203</v>
      </c>
      <c r="C1661" s="21" t="s">
        <v>883</v>
      </c>
      <c r="D1661" s="21" t="s">
        <v>627</v>
      </c>
      <c r="E1661" s="21" t="s">
        <v>2354</v>
      </c>
      <c r="F1661" s="22" t="s">
        <v>2824</v>
      </c>
      <c r="G1661" s="21" t="s">
        <v>73</v>
      </c>
      <c r="H1661" s="21" t="s">
        <v>567</v>
      </c>
      <c r="I1661" s="22" t="s">
        <v>80</v>
      </c>
      <c r="J1661" s="22">
        <v>8</v>
      </c>
      <c r="K1661" s="23">
        <v>227.6</v>
      </c>
      <c r="L1661" s="23">
        <v>96</v>
      </c>
      <c r="M1661" s="23">
        <v>80</v>
      </c>
      <c r="N1661" s="23">
        <v>578.104</v>
      </c>
      <c r="O1661" s="23">
        <v>243.84</v>
      </c>
      <c r="P1661" s="23">
        <v>203.2</v>
      </c>
      <c r="Q1661" s="24" t="s">
        <v>2674</v>
      </c>
      <c r="R1661" s="28"/>
      <c r="S1661" s="26" t="s">
        <v>3055</v>
      </c>
      <c r="T1661" s="10" t="s">
        <v>2674</v>
      </c>
      <c r="U1661" s="29" t="str" cm="1">
        <f t="array" ref="U1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1" s="13"/>
      <c r="W1661" s="13"/>
      <c r="X1661" s="13"/>
      <c r="Y1661" s="13"/>
      <c r="Z1661" s="13"/>
      <c r="AA1661" s="13"/>
      <c r="AB1661" s="13"/>
      <c r="AE1661" s="13"/>
      <c r="AF1661" s="13"/>
      <c r="AG1661" s="13"/>
      <c r="AH1661" s="13"/>
      <c r="AI1661" s="13"/>
    </row>
    <row r="1662" hidden="1" spans="1:35">
      <c r="A1662" s="21" t="s">
        <v>3163</v>
      </c>
      <c r="B1662" s="22" t="s">
        <v>3203</v>
      </c>
      <c r="C1662" s="21" t="s">
        <v>883</v>
      </c>
      <c r="D1662" s="21" t="s">
        <v>627</v>
      </c>
      <c r="E1662" s="21" t="s">
        <v>2354</v>
      </c>
      <c r="F1662" s="22" t="s">
        <v>2824</v>
      </c>
      <c r="G1662" s="21" t="s">
        <v>73</v>
      </c>
      <c r="H1662" s="21" t="s">
        <v>567</v>
      </c>
      <c r="I1662" s="22" t="s">
        <v>2875</v>
      </c>
      <c r="J1662" s="22">
        <v>8</v>
      </c>
      <c r="K1662" s="23">
        <v>263</v>
      </c>
      <c r="L1662" s="23">
        <v>96</v>
      </c>
      <c r="M1662" s="23">
        <v>79.8</v>
      </c>
      <c r="N1662" s="23">
        <v>668.02</v>
      </c>
      <c r="O1662" s="23">
        <v>243.84</v>
      </c>
      <c r="P1662" s="23">
        <v>202.692</v>
      </c>
      <c r="Q1662" s="24" t="s">
        <v>2674</v>
      </c>
      <c r="R1662" s="28"/>
      <c r="S1662" s="26" t="s">
        <v>4290</v>
      </c>
      <c r="T1662" s="10" t="s">
        <v>2674</v>
      </c>
      <c r="U1662" s="29" t="str" cm="1">
        <f t="array" ref="U1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2" s="13"/>
      <c r="W1662" s="13"/>
      <c r="X1662" s="13"/>
      <c r="Y1662" s="13"/>
      <c r="Z1662" s="13"/>
      <c r="AA1662" s="13"/>
      <c r="AB1662" s="13"/>
      <c r="AE1662" s="13"/>
      <c r="AF1662" s="13"/>
      <c r="AG1662" s="13"/>
      <c r="AH1662" s="13"/>
      <c r="AI1662" s="13"/>
    </row>
    <row r="1663" hidden="1" spans="1:35">
      <c r="A1663" s="21" t="s">
        <v>3163</v>
      </c>
      <c r="B1663" s="22" t="s">
        <v>3203</v>
      </c>
      <c r="C1663" s="21" t="s">
        <v>883</v>
      </c>
      <c r="D1663" s="21" t="s">
        <v>627</v>
      </c>
      <c r="E1663" s="21" t="s">
        <v>2371</v>
      </c>
      <c r="F1663" s="22" t="s">
        <v>3053</v>
      </c>
      <c r="G1663" s="21" t="s">
        <v>73</v>
      </c>
      <c r="H1663" s="21" t="s">
        <v>567</v>
      </c>
      <c r="I1663" s="22" t="s">
        <v>80</v>
      </c>
      <c r="J1663" s="22">
        <v>8</v>
      </c>
      <c r="K1663" s="23">
        <v>231.8</v>
      </c>
      <c r="L1663" s="23">
        <v>96</v>
      </c>
      <c r="M1663" s="23">
        <v>81.2</v>
      </c>
      <c r="N1663" s="23">
        <v>588.772</v>
      </c>
      <c r="O1663" s="23">
        <v>243.84</v>
      </c>
      <c r="P1663" s="23">
        <v>206.248</v>
      </c>
      <c r="Q1663" s="24" t="s">
        <v>2674</v>
      </c>
      <c r="R1663" s="28"/>
      <c r="S1663" s="26" t="s">
        <v>3055</v>
      </c>
      <c r="T1663" s="10" t="s">
        <v>2674</v>
      </c>
      <c r="U1663" s="29" t="str" cm="1">
        <f t="array" ref="U1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3" s="13"/>
      <c r="W1663" s="13"/>
      <c r="X1663" s="13"/>
      <c r="Y1663" s="13"/>
      <c r="Z1663" s="13"/>
      <c r="AA1663" s="13"/>
      <c r="AB1663" s="13"/>
      <c r="AE1663" s="13"/>
      <c r="AF1663" s="13"/>
      <c r="AG1663" s="13"/>
      <c r="AH1663" s="13"/>
      <c r="AI1663" s="13"/>
    </row>
    <row r="1664" hidden="1" spans="1:35">
      <c r="A1664" s="21" t="s">
        <v>3163</v>
      </c>
      <c r="B1664" s="22" t="s">
        <v>3203</v>
      </c>
      <c r="C1664" s="21" t="s">
        <v>883</v>
      </c>
      <c r="D1664" s="21" t="s">
        <v>627</v>
      </c>
      <c r="E1664" s="21" t="s">
        <v>2371</v>
      </c>
      <c r="F1664" s="22" t="s">
        <v>3053</v>
      </c>
      <c r="G1664" s="21" t="s">
        <v>73</v>
      </c>
      <c r="H1664" s="21" t="s">
        <v>567</v>
      </c>
      <c r="I1664" s="22" t="s">
        <v>2875</v>
      </c>
      <c r="J1664" s="22">
        <v>8</v>
      </c>
      <c r="K1664" s="23">
        <v>266.2</v>
      </c>
      <c r="L1664" s="23">
        <v>96</v>
      </c>
      <c r="M1664" s="23">
        <v>81.1</v>
      </c>
      <c r="N1664" s="23">
        <v>676.148</v>
      </c>
      <c r="O1664" s="23">
        <v>243.84</v>
      </c>
      <c r="P1664" s="23">
        <v>205.994</v>
      </c>
      <c r="Q1664" s="24" t="s">
        <v>2674</v>
      </c>
      <c r="R1664" s="28"/>
      <c r="S1664" s="26" t="s">
        <v>4291</v>
      </c>
      <c r="T1664" s="10" t="s">
        <v>2674</v>
      </c>
      <c r="U1664" s="29" t="str" cm="1">
        <f t="array" ref="U1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4" s="13"/>
      <c r="W1664" s="13"/>
      <c r="X1664" s="13"/>
      <c r="Y1664" s="13"/>
      <c r="Z1664" s="13"/>
      <c r="AA1664" s="13"/>
      <c r="AB1664" s="13"/>
      <c r="AE1664" s="13"/>
      <c r="AF1664" s="13"/>
      <c r="AG1664" s="13"/>
      <c r="AH1664" s="13"/>
      <c r="AI1664" s="13"/>
    </row>
    <row r="1665" hidden="1" spans="1:35">
      <c r="A1665" s="21" t="s">
        <v>3163</v>
      </c>
      <c r="B1665" s="22" t="s">
        <v>3203</v>
      </c>
      <c r="C1665" s="21" t="s">
        <v>883</v>
      </c>
      <c r="D1665" s="21" t="s">
        <v>627</v>
      </c>
      <c r="E1665" s="21" t="s">
        <v>2371</v>
      </c>
      <c r="F1665" s="22" t="s">
        <v>3054</v>
      </c>
      <c r="G1665" s="21" t="s">
        <v>73</v>
      </c>
      <c r="H1665" s="21" t="s">
        <v>567</v>
      </c>
      <c r="I1665" s="22" t="s">
        <v>80</v>
      </c>
      <c r="J1665" s="22">
        <v>8</v>
      </c>
      <c r="K1665" s="23">
        <v>231.8</v>
      </c>
      <c r="L1665" s="23">
        <v>96</v>
      </c>
      <c r="M1665" s="23">
        <v>81.2</v>
      </c>
      <c r="N1665" s="23">
        <v>588.772</v>
      </c>
      <c r="O1665" s="23">
        <v>243.84</v>
      </c>
      <c r="P1665" s="23">
        <v>206.248</v>
      </c>
      <c r="Q1665" s="24" t="s">
        <v>2674</v>
      </c>
      <c r="R1665" s="28"/>
      <c r="S1665" s="26" t="s">
        <v>3055</v>
      </c>
      <c r="T1665" s="10" t="s">
        <v>2674</v>
      </c>
      <c r="U1665" s="29" t="str" cm="1">
        <f t="array" ref="U1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5" s="13"/>
      <c r="W1665" s="13"/>
      <c r="X1665" s="13"/>
      <c r="Y1665" s="13"/>
      <c r="Z1665" s="13"/>
      <c r="AA1665" s="13"/>
      <c r="AB1665" s="13"/>
      <c r="AE1665" s="13"/>
      <c r="AF1665" s="13"/>
      <c r="AG1665" s="13"/>
      <c r="AH1665" s="13"/>
      <c r="AI1665" s="13"/>
    </row>
    <row r="1666" hidden="1" spans="1:35">
      <c r="A1666" s="21" t="s">
        <v>3163</v>
      </c>
      <c r="B1666" s="22" t="s">
        <v>3203</v>
      </c>
      <c r="C1666" s="21" t="s">
        <v>883</v>
      </c>
      <c r="D1666" s="21" t="s">
        <v>627</v>
      </c>
      <c r="E1666" s="21" t="s">
        <v>2371</v>
      </c>
      <c r="F1666" s="22" t="s">
        <v>3054</v>
      </c>
      <c r="G1666" s="21" t="s">
        <v>73</v>
      </c>
      <c r="H1666" s="21" t="s">
        <v>567</v>
      </c>
      <c r="I1666" s="22" t="s">
        <v>2875</v>
      </c>
      <c r="J1666" s="22">
        <v>8</v>
      </c>
      <c r="K1666" s="23">
        <v>266.2</v>
      </c>
      <c r="L1666" s="23">
        <v>96</v>
      </c>
      <c r="M1666" s="23">
        <v>81.1</v>
      </c>
      <c r="N1666" s="23">
        <v>676.148</v>
      </c>
      <c r="O1666" s="23">
        <v>243.84</v>
      </c>
      <c r="P1666" s="23">
        <v>205.994</v>
      </c>
      <c r="Q1666" s="24" t="s">
        <v>2674</v>
      </c>
      <c r="R1666" s="28"/>
      <c r="S1666" s="26" t="s">
        <v>4291</v>
      </c>
      <c r="T1666" s="10" t="s">
        <v>2674</v>
      </c>
      <c r="U1666" s="29" t="str" cm="1">
        <f t="array" ref="U1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6" s="13"/>
      <c r="W1666" s="13"/>
      <c r="X1666" s="13"/>
      <c r="Y1666" s="13"/>
      <c r="Z1666" s="13"/>
      <c r="AA1666" s="13"/>
      <c r="AB1666" s="13"/>
      <c r="AE1666" s="13"/>
      <c r="AF1666" s="13"/>
      <c r="AG1666" s="13"/>
      <c r="AH1666" s="13"/>
      <c r="AI1666" s="13"/>
    </row>
    <row r="1667" hidden="1" spans="1:35">
      <c r="A1667" s="21" t="s">
        <v>3163</v>
      </c>
      <c r="B1667" s="22" t="s">
        <v>3203</v>
      </c>
      <c r="C1667" s="21" t="s">
        <v>883</v>
      </c>
      <c r="D1667" s="21" t="s">
        <v>627</v>
      </c>
      <c r="E1667" s="21" t="s">
        <v>2371</v>
      </c>
      <c r="F1667" s="22" t="s">
        <v>2955</v>
      </c>
      <c r="G1667" s="21" t="s">
        <v>73</v>
      </c>
      <c r="H1667" s="21" t="s">
        <v>567</v>
      </c>
      <c r="I1667" s="22" t="s">
        <v>80</v>
      </c>
      <c r="J1667" s="22">
        <v>8</v>
      </c>
      <c r="K1667" s="23">
        <v>231.8</v>
      </c>
      <c r="L1667" s="23">
        <v>96</v>
      </c>
      <c r="M1667" s="23">
        <v>81.2</v>
      </c>
      <c r="N1667" s="23">
        <v>588.772</v>
      </c>
      <c r="O1667" s="23">
        <v>243.84</v>
      </c>
      <c r="P1667" s="23">
        <v>206.248</v>
      </c>
      <c r="Q1667" s="24" t="s">
        <v>2674</v>
      </c>
      <c r="R1667" s="28"/>
      <c r="S1667" s="26" t="s">
        <v>3055</v>
      </c>
      <c r="T1667" s="10" t="s">
        <v>2674</v>
      </c>
      <c r="U1667" s="29" t="str" cm="1">
        <f t="array" ref="U1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7" s="13"/>
      <c r="W1667" s="13"/>
      <c r="X1667" s="13"/>
      <c r="Y1667" s="13"/>
      <c r="Z1667" s="13"/>
      <c r="AA1667" s="13"/>
      <c r="AB1667" s="13"/>
      <c r="AE1667" s="13"/>
      <c r="AF1667" s="13"/>
      <c r="AG1667" s="13"/>
      <c r="AH1667" s="13"/>
      <c r="AI1667" s="13"/>
    </row>
    <row r="1668" hidden="1" spans="1:35">
      <c r="A1668" s="21" t="s">
        <v>3163</v>
      </c>
      <c r="B1668" s="22" t="s">
        <v>3203</v>
      </c>
      <c r="C1668" s="21" t="s">
        <v>883</v>
      </c>
      <c r="D1668" s="21" t="s">
        <v>627</v>
      </c>
      <c r="E1668" s="21" t="s">
        <v>2371</v>
      </c>
      <c r="F1668" s="22" t="s">
        <v>2955</v>
      </c>
      <c r="G1668" s="21" t="s">
        <v>73</v>
      </c>
      <c r="H1668" s="21" t="s">
        <v>567</v>
      </c>
      <c r="I1668" s="22" t="s">
        <v>2875</v>
      </c>
      <c r="J1668" s="22">
        <v>8</v>
      </c>
      <c r="K1668" s="23">
        <v>266.2</v>
      </c>
      <c r="L1668" s="23">
        <v>96</v>
      </c>
      <c r="M1668" s="23">
        <v>81.1</v>
      </c>
      <c r="N1668" s="23">
        <v>676.148</v>
      </c>
      <c r="O1668" s="23">
        <v>243.84</v>
      </c>
      <c r="P1668" s="23">
        <v>205.994</v>
      </c>
      <c r="Q1668" s="24" t="s">
        <v>2674</v>
      </c>
      <c r="R1668" s="28"/>
      <c r="S1668" s="26" t="s">
        <v>4291</v>
      </c>
      <c r="T1668" s="10" t="s">
        <v>2674</v>
      </c>
      <c r="U1668" s="29" t="str" cm="1">
        <f t="array" ref="U1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8" s="13"/>
      <c r="W1668" s="13"/>
      <c r="X1668" s="13"/>
      <c r="Y1668" s="13"/>
      <c r="Z1668" s="13"/>
      <c r="AA1668" s="13"/>
      <c r="AB1668" s="13"/>
      <c r="AE1668" s="13"/>
      <c r="AF1668" s="13"/>
      <c r="AG1668" s="13"/>
      <c r="AH1668" s="13"/>
      <c r="AI1668" s="13"/>
    </row>
    <row r="1669" hidden="1" spans="1:35">
      <c r="A1669" s="21" t="s">
        <v>3163</v>
      </c>
      <c r="B1669" s="22" t="s">
        <v>3203</v>
      </c>
      <c r="C1669" s="21" t="s">
        <v>883</v>
      </c>
      <c r="D1669" s="21" t="s">
        <v>627</v>
      </c>
      <c r="E1669" s="21" t="s">
        <v>2371</v>
      </c>
      <c r="F1669" s="22" t="s">
        <v>3056</v>
      </c>
      <c r="G1669" s="21" t="s">
        <v>73</v>
      </c>
      <c r="H1669" s="21" t="s">
        <v>567</v>
      </c>
      <c r="I1669" s="22" t="s">
        <v>80</v>
      </c>
      <c r="J1669" s="22">
        <v>8</v>
      </c>
      <c r="K1669" s="23">
        <v>231.8</v>
      </c>
      <c r="L1669" s="23">
        <v>96</v>
      </c>
      <c r="M1669" s="23">
        <v>81.2</v>
      </c>
      <c r="N1669" s="23">
        <v>588.772</v>
      </c>
      <c r="O1669" s="23">
        <v>243.84</v>
      </c>
      <c r="P1669" s="23">
        <v>206.248</v>
      </c>
      <c r="Q1669" s="24" t="s">
        <v>2674</v>
      </c>
      <c r="R1669" s="28"/>
      <c r="S1669" s="26" t="s">
        <v>3055</v>
      </c>
      <c r="T1669" s="10" t="s">
        <v>2674</v>
      </c>
      <c r="U1669" s="29" t="str" cm="1">
        <f t="array" ref="U1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9" s="13"/>
      <c r="W1669" s="13"/>
      <c r="X1669" s="13"/>
      <c r="Y1669" s="13"/>
      <c r="Z1669" s="13"/>
      <c r="AA1669" s="13"/>
      <c r="AB1669" s="13"/>
      <c r="AE1669" s="13"/>
      <c r="AF1669" s="13"/>
      <c r="AG1669" s="13"/>
      <c r="AH1669" s="13"/>
      <c r="AI1669" s="13"/>
    </row>
    <row r="1670" hidden="1" spans="1:35">
      <c r="A1670" s="21" t="s">
        <v>3163</v>
      </c>
      <c r="B1670" s="22" t="s">
        <v>3203</v>
      </c>
      <c r="C1670" s="21" t="s">
        <v>883</v>
      </c>
      <c r="D1670" s="21" t="s">
        <v>627</v>
      </c>
      <c r="E1670" s="21" t="s">
        <v>2371</v>
      </c>
      <c r="F1670" s="22" t="s">
        <v>3056</v>
      </c>
      <c r="G1670" s="21" t="s">
        <v>73</v>
      </c>
      <c r="H1670" s="21" t="s">
        <v>567</v>
      </c>
      <c r="I1670" s="22" t="s">
        <v>2875</v>
      </c>
      <c r="J1670" s="22">
        <v>8</v>
      </c>
      <c r="K1670" s="23">
        <v>266.2</v>
      </c>
      <c r="L1670" s="23">
        <v>96</v>
      </c>
      <c r="M1670" s="23">
        <v>81.3</v>
      </c>
      <c r="N1670" s="23">
        <v>676.148</v>
      </c>
      <c r="O1670" s="23">
        <v>243.84</v>
      </c>
      <c r="P1670" s="23">
        <v>206.502</v>
      </c>
      <c r="Q1670" s="24" t="s">
        <v>2674</v>
      </c>
      <c r="R1670" s="28"/>
      <c r="S1670" s="26" t="s">
        <v>4291</v>
      </c>
      <c r="T1670" s="10" t="s">
        <v>2674</v>
      </c>
      <c r="U1670" s="29" t="str" cm="1">
        <f t="array" ref="U1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0" s="13"/>
      <c r="W1670" s="13"/>
      <c r="X1670" s="13"/>
      <c r="Y1670" s="13"/>
      <c r="Z1670" s="13"/>
      <c r="AA1670" s="13"/>
      <c r="AB1670" s="13"/>
      <c r="AE1670" s="13"/>
      <c r="AF1670" s="13"/>
      <c r="AG1670" s="13"/>
      <c r="AH1670" s="13"/>
      <c r="AI1670" s="13"/>
    </row>
    <row r="1671" hidden="1" spans="1:35">
      <c r="A1671" s="21" t="s">
        <v>3163</v>
      </c>
      <c r="B1671" s="22" t="s">
        <v>3203</v>
      </c>
      <c r="C1671" s="21" t="s">
        <v>883</v>
      </c>
      <c r="D1671" s="21" t="s">
        <v>627</v>
      </c>
      <c r="E1671" s="21" t="s">
        <v>2371</v>
      </c>
      <c r="F1671" s="22" t="s">
        <v>3058</v>
      </c>
      <c r="G1671" s="21" t="s">
        <v>73</v>
      </c>
      <c r="H1671" s="21" t="s">
        <v>567</v>
      </c>
      <c r="I1671" s="22" t="s">
        <v>80</v>
      </c>
      <c r="J1671" s="22">
        <v>8</v>
      </c>
      <c r="K1671" s="23">
        <v>231.8</v>
      </c>
      <c r="L1671" s="23">
        <v>96</v>
      </c>
      <c r="M1671" s="23">
        <v>81.2</v>
      </c>
      <c r="N1671" s="23">
        <v>588.772</v>
      </c>
      <c r="O1671" s="23">
        <v>243.84</v>
      </c>
      <c r="P1671" s="23">
        <v>206.248</v>
      </c>
      <c r="Q1671" s="24" t="s">
        <v>2674</v>
      </c>
      <c r="R1671" s="28"/>
      <c r="S1671" s="26" t="s">
        <v>3055</v>
      </c>
      <c r="T1671" s="10" t="s">
        <v>2674</v>
      </c>
      <c r="U1671" s="29" t="str" cm="1">
        <f t="array" ref="U1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1" s="13"/>
      <c r="W1671" s="13"/>
      <c r="X1671" s="13"/>
      <c r="Y1671" s="13"/>
      <c r="Z1671" s="13"/>
      <c r="AA1671" s="13"/>
      <c r="AB1671" s="13"/>
      <c r="AE1671" s="13"/>
      <c r="AF1671" s="13"/>
      <c r="AG1671" s="13"/>
      <c r="AH1671" s="13"/>
      <c r="AI1671" s="13"/>
    </row>
    <row r="1672" hidden="1" spans="1:35">
      <c r="A1672" s="21" t="s">
        <v>3163</v>
      </c>
      <c r="B1672" s="22" t="s">
        <v>3203</v>
      </c>
      <c r="C1672" s="21" t="s">
        <v>883</v>
      </c>
      <c r="D1672" s="21" t="s">
        <v>627</v>
      </c>
      <c r="E1672" s="21" t="s">
        <v>2371</v>
      </c>
      <c r="F1672" s="22" t="s">
        <v>3058</v>
      </c>
      <c r="G1672" s="21" t="s">
        <v>73</v>
      </c>
      <c r="H1672" s="21" t="s">
        <v>567</v>
      </c>
      <c r="I1672" s="22" t="s">
        <v>2875</v>
      </c>
      <c r="J1672" s="22">
        <v>8</v>
      </c>
      <c r="K1672" s="23">
        <v>266.2</v>
      </c>
      <c r="L1672" s="23">
        <v>96</v>
      </c>
      <c r="M1672" s="23">
        <v>81.3</v>
      </c>
      <c r="N1672" s="23">
        <v>676.148</v>
      </c>
      <c r="O1672" s="23">
        <v>243.84</v>
      </c>
      <c r="P1672" s="23">
        <v>206.502</v>
      </c>
      <c r="Q1672" s="24" t="s">
        <v>2674</v>
      </c>
      <c r="R1672" s="28"/>
      <c r="S1672" s="26" t="s">
        <v>4291</v>
      </c>
      <c r="T1672" s="10" t="s">
        <v>2674</v>
      </c>
      <c r="U1672" s="29" t="str" cm="1">
        <f t="array" ref="U1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2" s="13"/>
      <c r="W1672" s="13"/>
      <c r="X1672" s="13"/>
      <c r="Y1672" s="13"/>
      <c r="Z1672" s="13"/>
      <c r="AA1672" s="13"/>
      <c r="AB1672" s="13"/>
      <c r="AE1672" s="13"/>
      <c r="AF1672" s="13"/>
      <c r="AG1672" s="13"/>
      <c r="AH1672" s="13"/>
      <c r="AI1672" s="13"/>
    </row>
    <row r="1673" hidden="1" spans="1:35">
      <c r="A1673" s="21" t="s">
        <v>3163</v>
      </c>
      <c r="B1673" s="22" t="s">
        <v>3203</v>
      </c>
      <c r="C1673" s="21" t="s">
        <v>883</v>
      </c>
      <c r="D1673" s="21" t="s">
        <v>627</v>
      </c>
      <c r="E1673" s="21" t="s">
        <v>2371</v>
      </c>
      <c r="F1673" s="22" t="s">
        <v>3059</v>
      </c>
      <c r="G1673" s="21" t="s">
        <v>73</v>
      </c>
      <c r="H1673" s="21" t="s">
        <v>567</v>
      </c>
      <c r="I1673" s="22" t="s">
        <v>80</v>
      </c>
      <c r="J1673" s="22">
        <v>8</v>
      </c>
      <c r="K1673" s="23">
        <v>231.8</v>
      </c>
      <c r="L1673" s="23">
        <v>96</v>
      </c>
      <c r="M1673" s="23">
        <v>81.2</v>
      </c>
      <c r="N1673" s="23">
        <v>588.772</v>
      </c>
      <c r="O1673" s="23">
        <v>243.84</v>
      </c>
      <c r="P1673" s="23">
        <v>206.248</v>
      </c>
      <c r="Q1673" s="24" t="s">
        <v>2674</v>
      </c>
      <c r="R1673" s="28"/>
      <c r="S1673" s="26" t="s">
        <v>3055</v>
      </c>
      <c r="T1673" s="10" t="s">
        <v>2674</v>
      </c>
      <c r="U1673" s="29" t="str" cm="1">
        <f t="array" ref="U1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3" s="13"/>
      <c r="W1673" s="13"/>
      <c r="X1673" s="13"/>
      <c r="Y1673" s="13"/>
      <c r="Z1673" s="13"/>
      <c r="AA1673" s="13"/>
      <c r="AB1673" s="13"/>
      <c r="AE1673" s="13"/>
      <c r="AF1673" s="13"/>
      <c r="AG1673" s="13"/>
      <c r="AH1673" s="13"/>
      <c r="AI1673" s="13"/>
    </row>
    <row r="1674" hidden="1" spans="1:35">
      <c r="A1674" s="21" t="s">
        <v>3163</v>
      </c>
      <c r="B1674" s="22" t="s">
        <v>3203</v>
      </c>
      <c r="C1674" s="21" t="s">
        <v>883</v>
      </c>
      <c r="D1674" s="21" t="s">
        <v>627</v>
      </c>
      <c r="E1674" s="21" t="s">
        <v>2371</v>
      </c>
      <c r="F1674" s="22" t="s">
        <v>3059</v>
      </c>
      <c r="G1674" s="21" t="s">
        <v>73</v>
      </c>
      <c r="H1674" s="21" t="s">
        <v>567</v>
      </c>
      <c r="I1674" s="22" t="s">
        <v>2875</v>
      </c>
      <c r="J1674" s="22">
        <v>8</v>
      </c>
      <c r="K1674" s="23">
        <v>266.2</v>
      </c>
      <c r="L1674" s="23">
        <v>96</v>
      </c>
      <c r="M1674" s="23">
        <v>81.3</v>
      </c>
      <c r="N1674" s="23">
        <v>676.148</v>
      </c>
      <c r="O1674" s="23">
        <v>243.84</v>
      </c>
      <c r="P1674" s="23">
        <v>206.502</v>
      </c>
      <c r="Q1674" s="24" t="s">
        <v>2674</v>
      </c>
      <c r="R1674" s="28"/>
      <c r="S1674" s="26" t="s">
        <v>4291</v>
      </c>
      <c r="T1674" s="10" t="s">
        <v>2674</v>
      </c>
      <c r="U1674" s="29" t="str" cm="1">
        <f t="array" ref="U1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4" s="13"/>
      <c r="W1674" s="13"/>
      <c r="X1674" s="13"/>
      <c r="Y1674" s="13"/>
      <c r="Z1674" s="13"/>
      <c r="AA1674" s="13"/>
      <c r="AB1674" s="13"/>
      <c r="AE1674" s="13"/>
      <c r="AF1674" s="13"/>
      <c r="AG1674" s="13"/>
      <c r="AH1674" s="13"/>
      <c r="AI1674" s="13"/>
    </row>
    <row r="1675" hidden="1" spans="1:35">
      <c r="A1675" s="21" t="s">
        <v>3163</v>
      </c>
      <c r="B1675" s="22" t="s">
        <v>3203</v>
      </c>
      <c r="C1675" s="21" t="s">
        <v>883</v>
      </c>
      <c r="D1675" s="21" t="s">
        <v>627</v>
      </c>
      <c r="E1675" s="21" t="s">
        <v>2357</v>
      </c>
      <c r="F1675" s="22" t="s">
        <v>3060</v>
      </c>
      <c r="G1675" s="21" t="s">
        <v>73</v>
      </c>
      <c r="H1675" s="21" t="s">
        <v>567</v>
      </c>
      <c r="I1675" s="22" t="s">
        <v>80</v>
      </c>
      <c r="J1675" s="22">
        <v>8</v>
      </c>
      <c r="K1675" s="23">
        <v>231.8</v>
      </c>
      <c r="L1675" s="23">
        <v>96</v>
      </c>
      <c r="M1675" s="23">
        <v>81.3</v>
      </c>
      <c r="N1675" s="23">
        <v>588.772</v>
      </c>
      <c r="O1675" s="23">
        <v>243.84</v>
      </c>
      <c r="P1675" s="23">
        <v>206.502</v>
      </c>
      <c r="Q1675" s="24" t="s">
        <v>2674</v>
      </c>
      <c r="R1675" s="28"/>
      <c r="S1675" s="26" t="s">
        <v>3055</v>
      </c>
      <c r="T1675" s="10" t="s">
        <v>2674</v>
      </c>
      <c r="U1675" s="29" t="str" cm="1">
        <f t="array" ref="U1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5" s="13"/>
      <c r="W1675" s="13"/>
      <c r="X1675" s="13"/>
      <c r="Y1675" s="13"/>
      <c r="Z1675" s="13"/>
      <c r="AA1675" s="13"/>
      <c r="AB1675" s="13"/>
      <c r="AE1675" s="13"/>
      <c r="AF1675" s="13"/>
      <c r="AG1675" s="13"/>
      <c r="AH1675" s="13"/>
      <c r="AI1675" s="13"/>
    </row>
    <row r="1676" hidden="1" spans="1:35">
      <c r="A1676" s="21" t="s">
        <v>3163</v>
      </c>
      <c r="B1676" s="22" t="s">
        <v>3203</v>
      </c>
      <c r="C1676" s="21" t="s">
        <v>883</v>
      </c>
      <c r="D1676" s="21" t="s">
        <v>627</v>
      </c>
      <c r="E1676" s="21" t="s">
        <v>2357</v>
      </c>
      <c r="F1676" s="22" t="s">
        <v>3060</v>
      </c>
      <c r="G1676" s="21" t="s">
        <v>73</v>
      </c>
      <c r="H1676" s="21" t="s">
        <v>567</v>
      </c>
      <c r="I1676" s="22" t="s">
        <v>2875</v>
      </c>
      <c r="J1676" s="22">
        <v>8</v>
      </c>
      <c r="K1676" s="23">
        <v>266.2</v>
      </c>
      <c r="L1676" s="23">
        <v>96</v>
      </c>
      <c r="M1676" s="23">
        <v>81.5</v>
      </c>
      <c r="N1676" s="23">
        <v>676.148</v>
      </c>
      <c r="O1676" s="23">
        <v>243.84</v>
      </c>
      <c r="P1676" s="23">
        <v>207.01</v>
      </c>
      <c r="Q1676" s="24" t="s">
        <v>2674</v>
      </c>
      <c r="R1676" s="28"/>
      <c r="S1676" s="26" t="s">
        <v>4291</v>
      </c>
      <c r="T1676" s="10" t="s">
        <v>2674</v>
      </c>
      <c r="U1676" s="29" t="str" cm="1">
        <f t="array" ref="U1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6" s="13"/>
      <c r="W1676" s="13"/>
      <c r="X1676" s="13"/>
      <c r="Y1676" s="13"/>
      <c r="Z1676" s="13"/>
      <c r="AA1676" s="13"/>
      <c r="AB1676" s="13"/>
      <c r="AE1676" s="13"/>
      <c r="AF1676" s="13"/>
      <c r="AG1676" s="13"/>
      <c r="AH1676" s="13"/>
      <c r="AI1676" s="13"/>
    </row>
    <row r="1677" hidden="1" spans="1:35">
      <c r="A1677" s="21" t="s">
        <v>3163</v>
      </c>
      <c r="B1677" s="22" t="s">
        <v>3203</v>
      </c>
      <c r="C1677" s="21" t="s">
        <v>883</v>
      </c>
      <c r="D1677" s="21" t="s">
        <v>627</v>
      </c>
      <c r="E1677" s="21" t="s">
        <v>2357</v>
      </c>
      <c r="F1677" s="22" t="s">
        <v>3000</v>
      </c>
      <c r="G1677" s="21" t="s">
        <v>73</v>
      </c>
      <c r="H1677" s="21" t="s">
        <v>567</v>
      </c>
      <c r="I1677" s="22" t="s">
        <v>80</v>
      </c>
      <c r="J1677" s="22">
        <v>8</v>
      </c>
      <c r="K1677" s="23">
        <v>231.8</v>
      </c>
      <c r="L1677" s="23">
        <v>96</v>
      </c>
      <c r="M1677" s="23">
        <v>81.3</v>
      </c>
      <c r="N1677" s="23">
        <v>588.772</v>
      </c>
      <c r="O1677" s="23">
        <v>243.84</v>
      </c>
      <c r="P1677" s="23">
        <v>206.502</v>
      </c>
      <c r="Q1677" s="24" t="s">
        <v>2674</v>
      </c>
      <c r="R1677" s="28"/>
      <c r="S1677" s="26" t="s">
        <v>3055</v>
      </c>
      <c r="T1677" s="10" t="s">
        <v>2674</v>
      </c>
      <c r="U1677" s="29" t="str" cm="1">
        <f t="array" ref="U1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7" s="13"/>
      <c r="W1677" s="13"/>
      <c r="X1677" s="13"/>
      <c r="Y1677" s="13"/>
      <c r="Z1677" s="13"/>
      <c r="AA1677" s="13"/>
      <c r="AB1677" s="13"/>
      <c r="AE1677" s="13"/>
      <c r="AF1677" s="13"/>
      <c r="AG1677" s="13"/>
      <c r="AH1677" s="13"/>
      <c r="AI1677" s="13"/>
    </row>
    <row r="1678" hidden="1" spans="1:35">
      <c r="A1678" s="21" t="s">
        <v>3163</v>
      </c>
      <c r="B1678" s="22" t="s">
        <v>3203</v>
      </c>
      <c r="C1678" s="21" t="s">
        <v>883</v>
      </c>
      <c r="D1678" s="21" t="s">
        <v>627</v>
      </c>
      <c r="E1678" s="21" t="s">
        <v>2357</v>
      </c>
      <c r="F1678" s="22" t="s">
        <v>3000</v>
      </c>
      <c r="G1678" s="21" t="s">
        <v>73</v>
      </c>
      <c r="H1678" s="21" t="s">
        <v>567</v>
      </c>
      <c r="I1678" s="22" t="s">
        <v>2875</v>
      </c>
      <c r="J1678" s="22">
        <v>8</v>
      </c>
      <c r="K1678" s="23">
        <v>266.2</v>
      </c>
      <c r="L1678" s="23">
        <v>96</v>
      </c>
      <c r="M1678" s="23">
        <v>81.5</v>
      </c>
      <c r="N1678" s="23">
        <v>676.148</v>
      </c>
      <c r="O1678" s="23">
        <v>243.84</v>
      </c>
      <c r="P1678" s="23">
        <v>207.01</v>
      </c>
      <c r="Q1678" s="24" t="s">
        <v>2674</v>
      </c>
      <c r="R1678" s="28"/>
      <c r="S1678" s="26" t="s">
        <v>4291</v>
      </c>
      <c r="T1678" s="10" t="s">
        <v>2674</v>
      </c>
      <c r="U1678" s="29" t="str" cm="1">
        <f t="array" ref="U1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8" s="13"/>
      <c r="W1678" s="13"/>
      <c r="X1678" s="13"/>
      <c r="Y1678" s="13"/>
      <c r="Z1678" s="13"/>
      <c r="AA1678" s="13"/>
      <c r="AB1678" s="13"/>
      <c r="AE1678" s="13"/>
      <c r="AF1678" s="13"/>
      <c r="AG1678" s="13"/>
      <c r="AH1678" s="13"/>
      <c r="AI1678" s="13"/>
    </row>
    <row r="1679" hidden="1" spans="1:35">
      <c r="A1679" s="21" t="s">
        <v>3163</v>
      </c>
      <c r="B1679" s="22" t="s">
        <v>3203</v>
      </c>
      <c r="C1679" s="21" t="s">
        <v>883</v>
      </c>
      <c r="D1679" s="21" t="s">
        <v>627</v>
      </c>
      <c r="E1679" s="21" t="s">
        <v>2357</v>
      </c>
      <c r="F1679" s="22" t="s">
        <v>3061</v>
      </c>
      <c r="G1679" s="21" t="s">
        <v>73</v>
      </c>
      <c r="H1679" s="21" t="s">
        <v>567</v>
      </c>
      <c r="I1679" s="22" t="s">
        <v>80</v>
      </c>
      <c r="J1679" s="22">
        <v>8</v>
      </c>
      <c r="K1679" s="23">
        <v>231.8</v>
      </c>
      <c r="L1679" s="23">
        <v>96</v>
      </c>
      <c r="M1679" s="23">
        <v>81.3</v>
      </c>
      <c r="N1679" s="23">
        <v>588.772</v>
      </c>
      <c r="O1679" s="23">
        <v>243.84</v>
      </c>
      <c r="P1679" s="23">
        <v>206.502</v>
      </c>
      <c r="Q1679" s="24" t="s">
        <v>2674</v>
      </c>
      <c r="R1679" s="28"/>
      <c r="S1679" s="26" t="s">
        <v>3055</v>
      </c>
      <c r="T1679" s="10" t="s">
        <v>2674</v>
      </c>
      <c r="U1679" s="29" t="str" cm="1">
        <f t="array" ref="U1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9" s="13"/>
      <c r="W1679" s="13"/>
      <c r="X1679" s="13"/>
      <c r="Y1679" s="13"/>
      <c r="Z1679" s="13"/>
      <c r="AA1679" s="13"/>
      <c r="AB1679" s="13"/>
      <c r="AE1679" s="13"/>
      <c r="AF1679" s="13"/>
      <c r="AG1679" s="13"/>
      <c r="AH1679" s="13"/>
      <c r="AI1679" s="13"/>
    </row>
    <row r="1680" hidden="1" spans="1:35">
      <c r="A1680" s="21" t="s">
        <v>3163</v>
      </c>
      <c r="B1680" s="22" t="s">
        <v>3203</v>
      </c>
      <c r="C1680" s="21" t="s">
        <v>883</v>
      </c>
      <c r="D1680" s="21" t="s">
        <v>627</v>
      </c>
      <c r="E1680" s="21" t="s">
        <v>2357</v>
      </c>
      <c r="F1680" s="22" t="s">
        <v>3061</v>
      </c>
      <c r="G1680" s="21" t="s">
        <v>73</v>
      </c>
      <c r="H1680" s="21" t="s">
        <v>567</v>
      </c>
      <c r="I1680" s="22" t="s">
        <v>2875</v>
      </c>
      <c r="J1680" s="22">
        <v>8</v>
      </c>
      <c r="K1680" s="23">
        <v>266.2</v>
      </c>
      <c r="L1680" s="23">
        <v>96</v>
      </c>
      <c r="M1680" s="23">
        <v>81.5</v>
      </c>
      <c r="N1680" s="23">
        <v>676.148</v>
      </c>
      <c r="O1680" s="23">
        <v>243.84</v>
      </c>
      <c r="P1680" s="23">
        <v>207.01</v>
      </c>
      <c r="Q1680" s="24" t="s">
        <v>2674</v>
      </c>
      <c r="R1680" s="28"/>
      <c r="S1680" s="26" t="s">
        <v>4291</v>
      </c>
      <c r="T1680" s="10" t="s">
        <v>2674</v>
      </c>
      <c r="U1680" s="29" t="str" cm="1">
        <f t="array" ref="U1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0" s="13"/>
      <c r="W1680" s="13"/>
      <c r="X1680" s="13"/>
      <c r="Y1680" s="13"/>
      <c r="Z1680" s="13"/>
      <c r="AA1680" s="13"/>
      <c r="AB1680" s="13"/>
      <c r="AE1680" s="13"/>
      <c r="AF1680" s="13"/>
      <c r="AG1680" s="13"/>
      <c r="AH1680" s="13"/>
      <c r="AI1680" s="13"/>
    </row>
    <row r="1681" hidden="1" spans="1:35">
      <c r="A1681" s="21" t="s">
        <v>3163</v>
      </c>
      <c r="B1681" s="22" t="s">
        <v>3203</v>
      </c>
      <c r="C1681" s="21" t="s">
        <v>883</v>
      </c>
      <c r="D1681" s="21" t="s">
        <v>627</v>
      </c>
      <c r="E1681" s="21" t="s">
        <v>2357</v>
      </c>
      <c r="F1681" s="22" t="s">
        <v>2614</v>
      </c>
      <c r="G1681" s="21" t="s">
        <v>73</v>
      </c>
      <c r="H1681" s="21" t="s">
        <v>567</v>
      </c>
      <c r="I1681" s="22" t="s">
        <v>80</v>
      </c>
      <c r="J1681" s="22">
        <v>8</v>
      </c>
      <c r="K1681" s="23">
        <v>231.8</v>
      </c>
      <c r="L1681" s="23">
        <v>96</v>
      </c>
      <c r="M1681" s="23">
        <v>81.3</v>
      </c>
      <c r="N1681" s="23">
        <v>588.772</v>
      </c>
      <c r="O1681" s="23">
        <v>243.84</v>
      </c>
      <c r="P1681" s="23">
        <v>206.502</v>
      </c>
      <c r="Q1681" s="24" t="s">
        <v>2674</v>
      </c>
      <c r="R1681" s="28"/>
      <c r="S1681" s="26" t="s">
        <v>3055</v>
      </c>
      <c r="T1681" s="10" t="s">
        <v>2674</v>
      </c>
      <c r="U1681" s="29" t="str" cm="1">
        <f t="array" ref="U1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1" s="13"/>
      <c r="W1681" s="13"/>
      <c r="X1681" s="13"/>
      <c r="Y1681" s="13"/>
      <c r="Z1681" s="13"/>
      <c r="AA1681" s="13"/>
      <c r="AB1681" s="13"/>
      <c r="AE1681" s="13"/>
      <c r="AF1681" s="13"/>
      <c r="AG1681" s="13"/>
      <c r="AH1681" s="13"/>
      <c r="AI1681" s="13"/>
    </row>
    <row r="1682" hidden="1" spans="1:35">
      <c r="A1682" s="21" t="s">
        <v>3163</v>
      </c>
      <c r="B1682" s="22" t="s">
        <v>3203</v>
      </c>
      <c r="C1682" s="21" t="s">
        <v>883</v>
      </c>
      <c r="D1682" s="21" t="s">
        <v>627</v>
      </c>
      <c r="E1682" s="21" t="s">
        <v>2357</v>
      </c>
      <c r="F1682" s="22" t="s">
        <v>2614</v>
      </c>
      <c r="G1682" s="21" t="s">
        <v>73</v>
      </c>
      <c r="H1682" s="21" t="s">
        <v>567</v>
      </c>
      <c r="I1682" s="22" t="s">
        <v>2875</v>
      </c>
      <c r="J1682" s="22">
        <v>8</v>
      </c>
      <c r="K1682" s="23">
        <v>266.2</v>
      </c>
      <c r="L1682" s="23">
        <v>96</v>
      </c>
      <c r="M1682" s="23">
        <v>81.5</v>
      </c>
      <c r="N1682" s="23">
        <v>676.148</v>
      </c>
      <c r="O1682" s="23">
        <v>243.84</v>
      </c>
      <c r="P1682" s="23">
        <v>207.01</v>
      </c>
      <c r="Q1682" s="24" t="s">
        <v>2674</v>
      </c>
      <c r="R1682" s="28"/>
      <c r="S1682" s="26" t="s">
        <v>4291</v>
      </c>
      <c r="T1682" s="10" t="s">
        <v>2674</v>
      </c>
      <c r="U1682" s="29" t="str" cm="1">
        <f t="array" ref="U1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2" s="13"/>
      <c r="W1682" s="13"/>
      <c r="X1682" s="13"/>
      <c r="Y1682" s="13"/>
      <c r="Z1682" s="13"/>
      <c r="AA1682" s="13"/>
      <c r="AB1682" s="13"/>
      <c r="AE1682" s="13"/>
      <c r="AF1682" s="13"/>
      <c r="AG1682" s="13"/>
      <c r="AH1682" s="13"/>
      <c r="AI1682" s="13"/>
    </row>
    <row r="1683" hidden="1" spans="1:35">
      <c r="A1683" s="21" t="s">
        <v>3163</v>
      </c>
      <c r="B1683" s="22" t="s">
        <v>3208</v>
      </c>
      <c r="C1683" s="21" t="s">
        <v>3209</v>
      </c>
      <c r="D1683" s="21" t="s">
        <v>132</v>
      </c>
      <c r="E1683" s="21" t="s">
        <v>2468</v>
      </c>
      <c r="F1683" s="22" t="s">
        <v>2829</v>
      </c>
      <c r="G1683" s="21" t="s">
        <v>17</v>
      </c>
      <c r="H1683" s="21" t="s">
        <v>141</v>
      </c>
      <c r="I1683" s="22"/>
      <c r="J1683" s="22" t="s">
        <v>132</v>
      </c>
      <c r="K1683" s="23">
        <v>160.1</v>
      </c>
      <c r="L1683" s="23">
        <v>66.8</v>
      </c>
      <c r="M1683" s="23">
        <v>58</v>
      </c>
      <c r="N1683" s="23">
        <v>406.654</v>
      </c>
      <c r="O1683" s="23">
        <v>169.672</v>
      </c>
      <c r="P1683" s="23">
        <v>147.32</v>
      </c>
      <c r="Q1683" s="24" t="s">
        <v>20</v>
      </c>
      <c r="R1683" s="28">
        <v>2.9</v>
      </c>
      <c r="S1683" s="26" t="s">
        <v>132</v>
      </c>
      <c r="T1683" s="10" t="s">
        <v>2674</v>
      </c>
      <c r="U1683" s="29" t="str" cm="1">
        <f t="array" ref="U1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3" s="13"/>
      <c r="W1683" s="13"/>
      <c r="X1683" s="13"/>
      <c r="Y1683" s="13"/>
      <c r="Z1683" s="13"/>
      <c r="AA1683" s="13"/>
      <c r="AB1683" s="13"/>
      <c r="AE1683" s="13"/>
      <c r="AF1683" s="13"/>
      <c r="AG1683" s="13"/>
      <c r="AH1683" s="13"/>
      <c r="AI1683" s="13"/>
    </row>
    <row r="1684" hidden="1" spans="1:35">
      <c r="A1684" s="21" t="s">
        <v>3163</v>
      </c>
      <c r="B1684" s="22" t="s">
        <v>3208</v>
      </c>
      <c r="C1684" s="21" t="s">
        <v>3209</v>
      </c>
      <c r="D1684" s="21" t="s">
        <v>132</v>
      </c>
      <c r="E1684" s="21" t="s">
        <v>2468</v>
      </c>
      <c r="F1684" s="22" t="s">
        <v>2829</v>
      </c>
      <c r="G1684" s="21" t="s">
        <v>92</v>
      </c>
      <c r="H1684" s="21" t="s">
        <v>138</v>
      </c>
      <c r="I1684" s="22"/>
      <c r="J1684" s="22" t="s">
        <v>132</v>
      </c>
      <c r="K1684" s="23">
        <v>173.6</v>
      </c>
      <c r="L1684" s="23">
        <v>66.8</v>
      </c>
      <c r="M1684" s="23">
        <v>58</v>
      </c>
      <c r="N1684" s="23">
        <v>440.944</v>
      </c>
      <c r="O1684" s="23">
        <v>169.672</v>
      </c>
      <c r="P1684" s="23">
        <v>147.32</v>
      </c>
      <c r="Q1684" s="24" t="s">
        <v>91</v>
      </c>
      <c r="R1684" s="28">
        <v>11.4</v>
      </c>
      <c r="S1684" s="26" t="s">
        <v>132</v>
      </c>
      <c r="T1684" s="10" t="s">
        <v>2674</v>
      </c>
      <c r="U1684" s="29" t="str" cm="1">
        <f t="array" ref="U1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4" s="13"/>
      <c r="W1684" s="13"/>
      <c r="X1684" s="13"/>
      <c r="Y1684" s="13"/>
      <c r="Z1684" s="13"/>
      <c r="AA1684" s="13"/>
      <c r="AB1684" s="13"/>
      <c r="AE1684" s="13"/>
      <c r="AF1684" s="13"/>
      <c r="AG1684" s="13"/>
      <c r="AH1684" s="13"/>
      <c r="AI1684" s="13"/>
    </row>
    <row r="1685" hidden="1" spans="1:35">
      <c r="A1685" s="21" t="s">
        <v>3163</v>
      </c>
      <c r="B1685" s="22" t="s">
        <v>3208</v>
      </c>
      <c r="C1685" s="21" t="s">
        <v>3209</v>
      </c>
      <c r="D1685" s="21" t="s">
        <v>132</v>
      </c>
      <c r="E1685" s="21" t="s">
        <v>2468</v>
      </c>
      <c r="F1685" s="22" t="s">
        <v>2554</v>
      </c>
      <c r="G1685" s="21" t="s">
        <v>17</v>
      </c>
      <c r="H1685" s="21" t="s">
        <v>141</v>
      </c>
      <c r="I1685" s="22"/>
      <c r="J1685" s="22" t="s">
        <v>132</v>
      </c>
      <c r="K1685" s="23">
        <v>160.1</v>
      </c>
      <c r="L1685" s="23">
        <v>67.8</v>
      </c>
      <c r="M1685" s="23">
        <v>58</v>
      </c>
      <c r="N1685" s="23">
        <v>406.654</v>
      </c>
      <c r="O1685" s="23">
        <v>172.212</v>
      </c>
      <c r="P1685" s="23">
        <v>147.32</v>
      </c>
      <c r="Q1685" s="24" t="s">
        <v>20</v>
      </c>
      <c r="R1685" s="28">
        <v>2.9</v>
      </c>
      <c r="S1685" s="26" t="s">
        <v>132</v>
      </c>
      <c r="T1685" s="10" t="s">
        <v>2674</v>
      </c>
      <c r="U1685" s="29" t="str" cm="1">
        <f t="array" ref="U1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5" s="13"/>
      <c r="W1685" s="13"/>
      <c r="X1685" s="13"/>
      <c r="Y1685" s="13"/>
      <c r="Z1685" s="13"/>
      <c r="AA1685" s="13"/>
      <c r="AB1685" s="13"/>
      <c r="AE1685" s="13"/>
      <c r="AF1685" s="13"/>
      <c r="AG1685" s="13"/>
      <c r="AH1685" s="13"/>
      <c r="AI1685" s="13"/>
    </row>
    <row r="1686" hidden="1" spans="1:35">
      <c r="A1686" s="21" t="s">
        <v>3163</v>
      </c>
      <c r="B1686" s="22" t="s">
        <v>3208</v>
      </c>
      <c r="C1686" s="21" t="s">
        <v>3209</v>
      </c>
      <c r="D1686" s="21" t="s">
        <v>132</v>
      </c>
      <c r="E1686" s="21" t="s">
        <v>2468</v>
      </c>
      <c r="F1686" s="22" t="s">
        <v>2554</v>
      </c>
      <c r="G1686" s="21" t="s">
        <v>92</v>
      </c>
      <c r="H1686" s="21" t="s">
        <v>138</v>
      </c>
      <c r="I1686" s="22"/>
      <c r="J1686" s="22" t="s">
        <v>132</v>
      </c>
      <c r="K1686" s="23">
        <v>173.6</v>
      </c>
      <c r="L1686" s="23">
        <v>67.8</v>
      </c>
      <c r="M1686" s="23">
        <v>58</v>
      </c>
      <c r="N1686" s="23">
        <v>440.944</v>
      </c>
      <c r="O1686" s="23">
        <v>172.212</v>
      </c>
      <c r="P1686" s="23">
        <v>147.32</v>
      </c>
      <c r="Q1686" s="24" t="s">
        <v>91</v>
      </c>
      <c r="R1686" s="28">
        <v>11.4</v>
      </c>
      <c r="S1686" s="26" t="s">
        <v>132</v>
      </c>
      <c r="T1686" s="10" t="s">
        <v>2674</v>
      </c>
      <c r="U1686" s="29" t="str" cm="1">
        <f t="array" ref="U1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6" s="13"/>
      <c r="W1686" s="13"/>
      <c r="X1686" s="13"/>
      <c r="Y1686" s="13"/>
      <c r="Z1686" s="13"/>
      <c r="AA1686" s="13"/>
      <c r="AB1686" s="13"/>
      <c r="AE1686" s="13"/>
      <c r="AF1686" s="13"/>
      <c r="AG1686" s="13"/>
      <c r="AH1686" s="13"/>
      <c r="AI1686" s="13"/>
    </row>
    <row r="1687" hidden="1" spans="1:35">
      <c r="A1687" s="21" t="s">
        <v>3163</v>
      </c>
      <c r="B1687" s="22" t="s">
        <v>3208</v>
      </c>
      <c r="C1687" s="21" t="s">
        <v>3209</v>
      </c>
      <c r="D1687" s="21" t="s">
        <v>886</v>
      </c>
      <c r="E1687" s="21" t="s">
        <v>2468</v>
      </c>
      <c r="F1687" s="22" t="s">
        <v>2386</v>
      </c>
      <c r="G1687" s="21" t="s">
        <v>17</v>
      </c>
      <c r="H1687" s="21" t="s">
        <v>141</v>
      </c>
      <c r="I1687" s="22"/>
      <c r="J1687" s="22" t="s">
        <v>132</v>
      </c>
      <c r="K1687" s="23">
        <v>160.1</v>
      </c>
      <c r="L1687" s="23">
        <v>67.8</v>
      </c>
      <c r="M1687" s="23">
        <v>57.2</v>
      </c>
      <c r="N1687" s="23">
        <v>406.654</v>
      </c>
      <c r="O1687" s="23">
        <v>172.212</v>
      </c>
      <c r="P1687" s="23">
        <v>145.288</v>
      </c>
      <c r="Q1687" s="24" t="s">
        <v>20</v>
      </c>
      <c r="R1687" s="28">
        <v>2.9</v>
      </c>
      <c r="S1687" s="26" t="s">
        <v>132</v>
      </c>
      <c r="T1687" s="10" t="s">
        <v>2674</v>
      </c>
      <c r="U1687" s="29" t="str" cm="1">
        <f t="array" ref="U1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7" s="13"/>
      <c r="W1687" s="13"/>
      <c r="X1687" s="13"/>
      <c r="Y1687" s="13"/>
      <c r="Z1687" s="13"/>
      <c r="AA1687" s="13"/>
      <c r="AB1687" s="13"/>
      <c r="AE1687" s="13"/>
      <c r="AF1687" s="13"/>
      <c r="AG1687" s="13"/>
      <c r="AH1687" s="13"/>
      <c r="AI1687" s="13"/>
    </row>
    <row r="1688" hidden="1" spans="1:35">
      <c r="A1688" s="21" t="s">
        <v>3163</v>
      </c>
      <c r="B1688" s="22" t="s">
        <v>3208</v>
      </c>
      <c r="C1688" s="21" t="s">
        <v>3209</v>
      </c>
      <c r="D1688" s="21" t="s">
        <v>132</v>
      </c>
      <c r="E1688" s="21" t="s">
        <v>2468</v>
      </c>
      <c r="F1688" s="22" t="s">
        <v>2386</v>
      </c>
      <c r="G1688" s="21" t="s">
        <v>92</v>
      </c>
      <c r="H1688" s="21" t="s">
        <v>138</v>
      </c>
      <c r="I1688" s="22"/>
      <c r="J1688" s="22" t="s">
        <v>132</v>
      </c>
      <c r="K1688" s="23">
        <v>173.6</v>
      </c>
      <c r="L1688" s="23">
        <v>67.8</v>
      </c>
      <c r="M1688" s="23">
        <v>58.1</v>
      </c>
      <c r="N1688" s="23">
        <v>440.944</v>
      </c>
      <c r="O1688" s="23">
        <v>172.212</v>
      </c>
      <c r="P1688" s="23">
        <v>147.574</v>
      </c>
      <c r="Q1688" s="24" t="s">
        <v>91</v>
      </c>
      <c r="R1688" s="28">
        <v>11.4</v>
      </c>
      <c r="S1688" s="26" t="s">
        <v>132</v>
      </c>
      <c r="T1688" s="10" t="s">
        <v>2674</v>
      </c>
      <c r="U1688" s="29" t="str" cm="1">
        <f t="array" ref="U1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8" s="13"/>
      <c r="W1688" s="13"/>
      <c r="X1688" s="13"/>
      <c r="Y1688" s="13"/>
      <c r="Z1688" s="13"/>
      <c r="AA1688" s="13"/>
      <c r="AB1688" s="13"/>
      <c r="AE1688" s="13"/>
      <c r="AF1688" s="13"/>
      <c r="AG1688" s="13"/>
      <c r="AH1688" s="13"/>
      <c r="AI1688" s="13"/>
    </row>
    <row r="1689" hidden="1" spans="1:35">
      <c r="A1689" s="21" t="s">
        <v>3163</v>
      </c>
      <c r="B1689" s="22" t="s">
        <v>3208</v>
      </c>
      <c r="C1689" s="21" t="s">
        <v>887</v>
      </c>
      <c r="D1689" s="21" t="s">
        <v>886</v>
      </c>
      <c r="E1689" s="21" t="s">
        <v>2468</v>
      </c>
      <c r="F1689" s="22" t="s">
        <v>2460</v>
      </c>
      <c r="G1689" s="21" t="s">
        <v>17</v>
      </c>
      <c r="H1689" s="21" t="s">
        <v>141</v>
      </c>
      <c r="I1689" s="22"/>
      <c r="J1689" s="22" t="s">
        <v>132</v>
      </c>
      <c r="K1689" s="23">
        <v>160.1</v>
      </c>
      <c r="L1689" s="23">
        <v>67.8</v>
      </c>
      <c r="M1689" s="23">
        <v>58.1</v>
      </c>
      <c r="N1689" s="23">
        <v>406.654</v>
      </c>
      <c r="O1689" s="23">
        <v>172.212</v>
      </c>
      <c r="P1689" s="23">
        <v>147.574</v>
      </c>
      <c r="Q1689" s="24" t="s">
        <v>20</v>
      </c>
      <c r="R1689" s="28">
        <v>2.9</v>
      </c>
      <c r="S1689" s="26" t="s">
        <v>132</v>
      </c>
      <c r="T1689" s="10" t="s">
        <v>2674</v>
      </c>
      <c r="U1689" s="29" t="str" cm="1">
        <f t="array" ref="U1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9" s="13"/>
      <c r="W1689" s="13"/>
      <c r="X1689" s="13"/>
      <c r="Y1689" s="13"/>
      <c r="Z1689" s="13"/>
      <c r="AA1689" s="13"/>
      <c r="AB1689" s="13"/>
      <c r="AE1689" s="13"/>
      <c r="AF1689" s="13"/>
      <c r="AG1689" s="13"/>
      <c r="AH1689" s="13"/>
      <c r="AI1689" s="13"/>
    </row>
    <row r="1690" hidden="1" spans="1:35">
      <c r="A1690" s="21" t="s">
        <v>3163</v>
      </c>
      <c r="B1690" s="22" t="s">
        <v>3208</v>
      </c>
      <c r="C1690" s="21" t="s">
        <v>887</v>
      </c>
      <c r="D1690" s="21" t="s">
        <v>132</v>
      </c>
      <c r="E1690" s="21" t="s">
        <v>2468</v>
      </c>
      <c r="F1690" s="22" t="s">
        <v>2460</v>
      </c>
      <c r="G1690" s="21" t="s">
        <v>92</v>
      </c>
      <c r="H1690" s="21" t="s">
        <v>138</v>
      </c>
      <c r="I1690" s="22"/>
      <c r="J1690" s="22" t="s">
        <v>132</v>
      </c>
      <c r="K1690" s="23">
        <v>173.5</v>
      </c>
      <c r="L1690" s="23">
        <v>67.8</v>
      </c>
      <c r="M1690" s="23">
        <v>58.1</v>
      </c>
      <c r="N1690" s="23">
        <v>440.69</v>
      </c>
      <c r="O1690" s="23">
        <v>172.212</v>
      </c>
      <c r="P1690" s="23">
        <v>147.574</v>
      </c>
      <c r="Q1690" s="24" t="s">
        <v>91</v>
      </c>
      <c r="R1690" s="28">
        <v>11.5</v>
      </c>
      <c r="S1690" s="26" t="s">
        <v>132</v>
      </c>
      <c r="T1690" s="10" t="s">
        <v>2674</v>
      </c>
      <c r="U1690" s="29" t="str" cm="1">
        <f t="array" ref="U1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0" s="13"/>
      <c r="W1690" s="13"/>
      <c r="X1690" s="13"/>
      <c r="Y1690" s="13"/>
      <c r="Z1690" s="13"/>
      <c r="AA1690" s="13"/>
      <c r="AB1690" s="13"/>
      <c r="AE1690" s="13"/>
      <c r="AF1690" s="13"/>
      <c r="AG1690" s="13"/>
      <c r="AH1690" s="13"/>
      <c r="AI1690" s="13"/>
    </row>
    <row r="1691" hidden="1" spans="1:35">
      <c r="A1691" s="21" t="s">
        <v>3163</v>
      </c>
      <c r="B1691" s="22" t="s">
        <v>3210</v>
      </c>
      <c r="C1691" s="21" t="s">
        <v>889</v>
      </c>
      <c r="D1691" s="21" t="s">
        <v>132</v>
      </c>
      <c r="E1691" s="21" t="s">
        <v>2341</v>
      </c>
      <c r="F1691" s="22" t="s">
        <v>2886</v>
      </c>
      <c r="G1691" s="21" t="s">
        <v>92</v>
      </c>
      <c r="H1691" s="21" t="s">
        <v>138</v>
      </c>
      <c r="I1691" s="22"/>
      <c r="J1691" s="22" t="s">
        <v>132</v>
      </c>
      <c r="K1691" s="23">
        <v>200.7</v>
      </c>
      <c r="L1691" s="23">
        <v>74.5</v>
      </c>
      <c r="M1691" s="23">
        <v>61.5</v>
      </c>
      <c r="N1691" s="23">
        <v>509.778</v>
      </c>
      <c r="O1691" s="23">
        <v>189.23</v>
      </c>
      <c r="P1691" s="23">
        <v>156.21</v>
      </c>
      <c r="Q1691" s="24" t="s">
        <v>96</v>
      </c>
      <c r="R1691" s="28">
        <v>7.3</v>
      </c>
      <c r="S1691" s="26" t="s">
        <v>132</v>
      </c>
      <c r="T1691" s="10" t="s">
        <v>2674</v>
      </c>
      <c r="U1691" s="29" t="str" cm="1">
        <f t="array" ref="U1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1" s="13"/>
      <c r="W1691" s="13"/>
      <c r="X1691" s="13"/>
      <c r="Y1691" s="13"/>
      <c r="Z1691" s="13"/>
      <c r="AA1691" s="13"/>
      <c r="AB1691" s="13"/>
      <c r="AE1691" s="13"/>
      <c r="AF1691" s="13"/>
      <c r="AG1691" s="13"/>
      <c r="AH1691" s="13"/>
      <c r="AI1691" s="13"/>
    </row>
    <row r="1692" hidden="1" spans="1:35">
      <c r="A1692" s="21" t="s">
        <v>3163</v>
      </c>
      <c r="B1692" s="22" t="s">
        <v>3211</v>
      </c>
      <c r="C1692" s="21" t="s">
        <v>891</v>
      </c>
      <c r="D1692" s="21" t="s">
        <v>132</v>
      </c>
      <c r="E1692" s="21" t="s">
        <v>2341</v>
      </c>
      <c r="F1692" s="22" t="s">
        <v>3212</v>
      </c>
      <c r="G1692" s="21" t="s">
        <v>101</v>
      </c>
      <c r="H1692" s="21" t="s">
        <v>470</v>
      </c>
      <c r="I1692" s="22"/>
      <c r="J1692" s="22" t="s">
        <v>132</v>
      </c>
      <c r="K1692" s="23">
        <v>201.8</v>
      </c>
      <c r="L1692" s="23">
        <v>75.9</v>
      </c>
      <c r="M1692" s="23">
        <v>68</v>
      </c>
      <c r="N1692" s="23">
        <v>512.572</v>
      </c>
      <c r="O1692" s="23">
        <v>192.786</v>
      </c>
      <c r="P1692" s="23">
        <v>172.72</v>
      </c>
      <c r="Q1692" s="24" t="s">
        <v>2674</v>
      </c>
      <c r="R1692" s="28"/>
      <c r="S1692" s="26" t="s">
        <v>2709</v>
      </c>
      <c r="T1692" s="10" t="s">
        <v>2674</v>
      </c>
      <c r="U1692" s="29" t="str" cm="1">
        <f t="array" ref="U1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2" s="13"/>
      <c r="W1692" s="13"/>
      <c r="X1692" s="13"/>
      <c r="Y1692" s="13"/>
      <c r="Z1692" s="13"/>
      <c r="AA1692" s="13"/>
      <c r="AB1692" s="13"/>
      <c r="AE1692" s="13"/>
      <c r="AF1692" s="13"/>
      <c r="AG1692" s="13"/>
      <c r="AH1692" s="13"/>
      <c r="AI1692" s="13"/>
    </row>
    <row r="1693" hidden="1" spans="1:35">
      <c r="A1693" s="21" t="s">
        <v>3163</v>
      </c>
      <c r="B1693" s="22" t="s">
        <v>3213</v>
      </c>
      <c r="C1693" s="21" t="s">
        <v>893</v>
      </c>
      <c r="D1693" s="21" t="s">
        <v>132</v>
      </c>
      <c r="E1693" s="21" t="s">
        <v>2341</v>
      </c>
      <c r="F1693" s="22" t="s">
        <v>3041</v>
      </c>
      <c r="G1693" s="21" t="s">
        <v>17</v>
      </c>
      <c r="H1693" s="21" t="s">
        <v>168</v>
      </c>
      <c r="I1693" s="22"/>
      <c r="J1693" s="22" t="s">
        <v>132</v>
      </c>
      <c r="K1693" s="23">
        <v>178.2</v>
      </c>
      <c r="L1693" s="23">
        <v>66.9</v>
      </c>
      <c r="M1693" s="23">
        <v>57</v>
      </c>
      <c r="N1693" s="23">
        <v>452.628</v>
      </c>
      <c r="O1693" s="23">
        <v>169.926</v>
      </c>
      <c r="P1693" s="23">
        <v>144.78</v>
      </c>
      <c r="Q1693" s="24" t="s">
        <v>2674</v>
      </c>
      <c r="R1693" s="28">
        <v>27.8</v>
      </c>
      <c r="S1693" s="26" t="s">
        <v>4172</v>
      </c>
      <c r="T1693" s="10" t="s">
        <v>2674</v>
      </c>
      <c r="U1693" s="29" t="str" cm="1">
        <f t="array" ref="U1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3" s="13"/>
      <c r="W1693" s="13"/>
      <c r="X1693" s="13"/>
      <c r="Y1693" s="13"/>
      <c r="Z1693" s="13"/>
      <c r="AA1693" s="13"/>
      <c r="AB1693" s="13"/>
      <c r="AE1693" s="13"/>
      <c r="AF1693" s="13"/>
      <c r="AG1693" s="13"/>
      <c r="AH1693" s="13"/>
      <c r="AI1693" s="13"/>
    </row>
    <row r="1694" hidden="1" spans="1:35">
      <c r="A1694" s="21" t="s">
        <v>3163</v>
      </c>
      <c r="B1694" s="22" t="s">
        <v>3213</v>
      </c>
      <c r="C1694" s="21" t="s">
        <v>893</v>
      </c>
      <c r="D1694" s="21" t="s">
        <v>894</v>
      </c>
      <c r="E1694" s="21" t="s">
        <v>2341</v>
      </c>
      <c r="F1694" s="22" t="s">
        <v>2952</v>
      </c>
      <c r="G1694" s="21" t="s">
        <v>17</v>
      </c>
      <c r="H1694" s="21" t="s">
        <v>141</v>
      </c>
      <c r="I1694" s="22"/>
      <c r="J1694" s="22" t="s">
        <v>132</v>
      </c>
      <c r="K1694" s="23">
        <v>168.1</v>
      </c>
      <c r="L1694" s="23">
        <v>66.9</v>
      </c>
      <c r="M1694" s="23">
        <v>56.3</v>
      </c>
      <c r="N1694" s="23">
        <v>426.974</v>
      </c>
      <c r="O1694" s="23">
        <v>169.926</v>
      </c>
      <c r="P1694" s="23">
        <v>143.002</v>
      </c>
      <c r="Q1694" s="24" t="s">
        <v>24</v>
      </c>
      <c r="R1694" s="28">
        <v>9.9</v>
      </c>
      <c r="S1694" s="26" t="s">
        <v>132</v>
      </c>
      <c r="T1694" s="10" t="s">
        <v>2674</v>
      </c>
      <c r="U1694" s="29" t="str" cm="1">
        <f t="array" ref="U1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4" s="13"/>
      <c r="W1694" s="13"/>
      <c r="X1694" s="13"/>
      <c r="Y1694" s="13"/>
      <c r="Z1694" s="13"/>
      <c r="AA1694" s="13"/>
      <c r="AB1694" s="13"/>
      <c r="AE1694" s="13"/>
      <c r="AF1694" s="13"/>
      <c r="AG1694" s="13"/>
      <c r="AH1694" s="13"/>
      <c r="AI1694" s="13"/>
    </row>
    <row r="1695" hidden="1" spans="1:35">
      <c r="A1695" s="21" t="s">
        <v>3163</v>
      </c>
      <c r="B1695" s="22" t="s">
        <v>3213</v>
      </c>
      <c r="C1695" s="21" t="s">
        <v>893</v>
      </c>
      <c r="D1695" s="21" t="s">
        <v>132</v>
      </c>
      <c r="E1695" s="21" t="s">
        <v>2341</v>
      </c>
      <c r="F1695" s="22" t="s">
        <v>2964</v>
      </c>
      <c r="G1695" s="21" t="s">
        <v>92</v>
      </c>
      <c r="H1695" s="21" t="s">
        <v>138</v>
      </c>
      <c r="I1695" s="22"/>
      <c r="J1695" s="22" t="s">
        <v>132</v>
      </c>
      <c r="K1695" s="23">
        <v>174.9</v>
      </c>
      <c r="L1695" s="23">
        <v>66.9</v>
      </c>
      <c r="M1695" s="23">
        <v>56.3</v>
      </c>
      <c r="N1695" s="23">
        <v>444.246</v>
      </c>
      <c r="O1695" s="23">
        <v>169.926</v>
      </c>
      <c r="P1695" s="23">
        <v>143.002</v>
      </c>
      <c r="Q1695" s="24" t="s">
        <v>91</v>
      </c>
      <c r="R1695" s="28">
        <v>10.1</v>
      </c>
      <c r="S1695" s="26" t="s">
        <v>132</v>
      </c>
      <c r="T1695" s="10" t="s">
        <v>2674</v>
      </c>
      <c r="U1695" s="29" t="str" cm="1">
        <f t="array" ref="U1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5" s="13"/>
      <c r="W1695" s="13"/>
      <c r="X1695" s="13"/>
      <c r="Y1695" s="13"/>
      <c r="Z1695" s="13"/>
      <c r="AA1695" s="13"/>
      <c r="AB1695" s="13"/>
      <c r="AE1695" s="13"/>
      <c r="AF1695" s="13"/>
      <c r="AG1695" s="13"/>
      <c r="AH1695" s="13"/>
      <c r="AI1695" s="13"/>
    </row>
    <row r="1696" hidden="1" spans="1:35">
      <c r="A1696" s="21" t="s">
        <v>3163</v>
      </c>
      <c r="B1696" s="22" t="s">
        <v>3213</v>
      </c>
      <c r="C1696" s="21" t="s">
        <v>893</v>
      </c>
      <c r="D1696" s="21" t="s">
        <v>132</v>
      </c>
      <c r="E1696" s="21" t="s">
        <v>2341</v>
      </c>
      <c r="F1696" s="22" t="s">
        <v>2478</v>
      </c>
      <c r="G1696" s="21" t="s">
        <v>17</v>
      </c>
      <c r="H1696" s="21" t="s">
        <v>168</v>
      </c>
      <c r="I1696" s="22"/>
      <c r="J1696" s="22" t="s">
        <v>132</v>
      </c>
      <c r="K1696" s="23">
        <v>178.2</v>
      </c>
      <c r="L1696" s="23">
        <v>66.9</v>
      </c>
      <c r="M1696" s="23">
        <v>53.9</v>
      </c>
      <c r="N1696" s="23">
        <v>452.628</v>
      </c>
      <c r="O1696" s="23">
        <v>169.926</v>
      </c>
      <c r="P1696" s="23">
        <v>136.906</v>
      </c>
      <c r="Q1696" s="24" t="s">
        <v>2674</v>
      </c>
      <c r="R1696" s="28">
        <v>27.8</v>
      </c>
      <c r="S1696" s="26" t="s">
        <v>4172</v>
      </c>
      <c r="T1696" s="10" t="s">
        <v>2674</v>
      </c>
      <c r="U1696" s="29" t="str" cm="1">
        <f t="array" ref="U1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6" s="13"/>
      <c r="W1696" s="13"/>
      <c r="X1696" s="13"/>
      <c r="Y1696" s="13"/>
      <c r="Z1696" s="13"/>
      <c r="AA1696" s="13"/>
      <c r="AB1696" s="13"/>
      <c r="AE1696" s="13"/>
      <c r="AF1696" s="13"/>
      <c r="AG1696" s="13"/>
      <c r="AH1696" s="13"/>
      <c r="AI1696" s="13"/>
    </row>
    <row r="1697" hidden="1" spans="1:35">
      <c r="A1697" s="21" t="s">
        <v>3163</v>
      </c>
      <c r="B1697" s="22" t="s">
        <v>3213</v>
      </c>
      <c r="C1697" s="21" t="s">
        <v>893</v>
      </c>
      <c r="D1697" s="21" t="s">
        <v>894</v>
      </c>
      <c r="E1697" s="21" t="s">
        <v>2341</v>
      </c>
      <c r="F1697" s="22" t="s">
        <v>2389</v>
      </c>
      <c r="G1697" s="21" t="s">
        <v>17</v>
      </c>
      <c r="H1697" s="21" t="s">
        <v>141</v>
      </c>
      <c r="I1697" s="22"/>
      <c r="J1697" s="22" t="s">
        <v>132</v>
      </c>
      <c r="K1697" s="23">
        <v>168.1</v>
      </c>
      <c r="L1697" s="23">
        <v>66.9</v>
      </c>
      <c r="M1697" s="23">
        <v>53.9</v>
      </c>
      <c r="N1697" s="23">
        <v>426.974</v>
      </c>
      <c r="O1697" s="23">
        <v>169.926</v>
      </c>
      <c r="P1697" s="23">
        <v>136.906</v>
      </c>
      <c r="Q1697" s="24" t="s">
        <v>24</v>
      </c>
      <c r="R1697" s="28">
        <v>9.9</v>
      </c>
      <c r="S1697" s="26" t="s">
        <v>132</v>
      </c>
      <c r="T1697" s="10" t="s">
        <v>2674</v>
      </c>
      <c r="U1697" s="29" t="str" cm="1">
        <f t="array" ref="U1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7" s="13"/>
      <c r="W1697" s="13"/>
      <c r="X1697" s="13"/>
      <c r="Y1697" s="13"/>
      <c r="Z1697" s="13"/>
      <c r="AA1697" s="13"/>
      <c r="AB1697" s="13"/>
      <c r="AE1697" s="13"/>
      <c r="AF1697" s="13"/>
      <c r="AG1697" s="13"/>
      <c r="AH1697" s="13"/>
      <c r="AI1697" s="13"/>
    </row>
    <row r="1698" hidden="1" spans="1:35">
      <c r="A1698" s="21" t="s">
        <v>3163</v>
      </c>
      <c r="B1698" s="22" t="s">
        <v>3213</v>
      </c>
      <c r="C1698" s="21" t="s">
        <v>893</v>
      </c>
      <c r="D1698" s="21" t="s">
        <v>132</v>
      </c>
      <c r="E1698" s="21" t="s">
        <v>2341</v>
      </c>
      <c r="F1698" s="22" t="s">
        <v>2886</v>
      </c>
      <c r="G1698" s="21" t="s">
        <v>17</v>
      </c>
      <c r="H1698" s="21" t="s">
        <v>168</v>
      </c>
      <c r="I1698" s="22"/>
      <c r="J1698" s="22" t="s">
        <v>132</v>
      </c>
      <c r="K1698" s="23">
        <v>178.4</v>
      </c>
      <c r="L1698" s="23">
        <v>66.7</v>
      </c>
      <c r="M1698" s="23">
        <v>57.5</v>
      </c>
      <c r="N1698" s="23">
        <v>453.136</v>
      </c>
      <c r="O1698" s="23">
        <v>169.418</v>
      </c>
      <c r="P1698" s="23">
        <v>146.05</v>
      </c>
      <c r="Q1698" s="24" t="s">
        <v>2674</v>
      </c>
      <c r="R1698" s="28">
        <v>27.6</v>
      </c>
      <c r="S1698" s="26" t="s">
        <v>4188</v>
      </c>
      <c r="T1698" s="10" t="s">
        <v>2674</v>
      </c>
      <c r="U1698" s="29" t="str" cm="1">
        <f t="array" ref="U1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8" s="13"/>
      <c r="W1698" s="13"/>
      <c r="X1698" s="13"/>
      <c r="Y1698" s="13"/>
      <c r="Z1698" s="13"/>
      <c r="AA1698" s="13"/>
      <c r="AB1698" s="13"/>
      <c r="AE1698" s="13"/>
      <c r="AF1698" s="13"/>
      <c r="AG1698" s="13"/>
      <c r="AH1698" s="13"/>
      <c r="AI1698" s="13"/>
    </row>
    <row r="1699" hidden="1" spans="1:35">
      <c r="A1699" s="21" t="s">
        <v>3163</v>
      </c>
      <c r="B1699" s="22" t="s">
        <v>3213</v>
      </c>
      <c r="C1699" s="21" t="s">
        <v>893</v>
      </c>
      <c r="D1699" s="21" t="s">
        <v>894</v>
      </c>
      <c r="E1699" s="21" t="s">
        <v>2341</v>
      </c>
      <c r="F1699" s="22" t="s">
        <v>2886</v>
      </c>
      <c r="G1699" s="21" t="s">
        <v>17</v>
      </c>
      <c r="H1699" s="21" t="s">
        <v>141</v>
      </c>
      <c r="I1699" s="22"/>
      <c r="J1699" s="22" t="s">
        <v>132</v>
      </c>
      <c r="K1699" s="23">
        <v>168.5</v>
      </c>
      <c r="L1699" s="23">
        <v>66.7</v>
      </c>
      <c r="M1699" s="23">
        <v>56.8</v>
      </c>
      <c r="N1699" s="23">
        <v>427.99</v>
      </c>
      <c r="O1699" s="23">
        <v>169.418</v>
      </c>
      <c r="P1699" s="23">
        <v>144.272</v>
      </c>
      <c r="Q1699" s="24" t="s">
        <v>24</v>
      </c>
      <c r="R1699" s="28">
        <v>9.5</v>
      </c>
      <c r="S1699" s="26" t="s">
        <v>132</v>
      </c>
      <c r="T1699" s="10" t="s">
        <v>2674</v>
      </c>
      <c r="U1699" s="29" t="str" cm="1">
        <f t="array" ref="U1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9" s="13"/>
      <c r="W1699" s="13"/>
      <c r="X1699" s="13"/>
      <c r="Y1699" s="13"/>
      <c r="Z1699" s="13"/>
      <c r="AA1699" s="13"/>
      <c r="AB1699" s="13"/>
      <c r="AE1699" s="13"/>
      <c r="AF1699" s="13"/>
      <c r="AG1699" s="13"/>
      <c r="AH1699" s="13"/>
      <c r="AI1699" s="13"/>
    </row>
    <row r="1700" hidden="1" spans="1:35">
      <c r="A1700" s="21" t="s">
        <v>3163</v>
      </c>
      <c r="B1700" s="22" t="s">
        <v>3213</v>
      </c>
      <c r="C1700" s="21" t="s">
        <v>893</v>
      </c>
      <c r="D1700" s="21" t="s">
        <v>132</v>
      </c>
      <c r="E1700" s="21" t="s">
        <v>2341</v>
      </c>
      <c r="F1700" s="22" t="s">
        <v>2886</v>
      </c>
      <c r="G1700" s="21" t="s">
        <v>92</v>
      </c>
      <c r="H1700" s="21" t="s">
        <v>138</v>
      </c>
      <c r="I1700" s="22"/>
      <c r="J1700" s="22" t="s">
        <v>132</v>
      </c>
      <c r="K1700" s="23">
        <v>175.2</v>
      </c>
      <c r="L1700" s="23">
        <v>66.7</v>
      </c>
      <c r="M1700" s="23">
        <v>56.8</v>
      </c>
      <c r="N1700" s="23">
        <v>445.008</v>
      </c>
      <c r="O1700" s="23">
        <v>169.418</v>
      </c>
      <c r="P1700" s="23">
        <v>144.272</v>
      </c>
      <c r="Q1700" s="24" t="s">
        <v>91</v>
      </c>
      <c r="R1700" s="28">
        <v>9.8</v>
      </c>
      <c r="S1700" s="26" t="s">
        <v>132</v>
      </c>
      <c r="T1700" s="10" t="s">
        <v>2674</v>
      </c>
      <c r="U1700" s="29" t="str" cm="1">
        <f t="array" ref="U1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0" s="13"/>
      <c r="W1700" s="13"/>
      <c r="X1700" s="13"/>
      <c r="Y1700" s="13"/>
      <c r="Z1700" s="13"/>
      <c r="AA1700" s="13"/>
      <c r="AB1700" s="13"/>
      <c r="AE1700" s="13"/>
      <c r="AF1700" s="13"/>
      <c r="AG1700" s="13"/>
      <c r="AH1700" s="13"/>
      <c r="AI1700" s="13"/>
    </row>
    <row r="1701" hidden="1" spans="1:35">
      <c r="A1701" s="21" t="s">
        <v>3163</v>
      </c>
      <c r="B1701" s="22" t="s">
        <v>3213</v>
      </c>
      <c r="C1701" s="21" t="s">
        <v>893</v>
      </c>
      <c r="D1701" s="21" t="s">
        <v>132</v>
      </c>
      <c r="E1701" s="21" t="s">
        <v>2345</v>
      </c>
      <c r="F1701" s="22" t="s">
        <v>2550</v>
      </c>
      <c r="G1701" s="21" t="s">
        <v>41</v>
      </c>
      <c r="H1701" s="21" t="s">
        <v>135</v>
      </c>
      <c r="I1701" s="22"/>
      <c r="J1701" s="22" t="s">
        <v>132</v>
      </c>
      <c r="K1701" s="23">
        <v>175</v>
      </c>
      <c r="L1701" s="23">
        <v>67.9</v>
      </c>
      <c r="M1701" s="23">
        <v>58.6</v>
      </c>
      <c r="N1701" s="23">
        <v>444.5</v>
      </c>
      <c r="O1701" s="23">
        <v>172.466</v>
      </c>
      <c r="P1701" s="23">
        <v>148.844</v>
      </c>
      <c r="Q1701" s="24" t="s">
        <v>45</v>
      </c>
      <c r="R1701" s="28">
        <v>3</v>
      </c>
      <c r="S1701" s="26" t="s">
        <v>132</v>
      </c>
      <c r="T1701" s="10" t="s">
        <v>2674</v>
      </c>
      <c r="U1701" s="29" t="str" cm="1">
        <f t="array" ref="U1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1" s="13"/>
      <c r="W1701" s="13"/>
      <c r="X1701" s="13"/>
      <c r="Y1701" s="13"/>
      <c r="Z1701" s="13"/>
      <c r="AA1701" s="13"/>
      <c r="AB1701" s="13"/>
      <c r="AE1701" s="13"/>
      <c r="AF1701" s="13"/>
      <c r="AG1701" s="13"/>
      <c r="AH1701" s="13"/>
      <c r="AI1701" s="13"/>
    </row>
    <row r="1702" hidden="1" spans="1:35">
      <c r="A1702" s="21" t="s">
        <v>3163</v>
      </c>
      <c r="B1702" s="22" t="s">
        <v>3213</v>
      </c>
      <c r="C1702" s="21" t="s">
        <v>893</v>
      </c>
      <c r="D1702" s="21" t="s">
        <v>132</v>
      </c>
      <c r="E1702" s="21" t="s">
        <v>2345</v>
      </c>
      <c r="F1702" s="22" t="s">
        <v>2550</v>
      </c>
      <c r="G1702" s="21" t="s">
        <v>92</v>
      </c>
      <c r="H1702" s="21" t="s">
        <v>138</v>
      </c>
      <c r="I1702" s="22"/>
      <c r="J1702" s="22" t="s">
        <v>132</v>
      </c>
      <c r="K1702" s="23">
        <v>175</v>
      </c>
      <c r="L1702" s="23">
        <v>67.9</v>
      </c>
      <c r="M1702" s="23">
        <v>58.6</v>
      </c>
      <c r="N1702" s="23">
        <v>444.5</v>
      </c>
      <c r="O1702" s="23">
        <v>172.466</v>
      </c>
      <c r="P1702" s="23">
        <v>148.844</v>
      </c>
      <c r="Q1702" s="24" t="s">
        <v>91</v>
      </c>
      <c r="R1702" s="28">
        <v>10</v>
      </c>
      <c r="S1702" s="26" t="s">
        <v>132</v>
      </c>
      <c r="T1702" s="10" t="s">
        <v>2674</v>
      </c>
      <c r="U1702" s="29" t="str" cm="1">
        <f t="array" ref="U1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2" s="13"/>
      <c r="W1702" s="13"/>
      <c r="X1702" s="13"/>
      <c r="Y1702" s="13"/>
      <c r="Z1702" s="13"/>
      <c r="AA1702" s="13"/>
      <c r="AB1702" s="13"/>
      <c r="AE1702" s="13"/>
      <c r="AF1702" s="13"/>
      <c r="AG1702" s="13"/>
      <c r="AH1702" s="13"/>
      <c r="AI1702" s="13"/>
    </row>
    <row r="1703" hidden="1" spans="1:35">
      <c r="A1703" s="21" t="s">
        <v>3163</v>
      </c>
      <c r="B1703" s="22" t="s">
        <v>3213</v>
      </c>
      <c r="C1703" s="21" t="s">
        <v>893</v>
      </c>
      <c r="D1703" s="21" t="s">
        <v>132</v>
      </c>
      <c r="E1703" s="21" t="s">
        <v>2354</v>
      </c>
      <c r="F1703" s="22" t="s">
        <v>2817</v>
      </c>
      <c r="G1703" s="21" t="s">
        <v>92</v>
      </c>
      <c r="H1703" s="21" t="s">
        <v>138</v>
      </c>
      <c r="I1703" s="22"/>
      <c r="J1703" s="22" t="s">
        <v>132</v>
      </c>
      <c r="K1703" s="23">
        <v>178.5</v>
      </c>
      <c r="L1703" s="23">
        <v>71.8</v>
      </c>
      <c r="M1703" s="23">
        <v>57.7</v>
      </c>
      <c r="N1703" s="23">
        <v>453.39</v>
      </c>
      <c r="O1703" s="23">
        <v>182.372</v>
      </c>
      <c r="P1703" s="23">
        <v>146.558</v>
      </c>
      <c r="Q1703" s="24" t="s">
        <v>91</v>
      </c>
      <c r="R1703" s="28">
        <v>6.5</v>
      </c>
      <c r="S1703" s="26" t="s">
        <v>132</v>
      </c>
      <c r="T1703" s="10" t="s">
        <v>20</v>
      </c>
      <c r="U1703" s="29" cm="1">
        <f t="array" ref="U1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1703" s="13"/>
      <c r="W1703" s="13"/>
      <c r="X1703" s="13"/>
      <c r="Y1703" s="13"/>
      <c r="Z1703" s="13"/>
      <c r="AA1703" s="13"/>
      <c r="AB1703" s="13"/>
      <c r="AE1703" s="13"/>
      <c r="AF1703" s="13"/>
      <c r="AG1703" s="13"/>
      <c r="AH1703" s="13"/>
      <c r="AI1703" s="13"/>
    </row>
    <row r="1704" hidden="1" spans="1:35">
      <c r="A1704" s="21" t="s">
        <v>3163</v>
      </c>
      <c r="B1704" s="22" t="s">
        <v>3213</v>
      </c>
      <c r="C1704" s="21" t="s">
        <v>893</v>
      </c>
      <c r="D1704" s="21" t="s">
        <v>132</v>
      </c>
      <c r="E1704" s="21" t="s">
        <v>2354</v>
      </c>
      <c r="F1704" s="22" t="s">
        <v>2482</v>
      </c>
      <c r="G1704" s="21" t="s">
        <v>17</v>
      </c>
      <c r="H1704" s="21" t="s">
        <v>141</v>
      </c>
      <c r="I1704" s="22"/>
      <c r="J1704" s="22" t="s">
        <v>132</v>
      </c>
      <c r="K1704" s="23">
        <v>172.9</v>
      </c>
      <c r="L1704" s="23">
        <v>71.8</v>
      </c>
      <c r="M1704" s="23">
        <v>58.2</v>
      </c>
      <c r="N1704" s="23">
        <v>439.166</v>
      </c>
      <c r="O1704" s="23">
        <v>182.372</v>
      </c>
      <c r="P1704" s="23">
        <v>147.828</v>
      </c>
      <c r="Q1704" s="24" t="s">
        <v>24</v>
      </c>
      <c r="R1704" s="28">
        <v>5.1</v>
      </c>
      <c r="S1704" s="26" t="s">
        <v>132</v>
      </c>
      <c r="T1704" s="10" t="s">
        <v>91</v>
      </c>
      <c r="U1704" s="29" cm="1">
        <f t="array" ref="U1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1704" s="13"/>
      <c r="W1704" s="13"/>
      <c r="X1704" s="13"/>
      <c r="Y1704" s="13"/>
      <c r="Z1704" s="13"/>
      <c r="AA1704" s="13"/>
      <c r="AB1704" s="13"/>
      <c r="AE1704" s="13"/>
      <c r="AF1704" s="13"/>
      <c r="AG1704" s="13"/>
      <c r="AH1704" s="13"/>
      <c r="AI1704" s="13"/>
    </row>
    <row r="1705" hidden="1" spans="1:35">
      <c r="A1705" s="21" t="s">
        <v>3163</v>
      </c>
      <c r="B1705" s="22" t="s">
        <v>3213</v>
      </c>
      <c r="C1705" s="21" t="s">
        <v>893</v>
      </c>
      <c r="D1705" s="21" t="s">
        <v>895</v>
      </c>
      <c r="E1705" s="21" t="s">
        <v>2354</v>
      </c>
      <c r="F1705" s="22" t="s">
        <v>2349</v>
      </c>
      <c r="G1705" s="21" t="s">
        <v>17</v>
      </c>
      <c r="H1705" s="21" t="s">
        <v>141</v>
      </c>
      <c r="I1705" s="22"/>
      <c r="J1705" s="22" t="s">
        <v>132</v>
      </c>
      <c r="K1705" s="23">
        <v>172.8</v>
      </c>
      <c r="L1705" s="23">
        <v>71.8</v>
      </c>
      <c r="M1705" s="23">
        <v>58</v>
      </c>
      <c r="N1705" s="23">
        <v>438.912</v>
      </c>
      <c r="O1705" s="23">
        <v>182.372</v>
      </c>
      <c r="P1705" s="23">
        <v>147.32</v>
      </c>
      <c r="Q1705" s="24" t="s">
        <v>24</v>
      </c>
      <c r="R1705" s="28">
        <v>5.2</v>
      </c>
      <c r="S1705" s="26" t="s">
        <v>132</v>
      </c>
      <c r="T1705" s="10" t="s">
        <v>20</v>
      </c>
      <c r="U1705" s="29" cm="1">
        <f t="array" ref="U1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-9.80000000000001</v>
      </c>
      <c r="V1705" s="13"/>
      <c r="W1705" s="13"/>
      <c r="X1705" s="13"/>
      <c r="Y1705" s="13"/>
      <c r="Z1705" s="13"/>
      <c r="AA1705" s="13"/>
      <c r="AB1705" s="13"/>
      <c r="AE1705" s="13"/>
      <c r="AF1705" s="13"/>
      <c r="AG1705" s="13"/>
      <c r="AH1705" s="13"/>
      <c r="AI1705" s="13"/>
    </row>
    <row r="1706" hidden="1" spans="1:35">
      <c r="A1706" s="21" t="s">
        <v>3163</v>
      </c>
      <c r="B1706" s="22" t="s">
        <v>3213</v>
      </c>
      <c r="C1706" s="21" t="s">
        <v>893</v>
      </c>
      <c r="D1706" s="21" t="s">
        <v>132</v>
      </c>
      <c r="E1706" s="21" t="s">
        <v>2354</v>
      </c>
      <c r="F1706" s="22" t="s">
        <v>3054</v>
      </c>
      <c r="G1706" s="21" t="s">
        <v>92</v>
      </c>
      <c r="H1706" s="21" t="s">
        <v>138</v>
      </c>
      <c r="I1706" s="22"/>
      <c r="J1706" s="22" t="s">
        <v>132</v>
      </c>
      <c r="K1706" s="23">
        <v>178.7</v>
      </c>
      <c r="L1706" s="23">
        <v>71.8</v>
      </c>
      <c r="M1706" s="23">
        <v>57.8</v>
      </c>
      <c r="N1706" s="23">
        <v>453.898</v>
      </c>
      <c r="O1706" s="23">
        <v>182.372</v>
      </c>
      <c r="P1706" s="23">
        <v>146.812</v>
      </c>
      <c r="Q1706" s="24" t="s">
        <v>91</v>
      </c>
      <c r="R1706" s="28">
        <v>6.3</v>
      </c>
      <c r="S1706" s="26" t="s">
        <v>132</v>
      </c>
      <c r="T1706" s="10" t="s">
        <v>91</v>
      </c>
      <c r="U1706" s="29" cm="1">
        <f t="array" ref="U1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706" s="13"/>
      <c r="W1706" s="13"/>
      <c r="X1706" s="13"/>
      <c r="Y1706" s="13"/>
      <c r="Z1706" s="13"/>
      <c r="AA1706" s="13"/>
      <c r="AB1706" s="13"/>
      <c r="AE1706" s="13"/>
      <c r="AF1706" s="13"/>
      <c r="AG1706" s="13"/>
      <c r="AH1706" s="13"/>
      <c r="AI1706" s="13"/>
    </row>
    <row r="1707" hidden="1" spans="1:35">
      <c r="A1707" s="21" t="s">
        <v>3163</v>
      </c>
      <c r="B1707" s="22" t="s">
        <v>3214</v>
      </c>
      <c r="C1707" s="21" t="s">
        <v>132</v>
      </c>
      <c r="D1707" s="21"/>
      <c r="E1707" s="21" t="s">
        <v>2341</v>
      </c>
      <c r="F1707" s="22" t="s">
        <v>3215</v>
      </c>
      <c r="G1707" s="21" t="s">
        <v>73</v>
      </c>
      <c r="H1707" s="21" t="s">
        <v>567</v>
      </c>
      <c r="I1707" s="22" t="s">
        <v>80</v>
      </c>
      <c r="J1707" s="22">
        <v>6.5</v>
      </c>
      <c r="K1707" s="23">
        <v>189.1</v>
      </c>
      <c r="L1707" s="23">
        <v>75.7</v>
      </c>
      <c r="M1707" s="23">
        <v>75.3</v>
      </c>
      <c r="N1707" s="23">
        <v>480.314</v>
      </c>
      <c r="O1707" s="23">
        <v>192.278</v>
      </c>
      <c r="P1707" s="23">
        <v>191.262</v>
      </c>
      <c r="Q1707" s="24" t="s">
        <v>72</v>
      </c>
      <c r="R1707" s="28">
        <v>20.9</v>
      </c>
      <c r="S1707" s="26" t="s">
        <v>132</v>
      </c>
      <c r="T1707" s="10" t="s">
        <v>20</v>
      </c>
      <c r="U1707" s="29" cm="1">
        <f t="array" ref="U1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-26.1</v>
      </c>
      <c r="V1707" s="13"/>
      <c r="W1707" s="13"/>
      <c r="X1707" s="13"/>
      <c r="Y1707" s="13"/>
      <c r="Z1707" s="13"/>
      <c r="AA1707" s="13"/>
      <c r="AB1707" s="13"/>
      <c r="AE1707" s="13"/>
      <c r="AF1707" s="13"/>
      <c r="AG1707" s="13"/>
      <c r="AH1707" s="13"/>
      <c r="AI1707" s="13"/>
    </row>
    <row r="1708" hidden="1" spans="1:35">
      <c r="A1708" s="21" t="s">
        <v>3163</v>
      </c>
      <c r="B1708" s="22" t="s">
        <v>3214</v>
      </c>
      <c r="C1708" s="21" t="s">
        <v>132</v>
      </c>
      <c r="D1708" s="21"/>
      <c r="E1708" s="21" t="s">
        <v>2341</v>
      </c>
      <c r="F1708" s="22">
        <v>1956</v>
      </c>
      <c r="G1708" s="21" t="s">
        <v>73</v>
      </c>
      <c r="H1708" s="21" t="s">
        <v>567</v>
      </c>
      <c r="I1708" s="22" t="s">
        <v>80</v>
      </c>
      <c r="J1708" s="22">
        <v>8</v>
      </c>
      <c r="K1708" s="23">
        <v>203.2</v>
      </c>
      <c r="L1708" s="23">
        <v>75.7</v>
      </c>
      <c r="M1708" s="23">
        <v>75.3</v>
      </c>
      <c r="N1708" s="23">
        <v>516.128</v>
      </c>
      <c r="O1708" s="23">
        <v>192.278</v>
      </c>
      <c r="P1708" s="23">
        <v>191.262</v>
      </c>
      <c r="Q1708" s="24" t="s">
        <v>72</v>
      </c>
      <c r="R1708" s="28">
        <v>6.8</v>
      </c>
      <c r="S1708" s="26" t="s">
        <v>132</v>
      </c>
      <c r="T1708" s="10" t="s">
        <v>91</v>
      </c>
      <c r="U1708" s="29" cm="1">
        <f t="array" ref="U1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-18.2</v>
      </c>
      <c r="V1708" s="13"/>
      <c r="W1708" s="13"/>
      <c r="X1708" s="13"/>
      <c r="Y1708" s="13"/>
      <c r="Z1708" s="13"/>
      <c r="AA1708" s="13"/>
      <c r="AB1708" s="13"/>
      <c r="AE1708" s="13"/>
      <c r="AF1708" s="13"/>
      <c r="AG1708" s="13"/>
      <c r="AH1708" s="13"/>
      <c r="AI1708" s="13"/>
    </row>
    <row r="1709" hidden="1" spans="1:35">
      <c r="A1709" s="21" t="s">
        <v>3163</v>
      </c>
      <c r="B1709" s="22" t="s">
        <v>3214</v>
      </c>
      <c r="C1709" s="21" t="s">
        <v>132</v>
      </c>
      <c r="D1709" s="21"/>
      <c r="E1709" s="21" t="s">
        <v>2345</v>
      </c>
      <c r="F1709" s="22" t="s">
        <v>3216</v>
      </c>
      <c r="G1709" s="21" t="s">
        <v>73</v>
      </c>
      <c r="H1709" s="21" t="s">
        <v>567</v>
      </c>
      <c r="I1709" s="22" t="s">
        <v>80</v>
      </c>
      <c r="J1709" s="22">
        <v>6.5</v>
      </c>
      <c r="K1709" s="23">
        <v>192</v>
      </c>
      <c r="L1709" s="23">
        <v>79</v>
      </c>
      <c r="M1709" s="23">
        <v>75</v>
      </c>
      <c r="N1709" s="23">
        <v>487.68</v>
      </c>
      <c r="O1709" s="23">
        <v>200.66</v>
      </c>
      <c r="P1709" s="23">
        <v>190.5</v>
      </c>
      <c r="Q1709" s="24" t="s">
        <v>72</v>
      </c>
      <c r="R1709" s="28">
        <v>18</v>
      </c>
      <c r="S1709" s="26" t="s">
        <v>132</v>
      </c>
      <c r="T1709" s="10" t="s">
        <v>20</v>
      </c>
      <c r="U1709" s="29" cm="1">
        <f t="array" ref="U1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</v>
      </c>
      <c r="V1709" s="13"/>
      <c r="W1709" s="13"/>
      <c r="X1709" s="13"/>
      <c r="Y1709" s="13"/>
      <c r="Z1709" s="13"/>
      <c r="AA1709" s="13"/>
      <c r="AB1709" s="13"/>
      <c r="AE1709" s="13"/>
      <c r="AF1709" s="13"/>
      <c r="AG1709" s="13"/>
      <c r="AH1709" s="13"/>
      <c r="AI1709" s="13"/>
    </row>
    <row r="1710" hidden="1" spans="1:35">
      <c r="A1710" s="21" t="s">
        <v>3163</v>
      </c>
      <c r="B1710" s="22" t="s">
        <v>3214</v>
      </c>
      <c r="C1710" s="21" t="s">
        <v>132</v>
      </c>
      <c r="D1710" s="21"/>
      <c r="E1710" s="21" t="s">
        <v>2345</v>
      </c>
      <c r="F1710" s="22" t="s">
        <v>3216</v>
      </c>
      <c r="G1710" s="21" t="s">
        <v>73</v>
      </c>
      <c r="H1710" s="21" t="s">
        <v>567</v>
      </c>
      <c r="I1710" s="22" t="s">
        <v>80</v>
      </c>
      <c r="J1710" s="22">
        <v>8</v>
      </c>
      <c r="K1710" s="23">
        <v>200</v>
      </c>
      <c r="L1710" s="23">
        <v>79</v>
      </c>
      <c r="M1710" s="23">
        <v>75</v>
      </c>
      <c r="N1710" s="23">
        <v>508</v>
      </c>
      <c r="O1710" s="23">
        <v>200.66</v>
      </c>
      <c r="P1710" s="23">
        <v>190.5</v>
      </c>
      <c r="Q1710" s="24" t="s">
        <v>72</v>
      </c>
      <c r="R1710" s="28">
        <v>10</v>
      </c>
      <c r="S1710" s="26" t="s">
        <v>132</v>
      </c>
      <c r="T1710" s="10" t="s">
        <v>91</v>
      </c>
      <c r="U1710" s="29" cm="1">
        <f t="array" ref="U1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</v>
      </c>
      <c r="V1710" s="13"/>
      <c r="W1710" s="13"/>
      <c r="X1710" s="13"/>
      <c r="Y1710" s="13"/>
      <c r="Z1710" s="13"/>
      <c r="AA1710" s="13"/>
      <c r="AB1710" s="13"/>
      <c r="AE1710" s="13"/>
      <c r="AF1710" s="13"/>
      <c r="AG1710" s="13"/>
      <c r="AH1710" s="13"/>
      <c r="AI1710" s="13"/>
    </row>
    <row r="1711" hidden="1" spans="1:35">
      <c r="A1711" s="21" t="s">
        <v>3163</v>
      </c>
      <c r="B1711" s="22" t="s">
        <v>3214</v>
      </c>
      <c r="C1711" s="21" t="s">
        <v>132</v>
      </c>
      <c r="D1711" s="21"/>
      <c r="E1711" s="21" t="s">
        <v>2354</v>
      </c>
      <c r="F1711" s="22" t="s">
        <v>3217</v>
      </c>
      <c r="G1711" s="21" t="s">
        <v>73</v>
      </c>
      <c r="H1711" s="21" t="s">
        <v>567</v>
      </c>
      <c r="I1711" s="22" t="s">
        <v>80</v>
      </c>
      <c r="J1711" s="22">
        <v>6.5</v>
      </c>
      <c r="K1711" s="23">
        <v>190.2</v>
      </c>
      <c r="L1711" s="23">
        <v>79.8</v>
      </c>
      <c r="M1711" s="23">
        <v>75</v>
      </c>
      <c r="N1711" s="23">
        <v>483.108</v>
      </c>
      <c r="O1711" s="23">
        <v>202.692</v>
      </c>
      <c r="P1711" s="23">
        <v>190.5</v>
      </c>
      <c r="Q1711" s="24" t="s">
        <v>72</v>
      </c>
      <c r="R1711" s="28">
        <v>19.8</v>
      </c>
      <c r="S1711" s="26" t="s">
        <v>132</v>
      </c>
      <c r="T1711" s="10" t="s">
        <v>96</v>
      </c>
      <c r="U1711" s="29" cm="1">
        <f t="array" ref="U1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1711" s="13"/>
      <c r="W1711" s="13"/>
      <c r="X1711" s="13"/>
      <c r="Y1711" s="13"/>
      <c r="Z1711" s="13"/>
      <c r="AA1711" s="13"/>
      <c r="AB1711" s="13"/>
      <c r="AE1711" s="13"/>
      <c r="AF1711" s="13"/>
      <c r="AG1711" s="13"/>
      <c r="AH1711" s="13"/>
      <c r="AI1711" s="13"/>
    </row>
    <row r="1712" hidden="1" spans="1:35">
      <c r="A1712" s="21" t="s">
        <v>3163</v>
      </c>
      <c r="B1712" s="22" t="s">
        <v>3214</v>
      </c>
      <c r="C1712" s="21" t="s">
        <v>132</v>
      </c>
      <c r="D1712" s="21"/>
      <c r="E1712" s="21" t="s">
        <v>2354</v>
      </c>
      <c r="F1712" s="22" t="s">
        <v>3217</v>
      </c>
      <c r="G1712" s="21" t="s">
        <v>73</v>
      </c>
      <c r="H1712" s="21" t="s">
        <v>567</v>
      </c>
      <c r="I1712" s="22" t="s">
        <v>80</v>
      </c>
      <c r="J1712" s="22">
        <v>8</v>
      </c>
      <c r="K1712" s="23">
        <v>198.2</v>
      </c>
      <c r="L1712" s="23">
        <v>79.8</v>
      </c>
      <c r="M1712" s="23">
        <v>75</v>
      </c>
      <c r="N1712" s="23">
        <v>503.428</v>
      </c>
      <c r="O1712" s="23">
        <v>202.692</v>
      </c>
      <c r="P1712" s="23">
        <v>190.5</v>
      </c>
      <c r="Q1712" s="24" t="s">
        <v>72</v>
      </c>
      <c r="R1712" s="28">
        <v>11.8</v>
      </c>
      <c r="S1712" s="26" t="s">
        <v>132</v>
      </c>
      <c r="T1712" s="10" t="s">
        <v>2674</v>
      </c>
      <c r="U1712" s="29" t="str" cm="1">
        <f t="array" ref="U1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2" s="13"/>
      <c r="W1712" s="13"/>
      <c r="X1712" s="13"/>
      <c r="Y1712" s="13"/>
      <c r="Z1712" s="13"/>
      <c r="AA1712" s="13"/>
      <c r="AB1712" s="13"/>
      <c r="AE1712" s="13"/>
      <c r="AF1712" s="13"/>
      <c r="AG1712" s="13"/>
      <c r="AH1712" s="13"/>
      <c r="AI1712" s="13"/>
    </row>
    <row r="1713" hidden="1" spans="1:35">
      <c r="A1713" s="21" t="s">
        <v>3163</v>
      </c>
      <c r="B1713" s="22" t="s">
        <v>3214</v>
      </c>
      <c r="C1713" s="21" t="s">
        <v>132</v>
      </c>
      <c r="D1713" s="21"/>
      <c r="E1713" s="21" t="s">
        <v>2354</v>
      </c>
      <c r="F1713" s="22" t="s">
        <v>3218</v>
      </c>
      <c r="G1713" s="21" t="s">
        <v>73</v>
      </c>
      <c r="H1713" s="21" t="s">
        <v>567</v>
      </c>
      <c r="I1713" s="22" t="s">
        <v>80</v>
      </c>
      <c r="J1713" s="22">
        <v>6.5</v>
      </c>
      <c r="K1713" s="23">
        <v>182.5</v>
      </c>
      <c r="L1713" s="23">
        <v>79.8</v>
      </c>
      <c r="M1713" s="23">
        <v>75</v>
      </c>
      <c r="N1713" s="23">
        <v>463.55</v>
      </c>
      <c r="O1713" s="23">
        <v>202.692</v>
      </c>
      <c r="P1713" s="23">
        <v>190.5</v>
      </c>
      <c r="Q1713" s="24" t="s">
        <v>2674</v>
      </c>
      <c r="R1713" s="28">
        <v>27.5</v>
      </c>
      <c r="S1713" s="26" t="s">
        <v>3219</v>
      </c>
      <c r="T1713" s="10" t="s">
        <v>2674</v>
      </c>
      <c r="U1713" s="29" t="str" cm="1">
        <f t="array" ref="U1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3" s="13"/>
      <c r="W1713" s="13"/>
      <c r="X1713" s="13"/>
      <c r="Y1713" s="13"/>
      <c r="Z1713" s="13"/>
      <c r="AA1713" s="13"/>
      <c r="AB1713" s="13"/>
      <c r="AE1713" s="13"/>
      <c r="AF1713" s="13"/>
      <c r="AG1713" s="13"/>
      <c r="AH1713" s="13"/>
      <c r="AI1713" s="13"/>
    </row>
    <row r="1714" hidden="1" spans="1:35">
      <c r="A1714" s="21" t="s">
        <v>3163</v>
      </c>
      <c r="B1714" s="22" t="s">
        <v>3214</v>
      </c>
      <c r="C1714" s="21" t="s">
        <v>132</v>
      </c>
      <c r="D1714" s="21"/>
      <c r="E1714" s="21" t="s">
        <v>2354</v>
      </c>
      <c r="F1714" s="22" t="s">
        <v>3218</v>
      </c>
      <c r="G1714" s="21" t="s">
        <v>73</v>
      </c>
      <c r="H1714" s="21" t="s">
        <v>567</v>
      </c>
      <c r="I1714" s="22" t="s">
        <v>80</v>
      </c>
      <c r="J1714" s="22">
        <v>8</v>
      </c>
      <c r="K1714" s="23">
        <v>202.3</v>
      </c>
      <c r="L1714" s="23">
        <v>79.8</v>
      </c>
      <c r="M1714" s="23">
        <v>75</v>
      </c>
      <c r="N1714" s="23">
        <v>513.842</v>
      </c>
      <c r="O1714" s="23">
        <v>202.692</v>
      </c>
      <c r="P1714" s="23">
        <v>190.5</v>
      </c>
      <c r="Q1714" s="24" t="s">
        <v>72</v>
      </c>
      <c r="R1714" s="28">
        <v>7.7</v>
      </c>
      <c r="S1714" s="26" t="s">
        <v>132</v>
      </c>
      <c r="T1714" s="10" t="s">
        <v>24</v>
      </c>
      <c r="U1714" s="29" cm="1">
        <f t="array" ref="U1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-24.3</v>
      </c>
      <c r="V1714" s="13"/>
      <c r="W1714" s="13"/>
      <c r="X1714" s="13"/>
      <c r="Y1714" s="13"/>
      <c r="Z1714" s="13"/>
      <c r="AA1714" s="13"/>
      <c r="AB1714" s="13"/>
      <c r="AE1714" s="13"/>
      <c r="AF1714" s="13"/>
      <c r="AG1714" s="13"/>
      <c r="AH1714" s="13"/>
      <c r="AI1714" s="13"/>
    </row>
    <row r="1715" hidden="1" spans="1:35">
      <c r="A1715" s="21" t="s">
        <v>3163</v>
      </c>
      <c r="B1715" s="22" t="s">
        <v>3214</v>
      </c>
      <c r="C1715" s="21" t="s">
        <v>132</v>
      </c>
      <c r="D1715" s="21"/>
      <c r="E1715" s="21" t="s">
        <v>2371</v>
      </c>
      <c r="F1715" s="22">
        <v>1967</v>
      </c>
      <c r="G1715" s="21" t="s">
        <v>73</v>
      </c>
      <c r="H1715" s="21" t="s">
        <v>567</v>
      </c>
      <c r="I1715" s="22" t="s">
        <v>80</v>
      </c>
      <c r="J1715" s="22">
        <v>6.5</v>
      </c>
      <c r="K1715" s="23">
        <v>191.3</v>
      </c>
      <c r="L1715" s="23">
        <v>79.8</v>
      </c>
      <c r="M1715" s="23">
        <v>75</v>
      </c>
      <c r="N1715" s="23">
        <v>485.902</v>
      </c>
      <c r="O1715" s="23">
        <v>202.692</v>
      </c>
      <c r="P1715" s="23">
        <v>190.5</v>
      </c>
      <c r="Q1715" s="24" t="s">
        <v>72</v>
      </c>
      <c r="R1715" s="28">
        <v>18.7</v>
      </c>
      <c r="S1715" s="26" t="s">
        <v>132</v>
      </c>
      <c r="T1715" s="10" t="s">
        <v>91</v>
      </c>
      <c r="U1715" s="29" cm="1">
        <f t="array" ref="U1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-6.30000000000001</v>
      </c>
      <c r="V1715" s="13"/>
      <c r="W1715" s="13"/>
      <c r="X1715" s="13"/>
      <c r="Y1715" s="13"/>
      <c r="Z1715" s="13"/>
      <c r="AA1715" s="13"/>
      <c r="AB1715" s="13"/>
      <c r="AE1715" s="13"/>
      <c r="AF1715" s="13"/>
      <c r="AG1715" s="13"/>
      <c r="AH1715" s="13"/>
      <c r="AI1715" s="13"/>
    </row>
    <row r="1716" hidden="1" spans="1:35">
      <c r="A1716" s="21" t="s">
        <v>3163</v>
      </c>
      <c r="B1716" s="22" t="s">
        <v>3214</v>
      </c>
      <c r="C1716" s="21" t="s">
        <v>132</v>
      </c>
      <c r="D1716" s="21"/>
      <c r="E1716" s="21" t="s">
        <v>2371</v>
      </c>
      <c r="F1716" s="22">
        <v>1967</v>
      </c>
      <c r="G1716" s="21" t="s">
        <v>73</v>
      </c>
      <c r="H1716" s="21" t="s">
        <v>567</v>
      </c>
      <c r="I1716" s="22" t="s">
        <v>80</v>
      </c>
      <c r="J1716" s="22">
        <v>8</v>
      </c>
      <c r="K1716" s="23">
        <v>211.3</v>
      </c>
      <c r="L1716" s="23">
        <v>79.8</v>
      </c>
      <c r="M1716" s="23">
        <v>75</v>
      </c>
      <c r="N1716" s="23">
        <v>536.702</v>
      </c>
      <c r="O1716" s="23">
        <v>202.692</v>
      </c>
      <c r="P1716" s="23">
        <v>190.5</v>
      </c>
      <c r="Q1716" s="24" t="s">
        <v>77</v>
      </c>
      <c r="R1716" s="28">
        <v>18.7</v>
      </c>
      <c r="S1716" s="26" t="s">
        <v>132</v>
      </c>
      <c r="T1716" s="10" t="s">
        <v>2674</v>
      </c>
      <c r="U1716" s="29" t="str" cm="1">
        <f t="array" ref="U1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6" s="13"/>
      <c r="W1716" s="13"/>
      <c r="X1716" s="13"/>
      <c r="Y1716" s="13"/>
      <c r="Z1716" s="13"/>
      <c r="AA1716" s="13"/>
      <c r="AB1716" s="13"/>
      <c r="AE1716" s="13"/>
      <c r="AF1716" s="13"/>
      <c r="AG1716" s="13"/>
      <c r="AH1716" s="13"/>
      <c r="AI1716" s="13"/>
    </row>
    <row r="1717" hidden="1" spans="1:35">
      <c r="A1717" s="21" t="s">
        <v>3163</v>
      </c>
      <c r="B1717" s="22" t="s">
        <v>3214</v>
      </c>
      <c r="C1717" s="21" t="s">
        <v>132</v>
      </c>
      <c r="D1717" s="21"/>
      <c r="E1717" s="21" t="s">
        <v>2371</v>
      </c>
      <c r="F1717" s="22" t="s">
        <v>2938</v>
      </c>
      <c r="G1717" s="21" t="s">
        <v>73</v>
      </c>
      <c r="H1717" s="21" t="s">
        <v>567</v>
      </c>
      <c r="I1717" s="22" t="s">
        <v>80</v>
      </c>
      <c r="J1717" s="22">
        <v>6.5</v>
      </c>
      <c r="K1717" s="23">
        <v>182.5</v>
      </c>
      <c r="L1717" s="23">
        <v>79.8</v>
      </c>
      <c r="M1717" s="23">
        <v>75</v>
      </c>
      <c r="N1717" s="23">
        <v>463.55</v>
      </c>
      <c r="O1717" s="23">
        <v>202.692</v>
      </c>
      <c r="P1717" s="23">
        <v>190.5</v>
      </c>
      <c r="Q1717" s="24" t="s">
        <v>2674</v>
      </c>
      <c r="R1717" s="28">
        <v>27.5</v>
      </c>
      <c r="S1717" s="26" t="s">
        <v>3219</v>
      </c>
      <c r="T1717" s="10" t="s">
        <v>24</v>
      </c>
      <c r="U1717" s="29" cm="1">
        <f t="array" ref="U1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1717" s="13"/>
      <c r="W1717" s="13"/>
      <c r="X1717" s="13"/>
      <c r="Y1717" s="13"/>
      <c r="Z1717" s="13"/>
      <c r="AA1717" s="13"/>
      <c r="AB1717" s="13"/>
      <c r="AE1717" s="13"/>
      <c r="AF1717" s="13"/>
      <c r="AG1717" s="13"/>
      <c r="AH1717" s="13"/>
      <c r="AI1717" s="13"/>
    </row>
    <row r="1718" hidden="1" spans="1:35">
      <c r="A1718" s="21" t="s">
        <v>3163</v>
      </c>
      <c r="B1718" s="22" t="s">
        <v>3214</v>
      </c>
      <c r="C1718" s="21" t="s">
        <v>132</v>
      </c>
      <c r="D1718" s="21"/>
      <c r="E1718" s="21" t="s">
        <v>2371</v>
      </c>
      <c r="F1718" s="22" t="s">
        <v>2938</v>
      </c>
      <c r="G1718" s="21" t="s">
        <v>73</v>
      </c>
      <c r="H1718" s="21" t="s">
        <v>567</v>
      </c>
      <c r="I1718" s="22" t="s">
        <v>80</v>
      </c>
      <c r="J1718" s="22">
        <v>8</v>
      </c>
      <c r="K1718" s="23">
        <v>202.3</v>
      </c>
      <c r="L1718" s="23">
        <v>79.8</v>
      </c>
      <c r="M1718" s="23">
        <v>75</v>
      </c>
      <c r="N1718" s="23">
        <v>513.842</v>
      </c>
      <c r="O1718" s="23">
        <v>202.692</v>
      </c>
      <c r="P1718" s="23">
        <v>190.5</v>
      </c>
      <c r="Q1718" s="24" t="s">
        <v>72</v>
      </c>
      <c r="R1718" s="28">
        <v>7.7</v>
      </c>
      <c r="S1718" s="26" t="s">
        <v>132</v>
      </c>
      <c r="T1718" s="10" t="s">
        <v>2674</v>
      </c>
      <c r="U1718" s="29" t="str" cm="1">
        <f t="array" ref="U1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8" s="13"/>
      <c r="W1718" s="13"/>
      <c r="X1718" s="13"/>
      <c r="Y1718" s="13"/>
      <c r="Z1718" s="13"/>
      <c r="AA1718" s="13"/>
      <c r="AB1718" s="13"/>
      <c r="AE1718" s="13"/>
      <c r="AF1718" s="13"/>
      <c r="AG1718" s="13"/>
      <c r="AH1718" s="13"/>
      <c r="AI1718" s="13"/>
    </row>
    <row r="1719" hidden="1" spans="1:35">
      <c r="A1719" s="21" t="s">
        <v>3163</v>
      </c>
      <c r="B1719" s="22" t="s">
        <v>3214</v>
      </c>
      <c r="C1719" s="21" t="s">
        <v>132</v>
      </c>
      <c r="D1719" s="21"/>
      <c r="E1719" s="21" t="s">
        <v>2357</v>
      </c>
      <c r="F1719" s="22">
        <v>1973</v>
      </c>
      <c r="G1719" s="21" t="s">
        <v>73</v>
      </c>
      <c r="H1719" s="21" t="s">
        <v>567</v>
      </c>
      <c r="I1719" s="22" t="s">
        <v>80</v>
      </c>
      <c r="J1719" s="22">
        <v>6.75</v>
      </c>
      <c r="K1719" s="23">
        <v>195</v>
      </c>
      <c r="L1719" s="23">
        <v>79.6</v>
      </c>
      <c r="M1719" s="23">
        <v>71</v>
      </c>
      <c r="N1719" s="23">
        <v>495.3</v>
      </c>
      <c r="O1719" s="23">
        <v>202.184</v>
      </c>
      <c r="P1719" s="23">
        <v>180.34</v>
      </c>
      <c r="Q1719" s="24" t="s">
        <v>72</v>
      </c>
      <c r="R1719" s="28">
        <v>15</v>
      </c>
      <c r="S1719" s="26" t="s">
        <v>132</v>
      </c>
      <c r="T1719" s="10" t="s">
        <v>24</v>
      </c>
      <c r="U1719" s="29" cm="1">
        <f t="array" ref="U1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1719" s="13"/>
      <c r="W1719" s="13"/>
      <c r="X1719" s="13"/>
      <c r="Y1719" s="13"/>
      <c r="Z1719" s="13"/>
      <c r="AA1719" s="13"/>
      <c r="AB1719" s="13"/>
      <c r="AE1719" s="13"/>
      <c r="AF1719" s="13"/>
      <c r="AG1719" s="13"/>
      <c r="AH1719" s="13"/>
      <c r="AI1719" s="13"/>
    </row>
    <row r="1720" hidden="1" spans="1:35">
      <c r="A1720" s="21" t="s">
        <v>3163</v>
      </c>
      <c r="B1720" s="22" t="s">
        <v>3214</v>
      </c>
      <c r="C1720" s="21" t="s">
        <v>132</v>
      </c>
      <c r="D1720" s="21"/>
      <c r="E1720" s="21" t="s">
        <v>2357</v>
      </c>
      <c r="F1720" s="22">
        <v>1973</v>
      </c>
      <c r="G1720" s="21" t="s">
        <v>73</v>
      </c>
      <c r="H1720" s="21" t="s">
        <v>567</v>
      </c>
      <c r="I1720" s="22" t="s">
        <v>80</v>
      </c>
      <c r="J1720" s="22">
        <v>8</v>
      </c>
      <c r="K1720" s="23">
        <v>211</v>
      </c>
      <c r="L1720" s="23">
        <v>79.6</v>
      </c>
      <c r="M1720" s="23">
        <v>71</v>
      </c>
      <c r="N1720" s="23">
        <v>535.94</v>
      </c>
      <c r="O1720" s="23">
        <v>202.184</v>
      </c>
      <c r="P1720" s="23">
        <v>180.34</v>
      </c>
      <c r="Q1720" s="24" t="s">
        <v>77</v>
      </c>
      <c r="R1720" s="28">
        <v>19</v>
      </c>
      <c r="S1720" s="26" t="s">
        <v>132</v>
      </c>
      <c r="T1720" s="10" t="s">
        <v>91</v>
      </c>
      <c r="U1720" s="29" cm="1">
        <f t="array" ref="U1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</v>
      </c>
      <c r="V1720" s="13"/>
      <c r="W1720" s="13"/>
      <c r="X1720" s="13"/>
      <c r="Y1720" s="13"/>
      <c r="Z1720" s="13"/>
      <c r="AA1720" s="13"/>
      <c r="AB1720" s="13"/>
      <c r="AE1720" s="13"/>
      <c r="AF1720" s="13"/>
      <c r="AG1720" s="13"/>
      <c r="AH1720" s="13"/>
      <c r="AI1720" s="13"/>
    </row>
    <row r="1721" hidden="1" spans="1:35">
      <c r="A1721" s="21" t="s">
        <v>3163</v>
      </c>
      <c r="B1721" s="22" t="s">
        <v>3214</v>
      </c>
      <c r="C1721" s="21" t="s">
        <v>132</v>
      </c>
      <c r="D1721" s="21"/>
      <c r="E1721" s="21" t="s">
        <v>2357</v>
      </c>
      <c r="F1721" s="22" t="s">
        <v>3220</v>
      </c>
      <c r="G1721" s="21" t="s">
        <v>73</v>
      </c>
      <c r="H1721" s="21" t="s">
        <v>567</v>
      </c>
      <c r="I1721" s="22" t="s">
        <v>80</v>
      </c>
      <c r="J1721" s="22">
        <v>6.75</v>
      </c>
      <c r="K1721" s="23">
        <v>195</v>
      </c>
      <c r="L1721" s="23">
        <v>79.6</v>
      </c>
      <c r="M1721" s="23">
        <v>71</v>
      </c>
      <c r="N1721" s="23">
        <v>495.3</v>
      </c>
      <c r="O1721" s="23">
        <v>202.184</v>
      </c>
      <c r="P1721" s="23">
        <v>180.34</v>
      </c>
      <c r="Q1721" s="24" t="s">
        <v>72</v>
      </c>
      <c r="R1721" s="28">
        <v>15</v>
      </c>
      <c r="S1721" s="26" t="s">
        <v>132</v>
      </c>
      <c r="T1721" s="10" t="s">
        <v>45</v>
      </c>
      <c r="U1721" s="29" cm="1">
        <f t="array" ref="U1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1721" s="13"/>
      <c r="W1721" s="13"/>
      <c r="X1721" s="13"/>
      <c r="Y1721" s="13"/>
      <c r="Z1721" s="13"/>
      <c r="AA1721" s="13"/>
      <c r="AB1721" s="13"/>
      <c r="AE1721" s="13"/>
      <c r="AF1721" s="13"/>
      <c r="AG1721" s="13"/>
      <c r="AH1721" s="13"/>
      <c r="AI1721" s="13"/>
    </row>
    <row r="1722" hidden="1" spans="1:35">
      <c r="A1722" s="21" t="s">
        <v>3163</v>
      </c>
      <c r="B1722" s="22" t="s">
        <v>3214</v>
      </c>
      <c r="C1722" s="21" t="s">
        <v>132</v>
      </c>
      <c r="D1722" s="21"/>
      <c r="E1722" s="21" t="s">
        <v>2357</v>
      </c>
      <c r="F1722" s="22" t="s">
        <v>3220</v>
      </c>
      <c r="G1722" s="21" t="s">
        <v>73</v>
      </c>
      <c r="H1722" s="21" t="s">
        <v>567</v>
      </c>
      <c r="I1722" s="22" t="s">
        <v>80</v>
      </c>
      <c r="J1722" s="22">
        <v>8</v>
      </c>
      <c r="K1722" s="23">
        <v>211</v>
      </c>
      <c r="L1722" s="23">
        <v>79.6</v>
      </c>
      <c r="M1722" s="23">
        <v>71</v>
      </c>
      <c r="N1722" s="23">
        <v>535.94</v>
      </c>
      <c r="O1722" s="23">
        <v>202.184</v>
      </c>
      <c r="P1722" s="23">
        <v>180.34</v>
      </c>
      <c r="Q1722" s="24" t="s">
        <v>77</v>
      </c>
      <c r="R1722" s="28">
        <v>19</v>
      </c>
      <c r="S1722" s="26" t="s">
        <v>132</v>
      </c>
      <c r="T1722" s="10" t="s">
        <v>91</v>
      </c>
      <c r="U1722" s="29" cm="1">
        <f t="array" ref="U1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</v>
      </c>
      <c r="V1722" s="13"/>
      <c r="W1722" s="13"/>
      <c r="X1722" s="13"/>
      <c r="Y1722" s="13"/>
      <c r="Z1722" s="13"/>
      <c r="AA1722" s="13"/>
      <c r="AB1722" s="13"/>
      <c r="AE1722" s="13"/>
      <c r="AF1722" s="13"/>
      <c r="AG1722" s="13"/>
      <c r="AH1722" s="13"/>
      <c r="AI1722" s="13"/>
    </row>
    <row r="1723" hidden="1" spans="1:35">
      <c r="A1723" s="21" t="s">
        <v>3163</v>
      </c>
      <c r="B1723" s="22" t="s">
        <v>3214</v>
      </c>
      <c r="C1723" s="21" t="s">
        <v>132</v>
      </c>
      <c r="D1723" s="21"/>
      <c r="E1723" s="21" t="s">
        <v>2357</v>
      </c>
      <c r="F1723" s="22" t="s">
        <v>3220</v>
      </c>
      <c r="G1723" s="21" t="s">
        <v>73</v>
      </c>
      <c r="H1723" s="21" t="s">
        <v>567</v>
      </c>
      <c r="I1723" s="22" t="s">
        <v>3191</v>
      </c>
      <c r="J1723" s="22">
        <v>6.75</v>
      </c>
      <c r="K1723" s="23">
        <v>217</v>
      </c>
      <c r="L1723" s="23">
        <v>79.6</v>
      </c>
      <c r="M1723" s="23">
        <v>71</v>
      </c>
      <c r="N1723" s="23">
        <v>551.18</v>
      </c>
      <c r="O1723" s="23">
        <v>202.184</v>
      </c>
      <c r="P1723" s="23">
        <v>180.34</v>
      </c>
      <c r="Q1723" s="24" t="s">
        <v>77</v>
      </c>
      <c r="R1723" s="28">
        <v>13</v>
      </c>
      <c r="S1723" s="26" t="s">
        <v>132</v>
      </c>
      <c r="T1723" s="10" t="s">
        <v>91</v>
      </c>
      <c r="U1723" s="29" cm="1">
        <f t="array" ref="U1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</v>
      </c>
      <c r="V1723" s="13"/>
      <c r="W1723" s="13"/>
      <c r="X1723" s="13"/>
      <c r="Y1723" s="13"/>
      <c r="Z1723" s="13"/>
      <c r="AA1723" s="13"/>
      <c r="AB1723" s="13"/>
      <c r="AE1723" s="13"/>
      <c r="AF1723" s="13"/>
      <c r="AG1723" s="13"/>
      <c r="AH1723" s="13"/>
      <c r="AI1723" s="13"/>
    </row>
    <row r="1724" hidden="1" spans="1:35">
      <c r="A1724" s="21" t="s">
        <v>3163</v>
      </c>
      <c r="B1724" s="22" t="s">
        <v>3214</v>
      </c>
      <c r="C1724" s="21" t="s">
        <v>132</v>
      </c>
      <c r="D1724" s="21"/>
      <c r="E1724" s="21" t="s">
        <v>2357</v>
      </c>
      <c r="F1724" s="22" t="s">
        <v>3220</v>
      </c>
      <c r="G1724" s="21" t="s">
        <v>73</v>
      </c>
      <c r="H1724" s="21" t="s">
        <v>567</v>
      </c>
      <c r="I1724" s="22" t="s">
        <v>3191</v>
      </c>
      <c r="J1724" s="22">
        <v>8</v>
      </c>
      <c r="K1724" s="23">
        <v>233</v>
      </c>
      <c r="L1724" s="23">
        <v>79.6</v>
      </c>
      <c r="M1724" s="23">
        <v>71</v>
      </c>
      <c r="N1724" s="23">
        <v>591.82</v>
      </c>
      <c r="O1724" s="23">
        <v>202.184</v>
      </c>
      <c r="P1724" s="23">
        <v>180.34</v>
      </c>
      <c r="Q1724" s="24" t="s">
        <v>86</v>
      </c>
      <c r="R1724" s="28">
        <v>17</v>
      </c>
      <c r="S1724" s="26" t="s">
        <v>132</v>
      </c>
      <c r="T1724" s="10" t="s">
        <v>24</v>
      </c>
      <c r="U1724" s="29" cm="1">
        <f t="array" ref="U1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-55</v>
      </c>
      <c r="V1724" s="13"/>
      <c r="W1724" s="13"/>
      <c r="X1724" s="13"/>
      <c r="Y1724" s="13"/>
      <c r="Z1724" s="13"/>
      <c r="AA1724" s="13"/>
      <c r="AB1724" s="13"/>
      <c r="AE1724" s="13"/>
      <c r="AF1724" s="13"/>
      <c r="AG1724" s="13"/>
      <c r="AH1724" s="13"/>
      <c r="AI1724" s="13"/>
    </row>
    <row r="1725" hidden="1" spans="1:35">
      <c r="A1725" s="21" t="s">
        <v>3163</v>
      </c>
      <c r="B1725" s="22" t="s">
        <v>3214</v>
      </c>
      <c r="C1725" s="21" t="s">
        <v>132</v>
      </c>
      <c r="D1725" s="21"/>
      <c r="E1725" s="21" t="s">
        <v>2468</v>
      </c>
      <c r="F1725" s="22" t="s">
        <v>3221</v>
      </c>
      <c r="G1725" s="21" t="s">
        <v>73</v>
      </c>
      <c r="H1725" s="21" t="s">
        <v>567</v>
      </c>
      <c r="I1725" s="22" t="s">
        <v>80</v>
      </c>
      <c r="J1725" s="22">
        <v>6.75</v>
      </c>
      <c r="K1725" s="23">
        <v>192.1</v>
      </c>
      <c r="L1725" s="23">
        <v>77</v>
      </c>
      <c r="M1725" s="23">
        <v>69.1</v>
      </c>
      <c r="N1725" s="23">
        <v>487.934</v>
      </c>
      <c r="O1725" s="23">
        <v>195.58</v>
      </c>
      <c r="P1725" s="23">
        <v>175.514</v>
      </c>
      <c r="Q1725" s="24" t="s">
        <v>72</v>
      </c>
      <c r="R1725" s="28">
        <v>17.9</v>
      </c>
      <c r="S1725" s="26" t="s">
        <v>132</v>
      </c>
      <c r="T1725" s="10" t="s">
        <v>24</v>
      </c>
      <c r="U1725" s="29" cm="1">
        <f t="array" ref="U1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-14.1</v>
      </c>
      <c r="V1725" s="13"/>
      <c r="W1725" s="13"/>
      <c r="X1725" s="13"/>
      <c r="Y1725" s="13"/>
      <c r="Z1725" s="13"/>
      <c r="AA1725" s="13"/>
      <c r="AB1725" s="13"/>
      <c r="AE1725" s="13"/>
      <c r="AF1725" s="13"/>
      <c r="AG1725" s="13"/>
      <c r="AH1725" s="13"/>
      <c r="AI1725" s="13"/>
    </row>
    <row r="1726" hidden="1" spans="1:35">
      <c r="A1726" s="21" t="s">
        <v>3163</v>
      </c>
      <c r="B1726" s="22" t="s">
        <v>3214</v>
      </c>
      <c r="C1726" s="21" t="s">
        <v>132</v>
      </c>
      <c r="D1726" s="21"/>
      <c r="E1726" s="21" t="s">
        <v>2468</v>
      </c>
      <c r="F1726" s="22" t="s">
        <v>3221</v>
      </c>
      <c r="G1726" s="21" t="s">
        <v>73</v>
      </c>
      <c r="H1726" s="21" t="s">
        <v>567</v>
      </c>
      <c r="I1726" s="22" t="s">
        <v>80</v>
      </c>
      <c r="J1726" s="22">
        <v>8</v>
      </c>
      <c r="K1726" s="23">
        <v>208.3</v>
      </c>
      <c r="L1726" s="23">
        <v>77</v>
      </c>
      <c r="M1726" s="23">
        <v>69</v>
      </c>
      <c r="N1726" s="23">
        <v>529.082</v>
      </c>
      <c r="O1726" s="23">
        <v>195.58</v>
      </c>
      <c r="P1726" s="23">
        <v>175.26</v>
      </c>
      <c r="Q1726" s="24" t="s">
        <v>72</v>
      </c>
      <c r="R1726" s="28">
        <v>1.7</v>
      </c>
      <c r="S1726" s="26" t="s">
        <v>132</v>
      </c>
      <c r="T1726" s="10" t="s">
        <v>91</v>
      </c>
      <c r="U1726" s="29" cm="1">
        <f t="array" ref="U1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-23.3</v>
      </c>
      <c r="V1726" s="13"/>
      <c r="W1726" s="13"/>
      <c r="X1726" s="13"/>
      <c r="Y1726" s="13"/>
      <c r="Z1726" s="13"/>
      <c r="AA1726" s="13"/>
      <c r="AB1726" s="13"/>
      <c r="AE1726" s="13"/>
      <c r="AF1726" s="13"/>
      <c r="AG1726" s="13"/>
      <c r="AH1726" s="13"/>
      <c r="AI1726" s="13"/>
    </row>
    <row r="1727" hidden="1" spans="1:35">
      <c r="A1727" s="21" t="s">
        <v>3163</v>
      </c>
      <c r="B1727" s="22" t="s">
        <v>3222</v>
      </c>
      <c r="C1727" s="21" t="s">
        <v>897</v>
      </c>
      <c r="D1727" s="21" t="s">
        <v>132</v>
      </c>
      <c r="E1727" s="21" t="s">
        <v>2341</v>
      </c>
      <c r="F1727" s="22" t="s">
        <v>2886</v>
      </c>
      <c r="G1727" s="21" t="s">
        <v>101</v>
      </c>
      <c r="H1727" s="21" t="s">
        <v>470</v>
      </c>
      <c r="I1727" s="22"/>
      <c r="J1727" s="22" t="s">
        <v>132</v>
      </c>
      <c r="K1727" s="23">
        <v>199.8</v>
      </c>
      <c r="L1727" s="23">
        <v>74.4</v>
      </c>
      <c r="M1727" s="23">
        <v>65.9</v>
      </c>
      <c r="N1727" s="23">
        <v>507.492</v>
      </c>
      <c r="O1727" s="23">
        <v>188.976</v>
      </c>
      <c r="P1727" s="23">
        <v>167.386</v>
      </c>
      <c r="Q1727" s="24" t="s">
        <v>109</v>
      </c>
      <c r="R1727" s="28">
        <v>1.2</v>
      </c>
      <c r="S1727" s="26" t="s">
        <v>132</v>
      </c>
      <c r="T1727" s="10" t="s">
        <v>109</v>
      </c>
      <c r="U1727" s="29" cm="1">
        <f t="array" ref="U1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727" s="13"/>
      <c r="W1727" s="13"/>
      <c r="X1727" s="13"/>
      <c r="Y1727" s="13"/>
      <c r="Z1727" s="13"/>
      <c r="AA1727" s="13"/>
      <c r="AB1727" s="13"/>
      <c r="AE1727" s="13"/>
      <c r="AF1727" s="13"/>
      <c r="AG1727" s="13"/>
      <c r="AH1727" s="13"/>
      <c r="AI1727" s="13"/>
    </row>
    <row r="1728" hidden="1" spans="1:35">
      <c r="A1728" s="21" t="s">
        <v>3163</v>
      </c>
      <c r="B1728" s="22" t="s">
        <v>3223</v>
      </c>
      <c r="C1728" s="21" t="s">
        <v>899</v>
      </c>
      <c r="D1728" s="21" t="s">
        <v>132</v>
      </c>
      <c r="E1728" s="21" t="s">
        <v>2341</v>
      </c>
      <c r="F1728" s="22" t="s">
        <v>2887</v>
      </c>
      <c r="G1728" s="21" t="s">
        <v>92</v>
      </c>
      <c r="H1728" s="21" t="s">
        <v>138</v>
      </c>
      <c r="I1728" s="22"/>
      <c r="J1728" s="22" t="s">
        <v>132</v>
      </c>
      <c r="K1728" s="23">
        <v>190.2</v>
      </c>
      <c r="L1728" s="23">
        <v>72.2</v>
      </c>
      <c r="M1728" s="23">
        <v>57.2</v>
      </c>
      <c r="N1728" s="23">
        <v>483.108</v>
      </c>
      <c r="O1728" s="23">
        <v>183.388</v>
      </c>
      <c r="P1728" s="23">
        <v>145.288</v>
      </c>
      <c r="Q1728" s="24" t="s">
        <v>94</v>
      </c>
      <c r="R1728" s="28">
        <v>1.7</v>
      </c>
      <c r="S1728" s="26" t="s">
        <v>132</v>
      </c>
      <c r="T1728" s="10" t="s">
        <v>94</v>
      </c>
      <c r="U1728" s="29" cm="1">
        <f t="array" ref="U1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1728" s="13"/>
      <c r="W1728" s="13"/>
      <c r="X1728" s="13"/>
      <c r="Y1728" s="13"/>
      <c r="Z1728" s="13"/>
      <c r="AA1728" s="13"/>
      <c r="AB1728" s="13"/>
      <c r="AE1728" s="13"/>
      <c r="AF1728" s="13"/>
      <c r="AG1728" s="13"/>
      <c r="AH1728" s="13"/>
      <c r="AI1728" s="13"/>
    </row>
    <row r="1729" hidden="1" spans="1:35">
      <c r="A1729" s="21" t="s">
        <v>3163</v>
      </c>
      <c r="B1729" s="22" t="s">
        <v>3223</v>
      </c>
      <c r="C1729" s="21" t="s">
        <v>899</v>
      </c>
      <c r="D1729" s="21" t="s">
        <v>132</v>
      </c>
      <c r="E1729" s="21" t="s">
        <v>2341</v>
      </c>
      <c r="F1729" s="22" t="s">
        <v>2379</v>
      </c>
      <c r="G1729" s="21" t="s">
        <v>92</v>
      </c>
      <c r="H1729" s="21" t="s">
        <v>138</v>
      </c>
      <c r="I1729" s="22"/>
      <c r="J1729" s="22" t="s">
        <v>132</v>
      </c>
      <c r="K1729" s="23">
        <v>190.6</v>
      </c>
      <c r="L1729" s="23">
        <v>72.2</v>
      </c>
      <c r="M1729" s="23">
        <v>56.9</v>
      </c>
      <c r="N1729" s="23">
        <v>484.124</v>
      </c>
      <c r="O1729" s="23">
        <v>183.388</v>
      </c>
      <c r="P1729" s="23">
        <v>144.526</v>
      </c>
      <c r="Q1729" s="24" t="s">
        <v>94</v>
      </c>
      <c r="R1729" s="28">
        <v>1.3</v>
      </c>
      <c r="S1729" s="26" t="s">
        <v>132</v>
      </c>
      <c r="T1729" s="10" t="s">
        <v>94</v>
      </c>
      <c r="U1729" s="29" cm="1">
        <f t="array" ref="U1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729" s="13"/>
      <c r="W1729" s="13"/>
      <c r="X1729" s="13"/>
      <c r="Y1729" s="13"/>
      <c r="Z1729" s="13"/>
      <c r="AA1729" s="13"/>
      <c r="AB1729" s="13"/>
      <c r="AE1729" s="13"/>
      <c r="AF1729" s="13"/>
      <c r="AG1729" s="13"/>
      <c r="AH1729" s="13"/>
      <c r="AI1729" s="13"/>
    </row>
    <row r="1730" hidden="1" spans="1:35">
      <c r="A1730" s="21" t="s">
        <v>3163</v>
      </c>
      <c r="B1730" s="22" t="s">
        <v>3223</v>
      </c>
      <c r="C1730" s="21" t="s">
        <v>899</v>
      </c>
      <c r="D1730" s="21" t="s">
        <v>132</v>
      </c>
      <c r="E1730" s="21" t="s">
        <v>2345</v>
      </c>
      <c r="F1730" s="22" t="s">
        <v>3224</v>
      </c>
      <c r="G1730" s="21" t="s">
        <v>92</v>
      </c>
      <c r="H1730" s="21" t="s">
        <v>138</v>
      </c>
      <c r="I1730" s="22"/>
      <c r="J1730" s="22" t="s">
        <v>132</v>
      </c>
      <c r="K1730" s="23">
        <v>191.8</v>
      </c>
      <c r="L1730" s="23">
        <v>72.9</v>
      </c>
      <c r="M1730" s="23">
        <v>58.2</v>
      </c>
      <c r="N1730" s="23">
        <v>487.172</v>
      </c>
      <c r="O1730" s="23">
        <v>185.166</v>
      </c>
      <c r="P1730" s="23">
        <v>147.828</v>
      </c>
      <c r="Q1730" s="24" t="s">
        <v>94</v>
      </c>
      <c r="R1730" s="28">
        <v>0.1</v>
      </c>
      <c r="S1730" s="26" t="s">
        <v>132</v>
      </c>
      <c r="T1730" s="10" t="s">
        <v>94</v>
      </c>
      <c r="U1730" s="29" cm="1">
        <f t="array" ref="U1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730" s="13"/>
      <c r="W1730" s="13"/>
      <c r="X1730" s="13"/>
      <c r="Y1730" s="13"/>
      <c r="Z1730" s="13"/>
      <c r="AA1730" s="13"/>
      <c r="AB1730" s="13"/>
      <c r="AE1730" s="13"/>
      <c r="AF1730" s="13"/>
      <c r="AG1730" s="13"/>
      <c r="AH1730" s="13"/>
      <c r="AI1730" s="13"/>
    </row>
    <row r="1731" hidden="1" spans="1:35">
      <c r="A1731" s="21" t="s">
        <v>3163</v>
      </c>
      <c r="B1731" s="22" t="s">
        <v>350</v>
      </c>
      <c r="C1731" s="21" t="s">
        <v>901</v>
      </c>
      <c r="D1731" s="21" t="s">
        <v>132</v>
      </c>
      <c r="E1731" s="21" t="s">
        <v>2341</v>
      </c>
      <c r="F1731" s="22" t="s">
        <v>2366</v>
      </c>
      <c r="G1731" s="21" t="s">
        <v>41</v>
      </c>
      <c r="H1731" s="21" t="s">
        <v>135</v>
      </c>
      <c r="I1731" s="22"/>
      <c r="J1731" s="22" t="s">
        <v>132</v>
      </c>
      <c r="K1731" s="23">
        <v>182.8</v>
      </c>
      <c r="L1731" s="23">
        <v>76.9</v>
      </c>
      <c r="M1731" s="23">
        <v>44.3</v>
      </c>
      <c r="N1731" s="23">
        <v>464.312</v>
      </c>
      <c r="O1731" s="23">
        <v>195.326</v>
      </c>
      <c r="P1731" s="23">
        <v>112.522</v>
      </c>
      <c r="Q1731" s="24" t="s">
        <v>49</v>
      </c>
      <c r="R1731" s="28">
        <v>2.2</v>
      </c>
      <c r="S1731" s="26" t="s">
        <v>132</v>
      </c>
      <c r="T1731" s="10" t="s">
        <v>49</v>
      </c>
      <c r="U1731" s="29" cm="1">
        <f t="array" ref="U1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731" s="13"/>
      <c r="W1731" s="13"/>
      <c r="X1731" s="13"/>
      <c r="Y1731" s="13"/>
      <c r="Z1731" s="13"/>
      <c r="AA1731" s="13"/>
      <c r="AB1731" s="13"/>
      <c r="AE1731" s="13"/>
      <c r="AF1731" s="13"/>
      <c r="AG1731" s="13"/>
      <c r="AH1731" s="13"/>
      <c r="AI1731" s="13"/>
    </row>
    <row r="1732" hidden="1" spans="1:35">
      <c r="A1732" s="21" t="s">
        <v>3163</v>
      </c>
      <c r="B1732" s="22" t="s">
        <v>350</v>
      </c>
      <c r="C1732" s="21" t="s">
        <v>901</v>
      </c>
      <c r="D1732" s="21" t="s">
        <v>132</v>
      </c>
      <c r="E1732" s="21" t="s">
        <v>2345</v>
      </c>
      <c r="F1732" s="22" t="s">
        <v>2975</v>
      </c>
      <c r="G1732" s="21" t="s">
        <v>41</v>
      </c>
      <c r="H1732" s="21" t="s">
        <v>135</v>
      </c>
      <c r="I1732" s="22"/>
      <c r="J1732" s="22" t="s">
        <v>132</v>
      </c>
      <c r="K1732" s="23">
        <v>187.5</v>
      </c>
      <c r="L1732" s="23">
        <v>78.9</v>
      </c>
      <c r="M1732" s="23">
        <v>43.7</v>
      </c>
      <c r="N1732" s="23">
        <v>476.25</v>
      </c>
      <c r="O1732" s="23">
        <v>200.406</v>
      </c>
      <c r="P1732" s="23">
        <v>110.998</v>
      </c>
      <c r="Q1732" s="24" t="s">
        <v>53</v>
      </c>
      <c r="R1732" s="28">
        <v>5.5</v>
      </c>
      <c r="S1732" s="26" t="s">
        <v>132</v>
      </c>
      <c r="T1732" s="10" t="s">
        <v>53</v>
      </c>
      <c r="U1732" s="29" cm="1">
        <f t="array" ref="U1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732" s="13"/>
      <c r="W1732" s="13"/>
      <c r="X1732" s="13"/>
      <c r="Y1732" s="13"/>
      <c r="Z1732" s="13"/>
      <c r="AA1732" s="13"/>
      <c r="AB1732" s="13"/>
      <c r="AE1732" s="13"/>
      <c r="AF1732" s="13"/>
      <c r="AG1732" s="13"/>
      <c r="AH1732" s="13"/>
      <c r="AI1732" s="13"/>
    </row>
    <row r="1733" hidden="1" spans="1:35">
      <c r="A1733" s="21" t="s">
        <v>3163</v>
      </c>
      <c r="B1733" s="22" t="s">
        <v>3225</v>
      </c>
      <c r="C1733" s="21" t="s">
        <v>132</v>
      </c>
      <c r="D1733" s="21" t="s">
        <v>132</v>
      </c>
      <c r="E1733" s="21" t="s">
        <v>2341</v>
      </c>
      <c r="F1733" s="22" t="s">
        <v>2372</v>
      </c>
      <c r="G1733" s="21" t="s">
        <v>73</v>
      </c>
      <c r="H1733" s="21" t="s">
        <v>567</v>
      </c>
      <c r="I1733" s="22" t="s">
        <v>3192</v>
      </c>
      <c r="J1733" s="22">
        <v>4.5</v>
      </c>
      <c r="K1733" s="23">
        <v>199.7</v>
      </c>
      <c r="L1733" s="23">
        <v>72.6</v>
      </c>
      <c r="M1733" s="23">
        <v>68.7</v>
      </c>
      <c r="N1733" s="23">
        <v>507.238</v>
      </c>
      <c r="O1733" s="23">
        <v>184.404</v>
      </c>
      <c r="P1733" s="23">
        <v>174.498</v>
      </c>
      <c r="Q1733" s="24" t="s">
        <v>72</v>
      </c>
      <c r="R1733" s="28">
        <v>10.3</v>
      </c>
      <c r="S1733" s="26" t="s">
        <v>132</v>
      </c>
      <c r="T1733" s="10" t="s">
        <v>72</v>
      </c>
      <c r="U1733" s="29" cm="1">
        <f t="array" ref="U1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1733" s="13"/>
      <c r="W1733" s="13"/>
      <c r="X1733" s="13"/>
      <c r="Y1733" s="13"/>
      <c r="Z1733" s="13"/>
      <c r="AA1733" s="13"/>
      <c r="AB1733" s="13"/>
      <c r="AE1733" s="13"/>
      <c r="AF1733" s="13"/>
      <c r="AG1733" s="13"/>
      <c r="AH1733" s="13"/>
      <c r="AI1733" s="13"/>
    </row>
    <row r="1734" hidden="1" spans="1:35">
      <c r="A1734" s="21" t="s">
        <v>3163</v>
      </c>
      <c r="B1734" s="22" t="s">
        <v>3225</v>
      </c>
      <c r="C1734" s="21" t="s">
        <v>132</v>
      </c>
      <c r="D1734" s="21" t="s">
        <v>865</v>
      </c>
      <c r="E1734" s="21" t="s">
        <v>2341</v>
      </c>
      <c r="F1734" s="22" t="s">
        <v>3186</v>
      </c>
      <c r="G1734" s="21" t="s">
        <v>73</v>
      </c>
      <c r="H1734" s="21" t="s">
        <v>567</v>
      </c>
      <c r="I1734" s="22" t="s">
        <v>3192</v>
      </c>
      <c r="J1734" s="22">
        <v>4.5</v>
      </c>
      <c r="K1734" s="23">
        <v>200.7</v>
      </c>
      <c r="L1734" s="23">
        <v>72.6</v>
      </c>
      <c r="M1734" s="23">
        <v>69.5</v>
      </c>
      <c r="N1734" s="23">
        <v>509.778</v>
      </c>
      <c r="O1734" s="23">
        <v>184.404</v>
      </c>
      <c r="P1734" s="23">
        <v>176.53</v>
      </c>
      <c r="Q1734" s="24" t="s">
        <v>72</v>
      </c>
      <c r="R1734" s="28">
        <v>9.3</v>
      </c>
      <c r="S1734" s="26" t="s">
        <v>132</v>
      </c>
      <c r="T1734" s="10" t="s">
        <v>72</v>
      </c>
      <c r="U1734" s="29" cm="1">
        <f t="array" ref="U1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734" s="13"/>
      <c r="W1734" s="13"/>
      <c r="X1734" s="13"/>
      <c r="Y1734" s="13"/>
      <c r="Z1734" s="13"/>
      <c r="AA1734" s="13"/>
      <c r="AB1734" s="13"/>
      <c r="AE1734" s="13"/>
      <c r="AF1734" s="13"/>
      <c r="AG1734" s="13"/>
      <c r="AH1734" s="13"/>
      <c r="AI1734" s="13"/>
    </row>
    <row r="1735" hidden="1" spans="1:35">
      <c r="A1735" s="21" t="s">
        <v>3163</v>
      </c>
      <c r="B1735" s="22" t="s">
        <v>3225</v>
      </c>
      <c r="C1735" s="21" t="s">
        <v>132</v>
      </c>
      <c r="D1735" s="21" t="s">
        <v>132</v>
      </c>
      <c r="E1735" s="21" t="s">
        <v>2341</v>
      </c>
      <c r="F1735" s="22" t="s">
        <v>2342</v>
      </c>
      <c r="G1735" s="21" t="s">
        <v>73</v>
      </c>
      <c r="H1735" s="21" t="s">
        <v>567</v>
      </c>
      <c r="I1735" s="22" t="s">
        <v>3192</v>
      </c>
      <c r="J1735" s="22">
        <v>4.5</v>
      </c>
      <c r="K1735" s="23">
        <v>199.8</v>
      </c>
      <c r="L1735" s="23">
        <v>72.6</v>
      </c>
      <c r="M1735" s="23">
        <v>68.8</v>
      </c>
      <c r="N1735" s="23">
        <v>507.492</v>
      </c>
      <c r="O1735" s="23">
        <v>184.404</v>
      </c>
      <c r="P1735" s="23">
        <v>174.752</v>
      </c>
      <c r="Q1735" s="24" t="s">
        <v>72</v>
      </c>
      <c r="R1735" s="28">
        <v>10.2</v>
      </c>
      <c r="S1735" s="26" t="s">
        <v>132</v>
      </c>
      <c r="T1735" s="10" t="s">
        <v>72</v>
      </c>
      <c r="U1735" s="29" cm="1">
        <f t="array" ref="U1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735" s="13"/>
      <c r="W1735" s="13"/>
      <c r="X1735" s="13"/>
      <c r="Y1735" s="13"/>
      <c r="Z1735" s="13"/>
      <c r="AA1735" s="13"/>
      <c r="AB1735" s="13"/>
      <c r="AE1735" s="13"/>
      <c r="AF1735" s="13"/>
      <c r="AG1735" s="13"/>
      <c r="AH1735" s="13"/>
      <c r="AI1735" s="13"/>
    </row>
    <row r="1736" hidden="1" spans="1:35">
      <c r="A1736" s="21" t="s">
        <v>3163</v>
      </c>
      <c r="B1736" s="22" t="s">
        <v>3225</v>
      </c>
      <c r="C1736" s="21" t="s">
        <v>132</v>
      </c>
      <c r="D1736" s="21" t="s">
        <v>903</v>
      </c>
      <c r="E1736" s="21" t="s">
        <v>2341</v>
      </c>
      <c r="F1736" s="22" t="s">
        <v>2342</v>
      </c>
      <c r="G1736" s="21" t="s">
        <v>73</v>
      </c>
      <c r="H1736" s="21" t="s">
        <v>567</v>
      </c>
      <c r="I1736" s="22" t="s">
        <v>3192</v>
      </c>
      <c r="J1736" s="22">
        <v>4.5</v>
      </c>
      <c r="K1736" s="23">
        <v>200.9</v>
      </c>
      <c r="L1736" s="23">
        <v>72.6</v>
      </c>
      <c r="M1736" s="23">
        <v>67.7</v>
      </c>
      <c r="N1736" s="23">
        <v>510.286</v>
      </c>
      <c r="O1736" s="23">
        <v>184.404</v>
      </c>
      <c r="P1736" s="23">
        <v>171.958</v>
      </c>
      <c r="Q1736" s="24" t="s">
        <v>72</v>
      </c>
      <c r="R1736" s="28">
        <v>9.1</v>
      </c>
      <c r="S1736" s="26" t="s">
        <v>132</v>
      </c>
      <c r="T1736" s="10" t="s">
        <v>72</v>
      </c>
      <c r="U1736" s="29" cm="1">
        <f t="array" ref="U1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736" s="13"/>
      <c r="W1736" s="13"/>
      <c r="X1736" s="13"/>
      <c r="Y1736" s="13"/>
      <c r="Z1736" s="13"/>
      <c r="AA1736" s="13"/>
      <c r="AB1736" s="13"/>
      <c r="AE1736" s="13"/>
      <c r="AF1736" s="13"/>
      <c r="AG1736" s="13"/>
      <c r="AH1736" s="13"/>
      <c r="AI1736" s="13"/>
    </row>
    <row r="1737" hidden="1" spans="1:35">
      <c r="A1737" s="21" t="s">
        <v>3163</v>
      </c>
      <c r="B1737" s="22" t="s">
        <v>3225</v>
      </c>
      <c r="C1737" s="21" t="s">
        <v>132</v>
      </c>
      <c r="D1737" s="21" t="s">
        <v>865</v>
      </c>
      <c r="E1737" s="21" t="s">
        <v>2341</v>
      </c>
      <c r="F1737" s="22" t="s">
        <v>2342</v>
      </c>
      <c r="G1737" s="21" t="s">
        <v>73</v>
      </c>
      <c r="H1737" s="21" t="s">
        <v>567</v>
      </c>
      <c r="I1737" s="22" t="s">
        <v>3192</v>
      </c>
      <c r="J1737" s="22">
        <v>4.5</v>
      </c>
      <c r="K1737" s="23">
        <v>200.6</v>
      </c>
      <c r="L1737" s="23">
        <v>72.6</v>
      </c>
      <c r="M1737" s="23">
        <v>69.4</v>
      </c>
      <c r="N1737" s="23">
        <v>509.524</v>
      </c>
      <c r="O1737" s="23">
        <v>184.404</v>
      </c>
      <c r="P1737" s="23">
        <v>176.276</v>
      </c>
      <c r="Q1737" s="24" t="s">
        <v>72</v>
      </c>
      <c r="R1737" s="28">
        <v>9.4</v>
      </c>
      <c r="S1737" s="26" t="s">
        <v>132</v>
      </c>
      <c r="T1737" s="10" t="s">
        <v>72</v>
      </c>
      <c r="U1737" s="29" cm="1">
        <f t="array" ref="U1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737" s="13"/>
      <c r="W1737" s="13"/>
      <c r="X1737" s="13"/>
      <c r="Y1737" s="13"/>
      <c r="Z1737" s="13"/>
      <c r="AA1737" s="13"/>
      <c r="AB1737" s="13"/>
      <c r="AE1737" s="13"/>
      <c r="AF1737" s="13"/>
      <c r="AG1737" s="13"/>
      <c r="AH1737" s="13"/>
      <c r="AI1737" s="13"/>
    </row>
    <row r="1738" hidden="1" spans="1:35">
      <c r="A1738" s="21" t="s">
        <v>3163</v>
      </c>
      <c r="B1738" s="22" t="s">
        <v>3226</v>
      </c>
      <c r="C1738" s="21" t="s">
        <v>905</v>
      </c>
      <c r="D1738" s="21" t="s">
        <v>132</v>
      </c>
      <c r="E1738" s="21" t="s">
        <v>2341</v>
      </c>
      <c r="F1738" s="22" t="s">
        <v>3218</v>
      </c>
      <c r="G1738" s="21" t="s">
        <v>41</v>
      </c>
      <c r="H1738" s="21" t="s">
        <v>174</v>
      </c>
      <c r="I1738" s="22"/>
      <c r="J1738" s="22" t="s">
        <v>132</v>
      </c>
      <c r="K1738" s="23">
        <v>181.6</v>
      </c>
      <c r="L1738" s="23">
        <v>68.2</v>
      </c>
      <c r="M1738" s="23">
        <v>51.4</v>
      </c>
      <c r="N1738" s="23">
        <v>461.264</v>
      </c>
      <c r="O1738" s="23">
        <v>173.228</v>
      </c>
      <c r="P1738" s="23">
        <v>130.556</v>
      </c>
      <c r="Q1738" s="24" t="s">
        <v>49</v>
      </c>
      <c r="R1738" s="28">
        <v>3.4</v>
      </c>
      <c r="S1738" s="26" t="s">
        <v>132</v>
      </c>
      <c r="T1738" s="10" t="s">
        <v>49</v>
      </c>
      <c r="U1738" s="29" cm="1">
        <f t="array" ref="U1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738" s="13"/>
      <c r="W1738" s="13"/>
      <c r="X1738" s="13"/>
      <c r="Y1738" s="13"/>
      <c r="Z1738" s="13"/>
      <c r="AA1738" s="13"/>
      <c r="AB1738" s="13"/>
      <c r="AE1738" s="13"/>
      <c r="AF1738" s="13"/>
      <c r="AG1738" s="13"/>
      <c r="AH1738" s="13"/>
      <c r="AI1738" s="13"/>
    </row>
    <row r="1739" hidden="1" spans="1:35">
      <c r="A1739" s="21" t="s">
        <v>3163</v>
      </c>
      <c r="B1739" s="22" t="s">
        <v>3226</v>
      </c>
      <c r="C1739" s="21" t="s">
        <v>905</v>
      </c>
      <c r="D1739" s="21" t="s">
        <v>132</v>
      </c>
      <c r="E1739" s="21" t="s">
        <v>2341</v>
      </c>
      <c r="F1739" s="22" t="s">
        <v>3218</v>
      </c>
      <c r="G1739" s="21" t="s">
        <v>41</v>
      </c>
      <c r="H1739" s="21" t="s">
        <v>135</v>
      </c>
      <c r="I1739" s="22"/>
      <c r="J1739" s="22" t="s">
        <v>132</v>
      </c>
      <c r="K1739" s="23">
        <v>181.6</v>
      </c>
      <c r="L1739" s="23">
        <v>68.2</v>
      </c>
      <c r="M1739" s="23">
        <v>51.2</v>
      </c>
      <c r="N1739" s="23">
        <v>461.264</v>
      </c>
      <c r="O1739" s="23">
        <v>173.228</v>
      </c>
      <c r="P1739" s="23">
        <v>130.048</v>
      </c>
      <c r="Q1739" s="24" t="s">
        <v>49</v>
      </c>
      <c r="R1739" s="28">
        <v>3.4</v>
      </c>
      <c r="S1739" s="26" t="s">
        <v>132</v>
      </c>
      <c r="T1739" s="10" t="s">
        <v>49</v>
      </c>
      <c r="U1739" s="29" cm="1">
        <f t="array" ref="U1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739" s="13"/>
      <c r="W1739" s="13"/>
      <c r="X1739" s="13"/>
      <c r="Y1739" s="13"/>
      <c r="Z1739" s="13"/>
      <c r="AA1739" s="13"/>
      <c r="AB1739" s="13"/>
      <c r="AE1739" s="13"/>
      <c r="AF1739" s="13"/>
      <c r="AG1739" s="13"/>
      <c r="AH1739" s="13"/>
      <c r="AI1739" s="13"/>
    </row>
    <row r="1740" hidden="1" spans="1:35">
      <c r="A1740" s="21" t="s">
        <v>3163</v>
      </c>
      <c r="B1740" s="22" t="s">
        <v>3226</v>
      </c>
      <c r="C1740" s="21" t="s">
        <v>905</v>
      </c>
      <c r="D1740" s="21" t="s">
        <v>132</v>
      </c>
      <c r="E1740" s="21" t="s">
        <v>2341</v>
      </c>
      <c r="F1740" s="22" t="s">
        <v>2784</v>
      </c>
      <c r="G1740" s="21" t="s">
        <v>41</v>
      </c>
      <c r="H1740" s="21" t="s">
        <v>174</v>
      </c>
      <c r="I1740" s="22"/>
      <c r="J1740" s="22" t="s">
        <v>132</v>
      </c>
      <c r="K1740" s="23">
        <v>183.6</v>
      </c>
      <c r="L1740" s="23">
        <v>70.9</v>
      </c>
      <c r="M1740" s="23">
        <v>51.4</v>
      </c>
      <c r="N1740" s="23">
        <v>466.344</v>
      </c>
      <c r="O1740" s="23">
        <v>180.086</v>
      </c>
      <c r="P1740" s="23">
        <v>130.556</v>
      </c>
      <c r="Q1740" s="24" t="s">
        <v>49</v>
      </c>
      <c r="R1740" s="28">
        <v>1.4</v>
      </c>
      <c r="S1740" s="26" t="s">
        <v>132</v>
      </c>
      <c r="T1740" s="10" t="s">
        <v>49</v>
      </c>
      <c r="U1740" s="29" cm="1">
        <f t="array" ref="U1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0" s="13"/>
      <c r="W1740" s="13"/>
      <c r="X1740" s="13"/>
      <c r="Y1740" s="13"/>
      <c r="Z1740" s="13"/>
      <c r="AA1740" s="13"/>
      <c r="AB1740" s="13"/>
      <c r="AE1740" s="13"/>
      <c r="AF1740" s="13"/>
      <c r="AG1740" s="13"/>
      <c r="AH1740" s="13"/>
      <c r="AI1740" s="13"/>
    </row>
    <row r="1741" hidden="1" spans="1:35">
      <c r="A1741" s="21" t="s">
        <v>3163</v>
      </c>
      <c r="B1741" s="22" t="s">
        <v>3226</v>
      </c>
      <c r="C1741" s="21" t="s">
        <v>905</v>
      </c>
      <c r="D1741" s="21" t="s">
        <v>132</v>
      </c>
      <c r="E1741" s="21" t="s">
        <v>2341</v>
      </c>
      <c r="F1741" s="22" t="s">
        <v>2784</v>
      </c>
      <c r="G1741" s="21" t="s">
        <v>41</v>
      </c>
      <c r="H1741" s="21" t="s">
        <v>135</v>
      </c>
      <c r="I1741" s="22"/>
      <c r="J1741" s="22" t="s">
        <v>132</v>
      </c>
      <c r="K1741" s="23">
        <v>183.6</v>
      </c>
      <c r="L1741" s="23">
        <v>70.9</v>
      </c>
      <c r="M1741" s="23">
        <v>51.6</v>
      </c>
      <c r="N1741" s="23">
        <v>466.344</v>
      </c>
      <c r="O1741" s="23">
        <v>180.086</v>
      </c>
      <c r="P1741" s="23">
        <v>131.064</v>
      </c>
      <c r="Q1741" s="24" t="s">
        <v>49</v>
      </c>
      <c r="R1741" s="28">
        <v>1.4</v>
      </c>
      <c r="S1741" s="26" t="s">
        <v>132</v>
      </c>
      <c r="T1741" s="10" t="s">
        <v>49</v>
      </c>
      <c r="U1741" s="29" cm="1">
        <f t="array" ref="U1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1" s="13"/>
      <c r="W1741" s="13"/>
      <c r="X1741" s="13"/>
      <c r="Y1741" s="13"/>
      <c r="Z1741" s="13"/>
      <c r="AA1741" s="13"/>
      <c r="AB1741" s="13"/>
      <c r="AE1741" s="13"/>
      <c r="AF1741" s="13"/>
      <c r="AG1741" s="13"/>
      <c r="AH1741" s="13"/>
      <c r="AI1741" s="13"/>
    </row>
    <row r="1742" hidden="1" spans="1:35">
      <c r="A1742" s="21" t="s">
        <v>3163</v>
      </c>
      <c r="B1742" s="22" t="s">
        <v>3226</v>
      </c>
      <c r="C1742" s="21" t="s">
        <v>905</v>
      </c>
      <c r="D1742" s="21" t="s">
        <v>132</v>
      </c>
      <c r="E1742" s="21" t="s">
        <v>2341</v>
      </c>
      <c r="F1742" s="22" t="s">
        <v>2784</v>
      </c>
      <c r="G1742" s="21" t="s">
        <v>41</v>
      </c>
      <c r="H1742" s="21" t="s">
        <v>454</v>
      </c>
      <c r="I1742" s="22"/>
      <c r="J1742" s="22" t="s">
        <v>132</v>
      </c>
      <c r="K1742" s="23">
        <v>183.6</v>
      </c>
      <c r="L1742" s="23">
        <v>70.9</v>
      </c>
      <c r="M1742" s="23">
        <v>51.6</v>
      </c>
      <c r="N1742" s="23">
        <v>466.344</v>
      </c>
      <c r="O1742" s="23">
        <v>180.086</v>
      </c>
      <c r="P1742" s="23">
        <v>131.064</v>
      </c>
      <c r="Q1742" s="24" t="s">
        <v>49</v>
      </c>
      <c r="R1742" s="28">
        <v>1.4</v>
      </c>
      <c r="S1742" s="26" t="s">
        <v>132</v>
      </c>
      <c r="T1742" s="10" t="s">
        <v>49</v>
      </c>
      <c r="U1742" s="29" cm="1">
        <f t="array" ref="U1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2" s="13"/>
      <c r="W1742" s="13"/>
      <c r="X1742" s="13"/>
      <c r="Y1742" s="13"/>
      <c r="Z1742" s="13"/>
      <c r="AA1742" s="13"/>
      <c r="AB1742" s="13"/>
      <c r="AE1742" s="13"/>
      <c r="AF1742" s="13"/>
      <c r="AG1742" s="13"/>
      <c r="AH1742" s="13"/>
      <c r="AI1742" s="13"/>
    </row>
    <row r="1743" hidden="1" spans="1:35">
      <c r="A1743" s="21" t="s">
        <v>3163</v>
      </c>
      <c r="B1743" s="22" t="s">
        <v>3226</v>
      </c>
      <c r="C1743" s="21" t="s">
        <v>905</v>
      </c>
      <c r="D1743" s="21" t="s">
        <v>132</v>
      </c>
      <c r="E1743" s="21" t="s">
        <v>2341</v>
      </c>
      <c r="F1743" s="22" t="s">
        <v>2714</v>
      </c>
      <c r="G1743" s="21" t="s">
        <v>41</v>
      </c>
      <c r="H1743" s="21" t="s">
        <v>301</v>
      </c>
      <c r="I1743" s="22"/>
      <c r="J1743" s="22" t="s">
        <v>132</v>
      </c>
      <c r="K1743" s="23">
        <v>187.4</v>
      </c>
      <c r="L1743" s="23">
        <v>71.9</v>
      </c>
      <c r="M1743" s="23">
        <v>51.3</v>
      </c>
      <c r="N1743" s="23">
        <v>475.996</v>
      </c>
      <c r="O1743" s="23">
        <v>182.626</v>
      </c>
      <c r="P1743" s="23">
        <v>130.302</v>
      </c>
      <c r="Q1743" s="24" t="s">
        <v>53</v>
      </c>
      <c r="R1743" s="28">
        <v>5.6</v>
      </c>
      <c r="S1743" s="26" t="s">
        <v>132</v>
      </c>
      <c r="T1743" s="10" t="s">
        <v>53</v>
      </c>
      <c r="U1743" s="29" cm="1">
        <f t="array" ref="U1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3" s="13"/>
      <c r="W1743" s="13"/>
      <c r="X1743" s="13"/>
      <c r="Y1743" s="13"/>
      <c r="Z1743" s="13"/>
      <c r="AA1743" s="13"/>
      <c r="AB1743" s="13"/>
      <c r="AE1743" s="13"/>
      <c r="AF1743" s="13"/>
      <c r="AG1743" s="13"/>
      <c r="AH1743" s="13"/>
      <c r="AI1743" s="13"/>
    </row>
    <row r="1744" hidden="1" spans="1:35">
      <c r="A1744" s="21" t="s">
        <v>3163</v>
      </c>
      <c r="B1744" s="22" t="s">
        <v>3226</v>
      </c>
      <c r="C1744" s="21" t="s">
        <v>905</v>
      </c>
      <c r="D1744" s="21" t="s">
        <v>132</v>
      </c>
      <c r="E1744" s="21" t="s">
        <v>2341</v>
      </c>
      <c r="F1744" s="22" t="s">
        <v>2714</v>
      </c>
      <c r="G1744" s="21" t="s">
        <v>41</v>
      </c>
      <c r="H1744" s="21" t="s">
        <v>454</v>
      </c>
      <c r="I1744" s="22"/>
      <c r="J1744" s="22" t="s">
        <v>132</v>
      </c>
      <c r="K1744" s="23">
        <v>187.4</v>
      </c>
      <c r="L1744" s="23">
        <v>71.9</v>
      </c>
      <c r="M1744" s="23">
        <v>50.3</v>
      </c>
      <c r="N1744" s="23">
        <v>475.996</v>
      </c>
      <c r="O1744" s="23">
        <v>182.626</v>
      </c>
      <c r="P1744" s="23">
        <v>127.762</v>
      </c>
      <c r="Q1744" s="24" t="s">
        <v>53</v>
      </c>
      <c r="R1744" s="28">
        <v>5.6</v>
      </c>
      <c r="S1744" s="26" t="s">
        <v>132</v>
      </c>
      <c r="T1744" s="10" t="s">
        <v>53</v>
      </c>
      <c r="U1744" s="29" cm="1">
        <f t="array" ref="U1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4" s="13"/>
      <c r="W1744" s="13"/>
      <c r="X1744" s="13"/>
      <c r="Y1744" s="13"/>
      <c r="Z1744" s="13"/>
      <c r="AA1744" s="13"/>
      <c r="AB1744" s="13"/>
      <c r="AE1744" s="13"/>
      <c r="AF1744" s="13"/>
      <c r="AG1744" s="13"/>
      <c r="AH1744" s="13"/>
      <c r="AI1744" s="13"/>
    </row>
    <row r="1745" hidden="1" spans="1:35">
      <c r="A1745" s="21" t="s">
        <v>3163</v>
      </c>
      <c r="B1745" s="22" t="s">
        <v>3226</v>
      </c>
      <c r="C1745" s="21" t="s">
        <v>905</v>
      </c>
      <c r="D1745" s="21" t="s">
        <v>132</v>
      </c>
      <c r="E1745" s="21" t="s">
        <v>2341</v>
      </c>
      <c r="F1745" s="22" t="s">
        <v>2716</v>
      </c>
      <c r="G1745" s="21" t="s">
        <v>41</v>
      </c>
      <c r="H1745" s="21" t="s">
        <v>174</v>
      </c>
      <c r="I1745" s="22"/>
      <c r="J1745" s="22" t="s">
        <v>132</v>
      </c>
      <c r="K1745" s="23">
        <v>187.4</v>
      </c>
      <c r="L1745" s="23">
        <v>74.1</v>
      </c>
      <c r="M1745" s="23">
        <v>51.5</v>
      </c>
      <c r="N1745" s="23">
        <v>475.996</v>
      </c>
      <c r="O1745" s="23">
        <v>188.214</v>
      </c>
      <c r="P1745" s="23">
        <v>130.81</v>
      </c>
      <c r="Q1745" s="24" t="s">
        <v>53</v>
      </c>
      <c r="R1745" s="28">
        <v>5.6</v>
      </c>
      <c r="S1745" s="26" t="s">
        <v>132</v>
      </c>
      <c r="T1745" s="10" t="s">
        <v>53</v>
      </c>
      <c r="U1745" s="29" cm="1">
        <f t="array" ref="U1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5" s="13"/>
      <c r="W1745" s="13"/>
      <c r="X1745" s="13"/>
      <c r="Y1745" s="13"/>
      <c r="Z1745" s="13"/>
      <c r="AA1745" s="13"/>
      <c r="AB1745" s="13"/>
      <c r="AE1745" s="13"/>
      <c r="AF1745" s="13"/>
      <c r="AG1745" s="13"/>
      <c r="AH1745" s="13"/>
      <c r="AI1745" s="13"/>
    </row>
    <row r="1746" hidden="1" spans="1:35">
      <c r="A1746" s="21" t="s">
        <v>3163</v>
      </c>
      <c r="B1746" s="22" t="s">
        <v>3226</v>
      </c>
      <c r="C1746" s="21" t="s">
        <v>905</v>
      </c>
      <c r="D1746" s="21" t="s">
        <v>132</v>
      </c>
      <c r="E1746" s="21" t="s">
        <v>2341</v>
      </c>
      <c r="F1746" s="22" t="s">
        <v>2716</v>
      </c>
      <c r="G1746" s="21" t="s">
        <v>41</v>
      </c>
      <c r="H1746" s="21" t="s">
        <v>454</v>
      </c>
      <c r="I1746" s="22"/>
      <c r="J1746" s="22" t="s">
        <v>132</v>
      </c>
      <c r="K1746" s="23">
        <v>187.4</v>
      </c>
      <c r="L1746" s="23">
        <v>74.1</v>
      </c>
      <c r="M1746" s="23">
        <v>50.6</v>
      </c>
      <c r="N1746" s="23">
        <v>475.996</v>
      </c>
      <c r="O1746" s="23">
        <v>188.214</v>
      </c>
      <c r="P1746" s="23">
        <v>128.524</v>
      </c>
      <c r="Q1746" s="24" t="s">
        <v>53</v>
      </c>
      <c r="R1746" s="28">
        <v>5.6</v>
      </c>
      <c r="S1746" s="26" t="s">
        <v>132</v>
      </c>
      <c r="T1746" s="10" t="s">
        <v>53</v>
      </c>
      <c r="U1746" s="29" cm="1">
        <f t="array" ref="U1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6" s="13"/>
      <c r="W1746" s="13"/>
      <c r="X1746" s="13"/>
      <c r="Y1746" s="13"/>
      <c r="Z1746" s="13"/>
      <c r="AA1746" s="13"/>
      <c r="AB1746" s="13"/>
      <c r="AE1746" s="13"/>
      <c r="AF1746" s="13"/>
      <c r="AG1746" s="13"/>
      <c r="AH1746" s="13"/>
      <c r="AI1746" s="13"/>
    </row>
    <row r="1747" hidden="1" spans="1:35">
      <c r="A1747" s="21" t="s">
        <v>3163</v>
      </c>
      <c r="B1747" s="22" t="s">
        <v>3226</v>
      </c>
      <c r="C1747" s="21" t="s">
        <v>905</v>
      </c>
      <c r="D1747" s="21" t="s">
        <v>132</v>
      </c>
      <c r="E1747" s="21" t="s">
        <v>2341</v>
      </c>
      <c r="F1747" s="22" t="s">
        <v>2722</v>
      </c>
      <c r="G1747" s="21" t="s">
        <v>41</v>
      </c>
      <c r="H1747" s="21" t="s">
        <v>174</v>
      </c>
      <c r="I1747" s="22"/>
      <c r="J1747" s="22" t="s">
        <v>132</v>
      </c>
      <c r="K1747" s="23">
        <v>189.5</v>
      </c>
      <c r="L1747" s="23">
        <v>74.1</v>
      </c>
      <c r="M1747" s="23">
        <v>50.5</v>
      </c>
      <c r="N1747" s="23">
        <v>481.33</v>
      </c>
      <c r="O1747" s="23">
        <v>188.214</v>
      </c>
      <c r="P1747" s="23">
        <v>128.27</v>
      </c>
      <c r="Q1747" s="24" t="s">
        <v>53</v>
      </c>
      <c r="R1747" s="28">
        <v>3.5</v>
      </c>
      <c r="S1747" s="26" t="s">
        <v>132</v>
      </c>
      <c r="T1747" s="10" t="s">
        <v>53</v>
      </c>
      <c r="U1747" s="29" cm="1">
        <f t="array" ref="U1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7" s="13"/>
      <c r="W1747" s="13"/>
      <c r="X1747" s="13"/>
      <c r="Y1747" s="13"/>
      <c r="Z1747" s="13"/>
      <c r="AA1747" s="13"/>
      <c r="AB1747" s="13"/>
      <c r="AE1747" s="13"/>
      <c r="AF1747" s="13"/>
      <c r="AG1747" s="13"/>
      <c r="AH1747" s="13"/>
      <c r="AI1747" s="13"/>
    </row>
    <row r="1748" hidden="1" spans="1:35">
      <c r="A1748" s="21" t="s">
        <v>3163</v>
      </c>
      <c r="B1748" s="22" t="s">
        <v>3226</v>
      </c>
      <c r="C1748" s="21" t="s">
        <v>905</v>
      </c>
      <c r="D1748" s="21" t="s">
        <v>132</v>
      </c>
      <c r="E1748" s="21" t="s">
        <v>2341</v>
      </c>
      <c r="F1748" s="22" t="s">
        <v>2722</v>
      </c>
      <c r="G1748" s="21" t="s">
        <v>41</v>
      </c>
      <c r="H1748" s="21" t="s">
        <v>135</v>
      </c>
      <c r="I1748" s="22"/>
      <c r="J1748" s="22" t="s">
        <v>132</v>
      </c>
      <c r="K1748" s="23">
        <v>189.5</v>
      </c>
      <c r="L1748" s="23">
        <v>74.1</v>
      </c>
      <c r="M1748" s="23">
        <v>50.8</v>
      </c>
      <c r="N1748" s="23">
        <v>481.33</v>
      </c>
      <c r="O1748" s="23">
        <v>188.214</v>
      </c>
      <c r="P1748" s="23">
        <v>129.032</v>
      </c>
      <c r="Q1748" s="24" t="s">
        <v>53</v>
      </c>
      <c r="R1748" s="28">
        <v>3.5</v>
      </c>
      <c r="S1748" s="26" t="s">
        <v>132</v>
      </c>
      <c r="T1748" s="10" t="s">
        <v>53</v>
      </c>
      <c r="U1748" s="29" cm="1">
        <f t="array" ref="U1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8" s="13"/>
      <c r="W1748" s="13"/>
      <c r="X1748" s="13"/>
      <c r="Y1748" s="13"/>
      <c r="Z1748" s="13"/>
      <c r="AA1748" s="13"/>
      <c r="AB1748" s="13"/>
      <c r="AE1748" s="13"/>
      <c r="AF1748" s="13"/>
      <c r="AG1748" s="13"/>
      <c r="AH1748" s="13"/>
      <c r="AI1748" s="13"/>
    </row>
    <row r="1749" hidden="1" spans="1:35">
      <c r="A1749" s="21" t="s">
        <v>3163</v>
      </c>
      <c r="B1749" s="22" t="s">
        <v>3226</v>
      </c>
      <c r="C1749" s="21" t="s">
        <v>905</v>
      </c>
      <c r="D1749" s="21" t="s">
        <v>132</v>
      </c>
      <c r="E1749" s="21" t="s">
        <v>2341</v>
      </c>
      <c r="F1749" s="22" t="s">
        <v>2722</v>
      </c>
      <c r="G1749" s="21" t="s">
        <v>41</v>
      </c>
      <c r="H1749" s="21" t="s">
        <v>454</v>
      </c>
      <c r="I1749" s="22"/>
      <c r="J1749" s="22" t="s">
        <v>132</v>
      </c>
      <c r="K1749" s="23">
        <v>189.5</v>
      </c>
      <c r="L1749" s="23">
        <v>74.1</v>
      </c>
      <c r="M1749" s="23">
        <v>50.1</v>
      </c>
      <c r="N1749" s="23">
        <v>481.33</v>
      </c>
      <c r="O1749" s="23">
        <v>188.214</v>
      </c>
      <c r="P1749" s="23">
        <v>127.254</v>
      </c>
      <c r="Q1749" s="24" t="s">
        <v>53</v>
      </c>
      <c r="R1749" s="28">
        <v>3.5</v>
      </c>
      <c r="S1749" s="26" t="s">
        <v>132</v>
      </c>
      <c r="T1749" s="10" t="s">
        <v>53</v>
      </c>
      <c r="U1749" s="29" cm="1">
        <f t="array" ref="U1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9" s="13"/>
      <c r="W1749" s="13"/>
      <c r="X1749" s="13"/>
      <c r="Y1749" s="13"/>
      <c r="Z1749" s="13"/>
      <c r="AA1749" s="13"/>
      <c r="AB1749" s="13"/>
      <c r="AE1749" s="13"/>
      <c r="AF1749" s="13"/>
      <c r="AG1749" s="13"/>
      <c r="AH1749" s="13"/>
      <c r="AI1749" s="13"/>
    </row>
    <row r="1750" hidden="1" spans="1:35">
      <c r="A1750" s="21" t="s">
        <v>3163</v>
      </c>
      <c r="B1750" s="22" t="s">
        <v>3226</v>
      </c>
      <c r="C1750" s="21" t="s">
        <v>905</v>
      </c>
      <c r="D1750" s="21" t="s">
        <v>132</v>
      </c>
      <c r="E1750" s="21" t="s">
        <v>2341</v>
      </c>
      <c r="F1750" s="22" t="s">
        <v>2726</v>
      </c>
      <c r="G1750" s="21" t="s">
        <v>41</v>
      </c>
      <c r="H1750" s="21" t="s">
        <v>174</v>
      </c>
      <c r="I1750" s="22"/>
      <c r="J1750" s="22" t="s">
        <v>132</v>
      </c>
      <c r="K1750" s="23">
        <v>193.8</v>
      </c>
      <c r="L1750" s="23">
        <v>74.1</v>
      </c>
      <c r="M1750" s="23">
        <v>50.4</v>
      </c>
      <c r="N1750" s="23">
        <v>492.252</v>
      </c>
      <c r="O1750" s="23">
        <v>188.214</v>
      </c>
      <c r="P1750" s="23">
        <v>128.016</v>
      </c>
      <c r="Q1750" s="24" t="s">
        <v>57</v>
      </c>
      <c r="R1750" s="28">
        <v>9.2</v>
      </c>
      <c r="S1750" s="26" t="s">
        <v>132</v>
      </c>
      <c r="T1750" s="10" t="s">
        <v>57</v>
      </c>
      <c r="U1750" s="29" cm="1">
        <f t="array" ref="U1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0" s="13"/>
      <c r="W1750" s="13"/>
      <c r="X1750" s="13"/>
      <c r="Y1750" s="13"/>
      <c r="Z1750" s="13"/>
      <c r="AA1750" s="13"/>
      <c r="AB1750" s="13"/>
      <c r="AE1750" s="13"/>
      <c r="AF1750" s="13"/>
      <c r="AG1750" s="13"/>
      <c r="AH1750" s="13"/>
      <c r="AI1750" s="13"/>
    </row>
    <row r="1751" hidden="1" spans="1:35">
      <c r="A1751" s="21" t="s">
        <v>3163</v>
      </c>
      <c r="B1751" s="22" t="s">
        <v>3226</v>
      </c>
      <c r="C1751" s="21" t="s">
        <v>905</v>
      </c>
      <c r="D1751" s="21" t="s">
        <v>132</v>
      </c>
      <c r="E1751" s="21" t="s">
        <v>2341</v>
      </c>
      <c r="F1751" s="22" t="s">
        <v>2726</v>
      </c>
      <c r="G1751" s="21" t="s">
        <v>41</v>
      </c>
      <c r="H1751" s="21" t="s">
        <v>135</v>
      </c>
      <c r="I1751" s="22"/>
      <c r="J1751" s="22" t="s">
        <v>132</v>
      </c>
      <c r="K1751" s="23">
        <v>193.8</v>
      </c>
      <c r="L1751" s="23">
        <v>74.1</v>
      </c>
      <c r="M1751" s="23">
        <v>50.7</v>
      </c>
      <c r="N1751" s="23">
        <v>492.252</v>
      </c>
      <c r="O1751" s="23">
        <v>188.214</v>
      </c>
      <c r="P1751" s="23">
        <v>128.778</v>
      </c>
      <c r="Q1751" s="24" t="s">
        <v>57</v>
      </c>
      <c r="R1751" s="28">
        <v>9.2</v>
      </c>
      <c r="S1751" s="26" t="s">
        <v>132</v>
      </c>
      <c r="T1751" s="10" t="s">
        <v>57</v>
      </c>
      <c r="U1751" s="29" cm="1">
        <f t="array" ref="U1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1" s="13"/>
      <c r="W1751" s="13"/>
      <c r="X1751" s="13"/>
      <c r="Y1751" s="13"/>
      <c r="Z1751" s="13"/>
      <c r="AA1751" s="13"/>
      <c r="AB1751" s="13"/>
      <c r="AE1751" s="13"/>
      <c r="AF1751" s="13"/>
      <c r="AG1751" s="13"/>
      <c r="AH1751" s="13"/>
      <c r="AI1751" s="13"/>
    </row>
    <row r="1752" hidden="1" spans="1:35">
      <c r="A1752" s="21" t="s">
        <v>3163</v>
      </c>
      <c r="B1752" s="22" t="s">
        <v>3226</v>
      </c>
      <c r="C1752" s="21" t="s">
        <v>905</v>
      </c>
      <c r="D1752" s="21" t="s">
        <v>132</v>
      </c>
      <c r="E1752" s="21" t="s">
        <v>2341</v>
      </c>
      <c r="F1752" s="22" t="s">
        <v>2726</v>
      </c>
      <c r="G1752" s="21" t="s">
        <v>41</v>
      </c>
      <c r="H1752" s="21" t="s">
        <v>454</v>
      </c>
      <c r="I1752" s="22"/>
      <c r="J1752" s="22" t="s">
        <v>132</v>
      </c>
      <c r="K1752" s="23">
        <v>193.8</v>
      </c>
      <c r="L1752" s="23">
        <v>74.1</v>
      </c>
      <c r="M1752" s="23">
        <v>50</v>
      </c>
      <c r="N1752" s="23">
        <v>492.252</v>
      </c>
      <c r="O1752" s="23">
        <v>188.214</v>
      </c>
      <c r="P1752" s="23">
        <v>127</v>
      </c>
      <c r="Q1752" s="24" t="s">
        <v>57</v>
      </c>
      <c r="R1752" s="28">
        <v>9.2</v>
      </c>
      <c r="S1752" s="26" t="s">
        <v>132</v>
      </c>
      <c r="T1752" s="10" t="s">
        <v>57</v>
      </c>
      <c r="U1752" s="29" cm="1">
        <f t="array" ref="U1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2" s="13"/>
      <c r="W1752" s="13"/>
      <c r="X1752" s="13"/>
      <c r="Y1752" s="13"/>
      <c r="Z1752" s="13"/>
      <c r="AA1752" s="13"/>
      <c r="AB1752" s="13"/>
      <c r="AE1752" s="13"/>
      <c r="AF1752" s="13"/>
      <c r="AG1752" s="13"/>
      <c r="AH1752" s="13"/>
      <c r="AI1752" s="13"/>
    </row>
    <row r="1753" hidden="1" spans="1:35">
      <c r="A1753" s="21" t="s">
        <v>3163</v>
      </c>
      <c r="B1753" s="22" t="s">
        <v>3226</v>
      </c>
      <c r="C1753" s="21" t="s">
        <v>906</v>
      </c>
      <c r="D1753" s="21" t="s">
        <v>132</v>
      </c>
      <c r="E1753" s="21" t="s">
        <v>2345</v>
      </c>
      <c r="F1753" s="22" t="s">
        <v>3227</v>
      </c>
      <c r="G1753" s="21" t="s">
        <v>17</v>
      </c>
      <c r="H1753" s="21" t="s">
        <v>141</v>
      </c>
      <c r="I1753" s="22"/>
      <c r="J1753" s="22" t="s">
        <v>132</v>
      </c>
      <c r="K1753" s="23">
        <v>175</v>
      </c>
      <c r="L1753" s="23">
        <v>70.2</v>
      </c>
      <c r="M1753" s="23">
        <v>49.6</v>
      </c>
      <c r="N1753" s="23">
        <v>444.5</v>
      </c>
      <c r="O1753" s="23">
        <v>178.308</v>
      </c>
      <c r="P1753" s="23">
        <v>125.984</v>
      </c>
      <c r="Q1753" s="24" t="s">
        <v>24</v>
      </c>
      <c r="R1753" s="28">
        <v>3</v>
      </c>
      <c r="S1753" s="26" t="s">
        <v>132</v>
      </c>
      <c r="T1753" s="10" t="s">
        <v>24</v>
      </c>
      <c r="U1753" s="29" cm="1">
        <f t="array" ref="U1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53" s="13"/>
      <c r="W1753" s="13"/>
      <c r="X1753" s="13"/>
      <c r="Y1753" s="13"/>
      <c r="Z1753" s="13"/>
      <c r="AA1753" s="13"/>
      <c r="AB1753" s="13"/>
      <c r="AE1753" s="13"/>
      <c r="AF1753" s="13"/>
      <c r="AG1753" s="13"/>
      <c r="AH1753" s="13"/>
      <c r="AI1753" s="13"/>
    </row>
    <row r="1754" hidden="1" spans="1:35">
      <c r="A1754" s="21" t="s">
        <v>3163</v>
      </c>
      <c r="B1754" s="22" t="s">
        <v>3226</v>
      </c>
      <c r="C1754" s="21" t="s">
        <v>906</v>
      </c>
      <c r="D1754" s="21" t="s">
        <v>132</v>
      </c>
      <c r="E1754" s="21" t="s">
        <v>2345</v>
      </c>
      <c r="F1754" s="22" t="s">
        <v>3227</v>
      </c>
      <c r="G1754" s="21" t="s">
        <v>41</v>
      </c>
      <c r="H1754" s="21" t="s">
        <v>135</v>
      </c>
      <c r="I1754" s="22"/>
      <c r="J1754" s="22" t="s">
        <v>132</v>
      </c>
      <c r="K1754" s="23">
        <v>175</v>
      </c>
      <c r="L1754" s="23">
        <v>70.2</v>
      </c>
      <c r="M1754" s="23">
        <v>49.6</v>
      </c>
      <c r="N1754" s="23">
        <v>444.5</v>
      </c>
      <c r="O1754" s="23">
        <v>178.308</v>
      </c>
      <c r="P1754" s="23">
        <v>125.984</v>
      </c>
      <c r="Q1754" s="24" t="s">
        <v>45</v>
      </c>
      <c r="R1754" s="28">
        <v>3</v>
      </c>
      <c r="S1754" s="26" t="s">
        <v>132</v>
      </c>
      <c r="T1754" s="10" t="s">
        <v>45</v>
      </c>
      <c r="U1754" s="29" cm="1">
        <f t="array" ref="U1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54" s="13"/>
      <c r="W1754" s="13"/>
      <c r="X1754" s="13"/>
      <c r="Y1754" s="13"/>
      <c r="Z1754" s="13"/>
      <c r="AA1754" s="13"/>
      <c r="AB1754" s="13"/>
      <c r="AE1754" s="13"/>
      <c r="AF1754" s="13"/>
      <c r="AG1754" s="13"/>
      <c r="AH1754" s="13"/>
      <c r="AI1754" s="13"/>
    </row>
    <row r="1755" hidden="1" spans="1:35">
      <c r="A1755" s="21" t="s">
        <v>3163</v>
      </c>
      <c r="B1755" s="22" t="s">
        <v>3226</v>
      </c>
      <c r="C1755" s="21" t="s">
        <v>905</v>
      </c>
      <c r="D1755" s="21" t="s">
        <v>132</v>
      </c>
      <c r="E1755" s="21" t="s">
        <v>2354</v>
      </c>
      <c r="F1755" s="22" t="s">
        <v>3228</v>
      </c>
      <c r="G1755" s="21" t="s">
        <v>17</v>
      </c>
      <c r="H1755" s="21" t="s">
        <v>141</v>
      </c>
      <c r="I1755" s="22"/>
      <c r="J1755" s="22" t="s">
        <v>132</v>
      </c>
      <c r="K1755" s="23">
        <v>179.3</v>
      </c>
      <c r="L1755" s="23">
        <v>69.1</v>
      </c>
      <c r="M1755" s="23">
        <v>52.1</v>
      </c>
      <c r="N1755" s="23">
        <v>455.422</v>
      </c>
      <c r="O1755" s="23">
        <v>175.514</v>
      </c>
      <c r="P1755" s="23">
        <v>132.334</v>
      </c>
      <c r="Q1755" s="24" t="s">
        <v>2674</v>
      </c>
      <c r="R1755" s="28">
        <v>26.7</v>
      </c>
      <c r="S1755" s="26" t="s">
        <v>4179</v>
      </c>
      <c r="T1755" s="10" t="s">
        <v>2674</v>
      </c>
      <c r="U1755" s="29" t="str" cm="1">
        <f t="array" ref="U1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55" s="13"/>
      <c r="W1755" s="13"/>
      <c r="X1755" s="13"/>
      <c r="Y1755" s="13"/>
      <c r="Z1755" s="13"/>
      <c r="AA1755" s="13"/>
      <c r="AB1755" s="13"/>
      <c r="AE1755" s="13"/>
      <c r="AF1755" s="13"/>
      <c r="AG1755" s="13"/>
      <c r="AH1755" s="13"/>
      <c r="AI1755" s="13"/>
    </row>
    <row r="1756" hidden="1" spans="1:35">
      <c r="A1756" s="21" t="s">
        <v>3163</v>
      </c>
      <c r="B1756" s="22" t="s">
        <v>3226</v>
      </c>
      <c r="C1756" s="21" t="s">
        <v>905</v>
      </c>
      <c r="D1756" s="21" t="s">
        <v>132</v>
      </c>
      <c r="E1756" s="21" t="s">
        <v>2354</v>
      </c>
      <c r="F1756" s="22" t="s">
        <v>3228</v>
      </c>
      <c r="G1756" s="21" t="s">
        <v>41</v>
      </c>
      <c r="H1756" s="21" t="s">
        <v>135</v>
      </c>
      <c r="I1756" s="22"/>
      <c r="J1756" s="22" t="s">
        <v>132</v>
      </c>
      <c r="K1756" s="23">
        <v>179.3</v>
      </c>
      <c r="L1756" s="23">
        <v>69.1</v>
      </c>
      <c r="M1756" s="23">
        <v>52.1</v>
      </c>
      <c r="N1756" s="23">
        <v>455.422</v>
      </c>
      <c r="O1756" s="23">
        <v>175.514</v>
      </c>
      <c r="P1756" s="23">
        <v>132.334</v>
      </c>
      <c r="Q1756" s="24" t="s">
        <v>49</v>
      </c>
      <c r="R1756" s="28">
        <v>5.7</v>
      </c>
      <c r="S1756" s="26" t="s">
        <v>132</v>
      </c>
      <c r="T1756" s="10" t="s">
        <v>49</v>
      </c>
      <c r="U1756" s="29" cm="1">
        <f t="array" ref="U1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756" s="13"/>
      <c r="W1756" s="13"/>
      <c r="X1756" s="13"/>
      <c r="Y1756" s="13"/>
      <c r="Z1756" s="13"/>
      <c r="AA1756" s="13"/>
      <c r="AB1756" s="13"/>
      <c r="AE1756" s="13"/>
      <c r="AF1756" s="13"/>
      <c r="AG1756" s="13"/>
      <c r="AH1756" s="13"/>
      <c r="AI1756" s="13"/>
    </row>
    <row r="1757" hidden="1" spans="1:35">
      <c r="A1757" s="21" t="s">
        <v>3163</v>
      </c>
      <c r="B1757" s="22" t="s">
        <v>3226</v>
      </c>
      <c r="C1757" s="21" t="s">
        <v>905</v>
      </c>
      <c r="D1757" s="21" t="s">
        <v>907</v>
      </c>
      <c r="E1757" s="21" t="s">
        <v>2354</v>
      </c>
      <c r="F1757" s="22" t="s">
        <v>2850</v>
      </c>
      <c r="G1757" s="21" t="s">
        <v>41</v>
      </c>
      <c r="H1757" s="21" t="s">
        <v>135</v>
      </c>
      <c r="I1757" s="22"/>
      <c r="J1757" s="22" t="s">
        <v>132</v>
      </c>
      <c r="K1757" s="23">
        <v>181</v>
      </c>
      <c r="L1757" s="23">
        <v>69.1</v>
      </c>
      <c r="M1757" s="23">
        <v>51.9</v>
      </c>
      <c r="N1757" s="23">
        <v>459.74</v>
      </c>
      <c r="O1757" s="23">
        <v>175.514</v>
      </c>
      <c r="P1757" s="23">
        <v>131.826</v>
      </c>
      <c r="Q1757" s="24" t="s">
        <v>49</v>
      </c>
      <c r="R1757" s="28">
        <v>4</v>
      </c>
      <c r="S1757" s="26" t="s">
        <v>132</v>
      </c>
      <c r="T1757" s="10" t="s">
        <v>49</v>
      </c>
      <c r="U1757" s="29" cm="1">
        <f t="array" ref="U1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757" s="13"/>
      <c r="W1757" s="13"/>
      <c r="X1757" s="13"/>
      <c r="Y1757" s="13"/>
      <c r="Z1757" s="13"/>
      <c r="AA1757" s="13"/>
      <c r="AB1757" s="13"/>
      <c r="AE1757" s="13"/>
      <c r="AF1757" s="13"/>
      <c r="AG1757" s="13"/>
      <c r="AH1757" s="13"/>
      <c r="AI1757" s="13"/>
    </row>
    <row r="1758" hidden="1" spans="1:35">
      <c r="A1758" s="21" t="s">
        <v>3163</v>
      </c>
      <c r="B1758" s="22" t="s">
        <v>3226</v>
      </c>
      <c r="C1758" s="21" t="s">
        <v>905</v>
      </c>
      <c r="D1758" s="21" t="s">
        <v>907</v>
      </c>
      <c r="E1758" s="21" t="s">
        <v>2354</v>
      </c>
      <c r="F1758" s="22" t="s">
        <v>3229</v>
      </c>
      <c r="G1758" s="21" t="s">
        <v>41</v>
      </c>
      <c r="H1758" s="21" t="s">
        <v>135</v>
      </c>
      <c r="I1758" s="22"/>
      <c r="J1758" s="22" t="s">
        <v>132</v>
      </c>
      <c r="K1758" s="23">
        <v>180.8</v>
      </c>
      <c r="L1758" s="23">
        <v>69.1</v>
      </c>
      <c r="M1758" s="23">
        <v>52.1</v>
      </c>
      <c r="N1758" s="23">
        <v>459.232</v>
      </c>
      <c r="O1758" s="23">
        <v>175.514</v>
      </c>
      <c r="P1758" s="23">
        <v>132.334</v>
      </c>
      <c r="Q1758" s="24" t="s">
        <v>49</v>
      </c>
      <c r="R1758" s="28">
        <v>4.2</v>
      </c>
      <c r="S1758" s="26" t="s">
        <v>132</v>
      </c>
      <c r="T1758" s="10" t="s">
        <v>49</v>
      </c>
      <c r="U1758" s="29" cm="1">
        <f t="array" ref="U1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758" s="13"/>
      <c r="W1758" s="13"/>
      <c r="X1758" s="13"/>
      <c r="Y1758" s="13"/>
      <c r="Z1758" s="13"/>
      <c r="AA1758" s="13"/>
      <c r="AB1758" s="13"/>
      <c r="AE1758" s="13"/>
      <c r="AF1758" s="13"/>
      <c r="AG1758" s="13"/>
      <c r="AH1758" s="13"/>
      <c r="AI1758" s="13"/>
    </row>
    <row r="1759" hidden="1" spans="1:35">
      <c r="A1759" s="21" t="s">
        <v>3163</v>
      </c>
      <c r="B1759" s="22" t="s">
        <v>3226</v>
      </c>
      <c r="C1759" s="21" t="s">
        <v>905</v>
      </c>
      <c r="D1759" s="21" t="s">
        <v>132</v>
      </c>
      <c r="E1759" s="21" t="s">
        <v>2354</v>
      </c>
      <c r="F1759" s="22" t="s">
        <v>3230</v>
      </c>
      <c r="G1759" s="21" t="s">
        <v>17</v>
      </c>
      <c r="H1759" s="21" t="s">
        <v>141</v>
      </c>
      <c r="I1759" s="22"/>
      <c r="J1759" s="22" t="s">
        <v>132</v>
      </c>
      <c r="K1759" s="23">
        <v>179.6</v>
      </c>
      <c r="L1759" s="23">
        <v>69.1</v>
      </c>
      <c r="M1759" s="23">
        <v>52.1</v>
      </c>
      <c r="N1759" s="23">
        <v>456.184</v>
      </c>
      <c r="O1759" s="23">
        <v>175.514</v>
      </c>
      <c r="P1759" s="23">
        <v>132.334</v>
      </c>
      <c r="Q1759" s="24" t="s">
        <v>2674</v>
      </c>
      <c r="R1759" s="28">
        <v>26.4</v>
      </c>
      <c r="S1759" s="26" t="s">
        <v>4177</v>
      </c>
      <c r="T1759" s="10" t="s">
        <v>2674</v>
      </c>
      <c r="U1759" s="29" t="str" cm="1">
        <f t="array" ref="U1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59" s="13"/>
      <c r="W1759" s="13"/>
      <c r="X1759" s="13"/>
      <c r="Y1759" s="13"/>
      <c r="Z1759" s="13"/>
      <c r="AA1759" s="13"/>
      <c r="AB1759" s="13"/>
      <c r="AE1759" s="13"/>
      <c r="AF1759" s="13"/>
      <c r="AG1759" s="13"/>
      <c r="AH1759" s="13"/>
      <c r="AI1759" s="13"/>
    </row>
    <row r="1760" hidden="1" spans="1:35">
      <c r="A1760" s="21" t="s">
        <v>3163</v>
      </c>
      <c r="B1760" s="22" t="s">
        <v>3226</v>
      </c>
      <c r="C1760" s="21" t="s">
        <v>905</v>
      </c>
      <c r="D1760" s="21" t="s">
        <v>132</v>
      </c>
      <c r="E1760" s="21" t="s">
        <v>2354</v>
      </c>
      <c r="F1760" s="22" t="s">
        <v>3230</v>
      </c>
      <c r="G1760" s="21" t="s">
        <v>41</v>
      </c>
      <c r="H1760" s="21" t="s">
        <v>301</v>
      </c>
      <c r="I1760" s="22"/>
      <c r="J1760" s="22" t="s">
        <v>132</v>
      </c>
      <c r="K1760" s="23">
        <v>179.6</v>
      </c>
      <c r="L1760" s="23">
        <v>69.1</v>
      </c>
      <c r="M1760" s="23">
        <v>52.1</v>
      </c>
      <c r="N1760" s="23">
        <v>456.184</v>
      </c>
      <c r="O1760" s="23">
        <v>175.514</v>
      </c>
      <c r="P1760" s="23">
        <v>132.334</v>
      </c>
      <c r="Q1760" s="24" t="s">
        <v>49</v>
      </c>
      <c r="R1760" s="28">
        <v>5.4</v>
      </c>
      <c r="S1760" s="26" t="s">
        <v>132</v>
      </c>
      <c r="T1760" s="10" t="s">
        <v>49</v>
      </c>
      <c r="U1760" s="29" cm="1">
        <f t="array" ref="U1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0" s="13"/>
      <c r="W1760" s="13"/>
      <c r="X1760" s="13"/>
      <c r="Y1760" s="13"/>
      <c r="Z1760" s="13"/>
      <c r="AA1760" s="13"/>
      <c r="AB1760" s="13"/>
      <c r="AE1760" s="13"/>
      <c r="AF1760" s="13"/>
      <c r="AG1760" s="13"/>
      <c r="AH1760" s="13"/>
      <c r="AI1760" s="13"/>
    </row>
    <row r="1761" hidden="1" spans="1:35">
      <c r="A1761" s="21" t="s">
        <v>3163</v>
      </c>
      <c r="B1761" s="22" t="s">
        <v>3226</v>
      </c>
      <c r="C1761" s="21" t="s">
        <v>905</v>
      </c>
      <c r="D1761" s="21" t="s">
        <v>132</v>
      </c>
      <c r="E1761" s="21" t="s">
        <v>2371</v>
      </c>
      <c r="F1761" s="22" t="s">
        <v>3231</v>
      </c>
      <c r="G1761" s="21" t="s">
        <v>41</v>
      </c>
      <c r="H1761" s="21" t="s">
        <v>174</v>
      </c>
      <c r="I1761" s="22"/>
      <c r="J1761" s="22" t="s">
        <v>132</v>
      </c>
      <c r="K1761" s="23">
        <v>181.5</v>
      </c>
      <c r="L1761" s="23">
        <v>71.8</v>
      </c>
      <c r="M1761" s="23">
        <v>53.1</v>
      </c>
      <c r="N1761" s="23">
        <v>461.01</v>
      </c>
      <c r="O1761" s="23">
        <v>182.372</v>
      </c>
      <c r="P1761" s="23">
        <v>134.874</v>
      </c>
      <c r="Q1761" s="24" t="s">
        <v>49</v>
      </c>
      <c r="R1761" s="28">
        <v>3.5</v>
      </c>
      <c r="S1761" s="26" t="s">
        <v>132</v>
      </c>
      <c r="T1761" s="10" t="s">
        <v>49</v>
      </c>
      <c r="U1761" s="29" cm="1">
        <f t="array" ref="U1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1" s="13"/>
      <c r="W1761" s="13"/>
      <c r="X1761" s="13"/>
      <c r="Y1761" s="13"/>
      <c r="Z1761" s="13"/>
      <c r="AA1761" s="13"/>
      <c r="AB1761" s="13"/>
      <c r="AE1761" s="13"/>
      <c r="AF1761" s="13"/>
      <c r="AG1761" s="13"/>
      <c r="AH1761" s="13"/>
      <c r="AI1761" s="13"/>
    </row>
    <row r="1762" hidden="1" spans="1:35">
      <c r="A1762" s="21" t="s">
        <v>3163</v>
      </c>
      <c r="B1762" s="22" t="s">
        <v>3226</v>
      </c>
      <c r="C1762" s="21" t="s">
        <v>905</v>
      </c>
      <c r="D1762" s="21" t="s">
        <v>132</v>
      </c>
      <c r="E1762" s="21" t="s">
        <v>2371</v>
      </c>
      <c r="F1762" s="22" t="s">
        <v>3231</v>
      </c>
      <c r="G1762" s="21" t="s">
        <v>41</v>
      </c>
      <c r="H1762" s="21" t="s">
        <v>301</v>
      </c>
      <c r="I1762" s="22"/>
      <c r="J1762" s="22" t="s">
        <v>132</v>
      </c>
      <c r="K1762" s="23">
        <v>181.5</v>
      </c>
      <c r="L1762" s="23">
        <v>71.8</v>
      </c>
      <c r="M1762" s="23">
        <v>53.4</v>
      </c>
      <c r="N1762" s="23">
        <v>461.01</v>
      </c>
      <c r="O1762" s="23">
        <v>182.372</v>
      </c>
      <c r="P1762" s="23">
        <v>135.636</v>
      </c>
      <c r="Q1762" s="24" t="s">
        <v>49</v>
      </c>
      <c r="R1762" s="28">
        <v>3.5</v>
      </c>
      <c r="S1762" s="26" t="s">
        <v>132</v>
      </c>
      <c r="T1762" s="10" t="s">
        <v>49</v>
      </c>
      <c r="U1762" s="29" cm="1">
        <f t="array" ref="U1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2" s="13"/>
      <c r="W1762" s="13"/>
      <c r="X1762" s="13"/>
      <c r="Y1762" s="13"/>
      <c r="Z1762" s="13"/>
      <c r="AA1762" s="13"/>
      <c r="AB1762" s="13"/>
      <c r="AE1762" s="13"/>
      <c r="AF1762" s="13"/>
      <c r="AG1762" s="13"/>
      <c r="AH1762" s="13"/>
      <c r="AI1762" s="13"/>
    </row>
    <row r="1763" hidden="1" spans="1:35">
      <c r="A1763" s="21" t="s">
        <v>3163</v>
      </c>
      <c r="B1763" s="22" t="s">
        <v>3226</v>
      </c>
      <c r="C1763" s="21" t="s">
        <v>905</v>
      </c>
      <c r="D1763" s="21" t="s">
        <v>132</v>
      </c>
      <c r="E1763" s="21" t="s">
        <v>2371</v>
      </c>
      <c r="F1763" s="22" t="s">
        <v>3231</v>
      </c>
      <c r="G1763" s="21" t="s">
        <v>41</v>
      </c>
      <c r="H1763" s="21" t="s">
        <v>135</v>
      </c>
      <c r="I1763" s="22"/>
      <c r="J1763" s="22" t="s">
        <v>132</v>
      </c>
      <c r="K1763" s="23">
        <v>181.5</v>
      </c>
      <c r="L1763" s="23">
        <v>71.8</v>
      </c>
      <c r="M1763" s="23">
        <v>53.2</v>
      </c>
      <c r="N1763" s="23">
        <v>461.01</v>
      </c>
      <c r="O1763" s="23">
        <v>182.372</v>
      </c>
      <c r="P1763" s="23">
        <v>135.128</v>
      </c>
      <c r="Q1763" s="24" t="s">
        <v>49</v>
      </c>
      <c r="R1763" s="28">
        <v>3.5</v>
      </c>
      <c r="S1763" s="26" t="s">
        <v>132</v>
      </c>
      <c r="T1763" s="10" t="s">
        <v>49</v>
      </c>
      <c r="U1763" s="29" cm="1">
        <f t="array" ref="U1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3" s="13"/>
      <c r="W1763" s="13"/>
      <c r="X1763" s="13"/>
      <c r="Y1763" s="13"/>
      <c r="Z1763" s="13"/>
      <c r="AA1763" s="13"/>
      <c r="AB1763" s="13"/>
      <c r="AE1763" s="13"/>
      <c r="AF1763" s="13"/>
      <c r="AG1763" s="13"/>
      <c r="AH1763" s="13"/>
      <c r="AI1763" s="13"/>
    </row>
    <row r="1764" hidden="1" spans="1:35">
      <c r="A1764" s="21" t="s">
        <v>3163</v>
      </c>
      <c r="B1764" s="22" t="s">
        <v>3226</v>
      </c>
      <c r="C1764" s="21" t="s">
        <v>905</v>
      </c>
      <c r="D1764" s="21" t="s">
        <v>132</v>
      </c>
      <c r="E1764" s="21" t="s">
        <v>2371</v>
      </c>
      <c r="F1764" s="22" t="s">
        <v>3103</v>
      </c>
      <c r="G1764" s="21" t="s">
        <v>41</v>
      </c>
      <c r="H1764" s="21" t="s">
        <v>174</v>
      </c>
      <c r="I1764" s="22"/>
      <c r="J1764" s="22" t="s">
        <v>132</v>
      </c>
      <c r="K1764" s="23">
        <v>183.2</v>
      </c>
      <c r="L1764" s="23">
        <v>73.1</v>
      </c>
      <c r="M1764" s="23">
        <v>53.2</v>
      </c>
      <c r="N1764" s="23">
        <v>465.328</v>
      </c>
      <c r="O1764" s="23">
        <v>185.674</v>
      </c>
      <c r="P1764" s="23">
        <v>135.128</v>
      </c>
      <c r="Q1764" s="24" t="s">
        <v>49</v>
      </c>
      <c r="R1764" s="28">
        <v>1.8</v>
      </c>
      <c r="S1764" s="26" t="s">
        <v>132</v>
      </c>
      <c r="T1764" s="10" t="s">
        <v>49</v>
      </c>
      <c r="U1764" s="29" cm="1">
        <f t="array" ref="U1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4" s="13"/>
      <c r="W1764" s="13"/>
      <c r="X1764" s="13"/>
      <c r="Y1764" s="13"/>
      <c r="Z1764" s="13"/>
      <c r="AA1764" s="13"/>
      <c r="AB1764" s="13"/>
      <c r="AE1764" s="13"/>
      <c r="AF1764" s="13"/>
      <c r="AG1764" s="13"/>
      <c r="AH1764" s="13"/>
      <c r="AI1764" s="13"/>
    </row>
    <row r="1765" hidden="1" spans="1:35">
      <c r="A1765" s="21" t="s">
        <v>3163</v>
      </c>
      <c r="B1765" s="22" t="s">
        <v>3226</v>
      </c>
      <c r="C1765" s="21" t="s">
        <v>905</v>
      </c>
      <c r="D1765" s="21" t="s">
        <v>132</v>
      </c>
      <c r="E1765" s="21" t="s">
        <v>2371</v>
      </c>
      <c r="F1765" s="22" t="s">
        <v>3103</v>
      </c>
      <c r="G1765" s="21" t="s">
        <v>41</v>
      </c>
      <c r="H1765" s="21" t="s">
        <v>135</v>
      </c>
      <c r="I1765" s="22"/>
      <c r="J1765" s="22" t="s">
        <v>132</v>
      </c>
      <c r="K1765" s="23">
        <v>183.2</v>
      </c>
      <c r="L1765" s="23">
        <v>73.1</v>
      </c>
      <c r="M1765" s="23">
        <v>53.3</v>
      </c>
      <c r="N1765" s="23">
        <v>465.328</v>
      </c>
      <c r="O1765" s="23">
        <v>185.674</v>
      </c>
      <c r="P1765" s="23">
        <v>135.382</v>
      </c>
      <c r="Q1765" s="24" t="s">
        <v>49</v>
      </c>
      <c r="R1765" s="28">
        <v>1.8</v>
      </c>
      <c r="S1765" s="26" t="s">
        <v>132</v>
      </c>
      <c r="T1765" s="10" t="s">
        <v>49</v>
      </c>
      <c r="U1765" s="29" cm="1">
        <f t="array" ref="U1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5" s="13"/>
      <c r="W1765" s="13"/>
      <c r="X1765" s="13"/>
      <c r="Y1765" s="13"/>
      <c r="Z1765" s="13"/>
      <c r="AA1765" s="13"/>
      <c r="AB1765" s="13"/>
      <c r="AE1765" s="13"/>
      <c r="AF1765" s="13"/>
      <c r="AG1765" s="13"/>
      <c r="AH1765" s="13"/>
      <c r="AI1765" s="13"/>
    </row>
    <row r="1766" hidden="1" spans="1:35">
      <c r="A1766" s="21" t="s">
        <v>3163</v>
      </c>
      <c r="B1766" s="22" t="s">
        <v>3226</v>
      </c>
      <c r="C1766" s="21" t="s">
        <v>905</v>
      </c>
      <c r="D1766" s="21" t="s">
        <v>908</v>
      </c>
      <c r="E1766" s="21" t="s">
        <v>2371</v>
      </c>
      <c r="F1766" s="22" t="s">
        <v>2389</v>
      </c>
      <c r="G1766" s="21" t="s">
        <v>41</v>
      </c>
      <c r="H1766" s="21" t="s">
        <v>135</v>
      </c>
      <c r="I1766" s="22"/>
      <c r="J1766" s="22" t="s">
        <v>132</v>
      </c>
      <c r="K1766" s="23">
        <v>183.2</v>
      </c>
      <c r="L1766" s="23">
        <v>73.1</v>
      </c>
      <c r="M1766" s="23">
        <v>53.1</v>
      </c>
      <c r="N1766" s="23">
        <v>465.328</v>
      </c>
      <c r="O1766" s="23">
        <v>185.674</v>
      </c>
      <c r="P1766" s="23">
        <v>134.874</v>
      </c>
      <c r="Q1766" s="24" t="s">
        <v>49</v>
      </c>
      <c r="R1766" s="28">
        <v>1.8</v>
      </c>
      <c r="S1766" s="26" t="s">
        <v>132</v>
      </c>
      <c r="T1766" s="10" t="s">
        <v>49</v>
      </c>
      <c r="U1766" s="29" cm="1">
        <f t="array" ref="U1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6" s="13"/>
      <c r="W1766" s="13"/>
      <c r="X1766" s="13"/>
      <c r="Y1766" s="13"/>
      <c r="Z1766" s="13"/>
      <c r="AA1766" s="13"/>
      <c r="AB1766" s="13"/>
      <c r="AE1766" s="13"/>
      <c r="AF1766" s="13"/>
      <c r="AG1766" s="13"/>
      <c r="AH1766" s="13"/>
      <c r="AI1766" s="13"/>
    </row>
    <row r="1767" hidden="1" spans="1:35">
      <c r="A1767" s="21" t="s">
        <v>3163</v>
      </c>
      <c r="B1767" s="22" t="s">
        <v>3226</v>
      </c>
      <c r="C1767" s="21" t="s">
        <v>905</v>
      </c>
      <c r="D1767" s="21" t="s">
        <v>909</v>
      </c>
      <c r="E1767" s="21" t="s">
        <v>2371</v>
      </c>
      <c r="F1767" s="22" t="s">
        <v>2389</v>
      </c>
      <c r="G1767" s="21" t="s">
        <v>41</v>
      </c>
      <c r="H1767" s="21" t="s">
        <v>135</v>
      </c>
      <c r="I1767" s="22"/>
      <c r="J1767" s="22" t="s">
        <v>132</v>
      </c>
      <c r="K1767" s="23">
        <v>183.5</v>
      </c>
      <c r="L1767" s="23">
        <v>73.1</v>
      </c>
      <c r="M1767" s="23">
        <v>52.9</v>
      </c>
      <c r="N1767" s="23">
        <v>466.09</v>
      </c>
      <c r="O1767" s="23">
        <v>185.674</v>
      </c>
      <c r="P1767" s="23">
        <v>134.366</v>
      </c>
      <c r="Q1767" s="24" t="s">
        <v>49</v>
      </c>
      <c r="R1767" s="28">
        <v>1.5</v>
      </c>
      <c r="S1767" s="26" t="s">
        <v>132</v>
      </c>
      <c r="T1767" s="10" t="s">
        <v>49</v>
      </c>
      <c r="U1767" s="29" cm="1">
        <f t="array" ref="U1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767" s="13"/>
      <c r="W1767" s="13"/>
      <c r="X1767" s="13"/>
      <c r="Y1767" s="13"/>
      <c r="Z1767" s="13"/>
      <c r="AA1767" s="13"/>
      <c r="AB1767" s="13"/>
      <c r="AE1767" s="13"/>
      <c r="AF1767" s="13"/>
      <c r="AG1767" s="13"/>
      <c r="AH1767" s="13"/>
      <c r="AI1767" s="13"/>
    </row>
    <row r="1768" hidden="1" spans="1:35">
      <c r="A1768" s="21" t="s">
        <v>3163</v>
      </c>
      <c r="B1768" s="22" t="s">
        <v>3226</v>
      </c>
      <c r="C1768" s="21" t="s">
        <v>905</v>
      </c>
      <c r="D1768" s="21" t="s">
        <v>132</v>
      </c>
      <c r="E1768" s="21" t="s">
        <v>2357</v>
      </c>
      <c r="F1768" s="22" t="s">
        <v>2991</v>
      </c>
      <c r="G1768" s="21" t="s">
        <v>41</v>
      </c>
      <c r="H1768" s="21" t="s">
        <v>301</v>
      </c>
      <c r="I1768" s="22"/>
      <c r="J1768" s="22" t="s">
        <v>132</v>
      </c>
      <c r="K1768" s="23">
        <v>187.6</v>
      </c>
      <c r="L1768" s="23">
        <v>74</v>
      </c>
      <c r="M1768" s="23">
        <v>54.5</v>
      </c>
      <c r="N1768" s="23">
        <v>476.504</v>
      </c>
      <c r="O1768" s="23">
        <v>187.96</v>
      </c>
      <c r="P1768" s="23">
        <v>138.43</v>
      </c>
      <c r="Q1768" s="24" t="s">
        <v>53</v>
      </c>
      <c r="R1768" s="28">
        <v>5.4</v>
      </c>
      <c r="S1768" s="26" t="s">
        <v>132</v>
      </c>
      <c r="T1768" s="10" t="s">
        <v>53</v>
      </c>
      <c r="U1768" s="29" cm="1">
        <f t="array" ref="U1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8" s="13"/>
      <c r="W1768" s="13"/>
      <c r="X1768" s="13"/>
      <c r="Y1768" s="13"/>
      <c r="Z1768" s="13"/>
      <c r="AA1768" s="13"/>
      <c r="AB1768" s="13"/>
      <c r="AE1768" s="13"/>
      <c r="AF1768" s="13"/>
      <c r="AG1768" s="13"/>
      <c r="AH1768" s="13"/>
      <c r="AI1768" s="13"/>
    </row>
    <row r="1769" hidden="1" spans="1:35">
      <c r="A1769" s="21" t="s">
        <v>3163</v>
      </c>
      <c r="B1769" s="22" t="s">
        <v>3226</v>
      </c>
      <c r="C1769" s="21" t="s">
        <v>905</v>
      </c>
      <c r="D1769" s="21" t="s">
        <v>132</v>
      </c>
      <c r="E1769" s="21" t="s">
        <v>2357</v>
      </c>
      <c r="F1769" s="22" t="s">
        <v>2445</v>
      </c>
      <c r="G1769" s="21" t="s">
        <v>41</v>
      </c>
      <c r="H1769" s="21" t="s">
        <v>301</v>
      </c>
      <c r="I1769" s="22"/>
      <c r="J1769" s="22" t="s">
        <v>132</v>
      </c>
      <c r="K1769" s="23">
        <v>187.6</v>
      </c>
      <c r="L1769" s="23">
        <v>73.8</v>
      </c>
      <c r="M1769" s="23">
        <v>54.4</v>
      </c>
      <c r="N1769" s="23">
        <v>476.504</v>
      </c>
      <c r="O1769" s="23">
        <v>187.452</v>
      </c>
      <c r="P1769" s="23">
        <v>138.176</v>
      </c>
      <c r="Q1769" s="24" t="s">
        <v>53</v>
      </c>
      <c r="R1769" s="28">
        <v>5.4</v>
      </c>
      <c r="S1769" s="26" t="s">
        <v>132</v>
      </c>
      <c r="T1769" s="10" t="s">
        <v>53</v>
      </c>
      <c r="U1769" s="29" cm="1">
        <f t="array" ref="U1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9" s="13"/>
      <c r="W1769" s="13"/>
      <c r="X1769" s="13"/>
      <c r="Y1769" s="13"/>
      <c r="Z1769" s="13"/>
      <c r="AA1769" s="13"/>
      <c r="AB1769" s="13"/>
      <c r="AE1769" s="13"/>
      <c r="AF1769" s="13"/>
      <c r="AG1769" s="13"/>
      <c r="AH1769" s="13"/>
      <c r="AI1769" s="13"/>
    </row>
    <row r="1770" hidden="1" spans="1:35">
      <c r="A1770" s="21" t="s">
        <v>3163</v>
      </c>
      <c r="B1770" s="22" t="s">
        <v>3226</v>
      </c>
      <c r="C1770" s="21" t="s">
        <v>905</v>
      </c>
      <c r="D1770" s="21" t="s">
        <v>132</v>
      </c>
      <c r="E1770" s="21" t="s">
        <v>2357</v>
      </c>
      <c r="F1770" s="22" t="s">
        <v>2972</v>
      </c>
      <c r="G1770" s="21" t="s">
        <v>41</v>
      </c>
      <c r="H1770" s="21" t="s">
        <v>301</v>
      </c>
      <c r="I1770" s="22"/>
      <c r="J1770" s="22" t="s">
        <v>132</v>
      </c>
      <c r="K1770" s="23">
        <v>188</v>
      </c>
      <c r="L1770" s="23">
        <v>74</v>
      </c>
      <c r="M1770" s="23">
        <v>55.4</v>
      </c>
      <c r="N1770" s="23">
        <v>477.52</v>
      </c>
      <c r="O1770" s="23">
        <v>187.96</v>
      </c>
      <c r="P1770" s="23">
        <v>140.716</v>
      </c>
      <c r="Q1770" s="24" t="s">
        <v>53</v>
      </c>
      <c r="R1770" s="28">
        <v>5</v>
      </c>
      <c r="S1770" s="26" t="s">
        <v>132</v>
      </c>
      <c r="T1770" s="10" t="s">
        <v>53</v>
      </c>
      <c r="U1770" s="29" cm="1">
        <f t="array" ref="U1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770" s="13"/>
      <c r="W1770" s="13"/>
      <c r="X1770" s="13"/>
      <c r="Y1770" s="13"/>
      <c r="Z1770" s="13"/>
      <c r="AA1770" s="13"/>
      <c r="AB1770" s="13"/>
      <c r="AE1770" s="13"/>
      <c r="AF1770" s="13"/>
      <c r="AG1770" s="13"/>
      <c r="AH1770" s="13"/>
      <c r="AI1770" s="13"/>
    </row>
    <row r="1771" hidden="1" spans="1:35">
      <c r="A1771" s="21" t="s">
        <v>3163</v>
      </c>
      <c r="B1771" s="22" t="s">
        <v>3226</v>
      </c>
      <c r="C1771" s="21" t="s">
        <v>905</v>
      </c>
      <c r="D1771" s="21" t="s">
        <v>132</v>
      </c>
      <c r="E1771" s="21" t="s">
        <v>2357</v>
      </c>
      <c r="F1771" s="22" t="s">
        <v>3017</v>
      </c>
      <c r="G1771" s="21" t="s">
        <v>41</v>
      </c>
      <c r="H1771" s="21" t="s">
        <v>135</v>
      </c>
      <c r="I1771" s="22"/>
      <c r="J1771" s="22" t="s">
        <v>132</v>
      </c>
      <c r="K1771" s="23">
        <v>187.6</v>
      </c>
      <c r="L1771" s="23">
        <v>73.9</v>
      </c>
      <c r="M1771" s="23">
        <v>55.4</v>
      </c>
      <c r="N1771" s="23">
        <v>476.504</v>
      </c>
      <c r="O1771" s="23">
        <v>187.706</v>
      </c>
      <c r="P1771" s="23">
        <v>140.716</v>
      </c>
      <c r="Q1771" s="24" t="s">
        <v>53</v>
      </c>
      <c r="R1771" s="28">
        <v>5.4</v>
      </c>
      <c r="S1771" s="26" t="s">
        <v>132</v>
      </c>
      <c r="T1771" s="10" t="s">
        <v>53</v>
      </c>
      <c r="U1771" s="29" cm="1">
        <f t="array" ref="U1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71" s="13"/>
      <c r="W1771" s="13"/>
      <c r="X1771" s="13"/>
      <c r="Y1771" s="13"/>
      <c r="Z1771" s="13"/>
      <c r="AA1771" s="13"/>
      <c r="AB1771" s="13"/>
      <c r="AE1771" s="13"/>
      <c r="AF1771" s="13"/>
      <c r="AG1771" s="13"/>
      <c r="AH1771" s="13"/>
      <c r="AI1771" s="13"/>
    </row>
    <row r="1772" hidden="1" spans="1:35">
      <c r="A1772" s="21" t="s">
        <v>3163</v>
      </c>
      <c r="B1772" s="22" t="s">
        <v>3226</v>
      </c>
      <c r="C1772" s="21" t="s">
        <v>905</v>
      </c>
      <c r="D1772" s="21" t="s">
        <v>132</v>
      </c>
      <c r="E1772" s="21" t="s">
        <v>2357</v>
      </c>
      <c r="F1772" s="22" t="s">
        <v>3017</v>
      </c>
      <c r="G1772" s="21" t="s">
        <v>41</v>
      </c>
      <c r="H1772" s="21" t="s">
        <v>174</v>
      </c>
      <c r="I1772" s="22"/>
      <c r="J1772" s="22" t="s">
        <v>132</v>
      </c>
      <c r="K1772" s="23">
        <v>188</v>
      </c>
      <c r="L1772" s="23">
        <v>73.9</v>
      </c>
      <c r="M1772" s="23">
        <v>55.7</v>
      </c>
      <c r="N1772" s="23">
        <v>477.52</v>
      </c>
      <c r="O1772" s="23">
        <v>187.706</v>
      </c>
      <c r="P1772" s="23">
        <v>141.478</v>
      </c>
      <c r="Q1772" s="24" t="s">
        <v>53</v>
      </c>
      <c r="R1772" s="28">
        <v>5</v>
      </c>
      <c r="S1772" s="26" t="s">
        <v>132</v>
      </c>
      <c r="T1772" s="10" t="s">
        <v>53</v>
      </c>
      <c r="U1772" s="29" cm="1">
        <f t="array" ref="U1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772" s="13"/>
      <c r="W1772" s="13"/>
      <c r="X1772" s="13"/>
      <c r="Y1772" s="13"/>
      <c r="Z1772" s="13"/>
      <c r="AA1772" s="13"/>
      <c r="AB1772" s="13"/>
      <c r="AE1772" s="13"/>
      <c r="AF1772" s="13"/>
      <c r="AG1772" s="13"/>
      <c r="AH1772" s="13"/>
      <c r="AI1772" s="13"/>
    </row>
    <row r="1773" hidden="1" spans="1:35">
      <c r="A1773" s="21" t="s">
        <v>3163</v>
      </c>
      <c r="B1773" s="22" t="s">
        <v>3226</v>
      </c>
      <c r="C1773" s="21" t="s">
        <v>905</v>
      </c>
      <c r="D1773" s="21" t="s">
        <v>132</v>
      </c>
      <c r="E1773" s="21" t="s">
        <v>2357</v>
      </c>
      <c r="F1773" s="22" t="s">
        <v>3232</v>
      </c>
      <c r="G1773" s="21" t="s">
        <v>41</v>
      </c>
      <c r="H1773" s="21" t="s">
        <v>135</v>
      </c>
      <c r="I1773" s="22"/>
      <c r="J1773" s="22" t="s">
        <v>132</v>
      </c>
      <c r="K1773" s="23">
        <v>188.1</v>
      </c>
      <c r="L1773" s="23">
        <v>73.9</v>
      </c>
      <c r="M1773" s="23">
        <v>55.6</v>
      </c>
      <c r="N1773" s="23">
        <v>477.774</v>
      </c>
      <c r="O1773" s="23">
        <v>187.706</v>
      </c>
      <c r="P1773" s="23">
        <v>141.224</v>
      </c>
      <c r="Q1773" s="24" t="s">
        <v>53</v>
      </c>
      <c r="R1773" s="28">
        <v>4.9</v>
      </c>
      <c r="S1773" s="26" t="s">
        <v>132</v>
      </c>
      <c r="T1773" s="10" t="s">
        <v>53</v>
      </c>
      <c r="U1773" s="29" cm="1">
        <f t="array" ref="U1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3" s="13"/>
      <c r="W1773" s="13"/>
      <c r="X1773" s="13"/>
      <c r="Y1773" s="13"/>
      <c r="Z1773" s="13"/>
      <c r="AA1773" s="13"/>
      <c r="AB1773" s="13"/>
      <c r="AE1773" s="13"/>
      <c r="AF1773" s="13"/>
      <c r="AG1773" s="13"/>
      <c r="AH1773" s="13"/>
      <c r="AI1773" s="13"/>
    </row>
    <row r="1774" hidden="1" spans="1:35">
      <c r="A1774" s="21" t="s">
        <v>3163</v>
      </c>
      <c r="B1774" s="22" t="s">
        <v>3226</v>
      </c>
      <c r="C1774" s="21" t="s">
        <v>905</v>
      </c>
      <c r="D1774" s="21" t="s">
        <v>132</v>
      </c>
      <c r="E1774" s="21" t="s">
        <v>2357</v>
      </c>
      <c r="F1774" s="22" t="s">
        <v>2379</v>
      </c>
      <c r="G1774" s="21" t="s">
        <v>41</v>
      </c>
      <c r="H1774" s="21" t="s">
        <v>174</v>
      </c>
      <c r="I1774" s="22"/>
      <c r="J1774" s="22" t="s">
        <v>132</v>
      </c>
      <c r="K1774" s="23">
        <v>188.1</v>
      </c>
      <c r="L1774" s="23">
        <v>73.9</v>
      </c>
      <c r="M1774" s="23">
        <v>56.1</v>
      </c>
      <c r="N1774" s="23">
        <v>477.774</v>
      </c>
      <c r="O1774" s="23">
        <v>187.706</v>
      </c>
      <c r="P1774" s="23">
        <v>142.494</v>
      </c>
      <c r="Q1774" s="24" t="s">
        <v>53</v>
      </c>
      <c r="R1774" s="28">
        <v>4.9</v>
      </c>
      <c r="S1774" s="26" t="s">
        <v>132</v>
      </c>
      <c r="T1774" s="10" t="s">
        <v>53</v>
      </c>
      <c r="U1774" s="29" cm="1">
        <f t="array" ref="U1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4" s="13"/>
      <c r="W1774" s="13"/>
      <c r="X1774" s="13"/>
      <c r="Y1774" s="13"/>
      <c r="Z1774" s="13"/>
      <c r="AA1774" s="13"/>
      <c r="AB1774" s="13"/>
      <c r="AE1774" s="13"/>
      <c r="AF1774" s="13"/>
      <c r="AG1774" s="13"/>
      <c r="AH1774" s="13"/>
      <c r="AI1774" s="13"/>
    </row>
    <row r="1775" hidden="1" spans="1:35">
      <c r="A1775" s="21" t="s">
        <v>3163</v>
      </c>
      <c r="B1775" s="22" t="s">
        <v>3226</v>
      </c>
      <c r="C1775" s="21" t="s">
        <v>905</v>
      </c>
      <c r="D1775" s="21" t="s">
        <v>132</v>
      </c>
      <c r="E1775" s="21" t="s">
        <v>2357</v>
      </c>
      <c r="F1775" s="22" t="s">
        <v>2554</v>
      </c>
      <c r="G1775" s="21" t="s">
        <v>41</v>
      </c>
      <c r="H1775" s="21" t="s">
        <v>301</v>
      </c>
      <c r="I1775" s="22"/>
      <c r="J1775" s="22" t="s">
        <v>132</v>
      </c>
      <c r="K1775" s="23">
        <v>188.1</v>
      </c>
      <c r="L1775" s="23">
        <v>73.9</v>
      </c>
      <c r="M1775" s="23">
        <v>55.8</v>
      </c>
      <c r="N1775" s="23">
        <v>477.774</v>
      </c>
      <c r="O1775" s="23">
        <v>187.706</v>
      </c>
      <c r="P1775" s="23">
        <v>141.732</v>
      </c>
      <c r="Q1775" s="24" t="s">
        <v>53</v>
      </c>
      <c r="R1775" s="28">
        <v>4.9</v>
      </c>
      <c r="S1775" s="26" t="s">
        <v>132</v>
      </c>
      <c r="T1775" s="10" t="s">
        <v>53</v>
      </c>
      <c r="U1775" s="29" cm="1">
        <f t="array" ref="U1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5" s="13"/>
      <c r="W1775" s="13"/>
      <c r="X1775" s="13"/>
      <c r="Y1775" s="13"/>
      <c r="Z1775" s="13"/>
      <c r="AA1775" s="13"/>
      <c r="AB1775" s="13"/>
      <c r="AE1775" s="13"/>
      <c r="AF1775" s="13"/>
      <c r="AG1775" s="13"/>
      <c r="AH1775" s="13"/>
      <c r="AI1775" s="13"/>
    </row>
    <row r="1776" hidden="1" spans="1:35">
      <c r="A1776" s="21" t="s">
        <v>3163</v>
      </c>
      <c r="B1776" s="22" t="s">
        <v>3226</v>
      </c>
      <c r="C1776" s="21" t="s">
        <v>905</v>
      </c>
      <c r="D1776" s="21" t="s">
        <v>132</v>
      </c>
      <c r="E1776" s="21" t="s">
        <v>2357</v>
      </c>
      <c r="F1776" s="22" t="s">
        <v>2557</v>
      </c>
      <c r="G1776" s="21" t="s">
        <v>41</v>
      </c>
      <c r="H1776" s="21" t="s">
        <v>301</v>
      </c>
      <c r="I1776" s="22"/>
      <c r="J1776" s="22" t="s">
        <v>132</v>
      </c>
      <c r="K1776" s="23">
        <v>188.5</v>
      </c>
      <c r="L1776" s="23">
        <v>73.9</v>
      </c>
      <c r="M1776" s="23">
        <v>55.8</v>
      </c>
      <c r="N1776" s="23">
        <v>478.79</v>
      </c>
      <c r="O1776" s="23">
        <v>187.706</v>
      </c>
      <c r="P1776" s="23">
        <v>141.732</v>
      </c>
      <c r="Q1776" s="24" t="s">
        <v>53</v>
      </c>
      <c r="R1776" s="28">
        <v>4.5</v>
      </c>
      <c r="S1776" s="26" t="s">
        <v>132</v>
      </c>
      <c r="T1776" s="10" t="s">
        <v>53</v>
      </c>
      <c r="U1776" s="29" cm="1">
        <f t="array" ref="U1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1776" s="13"/>
      <c r="W1776" s="13"/>
      <c r="X1776" s="13"/>
      <c r="Y1776" s="13"/>
      <c r="Z1776" s="13"/>
      <c r="AA1776" s="13"/>
      <c r="AB1776" s="13"/>
      <c r="AE1776" s="13"/>
      <c r="AF1776" s="13"/>
      <c r="AG1776" s="13"/>
      <c r="AH1776" s="13"/>
      <c r="AI1776" s="13"/>
    </row>
    <row r="1777" hidden="1" spans="1:35">
      <c r="A1777" s="21" t="s">
        <v>3163</v>
      </c>
      <c r="B1777" s="22" t="s">
        <v>3226</v>
      </c>
      <c r="C1777" s="21" t="s">
        <v>905</v>
      </c>
      <c r="D1777" s="21" t="s">
        <v>132</v>
      </c>
      <c r="E1777" s="21" t="s">
        <v>2468</v>
      </c>
      <c r="F1777" s="22" t="s">
        <v>2559</v>
      </c>
      <c r="G1777" s="21" t="s">
        <v>41</v>
      </c>
      <c r="H1777" s="21" t="s">
        <v>174</v>
      </c>
      <c r="I1777" s="22"/>
      <c r="J1777" s="22" t="s">
        <v>132</v>
      </c>
      <c r="K1777" s="23">
        <v>188.3</v>
      </c>
      <c r="L1777" s="23">
        <v>75.4</v>
      </c>
      <c r="M1777" s="23">
        <v>54.9</v>
      </c>
      <c r="N1777" s="23">
        <v>478.282</v>
      </c>
      <c r="O1777" s="23">
        <v>191.516</v>
      </c>
      <c r="P1777" s="23">
        <v>139.446</v>
      </c>
      <c r="Q1777" s="24" t="s">
        <v>53</v>
      </c>
      <c r="R1777" s="28">
        <v>4.7</v>
      </c>
      <c r="S1777" s="26" t="s">
        <v>132</v>
      </c>
      <c r="T1777" s="10" t="s">
        <v>53</v>
      </c>
      <c r="U1777" s="29" cm="1">
        <f t="array" ref="U1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77" s="13"/>
      <c r="W1777" s="13"/>
      <c r="X1777" s="13"/>
      <c r="Y1777" s="13"/>
      <c r="Z1777" s="13"/>
      <c r="AA1777" s="13"/>
      <c r="AB1777" s="13"/>
      <c r="AE1777" s="13"/>
      <c r="AF1777" s="13"/>
      <c r="AG1777" s="13"/>
      <c r="AH1777" s="13"/>
      <c r="AI1777" s="13"/>
    </row>
    <row r="1778" hidden="1" spans="1:35">
      <c r="A1778" s="21" t="s">
        <v>3163</v>
      </c>
      <c r="B1778" s="22" t="s">
        <v>3226</v>
      </c>
      <c r="C1778" s="21" t="s">
        <v>905</v>
      </c>
      <c r="D1778" s="21" t="s">
        <v>132</v>
      </c>
      <c r="E1778" s="21" t="s">
        <v>2468</v>
      </c>
      <c r="F1778" s="22" t="s">
        <v>2559</v>
      </c>
      <c r="G1778" s="21" t="s">
        <v>41</v>
      </c>
      <c r="H1778" s="21" t="s">
        <v>135</v>
      </c>
      <c r="I1778" s="22"/>
      <c r="J1778" s="22" t="s">
        <v>132</v>
      </c>
      <c r="K1778" s="23">
        <v>188.3</v>
      </c>
      <c r="L1778" s="23">
        <v>75.4</v>
      </c>
      <c r="M1778" s="23">
        <v>54.4</v>
      </c>
      <c r="N1778" s="23">
        <v>478.282</v>
      </c>
      <c r="O1778" s="23">
        <v>191.516</v>
      </c>
      <c r="P1778" s="23">
        <v>138.176</v>
      </c>
      <c r="Q1778" s="24" t="s">
        <v>53</v>
      </c>
      <c r="R1778" s="28">
        <v>4.7</v>
      </c>
      <c r="S1778" s="26" t="s">
        <v>132</v>
      </c>
      <c r="T1778" s="10" t="s">
        <v>53</v>
      </c>
      <c r="U1778" s="29" cm="1">
        <f t="array" ref="U1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78" s="13"/>
      <c r="W1778" s="13"/>
      <c r="X1778" s="13"/>
      <c r="Y1778" s="13"/>
      <c r="Z1778" s="13"/>
      <c r="AA1778" s="13"/>
      <c r="AB1778" s="13"/>
      <c r="AE1778" s="13"/>
      <c r="AF1778" s="13"/>
      <c r="AG1778" s="13"/>
      <c r="AH1778" s="13"/>
      <c r="AI1778" s="13"/>
    </row>
    <row r="1779" hidden="1" spans="1:35">
      <c r="A1779" s="21" t="s">
        <v>3163</v>
      </c>
      <c r="B1779" s="22" t="s">
        <v>3226</v>
      </c>
      <c r="C1779" s="21" t="s">
        <v>3233</v>
      </c>
      <c r="D1779" s="21" t="s">
        <v>132</v>
      </c>
      <c r="E1779" s="21" t="s">
        <v>2468</v>
      </c>
      <c r="F1779" s="22" t="s">
        <v>3008</v>
      </c>
      <c r="G1779" s="21" t="s">
        <v>41</v>
      </c>
      <c r="H1779" s="21" t="s">
        <v>174</v>
      </c>
      <c r="I1779" s="22"/>
      <c r="J1779" s="22" t="s">
        <v>132</v>
      </c>
      <c r="K1779" s="23">
        <v>188.9</v>
      </c>
      <c r="L1779" s="23">
        <v>75.4</v>
      </c>
      <c r="M1779" s="23">
        <v>54.3</v>
      </c>
      <c r="N1779" s="23">
        <v>479.806</v>
      </c>
      <c r="O1779" s="23">
        <v>191.516</v>
      </c>
      <c r="P1779" s="23">
        <v>137.922</v>
      </c>
      <c r="Q1779" s="24" t="s">
        <v>53</v>
      </c>
      <c r="R1779" s="28">
        <v>4.1</v>
      </c>
      <c r="S1779" s="26" t="s">
        <v>132</v>
      </c>
      <c r="T1779" s="10" t="s">
        <v>53</v>
      </c>
      <c r="U1779" s="29" cm="1">
        <f t="array" ref="U1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779" s="13"/>
      <c r="W1779" s="13"/>
      <c r="X1779" s="13"/>
      <c r="Y1779" s="13"/>
      <c r="Z1779" s="13"/>
      <c r="AA1779" s="13"/>
      <c r="AB1779" s="13"/>
      <c r="AE1779" s="13"/>
      <c r="AF1779" s="13"/>
      <c r="AG1779" s="13"/>
      <c r="AH1779" s="13"/>
      <c r="AI1779" s="13"/>
    </row>
    <row r="1780" hidden="1" spans="1:35">
      <c r="A1780" s="21" t="s">
        <v>3163</v>
      </c>
      <c r="B1780" s="22" t="s">
        <v>3226</v>
      </c>
      <c r="C1780" s="21" t="s">
        <v>3233</v>
      </c>
      <c r="D1780" s="21" t="s">
        <v>132</v>
      </c>
      <c r="E1780" s="21" t="s">
        <v>2468</v>
      </c>
      <c r="F1780" s="22" t="s">
        <v>3008</v>
      </c>
      <c r="G1780" s="21" t="s">
        <v>41</v>
      </c>
      <c r="H1780" s="21" t="s">
        <v>135</v>
      </c>
      <c r="I1780" s="22"/>
      <c r="J1780" s="22" t="s">
        <v>132</v>
      </c>
      <c r="K1780" s="23">
        <v>188.9</v>
      </c>
      <c r="L1780" s="23">
        <v>75.4</v>
      </c>
      <c r="M1780" s="23">
        <v>55.1</v>
      </c>
      <c r="N1780" s="23">
        <v>479.806</v>
      </c>
      <c r="O1780" s="23">
        <v>191.516</v>
      </c>
      <c r="P1780" s="23">
        <v>139.954</v>
      </c>
      <c r="Q1780" s="24" t="s">
        <v>53</v>
      </c>
      <c r="R1780" s="28">
        <v>4.1</v>
      </c>
      <c r="S1780" s="26" t="s">
        <v>132</v>
      </c>
      <c r="T1780" s="10" t="s">
        <v>53</v>
      </c>
      <c r="U1780" s="29" cm="1">
        <f t="array" ref="U1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780" s="13"/>
      <c r="W1780" s="13"/>
      <c r="X1780" s="13"/>
      <c r="Y1780" s="13"/>
      <c r="Z1780" s="13"/>
      <c r="AA1780" s="13"/>
      <c r="AB1780" s="13"/>
      <c r="AE1780" s="13"/>
      <c r="AF1780" s="13"/>
      <c r="AG1780" s="13"/>
      <c r="AH1780" s="13"/>
      <c r="AI1780" s="13"/>
    </row>
    <row r="1781" hidden="1" spans="1:35">
      <c r="A1781" s="21" t="s">
        <v>3163</v>
      </c>
      <c r="B1781" s="22" t="s">
        <v>3226</v>
      </c>
      <c r="C1781" s="21" t="s">
        <v>3233</v>
      </c>
      <c r="D1781" s="21" t="s">
        <v>132</v>
      </c>
      <c r="E1781" s="21" t="s">
        <v>2587</v>
      </c>
      <c r="F1781" s="22" t="s">
        <v>2359</v>
      </c>
      <c r="G1781" s="21" t="s">
        <v>41</v>
      </c>
      <c r="H1781" s="21" t="s">
        <v>174</v>
      </c>
      <c r="I1781" s="22"/>
      <c r="J1781" s="22" t="s">
        <v>132</v>
      </c>
      <c r="K1781" s="23">
        <v>189.4</v>
      </c>
      <c r="L1781" s="23">
        <v>75.4</v>
      </c>
      <c r="M1781" s="23">
        <v>54.8</v>
      </c>
      <c r="N1781" s="23">
        <v>481.076</v>
      </c>
      <c r="O1781" s="23">
        <v>191.516</v>
      </c>
      <c r="P1781" s="23">
        <v>139.192</v>
      </c>
      <c r="Q1781" s="24" t="s">
        <v>53</v>
      </c>
      <c r="R1781" s="28">
        <v>3.6</v>
      </c>
      <c r="S1781" s="26" t="s">
        <v>132</v>
      </c>
      <c r="T1781" s="10" t="s">
        <v>53</v>
      </c>
      <c r="U1781" s="29" cm="1">
        <f t="array" ref="U1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781" s="13"/>
      <c r="W1781" s="13"/>
      <c r="X1781" s="13"/>
      <c r="Y1781" s="13"/>
      <c r="Z1781" s="13"/>
      <c r="AA1781" s="13"/>
      <c r="AB1781" s="13"/>
      <c r="AE1781" s="13"/>
      <c r="AF1781" s="13"/>
      <c r="AG1781" s="13"/>
      <c r="AH1781" s="13"/>
      <c r="AI1781" s="13"/>
    </row>
    <row r="1782" hidden="1" spans="1:35">
      <c r="A1782" s="21" t="s">
        <v>3163</v>
      </c>
      <c r="B1782" s="22" t="s">
        <v>3226</v>
      </c>
      <c r="C1782" s="21" t="s">
        <v>3233</v>
      </c>
      <c r="D1782" s="21" t="s">
        <v>132</v>
      </c>
      <c r="E1782" s="21" t="s">
        <v>2587</v>
      </c>
      <c r="F1782" s="22" t="s">
        <v>2359</v>
      </c>
      <c r="G1782" s="21" t="s">
        <v>41</v>
      </c>
      <c r="H1782" s="21" t="s">
        <v>135</v>
      </c>
      <c r="I1782" s="22"/>
      <c r="J1782" s="22" t="s">
        <v>132</v>
      </c>
      <c r="K1782" s="23">
        <v>189.4</v>
      </c>
      <c r="L1782" s="23">
        <v>75.4</v>
      </c>
      <c r="M1782" s="23">
        <v>55</v>
      </c>
      <c r="N1782" s="23">
        <v>481.076</v>
      </c>
      <c r="O1782" s="23">
        <v>191.516</v>
      </c>
      <c r="P1782" s="23">
        <v>139.7</v>
      </c>
      <c r="Q1782" s="24" t="s">
        <v>53</v>
      </c>
      <c r="R1782" s="28">
        <v>3.6</v>
      </c>
      <c r="S1782" s="26" t="s">
        <v>132</v>
      </c>
      <c r="T1782" s="10" t="s">
        <v>53</v>
      </c>
      <c r="U1782" s="29" cm="1">
        <f t="array" ref="U1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782" s="13"/>
      <c r="W1782" s="13"/>
      <c r="X1782" s="13"/>
      <c r="Y1782" s="13"/>
      <c r="Z1782" s="13"/>
      <c r="AA1782" s="13"/>
      <c r="AB1782" s="13"/>
      <c r="AE1782" s="13"/>
      <c r="AF1782" s="13"/>
      <c r="AG1782" s="13"/>
      <c r="AH1782" s="13"/>
      <c r="AI1782" s="13"/>
    </row>
    <row r="1783" hidden="1" spans="1:35">
      <c r="A1783" s="21" t="s">
        <v>3163</v>
      </c>
      <c r="B1783" s="22" t="s">
        <v>3226</v>
      </c>
      <c r="C1783" s="21" t="s">
        <v>3233</v>
      </c>
      <c r="D1783" s="21" t="s">
        <v>911</v>
      </c>
      <c r="E1783" s="21" t="s">
        <v>2587</v>
      </c>
      <c r="F1783" s="22" t="s">
        <v>2359</v>
      </c>
      <c r="G1783" s="21" t="s">
        <v>41</v>
      </c>
      <c r="H1783" s="21" t="s">
        <v>135</v>
      </c>
      <c r="I1783" s="22"/>
      <c r="J1783" s="22" t="s">
        <v>132</v>
      </c>
      <c r="K1783" s="23">
        <v>189.7</v>
      </c>
      <c r="L1783" s="23">
        <v>75.5</v>
      </c>
      <c r="M1783" s="23">
        <v>55.2</v>
      </c>
      <c r="N1783" s="23">
        <v>481.838</v>
      </c>
      <c r="O1783" s="23">
        <v>191.77</v>
      </c>
      <c r="P1783" s="23">
        <v>140.208</v>
      </c>
      <c r="Q1783" s="24" t="s">
        <v>53</v>
      </c>
      <c r="R1783" s="28">
        <v>3.3</v>
      </c>
      <c r="S1783" s="26" t="s">
        <v>132</v>
      </c>
      <c r="T1783" s="10" t="s">
        <v>53</v>
      </c>
      <c r="U1783" s="29" cm="1">
        <f t="array" ref="U1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3" s="13"/>
      <c r="W1783" s="13"/>
      <c r="X1783" s="13"/>
      <c r="Y1783" s="13"/>
      <c r="Z1783" s="13"/>
      <c r="AA1783" s="13"/>
      <c r="AB1783" s="13"/>
      <c r="AE1783" s="13"/>
      <c r="AF1783" s="13"/>
      <c r="AG1783" s="13"/>
      <c r="AH1783" s="13"/>
      <c r="AI1783" s="13"/>
    </row>
    <row r="1784" hidden="1" spans="1:35">
      <c r="A1784" s="21" t="s">
        <v>3163</v>
      </c>
      <c r="B1784" s="22" t="s">
        <v>3234</v>
      </c>
      <c r="C1784" s="21" t="s">
        <v>913</v>
      </c>
      <c r="D1784" s="21" t="s">
        <v>132</v>
      </c>
      <c r="E1784" s="21" t="s">
        <v>2341</v>
      </c>
      <c r="F1784" s="22" t="s">
        <v>3170</v>
      </c>
      <c r="G1784" s="21" t="s">
        <v>101</v>
      </c>
      <c r="H1784" s="21" t="s">
        <v>170</v>
      </c>
      <c r="I1784" s="22"/>
      <c r="J1784" s="22" t="s">
        <v>132</v>
      </c>
      <c r="K1784" s="23">
        <v>185.6</v>
      </c>
      <c r="L1784" s="23">
        <v>74.1</v>
      </c>
      <c r="M1784" s="23">
        <v>64</v>
      </c>
      <c r="N1784" s="23">
        <v>471.424</v>
      </c>
      <c r="O1784" s="23">
        <v>188.214</v>
      </c>
      <c r="P1784" s="23">
        <v>162.56</v>
      </c>
      <c r="Q1784" s="24" t="s">
        <v>105</v>
      </c>
      <c r="R1784" s="28">
        <v>4.4</v>
      </c>
      <c r="S1784" s="26" t="s">
        <v>132</v>
      </c>
      <c r="T1784" s="10" t="s">
        <v>105</v>
      </c>
      <c r="U1784" s="29" cm="1">
        <f t="array" ref="U1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784" s="13"/>
      <c r="W1784" s="13"/>
      <c r="X1784" s="13"/>
      <c r="Y1784" s="13"/>
      <c r="Z1784" s="13"/>
      <c r="AA1784" s="13"/>
      <c r="AB1784" s="13"/>
      <c r="AE1784" s="13"/>
      <c r="AF1784" s="13"/>
      <c r="AG1784" s="13"/>
      <c r="AH1784" s="13"/>
      <c r="AI1784" s="13"/>
    </row>
    <row r="1785" hidden="1" spans="1:35">
      <c r="A1785" s="21" t="s">
        <v>3163</v>
      </c>
      <c r="B1785" s="22" t="s">
        <v>3234</v>
      </c>
      <c r="C1785" s="21" t="s">
        <v>913</v>
      </c>
      <c r="D1785" s="21" t="s">
        <v>132</v>
      </c>
      <c r="E1785" s="21" t="s">
        <v>2341</v>
      </c>
      <c r="F1785" s="22" t="s">
        <v>3060</v>
      </c>
      <c r="G1785" s="21" t="s">
        <v>101</v>
      </c>
      <c r="H1785" s="21" t="s">
        <v>170</v>
      </c>
      <c r="I1785" s="22"/>
      <c r="J1785" s="22" t="s">
        <v>132</v>
      </c>
      <c r="K1785" s="23">
        <v>186.7</v>
      </c>
      <c r="L1785" s="23">
        <v>74.1</v>
      </c>
      <c r="M1785" s="23">
        <v>64</v>
      </c>
      <c r="N1785" s="23">
        <v>474.218</v>
      </c>
      <c r="O1785" s="23">
        <v>188.214</v>
      </c>
      <c r="P1785" s="23">
        <v>162.56</v>
      </c>
      <c r="Q1785" s="24" t="s">
        <v>105</v>
      </c>
      <c r="R1785" s="28">
        <v>3.3</v>
      </c>
      <c r="S1785" s="26" t="s">
        <v>132</v>
      </c>
      <c r="T1785" s="10" t="s">
        <v>105</v>
      </c>
      <c r="U1785" s="29" cm="1">
        <f t="array" ref="U1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5" s="13"/>
      <c r="W1785" s="13"/>
      <c r="X1785" s="13"/>
      <c r="Y1785" s="13"/>
      <c r="Z1785" s="13"/>
      <c r="AA1785" s="13"/>
      <c r="AB1785" s="13"/>
      <c r="AE1785" s="13"/>
      <c r="AF1785" s="13"/>
      <c r="AG1785" s="13"/>
      <c r="AH1785" s="13"/>
      <c r="AI1785" s="13"/>
    </row>
    <row r="1786" hidden="1" spans="1:35">
      <c r="A1786" s="21" t="s">
        <v>3163</v>
      </c>
      <c r="B1786" s="22" t="s">
        <v>3234</v>
      </c>
      <c r="C1786" s="21" t="s">
        <v>913</v>
      </c>
      <c r="D1786" s="21" t="s">
        <v>132</v>
      </c>
      <c r="E1786" s="21" t="s">
        <v>2341</v>
      </c>
      <c r="F1786" s="22" t="s">
        <v>3000</v>
      </c>
      <c r="G1786" s="21" t="s">
        <v>101</v>
      </c>
      <c r="H1786" s="21" t="s">
        <v>170</v>
      </c>
      <c r="I1786" s="22"/>
      <c r="J1786" s="22" t="s">
        <v>132</v>
      </c>
      <c r="K1786" s="23">
        <v>186.7</v>
      </c>
      <c r="L1786" s="23">
        <v>74.1</v>
      </c>
      <c r="M1786" s="23">
        <v>64</v>
      </c>
      <c r="N1786" s="23">
        <v>474.218</v>
      </c>
      <c r="O1786" s="23">
        <v>188.214</v>
      </c>
      <c r="P1786" s="23">
        <v>162.56</v>
      </c>
      <c r="Q1786" s="24" t="s">
        <v>105</v>
      </c>
      <c r="R1786" s="28">
        <v>3.3</v>
      </c>
      <c r="S1786" s="26" t="s">
        <v>132</v>
      </c>
      <c r="T1786" s="10" t="s">
        <v>105</v>
      </c>
      <c r="U1786" s="29" cm="1">
        <f t="array" ref="U1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6" s="13"/>
      <c r="W1786" s="13"/>
      <c r="X1786" s="13"/>
      <c r="Y1786" s="13"/>
      <c r="Z1786" s="13"/>
      <c r="AA1786" s="13"/>
      <c r="AB1786" s="13"/>
      <c r="AE1786" s="13"/>
      <c r="AF1786" s="13"/>
      <c r="AG1786" s="13"/>
      <c r="AH1786" s="13"/>
      <c r="AI1786" s="13"/>
    </row>
    <row r="1787" hidden="1" spans="1:35">
      <c r="A1787" s="21" t="s">
        <v>3163</v>
      </c>
      <c r="B1787" s="22" t="s">
        <v>3234</v>
      </c>
      <c r="C1787" s="21" t="s">
        <v>913</v>
      </c>
      <c r="D1787" s="21" t="s">
        <v>914</v>
      </c>
      <c r="E1787" s="21" t="s">
        <v>2341</v>
      </c>
      <c r="F1787" s="22" t="s">
        <v>2405</v>
      </c>
      <c r="G1787" s="21" t="s">
        <v>101</v>
      </c>
      <c r="H1787" s="21" t="s">
        <v>470</v>
      </c>
      <c r="I1787" s="22"/>
      <c r="J1787" s="22" t="s">
        <v>132</v>
      </c>
      <c r="K1787" s="23">
        <v>187</v>
      </c>
      <c r="L1787" s="23">
        <v>74.1</v>
      </c>
      <c r="M1787" s="23">
        <v>64.9</v>
      </c>
      <c r="N1787" s="23">
        <v>474.98</v>
      </c>
      <c r="O1787" s="23">
        <v>188.214</v>
      </c>
      <c r="P1787" s="23">
        <v>164.846</v>
      </c>
      <c r="Q1787" s="24" t="s">
        <v>105</v>
      </c>
      <c r="R1787" s="28">
        <v>3</v>
      </c>
      <c r="S1787" s="26" t="s">
        <v>132</v>
      </c>
      <c r="T1787" s="10" t="s">
        <v>105</v>
      </c>
      <c r="U1787" s="29" cm="1">
        <f t="array" ref="U1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87" s="13"/>
      <c r="W1787" s="13"/>
      <c r="X1787" s="13"/>
      <c r="Y1787" s="13"/>
      <c r="Z1787" s="13"/>
      <c r="AA1787" s="13"/>
      <c r="AB1787" s="13"/>
      <c r="AE1787" s="13"/>
      <c r="AF1787" s="13"/>
      <c r="AG1787" s="13"/>
      <c r="AH1787" s="13"/>
      <c r="AI1787" s="13"/>
    </row>
    <row r="1788" hidden="1" spans="1:35">
      <c r="A1788" s="21" t="s">
        <v>3163</v>
      </c>
      <c r="B1788" s="22" t="s">
        <v>3234</v>
      </c>
      <c r="C1788" s="21" t="s">
        <v>913</v>
      </c>
      <c r="D1788" s="21" t="s">
        <v>132</v>
      </c>
      <c r="E1788" s="21" t="s">
        <v>2341</v>
      </c>
      <c r="F1788" s="22" t="s">
        <v>3061</v>
      </c>
      <c r="G1788" s="21" t="s">
        <v>101</v>
      </c>
      <c r="H1788" s="21" t="s">
        <v>170</v>
      </c>
      <c r="I1788" s="22"/>
      <c r="J1788" s="22" t="s">
        <v>132</v>
      </c>
      <c r="K1788" s="23">
        <v>186.7</v>
      </c>
      <c r="L1788" s="23">
        <v>74.1</v>
      </c>
      <c r="M1788" s="23">
        <v>64.1</v>
      </c>
      <c r="N1788" s="23">
        <v>474.218</v>
      </c>
      <c r="O1788" s="23">
        <v>188.214</v>
      </c>
      <c r="P1788" s="23">
        <v>162.814</v>
      </c>
      <c r="Q1788" s="24" t="s">
        <v>105</v>
      </c>
      <c r="R1788" s="28">
        <v>3.3</v>
      </c>
      <c r="S1788" s="26" t="s">
        <v>132</v>
      </c>
      <c r="T1788" s="10" t="s">
        <v>105</v>
      </c>
      <c r="U1788" s="29" cm="1">
        <f t="array" ref="U1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8" s="13"/>
      <c r="W1788" s="13"/>
      <c r="X1788" s="13"/>
      <c r="Y1788" s="13"/>
      <c r="Z1788" s="13"/>
      <c r="AA1788" s="13"/>
      <c r="AB1788" s="13"/>
      <c r="AE1788" s="13"/>
      <c r="AF1788" s="13"/>
      <c r="AG1788" s="13"/>
      <c r="AH1788" s="13"/>
      <c r="AI1788" s="13"/>
    </row>
    <row r="1789" hidden="1" spans="1:35">
      <c r="A1789" s="21" t="s">
        <v>3163</v>
      </c>
      <c r="B1789" s="22" t="s">
        <v>3234</v>
      </c>
      <c r="C1789" s="21" t="s">
        <v>913</v>
      </c>
      <c r="D1789" s="21" t="s">
        <v>132</v>
      </c>
      <c r="E1789" s="21" t="s">
        <v>2341</v>
      </c>
      <c r="F1789" s="22" t="s">
        <v>2614</v>
      </c>
      <c r="G1789" s="21" t="s">
        <v>101</v>
      </c>
      <c r="H1789" s="21" t="s">
        <v>170</v>
      </c>
      <c r="I1789" s="22"/>
      <c r="J1789" s="22" t="s">
        <v>132</v>
      </c>
      <c r="K1789" s="23">
        <v>186.7</v>
      </c>
      <c r="L1789" s="23">
        <v>74.1</v>
      </c>
      <c r="M1789" s="23">
        <v>63.3</v>
      </c>
      <c r="N1789" s="23">
        <v>474.218</v>
      </c>
      <c r="O1789" s="23">
        <v>188.214</v>
      </c>
      <c r="P1789" s="23">
        <v>160.782</v>
      </c>
      <c r="Q1789" s="24" t="s">
        <v>105</v>
      </c>
      <c r="R1789" s="28">
        <v>3.3</v>
      </c>
      <c r="S1789" s="26" t="s">
        <v>132</v>
      </c>
      <c r="T1789" s="10" t="s">
        <v>105</v>
      </c>
      <c r="U1789" s="29" cm="1">
        <f t="array" ref="U1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9" s="13"/>
      <c r="W1789" s="13"/>
      <c r="X1789" s="13"/>
      <c r="Y1789" s="13"/>
      <c r="Z1789" s="13"/>
      <c r="AA1789" s="13"/>
      <c r="AB1789" s="13"/>
      <c r="AE1789" s="13"/>
      <c r="AF1789" s="13"/>
      <c r="AG1789" s="13"/>
      <c r="AH1789" s="13"/>
      <c r="AI1789" s="13"/>
    </row>
    <row r="1790" hidden="1" spans="1:35">
      <c r="A1790" s="21" t="s">
        <v>3163</v>
      </c>
      <c r="B1790" s="22" t="s">
        <v>3234</v>
      </c>
      <c r="C1790" s="21" t="s">
        <v>913</v>
      </c>
      <c r="D1790" s="21" t="s">
        <v>914</v>
      </c>
      <c r="E1790" s="21" t="s">
        <v>2341</v>
      </c>
      <c r="F1790" s="22" t="s">
        <v>2614</v>
      </c>
      <c r="G1790" s="21" t="s">
        <v>101</v>
      </c>
      <c r="H1790" s="21" t="s">
        <v>470</v>
      </c>
      <c r="I1790" s="22"/>
      <c r="J1790" s="22" t="s">
        <v>132</v>
      </c>
      <c r="K1790" s="23">
        <v>187</v>
      </c>
      <c r="L1790" s="23">
        <v>74.1</v>
      </c>
      <c r="M1790" s="23">
        <v>65</v>
      </c>
      <c r="N1790" s="23">
        <v>474.98</v>
      </c>
      <c r="O1790" s="23">
        <v>188.214</v>
      </c>
      <c r="P1790" s="23">
        <v>165.1</v>
      </c>
      <c r="Q1790" s="24" t="s">
        <v>105</v>
      </c>
      <c r="R1790" s="28">
        <v>3</v>
      </c>
      <c r="S1790" s="26" t="s">
        <v>132</v>
      </c>
      <c r="T1790" s="10" t="s">
        <v>105</v>
      </c>
      <c r="U1790" s="29" cm="1">
        <f t="array" ref="U1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90" s="13"/>
      <c r="W1790" s="13"/>
      <c r="X1790" s="13"/>
      <c r="Y1790" s="13"/>
      <c r="Z1790" s="13"/>
      <c r="AA1790" s="13"/>
      <c r="AB1790" s="13"/>
      <c r="AE1790" s="13"/>
      <c r="AF1790" s="13"/>
      <c r="AG1790" s="13"/>
      <c r="AH1790" s="13"/>
      <c r="AI1790" s="13"/>
    </row>
    <row r="1791" hidden="1" spans="1:35">
      <c r="A1791" s="21" t="s">
        <v>3163</v>
      </c>
      <c r="B1791" s="22" t="s">
        <v>3235</v>
      </c>
      <c r="C1791" s="21" t="s">
        <v>916</v>
      </c>
      <c r="D1791" s="21" t="s">
        <v>132</v>
      </c>
      <c r="E1791" s="21" t="s">
        <v>2345</v>
      </c>
      <c r="F1791" s="22" t="s">
        <v>3146</v>
      </c>
      <c r="G1791" s="21" t="s">
        <v>73</v>
      </c>
      <c r="H1791" s="21" t="s">
        <v>567</v>
      </c>
      <c r="I1791" s="22" t="s">
        <v>80</v>
      </c>
      <c r="J1791" s="22">
        <v>6</v>
      </c>
      <c r="K1791" s="23">
        <v>184.3</v>
      </c>
      <c r="L1791" s="23">
        <v>69.4</v>
      </c>
      <c r="M1791" s="23">
        <v>64.3</v>
      </c>
      <c r="N1791" s="23">
        <v>468.122</v>
      </c>
      <c r="O1791" s="23">
        <v>176.276</v>
      </c>
      <c r="P1791" s="23">
        <v>163.322</v>
      </c>
      <c r="Q1791" s="24" t="s">
        <v>2674</v>
      </c>
      <c r="R1791" s="28">
        <v>25.7</v>
      </c>
      <c r="S1791" s="26" t="s">
        <v>3236</v>
      </c>
      <c r="T1791" s="10" t="s">
        <v>2674</v>
      </c>
      <c r="U1791" s="29" t="str" cm="1">
        <f t="array" ref="U1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91" s="13"/>
      <c r="W1791" s="13"/>
      <c r="X1791" s="13"/>
      <c r="Y1791" s="13"/>
      <c r="Z1791" s="13"/>
      <c r="AA1791" s="13"/>
      <c r="AB1791" s="13"/>
      <c r="AE1791" s="13"/>
      <c r="AF1791" s="13"/>
      <c r="AG1791" s="13"/>
      <c r="AH1791" s="13"/>
      <c r="AI1791" s="13"/>
    </row>
    <row r="1792" hidden="1" spans="1:35">
      <c r="A1792" s="21" t="s">
        <v>3163</v>
      </c>
      <c r="B1792" s="22" t="s">
        <v>3235</v>
      </c>
      <c r="C1792" s="21" t="s">
        <v>916</v>
      </c>
      <c r="D1792" s="21" t="s">
        <v>132</v>
      </c>
      <c r="E1792" s="21" t="s">
        <v>2345</v>
      </c>
      <c r="F1792" s="22" t="s">
        <v>3146</v>
      </c>
      <c r="G1792" s="21" t="s">
        <v>73</v>
      </c>
      <c r="H1792" s="21" t="s">
        <v>567</v>
      </c>
      <c r="I1792" s="22" t="s">
        <v>3191</v>
      </c>
      <c r="J1792" s="22">
        <v>6</v>
      </c>
      <c r="K1792" s="23">
        <v>198.2</v>
      </c>
      <c r="L1792" s="23">
        <v>69.4</v>
      </c>
      <c r="M1792" s="23">
        <v>64.7</v>
      </c>
      <c r="N1792" s="23">
        <v>503.428</v>
      </c>
      <c r="O1792" s="23">
        <v>176.276</v>
      </c>
      <c r="P1792" s="23">
        <v>164.338</v>
      </c>
      <c r="Q1792" s="24" t="s">
        <v>72</v>
      </c>
      <c r="R1792" s="28">
        <v>11.8</v>
      </c>
      <c r="S1792" s="26" t="s">
        <v>132</v>
      </c>
      <c r="T1792" s="10" t="s">
        <v>72</v>
      </c>
      <c r="U1792" s="29" cm="1">
        <f t="array" ref="U1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792" s="13"/>
      <c r="W1792" s="13"/>
      <c r="X1792" s="13"/>
      <c r="Y1792" s="13"/>
      <c r="Z1792" s="13"/>
      <c r="AA1792" s="13"/>
      <c r="AB1792" s="13"/>
      <c r="AE1792" s="13"/>
      <c r="AF1792" s="13"/>
      <c r="AG1792" s="13"/>
      <c r="AH1792" s="13"/>
      <c r="AI1792" s="13"/>
    </row>
    <row r="1793" hidden="1" spans="1:35">
      <c r="A1793" s="21" t="s">
        <v>3163</v>
      </c>
      <c r="B1793" s="22" t="s">
        <v>3235</v>
      </c>
      <c r="C1793" s="21" t="s">
        <v>916</v>
      </c>
      <c r="D1793" s="21" t="s">
        <v>132</v>
      </c>
      <c r="E1793" s="21" t="s">
        <v>2354</v>
      </c>
      <c r="F1793" s="22" t="s">
        <v>3237</v>
      </c>
      <c r="G1793" s="21" t="s">
        <v>73</v>
      </c>
      <c r="H1793" s="21" t="s">
        <v>567</v>
      </c>
      <c r="I1793" s="22" t="s">
        <v>80</v>
      </c>
      <c r="J1793" s="22">
        <v>6</v>
      </c>
      <c r="K1793" s="23">
        <v>189.4</v>
      </c>
      <c r="L1793" s="23">
        <v>69.4</v>
      </c>
      <c r="M1793" s="23">
        <v>67.7</v>
      </c>
      <c r="N1793" s="23">
        <v>481.076</v>
      </c>
      <c r="O1793" s="23">
        <v>176.276</v>
      </c>
      <c r="P1793" s="23">
        <v>171.958</v>
      </c>
      <c r="Q1793" s="24" t="s">
        <v>72</v>
      </c>
      <c r="R1793" s="28">
        <v>20.6</v>
      </c>
      <c r="S1793" s="26" t="s">
        <v>132</v>
      </c>
      <c r="T1793" s="10" t="s">
        <v>72</v>
      </c>
      <c r="U1793" s="29" cm="1">
        <f t="array" ref="U1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793" s="13"/>
      <c r="W1793" s="13"/>
      <c r="X1793" s="13"/>
      <c r="Y1793" s="13"/>
      <c r="Z1793" s="13"/>
      <c r="AA1793" s="13"/>
      <c r="AB1793" s="13"/>
      <c r="AE1793" s="13"/>
      <c r="AF1793" s="13"/>
      <c r="AG1793" s="13"/>
      <c r="AH1793" s="13"/>
      <c r="AI1793" s="13"/>
    </row>
    <row r="1794" hidden="1" spans="1:35">
      <c r="A1794" s="21" t="s">
        <v>3163</v>
      </c>
      <c r="B1794" s="22" t="s">
        <v>3235</v>
      </c>
      <c r="C1794" s="21" t="s">
        <v>916</v>
      </c>
      <c r="D1794" s="21" t="s">
        <v>132</v>
      </c>
      <c r="E1794" s="21" t="s">
        <v>2354</v>
      </c>
      <c r="F1794" s="22" t="s">
        <v>3237</v>
      </c>
      <c r="G1794" s="21" t="s">
        <v>73</v>
      </c>
      <c r="H1794" s="21" t="s">
        <v>567</v>
      </c>
      <c r="I1794" s="22" t="s">
        <v>3191</v>
      </c>
      <c r="J1794" s="22">
        <v>6</v>
      </c>
      <c r="K1794" s="23">
        <v>202.9</v>
      </c>
      <c r="L1794" s="23">
        <v>69.4</v>
      </c>
      <c r="M1794" s="23">
        <v>67.7</v>
      </c>
      <c r="N1794" s="23">
        <v>515.366</v>
      </c>
      <c r="O1794" s="23">
        <v>176.276</v>
      </c>
      <c r="P1794" s="23">
        <v>171.958</v>
      </c>
      <c r="Q1794" s="24" t="s">
        <v>72</v>
      </c>
      <c r="R1794" s="28">
        <v>7.1</v>
      </c>
      <c r="S1794" s="26" t="s">
        <v>132</v>
      </c>
      <c r="T1794" s="10" t="s">
        <v>72</v>
      </c>
      <c r="U1794" s="29" cm="1">
        <f t="array" ref="U1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794" s="13"/>
      <c r="W1794" s="13"/>
      <c r="X1794" s="13"/>
      <c r="Y1794" s="13"/>
      <c r="Z1794" s="13"/>
      <c r="AA1794" s="13"/>
      <c r="AB1794" s="13"/>
      <c r="AE1794" s="13"/>
      <c r="AF1794" s="13"/>
      <c r="AG1794" s="13"/>
      <c r="AH1794" s="13"/>
      <c r="AI1794" s="13"/>
    </row>
    <row r="1795" hidden="1" spans="1:35">
      <c r="A1795" s="21" t="s">
        <v>3163</v>
      </c>
      <c r="B1795" s="22" t="s">
        <v>3235</v>
      </c>
      <c r="C1795" s="21" t="s">
        <v>916</v>
      </c>
      <c r="D1795" s="21" t="s">
        <v>132</v>
      </c>
      <c r="E1795" s="21" t="s">
        <v>2354</v>
      </c>
      <c r="F1795" s="22" t="s">
        <v>3237</v>
      </c>
      <c r="G1795" s="21" t="s">
        <v>73</v>
      </c>
      <c r="H1795" s="21" t="s">
        <v>567</v>
      </c>
      <c r="I1795" s="22" t="s">
        <v>3191</v>
      </c>
      <c r="J1795" s="22">
        <v>7</v>
      </c>
      <c r="K1795" s="23">
        <v>203.6</v>
      </c>
      <c r="L1795" s="23">
        <v>69.4</v>
      </c>
      <c r="M1795" s="23">
        <v>67.7</v>
      </c>
      <c r="N1795" s="23">
        <v>517.144</v>
      </c>
      <c r="O1795" s="23">
        <v>176.276</v>
      </c>
      <c r="P1795" s="23">
        <v>171.958</v>
      </c>
      <c r="Q1795" s="24" t="s">
        <v>72</v>
      </c>
      <c r="R1795" s="28">
        <v>6.4</v>
      </c>
      <c r="S1795" s="26" t="s">
        <v>132</v>
      </c>
      <c r="T1795" s="10" t="s">
        <v>72</v>
      </c>
      <c r="U1795" s="29" cm="1">
        <f t="array" ref="U1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795" s="13"/>
      <c r="W1795" s="13"/>
      <c r="X1795" s="13"/>
      <c r="Y1795" s="13"/>
      <c r="Z1795" s="13"/>
      <c r="AA1795" s="13"/>
      <c r="AB1795" s="13"/>
      <c r="AE1795" s="13"/>
      <c r="AF1795" s="13"/>
      <c r="AG1795" s="13"/>
      <c r="AH1795" s="13"/>
      <c r="AI1795" s="13"/>
    </row>
    <row r="1796" hidden="1" spans="1:35">
      <c r="A1796" s="21" t="s">
        <v>3163</v>
      </c>
      <c r="B1796" s="22" t="s">
        <v>3235</v>
      </c>
      <c r="C1796" s="21" t="s">
        <v>916</v>
      </c>
      <c r="D1796" s="21" t="s">
        <v>132</v>
      </c>
      <c r="E1796" s="21" t="s">
        <v>2371</v>
      </c>
      <c r="F1796" s="22" t="s">
        <v>2506</v>
      </c>
      <c r="G1796" s="21" t="s">
        <v>73</v>
      </c>
      <c r="H1796" s="21" t="s">
        <v>567</v>
      </c>
      <c r="I1796" s="22" t="s">
        <v>3192</v>
      </c>
      <c r="J1796" s="22">
        <v>5</v>
      </c>
      <c r="K1796" s="23">
        <v>210.8</v>
      </c>
      <c r="L1796" s="23">
        <v>73.3</v>
      </c>
      <c r="M1796" s="23">
        <v>71.5</v>
      </c>
      <c r="N1796" s="23">
        <v>535.432</v>
      </c>
      <c r="O1796" s="23">
        <v>186.182</v>
      </c>
      <c r="P1796" s="23">
        <v>181.61</v>
      </c>
      <c r="Q1796" s="24" t="s">
        <v>77</v>
      </c>
      <c r="R1796" s="28">
        <v>19.2</v>
      </c>
      <c r="S1796" s="26" t="s">
        <v>132</v>
      </c>
      <c r="T1796" s="10" t="s">
        <v>77</v>
      </c>
      <c r="U1796" s="29" cm="1">
        <f t="array" ref="U1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1796" s="13"/>
      <c r="W1796" s="13"/>
      <c r="X1796" s="13"/>
      <c r="Y1796" s="13"/>
      <c r="Z1796" s="13"/>
      <c r="AA1796" s="13"/>
      <c r="AB1796" s="13"/>
      <c r="AE1796" s="13"/>
      <c r="AF1796" s="13"/>
      <c r="AG1796" s="13"/>
      <c r="AH1796" s="13"/>
      <c r="AI1796" s="13"/>
    </row>
    <row r="1797" hidden="1" spans="1:35">
      <c r="A1797" s="21" t="s">
        <v>3163</v>
      </c>
      <c r="B1797" s="22" t="s">
        <v>3235</v>
      </c>
      <c r="C1797" s="21" t="s">
        <v>916</v>
      </c>
      <c r="D1797" s="21" t="s">
        <v>132</v>
      </c>
      <c r="E1797" s="21" t="s">
        <v>2357</v>
      </c>
      <c r="F1797" s="22" t="s">
        <v>2359</v>
      </c>
      <c r="G1797" s="21" t="s">
        <v>73</v>
      </c>
      <c r="H1797" s="21" t="s">
        <v>567</v>
      </c>
      <c r="I1797" s="22" t="s">
        <v>3192</v>
      </c>
      <c r="J1797" s="22">
        <v>5</v>
      </c>
      <c r="K1797" s="23">
        <v>210.6</v>
      </c>
      <c r="L1797" s="23">
        <v>75.5</v>
      </c>
      <c r="M1797" s="23">
        <v>74.4</v>
      </c>
      <c r="N1797" s="23">
        <v>534.924</v>
      </c>
      <c r="O1797" s="23">
        <v>191.77</v>
      </c>
      <c r="P1797" s="23">
        <v>188.976</v>
      </c>
      <c r="Q1797" s="24" t="s">
        <v>77</v>
      </c>
      <c r="R1797" s="28">
        <v>19.4</v>
      </c>
      <c r="S1797" s="26" t="s">
        <v>132</v>
      </c>
      <c r="T1797" s="10" t="s">
        <v>77</v>
      </c>
      <c r="U1797" s="29" cm="1">
        <f t="array" ref="U1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19.4</v>
      </c>
      <c r="V1797" s="13"/>
      <c r="W1797" s="13"/>
      <c r="X1797" s="13"/>
      <c r="Y1797" s="13"/>
      <c r="Z1797" s="13"/>
      <c r="AA1797" s="13"/>
      <c r="AB1797" s="13"/>
      <c r="AE1797" s="13"/>
      <c r="AF1797" s="13"/>
      <c r="AG1797" s="13"/>
      <c r="AH1797" s="13"/>
      <c r="AI1797" s="13"/>
    </row>
    <row r="1798" hidden="1" spans="1:35">
      <c r="A1798" s="21" t="s">
        <v>3163</v>
      </c>
      <c r="B1798" s="22" t="s">
        <v>3235</v>
      </c>
      <c r="C1798" s="21" t="s">
        <v>916</v>
      </c>
      <c r="D1798" s="21" t="s">
        <v>842</v>
      </c>
      <c r="E1798" s="21" t="s">
        <v>2357</v>
      </c>
      <c r="F1798" s="22" t="s">
        <v>2359</v>
      </c>
      <c r="G1798" s="21" t="s">
        <v>73</v>
      </c>
      <c r="H1798" s="21" t="s">
        <v>567</v>
      </c>
      <c r="I1798" s="22" t="s">
        <v>3192</v>
      </c>
      <c r="J1798" s="22">
        <v>5</v>
      </c>
      <c r="K1798" s="23">
        <v>210.9</v>
      </c>
      <c r="L1798" s="23">
        <v>79.8</v>
      </c>
      <c r="M1798" s="23">
        <v>75.9</v>
      </c>
      <c r="N1798" s="23">
        <v>535.686</v>
      </c>
      <c r="O1798" s="23">
        <v>202.692</v>
      </c>
      <c r="P1798" s="23">
        <v>192.786</v>
      </c>
      <c r="Q1798" s="24" t="s">
        <v>77</v>
      </c>
      <c r="R1798" s="28">
        <v>19.1</v>
      </c>
      <c r="S1798" s="26" t="s">
        <v>132</v>
      </c>
      <c r="T1798" s="10" t="s">
        <v>77</v>
      </c>
      <c r="U1798" s="29" cm="1">
        <f t="array" ref="U1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1798" s="13"/>
      <c r="W1798" s="13"/>
      <c r="X1798" s="13"/>
      <c r="Y1798" s="13"/>
      <c r="Z1798" s="13"/>
      <c r="AA1798" s="13"/>
      <c r="AB1798" s="13"/>
      <c r="AE1798" s="13"/>
      <c r="AF1798" s="13"/>
      <c r="AG1798" s="13"/>
      <c r="AH1798" s="13"/>
      <c r="AI1798" s="13"/>
    </row>
    <row r="1799" hidden="1" spans="1:35">
      <c r="A1799" s="21" t="s">
        <v>3163</v>
      </c>
      <c r="B1799" s="22" t="s">
        <v>3238</v>
      </c>
      <c r="C1799" s="21" t="s">
        <v>918</v>
      </c>
      <c r="D1799" s="21" t="s">
        <v>132</v>
      </c>
      <c r="E1799" s="21" t="s">
        <v>2341</v>
      </c>
      <c r="F1799" s="22" t="s">
        <v>3239</v>
      </c>
      <c r="G1799" s="21" t="s">
        <v>17</v>
      </c>
      <c r="H1799" s="21" t="s">
        <v>168</v>
      </c>
      <c r="I1799" s="22"/>
      <c r="J1799" s="22" t="s">
        <v>132</v>
      </c>
      <c r="K1799" s="23">
        <v>191.9</v>
      </c>
      <c r="L1799" s="23">
        <v>70.8</v>
      </c>
      <c r="M1799" s="23">
        <v>55.2</v>
      </c>
      <c r="N1799" s="23">
        <v>487.426</v>
      </c>
      <c r="O1799" s="23">
        <v>179.832</v>
      </c>
      <c r="P1799" s="23">
        <v>140.208</v>
      </c>
      <c r="Q1799" s="24" t="s">
        <v>39</v>
      </c>
      <c r="R1799" s="28">
        <v>14.1</v>
      </c>
      <c r="S1799" s="26" t="s">
        <v>132</v>
      </c>
      <c r="T1799" s="10" t="s">
        <v>39</v>
      </c>
      <c r="U1799" s="29" cm="1">
        <f t="array" ref="U1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799" s="13"/>
      <c r="W1799" s="13"/>
      <c r="X1799" s="13"/>
      <c r="Y1799" s="13"/>
      <c r="Z1799" s="13"/>
      <c r="AA1799" s="13"/>
      <c r="AB1799" s="13"/>
      <c r="AE1799" s="13"/>
      <c r="AF1799" s="13"/>
      <c r="AG1799" s="13"/>
      <c r="AH1799" s="13"/>
      <c r="AI1799" s="13"/>
    </row>
    <row r="1800" hidden="1" spans="1:35">
      <c r="A1800" s="21" t="s">
        <v>3163</v>
      </c>
      <c r="B1800" s="22" t="s">
        <v>3238</v>
      </c>
      <c r="C1800" s="21" t="s">
        <v>918</v>
      </c>
      <c r="D1800" s="21" t="s">
        <v>132</v>
      </c>
      <c r="E1800" s="21" t="s">
        <v>2341</v>
      </c>
      <c r="F1800" s="22" t="s">
        <v>3239</v>
      </c>
      <c r="G1800" s="21" t="s">
        <v>92</v>
      </c>
      <c r="H1800" s="21" t="s">
        <v>138</v>
      </c>
      <c r="I1800" s="22"/>
      <c r="J1800" s="22" t="s">
        <v>132</v>
      </c>
      <c r="K1800" s="23">
        <v>188.4</v>
      </c>
      <c r="L1800" s="23">
        <v>70.8</v>
      </c>
      <c r="M1800" s="23">
        <v>54.3</v>
      </c>
      <c r="N1800" s="23">
        <v>478.536</v>
      </c>
      <c r="O1800" s="23">
        <v>179.832</v>
      </c>
      <c r="P1800" s="23">
        <v>137.922</v>
      </c>
      <c r="Q1800" s="24" t="s">
        <v>94</v>
      </c>
      <c r="R1800" s="28">
        <v>3.5</v>
      </c>
      <c r="S1800" s="26" t="s">
        <v>132</v>
      </c>
      <c r="T1800" s="10" t="s">
        <v>94</v>
      </c>
      <c r="U1800" s="29" cm="1">
        <f t="array" ref="U1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800" s="13"/>
      <c r="W1800" s="13"/>
      <c r="X1800" s="13"/>
      <c r="Y1800" s="13"/>
      <c r="Z1800" s="13"/>
      <c r="AA1800" s="13"/>
      <c r="AB1800" s="13"/>
      <c r="AE1800" s="13"/>
      <c r="AF1800" s="13"/>
      <c r="AG1800" s="13"/>
      <c r="AH1800" s="13"/>
      <c r="AI1800" s="13"/>
    </row>
    <row r="1801" hidden="1" spans="1:35">
      <c r="A1801" s="21" t="s">
        <v>3163</v>
      </c>
      <c r="B1801" s="22" t="s">
        <v>3238</v>
      </c>
      <c r="C1801" s="21" t="s">
        <v>918</v>
      </c>
      <c r="D1801" s="21" t="s">
        <v>132</v>
      </c>
      <c r="E1801" s="21" t="s">
        <v>2345</v>
      </c>
      <c r="F1801" s="22" t="s">
        <v>2601</v>
      </c>
      <c r="G1801" s="21" t="s">
        <v>17</v>
      </c>
      <c r="H1801" s="21" t="s">
        <v>168</v>
      </c>
      <c r="I1801" s="22"/>
      <c r="J1801" s="22" t="s">
        <v>132</v>
      </c>
      <c r="K1801" s="23">
        <v>193.1</v>
      </c>
      <c r="L1801" s="23">
        <v>71.2</v>
      </c>
      <c r="M1801" s="23">
        <v>55.5</v>
      </c>
      <c r="N1801" s="23">
        <v>490.474</v>
      </c>
      <c r="O1801" s="23">
        <v>180.848</v>
      </c>
      <c r="P1801" s="23">
        <v>140.97</v>
      </c>
      <c r="Q1801" s="24" t="s">
        <v>39</v>
      </c>
      <c r="R1801" s="28">
        <v>12.9</v>
      </c>
      <c r="S1801" s="26" t="s">
        <v>132</v>
      </c>
      <c r="T1801" s="10" t="s">
        <v>39</v>
      </c>
      <c r="U1801" s="29" cm="1">
        <f t="array" ref="U1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801" s="13"/>
      <c r="W1801" s="13"/>
      <c r="X1801" s="13"/>
      <c r="Y1801" s="13"/>
      <c r="Z1801" s="13"/>
      <c r="AA1801" s="13"/>
      <c r="AB1801" s="13"/>
      <c r="AE1801" s="13"/>
      <c r="AF1801" s="13"/>
      <c r="AG1801" s="13"/>
      <c r="AH1801" s="13"/>
      <c r="AI1801" s="13"/>
    </row>
    <row r="1802" hidden="1" spans="1:35">
      <c r="A1802" s="21" t="s">
        <v>3163</v>
      </c>
      <c r="B1802" s="22" t="s">
        <v>3238</v>
      </c>
      <c r="C1802" s="21" t="s">
        <v>918</v>
      </c>
      <c r="D1802" s="21" t="s">
        <v>132</v>
      </c>
      <c r="E1802" s="21" t="s">
        <v>2345</v>
      </c>
      <c r="F1802" s="22" t="s">
        <v>2601</v>
      </c>
      <c r="G1802" s="21" t="s">
        <v>92</v>
      </c>
      <c r="H1802" s="21" t="s">
        <v>138</v>
      </c>
      <c r="I1802" s="22"/>
      <c r="J1802" s="22" t="s">
        <v>132</v>
      </c>
      <c r="K1802" s="23">
        <v>192</v>
      </c>
      <c r="L1802" s="23">
        <v>71.2</v>
      </c>
      <c r="M1802" s="23">
        <v>54.1</v>
      </c>
      <c r="N1802" s="23">
        <v>487.68</v>
      </c>
      <c r="O1802" s="23">
        <v>180.848</v>
      </c>
      <c r="P1802" s="23">
        <v>137.414</v>
      </c>
      <c r="Q1802" s="24" t="s">
        <v>96</v>
      </c>
      <c r="R1802" s="28">
        <v>16</v>
      </c>
      <c r="S1802" s="26" t="s">
        <v>132</v>
      </c>
      <c r="T1802" s="10" t="s">
        <v>96</v>
      </c>
      <c r="U1802" s="29" cm="1">
        <f t="array" ref="U1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802" s="13"/>
      <c r="W1802" s="13"/>
      <c r="X1802" s="13"/>
      <c r="Y1802" s="13"/>
      <c r="Z1802" s="13"/>
      <c r="AA1802" s="13"/>
      <c r="AB1802" s="13"/>
      <c r="AE1802" s="13"/>
      <c r="AF1802" s="13"/>
      <c r="AG1802" s="13"/>
      <c r="AH1802" s="13"/>
      <c r="AI1802" s="13"/>
    </row>
    <row r="1803" hidden="1" spans="1:35">
      <c r="A1803" s="21" t="s">
        <v>3163</v>
      </c>
      <c r="B1803" s="22" t="s">
        <v>3238</v>
      </c>
      <c r="C1803" s="21" t="s">
        <v>918</v>
      </c>
      <c r="D1803" s="21" t="s">
        <v>132</v>
      </c>
      <c r="E1803" s="21" t="s">
        <v>2354</v>
      </c>
      <c r="F1803" s="22" t="s">
        <v>2664</v>
      </c>
      <c r="G1803" s="21" t="s">
        <v>17</v>
      </c>
      <c r="H1803" s="21" t="s">
        <v>168</v>
      </c>
      <c r="I1803" s="22"/>
      <c r="J1803" s="22" t="s">
        <v>132</v>
      </c>
      <c r="K1803" s="23">
        <v>199.6</v>
      </c>
      <c r="L1803" s="23">
        <v>73</v>
      </c>
      <c r="M1803" s="23">
        <v>57.6</v>
      </c>
      <c r="N1803" s="23">
        <v>506.984</v>
      </c>
      <c r="O1803" s="23">
        <v>185.42</v>
      </c>
      <c r="P1803" s="23">
        <v>146.304</v>
      </c>
      <c r="Q1803" s="24" t="s">
        <v>39</v>
      </c>
      <c r="R1803" s="28">
        <v>6.4</v>
      </c>
      <c r="S1803" s="26" t="s">
        <v>132</v>
      </c>
      <c r="T1803" s="10" t="s">
        <v>39</v>
      </c>
      <c r="U1803" s="29" cm="1">
        <f t="array" ref="U1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803" s="13"/>
      <c r="W1803" s="13"/>
      <c r="X1803" s="13"/>
      <c r="Y1803" s="13"/>
      <c r="Z1803" s="13"/>
      <c r="AA1803" s="13"/>
      <c r="AB1803" s="13"/>
      <c r="AE1803" s="13"/>
      <c r="AF1803" s="13"/>
      <c r="AG1803" s="13"/>
      <c r="AH1803" s="13"/>
      <c r="AI1803" s="13"/>
    </row>
    <row r="1804" hidden="1" spans="1:35">
      <c r="A1804" s="21" t="s">
        <v>3163</v>
      </c>
      <c r="B1804" s="22" t="s">
        <v>3238</v>
      </c>
      <c r="C1804" s="21" t="s">
        <v>918</v>
      </c>
      <c r="D1804" s="21" t="s">
        <v>132</v>
      </c>
      <c r="E1804" s="21" t="s">
        <v>2354</v>
      </c>
      <c r="F1804" s="22" t="s">
        <v>2432</v>
      </c>
      <c r="G1804" s="21" t="s">
        <v>92</v>
      </c>
      <c r="H1804" s="21" t="s">
        <v>138</v>
      </c>
      <c r="I1804" s="22"/>
      <c r="J1804" s="22" t="s">
        <v>132</v>
      </c>
      <c r="K1804" s="23">
        <v>197.5</v>
      </c>
      <c r="L1804" s="23">
        <v>73</v>
      </c>
      <c r="M1804" s="23">
        <v>55.1</v>
      </c>
      <c r="N1804" s="23">
        <v>501.65</v>
      </c>
      <c r="O1804" s="23">
        <v>185.42</v>
      </c>
      <c r="P1804" s="23">
        <v>139.954</v>
      </c>
      <c r="Q1804" s="24" t="s">
        <v>96</v>
      </c>
      <c r="R1804" s="28">
        <v>10.5</v>
      </c>
      <c r="S1804" s="26" t="s">
        <v>132</v>
      </c>
      <c r="T1804" s="10" t="s">
        <v>96</v>
      </c>
      <c r="U1804" s="29" cm="1">
        <f t="array" ref="U1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804" s="13"/>
      <c r="W1804" s="13"/>
      <c r="X1804" s="13"/>
      <c r="Y1804" s="13"/>
      <c r="Z1804" s="13"/>
      <c r="AA1804" s="13"/>
      <c r="AB1804" s="13"/>
      <c r="AE1804" s="13"/>
      <c r="AF1804" s="13"/>
      <c r="AG1804" s="13"/>
      <c r="AH1804" s="13"/>
      <c r="AI1804" s="13"/>
    </row>
    <row r="1805" hidden="1" spans="1:35">
      <c r="A1805" s="21" t="s">
        <v>3163</v>
      </c>
      <c r="B1805" s="22" t="s">
        <v>3238</v>
      </c>
      <c r="C1805" s="21" t="s">
        <v>918</v>
      </c>
      <c r="D1805" s="21" t="s">
        <v>132</v>
      </c>
      <c r="E1805" s="21" t="s">
        <v>2354</v>
      </c>
      <c r="F1805" s="22" t="s">
        <v>2344</v>
      </c>
      <c r="G1805" s="21" t="s">
        <v>17</v>
      </c>
      <c r="H1805" s="21" t="s">
        <v>168</v>
      </c>
      <c r="I1805" s="22"/>
      <c r="J1805" s="22" t="s">
        <v>132</v>
      </c>
      <c r="K1805" s="23">
        <v>199.6</v>
      </c>
      <c r="L1805" s="23">
        <v>73</v>
      </c>
      <c r="M1805" s="23">
        <v>57.8</v>
      </c>
      <c r="N1805" s="23">
        <v>506.984</v>
      </c>
      <c r="O1805" s="23">
        <v>185.42</v>
      </c>
      <c r="P1805" s="23">
        <v>146.812</v>
      </c>
      <c r="Q1805" s="24" t="s">
        <v>39</v>
      </c>
      <c r="R1805" s="28">
        <v>6.4</v>
      </c>
      <c r="S1805" s="26" t="s">
        <v>132</v>
      </c>
      <c r="T1805" s="10" t="s">
        <v>39</v>
      </c>
      <c r="U1805" s="29" cm="1">
        <f t="array" ref="U1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805" s="13"/>
      <c r="W1805" s="13"/>
      <c r="X1805" s="13"/>
      <c r="Y1805" s="13"/>
      <c r="Z1805" s="13"/>
      <c r="AA1805" s="13"/>
      <c r="AB1805" s="13"/>
      <c r="AE1805" s="13"/>
      <c r="AF1805" s="13"/>
      <c r="AG1805" s="13"/>
      <c r="AH1805" s="13"/>
      <c r="AI1805" s="13"/>
    </row>
    <row r="1806" hidden="1" spans="1:35">
      <c r="A1806" s="21" t="s">
        <v>3163</v>
      </c>
      <c r="B1806" s="22" t="s">
        <v>3238</v>
      </c>
      <c r="C1806" s="21" t="s">
        <v>918</v>
      </c>
      <c r="D1806" s="21" t="s">
        <v>132</v>
      </c>
      <c r="E1806" s="21" t="s">
        <v>2371</v>
      </c>
      <c r="F1806" s="22" t="s">
        <v>2574</v>
      </c>
      <c r="G1806" s="21" t="s">
        <v>17</v>
      </c>
      <c r="H1806" s="21" t="s">
        <v>168</v>
      </c>
      <c r="I1806" s="22"/>
      <c r="J1806" s="22" t="s">
        <v>132</v>
      </c>
      <c r="K1806" s="23">
        <v>197.7</v>
      </c>
      <c r="L1806" s="23">
        <v>73</v>
      </c>
      <c r="M1806" s="23">
        <v>57.8</v>
      </c>
      <c r="N1806" s="23">
        <v>502.158</v>
      </c>
      <c r="O1806" s="23">
        <v>185.42</v>
      </c>
      <c r="P1806" s="23">
        <v>146.812</v>
      </c>
      <c r="Q1806" s="24" t="s">
        <v>39</v>
      </c>
      <c r="R1806" s="28">
        <v>8.3</v>
      </c>
      <c r="S1806" s="26" t="s">
        <v>132</v>
      </c>
      <c r="T1806" s="10" t="s">
        <v>39</v>
      </c>
      <c r="U1806" s="29" cm="1">
        <f t="array" ref="U1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806" s="13"/>
      <c r="W1806" s="13"/>
      <c r="X1806" s="13"/>
      <c r="Y1806" s="13"/>
      <c r="Z1806" s="13"/>
      <c r="AA1806" s="13"/>
      <c r="AB1806" s="13"/>
      <c r="AE1806" s="13"/>
      <c r="AF1806" s="13"/>
      <c r="AG1806" s="13"/>
      <c r="AH1806" s="13"/>
      <c r="AI1806" s="13"/>
    </row>
    <row r="1807" hidden="1" spans="1:35">
      <c r="A1807" s="21" t="s">
        <v>3163</v>
      </c>
      <c r="B1807" s="22" t="s">
        <v>3238</v>
      </c>
      <c r="C1807" s="21" t="s">
        <v>918</v>
      </c>
      <c r="D1807" s="21" t="s">
        <v>132</v>
      </c>
      <c r="E1807" s="21" t="s">
        <v>2371</v>
      </c>
      <c r="F1807" s="22" t="s">
        <v>3034</v>
      </c>
      <c r="G1807" s="21" t="s">
        <v>92</v>
      </c>
      <c r="H1807" s="21" t="s">
        <v>138</v>
      </c>
      <c r="I1807" s="22"/>
      <c r="J1807" s="22" t="s">
        <v>132</v>
      </c>
      <c r="K1807" s="23">
        <v>197.6</v>
      </c>
      <c r="L1807" s="23">
        <v>73</v>
      </c>
      <c r="M1807" s="23">
        <v>56.1</v>
      </c>
      <c r="N1807" s="23">
        <v>501.904</v>
      </c>
      <c r="O1807" s="23">
        <v>185.42</v>
      </c>
      <c r="P1807" s="23">
        <v>142.494</v>
      </c>
      <c r="Q1807" s="24" t="s">
        <v>96</v>
      </c>
      <c r="R1807" s="28">
        <v>10.4</v>
      </c>
      <c r="S1807" s="26" t="s">
        <v>132</v>
      </c>
      <c r="T1807" s="10" t="s">
        <v>96</v>
      </c>
      <c r="U1807" s="29" cm="1">
        <f t="array" ref="U1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1807" s="13"/>
      <c r="W1807" s="13"/>
      <c r="X1807" s="13"/>
      <c r="Y1807" s="13"/>
      <c r="Z1807" s="13"/>
      <c r="AA1807" s="13"/>
      <c r="AB1807" s="13"/>
      <c r="AE1807" s="13"/>
      <c r="AF1807" s="13"/>
      <c r="AG1807" s="13"/>
      <c r="AH1807" s="13"/>
      <c r="AI1807" s="13"/>
    </row>
    <row r="1808" hidden="1" spans="1:35">
      <c r="A1808" s="21" t="s">
        <v>3163</v>
      </c>
      <c r="B1808" s="22" t="s">
        <v>3238</v>
      </c>
      <c r="C1808" s="21" t="s">
        <v>3240</v>
      </c>
      <c r="D1808" s="21" t="s">
        <v>132</v>
      </c>
      <c r="E1808" s="21" t="s">
        <v>2357</v>
      </c>
      <c r="F1808" s="22" t="s">
        <v>2367</v>
      </c>
      <c r="G1808" s="21" t="s">
        <v>92</v>
      </c>
      <c r="H1808" s="21" t="s">
        <v>138</v>
      </c>
      <c r="I1808" s="22"/>
      <c r="J1808" s="22" t="s">
        <v>132</v>
      </c>
      <c r="K1808" s="23">
        <v>201.8</v>
      </c>
      <c r="L1808" s="23">
        <v>74.5</v>
      </c>
      <c r="M1808" s="23">
        <v>61.5</v>
      </c>
      <c r="N1808" s="23">
        <v>512.572</v>
      </c>
      <c r="O1808" s="23">
        <v>189.23</v>
      </c>
      <c r="P1808" s="23">
        <v>156.21</v>
      </c>
      <c r="Q1808" s="24" t="s">
        <v>96</v>
      </c>
      <c r="R1808" s="28">
        <v>6.2</v>
      </c>
      <c r="S1808" s="26" t="s">
        <v>132</v>
      </c>
      <c r="T1808" s="10" t="s">
        <v>96</v>
      </c>
      <c r="U1808" s="29" cm="1">
        <f t="array" ref="U1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808" s="13"/>
      <c r="W1808" s="13"/>
      <c r="X1808" s="13"/>
      <c r="Y1808" s="13"/>
      <c r="Z1808" s="13"/>
      <c r="AA1808" s="13"/>
      <c r="AB1808" s="13"/>
      <c r="AE1808" s="13"/>
      <c r="AF1808" s="13"/>
      <c r="AG1808" s="13"/>
      <c r="AH1808" s="13"/>
      <c r="AI1808" s="13"/>
    </row>
    <row r="1809" hidden="1" spans="1:35">
      <c r="A1809" s="21" t="s">
        <v>3163</v>
      </c>
      <c r="B1809" s="22" t="s">
        <v>3238</v>
      </c>
      <c r="C1809" s="21" t="s">
        <v>918</v>
      </c>
      <c r="D1809" s="21" t="s">
        <v>920</v>
      </c>
      <c r="E1809" s="21" t="s">
        <v>2468</v>
      </c>
      <c r="F1809" s="22" t="s">
        <v>2608</v>
      </c>
      <c r="G1809" s="21" t="s">
        <v>92</v>
      </c>
      <c r="H1809" s="21" t="s">
        <v>138</v>
      </c>
      <c r="I1809" s="22"/>
      <c r="J1809" s="22"/>
      <c r="K1809" s="23">
        <v>202.9</v>
      </c>
      <c r="L1809" s="23">
        <v>76.2</v>
      </c>
      <c r="M1809" s="23">
        <v>60.7</v>
      </c>
      <c r="N1809" s="23">
        <v>515.366</v>
      </c>
      <c r="O1809" s="23">
        <v>193.548</v>
      </c>
      <c r="P1809" s="23">
        <v>154.178</v>
      </c>
      <c r="Q1809" s="24" t="s">
        <v>96</v>
      </c>
      <c r="R1809" s="28">
        <v>5.1</v>
      </c>
      <c r="S1809" s="26" t="s">
        <v>132</v>
      </c>
      <c r="T1809" s="10" t="s">
        <v>96</v>
      </c>
      <c r="U1809" s="29" cm="1">
        <f t="array" ref="U1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809" s="13"/>
      <c r="W1809" s="13"/>
      <c r="X1809" s="13"/>
      <c r="Y1809" s="13"/>
      <c r="Z1809" s="13"/>
      <c r="AA1809" s="13"/>
      <c r="AB1809" s="13"/>
      <c r="AE1809" s="13"/>
      <c r="AF1809" s="13"/>
      <c r="AG1809" s="13"/>
      <c r="AH1809" s="13"/>
      <c r="AI1809" s="13"/>
    </row>
    <row r="1810" hidden="1" spans="1:35">
      <c r="A1810" s="21" t="s">
        <v>3163</v>
      </c>
      <c r="B1810" s="22" t="s">
        <v>3238</v>
      </c>
      <c r="C1810" s="21" t="s">
        <v>918</v>
      </c>
      <c r="D1810" s="21" t="s">
        <v>920</v>
      </c>
      <c r="E1810" s="21" t="s">
        <v>2468</v>
      </c>
      <c r="F1810" s="22" t="s">
        <v>2825</v>
      </c>
      <c r="G1810" s="21" t="s">
        <v>92</v>
      </c>
      <c r="H1810" s="21" t="s">
        <v>138</v>
      </c>
      <c r="I1810" s="22"/>
      <c r="J1810" s="22" t="s">
        <v>132</v>
      </c>
      <c r="K1810" s="23">
        <v>203</v>
      </c>
      <c r="L1810" s="23">
        <v>76.2</v>
      </c>
      <c r="M1810" s="23">
        <v>60.7</v>
      </c>
      <c r="N1810" s="23">
        <v>515.62</v>
      </c>
      <c r="O1810" s="23">
        <v>193.548</v>
      </c>
      <c r="P1810" s="23">
        <v>154.178</v>
      </c>
      <c r="Q1810" s="24" t="s">
        <v>96</v>
      </c>
      <c r="R1810" s="28">
        <v>5</v>
      </c>
      <c r="S1810" s="26" t="s">
        <v>132</v>
      </c>
      <c r="T1810" s="10" t="s">
        <v>96</v>
      </c>
      <c r="U1810" s="29" cm="1">
        <f t="array" ref="U1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810" s="13"/>
      <c r="W1810" s="13"/>
      <c r="X1810" s="13"/>
      <c r="Y1810" s="13"/>
      <c r="Z1810" s="13"/>
      <c r="AA1810" s="13"/>
      <c r="AB1810" s="13"/>
      <c r="AE1810" s="13"/>
      <c r="AF1810" s="13"/>
      <c r="AG1810" s="13"/>
      <c r="AH1810" s="13"/>
      <c r="AI1810" s="13"/>
    </row>
    <row r="1811" hidden="1" spans="1:35">
      <c r="A1811" s="21" t="s">
        <v>3163</v>
      </c>
      <c r="B1811" s="22" t="s">
        <v>3238</v>
      </c>
      <c r="C1811" s="21" t="s">
        <v>918</v>
      </c>
      <c r="D1811" s="21" t="s">
        <v>920</v>
      </c>
      <c r="E1811" s="21" t="s">
        <v>2468</v>
      </c>
      <c r="F1811" s="22" t="s">
        <v>2955</v>
      </c>
      <c r="G1811" s="21" t="s">
        <v>92</v>
      </c>
      <c r="H1811" s="21" t="s">
        <v>138</v>
      </c>
      <c r="I1811" s="22"/>
      <c r="J1811" s="22"/>
      <c r="K1811" s="23">
        <v>202.9</v>
      </c>
      <c r="L1811" s="23">
        <v>76.2</v>
      </c>
      <c r="M1811" s="23">
        <v>60.7</v>
      </c>
      <c r="N1811" s="23">
        <v>515.366</v>
      </c>
      <c r="O1811" s="23">
        <v>193.548</v>
      </c>
      <c r="P1811" s="23">
        <v>154.178</v>
      </c>
      <c r="Q1811" s="24" t="s">
        <v>96</v>
      </c>
      <c r="R1811" s="28">
        <v>5.1</v>
      </c>
      <c r="S1811" s="26" t="s">
        <v>132</v>
      </c>
      <c r="T1811" s="10" t="s">
        <v>96</v>
      </c>
      <c r="U1811" s="29" cm="1">
        <f t="array" ref="U1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811" s="13"/>
      <c r="W1811" s="13"/>
      <c r="X1811" s="13"/>
      <c r="Y1811" s="13"/>
      <c r="Z1811" s="13"/>
      <c r="AA1811" s="13"/>
      <c r="AB1811" s="13"/>
      <c r="AE1811" s="13"/>
      <c r="AF1811" s="13"/>
      <c r="AG1811" s="13"/>
      <c r="AH1811" s="13"/>
      <c r="AI1811" s="13"/>
    </row>
    <row r="1812" hidden="1" spans="1:35">
      <c r="A1812" s="21" t="s">
        <v>3163</v>
      </c>
      <c r="B1812" s="22" t="s">
        <v>3241</v>
      </c>
      <c r="C1812" s="21" t="s">
        <v>922</v>
      </c>
      <c r="D1812" s="21" t="s">
        <v>132</v>
      </c>
      <c r="E1812" s="21" t="s">
        <v>2341</v>
      </c>
      <c r="F1812" s="22" t="s">
        <v>2676</v>
      </c>
      <c r="G1812" s="21" t="s">
        <v>41</v>
      </c>
      <c r="H1812" s="21" t="s">
        <v>174</v>
      </c>
      <c r="I1812" s="22"/>
      <c r="J1812" s="22" t="s">
        <v>132</v>
      </c>
      <c r="K1812" s="23">
        <v>175.3</v>
      </c>
      <c r="L1812" s="23">
        <v>70.3</v>
      </c>
      <c r="M1812" s="23">
        <v>52.4</v>
      </c>
      <c r="N1812" s="23">
        <v>445.262</v>
      </c>
      <c r="O1812" s="23">
        <v>178.562</v>
      </c>
      <c r="P1812" s="23">
        <v>133.096</v>
      </c>
      <c r="Q1812" s="24" t="s">
        <v>45</v>
      </c>
      <c r="R1812" s="28">
        <v>2.7</v>
      </c>
      <c r="S1812" s="26" t="s">
        <v>132</v>
      </c>
      <c r="T1812" s="10" t="s">
        <v>45</v>
      </c>
      <c r="U1812" s="29" cm="1">
        <f t="array" ref="U1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812" s="13"/>
      <c r="W1812" s="13"/>
      <c r="X1812" s="13"/>
      <c r="Y1812" s="13"/>
      <c r="Z1812" s="13"/>
      <c r="AA1812" s="13"/>
      <c r="AB1812" s="13"/>
      <c r="AE1812" s="13"/>
      <c r="AF1812" s="13"/>
      <c r="AG1812" s="13"/>
      <c r="AH1812" s="13"/>
      <c r="AI1812" s="13"/>
    </row>
    <row r="1813" hidden="1" spans="1:35">
      <c r="A1813" s="21" t="s">
        <v>3163</v>
      </c>
      <c r="B1813" s="22" t="s">
        <v>3241</v>
      </c>
      <c r="C1813" s="21" t="s">
        <v>922</v>
      </c>
      <c r="D1813" s="21" t="s">
        <v>132</v>
      </c>
      <c r="E1813" s="21" t="s">
        <v>2341</v>
      </c>
      <c r="F1813" s="22" t="s">
        <v>2678</v>
      </c>
      <c r="G1813" s="21" t="s">
        <v>41</v>
      </c>
      <c r="H1813" s="21" t="s">
        <v>174</v>
      </c>
      <c r="I1813" s="22"/>
      <c r="J1813" s="22" t="s">
        <v>132</v>
      </c>
      <c r="K1813" s="23">
        <v>185.2</v>
      </c>
      <c r="L1813" s="23">
        <v>71.3</v>
      </c>
      <c r="M1813" s="23">
        <v>52.4</v>
      </c>
      <c r="N1813" s="23">
        <v>470.408</v>
      </c>
      <c r="O1813" s="23">
        <v>181.102</v>
      </c>
      <c r="P1813" s="23">
        <v>133.096</v>
      </c>
      <c r="Q1813" s="24" t="s">
        <v>53</v>
      </c>
      <c r="R1813" s="28">
        <v>7.8</v>
      </c>
      <c r="S1813" s="26" t="s">
        <v>132</v>
      </c>
      <c r="T1813" s="10" t="s">
        <v>53</v>
      </c>
      <c r="U1813" s="29" cm="1">
        <f t="array" ref="U1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1813" s="13"/>
      <c r="W1813" s="13"/>
      <c r="X1813" s="13"/>
      <c r="Y1813" s="13"/>
      <c r="Z1813" s="13"/>
      <c r="AA1813" s="13"/>
      <c r="AB1813" s="13"/>
      <c r="AE1813" s="13"/>
      <c r="AF1813" s="13"/>
      <c r="AG1813" s="13"/>
      <c r="AH1813" s="13"/>
      <c r="AI1813" s="13"/>
    </row>
    <row r="1814" hidden="1" spans="1:35">
      <c r="A1814" s="21" t="s">
        <v>3163</v>
      </c>
      <c r="B1814" s="22" t="s">
        <v>3241</v>
      </c>
      <c r="C1814" s="21" t="s">
        <v>922</v>
      </c>
      <c r="D1814" s="21" t="s">
        <v>132</v>
      </c>
      <c r="E1814" s="21" t="s">
        <v>2341</v>
      </c>
      <c r="F1814" s="22" t="s">
        <v>2679</v>
      </c>
      <c r="G1814" s="21" t="s">
        <v>41</v>
      </c>
      <c r="H1814" s="21" t="s">
        <v>174</v>
      </c>
      <c r="I1814" s="22"/>
      <c r="J1814" s="22" t="s">
        <v>132</v>
      </c>
      <c r="K1814" s="23">
        <v>181.4</v>
      </c>
      <c r="L1814" s="23">
        <v>72.8</v>
      </c>
      <c r="M1814" s="23">
        <v>51.8</v>
      </c>
      <c r="N1814" s="23">
        <v>460.756</v>
      </c>
      <c r="O1814" s="23">
        <v>184.912</v>
      </c>
      <c r="P1814" s="23">
        <v>131.572</v>
      </c>
      <c r="Q1814" s="24" t="s">
        <v>49</v>
      </c>
      <c r="R1814" s="28">
        <v>3.6</v>
      </c>
      <c r="S1814" s="26" t="s">
        <v>132</v>
      </c>
      <c r="T1814" s="10" t="s">
        <v>49</v>
      </c>
      <c r="U1814" s="29" cm="1">
        <f t="array" ref="U1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14" s="13"/>
      <c r="W1814" s="13"/>
      <c r="X1814" s="13"/>
      <c r="Y1814" s="13"/>
      <c r="Z1814" s="13"/>
      <c r="AA1814" s="13"/>
      <c r="AB1814" s="13"/>
      <c r="AE1814" s="13"/>
      <c r="AF1814" s="13"/>
      <c r="AG1814" s="13"/>
      <c r="AH1814" s="13"/>
      <c r="AI1814" s="13"/>
    </row>
    <row r="1815" hidden="1" spans="1:35">
      <c r="A1815" s="21" t="s">
        <v>3163</v>
      </c>
      <c r="B1815" s="22" t="s">
        <v>3241</v>
      </c>
      <c r="C1815" s="21" t="s">
        <v>922</v>
      </c>
      <c r="D1815" s="21" t="s">
        <v>132</v>
      </c>
      <c r="E1815" s="21" t="s">
        <v>2345</v>
      </c>
      <c r="F1815" s="22" t="s">
        <v>2680</v>
      </c>
      <c r="G1815" s="21" t="s">
        <v>41</v>
      </c>
      <c r="H1815" s="21" t="s">
        <v>135</v>
      </c>
      <c r="I1815" s="22"/>
      <c r="J1815" s="22" t="s">
        <v>132</v>
      </c>
      <c r="K1815" s="23">
        <v>205.4</v>
      </c>
      <c r="L1815" s="23">
        <v>77</v>
      </c>
      <c r="M1815" s="23">
        <v>52.5</v>
      </c>
      <c r="N1815" s="23">
        <v>521.716</v>
      </c>
      <c r="O1815" s="23">
        <v>195.58</v>
      </c>
      <c r="P1815" s="23">
        <v>133.35</v>
      </c>
      <c r="Q1815" s="24" t="s">
        <v>2674</v>
      </c>
      <c r="R1815" s="28"/>
      <c r="S1815" s="26" t="s">
        <v>4281</v>
      </c>
      <c r="T1815" s="10" t="s">
        <v>2674</v>
      </c>
      <c r="U1815" s="29" t="str" cm="1">
        <f t="array" ref="U1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5" s="13"/>
      <c r="W1815" s="13"/>
      <c r="X1815" s="13"/>
      <c r="Y1815" s="13"/>
      <c r="Z1815" s="13"/>
      <c r="AA1815" s="13"/>
      <c r="AB1815" s="13"/>
      <c r="AE1815" s="13"/>
      <c r="AF1815" s="13"/>
      <c r="AG1815" s="13"/>
      <c r="AH1815" s="13"/>
      <c r="AI1815" s="13"/>
    </row>
    <row r="1816" hidden="1" spans="1:35">
      <c r="A1816" s="21" t="s">
        <v>3163</v>
      </c>
      <c r="B1816" s="22" t="s">
        <v>3241</v>
      </c>
      <c r="C1816" s="21" t="s">
        <v>922</v>
      </c>
      <c r="D1816" s="21" t="s">
        <v>132</v>
      </c>
      <c r="E1816" s="21" t="s">
        <v>2345</v>
      </c>
      <c r="F1816" s="22" t="s">
        <v>2680</v>
      </c>
      <c r="G1816" s="21" t="s">
        <v>41</v>
      </c>
      <c r="H1816" s="21" t="s">
        <v>174</v>
      </c>
      <c r="I1816" s="22"/>
      <c r="J1816" s="22" t="s">
        <v>132</v>
      </c>
      <c r="K1816" s="23">
        <v>205.4</v>
      </c>
      <c r="L1816" s="23">
        <v>77</v>
      </c>
      <c r="M1816" s="23">
        <v>53.1</v>
      </c>
      <c r="N1816" s="23">
        <v>521.716</v>
      </c>
      <c r="O1816" s="23">
        <v>195.58</v>
      </c>
      <c r="P1816" s="23">
        <v>134.874</v>
      </c>
      <c r="Q1816" s="24" t="s">
        <v>2674</v>
      </c>
      <c r="R1816" s="28"/>
      <c r="S1816" s="26" t="s">
        <v>4281</v>
      </c>
      <c r="T1816" s="10" t="s">
        <v>2674</v>
      </c>
      <c r="U1816" s="29" t="str" cm="1">
        <f t="array" ref="U1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6" s="13"/>
      <c r="W1816" s="13"/>
      <c r="X1816" s="13"/>
      <c r="Y1816" s="13"/>
      <c r="Z1816" s="13"/>
      <c r="AA1816" s="13"/>
      <c r="AB1816" s="13"/>
      <c r="AE1816" s="13"/>
      <c r="AF1816" s="13"/>
      <c r="AG1816" s="13"/>
      <c r="AH1816" s="13"/>
      <c r="AI1816" s="13"/>
    </row>
    <row r="1817" hidden="1" spans="1:35">
      <c r="A1817" s="21" t="s">
        <v>3163</v>
      </c>
      <c r="B1817" s="22" t="s">
        <v>3241</v>
      </c>
      <c r="C1817" s="21" t="s">
        <v>922</v>
      </c>
      <c r="D1817" s="21" t="s">
        <v>132</v>
      </c>
      <c r="E1817" s="21" t="s">
        <v>2345</v>
      </c>
      <c r="F1817" s="22" t="s">
        <v>2699</v>
      </c>
      <c r="G1817" s="21" t="s">
        <v>41</v>
      </c>
      <c r="H1817" s="21" t="s">
        <v>135</v>
      </c>
      <c r="I1817" s="22"/>
      <c r="J1817" s="22" t="s">
        <v>132</v>
      </c>
      <c r="K1817" s="23">
        <v>205.4</v>
      </c>
      <c r="L1817" s="23">
        <v>77</v>
      </c>
      <c r="M1817" s="23">
        <v>52.5</v>
      </c>
      <c r="N1817" s="23">
        <v>521.716</v>
      </c>
      <c r="O1817" s="23">
        <v>195.58</v>
      </c>
      <c r="P1817" s="23">
        <v>133.35</v>
      </c>
      <c r="Q1817" s="24" t="s">
        <v>2674</v>
      </c>
      <c r="R1817" s="28"/>
      <c r="S1817" s="26" t="s">
        <v>4281</v>
      </c>
      <c r="T1817" s="10" t="s">
        <v>2674</v>
      </c>
      <c r="U1817" s="29" t="str" cm="1">
        <f t="array" ref="U1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7" s="13"/>
      <c r="W1817" s="13"/>
      <c r="X1817" s="13"/>
      <c r="Y1817" s="13"/>
      <c r="Z1817" s="13"/>
      <c r="AA1817" s="13"/>
      <c r="AB1817" s="13"/>
      <c r="AE1817" s="13"/>
      <c r="AF1817" s="13"/>
      <c r="AG1817" s="13"/>
      <c r="AH1817" s="13"/>
      <c r="AI1817" s="13"/>
    </row>
    <row r="1818" hidden="1" spans="1:35">
      <c r="A1818" s="21" t="s">
        <v>3163</v>
      </c>
      <c r="B1818" s="22" t="s">
        <v>3241</v>
      </c>
      <c r="C1818" s="21" t="s">
        <v>922</v>
      </c>
      <c r="D1818" s="21" t="s">
        <v>132</v>
      </c>
      <c r="E1818" s="21" t="s">
        <v>2345</v>
      </c>
      <c r="F1818" s="22" t="s">
        <v>2699</v>
      </c>
      <c r="G1818" s="21" t="s">
        <v>41</v>
      </c>
      <c r="H1818" s="21" t="s">
        <v>174</v>
      </c>
      <c r="I1818" s="22"/>
      <c r="J1818" s="22" t="s">
        <v>132</v>
      </c>
      <c r="K1818" s="23">
        <v>205.4</v>
      </c>
      <c r="L1818" s="23">
        <v>77</v>
      </c>
      <c r="M1818" s="23">
        <v>53.1</v>
      </c>
      <c r="N1818" s="23">
        <v>521.716</v>
      </c>
      <c r="O1818" s="23">
        <v>195.58</v>
      </c>
      <c r="P1818" s="23">
        <v>134.874</v>
      </c>
      <c r="Q1818" s="24" t="s">
        <v>2674</v>
      </c>
      <c r="R1818" s="28"/>
      <c r="S1818" s="26" t="s">
        <v>4281</v>
      </c>
      <c r="T1818" s="10" t="s">
        <v>2674</v>
      </c>
      <c r="U1818" s="29" t="str" cm="1">
        <f t="array" ref="U1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8" s="13"/>
      <c r="W1818" s="13"/>
      <c r="X1818" s="13"/>
      <c r="Y1818" s="13"/>
      <c r="Z1818" s="13"/>
      <c r="AA1818" s="13"/>
      <c r="AB1818" s="13"/>
      <c r="AE1818" s="13"/>
      <c r="AF1818" s="13"/>
      <c r="AG1818" s="13"/>
      <c r="AH1818" s="13"/>
      <c r="AI1818" s="13"/>
    </row>
    <row r="1819" hidden="1" spans="1:35">
      <c r="A1819" s="21" t="s">
        <v>3163</v>
      </c>
      <c r="B1819" s="22" t="s">
        <v>3241</v>
      </c>
      <c r="C1819" s="21" t="s">
        <v>922</v>
      </c>
      <c r="D1819" s="21" t="s">
        <v>132</v>
      </c>
      <c r="E1819" s="21" t="s">
        <v>2354</v>
      </c>
      <c r="F1819" s="22" t="s">
        <v>3073</v>
      </c>
      <c r="G1819" s="21" t="s">
        <v>41</v>
      </c>
      <c r="H1819" s="21" t="s">
        <v>135</v>
      </c>
      <c r="I1819" s="22"/>
      <c r="J1819" s="22" t="s">
        <v>132</v>
      </c>
      <c r="K1819" s="23">
        <v>205</v>
      </c>
      <c r="L1819" s="23">
        <v>76.5</v>
      </c>
      <c r="M1819" s="23">
        <v>52.5</v>
      </c>
      <c r="N1819" s="23">
        <v>520.7</v>
      </c>
      <c r="O1819" s="23">
        <v>194.31</v>
      </c>
      <c r="P1819" s="23">
        <v>133.35</v>
      </c>
      <c r="Q1819" s="24" t="s">
        <v>2674</v>
      </c>
      <c r="R1819" s="28"/>
      <c r="S1819" s="26" t="s">
        <v>3880</v>
      </c>
      <c r="T1819" s="10" t="s">
        <v>2674</v>
      </c>
      <c r="U1819" s="29" t="str" cm="1">
        <f t="array" ref="U1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9" s="13"/>
      <c r="W1819" s="13"/>
      <c r="X1819" s="13"/>
      <c r="Y1819" s="13"/>
      <c r="Z1819" s="13"/>
      <c r="AA1819" s="13"/>
      <c r="AB1819" s="13"/>
      <c r="AE1819" s="13"/>
      <c r="AF1819" s="13"/>
      <c r="AG1819" s="13"/>
      <c r="AH1819" s="13"/>
      <c r="AI1819" s="13"/>
    </row>
    <row r="1820" hidden="1" spans="1:35">
      <c r="A1820" s="21" t="s">
        <v>3163</v>
      </c>
      <c r="B1820" s="22" t="s">
        <v>3241</v>
      </c>
      <c r="C1820" s="21" t="s">
        <v>922</v>
      </c>
      <c r="D1820" s="21" t="s">
        <v>132</v>
      </c>
      <c r="E1820" s="21" t="s">
        <v>2354</v>
      </c>
      <c r="F1820" s="22" t="s">
        <v>3073</v>
      </c>
      <c r="G1820" s="21" t="s">
        <v>41</v>
      </c>
      <c r="H1820" s="21" t="s">
        <v>174</v>
      </c>
      <c r="I1820" s="22"/>
      <c r="J1820" s="22" t="s">
        <v>132</v>
      </c>
      <c r="K1820" s="23">
        <v>205</v>
      </c>
      <c r="L1820" s="23">
        <v>76.5</v>
      </c>
      <c r="M1820" s="23">
        <v>53.3</v>
      </c>
      <c r="N1820" s="23">
        <v>520.7</v>
      </c>
      <c r="O1820" s="23">
        <v>194.31</v>
      </c>
      <c r="P1820" s="23">
        <v>135.382</v>
      </c>
      <c r="Q1820" s="24" t="s">
        <v>2674</v>
      </c>
      <c r="R1820" s="28"/>
      <c r="S1820" s="26" t="s">
        <v>3880</v>
      </c>
      <c r="T1820" s="10" t="s">
        <v>2674</v>
      </c>
      <c r="U1820" s="29" t="str" cm="1">
        <f t="array" ref="U1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0" s="13"/>
      <c r="W1820" s="13"/>
      <c r="X1820" s="13"/>
      <c r="Y1820" s="13"/>
      <c r="Z1820" s="13"/>
      <c r="AA1820" s="13"/>
      <c r="AB1820" s="13"/>
      <c r="AE1820" s="13"/>
      <c r="AF1820" s="13"/>
      <c r="AG1820" s="13"/>
      <c r="AH1820" s="13"/>
      <c r="AI1820" s="13"/>
    </row>
    <row r="1821" hidden="1" spans="1:35">
      <c r="A1821" s="21" t="s">
        <v>3163</v>
      </c>
      <c r="B1821" s="22" t="s">
        <v>3241</v>
      </c>
      <c r="C1821" s="21" t="s">
        <v>922</v>
      </c>
      <c r="D1821" s="21" t="s">
        <v>132</v>
      </c>
      <c r="E1821" s="21" t="s">
        <v>2371</v>
      </c>
      <c r="F1821" s="22" t="s">
        <v>3074</v>
      </c>
      <c r="G1821" s="21" t="s">
        <v>41</v>
      </c>
      <c r="H1821" s="21" t="s">
        <v>135</v>
      </c>
      <c r="I1821" s="22"/>
      <c r="J1821" s="22" t="s">
        <v>132</v>
      </c>
      <c r="K1821" s="23">
        <v>205.4</v>
      </c>
      <c r="L1821" s="23">
        <v>77.3</v>
      </c>
      <c r="M1821" s="23">
        <v>52.7</v>
      </c>
      <c r="N1821" s="23">
        <v>521.716</v>
      </c>
      <c r="O1821" s="23">
        <v>196.342</v>
      </c>
      <c r="P1821" s="23">
        <v>133.858</v>
      </c>
      <c r="Q1821" s="24" t="s">
        <v>2674</v>
      </c>
      <c r="R1821" s="28"/>
      <c r="S1821" s="26" t="s">
        <v>4281</v>
      </c>
      <c r="T1821" s="10" t="s">
        <v>2674</v>
      </c>
      <c r="U1821" s="29" t="str" cm="1">
        <f t="array" ref="U1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1" s="13"/>
      <c r="W1821" s="13"/>
      <c r="X1821" s="13"/>
      <c r="Y1821" s="13"/>
      <c r="Z1821" s="13"/>
      <c r="AA1821" s="13"/>
      <c r="AB1821" s="13"/>
      <c r="AE1821" s="13"/>
      <c r="AF1821" s="13"/>
      <c r="AG1821" s="13"/>
      <c r="AH1821" s="13"/>
      <c r="AI1821" s="13"/>
    </row>
    <row r="1822" hidden="1" spans="1:35">
      <c r="A1822" s="21" t="s">
        <v>3163</v>
      </c>
      <c r="B1822" s="22" t="s">
        <v>3241</v>
      </c>
      <c r="C1822" s="21" t="s">
        <v>922</v>
      </c>
      <c r="D1822" s="21" t="s">
        <v>132</v>
      </c>
      <c r="E1822" s="21" t="s">
        <v>2371</v>
      </c>
      <c r="F1822" s="22" t="s">
        <v>3074</v>
      </c>
      <c r="G1822" s="21" t="s">
        <v>41</v>
      </c>
      <c r="H1822" s="21" t="s">
        <v>174</v>
      </c>
      <c r="I1822" s="22"/>
      <c r="J1822" s="22" t="s">
        <v>132</v>
      </c>
      <c r="K1822" s="23">
        <v>205.4</v>
      </c>
      <c r="L1822" s="23">
        <v>77.3</v>
      </c>
      <c r="M1822" s="23">
        <v>53.3</v>
      </c>
      <c r="N1822" s="23">
        <v>521.716</v>
      </c>
      <c r="O1822" s="23">
        <v>196.342</v>
      </c>
      <c r="P1822" s="23">
        <v>135.382</v>
      </c>
      <c r="Q1822" s="24" t="s">
        <v>2674</v>
      </c>
      <c r="R1822" s="28"/>
      <c r="S1822" s="26" t="s">
        <v>4281</v>
      </c>
      <c r="T1822" s="10" t="s">
        <v>2674</v>
      </c>
      <c r="U1822" s="29" t="str" cm="1">
        <f t="array" ref="U1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2" s="13"/>
      <c r="W1822" s="13"/>
      <c r="X1822" s="13"/>
      <c r="Y1822" s="13"/>
      <c r="Z1822" s="13"/>
      <c r="AA1822" s="13"/>
      <c r="AB1822" s="13"/>
      <c r="AE1822" s="13"/>
      <c r="AF1822" s="13"/>
      <c r="AG1822" s="13"/>
      <c r="AH1822" s="13"/>
      <c r="AI1822" s="13"/>
    </row>
    <row r="1823" hidden="1" spans="1:35">
      <c r="A1823" s="21" t="s">
        <v>3163</v>
      </c>
      <c r="B1823" s="22" t="s">
        <v>3241</v>
      </c>
      <c r="C1823" s="21" t="s">
        <v>922</v>
      </c>
      <c r="D1823" s="21" t="s">
        <v>132</v>
      </c>
      <c r="E1823" s="21" t="s">
        <v>2357</v>
      </c>
      <c r="F1823" s="22" t="s">
        <v>3242</v>
      </c>
      <c r="G1823" s="21" t="s">
        <v>41</v>
      </c>
      <c r="H1823" s="21" t="s">
        <v>135</v>
      </c>
      <c r="I1823" s="22"/>
      <c r="J1823" s="22" t="s">
        <v>132</v>
      </c>
      <c r="K1823" s="23">
        <v>212.5</v>
      </c>
      <c r="L1823" s="23">
        <v>78</v>
      </c>
      <c r="M1823" s="23">
        <v>51.9</v>
      </c>
      <c r="N1823" s="23">
        <v>539.75</v>
      </c>
      <c r="O1823" s="23">
        <v>198.12</v>
      </c>
      <c r="P1823" s="23">
        <v>131.826</v>
      </c>
      <c r="Q1823" s="24" t="s">
        <v>2674</v>
      </c>
      <c r="R1823" s="28"/>
      <c r="S1823" s="26" t="s">
        <v>4292</v>
      </c>
      <c r="T1823" s="10" t="s">
        <v>2674</v>
      </c>
      <c r="U1823" s="29" t="str" cm="1">
        <f t="array" ref="U1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3" s="13"/>
      <c r="W1823" s="13"/>
      <c r="X1823" s="13"/>
      <c r="Y1823" s="13"/>
      <c r="Z1823" s="13"/>
      <c r="AA1823" s="13"/>
      <c r="AB1823" s="13"/>
      <c r="AE1823" s="13"/>
      <c r="AF1823" s="13"/>
      <c r="AG1823" s="13"/>
      <c r="AH1823" s="13"/>
      <c r="AI1823" s="13"/>
    </row>
    <row r="1824" hidden="1" spans="1:35">
      <c r="A1824" s="21" t="s">
        <v>3163</v>
      </c>
      <c r="B1824" s="22" t="s">
        <v>3241</v>
      </c>
      <c r="C1824" s="21" t="s">
        <v>922</v>
      </c>
      <c r="D1824" s="21" t="s">
        <v>132</v>
      </c>
      <c r="E1824" s="21" t="s">
        <v>2357</v>
      </c>
      <c r="F1824" s="22" t="s">
        <v>3242</v>
      </c>
      <c r="G1824" s="21" t="s">
        <v>41</v>
      </c>
      <c r="H1824" s="21" t="s">
        <v>135</v>
      </c>
      <c r="I1824" s="22"/>
      <c r="J1824" s="22" t="s">
        <v>132</v>
      </c>
      <c r="K1824" s="23">
        <v>212.5</v>
      </c>
      <c r="L1824" s="23">
        <v>78</v>
      </c>
      <c r="M1824" s="23">
        <v>51.9</v>
      </c>
      <c r="N1824" s="23">
        <v>539.75</v>
      </c>
      <c r="O1824" s="23">
        <v>198.12</v>
      </c>
      <c r="P1824" s="23">
        <v>131.826</v>
      </c>
      <c r="Q1824" s="24" t="s">
        <v>2674</v>
      </c>
      <c r="R1824" s="28"/>
      <c r="S1824" s="26" t="s">
        <v>4292</v>
      </c>
      <c r="T1824" s="10" t="s">
        <v>2674</v>
      </c>
      <c r="U1824" s="29" t="str" cm="1">
        <f t="array" ref="U1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4" s="13"/>
      <c r="W1824" s="13"/>
      <c r="X1824" s="13"/>
      <c r="Y1824" s="13"/>
      <c r="Z1824" s="13"/>
      <c r="AA1824" s="13"/>
      <c r="AB1824" s="13"/>
      <c r="AE1824" s="13"/>
      <c r="AF1824" s="13"/>
      <c r="AG1824" s="13"/>
      <c r="AH1824" s="13"/>
      <c r="AI1824" s="13"/>
    </row>
    <row r="1825" hidden="1" spans="1:35">
      <c r="A1825" s="21" t="s">
        <v>3163</v>
      </c>
      <c r="B1825" s="22" t="s">
        <v>3241</v>
      </c>
      <c r="C1825" s="21" t="s">
        <v>922</v>
      </c>
      <c r="D1825" s="21" t="s">
        <v>132</v>
      </c>
      <c r="E1825" s="21" t="s">
        <v>2468</v>
      </c>
      <c r="F1825" s="22" t="s">
        <v>3243</v>
      </c>
      <c r="G1825" s="21" t="s">
        <v>41</v>
      </c>
      <c r="H1825" s="21" t="s">
        <v>135</v>
      </c>
      <c r="I1825" s="22"/>
      <c r="J1825" s="22" t="s">
        <v>132</v>
      </c>
      <c r="K1825" s="23">
        <v>216</v>
      </c>
      <c r="L1825" s="23">
        <v>79.3</v>
      </c>
      <c r="M1825" s="23">
        <v>52.1</v>
      </c>
      <c r="N1825" s="23">
        <v>548.64</v>
      </c>
      <c r="O1825" s="23">
        <v>201.422</v>
      </c>
      <c r="P1825" s="23">
        <v>132.334</v>
      </c>
      <c r="Q1825" s="24" t="s">
        <v>2674</v>
      </c>
      <c r="R1825" s="28"/>
      <c r="S1825" s="26" t="s">
        <v>4259</v>
      </c>
      <c r="T1825" s="10" t="s">
        <v>2674</v>
      </c>
      <c r="U1825" s="29" t="str" cm="1">
        <f t="array" ref="U1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5" s="13"/>
      <c r="W1825" s="13"/>
      <c r="X1825" s="13"/>
      <c r="Y1825" s="13"/>
      <c r="Z1825" s="13"/>
      <c r="AA1825" s="13"/>
      <c r="AB1825" s="13"/>
      <c r="AE1825" s="13"/>
      <c r="AF1825" s="13"/>
      <c r="AG1825" s="13"/>
      <c r="AH1825" s="13"/>
      <c r="AI1825" s="13"/>
    </row>
    <row r="1826" hidden="1" spans="1:35">
      <c r="A1826" s="21" t="s">
        <v>3163</v>
      </c>
      <c r="B1826" s="22" t="s">
        <v>3241</v>
      </c>
      <c r="C1826" s="21" t="s">
        <v>922</v>
      </c>
      <c r="D1826" s="21" t="s">
        <v>132</v>
      </c>
      <c r="E1826" s="21" t="s">
        <v>2587</v>
      </c>
      <c r="F1826" s="22" t="s">
        <v>2738</v>
      </c>
      <c r="G1826" s="21" t="s">
        <v>41</v>
      </c>
      <c r="H1826" s="21" t="s">
        <v>135</v>
      </c>
      <c r="I1826" s="22"/>
      <c r="J1826" s="22" t="s">
        <v>132</v>
      </c>
      <c r="K1826" s="23">
        <v>217.2</v>
      </c>
      <c r="L1826" s="23">
        <v>78.5</v>
      </c>
      <c r="M1826" s="23">
        <v>52.8</v>
      </c>
      <c r="N1826" s="23">
        <v>551.688</v>
      </c>
      <c r="O1826" s="23">
        <v>199.39</v>
      </c>
      <c r="P1826" s="23">
        <v>134.112</v>
      </c>
      <c r="Q1826" s="24" t="s">
        <v>2674</v>
      </c>
      <c r="R1826" s="28"/>
      <c r="S1826" s="26" t="s">
        <v>4293</v>
      </c>
      <c r="T1826" s="10" t="s">
        <v>2674</v>
      </c>
      <c r="U1826" s="29" t="str" cm="1">
        <f t="array" ref="U1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6" s="13"/>
      <c r="W1826" s="13"/>
      <c r="X1826" s="13"/>
      <c r="Y1826" s="13"/>
      <c r="Z1826" s="13"/>
      <c r="AA1826" s="13"/>
      <c r="AB1826" s="13"/>
      <c r="AE1826" s="13"/>
      <c r="AF1826" s="13"/>
      <c r="AG1826" s="13"/>
      <c r="AH1826" s="13"/>
      <c r="AI1826" s="13"/>
    </row>
    <row r="1827" hidden="1" spans="1:35">
      <c r="A1827" s="21" t="s">
        <v>3163</v>
      </c>
      <c r="B1827" s="22" t="s">
        <v>3241</v>
      </c>
      <c r="C1827" s="21" t="s">
        <v>922</v>
      </c>
      <c r="D1827" s="21" t="s">
        <v>132</v>
      </c>
      <c r="E1827" s="21" t="s">
        <v>2613</v>
      </c>
      <c r="F1827" s="22" t="s">
        <v>3244</v>
      </c>
      <c r="G1827" s="21" t="s">
        <v>41</v>
      </c>
      <c r="H1827" s="21" t="s">
        <v>135</v>
      </c>
      <c r="I1827" s="22"/>
      <c r="J1827" s="22" t="s">
        <v>132</v>
      </c>
      <c r="K1827" s="23">
        <v>200.4</v>
      </c>
      <c r="L1827" s="23">
        <v>74.1</v>
      </c>
      <c r="M1827" s="23">
        <v>53</v>
      </c>
      <c r="N1827" s="23">
        <v>509.016</v>
      </c>
      <c r="O1827" s="23">
        <v>188.214</v>
      </c>
      <c r="P1827" s="23">
        <v>134.62</v>
      </c>
      <c r="Q1827" s="24" t="s">
        <v>57</v>
      </c>
      <c r="R1827" s="28">
        <v>2.6</v>
      </c>
      <c r="S1827" s="26" t="s">
        <v>132</v>
      </c>
      <c r="T1827" s="10" t="s">
        <v>57</v>
      </c>
      <c r="U1827" s="29" cm="1">
        <f t="array" ref="U1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827" s="13"/>
      <c r="W1827" s="13"/>
      <c r="X1827" s="13"/>
      <c r="Y1827" s="13"/>
      <c r="Z1827" s="13"/>
      <c r="AA1827" s="13"/>
      <c r="AB1827" s="13"/>
      <c r="AE1827" s="13"/>
      <c r="AF1827" s="13"/>
      <c r="AG1827" s="13"/>
      <c r="AH1827" s="13"/>
      <c r="AI1827" s="13"/>
    </row>
    <row r="1828" hidden="1" spans="1:35">
      <c r="A1828" s="21" t="s">
        <v>3163</v>
      </c>
      <c r="B1828" s="22" t="s">
        <v>3241</v>
      </c>
      <c r="C1828" s="21" t="s">
        <v>922</v>
      </c>
      <c r="D1828" s="21" t="s">
        <v>132</v>
      </c>
      <c r="E1828" s="21" t="s">
        <v>2861</v>
      </c>
      <c r="F1828" s="22" t="s">
        <v>2961</v>
      </c>
      <c r="G1828" s="21" t="s">
        <v>41</v>
      </c>
      <c r="H1828" s="21" t="s">
        <v>135</v>
      </c>
      <c r="I1828" s="22"/>
      <c r="J1828" s="22" t="s">
        <v>132</v>
      </c>
      <c r="K1828" s="23">
        <v>197.6</v>
      </c>
      <c r="L1828" s="23">
        <v>71.1</v>
      </c>
      <c r="M1828" s="23">
        <v>53.2</v>
      </c>
      <c r="N1828" s="23">
        <v>501.904</v>
      </c>
      <c r="O1828" s="23">
        <v>180.594</v>
      </c>
      <c r="P1828" s="23">
        <v>135.128</v>
      </c>
      <c r="Q1828" s="24" t="s">
        <v>57</v>
      </c>
      <c r="R1828" s="28">
        <v>5.4</v>
      </c>
      <c r="S1828" s="26" t="s">
        <v>132</v>
      </c>
      <c r="T1828" s="10" t="s">
        <v>57</v>
      </c>
      <c r="U1828" s="29" cm="1">
        <f t="array" ref="U1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828" s="13"/>
      <c r="W1828" s="13"/>
      <c r="X1828" s="13"/>
      <c r="Y1828" s="13"/>
      <c r="Z1828" s="13"/>
      <c r="AA1828" s="13"/>
      <c r="AB1828" s="13"/>
      <c r="AE1828" s="13"/>
      <c r="AF1828" s="13"/>
      <c r="AG1828" s="13"/>
      <c r="AH1828" s="13"/>
      <c r="AI1828" s="13"/>
    </row>
    <row r="1829" hidden="1" spans="1:35">
      <c r="A1829" s="21" t="s">
        <v>3163</v>
      </c>
      <c r="B1829" s="22" t="s">
        <v>3241</v>
      </c>
      <c r="C1829" s="21" t="s">
        <v>922</v>
      </c>
      <c r="D1829" s="21" t="s">
        <v>132</v>
      </c>
      <c r="E1829" s="21" t="s">
        <v>3019</v>
      </c>
      <c r="F1829" s="22" t="s">
        <v>3245</v>
      </c>
      <c r="G1829" s="21" t="s">
        <v>41</v>
      </c>
      <c r="H1829" s="21" t="s">
        <v>135</v>
      </c>
      <c r="I1829" s="22"/>
      <c r="J1829" s="22" t="s">
        <v>132</v>
      </c>
      <c r="K1829" s="23">
        <v>198.7</v>
      </c>
      <c r="L1829" s="23">
        <v>72.7</v>
      </c>
      <c r="M1829" s="23">
        <v>53.1</v>
      </c>
      <c r="N1829" s="23">
        <v>504.698</v>
      </c>
      <c r="O1829" s="23">
        <v>184.658</v>
      </c>
      <c r="P1829" s="23">
        <v>134.874</v>
      </c>
      <c r="Q1829" s="24" t="s">
        <v>57</v>
      </c>
      <c r="R1829" s="28">
        <v>4.3</v>
      </c>
      <c r="S1829" s="26" t="s">
        <v>132</v>
      </c>
      <c r="T1829" s="10" t="s">
        <v>57</v>
      </c>
      <c r="U1829" s="29" cm="1">
        <f t="array" ref="U1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829" s="13"/>
      <c r="W1829" s="13"/>
      <c r="X1829" s="13"/>
      <c r="Y1829" s="13"/>
      <c r="Z1829" s="13"/>
      <c r="AA1829" s="13"/>
      <c r="AB1829" s="13"/>
      <c r="AE1829" s="13"/>
      <c r="AF1829" s="13"/>
      <c r="AG1829" s="13"/>
      <c r="AH1829" s="13"/>
      <c r="AI1829" s="13"/>
    </row>
    <row r="1830" hidden="1" spans="1:35">
      <c r="A1830" s="21" t="s">
        <v>3163</v>
      </c>
      <c r="B1830" s="22" t="s">
        <v>3241</v>
      </c>
      <c r="C1830" s="21" t="s">
        <v>922</v>
      </c>
      <c r="D1830" s="21" t="s">
        <v>132</v>
      </c>
      <c r="E1830" s="21" t="s">
        <v>3019</v>
      </c>
      <c r="F1830" s="22" t="s">
        <v>2853</v>
      </c>
      <c r="G1830" s="21" t="s">
        <v>41</v>
      </c>
      <c r="H1830" s="21" t="s">
        <v>135</v>
      </c>
      <c r="I1830" s="22"/>
      <c r="J1830" s="22" t="s">
        <v>132</v>
      </c>
      <c r="K1830" s="23">
        <v>200.3</v>
      </c>
      <c r="L1830" s="23">
        <v>73.2</v>
      </c>
      <c r="M1830" s="23">
        <v>52.5</v>
      </c>
      <c r="N1830" s="23">
        <v>508.762</v>
      </c>
      <c r="O1830" s="23">
        <v>185.928</v>
      </c>
      <c r="P1830" s="23">
        <v>133.35</v>
      </c>
      <c r="Q1830" s="24" t="s">
        <v>57</v>
      </c>
      <c r="R1830" s="28">
        <v>2.7</v>
      </c>
      <c r="S1830" s="26" t="s">
        <v>132</v>
      </c>
      <c r="T1830" s="10" t="s">
        <v>57</v>
      </c>
      <c r="U1830" s="29" cm="1">
        <f t="array" ref="U1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830" s="13"/>
      <c r="W1830" s="13"/>
      <c r="X1830" s="13"/>
      <c r="Y1830" s="13"/>
      <c r="Z1830" s="13"/>
      <c r="AA1830" s="13"/>
      <c r="AB1830" s="13"/>
      <c r="AE1830" s="13"/>
      <c r="AF1830" s="13"/>
      <c r="AG1830" s="13"/>
      <c r="AH1830" s="13"/>
      <c r="AI1830" s="13"/>
    </row>
    <row r="1831" hidden="1" spans="1:35">
      <c r="A1831" s="21" t="s">
        <v>3163</v>
      </c>
      <c r="B1831" s="22" t="s">
        <v>3241</v>
      </c>
      <c r="C1831" s="21" t="s">
        <v>922</v>
      </c>
      <c r="D1831" s="21" t="s">
        <v>132</v>
      </c>
      <c r="E1831" s="21" t="s">
        <v>3086</v>
      </c>
      <c r="F1831" s="22" t="s">
        <v>3094</v>
      </c>
      <c r="G1831" s="21" t="s">
        <v>41</v>
      </c>
      <c r="H1831" s="21" t="s">
        <v>135</v>
      </c>
      <c r="I1831" s="22"/>
      <c r="J1831" s="22" t="s">
        <v>132</v>
      </c>
      <c r="K1831" s="23">
        <v>186.3</v>
      </c>
      <c r="L1831" s="23">
        <v>72</v>
      </c>
      <c r="M1831" s="23">
        <v>52.1</v>
      </c>
      <c r="N1831" s="23">
        <v>473.202</v>
      </c>
      <c r="O1831" s="23">
        <v>182.88</v>
      </c>
      <c r="P1831" s="23">
        <v>132.334</v>
      </c>
      <c r="Q1831" s="24" t="s">
        <v>53</v>
      </c>
      <c r="R1831" s="28">
        <v>6.7</v>
      </c>
      <c r="S1831" s="26" t="s">
        <v>132</v>
      </c>
      <c r="T1831" s="10" t="s">
        <v>53</v>
      </c>
      <c r="U1831" s="29" cm="1">
        <f t="array" ref="U1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831" s="13"/>
      <c r="W1831" s="13"/>
      <c r="X1831" s="13"/>
      <c r="Y1831" s="13"/>
      <c r="Z1831" s="13"/>
      <c r="AA1831" s="13"/>
      <c r="AB1831" s="13"/>
      <c r="AE1831" s="13"/>
      <c r="AF1831" s="13"/>
      <c r="AG1831" s="13"/>
      <c r="AH1831" s="13"/>
      <c r="AI1831" s="13"/>
    </row>
    <row r="1832" hidden="1" spans="1:35">
      <c r="A1832" s="21" t="s">
        <v>3246</v>
      </c>
      <c r="B1832" s="22" t="s">
        <v>3247</v>
      </c>
      <c r="C1832" s="21" t="s">
        <v>925</v>
      </c>
      <c r="D1832" s="21" t="s">
        <v>924</v>
      </c>
      <c r="E1832" s="21" t="s">
        <v>2341</v>
      </c>
      <c r="F1832" s="22" t="s">
        <v>2975</v>
      </c>
      <c r="G1832" s="21" t="s">
        <v>92</v>
      </c>
      <c r="H1832" s="21" t="s">
        <v>138</v>
      </c>
      <c r="I1832" s="22"/>
      <c r="J1832" s="22" t="s">
        <v>132</v>
      </c>
      <c r="K1832" s="23">
        <v>204.9</v>
      </c>
      <c r="L1832" s="23">
        <v>75.4</v>
      </c>
      <c r="M1832" s="23">
        <v>58.9</v>
      </c>
      <c r="N1832" s="23">
        <v>520.446</v>
      </c>
      <c r="O1832" s="23">
        <v>191.516</v>
      </c>
      <c r="P1832" s="23">
        <v>149.606</v>
      </c>
      <c r="Q1832" s="24" t="s">
        <v>96</v>
      </c>
      <c r="R1832" s="28">
        <v>3.1</v>
      </c>
      <c r="S1832" s="26" t="s">
        <v>132</v>
      </c>
      <c r="T1832" s="10" t="s">
        <v>96</v>
      </c>
      <c r="U1832" s="29" cm="1">
        <f t="array" ref="U1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832" s="13"/>
      <c r="W1832" s="13"/>
      <c r="X1832" s="13"/>
      <c r="Y1832" s="13"/>
      <c r="Z1832" s="13"/>
      <c r="AA1832" s="13"/>
      <c r="AB1832" s="13"/>
      <c r="AE1832" s="13"/>
      <c r="AF1832" s="13"/>
      <c r="AG1832" s="13"/>
      <c r="AH1832" s="13"/>
      <c r="AI1832" s="13"/>
    </row>
    <row r="1833" hidden="1" spans="1:35">
      <c r="A1833" s="21" t="s">
        <v>3246</v>
      </c>
      <c r="B1833" s="22" t="s">
        <v>3247</v>
      </c>
      <c r="C1833" s="21" t="s">
        <v>925</v>
      </c>
      <c r="D1833" s="21" t="s">
        <v>924</v>
      </c>
      <c r="E1833" s="21" t="s">
        <v>2345</v>
      </c>
      <c r="F1833" s="22" t="s">
        <v>2358</v>
      </c>
      <c r="G1833" s="21" t="s">
        <v>92</v>
      </c>
      <c r="H1833" s="21" t="s">
        <v>138</v>
      </c>
      <c r="I1833" s="22"/>
      <c r="J1833" s="22" t="s">
        <v>132</v>
      </c>
      <c r="K1833" s="23">
        <v>207.7</v>
      </c>
      <c r="L1833" s="23">
        <v>76</v>
      </c>
      <c r="M1833" s="23">
        <v>58.7</v>
      </c>
      <c r="N1833" s="23">
        <v>527.558</v>
      </c>
      <c r="O1833" s="23">
        <v>193.04</v>
      </c>
      <c r="P1833" s="23">
        <v>149.098</v>
      </c>
      <c r="Q1833" s="24" t="s">
        <v>96</v>
      </c>
      <c r="R1833" s="28">
        <v>0.3</v>
      </c>
      <c r="S1833" s="26" t="s">
        <v>132</v>
      </c>
      <c r="T1833" s="10" t="s">
        <v>96</v>
      </c>
      <c r="U1833" s="29" cm="1">
        <f t="array" ref="U1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833" s="13"/>
      <c r="W1833" s="13"/>
      <c r="X1833" s="13"/>
      <c r="Y1833" s="13"/>
      <c r="Z1833" s="13"/>
      <c r="AA1833" s="13"/>
      <c r="AB1833" s="13"/>
      <c r="AE1833" s="13"/>
      <c r="AF1833" s="13"/>
      <c r="AG1833" s="13"/>
      <c r="AH1833" s="13"/>
      <c r="AI1833" s="13"/>
    </row>
    <row r="1834" hidden="1" spans="1:35">
      <c r="A1834" s="21" t="s">
        <v>3246</v>
      </c>
      <c r="B1834" s="22" t="s">
        <v>3248</v>
      </c>
      <c r="C1834" s="21" t="s">
        <v>927</v>
      </c>
      <c r="D1834" s="21" t="s">
        <v>132</v>
      </c>
      <c r="E1834" s="21" t="s">
        <v>2341</v>
      </c>
      <c r="F1834" s="22" t="s">
        <v>2498</v>
      </c>
      <c r="G1834" s="21" t="s">
        <v>92</v>
      </c>
      <c r="H1834" s="21" t="s">
        <v>138</v>
      </c>
      <c r="I1834" s="22"/>
      <c r="J1834" s="22" t="s">
        <v>132</v>
      </c>
      <c r="K1834" s="23">
        <v>184.4</v>
      </c>
      <c r="L1834" s="23">
        <v>72.8</v>
      </c>
      <c r="M1834" s="23">
        <v>55.1</v>
      </c>
      <c r="N1834" s="23">
        <v>468.376</v>
      </c>
      <c r="O1834" s="23">
        <v>184.912</v>
      </c>
      <c r="P1834" s="23">
        <v>139.954</v>
      </c>
      <c r="Q1834" s="24" t="s">
        <v>91</v>
      </c>
      <c r="R1834" s="28">
        <v>0.6</v>
      </c>
      <c r="S1834" s="26" t="s">
        <v>132</v>
      </c>
      <c r="T1834" s="10" t="s">
        <v>91</v>
      </c>
      <c r="U1834" s="29" cm="1">
        <f t="array" ref="U1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834" s="13"/>
      <c r="W1834" s="13"/>
      <c r="X1834" s="13"/>
      <c r="Y1834" s="13"/>
      <c r="Z1834" s="13"/>
      <c r="AA1834" s="13"/>
      <c r="AB1834" s="13"/>
      <c r="AE1834" s="13"/>
      <c r="AF1834" s="13"/>
      <c r="AG1834" s="13"/>
      <c r="AH1834" s="13"/>
      <c r="AI1834" s="13"/>
    </row>
    <row r="1835" hidden="1" spans="1:35">
      <c r="A1835" s="21" t="s">
        <v>3246</v>
      </c>
      <c r="B1835" s="22" t="s">
        <v>3249</v>
      </c>
      <c r="C1835" s="21" t="s">
        <v>929</v>
      </c>
      <c r="D1835" s="21" t="s">
        <v>132</v>
      </c>
      <c r="E1835" s="21" t="s">
        <v>2341</v>
      </c>
      <c r="F1835" s="22" t="s">
        <v>2370</v>
      </c>
      <c r="G1835" s="21" t="s">
        <v>92</v>
      </c>
      <c r="H1835" s="21" t="s">
        <v>138</v>
      </c>
      <c r="I1835" s="22"/>
      <c r="J1835" s="22" t="s">
        <v>132</v>
      </c>
      <c r="K1835" s="23">
        <v>196.5</v>
      </c>
      <c r="L1835" s="23">
        <v>74.4</v>
      </c>
      <c r="M1835" s="23">
        <v>58.3</v>
      </c>
      <c r="N1835" s="23">
        <v>499.11</v>
      </c>
      <c r="O1835" s="23">
        <v>188.976</v>
      </c>
      <c r="P1835" s="23">
        <v>148.082</v>
      </c>
      <c r="Q1835" s="24" t="s">
        <v>96</v>
      </c>
      <c r="R1835" s="28">
        <v>11.5</v>
      </c>
      <c r="S1835" s="26" t="s">
        <v>132</v>
      </c>
      <c r="T1835" s="10" t="s">
        <v>96</v>
      </c>
      <c r="U1835" s="29" cm="1">
        <f t="array" ref="U1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835" s="13"/>
      <c r="W1835" s="13"/>
      <c r="X1835" s="13"/>
      <c r="Y1835" s="13"/>
      <c r="Z1835" s="13"/>
      <c r="AA1835" s="13"/>
      <c r="AB1835" s="13"/>
      <c r="AE1835" s="13"/>
      <c r="AF1835" s="13"/>
      <c r="AG1835" s="13"/>
      <c r="AH1835" s="13"/>
      <c r="AI1835" s="13"/>
    </row>
    <row r="1836" hidden="1" spans="1:35">
      <c r="A1836" s="21" t="s">
        <v>3246</v>
      </c>
      <c r="B1836" s="22" t="s">
        <v>3249</v>
      </c>
      <c r="C1836" s="21" t="s">
        <v>929</v>
      </c>
      <c r="D1836" s="21" t="s">
        <v>930</v>
      </c>
      <c r="E1836" s="21" t="s">
        <v>2341</v>
      </c>
      <c r="F1836" s="22" t="s">
        <v>2397</v>
      </c>
      <c r="G1836" s="21" t="s">
        <v>92</v>
      </c>
      <c r="H1836" s="21" t="s">
        <v>138</v>
      </c>
      <c r="I1836" s="22"/>
      <c r="J1836" s="22" t="s">
        <v>132</v>
      </c>
      <c r="K1836" s="23">
        <v>196.5</v>
      </c>
      <c r="L1836" s="23">
        <v>74.4</v>
      </c>
      <c r="M1836" s="23">
        <v>58.3</v>
      </c>
      <c r="N1836" s="23">
        <v>499.11</v>
      </c>
      <c r="O1836" s="23">
        <v>188.976</v>
      </c>
      <c r="P1836" s="23">
        <v>148.082</v>
      </c>
      <c r="Q1836" s="24" t="s">
        <v>96</v>
      </c>
      <c r="R1836" s="28">
        <v>11.5</v>
      </c>
      <c r="S1836" s="26" t="s">
        <v>132</v>
      </c>
      <c r="T1836" s="10" t="s">
        <v>96</v>
      </c>
      <c r="U1836" s="29" cm="1">
        <f t="array" ref="U1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836" s="13"/>
      <c r="W1836" s="13"/>
      <c r="X1836" s="13"/>
      <c r="Y1836" s="13"/>
      <c r="Z1836" s="13"/>
      <c r="AA1836" s="13"/>
      <c r="AB1836" s="13"/>
      <c r="AE1836" s="13"/>
      <c r="AF1836" s="13"/>
      <c r="AG1836" s="13"/>
      <c r="AH1836" s="13"/>
      <c r="AI1836" s="13"/>
    </row>
    <row r="1837" hidden="1" spans="1:35">
      <c r="A1837" s="21" t="s">
        <v>3246</v>
      </c>
      <c r="B1837" s="22" t="s">
        <v>3249</v>
      </c>
      <c r="C1837" s="21" t="s">
        <v>929</v>
      </c>
      <c r="D1837" s="21" t="s">
        <v>132</v>
      </c>
      <c r="E1837" s="21" t="s">
        <v>2345</v>
      </c>
      <c r="F1837" s="22" t="s">
        <v>3170</v>
      </c>
      <c r="G1837" s="21" t="s">
        <v>92</v>
      </c>
      <c r="H1837" s="21" t="s">
        <v>138</v>
      </c>
      <c r="I1837" s="22"/>
      <c r="J1837" s="22" t="s">
        <v>132</v>
      </c>
      <c r="K1837" s="23">
        <v>196.7</v>
      </c>
      <c r="L1837" s="23">
        <v>75.8</v>
      </c>
      <c r="M1837" s="23">
        <v>57.7</v>
      </c>
      <c r="N1837" s="23">
        <v>499.618</v>
      </c>
      <c r="O1837" s="23">
        <v>192.532</v>
      </c>
      <c r="P1837" s="23">
        <v>146.558</v>
      </c>
      <c r="Q1837" s="24" t="s">
        <v>96</v>
      </c>
      <c r="R1837" s="28">
        <v>11.3</v>
      </c>
      <c r="S1837" s="26" t="s">
        <v>132</v>
      </c>
      <c r="T1837" s="10" t="s">
        <v>96</v>
      </c>
      <c r="U1837" s="29" cm="1">
        <f t="array" ref="U1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837" s="13"/>
      <c r="W1837" s="13"/>
      <c r="X1837" s="13"/>
      <c r="Y1837" s="13"/>
      <c r="Z1837" s="13"/>
      <c r="AA1837" s="13"/>
      <c r="AB1837" s="13"/>
      <c r="AE1837" s="13"/>
      <c r="AF1837" s="13"/>
      <c r="AG1837" s="13"/>
      <c r="AH1837" s="13"/>
      <c r="AI1837" s="13"/>
    </row>
    <row r="1838" hidden="1" spans="1:35">
      <c r="A1838" s="21" t="s">
        <v>3246</v>
      </c>
      <c r="B1838" s="22" t="s">
        <v>3249</v>
      </c>
      <c r="C1838" s="21" t="s">
        <v>929</v>
      </c>
      <c r="D1838" s="21" t="s">
        <v>132</v>
      </c>
      <c r="E1838" s="21" t="s">
        <v>2345</v>
      </c>
      <c r="F1838" s="22" t="s">
        <v>3186</v>
      </c>
      <c r="G1838" s="21" t="s">
        <v>92</v>
      </c>
      <c r="H1838" s="21" t="s">
        <v>138</v>
      </c>
      <c r="I1838" s="22"/>
      <c r="J1838" s="22" t="s">
        <v>132</v>
      </c>
      <c r="K1838" s="23">
        <v>197</v>
      </c>
      <c r="L1838" s="23">
        <v>75.8</v>
      </c>
      <c r="M1838" s="23">
        <v>57.9</v>
      </c>
      <c r="N1838" s="23">
        <v>500.38</v>
      </c>
      <c r="O1838" s="23">
        <v>192.532</v>
      </c>
      <c r="P1838" s="23">
        <v>147.066</v>
      </c>
      <c r="Q1838" s="24" t="s">
        <v>96</v>
      </c>
      <c r="R1838" s="28">
        <v>11</v>
      </c>
      <c r="S1838" s="26" t="s">
        <v>132</v>
      </c>
      <c r="T1838" s="10" t="s">
        <v>96</v>
      </c>
      <c r="U1838" s="29" cm="1">
        <f t="array" ref="U1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838" s="13"/>
      <c r="W1838" s="13"/>
      <c r="X1838" s="13"/>
      <c r="Y1838" s="13"/>
      <c r="Z1838" s="13"/>
      <c r="AA1838" s="13"/>
      <c r="AB1838" s="13"/>
      <c r="AE1838" s="13"/>
      <c r="AF1838" s="13"/>
      <c r="AG1838" s="13"/>
      <c r="AH1838" s="13"/>
      <c r="AI1838" s="13"/>
    </row>
    <row r="1839" hidden="1" spans="1:35">
      <c r="A1839" s="21" t="s">
        <v>3246</v>
      </c>
      <c r="B1839" s="22" t="s">
        <v>3249</v>
      </c>
      <c r="C1839" s="21" t="s">
        <v>929</v>
      </c>
      <c r="D1839" s="21" t="s">
        <v>132</v>
      </c>
      <c r="E1839" s="21" t="s">
        <v>2345</v>
      </c>
      <c r="F1839" s="22" t="s">
        <v>2342</v>
      </c>
      <c r="G1839" s="21" t="s">
        <v>92</v>
      </c>
      <c r="H1839" s="21" t="s">
        <v>138</v>
      </c>
      <c r="I1839" s="22"/>
      <c r="J1839" s="22" t="s">
        <v>132</v>
      </c>
      <c r="K1839" s="23">
        <v>196.7</v>
      </c>
      <c r="L1839" s="23">
        <v>75.8</v>
      </c>
      <c r="M1839" s="23">
        <v>57.7</v>
      </c>
      <c r="N1839" s="23">
        <v>499.618</v>
      </c>
      <c r="O1839" s="23">
        <v>192.532</v>
      </c>
      <c r="P1839" s="23">
        <v>146.558</v>
      </c>
      <c r="Q1839" s="24" t="s">
        <v>96</v>
      </c>
      <c r="R1839" s="28">
        <v>11.3</v>
      </c>
      <c r="S1839" s="26" t="s">
        <v>132</v>
      </c>
      <c r="T1839" s="10" t="s">
        <v>96</v>
      </c>
      <c r="U1839" s="29" cm="1">
        <f t="array" ref="U1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839" s="13"/>
      <c r="W1839" s="13"/>
      <c r="X1839" s="13"/>
      <c r="Y1839" s="13"/>
      <c r="Z1839" s="13"/>
      <c r="AA1839" s="13"/>
      <c r="AB1839" s="13"/>
      <c r="AE1839" s="13"/>
      <c r="AF1839" s="13"/>
      <c r="AG1839" s="13"/>
      <c r="AH1839" s="13"/>
      <c r="AI1839" s="13"/>
    </row>
    <row r="1840" hidden="1" spans="1:35">
      <c r="A1840" s="21" t="s">
        <v>3246</v>
      </c>
      <c r="B1840" s="22" t="s">
        <v>3249</v>
      </c>
      <c r="C1840" s="21" t="s">
        <v>929</v>
      </c>
      <c r="D1840" s="21" t="s">
        <v>930</v>
      </c>
      <c r="E1840" s="21" t="s">
        <v>2345</v>
      </c>
      <c r="F1840" s="22" t="s">
        <v>2342</v>
      </c>
      <c r="G1840" s="21" t="s">
        <v>92</v>
      </c>
      <c r="H1840" s="21" t="s">
        <v>138</v>
      </c>
      <c r="I1840" s="22"/>
      <c r="J1840" s="22" t="s">
        <v>132</v>
      </c>
      <c r="K1840" s="23">
        <v>197</v>
      </c>
      <c r="L1840" s="23">
        <v>75.8</v>
      </c>
      <c r="M1840" s="23">
        <v>57.7</v>
      </c>
      <c r="N1840" s="23">
        <v>500.38</v>
      </c>
      <c r="O1840" s="23">
        <v>192.532</v>
      </c>
      <c r="P1840" s="23">
        <v>146.558</v>
      </c>
      <c r="Q1840" s="24" t="s">
        <v>96</v>
      </c>
      <c r="R1840" s="28">
        <v>11</v>
      </c>
      <c r="S1840" s="26" t="s">
        <v>132</v>
      </c>
      <c r="T1840" s="10" t="s">
        <v>96</v>
      </c>
      <c r="U1840" s="29" cm="1">
        <f t="array" ref="U1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840" s="13"/>
      <c r="W1840" s="13"/>
      <c r="X1840" s="13"/>
      <c r="Y1840" s="13"/>
      <c r="Z1840" s="13"/>
      <c r="AA1840" s="13"/>
      <c r="AB1840" s="13"/>
      <c r="AE1840" s="13"/>
      <c r="AF1840" s="13"/>
      <c r="AG1840" s="13"/>
      <c r="AH1840" s="13"/>
      <c r="AI1840" s="13"/>
    </row>
    <row r="1841" hidden="1" spans="1:35">
      <c r="A1841" s="21" t="s">
        <v>3246</v>
      </c>
      <c r="B1841" s="22" t="s">
        <v>924</v>
      </c>
      <c r="C1841" s="21" t="s">
        <v>925</v>
      </c>
      <c r="D1841" s="21" t="s">
        <v>132</v>
      </c>
      <c r="E1841" s="21" t="s">
        <v>2341</v>
      </c>
      <c r="F1841" s="22" t="s">
        <v>2975</v>
      </c>
      <c r="G1841" s="21" t="s">
        <v>92</v>
      </c>
      <c r="H1841" s="21" t="s">
        <v>138</v>
      </c>
      <c r="I1841" s="22"/>
      <c r="J1841" s="22" t="s">
        <v>132</v>
      </c>
      <c r="K1841" s="23">
        <v>204.9</v>
      </c>
      <c r="L1841" s="23">
        <v>75.4</v>
      </c>
      <c r="M1841" s="23">
        <v>58.9</v>
      </c>
      <c r="N1841" s="23">
        <v>520.446</v>
      </c>
      <c r="O1841" s="23">
        <v>191.516</v>
      </c>
      <c r="P1841" s="23">
        <v>149.606</v>
      </c>
      <c r="Q1841" s="24" t="s">
        <v>96</v>
      </c>
      <c r="R1841" s="28">
        <v>3.1</v>
      </c>
      <c r="S1841" s="26" t="s">
        <v>132</v>
      </c>
      <c r="T1841" s="10" t="s">
        <v>96</v>
      </c>
      <c r="U1841" s="29" cm="1">
        <f t="array" ref="U1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841" s="13"/>
      <c r="W1841" s="13"/>
      <c r="X1841" s="13"/>
      <c r="Y1841" s="13"/>
      <c r="Z1841" s="13"/>
      <c r="AA1841" s="13"/>
      <c r="AB1841" s="13"/>
      <c r="AE1841" s="13"/>
      <c r="AF1841" s="13"/>
      <c r="AG1841" s="13"/>
      <c r="AH1841" s="13"/>
      <c r="AI1841" s="13"/>
    </row>
    <row r="1842" hidden="1" spans="1:35">
      <c r="A1842" s="21" t="s">
        <v>3246</v>
      </c>
      <c r="B1842" s="22" t="s">
        <v>924</v>
      </c>
      <c r="C1842" s="21" t="s">
        <v>925</v>
      </c>
      <c r="D1842" s="21" t="s">
        <v>132</v>
      </c>
      <c r="E1842" s="21" t="s">
        <v>2345</v>
      </c>
      <c r="F1842" s="22" t="s">
        <v>2358</v>
      </c>
      <c r="G1842" s="21" t="s">
        <v>92</v>
      </c>
      <c r="H1842" s="21" t="s">
        <v>138</v>
      </c>
      <c r="I1842" s="22"/>
      <c r="J1842" s="22" t="s">
        <v>132</v>
      </c>
      <c r="K1842" s="23">
        <v>207.7</v>
      </c>
      <c r="L1842" s="23">
        <v>76</v>
      </c>
      <c r="M1842" s="23">
        <v>58.7</v>
      </c>
      <c r="N1842" s="23">
        <v>527.558</v>
      </c>
      <c r="O1842" s="23">
        <v>193.04</v>
      </c>
      <c r="P1842" s="23">
        <v>149.098</v>
      </c>
      <c r="Q1842" s="24" t="s">
        <v>96</v>
      </c>
      <c r="R1842" s="28">
        <v>0.3</v>
      </c>
      <c r="S1842" s="26" t="s">
        <v>132</v>
      </c>
      <c r="T1842" s="10" t="s">
        <v>96</v>
      </c>
      <c r="U1842" s="29" cm="1">
        <f t="array" ref="U1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842" s="13"/>
      <c r="W1842" s="13"/>
      <c r="X1842" s="13"/>
      <c r="Y1842" s="13"/>
      <c r="Z1842" s="13"/>
      <c r="AA1842" s="13"/>
      <c r="AB1842" s="13"/>
      <c r="AE1842" s="13"/>
      <c r="AF1842" s="13"/>
      <c r="AG1842" s="13"/>
      <c r="AH1842" s="13"/>
      <c r="AI1842" s="13"/>
    </row>
    <row r="1843" hidden="1" spans="1:35">
      <c r="A1843" s="21" t="s">
        <v>3246</v>
      </c>
      <c r="B1843" s="22" t="s">
        <v>3250</v>
      </c>
      <c r="C1843" s="21" t="s">
        <v>933</v>
      </c>
      <c r="D1843" s="21" t="s">
        <v>132</v>
      </c>
      <c r="E1843" s="21" t="s">
        <v>2341</v>
      </c>
      <c r="F1843" s="22" t="s">
        <v>2877</v>
      </c>
      <c r="G1843" s="21" t="s">
        <v>101</v>
      </c>
      <c r="H1843" s="21" t="s">
        <v>131</v>
      </c>
      <c r="I1843" s="22"/>
      <c r="J1843" s="22" t="s">
        <v>132</v>
      </c>
      <c r="K1843" s="23">
        <v>177.8</v>
      </c>
      <c r="L1843" s="23">
        <v>74.4</v>
      </c>
      <c r="M1843" s="23">
        <v>62.4</v>
      </c>
      <c r="N1843" s="23">
        <v>451.612</v>
      </c>
      <c r="O1843" s="23">
        <v>188.976</v>
      </c>
      <c r="P1843" s="23">
        <v>158.496</v>
      </c>
      <c r="Q1843" s="24" t="s">
        <v>100</v>
      </c>
      <c r="R1843" s="28">
        <v>3.2</v>
      </c>
      <c r="S1843" s="26" t="s">
        <v>132</v>
      </c>
      <c r="T1843" s="10" t="s">
        <v>100</v>
      </c>
      <c r="U1843" s="29" cm="1">
        <f t="array" ref="U1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843" s="13"/>
      <c r="W1843" s="13"/>
      <c r="X1843" s="13"/>
      <c r="Y1843" s="13"/>
      <c r="Z1843" s="13"/>
      <c r="AA1843" s="13"/>
      <c r="AB1843" s="13"/>
      <c r="AE1843" s="13"/>
      <c r="AF1843" s="13"/>
      <c r="AG1843" s="13"/>
      <c r="AH1843" s="13"/>
      <c r="AI1843" s="13"/>
    </row>
    <row r="1844" hidden="1" spans="1:35">
      <c r="A1844" s="21" t="s">
        <v>3246</v>
      </c>
      <c r="B1844" s="22" t="s">
        <v>3250</v>
      </c>
      <c r="C1844" s="21" t="s">
        <v>933</v>
      </c>
      <c r="D1844" s="21" t="s">
        <v>132</v>
      </c>
      <c r="E1844" s="21" t="s">
        <v>2341</v>
      </c>
      <c r="F1844" s="22" t="s">
        <v>2614</v>
      </c>
      <c r="G1844" s="21" t="s">
        <v>101</v>
      </c>
      <c r="H1844" s="21" t="s">
        <v>131</v>
      </c>
      <c r="I1844" s="22"/>
      <c r="J1844" s="22" t="s">
        <v>132</v>
      </c>
      <c r="K1844" s="23">
        <v>178.9</v>
      </c>
      <c r="L1844" s="23">
        <v>74.4</v>
      </c>
      <c r="M1844" s="23">
        <v>62.4</v>
      </c>
      <c r="N1844" s="23">
        <v>454.406</v>
      </c>
      <c r="O1844" s="23">
        <v>188.976</v>
      </c>
      <c r="P1844" s="23">
        <v>158.496</v>
      </c>
      <c r="Q1844" s="24" t="s">
        <v>100</v>
      </c>
      <c r="R1844" s="28">
        <v>2.1</v>
      </c>
      <c r="S1844" s="26" t="s">
        <v>132</v>
      </c>
      <c r="T1844" s="10" t="s">
        <v>100</v>
      </c>
      <c r="U1844" s="29" cm="1">
        <f t="array" ref="U1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844" s="13"/>
      <c r="W1844" s="13"/>
      <c r="X1844" s="13"/>
      <c r="Y1844" s="13"/>
      <c r="Z1844" s="13"/>
      <c r="AA1844" s="13"/>
      <c r="AB1844" s="13"/>
      <c r="AE1844" s="13"/>
      <c r="AF1844" s="13"/>
      <c r="AG1844" s="13"/>
      <c r="AH1844" s="13"/>
      <c r="AI1844" s="13"/>
    </row>
    <row r="1845" hidden="1" spans="1:35">
      <c r="A1845" s="21" t="s">
        <v>3246</v>
      </c>
      <c r="B1845" s="22" t="s">
        <v>3251</v>
      </c>
      <c r="C1845" s="21" t="s">
        <v>935</v>
      </c>
      <c r="D1845" s="21" t="s">
        <v>132</v>
      </c>
      <c r="E1845" s="21" t="s">
        <v>2341</v>
      </c>
      <c r="F1845" s="22" t="s">
        <v>2381</v>
      </c>
      <c r="G1845" s="21" t="s">
        <v>101</v>
      </c>
      <c r="H1845" s="21" t="s">
        <v>131</v>
      </c>
      <c r="I1845" s="22"/>
      <c r="J1845" s="22" t="s">
        <v>132</v>
      </c>
      <c r="K1845" s="23">
        <v>185.6</v>
      </c>
      <c r="L1845" s="23">
        <v>75.2</v>
      </c>
      <c r="M1845" s="23">
        <v>64.2</v>
      </c>
      <c r="N1845" s="23">
        <v>471.424</v>
      </c>
      <c r="O1845" s="23">
        <v>191.008</v>
      </c>
      <c r="P1845" s="23">
        <v>163.068</v>
      </c>
      <c r="Q1845" s="24" t="s">
        <v>105</v>
      </c>
      <c r="R1845" s="28">
        <v>4.4</v>
      </c>
      <c r="S1845" s="26" t="s">
        <v>132</v>
      </c>
      <c r="T1845" s="10" t="s">
        <v>105</v>
      </c>
      <c r="U1845" s="29" cm="1">
        <f t="array" ref="U1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845" s="13"/>
      <c r="W1845" s="13"/>
      <c r="X1845" s="13"/>
      <c r="Y1845" s="13"/>
      <c r="Z1845" s="13"/>
      <c r="AA1845" s="13"/>
      <c r="AB1845" s="13"/>
      <c r="AE1845" s="13"/>
      <c r="AF1845" s="13"/>
      <c r="AG1845" s="13"/>
      <c r="AH1845" s="13"/>
      <c r="AI1845" s="13"/>
    </row>
    <row r="1846" hidden="1" spans="1:35">
      <c r="A1846" s="21" t="s">
        <v>3246</v>
      </c>
      <c r="B1846" s="22" t="s">
        <v>3252</v>
      </c>
      <c r="C1846" s="21" t="s">
        <v>937</v>
      </c>
      <c r="D1846" s="21" t="s">
        <v>132</v>
      </c>
      <c r="E1846" s="21" t="s">
        <v>2341</v>
      </c>
      <c r="F1846" s="22" t="s">
        <v>2411</v>
      </c>
      <c r="G1846" s="21" t="s">
        <v>101</v>
      </c>
      <c r="H1846" s="21" t="s">
        <v>131</v>
      </c>
      <c r="I1846" s="22"/>
      <c r="J1846" s="22" t="s">
        <v>132</v>
      </c>
      <c r="K1846" s="23">
        <v>194.7</v>
      </c>
      <c r="L1846" s="23">
        <v>77.8</v>
      </c>
      <c r="M1846" s="23">
        <v>67.5</v>
      </c>
      <c r="N1846" s="23">
        <v>494.538</v>
      </c>
      <c r="O1846" s="23">
        <v>197.612</v>
      </c>
      <c r="P1846" s="23">
        <v>171.45</v>
      </c>
      <c r="Q1846" s="24" t="s">
        <v>109</v>
      </c>
      <c r="R1846" s="28">
        <v>6.3</v>
      </c>
      <c r="S1846" s="26" t="s">
        <v>132</v>
      </c>
      <c r="T1846" s="10" t="s">
        <v>109</v>
      </c>
      <c r="U1846" s="29" cm="1">
        <f t="array" ref="U1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46" s="13"/>
      <c r="W1846" s="13"/>
      <c r="X1846" s="13"/>
      <c r="Y1846" s="13"/>
      <c r="Z1846" s="13"/>
      <c r="AA1846" s="13"/>
      <c r="AB1846" s="13"/>
      <c r="AE1846" s="13"/>
      <c r="AF1846" s="13"/>
      <c r="AG1846" s="13"/>
      <c r="AH1846" s="13"/>
      <c r="AI1846" s="13"/>
    </row>
    <row r="1847" hidden="1" spans="1:35">
      <c r="A1847" s="21" t="s">
        <v>3246</v>
      </c>
      <c r="B1847" s="22" t="s">
        <v>3252</v>
      </c>
      <c r="C1847" s="21" t="s">
        <v>3253</v>
      </c>
      <c r="D1847" s="21" t="s">
        <v>132</v>
      </c>
      <c r="E1847" s="21" t="s">
        <v>2341</v>
      </c>
      <c r="F1847" s="22" t="s">
        <v>2342</v>
      </c>
      <c r="G1847" s="21" t="s">
        <v>101</v>
      </c>
      <c r="H1847" s="21" t="s">
        <v>131</v>
      </c>
      <c r="I1847" s="22"/>
      <c r="J1847" s="22" t="s">
        <v>132</v>
      </c>
      <c r="K1847" s="23">
        <v>194.5</v>
      </c>
      <c r="L1847" s="23">
        <v>77.8</v>
      </c>
      <c r="M1847" s="23">
        <v>67.5</v>
      </c>
      <c r="N1847" s="23">
        <v>494.03</v>
      </c>
      <c r="O1847" s="23">
        <v>197.612</v>
      </c>
      <c r="P1847" s="23">
        <v>171.45</v>
      </c>
      <c r="Q1847" s="24" t="s">
        <v>109</v>
      </c>
      <c r="R1847" s="28">
        <v>6.5</v>
      </c>
      <c r="S1847" s="26" t="s">
        <v>132</v>
      </c>
      <c r="T1847" s="10" t="s">
        <v>109</v>
      </c>
      <c r="U1847" s="29" cm="1">
        <f t="array" ref="U1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847" s="13"/>
      <c r="W1847" s="13"/>
      <c r="X1847" s="13"/>
      <c r="Y1847" s="13"/>
      <c r="Z1847" s="13"/>
      <c r="AA1847" s="13"/>
      <c r="AB1847" s="13"/>
      <c r="AE1847" s="13"/>
      <c r="AF1847" s="13"/>
      <c r="AG1847" s="13"/>
      <c r="AH1847" s="13"/>
      <c r="AI1847" s="13"/>
    </row>
    <row r="1848" hidden="1" spans="1:35">
      <c r="A1848" s="21" t="s">
        <v>3254</v>
      </c>
      <c r="B1848" s="22" t="s">
        <v>3255</v>
      </c>
      <c r="C1848" s="21" t="s">
        <v>940</v>
      </c>
      <c r="D1848" s="21" t="s">
        <v>132</v>
      </c>
      <c r="E1848" s="21" t="s">
        <v>2341</v>
      </c>
      <c r="F1848" s="22" t="s">
        <v>3256</v>
      </c>
      <c r="G1848" s="21" t="s">
        <v>101</v>
      </c>
      <c r="H1848" s="21" t="s">
        <v>131</v>
      </c>
      <c r="I1848" s="22"/>
      <c r="J1848" s="22" t="s">
        <v>132</v>
      </c>
      <c r="K1848" s="23">
        <v>200.8</v>
      </c>
      <c r="L1848" s="23">
        <v>78.9</v>
      </c>
      <c r="M1848" s="23">
        <v>72.6</v>
      </c>
      <c r="N1848" s="23">
        <v>510.032</v>
      </c>
      <c r="O1848" s="23">
        <v>200.406</v>
      </c>
      <c r="P1848" s="23">
        <v>184.404</v>
      </c>
      <c r="Q1848" s="24" t="s">
        <v>109</v>
      </c>
      <c r="R1848" s="28">
        <v>0.2</v>
      </c>
      <c r="S1848" s="26" t="s">
        <v>132</v>
      </c>
      <c r="T1848" s="10" t="s">
        <v>109</v>
      </c>
      <c r="U1848" s="29" cm="1">
        <f t="array" ref="U1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848" s="13"/>
      <c r="W1848" s="13"/>
      <c r="X1848" s="13"/>
      <c r="Y1848" s="13"/>
      <c r="Z1848" s="13"/>
      <c r="AA1848" s="13"/>
      <c r="AB1848" s="13"/>
      <c r="AE1848" s="13"/>
      <c r="AF1848" s="13"/>
      <c r="AG1848" s="13"/>
      <c r="AH1848" s="13"/>
      <c r="AI1848" s="13"/>
    </row>
    <row r="1849" hidden="1" spans="1:35">
      <c r="A1849" s="21" t="s">
        <v>3254</v>
      </c>
      <c r="B1849" s="22" t="s">
        <v>3255</v>
      </c>
      <c r="C1849" s="21" t="s">
        <v>3257</v>
      </c>
      <c r="D1849" s="21" t="s">
        <v>742</v>
      </c>
      <c r="E1849" s="21" t="s">
        <v>2341</v>
      </c>
      <c r="F1849" s="22" t="s">
        <v>3053</v>
      </c>
      <c r="G1849" s="21" t="s">
        <v>101</v>
      </c>
      <c r="H1849" s="21" t="s">
        <v>131</v>
      </c>
      <c r="I1849" s="22"/>
      <c r="J1849" s="22" t="s">
        <v>132</v>
      </c>
      <c r="K1849" s="23">
        <v>200.8</v>
      </c>
      <c r="L1849" s="23">
        <v>78.9</v>
      </c>
      <c r="M1849" s="23">
        <v>72.6</v>
      </c>
      <c r="N1849" s="23">
        <v>510.032</v>
      </c>
      <c r="O1849" s="23">
        <v>200.406</v>
      </c>
      <c r="P1849" s="23">
        <v>184.404</v>
      </c>
      <c r="Q1849" s="24" t="s">
        <v>109</v>
      </c>
      <c r="R1849" s="28">
        <v>0.2</v>
      </c>
      <c r="S1849" s="26" t="s">
        <v>132</v>
      </c>
      <c r="T1849" s="10" t="s">
        <v>109</v>
      </c>
      <c r="U1849" s="29" cm="1">
        <f t="array" ref="U1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849" s="13"/>
      <c r="W1849" s="13"/>
      <c r="X1849" s="13"/>
      <c r="Y1849" s="13"/>
      <c r="Z1849" s="13"/>
      <c r="AA1849" s="13"/>
      <c r="AB1849" s="13"/>
      <c r="AE1849" s="13"/>
      <c r="AF1849" s="13"/>
      <c r="AG1849" s="13"/>
      <c r="AH1849" s="13"/>
      <c r="AI1849" s="13"/>
    </row>
    <row r="1850" hidden="1" spans="1:35">
      <c r="A1850" s="21" t="s">
        <v>3254</v>
      </c>
      <c r="B1850" s="22" t="s">
        <v>3255</v>
      </c>
      <c r="C1850" s="21" t="s">
        <v>3257</v>
      </c>
      <c r="D1850" s="21" t="s">
        <v>132</v>
      </c>
      <c r="E1850" s="21" t="s">
        <v>2345</v>
      </c>
      <c r="F1850" s="22" t="s">
        <v>2370</v>
      </c>
      <c r="G1850" s="21" t="s">
        <v>101</v>
      </c>
      <c r="H1850" s="21" t="s">
        <v>131</v>
      </c>
      <c r="I1850" s="22"/>
      <c r="J1850" s="22" t="s">
        <v>132</v>
      </c>
      <c r="K1850" s="23">
        <v>193.6</v>
      </c>
      <c r="L1850" s="23">
        <v>75.4</v>
      </c>
      <c r="M1850" s="23">
        <v>68.7</v>
      </c>
      <c r="N1850" s="23">
        <v>491.744</v>
      </c>
      <c r="O1850" s="23">
        <v>191.516</v>
      </c>
      <c r="P1850" s="23">
        <v>174.498</v>
      </c>
      <c r="Q1850" s="24" t="s">
        <v>109</v>
      </c>
      <c r="R1850" s="28">
        <v>7.4</v>
      </c>
      <c r="S1850" s="26" t="s">
        <v>132</v>
      </c>
      <c r="T1850" s="10" t="s">
        <v>109</v>
      </c>
      <c r="U1850" s="29" cm="1">
        <f t="array" ref="U1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1850" s="13"/>
      <c r="W1850" s="13"/>
      <c r="X1850" s="13"/>
      <c r="Y1850" s="13"/>
      <c r="Z1850" s="13"/>
      <c r="AA1850" s="13"/>
      <c r="AB1850" s="13"/>
      <c r="AE1850" s="13"/>
      <c r="AF1850" s="13"/>
      <c r="AG1850" s="13"/>
      <c r="AH1850" s="13"/>
      <c r="AI1850" s="13"/>
    </row>
    <row r="1851" hidden="1" spans="1:35">
      <c r="A1851" s="21" t="s">
        <v>3254</v>
      </c>
      <c r="B1851" s="22" t="s">
        <v>3255</v>
      </c>
      <c r="C1851" s="21" t="s">
        <v>940</v>
      </c>
      <c r="D1851" s="21" t="s">
        <v>132</v>
      </c>
      <c r="E1851" s="21" t="s">
        <v>2345</v>
      </c>
      <c r="F1851" s="22" t="s">
        <v>3008</v>
      </c>
      <c r="G1851" s="21" t="s">
        <v>101</v>
      </c>
      <c r="H1851" s="21" t="s">
        <v>131</v>
      </c>
      <c r="I1851" s="22"/>
      <c r="J1851" s="22" t="s">
        <v>132</v>
      </c>
      <c r="K1851" s="23">
        <v>193.4</v>
      </c>
      <c r="L1851" s="23">
        <v>75.4</v>
      </c>
      <c r="M1851" s="23">
        <v>66.7</v>
      </c>
      <c r="N1851" s="23">
        <v>491.236</v>
      </c>
      <c r="O1851" s="23">
        <v>191.516</v>
      </c>
      <c r="P1851" s="23">
        <v>169.418</v>
      </c>
      <c r="Q1851" s="24" t="s">
        <v>109</v>
      </c>
      <c r="R1851" s="28">
        <v>7.6</v>
      </c>
      <c r="S1851" s="26" t="s">
        <v>132</v>
      </c>
      <c r="T1851" s="10" t="s">
        <v>109</v>
      </c>
      <c r="U1851" s="29" cm="1">
        <f t="array" ref="U1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851" s="13"/>
      <c r="W1851" s="13"/>
      <c r="X1851" s="13"/>
      <c r="Y1851" s="13"/>
      <c r="Z1851" s="13"/>
      <c r="AA1851" s="13"/>
      <c r="AB1851" s="13"/>
      <c r="AE1851" s="13"/>
      <c r="AF1851" s="13"/>
      <c r="AG1851" s="13"/>
      <c r="AH1851" s="13"/>
      <c r="AI1851" s="13"/>
    </row>
    <row r="1852" hidden="1" spans="1:35">
      <c r="A1852" s="21" t="s">
        <v>3254</v>
      </c>
      <c r="B1852" s="22" t="s">
        <v>3255</v>
      </c>
      <c r="C1852" s="21" t="s">
        <v>940</v>
      </c>
      <c r="D1852" s="21" t="s">
        <v>132</v>
      </c>
      <c r="E1852" s="21" t="s">
        <v>2354</v>
      </c>
      <c r="F1852" s="22" t="s">
        <v>2359</v>
      </c>
      <c r="G1852" s="21" t="s">
        <v>101</v>
      </c>
      <c r="H1852" s="21" t="s">
        <v>131</v>
      </c>
      <c r="I1852" s="22"/>
      <c r="J1852" s="22" t="s">
        <v>132</v>
      </c>
      <c r="K1852" s="23">
        <v>204</v>
      </c>
      <c r="L1852" s="23">
        <v>79.6</v>
      </c>
      <c r="M1852" s="23">
        <v>71</v>
      </c>
      <c r="N1852" s="23">
        <v>518.16</v>
      </c>
      <c r="O1852" s="23">
        <v>202.184</v>
      </c>
      <c r="P1852" s="23">
        <v>180.34</v>
      </c>
      <c r="Q1852" s="24" t="s">
        <v>2674</v>
      </c>
      <c r="R1852" s="28"/>
      <c r="S1852" s="26" t="s">
        <v>2849</v>
      </c>
      <c r="T1852" s="10" t="s">
        <v>2674</v>
      </c>
      <c r="U1852" s="29" t="str" cm="1">
        <f t="array" ref="U1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52" s="13"/>
      <c r="W1852" s="13"/>
      <c r="X1852" s="13"/>
      <c r="Y1852" s="13"/>
      <c r="Z1852" s="13"/>
      <c r="AA1852" s="13"/>
      <c r="AB1852" s="13"/>
      <c r="AE1852" s="13"/>
      <c r="AF1852" s="13"/>
      <c r="AG1852" s="13"/>
      <c r="AH1852" s="13"/>
      <c r="AI1852" s="13"/>
    </row>
    <row r="1853" hidden="1" spans="1:35">
      <c r="A1853" s="21" t="s">
        <v>3254</v>
      </c>
      <c r="B1853" s="22" t="s">
        <v>3258</v>
      </c>
      <c r="C1853" s="21" t="s">
        <v>943</v>
      </c>
      <c r="D1853" s="21" t="s">
        <v>132</v>
      </c>
      <c r="E1853" s="21" t="s">
        <v>2341</v>
      </c>
      <c r="F1853" s="22" t="s">
        <v>2400</v>
      </c>
      <c r="G1853" s="21" t="s">
        <v>73</v>
      </c>
      <c r="H1853" s="21" t="s">
        <v>567</v>
      </c>
      <c r="I1853" s="22" t="s">
        <v>2875</v>
      </c>
      <c r="J1853" s="22">
        <v>5</v>
      </c>
      <c r="K1853" s="23">
        <v>207.1</v>
      </c>
      <c r="L1853" s="23">
        <v>68.6</v>
      </c>
      <c r="M1853" s="23">
        <v>65.2</v>
      </c>
      <c r="N1853" s="23">
        <v>526.034</v>
      </c>
      <c r="O1853" s="23">
        <v>174.244</v>
      </c>
      <c r="P1853" s="23">
        <v>165.608</v>
      </c>
      <c r="Q1853" s="24" t="s">
        <v>72</v>
      </c>
      <c r="R1853" s="28">
        <v>2.9</v>
      </c>
      <c r="S1853" s="26" t="s">
        <v>132</v>
      </c>
      <c r="T1853" s="10" t="s">
        <v>72</v>
      </c>
      <c r="U1853" s="29" cm="1">
        <f t="array" ref="U1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3" s="13"/>
      <c r="W1853" s="13"/>
      <c r="X1853" s="13"/>
      <c r="Y1853" s="13"/>
      <c r="Z1853" s="13"/>
      <c r="AA1853" s="13"/>
      <c r="AB1853" s="13"/>
      <c r="AE1853" s="13"/>
      <c r="AF1853" s="13"/>
      <c r="AG1853" s="13"/>
      <c r="AH1853" s="13"/>
      <c r="AI1853" s="13"/>
    </row>
    <row r="1854" hidden="1" spans="1:35">
      <c r="A1854" s="21" t="s">
        <v>3254</v>
      </c>
      <c r="B1854" s="22" t="s">
        <v>3258</v>
      </c>
      <c r="C1854" s="21" t="s">
        <v>943</v>
      </c>
      <c r="D1854" s="21" t="s">
        <v>132</v>
      </c>
      <c r="E1854" s="21" t="s">
        <v>2341</v>
      </c>
      <c r="F1854" s="22" t="s">
        <v>2400</v>
      </c>
      <c r="G1854" s="21" t="s">
        <v>73</v>
      </c>
      <c r="H1854" s="21" t="s">
        <v>567</v>
      </c>
      <c r="I1854" s="22" t="s">
        <v>679</v>
      </c>
      <c r="J1854" s="22">
        <v>6</v>
      </c>
      <c r="K1854" s="23">
        <v>207.1</v>
      </c>
      <c r="L1854" s="23">
        <v>67.6</v>
      </c>
      <c r="M1854" s="23">
        <v>67.6</v>
      </c>
      <c r="N1854" s="23">
        <v>526.034</v>
      </c>
      <c r="O1854" s="23">
        <v>171.704</v>
      </c>
      <c r="P1854" s="23">
        <v>171.704</v>
      </c>
      <c r="Q1854" s="24" t="s">
        <v>72</v>
      </c>
      <c r="R1854" s="28">
        <v>2.9</v>
      </c>
      <c r="S1854" s="26" t="s">
        <v>132</v>
      </c>
      <c r="T1854" s="10" t="s">
        <v>72</v>
      </c>
      <c r="U1854" s="29" cm="1">
        <f t="array" ref="U1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4" s="13"/>
      <c r="W1854" s="13"/>
      <c r="X1854" s="13"/>
      <c r="Y1854" s="13"/>
      <c r="Z1854" s="13"/>
      <c r="AA1854" s="13"/>
      <c r="AB1854" s="13"/>
      <c r="AE1854" s="13"/>
      <c r="AF1854" s="13"/>
      <c r="AG1854" s="13"/>
      <c r="AH1854" s="13"/>
      <c r="AI1854" s="13"/>
    </row>
    <row r="1855" hidden="1" spans="1:35">
      <c r="A1855" s="21" t="s">
        <v>3254</v>
      </c>
      <c r="B1855" s="22" t="s">
        <v>3258</v>
      </c>
      <c r="C1855" s="21" t="s">
        <v>943</v>
      </c>
      <c r="D1855" s="21" t="s">
        <v>132</v>
      </c>
      <c r="E1855" s="21" t="s">
        <v>2341</v>
      </c>
      <c r="F1855" s="22" t="s">
        <v>2971</v>
      </c>
      <c r="G1855" s="21" t="s">
        <v>73</v>
      </c>
      <c r="H1855" s="21" t="s">
        <v>567</v>
      </c>
      <c r="I1855" s="22" t="s">
        <v>80</v>
      </c>
      <c r="J1855" s="22">
        <v>6</v>
      </c>
      <c r="K1855" s="23">
        <v>192.8</v>
      </c>
      <c r="L1855" s="23">
        <v>67.6</v>
      </c>
      <c r="M1855" s="23">
        <v>67.6</v>
      </c>
      <c r="N1855" s="23">
        <v>489.712</v>
      </c>
      <c r="O1855" s="23">
        <v>171.704</v>
      </c>
      <c r="P1855" s="23">
        <v>171.704</v>
      </c>
      <c r="Q1855" s="24" t="s">
        <v>72</v>
      </c>
      <c r="R1855" s="28">
        <v>17.2</v>
      </c>
      <c r="S1855" s="26" t="s">
        <v>132</v>
      </c>
      <c r="T1855" s="10" t="s">
        <v>72</v>
      </c>
      <c r="U1855" s="29" cm="1">
        <f t="array" ref="U1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1855" s="13"/>
      <c r="W1855" s="13"/>
      <c r="X1855" s="13"/>
      <c r="Y1855" s="13"/>
      <c r="Z1855" s="13"/>
      <c r="AA1855" s="13"/>
      <c r="AB1855" s="13"/>
      <c r="AE1855" s="13"/>
      <c r="AF1855" s="13"/>
      <c r="AG1855" s="13"/>
      <c r="AH1855" s="13"/>
      <c r="AI1855" s="13"/>
    </row>
    <row r="1856" hidden="1" spans="1:35">
      <c r="A1856" s="21" t="s">
        <v>3254</v>
      </c>
      <c r="B1856" s="22" t="s">
        <v>3258</v>
      </c>
      <c r="C1856" s="21" t="s">
        <v>943</v>
      </c>
      <c r="D1856" s="21" t="s">
        <v>132</v>
      </c>
      <c r="E1856" s="21" t="s">
        <v>2341</v>
      </c>
      <c r="F1856" s="22" t="s">
        <v>2419</v>
      </c>
      <c r="G1856" s="21" t="s">
        <v>73</v>
      </c>
      <c r="H1856" s="21" t="s">
        <v>567</v>
      </c>
      <c r="I1856" s="22" t="s">
        <v>679</v>
      </c>
      <c r="J1856" s="22">
        <v>6</v>
      </c>
      <c r="K1856" s="23">
        <v>207.1</v>
      </c>
      <c r="L1856" s="23">
        <v>68.6</v>
      </c>
      <c r="M1856" s="23">
        <v>67.6</v>
      </c>
      <c r="N1856" s="23">
        <v>526.034</v>
      </c>
      <c r="O1856" s="23">
        <v>174.244</v>
      </c>
      <c r="P1856" s="23">
        <v>171.704</v>
      </c>
      <c r="Q1856" s="24" t="s">
        <v>72</v>
      </c>
      <c r="R1856" s="28">
        <v>2.9</v>
      </c>
      <c r="S1856" s="26" t="s">
        <v>132</v>
      </c>
      <c r="T1856" s="10" t="s">
        <v>72</v>
      </c>
      <c r="U1856" s="29" cm="1">
        <f t="array" ref="U1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6" s="13"/>
      <c r="W1856" s="13"/>
      <c r="X1856" s="13"/>
      <c r="Y1856" s="13"/>
      <c r="Z1856" s="13"/>
      <c r="AA1856" s="13"/>
      <c r="AB1856" s="13"/>
      <c r="AE1856" s="13"/>
      <c r="AF1856" s="13"/>
      <c r="AG1856" s="13"/>
      <c r="AH1856" s="13"/>
      <c r="AI1856" s="13"/>
    </row>
    <row r="1857" hidden="1" spans="1:35">
      <c r="A1857" s="21" t="s">
        <v>3254</v>
      </c>
      <c r="B1857" s="22" t="s">
        <v>3258</v>
      </c>
      <c r="C1857" s="21" t="s">
        <v>943</v>
      </c>
      <c r="D1857" s="21" t="s">
        <v>132</v>
      </c>
      <c r="E1857" s="21" t="s">
        <v>2341</v>
      </c>
      <c r="F1857" s="22" t="s">
        <v>2972</v>
      </c>
      <c r="G1857" s="21" t="s">
        <v>73</v>
      </c>
      <c r="H1857" s="21" t="s">
        <v>567</v>
      </c>
      <c r="I1857" s="22" t="s">
        <v>2875</v>
      </c>
      <c r="J1857" s="22">
        <v>5</v>
      </c>
      <c r="K1857" s="23">
        <v>207.1</v>
      </c>
      <c r="L1857" s="23">
        <v>68.6</v>
      </c>
      <c r="M1857" s="23">
        <v>67.9</v>
      </c>
      <c r="N1857" s="23">
        <v>526.034</v>
      </c>
      <c r="O1857" s="23">
        <v>174.244</v>
      </c>
      <c r="P1857" s="23">
        <v>172.466</v>
      </c>
      <c r="Q1857" s="24" t="s">
        <v>72</v>
      </c>
      <c r="R1857" s="28">
        <v>2.9</v>
      </c>
      <c r="S1857" s="26" t="s">
        <v>132</v>
      </c>
      <c r="T1857" s="10" t="s">
        <v>72</v>
      </c>
      <c r="U1857" s="29" cm="1">
        <f t="array" ref="U1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7" s="13"/>
      <c r="W1857" s="13"/>
      <c r="X1857" s="13"/>
      <c r="Y1857" s="13"/>
      <c r="Z1857" s="13"/>
      <c r="AA1857" s="13"/>
      <c r="AB1857" s="13"/>
      <c r="AE1857" s="13"/>
      <c r="AF1857" s="13"/>
      <c r="AG1857" s="13"/>
      <c r="AH1857" s="13"/>
      <c r="AI1857" s="13"/>
    </row>
    <row r="1858" hidden="1" spans="1:35">
      <c r="A1858" s="21" t="s">
        <v>3254</v>
      </c>
      <c r="B1858" s="22" t="s">
        <v>3258</v>
      </c>
      <c r="C1858" s="21" t="s">
        <v>943</v>
      </c>
      <c r="D1858" s="21" t="s">
        <v>132</v>
      </c>
      <c r="E1858" s="21" t="s">
        <v>2341</v>
      </c>
      <c r="F1858" s="22" t="s">
        <v>2993</v>
      </c>
      <c r="G1858" s="21" t="s">
        <v>73</v>
      </c>
      <c r="H1858" s="21" t="s">
        <v>567</v>
      </c>
      <c r="I1858" s="22" t="s">
        <v>679</v>
      </c>
      <c r="J1858" s="22">
        <v>6</v>
      </c>
      <c r="K1858" s="23">
        <v>207.1</v>
      </c>
      <c r="L1858" s="23">
        <v>67.6</v>
      </c>
      <c r="M1858" s="23">
        <v>65.5</v>
      </c>
      <c r="N1858" s="23">
        <v>526.034</v>
      </c>
      <c r="O1858" s="23">
        <v>171.704</v>
      </c>
      <c r="P1858" s="23">
        <v>166.37</v>
      </c>
      <c r="Q1858" s="24" t="s">
        <v>72</v>
      </c>
      <c r="R1858" s="28">
        <v>2.9</v>
      </c>
      <c r="S1858" s="26" t="s">
        <v>132</v>
      </c>
      <c r="T1858" s="10" t="s">
        <v>72</v>
      </c>
      <c r="U1858" s="29" cm="1">
        <f t="array" ref="U1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8" s="13"/>
      <c r="W1858" s="13"/>
      <c r="X1858" s="13"/>
      <c r="Y1858" s="13"/>
      <c r="Z1858" s="13"/>
      <c r="AA1858" s="13"/>
      <c r="AB1858" s="13"/>
      <c r="AE1858" s="13"/>
      <c r="AF1858" s="13"/>
      <c r="AG1858" s="13"/>
      <c r="AH1858" s="13"/>
      <c r="AI1858" s="13"/>
    </row>
    <row r="1859" hidden="1" spans="1:35">
      <c r="A1859" s="21" t="s">
        <v>3254</v>
      </c>
      <c r="B1859" s="22" t="s">
        <v>3258</v>
      </c>
      <c r="C1859" s="21" t="s">
        <v>943</v>
      </c>
      <c r="D1859" s="21" t="s">
        <v>132</v>
      </c>
      <c r="E1859" s="21" t="s">
        <v>2341</v>
      </c>
      <c r="F1859" s="22" t="s">
        <v>2581</v>
      </c>
      <c r="G1859" s="21" t="s">
        <v>73</v>
      </c>
      <c r="H1859" s="21" t="s">
        <v>567</v>
      </c>
      <c r="I1859" s="22" t="s">
        <v>2875</v>
      </c>
      <c r="J1859" s="22">
        <v>5</v>
      </c>
      <c r="K1859" s="23">
        <v>207.1</v>
      </c>
      <c r="L1859" s="23">
        <v>68.6</v>
      </c>
      <c r="M1859" s="23">
        <v>67.9</v>
      </c>
      <c r="N1859" s="23">
        <v>526.034</v>
      </c>
      <c r="O1859" s="23">
        <v>174.244</v>
      </c>
      <c r="P1859" s="23">
        <v>172.466</v>
      </c>
      <c r="Q1859" s="24" t="s">
        <v>72</v>
      </c>
      <c r="R1859" s="28">
        <v>2.9</v>
      </c>
      <c r="S1859" s="26" t="s">
        <v>132</v>
      </c>
      <c r="T1859" s="10" t="s">
        <v>72</v>
      </c>
      <c r="U1859" s="29" cm="1">
        <f t="array" ref="U1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9" s="13"/>
      <c r="W1859" s="13"/>
      <c r="X1859" s="13"/>
      <c r="Y1859" s="13"/>
      <c r="Z1859" s="13"/>
      <c r="AA1859" s="13"/>
      <c r="AB1859" s="13"/>
      <c r="AE1859" s="13"/>
      <c r="AF1859" s="13"/>
      <c r="AG1859" s="13"/>
      <c r="AH1859" s="13"/>
      <c r="AI1859" s="13"/>
    </row>
    <row r="1860" hidden="1" spans="1:35">
      <c r="A1860" s="21" t="s">
        <v>3254</v>
      </c>
      <c r="B1860" s="22" t="s">
        <v>3258</v>
      </c>
      <c r="C1860" s="21" t="s">
        <v>943</v>
      </c>
      <c r="D1860" s="21" t="s">
        <v>132</v>
      </c>
      <c r="E1860" s="21" t="s">
        <v>2345</v>
      </c>
      <c r="F1860" s="22" t="s">
        <v>2973</v>
      </c>
      <c r="G1860" s="21" t="s">
        <v>73</v>
      </c>
      <c r="H1860" s="21" t="s">
        <v>567</v>
      </c>
      <c r="I1860" s="22" t="s">
        <v>679</v>
      </c>
      <c r="J1860" s="22">
        <v>6</v>
      </c>
      <c r="K1860" s="23">
        <v>212.7</v>
      </c>
      <c r="L1860" s="23">
        <v>74.3</v>
      </c>
      <c r="M1860" s="23">
        <v>70.6</v>
      </c>
      <c r="N1860" s="23">
        <v>540.258</v>
      </c>
      <c r="O1860" s="23">
        <v>188.722</v>
      </c>
      <c r="P1860" s="23">
        <v>179.324</v>
      </c>
      <c r="Q1860" s="24" t="s">
        <v>77</v>
      </c>
      <c r="R1860" s="28">
        <v>17.3</v>
      </c>
      <c r="S1860" s="26" t="s">
        <v>132</v>
      </c>
      <c r="T1860" s="10" t="s">
        <v>77</v>
      </c>
      <c r="U1860" s="29" cm="1">
        <f t="array" ref="U1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0" s="13"/>
      <c r="W1860" s="13"/>
      <c r="X1860" s="13"/>
      <c r="Y1860" s="13"/>
      <c r="Z1860" s="13"/>
      <c r="AA1860" s="13"/>
      <c r="AB1860" s="13"/>
      <c r="AE1860" s="13"/>
      <c r="AF1860" s="13"/>
      <c r="AG1860" s="13"/>
      <c r="AH1860" s="13"/>
      <c r="AI1860" s="13"/>
    </row>
    <row r="1861" hidden="1" spans="1:35">
      <c r="A1861" s="21" t="s">
        <v>3254</v>
      </c>
      <c r="B1861" s="22" t="s">
        <v>3258</v>
      </c>
      <c r="C1861" s="21" t="s">
        <v>943</v>
      </c>
      <c r="D1861" s="21" t="s">
        <v>132</v>
      </c>
      <c r="E1861" s="21" t="s">
        <v>2345</v>
      </c>
      <c r="F1861" s="22" t="s">
        <v>2511</v>
      </c>
      <c r="G1861" s="21" t="s">
        <v>73</v>
      </c>
      <c r="H1861" s="21" t="s">
        <v>567</v>
      </c>
      <c r="I1861" s="22" t="s">
        <v>2875</v>
      </c>
      <c r="J1861" s="22">
        <v>5</v>
      </c>
      <c r="K1861" s="23">
        <v>212.7</v>
      </c>
      <c r="L1861" s="23">
        <v>74.3</v>
      </c>
      <c r="M1861" s="23">
        <v>70.6</v>
      </c>
      <c r="N1861" s="23">
        <v>540.258</v>
      </c>
      <c r="O1861" s="23">
        <v>188.722</v>
      </c>
      <c r="P1861" s="23">
        <v>179.324</v>
      </c>
      <c r="Q1861" s="24" t="s">
        <v>77</v>
      </c>
      <c r="R1861" s="28">
        <v>17.3</v>
      </c>
      <c r="S1861" s="26" t="s">
        <v>132</v>
      </c>
      <c r="T1861" s="10" t="s">
        <v>77</v>
      </c>
      <c r="U1861" s="29" cm="1">
        <f t="array" ref="U1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1" s="13"/>
      <c r="W1861" s="13"/>
      <c r="X1861" s="13"/>
      <c r="Y1861" s="13"/>
      <c r="Z1861" s="13"/>
      <c r="AA1861" s="13"/>
      <c r="AB1861" s="13"/>
      <c r="AE1861" s="13"/>
      <c r="AF1861" s="13"/>
      <c r="AG1861" s="13"/>
      <c r="AH1861" s="13"/>
      <c r="AI1861" s="13"/>
    </row>
    <row r="1862" hidden="1" spans="1:35">
      <c r="A1862" s="21" t="s">
        <v>3254</v>
      </c>
      <c r="B1862" s="22" t="s">
        <v>3258</v>
      </c>
      <c r="C1862" s="21" t="s">
        <v>943</v>
      </c>
      <c r="D1862" s="21" t="s">
        <v>132</v>
      </c>
      <c r="E1862" s="21" t="s">
        <v>2345</v>
      </c>
      <c r="F1862" s="22" t="s">
        <v>2974</v>
      </c>
      <c r="G1862" s="21" t="s">
        <v>73</v>
      </c>
      <c r="H1862" s="21" t="s">
        <v>567</v>
      </c>
      <c r="I1862" s="22" t="s">
        <v>2875</v>
      </c>
      <c r="J1862" s="22">
        <v>6</v>
      </c>
      <c r="K1862" s="23">
        <v>225</v>
      </c>
      <c r="L1862" s="23">
        <v>74.3</v>
      </c>
      <c r="M1862" s="23">
        <v>70.6</v>
      </c>
      <c r="N1862" s="23">
        <v>571.5</v>
      </c>
      <c r="O1862" s="23">
        <v>188.722</v>
      </c>
      <c r="P1862" s="23">
        <v>179.324</v>
      </c>
      <c r="Q1862" s="24" t="s">
        <v>77</v>
      </c>
      <c r="R1862" s="28">
        <v>5</v>
      </c>
      <c r="S1862" s="26" t="s">
        <v>132</v>
      </c>
      <c r="T1862" s="10" t="s">
        <v>77</v>
      </c>
      <c r="U1862" s="29" cm="1">
        <f t="array" ref="U1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862" s="13"/>
      <c r="W1862" s="13"/>
      <c r="X1862" s="13"/>
      <c r="Y1862" s="13"/>
      <c r="Z1862" s="13"/>
      <c r="AA1862" s="13"/>
      <c r="AB1862" s="13"/>
      <c r="AE1862" s="13"/>
      <c r="AF1862" s="13"/>
      <c r="AG1862" s="13"/>
      <c r="AH1862" s="13"/>
      <c r="AI1862" s="13"/>
    </row>
    <row r="1863" hidden="1" spans="1:35">
      <c r="A1863" s="21" t="s">
        <v>3254</v>
      </c>
      <c r="B1863" s="22" t="s">
        <v>3258</v>
      </c>
      <c r="C1863" s="21" t="s">
        <v>943</v>
      </c>
      <c r="D1863" s="21" t="s">
        <v>132</v>
      </c>
      <c r="E1863" s="21" t="s">
        <v>2345</v>
      </c>
      <c r="F1863" s="22" t="s">
        <v>2397</v>
      </c>
      <c r="G1863" s="21" t="s">
        <v>73</v>
      </c>
      <c r="H1863" s="21" t="s">
        <v>567</v>
      </c>
      <c r="I1863" s="22" t="s">
        <v>679</v>
      </c>
      <c r="J1863" s="22">
        <v>6</v>
      </c>
      <c r="K1863" s="23">
        <v>212.7</v>
      </c>
      <c r="L1863" s="23">
        <v>74.3</v>
      </c>
      <c r="M1863" s="23">
        <v>70.6</v>
      </c>
      <c r="N1863" s="23">
        <v>540.258</v>
      </c>
      <c r="O1863" s="23">
        <v>188.722</v>
      </c>
      <c r="P1863" s="23">
        <v>179.324</v>
      </c>
      <c r="Q1863" s="24" t="s">
        <v>77</v>
      </c>
      <c r="R1863" s="28">
        <v>17.3</v>
      </c>
      <c r="S1863" s="26" t="s">
        <v>132</v>
      </c>
      <c r="T1863" s="10" t="s">
        <v>77</v>
      </c>
      <c r="U1863" s="29" cm="1">
        <f t="array" ref="U1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3" s="13"/>
      <c r="W1863" s="13"/>
      <c r="X1863" s="13"/>
      <c r="Y1863" s="13"/>
      <c r="Z1863" s="13"/>
      <c r="AA1863" s="13"/>
      <c r="AB1863" s="13"/>
      <c r="AE1863" s="13"/>
      <c r="AF1863" s="13"/>
      <c r="AG1863" s="13"/>
      <c r="AH1863" s="13"/>
      <c r="AI1863" s="13"/>
    </row>
    <row r="1864" hidden="1" spans="1:35">
      <c r="A1864" s="21" t="s">
        <v>3254</v>
      </c>
      <c r="B1864" s="22" t="s">
        <v>3258</v>
      </c>
      <c r="C1864" s="21" t="s">
        <v>943</v>
      </c>
      <c r="D1864" s="21" t="s">
        <v>132</v>
      </c>
      <c r="E1864" s="21" t="s">
        <v>2345</v>
      </c>
      <c r="F1864" s="22" t="s">
        <v>2976</v>
      </c>
      <c r="G1864" s="21" t="s">
        <v>73</v>
      </c>
      <c r="H1864" s="21" t="s">
        <v>567</v>
      </c>
      <c r="I1864" s="22" t="s">
        <v>2875</v>
      </c>
      <c r="J1864" s="22">
        <v>5</v>
      </c>
      <c r="K1864" s="23">
        <v>212.7</v>
      </c>
      <c r="L1864" s="23">
        <v>74.3</v>
      </c>
      <c r="M1864" s="23">
        <v>70.6</v>
      </c>
      <c r="N1864" s="23">
        <v>540.258</v>
      </c>
      <c r="O1864" s="23">
        <v>188.722</v>
      </c>
      <c r="P1864" s="23">
        <v>179.324</v>
      </c>
      <c r="Q1864" s="24" t="s">
        <v>77</v>
      </c>
      <c r="R1864" s="28">
        <v>17.3</v>
      </c>
      <c r="S1864" s="26" t="s">
        <v>132</v>
      </c>
      <c r="T1864" s="10" t="s">
        <v>77</v>
      </c>
      <c r="U1864" s="29" cm="1">
        <f t="array" ref="U1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4" s="13"/>
      <c r="W1864" s="13"/>
      <c r="X1864" s="13"/>
      <c r="Y1864" s="13"/>
      <c r="Z1864" s="13"/>
      <c r="AA1864" s="13"/>
      <c r="AB1864" s="13"/>
      <c r="AE1864" s="13"/>
      <c r="AF1864" s="13"/>
      <c r="AG1864" s="13"/>
      <c r="AH1864" s="13"/>
      <c r="AI1864" s="13"/>
    </row>
    <row r="1865" hidden="1" spans="1:35">
      <c r="A1865" s="21" t="s">
        <v>3254</v>
      </c>
      <c r="B1865" s="22" t="s">
        <v>3258</v>
      </c>
      <c r="C1865" s="21" t="s">
        <v>943</v>
      </c>
      <c r="D1865" s="21" t="s">
        <v>132</v>
      </c>
      <c r="E1865" s="21" t="s">
        <v>2354</v>
      </c>
      <c r="F1865" s="22" t="s">
        <v>2358</v>
      </c>
      <c r="G1865" s="21" t="s">
        <v>73</v>
      </c>
      <c r="H1865" s="21" t="s">
        <v>567</v>
      </c>
      <c r="I1865" s="22" t="s">
        <v>2875</v>
      </c>
      <c r="J1865" s="22">
        <v>5</v>
      </c>
      <c r="K1865" s="23">
        <v>213.2</v>
      </c>
      <c r="L1865" s="23">
        <v>72.4</v>
      </c>
      <c r="M1865" s="23">
        <v>81.6</v>
      </c>
      <c r="N1865" s="23">
        <v>541.528</v>
      </c>
      <c r="O1865" s="23">
        <v>183.896</v>
      </c>
      <c r="P1865" s="23">
        <v>207.264</v>
      </c>
      <c r="Q1865" s="24" t="s">
        <v>2674</v>
      </c>
      <c r="R1865" s="28">
        <v>36.8</v>
      </c>
      <c r="S1865" s="26" t="s">
        <v>3259</v>
      </c>
      <c r="T1865" s="10" t="s">
        <v>2674</v>
      </c>
      <c r="U1865" s="29" t="str" cm="1">
        <f t="array" ref="U1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5" s="13"/>
      <c r="W1865" s="13"/>
      <c r="X1865" s="13"/>
      <c r="Y1865" s="13"/>
      <c r="Z1865" s="13"/>
      <c r="AA1865" s="13"/>
      <c r="AB1865" s="13"/>
      <c r="AE1865" s="13"/>
      <c r="AF1865" s="13"/>
      <c r="AG1865" s="13"/>
      <c r="AH1865" s="13"/>
      <c r="AI1865" s="13"/>
    </row>
    <row r="1866" hidden="1" spans="1:35">
      <c r="A1866" s="21" t="s">
        <v>3254</v>
      </c>
      <c r="B1866" s="22" t="s">
        <v>3258</v>
      </c>
      <c r="C1866" s="21" t="s">
        <v>943</v>
      </c>
      <c r="D1866" s="21" t="s">
        <v>944</v>
      </c>
      <c r="E1866" s="21" t="s">
        <v>2354</v>
      </c>
      <c r="F1866" s="22" t="s">
        <v>2358</v>
      </c>
      <c r="G1866" s="21" t="s">
        <v>73</v>
      </c>
      <c r="H1866" s="21" t="s">
        <v>567</v>
      </c>
      <c r="I1866" s="22" t="s">
        <v>2875</v>
      </c>
      <c r="J1866" s="22">
        <v>5</v>
      </c>
      <c r="K1866" s="23">
        <v>213.2</v>
      </c>
      <c r="L1866" s="23">
        <v>72.4</v>
      </c>
      <c r="M1866" s="23">
        <v>81.6</v>
      </c>
      <c r="N1866" s="23">
        <v>541.528</v>
      </c>
      <c r="O1866" s="23">
        <v>183.896</v>
      </c>
      <c r="P1866" s="23">
        <v>207.264</v>
      </c>
      <c r="Q1866" s="24" t="s">
        <v>2674</v>
      </c>
      <c r="R1866" s="28">
        <v>36.8</v>
      </c>
      <c r="S1866" s="26" t="s">
        <v>3259</v>
      </c>
      <c r="T1866" s="10" t="s">
        <v>2674</v>
      </c>
      <c r="U1866" s="29" t="str" cm="1">
        <f t="array" ref="U1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6" s="13"/>
      <c r="W1866" s="13"/>
      <c r="X1866" s="13"/>
      <c r="Y1866" s="13"/>
      <c r="Z1866" s="13"/>
      <c r="AA1866" s="13"/>
      <c r="AB1866" s="13"/>
      <c r="AE1866" s="13"/>
      <c r="AF1866" s="13"/>
      <c r="AG1866" s="13"/>
      <c r="AH1866" s="13"/>
      <c r="AI1866" s="13"/>
    </row>
    <row r="1867" hidden="1" spans="1:35">
      <c r="A1867" s="21" t="s">
        <v>3254</v>
      </c>
      <c r="B1867" s="22" t="s">
        <v>3260</v>
      </c>
      <c r="C1867" s="21" t="s">
        <v>3261</v>
      </c>
      <c r="D1867" s="21" t="s">
        <v>132</v>
      </c>
      <c r="E1867" s="21" t="s">
        <v>2345</v>
      </c>
      <c r="F1867" s="22" t="s">
        <v>3262</v>
      </c>
      <c r="G1867" s="21" t="s">
        <v>101</v>
      </c>
      <c r="H1867" s="21" t="s">
        <v>131</v>
      </c>
      <c r="I1867" s="22"/>
      <c r="J1867" s="22" t="s">
        <v>132</v>
      </c>
      <c r="K1867" s="23">
        <v>191.6</v>
      </c>
      <c r="L1867" s="23">
        <v>74.7</v>
      </c>
      <c r="M1867" s="23">
        <v>71.9</v>
      </c>
      <c r="N1867" s="23">
        <v>486.664</v>
      </c>
      <c r="O1867" s="23">
        <v>189.738</v>
      </c>
      <c r="P1867" s="23">
        <v>182.626</v>
      </c>
      <c r="Q1867" s="24" t="s">
        <v>109</v>
      </c>
      <c r="R1867" s="28">
        <v>9.4</v>
      </c>
      <c r="S1867" s="26" t="s">
        <v>132</v>
      </c>
      <c r="T1867" s="10" t="s">
        <v>109</v>
      </c>
      <c r="U1867" s="29" cm="1">
        <f t="array" ref="U1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867" s="13"/>
      <c r="W1867" s="13"/>
      <c r="X1867" s="13"/>
      <c r="Y1867" s="13"/>
      <c r="Z1867" s="13"/>
      <c r="AA1867" s="13"/>
      <c r="AB1867" s="13"/>
      <c r="AE1867" s="13"/>
      <c r="AF1867" s="13"/>
      <c r="AG1867" s="13"/>
      <c r="AH1867" s="13"/>
      <c r="AI1867" s="13"/>
    </row>
    <row r="1868" hidden="1" spans="1:35">
      <c r="A1868" s="21" t="s">
        <v>3254</v>
      </c>
      <c r="B1868" s="22" t="s">
        <v>3263</v>
      </c>
      <c r="C1868" s="21" t="s">
        <v>950</v>
      </c>
      <c r="D1868" s="21" t="s">
        <v>132</v>
      </c>
      <c r="E1868" s="21" t="s">
        <v>2341</v>
      </c>
      <c r="F1868" s="22" t="s">
        <v>2359</v>
      </c>
      <c r="G1868" s="21" t="s">
        <v>101</v>
      </c>
      <c r="H1868" s="21" t="s">
        <v>131</v>
      </c>
      <c r="I1868" s="22"/>
      <c r="J1868" s="22" t="s">
        <v>132</v>
      </c>
      <c r="K1868" s="23">
        <v>206.7</v>
      </c>
      <c r="L1868" s="23">
        <v>86.5</v>
      </c>
      <c r="M1868" s="23">
        <v>77.8</v>
      </c>
      <c r="N1868" s="23">
        <v>525.018</v>
      </c>
      <c r="O1868" s="23">
        <v>219.71</v>
      </c>
      <c r="P1868" s="23">
        <v>197.612</v>
      </c>
      <c r="Q1868" s="24" t="s">
        <v>2674</v>
      </c>
      <c r="R1868" s="28"/>
      <c r="S1868" s="26" t="s">
        <v>4294</v>
      </c>
      <c r="T1868" s="10" t="s">
        <v>2674</v>
      </c>
      <c r="U1868" s="29" t="str" cm="1">
        <f t="array" ref="U1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8" s="13"/>
      <c r="W1868" s="13"/>
      <c r="X1868" s="13"/>
      <c r="Y1868" s="13"/>
      <c r="Z1868" s="13"/>
      <c r="AA1868" s="13"/>
      <c r="AB1868" s="13"/>
      <c r="AE1868" s="13"/>
      <c r="AF1868" s="13"/>
      <c r="AG1868" s="13"/>
      <c r="AH1868" s="13"/>
      <c r="AI1868" s="13"/>
    </row>
    <row r="1869" hidden="1" spans="1:35">
      <c r="A1869" s="21" t="s">
        <v>3254</v>
      </c>
      <c r="B1869" s="22" t="s">
        <v>3264</v>
      </c>
      <c r="C1869" s="21" t="s">
        <v>952</v>
      </c>
      <c r="D1869" s="21" t="s">
        <v>132</v>
      </c>
      <c r="E1869" s="21" t="s">
        <v>2341</v>
      </c>
      <c r="F1869" s="22" t="s">
        <v>3265</v>
      </c>
      <c r="G1869" s="21" t="s">
        <v>101</v>
      </c>
      <c r="H1869" s="21" t="s">
        <v>131</v>
      </c>
      <c r="I1869" s="22"/>
      <c r="J1869" s="22" t="s">
        <v>132</v>
      </c>
      <c r="K1869" s="23">
        <v>170.5</v>
      </c>
      <c r="L1869" s="23">
        <v>65.8</v>
      </c>
      <c r="M1869" s="23">
        <v>66</v>
      </c>
      <c r="N1869" s="23">
        <v>433.07</v>
      </c>
      <c r="O1869" s="23">
        <v>167.132</v>
      </c>
      <c r="P1869" s="23">
        <v>167.64</v>
      </c>
      <c r="Q1869" s="24" t="s">
        <v>100</v>
      </c>
      <c r="R1869" s="28">
        <v>10.5</v>
      </c>
      <c r="S1869" s="26" t="s">
        <v>132</v>
      </c>
      <c r="T1869" s="10" t="s">
        <v>100</v>
      </c>
      <c r="U1869" s="29" cm="1">
        <f t="array" ref="U1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869" s="13"/>
      <c r="W1869" s="13"/>
      <c r="X1869" s="13"/>
      <c r="Y1869" s="13"/>
      <c r="Z1869" s="13"/>
      <c r="AA1869" s="13"/>
      <c r="AB1869" s="13"/>
      <c r="AE1869" s="13"/>
      <c r="AF1869" s="13"/>
      <c r="AG1869" s="13"/>
      <c r="AH1869" s="13"/>
      <c r="AI1869" s="13"/>
    </row>
    <row r="1870" hidden="1" spans="1:35">
      <c r="A1870" s="21" t="s">
        <v>3254</v>
      </c>
      <c r="B1870" s="22" t="s">
        <v>3264</v>
      </c>
      <c r="C1870" s="21" t="s">
        <v>952</v>
      </c>
      <c r="D1870" s="21" t="s">
        <v>132</v>
      </c>
      <c r="E1870" s="21" t="s">
        <v>2341</v>
      </c>
      <c r="F1870" s="22" t="s">
        <v>2374</v>
      </c>
      <c r="G1870" s="21" t="s">
        <v>101</v>
      </c>
      <c r="H1870" s="21" t="s">
        <v>131</v>
      </c>
      <c r="I1870" s="22"/>
      <c r="J1870" s="22" t="s">
        <v>132</v>
      </c>
      <c r="K1870" s="23">
        <v>176.8</v>
      </c>
      <c r="L1870" s="23">
        <v>65.8</v>
      </c>
      <c r="M1870" s="23">
        <v>66</v>
      </c>
      <c r="N1870" s="23">
        <v>449.072</v>
      </c>
      <c r="O1870" s="23">
        <v>167.132</v>
      </c>
      <c r="P1870" s="23">
        <v>167.64</v>
      </c>
      <c r="Q1870" s="24" t="s">
        <v>100</v>
      </c>
      <c r="R1870" s="28">
        <v>4.2</v>
      </c>
      <c r="S1870" s="26" t="s">
        <v>132</v>
      </c>
      <c r="T1870" s="10" t="s">
        <v>100</v>
      </c>
      <c r="U1870" s="29" cm="1">
        <f t="array" ref="U1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870" s="13"/>
      <c r="W1870" s="13"/>
      <c r="X1870" s="13"/>
      <c r="Y1870" s="13"/>
      <c r="Z1870" s="13"/>
      <c r="AA1870" s="13"/>
      <c r="AB1870" s="13"/>
      <c r="AE1870" s="13"/>
      <c r="AF1870" s="13"/>
      <c r="AG1870" s="13"/>
      <c r="AH1870" s="13"/>
      <c r="AI1870" s="13"/>
    </row>
    <row r="1871" hidden="1" spans="1:35">
      <c r="A1871" s="21" t="s">
        <v>3254</v>
      </c>
      <c r="B1871" s="22" t="s">
        <v>3264</v>
      </c>
      <c r="C1871" s="21" t="s">
        <v>952</v>
      </c>
      <c r="D1871" s="21" t="s">
        <v>132</v>
      </c>
      <c r="E1871" s="21" t="s">
        <v>2345</v>
      </c>
      <c r="F1871" s="22" t="s">
        <v>2815</v>
      </c>
      <c r="G1871" s="21" t="s">
        <v>101</v>
      </c>
      <c r="H1871" s="21" t="s">
        <v>131</v>
      </c>
      <c r="I1871" s="22"/>
      <c r="J1871" s="22" t="s">
        <v>132</v>
      </c>
      <c r="K1871" s="23">
        <v>174.7</v>
      </c>
      <c r="L1871" s="23">
        <v>67.8</v>
      </c>
      <c r="M1871" s="23">
        <v>63.3</v>
      </c>
      <c r="N1871" s="23">
        <v>443.738</v>
      </c>
      <c r="O1871" s="23">
        <v>172.212</v>
      </c>
      <c r="P1871" s="23">
        <v>160.782</v>
      </c>
      <c r="Q1871" s="24" t="s">
        <v>100</v>
      </c>
      <c r="R1871" s="28">
        <v>6.3</v>
      </c>
      <c r="S1871" s="26" t="s">
        <v>132</v>
      </c>
      <c r="T1871" s="10" t="s">
        <v>100</v>
      </c>
      <c r="U1871" s="29" cm="1">
        <f t="array" ref="U1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1" s="13"/>
      <c r="W1871" s="13"/>
      <c r="X1871" s="13"/>
      <c r="Y1871" s="13"/>
      <c r="Z1871" s="13"/>
      <c r="AA1871" s="13"/>
      <c r="AB1871" s="13"/>
      <c r="AE1871" s="13"/>
      <c r="AF1871" s="13"/>
      <c r="AG1871" s="13"/>
      <c r="AH1871" s="13"/>
      <c r="AI1871" s="13"/>
    </row>
    <row r="1872" hidden="1" spans="1:35">
      <c r="A1872" s="21" t="s">
        <v>3254</v>
      </c>
      <c r="B1872" s="22" t="s">
        <v>3264</v>
      </c>
      <c r="C1872" s="21" t="s">
        <v>952</v>
      </c>
      <c r="D1872" s="21" t="s">
        <v>132</v>
      </c>
      <c r="E1872" s="21" t="s">
        <v>2345</v>
      </c>
      <c r="F1872" s="22" t="s">
        <v>3122</v>
      </c>
      <c r="G1872" s="21" t="s">
        <v>101</v>
      </c>
      <c r="H1872" s="21" t="s">
        <v>131</v>
      </c>
      <c r="I1872" s="22"/>
      <c r="J1872" s="22" t="s">
        <v>132</v>
      </c>
      <c r="K1872" s="23">
        <v>183.3</v>
      </c>
      <c r="L1872" s="23">
        <v>67.8</v>
      </c>
      <c r="M1872" s="23">
        <v>64.3</v>
      </c>
      <c r="N1872" s="23">
        <v>465.582</v>
      </c>
      <c r="O1872" s="23">
        <v>172.212</v>
      </c>
      <c r="P1872" s="23">
        <v>163.322</v>
      </c>
      <c r="Q1872" s="24" t="s">
        <v>105</v>
      </c>
      <c r="R1872" s="28">
        <v>6.7</v>
      </c>
      <c r="S1872" s="26" t="s">
        <v>132</v>
      </c>
      <c r="T1872" s="10" t="s">
        <v>105</v>
      </c>
      <c r="U1872" s="29" cm="1">
        <f t="array" ref="U1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872" s="13"/>
      <c r="W1872" s="13"/>
      <c r="X1872" s="13"/>
      <c r="Y1872" s="13"/>
      <c r="Z1872" s="13"/>
      <c r="AA1872" s="13"/>
      <c r="AB1872" s="13"/>
      <c r="AE1872" s="13"/>
      <c r="AF1872" s="13"/>
      <c r="AG1872" s="13"/>
      <c r="AH1872" s="13"/>
      <c r="AI1872" s="13"/>
    </row>
    <row r="1873" hidden="1" spans="1:35">
      <c r="A1873" s="21" t="s">
        <v>3254</v>
      </c>
      <c r="B1873" s="22" t="s">
        <v>3264</v>
      </c>
      <c r="C1873" s="21" t="s">
        <v>952</v>
      </c>
      <c r="D1873" s="21" t="s">
        <v>132</v>
      </c>
      <c r="E1873" s="21" t="s">
        <v>2345</v>
      </c>
      <c r="F1873" s="22" t="s">
        <v>2664</v>
      </c>
      <c r="G1873" s="21" t="s">
        <v>101</v>
      </c>
      <c r="H1873" s="21" t="s">
        <v>131</v>
      </c>
      <c r="I1873" s="22"/>
      <c r="J1873" s="22" t="s">
        <v>132</v>
      </c>
      <c r="K1873" s="23">
        <v>174.7</v>
      </c>
      <c r="L1873" s="23">
        <v>66.5</v>
      </c>
      <c r="M1873" s="23">
        <v>66</v>
      </c>
      <c r="N1873" s="23">
        <v>443.738</v>
      </c>
      <c r="O1873" s="23">
        <v>168.91</v>
      </c>
      <c r="P1873" s="23">
        <v>167.64</v>
      </c>
      <c r="Q1873" s="24" t="s">
        <v>100</v>
      </c>
      <c r="R1873" s="28">
        <v>6.3</v>
      </c>
      <c r="S1873" s="26" t="s">
        <v>132</v>
      </c>
      <c r="T1873" s="10" t="s">
        <v>100</v>
      </c>
      <c r="U1873" s="29" cm="1">
        <f t="array" ref="U1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3" s="13"/>
      <c r="W1873" s="13"/>
      <c r="X1873" s="13"/>
      <c r="Y1873" s="13"/>
      <c r="Z1873" s="13"/>
      <c r="AA1873" s="13"/>
      <c r="AB1873" s="13"/>
      <c r="AE1873" s="13"/>
      <c r="AF1873" s="13"/>
      <c r="AG1873" s="13"/>
      <c r="AH1873" s="13"/>
      <c r="AI1873" s="13"/>
    </row>
    <row r="1874" hidden="1" spans="1:35">
      <c r="A1874" s="21" t="s">
        <v>3254</v>
      </c>
      <c r="B1874" s="22" t="s">
        <v>3264</v>
      </c>
      <c r="C1874" s="21" t="s">
        <v>952</v>
      </c>
      <c r="D1874" s="21" t="s">
        <v>132</v>
      </c>
      <c r="E1874" s="21" t="s">
        <v>2345</v>
      </c>
      <c r="F1874" s="22" t="s">
        <v>2777</v>
      </c>
      <c r="G1874" s="21" t="s">
        <v>101</v>
      </c>
      <c r="H1874" s="21" t="s">
        <v>131</v>
      </c>
      <c r="I1874" s="22"/>
      <c r="J1874" s="22" t="s">
        <v>132</v>
      </c>
      <c r="K1874" s="23">
        <v>174.7</v>
      </c>
      <c r="L1874" s="23">
        <v>67.8</v>
      </c>
      <c r="M1874" s="23">
        <v>66.9</v>
      </c>
      <c r="N1874" s="23">
        <v>443.738</v>
      </c>
      <c r="O1874" s="23">
        <v>172.212</v>
      </c>
      <c r="P1874" s="23">
        <v>169.926</v>
      </c>
      <c r="Q1874" s="24" t="s">
        <v>100</v>
      </c>
      <c r="R1874" s="28">
        <v>6.3</v>
      </c>
      <c r="S1874" s="26" t="s">
        <v>132</v>
      </c>
      <c r="T1874" s="10" t="s">
        <v>100</v>
      </c>
      <c r="U1874" s="29" cm="1">
        <f t="array" ref="U1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4" s="13"/>
      <c r="W1874" s="13"/>
      <c r="X1874" s="13"/>
      <c r="Y1874" s="13"/>
      <c r="Z1874" s="13"/>
      <c r="AA1874" s="13"/>
      <c r="AB1874" s="13"/>
      <c r="AE1874" s="13"/>
      <c r="AF1874" s="13"/>
      <c r="AG1874" s="13"/>
      <c r="AH1874" s="13"/>
      <c r="AI1874" s="13"/>
    </row>
    <row r="1875" hidden="1" spans="1:35">
      <c r="A1875" s="21" t="s">
        <v>3254</v>
      </c>
      <c r="B1875" s="22" t="s">
        <v>3264</v>
      </c>
      <c r="C1875" s="21" t="s">
        <v>952</v>
      </c>
      <c r="D1875" s="21" t="s">
        <v>132</v>
      </c>
      <c r="E1875" s="21" t="s">
        <v>2345</v>
      </c>
      <c r="F1875" s="22" t="s">
        <v>2465</v>
      </c>
      <c r="G1875" s="21" t="s">
        <v>101</v>
      </c>
      <c r="H1875" s="21" t="s">
        <v>131</v>
      </c>
      <c r="I1875" s="22"/>
      <c r="J1875" s="22" t="s">
        <v>132</v>
      </c>
      <c r="K1875" s="23">
        <v>177.3</v>
      </c>
      <c r="L1875" s="23">
        <v>67.8</v>
      </c>
      <c r="M1875" s="23">
        <v>65.2</v>
      </c>
      <c r="N1875" s="23">
        <v>450.342</v>
      </c>
      <c r="O1875" s="23">
        <v>172.212</v>
      </c>
      <c r="P1875" s="23">
        <v>165.608</v>
      </c>
      <c r="Q1875" s="24" t="s">
        <v>100</v>
      </c>
      <c r="R1875" s="28">
        <v>3.7</v>
      </c>
      <c r="S1875" s="26" t="s">
        <v>132</v>
      </c>
      <c r="T1875" s="10" t="s">
        <v>100</v>
      </c>
      <c r="U1875" s="29" cm="1">
        <f t="array" ref="U1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875" s="13"/>
      <c r="W1875" s="13"/>
      <c r="X1875" s="13"/>
      <c r="Y1875" s="13"/>
      <c r="Z1875" s="13"/>
      <c r="AA1875" s="13"/>
      <c r="AB1875" s="13"/>
      <c r="AE1875" s="13"/>
      <c r="AF1875" s="13"/>
      <c r="AG1875" s="13"/>
      <c r="AH1875" s="13"/>
      <c r="AI1875" s="13"/>
    </row>
    <row r="1876" hidden="1" spans="1:35">
      <c r="A1876" s="21" t="s">
        <v>3254</v>
      </c>
      <c r="B1876" s="22" t="s">
        <v>3264</v>
      </c>
      <c r="C1876" s="21" t="s">
        <v>952</v>
      </c>
      <c r="D1876" s="21" t="s">
        <v>132</v>
      </c>
      <c r="E1876" s="21" t="s">
        <v>2345</v>
      </c>
      <c r="F1876" s="22" t="s">
        <v>2922</v>
      </c>
      <c r="G1876" s="21" t="s">
        <v>101</v>
      </c>
      <c r="H1876" s="21" t="s">
        <v>131</v>
      </c>
      <c r="I1876" s="22"/>
      <c r="J1876" s="22" t="s">
        <v>132</v>
      </c>
      <c r="K1876" s="23">
        <v>177.3</v>
      </c>
      <c r="L1876" s="23">
        <v>67.8</v>
      </c>
      <c r="M1876" s="23">
        <v>64.2</v>
      </c>
      <c r="N1876" s="23">
        <v>450.342</v>
      </c>
      <c r="O1876" s="23">
        <v>172.212</v>
      </c>
      <c r="P1876" s="23">
        <v>163.068</v>
      </c>
      <c r="Q1876" s="24" t="s">
        <v>100</v>
      </c>
      <c r="R1876" s="28">
        <v>3.7</v>
      </c>
      <c r="S1876" s="26" t="s">
        <v>132</v>
      </c>
      <c r="T1876" s="10" t="s">
        <v>100</v>
      </c>
      <c r="U1876" s="29" cm="1">
        <f t="array" ref="U1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876" s="13"/>
      <c r="W1876" s="13"/>
      <c r="X1876" s="13"/>
      <c r="Y1876" s="13"/>
      <c r="Z1876" s="13"/>
      <c r="AA1876" s="13"/>
      <c r="AB1876" s="13"/>
      <c r="AE1876" s="13"/>
      <c r="AF1876" s="13"/>
      <c r="AG1876" s="13"/>
      <c r="AH1876" s="13"/>
      <c r="AI1876" s="13"/>
    </row>
    <row r="1877" hidden="1" spans="1:35">
      <c r="A1877" s="21" t="s">
        <v>3254</v>
      </c>
      <c r="B1877" s="22" t="s">
        <v>2060</v>
      </c>
      <c r="C1877" s="21" t="s">
        <v>132</v>
      </c>
      <c r="D1877" s="21" t="s">
        <v>132</v>
      </c>
      <c r="E1877" s="21" t="s">
        <v>2341</v>
      </c>
      <c r="F1877" s="22" t="s">
        <v>3266</v>
      </c>
      <c r="G1877" s="21" t="s">
        <v>73</v>
      </c>
      <c r="H1877" s="21" t="s">
        <v>567</v>
      </c>
      <c r="I1877" s="22" t="s">
        <v>80</v>
      </c>
      <c r="J1877" s="22">
        <v>8</v>
      </c>
      <c r="K1877" s="23">
        <v>227.6</v>
      </c>
      <c r="L1877" s="23">
        <v>78.5</v>
      </c>
      <c r="M1877" s="23">
        <v>73.9</v>
      </c>
      <c r="N1877" s="23">
        <v>578.104</v>
      </c>
      <c r="O1877" s="23">
        <v>199.39</v>
      </c>
      <c r="P1877" s="23">
        <v>187.706</v>
      </c>
      <c r="Q1877" s="24" t="s">
        <v>79</v>
      </c>
      <c r="R1877" s="28">
        <v>14.4</v>
      </c>
      <c r="S1877" s="26" t="s">
        <v>132</v>
      </c>
      <c r="T1877" s="10" t="s">
        <v>105</v>
      </c>
      <c r="U1877" s="29" cm="1">
        <f t="array" ref="U1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-37.6</v>
      </c>
      <c r="V1877" s="13"/>
      <c r="W1877" s="13"/>
      <c r="X1877" s="13"/>
      <c r="Y1877" s="13"/>
      <c r="Z1877" s="13"/>
      <c r="AA1877" s="13"/>
      <c r="AB1877" s="13"/>
      <c r="AE1877" s="13"/>
      <c r="AF1877" s="13"/>
      <c r="AG1877" s="13"/>
      <c r="AH1877" s="13"/>
      <c r="AI1877" s="13"/>
    </row>
    <row r="1878" hidden="1" spans="1:35">
      <c r="A1878" s="21" t="s">
        <v>3254</v>
      </c>
      <c r="B1878" s="22" t="s">
        <v>2060</v>
      </c>
      <c r="C1878" s="21" t="s">
        <v>132</v>
      </c>
      <c r="D1878" s="21" t="s">
        <v>132</v>
      </c>
      <c r="E1878" s="21" t="s">
        <v>2341</v>
      </c>
      <c r="F1878" s="22" t="s">
        <v>3266</v>
      </c>
      <c r="G1878" s="21" t="s">
        <v>73</v>
      </c>
      <c r="H1878" s="21" t="s">
        <v>567</v>
      </c>
      <c r="I1878" s="22" t="s">
        <v>679</v>
      </c>
      <c r="J1878" s="22">
        <v>6.6</v>
      </c>
      <c r="K1878" s="23">
        <v>227.7</v>
      </c>
      <c r="L1878" s="23">
        <v>78.5</v>
      </c>
      <c r="M1878" s="23">
        <v>73.9</v>
      </c>
      <c r="N1878" s="23">
        <v>578.358</v>
      </c>
      <c r="O1878" s="23">
        <v>199.39</v>
      </c>
      <c r="P1878" s="23">
        <v>187.706</v>
      </c>
      <c r="Q1878" s="24" t="s">
        <v>77</v>
      </c>
      <c r="R1878" s="28">
        <v>2.3</v>
      </c>
      <c r="S1878" s="26" t="s">
        <v>132</v>
      </c>
      <c r="T1878" s="10" t="s">
        <v>105</v>
      </c>
      <c r="U1878" s="29" cm="1">
        <f t="array" ref="U1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-37.7</v>
      </c>
      <c r="V1878" s="13"/>
      <c r="W1878" s="13"/>
      <c r="X1878" s="13"/>
      <c r="Y1878" s="13"/>
      <c r="Z1878" s="13"/>
      <c r="AA1878" s="13"/>
      <c r="AB1878" s="13"/>
      <c r="AE1878" s="13"/>
      <c r="AF1878" s="13"/>
      <c r="AG1878" s="13"/>
      <c r="AH1878" s="13"/>
      <c r="AI1878" s="13"/>
    </row>
    <row r="1879" hidden="1" spans="1:35">
      <c r="A1879" s="21" t="s">
        <v>3254</v>
      </c>
      <c r="B1879" s="22" t="s">
        <v>2060</v>
      </c>
      <c r="C1879" s="21" t="s">
        <v>132</v>
      </c>
      <c r="D1879" s="21" t="s">
        <v>132</v>
      </c>
      <c r="E1879" s="21" t="s">
        <v>2341</v>
      </c>
      <c r="F1879" s="22" t="s">
        <v>3266</v>
      </c>
      <c r="G1879" s="21" t="s">
        <v>73</v>
      </c>
      <c r="H1879" s="21" t="s">
        <v>567</v>
      </c>
      <c r="I1879" s="22" t="s">
        <v>679</v>
      </c>
      <c r="J1879" s="22">
        <v>8</v>
      </c>
      <c r="K1879" s="23">
        <v>246.7</v>
      </c>
      <c r="L1879" s="23">
        <v>78.5</v>
      </c>
      <c r="M1879" s="23">
        <v>73.7</v>
      </c>
      <c r="N1879" s="23">
        <v>626.618</v>
      </c>
      <c r="O1879" s="23">
        <v>199.39</v>
      </c>
      <c r="P1879" s="23">
        <v>187.198</v>
      </c>
      <c r="Q1879" s="24" t="s">
        <v>86</v>
      </c>
      <c r="R1879" s="28">
        <v>3.3</v>
      </c>
      <c r="S1879" s="26" t="s">
        <v>132</v>
      </c>
      <c r="T1879" s="10" t="s">
        <v>100</v>
      </c>
      <c r="U1879" s="29" cm="1">
        <f t="array" ref="U1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-65.7</v>
      </c>
      <c r="V1879" s="13"/>
      <c r="W1879" s="13"/>
      <c r="X1879" s="13"/>
      <c r="Y1879" s="13"/>
      <c r="Z1879" s="13"/>
      <c r="AA1879" s="13"/>
      <c r="AB1879" s="13"/>
      <c r="AE1879" s="13"/>
      <c r="AF1879" s="13"/>
      <c r="AG1879" s="13"/>
      <c r="AH1879" s="13"/>
      <c r="AI1879" s="13"/>
    </row>
    <row r="1880" hidden="1" spans="1:35">
      <c r="A1880" s="21" t="s">
        <v>3254</v>
      </c>
      <c r="B1880" s="22" t="s">
        <v>2060</v>
      </c>
      <c r="C1880" s="21" t="s">
        <v>132</v>
      </c>
      <c r="D1880" s="21" t="s">
        <v>132</v>
      </c>
      <c r="E1880" s="21" t="s">
        <v>2341</v>
      </c>
      <c r="F1880" s="22" t="s">
        <v>2896</v>
      </c>
      <c r="G1880" s="21" t="s">
        <v>73</v>
      </c>
      <c r="H1880" s="21" t="s">
        <v>567</v>
      </c>
      <c r="I1880" s="22" t="s">
        <v>2875</v>
      </c>
      <c r="J1880" s="22">
        <v>5.8</v>
      </c>
      <c r="K1880" s="23">
        <v>230.2</v>
      </c>
      <c r="L1880" s="23">
        <v>78.5</v>
      </c>
      <c r="M1880" s="23">
        <v>73.9</v>
      </c>
      <c r="N1880" s="23">
        <v>584.708</v>
      </c>
      <c r="O1880" s="23">
        <v>199.39</v>
      </c>
      <c r="P1880" s="23">
        <v>187.706</v>
      </c>
      <c r="Q1880" s="24" t="s">
        <v>86</v>
      </c>
      <c r="R1880" s="28">
        <v>19.8</v>
      </c>
      <c r="S1880" s="26" t="s">
        <v>132</v>
      </c>
      <c r="T1880" s="10" t="s">
        <v>105</v>
      </c>
      <c r="U1880" s="29" cm="1">
        <f t="array" ref="U1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-40.2</v>
      </c>
      <c r="V1880" s="13"/>
      <c r="W1880" s="13"/>
      <c r="X1880" s="13"/>
      <c r="Y1880" s="13"/>
      <c r="Z1880" s="13"/>
      <c r="AA1880" s="13"/>
      <c r="AB1880" s="13"/>
      <c r="AE1880" s="13"/>
      <c r="AF1880" s="13"/>
      <c r="AG1880" s="13"/>
      <c r="AH1880" s="13"/>
      <c r="AI1880" s="13"/>
    </row>
    <row r="1881" hidden="1" spans="1:35">
      <c r="A1881" s="21" t="s">
        <v>3254</v>
      </c>
      <c r="B1881" s="22" t="s">
        <v>2060</v>
      </c>
      <c r="C1881" s="21" t="s">
        <v>132</v>
      </c>
      <c r="D1881" s="21" t="s">
        <v>132</v>
      </c>
      <c r="E1881" s="21" t="s">
        <v>2345</v>
      </c>
      <c r="F1881" s="22" t="s">
        <v>2579</v>
      </c>
      <c r="G1881" s="21" t="s">
        <v>73</v>
      </c>
      <c r="H1881" s="21" t="s">
        <v>567</v>
      </c>
      <c r="I1881" s="22" t="s">
        <v>80</v>
      </c>
      <c r="J1881" s="22">
        <v>6.6</v>
      </c>
      <c r="K1881" s="23">
        <v>205.6</v>
      </c>
      <c r="L1881" s="23">
        <v>79.9</v>
      </c>
      <c r="M1881" s="23">
        <v>73.5</v>
      </c>
      <c r="N1881" s="23">
        <v>522.224</v>
      </c>
      <c r="O1881" s="23">
        <v>202.946</v>
      </c>
      <c r="P1881" s="23">
        <v>186.69</v>
      </c>
      <c r="Q1881" s="24" t="s">
        <v>72</v>
      </c>
      <c r="R1881" s="28">
        <v>4.4</v>
      </c>
      <c r="S1881" s="26" t="s">
        <v>132</v>
      </c>
      <c r="T1881" s="10" t="s">
        <v>105</v>
      </c>
      <c r="U1881" s="29" cm="1">
        <f t="array" ref="U1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-15.6</v>
      </c>
      <c r="V1881" s="13"/>
      <c r="W1881" s="13"/>
      <c r="X1881" s="13"/>
      <c r="Y1881" s="13"/>
      <c r="Z1881" s="13"/>
      <c r="AA1881" s="13"/>
      <c r="AB1881" s="13"/>
      <c r="AE1881" s="13"/>
      <c r="AF1881" s="13"/>
      <c r="AG1881" s="13"/>
      <c r="AH1881" s="13"/>
      <c r="AI1881" s="13"/>
    </row>
    <row r="1882" hidden="1" spans="1:35">
      <c r="A1882" s="21" t="s">
        <v>3254</v>
      </c>
      <c r="B1882" s="22" t="s">
        <v>2060</v>
      </c>
      <c r="C1882" s="21" t="s">
        <v>132</v>
      </c>
      <c r="D1882" s="21" t="s">
        <v>132</v>
      </c>
      <c r="E1882" s="21" t="s">
        <v>2345</v>
      </c>
      <c r="F1882" s="22" t="s">
        <v>2579</v>
      </c>
      <c r="G1882" s="21" t="s">
        <v>73</v>
      </c>
      <c r="H1882" s="21" t="s">
        <v>567</v>
      </c>
      <c r="I1882" s="22" t="s">
        <v>80</v>
      </c>
      <c r="J1882" s="22">
        <v>8</v>
      </c>
      <c r="K1882" s="23">
        <v>224.5</v>
      </c>
      <c r="L1882" s="23">
        <v>79.9</v>
      </c>
      <c r="M1882" s="23">
        <v>73.5</v>
      </c>
      <c r="N1882" s="23">
        <v>570.23</v>
      </c>
      <c r="O1882" s="23">
        <v>202.946</v>
      </c>
      <c r="P1882" s="23">
        <v>186.69</v>
      </c>
      <c r="Q1882" s="24" t="s">
        <v>79</v>
      </c>
      <c r="R1882" s="28">
        <v>17.5</v>
      </c>
      <c r="S1882" s="26" t="s">
        <v>132</v>
      </c>
      <c r="T1882" s="10" t="s">
        <v>109</v>
      </c>
      <c r="U1882" s="29" cm="1">
        <f t="array" ref="U1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-23.5</v>
      </c>
      <c r="V1882" s="13"/>
      <c r="W1882" s="13"/>
      <c r="X1882" s="13"/>
      <c r="Y1882" s="13"/>
      <c r="Z1882" s="13"/>
      <c r="AA1882" s="13"/>
      <c r="AB1882" s="13"/>
      <c r="AE1882" s="13"/>
      <c r="AF1882" s="13"/>
      <c r="AG1882" s="13"/>
      <c r="AH1882" s="13"/>
      <c r="AI1882" s="13"/>
    </row>
    <row r="1883" hidden="1" spans="1:35">
      <c r="A1883" s="21" t="s">
        <v>3254</v>
      </c>
      <c r="B1883" s="22" t="s">
        <v>2060</v>
      </c>
      <c r="C1883" s="21" t="s">
        <v>132</v>
      </c>
      <c r="D1883" s="21" t="s">
        <v>132</v>
      </c>
      <c r="E1883" s="21" t="s">
        <v>2345</v>
      </c>
      <c r="F1883" s="22" t="s">
        <v>2579</v>
      </c>
      <c r="G1883" s="21" t="s">
        <v>73</v>
      </c>
      <c r="H1883" s="21" t="s">
        <v>567</v>
      </c>
      <c r="I1883" s="22" t="s">
        <v>2875</v>
      </c>
      <c r="J1883" s="22">
        <v>5.8</v>
      </c>
      <c r="K1883" s="23">
        <v>229.9</v>
      </c>
      <c r="L1883" s="23">
        <v>79.9</v>
      </c>
      <c r="M1883" s="23">
        <v>73.7</v>
      </c>
      <c r="N1883" s="23">
        <v>583.946</v>
      </c>
      <c r="O1883" s="23">
        <v>202.946</v>
      </c>
      <c r="P1883" s="23">
        <v>187.198</v>
      </c>
      <c r="Q1883" s="24" t="s">
        <v>77</v>
      </c>
      <c r="R1883" s="28">
        <v>0.1</v>
      </c>
      <c r="S1883" s="26" t="s">
        <v>132</v>
      </c>
      <c r="T1883" s="10" t="s">
        <v>2674</v>
      </c>
      <c r="U1883" s="29" t="str" cm="1">
        <f t="array" ref="U1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3" s="13"/>
      <c r="W1883" s="13"/>
      <c r="X1883" s="13"/>
      <c r="Y1883" s="13"/>
      <c r="Z1883" s="13"/>
      <c r="AA1883" s="13"/>
      <c r="AB1883" s="13"/>
      <c r="AE1883" s="13"/>
      <c r="AF1883" s="13"/>
      <c r="AG1883" s="13"/>
      <c r="AH1883" s="13"/>
      <c r="AI1883" s="13"/>
    </row>
    <row r="1884" hidden="1" spans="1:35">
      <c r="A1884" s="21" t="s">
        <v>3254</v>
      </c>
      <c r="B1884" s="22" t="s">
        <v>2060</v>
      </c>
      <c r="C1884" s="21" t="s">
        <v>132</v>
      </c>
      <c r="D1884" s="21" t="s">
        <v>132</v>
      </c>
      <c r="E1884" s="21" t="s">
        <v>2345</v>
      </c>
      <c r="F1884" s="22" t="s">
        <v>2579</v>
      </c>
      <c r="G1884" s="21" t="s">
        <v>73</v>
      </c>
      <c r="H1884" s="21" t="s">
        <v>567</v>
      </c>
      <c r="I1884" s="22" t="s">
        <v>679</v>
      </c>
      <c r="J1884" s="22">
        <v>6.6</v>
      </c>
      <c r="K1884" s="23">
        <v>230.2</v>
      </c>
      <c r="L1884" s="23">
        <v>79.9</v>
      </c>
      <c r="M1884" s="23">
        <v>73.7</v>
      </c>
      <c r="N1884" s="23">
        <v>584.708</v>
      </c>
      <c r="O1884" s="23">
        <v>202.946</v>
      </c>
      <c r="P1884" s="23">
        <v>187.198</v>
      </c>
      <c r="Q1884" s="24" t="s">
        <v>86</v>
      </c>
      <c r="R1884" s="28">
        <v>19.8</v>
      </c>
      <c r="S1884" s="26" t="s">
        <v>132</v>
      </c>
      <c r="T1884" s="10" t="s">
        <v>2674</v>
      </c>
      <c r="U1884" s="29" t="str" cm="1">
        <f t="array" ref="U1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4" s="13"/>
      <c r="W1884" s="13"/>
      <c r="X1884" s="13"/>
      <c r="Y1884" s="13"/>
      <c r="Z1884" s="13"/>
      <c r="AA1884" s="13"/>
      <c r="AB1884" s="13"/>
      <c r="AE1884" s="13"/>
      <c r="AF1884" s="13"/>
      <c r="AG1884" s="13"/>
      <c r="AH1884" s="13"/>
      <c r="AI1884" s="13"/>
    </row>
    <row r="1885" hidden="1" spans="1:35">
      <c r="A1885" s="21" t="s">
        <v>3254</v>
      </c>
      <c r="B1885" s="22" t="s">
        <v>2060</v>
      </c>
      <c r="C1885" s="21" t="s">
        <v>132</v>
      </c>
      <c r="D1885" s="21" t="s">
        <v>132</v>
      </c>
      <c r="E1885" s="21" t="s">
        <v>2345</v>
      </c>
      <c r="F1885" s="22" t="s">
        <v>2579</v>
      </c>
      <c r="G1885" s="21" t="s">
        <v>73</v>
      </c>
      <c r="H1885" s="21" t="s">
        <v>567</v>
      </c>
      <c r="I1885" s="22" t="s">
        <v>679</v>
      </c>
      <c r="J1885" s="22">
        <v>8</v>
      </c>
      <c r="K1885" s="23">
        <v>248.8</v>
      </c>
      <c r="L1885" s="23">
        <v>79.9</v>
      </c>
      <c r="M1885" s="23">
        <v>73.7</v>
      </c>
      <c r="N1885" s="23">
        <v>631.952</v>
      </c>
      <c r="O1885" s="23">
        <v>202.946</v>
      </c>
      <c r="P1885" s="23">
        <v>187.198</v>
      </c>
      <c r="Q1885" s="24" t="s">
        <v>86</v>
      </c>
      <c r="R1885" s="28">
        <v>1.2</v>
      </c>
      <c r="S1885" s="26" t="s">
        <v>132</v>
      </c>
      <c r="T1885" s="10" t="s">
        <v>2674</v>
      </c>
      <c r="U1885" s="29" t="str" cm="1">
        <f t="array" ref="U1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5" s="13"/>
      <c r="W1885" s="13"/>
      <c r="X1885" s="13"/>
      <c r="Y1885" s="13"/>
      <c r="Z1885" s="13"/>
      <c r="AA1885" s="13"/>
      <c r="AB1885" s="13"/>
      <c r="AE1885" s="13"/>
      <c r="AF1885" s="13"/>
      <c r="AG1885" s="13"/>
      <c r="AH1885" s="13"/>
      <c r="AI1885" s="13"/>
    </row>
    <row r="1886" hidden="1" spans="1:35">
      <c r="A1886" s="21" t="s">
        <v>3254</v>
      </c>
      <c r="B1886" s="22" t="s">
        <v>2060</v>
      </c>
      <c r="C1886" s="21" t="s">
        <v>132</v>
      </c>
      <c r="D1886" s="21" t="s">
        <v>132</v>
      </c>
      <c r="E1886" s="21" t="s">
        <v>2354</v>
      </c>
      <c r="F1886" s="22" t="s">
        <v>2657</v>
      </c>
      <c r="G1886" s="21" t="s">
        <v>73</v>
      </c>
      <c r="H1886" s="21" t="s">
        <v>567</v>
      </c>
      <c r="I1886" s="22" t="s">
        <v>80</v>
      </c>
      <c r="J1886" s="22">
        <v>6.6</v>
      </c>
      <c r="K1886" s="23">
        <v>205.6</v>
      </c>
      <c r="L1886" s="23">
        <v>80</v>
      </c>
      <c r="M1886" s="23">
        <v>74</v>
      </c>
      <c r="N1886" s="23">
        <v>522.224</v>
      </c>
      <c r="O1886" s="23">
        <v>203.2</v>
      </c>
      <c r="P1886" s="23">
        <v>187.96</v>
      </c>
      <c r="Q1886" s="24" t="s">
        <v>72</v>
      </c>
      <c r="R1886" s="28">
        <v>4.4</v>
      </c>
      <c r="S1886" s="26" t="s">
        <v>132</v>
      </c>
      <c r="T1886" s="10" t="s">
        <v>2674</v>
      </c>
      <c r="U1886" s="29" t="str" cm="1">
        <f t="array" ref="U1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6" s="13"/>
      <c r="W1886" s="13"/>
      <c r="X1886" s="13"/>
      <c r="Y1886" s="13"/>
      <c r="Z1886" s="13"/>
      <c r="AA1886" s="13"/>
      <c r="AB1886" s="13"/>
      <c r="AE1886" s="13"/>
      <c r="AF1886" s="13"/>
      <c r="AG1886" s="13"/>
      <c r="AH1886" s="13"/>
      <c r="AI1886" s="13"/>
    </row>
    <row r="1887" hidden="1" spans="1:35">
      <c r="A1887" s="21" t="s">
        <v>3254</v>
      </c>
      <c r="B1887" s="22" t="s">
        <v>2060</v>
      </c>
      <c r="C1887" s="21" t="s">
        <v>132</v>
      </c>
      <c r="D1887" s="21" t="s">
        <v>132</v>
      </c>
      <c r="E1887" s="21" t="s">
        <v>2354</v>
      </c>
      <c r="F1887" s="22" t="s">
        <v>2657</v>
      </c>
      <c r="G1887" s="21" t="s">
        <v>73</v>
      </c>
      <c r="H1887" s="21" t="s">
        <v>567</v>
      </c>
      <c r="I1887" s="22" t="s">
        <v>80</v>
      </c>
      <c r="J1887" s="22">
        <v>8</v>
      </c>
      <c r="K1887" s="23">
        <v>224.4</v>
      </c>
      <c r="L1887" s="23">
        <v>80</v>
      </c>
      <c r="M1887" s="23">
        <v>74</v>
      </c>
      <c r="N1887" s="23">
        <v>569.976</v>
      </c>
      <c r="O1887" s="23">
        <v>203.2</v>
      </c>
      <c r="P1887" s="23">
        <v>187.96</v>
      </c>
      <c r="Q1887" s="24" t="s">
        <v>79</v>
      </c>
      <c r="R1887" s="28">
        <v>17.6</v>
      </c>
      <c r="S1887" s="26" t="s">
        <v>132</v>
      </c>
      <c r="T1887" s="10" t="s">
        <v>2674</v>
      </c>
      <c r="U1887" s="29" t="str" cm="1">
        <f t="array" ref="U1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7" s="13"/>
      <c r="W1887" s="13"/>
      <c r="X1887" s="13"/>
      <c r="Y1887" s="13"/>
      <c r="Z1887" s="13"/>
      <c r="AA1887" s="13"/>
      <c r="AB1887" s="13"/>
      <c r="AE1887" s="13"/>
      <c r="AF1887" s="13"/>
      <c r="AG1887" s="13"/>
      <c r="AH1887" s="13"/>
      <c r="AI1887" s="13"/>
    </row>
    <row r="1888" hidden="1" spans="1:35">
      <c r="A1888" s="21" t="s">
        <v>3254</v>
      </c>
      <c r="B1888" s="22" t="s">
        <v>2060</v>
      </c>
      <c r="C1888" s="21" t="s">
        <v>132</v>
      </c>
      <c r="D1888" s="21" t="s">
        <v>132</v>
      </c>
      <c r="E1888" s="21" t="s">
        <v>2354</v>
      </c>
      <c r="F1888" s="22" t="s">
        <v>2657</v>
      </c>
      <c r="G1888" s="21" t="s">
        <v>73</v>
      </c>
      <c r="H1888" s="21" t="s">
        <v>567</v>
      </c>
      <c r="I1888" s="22" t="s">
        <v>2875</v>
      </c>
      <c r="J1888" s="22">
        <v>5.8</v>
      </c>
      <c r="K1888" s="23">
        <v>230</v>
      </c>
      <c r="L1888" s="23">
        <v>80</v>
      </c>
      <c r="M1888" s="23">
        <v>74.2</v>
      </c>
      <c r="N1888" s="23">
        <v>584.2</v>
      </c>
      <c r="O1888" s="23">
        <v>203.2</v>
      </c>
      <c r="P1888" s="23">
        <v>188.468</v>
      </c>
      <c r="Q1888" s="24" t="s">
        <v>77</v>
      </c>
      <c r="R1888" s="28">
        <v>0</v>
      </c>
      <c r="S1888" s="26" t="s">
        <v>132</v>
      </c>
      <c r="T1888" s="10" t="s">
        <v>2674</v>
      </c>
      <c r="U1888" s="29" t="str" cm="1">
        <f t="array" ref="U1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8" s="13"/>
      <c r="W1888" s="13"/>
      <c r="X1888" s="13"/>
      <c r="Y1888" s="13"/>
      <c r="Z1888" s="13"/>
      <c r="AA1888" s="13"/>
      <c r="AB1888" s="13"/>
      <c r="AE1888" s="13"/>
      <c r="AF1888" s="13"/>
      <c r="AG1888" s="13"/>
      <c r="AH1888" s="13"/>
      <c r="AI1888" s="13"/>
    </row>
    <row r="1889" hidden="1" spans="1:35">
      <c r="A1889" s="21" t="s">
        <v>3254</v>
      </c>
      <c r="B1889" s="22" t="s">
        <v>2060</v>
      </c>
      <c r="C1889" s="21" t="s">
        <v>132</v>
      </c>
      <c r="D1889" s="21" t="s">
        <v>132</v>
      </c>
      <c r="E1889" s="21" t="s">
        <v>2354</v>
      </c>
      <c r="F1889" s="22" t="s">
        <v>2657</v>
      </c>
      <c r="G1889" s="21" t="s">
        <v>73</v>
      </c>
      <c r="H1889" s="21" t="s">
        <v>567</v>
      </c>
      <c r="I1889" s="22" t="s">
        <v>3045</v>
      </c>
      <c r="J1889" s="22">
        <v>6.6</v>
      </c>
      <c r="K1889" s="23">
        <v>230</v>
      </c>
      <c r="L1889" s="23">
        <v>80</v>
      </c>
      <c r="M1889" s="23">
        <v>73.9</v>
      </c>
      <c r="N1889" s="23">
        <v>584.2</v>
      </c>
      <c r="O1889" s="23">
        <v>203.2</v>
      </c>
      <c r="P1889" s="23">
        <v>187.706</v>
      </c>
      <c r="Q1889" s="24" t="s">
        <v>77</v>
      </c>
      <c r="R1889" s="28">
        <v>0</v>
      </c>
      <c r="S1889" s="26" t="s">
        <v>132</v>
      </c>
      <c r="T1889" s="10" t="s">
        <v>2674</v>
      </c>
      <c r="U1889" s="29" t="str" cm="1">
        <f t="array" ref="U1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9" s="13"/>
      <c r="W1889" s="13"/>
      <c r="X1889" s="13"/>
      <c r="Y1889" s="13"/>
      <c r="Z1889" s="13"/>
      <c r="AA1889" s="13"/>
      <c r="AB1889" s="13"/>
      <c r="AE1889" s="13"/>
      <c r="AF1889" s="13"/>
      <c r="AG1889" s="13"/>
      <c r="AH1889" s="13"/>
      <c r="AI1889" s="13"/>
    </row>
    <row r="1890" hidden="1" spans="1:35">
      <c r="A1890" s="21" t="s">
        <v>3254</v>
      </c>
      <c r="B1890" s="22" t="s">
        <v>2060</v>
      </c>
      <c r="C1890" s="21" t="s">
        <v>132</v>
      </c>
      <c r="D1890" s="21" t="s">
        <v>132</v>
      </c>
      <c r="E1890" s="21" t="s">
        <v>2371</v>
      </c>
      <c r="F1890" s="22" t="s">
        <v>2498</v>
      </c>
      <c r="G1890" s="21" t="s">
        <v>73</v>
      </c>
      <c r="H1890" s="21" t="s">
        <v>567</v>
      </c>
      <c r="I1890" s="22" t="s">
        <v>80</v>
      </c>
      <c r="J1890" s="22">
        <v>6.6</v>
      </c>
      <c r="K1890" s="23">
        <v>210.9</v>
      </c>
      <c r="L1890" s="23">
        <v>81.1</v>
      </c>
      <c r="M1890" s="23">
        <v>75.6</v>
      </c>
      <c r="N1890" s="23">
        <v>535.686</v>
      </c>
      <c r="O1890" s="23">
        <v>205.994</v>
      </c>
      <c r="P1890" s="23">
        <v>192.024</v>
      </c>
      <c r="Q1890" s="24" t="s">
        <v>77</v>
      </c>
      <c r="R1890" s="28">
        <v>19.1</v>
      </c>
      <c r="S1890" s="26" t="s">
        <v>132</v>
      </c>
      <c r="T1890" s="10" t="s">
        <v>2674</v>
      </c>
      <c r="U1890" s="29" t="str" cm="1">
        <f t="array" ref="U1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90" s="13"/>
      <c r="W1890" s="13"/>
      <c r="X1890" s="13"/>
      <c r="Y1890" s="13"/>
      <c r="Z1890" s="13"/>
      <c r="AA1890" s="13"/>
      <c r="AB1890" s="13"/>
      <c r="AE1890" s="13"/>
      <c r="AF1890" s="13"/>
      <c r="AG1890" s="13"/>
      <c r="AH1890" s="13"/>
      <c r="AI1890" s="13"/>
    </row>
    <row r="1891" hidden="1" spans="1:35">
      <c r="A1891" s="21" t="s">
        <v>3254</v>
      </c>
      <c r="B1891" s="22" t="s">
        <v>2060</v>
      </c>
      <c r="C1891" s="21" t="s">
        <v>132</v>
      </c>
      <c r="D1891" s="21" t="s">
        <v>132</v>
      </c>
      <c r="E1891" s="21" t="s">
        <v>2371</v>
      </c>
      <c r="F1891" s="22" t="s">
        <v>2498</v>
      </c>
      <c r="G1891" s="21" t="s">
        <v>73</v>
      </c>
      <c r="H1891" s="21" t="s">
        <v>567</v>
      </c>
      <c r="I1891" s="22" t="s">
        <v>80</v>
      </c>
      <c r="J1891" s="22">
        <v>8</v>
      </c>
      <c r="K1891" s="23">
        <v>229.7</v>
      </c>
      <c r="L1891" s="23">
        <v>81.1</v>
      </c>
      <c r="M1891" s="23">
        <v>75.6</v>
      </c>
      <c r="N1891" s="23">
        <v>583.438</v>
      </c>
      <c r="O1891" s="23">
        <v>205.994</v>
      </c>
      <c r="P1891" s="23">
        <v>192.024</v>
      </c>
      <c r="Q1891" s="24" t="s">
        <v>79</v>
      </c>
      <c r="R1891" s="28">
        <v>12.3</v>
      </c>
      <c r="S1891" s="26" t="s">
        <v>132</v>
      </c>
      <c r="T1891" s="10" t="s">
        <v>20</v>
      </c>
      <c r="U1891" s="29" cm="1">
        <f t="array" ref="U1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-66.7</v>
      </c>
      <c r="V1891" s="13"/>
      <c r="W1891" s="13"/>
      <c r="X1891" s="13"/>
      <c r="Y1891" s="13"/>
      <c r="Z1891" s="13"/>
      <c r="AA1891" s="13"/>
      <c r="AB1891" s="13"/>
      <c r="AE1891" s="13"/>
      <c r="AF1891" s="13"/>
      <c r="AG1891" s="13"/>
      <c r="AH1891" s="13"/>
      <c r="AI1891" s="13"/>
    </row>
    <row r="1892" hidden="1" spans="1:35">
      <c r="A1892" s="21" t="s">
        <v>3254</v>
      </c>
      <c r="B1892" s="22" t="s">
        <v>2060</v>
      </c>
      <c r="C1892" s="21" t="s">
        <v>132</v>
      </c>
      <c r="D1892" s="21" t="s">
        <v>132</v>
      </c>
      <c r="E1892" s="21" t="s">
        <v>2371</v>
      </c>
      <c r="F1892" s="22" t="s">
        <v>2498</v>
      </c>
      <c r="G1892" s="21" t="s">
        <v>73</v>
      </c>
      <c r="H1892" s="21" t="s">
        <v>567</v>
      </c>
      <c r="I1892" s="22" t="s">
        <v>3045</v>
      </c>
      <c r="J1892" s="22">
        <v>6.6</v>
      </c>
      <c r="K1892" s="23">
        <v>231.9</v>
      </c>
      <c r="L1892" s="23">
        <v>81.2</v>
      </c>
      <c r="M1892" s="23">
        <v>75.6</v>
      </c>
      <c r="N1892" s="23">
        <v>589.026</v>
      </c>
      <c r="O1892" s="23">
        <v>206.248</v>
      </c>
      <c r="P1892" s="23">
        <v>192.024</v>
      </c>
      <c r="Q1892" s="24" t="s">
        <v>86</v>
      </c>
      <c r="R1892" s="28">
        <v>18.1</v>
      </c>
      <c r="S1892" s="26" t="s">
        <v>132</v>
      </c>
      <c r="T1892" s="10" t="s">
        <v>91</v>
      </c>
      <c r="U1892" s="29" cm="1">
        <f t="array" ref="U1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-46.9</v>
      </c>
      <c r="V1892" s="13"/>
      <c r="W1892" s="13"/>
      <c r="X1892" s="13"/>
      <c r="Y1892" s="13"/>
      <c r="Z1892" s="13"/>
      <c r="AA1892" s="13"/>
      <c r="AB1892" s="13"/>
      <c r="AE1892" s="13"/>
      <c r="AF1892" s="13"/>
      <c r="AG1892" s="13"/>
      <c r="AH1892" s="13"/>
      <c r="AI1892" s="13"/>
    </row>
    <row r="1893" hidden="1" spans="1:35">
      <c r="A1893" s="21" t="s">
        <v>3254</v>
      </c>
      <c r="B1893" s="22" t="s">
        <v>2060</v>
      </c>
      <c r="C1893" s="21" t="s">
        <v>132</v>
      </c>
      <c r="D1893" s="21" t="s">
        <v>132</v>
      </c>
      <c r="E1893" s="21" t="s">
        <v>2371</v>
      </c>
      <c r="F1893" s="22" t="s">
        <v>2498</v>
      </c>
      <c r="G1893" s="21" t="s">
        <v>73</v>
      </c>
      <c r="H1893" s="21" t="s">
        <v>567</v>
      </c>
      <c r="I1893" s="22" t="s">
        <v>2875</v>
      </c>
      <c r="J1893" s="22">
        <v>5.8</v>
      </c>
      <c r="K1893" s="23">
        <v>232.9</v>
      </c>
      <c r="L1893" s="23">
        <v>81.2</v>
      </c>
      <c r="M1893" s="23">
        <v>78.7</v>
      </c>
      <c r="N1893" s="23">
        <v>591.566</v>
      </c>
      <c r="O1893" s="23">
        <v>206.248</v>
      </c>
      <c r="P1893" s="23">
        <v>199.898</v>
      </c>
      <c r="Q1893" s="24" t="s">
        <v>86</v>
      </c>
      <c r="R1893" s="28">
        <v>17.1</v>
      </c>
      <c r="S1893" s="26" t="s">
        <v>132</v>
      </c>
      <c r="T1893" s="10" t="s">
        <v>24</v>
      </c>
      <c r="U1893" s="29" cm="1">
        <f t="array" ref="U1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-54.9</v>
      </c>
      <c r="V1893" s="13"/>
      <c r="W1893" s="13"/>
      <c r="X1893" s="13"/>
      <c r="Y1893" s="13"/>
      <c r="Z1893" s="13"/>
      <c r="AA1893" s="13"/>
      <c r="AB1893" s="13"/>
      <c r="AE1893" s="13"/>
      <c r="AF1893" s="13"/>
      <c r="AG1893" s="13"/>
      <c r="AH1893" s="13"/>
      <c r="AI1893" s="13"/>
    </row>
    <row r="1894" hidden="1" spans="1:35">
      <c r="A1894" s="21" t="s">
        <v>3254</v>
      </c>
      <c r="B1894" s="22" t="s">
        <v>2065</v>
      </c>
      <c r="C1894" s="21" t="s">
        <v>132</v>
      </c>
      <c r="D1894" s="21" t="s">
        <v>132</v>
      </c>
      <c r="E1894" s="21" t="s">
        <v>2341</v>
      </c>
      <c r="F1894" s="22" t="s">
        <v>3117</v>
      </c>
      <c r="G1894" s="21" t="s">
        <v>73</v>
      </c>
      <c r="H1894" s="21" t="s">
        <v>567</v>
      </c>
      <c r="I1894" s="22" t="s">
        <v>80</v>
      </c>
      <c r="J1894" s="22">
        <v>8</v>
      </c>
      <c r="K1894" s="23">
        <v>236.3</v>
      </c>
      <c r="L1894" s="23">
        <v>81.9</v>
      </c>
      <c r="M1894" s="23">
        <v>80.9</v>
      </c>
      <c r="N1894" s="23">
        <v>600.202</v>
      </c>
      <c r="O1894" s="23">
        <v>208.026</v>
      </c>
      <c r="P1894" s="23">
        <v>205.486</v>
      </c>
      <c r="Q1894" s="24" t="s">
        <v>79</v>
      </c>
      <c r="R1894" s="28">
        <v>5.7</v>
      </c>
      <c r="S1894" s="26" t="s">
        <v>132</v>
      </c>
      <c r="T1894" s="10" t="s">
        <v>91</v>
      </c>
      <c r="U1894" s="29" cm="1">
        <f t="array" ref="U1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-51.3</v>
      </c>
      <c r="V1894" s="13"/>
      <c r="W1894" s="13"/>
      <c r="X1894" s="13"/>
      <c r="Y1894" s="13"/>
      <c r="Z1894" s="13"/>
      <c r="AA1894" s="13"/>
      <c r="AB1894" s="13"/>
      <c r="AE1894" s="13"/>
      <c r="AF1894" s="13"/>
      <c r="AG1894" s="13"/>
      <c r="AH1894" s="13"/>
      <c r="AI1894" s="13"/>
    </row>
    <row r="1895" hidden="1" spans="1:35">
      <c r="A1895" s="21" t="s">
        <v>3254</v>
      </c>
      <c r="B1895" s="22" t="s">
        <v>2065</v>
      </c>
      <c r="C1895" s="21" t="s">
        <v>132</v>
      </c>
      <c r="D1895" s="21" t="s">
        <v>132</v>
      </c>
      <c r="E1895" s="21" t="s">
        <v>2341</v>
      </c>
      <c r="F1895" s="22" t="s">
        <v>3117</v>
      </c>
      <c r="G1895" s="21" t="s">
        <v>73</v>
      </c>
      <c r="H1895" s="21" t="s">
        <v>567</v>
      </c>
      <c r="I1895" s="22" t="s">
        <v>2875</v>
      </c>
      <c r="J1895" s="22">
        <v>6.8</v>
      </c>
      <c r="K1895" s="23">
        <v>250</v>
      </c>
      <c r="L1895" s="23">
        <v>81.9</v>
      </c>
      <c r="M1895" s="23">
        <v>81.2</v>
      </c>
      <c r="N1895" s="23">
        <v>635</v>
      </c>
      <c r="O1895" s="23">
        <v>208.026</v>
      </c>
      <c r="P1895" s="23">
        <v>206.248</v>
      </c>
      <c r="Q1895" s="24" t="s">
        <v>86</v>
      </c>
      <c r="R1895" s="28">
        <v>0</v>
      </c>
      <c r="S1895" s="26" t="s">
        <v>132</v>
      </c>
      <c r="T1895" s="10" t="s">
        <v>24</v>
      </c>
      <c r="U1895" s="29" cm="1">
        <f t="array" ref="U1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-72</v>
      </c>
      <c r="V1895" s="13"/>
      <c r="W1895" s="13"/>
      <c r="X1895" s="13"/>
      <c r="Y1895" s="13"/>
      <c r="Z1895" s="13"/>
      <c r="AA1895" s="13"/>
      <c r="AB1895" s="13"/>
      <c r="AE1895" s="13"/>
      <c r="AF1895" s="13"/>
      <c r="AG1895" s="13"/>
      <c r="AH1895" s="13"/>
      <c r="AI1895" s="13"/>
    </row>
    <row r="1896" hidden="1" spans="1:35">
      <c r="A1896" s="21" t="s">
        <v>3254</v>
      </c>
      <c r="B1896" s="22" t="s">
        <v>2065</v>
      </c>
      <c r="C1896" s="21" t="s">
        <v>132</v>
      </c>
      <c r="D1896" s="21" t="s">
        <v>132</v>
      </c>
      <c r="E1896" s="21" t="s">
        <v>2341</v>
      </c>
      <c r="F1896" s="22" t="s">
        <v>3117</v>
      </c>
      <c r="G1896" s="21" t="s">
        <v>73</v>
      </c>
      <c r="H1896" s="21" t="s">
        <v>567</v>
      </c>
      <c r="I1896" s="22" t="s">
        <v>2875</v>
      </c>
      <c r="J1896" s="22">
        <v>8</v>
      </c>
      <c r="K1896" s="23">
        <v>266</v>
      </c>
      <c r="L1896" s="23">
        <v>81.9</v>
      </c>
      <c r="M1896" s="23">
        <v>81.2</v>
      </c>
      <c r="N1896" s="23">
        <v>675.64</v>
      </c>
      <c r="O1896" s="23">
        <v>208.026</v>
      </c>
      <c r="P1896" s="23">
        <v>206.248</v>
      </c>
      <c r="Q1896" s="24" t="s">
        <v>2674</v>
      </c>
      <c r="R1896" s="28"/>
      <c r="S1896" s="26" t="s">
        <v>4295</v>
      </c>
      <c r="T1896" s="10" t="s">
        <v>91</v>
      </c>
      <c r="U1896" s="29" cm="1">
        <f t="array" ref="U1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-81</v>
      </c>
      <c r="V1896" s="13"/>
      <c r="W1896" s="13"/>
      <c r="X1896" s="13"/>
      <c r="Y1896" s="13"/>
      <c r="Z1896" s="13"/>
      <c r="AA1896" s="13"/>
      <c r="AB1896" s="13"/>
      <c r="AE1896" s="13"/>
      <c r="AF1896" s="13"/>
      <c r="AG1896" s="13"/>
      <c r="AH1896" s="13"/>
      <c r="AI1896" s="13"/>
    </row>
    <row r="1897" hidden="1" spans="1:35">
      <c r="A1897" s="21" t="s">
        <v>3254</v>
      </c>
      <c r="B1897" s="22" t="s">
        <v>2065</v>
      </c>
      <c r="C1897" s="21" t="s">
        <v>132</v>
      </c>
      <c r="D1897" s="21" t="s">
        <v>627</v>
      </c>
      <c r="E1897" s="21" t="s">
        <v>2341</v>
      </c>
      <c r="F1897" s="22" t="s">
        <v>3117</v>
      </c>
      <c r="G1897" s="21" t="s">
        <v>73</v>
      </c>
      <c r="H1897" s="21" t="s">
        <v>567</v>
      </c>
      <c r="I1897" s="22" t="s">
        <v>2875</v>
      </c>
      <c r="J1897" s="22">
        <v>8</v>
      </c>
      <c r="K1897" s="23">
        <v>266.8</v>
      </c>
      <c r="L1897" s="23">
        <v>96.6</v>
      </c>
      <c r="M1897" s="23">
        <v>80</v>
      </c>
      <c r="N1897" s="23">
        <v>677.672</v>
      </c>
      <c r="O1897" s="23">
        <v>245.364</v>
      </c>
      <c r="P1897" s="23">
        <v>203.2</v>
      </c>
      <c r="Q1897" s="24" t="s">
        <v>2674</v>
      </c>
      <c r="R1897" s="28"/>
      <c r="S1897" s="26" t="s">
        <v>4296</v>
      </c>
      <c r="T1897" s="10" t="s">
        <v>49</v>
      </c>
      <c r="U1897" s="29" cm="1">
        <f t="array" ref="U1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-81.8</v>
      </c>
      <c r="V1897" s="13"/>
      <c r="W1897" s="13"/>
      <c r="X1897" s="13"/>
      <c r="Y1897" s="13"/>
      <c r="Z1897" s="13"/>
      <c r="AA1897" s="13"/>
      <c r="AB1897" s="13"/>
      <c r="AE1897" s="13"/>
      <c r="AF1897" s="13"/>
      <c r="AG1897" s="13"/>
      <c r="AH1897" s="13"/>
      <c r="AI1897" s="13"/>
    </row>
    <row r="1898" hidden="1" spans="1:35">
      <c r="A1898" s="21" t="s">
        <v>3254</v>
      </c>
      <c r="B1898" s="22" t="s">
        <v>2065</v>
      </c>
      <c r="C1898" s="21" t="s">
        <v>132</v>
      </c>
      <c r="D1898" s="21" t="s">
        <v>132</v>
      </c>
      <c r="E1898" s="21" t="s">
        <v>2345</v>
      </c>
      <c r="F1898" s="22" t="s">
        <v>2659</v>
      </c>
      <c r="G1898" s="21" t="s">
        <v>73</v>
      </c>
      <c r="H1898" s="21" t="s">
        <v>567</v>
      </c>
      <c r="I1898" s="22" t="s">
        <v>80</v>
      </c>
      <c r="J1898" s="22">
        <v>8</v>
      </c>
      <c r="K1898" s="23">
        <v>236.3</v>
      </c>
      <c r="L1898" s="23">
        <v>81.9</v>
      </c>
      <c r="M1898" s="23">
        <v>80.9</v>
      </c>
      <c r="N1898" s="23">
        <v>600.202</v>
      </c>
      <c r="O1898" s="23">
        <v>208.026</v>
      </c>
      <c r="P1898" s="23">
        <v>205.486</v>
      </c>
      <c r="Q1898" s="24" t="s">
        <v>79</v>
      </c>
      <c r="R1898" s="28">
        <v>5.7</v>
      </c>
      <c r="S1898" s="26" t="s">
        <v>132</v>
      </c>
      <c r="T1898" s="10" t="s">
        <v>49</v>
      </c>
      <c r="U1898" s="29" cm="1">
        <f t="array" ref="U1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-51.3</v>
      </c>
      <c r="V1898" s="13"/>
      <c r="W1898" s="13"/>
      <c r="X1898" s="13"/>
      <c r="Y1898" s="13"/>
      <c r="Z1898" s="13"/>
      <c r="AA1898" s="13"/>
      <c r="AB1898" s="13"/>
      <c r="AE1898" s="13"/>
      <c r="AF1898" s="13"/>
      <c r="AG1898" s="13"/>
      <c r="AH1898" s="13"/>
      <c r="AI1898" s="13"/>
    </row>
    <row r="1899" hidden="1" spans="1:35">
      <c r="A1899" s="21" t="s">
        <v>3254</v>
      </c>
      <c r="B1899" s="22" t="s">
        <v>2065</v>
      </c>
      <c r="C1899" s="21" t="s">
        <v>132</v>
      </c>
      <c r="D1899" s="21" t="s">
        <v>132</v>
      </c>
      <c r="E1899" s="21" t="s">
        <v>2345</v>
      </c>
      <c r="F1899" s="22" t="s">
        <v>2659</v>
      </c>
      <c r="G1899" s="21" t="s">
        <v>73</v>
      </c>
      <c r="H1899" s="21" t="s">
        <v>567</v>
      </c>
      <c r="I1899" s="22" t="s">
        <v>2875</v>
      </c>
      <c r="J1899" s="22">
        <v>6.8</v>
      </c>
      <c r="K1899" s="23">
        <v>250</v>
      </c>
      <c r="L1899" s="23">
        <v>81.9</v>
      </c>
      <c r="M1899" s="23">
        <v>81.2</v>
      </c>
      <c r="N1899" s="23">
        <v>635</v>
      </c>
      <c r="O1899" s="23">
        <v>208.026</v>
      </c>
      <c r="P1899" s="23">
        <v>206.248</v>
      </c>
      <c r="Q1899" s="24" t="s">
        <v>86</v>
      </c>
      <c r="R1899" s="28">
        <v>0</v>
      </c>
      <c r="S1899" s="26" t="s">
        <v>132</v>
      </c>
      <c r="T1899" s="10" t="s">
        <v>39</v>
      </c>
      <c r="U1899" s="29" cm="1">
        <f t="array" ref="U1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-44</v>
      </c>
      <c r="V1899" s="13"/>
      <c r="W1899" s="13"/>
      <c r="X1899" s="13"/>
      <c r="Y1899" s="13"/>
      <c r="Z1899" s="13"/>
      <c r="AA1899" s="13"/>
      <c r="AB1899" s="13"/>
      <c r="AE1899" s="13"/>
      <c r="AF1899" s="13"/>
      <c r="AG1899" s="13"/>
      <c r="AH1899" s="13"/>
      <c r="AI1899" s="13"/>
    </row>
    <row r="1900" hidden="1" spans="1:35">
      <c r="A1900" s="21" t="s">
        <v>3254</v>
      </c>
      <c r="B1900" s="22" t="s">
        <v>2065</v>
      </c>
      <c r="C1900" s="21" t="s">
        <v>132</v>
      </c>
      <c r="D1900" s="21" t="s">
        <v>132</v>
      </c>
      <c r="E1900" s="21" t="s">
        <v>2345</v>
      </c>
      <c r="F1900" s="22" t="s">
        <v>2659</v>
      </c>
      <c r="G1900" s="21" t="s">
        <v>73</v>
      </c>
      <c r="H1900" s="21" t="s">
        <v>567</v>
      </c>
      <c r="I1900" s="22" t="s">
        <v>2875</v>
      </c>
      <c r="J1900" s="22">
        <v>8</v>
      </c>
      <c r="K1900" s="23">
        <v>266</v>
      </c>
      <c r="L1900" s="23">
        <v>81.9</v>
      </c>
      <c r="M1900" s="23">
        <v>81.2</v>
      </c>
      <c r="N1900" s="23">
        <v>675.64</v>
      </c>
      <c r="O1900" s="23">
        <v>208.026</v>
      </c>
      <c r="P1900" s="23">
        <v>206.248</v>
      </c>
      <c r="Q1900" s="24" t="s">
        <v>2674</v>
      </c>
      <c r="R1900" s="28"/>
      <c r="S1900" s="26" t="s">
        <v>4295</v>
      </c>
      <c r="T1900" s="10" t="s">
        <v>94</v>
      </c>
      <c r="U1900" s="29" cm="1">
        <f t="array" ref="U1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-74.1</v>
      </c>
      <c r="V1900" s="13"/>
      <c r="W1900" s="13"/>
      <c r="X1900" s="13"/>
      <c r="Y1900" s="13"/>
      <c r="Z1900" s="13"/>
      <c r="AA1900" s="13"/>
      <c r="AB1900" s="13"/>
      <c r="AE1900" s="13"/>
      <c r="AF1900" s="13"/>
      <c r="AG1900" s="13"/>
      <c r="AH1900" s="13"/>
      <c r="AI1900" s="13"/>
    </row>
    <row r="1901" hidden="1" spans="1:35">
      <c r="A1901" s="21" t="s">
        <v>3254</v>
      </c>
      <c r="B1901" s="22" t="s">
        <v>2065</v>
      </c>
      <c r="C1901" s="21" t="s">
        <v>132</v>
      </c>
      <c r="D1901" s="21" t="s">
        <v>627</v>
      </c>
      <c r="E1901" s="21" t="s">
        <v>2345</v>
      </c>
      <c r="F1901" s="22" t="s">
        <v>2659</v>
      </c>
      <c r="G1901" s="21" t="s">
        <v>73</v>
      </c>
      <c r="H1901" s="21" t="s">
        <v>567</v>
      </c>
      <c r="I1901" s="22" t="s">
        <v>2875</v>
      </c>
      <c r="J1901" s="22">
        <v>8</v>
      </c>
      <c r="K1901" s="23">
        <v>266.8</v>
      </c>
      <c r="L1901" s="23">
        <v>96.6</v>
      </c>
      <c r="M1901" s="23">
        <v>80</v>
      </c>
      <c r="N1901" s="23">
        <v>677.672</v>
      </c>
      <c r="O1901" s="23">
        <v>245.364</v>
      </c>
      <c r="P1901" s="23">
        <v>203.2</v>
      </c>
      <c r="Q1901" s="24" t="s">
        <v>2674</v>
      </c>
      <c r="R1901" s="28"/>
      <c r="S1901" s="26" t="s">
        <v>4296</v>
      </c>
      <c r="T1901" s="10" t="s">
        <v>53</v>
      </c>
      <c r="U1901" s="29" cm="1">
        <f t="array" ref="U1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-73.8</v>
      </c>
      <c r="V1901" s="13"/>
      <c r="W1901" s="13"/>
      <c r="X1901" s="13"/>
      <c r="Y1901" s="13"/>
      <c r="Z1901" s="13"/>
      <c r="AA1901" s="13"/>
      <c r="AB1901" s="13"/>
      <c r="AE1901" s="13"/>
      <c r="AF1901" s="13"/>
      <c r="AG1901" s="13"/>
      <c r="AH1901" s="13"/>
      <c r="AI1901" s="13"/>
    </row>
    <row r="1902" hidden="1" spans="1:35">
      <c r="A1902" s="21" t="s">
        <v>3254</v>
      </c>
      <c r="B1902" s="22" t="s">
        <v>2065</v>
      </c>
      <c r="C1902" s="21" t="s">
        <v>132</v>
      </c>
      <c r="D1902" s="21" t="s">
        <v>132</v>
      </c>
      <c r="E1902" s="21" t="s">
        <v>2354</v>
      </c>
      <c r="F1902" s="22" t="s">
        <v>2660</v>
      </c>
      <c r="G1902" s="21" t="s">
        <v>73</v>
      </c>
      <c r="H1902" s="21" t="s">
        <v>567</v>
      </c>
      <c r="I1902" s="22" t="s">
        <v>80</v>
      </c>
      <c r="J1902" s="22">
        <v>8</v>
      </c>
      <c r="K1902" s="23">
        <v>236.3</v>
      </c>
      <c r="L1902" s="23">
        <v>81.9</v>
      </c>
      <c r="M1902" s="23">
        <v>80.9</v>
      </c>
      <c r="N1902" s="23">
        <v>600.202</v>
      </c>
      <c r="O1902" s="23">
        <v>208.026</v>
      </c>
      <c r="P1902" s="23">
        <v>205.486</v>
      </c>
      <c r="Q1902" s="24" t="s">
        <v>79</v>
      </c>
      <c r="R1902" s="28">
        <v>5.7</v>
      </c>
      <c r="S1902" s="26" t="s">
        <v>132</v>
      </c>
      <c r="T1902" s="10" t="s">
        <v>39</v>
      </c>
      <c r="U1902" s="29" cm="1">
        <f t="array" ref="U1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-30.3</v>
      </c>
      <c r="V1902" s="13"/>
      <c r="W1902" s="13"/>
      <c r="X1902" s="13"/>
      <c r="Y1902" s="13"/>
      <c r="Z1902" s="13"/>
      <c r="AA1902" s="13"/>
      <c r="AB1902" s="13"/>
      <c r="AE1902" s="13"/>
      <c r="AF1902" s="13"/>
      <c r="AG1902" s="13"/>
      <c r="AH1902" s="13"/>
      <c r="AI1902" s="13"/>
    </row>
    <row r="1903" hidden="1" spans="1:35">
      <c r="A1903" s="21" t="s">
        <v>3254</v>
      </c>
      <c r="B1903" s="22" t="s">
        <v>2065</v>
      </c>
      <c r="C1903" s="21" t="s">
        <v>132</v>
      </c>
      <c r="D1903" s="21" t="s">
        <v>132</v>
      </c>
      <c r="E1903" s="21" t="s">
        <v>2354</v>
      </c>
      <c r="F1903" s="22" t="s">
        <v>2660</v>
      </c>
      <c r="G1903" s="21" t="s">
        <v>73</v>
      </c>
      <c r="H1903" s="21" t="s">
        <v>567</v>
      </c>
      <c r="I1903" s="22" t="s">
        <v>2875</v>
      </c>
      <c r="J1903" s="22">
        <v>6.8</v>
      </c>
      <c r="K1903" s="23">
        <v>250</v>
      </c>
      <c r="L1903" s="23">
        <v>81.9</v>
      </c>
      <c r="M1903" s="23">
        <v>81.2</v>
      </c>
      <c r="N1903" s="23">
        <v>635</v>
      </c>
      <c r="O1903" s="23">
        <v>208.026</v>
      </c>
      <c r="P1903" s="23">
        <v>206.248</v>
      </c>
      <c r="Q1903" s="24" t="s">
        <v>86</v>
      </c>
      <c r="R1903" s="28">
        <v>0</v>
      </c>
      <c r="S1903" s="26" t="s">
        <v>132</v>
      </c>
      <c r="T1903" s="10" t="s">
        <v>53</v>
      </c>
      <c r="U1903" s="29" cm="1">
        <f t="array" ref="U1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-57</v>
      </c>
      <c r="V1903" s="13"/>
      <c r="W1903" s="13"/>
      <c r="X1903" s="13"/>
      <c r="Y1903" s="13"/>
      <c r="Z1903" s="13"/>
      <c r="AA1903" s="13"/>
      <c r="AB1903" s="13"/>
      <c r="AE1903" s="13"/>
      <c r="AF1903" s="13"/>
      <c r="AG1903" s="13"/>
      <c r="AH1903" s="13"/>
      <c r="AI1903" s="13"/>
    </row>
    <row r="1904" hidden="1" spans="1:35">
      <c r="A1904" s="21" t="s">
        <v>3254</v>
      </c>
      <c r="B1904" s="22" t="s">
        <v>2065</v>
      </c>
      <c r="C1904" s="21" t="s">
        <v>132</v>
      </c>
      <c r="D1904" s="21" t="s">
        <v>132</v>
      </c>
      <c r="E1904" s="21" t="s">
        <v>2354</v>
      </c>
      <c r="F1904" s="22" t="s">
        <v>2660</v>
      </c>
      <c r="G1904" s="21" t="s">
        <v>73</v>
      </c>
      <c r="H1904" s="21" t="s">
        <v>567</v>
      </c>
      <c r="I1904" s="22" t="s">
        <v>2875</v>
      </c>
      <c r="J1904" s="22">
        <v>8</v>
      </c>
      <c r="K1904" s="23">
        <v>266</v>
      </c>
      <c r="L1904" s="23">
        <v>81.9</v>
      </c>
      <c r="M1904" s="23">
        <v>81.2</v>
      </c>
      <c r="N1904" s="23">
        <v>675.64</v>
      </c>
      <c r="O1904" s="23">
        <v>208.026</v>
      </c>
      <c r="P1904" s="23">
        <v>206.248</v>
      </c>
      <c r="Q1904" s="24" t="s">
        <v>2674</v>
      </c>
      <c r="R1904" s="28"/>
      <c r="S1904" s="26" t="s">
        <v>4295</v>
      </c>
      <c r="T1904" s="10" t="s">
        <v>94</v>
      </c>
      <c r="U1904" s="29" cm="1">
        <f t="array" ref="U1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-74.1</v>
      </c>
      <c r="V1904" s="13"/>
      <c r="W1904" s="13"/>
      <c r="X1904" s="13"/>
      <c r="Y1904" s="13"/>
      <c r="Z1904" s="13"/>
      <c r="AA1904" s="13"/>
      <c r="AB1904" s="13"/>
      <c r="AE1904" s="13"/>
      <c r="AF1904" s="13"/>
      <c r="AG1904" s="13"/>
      <c r="AH1904" s="13"/>
      <c r="AI1904" s="13"/>
    </row>
    <row r="1905" hidden="1" spans="1:35">
      <c r="A1905" s="21" t="s">
        <v>3254</v>
      </c>
      <c r="B1905" s="22" t="s">
        <v>2065</v>
      </c>
      <c r="C1905" s="21" t="s">
        <v>132</v>
      </c>
      <c r="D1905" s="21" t="s">
        <v>132</v>
      </c>
      <c r="E1905" s="21" t="s">
        <v>2354</v>
      </c>
      <c r="F1905" s="22" t="s">
        <v>2660</v>
      </c>
      <c r="G1905" s="21" t="s">
        <v>73</v>
      </c>
      <c r="H1905" s="21" t="s">
        <v>567</v>
      </c>
      <c r="I1905" s="22" t="s">
        <v>3045</v>
      </c>
      <c r="J1905" s="22">
        <v>6.8</v>
      </c>
      <c r="K1905" s="23">
        <v>250</v>
      </c>
      <c r="L1905" s="23">
        <v>81.9</v>
      </c>
      <c r="M1905" s="23">
        <v>80.9</v>
      </c>
      <c r="N1905" s="23">
        <v>635</v>
      </c>
      <c r="O1905" s="23">
        <v>208.026</v>
      </c>
      <c r="P1905" s="23">
        <v>205.486</v>
      </c>
      <c r="Q1905" s="24" t="s">
        <v>86</v>
      </c>
      <c r="R1905" s="28">
        <v>0</v>
      </c>
      <c r="S1905" s="26" t="s">
        <v>132</v>
      </c>
      <c r="T1905" s="10" t="s">
        <v>53</v>
      </c>
      <c r="U1905" s="29" cm="1">
        <f t="array" ref="U1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-57</v>
      </c>
      <c r="V1905" s="13"/>
      <c r="W1905" s="13"/>
      <c r="X1905" s="13"/>
      <c r="Y1905" s="13"/>
      <c r="Z1905" s="13"/>
      <c r="AA1905" s="13"/>
      <c r="AB1905" s="13"/>
      <c r="AE1905" s="13"/>
      <c r="AF1905" s="13"/>
      <c r="AG1905" s="13"/>
      <c r="AH1905" s="13"/>
      <c r="AI1905" s="13"/>
    </row>
    <row r="1906" hidden="1" spans="1:35">
      <c r="A1906" s="21" t="s">
        <v>3254</v>
      </c>
      <c r="B1906" s="22" t="s">
        <v>2065</v>
      </c>
      <c r="C1906" s="21" t="s">
        <v>132</v>
      </c>
      <c r="D1906" s="21" t="s">
        <v>132</v>
      </c>
      <c r="E1906" s="21" t="s">
        <v>2354</v>
      </c>
      <c r="F1906" s="22" t="s">
        <v>2660</v>
      </c>
      <c r="G1906" s="21" t="s">
        <v>73</v>
      </c>
      <c r="H1906" s="21" t="s">
        <v>567</v>
      </c>
      <c r="I1906" s="22" t="s">
        <v>3045</v>
      </c>
      <c r="J1906" s="22">
        <v>8</v>
      </c>
      <c r="K1906" s="23">
        <v>257.2</v>
      </c>
      <c r="L1906" s="23">
        <v>81.9</v>
      </c>
      <c r="M1906" s="23">
        <v>80.9</v>
      </c>
      <c r="N1906" s="23">
        <v>653.288</v>
      </c>
      <c r="O1906" s="23">
        <v>208.026</v>
      </c>
      <c r="P1906" s="23">
        <v>205.486</v>
      </c>
      <c r="Q1906" s="24" t="s">
        <v>2674</v>
      </c>
      <c r="R1906" s="28"/>
      <c r="S1906" s="26" t="s">
        <v>4297</v>
      </c>
      <c r="T1906" s="10" t="s">
        <v>94</v>
      </c>
      <c r="U1906" s="29" cm="1">
        <f t="array" ref="U1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-65.3</v>
      </c>
      <c r="V1906" s="13"/>
      <c r="W1906" s="13"/>
      <c r="X1906" s="13"/>
      <c r="Y1906" s="13"/>
      <c r="Z1906" s="13"/>
      <c r="AA1906" s="13"/>
      <c r="AB1906" s="13"/>
      <c r="AE1906" s="13"/>
      <c r="AF1906" s="13"/>
      <c r="AG1906" s="13"/>
      <c r="AH1906" s="13"/>
      <c r="AI1906" s="13"/>
    </row>
    <row r="1907" hidden="1" spans="1:35">
      <c r="A1907" s="21" t="s">
        <v>3254</v>
      </c>
      <c r="B1907" s="22" t="s">
        <v>2065</v>
      </c>
      <c r="C1907" s="21" t="s">
        <v>132</v>
      </c>
      <c r="D1907" s="21" t="s">
        <v>627</v>
      </c>
      <c r="E1907" s="21" t="s">
        <v>2354</v>
      </c>
      <c r="F1907" s="22" t="s">
        <v>2660</v>
      </c>
      <c r="G1907" s="21" t="s">
        <v>73</v>
      </c>
      <c r="H1907" s="21" t="s">
        <v>567</v>
      </c>
      <c r="I1907" s="22" t="s">
        <v>2875</v>
      </c>
      <c r="J1907" s="22">
        <v>8</v>
      </c>
      <c r="K1907" s="23">
        <v>266.8</v>
      </c>
      <c r="L1907" s="23">
        <v>96.6</v>
      </c>
      <c r="M1907" s="23">
        <v>80</v>
      </c>
      <c r="N1907" s="23">
        <v>677.672</v>
      </c>
      <c r="O1907" s="23">
        <v>245.364</v>
      </c>
      <c r="P1907" s="23">
        <v>203.2</v>
      </c>
      <c r="Q1907" s="24" t="s">
        <v>2674</v>
      </c>
      <c r="R1907" s="28"/>
      <c r="S1907" s="26" t="s">
        <v>4296</v>
      </c>
      <c r="T1907" s="10" t="s">
        <v>53</v>
      </c>
      <c r="U1907" s="29" cm="1">
        <f t="array" ref="U1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-73.8</v>
      </c>
      <c r="V1907" s="13"/>
      <c r="W1907" s="13"/>
      <c r="X1907" s="13"/>
      <c r="Y1907" s="13"/>
      <c r="Z1907" s="13"/>
      <c r="AA1907" s="13"/>
      <c r="AB1907" s="13"/>
      <c r="AE1907" s="13"/>
      <c r="AF1907" s="13"/>
      <c r="AG1907" s="13"/>
      <c r="AH1907" s="13"/>
      <c r="AI1907" s="13"/>
    </row>
    <row r="1908" hidden="1" spans="1:35">
      <c r="A1908" s="21" t="s">
        <v>3254</v>
      </c>
      <c r="B1908" s="22" t="s">
        <v>2065</v>
      </c>
      <c r="C1908" s="21" t="s">
        <v>132</v>
      </c>
      <c r="D1908" s="21" t="s">
        <v>132</v>
      </c>
      <c r="E1908" s="21" t="s">
        <v>2371</v>
      </c>
      <c r="F1908" s="22" t="s">
        <v>2508</v>
      </c>
      <c r="G1908" s="21" t="s">
        <v>73</v>
      </c>
      <c r="H1908" s="21" t="s">
        <v>567</v>
      </c>
      <c r="I1908" s="22" t="s">
        <v>80</v>
      </c>
      <c r="J1908" s="22">
        <v>8</v>
      </c>
      <c r="K1908" s="23">
        <v>236.3</v>
      </c>
      <c r="L1908" s="23">
        <v>81.9</v>
      </c>
      <c r="M1908" s="23">
        <v>80.9</v>
      </c>
      <c r="N1908" s="23">
        <v>600.202</v>
      </c>
      <c r="O1908" s="23">
        <v>208.026</v>
      </c>
      <c r="P1908" s="23">
        <v>205.486</v>
      </c>
      <c r="Q1908" s="24" t="s">
        <v>79</v>
      </c>
      <c r="R1908" s="28">
        <v>5.7</v>
      </c>
      <c r="S1908" s="26" t="s">
        <v>132</v>
      </c>
      <c r="T1908" s="10" t="s">
        <v>94</v>
      </c>
      <c r="U1908" s="29" cm="1">
        <f t="array" ref="U1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-44.4</v>
      </c>
      <c r="V1908" s="13"/>
      <c r="W1908" s="13"/>
      <c r="X1908" s="13"/>
      <c r="Y1908" s="13"/>
      <c r="Z1908" s="13"/>
      <c r="AA1908" s="13"/>
      <c r="AB1908" s="13"/>
      <c r="AE1908" s="13"/>
      <c r="AF1908" s="13"/>
      <c r="AG1908" s="13"/>
      <c r="AH1908" s="13"/>
      <c r="AI1908" s="13"/>
    </row>
    <row r="1909" hidden="1" spans="1:35">
      <c r="A1909" s="21" t="s">
        <v>3254</v>
      </c>
      <c r="B1909" s="22" t="s">
        <v>2065</v>
      </c>
      <c r="C1909" s="21" t="s">
        <v>132</v>
      </c>
      <c r="D1909" s="21" t="s">
        <v>132</v>
      </c>
      <c r="E1909" s="21" t="s">
        <v>2371</v>
      </c>
      <c r="F1909" s="22" t="s">
        <v>2508</v>
      </c>
      <c r="G1909" s="21" t="s">
        <v>73</v>
      </c>
      <c r="H1909" s="21" t="s">
        <v>567</v>
      </c>
      <c r="I1909" s="22" t="s">
        <v>2875</v>
      </c>
      <c r="J1909" s="22">
        <v>6.8</v>
      </c>
      <c r="K1909" s="23">
        <v>250</v>
      </c>
      <c r="L1909" s="23">
        <v>81.9</v>
      </c>
      <c r="M1909" s="23">
        <v>81.2</v>
      </c>
      <c r="N1909" s="23">
        <v>635</v>
      </c>
      <c r="O1909" s="23">
        <v>208.026</v>
      </c>
      <c r="P1909" s="23">
        <v>206.248</v>
      </c>
      <c r="Q1909" s="24" t="s">
        <v>86</v>
      </c>
      <c r="R1909" s="28">
        <v>0</v>
      </c>
      <c r="S1909" s="26" t="s">
        <v>132</v>
      </c>
      <c r="T1909" s="10" t="s">
        <v>53</v>
      </c>
      <c r="U1909" s="29" cm="1">
        <f t="array" ref="U1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-57</v>
      </c>
      <c r="V1909" s="13"/>
      <c r="W1909" s="13"/>
      <c r="X1909" s="13"/>
      <c r="Y1909" s="13"/>
      <c r="Z1909" s="13"/>
      <c r="AA1909" s="13"/>
      <c r="AB1909" s="13"/>
      <c r="AE1909" s="13"/>
      <c r="AF1909" s="13"/>
      <c r="AG1909" s="13"/>
      <c r="AH1909" s="13"/>
      <c r="AI1909" s="13"/>
    </row>
    <row r="1910" hidden="1" spans="1:35">
      <c r="A1910" s="21" t="s">
        <v>3254</v>
      </c>
      <c r="B1910" s="22" t="s">
        <v>2065</v>
      </c>
      <c r="C1910" s="21" t="s">
        <v>132</v>
      </c>
      <c r="D1910" s="21" t="s">
        <v>132</v>
      </c>
      <c r="E1910" s="21" t="s">
        <v>2371</v>
      </c>
      <c r="F1910" s="22" t="s">
        <v>2508</v>
      </c>
      <c r="G1910" s="21" t="s">
        <v>73</v>
      </c>
      <c r="H1910" s="21" t="s">
        <v>567</v>
      </c>
      <c r="I1910" s="22" t="s">
        <v>2875</v>
      </c>
      <c r="J1910" s="22">
        <v>8</v>
      </c>
      <c r="K1910" s="23">
        <v>266</v>
      </c>
      <c r="L1910" s="23">
        <v>81.9</v>
      </c>
      <c r="M1910" s="23">
        <v>81.2</v>
      </c>
      <c r="N1910" s="23">
        <v>675.64</v>
      </c>
      <c r="O1910" s="23">
        <v>208.026</v>
      </c>
      <c r="P1910" s="23">
        <v>206.248</v>
      </c>
      <c r="Q1910" s="24" t="s">
        <v>2674</v>
      </c>
      <c r="R1910" s="28"/>
      <c r="S1910" s="26" t="s">
        <v>4295</v>
      </c>
      <c r="T1910" s="10" t="s">
        <v>96</v>
      </c>
      <c r="U1910" s="29" cm="1">
        <f t="array" ref="U1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</v>
      </c>
      <c r="V1910" s="13"/>
      <c r="W1910" s="13"/>
      <c r="X1910" s="13"/>
      <c r="Y1910" s="13"/>
      <c r="Z1910" s="13"/>
      <c r="AA1910" s="13"/>
      <c r="AB1910" s="13"/>
      <c r="AE1910" s="13"/>
      <c r="AF1910" s="13"/>
      <c r="AG1910" s="13"/>
      <c r="AH1910" s="13"/>
      <c r="AI1910" s="13"/>
    </row>
    <row r="1911" hidden="1" spans="1:35">
      <c r="A1911" s="21" t="s">
        <v>3254</v>
      </c>
      <c r="B1911" s="22" t="s">
        <v>2065</v>
      </c>
      <c r="C1911" s="21" t="s">
        <v>132</v>
      </c>
      <c r="D1911" s="21" t="s">
        <v>132</v>
      </c>
      <c r="E1911" s="21" t="s">
        <v>2371</v>
      </c>
      <c r="F1911" s="22" t="s">
        <v>2508</v>
      </c>
      <c r="G1911" s="21" t="s">
        <v>73</v>
      </c>
      <c r="H1911" s="21" t="s">
        <v>567</v>
      </c>
      <c r="I1911" s="22" t="s">
        <v>3045</v>
      </c>
      <c r="J1911" s="22">
        <v>6.8</v>
      </c>
      <c r="K1911" s="23">
        <v>250</v>
      </c>
      <c r="L1911" s="23">
        <v>81.9</v>
      </c>
      <c r="M1911" s="23">
        <v>80.9</v>
      </c>
      <c r="N1911" s="23">
        <v>635</v>
      </c>
      <c r="O1911" s="23">
        <v>208.026</v>
      </c>
      <c r="P1911" s="23">
        <v>205.486</v>
      </c>
      <c r="Q1911" s="24" t="s">
        <v>86</v>
      </c>
      <c r="R1911" s="28">
        <v>0</v>
      </c>
      <c r="S1911" s="26" t="s">
        <v>132</v>
      </c>
      <c r="T1911" s="10" t="s">
        <v>53</v>
      </c>
      <c r="U1911" s="29" cm="1">
        <f t="array" ref="U1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-57</v>
      </c>
      <c r="V1911" s="13"/>
      <c r="W1911" s="13"/>
      <c r="X1911" s="13"/>
      <c r="Y1911" s="13"/>
      <c r="Z1911" s="13"/>
      <c r="AA1911" s="13"/>
      <c r="AB1911" s="13"/>
      <c r="AE1911" s="13"/>
      <c r="AF1911" s="13"/>
      <c r="AG1911" s="13"/>
      <c r="AH1911" s="13"/>
      <c r="AI1911" s="13"/>
    </row>
    <row r="1912" hidden="1" spans="1:35">
      <c r="A1912" s="21" t="s">
        <v>3254</v>
      </c>
      <c r="B1912" s="22" t="s">
        <v>2065</v>
      </c>
      <c r="C1912" s="21" t="s">
        <v>132</v>
      </c>
      <c r="D1912" s="21" t="s">
        <v>132</v>
      </c>
      <c r="E1912" s="21" t="s">
        <v>2371</v>
      </c>
      <c r="F1912" s="22" t="s">
        <v>2508</v>
      </c>
      <c r="G1912" s="21" t="s">
        <v>73</v>
      </c>
      <c r="H1912" s="21" t="s">
        <v>567</v>
      </c>
      <c r="I1912" s="22" t="s">
        <v>3045</v>
      </c>
      <c r="J1912" s="22">
        <v>8</v>
      </c>
      <c r="K1912" s="23">
        <v>257.2</v>
      </c>
      <c r="L1912" s="23">
        <v>81.9</v>
      </c>
      <c r="M1912" s="23">
        <v>80.9</v>
      </c>
      <c r="N1912" s="23">
        <v>653.288</v>
      </c>
      <c r="O1912" s="23">
        <v>208.026</v>
      </c>
      <c r="P1912" s="23">
        <v>205.486</v>
      </c>
      <c r="Q1912" s="24" t="s">
        <v>2674</v>
      </c>
      <c r="R1912" s="28"/>
      <c r="S1912" s="26" t="s">
        <v>4297</v>
      </c>
      <c r="T1912" s="10" t="s">
        <v>96</v>
      </c>
      <c r="U1912" s="29" cm="1">
        <f t="array" ref="U1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-49.2</v>
      </c>
      <c r="V1912" s="13"/>
      <c r="W1912" s="13"/>
      <c r="X1912" s="13"/>
      <c r="Y1912" s="13"/>
      <c r="Z1912" s="13"/>
      <c r="AA1912" s="13"/>
      <c r="AB1912" s="13"/>
      <c r="AE1912" s="13"/>
      <c r="AF1912" s="13"/>
      <c r="AG1912" s="13"/>
      <c r="AH1912" s="13"/>
      <c r="AI1912" s="13"/>
    </row>
    <row r="1913" hidden="1" spans="1:35">
      <c r="A1913" s="21" t="s">
        <v>3254</v>
      </c>
      <c r="B1913" s="22" t="s">
        <v>2065</v>
      </c>
      <c r="C1913" s="21" t="s">
        <v>132</v>
      </c>
      <c r="D1913" s="21" t="s">
        <v>627</v>
      </c>
      <c r="E1913" s="21" t="s">
        <v>2371</v>
      </c>
      <c r="F1913" s="22" t="s">
        <v>2508</v>
      </c>
      <c r="G1913" s="21" t="s">
        <v>73</v>
      </c>
      <c r="H1913" s="21" t="s">
        <v>567</v>
      </c>
      <c r="I1913" s="22" t="s">
        <v>2875</v>
      </c>
      <c r="J1913" s="22">
        <v>8</v>
      </c>
      <c r="K1913" s="23">
        <v>266.8</v>
      </c>
      <c r="L1913" s="23">
        <v>96.6</v>
      </c>
      <c r="M1913" s="23">
        <v>80</v>
      </c>
      <c r="N1913" s="23">
        <v>677.672</v>
      </c>
      <c r="O1913" s="23">
        <v>245.364</v>
      </c>
      <c r="P1913" s="23">
        <v>203.2</v>
      </c>
      <c r="Q1913" s="24" t="s">
        <v>2674</v>
      </c>
      <c r="R1913" s="28"/>
      <c r="S1913" s="26" t="s">
        <v>4296</v>
      </c>
      <c r="T1913" s="10" t="s">
        <v>96</v>
      </c>
      <c r="U1913" s="29" cm="1">
        <f t="array" ref="U1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-58.8</v>
      </c>
      <c r="V1913" s="13"/>
      <c r="W1913" s="13"/>
      <c r="X1913" s="13"/>
      <c r="Y1913" s="13"/>
      <c r="Z1913" s="13"/>
      <c r="AA1913" s="13"/>
      <c r="AB1913" s="13"/>
      <c r="AE1913" s="13"/>
      <c r="AF1913" s="13"/>
      <c r="AG1913" s="13"/>
      <c r="AH1913" s="13"/>
      <c r="AI1913" s="13"/>
    </row>
    <row r="1914" hidden="1" spans="1:35">
      <c r="A1914" s="21" t="s">
        <v>3254</v>
      </c>
      <c r="B1914" s="22" t="s">
        <v>2065</v>
      </c>
      <c r="C1914" s="21" t="s">
        <v>132</v>
      </c>
      <c r="D1914" s="21" t="s">
        <v>132</v>
      </c>
      <c r="E1914" s="21" t="s">
        <v>2371</v>
      </c>
      <c r="F1914" s="22" t="s">
        <v>2359</v>
      </c>
      <c r="G1914" s="21" t="s">
        <v>73</v>
      </c>
      <c r="H1914" s="21" t="s">
        <v>567</v>
      </c>
      <c r="I1914" s="22" t="s">
        <v>80</v>
      </c>
      <c r="J1914" s="22">
        <v>8</v>
      </c>
      <c r="K1914" s="23">
        <v>236.3</v>
      </c>
      <c r="L1914" s="23">
        <v>81.9</v>
      </c>
      <c r="M1914" s="23">
        <v>80.9</v>
      </c>
      <c r="N1914" s="23">
        <v>600.202</v>
      </c>
      <c r="O1914" s="23">
        <v>208.026</v>
      </c>
      <c r="P1914" s="23">
        <v>205.486</v>
      </c>
      <c r="Q1914" s="24" t="s">
        <v>79</v>
      </c>
      <c r="R1914" s="28">
        <v>5.7</v>
      </c>
      <c r="S1914" s="26" t="s">
        <v>132</v>
      </c>
      <c r="T1914" s="10" t="s">
        <v>96</v>
      </c>
      <c r="U1914" s="29" cm="1">
        <f t="array" ref="U1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-28.3</v>
      </c>
      <c r="V1914" s="13"/>
      <c r="W1914" s="13"/>
      <c r="X1914" s="13"/>
      <c r="Y1914" s="13"/>
      <c r="Z1914" s="13"/>
      <c r="AA1914" s="13"/>
      <c r="AB1914" s="13"/>
      <c r="AE1914" s="13"/>
      <c r="AF1914" s="13"/>
      <c r="AG1914" s="13"/>
      <c r="AH1914" s="13"/>
      <c r="AI1914" s="13"/>
    </row>
    <row r="1915" hidden="1" spans="1:35">
      <c r="A1915" s="21" t="s">
        <v>3254</v>
      </c>
      <c r="B1915" s="22" t="s">
        <v>2065</v>
      </c>
      <c r="C1915" s="21" t="s">
        <v>132</v>
      </c>
      <c r="D1915" s="21" t="s">
        <v>132</v>
      </c>
      <c r="E1915" s="21" t="s">
        <v>2371</v>
      </c>
      <c r="F1915" s="22" t="s">
        <v>2359</v>
      </c>
      <c r="G1915" s="21" t="s">
        <v>73</v>
      </c>
      <c r="H1915" s="21" t="s">
        <v>567</v>
      </c>
      <c r="I1915" s="22" t="s">
        <v>2875</v>
      </c>
      <c r="J1915" s="22">
        <v>6.8</v>
      </c>
      <c r="K1915" s="23">
        <v>250</v>
      </c>
      <c r="L1915" s="23">
        <v>81.9</v>
      </c>
      <c r="M1915" s="23">
        <v>81.2</v>
      </c>
      <c r="N1915" s="23">
        <v>635</v>
      </c>
      <c r="O1915" s="23">
        <v>208.026</v>
      </c>
      <c r="P1915" s="23">
        <v>206.248</v>
      </c>
      <c r="Q1915" s="24" t="s">
        <v>86</v>
      </c>
      <c r="R1915" s="28">
        <v>0</v>
      </c>
      <c r="S1915" s="26" t="s">
        <v>132</v>
      </c>
      <c r="T1915" s="10" t="s">
        <v>20</v>
      </c>
      <c r="U1915" s="29" cm="1">
        <f t="array" ref="U1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-87</v>
      </c>
      <c r="V1915" s="13"/>
      <c r="W1915" s="13"/>
      <c r="X1915" s="13"/>
      <c r="Y1915" s="13"/>
      <c r="Z1915" s="13"/>
      <c r="AA1915" s="13"/>
      <c r="AB1915" s="13"/>
      <c r="AE1915" s="13"/>
      <c r="AF1915" s="13"/>
      <c r="AG1915" s="13"/>
      <c r="AH1915" s="13"/>
      <c r="AI1915" s="13"/>
    </row>
    <row r="1916" hidden="1" spans="1:35">
      <c r="A1916" s="21" t="s">
        <v>3254</v>
      </c>
      <c r="B1916" s="22" t="s">
        <v>2065</v>
      </c>
      <c r="C1916" s="21" t="s">
        <v>132</v>
      </c>
      <c r="D1916" s="21" t="s">
        <v>132</v>
      </c>
      <c r="E1916" s="21" t="s">
        <v>2371</v>
      </c>
      <c r="F1916" s="22" t="s">
        <v>2359</v>
      </c>
      <c r="G1916" s="21" t="s">
        <v>73</v>
      </c>
      <c r="H1916" s="21" t="s">
        <v>567</v>
      </c>
      <c r="I1916" s="22" t="s">
        <v>2875</v>
      </c>
      <c r="J1916" s="22">
        <v>8</v>
      </c>
      <c r="K1916" s="23">
        <v>266</v>
      </c>
      <c r="L1916" s="23">
        <v>81.9</v>
      </c>
      <c r="M1916" s="23">
        <v>81.2</v>
      </c>
      <c r="N1916" s="23">
        <v>675.64</v>
      </c>
      <c r="O1916" s="23">
        <v>208.026</v>
      </c>
      <c r="P1916" s="23">
        <v>206.248</v>
      </c>
      <c r="Q1916" s="24" t="s">
        <v>2674</v>
      </c>
      <c r="R1916" s="28"/>
      <c r="S1916" s="26" t="s">
        <v>4295</v>
      </c>
      <c r="T1916" s="10" t="s">
        <v>91</v>
      </c>
      <c r="U1916" s="29" cm="1">
        <f t="array" ref="U1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-81</v>
      </c>
      <c r="V1916" s="13"/>
      <c r="W1916" s="13"/>
      <c r="X1916" s="13"/>
      <c r="Y1916" s="13"/>
      <c r="Z1916" s="13"/>
      <c r="AA1916" s="13"/>
      <c r="AB1916" s="13"/>
      <c r="AE1916" s="13"/>
      <c r="AF1916" s="13"/>
      <c r="AG1916" s="13"/>
      <c r="AH1916" s="13"/>
      <c r="AI1916" s="13"/>
    </row>
    <row r="1917" hidden="1" spans="1:35">
      <c r="A1917" s="21" t="s">
        <v>3254</v>
      </c>
      <c r="B1917" s="22" t="s">
        <v>2065</v>
      </c>
      <c r="C1917" s="21" t="s">
        <v>132</v>
      </c>
      <c r="D1917" s="21" t="s">
        <v>132</v>
      </c>
      <c r="E1917" s="21" t="s">
        <v>2371</v>
      </c>
      <c r="F1917" s="22" t="s">
        <v>2359</v>
      </c>
      <c r="G1917" s="21" t="s">
        <v>73</v>
      </c>
      <c r="H1917" s="21" t="s">
        <v>567</v>
      </c>
      <c r="I1917" s="22" t="s">
        <v>3045</v>
      </c>
      <c r="J1917" s="22">
        <v>6.8</v>
      </c>
      <c r="K1917" s="23">
        <v>250</v>
      </c>
      <c r="L1917" s="23">
        <v>81.9</v>
      </c>
      <c r="M1917" s="23">
        <v>80.9</v>
      </c>
      <c r="N1917" s="23">
        <v>635</v>
      </c>
      <c r="O1917" s="23">
        <v>208.026</v>
      </c>
      <c r="P1917" s="23">
        <v>205.486</v>
      </c>
      <c r="Q1917" s="24" t="s">
        <v>86</v>
      </c>
      <c r="R1917" s="28">
        <v>0</v>
      </c>
      <c r="S1917" s="26" t="s">
        <v>132</v>
      </c>
      <c r="T1917" s="10" t="s">
        <v>20</v>
      </c>
      <c r="U1917" s="29" cm="1">
        <f t="array" ref="U1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-87</v>
      </c>
      <c r="V1917" s="13"/>
      <c r="W1917" s="13"/>
      <c r="X1917" s="13"/>
      <c r="Y1917" s="13"/>
      <c r="Z1917" s="13"/>
      <c r="AA1917" s="13"/>
      <c r="AB1917" s="13"/>
      <c r="AE1917" s="13"/>
      <c r="AF1917" s="13"/>
      <c r="AG1917" s="13"/>
      <c r="AH1917" s="13"/>
      <c r="AI1917" s="13"/>
    </row>
    <row r="1918" hidden="1" spans="1:35">
      <c r="A1918" s="21" t="s">
        <v>3254</v>
      </c>
      <c r="B1918" s="22" t="s">
        <v>2065</v>
      </c>
      <c r="C1918" s="21" t="s">
        <v>132</v>
      </c>
      <c r="D1918" s="21" t="s">
        <v>132</v>
      </c>
      <c r="E1918" s="21" t="s">
        <v>2371</v>
      </c>
      <c r="F1918" s="22" t="s">
        <v>2359</v>
      </c>
      <c r="G1918" s="21" t="s">
        <v>73</v>
      </c>
      <c r="H1918" s="21" t="s">
        <v>567</v>
      </c>
      <c r="I1918" s="22" t="s">
        <v>3045</v>
      </c>
      <c r="J1918" s="22">
        <v>8</v>
      </c>
      <c r="K1918" s="23">
        <v>257.2</v>
      </c>
      <c r="L1918" s="23">
        <v>81.9</v>
      </c>
      <c r="M1918" s="23">
        <v>80.9</v>
      </c>
      <c r="N1918" s="23">
        <v>653.288</v>
      </c>
      <c r="O1918" s="23">
        <v>208.026</v>
      </c>
      <c r="P1918" s="23">
        <v>205.486</v>
      </c>
      <c r="Q1918" s="24" t="s">
        <v>2674</v>
      </c>
      <c r="R1918" s="28"/>
      <c r="S1918" s="26" t="s">
        <v>4297</v>
      </c>
      <c r="T1918" s="10" t="s">
        <v>20</v>
      </c>
      <c r="U1918" s="29" cm="1">
        <f t="array" ref="U1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-94.2</v>
      </c>
      <c r="V1918" s="13"/>
      <c r="W1918" s="13"/>
      <c r="X1918" s="13"/>
      <c r="Y1918" s="13"/>
      <c r="Z1918" s="13"/>
      <c r="AA1918" s="13"/>
      <c r="AB1918" s="13"/>
      <c r="AE1918" s="13"/>
      <c r="AF1918" s="13"/>
      <c r="AG1918" s="13"/>
      <c r="AH1918" s="13"/>
      <c r="AI1918" s="13"/>
    </row>
    <row r="1919" hidden="1" spans="1:35">
      <c r="A1919" s="21" t="s">
        <v>3254</v>
      </c>
      <c r="B1919" s="22" t="s">
        <v>2065</v>
      </c>
      <c r="C1919" s="21" t="s">
        <v>132</v>
      </c>
      <c r="D1919" s="21" t="s">
        <v>627</v>
      </c>
      <c r="E1919" s="21" t="s">
        <v>2371</v>
      </c>
      <c r="F1919" s="22" t="s">
        <v>2359</v>
      </c>
      <c r="G1919" s="21" t="s">
        <v>73</v>
      </c>
      <c r="H1919" s="21" t="s">
        <v>567</v>
      </c>
      <c r="I1919" s="22" t="s">
        <v>2875</v>
      </c>
      <c r="J1919" s="22">
        <v>8</v>
      </c>
      <c r="K1919" s="23">
        <v>266.8</v>
      </c>
      <c r="L1919" s="23">
        <v>96.6</v>
      </c>
      <c r="M1919" s="23">
        <v>80</v>
      </c>
      <c r="N1919" s="23">
        <v>677.672</v>
      </c>
      <c r="O1919" s="23">
        <v>245.364</v>
      </c>
      <c r="P1919" s="23">
        <v>203.2</v>
      </c>
      <c r="Q1919" s="24" t="s">
        <v>2674</v>
      </c>
      <c r="R1919" s="28"/>
      <c r="S1919" s="26" t="s">
        <v>4296</v>
      </c>
      <c r="T1919" s="10" t="s">
        <v>91</v>
      </c>
      <c r="U1919" s="29" cm="1">
        <f t="array" ref="U1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-81.8</v>
      </c>
      <c r="V1919" s="13"/>
      <c r="W1919" s="13"/>
      <c r="X1919" s="13"/>
      <c r="Y1919" s="13"/>
      <c r="Z1919" s="13"/>
      <c r="AA1919" s="13"/>
      <c r="AB1919" s="13"/>
      <c r="AE1919" s="13"/>
      <c r="AF1919" s="13"/>
      <c r="AG1919" s="13"/>
      <c r="AH1919" s="13"/>
      <c r="AI1919" s="13"/>
    </row>
    <row r="1920" hidden="1" spans="1:35">
      <c r="A1920" s="21" t="s">
        <v>3254</v>
      </c>
      <c r="B1920" s="22" t="s">
        <v>2069</v>
      </c>
      <c r="C1920" s="21" t="s">
        <v>132</v>
      </c>
      <c r="D1920" s="21" t="s">
        <v>132</v>
      </c>
      <c r="E1920" s="21" t="s">
        <v>2341</v>
      </c>
      <c r="F1920" s="22" t="s">
        <v>2359</v>
      </c>
      <c r="G1920" s="21" t="s">
        <v>73</v>
      </c>
      <c r="H1920" s="21" t="s">
        <v>567</v>
      </c>
      <c r="I1920" s="22" t="s">
        <v>2875</v>
      </c>
      <c r="J1920" s="22">
        <v>5.9</v>
      </c>
      <c r="K1920" s="23">
        <v>233.4</v>
      </c>
      <c r="L1920" s="23">
        <v>83.8</v>
      </c>
      <c r="M1920" s="23">
        <v>78.1</v>
      </c>
      <c r="N1920" s="23">
        <v>592.836</v>
      </c>
      <c r="O1920" s="23">
        <v>212.852</v>
      </c>
      <c r="P1920" s="23">
        <v>198.374</v>
      </c>
      <c r="Q1920" s="24" t="s">
        <v>86</v>
      </c>
      <c r="R1920" s="28">
        <v>16.6</v>
      </c>
      <c r="S1920" s="26" t="s">
        <v>132</v>
      </c>
      <c r="T1920" s="10" t="s">
        <v>20</v>
      </c>
      <c r="U1920" s="29" cm="1">
        <f t="array" ref="U1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-70.4</v>
      </c>
      <c r="V1920" s="13"/>
      <c r="W1920" s="13"/>
      <c r="X1920" s="13"/>
      <c r="Y1920" s="13"/>
      <c r="Z1920" s="13"/>
      <c r="AA1920" s="13"/>
      <c r="AB1920" s="13"/>
      <c r="AE1920" s="13"/>
      <c r="AF1920" s="13"/>
      <c r="AG1920" s="13"/>
      <c r="AH1920" s="13"/>
      <c r="AI1920" s="13"/>
    </row>
    <row r="1921" hidden="1" spans="1:35">
      <c r="A1921" s="21" t="s">
        <v>3254</v>
      </c>
      <c r="B1921" s="22" t="s">
        <v>3268</v>
      </c>
      <c r="C1921" s="21" t="s">
        <v>954</v>
      </c>
      <c r="D1921" s="21" t="s">
        <v>132</v>
      </c>
      <c r="E1921" s="21" t="s">
        <v>2341</v>
      </c>
      <c r="F1921" s="22" t="s">
        <v>2997</v>
      </c>
      <c r="G1921" s="21" t="s">
        <v>101</v>
      </c>
      <c r="H1921" s="21" t="s">
        <v>131</v>
      </c>
      <c r="I1921" s="22"/>
      <c r="J1921" s="22" t="s">
        <v>132</v>
      </c>
      <c r="K1921" s="23">
        <v>185.3</v>
      </c>
      <c r="L1921" s="23">
        <v>72.8</v>
      </c>
      <c r="M1921" s="23">
        <v>66.3</v>
      </c>
      <c r="N1921" s="23">
        <v>470.662</v>
      </c>
      <c r="O1921" s="23">
        <v>184.912</v>
      </c>
      <c r="P1921" s="23">
        <v>168.402</v>
      </c>
      <c r="Q1921" s="24" t="s">
        <v>105</v>
      </c>
      <c r="R1921" s="28">
        <v>4.7</v>
      </c>
      <c r="S1921" s="26" t="s">
        <v>132</v>
      </c>
      <c r="T1921" s="10" t="s">
        <v>24</v>
      </c>
      <c r="U1921" s="29" cm="1">
        <f t="array" ref="U1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-7.30000000000001</v>
      </c>
      <c r="V1921" s="13"/>
      <c r="W1921" s="13"/>
      <c r="X1921" s="13"/>
      <c r="Y1921" s="13"/>
      <c r="Z1921" s="13"/>
      <c r="AA1921" s="13"/>
      <c r="AB1921" s="13"/>
      <c r="AE1921" s="13"/>
      <c r="AF1921" s="13"/>
      <c r="AG1921" s="13"/>
      <c r="AH1921" s="13"/>
      <c r="AI1921" s="13"/>
    </row>
    <row r="1922" hidden="1" spans="1:35">
      <c r="A1922" s="21" t="s">
        <v>3254</v>
      </c>
      <c r="B1922" s="22" t="s">
        <v>3268</v>
      </c>
      <c r="C1922" s="21" t="s">
        <v>954</v>
      </c>
      <c r="D1922" s="21" t="s">
        <v>132</v>
      </c>
      <c r="E1922" s="21" t="s">
        <v>2345</v>
      </c>
      <c r="F1922" s="22" t="s">
        <v>2413</v>
      </c>
      <c r="G1922" s="21" t="s">
        <v>101</v>
      </c>
      <c r="H1922" s="21" t="s">
        <v>131</v>
      </c>
      <c r="I1922" s="22"/>
      <c r="J1922" s="22" t="s">
        <v>132</v>
      </c>
      <c r="K1922" s="23">
        <v>182.3</v>
      </c>
      <c r="L1922" s="23">
        <v>72.4</v>
      </c>
      <c r="M1922" s="23">
        <v>65.4</v>
      </c>
      <c r="N1922" s="23">
        <v>463.042</v>
      </c>
      <c r="O1922" s="23">
        <v>183.896</v>
      </c>
      <c r="P1922" s="23">
        <v>166.116</v>
      </c>
      <c r="Q1922" s="24" t="s">
        <v>105</v>
      </c>
      <c r="R1922" s="28">
        <v>7.7</v>
      </c>
      <c r="S1922" s="26" t="s">
        <v>132</v>
      </c>
      <c r="T1922" s="10" t="s">
        <v>91</v>
      </c>
      <c r="U1922" s="29" cm="1">
        <f t="array" ref="U1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922" s="13"/>
      <c r="W1922" s="13"/>
      <c r="X1922" s="13"/>
      <c r="Y1922" s="13"/>
      <c r="Z1922" s="13"/>
      <c r="AA1922" s="13"/>
      <c r="AB1922" s="13"/>
      <c r="AE1922" s="13"/>
      <c r="AF1922" s="13"/>
      <c r="AG1922" s="13"/>
      <c r="AH1922" s="13"/>
      <c r="AI1922" s="13"/>
    </row>
    <row r="1923" hidden="1" spans="1:35">
      <c r="A1923" s="21" t="s">
        <v>3254</v>
      </c>
      <c r="B1923" s="22" t="s">
        <v>3268</v>
      </c>
      <c r="C1923" s="21" t="s">
        <v>954</v>
      </c>
      <c r="D1923" s="21" t="s">
        <v>132</v>
      </c>
      <c r="E1923" s="21" t="s">
        <v>2354</v>
      </c>
      <c r="F1923" s="22" t="s">
        <v>2342</v>
      </c>
      <c r="G1923" s="21" t="s">
        <v>101</v>
      </c>
      <c r="H1923" s="21" t="s">
        <v>131</v>
      </c>
      <c r="I1923" s="22"/>
      <c r="J1923" s="22" t="s">
        <v>132</v>
      </c>
      <c r="K1923" s="23">
        <v>181</v>
      </c>
      <c r="L1923" s="23">
        <v>74.5</v>
      </c>
      <c r="M1923" s="23">
        <v>66.2</v>
      </c>
      <c r="N1923" s="23">
        <v>459.74</v>
      </c>
      <c r="O1923" s="23">
        <v>189.23</v>
      </c>
      <c r="P1923" s="23">
        <v>168.148</v>
      </c>
      <c r="Q1923" s="24" t="s">
        <v>100</v>
      </c>
      <c r="R1923" s="28">
        <v>0</v>
      </c>
      <c r="S1923" s="26" t="s">
        <v>132</v>
      </c>
      <c r="T1923" s="10" t="s">
        <v>20</v>
      </c>
      <c r="U1923" s="29" cm="1">
        <f t="array" ref="U1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</v>
      </c>
      <c r="V1923" s="13"/>
      <c r="W1923" s="13"/>
      <c r="X1923" s="13"/>
      <c r="Y1923" s="13"/>
      <c r="Z1923" s="13"/>
      <c r="AA1923" s="13"/>
      <c r="AB1923" s="13"/>
      <c r="AE1923" s="13"/>
      <c r="AF1923" s="13"/>
      <c r="AG1923" s="13"/>
      <c r="AH1923" s="13"/>
      <c r="AI1923" s="13"/>
    </row>
    <row r="1924" hidden="1" spans="1:35">
      <c r="A1924" s="21" t="s">
        <v>3254</v>
      </c>
      <c r="B1924" s="22" t="s">
        <v>3269</v>
      </c>
      <c r="C1924" s="21" t="s">
        <v>956</v>
      </c>
      <c r="D1924" s="21" t="s">
        <v>132</v>
      </c>
      <c r="E1924" s="21" t="s">
        <v>2341</v>
      </c>
      <c r="F1924" s="22" t="s">
        <v>2914</v>
      </c>
      <c r="G1924" s="21" t="s">
        <v>101</v>
      </c>
      <c r="H1924" s="21" t="s">
        <v>131</v>
      </c>
      <c r="I1924" s="22"/>
      <c r="J1924" s="22" t="s">
        <v>132</v>
      </c>
      <c r="K1924" s="23">
        <v>187.7</v>
      </c>
      <c r="L1924" s="23">
        <v>76.4</v>
      </c>
      <c r="M1924" s="23">
        <v>71</v>
      </c>
      <c r="N1924" s="23">
        <v>476.758</v>
      </c>
      <c r="O1924" s="23">
        <v>194.056</v>
      </c>
      <c r="P1924" s="23">
        <v>180.34</v>
      </c>
      <c r="Q1924" s="24" t="s">
        <v>105</v>
      </c>
      <c r="R1924" s="28">
        <v>2.3</v>
      </c>
      <c r="S1924" s="26" t="s">
        <v>132</v>
      </c>
      <c r="T1924" s="10" t="s">
        <v>20</v>
      </c>
      <c r="U1924" s="29" cm="1">
        <f t="array" ref="U1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-24.7</v>
      </c>
      <c r="V1924" s="13"/>
      <c r="W1924" s="13"/>
      <c r="X1924" s="13"/>
      <c r="Y1924" s="13"/>
      <c r="Z1924" s="13"/>
      <c r="AA1924" s="13"/>
      <c r="AB1924" s="13"/>
      <c r="AE1924" s="13"/>
      <c r="AF1924" s="13"/>
      <c r="AG1924" s="13"/>
      <c r="AH1924" s="13"/>
      <c r="AI1924" s="13"/>
    </row>
    <row r="1925" hidden="1" spans="1:35">
      <c r="A1925" s="21" t="s">
        <v>3254</v>
      </c>
      <c r="B1925" s="22" t="s">
        <v>3269</v>
      </c>
      <c r="C1925" s="21" t="s">
        <v>956</v>
      </c>
      <c r="D1925" s="21" t="s">
        <v>132</v>
      </c>
      <c r="E1925" s="21" t="s">
        <v>2341</v>
      </c>
      <c r="F1925" s="22" t="s">
        <v>2476</v>
      </c>
      <c r="G1925" s="21" t="s">
        <v>101</v>
      </c>
      <c r="H1925" s="21" t="s">
        <v>131</v>
      </c>
      <c r="I1925" s="22"/>
      <c r="J1925" s="22" t="s">
        <v>132</v>
      </c>
      <c r="K1925" s="23">
        <v>188.5</v>
      </c>
      <c r="L1925" s="23">
        <v>77.1</v>
      </c>
      <c r="M1925" s="23">
        <v>72.4</v>
      </c>
      <c r="N1925" s="23">
        <v>478.79</v>
      </c>
      <c r="O1925" s="23">
        <v>195.834</v>
      </c>
      <c r="P1925" s="23">
        <v>183.896</v>
      </c>
      <c r="Q1925" s="24" t="s">
        <v>105</v>
      </c>
      <c r="R1925" s="28">
        <v>1.5</v>
      </c>
      <c r="S1925" s="26" t="s">
        <v>132</v>
      </c>
      <c r="T1925" s="10" t="s">
        <v>40</v>
      </c>
      <c r="U1925" s="29" cm="1">
        <f t="array" ref="U1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-23.5</v>
      </c>
      <c r="V1925" s="13"/>
      <c r="W1925" s="13"/>
      <c r="X1925" s="13"/>
      <c r="Y1925" s="13"/>
      <c r="Z1925" s="13"/>
      <c r="AA1925" s="13"/>
      <c r="AB1925" s="13"/>
      <c r="AE1925" s="13"/>
      <c r="AF1925" s="13"/>
      <c r="AG1925" s="13"/>
      <c r="AH1925" s="13"/>
      <c r="AI1925" s="13"/>
    </row>
    <row r="1926" hidden="1" spans="1:35">
      <c r="A1926" s="21" t="s">
        <v>3254</v>
      </c>
      <c r="B1926" s="22" t="s">
        <v>3269</v>
      </c>
      <c r="C1926" s="21" t="s">
        <v>956</v>
      </c>
      <c r="D1926" s="21" t="s">
        <v>132</v>
      </c>
      <c r="E1926" s="21" t="s">
        <v>2341</v>
      </c>
      <c r="F1926" s="22" t="s">
        <v>3027</v>
      </c>
      <c r="G1926" s="21" t="s">
        <v>101</v>
      </c>
      <c r="H1926" s="21" t="s">
        <v>131</v>
      </c>
      <c r="I1926" s="22"/>
      <c r="J1926" s="22" t="s">
        <v>132</v>
      </c>
      <c r="K1926" s="23">
        <v>199.6</v>
      </c>
      <c r="L1926" s="23">
        <v>76.8</v>
      </c>
      <c r="M1926" s="23">
        <v>75</v>
      </c>
      <c r="N1926" s="23">
        <v>506.984</v>
      </c>
      <c r="O1926" s="23">
        <v>195.072</v>
      </c>
      <c r="P1926" s="23">
        <v>190.5</v>
      </c>
      <c r="Q1926" s="24" t="s">
        <v>109</v>
      </c>
      <c r="R1926" s="28">
        <v>1.4</v>
      </c>
      <c r="S1926" s="26" t="s">
        <v>132</v>
      </c>
      <c r="T1926" s="10" t="s">
        <v>91</v>
      </c>
      <c r="U1926" s="29" cm="1">
        <f t="array" ref="U1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1926" s="13"/>
      <c r="W1926" s="13"/>
      <c r="X1926" s="13"/>
      <c r="Y1926" s="13"/>
      <c r="Z1926" s="13"/>
      <c r="AA1926" s="13"/>
      <c r="AB1926" s="13"/>
      <c r="AE1926" s="13"/>
      <c r="AF1926" s="13"/>
      <c r="AG1926" s="13"/>
      <c r="AH1926" s="13"/>
      <c r="AI1926" s="13"/>
    </row>
    <row r="1927" hidden="1" spans="1:35">
      <c r="A1927" s="21" t="s">
        <v>3254</v>
      </c>
      <c r="B1927" s="22" t="s">
        <v>3269</v>
      </c>
      <c r="C1927" s="21" t="s">
        <v>3270</v>
      </c>
      <c r="D1927" s="21" t="s">
        <v>132</v>
      </c>
      <c r="E1927" s="21" t="s">
        <v>2345</v>
      </c>
      <c r="F1927" s="22" t="s">
        <v>2543</v>
      </c>
      <c r="G1927" s="21" t="s">
        <v>101</v>
      </c>
      <c r="H1927" s="21" t="s">
        <v>131</v>
      </c>
      <c r="I1927" s="22"/>
      <c r="J1927" s="22" t="s">
        <v>132</v>
      </c>
      <c r="K1927" s="23">
        <v>201.4</v>
      </c>
      <c r="L1927" s="23">
        <v>78.8</v>
      </c>
      <c r="M1927" s="23">
        <v>76.5</v>
      </c>
      <c r="N1927" s="23">
        <v>511.556</v>
      </c>
      <c r="O1927" s="23">
        <v>200.152</v>
      </c>
      <c r="P1927" s="23">
        <v>194.31</v>
      </c>
      <c r="Q1927" s="24" t="s">
        <v>2674</v>
      </c>
      <c r="R1927" s="28"/>
      <c r="S1927" s="26" t="s">
        <v>2744</v>
      </c>
      <c r="T1927" s="10" t="s">
        <v>20</v>
      </c>
      <c r="U1927" s="29" cm="1">
        <f t="array" ref="U1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-38.4</v>
      </c>
      <c r="V1927" s="13"/>
      <c r="W1927" s="13"/>
      <c r="X1927" s="13"/>
      <c r="Y1927" s="13"/>
      <c r="Z1927" s="13"/>
      <c r="AA1927" s="13"/>
      <c r="AB1927" s="13"/>
      <c r="AE1927" s="13"/>
      <c r="AF1927" s="13"/>
      <c r="AG1927" s="13"/>
      <c r="AH1927" s="13"/>
      <c r="AI1927" s="13"/>
    </row>
    <row r="1928" hidden="1" spans="1:35">
      <c r="A1928" s="21" t="s">
        <v>3254</v>
      </c>
      <c r="B1928" s="22" t="s">
        <v>3269</v>
      </c>
      <c r="C1928" s="21" t="s">
        <v>3270</v>
      </c>
      <c r="D1928" s="21" t="s">
        <v>132</v>
      </c>
      <c r="E1928" s="21" t="s">
        <v>2354</v>
      </c>
      <c r="F1928" s="22" t="s">
        <v>3085</v>
      </c>
      <c r="G1928" s="21" t="s">
        <v>101</v>
      </c>
      <c r="H1928" s="21" t="s">
        <v>131</v>
      </c>
      <c r="I1928" s="22"/>
      <c r="J1928" s="22" t="s">
        <v>132</v>
      </c>
      <c r="K1928" s="23">
        <v>202</v>
      </c>
      <c r="L1928" s="23">
        <v>79.1</v>
      </c>
      <c r="M1928" s="23">
        <v>76.9</v>
      </c>
      <c r="N1928" s="23">
        <v>513.08</v>
      </c>
      <c r="O1928" s="23">
        <v>200.914</v>
      </c>
      <c r="P1928" s="23">
        <v>195.326</v>
      </c>
      <c r="Q1928" s="24" t="s">
        <v>2674</v>
      </c>
      <c r="R1928" s="28"/>
      <c r="S1928" s="26" t="s">
        <v>3201</v>
      </c>
      <c r="T1928" s="10" t="s">
        <v>45</v>
      </c>
      <c r="U1928" s="29" cm="1">
        <f t="array" ref="U1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</v>
      </c>
      <c r="V1928" s="13"/>
      <c r="W1928" s="13"/>
      <c r="X1928" s="13"/>
      <c r="Y1928" s="13"/>
      <c r="Z1928" s="13"/>
      <c r="AA1928" s="13"/>
      <c r="AB1928" s="13"/>
      <c r="AE1928" s="13"/>
      <c r="AF1928" s="13"/>
      <c r="AG1928" s="13"/>
      <c r="AH1928" s="13"/>
      <c r="AI1928" s="13"/>
    </row>
    <row r="1929" hidden="1" spans="1:35">
      <c r="A1929" s="21" t="s">
        <v>3254</v>
      </c>
      <c r="B1929" s="22" t="s">
        <v>3269</v>
      </c>
      <c r="C1929" s="21" t="s">
        <v>3271</v>
      </c>
      <c r="D1929" s="21" t="s">
        <v>132</v>
      </c>
      <c r="E1929" s="21" t="s">
        <v>2371</v>
      </c>
      <c r="F1929" s="22" t="s">
        <v>2559</v>
      </c>
      <c r="G1929" s="21" t="s">
        <v>101</v>
      </c>
      <c r="H1929" s="21" t="s">
        <v>131</v>
      </c>
      <c r="I1929" s="22"/>
      <c r="J1929" s="22" t="s">
        <v>132</v>
      </c>
      <c r="K1929" s="23">
        <v>203.9</v>
      </c>
      <c r="L1929" s="23">
        <v>80.5</v>
      </c>
      <c r="M1929" s="23">
        <v>74.4</v>
      </c>
      <c r="N1929" s="23">
        <v>517.906</v>
      </c>
      <c r="O1929" s="23">
        <v>204.47</v>
      </c>
      <c r="P1929" s="23">
        <v>188.976</v>
      </c>
      <c r="Q1929" s="24" t="s">
        <v>2674</v>
      </c>
      <c r="R1929" s="28"/>
      <c r="S1929" s="26" t="s">
        <v>3539</v>
      </c>
      <c r="T1929" s="10" t="s">
        <v>91</v>
      </c>
      <c r="U1929" s="29" cm="1">
        <f t="array" ref="U1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-18.9</v>
      </c>
      <c r="V1929" s="13"/>
      <c r="W1929" s="13"/>
      <c r="X1929" s="13"/>
      <c r="Y1929" s="13"/>
      <c r="Z1929" s="13"/>
      <c r="AA1929" s="13"/>
      <c r="AB1929" s="13"/>
      <c r="AE1929" s="13"/>
      <c r="AF1929" s="13"/>
      <c r="AG1929" s="13"/>
      <c r="AH1929" s="13"/>
      <c r="AI1929" s="13"/>
    </row>
    <row r="1930" hidden="1" spans="1:35">
      <c r="A1930" s="21" t="s">
        <v>3254</v>
      </c>
      <c r="B1930" s="22" t="s">
        <v>3269</v>
      </c>
      <c r="C1930" s="21" t="s">
        <v>3271</v>
      </c>
      <c r="D1930" s="21" t="s">
        <v>132</v>
      </c>
      <c r="E1930" s="21" t="s">
        <v>2357</v>
      </c>
      <c r="F1930" s="22" t="s">
        <v>2592</v>
      </c>
      <c r="G1930" s="21" t="s">
        <v>101</v>
      </c>
      <c r="H1930" s="21" t="s">
        <v>131</v>
      </c>
      <c r="I1930" s="22"/>
      <c r="J1930" s="22" t="s">
        <v>132</v>
      </c>
      <c r="K1930" s="23">
        <v>210.1</v>
      </c>
      <c r="L1930" s="23">
        <v>81</v>
      </c>
      <c r="M1930" s="23">
        <v>76.5</v>
      </c>
      <c r="N1930" s="23">
        <v>533.654</v>
      </c>
      <c r="O1930" s="23">
        <v>205.74</v>
      </c>
      <c r="P1930" s="23">
        <v>194.31</v>
      </c>
      <c r="Q1930" s="24" t="s">
        <v>2674</v>
      </c>
      <c r="R1930" s="28"/>
      <c r="S1930" s="26" t="s">
        <v>3934</v>
      </c>
      <c r="T1930" s="10" t="s">
        <v>24</v>
      </c>
      <c r="U1930" s="29" cm="1">
        <f t="array" ref="U1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-32.1</v>
      </c>
      <c r="V1930" s="13"/>
      <c r="W1930" s="13"/>
      <c r="X1930" s="13"/>
      <c r="Y1930" s="13"/>
      <c r="Z1930" s="13"/>
      <c r="AA1930" s="13"/>
      <c r="AB1930" s="13"/>
      <c r="AE1930" s="13"/>
      <c r="AF1930" s="13"/>
      <c r="AG1930" s="13"/>
      <c r="AH1930" s="13"/>
      <c r="AI1930" s="13"/>
    </row>
    <row r="1931" hidden="1" spans="1:35">
      <c r="A1931" s="21" t="s">
        <v>3254</v>
      </c>
      <c r="B1931" s="22" t="s">
        <v>3272</v>
      </c>
      <c r="C1931" s="21" t="s">
        <v>3273</v>
      </c>
      <c r="D1931" s="21" t="s">
        <v>132</v>
      </c>
      <c r="E1931" s="21" t="s">
        <v>2341</v>
      </c>
      <c r="F1931" s="22" t="s">
        <v>2543</v>
      </c>
      <c r="G1931" s="21" t="s">
        <v>101</v>
      </c>
      <c r="H1931" s="21" t="s">
        <v>131</v>
      </c>
      <c r="I1931" s="22"/>
      <c r="J1931" s="22" t="s">
        <v>132</v>
      </c>
      <c r="K1931" s="23">
        <v>219.3</v>
      </c>
      <c r="L1931" s="23">
        <v>78.8</v>
      </c>
      <c r="M1931" s="23">
        <v>76.5</v>
      </c>
      <c r="N1931" s="23">
        <v>557.022</v>
      </c>
      <c r="O1931" s="23">
        <v>200.152</v>
      </c>
      <c r="P1931" s="23">
        <v>194.31</v>
      </c>
      <c r="Q1931" s="24" t="s">
        <v>2674</v>
      </c>
      <c r="R1931" s="28"/>
      <c r="S1931" s="26" t="s">
        <v>4277</v>
      </c>
      <c r="T1931" s="10" t="s">
        <v>45</v>
      </c>
      <c r="U1931" s="29" cm="1">
        <f t="array" ref="U1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-41.3</v>
      </c>
      <c r="V1931" s="13"/>
      <c r="W1931" s="13"/>
      <c r="X1931" s="13"/>
      <c r="Y1931" s="13"/>
      <c r="Z1931" s="13"/>
      <c r="AA1931" s="13"/>
      <c r="AB1931" s="13"/>
      <c r="AE1931" s="13"/>
      <c r="AF1931" s="13"/>
      <c r="AG1931" s="13"/>
      <c r="AH1931" s="13"/>
      <c r="AI1931" s="13"/>
    </row>
    <row r="1932" hidden="1" spans="1:35">
      <c r="A1932" s="21" t="s">
        <v>3254</v>
      </c>
      <c r="B1932" s="22" t="s">
        <v>3272</v>
      </c>
      <c r="C1932" s="21" t="s">
        <v>3273</v>
      </c>
      <c r="D1932" s="21" t="s">
        <v>132</v>
      </c>
      <c r="E1932" s="21" t="s">
        <v>2345</v>
      </c>
      <c r="F1932" s="22" t="s">
        <v>3085</v>
      </c>
      <c r="G1932" s="21" t="s">
        <v>101</v>
      </c>
      <c r="H1932" s="21" t="s">
        <v>131</v>
      </c>
      <c r="I1932" s="22"/>
      <c r="J1932" s="22" t="s">
        <v>132</v>
      </c>
      <c r="K1932" s="23">
        <v>222.4</v>
      </c>
      <c r="L1932" s="23">
        <v>79.1</v>
      </c>
      <c r="M1932" s="23">
        <v>77.1</v>
      </c>
      <c r="N1932" s="23">
        <v>564.896</v>
      </c>
      <c r="O1932" s="23">
        <v>200.914</v>
      </c>
      <c r="P1932" s="23">
        <v>195.834</v>
      </c>
      <c r="Q1932" s="24" t="s">
        <v>2674</v>
      </c>
      <c r="R1932" s="28"/>
      <c r="S1932" s="26" t="s">
        <v>4278</v>
      </c>
      <c r="T1932" s="10" t="s">
        <v>91</v>
      </c>
      <c r="U1932" s="29" cm="1">
        <f t="array" ref="U1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-37.4</v>
      </c>
      <c r="V1932" s="13"/>
      <c r="W1932" s="13"/>
      <c r="X1932" s="13"/>
      <c r="Y1932" s="13"/>
      <c r="Z1932" s="13"/>
      <c r="AA1932" s="13"/>
      <c r="AB1932" s="13"/>
      <c r="AE1932" s="13"/>
      <c r="AF1932" s="13"/>
      <c r="AG1932" s="13"/>
      <c r="AH1932" s="13"/>
      <c r="AI1932" s="13"/>
    </row>
    <row r="1933" hidden="1" spans="1:35">
      <c r="A1933" s="21" t="s">
        <v>3254</v>
      </c>
      <c r="B1933" s="22" t="s">
        <v>3272</v>
      </c>
      <c r="C1933" s="21" t="s">
        <v>963</v>
      </c>
      <c r="D1933" s="21" t="s">
        <v>132</v>
      </c>
      <c r="E1933" s="21" t="s">
        <v>2354</v>
      </c>
      <c r="F1933" s="22" t="s">
        <v>2559</v>
      </c>
      <c r="G1933" s="21" t="s">
        <v>101</v>
      </c>
      <c r="H1933" s="21" t="s">
        <v>131</v>
      </c>
      <c r="I1933" s="22"/>
      <c r="J1933" s="22" t="s">
        <v>132</v>
      </c>
      <c r="K1933" s="23">
        <v>224.3</v>
      </c>
      <c r="L1933" s="23">
        <v>80.5</v>
      </c>
      <c r="M1933" s="23">
        <v>74.4</v>
      </c>
      <c r="N1933" s="23">
        <v>569.722</v>
      </c>
      <c r="O1933" s="23">
        <v>204.47</v>
      </c>
      <c r="P1933" s="23">
        <v>188.976</v>
      </c>
      <c r="Q1933" s="24" t="s">
        <v>2674</v>
      </c>
      <c r="R1933" s="28"/>
      <c r="S1933" s="26" t="s">
        <v>4252</v>
      </c>
      <c r="T1933" s="10" t="s">
        <v>45</v>
      </c>
      <c r="U1933" s="29" cm="1">
        <f t="array" ref="U1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-46.3</v>
      </c>
      <c r="V1933" s="13"/>
      <c r="W1933" s="13"/>
      <c r="X1933" s="13"/>
      <c r="Y1933" s="13"/>
      <c r="Z1933" s="13"/>
      <c r="AA1933" s="13"/>
      <c r="AB1933" s="13"/>
      <c r="AE1933" s="13"/>
      <c r="AF1933" s="13"/>
      <c r="AG1933" s="13"/>
      <c r="AH1933" s="13"/>
      <c r="AI1933" s="13"/>
    </row>
    <row r="1934" hidden="1" spans="1:35">
      <c r="A1934" s="21" t="s">
        <v>3254</v>
      </c>
      <c r="B1934" s="22" t="s">
        <v>3272</v>
      </c>
      <c r="C1934" s="21" t="s">
        <v>963</v>
      </c>
      <c r="D1934" s="21" t="s">
        <v>132</v>
      </c>
      <c r="E1934" s="21" t="s">
        <v>2371</v>
      </c>
      <c r="F1934" s="22" t="s">
        <v>2592</v>
      </c>
      <c r="G1934" s="21" t="s">
        <v>101</v>
      </c>
      <c r="H1934" s="21" t="s">
        <v>131</v>
      </c>
      <c r="I1934" s="22"/>
      <c r="J1934" s="22" t="s">
        <v>132</v>
      </c>
      <c r="K1934" s="23">
        <v>225.2</v>
      </c>
      <c r="L1934" s="23">
        <v>81</v>
      </c>
      <c r="M1934" s="23">
        <v>76.5</v>
      </c>
      <c r="N1934" s="23">
        <v>572.008</v>
      </c>
      <c r="O1934" s="23">
        <v>205.74</v>
      </c>
      <c r="P1934" s="23">
        <v>194.31</v>
      </c>
      <c r="Q1934" s="24" t="s">
        <v>2674</v>
      </c>
      <c r="R1934" s="28"/>
      <c r="S1934" s="26" t="s">
        <v>3928</v>
      </c>
      <c r="T1934" s="10" t="s">
        <v>91</v>
      </c>
      <c r="U1934" s="29" cm="1">
        <f t="array" ref="U1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-40.2</v>
      </c>
      <c r="V1934" s="13"/>
      <c r="W1934" s="13"/>
      <c r="X1934" s="13"/>
      <c r="Y1934" s="13"/>
      <c r="Z1934" s="13"/>
      <c r="AA1934" s="13"/>
      <c r="AB1934" s="13"/>
      <c r="AE1934" s="13"/>
      <c r="AF1934" s="13"/>
      <c r="AG1934" s="13"/>
      <c r="AH1934" s="13"/>
      <c r="AI1934" s="13"/>
    </row>
    <row r="1935" hidden="1" spans="1:35">
      <c r="A1935" s="21" t="s">
        <v>3274</v>
      </c>
      <c r="B1935" s="22" t="s">
        <v>3275</v>
      </c>
      <c r="C1935" s="21" t="s">
        <v>965</v>
      </c>
      <c r="D1935" s="21" t="s">
        <v>132</v>
      </c>
      <c r="E1935" s="21" t="s">
        <v>2341</v>
      </c>
      <c r="F1935" s="22" t="s">
        <v>3276</v>
      </c>
      <c r="G1935" s="21" t="s">
        <v>17</v>
      </c>
      <c r="H1935" s="21" t="s">
        <v>141</v>
      </c>
      <c r="I1935" s="22"/>
      <c r="J1935" s="22" t="s">
        <v>132</v>
      </c>
      <c r="K1935" s="23">
        <v>162.4</v>
      </c>
      <c r="L1935" s="23">
        <v>63.8</v>
      </c>
      <c r="M1935" s="23">
        <v>52.6</v>
      </c>
      <c r="N1935" s="23">
        <v>412.496</v>
      </c>
      <c r="O1935" s="23">
        <v>162.052</v>
      </c>
      <c r="P1935" s="23">
        <v>133.604</v>
      </c>
      <c r="Q1935" s="24" t="s">
        <v>20</v>
      </c>
      <c r="R1935" s="28">
        <v>0.6</v>
      </c>
      <c r="S1935" s="26" t="s">
        <v>132</v>
      </c>
      <c r="T1935" s="10" t="s">
        <v>45</v>
      </c>
      <c r="U1935" s="29" cm="1">
        <f t="array" ref="U1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1935" s="13"/>
      <c r="W1935" s="13"/>
      <c r="X1935" s="13"/>
      <c r="Y1935" s="13"/>
      <c r="Z1935" s="13"/>
      <c r="AA1935" s="13"/>
      <c r="AB1935" s="13"/>
      <c r="AE1935" s="13"/>
      <c r="AF1935" s="13"/>
      <c r="AG1935" s="13"/>
      <c r="AH1935" s="13"/>
      <c r="AI1935" s="13"/>
    </row>
    <row r="1936" hidden="1" spans="1:35">
      <c r="A1936" s="21" t="s">
        <v>3274</v>
      </c>
      <c r="B1936" s="22" t="s">
        <v>3275</v>
      </c>
      <c r="C1936" s="21" t="s">
        <v>965</v>
      </c>
      <c r="D1936" s="21" t="s">
        <v>132</v>
      </c>
      <c r="E1936" s="21" t="s">
        <v>2341</v>
      </c>
      <c r="F1936" s="22" t="s">
        <v>3277</v>
      </c>
      <c r="G1936" s="21" t="s">
        <v>92</v>
      </c>
      <c r="H1936" s="21" t="s">
        <v>138</v>
      </c>
      <c r="I1936" s="22"/>
      <c r="J1936" s="22" t="s">
        <v>132</v>
      </c>
      <c r="K1936" s="23">
        <v>171.9</v>
      </c>
      <c r="L1936" s="23">
        <v>63.8</v>
      </c>
      <c r="M1936" s="23">
        <v>53.3</v>
      </c>
      <c r="N1936" s="23">
        <v>436.626</v>
      </c>
      <c r="O1936" s="23">
        <v>162.052</v>
      </c>
      <c r="P1936" s="23">
        <v>135.382</v>
      </c>
      <c r="Q1936" s="24" t="s">
        <v>91</v>
      </c>
      <c r="R1936" s="28">
        <v>13.1</v>
      </c>
      <c r="S1936" s="26" t="s">
        <v>132</v>
      </c>
      <c r="T1936" s="10" t="s">
        <v>91</v>
      </c>
      <c r="U1936" s="29" cm="1">
        <f t="array" ref="U1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1936" s="13"/>
      <c r="W1936" s="13"/>
      <c r="X1936" s="13"/>
      <c r="Y1936" s="13"/>
      <c r="Z1936" s="13"/>
      <c r="AA1936" s="13"/>
      <c r="AB1936" s="13"/>
      <c r="AE1936" s="13"/>
      <c r="AF1936" s="13"/>
      <c r="AG1936" s="13"/>
      <c r="AH1936" s="13"/>
      <c r="AI1936" s="13"/>
    </row>
    <row r="1937" hidden="1" spans="1:35">
      <c r="A1937" s="21" t="s">
        <v>3274</v>
      </c>
      <c r="B1937" s="22" t="s">
        <v>3275</v>
      </c>
      <c r="C1937" s="21" t="s">
        <v>965</v>
      </c>
      <c r="D1937" s="21" t="s">
        <v>132</v>
      </c>
      <c r="E1937" s="21" t="s">
        <v>2345</v>
      </c>
      <c r="F1937" s="22" t="s">
        <v>2746</v>
      </c>
      <c r="G1937" s="21" t="s">
        <v>17</v>
      </c>
      <c r="H1937" s="21" t="s">
        <v>141</v>
      </c>
      <c r="I1937" s="22"/>
      <c r="J1937" s="22" t="s">
        <v>132</v>
      </c>
      <c r="K1937" s="23">
        <v>167.5</v>
      </c>
      <c r="L1937" s="23">
        <v>65.6</v>
      </c>
      <c r="M1937" s="23">
        <v>53.3</v>
      </c>
      <c r="N1937" s="23">
        <v>425.45</v>
      </c>
      <c r="O1937" s="23">
        <v>166.624</v>
      </c>
      <c r="P1937" s="23">
        <v>135.382</v>
      </c>
      <c r="Q1937" s="24" t="s">
        <v>24</v>
      </c>
      <c r="R1937" s="28">
        <v>10.5</v>
      </c>
      <c r="S1937" s="26" t="s">
        <v>132</v>
      </c>
      <c r="T1937" s="10" t="s">
        <v>45</v>
      </c>
      <c r="U1937" s="29" cm="1">
        <f t="array" ref="U1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937" s="13"/>
      <c r="W1937" s="13"/>
      <c r="X1937" s="13"/>
      <c r="Y1937" s="13"/>
      <c r="Z1937" s="13"/>
      <c r="AA1937" s="13"/>
      <c r="AB1937" s="13"/>
      <c r="AE1937" s="13"/>
      <c r="AF1937" s="13"/>
      <c r="AG1937" s="13"/>
      <c r="AH1937" s="13"/>
      <c r="AI1937" s="13"/>
    </row>
    <row r="1938" hidden="1" spans="1:35">
      <c r="A1938" s="21" t="s">
        <v>3274</v>
      </c>
      <c r="B1938" s="22" t="s">
        <v>3275</v>
      </c>
      <c r="C1938" s="21" t="s">
        <v>965</v>
      </c>
      <c r="D1938" s="21" t="s">
        <v>132</v>
      </c>
      <c r="E1938" s="21" t="s">
        <v>2345</v>
      </c>
      <c r="F1938" s="22" t="s">
        <v>2746</v>
      </c>
      <c r="G1938" s="21" t="s">
        <v>92</v>
      </c>
      <c r="H1938" s="21" t="s">
        <v>138</v>
      </c>
      <c r="I1938" s="22"/>
      <c r="J1938" s="22" t="s">
        <v>132</v>
      </c>
      <c r="K1938" s="23">
        <v>175.4</v>
      </c>
      <c r="L1938" s="23">
        <v>65.6</v>
      </c>
      <c r="M1938" s="23">
        <v>54.1</v>
      </c>
      <c r="N1938" s="23">
        <v>445.516</v>
      </c>
      <c r="O1938" s="23">
        <v>166.624</v>
      </c>
      <c r="P1938" s="23">
        <v>137.414</v>
      </c>
      <c r="Q1938" s="24" t="s">
        <v>91</v>
      </c>
      <c r="R1938" s="28">
        <v>9.6</v>
      </c>
      <c r="S1938" s="26" t="s">
        <v>132</v>
      </c>
      <c r="T1938" s="10" t="s">
        <v>91</v>
      </c>
      <c r="U1938" s="29" cm="1">
        <f t="array" ref="U1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938" s="13"/>
      <c r="W1938" s="13"/>
      <c r="X1938" s="13"/>
      <c r="Y1938" s="13"/>
      <c r="Z1938" s="13"/>
      <c r="AA1938" s="13"/>
      <c r="AB1938" s="13"/>
      <c r="AE1938" s="13"/>
      <c r="AF1938" s="13"/>
      <c r="AG1938" s="13"/>
      <c r="AH1938" s="13"/>
      <c r="AI1938" s="13"/>
    </row>
    <row r="1939" hidden="1" spans="1:35">
      <c r="A1939" s="21" t="s">
        <v>3274</v>
      </c>
      <c r="B1939" s="22" t="s">
        <v>3275</v>
      </c>
      <c r="C1939" s="21" t="s">
        <v>965</v>
      </c>
      <c r="D1939" s="21" t="s">
        <v>132</v>
      </c>
      <c r="E1939" s="21" t="s">
        <v>2354</v>
      </c>
      <c r="F1939" s="22" t="s">
        <v>3278</v>
      </c>
      <c r="G1939" s="21" t="s">
        <v>17</v>
      </c>
      <c r="H1939" s="21" t="s">
        <v>141</v>
      </c>
      <c r="I1939" s="22"/>
      <c r="J1939" s="22" t="s">
        <v>132</v>
      </c>
      <c r="K1939" s="23">
        <v>174.8</v>
      </c>
      <c r="L1939" s="23">
        <v>66.7</v>
      </c>
      <c r="M1939" s="23">
        <v>52.6</v>
      </c>
      <c r="N1939" s="23">
        <v>443.992</v>
      </c>
      <c r="O1939" s="23">
        <v>169.418</v>
      </c>
      <c r="P1939" s="23">
        <v>133.604</v>
      </c>
      <c r="Q1939" s="24" t="s">
        <v>24</v>
      </c>
      <c r="R1939" s="28">
        <v>3.2</v>
      </c>
      <c r="S1939" s="26" t="s">
        <v>132</v>
      </c>
      <c r="T1939" s="10" t="s">
        <v>45</v>
      </c>
      <c r="U1939" s="29" cm="1">
        <f t="array" ref="U1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939" s="13"/>
      <c r="W1939" s="13"/>
      <c r="X1939" s="13"/>
      <c r="Y1939" s="13"/>
      <c r="Z1939" s="13"/>
      <c r="AA1939" s="13"/>
      <c r="AB1939" s="13"/>
      <c r="AE1939" s="13"/>
      <c r="AF1939" s="13"/>
      <c r="AG1939" s="13"/>
      <c r="AH1939" s="13"/>
      <c r="AI1939" s="13"/>
    </row>
    <row r="1940" hidden="1" spans="1:35">
      <c r="A1940" s="21" t="s">
        <v>3274</v>
      </c>
      <c r="B1940" s="22" t="s">
        <v>3275</v>
      </c>
      <c r="C1940" s="21" t="s">
        <v>965</v>
      </c>
      <c r="D1940" s="21" t="s">
        <v>132</v>
      </c>
      <c r="E1940" s="21" t="s">
        <v>2354</v>
      </c>
      <c r="F1940" s="22" t="s">
        <v>3278</v>
      </c>
      <c r="G1940" s="21" t="s">
        <v>92</v>
      </c>
      <c r="H1940" s="21" t="s">
        <v>138</v>
      </c>
      <c r="I1940" s="22"/>
      <c r="J1940" s="22" t="s">
        <v>132</v>
      </c>
      <c r="K1940" s="23">
        <v>179.7</v>
      </c>
      <c r="L1940" s="23">
        <v>67.4</v>
      </c>
      <c r="M1940" s="23">
        <v>53.4</v>
      </c>
      <c r="N1940" s="23">
        <v>456.438</v>
      </c>
      <c r="O1940" s="23">
        <v>171.196</v>
      </c>
      <c r="P1940" s="23">
        <v>135.636</v>
      </c>
      <c r="Q1940" s="24" t="s">
        <v>91</v>
      </c>
      <c r="R1940" s="28">
        <v>5.3</v>
      </c>
      <c r="S1940" s="26" t="s">
        <v>132</v>
      </c>
      <c r="T1940" s="10" t="s">
        <v>91</v>
      </c>
      <c r="U1940" s="29" cm="1">
        <f t="array" ref="U1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940" s="13"/>
      <c r="W1940" s="13"/>
      <c r="X1940" s="13"/>
      <c r="Y1940" s="13"/>
      <c r="Z1940" s="13"/>
      <c r="AA1940" s="13"/>
      <c r="AB1940" s="13"/>
      <c r="AE1940" s="13"/>
      <c r="AF1940" s="13"/>
      <c r="AG1940" s="13"/>
      <c r="AH1940" s="13"/>
      <c r="AI1940" s="13"/>
    </row>
    <row r="1941" hidden="1" spans="1:35">
      <c r="A1941" s="21" t="s">
        <v>3274</v>
      </c>
      <c r="B1941" s="22" t="s">
        <v>3275</v>
      </c>
      <c r="C1941" s="21" t="s">
        <v>965</v>
      </c>
      <c r="D1941" s="21" t="s">
        <v>132</v>
      </c>
      <c r="E1941" s="21" t="s">
        <v>2354</v>
      </c>
      <c r="F1941" s="22" t="s">
        <v>2882</v>
      </c>
      <c r="G1941" s="21" t="s">
        <v>41</v>
      </c>
      <c r="H1941" s="21" t="s">
        <v>135</v>
      </c>
      <c r="I1941" s="22"/>
      <c r="J1941" s="22" t="s">
        <v>132</v>
      </c>
      <c r="K1941" s="23">
        <v>179.7</v>
      </c>
      <c r="L1941" s="23">
        <v>66.7</v>
      </c>
      <c r="M1941" s="23">
        <v>52.8</v>
      </c>
      <c r="N1941" s="23">
        <v>456.438</v>
      </c>
      <c r="O1941" s="23">
        <v>169.418</v>
      </c>
      <c r="P1941" s="23">
        <v>134.112</v>
      </c>
      <c r="Q1941" s="24" t="s">
        <v>49</v>
      </c>
      <c r="R1941" s="28">
        <v>5.3</v>
      </c>
      <c r="S1941" s="26" t="s">
        <v>132</v>
      </c>
      <c r="T1941" s="10" t="s">
        <v>24</v>
      </c>
      <c r="U1941" s="29" cm="1">
        <f t="array" ref="U1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1941" s="13"/>
      <c r="W1941" s="13"/>
      <c r="X1941" s="13"/>
      <c r="Y1941" s="13"/>
      <c r="Z1941" s="13"/>
      <c r="AA1941" s="13"/>
      <c r="AB1941" s="13"/>
      <c r="AE1941" s="13"/>
      <c r="AF1941" s="13"/>
      <c r="AG1941" s="13"/>
      <c r="AH1941" s="13"/>
      <c r="AI1941" s="13"/>
    </row>
    <row r="1942" hidden="1" spans="1:35">
      <c r="A1942" s="21" t="s">
        <v>3274</v>
      </c>
      <c r="B1942" s="22" t="s">
        <v>3275</v>
      </c>
      <c r="C1942" s="21" t="s">
        <v>965</v>
      </c>
      <c r="D1942" s="21" t="s">
        <v>132</v>
      </c>
      <c r="E1942" s="21" t="s">
        <v>2371</v>
      </c>
      <c r="F1942" s="22" t="s">
        <v>2755</v>
      </c>
      <c r="G1942" s="21" t="s">
        <v>41</v>
      </c>
      <c r="H1942" s="21" t="s">
        <v>135</v>
      </c>
      <c r="I1942" s="22"/>
      <c r="J1942" s="22" t="s">
        <v>132</v>
      </c>
      <c r="K1942" s="23">
        <v>184.8</v>
      </c>
      <c r="L1942" s="23">
        <v>67.9</v>
      </c>
      <c r="M1942" s="23">
        <v>53.9</v>
      </c>
      <c r="N1942" s="23">
        <v>469.392</v>
      </c>
      <c r="O1942" s="23">
        <v>172.466</v>
      </c>
      <c r="P1942" s="23">
        <v>136.906</v>
      </c>
      <c r="Q1942" s="24" t="s">
        <v>49</v>
      </c>
      <c r="R1942" s="28">
        <v>0.2</v>
      </c>
      <c r="S1942" s="26" t="s">
        <v>132</v>
      </c>
      <c r="T1942" s="10" t="s">
        <v>2674</v>
      </c>
      <c r="U1942" s="29" t="str" cm="1">
        <f t="array" ref="U1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2" s="13"/>
      <c r="W1942" s="13"/>
      <c r="X1942" s="13"/>
      <c r="Y1942" s="13"/>
      <c r="Z1942" s="13"/>
      <c r="AA1942" s="13"/>
      <c r="AB1942" s="13"/>
      <c r="AE1942" s="13"/>
      <c r="AF1942" s="13"/>
      <c r="AG1942" s="13"/>
      <c r="AH1942" s="13"/>
      <c r="AI1942" s="13"/>
    </row>
    <row r="1943" hidden="1" spans="1:35">
      <c r="A1943" s="21" t="s">
        <v>3274</v>
      </c>
      <c r="B1943" s="22" t="s">
        <v>3275</v>
      </c>
      <c r="C1943" s="21" t="s">
        <v>965</v>
      </c>
      <c r="D1943" s="21" t="s">
        <v>132</v>
      </c>
      <c r="E1943" s="21" t="s">
        <v>2371</v>
      </c>
      <c r="F1943" s="22" t="s">
        <v>3279</v>
      </c>
      <c r="G1943" s="21" t="s">
        <v>17</v>
      </c>
      <c r="H1943" s="21" t="s">
        <v>168</v>
      </c>
      <c r="I1943" s="22"/>
      <c r="J1943" s="22" t="s">
        <v>132</v>
      </c>
      <c r="K1943" s="23">
        <v>186.8</v>
      </c>
      <c r="L1943" s="23">
        <v>67.5</v>
      </c>
      <c r="M1943" s="23">
        <v>53.2</v>
      </c>
      <c r="N1943" s="23">
        <v>474.472</v>
      </c>
      <c r="O1943" s="23">
        <v>171.45</v>
      </c>
      <c r="P1943" s="23">
        <v>135.128</v>
      </c>
      <c r="Q1943" s="24" t="s">
        <v>39</v>
      </c>
      <c r="R1943" s="28">
        <v>19.2</v>
      </c>
      <c r="S1943" s="26" t="s">
        <v>132</v>
      </c>
      <c r="T1943" s="10" t="s">
        <v>2674</v>
      </c>
      <c r="U1943" s="29" t="str" cm="1">
        <f t="array" ref="U1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3" s="13"/>
      <c r="W1943" s="13"/>
      <c r="X1943" s="13"/>
      <c r="Y1943" s="13"/>
      <c r="Z1943" s="13"/>
      <c r="AA1943" s="13"/>
      <c r="AB1943" s="13"/>
      <c r="AE1943" s="13"/>
      <c r="AF1943" s="13"/>
      <c r="AG1943" s="13"/>
      <c r="AH1943" s="13"/>
      <c r="AI1943" s="13"/>
    </row>
    <row r="1944" hidden="1" spans="1:35">
      <c r="A1944" s="21" t="s">
        <v>3274</v>
      </c>
      <c r="B1944" s="22" t="s">
        <v>3275</v>
      </c>
      <c r="C1944" s="21" t="s">
        <v>965</v>
      </c>
      <c r="D1944" s="21" t="s">
        <v>132</v>
      </c>
      <c r="E1944" s="21" t="s">
        <v>2371</v>
      </c>
      <c r="F1944" s="22" t="s">
        <v>3279</v>
      </c>
      <c r="G1944" s="21" t="s">
        <v>92</v>
      </c>
      <c r="H1944" s="21" t="s">
        <v>138</v>
      </c>
      <c r="I1944" s="22"/>
      <c r="J1944" s="22" t="s">
        <v>132</v>
      </c>
      <c r="K1944" s="23">
        <v>185.2</v>
      </c>
      <c r="L1944" s="23">
        <v>67.1</v>
      </c>
      <c r="M1944" s="23">
        <v>52.8</v>
      </c>
      <c r="N1944" s="23">
        <v>470.408</v>
      </c>
      <c r="O1944" s="23">
        <v>170.434</v>
      </c>
      <c r="P1944" s="23">
        <v>134.112</v>
      </c>
      <c r="Q1944" s="24" t="s">
        <v>94</v>
      </c>
      <c r="R1944" s="28">
        <v>6.7</v>
      </c>
      <c r="S1944" s="26" t="s">
        <v>132</v>
      </c>
      <c r="T1944" s="10" t="s">
        <v>2674</v>
      </c>
      <c r="U1944" s="29" t="str" cm="1">
        <f t="array" ref="U1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4" s="13"/>
      <c r="W1944" s="13"/>
      <c r="X1944" s="13"/>
      <c r="Y1944" s="13"/>
      <c r="Z1944" s="13"/>
      <c r="AA1944" s="13"/>
      <c r="AB1944" s="13"/>
      <c r="AE1944" s="13"/>
      <c r="AF1944" s="13"/>
      <c r="AG1944" s="13"/>
      <c r="AH1944" s="13"/>
      <c r="AI1944" s="13"/>
    </row>
    <row r="1945" hidden="1" spans="1:35">
      <c r="A1945" s="21" t="s">
        <v>3274</v>
      </c>
      <c r="B1945" s="22" t="s">
        <v>3275</v>
      </c>
      <c r="C1945" s="21" t="s">
        <v>965</v>
      </c>
      <c r="D1945" s="21" t="s">
        <v>132</v>
      </c>
      <c r="E1945" s="21" t="s">
        <v>2371</v>
      </c>
      <c r="F1945" s="22" t="s">
        <v>2353</v>
      </c>
      <c r="G1945" s="21" t="s">
        <v>41</v>
      </c>
      <c r="H1945" s="21" t="s">
        <v>135</v>
      </c>
      <c r="I1945" s="22"/>
      <c r="J1945" s="22" t="s">
        <v>132</v>
      </c>
      <c r="K1945" s="23">
        <v>185.2</v>
      </c>
      <c r="L1945" s="23">
        <v>67.1</v>
      </c>
      <c r="M1945" s="23">
        <v>52.2</v>
      </c>
      <c r="N1945" s="23">
        <v>470.408</v>
      </c>
      <c r="O1945" s="23">
        <v>170.434</v>
      </c>
      <c r="P1945" s="23">
        <v>132.588</v>
      </c>
      <c r="Q1945" s="24" t="s">
        <v>53</v>
      </c>
      <c r="R1945" s="28">
        <v>7.8</v>
      </c>
      <c r="S1945" s="26" t="s">
        <v>132</v>
      </c>
      <c r="T1945" s="10" t="s">
        <v>91</v>
      </c>
      <c r="U1945" s="29" cm="1">
        <f t="array" ref="U1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1945" s="13"/>
      <c r="W1945" s="13"/>
      <c r="X1945" s="13"/>
      <c r="Y1945" s="13"/>
      <c r="Z1945" s="13"/>
      <c r="AA1945" s="13"/>
      <c r="AB1945" s="13"/>
      <c r="AE1945" s="13"/>
      <c r="AF1945" s="13"/>
      <c r="AG1945" s="13"/>
      <c r="AH1945" s="13"/>
      <c r="AI1945" s="13"/>
    </row>
    <row r="1946" hidden="1" spans="1:35">
      <c r="A1946" s="21" t="s">
        <v>3274</v>
      </c>
      <c r="B1946" s="22" t="s">
        <v>3275</v>
      </c>
      <c r="C1946" s="21" t="s">
        <v>965</v>
      </c>
      <c r="D1946" s="21" t="s">
        <v>132</v>
      </c>
      <c r="E1946" s="21" t="s">
        <v>2357</v>
      </c>
      <c r="F1946" s="22" t="s">
        <v>2883</v>
      </c>
      <c r="G1946" s="21" t="s">
        <v>17</v>
      </c>
      <c r="H1946" s="21" t="s">
        <v>168</v>
      </c>
      <c r="I1946" s="22"/>
      <c r="J1946" s="22" t="s">
        <v>132</v>
      </c>
      <c r="K1946" s="23">
        <v>188.4</v>
      </c>
      <c r="L1946" s="23">
        <v>70.1</v>
      </c>
      <c r="M1946" s="23">
        <v>56</v>
      </c>
      <c r="N1946" s="23">
        <v>478.536</v>
      </c>
      <c r="O1946" s="23">
        <v>178.054</v>
      </c>
      <c r="P1946" s="23">
        <v>142.24</v>
      </c>
      <c r="Q1946" s="24" t="s">
        <v>39</v>
      </c>
      <c r="R1946" s="28">
        <v>17.6</v>
      </c>
      <c r="S1946" s="26" t="s">
        <v>132</v>
      </c>
      <c r="T1946" s="10" t="s">
        <v>96</v>
      </c>
      <c r="U1946" s="29" cm="1">
        <f t="array" ref="U1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19.6</v>
      </c>
      <c r="V1946" s="13"/>
      <c r="W1946" s="13"/>
      <c r="X1946" s="13"/>
      <c r="Y1946" s="13"/>
      <c r="Z1946" s="13"/>
      <c r="AA1946" s="13"/>
      <c r="AB1946" s="13"/>
      <c r="AE1946" s="13"/>
      <c r="AF1946" s="13"/>
      <c r="AG1946" s="13"/>
      <c r="AH1946" s="13"/>
      <c r="AI1946" s="13"/>
    </row>
    <row r="1947" hidden="1" spans="1:35">
      <c r="A1947" s="21" t="s">
        <v>3274</v>
      </c>
      <c r="B1947" s="22" t="s">
        <v>3275</v>
      </c>
      <c r="C1947" s="21" t="s">
        <v>965</v>
      </c>
      <c r="D1947" s="21" t="s">
        <v>132</v>
      </c>
      <c r="E1947" s="21" t="s">
        <v>2357</v>
      </c>
      <c r="F1947" s="22" t="s">
        <v>2883</v>
      </c>
      <c r="G1947" s="21" t="s">
        <v>41</v>
      </c>
      <c r="H1947" s="21" t="s">
        <v>135</v>
      </c>
      <c r="I1947" s="22"/>
      <c r="J1947" s="22" t="s">
        <v>132</v>
      </c>
      <c r="K1947" s="23">
        <v>185.6</v>
      </c>
      <c r="L1947" s="23">
        <v>70.1</v>
      </c>
      <c r="M1947" s="23">
        <v>54.7</v>
      </c>
      <c r="N1947" s="23">
        <v>471.424</v>
      </c>
      <c r="O1947" s="23">
        <v>178.054</v>
      </c>
      <c r="P1947" s="23">
        <v>138.938</v>
      </c>
      <c r="Q1947" s="24" t="s">
        <v>53</v>
      </c>
      <c r="R1947" s="28">
        <v>7.4</v>
      </c>
      <c r="S1947" s="26" t="s">
        <v>132</v>
      </c>
      <c r="T1947" s="10" t="s">
        <v>96</v>
      </c>
      <c r="U1947" s="29" cm="1">
        <f t="array" ref="U1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22.4</v>
      </c>
      <c r="V1947" s="13"/>
      <c r="W1947" s="13"/>
      <c r="X1947" s="13"/>
      <c r="Y1947" s="13"/>
      <c r="Z1947" s="13"/>
      <c r="AA1947" s="13"/>
      <c r="AB1947" s="13"/>
      <c r="AE1947" s="13"/>
      <c r="AF1947" s="13"/>
      <c r="AG1947" s="13"/>
      <c r="AH1947" s="13"/>
      <c r="AI1947" s="13"/>
    </row>
    <row r="1948" hidden="1" spans="1:35">
      <c r="A1948" s="21" t="s">
        <v>3274</v>
      </c>
      <c r="B1948" s="22" t="s">
        <v>3275</v>
      </c>
      <c r="C1948" s="21" t="s">
        <v>965</v>
      </c>
      <c r="D1948" s="21" t="s">
        <v>132</v>
      </c>
      <c r="E1948" s="21" t="s">
        <v>2357</v>
      </c>
      <c r="F1948" s="22" t="s">
        <v>2883</v>
      </c>
      <c r="G1948" s="21" t="s">
        <v>92</v>
      </c>
      <c r="H1948" s="21" t="s">
        <v>138</v>
      </c>
      <c r="I1948" s="22"/>
      <c r="J1948" s="22" t="s">
        <v>132</v>
      </c>
      <c r="K1948" s="23">
        <v>188.4</v>
      </c>
      <c r="L1948" s="23">
        <v>70.1</v>
      </c>
      <c r="M1948" s="23">
        <v>56</v>
      </c>
      <c r="N1948" s="23">
        <v>478.536</v>
      </c>
      <c r="O1948" s="23">
        <v>178.054</v>
      </c>
      <c r="P1948" s="23">
        <v>142.24</v>
      </c>
      <c r="Q1948" s="24" t="s">
        <v>94</v>
      </c>
      <c r="R1948" s="28">
        <v>3.5</v>
      </c>
      <c r="S1948" s="26" t="s">
        <v>132</v>
      </c>
      <c r="T1948" s="10" t="s">
        <v>39</v>
      </c>
      <c r="U1948" s="29" cm="1">
        <f t="array" ref="U1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948" s="13"/>
      <c r="W1948" s="13"/>
      <c r="X1948" s="13"/>
      <c r="Y1948" s="13"/>
      <c r="Z1948" s="13"/>
      <c r="AA1948" s="13"/>
      <c r="AB1948" s="13"/>
      <c r="AE1948" s="13"/>
      <c r="AF1948" s="13"/>
      <c r="AG1948" s="13"/>
      <c r="AH1948" s="13"/>
      <c r="AI1948" s="13"/>
    </row>
    <row r="1949" hidden="1" spans="1:35">
      <c r="A1949" s="21" t="s">
        <v>3274</v>
      </c>
      <c r="B1949" s="22" t="s">
        <v>3275</v>
      </c>
      <c r="C1949" s="21" t="s">
        <v>965</v>
      </c>
      <c r="D1949" s="21" t="s">
        <v>132</v>
      </c>
      <c r="E1949" s="21" t="s">
        <v>2468</v>
      </c>
      <c r="F1949" s="22" t="s">
        <v>2862</v>
      </c>
      <c r="G1949" s="21" t="s">
        <v>41</v>
      </c>
      <c r="H1949" s="21" t="s">
        <v>135</v>
      </c>
      <c r="I1949" s="22"/>
      <c r="J1949" s="22" t="s">
        <v>132</v>
      </c>
      <c r="K1949" s="23">
        <v>186.8</v>
      </c>
      <c r="L1949" s="23">
        <v>70.3</v>
      </c>
      <c r="M1949" s="23">
        <v>55.3</v>
      </c>
      <c r="N1949" s="23">
        <v>474.472</v>
      </c>
      <c r="O1949" s="23">
        <v>178.562</v>
      </c>
      <c r="P1949" s="23">
        <v>140.462</v>
      </c>
      <c r="Q1949" s="24" t="s">
        <v>53</v>
      </c>
      <c r="R1949" s="28">
        <v>6.2</v>
      </c>
      <c r="S1949" s="26" t="s">
        <v>132</v>
      </c>
      <c r="T1949" s="10" t="s">
        <v>39</v>
      </c>
      <c r="U1949" s="29" cm="1">
        <f t="array" ref="U1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1949" s="13"/>
      <c r="W1949" s="13"/>
      <c r="X1949" s="13"/>
      <c r="Y1949" s="13"/>
      <c r="Z1949" s="13"/>
      <c r="AA1949" s="13"/>
      <c r="AB1949" s="13"/>
      <c r="AE1949" s="13"/>
      <c r="AF1949" s="13"/>
      <c r="AG1949" s="13"/>
      <c r="AH1949" s="13"/>
      <c r="AI1949" s="13"/>
    </row>
    <row r="1950" hidden="1" spans="1:35">
      <c r="A1950" s="21" t="s">
        <v>3274</v>
      </c>
      <c r="B1950" s="22" t="s">
        <v>3275</v>
      </c>
      <c r="C1950" s="21" t="s">
        <v>965</v>
      </c>
      <c r="D1950" s="21" t="s">
        <v>132</v>
      </c>
      <c r="E1950" s="21" t="s">
        <v>2468</v>
      </c>
      <c r="F1950" s="22" t="s">
        <v>2862</v>
      </c>
      <c r="G1950" s="21" t="s">
        <v>92</v>
      </c>
      <c r="H1950" s="21" t="s">
        <v>138</v>
      </c>
      <c r="I1950" s="22"/>
      <c r="J1950" s="22" t="s">
        <v>132</v>
      </c>
      <c r="K1950" s="23">
        <v>189.4</v>
      </c>
      <c r="L1950" s="23">
        <v>70.3</v>
      </c>
      <c r="M1950" s="23">
        <v>57.3</v>
      </c>
      <c r="N1950" s="23">
        <v>481.076</v>
      </c>
      <c r="O1950" s="23">
        <v>178.562</v>
      </c>
      <c r="P1950" s="23">
        <v>145.542</v>
      </c>
      <c r="Q1950" s="24" t="s">
        <v>94</v>
      </c>
      <c r="R1950" s="28">
        <v>2.5</v>
      </c>
      <c r="S1950" s="26" t="s">
        <v>132</v>
      </c>
      <c r="T1950" s="10" t="s">
        <v>100</v>
      </c>
      <c r="U1950" s="29" cm="1">
        <f t="array" ref="U1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-8.40000000000001</v>
      </c>
      <c r="V1950" s="13"/>
      <c r="W1950" s="13"/>
      <c r="X1950" s="13"/>
      <c r="Y1950" s="13"/>
      <c r="Z1950" s="13"/>
      <c r="AA1950" s="13"/>
      <c r="AB1950" s="13"/>
      <c r="AE1950" s="13"/>
      <c r="AF1950" s="13"/>
      <c r="AG1950" s="13"/>
      <c r="AH1950" s="13"/>
      <c r="AI1950" s="13"/>
    </row>
    <row r="1951" hidden="1" spans="1:35">
      <c r="A1951" s="21" t="s">
        <v>3274</v>
      </c>
      <c r="B1951" s="22" t="s">
        <v>3275</v>
      </c>
      <c r="C1951" s="21" t="s">
        <v>965</v>
      </c>
      <c r="D1951" s="21" t="s">
        <v>132</v>
      </c>
      <c r="E1951" s="21" t="s">
        <v>2587</v>
      </c>
      <c r="F1951" s="22" t="s">
        <v>3280</v>
      </c>
      <c r="G1951" s="21" t="s">
        <v>41</v>
      </c>
      <c r="H1951" s="21" t="s">
        <v>135</v>
      </c>
      <c r="I1951" s="22"/>
      <c r="J1951" s="22" t="s">
        <v>132</v>
      </c>
      <c r="K1951" s="23">
        <v>187.8</v>
      </c>
      <c r="L1951" s="23">
        <v>71.3</v>
      </c>
      <c r="M1951" s="23">
        <v>55.7</v>
      </c>
      <c r="N1951" s="23">
        <v>477.012</v>
      </c>
      <c r="O1951" s="23">
        <v>181.102</v>
      </c>
      <c r="P1951" s="23">
        <v>141.478</v>
      </c>
      <c r="Q1951" s="24" t="s">
        <v>53</v>
      </c>
      <c r="R1951" s="28">
        <v>5.2</v>
      </c>
      <c r="S1951" s="26" t="s">
        <v>132</v>
      </c>
      <c r="T1951" s="10" t="s">
        <v>100</v>
      </c>
      <c r="U1951" s="29" cm="1">
        <f t="array" ref="U1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-6.80000000000001</v>
      </c>
      <c r="V1951" s="13"/>
      <c r="W1951" s="13"/>
      <c r="X1951" s="13"/>
      <c r="Y1951" s="13"/>
      <c r="Z1951" s="13"/>
      <c r="AA1951" s="13"/>
      <c r="AB1951" s="13"/>
      <c r="AE1951" s="13"/>
      <c r="AF1951" s="13"/>
      <c r="AG1951" s="13"/>
      <c r="AH1951" s="13"/>
      <c r="AI1951" s="13"/>
    </row>
    <row r="1952" hidden="1" spans="1:35">
      <c r="A1952" s="21" t="s">
        <v>3274</v>
      </c>
      <c r="B1952" s="22" t="s">
        <v>3275</v>
      </c>
      <c r="C1952" s="21" t="s">
        <v>965</v>
      </c>
      <c r="D1952" s="21" t="s">
        <v>132</v>
      </c>
      <c r="E1952" s="21" t="s">
        <v>2587</v>
      </c>
      <c r="F1952" s="22" t="s">
        <v>3280</v>
      </c>
      <c r="G1952" s="21" t="s">
        <v>92</v>
      </c>
      <c r="H1952" s="21" t="s">
        <v>138</v>
      </c>
      <c r="I1952" s="22"/>
      <c r="J1952" s="22" t="s">
        <v>132</v>
      </c>
      <c r="K1952" s="23">
        <v>191.1</v>
      </c>
      <c r="L1952" s="23">
        <v>71.6</v>
      </c>
      <c r="M1952" s="23">
        <v>57.2</v>
      </c>
      <c r="N1952" s="23">
        <v>485.394</v>
      </c>
      <c r="O1952" s="23">
        <v>181.864</v>
      </c>
      <c r="P1952" s="23">
        <v>145.288</v>
      </c>
      <c r="Q1952" s="24" t="s">
        <v>94</v>
      </c>
      <c r="R1952" s="28">
        <v>0.8</v>
      </c>
      <c r="S1952" s="26" t="s">
        <v>132</v>
      </c>
      <c r="T1952" s="10" t="s">
        <v>100</v>
      </c>
      <c r="U1952" s="29" cm="1">
        <f t="array" ref="U1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-10.1</v>
      </c>
      <c r="V1952" s="13"/>
      <c r="W1952" s="13"/>
      <c r="X1952" s="13"/>
      <c r="Y1952" s="13"/>
      <c r="Z1952" s="13"/>
      <c r="AA1952" s="13"/>
      <c r="AB1952" s="13"/>
      <c r="AE1952" s="13"/>
      <c r="AF1952" s="13"/>
      <c r="AG1952" s="13"/>
      <c r="AH1952" s="13"/>
      <c r="AI1952" s="13"/>
    </row>
    <row r="1953" hidden="1" spans="1:35">
      <c r="A1953" s="21" t="s">
        <v>3274</v>
      </c>
      <c r="B1953" s="22" t="s">
        <v>3275</v>
      </c>
      <c r="C1953" s="21" t="s">
        <v>965</v>
      </c>
      <c r="D1953" s="21" t="s">
        <v>132</v>
      </c>
      <c r="E1953" s="21" t="s">
        <v>2613</v>
      </c>
      <c r="F1953" s="22" t="s">
        <v>2454</v>
      </c>
      <c r="G1953" s="21" t="s">
        <v>41</v>
      </c>
      <c r="H1953" s="21" t="s">
        <v>135</v>
      </c>
      <c r="I1953" s="22"/>
      <c r="J1953" s="22" t="s">
        <v>132</v>
      </c>
      <c r="K1953" s="23">
        <v>191</v>
      </c>
      <c r="L1953" s="23">
        <v>72.8</v>
      </c>
      <c r="M1953" s="23">
        <v>56.4</v>
      </c>
      <c r="N1953" s="23">
        <v>485.14</v>
      </c>
      <c r="O1953" s="23">
        <v>184.912</v>
      </c>
      <c r="P1953" s="23">
        <v>143.256</v>
      </c>
      <c r="Q1953" s="24" t="s">
        <v>53</v>
      </c>
      <c r="R1953" s="28">
        <v>2</v>
      </c>
      <c r="S1953" s="26" t="s">
        <v>132</v>
      </c>
      <c r="T1953" s="10" t="s">
        <v>100</v>
      </c>
      <c r="U1953" s="29" cm="1">
        <f t="array" ref="U1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</v>
      </c>
      <c r="V1953" s="13"/>
      <c r="W1953" s="13"/>
      <c r="X1953" s="13"/>
      <c r="Y1953" s="13"/>
      <c r="Z1953" s="13"/>
      <c r="AA1953" s="13"/>
      <c r="AB1953" s="13"/>
      <c r="AE1953" s="13"/>
      <c r="AF1953" s="13"/>
      <c r="AG1953" s="13"/>
      <c r="AH1953" s="13"/>
      <c r="AI1953" s="13"/>
    </row>
    <row r="1954" hidden="1" spans="1:35">
      <c r="A1954" s="21" t="s">
        <v>3274</v>
      </c>
      <c r="B1954" s="22" t="s">
        <v>3275</v>
      </c>
      <c r="C1954" s="21" t="s">
        <v>965</v>
      </c>
      <c r="D1954" s="21" t="s">
        <v>132</v>
      </c>
      <c r="E1954" s="21" t="s">
        <v>2613</v>
      </c>
      <c r="F1954" s="22" t="s">
        <v>2454</v>
      </c>
      <c r="G1954" s="21" t="s">
        <v>92</v>
      </c>
      <c r="H1954" s="21" t="s">
        <v>138</v>
      </c>
      <c r="I1954" s="22"/>
      <c r="J1954" s="22" t="s">
        <v>132</v>
      </c>
      <c r="K1954" s="23">
        <v>194.9</v>
      </c>
      <c r="L1954" s="23">
        <v>72.7</v>
      </c>
      <c r="M1954" s="23">
        <v>58.1</v>
      </c>
      <c r="N1954" s="23">
        <v>495.046</v>
      </c>
      <c r="O1954" s="23">
        <v>184.658</v>
      </c>
      <c r="P1954" s="23">
        <v>147.574</v>
      </c>
      <c r="Q1954" s="24" t="s">
        <v>96</v>
      </c>
      <c r="R1954" s="28">
        <v>13.1</v>
      </c>
      <c r="S1954" s="26" t="s">
        <v>132</v>
      </c>
      <c r="T1954" s="10" t="s">
        <v>105</v>
      </c>
      <c r="U1954" s="29" cm="1">
        <f t="array" ref="U1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-4.90000000000001</v>
      </c>
      <c r="V1954" s="13"/>
      <c r="W1954" s="13"/>
      <c r="X1954" s="13"/>
      <c r="Y1954" s="13"/>
      <c r="Z1954" s="13"/>
      <c r="AA1954" s="13"/>
      <c r="AB1954" s="13"/>
      <c r="AE1954" s="13"/>
      <c r="AF1954" s="13"/>
      <c r="AG1954" s="13"/>
      <c r="AH1954" s="13"/>
      <c r="AI1954" s="13"/>
    </row>
    <row r="1955" hidden="1" spans="1:35">
      <c r="A1955" s="21" t="s">
        <v>3274</v>
      </c>
      <c r="B1955" s="22" t="s">
        <v>3275</v>
      </c>
      <c r="C1955" s="21" t="s">
        <v>965</v>
      </c>
      <c r="D1955" s="21" t="s">
        <v>132</v>
      </c>
      <c r="E1955" s="21" t="s">
        <v>2861</v>
      </c>
      <c r="F1955" s="22" t="s">
        <v>2458</v>
      </c>
      <c r="G1955" s="21" t="s">
        <v>41</v>
      </c>
      <c r="H1955" s="21" t="s">
        <v>135</v>
      </c>
      <c r="I1955" s="22"/>
      <c r="J1955" s="22" t="s">
        <v>132</v>
      </c>
      <c r="K1955" s="23">
        <v>189.5</v>
      </c>
      <c r="L1955" s="23">
        <v>73</v>
      </c>
      <c r="M1955" s="23">
        <v>56.5</v>
      </c>
      <c r="N1955" s="23">
        <v>481.33</v>
      </c>
      <c r="O1955" s="23">
        <v>185.42</v>
      </c>
      <c r="P1955" s="23">
        <v>143.51</v>
      </c>
      <c r="Q1955" s="24" t="s">
        <v>53</v>
      </c>
      <c r="R1955" s="28">
        <v>3.5</v>
      </c>
      <c r="S1955" s="26" t="s">
        <v>132</v>
      </c>
      <c r="T1955" s="10" t="s">
        <v>105</v>
      </c>
      <c r="U1955" s="29" cm="1">
        <f t="array" ref="U1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955" s="13"/>
      <c r="W1955" s="13"/>
      <c r="X1955" s="13"/>
      <c r="Y1955" s="13"/>
      <c r="Z1955" s="13"/>
      <c r="AA1955" s="13"/>
      <c r="AB1955" s="13"/>
      <c r="AE1955" s="13"/>
      <c r="AF1955" s="13"/>
      <c r="AG1955" s="13"/>
      <c r="AH1955" s="13"/>
      <c r="AI1955" s="13"/>
    </row>
    <row r="1956" hidden="1" spans="1:35">
      <c r="A1956" s="21" t="s">
        <v>3274</v>
      </c>
      <c r="B1956" s="22" t="s">
        <v>3275</v>
      </c>
      <c r="C1956" s="21" t="s">
        <v>965</v>
      </c>
      <c r="D1956" s="21" t="s">
        <v>132</v>
      </c>
      <c r="E1956" s="21" t="s">
        <v>2861</v>
      </c>
      <c r="F1956" s="22" t="s">
        <v>2458</v>
      </c>
      <c r="G1956" s="21" t="s">
        <v>92</v>
      </c>
      <c r="H1956" s="21" t="s">
        <v>138</v>
      </c>
      <c r="I1956" s="22"/>
      <c r="J1956" s="22" t="s">
        <v>132</v>
      </c>
      <c r="K1956" s="23">
        <v>192.5</v>
      </c>
      <c r="L1956" s="23">
        <v>72.8</v>
      </c>
      <c r="M1956" s="23">
        <v>57.7</v>
      </c>
      <c r="N1956" s="23">
        <v>488.95</v>
      </c>
      <c r="O1956" s="23">
        <v>184.912</v>
      </c>
      <c r="P1956" s="23">
        <v>146.558</v>
      </c>
      <c r="Q1956" s="24" t="s">
        <v>96</v>
      </c>
      <c r="R1956" s="28">
        <v>15.5</v>
      </c>
      <c r="S1956" s="26" t="s">
        <v>132</v>
      </c>
      <c r="T1956" s="10" t="s">
        <v>20</v>
      </c>
      <c r="U1956" s="29" cm="1">
        <f t="array" ref="U1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-29.5</v>
      </c>
      <c r="V1956" s="13"/>
      <c r="W1956" s="13"/>
      <c r="X1956" s="13"/>
      <c r="Y1956" s="13"/>
      <c r="Z1956" s="13"/>
      <c r="AA1956" s="13"/>
      <c r="AB1956" s="13"/>
      <c r="AE1956" s="13"/>
      <c r="AF1956" s="13"/>
      <c r="AG1956" s="13"/>
      <c r="AH1956" s="13"/>
      <c r="AI1956" s="13"/>
    </row>
    <row r="1957" hidden="1" spans="1:35">
      <c r="A1957" s="21" t="s">
        <v>3274</v>
      </c>
      <c r="B1957" s="22" t="s">
        <v>3275</v>
      </c>
      <c r="C1957" s="21" t="s">
        <v>965</v>
      </c>
      <c r="D1957" s="21" t="s">
        <v>132</v>
      </c>
      <c r="E1957" s="21" t="s">
        <v>3019</v>
      </c>
      <c r="F1957" s="22" t="s">
        <v>3176</v>
      </c>
      <c r="G1957" s="21" t="s">
        <v>92</v>
      </c>
      <c r="H1957" s="21" t="s">
        <v>138</v>
      </c>
      <c r="I1957" s="22"/>
      <c r="J1957" s="22" t="s">
        <v>132</v>
      </c>
      <c r="K1957" s="23">
        <v>192.2</v>
      </c>
      <c r="L1957" s="23">
        <v>73.3</v>
      </c>
      <c r="M1957" s="23">
        <v>57.1</v>
      </c>
      <c r="N1957" s="23">
        <v>488.188</v>
      </c>
      <c r="O1957" s="23">
        <v>186.182</v>
      </c>
      <c r="P1957" s="23">
        <v>145.034</v>
      </c>
      <c r="Q1957" s="24" t="s">
        <v>96</v>
      </c>
      <c r="R1957" s="28">
        <v>15.8</v>
      </c>
      <c r="S1957" s="26" t="s">
        <v>132</v>
      </c>
      <c r="T1957" s="10" t="s">
        <v>20</v>
      </c>
      <c r="U1957" s="29" cm="1">
        <f t="array" ref="U1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-29.2</v>
      </c>
      <c r="V1957" s="13"/>
      <c r="W1957" s="13"/>
      <c r="X1957" s="13"/>
      <c r="Y1957" s="13"/>
      <c r="Z1957" s="13"/>
      <c r="AA1957" s="13"/>
      <c r="AB1957" s="13"/>
      <c r="AE1957" s="13"/>
      <c r="AF1957" s="13"/>
      <c r="AG1957" s="13"/>
      <c r="AH1957" s="13"/>
      <c r="AI1957" s="13"/>
    </row>
    <row r="1958" hidden="1" spans="1:35">
      <c r="A1958" s="21" t="s">
        <v>3274</v>
      </c>
      <c r="B1958" s="22" t="s">
        <v>3275</v>
      </c>
      <c r="C1958" s="21" t="s">
        <v>965</v>
      </c>
      <c r="D1958" s="21" t="s">
        <v>132</v>
      </c>
      <c r="E1958" s="21" t="s">
        <v>3019</v>
      </c>
      <c r="F1958" s="22" t="s">
        <v>2358</v>
      </c>
      <c r="G1958" s="21" t="s">
        <v>92</v>
      </c>
      <c r="H1958" s="21" t="s">
        <v>138</v>
      </c>
      <c r="I1958" s="22"/>
      <c r="J1958" s="22" t="s">
        <v>132</v>
      </c>
      <c r="K1958" s="23">
        <v>195.7</v>
      </c>
      <c r="L1958" s="23">
        <v>73.3</v>
      </c>
      <c r="M1958" s="23">
        <v>57.1</v>
      </c>
      <c r="N1958" s="23">
        <v>497.078</v>
      </c>
      <c r="O1958" s="23">
        <v>186.182</v>
      </c>
      <c r="P1958" s="23">
        <v>145.034</v>
      </c>
      <c r="Q1958" s="24" t="s">
        <v>96</v>
      </c>
      <c r="R1958" s="28">
        <v>12.3</v>
      </c>
      <c r="S1958" s="26" t="s">
        <v>132</v>
      </c>
      <c r="T1958" s="10" t="s">
        <v>100</v>
      </c>
      <c r="U1958" s="29" cm="1">
        <f t="array" ref="U1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1958" s="13"/>
      <c r="W1958" s="13"/>
      <c r="X1958" s="13"/>
      <c r="Y1958" s="13"/>
      <c r="Z1958" s="13"/>
      <c r="AA1958" s="13"/>
      <c r="AB1958" s="13"/>
      <c r="AE1958" s="13"/>
      <c r="AF1958" s="13"/>
      <c r="AG1958" s="13"/>
      <c r="AH1958" s="13"/>
      <c r="AI1958" s="13"/>
    </row>
    <row r="1959" hidden="1" spans="1:35">
      <c r="A1959" s="21" t="s">
        <v>3274</v>
      </c>
      <c r="B1959" s="22" t="s">
        <v>3281</v>
      </c>
      <c r="C1959" s="21" t="s">
        <v>967</v>
      </c>
      <c r="D1959" s="21" t="s">
        <v>132</v>
      </c>
      <c r="E1959" s="21" t="s">
        <v>2341</v>
      </c>
      <c r="F1959" s="22" t="s">
        <v>3282</v>
      </c>
      <c r="G1959" s="21" t="s">
        <v>17</v>
      </c>
      <c r="H1959" s="21" t="s">
        <v>168</v>
      </c>
      <c r="I1959" s="22"/>
      <c r="J1959" s="22" t="s">
        <v>132</v>
      </c>
      <c r="K1959" s="23">
        <v>160</v>
      </c>
      <c r="L1959" s="23">
        <v>59.3</v>
      </c>
      <c r="M1959" s="23">
        <v>53.5</v>
      </c>
      <c r="N1959" s="23">
        <v>406.4</v>
      </c>
      <c r="O1959" s="23">
        <v>150.622</v>
      </c>
      <c r="P1959" s="23">
        <v>135.89</v>
      </c>
      <c r="Q1959" s="24" t="s">
        <v>20</v>
      </c>
      <c r="R1959" s="28">
        <v>3</v>
      </c>
      <c r="S1959" s="26" t="s">
        <v>132</v>
      </c>
      <c r="T1959" s="10" t="s">
        <v>100</v>
      </c>
      <c r="U1959" s="29" cm="1">
        <f t="array" ref="U1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1959" s="13"/>
      <c r="W1959" s="13"/>
      <c r="X1959" s="13"/>
      <c r="Y1959" s="13"/>
      <c r="Z1959" s="13"/>
      <c r="AA1959" s="13"/>
      <c r="AB1959" s="13"/>
      <c r="AE1959" s="13"/>
      <c r="AF1959" s="13"/>
      <c r="AG1959" s="13"/>
      <c r="AH1959" s="13"/>
      <c r="AI1959" s="13"/>
    </row>
    <row r="1960" hidden="1" spans="1:35">
      <c r="A1960" s="21" t="s">
        <v>3274</v>
      </c>
      <c r="B1960" s="22" t="s">
        <v>3281</v>
      </c>
      <c r="C1960" s="21" t="s">
        <v>967</v>
      </c>
      <c r="D1960" s="21" t="s">
        <v>132</v>
      </c>
      <c r="E1960" s="21" t="s">
        <v>2341</v>
      </c>
      <c r="F1960" s="22" t="s">
        <v>3282</v>
      </c>
      <c r="G1960" s="21" t="s">
        <v>92</v>
      </c>
      <c r="H1960" s="21" t="s">
        <v>138</v>
      </c>
      <c r="I1960" s="22"/>
      <c r="J1960" s="22" t="s">
        <v>132</v>
      </c>
      <c r="K1960" s="23">
        <v>160</v>
      </c>
      <c r="L1960" s="23">
        <v>59.3</v>
      </c>
      <c r="M1960" s="23">
        <v>53.5</v>
      </c>
      <c r="N1960" s="23">
        <v>406.4</v>
      </c>
      <c r="O1960" s="23">
        <v>150.622</v>
      </c>
      <c r="P1960" s="23">
        <v>135.89</v>
      </c>
      <c r="Q1960" s="24" t="s">
        <v>91</v>
      </c>
      <c r="R1960" s="28">
        <v>25</v>
      </c>
      <c r="S1960" s="26" t="s">
        <v>132</v>
      </c>
      <c r="T1960" s="10" t="s">
        <v>100</v>
      </c>
      <c r="U1960" s="29" cm="1">
        <f t="array" ref="U1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1960" s="13"/>
      <c r="W1960" s="13"/>
      <c r="X1960" s="13"/>
      <c r="Y1960" s="13"/>
      <c r="Z1960" s="13"/>
      <c r="AA1960" s="13"/>
      <c r="AB1960" s="13"/>
      <c r="AE1960" s="13"/>
      <c r="AF1960" s="13"/>
      <c r="AG1960" s="13"/>
      <c r="AH1960" s="13"/>
      <c r="AI1960" s="13"/>
    </row>
    <row r="1961" hidden="1" spans="1:35">
      <c r="A1961" s="21" t="s">
        <v>3274</v>
      </c>
      <c r="B1961" s="22" t="s">
        <v>3281</v>
      </c>
      <c r="C1961" s="21" t="s">
        <v>967</v>
      </c>
      <c r="D1961" s="21" t="s">
        <v>132</v>
      </c>
      <c r="E1961" s="21" t="s">
        <v>2345</v>
      </c>
      <c r="F1961" s="22" t="s">
        <v>3221</v>
      </c>
      <c r="G1961" s="21" t="s">
        <v>17</v>
      </c>
      <c r="H1961" s="21" t="s">
        <v>141</v>
      </c>
      <c r="I1961" s="22"/>
      <c r="J1961" s="22" t="s">
        <v>132</v>
      </c>
      <c r="K1961" s="23">
        <v>148</v>
      </c>
      <c r="L1961" s="23">
        <v>62.2</v>
      </c>
      <c r="M1961" s="23">
        <v>52.6</v>
      </c>
      <c r="N1961" s="23">
        <v>375.92</v>
      </c>
      <c r="O1961" s="23">
        <v>157.988</v>
      </c>
      <c r="P1961" s="23">
        <v>133.604</v>
      </c>
      <c r="Q1961" s="24" t="s">
        <v>20</v>
      </c>
      <c r="R1961" s="28">
        <v>15</v>
      </c>
      <c r="S1961" s="26" t="s">
        <v>132</v>
      </c>
      <c r="T1961" s="10" t="s">
        <v>100</v>
      </c>
      <c r="U1961" s="29" cm="1">
        <f t="array" ref="U1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1961" s="13"/>
      <c r="W1961" s="13"/>
      <c r="X1961" s="13"/>
      <c r="Y1961" s="13"/>
      <c r="Z1961" s="13"/>
      <c r="AA1961" s="13"/>
      <c r="AB1961" s="13"/>
      <c r="AE1961" s="13"/>
      <c r="AF1961" s="13"/>
      <c r="AG1961" s="13"/>
      <c r="AH1961" s="13"/>
      <c r="AI1961" s="13"/>
    </row>
    <row r="1962" hidden="1" spans="1:35">
      <c r="A1962" s="21" t="s">
        <v>3274</v>
      </c>
      <c r="B1962" s="22" t="s">
        <v>3281</v>
      </c>
      <c r="C1962" s="21" t="s">
        <v>967</v>
      </c>
      <c r="D1962" s="21" t="s">
        <v>132</v>
      </c>
      <c r="E1962" s="21" t="s">
        <v>2345</v>
      </c>
      <c r="F1962" s="22" t="s">
        <v>3221</v>
      </c>
      <c r="G1962" s="21" t="s">
        <v>17</v>
      </c>
      <c r="H1962" s="21" t="s">
        <v>168</v>
      </c>
      <c r="I1962" s="22"/>
      <c r="J1962" s="22" t="s">
        <v>132</v>
      </c>
      <c r="K1962" s="23">
        <v>157.3</v>
      </c>
      <c r="L1962" s="23">
        <v>62.2</v>
      </c>
      <c r="M1962" s="23">
        <v>54.1</v>
      </c>
      <c r="N1962" s="23">
        <v>399.542</v>
      </c>
      <c r="O1962" s="23">
        <v>157.988</v>
      </c>
      <c r="P1962" s="23">
        <v>137.414</v>
      </c>
      <c r="Q1962" s="24" t="s">
        <v>20</v>
      </c>
      <c r="R1962" s="28">
        <v>5.7</v>
      </c>
      <c r="S1962" s="26" t="s">
        <v>132</v>
      </c>
      <c r="T1962" s="10" t="s">
        <v>20</v>
      </c>
      <c r="U1962" s="29" cm="1">
        <f t="array" ref="U1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962" s="13"/>
      <c r="W1962" s="13"/>
      <c r="X1962" s="13"/>
      <c r="Y1962" s="13"/>
      <c r="Z1962" s="13"/>
      <c r="AA1962" s="13"/>
      <c r="AB1962" s="13"/>
      <c r="AE1962" s="13"/>
      <c r="AF1962" s="13"/>
      <c r="AG1962" s="13"/>
      <c r="AH1962" s="13"/>
      <c r="AI1962" s="13"/>
    </row>
    <row r="1963" hidden="1" spans="1:35">
      <c r="A1963" s="21" t="s">
        <v>3274</v>
      </c>
      <c r="B1963" s="22" t="s">
        <v>3281</v>
      </c>
      <c r="C1963" s="21" t="s">
        <v>967</v>
      </c>
      <c r="D1963" s="21" t="s">
        <v>132</v>
      </c>
      <c r="E1963" s="21" t="s">
        <v>2345</v>
      </c>
      <c r="F1963" s="22" t="s">
        <v>3221</v>
      </c>
      <c r="G1963" s="21" t="s">
        <v>92</v>
      </c>
      <c r="H1963" s="21" t="s">
        <v>138</v>
      </c>
      <c r="I1963" s="22"/>
      <c r="J1963" s="22" t="s">
        <v>132</v>
      </c>
      <c r="K1963" s="23">
        <v>161.4</v>
      </c>
      <c r="L1963" s="23">
        <v>61.6</v>
      </c>
      <c r="M1963" s="23">
        <v>53.2</v>
      </c>
      <c r="N1963" s="23">
        <v>409.956</v>
      </c>
      <c r="O1963" s="23">
        <v>156.464</v>
      </c>
      <c r="P1963" s="23">
        <v>135.128</v>
      </c>
      <c r="Q1963" s="24" t="s">
        <v>91</v>
      </c>
      <c r="R1963" s="28">
        <v>23.6</v>
      </c>
      <c r="S1963" s="26" t="s">
        <v>132</v>
      </c>
      <c r="T1963" s="10" t="s">
        <v>20</v>
      </c>
      <c r="U1963" s="29" cm="1">
        <f t="array" ref="U1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1963" s="13"/>
      <c r="W1963" s="13"/>
      <c r="X1963" s="13"/>
      <c r="Y1963" s="13"/>
      <c r="Z1963" s="13"/>
      <c r="AA1963" s="13"/>
      <c r="AB1963" s="13"/>
      <c r="AE1963" s="13"/>
      <c r="AF1963" s="13"/>
      <c r="AG1963" s="13"/>
      <c r="AH1963" s="13"/>
      <c r="AI1963" s="13"/>
    </row>
    <row r="1964" hidden="1" spans="1:35">
      <c r="A1964" s="21" t="s">
        <v>3274</v>
      </c>
      <c r="B1964" s="22" t="s">
        <v>3281</v>
      </c>
      <c r="C1964" s="21" t="s">
        <v>967</v>
      </c>
      <c r="D1964" s="21" t="s">
        <v>132</v>
      </c>
      <c r="E1964" s="21" t="s">
        <v>2354</v>
      </c>
      <c r="F1964" s="22" t="s">
        <v>3283</v>
      </c>
      <c r="G1964" s="21" t="s">
        <v>17</v>
      </c>
      <c r="H1964" s="21" t="s">
        <v>141</v>
      </c>
      <c r="I1964" s="22"/>
      <c r="J1964" s="22" t="s">
        <v>132</v>
      </c>
      <c r="K1964" s="23">
        <v>150</v>
      </c>
      <c r="L1964" s="23">
        <v>64</v>
      </c>
      <c r="M1964" s="23">
        <v>53</v>
      </c>
      <c r="N1964" s="23">
        <v>381</v>
      </c>
      <c r="O1964" s="23">
        <v>162.56</v>
      </c>
      <c r="P1964" s="23">
        <v>134.62</v>
      </c>
      <c r="Q1964" s="24" t="s">
        <v>20</v>
      </c>
      <c r="R1964" s="28">
        <v>13</v>
      </c>
      <c r="S1964" s="26" t="s">
        <v>132</v>
      </c>
      <c r="T1964" s="10" t="s">
        <v>20</v>
      </c>
      <c r="U1964" s="29" cm="1">
        <f t="array" ref="U1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1964" s="13"/>
      <c r="W1964" s="13"/>
      <c r="X1964" s="13"/>
      <c r="Y1964" s="13"/>
      <c r="Z1964" s="13"/>
      <c r="AA1964" s="13"/>
      <c r="AB1964" s="13"/>
      <c r="AE1964" s="13"/>
      <c r="AF1964" s="13"/>
      <c r="AG1964" s="13"/>
      <c r="AH1964" s="13"/>
      <c r="AI1964" s="13"/>
    </row>
    <row r="1965" hidden="1" spans="1:35">
      <c r="A1965" s="21" t="s">
        <v>3274</v>
      </c>
      <c r="B1965" s="22" t="s">
        <v>3281</v>
      </c>
      <c r="C1965" s="21" t="s">
        <v>967</v>
      </c>
      <c r="D1965" s="21" t="s">
        <v>132</v>
      </c>
      <c r="E1965" s="21" t="s">
        <v>2354</v>
      </c>
      <c r="F1965" s="22" t="s">
        <v>3283</v>
      </c>
      <c r="G1965" s="21" t="s">
        <v>17</v>
      </c>
      <c r="H1965" s="21" t="s">
        <v>168</v>
      </c>
      <c r="I1965" s="22"/>
      <c r="J1965" s="22" t="s">
        <v>132</v>
      </c>
      <c r="K1965" s="23">
        <v>166.5</v>
      </c>
      <c r="L1965" s="23">
        <v>65.7</v>
      </c>
      <c r="M1965" s="23">
        <v>54.3</v>
      </c>
      <c r="N1965" s="23">
        <v>422.91</v>
      </c>
      <c r="O1965" s="23">
        <v>166.878</v>
      </c>
      <c r="P1965" s="23">
        <v>137.922</v>
      </c>
      <c r="Q1965" s="24" t="s">
        <v>24</v>
      </c>
      <c r="R1965" s="28">
        <v>11.5</v>
      </c>
      <c r="S1965" s="26" t="s">
        <v>132</v>
      </c>
      <c r="T1965" s="10" t="s">
        <v>20</v>
      </c>
      <c r="U1965" s="29" cm="1">
        <f t="array" ref="U1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1965" s="13"/>
      <c r="W1965" s="13"/>
      <c r="X1965" s="13"/>
      <c r="Y1965" s="13"/>
      <c r="Z1965" s="13"/>
      <c r="AA1965" s="13"/>
      <c r="AB1965" s="13"/>
      <c r="AE1965" s="13"/>
      <c r="AF1965" s="13"/>
      <c r="AG1965" s="13"/>
      <c r="AH1965" s="13"/>
      <c r="AI1965" s="13"/>
    </row>
    <row r="1966" hidden="1" spans="1:35">
      <c r="A1966" s="21" t="s">
        <v>3274</v>
      </c>
      <c r="B1966" s="22" t="s">
        <v>3281</v>
      </c>
      <c r="C1966" s="21" t="s">
        <v>967</v>
      </c>
      <c r="D1966" s="21" t="s">
        <v>132</v>
      </c>
      <c r="E1966" s="21" t="s">
        <v>2354</v>
      </c>
      <c r="F1966" s="22" t="s">
        <v>3283</v>
      </c>
      <c r="G1966" s="21" t="s">
        <v>92</v>
      </c>
      <c r="H1966" s="21" t="s">
        <v>138</v>
      </c>
      <c r="I1966" s="22"/>
      <c r="J1966" s="22" t="s">
        <v>132</v>
      </c>
      <c r="K1966" s="23">
        <v>164</v>
      </c>
      <c r="L1966" s="23">
        <v>64</v>
      </c>
      <c r="M1966" s="23">
        <v>55</v>
      </c>
      <c r="N1966" s="23">
        <v>416.56</v>
      </c>
      <c r="O1966" s="23">
        <v>162.56</v>
      </c>
      <c r="P1966" s="23">
        <v>139.7</v>
      </c>
      <c r="Q1966" s="24" t="s">
        <v>91</v>
      </c>
      <c r="R1966" s="28">
        <v>21</v>
      </c>
      <c r="S1966" s="26" t="s">
        <v>132</v>
      </c>
      <c r="T1966" s="10" t="s">
        <v>100</v>
      </c>
      <c r="U1966" s="29" cm="1">
        <f t="array" ref="U1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966" s="13"/>
      <c r="W1966" s="13"/>
      <c r="X1966" s="13"/>
      <c r="Y1966" s="13"/>
      <c r="Z1966" s="13"/>
      <c r="AA1966" s="13"/>
      <c r="AB1966" s="13"/>
      <c r="AE1966" s="13"/>
      <c r="AF1966" s="13"/>
      <c r="AG1966" s="13"/>
      <c r="AH1966" s="13"/>
      <c r="AI1966" s="13"/>
    </row>
    <row r="1967" hidden="1" spans="1:35">
      <c r="A1967" s="21" t="s">
        <v>3274</v>
      </c>
      <c r="B1967" s="22" t="s">
        <v>3281</v>
      </c>
      <c r="C1967" s="21" t="s">
        <v>967</v>
      </c>
      <c r="D1967" s="21" t="s">
        <v>132</v>
      </c>
      <c r="E1967" s="21" t="s">
        <v>2371</v>
      </c>
      <c r="F1967" s="22" t="s">
        <v>2769</v>
      </c>
      <c r="G1967" s="21" t="s">
        <v>17</v>
      </c>
      <c r="H1967" s="21" t="s">
        <v>141</v>
      </c>
      <c r="I1967" s="22"/>
      <c r="J1967" s="22" t="s">
        <v>132</v>
      </c>
      <c r="K1967" s="23">
        <v>157.1</v>
      </c>
      <c r="L1967" s="23">
        <v>66.3</v>
      </c>
      <c r="M1967" s="23">
        <v>52.5</v>
      </c>
      <c r="N1967" s="23">
        <v>399.034</v>
      </c>
      <c r="O1967" s="23">
        <v>168.402</v>
      </c>
      <c r="P1967" s="23">
        <v>133.35</v>
      </c>
      <c r="Q1967" s="24" t="s">
        <v>20</v>
      </c>
      <c r="R1967" s="28">
        <v>5.9</v>
      </c>
      <c r="S1967" s="26" t="s">
        <v>132</v>
      </c>
      <c r="T1967" s="10" t="s">
        <v>100</v>
      </c>
      <c r="U1967" s="29" cm="1">
        <f t="array" ref="U1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23.9</v>
      </c>
      <c r="V1967" s="13"/>
      <c r="W1967" s="13"/>
      <c r="X1967" s="13"/>
      <c r="Y1967" s="13"/>
      <c r="Z1967" s="13"/>
      <c r="AA1967" s="13"/>
      <c r="AB1967" s="13"/>
      <c r="AE1967" s="13"/>
      <c r="AF1967" s="13"/>
      <c r="AG1967" s="13"/>
      <c r="AH1967" s="13"/>
      <c r="AI1967" s="13"/>
    </row>
    <row r="1968" hidden="1" spans="1:35">
      <c r="A1968" s="21" t="s">
        <v>3274</v>
      </c>
      <c r="B1968" s="22" t="s">
        <v>3281</v>
      </c>
      <c r="C1968" s="21" t="s">
        <v>967</v>
      </c>
      <c r="D1968" s="21" t="s">
        <v>132</v>
      </c>
      <c r="E1968" s="21" t="s">
        <v>2371</v>
      </c>
      <c r="F1968" s="22" t="s">
        <v>2769</v>
      </c>
      <c r="G1968" s="21" t="s">
        <v>17</v>
      </c>
      <c r="H1968" s="21" t="s">
        <v>168</v>
      </c>
      <c r="I1968" s="22"/>
      <c r="J1968" s="22" t="s">
        <v>132</v>
      </c>
      <c r="K1968" s="23">
        <v>161.7</v>
      </c>
      <c r="L1968" s="23">
        <v>66.1</v>
      </c>
      <c r="M1968" s="23">
        <v>56.9</v>
      </c>
      <c r="N1968" s="23">
        <v>410.718</v>
      </c>
      <c r="O1968" s="23">
        <v>167.894</v>
      </c>
      <c r="P1968" s="23">
        <v>144.526</v>
      </c>
      <c r="Q1968" s="24" t="s">
        <v>20</v>
      </c>
      <c r="R1968" s="28">
        <v>1.3</v>
      </c>
      <c r="S1968" s="26" t="s">
        <v>132</v>
      </c>
      <c r="T1968" s="10" t="s">
        <v>100</v>
      </c>
      <c r="U1968" s="29" cm="1">
        <f t="array" ref="U1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19.3</v>
      </c>
      <c r="V1968" s="13"/>
      <c r="W1968" s="13"/>
      <c r="X1968" s="13"/>
      <c r="Y1968" s="13"/>
      <c r="Z1968" s="13"/>
      <c r="AA1968" s="13"/>
      <c r="AB1968" s="13"/>
      <c r="AE1968" s="13"/>
      <c r="AF1968" s="13"/>
      <c r="AG1968" s="13"/>
      <c r="AH1968" s="13"/>
      <c r="AI1968" s="13"/>
    </row>
    <row r="1969" hidden="1" spans="1:35">
      <c r="A1969" s="21" t="s">
        <v>3274</v>
      </c>
      <c r="B1969" s="22" t="s">
        <v>3281</v>
      </c>
      <c r="C1969" s="21" t="s">
        <v>967</v>
      </c>
      <c r="D1969" s="21" t="s">
        <v>968</v>
      </c>
      <c r="E1969" s="21" t="s">
        <v>2371</v>
      </c>
      <c r="F1969" s="22" t="s">
        <v>2769</v>
      </c>
      <c r="G1969" s="21" t="s">
        <v>41</v>
      </c>
      <c r="H1969" s="21" t="s">
        <v>135</v>
      </c>
      <c r="I1969" s="22"/>
      <c r="J1969" s="22" t="s">
        <v>132</v>
      </c>
      <c r="K1969" s="23">
        <v>148.5</v>
      </c>
      <c r="L1969" s="23">
        <v>65.9</v>
      </c>
      <c r="M1969" s="23">
        <v>50.1</v>
      </c>
      <c r="N1969" s="23">
        <v>377.19</v>
      </c>
      <c r="O1969" s="23">
        <v>167.386</v>
      </c>
      <c r="P1969" s="23">
        <v>127.254</v>
      </c>
      <c r="Q1969" s="24" t="s">
        <v>40</v>
      </c>
      <c r="R1969" s="28">
        <v>16.5</v>
      </c>
      <c r="S1969" s="26" t="s">
        <v>132</v>
      </c>
      <c r="T1969" s="10" t="s">
        <v>20</v>
      </c>
      <c r="U1969" s="29" cm="1">
        <f t="array" ref="U1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1969" s="13"/>
      <c r="W1969" s="13"/>
      <c r="X1969" s="13"/>
      <c r="Y1969" s="13"/>
      <c r="Z1969" s="13"/>
      <c r="AA1969" s="13"/>
      <c r="AB1969" s="13"/>
      <c r="AE1969" s="13"/>
      <c r="AF1969" s="13"/>
      <c r="AG1969" s="13"/>
      <c r="AH1969" s="13"/>
      <c r="AI1969" s="13"/>
    </row>
    <row r="1970" hidden="1" spans="1:35">
      <c r="A1970" s="21" t="s">
        <v>3274</v>
      </c>
      <c r="B1970" s="22" t="s">
        <v>3281</v>
      </c>
      <c r="C1970" s="21" t="s">
        <v>967</v>
      </c>
      <c r="D1970" s="21" t="s">
        <v>132</v>
      </c>
      <c r="E1970" s="21" t="s">
        <v>2371</v>
      </c>
      <c r="F1970" s="22" t="s">
        <v>2769</v>
      </c>
      <c r="G1970" s="21" t="s">
        <v>92</v>
      </c>
      <c r="H1970" s="21" t="s">
        <v>138</v>
      </c>
      <c r="I1970" s="22"/>
      <c r="J1970" s="22" t="s">
        <v>132</v>
      </c>
      <c r="K1970" s="23">
        <v>168.8</v>
      </c>
      <c r="L1970" s="23">
        <v>66.7</v>
      </c>
      <c r="M1970" s="23">
        <v>53.5</v>
      </c>
      <c r="N1970" s="23">
        <v>428.752</v>
      </c>
      <c r="O1970" s="23">
        <v>169.418</v>
      </c>
      <c r="P1970" s="23">
        <v>135.89</v>
      </c>
      <c r="Q1970" s="24" t="s">
        <v>91</v>
      </c>
      <c r="R1970" s="28">
        <v>16.2</v>
      </c>
      <c r="S1970" s="26" t="s">
        <v>132</v>
      </c>
      <c r="T1970" s="10" t="s">
        <v>24</v>
      </c>
      <c r="U1970" s="29" cm="1">
        <f t="array" ref="U1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970" s="13"/>
      <c r="W1970" s="13"/>
      <c r="X1970" s="13"/>
      <c r="Y1970" s="13"/>
      <c r="Z1970" s="13"/>
      <c r="AA1970" s="13"/>
      <c r="AB1970" s="13"/>
      <c r="AE1970" s="13"/>
      <c r="AF1970" s="13"/>
      <c r="AG1970" s="13"/>
      <c r="AH1970" s="13"/>
      <c r="AI1970" s="13"/>
    </row>
    <row r="1971" hidden="1" spans="1:35">
      <c r="A1971" s="21" t="s">
        <v>3274</v>
      </c>
      <c r="B1971" s="22" t="s">
        <v>3281</v>
      </c>
      <c r="C1971" s="21" t="s">
        <v>3284</v>
      </c>
      <c r="D1971" s="21" t="s">
        <v>132</v>
      </c>
      <c r="E1971" s="21" t="s">
        <v>2357</v>
      </c>
      <c r="F1971" s="22" t="s">
        <v>2601</v>
      </c>
      <c r="G1971" s="21" t="s">
        <v>17</v>
      </c>
      <c r="H1971" s="21" t="s">
        <v>141</v>
      </c>
      <c r="I1971" s="22"/>
      <c r="J1971" s="22" t="s">
        <v>132</v>
      </c>
      <c r="K1971" s="23">
        <v>160.2</v>
      </c>
      <c r="L1971" s="23">
        <v>66.9</v>
      </c>
      <c r="M1971" s="23">
        <v>50.7</v>
      </c>
      <c r="N1971" s="23">
        <v>406.908</v>
      </c>
      <c r="O1971" s="23">
        <v>169.926</v>
      </c>
      <c r="P1971" s="23">
        <v>128.778</v>
      </c>
      <c r="Q1971" s="24" t="s">
        <v>20</v>
      </c>
      <c r="R1971" s="28">
        <v>2.8</v>
      </c>
      <c r="S1971" s="26" t="s">
        <v>132</v>
      </c>
      <c r="T1971" s="10" t="s">
        <v>91</v>
      </c>
      <c r="U1971" s="29" cm="1">
        <f t="array" ref="U1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24.8</v>
      </c>
      <c r="V1971" s="13"/>
      <c r="W1971" s="13"/>
      <c r="X1971" s="13"/>
      <c r="Y1971" s="13"/>
      <c r="Z1971" s="13"/>
      <c r="AA1971" s="13"/>
      <c r="AB1971" s="13"/>
      <c r="AE1971" s="13"/>
      <c r="AF1971" s="13"/>
      <c r="AG1971" s="13"/>
      <c r="AH1971" s="13"/>
      <c r="AI1971" s="13"/>
    </row>
    <row r="1972" hidden="1" spans="1:35">
      <c r="A1972" s="21" t="s">
        <v>3274</v>
      </c>
      <c r="B1972" s="22" t="s">
        <v>3281</v>
      </c>
      <c r="C1972" s="21" t="s">
        <v>3284</v>
      </c>
      <c r="D1972" s="21" t="s">
        <v>132</v>
      </c>
      <c r="E1972" s="21" t="s">
        <v>2357</v>
      </c>
      <c r="F1972" s="22" t="s">
        <v>2601</v>
      </c>
      <c r="G1972" s="21" t="s">
        <v>41</v>
      </c>
      <c r="H1972" s="21" t="s">
        <v>135</v>
      </c>
      <c r="I1972" s="22"/>
      <c r="J1972" s="22" t="s">
        <v>132</v>
      </c>
      <c r="K1972" s="23">
        <v>172.8</v>
      </c>
      <c r="L1972" s="23">
        <v>66.9</v>
      </c>
      <c r="M1972" s="23">
        <v>50.9</v>
      </c>
      <c r="N1972" s="23">
        <v>438.912</v>
      </c>
      <c r="O1972" s="23">
        <v>169.926</v>
      </c>
      <c r="P1972" s="23">
        <v>129.286</v>
      </c>
      <c r="Q1972" s="24" t="s">
        <v>45</v>
      </c>
      <c r="R1972" s="28">
        <v>5.2</v>
      </c>
      <c r="S1972" s="26" t="s">
        <v>132</v>
      </c>
      <c r="T1972" s="10" t="s">
        <v>39</v>
      </c>
      <c r="U1972" s="29" cm="1">
        <f t="array" ref="U1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33.2</v>
      </c>
      <c r="V1972" s="13"/>
      <c r="W1972" s="13"/>
      <c r="X1972" s="13"/>
      <c r="Y1972" s="13"/>
      <c r="Z1972" s="13"/>
      <c r="AA1972" s="13"/>
      <c r="AB1972" s="13"/>
      <c r="AE1972" s="13"/>
      <c r="AF1972" s="13"/>
      <c r="AG1972" s="13"/>
      <c r="AH1972" s="13"/>
      <c r="AI1972" s="13"/>
    </row>
    <row r="1973" hidden="1" spans="1:35">
      <c r="A1973" s="21" t="s">
        <v>3274</v>
      </c>
      <c r="B1973" s="22" t="s">
        <v>3281</v>
      </c>
      <c r="C1973" s="21" t="s">
        <v>3284</v>
      </c>
      <c r="D1973" s="21" t="s">
        <v>132</v>
      </c>
      <c r="E1973" s="21" t="s">
        <v>2357</v>
      </c>
      <c r="F1973" s="22" t="s">
        <v>2601</v>
      </c>
      <c r="G1973" s="21" t="s">
        <v>92</v>
      </c>
      <c r="H1973" s="21" t="s">
        <v>138</v>
      </c>
      <c r="I1973" s="22"/>
      <c r="J1973" s="22" t="s">
        <v>132</v>
      </c>
      <c r="K1973" s="23">
        <v>173</v>
      </c>
      <c r="L1973" s="23">
        <v>66.9</v>
      </c>
      <c r="M1973" s="23">
        <v>51.7</v>
      </c>
      <c r="N1973" s="23">
        <v>439.42</v>
      </c>
      <c r="O1973" s="23">
        <v>169.926</v>
      </c>
      <c r="P1973" s="23">
        <v>131.318</v>
      </c>
      <c r="Q1973" s="24" t="s">
        <v>91</v>
      </c>
      <c r="R1973" s="28">
        <v>12</v>
      </c>
      <c r="S1973" s="26" t="s">
        <v>132</v>
      </c>
      <c r="T1973" s="10" t="s">
        <v>39</v>
      </c>
      <c r="U1973" s="29" cm="1">
        <f t="array" ref="U1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1973" s="13"/>
      <c r="W1973" s="13"/>
      <c r="X1973" s="13"/>
      <c r="Y1973" s="13"/>
      <c r="Z1973" s="13"/>
      <c r="AA1973" s="13"/>
      <c r="AB1973" s="13"/>
      <c r="AE1973" s="13"/>
      <c r="AF1973" s="13"/>
      <c r="AG1973" s="13"/>
      <c r="AH1973" s="13"/>
      <c r="AI1973" s="13"/>
    </row>
    <row r="1974" hidden="1" spans="1:35">
      <c r="A1974" s="21" t="s">
        <v>3274</v>
      </c>
      <c r="B1974" s="22" t="s">
        <v>3281</v>
      </c>
      <c r="C1974" s="21" t="s">
        <v>3284</v>
      </c>
      <c r="D1974" s="21" t="s">
        <v>132</v>
      </c>
      <c r="E1974" s="21" t="s">
        <v>2468</v>
      </c>
      <c r="F1974" s="22" t="s">
        <v>3116</v>
      </c>
      <c r="G1974" s="21" t="s">
        <v>17</v>
      </c>
      <c r="H1974" s="21" t="s">
        <v>141</v>
      </c>
      <c r="I1974" s="22"/>
      <c r="J1974" s="22" t="s">
        <v>132</v>
      </c>
      <c r="K1974" s="23">
        <v>164.2</v>
      </c>
      <c r="L1974" s="23">
        <v>67.1</v>
      </c>
      <c r="M1974" s="23">
        <v>54.1</v>
      </c>
      <c r="N1974" s="23">
        <v>417.068</v>
      </c>
      <c r="O1974" s="23">
        <v>170.434</v>
      </c>
      <c r="P1974" s="23">
        <v>137.414</v>
      </c>
      <c r="Q1974" s="24" t="s">
        <v>24</v>
      </c>
      <c r="R1974" s="28">
        <v>13.8</v>
      </c>
      <c r="S1974" s="26" t="s">
        <v>132</v>
      </c>
      <c r="T1974" s="10" t="s">
        <v>39</v>
      </c>
      <c r="U1974" s="29" cm="1">
        <f t="array" ref="U1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41.8</v>
      </c>
      <c r="V1974" s="13"/>
      <c r="W1974" s="13"/>
      <c r="X1974" s="13"/>
      <c r="Y1974" s="13"/>
      <c r="Z1974" s="13"/>
      <c r="AA1974" s="13"/>
      <c r="AB1974" s="13"/>
      <c r="AE1974" s="13"/>
      <c r="AF1974" s="13"/>
      <c r="AG1974" s="13"/>
      <c r="AH1974" s="13"/>
      <c r="AI1974" s="13"/>
    </row>
    <row r="1975" hidden="1" spans="1:35">
      <c r="A1975" s="21" t="s">
        <v>3274</v>
      </c>
      <c r="B1975" s="22" t="s">
        <v>3281</v>
      </c>
      <c r="C1975" s="21" t="s">
        <v>3284</v>
      </c>
      <c r="D1975" s="21" t="s">
        <v>132</v>
      </c>
      <c r="E1975" s="21" t="s">
        <v>2468</v>
      </c>
      <c r="F1975" s="22" t="s">
        <v>3116</v>
      </c>
      <c r="G1975" s="21" t="s">
        <v>41</v>
      </c>
      <c r="H1975" s="21" t="s">
        <v>135</v>
      </c>
      <c r="I1975" s="22"/>
      <c r="J1975" s="22" t="s">
        <v>132</v>
      </c>
      <c r="K1975" s="23">
        <v>175.1</v>
      </c>
      <c r="L1975" s="23">
        <v>67.1</v>
      </c>
      <c r="M1975" s="23">
        <v>54.1</v>
      </c>
      <c r="N1975" s="23">
        <v>444.754</v>
      </c>
      <c r="O1975" s="23">
        <v>170.434</v>
      </c>
      <c r="P1975" s="23">
        <v>137.414</v>
      </c>
      <c r="Q1975" s="24" t="s">
        <v>45</v>
      </c>
      <c r="R1975" s="28">
        <v>2.9</v>
      </c>
      <c r="S1975" s="26" t="s">
        <v>132</v>
      </c>
      <c r="T1975" s="10" t="s">
        <v>39</v>
      </c>
      <c r="U1975" s="29" cm="1">
        <f t="array" ref="U1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1975" s="13"/>
      <c r="W1975" s="13"/>
      <c r="X1975" s="13"/>
      <c r="Y1975" s="13"/>
      <c r="Z1975" s="13"/>
      <c r="AA1975" s="13"/>
      <c r="AB1975" s="13"/>
      <c r="AE1975" s="13"/>
      <c r="AF1975" s="13"/>
      <c r="AG1975" s="13"/>
      <c r="AH1975" s="13"/>
      <c r="AI1975" s="13"/>
    </row>
    <row r="1976" hidden="1" spans="1:35">
      <c r="A1976" s="21" t="s">
        <v>3274</v>
      </c>
      <c r="B1976" s="22" t="s">
        <v>3281</v>
      </c>
      <c r="C1976" s="21" t="s">
        <v>3284</v>
      </c>
      <c r="D1976" s="21" t="s">
        <v>132</v>
      </c>
      <c r="E1976" s="21" t="s">
        <v>2468</v>
      </c>
      <c r="F1976" s="22" t="s">
        <v>3116</v>
      </c>
      <c r="G1976" s="21" t="s">
        <v>92</v>
      </c>
      <c r="H1976" s="21" t="s">
        <v>138</v>
      </c>
      <c r="I1976" s="22"/>
      <c r="J1976" s="22" t="s">
        <v>132</v>
      </c>
      <c r="K1976" s="23">
        <v>175.1</v>
      </c>
      <c r="L1976" s="23">
        <v>67.1</v>
      </c>
      <c r="M1976" s="23">
        <v>54.7</v>
      </c>
      <c r="N1976" s="23">
        <v>444.754</v>
      </c>
      <c r="O1976" s="23">
        <v>170.434</v>
      </c>
      <c r="P1976" s="23">
        <v>138.938</v>
      </c>
      <c r="Q1976" s="24" t="s">
        <v>91</v>
      </c>
      <c r="R1976" s="28">
        <v>9.9</v>
      </c>
      <c r="S1976" s="26" t="s">
        <v>132</v>
      </c>
      <c r="T1976" s="10" t="s">
        <v>39</v>
      </c>
      <c r="U1976" s="29" cm="1">
        <f t="array" ref="U1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1976" s="13"/>
      <c r="W1976" s="13"/>
      <c r="X1976" s="13"/>
      <c r="Y1976" s="13"/>
      <c r="Z1976" s="13"/>
      <c r="AA1976" s="13"/>
      <c r="AB1976" s="13"/>
      <c r="AE1976" s="13"/>
      <c r="AF1976" s="13"/>
      <c r="AG1976" s="13"/>
      <c r="AH1976" s="13"/>
      <c r="AI1976" s="13"/>
    </row>
    <row r="1977" hidden="1" spans="1:35">
      <c r="A1977" s="21" t="s">
        <v>3274</v>
      </c>
      <c r="B1977" s="22" t="s">
        <v>3281</v>
      </c>
      <c r="C1977" s="21" t="s">
        <v>967</v>
      </c>
      <c r="D1977" s="21" t="s">
        <v>132</v>
      </c>
      <c r="E1977" s="21" t="s">
        <v>2587</v>
      </c>
      <c r="F1977" s="22" t="s">
        <v>2470</v>
      </c>
      <c r="G1977" s="21" t="s">
        <v>41</v>
      </c>
      <c r="H1977" s="21" t="s">
        <v>135</v>
      </c>
      <c r="I1977" s="22"/>
      <c r="J1977" s="22" t="s">
        <v>132</v>
      </c>
      <c r="K1977" s="23">
        <v>175.4</v>
      </c>
      <c r="L1977" s="23">
        <v>66.7</v>
      </c>
      <c r="M1977" s="23">
        <v>55.1</v>
      </c>
      <c r="N1977" s="23">
        <v>445.516</v>
      </c>
      <c r="O1977" s="23">
        <v>169.418</v>
      </c>
      <c r="P1977" s="23">
        <v>139.954</v>
      </c>
      <c r="Q1977" s="24" t="s">
        <v>45</v>
      </c>
      <c r="R1977" s="28">
        <v>2.6</v>
      </c>
      <c r="S1977" s="26" t="s">
        <v>132</v>
      </c>
      <c r="T1977" s="10" t="s">
        <v>100</v>
      </c>
      <c r="U1977" s="29" cm="1">
        <f t="array" ref="U1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977" s="13"/>
      <c r="W1977" s="13"/>
      <c r="X1977" s="13"/>
      <c r="Y1977" s="13"/>
      <c r="Z1977" s="13"/>
      <c r="AA1977" s="13"/>
      <c r="AB1977" s="13"/>
      <c r="AE1977" s="13"/>
      <c r="AF1977" s="13"/>
      <c r="AG1977" s="13"/>
      <c r="AH1977" s="13"/>
      <c r="AI1977" s="13"/>
    </row>
    <row r="1978" hidden="1" spans="1:35">
      <c r="A1978" s="21" t="s">
        <v>3274</v>
      </c>
      <c r="B1978" s="22" t="s">
        <v>3281</v>
      </c>
      <c r="C1978" s="21" t="s">
        <v>967</v>
      </c>
      <c r="D1978" s="21" t="s">
        <v>132</v>
      </c>
      <c r="E1978" s="21" t="s">
        <v>2587</v>
      </c>
      <c r="F1978" s="22" t="s">
        <v>2470</v>
      </c>
      <c r="G1978" s="21" t="s">
        <v>92</v>
      </c>
      <c r="H1978" s="21" t="s">
        <v>138</v>
      </c>
      <c r="I1978" s="22"/>
      <c r="J1978" s="22" t="s">
        <v>132</v>
      </c>
      <c r="K1978" s="23">
        <v>175.4</v>
      </c>
      <c r="L1978" s="23">
        <v>67.5</v>
      </c>
      <c r="M1978" s="23">
        <v>56.7</v>
      </c>
      <c r="N1978" s="23">
        <v>445.516</v>
      </c>
      <c r="O1978" s="23">
        <v>171.45</v>
      </c>
      <c r="P1978" s="23">
        <v>144.018</v>
      </c>
      <c r="Q1978" s="24" t="s">
        <v>91</v>
      </c>
      <c r="R1978" s="28">
        <v>9.6</v>
      </c>
      <c r="S1978" s="26" t="s">
        <v>132</v>
      </c>
      <c r="T1978" s="10" t="s">
        <v>109</v>
      </c>
      <c r="U1978" s="29" cm="1">
        <f t="array" ref="U1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25.6</v>
      </c>
      <c r="V1978" s="13"/>
      <c r="W1978" s="13"/>
      <c r="X1978" s="13"/>
      <c r="Y1978" s="13"/>
      <c r="Z1978" s="13"/>
      <c r="AA1978" s="13"/>
      <c r="AB1978" s="13"/>
      <c r="AE1978" s="13"/>
      <c r="AF1978" s="13"/>
      <c r="AG1978" s="13"/>
      <c r="AH1978" s="13"/>
      <c r="AI1978" s="13"/>
    </row>
    <row r="1979" hidden="1" spans="1:35">
      <c r="A1979" s="21" t="s">
        <v>3274</v>
      </c>
      <c r="B1979" s="22" t="s">
        <v>3281</v>
      </c>
      <c r="C1979" s="21" t="s">
        <v>967</v>
      </c>
      <c r="D1979" s="21" t="s">
        <v>132</v>
      </c>
      <c r="E1979" s="21" t="s">
        <v>2613</v>
      </c>
      <c r="F1979" s="22" t="s">
        <v>2466</v>
      </c>
      <c r="G1979" s="21" t="s">
        <v>41</v>
      </c>
      <c r="H1979" s="21" t="s">
        <v>135</v>
      </c>
      <c r="I1979" s="22"/>
      <c r="J1979" s="22" t="s">
        <v>132</v>
      </c>
      <c r="K1979" s="23">
        <v>175.5</v>
      </c>
      <c r="L1979" s="23">
        <v>68.9</v>
      </c>
      <c r="M1979" s="23">
        <v>55</v>
      </c>
      <c r="N1979" s="23">
        <v>445.77</v>
      </c>
      <c r="O1979" s="23">
        <v>175.006</v>
      </c>
      <c r="P1979" s="23">
        <v>139.7</v>
      </c>
      <c r="Q1979" s="24" t="s">
        <v>45</v>
      </c>
      <c r="R1979" s="28">
        <v>2.5</v>
      </c>
      <c r="S1979" s="26" t="s">
        <v>132</v>
      </c>
      <c r="T1979" s="10" t="s">
        <v>109</v>
      </c>
      <c r="U1979" s="29" cm="1">
        <f t="array" ref="U1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25.5</v>
      </c>
      <c r="V1979" s="13"/>
      <c r="W1979" s="13"/>
      <c r="X1979" s="13"/>
      <c r="Y1979" s="13"/>
      <c r="Z1979" s="13"/>
      <c r="AA1979" s="13"/>
      <c r="AB1979" s="13"/>
      <c r="AE1979" s="13"/>
      <c r="AF1979" s="13"/>
      <c r="AG1979" s="13"/>
      <c r="AH1979" s="13"/>
      <c r="AI1979" s="13"/>
    </row>
    <row r="1980" hidden="1" spans="1:35">
      <c r="A1980" s="21" t="s">
        <v>3274</v>
      </c>
      <c r="B1980" s="22" t="s">
        <v>3281</v>
      </c>
      <c r="C1980" s="21" t="s">
        <v>967</v>
      </c>
      <c r="D1980" s="21" t="s">
        <v>132</v>
      </c>
      <c r="E1980" s="21" t="s">
        <v>2613</v>
      </c>
      <c r="F1980" s="22" t="s">
        <v>2466</v>
      </c>
      <c r="G1980" s="21" t="s">
        <v>92</v>
      </c>
      <c r="H1980" s="21" t="s">
        <v>138</v>
      </c>
      <c r="I1980" s="22"/>
      <c r="J1980" s="22" t="s">
        <v>132</v>
      </c>
      <c r="K1980" s="23">
        <v>177.3</v>
      </c>
      <c r="L1980" s="23">
        <v>69</v>
      </c>
      <c r="M1980" s="23">
        <v>56.5</v>
      </c>
      <c r="N1980" s="23">
        <v>450.342</v>
      </c>
      <c r="O1980" s="23">
        <v>175.26</v>
      </c>
      <c r="P1980" s="23">
        <v>143.51</v>
      </c>
      <c r="Q1980" s="24" t="s">
        <v>91</v>
      </c>
      <c r="R1980" s="28">
        <v>7.7</v>
      </c>
      <c r="S1980" s="26" t="s">
        <v>132</v>
      </c>
      <c r="T1980" s="10" t="s">
        <v>105</v>
      </c>
      <c r="U1980" s="29" cm="1">
        <f t="array" ref="U1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1980" s="13"/>
      <c r="W1980" s="13"/>
      <c r="X1980" s="13"/>
      <c r="Y1980" s="13"/>
      <c r="Z1980" s="13"/>
      <c r="AA1980" s="13"/>
      <c r="AB1980" s="13"/>
      <c r="AE1980" s="13"/>
      <c r="AF1980" s="13"/>
      <c r="AG1980" s="13"/>
      <c r="AH1980" s="13"/>
      <c r="AI1980" s="13"/>
    </row>
    <row r="1981" hidden="1" spans="1:35">
      <c r="A1981" s="21" t="s">
        <v>3274</v>
      </c>
      <c r="B1981" s="22" t="s">
        <v>3281</v>
      </c>
      <c r="C1981" s="21" t="s">
        <v>967</v>
      </c>
      <c r="D1981" s="21" t="s">
        <v>132</v>
      </c>
      <c r="E1981" s="21" t="s">
        <v>2861</v>
      </c>
      <c r="F1981" s="22" t="s">
        <v>2832</v>
      </c>
      <c r="G1981" s="21" t="s">
        <v>41</v>
      </c>
      <c r="H1981" s="21" t="s">
        <v>135</v>
      </c>
      <c r="I1981" s="22"/>
      <c r="J1981" s="22" t="s">
        <v>132</v>
      </c>
      <c r="K1981" s="23">
        <v>177.9</v>
      </c>
      <c r="L1981" s="23">
        <v>69</v>
      </c>
      <c r="M1981" s="23">
        <v>55</v>
      </c>
      <c r="N1981" s="23">
        <v>451.866</v>
      </c>
      <c r="O1981" s="23">
        <v>175.26</v>
      </c>
      <c r="P1981" s="23">
        <v>139.7</v>
      </c>
      <c r="Q1981" s="24" t="s">
        <v>45</v>
      </c>
      <c r="R1981" s="28">
        <v>0.1</v>
      </c>
      <c r="S1981" s="26" t="s">
        <v>132</v>
      </c>
      <c r="T1981" s="10" t="s">
        <v>105</v>
      </c>
      <c r="U1981" s="29" cm="1">
        <f t="array" ref="U1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1981" s="13"/>
      <c r="W1981" s="13"/>
      <c r="X1981" s="13"/>
      <c r="Y1981" s="13"/>
      <c r="Z1981" s="13"/>
      <c r="AA1981" s="13"/>
      <c r="AB1981" s="13"/>
      <c r="AE1981" s="13"/>
      <c r="AF1981" s="13"/>
      <c r="AG1981" s="13"/>
      <c r="AH1981" s="13"/>
      <c r="AI1981" s="13"/>
    </row>
    <row r="1982" hidden="1" spans="1:35">
      <c r="A1982" s="21" t="s">
        <v>3274</v>
      </c>
      <c r="B1982" s="22" t="s">
        <v>3281</v>
      </c>
      <c r="C1982" s="21" t="s">
        <v>967</v>
      </c>
      <c r="D1982" s="21" t="s">
        <v>132</v>
      </c>
      <c r="E1982" s="21" t="s">
        <v>2861</v>
      </c>
      <c r="F1982" s="22" t="s">
        <v>2832</v>
      </c>
      <c r="G1982" s="21" t="s">
        <v>92</v>
      </c>
      <c r="H1982" s="21" t="s">
        <v>138</v>
      </c>
      <c r="I1982" s="22"/>
      <c r="J1982" s="22" t="s">
        <v>132</v>
      </c>
      <c r="K1982" s="23">
        <v>179.4</v>
      </c>
      <c r="L1982" s="23">
        <v>69</v>
      </c>
      <c r="M1982" s="23">
        <v>56.5</v>
      </c>
      <c r="N1982" s="23">
        <v>455.676</v>
      </c>
      <c r="O1982" s="23">
        <v>175.26</v>
      </c>
      <c r="P1982" s="23">
        <v>143.51</v>
      </c>
      <c r="Q1982" s="24" t="s">
        <v>91</v>
      </c>
      <c r="R1982" s="28">
        <v>5.6</v>
      </c>
      <c r="S1982" s="26" t="s">
        <v>132</v>
      </c>
      <c r="T1982" s="10" t="s">
        <v>109</v>
      </c>
      <c r="U1982" s="29" cm="1">
        <f t="array" ref="U1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1982" s="13"/>
      <c r="W1982" s="13"/>
      <c r="X1982" s="13"/>
      <c r="Y1982" s="13"/>
      <c r="Z1982" s="13"/>
      <c r="AA1982" s="13"/>
      <c r="AB1982" s="13"/>
      <c r="AE1982" s="13"/>
      <c r="AF1982" s="13"/>
      <c r="AG1982" s="13"/>
      <c r="AH1982" s="13"/>
      <c r="AI1982" s="13"/>
    </row>
    <row r="1983" hidden="1" spans="1:35">
      <c r="A1983" s="21" t="s">
        <v>3274</v>
      </c>
      <c r="B1983" s="22" t="s">
        <v>3281</v>
      </c>
      <c r="C1983" s="21" t="s">
        <v>967</v>
      </c>
      <c r="D1983" s="21" t="s">
        <v>132</v>
      </c>
      <c r="E1983" s="21" t="s">
        <v>3019</v>
      </c>
      <c r="F1983" s="22" t="s">
        <v>2408</v>
      </c>
      <c r="G1983" s="21" t="s">
        <v>41</v>
      </c>
      <c r="H1983" s="21" t="s">
        <v>135</v>
      </c>
      <c r="I1983" s="22"/>
      <c r="J1983" s="22" t="s">
        <v>132</v>
      </c>
      <c r="K1983" s="23">
        <v>176.9</v>
      </c>
      <c r="L1983" s="23">
        <v>70.8</v>
      </c>
      <c r="M1983" s="23">
        <v>54.9</v>
      </c>
      <c r="N1983" s="23">
        <v>449.326</v>
      </c>
      <c r="O1983" s="23">
        <v>179.832</v>
      </c>
      <c r="P1983" s="23">
        <v>139.446</v>
      </c>
      <c r="Q1983" s="24" t="s">
        <v>45</v>
      </c>
      <c r="R1983" s="28">
        <v>1.1</v>
      </c>
      <c r="S1983" s="26" t="s">
        <v>132</v>
      </c>
      <c r="T1983" s="10" t="s">
        <v>109</v>
      </c>
      <c r="U1983" s="29" cm="1">
        <f t="array" ref="U1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24.1</v>
      </c>
      <c r="V1983" s="13"/>
      <c r="W1983" s="13"/>
      <c r="X1983" s="13"/>
      <c r="Y1983" s="13"/>
      <c r="Z1983" s="13"/>
      <c r="AA1983" s="13"/>
      <c r="AB1983" s="13"/>
      <c r="AE1983" s="13"/>
      <c r="AF1983" s="13"/>
      <c r="AG1983" s="13"/>
      <c r="AH1983" s="13"/>
      <c r="AI1983" s="13"/>
    </row>
    <row r="1984" hidden="1" spans="1:35">
      <c r="A1984" s="21" t="s">
        <v>3274</v>
      </c>
      <c r="B1984" s="22" t="s">
        <v>3281</v>
      </c>
      <c r="C1984" s="21" t="s">
        <v>967</v>
      </c>
      <c r="D1984" s="21" t="s">
        <v>132</v>
      </c>
      <c r="E1984" s="21" t="s">
        <v>3019</v>
      </c>
      <c r="F1984" s="22" t="s">
        <v>3285</v>
      </c>
      <c r="G1984" s="21" t="s">
        <v>92</v>
      </c>
      <c r="H1984" s="21" t="s">
        <v>138</v>
      </c>
      <c r="I1984" s="22"/>
      <c r="J1984" s="22" t="s">
        <v>132</v>
      </c>
      <c r="K1984" s="23">
        <v>182.7</v>
      </c>
      <c r="L1984" s="23">
        <v>70.9</v>
      </c>
      <c r="M1984" s="23">
        <v>55.7</v>
      </c>
      <c r="N1984" s="23">
        <v>464.058</v>
      </c>
      <c r="O1984" s="23">
        <v>180.086</v>
      </c>
      <c r="P1984" s="23">
        <v>141.478</v>
      </c>
      <c r="Q1984" s="24" t="s">
        <v>91</v>
      </c>
      <c r="R1984" s="28">
        <v>2.3</v>
      </c>
      <c r="S1984" s="26" t="s">
        <v>132</v>
      </c>
      <c r="T1984" s="10" t="s">
        <v>109</v>
      </c>
      <c r="U1984" s="29" cm="1">
        <f t="array" ref="U1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984" s="13"/>
      <c r="W1984" s="13"/>
      <c r="X1984" s="13"/>
      <c r="Y1984" s="13"/>
      <c r="Z1984" s="13"/>
      <c r="AA1984" s="13"/>
      <c r="AB1984" s="13"/>
      <c r="AE1984" s="13"/>
      <c r="AF1984" s="13"/>
      <c r="AG1984" s="13"/>
      <c r="AH1984" s="13"/>
      <c r="AI1984" s="13"/>
    </row>
    <row r="1985" hidden="1" spans="1:35">
      <c r="A1985" s="21" t="s">
        <v>3274</v>
      </c>
      <c r="B1985" s="22" t="s">
        <v>3281</v>
      </c>
      <c r="C1985" s="21" t="s">
        <v>967</v>
      </c>
      <c r="D1985" s="21" t="s">
        <v>132</v>
      </c>
      <c r="E1985" s="21" t="s">
        <v>3019</v>
      </c>
      <c r="F1985" s="22" t="s">
        <v>2376</v>
      </c>
      <c r="G1985" s="21" t="s">
        <v>17</v>
      </c>
      <c r="H1985" s="21" t="s">
        <v>141</v>
      </c>
      <c r="I1985" s="22"/>
      <c r="J1985" s="22" t="s">
        <v>132</v>
      </c>
      <c r="K1985" s="23">
        <v>177.9</v>
      </c>
      <c r="L1985" s="23">
        <v>70.8</v>
      </c>
      <c r="M1985" s="23">
        <v>56.3</v>
      </c>
      <c r="N1985" s="23">
        <v>451.866</v>
      </c>
      <c r="O1985" s="23">
        <v>179.832</v>
      </c>
      <c r="P1985" s="23">
        <v>143.002</v>
      </c>
      <c r="Q1985" s="24" t="s">
        <v>24</v>
      </c>
      <c r="R1985" s="28">
        <v>0.1</v>
      </c>
      <c r="S1985" s="26" t="s">
        <v>132</v>
      </c>
      <c r="T1985" s="10" t="s">
        <v>109</v>
      </c>
      <c r="U1985" s="29" cm="1">
        <f t="array" ref="U1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1985" s="13"/>
      <c r="W1985" s="13"/>
      <c r="X1985" s="13"/>
      <c r="Y1985" s="13"/>
      <c r="Z1985" s="13"/>
      <c r="AA1985" s="13"/>
      <c r="AB1985" s="13"/>
      <c r="AE1985" s="13"/>
      <c r="AF1985" s="13"/>
      <c r="AG1985" s="13"/>
      <c r="AH1985" s="13"/>
      <c r="AI1985" s="13"/>
    </row>
    <row r="1986" hidden="1" spans="1:35">
      <c r="A1986" s="21" t="s">
        <v>3274</v>
      </c>
      <c r="B1986" s="22" t="s">
        <v>3281</v>
      </c>
      <c r="C1986" s="21" t="s">
        <v>967</v>
      </c>
      <c r="D1986" s="21" t="s">
        <v>970</v>
      </c>
      <c r="E1986" s="21" t="s">
        <v>3019</v>
      </c>
      <c r="F1986" s="22" t="s">
        <v>2376</v>
      </c>
      <c r="G1986" s="21" t="s">
        <v>17</v>
      </c>
      <c r="H1986" s="21" t="s">
        <v>141</v>
      </c>
      <c r="I1986" s="22"/>
      <c r="J1986" s="22" t="s">
        <v>132</v>
      </c>
      <c r="K1986" s="23">
        <v>179.4</v>
      </c>
      <c r="L1986" s="23">
        <v>73.9</v>
      </c>
      <c r="M1986" s="23">
        <v>56.5</v>
      </c>
      <c r="N1986" s="23">
        <v>455.676</v>
      </c>
      <c r="O1986" s="23">
        <v>187.706</v>
      </c>
      <c r="P1986" s="23">
        <v>143.51</v>
      </c>
      <c r="Q1986" s="24" t="s">
        <v>2674</v>
      </c>
      <c r="R1986" s="28">
        <v>26.6</v>
      </c>
      <c r="S1986" s="26" t="s">
        <v>4185</v>
      </c>
      <c r="T1986" s="10" t="s">
        <v>109</v>
      </c>
      <c r="U1986" s="29" cm="1">
        <f t="array" ref="U1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1986" s="13"/>
      <c r="W1986" s="13"/>
      <c r="X1986" s="13"/>
      <c r="Y1986" s="13"/>
      <c r="Z1986" s="13"/>
      <c r="AA1986" s="13"/>
      <c r="AB1986" s="13"/>
      <c r="AE1986" s="13"/>
      <c r="AF1986" s="13"/>
      <c r="AG1986" s="13"/>
      <c r="AH1986" s="13"/>
      <c r="AI1986" s="13"/>
    </row>
    <row r="1987" hidden="1" spans="1:35">
      <c r="A1987" s="21" t="s">
        <v>3274</v>
      </c>
      <c r="B1987" s="22" t="s">
        <v>3281</v>
      </c>
      <c r="C1987" s="21" t="s">
        <v>967</v>
      </c>
      <c r="D1987" s="21" t="s">
        <v>132</v>
      </c>
      <c r="E1987" s="21" t="s">
        <v>3086</v>
      </c>
      <c r="F1987" s="22" t="s">
        <v>2381</v>
      </c>
      <c r="G1987" s="21" t="s">
        <v>17</v>
      </c>
      <c r="H1987" s="21" t="s">
        <v>141</v>
      </c>
      <c r="I1987" s="22"/>
      <c r="J1987" s="22" t="s">
        <v>132</v>
      </c>
      <c r="K1987" s="23">
        <v>179</v>
      </c>
      <c r="L1987" s="23">
        <v>70.9</v>
      </c>
      <c r="M1987" s="23">
        <v>55.7</v>
      </c>
      <c r="N1987" s="23">
        <v>454.66</v>
      </c>
      <c r="O1987" s="23">
        <v>180.086</v>
      </c>
      <c r="P1987" s="23">
        <v>141.478</v>
      </c>
      <c r="Q1987" s="24" t="s">
        <v>2674</v>
      </c>
      <c r="R1987" s="28">
        <v>27</v>
      </c>
      <c r="S1987" s="26" t="s">
        <v>4170</v>
      </c>
      <c r="T1987" s="10" t="s">
        <v>109</v>
      </c>
      <c r="U1987" s="29" cm="1">
        <f t="array" ref="U1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</v>
      </c>
      <c r="V1987" s="13"/>
      <c r="W1987" s="13"/>
      <c r="X1987" s="13"/>
      <c r="Y1987" s="13"/>
      <c r="Z1987" s="13"/>
      <c r="AA1987" s="13"/>
      <c r="AB1987" s="13"/>
      <c r="AE1987" s="13"/>
      <c r="AF1987" s="13"/>
      <c r="AG1987" s="13"/>
      <c r="AH1987" s="13"/>
      <c r="AI1987" s="13"/>
    </row>
    <row r="1988" hidden="1" spans="1:35">
      <c r="A1988" s="21" t="s">
        <v>3274</v>
      </c>
      <c r="B1988" s="22" t="s">
        <v>3281</v>
      </c>
      <c r="C1988" s="21" t="s">
        <v>967</v>
      </c>
      <c r="D1988" s="21" t="s">
        <v>970</v>
      </c>
      <c r="E1988" s="21" t="s">
        <v>3086</v>
      </c>
      <c r="F1988" s="22" t="s">
        <v>2381</v>
      </c>
      <c r="G1988" s="21" t="s">
        <v>17</v>
      </c>
      <c r="H1988" s="21" t="s">
        <v>141</v>
      </c>
      <c r="I1988" s="22"/>
      <c r="J1988" s="22" t="s">
        <v>132</v>
      </c>
      <c r="K1988" s="23">
        <v>180.9</v>
      </c>
      <c r="L1988" s="23">
        <v>74.4</v>
      </c>
      <c r="M1988" s="23">
        <v>55.4</v>
      </c>
      <c r="N1988" s="23">
        <v>459.486</v>
      </c>
      <c r="O1988" s="23">
        <v>188.976</v>
      </c>
      <c r="P1988" s="23">
        <v>140.716</v>
      </c>
      <c r="Q1988" s="24" t="s">
        <v>2674</v>
      </c>
      <c r="R1988" s="28">
        <v>25.1</v>
      </c>
      <c r="S1988" s="26" t="s">
        <v>4190</v>
      </c>
      <c r="T1988" s="10" t="s">
        <v>40</v>
      </c>
      <c r="U1988" s="29" cm="1">
        <f t="array" ref="U1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-15.9</v>
      </c>
      <c r="V1988" s="13"/>
      <c r="W1988" s="13"/>
      <c r="X1988" s="13"/>
      <c r="Y1988" s="13"/>
      <c r="Z1988" s="13"/>
      <c r="AA1988" s="13"/>
      <c r="AB1988" s="13"/>
      <c r="AE1988" s="13"/>
      <c r="AF1988" s="13"/>
      <c r="AG1988" s="13"/>
      <c r="AH1988" s="13"/>
      <c r="AI1988" s="13"/>
    </row>
    <row r="1989" hidden="1" spans="1:35">
      <c r="A1989" s="21" t="s">
        <v>3274</v>
      </c>
      <c r="B1989" s="22" t="s">
        <v>3281</v>
      </c>
      <c r="C1989" s="21" t="s">
        <v>967</v>
      </c>
      <c r="D1989" s="21" t="s">
        <v>132</v>
      </c>
      <c r="E1989" s="21" t="s">
        <v>3086</v>
      </c>
      <c r="F1989" s="22" t="s">
        <v>2381</v>
      </c>
      <c r="G1989" s="21" t="s">
        <v>92</v>
      </c>
      <c r="H1989" s="21" t="s">
        <v>138</v>
      </c>
      <c r="I1989" s="22"/>
      <c r="J1989" s="22" t="s">
        <v>132</v>
      </c>
      <c r="K1989" s="23">
        <v>184.8</v>
      </c>
      <c r="L1989" s="23">
        <v>70.9</v>
      </c>
      <c r="M1989" s="23">
        <v>55.7</v>
      </c>
      <c r="N1989" s="23">
        <v>469.392</v>
      </c>
      <c r="O1989" s="23">
        <v>180.086</v>
      </c>
      <c r="P1989" s="23">
        <v>141.478</v>
      </c>
      <c r="Q1989" s="24" t="s">
        <v>91</v>
      </c>
      <c r="R1989" s="28">
        <v>0.2</v>
      </c>
      <c r="S1989" s="26" t="s">
        <v>132</v>
      </c>
      <c r="T1989" s="10" t="s">
        <v>45</v>
      </c>
      <c r="U1989" s="29" cm="1">
        <f t="array" ref="U1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-6.80000000000001</v>
      </c>
      <c r="V1989" s="13"/>
      <c r="W1989" s="13"/>
      <c r="X1989" s="13"/>
      <c r="Y1989" s="13"/>
      <c r="Z1989" s="13"/>
      <c r="AA1989" s="13"/>
      <c r="AB1989" s="13"/>
      <c r="AE1989" s="13"/>
      <c r="AF1989" s="13"/>
      <c r="AG1989" s="13"/>
      <c r="AH1989" s="13"/>
      <c r="AI1989" s="13"/>
    </row>
    <row r="1990" hidden="1" spans="1:35">
      <c r="A1990" s="21" t="s">
        <v>3274</v>
      </c>
      <c r="B1990" s="22" t="s">
        <v>3286</v>
      </c>
      <c r="C1990" s="21" t="s">
        <v>972</v>
      </c>
      <c r="D1990" s="21" t="s">
        <v>132</v>
      </c>
      <c r="E1990" s="21" t="s">
        <v>2341</v>
      </c>
      <c r="F1990" s="22" t="s">
        <v>2376</v>
      </c>
      <c r="G1990" s="21" t="s">
        <v>92</v>
      </c>
      <c r="H1990" s="21" t="s">
        <v>138</v>
      </c>
      <c r="I1990" s="22"/>
      <c r="J1990" s="22" t="s">
        <v>132</v>
      </c>
      <c r="K1990" s="23">
        <v>192.7</v>
      </c>
      <c r="L1990" s="23">
        <v>73.9</v>
      </c>
      <c r="M1990" s="23">
        <v>58.2</v>
      </c>
      <c r="N1990" s="23">
        <v>489.458</v>
      </c>
      <c r="O1990" s="23">
        <v>187.706</v>
      </c>
      <c r="P1990" s="23">
        <v>147.828</v>
      </c>
      <c r="Q1990" s="24" t="s">
        <v>96</v>
      </c>
      <c r="R1990" s="28">
        <v>15.3</v>
      </c>
      <c r="S1990" s="26" t="s">
        <v>132</v>
      </c>
      <c r="T1990" s="10" t="s">
        <v>45</v>
      </c>
      <c r="U1990" s="29" cm="1">
        <f t="array" ref="U1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1990" s="13"/>
      <c r="W1990" s="13"/>
      <c r="X1990" s="13"/>
      <c r="Y1990" s="13"/>
      <c r="Z1990" s="13"/>
      <c r="AA1990" s="13"/>
      <c r="AB1990" s="13"/>
      <c r="AE1990" s="13"/>
      <c r="AF1990" s="13"/>
      <c r="AG1990" s="13"/>
      <c r="AH1990" s="13"/>
      <c r="AI1990" s="13"/>
    </row>
    <row r="1991" hidden="1" spans="1:35">
      <c r="A1991" s="21" t="s">
        <v>3274</v>
      </c>
      <c r="B1991" s="22" t="s">
        <v>3287</v>
      </c>
      <c r="C1991" s="21" t="s">
        <v>972</v>
      </c>
      <c r="D1991" s="21" t="s">
        <v>132</v>
      </c>
      <c r="E1991" s="21" t="s">
        <v>2341</v>
      </c>
      <c r="F1991" s="22" t="s">
        <v>2642</v>
      </c>
      <c r="G1991" s="21" t="s">
        <v>92</v>
      </c>
      <c r="H1991" s="21" t="s">
        <v>138</v>
      </c>
      <c r="I1991" s="22"/>
      <c r="J1991" s="22" t="s">
        <v>132</v>
      </c>
      <c r="K1991" s="23">
        <v>192.7</v>
      </c>
      <c r="L1991" s="23">
        <v>73.9</v>
      </c>
      <c r="M1991" s="23">
        <v>58.2</v>
      </c>
      <c r="N1991" s="23">
        <v>489.458</v>
      </c>
      <c r="O1991" s="23">
        <v>187.706</v>
      </c>
      <c r="P1991" s="23">
        <v>147.828</v>
      </c>
      <c r="Q1991" s="24" t="s">
        <v>96</v>
      </c>
      <c r="R1991" s="28">
        <v>15.3</v>
      </c>
      <c r="S1991" s="26" t="s">
        <v>132</v>
      </c>
      <c r="T1991" s="10" t="s">
        <v>45</v>
      </c>
      <c r="U1991" s="29" cm="1">
        <f t="array" ref="U1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1991" s="13"/>
      <c r="W1991" s="13"/>
      <c r="X1991" s="13"/>
      <c r="Y1991" s="13"/>
      <c r="Z1991" s="13"/>
      <c r="AA1991" s="13"/>
      <c r="AB1991" s="13"/>
      <c r="AE1991" s="13"/>
      <c r="AF1991" s="13"/>
      <c r="AG1991" s="13"/>
      <c r="AH1991" s="13"/>
      <c r="AI1991" s="13"/>
    </row>
    <row r="1992" hidden="1" spans="1:35">
      <c r="A1992" s="21" t="s">
        <v>3274</v>
      </c>
      <c r="B1992" s="22" t="s">
        <v>3288</v>
      </c>
      <c r="C1992" s="21" t="s">
        <v>3289</v>
      </c>
      <c r="D1992" s="21" t="s">
        <v>132</v>
      </c>
      <c r="E1992" s="21" t="s">
        <v>2341</v>
      </c>
      <c r="F1992" s="22" t="s">
        <v>2379</v>
      </c>
      <c r="G1992" s="21" t="s">
        <v>17</v>
      </c>
      <c r="H1992" s="21" t="s">
        <v>141</v>
      </c>
      <c r="I1992" s="22"/>
      <c r="J1992" s="22" t="s">
        <v>132</v>
      </c>
      <c r="K1992" s="23">
        <v>196.8</v>
      </c>
      <c r="L1992" s="23">
        <v>74.7</v>
      </c>
      <c r="M1992" s="23">
        <v>65.7</v>
      </c>
      <c r="N1992" s="23">
        <v>499.872</v>
      </c>
      <c r="O1992" s="23">
        <v>189.738</v>
      </c>
      <c r="P1992" s="23">
        <v>166.878</v>
      </c>
      <c r="Q1992" s="24" t="s">
        <v>39</v>
      </c>
      <c r="R1992" s="28">
        <v>9.2</v>
      </c>
      <c r="S1992" s="26" t="s">
        <v>132</v>
      </c>
      <c r="T1992" s="10" t="s">
        <v>45</v>
      </c>
      <c r="U1992" s="29" cm="1">
        <f t="array" ref="U1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-18.8</v>
      </c>
      <c r="V1992" s="13"/>
      <c r="W1992" s="13"/>
      <c r="X1992" s="13"/>
      <c r="Y1992" s="13"/>
      <c r="Z1992" s="13"/>
      <c r="AA1992" s="13"/>
      <c r="AB1992" s="13"/>
      <c r="AE1992" s="13"/>
      <c r="AF1992" s="13"/>
      <c r="AG1992" s="13"/>
      <c r="AH1992" s="13"/>
      <c r="AI1992" s="13"/>
    </row>
    <row r="1993" hidden="1" spans="1:35">
      <c r="A1993" s="21" t="s">
        <v>3274</v>
      </c>
      <c r="B1993" s="22" t="s">
        <v>3288</v>
      </c>
      <c r="C1993" s="21" t="s">
        <v>976</v>
      </c>
      <c r="D1993" s="21" t="s">
        <v>132</v>
      </c>
      <c r="E1993" s="21" t="s">
        <v>2341</v>
      </c>
      <c r="F1993" s="22" t="s">
        <v>2348</v>
      </c>
      <c r="G1993" s="21" t="s">
        <v>17</v>
      </c>
      <c r="H1993" s="21" t="s">
        <v>141</v>
      </c>
      <c r="I1993" s="22"/>
      <c r="J1993" s="22" t="s">
        <v>132</v>
      </c>
      <c r="K1993" s="23">
        <v>196.6</v>
      </c>
      <c r="L1993" s="23">
        <v>74.7</v>
      </c>
      <c r="M1993" s="23">
        <v>61.5</v>
      </c>
      <c r="N1993" s="23">
        <v>499.364</v>
      </c>
      <c r="O1993" s="23">
        <v>189.738</v>
      </c>
      <c r="P1993" s="23">
        <v>156.21</v>
      </c>
      <c r="Q1993" s="24" t="s">
        <v>39</v>
      </c>
      <c r="R1993" s="28">
        <v>9.4</v>
      </c>
      <c r="S1993" s="26" t="s">
        <v>132</v>
      </c>
      <c r="T1993" s="10" t="s">
        <v>49</v>
      </c>
      <c r="U1993" s="29" cm="1">
        <f t="array" ref="U1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-11.6</v>
      </c>
      <c r="V1993" s="13"/>
      <c r="W1993" s="13"/>
      <c r="X1993" s="13"/>
      <c r="Y1993" s="13"/>
      <c r="Z1993" s="13"/>
      <c r="AA1993" s="13"/>
      <c r="AB1993" s="13"/>
      <c r="AE1993" s="13"/>
      <c r="AF1993" s="13"/>
      <c r="AG1993" s="13"/>
      <c r="AH1993" s="13"/>
      <c r="AI1993" s="13"/>
    </row>
    <row r="1994" hidden="1" spans="1:35">
      <c r="A1994" s="21" t="s">
        <v>3274</v>
      </c>
      <c r="B1994" s="22" t="s">
        <v>3290</v>
      </c>
      <c r="C1994" s="21" t="s">
        <v>978</v>
      </c>
      <c r="D1994" s="21" t="s">
        <v>132</v>
      </c>
      <c r="E1994" s="21" t="s">
        <v>2341</v>
      </c>
      <c r="F1994" s="22" t="s">
        <v>3291</v>
      </c>
      <c r="G1994" s="21" t="s">
        <v>101</v>
      </c>
      <c r="H1994" s="21" t="s">
        <v>131</v>
      </c>
      <c r="I1994" s="22"/>
      <c r="J1994" s="22" t="s">
        <v>132</v>
      </c>
      <c r="K1994" s="23">
        <v>177.6</v>
      </c>
      <c r="L1994" s="23">
        <v>68.9</v>
      </c>
      <c r="M1994" s="23">
        <v>65.9</v>
      </c>
      <c r="N1994" s="23">
        <v>451.104</v>
      </c>
      <c r="O1994" s="23">
        <v>175.006</v>
      </c>
      <c r="P1994" s="23">
        <v>167.386</v>
      </c>
      <c r="Q1994" s="24" t="s">
        <v>100</v>
      </c>
      <c r="R1994" s="28">
        <v>3.4</v>
      </c>
      <c r="S1994" s="26" t="s">
        <v>132</v>
      </c>
      <c r="T1994" s="10" t="s">
        <v>109</v>
      </c>
      <c r="U1994" s="29" cm="1">
        <f t="array" ref="U1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1994" s="13"/>
      <c r="W1994" s="13"/>
      <c r="X1994" s="13"/>
      <c r="Y1994" s="13"/>
      <c r="Z1994" s="13"/>
      <c r="AA1994" s="13"/>
      <c r="AB1994" s="13"/>
      <c r="AE1994" s="13"/>
      <c r="AF1994" s="13"/>
      <c r="AG1994" s="13"/>
      <c r="AH1994" s="13"/>
      <c r="AI1994" s="13"/>
    </row>
    <row r="1995" hidden="1" spans="1:35">
      <c r="A1995" s="21" t="s">
        <v>3274</v>
      </c>
      <c r="B1995" s="22" t="s">
        <v>3290</v>
      </c>
      <c r="C1995" s="21" t="s">
        <v>978</v>
      </c>
      <c r="D1995" s="21" t="s">
        <v>132</v>
      </c>
      <c r="E1995" s="21" t="s">
        <v>2345</v>
      </c>
      <c r="F1995" s="22" t="s">
        <v>2867</v>
      </c>
      <c r="G1995" s="21" t="s">
        <v>101</v>
      </c>
      <c r="H1995" s="21" t="s">
        <v>131</v>
      </c>
      <c r="I1995" s="22"/>
      <c r="J1995" s="22" t="s">
        <v>132</v>
      </c>
      <c r="K1995" s="23">
        <v>181</v>
      </c>
      <c r="L1995" s="23">
        <v>70.2</v>
      </c>
      <c r="M1995" s="23">
        <v>66.2</v>
      </c>
      <c r="N1995" s="23">
        <v>459.74</v>
      </c>
      <c r="O1995" s="23">
        <v>178.308</v>
      </c>
      <c r="P1995" s="23">
        <v>168.148</v>
      </c>
      <c r="Q1995" s="24" t="s">
        <v>100</v>
      </c>
      <c r="R1995" s="28">
        <v>0</v>
      </c>
      <c r="S1995" s="26" t="s">
        <v>132</v>
      </c>
      <c r="T1995" s="10" t="s">
        <v>72</v>
      </c>
      <c r="U1995" s="29" cm="1">
        <f t="array" ref="U1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</v>
      </c>
      <c r="V1995" s="13"/>
      <c r="W1995" s="13"/>
      <c r="X1995" s="13"/>
      <c r="Y1995" s="13"/>
      <c r="Z1995" s="13"/>
      <c r="AA1995" s="13"/>
      <c r="AB1995" s="13"/>
      <c r="AE1995" s="13"/>
      <c r="AF1995" s="13"/>
      <c r="AG1995" s="13"/>
      <c r="AH1995" s="13"/>
      <c r="AI1995" s="13"/>
    </row>
    <row r="1996" hidden="1" spans="1:35">
      <c r="A1996" s="21" t="s">
        <v>3274</v>
      </c>
      <c r="B1996" s="22" t="s">
        <v>3290</v>
      </c>
      <c r="C1996" s="21" t="s">
        <v>978</v>
      </c>
      <c r="D1996" s="21" t="s">
        <v>132</v>
      </c>
      <c r="E1996" s="21" t="s">
        <v>2354</v>
      </c>
      <c r="F1996" s="22" t="s">
        <v>2577</v>
      </c>
      <c r="G1996" s="21" t="s">
        <v>101</v>
      </c>
      <c r="H1996" s="21" t="s">
        <v>131</v>
      </c>
      <c r="I1996" s="22"/>
      <c r="J1996" s="22" t="s">
        <v>132</v>
      </c>
      <c r="K1996" s="23">
        <v>179.3</v>
      </c>
      <c r="L1996" s="23">
        <v>71.6</v>
      </c>
      <c r="M1996" s="23">
        <v>66.1</v>
      </c>
      <c r="N1996" s="23">
        <v>455.422</v>
      </c>
      <c r="O1996" s="23">
        <v>181.864</v>
      </c>
      <c r="P1996" s="23">
        <v>167.894</v>
      </c>
      <c r="Q1996" s="24" t="s">
        <v>100</v>
      </c>
      <c r="R1996" s="28">
        <v>1.7</v>
      </c>
      <c r="S1996" s="26" t="s">
        <v>132</v>
      </c>
      <c r="T1996" s="10" t="s">
        <v>72</v>
      </c>
      <c r="U1996" s="29" cm="1">
        <f t="array" ref="U1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30.7</v>
      </c>
      <c r="V1996" s="13"/>
      <c r="W1996" s="13"/>
      <c r="X1996" s="13"/>
      <c r="Y1996" s="13"/>
      <c r="Z1996" s="13"/>
      <c r="AA1996" s="13"/>
      <c r="AB1996" s="13"/>
      <c r="AE1996" s="13"/>
      <c r="AF1996" s="13"/>
      <c r="AG1996" s="13"/>
      <c r="AH1996" s="13"/>
      <c r="AI1996" s="13"/>
    </row>
    <row r="1997" hidden="1" spans="1:35">
      <c r="A1997" s="21" t="s">
        <v>3274</v>
      </c>
      <c r="B1997" s="22" t="s">
        <v>3290</v>
      </c>
      <c r="C1997" s="21" t="s">
        <v>978</v>
      </c>
      <c r="D1997" s="21" t="s">
        <v>132</v>
      </c>
      <c r="E1997" s="21" t="s">
        <v>2371</v>
      </c>
      <c r="F1997" s="22" t="s">
        <v>3292</v>
      </c>
      <c r="G1997" s="21" t="s">
        <v>101</v>
      </c>
      <c r="H1997" s="21" t="s">
        <v>131</v>
      </c>
      <c r="I1997" s="22"/>
      <c r="J1997" s="22" t="s">
        <v>132</v>
      </c>
      <c r="K1997" s="23">
        <v>180.4</v>
      </c>
      <c r="L1997" s="23">
        <v>71.6</v>
      </c>
      <c r="M1997" s="23">
        <v>65.1</v>
      </c>
      <c r="N1997" s="23">
        <v>458.216</v>
      </c>
      <c r="O1997" s="23">
        <v>181.864</v>
      </c>
      <c r="P1997" s="23">
        <v>165.354</v>
      </c>
      <c r="Q1997" s="24" t="s">
        <v>100</v>
      </c>
      <c r="R1997" s="28">
        <v>0.6</v>
      </c>
      <c r="S1997" s="26" t="s">
        <v>132</v>
      </c>
      <c r="T1997" s="10" t="s">
        <v>77</v>
      </c>
      <c r="U1997" s="29" cm="1">
        <f t="array" ref="U1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49.6</v>
      </c>
      <c r="V1997" s="13"/>
      <c r="W1997" s="13"/>
      <c r="X1997" s="13"/>
      <c r="Y1997" s="13"/>
      <c r="Z1997" s="13"/>
      <c r="AA1997" s="13"/>
      <c r="AB1997" s="13"/>
      <c r="AE1997" s="13"/>
      <c r="AF1997" s="13"/>
      <c r="AG1997" s="13"/>
      <c r="AH1997" s="13"/>
      <c r="AI1997" s="13"/>
    </row>
    <row r="1998" hidden="1" spans="1:35">
      <c r="A1998" s="21" t="s">
        <v>3274</v>
      </c>
      <c r="B1998" s="22" t="s">
        <v>3290</v>
      </c>
      <c r="C1998" s="21" t="s">
        <v>978</v>
      </c>
      <c r="D1998" s="21" t="s">
        <v>132</v>
      </c>
      <c r="E1998" s="21" t="s">
        <v>2357</v>
      </c>
      <c r="F1998" s="22" t="s">
        <v>2975</v>
      </c>
      <c r="G1998" s="21" t="s">
        <v>101</v>
      </c>
      <c r="H1998" s="21" t="s">
        <v>131</v>
      </c>
      <c r="I1998" s="22"/>
      <c r="J1998" s="22" t="s">
        <v>132</v>
      </c>
      <c r="K1998" s="23">
        <v>182.1</v>
      </c>
      <c r="L1998" s="23">
        <v>73</v>
      </c>
      <c r="M1998" s="23">
        <v>66.5</v>
      </c>
      <c r="N1998" s="23">
        <v>462.534</v>
      </c>
      <c r="O1998" s="23">
        <v>185.42</v>
      </c>
      <c r="P1998" s="23">
        <v>168.91</v>
      </c>
      <c r="Q1998" s="24" t="s">
        <v>105</v>
      </c>
      <c r="R1998" s="28">
        <v>7.9</v>
      </c>
      <c r="S1998" s="26" t="s">
        <v>132</v>
      </c>
      <c r="T1998" s="10" t="s">
        <v>77</v>
      </c>
      <c r="U1998" s="29" cm="1">
        <f t="array" ref="U1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47.9</v>
      </c>
      <c r="V1998" s="13"/>
      <c r="W1998" s="13"/>
      <c r="X1998" s="13"/>
      <c r="Y1998" s="13"/>
      <c r="Z1998" s="13"/>
      <c r="AA1998" s="13"/>
      <c r="AB1998" s="13"/>
      <c r="AE1998" s="13"/>
      <c r="AF1998" s="13"/>
      <c r="AG1998" s="13"/>
      <c r="AH1998" s="13"/>
      <c r="AI1998" s="13"/>
    </row>
    <row r="1999" hidden="1" spans="1:35">
      <c r="A1999" s="21" t="s">
        <v>3274</v>
      </c>
      <c r="B1999" s="22" t="s">
        <v>3290</v>
      </c>
      <c r="C1999" s="21" t="s">
        <v>978</v>
      </c>
      <c r="D1999" s="21" t="s">
        <v>132</v>
      </c>
      <c r="E1999" s="21" t="s">
        <v>2468</v>
      </c>
      <c r="F1999" s="22" t="s">
        <v>2358</v>
      </c>
      <c r="G1999" s="21" t="s">
        <v>101</v>
      </c>
      <c r="H1999" s="21" t="s">
        <v>131</v>
      </c>
      <c r="I1999" s="22"/>
      <c r="J1999" s="22" t="s">
        <v>132</v>
      </c>
      <c r="K1999" s="23">
        <v>184.8</v>
      </c>
      <c r="L1999" s="23">
        <v>73.5</v>
      </c>
      <c r="M1999" s="23">
        <v>66.5</v>
      </c>
      <c r="N1999" s="23">
        <v>469.392</v>
      </c>
      <c r="O1999" s="23">
        <v>186.69</v>
      </c>
      <c r="P1999" s="23">
        <v>168.91</v>
      </c>
      <c r="Q1999" s="24" t="s">
        <v>105</v>
      </c>
      <c r="R1999" s="28">
        <v>5.2</v>
      </c>
      <c r="S1999" s="26" t="s">
        <v>132</v>
      </c>
      <c r="T1999" s="10" t="s">
        <v>40</v>
      </c>
      <c r="U1999" s="29" cm="1">
        <f t="array" ref="U1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-19.8</v>
      </c>
      <c r="V1999" s="13"/>
      <c r="W1999" s="13"/>
      <c r="X1999" s="13"/>
      <c r="Y1999" s="13"/>
      <c r="Z1999" s="13"/>
      <c r="AA1999" s="13"/>
      <c r="AB1999" s="13"/>
      <c r="AE1999" s="13"/>
      <c r="AF1999" s="13"/>
      <c r="AG1999" s="13"/>
      <c r="AH1999" s="13"/>
      <c r="AI1999" s="13"/>
    </row>
    <row r="2000" hidden="1" spans="1:35">
      <c r="A2000" s="21" t="s">
        <v>3274</v>
      </c>
      <c r="B2000" s="22" t="s">
        <v>3293</v>
      </c>
      <c r="C2000" s="21" t="s">
        <v>980</v>
      </c>
      <c r="D2000" s="21" t="s">
        <v>132</v>
      </c>
      <c r="E2000" s="21" t="s">
        <v>2341</v>
      </c>
      <c r="F2000" s="22" t="s">
        <v>2537</v>
      </c>
      <c r="G2000" s="21" t="s">
        <v>17</v>
      </c>
      <c r="H2000" s="21" t="s">
        <v>141</v>
      </c>
      <c r="I2000" s="22"/>
      <c r="J2000" s="22" t="s">
        <v>132</v>
      </c>
      <c r="K2000" s="23">
        <v>160.5</v>
      </c>
      <c r="L2000" s="23">
        <v>68.5</v>
      </c>
      <c r="M2000" s="23">
        <v>54.9</v>
      </c>
      <c r="N2000" s="23">
        <v>407.67</v>
      </c>
      <c r="O2000" s="23">
        <v>173.99</v>
      </c>
      <c r="P2000" s="23">
        <v>139.446</v>
      </c>
      <c r="Q2000" s="24" t="s">
        <v>20</v>
      </c>
      <c r="R2000" s="28">
        <v>2.5</v>
      </c>
      <c r="S2000" s="26" t="s">
        <v>132</v>
      </c>
      <c r="T2000" s="10" t="s">
        <v>20</v>
      </c>
      <c r="U2000" s="29" cm="1">
        <f t="array" ref="U2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000" s="13"/>
      <c r="W2000" s="13"/>
      <c r="X2000" s="13"/>
      <c r="Y2000" s="13"/>
      <c r="Z2000" s="13"/>
      <c r="AA2000" s="13"/>
      <c r="AB2000" s="13"/>
      <c r="AE2000" s="13"/>
      <c r="AF2000" s="13"/>
      <c r="AG2000" s="13"/>
      <c r="AH2000" s="13"/>
      <c r="AI2000" s="13"/>
    </row>
    <row r="2001" hidden="1" spans="1:35">
      <c r="A2001" s="21" t="s">
        <v>3274</v>
      </c>
      <c r="B2001" s="22" t="s">
        <v>3293</v>
      </c>
      <c r="C2001" s="21" t="s">
        <v>980</v>
      </c>
      <c r="D2001" s="21" t="s">
        <v>132</v>
      </c>
      <c r="E2001" s="21" t="s">
        <v>2341</v>
      </c>
      <c r="F2001" s="22" t="s">
        <v>2824</v>
      </c>
      <c r="G2001" s="21" t="s">
        <v>17</v>
      </c>
      <c r="H2001" s="21" t="s">
        <v>141</v>
      </c>
      <c r="I2001" s="22"/>
      <c r="J2001" s="22" t="s">
        <v>132</v>
      </c>
      <c r="K2001" s="23">
        <v>161.5</v>
      </c>
      <c r="L2001" s="23">
        <v>68.5</v>
      </c>
      <c r="M2001" s="23">
        <v>54.9</v>
      </c>
      <c r="N2001" s="23">
        <v>410.21</v>
      </c>
      <c r="O2001" s="23">
        <v>173.99</v>
      </c>
      <c r="P2001" s="23">
        <v>139.446</v>
      </c>
      <c r="Q2001" s="24" t="s">
        <v>20</v>
      </c>
      <c r="R2001" s="28">
        <v>1.5</v>
      </c>
      <c r="S2001" s="26" t="s">
        <v>132</v>
      </c>
      <c r="T2001" s="10" t="s">
        <v>91</v>
      </c>
      <c r="U2001" s="29" cm="1">
        <f t="array" ref="U2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23.5</v>
      </c>
      <c r="V2001" s="13"/>
      <c r="W2001" s="13"/>
      <c r="X2001" s="13"/>
      <c r="Y2001" s="13"/>
      <c r="Z2001" s="13"/>
      <c r="AA2001" s="13"/>
      <c r="AB2001" s="13"/>
      <c r="AE2001" s="13"/>
      <c r="AF2001" s="13"/>
      <c r="AG2001" s="13"/>
      <c r="AH2001" s="13"/>
      <c r="AI2001" s="13"/>
    </row>
    <row r="2002" hidden="1" spans="1:35">
      <c r="A2002" s="21" t="s">
        <v>3274</v>
      </c>
      <c r="B2002" s="22" t="s">
        <v>3294</v>
      </c>
      <c r="C2002" s="21" t="s">
        <v>982</v>
      </c>
      <c r="D2002" s="21" t="s">
        <v>132</v>
      </c>
      <c r="E2002" s="21" t="s">
        <v>2341</v>
      </c>
      <c r="F2002" s="22" t="s">
        <v>2827</v>
      </c>
      <c r="G2002" s="21" t="s">
        <v>101</v>
      </c>
      <c r="H2002" s="21" t="s">
        <v>470</v>
      </c>
      <c r="I2002" s="22"/>
      <c r="J2002" s="22" t="s">
        <v>132</v>
      </c>
      <c r="K2002" s="23">
        <v>169.3</v>
      </c>
      <c r="L2002" s="23">
        <v>71.5</v>
      </c>
      <c r="M2002" s="23">
        <v>74</v>
      </c>
      <c r="N2002" s="23">
        <v>430.022</v>
      </c>
      <c r="O2002" s="23">
        <v>181.61</v>
      </c>
      <c r="P2002" s="23">
        <v>187.96</v>
      </c>
      <c r="Q2002" s="24" t="s">
        <v>100</v>
      </c>
      <c r="R2002" s="28">
        <v>11.7</v>
      </c>
      <c r="S2002" s="26" t="s">
        <v>132</v>
      </c>
      <c r="T2002" s="10" t="s">
        <v>24</v>
      </c>
      <c r="U2002" s="29" cm="1">
        <f t="array" ref="U2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002" s="13"/>
      <c r="W2002" s="13"/>
      <c r="X2002" s="13"/>
      <c r="Y2002" s="13"/>
      <c r="Z2002" s="13"/>
      <c r="AA2002" s="13"/>
      <c r="AB2002" s="13"/>
      <c r="AE2002" s="13"/>
      <c r="AF2002" s="13"/>
      <c r="AG2002" s="13"/>
      <c r="AH2002" s="13"/>
      <c r="AI2002" s="13"/>
    </row>
    <row r="2003" hidden="1" spans="1:35">
      <c r="A2003" s="21" t="s">
        <v>3274</v>
      </c>
      <c r="B2003" s="22" t="s">
        <v>3294</v>
      </c>
      <c r="C2003" s="21" t="s">
        <v>982</v>
      </c>
      <c r="D2003" s="21" t="s">
        <v>132</v>
      </c>
      <c r="E2003" s="21" t="s">
        <v>2341</v>
      </c>
      <c r="F2003" s="22" t="s">
        <v>2400</v>
      </c>
      <c r="G2003" s="21" t="s">
        <v>101</v>
      </c>
      <c r="H2003" s="21" t="s">
        <v>470</v>
      </c>
      <c r="I2003" s="22"/>
      <c r="J2003" s="22" t="s">
        <v>132</v>
      </c>
      <c r="K2003" s="23">
        <v>169.3</v>
      </c>
      <c r="L2003" s="23">
        <v>71.5</v>
      </c>
      <c r="M2003" s="23">
        <v>70.4</v>
      </c>
      <c r="N2003" s="23">
        <v>430.022</v>
      </c>
      <c r="O2003" s="23">
        <v>181.61</v>
      </c>
      <c r="P2003" s="23">
        <v>178.816</v>
      </c>
      <c r="Q2003" s="24" t="s">
        <v>100</v>
      </c>
      <c r="R2003" s="28">
        <v>11.7</v>
      </c>
      <c r="S2003" s="26" t="s">
        <v>132</v>
      </c>
      <c r="T2003" s="10" t="s">
        <v>91</v>
      </c>
      <c r="U2003" s="29" cm="1">
        <f t="array" ref="U2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2003" s="13"/>
      <c r="W2003" s="13"/>
      <c r="X2003" s="13"/>
      <c r="Y2003" s="13"/>
      <c r="Z2003" s="13"/>
      <c r="AA2003" s="13"/>
      <c r="AB2003" s="13"/>
      <c r="AE2003" s="13"/>
      <c r="AF2003" s="13"/>
      <c r="AG2003" s="13"/>
      <c r="AH2003" s="13"/>
      <c r="AI2003" s="13"/>
    </row>
    <row r="2004" hidden="1" spans="1:35">
      <c r="A2004" s="21" t="s">
        <v>3274</v>
      </c>
      <c r="B2004" s="22" t="s">
        <v>3294</v>
      </c>
      <c r="C2004" s="21" t="s">
        <v>982</v>
      </c>
      <c r="D2004" s="21" t="s">
        <v>132</v>
      </c>
      <c r="E2004" s="21" t="s">
        <v>2341</v>
      </c>
      <c r="F2004" s="22" t="s">
        <v>2445</v>
      </c>
      <c r="G2004" s="21" t="s">
        <v>101</v>
      </c>
      <c r="H2004" s="21" t="s">
        <v>470</v>
      </c>
      <c r="I2004" s="22"/>
      <c r="J2004" s="22" t="s">
        <v>132</v>
      </c>
      <c r="K2004" s="23">
        <v>170.2</v>
      </c>
      <c r="L2004" s="23">
        <v>71.5</v>
      </c>
      <c r="M2004" s="23">
        <v>70.4</v>
      </c>
      <c r="N2004" s="23">
        <v>432.308</v>
      </c>
      <c r="O2004" s="23">
        <v>181.61</v>
      </c>
      <c r="P2004" s="23">
        <v>178.816</v>
      </c>
      <c r="Q2004" s="24" t="s">
        <v>100</v>
      </c>
      <c r="R2004" s="28">
        <v>10.8</v>
      </c>
      <c r="S2004" s="26" t="s">
        <v>132</v>
      </c>
      <c r="T2004" s="10" t="s">
        <v>20</v>
      </c>
      <c r="U2004" s="29" cm="1">
        <f t="array" ref="U2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-7.19999999999999</v>
      </c>
      <c r="V2004" s="13"/>
      <c r="W2004" s="13"/>
      <c r="X2004" s="13"/>
      <c r="Y2004" s="13"/>
      <c r="Z2004" s="13"/>
      <c r="AA2004" s="13"/>
      <c r="AB2004" s="13"/>
      <c r="AE2004" s="13"/>
      <c r="AF2004" s="13"/>
      <c r="AG2004" s="13"/>
      <c r="AH2004" s="13"/>
      <c r="AI2004" s="13"/>
    </row>
    <row r="2005" hidden="1" spans="1:35">
      <c r="A2005" s="21" t="s">
        <v>3274</v>
      </c>
      <c r="B2005" s="22" t="s">
        <v>3294</v>
      </c>
      <c r="C2005" s="21" t="s">
        <v>982</v>
      </c>
      <c r="D2005" s="21" t="s">
        <v>132</v>
      </c>
      <c r="E2005" s="21" t="s">
        <v>2341</v>
      </c>
      <c r="F2005" s="22" t="s">
        <v>2367</v>
      </c>
      <c r="G2005" s="21" t="s">
        <v>101</v>
      </c>
      <c r="H2005" s="21" t="s">
        <v>470</v>
      </c>
      <c r="I2005" s="22"/>
      <c r="J2005" s="22" t="s">
        <v>132</v>
      </c>
      <c r="K2005" s="23">
        <v>170.3</v>
      </c>
      <c r="L2005" s="23">
        <v>71.5</v>
      </c>
      <c r="M2005" s="23">
        <v>70.4</v>
      </c>
      <c r="N2005" s="23">
        <v>432.562</v>
      </c>
      <c r="O2005" s="23">
        <v>181.61</v>
      </c>
      <c r="P2005" s="23">
        <v>178.816</v>
      </c>
      <c r="Q2005" s="24" t="s">
        <v>100</v>
      </c>
      <c r="R2005" s="28">
        <v>10.7</v>
      </c>
      <c r="S2005" s="26" t="s">
        <v>132</v>
      </c>
      <c r="T2005" s="10" t="s">
        <v>91</v>
      </c>
      <c r="U2005" s="29" cm="1">
        <f t="array" ref="U2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05" s="13"/>
      <c r="W2005" s="13"/>
      <c r="X2005" s="13"/>
      <c r="Y2005" s="13"/>
      <c r="Z2005" s="13"/>
      <c r="AA2005" s="13"/>
      <c r="AB2005" s="13"/>
      <c r="AE2005" s="13"/>
      <c r="AF2005" s="13"/>
      <c r="AG2005" s="13"/>
      <c r="AH2005" s="13"/>
      <c r="AI2005" s="13"/>
    </row>
    <row r="2006" hidden="1" spans="1:35">
      <c r="A2006" s="21" t="s">
        <v>3274</v>
      </c>
      <c r="B2006" s="22" t="s">
        <v>3295</v>
      </c>
      <c r="C2006" s="21" t="s">
        <v>984</v>
      </c>
      <c r="D2006" s="21" t="s">
        <v>132</v>
      </c>
      <c r="E2006" s="21" t="s">
        <v>2341</v>
      </c>
      <c r="F2006" s="22" t="s">
        <v>2401</v>
      </c>
      <c r="G2006" s="21" t="s">
        <v>17</v>
      </c>
      <c r="H2006" s="21" t="s">
        <v>141</v>
      </c>
      <c r="I2006" s="22"/>
      <c r="J2006" s="22" t="s">
        <v>132</v>
      </c>
      <c r="K2006" s="23">
        <v>157.4</v>
      </c>
      <c r="L2006" s="23">
        <v>66.2</v>
      </c>
      <c r="M2006" s="23">
        <v>60</v>
      </c>
      <c r="N2006" s="23">
        <v>399.796</v>
      </c>
      <c r="O2006" s="23">
        <v>168.148</v>
      </c>
      <c r="P2006" s="23">
        <v>152.4</v>
      </c>
      <c r="Q2006" s="24" t="s">
        <v>20</v>
      </c>
      <c r="R2006" s="28">
        <v>5.6</v>
      </c>
      <c r="S2006" s="26" t="s">
        <v>132</v>
      </c>
      <c r="T2006" s="10" t="s">
        <v>20</v>
      </c>
      <c r="U2006" s="29" cm="1">
        <f t="array" ref="U2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006" s="13"/>
      <c r="W2006" s="13"/>
      <c r="X2006" s="13"/>
      <c r="Y2006" s="13"/>
      <c r="Z2006" s="13"/>
      <c r="AA2006" s="13"/>
      <c r="AB2006" s="13"/>
      <c r="AE2006" s="13"/>
      <c r="AF2006" s="13"/>
      <c r="AG2006" s="13"/>
      <c r="AH2006" s="13"/>
      <c r="AI2006" s="13"/>
    </row>
    <row r="2007" hidden="1" spans="1:35">
      <c r="A2007" s="21" t="s">
        <v>3274</v>
      </c>
      <c r="B2007" s="22" t="s">
        <v>3295</v>
      </c>
      <c r="C2007" s="21" t="s">
        <v>984</v>
      </c>
      <c r="D2007" s="21" t="s">
        <v>132</v>
      </c>
      <c r="E2007" s="21" t="s">
        <v>2345</v>
      </c>
      <c r="F2007" s="22" t="s">
        <v>2394</v>
      </c>
      <c r="G2007" s="21" t="s">
        <v>17</v>
      </c>
      <c r="H2007" s="21" t="s">
        <v>141</v>
      </c>
      <c r="I2007" s="22"/>
      <c r="J2007" s="22" t="s">
        <v>132</v>
      </c>
      <c r="K2007" s="23">
        <v>161.6</v>
      </c>
      <c r="L2007" s="23">
        <v>66.7</v>
      </c>
      <c r="M2007" s="23">
        <v>60</v>
      </c>
      <c r="N2007" s="23">
        <v>410.464</v>
      </c>
      <c r="O2007" s="23">
        <v>169.418</v>
      </c>
      <c r="P2007" s="23">
        <v>152.4</v>
      </c>
      <c r="Q2007" s="24" t="s">
        <v>20</v>
      </c>
      <c r="R2007" s="28">
        <v>1.4</v>
      </c>
      <c r="S2007" s="26" t="s">
        <v>132</v>
      </c>
      <c r="T2007" s="10" t="s">
        <v>91</v>
      </c>
      <c r="U2007" s="29" cm="1">
        <f t="array" ref="U2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2007" s="13"/>
      <c r="W2007" s="13"/>
      <c r="X2007" s="13"/>
      <c r="Y2007" s="13"/>
      <c r="Z2007" s="13"/>
      <c r="AA2007" s="13"/>
      <c r="AB2007" s="13"/>
      <c r="AE2007" s="13"/>
      <c r="AF2007" s="13"/>
      <c r="AG2007" s="13"/>
      <c r="AH2007" s="13"/>
      <c r="AI2007" s="13"/>
    </row>
    <row r="2008" hidden="1" spans="1:35">
      <c r="A2008" s="21" t="s">
        <v>3274</v>
      </c>
      <c r="B2008" s="22" t="s">
        <v>3295</v>
      </c>
      <c r="C2008" s="21" t="s">
        <v>984</v>
      </c>
      <c r="D2008" s="21" t="s">
        <v>132</v>
      </c>
      <c r="E2008" s="21" t="s">
        <v>2354</v>
      </c>
      <c r="F2008" s="22" t="s">
        <v>2396</v>
      </c>
      <c r="G2008" s="21" t="s">
        <v>17</v>
      </c>
      <c r="H2008" s="21" t="s">
        <v>141</v>
      </c>
      <c r="I2008" s="22"/>
      <c r="J2008" s="22" t="s">
        <v>132</v>
      </c>
      <c r="K2008" s="23">
        <v>160</v>
      </c>
      <c r="L2008" s="23">
        <v>67</v>
      </c>
      <c r="M2008" s="23">
        <v>60</v>
      </c>
      <c r="N2008" s="23">
        <v>406.4</v>
      </c>
      <c r="O2008" s="23">
        <v>170.18</v>
      </c>
      <c r="P2008" s="23">
        <v>152.4</v>
      </c>
      <c r="Q2008" s="24" t="s">
        <v>20</v>
      </c>
      <c r="R2008" s="28">
        <v>3</v>
      </c>
      <c r="S2008" s="26" t="s">
        <v>132</v>
      </c>
      <c r="T2008" s="10" t="s">
        <v>91</v>
      </c>
      <c r="U2008" s="29" cm="1">
        <f t="array" ref="U2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2008" s="13"/>
      <c r="W2008" s="13"/>
      <c r="X2008" s="13"/>
      <c r="Y2008" s="13"/>
      <c r="Z2008" s="13"/>
      <c r="AA2008" s="13"/>
      <c r="AB2008" s="13"/>
      <c r="AE2008" s="13"/>
      <c r="AF2008" s="13"/>
      <c r="AG2008" s="13"/>
      <c r="AH2008" s="13"/>
      <c r="AI2008" s="13"/>
    </row>
    <row r="2009" hidden="1" spans="1:35">
      <c r="A2009" s="21" t="s">
        <v>3274</v>
      </c>
      <c r="B2009" s="22" t="s">
        <v>3295</v>
      </c>
      <c r="C2009" s="21" t="s">
        <v>984</v>
      </c>
      <c r="D2009" s="21" t="s">
        <v>132</v>
      </c>
      <c r="E2009" s="21" t="s">
        <v>2354</v>
      </c>
      <c r="F2009" s="22" t="s">
        <v>2397</v>
      </c>
      <c r="G2009" s="21" t="s">
        <v>17</v>
      </c>
      <c r="H2009" s="21" t="s">
        <v>141</v>
      </c>
      <c r="I2009" s="22"/>
      <c r="J2009" s="22" t="s">
        <v>132</v>
      </c>
      <c r="K2009" s="23">
        <v>161.4</v>
      </c>
      <c r="L2009" s="23">
        <v>67</v>
      </c>
      <c r="M2009" s="23">
        <v>60</v>
      </c>
      <c r="N2009" s="23">
        <v>409.956</v>
      </c>
      <c r="O2009" s="23">
        <v>170.18</v>
      </c>
      <c r="P2009" s="23">
        <v>152.4</v>
      </c>
      <c r="Q2009" s="24" t="s">
        <v>20</v>
      </c>
      <c r="R2009" s="28">
        <v>1.6</v>
      </c>
      <c r="S2009" s="26" t="s">
        <v>132</v>
      </c>
      <c r="T2009" s="10" t="s">
        <v>96</v>
      </c>
      <c r="U2009" s="29" cm="1">
        <f t="array" ref="U2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46.6</v>
      </c>
      <c r="V2009" s="13"/>
      <c r="W2009" s="13"/>
      <c r="X2009" s="13"/>
      <c r="Y2009" s="13"/>
      <c r="Z2009" s="13"/>
      <c r="AA2009" s="13"/>
      <c r="AB2009" s="13"/>
      <c r="AE2009" s="13"/>
      <c r="AF2009" s="13"/>
      <c r="AG2009" s="13"/>
      <c r="AH2009" s="13"/>
      <c r="AI2009" s="13"/>
    </row>
    <row r="2010" hidden="1" spans="1:35">
      <c r="A2010" s="21" t="s">
        <v>3274</v>
      </c>
      <c r="B2010" s="22" t="s">
        <v>3296</v>
      </c>
      <c r="C2010" s="21" t="s">
        <v>986</v>
      </c>
      <c r="D2010" s="21" t="s">
        <v>132</v>
      </c>
      <c r="E2010" s="21" t="s">
        <v>2341</v>
      </c>
      <c r="F2010" s="22" t="s">
        <v>2349</v>
      </c>
      <c r="G2010" s="21" t="s">
        <v>101</v>
      </c>
      <c r="H2010" s="21" t="s">
        <v>131</v>
      </c>
      <c r="I2010" s="22"/>
      <c r="J2010" s="22" t="s">
        <v>132</v>
      </c>
      <c r="K2010" s="23">
        <v>169.1</v>
      </c>
      <c r="L2010" s="23">
        <v>69.8</v>
      </c>
      <c r="M2010" s="23">
        <v>63.2</v>
      </c>
      <c r="N2010" s="23">
        <v>429.514</v>
      </c>
      <c r="O2010" s="23">
        <v>177.292</v>
      </c>
      <c r="P2010" s="23">
        <v>160.528</v>
      </c>
      <c r="Q2010" s="24" t="s">
        <v>100</v>
      </c>
      <c r="R2010" s="28">
        <v>11.9</v>
      </c>
      <c r="S2010" s="26" t="s">
        <v>132</v>
      </c>
      <c r="T2010" s="10" t="s">
        <v>96</v>
      </c>
      <c r="U2010" s="29" cm="1">
        <f t="array" ref="U2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38.9</v>
      </c>
      <c r="V2010" s="13"/>
      <c r="W2010" s="13"/>
      <c r="X2010" s="13"/>
      <c r="Y2010" s="13"/>
      <c r="Z2010" s="13"/>
      <c r="AA2010" s="13"/>
      <c r="AB2010" s="13"/>
      <c r="AE2010" s="13"/>
      <c r="AF2010" s="13"/>
      <c r="AG2010" s="13"/>
      <c r="AH2010" s="13"/>
      <c r="AI2010" s="13"/>
    </row>
    <row r="2011" hidden="1" spans="1:35">
      <c r="A2011" s="21" t="s">
        <v>3274</v>
      </c>
      <c r="B2011" s="22" t="s">
        <v>3296</v>
      </c>
      <c r="C2011" s="21" t="s">
        <v>986</v>
      </c>
      <c r="D2011" s="21" t="s">
        <v>132</v>
      </c>
      <c r="E2011" s="21" t="s">
        <v>2341</v>
      </c>
      <c r="F2011" s="22" t="s">
        <v>2655</v>
      </c>
      <c r="G2011" s="21" t="s">
        <v>101</v>
      </c>
      <c r="H2011" s="21" t="s">
        <v>131</v>
      </c>
      <c r="I2011" s="22"/>
      <c r="J2011" s="22" t="s">
        <v>132</v>
      </c>
      <c r="K2011" s="23">
        <v>170.4</v>
      </c>
      <c r="L2011" s="23">
        <v>69.8</v>
      </c>
      <c r="M2011" s="23">
        <v>63.2</v>
      </c>
      <c r="N2011" s="23">
        <v>432.816</v>
      </c>
      <c r="O2011" s="23">
        <v>177.292</v>
      </c>
      <c r="P2011" s="23">
        <v>160.528</v>
      </c>
      <c r="Q2011" s="24" t="s">
        <v>100</v>
      </c>
      <c r="R2011" s="28">
        <v>10.6</v>
      </c>
      <c r="S2011" s="26" t="s">
        <v>132</v>
      </c>
      <c r="T2011" s="10" t="s">
        <v>96</v>
      </c>
      <c r="U2011" s="29" cm="1">
        <f t="array" ref="U2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37.6</v>
      </c>
      <c r="V2011" s="13"/>
      <c r="W2011" s="13"/>
      <c r="X2011" s="13"/>
      <c r="Y2011" s="13"/>
      <c r="Z2011" s="13"/>
      <c r="AA2011" s="13"/>
      <c r="AB2011" s="13"/>
      <c r="AE2011" s="13"/>
      <c r="AF2011" s="13"/>
      <c r="AG2011" s="13"/>
      <c r="AH2011" s="13"/>
      <c r="AI2011" s="13"/>
    </row>
    <row r="2012" hidden="1" spans="1:35">
      <c r="A2012" s="21" t="s">
        <v>3274</v>
      </c>
      <c r="B2012" s="22" t="s">
        <v>3296</v>
      </c>
      <c r="C2012" s="21" t="s">
        <v>986</v>
      </c>
      <c r="D2012" s="21" t="s">
        <v>132</v>
      </c>
      <c r="E2012" s="21" t="s">
        <v>2345</v>
      </c>
      <c r="F2012" s="22" t="s">
        <v>2358</v>
      </c>
      <c r="G2012" s="21" t="s">
        <v>101</v>
      </c>
      <c r="H2012" s="21" t="s">
        <v>131</v>
      </c>
      <c r="I2012" s="22"/>
      <c r="J2012" s="22" t="s">
        <v>132</v>
      </c>
      <c r="K2012" s="23">
        <v>179.8</v>
      </c>
      <c r="L2012" s="23">
        <v>72.4</v>
      </c>
      <c r="M2012" s="23">
        <v>63.8</v>
      </c>
      <c r="N2012" s="23">
        <v>456.692</v>
      </c>
      <c r="O2012" s="23">
        <v>183.896</v>
      </c>
      <c r="P2012" s="23">
        <v>162.052</v>
      </c>
      <c r="Q2012" s="24" t="s">
        <v>100</v>
      </c>
      <c r="R2012" s="28">
        <v>1.2</v>
      </c>
      <c r="S2012" s="26" t="s">
        <v>132</v>
      </c>
      <c r="T2012" s="10" t="s">
        <v>96</v>
      </c>
      <c r="U2012" s="29" cm="1">
        <f t="array" ref="U2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28.2</v>
      </c>
      <c r="V2012" s="13"/>
      <c r="W2012" s="13"/>
      <c r="X2012" s="13"/>
      <c r="Y2012" s="13"/>
      <c r="Z2012" s="13"/>
      <c r="AA2012" s="13"/>
      <c r="AB2012" s="13"/>
      <c r="AE2012" s="13"/>
      <c r="AF2012" s="13"/>
      <c r="AG2012" s="13"/>
      <c r="AH2012" s="13"/>
      <c r="AI2012" s="13"/>
    </row>
    <row r="2013" hidden="1" spans="1:35">
      <c r="A2013" s="21" t="s">
        <v>3274</v>
      </c>
      <c r="B2013" s="22" t="s">
        <v>3297</v>
      </c>
      <c r="C2013" s="21" t="s">
        <v>988</v>
      </c>
      <c r="D2013" s="21" t="s">
        <v>132</v>
      </c>
      <c r="E2013" s="21" t="s">
        <v>2341</v>
      </c>
      <c r="F2013" s="22" t="s">
        <v>2543</v>
      </c>
      <c r="G2013" s="21" t="s">
        <v>17</v>
      </c>
      <c r="H2013" s="21" t="s">
        <v>141</v>
      </c>
      <c r="I2013" s="22"/>
      <c r="J2013" s="22" t="s">
        <v>132</v>
      </c>
      <c r="K2013" s="23">
        <v>155.1</v>
      </c>
      <c r="L2013" s="23">
        <v>66.7</v>
      </c>
      <c r="M2013" s="23">
        <v>53.3</v>
      </c>
      <c r="N2013" s="23">
        <v>393.954</v>
      </c>
      <c r="O2013" s="23">
        <v>169.418</v>
      </c>
      <c r="P2013" s="23">
        <v>135.382</v>
      </c>
      <c r="Q2013" s="24" t="s">
        <v>20</v>
      </c>
      <c r="R2013" s="28">
        <v>7.9</v>
      </c>
      <c r="S2013" s="26" t="s">
        <v>132</v>
      </c>
      <c r="T2013" s="10" t="s">
        <v>91</v>
      </c>
      <c r="U2013" s="29" cm="1">
        <f t="array" ref="U2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29.9</v>
      </c>
      <c r="V2013" s="13"/>
      <c r="W2013" s="13"/>
      <c r="X2013" s="13"/>
      <c r="Y2013" s="13"/>
      <c r="Z2013" s="13"/>
      <c r="AA2013" s="13"/>
      <c r="AB2013" s="13"/>
      <c r="AE2013" s="13"/>
      <c r="AF2013" s="13"/>
      <c r="AG2013" s="13"/>
      <c r="AH2013" s="13"/>
      <c r="AI2013" s="13"/>
    </row>
    <row r="2014" hidden="1" spans="1:35">
      <c r="A2014" s="21" t="s">
        <v>3274</v>
      </c>
      <c r="B2014" s="22" t="s">
        <v>3297</v>
      </c>
      <c r="C2014" s="21" t="s">
        <v>988</v>
      </c>
      <c r="D2014" s="21" t="s">
        <v>132</v>
      </c>
      <c r="E2014" s="21" t="s">
        <v>2345</v>
      </c>
      <c r="F2014" s="22" t="s">
        <v>2402</v>
      </c>
      <c r="G2014" s="21" t="s">
        <v>17</v>
      </c>
      <c r="H2014" s="21" t="s">
        <v>141</v>
      </c>
      <c r="I2014" s="22"/>
      <c r="J2014" s="22" t="s">
        <v>132</v>
      </c>
      <c r="K2014" s="23">
        <v>172.3</v>
      </c>
      <c r="L2014" s="23">
        <v>66.7</v>
      </c>
      <c r="M2014" s="23">
        <v>56.2</v>
      </c>
      <c r="N2014" s="23">
        <v>437.642</v>
      </c>
      <c r="O2014" s="23">
        <v>169.418</v>
      </c>
      <c r="P2014" s="23">
        <v>142.748</v>
      </c>
      <c r="Q2014" s="24" t="s">
        <v>24</v>
      </c>
      <c r="R2014" s="28">
        <v>5.7</v>
      </c>
      <c r="S2014" s="26" t="s">
        <v>132</v>
      </c>
      <c r="T2014" s="10" t="s">
        <v>24</v>
      </c>
      <c r="U2014" s="29" cm="1">
        <f t="array" ref="U2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014" s="13"/>
      <c r="W2014" s="13"/>
      <c r="X2014" s="13"/>
      <c r="Y2014" s="13"/>
      <c r="Z2014" s="13"/>
      <c r="AA2014" s="13"/>
      <c r="AB2014" s="13"/>
      <c r="AE2014" s="13"/>
      <c r="AF2014" s="13"/>
      <c r="AG2014" s="13"/>
      <c r="AH2014" s="13"/>
      <c r="AI2014" s="13"/>
    </row>
    <row r="2015" hidden="1" spans="1:35">
      <c r="A2015" s="21" t="s">
        <v>3274</v>
      </c>
      <c r="B2015" s="22" t="s">
        <v>3297</v>
      </c>
      <c r="C2015" s="21" t="s">
        <v>988</v>
      </c>
      <c r="D2015" s="21" t="s">
        <v>132</v>
      </c>
      <c r="E2015" s="21" t="s">
        <v>2354</v>
      </c>
      <c r="F2015" s="22" t="s">
        <v>2350</v>
      </c>
      <c r="G2015" s="21" t="s">
        <v>92</v>
      </c>
      <c r="H2015" s="21" t="s">
        <v>138</v>
      </c>
      <c r="I2015" s="22"/>
      <c r="J2015" s="22" t="s">
        <v>132</v>
      </c>
      <c r="K2015" s="23">
        <v>183.6</v>
      </c>
      <c r="L2015" s="23">
        <v>71.6</v>
      </c>
      <c r="M2015" s="23">
        <v>55.6</v>
      </c>
      <c r="N2015" s="23">
        <v>466.344</v>
      </c>
      <c r="O2015" s="23">
        <v>181.864</v>
      </c>
      <c r="P2015" s="23">
        <v>141.224</v>
      </c>
      <c r="Q2015" s="24" t="s">
        <v>91</v>
      </c>
      <c r="R2015" s="28">
        <v>1.4</v>
      </c>
      <c r="S2015" s="26" t="s">
        <v>132</v>
      </c>
      <c r="T2015" s="10" t="s">
        <v>91</v>
      </c>
      <c r="U2015" s="29" cm="1">
        <f t="array" ref="U2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015" s="13"/>
      <c r="W2015" s="13"/>
      <c r="X2015" s="13"/>
      <c r="Y2015" s="13"/>
      <c r="Z2015" s="13"/>
      <c r="AA2015" s="13"/>
      <c r="AB2015" s="13"/>
      <c r="AE2015" s="13"/>
      <c r="AF2015" s="13"/>
      <c r="AG2015" s="13"/>
      <c r="AH2015" s="13"/>
      <c r="AI2015" s="13"/>
    </row>
    <row r="2016" hidden="1" spans="1:35">
      <c r="A2016" s="21" t="s">
        <v>3274</v>
      </c>
      <c r="B2016" s="22" t="s">
        <v>3298</v>
      </c>
      <c r="C2016" s="21" t="s">
        <v>990</v>
      </c>
      <c r="D2016" s="21" t="s">
        <v>132</v>
      </c>
      <c r="E2016" s="21" t="s">
        <v>2341</v>
      </c>
      <c r="F2016" s="22" t="s">
        <v>2499</v>
      </c>
      <c r="G2016" s="21" t="s">
        <v>17</v>
      </c>
      <c r="H2016" s="21" t="s">
        <v>653</v>
      </c>
      <c r="I2016" s="22"/>
      <c r="J2016" s="22" t="s">
        <v>132</v>
      </c>
      <c r="K2016" s="23">
        <v>187.6</v>
      </c>
      <c r="L2016" s="23">
        <v>70.6</v>
      </c>
      <c r="M2016" s="23">
        <v>64.6</v>
      </c>
      <c r="N2016" s="23">
        <v>476.504</v>
      </c>
      <c r="O2016" s="23">
        <v>179.324</v>
      </c>
      <c r="P2016" s="23">
        <v>164.084</v>
      </c>
      <c r="Q2016" s="24" t="s">
        <v>39</v>
      </c>
      <c r="R2016" s="28">
        <v>18.4</v>
      </c>
      <c r="S2016" s="26" t="s">
        <v>132</v>
      </c>
      <c r="T2016" s="10" t="s">
        <v>24</v>
      </c>
      <c r="U2016" s="29" cm="1">
        <f t="array" ref="U2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-9.59999999999999</v>
      </c>
      <c r="V2016" s="13"/>
      <c r="W2016" s="13"/>
      <c r="X2016" s="13"/>
      <c r="Y2016" s="13"/>
      <c r="Z2016" s="13"/>
      <c r="AA2016" s="13"/>
      <c r="AB2016" s="13"/>
      <c r="AE2016" s="13"/>
      <c r="AF2016" s="13"/>
      <c r="AG2016" s="13"/>
      <c r="AH2016" s="13"/>
      <c r="AI2016" s="13"/>
    </row>
    <row r="2017" hidden="1" spans="1:35">
      <c r="A2017" s="21" t="s">
        <v>3274</v>
      </c>
      <c r="B2017" s="22" t="s">
        <v>3298</v>
      </c>
      <c r="C2017" s="21" t="s">
        <v>990</v>
      </c>
      <c r="D2017" s="21" t="s">
        <v>132</v>
      </c>
      <c r="E2017" s="21" t="s">
        <v>2345</v>
      </c>
      <c r="F2017" s="22" t="s">
        <v>3103</v>
      </c>
      <c r="G2017" s="21" t="s">
        <v>17</v>
      </c>
      <c r="H2017" s="21" t="s">
        <v>653</v>
      </c>
      <c r="I2017" s="22"/>
      <c r="J2017" s="22" t="s">
        <v>132</v>
      </c>
      <c r="K2017" s="23">
        <v>201.2</v>
      </c>
      <c r="L2017" s="23">
        <v>76.3</v>
      </c>
      <c r="M2017" s="23">
        <v>69.7</v>
      </c>
      <c r="N2017" s="23">
        <v>511.048</v>
      </c>
      <c r="O2017" s="23">
        <v>193.802</v>
      </c>
      <c r="P2017" s="23">
        <v>177.038</v>
      </c>
      <c r="Q2017" s="24" t="s">
        <v>39</v>
      </c>
      <c r="R2017" s="28">
        <v>4.8</v>
      </c>
      <c r="S2017" s="26" t="s">
        <v>132</v>
      </c>
      <c r="T2017" s="10" t="s">
        <v>91</v>
      </c>
      <c r="U2017" s="29" cm="1">
        <f t="array" ref="U2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-16.2</v>
      </c>
      <c r="V2017" s="13"/>
      <c r="W2017" s="13"/>
      <c r="X2017" s="13"/>
      <c r="Y2017" s="13"/>
      <c r="Z2017" s="13"/>
      <c r="AA2017" s="13"/>
      <c r="AB2017" s="13"/>
      <c r="AE2017" s="13"/>
      <c r="AF2017" s="13"/>
      <c r="AG2017" s="13"/>
      <c r="AH2017" s="13"/>
      <c r="AI2017" s="13"/>
    </row>
    <row r="2018" hidden="1" spans="1:35">
      <c r="A2018" s="21" t="s">
        <v>3274</v>
      </c>
      <c r="B2018" s="22" t="s">
        <v>3298</v>
      </c>
      <c r="C2018" s="21" t="s">
        <v>990</v>
      </c>
      <c r="D2018" s="21" t="s">
        <v>132</v>
      </c>
      <c r="E2018" s="21" t="s">
        <v>2354</v>
      </c>
      <c r="F2018" s="22" t="s">
        <v>2969</v>
      </c>
      <c r="G2018" s="21" t="s">
        <v>17</v>
      </c>
      <c r="H2018" s="21" t="s">
        <v>653</v>
      </c>
      <c r="I2018" s="22"/>
      <c r="J2018" s="22" t="s">
        <v>132</v>
      </c>
      <c r="K2018" s="23">
        <v>202.1</v>
      </c>
      <c r="L2018" s="23">
        <v>77.1</v>
      </c>
      <c r="M2018" s="23">
        <v>70</v>
      </c>
      <c r="N2018" s="23">
        <v>513.334</v>
      </c>
      <c r="O2018" s="23">
        <v>195.834</v>
      </c>
      <c r="P2018" s="23">
        <v>177.8</v>
      </c>
      <c r="Q2018" s="24" t="s">
        <v>39</v>
      </c>
      <c r="R2018" s="28">
        <v>3.9</v>
      </c>
      <c r="S2018" s="26" t="s">
        <v>132</v>
      </c>
      <c r="T2018" s="10" t="s">
        <v>91</v>
      </c>
      <c r="U2018" s="29" cm="1">
        <f t="array" ref="U2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-17.1</v>
      </c>
      <c r="V2018" s="13"/>
      <c r="W2018" s="13"/>
      <c r="X2018" s="13"/>
      <c r="Y2018" s="13"/>
      <c r="Z2018" s="13"/>
      <c r="AA2018" s="13"/>
      <c r="AB2018" s="13"/>
      <c r="AE2018" s="13"/>
      <c r="AF2018" s="13"/>
      <c r="AG2018" s="13"/>
      <c r="AH2018" s="13"/>
      <c r="AI2018" s="13"/>
    </row>
    <row r="2019" hidden="1" spans="1:35">
      <c r="A2019" s="21" t="s">
        <v>3274</v>
      </c>
      <c r="B2019" s="22" t="s">
        <v>3298</v>
      </c>
      <c r="C2019" s="21" t="s">
        <v>990</v>
      </c>
      <c r="D2019" s="21" t="s">
        <v>132</v>
      </c>
      <c r="E2019" s="21" t="s">
        <v>2371</v>
      </c>
      <c r="F2019" s="22" t="s">
        <v>2653</v>
      </c>
      <c r="G2019" s="21" t="s">
        <v>17</v>
      </c>
      <c r="H2019" s="21" t="s">
        <v>653</v>
      </c>
      <c r="I2019" s="22"/>
      <c r="J2019" s="22" t="s">
        <v>132</v>
      </c>
      <c r="K2019" s="23">
        <v>202.9</v>
      </c>
      <c r="L2019" s="23">
        <v>79.2</v>
      </c>
      <c r="M2019" s="23">
        <v>68.4</v>
      </c>
      <c r="N2019" s="23">
        <v>515.366</v>
      </c>
      <c r="O2019" s="23">
        <v>201.168</v>
      </c>
      <c r="P2019" s="23">
        <v>173.736</v>
      </c>
      <c r="Q2019" s="24" t="s">
        <v>39</v>
      </c>
      <c r="R2019" s="28">
        <v>3.1</v>
      </c>
      <c r="S2019" s="26" t="s">
        <v>132</v>
      </c>
      <c r="T2019" s="10" t="s">
        <v>24</v>
      </c>
      <c r="U2019" s="29" cm="1">
        <f t="array" ref="U2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-24.9</v>
      </c>
      <c r="V2019" s="13"/>
      <c r="W2019" s="13"/>
      <c r="X2019" s="13"/>
      <c r="Y2019" s="13"/>
      <c r="Z2019" s="13"/>
      <c r="AA2019" s="13"/>
      <c r="AB2019" s="13"/>
      <c r="AE2019" s="13"/>
      <c r="AF2019" s="13"/>
      <c r="AG2019" s="13"/>
      <c r="AH2019" s="13"/>
      <c r="AI2019" s="13"/>
    </row>
    <row r="2020" hidden="1" spans="1:35">
      <c r="A2020" s="21" t="s">
        <v>3274</v>
      </c>
      <c r="B2020" s="22" t="s">
        <v>3298</v>
      </c>
      <c r="C2020" s="21" t="s">
        <v>990</v>
      </c>
      <c r="D2020" s="21" t="s">
        <v>132</v>
      </c>
      <c r="E2020" s="21" t="s">
        <v>2357</v>
      </c>
      <c r="F2020" s="22" t="s">
        <v>3299</v>
      </c>
      <c r="G2020" s="21" t="s">
        <v>17</v>
      </c>
      <c r="H2020" s="21" t="s">
        <v>653</v>
      </c>
      <c r="I2020" s="22"/>
      <c r="J2020" s="22" t="s">
        <v>132</v>
      </c>
      <c r="K2020" s="23">
        <v>205.2</v>
      </c>
      <c r="L2020" s="23">
        <v>78.5</v>
      </c>
      <c r="M2020" s="23">
        <v>69.6</v>
      </c>
      <c r="N2020" s="23">
        <v>521.208</v>
      </c>
      <c r="O2020" s="23">
        <v>199.39</v>
      </c>
      <c r="P2020" s="23">
        <v>176.784</v>
      </c>
      <c r="Q2020" s="24" t="s">
        <v>39</v>
      </c>
      <c r="R2020" s="28">
        <v>0.8</v>
      </c>
      <c r="S2020" s="26" t="s">
        <v>132</v>
      </c>
      <c r="T2020" s="10" t="s">
        <v>91</v>
      </c>
      <c r="U2020" s="29" cm="1">
        <f t="array" ref="U2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-20.2</v>
      </c>
      <c r="V2020" s="13"/>
      <c r="W2020" s="13"/>
      <c r="X2020" s="13"/>
      <c r="Y2020" s="13"/>
      <c r="Z2020" s="13"/>
      <c r="AA2020" s="13"/>
      <c r="AB2020" s="13"/>
      <c r="AE2020" s="13"/>
      <c r="AF2020" s="13"/>
      <c r="AG2020" s="13"/>
      <c r="AH2020" s="13"/>
      <c r="AI2020" s="13"/>
    </row>
    <row r="2021" hidden="1" spans="1:35">
      <c r="A2021" s="21" t="s">
        <v>3274</v>
      </c>
      <c r="B2021" s="22" t="s">
        <v>3300</v>
      </c>
      <c r="C2021" s="21" t="s">
        <v>992</v>
      </c>
      <c r="D2021" s="21" t="s">
        <v>132</v>
      </c>
      <c r="E2021" s="21" t="s">
        <v>2341</v>
      </c>
      <c r="F2021" s="22" t="s">
        <v>3301</v>
      </c>
      <c r="G2021" s="21" t="s">
        <v>101</v>
      </c>
      <c r="H2021" s="21" t="s">
        <v>131</v>
      </c>
      <c r="I2021" s="22"/>
      <c r="J2021" s="22" t="s">
        <v>132</v>
      </c>
      <c r="K2021" s="23">
        <v>178.2</v>
      </c>
      <c r="L2021" s="23">
        <v>70.4</v>
      </c>
      <c r="M2021" s="23">
        <v>68.5</v>
      </c>
      <c r="N2021" s="23">
        <v>452.628</v>
      </c>
      <c r="O2021" s="23">
        <v>178.816</v>
      </c>
      <c r="P2021" s="23">
        <v>173.99</v>
      </c>
      <c r="Q2021" s="24" t="s">
        <v>100</v>
      </c>
      <c r="R2021" s="28">
        <v>2.8</v>
      </c>
      <c r="S2021" s="26" t="s">
        <v>132</v>
      </c>
      <c r="T2021" s="10" t="s">
        <v>24</v>
      </c>
      <c r="U2021" s="29" cm="1">
        <f t="array" ref="U2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2021" s="13"/>
      <c r="W2021" s="13"/>
      <c r="X2021" s="13"/>
      <c r="Y2021" s="13"/>
      <c r="Z2021" s="13"/>
      <c r="AA2021" s="13"/>
      <c r="AB2021" s="13"/>
      <c r="AE2021" s="13"/>
      <c r="AF2021" s="13"/>
      <c r="AG2021" s="13"/>
      <c r="AH2021" s="13"/>
      <c r="AI2021" s="13"/>
    </row>
    <row r="2022" hidden="1" spans="1:35">
      <c r="A2022" s="21" t="s">
        <v>3274</v>
      </c>
      <c r="B2022" s="22" t="s">
        <v>3300</v>
      </c>
      <c r="C2022" s="21" t="s">
        <v>992</v>
      </c>
      <c r="D2022" s="21" t="s">
        <v>132</v>
      </c>
      <c r="E2022" s="21" t="s">
        <v>2345</v>
      </c>
      <c r="F2022" s="22" t="s">
        <v>2485</v>
      </c>
      <c r="G2022" s="21" t="s">
        <v>101</v>
      </c>
      <c r="H2022" s="21" t="s">
        <v>131</v>
      </c>
      <c r="I2022" s="22"/>
      <c r="J2022" s="22" t="s">
        <v>132</v>
      </c>
      <c r="K2022" s="23">
        <v>190.5</v>
      </c>
      <c r="L2022" s="23">
        <v>78.6</v>
      </c>
      <c r="M2022" s="23">
        <v>72.2</v>
      </c>
      <c r="N2022" s="23">
        <v>483.87</v>
      </c>
      <c r="O2022" s="23">
        <v>199.644</v>
      </c>
      <c r="P2022" s="23">
        <v>183.388</v>
      </c>
      <c r="Q2022" s="24" t="s">
        <v>109</v>
      </c>
      <c r="R2022" s="28">
        <v>10.5</v>
      </c>
      <c r="S2022" s="26" t="s">
        <v>132</v>
      </c>
      <c r="T2022" s="10" t="s">
        <v>91</v>
      </c>
      <c r="U2022" s="29" cm="1">
        <f t="array" ref="U2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-5.5</v>
      </c>
      <c r="V2022" s="13"/>
      <c r="W2022" s="13"/>
      <c r="X2022" s="13"/>
      <c r="Y2022" s="13"/>
      <c r="Z2022" s="13"/>
      <c r="AA2022" s="13"/>
      <c r="AB2022" s="13"/>
      <c r="AE2022" s="13"/>
      <c r="AF2022" s="13"/>
      <c r="AG2022" s="13"/>
      <c r="AH2022" s="13"/>
      <c r="AI2022" s="13"/>
    </row>
    <row r="2023" hidden="1" spans="1:35">
      <c r="A2023" s="21" t="s">
        <v>3274</v>
      </c>
      <c r="B2023" s="22" t="s">
        <v>3300</v>
      </c>
      <c r="C2023" s="21" t="s">
        <v>992</v>
      </c>
      <c r="D2023" s="21" t="s">
        <v>132</v>
      </c>
      <c r="E2023" s="21" t="s">
        <v>2354</v>
      </c>
      <c r="F2023" s="22" t="s">
        <v>2614</v>
      </c>
      <c r="G2023" s="21" t="s">
        <v>101</v>
      </c>
      <c r="H2023" s="21" t="s">
        <v>131</v>
      </c>
      <c r="I2023" s="22"/>
      <c r="J2023" s="22" t="s">
        <v>132</v>
      </c>
      <c r="K2023" s="23">
        <v>191.5</v>
      </c>
      <c r="L2023" s="23">
        <v>79.4</v>
      </c>
      <c r="M2023" s="23">
        <v>73.1</v>
      </c>
      <c r="N2023" s="23">
        <v>486.41</v>
      </c>
      <c r="O2023" s="23">
        <v>201.676</v>
      </c>
      <c r="P2023" s="23">
        <v>185.674</v>
      </c>
      <c r="Q2023" s="24" t="s">
        <v>109</v>
      </c>
      <c r="R2023" s="28">
        <v>9.5</v>
      </c>
      <c r="S2023" s="26" t="s">
        <v>132</v>
      </c>
      <c r="T2023" s="10" t="s">
        <v>24</v>
      </c>
      <c r="U2023" s="29" cm="1">
        <f t="array" ref="U2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-13.5</v>
      </c>
      <c r="V2023" s="13"/>
      <c r="W2023" s="13"/>
      <c r="X2023" s="13"/>
      <c r="Y2023" s="13"/>
      <c r="Z2023" s="13"/>
      <c r="AA2023" s="13"/>
      <c r="AB2023" s="13"/>
      <c r="AE2023" s="13"/>
      <c r="AF2023" s="13"/>
      <c r="AG2023" s="13"/>
      <c r="AH2023" s="13"/>
      <c r="AI2023" s="13"/>
    </row>
    <row r="2024" hidden="1" spans="1:35">
      <c r="A2024" s="21" t="s">
        <v>3274</v>
      </c>
      <c r="B2024" s="22" t="s">
        <v>3302</v>
      </c>
      <c r="C2024" s="21" t="s">
        <v>994</v>
      </c>
      <c r="D2024" s="21" t="s">
        <v>132</v>
      </c>
      <c r="E2024" s="21" t="s">
        <v>2341</v>
      </c>
      <c r="F2024" s="22" t="s">
        <v>2925</v>
      </c>
      <c r="G2024" s="21" t="s">
        <v>101</v>
      </c>
      <c r="H2024" s="21" t="s">
        <v>131</v>
      </c>
      <c r="I2024" s="22"/>
      <c r="J2024" s="22" t="s">
        <v>132</v>
      </c>
      <c r="K2024" s="23">
        <v>188</v>
      </c>
      <c r="L2024" s="23">
        <v>77.3</v>
      </c>
      <c r="M2024" s="23">
        <v>71.7</v>
      </c>
      <c r="N2024" s="23">
        <v>477.52</v>
      </c>
      <c r="O2024" s="23">
        <v>196.342</v>
      </c>
      <c r="P2024" s="23">
        <v>182.118</v>
      </c>
      <c r="Q2024" s="24" t="s">
        <v>105</v>
      </c>
      <c r="R2024" s="28">
        <v>2</v>
      </c>
      <c r="S2024" s="26" t="s">
        <v>132</v>
      </c>
      <c r="T2024" s="10" t="s">
        <v>94</v>
      </c>
      <c r="U2024" s="29" cm="1">
        <f t="array" ref="U2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024" s="13"/>
      <c r="W2024" s="13"/>
      <c r="X2024" s="13"/>
      <c r="Y2024" s="13"/>
      <c r="Z2024" s="13"/>
      <c r="AA2024" s="13"/>
      <c r="AB2024" s="13"/>
      <c r="AE2024" s="13"/>
      <c r="AF2024" s="13"/>
      <c r="AG2024" s="13"/>
      <c r="AH2024" s="13"/>
      <c r="AI2024" s="13"/>
    </row>
    <row r="2025" hidden="1" spans="1:35">
      <c r="A2025" s="21" t="s">
        <v>3274</v>
      </c>
      <c r="B2025" s="22" t="s">
        <v>3302</v>
      </c>
      <c r="C2025" s="21" t="s">
        <v>994</v>
      </c>
      <c r="D2025" s="21" t="s">
        <v>132</v>
      </c>
      <c r="E2025" s="21" t="s">
        <v>2341</v>
      </c>
      <c r="F2025" s="22" t="s">
        <v>2419</v>
      </c>
      <c r="G2025" s="21" t="s">
        <v>101</v>
      </c>
      <c r="H2025" s="21" t="s">
        <v>131</v>
      </c>
      <c r="I2025" s="22"/>
      <c r="J2025" s="22" t="s">
        <v>132</v>
      </c>
      <c r="K2025" s="23">
        <v>188</v>
      </c>
      <c r="L2025" s="23">
        <v>77.5</v>
      </c>
      <c r="M2025" s="23">
        <v>71.7</v>
      </c>
      <c r="N2025" s="23">
        <v>477.52</v>
      </c>
      <c r="O2025" s="23">
        <v>196.85</v>
      </c>
      <c r="P2025" s="23">
        <v>182.118</v>
      </c>
      <c r="Q2025" s="24" t="s">
        <v>105</v>
      </c>
      <c r="R2025" s="28">
        <v>2</v>
      </c>
      <c r="S2025" s="26" t="s">
        <v>132</v>
      </c>
      <c r="T2025" s="10" t="s">
        <v>24</v>
      </c>
      <c r="U2025" s="29" cm="1">
        <f t="array" ref="U2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</v>
      </c>
      <c r="V2025" s="13"/>
      <c r="W2025" s="13"/>
      <c r="X2025" s="13"/>
      <c r="Y2025" s="13"/>
      <c r="Z2025" s="13"/>
      <c r="AA2025" s="13"/>
      <c r="AB2025" s="13"/>
      <c r="AE2025" s="13"/>
      <c r="AF2025" s="13"/>
      <c r="AG2025" s="13"/>
      <c r="AH2025" s="13"/>
      <c r="AI2025" s="13"/>
    </row>
    <row r="2026" hidden="1" spans="1:35">
      <c r="A2026" s="21" t="s">
        <v>3274</v>
      </c>
      <c r="B2026" s="22" t="s">
        <v>3302</v>
      </c>
      <c r="C2026" s="21" t="s">
        <v>994</v>
      </c>
      <c r="D2026" s="21" t="s">
        <v>132</v>
      </c>
      <c r="E2026" s="21" t="s">
        <v>2345</v>
      </c>
      <c r="F2026" s="22" t="s">
        <v>2632</v>
      </c>
      <c r="G2026" s="21" t="s">
        <v>101</v>
      </c>
      <c r="H2026" s="21" t="s">
        <v>131</v>
      </c>
      <c r="I2026" s="22"/>
      <c r="J2026" s="22" t="s">
        <v>132</v>
      </c>
      <c r="K2026" s="23">
        <v>191.4</v>
      </c>
      <c r="L2026" s="23">
        <v>78.5</v>
      </c>
      <c r="M2026" s="23">
        <v>72.7</v>
      </c>
      <c r="N2026" s="23">
        <v>486.156</v>
      </c>
      <c r="O2026" s="23">
        <v>199.39</v>
      </c>
      <c r="P2026" s="23">
        <v>184.658</v>
      </c>
      <c r="Q2026" s="24" t="s">
        <v>109</v>
      </c>
      <c r="R2026" s="28">
        <v>9.6</v>
      </c>
      <c r="S2026" s="26" t="s">
        <v>132</v>
      </c>
      <c r="T2026" s="10" t="s">
        <v>24</v>
      </c>
      <c r="U2026" s="29" cm="1">
        <f t="array" ref="U2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-13.4</v>
      </c>
      <c r="V2026" s="13"/>
      <c r="W2026" s="13"/>
      <c r="X2026" s="13"/>
      <c r="Y2026" s="13"/>
      <c r="Z2026" s="13"/>
      <c r="AA2026" s="13"/>
      <c r="AB2026" s="13"/>
      <c r="AE2026" s="13"/>
      <c r="AF2026" s="13"/>
      <c r="AG2026" s="13"/>
      <c r="AH2026" s="13"/>
      <c r="AI2026" s="13"/>
    </row>
    <row r="2027" hidden="1" spans="1:35">
      <c r="A2027" s="21" t="s">
        <v>3274</v>
      </c>
      <c r="B2027" s="22" t="s">
        <v>3302</v>
      </c>
      <c r="C2027" s="21" t="s">
        <v>994</v>
      </c>
      <c r="D2027" s="21" t="s">
        <v>132</v>
      </c>
      <c r="E2027" s="21" t="s">
        <v>2354</v>
      </c>
      <c r="F2027" s="22" t="s">
        <v>2634</v>
      </c>
      <c r="G2027" s="21" t="s">
        <v>101</v>
      </c>
      <c r="H2027" s="21" t="s">
        <v>131</v>
      </c>
      <c r="I2027" s="22"/>
      <c r="J2027" s="22" t="s">
        <v>132</v>
      </c>
      <c r="K2027" s="23">
        <v>196.5</v>
      </c>
      <c r="L2027" s="23">
        <v>78.6</v>
      </c>
      <c r="M2027" s="23">
        <v>70.6</v>
      </c>
      <c r="N2027" s="23">
        <v>499.11</v>
      </c>
      <c r="O2027" s="23">
        <v>199.644</v>
      </c>
      <c r="P2027" s="23">
        <v>179.324</v>
      </c>
      <c r="Q2027" s="24" t="s">
        <v>109</v>
      </c>
      <c r="R2027" s="28">
        <v>4.5</v>
      </c>
      <c r="S2027" s="26" t="s">
        <v>132</v>
      </c>
      <c r="T2027" s="10" t="s">
        <v>24</v>
      </c>
      <c r="U2027" s="29" cm="1">
        <f t="array" ref="U2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-18.5</v>
      </c>
      <c r="V2027" s="13"/>
      <c r="W2027" s="13"/>
      <c r="X2027" s="13"/>
      <c r="Y2027" s="13"/>
      <c r="Z2027" s="13"/>
      <c r="AA2027" s="13"/>
      <c r="AB2027" s="13"/>
      <c r="AE2027" s="13"/>
      <c r="AF2027" s="13"/>
      <c r="AG2027" s="13"/>
      <c r="AH2027" s="13"/>
      <c r="AI2027" s="13"/>
    </row>
    <row r="2028" hidden="1" spans="1:35">
      <c r="A2028" s="21" t="s">
        <v>3274</v>
      </c>
      <c r="B2028" s="22" t="s">
        <v>3302</v>
      </c>
      <c r="C2028" s="21" t="s">
        <v>994</v>
      </c>
      <c r="D2028" s="21" t="s">
        <v>132</v>
      </c>
      <c r="E2028" s="21" t="s">
        <v>2371</v>
      </c>
      <c r="F2028" s="22" t="s">
        <v>2877</v>
      </c>
      <c r="G2028" s="21" t="s">
        <v>101</v>
      </c>
      <c r="H2028" s="21" t="s">
        <v>131</v>
      </c>
      <c r="I2028" s="22"/>
      <c r="J2028" s="22" t="s">
        <v>132</v>
      </c>
      <c r="K2028" s="23">
        <v>199.9</v>
      </c>
      <c r="L2028" s="23">
        <v>78.5</v>
      </c>
      <c r="M2028" s="23">
        <v>71</v>
      </c>
      <c r="N2028" s="23">
        <v>507.746</v>
      </c>
      <c r="O2028" s="23">
        <v>199.39</v>
      </c>
      <c r="P2028" s="23">
        <v>180.34</v>
      </c>
      <c r="Q2028" s="24" t="s">
        <v>109</v>
      </c>
      <c r="R2028" s="28">
        <v>1.1</v>
      </c>
      <c r="S2028" s="26" t="s">
        <v>132</v>
      </c>
      <c r="T2028" s="10" t="s">
        <v>96</v>
      </c>
      <c r="U2028" s="29" cm="1">
        <f t="array" ref="U2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2028" s="13"/>
      <c r="W2028" s="13"/>
      <c r="X2028" s="13"/>
      <c r="Y2028" s="13"/>
      <c r="Z2028" s="13"/>
      <c r="AA2028" s="13"/>
      <c r="AB2028" s="13"/>
      <c r="AE2028" s="13"/>
      <c r="AF2028" s="13"/>
      <c r="AG2028" s="13"/>
      <c r="AH2028" s="13"/>
      <c r="AI2028" s="13"/>
    </row>
    <row r="2029" hidden="1" spans="1:35">
      <c r="A2029" s="21" t="s">
        <v>3274</v>
      </c>
      <c r="B2029" s="22" t="s">
        <v>3302</v>
      </c>
      <c r="C2029" s="21" t="s">
        <v>994</v>
      </c>
      <c r="D2029" s="21" t="s">
        <v>995</v>
      </c>
      <c r="E2029" s="21" t="s">
        <v>2371</v>
      </c>
      <c r="F2029" s="22" t="s">
        <v>2877</v>
      </c>
      <c r="G2029" s="21" t="s">
        <v>101</v>
      </c>
      <c r="H2029" s="21" t="s">
        <v>131</v>
      </c>
      <c r="I2029" s="22"/>
      <c r="J2029" s="22" t="s">
        <v>132</v>
      </c>
      <c r="K2029" s="23">
        <v>200.2</v>
      </c>
      <c r="L2029" s="23">
        <v>78.5</v>
      </c>
      <c r="M2029" s="23">
        <v>72</v>
      </c>
      <c r="N2029" s="23">
        <v>508.508</v>
      </c>
      <c r="O2029" s="23">
        <v>199.39</v>
      </c>
      <c r="P2029" s="23">
        <v>182.88</v>
      </c>
      <c r="Q2029" s="24" t="s">
        <v>109</v>
      </c>
      <c r="R2029" s="28">
        <v>0.8</v>
      </c>
      <c r="S2029" s="26" t="s">
        <v>132</v>
      </c>
      <c r="T2029" s="10" t="s">
        <v>96</v>
      </c>
      <c r="U2029" s="29" cm="1">
        <f t="array" ref="U2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029" s="13"/>
      <c r="W2029" s="13"/>
      <c r="X2029" s="13"/>
      <c r="Y2029" s="13"/>
      <c r="Z2029" s="13"/>
      <c r="AA2029" s="13"/>
      <c r="AB2029" s="13"/>
      <c r="AE2029" s="13"/>
      <c r="AF2029" s="13"/>
      <c r="AG2029" s="13"/>
      <c r="AH2029" s="13"/>
      <c r="AI2029" s="13"/>
    </row>
    <row r="2030" hidden="1" spans="1:35">
      <c r="A2030" s="21" t="s">
        <v>3274</v>
      </c>
      <c r="B2030" s="22" t="s">
        <v>3302</v>
      </c>
      <c r="C2030" s="21" t="s">
        <v>994</v>
      </c>
      <c r="D2030" s="21" t="s">
        <v>132</v>
      </c>
      <c r="E2030" s="21" t="s">
        <v>2371</v>
      </c>
      <c r="F2030" s="22" t="s">
        <v>2614</v>
      </c>
      <c r="G2030" s="21" t="s">
        <v>101</v>
      </c>
      <c r="H2030" s="21" t="s">
        <v>131</v>
      </c>
      <c r="I2030" s="22"/>
      <c r="J2030" s="22" t="s">
        <v>132</v>
      </c>
      <c r="K2030" s="23">
        <v>200.1</v>
      </c>
      <c r="L2030" s="23">
        <v>78.5</v>
      </c>
      <c r="M2030" s="23">
        <v>71</v>
      </c>
      <c r="N2030" s="23">
        <v>508.254</v>
      </c>
      <c r="O2030" s="23">
        <v>199.39</v>
      </c>
      <c r="P2030" s="23">
        <v>180.34</v>
      </c>
      <c r="Q2030" s="24" t="s">
        <v>109</v>
      </c>
      <c r="R2030" s="28">
        <v>0.9</v>
      </c>
      <c r="S2030" s="26" t="s">
        <v>132</v>
      </c>
      <c r="T2030" s="10" t="s">
        <v>96</v>
      </c>
      <c r="U2030" s="29" cm="1">
        <f t="array" ref="U2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030" s="13"/>
      <c r="W2030" s="13"/>
      <c r="X2030" s="13"/>
      <c r="Y2030" s="13"/>
      <c r="Z2030" s="13"/>
      <c r="AA2030" s="13"/>
      <c r="AB2030" s="13"/>
      <c r="AE2030" s="13"/>
      <c r="AF2030" s="13"/>
      <c r="AG2030" s="13"/>
      <c r="AH2030" s="13"/>
      <c r="AI2030" s="13"/>
    </row>
    <row r="2031" hidden="1" spans="1:35">
      <c r="A2031" s="21" t="s">
        <v>3274</v>
      </c>
      <c r="B2031" s="22" t="s">
        <v>3302</v>
      </c>
      <c r="C2031" s="21" t="s">
        <v>994</v>
      </c>
      <c r="D2031" s="21" t="s">
        <v>995</v>
      </c>
      <c r="E2031" s="21" t="s">
        <v>2371</v>
      </c>
      <c r="F2031" s="22" t="s">
        <v>2614</v>
      </c>
      <c r="G2031" s="21" t="s">
        <v>101</v>
      </c>
      <c r="H2031" s="21" t="s">
        <v>131</v>
      </c>
      <c r="I2031" s="22"/>
      <c r="J2031" s="22" t="s">
        <v>132</v>
      </c>
      <c r="K2031" s="23">
        <v>200.4</v>
      </c>
      <c r="L2031" s="23">
        <v>78.5</v>
      </c>
      <c r="M2031" s="23">
        <v>72</v>
      </c>
      <c r="N2031" s="23">
        <v>509.016</v>
      </c>
      <c r="O2031" s="23">
        <v>199.39</v>
      </c>
      <c r="P2031" s="23">
        <v>182.88</v>
      </c>
      <c r="Q2031" s="24" t="s">
        <v>109</v>
      </c>
      <c r="R2031" s="28">
        <v>0.6</v>
      </c>
      <c r="S2031" s="26" t="s">
        <v>132</v>
      </c>
      <c r="T2031" s="10" t="s">
        <v>96</v>
      </c>
      <c r="U2031" s="29" cm="1">
        <f t="array" ref="U2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031" s="13"/>
      <c r="W2031" s="13"/>
      <c r="X2031" s="13"/>
      <c r="Y2031" s="13"/>
      <c r="Z2031" s="13"/>
      <c r="AA2031" s="13"/>
      <c r="AB2031" s="13"/>
      <c r="AE2031" s="13"/>
      <c r="AF2031" s="13"/>
      <c r="AG2031" s="13"/>
      <c r="AH2031" s="13"/>
      <c r="AI2031" s="13"/>
    </row>
    <row r="2032" hidden="1" spans="1:35">
      <c r="A2032" s="21" t="s">
        <v>3274</v>
      </c>
      <c r="B2032" s="22" t="s">
        <v>3303</v>
      </c>
      <c r="C2032" s="21" t="s">
        <v>997</v>
      </c>
      <c r="D2032" s="21" t="s">
        <v>132</v>
      </c>
      <c r="E2032" s="21" t="s">
        <v>2341</v>
      </c>
      <c r="F2032" s="22" t="s">
        <v>3304</v>
      </c>
      <c r="G2032" s="21" t="s">
        <v>41</v>
      </c>
      <c r="H2032" s="21" t="s">
        <v>135</v>
      </c>
      <c r="I2032" s="22"/>
      <c r="J2032" s="22" t="s">
        <v>132</v>
      </c>
      <c r="K2032" s="23">
        <v>161</v>
      </c>
      <c r="L2032" s="23">
        <v>64.6</v>
      </c>
      <c r="M2032" s="23">
        <v>50.8</v>
      </c>
      <c r="N2032" s="23">
        <v>408.94</v>
      </c>
      <c r="O2032" s="23">
        <v>164.084</v>
      </c>
      <c r="P2032" s="23">
        <v>129.032</v>
      </c>
      <c r="Q2032" s="24" t="s">
        <v>40</v>
      </c>
      <c r="R2032" s="28">
        <v>4</v>
      </c>
      <c r="S2032" s="26" t="s">
        <v>132</v>
      </c>
      <c r="T2032" s="10" t="s">
        <v>96</v>
      </c>
      <c r="U2032" s="29" cm="1">
        <f t="array" ref="U2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47</v>
      </c>
      <c r="V2032" s="13"/>
      <c r="W2032" s="13"/>
      <c r="X2032" s="13"/>
      <c r="Y2032" s="13"/>
      <c r="Z2032" s="13"/>
      <c r="AA2032" s="13"/>
      <c r="AB2032" s="13"/>
      <c r="AE2032" s="13"/>
      <c r="AF2032" s="13"/>
      <c r="AG2032" s="13"/>
      <c r="AH2032" s="13"/>
      <c r="AI2032" s="13"/>
    </row>
    <row r="2033" hidden="1" spans="1:35">
      <c r="A2033" s="21" t="s">
        <v>3274</v>
      </c>
      <c r="B2033" s="22" t="s">
        <v>3303</v>
      </c>
      <c r="C2033" s="21" t="s">
        <v>997</v>
      </c>
      <c r="D2033" s="21" t="s">
        <v>132</v>
      </c>
      <c r="E2033" s="21" t="s">
        <v>2345</v>
      </c>
      <c r="F2033" s="22" t="s">
        <v>3154</v>
      </c>
      <c r="G2033" s="21" t="s">
        <v>41</v>
      </c>
      <c r="H2033" s="21" t="s">
        <v>135</v>
      </c>
      <c r="I2033" s="22"/>
      <c r="J2033" s="22" t="s">
        <v>132</v>
      </c>
      <c r="K2033" s="23">
        <v>169.1</v>
      </c>
      <c r="L2033" s="23">
        <v>66.9</v>
      </c>
      <c r="M2033" s="23">
        <v>51</v>
      </c>
      <c r="N2033" s="23">
        <v>429.514</v>
      </c>
      <c r="O2033" s="23">
        <v>169.926</v>
      </c>
      <c r="P2033" s="23">
        <v>129.54</v>
      </c>
      <c r="Q2033" s="24" t="s">
        <v>45</v>
      </c>
      <c r="R2033" s="28">
        <v>8.9</v>
      </c>
      <c r="S2033" s="26" t="s">
        <v>132</v>
      </c>
      <c r="T2033" s="10" t="s">
        <v>24</v>
      </c>
      <c r="U2033" s="29" cm="1">
        <f t="array" ref="U2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033" s="13"/>
      <c r="W2033" s="13"/>
      <c r="X2033" s="13"/>
      <c r="Y2033" s="13"/>
      <c r="Z2033" s="13"/>
      <c r="AA2033" s="13"/>
      <c r="AB2033" s="13"/>
      <c r="AE2033" s="13"/>
      <c r="AF2033" s="13"/>
      <c r="AG2033" s="13"/>
      <c r="AH2033" s="13"/>
      <c r="AI2033" s="13"/>
    </row>
    <row r="2034" hidden="1" spans="1:35">
      <c r="A2034" s="21" t="s">
        <v>3274</v>
      </c>
      <c r="B2034" s="22" t="s">
        <v>3303</v>
      </c>
      <c r="C2034" s="21" t="s">
        <v>997</v>
      </c>
      <c r="D2034" s="21" t="s">
        <v>132</v>
      </c>
      <c r="E2034" s="21" t="s">
        <v>2354</v>
      </c>
      <c r="F2034" s="22" t="s">
        <v>2769</v>
      </c>
      <c r="G2034" s="21" t="s">
        <v>41</v>
      </c>
      <c r="H2034" s="21" t="s">
        <v>135</v>
      </c>
      <c r="I2034" s="22"/>
      <c r="J2034" s="22" t="s">
        <v>132</v>
      </c>
      <c r="K2034" s="23">
        <v>177.6</v>
      </c>
      <c r="L2034" s="23">
        <v>67.3</v>
      </c>
      <c r="M2034" s="23">
        <v>51.2</v>
      </c>
      <c r="N2034" s="23">
        <v>451.104</v>
      </c>
      <c r="O2034" s="23">
        <v>170.942</v>
      </c>
      <c r="P2034" s="23">
        <v>130.048</v>
      </c>
      <c r="Q2034" s="24" t="s">
        <v>45</v>
      </c>
      <c r="R2034" s="28">
        <v>0.4</v>
      </c>
      <c r="S2034" s="26" t="s">
        <v>132</v>
      </c>
      <c r="T2034" s="10" t="s">
        <v>24</v>
      </c>
      <c r="U2034" s="29" cm="1">
        <f t="array" ref="U2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034" s="13"/>
      <c r="W2034" s="13"/>
      <c r="X2034" s="13"/>
      <c r="Y2034" s="13"/>
      <c r="Z2034" s="13"/>
      <c r="AA2034" s="13"/>
      <c r="AB2034" s="13"/>
      <c r="AE2034" s="13"/>
      <c r="AF2034" s="13"/>
      <c r="AG2034" s="13"/>
      <c r="AH2034" s="13"/>
      <c r="AI2034" s="13"/>
    </row>
    <row r="2035" hidden="1" spans="1:35">
      <c r="A2035" s="21" t="s">
        <v>3274</v>
      </c>
      <c r="B2035" s="22" t="s">
        <v>3303</v>
      </c>
      <c r="C2035" s="21" t="s">
        <v>997</v>
      </c>
      <c r="D2035" s="21" t="s">
        <v>132</v>
      </c>
      <c r="E2035" s="21" t="s">
        <v>2371</v>
      </c>
      <c r="F2035" s="22" t="s">
        <v>2758</v>
      </c>
      <c r="G2035" s="21" t="s">
        <v>41</v>
      </c>
      <c r="H2035" s="21" t="s">
        <v>135</v>
      </c>
      <c r="I2035" s="22"/>
      <c r="J2035" s="22" t="s">
        <v>132</v>
      </c>
      <c r="K2035" s="23">
        <v>174.8</v>
      </c>
      <c r="L2035" s="23">
        <v>69.5</v>
      </c>
      <c r="M2035" s="23">
        <v>50.8</v>
      </c>
      <c r="N2035" s="23">
        <v>443.992</v>
      </c>
      <c r="O2035" s="23">
        <v>176.53</v>
      </c>
      <c r="P2035" s="23">
        <v>129.032</v>
      </c>
      <c r="Q2035" s="24" t="s">
        <v>45</v>
      </c>
      <c r="R2035" s="28">
        <v>3.2</v>
      </c>
      <c r="S2035" s="26" t="s">
        <v>132</v>
      </c>
      <c r="T2035" s="10" t="s">
        <v>105</v>
      </c>
      <c r="U2035" s="29" cm="1">
        <f t="array" ref="U2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2035" s="13"/>
      <c r="W2035" s="13"/>
      <c r="X2035" s="13"/>
      <c r="Y2035" s="13"/>
      <c r="Z2035" s="13"/>
      <c r="AA2035" s="13"/>
      <c r="AB2035" s="13"/>
      <c r="AE2035" s="13"/>
      <c r="AF2035" s="13"/>
      <c r="AG2035" s="13"/>
      <c r="AH2035" s="13"/>
      <c r="AI2035" s="13"/>
    </row>
    <row r="2036" hidden="1" spans="1:35">
      <c r="A2036" s="21" t="s">
        <v>3274</v>
      </c>
      <c r="B2036" s="22" t="s">
        <v>3303</v>
      </c>
      <c r="C2036" s="21" t="s">
        <v>997</v>
      </c>
      <c r="D2036" s="21" t="s">
        <v>132</v>
      </c>
      <c r="E2036" s="21" t="s">
        <v>2357</v>
      </c>
      <c r="F2036" s="22" t="s">
        <v>3291</v>
      </c>
      <c r="G2036" s="21" t="s">
        <v>41</v>
      </c>
      <c r="H2036" s="21" t="s">
        <v>135</v>
      </c>
      <c r="I2036" s="22"/>
      <c r="J2036" s="22" t="s">
        <v>132</v>
      </c>
      <c r="K2036" s="23">
        <v>178</v>
      </c>
      <c r="L2036" s="23">
        <v>69</v>
      </c>
      <c r="M2036" s="23">
        <v>51.8</v>
      </c>
      <c r="N2036" s="23">
        <v>452.12</v>
      </c>
      <c r="O2036" s="23">
        <v>175.26</v>
      </c>
      <c r="P2036" s="23">
        <v>131.572</v>
      </c>
      <c r="Q2036" s="24" t="s">
        <v>45</v>
      </c>
      <c r="R2036" s="28">
        <v>0</v>
      </c>
      <c r="S2036" s="26" t="s">
        <v>132</v>
      </c>
      <c r="T2036" s="10" t="s">
        <v>105</v>
      </c>
      <c r="U2036" s="29" cm="1">
        <f t="array" ref="U2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036" s="13"/>
      <c r="W2036" s="13"/>
      <c r="X2036" s="13"/>
      <c r="Y2036" s="13"/>
      <c r="Z2036" s="13"/>
      <c r="AA2036" s="13"/>
      <c r="AB2036" s="13"/>
      <c r="AE2036" s="13"/>
      <c r="AF2036" s="13"/>
      <c r="AG2036" s="13"/>
      <c r="AH2036" s="13"/>
      <c r="AI2036" s="13"/>
    </row>
    <row r="2037" hidden="1" spans="1:35">
      <c r="A2037" s="21" t="s">
        <v>3274</v>
      </c>
      <c r="B2037" s="22" t="s">
        <v>3303</v>
      </c>
      <c r="C2037" s="21" t="s">
        <v>997</v>
      </c>
      <c r="D2037" s="21" t="s">
        <v>132</v>
      </c>
      <c r="E2037" s="21" t="s">
        <v>2468</v>
      </c>
      <c r="F2037" s="22" t="s">
        <v>2614</v>
      </c>
      <c r="G2037" s="21" t="s">
        <v>41</v>
      </c>
      <c r="H2037" s="21" t="s">
        <v>135</v>
      </c>
      <c r="I2037" s="22"/>
      <c r="J2037" s="22" t="s">
        <v>132</v>
      </c>
      <c r="K2037" s="23">
        <v>178.4</v>
      </c>
      <c r="L2037" s="23">
        <v>74</v>
      </c>
      <c r="M2037" s="23">
        <v>53.4</v>
      </c>
      <c r="N2037" s="23">
        <v>453.136</v>
      </c>
      <c r="O2037" s="23">
        <v>187.96</v>
      </c>
      <c r="P2037" s="23">
        <v>135.636</v>
      </c>
      <c r="Q2037" s="24" t="s">
        <v>49</v>
      </c>
      <c r="R2037" s="28">
        <v>6.6</v>
      </c>
      <c r="S2037" s="26" t="s">
        <v>132</v>
      </c>
      <c r="T2037" s="10" t="s">
        <v>105</v>
      </c>
      <c r="U2037" s="29" cm="1">
        <f t="array" ref="U2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037" s="13"/>
      <c r="W2037" s="13"/>
      <c r="X2037" s="13"/>
      <c r="Y2037" s="13"/>
      <c r="Z2037" s="13"/>
      <c r="AA2037" s="13"/>
      <c r="AB2037" s="13"/>
      <c r="AE2037" s="13"/>
      <c r="AF2037" s="13"/>
      <c r="AG2037" s="13"/>
      <c r="AH2037" s="13"/>
      <c r="AI2037" s="13"/>
    </row>
    <row r="2038" hidden="1" spans="1:35">
      <c r="A2038" s="21" t="s">
        <v>3274</v>
      </c>
      <c r="B2038" s="22" t="s">
        <v>3305</v>
      </c>
      <c r="C2038" s="21" t="s">
        <v>999</v>
      </c>
      <c r="D2038" s="21" t="s">
        <v>132</v>
      </c>
      <c r="E2038" s="21" t="s">
        <v>2341</v>
      </c>
      <c r="F2038" s="22" t="s">
        <v>2359</v>
      </c>
      <c r="G2038" s="21" t="s">
        <v>101</v>
      </c>
      <c r="H2038" s="21" t="s">
        <v>131</v>
      </c>
      <c r="I2038" s="22"/>
      <c r="J2038" s="22" t="s">
        <v>132</v>
      </c>
      <c r="K2038" s="23">
        <v>192</v>
      </c>
      <c r="L2038" s="23">
        <v>78.3</v>
      </c>
      <c r="M2038" s="23">
        <v>65.2</v>
      </c>
      <c r="N2038" s="23">
        <v>487.68</v>
      </c>
      <c r="O2038" s="23">
        <v>198.882</v>
      </c>
      <c r="P2038" s="23">
        <v>165.608</v>
      </c>
      <c r="Q2038" s="24" t="s">
        <v>109</v>
      </c>
      <c r="R2038" s="28">
        <v>9</v>
      </c>
      <c r="S2038" s="26" t="s">
        <v>132</v>
      </c>
      <c r="T2038" s="10" t="s">
        <v>94</v>
      </c>
      <c r="U2038" s="29" cm="1">
        <f t="array" ref="U2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-0.0999999999999943</v>
      </c>
      <c r="V2038" s="13"/>
      <c r="W2038" s="13"/>
      <c r="X2038" s="13"/>
      <c r="Y2038" s="13"/>
      <c r="Z2038" s="13"/>
      <c r="AA2038" s="13"/>
      <c r="AB2038" s="13"/>
      <c r="AE2038" s="13"/>
      <c r="AF2038" s="13"/>
      <c r="AG2038" s="13"/>
      <c r="AH2038" s="13"/>
      <c r="AI2038" s="13"/>
    </row>
    <row r="2039" hidden="1" spans="1:35">
      <c r="A2039" s="21" t="s">
        <v>3274</v>
      </c>
      <c r="B2039" s="22" t="s">
        <v>3306</v>
      </c>
      <c r="C2039" s="21" t="s">
        <v>1001</v>
      </c>
      <c r="D2039" s="21" t="s">
        <v>132</v>
      </c>
      <c r="E2039" s="21" t="s">
        <v>2341</v>
      </c>
      <c r="F2039" s="22" t="s">
        <v>3307</v>
      </c>
      <c r="G2039" s="21" t="s">
        <v>73</v>
      </c>
      <c r="H2039" s="21" t="s">
        <v>567</v>
      </c>
      <c r="I2039" s="22" t="s">
        <v>2875</v>
      </c>
      <c r="J2039" s="22">
        <v>5</v>
      </c>
      <c r="K2039" s="23">
        <v>206.9</v>
      </c>
      <c r="L2039" s="23">
        <v>77.8</v>
      </c>
      <c r="M2039" s="23">
        <v>71.2</v>
      </c>
      <c r="N2039" s="23">
        <v>525.526</v>
      </c>
      <c r="O2039" s="23">
        <v>197.612</v>
      </c>
      <c r="P2039" s="23">
        <v>180.848</v>
      </c>
      <c r="Q2039" s="24" t="s">
        <v>72</v>
      </c>
      <c r="R2039" s="28">
        <v>3.1</v>
      </c>
      <c r="S2039" s="26" t="s">
        <v>132</v>
      </c>
      <c r="T2039" s="10" t="s">
        <v>96</v>
      </c>
      <c r="U2039" s="29" cm="1">
        <f t="array" ref="U2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039" s="13"/>
      <c r="W2039" s="13"/>
      <c r="X2039" s="13"/>
      <c r="Y2039" s="13"/>
      <c r="Z2039" s="13"/>
      <c r="AA2039" s="13"/>
      <c r="AB2039" s="13"/>
      <c r="AE2039" s="13"/>
      <c r="AF2039" s="13"/>
      <c r="AG2039" s="13"/>
      <c r="AH2039" s="13"/>
      <c r="AI2039" s="13"/>
    </row>
    <row r="2040" hidden="1" spans="1:35">
      <c r="A2040" s="21" t="s">
        <v>3274</v>
      </c>
      <c r="B2040" s="22" t="s">
        <v>3306</v>
      </c>
      <c r="C2040" s="21" t="s">
        <v>1001</v>
      </c>
      <c r="D2040" s="21" t="s">
        <v>132</v>
      </c>
      <c r="E2040" s="21" t="s">
        <v>2345</v>
      </c>
      <c r="F2040" s="22" t="s">
        <v>2370</v>
      </c>
      <c r="G2040" s="21" t="s">
        <v>73</v>
      </c>
      <c r="H2040" s="21" t="s">
        <v>567</v>
      </c>
      <c r="I2040" s="22" t="s">
        <v>2875</v>
      </c>
      <c r="J2040" s="22">
        <v>5.3</v>
      </c>
      <c r="K2040" s="23">
        <v>210</v>
      </c>
      <c r="L2040" s="23">
        <v>78.6</v>
      </c>
      <c r="M2040" s="23">
        <v>70.8</v>
      </c>
      <c r="N2040" s="23">
        <v>533.4</v>
      </c>
      <c r="O2040" s="23">
        <v>199.644</v>
      </c>
      <c r="P2040" s="23">
        <v>179.832</v>
      </c>
      <c r="Q2040" s="24" t="s">
        <v>72</v>
      </c>
      <c r="R2040" s="28">
        <v>0</v>
      </c>
      <c r="S2040" s="26" t="s">
        <v>132</v>
      </c>
      <c r="T2040" s="10" t="s">
        <v>109</v>
      </c>
      <c r="U2040" s="29" cm="1">
        <f t="array" ref="U2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2040" s="13"/>
      <c r="W2040" s="13"/>
      <c r="X2040" s="13"/>
      <c r="Y2040" s="13"/>
      <c r="Z2040" s="13"/>
      <c r="AA2040" s="13"/>
      <c r="AB2040" s="13"/>
      <c r="AE2040" s="13"/>
      <c r="AF2040" s="13"/>
      <c r="AG2040" s="13"/>
      <c r="AH2040" s="13"/>
      <c r="AI2040" s="13"/>
    </row>
    <row r="2041" hidden="1" spans="1:35">
      <c r="A2041" s="21" t="s">
        <v>3274</v>
      </c>
      <c r="B2041" s="22" t="s">
        <v>3306</v>
      </c>
      <c r="C2041" s="21" t="s">
        <v>1001</v>
      </c>
      <c r="D2041" s="21" t="s">
        <v>132</v>
      </c>
      <c r="E2041" s="21" t="s">
        <v>2345</v>
      </c>
      <c r="F2041" s="22" t="s">
        <v>3008</v>
      </c>
      <c r="G2041" s="21" t="s">
        <v>73</v>
      </c>
      <c r="H2041" s="21" t="s">
        <v>567</v>
      </c>
      <c r="I2041" s="22" t="s">
        <v>2875</v>
      </c>
      <c r="J2041" s="22">
        <v>5.3</v>
      </c>
      <c r="K2041" s="23">
        <v>210.2</v>
      </c>
      <c r="L2041" s="23">
        <v>78.6</v>
      </c>
      <c r="M2041" s="23">
        <v>70.8</v>
      </c>
      <c r="N2041" s="23">
        <v>533.908</v>
      </c>
      <c r="O2041" s="23">
        <v>199.644</v>
      </c>
      <c r="P2041" s="23">
        <v>179.832</v>
      </c>
      <c r="Q2041" s="24" t="s">
        <v>77</v>
      </c>
      <c r="R2041" s="28">
        <v>19.8</v>
      </c>
      <c r="S2041" s="26" t="s">
        <v>132</v>
      </c>
      <c r="T2041" s="10" t="s">
        <v>100</v>
      </c>
      <c r="U2041" s="29" cm="1">
        <f t="array" ref="U2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-29.2</v>
      </c>
      <c r="V2041" s="13"/>
      <c r="W2041" s="13"/>
      <c r="X2041" s="13"/>
      <c r="Y2041" s="13"/>
      <c r="Z2041" s="13"/>
      <c r="AA2041" s="13"/>
      <c r="AB2041" s="13"/>
      <c r="AE2041" s="13"/>
      <c r="AF2041" s="13"/>
      <c r="AG2041" s="13"/>
      <c r="AH2041" s="13"/>
      <c r="AI2041" s="13"/>
    </row>
    <row r="2042" hidden="1" spans="1:35">
      <c r="A2042" s="21" t="s">
        <v>3274</v>
      </c>
      <c r="B2042" s="22" t="s">
        <v>3306</v>
      </c>
      <c r="C2042" s="21" t="s">
        <v>1001</v>
      </c>
      <c r="D2042" s="21" t="s">
        <v>132</v>
      </c>
      <c r="E2042" s="21" t="s">
        <v>2345</v>
      </c>
      <c r="F2042" s="22" t="s">
        <v>2359</v>
      </c>
      <c r="G2042" s="21" t="s">
        <v>73</v>
      </c>
      <c r="H2042" s="21" t="s">
        <v>567</v>
      </c>
      <c r="I2042" s="22" t="s">
        <v>2875</v>
      </c>
      <c r="J2042" s="22">
        <v>5.3</v>
      </c>
      <c r="K2042" s="23">
        <v>210.2</v>
      </c>
      <c r="L2042" s="23">
        <v>78.6</v>
      </c>
      <c r="M2042" s="23">
        <v>70.8</v>
      </c>
      <c r="N2042" s="23">
        <v>533.908</v>
      </c>
      <c r="O2042" s="23">
        <v>199.644</v>
      </c>
      <c r="P2042" s="23">
        <v>179.832</v>
      </c>
      <c r="Q2042" s="24" t="s">
        <v>77</v>
      </c>
      <c r="R2042" s="28">
        <v>19.8</v>
      </c>
      <c r="S2042" s="26" t="s">
        <v>132</v>
      </c>
      <c r="T2042" s="10" t="s">
        <v>100</v>
      </c>
      <c r="U2042" s="29" cm="1">
        <f t="array" ref="U2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-29.2</v>
      </c>
      <c r="V2042" s="13"/>
      <c r="W2042" s="13"/>
      <c r="X2042" s="13"/>
      <c r="Y2042" s="13"/>
      <c r="Z2042" s="13"/>
      <c r="AA2042" s="13"/>
      <c r="AB2042" s="13"/>
      <c r="AE2042" s="13"/>
      <c r="AF2042" s="13"/>
      <c r="AG2042" s="13"/>
      <c r="AH2042" s="13"/>
      <c r="AI2042" s="13"/>
    </row>
    <row r="2043" hidden="1" spans="1:35">
      <c r="A2043" s="21" t="s">
        <v>3274</v>
      </c>
      <c r="B2043" s="22" t="s">
        <v>3308</v>
      </c>
      <c r="C2043" s="21" t="s">
        <v>1003</v>
      </c>
      <c r="D2043" s="21" t="s">
        <v>132</v>
      </c>
      <c r="E2043" s="21" t="s">
        <v>2341</v>
      </c>
      <c r="F2043" s="22" t="s">
        <v>3309</v>
      </c>
      <c r="G2043" s="21" t="s">
        <v>41</v>
      </c>
      <c r="H2043" s="21" t="s">
        <v>485</v>
      </c>
      <c r="I2043" s="22"/>
      <c r="J2043" s="22" t="s">
        <v>132</v>
      </c>
      <c r="K2043" s="23">
        <v>162.2</v>
      </c>
      <c r="L2043" s="23">
        <v>68.9</v>
      </c>
      <c r="M2043" s="23">
        <v>50.6</v>
      </c>
      <c r="N2043" s="23">
        <v>411.988</v>
      </c>
      <c r="O2043" s="23">
        <v>175.006</v>
      </c>
      <c r="P2043" s="23">
        <v>128.524</v>
      </c>
      <c r="Q2043" s="24" t="s">
        <v>40</v>
      </c>
      <c r="R2043" s="28">
        <v>2.8</v>
      </c>
      <c r="S2043" s="26" t="s">
        <v>132</v>
      </c>
      <c r="T2043" s="10" t="s">
        <v>105</v>
      </c>
      <c r="U2043" s="29" cm="1">
        <f t="array" ref="U2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27.8</v>
      </c>
      <c r="V2043" s="13"/>
      <c r="W2043" s="13"/>
      <c r="X2043" s="13"/>
      <c r="Y2043" s="13"/>
      <c r="Z2043" s="13"/>
      <c r="AA2043" s="13"/>
      <c r="AB2043" s="13"/>
      <c r="AE2043" s="13"/>
      <c r="AF2043" s="13"/>
      <c r="AG2043" s="13"/>
      <c r="AH2043" s="13"/>
      <c r="AI2043" s="13"/>
    </row>
    <row r="2044" hidden="1" spans="1:35">
      <c r="A2044" s="21" t="s">
        <v>3310</v>
      </c>
      <c r="B2044" s="22" t="s">
        <v>3311</v>
      </c>
      <c r="C2044" s="21" t="s">
        <v>1005</v>
      </c>
      <c r="D2044" s="21" t="s">
        <v>132</v>
      </c>
      <c r="E2044" s="21" t="s">
        <v>2341</v>
      </c>
      <c r="F2044" s="22" t="s">
        <v>3027</v>
      </c>
      <c r="G2044" s="21" t="s">
        <v>17</v>
      </c>
      <c r="H2044" s="21" t="s">
        <v>141</v>
      </c>
      <c r="I2044" s="22"/>
      <c r="J2044" s="22" t="s">
        <v>132</v>
      </c>
      <c r="K2044" s="23">
        <v>162.1</v>
      </c>
      <c r="L2044" s="23">
        <v>63.8</v>
      </c>
      <c r="M2044" s="23">
        <v>54.9</v>
      </c>
      <c r="N2044" s="23">
        <v>411.734</v>
      </c>
      <c r="O2044" s="23">
        <v>162.052</v>
      </c>
      <c r="P2044" s="23">
        <v>139.446</v>
      </c>
      <c r="Q2044" s="24" t="s">
        <v>20</v>
      </c>
      <c r="R2044" s="28">
        <v>0.9</v>
      </c>
      <c r="S2044" s="26" t="s">
        <v>132</v>
      </c>
      <c r="T2044" s="10" t="s">
        <v>105</v>
      </c>
      <c r="U2044" s="29" cm="1">
        <f t="array" ref="U2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27.9</v>
      </c>
      <c r="V2044" s="13"/>
      <c r="W2044" s="13"/>
      <c r="X2044" s="13"/>
      <c r="Y2044" s="13"/>
      <c r="Z2044" s="13"/>
      <c r="AA2044" s="13"/>
      <c r="AB2044" s="13"/>
      <c r="AE2044" s="13"/>
      <c r="AF2044" s="13"/>
      <c r="AG2044" s="13"/>
      <c r="AH2044" s="13"/>
      <c r="AI2044" s="13"/>
    </row>
    <row r="2045" hidden="1" spans="1:35">
      <c r="A2045" s="21" t="s">
        <v>3310</v>
      </c>
      <c r="B2045" s="22" t="s">
        <v>3311</v>
      </c>
      <c r="C2045" s="21" t="s">
        <v>1005</v>
      </c>
      <c r="D2045" s="21" t="s">
        <v>132</v>
      </c>
      <c r="E2045" s="21" t="s">
        <v>2341</v>
      </c>
      <c r="F2045" s="22" t="s">
        <v>3027</v>
      </c>
      <c r="G2045" s="21" t="s">
        <v>92</v>
      </c>
      <c r="H2045" s="21" t="s">
        <v>138</v>
      </c>
      <c r="I2045" s="22"/>
      <c r="J2045" s="22" t="s">
        <v>132</v>
      </c>
      <c r="K2045" s="23">
        <v>162.1</v>
      </c>
      <c r="L2045" s="23">
        <v>63.8</v>
      </c>
      <c r="M2045" s="23">
        <v>54.9</v>
      </c>
      <c r="N2045" s="23">
        <v>411.734</v>
      </c>
      <c r="O2045" s="23">
        <v>162.052</v>
      </c>
      <c r="P2045" s="23">
        <v>139.446</v>
      </c>
      <c r="Q2045" s="24" t="s">
        <v>91</v>
      </c>
      <c r="R2045" s="28">
        <v>22.9</v>
      </c>
      <c r="S2045" s="26" t="s">
        <v>132</v>
      </c>
      <c r="T2045" s="10" t="s">
        <v>109</v>
      </c>
      <c r="U2045" s="29" cm="1">
        <f t="array" ref="U2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38.9</v>
      </c>
      <c r="V2045" s="13"/>
      <c r="W2045" s="13"/>
      <c r="X2045" s="13"/>
      <c r="Y2045" s="13"/>
      <c r="Z2045" s="13"/>
      <c r="AA2045" s="13"/>
      <c r="AB2045" s="13"/>
      <c r="AE2045" s="13"/>
      <c r="AF2045" s="13"/>
      <c r="AG2045" s="13"/>
      <c r="AH2045" s="13"/>
      <c r="AI2045" s="13"/>
    </row>
    <row r="2046" hidden="1" spans="1:35">
      <c r="A2046" s="21" t="s">
        <v>3310</v>
      </c>
      <c r="B2046" s="22" t="s">
        <v>3311</v>
      </c>
      <c r="C2046" s="21" t="s">
        <v>1005</v>
      </c>
      <c r="D2046" s="21" t="s">
        <v>132</v>
      </c>
      <c r="E2046" s="21" t="s">
        <v>2345</v>
      </c>
      <c r="F2046" s="22" t="s">
        <v>2574</v>
      </c>
      <c r="G2046" s="21" t="s">
        <v>17</v>
      </c>
      <c r="H2046" s="21" t="s">
        <v>141</v>
      </c>
      <c r="I2046" s="22"/>
      <c r="J2046" s="22" t="s">
        <v>132</v>
      </c>
      <c r="K2046" s="23">
        <v>166.7</v>
      </c>
      <c r="L2046" s="23">
        <v>65.7</v>
      </c>
      <c r="M2046" s="23">
        <v>54.9</v>
      </c>
      <c r="N2046" s="23">
        <v>423.418</v>
      </c>
      <c r="O2046" s="23">
        <v>166.878</v>
      </c>
      <c r="P2046" s="23">
        <v>139.446</v>
      </c>
      <c r="Q2046" s="24" t="s">
        <v>24</v>
      </c>
      <c r="R2046" s="28">
        <v>11.3</v>
      </c>
      <c r="S2046" s="26" t="s">
        <v>132</v>
      </c>
      <c r="T2046" s="10" t="s">
        <v>109</v>
      </c>
      <c r="U2046" s="29" cm="1">
        <f t="array" ref="U2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34.3</v>
      </c>
      <c r="V2046" s="13"/>
      <c r="W2046" s="13"/>
      <c r="X2046" s="13"/>
      <c r="Y2046" s="13"/>
      <c r="Z2046" s="13"/>
      <c r="AA2046" s="13"/>
      <c r="AB2046" s="13"/>
      <c r="AE2046" s="13"/>
      <c r="AF2046" s="13"/>
      <c r="AG2046" s="13"/>
      <c r="AH2046" s="13"/>
      <c r="AI2046" s="13"/>
    </row>
    <row r="2047" hidden="1" spans="1:35">
      <c r="A2047" s="21" t="s">
        <v>3310</v>
      </c>
      <c r="B2047" s="22" t="s">
        <v>3311</v>
      </c>
      <c r="C2047" s="21" t="s">
        <v>1005</v>
      </c>
      <c r="D2047" s="21" t="s">
        <v>132</v>
      </c>
      <c r="E2047" s="21" t="s">
        <v>2345</v>
      </c>
      <c r="F2047" s="22" t="s">
        <v>2574</v>
      </c>
      <c r="G2047" s="21" t="s">
        <v>92</v>
      </c>
      <c r="H2047" s="21" t="s">
        <v>138</v>
      </c>
      <c r="I2047" s="22"/>
      <c r="J2047" s="22" t="s">
        <v>132</v>
      </c>
      <c r="K2047" s="23">
        <v>166.7</v>
      </c>
      <c r="L2047" s="23">
        <v>65.7</v>
      </c>
      <c r="M2047" s="23">
        <v>54.9</v>
      </c>
      <c r="N2047" s="23">
        <v>423.418</v>
      </c>
      <c r="O2047" s="23">
        <v>166.878</v>
      </c>
      <c r="P2047" s="23">
        <v>139.446</v>
      </c>
      <c r="Q2047" s="24" t="s">
        <v>91</v>
      </c>
      <c r="R2047" s="28">
        <v>18.3</v>
      </c>
      <c r="S2047" s="26" t="s">
        <v>132</v>
      </c>
      <c r="T2047" s="10" t="s">
        <v>109</v>
      </c>
      <c r="U2047" s="29" cm="1">
        <f t="array" ref="U2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34.3</v>
      </c>
      <c r="V2047" s="13"/>
      <c r="W2047" s="13"/>
      <c r="X2047" s="13"/>
      <c r="Y2047" s="13"/>
      <c r="Z2047" s="13"/>
      <c r="AA2047" s="13"/>
      <c r="AB2047" s="13"/>
      <c r="AE2047" s="13"/>
      <c r="AF2047" s="13"/>
      <c r="AG2047" s="13"/>
      <c r="AH2047" s="13"/>
      <c r="AI2047" s="13"/>
    </row>
    <row r="2048" hidden="1" spans="1:35">
      <c r="A2048" s="21" t="s">
        <v>3310</v>
      </c>
      <c r="B2048" s="22" t="s">
        <v>3311</v>
      </c>
      <c r="C2048" s="21" t="s">
        <v>1005</v>
      </c>
      <c r="D2048" s="21" t="s">
        <v>132</v>
      </c>
      <c r="E2048" s="21" t="s">
        <v>2354</v>
      </c>
      <c r="F2048" s="22" t="s">
        <v>2466</v>
      </c>
      <c r="G2048" s="21" t="s">
        <v>17</v>
      </c>
      <c r="H2048" s="21" t="s">
        <v>141</v>
      </c>
      <c r="I2048" s="22"/>
      <c r="J2048" s="22" t="s">
        <v>132</v>
      </c>
      <c r="K2048" s="23">
        <v>159.3</v>
      </c>
      <c r="L2048" s="23">
        <v>66.7</v>
      </c>
      <c r="M2048" s="23">
        <v>57.9</v>
      </c>
      <c r="N2048" s="23">
        <v>404.622</v>
      </c>
      <c r="O2048" s="23">
        <v>169.418</v>
      </c>
      <c r="P2048" s="23">
        <v>147.066</v>
      </c>
      <c r="Q2048" s="24" t="s">
        <v>20</v>
      </c>
      <c r="R2048" s="28">
        <v>3.7</v>
      </c>
      <c r="S2048" s="26" t="s">
        <v>132</v>
      </c>
      <c r="T2048" s="10" t="s">
        <v>72</v>
      </c>
      <c r="U2048" s="29" cm="1">
        <f t="array" ref="U2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50.7</v>
      </c>
      <c r="V2048" s="13"/>
      <c r="W2048" s="13"/>
      <c r="X2048" s="13"/>
      <c r="Y2048" s="13"/>
      <c r="Z2048" s="13"/>
      <c r="AA2048" s="13"/>
      <c r="AB2048" s="13"/>
      <c r="AE2048" s="13"/>
      <c r="AF2048" s="13"/>
      <c r="AG2048" s="13"/>
      <c r="AH2048" s="13"/>
      <c r="AI2048" s="13"/>
    </row>
    <row r="2049" hidden="1" spans="1:35">
      <c r="A2049" s="21" t="s">
        <v>3310</v>
      </c>
      <c r="B2049" s="22" t="s">
        <v>3311</v>
      </c>
      <c r="C2049" s="21" t="s">
        <v>1005</v>
      </c>
      <c r="D2049" s="21" t="s">
        <v>132</v>
      </c>
      <c r="E2049" s="21" t="s">
        <v>2354</v>
      </c>
      <c r="F2049" s="22" t="s">
        <v>2466</v>
      </c>
      <c r="G2049" s="21" t="s">
        <v>92</v>
      </c>
      <c r="H2049" s="21" t="s">
        <v>138</v>
      </c>
      <c r="I2049" s="22"/>
      <c r="J2049" s="22" t="s">
        <v>132</v>
      </c>
      <c r="K2049" s="23">
        <v>168.5</v>
      </c>
      <c r="L2049" s="23">
        <v>66.7</v>
      </c>
      <c r="M2049" s="23">
        <v>57.9</v>
      </c>
      <c r="N2049" s="23">
        <v>427.99</v>
      </c>
      <c r="O2049" s="23">
        <v>169.418</v>
      </c>
      <c r="P2049" s="23">
        <v>147.066</v>
      </c>
      <c r="Q2049" s="24" t="s">
        <v>91</v>
      </c>
      <c r="R2049" s="28">
        <v>16.5</v>
      </c>
      <c r="S2049" s="26" t="s">
        <v>132</v>
      </c>
      <c r="T2049" s="10" t="s">
        <v>72</v>
      </c>
      <c r="U2049" s="29" cm="1">
        <f t="array" ref="U2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41.5</v>
      </c>
      <c r="V2049" s="13"/>
      <c r="W2049" s="13"/>
      <c r="X2049" s="13"/>
      <c r="Y2049" s="13"/>
      <c r="Z2049" s="13"/>
      <c r="AA2049" s="13"/>
      <c r="AB2049" s="13"/>
      <c r="AE2049" s="13"/>
      <c r="AF2049" s="13"/>
      <c r="AG2049" s="13"/>
      <c r="AH2049" s="13"/>
      <c r="AI2049" s="13"/>
    </row>
    <row r="2050" hidden="1" spans="1:35">
      <c r="A2050" s="21" t="s">
        <v>3310</v>
      </c>
      <c r="B2050" s="22" t="s">
        <v>3311</v>
      </c>
      <c r="C2050" s="21" t="s">
        <v>1005</v>
      </c>
      <c r="D2050" s="21" t="s">
        <v>132</v>
      </c>
      <c r="E2050" s="21" t="s">
        <v>2371</v>
      </c>
      <c r="F2050" s="22" t="s">
        <v>2817</v>
      </c>
      <c r="G2050" s="21" t="s">
        <v>17</v>
      </c>
      <c r="H2050" s="21" t="s">
        <v>141</v>
      </c>
      <c r="I2050" s="22"/>
      <c r="J2050" s="22" t="s">
        <v>132</v>
      </c>
      <c r="K2050" s="23">
        <v>162</v>
      </c>
      <c r="L2050" s="23">
        <v>66.9</v>
      </c>
      <c r="M2050" s="23">
        <v>57.1</v>
      </c>
      <c r="N2050" s="23">
        <v>411.48</v>
      </c>
      <c r="O2050" s="23">
        <v>169.926</v>
      </c>
      <c r="P2050" s="23">
        <v>145.034</v>
      </c>
      <c r="Q2050" s="24" t="s">
        <v>20</v>
      </c>
      <c r="R2050" s="28">
        <v>1</v>
      </c>
      <c r="S2050" s="26" t="s">
        <v>132</v>
      </c>
      <c r="T2050" s="10" t="s">
        <v>72</v>
      </c>
      <c r="U2050" s="29" cm="1">
        <f t="array" ref="U2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</v>
      </c>
      <c r="V2050" s="13"/>
      <c r="W2050" s="13"/>
      <c r="X2050" s="13"/>
      <c r="Y2050" s="13"/>
      <c r="Z2050" s="13"/>
      <c r="AA2050" s="13"/>
      <c r="AB2050" s="13"/>
      <c r="AE2050" s="13"/>
      <c r="AF2050" s="13"/>
      <c r="AG2050" s="13"/>
      <c r="AH2050" s="13"/>
      <c r="AI2050" s="13"/>
    </row>
    <row r="2051" hidden="1" spans="1:35">
      <c r="A2051" s="21" t="s">
        <v>3310</v>
      </c>
      <c r="B2051" s="22" t="s">
        <v>3311</v>
      </c>
      <c r="C2051" s="21" t="s">
        <v>1005</v>
      </c>
      <c r="D2051" s="21" t="s">
        <v>132</v>
      </c>
      <c r="E2051" s="21" t="s">
        <v>2371</v>
      </c>
      <c r="F2051" s="22" t="s">
        <v>2817</v>
      </c>
      <c r="G2051" s="21" t="s">
        <v>92</v>
      </c>
      <c r="H2051" s="21" t="s">
        <v>138</v>
      </c>
      <c r="I2051" s="22"/>
      <c r="J2051" s="22" t="s">
        <v>132</v>
      </c>
      <c r="K2051" s="23">
        <v>172</v>
      </c>
      <c r="L2051" s="23">
        <v>66.9</v>
      </c>
      <c r="M2051" s="23">
        <v>57.1</v>
      </c>
      <c r="N2051" s="23">
        <v>436.88</v>
      </c>
      <c r="O2051" s="23">
        <v>169.926</v>
      </c>
      <c r="P2051" s="23">
        <v>145.034</v>
      </c>
      <c r="Q2051" s="24" t="s">
        <v>91</v>
      </c>
      <c r="R2051" s="28">
        <v>13</v>
      </c>
      <c r="S2051" s="26" t="s">
        <v>132</v>
      </c>
      <c r="T2051" s="10" t="s">
        <v>72</v>
      </c>
      <c r="U2051" s="29" cm="1">
        <f t="array" ref="U2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</v>
      </c>
      <c r="V2051" s="13"/>
      <c r="W2051" s="13"/>
      <c r="X2051" s="13"/>
      <c r="Y2051" s="13"/>
      <c r="Z2051" s="13"/>
      <c r="AA2051" s="13"/>
      <c r="AB2051" s="13"/>
      <c r="AE2051" s="13"/>
      <c r="AF2051" s="13"/>
      <c r="AG2051" s="13"/>
      <c r="AH2051" s="13"/>
      <c r="AI2051" s="13"/>
    </row>
    <row r="2052" hidden="1" spans="1:35">
      <c r="A2052" s="21" t="s">
        <v>3310</v>
      </c>
      <c r="B2052" s="22" t="s">
        <v>3311</v>
      </c>
      <c r="C2052" s="21" t="s">
        <v>1005</v>
      </c>
      <c r="D2052" s="21" t="s">
        <v>132</v>
      </c>
      <c r="E2052" s="21" t="s">
        <v>2357</v>
      </c>
      <c r="F2052" s="22" t="s">
        <v>3176</v>
      </c>
      <c r="G2052" s="21" t="s">
        <v>92</v>
      </c>
      <c r="H2052" s="21" t="s">
        <v>138</v>
      </c>
      <c r="I2052" s="22"/>
      <c r="J2052" s="22" t="s">
        <v>132</v>
      </c>
      <c r="K2052" s="23">
        <v>172.6</v>
      </c>
      <c r="L2052" s="23">
        <v>68.1</v>
      </c>
      <c r="M2052" s="23">
        <v>57.1</v>
      </c>
      <c r="N2052" s="23">
        <v>438.404</v>
      </c>
      <c r="O2052" s="23">
        <v>172.974</v>
      </c>
      <c r="P2052" s="23">
        <v>145.034</v>
      </c>
      <c r="Q2052" s="24" t="s">
        <v>91</v>
      </c>
      <c r="R2052" s="28">
        <v>12.4</v>
      </c>
      <c r="S2052" s="26" t="s">
        <v>132</v>
      </c>
      <c r="T2052" s="10" t="s">
        <v>100</v>
      </c>
      <c r="U2052" s="29" cm="1">
        <f t="array" ref="U2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052" s="13"/>
      <c r="W2052" s="13"/>
      <c r="X2052" s="13"/>
      <c r="Y2052" s="13"/>
      <c r="Z2052" s="13"/>
      <c r="AA2052" s="13"/>
      <c r="AB2052" s="13"/>
      <c r="AE2052" s="13"/>
      <c r="AF2052" s="13"/>
      <c r="AG2052" s="13"/>
      <c r="AH2052" s="13"/>
      <c r="AI2052" s="13"/>
    </row>
    <row r="2053" hidden="1" spans="1:35">
      <c r="A2053" s="21" t="s">
        <v>3310</v>
      </c>
      <c r="B2053" s="22" t="s">
        <v>3312</v>
      </c>
      <c r="C2053" s="21" t="s">
        <v>1007</v>
      </c>
      <c r="D2053" s="21" t="s">
        <v>132</v>
      </c>
      <c r="E2053" s="21" t="s">
        <v>2371</v>
      </c>
      <c r="F2053" s="22" t="s">
        <v>2606</v>
      </c>
      <c r="G2053" s="21" t="s">
        <v>92</v>
      </c>
      <c r="H2053" s="21" t="s">
        <v>138</v>
      </c>
      <c r="I2053" s="22"/>
      <c r="J2053" s="22" t="s">
        <v>132</v>
      </c>
      <c r="K2053" s="23">
        <v>192.7</v>
      </c>
      <c r="L2053" s="23">
        <v>72.8</v>
      </c>
      <c r="M2053" s="23">
        <v>58.7</v>
      </c>
      <c r="N2053" s="23">
        <v>489.458</v>
      </c>
      <c r="O2053" s="23">
        <v>184.912</v>
      </c>
      <c r="P2053" s="23">
        <v>149.098</v>
      </c>
      <c r="Q2053" s="24" t="s">
        <v>96</v>
      </c>
      <c r="R2053" s="28">
        <v>15.3</v>
      </c>
      <c r="S2053" s="26" t="s">
        <v>132</v>
      </c>
      <c r="T2053" s="10" t="s">
        <v>100</v>
      </c>
      <c r="U2053" s="29" cm="1">
        <f t="array" ref="U2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-11.7</v>
      </c>
      <c r="V2053" s="13"/>
      <c r="W2053" s="13"/>
      <c r="X2053" s="13"/>
      <c r="Y2053" s="13"/>
      <c r="Z2053" s="13"/>
      <c r="AA2053" s="13"/>
      <c r="AB2053" s="13"/>
      <c r="AE2053" s="13"/>
      <c r="AF2053" s="13"/>
      <c r="AG2053" s="13"/>
      <c r="AH2053" s="13"/>
      <c r="AI2053" s="13"/>
    </row>
    <row r="2054" hidden="1" spans="1:35">
      <c r="A2054" s="21" t="s">
        <v>3310</v>
      </c>
      <c r="B2054" s="22" t="s">
        <v>3312</v>
      </c>
      <c r="C2054" s="21" t="s">
        <v>1007</v>
      </c>
      <c r="D2054" s="21" t="s">
        <v>132</v>
      </c>
      <c r="E2054" s="21" t="s">
        <v>2371</v>
      </c>
      <c r="F2054" s="22" t="s">
        <v>2829</v>
      </c>
      <c r="G2054" s="21" t="s">
        <v>92</v>
      </c>
      <c r="H2054" s="21" t="s">
        <v>138</v>
      </c>
      <c r="I2054" s="22"/>
      <c r="J2054" s="22" t="s">
        <v>132</v>
      </c>
      <c r="K2054" s="23">
        <v>193.3</v>
      </c>
      <c r="L2054" s="23">
        <v>72.8</v>
      </c>
      <c r="M2054" s="23">
        <v>58.7</v>
      </c>
      <c r="N2054" s="23">
        <v>490.982</v>
      </c>
      <c r="O2054" s="23">
        <v>184.912</v>
      </c>
      <c r="P2054" s="23">
        <v>149.098</v>
      </c>
      <c r="Q2054" s="24" t="s">
        <v>96</v>
      </c>
      <c r="R2054" s="28">
        <v>14.7</v>
      </c>
      <c r="S2054" s="26" t="s">
        <v>132</v>
      </c>
      <c r="T2054" s="10" t="s">
        <v>105</v>
      </c>
      <c r="U2054" s="29" cm="1">
        <f t="array" ref="U2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2054" s="13"/>
      <c r="W2054" s="13"/>
      <c r="X2054" s="13"/>
      <c r="Y2054" s="13"/>
      <c r="Z2054" s="13"/>
      <c r="AA2054" s="13"/>
      <c r="AB2054" s="13"/>
      <c r="AE2054" s="13"/>
      <c r="AF2054" s="13"/>
      <c r="AG2054" s="13"/>
      <c r="AH2054" s="13"/>
      <c r="AI2054" s="13"/>
    </row>
    <row r="2055" hidden="1" spans="1:35">
      <c r="A2055" s="21" t="s">
        <v>3310</v>
      </c>
      <c r="B2055" s="22" t="s">
        <v>3312</v>
      </c>
      <c r="C2055" s="21" t="s">
        <v>1007</v>
      </c>
      <c r="D2055" s="21" t="s">
        <v>132</v>
      </c>
      <c r="E2055" s="21" t="s">
        <v>2357</v>
      </c>
      <c r="F2055" s="22" t="s">
        <v>2403</v>
      </c>
      <c r="G2055" s="21" t="s">
        <v>92</v>
      </c>
      <c r="H2055" s="21" t="s">
        <v>138</v>
      </c>
      <c r="I2055" s="22"/>
      <c r="J2055" s="22" t="s">
        <v>132</v>
      </c>
      <c r="K2055" s="23">
        <v>193.3</v>
      </c>
      <c r="L2055" s="23">
        <v>73.2</v>
      </c>
      <c r="M2055" s="23">
        <v>57.9</v>
      </c>
      <c r="N2055" s="23">
        <v>490.982</v>
      </c>
      <c r="O2055" s="23">
        <v>185.928</v>
      </c>
      <c r="P2055" s="23">
        <v>147.066</v>
      </c>
      <c r="Q2055" s="24" t="s">
        <v>96</v>
      </c>
      <c r="R2055" s="28">
        <v>14.7</v>
      </c>
      <c r="S2055" s="26" t="s">
        <v>132</v>
      </c>
      <c r="T2055" s="10" t="s">
        <v>105</v>
      </c>
      <c r="U2055" s="29" cm="1">
        <f t="array" ref="U2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2055" s="13"/>
      <c r="W2055" s="13"/>
      <c r="X2055" s="13"/>
      <c r="Y2055" s="13"/>
      <c r="Z2055" s="13"/>
      <c r="AA2055" s="13"/>
      <c r="AB2055" s="13"/>
      <c r="AE2055" s="13"/>
      <c r="AF2055" s="13"/>
      <c r="AG2055" s="13"/>
      <c r="AH2055" s="13"/>
      <c r="AI2055" s="13"/>
    </row>
    <row r="2056" hidden="1" spans="1:35">
      <c r="A2056" s="21" t="s">
        <v>3310</v>
      </c>
      <c r="B2056" s="22" t="s">
        <v>3312</v>
      </c>
      <c r="C2056" s="21" t="s">
        <v>1007</v>
      </c>
      <c r="D2056" s="21" t="s">
        <v>132</v>
      </c>
      <c r="E2056" s="21" t="s">
        <v>2357</v>
      </c>
      <c r="F2056" s="22" t="s">
        <v>2396</v>
      </c>
      <c r="G2056" s="21" t="s">
        <v>92</v>
      </c>
      <c r="H2056" s="21" t="s">
        <v>138</v>
      </c>
      <c r="I2056" s="22"/>
      <c r="J2056" s="22" t="s">
        <v>132</v>
      </c>
      <c r="K2056" s="23">
        <v>193.7</v>
      </c>
      <c r="L2056" s="23">
        <v>73.2</v>
      </c>
      <c r="M2056" s="23">
        <v>57.9</v>
      </c>
      <c r="N2056" s="23">
        <v>491.998</v>
      </c>
      <c r="O2056" s="23">
        <v>185.928</v>
      </c>
      <c r="P2056" s="23">
        <v>147.066</v>
      </c>
      <c r="Q2056" s="24" t="s">
        <v>96</v>
      </c>
      <c r="R2056" s="28">
        <v>14.3</v>
      </c>
      <c r="S2056" s="26" t="s">
        <v>132</v>
      </c>
      <c r="T2056" s="10" t="s">
        <v>109</v>
      </c>
      <c r="U2056" s="29" cm="1">
        <f t="array" ref="U2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056" s="13"/>
      <c r="W2056" s="13"/>
      <c r="X2056" s="13"/>
      <c r="Y2056" s="13"/>
      <c r="Z2056" s="13"/>
      <c r="AA2056" s="13"/>
      <c r="AB2056" s="13"/>
      <c r="AE2056" s="13"/>
      <c r="AF2056" s="13"/>
      <c r="AG2056" s="13"/>
      <c r="AH2056" s="13"/>
      <c r="AI2056" s="13"/>
    </row>
    <row r="2057" hidden="1" spans="1:35">
      <c r="A2057" s="21" t="s">
        <v>3310</v>
      </c>
      <c r="B2057" s="22" t="s">
        <v>3313</v>
      </c>
      <c r="C2057" s="21" t="s">
        <v>1009</v>
      </c>
      <c r="D2057" s="21" t="s">
        <v>132</v>
      </c>
      <c r="E2057" s="21" t="s">
        <v>2341</v>
      </c>
      <c r="F2057" s="22" t="s">
        <v>2601</v>
      </c>
      <c r="G2057" s="21" t="s">
        <v>92</v>
      </c>
      <c r="H2057" s="21" t="s">
        <v>138</v>
      </c>
      <c r="I2057" s="22"/>
      <c r="J2057" s="22" t="s">
        <v>132</v>
      </c>
      <c r="K2057" s="23">
        <v>172.8</v>
      </c>
      <c r="L2057" s="23">
        <v>66.1</v>
      </c>
      <c r="M2057" s="23">
        <v>54.5</v>
      </c>
      <c r="N2057" s="23">
        <v>438.912</v>
      </c>
      <c r="O2057" s="23">
        <v>167.894</v>
      </c>
      <c r="P2057" s="23">
        <v>138.43</v>
      </c>
      <c r="Q2057" s="24" t="s">
        <v>91</v>
      </c>
      <c r="R2057" s="28">
        <v>12.2</v>
      </c>
      <c r="S2057" s="26" t="s">
        <v>132</v>
      </c>
      <c r="T2057" s="10" t="s">
        <v>105</v>
      </c>
      <c r="U2057" s="29" cm="1">
        <f t="array" ref="U2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2057" s="13"/>
      <c r="W2057" s="13"/>
      <c r="X2057" s="13"/>
      <c r="Y2057" s="13"/>
      <c r="Z2057" s="13"/>
      <c r="AA2057" s="13"/>
      <c r="AB2057" s="13"/>
      <c r="AE2057" s="13"/>
      <c r="AF2057" s="13"/>
      <c r="AG2057" s="13"/>
      <c r="AH2057" s="13"/>
      <c r="AI2057" s="13"/>
    </row>
    <row r="2058" hidden="1" spans="1:35">
      <c r="A2058" s="21" t="s">
        <v>3310</v>
      </c>
      <c r="B2058" s="22" t="s">
        <v>3313</v>
      </c>
      <c r="C2058" s="21" t="s">
        <v>1009</v>
      </c>
      <c r="D2058" s="21" t="s">
        <v>132</v>
      </c>
      <c r="E2058" s="21" t="s">
        <v>2345</v>
      </c>
      <c r="F2058" s="22" t="s">
        <v>2432</v>
      </c>
      <c r="G2058" s="21" t="s">
        <v>17</v>
      </c>
      <c r="H2058" s="21" t="s">
        <v>168</v>
      </c>
      <c r="I2058" s="22"/>
      <c r="J2058" s="22" t="s">
        <v>132</v>
      </c>
      <c r="K2058" s="23">
        <v>175.2</v>
      </c>
      <c r="L2058" s="23">
        <v>66.9</v>
      </c>
      <c r="M2058" s="23">
        <v>57.4</v>
      </c>
      <c r="N2058" s="23">
        <v>445.008</v>
      </c>
      <c r="O2058" s="23">
        <v>169.926</v>
      </c>
      <c r="P2058" s="23">
        <v>145.796</v>
      </c>
      <c r="Q2058" s="24" t="s">
        <v>24</v>
      </c>
      <c r="R2058" s="28">
        <v>2.8</v>
      </c>
      <c r="S2058" s="26" t="s">
        <v>132</v>
      </c>
      <c r="T2058" s="10" t="s">
        <v>105</v>
      </c>
      <c r="U2058" s="29" cm="1">
        <f t="array" ref="U2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2058" s="13"/>
      <c r="W2058" s="13"/>
      <c r="X2058" s="13"/>
      <c r="Y2058" s="13"/>
      <c r="Z2058" s="13"/>
      <c r="AA2058" s="13"/>
      <c r="AB2058" s="13"/>
      <c r="AE2058" s="13"/>
      <c r="AF2058" s="13"/>
      <c r="AG2058" s="13"/>
      <c r="AH2058" s="13"/>
      <c r="AI2058" s="13"/>
    </row>
    <row r="2059" hidden="1" spans="1:35">
      <c r="A2059" s="21" t="s">
        <v>3310</v>
      </c>
      <c r="B2059" s="22" t="s">
        <v>3313</v>
      </c>
      <c r="C2059" s="21" t="s">
        <v>1009</v>
      </c>
      <c r="D2059" s="21" t="s">
        <v>132</v>
      </c>
      <c r="E2059" s="21" t="s">
        <v>2345</v>
      </c>
      <c r="F2059" s="22" t="s">
        <v>3116</v>
      </c>
      <c r="G2059" s="21" t="s">
        <v>92</v>
      </c>
      <c r="H2059" s="21" t="s">
        <v>138</v>
      </c>
      <c r="I2059" s="22"/>
      <c r="J2059" s="22" t="s">
        <v>132</v>
      </c>
      <c r="K2059" s="23">
        <v>174</v>
      </c>
      <c r="L2059" s="23">
        <v>66.9</v>
      </c>
      <c r="M2059" s="23">
        <v>54.9</v>
      </c>
      <c r="N2059" s="23">
        <v>441.96</v>
      </c>
      <c r="O2059" s="23">
        <v>169.926</v>
      </c>
      <c r="P2059" s="23">
        <v>139.446</v>
      </c>
      <c r="Q2059" s="24" t="s">
        <v>91</v>
      </c>
      <c r="R2059" s="28">
        <v>11</v>
      </c>
      <c r="S2059" s="26" t="s">
        <v>132</v>
      </c>
      <c r="T2059" s="10" t="s">
        <v>105</v>
      </c>
      <c r="U2059" s="29" cm="1">
        <f t="array" ref="U2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059" s="13"/>
      <c r="W2059" s="13"/>
      <c r="X2059" s="13"/>
      <c r="Y2059" s="13"/>
      <c r="Z2059" s="13"/>
      <c r="AA2059" s="13"/>
      <c r="AB2059" s="13"/>
      <c r="AE2059" s="13"/>
      <c r="AF2059" s="13"/>
      <c r="AG2059" s="13"/>
      <c r="AH2059" s="13"/>
      <c r="AI2059" s="13"/>
    </row>
    <row r="2060" hidden="1" spans="1:35">
      <c r="A2060" s="21" t="s">
        <v>3310</v>
      </c>
      <c r="B2060" s="22" t="s">
        <v>3313</v>
      </c>
      <c r="C2060" s="21" t="s">
        <v>1009</v>
      </c>
      <c r="D2060" s="21" t="s">
        <v>132</v>
      </c>
      <c r="E2060" s="21" t="s">
        <v>2345</v>
      </c>
      <c r="F2060" s="22" t="s">
        <v>3041</v>
      </c>
      <c r="G2060" s="21" t="s">
        <v>17</v>
      </c>
      <c r="H2060" s="21" t="s">
        <v>168</v>
      </c>
      <c r="I2060" s="22"/>
      <c r="J2060" s="22" t="s">
        <v>132</v>
      </c>
      <c r="K2060" s="23">
        <v>175.2</v>
      </c>
      <c r="L2060" s="23">
        <v>66.9</v>
      </c>
      <c r="M2060" s="23">
        <v>58.7</v>
      </c>
      <c r="N2060" s="23">
        <v>445.008</v>
      </c>
      <c r="O2060" s="23">
        <v>169.926</v>
      </c>
      <c r="P2060" s="23">
        <v>149.098</v>
      </c>
      <c r="Q2060" s="24" t="s">
        <v>24</v>
      </c>
      <c r="R2060" s="28">
        <v>2.8</v>
      </c>
      <c r="S2060" s="26" t="s">
        <v>132</v>
      </c>
      <c r="T2060" s="10" t="s">
        <v>105</v>
      </c>
      <c r="U2060" s="29" cm="1">
        <f t="array" ref="U2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2060" s="13"/>
      <c r="W2060" s="13"/>
      <c r="X2060" s="13"/>
      <c r="Y2060" s="13"/>
      <c r="Z2060" s="13"/>
      <c r="AA2060" s="13"/>
      <c r="AB2060" s="13"/>
      <c r="AE2060" s="13"/>
      <c r="AF2060" s="13"/>
      <c r="AG2060" s="13"/>
      <c r="AH2060" s="13"/>
      <c r="AI2060" s="13"/>
    </row>
    <row r="2061" hidden="1" spans="1:35">
      <c r="A2061" s="21" t="s">
        <v>3310</v>
      </c>
      <c r="B2061" s="22" t="s">
        <v>3313</v>
      </c>
      <c r="C2061" s="21" t="s">
        <v>1009</v>
      </c>
      <c r="D2061" s="21" t="s">
        <v>132</v>
      </c>
      <c r="E2061" s="21" t="s">
        <v>2354</v>
      </c>
      <c r="F2061" s="22" t="s">
        <v>2544</v>
      </c>
      <c r="G2061" s="21" t="s">
        <v>92</v>
      </c>
      <c r="H2061" s="21" t="s">
        <v>138</v>
      </c>
      <c r="I2061" s="22"/>
      <c r="J2061" s="22" t="s">
        <v>132</v>
      </c>
      <c r="K2061" s="23">
        <v>177.1</v>
      </c>
      <c r="L2061" s="23">
        <v>67.7</v>
      </c>
      <c r="M2061" s="23">
        <v>56.1</v>
      </c>
      <c r="N2061" s="23">
        <v>449.834</v>
      </c>
      <c r="O2061" s="23">
        <v>171.958</v>
      </c>
      <c r="P2061" s="23">
        <v>142.494</v>
      </c>
      <c r="Q2061" s="24" t="s">
        <v>91</v>
      </c>
      <c r="R2061" s="28">
        <v>7.9</v>
      </c>
      <c r="S2061" s="26" t="s">
        <v>132</v>
      </c>
      <c r="T2061" s="10" t="s">
        <v>105</v>
      </c>
      <c r="U2061" s="29" cm="1">
        <f t="array" ref="U2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2061" s="13"/>
      <c r="W2061" s="13"/>
      <c r="X2061" s="13"/>
      <c r="Y2061" s="13"/>
      <c r="Z2061" s="13"/>
      <c r="AA2061" s="13"/>
      <c r="AB2061" s="13"/>
      <c r="AE2061" s="13"/>
      <c r="AF2061" s="13"/>
      <c r="AG2061" s="13"/>
      <c r="AH2061" s="13"/>
      <c r="AI2061" s="13"/>
    </row>
    <row r="2062" hidden="1" spans="1:35">
      <c r="A2062" s="21" t="s">
        <v>3310</v>
      </c>
      <c r="B2062" s="22" t="s">
        <v>3313</v>
      </c>
      <c r="C2062" s="21" t="s">
        <v>1009</v>
      </c>
      <c r="D2062" s="21" t="s">
        <v>132</v>
      </c>
      <c r="E2062" s="21" t="s">
        <v>2371</v>
      </c>
      <c r="F2062" s="22" t="s">
        <v>2869</v>
      </c>
      <c r="G2062" s="21" t="s">
        <v>92</v>
      </c>
      <c r="H2062" s="21" t="s">
        <v>138</v>
      </c>
      <c r="I2062" s="22"/>
      <c r="J2062" s="22" t="s">
        <v>132</v>
      </c>
      <c r="K2062" s="23">
        <v>177.4</v>
      </c>
      <c r="L2062" s="23">
        <v>69.9</v>
      </c>
      <c r="M2062" s="23">
        <v>58.3</v>
      </c>
      <c r="N2062" s="23">
        <v>450.596</v>
      </c>
      <c r="O2062" s="23">
        <v>177.546</v>
      </c>
      <c r="P2062" s="23">
        <v>148.082</v>
      </c>
      <c r="Q2062" s="24" t="s">
        <v>91</v>
      </c>
      <c r="R2062" s="28">
        <v>7.6</v>
      </c>
      <c r="S2062" s="26" t="s">
        <v>132</v>
      </c>
      <c r="T2062" s="10" t="s">
        <v>109</v>
      </c>
      <c r="U2062" s="29" cm="1">
        <f t="array" ref="U2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2062" s="13"/>
      <c r="W2062" s="13"/>
      <c r="X2062" s="13"/>
      <c r="Y2062" s="13"/>
      <c r="Z2062" s="13"/>
      <c r="AA2062" s="13"/>
      <c r="AB2062" s="13"/>
      <c r="AE2062" s="13"/>
      <c r="AF2062" s="13"/>
      <c r="AG2062" s="13"/>
      <c r="AH2062" s="13"/>
      <c r="AI2062" s="13"/>
    </row>
    <row r="2063" hidden="1" spans="1:35">
      <c r="A2063" s="21" t="s">
        <v>3310</v>
      </c>
      <c r="B2063" s="22" t="s">
        <v>3313</v>
      </c>
      <c r="C2063" s="21" t="s">
        <v>1009</v>
      </c>
      <c r="D2063" s="21" t="s">
        <v>132</v>
      </c>
      <c r="E2063" s="21" t="s">
        <v>2371</v>
      </c>
      <c r="F2063" s="22" t="s">
        <v>2434</v>
      </c>
      <c r="G2063" s="21" t="s">
        <v>17</v>
      </c>
      <c r="H2063" s="21" t="s">
        <v>168</v>
      </c>
      <c r="I2063" s="22"/>
      <c r="J2063" s="22" t="s">
        <v>132</v>
      </c>
      <c r="K2063" s="23">
        <v>176.6</v>
      </c>
      <c r="L2063" s="23">
        <v>69.5</v>
      </c>
      <c r="M2063" s="23">
        <v>59.8</v>
      </c>
      <c r="N2063" s="23">
        <v>448.564</v>
      </c>
      <c r="O2063" s="23">
        <v>176.53</v>
      </c>
      <c r="P2063" s="23">
        <v>151.892</v>
      </c>
      <c r="Q2063" s="24" t="s">
        <v>24</v>
      </c>
      <c r="R2063" s="28">
        <v>1.4</v>
      </c>
      <c r="S2063" s="26" t="s">
        <v>132</v>
      </c>
      <c r="T2063" s="10" t="s">
        <v>91</v>
      </c>
      <c r="U2063" s="29" cm="1">
        <f t="array" ref="U2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063" s="13"/>
      <c r="W2063" s="13"/>
      <c r="X2063" s="13"/>
      <c r="Y2063" s="13"/>
      <c r="Z2063" s="13"/>
      <c r="AA2063" s="13"/>
      <c r="AB2063" s="13"/>
      <c r="AE2063" s="13"/>
      <c r="AF2063" s="13"/>
      <c r="AG2063" s="13"/>
      <c r="AH2063" s="13"/>
      <c r="AI2063" s="13"/>
    </row>
    <row r="2064" hidden="1" spans="1:35">
      <c r="A2064" s="21" t="s">
        <v>3310</v>
      </c>
      <c r="B2064" s="22" t="s">
        <v>3313</v>
      </c>
      <c r="C2064" s="21" t="s">
        <v>3314</v>
      </c>
      <c r="D2064" s="21" t="s">
        <v>132</v>
      </c>
      <c r="E2064" s="21" t="s">
        <v>2357</v>
      </c>
      <c r="F2064" s="22" t="s">
        <v>2610</v>
      </c>
      <c r="G2064" s="21" t="s">
        <v>92</v>
      </c>
      <c r="H2064" s="21" t="s">
        <v>138</v>
      </c>
      <c r="I2064" s="22"/>
      <c r="J2064" s="22" t="s">
        <v>132</v>
      </c>
      <c r="K2064" s="23">
        <v>179.1</v>
      </c>
      <c r="L2064" s="23">
        <v>69.9</v>
      </c>
      <c r="M2064" s="23">
        <v>56.5</v>
      </c>
      <c r="N2064" s="23">
        <v>454.914</v>
      </c>
      <c r="O2064" s="23">
        <v>177.546</v>
      </c>
      <c r="P2064" s="23">
        <v>143.51</v>
      </c>
      <c r="Q2064" s="24" t="s">
        <v>91</v>
      </c>
      <c r="R2064" s="28">
        <v>5.9</v>
      </c>
      <c r="S2064" s="26" t="s">
        <v>132</v>
      </c>
      <c r="T2064" s="10" t="s">
        <v>91</v>
      </c>
      <c r="U2064" s="29" cm="1">
        <f t="array" ref="U2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064" s="13"/>
      <c r="W2064" s="13"/>
      <c r="X2064" s="13"/>
      <c r="Y2064" s="13"/>
      <c r="Z2064" s="13"/>
      <c r="AA2064" s="13"/>
      <c r="AB2064" s="13"/>
      <c r="AE2064" s="13"/>
      <c r="AF2064" s="13"/>
      <c r="AG2064" s="13"/>
      <c r="AH2064" s="13"/>
      <c r="AI2064" s="13"/>
    </row>
    <row r="2065" hidden="1" spans="1:35">
      <c r="A2065" s="21" t="s">
        <v>3310</v>
      </c>
      <c r="B2065" s="22" t="s">
        <v>3313</v>
      </c>
      <c r="C2065" s="21" t="s">
        <v>3314</v>
      </c>
      <c r="D2065" s="21" t="s">
        <v>132</v>
      </c>
      <c r="E2065" s="21" t="s">
        <v>2357</v>
      </c>
      <c r="F2065" s="22" t="s">
        <v>2458</v>
      </c>
      <c r="G2065" s="21" t="s">
        <v>17</v>
      </c>
      <c r="H2065" s="21" t="s">
        <v>141</v>
      </c>
      <c r="I2065" s="22"/>
      <c r="J2065" s="22" t="s">
        <v>132</v>
      </c>
      <c r="K2065" s="23">
        <v>169.3</v>
      </c>
      <c r="L2065" s="23">
        <v>70.1</v>
      </c>
      <c r="M2065" s="23">
        <v>57.9</v>
      </c>
      <c r="N2065" s="23">
        <v>430.022</v>
      </c>
      <c r="O2065" s="23">
        <v>178.054</v>
      </c>
      <c r="P2065" s="23">
        <v>147.066</v>
      </c>
      <c r="Q2065" s="24" t="s">
        <v>24</v>
      </c>
      <c r="R2065" s="28">
        <v>8.7</v>
      </c>
      <c r="S2065" s="26" t="s">
        <v>132</v>
      </c>
      <c r="T2065" s="10" t="s">
        <v>91</v>
      </c>
      <c r="U2065" s="29" cm="1">
        <f t="array" ref="U2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2065" s="13"/>
      <c r="W2065" s="13"/>
      <c r="X2065" s="13"/>
      <c r="Y2065" s="13"/>
      <c r="Z2065" s="13"/>
      <c r="AA2065" s="13"/>
      <c r="AB2065" s="13"/>
      <c r="AE2065" s="13"/>
      <c r="AF2065" s="13"/>
      <c r="AG2065" s="13"/>
      <c r="AH2065" s="13"/>
      <c r="AI2065" s="13"/>
    </row>
    <row r="2066" hidden="1" spans="1:35">
      <c r="A2066" s="21" t="s">
        <v>3310</v>
      </c>
      <c r="B2066" s="22" t="s">
        <v>3313</v>
      </c>
      <c r="C2066" s="21" t="s">
        <v>3315</v>
      </c>
      <c r="D2066" s="21" t="s">
        <v>132</v>
      </c>
      <c r="E2066" s="21" t="s">
        <v>2468</v>
      </c>
      <c r="F2066" s="22" t="s">
        <v>2370</v>
      </c>
      <c r="G2066" s="21" t="s">
        <v>92</v>
      </c>
      <c r="H2066" s="21" t="s">
        <v>138</v>
      </c>
      <c r="I2066" s="22"/>
      <c r="J2066" s="22" t="s">
        <v>132</v>
      </c>
      <c r="K2066" s="23">
        <v>181.9</v>
      </c>
      <c r="L2066" s="23">
        <v>70.9</v>
      </c>
      <c r="M2066" s="23">
        <v>56.5</v>
      </c>
      <c r="N2066" s="23">
        <v>462.026</v>
      </c>
      <c r="O2066" s="23">
        <v>180.086</v>
      </c>
      <c r="P2066" s="23">
        <v>143.51</v>
      </c>
      <c r="Q2066" s="24" t="s">
        <v>91</v>
      </c>
      <c r="R2066" s="28">
        <v>3.1</v>
      </c>
      <c r="S2066" s="26" t="s">
        <v>132</v>
      </c>
      <c r="T2066" s="10" t="s">
        <v>94</v>
      </c>
      <c r="U2066" s="29" cm="1">
        <f t="array" ref="U2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2066" s="13"/>
      <c r="W2066" s="13"/>
      <c r="X2066" s="13"/>
      <c r="Y2066" s="13"/>
      <c r="Z2066" s="13"/>
      <c r="AA2066" s="13"/>
      <c r="AB2066" s="13"/>
      <c r="AE2066" s="13"/>
      <c r="AF2066" s="13"/>
      <c r="AG2066" s="13"/>
      <c r="AH2066" s="13"/>
      <c r="AI2066" s="13"/>
    </row>
    <row r="2067" hidden="1" spans="1:35">
      <c r="A2067" s="21" t="s">
        <v>3310</v>
      </c>
      <c r="B2067" s="22" t="s">
        <v>3313</v>
      </c>
      <c r="C2067" s="21" t="s">
        <v>3315</v>
      </c>
      <c r="D2067" s="21" t="s">
        <v>132</v>
      </c>
      <c r="E2067" s="21" t="s">
        <v>2468</v>
      </c>
      <c r="F2067" s="22" t="s">
        <v>2397</v>
      </c>
      <c r="G2067" s="21" t="s">
        <v>17</v>
      </c>
      <c r="H2067" s="21" t="s">
        <v>141</v>
      </c>
      <c r="I2067" s="22"/>
      <c r="J2067" s="22" t="s">
        <v>132</v>
      </c>
      <c r="K2067" s="23">
        <v>170.9</v>
      </c>
      <c r="L2067" s="23">
        <v>70.7</v>
      </c>
      <c r="M2067" s="23">
        <v>57.7</v>
      </c>
      <c r="N2067" s="23">
        <v>434.086</v>
      </c>
      <c r="O2067" s="23">
        <v>179.578</v>
      </c>
      <c r="P2067" s="23">
        <v>146.558</v>
      </c>
      <c r="Q2067" s="24" t="s">
        <v>24</v>
      </c>
      <c r="R2067" s="28">
        <v>7.1</v>
      </c>
      <c r="S2067" s="26" t="s">
        <v>132</v>
      </c>
      <c r="T2067" s="10" t="s">
        <v>94</v>
      </c>
      <c r="U2067" s="29" cm="1">
        <f t="array" ref="U2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2067" s="13"/>
      <c r="W2067" s="13"/>
      <c r="X2067" s="13"/>
      <c r="Y2067" s="13"/>
      <c r="Z2067" s="13"/>
      <c r="AA2067" s="13"/>
      <c r="AB2067" s="13"/>
      <c r="AE2067" s="13"/>
      <c r="AF2067" s="13"/>
      <c r="AG2067" s="13"/>
      <c r="AH2067" s="13"/>
      <c r="AI2067" s="13"/>
    </row>
    <row r="2068" hidden="1" spans="1:35">
      <c r="A2068" s="21" t="s">
        <v>3310</v>
      </c>
      <c r="B2068" s="22" t="s">
        <v>3313</v>
      </c>
      <c r="C2068" s="21" t="s">
        <v>3316</v>
      </c>
      <c r="D2068" s="21" t="s">
        <v>132</v>
      </c>
      <c r="E2068" s="21" t="s">
        <v>2587</v>
      </c>
      <c r="F2068" s="22" t="s">
        <v>2592</v>
      </c>
      <c r="G2068" s="21" t="s">
        <v>92</v>
      </c>
      <c r="H2068" s="21" t="s">
        <v>138</v>
      </c>
      <c r="I2068" s="22"/>
      <c r="J2068" s="22" t="s">
        <v>132</v>
      </c>
      <c r="K2068" s="23">
        <v>185.4</v>
      </c>
      <c r="L2068" s="23">
        <v>71.9</v>
      </c>
      <c r="M2068" s="23">
        <v>55.7</v>
      </c>
      <c r="N2068" s="23">
        <v>470.916</v>
      </c>
      <c r="O2068" s="23">
        <v>182.626</v>
      </c>
      <c r="P2068" s="23">
        <v>141.478</v>
      </c>
      <c r="Q2068" s="24" t="s">
        <v>94</v>
      </c>
      <c r="R2068" s="28">
        <v>6.5</v>
      </c>
      <c r="S2068" s="26" t="s">
        <v>132</v>
      </c>
      <c r="T2068" s="10" t="s">
        <v>94</v>
      </c>
      <c r="U2068" s="29" cm="1">
        <f t="array" ref="U2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68" s="13"/>
      <c r="W2068" s="13"/>
      <c r="X2068" s="13"/>
      <c r="Y2068" s="13"/>
      <c r="Z2068" s="13"/>
      <c r="AA2068" s="13"/>
      <c r="AB2068" s="13"/>
      <c r="AE2068" s="13"/>
      <c r="AF2068" s="13"/>
      <c r="AG2068" s="13"/>
      <c r="AH2068" s="13"/>
      <c r="AI2068" s="13"/>
    </row>
    <row r="2069" hidden="1" spans="1:35">
      <c r="A2069" s="21" t="s">
        <v>3310</v>
      </c>
      <c r="B2069" s="22" t="s">
        <v>3317</v>
      </c>
      <c r="C2069" s="21" t="s">
        <v>1014</v>
      </c>
      <c r="D2069" s="21" t="s">
        <v>132</v>
      </c>
      <c r="E2069" s="21" t="s">
        <v>2341</v>
      </c>
      <c r="F2069" s="22" t="s">
        <v>2458</v>
      </c>
      <c r="G2069" s="21" t="s">
        <v>17</v>
      </c>
      <c r="H2069" s="21" t="s">
        <v>141</v>
      </c>
      <c r="I2069" s="22"/>
      <c r="J2069" s="22" t="s">
        <v>132</v>
      </c>
      <c r="K2069" s="23">
        <v>169.3</v>
      </c>
      <c r="L2069" s="23">
        <v>70.1</v>
      </c>
      <c r="M2069" s="23">
        <v>57.9</v>
      </c>
      <c r="N2069" s="23">
        <v>430.022</v>
      </c>
      <c r="O2069" s="23">
        <v>178.054</v>
      </c>
      <c r="P2069" s="23">
        <v>147.066</v>
      </c>
      <c r="Q2069" s="24" t="s">
        <v>24</v>
      </c>
      <c r="R2069" s="28">
        <v>8.7</v>
      </c>
      <c r="S2069" s="26" t="s">
        <v>132</v>
      </c>
      <c r="T2069" s="10" t="s">
        <v>94</v>
      </c>
      <c r="U2069" s="29" cm="1">
        <f t="array" ref="U2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22.6</v>
      </c>
      <c r="V2069" s="13"/>
      <c r="W2069" s="13"/>
      <c r="X2069" s="13"/>
      <c r="Y2069" s="13"/>
      <c r="Z2069" s="13"/>
      <c r="AA2069" s="13"/>
      <c r="AB2069" s="13"/>
      <c r="AE2069" s="13"/>
      <c r="AF2069" s="13"/>
      <c r="AG2069" s="13"/>
      <c r="AH2069" s="13"/>
      <c r="AI2069" s="13"/>
    </row>
    <row r="2070" hidden="1" spans="1:35">
      <c r="A2070" s="21" t="s">
        <v>3310</v>
      </c>
      <c r="B2070" s="22" t="s">
        <v>3317</v>
      </c>
      <c r="C2070" s="21" t="s">
        <v>1014</v>
      </c>
      <c r="D2070" s="21" t="s">
        <v>132</v>
      </c>
      <c r="E2070" s="21" t="s">
        <v>2345</v>
      </c>
      <c r="F2070" s="22" t="s">
        <v>2397</v>
      </c>
      <c r="G2070" s="21" t="s">
        <v>17</v>
      </c>
      <c r="H2070" s="21" t="s">
        <v>141</v>
      </c>
      <c r="I2070" s="22"/>
      <c r="J2070" s="22" t="s">
        <v>132</v>
      </c>
      <c r="K2070" s="23">
        <v>170.9</v>
      </c>
      <c r="L2070" s="23">
        <v>70.7</v>
      </c>
      <c r="M2070" s="23">
        <v>57.7</v>
      </c>
      <c r="N2070" s="23">
        <v>434.086</v>
      </c>
      <c r="O2070" s="23">
        <v>179.578</v>
      </c>
      <c r="P2070" s="23">
        <v>146.558</v>
      </c>
      <c r="Q2070" s="24" t="s">
        <v>24</v>
      </c>
      <c r="R2070" s="28">
        <v>7.1</v>
      </c>
      <c r="S2070" s="26" t="s">
        <v>132</v>
      </c>
      <c r="T2070" s="10" t="s">
        <v>94</v>
      </c>
      <c r="U2070" s="29" cm="1">
        <f t="array" ref="U2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2070" s="13"/>
      <c r="W2070" s="13"/>
      <c r="X2070" s="13"/>
      <c r="Y2070" s="13"/>
      <c r="Z2070" s="13"/>
      <c r="AA2070" s="13"/>
      <c r="AB2070" s="13"/>
      <c r="AE2070" s="13"/>
      <c r="AF2070" s="13"/>
      <c r="AG2070" s="13"/>
      <c r="AH2070" s="13"/>
      <c r="AI2070" s="13"/>
    </row>
    <row r="2071" hidden="1" spans="1:35">
      <c r="A2071" s="21" t="s">
        <v>3310</v>
      </c>
      <c r="B2071" s="22" t="s">
        <v>3318</v>
      </c>
      <c r="C2071" s="21" t="s">
        <v>1009</v>
      </c>
      <c r="D2071" s="21" t="s">
        <v>132</v>
      </c>
      <c r="E2071" s="21" t="s">
        <v>2341</v>
      </c>
      <c r="F2071" s="22" t="s">
        <v>2434</v>
      </c>
      <c r="G2071" s="21" t="s">
        <v>17</v>
      </c>
      <c r="H2071" s="21" t="s">
        <v>168</v>
      </c>
      <c r="I2071" s="22"/>
      <c r="J2071" s="22" t="s">
        <v>132</v>
      </c>
      <c r="K2071" s="23">
        <v>176.6</v>
      </c>
      <c r="L2071" s="23">
        <v>69.5</v>
      </c>
      <c r="M2071" s="23">
        <v>59.8</v>
      </c>
      <c r="N2071" s="23">
        <v>448.564</v>
      </c>
      <c r="O2071" s="23">
        <v>176.53</v>
      </c>
      <c r="P2071" s="23">
        <v>151.892</v>
      </c>
      <c r="Q2071" s="24" t="s">
        <v>24</v>
      </c>
      <c r="R2071" s="28">
        <v>1.4</v>
      </c>
      <c r="S2071" s="26" t="s">
        <v>132</v>
      </c>
      <c r="T2071" s="10" t="s">
        <v>96</v>
      </c>
      <c r="U2071" s="29" cm="1">
        <f t="array" ref="U2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31.4</v>
      </c>
      <c r="V2071" s="13"/>
      <c r="W2071" s="13"/>
      <c r="X2071" s="13"/>
      <c r="Y2071" s="13"/>
      <c r="Z2071" s="13"/>
      <c r="AA2071" s="13"/>
      <c r="AB2071" s="13"/>
      <c r="AE2071" s="13"/>
      <c r="AF2071" s="13"/>
      <c r="AG2071" s="13"/>
      <c r="AH2071" s="13"/>
      <c r="AI2071" s="13"/>
    </row>
    <row r="2072" hidden="1" spans="1:35">
      <c r="A2072" s="21" t="s">
        <v>3310</v>
      </c>
      <c r="B2072" s="22" t="s">
        <v>3319</v>
      </c>
      <c r="C2072" s="21" t="s">
        <v>1017</v>
      </c>
      <c r="D2072" s="21" t="s">
        <v>132</v>
      </c>
      <c r="E2072" s="21" t="s">
        <v>2345</v>
      </c>
      <c r="F2072" s="22" t="s">
        <v>2610</v>
      </c>
      <c r="G2072" s="21" t="s">
        <v>92</v>
      </c>
      <c r="H2072" s="21" t="s">
        <v>138</v>
      </c>
      <c r="I2072" s="22"/>
      <c r="J2072" s="22" t="s">
        <v>132</v>
      </c>
      <c r="K2072" s="23">
        <v>203.1</v>
      </c>
      <c r="L2072" s="23">
        <v>74.4</v>
      </c>
      <c r="M2072" s="23">
        <v>58.7</v>
      </c>
      <c r="N2072" s="23">
        <v>515.874</v>
      </c>
      <c r="O2072" s="23">
        <v>188.976</v>
      </c>
      <c r="P2072" s="23">
        <v>149.098</v>
      </c>
      <c r="Q2072" s="24" t="s">
        <v>96</v>
      </c>
      <c r="R2072" s="28">
        <v>4.9</v>
      </c>
      <c r="S2072" s="26" t="s">
        <v>132</v>
      </c>
      <c r="T2072" s="10" t="s">
        <v>96</v>
      </c>
      <c r="U2072" s="29" cm="1">
        <f t="array" ref="U2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072" s="13"/>
      <c r="W2072" s="13"/>
      <c r="X2072" s="13"/>
      <c r="Y2072" s="13"/>
      <c r="Z2072" s="13"/>
      <c r="AA2072" s="13"/>
      <c r="AB2072" s="13"/>
      <c r="AE2072" s="13"/>
      <c r="AF2072" s="13"/>
      <c r="AG2072" s="13"/>
      <c r="AH2072" s="13"/>
      <c r="AI2072" s="13"/>
    </row>
    <row r="2073" hidden="1" spans="1:35">
      <c r="A2073" s="21" t="s">
        <v>3310</v>
      </c>
      <c r="B2073" s="22" t="s">
        <v>3246</v>
      </c>
      <c r="C2073" s="21" t="s">
        <v>3320</v>
      </c>
      <c r="D2073" s="21" t="s">
        <v>132</v>
      </c>
      <c r="E2073" s="21" t="s">
        <v>2341</v>
      </c>
      <c r="F2073" s="22" t="s">
        <v>2898</v>
      </c>
      <c r="G2073" s="21" t="s">
        <v>92</v>
      </c>
      <c r="H2073" s="21" t="s">
        <v>138</v>
      </c>
      <c r="I2073" s="22"/>
      <c r="J2073" s="22" t="s">
        <v>132</v>
      </c>
      <c r="K2073" s="23">
        <v>195.9</v>
      </c>
      <c r="L2073" s="23">
        <v>74.4</v>
      </c>
      <c r="M2073" s="23">
        <v>58.1</v>
      </c>
      <c r="N2073" s="23">
        <v>497.586</v>
      </c>
      <c r="O2073" s="23">
        <v>188.976</v>
      </c>
      <c r="P2073" s="23">
        <v>147.574</v>
      </c>
      <c r="Q2073" s="24" t="s">
        <v>96</v>
      </c>
      <c r="R2073" s="28">
        <v>12.1</v>
      </c>
      <c r="S2073" s="26" t="s">
        <v>132</v>
      </c>
      <c r="T2073" s="10" t="s">
        <v>45</v>
      </c>
      <c r="U2073" s="29" cm="1">
        <f t="array" ref="U2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-17.9</v>
      </c>
      <c r="V2073" s="13"/>
      <c r="W2073" s="13"/>
      <c r="X2073" s="13"/>
      <c r="Y2073" s="13"/>
      <c r="Z2073" s="13"/>
      <c r="AA2073" s="13"/>
      <c r="AB2073" s="13"/>
      <c r="AE2073" s="13"/>
      <c r="AF2073" s="13"/>
      <c r="AG2073" s="13"/>
      <c r="AH2073" s="13"/>
      <c r="AI2073" s="13"/>
    </row>
    <row r="2074" hidden="1" spans="1:35">
      <c r="A2074" s="21" t="s">
        <v>3310</v>
      </c>
      <c r="B2074" s="22" t="s">
        <v>3246</v>
      </c>
      <c r="C2074" s="21" t="s">
        <v>3320</v>
      </c>
      <c r="D2074" s="21" t="s">
        <v>132</v>
      </c>
      <c r="E2074" s="21" t="s">
        <v>2341</v>
      </c>
      <c r="F2074" s="22" t="s">
        <v>2403</v>
      </c>
      <c r="G2074" s="21" t="s">
        <v>92</v>
      </c>
      <c r="H2074" s="21" t="s">
        <v>138</v>
      </c>
      <c r="I2074" s="22"/>
      <c r="J2074" s="22" t="s">
        <v>132</v>
      </c>
      <c r="K2074" s="23">
        <v>196.3</v>
      </c>
      <c r="L2074" s="23">
        <v>74.4</v>
      </c>
      <c r="M2074" s="23">
        <v>58.3</v>
      </c>
      <c r="N2074" s="23">
        <v>498.602</v>
      </c>
      <c r="O2074" s="23">
        <v>188.976</v>
      </c>
      <c r="P2074" s="23">
        <v>148.082</v>
      </c>
      <c r="Q2074" s="24" t="s">
        <v>96</v>
      </c>
      <c r="R2074" s="28">
        <v>11.7</v>
      </c>
      <c r="S2074" s="26" t="s">
        <v>132</v>
      </c>
      <c r="T2074" s="10" t="s">
        <v>45</v>
      </c>
      <c r="U2074" s="29" cm="1">
        <f t="array" ref="U2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-18.3</v>
      </c>
      <c r="V2074" s="13"/>
      <c r="W2074" s="13"/>
      <c r="X2074" s="13"/>
      <c r="Y2074" s="13"/>
      <c r="Z2074" s="13"/>
      <c r="AA2074" s="13"/>
      <c r="AB2074" s="13"/>
      <c r="AE2074" s="13"/>
      <c r="AF2074" s="13"/>
      <c r="AG2074" s="13"/>
      <c r="AH2074" s="13"/>
      <c r="AI2074" s="13"/>
    </row>
    <row r="2075" hidden="1" spans="1:35">
      <c r="A2075" s="21" t="s">
        <v>3310</v>
      </c>
      <c r="B2075" s="22" t="s">
        <v>3246</v>
      </c>
      <c r="C2075" s="21" t="s">
        <v>3320</v>
      </c>
      <c r="D2075" s="21" t="s">
        <v>1021</v>
      </c>
      <c r="E2075" s="21" t="s">
        <v>2341</v>
      </c>
      <c r="F2075" s="22" t="s">
        <v>2403</v>
      </c>
      <c r="G2075" s="21" t="s">
        <v>92</v>
      </c>
      <c r="H2075" s="21" t="s">
        <v>138</v>
      </c>
      <c r="I2075" s="22"/>
      <c r="J2075" s="22" t="s">
        <v>132</v>
      </c>
      <c r="K2075" s="23">
        <v>196.3</v>
      </c>
      <c r="L2075" s="23">
        <v>74.4</v>
      </c>
      <c r="M2075" s="23">
        <v>58.3</v>
      </c>
      <c r="N2075" s="23">
        <v>498.602</v>
      </c>
      <c r="O2075" s="23">
        <v>188.976</v>
      </c>
      <c r="P2075" s="23">
        <v>148.082</v>
      </c>
      <c r="Q2075" s="24" t="s">
        <v>96</v>
      </c>
      <c r="R2075" s="28">
        <v>11.7</v>
      </c>
      <c r="S2075" s="26" t="s">
        <v>132</v>
      </c>
      <c r="T2075" s="10" t="s">
        <v>100</v>
      </c>
      <c r="U2075" s="29" cm="1">
        <f t="array" ref="U2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075" s="13"/>
      <c r="W2075" s="13"/>
      <c r="X2075" s="13"/>
      <c r="Y2075" s="13"/>
      <c r="Z2075" s="13"/>
      <c r="AA2075" s="13"/>
      <c r="AB2075" s="13"/>
      <c r="AE2075" s="13"/>
      <c r="AF2075" s="13"/>
      <c r="AG2075" s="13"/>
      <c r="AH2075" s="13"/>
      <c r="AI2075" s="13"/>
    </row>
    <row r="2076" hidden="1" spans="1:35">
      <c r="A2076" s="21" t="s">
        <v>3310</v>
      </c>
      <c r="B2076" s="22" t="s">
        <v>3246</v>
      </c>
      <c r="C2076" s="21" t="s">
        <v>3320</v>
      </c>
      <c r="D2076" s="21" t="s">
        <v>132</v>
      </c>
      <c r="E2076" s="21" t="s">
        <v>2345</v>
      </c>
      <c r="F2076" s="22" t="s">
        <v>2425</v>
      </c>
      <c r="G2076" s="21" t="s">
        <v>92</v>
      </c>
      <c r="H2076" s="21" t="s">
        <v>138</v>
      </c>
      <c r="I2076" s="22"/>
      <c r="J2076" s="22" t="s">
        <v>132</v>
      </c>
      <c r="K2076" s="23">
        <v>196.5</v>
      </c>
      <c r="L2076" s="23">
        <v>74.4</v>
      </c>
      <c r="M2076" s="23">
        <v>58.3</v>
      </c>
      <c r="N2076" s="23">
        <v>499.11</v>
      </c>
      <c r="O2076" s="23">
        <v>188.976</v>
      </c>
      <c r="P2076" s="23">
        <v>148.082</v>
      </c>
      <c r="Q2076" s="24" t="s">
        <v>96</v>
      </c>
      <c r="R2076" s="28">
        <v>11.5</v>
      </c>
      <c r="S2076" s="26" t="s">
        <v>132</v>
      </c>
      <c r="T2076" s="10" t="s">
        <v>100</v>
      </c>
      <c r="U2076" s="29" cm="1">
        <f t="array" ref="U2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2076" s="13"/>
      <c r="W2076" s="13"/>
      <c r="X2076" s="13"/>
      <c r="Y2076" s="13"/>
      <c r="Z2076" s="13"/>
      <c r="AA2076" s="13"/>
      <c r="AB2076" s="13"/>
      <c r="AE2076" s="13"/>
      <c r="AF2076" s="13"/>
      <c r="AG2076" s="13"/>
      <c r="AH2076" s="13"/>
      <c r="AI2076" s="13"/>
    </row>
    <row r="2077" hidden="1" spans="1:35">
      <c r="A2077" s="21" t="s">
        <v>3310</v>
      </c>
      <c r="B2077" s="22" t="s">
        <v>1042</v>
      </c>
      <c r="C2077" s="21" t="s">
        <v>132</v>
      </c>
      <c r="D2077" s="21"/>
      <c r="E2077" s="21" t="s">
        <v>2341</v>
      </c>
      <c r="F2077" s="22" t="s">
        <v>2372</v>
      </c>
      <c r="G2077" s="21" t="s">
        <v>73</v>
      </c>
      <c r="H2077" s="21" t="s">
        <v>567</v>
      </c>
      <c r="I2077" s="22" t="s">
        <v>2875</v>
      </c>
      <c r="J2077" s="22">
        <v>4.3</v>
      </c>
      <c r="K2077" s="23">
        <v>195.7</v>
      </c>
      <c r="L2077" s="23">
        <v>75</v>
      </c>
      <c r="M2077" s="23">
        <v>66.7</v>
      </c>
      <c r="N2077" s="23">
        <v>497.078</v>
      </c>
      <c r="O2077" s="23">
        <v>190.5</v>
      </c>
      <c r="P2077" s="23">
        <v>169.418</v>
      </c>
      <c r="Q2077" s="24" t="s">
        <v>72</v>
      </c>
      <c r="R2077" s="28">
        <v>14.3</v>
      </c>
      <c r="S2077" s="26" t="s">
        <v>132</v>
      </c>
      <c r="T2077" s="10" t="s">
        <v>100</v>
      </c>
      <c r="U2077" s="29" cm="1">
        <f t="array" ref="U2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2077" s="13"/>
      <c r="W2077" s="13"/>
      <c r="X2077" s="13"/>
      <c r="Y2077" s="13"/>
      <c r="Z2077" s="13"/>
      <c r="AA2077" s="13"/>
      <c r="AB2077" s="13"/>
      <c r="AE2077" s="13"/>
      <c r="AF2077" s="13"/>
      <c r="AG2077" s="13"/>
      <c r="AH2077" s="13"/>
      <c r="AI2077" s="13"/>
    </row>
    <row r="2078" hidden="1" spans="1:35">
      <c r="A2078" s="21" t="s">
        <v>3310</v>
      </c>
      <c r="B2078" s="22" t="s">
        <v>1042</v>
      </c>
      <c r="C2078" s="21" t="s">
        <v>132</v>
      </c>
      <c r="D2078" s="21" t="s">
        <v>1044</v>
      </c>
      <c r="E2078" s="21" t="s">
        <v>2341</v>
      </c>
      <c r="F2078" s="22">
        <v>2024</v>
      </c>
      <c r="G2078" s="21" t="s">
        <v>73</v>
      </c>
      <c r="H2078" s="21" t="s">
        <v>567</v>
      </c>
      <c r="I2078" s="22" t="s">
        <v>2875</v>
      </c>
      <c r="J2078" s="22">
        <v>4.3</v>
      </c>
      <c r="K2078" s="23">
        <v>195.7</v>
      </c>
      <c r="L2078" s="23">
        <v>75</v>
      </c>
      <c r="M2078" s="23">
        <v>66.7</v>
      </c>
      <c r="N2078" s="23">
        <v>497.078</v>
      </c>
      <c r="O2078" s="23">
        <v>190.5</v>
      </c>
      <c r="P2078" s="23">
        <v>169.418</v>
      </c>
      <c r="Q2078" s="24" t="s">
        <v>72</v>
      </c>
      <c r="R2078" s="28">
        <v>14.3</v>
      </c>
      <c r="S2078" s="26" t="s">
        <v>132</v>
      </c>
      <c r="T2078" s="10" t="s">
        <v>105</v>
      </c>
      <c r="U2078" s="29" cm="1">
        <f t="array" ref="U2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-5.69999999999999</v>
      </c>
      <c r="V2078" s="13"/>
      <c r="W2078" s="13"/>
      <c r="X2078" s="13"/>
      <c r="Y2078" s="13"/>
      <c r="Z2078" s="13"/>
      <c r="AA2078" s="13"/>
      <c r="AB2078" s="13"/>
      <c r="AE2078" s="13"/>
      <c r="AF2078" s="13"/>
      <c r="AG2078" s="13"/>
      <c r="AH2078" s="13"/>
      <c r="AI2078" s="13"/>
    </row>
    <row r="2079" hidden="1" spans="1:35">
      <c r="A2079" s="21" t="s">
        <v>3310</v>
      </c>
      <c r="B2079" s="22" t="s">
        <v>1042</v>
      </c>
      <c r="C2079" s="21" t="s">
        <v>132</v>
      </c>
      <c r="D2079" s="21"/>
      <c r="E2079" s="21" t="s">
        <v>2341</v>
      </c>
      <c r="F2079" s="22" t="s">
        <v>2342</v>
      </c>
      <c r="G2079" s="21" t="s">
        <v>73</v>
      </c>
      <c r="H2079" s="21" t="s">
        <v>567</v>
      </c>
      <c r="I2079" s="22" t="s">
        <v>2875</v>
      </c>
      <c r="J2079" s="22">
        <v>4.3</v>
      </c>
      <c r="K2079" s="23">
        <v>195.7</v>
      </c>
      <c r="L2079" s="23">
        <v>75</v>
      </c>
      <c r="M2079" s="23">
        <v>66.9</v>
      </c>
      <c r="N2079" s="23">
        <v>497.078</v>
      </c>
      <c r="O2079" s="23">
        <v>190.5</v>
      </c>
      <c r="P2079" s="23">
        <v>169.926</v>
      </c>
      <c r="Q2079" s="24" t="s">
        <v>72</v>
      </c>
      <c r="R2079" s="28">
        <v>14.3</v>
      </c>
      <c r="S2079" s="26" t="s">
        <v>132</v>
      </c>
      <c r="T2079" s="10" t="s">
        <v>105</v>
      </c>
      <c r="U2079" s="29" cm="1">
        <f t="array" ref="U2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-5.69999999999999</v>
      </c>
      <c r="V2079" s="13"/>
      <c r="W2079" s="13"/>
      <c r="X2079" s="13"/>
      <c r="Y2079" s="13"/>
      <c r="Z2079" s="13"/>
      <c r="AA2079" s="13"/>
      <c r="AB2079" s="13"/>
      <c r="AE2079" s="13"/>
      <c r="AF2079" s="13"/>
      <c r="AG2079" s="13"/>
      <c r="AH2079" s="13"/>
      <c r="AI2079" s="13"/>
    </row>
    <row r="2080" hidden="1" spans="1:35">
      <c r="A2080" s="21" t="s">
        <v>3310</v>
      </c>
      <c r="B2080" s="22" t="s">
        <v>1042</v>
      </c>
      <c r="C2080" s="21" t="s">
        <v>132</v>
      </c>
      <c r="D2080" s="21" t="s">
        <v>1044</v>
      </c>
      <c r="E2080" s="21" t="s">
        <v>2341</v>
      </c>
      <c r="F2080" s="22" t="s">
        <v>2342</v>
      </c>
      <c r="G2080" s="21" t="s">
        <v>73</v>
      </c>
      <c r="H2080" s="21" t="s">
        <v>567</v>
      </c>
      <c r="I2080" s="22" t="s">
        <v>2875</v>
      </c>
      <c r="J2080" s="22">
        <v>4.3</v>
      </c>
      <c r="K2080" s="23">
        <v>195.9</v>
      </c>
      <c r="L2080" s="23">
        <v>75</v>
      </c>
      <c r="M2080" s="23">
        <v>66.9</v>
      </c>
      <c r="N2080" s="23">
        <v>497.586</v>
      </c>
      <c r="O2080" s="23">
        <v>190.5</v>
      </c>
      <c r="P2080" s="23">
        <v>169.926</v>
      </c>
      <c r="Q2080" s="24" t="s">
        <v>72</v>
      </c>
      <c r="R2080" s="28">
        <v>14.1</v>
      </c>
      <c r="S2080" s="26" t="s">
        <v>132</v>
      </c>
      <c r="T2080" s="10" t="s">
        <v>24</v>
      </c>
      <c r="U2080" s="29" cm="1">
        <f t="array" ref="U2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-17.9</v>
      </c>
      <c r="V2080" s="13"/>
      <c r="W2080" s="13"/>
      <c r="X2080" s="13"/>
      <c r="Y2080" s="13"/>
      <c r="Z2080" s="13"/>
      <c r="AA2080" s="13"/>
      <c r="AB2080" s="13"/>
      <c r="AE2080" s="13"/>
      <c r="AF2080" s="13"/>
      <c r="AG2080" s="13"/>
      <c r="AH2080" s="13"/>
      <c r="AI2080" s="13"/>
    </row>
    <row r="2081" hidden="1" spans="1:35">
      <c r="A2081" s="21" t="s">
        <v>3310</v>
      </c>
      <c r="B2081" s="22" t="s">
        <v>3321</v>
      </c>
      <c r="C2081" s="21" t="s">
        <v>1023</v>
      </c>
      <c r="D2081" s="21" t="s">
        <v>132</v>
      </c>
      <c r="E2081" s="21" t="s">
        <v>2341</v>
      </c>
      <c r="F2081" s="22" t="s">
        <v>2370</v>
      </c>
      <c r="G2081" s="21" t="s">
        <v>17</v>
      </c>
      <c r="H2081" s="21" t="s">
        <v>141</v>
      </c>
      <c r="I2081" s="22"/>
      <c r="J2081" s="22" t="s">
        <v>132</v>
      </c>
      <c r="K2081" s="23">
        <v>176</v>
      </c>
      <c r="L2081" s="23">
        <v>71.7</v>
      </c>
      <c r="M2081" s="23">
        <v>57.1</v>
      </c>
      <c r="N2081" s="23">
        <v>447.04</v>
      </c>
      <c r="O2081" s="23">
        <v>182.118</v>
      </c>
      <c r="P2081" s="23">
        <v>145.034</v>
      </c>
      <c r="Q2081" s="24" t="s">
        <v>24</v>
      </c>
      <c r="R2081" s="28">
        <v>2</v>
      </c>
      <c r="S2081" s="26" t="s">
        <v>132</v>
      </c>
      <c r="T2081" s="10" t="s">
        <v>24</v>
      </c>
      <c r="U2081" s="29" cm="1">
        <f t="array" ref="U2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081" s="13"/>
      <c r="W2081" s="13"/>
      <c r="X2081" s="13"/>
      <c r="Y2081" s="13"/>
      <c r="Z2081" s="13"/>
      <c r="AA2081" s="13"/>
      <c r="AB2081" s="13"/>
      <c r="AE2081" s="13"/>
      <c r="AF2081" s="13"/>
      <c r="AG2081" s="13"/>
      <c r="AH2081" s="13"/>
      <c r="AI2081" s="13"/>
    </row>
    <row r="2082" hidden="1" spans="1:35">
      <c r="A2082" s="21" t="s">
        <v>3310</v>
      </c>
      <c r="B2082" s="22" t="s">
        <v>3321</v>
      </c>
      <c r="C2082" s="21" t="s">
        <v>3322</v>
      </c>
      <c r="D2082" s="21" t="s">
        <v>132</v>
      </c>
      <c r="E2082" s="21" t="s">
        <v>2341</v>
      </c>
      <c r="F2082" s="22" t="s">
        <v>3170</v>
      </c>
      <c r="G2082" s="21" t="s">
        <v>17</v>
      </c>
      <c r="H2082" s="21" t="s">
        <v>141</v>
      </c>
      <c r="I2082" s="22"/>
      <c r="J2082" s="22" t="s">
        <v>132</v>
      </c>
      <c r="K2082" s="23">
        <v>176</v>
      </c>
      <c r="L2082" s="23">
        <v>71.7</v>
      </c>
      <c r="M2082" s="23">
        <v>58.1</v>
      </c>
      <c r="N2082" s="23">
        <v>447.04</v>
      </c>
      <c r="O2082" s="23">
        <v>182.118</v>
      </c>
      <c r="P2082" s="23">
        <v>147.574</v>
      </c>
      <c r="Q2082" s="24" t="s">
        <v>24</v>
      </c>
      <c r="R2082" s="28">
        <v>2</v>
      </c>
      <c r="S2082" s="26" t="s">
        <v>132</v>
      </c>
      <c r="T2082" s="10" t="s">
        <v>24</v>
      </c>
      <c r="U2082" s="29" cm="1">
        <f t="array" ref="U2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082" s="13"/>
      <c r="W2082" s="13"/>
      <c r="X2082" s="13"/>
      <c r="Y2082" s="13"/>
      <c r="Z2082" s="13"/>
      <c r="AA2082" s="13"/>
      <c r="AB2082" s="13"/>
      <c r="AE2082" s="13"/>
      <c r="AF2082" s="13"/>
      <c r="AG2082" s="13"/>
      <c r="AH2082" s="13"/>
      <c r="AI2082" s="13"/>
    </row>
    <row r="2083" hidden="1" spans="1:35">
      <c r="A2083" s="21" t="s">
        <v>3310</v>
      </c>
      <c r="B2083" s="22" t="s">
        <v>3323</v>
      </c>
      <c r="C2083" s="21" t="s">
        <v>1026</v>
      </c>
      <c r="D2083" s="21" t="s">
        <v>132</v>
      </c>
      <c r="E2083" s="21" t="s">
        <v>2341</v>
      </c>
      <c r="F2083" s="22" t="s">
        <v>2372</v>
      </c>
      <c r="G2083" s="21" t="s">
        <v>101</v>
      </c>
      <c r="H2083" s="21" t="s">
        <v>131</v>
      </c>
      <c r="I2083" s="22"/>
      <c r="J2083" s="22" t="s">
        <v>132</v>
      </c>
      <c r="K2083" s="23">
        <v>182.5</v>
      </c>
      <c r="L2083" s="23">
        <v>74.4</v>
      </c>
      <c r="M2083" s="23">
        <v>63</v>
      </c>
      <c r="N2083" s="23">
        <v>463.55</v>
      </c>
      <c r="O2083" s="23">
        <v>188.976</v>
      </c>
      <c r="P2083" s="23">
        <v>160.02</v>
      </c>
      <c r="Q2083" s="24" t="s">
        <v>105</v>
      </c>
      <c r="R2083" s="28">
        <v>7.5</v>
      </c>
      <c r="S2083" s="26" t="s">
        <v>132</v>
      </c>
      <c r="T2083" s="10" t="s">
        <v>24</v>
      </c>
      <c r="U2083" s="29" cm="1">
        <f t="array" ref="U2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2083" s="13"/>
      <c r="W2083" s="13"/>
      <c r="X2083" s="13"/>
      <c r="Y2083" s="13"/>
      <c r="Z2083" s="13"/>
      <c r="AA2083" s="13"/>
      <c r="AB2083" s="13"/>
      <c r="AE2083" s="13"/>
      <c r="AF2083" s="13"/>
      <c r="AG2083" s="13"/>
      <c r="AH2083" s="13"/>
      <c r="AI2083" s="13"/>
    </row>
    <row r="2084" hidden="1" spans="1:35">
      <c r="A2084" s="21" t="s">
        <v>3310</v>
      </c>
      <c r="B2084" s="22" t="s">
        <v>3323</v>
      </c>
      <c r="C2084" s="21" t="s">
        <v>3324</v>
      </c>
      <c r="D2084" s="21" t="s">
        <v>1027</v>
      </c>
      <c r="E2084" s="21" t="s">
        <v>2341</v>
      </c>
      <c r="F2084" s="22" t="s">
        <v>3061</v>
      </c>
      <c r="G2084" s="21" t="s">
        <v>101</v>
      </c>
      <c r="H2084" s="21" t="s">
        <v>131</v>
      </c>
      <c r="I2084" s="22"/>
      <c r="J2084" s="22" t="s">
        <v>132</v>
      </c>
      <c r="K2084" s="23">
        <v>185.6</v>
      </c>
      <c r="L2084" s="23">
        <v>76.4</v>
      </c>
      <c r="M2084" s="23">
        <v>62.4</v>
      </c>
      <c r="N2084" s="23">
        <v>471.424</v>
      </c>
      <c r="O2084" s="23">
        <v>194.056</v>
      </c>
      <c r="P2084" s="23">
        <v>158.496</v>
      </c>
      <c r="Q2084" s="24" t="s">
        <v>105</v>
      </c>
      <c r="R2084" s="28">
        <v>4.4</v>
      </c>
      <c r="S2084" s="26" t="s">
        <v>132</v>
      </c>
      <c r="T2084" s="10" t="s">
        <v>100</v>
      </c>
      <c r="U2084" s="29" cm="1">
        <f t="array" ref="U2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-4.59999999999999</v>
      </c>
      <c r="V2084" s="13"/>
      <c r="W2084" s="13"/>
      <c r="X2084" s="13"/>
      <c r="Y2084" s="13"/>
      <c r="Z2084" s="13"/>
      <c r="AA2084" s="13"/>
      <c r="AB2084" s="13"/>
      <c r="AE2084" s="13"/>
      <c r="AF2084" s="13"/>
      <c r="AG2084" s="13"/>
      <c r="AH2084" s="13"/>
      <c r="AI2084" s="13"/>
    </row>
    <row r="2085" hidden="1" spans="1:35">
      <c r="A2085" s="21" t="s">
        <v>3310</v>
      </c>
      <c r="B2085" s="22" t="s">
        <v>3323</v>
      </c>
      <c r="C2085" s="21" t="s">
        <v>3324</v>
      </c>
      <c r="D2085" s="21" t="s">
        <v>132</v>
      </c>
      <c r="E2085" s="21" t="s">
        <v>2341</v>
      </c>
      <c r="F2085" s="22" t="s">
        <v>2342</v>
      </c>
      <c r="G2085" s="21" t="s">
        <v>101</v>
      </c>
      <c r="H2085" s="21" t="s">
        <v>131</v>
      </c>
      <c r="I2085" s="22"/>
      <c r="J2085" s="22" t="s">
        <v>132</v>
      </c>
      <c r="K2085" s="23">
        <v>183.3</v>
      </c>
      <c r="L2085" s="23">
        <v>74.4</v>
      </c>
      <c r="M2085" s="23">
        <v>63</v>
      </c>
      <c r="N2085" s="23">
        <v>465.582</v>
      </c>
      <c r="O2085" s="23">
        <v>188.976</v>
      </c>
      <c r="P2085" s="23">
        <v>160.02</v>
      </c>
      <c r="Q2085" s="24" t="s">
        <v>105</v>
      </c>
      <c r="R2085" s="28">
        <v>6.7</v>
      </c>
      <c r="S2085" s="26" t="s">
        <v>132</v>
      </c>
      <c r="T2085" s="10" t="s">
        <v>109</v>
      </c>
      <c r="U2085" s="29" cm="1">
        <f t="array" ref="U2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2085" s="13"/>
      <c r="W2085" s="13"/>
      <c r="X2085" s="13"/>
      <c r="Y2085" s="13"/>
      <c r="Z2085" s="13"/>
      <c r="AA2085" s="13"/>
      <c r="AB2085" s="13"/>
      <c r="AE2085" s="13"/>
      <c r="AF2085" s="13"/>
      <c r="AG2085" s="13"/>
      <c r="AH2085" s="13"/>
      <c r="AI2085" s="13"/>
    </row>
    <row r="2086" hidden="1" spans="1:35">
      <c r="A2086" s="21" t="s">
        <v>3310</v>
      </c>
      <c r="B2086" s="22" t="s">
        <v>3325</v>
      </c>
      <c r="C2086" s="21" t="s">
        <v>3326</v>
      </c>
      <c r="D2086" s="21" t="s">
        <v>132</v>
      </c>
      <c r="E2086" s="21" t="s">
        <v>2341</v>
      </c>
      <c r="F2086" s="22" t="s">
        <v>2358</v>
      </c>
      <c r="G2086" s="21" t="s">
        <v>92</v>
      </c>
      <c r="H2086" s="21" t="s">
        <v>138</v>
      </c>
      <c r="I2086" s="22"/>
      <c r="J2086" s="22" t="s">
        <v>132</v>
      </c>
      <c r="K2086" s="23">
        <v>191.1</v>
      </c>
      <c r="L2086" s="23">
        <v>74</v>
      </c>
      <c r="M2086" s="23">
        <v>58.9</v>
      </c>
      <c r="N2086" s="23">
        <v>485.394</v>
      </c>
      <c r="O2086" s="23">
        <v>187.96</v>
      </c>
      <c r="P2086" s="23">
        <v>149.606</v>
      </c>
      <c r="Q2086" s="24" t="s">
        <v>94</v>
      </c>
      <c r="R2086" s="28">
        <v>0.8</v>
      </c>
      <c r="S2086" s="26" t="s">
        <v>132</v>
      </c>
      <c r="T2086" s="10" t="s">
        <v>94</v>
      </c>
      <c r="U2086" s="29" cm="1">
        <f t="array" ref="U2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086" s="13"/>
      <c r="W2086" s="13"/>
      <c r="X2086" s="13"/>
      <c r="Y2086" s="13"/>
      <c r="Z2086" s="13"/>
      <c r="AA2086" s="13"/>
      <c r="AB2086" s="13"/>
      <c r="AE2086" s="13"/>
      <c r="AF2086" s="13"/>
      <c r="AG2086" s="13"/>
      <c r="AH2086" s="13"/>
      <c r="AI2086" s="13"/>
    </row>
    <row r="2087" hidden="1" spans="1:35">
      <c r="A2087" s="21" t="s">
        <v>3310</v>
      </c>
      <c r="B2087" s="22" t="s">
        <v>3325</v>
      </c>
      <c r="C2087" s="21" t="s">
        <v>1031</v>
      </c>
      <c r="D2087" s="21" t="s">
        <v>1027</v>
      </c>
      <c r="E2087" s="21" t="s">
        <v>2341</v>
      </c>
      <c r="F2087" s="22" t="s">
        <v>2614</v>
      </c>
      <c r="G2087" s="21" t="s">
        <v>92</v>
      </c>
      <c r="H2087" s="21" t="s">
        <v>138</v>
      </c>
      <c r="I2087" s="22"/>
      <c r="J2087" s="22" t="s">
        <v>132</v>
      </c>
      <c r="K2087" s="23">
        <v>194.3</v>
      </c>
      <c r="L2087" s="23">
        <v>76.4</v>
      </c>
      <c r="M2087" s="23">
        <v>58.9</v>
      </c>
      <c r="N2087" s="23">
        <v>493.522</v>
      </c>
      <c r="O2087" s="23">
        <v>194.056</v>
      </c>
      <c r="P2087" s="23">
        <v>149.606</v>
      </c>
      <c r="Q2087" s="24" t="s">
        <v>96</v>
      </c>
      <c r="R2087" s="28">
        <v>13.7</v>
      </c>
      <c r="S2087" s="26" t="s">
        <v>132</v>
      </c>
      <c r="T2087" s="10" t="s">
        <v>94</v>
      </c>
      <c r="U2087" s="29" cm="1">
        <f t="array" ref="U2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-2.40000000000001</v>
      </c>
      <c r="V2087" s="13"/>
      <c r="W2087" s="13"/>
      <c r="X2087" s="13"/>
      <c r="Y2087" s="13"/>
      <c r="Z2087" s="13"/>
      <c r="AA2087" s="13"/>
      <c r="AB2087" s="13"/>
      <c r="AE2087" s="13"/>
      <c r="AF2087" s="13"/>
      <c r="AG2087" s="13"/>
      <c r="AH2087" s="13"/>
      <c r="AI2087" s="13"/>
    </row>
    <row r="2088" hidden="1" spans="1:35">
      <c r="A2088" s="21" t="s">
        <v>3310</v>
      </c>
      <c r="B2088" s="22" t="s">
        <v>3327</v>
      </c>
      <c r="C2088" s="21" t="s">
        <v>1033</v>
      </c>
      <c r="D2088" s="21" t="s">
        <v>132</v>
      </c>
      <c r="E2088" s="21" t="s">
        <v>2341</v>
      </c>
      <c r="F2088" s="22" t="s">
        <v>2614</v>
      </c>
      <c r="G2088" s="21" t="s">
        <v>101</v>
      </c>
      <c r="H2088" s="21" t="s">
        <v>131</v>
      </c>
      <c r="I2088" s="22"/>
      <c r="J2088" s="22" t="s">
        <v>132</v>
      </c>
      <c r="K2088" s="23">
        <v>199.2</v>
      </c>
      <c r="L2088" s="23">
        <v>78</v>
      </c>
      <c r="M2088" s="23">
        <v>70.5</v>
      </c>
      <c r="N2088" s="23">
        <v>505.968</v>
      </c>
      <c r="O2088" s="23">
        <v>198.12</v>
      </c>
      <c r="P2088" s="23">
        <v>179.07</v>
      </c>
      <c r="Q2088" s="24" t="s">
        <v>109</v>
      </c>
      <c r="R2088" s="28">
        <v>1.8</v>
      </c>
      <c r="S2088" s="26" t="s">
        <v>132</v>
      </c>
      <c r="T2088" s="10" t="s">
        <v>77</v>
      </c>
      <c r="U2088" s="29" cm="1">
        <f t="array" ref="U2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30.8</v>
      </c>
      <c r="V2088" s="13"/>
      <c r="W2088" s="13"/>
      <c r="X2088" s="13"/>
      <c r="Y2088" s="13"/>
      <c r="Z2088" s="13"/>
      <c r="AA2088" s="13"/>
      <c r="AB2088" s="13"/>
      <c r="AE2088" s="13"/>
      <c r="AF2088" s="13"/>
      <c r="AG2088" s="13"/>
      <c r="AH2088" s="13"/>
      <c r="AI2088" s="13"/>
    </row>
    <row r="2089" hidden="1" spans="1:35">
      <c r="A2089" s="21" t="s">
        <v>3310</v>
      </c>
      <c r="B2089" s="22" t="s">
        <v>3328</v>
      </c>
      <c r="C2089" s="21" t="s">
        <v>3329</v>
      </c>
      <c r="D2089" s="21" t="s">
        <v>132</v>
      </c>
      <c r="E2089" s="21" t="s">
        <v>2341</v>
      </c>
      <c r="F2089" s="22" t="s">
        <v>2506</v>
      </c>
      <c r="G2089" s="21" t="s">
        <v>101</v>
      </c>
      <c r="H2089" s="21" t="s">
        <v>470</v>
      </c>
      <c r="I2089" s="22"/>
      <c r="J2089" s="22" t="s">
        <v>132</v>
      </c>
      <c r="K2089" s="23">
        <v>165.6</v>
      </c>
      <c r="L2089" s="23">
        <v>70.9</v>
      </c>
      <c r="M2089" s="23">
        <v>61.2</v>
      </c>
      <c r="N2089" s="23">
        <v>420.624</v>
      </c>
      <c r="O2089" s="23">
        <v>180.086</v>
      </c>
      <c r="P2089" s="23">
        <v>155.448</v>
      </c>
      <c r="Q2089" s="24" t="s">
        <v>100</v>
      </c>
      <c r="R2089" s="28">
        <v>15.4</v>
      </c>
      <c r="S2089" s="26" t="s">
        <v>132</v>
      </c>
      <c r="T2089" s="10" t="s">
        <v>109</v>
      </c>
      <c r="U2089" s="29" cm="1">
        <f t="array" ref="U2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35.4</v>
      </c>
      <c r="V2089" s="13"/>
      <c r="W2089" s="13"/>
      <c r="X2089" s="13"/>
      <c r="Y2089" s="13"/>
      <c r="Z2089" s="13"/>
      <c r="AA2089" s="13"/>
      <c r="AB2089" s="13"/>
      <c r="AE2089" s="13"/>
      <c r="AF2089" s="13"/>
      <c r="AG2089" s="13"/>
      <c r="AH2089" s="13"/>
      <c r="AI2089" s="13"/>
    </row>
    <row r="2090" hidden="1" spans="1:35">
      <c r="A2090" s="21" t="s">
        <v>3310</v>
      </c>
      <c r="B2090" s="22" t="s">
        <v>3328</v>
      </c>
      <c r="C2090" s="21" t="s">
        <v>3330</v>
      </c>
      <c r="D2090" s="21" t="s">
        <v>132</v>
      </c>
      <c r="E2090" s="21" t="s">
        <v>2345</v>
      </c>
      <c r="F2090" s="22" t="s">
        <v>2359</v>
      </c>
      <c r="G2090" s="21" t="s">
        <v>101</v>
      </c>
      <c r="H2090" s="21" t="s">
        <v>470</v>
      </c>
      <c r="I2090" s="22"/>
      <c r="J2090" s="22" t="s">
        <v>132</v>
      </c>
      <c r="K2090" s="23">
        <v>171.5</v>
      </c>
      <c r="L2090" s="23">
        <v>71.9</v>
      </c>
      <c r="M2090" s="23">
        <v>62</v>
      </c>
      <c r="N2090" s="23">
        <v>435.61</v>
      </c>
      <c r="O2090" s="23">
        <v>182.626</v>
      </c>
      <c r="P2090" s="23">
        <v>157.48</v>
      </c>
      <c r="Q2090" s="24" t="s">
        <v>100</v>
      </c>
      <c r="R2090" s="28">
        <v>9.5</v>
      </c>
      <c r="S2090" s="26" t="s">
        <v>132</v>
      </c>
      <c r="T2090" s="10" t="s">
        <v>77</v>
      </c>
      <c r="U2090" s="29" cm="1">
        <f t="array" ref="U2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58.5</v>
      </c>
      <c r="V2090" s="13"/>
      <c r="W2090" s="13"/>
      <c r="X2090" s="13"/>
      <c r="Y2090" s="13"/>
      <c r="Z2090" s="13"/>
      <c r="AA2090" s="13"/>
      <c r="AB2090" s="13"/>
      <c r="AE2090" s="13"/>
      <c r="AF2090" s="13"/>
      <c r="AG2090" s="13"/>
      <c r="AH2090" s="13"/>
      <c r="AI2090" s="13"/>
    </row>
    <row r="2091" hidden="1" spans="1:35">
      <c r="A2091" s="21" t="s">
        <v>3310</v>
      </c>
      <c r="B2091" s="22" t="s">
        <v>3331</v>
      </c>
      <c r="C2091" s="21" t="s">
        <v>1039</v>
      </c>
      <c r="D2091" s="21" t="s">
        <v>132</v>
      </c>
      <c r="E2091" s="21" t="s">
        <v>2341</v>
      </c>
      <c r="F2091" s="22" t="s">
        <v>2350</v>
      </c>
      <c r="G2091" s="21" t="s">
        <v>101</v>
      </c>
      <c r="H2091" s="21" t="s">
        <v>131</v>
      </c>
      <c r="I2091" s="22"/>
      <c r="J2091" s="22" t="s">
        <v>132</v>
      </c>
      <c r="K2091" s="23">
        <v>183.9</v>
      </c>
      <c r="L2091" s="23">
        <v>73.2</v>
      </c>
      <c r="M2091" s="23">
        <v>64.2</v>
      </c>
      <c r="N2091" s="23">
        <v>467.106</v>
      </c>
      <c r="O2091" s="23">
        <v>185.928</v>
      </c>
      <c r="P2091" s="23">
        <v>163.068</v>
      </c>
      <c r="Q2091" s="24" t="s">
        <v>105</v>
      </c>
      <c r="R2091" s="28">
        <v>6.1</v>
      </c>
      <c r="S2091" s="26" t="s">
        <v>132</v>
      </c>
      <c r="T2091" s="10" t="s">
        <v>105</v>
      </c>
      <c r="U2091" s="29" cm="1">
        <f t="array" ref="U2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091" s="13"/>
      <c r="W2091" s="13"/>
      <c r="X2091" s="13"/>
      <c r="Y2091" s="13"/>
      <c r="Z2091" s="13"/>
      <c r="AA2091" s="13"/>
      <c r="AB2091" s="13"/>
      <c r="AE2091" s="13"/>
      <c r="AF2091" s="13"/>
      <c r="AG2091" s="13"/>
      <c r="AH2091" s="13"/>
      <c r="AI2091" s="13"/>
    </row>
    <row r="2092" hidden="1" spans="1:35">
      <c r="A2092" s="21" t="s">
        <v>3310</v>
      </c>
      <c r="B2092" s="22" t="s">
        <v>3331</v>
      </c>
      <c r="C2092" s="21" t="s">
        <v>1039</v>
      </c>
      <c r="D2092" s="21" t="s">
        <v>132</v>
      </c>
      <c r="E2092" s="21" t="s">
        <v>2341</v>
      </c>
      <c r="F2092" s="22" t="s">
        <v>3186</v>
      </c>
      <c r="G2092" s="21" t="s">
        <v>101</v>
      </c>
      <c r="H2092" s="21" t="s">
        <v>131</v>
      </c>
      <c r="I2092" s="22"/>
      <c r="J2092" s="22" t="s">
        <v>132</v>
      </c>
      <c r="K2092" s="23">
        <v>183.9</v>
      </c>
      <c r="L2092" s="23">
        <v>73.2</v>
      </c>
      <c r="M2092" s="23">
        <v>64.6</v>
      </c>
      <c r="N2092" s="23">
        <v>467.106</v>
      </c>
      <c r="O2092" s="23">
        <v>185.928</v>
      </c>
      <c r="P2092" s="23">
        <v>164.084</v>
      </c>
      <c r="Q2092" s="24" t="s">
        <v>105</v>
      </c>
      <c r="R2092" s="28">
        <v>6.1</v>
      </c>
      <c r="S2092" s="26" t="s">
        <v>132</v>
      </c>
      <c r="T2092" s="10" t="s">
        <v>105</v>
      </c>
      <c r="U2092" s="29" cm="1">
        <f t="array" ref="U2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092" s="13"/>
      <c r="W2092" s="13"/>
      <c r="X2092" s="13"/>
      <c r="Y2092" s="13"/>
      <c r="Z2092" s="13"/>
      <c r="AA2092" s="13"/>
      <c r="AB2092" s="13"/>
      <c r="AE2092" s="13"/>
      <c r="AF2092" s="13"/>
      <c r="AG2092" s="13"/>
      <c r="AH2092" s="13"/>
      <c r="AI2092" s="13"/>
    </row>
    <row r="2093" hidden="1" spans="1:35">
      <c r="A2093" s="21" t="s">
        <v>3310</v>
      </c>
      <c r="B2093" s="22" t="s">
        <v>3332</v>
      </c>
      <c r="C2093" s="21" t="s">
        <v>1041</v>
      </c>
      <c r="D2093" s="21" t="s">
        <v>132</v>
      </c>
      <c r="E2093" s="21" t="s">
        <v>2341</v>
      </c>
      <c r="F2093" s="22" t="s">
        <v>2976</v>
      </c>
      <c r="G2093" s="21" t="s">
        <v>101</v>
      </c>
      <c r="H2093" s="21" t="s">
        <v>131</v>
      </c>
      <c r="I2093" s="22"/>
      <c r="J2093" s="22" t="s">
        <v>132</v>
      </c>
      <c r="K2093" s="23">
        <v>196.1</v>
      </c>
      <c r="L2093" s="23">
        <v>77.8</v>
      </c>
      <c r="M2093" s="23">
        <v>68.9</v>
      </c>
      <c r="N2093" s="23">
        <v>498.094</v>
      </c>
      <c r="O2093" s="23">
        <v>197.612</v>
      </c>
      <c r="P2093" s="23">
        <v>175.006</v>
      </c>
      <c r="Q2093" s="24" t="s">
        <v>109</v>
      </c>
      <c r="R2093" s="28">
        <v>4.9</v>
      </c>
      <c r="S2093" s="26" t="s">
        <v>132</v>
      </c>
      <c r="T2093" s="10" t="s">
        <v>109</v>
      </c>
      <c r="U2093" s="29" cm="1">
        <f t="array" ref="U2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093" s="13"/>
      <c r="W2093" s="13"/>
      <c r="X2093" s="13"/>
      <c r="Y2093" s="13"/>
      <c r="Z2093" s="13"/>
      <c r="AA2093" s="13"/>
      <c r="AB2093" s="13"/>
      <c r="AE2093" s="13"/>
      <c r="AF2093" s="13"/>
      <c r="AG2093" s="13"/>
      <c r="AH2093" s="13"/>
      <c r="AI2093" s="13"/>
    </row>
    <row r="2094" hidden="1" spans="1:35">
      <c r="A2094" s="21" t="s">
        <v>3310</v>
      </c>
      <c r="B2094" s="22" t="s">
        <v>3332</v>
      </c>
      <c r="C2094" s="21" t="s">
        <v>1041</v>
      </c>
      <c r="D2094" s="21" t="s">
        <v>132</v>
      </c>
      <c r="E2094" s="21" t="s">
        <v>2341</v>
      </c>
      <c r="F2094" s="22" t="s">
        <v>2877</v>
      </c>
      <c r="G2094" s="21" t="s">
        <v>101</v>
      </c>
      <c r="H2094" s="21" t="s">
        <v>131</v>
      </c>
      <c r="I2094" s="22"/>
      <c r="J2094" s="22" t="s">
        <v>132</v>
      </c>
      <c r="K2094" s="23">
        <v>196.7</v>
      </c>
      <c r="L2094" s="23">
        <v>77.8</v>
      </c>
      <c r="M2094" s="23">
        <v>68.9</v>
      </c>
      <c r="N2094" s="23">
        <v>499.618</v>
      </c>
      <c r="O2094" s="23">
        <v>197.612</v>
      </c>
      <c r="P2094" s="23">
        <v>175.006</v>
      </c>
      <c r="Q2094" s="24" t="s">
        <v>109</v>
      </c>
      <c r="R2094" s="28">
        <v>4.3</v>
      </c>
      <c r="S2094" s="26" t="s">
        <v>132</v>
      </c>
      <c r="T2094" s="10" t="s">
        <v>91</v>
      </c>
      <c r="U2094" s="29" cm="1">
        <f t="array" ref="U2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-11.7</v>
      </c>
      <c r="V2094" s="13"/>
      <c r="W2094" s="13"/>
      <c r="X2094" s="13"/>
      <c r="Y2094" s="13"/>
      <c r="Z2094" s="13"/>
      <c r="AA2094" s="13"/>
      <c r="AB2094" s="13"/>
      <c r="AE2094" s="13"/>
      <c r="AF2094" s="13"/>
      <c r="AG2094" s="13"/>
      <c r="AH2094" s="13"/>
      <c r="AI2094" s="13"/>
    </row>
    <row r="2095" hidden="1" spans="1:35">
      <c r="A2095" s="21" t="s">
        <v>3310</v>
      </c>
      <c r="B2095" s="22" t="s">
        <v>3332</v>
      </c>
      <c r="C2095" s="21" t="s">
        <v>1041</v>
      </c>
      <c r="D2095" s="21" t="s">
        <v>132</v>
      </c>
      <c r="E2095" s="21" t="s">
        <v>2345</v>
      </c>
      <c r="F2095" s="22" t="s">
        <v>2614</v>
      </c>
      <c r="G2095" s="21" t="s">
        <v>101</v>
      </c>
      <c r="H2095" s="21" t="s">
        <v>131</v>
      </c>
      <c r="I2095" s="22"/>
      <c r="J2095" s="22" t="s">
        <v>132</v>
      </c>
      <c r="K2095" s="23">
        <v>200.4</v>
      </c>
      <c r="L2095" s="23">
        <v>78</v>
      </c>
      <c r="M2095" s="23">
        <v>70.1</v>
      </c>
      <c r="N2095" s="23">
        <v>509.016</v>
      </c>
      <c r="O2095" s="23">
        <v>198.12</v>
      </c>
      <c r="P2095" s="23">
        <v>178.054</v>
      </c>
      <c r="Q2095" s="24" t="s">
        <v>109</v>
      </c>
      <c r="R2095" s="28">
        <v>0.6</v>
      </c>
      <c r="S2095" s="26" t="s">
        <v>132</v>
      </c>
      <c r="T2095" s="10" t="s">
        <v>91</v>
      </c>
      <c r="U2095" s="29" cm="1">
        <f t="array" ref="U2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-15.4</v>
      </c>
      <c r="V2095" s="13"/>
      <c r="W2095" s="13"/>
      <c r="X2095" s="13"/>
      <c r="Y2095" s="13"/>
      <c r="Z2095" s="13"/>
      <c r="AA2095" s="13"/>
      <c r="AB2095" s="13"/>
      <c r="AE2095" s="13"/>
      <c r="AF2095" s="13"/>
      <c r="AG2095" s="13"/>
      <c r="AH2095" s="13"/>
      <c r="AI2095" s="13"/>
    </row>
    <row r="2096" hidden="1" spans="1:35">
      <c r="A2096" s="21" t="s">
        <v>3310</v>
      </c>
      <c r="B2096" s="22" t="s">
        <v>3333</v>
      </c>
      <c r="C2096" s="21" t="s">
        <v>1046</v>
      </c>
      <c r="D2096" s="21" t="s">
        <v>132</v>
      </c>
      <c r="E2096" s="21" t="s">
        <v>2341</v>
      </c>
      <c r="F2096" s="22" t="s">
        <v>2346</v>
      </c>
      <c r="G2096" s="21" t="s">
        <v>101</v>
      </c>
      <c r="H2096" s="21" t="s">
        <v>131</v>
      </c>
      <c r="I2096" s="22"/>
      <c r="J2096" s="22" t="s">
        <v>132</v>
      </c>
      <c r="K2096" s="23">
        <v>177.2</v>
      </c>
      <c r="L2096" s="23">
        <v>72.6</v>
      </c>
      <c r="M2096" s="23">
        <v>65.9</v>
      </c>
      <c r="N2096" s="23">
        <v>450.088</v>
      </c>
      <c r="O2096" s="23">
        <v>184.404</v>
      </c>
      <c r="P2096" s="23">
        <v>167.386</v>
      </c>
      <c r="Q2096" s="24" t="s">
        <v>100</v>
      </c>
      <c r="R2096" s="28">
        <v>3.8</v>
      </c>
      <c r="S2096" s="26" t="s">
        <v>132</v>
      </c>
      <c r="T2096" s="10" t="s">
        <v>94</v>
      </c>
      <c r="U2096" s="29" cm="1">
        <f t="array" ref="U2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96" s="13"/>
      <c r="W2096" s="13"/>
      <c r="X2096" s="13"/>
      <c r="Y2096" s="13"/>
      <c r="Z2096" s="13"/>
      <c r="AA2096" s="13"/>
      <c r="AB2096" s="13"/>
      <c r="AE2096" s="13"/>
      <c r="AF2096" s="13"/>
      <c r="AG2096" s="13"/>
      <c r="AH2096" s="13"/>
      <c r="AI2096" s="13"/>
    </row>
    <row r="2097" hidden="1" spans="1:35">
      <c r="A2097" s="21" t="s">
        <v>3310</v>
      </c>
      <c r="B2097" s="22" t="s">
        <v>3333</v>
      </c>
      <c r="C2097" s="21" t="s">
        <v>1046</v>
      </c>
      <c r="D2097" s="21" t="s">
        <v>132</v>
      </c>
      <c r="E2097" s="21" t="s">
        <v>2341</v>
      </c>
      <c r="F2097" s="22" t="s">
        <v>2896</v>
      </c>
      <c r="G2097" s="21" t="s">
        <v>101</v>
      </c>
      <c r="H2097" s="21" t="s">
        <v>131</v>
      </c>
      <c r="I2097" s="22"/>
      <c r="J2097" s="22" t="s">
        <v>132</v>
      </c>
      <c r="K2097" s="23">
        <v>177.2</v>
      </c>
      <c r="L2097" s="23">
        <v>72.7</v>
      </c>
      <c r="M2097" s="23">
        <v>66</v>
      </c>
      <c r="N2097" s="23">
        <v>450.088</v>
      </c>
      <c r="O2097" s="23">
        <v>184.658</v>
      </c>
      <c r="P2097" s="23">
        <v>167.64</v>
      </c>
      <c r="Q2097" s="24" t="s">
        <v>100</v>
      </c>
      <c r="R2097" s="28">
        <v>3.8</v>
      </c>
      <c r="S2097" s="26" t="s">
        <v>132</v>
      </c>
      <c r="T2097" s="10" t="s">
        <v>49</v>
      </c>
      <c r="U2097" s="29" cm="1">
        <f t="array" ref="U2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097" s="13"/>
      <c r="W2097" s="13"/>
      <c r="X2097" s="13"/>
      <c r="Y2097" s="13"/>
      <c r="Z2097" s="13"/>
      <c r="AA2097" s="13"/>
      <c r="AB2097" s="13"/>
      <c r="AE2097" s="13"/>
      <c r="AF2097" s="13"/>
      <c r="AG2097" s="13"/>
      <c r="AH2097" s="13"/>
      <c r="AI2097" s="13"/>
    </row>
    <row r="2098" hidden="1" spans="1:35">
      <c r="A2098" s="21" t="s">
        <v>3310</v>
      </c>
      <c r="B2098" s="22" t="s">
        <v>3333</v>
      </c>
      <c r="C2098" s="21" t="s">
        <v>1046</v>
      </c>
      <c r="D2098" s="21" t="s">
        <v>132</v>
      </c>
      <c r="E2098" s="21" t="s">
        <v>2345</v>
      </c>
      <c r="F2098" s="22" t="s">
        <v>3124</v>
      </c>
      <c r="G2098" s="21" t="s">
        <v>101</v>
      </c>
      <c r="H2098" s="21" t="s">
        <v>131</v>
      </c>
      <c r="I2098" s="22"/>
      <c r="J2098" s="22" t="s">
        <v>132</v>
      </c>
      <c r="K2098" s="23">
        <v>184.1</v>
      </c>
      <c r="L2098" s="23">
        <v>74.4</v>
      </c>
      <c r="M2098" s="23">
        <v>67.9</v>
      </c>
      <c r="N2098" s="23">
        <v>467.614</v>
      </c>
      <c r="O2098" s="23">
        <v>188.976</v>
      </c>
      <c r="P2098" s="23">
        <v>172.466</v>
      </c>
      <c r="Q2098" s="24" t="s">
        <v>105</v>
      </c>
      <c r="R2098" s="28">
        <v>5.9</v>
      </c>
      <c r="S2098" s="26" t="s">
        <v>132</v>
      </c>
      <c r="T2098" s="10" t="s">
        <v>53</v>
      </c>
      <c r="U2098" s="29" cm="1">
        <f t="array" ref="U2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098" s="13"/>
      <c r="W2098" s="13"/>
      <c r="X2098" s="13"/>
      <c r="Y2098" s="13"/>
      <c r="Z2098" s="13"/>
      <c r="AA2098" s="13"/>
      <c r="AB2098" s="13"/>
      <c r="AE2098" s="13"/>
      <c r="AF2098" s="13"/>
      <c r="AG2098" s="13"/>
      <c r="AH2098" s="13"/>
      <c r="AI2098" s="13"/>
    </row>
    <row r="2099" hidden="1" spans="1:35">
      <c r="A2099" s="21" t="s">
        <v>3310</v>
      </c>
      <c r="B2099" s="22" t="s">
        <v>3333</v>
      </c>
      <c r="C2099" s="21" t="s">
        <v>3334</v>
      </c>
      <c r="D2099" s="21" t="s">
        <v>930</v>
      </c>
      <c r="E2099" s="21" t="s">
        <v>2354</v>
      </c>
      <c r="F2099" s="22" t="s">
        <v>2871</v>
      </c>
      <c r="G2099" s="21" t="s">
        <v>101</v>
      </c>
      <c r="H2099" s="21" t="s">
        <v>131</v>
      </c>
      <c r="I2099" s="22"/>
      <c r="J2099" s="22" t="s">
        <v>132</v>
      </c>
      <c r="K2099" s="23">
        <v>184.6</v>
      </c>
      <c r="L2099" s="23">
        <v>74</v>
      </c>
      <c r="M2099" s="23">
        <v>66.5</v>
      </c>
      <c r="N2099" s="23">
        <v>468.884</v>
      </c>
      <c r="O2099" s="23">
        <v>187.96</v>
      </c>
      <c r="P2099" s="23">
        <v>168.91</v>
      </c>
      <c r="Q2099" s="24" t="s">
        <v>105</v>
      </c>
      <c r="R2099" s="28">
        <v>5.4</v>
      </c>
      <c r="S2099" s="26" t="s">
        <v>132</v>
      </c>
      <c r="T2099" s="10" t="s">
        <v>49</v>
      </c>
      <c r="U2099" s="29" cm="1">
        <f t="array" ref="U2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099" s="13"/>
      <c r="W2099" s="13"/>
      <c r="X2099" s="13"/>
      <c r="Y2099" s="13"/>
      <c r="Z2099" s="13"/>
      <c r="AA2099" s="13"/>
      <c r="AB2099" s="13"/>
      <c r="AE2099" s="13"/>
      <c r="AF2099" s="13"/>
      <c r="AG2099" s="13"/>
      <c r="AH2099" s="13"/>
      <c r="AI2099" s="13"/>
    </row>
    <row r="2100" hidden="1" spans="1:35">
      <c r="A2100" s="21" t="s">
        <v>3310</v>
      </c>
      <c r="B2100" s="22" t="s">
        <v>3333</v>
      </c>
      <c r="C2100" s="21" t="s">
        <v>3335</v>
      </c>
      <c r="D2100" s="21" t="s">
        <v>1048</v>
      </c>
      <c r="E2100" s="21" t="s">
        <v>2354</v>
      </c>
      <c r="F2100" s="22" t="s">
        <v>2622</v>
      </c>
      <c r="G2100" s="21" t="s">
        <v>101</v>
      </c>
      <c r="H2100" s="21" t="s">
        <v>131</v>
      </c>
      <c r="I2100" s="22"/>
      <c r="J2100" s="22" t="s">
        <v>132</v>
      </c>
      <c r="K2100" s="23">
        <v>193.1</v>
      </c>
      <c r="L2100" s="23">
        <v>74.2</v>
      </c>
      <c r="M2100" s="23">
        <v>66.9</v>
      </c>
      <c r="N2100" s="23">
        <v>490.474</v>
      </c>
      <c r="O2100" s="23">
        <v>188.468</v>
      </c>
      <c r="P2100" s="23">
        <v>169.926</v>
      </c>
      <c r="Q2100" s="24" t="s">
        <v>109</v>
      </c>
      <c r="R2100" s="28">
        <v>7.9</v>
      </c>
      <c r="S2100" s="26" t="s">
        <v>132</v>
      </c>
      <c r="T2100" s="10" t="s">
        <v>94</v>
      </c>
      <c r="U2100" s="29" cm="1">
        <f t="array" ref="U2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-1.19999999999999</v>
      </c>
      <c r="V2100" s="13"/>
      <c r="W2100" s="13"/>
      <c r="X2100" s="13"/>
      <c r="Y2100" s="13"/>
      <c r="Z2100" s="13"/>
      <c r="AA2100" s="13"/>
      <c r="AB2100" s="13"/>
      <c r="AE2100" s="13"/>
      <c r="AF2100" s="13"/>
      <c r="AG2100" s="13"/>
      <c r="AH2100" s="13"/>
      <c r="AI2100" s="13"/>
    </row>
    <row r="2101" hidden="1" spans="1:35">
      <c r="A2101" s="21" t="s">
        <v>3310</v>
      </c>
      <c r="B2101" s="22" t="s">
        <v>3333</v>
      </c>
      <c r="C2101" s="21" t="s">
        <v>3334</v>
      </c>
      <c r="D2101" s="21" t="s">
        <v>930</v>
      </c>
      <c r="E2101" s="21" t="s">
        <v>2354</v>
      </c>
      <c r="F2101" s="22" t="s">
        <v>2425</v>
      </c>
      <c r="G2101" s="21" t="s">
        <v>101</v>
      </c>
      <c r="H2101" s="21" t="s">
        <v>131</v>
      </c>
      <c r="I2101" s="22"/>
      <c r="J2101" s="22" t="s">
        <v>132</v>
      </c>
      <c r="K2101" s="23">
        <v>184.6</v>
      </c>
      <c r="L2101" s="23">
        <v>74</v>
      </c>
      <c r="M2101" s="23">
        <v>66.1</v>
      </c>
      <c r="N2101" s="23">
        <v>468.884</v>
      </c>
      <c r="O2101" s="23">
        <v>187.96</v>
      </c>
      <c r="P2101" s="23">
        <v>167.894</v>
      </c>
      <c r="Q2101" s="24" t="s">
        <v>105</v>
      </c>
      <c r="R2101" s="28">
        <v>5.4</v>
      </c>
      <c r="S2101" s="26" t="s">
        <v>132</v>
      </c>
      <c r="T2101" s="10" t="s">
        <v>49</v>
      </c>
      <c r="U2101" s="29" cm="1">
        <f t="array" ref="U2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101" s="13"/>
      <c r="W2101" s="13"/>
      <c r="X2101" s="13"/>
      <c r="Y2101" s="13"/>
      <c r="Z2101" s="13"/>
      <c r="AA2101" s="13"/>
      <c r="AB2101" s="13"/>
      <c r="AE2101" s="13"/>
      <c r="AF2101" s="13"/>
      <c r="AG2101" s="13"/>
      <c r="AH2101" s="13"/>
      <c r="AI2101" s="13"/>
    </row>
    <row r="2102" hidden="1" spans="1:35">
      <c r="A2102" s="21" t="s">
        <v>3310</v>
      </c>
      <c r="B2102" s="22" t="s">
        <v>3333</v>
      </c>
      <c r="C2102" s="21" t="s">
        <v>3334</v>
      </c>
      <c r="D2102" s="21" t="s">
        <v>930</v>
      </c>
      <c r="E2102" s="21" t="s">
        <v>2354</v>
      </c>
      <c r="F2102" s="22" t="s">
        <v>3053</v>
      </c>
      <c r="G2102" s="21" t="s">
        <v>101</v>
      </c>
      <c r="H2102" s="21" t="s">
        <v>131</v>
      </c>
      <c r="I2102" s="22"/>
      <c r="J2102" s="22" t="s">
        <v>132</v>
      </c>
      <c r="K2102" s="23">
        <v>185</v>
      </c>
      <c r="L2102" s="23">
        <v>74</v>
      </c>
      <c r="M2102" s="23">
        <v>66.1</v>
      </c>
      <c r="N2102" s="23">
        <v>469.9</v>
      </c>
      <c r="O2102" s="23">
        <v>187.96</v>
      </c>
      <c r="P2102" s="23">
        <v>167.894</v>
      </c>
      <c r="Q2102" s="24" t="s">
        <v>105</v>
      </c>
      <c r="R2102" s="28">
        <v>5</v>
      </c>
      <c r="S2102" s="26" t="s">
        <v>132</v>
      </c>
      <c r="T2102" s="10" t="s">
        <v>94</v>
      </c>
      <c r="U2102" s="29" cm="1">
        <f t="array" ref="U2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102" s="13"/>
      <c r="W2102" s="13"/>
      <c r="X2102" s="13"/>
      <c r="Y2102" s="13"/>
      <c r="Z2102" s="13"/>
      <c r="AA2102" s="13"/>
      <c r="AB2102" s="13"/>
      <c r="AE2102" s="13"/>
      <c r="AF2102" s="13"/>
      <c r="AG2102" s="13"/>
      <c r="AH2102" s="13"/>
      <c r="AI2102" s="13"/>
    </row>
    <row r="2103" hidden="1" spans="1:35">
      <c r="A2103" s="21" t="s">
        <v>3310</v>
      </c>
      <c r="B2103" s="22" t="s">
        <v>3333</v>
      </c>
      <c r="C2103" s="21" t="s">
        <v>3334</v>
      </c>
      <c r="D2103" s="21" t="s">
        <v>930</v>
      </c>
      <c r="E2103" s="21" t="s">
        <v>2354</v>
      </c>
      <c r="F2103" s="22" t="s">
        <v>3054</v>
      </c>
      <c r="G2103" s="21" t="s">
        <v>101</v>
      </c>
      <c r="H2103" s="21" t="s">
        <v>131</v>
      </c>
      <c r="I2103" s="22"/>
      <c r="J2103" s="22" t="s">
        <v>132</v>
      </c>
      <c r="K2103" s="23">
        <v>185</v>
      </c>
      <c r="L2103" s="23">
        <v>74</v>
      </c>
      <c r="M2103" s="23">
        <v>66.5</v>
      </c>
      <c r="N2103" s="23">
        <v>469.9</v>
      </c>
      <c r="O2103" s="23">
        <v>187.96</v>
      </c>
      <c r="P2103" s="23">
        <v>168.91</v>
      </c>
      <c r="Q2103" s="24" t="s">
        <v>105</v>
      </c>
      <c r="R2103" s="28">
        <v>5</v>
      </c>
      <c r="S2103" s="26" t="s">
        <v>132</v>
      </c>
      <c r="T2103" s="10" t="s">
        <v>96</v>
      </c>
      <c r="U2103" s="29" cm="1">
        <f t="array" ref="U2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2103" s="13"/>
      <c r="W2103" s="13"/>
      <c r="X2103" s="13"/>
      <c r="Y2103" s="13"/>
      <c r="Z2103" s="13"/>
      <c r="AA2103" s="13"/>
      <c r="AB2103" s="13"/>
      <c r="AE2103" s="13"/>
      <c r="AF2103" s="13"/>
      <c r="AG2103" s="13"/>
      <c r="AH2103" s="13"/>
      <c r="AI2103" s="13"/>
    </row>
    <row r="2104" hidden="1" spans="1:35">
      <c r="A2104" s="21" t="s">
        <v>3310</v>
      </c>
      <c r="B2104" s="22" t="s">
        <v>3333</v>
      </c>
      <c r="C2104" s="21" t="s">
        <v>3335</v>
      </c>
      <c r="D2104" s="21" t="s">
        <v>132</v>
      </c>
      <c r="E2104" s="21" t="s">
        <v>2371</v>
      </c>
      <c r="F2104" s="22" t="s">
        <v>2387</v>
      </c>
      <c r="G2104" s="21" t="s">
        <v>101</v>
      </c>
      <c r="H2104" s="21" t="s">
        <v>131</v>
      </c>
      <c r="I2104" s="22"/>
      <c r="J2104" s="22" t="s">
        <v>132</v>
      </c>
      <c r="K2104" s="23">
        <v>187.8</v>
      </c>
      <c r="L2104" s="23">
        <v>74.4</v>
      </c>
      <c r="M2104" s="23">
        <v>67.1</v>
      </c>
      <c r="N2104" s="23">
        <v>477.012</v>
      </c>
      <c r="O2104" s="23">
        <v>188.976</v>
      </c>
      <c r="P2104" s="23">
        <v>170.434</v>
      </c>
      <c r="Q2104" s="24" t="s">
        <v>105</v>
      </c>
      <c r="R2104" s="28">
        <v>2.2</v>
      </c>
      <c r="S2104" s="26" t="s">
        <v>132</v>
      </c>
      <c r="T2104" s="10" t="s">
        <v>96</v>
      </c>
      <c r="U2104" s="29" cm="1">
        <f t="array" ref="U2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2104" s="13"/>
      <c r="W2104" s="13"/>
      <c r="X2104" s="13"/>
      <c r="Y2104" s="13"/>
      <c r="Z2104" s="13"/>
      <c r="AA2104" s="13"/>
      <c r="AB2104" s="13"/>
      <c r="AE2104" s="13"/>
      <c r="AF2104" s="13"/>
      <c r="AG2104" s="13"/>
      <c r="AH2104" s="13"/>
      <c r="AI2104" s="13"/>
    </row>
    <row r="2105" hidden="1" spans="1:35">
      <c r="A2105" s="21" t="s">
        <v>3310</v>
      </c>
      <c r="B2105" s="22" t="s">
        <v>3333</v>
      </c>
      <c r="C2105" s="21" t="s">
        <v>1046</v>
      </c>
      <c r="D2105" s="21" t="s">
        <v>132</v>
      </c>
      <c r="E2105" s="21" t="s">
        <v>2371</v>
      </c>
      <c r="F2105" s="22" t="s">
        <v>3008</v>
      </c>
      <c r="G2105" s="21" t="s">
        <v>101</v>
      </c>
      <c r="H2105" s="21" t="s">
        <v>131</v>
      </c>
      <c r="I2105" s="22"/>
      <c r="J2105" s="22" t="s">
        <v>132</v>
      </c>
      <c r="K2105" s="23">
        <v>188.4</v>
      </c>
      <c r="L2105" s="23">
        <v>74.8</v>
      </c>
      <c r="M2105" s="23">
        <v>67.3</v>
      </c>
      <c r="N2105" s="23">
        <v>478.536</v>
      </c>
      <c r="O2105" s="23">
        <v>189.992</v>
      </c>
      <c r="P2105" s="23">
        <v>170.942</v>
      </c>
      <c r="Q2105" s="24" t="s">
        <v>105</v>
      </c>
      <c r="R2105" s="28">
        <v>1.6</v>
      </c>
      <c r="S2105" s="26" t="s">
        <v>132</v>
      </c>
      <c r="T2105" s="10" t="s">
        <v>109</v>
      </c>
      <c r="U2105" s="29" cm="1">
        <f t="array" ref="U2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2105" s="13"/>
      <c r="W2105" s="13"/>
      <c r="X2105" s="13"/>
      <c r="Y2105" s="13"/>
      <c r="Z2105" s="13"/>
      <c r="AA2105" s="13"/>
      <c r="AB2105" s="13"/>
      <c r="AE2105" s="13"/>
      <c r="AF2105" s="13"/>
      <c r="AG2105" s="13"/>
      <c r="AH2105" s="13"/>
      <c r="AI2105" s="13"/>
    </row>
    <row r="2106" hidden="1" spans="1:35">
      <c r="A2106" s="21" t="s">
        <v>3310</v>
      </c>
      <c r="B2106" s="22" t="s">
        <v>3333</v>
      </c>
      <c r="C2106" s="21" t="s">
        <v>1046</v>
      </c>
      <c r="D2106" s="21" t="s">
        <v>132</v>
      </c>
      <c r="E2106" s="21" t="s">
        <v>2357</v>
      </c>
      <c r="F2106" s="22" t="s">
        <v>2359</v>
      </c>
      <c r="G2106" s="21" t="s">
        <v>101</v>
      </c>
      <c r="H2106" s="21" t="s">
        <v>131</v>
      </c>
      <c r="I2106" s="22"/>
      <c r="J2106" s="22" t="s">
        <v>132</v>
      </c>
      <c r="K2106" s="23">
        <v>190.2</v>
      </c>
      <c r="L2106" s="23">
        <v>74.8</v>
      </c>
      <c r="M2106" s="23">
        <v>69.7</v>
      </c>
      <c r="N2106" s="23">
        <v>483.108</v>
      </c>
      <c r="O2106" s="23">
        <v>189.992</v>
      </c>
      <c r="P2106" s="23">
        <v>177.038</v>
      </c>
      <c r="Q2106" s="24" t="s">
        <v>109</v>
      </c>
      <c r="R2106" s="28">
        <v>10.8</v>
      </c>
      <c r="S2106" s="26" t="s">
        <v>132</v>
      </c>
      <c r="T2106" s="10" t="s">
        <v>53</v>
      </c>
      <c r="U2106" s="29" cm="1">
        <f t="array" ref="U2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106" s="13"/>
      <c r="W2106" s="13"/>
      <c r="X2106" s="13"/>
      <c r="Y2106" s="13"/>
      <c r="Z2106" s="13"/>
      <c r="AA2106" s="13"/>
      <c r="AB2106" s="13"/>
      <c r="AE2106" s="13"/>
      <c r="AF2106" s="13"/>
      <c r="AG2106" s="13"/>
      <c r="AH2106" s="13"/>
      <c r="AI2106" s="13"/>
    </row>
    <row r="2107" hidden="1" spans="1:35">
      <c r="A2107" s="21" t="s">
        <v>3310</v>
      </c>
      <c r="B2107" s="22" t="s">
        <v>3336</v>
      </c>
      <c r="C2107" s="21" t="s">
        <v>1052</v>
      </c>
      <c r="D2107" s="21" t="s">
        <v>132</v>
      </c>
      <c r="E2107" s="21" t="s">
        <v>2345</v>
      </c>
      <c r="F2107" s="22" t="s">
        <v>3245</v>
      </c>
      <c r="G2107" s="21" t="s">
        <v>92</v>
      </c>
      <c r="H2107" s="21" t="s">
        <v>138</v>
      </c>
      <c r="I2107" s="22"/>
      <c r="J2107" s="22" t="s">
        <v>132</v>
      </c>
      <c r="K2107" s="23">
        <v>184.3</v>
      </c>
      <c r="L2107" s="23">
        <v>68.9</v>
      </c>
      <c r="M2107" s="23">
        <v>55.6</v>
      </c>
      <c r="N2107" s="23">
        <v>468.122</v>
      </c>
      <c r="O2107" s="23">
        <v>175.006</v>
      </c>
      <c r="P2107" s="23">
        <v>141.224</v>
      </c>
      <c r="Q2107" s="24" t="s">
        <v>91</v>
      </c>
      <c r="R2107" s="28">
        <v>0.7</v>
      </c>
      <c r="S2107" s="26" t="s">
        <v>132</v>
      </c>
      <c r="T2107" s="10" t="s">
        <v>53</v>
      </c>
      <c r="U2107" s="29" cm="1">
        <f t="array" ref="U2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107" s="13"/>
      <c r="W2107" s="13"/>
      <c r="X2107" s="13"/>
      <c r="Y2107" s="13"/>
      <c r="Z2107" s="13"/>
      <c r="AA2107" s="13"/>
      <c r="AB2107" s="13"/>
      <c r="AE2107" s="13"/>
      <c r="AF2107" s="13"/>
      <c r="AG2107" s="13"/>
      <c r="AH2107" s="13"/>
      <c r="AI2107" s="13"/>
    </row>
    <row r="2108" hidden="1" spans="1:35">
      <c r="A2108" s="21" t="s">
        <v>3310</v>
      </c>
      <c r="B2108" s="22" t="s">
        <v>3336</v>
      </c>
      <c r="C2108" s="21" t="s">
        <v>1052</v>
      </c>
      <c r="D2108" s="21" t="s">
        <v>132</v>
      </c>
      <c r="E2108" s="21" t="s">
        <v>2354</v>
      </c>
      <c r="F2108" s="22" t="s">
        <v>2355</v>
      </c>
      <c r="G2108" s="21" t="s">
        <v>92</v>
      </c>
      <c r="H2108" s="21" t="s">
        <v>138</v>
      </c>
      <c r="I2108" s="22"/>
      <c r="J2108" s="22" t="s">
        <v>132</v>
      </c>
      <c r="K2108" s="23">
        <v>184.3</v>
      </c>
      <c r="L2108" s="23">
        <v>68.9</v>
      </c>
      <c r="M2108" s="23">
        <v>55.4</v>
      </c>
      <c r="N2108" s="23">
        <v>468.122</v>
      </c>
      <c r="O2108" s="23">
        <v>175.006</v>
      </c>
      <c r="P2108" s="23">
        <v>140.716</v>
      </c>
      <c r="Q2108" s="24" t="s">
        <v>91</v>
      </c>
      <c r="R2108" s="28">
        <v>0.7</v>
      </c>
      <c r="S2108" s="26" t="s">
        <v>132</v>
      </c>
      <c r="T2108" s="10" t="s">
        <v>96</v>
      </c>
      <c r="U2108" s="29" cm="1">
        <f t="array" ref="U2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2108" s="13"/>
      <c r="W2108" s="13"/>
      <c r="X2108" s="13"/>
      <c r="Y2108" s="13"/>
      <c r="Z2108" s="13"/>
      <c r="AA2108" s="13"/>
      <c r="AB2108" s="13"/>
      <c r="AE2108" s="13"/>
      <c r="AF2108" s="13"/>
      <c r="AG2108" s="13"/>
      <c r="AH2108" s="13"/>
      <c r="AI2108" s="13"/>
    </row>
    <row r="2109" hidden="1" spans="1:35">
      <c r="A2109" s="21" t="s">
        <v>3310</v>
      </c>
      <c r="B2109" s="22" t="s">
        <v>3336</v>
      </c>
      <c r="C2109" s="21" t="s">
        <v>1052</v>
      </c>
      <c r="D2109" s="21" t="s">
        <v>132</v>
      </c>
      <c r="E2109" s="21" t="s">
        <v>2354</v>
      </c>
      <c r="F2109" s="22" t="s">
        <v>2499</v>
      </c>
      <c r="G2109" s="21" t="s">
        <v>92</v>
      </c>
      <c r="H2109" s="21" t="s">
        <v>138</v>
      </c>
      <c r="I2109" s="22"/>
      <c r="J2109" s="22" t="s">
        <v>132</v>
      </c>
      <c r="K2109" s="23">
        <v>185</v>
      </c>
      <c r="L2109" s="23">
        <v>69.8</v>
      </c>
      <c r="M2109" s="23">
        <v>55.6</v>
      </c>
      <c r="N2109" s="23">
        <v>469.9</v>
      </c>
      <c r="O2109" s="23">
        <v>177.292</v>
      </c>
      <c r="P2109" s="23">
        <v>141.224</v>
      </c>
      <c r="Q2109" s="24" t="s">
        <v>91</v>
      </c>
      <c r="R2109" s="28">
        <v>0</v>
      </c>
      <c r="S2109" s="26" t="s">
        <v>132</v>
      </c>
      <c r="T2109" s="10" t="s">
        <v>96</v>
      </c>
      <c r="U2109" s="29" cm="1">
        <f t="array" ref="U2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2109" s="13"/>
      <c r="W2109" s="13"/>
      <c r="X2109" s="13"/>
      <c r="Y2109" s="13"/>
      <c r="Z2109" s="13"/>
      <c r="AA2109" s="13"/>
      <c r="AB2109" s="13"/>
      <c r="AE2109" s="13"/>
      <c r="AF2109" s="13"/>
      <c r="AG2109" s="13"/>
      <c r="AH2109" s="13"/>
      <c r="AI2109" s="13"/>
    </row>
    <row r="2110" hidden="1" spans="1:35">
      <c r="A2110" s="21" t="s">
        <v>3310</v>
      </c>
      <c r="B2110" s="22" t="s">
        <v>3336</v>
      </c>
      <c r="C2110" s="21" t="s">
        <v>1052</v>
      </c>
      <c r="D2110" s="21" t="s">
        <v>132</v>
      </c>
      <c r="E2110" s="21" t="s">
        <v>2371</v>
      </c>
      <c r="F2110" s="22" t="s">
        <v>3337</v>
      </c>
      <c r="G2110" s="21" t="s">
        <v>92</v>
      </c>
      <c r="H2110" s="21" t="s">
        <v>138</v>
      </c>
      <c r="I2110" s="22"/>
      <c r="J2110" s="22" t="s">
        <v>132</v>
      </c>
      <c r="K2110" s="23">
        <v>185.4</v>
      </c>
      <c r="L2110" s="23">
        <v>71.6</v>
      </c>
      <c r="M2110" s="23">
        <v>55.5</v>
      </c>
      <c r="N2110" s="23">
        <v>470.916</v>
      </c>
      <c r="O2110" s="23">
        <v>181.864</v>
      </c>
      <c r="P2110" s="23">
        <v>140.97</v>
      </c>
      <c r="Q2110" s="24" t="s">
        <v>94</v>
      </c>
      <c r="R2110" s="28">
        <v>6.5</v>
      </c>
      <c r="S2110" s="26" t="s">
        <v>132</v>
      </c>
      <c r="T2110" s="10" t="s">
        <v>96</v>
      </c>
      <c r="U2110" s="29" cm="1">
        <f t="array" ref="U2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22.6</v>
      </c>
      <c r="V2110" s="13"/>
      <c r="W2110" s="13"/>
      <c r="X2110" s="13"/>
      <c r="Y2110" s="13"/>
      <c r="Z2110" s="13"/>
      <c r="AA2110" s="13"/>
      <c r="AB2110" s="13"/>
      <c r="AE2110" s="13"/>
      <c r="AF2110" s="13"/>
      <c r="AG2110" s="13"/>
      <c r="AH2110" s="13"/>
      <c r="AI2110" s="13"/>
    </row>
    <row r="2111" hidden="1" spans="1:35">
      <c r="A2111" s="21" t="s">
        <v>3310</v>
      </c>
      <c r="B2111" s="22" t="s">
        <v>3336</v>
      </c>
      <c r="C2111" s="21" t="s">
        <v>1052</v>
      </c>
      <c r="D2111" s="21" t="s">
        <v>132</v>
      </c>
      <c r="E2111" s="21" t="s">
        <v>2371</v>
      </c>
      <c r="F2111" s="22" t="s">
        <v>2925</v>
      </c>
      <c r="G2111" s="21" t="s">
        <v>92</v>
      </c>
      <c r="H2111" s="21" t="s">
        <v>138</v>
      </c>
      <c r="I2111" s="22"/>
      <c r="J2111" s="22" t="s">
        <v>132</v>
      </c>
      <c r="K2111" s="23">
        <v>186.9</v>
      </c>
      <c r="L2111" s="23">
        <v>71.7</v>
      </c>
      <c r="M2111" s="23">
        <v>56</v>
      </c>
      <c r="N2111" s="23">
        <v>474.726</v>
      </c>
      <c r="O2111" s="23">
        <v>182.118</v>
      </c>
      <c r="P2111" s="23">
        <v>142.24</v>
      </c>
      <c r="Q2111" s="24" t="s">
        <v>94</v>
      </c>
      <c r="R2111" s="28">
        <v>5</v>
      </c>
      <c r="S2111" s="26" t="s">
        <v>132</v>
      </c>
      <c r="T2111" s="10" t="s">
        <v>96</v>
      </c>
      <c r="U2111" s="29" cm="1">
        <f t="array" ref="U2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21.1</v>
      </c>
      <c r="V2111" s="13"/>
      <c r="W2111" s="13"/>
      <c r="X2111" s="13"/>
      <c r="Y2111" s="13"/>
      <c r="Z2111" s="13"/>
      <c r="AA2111" s="13"/>
      <c r="AB2111" s="13"/>
      <c r="AE2111" s="13"/>
      <c r="AF2111" s="13"/>
      <c r="AG2111" s="13"/>
      <c r="AH2111" s="13"/>
      <c r="AI2111" s="13"/>
    </row>
    <row r="2112" hidden="1" spans="1:35">
      <c r="A2112" s="21" t="s">
        <v>3310</v>
      </c>
      <c r="B2112" s="22" t="s">
        <v>3336</v>
      </c>
      <c r="C2112" s="21" t="s">
        <v>1052</v>
      </c>
      <c r="D2112" s="21" t="s">
        <v>132</v>
      </c>
      <c r="E2112" s="21" t="s">
        <v>2357</v>
      </c>
      <c r="F2112" s="22" t="s">
        <v>2606</v>
      </c>
      <c r="G2112" s="21" t="s">
        <v>92</v>
      </c>
      <c r="H2112" s="21" t="s">
        <v>138</v>
      </c>
      <c r="I2112" s="22"/>
      <c r="J2112" s="22" t="s">
        <v>132</v>
      </c>
      <c r="K2112" s="23">
        <v>188.9</v>
      </c>
      <c r="L2112" s="23">
        <v>72.1</v>
      </c>
      <c r="M2112" s="23">
        <v>58</v>
      </c>
      <c r="N2112" s="23">
        <v>479.806</v>
      </c>
      <c r="O2112" s="23">
        <v>183.134</v>
      </c>
      <c r="P2112" s="23">
        <v>147.32</v>
      </c>
      <c r="Q2112" s="24" t="s">
        <v>94</v>
      </c>
      <c r="R2112" s="28">
        <v>3</v>
      </c>
      <c r="S2112" s="26" t="s">
        <v>132</v>
      </c>
      <c r="T2112" s="10" t="s">
        <v>96</v>
      </c>
      <c r="U2112" s="29" cm="1">
        <f t="array" ref="U2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2112" s="13"/>
      <c r="W2112" s="13"/>
      <c r="X2112" s="13"/>
      <c r="Y2112" s="13"/>
      <c r="Z2112" s="13"/>
      <c r="AA2112" s="13"/>
      <c r="AB2112" s="13"/>
      <c r="AE2112" s="13"/>
      <c r="AF2112" s="13"/>
      <c r="AG2112" s="13"/>
      <c r="AH2112" s="13"/>
      <c r="AI2112" s="13"/>
    </row>
    <row r="2113" hidden="1" spans="1:35">
      <c r="A2113" s="21" t="s">
        <v>3310</v>
      </c>
      <c r="B2113" s="22" t="s">
        <v>3336</v>
      </c>
      <c r="C2113" s="21" t="s">
        <v>1052</v>
      </c>
      <c r="D2113" s="21" t="s">
        <v>132</v>
      </c>
      <c r="E2113" s="21" t="s">
        <v>2468</v>
      </c>
      <c r="F2113" s="22" t="s">
        <v>2831</v>
      </c>
      <c r="G2113" s="21" t="s">
        <v>92</v>
      </c>
      <c r="H2113" s="21" t="s">
        <v>138</v>
      </c>
      <c r="I2113" s="22"/>
      <c r="J2113" s="22" t="s">
        <v>132</v>
      </c>
      <c r="K2113" s="23">
        <v>189.8</v>
      </c>
      <c r="L2113" s="23">
        <v>72.2</v>
      </c>
      <c r="M2113" s="23">
        <v>57.9</v>
      </c>
      <c r="N2113" s="23">
        <v>482.092</v>
      </c>
      <c r="O2113" s="23">
        <v>183.388</v>
      </c>
      <c r="P2113" s="23">
        <v>147.066</v>
      </c>
      <c r="Q2113" s="24" t="s">
        <v>94</v>
      </c>
      <c r="R2113" s="28">
        <v>2.1</v>
      </c>
      <c r="S2113" s="26" t="s">
        <v>132</v>
      </c>
      <c r="T2113" s="10" t="s">
        <v>94</v>
      </c>
      <c r="U2113" s="29" cm="1">
        <f t="array" ref="U2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113" s="13"/>
      <c r="W2113" s="13"/>
      <c r="X2113" s="13"/>
      <c r="Y2113" s="13"/>
      <c r="Z2113" s="13"/>
      <c r="AA2113" s="13"/>
      <c r="AB2113" s="13"/>
      <c r="AE2113" s="13"/>
      <c r="AF2113" s="13"/>
      <c r="AG2113" s="13"/>
      <c r="AH2113" s="13"/>
      <c r="AI2113" s="13"/>
    </row>
    <row r="2114" hidden="1" spans="1:35">
      <c r="A2114" s="21" t="s">
        <v>3310</v>
      </c>
      <c r="B2114" s="22" t="s">
        <v>3336</v>
      </c>
      <c r="C2114" s="21" t="s">
        <v>1052</v>
      </c>
      <c r="D2114" s="21" t="s">
        <v>132</v>
      </c>
      <c r="E2114" s="21" t="s">
        <v>2587</v>
      </c>
      <c r="F2114" s="22" t="s">
        <v>2660</v>
      </c>
      <c r="G2114" s="21" t="s">
        <v>92</v>
      </c>
      <c r="H2114" s="21" t="s">
        <v>138</v>
      </c>
      <c r="I2114" s="22"/>
      <c r="J2114" s="22" t="s">
        <v>132</v>
      </c>
      <c r="K2114" s="23">
        <v>191.1</v>
      </c>
      <c r="L2114" s="23">
        <v>73.4</v>
      </c>
      <c r="M2114" s="23">
        <v>58.1</v>
      </c>
      <c r="N2114" s="23">
        <v>485.394</v>
      </c>
      <c r="O2114" s="23">
        <v>186.436</v>
      </c>
      <c r="P2114" s="23">
        <v>147.574</v>
      </c>
      <c r="Q2114" s="24" t="s">
        <v>94</v>
      </c>
      <c r="R2114" s="28">
        <v>0.8</v>
      </c>
      <c r="S2114" s="26" t="s">
        <v>132</v>
      </c>
      <c r="T2114" s="10" t="s">
        <v>96</v>
      </c>
      <c r="U2114" s="29" cm="1">
        <f t="array" ref="U2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2114" s="13"/>
      <c r="W2114" s="13"/>
      <c r="X2114" s="13"/>
      <c r="Y2114" s="13"/>
      <c r="Z2114" s="13"/>
      <c r="AA2114" s="13"/>
      <c r="AB2114" s="13"/>
      <c r="AE2114" s="13"/>
      <c r="AF2114" s="13"/>
      <c r="AG2114" s="13"/>
      <c r="AH2114" s="13"/>
      <c r="AI2114" s="13"/>
    </row>
    <row r="2115" hidden="1" spans="1:35">
      <c r="A2115" s="21" t="s">
        <v>3310</v>
      </c>
      <c r="B2115" s="22" t="s">
        <v>3336</v>
      </c>
      <c r="C2115" s="21" t="s">
        <v>1052</v>
      </c>
      <c r="D2115" s="21" t="s">
        <v>132</v>
      </c>
      <c r="E2115" s="21" t="s">
        <v>2613</v>
      </c>
      <c r="F2115" s="22" t="s">
        <v>2508</v>
      </c>
      <c r="G2115" s="21" t="s">
        <v>92</v>
      </c>
      <c r="H2115" s="21" t="s">
        <v>138</v>
      </c>
      <c r="I2115" s="22"/>
      <c r="J2115" s="22" t="s">
        <v>132</v>
      </c>
      <c r="K2115" s="23">
        <v>192.9</v>
      </c>
      <c r="L2115" s="23">
        <v>73.2</v>
      </c>
      <c r="M2115" s="23">
        <v>56.9</v>
      </c>
      <c r="N2115" s="23">
        <v>489.966</v>
      </c>
      <c r="O2115" s="23">
        <v>185.928</v>
      </c>
      <c r="P2115" s="23">
        <v>144.526</v>
      </c>
      <c r="Q2115" s="24" t="s">
        <v>96</v>
      </c>
      <c r="R2115" s="28">
        <v>15.1</v>
      </c>
      <c r="S2115" s="26" t="s">
        <v>132</v>
      </c>
      <c r="T2115" s="10" t="s">
        <v>96</v>
      </c>
      <c r="U2115" s="29" cm="1">
        <f t="array" ref="U2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2115" s="13"/>
      <c r="W2115" s="13"/>
      <c r="X2115" s="13"/>
      <c r="Y2115" s="13"/>
      <c r="Z2115" s="13"/>
      <c r="AA2115" s="13"/>
      <c r="AB2115" s="13"/>
      <c r="AE2115" s="13"/>
      <c r="AF2115" s="13"/>
      <c r="AG2115" s="13"/>
      <c r="AH2115" s="13"/>
      <c r="AI2115" s="13"/>
    </row>
    <row r="2116" hidden="1" spans="1:35">
      <c r="A2116" s="21" t="s">
        <v>3310</v>
      </c>
      <c r="B2116" s="22" t="s">
        <v>3336</v>
      </c>
      <c r="C2116" s="21" t="s">
        <v>1052</v>
      </c>
      <c r="D2116" s="21" t="s">
        <v>132</v>
      </c>
      <c r="E2116" s="21" t="s">
        <v>2613</v>
      </c>
      <c r="F2116" s="22" t="s">
        <v>2359</v>
      </c>
      <c r="G2116" s="21" t="s">
        <v>92</v>
      </c>
      <c r="H2116" s="21" t="s">
        <v>138</v>
      </c>
      <c r="I2116" s="22"/>
      <c r="J2116" s="22" t="s">
        <v>132</v>
      </c>
      <c r="K2116" s="23">
        <v>193.3</v>
      </c>
      <c r="L2116" s="23">
        <v>73.2</v>
      </c>
      <c r="M2116" s="23">
        <v>56.9</v>
      </c>
      <c r="N2116" s="23">
        <v>490.982</v>
      </c>
      <c r="O2116" s="23">
        <v>185.928</v>
      </c>
      <c r="P2116" s="23">
        <v>144.526</v>
      </c>
      <c r="Q2116" s="24" t="s">
        <v>96</v>
      </c>
      <c r="R2116" s="28">
        <v>14.7</v>
      </c>
      <c r="S2116" s="26" t="s">
        <v>132</v>
      </c>
      <c r="T2116" s="10" t="s">
        <v>96</v>
      </c>
      <c r="U2116" s="29" cm="1">
        <f t="array" ref="U2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116" s="13"/>
      <c r="W2116" s="13"/>
      <c r="X2116" s="13"/>
      <c r="Y2116" s="13"/>
      <c r="Z2116" s="13"/>
      <c r="AA2116" s="13"/>
      <c r="AB2116" s="13"/>
      <c r="AE2116" s="13"/>
      <c r="AF2116" s="13"/>
      <c r="AG2116" s="13"/>
      <c r="AH2116" s="13"/>
      <c r="AI2116" s="13"/>
    </row>
    <row r="2117" hidden="1" spans="1:35">
      <c r="A2117" s="21" t="s">
        <v>3310</v>
      </c>
      <c r="B2117" s="22" t="s">
        <v>3338</v>
      </c>
      <c r="C2117" s="21" t="s">
        <v>1054</v>
      </c>
      <c r="D2117" s="21" t="s">
        <v>132</v>
      </c>
      <c r="E2117" s="21" t="s">
        <v>2341</v>
      </c>
      <c r="F2117" s="22" t="s">
        <v>3291</v>
      </c>
      <c r="G2117" s="21" t="s">
        <v>41</v>
      </c>
      <c r="H2117" s="21" t="s">
        <v>135</v>
      </c>
      <c r="I2117" s="22"/>
      <c r="J2117" s="22" t="s">
        <v>132</v>
      </c>
      <c r="K2117" s="23">
        <v>173</v>
      </c>
      <c r="L2117" s="23">
        <v>69.3</v>
      </c>
      <c r="M2117" s="23">
        <v>52.4</v>
      </c>
      <c r="N2117" s="23">
        <v>439.42</v>
      </c>
      <c r="O2117" s="23">
        <v>176.022</v>
      </c>
      <c r="P2117" s="23">
        <v>133.096</v>
      </c>
      <c r="Q2117" s="24" t="s">
        <v>45</v>
      </c>
      <c r="R2117" s="28">
        <v>5</v>
      </c>
      <c r="S2117" s="26" t="s">
        <v>132</v>
      </c>
      <c r="T2117" s="10" t="s">
        <v>96</v>
      </c>
      <c r="U2117" s="29" cm="1">
        <f t="array" ref="U2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</v>
      </c>
      <c r="V2117" s="13"/>
      <c r="W2117" s="13"/>
      <c r="X2117" s="13"/>
      <c r="Y2117" s="13"/>
      <c r="Z2117" s="13"/>
      <c r="AA2117" s="13"/>
      <c r="AB2117" s="13"/>
      <c r="AE2117" s="13"/>
      <c r="AF2117" s="13"/>
      <c r="AG2117" s="13"/>
      <c r="AH2117" s="13"/>
      <c r="AI2117" s="13"/>
    </row>
    <row r="2118" hidden="1" spans="1:35">
      <c r="A2118" s="21" t="s">
        <v>3310</v>
      </c>
      <c r="B2118" s="22" t="s">
        <v>3338</v>
      </c>
      <c r="C2118" s="21" t="s">
        <v>1054</v>
      </c>
      <c r="D2118" s="21" t="s">
        <v>132</v>
      </c>
      <c r="E2118" s="21" t="s">
        <v>2341</v>
      </c>
      <c r="F2118" s="22" t="s">
        <v>2667</v>
      </c>
      <c r="G2118" s="21" t="s">
        <v>41</v>
      </c>
      <c r="H2118" s="21" t="s">
        <v>135</v>
      </c>
      <c r="I2118" s="22"/>
      <c r="J2118" s="22" t="s">
        <v>132</v>
      </c>
      <c r="K2118" s="23">
        <v>173</v>
      </c>
      <c r="L2118" s="23">
        <v>69.3</v>
      </c>
      <c r="M2118" s="23">
        <v>52.4</v>
      </c>
      <c r="N2118" s="23">
        <v>439.42</v>
      </c>
      <c r="O2118" s="23">
        <v>176.022</v>
      </c>
      <c r="P2118" s="23">
        <v>133.096</v>
      </c>
      <c r="Q2118" s="24" t="s">
        <v>45</v>
      </c>
      <c r="R2118" s="28">
        <v>5</v>
      </c>
      <c r="S2118" s="26" t="s">
        <v>132</v>
      </c>
      <c r="T2118" s="10" t="s">
        <v>94</v>
      </c>
      <c r="U2118" s="29" cm="1">
        <f t="array" ref="U2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18.9</v>
      </c>
      <c r="V2118" s="13"/>
      <c r="W2118" s="13"/>
      <c r="X2118" s="13"/>
      <c r="Y2118" s="13"/>
      <c r="Z2118" s="13"/>
      <c r="AA2118" s="13"/>
      <c r="AB2118" s="13"/>
      <c r="AE2118" s="13"/>
      <c r="AF2118" s="13"/>
      <c r="AG2118" s="13"/>
      <c r="AH2118" s="13"/>
      <c r="AI2118" s="13"/>
    </row>
    <row r="2119" hidden="1" spans="1:35">
      <c r="A2119" s="21" t="s">
        <v>3310</v>
      </c>
      <c r="B2119" s="22" t="s">
        <v>3339</v>
      </c>
      <c r="C2119" s="21" t="s">
        <v>1056</v>
      </c>
      <c r="D2119" s="21" t="s">
        <v>132</v>
      </c>
      <c r="E2119" s="21" t="s">
        <v>2341</v>
      </c>
      <c r="F2119" s="22" t="s">
        <v>2695</v>
      </c>
      <c r="G2119" s="21" t="s">
        <v>101</v>
      </c>
      <c r="H2119" s="21" t="s">
        <v>131</v>
      </c>
      <c r="I2119" s="22"/>
      <c r="J2119" s="22" t="s">
        <v>132</v>
      </c>
      <c r="K2119" s="23">
        <v>170.3</v>
      </c>
      <c r="L2119" s="23">
        <v>72.1</v>
      </c>
      <c r="M2119" s="23">
        <v>68.1</v>
      </c>
      <c r="N2119" s="23">
        <v>432.562</v>
      </c>
      <c r="O2119" s="23">
        <v>183.134</v>
      </c>
      <c r="P2119" s="23">
        <v>172.974</v>
      </c>
      <c r="Q2119" s="24" t="s">
        <v>100</v>
      </c>
      <c r="R2119" s="28">
        <v>10.7</v>
      </c>
      <c r="S2119" s="26" t="s">
        <v>132</v>
      </c>
      <c r="T2119" s="10" t="s">
        <v>94</v>
      </c>
      <c r="U2119" s="29" cm="1">
        <f t="array" ref="U2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2119" s="13"/>
      <c r="W2119" s="13"/>
      <c r="X2119" s="13"/>
      <c r="Y2119" s="13"/>
      <c r="Z2119" s="13"/>
      <c r="AA2119" s="13"/>
      <c r="AB2119" s="13"/>
      <c r="AE2119" s="13"/>
      <c r="AF2119" s="13"/>
      <c r="AG2119" s="13"/>
      <c r="AH2119" s="13"/>
      <c r="AI2119" s="13"/>
    </row>
    <row r="2120" hidden="1" spans="1:35">
      <c r="A2120" s="21" t="s">
        <v>3310</v>
      </c>
      <c r="B2120" s="22" t="s">
        <v>3339</v>
      </c>
      <c r="C2120" s="21" t="s">
        <v>1056</v>
      </c>
      <c r="D2120" s="21" t="s">
        <v>132</v>
      </c>
      <c r="E2120" s="21" t="s">
        <v>2345</v>
      </c>
      <c r="F2120" s="22" t="s">
        <v>3340</v>
      </c>
      <c r="G2120" s="21" t="s">
        <v>101</v>
      </c>
      <c r="H2120" s="21" t="s">
        <v>131</v>
      </c>
      <c r="I2120" s="22"/>
      <c r="J2120" s="22" t="s">
        <v>132</v>
      </c>
      <c r="K2120" s="23">
        <v>173.2</v>
      </c>
      <c r="L2120" s="23">
        <v>71.7</v>
      </c>
      <c r="M2120" s="23">
        <v>66.3</v>
      </c>
      <c r="N2120" s="23">
        <v>439.928</v>
      </c>
      <c r="O2120" s="23">
        <v>182.118</v>
      </c>
      <c r="P2120" s="23">
        <v>168.402</v>
      </c>
      <c r="Q2120" s="24" t="s">
        <v>100</v>
      </c>
      <c r="R2120" s="28">
        <v>7.8</v>
      </c>
      <c r="S2120" s="26" t="s">
        <v>132</v>
      </c>
      <c r="T2120" s="10" t="s">
        <v>94</v>
      </c>
      <c r="U2120" s="29" cm="1">
        <f t="array" ref="U2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2120" s="13"/>
      <c r="W2120" s="13"/>
      <c r="X2120" s="13"/>
      <c r="Y2120" s="13"/>
      <c r="Z2120" s="13"/>
      <c r="AA2120" s="13"/>
      <c r="AB2120" s="13"/>
      <c r="AE2120" s="13"/>
      <c r="AF2120" s="13"/>
      <c r="AG2120" s="13"/>
      <c r="AH2120" s="13"/>
      <c r="AI2120" s="13"/>
    </row>
    <row r="2121" hidden="1" spans="1:35">
      <c r="A2121" s="21" t="s">
        <v>3310</v>
      </c>
      <c r="B2121" s="22" t="s">
        <v>3339</v>
      </c>
      <c r="C2121" s="21" t="s">
        <v>1056</v>
      </c>
      <c r="D2121" s="21" t="s">
        <v>132</v>
      </c>
      <c r="E2121" s="21" t="s">
        <v>2354</v>
      </c>
      <c r="F2121" s="22" t="s">
        <v>3285</v>
      </c>
      <c r="G2121" s="21" t="s">
        <v>101</v>
      </c>
      <c r="H2121" s="21" t="s">
        <v>131</v>
      </c>
      <c r="I2121" s="22"/>
      <c r="J2121" s="22" t="s">
        <v>132</v>
      </c>
      <c r="K2121" s="23">
        <v>176.4</v>
      </c>
      <c r="L2121" s="23">
        <v>72.8</v>
      </c>
      <c r="M2121" s="23">
        <v>65</v>
      </c>
      <c r="N2121" s="23">
        <v>448.056</v>
      </c>
      <c r="O2121" s="23">
        <v>184.912</v>
      </c>
      <c r="P2121" s="23">
        <v>165.1</v>
      </c>
      <c r="Q2121" s="24" t="s">
        <v>100</v>
      </c>
      <c r="R2121" s="28">
        <v>4.6</v>
      </c>
      <c r="S2121" s="26" t="s">
        <v>132</v>
      </c>
      <c r="T2121" s="10" t="s">
        <v>94</v>
      </c>
      <c r="U2121" s="29" cm="1">
        <f t="array" ref="U2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2121" s="13"/>
      <c r="W2121" s="13"/>
      <c r="X2121" s="13"/>
      <c r="Y2121" s="13"/>
      <c r="Z2121" s="13"/>
      <c r="AA2121" s="13"/>
      <c r="AB2121" s="13"/>
      <c r="AE2121" s="13"/>
      <c r="AF2121" s="13"/>
      <c r="AG2121" s="13"/>
      <c r="AH2121" s="13"/>
      <c r="AI2121" s="13"/>
    </row>
    <row r="2122" hidden="1" spans="1:35">
      <c r="A2122" s="21" t="s">
        <v>3310</v>
      </c>
      <c r="B2122" s="22" t="s">
        <v>3339</v>
      </c>
      <c r="C2122" s="21" t="s">
        <v>1056</v>
      </c>
      <c r="D2122" s="21" t="s">
        <v>132</v>
      </c>
      <c r="E2122" s="21" t="s">
        <v>2371</v>
      </c>
      <c r="F2122" s="22" t="s">
        <v>2372</v>
      </c>
      <c r="G2122" s="21" t="s">
        <v>101</v>
      </c>
      <c r="H2122" s="21" t="s">
        <v>131</v>
      </c>
      <c r="I2122" s="22"/>
      <c r="J2122" s="22" t="s">
        <v>132</v>
      </c>
      <c r="K2122" s="23">
        <v>182.3</v>
      </c>
      <c r="L2122" s="23">
        <v>73.4</v>
      </c>
      <c r="M2122" s="23">
        <v>65.6</v>
      </c>
      <c r="N2122" s="23">
        <v>463.042</v>
      </c>
      <c r="O2122" s="23">
        <v>186.436</v>
      </c>
      <c r="P2122" s="23">
        <v>166.624</v>
      </c>
      <c r="Q2122" s="24" t="s">
        <v>105</v>
      </c>
      <c r="R2122" s="28">
        <v>7.7</v>
      </c>
      <c r="S2122" s="26" t="s">
        <v>132</v>
      </c>
      <c r="T2122" s="10" t="s">
        <v>49</v>
      </c>
      <c r="U2122" s="29" cm="1">
        <f t="array" ref="U2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122" s="13"/>
      <c r="W2122" s="13"/>
      <c r="X2122" s="13"/>
      <c r="Y2122" s="13"/>
      <c r="Z2122" s="13"/>
      <c r="AA2122" s="13"/>
      <c r="AB2122" s="13"/>
      <c r="AE2122" s="13"/>
      <c r="AF2122" s="13"/>
      <c r="AG2122" s="13"/>
      <c r="AH2122" s="13"/>
      <c r="AI2122" s="13"/>
    </row>
    <row r="2123" hidden="1" spans="1:35">
      <c r="A2123" s="21" t="s">
        <v>3310</v>
      </c>
      <c r="B2123" s="22" t="s">
        <v>3339</v>
      </c>
      <c r="C2123" s="21" t="s">
        <v>1056</v>
      </c>
      <c r="D2123" s="21" t="s">
        <v>132</v>
      </c>
      <c r="E2123" s="21" t="s">
        <v>2371</v>
      </c>
      <c r="F2123" s="22" t="s">
        <v>2342</v>
      </c>
      <c r="G2123" s="21" t="s">
        <v>101</v>
      </c>
      <c r="H2123" s="21" t="s">
        <v>131</v>
      </c>
      <c r="I2123" s="22"/>
      <c r="J2123" s="22" t="s">
        <v>132</v>
      </c>
      <c r="K2123" s="23">
        <v>182.7</v>
      </c>
      <c r="L2123" s="23">
        <v>73.4</v>
      </c>
      <c r="M2123" s="23">
        <v>66.3</v>
      </c>
      <c r="N2123" s="23">
        <v>464.058</v>
      </c>
      <c r="O2123" s="23">
        <v>186.436</v>
      </c>
      <c r="P2123" s="23">
        <v>168.402</v>
      </c>
      <c r="Q2123" s="24" t="s">
        <v>105</v>
      </c>
      <c r="R2123" s="28">
        <v>7.3</v>
      </c>
      <c r="S2123" s="26" t="s">
        <v>132</v>
      </c>
      <c r="T2123" s="10" t="s">
        <v>49</v>
      </c>
      <c r="U2123" s="29" cm="1">
        <f t="array" ref="U2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123" s="13"/>
      <c r="W2123" s="13"/>
      <c r="X2123" s="13"/>
      <c r="Y2123" s="13"/>
      <c r="Z2123" s="13"/>
      <c r="AA2123" s="13"/>
      <c r="AB2123" s="13"/>
      <c r="AE2123" s="13"/>
      <c r="AF2123" s="13"/>
      <c r="AG2123" s="13"/>
      <c r="AH2123" s="13"/>
      <c r="AI2123" s="13"/>
    </row>
    <row r="2124" hidden="1" spans="1:35">
      <c r="A2124" s="21" t="s">
        <v>3310</v>
      </c>
      <c r="B2124" s="22" t="s">
        <v>3341</v>
      </c>
      <c r="C2124" s="21" t="s">
        <v>1058</v>
      </c>
      <c r="D2124" s="21" t="s">
        <v>132</v>
      </c>
      <c r="E2124" s="21" t="s">
        <v>2341</v>
      </c>
      <c r="F2124" s="22" t="s">
        <v>2403</v>
      </c>
      <c r="G2124" s="21" t="s">
        <v>17</v>
      </c>
      <c r="H2124" s="21" t="s">
        <v>141</v>
      </c>
      <c r="I2124" s="22"/>
      <c r="J2124" s="22" t="s">
        <v>132</v>
      </c>
      <c r="K2124" s="23">
        <v>166.1</v>
      </c>
      <c r="L2124" s="23">
        <v>70.5</v>
      </c>
      <c r="M2124" s="23">
        <v>55.1</v>
      </c>
      <c r="N2124" s="23">
        <v>421.894</v>
      </c>
      <c r="O2124" s="23">
        <v>179.07</v>
      </c>
      <c r="P2124" s="23">
        <v>139.954</v>
      </c>
      <c r="Q2124" s="24" t="s">
        <v>24</v>
      </c>
      <c r="R2124" s="28">
        <v>11.9</v>
      </c>
      <c r="S2124" s="26" t="s">
        <v>132</v>
      </c>
      <c r="T2124" s="10" t="s">
        <v>49</v>
      </c>
      <c r="U2124" s="29" cm="1">
        <f t="array" ref="U2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18.9</v>
      </c>
      <c r="V2124" s="13"/>
      <c r="W2124" s="13"/>
      <c r="X2124" s="13"/>
      <c r="Y2124" s="13"/>
      <c r="Z2124" s="13"/>
      <c r="AA2124" s="13"/>
      <c r="AB2124" s="13"/>
      <c r="AE2124" s="13"/>
      <c r="AF2124" s="13"/>
      <c r="AG2124" s="13"/>
      <c r="AH2124" s="13"/>
      <c r="AI2124" s="13"/>
    </row>
    <row r="2125" hidden="1" spans="1:35">
      <c r="A2125" s="21" t="s">
        <v>3310</v>
      </c>
      <c r="B2125" s="22" t="s">
        <v>3341</v>
      </c>
      <c r="C2125" s="21" t="s">
        <v>1058</v>
      </c>
      <c r="D2125" s="21" t="s">
        <v>1059</v>
      </c>
      <c r="E2125" s="21" t="s">
        <v>2341</v>
      </c>
      <c r="F2125" s="22" t="s">
        <v>2396</v>
      </c>
      <c r="G2125" s="21" t="s">
        <v>17</v>
      </c>
      <c r="H2125" s="21" t="s">
        <v>141</v>
      </c>
      <c r="I2125" s="22"/>
      <c r="J2125" s="22" t="s">
        <v>132</v>
      </c>
      <c r="K2125" s="23">
        <v>167.3</v>
      </c>
      <c r="L2125" s="23">
        <v>71.1</v>
      </c>
      <c r="M2125" s="23">
        <v>55.1</v>
      </c>
      <c r="N2125" s="23">
        <v>424.942</v>
      </c>
      <c r="O2125" s="23">
        <v>180.594</v>
      </c>
      <c r="P2125" s="23">
        <v>139.954</v>
      </c>
      <c r="Q2125" s="24" t="s">
        <v>24</v>
      </c>
      <c r="R2125" s="28">
        <v>10.7</v>
      </c>
      <c r="S2125" s="26" t="s">
        <v>132</v>
      </c>
      <c r="T2125" s="10" t="s">
        <v>49</v>
      </c>
      <c r="U2125" s="29" cm="1">
        <f t="array" ref="U2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2125" s="13"/>
      <c r="W2125" s="13"/>
      <c r="X2125" s="13"/>
      <c r="Y2125" s="13"/>
      <c r="Z2125" s="13"/>
      <c r="AA2125" s="13"/>
      <c r="AB2125" s="13"/>
      <c r="AE2125" s="13"/>
      <c r="AF2125" s="13"/>
      <c r="AG2125" s="13"/>
      <c r="AH2125" s="13"/>
      <c r="AI2125" s="13"/>
    </row>
    <row r="2126" hidden="1" spans="1:35">
      <c r="A2126" s="21" t="s">
        <v>3310</v>
      </c>
      <c r="B2126" s="22" t="s">
        <v>3341</v>
      </c>
      <c r="C2126" s="21" t="s">
        <v>3342</v>
      </c>
      <c r="D2126" s="21" t="s">
        <v>1027</v>
      </c>
      <c r="E2126" s="21" t="s">
        <v>2345</v>
      </c>
      <c r="F2126" s="22" t="s">
        <v>2387</v>
      </c>
      <c r="G2126" s="21" t="s">
        <v>17</v>
      </c>
      <c r="H2126" s="21" t="s">
        <v>141</v>
      </c>
      <c r="I2126" s="22"/>
      <c r="J2126" s="22" t="s">
        <v>132</v>
      </c>
      <c r="K2126" s="23">
        <v>167.9</v>
      </c>
      <c r="L2126" s="23">
        <v>71.3</v>
      </c>
      <c r="M2126" s="23">
        <v>55.1</v>
      </c>
      <c r="N2126" s="23">
        <v>426.466</v>
      </c>
      <c r="O2126" s="23">
        <v>181.102</v>
      </c>
      <c r="P2126" s="23">
        <v>139.954</v>
      </c>
      <c r="Q2126" s="24" t="s">
        <v>24</v>
      </c>
      <c r="R2126" s="28">
        <v>10.1</v>
      </c>
      <c r="S2126" s="26" t="s">
        <v>132</v>
      </c>
      <c r="T2126" s="10" t="s">
        <v>96</v>
      </c>
      <c r="U2126" s="29" cm="1">
        <f t="array" ref="U2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40.1</v>
      </c>
      <c r="V2126" s="13"/>
      <c r="W2126" s="13"/>
      <c r="X2126" s="13"/>
      <c r="Y2126" s="13"/>
      <c r="Z2126" s="13"/>
      <c r="AA2126" s="13"/>
      <c r="AB2126" s="13"/>
      <c r="AE2126" s="13"/>
      <c r="AF2126" s="13"/>
      <c r="AG2126" s="13"/>
      <c r="AH2126" s="13"/>
      <c r="AI2126" s="13"/>
    </row>
    <row r="2127" hidden="1" spans="1:35">
      <c r="A2127" s="21" t="s">
        <v>3310</v>
      </c>
      <c r="B2127" s="22" t="s">
        <v>3341</v>
      </c>
      <c r="C2127" s="21" t="s">
        <v>3342</v>
      </c>
      <c r="D2127" s="21" t="s">
        <v>1027</v>
      </c>
      <c r="E2127" s="21" t="s">
        <v>2345</v>
      </c>
      <c r="F2127" s="22" t="s">
        <v>3170</v>
      </c>
      <c r="G2127" s="21" t="s">
        <v>17</v>
      </c>
      <c r="H2127" s="21" t="s">
        <v>141</v>
      </c>
      <c r="I2127" s="22"/>
      <c r="J2127" s="22" t="s">
        <v>132</v>
      </c>
      <c r="K2127" s="23">
        <v>167.9</v>
      </c>
      <c r="L2127" s="23">
        <v>71.3</v>
      </c>
      <c r="M2127" s="23">
        <v>54.9</v>
      </c>
      <c r="N2127" s="23">
        <v>426.466</v>
      </c>
      <c r="O2127" s="23">
        <v>181.102</v>
      </c>
      <c r="P2127" s="23">
        <v>139.446</v>
      </c>
      <c r="Q2127" s="24" t="s">
        <v>24</v>
      </c>
      <c r="R2127" s="28">
        <v>10.1</v>
      </c>
      <c r="S2127" s="26" t="s">
        <v>132</v>
      </c>
      <c r="T2127" s="10" t="s">
        <v>96</v>
      </c>
      <c r="U2127" s="29" cm="1">
        <f t="array" ref="U2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40.1</v>
      </c>
      <c r="V2127" s="13"/>
      <c r="W2127" s="13"/>
      <c r="X2127" s="13"/>
      <c r="Y2127" s="13"/>
      <c r="Z2127" s="13"/>
      <c r="AA2127" s="13"/>
      <c r="AB2127" s="13"/>
      <c r="AE2127" s="13"/>
      <c r="AF2127" s="13"/>
      <c r="AG2127" s="13"/>
      <c r="AH2127" s="13"/>
      <c r="AI2127" s="13"/>
    </row>
    <row r="2128" hidden="1" spans="1:35">
      <c r="A2128" s="21" t="s">
        <v>3310</v>
      </c>
      <c r="B2128" s="22" t="s">
        <v>3343</v>
      </c>
      <c r="C2128" s="21" t="s">
        <v>1063</v>
      </c>
      <c r="D2128" s="21" t="s">
        <v>132</v>
      </c>
      <c r="E2128" s="21" t="s">
        <v>2341</v>
      </c>
      <c r="F2128" s="22" t="s">
        <v>2527</v>
      </c>
      <c r="G2128" s="21" t="s">
        <v>101</v>
      </c>
      <c r="H2128" s="21" t="s">
        <v>131</v>
      </c>
      <c r="I2128" s="22"/>
      <c r="J2128" s="22" t="s">
        <v>132</v>
      </c>
      <c r="K2128" s="23">
        <v>159.1</v>
      </c>
      <c r="L2128" s="23">
        <v>69.7</v>
      </c>
      <c r="M2128" s="23">
        <v>61.6</v>
      </c>
      <c r="N2128" s="23">
        <v>404.114</v>
      </c>
      <c r="O2128" s="23">
        <v>177.038</v>
      </c>
      <c r="P2128" s="23">
        <v>156.464</v>
      </c>
      <c r="Q2128" s="24" t="s">
        <v>100</v>
      </c>
      <c r="R2128" s="28">
        <v>21.9</v>
      </c>
      <c r="S2128" s="26" t="s">
        <v>132</v>
      </c>
      <c r="T2128" s="10" t="s">
        <v>96</v>
      </c>
      <c r="U2128" s="29" cm="1">
        <f t="array" ref="U2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48.9</v>
      </c>
      <c r="V2128" s="13"/>
      <c r="W2128" s="13"/>
      <c r="X2128" s="13"/>
      <c r="Y2128" s="13"/>
      <c r="Z2128" s="13"/>
      <c r="AA2128" s="13"/>
      <c r="AB2128" s="13"/>
      <c r="AE2128" s="13"/>
      <c r="AF2128" s="13"/>
      <c r="AG2128" s="13"/>
      <c r="AH2128" s="13"/>
      <c r="AI2128" s="13"/>
    </row>
    <row r="2129" hidden="1" spans="1:35">
      <c r="A2129" s="21" t="s">
        <v>3310</v>
      </c>
      <c r="B2129" s="22" t="s">
        <v>3344</v>
      </c>
      <c r="C2129" s="21" t="s">
        <v>1065</v>
      </c>
      <c r="D2129" s="21" t="s">
        <v>132</v>
      </c>
      <c r="E2129" s="21" t="s">
        <v>2341</v>
      </c>
      <c r="F2129" s="22" t="s">
        <v>3124</v>
      </c>
      <c r="G2129" s="21" t="s">
        <v>101</v>
      </c>
      <c r="H2129" s="21" t="s">
        <v>131</v>
      </c>
      <c r="I2129" s="22"/>
      <c r="J2129" s="22" t="s">
        <v>132</v>
      </c>
      <c r="K2129" s="23">
        <v>190.6</v>
      </c>
      <c r="L2129" s="23">
        <v>76.6</v>
      </c>
      <c r="M2129" s="23">
        <v>71.1</v>
      </c>
      <c r="N2129" s="23">
        <v>484.124</v>
      </c>
      <c r="O2129" s="23">
        <v>194.564</v>
      </c>
      <c r="P2129" s="23">
        <v>180.594</v>
      </c>
      <c r="Q2129" s="24" t="s">
        <v>109</v>
      </c>
      <c r="R2129" s="28">
        <v>10.4</v>
      </c>
      <c r="S2129" s="26" t="s">
        <v>132</v>
      </c>
      <c r="T2129" s="10" t="s">
        <v>100</v>
      </c>
      <c r="U2129" s="29" cm="1">
        <f t="array" ref="U2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-9.59999999999999</v>
      </c>
      <c r="V2129" s="13"/>
      <c r="W2129" s="13"/>
      <c r="X2129" s="13"/>
      <c r="Y2129" s="13"/>
      <c r="Z2129" s="13"/>
      <c r="AA2129" s="13"/>
      <c r="AB2129" s="13"/>
      <c r="AE2129" s="13"/>
      <c r="AF2129" s="13"/>
      <c r="AG2129" s="13"/>
      <c r="AH2129" s="13"/>
      <c r="AI2129" s="13"/>
    </row>
    <row r="2130" hidden="1" spans="1:35">
      <c r="A2130" s="21" t="s">
        <v>3310</v>
      </c>
      <c r="B2130" s="22" t="s">
        <v>3345</v>
      </c>
      <c r="C2130" s="21" t="s">
        <v>3346</v>
      </c>
      <c r="D2130" s="21" t="s">
        <v>132</v>
      </c>
      <c r="E2130" s="21" t="s">
        <v>2341</v>
      </c>
      <c r="F2130" s="22" t="s">
        <v>2346</v>
      </c>
      <c r="G2130" s="21" t="s">
        <v>92</v>
      </c>
      <c r="H2130" s="21" t="s">
        <v>138</v>
      </c>
      <c r="I2130" s="22"/>
      <c r="J2130" s="22" t="s">
        <v>132</v>
      </c>
      <c r="K2130" s="23">
        <v>191.5</v>
      </c>
      <c r="L2130" s="23">
        <v>71.9</v>
      </c>
      <c r="M2130" s="23">
        <v>55.9</v>
      </c>
      <c r="N2130" s="23">
        <v>486.41</v>
      </c>
      <c r="O2130" s="23">
        <v>182.626</v>
      </c>
      <c r="P2130" s="23">
        <v>141.986</v>
      </c>
      <c r="Q2130" s="24" t="s">
        <v>94</v>
      </c>
      <c r="R2130" s="28">
        <v>0.4</v>
      </c>
      <c r="S2130" s="26" t="s">
        <v>132</v>
      </c>
      <c r="T2130" s="10" t="s">
        <v>100</v>
      </c>
      <c r="U2130" s="29" cm="1">
        <f t="array" ref="U2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-10.5</v>
      </c>
      <c r="V2130" s="13"/>
      <c r="W2130" s="13"/>
      <c r="X2130" s="13"/>
      <c r="Y2130" s="13"/>
      <c r="Z2130" s="13"/>
      <c r="AA2130" s="13"/>
      <c r="AB2130" s="13"/>
      <c r="AE2130" s="13"/>
      <c r="AF2130" s="13"/>
      <c r="AG2130" s="13"/>
      <c r="AH2130" s="13"/>
      <c r="AI2130" s="13"/>
    </row>
    <row r="2131" hidden="1" spans="1:35">
      <c r="A2131" s="21" t="s">
        <v>3310</v>
      </c>
      <c r="B2131" s="22" t="s">
        <v>3345</v>
      </c>
      <c r="C2131" s="21" t="s">
        <v>1068</v>
      </c>
      <c r="D2131" s="21" t="s">
        <v>132</v>
      </c>
      <c r="E2131" s="21" t="s">
        <v>2341</v>
      </c>
      <c r="F2131" s="22" t="s">
        <v>2400</v>
      </c>
      <c r="G2131" s="21" t="s">
        <v>92</v>
      </c>
      <c r="H2131" s="21" t="s">
        <v>138</v>
      </c>
      <c r="I2131" s="22"/>
      <c r="J2131" s="22" t="s">
        <v>132</v>
      </c>
      <c r="K2131" s="23">
        <v>191.9</v>
      </c>
      <c r="L2131" s="23">
        <v>71.9</v>
      </c>
      <c r="M2131" s="23">
        <v>55.9</v>
      </c>
      <c r="N2131" s="23">
        <v>487.426</v>
      </c>
      <c r="O2131" s="23">
        <v>182.626</v>
      </c>
      <c r="P2131" s="23">
        <v>141.986</v>
      </c>
      <c r="Q2131" s="24" t="s">
        <v>94</v>
      </c>
      <c r="R2131" s="28">
        <v>0</v>
      </c>
      <c r="S2131" s="26" t="s">
        <v>132</v>
      </c>
      <c r="T2131" s="10" t="s">
        <v>105</v>
      </c>
      <c r="U2131" s="29" cm="1">
        <f t="array" ref="U2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-1.90000000000001</v>
      </c>
      <c r="V2131" s="13"/>
      <c r="W2131" s="13"/>
      <c r="X2131" s="13"/>
      <c r="Y2131" s="13"/>
      <c r="Z2131" s="13"/>
      <c r="AA2131" s="13"/>
      <c r="AB2131" s="13"/>
      <c r="AE2131" s="13"/>
      <c r="AF2131" s="13"/>
      <c r="AG2131" s="13"/>
      <c r="AH2131" s="13"/>
      <c r="AI2131" s="13"/>
    </row>
    <row r="2132" hidden="1" spans="1:35">
      <c r="A2132" s="21" t="s">
        <v>3347</v>
      </c>
      <c r="B2132" s="22" t="s">
        <v>3348</v>
      </c>
      <c r="C2132" s="21" t="s">
        <v>1071</v>
      </c>
      <c r="D2132" s="21" t="s">
        <v>1070</v>
      </c>
      <c r="E2132" s="21" t="s">
        <v>2341</v>
      </c>
      <c r="F2132" s="22" t="s">
        <v>3000</v>
      </c>
      <c r="G2132" s="21" t="s">
        <v>73</v>
      </c>
      <c r="H2132" s="21" t="s">
        <v>567</v>
      </c>
      <c r="I2132" s="22" t="s">
        <v>2875</v>
      </c>
      <c r="J2132" s="22">
        <v>5.1</v>
      </c>
      <c r="K2132" s="23">
        <v>212.6</v>
      </c>
      <c r="L2132" s="23">
        <v>76.5</v>
      </c>
      <c r="M2132" s="23">
        <v>79.4</v>
      </c>
      <c r="N2132" s="23">
        <v>540.004</v>
      </c>
      <c r="O2132" s="23">
        <v>194.31</v>
      </c>
      <c r="P2132" s="23">
        <v>201.676</v>
      </c>
      <c r="Q2132" s="24" t="s">
        <v>77</v>
      </c>
      <c r="R2132" s="28">
        <v>17.4</v>
      </c>
      <c r="S2132" s="26" t="s">
        <v>132</v>
      </c>
      <c r="T2132" s="10" t="s">
        <v>105</v>
      </c>
      <c r="U2132" s="29" cm="1">
        <f t="array" ref="U2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-22.6</v>
      </c>
      <c r="V2132" s="13"/>
      <c r="W2132" s="13"/>
      <c r="X2132" s="13"/>
      <c r="Y2132" s="13"/>
      <c r="Z2132" s="13"/>
      <c r="AA2132" s="13"/>
      <c r="AB2132" s="13"/>
      <c r="AE2132" s="13"/>
      <c r="AF2132" s="13"/>
      <c r="AG2132" s="13"/>
      <c r="AH2132" s="13"/>
      <c r="AI2132" s="13"/>
    </row>
    <row r="2133" hidden="1" spans="1:35">
      <c r="A2133" s="21" t="s">
        <v>3347</v>
      </c>
      <c r="B2133" s="22" t="s">
        <v>3348</v>
      </c>
      <c r="C2133" s="21" t="s">
        <v>1071</v>
      </c>
      <c r="D2133" s="21" t="s">
        <v>132</v>
      </c>
      <c r="E2133" s="21" t="s">
        <v>2341</v>
      </c>
      <c r="F2133" s="22" t="s">
        <v>2359</v>
      </c>
      <c r="G2133" s="21" t="s">
        <v>101</v>
      </c>
      <c r="H2133" s="21" t="s">
        <v>131</v>
      </c>
      <c r="I2133" s="22"/>
      <c r="J2133" s="22" t="s">
        <v>132</v>
      </c>
      <c r="K2133" s="23">
        <v>191.2</v>
      </c>
      <c r="L2133" s="23">
        <v>76</v>
      </c>
      <c r="M2133" s="23">
        <v>80.7</v>
      </c>
      <c r="N2133" s="23">
        <v>485.648</v>
      </c>
      <c r="O2133" s="23">
        <v>193.04</v>
      </c>
      <c r="P2133" s="23">
        <v>204.978</v>
      </c>
      <c r="Q2133" s="24" t="s">
        <v>109</v>
      </c>
      <c r="R2133" s="28">
        <v>9.8</v>
      </c>
      <c r="S2133" s="26" t="s">
        <v>132</v>
      </c>
      <c r="T2133" s="10" t="s">
        <v>105</v>
      </c>
      <c r="U2133" s="29" cm="1">
        <f t="array" ref="U2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-1.19999999999999</v>
      </c>
      <c r="V2133" s="13"/>
      <c r="W2133" s="13"/>
      <c r="X2133" s="13"/>
      <c r="Y2133" s="13"/>
      <c r="Z2133" s="13"/>
      <c r="AA2133" s="13"/>
      <c r="AB2133" s="13"/>
      <c r="AE2133" s="13"/>
      <c r="AF2133" s="13"/>
      <c r="AG2133" s="13"/>
      <c r="AH2133" s="13"/>
      <c r="AI2133" s="13"/>
    </row>
    <row r="2134" hidden="1" spans="1:35">
      <c r="A2134" s="21" t="s">
        <v>3347</v>
      </c>
      <c r="B2134" s="22" t="s">
        <v>3348</v>
      </c>
      <c r="C2134" s="21" t="s">
        <v>1071</v>
      </c>
      <c r="D2134" s="21" t="s">
        <v>1070</v>
      </c>
      <c r="E2134" s="21" t="s">
        <v>2341</v>
      </c>
      <c r="F2134" s="22" t="s">
        <v>2342</v>
      </c>
      <c r="G2134" s="21" t="s">
        <v>73</v>
      </c>
      <c r="H2134" s="21" t="s">
        <v>567</v>
      </c>
      <c r="I2134" s="22" t="s">
        <v>2875</v>
      </c>
      <c r="J2134" s="22">
        <v>5.1</v>
      </c>
      <c r="K2134" s="23">
        <v>212.6</v>
      </c>
      <c r="L2134" s="23">
        <v>76.5</v>
      </c>
      <c r="M2134" s="23">
        <v>79.5</v>
      </c>
      <c r="N2134" s="23">
        <v>540.004</v>
      </c>
      <c r="O2134" s="23">
        <v>194.31</v>
      </c>
      <c r="P2134" s="23">
        <v>201.93</v>
      </c>
      <c r="Q2134" s="24" t="s">
        <v>77</v>
      </c>
      <c r="R2134" s="28">
        <v>17.4</v>
      </c>
      <c r="S2134" s="26" t="s">
        <v>132</v>
      </c>
      <c r="T2134" s="10" t="s">
        <v>105</v>
      </c>
      <c r="U2134" s="29" cm="1">
        <f t="array" ref="U2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-22.6</v>
      </c>
      <c r="V2134" s="13"/>
      <c r="W2134" s="13"/>
      <c r="X2134" s="13"/>
      <c r="Y2134" s="13"/>
      <c r="Z2134" s="13"/>
      <c r="AA2134" s="13"/>
      <c r="AB2134" s="13"/>
      <c r="AE2134" s="13"/>
      <c r="AF2134" s="13"/>
      <c r="AG2134" s="13"/>
      <c r="AH2134" s="13"/>
      <c r="AI2134" s="13"/>
    </row>
    <row r="2135" hidden="1" spans="1:35">
      <c r="A2135" s="21" t="s">
        <v>3349</v>
      </c>
      <c r="B2135" s="22" t="s">
        <v>3350</v>
      </c>
      <c r="C2135" s="21" t="s">
        <v>3351</v>
      </c>
      <c r="D2135" s="21" t="s">
        <v>1073</v>
      </c>
      <c r="E2135" s="21" t="s">
        <v>2341</v>
      </c>
      <c r="F2135" s="22" t="s">
        <v>2552</v>
      </c>
      <c r="G2135" s="21" t="s">
        <v>101</v>
      </c>
      <c r="H2135" s="21" t="s">
        <v>131</v>
      </c>
      <c r="I2135" s="22"/>
      <c r="J2135" s="22"/>
      <c r="K2135" s="23">
        <v>182.3</v>
      </c>
      <c r="L2135" s="23">
        <v>71</v>
      </c>
      <c r="M2135" s="23">
        <v>62.6</v>
      </c>
      <c r="N2135" s="23">
        <v>463.042</v>
      </c>
      <c r="O2135" s="23">
        <v>180.34</v>
      </c>
      <c r="P2135" s="23">
        <v>159.004</v>
      </c>
      <c r="Q2135" s="24" t="s">
        <v>105</v>
      </c>
      <c r="R2135" s="28">
        <v>7.7</v>
      </c>
      <c r="S2135" s="26" t="s">
        <v>132</v>
      </c>
      <c r="T2135" s="10" t="s">
        <v>105</v>
      </c>
      <c r="U2135" s="29" cm="1">
        <f t="array" ref="U2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135" s="13"/>
      <c r="W2135" s="13"/>
      <c r="X2135" s="13"/>
      <c r="Y2135" s="13"/>
      <c r="Z2135" s="13"/>
      <c r="AA2135" s="13"/>
      <c r="AB2135" s="13"/>
      <c r="AE2135" s="13"/>
      <c r="AF2135" s="13"/>
      <c r="AG2135" s="13"/>
      <c r="AH2135" s="13"/>
      <c r="AI2135" s="13"/>
    </row>
    <row r="2136" hidden="1" spans="1:35">
      <c r="A2136" s="21" t="s">
        <v>3349</v>
      </c>
      <c r="B2136" s="22" t="s">
        <v>3352</v>
      </c>
      <c r="C2136" s="21" t="s">
        <v>3353</v>
      </c>
      <c r="D2136" s="21" t="s">
        <v>132</v>
      </c>
      <c r="E2136" s="21" t="s">
        <v>2341</v>
      </c>
      <c r="F2136" s="22" t="s">
        <v>2667</v>
      </c>
      <c r="G2136" s="21" t="s">
        <v>101</v>
      </c>
      <c r="H2136" s="21" t="s">
        <v>470</v>
      </c>
      <c r="I2136" s="22"/>
      <c r="J2136" s="22" t="s">
        <v>132</v>
      </c>
      <c r="K2136" s="23">
        <v>189.1</v>
      </c>
      <c r="L2136" s="23">
        <v>75.8</v>
      </c>
      <c r="M2136" s="23">
        <v>65</v>
      </c>
      <c r="N2136" s="23">
        <v>480.314</v>
      </c>
      <c r="O2136" s="23">
        <v>192.532</v>
      </c>
      <c r="P2136" s="23">
        <v>165.1</v>
      </c>
      <c r="Q2136" s="24" t="s">
        <v>105</v>
      </c>
      <c r="R2136" s="28">
        <v>0.9</v>
      </c>
      <c r="S2136" s="26" t="s">
        <v>132</v>
      </c>
      <c r="T2136" s="10" t="s">
        <v>2674</v>
      </c>
      <c r="U2136" s="29" t="str" cm="1">
        <f t="array" ref="U2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36" s="13"/>
      <c r="W2136" s="13"/>
      <c r="X2136" s="13"/>
      <c r="Y2136" s="13"/>
      <c r="Z2136" s="13"/>
      <c r="AA2136" s="13"/>
      <c r="AB2136" s="13"/>
      <c r="AE2136" s="13"/>
      <c r="AF2136" s="13"/>
      <c r="AG2136" s="13"/>
      <c r="AH2136" s="13"/>
      <c r="AI2136" s="13"/>
    </row>
    <row r="2137" hidden="1" spans="1:35">
      <c r="A2137" s="21" t="s">
        <v>3349</v>
      </c>
      <c r="B2137" s="22" t="s">
        <v>3352</v>
      </c>
      <c r="C2137" s="21" t="s">
        <v>3354</v>
      </c>
      <c r="D2137" s="21" t="s">
        <v>132</v>
      </c>
      <c r="E2137" s="21" t="s">
        <v>2345</v>
      </c>
      <c r="F2137" s="22" t="s">
        <v>2420</v>
      </c>
      <c r="G2137" s="21" t="s">
        <v>101</v>
      </c>
      <c r="H2137" s="21" t="s">
        <v>470</v>
      </c>
      <c r="I2137" s="22"/>
      <c r="J2137" s="22" t="s">
        <v>132</v>
      </c>
      <c r="K2137" s="23">
        <v>191.3</v>
      </c>
      <c r="L2137" s="23">
        <v>75.9</v>
      </c>
      <c r="M2137" s="23">
        <v>66.1</v>
      </c>
      <c r="N2137" s="23">
        <v>485.902</v>
      </c>
      <c r="O2137" s="23">
        <v>192.786</v>
      </c>
      <c r="P2137" s="23">
        <v>167.894</v>
      </c>
      <c r="Q2137" s="24" t="s">
        <v>109</v>
      </c>
      <c r="R2137" s="28">
        <v>9.7</v>
      </c>
      <c r="S2137" s="26" t="s">
        <v>132</v>
      </c>
      <c r="T2137" s="10" t="s">
        <v>2674</v>
      </c>
      <c r="U2137" s="29" t="str" cm="1">
        <f t="array" ref="U2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37" s="13"/>
      <c r="W2137" s="13"/>
      <c r="X2137" s="13"/>
      <c r="Y2137" s="13"/>
      <c r="Z2137" s="13"/>
      <c r="AA2137" s="13"/>
      <c r="AB2137" s="13"/>
      <c r="AE2137" s="13"/>
      <c r="AF2137" s="13"/>
      <c r="AG2137" s="13"/>
      <c r="AH2137" s="13"/>
      <c r="AI2137" s="13"/>
    </row>
    <row r="2138" hidden="1" spans="1:35">
      <c r="A2138" s="21" t="s">
        <v>3349</v>
      </c>
      <c r="B2138" s="22" t="s">
        <v>3355</v>
      </c>
      <c r="C2138" s="21" t="s">
        <v>1081</v>
      </c>
      <c r="D2138" s="21" t="s">
        <v>132</v>
      </c>
      <c r="E2138" s="21" t="s">
        <v>2341</v>
      </c>
      <c r="F2138" s="22" t="s">
        <v>2776</v>
      </c>
      <c r="G2138" s="21" t="s">
        <v>92</v>
      </c>
      <c r="H2138" s="21" t="s">
        <v>138</v>
      </c>
      <c r="I2138" s="22"/>
      <c r="J2138" s="22" t="s">
        <v>132</v>
      </c>
      <c r="K2138" s="23">
        <v>175</v>
      </c>
      <c r="L2138" s="23">
        <v>66.7</v>
      </c>
      <c r="M2138" s="23">
        <v>54.9</v>
      </c>
      <c r="N2138" s="23">
        <v>444.5</v>
      </c>
      <c r="O2138" s="23">
        <v>169.418</v>
      </c>
      <c r="P2138" s="23">
        <v>139.446</v>
      </c>
      <c r="Q2138" s="24" t="s">
        <v>91</v>
      </c>
      <c r="R2138" s="28">
        <v>10</v>
      </c>
      <c r="S2138" s="26" t="s">
        <v>132</v>
      </c>
      <c r="T2138" s="10" t="s">
        <v>109</v>
      </c>
      <c r="U2138" s="29" cm="1">
        <f t="array" ref="U2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</v>
      </c>
      <c r="V2138" s="13"/>
      <c r="W2138" s="13"/>
      <c r="X2138" s="13"/>
      <c r="Y2138" s="13"/>
      <c r="Z2138" s="13"/>
      <c r="AA2138" s="13"/>
      <c r="AB2138" s="13"/>
      <c r="AE2138" s="13"/>
      <c r="AF2138" s="13"/>
      <c r="AG2138" s="13"/>
      <c r="AH2138" s="13"/>
      <c r="AI2138" s="13"/>
    </row>
    <row r="2139" hidden="1" spans="1:35">
      <c r="A2139" s="21" t="s">
        <v>3349</v>
      </c>
      <c r="B2139" s="22" t="s">
        <v>3355</v>
      </c>
      <c r="C2139" s="21" t="s">
        <v>1081</v>
      </c>
      <c r="D2139" s="21" t="s">
        <v>132</v>
      </c>
      <c r="E2139" s="21" t="s">
        <v>2345</v>
      </c>
      <c r="F2139" s="22" t="s">
        <v>3337</v>
      </c>
      <c r="G2139" s="21" t="s">
        <v>92</v>
      </c>
      <c r="H2139" s="21" t="s">
        <v>138</v>
      </c>
      <c r="I2139" s="22"/>
      <c r="J2139" s="22" t="s">
        <v>132</v>
      </c>
      <c r="K2139" s="23">
        <v>177.5</v>
      </c>
      <c r="L2139" s="23">
        <v>66.7</v>
      </c>
      <c r="M2139" s="23">
        <v>55.1</v>
      </c>
      <c r="N2139" s="23">
        <v>450.85</v>
      </c>
      <c r="O2139" s="23">
        <v>169.418</v>
      </c>
      <c r="P2139" s="23">
        <v>139.954</v>
      </c>
      <c r="Q2139" s="24" t="s">
        <v>91</v>
      </c>
      <c r="R2139" s="28">
        <v>7.5</v>
      </c>
      <c r="S2139" s="26" t="s">
        <v>132</v>
      </c>
      <c r="T2139" s="10" t="s">
        <v>109</v>
      </c>
      <c r="U2139" s="29" cm="1">
        <f t="array" ref="U2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23.5</v>
      </c>
      <c r="V2139" s="13"/>
      <c r="W2139" s="13"/>
      <c r="X2139" s="13"/>
      <c r="Y2139" s="13"/>
      <c r="Z2139" s="13"/>
      <c r="AA2139" s="13"/>
      <c r="AB2139" s="13"/>
      <c r="AE2139" s="13"/>
      <c r="AF2139" s="13"/>
      <c r="AG2139" s="13"/>
      <c r="AH2139" s="13"/>
      <c r="AI2139" s="13"/>
    </row>
    <row r="2140" hidden="1" spans="1:35">
      <c r="A2140" s="21" t="s">
        <v>3349</v>
      </c>
      <c r="B2140" s="22" t="s">
        <v>3355</v>
      </c>
      <c r="C2140" s="21" t="s">
        <v>1082</v>
      </c>
      <c r="D2140" s="21" t="s">
        <v>132</v>
      </c>
      <c r="E2140" s="21" t="s">
        <v>2354</v>
      </c>
      <c r="F2140" s="22" t="s">
        <v>2868</v>
      </c>
      <c r="G2140" s="21" t="s">
        <v>92</v>
      </c>
      <c r="H2140" s="21" t="s">
        <v>138</v>
      </c>
      <c r="I2140" s="22"/>
      <c r="J2140" s="22" t="s">
        <v>132</v>
      </c>
      <c r="K2140" s="23">
        <v>186.5</v>
      </c>
      <c r="L2140" s="23">
        <v>69</v>
      </c>
      <c r="M2140" s="23">
        <v>57.7</v>
      </c>
      <c r="N2140" s="23">
        <v>473.71</v>
      </c>
      <c r="O2140" s="23">
        <v>175.26</v>
      </c>
      <c r="P2140" s="23">
        <v>146.558</v>
      </c>
      <c r="Q2140" s="24" t="s">
        <v>94</v>
      </c>
      <c r="R2140" s="28">
        <v>5.4</v>
      </c>
      <c r="S2140" s="26" t="s">
        <v>132</v>
      </c>
      <c r="T2140" s="10" t="s">
        <v>109</v>
      </c>
      <c r="U2140" s="29" cm="1">
        <f t="array" ref="U2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2140" s="13"/>
      <c r="W2140" s="13"/>
      <c r="X2140" s="13"/>
      <c r="Y2140" s="13"/>
      <c r="Z2140" s="13"/>
      <c r="AA2140" s="13"/>
      <c r="AB2140" s="13"/>
      <c r="AE2140" s="13"/>
      <c r="AF2140" s="13"/>
      <c r="AG2140" s="13"/>
      <c r="AH2140" s="13"/>
      <c r="AI2140" s="13"/>
    </row>
    <row r="2141" hidden="1" spans="1:35">
      <c r="A2141" s="21" t="s">
        <v>3349</v>
      </c>
      <c r="B2141" s="22" t="s">
        <v>3355</v>
      </c>
      <c r="C2141" s="21" t="s">
        <v>1082</v>
      </c>
      <c r="D2141" s="21" t="s">
        <v>132</v>
      </c>
      <c r="E2141" s="21" t="s">
        <v>2354</v>
      </c>
      <c r="F2141" s="22" t="s">
        <v>3280</v>
      </c>
      <c r="G2141" s="21" t="s">
        <v>41</v>
      </c>
      <c r="H2141" s="21" t="s">
        <v>135</v>
      </c>
      <c r="I2141" s="22"/>
      <c r="J2141" s="22" t="s">
        <v>132</v>
      </c>
      <c r="K2141" s="23">
        <v>182.2</v>
      </c>
      <c r="L2141" s="23">
        <v>71.5</v>
      </c>
      <c r="M2141" s="23">
        <v>54.8</v>
      </c>
      <c r="N2141" s="23">
        <v>462.788</v>
      </c>
      <c r="O2141" s="23">
        <v>181.61</v>
      </c>
      <c r="P2141" s="23">
        <v>139.192</v>
      </c>
      <c r="Q2141" s="24" t="s">
        <v>49</v>
      </c>
      <c r="R2141" s="28">
        <v>2.8</v>
      </c>
      <c r="S2141" s="26" t="s">
        <v>132</v>
      </c>
      <c r="T2141" s="10" t="s">
        <v>109</v>
      </c>
      <c r="U2141" s="29" cm="1">
        <f t="array" ref="U2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2141" s="13"/>
      <c r="W2141" s="13"/>
      <c r="X2141" s="13"/>
      <c r="Y2141" s="13"/>
      <c r="Z2141" s="13"/>
      <c r="AA2141" s="13"/>
      <c r="AB2141" s="13"/>
      <c r="AE2141" s="13"/>
      <c r="AF2141" s="13"/>
      <c r="AG2141" s="13"/>
      <c r="AH2141" s="13"/>
      <c r="AI2141" s="13"/>
    </row>
    <row r="2142" hidden="1" spans="1:35">
      <c r="A2142" s="21" t="s">
        <v>3349</v>
      </c>
      <c r="B2142" s="22" t="s">
        <v>3355</v>
      </c>
      <c r="C2142" s="21" t="s">
        <v>3356</v>
      </c>
      <c r="D2142" s="21" t="s">
        <v>132</v>
      </c>
      <c r="E2142" s="21" t="s">
        <v>2354</v>
      </c>
      <c r="F2142" s="22" t="s">
        <v>3357</v>
      </c>
      <c r="G2142" s="21" t="s">
        <v>41</v>
      </c>
      <c r="H2142" s="21" t="s">
        <v>301</v>
      </c>
      <c r="I2142" s="22"/>
      <c r="J2142" s="22" t="s">
        <v>132</v>
      </c>
      <c r="K2142" s="23">
        <v>185.3</v>
      </c>
      <c r="L2142" s="23">
        <v>72.9</v>
      </c>
      <c r="M2142" s="23">
        <v>55.1</v>
      </c>
      <c r="N2142" s="23">
        <v>470.662</v>
      </c>
      <c r="O2142" s="23">
        <v>185.166</v>
      </c>
      <c r="P2142" s="23">
        <v>139.954</v>
      </c>
      <c r="Q2142" s="24" t="s">
        <v>53</v>
      </c>
      <c r="R2142" s="28">
        <v>7.7</v>
      </c>
      <c r="S2142" s="26" t="s">
        <v>132</v>
      </c>
      <c r="T2142" s="10" t="s">
        <v>109</v>
      </c>
      <c r="U2142" s="29" cm="1">
        <f t="array" ref="U2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2142" s="13"/>
      <c r="W2142" s="13"/>
      <c r="X2142" s="13"/>
      <c r="Y2142" s="13"/>
      <c r="Z2142" s="13"/>
      <c r="AA2142" s="13"/>
      <c r="AB2142" s="13"/>
      <c r="AE2142" s="13"/>
      <c r="AF2142" s="13"/>
      <c r="AG2142" s="13"/>
      <c r="AH2142" s="13"/>
      <c r="AI2142" s="13"/>
    </row>
    <row r="2143" hidden="1" spans="1:35">
      <c r="A2143" s="21" t="s">
        <v>3349</v>
      </c>
      <c r="B2143" s="22" t="s">
        <v>3355</v>
      </c>
      <c r="C2143" s="21" t="s">
        <v>3356</v>
      </c>
      <c r="D2143" s="21" t="s">
        <v>132</v>
      </c>
      <c r="E2143" s="21" t="s">
        <v>2354</v>
      </c>
      <c r="F2143" s="22" t="s">
        <v>3357</v>
      </c>
      <c r="G2143" s="21" t="s">
        <v>41</v>
      </c>
      <c r="H2143" s="21" t="s">
        <v>174</v>
      </c>
      <c r="I2143" s="22"/>
      <c r="J2143" s="22" t="s">
        <v>132</v>
      </c>
      <c r="K2143" s="23">
        <v>183.3</v>
      </c>
      <c r="L2143" s="23">
        <v>72.9</v>
      </c>
      <c r="M2143" s="23">
        <v>55</v>
      </c>
      <c r="N2143" s="23">
        <v>465.582</v>
      </c>
      <c r="O2143" s="23">
        <v>185.166</v>
      </c>
      <c r="P2143" s="23">
        <v>139.7</v>
      </c>
      <c r="Q2143" s="24" t="s">
        <v>49</v>
      </c>
      <c r="R2143" s="28">
        <v>1.7</v>
      </c>
      <c r="S2143" s="26" t="s">
        <v>132</v>
      </c>
      <c r="T2143" s="10" t="s">
        <v>109</v>
      </c>
      <c r="U2143" s="29" cm="1">
        <f t="array" ref="U2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2143" s="13"/>
      <c r="W2143" s="13"/>
      <c r="X2143" s="13"/>
      <c r="Y2143" s="13"/>
      <c r="Z2143" s="13"/>
      <c r="AA2143" s="13"/>
      <c r="AB2143" s="13"/>
      <c r="AE2143" s="13"/>
      <c r="AF2143" s="13"/>
      <c r="AG2143" s="13"/>
      <c r="AH2143" s="13"/>
      <c r="AI2143" s="13"/>
    </row>
    <row r="2144" hidden="1" spans="1:35">
      <c r="A2144" s="21" t="s">
        <v>3349</v>
      </c>
      <c r="B2144" s="22" t="s">
        <v>3355</v>
      </c>
      <c r="C2144" s="21" t="s">
        <v>3356</v>
      </c>
      <c r="D2144" s="21" t="s">
        <v>132</v>
      </c>
      <c r="E2144" s="21" t="s">
        <v>2354</v>
      </c>
      <c r="F2144" s="22" t="s">
        <v>2579</v>
      </c>
      <c r="G2144" s="21" t="s">
        <v>92</v>
      </c>
      <c r="H2144" s="21" t="s">
        <v>138</v>
      </c>
      <c r="I2144" s="22"/>
      <c r="J2144" s="22" t="s">
        <v>132</v>
      </c>
      <c r="K2144" s="23">
        <v>187.9</v>
      </c>
      <c r="L2144" s="23">
        <v>69.8</v>
      </c>
      <c r="M2144" s="23">
        <v>57.8</v>
      </c>
      <c r="N2144" s="23">
        <v>477.266</v>
      </c>
      <c r="O2144" s="23">
        <v>177.292</v>
      </c>
      <c r="P2144" s="23">
        <v>146.812</v>
      </c>
      <c r="Q2144" s="24" t="s">
        <v>94</v>
      </c>
      <c r="R2144" s="28">
        <v>4</v>
      </c>
      <c r="S2144" s="26" t="s">
        <v>132</v>
      </c>
      <c r="T2144" s="10" t="s">
        <v>109</v>
      </c>
      <c r="U2144" s="29" cm="1">
        <f t="array" ref="U2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144" s="13"/>
      <c r="W2144" s="13"/>
      <c r="X2144" s="13"/>
      <c r="Y2144" s="13"/>
      <c r="Z2144" s="13"/>
      <c r="AA2144" s="13"/>
      <c r="AB2144" s="13"/>
      <c r="AE2144" s="13"/>
      <c r="AF2144" s="13"/>
      <c r="AG2144" s="13"/>
      <c r="AH2144" s="13"/>
      <c r="AI2144" s="13"/>
    </row>
    <row r="2145" hidden="1" spans="1:35">
      <c r="A2145" s="21" t="s">
        <v>3349</v>
      </c>
      <c r="B2145" s="22" t="s">
        <v>3355</v>
      </c>
      <c r="C2145" s="21" t="s">
        <v>3356</v>
      </c>
      <c r="D2145" s="21" t="s">
        <v>132</v>
      </c>
      <c r="E2145" s="21" t="s">
        <v>2354</v>
      </c>
      <c r="F2145" s="22" t="s">
        <v>2552</v>
      </c>
      <c r="G2145" s="21" t="s">
        <v>41</v>
      </c>
      <c r="H2145" s="21" t="s">
        <v>135</v>
      </c>
      <c r="I2145" s="22"/>
      <c r="J2145" s="22" t="s">
        <v>132</v>
      </c>
      <c r="K2145" s="23">
        <v>183.1</v>
      </c>
      <c r="L2145" s="23">
        <v>71.8</v>
      </c>
      <c r="M2145" s="23">
        <v>54.8</v>
      </c>
      <c r="N2145" s="23">
        <v>465.074</v>
      </c>
      <c r="O2145" s="23">
        <v>182.372</v>
      </c>
      <c r="P2145" s="23">
        <v>139.192</v>
      </c>
      <c r="Q2145" s="24" t="s">
        <v>49</v>
      </c>
      <c r="R2145" s="28">
        <v>1.9</v>
      </c>
      <c r="S2145" s="26" t="s">
        <v>132</v>
      </c>
      <c r="T2145" s="10" t="s">
        <v>2674</v>
      </c>
      <c r="U2145" s="29" t="str" cm="1">
        <f t="array" ref="U2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5" s="13"/>
      <c r="W2145" s="13"/>
      <c r="X2145" s="13"/>
      <c r="Y2145" s="13"/>
      <c r="Z2145" s="13"/>
      <c r="AA2145" s="13"/>
      <c r="AB2145" s="13"/>
      <c r="AE2145" s="13"/>
      <c r="AF2145" s="13"/>
      <c r="AG2145" s="13"/>
      <c r="AH2145" s="13"/>
      <c r="AI2145" s="13"/>
    </row>
    <row r="2146" hidden="1" spans="1:35">
      <c r="A2146" s="21" t="s">
        <v>3349</v>
      </c>
      <c r="B2146" s="22" t="s">
        <v>3358</v>
      </c>
      <c r="C2146" s="21" t="s">
        <v>1087</v>
      </c>
      <c r="D2146" s="21" t="s">
        <v>132</v>
      </c>
      <c r="E2146" s="21" t="s">
        <v>2341</v>
      </c>
      <c r="F2146" s="22" t="s">
        <v>2432</v>
      </c>
      <c r="G2146" s="21" t="s">
        <v>92</v>
      </c>
      <c r="H2146" s="21" t="s">
        <v>138</v>
      </c>
      <c r="I2146" s="22"/>
      <c r="J2146" s="22" t="s">
        <v>132</v>
      </c>
      <c r="K2146" s="23">
        <v>189.6</v>
      </c>
      <c r="L2146" s="23">
        <v>69.7</v>
      </c>
      <c r="M2146" s="23">
        <v>55.7</v>
      </c>
      <c r="N2146" s="23">
        <v>481.584</v>
      </c>
      <c r="O2146" s="23">
        <v>177.038</v>
      </c>
      <c r="P2146" s="23">
        <v>141.478</v>
      </c>
      <c r="Q2146" s="24" t="s">
        <v>94</v>
      </c>
      <c r="R2146" s="28">
        <v>2.3</v>
      </c>
      <c r="S2146" s="26" t="s">
        <v>132</v>
      </c>
      <c r="T2146" s="10" t="s">
        <v>2674</v>
      </c>
      <c r="U2146" s="29" t="str" cm="1">
        <f t="array" ref="U2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6" s="13"/>
      <c r="W2146" s="13"/>
      <c r="X2146" s="13"/>
      <c r="Y2146" s="13"/>
      <c r="Z2146" s="13"/>
      <c r="AA2146" s="13"/>
      <c r="AB2146" s="13"/>
      <c r="AE2146" s="13"/>
      <c r="AF2146" s="13"/>
      <c r="AG2146" s="13"/>
      <c r="AH2146" s="13"/>
      <c r="AI2146" s="13"/>
    </row>
    <row r="2147" hidden="1" spans="1:35">
      <c r="A2147" s="21" t="s">
        <v>3349</v>
      </c>
      <c r="B2147" s="22" t="s">
        <v>3358</v>
      </c>
      <c r="C2147" s="21" t="s">
        <v>1087</v>
      </c>
      <c r="D2147" s="21" t="s">
        <v>132</v>
      </c>
      <c r="E2147" s="21" t="s">
        <v>2341</v>
      </c>
      <c r="F2147" s="22" t="s">
        <v>2442</v>
      </c>
      <c r="G2147" s="21" t="s">
        <v>92</v>
      </c>
      <c r="H2147" s="21" t="s">
        <v>138</v>
      </c>
      <c r="I2147" s="22"/>
      <c r="J2147" s="22" t="s">
        <v>132</v>
      </c>
      <c r="K2147" s="23">
        <v>193.7</v>
      </c>
      <c r="L2147" s="23">
        <v>70.2</v>
      </c>
      <c r="M2147" s="23">
        <v>56.5</v>
      </c>
      <c r="N2147" s="23">
        <v>491.998</v>
      </c>
      <c r="O2147" s="23">
        <v>178.308</v>
      </c>
      <c r="P2147" s="23">
        <v>143.51</v>
      </c>
      <c r="Q2147" s="24" t="s">
        <v>96</v>
      </c>
      <c r="R2147" s="28">
        <v>14.3</v>
      </c>
      <c r="S2147" s="26" t="s">
        <v>132</v>
      </c>
      <c r="T2147" s="10" t="s">
        <v>2674</v>
      </c>
      <c r="U2147" s="29" t="str" cm="1">
        <f t="array" ref="U2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7" s="13"/>
      <c r="W2147" s="13"/>
      <c r="X2147" s="13"/>
      <c r="Y2147" s="13"/>
      <c r="Z2147" s="13"/>
      <c r="AA2147" s="13"/>
      <c r="AB2147" s="13"/>
      <c r="AE2147" s="13"/>
      <c r="AF2147" s="13"/>
      <c r="AG2147" s="13"/>
      <c r="AH2147" s="13"/>
      <c r="AI2147" s="13"/>
    </row>
    <row r="2148" hidden="1" spans="1:35">
      <c r="A2148" s="21" t="s">
        <v>3349</v>
      </c>
      <c r="B2148" s="22" t="s">
        <v>3358</v>
      </c>
      <c r="C2148" s="21" t="s">
        <v>1088</v>
      </c>
      <c r="D2148" s="21" t="s">
        <v>132</v>
      </c>
      <c r="E2148" s="21" t="s">
        <v>2341</v>
      </c>
      <c r="F2148" s="22" t="s">
        <v>3108</v>
      </c>
      <c r="G2148" s="21" t="s">
        <v>92</v>
      </c>
      <c r="H2148" s="21" t="s">
        <v>138</v>
      </c>
      <c r="I2148" s="22"/>
      <c r="J2148" s="22" t="s">
        <v>132</v>
      </c>
      <c r="K2148" s="23">
        <v>193.7</v>
      </c>
      <c r="L2148" s="23">
        <v>70.2</v>
      </c>
      <c r="M2148" s="23">
        <v>57</v>
      </c>
      <c r="N2148" s="23">
        <v>491.998</v>
      </c>
      <c r="O2148" s="23">
        <v>178.308</v>
      </c>
      <c r="P2148" s="23">
        <v>144.78</v>
      </c>
      <c r="Q2148" s="24" t="s">
        <v>96</v>
      </c>
      <c r="R2148" s="28">
        <v>14.3</v>
      </c>
      <c r="S2148" s="26" t="s">
        <v>132</v>
      </c>
      <c r="T2148" s="10" t="s">
        <v>2674</v>
      </c>
      <c r="U2148" s="29" t="str" cm="1">
        <f t="array" ref="U2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8" s="13"/>
      <c r="W2148" s="13"/>
      <c r="X2148" s="13"/>
      <c r="Y2148" s="13"/>
      <c r="Z2148" s="13"/>
      <c r="AA2148" s="13"/>
      <c r="AB2148" s="13"/>
      <c r="AE2148" s="13"/>
      <c r="AF2148" s="13"/>
      <c r="AG2148" s="13"/>
      <c r="AH2148" s="13"/>
      <c r="AI2148" s="13"/>
    </row>
    <row r="2149" hidden="1" spans="1:35">
      <c r="A2149" s="21" t="s">
        <v>3349</v>
      </c>
      <c r="B2149" s="22" t="s">
        <v>3359</v>
      </c>
      <c r="C2149" s="21" t="s">
        <v>1090</v>
      </c>
      <c r="D2149" s="21" t="s">
        <v>132</v>
      </c>
      <c r="E2149" s="21" t="s">
        <v>2341</v>
      </c>
      <c r="F2149" s="22" t="s">
        <v>3003</v>
      </c>
      <c r="G2149" s="21" t="s">
        <v>101</v>
      </c>
      <c r="H2149" s="21" t="s">
        <v>470</v>
      </c>
      <c r="I2149" s="22"/>
      <c r="J2149" s="22" t="s">
        <v>132</v>
      </c>
      <c r="K2149" s="23">
        <v>196.4</v>
      </c>
      <c r="L2149" s="23">
        <v>77.2</v>
      </c>
      <c r="M2149" s="23">
        <v>67.8</v>
      </c>
      <c r="N2149" s="23">
        <v>498.856</v>
      </c>
      <c r="O2149" s="23">
        <v>196.088</v>
      </c>
      <c r="P2149" s="23">
        <v>172.212</v>
      </c>
      <c r="Q2149" s="24" t="s">
        <v>109</v>
      </c>
      <c r="R2149" s="28">
        <v>4.6</v>
      </c>
      <c r="S2149" s="26" t="s">
        <v>132</v>
      </c>
      <c r="T2149" s="10" t="s">
        <v>2674</v>
      </c>
      <c r="U2149" s="29" t="str" cm="1">
        <f t="array" ref="U2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9" s="13"/>
      <c r="W2149" s="13"/>
      <c r="X2149" s="13"/>
      <c r="Y2149" s="13"/>
      <c r="Z2149" s="13"/>
      <c r="AA2149" s="13"/>
      <c r="AB2149" s="13"/>
      <c r="AE2149" s="13"/>
      <c r="AF2149" s="13"/>
      <c r="AG2149" s="13"/>
      <c r="AH2149" s="13"/>
      <c r="AI2149" s="13"/>
    </row>
    <row r="2150" hidden="1" spans="1:35">
      <c r="A2150" s="21" t="s">
        <v>3349</v>
      </c>
      <c r="B2150" s="22" t="s">
        <v>3360</v>
      </c>
      <c r="C2150" s="21" t="s">
        <v>1092</v>
      </c>
      <c r="D2150" s="21" t="s">
        <v>132</v>
      </c>
      <c r="E2150" s="21" t="s">
        <v>2341</v>
      </c>
      <c r="F2150" s="22" t="s">
        <v>3361</v>
      </c>
      <c r="G2150" s="21" t="s">
        <v>41</v>
      </c>
      <c r="H2150" s="21" t="s">
        <v>135</v>
      </c>
      <c r="I2150" s="22"/>
      <c r="J2150" s="22" t="s">
        <v>132</v>
      </c>
      <c r="K2150" s="23">
        <v>188.8</v>
      </c>
      <c r="L2150" s="23">
        <v>66.5</v>
      </c>
      <c r="M2150" s="23">
        <v>54.3</v>
      </c>
      <c r="N2150" s="23">
        <v>479.552</v>
      </c>
      <c r="O2150" s="23">
        <v>168.91</v>
      </c>
      <c r="P2150" s="23">
        <v>137.922</v>
      </c>
      <c r="Q2150" s="24" t="s">
        <v>53</v>
      </c>
      <c r="R2150" s="28">
        <v>4.2</v>
      </c>
      <c r="S2150" s="26" t="s">
        <v>132</v>
      </c>
      <c r="T2150" s="10" t="s">
        <v>100</v>
      </c>
      <c r="U2150" s="29" cm="1">
        <f t="array" ref="U2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-7.80000000000001</v>
      </c>
      <c r="V2150" s="13"/>
      <c r="W2150" s="13"/>
      <c r="X2150" s="13"/>
      <c r="Y2150" s="13"/>
      <c r="Z2150" s="13"/>
      <c r="AA2150" s="13"/>
      <c r="AB2150" s="13"/>
      <c r="AE2150" s="13"/>
      <c r="AF2150" s="13"/>
      <c r="AG2150" s="13"/>
      <c r="AH2150" s="13"/>
      <c r="AI2150" s="13"/>
    </row>
    <row r="2151" hidden="1" spans="1:35">
      <c r="A2151" s="21" t="s">
        <v>3349</v>
      </c>
      <c r="B2151" s="22" t="s">
        <v>3360</v>
      </c>
      <c r="C2151" s="21" t="s">
        <v>1092</v>
      </c>
      <c r="D2151" s="21" t="s">
        <v>132</v>
      </c>
      <c r="E2151" s="21" t="s">
        <v>2341</v>
      </c>
      <c r="F2151" s="22" t="s">
        <v>2951</v>
      </c>
      <c r="G2151" s="21" t="s">
        <v>41</v>
      </c>
      <c r="H2151" s="21" t="s">
        <v>174</v>
      </c>
      <c r="I2151" s="22"/>
      <c r="J2151" s="22" t="s">
        <v>132</v>
      </c>
      <c r="K2151" s="23">
        <v>188.9</v>
      </c>
      <c r="L2151" s="23">
        <v>66.5</v>
      </c>
      <c r="M2151" s="23">
        <v>55.5</v>
      </c>
      <c r="N2151" s="23">
        <v>479.806</v>
      </c>
      <c r="O2151" s="23">
        <v>168.91</v>
      </c>
      <c r="P2151" s="23">
        <v>140.97</v>
      </c>
      <c r="Q2151" s="24" t="s">
        <v>53</v>
      </c>
      <c r="R2151" s="28">
        <v>4.1</v>
      </c>
      <c r="S2151" s="26" t="s">
        <v>132</v>
      </c>
      <c r="T2151" s="10" t="s">
        <v>105</v>
      </c>
      <c r="U2151" s="29" cm="1">
        <f t="array" ref="U2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151" s="13"/>
      <c r="W2151" s="13"/>
      <c r="X2151" s="13"/>
      <c r="Y2151" s="13"/>
      <c r="Z2151" s="13"/>
      <c r="AA2151" s="13"/>
      <c r="AB2151" s="13"/>
      <c r="AE2151" s="13"/>
      <c r="AF2151" s="13"/>
      <c r="AG2151" s="13"/>
      <c r="AH2151" s="13"/>
      <c r="AI2151" s="13"/>
    </row>
    <row r="2152" hidden="1" spans="1:35">
      <c r="A2152" s="21" t="s">
        <v>3349</v>
      </c>
      <c r="B2152" s="22" t="s">
        <v>3360</v>
      </c>
      <c r="C2152" s="21" t="s">
        <v>1093</v>
      </c>
      <c r="D2152" s="21" t="s">
        <v>132</v>
      </c>
      <c r="E2152" s="21" t="s">
        <v>2345</v>
      </c>
      <c r="F2152" s="22" t="s">
        <v>2389</v>
      </c>
      <c r="G2152" s="21" t="s">
        <v>92</v>
      </c>
      <c r="H2152" s="21" t="s">
        <v>138</v>
      </c>
      <c r="I2152" s="22"/>
      <c r="J2152" s="22" t="s">
        <v>132</v>
      </c>
      <c r="K2152" s="23">
        <v>197.2</v>
      </c>
      <c r="L2152" s="23">
        <v>69.7</v>
      </c>
      <c r="M2152" s="23">
        <v>57.6</v>
      </c>
      <c r="N2152" s="23">
        <v>500.888</v>
      </c>
      <c r="O2152" s="23">
        <v>177.038</v>
      </c>
      <c r="P2152" s="23">
        <v>146.304</v>
      </c>
      <c r="Q2152" s="24" t="s">
        <v>96</v>
      </c>
      <c r="R2152" s="28">
        <v>10.8</v>
      </c>
      <c r="S2152" s="26" t="s">
        <v>132</v>
      </c>
      <c r="T2152" s="10" t="s">
        <v>45</v>
      </c>
      <c r="U2152" s="29" cm="1">
        <f t="array" ref="U2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-19.2</v>
      </c>
      <c r="V2152" s="13"/>
      <c r="W2152" s="13"/>
      <c r="X2152" s="13"/>
      <c r="Y2152" s="13"/>
      <c r="Z2152" s="13"/>
      <c r="AA2152" s="13"/>
      <c r="AB2152" s="13"/>
      <c r="AE2152" s="13"/>
      <c r="AF2152" s="13"/>
      <c r="AG2152" s="13"/>
      <c r="AH2152" s="13"/>
      <c r="AI2152" s="13"/>
    </row>
    <row r="2153" hidden="1" spans="1:35">
      <c r="A2153" s="21" t="s">
        <v>3349</v>
      </c>
      <c r="B2153" s="22" t="s">
        <v>3360</v>
      </c>
      <c r="C2153" s="21" t="s">
        <v>3362</v>
      </c>
      <c r="D2153" s="21" t="s">
        <v>132</v>
      </c>
      <c r="E2153" s="21" t="s">
        <v>2354</v>
      </c>
      <c r="F2153" s="22" t="s">
        <v>2445</v>
      </c>
      <c r="G2153" s="21" t="s">
        <v>92</v>
      </c>
      <c r="H2153" s="21" t="s">
        <v>138</v>
      </c>
      <c r="I2153" s="22"/>
      <c r="J2153" s="22" t="s">
        <v>132</v>
      </c>
      <c r="K2153" s="23">
        <v>192.6</v>
      </c>
      <c r="L2153" s="23">
        <v>70.8</v>
      </c>
      <c r="M2153" s="23">
        <v>59.5</v>
      </c>
      <c r="N2153" s="23">
        <v>489.204</v>
      </c>
      <c r="O2153" s="23">
        <v>179.832</v>
      </c>
      <c r="P2153" s="23">
        <v>151.13</v>
      </c>
      <c r="Q2153" s="24" t="s">
        <v>96</v>
      </c>
      <c r="R2153" s="28">
        <v>15.4</v>
      </c>
      <c r="S2153" s="26" t="s">
        <v>132</v>
      </c>
      <c r="T2153" s="10" t="s">
        <v>45</v>
      </c>
      <c r="U2153" s="29" cm="1">
        <f t="array" ref="U2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2153" s="13"/>
      <c r="W2153" s="13"/>
      <c r="X2153" s="13"/>
      <c r="Y2153" s="13"/>
      <c r="Z2153" s="13"/>
      <c r="AA2153" s="13"/>
      <c r="AB2153" s="13"/>
      <c r="AE2153" s="13"/>
      <c r="AF2153" s="13"/>
      <c r="AG2153" s="13"/>
      <c r="AH2153" s="13"/>
      <c r="AI2153" s="13"/>
    </row>
    <row r="2154" hidden="1" spans="1:35">
      <c r="A2154" s="21" t="s">
        <v>3349</v>
      </c>
      <c r="B2154" s="22" t="s">
        <v>3360</v>
      </c>
      <c r="C2154" s="21" t="s">
        <v>3362</v>
      </c>
      <c r="D2154" s="21" t="s">
        <v>132</v>
      </c>
      <c r="E2154" s="21" t="s">
        <v>2354</v>
      </c>
      <c r="F2154" s="22" t="s">
        <v>2367</v>
      </c>
      <c r="G2154" s="21" t="s">
        <v>92</v>
      </c>
      <c r="H2154" s="21" t="s">
        <v>138</v>
      </c>
      <c r="I2154" s="22"/>
      <c r="J2154" s="22" t="s">
        <v>132</v>
      </c>
      <c r="K2154" s="23">
        <v>194.1</v>
      </c>
      <c r="L2154" s="23">
        <v>71.1</v>
      </c>
      <c r="M2154" s="23">
        <v>59.5</v>
      </c>
      <c r="N2154" s="23">
        <v>493.014</v>
      </c>
      <c r="O2154" s="23">
        <v>180.594</v>
      </c>
      <c r="P2154" s="23">
        <v>151.13</v>
      </c>
      <c r="Q2154" s="24" t="s">
        <v>96</v>
      </c>
      <c r="R2154" s="28">
        <v>13.9</v>
      </c>
      <c r="S2154" s="26" t="s">
        <v>132</v>
      </c>
      <c r="T2154" s="10" t="s">
        <v>45</v>
      </c>
      <c r="U2154" s="29" cm="1">
        <f t="array" ref="U2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-16.1</v>
      </c>
      <c r="V2154" s="13"/>
      <c r="W2154" s="13"/>
      <c r="X2154" s="13"/>
      <c r="Y2154" s="13"/>
      <c r="Z2154" s="13"/>
      <c r="AA2154" s="13"/>
      <c r="AB2154" s="13"/>
      <c r="AE2154" s="13"/>
      <c r="AF2154" s="13"/>
      <c r="AG2154" s="13"/>
      <c r="AH2154" s="13"/>
      <c r="AI2154" s="13"/>
    </row>
    <row r="2155" hidden="1" spans="1:35">
      <c r="A2155" s="21" t="s">
        <v>3349</v>
      </c>
      <c r="B2155" s="22" t="s">
        <v>3360</v>
      </c>
      <c r="C2155" s="21" t="s">
        <v>3362</v>
      </c>
      <c r="D2155" s="21" t="s">
        <v>132</v>
      </c>
      <c r="E2155" s="21" t="s">
        <v>2354</v>
      </c>
      <c r="F2155" s="22" t="s">
        <v>2828</v>
      </c>
      <c r="G2155" s="21" t="s">
        <v>92</v>
      </c>
      <c r="H2155" s="21" t="s">
        <v>138</v>
      </c>
      <c r="I2155" s="22"/>
      <c r="J2155" s="22" t="s">
        <v>132</v>
      </c>
      <c r="K2155" s="23">
        <v>194.1</v>
      </c>
      <c r="L2155" s="23">
        <v>71.1</v>
      </c>
      <c r="M2155" s="23">
        <v>60</v>
      </c>
      <c r="N2155" s="23">
        <v>493.014</v>
      </c>
      <c r="O2155" s="23">
        <v>180.594</v>
      </c>
      <c r="P2155" s="23">
        <v>152.4</v>
      </c>
      <c r="Q2155" s="24" t="s">
        <v>96</v>
      </c>
      <c r="R2155" s="28">
        <v>13.9</v>
      </c>
      <c r="S2155" s="26" t="s">
        <v>132</v>
      </c>
      <c r="T2155" s="10" t="s">
        <v>45</v>
      </c>
      <c r="U2155" s="29" cm="1">
        <f t="array" ref="U2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-16.1</v>
      </c>
      <c r="V2155" s="13"/>
      <c r="W2155" s="13"/>
      <c r="X2155" s="13"/>
      <c r="Y2155" s="13"/>
      <c r="Z2155" s="13"/>
      <c r="AA2155" s="13"/>
      <c r="AB2155" s="13"/>
      <c r="AE2155" s="13"/>
      <c r="AF2155" s="13"/>
      <c r="AG2155" s="13"/>
      <c r="AH2155" s="13"/>
      <c r="AI2155" s="13"/>
    </row>
    <row r="2156" hidden="1" spans="1:35">
      <c r="A2156" s="21" t="s">
        <v>3349</v>
      </c>
      <c r="B2156" s="22" t="s">
        <v>3360</v>
      </c>
      <c r="C2156" s="21" t="s">
        <v>3363</v>
      </c>
      <c r="D2156" s="21" t="s">
        <v>132</v>
      </c>
      <c r="E2156" s="21" t="s">
        <v>2371</v>
      </c>
      <c r="F2156" s="22" t="s">
        <v>2830</v>
      </c>
      <c r="G2156" s="21" t="s">
        <v>92</v>
      </c>
      <c r="H2156" s="21" t="s">
        <v>138</v>
      </c>
      <c r="I2156" s="22"/>
      <c r="J2156" s="22" t="s">
        <v>132</v>
      </c>
      <c r="K2156" s="23">
        <v>194.7</v>
      </c>
      <c r="L2156" s="23">
        <v>72.6</v>
      </c>
      <c r="M2156" s="23">
        <v>59.6</v>
      </c>
      <c r="N2156" s="23">
        <v>494.538</v>
      </c>
      <c r="O2156" s="23">
        <v>184.404</v>
      </c>
      <c r="P2156" s="23">
        <v>151.384</v>
      </c>
      <c r="Q2156" s="24" t="s">
        <v>96</v>
      </c>
      <c r="R2156" s="28">
        <v>13.3</v>
      </c>
      <c r="S2156" s="26" t="s">
        <v>132</v>
      </c>
      <c r="T2156" s="10" t="s">
        <v>105</v>
      </c>
      <c r="U2156" s="29" cm="1">
        <f t="array" ref="U2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-4.69999999999999</v>
      </c>
      <c r="V2156" s="13"/>
      <c r="W2156" s="13"/>
      <c r="X2156" s="13"/>
      <c r="Y2156" s="13"/>
      <c r="Z2156" s="13"/>
      <c r="AA2156" s="13"/>
      <c r="AB2156" s="13"/>
      <c r="AE2156" s="13"/>
      <c r="AF2156" s="13"/>
      <c r="AG2156" s="13"/>
      <c r="AH2156" s="13"/>
      <c r="AI2156" s="13"/>
    </row>
    <row r="2157" hidden="1" spans="1:35">
      <c r="A2157" s="21" t="s">
        <v>3349</v>
      </c>
      <c r="B2157" s="22" t="s">
        <v>3364</v>
      </c>
      <c r="C2157" s="21" t="s">
        <v>1098</v>
      </c>
      <c r="D2157" s="21" t="s">
        <v>132</v>
      </c>
      <c r="E2157" s="21" t="s">
        <v>2341</v>
      </c>
      <c r="F2157" s="22" t="s">
        <v>2973</v>
      </c>
      <c r="G2157" s="21" t="s">
        <v>92</v>
      </c>
      <c r="H2157" s="21" t="s">
        <v>138</v>
      </c>
      <c r="I2157" s="22"/>
      <c r="J2157" s="22" t="s">
        <v>132</v>
      </c>
      <c r="K2157" s="23">
        <v>187.9</v>
      </c>
      <c r="L2157" s="23">
        <v>69.8</v>
      </c>
      <c r="M2157" s="23">
        <v>57.8</v>
      </c>
      <c r="N2157" s="23">
        <v>477.266</v>
      </c>
      <c r="O2157" s="23">
        <v>177.292</v>
      </c>
      <c r="P2157" s="23">
        <v>146.812</v>
      </c>
      <c r="Q2157" s="24" t="s">
        <v>94</v>
      </c>
      <c r="R2157" s="28">
        <v>4</v>
      </c>
      <c r="S2157" s="26" t="s">
        <v>132</v>
      </c>
      <c r="T2157" s="10" t="s">
        <v>96</v>
      </c>
      <c r="U2157" s="29" cm="1">
        <f t="array" ref="U2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2157" s="13"/>
      <c r="W2157" s="13"/>
      <c r="X2157" s="13"/>
      <c r="Y2157" s="13"/>
      <c r="Z2157" s="13"/>
      <c r="AA2157" s="13"/>
      <c r="AB2157" s="13"/>
      <c r="AE2157" s="13"/>
      <c r="AF2157" s="13"/>
      <c r="AG2157" s="13"/>
      <c r="AH2157" s="13"/>
      <c r="AI2157" s="13"/>
    </row>
    <row r="2158" hidden="1" spans="1:35">
      <c r="A2158" s="21" t="s">
        <v>3349</v>
      </c>
      <c r="B2158" s="22" t="s">
        <v>3365</v>
      </c>
      <c r="C2158" s="21" t="s">
        <v>1100</v>
      </c>
      <c r="D2158" s="21" t="s">
        <v>132</v>
      </c>
      <c r="E2158" s="21" t="s">
        <v>2341</v>
      </c>
      <c r="F2158" s="22" t="s">
        <v>2756</v>
      </c>
      <c r="G2158" s="21" t="s">
        <v>92</v>
      </c>
      <c r="H2158" s="21" t="s">
        <v>138</v>
      </c>
      <c r="I2158" s="22"/>
      <c r="J2158" s="22" t="s">
        <v>132</v>
      </c>
      <c r="K2158" s="23">
        <v>199.8</v>
      </c>
      <c r="L2158" s="23">
        <v>71.9</v>
      </c>
      <c r="M2158" s="23">
        <v>56.3</v>
      </c>
      <c r="N2158" s="23">
        <v>507.492</v>
      </c>
      <c r="O2158" s="23">
        <v>182.626</v>
      </c>
      <c r="P2158" s="23">
        <v>143.002</v>
      </c>
      <c r="Q2158" s="24" t="s">
        <v>96</v>
      </c>
      <c r="R2158" s="28">
        <v>8.2</v>
      </c>
      <c r="S2158" s="26" t="s">
        <v>132</v>
      </c>
      <c r="T2158" s="10" t="s">
        <v>96</v>
      </c>
      <c r="U2158" s="29" cm="1">
        <f t="array" ref="U2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158" s="13"/>
      <c r="W2158" s="13"/>
      <c r="X2158" s="13"/>
      <c r="Y2158" s="13"/>
      <c r="Z2158" s="13"/>
      <c r="AA2158" s="13"/>
      <c r="AB2158" s="13"/>
      <c r="AE2158" s="13"/>
      <c r="AF2158" s="13"/>
      <c r="AG2158" s="13"/>
      <c r="AH2158" s="13"/>
      <c r="AI2158" s="13"/>
    </row>
    <row r="2159" hidden="1" spans="1:35">
      <c r="A2159" s="21" t="s">
        <v>3349</v>
      </c>
      <c r="B2159" s="22" t="s">
        <v>3365</v>
      </c>
      <c r="C2159" s="21" t="s">
        <v>1100</v>
      </c>
      <c r="D2159" s="21" t="s">
        <v>132</v>
      </c>
      <c r="E2159" s="21" t="s">
        <v>2341</v>
      </c>
      <c r="F2159" s="22" t="s">
        <v>2758</v>
      </c>
      <c r="G2159" s="21" t="s">
        <v>92</v>
      </c>
      <c r="H2159" s="21" t="s">
        <v>138</v>
      </c>
      <c r="I2159" s="22"/>
      <c r="J2159" s="22" t="s">
        <v>132</v>
      </c>
      <c r="K2159" s="23">
        <v>199.8</v>
      </c>
      <c r="L2159" s="23">
        <v>71.9</v>
      </c>
      <c r="M2159" s="23">
        <v>56.5</v>
      </c>
      <c r="N2159" s="23">
        <v>507.492</v>
      </c>
      <c r="O2159" s="23">
        <v>182.626</v>
      </c>
      <c r="P2159" s="23">
        <v>143.51</v>
      </c>
      <c r="Q2159" s="24" t="s">
        <v>96</v>
      </c>
      <c r="R2159" s="28">
        <v>8.2</v>
      </c>
      <c r="S2159" s="26" t="s">
        <v>132</v>
      </c>
      <c r="T2159" s="10" t="s">
        <v>91</v>
      </c>
      <c r="U2159" s="29" cm="1">
        <f t="array" ref="U2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2159" s="13"/>
      <c r="W2159" s="13"/>
      <c r="X2159" s="13"/>
      <c r="Y2159" s="13"/>
      <c r="Z2159" s="13"/>
      <c r="AA2159" s="13"/>
      <c r="AB2159" s="13"/>
      <c r="AE2159" s="13"/>
      <c r="AF2159" s="13"/>
      <c r="AG2159" s="13"/>
      <c r="AH2159" s="13"/>
      <c r="AI2159" s="13"/>
    </row>
    <row r="2160" hidden="1" spans="1:35">
      <c r="A2160" s="21" t="s">
        <v>3349</v>
      </c>
      <c r="B2160" s="22" t="s">
        <v>3365</v>
      </c>
      <c r="C2160" s="21" t="s">
        <v>1100</v>
      </c>
      <c r="D2160" s="21" t="s">
        <v>132</v>
      </c>
      <c r="E2160" s="21" t="s">
        <v>2345</v>
      </c>
      <c r="F2160" s="22" t="s">
        <v>3291</v>
      </c>
      <c r="G2160" s="21" t="s">
        <v>92</v>
      </c>
      <c r="H2160" s="21" t="s">
        <v>138</v>
      </c>
      <c r="I2160" s="22"/>
      <c r="J2160" s="22" t="s">
        <v>132</v>
      </c>
      <c r="K2160" s="23">
        <v>199.6</v>
      </c>
      <c r="L2160" s="23">
        <v>71.7</v>
      </c>
      <c r="M2160" s="23">
        <v>56.9</v>
      </c>
      <c r="N2160" s="23">
        <v>506.984</v>
      </c>
      <c r="O2160" s="23">
        <v>182.118</v>
      </c>
      <c r="P2160" s="23">
        <v>144.526</v>
      </c>
      <c r="Q2160" s="24" t="s">
        <v>96</v>
      </c>
      <c r="R2160" s="28">
        <v>8.4</v>
      </c>
      <c r="S2160" s="26" t="s">
        <v>132</v>
      </c>
      <c r="T2160" s="10" t="s">
        <v>91</v>
      </c>
      <c r="U2160" s="29" cm="1">
        <f t="array" ref="U2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2160" s="13"/>
      <c r="W2160" s="13"/>
      <c r="X2160" s="13"/>
      <c r="Y2160" s="13"/>
      <c r="Z2160" s="13"/>
      <c r="AA2160" s="13"/>
      <c r="AB2160" s="13"/>
      <c r="AE2160" s="13"/>
      <c r="AF2160" s="13"/>
      <c r="AG2160" s="13"/>
      <c r="AH2160" s="13"/>
      <c r="AI2160" s="13"/>
    </row>
    <row r="2161" hidden="1" spans="1:35">
      <c r="A2161" s="21" t="s">
        <v>3349</v>
      </c>
      <c r="B2161" s="22" t="s">
        <v>3365</v>
      </c>
      <c r="C2161" s="21" t="s">
        <v>1100</v>
      </c>
      <c r="D2161" s="21" t="s">
        <v>132</v>
      </c>
      <c r="E2161" s="21" t="s">
        <v>2354</v>
      </c>
      <c r="F2161" s="22" t="s">
        <v>2867</v>
      </c>
      <c r="G2161" s="21" t="s">
        <v>92</v>
      </c>
      <c r="H2161" s="21" t="s">
        <v>138</v>
      </c>
      <c r="I2161" s="22"/>
      <c r="J2161" s="22" t="s">
        <v>132</v>
      </c>
      <c r="K2161" s="23">
        <v>200.8</v>
      </c>
      <c r="L2161" s="23">
        <v>72.6</v>
      </c>
      <c r="M2161" s="23">
        <v>58.7</v>
      </c>
      <c r="N2161" s="23">
        <v>510.032</v>
      </c>
      <c r="O2161" s="23">
        <v>184.404</v>
      </c>
      <c r="P2161" s="23">
        <v>149.098</v>
      </c>
      <c r="Q2161" s="24" t="s">
        <v>96</v>
      </c>
      <c r="R2161" s="28">
        <v>7.2</v>
      </c>
      <c r="S2161" s="26" t="s">
        <v>132</v>
      </c>
      <c r="T2161" s="10" t="s">
        <v>96</v>
      </c>
      <c r="U2161" s="29" cm="1">
        <f t="array" ref="U2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161" s="13"/>
      <c r="W2161" s="13"/>
      <c r="X2161" s="13"/>
      <c r="Y2161" s="13"/>
      <c r="Z2161" s="13"/>
      <c r="AA2161" s="13"/>
      <c r="AB2161" s="13"/>
      <c r="AE2161" s="13"/>
      <c r="AF2161" s="13"/>
      <c r="AG2161" s="13"/>
      <c r="AH2161" s="13"/>
      <c r="AI2161" s="13"/>
    </row>
    <row r="2162" hidden="1" spans="1:35">
      <c r="A2162" s="21" t="s">
        <v>3349</v>
      </c>
      <c r="B2162" s="22" t="s">
        <v>3366</v>
      </c>
      <c r="C2162" s="21" t="s">
        <v>1102</v>
      </c>
      <c r="D2162" s="21" t="s">
        <v>132</v>
      </c>
      <c r="E2162" s="21" t="s">
        <v>2341</v>
      </c>
      <c r="F2162" s="22" t="s">
        <v>2557</v>
      </c>
      <c r="G2162" s="21" t="s">
        <v>92</v>
      </c>
      <c r="H2162" s="21" t="s">
        <v>138</v>
      </c>
      <c r="I2162" s="22"/>
      <c r="J2162" s="22" t="s">
        <v>132</v>
      </c>
      <c r="K2162" s="23">
        <v>189.1</v>
      </c>
      <c r="L2162" s="23">
        <v>71.8</v>
      </c>
      <c r="M2162" s="23">
        <v>57.1</v>
      </c>
      <c r="N2162" s="23">
        <v>480.314</v>
      </c>
      <c r="O2162" s="23">
        <v>182.372</v>
      </c>
      <c r="P2162" s="23">
        <v>145.034</v>
      </c>
      <c r="Q2162" s="24" t="s">
        <v>94</v>
      </c>
      <c r="R2162" s="28">
        <v>2.8</v>
      </c>
      <c r="S2162" s="26" t="s">
        <v>132</v>
      </c>
      <c r="T2162" s="10" t="s">
        <v>96</v>
      </c>
      <c r="U2162" s="29" cm="1">
        <f t="array" ref="U2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18.9</v>
      </c>
      <c r="V2162" s="13"/>
      <c r="W2162" s="13"/>
      <c r="X2162" s="13"/>
      <c r="Y2162" s="13"/>
      <c r="Z2162" s="13"/>
      <c r="AA2162" s="13"/>
      <c r="AB2162" s="13"/>
      <c r="AE2162" s="13"/>
      <c r="AF2162" s="13"/>
      <c r="AG2162" s="13"/>
      <c r="AH2162" s="13"/>
      <c r="AI2162" s="13"/>
    </row>
    <row r="2163" hidden="1" spans="1:35">
      <c r="A2163" s="21" t="s">
        <v>3349</v>
      </c>
      <c r="B2163" s="22" t="s">
        <v>3366</v>
      </c>
      <c r="C2163" s="21" t="s">
        <v>1102</v>
      </c>
      <c r="D2163" s="21" t="s">
        <v>132</v>
      </c>
      <c r="E2163" s="21" t="s">
        <v>2341</v>
      </c>
      <c r="F2163" s="22" t="s">
        <v>2973</v>
      </c>
      <c r="G2163" s="21" t="s">
        <v>92</v>
      </c>
      <c r="H2163" s="21" t="s">
        <v>138</v>
      </c>
      <c r="I2163" s="22"/>
      <c r="J2163" s="22" t="s">
        <v>132</v>
      </c>
      <c r="K2163" s="23">
        <v>189.1</v>
      </c>
      <c r="L2163" s="23">
        <v>71.8</v>
      </c>
      <c r="M2163" s="23">
        <v>56.8</v>
      </c>
      <c r="N2163" s="23">
        <v>480.314</v>
      </c>
      <c r="O2163" s="23">
        <v>182.372</v>
      </c>
      <c r="P2163" s="23">
        <v>144.272</v>
      </c>
      <c r="Q2163" s="24" t="s">
        <v>94</v>
      </c>
      <c r="R2163" s="28">
        <v>2.8</v>
      </c>
      <c r="S2163" s="26" t="s">
        <v>132</v>
      </c>
      <c r="T2163" s="10" t="s">
        <v>39</v>
      </c>
      <c r="U2163" s="29" cm="1">
        <f t="array" ref="U2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2163" s="13"/>
      <c r="W2163" s="13"/>
      <c r="X2163" s="13"/>
      <c r="Y2163" s="13"/>
      <c r="Z2163" s="13"/>
      <c r="AA2163" s="13"/>
      <c r="AB2163" s="13"/>
      <c r="AE2163" s="13"/>
      <c r="AF2163" s="13"/>
      <c r="AG2163" s="13"/>
      <c r="AH2163" s="13"/>
      <c r="AI2163" s="13"/>
    </row>
    <row r="2164" hidden="1" spans="1:35">
      <c r="A2164" s="21" t="s">
        <v>3349</v>
      </c>
      <c r="B2164" s="22" t="s">
        <v>3366</v>
      </c>
      <c r="C2164" s="21" t="s">
        <v>1102</v>
      </c>
      <c r="D2164" s="21" t="s">
        <v>132</v>
      </c>
      <c r="E2164" s="21" t="s">
        <v>2341</v>
      </c>
      <c r="F2164" s="22" t="s">
        <v>2408</v>
      </c>
      <c r="G2164" s="21" t="s">
        <v>92</v>
      </c>
      <c r="H2164" s="21" t="s">
        <v>138</v>
      </c>
      <c r="I2164" s="22"/>
      <c r="J2164" s="22" t="s">
        <v>132</v>
      </c>
      <c r="K2164" s="23">
        <v>189.6</v>
      </c>
      <c r="L2164" s="23">
        <v>71.8</v>
      </c>
      <c r="M2164" s="23">
        <v>57.2</v>
      </c>
      <c r="N2164" s="23">
        <v>481.584</v>
      </c>
      <c r="O2164" s="23">
        <v>182.372</v>
      </c>
      <c r="P2164" s="23">
        <v>145.288</v>
      </c>
      <c r="Q2164" s="24" t="s">
        <v>94</v>
      </c>
      <c r="R2164" s="28">
        <v>2.3</v>
      </c>
      <c r="S2164" s="26" t="s">
        <v>132</v>
      </c>
      <c r="T2164" s="10" t="s">
        <v>96</v>
      </c>
      <c r="U2164" s="29" cm="1">
        <f t="array" ref="U2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2164" s="13"/>
      <c r="W2164" s="13"/>
      <c r="X2164" s="13"/>
      <c r="Y2164" s="13"/>
      <c r="Z2164" s="13"/>
      <c r="AA2164" s="13"/>
      <c r="AB2164" s="13"/>
      <c r="AE2164" s="13"/>
      <c r="AF2164" s="13"/>
      <c r="AG2164" s="13"/>
      <c r="AH2164" s="13"/>
      <c r="AI2164" s="13"/>
    </row>
    <row r="2165" hidden="1" spans="1:35">
      <c r="A2165" s="21" t="s">
        <v>3349</v>
      </c>
      <c r="B2165" s="22" t="s">
        <v>3366</v>
      </c>
      <c r="C2165" s="21" t="s">
        <v>1102</v>
      </c>
      <c r="D2165" s="21" t="s">
        <v>1103</v>
      </c>
      <c r="E2165" s="21" t="s">
        <v>2341</v>
      </c>
      <c r="F2165" s="22" t="s">
        <v>2411</v>
      </c>
      <c r="G2165" s="21" t="s">
        <v>92</v>
      </c>
      <c r="H2165" s="21" t="s">
        <v>138</v>
      </c>
      <c r="I2165" s="22"/>
      <c r="J2165" s="22" t="s">
        <v>132</v>
      </c>
      <c r="K2165" s="23">
        <v>189.6</v>
      </c>
      <c r="L2165" s="23">
        <v>71.8</v>
      </c>
      <c r="M2165" s="23">
        <v>57.2</v>
      </c>
      <c r="N2165" s="23">
        <v>481.584</v>
      </c>
      <c r="O2165" s="23">
        <v>182.372</v>
      </c>
      <c r="P2165" s="23">
        <v>145.288</v>
      </c>
      <c r="Q2165" s="24" t="s">
        <v>94</v>
      </c>
      <c r="R2165" s="28">
        <v>2.3</v>
      </c>
      <c r="S2165" s="26" t="s">
        <v>132</v>
      </c>
      <c r="T2165" s="10" t="s">
        <v>96</v>
      </c>
      <c r="U2165" s="29" cm="1">
        <f t="array" ref="U2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2165" s="13"/>
      <c r="W2165" s="13"/>
      <c r="X2165" s="13"/>
      <c r="Y2165" s="13"/>
      <c r="Z2165" s="13"/>
      <c r="AA2165" s="13"/>
      <c r="AB2165" s="13"/>
      <c r="AE2165" s="13"/>
      <c r="AF2165" s="13"/>
      <c r="AG2165" s="13"/>
      <c r="AH2165" s="13"/>
      <c r="AI2165" s="13"/>
    </row>
    <row r="2166" hidden="1" spans="1:35">
      <c r="A2166" s="21" t="s">
        <v>3349</v>
      </c>
      <c r="B2166" s="22" t="s">
        <v>3367</v>
      </c>
      <c r="C2166" s="21" t="s">
        <v>1105</v>
      </c>
      <c r="D2166" s="21" t="s">
        <v>132</v>
      </c>
      <c r="E2166" s="21" t="s">
        <v>2341</v>
      </c>
      <c r="F2166" s="22" t="s">
        <v>2953</v>
      </c>
      <c r="G2166" s="21" t="s">
        <v>41</v>
      </c>
      <c r="H2166" s="21" t="s">
        <v>301</v>
      </c>
      <c r="I2166" s="22"/>
      <c r="J2166" s="22" t="s">
        <v>132</v>
      </c>
      <c r="K2166" s="23">
        <v>184</v>
      </c>
      <c r="L2166" s="23">
        <v>72.9</v>
      </c>
      <c r="M2166" s="23">
        <v>55.1</v>
      </c>
      <c r="N2166" s="23">
        <v>467.36</v>
      </c>
      <c r="O2166" s="23">
        <v>185.166</v>
      </c>
      <c r="P2166" s="23">
        <v>139.954</v>
      </c>
      <c r="Q2166" s="24" t="s">
        <v>49</v>
      </c>
      <c r="R2166" s="28">
        <v>1</v>
      </c>
      <c r="S2166" s="26" t="s">
        <v>132</v>
      </c>
      <c r="T2166" s="10" t="s">
        <v>96</v>
      </c>
      <c r="U2166" s="29" cm="1">
        <f t="array" ref="U2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</v>
      </c>
      <c r="V2166" s="13"/>
      <c r="W2166" s="13"/>
      <c r="X2166" s="13"/>
      <c r="Y2166" s="13"/>
      <c r="Z2166" s="13"/>
      <c r="AA2166" s="13"/>
      <c r="AB2166" s="13"/>
      <c r="AE2166" s="13"/>
      <c r="AF2166" s="13"/>
      <c r="AG2166" s="13"/>
      <c r="AH2166" s="13"/>
      <c r="AI2166" s="13"/>
    </row>
    <row r="2167" hidden="1" spans="1:35">
      <c r="A2167" s="21" t="s">
        <v>3349</v>
      </c>
      <c r="B2167" s="22" t="s">
        <v>3367</v>
      </c>
      <c r="C2167" s="21" t="s">
        <v>1105</v>
      </c>
      <c r="D2167" s="21" t="s">
        <v>132</v>
      </c>
      <c r="E2167" s="21" t="s">
        <v>2341</v>
      </c>
      <c r="F2167" s="22" t="s">
        <v>2824</v>
      </c>
      <c r="G2167" s="21" t="s">
        <v>41</v>
      </c>
      <c r="H2167" s="21" t="s">
        <v>135</v>
      </c>
      <c r="I2167" s="22"/>
      <c r="J2167" s="22" t="s">
        <v>132</v>
      </c>
      <c r="K2167" s="23">
        <v>183.7</v>
      </c>
      <c r="L2167" s="23">
        <v>71.8</v>
      </c>
      <c r="M2167" s="23">
        <v>54.9</v>
      </c>
      <c r="N2167" s="23">
        <v>466.598</v>
      </c>
      <c r="O2167" s="23">
        <v>182.372</v>
      </c>
      <c r="P2167" s="23">
        <v>139.446</v>
      </c>
      <c r="Q2167" s="24" t="s">
        <v>49</v>
      </c>
      <c r="R2167" s="28">
        <v>1.3</v>
      </c>
      <c r="S2167" s="26" t="s">
        <v>132</v>
      </c>
      <c r="T2167" s="10" t="s">
        <v>96</v>
      </c>
      <c r="U2167" s="29" cm="1">
        <f t="array" ref="U2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24.3</v>
      </c>
      <c r="V2167" s="13"/>
      <c r="W2167" s="13"/>
      <c r="X2167" s="13"/>
      <c r="Y2167" s="13"/>
      <c r="Z2167" s="13"/>
      <c r="AA2167" s="13"/>
      <c r="AB2167" s="13"/>
      <c r="AE2167" s="13"/>
      <c r="AF2167" s="13"/>
      <c r="AG2167" s="13"/>
      <c r="AH2167" s="13"/>
      <c r="AI2167" s="13"/>
    </row>
    <row r="2168" hidden="1" spans="1:35">
      <c r="A2168" s="21" t="s">
        <v>3349</v>
      </c>
      <c r="B2168" s="22" t="s">
        <v>3367</v>
      </c>
      <c r="C2168" s="21" t="s">
        <v>1105</v>
      </c>
      <c r="D2168" s="21" t="s">
        <v>132</v>
      </c>
      <c r="E2168" s="21" t="s">
        <v>2341</v>
      </c>
      <c r="F2168" s="22" t="s">
        <v>2824</v>
      </c>
      <c r="G2168" s="21" t="s">
        <v>41</v>
      </c>
      <c r="H2168" s="21" t="s">
        <v>174</v>
      </c>
      <c r="I2168" s="22"/>
      <c r="J2168" s="22" t="s">
        <v>132</v>
      </c>
      <c r="K2168" s="23">
        <v>183.3</v>
      </c>
      <c r="L2168" s="23">
        <v>72.9</v>
      </c>
      <c r="M2168" s="23">
        <v>55.1</v>
      </c>
      <c r="N2168" s="23">
        <v>465.582</v>
      </c>
      <c r="O2168" s="23">
        <v>185.166</v>
      </c>
      <c r="P2168" s="23">
        <v>139.954</v>
      </c>
      <c r="Q2168" s="24" t="s">
        <v>49</v>
      </c>
      <c r="R2168" s="28">
        <v>1.7</v>
      </c>
      <c r="S2168" s="26" t="s">
        <v>132</v>
      </c>
      <c r="T2168" s="10" t="s">
        <v>96</v>
      </c>
      <c r="U2168" s="29" cm="1">
        <f t="array" ref="U2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24.7</v>
      </c>
      <c r="V2168" s="13"/>
      <c r="W2168" s="13"/>
      <c r="X2168" s="13"/>
      <c r="Y2168" s="13"/>
      <c r="Z2168" s="13"/>
      <c r="AA2168" s="13"/>
      <c r="AB2168" s="13"/>
      <c r="AE2168" s="13"/>
      <c r="AF2168" s="13"/>
      <c r="AG2168" s="13"/>
      <c r="AH2168" s="13"/>
      <c r="AI2168" s="13"/>
    </row>
    <row r="2169" hidden="1" spans="1:35">
      <c r="A2169" s="21" t="s">
        <v>3349</v>
      </c>
      <c r="B2169" s="22" t="s">
        <v>3367</v>
      </c>
      <c r="C2169" s="21" t="s">
        <v>1105</v>
      </c>
      <c r="D2169" s="21" t="s">
        <v>1103</v>
      </c>
      <c r="E2169" s="21" t="s">
        <v>2345</v>
      </c>
      <c r="F2169" s="22" t="s">
        <v>2975</v>
      </c>
      <c r="G2169" s="21" t="s">
        <v>41</v>
      </c>
      <c r="H2169" s="21" t="s">
        <v>135</v>
      </c>
      <c r="I2169" s="22"/>
      <c r="J2169" s="22" t="s">
        <v>132</v>
      </c>
      <c r="K2169" s="23">
        <v>184.4</v>
      </c>
      <c r="L2169" s="23">
        <v>72.8</v>
      </c>
      <c r="M2169" s="23">
        <v>54.9</v>
      </c>
      <c r="N2169" s="23">
        <v>468.376</v>
      </c>
      <c r="O2169" s="23">
        <v>184.912</v>
      </c>
      <c r="P2169" s="23">
        <v>139.446</v>
      </c>
      <c r="Q2169" s="24" t="s">
        <v>49</v>
      </c>
      <c r="R2169" s="28">
        <v>0.6</v>
      </c>
      <c r="S2169" s="26" t="s">
        <v>132</v>
      </c>
      <c r="T2169" s="10" t="s">
        <v>96</v>
      </c>
      <c r="U2169" s="29" cm="1">
        <f t="array" ref="U2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2169" s="13"/>
      <c r="W2169" s="13"/>
      <c r="X2169" s="13"/>
      <c r="Y2169" s="13"/>
      <c r="Z2169" s="13"/>
      <c r="AA2169" s="13"/>
      <c r="AB2169" s="13"/>
      <c r="AE2169" s="13"/>
      <c r="AF2169" s="13"/>
      <c r="AG2169" s="13"/>
      <c r="AH2169" s="13"/>
      <c r="AI2169" s="13"/>
    </row>
    <row r="2170" hidden="1" spans="1:35">
      <c r="A2170" s="21" t="s">
        <v>3349</v>
      </c>
      <c r="B2170" s="22" t="s">
        <v>3368</v>
      </c>
      <c r="C2170" s="21" t="s">
        <v>1107</v>
      </c>
      <c r="D2170" s="21" t="s">
        <v>132</v>
      </c>
      <c r="E2170" s="21" t="s">
        <v>2341</v>
      </c>
      <c r="F2170" s="22" t="s">
        <v>2557</v>
      </c>
      <c r="G2170" s="21" t="s">
        <v>92</v>
      </c>
      <c r="H2170" s="21" t="s">
        <v>138</v>
      </c>
      <c r="I2170" s="22"/>
      <c r="J2170" s="22" t="s">
        <v>132</v>
      </c>
      <c r="K2170" s="23">
        <v>194.7</v>
      </c>
      <c r="L2170" s="23">
        <v>72.6</v>
      </c>
      <c r="M2170" s="23">
        <v>59.6</v>
      </c>
      <c r="N2170" s="23">
        <v>494.538</v>
      </c>
      <c r="O2170" s="23">
        <v>184.404</v>
      </c>
      <c r="P2170" s="23">
        <v>151.384</v>
      </c>
      <c r="Q2170" s="24" t="s">
        <v>96</v>
      </c>
      <c r="R2170" s="28">
        <v>13.3</v>
      </c>
      <c r="S2170" s="26" t="s">
        <v>132</v>
      </c>
      <c r="T2170" s="10" t="s">
        <v>96</v>
      </c>
      <c r="U2170" s="29" cm="1">
        <f t="array" ref="U2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170" s="13"/>
      <c r="W2170" s="13"/>
      <c r="X2170" s="13"/>
      <c r="Y2170" s="13"/>
      <c r="Z2170" s="13"/>
      <c r="AA2170" s="13"/>
      <c r="AB2170" s="13"/>
      <c r="AE2170" s="13"/>
      <c r="AF2170" s="13"/>
      <c r="AG2170" s="13"/>
      <c r="AH2170" s="13"/>
      <c r="AI2170" s="13"/>
    </row>
    <row r="2171" hidden="1" spans="1:35">
      <c r="A2171" s="21" t="s">
        <v>3349</v>
      </c>
      <c r="B2171" s="22" t="s">
        <v>3368</v>
      </c>
      <c r="C2171" s="21" t="s">
        <v>3369</v>
      </c>
      <c r="D2171" s="21" t="s">
        <v>132</v>
      </c>
      <c r="E2171" s="21" t="s">
        <v>2341</v>
      </c>
      <c r="F2171" s="22" t="s">
        <v>2660</v>
      </c>
      <c r="G2171" s="21" t="s">
        <v>92</v>
      </c>
      <c r="H2171" s="21" t="s">
        <v>138</v>
      </c>
      <c r="I2171" s="22"/>
      <c r="J2171" s="22" t="s">
        <v>132</v>
      </c>
      <c r="K2171" s="23">
        <v>196.1</v>
      </c>
      <c r="L2171" s="23">
        <v>72.6</v>
      </c>
      <c r="M2171" s="23">
        <v>59.6</v>
      </c>
      <c r="N2171" s="23">
        <v>498.094</v>
      </c>
      <c r="O2171" s="23">
        <v>184.404</v>
      </c>
      <c r="P2171" s="23">
        <v>151.384</v>
      </c>
      <c r="Q2171" s="24" t="s">
        <v>96</v>
      </c>
      <c r="R2171" s="28">
        <v>11.9</v>
      </c>
      <c r="S2171" s="26" t="s">
        <v>132</v>
      </c>
      <c r="T2171" s="10" t="s">
        <v>96</v>
      </c>
      <c r="U2171" s="29" cm="1">
        <f t="array" ref="U2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2171" s="13"/>
      <c r="W2171" s="13"/>
      <c r="X2171" s="13"/>
      <c r="Y2171" s="13"/>
      <c r="Z2171" s="13"/>
      <c r="AA2171" s="13"/>
      <c r="AB2171" s="13"/>
      <c r="AE2171" s="13"/>
      <c r="AF2171" s="13"/>
      <c r="AG2171" s="13"/>
      <c r="AH2171" s="13"/>
      <c r="AI2171" s="13"/>
    </row>
    <row r="2172" hidden="1" spans="1:35">
      <c r="A2172" s="21" t="s">
        <v>3349</v>
      </c>
      <c r="B2172" s="22" t="s">
        <v>3370</v>
      </c>
      <c r="C2172" s="21" t="s">
        <v>1110</v>
      </c>
      <c r="D2172" s="21" t="s">
        <v>132</v>
      </c>
      <c r="E2172" s="21" t="s">
        <v>2341</v>
      </c>
      <c r="F2172" s="22" t="s">
        <v>2660</v>
      </c>
      <c r="G2172" s="21" t="s">
        <v>92</v>
      </c>
      <c r="H2172" s="21" t="s">
        <v>138</v>
      </c>
      <c r="I2172" s="22"/>
      <c r="J2172" s="22" t="s">
        <v>132</v>
      </c>
      <c r="K2172" s="23">
        <v>202</v>
      </c>
      <c r="L2172" s="23">
        <v>72.6</v>
      </c>
      <c r="M2172" s="23">
        <v>59.6</v>
      </c>
      <c r="N2172" s="23">
        <v>513.08</v>
      </c>
      <c r="O2172" s="23">
        <v>184.404</v>
      </c>
      <c r="P2172" s="23">
        <v>151.384</v>
      </c>
      <c r="Q2172" s="24" t="s">
        <v>96</v>
      </c>
      <c r="R2172" s="28">
        <v>6</v>
      </c>
      <c r="S2172" s="26" t="s">
        <v>132</v>
      </c>
      <c r="T2172" s="10" t="s">
        <v>96</v>
      </c>
      <c r="U2172" s="29" cm="1">
        <f t="array" ref="U2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172" s="13"/>
      <c r="W2172" s="13"/>
      <c r="X2172" s="13"/>
      <c r="Y2172" s="13"/>
      <c r="Z2172" s="13"/>
      <c r="AA2172" s="13"/>
      <c r="AB2172" s="13"/>
      <c r="AE2172" s="13"/>
      <c r="AF2172" s="13"/>
      <c r="AG2172" s="13"/>
      <c r="AH2172" s="13"/>
      <c r="AI2172" s="13"/>
    </row>
    <row r="2173" hidden="1" spans="1:35">
      <c r="A2173" s="21" t="s">
        <v>3349</v>
      </c>
      <c r="B2173" s="22" t="s">
        <v>3371</v>
      </c>
      <c r="C2173" s="21" t="s">
        <v>1112</v>
      </c>
      <c r="D2173" s="21" t="s">
        <v>132</v>
      </c>
      <c r="E2173" s="21" t="s">
        <v>2341</v>
      </c>
      <c r="F2173" s="22" t="s">
        <v>2825</v>
      </c>
      <c r="G2173" s="21" t="s">
        <v>101</v>
      </c>
      <c r="H2173" s="21" t="s">
        <v>131</v>
      </c>
      <c r="I2173" s="22"/>
      <c r="J2173" s="22" t="s">
        <v>132</v>
      </c>
      <c r="K2173" s="23">
        <v>174.2</v>
      </c>
      <c r="L2173" s="23">
        <v>71.5</v>
      </c>
      <c r="M2173" s="23">
        <v>60.2</v>
      </c>
      <c r="N2173" s="23">
        <v>442.468</v>
      </c>
      <c r="O2173" s="23">
        <v>181.61</v>
      </c>
      <c r="P2173" s="23">
        <v>152.908</v>
      </c>
      <c r="Q2173" s="24" t="s">
        <v>100</v>
      </c>
      <c r="R2173" s="28">
        <v>6.8</v>
      </c>
      <c r="S2173" s="26" t="s">
        <v>132</v>
      </c>
      <c r="T2173" s="10" t="s">
        <v>96</v>
      </c>
      <c r="U2173" s="29" cm="1">
        <f t="array" ref="U2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33.8</v>
      </c>
      <c r="V2173" s="13"/>
      <c r="W2173" s="13"/>
      <c r="X2173" s="13"/>
      <c r="Y2173" s="13"/>
      <c r="Z2173" s="13"/>
      <c r="AA2173" s="13"/>
      <c r="AB2173" s="13"/>
      <c r="AE2173" s="13"/>
      <c r="AF2173" s="13"/>
      <c r="AG2173" s="13"/>
      <c r="AH2173" s="13"/>
      <c r="AI2173" s="13"/>
    </row>
    <row r="2174" hidden="1" spans="1:35">
      <c r="A2174" s="21" t="s">
        <v>3349</v>
      </c>
      <c r="B2174" s="22" t="s">
        <v>3371</v>
      </c>
      <c r="C2174" s="21" t="s">
        <v>1112</v>
      </c>
      <c r="D2174" s="21" t="s">
        <v>132</v>
      </c>
      <c r="E2174" s="21" t="s">
        <v>2341</v>
      </c>
      <c r="F2174" s="22" t="s">
        <v>2955</v>
      </c>
      <c r="G2174" s="21" t="s">
        <v>101</v>
      </c>
      <c r="H2174" s="21" t="s">
        <v>131</v>
      </c>
      <c r="I2174" s="22"/>
      <c r="J2174" s="22" t="s">
        <v>132</v>
      </c>
      <c r="K2174" s="23">
        <v>174.2</v>
      </c>
      <c r="L2174" s="23">
        <v>71.1</v>
      </c>
      <c r="M2174" s="23">
        <v>58.9</v>
      </c>
      <c r="N2174" s="23">
        <v>442.468</v>
      </c>
      <c r="O2174" s="23">
        <v>180.594</v>
      </c>
      <c r="P2174" s="23">
        <v>149.606</v>
      </c>
      <c r="Q2174" s="24" t="s">
        <v>100</v>
      </c>
      <c r="R2174" s="28">
        <v>6.8</v>
      </c>
      <c r="S2174" s="26" t="s">
        <v>132</v>
      </c>
      <c r="T2174" s="10" t="s">
        <v>96</v>
      </c>
      <c r="U2174" s="29" cm="1">
        <f t="array" ref="U2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33.8</v>
      </c>
      <c r="V2174" s="13"/>
      <c r="W2174" s="13"/>
      <c r="X2174" s="13"/>
      <c r="Y2174" s="13"/>
      <c r="Z2174" s="13"/>
      <c r="AA2174" s="13"/>
      <c r="AB2174" s="13"/>
      <c r="AE2174" s="13"/>
      <c r="AF2174" s="13"/>
      <c r="AG2174" s="13"/>
      <c r="AH2174" s="13"/>
      <c r="AI2174" s="13"/>
    </row>
    <row r="2175" hidden="1" spans="1:35">
      <c r="A2175" s="21" t="s">
        <v>3349</v>
      </c>
      <c r="B2175" s="22" t="s">
        <v>3372</v>
      </c>
      <c r="C2175" s="21" t="s">
        <v>1114</v>
      </c>
      <c r="D2175" s="21" t="s">
        <v>132</v>
      </c>
      <c r="E2175" s="21" t="s">
        <v>2341</v>
      </c>
      <c r="F2175" s="22" t="s">
        <v>2494</v>
      </c>
      <c r="G2175" s="21" t="s">
        <v>101</v>
      </c>
      <c r="H2175" s="21" t="s">
        <v>131</v>
      </c>
      <c r="I2175" s="22"/>
      <c r="J2175" s="22" t="s">
        <v>132</v>
      </c>
      <c r="K2175" s="23">
        <v>183.9</v>
      </c>
      <c r="L2175" s="23">
        <v>72.4</v>
      </c>
      <c r="M2175" s="23">
        <v>70.7</v>
      </c>
      <c r="N2175" s="23">
        <v>467.106</v>
      </c>
      <c r="O2175" s="23">
        <v>183.896</v>
      </c>
      <c r="P2175" s="23">
        <v>179.578</v>
      </c>
      <c r="Q2175" s="24" t="s">
        <v>105</v>
      </c>
      <c r="R2175" s="28">
        <v>6.1</v>
      </c>
      <c r="S2175" s="26" t="s">
        <v>132</v>
      </c>
      <c r="T2175" s="10" t="s">
        <v>96</v>
      </c>
      <c r="U2175" s="29" cm="1">
        <f t="array" ref="U2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24.1</v>
      </c>
      <c r="V2175" s="13"/>
      <c r="W2175" s="13"/>
      <c r="X2175" s="13"/>
      <c r="Y2175" s="13"/>
      <c r="Z2175" s="13"/>
      <c r="AA2175" s="13"/>
      <c r="AB2175" s="13"/>
      <c r="AE2175" s="13"/>
      <c r="AF2175" s="13"/>
      <c r="AG2175" s="13"/>
      <c r="AH2175" s="13"/>
      <c r="AI2175" s="13"/>
    </row>
    <row r="2176" hidden="1" spans="1:35">
      <c r="A2176" s="21" t="s">
        <v>3349</v>
      </c>
      <c r="B2176" s="22" t="s">
        <v>3373</v>
      </c>
      <c r="C2176" s="21" t="s">
        <v>1116</v>
      </c>
      <c r="D2176" s="21" t="s">
        <v>132</v>
      </c>
      <c r="E2176" s="21" t="s">
        <v>2341</v>
      </c>
      <c r="F2176" s="22" t="s">
        <v>2953</v>
      </c>
      <c r="G2176" s="21" t="s">
        <v>101</v>
      </c>
      <c r="H2176" s="21" t="s">
        <v>131</v>
      </c>
      <c r="I2176" s="22"/>
      <c r="J2176" s="22" t="s">
        <v>132</v>
      </c>
      <c r="K2176" s="23">
        <v>182.3</v>
      </c>
      <c r="L2176" s="23">
        <v>71</v>
      </c>
      <c r="M2176" s="23">
        <v>61.9</v>
      </c>
      <c r="N2176" s="23">
        <v>463.042</v>
      </c>
      <c r="O2176" s="23">
        <v>180.34</v>
      </c>
      <c r="P2176" s="23">
        <v>157.226</v>
      </c>
      <c r="Q2176" s="24" t="s">
        <v>105</v>
      </c>
      <c r="R2176" s="28">
        <v>7.7</v>
      </c>
      <c r="S2176" s="26" t="s">
        <v>132</v>
      </c>
      <c r="T2176" s="10" t="s">
        <v>53</v>
      </c>
      <c r="U2176" s="29" cm="1">
        <f t="array" ref="U2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2176" s="13"/>
      <c r="W2176" s="13"/>
      <c r="X2176" s="13"/>
      <c r="Y2176" s="13"/>
      <c r="Z2176" s="13"/>
      <c r="AA2176" s="13"/>
      <c r="AB2176" s="13"/>
      <c r="AE2176" s="13"/>
      <c r="AF2176" s="13"/>
      <c r="AG2176" s="13"/>
      <c r="AH2176" s="13"/>
      <c r="AI2176" s="13"/>
    </row>
    <row r="2177" hidden="1" spans="1:35">
      <c r="A2177" s="21" t="s">
        <v>3349</v>
      </c>
      <c r="B2177" s="22" t="s">
        <v>3373</v>
      </c>
      <c r="C2177" s="21" t="s">
        <v>1116</v>
      </c>
      <c r="D2177" s="21" t="s">
        <v>132</v>
      </c>
      <c r="E2177" s="21" t="s">
        <v>2341</v>
      </c>
      <c r="F2177" s="22" t="s">
        <v>3006</v>
      </c>
      <c r="G2177" s="21" t="s">
        <v>101</v>
      </c>
      <c r="H2177" s="21" t="s">
        <v>131</v>
      </c>
      <c r="I2177" s="22"/>
      <c r="J2177" s="22" t="s">
        <v>132</v>
      </c>
      <c r="K2177" s="23">
        <v>186.8</v>
      </c>
      <c r="L2177" s="23">
        <v>71</v>
      </c>
      <c r="M2177" s="23">
        <v>62.7</v>
      </c>
      <c r="N2177" s="23">
        <v>474.472</v>
      </c>
      <c r="O2177" s="23">
        <v>180.34</v>
      </c>
      <c r="P2177" s="23">
        <v>159.258</v>
      </c>
      <c r="Q2177" s="24" t="s">
        <v>105</v>
      </c>
      <c r="R2177" s="28">
        <v>3.2</v>
      </c>
      <c r="S2177" s="26" t="s">
        <v>132</v>
      </c>
      <c r="T2177" s="10" t="s">
        <v>53</v>
      </c>
      <c r="U2177" s="29" cm="1">
        <f t="array" ref="U2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2177" s="13"/>
      <c r="W2177" s="13"/>
      <c r="X2177" s="13"/>
      <c r="Y2177" s="13"/>
      <c r="Z2177" s="13"/>
      <c r="AA2177" s="13"/>
      <c r="AB2177" s="13"/>
      <c r="AE2177" s="13"/>
      <c r="AF2177" s="13"/>
      <c r="AG2177" s="13"/>
      <c r="AH2177" s="13"/>
      <c r="AI2177" s="13"/>
    </row>
    <row r="2178" hidden="1" spans="1:35">
      <c r="A2178" s="21" t="s">
        <v>3349</v>
      </c>
      <c r="B2178" s="22" t="s">
        <v>3373</v>
      </c>
      <c r="C2178" s="21" t="s">
        <v>1116</v>
      </c>
      <c r="D2178" s="21" t="s">
        <v>132</v>
      </c>
      <c r="E2178" s="21" t="s">
        <v>2345</v>
      </c>
      <c r="F2178" s="22" t="s">
        <v>2485</v>
      </c>
      <c r="G2178" s="21" t="s">
        <v>101</v>
      </c>
      <c r="H2178" s="21" t="s">
        <v>131</v>
      </c>
      <c r="I2178" s="22"/>
      <c r="J2178" s="22" t="s">
        <v>132</v>
      </c>
      <c r="K2178" s="23">
        <v>184.7</v>
      </c>
      <c r="L2178" s="23">
        <v>74.9</v>
      </c>
      <c r="M2178" s="23">
        <v>66</v>
      </c>
      <c r="N2178" s="23">
        <v>469.138</v>
      </c>
      <c r="O2178" s="23">
        <v>190.246</v>
      </c>
      <c r="P2178" s="23">
        <v>167.64</v>
      </c>
      <c r="Q2178" s="24" t="s">
        <v>105</v>
      </c>
      <c r="R2178" s="28">
        <v>5.3</v>
      </c>
      <c r="S2178" s="26" t="s">
        <v>132</v>
      </c>
      <c r="T2178" s="10" t="s">
        <v>53</v>
      </c>
      <c r="U2178" s="29" cm="1">
        <f t="array" ref="U2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2178" s="13"/>
      <c r="W2178" s="13"/>
      <c r="X2178" s="13"/>
      <c r="Y2178" s="13"/>
      <c r="Z2178" s="13"/>
      <c r="AA2178" s="13"/>
      <c r="AB2178" s="13"/>
      <c r="AE2178" s="13"/>
      <c r="AF2178" s="13"/>
      <c r="AG2178" s="13"/>
      <c r="AH2178" s="13"/>
      <c r="AI2178" s="13"/>
    </row>
    <row r="2179" hidden="1" spans="1:35">
      <c r="A2179" s="21" t="s">
        <v>3349</v>
      </c>
      <c r="B2179" s="22" t="s">
        <v>3374</v>
      </c>
      <c r="C2179" s="21" t="s">
        <v>1118</v>
      </c>
      <c r="D2179" s="21" t="s">
        <v>132</v>
      </c>
      <c r="E2179" s="21" t="s">
        <v>2341</v>
      </c>
      <c r="F2179" s="22" t="s">
        <v>2648</v>
      </c>
      <c r="G2179" s="21" t="s">
        <v>101</v>
      </c>
      <c r="H2179" s="21" t="s">
        <v>170</v>
      </c>
      <c r="I2179" s="22"/>
      <c r="J2179" s="22" t="s">
        <v>132</v>
      </c>
      <c r="K2179" s="23">
        <v>186.3</v>
      </c>
      <c r="L2179" s="23">
        <v>74.9</v>
      </c>
      <c r="M2179" s="23">
        <v>63.8</v>
      </c>
      <c r="N2179" s="23">
        <v>473.202</v>
      </c>
      <c r="O2179" s="23">
        <v>190.246</v>
      </c>
      <c r="P2179" s="23">
        <v>162.052</v>
      </c>
      <c r="Q2179" s="24" t="s">
        <v>105</v>
      </c>
      <c r="R2179" s="28">
        <v>3.7</v>
      </c>
      <c r="S2179" s="26" t="s">
        <v>132</v>
      </c>
      <c r="T2179" s="10" t="s">
        <v>53</v>
      </c>
      <c r="U2179" s="29" cm="1">
        <f t="array" ref="U2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179" s="13"/>
      <c r="W2179" s="13"/>
      <c r="X2179" s="13"/>
      <c r="Y2179" s="13"/>
      <c r="Z2179" s="13"/>
      <c r="AA2179" s="13"/>
      <c r="AB2179" s="13"/>
      <c r="AE2179" s="13"/>
      <c r="AF2179" s="13"/>
      <c r="AG2179" s="13"/>
      <c r="AH2179" s="13"/>
      <c r="AI2179" s="13"/>
    </row>
    <row r="2180" hidden="1" spans="1:35">
      <c r="A2180" s="21" t="s">
        <v>3349</v>
      </c>
      <c r="B2180" s="22" t="s">
        <v>3375</v>
      </c>
      <c r="C2180" s="21" t="s">
        <v>1120</v>
      </c>
      <c r="D2180" s="21" t="s">
        <v>132</v>
      </c>
      <c r="E2180" s="21" t="s">
        <v>2341</v>
      </c>
      <c r="F2180" s="22" t="s">
        <v>2496</v>
      </c>
      <c r="G2180" s="21" t="s">
        <v>101</v>
      </c>
      <c r="H2180" s="21" t="s">
        <v>131</v>
      </c>
      <c r="I2180" s="22"/>
      <c r="J2180" s="22" t="s">
        <v>132</v>
      </c>
      <c r="K2180" s="23">
        <v>206.9</v>
      </c>
      <c r="L2180" s="23">
        <v>78.8</v>
      </c>
      <c r="M2180" s="23">
        <v>77.8</v>
      </c>
      <c r="N2180" s="23">
        <v>525.526</v>
      </c>
      <c r="O2180" s="23">
        <v>200.152</v>
      </c>
      <c r="P2180" s="23">
        <v>197.612</v>
      </c>
      <c r="Q2180" s="24" t="s">
        <v>2674</v>
      </c>
      <c r="R2180" s="28"/>
      <c r="S2180" s="26" t="s">
        <v>4298</v>
      </c>
      <c r="T2180" s="10" t="s">
        <v>53</v>
      </c>
      <c r="U2180" s="29" cm="1">
        <f t="array" ref="U2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-13.9</v>
      </c>
      <c r="V2180" s="13"/>
      <c r="W2180" s="13"/>
      <c r="X2180" s="13"/>
      <c r="Y2180" s="13"/>
      <c r="Z2180" s="13"/>
      <c r="AA2180" s="13"/>
      <c r="AB2180" s="13"/>
      <c r="AE2180" s="13"/>
      <c r="AF2180" s="13"/>
      <c r="AG2180" s="13"/>
      <c r="AH2180" s="13"/>
      <c r="AI2180" s="13"/>
    </row>
    <row r="2181" hidden="1" spans="1:35">
      <c r="A2181" s="21" t="s">
        <v>3349</v>
      </c>
      <c r="B2181" s="22" t="s">
        <v>3375</v>
      </c>
      <c r="C2181" s="21" t="s">
        <v>1120</v>
      </c>
      <c r="D2181" s="21" t="s">
        <v>132</v>
      </c>
      <c r="E2181" s="21" t="s">
        <v>2345</v>
      </c>
      <c r="F2181" s="22" t="s">
        <v>2830</v>
      </c>
      <c r="G2181" s="21" t="s">
        <v>101</v>
      </c>
      <c r="H2181" s="21" t="s">
        <v>131</v>
      </c>
      <c r="I2181" s="22"/>
      <c r="J2181" s="22" t="s">
        <v>132</v>
      </c>
      <c r="K2181" s="23">
        <v>208.3</v>
      </c>
      <c r="L2181" s="23">
        <v>79.9</v>
      </c>
      <c r="M2181" s="23">
        <v>75.8</v>
      </c>
      <c r="N2181" s="23">
        <v>529.082</v>
      </c>
      <c r="O2181" s="23">
        <v>202.946</v>
      </c>
      <c r="P2181" s="23">
        <v>192.532</v>
      </c>
      <c r="Q2181" s="24" t="s">
        <v>2674</v>
      </c>
      <c r="R2181" s="28"/>
      <c r="S2181" s="26" t="s">
        <v>2837</v>
      </c>
      <c r="T2181" s="10" t="s">
        <v>53</v>
      </c>
      <c r="U2181" s="29" cm="1">
        <f t="array" ref="U2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181" s="13"/>
      <c r="W2181" s="13"/>
      <c r="X2181" s="13"/>
      <c r="Y2181" s="13"/>
      <c r="Z2181" s="13"/>
      <c r="AA2181" s="13"/>
      <c r="AB2181" s="13"/>
      <c r="AE2181" s="13"/>
      <c r="AF2181" s="13"/>
      <c r="AG2181" s="13"/>
      <c r="AH2181" s="13"/>
      <c r="AI2181" s="13"/>
    </row>
    <row r="2182" hidden="1" spans="1:35">
      <c r="A2182" s="21" t="s">
        <v>3349</v>
      </c>
      <c r="B2182" s="22" t="s">
        <v>3376</v>
      </c>
      <c r="C2182" s="21" t="s">
        <v>1122</v>
      </c>
      <c r="D2182" s="21" t="s">
        <v>132</v>
      </c>
      <c r="E2182" s="21" t="s">
        <v>2341</v>
      </c>
      <c r="F2182" s="22" t="s">
        <v>2953</v>
      </c>
      <c r="G2182" s="21" t="s">
        <v>101</v>
      </c>
      <c r="H2182" s="21" t="s">
        <v>131</v>
      </c>
      <c r="I2182" s="22"/>
      <c r="J2182" s="22" t="s">
        <v>132</v>
      </c>
      <c r="K2182" s="23">
        <v>196.4</v>
      </c>
      <c r="L2182" s="23">
        <v>77.2</v>
      </c>
      <c r="M2182" s="23">
        <v>68.6</v>
      </c>
      <c r="N2182" s="23">
        <v>498.856</v>
      </c>
      <c r="O2182" s="23">
        <v>196.088</v>
      </c>
      <c r="P2182" s="23">
        <v>174.244</v>
      </c>
      <c r="Q2182" s="24" t="s">
        <v>109</v>
      </c>
      <c r="R2182" s="28">
        <v>4.6</v>
      </c>
      <c r="S2182" s="26" t="s">
        <v>132</v>
      </c>
      <c r="T2182" s="10" t="s">
        <v>53</v>
      </c>
      <c r="U2182" s="29" cm="1">
        <f t="array" ref="U2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-3.40000000000001</v>
      </c>
      <c r="V2182" s="13"/>
      <c r="W2182" s="13"/>
      <c r="X2182" s="13"/>
      <c r="Y2182" s="13"/>
      <c r="Z2182" s="13"/>
      <c r="AA2182" s="13"/>
      <c r="AB2182" s="13"/>
      <c r="AE2182" s="13"/>
      <c r="AF2182" s="13"/>
      <c r="AG2182" s="13"/>
      <c r="AH2182" s="13"/>
      <c r="AI2182" s="13"/>
    </row>
    <row r="2183" hidden="1" spans="1:35">
      <c r="A2183" s="21" t="s">
        <v>3349</v>
      </c>
      <c r="B2183" s="22" t="s">
        <v>3376</v>
      </c>
      <c r="C2183" s="21" t="s">
        <v>1122</v>
      </c>
      <c r="D2183" s="21" t="s">
        <v>132</v>
      </c>
      <c r="E2183" s="21" t="s">
        <v>2341</v>
      </c>
      <c r="F2183" s="22" t="s">
        <v>2824</v>
      </c>
      <c r="G2183" s="21" t="s">
        <v>101</v>
      </c>
      <c r="H2183" s="21" t="s">
        <v>131</v>
      </c>
      <c r="I2183" s="22"/>
      <c r="J2183" s="22" t="s">
        <v>132</v>
      </c>
      <c r="K2183" s="23">
        <v>196.4</v>
      </c>
      <c r="L2183" s="23">
        <v>77.2</v>
      </c>
      <c r="M2183" s="23">
        <v>68.8</v>
      </c>
      <c r="N2183" s="23">
        <v>498.856</v>
      </c>
      <c r="O2183" s="23">
        <v>196.088</v>
      </c>
      <c r="P2183" s="23">
        <v>174.752</v>
      </c>
      <c r="Q2183" s="24" t="s">
        <v>109</v>
      </c>
      <c r="R2183" s="28">
        <v>4.6</v>
      </c>
      <c r="S2183" s="26" t="s">
        <v>132</v>
      </c>
      <c r="T2183" s="10" t="s">
        <v>53</v>
      </c>
      <c r="U2183" s="29" cm="1">
        <f t="array" ref="U2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-3.40000000000001</v>
      </c>
      <c r="V2183" s="13"/>
      <c r="W2183" s="13"/>
      <c r="X2183" s="13"/>
      <c r="Y2183" s="13"/>
      <c r="Z2183" s="13"/>
      <c r="AA2183" s="13"/>
      <c r="AB2183" s="13"/>
      <c r="AE2183" s="13"/>
      <c r="AF2183" s="13"/>
      <c r="AG2183" s="13"/>
      <c r="AH2183" s="13"/>
      <c r="AI2183" s="13"/>
    </row>
    <row r="2184" hidden="1" spans="1:35">
      <c r="A2184" s="21" t="s">
        <v>3349</v>
      </c>
      <c r="B2184" s="22" t="s">
        <v>3376</v>
      </c>
      <c r="C2184" s="21" t="s">
        <v>1122</v>
      </c>
      <c r="D2184" s="21" t="s">
        <v>132</v>
      </c>
      <c r="E2184" s="21" t="s">
        <v>2341</v>
      </c>
      <c r="F2184" s="22" t="s">
        <v>2410</v>
      </c>
      <c r="G2184" s="21" t="s">
        <v>101</v>
      </c>
      <c r="H2184" s="21" t="s">
        <v>131</v>
      </c>
      <c r="I2184" s="22"/>
      <c r="J2184" s="22" t="s">
        <v>132</v>
      </c>
      <c r="K2184" s="23">
        <v>200.6</v>
      </c>
      <c r="L2184" s="23">
        <v>77.2</v>
      </c>
      <c r="M2184" s="23">
        <v>68.6</v>
      </c>
      <c r="N2184" s="23">
        <v>509.524</v>
      </c>
      <c r="O2184" s="23">
        <v>196.088</v>
      </c>
      <c r="P2184" s="23">
        <v>174.244</v>
      </c>
      <c r="Q2184" s="24" t="s">
        <v>109</v>
      </c>
      <c r="R2184" s="28">
        <v>0.4</v>
      </c>
      <c r="S2184" s="26" t="s">
        <v>132</v>
      </c>
      <c r="T2184" s="10" t="s">
        <v>91</v>
      </c>
      <c r="U2184" s="29" cm="1">
        <f t="array" ref="U2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-15.6</v>
      </c>
      <c r="V2184" s="13"/>
      <c r="W2184" s="13"/>
      <c r="X2184" s="13"/>
      <c r="Y2184" s="13"/>
      <c r="Z2184" s="13"/>
      <c r="AA2184" s="13"/>
      <c r="AB2184" s="13"/>
      <c r="AE2184" s="13"/>
      <c r="AF2184" s="13"/>
      <c r="AG2184" s="13"/>
      <c r="AH2184" s="13"/>
      <c r="AI2184" s="13"/>
    </row>
    <row r="2185" hidden="1" spans="1:35">
      <c r="A2185" s="21" t="s">
        <v>3349</v>
      </c>
      <c r="B2185" s="22" t="s">
        <v>3376</v>
      </c>
      <c r="C2185" s="21" t="s">
        <v>1122</v>
      </c>
      <c r="D2185" s="21" t="s">
        <v>132</v>
      </c>
      <c r="E2185" s="21" t="s">
        <v>2341</v>
      </c>
      <c r="F2185" s="22" t="s">
        <v>3056</v>
      </c>
      <c r="G2185" s="21" t="s">
        <v>101</v>
      </c>
      <c r="H2185" s="21" t="s">
        <v>131</v>
      </c>
      <c r="I2185" s="22"/>
      <c r="J2185" s="22" t="s">
        <v>132</v>
      </c>
      <c r="K2185" s="23">
        <v>200.6</v>
      </c>
      <c r="L2185" s="23">
        <v>77.2</v>
      </c>
      <c r="M2185" s="23">
        <v>68.8</v>
      </c>
      <c r="N2185" s="23">
        <v>509.524</v>
      </c>
      <c r="O2185" s="23">
        <v>196.088</v>
      </c>
      <c r="P2185" s="23">
        <v>174.752</v>
      </c>
      <c r="Q2185" s="24" t="s">
        <v>109</v>
      </c>
      <c r="R2185" s="28">
        <v>0.4</v>
      </c>
      <c r="S2185" s="26" t="s">
        <v>132</v>
      </c>
      <c r="T2185" s="10" t="s">
        <v>39</v>
      </c>
      <c r="U2185" s="29" cm="1">
        <f t="array" ref="U2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185" s="13"/>
      <c r="W2185" s="13"/>
      <c r="X2185" s="13"/>
      <c r="Y2185" s="13"/>
      <c r="Z2185" s="13"/>
      <c r="AA2185" s="13"/>
      <c r="AB2185" s="13"/>
      <c r="AE2185" s="13"/>
      <c r="AF2185" s="13"/>
      <c r="AG2185" s="13"/>
      <c r="AH2185" s="13"/>
      <c r="AI2185" s="13"/>
    </row>
    <row r="2186" hidden="1" spans="1:35">
      <c r="A2186" s="21" t="s">
        <v>3349</v>
      </c>
      <c r="B2186" s="22" t="s">
        <v>3376</v>
      </c>
      <c r="C2186" s="21" t="s">
        <v>1122</v>
      </c>
      <c r="D2186" s="21" t="s">
        <v>132</v>
      </c>
      <c r="E2186" s="21" t="s">
        <v>2345</v>
      </c>
      <c r="F2186" s="22" t="s">
        <v>2648</v>
      </c>
      <c r="G2186" s="21" t="s">
        <v>101</v>
      </c>
      <c r="H2186" s="21" t="s">
        <v>131</v>
      </c>
      <c r="I2186" s="22"/>
      <c r="J2186" s="22" t="s">
        <v>132</v>
      </c>
      <c r="K2186" s="23">
        <v>198.2</v>
      </c>
      <c r="L2186" s="23">
        <v>78</v>
      </c>
      <c r="M2186" s="23">
        <v>69.7</v>
      </c>
      <c r="N2186" s="23">
        <v>503.428</v>
      </c>
      <c r="O2186" s="23">
        <v>198.12</v>
      </c>
      <c r="P2186" s="23">
        <v>177.038</v>
      </c>
      <c r="Q2186" s="24" t="s">
        <v>109</v>
      </c>
      <c r="R2186" s="28">
        <v>2.8</v>
      </c>
      <c r="S2186" s="26" t="s">
        <v>132</v>
      </c>
      <c r="T2186" s="10" t="s">
        <v>105</v>
      </c>
      <c r="U2186" s="29" cm="1">
        <f t="array" ref="U2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-8.19999999999999</v>
      </c>
      <c r="V2186" s="13"/>
      <c r="W2186" s="13"/>
      <c r="X2186" s="13"/>
      <c r="Y2186" s="13"/>
      <c r="Z2186" s="13"/>
      <c r="AA2186" s="13"/>
      <c r="AB2186" s="13"/>
      <c r="AE2186" s="13"/>
      <c r="AF2186" s="13"/>
      <c r="AG2186" s="13"/>
      <c r="AH2186" s="13"/>
      <c r="AI2186" s="13"/>
    </row>
    <row r="2187" hidden="1" spans="1:35">
      <c r="A2187" s="21" t="s">
        <v>3349</v>
      </c>
      <c r="B2187" s="22" t="s">
        <v>3376</v>
      </c>
      <c r="C2187" s="21" t="s">
        <v>1122</v>
      </c>
      <c r="D2187" s="21" t="s">
        <v>132</v>
      </c>
      <c r="E2187" s="21" t="s">
        <v>2345</v>
      </c>
      <c r="F2187" s="22" t="s">
        <v>2614</v>
      </c>
      <c r="G2187" s="21" t="s">
        <v>101</v>
      </c>
      <c r="H2187" s="21" t="s">
        <v>131</v>
      </c>
      <c r="I2187" s="22"/>
      <c r="J2187" s="22" t="s">
        <v>132</v>
      </c>
      <c r="K2187" s="23">
        <v>198.1</v>
      </c>
      <c r="L2187" s="23">
        <v>78</v>
      </c>
      <c r="M2187" s="23">
        <v>69.7</v>
      </c>
      <c r="N2187" s="23">
        <v>503.174</v>
      </c>
      <c r="O2187" s="23">
        <v>198.12</v>
      </c>
      <c r="P2187" s="23">
        <v>177.038</v>
      </c>
      <c r="Q2187" s="24" t="s">
        <v>109</v>
      </c>
      <c r="R2187" s="28">
        <v>2.9</v>
      </c>
      <c r="S2187" s="26" t="s">
        <v>132</v>
      </c>
      <c r="T2187" s="10" t="s">
        <v>100</v>
      </c>
      <c r="U2187" s="29" cm="1">
        <f t="array" ref="U2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-17.1</v>
      </c>
      <c r="V2187" s="13"/>
      <c r="W2187" s="13"/>
      <c r="X2187" s="13"/>
      <c r="Y2187" s="13"/>
      <c r="Z2187" s="13"/>
      <c r="AA2187" s="13"/>
      <c r="AB2187" s="13"/>
      <c r="AE2187" s="13"/>
      <c r="AF2187" s="13"/>
      <c r="AG2187" s="13"/>
      <c r="AH2187" s="13"/>
      <c r="AI2187" s="13"/>
    </row>
    <row r="2188" hidden="1" spans="1:35">
      <c r="A2188" s="21" t="s">
        <v>3349</v>
      </c>
      <c r="B2188" s="22" t="s">
        <v>3377</v>
      </c>
      <c r="C2188" s="21" t="s">
        <v>1124</v>
      </c>
      <c r="D2188" s="21" t="s">
        <v>132</v>
      </c>
      <c r="E2188" s="21" t="s">
        <v>2341</v>
      </c>
      <c r="F2188" s="22" t="s">
        <v>2386</v>
      </c>
      <c r="G2188" s="21" t="s">
        <v>101</v>
      </c>
      <c r="H2188" s="21" t="s">
        <v>470</v>
      </c>
      <c r="I2188" s="22"/>
      <c r="J2188" s="22" t="s">
        <v>132</v>
      </c>
      <c r="K2188" s="23">
        <v>191.3</v>
      </c>
      <c r="L2188" s="23">
        <v>75.9</v>
      </c>
      <c r="M2188" s="23">
        <v>66.1</v>
      </c>
      <c r="N2188" s="23">
        <v>485.902</v>
      </c>
      <c r="O2188" s="23">
        <v>192.786</v>
      </c>
      <c r="P2188" s="23">
        <v>167.894</v>
      </c>
      <c r="Q2188" s="24" t="s">
        <v>109</v>
      </c>
      <c r="R2188" s="28">
        <v>9.7</v>
      </c>
      <c r="S2188" s="26" t="s">
        <v>132</v>
      </c>
      <c r="T2188" s="10" t="s">
        <v>100</v>
      </c>
      <c r="U2188" s="29" cm="1">
        <f t="array" ref="U2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-10.3</v>
      </c>
      <c r="V2188" s="13"/>
      <c r="W2188" s="13"/>
      <c r="X2188" s="13"/>
      <c r="Y2188" s="13"/>
      <c r="Z2188" s="13"/>
      <c r="AA2188" s="13"/>
      <c r="AB2188" s="13"/>
      <c r="AE2188" s="13"/>
      <c r="AF2188" s="13"/>
      <c r="AG2188" s="13"/>
      <c r="AH2188" s="13"/>
      <c r="AI2188" s="13"/>
    </row>
    <row r="2189" hidden="1" spans="1:35">
      <c r="A2189" s="21" t="s">
        <v>3349</v>
      </c>
      <c r="B2189" s="22" t="s">
        <v>3378</v>
      </c>
      <c r="C2189" s="21" t="s">
        <v>1126</v>
      </c>
      <c r="D2189" s="21" t="s">
        <v>132</v>
      </c>
      <c r="E2189" s="21" t="s">
        <v>2341</v>
      </c>
      <c r="F2189" s="22" t="s">
        <v>2386</v>
      </c>
      <c r="G2189" s="21" t="s">
        <v>101</v>
      </c>
      <c r="H2189" s="21" t="s">
        <v>131</v>
      </c>
      <c r="I2189" s="22"/>
      <c r="J2189" s="22" t="s">
        <v>132</v>
      </c>
      <c r="K2189" s="23">
        <v>208.3</v>
      </c>
      <c r="L2189" s="23">
        <v>79.9</v>
      </c>
      <c r="M2189" s="23">
        <v>75.8</v>
      </c>
      <c r="N2189" s="23">
        <v>529.082</v>
      </c>
      <c r="O2189" s="23">
        <v>202.946</v>
      </c>
      <c r="P2189" s="23">
        <v>192.532</v>
      </c>
      <c r="Q2189" s="24" t="s">
        <v>2674</v>
      </c>
      <c r="R2189" s="28"/>
      <c r="S2189" s="26" t="s">
        <v>2837</v>
      </c>
      <c r="T2189" s="10" t="s">
        <v>100</v>
      </c>
      <c r="U2189" s="29" cm="1">
        <f t="array" ref="U2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-27.3</v>
      </c>
      <c r="V2189" s="13"/>
      <c r="W2189" s="13"/>
      <c r="X2189" s="13"/>
      <c r="Y2189" s="13"/>
      <c r="Z2189" s="13"/>
      <c r="AA2189" s="13"/>
      <c r="AB2189" s="13"/>
      <c r="AE2189" s="13"/>
      <c r="AF2189" s="13"/>
      <c r="AG2189" s="13"/>
      <c r="AH2189" s="13"/>
      <c r="AI2189" s="13"/>
    </row>
    <row r="2190" hidden="1" spans="1:35">
      <c r="A2190" s="21" t="s">
        <v>3349</v>
      </c>
      <c r="B2190" s="22" t="s">
        <v>3378</v>
      </c>
      <c r="C2190" s="21" t="s">
        <v>1126</v>
      </c>
      <c r="D2190" s="21" t="s">
        <v>132</v>
      </c>
      <c r="E2190" s="21" t="s">
        <v>2341</v>
      </c>
      <c r="F2190" s="22" t="s">
        <v>3054</v>
      </c>
      <c r="G2190" s="21" t="s">
        <v>101</v>
      </c>
      <c r="H2190" s="21" t="s">
        <v>131</v>
      </c>
      <c r="I2190" s="22"/>
      <c r="J2190" s="22" t="s">
        <v>132</v>
      </c>
      <c r="K2190" s="23">
        <v>208.9</v>
      </c>
      <c r="L2190" s="23">
        <v>79.9</v>
      </c>
      <c r="M2190" s="23">
        <v>75.8</v>
      </c>
      <c r="N2190" s="23">
        <v>530.606</v>
      </c>
      <c r="O2190" s="23">
        <v>202.946</v>
      </c>
      <c r="P2190" s="23">
        <v>192.532</v>
      </c>
      <c r="Q2190" s="24" t="s">
        <v>2674</v>
      </c>
      <c r="R2190" s="28"/>
      <c r="S2190" s="26" t="s">
        <v>2731</v>
      </c>
      <c r="T2190" s="10" t="s">
        <v>100</v>
      </c>
      <c r="U2190" s="29" cm="1">
        <f t="array" ref="U2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-27.9</v>
      </c>
      <c r="V2190" s="13"/>
      <c r="W2190" s="13"/>
      <c r="X2190" s="13"/>
      <c r="Y2190" s="13"/>
      <c r="Z2190" s="13"/>
      <c r="AA2190" s="13"/>
      <c r="AB2190" s="13"/>
      <c r="AE2190" s="13"/>
      <c r="AF2190" s="13"/>
      <c r="AG2190" s="13"/>
      <c r="AH2190" s="13"/>
      <c r="AI2190" s="13"/>
    </row>
    <row r="2191" hidden="1" spans="1:35">
      <c r="A2191" s="21" t="s">
        <v>3349</v>
      </c>
      <c r="B2191" s="22" t="s">
        <v>3378</v>
      </c>
      <c r="C2191" s="21" t="s">
        <v>1126</v>
      </c>
      <c r="D2191" s="21" t="s">
        <v>132</v>
      </c>
      <c r="E2191" s="21" t="s">
        <v>2341</v>
      </c>
      <c r="F2191" s="22" t="s">
        <v>3178</v>
      </c>
      <c r="G2191" s="21" t="s">
        <v>101</v>
      </c>
      <c r="H2191" s="21" t="s">
        <v>131</v>
      </c>
      <c r="I2191" s="22"/>
      <c r="J2191" s="22" t="s">
        <v>132</v>
      </c>
      <c r="K2191" s="23">
        <v>210.2</v>
      </c>
      <c r="L2191" s="23">
        <v>79.9</v>
      </c>
      <c r="M2191" s="23">
        <v>75.8</v>
      </c>
      <c r="N2191" s="23">
        <v>533.908</v>
      </c>
      <c r="O2191" s="23">
        <v>202.946</v>
      </c>
      <c r="P2191" s="23">
        <v>192.532</v>
      </c>
      <c r="Q2191" s="24" t="s">
        <v>2674</v>
      </c>
      <c r="R2191" s="28"/>
      <c r="S2191" s="26" t="s">
        <v>2966</v>
      </c>
      <c r="T2191" s="10" t="s">
        <v>105</v>
      </c>
      <c r="U2191" s="29" cm="1">
        <f t="array" ref="U2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-20.2</v>
      </c>
      <c r="V2191" s="13"/>
      <c r="W2191" s="13"/>
      <c r="X2191" s="13"/>
      <c r="Y2191" s="13"/>
      <c r="Z2191" s="13"/>
      <c r="AA2191" s="13"/>
      <c r="AB2191" s="13"/>
      <c r="AE2191" s="13"/>
      <c r="AF2191" s="13"/>
      <c r="AG2191" s="13"/>
      <c r="AH2191" s="13"/>
      <c r="AI2191" s="13"/>
    </row>
    <row r="2192" hidden="1" spans="1:35">
      <c r="A2192" s="21" t="s">
        <v>3349</v>
      </c>
      <c r="B2192" s="22" t="s">
        <v>3378</v>
      </c>
      <c r="C2192" s="21" t="s">
        <v>1126</v>
      </c>
      <c r="D2192" s="21" t="s">
        <v>132</v>
      </c>
      <c r="E2192" s="21" t="s">
        <v>2345</v>
      </c>
      <c r="F2192" s="22" t="s">
        <v>3061</v>
      </c>
      <c r="G2192" s="21" t="s">
        <v>101</v>
      </c>
      <c r="H2192" s="21" t="s">
        <v>131</v>
      </c>
      <c r="I2192" s="22"/>
      <c r="J2192" s="22" t="s">
        <v>132</v>
      </c>
      <c r="K2192" s="23">
        <v>211.2</v>
      </c>
      <c r="L2192" s="23">
        <v>83.3</v>
      </c>
      <c r="M2192" s="23">
        <v>77.9</v>
      </c>
      <c r="N2192" s="23">
        <v>536.448</v>
      </c>
      <c r="O2192" s="23">
        <v>211.582</v>
      </c>
      <c r="P2192" s="23">
        <v>197.866</v>
      </c>
      <c r="Q2192" s="24" t="s">
        <v>2674</v>
      </c>
      <c r="R2192" s="28"/>
      <c r="S2192" s="26" t="s">
        <v>4258</v>
      </c>
      <c r="T2192" s="10" t="s">
        <v>105</v>
      </c>
      <c r="U2192" s="29" cm="1">
        <f t="array" ref="U2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-21.2</v>
      </c>
      <c r="V2192" s="13"/>
      <c r="W2192" s="13"/>
      <c r="X2192" s="13"/>
      <c r="Y2192" s="13"/>
      <c r="Z2192" s="13"/>
      <c r="AA2192" s="13"/>
      <c r="AB2192" s="13"/>
      <c r="AE2192" s="13"/>
      <c r="AF2192" s="13"/>
      <c r="AG2192" s="13"/>
      <c r="AH2192" s="13"/>
      <c r="AI2192" s="13"/>
    </row>
    <row r="2193" hidden="1" spans="1:35">
      <c r="A2193" s="21" t="s">
        <v>3349</v>
      </c>
      <c r="B2193" s="22" t="s">
        <v>3378</v>
      </c>
      <c r="C2193" s="21" t="s">
        <v>1126</v>
      </c>
      <c r="D2193" s="21" t="s">
        <v>132</v>
      </c>
      <c r="E2193" s="21" t="s">
        <v>2345</v>
      </c>
      <c r="F2193" s="22" t="s">
        <v>2614</v>
      </c>
      <c r="G2193" s="21" t="s">
        <v>101</v>
      </c>
      <c r="H2193" s="21" t="s">
        <v>131</v>
      </c>
      <c r="I2193" s="22"/>
      <c r="J2193" s="22" t="s">
        <v>132</v>
      </c>
      <c r="K2193" s="23">
        <v>211.2</v>
      </c>
      <c r="L2193" s="23">
        <v>83.3</v>
      </c>
      <c r="M2193" s="23">
        <v>78</v>
      </c>
      <c r="N2193" s="23">
        <v>536.448</v>
      </c>
      <c r="O2193" s="23">
        <v>211.582</v>
      </c>
      <c r="P2193" s="23">
        <v>198.12</v>
      </c>
      <c r="Q2193" s="24" t="s">
        <v>2674</v>
      </c>
      <c r="R2193" s="28"/>
      <c r="S2193" s="26" t="s">
        <v>4258</v>
      </c>
      <c r="T2193" s="10" t="s">
        <v>105</v>
      </c>
      <c r="U2193" s="29" cm="1">
        <f t="array" ref="U2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-21.2</v>
      </c>
      <c r="V2193" s="13"/>
      <c r="W2193" s="13"/>
      <c r="X2193" s="13"/>
      <c r="Y2193" s="13"/>
      <c r="Z2193" s="13"/>
      <c r="AA2193" s="13"/>
      <c r="AB2193" s="13"/>
      <c r="AE2193" s="13"/>
      <c r="AF2193" s="13"/>
      <c r="AG2193" s="13"/>
      <c r="AH2193" s="13"/>
      <c r="AI2193" s="13"/>
    </row>
    <row r="2194" hidden="1" spans="1:35">
      <c r="A2194" s="21" t="s">
        <v>3379</v>
      </c>
      <c r="B2194" s="22" t="s">
        <v>3380</v>
      </c>
      <c r="C2194" s="21" t="s">
        <v>1128</v>
      </c>
      <c r="D2194" s="21" t="s">
        <v>132</v>
      </c>
      <c r="E2194" s="21" t="s">
        <v>2341</v>
      </c>
      <c r="F2194" s="22" t="s">
        <v>2413</v>
      </c>
      <c r="G2194" s="21" t="s">
        <v>101</v>
      </c>
      <c r="H2194" s="21" t="s">
        <v>131</v>
      </c>
      <c r="I2194" s="22"/>
      <c r="J2194" s="22" t="s">
        <v>132</v>
      </c>
      <c r="K2194" s="23">
        <v>173</v>
      </c>
      <c r="L2194" s="23">
        <v>78.1</v>
      </c>
      <c r="M2194" s="23">
        <v>64.9</v>
      </c>
      <c r="N2194" s="23">
        <v>439.42</v>
      </c>
      <c r="O2194" s="23">
        <v>198.374</v>
      </c>
      <c r="P2194" s="23">
        <v>164.846</v>
      </c>
      <c r="Q2194" s="24" t="s">
        <v>100</v>
      </c>
      <c r="R2194" s="28">
        <v>8</v>
      </c>
      <c r="S2194" s="26" t="s">
        <v>132</v>
      </c>
      <c r="T2194" s="10" t="s">
        <v>100</v>
      </c>
      <c r="U2194" s="29" cm="1">
        <f t="array" ref="U2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194" s="13"/>
      <c r="W2194" s="13"/>
      <c r="X2194" s="13"/>
      <c r="Y2194" s="13"/>
      <c r="Z2194" s="13"/>
      <c r="AA2194" s="13"/>
      <c r="AB2194" s="13"/>
      <c r="AE2194" s="13"/>
      <c r="AF2194" s="13"/>
      <c r="AG2194" s="13"/>
      <c r="AH2194" s="13"/>
      <c r="AI2194" s="13"/>
    </row>
    <row r="2195" hidden="1" spans="1:35">
      <c r="A2195" s="21" t="s">
        <v>3379</v>
      </c>
      <c r="B2195" s="22" t="s">
        <v>3381</v>
      </c>
      <c r="C2195" s="21" t="s">
        <v>1130</v>
      </c>
      <c r="D2195" s="21" t="s">
        <v>132</v>
      </c>
      <c r="E2195" s="21" t="s">
        <v>2341</v>
      </c>
      <c r="F2195" s="22" t="s">
        <v>2538</v>
      </c>
      <c r="G2195" s="21" t="s">
        <v>101</v>
      </c>
      <c r="H2195" s="21" t="s">
        <v>131</v>
      </c>
      <c r="I2195" s="22"/>
      <c r="J2195" s="22" t="s">
        <v>132</v>
      </c>
      <c r="K2195" s="23">
        <v>186.3</v>
      </c>
      <c r="L2195" s="23">
        <v>81.5</v>
      </c>
      <c r="M2195" s="23">
        <v>65</v>
      </c>
      <c r="N2195" s="23">
        <v>473.202</v>
      </c>
      <c r="O2195" s="23">
        <v>207.01</v>
      </c>
      <c r="P2195" s="23">
        <v>165.1</v>
      </c>
      <c r="Q2195" s="24" t="s">
        <v>105</v>
      </c>
      <c r="R2195" s="28">
        <v>3.7</v>
      </c>
      <c r="S2195" s="26" t="s">
        <v>132</v>
      </c>
      <c r="T2195" s="10" t="s">
        <v>100</v>
      </c>
      <c r="U2195" s="29" cm="1">
        <f t="array" ref="U2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-5.30000000000001</v>
      </c>
      <c r="V2195" s="13"/>
      <c r="W2195" s="13"/>
      <c r="X2195" s="13"/>
      <c r="Y2195" s="13"/>
      <c r="Z2195" s="13"/>
      <c r="AA2195" s="13"/>
      <c r="AB2195" s="13"/>
      <c r="AE2195" s="13"/>
      <c r="AF2195" s="13"/>
      <c r="AG2195" s="13"/>
      <c r="AH2195" s="13"/>
      <c r="AI2195" s="13"/>
    </row>
    <row r="2196" hidden="1" spans="1:35">
      <c r="A2196" s="21" t="s">
        <v>3379</v>
      </c>
      <c r="B2196" s="22" t="s">
        <v>3382</v>
      </c>
      <c r="C2196" s="21" t="s">
        <v>1133</v>
      </c>
      <c r="D2196" s="21" t="s">
        <v>1132</v>
      </c>
      <c r="E2196" s="21" t="s">
        <v>2341</v>
      </c>
      <c r="F2196" s="22" t="s">
        <v>2557</v>
      </c>
      <c r="G2196" s="21" t="s">
        <v>41</v>
      </c>
      <c r="H2196" s="21" t="s">
        <v>174</v>
      </c>
      <c r="I2196" s="22"/>
      <c r="J2196" s="22" t="s">
        <v>132</v>
      </c>
      <c r="K2196" s="23">
        <v>176</v>
      </c>
      <c r="L2196" s="23">
        <v>75.7</v>
      </c>
      <c r="M2196" s="23">
        <v>51.5</v>
      </c>
      <c r="N2196" s="23">
        <v>447.04</v>
      </c>
      <c r="O2196" s="23">
        <v>192.278</v>
      </c>
      <c r="P2196" s="23">
        <v>130.81</v>
      </c>
      <c r="Q2196" s="24" t="s">
        <v>45</v>
      </c>
      <c r="R2196" s="28">
        <v>2</v>
      </c>
      <c r="S2196" s="26" t="s">
        <v>132</v>
      </c>
      <c r="T2196" s="10" t="s">
        <v>100</v>
      </c>
      <c r="U2196" s="29" cm="1">
        <f t="array" ref="U2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196" s="13"/>
      <c r="W2196" s="13"/>
      <c r="X2196" s="13"/>
      <c r="Y2196" s="13"/>
      <c r="Z2196" s="13"/>
      <c r="AA2196" s="13"/>
      <c r="AB2196" s="13"/>
      <c r="AE2196" s="13"/>
      <c r="AF2196" s="13"/>
      <c r="AG2196" s="13"/>
      <c r="AH2196" s="13"/>
      <c r="AI2196" s="13"/>
    </row>
    <row r="2197" hidden="1" spans="1:35">
      <c r="A2197" s="21" t="s">
        <v>3379</v>
      </c>
      <c r="B2197" s="22" t="s">
        <v>3382</v>
      </c>
      <c r="C2197" s="21" t="s">
        <v>1133</v>
      </c>
      <c r="D2197" s="21" t="s">
        <v>132</v>
      </c>
      <c r="E2197" s="21" t="s">
        <v>2341</v>
      </c>
      <c r="F2197" s="22" t="s">
        <v>2559</v>
      </c>
      <c r="G2197" s="21" t="s">
        <v>41</v>
      </c>
      <c r="H2197" s="21" t="s">
        <v>301</v>
      </c>
      <c r="I2197" s="22"/>
      <c r="J2197" s="22" t="s">
        <v>132</v>
      </c>
      <c r="K2197" s="23">
        <v>176</v>
      </c>
      <c r="L2197" s="23">
        <v>75.7</v>
      </c>
      <c r="M2197" s="23">
        <v>52</v>
      </c>
      <c r="N2197" s="23">
        <v>447.04</v>
      </c>
      <c r="O2197" s="23">
        <v>192.278</v>
      </c>
      <c r="P2197" s="23">
        <v>132.08</v>
      </c>
      <c r="Q2197" s="24" t="s">
        <v>45</v>
      </c>
      <c r="R2197" s="28">
        <v>2</v>
      </c>
      <c r="S2197" s="26" t="s">
        <v>132</v>
      </c>
      <c r="T2197" s="10" t="s">
        <v>77</v>
      </c>
      <c r="U2197" s="29" cm="1">
        <f t="array" ref="U2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</v>
      </c>
      <c r="V2197" s="13"/>
      <c r="W2197" s="13"/>
      <c r="X2197" s="13"/>
      <c r="Y2197" s="13"/>
      <c r="Z2197" s="13"/>
      <c r="AA2197" s="13"/>
      <c r="AB2197" s="13"/>
      <c r="AE2197" s="13"/>
      <c r="AF2197" s="13"/>
      <c r="AG2197" s="13"/>
      <c r="AH2197" s="13"/>
      <c r="AI2197" s="13"/>
    </row>
    <row r="2198" hidden="1" spans="1:35">
      <c r="A2198" s="21" t="s">
        <v>3379</v>
      </c>
      <c r="B2198" s="22" t="s">
        <v>3382</v>
      </c>
      <c r="C2198" s="21" t="s">
        <v>1133</v>
      </c>
      <c r="D2198" s="21" t="s">
        <v>1134</v>
      </c>
      <c r="E2198" s="21" t="s">
        <v>2341</v>
      </c>
      <c r="F2198" s="22" t="s">
        <v>2559</v>
      </c>
      <c r="G2198" s="21" t="s">
        <v>41</v>
      </c>
      <c r="H2198" s="21" t="s">
        <v>301</v>
      </c>
      <c r="I2198" s="22"/>
      <c r="J2198" s="22" t="s">
        <v>132</v>
      </c>
      <c r="K2198" s="23">
        <v>176</v>
      </c>
      <c r="L2198" s="23">
        <v>75.7</v>
      </c>
      <c r="M2198" s="23">
        <v>52</v>
      </c>
      <c r="N2198" s="23">
        <v>447.04</v>
      </c>
      <c r="O2198" s="23">
        <v>192.278</v>
      </c>
      <c r="P2198" s="23">
        <v>132.08</v>
      </c>
      <c r="Q2198" s="24" t="s">
        <v>45</v>
      </c>
      <c r="R2198" s="28">
        <v>2</v>
      </c>
      <c r="S2198" s="26" t="s">
        <v>132</v>
      </c>
      <c r="T2198" s="10" t="s">
        <v>77</v>
      </c>
      <c r="U2198" s="29" cm="1">
        <f t="array" ref="U2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</v>
      </c>
      <c r="V2198" s="13"/>
      <c r="W2198" s="13"/>
      <c r="X2198" s="13"/>
      <c r="Y2198" s="13"/>
      <c r="Z2198" s="13"/>
      <c r="AA2198" s="13"/>
      <c r="AB2198" s="13"/>
      <c r="AE2198" s="13"/>
      <c r="AF2198" s="13"/>
      <c r="AG2198" s="13"/>
      <c r="AH2198" s="13"/>
      <c r="AI2198" s="13"/>
    </row>
    <row r="2199" hidden="1" spans="1:35">
      <c r="A2199" s="21" t="s">
        <v>3379</v>
      </c>
      <c r="B2199" s="22" t="s">
        <v>3382</v>
      </c>
      <c r="C2199" s="21" t="s">
        <v>1133</v>
      </c>
      <c r="D2199" s="21" t="s">
        <v>1135</v>
      </c>
      <c r="E2199" s="21" t="s">
        <v>2341</v>
      </c>
      <c r="F2199" s="22" t="s">
        <v>2411</v>
      </c>
      <c r="G2199" s="21" t="s">
        <v>41</v>
      </c>
      <c r="H2199" s="21" t="s">
        <v>301</v>
      </c>
      <c r="I2199" s="22"/>
      <c r="J2199" s="22" t="s">
        <v>132</v>
      </c>
      <c r="K2199" s="23">
        <v>176</v>
      </c>
      <c r="L2199" s="23">
        <v>75.7</v>
      </c>
      <c r="M2199" s="23">
        <v>51.6</v>
      </c>
      <c r="N2199" s="23">
        <v>447.04</v>
      </c>
      <c r="O2199" s="23">
        <v>192.278</v>
      </c>
      <c r="P2199" s="23">
        <v>131.064</v>
      </c>
      <c r="Q2199" s="24" t="s">
        <v>45</v>
      </c>
      <c r="R2199" s="28">
        <v>2</v>
      </c>
      <c r="S2199" s="26" t="s">
        <v>132</v>
      </c>
      <c r="T2199" s="10" t="s">
        <v>77</v>
      </c>
      <c r="U2199" s="29" cm="1">
        <f t="array" ref="U2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</v>
      </c>
      <c r="V2199" s="13"/>
      <c r="W2199" s="13"/>
      <c r="X2199" s="13"/>
      <c r="Y2199" s="13"/>
      <c r="Z2199" s="13"/>
      <c r="AA2199" s="13"/>
      <c r="AB2199" s="13"/>
      <c r="AE2199" s="13"/>
      <c r="AF2199" s="13"/>
      <c r="AG2199" s="13"/>
      <c r="AH2199" s="13"/>
      <c r="AI2199" s="13"/>
    </row>
    <row r="2200" hidden="1" spans="1:35">
      <c r="A2200" s="21" t="s">
        <v>3379</v>
      </c>
      <c r="B2200" s="22" t="s">
        <v>3383</v>
      </c>
      <c r="C2200" s="21" t="s">
        <v>1137</v>
      </c>
      <c r="D2200" s="21" t="s">
        <v>132</v>
      </c>
      <c r="E2200" s="21" t="s">
        <v>2341</v>
      </c>
      <c r="F2200" s="22" t="s">
        <v>3178</v>
      </c>
      <c r="G2200" s="21" t="s">
        <v>101</v>
      </c>
      <c r="H2200" s="21" t="s">
        <v>131</v>
      </c>
      <c r="I2200" s="22"/>
      <c r="J2200" s="22" t="s">
        <v>132</v>
      </c>
      <c r="K2200" s="23">
        <v>184.3</v>
      </c>
      <c r="L2200" s="23">
        <v>79.2</v>
      </c>
      <c r="M2200" s="23">
        <v>61.3</v>
      </c>
      <c r="N2200" s="23">
        <v>468.122</v>
      </c>
      <c r="O2200" s="23">
        <v>201.168</v>
      </c>
      <c r="P2200" s="23">
        <v>155.702</v>
      </c>
      <c r="Q2200" s="24" t="s">
        <v>105</v>
      </c>
      <c r="R2200" s="28">
        <v>5.7</v>
      </c>
      <c r="S2200" s="26" t="s">
        <v>132</v>
      </c>
      <c r="T2200" s="10" t="s">
        <v>77</v>
      </c>
      <c r="U2200" s="29" cm="1">
        <f t="array" ref="U2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45.7</v>
      </c>
      <c r="V2200" s="13"/>
      <c r="W2200" s="13"/>
      <c r="X2200" s="13"/>
      <c r="Y2200" s="13"/>
      <c r="Z2200" s="13"/>
      <c r="AA2200" s="13"/>
      <c r="AB2200" s="13"/>
      <c r="AE2200" s="13"/>
      <c r="AF2200" s="13"/>
      <c r="AG2200" s="13"/>
      <c r="AH2200" s="13"/>
      <c r="AI2200" s="13"/>
    </row>
    <row r="2201" hidden="1" spans="1:35">
      <c r="A2201" s="21" t="s">
        <v>3379</v>
      </c>
      <c r="B2201" s="22" t="s">
        <v>3384</v>
      </c>
      <c r="C2201" s="21" t="s">
        <v>1139</v>
      </c>
      <c r="D2201" s="21" t="s">
        <v>132</v>
      </c>
      <c r="E2201" s="21" t="s">
        <v>2341</v>
      </c>
      <c r="F2201" s="22" t="s">
        <v>2964</v>
      </c>
      <c r="G2201" s="21" t="s">
        <v>92</v>
      </c>
      <c r="H2201" s="21" t="s">
        <v>138</v>
      </c>
      <c r="I2201" s="22"/>
      <c r="J2201" s="22" t="s">
        <v>132</v>
      </c>
      <c r="K2201" s="23">
        <v>192</v>
      </c>
      <c r="L2201" s="23">
        <v>71.6</v>
      </c>
      <c r="M2201" s="23">
        <v>56</v>
      </c>
      <c r="N2201" s="23">
        <v>487.68</v>
      </c>
      <c r="O2201" s="23">
        <v>181.864</v>
      </c>
      <c r="P2201" s="23">
        <v>142.24</v>
      </c>
      <c r="Q2201" s="24" t="s">
        <v>96</v>
      </c>
      <c r="R2201" s="28">
        <v>16</v>
      </c>
      <c r="S2201" s="26" t="s">
        <v>132</v>
      </c>
      <c r="T2201" s="10" t="s">
        <v>77</v>
      </c>
      <c r="U2201" s="29" cm="1">
        <f t="array" ref="U2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</v>
      </c>
      <c r="V2201" s="13"/>
      <c r="W2201" s="13"/>
      <c r="X2201" s="13"/>
      <c r="Y2201" s="13"/>
      <c r="Z2201" s="13"/>
      <c r="AA2201" s="13"/>
      <c r="AB2201" s="13"/>
      <c r="AE2201" s="13"/>
      <c r="AF2201" s="13"/>
      <c r="AG2201" s="13"/>
      <c r="AH2201" s="13"/>
      <c r="AI2201" s="13"/>
    </row>
    <row r="2202" hidden="1" spans="1:35">
      <c r="A2202" s="21" t="s">
        <v>3379</v>
      </c>
      <c r="B2202" s="22" t="s">
        <v>3384</v>
      </c>
      <c r="C2202" s="21" t="s">
        <v>1139</v>
      </c>
      <c r="D2202" s="21" t="s">
        <v>132</v>
      </c>
      <c r="E2202" s="21" t="s">
        <v>2341</v>
      </c>
      <c r="F2202" s="22" t="s">
        <v>3150</v>
      </c>
      <c r="G2202" s="21" t="s">
        <v>92</v>
      </c>
      <c r="H2202" s="21" t="s">
        <v>138</v>
      </c>
      <c r="I2202" s="22"/>
      <c r="J2202" s="22" t="s">
        <v>132</v>
      </c>
      <c r="K2202" s="23">
        <v>193.1</v>
      </c>
      <c r="L2202" s="23">
        <v>71.6</v>
      </c>
      <c r="M2202" s="23">
        <v>57</v>
      </c>
      <c r="N2202" s="23">
        <v>490.474</v>
      </c>
      <c r="O2202" s="23">
        <v>181.864</v>
      </c>
      <c r="P2202" s="23">
        <v>144.78</v>
      </c>
      <c r="Q2202" s="24" t="s">
        <v>96</v>
      </c>
      <c r="R2202" s="28">
        <v>14.9</v>
      </c>
      <c r="S2202" s="26" t="s">
        <v>132</v>
      </c>
      <c r="T2202" s="10" t="s">
        <v>77</v>
      </c>
      <c r="U2202" s="29" cm="1">
        <f t="array" ref="U2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36.9</v>
      </c>
      <c r="V2202" s="13"/>
      <c r="W2202" s="13"/>
      <c r="X2202" s="13"/>
      <c r="Y2202" s="13"/>
      <c r="Z2202" s="13"/>
      <c r="AA2202" s="13"/>
      <c r="AB2202" s="13"/>
      <c r="AE2202" s="13"/>
      <c r="AF2202" s="13"/>
      <c r="AG2202" s="13"/>
      <c r="AH2202" s="13"/>
      <c r="AI2202" s="13"/>
    </row>
    <row r="2203" hidden="1" spans="1:35">
      <c r="A2203" s="21" t="s">
        <v>3379</v>
      </c>
      <c r="B2203" s="22" t="s">
        <v>3385</v>
      </c>
      <c r="C2203" s="21" t="s">
        <v>1141</v>
      </c>
      <c r="D2203" s="21" t="s">
        <v>132</v>
      </c>
      <c r="E2203" s="21" t="s">
        <v>2341</v>
      </c>
      <c r="F2203" s="22" t="s">
        <v>2410</v>
      </c>
      <c r="G2203" s="21" t="s">
        <v>92</v>
      </c>
      <c r="H2203" s="21" t="s">
        <v>138</v>
      </c>
      <c r="I2203" s="22"/>
      <c r="J2203" s="22" t="s">
        <v>132</v>
      </c>
      <c r="K2203" s="23">
        <v>183.9</v>
      </c>
      <c r="L2203" s="23">
        <v>77.4</v>
      </c>
      <c r="M2203" s="23">
        <v>55.7</v>
      </c>
      <c r="N2203" s="23">
        <v>467.106</v>
      </c>
      <c r="O2203" s="23">
        <v>196.596</v>
      </c>
      <c r="P2203" s="23">
        <v>141.478</v>
      </c>
      <c r="Q2203" s="24" t="s">
        <v>91</v>
      </c>
      <c r="R2203" s="28">
        <v>1.1</v>
      </c>
      <c r="S2203" s="26" t="s">
        <v>132</v>
      </c>
      <c r="T2203" s="10" t="s">
        <v>100</v>
      </c>
      <c r="U2203" s="29" cm="1">
        <f t="array" ref="U2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-2.90000000000001</v>
      </c>
      <c r="V2203" s="13"/>
      <c r="W2203" s="13"/>
      <c r="X2203" s="13"/>
      <c r="Y2203" s="13"/>
      <c r="Z2203" s="13"/>
      <c r="AA2203" s="13"/>
      <c r="AB2203" s="13"/>
      <c r="AE2203" s="13"/>
      <c r="AF2203" s="13"/>
      <c r="AG2203" s="13"/>
      <c r="AH2203" s="13"/>
      <c r="AI2203" s="13"/>
    </row>
    <row r="2204" hidden="1" spans="1:35">
      <c r="A2204" s="21" t="s">
        <v>3379</v>
      </c>
      <c r="B2204" s="22" t="s">
        <v>3385</v>
      </c>
      <c r="C2204" s="21" t="s">
        <v>1141</v>
      </c>
      <c r="D2204" s="21" t="s">
        <v>132</v>
      </c>
      <c r="E2204" s="21" t="s">
        <v>2341</v>
      </c>
      <c r="F2204" s="22" t="s">
        <v>3056</v>
      </c>
      <c r="G2204" s="21" t="s">
        <v>92</v>
      </c>
      <c r="H2204" s="21" t="s">
        <v>138</v>
      </c>
      <c r="I2204" s="22"/>
      <c r="J2204" s="22" t="s">
        <v>132</v>
      </c>
      <c r="K2204" s="23">
        <v>184.2</v>
      </c>
      <c r="L2204" s="23">
        <v>77.4</v>
      </c>
      <c r="M2204" s="23">
        <v>56.1</v>
      </c>
      <c r="N2204" s="23">
        <v>467.868</v>
      </c>
      <c r="O2204" s="23">
        <v>196.596</v>
      </c>
      <c r="P2204" s="23">
        <v>142.494</v>
      </c>
      <c r="Q2204" s="24" t="s">
        <v>91</v>
      </c>
      <c r="R2204" s="28">
        <v>0.8</v>
      </c>
      <c r="S2204" s="26" t="s">
        <v>132</v>
      </c>
      <c r="T2204" s="10" t="s">
        <v>100</v>
      </c>
      <c r="U2204" s="29" cm="1">
        <f t="array" ref="U2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-3.19999999999999</v>
      </c>
      <c r="V2204" s="13"/>
      <c r="W2204" s="13"/>
      <c r="X2204" s="13"/>
      <c r="Y2204" s="13"/>
      <c r="Z2204" s="13"/>
      <c r="AA2204" s="13"/>
      <c r="AB2204" s="13"/>
      <c r="AE2204" s="13"/>
      <c r="AF2204" s="13"/>
      <c r="AG2204" s="13"/>
      <c r="AH2204" s="13"/>
      <c r="AI2204" s="13"/>
    </row>
    <row r="2205" hidden="1" spans="1:35">
      <c r="A2205" s="21" t="s">
        <v>3379</v>
      </c>
      <c r="B2205" s="22" t="s">
        <v>3386</v>
      </c>
      <c r="C2205" s="21" t="s">
        <v>3387</v>
      </c>
      <c r="D2205" s="21" t="s">
        <v>132</v>
      </c>
      <c r="E2205" s="21" t="s">
        <v>2341</v>
      </c>
      <c r="F2205" s="22" t="s">
        <v>2632</v>
      </c>
      <c r="G2205" s="21" t="s">
        <v>92</v>
      </c>
      <c r="H2205" s="21" t="s">
        <v>138</v>
      </c>
      <c r="I2205" s="22"/>
      <c r="J2205" s="22" t="s">
        <v>132</v>
      </c>
      <c r="K2205" s="23">
        <v>195.3</v>
      </c>
      <c r="L2205" s="23">
        <v>73.9</v>
      </c>
      <c r="M2205" s="23">
        <v>57.5</v>
      </c>
      <c r="N2205" s="23">
        <v>496.062</v>
      </c>
      <c r="O2205" s="23">
        <v>187.706</v>
      </c>
      <c r="P2205" s="23">
        <v>146.05</v>
      </c>
      <c r="Q2205" s="24" t="s">
        <v>96</v>
      </c>
      <c r="R2205" s="28">
        <v>12.7</v>
      </c>
      <c r="S2205" s="26" t="s">
        <v>132</v>
      </c>
      <c r="T2205" s="10" t="s">
        <v>100</v>
      </c>
      <c r="U2205" s="29" cm="1">
        <f t="array" ref="U2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-14.3</v>
      </c>
      <c r="V2205" s="13"/>
      <c r="W2205" s="13"/>
      <c r="X2205" s="13"/>
      <c r="Y2205" s="13"/>
      <c r="Z2205" s="13"/>
      <c r="AA2205" s="13"/>
      <c r="AB2205" s="13"/>
      <c r="AE2205" s="13"/>
      <c r="AF2205" s="13"/>
      <c r="AG2205" s="13"/>
      <c r="AH2205" s="13"/>
      <c r="AI2205" s="13"/>
    </row>
    <row r="2206" hidden="1" spans="1:35">
      <c r="A2206" s="21" t="s">
        <v>3379</v>
      </c>
      <c r="B2206" s="22" t="s">
        <v>3386</v>
      </c>
      <c r="C2206" s="21" t="s">
        <v>1143</v>
      </c>
      <c r="D2206" s="21" t="s">
        <v>132</v>
      </c>
      <c r="E2206" s="21" t="s">
        <v>2345</v>
      </c>
      <c r="F2206" s="22" t="s">
        <v>2408</v>
      </c>
      <c r="G2206" s="21" t="s">
        <v>92</v>
      </c>
      <c r="H2206" s="21" t="s">
        <v>138</v>
      </c>
      <c r="I2206" s="22"/>
      <c r="J2206" s="22" t="s">
        <v>132</v>
      </c>
      <c r="K2206" s="23">
        <v>195</v>
      </c>
      <c r="L2206" s="23">
        <v>78.2</v>
      </c>
      <c r="M2206" s="23">
        <v>57.4</v>
      </c>
      <c r="N2206" s="23">
        <v>495.3</v>
      </c>
      <c r="O2206" s="23">
        <v>198.628</v>
      </c>
      <c r="P2206" s="23">
        <v>145.796</v>
      </c>
      <c r="Q2206" s="24" t="s">
        <v>96</v>
      </c>
      <c r="R2206" s="28">
        <v>13</v>
      </c>
      <c r="S2206" s="26" t="s">
        <v>132</v>
      </c>
      <c r="T2206" s="10" t="s">
        <v>100</v>
      </c>
      <c r="U2206" s="29" cm="1">
        <f t="array" ref="U2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</v>
      </c>
      <c r="V2206" s="13"/>
      <c r="W2206" s="13"/>
      <c r="X2206" s="13"/>
      <c r="Y2206" s="13"/>
      <c r="Z2206" s="13"/>
      <c r="AA2206" s="13"/>
      <c r="AB2206" s="13"/>
      <c r="AE2206" s="13"/>
      <c r="AF2206" s="13"/>
      <c r="AG2206" s="13"/>
      <c r="AH2206" s="13"/>
      <c r="AI2206" s="13"/>
    </row>
    <row r="2207" hidden="1" spans="1:35">
      <c r="A2207" s="21" t="s">
        <v>3379</v>
      </c>
      <c r="B2207" s="22" t="s">
        <v>3386</v>
      </c>
      <c r="C2207" s="21" t="s">
        <v>1143</v>
      </c>
      <c r="D2207" s="21" t="s">
        <v>1146</v>
      </c>
      <c r="E2207" s="21" t="s">
        <v>2345</v>
      </c>
      <c r="F2207" s="22" t="s">
        <v>2397</v>
      </c>
      <c r="G2207" s="21" t="s">
        <v>17</v>
      </c>
      <c r="H2207" s="21" t="s">
        <v>168</v>
      </c>
      <c r="I2207" s="22"/>
      <c r="J2207" s="22" t="s">
        <v>132</v>
      </c>
      <c r="K2207" s="23">
        <v>195.1</v>
      </c>
      <c r="L2207" s="23">
        <v>78.2</v>
      </c>
      <c r="M2207" s="23">
        <v>58.9</v>
      </c>
      <c r="N2207" s="23">
        <v>495.554</v>
      </c>
      <c r="O2207" s="23">
        <v>198.628</v>
      </c>
      <c r="P2207" s="23">
        <v>149.606</v>
      </c>
      <c r="Q2207" s="24" t="s">
        <v>39</v>
      </c>
      <c r="R2207" s="28">
        <v>10.9</v>
      </c>
      <c r="S2207" s="26" t="s">
        <v>132</v>
      </c>
      <c r="T2207" s="10" t="s">
        <v>100</v>
      </c>
      <c r="U2207" s="29" cm="1">
        <f t="array" ref="U2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-14.1</v>
      </c>
      <c r="V2207" s="13"/>
      <c r="W2207" s="13"/>
      <c r="X2207" s="13"/>
      <c r="Y2207" s="13"/>
      <c r="Z2207" s="13"/>
      <c r="AA2207" s="13"/>
      <c r="AB2207" s="13"/>
      <c r="AE2207" s="13"/>
      <c r="AF2207" s="13"/>
      <c r="AG2207" s="13"/>
      <c r="AH2207" s="13"/>
      <c r="AI2207" s="13"/>
    </row>
    <row r="2208" hidden="1" spans="1:35">
      <c r="A2208" s="21" t="s">
        <v>3379</v>
      </c>
      <c r="B2208" s="22" t="s">
        <v>3386</v>
      </c>
      <c r="C2208" s="21" t="s">
        <v>1143</v>
      </c>
      <c r="D2208" s="21" t="s">
        <v>132</v>
      </c>
      <c r="E2208" s="21" t="s">
        <v>2345</v>
      </c>
      <c r="F2208" s="22" t="s">
        <v>2411</v>
      </c>
      <c r="G2208" s="21" t="s">
        <v>92</v>
      </c>
      <c r="H2208" s="21" t="s">
        <v>138</v>
      </c>
      <c r="I2208" s="22"/>
      <c r="J2208" s="22" t="s">
        <v>132</v>
      </c>
      <c r="K2208" s="23">
        <v>195.4</v>
      </c>
      <c r="L2208" s="23">
        <v>78</v>
      </c>
      <c r="M2208" s="23">
        <v>57.3</v>
      </c>
      <c r="N2208" s="23">
        <v>496.316</v>
      </c>
      <c r="O2208" s="23">
        <v>198.12</v>
      </c>
      <c r="P2208" s="23">
        <v>145.542</v>
      </c>
      <c r="Q2208" s="24" t="s">
        <v>96</v>
      </c>
      <c r="R2208" s="28">
        <v>12.6</v>
      </c>
      <c r="S2208" s="26" t="s">
        <v>132</v>
      </c>
      <c r="T2208" s="10" t="s">
        <v>105</v>
      </c>
      <c r="U2208" s="29" cm="1">
        <f t="array" ref="U2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-5.40000000000001</v>
      </c>
      <c r="V2208" s="13"/>
      <c r="W2208" s="13"/>
      <c r="X2208" s="13"/>
      <c r="Y2208" s="13"/>
      <c r="Z2208" s="13"/>
      <c r="AA2208" s="13"/>
      <c r="AB2208" s="13"/>
      <c r="AE2208" s="13"/>
      <c r="AF2208" s="13"/>
      <c r="AG2208" s="13"/>
      <c r="AH2208" s="13"/>
      <c r="AI2208" s="13"/>
    </row>
    <row r="2209" hidden="1" spans="1:35">
      <c r="A2209" s="21" t="s">
        <v>3379</v>
      </c>
      <c r="B2209" s="22" t="s">
        <v>3388</v>
      </c>
      <c r="C2209" s="21" t="s">
        <v>3389</v>
      </c>
      <c r="D2209" s="21"/>
      <c r="E2209" s="21" t="s">
        <v>2341</v>
      </c>
      <c r="F2209" s="22" t="s">
        <v>3390</v>
      </c>
      <c r="G2209" s="21" t="s">
        <v>92</v>
      </c>
      <c r="H2209" s="21" t="s">
        <v>138</v>
      </c>
      <c r="I2209" s="22"/>
      <c r="J2209" s="22" t="s">
        <v>132</v>
      </c>
      <c r="K2209" s="23">
        <v>199.5</v>
      </c>
      <c r="L2209" s="23">
        <v>69.7</v>
      </c>
      <c r="M2209" s="23">
        <v>54.3</v>
      </c>
      <c r="N2209" s="23">
        <v>506.73</v>
      </c>
      <c r="O2209" s="23">
        <v>177.038</v>
      </c>
      <c r="P2209" s="23">
        <v>137.922</v>
      </c>
      <c r="Q2209" s="24" t="s">
        <v>96</v>
      </c>
      <c r="R2209" s="28">
        <v>8.5</v>
      </c>
      <c r="S2209" s="26" t="s">
        <v>132</v>
      </c>
      <c r="T2209" s="10" t="s">
        <v>105</v>
      </c>
      <c r="U2209" s="29" cm="1">
        <f t="array" ref="U2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</v>
      </c>
      <c r="V2209" s="13"/>
      <c r="W2209" s="13"/>
      <c r="X2209" s="13"/>
      <c r="Y2209" s="13"/>
      <c r="Z2209" s="13"/>
      <c r="AA2209" s="13"/>
      <c r="AB2209" s="13"/>
      <c r="AE2209" s="13"/>
      <c r="AF2209" s="13"/>
      <c r="AG2209" s="13"/>
      <c r="AH2209" s="13"/>
      <c r="AI2209" s="13"/>
    </row>
    <row r="2210" hidden="1" spans="1:35">
      <c r="A2210" s="21" t="s">
        <v>3379</v>
      </c>
      <c r="B2210" s="22" t="s">
        <v>3388</v>
      </c>
      <c r="C2210" s="21" t="s">
        <v>3391</v>
      </c>
      <c r="D2210" s="21"/>
      <c r="E2210" s="21" t="s">
        <v>2345</v>
      </c>
      <c r="F2210" s="22" t="s">
        <v>3392</v>
      </c>
      <c r="G2210" s="21" t="s">
        <v>92</v>
      </c>
      <c r="H2210" s="21" t="s">
        <v>138</v>
      </c>
      <c r="I2210" s="22"/>
      <c r="J2210" s="22" t="s">
        <v>132</v>
      </c>
      <c r="K2210" s="23">
        <v>196.4</v>
      </c>
      <c r="L2210" s="23">
        <v>70.9</v>
      </c>
      <c r="M2210" s="23">
        <v>54.3</v>
      </c>
      <c r="N2210" s="23">
        <v>498.856</v>
      </c>
      <c r="O2210" s="23">
        <v>180.086</v>
      </c>
      <c r="P2210" s="23">
        <v>137.922</v>
      </c>
      <c r="Q2210" s="24" t="s">
        <v>96</v>
      </c>
      <c r="R2210" s="28">
        <v>11.6</v>
      </c>
      <c r="S2210" s="26" t="s">
        <v>132</v>
      </c>
      <c r="T2210" s="10" t="s">
        <v>105</v>
      </c>
      <c r="U2210" s="29" cm="1">
        <f t="array" ref="U2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-6.40000000000001</v>
      </c>
      <c r="V2210" s="13"/>
      <c r="W2210" s="13"/>
      <c r="X2210" s="13"/>
      <c r="Y2210" s="13"/>
      <c r="Z2210" s="13"/>
      <c r="AA2210" s="13"/>
      <c r="AB2210" s="13"/>
      <c r="AE2210" s="13"/>
      <c r="AF2210" s="13"/>
      <c r="AG2210" s="13"/>
      <c r="AH2210" s="13"/>
      <c r="AI2210" s="13"/>
    </row>
    <row r="2211" hidden="1" spans="1:35">
      <c r="A2211" s="21" t="s">
        <v>3379</v>
      </c>
      <c r="B2211" s="22" t="s">
        <v>3388</v>
      </c>
      <c r="C2211" s="21" t="s">
        <v>3393</v>
      </c>
      <c r="D2211" s="21" t="s">
        <v>242</v>
      </c>
      <c r="E2211" s="21" t="s">
        <v>2354</v>
      </c>
      <c r="F2211" s="22" t="s">
        <v>2815</v>
      </c>
      <c r="G2211" s="21" t="s">
        <v>92</v>
      </c>
      <c r="H2211" s="21" t="s">
        <v>138</v>
      </c>
      <c r="I2211" s="22"/>
      <c r="J2211" s="22" t="s">
        <v>132</v>
      </c>
      <c r="K2211" s="23">
        <v>202.8</v>
      </c>
      <c r="L2211" s="23">
        <v>70.9</v>
      </c>
      <c r="M2211" s="23">
        <v>52.4</v>
      </c>
      <c r="N2211" s="23">
        <v>515.112</v>
      </c>
      <c r="O2211" s="23">
        <v>180.086</v>
      </c>
      <c r="P2211" s="23">
        <v>133.096</v>
      </c>
      <c r="Q2211" s="24" t="s">
        <v>96</v>
      </c>
      <c r="R2211" s="28">
        <v>5.2</v>
      </c>
      <c r="S2211" s="26" t="s">
        <v>132</v>
      </c>
      <c r="T2211" s="10" t="s">
        <v>105</v>
      </c>
      <c r="U2211" s="29" cm="1">
        <f t="array" ref="U2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-12.8</v>
      </c>
      <c r="V2211" s="13"/>
      <c r="W2211" s="13"/>
      <c r="X2211" s="13"/>
      <c r="Y2211" s="13"/>
      <c r="Z2211" s="13"/>
      <c r="AA2211" s="13"/>
      <c r="AB2211" s="13"/>
      <c r="AE2211" s="13"/>
      <c r="AF2211" s="13"/>
      <c r="AG2211" s="13"/>
      <c r="AH2211" s="13"/>
      <c r="AI2211" s="13"/>
    </row>
    <row r="2212" hidden="1" spans="1:35">
      <c r="A2212" s="21" t="s">
        <v>3379</v>
      </c>
      <c r="B2212" s="22" t="s">
        <v>3388</v>
      </c>
      <c r="C2212" s="21" t="s">
        <v>3393</v>
      </c>
      <c r="D2212" s="21" t="s">
        <v>782</v>
      </c>
      <c r="E2212" s="21" t="s">
        <v>2354</v>
      </c>
      <c r="F2212" s="22" t="s">
        <v>2476</v>
      </c>
      <c r="G2212" s="21" t="s">
        <v>92</v>
      </c>
      <c r="H2212" s="21" t="s">
        <v>138</v>
      </c>
      <c r="I2212" s="22"/>
      <c r="J2212" s="22" t="s">
        <v>132</v>
      </c>
      <c r="K2212" s="23">
        <v>197.8</v>
      </c>
      <c r="L2212" s="23">
        <v>70.8</v>
      </c>
      <c r="M2212" s="23">
        <v>51.7</v>
      </c>
      <c r="N2212" s="23">
        <v>502.412</v>
      </c>
      <c r="O2212" s="23">
        <v>179.832</v>
      </c>
      <c r="P2212" s="23">
        <v>131.318</v>
      </c>
      <c r="Q2212" s="24" t="s">
        <v>96</v>
      </c>
      <c r="R2212" s="28">
        <v>10.2</v>
      </c>
      <c r="S2212" s="26" t="s">
        <v>132</v>
      </c>
      <c r="T2212" s="10" t="s">
        <v>105</v>
      </c>
      <c r="U2212" s="29" cm="1">
        <f t="array" ref="U2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-7.80000000000001</v>
      </c>
      <c r="V2212" s="13"/>
      <c r="W2212" s="13"/>
      <c r="X2212" s="13"/>
      <c r="Y2212" s="13"/>
      <c r="Z2212" s="13"/>
      <c r="AA2212" s="13"/>
      <c r="AB2212" s="13"/>
      <c r="AE2212" s="13"/>
      <c r="AF2212" s="13"/>
      <c r="AG2212" s="13"/>
      <c r="AH2212" s="13"/>
      <c r="AI2212" s="13"/>
    </row>
    <row r="2213" hidden="1" spans="1:35">
      <c r="A2213" s="21" t="s">
        <v>3379</v>
      </c>
      <c r="B2213" s="22" t="s">
        <v>3388</v>
      </c>
      <c r="C2213" s="21" t="s">
        <v>3393</v>
      </c>
      <c r="D2213" s="21" t="s">
        <v>242</v>
      </c>
      <c r="E2213" s="21" t="s">
        <v>2354</v>
      </c>
      <c r="F2213" s="22" t="s">
        <v>2853</v>
      </c>
      <c r="G2213" s="21" t="s">
        <v>92</v>
      </c>
      <c r="H2213" s="21" t="s">
        <v>138</v>
      </c>
      <c r="I2213" s="22"/>
      <c r="J2213" s="22" t="s">
        <v>132</v>
      </c>
      <c r="K2213" s="23">
        <v>202.8</v>
      </c>
      <c r="L2213" s="23">
        <v>70.8</v>
      </c>
      <c r="M2213" s="23">
        <v>53.5</v>
      </c>
      <c r="N2213" s="23">
        <v>515.112</v>
      </c>
      <c r="O2213" s="23">
        <v>179.832</v>
      </c>
      <c r="P2213" s="23">
        <v>135.89</v>
      </c>
      <c r="Q2213" s="24" t="s">
        <v>96</v>
      </c>
      <c r="R2213" s="28">
        <v>5.2</v>
      </c>
      <c r="S2213" s="26" t="s">
        <v>132</v>
      </c>
      <c r="T2213" s="10" t="s">
        <v>105</v>
      </c>
      <c r="U2213" s="29" cm="1">
        <f t="array" ref="U2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-12.8</v>
      </c>
      <c r="V2213" s="13"/>
      <c r="W2213" s="13"/>
      <c r="X2213" s="13"/>
      <c r="Y2213" s="13"/>
      <c r="Z2213" s="13"/>
      <c r="AA2213" s="13"/>
      <c r="AB2213" s="13"/>
      <c r="AE2213" s="13"/>
      <c r="AF2213" s="13"/>
      <c r="AG2213" s="13"/>
      <c r="AH2213" s="13"/>
      <c r="AI2213" s="13"/>
    </row>
    <row r="2214" hidden="1" spans="1:35">
      <c r="A2214" s="21" t="s">
        <v>3379</v>
      </c>
      <c r="B2214" s="22" t="s">
        <v>3388</v>
      </c>
      <c r="C2214" s="21" t="s">
        <v>3394</v>
      </c>
      <c r="D2214" s="21" t="s">
        <v>242</v>
      </c>
      <c r="E2214" s="21" t="s">
        <v>2371</v>
      </c>
      <c r="F2214" s="22" t="s">
        <v>3182</v>
      </c>
      <c r="G2214" s="21" t="s">
        <v>92</v>
      </c>
      <c r="H2214" s="21" t="s">
        <v>138</v>
      </c>
      <c r="I2214" s="22"/>
      <c r="J2214" s="22" t="s">
        <v>132</v>
      </c>
      <c r="K2214" s="23">
        <v>202.7</v>
      </c>
      <c r="L2214" s="23">
        <v>70.8</v>
      </c>
      <c r="M2214" s="23">
        <v>53.3</v>
      </c>
      <c r="N2214" s="23">
        <v>514.858</v>
      </c>
      <c r="O2214" s="23">
        <v>179.832</v>
      </c>
      <c r="P2214" s="23">
        <v>135.382</v>
      </c>
      <c r="Q2214" s="24" t="s">
        <v>96</v>
      </c>
      <c r="R2214" s="28">
        <v>5.3</v>
      </c>
      <c r="S2214" s="26" t="s">
        <v>132</v>
      </c>
      <c r="T2214" s="10" t="s">
        <v>109</v>
      </c>
      <c r="U2214" s="29" cm="1">
        <f t="array" ref="U2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2214" s="13"/>
      <c r="W2214" s="13"/>
      <c r="X2214" s="13"/>
      <c r="Y2214" s="13"/>
      <c r="Z2214" s="13"/>
      <c r="AA2214" s="13"/>
      <c r="AB2214" s="13"/>
      <c r="AE2214" s="13"/>
      <c r="AF2214" s="13"/>
      <c r="AG2214" s="13"/>
      <c r="AH2214" s="13"/>
      <c r="AI2214" s="13"/>
    </row>
    <row r="2215" hidden="1" spans="1:35">
      <c r="A2215" s="21" t="s">
        <v>3379</v>
      </c>
      <c r="B2215" s="22" t="s">
        <v>3388</v>
      </c>
      <c r="C2215" s="21" t="s">
        <v>3394</v>
      </c>
      <c r="D2215" s="21" t="s">
        <v>782</v>
      </c>
      <c r="E2215" s="21" t="s">
        <v>2371</v>
      </c>
      <c r="F2215" s="22" t="s">
        <v>3182</v>
      </c>
      <c r="G2215" s="21" t="s">
        <v>92</v>
      </c>
      <c r="H2215" s="21" t="s">
        <v>138</v>
      </c>
      <c r="I2215" s="22"/>
      <c r="J2215" s="22" t="s">
        <v>132</v>
      </c>
      <c r="K2215" s="23">
        <v>197.8</v>
      </c>
      <c r="L2215" s="23">
        <v>70.8</v>
      </c>
      <c r="M2215" s="23">
        <v>52.7</v>
      </c>
      <c r="N2215" s="23">
        <v>502.412</v>
      </c>
      <c r="O2215" s="23">
        <v>179.832</v>
      </c>
      <c r="P2215" s="23">
        <v>133.858</v>
      </c>
      <c r="Q2215" s="24" t="s">
        <v>96</v>
      </c>
      <c r="R2215" s="28">
        <v>10.2</v>
      </c>
      <c r="S2215" s="26" t="s">
        <v>132</v>
      </c>
      <c r="T2215" s="10" t="s">
        <v>105</v>
      </c>
      <c r="U2215" s="29" cm="1">
        <f t="array" ref="U2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-7.80000000000001</v>
      </c>
      <c r="V2215" s="13"/>
      <c r="W2215" s="13"/>
      <c r="X2215" s="13"/>
      <c r="Y2215" s="13"/>
      <c r="Z2215" s="13"/>
      <c r="AA2215" s="13"/>
      <c r="AB2215" s="13"/>
      <c r="AE2215" s="13"/>
      <c r="AF2215" s="13"/>
      <c r="AG2215" s="13"/>
      <c r="AH2215" s="13"/>
      <c r="AI2215" s="13"/>
    </row>
    <row r="2216" hidden="1" spans="1:35">
      <c r="A2216" s="21" t="s">
        <v>3379</v>
      </c>
      <c r="B2216" s="22" t="s">
        <v>3388</v>
      </c>
      <c r="C2216" s="21" t="s">
        <v>3394</v>
      </c>
      <c r="D2216" s="21" t="s">
        <v>242</v>
      </c>
      <c r="E2216" s="21" t="s">
        <v>2357</v>
      </c>
      <c r="F2216" s="22" t="s">
        <v>2885</v>
      </c>
      <c r="G2216" s="21" t="s">
        <v>92</v>
      </c>
      <c r="H2216" s="21" t="s">
        <v>138</v>
      </c>
      <c r="I2216" s="22"/>
      <c r="J2216" s="22" t="s">
        <v>132</v>
      </c>
      <c r="K2216" s="23">
        <v>205.4</v>
      </c>
      <c r="L2216" s="23">
        <v>73.2</v>
      </c>
      <c r="M2216" s="23">
        <v>57.3</v>
      </c>
      <c r="N2216" s="23">
        <v>521.716</v>
      </c>
      <c r="O2216" s="23">
        <v>185.928</v>
      </c>
      <c r="P2216" s="23">
        <v>145.542</v>
      </c>
      <c r="Q2216" s="24" t="s">
        <v>96</v>
      </c>
      <c r="R2216" s="28">
        <v>2.6</v>
      </c>
      <c r="S2216" s="26" t="s">
        <v>132</v>
      </c>
      <c r="T2216" s="10" t="s">
        <v>109</v>
      </c>
      <c r="U2216" s="29" cm="1">
        <f t="array" ref="U2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2216" s="13"/>
      <c r="W2216" s="13"/>
      <c r="X2216" s="13"/>
      <c r="Y2216" s="13"/>
      <c r="Z2216" s="13"/>
      <c r="AA2216" s="13"/>
      <c r="AB2216" s="13"/>
      <c r="AE2216" s="13"/>
      <c r="AF2216" s="13"/>
      <c r="AG2216" s="13"/>
      <c r="AH2216" s="13"/>
      <c r="AI2216" s="13"/>
    </row>
    <row r="2217" hidden="1" spans="1:35">
      <c r="A2217" s="21" t="s">
        <v>3379</v>
      </c>
      <c r="B2217" s="22" t="s">
        <v>3388</v>
      </c>
      <c r="C2217" s="21" t="s">
        <v>3394</v>
      </c>
      <c r="D2217" s="21" t="s">
        <v>782</v>
      </c>
      <c r="E2217" s="21" t="s">
        <v>2357</v>
      </c>
      <c r="F2217" s="22" t="s">
        <v>2885</v>
      </c>
      <c r="G2217" s="21" t="s">
        <v>92</v>
      </c>
      <c r="H2217" s="21" t="s">
        <v>138</v>
      </c>
      <c r="I2217" s="22"/>
      <c r="J2217" s="22" t="s">
        <v>132</v>
      </c>
      <c r="K2217" s="23">
        <v>200.4</v>
      </c>
      <c r="L2217" s="23">
        <v>73.2</v>
      </c>
      <c r="M2217" s="23">
        <v>57</v>
      </c>
      <c r="N2217" s="23">
        <v>509.016</v>
      </c>
      <c r="O2217" s="23">
        <v>185.928</v>
      </c>
      <c r="P2217" s="23">
        <v>144.78</v>
      </c>
      <c r="Q2217" s="24" t="s">
        <v>96</v>
      </c>
      <c r="R2217" s="28">
        <v>7.6</v>
      </c>
      <c r="S2217" s="26" t="s">
        <v>132</v>
      </c>
      <c r="T2217" s="10" t="s">
        <v>109</v>
      </c>
      <c r="U2217" s="29" cm="1">
        <f t="array" ref="U2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217" s="13"/>
      <c r="W2217" s="13"/>
      <c r="X2217" s="13"/>
      <c r="Y2217" s="13"/>
      <c r="Z2217" s="13"/>
      <c r="AA2217" s="13"/>
      <c r="AB2217" s="13"/>
      <c r="AE2217" s="13"/>
      <c r="AF2217" s="13"/>
      <c r="AG2217" s="13"/>
      <c r="AH2217" s="13"/>
      <c r="AI2217" s="13"/>
    </row>
    <row r="2218" hidden="1" spans="1:35">
      <c r="A2218" s="21" t="s">
        <v>3379</v>
      </c>
      <c r="B2218" s="22" t="s">
        <v>3388</v>
      </c>
      <c r="C2218" s="21" t="s">
        <v>3395</v>
      </c>
      <c r="D2218" s="21" t="s">
        <v>242</v>
      </c>
      <c r="E2218" s="21" t="s">
        <v>2468</v>
      </c>
      <c r="F2218" s="22" t="s">
        <v>3396</v>
      </c>
      <c r="G2218" s="21" t="s">
        <v>92</v>
      </c>
      <c r="H2218" s="21" t="s">
        <v>138</v>
      </c>
      <c r="I2218" s="22"/>
      <c r="J2218" s="22" t="s">
        <v>132</v>
      </c>
      <c r="K2218" s="23">
        <v>206.9</v>
      </c>
      <c r="L2218" s="23">
        <v>74.8</v>
      </c>
      <c r="M2218" s="23">
        <v>57.5</v>
      </c>
      <c r="N2218" s="23">
        <v>525.526</v>
      </c>
      <c r="O2218" s="23">
        <v>189.992</v>
      </c>
      <c r="P2218" s="23">
        <v>146.05</v>
      </c>
      <c r="Q2218" s="24" t="s">
        <v>96</v>
      </c>
      <c r="R2218" s="28">
        <v>1.1</v>
      </c>
      <c r="S2218" s="26" t="s">
        <v>132</v>
      </c>
      <c r="T2218" s="10" t="s">
        <v>2674</v>
      </c>
      <c r="U2218" s="29" t="str" cm="1">
        <f t="array" ref="U2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18" s="13"/>
      <c r="W2218" s="13"/>
      <c r="X2218" s="13"/>
      <c r="Y2218" s="13"/>
      <c r="Z2218" s="13"/>
      <c r="AA2218" s="13"/>
      <c r="AB2218" s="13"/>
      <c r="AE2218" s="13"/>
      <c r="AF2218" s="13"/>
      <c r="AG2218" s="13"/>
      <c r="AH2218" s="13"/>
      <c r="AI2218" s="13"/>
    </row>
    <row r="2219" hidden="1" spans="1:35">
      <c r="A2219" s="21" t="s">
        <v>3379</v>
      </c>
      <c r="B2219" s="22" t="s">
        <v>3388</v>
      </c>
      <c r="C2219" s="21" t="s">
        <v>3395</v>
      </c>
      <c r="D2219" s="21" t="s">
        <v>782</v>
      </c>
      <c r="E2219" s="21" t="s">
        <v>2468</v>
      </c>
      <c r="F2219" s="22" t="s">
        <v>3396</v>
      </c>
      <c r="G2219" s="21" t="s">
        <v>92</v>
      </c>
      <c r="H2219" s="21" t="s">
        <v>138</v>
      </c>
      <c r="I2219" s="22"/>
      <c r="J2219" s="22" t="s">
        <v>132</v>
      </c>
      <c r="K2219" s="23">
        <v>201.7</v>
      </c>
      <c r="L2219" s="23">
        <v>74.6</v>
      </c>
      <c r="M2219" s="23">
        <v>57</v>
      </c>
      <c r="N2219" s="23">
        <v>512.318</v>
      </c>
      <c r="O2219" s="23">
        <v>189.484</v>
      </c>
      <c r="P2219" s="23">
        <v>144.78</v>
      </c>
      <c r="Q2219" s="24" t="s">
        <v>96</v>
      </c>
      <c r="R2219" s="28">
        <v>6.3</v>
      </c>
      <c r="S2219" s="26" t="s">
        <v>132</v>
      </c>
      <c r="T2219" s="10" t="s">
        <v>109</v>
      </c>
      <c r="U2219" s="29" cm="1">
        <f t="array" ref="U2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-0.699999999999989</v>
      </c>
      <c r="V2219" s="13"/>
      <c r="W2219" s="13"/>
      <c r="X2219" s="13"/>
      <c r="Y2219" s="13"/>
      <c r="Z2219" s="13"/>
      <c r="AA2219" s="13"/>
      <c r="AB2219" s="13"/>
      <c r="AE2219" s="13"/>
      <c r="AF2219" s="13"/>
      <c r="AG2219" s="13"/>
      <c r="AH2219" s="13"/>
      <c r="AI2219" s="13"/>
    </row>
    <row r="2220" hidden="1" spans="1:35">
      <c r="A2220" s="21" t="s">
        <v>3379</v>
      </c>
      <c r="B2220" s="22" t="s">
        <v>3397</v>
      </c>
      <c r="C2220" s="21" t="s">
        <v>1158</v>
      </c>
      <c r="D2220" s="21" t="s">
        <v>132</v>
      </c>
      <c r="E2220" s="21" t="s">
        <v>2341</v>
      </c>
      <c r="F2220" s="22" t="s">
        <v>3398</v>
      </c>
      <c r="G2220" s="21" t="s">
        <v>41</v>
      </c>
      <c r="H2220" s="21" t="s">
        <v>135</v>
      </c>
      <c r="I2220" s="22"/>
      <c r="J2220" s="22" t="s">
        <v>132</v>
      </c>
      <c r="K2220" s="23">
        <v>191.7</v>
      </c>
      <c r="L2220" s="23">
        <v>70.6</v>
      </c>
      <c r="M2220" s="23">
        <v>50.4</v>
      </c>
      <c r="N2220" s="23">
        <v>486.918</v>
      </c>
      <c r="O2220" s="23">
        <v>179.324</v>
      </c>
      <c r="P2220" s="23">
        <v>128.016</v>
      </c>
      <c r="Q2220" s="24" t="s">
        <v>53</v>
      </c>
      <c r="R2220" s="28">
        <v>1.3</v>
      </c>
      <c r="S2220" s="26" t="s">
        <v>132</v>
      </c>
      <c r="T2220" s="10" t="s">
        <v>2674</v>
      </c>
      <c r="U2220" s="29" t="str" cm="1">
        <f t="array" ref="U2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0" s="13"/>
      <c r="W2220" s="13"/>
      <c r="X2220" s="13"/>
      <c r="Y2220" s="13"/>
      <c r="Z2220" s="13"/>
      <c r="AA2220" s="13"/>
      <c r="AB2220" s="13"/>
      <c r="AE2220" s="13"/>
      <c r="AF2220" s="13"/>
      <c r="AG2220" s="13"/>
      <c r="AH2220" s="13"/>
      <c r="AI2220" s="13"/>
    </row>
    <row r="2221" hidden="1" spans="1:35">
      <c r="A2221" s="21" t="s">
        <v>3379</v>
      </c>
      <c r="B2221" s="22" t="s">
        <v>3397</v>
      </c>
      <c r="C2221" s="21" t="s">
        <v>1158</v>
      </c>
      <c r="D2221" s="21" t="s">
        <v>132</v>
      </c>
      <c r="E2221" s="21" t="s">
        <v>2341</v>
      </c>
      <c r="F2221" s="22" t="s">
        <v>2566</v>
      </c>
      <c r="G2221" s="21" t="s">
        <v>41</v>
      </c>
      <c r="H2221" s="21" t="s">
        <v>174</v>
      </c>
      <c r="I2221" s="22"/>
      <c r="J2221" s="22" t="s">
        <v>132</v>
      </c>
      <c r="K2221" s="23">
        <v>191.7</v>
      </c>
      <c r="L2221" s="23">
        <v>70.6</v>
      </c>
      <c r="M2221" s="23">
        <v>49.6</v>
      </c>
      <c r="N2221" s="23">
        <v>486.918</v>
      </c>
      <c r="O2221" s="23">
        <v>179.324</v>
      </c>
      <c r="P2221" s="23">
        <v>125.984</v>
      </c>
      <c r="Q2221" s="24" t="s">
        <v>53</v>
      </c>
      <c r="R2221" s="28">
        <v>1.3</v>
      </c>
      <c r="S2221" s="26" t="s">
        <v>132</v>
      </c>
      <c r="T2221" s="10" t="s">
        <v>105</v>
      </c>
      <c r="U2221" s="29" cm="1">
        <f t="array" ref="U2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2221" s="13"/>
      <c r="W2221" s="13"/>
      <c r="X2221" s="13"/>
      <c r="Y2221" s="13"/>
      <c r="Z2221" s="13"/>
      <c r="AA2221" s="13"/>
      <c r="AB2221" s="13"/>
      <c r="AE2221" s="13"/>
      <c r="AF2221" s="13"/>
      <c r="AG2221" s="13"/>
      <c r="AH2221" s="13"/>
      <c r="AI2221" s="13"/>
    </row>
    <row r="2222" hidden="1" spans="1:35">
      <c r="A2222" s="21" t="s">
        <v>3379</v>
      </c>
      <c r="B2222" s="22" t="s">
        <v>3397</v>
      </c>
      <c r="C2222" s="21" t="s">
        <v>1158</v>
      </c>
      <c r="D2222" s="21" t="s">
        <v>132</v>
      </c>
      <c r="E2222" s="21" t="s">
        <v>2341</v>
      </c>
      <c r="F2222" s="22" t="s">
        <v>2758</v>
      </c>
      <c r="G2222" s="21" t="s">
        <v>41</v>
      </c>
      <c r="H2222" s="21" t="s">
        <v>301</v>
      </c>
      <c r="I2222" s="22"/>
      <c r="J2222" s="22" t="s">
        <v>132</v>
      </c>
      <c r="K2222" s="23">
        <v>191.2</v>
      </c>
      <c r="L2222" s="23">
        <v>70.6</v>
      </c>
      <c r="M2222" s="23">
        <v>48.7</v>
      </c>
      <c r="N2222" s="23">
        <v>485.648</v>
      </c>
      <c r="O2222" s="23">
        <v>179.324</v>
      </c>
      <c r="P2222" s="23">
        <v>123.698</v>
      </c>
      <c r="Q2222" s="24" t="s">
        <v>53</v>
      </c>
      <c r="R2222" s="28">
        <v>1.8</v>
      </c>
      <c r="S2222" s="26" t="s">
        <v>132</v>
      </c>
      <c r="T2222" s="10" t="s">
        <v>2674</v>
      </c>
      <c r="U2222" s="29" t="str" cm="1">
        <f t="array" ref="U2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2" s="13"/>
      <c r="W2222" s="13"/>
      <c r="X2222" s="13"/>
      <c r="Y2222" s="13"/>
      <c r="Z2222" s="13"/>
      <c r="AA2222" s="13"/>
      <c r="AB2222" s="13"/>
      <c r="AE2222" s="13"/>
      <c r="AF2222" s="13"/>
      <c r="AG2222" s="13"/>
      <c r="AH2222" s="13"/>
      <c r="AI2222" s="13"/>
    </row>
    <row r="2223" hidden="1" spans="1:35">
      <c r="A2223" s="21" t="s">
        <v>3379</v>
      </c>
      <c r="B2223" s="22" t="s">
        <v>3399</v>
      </c>
      <c r="C2223" s="21" t="s">
        <v>3400</v>
      </c>
      <c r="D2223" s="21" t="s">
        <v>132</v>
      </c>
      <c r="E2223" s="21" t="s">
        <v>2341</v>
      </c>
      <c r="F2223" s="22" t="s">
        <v>3138</v>
      </c>
      <c r="G2223" s="21" t="s">
        <v>41</v>
      </c>
      <c r="H2223" s="21" t="s">
        <v>174</v>
      </c>
      <c r="I2223" s="22"/>
      <c r="J2223" s="22" t="s">
        <v>132</v>
      </c>
      <c r="K2223" s="23">
        <v>187.4</v>
      </c>
      <c r="L2223" s="23">
        <v>72</v>
      </c>
      <c r="M2223" s="23">
        <v>51.4</v>
      </c>
      <c r="N2223" s="23">
        <v>475.996</v>
      </c>
      <c r="O2223" s="23">
        <v>182.88</v>
      </c>
      <c r="P2223" s="23">
        <v>130.556</v>
      </c>
      <c r="Q2223" s="24" t="s">
        <v>53</v>
      </c>
      <c r="R2223" s="28">
        <v>5.6</v>
      </c>
      <c r="S2223" s="26" t="s">
        <v>132</v>
      </c>
      <c r="T2223" s="10" t="s">
        <v>2674</v>
      </c>
      <c r="U2223" s="29" t="str" cm="1">
        <f t="array" ref="U2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3" s="13"/>
      <c r="W2223" s="13"/>
      <c r="X2223" s="13"/>
      <c r="Y2223" s="13"/>
      <c r="Z2223" s="13"/>
      <c r="AA2223" s="13"/>
      <c r="AB2223" s="13"/>
      <c r="AE2223" s="13"/>
      <c r="AF2223" s="13"/>
      <c r="AG2223" s="13"/>
      <c r="AH2223" s="13"/>
      <c r="AI2223" s="13"/>
    </row>
    <row r="2224" hidden="1" spans="1:35">
      <c r="A2224" s="21" t="s">
        <v>3379</v>
      </c>
      <c r="B2224" s="22" t="s">
        <v>3399</v>
      </c>
      <c r="C2224" s="21" t="s">
        <v>3400</v>
      </c>
      <c r="D2224" s="21" t="s">
        <v>132</v>
      </c>
      <c r="E2224" s="21" t="s">
        <v>2341</v>
      </c>
      <c r="F2224" s="22" t="s">
        <v>3138</v>
      </c>
      <c r="G2224" s="21" t="s">
        <v>41</v>
      </c>
      <c r="H2224" s="21" t="s">
        <v>135</v>
      </c>
      <c r="I2224" s="22"/>
      <c r="J2224" s="22" t="s">
        <v>132</v>
      </c>
      <c r="K2224" s="23">
        <v>187.4</v>
      </c>
      <c r="L2224" s="23">
        <v>72</v>
      </c>
      <c r="M2224" s="23">
        <v>51</v>
      </c>
      <c r="N2224" s="23">
        <v>475.996</v>
      </c>
      <c r="O2224" s="23">
        <v>182.88</v>
      </c>
      <c r="P2224" s="23">
        <v>129.54</v>
      </c>
      <c r="Q2224" s="24" t="s">
        <v>53</v>
      </c>
      <c r="R2224" s="28">
        <v>5.6</v>
      </c>
      <c r="S2224" s="26" t="s">
        <v>132</v>
      </c>
      <c r="T2224" s="10" t="s">
        <v>2674</v>
      </c>
      <c r="U2224" s="29" t="str" cm="1">
        <f t="array" ref="U2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4" s="13"/>
      <c r="W2224" s="13"/>
      <c r="X2224" s="13"/>
      <c r="Y2224" s="13"/>
      <c r="Z2224" s="13"/>
      <c r="AA2224" s="13"/>
      <c r="AB2224" s="13"/>
      <c r="AE2224" s="13"/>
      <c r="AF2224" s="13"/>
      <c r="AG2224" s="13"/>
      <c r="AH2224" s="13"/>
      <c r="AI2224" s="13"/>
    </row>
    <row r="2225" hidden="1" spans="1:35">
      <c r="A2225" s="21" t="s">
        <v>3379</v>
      </c>
      <c r="B2225" s="22" t="s">
        <v>3399</v>
      </c>
      <c r="C2225" s="21" t="s">
        <v>3400</v>
      </c>
      <c r="D2225" s="21" t="s">
        <v>1162</v>
      </c>
      <c r="E2225" s="21" t="s">
        <v>2341</v>
      </c>
      <c r="F2225" s="22" t="s">
        <v>2366</v>
      </c>
      <c r="G2225" s="21" t="s">
        <v>41</v>
      </c>
      <c r="H2225" s="21" t="s">
        <v>174</v>
      </c>
      <c r="I2225" s="22"/>
      <c r="J2225" s="22" t="s">
        <v>132</v>
      </c>
      <c r="K2225" s="23">
        <v>188</v>
      </c>
      <c r="L2225" s="23">
        <v>72</v>
      </c>
      <c r="M2225" s="23">
        <v>51</v>
      </c>
      <c r="N2225" s="23">
        <v>477.52</v>
      </c>
      <c r="O2225" s="23">
        <v>182.88</v>
      </c>
      <c r="P2225" s="23">
        <v>129.54</v>
      </c>
      <c r="Q2225" s="24" t="s">
        <v>53</v>
      </c>
      <c r="R2225" s="28">
        <v>5</v>
      </c>
      <c r="S2225" s="26" t="s">
        <v>132</v>
      </c>
      <c r="T2225" s="10" t="s">
        <v>2674</v>
      </c>
      <c r="U2225" s="29" t="str" cm="1">
        <f t="array" ref="U2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5" s="13"/>
      <c r="W2225" s="13"/>
      <c r="X2225" s="13"/>
      <c r="Y2225" s="13"/>
      <c r="Z2225" s="13"/>
      <c r="AA2225" s="13"/>
      <c r="AB2225" s="13"/>
      <c r="AE2225" s="13"/>
      <c r="AF2225" s="13"/>
      <c r="AG2225" s="13"/>
      <c r="AH2225" s="13"/>
      <c r="AI2225" s="13"/>
    </row>
    <row r="2226" hidden="1" spans="1:35">
      <c r="A2226" s="21" t="s">
        <v>3379</v>
      </c>
      <c r="B2226" s="22" t="s">
        <v>3399</v>
      </c>
      <c r="C2226" s="21" t="s">
        <v>3400</v>
      </c>
      <c r="D2226" s="21" t="s">
        <v>1162</v>
      </c>
      <c r="E2226" s="21" t="s">
        <v>2341</v>
      </c>
      <c r="F2226" s="22" t="s">
        <v>2366</v>
      </c>
      <c r="G2226" s="21" t="s">
        <v>41</v>
      </c>
      <c r="H2226" s="21" t="s">
        <v>135</v>
      </c>
      <c r="I2226" s="22"/>
      <c r="J2226" s="22" t="s">
        <v>132</v>
      </c>
      <c r="K2226" s="23">
        <v>188</v>
      </c>
      <c r="L2226" s="23">
        <v>72</v>
      </c>
      <c r="M2226" s="23">
        <v>50.7</v>
      </c>
      <c r="N2226" s="23">
        <v>477.52</v>
      </c>
      <c r="O2226" s="23">
        <v>182.88</v>
      </c>
      <c r="P2226" s="23">
        <v>128.778</v>
      </c>
      <c r="Q2226" s="24" t="s">
        <v>53</v>
      </c>
      <c r="R2226" s="28">
        <v>5</v>
      </c>
      <c r="S2226" s="26" t="s">
        <v>132</v>
      </c>
      <c r="T2226" s="10" t="s">
        <v>100</v>
      </c>
      <c r="U2226" s="29" cm="1">
        <f t="array" ref="U2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</v>
      </c>
      <c r="V2226" s="13"/>
      <c r="W2226" s="13"/>
      <c r="X2226" s="13"/>
      <c r="Y2226" s="13"/>
      <c r="Z2226" s="13"/>
      <c r="AA2226" s="13"/>
      <c r="AB2226" s="13"/>
      <c r="AE2226" s="13"/>
      <c r="AF2226" s="13"/>
      <c r="AG2226" s="13"/>
      <c r="AH2226" s="13"/>
      <c r="AI2226" s="13"/>
    </row>
    <row r="2227" hidden="1" spans="1:35">
      <c r="A2227" s="21" t="s">
        <v>3379</v>
      </c>
      <c r="B2227" s="22" t="s">
        <v>3399</v>
      </c>
      <c r="C2227" s="21" t="s">
        <v>3401</v>
      </c>
      <c r="D2227" s="21" t="s">
        <v>1163</v>
      </c>
      <c r="E2227" s="21" t="s">
        <v>2345</v>
      </c>
      <c r="F2227" s="22" t="s">
        <v>2524</v>
      </c>
      <c r="G2227" s="21" t="s">
        <v>41</v>
      </c>
      <c r="H2227" s="21" t="s">
        <v>301</v>
      </c>
      <c r="I2227" s="22"/>
      <c r="J2227" s="22" t="s">
        <v>132</v>
      </c>
      <c r="K2227" s="23">
        <v>188.7</v>
      </c>
      <c r="L2227" s="23">
        <v>74.5</v>
      </c>
      <c r="M2227" s="23">
        <v>52.3</v>
      </c>
      <c r="N2227" s="23">
        <v>479.298</v>
      </c>
      <c r="O2227" s="23">
        <v>189.23</v>
      </c>
      <c r="P2227" s="23">
        <v>132.842</v>
      </c>
      <c r="Q2227" s="24" t="s">
        <v>53</v>
      </c>
      <c r="R2227" s="28">
        <v>4.3</v>
      </c>
      <c r="S2227" s="26" t="s">
        <v>132</v>
      </c>
      <c r="T2227" s="10" t="s">
        <v>100</v>
      </c>
      <c r="U2227" s="29" cm="1">
        <f t="array" ref="U2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-7.69999999999999</v>
      </c>
      <c r="V2227" s="13"/>
      <c r="W2227" s="13"/>
      <c r="X2227" s="13"/>
      <c r="Y2227" s="13"/>
      <c r="Z2227" s="13"/>
      <c r="AA2227" s="13"/>
      <c r="AB2227" s="13"/>
      <c r="AE2227" s="13"/>
      <c r="AF2227" s="13"/>
      <c r="AG2227" s="13"/>
      <c r="AH2227" s="13"/>
      <c r="AI2227" s="13"/>
    </row>
    <row r="2228" hidden="1" spans="1:35">
      <c r="A2228" s="21" t="s">
        <v>3379</v>
      </c>
      <c r="B2228" s="22" t="s">
        <v>3402</v>
      </c>
      <c r="C2228" s="21" t="s">
        <v>1167</v>
      </c>
      <c r="D2228" s="21" t="s">
        <v>132</v>
      </c>
      <c r="E2228" s="21" t="s">
        <v>2341</v>
      </c>
      <c r="F2228" s="22" t="s">
        <v>2630</v>
      </c>
      <c r="G2228" s="21" t="s">
        <v>92</v>
      </c>
      <c r="H2228" s="21" t="s">
        <v>138</v>
      </c>
      <c r="I2228" s="22"/>
      <c r="J2228" s="22" t="s">
        <v>132</v>
      </c>
      <c r="K2228" s="23">
        <v>184</v>
      </c>
      <c r="L2228" s="23">
        <v>70.4</v>
      </c>
      <c r="M2228" s="23">
        <v>56.9</v>
      </c>
      <c r="N2228" s="23">
        <v>467.36</v>
      </c>
      <c r="O2228" s="23">
        <v>178.816</v>
      </c>
      <c r="P2228" s="23">
        <v>144.526</v>
      </c>
      <c r="Q2228" s="24" t="s">
        <v>91</v>
      </c>
      <c r="R2228" s="28">
        <v>1</v>
      </c>
      <c r="S2228" s="26" t="s">
        <v>132</v>
      </c>
      <c r="T2228" s="10" t="s">
        <v>100</v>
      </c>
      <c r="U2228" s="29" cm="1">
        <f t="array" ref="U2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</v>
      </c>
      <c r="V2228" s="13"/>
      <c r="W2228" s="13"/>
      <c r="X2228" s="13"/>
      <c r="Y2228" s="13"/>
      <c r="Z2228" s="13"/>
      <c r="AA2228" s="13"/>
      <c r="AB2228" s="13"/>
      <c r="AE2228" s="13"/>
      <c r="AF2228" s="13"/>
      <c r="AG2228" s="13"/>
      <c r="AH2228" s="13"/>
      <c r="AI2228" s="13"/>
    </row>
    <row r="2229" hidden="1" spans="1:35">
      <c r="A2229" s="21" t="s">
        <v>3379</v>
      </c>
      <c r="B2229" s="22" t="s">
        <v>3402</v>
      </c>
      <c r="C2229" s="21" t="s">
        <v>1167</v>
      </c>
      <c r="D2229" s="21" t="s">
        <v>132</v>
      </c>
      <c r="E2229" s="21" t="s">
        <v>2341</v>
      </c>
      <c r="F2229" s="22" t="s">
        <v>3150</v>
      </c>
      <c r="G2229" s="21" t="s">
        <v>17</v>
      </c>
      <c r="H2229" s="21" t="s">
        <v>168</v>
      </c>
      <c r="I2229" s="22"/>
      <c r="J2229" s="22" t="s">
        <v>132</v>
      </c>
      <c r="K2229" s="23">
        <v>185.5</v>
      </c>
      <c r="L2229" s="23">
        <v>70.4</v>
      </c>
      <c r="M2229" s="23">
        <v>58.4</v>
      </c>
      <c r="N2229" s="23">
        <v>471.17</v>
      </c>
      <c r="O2229" s="23">
        <v>178.816</v>
      </c>
      <c r="P2229" s="23">
        <v>148.336</v>
      </c>
      <c r="Q2229" s="24" t="s">
        <v>39</v>
      </c>
      <c r="R2229" s="28">
        <v>20.5</v>
      </c>
      <c r="S2229" s="26" t="s">
        <v>132</v>
      </c>
      <c r="T2229" s="10" t="s">
        <v>100</v>
      </c>
      <c r="U2229" s="29" cm="1">
        <f t="array" ref="U2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2229" s="13"/>
      <c r="W2229" s="13"/>
      <c r="X2229" s="13"/>
      <c r="Y2229" s="13"/>
      <c r="Z2229" s="13"/>
      <c r="AA2229" s="13"/>
      <c r="AB2229" s="13"/>
      <c r="AE2229" s="13"/>
      <c r="AF2229" s="13"/>
      <c r="AG2229" s="13"/>
      <c r="AH2229" s="13"/>
      <c r="AI2229" s="13"/>
    </row>
    <row r="2230" hidden="1" spans="1:35">
      <c r="A2230" s="21" t="s">
        <v>3403</v>
      </c>
      <c r="B2230" s="22" t="s">
        <v>3404</v>
      </c>
      <c r="C2230" s="21" t="s">
        <v>1169</v>
      </c>
      <c r="D2230" s="21" t="s">
        <v>132</v>
      </c>
      <c r="E2230" s="21" t="s">
        <v>2341</v>
      </c>
      <c r="F2230" s="22" t="s">
        <v>3405</v>
      </c>
      <c r="G2230" s="21" t="s">
        <v>101</v>
      </c>
      <c r="H2230" s="21" t="s">
        <v>131</v>
      </c>
      <c r="I2230" s="22"/>
      <c r="J2230" s="22" t="s">
        <v>132</v>
      </c>
      <c r="K2230" s="23">
        <v>189</v>
      </c>
      <c r="L2230" s="23">
        <v>79</v>
      </c>
      <c r="M2230" s="23">
        <v>70.3</v>
      </c>
      <c r="N2230" s="23">
        <v>480.06</v>
      </c>
      <c r="O2230" s="23">
        <v>200.66</v>
      </c>
      <c r="P2230" s="23">
        <v>178.562</v>
      </c>
      <c r="Q2230" s="24" t="s">
        <v>105</v>
      </c>
      <c r="R2230" s="28">
        <v>1</v>
      </c>
      <c r="S2230" s="26" t="s">
        <v>132</v>
      </c>
      <c r="T2230" s="10" t="s">
        <v>100</v>
      </c>
      <c r="U2230" s="29" cm="1">
        <f t="array" ref="U2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</v>
      </c>
      <c r="V2230" s="13"/>
      <c r="W2230" s="13"/>
      <c r="X2230" s="13"/>
      <c r="Y2230" s="13"/>
      <c r="Z2230" s="13"/>
      <c r="AA2230" s="13"/>
      <c r="AB2230" s="13"/>
      <c r="AE2230" s="13"/>
      <c r="AF2230" s="13"/>
      <c r="AG2230" s="13"/>
      <c r="AH2230" s="13"/>
      <c r="AI2230" s="13"/>
    </row>
    <row r="2231" hidden="1" spans="1:35">
      <c r="A2231" s="21" t="s">
        <v>3403</v>
      </c>
      <c r="B2231" s="22" t="s">
        <v>3404</v>
      </c>
      <c r="C2231" s="21" t="s">
        <v>1169</v>
      </c>
      <c r="D2231" s="21" t="s">
        <v>132</v>
      </c>
      <c r="E2231" s="21" t="s">
        <v>2345</v>
      </c>
      <c r="F2231" s="22" t="s">
        <v>3126</v>
      </c>
      <c r="G2231" s="21" t="s">
        <v>101</v>
      </c>
      <c r="H2231" s="21" t="s">
        <v>131</v>
      </c>
      <c r="I2231" s="22"/>
      <c r="J2231" s="22" t="s">
        <v>132</v>
      </c>
      <c r="K2231" s="23">
        <v>165.3</v>
      </c>
      <c r="L2231" s="23">
        <v>70.5</v>
      </c>
      <c r="M2231" s="23">
        <v>64</v>
      </c>
      <c r="N2231" s="23">
        <v>419.862</v>
      </c>
      <c r="O2231" s="23">
        <v>179.07</v>
      </c>
      <c r="P2231" s="23">
        <v>162.56</v>
      </c>
      <c r="Q2231" s="24" t="s">
        <v>100</v>
      </c>
      <c r="R2231" s="28">
        <v>15.7</v>
      </c>
      <c r="S2231" s="26" t="s">
        <v>132</v>
      </c>
      <c r="T2231" s="10" t="s">
        <v>100</v>
      </c>
      <c r="U2231" s="29" cm="1">
        <f t="array" ref="U2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2231" s="13"/>
      <c r="W2231" s="13"/>
      <c r="X2231" s="13"/>
      <c r="Y2231" s="13"/>
      <c r="Z2231" s="13"/>
      <c r="AA2231" s="13"/>
      <c r="AB2231" s="13"/>
      <c r="AE2231" s="13"/>
      <c r="AF2231" s="13"/>
      <c r="AG2231" s="13"/>
      <c r="AH2231" s="13"/>
      <c r="AI2231" s="13"/>
    </row>
    <row r="2232" hidden="1" spans="1:35">
      <c r="A2232" s="21" t="s">
        <v>3403</v>
      </c>
      <c r="B2232" s="22" t="s">
        <v>3404</v>
      </c>
      <c r="C2232" s="21" t="s">
        <v>1169</v>
      </c>
      <c r="D2232" s="21" t="s">
        <v>132</v>
      </c>
      <c r="E2232" s="21" t="s">
        <v>2345</v>
      </c>
      <c r="F2232" s="22" t="s">
        <v>2353</v>
      </c>
      <c r="G2232" s="21" t="s">
        <v>101</v>
      </c>
      <c r="H2232" s="21" t="s">
        <v>131</v>
      </c>
      <c r="I2232" s="22"/>
      <c r="J2232" s="22" t="s">
        <v>132</v>
      </c>
      <c r="K2232" s="23">
        <v>168.8</v>
      </c>
      <c r="L2232" s="23">
        <v>70.5</v>
      </c>
      <c r="M2232" s="23">
        <v>64</v>
      </c>
      <c r="N2232" s="23">
        <v>428.752</v>
      </c>
      <c r="O2232" s="23">
        <v>179.07</v>
      </c>
      <c r="P2232" s="23">
        <v>162.56</v>
      </c>
      <c r="Q2232" s="24" t="s">
        <v>100</v>
      </c>
      <c r="R2232" s="28">
        <v>12.2</v>
      </c>
      <c r="S2232" s="26" t="s">
        <v>132</v>
      </c>
      <c r="T2232" s="10" t="s">
        <v>100</v>
      </c>
      <c r="U2232" s="29" cm="1">
        <f t="array" ref="U2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2232" s="13"/>
      <c r="W2232" s="13"/>
      <c r="X2232" s="13"/>
      <c r="Y2232" s="13"/>
      <c r="Z2232" s="13"/>
      <c r="AA2232" s="13"/>
      <c r="AB2232" s="13"/>
      <c r="AE2232" s="13"/>
      <c r="AF2232" s="13"/>
      <c r="AG2232" s="13"/>
      <c r="AH2232" s="13"/>
      <c r="AI2232" s="13"/>
    </row>
    <row r="2233" hidden="1" spans="1:35">
      <c r="A2233" s="21" t="s">
        <v>3403</v>
      </c>
      <c r="B2233" s="22" t="s">
        <v>3404</v>
      </c>
      <c r="C2233" s="21" t="s">
        <v>1169</v>
      </c>
      <c r="D2233" s="21" t="s">
        <v>132</v>
      </c>
      <c r="E2233" s="21" t="s">
        <v>2345</v>
      </c>
      <c r="F2233" s="22" t="s">
        <v>3016</v>
      </c>
      <c r="G2233" s="21" t="s">
        <v>101</v>
      </c>
      <c r="H2233" s="21" t="s">
        <v>131</v>
      </c>
      <c r="I2233" s="22"/>
      <c r="J2233" s="22" t="s">
        <v>132</v>
      </c>
      <c r="K2233" s="23">
        <v>168.8</v>
      </c>
      <c r="L2233" s="23">
        <v>67.7</v>
      </c>
      <c r="M2233" s="23">
        <v>64</v>
      </c>
      <c r="N2233" s="23">
        <v>428.752</v>
      </c>
      <c r="O2233" s="23">
        <v>171.958</v>
      </c>
      <c r="P2233" s="23">
        <v>162.56</v>
      </c>
      <c r="Q2233" s="24" t="s">
        <v>100</v>
      </c>
      <c r="R2233" s="28">
        <v>12.2</v>
      </c>
      <c r="S2233" s="26" t="s">
        <v>132</v>
      </c>
      <c r="T2233" s="10" t="s">
        <v>100</v>
      </c>
      <c r="U2233" s="29" cm="1">
        <f t="array" ref="U2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2233" s="13"/>
      <c r="W2233" s="13"/>
      <c r="X2233" s="13"/>
      <c r="Y2233" s="13"/>
      <c r="Z2233" s="13"/>
      <c r="AA2233" s="13"/>
      <c r="AB2233" s="13"/>
      <c r="AE2233" s="13"/>
      <c r="AF2233" s="13"/>
      <c r="AG2233" s="13"/>
      <c r="AH2233" s="13"/>
      <c r="AI2233" s="13"/>
    </row>
    <row r="2234" hidden="1" spans="1:35">
      <c r="A2234" s="21" t="s">
        <v>3403</v>
      </c>
      <c r="B2234" s="22" t="s">
        <v>3404</v>
      </c>
      <c r="C2234" s="21" t="s">
        <v>1169</v>
      </c>
      <c r="D2234" s="21" t="s">
        <v>132</v>
      </c>
      <c r="E2234" s="21" t="s">
        <v>2345</v>
      </c>
      <c r="F2234" s="22" t="s">
        <v>3291</v>
      </c>
      <c r="G2234" s="21" t="s">
        <v>101</v>
      </c>
      <c r="H2234" s="21" t="s">
        <v>131</v>
      </c>
      <c r="I2234" s="22"/>
      <c r="J2234" s="22" t="s">
        <v>132</v>
      </c>
      <c r="K2234" s="23">
        <v>167.5</v>
      </c>
      <c r="L2234" s="23">
        <v>69.4</v>
      </c>
      <c r="M2234" s="23">
        <v>64</v>
      </c>
      <c r="N2234" s="23">
        <v>425.45</v>
      </c>
      <c r="O2234" s="23">
        <v>176.276</v>
      </c>
      <c r="P2234" s="23">
        <v>162.56</v>
      </c>
      <c r="Q2234" s="24" t="s">
        <v>100</v>
      </c>
      <c r="R2234" s="28">
        <v>13.5</v>
      </c>
      <c r="S2234" s="26" t="s">
        <v>132</v>
      </c>
      <c r="T2234" s="10" t="s">
        <v>100</v>
      </c>
      <c r="U2234" s="29" cm="1">
        <f t="array" ref="U2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234" s="13"/>
      <c r="W2234" s="13"/>
      <c r="X2234" s="13"/>
      <c r="Y2234" s="13"/>
      <c r="Z2234" s="13"/>
      <c r="AA2234" s="13"/>
      <c r="AB2234" s="13"/>
      <c r="AE2234" s="13"/>
      <c r="AF2234" s="13"/>
      <c r="AG2234" s="13"/>
      <c r="AH2234" s="13"/>
      <c r="AI2234" s="13"/>
    </row>
    <row r="2235" hidden="1" spans="1:35">
      <c r="A2235" s="21" t="s">
        <v>3403</v>
      </c>
      <c r="B2235" s="22" t="s">
        <v>3404</v>
      </c>
      <c r="C2235" s="21" t="s">
        <v>1169</v>
      </c>
      <c r="D2235" s="21" t="s">
        <v>132</v>
      </c>
      <c r="E2235" s="21" t="s">
        <v>2354</v>
      </c>
      <c r="F2235" s="22" t="s">
        <v>3406</v>
      </c>
      <c r="G2235" s="21" t="s">
        <v>101</v>
      </c>
      <c r="H2235" s="21" t="s">
        <v>131</v>
      </c>
      <c r="I2235" s="22"/>
      <c r="J2235" s="22" t="s">
        <v>132</v>
      </c>
      <c r="K2235" s="23">
        <v>182</v>
      </c>
      <c r="L2235" s="23">
        <v>73.2</v>
      </c>
      <c r="M2235" s="23">
        <v>66.2</v>
      </c>
      <c r="N2235" s="23">
        <v>462.28</v>
      </c>
      <c r="O2235" s="23">
        <v>185.928</v>
      </c>
      <c r="P2235" s="23">
        <v>168.148</v>
      </c>
      <c r="Q2235" s="24" t="s">
        <v>105</v>
      </c>
      <c r="R2235" s="28">
        <v>8</v>
      </c>
      <c r="S2235" s="26" t="s">
        <v>132</v>
      </c>
      <c r="T2235" s="10" t="s">
        <v>100</v>
      </c>
      <c r="U2235" s="29" cm="1">
        <f t="array" ref="U2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</v>
      </c>
      <c r="V2235" s="13"/>
      <c r="W2235" s="13"/>
      <c r="X2235" s="13"/>
      <c r="Y2235" s="13"/>
      <c r="Z2235" s="13"/>
      <c r="AA2235" s="13"/>
      <c r="AB2235" s="13"/>
      <c r="AE2235" s="13"/>
      <c r="AF2235" s="13"/>
      <c r="AG2235" s="13"/>
      <c r="AH2235" s="13"/>
      <c r="AI2235" s="13"/>
    </row>
    <row r="2236" hidden="1" spans="1:35">
      <c r="A2236" s="21" t="s">
        <v>3403</v>
      </c>
      <c r="B2236" s="22" t="s">
        <v>3404</v>
      </c>
      <c r="C2236" s="21" t="s">
        <v>1169</v>
      </c>
      <c r="D2236" s="21" t="s">
        <v>132</v>
      </c>
      <c r="E2236" s="21" t="s">
        <v>2371</v>
      </c>
      <c r="F2236" s="22" t="s">
        <v>2614</v>
      </c>
      <c r="G2236" s="21" t="s">
        <v>101</v>
      </c>
      <c r="H2236" s="21" t="s">
        <v>131</v>
      </c>
      <c r="I2236" s="22"/>
      <c r="J2236" s="22" t="s">
        <v>132</v>
      </c>
      <c r="K2236" s="23">
        <v>188.1</v>
      </c>
      <c r="L2236" s="23">
        <v>74.7</v>
      </c>
      <c r="M2236" s="23">
        <v>67.5</v>
      </c>
      <c r="N2236" s="23">
        <v>477.774</v>
      </c>
      <c r="O2236" s="23">
        <v>189.738</v>
      </c>
      <c r="P2236" s="23">
        <v>171.45</v>
      </c>
      <c r="Q2236" s="24" t="s">
        <v>105</v>
      </c>
      <c r="R2236" s="28">
        <v>1.9</v>
      </c>
      <c r="S2236" s="26" t="s">
        <v>132</v>
      </c>
      <c r="T2236" s="10" t="s">
        <v>105</v>
      </c>
      <c r="U2236" s="29" cm="1">
        <f t="array" ref="U2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236" s="13"/>
      <c r="W2236" s="13"/>
      <c r="X2236" s="13"/>
      <c r="Y2236" s="13"/>
      <c r="Z2236" s="13"/>
      <c r="AA2236" s="13"/>
      <c r="AB2236" s="13"/>
      <c r="AE2236" s="13"/>
      <c r="AF2236" s="13"/>
      <c r="AG2236" s="13"/>
      <c r="AH2236" s="13"/>
      <c r="AI2236" s="13"/>
    </row>
    <row r="2237" hidden="1" spans="1:35">
      <c r="A2237" s="21" t="s">
        <v>3403</v>
      </c>
      <c r="B2237" s="22" t="s">
        <v>3407</v>
      </c>
      <c r="C2237" s="21" t="s">
        <v>1171</v>
      </c>
      <c r="D2237" s="21" t="s">
        <v>132</v>
      </c>
      <c r="E2237" s="21" t="s">
        <v>2341</v>
      </c>
      <c r="F2237" s="22" t="s">
        <v>2606</v>
      </c>
      <c r="G2237" s="21" t="s">
        <v>101</v>
      </c>
      <c r="H2237" s="21" t="s">
        <v>131</v>
      </c>
      <c r="I2237" s="22"/>
      <c r="J2237" s="22" t="s">
        <v>132</v>
      </c>
      <c r="K2237" s="23">
        <v>188.5</v>
      </c>
      <c r="L2237" s="23">
        <v>74.8</v>
      </c>
      <c r="M2237" s="23">
        <v>71.9</v>
      </c>
      <c r="N2237" s="23">
        <v>478.79</v>
      </c>
      <c r="O2237" s="23">
        <v>189.992</v>
      </c>
      <c r="P2237" s="23">
        <v>182.626</v>
      </c>
      <c r="Q2237" s="24" t="s">
        <v>105</v>
      </c>
      <c r="R2237" s="28">
        <v>1.5</v>
      </c>
      <c r="S2237" s="26" t="s">
        <v>132</v>
      </c>
      <c r="T2237" s="10" t="s">
        <v>2674</v>
      </c>
      <c r="U2237" s="29" t="str" cm="1">
        <f t="array" ref="U2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7" s="13"/>
      <c r="W2237" s="13"/>
      <c r="X2237" s="13"/>
      <c r="Y2237" s="13"/>
      <c r="Z2237" s="13"/>
      <c r="AA2237" s="13"/>
      <c r="AB2237" s="13"/>
      <c r="AE2237" s="13"/>
      <c r="AF2237" s="13"/>
      <c r="AG2237" s="13"/>
      <c r="AH2237" s="13"/>
      <c r="AI2237" s="13"/>
    </row>
    <row r="2238" hidden="1" spans="1:35">
      <c r="A2238" s="21" t="s">
        <v>3403</v>
      </c>
      <c r="B2238" s="22" t="s">
        <v>3408</v>
      </c>
      <c r="C2238" s="21" t="s">
        <v>1173</v>
      </c>
      <c r="D2238" s="21" t="s">
        <v>132</v>
      </c>
      <c r="E2238" s="21" t="s">
        <v>2341</v>
      </c>
      <c r="F2238" s="22" t="s">
        <v>2869</v>
      </c>
      <c r="G2238" s="21" t="s">
        <v>101</v>
      </c>
      <c r="H2238" s="21" t="s">
        <v>131</v>
      </c>
      <c r="I2238" s="22"/>
      <c r="J2238" s="22" t="s">
        <v>132</v>
      </c>
      <c r="K2238" s="23">
        <v>173.4</v>
      </c>
      <c r="L2238" s="23">
        <v>71.3</v>
      </c>
      <c r="M2238" s="23">
        <v>65.2</v>
      </c>
      <c r="N2238" s="23">
        <v>440.436</v>
      </c>
      <c r="O2238" s="23">
        <v>181.102</v>
      </c>
      <c r="P2238" s="23">
        <v>165.608</v>
      </c>
      <c r="Q2238" s="24" t="s">
        <v>100</v>
      </c>
      <c r="R2238" s="28">
        <v>7.6</v>
      </c>
      <c r="S2238" s="26" t="s">
        <v>132</v>
      </c>
      <c r="T2238" s="10" t="s">
        <v>2674</v>
      </c>
      <c r="U2238" s="29" t="str" cm="1">
        <f t="array" ref="U2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8" s="13"/>
      <c r="W2238" s="13"/>
      <c r="X2238" s="13"/>
      <c r="Y2238" s="13"/>
      <c r="Z2238" s="13"/>
      <c r="AA2238" s="13"/>
      <c r="AB2238" s="13"/>
      <c r="AE2238" s="13"/>
      <c r="AF2238" s="13"/>
      <c r="AG2238" s="13"/>
      <c r="AH2238" s="13"/>
      <c r="AI2238" s="13"/>
    </row>
    <row r="2239" hidden="1" spans="1:35">
      <c r="A2239" s="21" t="s">
        <v>3403</v>
      </c>
      <c r="B2239" s="22" t="s">
        <v>3408</v>
      </c>
      <c r="C2239" s="21" t="s">
        <v>1173</v>
      </c>
      <c r="D2239" s="21" t="s">
        <v>132</v>
      </c>
      <c r="E2239" s="21" t="s">
        <v>2341</v>
      </c>
      <c r="F2239" s="22" t="s">
        <v>2610</v>
      </c>
      <c r="G2239" s="21" t="s">
        <v>101</v>
      </c>
      <c r="H2239" s="21" t="s">
        <v>131</v>
      </c>
      <c r="I2239" s="22"/>
      <c r="J2239" s="22" t="s">
        <v>132</v>
      </c>
      <c r="K2239" s="23">
        <v>175.1</v>
      </c>
      <c r="L2239" s="23">
        <v>71.4</v>
      </c>
      <c r="M2239" s="23">
        <v>65</v>
      </c>
      <c r="N2239" s="23">
        <v>444.754</v>
      </c>
      <c r="O2239" s="23">
        <v>181.356</v>
      </c>
      <c r="P2239" s="23">
        <v>165.1</v>
      </c>
      <c r="Q2239" s="24" t="s">
        <v>100</v>
      </c>
      <c r="R2239" s="28">
        <v>5.9</v>
      </c>
      <c r="S2239" s="26" t="s">
        <v>132</v>
      </c>
      <c r="T2239" s="10" t="s">
        <v>2674</v>
      </c>
      <c r="U2239" s="29" t="str" cm="1">
        <f t="array" ref="U2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9" s="13"/>
      <c r="W2239" s="13"/>
      <c r="X2239" s="13"/>
      <c r="Y2239" s="13"/>
      <c r="Z2239" s="13"/>
      <c r="AA2239" s="13"/>
      <c r="AB2239" s="13"/>
      <c r="AE2239" s="13"/>
      <c r="AF2239" s="13"/>
      <c r="AG2239" s="13"/>
      <c r="AH2239" s="13"/>
      <c r="AI2239" s="13"/>
    </row>
    <row r="2240" hidden="1" spans="1:35">
      <c r="A2240" s="21" t="s">
        <v>3403</v>
      </c>
      <c r="B2240" s="22" t="s">
        <v>3408</v>
      </c>
      <c r="C2240" s="21" t="s">
        <v>1173</v>
      </c>
      <c r="D2240" s="21" t="s">
        <v>132</v>
      </c>
      <c r="E2240" s="21" t="s">
        <v>2345</v>
      </c>
      <c r="F2240" s="22" t="s">
        <v>3409</v>
      </c>
      <c r="G2240" s="21" t="s">
        <v>101</v>
      </c>
      <c r="H2240" s="21" t="s">
        <v>131</v>
      </c>
      <c r="I2240" s="22"/>
      <c r="J2240" s="22" t="s">
        <v>132</v>
      </c>
      <c r="K2240" s="23">
        <v>173.4</v>
      </c>
      <c r="L2240" s="23">
        <v>73.8</v>
      </c>
      <c r="M2240" s="23">
        <v>64.8</v>
      </c>
      <c r="N2240" s="23">
        <v>440.436</v>
      </c>
      <c r="O2240" s="23">
        <v>187.452</v>
      </c>
      <c r="P2240" s="23">
        <v>164.592</v>
      </c>
      <c r="Q2240" s="24" t="s">
        <v>100</v>
      </c>
      <c r="R2240" s="28">
        <v>7.6</v>
      </c>
      <c r="S2240" s="26" t="s">
        <v>132</v>
      </c>
      <c r="T2240" s="10" t="s">
        <v>2674</v>
      </c>
      <c r="U2240" s="29" t="str" cm="1">
        <f t="array" ref="U2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0" s="13"/>
      <c r="W2240" s="13"/>
      <c r="X2240" s="13"/>
      <c r="Y2240" s="13"/>
      <c r="Z2240" s="13"/>
      <c r="AA2240" s="13"/>
      <c r="AB2240" s="13"/>
      <c r="AE2240" s="13"/>
      <c r="AF2240" s="13"/>
      <c r="AG2240" s="13"/>
      <c r="AH2240" s="13"/>
      <c r="AI2240" s="13"/>
    </row>
    <row r="2241" hidden="1" spans="1:35">
      <c r="A2241" s="21" t="s">
        <v>3403</v>
      </c>
      <c r="B2241" s="22" t="s">
        <v>3410</v>
      </c>
      <c r="C2241" s="21" t="s">
        <v>1176</v>
      </c>
      <c r="D2241" s="21" t="s">
        <v>1175</v>
      </c>
      <c r="E2241" s="21" t="s">
        <v>2341</v>
      </c>
      <c r="F2241" s="22" t="s">
        <v>3056</v>
      </c>
      <c r="G2241" s="21" t="s">
        <v>73</v>
      </c>
      <c r="H2241" s="21" t="s">
        <v>567</v>
      </c>
      <c r="I2241" s="22" t="s">
        <v>2875</v>
      </c>
      <c r="J2241" s="22">
        <v>5</v>
      </c>
      <c r="K2241" s="23">
        <v>218</v>
      </c>
      <c r="L2241" s="23">
        <v>73.8</v>
      </c>
      <c r="M2241" s="23">
        <v>76.1</v>
      </c>
      <c r="N2241" s="23">
        <v>553.72</v>
      </c>
      <c r="O2241" s="23">
        <v>187.452</v>
      </c>
      <c r="P2241" s="23">
        <v>193.294</v>
      </c>
      <c r="Q2241" s="24" t="s">
        <v>77</v>
      </c>
      <c r="R2241" s="28">
        <v>12</v>
      </c>
      <c r="S2241" s="26" t="s">
        <v>132</v>
      </c>
      <c r="T2241" s="10" t="s">
        <v>109</v>
      </c>
      <c r="U2241" s="29" cm="1">
        <f t="array" ref="U2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2241" s="13"/>
      <c r="W2241" s="13"/>
      <c r="X2241" s="13"/>
      <c r="Y2241" s="13"/>
      <c r="Z2241" s="13"/>
      <c r="AA2241" s="13"/>
      <c r="AB2241" s="13"/>
      <c r="AE2241" s="13"/>
      <c r="AF2241" s="13"/>
      <c r="AG2241" s="13"/>
      <c r="AH2241" s="13"/>
      <c r="AI2241" s="13"/>
    </row>
    <row r="2242" hidden="1" spans="1:35">
      <c r="A2242" s="21" t="s">
        <v>3403</v>
      </c>
      <c r="B2242" s="22" t="s">
        <v>3410</v>
      </c>
      <c r="C2242" s="21" t="s">
        <v>1176</v>
      </c>
      <c r="D2242" s="21" t="s">
        <v>132</v>
      </c>
      <c r="E2242" s="21" t="s">
        <v>2341</v>
      </c>
      <c r="F2242" s="22" t="s">
        <v>2508</v>
      </c>
      <c r="G2242" s="21" t="s">
        <v>73</v>
      </c>
      <c r="H2242" s="21" t="s">
        <v>567</v>
      </c>
      <c r="I2242" s="22" t="s">
        <v>2875</v>
      </c>
      <c r="J2242" s="22">
        <v>5</v>
      </c>
      <c r="K2242" s="23">
        <v>218</v>
      </c>
      <c r="L2242" s="23">
        <v>73.8</v>
      </c>
      <c r="M2242" s="23">
        <v>75</v>
      </c>
      <c r="N2242" s="23">
        <v>553.72</v>
      </c>
      <c r="O2242" s="23">
        <v>187.452</v>
      </c>
      <c r="P2242" s="23">
        <v>190.5</v>
      </c>
      <c r="Q2242" s="24" t="s">
        <v>77</v>
      </c>
      <c r="R2242" s="28">
        <v>12</v>
      </c>
      <c r="S2242" s="26" t="s">
        <v>132</v>
      </c>
      <c r="T2242" s="10" t="s">
        <v>2674</v>
      </c>
      <c r="U2242" s="29" t="str" cm="1">
        <f t="array" ref="U2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2" s="13"/>
      <c r="W2242" s="13"/>
      <c r="X2242" s="13"/>
      <c r="Y2242" s="13"/>
      <c r="Z2242" s="13"/>
      <c r="AA2242" s="13"/>
      <c r="AB2242" s="13"/>
      <c r="AE2242" s="13"/>
      <c r="AF2242" s="13"/>
      <c r="AG2242" s="13"/>
      <c r="AH2242" s="13"/>
      <c r="AI2242" s="13"/>
    </row>
    <row r="2243" hidden="1" spans="1:35">
      <c r="A2243" s="21" t="s">
        <v>3403</v>
      </c>
      <c r="B2243" s="22" t="s">
        <v>3410</v>
      </c>
      <c r="C2243" s="21" t="s">
        <v>1176</v>
      </c>
      <c r="D2243" s="21" t="s">
        <v>1177</v>
      </c>
      <c r="E2243" s="21" t="s">
        <v>2341</v>
      </c>
      <c r="F2243" s="22" t="s">
        <v>3008</v>
      </c>
      <c r="G2243" s="21" t="s">
        <v>73</v>
      </c>
      <c r="H2243" s="21" t="s">
        <v>567</v>
      </c>
      <c r="I2243" s="22" t="s">
        <v>2875</v>
      </c>
      <c r="J2243" s="22">
        <v>5</v>
      </c>
      <c r="K2243" s="23">
        <v>218</v>
      </c>
      <c r="L2243" s="23">
        <v>73.8</v>
      </c>
      <c r="M2243" s="23">
        <v>76.1</v>
      </c>
      <c r="N2243" s="23">
        <v>553.72</v>
      </c>
      <c r="O2243" s="23">
        <v>187.452</v>
      </c>
      <c r="P2243" s="23">
        <v>193.294</v>
      </c>
      <c r="Q2243" s="24" t="s">
        <v>77</v>
      </c>
      <c r="R2243" s="28">
        <v>12</v>
      </c>
      <c r="S2243" s="26" t="s">
        <v>132</v>
      </c>
      <c r="T2243" s="10" t="s">
        <v>2674</v>
      </c>
      <c r="U2243" s="29" t="str" cm="1">
        <f t="array" ref="U2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3" s="13"/>
      <c r="W2243" s="13"/>
      <c r="X2243" s="13"/>
      <c r="Y2243" s="13"/>
      <c r="Z2243" s="13"/>
      <c r="AA2243" s="13"/>
      <c r="AB2243" s="13"/>
      <c r="AE2243" s="13"/>
      <c r="AF2243" s="13"/>
      <c r="AG2243" s="13"/>
      <c r="AH2243" s="13"/>
      <c r="AI2243" s="13"/>
    </row>
    <row r="2244" hidden="1" spans="1:35">
      <c r="A2244" s="21" t="s">
        <v>3403</v>
      </c>
      <c r="B2244" s="22" t="s">
        <v>3410</v>
      </c>
      <c r="C2244" s="21" t="s">
        <v>1176</v>
      </c>
      <c r="D2244" s="21" t="s">
        <v>1177</v>
      </c>
      <c r="E2244" s="21" t="s">
        <v>2341</v>
      </c>
      <c r="F2244" s="22" t="s">
        <v>2405</v>
      </c>
      <c r="G2244" s="21" t="s">
        <v>73</v>
      </c>
      <c r="H2244" s="21" t="s">
        <v>567</v>
      </c>
      <c r="I2244" s="22" t="s">
        <v>2875</v>
      </c>
      <c r="J2244" s="22">
        <v>5</v>
      </c>
      <c r="K2244" s="23">
        <v>218</v>
      </c>
      <c r="L2244" s="23">
        <v>73.8</v>
      </c>
      <c r="M2244" s="23">
        <v>76.1</v>
      </c>
      <c r="N2244" s="23">
        <v>553.72</v>
      </c>
      <c r="O2244" s="23">
        <v>187.452</v>
      </c>
      <c r="P2244" s="23">
        <v>193.294</v>
      </c>
      <c r="Q2244" s="24" t="s">
        <v>77</v>
      </c>
      <c r="R2244" s="28">
        <v>12</v>
      </c>
      <c r="S2244" s="26" t="s">
        <v>132</v>
      </c>
      <c r="T2244" s="10" t="s">
        <v>2674</v>
      </c>
      <c r="U2244" s="29" t="str" cm="1">
        <f t="array" ref="U2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4" s="13"/>
      <c r="W2244" s="13"/>
      <c r="X2244" s="13"/>
      <c r="Y2244" s="13"/>
      <c r="Z2244" s="13"/>
      <c r="AA2244" s="13"/>
      <c r="AB2244" s="13"/>
      <c r="AE2244" s="13"/>
      <c r="AF2244" s="13"/>
      <c r="AG2244" s="13"/>
      <c r="AH2244" s="13"/>
      <c r="AI2244" s="13"/>
    </row>
    <row r="2245" hidden="1" spans="1:35">
      <c r="A2245" s="21" t="s">
        <v>3403</v>
      </c>
      <c r="B2245" s="22" t="s">
        <v>3410</v>
      </c>
      <c r="C2245" s="21" t="s">
        <v>1176</v>
      </c>
      <c r="D2245" s="21" t="s">
        <v>132</v>
      </c>
      <c r="E2245" s="21" t="s">
        <v>2341</v>
      </c>
      <c r="F2245" s="22" t="s">
        <v>2359</v>
      </c>
      <c r="G2245" s="21" t="s">
        <v>73</v>
      </c>
      <c r="H2245" s="21" t="s">
        <v>567</v>
      </c>
      <c r="I2245" s="22" t="s">
        <v>2875</v>
      </c>
      <c r="J2245" s="22">
        <v>5</v>
      </c>
      <c r="K2245" s="23">
        <v>218</v>
      </c>
      <c r="L2245" s="23">
        <v>73.8</v>
      </c>
      <c r="M2245" s="23">
        <v>75</v>
      </c>
      <c r="N2245" s="23">
        <v>553.72</v>
      </c>
      <c r="O2245" s="23">
        <v>187.452</v>
      </c>
      <c r="P2245" s="23">
        <v>190.5</v>
      </c>
      <c r="Q2245" s="24" t="s">
        <v>77</v>
      </c>
      <c r="R2245" s="28">
        <v>12</v>
      </c>
      <c r="S2245" s="26" t="s">
        <v>132</v>
      </c>
      <c r="T2245" s="10" t="s">
        <v>2674</v>
      </c>
      <c r="U2245" s="29" t="str" cm="1">
        <f t="array" ref="U2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5" s="13"/>
      <c r="W2245" s="13"/>
      <c r="X2245" s="13"/>
      <c r="Y2245" s="13"/>
      <c r="Z2245" s="13"/>
      <c r="AA2245" s="13"/>
      <c r="AB2245" s="13"/>
      <c r="AE2245" s="13"/>
      <c r="AF2245" s="13"/>
      <c r="AG2245" s="13"/>
      <c r="AH2245" s="13"/>
      <c r="AI2245" s="13"/>
    </row>
    <row r="2246" hidden="1" spans="1:35">
      <c r="A2246" s="21" t="s">
        <v>3403</v>
      </c>
      <c r="B2246" s="22" t="s">
        <v>3410</v>
      </c>
      <c r="C2246" s="21" t="s">
        <v>1176</v>
      </c>
      <c r="D2246" s="21" t="s">
        <v>1177</v>
      </c>
      <c r="E2246" s="21" t="s">
        <v>2341</v>
      </c>
      <c r="F2246" s="22" t="s">
        <v>2614</v>
      </c>
      <c r="G2246" s="21" t="s">
        <v>73</v>
      </c>
      <c r="H2246" s="21" t="s">
        <v>567</v>
      </c>
      <c r="I2246" s="22" t="s">
        <v>2875</v>
      </c>
      <c r="J2246" s="22">
        <v>5</v>
      </c>
      <c r="K2246" s="23">
        <v>218</v>
      </c>
      <c r="L2246" s="23">
        <v>73.8</v>
      </c>
      <c r="M2246" s="23">
        <v>76.1</v>
      </c>
      <c r="N2246" s="23">
        <v>553.72</v>
      </c>
      <c r="O2246" s="23">
        <v>187.452</v>
      </c>
      <c r="P2246" s="23">
        <v>193.294</v>
      </c>
      <c r="Q2246" s="24" t="s">
        <v>77</v>
      </c>
      <c r="R2246" s="28">
        <v>12</v>
      </c>
      <c r="S2246" s="26" t="s">
        <v>132</v>
      </c>
      <c r="T2246" s="10" t="s">
        <v>2674</v>
      </c>
      <c r="U2246" s="29" t="str" cm="1">
        <f t="array" ref="U2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6" s="13"/>
      <c r="W2246" s="13"/>
      <c r="X2246" s="13"/>
      <c r="Y2246" s="13"/>
      <c r="Z2246" s="13"/>
      <c r="AA2246" s="13"/>
      <c r="AB2246" s="13"/>
      <c r="AE2246" s="13"/>
      <c r="AF2246" s="13"/>
      <c r="AG2246" s="13"/>
      <c r="AH2246" s="13"/>
      <c r="AI2246" s="13"/>
    </row>
    <row r="2247" hidden="1" spans="1:35">
      <c r="A2247" s="21" t="s">
        <v>3403</v>
      </c>
      <c r="B2247" s="22" t="s">
        <v>3411</v>
      </c>
      <c r="C2247" s="21" t="s">
        <v>1179</v>
      </c>
      <c r="D2247" s="21" t="s">
        <v>132</v>
      </c>
      <c r="E2247" s="21" t="s">
        <v>2341</v>
      </c>
      <c r="F2247" s="22" t="s">
        <v>2762</v>
      </c>
      <c r="G2247" s="21" t="s">
        <v>101</v>
      </c>
      <c r="H2247" s="21" t="s">
        <v>131</v>
      </c>
      <c r="I2247" s="22"/>
      <c r="J2247" s="22" t="s">
        <v>132</v>
      </c>
      <c r="K2247" s="23">
        <v>176.7</v>
      </c>
      <c r="L2247" s="23">
        <v>69.2</v>
      </c>
      <c r="M2247" s="23">
        <v>64.9</v>
      </c>
      <c r="N2247" s="23">
        <v>448.818</v>
      </c>
      <c r="O2247" s="23">
        <v>175.768</v>
      </c>
      <c r="P2247" s="23">
        <v>164.846</v>
      </c>
      <c r="Q2247" s="24" t="s">
        <v>100</v>
      </c>
      <c r="R2247" s="28">
        <v>4.3</v>
      </c>
      <c r="S2247" s="26" t="s">
        <v>132</v>
      </c>
      <c r="T2247" s="10" t="s">
        <v>2674</v>
      </c>
      <c r="U2247" s="29" t="str" cm="1">
        <f t="array" ref="U2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7" s="13"/>
      <c r="W2247" s="13"/>
      <c r="X2247" s="13"/>
      <c r="Y2247" s="13"/>
      <c r="Z2247" s="13"/>
      <c r="AA2247" s="13"/>
      <c r="AB2247" s="13"/>
      <c r="AE2247" s="13"/>
      <c r="AF2247" s="13"/>
      <c r="AG2247" s="13"/>
      <c r="AH2247" s="13"/>
      <c r="AI2247" s="13"/>
    </row>
    <row r="2248" hidden="1" spans="1:35">
      <c r="A2248" s="21" t="s">
        <v>3403</v>
      </c>
      <c r="B2248" s="22" t="s">
        <v>3411</v>
      </c>
      <c r="C2248" s="21" t="s">
        <v>1179</v>
      </c>
      <c r="D2248" s="21" t="s">
        <v>132</v>
      </c>
      <c r="E2248" s="21" t="s">
        <v>2341</v>
      </c>
      <c r="F2248" s="22" t="s">
        <v>2355</v>
      </c>
      <c r="G2248" s="21" t="s">
        <v>101</v>
      </c>
      <c r="H2248" s="21" t="s">
        <v>131</v>
      </c>
      <c r="I2248" s="22"/>
      <c r="J2248" s="22" t="s">
        <v>132</v>
      </c>
      <c r="K2248" s="23">
        <v>179</v>
      </c>
      <c r="L2248" s="23">
        <v>70.9</v>
      </c>
      <c r="M2248" s="23">
        <v>64.8</v>
      </c>
      <c r="N2248" s="23">
        <v>454.66</v>
      </c>
      <c r="O2248" s="23">
        <v>180.086</v>
      </c>
      <c r="P2248" s="23">
        <v>164.592</v>
      </c>
      <c r="Q2248" s="24" t="s">
        <v>100</v>
      </c>
      <c r="R2248" s="28">
        <v>2</v>
      </c>
      <c r="S2248" s="26" t="s">
        <v>132</v>
      </c>
      <c r="T2248" s="10" t="s">
        <v>2674</v>
      </c>
      <c r="U2248" s="29" t="str" cm="1">
        <f t="array" ref="U2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8" s="13"/>
      <c r="W2248" s="13"/>
      <c r="X2248" s="13"/>
      <c r="Y2248" s="13"/>
      <c r="Z2248" s="13"/>
      <c r="AA2248" s="13"/>
      <c r="AB2248" s="13"/>
      <c r="AE2248" s="13"/>
      <c r="AF2248" s="13"/>
      <c r="AG2248" s="13"/>
      <c r="AH2248" s="13"/>
      <c r="AI2248" s="13"/>
    </row>
    <row r="2249" hidden="1" spans="1:35">
      <c r="A2249" s="21" t="s">
        <v>3403</v>
      </c>
      <c r="B2249" s="22" t="s">
        <v>3411</v>
      </c>
      <c r="C2249" s="21" t="s">
        <v>1179</v>
      </c>
      <c r="D2249" s="21" t="s">
        <v>132</v>
      </c>
      <c r="E2249" s="21" t="s">
        <v>2341</v>
      </c>
      <c r="F2249" s="22" t="s">
        <v>2815</v>
      </c>
      <c r="G2249" s="21" t="s">
        <v>101</v>
      </c>
      <c r="H2249" s="21" t="s">
        <v>131</v>
      </c>
      <c r="I2249" s="22"/>
      <c r="J2249" s="22" t="s">
        <v>132</v>
      </c>
      <c r="K2249" s="23">
        <v>179</v>
      </c>
      <c r="L2249" s="23">
        <v>70.9</v>
      </c>
      <c r="M2249" s="23">
        <v>64.7</v>
      </c>
      <c r="N2249" s="23">
        <v>454.66</v>
      </c>
      <c r="O2249" s="23">
        <v>180.086</v>
      </c>
      <c r="P2249" s="23">
        <v>164.338</v>
      </c>
      <c r="Q2249" s="24" t="s">
        <v>100</v>
      </c>
      <c r="R2249" s="28">
        <v>2</v>
      </c>
      <c r="S2249" s="26" t="s">
        <v>132</v>
      </c>
      <c r="T2249" s="10" t="s">
        <v>2674</v>
      </c>
      <c r="U2249" s="29" t="str" cm="1">
        <f t="array" ref="U2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9" s="13"/>
      <c r="W2249" s="13"/>
      <c r="X2249" s="13"/>
      <c r="Y2249" s="13"/>
      <c r="Z2249" s="13"/>
      <c r="AA2249" s="13"/>
      <c r="AB2249" s="13"/>
      <c r="AE2249" s="13"/>
      <c r="AF2249" s="13"/>
      <c r="AG2249" s="13"/>
      <c r="AH2249" s="13"/>
      <c r="AI2249" s="13"/>
    </row>
    <row r="2250" hidden="1" spans="1:35">
      <c r="A2250" s="21" t="s">
        <v>3403</v>
      </c>
      <c r="B2250" s="22" t="s">
        <v>3411</v>
      </c>
      <c r="C2250" s="21" t="s">
        <v>1179</v>
      </c>
      <c r="D2250" s="21" t="s">
        <v>132</v>
      </c>
      <c r="E2250" s="21" t="s">
        <v>2341</v>
      </c>
      <c r="F2250" s="22" t="s">
        <v>2664</v>
      </c>
      <c r="G2250" s="21" t="s">
        <v>101</v>
      </c>
      <c r="H2250" s="21" t="s">
        <v>131</v>
      </c>
      <c r="I2250" s="22"/>
      <c r="J2250" s="22" t="s">
        <v>132</v>
      </c>
      <c r="K2250" s="23">
        <v>177.1</v>
      </c>
      <c r="L2250" s="23">
        <v>70.9</v>
      </c>
      <c r="M2250" s="23">
        <v>64.8</v>
      </c>
      <c r="N2250" s="23">
        <v>449.834</v>
      </c>
      <c r="O2250" s="23">
        <v>180.086</v>
      </c>
      <c r="P2250" s="23">
        <v>164.592</v>
      </c>
      <c r="Q2250" s="24" t="s">
        <v>100</v>
      </c>
      <c r="R2250" s="28">
        <v>3.9</v>
      </c>
      <c r="S2250" s="26" t="s">
        <v>132</v>
      </c>
      <c r="T2250" s="10" t="s">
        <v>2674</v>
      </c>
      <c r="U2250" s="29" t="str" cm="1">
        <f t="array" ref="U2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0" s="13"/>
      <c r="W2250" s="13"/>
      <c r="X2250" s="13"/>
      <c r="Y2250" s="13"/>
      <c r="Z2250" s="13"/>
      <c r="AA2250" s="13"/>
      <c r="AB2250" s="13"/>
      <c r="AE2250" s="13"/>
      <c r="AF2250" s="13"/>
      <c r="AG2250" s="13"/>
      <c r="AH2250" s="13"/>
      <c r="AI2250" s="13"/>
    </row>
    <row r="2251" hidden="1" spans="1:35">
      <c r="A2251" s="21" t="s">
        <v>3403</v>
      </c>
      <c r="B2251" s="22" t="s">
        <v>3411</v>
      </c>
      <c r="C2251" s="21" t="s">
        <v>1179</v>
      </c>
      <c r="D2251" s="21" t="s">
        <v>132</v>
      </c>
      <c r="E2251" s="21" t="s">
        <v>2341</v>
      </c>
      <c r="F2251" s="22" t="s">
        <v>2764</v>
      </c>
      <c r="G2251" s="21" t="s">
        <v>101</v>
      </c>
      <c r="H2251" s="21" t="s">
        <v>131</v>
      </c>
      <c r="I2251" s="22"/>
      <c r="J2251" s="22" t="s">
        <v>132</v>
      </c>
      <c r="K2251" s="23">
        <v>177.2</v>
      </c>
      <c r="L2251" s="23">
        <v>69.3</v>
      </c>
      <c r="M2251" s="23">
        <v>64.9</v>
      </c>
      <c r="N2251" s="23">
        <v>450.088</v>
      </c>
      <c r="O2251" s="23">
        <v>176.022</v>
      </c>
      <c r="P2251" s="23">
        <v>164.846</v>
      </c>
      <c r="Q2251" s="24" t="s">
        <v>100</v>
      </c>
      <c r="R2251" s="28">
        <v>3.8</v>
      </c>
      <c r="S2251" s="26" t="s">
        <v>132</v>
      </c>
      <c r="T2251" s="10" t="s">
        <v>2674</v>
      </c>
      <c r="U2251" s="29" t="str" cm="1">
        <f t="array" ref="U2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1" s="13"/>
      <c r="W2251" s="13"/>
      <c r="X2251" s="13"/>
      <c r="Y2251" s="13"/>
      <c r="Z2251" s="13"/>
      <c r="AA2251" s="13"/>
      <c r="AB2251" s="13"/>
      <c r="AE2251" s="13"/>
      <c r="AF2251" s="13"/>
      <c r="AG2251" s="13"/>
      <c r="AH2251" s="13"/>
      <c r="AI2251" s="13"/>
    </row>
    <row r="2252" hidden="1" spans="1:35">
      <c r="A2252" s="21" t="s">
        <v>3403</v>
      </c>
      <c r="B2252" s="22" t="s">
        <v>3411</v>
      </c>
      <c r="C2252" s="21" t="s">
        <v>1179</v>
      </c>
      <c r="D2252" s="21" t="s">
        <v>132</v>
      </c>
      <c r="E2252" s="21" t="s">
        <v>2345</v>
      </c>
      <c r="F2252" s="22" t="s">
        <v>2865</v>
      </c>
      <c r="G2252" s="21" t="s">
        <v>101</v>
      </c>
      <c r="H2252" s="21" t="s">
        <v>131</v>
      </c>
      <c r="I2252" s="22"/>
      <c r="J2252" s="22" t="s">
        <v>132</v>
      </c>
      <c r="K2252" s="23">
        <v>181.5</v>
      </c>
      <c r="L2252" s="23">
        <v>72.3</v>
      </c>
      <c r="M2252" s="23">
        <v>69.4</v>
      </c>
      <c r="N2252" s="23">
        <v>461.01</v>
      </c>
      <c r="O2252" s="23">
        <v>183.642</v>
      </c>
      <c r="P2252" s="23">
        <v>176.276</v>
      </c>
      <c r="Q2252" s="24" t="s">
        <v>105</v>
      </c>
      <c r="R2252" s="28">
        <v>8.5</v>
      </c>
      <c r="S2252" s="26" t="s">
        <v>132</v>
      </c>
      <c r="T2252" s="10" t="s">
        <v>100</v>
      </c>
      <c r="U2252" s="29" cm="1">
        <f t="array" ref="U2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-0.5</v>
      </c>
      <c r="V2252" s="13"/>
      <c r="W2252" s="13"/>
      <c r="X2252" s="13"/>
      <c r="Y2252" s="13"/>
      <c r="Z2252" s="13"/>
      <c r="AA2252" s="13"/>
      <c r="AB2252" s="13"/>
      <c r="AE2252" s="13"/>
      <c r="AF2252" s="13"/>
      <c r="AG2252" s="13"/>
      <c r="AH2252" s="13"/>
      <c r="AI2252" s="13"/>
    </row>
    <row r="2253" hidden="1" spans="1:35">
      <c r="A2253" s="21" t="s">
        <v>3403</v>
      </c>
      <c r="B2253" s="22" t="s">
        <v>3411</v>
      </c>
      <c r="C2253" s="21" t="s">
        <v>1179</v>
      </c>
      <c r="D2253" s="21" t="s">
        <v>132</v>
      </c>
      <c r="E2253" s="21" t="s">
        <v>2345</v>
      </c>
      <c r="F2253" s="22" t="s">
        <v>2346</v>
      </c>
      <c r="G2253" s="21" t="s">
        <v>101</v>
      </c>
      <c r="H2253" s="21" t="s">
        <v>131</v>
      </c>
      <c r="I2253" s="22"/>
      <c r="J2253" s="22" t="s">
        <v>132</v>
      </c>
      <c r="K2253" s="23">
        <v>181.6</v>
      </c>
      <c r="L2253" s="23">
        <v>72.6</v>
      </c>
      <c r="M2253" s="23">
        <v>70.3</v>
      </c>
      <c r="N2253" s="23">
        <v>461.264</v>
      </c>
      <c r="O2253" s="23">
        <v>184.404</v>
      </c>
      <c r="P2253" s="23">
        <v>178.562</v>
      </c>
      <c r="Q2253" s="24" t="s">
        <v>105</v>
      </c>
      <c r="R2253" s="28">
        <v>8.4</v>
      </c>
      <c r="S2253" s="26" t="s">
        <v>132</v>
      </c>
      <c r="T2253" s="10" t="s">
        <v>100</v>
      </c>
      <c r="U2253" s="29" cm="1">
        <f t="array" ref="U2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-0.599999999999994</v>
      </c>
      <c r="V2253" s="13"/>
      <c r="W2253" s="13"/>
      <c r="X2253" s="13"/>
      <c r="Y2253" s="13"/>
      <c r="Z2253" s="13"/>
      <c r="AA2253" s="13"/>
      <c r="AB2253" s="13"/>
      <c r="AE2253" s="13"/>
      <c r="AF2253" s="13"/>
      <c r="AG2253" s="13"/>
      <c r="AH2253" s="13"/>
      <c r="AI2253" s="13"/>
    </row>
    <row r="2254" hidden="1" spans="1:35">
      <c r="A2254" s="21" t="s">
        <v>3403</v>
      </c>
      <c r="B2254" s="22" t="s">
        <v>3411</v>
      </c>
      <c r="C2254" s="21" t="s">
        <v>1179</v>
      </c>
      <c r="D2254" s="21" t="s">
        <v>132</v>
      </c>
      <c r="E2254" s="21" t="s">
        <v>2345</v>
      </c>
      <c r="F2254" s="22" t="s">
        <v>3039</v>
      </c>
      <c r="G2254" s="21" t="s">
        <v>101</v>
      </c>
      <c r="H2254" s="21" t="s">
        <v>131</v>
      </c>
      <c r="I2254" s="22"/>
      <c r="J2254" s="22" t="s">
        <v>132</v>
      </c>
      <c r="K2254" s="23">
        <v>181.3</v>
      </c>
      <c r="L2254" s="23">
        <v>72.3</v>
      </c>
      <c r="M2254" s="23">
        <v>69.4</v>
      </c>
      <c r="N2254" s="23">
        <v>460.502</v>
      </c>
      <c r="O2254" s="23">
        <v>183.642</v>
      </c>
      <c r="P2254" s="23">
        <v>176.276</v>
      </c>
      <c r="Q2254" s="24" t="s">
        <v>105</v>
      </c>
      <c r="R2254" s="28">
        <v>8.7</v>
      </c>
      <c r="S2254" s="26" t="s">
        <v>132</v>
      </c>
      <c r="T2254" s="10" t="s">
        <v>100</v>
      </c>
      <c r="U2254" s="29" cm="1">
        <f t="array" ref="U2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-0.300000000000011</v>
      </c>
      <c r="V2254" s="13"/>
      <c r="W2254" s="13"/>
      <c r="X2254" s="13"/>
      <c r="Y2254" s="13"/>
      <c r="Z2254" s="13"/>
      <c r="AA2254" s="13"/>
      <c r="AB2254" s="13"/>
      <c r="AE2254" s="13"/>
      <c r="AF2254" s="13"/>
      <c r="AG2254" s="13"/>
      <c r="AH2254" s="13"/>
      <c r="AI2254" s="13"/>
    </row>
    <row r="2255" hidden="1" spans="1:35">
      <c r="A2255" s="21" t="s">
        <v>3403</v>
      </c>
      <c r="B2255" s="22" t="s">
        <v>3411</v>
      </c>
      <c r="C2255" s="21" t="s">
        <v>1179</v>
      </c>
      <c r="D2255" s="21" t="s">
        <v>132</v>
      </c>
      <c r="E2255" s="21" t="s">
        <v>2354</v>
      </c>
      <c r="F2255" s="22" t="s">
        <v>2695</v>
      </c>
      <c r="G2255" s="21" t="s">
        <v>101</v>
      </c>
      <c r="H2255" s="21" t="s">
        <v>131</v>
      </c>
      <c r="I2255" s="22"/>
      <c r="J2255" s="22" t="s">
        <v>132</v>
      </c>
      <c r="K2255" s="23">
        <v>186.7</v>
      </c>
      <c r="L2255" s="23">
        <v>73.6</v>
      </c>
      <c r="M2255" s="23">
        <v>69.7</v>
      </c>
      <c r="N2255" s="23">
        <v>474.218</v>
      </c>
      <c r="O2255" s="23">
        <v>186.944</v>
      </c>
      <c r="P2255" s="23">
        <v>177.038</v>
      </c>
      <c r="Q2255" s="24" t="s">
        <v>105</v>
      </c>
      <c r="R2255" s="28">
        <v>3.3</v>
      </c>
      <c r="S2255" s="26" t="s">
        <v>132</v>
      </c>
      <c r="T2255" s="10" t="s">
        <v>2674</v>
      </c>
      <c r="U2255" s="29" t="str" cm="1">
        <f t="array" ref="U2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5" s="13"/>
      <c r="W2255" s="13"/>
      <c r="X2255" s="13"/>
      <c r="Y2255" s="13"/>
      <c r="Z2255" s="13"/>
      <c r="AA2255" s="13"/>
      <c r="AB2255" s="13"/>
      <c r="AE2255" s="13"/>
      <c r="AF2255" s="13"/>
      <c r="AG2255" s="13"/>
      <c r="AH2255" s="13"/>
      <c r="AI2255" s="13"/>
    </row>
    <row r="2256" hidden="1" spans="1:35">
      <c r="A2256" s="21" t="s">
        <v>3403</v>
      </c>
      <c r="B2256" s="22" t="s">
        <v>3411</v>
      </c>
      <c r="C2256" s="21" t="s">
        <v>1179</v>
      </c>
      <c r="D2256" s="21" t="s">
        <v>132</v>
      </c>
      <c r="E2256" s="21" t="s">
        <v>2354</v>
      </c>
      <c r="F2256" s="22" t="s">
        <v>2828</v>
      </c>
      <c r="G2256" s="21" t="s">
        <v>101</v>
      </c>
      <c r="H2256" s="21" t="s">
        <v>131</v>
      </c>
      <c r="I2256" s="22"/>
      <c r="J2256" s="22" t="s">
        <v>132</v>
      </c>
      <c r="K2256" s="23">
        <v>188</v>
      </c>
      <c r="L2256" s="23">
        <v>72.6</v>
      </c>
      <c r="M2256" s="23">
        <v>68.9</v>
      </c>
      <c r="N2256" s="23">
        <v>477.52</v>
      </c>
      <c r="O2256" s="23">
        <v>184.404</v>
      </c>
      <c r="P2256" s="23">
        <v>175.006</v>
      </c>
      <c r="Q2256" s="24" t="s">
        <v>105</v>
      </c>
      <c r="R2256" s="28">
        <v>2</v>
      </c>
      <c r="S2256" s="26" t="s">
        <v>132</v>
      </c>
      <c r="T2256" s="10" t="s">
        <v>100</v>
      </c>
      <c r="U2256" s="29" cm="1">
        <f t="array" ref="U2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</v>
      </c>
      <c r="V2256" s="13"/>
      <c r="W2256" s="13"/>
      <c r="X2256" s="13"/>
      <c r="Y2256" s="13"/>
      <c r="Z2256" s="13"/>
      <c r="AA2256" s="13"/>
      <c r="AB2256" s="13"/>
      <c r="AE2256" s="13"/>
      <c r="AF2256" s="13"/>
      <c r="AG2256" s="13"/>
      <c r="AH2256" s="13"/>
      <c r="AI2256" s="13"/>
    </row>
    <row r="2257" hidden="1" spans="1:35">
      <c r="A2257" s="21" t="s">
        <v>3403</v>
      </c>
      <c r="B2257" s="22" t="s">
        <v>3411</v>
      </c>
      <c r="C2257" s="21" t="s">
        <v>1179</v>
      </c>
      <c r="D2257" s="21" t="s">
        <v>132</v>
      </c>
      <c r="E2257" s="21" t="s">
        <v>2371</v>
      </c>
      <c r="F2257" s="22" t="s">
        <v>2830</v>
      </c>
      <c r="G2257" s="21" t="s">
        <v>101</v>
      </c>
      <c r="H2257" s="21" t="s">
        <v>131</v>
      </c>
      <c r="I2257" s="22"/>
      <c r="J2257" s="22" t="s">
        <v>132</v>
      </c>
      <c r="K2257" s="23">
        <v>189.8</v>
      </c>
      <c r="L2257" s="23">
        <v>76.3</v>
      </c>
      <c r="M2257" s="23">
        <v>69.4</v>
      </c>
      <c r="N2257" s="23">
        <v>482.092</v>
      </c>
      <c r="O2257" s="23">
        <v>193.802</v>
      </c>
      <c r="P2257" s="23">
        <v>176.276</v>
      </c>
      <c r="Q2257" s="24" t="s">
        <v>105</v>
      </c>
      <c r="R2257" s="28">
        <v>0.2</v>
      </c>
      <c r="S2257" s="26" t="s">
        <v>132</v>
      </c>
      <c r="T2257" s="10" t="s">
        <v>2674</v>
      </c>
      <c r="U2257" s="29" t="str" cm="1">
        <f t="array" ref="U2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7" s="13"/>
      <c r="W2257" s="13"/>
      <c r="X2257" s="13"/>
      <c r="Y2257" s="13"/>
      <c r="Z2257" s="13"/>
      <c r="AA2257" s="13"/>
      <c r="AB2257" s="13"/>
      <c r="AE2257" s="13"/>
      <c r="AF2257" s="13"/>
      <c r="AG2257" s="13"/>
      <c r="AH2257" s="13"/>
      <c r="AI2257" s="13"/>
    </row>
    <row r="2258" hidden="1" spans="1:35">
      <c r="A2258" s="21" t="s">
        <v>3403</v>
      </c>
      <c r="B2258" s="22" t="s">
        <v>3411</v>
      </c>
      <c r="C2258" s="21" t="s">
        <v>1179</v>
      </c>
      <c r="D2258" s="21" t="s">
        <v>1180</v>
      </c>
      <c r="E2258" s="21" t="s">
        <v>2371</v>
      </c>
      <c r="F2258" s="22" t="s">
        <v>2386</v>
      </c>
      <c r="G2258" s="21" t="s">
        <v>101</v>
      </c>
      <c r="H2258" s="21" t="s">
        <v>131</v>
      </c>
      <c r="I2258" s="22"/>
      <c r="J2258" s="22" t="s">
        <v>132</v>
      </c>
      <c r="K2258" s="23">
        <v>191.3</v>
      </c>
      <c r="L2258" s="23">
        <v>77.1</v>
      </c>
      <c r="M2258" s="23">
        <v>69.1</v>
      </c>
      <c r="N2258" s="23">
        <v>485.902</v>
      </c>
      <c r="O2258" s="23">
        <v>195.834</v>
      </c>
      <c r="P2258" s="23">
        <v>175.514</v>
      </c>
      <c r="Q2258" s="24" t="s">
        <v>109</v>
      </c>
      <c r="R2258" s="28">
        <v>9.7</v>
      </c>
      <c r="S2258" s="26" t="s">
        <v>132</v>
      </c>
      <c r="T2258" s="10" t="s">
        <v>100</v>
      </c>
      <c r="U2258" s="29" cm="1">
        <f t="array" ref="U2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-10.3</v>
      </c>
      <c r="V2258" s="13"/>
      <c r="W2258" s="13"/>
      <c r="X2258" s="13"/>
      <c r="Y2258" s="13"/>
      <c r="Z2258" s="13"/>
      <c r="AA2258" s="13"/>
      <c r="AB2258" s="13"/>
      <c r="AE2258" s="13"/>
      <c r="AF2258" s="13"/>
      <c r="AG2258" s="13"/>
      <c r="AH2258" s="13"/>
      <c r="AI2258" s="13"/>
    </row>
    <row r="2259" hidden="1" spans="1:35">
      <c r="A2259" s="21" t="s">
        <v>3403</v>
      </c>
      <c r="B2259" s="22" t="s">
        <v>3411</v>
      </c>
      <c r="C2259" s="21" t="s">
        <v>1179</v>
      </c>
      <c r="D2259" s="21" t="s">
        <v>132</v>
      </c>
      <c r="E2259" s="21" t="s">
        <v>2371</v>
      </c>
      <c r="F2259" s="22" t="s">
        <v>3412</v>
      </c>
      <c r="G2259" s="21" t="s">
        <v>101</v>
      </c>
      <c r="H2259" s="21" t="s">
        <v>131</v>
      </c>
      <c r="I2259" s="22"/>
      <c r="J2259" s="22" t="s">
        <v>132</v>
      </c>
      <c r="K2259" s="23">
        <v>189.8</v>
      </c>
      <c r="L2259" s="23">
        <v>76.5</v>
      </c>
      <c r="M2259" s="23">
        <v>69.3</v>
      </c>
      <c r="N2259" s="23">
        <v>482.092</v>
      </c>
      <c r="O2259" s="23">
        <v>194.31</v>
      </c>
      <c r="P2259" s="23">
        <v>176.022</v>
      </c>
      <c r="Q2259" s="24" t="s">
        <v>105</v>
      </c>
      <c r="R2259" s="28">
        <v>0.2</v>
      </c>
      <c r="S2259" s="26" t="s">
        <v>132</v>
      </c>
      <c r="T2259" s="10" t="s">
        <v>100</v>
      </c>
      <c r="U2259" s="29" cm="1">
        <f t="array" ref="U2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-8.80000000000001</v>
      </c>
      <c r="V2259" s="13"/>
      <c r="W2259" s="13"/>
      <c r="X2259" s="13"/>
      <c r="Y2259" s="13"/>
      <c r="Z2259" s="13"/>
      <c r="AA2259" s="13"/>
      <c r="AB2259" s="13"/>
      <c r="AE2259" s="13"/>
      <c r="AF2259" s="13"/>
      <c r="AG2259" s="13"/>
      <c r="AH2259" s="13"/>
      <c r="AI2259" s="13"/>
    </row>
    <row r="2260" hidden="1" spans="1:35">
      <c r="A2260" s="21" t="s">
        <v>3403</v>
      </c>
      <c r="B2260" s="22" t="s">
        <v>3411</v>
      </c>
      <c r="C2260" s="21" t="s">
        <v>1179</v>
      </c>
      <c r="D2260" s="21" t="s">
        <v>1180</v>
      </c>
      <c r="E2260" s="21" t="s">
        <v>2371</v>
      </c>
      <c r="F2260" s="22" t="s">
        <v>2460</v>
      </c>
      <c r="G2260" s="21" t="s">
        <v>101</v>
      </c>
      <c r="H2260" s="21" t="s">
        <v>131</v>
      </c>
      <c r="I2260" s="22"/>
      <c r="J2260" s="22" t="s">
        <v>132</v>
      </c>
      <c r="K2260" s="23">
        <v>191.3</v>
      </c>
      <c r="L2260" s="23">
        <v>77.1</v>
      </c>
      <c r="M2260" s="23">
        <v>67.6</v>
      </c>
      <c r="N2260" s="23">
        <v>485.902</v>
      </c>
      <c r="O2260" s="23">
        <v>195.834</v>
      </c>
      <c r="P2260" s="23">
        <v>171.704</v>
      </c>
      <c r="Q2260" s="24" t="s">
        <v>109</v>
      </c>
      <c r="R2260" s="28">
        <v>9.7</v>
      </c>
      <c r="S2260" s="26" t="s">
        <v>132</v>
      </c>
      <c r="T2260" s="10" t="s">
        <v>105</v>
      </c>
      <c r="U2260" s="29" cm="1">
        <f t="array" ref="U2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-1.30000000000001</v>
      </c>
      <c r="V2260" s="13"/>
      <c r="W2260" s="13"/>
      <c r="X2260" s="13"/>
      <c r="Y2260" s="13"/>
      <c r="Z2260" s="13"/>
      <c r="AA2260" s="13"/>
      <c r="AB2260" s="13"/>
      <c r="AE2260" s="13"/>
      <c r="AF2260" s="13"/>
      <c r="AG2260" s="13"/>
      <c r="AH2260" s="13"/>
      <c r="AI2260" s="13"/>
    </row>
    <row r="2261" hidden="1" spans="1:35">
      <c r="A2261" s="21" t="s">
        <v>3403</v>
      </c>
      <c r="B2261" s="22" t="s">
        <v>3411</v>
      </c>
      <c r="C2261" s="21" t="s">
        <v>1179</v>
      </c>
      <c r="D2261" s="21" t="s">
        <v>1180</v>
      </c>
      <c r="E2261" s="21" t="s">
        <v>2371</v>
      </c>
      <c r="F2261" s="22" t="s">
        <v>2380</v>
      </c>
      <c r="G2261" s="21" t="s">
        <v>101</v>
      </c>
      <c r="H2261" s="21" t="s">
        <v>131</v>
      </c>
      <c r="I2261" s="22"/>
      <c r="J2261" s="22" t="s">
        <v>132</v>
      </c>
      <c r="K2261" s="23">
        <v>191.3</v>
      </c>
      <c r="L2261" s="23">
        <v>76.5</v>
      </c>
      <c r="M2261" s="23">
        <v>67.6</v>
      </c>
      <c r="N2261" s="23">
        <v>485.902</v>
      </c>
      <c r="O2261" s="23">
        <v>194.31</v>
      </c>
      <c r="P2261" s="23">
        <v>171.704</v>
      </c>
      <c r="Q2261" s="24" t="s">
        <v>109</v>
      </c>
      <c r="R2261" s="28">
        <v>9.7</v>
      </c>
      <c r="S2261" s="26" t="s">
        <v>132</v>
      </c>
      <c r="T2261" s="10" t="s">
        <v>100</v>
      </c>
      <c r="U2261" s="29" cm="1">
        <f t="array" ref="U2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-10.3</v>
      </c>
      <c r="V2261" s="13"/>
      <c r="W2261" s="13"/>
      <c r="X2261" s="13"/>
      <c r="Y2261" s="13"/>
      <c r="Z2261" s="13"/>
      <c r="AA2261" s="13"/>
      <c r="AB2261" s="13"/>
      <c r="AE2261" s="13"/>
      <c r="AF2261" s="13"/>
      <c r="AG2261" s="13"/>
      <c r="AH2261" s="13"/>
      <c r="AI2261" s="13"/>
    </row>
    <row r="2262" hidden="1" spans="1:35">
      <c r="A2262" s="21" t="s">
        <v>3403</v>
      </c>
      <c r="B2262" s="22" t="s">
        <v>3411</v>
      </c>
      <c r="C2262" s="21" t="s">
        <v>1179</v>
      </c>
      <c r="D2262" s="21" t="s">
        <v>1181</v>
      </c>
      <c r="E2262" s="21" t="s">
        <v>2357</v>
      </c>
      <c r="F2262" s="22" t="s">
        <v>2398</v>
      </c>
      <c r="G2262" s="21" t="s">
        <v>101</v>
      </c>
      <c r="H2262" s="21" t="s">
        <v>131</v>
      </c>
      <c r="I2262" s="22"/>
      <c r="J2262" s="22" t="s">
        <v>132</v>
      </c>
      <c r="K2262" s="23">
        <v>204.9</v>
      </c>
      <c r="L2262" s="23">
        <v>77.9</v>
      </c>
      <c r="M2262" s="23">
        <v>71.5</v>
      </c>
      <c r="N2262" s="23">
        <v>520.446</v>
      </c>
      <c r="O2262" s="23">
        <v>197.866</v>
      </c>
      <c r="P2262" s="23">
        <v>181.61</v>
      </c>
      <c r="Q2262" s="24" t="s">
        <v>2674</v>
      </c>
      <c r="R2262" s="28"/>
      <c r="S2262" s="26" t="s">
        <v>2723</v>
      </c>
      <c r="T2262" s="10" t="s">
        <v>105</v>
      </c>
      <c r="U2262" s="29" cm="1">
        <f t="array" ref="U2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-14.9</v>
      </c>
      <c r="V2262" s="13"/>
      <c r="W2262" s="13"/>
      <c r="X2262" s="13"/>
      <c r="Y2262" s="13"/>
      <c r="Z2262" s="13"/>
      <c r="AA2262" s="13"/>
      <c r="AB2262" s="13"/>
      <c r="AE2262" s="13"/>
      <c r="AF2262" s="13"/>
      <c r="AG2262" s="13"/>
      <c r="AH2262" s="13"/>
      <c r="AI2262" s="13"/>
    </row>
    <row r="2263" hidden="1" spans="1:35">
      <c r="A2263" s="21" t="s">
        <v>3403</v>
      </c>
      <c r="B2263" s="22" t="s">
        <v>3411</v>
      </c>
      <c r="C2263" s="21" t="s">
        <v>1179</v>
      </c>
      <c r="D2263" s="21" t="s">
        <v>132</v>
      </c>
      <c r="E2263" s="21" t="s">
        <v>2357</v>
      </c>
      <c r="F2263" s="22" t="s">
        <v>2381</v>
      </c>
      <c r="G2263" s="21" t="s">
        <v>101</v>
      </c>
      <c r="H2263" s="21" t="s">
        <v>131</v>
      </c>
      <c r="I2263" s="22"/>
      <c r="J2263" s="22" t="s">
        <v>132</v>
      </c>
      <c r="K2263" s="23">
        <v>193.5</v>
      </c>
      <c r="L2263" s="23">
        <v>77.5</v>
      </c>
      <c r="M2263" s="23">
        <v>70.9</v>
      </c>
      <c r="N2263" s="23">
        <v>491.49</v>
      </c>
      <c r="O2263" s="23">
        <v>196.85</v>
      </c>
      <c r="P2263" s="23">
        <v>180.086</v>
      </c>
      <c r="Q2263" s="24" t="s">
        <v>109</v>
      </c>
      <c r="R2263" s="28">
        <v>7.5</v>
      </c>
      <c r="S2263" s="26" t="s">
        <v>132</v>
      </c>
      <c r="T2263" s="10" t="s">
        <v>105</v>
      </c>
      <c r="U2263" s="29" cm="1">
        <f t="array" ref="U2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2263" s="13"/>
      <c r="W2263" s="13"/>
      <c r="X2263" s="13"/>
      <c r="Y2263" s="13"/>
      <c r="Z2263" s="13"/>
      <c r="AA2263" s="13"/>
      <c r="AB2263" s="13"/>
      <c r="AE2263" s="13"/>
      <c r="AF2263" s="13"/>
      <c r="AG2263" s="13"/>
      <c r="AH2263" s="13"/>
      <c r="AI2263" s="13"/>
    </row>
    <row r="2264" hidden="1" spans="1:35">
      <c r="A2264" s="21" t="s">
        <v>3403</v>
      </c>
      <c r="B2264" s="22" t="s">
        <v>3411</v>
      </c>
      <c r="C2264" s="21" t="s">
        <v>1179</v>
      </c>
      <c r="D2264" s="21" t="s">
        <v>1181</v>
      </c>
      <c r="E2264" s="21" t="s">
        <v>2357</v>
      </c>
      <c r="F2264" s="22" t="s">
        <v>2614</v>
      </c>
      <c r="G2264" s="21" t="s">
        <v>101</v>
      </c>
      <c r="H2264" s="21" t="s">
        <v>131</v>
      </c>
      <c r="I2264" s="22"/>
      <c r="J2264" s="22" t="s">
        <v>132</v>
      </c>
      <c r="K2264" s="23">
        <v>204.9</v>
      </c>
      <c r="L2264" s="23">
        <v>77.5</v>
      </c>
      <c r="M2264" s="23">
        <v>71.5</v>
      </c>
      <c r="N2264" s="23">
        <v>520.446</v>
      </c>
      <c r="O2264" s="23">
        <v>196.85</v>
      </c>
      <c r="P2264" s="23">
        <v>181.61</v>
      </c>
      <c r="Q2264" s="24" t="s">
        <v>2674</v>
      </c>
      <c r="R2264" s="28"/>
      <c r="S2264" s="26" t="s">
        <v>2723</v>
      </c>
      <c r="T2264" s="10" t="s">
        <v>100</v>
      </c>
      <c r="U2264" s="29" cm="1">
        <f t="array" ref="U2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-23.9</v>
      </c>
      <c r="V2264" s="13"/>
      <c r="W2264" s="13"/>
      <c r="X2264" s="13"/>
      <c r="Y2264" s="13"/>
      <c r="Z2264" s="13"/>
      <c r="AA2264" s="13"/>
      <c r="AB2264" s="13"/>
      <c r="AE2264" s="13"/>
      <c r="AF2264" s="13"/>
      <c r="AG2264" s="13"/>
      <c r="AH2264" s="13"/>
      <c r="AI2264" s="13"/>
    </row>
    <row r="2265" hidden="1" spans="1:35">
      <c r="A2265" s="21" t="s">
        <v>3403</v>
      </c>
      <c r="B2265" s="22" t="s">
        <v>3413</v>
      </c>
      <c r="C2265" s="21" t="s">
        <v>1183</v>
      </c>
      <c r="D2265" s="21" t="s">
        <v>132</v>
      </c>
      <c r="E2265" s="21" t="s">
        <v>2341</v>
      </c>
      <c r="F2265" s="22" t="s">
        <v>2566</v>
      </c>
      <c r="G2265" s="21" t="s">
        <v>101</v>
      </c>
      <c r="H2265" s="21" t="s">
        <v>131</v>
      </c>
      <c r="I2265" s="22"/>
      <c r="J2265" s="22" t="s">
        <v>132</v>
      </c>
      <c r="K2265" s="23">
        <v>186.4</v>
      </c>
      <c r="L2265" s="23">
        <v>74.8</v>
      </c>
      <c r="M2265" s="23">
        <v>66.4</v>
      </c>
      <c r="N2265" s="23">
        <v>473.456</v>
      </c>
      <c r="O2265" s="23">
        <v>189.992</v>
      </c>
      <c r="P2265" s="23">
        <v>168.656</v>
      </c>
      <c r="Q2265" s="24" t="s">
        <v>105</v>
      </c>
      <c r="R2265" s="28">
        <v>3.6</v>
      </c>
      <c r="S2265" s="26" t="s">
        <v>132</v>
      </c>
      <c r="T2265" s="10" t="s">
        <v>105</v>
      </c>
      <c r="U2265" s="29" cm="1">
        <f t="array" ref="U2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265" s="13"/>
      <c r="W2265" s="13"/>
      <c r="X2265" s="13"/>
      <c r="Y2265" s="13"/>
      <c r="Z2265" s="13"/>
      <c r="AA2265" s="13"/>
      <c r="AB2265" s="13"/>
      <c r="AE2265" s="13"/>
      <c r="AF2265" s="13"/>
      <c r="AG2265" s="13"/>
      <c r="AH2265" s="13"/>
      <c r="AI2265" s="13"/>
    </row>
    <row r="2266" hidden="1" spans="1:35">
      <c r="A2266" s="21" t="s">
        <v>3403</v>
      </c>
      <c r="B2266" s="22" t="s">
        <v>3413</v>
      </c>
      <c r="C2266" s="21" t="s">
        <v>1183</v>
      </c>
      <c r="D2266" s="21" t="s">
        <v>132</v>
      </c>
      <c r="E2266" s="21" t="s">
        <v>2354</v>
      </c>
      <c r="F2266" s="22" t="s">
        <v>2381</v>
      </c>
      <c r="G2266" s="21" t="s">
        <v>101</v>
      </c>
      <c r="H2266" s="21" t="s">
        <v>131</v>
      </c>
      <c r="I2266" s="22"/>
      <c r="J2266" s="22" t="s">
        <v>132</v>
      </c>
      <c r="K2266" s="23">
        <v>214.7</v>
      </c>
      <c r="L2266" s="23">
        <v>83.6</v>
      </c>
      <c r="M2266" s="23">
        <v>75.6</v>
      </c>
      <c r="N2266" s="23">
        <v>545.338</v>
      </c>
      <c r="O2266" s="23">
        <v>212.344</v>
      </c>
      <c r="P2266" s="23">
        <v>192.024</v>
      </c>
      <c r="Q2266" s="24" t="s">
        <v>2674</v>
      </c>
      <c r="R2266" s="28"/>
      <c r="S2266" s="26" t="s">
        <v>4265</v>
      </c>
      <c r="T2266" s="10" t="s">
        <v>105</v>
      </c>
      <c r="U2266" s="29" cm="1">
        <f t="array" ref="U2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-24.7</v>
      </c>
      <c r="V2266" s="13"/>
      <c r="W2266" s="13"/>
      <c r="X2266" s="13"/>
      <c r="Y2266" s="13"/>
      <c r="Z2266" s="13"/>
      <c r="AA2266" s="13"/>
      <c r="AB2266" s="13"/>
      <c r="AE2266" s="13"/>
      <c r="AF2266" s="13"/>
      <c r="AG2266" s="13"/>
      <c r="AH2266" s="13"/>
      <c r="AI2266" s="13"/>
    </row>
    <row r="2267" hidden="1" spans="1:35">
      <c r="A2267" s="21" t="s">
        <v>3403</v>
      </c>
      <c r="B2267" s="22" t="s">
        <v>3413</v>
      </c>
      <c r="C2267" s="21" t="s">
        <v>1183</v>
      </c>
      <c r="D2267" s="21" t="s">
        <v>1181</v>
      </c>
      <c r="E2267" s="21" t="s">
        <v>2345</v>
      </c>
      <c r="F2267" s="22" t="s">
        <v>3186</v>
      </c>
      <c r="G2267" s="21" t="s">
        <v>101</v>
      </c>
      <c r="H2267" s="21" t="s">
        <v>131</v>
      </c>
      <c r="I2267" s="22"/>
      <c r="J2267" s="22"/>
      <c r="K2267" s="23">
        <v>226.7</v>
      </c>
      <c r="L2267" s="23">
        <v>83.6</v>
      </c>
      <c r="M2267" s="23">
        <v>75.6</v>
      </c>
      <c r="N2267" s="23">
        <v>575.818</v>
      </c>
      <c r="O2267" s="23">
        <v>212.344</v>
      </c>
      <c r="P2267" s="23">
        <v>192.024</v>
      </c>
      <c r="Q2267" s="24" t="s">
        <v>2674</v>
      </c>
      <c r="R2267" s="28"/>
      <c r="S2267" s="26" t="s">
        <v>4282</v>
      </c>
      <c r="T2267" s="10" t="s">
        <v>100</v>
      </c>
      <c r="U2267" s="29" cm="1">
        <f t="array" ref="U2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-45.7</v>
      </c>
      <c r="V2267" s="13"/>
      <c r="W2267" s="13"/>
      <c r="X2267" s="13"/>
      <c r="Y2267" s="13"/>
      <c r="Z2267" s="13"/>
      <c r="AA2267" s="13"/>
      <c r="AB2267" s="13"/>
      <c r="AE2267" s="13"/>
      <c r="AF2267" s="13"/>
      <c r="AG2267" s="13"/>
      <c r="AH2267" s="13"/>
      <c r="AI2267" s="13"/>
    </row>
    <row r="2268" hidden="1" spans="1:35">
      <c r="A2268" s="21" t="s">
        <v>3403</v>
      </c>
      <c r="B2268" s="22" t="s">
        <v>3413</v>
      </c>
      <c r="C2268" s="21" t="s">
        <v>1183</v>
      </c>
      <c r="D2268" s="21" t="s">
        <v>1181</v>
      </c>
      <c r="E2268" s="21" t="s">
        <v>2354</v>
      </c>
      <c r="F2268" s="22" t="s">
        <v>3061</v>
      </c>
      <c r="G2268" s="21" t="s">
        <v>101</v>
      </c>
      <c r="H2268" s="21" t="s">
        <v>131</v>
      </c>
      <c r="I2268" s="22"/>
      <c r="J2268" s="22" t="s">
        <v>132</v>
      </c>
      <c r="K2268" s="23">
        <v>226.7</v>
      </c>
      <c r="L2268" s="23">
        <v>83.6</v>
      </c>
      <c r="M2268" s="23">
        <v>75.6</v>
      </c>
      <c r="N2268" s="23">
        <v>575.818</v>
      </c>
      <c r="O2268" s="23">
        <v>212.344</v>
      </c>
      <c r="P2268" s="23">
        <v>192.024</v>
      </c>
      <c r="Q2268" s="24" t="s">
        <v>2674</v>
      </c>
      <c r="R2268" s="28"/>
      <c r="S2268" s="26" t="s">
        <v>4282</v>
      </c>
      <c r="T2268" s="10" t="s">
        <v>100</v>
      </c>
      <c r="U2268" s="29" cm="1">
        <f t="array" ref="U2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-45.7</v>
      </c>
      <c r="V2268" s="13"/>
      <c r="W2268" s="13"/>
      <c r="X2268" s="13"/>
      <c r="Y2268" s="13"/>
      <c r="Z2268" s="13"/>
      <c r="AA2268" s="13"/>
      <c r="AB2268" s="13"/>
      <c r="AE2268" s="13"/>
      <c r="AF2268" s="13"/>
      <c r="AG2268" s="13"/>
      <c r="AH2268" s="13"/>
      <c r="AI2268" s="13"/>
    </row>
    <row r="2269" hidden="1" spans="1:35">
      <c r="A2269" s="21" t="s">
        <v>3403</v>
      </c>
      <c r="B2269" s="22" t="s">
        <v>3413</v>
      </c>
      <c r="C2269" s="21" t="s">
        <v>1183</v>
      </c>
      <c r="D2269" s="21" t="s">
        <v>1181</v>
      </c>
      <c r="E2269" s="21" t="s">
        <v>2345</v>
      </c>
      <c r="F2269" s="22" t="s">
        <v>2614</v>
      </c>
      <c r="G2269" s="21" t="s">
        <v>101</v>
      </c>
      <c r="H2269" s="21" t="s">
        <v>131</v>
      </c>
      <c r="I2269" s="22"/>
      <c r="J2269" s="22"/>
      <c r="K2269" s="23">
        <v>226.7</v>
      </c>
      <c r="L2269" s="23">
        <v>83.6</v>
      </c>
      <c r="M2269" s="23">
        <v>75.6</v>
      </c>
      <c r="N2269" s="23">
        <v>575.818</v>
      </c>
      <c r="O2269" s="23">
        <v>212.344</v>
      </c>
      <c r="P2269" s="23">
        <v>192.024</v>
      </c>
      <c r="Q2269" s="24" t="s">
        <v>2674</v>
      </c>
      <c r="R2269" s="28"/>
      <c r="S2269" s="26" t="s">
        <v>4282</v>
      </c>
      <c r="T2269" s="10" t="s">
        <v>109</v>
      </c>
      <c r="U2269" s="29" cm="1">
        <f t="array" ref="U2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-25.7</v>
      </c>
      <c r="V2269" s="13"/>
      <c r="W2269" s="13"/>
      <c r="X2269" s="13"/>
      <c r="Y2269" s="13"/>
      <c r="Z2269" s="13"/>
      <c r="AA2269" s="13"/>
      <c r="AB2269" s="13"/>
      <c r="AE2269" s="13"/>
      <c r="AF2269" s="13"/>
      <c r="AG2269" s="13"/>
      <c r="AH2269" s="13"/>
      <c r="AI2269" s="13"/>
    </row>
    <row r="2270" hidden="1" spans="1:35">
      <c r="A2270" s="21" t="s">
        <v>3403</v>
      </c>
      <c r="B2270" s="22" t="s">
        <v>3414</v>
      </c>
      <c r="C2270" s="21" t="s">
        <v>1185</v>
      </c>
      <c r="D2270" s="21" t="s">
        <v>132</v>
      </c>
      <c r="E2270" s="21" t="s">
        <v>2341</v>
      </c>
      <c r="F2270" s="22" t="s">
        <v>2924</v>
      </c>
      <c r="G2270" s="21" t="s">
        <v>101</v>
      </c>
      <c r="H2270" s="21" t="s">
        <v>131</v>
      </c>
      <c r="I2270" s="22"/>
      <c r="J2270" s="22" t="s">
        <v>132</v>
      </c>
      <c r="K2270" s="23">
        <v>174.2</v>
      </c>
      <c r="L2270" s="23">
        <v>71.1</v>
      </c>
      <c r="M2270" s="23">
        <v>73.2</v>
      </c>
      <c r="N2270" s="23">
        <v>442.468</v>
      </c>
      <c r="O2270" s="23">
        <v>180.594</v>
      </c>
      <c r="P2270" s="23">
        <v>185.928</v>
      </c>
      <c r="Q2270" s="24" t="s">
        <v>100</v>
      </c>
      <c r="R2270" s="28">
        <v>6.8</v>
      </c>
      <c r="S2270" s="26" t="s">
        <v>132</v>
      </c>
      <c r="T2270" s="10" t="s">
        <v>105</v>
      </c>
      <c r="U2270" s="29" cm="1">
        <f t="array" ref="U2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270" s="13"/>
      <c r="W2270" s="13"/>
      <c r="X2270" s="13"/>
      <c r="Y2270" s="13"/>
      <c r="Z2270" s="13"/>
      <c r="AA2270" s="13"/>
      <c r="AB2270" s="13"/>
      <c r="AE2270" s="13"/>
      <c r="AF2270" s="13"/>
      <c r="AG2270" s="13"/>
      <c r="AH2270" s="13"/>
      <c r="AI2270" s="13"/>
    </row>
    <row r="2271" hidden="1" spans="1:35">
      <c r="A2271" s="21" t="s">
        <v>3403</v>
      </c>
      <c r="B2271" s="22" t="s">
        <v>3414</v>
      </c>
      <c r="C2271" s="21" t="s">
        <v>1185</v>
      </c>
      <c r="D2271" s="21" t="s">
        <v>132</v>
      </c>
      <c r="E2271" s="21" t="s">
        <v>2341</v>
      </c>
      <c r="F2271" s="22" t="s">
        <v>2925</v>
      </c>
      <c r="G2271" s="21" t="s">
        <v>101</v>
      </c>
      <c r="H2271" s="21" t="s">
        <v>131</v>
      </c>
      <c r="I2271" s="22"/>
      <c r="J2271" s="22" t="s">
        <v>132</v>
      </c>
      <c r="K2271" s="23">
        <v>174.4</v>
      </c>
      <c r="L2271" s="23">
        <v>71.6</v>
      </c>
      <c r="M2271" s="23">
        <v>71.9</v>
      </c>
      <c r="N2271" s="23">
        <v>442.976</v>
      </c>
      <c r="O2271" s="23">
        <v>181.864</v>
      </c>
      <c r="P2271" s="23">
        <v>182.626</v>
      </c>
      <c r="Q2271" s="24" t="s">
        <v>100</v>
      </c>
      <c r="R2271" s="28">
        <v>6.6</v>
      </c>
      <c r="S2271" s="26" t="s">
        <v>132</v>
      </c>
      <c r="T2271" s="10" t="s">
        <v>105</v>
      </c>
      <c r="U2271" s="29" cm="1">
        <f t="array" ref="U2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2271" s="13"/>
      <c r="W2271" s="13"/>
      <c r="X2271" s="13"/>
      <c r="Y2271" s="13"/>
      <c r="Z2271" s="13"/>
      <c r="AA2271" s="13"/>
      <c r="AB2271" s="13"/>
      <c r="AE2271" s="13"/>
      <c r="AF2271" s="13"/>
      <c r="AG2271" s="13"/>
      <c r="AH2271" s="13"/>
      <c r="AI2271" s="13"/>
    </row>
    <row r="2272" hidden="1" spans="1:35">
      <c r="A2272" s="21" t="s">
        <v>3403</v>
      </c>
      <c r="B2272" s="22" t="s">
        <v>3414</v>
      </c>
      <c r="C2272" s="21" t="s">
        <v>1185</v>
      </c>
      <c r="D2272" s="21" t="s">
        <v>132</v>
      </c>
      <c r="E2272" s="21" t="s">
        <v>2341</v>
      </c>
      <c r="F2272" s="22" t="s">
        <v>2445</v>
      </c>
      <c r="G2272" s="21" t="s">
        <v>101</v>
      </c>
      <c r="H2272" s="21" t="s">
        <v>131</v>
      </c>
      <c r="I2272" s="22"/>
      <c r="J2272" s="22" t="s">
        <v>132</v>
      </c>
      <c r="K2272" s="23">
        <v>174.7</v>
      </c>
      <c r="L2272" s="23">
        <v>71.8</v>
      </c>
      <c r="M2272" s="23">
        <v>71.9</v>
      </c>
      <c r="N2272" s="23">
        <v>443.738</v>
      </c>
      <c r="O2272" s="23">
        <v>182.372</v>
      </c>
      <c r="P2272" s="23">
        <v>182.626</v>
      </c>
      <c r="Q2272" s="24" t="s">
        <v>100</v>
      </c>
      <c r="R2272" s="28">
        <v>6.3</v>
      </c>
      <c r="S2272" s="26" t="s">
        <v>132</v>
      </c>
      <c r="T2272" s="10" t="s">
        <v>96</v>
      </c>
      <c r="U2272" s="29" cm="1">
        <f t="array" ref="U2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33.3</v>
      </c>
      <c r="V2272" s="13"/>
      <c r="W2272" s="13"/>
      <c r="X2272" s="13"/>
      <c r="Y2272" s="13"/>
      <c r="Z2272" s="13"/>
      <c r="AA2272" s="13"/>
      <c r="AB2272" s="13"/>
      <c r="AE2272" s="13"/>
      <c r="AF2272" s="13"/>
      <c r="AG2272" s="13"/>
      <c r="AH2272" s="13"/>
      <c r="AI2272" s="13"/>
    </row>
    <row r="2273" hidden="1" spans="1:35">
      <c r="A2273" s="21" t="s">
        <v>3403</v>
      </c>
      <c r="B2273" s="22" t="s">
        <v>3414</v>
      </c>
      <c r="C2273" s="21" t="s">
        <v>1185</v>
      </c>
      <c r="D2273" s="21" t="s">
        <v>132</v>
      </c>
      <c r="E2273" s="21" t="s">
        <v>2345</v>
      </c>
      <c r="F2273" s="22" t="s">
        <v>3051</v>
      </c>
      <c r="G2273" s="21" t="s">
        <v>101</v>
      </c>
      <c r="H2273" s="21" t="s">
        <v>131</v>
      </c>
      <c r="I2273" s="22"/>
      <c r="J2273" s="22" t="s">
        <v>132</v>
      </c>
      <c r="K2273" s="23">
        <v>176.9</v>
      </c>
      <c r="L2273" s="23">
        <v>72.4</v>
      </c>
      <c r="M2273" s="23">
        <v>71.1</v>
      </c>
      <c r="N2273" s="23">
        <v>449.326</v>
      </c>
      <c r="O2273" s="23">
        <v>183.896</v>
      </c>
      <c r="P2273" s="23">
        <v>180.594</v>
      </c>
      <c r="Q2273" s="24" t="s">
        <v>100</v>
      </c>
      <c r="R2273" s="28">
        <v>4.1</v>
      </c>
      <c r="S2273" s="26" t="s">
        <v>132</v>
      </c>
      <c r="T2273" s="10" t="s">
        <v>96</v>
      </c>
      <c r="U2273" s="29" cm="1">
        <f t="array" ref="U2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31.1</v>
      </c>
      <c r="V2273" s="13"/>
      <c r="W2273" s="13"/>
      <c r="X2273" s="13"/>
      <c r="Y2273" s="13"/>
      <c r="Z2273" s="13"/>
      <c r="AA2273" s="13"/>
      <c r="AB2273" s="13"/>
      <c r="AE2273" s="13"/>
      <c r="AF2273" s="13"/>
      <c r="AG2273" s="13"/>
      <c r="AH2273" s="13"/>
      <c r="AI2273" s="13"/>
    </row>
    <row r="2274" hidden="1" spans="1:35">
      <c r="A2274" s="21" t="s">
        <v>3403</v>
      </c>
      <c r="B2274" s="22" t="s">
        <v>3414</v>
      </c>
      <c r="C2274" s="21" t="s">
        <v>1185</v>
      </c>
      <c r="D2274" s="21" t="s">
        <v>132</v>
      </c>
      <c r="E2274" s="21" t="s">
        <v>2345</v>
      </c>
      <c r="F2274" s="22" t="s">
        <v>2829</v>
      </c>
      <c r="G2274" s="21" t="s">
        <v>101</v>
      </c>
      <c r="H2274" s="21" t="s">
        <v>131</v>
      </c>
      <c r="I2274" s="22"/>
      <c r="J2274" s="22" t="s">
        <v>132</v>
      </c>
      <c r="K2274" s="23">
        <v>176.1</v>
      </c>
      <c r="L2274" s="23">
        <v>73.1</v>
      </c>
      <c r="M2274" s="23">
        <v>71.3</v>
      </c>
      <c r="N2274" s="23">
        <v>447.294</v>
      </c>
      <c r="O2274" s="23">
        <v>185.674</v>
      </c>
      <c r="P2274" s="23">
        <v>181.102</v>
      </c>
      <c r="Q2274" s="24" t="s">
        <v>100</v>
      </c>
      <c r="R2274" s="28">
        <v>4.9</v>
      </c>
      <c r="S2274" s="26" t="s">
        <v>132</v>
      </c>
      <c r="T2274" s="10" t="s">
        <v>96</v>
      </c>
      <c r="U2274" s="29" cm="1">
        <f t="array" ref="U2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31.9</v>
      </c>
      <c r="V2274" s="13"/>
      <c r="W2274" s="13"/>
      <c r="X2274" s="13"/>
      <c r="Y2274" s="13"/>
      <c r="Z2274" s="13"/>
      <c r="AA2274" s="13"/>
      <c r="AB2274" s="13"/>
      <c r="AE2274" s="13"/>
      <c r="AF2274" s="13"/>
      <c r="AG2274" s="13"/>
      <c r="AH2274" s="13"/>
      <c r="AI2274" s="13"/>
    </row>
    <row r="2275" hidden="1" spans="1:35">
      <c r="A2275" s="21" t="s">
        <v>3403</v>
      </c>
      <c r="B2275" s="22" t="s">
        <v>3414</v>
      </c>
      <c r="C2275" s="21" t="s">
        <v>1185</v>
      </c>
      <c r="D2275" s="21" t="s">
        <v>132</v>
      </c>
      <c r="E2275" s="21" t="s">
        <v>2345</v>
      </c>
      <c r="F2275" s="22" t="s">
        <v>2581</v>
      </c>
      <c r="G2275" s="21" t="s">
        <v>101</v>
      </c>
      <c r="H2275" s="21" t="s">
        <v>131</v>
      </c>
      <c r="I2275" s="22"/>
      <c r="J2275" s="22" t="s">
        <v>132</v>
      </c>
      <c r="K2275" s="23">
        <v>176.9</v>
      </c>
      <c r="L2275" s="23">
        <v>72.3</v>
      </c>
      <c r="M2275" s="23">
        <v>71</v>
      </c>
      <c r="N2275" s="23">
        <v>449.326</v>
      </c>
      <c r="O2275" s="23">
        <v>183.642</v>
      </c>
      <c r="P2275" s="23">
        <v>180.34</v>
      </c>
      <c r="Q2275" s="24" t="s">
        <v>100</v>
      </c>
      <c r="R2275" s="28">
        <v>4.1</v>
      </c>
      <c r="S2275" s="26" t="s">
        <v>132</v>
      </c>
      <c r="T2275" s="10" t="s">
        <v>96</v>
      </c>
      <c r="U2275" s="29" cm="1">
        <f t="array" ref="U2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31.1</v>
      </c>
      <c r="V2275" s="13"/>
      <c r="W2275" s="13"/>
      <c r="X2275" s="13"/>
      <c r="Y2275" s="13"/>
      <c r="Z2275" s="13"/>
      <c r="AA2275" s="13"/>
      <c r="AB2275" s="13"/>
      <c r="AE2275" s="13"/>
      <c r="AF2275" s="13"/>
      <c r="AG2275" s="13"/>
      <c r="AH2275" s="13"/>
      <c r="AI2275" s="13"/>
    </row>
    <row r="2276" hidden="1" spans="1:35">
      <c r="A2276" s="21" t="s">
        <v>3403</v>
      </c>
      <c r="B2276" s="22" t="s">
        <v>3415</v>
      </c>
      <c r="C2276" s="21" t="s">
        <v>1187</v>
      </c>
      <c r="D2276" s="21" t="s">
        <v>132</v>
      </c>
      <c r="E2276" s="21" t="s">
        <v>2341</v>
      </c>
      <c r="F2276" s="22" t="s">
        <v>2869</v>
      </c>
      <c r="G2276" s="21" t="s">
        <v>101</v>
      </c>
      <c r="H2276" s="21" t="s">
        <v>131</v>
      </c>
      <c r="I2276" s="22"/>
      <c r="J2276" s="22" t="s">
        <v>132</v>
      </c>
      <c r="K2276" s="23">
        <v>173.6</v>
      </c>
      <c r="L2276" s="23">
        <v>69.1</v>
      </c>
      <c r="M2276" s="23">
        <v>65.6</v>
      </c>
      <c r="N2276" s="23">
        <v>440.944</v>
      </c>
      <c r="O2276" s="23">
        <v>175.514</v>
      </c>
      <c r="P2276" s="23">
        <v>166.624</v>
      </c>
      <c r="Q2276" s="24" t="s">
        <v>100</v>
      </c>
      <c r="R2276" s="28">
        <v>7.4</v>
      </c>
      <c r="S2276" s="26" t="s">
        <v>132</v>
      </c>
      <c r="T2276" s="10" t="s">
        <v>96</v>
      </c>
      <c r="U2276" s="29" cm="1">
        <f t="array" ref="U2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34.4</v>
      </c>
      <c r="V2276" s="13"/>
      <c r="W2276" s="13"/>
      <c r="X2276" s="13"/>
      <c r="Y2276" s="13"/>
      <c r="Z2276" s="13"/>
      <c r="AA2276" s="13"/>
      <c r="AB2276" s="13"/>
      <c r="AE2276" s="13"/>
      <c r="AF2276" s="13"/>
      <c r="AG2276" s="13"/>
      <c r="AH2276" s="13"/>
      <c r="AI2276" s="13"/>
    </row>
    <row r="2277" hidden="1" spans="1:35">
      <c r="A2277" s="21" t="s">
        <v>3403</v>
      </c>
      <c r="B2277" s="22" t="s">
        <v>3415</v>
      </c>
      <c r="C2277" s="21" t="s">
        <v>1187</v>
      </c>
      <c r="D2277" s="21" t="s">
        <v>132</v>
      </c>
      <c r="E2277" s="21" t="s">
        <v>2341</v>
      </c>
      <c r="F2277" s="22" t="s">
        <v>2653</v>
      </c>
      <c r="G2277" s="21" t="s">
        <v>101</v>
      </c>
      <c r="H2277" s="21" t="s">
        <v>131</v>
      </c>
      <c r="I2277" s="22"/>
      <c r="J2277" s="22" t="s">
        <v>132</v>
      </c>
      <c r="K2277" s="23">
        <v>173.8</v>
      </c>
      <c r="L2277" s="23">
        <v>69.2</v>
      </c>
      <c r="M2277" s="23">
        <v>65.5</v>
      </c>
      <c r="N2277" s="23">
        <v>441.452</v>
      </c>
      <c r="O2277" s="23">
        <v>175.768</v>
      </c>
      <c r="P2277" s="23">
        <v>166.37</v>
      </c>
      <c r="Q2277" s="24" t="s">
        <v>100</v>
      </c>
      <c r="R2277" s="28">
        <v>7.2</v>
      </c>
      <c r="S2277" s="26" t="s">
        <v>132</v>
      </c>
      <c r="T2277" s="10" t="s">
        <v>109</v>
      </c>
      <c r="U2277" s="29" cm="1">
        <f t="array" ref="U2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27.2</v>
      </c>
      <c r="V2277" s="13"/>
      <c r="W2277" s="13"/>
      <c r="X2277" s="13"/>
      <c r="Y2277" s="13"/>
      <c r="Z2277" s="13"/>
      <c r="AA2277" s="13"/>
      <c r="AB2277" s="13"/>
      <c r="AE2277" s="13"/>
      <c r="AF2277" s="13"/>
      <c r="AG2277" s="13"/>
      <c r="AH2277" s="13"/>
      <c r="AI2277" s="13"/>
    </row>
    <row r="2278" hidden="1" spans="1:35">
      <c r="A2278" s="21" t="s">
        <v>3403</v>
      </c>
      <c r="B2278" s="22" t="s">
        <v>3416</v>
      </c>
      <c r="C2278" s="21" t="s">
        <v>1189</v>
      </c>
      <c r="D2278" s="21" t="s">
        <v>132</v>
      </c>
      <c r="E2278" s="21" t="s">
        <v>2341</v>
      </c>
      <c r="F2278" s="22" t="s">
        <v>2511</v>
      </c>
      <c r="G2278" s="21" t="s">
        <v>101</v>
      </c>
      <c r="H2278" s="21" t="s">
        <v>131</v>
      </c>
      <c r="I2278" s="22"/>
      <c r="J2278" s="22" t="s">
        <v>132</v>
      </c>
      <c r="K2278" s="23">
        <v>166.6</v>
      </c>
      <c r="L2278" s="23">
        <v>71</v>
      </c>
      <c r="M2278" s="23">
        <v>66.5</v>
      </c>
      <c r="N2278" s="23">
        <v>423.164</v>
      </c>
      <c r="O2278" s="23">
        <v>180.34</v>
      </c>
      <c r="P2278" s="23">
        <v>168.91</v>
      </c>
      <c r="Q2278" s="24" t="s">
        <v>100</v>
      </c>
      <c r="R2278" s="28">
        <v>14.4</v>
      </c>
      <c r="S2278" s="26" t="s">
        <v>132</v>
      </c>
      <c r="T2278" s="10" t="s">
        <v>96</v>
      </c>
      <c r="U2278" s="29" cm="1">
        <f t="array" ref="U2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41.4</v>
      </c>
      <c r="V2278" s="13"/>
      <c r="W2278" s="13"/>
      <c r="X2278" s="13"/>
      <c r="Y2278" s="13"/>
      <c r="Z2278" s="13"/>
      <c r="AA2278" s="13"/>
      <c r="AB2278" s="13"/>
      <c r="AE2278" s="13"/>
      <c r="AF2278" s="13"/>
      <c r="AG2278" s="13"/>
      <c r="AH2278" s="13"/>
      <c r="AI2278" s="13"/>
    </row>
    <row r="2279" hidden="1" spans="1:35">
      <c r="A2279" s="21" t="s">
        <v>3403</v>
      </c>
      <c r="B2279" s="22" t="s">
        <v>3416</v>
      </c>
      <c r="C2279" s="21" t="s">
        <v>1189</v>
      </c>
      <c r="D2279" s="21" t="s">
        <v>132</v>
      </c>
      <c r="E2279" s="21" t="s">
        <v>2341</v>
      </c>
      <c r="F2279" s="22" t="s">
        <v>2506</v>
      </c>
      <c r="G2279" s="21" t="s">
        <v>101</v>
      </c>
      <c r="H2279" s="21" t="s">
        <v>131</v>
      </c>
      <c r="I2279" s="22"/>
      <c r="J2279" s="22" t="s">
        <v>132</v>
      </c>
      <c r="K2279" s="23">
        <v>166.6</v>
      </c>
      <c r="L2279" s="23">
        <v>74.2</v>
      </c>
      <c r="M2279" s="23">
        <v>66.5</v>
      </c>
      <c r="N2279" s="23">
        <v>423.164</v>
      </c>
      <c r="O2279" s="23">
        <v>188.468</v>
      </c>
      <c r="P2279" s="23">
        <v>168.91</v>
      </c>
      <c r="Q2279" s="24" t="s">
        <v>100</v>
      </c>
      <c r="R2279" s="28">
        <v>14.4</v>
      </c>
      <c r="S2279" s="26" t="s">
        <v>132</v>
      </c>
      <c r="T2279" s="10" t="s">
        <v>96</v>
      </c>
      <c r="U2279" s="29" cm="1">
        <f t="array" ref="U2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41.4</v>
      </c>
      <c r="V2279" s="13"/>
      <c r="W2279" s="13"/>
      <c r="X2279" s="13"/>
      <c r="Y2279" s="13"/>
      <c r="Z2279" s="13"/>
      <c r="AA2279" s="13"/>
      <c r="AB2279" s="13"/>
      <c r="AE2279" s="13"/>
      <c r="AF2279" s="13"/>
      <c r="AG2279" s="13"/>
      <c r="AH2279" s="13"/>
      <c r="AI2279" s="13"/>
    </row>
    <row r="2280" hidden="1" spans="1:35">
      <c r="A2280" s="21" t="s">
        <v>3403</v>
      </c>
      <c r="B2280" s="22" t="s">
        <v>3417</v>
      </c>
      <c r="C2280" s="21" t="s">
        <v>1191</v>
      </c>
      <c r="D2280" s="21" t="s">
        <v>132</v>
      </c>
      <c r="E2280" s="21" t="s">
        <v>2341</v>
      </c>
      <c r="F2280" s="22" t="s">
        <v>3418</v>
      </c>
      <c r="G2280" s="21" t="s">
        <v>101</v>
      </c>
      <c r="H2280" s="21" t="s">
        <v>131</v>
      </c>
      <c r="I2280" s="22"/>
      <c r="J2280" s="22" t="s">
        <v>132</v>
      </c>
      <c r="K2280" s="23">
        <v>186.4</v>
      </c>
      <c r="L2280" s="23">
        <v>74.8</v>
      </c>
      <c r="M2280" s="23">
        <v>66.4</v>
      </c>
      <c r="N2280" s="23">
        <v>473.456</v>
      </c>
      <c r="O2280" s="23">
        <v>189.992</v>
      </c>
      <c r="P2280" s="23">
        <v>168.656</v>
      </c>
      <c r="Q2280" s="24" t="s">
        <v>105</v>
      </c>
      <c r="R2280" s="28">
        <v>3.6</v>
      </c>
      <c r="S2280" s="26" t="s">
        <v>132</v>
      </c>
      <c r="T2280" s="10" t="s">
        <v>96</v>
      </c>
      <c r="U2280" s="29" cm="1">
        <f t="array" ref="U2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2280" s="13"/>
      <c r="W2280" s="13"/>
      <c r="X2280" s="13"/>
      <c r="Y2280" s="13"/>
      <c r="Z2280" s="13"/>
      <c r="AA2280" s="13"/>
      <c r="AB2280" s="13"/>
      <c r="AE2280" s="13"/>
      <c r="AF2280" s="13"/>
      <c r="AG2280" s="13"/>
      <c r="AH2280" s="13"/>
      <c r="AI2280" s="13"/>
    </row>
    <row r="2281" hidden="1" spans="1:35">
      <c r="A2281" s="21" t="s">
        <v>3403</v>
      </c>
      <c r="B2281" s="22" t="s">
        <v>3417</v>
      </c>
      <c r="C2281" s="21" t="s">
        <v>1191</v>
      </c>
      <c r="D2281" s="21" t="s">
        <v>1181</v>
      </c>
      <c r="E2281" s="21" t="s">
        <v>2354</v>
      </c>
      <c r="F2281" s="22" t="s">
        <v>3060</v>
      </c>
      <c r="G2281" s="21" t="s">
        <v>101</v>
      </c>
      <c r="H2281" s="21" t="s">
        <v>131</v>
      </c>
      <c r="I2281" s="22"/>
      <c r="J2281" s="22"/>
      <c r="K2281" s="23">
        <v>226.7</v>
      </c>
      <c r="L2281" s="23">
        <v>83.6</v>
      </c>
      <c r="M2281" s="23">
        <v>79.6</v>
      </c>
      <c r="N2281" s="23">
        <v>575.818</v>
      </c>
      <c r="O2281" s="23">
        <v>212.344</v>
      </c>
      <c r="P2281" s="23">
        <v>202.184</v>
      </c>
      <c r="Q2281" s="24" t="s">
        <v>2674</v>
      </c>
      <c r="R2281" s="28"/>
      <c r="S2281" s="26" t="s">
        <v>4282</v>
      </c>
      <c r="T2281" s="10" t="s">
        <v>39</v>
      </c>
      <c r="U2281" s="29" cm="1">
        <f t="array" ref="U2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-20.7</v>
      </c>
      <c r="V2281" s="13"/>
      <c r="W2281" s="13"/>
      <c r="X2281" s="13"/>
      <c r="Y2281" s="13"/>
      <c r="Z2281" s="13"/>
      <c r="AA2281" s="13"/>
      <c r="AB2281" s="13"/>
      <c r="AE2281" s="13"/>
      <c r="AF2281" s="13"/>
      <c r="AG2281" s="13"/>
      <c r="AH2281" s="13"/>
      <c r="AI2281" s="13"/>
    </row>
    <row r="2282" hidden="1" spans="1:35">
      <c r="A2282" s="21" t="s">
        <v>3403</v>
      </c>
      <c r="B2282" s="22" t="s">
        <v>3417</v>
      </c>
      <c r="C2282" s="21" t="s">
        <v>1191</v>
      </c>
      <c r="D2282" s="21" t="s">
        <v>132</v>
      </c>
      <c r="E2282" s="21" t="s">
        <v>2354</v>
      </c>
      <c r="F2282" s="22" t="s">
        <v>2877</v>
      </c>
      <c r="G2282" s="21" t="s">
        <v>101</v>
      </c>
      <c r="H2282" s="21" t="s">
        <v>131</v>
      </c>
      <c r="I2282" s="22"/>
      <c r="J2282" s="22" t="s">
        <v>132</v>
      </c>
      <c r="K2282" s="23">
        <v>214.7</v>
      </c>
      <c r="L2282" s="23">
        <v>83.6</v>
      </c>
      <c r="M2282" s="23">
        <v>79.7</v>
      </c>
      <c r="N2282" s="23">
        <v>545.338</v>
      </c>
      <c r="O2282" s="23">
        <v>212.344</v>
      </c>
      <c r="P2282" s="23">
        <v>202.438</v>
      </c>
      <c r="Q2282" s="24" t="s">
        <v>2674</v>
      </c>
      <c r="R2282" s="28"/>
      <c r="S2282" s="26" t="s">
        <v>4265</v>
      </c>
      <c r="T2282" s="10" t="s">
        <v>39</v>
      </c>
      <c r="U2282" s="29" cm="1">
        <f t="array" ref="U2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-8.69999999999999</v>
      </c>
      <c r="V2282" s="13"/>
      <c r="W2282" s="13"/>
      <c r="X2282" s="13"/>
      <c r="Y2282" s="13"/>
      <c r="Z2282" s="13"/>
      <c r="AA2282" s="13"/>
      <c r="AB2282" s="13"/>
      <c r="AE2282" s="13"/>
      <c r="AF2282" s="13"/>
      <c r="AG2282" s="13"/>
      <c r="AH2282" s="13"/>
      <c r="AI2282" s="13"/>
    </row>
    <row r="2283" hidden="1" spans="1:35">
      <c r="A2283" s="21" t="s">
        <v>3403</v>
      </c>
      <c r="B2283" s="22" t="s">
        <v>3417</v>
      </c>
      <c r="C2283" s="21" t="s">
        <v>1191</v>
      </c>
      <c r="D2283" s="21" t="s">
        <v>1181</v>
      </c>
      <c r="E2283" s="21" t="s">
        <v>2345</v>
      </c>
      <c r="F2283" s="22" t="s">
        <v>3000</v>
      </c>
      <c r="G2283" s="21" t="s">
        <v>101</v>
      </c>
      <c r="H2283" s="21" t="s">
        <v>131</v>
      </c>
      <c r="I2283" s="22"/>
      <c r="J2283" s="22" t="s">
        <v>132</v>
      </c>
      <c r="K2283" s="23">
        <v>226.7</v>
      </c>
      <c r="L2283" s="23">
        <v>83.6</v>
      </c>
      <c r="M2283" s="23">
        <v>79.6</v>
      </c>
      <c r="N2283" s="23">
        <v>575.818</v>
      </c>
      <c r="O2283" s="23">
        <v>212.344</v>
      </c>
      <c r="P2283" s="23">
        <v>202.184</v>
      </c>
      <c r="Q2283" s="24" t="s">
        <v>2674</v>
      </c>
      <c r="R2283" s="28"/>
      <c r="S2283" s="26" t="s">
        <v>4282</v>
      </c>
      <c r="T2283" s="10" t="s">
        <v>39</v>
      </c>
      <c r="U2283" s="29" cm="1">
        <f t="array" ref="U2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-20.7</v>
      </c>
      <c r="V2283" s="13"/>
      <c r="W2283" s="13"/>
      <c r="X2283" s="13"/>
      <c r="Y2283" s="13"/>
      <c r="Z2283" s="13"/>
      <c r="AA2283" s="13"/>
      <c r="AB2283" s="13"/>
      <c r="AE2283" s="13"/>
      <c r="AF2283" s="13"/>
      <c r="AG2283" s="13"/>
      <c r="AH2283" s="13"/>
      <c r="AI2283" s="13"/>
    </row>
    <row r="2284" hidden="1" spans="1:35">
      <c r="A2284" s="21" t="s">
        <v>3403</v>
      </c>
      <c r="B2284" s="22" t="s">
        <v>3417</v>
      </c>
      <c r="C2284" s="21" t="s">
        <v>1191</v>
      </c>
      <c r="D2284" s="21" t="s">
        <v>1181</v>
      </c>
      <c r="E2284" s="21" t="s">
        <v>2354</v>
      </c>
      <c r="F2284" s="22" t="s">
        <v>3061</v>
      </c>
      <c r="G2284" s="21" t="s">
        <v>101</v>
      </c>
      <c r="H2284" s="21" t="s">
        <v>131</v>
      </c>
      <c r="I2284" s="22"/>
      <c r="J2284" s="22"/>
      <c r="K2284" s="23">
        <v>226.7</v>
      </c>
      <c r="L2284" s="23">
        <v>83.6</v>
      </c>
      <c r="M2284" s="23">
        <v>79.6</v>
      </c>
      <c r="N2284" s="23">
        <v>575.818</v>
      </c>
      <c r="O2284" s="23">
        <v>212.344</v>
      </c>
      <c r="P2284" s="23">
        <v>202.184</v>
      </c>
      <c r="Q2284" s="24" t="s">
        <v>2674</v>
      </c>
      <c r="R2284" s="28"/>
      <c r="S2284" s="26" t="s">
        <v>4282</v>
      </c>
      <c r="T2284" s="10" t="s">
        <v>39</v>
      </c>
      <c r="U2284" s="29" cm="1">
        <f t="array" ref="U2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-20.7</v>
      </c>
      <c r="V2284" s="13"/>
      <c r="W2284" s="13"/>
      <c r="X2284" s="13"/>
      <c r="Y2284" s="13"/>
      <c r="Z2284" s="13"/>
      <c r="AA2284" s="13"/>
      <c r="AB2284" s="13"/>
      <c r="AE2284" s="13"/>
      <c r="AF2284" s="13"/>
      <c r="AG2284" s="13"/>
      <c r="AH2284" s="13"/>
      <c r="AI2284" s="13"/>
    </row>
    <row r="2285" hidden="1" spans="1:35">
      <c r="A2285" s="21" t="s">
        <v>3403</v>
      </c>
      <c r="B2285" s="22" t="s">
        <v>3419</v>
      </c>
      <c r="C2285" s="21" t="s">
        <v>1193</v>
      </c>
      <c r="D2285" s="21" t="s">
        <v>132</v>
      </c>
      <c r="E2285" s="21" t="s">
        <v>2341</v>
      </c>
      <c r="F2285" s="22" t="s">
        <v>2342</v>
      </c>
      <c r="G2285" s="21" t="s">
        <v>101</v>
      </c>
      <c r="H2285" s="21" t="s">
        <v>131</v>
      </c>
      <c r="I2285" s="22"/>
      <c r="J2285" s="22" t="s">
        <v>132</v>
      </c>
      <c r="K2285" s="23">
        <v>192.4</v>
      </c>
      <c r="L2285" s="23">
        <v>74.8</v>
      </c>
      <c r="M2285" s="23">
        <v>64.8</v>
      </c>
      <c r="N2285" s="23">
        <v>488.696</v>
      </c>
      <c r="O2285" s="23">
        <v>189.992</v>
      </c>
      <c r="P2285" s="23">
        <v>164.592</v>
      </c>
      <c r="Q2285" s="24" t="s">
        <v>109</v>
      </c>
      <c r="R2285" s="28">
        <v>8.6</v>
      </c>
      <c r="S2285" s="26" t="s">
        <v>132</v>
      </c>
      <c r="T2285" s="10" t="s">
        <v>39</v>
      </c>
      <c r="U2285" s="29" cm="1">
        <f t="array" ref="U2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2285" s="13"/>
      <c r="W2285" s="13"/>
      <c r="X2285" s="13"/>
      <c r="Y2285" s="13"/>
      <c r="Z2285" s="13"/>
      <c r="AA2285" s="13"/>
      <c r="AB2285" s="13"/>
      <c r="AE2285" s="13"/>
      <c r="AF2285" s="13"/>
      <c r="AG2285" s="13"/>
      <c r="AH2285" s="13"/>
      <c r="AI2285" s="13"/>
    </row>
    <row r="2286" hidden="1" spans="1:35">
      <c r="A2286" s="21" t="s">
        <v>3403</v>
      </c>
      <c r="B2286" s="22" t="s">
        <v>3420</v>
      </c>
      <c r="C2286" s="21" t="s">
        <v>1195</v>
      </c>
      <c r="D2286" s="21"/>
      <c r="E2286" s="21" t="s">
        <v>2341</v>
      </c>
      <c r="F2286" s="22" t="s">
        <v>2751</v>
      </c>
      <c r="G2286" s="21" t="s">
        <v>101</v>
      </c>
      <c r="H2286" s="21" t="s">
        <v>837</v>
      </c>
      <c r="I2286" s="22"/>
      <c r="J2286" s="22"/>
      <c r="K2286" s="23">
        <v>151.9</v>
      </c>
      <c r="L2286" s="23">
        <v>66</v>
      </c>
      <c r="M2286" s="23">
        <v>68.7</v>
      </c>
      <c r="N2286" s="23">
        <v>385.826</v>
      </c>
      <c r="O2286" s="23">
        <v>167.64</v>
      </c>
      <c r="P2286" s="23">
        <v>174.498</v>
      </c>
      <c r="Q2286" s="24" t="s">
        <v>2674</v>
      </c>
      <c r="R2286" s="28">
        <v>29.1</v>
      </c>
      <c r="S2286" s="26" t="s">
        <v>3421</v>
      </c>
      <c r="T2286" s="10" t="s">
        <v>39</v>
      </c>
      <c r="U2286" s="29" cm="1">
        <f t="array" ref="U2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54.1</v>
      </c>
      <c r="V2286" s="13"/>
      <c r="W2286" s="13"/>
      <c r="X2286" s="13"/>
      <c r="Y2286" s="13"/>
      <c r="Z2286" s="13"/>
      <c r="AA2286" s="13"/>
      <c r="AB2286" s="13"/>
      <c r="AE2286" s="13"/>
      <c r="AF2286" s="13"/>
      <c r="AG2286" s="13"/>
      <c r="AH2286" s="13"/>
      <c r="AI2286" s="13"/>
    </row>
    <row r="2287" hidden="1" spans="1:35">
      <c r="A2287" s="21" t="s">
        <v>3403</v>
      </c>
      <c r="B2287" s="22" t="s">
        <v>3420</v>
      </c>
      <c r="C2287" s="21" t="s">
        <v>1195</v>
      </c>
      <c r="D2287" s="21"/>
      <c r="E2287" s="21" t="s">
        <v>2341</v>
      </c>
      <c r="F2287" s="22" t="s">
        <v>2913</v>
      </c>
      <c r="G2287" s="21" t="s">
        <v>101</v>
      </c>
      <c r="H2287" s="21" t="s">
        <v>837</v>
      </c>
      <c r="I2287" s="22"/>
      <c r="J2287" s="22"/>
      <c r="K2287" s="23">
        <v>152.6</v>
      </c>
      <c r="L2287" s="23">
        <v>66</v>
      </c>
      <c r="M2287" s="23">
        <v>72</v>
      </c>
      <c r="N2287" s="23">
        <v>387.604</v>
      </c>
      <c r="O2287" s="23">
        <v>167.64</v>
      </c>
      <c r="P2287" s="23">
        <v>182.88</v>
      </c>
      <c r="Q2287" s="24" t="s">
        <v>2674</v>
      </c>
      <c r="R2287" s="28">
        <v>28.4</v>
      </c>
      <c r="S2287" s="26" t="s">
        <v>3422</v>
      </c>
      <c r="T2287" s="10" t="s">
        <v>105</v>
      </c>
      <c r="U2287" s="29" cm="1">
        <f t="array" ref="U2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37.4</v>
      </c>
      <c r="V2287" s="13"/>
      <c r="W2287" s="13"/>
      <c r="X2287" s="13"/>
      <c r="Y2287" s="13"/>
      <c r="Z2287" s="13"/>
      <c r="AA2287" s="13"/>
      <c r="AB2287" s="13"/>
      <c r="AE2287" s="13"/>
      <c r="AF2287" s="13"/>
      <c r="AG2287" s="13"/>
      <c r="AH2287" s="13"/>
      <c r="AI2287" s="13"/>
    </row>
    <row r="2288" hidden="1" spans="1:35">
      <c r="A2288" s="21" t="s">
        <v>3403</v>
      </c>
      <c r="B2288" s="22" t="s">
        <v>3420</v>
      </c>
      <c r="C2288" s="21" t="s">
        <v>1195</v>
      </c>
      <c r="D2288" s="21"/>
      <c r="E2288" s="21" t="s">
        <v>2341</v>
      </c>
      <c r="F2288" s="22" t="s">
        <v>2951</v>
      </c>
      <c r="G2288" s="21" t="s">
        <v>101</v>
      </c>
      <c r="H2288" s="21" t="s">
        <v>837</v>
      </c>
      <c r="I2288" s="22"/>
      <c r="J2288" s="22"/>
      <c r="K2288" s="23">
        <v>153</v>
      </c>
      <c r="L2288" s="23">
        <v>66</v>
      </c>
      <c r="M2288" s="23">
        <v>72</v>
      </c>
      <c r="N2288" s="23">
        <v>388.62</v>
      </c>
      <c r="O2288" s="23">
        <v>167.64</v>
      </c>
      <c r="P2288" s="23">
        <v>182.88</v>
      </c>
      <c r="Q2288" s="24" t="s">
        <v>2674</v>
      </c>
      <c r="R2288" s="28">
        <v>28</v>
      </c>
      <c r="S2288" s="26" t="s">
        <v>3423</v>
      </c>
      <c r="T2288" s="10" t="s">
        <v>109</v>
      </c>
      <c r="U2288" s="29" cm="1">
        <f t="array" ref="U2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</v>
      </c>
      <c r="V2288" s="13"/>
      <c r="W2288" s="13"/>
      <c r="X2288" s="13"/>
      <c r="Y2288" s="13"/>
      <c r="Z2288" s="13"/>
      <c r="AA2288" s="13"/>
      <c r="AB2288" s="13"/>
      <c r="AE2288" s="13"/>
      <c r="AF2288" s="13"/>
      <c r="AG2288" s="13"/>
      <c r="AH2288" s="13"/>
      <c r="AI2288" s="13"/>
    </row>
    <row r="2289" hidden="1" spans="1:35">
      <c r="A2289" s="21" t="s">
        <v>3403</v>
      </c>
      <c r="B2289" s="22" t="s">
        <v>3420</v>
      </c>
      <c r="C2289" s="21" t="s">
        <v>1195</v>
      </c>
      <c r="D2289" s="21"/>
      <c r="E2289" s="21" t="s">
        <v>2341</v>
      </c>
      <c r="F2289" s="22" t="s">
        <v>2762</v>
      </c>
      <c r="G2289" s="21" t="s">
        <v>101</v>
      </c>
      <c r="H2289" s="21" t="s">
        <v>837</v>
      </c>
      <c r="I2289" s="22"/>
      <c r="J2289" s="22"/>
      <c r="K2289" s="23">
        <v>152.6</v>
      </c>
      <c r="L2289" s="23">
        <v>66</v>
      </c>
      <c r="M2289" s="23">
        <v>72</v>
      </c>
      <c r="N2289" s="23">
        <v>387.604</v>
      </c>
      <c r="O2289" s="23">
        <v>167.64</v>
      </c>
      <c r="P2289" s="23">
        <v>182.88</v>
      </c>
      <c r="Q2289" s="24" t="s">
        <v>2674</v>
      </c>
      <c r="R2289" s="28">
        <v>28.4</v>
      </c>
      <c r="S2289" s="26" t="s">
        <v>3422</v>
      </c>
      <c r="T2289" s="10" t="s">
        <v>45</v>
      </c>
      <c r="U2289" s="29" cm="1">
        <f t="array" ref="U2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25.4</v>
      </c>
      <c r="V2289" s="13"/>
      <c r="W2289" s="13"/>
      <c r="X2289" s="13"/>
      <c r="Y2289" s="13"/>
      <c r="Z2289" s="13"/>
      <c r="AA2289" s="13"/>
      <c r="AB2289" s="13"/>
      <c r="AE2289" s="13"/>
      <c r="AF2289" s="13"/>
      <c r="AG2289" s="13"/>
      <c r="AH2289" s="13"/>
      <c r="AI2289" s="13"/>
    </row>
    <row r="2290" hidden="1" spans="1:35">
      <c r="A2290" s="21" t="s">
        <v>3403</v>
      </c>
      <c r="B2290" s="22" t="s">
        <v>3420</v>
      </c>
      <c r="C2290" s="21" t="s">
        <v>1195</v>
      </c>
      <c r="D2290" s="21"/>
      <c r="E2290" s="21" t="s">
        <v>2341</v>
      </c>
      <c r="F2290" s="22" t="s">
        <v>2852</v>
      </c>
      <c r="G2290" s="21" t="s">
        <v>101</v>
      </c>
      <c r="H2290" s="21" t="s">
        <v>837</v>
      </c>
      <c r="I2290" s="22"/>
      <c r="J2290" s="22"/>
      <c r="K2290" s="23">
        <v>151.9</v>
      </c>
      <c r="L2290" s="23">
        <v>66</v>
      </c>
      <c r="M2290" s="23">
        <v>71.9</v>
      </c>
      <c r="N2290" s="23">
        <v>385.826</v>
      </c>
      <c r="O2290" s="23">
        <v>167.64</v>
      </c>
      <c r="P2290" s="23">
        <v>182.626</v>
      </c>
      <c r="Q2290" s="24" t="s">
        <v>2674</v>
      </c>
      <c r="R2290" s="28">
        <v>29.1</v>
      </c>
      <c r="S2290" s="26" t="s">
        <v>3421</v>
      </c>
      <c r="T2290" s="10" t="s">
        <v>91</v>
      </c>
      <c r="U2290" s="29" cm="1">
        <f t="array" ref="U2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33.1</v>
      </c>
      <c r="V2290" s="13"/>
      <c r="W2290" s="13"/>
      <c r="X2290" s="13"/>
      <c r="Y2290" s="13"/>
      <c r="Z2290" s="13"/>
      <c r="AA2290" s="13"/>
      <c r="AB2290" s="13"/>
      <c r="AE2290" s="13"/>
      <c r="AF2290" s="13"/>
      <c r="AG2290" s="13"/>
      <c r="AH2290" s="13"/>
      <c r="AI2290" s="13"/>
    </row>
    <row r="2291" hidden="1" spans="1:35">
      <c r="A2291" s="21" t="s">
        <v>3403</v>
      </c>
      <c r="B2291" s="22" t="s">
        <v>3420</v>
      </c>
      <c r="C2291" s="21" t="s">
        <v>1195</v>
      </c>
      <c r="D2291" s="21"/>
      <c r="E2291" s="21" t="s">
        <v>2345</v>
      </c>
      <c r="F2291" s="22" t="s">
        <v>2777</v>
      </c>
      <c r="G2291" s="21" t="s">
        <v>101</v>
      </c>
      <c r="H2291" s="21" t="s">
        <v>837</v>
      </c>
      <c r="I2291" s="22"/>
      <c r="J2291" s="22"/>
      <c r="K2291" s="23">
        <v>151.8</v>
      </c>
      <c r="L2291" s="23">
        <v>66.7</v>
      </c>
      <c r="M2291" s="23">
        <v>68.9</v>
      </c>
      <c r="N2291" s="23">
        <v>385.572</v>
      </c>
      <c r="O2291" s="23">
        <v>169.418</v>
      </c>
      <c r="P2291" s="23">
        <v>175.006</v>
      </c>
      <c r="Q2291" s="24" t="s">
        <v>2674</v>
      </c>
      <c r="R2291" s="28">
        <v>29.2</v>
      </c>
      <c r="S2291" s="26" t="s">
        <v>3424</v>
      </c>
      <c r="T2291" s="10" t="s">
        <v>49</v>
      </c>
      <c r="U2291" s="29" cm="1">
        <f t="array" ref="U2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33.2</v>
      </c>
      <c r="V2291" s="13"/>
      <c r="W2291" s="13"/>
      <c r="X2291" s="13"/>
      <c r="Y2291" s="13"/>
      <c r="Z2291" s="13"/>
      <c r="AA2291" s="13"/>
      <c r="AB2291" s="13"/>
      <c r="AE2291" s="13"/>
      <c r="AF2291" s="13"/>
      <c r="AG2291" s="13"/>
      <c r="AH2291" s="13"/>
      <c r="AI2291" s="13"/>
    </row>
    <row r="2292" hidden="1" spans="1:35">
      <c r="A2292" s="21" t="s">
        <v>3403</v>
      </c>
      <c r="B2292" s="22" t="s">
        <v>3420</v>
      </c>
      <c r="C2292" s="21" t="s">
        <v>1195</v>
      </c>
      <c r="D2292" s="21"/>
      <c r="E2292" s="21" t="s">
        <v>2345</v>
      </c>
      <c r="F2292" s="22" t="s">
        <v>2921</v>
      </c>
      <c r="G2292" s="21" t="s">
        <v>101</v>
      </c>
      <c r="H2292" s="21" t="s">
        <v>837</v>
      </c>
      <c r="I2292" s="22"/>
      <c r="J2292" s="22"/>
      <c r="K2292" s="23">
        <v>147.7</v>
      </c>
      <c r="L2292" s="23">
        <v>66.7</v>
      </c>
      <c r="M2292" s="23">
        <v>69.6</v>
      </c>
      <c r="N2292" s="23">
        <v>375.158</v>
      </c>
      <c r="O2292" s="23">
        <v>169.418</v>
      </c>
      <c r="P2292" s="23">
        <v>176.784</v>
      </c>
      <c r="Q2292" s="24" t="s">
        <v>2674</v>
      </c>
      <c r="R2292" s="28">
        <v>33.3</v>
      </c>
      <c r="S2292" s="26" t="s">
        <v>3425</v>
      </c>
      <c r="T2292" s="10" t="s">
        <v>24</v>
      </c>
      <c r="U2292" s="29" cm="1">
        <f t="array" ref="U2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30.3</v>
      </c>
      <c r="V2292" s="13"/>
      <c r="W2292" s="13"/>
      <c r="X2292" s="13"/>
      <c r="Y2292" s="13"/>
      <c r="Z2292" s="13"/>
      <c r="AA2292" s="13"/>
      <c r="AB2292" s="13"/>
      <c r="AE2292" s="13"/>
      <c r="AF2292" s="13"/>
      <c r="AG2292" s="13"/>
      <c r="AH2292" s="13"/>
      <c r="AI2292" s="13"/>
    </row>
    <row r="2293" hidden="1" spans="1:35">
      <c r="A2293" s="21" t="s">
        <v>3403</v>
      </c>
      <c r="B2293" s="22" t="s">
        <v>3420</v>
      </c>
      <c r="C2293" s="21" t="s">
        <v>1195</v>
      </c>
      <c r="D2293" s="21"/>
      <c r="E2293" s="21" t="s">
        <v>2345</v>
      </c>
      <c r="F2293" s="22" t="s">
        <v>2765</v>
      </c>
      <c r="G2293" s="21" t="s">
        <v>101</v>
      </c>
      <c r="H2293" s="21" t="s">
        <v>837</v>
      </c>
      <c r="I2293" s="22"/>
      <c r="J2293" s="22"/>
      <c r="K2293" s="23">
        <v>153</v>
      </c>
      <c r="L2293" s="23">
        <v>66.7</v>
      </c>
      <c r="M2293" s="23">
        <v>69.6</v>
      </c>
      <c r="N2293" s="23">
        <v>388.62</v>
      </c>
      <c r="O2293" s="23">
        <v>169.418</v>
      </c>
      <c r="P2293" s="23">
        <v>176.784</v>
      </c>
      <c r="Q2293" s="24" t="s">
        <v>2674</v>
      </c>
      <c r="R2293" s="28">
        <v>28</v>
      </c>
      <c r="S2293" s="26" t="s">
        <v>3423</v>
      </c>
      <c r="T2293" s="10" t="s">
        <v>91</v>
      </c>
      <c r="U2293" s="29" cm="1">
        <f t="array" ref="U2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</v>
      </c>
      <c r="V2293" s="13"/>
      <c r="W2293" s="13"/>
      <c r="X2293" s="13"/>
      <c r="Y2293" s="13"/>
      <c r="Z2293" s="13"/>
      <c r="AA2293" s="13"/>
      <c r="AB2293" s="13"/>
      <c r="AE2293" s="13"/>
      <c r="AF2293" s="13"/>
      <c r="AG2293" s="13"/>
      <c r="AH2293" s="13"/>
      <c r="AI2293" s="13"/>
    </row>
    <row r="2294" hidden="1" spans="1:35">
      <c r="A2294" s="21" t="s">
        <v>3403</v>
      </c>
      <c r="B2294" s="22" t="s">
        <v>3420</v>
      </c>
      <c r="C2294" s="21" t="s">
        <v>1195</v>
      </c>
      <c r="D2294" s="21"/>
      <c r="E2294" s="21" t="s">
        <v>2345</v>
      </c>
      <c r="F2294" s="22" t="s">
        <v>2442</v>
      </c>
      <c r="G2294" s="21" t="s">
        <v>101</v>
      </c>
      <c r="H2294" s="21" t="s">
        <v>837</v>
      </c>
      <c r="I2294" s="22"/>
      <c r="J2294" s="22"/>
      <c r="K2294" s="23">
        <v>155.4</v>
      </c>
      <c r="L2294" s="23">
        <v>66.7</v>
      </c>
      <c r="M2294" s="23">
        <v>71.1</v>
      </c>
      <c r="N2294" s="23">
        <v>394.716</v>
      </c>
      <c r="O2294" s="23">
        <v>169.418</v>
      </c>
      <c r="P2294" s="23">
        <v>180.594</v>
      </c>
      <c r="Q2294" s="24" t="s">
        <v>2674</v>
      </c>
      <c r="R2294" s="28">
        <v>25.6</v>
      </c>
      <c r="S2294" s="26" t="s">
        <v>3426</v>
      </c>
      <c r="T2294" s="10" t="s">
        <v>91</v>
      </c>
      <c r="U2294" s="29" cm="1">
        <f t="array" ref="U2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29.6</v>
      </c>
      <c r="V2294" s="13"/>
      <c r="W2294" s="13"/>
      <c r="X2294" s="13"/>
      <c r="Y2294" s="13"/>
      <c r="Z2294" s="13"/>
      <c r="AA2294" s="13"/>
      <c r="AB2294" s="13"/>
      <c r="AE2294" s="13"/>
      <c r="AF2294" s="13"/>
      <c r="AG2294" s="13"/>
      <c r="AH2294" s="13"/>
      <c r="AI2294" s="13"/>
    </row>
    <row r="2295" hidden="1" spans="1:35">
      <c r="A2295" s="21" t="s">
        <v>3403</v>
      </c>
      <c r="B2295" s="22" t="s">
        <v>3420</v>
      </c>
      <c r="C2295" s="21" t="s">
        <v>1195</v>
      </c>
      <c r="D2295" s="21"/>
      <c r="E2295" s="21" t="s">
        <v>2345</v>
      </c>
      <c r="F2295" s="22" t="s">
        <v>2867</v>
      </c>
      <c r="G2295" s="21" t="s">
        <v>101</v>
      </c>
      <c r="H2295" s="21" t="s">
        <v>837</v>
      </c>
      <c r="I2295" s="22"/>
      <c r="J2295" s="22"/>
      <c r="K2295" s="23">
        <v>155.4</v>
      </c>
      <c r="L2295" s="23">
        <v>66.7</v>
      </c>
      <c r="M2295" s="23">
        <v>70.9</v>
      </c>
      <c r="N2295" s="23">
        <v>394.716</v>
      </c>
      <c r="O2295" s="23">
        <v>169.418</v>
      </c>
      <c r="P2295" s="23">
        <v>180.086</v>
      </c>
      <c r="Q2295" s="24" t="s">
        <v>2674</v>
      </c>
      <c r="R2295" s="28">
        <v>25.6</v>
      </c>
      <c r="S2295" s="26" t="s">
        <v>3426</v>
      </c>
      <c r="T2295" s="10" t="s">
        <v>96</v>
      </c>
      <c r="U2295" s="29" cm="1">
        <f t="array" ref="U2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52.6</v>
      </c>
      <c r="V2295" s="13"/>
      <c r="W2295" s="13"/>
      <c r="X2295" s="13"/>
      <c r="Y2295" s="13"/>
      <c r="Z2295" s="13"/>
      <c r="AA2295" s="13"/>
      <c r="AB2295" s="13"/>
      <c r="AE2295" s="13"/>
      <c r="AF2295" s="13"/>
      <c r="AG2295" s="13"/>
      <c r="AH2295" s="13"/>
      <c r="AI2295" s="13"/>
    </row>
    <row r="2296" hidden="1" spans="1:35">
      <c r="A2296" s="21" t="s">
        <v>3403</v>
      </c>
      <c r="B2296" s="22" t="s">
        <v>3420</v>
      </c>
      <c r="C2296" s="21" t="s">
        <v>1195</v>
      </c>
      <c r="D2296" s="21" t="s">
        <v>1175</v>
      </c>
      <c r="E2296" s="21" t="s">
        <v>2345</v>
      </c>
      <c r="F2296" s="22" t="s">
        <v>2896</v>
      </c>
      <c r="G2296" s="21" t="s">
        <v>101</v>
      </c>
      <c r="H2296" s="21" t="s">
        <v>837</v>
      </c>
      <c r="I2296" s="22"/>
      <c r="J2296" s="22"/>
      <c r="K2296" s="23">
        <v>156.1</v>
      </c>
      <c r="L2296" s="23">
        <v>68.2</v>
      </c>
      <c r="M2296" s="23">
        <v>72.1</v>
      </c>
      <c r="N2296" s="23">
        <v>396.494</v>
      </c>
      <c r="O2296" s="23">
        <v>173.228</v>
      </c>
      <c r="P2296" s="23">
        <v>183.134</v>
      </c>
      <c r="Q2296" s="24" t="s">
        <v>100</v>
      </c>
      <c r="R2296" s="28">
        <v>24.9</v>
      </c>
      <c r="S2296" s="26" t="s">
        <v>132</v>
      </c>
      <c r="T2296" s="10" t="s">
        <v>96</v>
      </c>
      <c r="U2296" s="29" cm="1">
        <f t="array" ref="U2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51.9</v>
      </c>
      <c r="V2296" s="13"/>
      <c r="W2296" s="13"/>
      <c r="X2296" s="13"/>
      <c r="Y2296" s="13"/>
      <c r="Z2296" s="13"/>
      <c r="AA2296" s="13"/>
      <c r="AB2296" s="13"/>
      <c r="AE2296" s="13"/>
      <c r="AF2296" s="13"/>
      <c r="AG2296" s="13"/>
      <c r="AH2296" s="13"/>
      <c r="AI2296" s="13"/>
    </row>
    <row r="2297" hidden="1" spans="1:35">
      <c r="A2297" s="21" t="s">
        <v>3403</v>
      </c>
      <c r="B2297" s="22" t="s">
        <v>3420</v>
      </c>
      <c r="C2297" s="21" t="s">
        <v>1195</v>
      </c>
      <c r="D2297" s="21" t="s">
        <v>1196</v>
      </c>
      <c r="E2297" s="21" t="s">
        <v>2345</v>
      </c>
      <c r="F2297" s="22" t="s">
        <v>2896</v>
      </c>
      <c r="G2297" s="21" t="s">
        <v>101</v>
      </c>
      <c r="H2297" s="21" t="s">
        <v>837</v>
      </c>
      <c r="I2297" s="22"/>
      <c r="J2297" s="22"/>
      <c r="K2297" s="23">
        <v>167</v>
      </c>
      <c r="L2297" s="23">
        <v>66.7</v>
      </c>
      <c r="M2297" s="23">
        <v>71.2</v>
      </c>
      <c r="N2297" s="23">
        <v>424.18</v>
      </c>
      <c r="O2297" s="23">
        <v>169.418</v>
      </c>
      <c r="P2297" s="23">
        <v>180.848</v>
      </c>
      <c r="Q2297" s="24" t="s">
        <v>100</v>
      </c>
      <c r="R2297" s="28">
        <v>14</v>
      </c>
      <c r="S2297" s="26" t="s">
        <v>132</v>
      </c>
      <c r="T2297" s="10" t="s">
        <v>96</v>
      </c>
      <c r="U2297" s="29" cm="1">
        <f t="array" ref="U2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</v>
      </c>
      <c r="V2297" s="13"/>
      <c r="W2297" s="13"/>
      <c r="X2297" s="13"/>
      <c r="Y2297" s="13"/>
      <c r="Z2297" s="13"/>
      <c r="AA2297" s="13"/>
      <c r="AB2297" s="13"/>
      <c r="AE2297" s="13"/>
      <c r="AF2297" s="13"/>
      <c r="AG2297" s="13"/>
      <c r="AH2297" s="13"/>
      <c r="AI2297" s="13"/>
    </row>
    <row r="2298" hidden="1" spans="1:35">
      <c r="A2298" s="21" t="s">
        <v>3403</v>
      </c>
      <c r="B2298" s="22" t="s">
        <v>3420</v>
      </c>
      <c r="C2298" s="21" t="s">
        <v>1195</v>
      </c>
      <c r="D2298" s="21" t="s">
        <v>1175</v>
      </c>
      <c r="E2298" s="21" t="s">
        <v>2345</v>
      </c>
      <c r="F2298" s="22" t="s">
        <v>2366</v>
      </c>
      <c r="G2298" s="21" t="s">
        <v>101</v>
      </c>
      <c r="H2298" s="21" t="s">
        <v>837</v>
      </c>
      <c r="I2298" s="22"/>
      <c r="J2298" s="22"/>
      <c r="K2298" s="23">
        <v>167</v>
      </c>
      <c r="L2298" s="23">
        <v>68.2</v>
      </c>
      <c r="M2298" s="23">
        <v>72.1</v>
      </c>
      <c r="N2298" s="23">
        <v>424.18</v>
      </c>
      <c r="O2298" s="23">
        <v>173.228</v>
      </c>
      <c r="P2298" s="23">
        <v>183.134</v>
      </c>
      <c r="Q2298" s="24" t="s">
        <v>100</v>
      </c>
      <c r="R2298" s="28">
        <v>14</v>
      </c>
      <c r="S2298" s="26" t="s">
        <v>132</v>
      </c>
      <c r="T2298" s="10" t="s">
        <v>96</v>
      </c>
      <c r="U2298" s="29" cm="1">
        <f t="array" ref="U2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</v>
      </c>
      <c r="V2298" s="13"/>
      <c r="W2298" s="13"/>
      <c r="X2298" s="13"/>
      <c r="Y2298" s="13"/>
      <c r="Z2298" s="13"/>
      <c r="AA2298" s="13"/>
      <c r="AB2298" s="13"/>
      <c r="AE2298" s="13"/>
      <c r="AF2298" s="13"/>
      <c r="AG2298" s="13"/>
      <c r="AH2298" s="13"/>
      <c r="AI2298" s="13"/>
    </row>
    <row r="2299" hidden="1" spans="1:35">
      <c r="A2299" s="21" t="s">
        <v>3403</v>
      </c>
      <c r="B2299" s="22" t="s">
        <v>3420</v>
      </c>
      <c r="C2299" s="21" t="s">
        <v>1195</v>
      </c>
      <c r="D2299" s="21"/>
      <c r="E2299" s="21" t="s">
        <v>2354</v>
      </c>
      <c r="F2299" s="22" t="s">
        <v>2577</v>
      </c>
      <c r="G2299" s="21" t="s">
        <v>101</v>
      </c>
      <c r="H2299" s="21" t="s">
        <v>837</v>
      </c>
      <c r="I2299" s="22"/>
      <c r="J2299" s="22"/>
      <c r="K2299" s="23">
        <v>152.8</v>
      </c>
      <c r="L2299" s="23">
        <v>73.7</v>
      </c>
      <c r="M2299" s="23">
        <v>70.9</v>
      </c>
      <c r="N2299" s="23">
        <v>388.112</v>
      </c>
      <c r="O2299" s="23">
        <v>187.198</v>
      </c>
      <c r="P2299" s="23">
        <v>180.086</v>
      </c>
      <c r="Q2299" s="24" t="s">
        <v>2674</v>
      </c>
      <c r="R2299" s="28">
        <v>28.2</v>
      </c>
      <c r="S2299" s="26" t="s">
        <v>3427</v>
      </c>
      <c r="T2299" s="10" t="s">
        <v>100</v>
      </c>
      <c r="U2299" s="29" cm="1">
        <f t="array" ref="U2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28.2</v>
      </c>
      <c r="V2299" s="13"/>
      <c r="W2299" s="13"/>
      <c r="X2299" s="13"/>
      <c r="Y2299" s="13"/>
      <c r="Z2299" s="13"/>
      <c r="AA2299" s="13"/>
      <c r="AB2299" s="13"/>
      <c r="AE2299" s="13"/>
      <c r="AF2299" s="13"/>
      <c r="AG2299" s="13"/>
      <c r="AH2299" s="13"/>
      <c r="AI2299" s="13"/>
    </row>
    <row r="2300" hidden="1" spans="1:35">
      <c r="A2300" s="21" t="s">
        <v>3403</v>
      </c>
      <c r="B2300" s="22" t="s">
        <v>3420</v>
      </c>
      <c r="C2300" s="21" t="s">
        <v>1195</v>
      </c>
      <c r="D2300" s="21" t="s">
        <v>1196</v>
      </c>
      <c r="E2300" s="21" t="s">
        <v>2354</v>
      </c>
      <c r="F2300" s="22" t="s">
        <v>2577</v>
      </c>
      <c r="G2300" s="21" t="s">
        <v>101</v>
      </c>
      <c r="H2300" s="21" t="s">
        <v>840</v>
      </c>
      <c r="I2300" s="22"/>
      <c r="J2300" s="22"/>
      <c r="K2300" s="23">
        <v>173.4</v>
      </c>
      <c r="L2300" s="23">
        <v>73.9</v>
      </c>
      <c r="M2300" s="23">
        <v>70.9</v>
      </c>
      <c r="N2300" s="23">
        <v>440.436</v>
      </c>
      <c r="O2300" s="23">
        <v>187.706</v>
      </c>
      <c r="P2300" s="23">
        <v>180.086</v>
      </c>
      <c r="Q2300" s="24" t="s">
        <v>100</v>
      </c>
      <c r="R2300" s="28">
        <v>7.6</v>
      </c>
      <c r="S2300" s="26" t="s">
        <v>132</v>
      </c>
      <c r="T2300" s="10" t="s">
        <v>100</v>
      </c>
      <c r="U2300" s="29" cm="1">
        <f t="array" ref="U2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300" s="13"/>
      <c r="W2300" s="13"/>
      <c r="X2300" s="13"/>
      <c r="Y2300" s="13"/>
      <c r="Z2300" s="13"/>
      <c r="AA2300" s="13"/>
      <c r="AB2300" s="13"/>
      <c r="AE2300" s="13"/>
      <c r="AF2300" s="13"/>
      <c r="AG2300" s="13"/>
      <c r="AH2300" s="13"/>
      <c r="AI2300" s="13"/>
    </row>
    <row r="2301" hidden="1" spans="1:35">
      <c r="A2301" s="21" t="s">
        <v>3403</v>
      </c>
      <c r="B2301" s="22" t="s">
        <v>3420</v>
      </c>
      <c r="C2301" s="21" t="s">
        <v>1195</v>
      </c>
      <c r="D2301" s="21"/>
      <c r="E2301" s="21" t="s">
        <v>2354</v>
      </c>
      <c r="F2301" s="22" t="s">
        <v>2581</v>
      </c>
      <c r="G2301" s="21" t="s">
        <v>101</v>
      </c>
      <c r="H2301" s="21" t="s">
        <v>837</v>
      </c>
      <c r="I2301" s="22"/>
      <c r="J2301" s="22"/>
      <c r="K2301" s="23">
        <v>152.8</v>
      </c>
      <c r="L2301" s="23">
        <v>73.7</v>
      </c>
      <c r="M2301" s="23">
        <v>71.9</v>
      </c>
      <c r="N2301" s="23">
        <v>388.112</v>
      </c>
      <c r="O2301" s="23">
        <v>187.198</v>
      </c>
      <c r="P2301" s="23">
        <v>182.626</v>
      </c>
      <c r="Q2301" s="24" t="s">
        <v>2674</v>
      </c>
      <c r="R2301" s="28">
        <v>28.2</v>
      </c>
      <c r="S2301" s="26" t="s">
        <v>3427</v>
      </c>
      <c r="T2301" s="10" t="s">
        <v>100</v>
      </c>
      <c r="U2301" s="29" cm="1">
        <f t="array" ref="U2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28.2</v>
      </c>
      <c r="V2301" s="13"/>
      <c r="W2301" s="13"/>
      <c r="X2301" s="13"/>
      <c r="Y2301" s="13"/>
      <c r="Z2301" s="13"/>
      <c r="AA2301" s="13"/>
      <c r="AB2301" s="13"/>
      <c r="AE2301" s="13"/>
      <c r="AF2301" s="13"/>
      <c r="AG2301" s="13"/>
      <c r="AH2301" s="13"/>
      <c r="AI2301" s="13"/>
    </row>
    <row r="2302" hidden="1" spans="1:35">
      <c r="A2302" s="21" t="s">
        <v>3403</v>
      </c>
      <c r="B2302" s="22" t="s">
        <v>3420</v>
      </c>
      <c r="C2302" s="21" t="s">
        <v>1195</v>
      </c>
      <c r="D2302" s="21" t="s">
        <v>1196</v>
      </c>
      <c r="E2302" s="21" t="s">
        <v>2354</v>
      </c>
      <c r="F2302" s="22" t="s">
        <v>2581</v>
      </c>
      <c r="G2302" s="21" t="s">
        <v>101</v>
      </c>
      <c r="H2302" s="21" t="s">
        <v>840</v>
      </c>
      <c r="I2302" s="22"/>
      <c r="J2302" s="22"/>
      <c r="K2302" s="23">
        <v>173.4</v>
      </c>
      <c r="L2302" s="23">
        <v>73.7</v>
      </c>
      <c r="M2302" s="23">
        <v>72.6</v>
      </c>
      <c r="N2302" s="23">
        <v>440.436</v>
      </c>
      <c r="O2302" s="23">
        <v>187.198</v>
      </c>
      <c r="P2302" s="23">
        <v>184.404</v>
      </c>
      <c r="Q2302" s="24" t="s">
        <v>100</v>
      </c>
      <c r="R2302" s="28">
        <v>7.6</v>
      </c>
      <c r="S2302" s="26" t="s">
        <v>132</v>
      </c>
      <c r="T2302" s="10" t="s">
        <v>100</v>
      </c>
      <c r="U2302" s="29" cm="1">
        <f t="array" ref="U2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302" s="13"/>
      <c r="W2302" s="13"/>
      <c r="X2302" s="13"/>
      <c r="Y2302" s="13"/>
      <c r="Z2302" s="13"/>
      <c r="AA2302" s="13"/>
      <c r="AB2302" s="13"/>
      <c r="AE2302" s="13"/>
      <c r="AF2302" s="13"/>
      <c r="AG2302" s="13"/>
      <c r="AH2302" s="13"/>
      <c r="AI2302" s="13"/>
    </row>
    <row r="2303" hidden="1" spans="1:35">
      <c r="A2303" s="21" t="s">
        <v>3403</v>
      </c>
      <c r="B2303" s="22" t="s">
        <v>3420</v>
      </c>
      <c r="C2303" s="21" t="s">
        <v>1195</v>
      </c>
      <c r="D2303" s="21"/>
      <c r="E2303" s="21" t="s">
        <v>2354</v>
      </c>
      <c r="F2303" s="22" t="s">
        <v>2871</v>
      </c>
      <c r="G2303" s="21" t="s">
        <v>101</v>
      </c>
      <c r="H2303" s="21" t="s">
        <v>837</v>
      </c>
      <c r="I2303" s="22"/>
      <c r="J2303" s="22"/>
      <c r="K2303" s="23">
        <v>163.8</v>
      </c>
      <c r="L2303" s="23">
        <v>73.7</v>
      </c>
      <c r="M2303" s="23">
        <v>72.5</v>
      </c>
      <c r="N2303" s="23">
        <v>416.052</v>
      </c>
      <c r="O2303" s="23">
        <v>187.198</v>
      </c>
      <c r="P2303" s="23">
        <v>184.15</v>
      </c>
      <c r="Q2303" s="24" t="s">
        <v>100</v>
      </c>
      <c r="R2303" s="28">
        <v>17.2</v>
      </c>
      <c r="S2303" s="26" t="s">
        <v>132</v>
      </c>
      <c r="T2303" s="10" t="s">
        <v>94</v>
      </c>
      <c r="U2303" s="29" cm="1">
        <f t="array" ref="U2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2303" s="13"/>
      <c r="W2303" s="13"/>
      <c r="X2303" s="13"/>
      <c r="Y2303" s="13"/>
      <c r="Z2303" s="13"/>
      <c r="AA2303" s="13"/>
      <c r="AB2303" s="13"/>
      <c r="AE2303" s="13"/>
      <c r="AF2303" s="13"/>
      <c r="AG2303" s="13"/>
      <c r="AH2303" s="13"/>
      <c r="AI2303" s="13"/>
    </row>
    <row r="2304" hidden="1" spans="1:35">
      <c r="A2304" s="21" t="s">
        <v>3403</v>
      </c>
      <c r="B2304" s="22" t="s">
        <v>3420</v>
      </c>
      <c r="C2304" s="21" t="s">
        <v>1195</v>
      </c>
      <c r="D2304" s="21" t="s">
        <v>1196</v>
      </c>
      <c r="E2304" s="21" t="s">
        <v>2354</v>
      </c>
      <c r="F2304" s="22" t="s">
        <v>2348</v>
      </c>
      <c r="G2304" s="21" t="s">
        <v>101</v>
      </c>
      <c r="H2304" s="21" t="s">
        <v>840</v>
      </c>
      <c r="I2304" s="22"/>
      <c r="J2304" s="22"/>
      <c r="K2304" s="23">
        <v>184.4</v>
      </c>
      <c r="L2304" s="23">
        <v>73.7</v>
      </c>
      <c r="M2304" s="23">
        <v>72.6</v>
      </c>
      <c r="N2304" s="23">
        <v>468.376</v>
      </c>
      <c r="O2304" s="23">
        <v>187.198</v>
      </c>
      <c r="P2304" s="23">
        <v>184.404</v>
      </c>
      <c r="Q2304" s="24" t="s">
        <v>105</v>
      </c>
      <c r="R2304" s="28">
        <v>5.6</v>
      </c>
      <c r="S2304" s="26" t="s">
        <v>132</v>
      </c>
      <c r="T2304" s="10" t="s">
        <v>94</v>
      </c>
      <c r="U2304" s="29" cm="1">
        <f t="array" ref="U2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304" s="13"/>
      <c r="W2304" s="13"/>
      <c r="X2304" s="13"/>
      <c r="Y2304" s="13"/>
      <c r="Z2304" s="13"/>
      <c r="AA2304" s="13"/>
      <c r="AB2304" s="13"/>
      <c r="AE2304" s="13"/>
      <c r="AF2304" s="13"/>
      <c r="AG2304" s="13"/>
      <c r="AH2304" s="13"/>
      <c r="AI2304" s="13"/>
    </row>
    <row r="2305" hidden="1" spans="1:35">
      <c r="A2305" s="21" t="s">
        <v>3403</v>
      </c>
      <c r="B2305" s="22" t="s">
        <v>3420</v>
      </c>
      <c r="C2305" s="21" t="s">
        <v>1195</v>
      </c>
      <c r="D2305" s="21"/>
      <c r="E2305" s="21" t="s">
        <v>2354</v>
      </c>
      <c r="F2305" s="22" t="s">
        <v>2511</v>
      </c>
      <c r="G2305" s="21" t="s">
        <v>101</v>
      </c>
      <c r="H2305" s="21" t="s">
        <v>837</v>
      </c>
      <c r="I2305" s="22"/>
      <c r="J2305" s="22"/>
      <c r="K2305" s="23">
        <v>164.3</v>
      </c>
      <c r="L2305" s="23">
        <v>73.7</v>
      </c>
      <c r="M2305" s="23">
        <v>72.6</v>
      </c>
      <c r="N2305" s="23">
        <v>417.322</v>
      </c>
      <c r="O2305" s="23">
        <v>187.198</v>
      </c>
      <c r="P2305" s="23">
        <v>184.404</v>
      </c>
      <c r="Q2305" s="24" t="s">
        <v>100</v>
      </c>
      <c r="R2305" s="28">
        <v>16.7</v>
      </c>
      <c r="S2305" s="26" t="s">
        <v>132</v>
      </c>
      <c r="T2305" s="10" t="s">
        <v>94</v>
      </c>
      <c r="U2305" s="29" cm="1">
        <f t="array" ref="U2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27.6</v>
      </c>
      <c r="V2305" s="13"/>
      <c r="W2305" s="13"/>
      <c r="X2305" s="13"/>
      <c r="Y2305" s="13"/>
      <c r="Z2305" s="13"/>
      <c r="AA2305" s="13"/>
      <c r="AB2305" s="13"/>
      <c r="AE2305" s="13"/>
      <c r="AF2305" s="13"/>
      <c r="AG2305" s="13"/>
      <c r="AH2305" s="13"/>
      <c r="AI2305" s="13"/>
    </row>
    <row r="2306" hidden="1" spans="1:35">
      <c r="A2306" s="21" t="s">
        <v>3403</v>
      </c>
      <c r="B2306" s="22" t="s">
        <v>3420</v>
      </c>
      <c r="C2306" s="21" t="s">
        <v>1195</v>
      </c>
      <c r="D2306" s="21" t="s">
        <v>1196</v>
      </c>
      <c r="E2306" s="21" t="s">
        <v>2354</v>
      </c>
      <c r="F2306" s="22" t="s">
        <v>2349</v>
      </c>
      <c r="G2306" s="21" t="s">
        <v>101</v>
      </c>
      <c r="H2306" s="21" t="s">
        <v>840</v>
      </c>
      <c r="I2306" s="22"/>
      <c r="J2306" s="22"/>
      <c r="K2306" s="23">
        <v>184.4</v>
      </c>
      <c r="L2306" s="23">
        <v>73.7</v>
      </c>
      <c r="M2306" s="23">
        <v>72.6</v>
      </c>
      <c r="N2306" s="23">
        <v>468.376</v>
      </c>
      <c r="O2306" s="23">
        <v>187.198</v>
      </c>
      <c r="P2306" s="23">
        <v>184.404</v>
      </c>
      <c r="Q2306" s="24" t="s">
        <v>105</v>
      </c>
      <c r="R2306" s="28">
        <v>5.6</v>
      </c>
      <c r="S2306" s="26" t="s">
        <v>132</v>
      </c>
      <c r="T2306" s="10" t="s">
        <v>94</v>
      </c>
      <c r="U2306" s="29" cm="1">
        <f t="array" ref="U2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306" s="13"/>
      <c r="W2306" s="13"/>
      <c r="X2306" s="13"/>
      <c r="Y2306" s="13"/>
      <c r="Z2306" s="13"/>
      <c r="AA2306" s="13"/>
      <c r="AB2306" s="13"/>
      <c r="AE2306" s="13"/>
      <c r="AF2306" s="13"/>
      <c r="AG2306" s="13"/>
      <c r="AH2306" s="13"/>
      <c r="AI2306" s="13"/>
    </row>
    <row r="2307" hidden="1" spans="1:35">
      <c r="A2307" s="21" t="s">
        <v>3403</v>
      </c>
      <c r="B2307" s="22" t="s">
        <v>3420</v>
      </c>
      <c r="C2307" s="21" t="s">
        <v>1195</v>
      </c>
      <c r="D2307" s="21" t="s">
        <v>1196</v>
      </c>
      <c r="E2307" s="21" t="s">
        <v>2371</v>
      </c>
      <c r="F2307" s="22" t="s">
        <v>2397</v>
      </c>
      <c r="G2307" s="21" t="s">
        <v>101</v>
      </c>
      <c r="H2307" s="21" t="s">
        <v>840</v>
      </c>
      <c r="I2307" s="22"/>
      <c r="J2307" s="22"/>
      <c r="K2307" s="23">
        <v>188.4</v>
      </c>
      <c r="L2307" s="23">
        <v>73.8</v>
      </c>
      <c r="M2307" s="23">
        <v>73.6</v>
      </c>
      <c r="N2307" s="23">
        <v>478.536</v>
      </c>
      <c r="O2307" s="23">
        <v>187.452</v>
      </c>
      <c r="P2307" s="23">
        <v>186.944</v>
      </c>
      <c r="Q2307" s="24" t="s">
        <v>105</v>
      </c>
      <c r="R2307" s="28">
        <v>1.6</v>
      </c>
      <c r="S2307" s="26" t="s">
        <v>132</v>
      </c>
      <c r="T2307" s="10" t="s">
        <v>94</v>
      </c>
      <c r="U2307" s="29" cm="1">
        <f t="array" ref="U2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307" s="13"/>
      <c r="W2307" s="13"/>
      <c r="X2307" s="13"/>
      <c r="Y2307" s="13"/>
      <c r="Z2307" s="13"/>
      <c r="AA2307" s="13"/>
      <c r="AB2307" s="13"/>
      <c r="AE2307" s="13"/>
      <c r="AF2307" s="13"/>
      <c r="AG2307" s="13"/>
      <c r="AH2307" s="13"/>
      <c r="AI2307" s="13"/>
    </row>
    <row r="2308" hidden="1" spans="1:35">
      <c r="A2308" s="21" t="s">
        <v>3403</v>
      </c>
      <c r="B2308" s="22" t="s">
        <v>3420</v>
      </c>
      <c r="C2308" s="21" t="s">
        <v>1195</v>
      </c>
      <c r="D2308" s="21"/>
      <c r="E2308" s="21" t="s">
        <v>2371</v>
      </c>
      <c r="F2308" s="22" t="s">
        <v>3176</v>
      </c>
      <c r="G2308" s="21" t="s">
        <v>101</v>
      </c>
      <c r="H2308" s="21" t="s">
        <v>837</v>
      </c>
      <c r="I2308" s="22"/>
      <c r="J2308" s="22"/>
      <c r="K2308" s="23">
        <v>166.8</v>
      </c>
      <c r="L2308" s="23">
        <v>73.8</v>
      </c>
      <c r="M2308" s="23">
        <v>73.6</v>
      </c>
      <c r="N2308" s="23">
        <v>423.672</v>
      </c>
      <c r="O2308" s="23">
        <v>187.452</v>
      </c>
      <c r="P2308" s="23">
        <v>186.944</v>
      </c>
      <c r="Q2308" s="24" t="s">
        <v>100</v>
      </c>
      <c r="R2308" s="28">
        <v>14.2</v>
      </c>
      <c r="S2308" s="26" t="s">
        <v>132</v>
      </c>
      <c r="T2308" s="10" t="s">
        <v>94</v>
      </c>
      <c r="U2308" s="29" cm="1">
        <f t="array" ref="U2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25.1</v>
      </c>
      <c r="V2308" s="13"/>
      <c r="W2308" s="13"/>
      <c r="X2308" s="13"/>
      <c r="Y2308" s="13"/>
      <c r="Z2308" s="13"/>
      <c r="AA2308" s="13"/>
      <c r="AB2308" s="13"/>
      <c r="AE2308" s="13"/>
      <c r="AF2308" s="13"/>
      <c r="AG2308" s="13"/>
      <c r="AH2308" s="13"/>
      <c r="AI2308" s="13"/>
    </row>
    <row r="2309" hidden="1" spans="1:35">
      <c r="A2309" s="21" t="s">
        <v>3403</v>
      </c>
      <c r="B2309" s="22" t="s">
        <v>3420</v>
      </c>
      <c r="C2309" s="21" t="s">
        <v>1195</v>
      </c>
      <c r="D2309" s="21" t="s">
        <v>1196</v>
      </c>
      <c r="E2309" s="21" t="s">
        <v>2371</v>
      </c>
      <c r="F2309" s="22" t="s">
        <v>2411</v>
      </c>
      <c r="G2309" s="21" t="s">
        <v>101</v>
      </c>
      <c r="H2309" s="21" t="s">
        <v>840</v>
      </c>
      <c r="I2309" s="22"/>
      <c r="J2309" s="22"/>
      <c r="K2309" s="23">
        <v>188.4</v>
      </c>
      <c r="L2309" s="23">
        <v>73.9</v>
      </c>
      <c r="M2309" s="23">
        <v>73.6</v>
      </c>
      <c r="N2309" s="23">
        <v>478.536</v>
      </c>
      <c r="O2309" s="23">
        <v>187.706</v>
      </c>
      <c r="P2309" s="23">
        <v>186.944</v>
      </c>
      <c r="Q2309" s="24" t="s">
        <v>105</v>
      </c>
      <c r="R2309" s="28">
        <v>1.6</v>
      </c>
      <c r="S2309" s="26" t="s">
        <v>132</v>
      </c>
      <c r="T2309" s="10" t="s">
        <v>94</v>
      </c>
      <c r="U2309" s="29" cm="1">
        <f t="array" ref="U2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309" s="13"/>
      <c r="W2309" s="13"/>
      <c r="X2309" s="13"/>
      <c r="Y2309" s="13"/>
      <c r="Z2309" s="13"/>
      <c r="AA2309" s="13"/>
      <c r="AB2309" s="13"/>
      <c r="AE2309" s="13"/>
      <c r="AF2309" s="13"/>
      <c r="AG2309" s="13"/>
      <c r="AH2309" s="13"/>
      <c r="AI2309" s="13"/>
    </row>
    <row r="2310" hidden="1" spans="1:35">
      <c r="A2310" s="21" t="s">
        <v>3403</v>
      </c>
      <c r="B2310" s="22" t="s">
        <v>3420</v>
      </c>
      <c r="C2310" s="21" t="s">
        <v>1195</v>
      </c>
      <c r="D2310" s="21" t="s">
        <v>1175</v>
      </c>
      <c r="E2310" s="21" t="s">
        <v>2371</v>
      </c>
      <c r="F2310" s="22" t="s">
        <v>2411</v>
      </c>
      <c r="G2310" s="21" t="s">
        <v>101</v>
      </c>
      <c r="H2310" s="21" t="s">
        <v>840</v>
      </c>
      <c r="I2310" s="22"/>
      <c r="J2310" s="22"/>
      <c r="K2310" s="23">
        <v>188.4</v>
      </c>
      <c r="L2310" s="23">
        <v>73.9</v>
      </c>
      <c r="M2310" s="23">
        <v>74.5</v>
      </c>
      <c r="N2310" s="23">
        <v>478.536</v>
      </c>
      <c r="O2310" s="23">
        <v>187.706</v>
      </c>
      <c r="P2310" s="23">
        <v>189.23</v>
      </c>
      <c r="Q2310" s="24" t="s">
        <v>105</v>
      </c>
      <c r="R2310" s="28">
        <v>1.6</v>
      </c>
      <c r="S2310" s="26" t="s">
        <v>132</v>
      </c>
      <c r="T2310" s="10" t="s">
        <v>94</v>
      </c>
      <c r="U2310" s="29" cm="1">
        <f t="array" ref="U2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310" s="13"/>
      <c r="W2310" s="13"/>
      <c r="X2310" s="13"/>
      <c r="Y2310" s="13"/>
      <c r="Z2310" s="13"/>
      <c r="AA2310" s="13"/>
      <c r="AB2310" s="13"/>
      <c r="AE2310" s="13"/>
      <c r="AF2310" s="13"/>
      <c r="AG2310" s="13"/>
      <c r="AH2310" s="13"/>
      <c r="AI2310" s="13"/>
    </row>
    <row r="2311" hidden="1" spans="1:35">
      <c r="A2311" s="21" t="s">
        <v>3403</v>
      </c>
      <c r="B2311" s="22" t="s">
        <v>3420</v>
      </c>
      <c r="C2311" s="21" t="s">
        <v>1195</v>
      </c>
      <c r="D2311" s="21"/>
      <c r="E2311" s="21" t="s">
        <v>2371</v>
      </c>
      <c r="F2311" s="22" t="s">
        <v>2358</v>
      </c>
      <c r="G2311" s="21" t="s">
        <v>101</v>
      </c>
      <c r="H2311" s="21" t="s">
        <v>837</v>
      </c>
      <c r="I2311" s="22"/>
      <c r="J2311" s="22"/>
      <c r="K2311" s="23">
        <v>166.8</v>
      </c>
      <c r="L2311" s="23">
        <v>73.9</v>
      </c>
      <c r="M2311" s="23">
        <v>73.6</v>
      </c>
      <c r="N2311" s="23">
        <v>423.672</v>
      </c>
      <c r="O2311" s="23">
        <v>187.706</v>
      </c>
      <c r="P2311" s="23">
        <v>186.944</v>
      </c>
      <c r="Q2311" s="24" t="s">
        <v>100</v>
      </c>
      <c r="R2311" s="28">
        <v>14.2</v>
      </c>
      <c r="S2311" s="26" t="s">
        <v>132</v>
      </c>
      <c r="T2311" s="10" t="s">
        <v>24</v>
      </c>
      <c r="U2311" s="29" cm="1">
        <f t="array" ref="U2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311" s="13"/>
      <c r="W2311" s="13"/>
      <c r="X2311" s="13"/>
      <c r="Y2311" s="13"/>
      <c r="Z2311" s="13"/>
      <c r="AA2311" s="13"/>
      <c r="AB2311" s="13"/>
      <c r="AE2311" s="13"/>
      <c r="AF2311" s="13"/>
      <c r="AG2311" s="13"/>
      <c r="AH2311" s="13"/>
      <c r="AI2311" s="13"/>
    </row>
    <row r="2312" hidden="1" spans="1:35">
      <c r="A2312" s="21" t="s">
        <v>3403</v>
      </c>
      <c r="B2312" s="22" t="s">
        <v>3420</v>
      </c>
      <c r="C2312" s="21" t="s">
        <v>1195</v>
      </c>
      <c r="D2312" s="21" t="s">
        <v>1197</v>
      </c>
      <c r="E2312" s="21" t="s">
        <v>2371</v>
      </c>
      <c r="F2312" s="22" t="s">
        <v>2359</v>
      </c>
      <c r="G2312" s="21" t="s">
        <v>101</v>
      </c>
      <c r="H2312" s="21" t="s">
        <v>837</v>
      </c>
      <c r="I2312" s="22"/>
      <c r="J2312" s="22"/>
      <c r="K2312" s="23">
        <v>170.9</v>
      </c>
      <c r="L2312" s="23">
        <v>79.3</v>
      </c>
      <c r="M2312" s="23">
        <v>75.5</v>
      </c>
      <c r="N2312" s="23">
        <v>434.086</v>
      </c>
      <c r="O2312" s="23">
        <v>201.422</v>
      </c>
      <c r="P2312" s="23">
        <v>191.77</v>
      </c>
      <c r="Q2312" s="24" t="s">
        <v>100</v>
      </c>
      <c r="R2312" s="28">
        <v>10.1</v>
      </c>
      <c r="S2312" s="26" t="s">
        <v>132</v>
      </c>
      <c r="T2312" s="10" t="s">
        <v>91</v>
      </c>
      <c r="U2312" s="29" cm="1">
        <f t="array" ref="U2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312" s="13"/>
      <c r="W2312" s="13"/>
      <c r="X2312" s="13"/>
      <c r="Y2312" s="13"/>
      <c r="Z2312" s="13"/>
      <c r="AA2312" s="13"/>
      <c r="AB2312" s="13"/>
      <c r="AE2312" s="13"/>
      <c r="AF2312" s="13"/>
      <c r="AG2312" s="13"/>
      <c r="AH2312" s="13"/>
      <c r="AI2312" s="13"/>
    </row>
    <row r="2313" hidden="1" spans="1:35">
      <c r="A2313" s="21" t="s">
        <v>3403</v>
      </c>
      <c r="B2313" s="22" t="s">
        <v>3420</v>
      </c>
      <c r="C2313" s="21" t="s">
        <v>1195</v>
      </c>
      <c r="D2313" s="21" t="s">
        <v>1197</v>
      </c>
      <c r="E2313" s="21" t="s">
        <v>2371</v>
      </c>
      <c r="F2313" s="22" t="s">
        <v>2359</v>
      </c>
      <c r="G2313" s="21" t="s">
        <v>101</v>
      </c>
      <c r="H2313" s="21" t="s">
        <v>840</v>
      </c>
      <c r="I2313" s="22"/>
      <c r="J2313" s="22"/>
      <c r="K2313" s="23">
        <v>192.5</v>
      </c>
      <c r="L2313" s="23">
        <v>79.3</v>
      </c>
      <c r="M2313" s="23">
        <v>75.5</v>
      </c>
      <c r="N2313" s="23">
        <v>488.95</v>
      </c>
      <c r="O2313" s="23">
        <v>201.422</v>
      </c>
      <c r="P2313" s="23">
        <v>191.77</v>
      </c>
      <c r="Q2313" s="24" t="s">
        <v>109</v>
      </c>
      <c r="R2313" s="28">
        <v>8.5</v>
      </c>
      <c r="S2313" s="26" t="s">
        <v>132</v>
      </c>
      <c r="T2313" s="10" t="s">
        <v>20</v>
      </c>
      <c r="U2313" s="29" cm="1">
        <f t="array" ref="U2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-29.5</v>
      </c>
      <c r="V2313" s="13"/>
      <c r="W2313" s="13"/>
      <c r="X2313" s="13"/>
      <c r="Y2313" s="13"/>
      <c r="Z2313" s="13"/>
      <c r="AA2313" s="13"/>
      <c r="AB2313" s="13"/>
      <c r="AE2313" s="13"/>
      <c r="AF2313" s="13"/>
      <c r="AG2313" s="13"/>
      <c r="AH2313" s="13"/>
      <c r="AI2313" s="13"/>
    </row>
    <row r="2314" hidden="1" spans="1:35">
      <c r="A2314" s="21" t="s">
        <v>3403</v>
      </c>
      <c r="B2314" s="22" t="s">
        <v>3420</v>
      </c>
      <c r="C2314" s="21" t="s">
        <v>1195</v>
      </c>
      <c r="D2314" s="21" t="s">
        <v>1196</v>
      </c>
      <c r="E2314" s="21" t="s">
        <v>2371</v>
      </c>
      <c r="F2314" s="22" t="s">
        <v>2342</v>
      </c>
      <c r="G2314" s="21" t="s">
        <v>101</v>
      </c>
      <c r="H2314" s="21" t="s">
        <v>840</v>
      </c>
      <c r="I2314" s="22"/>
      <c r="J2314" s="22"/>
      <c r="K2314" s="23">
        <v>188.4</v>
      </c>
      <c r="L2314" s="23">
        <v>73.9</v>
      </c>
      <c r="M2314" s="23">
        <v>73.6</v>
      </c>
      <c r="N2314" s="23">
        <v>478.536</v>
      </c>
      <c r="O2314" s="23">
        <v>187.706</v>
      </c>
      <c r="P2314" s="23">
        <v>186.944</v>
      </c>
      <c r="Q2314" s="24" t="s">
        <v>105</v>
      </c>
      <c r="R2314" s="28">
        <v>1.6</v>
      </c>
      <c r="S2314" s="26" t="s">
        <v>132</v>
      </c>
      <c r="T2314" s="10" t="s">
        <v>91</v>
      </c>
      <c r="U2314" s="29" cm="1">
        <f t="array" ref="U2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-3.40000000000001</v>
      </c>
      <c r="V2314" s="13"/>
      <c r="W2314" s="13"/>
      <c r="X2314" s="13"/>
      <c r="Y2314" s="13"/>
      <c r="Z2314" s="13"/>
      <c r="AA2314" s="13"/>
      <c r="AB2314" s="13"/>
      <c r="AE2314" s="13"/>
      <c r="AF2314" s="13"/>
      <c r="AG2314" s="13"/>
      <c r="AH2314" s="13"/>
      <c r="AI2314" s="13"/>
    </row>
    <row r="2315" hidden="1" spans="1:35">
      <c r="A2315" s="21" t="s">
        <v>3403</v>
      </c>
      <c r="B2315" s="22" t="s">
        <v>3420</v>
      </c>
      <c r="C2315" s="21" t="s">
        <v>1195</v>
      </c>
      <c r="D2315" s="21" t="s">
        <v>1175</v>
      </c>
      <c r="E2315" s="21" t="s">
        <v>2371</v>
      </c>
      <c r="F2315" s="22" t="s">
        <v>2342</v>
      </c>
      <c r="G2315" s="21" t="s">
        <v>101</v>
      </c>
      <c r="H2315" s="21" t="s">
        <v>840</v>
      </c>
      <c r="I2315" s="22"/>
      <c r="J2315" s="22"/>
      <c r="K2315" s="23">
        <v>188.4</v>
      </c>
      <c r="L2315" s="23">
        <v>73.9</v>
      </c>
      <c r="M2315" s="23">
        <v>74.5</v>
      </c>
      <c r="N2315" s="23">
        <v>478.536</v>
      </c>
      <c r="O2315" s="23">
        <v>187.706</v>
      </c>
      <c r="P2315" s="23">
        <v>189.23</v>
      </c>
      <c r="Q2315" s="24" t="s">
        <v>105</v>
      </c>
      <c r="R2315" s="28">
        <v>1.6</v>
      </c>
      <c r="S2315" s="26" t="s">
        <v>132</v>
      </c>
      <c r="T2315" s="10" t="s">
        <v>20</v>
      </c>
      <c r="U2315" s="29" cm="1">
        <f t="array" ref="U2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-25.4</v>
      </c>
      <c r="V2315" s="13"/>
      <c r="W2315" s="13"/>
      <c r="X2315" s="13"/>
      <c r="Y2315" s="13"/>
      <c r="Z2315" s="13"/>
      <c r="AA2315" s="13"/>
      <c r="AB2315" s="13"/>
      <c r="AE2315" s="13"/>
      <c r="AF2315" s="13"/>
      <c r="AG2315" s="13"/>
      <c r="AH2315" s="13"/>
      <c r="AI2315" s="13"/>
    </row>
    <row r="2316" hidden="1" spans="1:35">
      <c r="A2316" s="21" t="s">
        <v>3428</v>
      </c>
      <c r="B2316" s="22" t="s">
        <v>3429</v>
      </c>
      <c r="C2316" s="21" t="s">
        <v>1199</v>
      </c>
      <c r="D2316" s="21" t="s">
        <v>132</v>
      </c>
      <c r="E2316" s="21" t="s">
        <v>2341</v>
      </c>
      <c r="F2316" s="22" t="s">
        <v>3170</v>
      </c>
      <c r="G2316" s="21" t="s">
        <v>92</v>
      </c>
      <c r="H2316" s="21" t="s">
        <v>138</v>
      </c>
      <c r="I2316" s="22"/>
      <c r="J2316" s="22" t="s">
        <v>132</v>
      </c>
      <c r="K2316" s="23">
        <v>199.4</v>
      </c>
      <c r="L2316" s="23">
        <v>78.1</v>
      </c>
      <c r="M2316" s="23">
        <v>52.4</v>
      </c>
      <c r="N2316" s="23">
        <v>506.476</v>
      </c>
      <c r="O2316" s="23">
        <v>198.374</v>
      </c>
      <c r="P2316" s="23">
        <v>133.096</v>
      </c>
      <c r="Q2316" s="24" t="s">
        <v>96</v>
      </c>
      <c r="R2316" s="28">
        <v>8.6</v>
      </c>
      <c r="S2316" s="26" t="s">
        <v>132</v>
      </c>
      <c r="T2316" s="10" t="s">
        <v>91</v>
      </c>
      <c r="U2316" s="29" cm="1">
        <f t="array" ref="U2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-14.4</v>
      </c>
      <c r="V2316" s="13"/>
      <c r="W2316" s="13"/>
      <c r="X2316" s="13"/>
      <c r="Y2316" s="13"/>
      <c r="Z2316" s="13"/>
      <c r="AA2316" s="13"/>
      <c r="AB2316" s="13"/>
      <c r="AE2316" s="13"/>
      <c r="AF2316" s="13"/>
      <c r="AG2316" s="13"/>
      <c r="AH2316" s="13"/>
      <c r="AI2316" s="13"/>
    </row>
    <row r="2317" hidden="1" spans="1:35">
      <c r="A2317" s="21" t="s">
        <v>3428</v>
      </c>
      <c r="B2317" s="22" t="s">
        <v>3430</v>
      </c>
      <c r="C2317" s="21" t="s">
        <v>1202</v>
      </c>
      <c r="D2317" s="21" t="s">
        <v>1201</v>
      </c>
      <c r="E2317" s="21" t="s">
        <v>2341</v>
      </c>
      <c r="F2317" s="22" t="s">
        <v>2370</v>
      </c>
      <c r="G2317" s="21" t="s">
        <v>92</v>
      </c>
      <c r="H2317" s="21" t="s">
        <v>138</v>
      </c>
      <c r="I2317" s="22"/>
      <c r="J2317" s="22" t="s">
        <v>132</v>
      </c>
      <c r="K2317" s="23">
        <v>196.8</v>
      </c>
      <c r="L2317" s="23">
        <v>78.1</v>
      </c>
      <c r="M2317" s="23">
        <v>52.4</v>
      </c>
      <c r="N2317" s="23">
        <v>499.872</v>
      </c>
      <c r="O2317" s="23">
        <v>198.374</v>
      </c>
      <c r="P2317" s="23">
        <v>133.096</v>
      </c>
      <c r="Q2317" s="24" t="s">
        <v>96</v>
      </c>
      <c r="R2317" s="28">
        <v>11.2</v>
      </c>
      <c r="S2317" s="26" t="s">
        <v>132</v>
      </c>
      <c r="T2317" s="10" t="s">
        <v>20</v>
      </c>
      <c r="U2317" s="29" cm="1">
        <f t="array" ref="U2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-33.8</v>
      </c>
      <c r="V2317" s="13"/>
      <c r="W2317" s="13"/>
      <c r="X2317" s="13"/>
      <c r="Y2317" s="13"/>
      <c r="Z2317" s="13"/>
      <c r="AA2317" s="13"/>
      <c r="AB2317" s="13"/>
      <c r="AE2317" s="13"/>
      <c r="AF2317" s="13"/>
      <c r="AG2317" s="13"/>
      <c r="AH2317" s="13"/>
      <c r="AI2317" s="13"/>
    </row>
    <row r="2318" hidden="1" spans="1:35">
      <c r="A2318" s="21" t="s">
        <v>3428</v>
      </c>
      <c r="B2318" s="22" t="s">
        <v>3430</v>
      </c>
      <c r="C2318" s="21" t="s">
        <v>1202</v>
      </c>
      <c r="D2318" s="21" t="s">
        <v>1201</v>
      </c>
      <c r="E2318" s="21" t="s">
        <v>2341</v>
      </c>
      <c r="F2318" s="22" t="s">
        <v>3058</v>
      </c>
      <c r="G2318" s="21" t="s">
        <v>92</v>
      </c>
      <c r="H2318" s="21" t="s">
        <v>138</v>
      </c>
      <c r="I2318" s="22"/>
      <c r="J2318" s="22" t="s">
        <v>132</v>
      </c>
      <c r="K2318" s="23">
        <v>199.4</v>
      </c>
      <c r="L2318" s="23">
        <v>78.1</v>
      </c>
      <c r="M2318" s="23">
        <v>52.4</v>
      </c>
      <c r="N2318" s="23">
        <v>506.476</v>
      </c>
      <c r="O2318" s="23">
        <v>198.374</v>
      </c>
      <c r="P2318" s="23">
        <v>133.096</v>
      </c>
      <c r="Q2318" s="24" t="s">
        <v>96</v>
      </c>
      <c r="R2318" s="28">
        <v>8.6</v>
      </c>
      <c r="S2318" s="26" t="s">
        <v>132</v>
      </c>
      <c r="T2318" s="10" t="s">
        <v>91</v>
      </c>
      <c r="U2318" s="29" cm="1">
        <f t="array" ref="U2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-14.4</v>
      </c>
      <c r="V2318" s="13"/>
      <c r="W2318" s="13"/>
      <c r="X2318" s="13"/>
      <c r="Y2318" s="13"/>
      <c r="Z2318" s="13"/>
      <c r="AA2318" s="13"/>
      <c r="AB2318" s="13"/>
      <c r="AE2318" s="13"/>
      <c r="AF2318" s="13"/>
      <c r="AG2318" s="13"/>
      <c r="AH2318" s="13"/>
      <c r="AI2318" s="13"/>
    </row>
    <row r="2319" hidden="1" spans="1:35">
      <c r="A2319" s="21" t="s">
        <v>3428</v>
      </c>
      <c r="B2319" s="22" t="s">
        <v>3430</v>
      </c>
      <c r="C2319" s="21" t="s">
        <v>1202</v>
      </c>
      <c r="D2319" s="21" t="s">
        <v>132</v>
      </c>
      <c r="E2319" s="21" t="s">
        <v>2341</v>
      </c>
      <c r="F2319" s="22" t="s">
        <v>3061</v>
      </c>
      <c r="G2319" s="21" t="s">
        <v>92</v>
      </c>
      <c r="H2319" s="21" t="s">
        <v>138</v>
      </c>
      <c r="I2319" s="22"/>
      <c r="J2319" s="22" t="s">
        <v>132</v>
      </c>
      <c r="K2319" s="23">
        <v>199.4</v>
      </c>
      <c r="L2319" s="23">
        <v>78.1</v>
      </c>
      <c r="M2319" s="23">
        <v>52.4</v>
      </c>
      <c r="N2319" s="23">
        <v>506.476</v>
      </c>
      <c r="O2319" s="23">
        <v>198.374</v>
      </c>
      <c r="P2319" s="23">
        <v>133.096</v>
      </c>
      <c r="Q2319" s="24" t="s">
        <v>96</v>
      </c>
      <c r="R2319" s="28">
        <v>8.6</v>
      </c>
      <c r="S2319" s="26" t="s">
        <v>132</v>
      </c>
      <c r="T2319" s="10" t="s">
        <v>100</v>
      </c>
      <c r="U2319" s="29" cm="1">
        <f t="array" ref="U2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-18.4</v>
      </c>
      <c r="V2319" s="13"/>
      <c r="W2319" s="13"/>
      <c r="X2319" s="13"/>
      <c r="Y2319" s="13"/>
      <c r="Z2319" s="13"/>
      <c r="AA2319" s="13"/>
      <c r="AB2319" s="13"/>
      <c r="AE2319" s="13"/>
      <c r="AF2319" s="13"/>
      <c r="AG2319" s="13"/>
      <c r="AH2319" s="13"/>
      <c r="AI2319" s="13"/>
    </row>
    <row r="2320" hidden="1" spans="1:35">
      <c r="A2320" s="21" t="s">
        <v>3431</v>
      </c>
      <c r="B2320" s="22" t="s">
        <v>3432</v>
      </c>
      <c r="C2320" s="21" t="s">
        <v>1204</v>
      </c>
      <c r="D2320" s="21" t="s">
        <v>132</v>
      </c>
      <c r="E2320" s="21" t="s">
        <v>2341</v>
      </c>
      <c r="F2320" s="22" t="s">
        <v>2885</v>
      </c>
      <c r="G2320" s="21" t="s">
        <v>92</v>
      </c>
      <c r="H2320" s="21" t="s">
        <v>138</v>
      </c>
      <c r="I2320" s="22"/>
      <c r="J2320" s="22" t="s">
        <v>132</v>
      </c>
      <c r="K2320" s="23">
        <v>196.9</v>
      </c>
      <c r="L2320" s="23">
        <v>72.8</v>
      </c>
      <c r="M2320" s="23">
        <v>58.5</v>
      </c>
      <c r="N2320" s="23">
        <v>500.126</v>
      </c>
      <c r="O2320" s="23">
        <v>184.912</v>
      </c>
      <c r="P2320" s="23">
        <v>148.59</v>
      </c>
      <c r="Q2320" s="24" t="s">
        <v>96</v>
      </c>
      <c r="R2320" s="28">
        <v>11.1</v>
      </c>
      <c r="S2320" s="26" t="s">
        <v>132</v>
      </c>
      <c r="T2320" s="10" t="s">
        <v>100</v>
      </c>
      <c r="U2320" s="29" cm="1">
        <f t="array" ref="U2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-15.9</v>
      </c>
      <c r="V2320" s="13"/>
      <c r="W2320" s="13"/>
      <c r="X2320" s="13"/>
      <c r="Y2320" s="13"/>
      <c r="Z2320" s="13"/>
      <c r="AA2320" s="13"/>
      <c r="AB2320" s="13"/>
      <c r="AE2320" s="13"/>
      <c r="AF2320" s="13"/>
      <c r="AG2320" s="13"/>
      <c r="AH2320" s="13"/>
      <c r="AI2320" s="13"/>
    </row>
    <row r="2321" hidden="1" spans="1:35">
      <c r="A2321" s="21" t="s">
        <v>3431</v>
      </c>
      <c r="B2321" s="22" t="s">
        <v>3433</v>
      </c>
      <c r="C2321" s="21" t="s">
        <v>1206</v>
      </c>
      <c r="D2321" s="21" t="s">
        <v>132</v>
      </c>
      <c r="E2321" s="21" t="s">
        <v>2341</v>
      </c>
      <c r="F2321" s="22" t="s">
        <v>3017</v>
      </c>
      <c r="G2321" s="21" t="s">
        <v>101</v>
      </c>
      <c r="H2321" s="21" t="s">
        <v>131</v>
      </c>
      <c r="I2321" s="22"/>
      <c r="J2321" s="22" t="s">
        <v>132</v>
      </c>
      <c r="K2321" s="23">
        <v>192.1</v>
      </c>
      <c r="L2321" s="23">
        <v>75.4</v>
      </c>
      <c r="M2321" s="23">
        <v>71.3</v>
      </c>
      <c r="N2321" s="23">
        <v>487.934</v>
      </c>
      <c r="O2321" s="23">
        <v>191.516</v>
      </c>
      <c r="P2321" s="23">
        <v>181.102</v>
      </c>
      <c r="Q2321" s="24" t="s">
        <v>109</v>
      </c>
      <c r="R2321" s="28">
        <v>8.9</v>
      </c>
      <c r="S2321" s="26" t="s">
        <v>132</v>
      </c>
      <c r="T2321" s="10" t="s">
        <v>100</v>
      </c>
      <c r="U2321" s="29" cm="1">
        <f t="array" ref="U2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-11.1</v>
      </c>
      <c r="V2321" s="13"/>
      <c r="W2321" s="13"/>
      <c r="X2321" s="13"/>
      <c r="Y2321" s="13"/>
      <c r="Z2321" s="13"/>
      <c r="AA2321" s="13"/>
      <c r="AB2321" s="13"/>
      <c r="AE2321" s="13"/>
      <c r="AF2321" s="13"/>
      <c r="AG2321" s="13"/>
      <c r="AH2321" s="13"/>
      <c r="AI2321" s="13"/>
    </row>
    <row r="2322" hidden="1" spans="1:35">
      <c r="A2322" s="21" t="s">
        <v>3431</v>
      </c>
      <c r="B2322" s="22" t="s">
        <v>3434</v>
      </c>
      <c r="C2322" s="21" t="s">
        <v>1208</v>
      </c>
      <c r="D2322" s="21" t="s">
        <v>132</v>
      </c>
      <c r="E2322" s="21" t="s">
        <v>2341</v>
      </c>
      <c r="F2322" s="22" t="s">
        <v>2557</v>
      </c>
      <c r="G2322" s="21" t="s">
        <v>92</v>
      </c>
      <c r="H2322" s="21" t="s">
        <v>138</v>
      </c>
      <c r="I2322" s="22"/>
      <c r="J2322" s="22" t="s">
        <v>132</v>
      </c>
      <c r="K2322" s="23">
        <v>195.5</v>
      </c>
      <c r="L2322" s="23">
        <v>72.8</v>
      </c>
      <c r="M2322" s="23">
        <v>58.1</v>
      </c>
      <c r="N2322" s="23">
        <v>496.57</v>
      </c>
      <c r="O2322" s="23">
        <v>184.912</v>
      </c>
      <c r="P2322" s="23">
        <v>147.574</v>
      </c>
      <c r="Q2322" s="24" t="s">
        <v>96</v>
      </c>
      <c r="R2322" s="28">
        <v>12.5</v>
      </c>
      <c r="S2322" s="26" t="s">
        <v>132</v>
      </c>
      <c r="T2322" s="10" t="s">
        <v>100</v>
      </c>
      <c r="U2322" s="29" cm="1">
        <f t="array" ref="U2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-14.5</v>
      </c>
      <c r="V2322" s="13"/>
      <c r="W2322" s="13"/>
      <c r="X2322" s="13"/>
      <c r="Y2322" s="13"/>
      <c r="Z2322" s="13"/>
      <c r="AA2322" s="13"/>
      <c r="AB2322" s="13"/>
      <c r="AE2322" s="13"/>
      <c r="AF2322" s="13"/>
      <c r="AG2322" s="13"/>
      <c r="AH2322" s="13"/>
      <c r="AI2322" s="13"/>
    </row>
    <row r="2323" hidden="1" spans="1:35">
      <c r="A2323" s="21" t="s">
        <v>3431</v>
      </c>
      <c r="B2323" s="22" t="s">
        <v>3434</v>
      </c>
      <c r="C2323" s="21" t="s">
        <v>1208</v>
      </c>
      <c r="D2323" s="21" t="s">
        <v>132</v>
      </c>
      <c r="E2323" s="21" t="s">
        <v>2341</v>
      </c>
      <c r="F2323" s="22" t="s">
        <v>2425</v>
      </c>
      <c r="G2323" s="21" t="s">
        <v>92</v>
      </c>
      <c r="H2323" s="21" t="s">
        <v>138</v>
      </c>
      <c r="I2323" s="22"/>
      <c r="J2323" s="22" t="s">
        <v>132</v>
      </c>
      <c r="K2323" s="23">
        <v>195.7</v>
      </c>
      <c r="L2323" s="23">
        <v>72.8</v>
      </c>
      <c r="M2323" s="23">
        <v>58.1</v>
      </c>
      <c r="N2323" s="23">
        <v>497.078</v>
      </c>
      <c r="O2323" s="23">
        <v>184.912</v>
      </c>
      <c r="P2323" s="23">
        <v>147.574</v>
      </c>
      <c r="Q2323" s="24" t="s">
        <v>96</v>
      </c>
      <c r="R2323" s="28">
        <v>12.3</v>
      </c>
      <c r="S2323" s="26" t="s">
        <v>132</v>
      </c>
      <c r="T2323" s="10" t="s">
        <v>91</v>
      </c>
      <c r="U2323" s="29" cm="1">
        <f t="array" ref="U2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-10.7</v>
      </c>
      <c r="V2323" s="13"/>
      <c r="W2323" s="13"/>
      <c r="X2323" s="13"/>
      <c r="Y2323" s="13"/>
      <c r="Z2323" s="13"/>
      <c r="AA2323" s="13"/>
      <c r="AB2323" s="13"/>
      <c r="AE2323" s="13"/>
      <c r="AF2323" s="13"/>
      <c r="AG2323" s="13"/>
      <c r="AH2323" s="13"/>
      <c r="AI2323" s="13"/>
    </row>
    <row r="2324" hidden="1" spans="1:35">
      <c r="A2324" s="21" t="s">
        <v>3431</v>
      </c>
      <c r="B2324" s="22" t="s">
        <v>3434</v>
      </c>
      <c r="C2324" s="21" t="s">
        <v>1208</v>
      </c>
      <c r="D2324" s="21" t="s">
        <v>132</v>
      </c>
      <c r="E2324" s="21" t="s">
        <v>2345</v>
      </c>
      <c r="F2324" s="22" t="s">
        <v>2370</v>
      </c>
      <c r="G2324" s="21" t="s">
        <v>92</v>
      </c>
      <c r="H2324" s="21" t="s">
        <v>138</v>
      </c>
      <c r="I2324" s="22"/>
      <c r="J2324" s="22" t="s">
        <v>132</v>
      </c>
      <c r="K2324" s="23">
        <v>195.7</v>
      </c>
      <c r="L2324" s="23">
        <v>73.6</v>
      </c>
      <c r="M2324" s="23">
        <v>57.9</v>
      </c>
      <c r="N2324" s="23">
        <v>497.078</v>
      </c>
      <c r="O2324" s="23">
        <v>186.944</v>
      </c>
      <c r="P2324" s="23">
        <v>147.066</v>
      </c>
      <c r="Q2324" s="24" t="s">
        <v>96</v>
      </c>
      <c r="R2324" s="28">
        <v>12.3</v>
      </c>
      <c r="S2324" s="26" t="s">
        <v>132</v>
      </c>
      <c r="T2324" s="10" t="s">
        <v>91</v>
      </c>
      <c r="U2324" s="29" cm="1">
        <f t="array" ref="U2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-10.7</v>
      </c>
      <c r="V2324" s="13"/>
      <c r="W2324" s="13"/>
      <c r="X2324" s="13"/>
      <c r="Y2324" s="13"/>
      <c r="Z2324" s="13"/>
      <c r="AA2324" s="13"/>
      <c r="AB2324" s="13"/>
      <c r="AE2324" s="13"/>
      <c r="AF2324" s="13"/>
      <c r="AG2324" s="13"/>
      <c r="AH2324" s="13"/>
      <c r="AI2324" s="13"/>
    </row>
    <row r="2325" hidden="1" spans="1:35">
      <c r="A2325" s="21" t="s">
        <v>3431</v>
      </c>
      <c r="B2325" s="22" t="s">
        <v>3435</v>
      </c>
      <c r="C2325" s="21" t="s">
        <v>1211</v>
      </c>
      <c r="D2325" s="21" t="s">
        <v>1210</v>
      </c>
      <c r="E2325" s="21" t="s">
        <v>2341</v>
      </c>
      <c r="F2325" s="22" t="s">
        <v>3094</v>
      </c>
      <c r="G2325" s="21" t="s">
        <v>17</v>
      </c>
      <c r="H2325" s="21" t="s">
        <v>653</v>
      </c>
      <c r="I2325" s="22"/>
      <c r="J2325" s="22" t="s">
        <v>132</v>
      </c>
      <c r="K2325" s="23">
        <v>194.1</v>
      </c>
      <c r="L2325" s="23">
        <v>74.6</v>
      </c>
      <c r="M2325" s="23">
        <v>69.3</v>
      </c>
      <c r="N2325" s="23">
        <v>493.014</v>
      </c>
      <c r="O2325" s="23">
        <v>189.484</v>
      </c>
      <c r="P2325" s="23">
        <v>176.022</v>
      </c>
      <c r="Q2325" s="24" t="s">
        <v>39</v>
      </c>
      <c r="R2325" s="28">
        <v>11.9</v>
      </c>
      <c r="S2325" s="26" t="s">
        <v>132</v>
      </c>
      <c r="T2325" s="10" t="s">
        <v>91</v>
      </c>
      <c r="U2325" s="29" cm="1">
        <f t="array" ref="U2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-9.09999999999999</v>
      </c>
      <c r="V2325" s="13"/>
      <c r="W2325" s="13"/>
      <c r="X2325" s="13"/>
      <c r="Y2325" s="13"/>
      <c r="Z2325" s="13"/>
      <c r="AA2325" s="13"/>
      <c r="AB2325" s="13"/>
      <c r="AE2325" s="13"/>
      <c r="AF2325" s="13"/>
      <c r="AG2325" s="13"/>
      <c r="AH2325" s="13"/>
      <c r="AI2325" s="13"/>
    </row>
    <row r="2326" hidden="1" spans="1:35">
      <c r="A2326" s="21" t="s">
        <v>3431</v>
      </c>
      <c r="B2326" s="22" t="s">
        <v>3435</v>
      </c>
      <c r="C2326" s="21" t="s">
        <v>1211</v>
      </c>
      <c r="D2326" s="21" t="s">
        <v>1210</v>
      </c>
      <c r="E2326" s="21" t="s">
        <v>2345</v>
      </c>
      <c r="F2326" s="22" t="s">
        <v>3044</v>
      </c>
      <c r="G2326" s="21" t="s">
        <v>17</v>
      </c>
      <c r="H2326" s="21" t="s">
        <v>653</v>
      </c>
      <c r="I2326" s="22"/>
      <c r="J2326" s="22" t="s">
        <v>132</v>
      </c>
      <c r="K2326" s="23">
        <v>189.4</v>
      </c>
      <c r="L2326" s="23">
        <v>78.1</v>
      </c>
      <c r="M2326" s="23">
        <v>69.3</v>
      </c>
      <c r="N2326" s="23">
        <v>481.076</v>
      </c>
      <c r="O2326" s="23">
        <v>198.374</v>
      </c>
      <c r="P2326" s="23">
        <v>176.022</v>
      </c>
      <c r="Q2326" s="24" t="s">
        <v>39</v>
      </c>
      <c r="R2326" s="28">
        <v>16.6</v>
      </c>
      <c r="S2326" s="26" t="s">
        <v>132</v>
      </c>
      <c r="T2326" s="10" t="s">
        <v>100</v>
      </c>
      <c r="U2326" s="29" cm="1">
        <f t="array" ref="U2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-8.40000000000001</v>
      </c>
      <c r="V2326" s="13"/>
      <c r="W2326" s="13"/>
      <c r="X2326" s="13"/>
      <c r="Y2326" s="13"/>
      <c r="Z2326" s="13"/>
      <c r="AA2326" s="13"/>
      <c r="AB2326" s="13"/>
      <c r="AE2326" s="13"/>
      <c r="AF2326" s="13"/>
      <c r="AG2326" s="13"/>
      <c r="AH2326" s="13"/>
      <c r="AI2326" s="13"/>
    </row>
    <row r="2327" hidden="1" spans="1:35">
      <c r="A2327" s="21" t="s">
        <v>3431</v>
      </c>
      <c r="B2327" s="22" t="s">
        <v>3435</v>
      </c>
      <c r="C2327" s="21" t="s">
        <v>1211</v>
      </c>
      <c r="D2327" s="21" t="s">
        <v>1212</v>
      </c>
      <c r="E2327" s="21" t="s">
        <v>2345</v>
      </c>
      <c r="F2327" s="22" t="s">
        <v>3124</v>
      </c>
      <c r="G2327" s="21" t="s">
        <v>17</v>
      </c>
      <c r="H2327" s="21" t="s">
        <v>653</v>
      </c>
      <c r="I2327" s="22"/>
      <c r="J2327" s="22" t="s">
        <v>132</v>
      </c>
      <c r="K2327" s="23">
        <v>202</v>
      </c>
      <c r="L2327" s="23">
        <v>78.1</v>
      </c>
      <c r="M2327" s="23">
        <v>69.3</v>
      </c>
      <c r="N2327" s="23">
        <v>513.08</v>
      </c>
      <c r="O2327" s="23">
        <v>198.374</v>
      </c>
      <c r="P2327" s="23">
        <v>176.022</v>
      </c>
      <c r="Q2327" s="24" t="s">
        <v>39</v>
      </c>
      <c r="R2327" s="28">
        <v>4</v>
      </c>
      <c r="S2327" s="26" t="s">
        <v>132</v>
      </c>
      <c r="T2327" s="10" t="s">
        <v>105</v>
      </c>
      <c r="U2327" s="29" cm="1">
        <f t="array" ref="U2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2327" s="13"/>
      <c r="W2327" s="13"/>
      <c r="X2327" s="13"/>
      <c r="Y2327" s="13"/>
      <c r="Z2327" s="13"/>
      <c r="AA2327" s="13"/>
      <c r="AB2327" s="13"/>
      <c r="AE2327" s="13"/>
      <c r="AF2327" s="13"/>
      <c r="AG2327" s="13"/>
      <c r="AH2327" s="13"/>
      <c r="AI2327" s="13"/>
    </row>
    <row r="2328" hidden="1" spans="1:35">
      <c r="A2328" s="21" t="s">
        <v>3431</v>
      </c>
      <c r="B2328" s="22" t="s">
        <v>3435</v>
      </c>
      <c r="C2328" s="21" t="s">
        <v>1211</v>
      </c>
      <c r="D2328" s="21" t="s">
        <v>1212</v>
      </c>
      <c r="E2328" s="21" t="s">
        <v>2345</v>
      </c>
      <c r="F2328" s="22" t="s">
        <v>2557</v>
      </c>
      <c r="G2328" s="21" t="s">
        <v>17</v>
      </c>
      <c r="H2328" s="21" t="s">
        <v>653</v>
      </c>
      <c r="I2328" s="22"/>
      <c r="J2328" s="22" t="s">
        <v>132</v>
      </c>
      <c r="K2328" s="23">
        <v>202</v>
      </c>
      <c r="L2328" s="23">
        <v>78.1</v>
      </c>
      <c r="M2328" s="23">
        <v>69.3</v>
      </c>
      <c r="N2328" s="23">
        <v>513.08</v>
      </c>
      <c r="O2328" s="23">
        <v>198.374</v>
      </c>
      <c r="P2328" s="23">
        <v>176.022</v>
      </c>
      <c r="Q2328" s="24" t="s">
        <v>39</v>
      </c>
      <c r="R2328" s="28">
        <v>4</v>
      </c>
      <c r="S2328" s="26" t="s">
        <v>132</v>
      </c>
      <c r="T2328" s="10" t="s">
        <v>105</v>
      </c>
      <c r="U2328" s="29" cm="1">
        <f t="array" ref="U2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2328" s="13"/>
      <c r="W2328" s="13"/>
      <c r="X2328" s="13"/>
      <c r="Y2328" s="13"/>
      <c r="Z2328" s="13"/>
      <c r="AA2328" s="13"/>
      <c r="AB2328" s="13"/>
      <c r="AE2328" s="13"/>
      <c r="AF2328" s="13"/>
      <c r="AG2328" s="13"/>
      <c r="AH2328" s="13"/>
      <c r="AI2328" s="13"/>
    </row>
    <row r="2329" hidden="1" spans="1:35">
      <c r="A2329" s="21" t="s">
        <v>3431</v>
      </c>
      <c r="B2329" s="22" t="s">
        <v>3435</v>
      </c>
      <c r="C2329" s="21" t="s">
        <v>1211</v>
      </c>
      <c r="D2329" s="21" t="s">
        <v>1213</v>
      </c>
      <c r="E2329" s="21" t="s">
        <v>2354</v>
      </c>
      <c r="F2329" s="22" t="s">
        <v>2560</v>
      </c>
      <c r="G2329" s="21" t="s">
        <v>17</v>
      </c>
      <c r="H2329" s="21" t="s">
        <v>653</v>
      </c>
      <c r="I2329" s="22"/>
      <c r="J2329" s="22" t="s">
        <v>132</v>
      </c>
      <c r="K2329" s="23">
        <v>201.4</v>
      </c>
      <c r="L2329" s="23">
        <v>78.1</v>
      </c>
      <c r="M2329" s="23">
        <v>69.1</v>
      </c>
      <c r="N2329" s="23">
        <v>511.556</v>
      </c>
      <c r="O2329" s="23">
        <v>198.374</v>
      </c>
      <c r="P2329" s="23">
        <v>175.514</v>
      </c>
      <c r="Q2329" s="24" t="s">
        <v>39</v>
      </c>
      <c r="R2329" s="28">
        <v>4.6</v>
      </c>
      <c r="S2329" s="26" t="s">
        <v>132</v>
      </c>
      <c r="T2329" s="10" t="s">
        <v>105</v>
      </c>
      <c r="U2329" s="29" cm="1">
        <f t="array" ref="U2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-11.4</v>
      </c>
      <c r="V2329" s="13"/>
      <c r="W2329" s="13"/>
      <c r="X2329" s="13"/>
      <c r="Y2329" s="13"/>
      <c r="Z2329" s="13"/>
      <c r="AA2329" s="13"/>
      <c r="AB2329" s="13"/>
      <c r="AE2329" s="13"/>
      <c r="AF2329" s="13"/>
      <c r="AG2329" s="13"/>
      <c r="AH2329" s="13"/>
      <c r="AI2329" s="13"/>
    </row>
    <row r="2330" hidden="1" spans="1:35">
      <c r="A2330" s="21" t="s">
        <v>3431</v>
      </c>
      <c r="B2330" s="22" t="s">
        <v>3435</v>
      </c>
      <c r="C2330" s="21" t="s">
        <v>1214</v>
      </c>
      <c r="D2330" s="21" t="s">
        <v>132</v>
      </c>
      <c r="E2330" s="21" t="s">
        <v>2371</v>
      </c>
      <c r="F2330" s="22" t="s">
        <v>2381</v>
      </c>
      <c r="G2330" s="21" t="s">
        <v>17</v>
      </c>
      <c r="H2330" s="21" t="s">
        <v>653</v>
      </c>
      <c r="I2330" s="22"/>
      <c r="J2330" s="22" t="s">
        <v>132</v>
      </c>
      <c r="K2330" s="23">
        <v>203</v>
      </c>
      <c r="L2330" s="23">
        <v>78.5</v>
      </c>
      <c r="M2330" s="23">
        <v>69.9</v>
      </c>
      <c r="N2330" s="23">
        <v>515.62</v>
      </c>
      <c r="O2330" s="23">
        <v>199.39</v>
      </c>
      <c r="P2330" s="23">
        <v>177.546</v>
      </c>
      <c r="Q2330" s="24" t="s">
        <v>39</v>
      </c>
      <c r="R2330" s="28">
        <v>3</v>
      </c>
      <c r="S2330" s="26" t="s">
        <v>132</v>
      </c>
      <c r="T2330" s="10" t="s">
        <v>105</v>
      </c>
      <c r="U2330" s="29" cm="1">
        <f t="array" ref="U2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</v>
      </c>
      <c r="V2330" s="13"/>
      <c r="W2330" s="13"/>
      <c r="X2330" s="13"/>
      <c r="Y2330" s="13"/>
      <c r="Z2330" s="13"/>
      <c r="AA2330" s="13"/>
      <c r="AB2330" s="13"/>
      <c r="AE2330" s="13"/>
      <c r="AF2330" s="13"/>
      <c r="AG2330" s="13"/>
      <c r="AH2330" s="13"/>
      <c r="AI2330" s="13"/>
    </row>
    <row r="2331" hidden="1" spans="1:35">
      <c r="A2331" s="21" t="s">
        <v>3431</v>
      </c>
      <c r="B2331" s="22" t="s">
        <v>3436</v>
      </c>
      <c r="C2331" s="21" t="s">
        <v>1216</v>
      </c>
      <c r="D2331" s="21" t="s">
        <v>132</v>
      </c>
      <c r="E2331" s="21" t="s">
        <v>2341</v>
      </c>
      <c r="F2331" s="22" t="s">
        <v>2381</v>
      </c>
      <c r="G2331" s="21" t="s">
        <v>101</v>
      </c>
      <c r="H2331" s="21" t="s">
        <v>470</v>
      </c>
      <c r="I2331" s="22"/>
      <c r="J2331" s="22" t="s">
        <v>132</v>
      </c>
      <c r="K2331" s="23">
        <v>184.8</v>
      </c>
      <c r="L2331" s="23">
        <v>74.4</v>
      </c>
      <c r="M2331" s="23">
        <v>60.8</v>
      </c>
      <c r="N2331" s="23">
        <v>469.392</v>
      </c>
      <c r="O2331" s="23">
        <v>188.976</v>
      </c>
      <c r="P2331" s="23">
        <v>154.432</v>
      </c>
      <c r="Q2331" s="24" t="s">
        <v>105</v>
      </c>
      <c r="R2331" s="28">
        <v>5.2</v>
      </c>
      <c r="S2331" s="26" t="s">
        <v>132</v>
      </c>
      <c r="T2331" s="10" t="s">
        <v>105</v>
      </c>
      <c r="U2331" s="29" cm="1">
        <f t="array" ref="U2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2331" s="13"/>
      <c r="W2331" s="13"/>
      <c r="X2331" s="13"/>
      <c r="Y2331" s="13"/>
      <c r="Z2331" s="13"/>
      <c r="AA2331" s="13"/>
      <c r="AB2331" s="13"/>
      <c r="AE2331" s="13"/>
      <c r="AF2331" s="13"/>
      <c r="AG2331" s="13"/>
      <c r="AH2331" s="13"/>
      <c r="AI2331" s="13"/>
    </row>
    <row r="2332" hidden="1" spans="1:35">
      <c r="A2332" s="21" t="s">
        <v>3431</v>
      </c>
      <c r="B2332" s="22" t="s">
        <v>3437</v>
      </c>
      <c r="C2332" s="21" t="s">
        <v>1218</v>
      </c>
      <c r="D2332" s="21" t="s">
        <v>132</v>
      </c>
      <c r="E2332" s="21" t="s">
        <v>2341</v>
      </c>
      <c r="F2332" s="22" t="s">
        <v>2359</v>
      </c>
      <c r="G2332" s="21" t="s">
        <v>101</v>
      </c>
      <c r="H2332" s="21" t="s">
        <v>131</v>
      </c>
      <c r="I2332" s="22"/>
      <c r="J2332" s="22" t="s">
        <v>132</v>
      </c>
      <c r="K2332" s="23">
        <v>197.4</v>
      </c>
      <c r="L2332" s="23">
        <v>77.9</v>
      </c>
      <c r="M2332" s="23">
        <v>70.1</v>
      </c>
      <c r="N2332" s="23">
        <v>501.396</v>
      </c>
      <c r="O2332" s="23">
        <v>197.866</v>
      </c>
      <c r="P2332" s="23">
        <v>178.054</v>
      </c>
      <c r="Q2332" s="24" t="s">
        <v>109</v>
      </c>
      <c r="R2332" s="28">
        <v>3.6</v>
      </c>
      <c r="S2332" s="26" t="s">
        <v>132</v>
      </c>
      <c r="T2332" s="10" t="s">
        <v>105</v>
      </c>
      <c r="U2332" s="29" cm="1">
        <f t="array" ref="U2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-7.40000000000001</v>
      </c>
      <c r="V2332" s="13"/>
      <c r="W2332" s="13"/>
      <c r="X2332" s="13"/>
      <c r="Y2332" s="13"/>
      <c r="Z2332" s="13"/>
      <c r="AA2332" s="13"/>
      <c r="AB2332" s="13"/>
      <c r="AE2332" s="13"/>
      <c r="AF2332" s="13"/>
      <c r="AG2332" s="13"/>
      <c r="AH2332" s="13"/>
      <c r="AI2332" s="13"/>
    </row>
    <row r="2333" hidden="1" spans="1:35">
      <c r="A2333" s="21" t="s">
        <v>3431</v>
      </c>
      <c r="B2333" s="22" t="s">
        <v>3438</v>
      </c>
      <c r="C2333" s="21" t="s">
        <v>3439</v>
      </c>
      <c r="D2333" s="21" t="s">
        <v>132</v>
      </c>
      <c r="E2333" s="21" t="s">
        <v>2341</v>
      </c>
      <c r="F2333" s="22" t="s">
        <v>2368</v>
      </c>
      <c r="G2333" s="21" t="s">
        <v>41</v>
      </c>
      <c r="H2333" s="21" t="s">
        <v>135</v>
      </c>
      <c r="I2333" s="22"/>
      <c r="J2333" s="22" t="s">
        <v>132</v>
      </c>
      <c r="K2333" s="23">
        <v>176.4</v>
      </c>
      <c r="L2333" s="23">
        <v>69.5</v>
      </c>
      <c r="M2333" s="23">
        <v>55.1</v>
      </c>
      <c r="N2333" s="23">
        <v>448.056</v>
      </c>
      <c r="O2333" s="23">
        <v>176.53</v>
      </c>
      <c r="P2333" s="23">
        <v>139.954</v>
      </c>
      <c r="Q2333" s="24" t="s">
        <v>45</v>
      </c>
      <c r="R2333" s="28">
        <v>1.6</v>
      </c>
      <c r="S2333" s="26" t="s">
        <v>132</v>
      </c>
      <c r="T2333" s="10" t="s">
        <v>20</v>
      </c>
      <c r="U2333" s="29" cm="1">
        <f t="array" ref="U2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-13.4</v>
      </c>
      <c r="V2333" s="13"/>
      <c r="W2333" s="13"/>
      <c r="X2333" s="13"/>
      <c r="Y2333" s="13"/>
      <c r="Z2333" s="13"/>
      <c r="AA2333" s="13"/>
      <c r="AB2333" s="13"/>
      <c r="AE2333" s="13"/>
      <c r="AF2333" s="13"/>
      <c r="AG2333" s="13"/>
      <c r="AH2333" s="13"/>
      <c r="AI2333" s="13"/>
    </row>
    <row r="2334" hidden="1" spans="1:35">
      <c r="A2334" s="21" t="s">
        <v>3431</v>
      </c>
      <c r="B2334" s="22" t="s">
        <v>3438</v>
      </c>
      <c r="C2334" s="21" t="s">
        <v>3439</v>
      </c>
      <c r="D2334" s="21" t="s">
        <v>132</v>
      </c>
      <c r="E2334" s="21" t="s">
        <v>2341</v>
      </c>
      <c r="F2334" s="22" t="s">
        <v>2368</v>
      </c>
      <c r="G2334" s="21" t="s">
        <v>92</v>
      </c>
      <c r="H2334" s="21" t="s">
        <v>138</v>
      </c>
      <c r="I2334" s="22"/>
      <c r="J2334" s="22" t="s">
        <v>132</v>
      </c>
      <c r="K2334" s="23">
        <v>178.3</v>
      </c>
      <c r="L2334" s="23">
        <v>69.9</v>
      </c>
      <c r="M2334" s="23">
        <v>57.5</v>
      </c>
      <c r="N2334" s="23">
        <v>452.882</v>
      </c>
      <c r="O2334" s="23">
        <v>177.546</v>
      </c>
      <c r="P2334" s="23">
        <v>146.05</v>
      </c>
      <c r="Q2334" s="24" t="s">
        <v>91</v>
      </c>
      <c r="R2334" s="28">
        <v>6.7</v>
      </c>
      <c r="S2334" s="26" t="s">
        <v>132</v>
      </c>
      <c r="T2334" s="10" t="s">
        <v>20</v>
      </c>
      <c r="U2334" s="29" cm="1">
        <f t="array" ref="U2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334" s="13"/>
      <c r="W2334" s="13"/>
      <c r="X2334" s="13"/>
      <c r="Y2334" s="13"/>
      <c r="Z2334" s="13"/>
      <c r="AA2334" s="13"/>
      <c r="AB2334" s="13"/>
      <c r="AE2334" s="13"/>
      <c r="AF2334" s="13"/>
      <c r="AG2334" s="13"/>
      <c r="AH2334" s="13"/>
      <c r="AI2334" s="13"/>
    </row>
    <row r="2335" hidden="1" spans="1:35">
      <c r="A2335" s="21" t="s">
        <v>3431</v>
      </c>
      <c r="B2335" s="22" t="s">
        <v>3438</v>
      </c>
      <c r="C2335" s="21" t="s">
        <v>3439</v>
      </c>
      <c r="D2335" s="21" t="s">
        <v>1221</v>
      </c>
      <c r="E2335" s="21" t="s">
        <v>2345</v>
      </c>
      <c r="F2335" s="22" t="s">
        <v>2369</v>
      </c>
      <c r="G2335" s="21" t="s">
        <v>41</v>
      </c>
      <c r="H2335" s="21" t="s">
        <v>135</v>
      </c>
      <c r="I2335" s="22"/>
      <c r="J2335" s="22" t="s">
        <v>132</v>
      </c>
      <c r="K2335" s="23">
        <v>178.3</v>
      </c>
      <c r="L2335" s="23">
        <v>70.1</v>
      </c>
      <c r="M2335" s="23">
        <v>55.5</v>
      </c>
      <c r="N2335" s="23">
        <v>452.882</v>
      </c>
      <c r="O2335" s="23">
        <v>178.054</v>
      </c>
      <c r="P2335" s="23">
        <v>140.97</v>
      </c>
      <c r="Q2335" s="24" t="s">
        <v>49</v>
      </c>
      <c r="R2335" s="28">
        <v>6.7</v>
      </c>
      <c r="S2335" s="26" t="s">
        <v>132</v>
      </c>
      <c r="T2335" s="10" t="s">
        <v>20</v>
      </c>
      <c r="U2335" s="29" cm="1">
        <f t="array" ref="U2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335" s="13"/>
      <c r="W2335" s="13"/>
      <c r="X2335" s="13"/>
      <c r="Y2335" s="13"/>
      <c r="Z2335" s="13"/>
      <c r="AA2335" s="13"/>
      <c r="AB2335" s="13"/>
      <c r="AE2335" s="13"/>
      <c r="AF2335" s="13"/>
      <c r="AG2335" s="13"/>
      <c r="AH2335" s="13"/>
      <c r="AI2335" s="13"/>
    </row>
    <row r="2336" hidden="1" spans="1:35">
      <c r="A2336" s="21" t="s">
        <v>3431</v>
      </c>
      <c r="B2336" s="22" t="s">
        <v>3438</v>
      </c>
      <c r="C2336" s="21" t="s">
        <v>3439</v>
      </c>
      <c r="D2336" s="21" t="s">
        <v>1222</v>
      </c>
      <c r="E2336" s="21" t="s">
        <v>2345</v>
      </c>
      <c r="F2336" s="22" t="s">
        <v>2657</v>
      </c>
      <c r="G2336" s="21" t="s">
        <v>17</v>
      </c>
      <c r="H2336" s="21" t="s">
        <v>141</v>
      </c>
      <c r="I2336" s="22"/>
      <c r="J2336" s="22" t="s">
        <v>132</v>
      </c>
      <c r="K2336" s="23">
        <v>171.3</v>
      </c>
      <c r="L2336" s="23">
        <v>70.1</v>
      </c>
      <c r="M2336" s="23">
        <v>57.1</v>
      </c>
      <c r="N2336" s="23">
        <v>435.102</v>
      </c>
      <c r="O2336" s="23">
        <v>178.054</v>
      </c>
      <c r="P2336" s="23">
        <v>145.034</v>
      </c>
      <c r="Q2336" s="24" t="s">
        <v>24</v>
      </c>
      <c r="R2336" s="28">
        <v>6.7</v>
      </c>
      <c r="S2336" s="26" t="s">
        <v>132</v>
      </c>
      <c r="T2336" s="10" t="s">
        <v>24</v>
      </c>
      <c r="U2336" s="29" cm="1">
        <f t="array" ref="U2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336" s="13"/>
      <c r="W2336" s="13"/>
      <c r="X2336" s="13"/>
      <c r="Y2336" s="13"/>
      <c r="Z2336" s="13"/>
      <c r="AA2336" s="13"/>
      <c r="AB2336" s="13"/>
      <c r="AE2336" s="13"/>
      <c r="AF2336" s="13"/>
      <c r="AG2336" s="13"/>
      <c r="AH2336" s="13"/>
      <c r="AI2336" s="13"/>
    </row>
    <row r="2337" hidden="1" spans="1:35">
      <c r="A2337" s="21" t="s">
        <v>3431</v>
      </c>
      <c r="B2337" s="22" t="s">
        <v>3438</v>
      </c>
      <c r="C2337" s="21" t="s">
        <v>3439</v>
      </c>
      <c r="D2337" s="21" t="s">
        <v>132</v>
      </c>
      <c r="E2337" s="21" t="s">
        <v>2345</v>
      </c>
      <c r="F2337" s="22" t="s">
        <v>2657</v>
      </c>
      <c r="G2337" s="21" t="s">
        <v>92</v>
      </c>
      <c r="H2337" s="21" t="s">
        <v>138</v>
      </c>
      <c r="I2337" s="22"/>
      <c r="J2337" s="22" t="s">
        <v>132</v>
      </c>
      <c r="K2337" s="23">
        <v>179.5</v>
      </c>
      <c r="L2337" s="23">
        <v>70.1</v>
      </c>
      <c r="M2337" s="23">
        <v>56.5</v>
      </c>
      <c r="N2337" s="23">
        <v>455.93</v>
      </c>
      <c r="O2337" s="23">
        <v>178.054</v>
      </c>
      <c r="P2337" s="23">
        <v>143.51</v>
      </c>
      <c r="Q2337" s="24" t="s">
        <v>91</v>
      </c>
      <c r="R2337" s="28">
        <v>5.5</v>
      </c>
      <c r="S2337" s="26" t="s">
        <v>132</v>
      </c>
      <c r="T2337" s="10" t="s">
        <v>91</v>
      </c>
      <c r="U2337" s="29" cm="1">
        <f t="array" ref="U2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337" s="13"/>
      <c r="W2337" s="13"/>
      <c r="X2337" s="13"/>
      <c r="Y2337" s="13"/>
      <c r="Z2337" s="13"/>
      <c r="AA2337" s="13"/>
      <c r="AB2337" s="13"/>
      <c r="AE2337" s="13"/>
      <c r="AF2337" s="13"/>
      <c r="AG2337" s="13"/>
      <c r="AH2337" s="13"/>
      <c r="AI2337" s="13"/>
    </row>
    <row r="2338" hidden="1" spans="1:35">
      <c r="A2338" s="21" t="s">
        <v>3431</v>
      </c>
      <c r="B2338" s="22" t="s">
        <v>3438</v>
      </c>
      <c r="C2338" s="21" t="s">
        <v>1223</v>
      </c>
      <c r="D2338" s="21" t="s">
        <v>132</v>
      </c>
      <c r="E2338" s="21" t="s">
        <v>2354</v>
      </c>
      <c r="F2338" s="22" t="s">
        <v>3178</v>
      </c>
      <c r="G2338" s="21" t="s">
        <v>92</v>
      </c>
      <c r="H2338" s="21" t="s">
        <v>138</v>
      </c>
      <c r="I2338" s="22"/>
      <c r="J2338" s="22" t="s">
        <v>132</v>
      </c>
      <c r="K2338" s="23">
        <v>182.7</v>
      </c>
      <c r="L2338" s="23">
        <v>70.9</v>
      </c>
      <c r="M2338" s="23">
        <v>56.5</v>
      </c>
      <c r="N2338" s="23">
        <v>464.058</v>
      </c>
      <c r="O2338" s="23">
        <v>180.086</v>
      </c>
      <c r="P2338" s="23">
        <v>143.51</v>
      </c>
      <c r="Q2338" s="24" t="s">
        <v>91</v>
      </c>
      <c r="R2338" s="28">
        <v>2.3</v>
      </c>
      <c r="S2338" s="26" t="s">
        <v>132</v>
      </c>
      <c r="T2338" s="10" t="s">
        <v>2674</v>
      </c>
      <c r="U2338" s="29" t="str" cm="1">
        <f t="array" ref="U2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38" s="13"/>
      <c r="W2338" s="13"/>
      <c r="X2338" s="13"/>
      <c r="Y2338" s="13"/>
      <c r="Z2338" s="13"/>
      <c r="AA2338" s="13"/>
      <c r="AB2338" s="13"/>
      <c r="AE2338" s="13"/>
      <c r="AF2338" s="13"/>
      <c r="AG2338" s="13"/>
      <c r="AH2338" s="13"/>
      <c r="AI2338" s="13"/>
    </row>
    <row r="2339" hidden="1" spans="1:35">
      <c r="A2339" s="21" t="s">
        <v>3431</v>
      </c>
      <c r="B2339" s="22" t="s">
        <v>3440</v>
      </c>
      <c r="C2339" s="21" t="s">
        <v>1225</v>
      </c>
      <c r="D2339" s="21" t="s">
        <v>132</v>
      </c>
      <c r="E2339" s="21" t="s">
        <v>2341</v>
      </c>
      <c r="F2339" s="22" t="s">
        <v>2411</v>
      </c>
      <c r="G2339" s="21" t="s">
        <v>92</v>
      </c>
      <c r="H2339" s="21" t="s">
        <v>138</v>
      </c>
      <c r="I2339" s="22"/>
      <c r="J2339" s="22" t="s">
        <v>132</v>
      </c>
      <c r="K2339" s="23">
        <v>193.1</v>
      </c>
      <c r="L2339" s="23">
        <v>73.2</v>
      </c>
      <c r="M2339" s="23">
        <v>56.9</v>
      </c>
      <c r="N2339" s="23">
        <v>490.474</v>
      </c>
      <c r="O2339" s="23">
        <v>185.928</v>
      </c>
      <c r="P2339" s="23">
        <v>144.526</v>
      </c>
      <c r="Q2339" s="24" t="s">
        <v>96</v>
      </c>
      <c r="R2339" s="28">
        <v>14.9</v>
      </c>
      <c r="S2339" s="26" t="s">
        <v>132</v>
      </c>
      <c r="T2339" s="10" t="s">
        <v>91</v>
      </c>
      <c r="U2339" s="29" cm="1">
        <f t="array" ref="U2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-8.09999999999999</v>
      </c>
      <c r="V2339" s="13"/>
      <c r="W2339" s="13"/>
      <c r="X2339" s="13"/>
      <c r="Y2339" s="13"/>
      <c r="Z2339" s="13"/>
      <c r="AA2339" s="13"/>
      <c r="AB2339" s="13"/>
      <c r="AE2339" s="13"/>
      <c r="AF2339" s="13"/>
      <c r="AG2339" s="13"/>
      <c r="AH2339" s="13"/>
      <c r="AI2339" s="13"/>
    </row>
    <row r="2340" hidden="1" spans="1:35">
      <c r="A2340" s="21" t="s">
        <v>3431</v>
      </c>
      <c r="B2340" s="22" t="s">
        <v>3440</v>
      </c>
      <c r="C2340" s="21" t="s">
        <v>1225</v>
      </c>
      <c r="D2340" s="21" t="s">
        <v>132</v>
      </c>
      <c r="E2340" s="21" t="s">
        <v>2341</v>
      </c>
      <c r="F2340" s="22" t="s">
        <v>2342</v>
      </c>
      <c r="G2340" s="21" t="s">
        <v>92</v>
      </c>
      <c r="H2340" s="21" t="s">
        <v>138</v>
      </c>
      <c r="I2340" s="22"/>
      <c r="J2340" s="22" t="s">
        <v>132</v>
      </c>
      <c r="K2340" s="23">
        <v>193.1</v>
      </c>
      <c r="L2340" s="23">
        <v>73.2</v>
      </c>
      <c r="M2340" s="23">
        <v>56.9</v>
      </c>
      <c r="N2340" s="23">
        <v>490.474</v>
      </c>
      <c r="O2340" s="23">
        <v>185.928</v>
      </c>
      <c r="P2340" s="23">
        <v>144.526</v>
      </c>
      <c r="Q2340" s="24" t="s">
        <v>96</v>
      </c>
      <c r="R2340" s="28">
        <v>14.9</v>
      </c>
      <c r="S2340" s="26" t="s">
        <v>132</v>
      </c>
      <c r="T2340" s="10" t="s">
        <v>91</v>
      </c>
      <c r="U2340" s="29" cm="1">
        <f t="array" ref="U2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-8.09999999999999</v>
      </c>
      <c r="V2340" s="13"/>
      <c r="W2340" s="13"/>
      <c r="X2340" s="13"/>
      <c r="Y2340" s="13"/>
      <c r="Z2340" s="13"/>
      <c r="AA2340" s="13"/>
      <c r="AB2340" s="13"/>
      <c r="AE2340" s="13"/>
      <c r="AF2340" s="13"/>
      <c r="AG2340" s="13"/>
      <c r="AH2340" s="13"/>
      <c r="AI2340" s="13"/>
    </row>
    <row r="2341" hidden="1" spans="1:35">
      <c r="A2341" s="21" t="s">
        <v>3431</v>
      </c>
      <c r="B2341" s="22" t="s">
        <v>3441</v>
      </c>
      <c r="C2341" s="21" t="s">
        <v>1227</v>
      </c>
      <c r="D2341" s="21" t="s">
        <v>132</v>
      </c>
      <c r="E2341" s="21" t="s">
        <v>2341</v>
      </c>
      <c r="F2341" s="22" t="s">
        <v>2396</v>
      </c>
      <c r="G2341" s="21" t="s">
        <v>92</v>
      </c>
      <c r="H2341" s="21" t="s">
        <v>138</v>
      </c>
      <c r="I2341" s="22"/>
      <c r="J2341" s="22" t="s">
        <v>132</v>
      </c>
      <c r="K2341" s="23">
        <v>200.6</v>
      </c>
      <c r="L2341" s="23">
        <v>74.8</v>
      </c>
      <c r="M2341" s="23">
        <v>58.7</v>
      </c>
      <c r="N2341" s="23">
        <v>509.524</v>
      </c>
      <c r="O2341" s="23">
        <v>189.992</v>
      </c>
      <c r="P2341" s="23">
        <v>149.098</v>
      </c>
      <c r="Q2341" s="24" t="s">
        <v>96</v>
      </c>
      <c r="R2341" s="28">
        <v>7.4</v>
      </c>
      <c r="S2341" s="26" t="s">
        <v>132</v>
      </c>
      <c r="T2341" s="10" t="s">
        <v>24</v>
      </c>
      <c r="U2341" s="29" cm="1">
        <f t="array" ref="U2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-22.6</v>
      </c>
      <c r="V2341" s="13"/>
      <c r="W2341" s="13"/>
      <c r="X2341" s="13"/>
      <c r="Y2341" s="13"/>
      <c r="Z2341" s="13"/>
      <c r="AA2341" s="13"/>
      <c r="AB2341" s="13"/>
      <c r="AE2341" s="13"/>
      <c r="AF2341" s="13"/>
      <c r="AG2341" s="13"/>
      <c r="AH2341" s="13"/>
      <c r="AI2341" s="13"/>
    </row>
    <row r="2342" hidden="1" spans="1:35">
      <c r="A2342" s="21" t="s">
        <v>3431</v>
      </c>
      <c r="B2342" s="22" t="s">
        <v>3441</v>
      </c>
      <c r="C2342" s="21" t="s">
        <v>1227</v>
      </c>
      <c r="D2342" s="21" t="s">
        <v>132</v>
      </c>
      <c r="E2342" s="21" t="s">
        <v>2345</v>
      </c>
      <c r="F2342" s="22" t="s">
        <v>2387</v>
      </c>
      <c r="G2342" s="21" t="s">
        <v>92</v>
      </c>
      <c r="H2342" s="21" t="s">
        <v>138</v>
      </c>
      <c r="I2342" s="22"/>
      <c r="J2342" s="22" t="s">
        <v>132</v>
      </c>
      <c r="K2342" s="23">
        <v>201.6</v>
      </c>
      <c r="L2342" s="23">
        <v>75.4</v>
      </c>
      <c r="M2342" s="23">
        <v>58.7</v>
      </c>
      <c r="N2342" s="23">
        <v>512.064</v>
      </c>
      <c r="O2342" s="23">
        <v>191.516</v>
      </c>
      <c r="P2342" s="23">
        <v>149.098</v>
      </c>
      <c r="Q2342" s="24" t="s">
        <v>96</v>
      </c>
      <c r="R2342" s="28">
        <v>6.4</v>
      </c>
      <c r="S2342" s="26" t="s">
        <v>132</v>
      </c>
      <c r="T2342" s="10" t="s">
        <v>24</v>
      </c>
      <c r="U2342" s="29" cm="1">
        <f t="array" ref="U2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-23.6</v>
      </c>
      <c r="V2342" s="13"/>
      <c r="W2342" s="13"/>
      <c r="X2342" s="13"/>
      <c r="Y2342" s="13"/>
      <c r="Z2342" s="13"/>
      <c r="AA2342" s="13"/>
      <c r="AB2342" s="13"/>
      <c r="AE2342" s="13"/>
      <c r="AF2342" s="13"/>
      <c r="AG2342" s="13"/>
      <c r="AH2342" s="13"/>
      <c r="AI2342" s="13"/>
    </row>
    <row r="2343" hidden="1" spans="1:35">
      <c r="A2343" s="21" t="s">
        <v>3431</v>
      </c>
      <c r="B2343" s="22" t="s">
        <v>3442</v>
      </c>
      <c r="C2343" s="21" t="s">
        <v>3443</v>
      </c>
      <c r="D2343" s="21" t="s">
        <v>132</v>
      </c>
      <c r="E2343" s="21" t="s">
        <v>2341</v>
      </c>
      <c r="F2343" s="22" t="s">
        <v>2975</v>
      </c>
      <c r="G2343" s="21" t="s">
        <v>101</v>
      </c>
      <c r="H2343" s="21" t="s">
        <v>470</v>
      </c>
      <c r="I2343" s="22"/>
      <c r="J2343" s="22" t="s">
        <v>132</v>
      </c>
      <c r="K2343" s="23">
        <v>171.5</v>
      </c>
      <c r="L2343" s="23">
        <v>71.1</v>
      </c>
      <c r="M2343" s="23">
        <v>60.8</v>
      </c>
      <c r="N2343" s="23">
        <v>435.61</v>
      </c>
      <c r="O2343" s="23">
        <v>180.594</v>
      </c>
      <c r="P2343" s="23">
        <v>154.432</v>
      </c>
      <c r="Q2343" s="24" t="s">
        <v>100</v>
      </c>
      <c r="R2343" s="28">
        <v>9.5</v>
      </c>
      <c r="S2343" s="26" t="s">
        <v>132</v>
      </c>
      <c r="T2343" s="10" t="s">
        <v>91</v>
      </c>
      <c r="U2343" s="29" cm="1">
        <f t="array" ref="U2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343" s="13"/>
      <c r="W2343" s="13"/>
      <c r="X2343" s="13"/>
      <c r="Y2343" s="13"/>
      <c r="Z2343" s="13"/>
      <c r="AA2343" s="13"/>
      <c r="AB2343" s="13"/>
      <c r="AE2343" s="13"/>
      <c r="AF2343" s="13"/>
      <c r="AG2343" s="13"/>
      <c r="AH2343" s="13"/>
      <c r="AI2343" s="13"/>
    </row>
    <row r="2344" hidden="1" spans="1:35">
      <c r="A2344" s="21" t="s">
        <v>3431</v>
      </c>
      <c r="B2344" s="22" t="s">
        <v>3442</v>
      </c>
      <c r="C2344" s="21" t="s">
        <v>3443</v>
      </c>
      <c r="D2344" s="21" t="s">
        <v>1231</v>
      </c>
      <c r="E2344" s="21" t="s">
        <v>2341</v>
      </c>
      <c r="F2344" s="22" t="s">
        <v>2350</v>
      </c>
      <c r="G2344" s="21" t="s">
        <v>101</v>
      </c>
      <c r="H2344" s="21" t="s">
        <v>470</v>
      </c>
      <c r="I2344" s="22"/>
      <c r="J2344" s="22" t="s">
        <v>132</v>
      </c>
      <c r="K2344" s="23">
        <v>172.2</v>
      </c>
      <c r="L2344" s="23">
        <v>71.1</v>
      </c>
      <c r="M2344" s="23">
        <v>61.8</v>
      </c>
      <c r="N2344" s="23">
        <v>437.388</v>
      </c>
      <c r="O2344" s="23">
        <v>180.594</v>
      </c>
      <c r="P2344" s="23">
        <v>156.972</v>
      </c>
      <c r="Q2344" s="24" t="s">
        <v>100</v>
      </c>
      <c r="R2344" s="28">
        <v>8.8</v>
      </c>
      <c r="S2344" s="26" t="s">
        <v>132</v>
      </c>
      <c r="T2344" s="10" t="s">
        <v>100</v>
      </c>
      <c r="U2344" s="29" cm="1">
        <f t="array" ref="U2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344" s="13"/>
      <c r="W2344" s="13"/>
      <c r="X2344" s="13"/>
      <c r="Y2344" s="13"/>
      <c r="Z2344" s="13"/>
      <c r="AA2344" s="13"/>
      <c r="AB2344" s="13"/>
      <c r="AE2344" s="13"/>
      <c r="AF2344" s="13"/>
      <c r="AG2344" s="13"/>
      <c r="AH2344" s="13"/>
      <c r="AI2344" s="13"/>
    </row>
    <row r="2345" hidden="1" spans="1:35">
      <c r="A2345" s="21" t="s">
        <v>3431</v>
      </c>
      <c r="B2345" s="22" t="s">
        <v>3442</v>
      </c>
      <c r="C2345" s="21" t="s">
        <v>3443</v>
      </c>
      <c r="D2345" s="21" t="s">
        <v>132</v>
      </c>
      <c r="E2345" s="21" t="s">
        <v>2345</v>
      </c>
      <c r="F2345" s="22" t="s">
        <v>2358</v>
      </c>
      <c r="G2345" s="21" t="s">
        <v>101</v>
      </c>
      <c r="H2345" s="21" t="s">
        <v>470</v>
      </c>
      <c r="I2345" s="22"/>
      <c r="J2345" s="22" t="s">
        <v>132</v>
      </c>
      <c r="K2345" s="23">
        <v>174</v>
      </c>
      <c r="L2345" s="23">
        <v>71.8</v>
      </c>
      <c r="M2345" s="23">
        <v>60.8</v>
      </c>
      <c r="N2345" s="23">
        <v>441.96</v>
      </c>
      <c r="O2345" s="23">
        <v>182.372</v>
      </c>
      <c r="P2345" s="23">
        <v>154.432</v>
      </c>
      <c r="Q2345" s="24" t="s">
        <v>100</v>
      </c>
      <c r="R2345" s="28">
        <v>7</v>
      </c>
      <c r="S2345" s="26" t="s">
        <v>132</v>
      </c>
      <c r="T2345" s="10" t="s">
        <v>100</v>
      </c>
      <c r="U2345" s="29" cm="1">
        <f t="array" ref="U2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345" s="13"/>
      <c r="W2345" s="13"/>
      <c r="X2345" s="13"/>
      <c r="Y2345" s="13"/>
      <c r="Z2345" s="13"/>
      <c r="AA2345" s="13"/>
      <c r="AB2345" s="13"/>
      <c r="AE2345" s="13"/>
      <c r="AF2345" s="13"/>
      <c r="AG2345" s="13"/>
      <c r="AH2345" s="13"/>
      <c r="AI2345" s="13"/>
    </row>
    <row r="2346" hidden="1" spans="1:35">
      <c r="A2346" s="21" t="s">
        <v>3431</v>
      </c>
      <c r="B2346" s="22" t="s">
        <v>3442</v>
      </c>
      <c r="C2346" s="21" t="s">
        <v>3443</v>
      </c>
      <c r="D2346" s="21" t="s">
        <v>1231</v>
      </c>
      <c r="E2346" s="21" t="s">
        <v>2345</v>
      </c>
      <c r="F2346" s="22" t="s">
        <v>2358</v>
      </c>
      <c r="G2346" s="21" t="s">
        <v>101</v>
      </c>
      <c r="H2346" s="21" t="s">
        <v>470</v>
      </c>
      <c r="I2346" s="22"/>
      <c r="J2346" s="22" t="s">
        <v>132</v>
      </c>
      <c r="K2346" s="23">
        <v>174</v>
      </c>
      <c r="L2346" s="23">
        <v>71.9</v>
      </c>
      <c r="M2346" s="23">
        <v>61.8</v>
      </c>
      <c r="N2346" s="23">
        <v>441.96</v>
      </c>
      <c r="O2346" s="23">
        <v>182.626</v>
      </c>
      <c r="P2346" s="23">
        <v>156.972</v>
      </c>
      <c r="Q2346" s="24" t="s">
        <v>100</v>
      </c>
      <c r="R2346" s="28">
        <v>7</v>
      </c>
      <c r="S2346" s="26" t="s">
        <v>132</v>
      </c>
      <c r="T2346" s="10" t="s">
        <v>100</v>
      </c>
      <c r="U2346" s="29" cm="1">
        <f t="array" ref="U2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346" s="13"/>
      <c r="W2346" s="13"/>
      <c r="X2346" s="13"/>
      <c r="Y2346" s="13"/>
      <c r="Z2346" s="13"/>
      <c r="AA2346" s="13"/>
      <c r="AB2346" s="13"/>
      <c r="AE2346" s="13"/>
      <c r="AF2346" s="13"/>
      <c r="AG2346" s="13"/>
      <c r="AH2346" s="13"/>
      <c r="AI2346" s="13"/>
    </row>
    <row r="2347" hidden="1" spans="1:35">
      <c r="A2347" s="21" t="s">
        <v>3431</v>
      </c>
      <c r="B2347" s="22" t="s">
        <v>3444</v>
      </c>
      <c r="C2347" s="21" t="s">
        <v>1233</v>
      </c>
      <c r="D2347" s="21" t="s">
        <v>132</v>
      </c>
      <c r="E2347" s="21" t="s">
        <v>2341</v>
      </c>
      <c r="F2347" s="22" t="s">
        <v>2470</v>
      </c>
      <c r="G2347" s="21" t="s">
        <v>92</v>
      </c>
      <c r="H2347" s="21" t="s">
        <v>138</v>
      </c>
      <c r="I2347" s="22"/>
      <c r="J2347" s="22" t="s">
        <v>132</v>
      </c>
      <c r="K2347" s="23">
        <v>186.8</v>
      </c>
      <c r="L2347" s="23">
        <v>72</v>
      </c>
      <c r="M2347" s="23">
        <v>55.9</v>
      </c>
      <c r="N2347" s="23">
        <v>474.472</v>
      </c>
      <c r="O2347" s="23">
        <v>182.88</v>
      </c>
      <c r="P2347" s="23">
        <v>141.986</v>
      </c>
      <c r="Q2347" s="24" t="s">
        <v>94</v>
      </c>
      <c r="R2347" s="28">
        <v>5.1</v>
      </c>
      <c r="S2347" s="26" t="s">
        <v>132</v>
      </c>
      <c r="T2347" s="10" t="s">
        <v>100</v>
      </c>
      <c r="U2347" s="29" cm="1">
        <f t="array" ref="U2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-5.80000000000001</v>
      </c>
      <c r="V2347" s="13"/>
      <c r="W2347" s="13"/>
      <c r="X2347" s="13"/>
      <c r="Y2347" s="13"/>
      <c r="Z2347" s="13"/>
      <c r="AA2347" s="13"/>
      <c r="AB2347" s="13"/>
      <c r="AE2347" s="13"/>
      <c r="AF2347" s="13"/>
      <c r="AG2347" s="13"/>
      <c r="AH2347" s="13"/>
      <c r="AI2347" s="13"/>
    </row>
    <row r="2348" hidden="1" spans="1:35">
      <c r="A2348" s="21" t="s">
        <v>3431</v>
      </c>
      <c r="B2348" s="22" t="s">
        <v>3444</v>
      </c>
      <c r="C2348" s="21" t="s">
        <v>1233</v>
      </c>
      <c r="D2348" s="21" t="s">
        <v>132</v>
      </c>
      <c r="E2348" s="21" t="s">
        <v>2345</v>
      </c>
      <c r="F2348" s="22" t="s">
        <v>2606</v>
      </c>
      <c r="G2348" s="21" t="s">
        <v>92</v>
      </c>
      <c r="H2348" s="21" t="s">
        <v>138</v>
      </c>
      <c r="I2348" s="22"/>
      <c r="J2348" s="22" t="s">
        <v>132</v>
      </c>
      <c r="K2348" s="23">
        <v>189</v>
      </c>
      <c r="L2348" s="23">
        <v>71.1</v>
      </c>
      <c r="M2348" s="23">
        <v>58.3</v>
      </c>
      <c r="N2348" s="23">
        <v>480.06</v>
      </c>
      <c r="O2348" s="23">
        <v>180.594</v>
      </c>
      <c r="P2348" s="23">
        <v>148.082</v>
      </c>
      <c r="Q2348" s="24" t="s">
        <v>94</v>
      </c>
      <c r="R2348" s="28">
        <v>2.9</v>
      </c>
      <c r="S2348" s="26" t="s">
        <v>132</v>
      </c>
      <c r="T2348" s="10" t="s">
        <v>100</v>
      </c>
      <c r="U2348" s="29" cm="1">
        <f t="array" ref="U2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</v>
      </c>
      <c r="V2348" s="13"/>
      <c r="W2348" s="13"/>
      <c r="X2348" s="13"/>
      <c r="Y2348" s="13"/>
      <c r="Z2348" s="13"/>
      <c r="AA2348" s="13"/>
      <c r="AB2348" s="13"/>
      <c r="AE2348" s="13"/>
      <c r="AF2348" s="13"/>
      <c r="AG2348" s="13"/>
      <c r="AH2348" s="13"/>
      <c r="AI2348" s="13"/>
    </row>
    <row r="2349" hidden="1" spans="1:35">
      <c r="A2349" s="21" t="s">
        <v>3431</v>
      </c>
      <c r="B2349" s="22" t="s">
        <v>3444</v>
      </c>
      <c r="C2349" s="21" t="s">
        <v>1233</v>
      </c>
      <c r="D2349" s="21" t="s">
        <v>132</v>
      </c>
      <c r="E2349" s="21" t="s">
        <v>2354</v>
      </c>
      <c r="F2349" s="22" t="s">
        <v>2537</v>
      </c>
      <c r="G2349" s="21" t="s">
        <v>92</v>
      </c>
      <c r="H2349" s="21" t="s">
        <v>138</v>
      </c>
      <c r="I2349" s="22"/>
      <c r="J2349" s="22" t="s">
        <v>132</v>
      </c>
      <c r="K2349" s="23">
        <v>190.7</v>
      </c>
      <c r="L2349" s="23">
        <v>72.1</v>
      </c>
      <c r="M2349" s="23">
        <v>57.3</v>
      </c>
      <c r="N2349" s="23">
        <v>484.378</v>
      </c>
      <c r="O2349" s="23">
        <v>183.134</v>
      </c>
      <c r="P2349" s="23">
        <v>145.542</v>
      </c>
      <c r="Q2349" s="24" t="s">
        <v>94</v>
      </c>
      <c r="R2349" s="28">
        <v>1.2</v>
      </c>
      <c r="S2349" s="26" t="s">
        <v>132</v>
      </c>
      <c r="T2349" s="10" t="s">
        <v>100</v>
      </c>
      <c r="U2349" s="29" cm="1">
        <f t="array" ref="U2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-9.69999999999999</v>
      </c>
      <c r="V2349" s="13"/>
      <c r="W2349" s="13"/>
      <c r="X2349" s="13"/>
      <c r="Y2349" s="13"/>
      <c r="Z2349" s="13"/>
      <c r="AA2349" s="13"/>
      <c r="AB2349" s="13"/>
      <c r="AE2349" s="13"/>
      <c r="AF2349" s="13"/>
      <c r="AG2349" s="13"/>
      <c r="AH2349" s="13"/>
      <c r="AI2349" s="13"/>
    </row>
    <row r="2350" hidden="1" spans="1:35">
      <c r="A2350" s="21" t="s">
        <v>3431</v>
      </c>
      <c r="B2350" s="22" t="s">
        <v>3444</v>
      </c>
      <c r="C2350" s="21" t="s">
        <v>1233</v>
      </c>
      <c r="D2350" s="21" t="s">
        <v>1234</v>
      </c>
      <c r="E2350" s="21" t="s">
        <v>2354</v>
      </c>
      <c r="F2350" s="22" t="s">
        <v>2537</v>
      </c>
      <c r="G2350" s="21" t="s">
        <v>92</v>
      </c>
      <c r="H2350" s="21" t="s">
        <v>138</v>
      </c>
      <c r="I2350" s="22"/>
      <c r="J2350" s="22" t="s">
        <v>132</v>
      </c>
      <c r="K2350" s="23">
        <v>190.7</v>
      </c>
      <c r="L2350" s="23">
        <v>72.1</v>
      </c>
      <c r="M2350" s="23">
        <v>57.3</v>
      </c>
      <c r="N2350" s="23">
        <v>484.378</v>
      </c>
      <c r="O2350" s="23">
        <v>183.134</v>
      </c>
      <c r="P2350" s="23">
        <v>145.542</v>
      </c>
      <c r="Q2350" s="24" t="s">
        <v>94</v>
      </c>
      <c r="R2350" s="28">
        <v>1.2</v>
      </c>
      <c r="S2350" s="26" t="s">
        <v>132</v>
      </c>
      <c r="T2350" s="10" t="s">
        <v>100</v>
      </c>
      <c r="U2350" s="29" cm="1">
        <f t="array" ref="U2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-9.69999999999999</v>
      </c>
      <c r="V2350" s="13"/>
      <c r="W2350" s="13"/>
      <c r="X2350" s="13"/>
      <c r="Y2350" s="13"/>
      <c r="Z2350" s="13"/>
      <c r="AA2350" s="13"/>
      <c r="AB2350" s="13"/>
      <c r="AE2350" s="13"/>
      <c r="AF2350" s="13"/>
      <c r="AG2350" s="13"/>
      <c r="AH2350" s="13"/>
      <c r="AI2350" s="13"/>
    </row>
    <row r="2351" hidden="1" spans="1:35">
      <c r="A2351" s="21" t="s">
        <v>3431</v>
      </c>
      <c r="B2351" s="22" t="s">
        <v>3444</v>
      </c>
      <c r="C2351" s="21" t="s">
        <v>1233</v>
      </c>
      <c r="D2351" s="21" t="s">
        <v>1234</v>
      </c>
      <c r="E2351" s="21" t="s">
        <v>2354</v>
      </c>
      <c r="F2351" s="22" t="s">
        <v>2824</v>
      </c>
      <c r="G2351" s="21" t="s">
        <v>92</v>
      </c>
      <c r="H2351" s="21" t="s">
        <v>138</v>
      </c>
      <c r="I2351" s="22"/>
      <c r="J2351" s="22" t="s">
        <v>132</v>
      </c>
      <c r="K2351" s="23">
        <v>190.7</v>
      </c>
      <c r="L2351" s="23">
        <v>72.1</v>
      </c>
      <c r="M2351" s="23">
        <v>57.1</v>
      </c>
      <c r="N2351" s="23">
        <v>484.378</v>
      </c>
      <c r="O2351" s="23">
        <v>183.134</v>
      </c>
      <c r="P2351" s="23">
        <v>145.034</v>
      </c>
      <c r="Q2351" s="24" t="s">
        <v>94</v>
      </c>
      <c r="R2351" s="28">
        <v>1.2</v>
      </c>
      <c r="S2351" s="26" t="s">
        <v>132</v>
      </c>
      <c r="T2351" s="10" t="s">
        <v>105</v>
      </c>
      <c r="U2351" s="29" cm="1">
        <f t="array" ref="U2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-0.699999999999989</v>
      </c>
      <c r="V2351" s="13"/>
      <c r="W2351" s="13"/>
      <c r="X2351" s="13"/>
      <c r="Y2351" s="13"/>
      <c r="Z2351" s="13"/>
      <c r="AA2351" s="13"/>
      <c r="AB2351" s="13"/>
      <c r="AE2351" s="13"/>
      <c r="AF2351" s="13"/>
      <c r="AG2351" s="13"/>
      <c r="AH2351" s="13"/>
      <c r="AI2351" s="13"/>
    </row>
    <row r="2352" hidden="1" spans="1:35">
      <c r="A2352" s="21" t="s">
        <v>3431</v>
      </c>
      <c r="B2352" s="22" t="s">
        <v>3444</v>
      </c>
      <c r="C2352" s="21" t="s">
        <v>1233</v>
      </c>
      <c r="D2352" s="21" t="s">
        <v>132</v>
      </c>
      <c r="E2352" s="21" t="s">
        <v>2371</v>
      </c>
      <c r="F2352" s="22" t="s">
        <v>2408</v>
      </c>
      <c r="G2352" s="21" t="s">
        <v>92</v>
      </c>
      <c r="H2352" s="21" t="s">
        <v>138</v>
      </c>
      <c r="I2352" s="22"/>
      <c r="J2352" s="22" t="s">
        <v>132</v>
      </c>
      <c r="K2352" s="23">
        <v>191.1</v>
      </c>
      <c r="L2352" s="23">
        <v>73.2</v>
      </c>
      <c r="M2352" s="23">
        <v>57.7</v>
      </c>
      <c r="N2352" s="23">
        <v>485.394</v>
      </c>
      <c r="O2352" s="23">
        <v>185.928</v>
      </c>
      <c r="P2352" s="23">
        <v>146.558</v>
      </c>
      <c r="Q2352" s="24" t="s">
        <v>94</v>
      </c>
      <c r="R2352" s="28">
        <v>0.8</v>
      </c>
      <c r="S2352" s="26" t="s">
        <v>132</v>
      </c>
      <c r="T2352" s="10" t="s">
        <v>105</v>
      </c>
      <c r="U2352" s="29" cm="1">
        <f t="array" ref="U2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-1.09999999999999</v>
      </c>
      <c r="V2352" s="13"/>
      <c r="W2352" s="13"/>
      <c r="X2352" s="13"/>
      <c r="Y2352" s="13"/>
      <c r="Z2352" s="13"/>
      <c r="AA2352" s="13"/>
      <c r="AB2352" s="13"/>
      <c r="AE2352" s="13"/>
      <c r="AF2352" s="13"/>
      <c r="AG2352" s="13"/>
      <c r="AH2352" s="13"/>
      <c r="AI2352" s="13"/>
    </row>
    <row r="2353" hidden="1" spans="1:35">
      <c r="A2353" s="21" t="s">
        <v>3431</v>
      </c>
      <c r="B2353" s="22" t="s">
        <v>3444</v>
      </c>
      <c r="C2353" s="21" t="s">
        <v>1233</v>
      </c>
      <c r="D2353" s="21" t="s">
        <v>1234</v>
      </c>
      <c r="E2353" s="21" t="s">
        <v>2371</v>
      </c>
      <c r="F2353" s="22" t="s">
        <v>2370</v>
      </c>
      <c r="G2353" s="21" t="s">
        <v>92</v>
      </c>
      <c r="H2353" s="21" t="s">
        <v>138</v>
      </c>
      <c r="I2353" s="22"/>
      <c r="J2353" s="22" t="s">
        <v>132</v>
      </c>
      <c r="K2353" s="23">
        <v>191.1</v>
      </c>
      <c r="L2353" s="23">
        <v>73.2</v>
      </c>
      <c r="M2353" s="23">
        <v>57.5</v>
      </c>
      <c r="N2353" s="23">
        <v>485.394</v>
      </c>
      <c r="O2353" s="23">
        <v>185.928</v>
      </c>
      <c r="P2353" s="23">
        <v>146.05</v>
      </c>
      <c r="Q2353" s="24" t="s">
        <v>94</v>
      </c>
      <c r="R2353" s="28">
        <v>0.8</v>
      </c>
      <c r="S2353" s="26" t="s">
        <v>132</v>
      </c>
      <c r="T2353" s="10" t="s">
        <v>105</v>
      </c>
      <c r="U2353" s="29" cm="1">
        <f t="array" ref="U2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-1.09999999999999</v>
      </c>
      <c r="V2353" s="13"/>
      <c r="W2353" s="13"/>
      <c r="X2353" s="13"/>
      <c r="Y2353" s="13"/>
      <c r="Z2353" s="13"/>
      <c r="AA2353" s="13"/>
      <c r="AB2353" s="13"/>
      <c r="AE2353" s="13"/>
      <c r="AF2353" s="13"/>
      <c r="AG2353" s="13"/>
      <c r="AH2353" s="13"/>
      <c r="AI2353" s="13"/>
    </row>
    <row r="2354" hidden="1" spans="1:35">
      <c r="A2354" s="21" t="s">
        <v>3431</v>
      </c>
      <c r="B2354" s="22" t="s">
        <v>3444</v>
      </c>
      <c r="C2354" s="21" t="s">
        <v>1233</v>
      </c>
      <c r="D2354" s="21" t="s">
        <v>544</v>
      </c>
      <c r="E2354" s="21" t="s">
        <v>2371</v>
      </c>
      <c r="F2354" s="22" t="s">
        <v>2370</v>
      </c>
      <c r="G2354" s="21" t="s">
        <v>92</v>
      </c>
      <c r="H2354" s="21" t="s">
        <v>138</v>
      </c>
      <c r="I2354" s="22"/>
      <c r="J2354" s="22" t="s">
        <v>132</v>
      </c>
      <c r="K2354" s="23">
        <v>191.1</v>
      </c>
      <c r="L2354" s="23">
        <v>73.2</v>
      </c>
      <c r="M2354" s="23">
        <v>57.5</v>
      </c>
      <c r="N2354" s="23">
        <v>485.394</v>
      </c>
      <c r="O2354" s="23">
        <v>185.928</v>
      </c>
      <c r="P2354" s="23">
        <v>146.05</v>
      </c>
      <c r="Q2354" s="24" t="s">
        <v>94</v>
      </c>
      <c r="R2354" s="28">
        <v>0.8</v>
      </c>
      <c r="S2354" s="26" t="s">
        <v>132</v>
      </c>
      <c r="T2354" s="10" t="s">
        <v>53</v>
      </c>
      <c r="U2354" s="29" cm="1">
        <f t="array" ref="U2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354" s="13"/>
      <c r="W2354" s="13"/>
      <c r="X2354" s="13"/>
      <c r="Y2354" s="13"/>
      <c r="Z2354" s="13"/>
      <c r="AA2354" s="13"/>
      <c r="AB2354" s="13"/>
      <c r="AE2354" s="13"/>
      <c r="AF2354" s="13"/>
      <c r="AG2354" s="13"/>
      <c r="AH2354" s="13"/>
      <c r="AI2354" s="13"/>
    </row>
    <row r="2355" hidden="1" spans="1:35">
      <c r="A2355" s="21" t="s">
        <v>3431</v>
      </c>
      <c r="B2355" s="22" t="s">
        <v>3445</v>
      </c>
      <c r="C2355" s="21" t="s">
        <v>1237</v>
      </c>
      <c r="D2355" s="21" t="s">
        <v>1236</v>
      </c>
      <c r="E2355" s="21" t="s">
        <v>2341</v>
      </c>
      <c r="F2355" s="22" t="s">
        <v>2470</v>
      </c>
      <c r="G2355" s="21" t="s">
        <v>17</v>
      </c>
      <c r="H2355" s="21" t="s">
        <v>168</v>
      </c>
      <c r="I2355" s="22"/>
      <c r="J2355" s="22" t="s">
        <v>132</v>
      </c>
      <c r="K2355" s="23">
        <v>166.9</v>
      </c>
      <c r="L2355" s="23">
        <v>65.9</v>
      </c>
      <c r="M2355" s="23">
        <v>56.7</v>
      </c>
      <c r="N2355" s="23">
        <v>423.926</v>
      </c>
      <c r="O2355" s="23">
        <v>167.386</v>
      </c>
      <c r="P2355" s="23">
        <v>144.018</v>
      </c>
      <c r="Q2355" s="24" t="s">
        <v>24</v>
      </c>
      <c r="R2355" s="28">
        <v>11.1</v>
      </c>
      <c r="S2355" s="26" t="s">
        <v>132</v>
      </c>
      <c r="T2355" s="10" t="s">
        <v>53</v>
      </c>
      <c r="U2355" s="29" cm="1">
        <f t="array" ref="U2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26.1</v>
      </c>
      <c r="V2355" s="13"/>
      <c r="W2355" s="13"/>
      <c r="X2355" s="13"/>
      <c r="Y2355" s="13"/>
      <c r="Z2355" s="13"/>
      <c r="AA2355" s="13"/>
      <c r="AB2355" s="13"/>
      <c r="AE2355" s="13"/>
      <c r="AF2355" s="13"/>
      <c r="AG2355" s="13"/>
      <c r="AH2355" s="13"/>
      <c r="AI2355" s="13"/>
    </row>
    <row r="2356" hidden="1" spans="1:35">
      <c r="A2356" s="21" t="s">
        <v>3431</v>
      </c>
      <c r="B2356" s="22" t="s">
        <v>3445</v>
      </c>
      <c r="C2356" s="21" t="s">
        <v>1237</v>
      </c>
      <c r="D2356" s="21" t="s">
        <v>132</v>
      </c>
      <c r="E2356" s="21" t="s">
        <v>2341</v>
      </c>
      <c r="F2356" s="22" t="s">
        <v>2470</v>
      </c>
      <c r="G2356" s="21" t="s">
        <v>92</v>
      </c>
      <c r="H2356" s="21" t="s">
        <v>138</v>
      </c>
      <c r="I2356" s="22"/>
      <c r="J2356" s="22" t="s">
        <v>132</v>
      </c>
      <c r="K2356" s="23">
        <v>166.9</v>
      </c>
      <c r="L2356" s="23">
        <v>65.9</v>
      </c>
      <c r="M2356" s="23">
        <v>56.7</v>
      </c>
      <c r="N2356" s="23">
        <v>423.926</v>
      </c>
      <c r="O2356" s="23">
        <v>167.386</v>
      </c>
      <c r="P2356" s="23">
        <v>144.018</v>
      </c>
      <c r="Q2356" s="24" t="s">
        <v>91</v>
      </c>
      <c r="R2356" s="28">
        <v>18.1</v>
      </c>
      <c r="S2356" s="26" t="s">
        <v>132</v>
      </c>
      <c r="T2356" s="10" t="s">
        <v>53</v>
      </c>
      <c r="U2356" s="29" cm="1">
        <f t="array" ref="U2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26.1</v>
      </c>
      <c r="V2356" s="13"/>
      <c r="W2356" s="13"/>
      <c r="X2356" s="13"/>
      <c r="Y2356" s="13"/>
      <c r="Z2356" s="13"/>
      <c r="AA2356" s="13"/>
      <c r="AB2356" s="13"/>
      <c r="AE2356" s="13"/>
      <c r="AF2356" s="13"/>
      <c r="AG2356" s="13"/>
      <c r="AH2356" s="13"/>
      <c r="AI2356" s="13"/>
    </row>
    <row r="2357" hidden="1" spans="1:35">
      <c r="A2357" s="21" t="s">
        <v>3431</v>
      </c>
      <c r="B2357" s="22" t="s">
        <v>3445</v>
      </c>
      <c r="C2357" s="21" t="s">
        <v>1237</v>
      </c>
      <c r="D2357" s="21" t="s">
        <v>1236</v>
      </c>
      <c r="E2357" s="21" t="s">
        <v>2345</v>
      </c>
      <c r="F2357" s="22" t="s">
        <v>2466</v>
      </c>
      <c r="G2357" s="21" t="s">
        <v>17</v>
      </c>
      <c r="H2357" s="21" t="s">
        <v>141</v>
      </c>
      <c r="I2357" s="22"/>
      <c r="J2357" s="22" t="s">
        <v>132</v>
      </c>
      <c r="K2357" s="23">
        <v>158.5</v>
      </c>
      <c r="L2357" s="23">
        <v>66.7</v>
      </c>
      <c r="M2357" s="23">
        <v>57.9</v>
      </c>
      <c r="N2357" s="23">
        <v>402.59</v>
      </c>
      <c r="O2357" s="23">
        <v>169.418</v>
      </c>
      <c r="P2357" s="23">
        <v>147.066</v>
      </c>
      <c r="Q2357" s="24" t="s">
        <v>20</v>
      </c>
      <c r="R2357" s="28">
        <v>4.5</v>
      </c>
      <c r="S2357" s="26" t="s">
        <v>132</v>
      </c>
      <c r="T2357" s="10" t="s">
        <v>109</v>
      </c>
      <c r="U2357" s="29" cm="1">
        <f t="array" ref="U2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42.5</v>
      </c>
      <c r="V2357" s="13"/>
      <c r="W2357" s="13"/>
      <c r="X2357" s="13"/>
      <c r="Y2357" s="13"/>
      <c r="Z2357" s="13"/>
      <c r="AA2357" s="13"/>
      <c r="AB2357" s="13"/>
      <c r="AE2357" s="13"/>
      <c r="AF2357" s="13"/>
      <c r="AG2357" s="13"/>
      <c r="AH2357" s="13"/>
      <c r="AI2357" s="13"/>
    </row>
    <row r="2358" hidden="1" spans="1:35">
      <c r="A2358" s="21" t="s">
        <v>3431</v>
      </c>
      <c r="B2358" s="22" t="s">
        <v>3445</v>
      </c>
      <c r="C2358" s="21" t="s">
        <v>1237</v>
      </c>
      <c r="D2358" s="21" t="s">
        <v>132</v>
      </c>
      <c r="E2358" s="21" t="s">
        <v>2345</v>
      </c>
      <c r="F2358" s="22" t="s">
        <v>2466</v>
      </c>
      <c r="G2358" s="21" t="s">
        <v>92</v>
      </c>
      <c r="H2358" s="21" t="s">
        <v>138</v>
      </c>
      <c r="I2358" s="22"/>
      <c r="J2358" s="22" t="s">
        <v>132</v>
      </c>
      <c r="K2358" s="23">
        <v>167.3</v>
      </c>
      <c r="L2358" s="23">
        <v>66.7</v>
      </c>
      <c r="M2358" s="23">
        <v>57.9</v>
      </c>
      <c r="N2358" s="23">
        <v>424.942</v>
      </c>
      <c r="O2358" s="23">
        <v>169.418</v>
      </c>
      <c r="P2358" s="23">
        <v>147.066</v>
      </c>
      <c r="Q2358" s="24" t="s">
        <v>91</v>
      </c>
      <c r="R2358" s="28">
        <v>17.7</v>
      </c>
      <c r="S2358" s="26" t="s">
        <v>132</v>
      </c>
      <c r="T2358" s="10" t="s">
        <v>109</v>
      </c>
      <c r="U2358" s="29" cm="1">
        <f t="array" ref="U2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33.7</v>
      </c>
      <c r="V2358" s="13"/>
      <c r="W2358" s="13"/>
      <c r="X2358" s="13"/>
      <c r="Y2358" s="13"/>
      <c r="Z2358" s="13"/>
      <c r="AA2358" s="13"/>
      <c r="AB2358" s="13"/>
      <c r="AE2358" s="13"/>
      <c r="AF2358" s="13"/>
      <c r="AG2358" s="13"/>
      <c r="AH2358" s="13"/>
      <c r="AI2358" s="13"/>
    </row>
    <row r="2359" hidden="1" spans="1:35">
      <c r="A2359" s="21" t="s">
        <v>3431</v>
      </c>
      <c r="B2359" s="22" t="s">
        <v>3445</v>
      </c>
      <c r="C2359" s="21" t="s">
        <v>1237</v>
      </c>
      <c r="D2359" s="21" t="s">
        <v>1236</v>
      </c>
      <c r="E2359" s="21" t="s">
        <v>2354</v>
      </c>
      <c r="F2359" s="22" t="s">
        <v>2817</v>
      </c>
      <c r="G2359" s="21" t="s">
        <v>17</v>
      </c>
      <c r="H2359" s="21" t="s">
        <v>141</v>
      </c>
      <c r="I2359" s="22"/>
      <c r="J2359" s="22" t="s">
        <v>132</v>
      </c>
      <c r="K2359" s="23">
        <v>159.4</v>
      </c>
      <c r="L2359" s="23">
        <v>67.7</v>
      </c>
      <c r="M2359" s="23">
        <v>57.3</v>
      </c>
      <c r="N2359" s="23">
        <v>404.876</v>
      </c>
      <c r="O2359" s="23">
        <v>171.958</v>
      </c>
      <c r="P2359" s="23">
        <v>145.542</v>
      </c>
      <c r="Q2359" s="24" t="s">
        <v>20</v>
      </c>
      <c r="R2359" s="28">
        <v>3.6</v>
      </c>
      <c r="S2359" s="26" t="s">
        <v>132</v>
      </c>
      <c r="T2359" s="10" t="s">
        <v>2674</v>
      </c>
      <c r="U2359" s="29" t="str" cm="1">
        <f t="array" ref="U2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59" s="13"/>
      <c r="W2359" s="13"/>
      <c r="X2359" s="13"/>
      <c r="Y2359" s="13"/>
      <c r="Z2359" s="13"/>
      <c r="AA2359" s="13"/>
      <c r="AB2359" s="13"/>
      <c r="AE2359" s="13"/>
      <c r="AF2359" s="13"/>
      <c r="AG2359" s="13"/>
      <c r="AH2359" s="13"/>
      <c r="AI2359" s="13"/>
    </row>
    <row r="2360" hidden="1" spans="1:35">
      <c r="A2360" s="21" t="s">
        <v>3431</v>
      </c>
      <c r="B2360" s="22" t="s">
        <v>3445</v>
      </c>
      <c r="C2360" s="21" t="s">
        <v>1237</v>
      </c>
      <c r="D2360" s="21" t="s">
        <v>132</v>
      </c>
      <c r="E2360" s="21" t="s">
        <v>2354</v>
      </c>
      <c r="F2360" s="22" t="s">
        <v>2817</v>
      </c>
      <c r="G2360" s="21" t="s">
        <v>92</v>
      </c>
      <c r="H2360" s="21" t="s">
        <v>138</v>
      </c>
      <c r="I2360" s="22"/>
      <c r="J2360" s="22" t="s">
        <v>132</v>
      </c>
      <c r="K2360" s="23">
        <v>172</v>
      </c>
      <c r="L2360" s="23">
        <v>67.7</v>
      </c>
      <c r="M2360" s="23">
        <v>57.3</v>
      </c>
      <c r="N2360" s="23">
        <v>436.88</v>
      </c>
      <c r="O2360" s="23">
        <v>171.958</v>
      </c>
      <c r="P2360" s="23">
        <v>145.542</v>
      </c>
      <c r="Q2360" s="24" t="s">
        <v>91</v>
      </c>
      <c r="R2360" s="28">
        <v>13</v>
      </c>
      <c r="S2360" s="26" t="s">
        <v>132</v>
      </c>
      <c r="T2360" s="10" t="s">
        <v>2674</v>
      </c>
      <c r="U2360" s="29" t="str" cm="1">
        <f t="array" ref="U2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0" s="13"/>
      <c r="W2360" s="13"/>
      <c r="X2360" s="13"/>
      <c r="Y2360" s="13"/>
      <c r="Z2360" s="13"/>
      <c r="AA2360" s="13"/>
      <c r="AB2360" s="13"/>
      <c r="AE2360" s="13"/>
      <c r="AF2360" s="13"/>
      <c r="AG2360" s="13"/>
      <c r="AH2360" s="13"/>
      <c r="AI2360" s="13"/>
    </row>
    <row r="2361" hidden="1" spans="1:35">
      <c r="A2361" s="21" t="s">
        <v>3431</v>
      </c>
      <c r="B2361" s="22" t="s">
        <v>3445</v>
      </c>
      <c r="C2361" s="21" t="s">
        <v>1237</v>
      </c>
      <c r="D2361" s="21" t="s">
        <v>1236</v>
      </c>
      <c r="E2361" s="21" t="s">
        <v>2371</v>
      </c>
      <c r="F2361" s="22" t="s">
        <v>2651</v>
      </c>
      <c r="G2361" s="21" t="s">
        <v>17</v>
      </c>
      <c r="H2361" s="21" t="s">
        <v>141</v>
      </c>
      <c r="I2361" s="22"/>
      <c r="J2361" s="22" t="s">
        <v>132</v>
      </c>
      <c r="K2361" s="23">
        <v>160</v>
      </c>
      <c r="L2361" s="23">
        <v>67.9</v>
      </c>
      <c r="M2361" s="23">
        <v>57.1</v>
      </c>
      <c r="N2361" s="23">
        <v>406.4</v>
      </c>
      <c r="O2361" s="23">
        <v>172.466</v>
      </c>
      <c r="P2361" s="23">
        <v>145.034</v>
      </c>
      <c r="Q2361" s="24" t="s">
        <v>20</v>
      </c>
      <c r="R2361" s="28">
        <v>3</v>
      </c>
      <c r="S2361" s="26" t="s">
        <v>132</v>
      </c>
      <c r="T2361" s="10" t="s">
        <v>2674</v>
      </c>
      <c r="U2361" s="29" t="str" cm="1">
        <f t="array" ref="U2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1" s="13"/>
      <c r="W2361" s="13"/>
      <c r="X2361" s="13"/>
      <c r="Y2361" s="13"/>
      <c r="Z2361" s="13"/>
      <c r="AA2361" s="13"/>
      <c r="AB2361" s="13"/>
      <c r="AE2361" s="13"/>
      <c r="AF2361" s="13"/>
      <c r="AG2361" s="13"/>
      <c r="AH2361" s="13"/>
      <c r="AI2361" s="13"/>
    </row>
    <row r="2362" hidden="1" spans="1:35">
      <c r="A2362" s="21" t="s">
        <v>3431</v>
      </c>
      <c r="B2362" s="22" t="s">
        <v>3445</v>
      </c>
      <c r="C2362" s="21" t="s">
        <v>1237</v>
      </c>
      <c r="D2362" s="21" t="s">
        <v>132</v>
      </c>
      <c r="E2362" s="21" t="s">
        <v>2371</v>
      </c>
      <c r="F2362" s="22" t="s">
        <v>2651</v>
      </c>
      <c r="G2362" s="21" t="s">
        <v>92</v>
      </c>
      <c r="H2362" s="21" t="s">
        <v>138</v>
      </c>
      <c r="I2362" s="22"/>
      <c r="J2362" s="22" t="s">
        <v>132</v>
      </c>
      <c r="K2362" s="23">
        <v>172.6</v>
      </c>
      <c r="L2362" s="23">
        <v>67.9</v>
      </c>
      <c r="M2362" s="23">
        <v>57.1</v>
      </c>
      <c r="N2362" s="23">
        <v>438.404</v>
      </c>
      <c r="O2362" s="23">
        <v>172.466</v>
      </c>
      <c r="P2362" s="23">
        <v>145.034</v>
      </c>
      <c r="Q2362" s="24" t="s">
        <v>91</v>
      </c>
      <c r="R2362" s="28">
        <v>12.4</v>
      </c>
      <c r="S2362" s="26" t="s">
        <v>132</v>
      </c>
      <c r="T2362" s="10" t="s">
        <v>100</v>
      </c>
      <c r="U2362" s="29" cm="1">
        <f t="array" ref="U2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362" s="13"/>
      <c r="W2362" s="13"/>
      <c r="X2362" s="13"/>
      <c r="Y2362" s="13"/>
      <c r="Z2362" s="13"/>
      <c r="AA2362" s="13"/>
      <c r="AB2362" s="13"/>
      <c r="AE2362" s="13"/>
      <c r="AF2362" s="13"/>
      <c r="AG2362" s="13"/>
      <c r="AH2362" s="13"/>
      <c r="AI2362" s="13"/>
    </row>
    <row r="2363" hidden="1" spans="1:35">
      <c r="A2363" s="21" t="s">
        <v>3431</v>
      </c>
      <c r="B2363" s="22" t="s">
        <v>3446</v>
      </c>
      <c r="C2363" s="21" t="s">
        <v>1239</v>
      </c>
      <c r="D2363" s="21" t="s">
        <v>132</v>
      </c>
      <c r="E2363" s="21" t="s">
        <v>2341</v>
      </c>
      <c r="F2363" s="22" t="s">
        <v>2401</v>
      </c>
      <c r="G2363" s="21" t="s">
        <v>101</v>
      </c>
      <c r="H2363" s="21" t="s">
        <v>131</v>
      </c>
      <c r="I2363" s="22"/>
      <c r="J2363" s="22" t="s">
        <v>132</v>
      </c>
      <c r="K2363" s="23">
        <v>179</v>
      </c>
      <c r="L2363" s="23">
        <v>71.7</v>
      </c>
      <c r="M2363" s="23">
        <v>67.7</v>
      </c>
      <c r="N2363" s="23">
        <v>454.66</v>
      </c>
      <c r="O2363" s="23">
        <v>182.118</v>
      </c>
      <c r="P2363" s="23">
        <v>171.958</v>
      </c>
      <c r="Q2363" s="24" t="s">
        <v>100</v>
      </c>
      <c r="R2363" s="28">
        <v>2</v>
      </c>
      <c r="S2363" s="26" t="s">
        <v>132</v>
      </c>
      <c r="T2363" s="10" t="s">
        <v>109</v>
      </c>
      <c r="U2363" s="29" cm="1">
        <f t="array" ref="U2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</v>
      </c>
      <c r="V2363" s="13"/>
      <c r="W2363" s="13"/>
      <c r="X2363" s="13"/>
      <c r="Y2363" s="13"/>
      <c r="Z2363" s="13"/>
      <c r="AA2363" s="13"/>
      <c r="AB2363" s="13"/>
      <c r="AE2363" s="13"/>
      <c r="AF2363" s="13"/>
      <c r="AG2363" s="13"/>
      <c r="AH2363" s="13"/>
      <c r="AI2363" s="13"/>
    </row>
    <row r="2364" hidden="1" spans="1:35">
      <c r="A2364" s="21" t="s">
        <v>3431</v>
      </c>
      <c r="B2364" s="22" t="s">
        <v>3446</v>
      </c>
      <c r="C2364" s="21" t="s">
        <v>1239</v>
      </c>
      <c r="D2364" s="21" t="s">
        <v>132</v>
      </c>
      <c r="E2364" s="21" t="s">
        <v>2341</v>
      </c>
      <c r="F2364" s="22" t="s">
        <v>2993</v>
      </c>
      <c r="G2364" s="21" t="s">
        <v>101</v>
      </c>
      <c r="H2364" s="21" t="s">
        <v>131</v>
      </c>
      <c r="I2364" s="22"/>
      <c r="J2364" s="22" t="s">
        <v>132</v>
      </c>
      <c r="K2364" s="23">
        <v>179</v>
      </c>
      <c r="L2364" s="23">
        <v>71.7</v>
      </c>
      <c r="M2364" s="23">
        <v>66.9</v>
      </c>
      <c r="N2364" s="23">
        <v>454.66</v>
      </c>
      <c r="O2364" s="23">
        <v>182.118</v>
      </c>
      <c r="P2364" s="23">
        <v>169.926</v>
      </c>
      <c r="Q2364" s="24" t="s">
        <v>100</v>
      </c>
      <c r="R2364" s="28">
        <v>2</v>
      </c>
      <c r="S2364" s="26" t="s">
        <v>132</v>
      </c>
      <c r="T2364" s="10" t="s">
        <v>2674</v>
      </c>
      <c r="U2364" s="29" t="str" cm="1">
        <f t="array" ref="U2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4" s="13"/>
      <c r="W2364" s="13"/>
      <c r="X2364" s="13"/>
      <c r="Y2364" s="13"/>
      <c r="Z2364" s="13"/>
      <c r="AA2364" s="13"/>
      <c r="AB2364" s="13"/>
      <c r="AE2364" s="13"/>
      <c r="AF2364" s="13"/>
      <c r="AG2364" s="13"/>
      <c r="AH2364" s="13"/>
      <c r="AI2364" s="13"/>
    </row>
    <row r="2365" hidden="1" spans="1:35">
      <c r="A2365" s="21" t="s">
        <v>3431</v>
      </c>
      <c r="B2365" s="22" t="s">
        <v>3447</v>
      </c>
      <c r="C2365" s="21" t="s">
        <v>1241</v>
      </c>
      <c r="D2365" s="21" t="s">
        <v>132</v>
      </c>
      <c r="E2365" s="21" t="s">
        <v>2341</v>
      </c>
      <c r="F2365" s="22" t="s">
        <v>3008</v>
      </c>
      <c r="G2365" s="21" t="s">
        <v>101</v>
      </c>
      <c r="H2365" s="21" t="s">
        <v>131</v>
      </c>
      <c r="I2365" s="22"/>
      <c r="J2365" s="22" t="s">
        <v>132</v>
      </c>
      <c r="K2365" s="23">
        <v>172</v>
      </c>
      <c r="L2365" s="23">
        <v>70.9</v>
      </c>
      <c r="M2365" s="23">
        <v>64.2</v>
      </c>
      <c r="N2365" s="23">
        <v>436.88</v>
      </c>
      <c r="O2365" s="23">
        <v>180.086</v>
      </c>
      <c r="P2365" s="23">
        <v>163.068</v>
      </c>
      <c r="Q2365" s="24" t="s">
        <v>100</v>
      </c>
      <c r="R2365" s="28">
        <v>9</v>
      </c>
      <c r="S2365" s="26" t="s">
        <v>132</v>
      </c>
      <c r="T2365" s="10" t="s">
        <v>100</v>
      </c>
      <c r="U2365" s="29" cm="1">
        <f t="array" ref="U2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365" s="13"/>
      <c r="W2365" s="13"/>
      <c r="X2365" s="13"/>
      <c r="Y2365" s="13"/>
      <c r="Z2365" s="13"/>
      <c r="AA2365" s="13"/>
      <c r="AB2365" s="13"/>
      <c r="AE2365" s="13"/>
      <c r="AF2365" s="13"/>
      <c r="AG2365" s="13"/>
      <c r="AH2365" s="13"/>
      <c r="AI2365" s="13"/>
    </row>
    <row r="2366" hidden="1" spans="1:35">
      <c r="A2366" s="21" t="s">
        <v>3431</v>
      </c>
      <c r="B2366" s="22" t="s">
        <v>3447</v>
      </c>
      <c r="C2366" s="21" t="s">
        <v>1241</v>
      </c>
      <c r="D2366" s="21" t="s">
        <v>132</v>
      </c>
      <c r="E2366" s="21" t="s">
        <v>2341</v>
      </c>
      <c r="F2366" s="22" t="s">
        <v>2405</v>
      </c>
      <c r="G2366" s="21" t="s">
        <v>101</v>
      </c>
      <c r="H2366" s="21" t="s">
        <v>131</v>
      </c>
      <c r="I2366" s="22"/>
      <c r="J2366" s="22" t="s">
        <v>132</v>
      </c>
      <c r="K2366" s="23">
        <v>172.6</v>
      </c>
      <c r="L2366" s="23">
        <v>70.9</v>
      </c>
      <c r="M2366" s="23">
        <v>64</v>
      </c>
      <c r="N2366" s="23">
        <v>438.404</v>
      </c>
      <c r="O2366" s="23">
        <v>180.086</v>
      </c>
      <c r="P2366" s="23">
        <v>162.56</v>
      </c>
      <c r="Q2366" s="24" t="s">
        <v>100</v>
      </c>
      <c r="R2366" s="28">
        <v>8.4</v>
      </c>
      <c r="S2366" s="26" t="s">
        <v>132</v>
      </c>
      <c r="T2366" s="10" t="s">
        <v>109</v>
      </c>
      <c r="U2366" s="29" cm="1">
        <f t="array" ref="U2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28.4</v>
      </c>
      <c r="V2366" s="13"/>
      <c r="W2366" s="13"/>
      <c r="X2366" s="13"/>
      <c r="Y2366" s="13"/>
      <c r="Z2366" s="13"/>
      <c r="AA2366" s="13"/>
      <c r="AB2366" s="13"/>
      <c r="AE2366" s="13"/>
      <c r="AF2366" s="13"/>
      <c r="AG2366" s="13"/>
      <c r="AH2366" s="13"/>
      <c r="AI2366" s="13"/>
    </row>
    <row r="2367" hidden="1" spans="1:35">
      <c r="A2367" s="21" t="s">
        <v>3431</v>
      </c>
      <c r="B2367" s="22" t="s">
        <v>3448</v>
      </c>
      <c r="C2367" s="21" t="s">
        <v>1243</v>
      </c>
      <c r="D2367" s="21" t="s">
        <v>132</v>
      </c>
      <c r="E2367" s="21" t="s">
        <v>2341</v>
      </c>
      <c r="F2367" s="22" t="s">
        <v>2355</v>
      </c>
      <c r="G2367" s="21" t="s">
        <v>92</v>
      </c>
      <c r="H2367" s="21" t="s">
        <v>138</v>
      </c>
      <c r="I2367" s="22"/>
      <c r="J2367" s="22" t="s">
        <v>132</v>
      </c>
      <c r="K2367" s="23">
        <v>170.7</v>
      </c>
      <c r="L2367" s="23">
        <v>66.6</v>
      </c>
      <c r="M2367" s="23">
        <v>54.7</v>
      </c>
      <c r="N2367" s="23">
        <v>433.578</v>
      </c>
      <c r="O2367" s="23">
        <v>169.164</v>
      </c>
      <c r="P2367" s="23">
        <v>138.938</v>
      </c>
      <c r="Q2367" s="24" t="s">
        <v>91</v>
      </c>
      <c r="R2367" s="28">
        <v>14.3</v>
      </c>
      <c r="S2367" s="26" t="s">
        <v>132</v>
      </c>
      <c r="T2367" s="10" t="s">
        <v>100</v>
      </c>
      <c r="U2367" s="29" cm="1">
        <f t="array" ref="U2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367" s="13"/>
      <c r="W2367" s="13"/>
      <c r="X2367" s="13"/>
      <c r="Y2367" s="13"/>
      <c r="Z2367" s="13"/>
      <c r="AA2367" s="13"/>
      <c r="AB2367" s="13"/>
      <c r="AE2367" s="13"/>
      <c r="AF2367" s="13"/>
      <c r="AG2367" s="13"/>
      <c r="AH2367" s="13"/>
      <c r="AI2367" s="13"/>
    </row>
    <row r="2368" hidden="1" spans="1:35">
      <c r="A2368" s="21" t="s">
        <v>3431</v>
      </c>
      <c r="B2368" s="22" t="s">
        <v>3448</v>
      </c>
      <c r="C2368" s="21" t="s">
        <v>1243</v>
      </c>
      <c r="D2368" s="21" t="s">
        <v>132</v>
      </c>
      <c r="E2368" s="21" t="s">
        <v>2341</v>
      </c>
      <c r="F2368" s="22" t="s">
        <v>2476</v>
      </c>
      <c r="G2368" s="21" t="s">
        <v>92</v>
      </c>
      <c r="H2368" s="21" t="s">
        <v>138</v>
      </c>
      <c r="I2368" s="22"/>
      <c r="J2368" s="22" t="s">
        <v>132</v>
      </c>
      <c r="K2368" s="23">
        <v>172</v>
      </c>
      <c r="L2368" s="23">
        <v>66.7</v>
      </c>
      <c r="M2368" s="23">
        <v>54.7</v>
      </c>
      <c r="N2368" s="23">
        <v>436.88</v>
      </c>
      <c r="O2368" s="23">
        <v>169.418</v>
      </c>
      <c r="P2368" s="23">
        <v>138.938</v>
      </c>
      <c r="Q2368" s="24" t="s">
        <v>91</v>
      </c>
      <c r="R2368" s="28">
        <v>13</v>
      </c>
      <c r="S2368" s="26" t="s">
        <v>132</v>
      </c>
      <c r="T2368" s="10" t="s">
        <v>100</v>
      </c>
      <c r="U2368" s="29" cm="1">
        <f t="array" ref="U2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368" s="13"/>
      <c r="W2368" s="13"/>
      <c r="X2368" s="13"/>
      <c r="Y2368" s="13"/>
      <c r="Z2368" s="13"/>
      <c r="AA2368" s="13"/>
      <c r="AB2368" s="13"/>
      <c r="AE2368" s="13"/>
      <c r="AF2368" s="13"/>
      <c r="AG2368" s="13"/>
      <c r="AH2368" s="13"/>
      <c r="AI2368" s="13"/>
    </row>
    <row r="2369" hidden="1" spans="1:35">
      <c r="A2369" s="21" t="s">
        <v>3431</v>
      </c>
      <c r="B2369" s="22" t="s">
        <v>3448</v>
      </c>
      <c r="C2369" s="21" t="s">
        <v>1243</v>
      </c>
      <c r="D2369" s="21" t="s">
        <v>132</v>
      </c>
      <c r="E2369" s="21" t="s">
        <v>2345</v>
      </c>
      <c r="F2369" s="22" t="s">
        <v>3449</v>
      </c>
      <c r="G2369" s="21" t="s">
        <v>92</v>
      </c>
      <c r="H2369" s="21" t="s">
        <v>138</v>
      </c>
      <c r="I2369" s="22"/>
      <c r="J2369" s="22" t="s">
        <v>132</v>
      </c>
      <c r="K2369" s="23">
        <v>174.4</v>
      </c>
      <c r="L2369" s="23">
        <v>66.9</v>
      </c>
      <c r="M2369" s="23">
        <v>55.5</v>
      </c>
      <c r="N2369" s="23">
        <v>442.976</v>
      </c>
      <c r="O2369" s="23">
        <v>169.926</v>
      </c>
      <c r="P2369" s="23">
        <v>140.97</v>
      </c>
      <c r="Q2369" s="24" t="s">
        <v>91</v>
      </c>
      <c r="R2369" s="28">
        <v>10.6</v>
      </c>
      <c r="S2369" s="26" t="s">
        <v>132</v>
      </c>
      <c r="T2369" s="10" t="s">
        <v>105</v>
      </c>
      <c r="U2369" s="29" cm="1">
        <f t="array" ref="U2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2369" s="13"/>
      <c r="W2369" s="13"/>
      <c r="X2369" s="13"/>
      <c r="Y2369" s="13"/>
      <c r="Z2369" s="13"/>
      <c r="AA2369" s="13"/>
      <c r="AB2369" s="13"/>
      <c r="AE2369" s="13"/>
      <c r="AF2369" s="13"/>
      <c r="AG2369" s="13"/>
      <c r="AH2369" s="13"/>
      <c r="AI2369" s="13"/>
    </row>
    <row r="2370" hidden="1" spans="1:35">
      <c r="A2370" s="21" t="s">
        <v>3431</v>
      </c>
      <c r="B2370" s="22" t="s">
        <v>3450</v>
      </c>
      <c r="C2370" s="21" t="s">
        <v>1245</v>
      </c>
      <c r="D2370" s="21" t="s">
        <v>132</v>
      </c>
      <c r="E2370" s="21" t="s">
        <v>2341</v>
      </c>
      <c r="F2370" s="22" t="s">
        <v>3451</v>
      </c>
      <c r="G2370" s="21" t="s">
        <v>101</v>
      </c>
      <c r="H2370" s="21" t="s">
        <v>131</v>
      </c>
      <c r="I2370" s="22"/>
      <c r="J2370" s="22" t="s">
        <v>132</v>
      </c>
      <c r="K2370" s="23">
        <v>180.7</v>
      </c>
      <c r="L2370" s="23">
        <v>74.2</v>
      </c>
      <c r="M2370" s="23">
        <v>71.3</v>
      </c>
      <c r="N2370" s="23">
        <v>458.978</v>
      </c>
      <c r="O2370" s="23">
        <v>188.468</v>
      </c>
      <c r="P2370" s="23">
        <v>181.102</v>
      </c>
      <c r="Q2370" s="24" t="s">
        <v>100</v>
      </c>
      <c r="R2370" s="28">
        <v>0.3</v>
      </c>
      <c r="S2370" s="26" t="s">
        <v>132</v>
      </c>
      <c r="T2370" s="10" t="s">
        <v>109</v>
      </c>
      <c r="U2370" s="29" cm="1">
        <f t="array" ref="U2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20.3</v>
      </c>
      <c r="V2370" s="13"/>
      <c r="W2370" s="13"/>
      <c r="X2370" s="13"/>
      <c r="Y2370" s="13"/>
      <c r="Z2370" s="13"/>
      <c r="AA2370" s="13"/>
      <c r="AB2370" s="13"/>
      <c r="AE2370" s="13"/>
      <c r="AF2370" s="13"/>
      <c r="AG2370" s="13"/>
      <c r="AH2370" s="13"/>
      <c r="AI2370" s="13"/>
    </row>
    <row r="2371" hidden="1" spans="1:35">
      <c r="A2371" s="21" t="s">
        <v>3431</v>
      </c>
      <c r="B2371" s="22" t="s">
        <v>3450</v>
      </c>
      <c r="C2371" s="21" t="s">
        <v>1245</v>
      </c>
      <c r="D2371" s="21" t="s">
        <v>132</v>
      </c>
      <c r="E2371" s="21" t="s">
        <v>2345</v>
      </c>
      <c r="F2371" s="22" t="s">
        <v>2537</v>
      </c>
      <c r="G2371" s="21" t="s">
        <v>101</v>
      </c>
      <c r="H2371" s="21" t="s">
        <v>131</v>
      </c>
      <c r="I2371" s="22"/>
      <c r="J2371" s="22" t="s">
        <v>132</v>
      </c>
      <c r="K2371" s="23">
        <v>184.4</v>
      </c>
      <c r="L2371" s="23">
        <v>74.2</v>
      </c>
      <c r="M2371" s="23">
        <v>66.9</v>
      </c>
      <c r="N2371" s="23">
        <v>468.376</v>
      </c>
      <c r="O2371" s="23">
        <v>188.468</v>
      </c>
      <c r="P2371" s="23">
        <v>169.926</v>
      </c>
      <c r="Q2371" s="24" t="s">
        <v>105</v>
      </c>
      <c r="R2371" s="28">
        <v>5.6</v>
      </c>
      <c r="S2371" s="26" t="s">
        <v>132</v>
      </c>
      <c r="T2371" s="10" t="s">
        <v>109</v>
      </c>
      <c r="U2371" s="29" cm="1">
        <f t="array" ref="U2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2371" s="13"/>
      <c r="W2371" s="13"/>
      <c r="X2371" s="13"/>
      <c r="Y2371" s="13"/>
      <c r="Z2371" s="13"/>
      <c r="AA2371" s="13"/>
      <c r="AB2371" s="13"/>
      <c r="AE2371" s="13"/>
      <c r="AF2371" s="13"/>
      <c r="AG2371" s="13"/>
      <c r="AH2371" s="13"/>
      <c r="AI2371" s="13"/>
    </row>
    <row r="2372" hidden="1" spans="1:35">
      <c r="A2372" s="21" t="s">
        <v>3431</v>
      </c>
      <c r="B2372" s="22" t="s">
        <v>3450</v>
      </c>
      <c r="C2372" s="21" t="s">
        <v>1245</v>
      </c>
      <c r="D2372" s="21" t="s">
        <v>132</v>
      </c>
      <c r="E2372" s="21" t="s">
        <v>2354</v>
      </c>
      <c r="F2372" s="22" t="s">
        <v>2349</v>
      </c>
      <c r="G2372" s="21" t="s">
        <v>101</v>
      </c>
      <c r="H2372" s="21" t="s">
        <v>131</v>
      </c>
      <c r="I2372" s="22"/>
      <c r="J2372" s="22" t="s">
        <v>132</v>
      </c>
      <c r="K2372" s="23">
        <v>187.4</v>
      </c>
      <c r="L2372" s="23">
        <v>74.4</v>
      </c>
      <c r="M2372" s="23">
        <v>66.5</v>
      </c>
      <c r="N2372" s="23">
        <v>475.996</v>
      </c>
      <c r="O2372" s="23">
        <v>188.976</v>
      </c>
      <c r="P2372" s="23">
        <v>168.91</v>
      </c>
      <c r="Q2372" s="24" t="s">
        <v>105</v>
      </c>
      <c r="R2372" s="28">
        <v>2.6</v>
      </c>
      <c r="S2372" s="26" t="s">
        <v>132</v>
      </c>
      <c r="T2372" s="10" t="s">
        <v>109</v>
      </c>
      <c r="U2372" s="29" cm="1">
        <f t="array" ref="U2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2372" s="13"/>
      <c r="W2372" s="13"/>
      <c r="X2372" s="13"/>
      <c r="Y2372" s="13"/>
      <c r="Z2372" s="13"/>
      <c r="AA2372" s="13"/>
      <c r="AB2372" s="13"/>
      <c r="AE2372" s="13"/>
      <c r="AF2372" s="13"/>
      <c r="AG2372" s="13"/>
      <c r="AH2372" s="13"/>
      <c r="AI2372" s="13"/>
    </row>
    <row r="2373" hidden="1" spans="1:35">
      <c r="A2373" s="21" t="s">
        <v>3431</v>
      </c>
      <c r="B2373" s="22" t="s">
        <v>3450</v>
      </c>
      <c r="C2373" s="21" t="s">
        <v>1245</v>
      </c>
      <c r="D2373" s="21" t="s">
        <v>132</v>
      </c>
      <c r="E2373" s="21" t="s">
        <v>2354</v>
      </c>
      <c r="F2373" s="22" t="s">
        <v>2387</v>
      </c>
      <c r="G2373" s="21" t="s">
        <v>101</v>
      </c>
      <c r="H2373" s="21" t="s">
        <v>131</v>
      </c>
      <c r="I2373" s="22"/>
      <c r="J2373" s="22" t="s">
        <v>132</v>
      </c>
      <c r="K2373" s="23">
        <v>189</v>
      </c>
      <c r="L2373" s="23">
        <v>74.4</v>
      </c>
      <c r="M2373" s="23">
        <v>66.3</v>
      </c>
      <c r="N2373" s="23">
        <v>480.06</v>
      </c>
      <c r="O2373" s="23">
        <v>188.976</v>
      </c>
      <c r="P2373" s="23">
        <v>168.402</v>
      </c>
      <c r="Q2373" s="24" t="s">
        <v>105</v>
      </c>
      <c r="R2373" s="28">
        <v>1</v>
      </c>
      <c r="S2373" s="26" t="s">
        <v>132</v>
      </c>
      <c r="T2373" s="10" t="s">
        <v>109</v>
      </c>
      <c r="U2373" s="29" cm="1">
        <f t="array" ref="U2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373" s="13"/>
      <c r="W2373" s="13"/>
      <c r="X2373" s="13"/>
      <c r="Y2373" s="13"/>
      <c r="Z2373" s="13"/>
      <c r="AA2373" s="13"/>
      <c r="AB2373" s="13"/>
      <c r="AE2373" s="13"/>
      <c r="AF2373" s="13"/>
      <c r="AG2373" s="13"/>
      <c r="AH2373" s="13"/>
      <c r="AI2373" s="13"/>
    </row>
    <row r="2374" hidden="1" spans="1:35">
      <c r="A2374" s="21" t="s">
        <v>3431</v>
      </c>
      <c r="B2374" s="22" t="s">
        <v>3450</v>
      </c>
      <c r="C2374" s="21" t="s">
        <v>1245</v>
      </c>
      <c r="D2374" s="21" t="s">
        <v>132</v>
      </c>
      <c r="E2374" s="21" t="s">
        <v>2371</v>
      </c>
      <c r="F2374" s="22" t="s">
        <v>3008</v>
      </c>
      <c r="G2374" s="21" t="s">
        <v>101</v>
      </c>
      <c r="H2374" s="21" t="s">
        <v>131</v>
      </c>
      <c r="I2374" s="22"/>
      <c r="J2374" s="22" t="s">
        <v>132</v>
      </c>
      <c r="K2374" s="23">
        <v>189.4</v>
      </c>
      <c r="L2374" s="23">
        <v>74.8</v>
      </c>
      <c r="M2374" s="23">
        <v>66.7</v>
      </c>
      <c r="N2374" s="23">
        <v>481.076</v>
      </c>
      <c r="O2374" s="23">
        <v>189.992</v>
      </c>
      <c r="P2374" s="23">
        <v>169.418</v>
      </c>
      <c r="Q2374" s="24" t="s">
        <v>105</v>
      </c>
      <c r="R2374" s="28">
        <v>0.6</v>
      </c>
      <c r="S2374" s="26" t="s">
        <v>132</v>
      </c>
      <c r="T2374" s="10" t="s">
        <v>109</v>
      </c>
      <c r="U2374" s="29" cm="1">
        <f t="array" ref="U2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374" s="13"/>
      <c r="W2374" s="13"/>
      <c r="X2374" s="13"/>
      <c r="Y2374" s="13"/>
      <c r="Z2374" s="13"/>
      <c r="AA2374" s="13"/>
      <c r="AB2374" s="13"/>
      <c r="AE2374" s="13"/>
      <c r="AF2374" s="13"/>
      <c r="AG2374" s="13"/>
      <c r="AH2374" s="13"/>
      <c r="AI2374" s="13"/>
    </row>
    <row r="2375" hidden="1" spans="1:35">
      <c r="A2375" s="21" t="s">
        <v>3431</v>
      </c>
      <c r="B2375" s="22" t="s">
        <v>3450</v>
      </c>
      <c r="C2375" s="21" t="s">
        <v>1245</v>
      </c>
      <c r="D2375" s="21" t="s">
        <v>544</v>
      </c>
      <c r="E2375" s="21" t="s">
        <v>2371</v>
      </c>
      <c r="F2375" s="22" t="s">
        <v>3000</v>
      </c>
      <c r="G2375" s="21" t="s">
        <v>101</v>
      </c>
      <c r="H2375" s="21" t="s">
        <v>131</v>
      </c>
      <c r="I2375" s="22"/>
      <c r="J2375" s="22" t="s">
        <v>132</v>
      </c>
      <c r="K2375" s="23">
        <v>189.4</v>
      </c>
      <c r="L2375" s="23">
        <v>74.8</v>
      </c>
      <c r="M2375" s="23">
        <v>67.7</v>
      </c>
      <c r="N2375" s="23">
        <v>481.076</v>
      </c>
      <c r="O2375" s="23">
        <v>189.992</v>
      </c>
      <c r="P2375" s="23">
        <v>171.958</v>
      </c>
      <c r="Q2375" s="24" t="s">
        <v>105</v>
      </c>
      <c r="R2375" s="28">
        <v>0.6</v>
      </c>
      <c r="S2375" s="26" t="s">
        <v>132</v>
      </c>
      <c r="T2375" s="10" t="s">
        <v>109</v>
      </c>
      <c r="U2375" s="29" cm="1">
        <f t="array" ref="U2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375" s="13"/>
      <c r="W2375" s="13"/>
      <c r="X2375" s="13"/>
      <c r="Y2375" s="13"/>
      <c r="Z2375" s="13"/>
      <c r="AA2375" s="13"/>
      <c r="AB2375" s="13"/>
      <c r="AE2375" s="13"/>
      <c r="AF2375" s="13"/>
      <c r="AG2375" s="13"/>
      <c r="AH2375" s="13"/>
      <c r="AI2375" s="13"/>
    </row>
    <row r="2376" hidden="1" spans="1:35">
      <c r="A2376" s="21" t="s">
        <v>3431</v>
      </c>
      <c r="B2376" s="22" t="s">
        <v>3450</v>
      </c>
      <c r="C2376" s="21" t="s">
        <v>1245</v>
      </c>
      <c r="D2376" s="21" t="s">
        <v>132</v>
      </c>
      <c r="E2376" s="21" t="s">
        <v>2371</v>
      </c>
      <c r="F2376" s="22" t="s">
        <v>2359</v>
      </c>
      <c r="G2376" s="21" t="s">
        <v>101</v>
      </c>
      <c r="H2376" s="21" t="s">
        <v>131</v>
      </c>
      <c r="I2376" s="22"/>
      <c r="J2376" s="22" t="s">
        <v>132</v>
      </c>
      <c r="K2376" s="23">
        <v>189.6</v>
      </c>
      <c r="L2376" s="23">
        <v>74.8</v>
      </c>
      <c r="M2376" s="23">
        <v>66.9</v>
      </c>
      <c r="N2376" s="23">
        <v>481.584</v>
      </c>
      <c r="O2376" s="23">
        <v>189.992</v>
      </c>
      <c r="P2376" s="23">
        <v>169.926</v>
      </c>
      <c r="Q2376" s="24" t="s">
        <v>105</v>
      </c>
      <c r="R2376" s="28">
        <v>0.4</v>
      </c>
      <c r="S2376" s="26" t="s">
        <v>132</v>
      </c>
      <c r="T2376" s="10" t="s">
        <v>109</v>
      </c>
      <c r="U2376" s="29" cm="1">
        <f t="array" ref="U2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2376" s="13"/>
      <c r="W2376" s="13"/>
      <c r="X2376" s="13"/>
      <c r="Y2376" s="13"/>
      <c r="Z2376" s="13"/>
      <c r="AA2376" s="13"/>
      <c r="AB2376" s="13"/>
      <c r="AE2376" s="13"/>
      <c r="AF2376" s="13"/>
      <c r="AG2376" s="13"/>
      <c r="AH2376" s="13"/>
      <c r="AI2376" s="13"/>
    </row>
    <row r="2377" hidden="1" spans="1:35">
      <c r="A2377" s="21" t="s">
        <v>3431</v>
      </c>
      <c r="B2377" s="22" t="s">
        <v>3452</v>
      </c>
      <c r="C2377" s="21" t="s">
        <v>1247</v>
      </c>
      <c r="D2377" s="21" t="s">
        <v>132</v>
      </c>
      <c r="E2377" s="21" t="s">
        <v>2341</v>
      </c>
      <c r="F2377" s="22" t="s">
        <v>2368</v>
      </c>
      <c r="G2377" s="21" t="s">
        <v>17</v>
      </c>
      <c r="H2377" s="21" t="s">
        <v>168</v>
      </c>
      <c r="I2377" s="22"/>
      <c r="J2377" s="22" t="s">
        <v>132</v>
      </c>
      <c r="K2377" s="23">
        <v>162.2</v>
      </c>
      <c r="L2377" s="23">
        <v>70.3</v>
      </c>
      <c r="M2377" s="23">
        <v>63.4</v>
      </c>
      <c r="N2377" s="23">
        <v>411.988</v>
      </c>
      <c r="O2377" s="23">
        <v>178.562</v>
      </c>
      <c r="P2377" s="23">
        <v>161.036</v>
      </c>
      <c r="Q2377" s="24" t="s">
        <v>20</v>
      </c>
      <c r="R2377" s="28">
        <v>0.8</v>
      </c>
      <c r="S2377" s="26" t="s">
        <v>132</v>
      </c>
      <c r="T2377" s="10" t="s">
        <v>100</v>
      </c>
      <c r="U2377" s="29" cm="1">
        <f t="array" ref="U2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2377" s="13"/>
      <c r="W2377" s="13"/>
      <c r="X2377" s="13"/>
      <c r="Y2377" s="13"/>
      <c r="Z2377" s="13"/>
      <c r="AA2377" s="13"/>
      <c r="AB2377" s="13"/>
      <c r="AE2377" s="13"/>
      <c r="AF2377" s="13"/>
      <c r="AG2377" s="13"/>
      <c r="AH2377" s="13"/>
      <c r="AI2377" s="13"/>
    </row>
    <row r="2378" hidden="1" spans="1:35">
      <c r="A2378" s="21" t="s">
        <v>3431</v>
      </c>
      <c r="B2378" s="22" t="s">
        <v>3452</v>
      </c>
      <c r="C2378" s="21" t="s">
        <v>3453</v>
      </c>
      <c r="D2378" s="21" t="s">
        <v>132</v>
      </c>
      <c r="E2378" s="21" t="s">
        <v>2345</v>
      </c>
      <c r="F2378" s="22" t="s">
        <v>2584</v>
      </c>
      <c r="G2378" s="21" t="s">
        <v>17</v>
      </c>
      <c r="H2378" s="21" t="s">
        <v>168</v>
      </c>
      <c r="I2378" s="22"/>
      <c r="J2378" s="22" t="s">
        <v>132</v>
      </c>
      <c r="K2378" s="23">
        <v>163</v>
      </c>
      <c r="L2378" s="23">
        <v>70.9</v>
      </c>
      <c r="M2378" s="23">
        <v>63.5</v>
      </c>
      <c r="N2378" s="23">
        <v>414.02</v>
      </c>
      <c r="O2378" s="23">
        <v>180.086</v>
      </c>
      <c r="P2378" s="23">
        <v>161.29</v>
      </c>
      <c r="Q2378" s="24" t="s">
        <v>20</v>
      </c>
      <c r="R2378" s="28">
        <v>0</v>
      </c>
      <c r="S2378" s="26" t="s">
        <v>132</v>
      </c>
      <c r="T2378" s="10" t="s">
        <v>100</v>
      </c>
      <c r="U2378" s="29" cm="1">
        <f t="array" ref="U2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2378" s="13"/>
      <c r="W2378" s="13"/>
      <c r="X2378" s="13"/>
      <c r="Y2378" s="13"/>
      <c r="Z2378" s="13"/>
      <c r="AA2378" s="13"/>
      <c r="AB2378" s="13"/>
      <c r="AE2378" s="13"/>
      <c r="AF2378" s="13"/>
      <c r="AG2378" s="13"/>
      <c r="AH2378" s="13"/>
      <c r="AI2378" s="13"/>
    </row>
    <row r="2379" hidden="1" spans="1:35">
      <c r="A2379" s="21" t="s">
        <v>3431</v>
      </c>
      <c r="B2379" s="22" t="s">
        <v>3452</v>
      </c>
      <c r="C2379" s="21" t="s">
        <v>3453</v>
      </c>
      <c r="D2379" s="21" t="s">
        <v>1231</v>
      </c>
      <c r="E2379" s="21" t="s">
        <v>2345</v>
      </c>
      <c r="F2379" s="22" t="s">
        <v>2584</v>
      </c>
      <c r="G2379" s="21" t="s">
        <v>17</v>
      </c>
      <c r="H2379" s="21" t="s">
        <v>141</v>
      </c>
      <c r="I2379" s="22"/>
      <c r="J2379" s="22" t="s">
        <v>132</v>
      </c>
      <c r="K2379" s="23">
        <v>163</v>
      </c>
      <c r="L2379" s="23">
        <v>70.9</v>
      </c>
      <c r="M2379" s="23">
        <v>63</v>
      </c>
      <c r="N2379" s="23">
        <v>414.02</v>
      </c>
      <c r="O2379" s="23">
        <v>180.086</v>
      </c>
      <c r="P2379" s="23">
        <v>160.02</v>
      </c>
      <c r="Q2379" s="24" t="s">
        <v>20</v>
      </c>
      <c r="R2379" s="28">
        <v>0</v>
      </c>
      <c r="S2379" s="26" t="s">
        <v>132</v>
      </c>
      <c r="T2379" s="10" t="s">
        <v>49</v>
      </c>
      <c r="U2379" s="29" cm="1">
        <f t="array" ref="U2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</v>
      </c>
      <c r="V2379" s="13"/>
      <c r="W2379" s="13"/>
      <c r="X2379" s="13"/>
      <c r="Y2379" s="13"/>
      <c r="Z2379" s="13"/>
      <c r="AA2379" s="13"/>
      <c r="AB2379" s="13"/>
      <c r="AE2379" s="13"/>
      <c r="AF2379" s="13"/>
      <c r="AG2379" s="13"/>
      <c r="AH2379" s="13"/>
      <c r="AI2379" s="13"/>
    </row>
    <row r="2380" hidden="1" spans="1:35">
      <c r="A2380" s="21" t="s">
        <v>3431</v>
      </c>
      <c r="B2380" s="22" t="s">
        <v>3452</v>
      </c>
      <c r="C2380" s="21" t="s">
        <v>3453</v>
      </c>
      <c r="D2380" s="21" t="s">
        <v>132</v>
      </c>
      <c r="E2380" s="21" t="s">
        <v>2354</v>
      </c>
      <c r="F2380" s="22" t="s">
        <v>2438</v>
      </c>
      <c r="G2380" s="21" t="s">
        <v>17</v>
      </c>
      <c r="H2380" s="21" t="s">
        <v>168</v>
      </c>
      <c r="I2380" s="22"/>
      <c r="J2380" s="22" t="s">
        <v>132</v>
      </c>
      <c r="K2380" s="23">
        <v>165.2</v>
      </c>
      <c r="L2380" s="23">
        <v>70.9</v>
      </c>
      <c r="M2380" s="23">
        <v>63</v>
      </c>
      <c r="N2380" s="23">
        <v>419.608</v>
      </c>
      <c r="O2380" s="23">
        <v>180.086</v>
      </c>
      <c r="P2380" s="23">
        <v>160.02</v>
      </c>
      <c r="Q2380" s="24" t="s">
        <v>24</v>
      </c>
      <c r="R2380" s="28">
        <v>12.8</v>
      </c>
      <c r="S2380" s="26" t="s">
        <v>132</v>
      </c>
      <c r="T2380" s="10" t="s">
        <v>100</v>
      </c>
      <c r="U2380" s="29" cm="1">
        <f t="array" ref="U2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380" s="13"/>
      <c r="W2380" s="13"/>
      <c r="X2380" s="13"/>
      <c r="Y2380" s="13"/>
      <c r="Z2380" s="13"/>
      <c r="AA2380" s="13"/>
      <c r="AB2380" s="13"/>
      <c r="AE2380" s="13"/>
      <c r="AF2380" s="13"/>
      <c r="AG2380" s="13"/>
      <c r="AH2380" s="13"/>
      <c r="AI2380" s="13"/>
    </row>
    <row r="2381" hidden="1" spans="1:35">
      <c r="A2381" s="21" t="s">
        <v>3431</v>
      </c>
      <c r="B2381" s="22" t="s">
        <v>3454</v>
      </c>
      <c r="C2381" s="21" t="s">
        <v>1250</v>
      </c>
      <c r="D2381" s="21" t="s">
        <v>132</v>
      </c>
      <c r="E2381" s="21" t="s">
        <v>2341</v>
      </c>
      <c r="F2381" s="22" t="s">
        <v>2442</v>
      </c>
      <c r="G2381" s="21" t="s">
        <v>92</v>
      </c>
      <c r="H2381" s="21" t="s">
        <v>138</v>
      </c>
      <c r="I2381" s="22"/>
      <c r="J2381" s="22" t="s">
        <v>132</v>
      </c>
      <c r="K2381" s="23">
        <v>176.2</v>
      </c>
      <c r="L2381" s="23">
        <v>66.9</v>
      </c>
      <c r="M2381" s="23">
        <v>55.5</v>
      </c>
      <c r="N2381" s="23">
        <v>447.548</v>
      </c>
      <c r="O2381" s="23">
        <v>169.926</v>
      </c>
      <c r="P2381" s="23">
        <v>140.97</v>
      </c>
      <c r="Q2381" s="24" t="s">
        <v>91</v>
      </c>
      <c r="R2381" s="28">
        <v>8.8</v>
      </c>
      <c r="S2381" s="26" t="s">
        <v>132</v>
      </c>
      <c r="T2381" s="10" t="s">
        <v>100</v>
      </c>
      <c r="U2381" s="29" cm="1">
        <f t="array" ref="U2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381" s="13"/>
      <c r="W2381" s="13"/>
      <c r="X2381" s="13"/>
      <c r="Y2381" s="13"/>
      <c r="Z2381" s="13"/>
      <c r="AA2381" s="13"/>
      <c r="AB2381" s="13"/>
      <c r="AE2381" s="13"/>
      <c r="AF2381" s="13"/>
      <c r="AG2381" s="13"/>
      <c r="AH2381" s="13"/>
      <c r="AI2381" s="13"/>
    </row>
    <row r="2382" hidden="1" spans="1:35">
      <c r="A2382" s="21" t="s">
        <v>3431</v>
      </c>
      <c r="B2382" s="22" t="s">
        <v>3454</v>
      </c>
      <c r="C2382" s="21" t="s">
        <v>1250</v>
      </c>
      <c r="D2382" s="21" t="s">
        <v>132</v>
      </c>
      <c r="E2382" s="21" t="s">
        <v>2341</v>
      </c>
      <c r="F2382" s="22" t="s">
        <v>3108</v>
      </c>
      <c r="G2382" s="21" t="s">
        <v>17</v>
      </c>
      <c r="H2382" s="21" t="s">
        <v>141</v>
      </c>
      <c r="I2382" s="22"/>
      <c r="J2382" s="22" t="s">
        <v>132</v>
      </c>
      <c r="K2382" s="23">
        <v>178.1</v>
      </c>
      <c r="L2382" s="23">
        <v>67.9</v>
      </c>
      <c r="M2382" s="23">
        <v>56.1</v>
      </c>
      <c r="N2382" s="23">
        <v>452.374</v>
      </c>
      <c r="O2382" s="23">
        <v>172.466</v>
      </c>
      <c r="P2382" s="23">
        <v>142.494</v>
      </c>
      <c r="Q2382" s="24" t="s">
        <v>2674</v>
      </c>
      <c r="R2382" s="28">
        <v>27.9</v>
      </c>
      <c r="S2382" s="26" t="s">
        <v>4184</v>
      </c>
      <c r="T2382" s="10" t="s">
        <v>100</v>
      </c>
      <c r="U2382" s="29" cm="1">
        <f t="array" ref="U2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382" s="13"/>
      <c r="W2382" s="13"/>
      <c r="X2382" s="13"/>
      <c r="Y2382" s="13"/>
      <c r="Z2382" s="13"/>
      <c r="AA2382" s="13"/>
      <c r="AB2382" s="13"/>
      <c r="AE2382" s="13"/>
      <c r="AF2382" s="13"/>
      <c r="AG2382" s="13"/>
      <c r="AH2382" s="13"/>
      <c r="AI2382" s="13"/>
    </row>
    <row r="2383" hidden="1" spans="1:35">
      <c r="A2383" s="21" t="s">
        <v>3431</v>
      </c>
      <c r="B2383" s="22" t="s">
        <v>3454</v>
      </c>
      <c r="C2383" s="21" t="s">
        <v>1250</v>
      </c>
      <c r="D2383" s="21" t="s">
        <v>132</v>
      </c>
      <c r="E2383" s="21" t="s">
        <v>2345</v>
      </c>
      <c r="F2383" s="22" t="s">
        <v>3039</v>
      </c>
      <c r="G2383" s="21" t="s">
        <v>92</v>
      </c>
      <c r="H2383" s="21" t="s">
        <v>138</v>
      </c>
      <c r="I2383" s="22"/>
      <c r="J2383" s="22" t="s">
        <v>132</v>
      </c>
      <c r="K2383" s="23">
        <v>176.4</v>
      </c>
      <c r="L2383" s="23">
        <v>68.3</v>
      </c>
      <c r="M2383" s="23">
        <v>57.9</v>
      </c>
      <c r="N2383" s="23">
        <v>448.056</v>
      </c>
      <c r="O2383" s="23">
        <v>173.482</v>
      </c>
      <c r="P2383" s="23">
        <v>147.066</v>
      </c>
      <c r="Q2383" s="24" t="s">
        <v>91</v>
      </c>
      <c r="R2383" s="28">
        <v>8.6</v>
      </c>
      <c r="S2383" s="26" t="s">
        <v>132</v>
      </c>
      <c r="T2383" s="10" t="s">
        <v>100</v>
      </c>
      <c r="U2383" s="29" cm="1">
        <f t="array" ref="U2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383" s="13"/>
      <c r="W2383" s="13"/>
      <c r="X2383" s="13"/>
      <c r="Y2383" s="13"/>
      <c r="Z2383" s="13"/>
      <c r="AA2383" s="13"/>
      <c r="AB2383" s="13"/>
      <c r="AE2383" s="13"/>
      <c r="AF2383" s="13"/>
      <c r="AG2383" s="13"/>
      <c r="AH2383" s="13"/>
      <c r="AI2383" s="13"/>
    </row>
    <row r="2384" hidden="1" spans="1:35">
      <c r="A2384" s="21" t="s">
        <v>3431</v>
      </c>
      <c r="B2384" s="22" t="s">
        <v>3454</v>
      </c>
      <c r="C2384" s="21" t="s">
        <v>1250</v>
      </c>
      <c r="D2384" s="21" t="s">
        <v>132</v>
      </c>
      <c r="E2384" s="21" t="s">
        <v>2345</v>
      </c>
      <c r="F2384" s="22" t="s">
        <v>2366</v>
      </c>
      <c r="G2384" s="21" t="s">
        <v>92</v>
      </c>
      <c r="H2384" s="21" t="s">
        <v>138</v>
      </c>
      <c r="I2384" s="22"/>
      <c r="J2384" s="22" t="s">
        <v>132</v>
      </c>
      <c r="K2384" s="23">
        <v>177.2</v>
      </c>
      <c r="L2384" s="23">
        <v>68.3</v>
      </c>
      <c r="M2384" s="23">
        <v>57.9</v>
      </c>
      <c r="N2384" s="23">
        <v>450.088</v>
      </c>
      <c r="O2384" s="23">
        <v>173.482</v>
      </c>
      <c r="P2384" s="23">
        <v>147.066</v>
      </c>
      <c r="Q2384" s="24" t="s">
        <v>91</v>
      </c>
      <c r="R2384" s="28">
        <v>7.8</v>
      </c>
      <c r="S2384" s="26" t="s">
        <v>132</v>
      </c>
      <c r="T2384" s="10" t="s">
        <v>100</v>
      </c>
      <c r="U2384" s="29" cm="1">
        <f t="array" ref="U2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384" s="13"/>
      <c r="W2384" s="13"/>
      <c r="X2384" s="13"/>
      <c r="Y2384" s="13"/>
      <c r="Z2384" s="13"/>
      <c r="AA2384" s="13"/>
      <c r="AB2384" s="13"/>
      <c r="AE2384" s="13"/>
      <c r="AF2384" s="13"/>
      <c r="AG2384" s="13"/>
      <c r="AH2384" s="13"/>
      <c r="AI2384" s="13"/>
    </row>
    <row r="2385" hidden="1" spans="1:35">
      <c r="A2385" s="21" t="s">
        <v>3431</v>
      </c>
      <c r="B2385" s="22" t="s">
        <v>3454</v>
      </c>
      <c r="C2385" s="21" t="s">
        <v>1250</v>
      </c>
      <c r="D2385" s="21" t="s">
        <v>132</v>
      </c>
      <c r="E2385" s="21" t="s">
        <v>2345</v>
      </c>
      <c r="F2385" s="22" t="s">
        <v>2897</v>
      </c>
      <c r="G2385" s="21" t="s">
        <v>17</v>
      </c>
      <c r="H2385" s="21" t="s">
        <v>141</v>
      </c>
      <c r="I2385" s="22"/>
      <c r="J2385" s="22" t="s">
        <v>132</v>
      </c>
      <c r="K2385" s="23">
        <v>170.9</v>
      </c>
      <c r="L2385" s="23">
        <v>68.3</v>
      </c>
      <c r="M2385" s="23">
        <v>57.9</v>
      </c>
      <c r="N2385" s="23">
        <v>434.086</v>
      </c>
      <c r="O2385" s="23">
        <v>173.482</v>
      </c>
      <c r="P2385" s="23">
        <v>147.066</v>
      </c>
      <c r="Q2385" s="24" t="s">
        <v>24</v>
      </c>
      <c r="R2385" s="28">
        <v>7.1</v>
      </c>
      <c r="S2385" s="26" t="s">
        <v>132</v>
      </c>
      <c r="T2385" s="10" t="s">
        <v>109</v>
      </c>
      <c r="U2385" s="29" cm="1">
        <f t="array" ref="U2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30.1</v>
      </c>
      <c r="V2385" s="13"/>
      <c r="W2385" s="13"/>
      <c r="X2385" s="13"/>
      <c r="Y2385" s="13"/>
      <c r="Z2385" s="13"/>
      <c r="AA2385" s="13"/>
      <c r="AB2385" s="13"/>
      <c r="AE2385" s="13"/>
      <c r="AF2385" s="13"/>
      <c r="AG2385" s="13"/>
      <c r="AH2385" s="13"/>
      <c r="AI2385" s="13"/>
    </row>
    <row r="2386" hidden="1" spans="1:35">
      <c r="A2386" s="21" t="s">
        <v>3431</v>
      </c>
      <c r="B2386" s="22" t="s">
        <v>3454</v>
      </c>
      <c r="C2386" s="21" t="s">
        <v>1250</v>
      </c>
      <c r="D2386" s="21" t="s">
        <v>132</v>
      </c>
      <c r="E2386" s="21" t="s">
        <v>2345</v>
      </c>
      <c r="F2386" s="22" t="s">
        <v>2378</v>
      </c>
      <c r="G2386" s="21" t="s">
        <v>17</v>
      </c>
      <c r="H2386" s="21" t="s">
        <v>141</v>
      </c>
      <c r="I2386" s="22"/>
      <c r="J2386" s="22" t="s">
        <v>132</v>
      </c>
      <c r="K2386" s="23">
        <v>171.3</v>
      </c>
      <c r="L2386" s="23">
        <v>68.3</v>
      </c>
      <c r="M2386" s="23">
        <v>57.9</v>
      </c>
      <c r="N2386" s="23">
        <v>435.102</v>
      </c>
      <c r="O2386" s="23">
        <v>173.482</v>
      </c>
      <c r="P2386" s="23">
        <v>147.066</v>
      </c>
      <c r="Q2386" s="24" t="s">
        <v>24</v>
      </c>
      <c r="R2386" s="28">
        <v>6.7</v>
      </c>
      <c r="S2386" s="26" t="s">
        <v>132</v>
      </c>
      <c r="T2386" s="10" t="s">
        <v>109</v>
      </c>
      <c r="U2386" s="29" cm="1">
        <f t="array" ref="U2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29.7</v>
      </c>
      <c r="V2386" s="13"/>
      <c r="W2386" s="13"/>
      <c r="X2386" s="13"/>
      <c r="Y2386" s="13"/>
      <c r="Z2386" s="13"/>
      <c r="AA2386" s="13"/>
      <c r="AB2386" s="13"/>
      <c r="AE2386" s="13"/>
      <c r="AF2386" s="13"/>
      <c r="AG2386" s="13"/>
      <c r="AH2386" s="13"/>
      <c r="AI2386" s="13"/>
    </row>
    <row r="2387" hidden="1" spans="1:35">
      <c r="A2387" s="21" t="s">
        <v>3431</v>
      </c>
      <c r="B2387" s="22" t="s">
        <v>3454</v>
      </c>
      <c r="C2387" s="21" t="s">
        <v>1250</v>
      </c>
      <c r="D2387" s="21" t="s">
        <v>132</v>
      </c>
      <c r="E2387" s="21" t="s">
        <v>2345</v>
      </c>
      <c r="F2387" s="22" t="s">
        <v>2378</v>
      </c>
      <c r="G2387" s="21" t="s">
        <v>92</v>
      </c>
      <c r="H2387" s="21" t="s">
        <v>138</v>
      </c>
      <c r="I2387" s="22"/>
      <c r="J2387" s="22" t="s">
        <v>132</v>
      </c>
      <c r="K2387" s="23">
        <v>177.6</v>
      </c>
      <c r="L2387" s="23">
        <v>68.3</v>
      </c>
      <c r="M2387" s="23">
        <v>57.9</v>
      </c>
      <c r="N2387" s="23">
        <v>451.104</v>
      </c>
      <c r="O2387" s="23">
        <v>173.482</v>
      </c>
      <c r="P2387" s="23">
        <v>147.066</v>
      </c>
      <c r="Q2387" s="24" t="s">
        <v>91</v>
      </c>
      <c r="R2387" s="28">
        <v>7.4</v>
      </c>
      <c r="S2387" s="26" t="s">
        <v>132</v>
      </c>
      <c r="T2387" s="10" t="s">
        <v>109</v>
      </c>
      <c r="U2387" s="29" cm="1">
        <f t="array" ref="U2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2387" s="13"/>
      <c r="W2387" s="13"/>
      <c r="X2387" s="13"/>
      <c r="Y2387" s="13"/>
      <c r="Z2387" s="13"/>
      <c r="AA2387" s="13"/>
      <c r="AB2387" s="13"/>
      <c r="AE2387" s="13"/>
      <c r="AF2387" s="13"/>
      <c r="AG2387" s="13"/>
      <c r="AH2387" s="13"/>
      <c r="AI2387" s="13"/>
    </row>
    <row r="2388" hidden="1" spans="1:35">
      <c r="A2388" s="21" t="s">
        <v>3431</v>
      </c>
      <c r="B2388" s="22" t="s">
        <v>3455</v>
      </c>
      <c r="C2388" s="21" t="s">
        <v>1252</v>
      </c>
      <c r="D2388" s="21" t="s">
        <v>132</v>
      </c>
      <c r="E2388" s="21" t="s">
        <v>2341</v>
      </c>
      <c r="F2388" s="22" t="s">
        <v>2815</v>
      </c>
      <c r="G2388" s="21" t="s">
        <v>101</v>
      </c>
      <c r="H2388" s="21" t="s">
        <v>131</v>
      </c>
      <c r="I2388" s="22"/>
      <c r="J2388" s="22" t="s">
        <v>132</v>
      </c>
      <c r="K2388" s="23">
        <v>159.4</v>
      </c>
      <c r="L2388" s="23">
        <v>68.2</v>
      </c>
      <c r="M2388" s="23">
        <v>65</v>
      </c>
      <c r="N2388" s="23">
        <v>404.876</v>
      </c>
      <c r="O2388" s="23">
        <v>173.228</v>
      </c>
      <c r="P2388" s="23">
        <v>165.1</v>
      </c>
      <c r="Q2388" s="24" t="s">
        <v>100</v>
      </c>
      <c r="R2388" s="28">
        <v>21.6</v>
      </c>
      <c r="S2388" s="26" t="s">
        <v>132</v>
      </c>
      <c r="T2388" s="10" t="s">
        <v>109</v>
      </c>
      <c r="U2388" s="29" cm="1">
        <f t="array" ref="U2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41.6</v>
      </c>
      <c r="V2388" s="13"/>
      <c r="W2388" s="13"/>
      <c r="X2388" s="13"/>
      <c r="Y2388" s="13"/>
      <c r="Z2388" s="13"/>
      <c r="AA2388" s="13"/>
      <c r="AB2388" s="13"/>
      <c r="AE2388" s="13"/>
      <c r="AF2388" s="13"/>
      <c r="AG2388" s="13"/>
      <c r="AH2388" s="13"/>
      <c r="AI2388" s="13"/>
    </row>
    <row r="2389" hidden="1" spans="1:35">
      <c r="A2389" s="21" t="s">
        <v>3431</v>
      </c>
      <c r="B2389" s="22" t="s">
        <v>3455</v>
      </c>
      <c r="C2389" s="21" t="s">
        <v>1252</v>
      </c>
      <c r="D2389" s="21" t="s">
        <v>132</v>
      </c>
      <c r="E2389" s="21" t="s">
        <v>2341</v>
      </c>
      <c r="F2389" s="22" t="s">
        <v>3456</v>
      </c>
      <c r="G2389" s="21" t="s">
        <v>101</v>
      </c>
      <c r="H2389" s="21" t="s">
        <v>131</v>
      </c>
      <c r="I2389" s="22"/>
      <c r="J2389" s="22" t="s">
        <v>132</v>
      </c>
      <c r="K2389" s="23">
        <v>156.4</v>
      </c>
      <c r="L2389" s="23">
        <v>68.1</v>
      </c>
      <c r="M2389" s="23">
        <v>65</v>
      </c>
      <c r="N2389" s="23">
        <v>397.256</v>
      </c>
      <c r="O2389" s="23">
        <v>172.974</v>
      </c>
      <c r="P2389" s="23">
        <v>165.1</v>
      </c>
      <c r="Q2389" s="24" t="s">
        <v>100</v>
      </c>
      <c r="R2389" s="28">
        <v>24.6</v>
      </c>
      <c r="S2389" s="26" t="s">
        <v>132</v>
      </c>
      <c r="T2389" s="10" t="s">
        <v>109</v>
      </c>
      <c r="U2389" s="29" cm="1">
        <f t="array" ref="U2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44.6</v>
      </c>
      <c r="V2389" s="13"/>
      <c r="W2389" s="13"/>
      <c r="X2389" s="13"/>
      <c r="Y2389" s="13"/>
      <c r="Z2389" s="13"/>
      <c r="AA2389" s="13"/>
      <c r="AB2389" s="13"/>
      <c r="AE2389" s="13"/>
      <c r="AF2389" s="13"/>
      <c r="AG2389" s="13"/>
      <c r="AH2389" s="13"/>
      <c r="AI2389" s="13"/>
    </row>
    <row r="2390" hidden="1" spans="1:35">
      <c r="A2390" s="21" t="s">
        <v>3431</v>
      </c>
      <c r="B2390" s="22" t="s">
        <v>3455</v>
      </c>
      <c r="C2390" s="21" t="s">
        <v>1252</v>
      </c>
      <c r="D2390" s="21" t="s">
        <v>132</v>
      </c>
      <c r="E2390" s="21" t="s">
        <v>2341</v>
      </c>
      <c r="F2390" s="22" t="s">
        <v>2664</v>
      </c>
      <c r="G2390" s="21" t="s">
        <v>101</v>
      </c>
      <c r="H2390" s="21" t="s">
        <v>131</v>
      </c>
      <c r="I2390" s="22"/>
      <c r="J2390" s="22" t="s">
        <v>132</v>
      </c>
      <c r="K2390" s="23">
        <v>159.4</v>
      </c>
      <c r="L2390" s="23">
        <v>68.2</v>
      </c>
      <c r="M2390" s="23">
        <v>65.2</v>
      </c>
      <c r="N2390" s="23">
        <v>404.876</v>
      </c>
      <c r="O2390" s="23">
        <v>173.228</v>
      </c>
      <c r="P2390" s="23">
        <v>165.608</v>
      </c>
      <c r="Q2390" s="24" t="s">
        <v>100</v>
      </c>
      <c r="R2390" s="28">
        <v>21.6</v>
      </c>
      <c r="S2390" s="26" t="s">
        <v>132</v>
      </c>
      <c r="T2390" s="10" t="s">
        <v>100</v>
      </c>
      <c r="U2390" s="29" cm="1">
        <f t="array" ref="U2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2390" s="13"/>
      <c r="W2390" s="13"/>
      <c r="X2390" s="13"/>
      <c r="Y2390" s="13"/>
      <c r="Z2390" s="13"/>
      <c r="AA2390" s="13"/>
      <c r="AB2390" s="13"/>
      <c r="AE2390" s="13"/>
      <c r="AF2390" s="13"/>
      <c r="AG2390" s="13"/>
      <c r="AH2390" s="13"/>
      <c r="AI2390" s="13"/>
    </row>
    <row r="2391" hidden="1" spans="1:35">
      <c r="A2391" s="21" t="s">
        <v>3431</v>
      </c>
      <c r="B2391" s="22" t="s">
        <v>3455</v>
      </c>
      <c r="C2391" s="21" t="s">
        <v>1252</v>
      </c>
      <c r="D2391" s="21" t="s">
        <v>132</v>
      </c>
      <c r="E2391" s="21" t="s">
        <v>2341</v>
      </c>
      <c r="F2391" s="22" t="s">
        <v>2777</v>
      </c>
      <c r="G2391" s="21" t="s">
        <v>101</v>
      </c>
      <c r="H2391" s="21" t="s">
        <v>131</v>
      </c>
      <c r="I2391" s="22"/>
      <c r="J2391" s="22" t="s">
        <v>132</v>
      </c>
      <c r="K2391" s="23">
        <v>159.3</v>
      </c>
      <c r="L2391" s="23">
        <v>68.1</v>
      </c>
      <c r="M2391" s="23">
        <v>65</v>
      </c>
      <c r="N2391" s="23">
        <v>404.622</v>
      </c>
      <c r="O2391" s="23">
        <v>172.974</v>
      </c>
      <c r="P2391" s="23">
        <v>165.1</v>
      </c>
      <c r="Q2391" s="24" t="s">
        <v>100</v>
      </c>
      <c r="R2391" s="28">
        <v>21.7</v>
      </c>
      <c r="S2391" s="26" t="s">
        <v>132</v>
      </c>
      <c r="T2391" s="10" t="s">
        <v>105</v>
      </c>
      <c r="U2391" s="29" cm="1">
        <f t="array" ref="U2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30.7</v>
      </c>
      <c r="V2391" s="13"/>
      <c r="W2391" s="13"/>
      <c r="X2391" s="13"/>
      <c r="Y2391" s="13"/>
      <c r="Z2391" s="13"/>
      <c r="AA2391" s="13"/>
      <c r="AB2391" s="13"/>
      <c r="AE2391" s="13"/>
      <c r="AF2391" s="13"/>
      <c r="AG2391" s="13"/>
      <c r="AH2391" s="13"/>
      <c r="AI2391" s="13"/>
    </row>
    <row r="2392" hidden="1" spans="1:35">
      <c r="A2392" s="21" t="s">
        <v>3431</v>
      </c>
      <c r="B2392" s="22" t="s">
        <v>3455</v>
      </c>
      <c r="C2392" s="21" t="s">
        <v>1252</v>
      </c>
      <c r="D2392" s="21" t="s">
        <v>132</v>
      </c>
      <c r="E2392" s="21" t="s">
        <v>2345</v>
      </c>
      <c r="F2392" s="22" t="s">
        <v>2969</v>
      </c>
      <c r="G2392" s="21" t="s">
        <v>101</v>
      </c>
      <c r="H2392" s="21" t="s">
        <v>131</v>
      </c>
      <c r="I2392" s="22"/>
      <c r="J2392" s="22" t="s">
        <v>132</v>
      </c>
      <c r="K2392" s="23">
        <v>171.3</v>
      </c>
      <c r="L2392" s="23">
        <v>70.9</v>
      </c>
      <c r="M2392" s="23">
        <v>66.7</v>
      </c>
      <c r="N2392" s="23">
        <v>435.102</v>
      </c>
      <c r="O2392" s="23">
        <v>180.086</v>
      </c>
      <c r="P2392" s="23">
        <v>169.418</v>
      </c>
      <c r="Q2392" s="24" t="s">
        <v>100</v>
      </c>
      <c r="R2392" s="28">
        <v>9.7</v>
      </c>
      <c r="S2392" s="26" t="s">
        <v>132</v>
      </c>
      <c r="T2392" s="10" t="s">
        <v>105</v>
      </c>
      <c r="U2392" s="29" cm="1">
        <f t="array" ref="U2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2392" s="13"/>
      <c r="W2392" s="13"/>
      <c r="X2392" s="13"/>
      <c r="Y2392" s="13"/>
      <c r="Z2392" s="13"/>
      <c r="AA2392" s="13"/>
      <c r="AB2392" s="13"/>
      <c r="AE2392" s="13"/>
      <c r="AF2392" s="13"/>
      <c r="AG2392" s="13"/>
      <c r="AH2392" s="13"/>
      <c r="AI2392" s="13"/>
    </row>
    <row r="2393" hidden="1" spans="1:35">
      <c r="A2393" s="21" t="s">
        <v>3431</v>
      </c>
      <c r="B2393" s="22" t="s">
        <v>3455</v>
      </c>
      <c r="C2393" s="21" t="s">
        <v>1252</v>
      </c>
      <c r="D2393" s="21" t="s">
        <v>132</v>
      </c>
      <c r="E2393" s="21" t="s">
        <v>2354</v>
      </c>
      <c r="F2393" s="22" t="s">
        <v>2610</v>
      </c>
      <c r="G2393" s="21" t="s">
        <v>101</v>
      </c>
      <c r="H2393" s="21" t="s">
        <v>131</v>
      </c>
      <c r="I2393" s="22"/>
      <c r="J2393" s="22" t="s">
        <v>132</v>
      </c>
      <c r="K2393" s="23">
        <v>174.8</v>
      </c>
      <c r="L2393" s="23">
        <v>73</v>
      </c>
      <c r="M2393" s="23">
        <v>64.4</v>
      </c>
      <c r="N2393" s="23">
        <v>443.992</v>
      </c>
      <c r="O2393" s="23">
        <v>185.42</v>
      </c>
      <c r="P2393" s="23">
        <v>163.576</v>
      </c>
      <c r="Q2393" s="24" t="s">
        <v>100</v>
      </c>
      <c r="R2393" s="28">
        <v>6.2</v>
      </c>
      <c r="S2393" s="26" t="s">
        <v>132</v>
      </c>
      <c r="T2393" s="10" t="s">
        <v>109</v>
      </c>
      <c r="U2393" s="29" cm="1">
        <f t="array" ref="U2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26.2</v>
      </c>
      <c r="V2393" s="13"/>
      <c r="W2393" s="13"/>
      <c r="X2393" s="13"/>
      <c r="Y2393" s="13"/>
      <c r="Z2393" s="13"/>
      <c r="AA2393" s="13"/>
      <c r="AB2393" s="13"/>
      <c r="AE2393" s="13"/>
      <c r="AF2393" s="13"/>
      <c r="AG2393" s="13"/>
      <c r="AH2393" s="13"/>
      <c r="AI2393" s="13"/>
    </row>
    <row r="2394" hidden="1" spans="1:35">
      <c r="A2394" s="21" t="s">
        <v>3431</v>
      </c>
      <c r="B2394" s="22" t="s">
        <v>3455</v>
      </c>
      <c r="C2394" s="21" t="s">
        <v>1252</v>
      </c>
      <c r="D2394" s="21" t="s">
        <v>132</v>
      </c>
      <c r="E2394" s="21" t="s">
        <v>2371</v>
      </c>
      <c r="F2394" s="22" t="s">
        <v>2975</v>
      </c>
      <c r="G2394" s="21" t="s">
        <v>101</v>
      </c>
      <c r="H2394" s="21" t="s">
        <v>131</v>
      </c>
      <c r="I2394" s="22"/>
      <c r="J2394" s="22" t="s">
        <v>132</v>
      </c>
      <c r="K2394" s="23">
        <v>176.4</v>
      </c>
      <c r="L2394" s="23">
        <v>73</v>
      </c>
      <c r="M2394" s="23">
        <v>64.8</v>
      </c>
      <c r="N2394" s="23">
        <v>448.056</v>
      </c>
      <c r="O2394" s="23">
        <v>185.42</v>
      </c>
      <c r="P2394" s="23">
        <v>164.592</v>
      </c>
      <c r="Q2394" s="24" t="s">
        <v>100</v>
      </c>
      <c r="R2394" s="28">
        <v>4.6</v>
      </c>
      <c r="S2394" s="26" t="s">
        <v>132</v>
      </c>
      <c r="T2394" s="10" t="s">
        <v>109</v>
      </c>
      <c r="U2394" s="29" cm="1">
        <f t="array" ref="U2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24.6</v>
      </c>
      <c r="V2394" s="13"/>
      <c r="W2394" s="13"/>
      <c r="X2394" s="13"/>
      <c r="Y2394" s="13"/>
      <c r="Z2394" s="13"/>
      <c r="AA2394" s="13"/>
      <c r="AB2394" s="13"/>
      <c r="AE2394" s="13"/>
      <c r="AF2394" s="13"/>
      <c r="AG2394" s="13"/>
      <c r="AH2394" s="13"/>
      <c r="AI2394" s="13"/>
    </row>
    <row r="2395" hidden="1" spans="1:35">
      <c r="A2395" s="21" t="s">
        <v>3431</v>
      </c>
      <c r="B2395" s="22" t="s">
        <v>3455</v>
      </c>
      <c r="C2395" s="21" t="s">
        <v>1252</v>
      </c>
      <c r="D2395" s="21" t="s">
        <v>132</v>
      </c>
      <c r="E2395" s="21" t="s">
        <v>2357</v>
      </c>
      <c r="F2395" s="22" t="s">
        <v>2877</v>
      </c>
      <c r="G2395" s="21" t="s">
        <v>101</v>
      </c>
      <c r="H2395" s="21" t="s">
        <v>131</v>
      </c>
      <c r="I2395" s="22"/>
      <c r="J2395" s="22" t="s">
        <v>132</v>
      </c>
      <c r="K2395" s="23">
        <v>183.5</v>
      </c>
      <c r="L2395" s="23">
        <v>73.4</v>
      </c>
      <c r="M2395" s="23">
        <v>66.3</v>
      </c>
      <c r="N2395" s="23">
        <v>466.09</v>
      </c>
      <c r="O2395" s="23">
        <v>186.436</v>
      </c>
      <c r="P2395" s="23">
        <v>168.402</v>
      </c>
      <c r="Q2395" s="24" t="s">
        <v>105</v>
      </c>
      <c r="R2395" s="28">
        <v>6.5</v>
      </c>
      <c r="S2395" s="26" t="s">
        <v>132</v>
      </c>
      <c r="T2395" s="10" t="s">
        <v>109</v>
      </c>
      <c r="U2395" s="29" cm="1">
        <f t="array" ref="U2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2395" s="13"/>
      <c r="W2395" s="13"/>
      <c r="X2395" s="13"/>
      <c r="Y2395" s="13"/>
      <c r="Z2395" s="13"/>
      <c r="AA2395" s="13"/>
      <c r="AB2395" s="13"/>
      <c r="AE2395" s="13"/>
      <c r="AF2395" s="13"/>
      <c r="AG2395" s="13"/>
      <c r="AH2395" s="13"/>
      <c r="AI2395" s="13"/>
    </row>
    <row r="2396" hidden="1" spans="1:35">
      <c r="A2396" s="21" t="s">
        <v>3431</v>
      </c>
      <c r="B2396" s="22" t="s">
        <v>3455</v>
      </c>
      <c r="C2396" s="21" t="s">
        <v>1252</v>
      </c>
      <c r="D2396" s="21" t="s">
        <v>544</v>
      </c>
      <c r="E2396" s="21" t="s">
        <v>2357</v>
      </c>
      <c r="F2396" s="22" t="s">
        <v>2358</v>
      </c>
      <c r="G2396" s="21" t="s">
        <v>101</v>
      </c>
      <c r="H2396" s="21" t="s">
        <v>131</v>
      </c>
      <c r="I2396" s="22"/>
      <c r="J2396" s="22" t="s">
        <v>132</v>
      </c>
      <c r="K2396" s="23">
        <v>184.4</v>
      </c>
      <c r="L2396" s="23">
        <v>73.4</v>
      </c>
      <c r="M2396" s="23">
        <v>66.9</v>
      </c>
      <c r="N2396" s="23">
        <v>468.376</v>
      </c>
      <c r="O2396" s="23">
        <v>186.436</v>
      </c>
      <c r="P2396" s="23">
        <v>169.926</v>
      </c>
      <c r="Q2396" s="24" t="s">
        <v>105</v>
      </c>
      <c r="R2396" s="28">
        <v>5.6</v>
      </c>
      <c r="S2396" s="26" t="s">
        <v>132</v>
      </c>
      <c r="T2396" s="10" t="s">
        <v>2674</v>
      </c>
      <c r="U2396" s="29" t="str" cm="1">
        <f t="array" ref="U2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6" s="13"/>
      <c r="W2396" s="13"/>
      <c r="X2396" s="13"/>
      <c r="Y2396" s="13"/>
      <c r="Z2396" s="13"/>
      <c r="AA2396" s="13"/>
      <c r="AB2396" s="13"/>
      <c r="AE2396" s="13"/>
      <c r="AF2396" s="13"/>
      <c r="AG2396" s="13"/>
      <c r="AH2396" s="13"/>
      <c r="AI2396" s="13"/>
    </row>
    <row r="2397" hidden="1" spans="1:35">
      <c r="A2397" s="21" t="s">
        <v>3431</v>
      </c>
      <c r="B2397" s="22" t="s">
        <v>3455</v>
      </c>
      <c r="C2397" s="21" t="s">
        <v>1252</v>
      </c>
      <c r="D2397" s="21" t="s">
        <v>132</v>
      </c>
      <c r="E2397" s="21" t="s">
        <v>2357</v>
      </c>
      <c r="F2397" s="22" t="s">
        <v>2614</v>
      </c>
      <c r="G2397" s="21" t="s">
        <v>101</v>
      </c>
      <c r="H2397" s="21" t="s">
        <v>131</v>
      </c>
      <c r="I2397" s="22"/>
      <c r="J2397" s="22" t="s">
        <v>132</v>
      </c>
      <c r="K2397" s="23">
        <v>184.4</v>
      </c>
      <c r="L2397" s="23">
        <v>73.4</v>
      </c>
      <c r="M2397" s="23">
        <v>66.3</v>
      </c>
      <c r="N2397" s="23">
        <v>468.376</v>
      </c>
      <c r="O2397" s="23">
        <v>186.436</v>
      </c>
      <c r="P2397" s="23">
        <v>168.402</v>
      </c>
      <c r="Q2397" s="24" t="s">
        <v>105</v>
      </c>
      <c r="R2397" s="28">
        <v>5.6</v>
      </c>
      <c r="S2397" s="26" t="s">
        <v>132</v>
      </c>
      <c r="T2397" s="10" t="s">
        <v>2674</v>
      </c>
      <c r="U2397" s="29" t="str" cm="1">
        <f t="array" ref="U2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7" s="13"/>
      <c r="W2397" s="13"/>
      <c r="X2397" s="13"/>
      <c r="Y2397" s="13"/>
      <c r="Z2397" s="13"/>
      <c r="AA2397" s="13"/>
      <c r="AB2397" s="13"/>
      <c r="AE2397" s="13"/>
      <c r="AF2397" s="13"/>
      <c r="AG2397" s="13"/>
      <c r="AH2397" s="13"/>
      <c r="AI2397" s="13"/>
    </row>
    <row r="2398" hidden="1" spans="1:35">
      <c r="A2398" s="21" t="s">
        <v>3431</v>
      </c>
      <c r="B2398" s="22" t="s">
        <v>3457</v>
      </c>
      <c r="C2398" s="21" t="s">
        <v>1254</v>
      </c>
      <c r="D2398" s="21" t="s">
        <v>132</v>
      </c>
      <c r="E2398" s="21" t="s">
        <v>2341</v>
      </c>
      <c r="F2398" s="22" t="s">
        <v>2642</v>
      </c>
      <c r="G2398" s="21" t="s">
        <v>41</v>
      </c>
      <c r="H2398" s="21" t="s">
        <v>135</v>
      </c>
      <c r="I2398" s="22"/>
      <c r="J2398" s="22" t="s">
        <v>132</v>
      </c>
      <c r="K2398" s="23">
        <v>190.2</v>
      </c>
      <c r="L2398" s="23">
        <v>73.6</v>
      </c>
      <c r="M2398" s="23">
        <v>55.1</v>
      </c>
      <c r="N2398" s="23">
        <v>483.108</v>
      </c>
      <c r="O2398" s="23">
        <v>186.944</v>
      </c>
      <c r="P2398" s="23">
        <v>139.954</v>
      </c>
      <c r="Q2398" s="24" t="s">
        <v>53</v>
      </c>
      <c r="R2398" s="28">
        <v>2.8</v>
      </c>
      <c r="S2398" s="26" t="s">
        <v>132</v>
      </c>
      <c r="T2398" s="10" t="s">
        <v>2674</v>
      </c>
      <c r="U2398" s="29" t="str" cm="1">
        <f t="array" ref="U2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8" s="13"/>
      <c r="W2398" s="13"/>
      <c r="X2398" s="13"/>
      <c r="Y2398" s="13"/>
      <c r="Z2398" s="13"/>
      <c r="AA2398" s="13"/>
      <c r="AB2398" s="13"/>
      <c r="AE2398" s="13"/>
      <c r="AF2398" s="13"/>
      <c r="AG2398" s="13"/>
      <c r="AH2398" s="13"/>
      <c r="AI2398" s="13"/>
    </row>
    <row r="2399" hidden="1" spans="1:35">
      <c r="A2399" s="21" t="s">
        <v>3431</v>
      </c>
      <c r="B2399" s="22" t="s">
        <v>3457</v>
      </c>
      <c r="C2399" s="21" t="s">
        <v>1254</v>
      </c>
      <c r="D2399" s="21" t="s">
        <v>350</v>
      </c>
      <c r="E2399" s="21" t="s">
        <v>2341</v>
      </c>
      <c r="F2399" s="22" t="s">
        <v>2642</v>
      </c>
      <c r="G2399" s="21" t="s">
        <v>41</v>
      </c>
      <c r="H2399" s="21" t="s">
        <v>1255</v>
      </c>
      <c r="I2399" s="22"/>
      <c r="J2399" s="22" t="s">
        <v>132</v>
      </c>
      <c r="K2399" s="23">
        <v>190.2</v>
      </c>
      <c r="L2399" s="23">
        <v>73.6</v>
      </c>
      <c r="M2399" s="23">
        <v>55.1</v>
      </c>
      <c r="N2399" s="23">
        <v>483.108</v>
      </c>
      <c r="O2399" s="23">
        <v>186.944</v>
      </c>
      <c r="P2399" s="23">
        <v>139.954</v>
      </c>
      <c r="Q2399" s="24" t="s">
        <v>53</v>
      </c>
      <c r="R2399" s="28">
        <v>2.8</v>
      </c>
      <c r="S2399" s="26" t="s">
        <v>132</v>
      </c>
      <c r="T2399" s="10" t="s">
        <v>2674</v>
      </c>
      <c r="U2399" s="29" t="str" cm="1">
        <f t="array" ref="U2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9" s="13"/>
      <c r="W2399" s="13"/>
      <c r="X2399" s="13"/>
      <c r="Y2399" s="13"/>
      <c r="Z2399" s="13"/>
      <c r="AA2399" s="13"/>
      <c r="AB2399" s="13"/>
      <c r="AE2399" s="13"/>
      <c r="AF2399" s="13"/>
      <c r="AG2399" s="13"/>
      <c r="AH2399" s="13"/>
      <c r="AI2399" s="13"/>
    </row>
    <row r="2400" hidden="1" spans="1:35">
      <c r="A2400" s="21" t="s">
        <v>3431</v>
      </c>
      <c r="B2400" s="22" t="s">
        <v>3457</v>
      </c>
      <c r="C2400" s="21" t="s">
        <v>1254</v>
      </c>
      <c r="D2400" s="21" t="s">
        <v>132</v>
      </c>
      <c r="E2400" s="21" t="s">
        <v>2341</v>
      </c>
      <c r="F2400" s="22" t="s">
        <v>2929</v>
      </c>
      <c r="G2400" s="21" t="s">
        <v>41</v>
      </c>
      <c r="H2400" s="21" t="s">
        <v>454</v>
      </c>
      <c r="I2400" s="22"/>
      <c r="J2400" s="22" t="s">
        <v>132</v>
      </c>
      <c r="K2400" s="23">
        <v>190.2</v>
      </c>
      <c r="L2400" s="23">
        <v>73.6</v>
      </c>
      <c r="M2400" s="23">
        <v>55.1</v>
      </c>
      <c r="N2400" s="23">
        <v>483.108</v>
      </c>
      <c r="O2400" s="23">
        <v>186.944</v>
      </c>
      <c r="P2400" s="23">
        <v>139.954</v>
      </c>
      <c r="Q2400" s="24" t="s">
        <v>53</v>
      </c>
      <c r="R2400" s="28">
        <v>2.8</v>
      </c>
      <c r="S2400" s="26" t="s">
        <v>132</v>
      </c>
      <c r="T2400" s="10" t="s">
        <v>109</v>
      </c>
      <c r="U2400" s="29" cm="1">
        <f t="array" ref="U2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400" s="13"/>
      <c r="W2400" s="13"/>
      <c r="X2400" s="13"/>
      <c r="Y2400" s="13"/>
      <c r="Z2400" s="13"/>
      <c r="AA2400" s="13"/>
      <c r="AB2400" s="13"/>
      <c r="AE2400" s="13"/>
      <c r="AF2400" s="13"/>
      <c r="AG2400" s="13"/>
      <c r="AH2400" s="13"/>
      <c r="AI2400" s="13"/>
    </row>
    <row r="2401" hidden="1" spans="1:35">
      <c r="A2401" s="21" t="s">
        <v>3431</v>
      </c>
      <c r="B2401" s="22" t="s">
        <v>3458</v>
      </c>
      <c r="C2401" s="21" t="s">
        <v>1257</v>
      </c>
      <c r="D2401" s="21" t="s">
        <v>132</v>
      </c>
      <c r="E2401" s="21" t="s">
        <v>2341</v>
      </c>
      <c r="F2401" s="22" t="s">
        <v>2508</v>
      </c>
      <c r="G2401" s="21" t="s">
        <v>101</v>
      </c>
      <c r="H2401" s="21" t="s">
        <v>131</v>
      </c>
      <c r="I2401" s="22"/>
      <c r="J2401" s="22" t="s">
        <v>132</v>
      </c>
      <c r="K2401" s="23">
        <v>196.9</v>
      </c>
      <c r="L2401" s="23">
        <v>78.3</v>
      </c>
      <c r="M2401" s="23">
        <v>69.3</v>
      </c>
      <c r="N2401" s="23">
        <v>500.126</v>
      </c>
      <c r="O2401" s="23">
        <v>198.882</v>
      </c>
      <c r="P2401" s="23">
        <v>176.022</v>
      </c>
      <c r="Q2401" s="24" t="s">
        <v>109</v>
      </c>
      <c r="R2401" s="28">
        <v>4.1</v>
      </c>
      <c r="S2401" s="26" t="s">
        <v>132</v>
      </c>
      <c r="T2401" s="10" t="s">
        <v>2674</v>
      </c>
      <c r="U2401" s="29" t="str" cm="1">
        <f t="array" ref="U2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401" s="13"/>
      <c r="W2401" s="13"/>
      <c r="X2401" s="13"/>
      <c r="Y2401" s="13"/>
      <c r="Z2401" s="13"/>
      <c r="AA2401" s="13"/>
      <c r="AB2401" s="13"/>
      <c r="AE2401" s="13"/>
      <c r="AF2401" s="13"/>
      <c r="AG2401" s="13"/>
      <c r="AH2401" s="13"/>
      <c r="AI2401" s="13"/>
    </row>
    <row r="2402" hidden="1" spans="1:35">
      <c r="A2402" s="21" t="s">
        <v>3431</v>
      </c>
      <c r="B2402" s="22" t="s">
        <v>3458</v>
      </c>
      <c r="C2402" s="21" t="s">
        <v>1257</v>
      </c>
      <c r="D2402" s="21" t="s">
        <v>132</v>
      </c>
      <c r="E2402" s="21" t="s">
        <v>2341</v>
      </c>
      <c r="F2402" s="22" t="s">
        <v>2359</v>
      </c>
      <c r="G2402" s="21" t="s">
        <v>101</v>
      </c>
      <c r="H2402" s="21" t="s">
        <v>131</v>
      </c>
      <c r="I2402" s="22"/>
      <c r="J2402" s="22" t="s">
        <v>132</v>
      </c>
      <c r="K2402" s="23">
        <v>196.9</v>
      </c>
      <c r="L2402" s="23">
        <v>78.3</v>
      </c>
      <c r="M2402" s="23">
        <v>70.5</v>
      </c>
      <c r="N2402" s="23">
        <v>500.126</v>
      </c>
      <c r="O2402" s="23">
        <v>198.882</v>
      </c>
      <c r="P2402" s="23">
        <v>179.07</v>
      </c>
      <c r="Q2402" s="24" t="s">
        <v>109</v>
      </c>
      <c r="R2402" s="28">
        <v>4.1</v>
      </c>
      <c r="S2402" s="26" t="s">
        <v>132</v>
      </c>
      <c r="T2402" s="10" t="s">
        <v>45</v>
      </c>
      <c r="U2402" s="29" cm="1">
        <f t="array" ref="U2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-18.9</v>
      </c>
      <c r="V2402" s="13"/>
      <c r="W2402" s="13"/>
      <c r="X2402" s="13"/>
      <c r="Y2402" s="13"/>
      <c r="Z2402" s="13"/>
      <c r="AA2402" s="13"/>
      <c r="AB2402" s="13"/>
      <c r="AE2402" s="13"/>
      <c r="AF2402" s="13"/>
      <c r="AG2402" s="13"/>
      <c r="AH2402" s="13"/>
      <c r="AI2402" s="13"/>
    </row>
    <row r="2403" hidden="1" spans="1:35">
      <c r="A2403" s="21" t="s">
        <v>3459</v>
      </c>
      <c r="B2403" s="22" t="s">
        <v>3460</v>
      </c>
      <c r="C2403" s="21" t="s">
        <v>1260</v>
      </c>
      <c r="D2403" s="21" t="s">
        <v>1259</v>
      </c>
      <c r="E2403" s="21" t="s">
        <v>2341</v>
      </c>
      <c r="F2403" s="22" t="s">
        <v>2762</v>
      </c>
      <c r="G2403" s="21" t="s">
        <v>101</v>
      </c>
      <c r="H2403" s="21" t="s">
        <v>131</v>
      </c>
      <c r="I2403" s="22"/>
      <c r="J2403" s="22" t="s">
        <v>132</v>
      </c>
      <c r="K2403" s="23">
        <v>181.1</v>
      </c>
      <c r="L2403" s="23">
        <v>70.5</v>
      </c>
      <c r="M2403" s="23">
        <v>90</v>
      </c>
      <c r="N2403" s="23">
        <v>459.994</v>
      </c>
      <c r="O2403" s="23">
        <v>179.07</v>
      </c>
      <c r="P2403" s="23">
        <v>228.6</v>
      </c>
      <c r="Q2403" s="24" t="s">
        <v>2674</v>
      </c>
      <c r="R2403" s="28"/>
      <c r="S2403" s="26" t="s">
        <v>4299</v>
      </c>
      <c r="T2403" s="10" t="s">
        <v>49</v>
      </c>
      <c r="U2403" s="29" cm="1">
        <f t="array" ref="U2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403" s="13"/>
      <c r="W2403" s="13"/>
      <c r="X2403" s="13"/>
      <c r="Y2403" s="13"/>
      <c r="Z2403" s="13"/>
      <c r="AA2403" s="13"/>
      <c r="AB2403" s="13"/>
      <c r="AE2403" s="13"/>
      <c r="AF2403" s="13"/>
      <c r="AG2403" s="13"/>
      <c r="AH2403" s="13"/>
      <c r="AI2403" s="13"/>
    </row>
    <row r="2404" hidden="1" spans="1:35">
      <c r="A2404" s="21" t="s">
        <v>3459</v>
      </c>
      <c r="B2404" s="22" t="s">
        <v>3460</v>
      </c>
      <c r="C2404" s="21" t="s">
        <v>1262</v>
      </c>
      <c r="D2404" s="21" t="s">
        <v>1261</v>
      </c>
      <c r="E2404" s="21" t="s">
        <v>2341</v>
      </c>
      <c r="F2404" s="22" t="s">
        <v>2852</v>
      </c>
      <c r="G2404" s="21" t="s">
        <v>101</v>
      </c>
      <c r="H2404" s="21" t="s">
        <v>131</v>
      </c>
      <c r="I2404" s="22"/>
      <c r="J2404" s="22" t="s">
        <v>132</v>
      </c>
      <c r="K2404" s="23">
        <v>160.5</v>
      </c>
      <c r="L2404" s="23">
        <v>70.5</v>
      </c>
      <c r="M2404" s="23">
        <v>80.2</v>
      </c>
      <c r="N2404" s="23">
        <v>407.67</v>
      </c>
      <c r="O2404" s="23">
        <v>179.07</v>
      </c>
      <c r="P2404" s="23">
        <v>203.708</v>
      </c>
      <c r="Q2404" s="24" t="s">
        <v>2674</v>
      </c>
      <c r="R2404" s="28">
        <v>29.5</v>
      </c>
      <c r="S2404" s="26" t="s">
        <v>3462</v>
      </c>
      <c r="T2404" s="10" t="s">
        <v>100</v>
      </c>
      <c r="U2404" s="29" cm="1">
        <f t="array" ref="U2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20.5</v>
      </c>
      <c r="V2404" s="13"/>
      <c r="W2404" s="13"/>
      <c r="X2404" s="13"/>
      <c r="Y2404" s="13"/>
      <c r="Z2404" s="13"/>
      <c r="AA2404" s="13"/>
      <c r="AB2404" s="13"/>
      <c r="AE2404" s="13"/>
      <c r="AF2404" s="13"/>
      <c r="AG2404" s="13"/>
      <c r="AH2404" s="13"/>
      <c r="AI2404" s="13"/>
    </row>
    <row r="2405" hidden="1" spans="1:35">
      <c r="A2405" s="21" t="s">
        <v>3459</v>
      </c>
      <c r="B2405" s="22" t="s">
        <v>3460</v>
      </c>
      <c r="C2405" s="21" t="s">
        <v>1262</v>
      </c>
      <c r="D2405" s="21" t="s">
        <v>1261</v>
      </c>
      <c r="E2405" s="21" t="s">
        <v>2341</v>
      </c>
      <c r="F2405" s="22" t="s">
        <v>2777</v>
      </c>
      <c r="G2405" s="21" t="s">
        <v>101</v>
      </c>
      <c r="H2405" s="21" t="s">
        <v>131</v>
      </c>
      <c r="I2405" s="22"/>
      <c r="J2405" s="22" t="s">
        <v>132</v>
      </c>
      <c r="K2405" s="23">
        <v>157.1</v>
      </c>
      <c r="L2405" s="23">
        <v>70.5</v>
      </c>
      <c r="M2405" s="23">
        <v>80.2</v>
      </c>
      <c r="N2405" s="23">
        <v>399.034</v>
      </c>
      <c r="O2405" s="23">
        <v>179.07</v>
      </c>
      <c r="P2405" s="23">
        <v>203.708</v>
      </c>
      <c r="Q2405" s="24" t="s">
        <v>2674</v>
      </c>
      <c r="R2405" s="28">
        <v>32.9</v>
      </c>
      <c r="S2405" s="26" t="s">
        <v>3463</v>
      </c>
      <c r="T2405" s="10" t="s">
        <v>105</v>
      </c>
      <c r="U2405" s="29" cm="1">
        <f t="array" ref="U2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32.9</v>
      </c>
      <c r="V2405" s="13"/>
      <c r="W2405" s="13"/>
      <c r="X2405" s="13"/>
      <c r="Y2405" s="13"/>
      <c r="Z2405" s="13"/>
      <c r="AA2405" s="13"/>
      <c r="AB2405" s="13"/>
      <c r="AE2405" s="13"/>
      <c r="AF2405" s="13"/>
      <c r="AG2405" s="13"/>
      <c r="AH2405" s="13"/>
      <c r="AI2405" s="13"/>
    </row>
    <row r="2406" hidden="1" spans="1:35">
      <c r="A2406" s="21" t="s">
        <v>3459</v>
      </c>
      <c r="B2406" s="22" t="s">
        <v>3460</v>
      </c>
      <c r="C2406" s="21" t="s">
        <v>3464</v>
      </c>
      <c r="D2406" s="21" t="s">
        <v>1263</v>
      </c>
      <c r="E2406" s="21" t="s">
        <v>2345</v>
      </c>
      <c r="F2406" s="22" t="s">
        <v>2462</v>
      </c>
      <c r="G2406" s="21" t="s">
        <v>101</v>
      </c>
      <c r="H2406" s="21" t="s">
        <v>131</v>
      </c>
      <c r="I2406" s="22"/>
      <c r="J2406" s="22" t="s">
        <v>132</v>
      </c>
      <c r="K2406" s="23">
        <v>180.4</v>
      </c>
      <c r="L2406" s="23">
        <v>79.1</v>
      </c>
      <c r="M2406" s="23">
        <v>77.5</v>
      </c>
      <c r="N2406" s="23">
        <v>458.216</v>
      </c>
      <c r="O2406" s="23">
        <v>200.914</v>
      </c>
      <c r="P2406" s="23">
        <v>196.85</v>
      </c>
      <c r="Q2406" s="24" t="s">
        <v>100</v>
      </c>
      <c r="R2406" s="28">
        <v>0.6</v>
      </c>
      <c r="S2406" s="26" t="s">
        <v>132</v>
      </c>
      <c r="T2406" s="10" t="s">
        <v>105</v>
      </c>
      <c r="U2406" s="29" cm="1">
        <f t="array" ref="U2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2406" s="13"/>
      <c r="W2406" s="13"/>
      <c r="X2406" s="13"/>
      <c r="Y2406" s="13"/>
      <c r="Z2406" s="13"/>
      <c r="AA2406" s="13"/>
      <c r="AB2406" s="13"/>
      <c r="AE2406" s="13"/>
      <c r="AF2406" s="13"/>
      <c r="AG2406" s="13"/>
      <c r="AH2406" s="13"/>
      <c r="AI2406" s="13"/>
    </row>
    <row r="2407" hidden="1" spans="1:35">
      <c r="A2407" s="21" t="s">
        <v>3459</v>
      </c>
      <c r="B2407" s="22" t="s">
        <v>3460</v>
      </c>
      <c r="C2407" s="21" t="s">
        <v>3464</v>
      </c>
      <c r="D2407" s="21" t="s">
        <v>1266</v>
      </c>
      <c r="E2407" s="21" t="s">
        <v>2345</v>
      </c>
      <c r="F2407" s="22" t="s">
        <v>2462</v>
      </c>
      <c r="G2407" s="21" t="s">
        <v>101</v>
      </c>
      <c r="H2407" s="21" t="s">
        <v>131</v>
      </c>
      <c r="I2407" s="22"/>
      <c r="J2407" s="22" t="s">
        <v>132</v>
      </c>
      <c r="K2407" s="23">
        <v>197.6</v>
      </c>
      <c r="L2407" s="23">
        <v>79.1</v>
      </c>
      <c r="M2407" s="23">
        <v>77.5</v>
      </c>
      <c r="N2407" s="23">
        <v>501.904</v>
      </c>
      <c r="O2407" s="23">
        <v>200.914</v>
      </c>
      <c r="P2407" s="23">
        <v>196.85</v>
      </c>
      <c r="Q2407" s="24" t="s">
        <v>109</v>
      </c>
      <c r="R2407" s="28">
        <v>3.4</v>
      </c>
      <c r="S2407" s="26" t="s">
        <v>132</v>
      </c>
      <c r="T2407" s="10" t="s">
        <v>105</v>
      </c>
      <c r="U2407" s="29" cm="1">
        <f t="array" ref="U2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-7.59999999999999</v>
      </c>
      <c r="V2407" s="13"/>
      <c r="W2407" s="13"/>
      <c r="X2407" s="13"/>
      <c r="Y2407" s="13"/>
      <c r="Z2407" s="13"/>
      <c r="AA2407" s="13"/>
      <c r="AB2407" s="13"/>
      <c r="AE2407" s="13"/>
      <c r="AF2407" s="13"/>
      <c r="AG2407" s="13"/>
      <c r="AH2407" s="13"/>
      <c r="AI2407" s="13"/>
    </row>
    <row r="2408" hidden="1" spans="1:35">
      <c r="A2408" s="21" t="s">
        <v>3459</v>
      </c>
      <c r="B2408" s="22" t="s">
        <v>3460</v>
      </c>
      <c r="C2408" s="21" t="s">
        <v>3464</v>
      </c>
      <c r="D2408" s="21" t="s">
        <v>1267</v>
      </c>
      <c r="E2408" s="21" t="s">
        <v>2345</v>
      </c>
      <c r="F2408" s="22" t="s">
        <v>2358</v>
      </c>
      <c r="G2408" s="21" t="s">
        <v>101</v>
      </c>
      <c r="H2408" s="21" t="s">
        <v>131</v>
      </c>
      <c r="I2408" s="22"/>
      <c r="J2408" s="22" t="s">
        <v>132</v>
      </c>
      <c r="K2408" s="23">
        <v>211.7</v>
      </c>
      <c r="L2408" s="23">
        <v>79.1</v>
      </c>
      <c r="M2408" s="23">
        <v>77.6</v>
      </c>
      <c r="N2408" s="23">
        <v>537.718</v>
      </c>
      <c r="O2408" s="23">
        <v>200.914</v>
      </c>
      <c r="P2408" s="23">
        <v>197.104</v>
      </c>
      <c r="Q2408" s="24" t="s">
        <v>2674</v>
      </c>
      <c r="R2408" s="28"/>
      <c r="S2408" s="26" t="s">
        <v>2739</v>
      </c>
      <c r="T2408" s="10" t="s">
        <v>105</v>
      </c>
      <c r="U2408" s="29" cm="1">
        <f t="array" ref="U2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-21.7</v>
      </c>
      <c r="V2408" s="13"/>
      <c r="W2408" s="13"/>
      <c r="X2408" s="13"/>
      <c r="Y2408" s="13"/>
      <c r="Z2408" s="13"/>
      <c r="AA2408" s="13"/>
      <c r="AB2408" s="13"/>
      <c r="AE2408" s="13"/>
      <c r="AF2408" s="13"/>
      <c r="AG2408" s="13"/>
      <c r="AH2408" s="13"/>
      <c r="AI2408" s="13"/>
    </row>
    <row r="2409" hidden="1" spans="1:35">
      <c r="A2409" s="21" t="s">
        <v>3459</v>
      </c>
      <c r="B2409" s="22" t="s">
        <v>3460</v>
      </c>
      <c r="C2409" s="21" t="s">
        <v>3464</v>
      </c>
      <c r="D2409" s="21" t="s">
        <v>1263</v>
      </c>
      <c r="E2409" s="21" t="s">
        <v>2345</v>
      </c>
      <c r="F2409" s="22" t="s">
        <v>2342</v>
      </c>
      <c r="G2409" s="21" t="s">
        <v>101</v>
      </c>
      <c r="H2409" s="21" t="s">
        <v>131</v>
      </c>
      <c r="I2409" s="22"/>
      <c r="J2409" s="22" t="s">
        <v>132</v>
      </c>
      <c r="K2409" s="23">
        <v>180.5</v>
      </c>
      <c r="L2409" s="23">
        <v>79.1</v>
      </c>
      <c r="M2409" s="23">
        <v>77.5</v>
      </c>
      <c r="N2409" s="23">
        <v>458.47</v>
      </c>
      <c r="O2409" s="23">
        <v>200.914</v>
      </c>
      <c r="P2409" s="23">
        <v>196.85</v>
      </c>
      <c r="Q2409" s="24" t="s">
        <v>100</v>
      </c>
      <c r="R2409" s="28">
        <v>0.5</v>
      </c>
      <c r="S2409" s="26" t="s">
        <v>132</v>
      </c>
      <c r="T2409" s="10" t="s">
        <v>109</v>
      </c>
      <c r="U2409" s="29" cm="1">
        <f t="array" ref="U2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20.5</v>
      </c>
      <c r="V2409" s="13"/>
      <c r="W2409" s="13"/>
      <c r="X2409" s="13"/>
      <c r="Y2409" s="13"/>
      <c r="Z2409" s="13"/>
      <c r="AA2409" s="13"/>
      <c r="AB2409" s="13"/>
      <c r="AE2409" s="13"/>
      <c r="AF2409" s="13"/>
      <c r="AG2409" s="13"/>
      <c r="AH2409" s="13"/>
      <c r="AI2409" s="13"/>
    </row>
    <row r="2410" hidden="1" spans="1:35">
      <c r="A2410" s="21" t="s">
        <v>3459</v>
      </c>
      <c r="B2410" s="22" t="s">
        <v>3460</v>
      </c>
      <c r="C2410" s="21" t="s">
        <v>3464</v>
      </c>
      <c r="D2410" s="21" t="s">
        <v>1268</v>
      </c>
      <c r="E2410" s="21" t="s">
        <v>2345</v>
      </c>
      <c r="F2410" s="22" t="s">
        <v>2342</v>
      </c>
      <c r="G2410" s="21" t="s">
        <v>101</v>
      </c>
      <c r="H2410" s="21" t="s">
        <v>131</v>
      </c>
      <c r="I2410" s="22"/>
      <c r="J2410" s="22" t="s">
        <v>132</v>
      </c>
      <c r="K2410" s="23">
        <v>197.5</v>
      </c>
      <c r="L2410" s="23">
        <v>79.1</v>
      </c>
      <c r="M2410" s="23">
        <v>78.5</v>
      </c>
      <c r="N2410" s="23">
        <v>501.65</v>
      </c>
      <c r="O2410" s="23">
        <v>200.914</v>
      </c>
      <c r="P2410" s="23">
        <v>199.39</v>
      </c>
      <c r="Q2410" s="24" t="s">
        <v>109</v>
      </c>
      <c r="R2410" s="28">
        <v>3.5</v>
      </c>
      <c r="S2410" s="26" t="s">
        <v>132</v>
      </c>
      <c r="T2410" s="10" t="s">
        <v>109</v>
      </c>
      <c r="U2410" s="29" cm="1">
        <f t="array" ref="U2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410" s="13"/>
      <c r="W2410" s="13"/>
      <c r="X2410" s="13"/>
      <c r="Y2410" s="13"/>
      <c r="Z2410" s="13"/>
      <c r="AA2410" s="13"/>
      <c r="AB2410" s="13"/>
      <c r="AE2410" s="13"/>
      <c r="AF2410" s="13"/>
      <c r="AG2410" s="13"/>
      <c r="AH2410" s="13"/>
      <c r="AI2410" s="13"/>
    </row>
    <row r="2411" hidden="1" spans="1:35">
      <c r="A2411" s="21" t="s">
        <v>3459</v>
      </c>
      <c r="B2411" s="22" t="s">
        <v>3465</v>
      </c>
      <c r="C2411" s="21" t="s">
        <v>1270</v>
      </c>
      <c r="D2411" s="21" t="s">
        <v>132</v>
      </c>
      <c r="E2411" s="21" t="s">
        <v>2341</v>
      </c>
      <c r="F2411" s="22" t="s">
        <v>3231</v>
      </c>
      <c r="G2411" s="21" t="s">
        <v>101</v>
      </c>
      <c r="H2411" s="21" t="s">
        <v>131</v>
      </c>
      <c r="I2411" s="22"/>
      <c r="J2411" s="22" t="s">
        <v>132</v>
      </c>
      <c r="K2411" s="23">
        <v>178.1</v>
      </c>
      <c r="L2411" s="23">
        <v>70.6</v>
      </c>
      <c r="M2411" s="23">
        <v>75.9</v>
      </c>
      <c r="N2411" s="23">
        <v>452.374</v>
      </c>
      <c r="O2411" s="23">
        <v>179.324</v>
      </c>
      <c r="P2411" s="23">
        <v>192.786</v>
      </c>
      <c r="Q2411" s="24" t="s">
        <v>100</v>
      </c>
      <c r="R2411" s="28">
        <v>2.9</v>
      </c>
      <c r="S2411" s="26" t="s">
        <v>132</v>
      </c>
      <c r="T2411" s="10" t="s">
        <v>109</v>
      </c>
      <c r="U2411" s="29" cm="1">
        <f t="array" ref="U2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2411" s="13"/>
      <c r="W2411" s="13"/>
      <c r="X2411" s="13"/>
      <c r="Y2411" s="13"/>
      <c r="Z2411" s="13"/>
      <c r="AA2411" s="13"/>
      <c r="AB2411" s="13"/>
      <c r="AE2411" s="13"/>
      <c r="AF2411" s="13"/>
      <c r="AG2411" s="13"/>
      <c r="AH2411" s="13"/>
      <c r="AI2411" s="13"/>
    </row>
    <row r="2412" hidden="1" spans="1:35">
      <c r="A2412" s="21" t="s">
        <v>3459</v>
      </c>
      <c r="B2412" s="22" t="s">
        <v>3465</v>
      </c>
      <c r="C2412" s="21" t="s">
        <v>1270</v>
      </c>
      <c r="D2412" s="21" t="s">
        <v>132</v>
      </c>
      <c r="E2412" s="21" t="s">
        <v>2341</v>
      </c>
      <c r="F2412" s="22" t="s">
        <v>2765</v>
      </c>
      <c r="G2412" s="21" t="s">
        <v>101</v>
      </c>
      <c r="H2412" s="21" t="s">
        <v>131</v>
      </c>
      <c r="I2412" s="22"/>
      <c r="J2412" s="22" t="s">
        <v>132</v>
      </c>
      <c r="K2412" s="23">
        <v>178.7</v>
      </c>
      <c r="L2412" s="23">
        <v>70.6</v>
      </c>
      <c r="M2412" s="23">
        <v>77.4</v>
      </c>
      <c r="N2412" s="23">
        <v>453.898</v>
      </c>
      <c r="O2412" s="23">
        <v>179.324</v>
      </c>
      <c r="P2412" s="23">
        <v>196.596</v>
      </c>
      <c r="Q2412" s="24" t="s">
        <v>100</v>
      </c>
      <c r="R2412" s="28">
        <v>2.3</v>
      </c>
      <c r="S2412" s="26" t="s">
        <v>132</v>
      </c>
      <c r="T2412" s="10" t="s">
        <v>109</v>
      </c>
      <c r="U2412" s="29" cm="1">
        <f t="array" ref="U2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2412" s="13"/>
      <c r="W2412" s="13"/>
      <c r="X2412" s="13"/>
      <c r="Y2412" s="13"/>
      <c r="Z2412" s="13"/>
      <c r="AA2412" s="13"/>
      <c r="AB2412" s="13"/>
      <c r="AE2412" s="13"/>
      <c r="AF2412" s="13"/>
      <c r="AG2412" s="13"/>
      <c r="AH2412" s="13"/>
      <c r="AI2412" s="13"/>
    </row>
    <row r="2413" hidden="1" spans="1:35">
      <c r="A2413" s="21" t="s">
        <v>3459</v>
      </c>
      <c r="B2413" s="22" t="s">
        <v>3465</v>
      </c>
      <c r="C2413" s="21" t="s">
        <v>1270</v>
      </c>
      <c r="D2413" s="21" t="s">
        <v>132</v>
      </c>
      <c r="E2413" s="21" t="s">
        <v>2345</v>
      </c>
      <c r="F2413" s="22" t="s">
        <v>2964</v>
      </c>
      <c r="G2413" s="21" t="s">
        <v>101</v>
      </c>
      <c r="H2413" s="21" t="s">
        <v>131</v>
      </c>
      <c r="I2413" s="22"/>
      <c r="J2413" s="22" t="s">
        <v>132</v>
      </c>
      <c r="K2413" s="23">
        <v>185.2</v>
      </c>
      <c r="L2413" s="23">
        <v>74.4</v>
      </c>
      <c r="M2413" s="23">
        <v>76.4</v>
      </c>
      <c r="N2413" s="23">
        <v>470.408</v>
      </c>
      <c r="O2413" s="23">
        <v>188.976</v>
      </c>
      <c r="P2413" s="23">
        <v>194.056</v>
      </c>
      <c r="Q2413" s="24" t="s">
        <v>105</v>
      </c>
      <c r="R2413" s="28">
        <v>4.8</v>
      </c>
      <c r="S2413" s="26" t="s">
        <v>132</v>
      </c>
      <c r="T2413" s="10" t="s">
        <v>109</v>
      </c>
      <c r="U2413" s="29" cm="1">
        <f t="array" ref="U2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413" s="13"/>
      <c r="W2413" s="13"/>
      <c r="X2413" s="13"/>
      <c r="Y2413" s="13"/>
      <c r="Z2413" s="13"/>
      <c r="AA2413" s="13"/>
      <c r="AB2413" s="13"/>
      <c r="AE2413" s="13"/>
      <c r="AF2413" s="13"/>
      <c r="AG2413" s="13"/>
      <c r="AH2413" s="13"/>
      <c r="AI2413" s="13"/>
    </row>
    <row r="2414" hidden="1" spans="1:35">
      <c r="A2414" s="21" t="s">
        <v>3459</v>
      </c>
      <c r="B2414" s="22" t="s">
        <v>3465</v>
      </c>
      <c r="C2414" s="21" t="s">
        <v>3466</v>
      </c>
      <c r="D2414" s="21" t="s">
        <v>132</v>
      </c>
      <c r="E2414" s="21" t="s">
        <v>2354</v>
      </c>
      <c r="F2414" s="22" t="s">
        <v>2608</v>
      </c>
      <c r="G2414" s="21" t="s">
        <v>101</v>
      </c>
      <c r="H2414" s="21" t="s">
        <v>131</v>
      </c>
      <c r="I2414" s="22"/>
      <c r="J2414" s="22" t="s">
        <v>132</v>
      </c>
      <c r="K2414" s="23">
        <v>190.1</v>
      </c>
      <c r="L2414" s="23">
        <v>75.4</v>
      </c>
      <c r="M2414" s="23">
        <v>74.1</v>
      </c>
      <c r="N2414" s="23">
        <v>482.854</v>
      </c>
      <c r="O2414" s="23">
        <v>191.516</v>
      </c>
      <c r="P2414" s="23">
        <v>188.214</v>
      </c>
      <c r="Q2414" s="24" t="s">
        <v>109</v>
      </c>
      <c r="R2414" s="28">
        <v>10.9</v>
      </c>
      <c r="S2414" s="26" t="s">
        <v>132</v>
      </c>
      <c r="T2414" s="10" t="s">
        <v>109</v>
      </c>
      <c r="U2414" s="29" cm="1">
        <f t="array" ref="U2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414" s="13"/>
      <c r="W2414" s="13"/>
      <c r="X2414" s="13"/>
      <c r="Y2414" s="13"/>
      <c r="Z2414" s="13"/>
      <c r="AA2414" s="13"/>
      <c r="AB2414" s="13"/>
      <c r="AE2414" s="13"/>
      <c r="AF2414" s="13"/>
      <c r="AG2414" s="13"/>
      <c r="AH2414" s="13"/>
      <c r="AI2414" s="13"/>
    </row>
    <row r="2415" hidden="1" spans="1:35">
      <c r="A2415" s="21" t="s">
        <v>3459</v>
      </c>
      <c r="B2415" s="22" t="s">
        <v>3465</v>
      </c>
      <c r="C2415" s="21" t="s">
        <v>3466</v>
      </c>
      <c r="D2415" s="21" t="s">
        <v>132</v>
      </c>
      <c r="E2415" s="21" t="s">
        <v>2371</v>
      </c>
      <c r="F2415" s="22" t="s">
        <v>3053</v>
      </c>
      <c r="G2415" s="21" t="s">
        <v>101</v>
      </c>
      <c r="H2415" s="21" t="s">
        <v>131</v>
      </c>
      <c r="I2415" s="22"/>
      <c r="J2415" s="22" t="s">
        <v>132</v>
      </c>
      <c r="K2415" s="23">
        <v>195.6</v>
      </c>
      <c r="L2415" s="23">
        <v>81.6</v>
      </c>
      <c r="M2415" s="23">
        <v>74.3</v>
      </c>
      <c r="N2415" s="23">
        <v>496.824</v>
      </c>
      <c r="O2415" s="23">
        <v>207.264</v>
      </c>
      <c r="P2415" s="23">
        <v>188.722</v>
      </c>
      <c r="Q2415" s="24" t="s">
        <v>109</v>
      </c>
      <c r="R2415" s="28">
        <v>5.4</v>
      </c>
      <c r="S2415" s="26" t="s">
        <v>132</v>
      </c>
      <c r="T2415" s="10" t="s">
        <v>109</v>
      </c>
      <c r="U2415" s="29" cm="1">
        <f t="array" ref="U2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415" s="13"/>
      <c r="W2415" s="13"/>
      <c r="X2415" s="13"/>
      <c r="Y2415" s="13"/>
      <c r="Z2415" s="13"/>
      <c r="AA2415" s="13"/>
      <c r="AB2415" s="13"/>
      <c r="AE2415" s="13"/>
      <c r="AF2415" s="13"/>
      <c r="AG2415" s="13"/>
      <c r="AH2415" s="13"/>
      <c r="AI2415" s="13"/>
    </row>
    <row r="2416" hidden="1" spans="1:35">
      <c r="A2416" s="21" t="s">
        <v>3459</v>
      </c>
      <c r="B2416" s="22" t="s">
        <v>3465</v>
      </c>
      <c r="C2416" s="21" t="s">
        <v>3466</v>
      </c>
      <c r="D2416" s="21" t="s">
        <v>132</v>
      </c>
      <c r="E2416" s="21" t="s">
        <v>2371</v>
      </c>
      <c r="F2416" s="22" t="s">
        <v>2460</v>
      </c>
      <c r="G2416" s="21" t="s">
        <v>101</v>
      </c>
      <c r="H2416" s="21" t="s">
        <v>131</v>
      </c>
      <c r="I2416" s="22"/>
      <c r="J2416" s="22" t="s">
        <v>132</v>
      </c>
      <c r="K2416" s="23">
        <v>195.7</v>
      </c>
      <c r="L2416" s="23">
        <v>81.6</v>
      </c>
      <c r="M2416" s="23">
        <v>73</v>
      </c>
      <c r="N2416" s="23">
        <v>497.078</v>
      </c>
      <c r="O2416" s="23">
        <v>207.264</v>
      </c>
      <c r="P2416" s="23">
        <v>185.42</v>
      </c>
      <c r="Q2416" s="24" t="s">
        <v>109</v>
      </c>
      <c r="R2416" s="28">
        <v>5.3</v>
      </c>
      <c r="S2416" s="26" t="s">
        <v>132</v>
      </c>
      <c r="T2416" s="10" t="s">
        <v>109</v>
      </c>
      <c r="U2416" s="29" cm="1">
        <f t="array" ref="U2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416" s="13"/>
      <c r="W2416" s="13"/>
      <c r="X2416" s="13"/>
      <c r="Y2416" s="13"/>
      <c r="Z2416" s="13"/>
      <c r="AA2416" s="13"/>
      <c r="AB2416" s="13"/>
      <c r="AE2416" s="13"/>
      <c r="AF2416" s="13"/>
      <c r="AG2416" s="13"/>
      <c r="AH2416" s="13"/>
      <c r="AI2416" s="13"/>
    </row>
    <row r="2417" hidden="1" spans="1:35">
      <c r="A2417" s="21" t="s">
        <v>3459</v>
      </c>
      <c r="B2417" s="22" t="s">
        <v>3465</v>
      </c>
      <c r="C2417" s="21" t="s">
        <v>3466</v>
      </c>
      <c r="D2417" s="21" t="s">
        <v>132</v>
      </c>
      <c r="E2417" s="21" t="s">
        <v>2371</v>
      </c>
      <c r="F2417" s="22" t="s">
        <v>3056</v>
      </c>
      <c r="G2417" s="21" t="s">
        <v>101</v>
      </c>
      <c r="H2417" s="21" t="s">
        <v>131</v>
      </c>
      <c r="I2417" s="22"/>
      <c r="J2417" s="22" t="s">
        <v>132</v>
      </c>
      <c r="K2417" s="23">
        <v>195.1</v>
      </c>
      <c r="L2417" s="23">
        <v>78.7</v>
      </c>
      <c r="M2417" s="23">
        <v>73</v>
      </c>
      <c r="N2417" s="23">
        <v>495.554</v>
      </c>
      <c r="O2417" s="23">
        <v>199.898</v>
      </c>
      <c r="P2417" s="23">
        <v>185.42</v>
      </c>
      <c r="Q2417" s="24" t="s">
        <v>109</v>
      </c>
      <c r="R2417" s="28">
        <v>5.9</v>
      </c>
      <c r="S2417" s="26" t="s">
        <v>132</v>
      </c>
      <c r="T2417" s="10" t="s">
        <v>105</v>
      </c>
      <c r="U2417" s="29" cm="1">
        <f t="array" ref="U2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-5.09999999999999</v>
      </c>
      <c r="V2417" s="13"/>
      <c r="W2417" s="13"/>
      <c r="X2417" s="13"/>
      <c r="Y2417" s="13"/>
      <c r="Z2417" s="13"/>
      <c r="AA2417" s="13"/>
      <c r="AB2417" s="13"/>
      <c r="AE2417" s="13"/>
      <c r="AF2417" s="13"/>
      <c r="AG2417" s="13"/>
      <c r="AH2417" s="13"/>
      <c r="AI2417" s="13"/>
    </row>
    <row r="2418" hidden="1" spans="1:35">
      <c r="A2418" s="21" t="s">
        <v>3459</v>
      </c>
      <c r="B2418" s="22" t="s">
        <v>3465</v>
      </c>
      <c r="C2418" s="21" t="s">
        <v>3466</v>
      </c>
      <c r="D2418" s="21" t="s">
        <v>132</v>
      </c>
      <c r="E2418" s="21" t="s">
        <v>2371</v>
      </c>
      <c r="F2418" s="22" t="s">
        <v>3058</v>
      </c>
      <c r="G2418" s="21" t="s">
        <v>101</v>
      </c>
      <c r="H2418" s="21" t="s">
        <v>131</v>
      </c>
      <c r="I2418" s="22"/>
      <c r="J2418" s="22" t="s">
        <v>132</v>
      </c>
      <c r="K2418" s="23">
        <v>195.1</v>
      </c>
      <c r="L2418" s="23">
        <v>81.6</v>
      </c>
      <c r="M2418" s="23">
        <v>74.3</v>
      </c>
      <c r="N2418" s="23">
        <v>495.554</v>
      </c>
      <c r="O2418" s="23">
        <v>207.264</v>
      </c>
      <c r="P2418" s="23">
        <v>188.722</v>
      </c>
      <c r="Q2418" s="24" t="s">
        <v>109</v>
      </c>
      <c r="R2418" s="28">
        <v>5.9</v>
      </c>
      <c r="S2418" s="26" t="s">
        <v>132</v>
      </c>
      <c r="T2418" s="10" t="s">
        <v>24</v>
      </c>
      <c r="U2418" s="29" cm="1">
        <f t="array" ref="U2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-17.1</v>
      </c>
      <c r="V2418" s="13"/>
      <c r="W2418" s="13"/>
      <c r="X2418" s="13"/>
      <c r="Y2418" s="13"/>
      <c r="Z2418" s="13"/>
      <c r="AA2418" s="13"/>
      <c r="AB2418" s="13"/>
      <c r="AE2418" s="13"/>
      <c r="AF2418" s="13"/>
      <c r="AG2418" s="13"/>
      <c r="AH2418" s="13"/>
      <c r="AI2418" s="13"/>
    </row>
    <row r="2419" hidden="1" spans="1:35">
      <c r="A2419" s="21" t="s">
        <v>3459</v>
      </c>
      <c r="B2419" s="22" t="s">
        <v>3465</v>
      </c>
      <c r="C2419" s="21" t="s">
        <v>3466</v>
      </c>
      <c r="D2419" s="21" t="s">
        <v>132</v>
      </c>
      <c r="E2419" s="21" t="s">
        <v>2371</v>
      </c>
      <c r="F2419" s="22" t="s">
        <v>3059</v>
      </c>
      <c r="G2419" s="21" t="s">
        <v>101</v>
      </c>
      <c r="H2419" s="21" t="s">
        <v>131</v>
      </c>
      <c r="I2419" s="22"/>
      <c r="J2419" s="22" t="s">
        <v>132</v>
      </c>
      <c r="K2419" s="23">
        <v>195.1</v>
      </c>
      <c r="L2419" s="23">
        <v>78.7</v>
      </c>
      <c r="M2419" s="23">
        <v>73</v>
      </c>
      <c r="N2419" s="23">
        <v>495.554</v>
      </c>
      <c r="O2419" s="23">
        <v>199.898</v>
      </c>
      <c r="P2419" s="23">
        <v>185.42</v>
      </c>
      <c r="Q2419" s="24" t="s">
        <v>109</v>
      </c>
      <c r="R2419" s="28">
        <v>5.9</v>
      </c>
      <c r="S2419" s="26" t="s">
        <v>132</v>
      </c>
      <c r="T2419" s="10" t="s">
        <v>24</v>
      </c>
      <c r="U2419" s="29" cm="1">
        <f t="array" ref="U2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-17.1</v>
      </c>
      <c r="V2419" s="13"/>
      <c r="W2419" s="13"/>
      <c r="X2419" s="13"/>
      <c r="Y2419" s="13"/>
      <c r="Z2419" s="13"/>
      <c r="AA2419" s="13"/>
      <c r="AB2419" s="13"/>
      <c r="AE2419" s="13"/>
      <c r="AF2419" s="13"/>
      <c r="AG2419" s="13"/>
      <c r="AH2419" s="13"/>
      <c r="AI2419" s="13"/>
    </row>
    <row r="2420" hidden="1" spans="1:35">
      <c r="A2420" s="21" t="s">
        <v>3459</v>
      </c>
      <c r="B2420" s="22" t="s">
        <v>3465</v>
      </c>
      <c r="C2420" s="21" t="s">
        <v>3466</v>
      </c>
      <c r="D2420" s="21" t="s">
        <v>132</v>
      </c>
      <c r="E2420" s="21" t="s">
        <v>2371</v>
      </c>
      <c r="F2420" s="22" t="s">
        <v>3186</v>
      </c>
      <c r="G2420" s="21" t="s">
        <v>101</v>
      </c>
      <c r="H2420" s="21" t="s">
        <v>131</v>
      </c>
      <c r="I2420" s="22"/>
      <c r="J2420" s="22" t="s">
        <v>132</v>
      </c>
      <c r="K2420" s="23">
        <v>195.1</v>
      </c>
      <c r="L2420" s="23">
        <v>78.7</v>
      </c>
      <c r="M2420" s="23">
        <v>74.3</v>
      </c>
      <c r="N2420" s="23">
        <v>495.554</v>
      </c>
      <c r="O2420" s="23">
        <v>199.898</v>
      </c>
      <c r="P2420" s="23">
        <v>188.722</v>
      </c>
      <c r="Q2420" s="24" t="s">
        <v>109</v>
      </c>
      <c r="R2420" s="28">
        <v>5.9</v>
      </c>
      <c r="S2420" s="26" t="s">
        <v>132</v>
      </c>
      <c r="T2420" s="10" t="s">
        <v>91</v>
      </c>
      <c r="U2420" s="29" cm="1">
        <f t="array" ref="U2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-10.1</v>
      </c>
      <c r="V2420" s="13"/>
      <c r="W2420" s="13"/>
      <c r="X2420" s="13"/>
      <c r="Y2420" s="13"/>
      <c r="Z2420" s="13"/>
      <c r="AA2420" s="13"/>
      <c r="AB2420" s="13"/>
      <c r="AE2420" s="13"/>
      <c r="AF2420" s="13"/>
      <c r="AG2420" s="13"/>
      <c r="AH2420" s="13"/>
      <c r="AI2420" s="13"/>
    </row>
    <row r="2421" hidden="1" spans="1:35">
      <c r="A2421" s="21" t="s">
        <v>3459</v>
      </c>
      <c r="B2421" s="22" t="s">
        <v>3467</v>
      </c>
      <c r="C2421" s="21" t="s">
        <v>1273</v>
      </c>
      <c r="D2421" s="21" t="s">
        <v>132</v>
      </c>
      <c r="E2421" s="21" t="s">
        <v>2341</v>
      </c>
      <c r="F2421" s="22" t="s">
        <v>2660</v>
      </c>
      <c r="G2421" s="21" t="s">
        <v>101</v>
      </c>
      <c r="H2421" s="21" t="s">
        <v>131</v>
      </c>
      <c r="I2421" s="22"/>
      <c r="J2421" s="22" t="s">
        <v>132</v>
      </c>
      <c r="K2421" s="23">
        <v>180.7</v>
      </c>
      <c r="L2421" s="23">
        <v>74.6</v>
      </c>
      <c r="M2421" s="23">
        <v>67.9</v>
      </c>
      <c r="N2421" s="23">
        <v>458.978</v>
      </c>
      <c r="O2421" s="23">
        <v>189.484</v>
      </c>
      <c r="P2421" s="23">
        <v>172.466</v>
      </c>
      <c r="Q2421" s="24" t="s">
        <v>100</v>
      </c>
      <c r="R2421" s="28">
        <v>0.3</v>
      </c>
      <c r="S2421" s="26" t="s">
        <v>132</v>
      </c>
      <c r="T2421" s="10" t="s">
        <v>94</v>
      </c>
      <c r="U2421" s="29" cm="1">
        <f t="array" ref="U2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421" s="13"/>
      <c r="W2421" s="13"/>
      <c r="X2421" s="13"/>
      <c r="Y2421" s="13"/>
      <c r="Z2421" s="13"/>
      <c r="AA2421" s="13"/>
      <c r="AB2421" s="13"/>
      <c r="AE2421" s="13"/>
      <c r="AF2421" s="13"/>
      <c r="AG2421" s="13"/>
      <c r="AH2421" s="13"/>
      <c r="AI2421" s="13"/>
    </row>
    <row r="2422" hidden="1" spans="1:35">
      <c r="A2422" s="21" t="s">
        <v>3459</v>
      </c>
      <c r="B2422" s="22" t="s">
        <v>3467</v>
      </c>
      <c r="C2422" s="21" t="s">
        <v>1273</v>
      </c>
      <c r="D2422" s="21" t="s">
        <v>132</v>
      </c>
      <c r="E2422" s="21" t="s">
        <v>2341</v>
      </c>
      <c r="F2422" s="22" t="s">
        <v>2527</v>
      </c>
      <c r="G2422" s="21" t="s">
        <v>101</v>
      </c>
      <c r="H2422" s="21" t="s">
        <v>131</v>
      </c>
      <c r="I2422" s="22"/>
      <c r="J2422" s="22" t="s">
        <v>132</v>
      </c>
      <c r="K2422" s="23">
        <v>180.9</v>
      </c>
      <c r="L2422" s="23">
        <v>75</v>
      </c>
      <c r="M2422" s="23">
        <v>67.9</v>
      </c>
      <c r="N2422" s="23">
        <v>459.486</v>
      </c>
      <c r="O2422" s="23">
        <v>190.5</v>
      </c>
      <c r="P2422" s="23">
        <v>172.466</v>
      </c>
      <c r="Q2422" s="24" t="s">
        <v>100</v>
      </c>
      <c r="R2422" s="28">
        <v>0.1</v>
      </c>
      <c r="S2422" s="26" t="s">
        <v>132</v>
      </c>
      <c r="T2422" s="10" t="s">
        <v>94</v>
      </c>
      <c r="U2422" s="29" cm="1">
        <f t="array" ref="U2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422" s="13"/>
      <c r="W2422" s="13"/>
      <c r="X2422" s="13"/>
      <c r="Y2422" s="13"/>
      <c r="Z2422" s="13"/>
      <c r="AA2422" s="13"/>
      <c r="AB2422" s="13"/>
      <c r="AE2422" s="13"/>
      <c r="AF2422" s="13"/>
      <c r="AG2422" s="13"/>
      <c r="AH2422" s="13"/>
      <c r="AI2422" s="13"/>
    </row>
    <row r="2423" hidden="1" spans="1:35">
      <c r="A2423" s="21" t="s">
        <v>3459</v>
      </c>
      <c r="B2423" s="22" t="s">
        <v>3468</v>
      </c>
      <c r="C2423" s="21" t="s">
        <v>1275</v>
      </c>
      <c r="D2423" s="21" t="s">
        <v>132</v>
      </c>
      <c r="E2423" s="21" t="s">
        <v>2341</v>
      </c>
      <c r="F2423" s="22" t="s">
        <v>2482</v>
      </c>
      <c r="G2423" s="21" t="s">
        <v>41</v>
      </c>
      <c r="H2423" s="21" t="s">
        <v>135</v>
      </c>
      <c r="I2423" s="22"/>
      <c r="J2423" s="22" t="s">
        <v>132</v>
      </c>
      <c r="K2423" s="23">
        <v>172</v>
      </c>
      <c r="L2423" s="23">
        <v>78.1</v>
      </c>
      <c r="M2423" s="23">
        <v>64.4</v>
      </c>
      <c r="N2423" s="23">
        <v>436.88</v>
      </c>
      <c r="O2423" s="23">
        <v>198.374</v>
      </c>
      <c r="P2423" s="23">
        <v>163.576</v>
      </c>
      <c r="Q2423" s="24" t="s">
        <v>49</v>
      </c>
      <c r="R2423" s="28">
        <v>13</v>
      </c>
      <c r="S2423" s="26" t="s">
        <v>132</v>
      </c>
      <c r="T2423" s="10" t="s">
        <v>94</v>
      </c>
      <c r="U2423" s="29" cm="1">
        <f t="array" ref="U2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2423" s="13"/>
      <c r="W2423" s="13"/>
      <c r="X2423" s="13"/>
      <c r="Y2423" s="13"/>
      <c r="Z2423" s="13"/>
      <c r="AA2423" s="13"/>
      <c r="AB2423" s="13"/>
      <c r="AE2423" s="13"/>
      <c r="AF2423" s="13"/>
      <c r="AG2423" s="13"/>
      <c r="AH2423" s="13"/>
      <c r="AI2423" s="13"/>
    </row>
    <row r="2424" hidden="1" spans="1:35">
      <c r="A2424" s="21" t="s">
        <v>3459</v>
      </c>
      <c r="B2424" s="22" t="s">
        <v>3468</v>
      </c>
      <c r="C2424" s="21" t="s">
        <v>1275</v>
      </c>
      <c r="D2424" s="21" t="s">
        <v>132</v>
      </c>
      <c r="E2424" s="21" t="s">
        <v>2345</v>
      </c>
      <c r="F2424" s="22" t="s">
        <v>2527</v>
      </c>
      <c r="G2424" s="21" t="s">
        <v>101</v>
      </c>
      <c r="H2424" s="21" t="s">
        <v>131</v>
      </c>
      <c r="I2424" s="22"/>
      <c r="J2424" s="22" t="s">
        <v>132</v>
      </c>
      <c r="K2424" s="23">
        <v>172.1</v>
      </c>
      <c r="L2424" s="23">
        <v>75</v>
      </c>
      <c r="M2424" s="23">
        <v>64.9</v>
      </c>
      <c r="N2424" s="23">
        <v>437.134</v>
      </c>
      <c r="O2424" s="23">
        <v>190.5</v>
      </c>
      <c r="P2424" s="23">
        <v>164.846</v>
      </c>
      <c r="Q2424" s="24" t="s">
        <v>100</v>
      </c>
      <c r="R2424" s="28">
        <v>8.9</v>
      </c>
      <c r="S2424" s="26" t="s">
        <v>132</v>
      </c>
      <c r="T2424" s="10" t="s">
        <v>94</v>
      </c>
      <c r="U2424" s="29" cm="1">
        <f t="array" ref="U2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2424" s="13"/>
      <c r="W2424" s="13"/>
      <c r="X2424" s="13"/>
      <c r="Y2424" s="13"/>
      <c r="Z2424" s="13"/>
      <c r="AA2424" s="13"/>
      <c r="AB2424" s="13"/>
      <c r="AE2424" s="13"/>
      <c r="AF2424" s="13"/>
      <c r="AG2424" s="13"/>
      <c r="AH2424" s="13"/>
      <c r="AI2424" s="13"/>
    </row>
    <row r="2425" hidden="1" spans="1:35">
      <c r="A2425" s="21" t="s">
        <v>3459</v>
      </c>
      <c r="B2425" s="22" t="s">
        <v>3469</v>
      </c>
      <c r="C2425" s="21" t="s">
        <v>1277</v>
      </c>
      <c r="D2425" s="21" t="s">
        <v>132</v>
      </c>
      <c r="E2425" s="21" t="s">
        <v>2341</v>
      </c>
      <c r="F2425" s="22" t="s">
        <v>2433</v>
      </c>
      <c r="G2425" s="21" t="s">
        <v>101</v>
      </c>
      <c r="H2425" s="21" t="s">
        <v>131</v>
      </c>
      <c r="I2425" s="22"/>
      <c r="J2425" s="22" t="s">
        <v>132</v>
      </c>
      <c r="K2425" s="23">
        <v>175</v>
      </c>
      <c r="L2425" s="23">
        <v>71.1</v>
      </c>
      <c r="M2425" s="23">
        <v>69.2</v>
      </c>
      <c r="N2425" s="23">
        <v>444.5</v>
      </c>
      <c r="O2425" s="23">
        <v>180.594</v>
      </c>
      <c r="P2425" s="23">
        <v>175.768</v>
      </c>
      <c r="Q2425" s="24" t="s">
        <v>100</v>
      </c>
      <c r="R2425" s="28">
        <v>6</v>
      </c>
      <c r="S2425" s="26" t="s">
        <v>132</v>
      </c>
      <c r="T2425" s="10" t="s">
        <v>96</v>
      </c>
      <c r="U2425" s="29" cm="1">
        <f t="array" ref="U2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2425" s="13"/>
      <c r="W2425" s="13"/>
      <c r="X2425" s="13"/>
      <c r="Y2425" s="13"/>
      <c r="Z2425" s="13"/>
      <c r="AA2425" s="13"/>
      <c r="AB2425" s="13"/>
      <c r="AE2425" s="13"/>
      <c r="AF2425" s="13"/>
      <c r="AG2425" s="13"/>
      <c r="AH2425" s="13"/>
      <c r="AI2425" s="13"/>
    </row>
    <row r="2426" hidden="1" spans="1:35">
      <c r="A2426" s="21" t="s">
        <v>3459</v>
      </c>
      <c r="B2426" s="22" t="s">
        <v>3469</v>
      </c>
      <c r="C2426" s="21" t="s">
        <v>1277</v>
      </c>
      <c r="D2426" s="21" t="s">
        <v>132</v>
      </c>
      <c r="E2426" s="21" t="s">
        <v>2341</v>
      </c>
      <c r="F2426" s="22" t="s">
        <v>3039</v>
      </c>
      <c r="G2426" s="21" t="s">
        <v>101</v>
      </c>
      <c r="H2426" s="21" t="s">
        <v>131</v>
      </c>
      <c r="I2426" s="22"/>
      <c r="J2426" s="22" t="s">
        <v>132</v>
      </c>
      <c r="K2426" s="23">
        <v>174.1</v>
      </c>
      <c r="L2426" s="23">
        <v>71.1</v>
      </c>
      <c r="M2426" s="23">
        <v>72</v>
      </c>
      <c r="N2426" s="23">
        <v>442.214</v>
      </c>
      <c r="O2426" s="23">
        <v>180.594</v>
      </c>
      <c r="P2426" s="23">
        <v>182.88</v>
      </c>
      <c r="Q2426" s="24" t="s">
        <v>100</v>
      </c>
      <c r="R2426" s="28">
        <v>6.9</v>
      </c>
      <c r="S2426" s="26" t="s">
        <v>132</v>
      </c>
      <c r="T2426" s="10" t="s">
        <v>96</v>
      </c>
      <c r="U2426" s="29" cm="1">
        <f t="array" ref="U2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33.9</v>
      </c>
      <c r="V2426" s="13"/>
      <c r="W2426" s="13"/>
      <c r="X2426" s="13"/>
      <c r="Y2426" s="13"/>
      <c r="Z2426" s="13"/>
      <c r="AA2426" s="13"/>
      <c r="AB2426" s="13"/>
      <c r="AE2426" s="13"/>
      <c r="AF2426" s="13"/>
      <c r="AG2426" s="13"/>
      <c r="AH2426" s="13"/>
      <c r="AI2426" s="13"/>
    </row>
    <row r="2427" hidden="1" spans="1:35">
      <c r="A2427" s="21" t="s">
        <v>3459</v>
      </c>
      <c r="B2427" s="22" t="s">
        <v>3469</v>
      </c>
      <c r="C2427" s="21" t="s">
        <v>1277</v>
      </c>
      <c r="D2427" s="21" t="s">
        <v>132</v>
      </c>
      <c r="E2427" s="21" t="s">
        <v>2341</v>
      </c>
      <c r="F2427" s="22" t="s">
        <v>2991</v>
      </c>
      <c r="G2427" s="21" t="s">
        <v>101</v>
      </c>
      <c r="H2427" s="21" t="s">
        <v>131</v>
      </c>
      <c r="I2427" s="22"/>
      <c r="J2427" s="22" t="s">
        <v>132</v>
      </c>
      <c r="K2427" s="23">
        <v>175.5</v>
      </c>
      <c r="L2427" s="23">
        <v>71.2</v>
      </c>
      <c r="M2427" s="23">
        <v>71.2</v>
      </c>
      <c r="N2427" s="23">
        <v>445.77</v>
      </c>
      <c r="O2427" s="23">
        <v>180.848</v>
      </c>
      <c r="P2427" s="23">
        <v>180.848</v>
      </c>
      <c r="Q2427" s="24" t="s">
        <v>100</v>
      </c>
      <c r="R2427" s="28">
        <v>5.5</v>
      </c>
      <c r="S2427" s="26" t="s">
        <v>132</v>
      </c>
      <c r="T2427" s="10" t="s">
        <v>96</v>
      </c>
      <c r="U2427" s="29" cm="1">
        <f t="array" ref="U2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32.5</v>
      </c>
      <c r="V2427" s="13"/>
      <c r="W2427" s="13"/>
      <c r="X2427" s="13"/>
      <c r="Y2427" s="13"/>
      <c r="Z2427" s="13"/>
      <c r="AA2427" s="13"/>
      <c r="AB2427" s="13"/>
      <c r="AE2427" s="13"/>
      <c r="AF2427" s="13"/>
      <c r="AG2427" s="13"/>
      <c r="AH2427" s="13"/>
      <c r="AI2427" s="13"/>
    </row>
    <row r="2428" hidden="1" spans="1:35">
      <c r="A2428" s="21" t="s">
        <v>3459</v>
      </c>
      <c r="B2428" s="22" t="s">
        <v>3470</v>
      </c>
      <c r="C2428" s="21" t="s">
        <v>1279</v>
      </c>
      <c r="D2428" s="21" t="s">
        <v>132</v>
      </c>
      <c r="E2428" s="21" t="s">
        <v>2341</v>
      </c>
      <c r="F2428" s="22" t="s">
        <v>2536</v>
      </c>
      <c r="G2428" s="21" t="s">
        <v>101</v>
      </c>
      <c r="H2428" s="21" t="s">
        <v>131</v>
      </c>
      <c r="I2428" s="22"/>
      <c r="J2428" s="22" t="s">
        <v>132</v>
      </c>
      <c r="K2428" s="23">
        <v>177.1</v>
      </c>
      <c r="L2428" s="23">
        <v>75.1</v>
      </c>
      <c r="M2428" s="23">
        <v>68.5</v>
      </c>
      <c r="N2428" s="23">
        <v>449.834</v>
      </c>
      <c r="O2428" s="23">
        <v>190.754</v>
      </c>
      <c r="P2428" s="23">
        <v>173.99</v>
      </c>
      <c r="Q2428" s="24" t="s">
        <v>100</v>
      </c>
      <c r="R2428" s="28">
        <v>3.9</v>
      </c>
      <c r="S2428" s="26" t="s">
        <v>132</v>
      </c>
      <c r="T2428" s="10" t="s">
        <v>96</v>
      </c>
      <c r="U2428" s="29" cm="1">
        <f t="array" ref="U2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2428" s="13"/>
      <c r="W2428" s="13"/>
      <c r="X2428" s="13"/>
      <c r="Y2428" s="13"/>
      <c r="Z2428" s="13"/>
      <c r="AA2428" s="13"/>
      <c r="AB2428" s="13"/>
      <c r="AE2428" s="13"/>
      <c r="AF2428" s="13"/>
      <c r="AG2428" s="13"/>
      <c r="AH2428" s="13"/>
      <c r="AI2428" s="13"/>
    </row>
    <row r="2429" hidden="1" spans="1:35">
      <c r="A2429" s="21" t="s">
        <v>3459</v>
      </c>
      <c r="B2429" s="22" t="s">
        <v>3471</v>
      </c>
      <c r="C2429" s="21" t="s">
        <v>1281</v>
      </c>
      <c r="D2429" s="21" t="s">
        <v>132</v>
      </c>
      <c r="E2429" s="21" t="s">
        <v>2341</v>
      </c>
      <c r="F2429" s="22" t="s">
        <v>2695</v>
      </c>
      <c r="G2429" s="21" t="s">
        <v>101</v>
      </c>
      <c r="H2429" s="21" t="s">
        <v>131</v>
      </c>
      <c r="I2429" s="22"/>
      <c r="J2429" s="22" t="s">
        <v>132</v>
      </c>
      <c r="K2429" s="23">
        <v>190.9</v>
      </c>
      <c r="L2429" s="23">
        <v>75.4</v>
      </c>
      <c r="M2429" s="23">
        <v>74.5</v>
      </c>
      <c r="N2429" s="23">
        <v>484.886</v>
      </c>
      <c r="O2429" s="23">
        <v>191.516</v>
      </c>
      <c r="P2429" s="23">
        <v>189.23</v>
      </c>
      <c r="Q2429" s="24" t="s">
        <v>109</v>
      </c>
      <c r="R2429" s="28">
        <v>10.1</v>
      </c>
      <c r="S2429" s="26" t="s">
        <v>132</v>
      </c>
      <c r="T2429" s="10" t="s">
        <v>96</v>
      </c>
      <c r="U2429" s="29" cm="1">
        <f t="array" ref="U2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2429" s="13"/>
      <c r="W2429" s="13"/>
      <c r="X2429" s="13"/>
      <c r="Y2429" s="13"/>
      <c r="Z2429" s="13"/>
      <c r="AA2429" s="13"/>
      <c r="AB2429" s="13"/>
      <c r="AE2429" s="13"/>
      <c r="AF2429" s="13"/>
      <c r="AG2429" s="13"/>
      <c r="AH2429" s="13"/>
      <c r="AI2429" s="13"/>
    </row>
    <row r="2430" hidden="1" spans="1:35">
      <c r="A2430" s="21" t="s">
        <v>3459</v>
      </c>
      <c r="B2430" s="22" t="s">
        <v>3472</v>
      </c>
      <c r="C2430" s="21" t="s">
        <v>1283</v>
      </c>
      <c r="D2430" s="21" t="s">
        <v>132</v>
      </c>
      <c r="E2430" s="21" t="s">
        <v>2341</v>
      </c>
      <c r="F2430" s="22" t="s">
        <v>2828</v>
      </c>
      <c r="G2430" s="21" t="s">
        <v>101</v>
      </c>
      <c r="H2430" s="21" t="s">
        <v>131</v>
      </c>
      <c r="I2430" s="22"/>
      <c r="J2430" s="22" t="s">
        <v>132</v>
      </c>
      <c r="K2430" s="23">
        <v>190.1</v>
      </c>
      <c r="L2430" s="23">
        <v>75.4</v>
      </c>
      <c r="M2430" s="23">
        <v>74.3</v>
      </c>
      <c r="N2430" s="23">
        <v>482.854</v>
      </c>
      <c r="O2430" s="23">
        <v>191.516</v>
      </c>
      <c r="P2430" s="23">
        <v>188.722</v>
      </c>
      <c r="Q2430" s="24" t="s">
        <v>109</v>
      </c>
      <c r="R2430" s="28">
        <v>10.9</v>
      </c>
      <c r="S2430" s="26" t="s">
        <v>132</v>
      </c>
      <c r="T2430" s="10" t="s">
        <v>94</v>
      </c>
      <c r="U2430" s="29" cm="1">
        <f t="array" ref="U2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30" s="13"/>
      <c r="W2430" s="13"/>
      <c r="X2430" s="13"/>
      <c r="Y2430" s="13"/>
      <c r="Z2430" s="13"/>
      <c r="AA2430" s="13"/>
      <c r="AB2430" s="13"/>
      <c r="AE2430" s="13"/>
      <c r="AF2430" s="13"/>
      <c r="AG2430" s="13"/>
      <c r="AH2430" s="13"/>
      <c r="AI2430" s="13"/>
    </row>
    <row r="2431" hidden="1" spans="1:35">
      <c r="A2431" s="21" t="s">
        <v>3459</v>
      </c>
      <c r="B2431" s="22" t="s">
        <v>3472</v>
      </c>
      <c r="C2431" s="21" t="s">
        <v>1283</v>
      </c>
      <c r="D2431" s="21" t="s">
        <v>132</v>
      </c>
      <c r="E2431" s="21" t="s">
        <v>2341</v>
      </c>
      <c r="F2431" s="22" t="s">
        <v>2870</v>
      </c>
      <c r="G2431" s="21" t="s">
        <v>101</v>
      </c>
      <c r="H2431" s="21" t="s">
        <v>131</v>
      </c>
      <c r="I2431" s="22"/>
      <c r="J2431" s="22" t="s">
        <v>132</v>
      </c>
      <c r="K2431" s="23">
        <v>190.1</v>
      </c>
      <c r="L2431" s="23">
        <v>75.4</v>
      </c>
      <c r="M2431" s="23">
        <v>74.1</v>
      </c>
      <c r="N2431" s="23">
        <v>482.854</v>
      </c>
      <c r="O2431" s="23">
        <v>191.516</v>
      </c>
      <c r="P2431" s="23">
        <v>188.214</v>
      </c>
      <c r="Q2431" s="24" t="s">
        <v>109</v>
      </c>
      <c r="R2431" s="28">
        <v>10.9</v>
      </c>
      <c r="S2431" s="26" t="s">
        <v>132</v>
      </c>
      <c r="T2431" s="10" t="s">
        <v>94</v>
      </c>
      <c r="U2431" s="29" cm="1">
        <f t="array" ref="U2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31" s="13"/>
      <c r="W2431" s="13"/>
      <c r="X2431" s="13"/>
      <c r="Y2431" s="13"/>
      <c r="Z2431" s="13"/>
      <c r="AA2431" s="13"/>
      <c r="AB2431" s="13"/>
      <c r="AE2431" s="13"/>
      <c r="AF2431" s="13"/>
      <c r="AG2431" s="13"/>
      <c r="AH2431" s="13"/>
      <c r="AI2431" s="13"/>
    </row>
    <row r="2432" hidden="1" spans="1:35">
      <c r="A2432" s="21" t="s">
        <v>3459</v>
      </c>
      <c r="B2432" s="22" t="s">
        <v>3472</v>
      </c>
      <c r="C2432" s="21" t="s">
        <v>1283</v>
      </c>
      <c r="D2432" s="21" t="s">
        <v>132</v>
      </c>
      <c r="E2432" s="21" t="s">
        <v>2341</v>
      </c>
      <c r="F2432" s="22" t="s">
        <v>3003</v>
      </c>
      <c r="G2432" s="21" t="s">
        <v>101</v>
      </c>
      <c r="H2432" s="21" t="s">
        <v>131</v>
      </c>
      <c r="I2432" s="22"/>
      <c r="J2432" s="22" t="s">
        <v>132</v>
      </c>
      <c r="K2432" s="23">
        <v>190.1</v>
      </c>
      <c r="L2432" s="23">
        <v>75.4</v>
      </c>
      <c r="M2432" s="23">
        <v>72.5</v>
      </c>
      <c r="N2432" s="23">
        <v>482.854</v>
      </c>
      <c r="O2432" s="23">
        <v>191.516</v>
      </c>
      <c r="P2432" s="23">
        <v>184.15</v>
      </c>
      <c r="Q2432" s="24" t="s">
        <v>109</v>
      </c>
      <c r="R2432" s="28">
        <v>10.9</v>
      </c>
      <c r="S2432" s="26" t="s">
        <v>132</v>
      </c>
      <c r="T2432" s="10" t="s">
        <v>94</v>
      </c>
      <c r="U2432" s="29" cm="1">
        <f t="array" ref="U2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32" s="13"/>
      <c r="W2432" s="13"/>
      <c r="X2432" s="13"/>
      <c r="Y2432" s="13"/>
      <c r="Z2432" s="13"/>
      <c r="AA2432" s="13"/>
      <c r="AB2432" s="13"/>
      <c r="AE2432" s="13"/>
      <c r="AF2432" s="13"/>
      <c r="AG2432" s="13"/>
      <c r="AH2432" s="13"/>
      <c r="AI2432" s="13"/>
    </row>
    <row r="2433" hidden="1" spans="1:35">
      <c r="A2433" s="21" t="s">
        <v>3459</v>
      </c>
      <c r="B2433" s="22" t="s">
        <v>3472</v>
      </c>
      <c r="C2433" s="21" t="s">
        <v>1283</v>
      </c>
      <c r="D2433" s="21" t="s">
        <v>132</v>
      </c>
      <c r="E2433" s="21" t="s">
        <v>2341</v>
      </c>
      <c r="F2433" s="22" t="s">
        <v>2369</v>
      </c>
      <c r="G2433" s="21" t="s">
        <v>101</v>
      </c>
      <c r="H2433" s="21" t="s">
        <v>131</v>
      </c>
      <c r="I2433" s="22"/>
      <c r="J2433" s="22" t="s">
        <v>132</v>
      </c>
      <c r="K2433" s="23">
        <v>190.1</v>
      </c>
      <c r="L2433" s="23">
        <v>75.4</v>
      </c>
      <c r="M2433" s="23">
        <v>74.1</v>
      </c>
      <c r="N2433" s="23">
        <v>482.854</v>
      </c>
      <c r="O2433" s="23">
        <v>191.516</v>
      </c>
      <c r="P2433" s="23">
        <v>188.214</v>
      </c>
      <c r="Q2433" s="24" t="s">
        <v>109</v>
      </c>
      <c r="R2433" s="28">
        <v>10.9</v>
      </c>
      <c r="S2433" s="26" t="s">
        <v>132</v>
      </c>
      <c r="T2433" s="10" t="s">
        <v>94</v>
      </c>
      <c r="U2433" s="29" cm="1">
        <f t="array" ref="U2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33" s="13"/>
      <c r="W2433" s="13"/>
      <c r="X2433" s="13"/>
      <c r="Y2433" s="13"/>
      <c r="Z2433" s="13"/>
      <c r="AA2433" s="13"/>
      <c r="AB2433" s="13"/>
      <c r="AE2433" s="13"/>
      <c r="AF2433" s="13"/>
      <c r="AG2433" s="13"/>
      <c r="AH2433" s="13"/>
      <c r="AI2433" s="13"/>
    </row>
    <row r="2434" hidden="1" spans="1:35">
      <c r="A2434" s="21" t="s">
        <v>3459</v>
      </c>
      <c r="B2434" s="22" t="s">
        <v>3473</v>
      </c>
      <c r="C2434" s="21" t="s">
        <v>1285</v>
      </c>
      <c r="D2434" s="21" t="s">
        <v>132</v>
      </c>
      <c r="E2434" s="21" t="s">
        <v>2341</v>
      </c>
      <c r="F2434" s="22" t="s">
        <v>3474</v>
      </c>
      <c r="G2434" s="21" t="s">
        <v>101</v>
      </c>
      <c r="H2434" s="21" t="s">
        <v>131</v>
      </c>
      <c r="I2434" s="22"/>
      <c r="J2434" s="22" t="s">
        <v>132</v>
      </c>
      <c r="K2434" s="23">
        <v>175.2</v>
      </c>
      <c r="L2434" s="23">
        <v>71.6</v>
      </c>
      <c r="M2434" s="23">
        <v>70.9</v>
      </c>
      <c r="N2434" s="23">
        <v>445.008</v>
      </c>
      <c r="O2434" s="23">
        <v>181.864</v>
      </c>
      <c r="P2434" s="23">
        <v>180.086</v>
      </c>
      <c r="Q2434" s="24" t="s">
        <v>100</v>
      </c>
      <c r="R2434" s="28">
        <v>5.8</v>
      </c>
      <c r="S2434" s="26" t="s">
        <v>132</v>
      </c>
      <c r="T2434" s="10" t="s">
        <v>105</v>
      </c>
      <c r="U2434" s="29" cm="1">
        <f t="array" ref="U2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2434" s="13"/>
      <c r="W2434" s="13"/>
      <c r="X2434" s="13"/>
      <c r="Y2434" s="13"/>
      <c r="Z2434" s="13"/>
      <c r="AA2434" s="13"/>
      <c r="AB2434" s="13"/>
      <c r="AE2434" s="13"/>
      <c r="AF2434" s="13"/>
      <c r="AG2434" s="13"/>
      <c r="AH2434" s="13"/>
      <c r="AI2434" s="13"/>
    </row>
    <row r="2435" hidden="1" spans="1:35">
      <c r="A2435" s="21" t="s">
        <v>3459</v>
      </c>
      <c r="B2435" s="22" t="s">
        <v>3473</v>
      </c>
      <c r="C2435" s="21" t="s">
        <v>1285</v>
      </c>
      <c r="D2435" s="21" t="s">
        <v>242</v>
      </c>
      <c r="E2435" s="21" t="s">
        <v>2341</v>
      </c>
      <c r="F2435" s="22" t="s">
        <v>3475</v>
      </c>
      <c r="G2435" s="21" t="s">
        <v>101</v>
      </c>
      <c r="H2435" s="21" t="s">
        <v>131</v>
      </c>
      <c r="I2435" s="22"/>
      <c r="J2435" s="22" t="s">
        <v>132</v>
      </c>
      <c r="K2435" s="23">
        <v>183</v>
      </c>
      <c r="L2435" s="23">
        <v>71.6</v>
      </c>
      <c r="M2435" s="23">
        <v>72.2</v>
      </c>
      <c r="N2435" s="23">
        <v>464.82</v>
      </c>
      <c r="O2435" s="23">
        <v>181.864</v>
      </c>
      <c r="P2435" s="23">
        <v>183.388</v>
      </c>
      <c r="Q2435" s="24" t="s">
        <v>105</v>
      </c>
      <c r="R2435" s="28">
        <v>7</v>
      </c>
      <c r="S2435" s="26" t="s">
        <v>132</v>
      </c>
      <c r="T2435" s="10" t="s">
        <v>105</v>
      </c>
      <c r="U2435" s="29" cm="1">
        <f t="array" ref="U2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435" s="13"/>
      <c r="W2435" s="13"/>
      <c r="X2435" s="13"/>
      <c r="Y2435" s="13"/>
      <c r="Z2435" s="13"/>
      <c r="AA2435" s="13"/>
      <c r="AB2435" s="13"/>
      <c r="AE2435" s="13"/>
      <c r="AF2435" s="13"/>
      <c r="AG2435" s="13"/>
      <c r="AH2435" s="13"/>
      <c r="AI2435" s="13"/>
    </row>
    <row r="2436" hidden="1" spans="1:35">
      <c r="A2436" s="21" t="s">
        <v>3459</v>
      </c>
      <c r="B2436" s="22" t="s">
        <v>3473</v>
      </c>
      <c r="C2436" s="21" t="s">
        <v>1285</v>
      </c>
      <c r="D2436" s="21" t="s">
        <v>132</v>
      </c>
      <c r="E2436" s="21" t="s">
        <v>2345</v>
      </c>
      <c r="F2436" s="22" t="s">
        <v>3456</v>
      </c>
      <c r="G2436" s="21" t="s">
        <v>101</v>
      </c>
      <c r="H2436" s="21" t="s">
        <v>131</v>
      </c>
      <c r="I2436" s="22"/>
      <c r="J2436" s="22" t="s">
        <v>132</v>
      </c>
      <c r="K2436" s="23">
        <v>185.6</v>
      </c>
      <c r="L2436" s="23">
        <v>74.4</v>
      </c>
      <c r="M2436" s="23">
        <v>71.6</v>
      </c>
      <c r="N2436" s="23">
        <v>471.424</v>
      </c>
      <c r="O2436" s="23">
        <v>188.976</v>
      </c>
      <c r="P2436" s="23">
        <v>181.864</v>
      </c>
      <c r="Q2436" s="24" t="s">
        <v>105</v>
      </c>
      <c r="R2436" s="28">
        <v>4.4</v>
      </c>
      <c r="S2436" s="26" t="s">
        <v>132</v>
      </c>
      <c r="T2436" s="10" t="s">
        <v>109</v>
      </c>
      <c r="U2436" s="29" cm="1">
        <f t="array" ref="U2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436" s="13"/>
      <c r="W2436" s="13"/>
      <c r="X2436" s="13"/>
      <c r="Y2436" s="13"/>
      <c r="Z2436" s="13"/>
      <c r="AA2436" s="13"/>
      <c r="AB2436" s="13"/>
      <c r="AE2436" s="13"/>
      <c r="AF2436" s="13"/>
      <c r="AG2436" s="13"/>
      <c r="AH2436" s="13"/>
      <c r="AI2436" s="13"/>
    </row>
    <row r="2437" hidden="1" spans="1:35">
      <c r="A2437" s="21" t="s">
        <v>3459</v>
      </c>
      <c r="B2437" s="22" t="s">
        <v>3473</v>
      </c>
      <c r="C2437" s="21" t="s">
        <v>1285</v>
      </c>
      <c r="D2437" s="21" t="s">
        <v>132</v>
      </c>
      <c r="E2437" s="21" t="s">
        <v>2354</v>
      </c>
      <c r="F2437" s="22" t="s">
        <v>2925</v>
      </c>
      <c r="G2437" s="21" t="s">
        <v>101</v>
      </c>
      <c r="H2437" s="21" t="s">
        <v>131</v>
      </c>
      <c r="I2437" s="22"/>
      <c r="J2437" s="22" t="s">
        <v>132</v>
      </c>
      <c r="K2437" s="23">
        <v>194.9</v>
      </c>
      <c r="L2437" s="23">
        <v>75.7</v>
      </c>
      <c r="M2437" s="23">
        <v>73.3</v>
      </c>
      <c r="N2437" s="23">
        <v>495.046</v>
      </c>
      <c r="O2437" s="23">
        <v>192.278</v>
      </c>
      <c r="P2437" s="23">
        <v>186.182</v>
      </c>
      <c r="Q2437" s="24" t="s">
        <v>109</v>
      </c>
      <c r="R2437" s="28">
        <v>6.1</v>
      </c>
      <c r="S2437" s="26" t="s">
        <v>132</v>
      </c>
      <c r="T2437" s="10" t="s">
        <v>109</v>
      </c>
      <c r="U2437" s="29" cm="1">
        <f t="array" ref="U2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437" s="13"/>
      <c r="W2437" s="13"/>
      <c r="X2437" s="13"/>
      <c r="Y2437" s="13"/>
      <c r="Z2437" s="13"/>
      <c r="AA2437" s="13"/>
      <c r="AB2437" s="13"/>
      <c r="AE2437" s="13"/>
      <c r="AF2437" s="13"/>
      <c r="AG2437" s="13"/>
      <c r="AH2437" s="13"/>
      <c r="AI2437" s="13"/>
    </row>
    <row r="2438" hidden="1" spans="1:35">
      <c r="A2438" s="21" t="s">
        <v>3459</v>
      </c>
      <c r="B2438" s="22" t="s">
        <v>3473</v>
      </c>
      <c r="C2438" s="21" t="s">
        <v>3476</v>
      </c>
      <c r="D2438" s="21" t="s">
        <v>132</v>
      </c>
      <c r="E2438" s="21" t="s">
        <v>2354</v>
      </c>
      <c r="F2438" s="22" t="s">
        <v>3477</v>
      </c>
      <c r="G2438" s="21" t="s">
        <v>101</v>
      </c>
      <c r="H2438" s="21" t="s">
        <v>131</v>
      </c>
      <c r="I2438" s="22"/>
      <c r="J2438" s="22" t="s">
        <v>132</v>
      </c>
      <c r="K2438" s="23">
        <v>195.7</v>
      </c>
      <c r="L2438" s="23">
        <v>80.1</v>
      </c>
      <c r="M2438" s="23">
        <v>74.3</v>
      </c>
      <c r="N2438" s="23">
        <v>497.078</v>
      </c>
      <c r="O2438" s="23">
        <v>203.454</v>
      </c>
      <c r="P2438" s="23">
        <v>188.722</v>
      </c>
      <c r="Q2438" s="24" t="s">
        <v>109</v>
      </c>
      <c r="R2438" s="28">
        <v>5.3</v>
      </c>
      <c r="S2438" s="26" t="s">
        <v>132</v>
      </c>
      <c r="T2438" s="10" t="s">
        <v>109</v>
      </c>
      <c r="U2438" s="29" cm="1">
        <f t="array" ref="U2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438" s="13"/>
      <c r="W2438" s="13"/>
      <c r="X2438" s="13"/>
      <c r="Y2438" s="13"/>
      <c r="Z2438" s="13"/>
      <c r="AA2438" s="13"/>
      <c r="AB2438" s="13"/>
      <c r="AE2438" s="13"/>
      <c r="AF2438" s="13"/>
      <c r="AG2438" s="13"/>
      <c r="AH2438" s="13"/>
      <c r="AI2438" s="13"/>
    </row>
    <row r="2439" hidden="1" spans="1:35">
      <c r="A2439" s="21" t="s">
        <v>3459</v>
      </c>
      <c r="B2439" s="22" t="s">
        <v>3473</v>
      </c>
      <c r="C2439" s="21" t="s">
        <v>3478</v>
      </c>
      <c r="D2439" s="21" t="s">
        <v>132</v>
      </c>
      <c r="E2439" s="21" t="s">
        <v>2371</v>
      </c>
      <c r="F2439" s="22" t="s">
        <v>3479</v>
      </c>
      <c r="G2439" s="21" t="s">
        <v>101</v>
      </c>
      <c r="H2439" s="21" t="s">
        <v>131</v>
      </c>
      <c r="I2439" s="22"/>
      <c r="J2439" s="22" t="s">
        <v>132</v>
      </c>
      <c r="K2439" s="23">
        <v>196.8</v>
      </c>
      <c r="L2439" s="23">
        <v>81.6</v>
      </c>
      <c r="M2439" s="23">
        <v>72.3</v>
      </c>
      <c r="N2439" s="23">
        <v>499.872</v>
      </c>
      <c r="O2439" s="23">
        <v>207.264</v>
      </c>
      <c r="P2439" s="23">
        <v>183.642</v>
      </c>
      <c r="Q2439" s="24" t="s">
        <v>109</v>
      </c>
      <c r="R2439" s="28">
        <v>4.2</v>
      </c>
      <c r="S2439" s="26" t="s">
        <v>132</v>
      </c>
      <c r="T2439" s="10" t="s">
        <v>91</v>
      </c>
      <c r="U2439" s="29" cm="1">
        <f t="array" ref="U2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-11.8</v>
      </c>
      <c r="V2439" s="13"/>
      <c r="W2439" s="13"/>
      <c r="X2439" s="13"/>
      <c r="Y2439" s="13"/>
      <c r="Z2439" s="13"/>
      <c r="AA2439" s="13"/>
      <c r="AB2439" s="13"/>
      <c r="AE2439" s="13"/>
      <c r="AF2439" s="13"/>
      <c r="AG2439" s="13"/>
      <c r="AH2439" s="13"/>
      <c r="AI2439" s="13"/>
    </row>
    <row r="2440" hidden="1" spans="1:35">
      <c r="A2440" s="21" t="s">
        <v>3459</v>
      </c>
      <c r="B2440" s="22" t="s">
        <v>3473</v>
      </c>
      <c r="C2440" s="21" t="s">
        <v>3476</v>
      </c>
      <c r="D2440" s="21" t="s">
        <v>242</v>
      </c>
      <c r="E2440" s="21" t="s">
        <v>2371</v>
      </c>
      <c r="F2440" s="22" t="s">
        <v>2386</v>
      </c>
      <c r="G2440" s="21" t="s">
        <v>101</v>
      </c>
      <c r="H2440" s="21" t="s">
        <v>131</v>
      </c>
      <c r="I2440" s="22"/>
      <c r="J2440" s="22"/>
      <c r="K2440" s="23">
        <v>204.7</v>
      </c>
      <c r="L2440" s="23">
        <v>81.6</v>
      </c>
      <c r="M2440" s="23">
        <v>72.4</v>
      </c>
      <c r="N2440" s="23">
        <v>519.938</v>
      </c>
      <c r="O2440" s="23">
        <v>207.264</v>
      </c>
      <c r="P2440" s="23">
        <v>183.896</v>
      </c>
      <c r="Q2440" s="24" t="s">
        <v>2674</v>
      </c>
      <c r="R2440" s="28"/>
      <c r="S2440" s="26" t="s">
        <v>3926</v>
      </c>
      <c r="T2440" s="10" t="s">
        <v>91</v>
      </c>
      <c r="U2440" s="29" cm="1">
        <f t="array" ref="U2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2440" s="13"/>
      <c r="W2440" s="13"/>
      <c r="X2440" s="13"/>
      <c r="Y2440" s="13"/>
      <c r="Z2440" s="13"/>
      <c r="AA2440" s="13"/>
      <c r="AB2440" s="13"/>
      <c r="AE2440" s="13"/>
      <c r="AF2440" s="13"/>
      <c r="AG2440" s="13"/>
      <c r="AH2440" s="13"/>
      <c r="AI2440" s="13"/>
    </row>
    <row r="2441" hidden="1" spans="1:35">
      <c r="A2441" s="21" t="s">
        <v>3459</v>
      </c>
      <c r="B2441" s="22" t="s">
        <v>3473</v>
      </c>
      <c r="C2441" s="21" t="s">
        <v>3478</v>
      </c>
      <c r="D2441" s="21" t="s">
        <v>242</v>
      </c>
      <c r="E2441" s="21" t="s">
        <v>2371</v>
      </c>
      <c r="F2441" s="22" t="s">
        <v>3054</v>
      </c>
      <c r="G2441" s="21" t="s">
        <v>101</v>
      </c>
      <c r="H2441" s="21" t="s">
        <v>131</v>
      </c>
      <c r="I2441" s="22"/>
      <c r="J2441" s="22" t="s">
        <v>132</v>
      </c>
      <c r="K2441" s="23">
        <v>204.7</v>
      </c>
      <c r="L2441" s="23">
        <v>81.6</v>
      </c>
      <c r="M2441" s="23">
        <v>73.6</v>
      </c>
      <c r="N2441" s="23">
        <v>519.938</v>
      </c>
      <c r="O2441" s="23">
        <v>207.264</v>
      </c>
      <c r="P2441" s="23">
        <v>186.944</v>
      </c>
      <c r="Q2441" s="24" t="s">
        <v>2674</v>
      </c>
      <c r="R2441" s="28"/>
      <c r="S2441" s="26" t="s">
        <v>3926</v>
      </c>
      <c r="T2441" s="10" t="s">
        <v>91</v>
      </c>
      <c r="U2441" s="29" cm="1">
        <f t="array" ref="U2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2441" s="13"/>
      <c r="W2441" s="13"/>
      <c r="X2441" s="13"/>
      <c r="Y2441" s="13"/>
      <c r="Z2441" s="13"/>
      <c r="AA2441" s="13"/>
      <c r="AB2441" s="13"/>
      <c r="AE2441" s="13"/>
      <c r="AF2441" s="13"/>
      <c r="AG2441" s="13"/>
      <c r="AH2441" s="13"/>
      <c r="AI2441" s="13"/>
    </row>
    <row r="2442" hidden="1" spans="1:35">
      <c r="A2442" s="21" t="s">
        <v>3459</v>
      </c>
      <c r="B2442" s="22" t="s">
        <v>3473</v>
      </c>
      <c r="C2442" s="21" t="s">
        <v>3478</v>
      </c>
      <c r="D2442" s="21" t="s">
        <v>242</v>
      </c>
      <c r="E2442" s="21" t="s">
        <v>2371</v>
      </c>
      <c r="F2442" s="22" t="s">
        <v>2955</v>
      </c>
      <c r="G2442" s="21" t="s">
        <v>101</v>
      </c>
      <c r="H2442" s="21" t="s">
        <v>131</v>
      </c>
      <c r="I2442" s="22"/>
      <c r="J2442" s="22"/>
      <c r="K2442" s="23">
        <v>204.7</v>
      </c>
      <c r="L2442" s="23">
        <v>81.6</v>
      </c>
      <c r="M2442" s="23">
        <v>72.4</v>
      </c>
      <c r="N2442" s="23">
        <v>519.938</v>
      </c>
      <c r="O2442" s="23">
        <v>207.264</v>
      </c>
      <c r="P2442" s="23">
        <v>183.896</v>
      </c>
      <c r="Q2442" s="24" t="s">
        <v>2674</v>
      </c>
      <c r="R2442" s="28"/>
      <c r="S2442" s="26" t="s">
        <v>3926</v>
      </c>
      <c r="T2442" s="10" t="s">
        <v>91</v>
      </c>
      <c r="U2442" s="29" cm="1">
        <f t="array" ref="U2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2442" s="13"/>
      <c r="W2442" s="13"/>
      <c r="X2442" s="13"/>
      <c r="Y2442" s="13"/>
      <c r="Z2442" s="13"/>
      <c r="AA2442" s="13"/>
      <c r="AB2442" s="13"/>
      <c r="AE2442" s="13"/>
      <c r="AF2442" s="13"/>
      <c r="AG2442" s="13"/>
      <c r="AH2442" s="13"/>
      <c r="AI2442" s="13"/>
    </row>
    <row r="2443" hidden="1" spans="1:35">
      <c r="A2443" s="21" t="s">
        <v>3459</v>
      </c>
      <c r="B2443" s="22" t="s">
        <v>3473</v>
      </c>
      <c r="C2443" s="21" t="s">
        <v>3478</v>
      </c>
      <c r="D2443" s="21" t="s">
        <v>242</v>
      </c>
      <c r="E2443" s="21" t="s">
        <v>2371</v>
      </c>
      <c r="F2443" s="22" t="s">
        <v>2380</v>
      </c>
      <c r="G2443" s="21" t="s">
        <v>101</v>
      </c>
      <c r="H2443" s="21" t="s">
        <v>131</v>
      </c>
      <c r="I2443" s="22"/>
      <c r="J2443" s="22" t="s">
        <v>132</v>
      </c>
      <c r="K2443" s="23">
        <v>204.7</v>
      </c>
      <c r="L2443" s="23">
        <v>78.1</v>
      </c>
      <c r="M2443" s="23">
        <v>73.5</v>
      </c>
      <c r="N2443" s="23">
        <v>519.938</v>
      </c>
      <c r="O2443" s="23">
        <v>198.374</v>
      </c>
      <c r="P2443" s="23">
        <v>186.69</v>
      </c>
      <c r="Q2443" s="24" t="s">
        <v>2674</v>
      </c>
      <c r="R2443" s="28"/>
      <c r="S2443" s="26" t="s">
        <v>3926</v>
      </c>
      <c r="T2443" s="10" t="s">
        <v>49</v>
      </c>
      <c r="U2443" s="29" cm="1">
        <f t="array" ref="U2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2443" s="13"/>
      <c r="W2443" s="13"/>
      <c r="X2443" s="13"/>
      <c r="Y2443" s="13"/>
      <c r="Z2443" s="13"/>
      <c r="AA2443" s="13"/>
      <c r="AB2443" s="13"/>
      <c r="AE2443" s="13"/>
      <c r="AF2443" s="13"/>
      <c r="AG2443" s="13"/>
      <c r="AH2443" s="13"/>
      <c r="AI2443" s="13"/>
    </row>
    <row r="2444" hidden="1" spans="1:35">
      <c r="A2444" s="21" t="s">
        <v>3459</v>
      </c>
      <c r="B2444" s="22" t="s">
        <v>3473</v>
      </c>
      <c r="C2444" s="21" t="s">
        <v>3478</v>
      </c>
      <c r="D2444" s="21" t="s">
        <v>132</v>
      </c>
      <c r="E2444" s="21" t="s">
        <v>2357</v>
      </c>
      <c r="F2444" s="22" t="s">
        <v>2381</v>
      </c>
      <c r="G2444" s="21" t="s">
        <v>101</v>
      </c>
      <c r="H2444" s="21" t="s">
        <v>131</v>
      </c>
      <c r="I2444" s="22"/>
      <c r="J2444" s="22" t="s">
        <v>132</v>
      </c>
      <c r="K2444" s="23">
        <v>198.9</v>
      </c>
      <c r="L2444" s="23">
        <v>80.6</v>
      </c>
      <c r="M2444" s="23">
        <v>73.6</v>
      </c>
      <c r="N2444" s="23">
        <v>505.206</v>
      </c>
      <c r="O2444" s="23">
        <v>204.724</v>
      </c>
      <c r="P2444" s="23">
        <v>186.944</v>
      </c>
      <c r="Q2444" s="24" t="s">
        <v>109</v>
      </c>
      <c r="R2444" s="28">
        <v>2.1</v>
      </c>
      <c r="S2444" s="26" t="s">
        <v>132</v>
      </c>
      <c r="T2444" s="10" t="s">
        <v>91</v>
      </c>
      <c r="U2444" s="29" cm="1">
        <f t="array" ref="U2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-13.9</v>
      </c>
      <c r="V2444" s="13"/>
      <c r="W2444" s="13"/>
      <c r="X2444" s="13"/>
      <c r="Y2444" s="13"/>
      <c r="Z2444" s="13"/>
      <c r="AA2444" s="13"/>
      <c r="AB2444" s="13"/>
      <c r="AE2444" s="13"/>
      <c r="AF2444" s="13"/>
      <c r="AG2444" s="13"/>
      <c r="AH2444" s="13"/>
      <c r="AI2444" s="13"/>
    </row>
    <row r="2445" hidden="1" spans="1:35">
      <c r="A2445" s="21" t="s">
        <v>3459</v>
      </c>
      <c r="B2445" s="22" t="s">
        <v>3473</v>
      </c>
      <c r="C2445" s="21" t="s">
        <v>3478</v>
      </c>
      <c r="D2445" s="21" t="s">
        <v>242</v>
      </c>
      <c r="E2445" s="21" t="s">
        <v>2357</v>
      </c>
      <c r="F2445" s="22" t="s">
        <v>2381</v>
      </c>
      <c r="G2445" s="21" t="s">
        <v>101</v>
      </c>
      <c r="H2445" s="21" t="s">
        <v>131</v>
      </c>
      <c r="I2445" s="22"/>
      <c r="J2445" s="22" t="s">
        <v>132</v>
      </c>
      <c r="K2445" s="23">
        <v>206.8</v>
      </c>
      <c r="L2445" s="23">
        <v>80.6</v>
      </c>
      <c r="M2445" s="23">
        <v>73.6</v>
      </c>
      <c r="N2445" s="23">
        <v>525.272</v>
      </c>
      <c r="O2445" s="23">
        <v>204.724</v>
      </c>
      <c r="P2445" s="23">
        <v>186.944</v>
      </c>
      <c r="Q2445" s="24" t="s">
        <v>2674</v>
      </c>
      <c r="R2445" s="28"/>
      <c r="S2445" s="26" t="s">
        <v>2681</v>
      </c>
      <c r="T2445" s="10" t="s">
        <v>94</v>
      </c>
      <c r="U2445" s="29" cm="1">
        <f t="array" ref="U2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-14.9</v>
      </c>
      <c r="V2445" s="13"/>
      <c r="W2445" s="13"/>
      <c r="X2445" s="13"/>
      <c r="Y2445" s="13"/>
      <c r="Z2445" s="13"/>
      <c r="AA2445" s="13"/>
      <c r="AB2445" s="13"/>
      <c r="AE2445" s="13"/>
      <c r="AF2445" s="13"/>
      <c r="AG2445" s="13"/>
      <c r="AH2445" s="13"/>
      <c r="AI2445" s="13"/>
    </row>
    <row r="2446" hidden="1" spans="1:35">
      <c r="A2446" s="21" t="s">
        <v>3459</v>
      </c>
      <c r="B2446" s="22" t="s">
        <v>3480</v>
      </c>
      <c r="C2446" s="21" t="s">
        <v>1275</v>
      </c>
      <c r="D2446" s="21" t="s">
        <v>132</v>
      </c>
      <c r="E2446" s="21" t="s">
        <v>2341</v>
      </c>
      <c r="F2446" s="22" t="s">
        <v>3292</v>
      </c>
      <c r="G2446" s="21" t="s">
        <v>41</v>
      </c>
      <c r="H2446" s="21" t="s">
        <v>135</v>
      </c>
      <c r="I2446" s="22"/>
      <c r="J2446" s="22" t="s">
        <v>132</v>
      </c>
      <c r="K2446" s="23">
        <v>171.9</v>
      </c>
      <c r="L2446" s="23">
        <v>77.4</v>
      </c>
      <c r="M2446" s="23">
        <v>64.4</v>
      </c>
      <c r="N2446" s="23">
        <v>436.626</v>
      </c>
      <c r="O2446" s="23">
        <v>196.596</v>
      </c>
      <c r="P2446" s="23">
        <v>163.576</v>
      </c>
      <c r="Q2446" s="24" t="s">
        <v>45</v>
      </c>
      <c r="R2446" s="28">
        <v>6.1</v>
      </c>
      <c r="S2446" s="26" t="s">
        <v>132</v>
      </c>
      <c r="T2446" s="10" t="s">
        <v>94</v>
      </c>
      <c r="U2446" s="29" cm="1">
        <f t="array" ref="U2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2446" s="13"/>
      <c r="W2446" s="13"/>
      <c r="X2446" s="13"/>
      <c r="Y2446" s="13"/>
      <c r="Z2446" s="13"/>
      <c r="AA2446" s="13"/>
      <c r="AB2446" s="13"/>
      <c r="AE2446" s="13"/>
      <c r="AF2446" s="13"/>
      <c r="AG2446" s="13"/>
      <c r="AH2446" s="13"/>
      <c r="AI2446" s="13"/>
    </row>
    <row r="2447" hidden="1" spans="1:35">
      <c r="A2447" s="21" t="s">
        <v>3459</v>
      </c>
      <c r="B2447" s="22" t="s">
        <v>3480</v>
      </c>
      <c r="C2447" s="21" t="s">
        <v>1275</v>
      </c>
      <c r="D2447" s="21" t="s">
        <v>132</v>
      </c>
      <c r="E2447" s="21" t="s">
        <v>2341</v>
      </c>
      <c r="F2447" s="22" t="s">
        <v>2410</v>
      </c>
      <c r="G2447" s="21" t="s">
        <v>41</v>
      </c>
      <c r="H2447" s="21" t="s">
        <v>174</v>
      </c>
      <c r="I2447" s="22"/>
      <c r="J2447" s="22" t="s">
        <v>132</v>
      </c>
      <c r="K2447" s="23">
        <v>172</v>
      </c>
      <c r="L2447" s="23">
        <v>78.1</v>
      </c>
      <c r="M2447" s="23">
        <v>64.4</v>
      </c>
      <c r="N2447" s="23">
        <v>436.88</v>
      </c>
      <c r="O2447" s="23">
        <v>198.374</v>
      </c>
      <c r="P2447" s="23">
        <v>163.576</v>
      </c>
      <c r="Q2447" s="24" t="s">
        <v>49</v>
      </c>
      <c r="R2447" s="28">
        <v>13</v>
      </c>
      <c r="S2447" s="26" t="s">
        <v>132</v>
      </c>
      <c r="T2447" s="10" t="s">
        <v>53</v>
      </c>
      <c r="U2447" s="29" cm="1">
        <f t="array" ref="U2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2447" s="13"/>
      <c r="W2447" s="13"/>
      <c r="X2447" s="13"/>
      <c r="Y2447" s="13"/>
      <c r="Z2447" s="13"/>
      <c r="AA2447" s="13"/>
      <c r="AB2447" s="13"/>
      <c r="AE2447" s="13"/>
      <c r="AF2447" s="13"/>
      <c r="AG2447" s="13"/>
      <c r="AH2447" s="13"/>
      <c r="AI2447" s="13"/>
    </row>
    <row r="2448" hidden="1" spans="1:35">
      <c r="A2448" s="21" t="s">
        <v>3459</v>
      </c>
      <c r="B2448" s="22" t="s">
        <v>3480</v>
      </c>
      <c r="C2448" s="21" t="s">
        <v>1275</v>
      </c>
      <c r="D2448" s="21" t="s">
        <v>132</v>
      </c>
      <c r="E2448" s="21" t="s">
        <v>2345</v>
      </c>
      <c r="F2448" s="22" t="s">
        <v>2527</v>
      </c>
      <c r="G2448" s="21" t="s">
        <v>101</v>
      </c>
      <c r="H2448" s="21" t="s">
        <v>131</v>
      </c>
      <c r="I2448" s="22"/>
      <c r="J2448" s="22" t="s">
        <v>132</v>
      </c>
      <c r="K2448" s="23">
        <v>172.1</v>
      </c>
      <c r="L2448" s="23">
        <v>75</v>
      </c>
      <c r="M2448" s="23">
        <v>64.9</v>
      </c>
      <c r="N2448" s="23">
        <v>437.134</v>
      </c>
      <c r="O2448" s="23">
        <v>190.5</v>
      </c>
      <c r="P2448" s="23">
        <v>164.846</v>
      </c>
      <c r="Q2448" s="24" t="s">
        <v>100</v>
      </c>
      <c r="R2448" s="28">
        <v>8.9</v>
      </c>
      <c r="S2448" s="26" t="s">
        <v>132</v>
      </c>
      <c r="T2448" s="10" t="s">
        <v>53</v>
      </c>
      <c r="U2448" s="29" cm="1">
        <f t="array" ref="U2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20.9</v>
      </c>
      <c r="V2448" s="13"/>
      <c r="W2448" s="13"/>
      <c r="X2448" s="13"/>
      <c r="Y2448" s="13"/>
      <c r="Z2448" s="13"/>
      <c r="AA2448" s="13"/>
      <c r="AB2448" s="13"/>
      <c r="AE2448" s="13"/>
      <c r="AF2448" s="13"/>
      <c r="AG2448" s="13"/>
      <c r="AH2448" s="13"/>
      <c r="AI2448" s="13"/>
    </row>
    <row r="2449" hidden="1" spans="1:35">
      <c r="A2449" s="21" t="s">
        <v>3459</v>
      </c>
      <c r="B2449" s="22" t="s">
        <v>3481</v>
      </c>
      <c r="C2449" s="21" t="s">
        <v>1291</v>
      </c>
      <c r="D2449" s="21" t="s">
        <v>132</v>
      </c>
      <c r="E2449" s="21" t="s">
        <v>2341</v>
      </c>
      <c r="F2449" s="22" t="s">
        <v>2419</v>
      </c>
      <c r="G2449" s="21" t="s">
        <v>101</v>
      </c>
      <c r="H2449" s="21" t="s">
        <v>131</v>
      </c>
      <c r="I2449" s="22"/>
      <c r="J2449" s="22" t="s">
        <v>132</v>
      </c>
      <c r="K2449" s="23">
        <v>188.5</v>
      </c>
      <c r="L2449" s="23">
        <v>75.9</v>
      </c>
      <c r="M2449" s="23">
        <v>69.6</v>
      </c>
      <c r="N2449" s="23">
        <v>478.79</v>
      </c>
      <c r="O2449" s="23">
        <v>192.786</v>
      </c>
      <c r="P2449" s="23">
        <v>176.784</v>
      </c>
      <c r="Q2449" s="24" t="s">
        <v>105</v>
      </c>
      <c r="R2449" s="28">
        <v>1.5</v>
      </c>
      <c r="S2449" s="26" t="s">
        <v>132</v>
      </c>
      <c r="T2449" s="10" t="s">
        <v>45</v>
      </c>
      <c r="U2449" s="29" cm="1">
        <f t="array" ref="U2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-10.5</v>
      </c>
      <c r="V2449" s="13"/>
      <c r="W2449" s="13"/>
      <c r="X2449" s="13"/>
      <c r="Y2449" s="13"/>
      <c r="Z2449" s="13"/>
      <c r="AA2449" s="13"/>
      <c r="AB2449" s="13"/>
      <c r="AE2449" s="13"/>
      <c r="AF2449" s="13"/>
      <c r="AG2449" s="13"/>
      <c r="AH2449" s="13"/>
      <c r="AI2449" s="13"/>
    </row>
    <row r="2450" hidden="1" spans="1:35">
      <c r="A2450" s="21" t="s">
        <v>3459</v>
      </c>
      <c r="B2450" s="22" t="s">
        <v>3481</v>
      </c>
      <c r="C2450" s="21" t="s">
        <v>1291</v>
      </c>
      <c r="D2450" s="21" t="s">
        <v>132</v>
      </c>
      <c r="E2450" s="21" t="s">
        <v>2341</v>
      </c>
      <c r="F2450" s="22" t="s">
        <v>3017</v>
      </c>
      <c r="G2450" s="21" t="s">
        <v>101</v>
      </c>
      <c r="H2450" s="21" t="s">
        <v>131</v>
      </c>
      <c r="I2450" s="22"/>
      <c r="J2450" s="22" t="s">
        <v>132</v>
      </c>
      <c r="K2450" s="23">
        <v>188.5</v>
      </c>
      <c r="L2450" s="23">
        <v>75.9</v>
      </c>
      <c r="M2450" s="23">
        <v>71.5</v>
      </c>
      <c r="N2450" s="23">
        <v>478.79</v>
      </c>
      <c r="O2450" s="23">
        <v>192.786</v>
      </c>
      <c r="P2450" s="23">
        <v>181.61</v>
      </c>
      <c r="Q2450" s="24" t="s">
        <v>105</v>
      </c>
      <c r="R2450" s="28">
        <v>1.5</v>
      </c>
      <c r="S2450" s="26" t="s">
        <v>132</v>
      </c>
      <c r="T2450" s="10" t="s">
        <v>96</v>
      </c>
      <c r="U2450" s="29" cm="1">
        <f t="array" ref="U2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19.5</v>
      </c>
      <c r="V2450" s="13"/>
      <c r="W2450" s="13"/>
      <c r="X2450" s="13"/>
      <c r="Y2450" s="13"/>
      <c r="Z2450" s="13"/>
      <c r="AA2450" s="13"/>
      <c r="AB2450" s="13"/>
      <c r="AE2450" s="13"/>
      <c r="AF2450" s="13"/>
      <c r="AG2450" s="13"/>
      <c r="AH2450" s="13"/>
      <c r="AI2450" s="13"/>
    </row>
    <row r="2451" hidden="1" spans="1:35">
      <c r="A2451" s="21" t="s">
        <v>3459</v>
      </c>
      <c r="B2451" s="22" t="s">
        <v>3481</v>
      </c>
      <c r="C2451" s="21" t="s">
        <v>1291</v>
      </c>
      <c r="D2451" s="21" t="s">
        <v>132</v>
      </c>
      <c r="E2451" s="21" t="s">
        <v>2341</v>
      </c>
      <c r="F2451" s="22" t="s">
        <v>2828</v>
      </c>
      <c r="G2451" s="21" t="s">
        <v>101</v>
      </c>
      <c r="H2451" s="21" t="s">
        <v>131</v>
      </c>
      <c r="I2451" s="22"/>
      <c r="J2451" s="22" t="s">
        <v>132</v>
      </c>
      <c r="K2451" s="23">
        <v>188.3</v>
      </c>
      <c r="L2451" s="23">
        <v>76.1</v>
      </c>
      <c r="M2451" s="23">
        <v>70.2</v>
      </c>
      <c r="N2451" s="23">
        <v>478.282</v>
      </c>
      <c r="O2451" s="23">
        <v>193.294</v>
      </c>
      <c r="P2451" s="23">
        <v>178.308</v>
      </c>
      <c r="Q2451" s="24" t="s">
        <v>105</v>
      </c>
      <c r="R2451" s="28">
        <v>1.7</v>
      </c>
      <c r="S2451" s="26" t="s">
        <v>132</v>
      </c>
      <c r="T2451" s="10" t="s">
        <v>96</v>
      </c>
      <c r="U2451" s="29" cm="1">
        <f t="array" ref="U2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2451" s="13"/>
      <c r="W2451" s="13"/>
      <c r="X2451" s="13"/>
      <c r="Y2451" s="13"/>
      <c r="Z2451" s="13"/>
      <c r="AA2451" s="13"/>
      <c r="AB2451" s="13"/>
      <c r="AE2451" s="13"/>
      <c r="AF2451" s="13"/>
      <c r="AG2451" s="13"/>
      <c r="AH2451" s="13"/>
      <c r="AI2451" s="13"/>
    </row>
    <row r="2452" hidden="1" spans="1:35">
      <c r="A2452" s="21" t="s">
        <v>3459</v>
      </c>
      <c r="B2452" s="22" t="s">
        <v>3481</v>
      </c>
      <c r="C2452" s="21" t="s">
        <v>1291</v>
      </c>
      <c r="D2452" s="21" t="s">
        <v>132</v>
      </c>
      <c r="E2452" s="21" t="s">
        <v>2341</v>
      </c>
      <c r="F2452" s="22" t="s">
        <v>2830</v>
      </c>
      <c r="G2452" s="21" t="s">
        <v>101</v>
      </c>
      <c r="H2452" s="21" t="s">
        <v>131</v>
      </c>
      <c r="I2452" s="22"/>
      <c r="J2452" s="22" t="s">
        <v>132</v>
      </c>
      <c r="K2452" s="23">
        <v>188.3</v>
      </c>
      <c r="L2452" s="23">
        <v>78.8</v>
      </c>
      <c r="M2452" s="23">
        <v>70.4</v>
      </c>
      <c r="N2452" s="23">
        <v>478.282</v>
      </c>
      <c r="O2452" s="23">
        <v>200.152</v>
      </c>
      <c r="P2452" s="23">
        <v>178.816</v>
      </c>
      <c r="Q2452" s="24" t="s">
        <v>105</v>
      </c>
      <c r="R2452" s="28">
        <v>1.7</v>
      </c>
      <c r="S2452" s="26" t="s">
        <v>132</v>
      </c>
      <c r="T2452" s="10" t="s">
        <v>96</v>
      </c>
      <c r="U2452" s="29" cm="1">
        <f t="array" ref="U2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2452" s="13"/>
      <c r="W2452" s="13"/>
      <c r="X2452" s="13"/>
      <c r="Y2452" s="13"/>
      <c r="Z2452" s="13"/>
      <c r="AA2452" s="13"/>
      <c r="AB2452" s="13"/>
      <c r="AE2452" s="13"/>
      <c r="AF2452" s="13"/>
      <c r="AG2452" s="13"/>
      <c r="AH2452" s="13"/>
      <c r="AI2452" s="13"/>
    </row>
    <row r="2453" hidden="1" spans="1:35">
      <c r="A2453" s="21" t="s">
        <v>3459</v>
      </c>
      <c r="B2453" s="22" t="s">
        <v>3481</v>
      </c>
      <c r="C2453" s="21" t="s">
        <v>1291</v>
      </c>
      <c r="D2453" s="21" t="s">
        <v>132</v>
      </c>
      <c r="E2453" s="21" t="s">
        <v>2345</v>
      </c>
      <c r="F2453" s="22" t="s">
        <v>2557</v>
      </c>
      <c r="G2453" s="21" t="s">
        <v>101</v>
      </c>
      <c r="H2453" s="21" t="s">
        <v>131</v>
      </c>
      <c r="I2453" s="22"/>
      <c r="J2453" s="22" t="s">
        <v>132</v>
      </c>
      <c r="K2453" s="23">
        <v>191</v>
      </c>
      <c r="L2453" s="23">
        <v>78.1</v>
      </c>
      <c r="M2453" s="23">
        <v>70.1</v>
      </c>
      <c r="N2453" s="23">
        <v>485.14</v>
      </c>
      <c r="O2453" s="23">
        <v>198.374</v>
      </c>
      <c r="P2453" s="23">
        <v>178.054</v>
      </c>
      <c r="Q2453" s="24" t="s">
        <v>109</v>
      </c>
      <c r="R2453" s="28">
        <v>10</v>
      </c>
      <c r="S2453" s="26" t="s">
        <v>132</v>
      </c>
      <c r="T2453" s="10" t="s">
        <v>96</v>
      </c>
      <c r="U2453" s="29" cm="1">
        <f t="array" ref="U2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2453" s="13"/>
      <c r="W2453" s="13"/>
      <c r="X2453" s="13"/>
      <c r="Y2453" s="13"/>
      <c r="Z2453" s="13"/>
      <c r="AA2453" s="13"/>
      <c r="AB2453" s="13"/>
      <c r="AE2453" s="13"/>
      <c r="AF2453" s="13"/>
      <c r="AG2453" s="13"/>
      <c r="AH2453" s="13"/>
      <c r="AI2453" s="13"/>
    </row>
    <row r="2454" hidden="1" spans="1:35">
      <c r="A2454" s="21" t="s">
        <v>3459</v>
      </c>
      <c r="B2454" s="22" t="s">
        <v>3481</v>
      </c>
      <c r="C2454" s="21" t="s">
        <v>1291</v>
      </c>
      <c r="D2454" s="21" t="s">
        <v>132</v>
      </c>
      <c r="E2454" s="21" t="s">
        <v>2345</v>
      </c>
      <c r="F2454" s="22" t="s">
        <v>2425</v>
      </c>
      <c r="G2454" s="21" t="s">
        <v>101</v>
      </c>
      <c r="H2454" s="21" t="s">
        <v>131</v>
      </c>
      <c r="I2454" s="22"/>
      <c r="J2454" s="22" t="s">
        <v>132</v>
      </c>
      <c r="K2454" s="23">
        <v>191.8</v>
      </c>
      <c r="L2454" s="23">
        <v>81.6</v>
      </c>
      <c r="M2454" s="23">
        <v>70.1</v>
      </c>
      <c r="N2454" s="23">
        <v>487.172</v>
      </c>
      <c r="O2454" s="23">
        <v>207.264</v>
      </c>
      <c r="P2454" s="23">
        <v>178.054</v>
      </c>
      <c r="Q2454" s="24" t="s">
        <v>109</v>
      </c>
      <c r="R2454" s="28">
        <v>9.2</v>
      </c>
      <c r="S2454" s="26" t="s">
        <v>132</v>
      </c>
      <c r="T2454" s="10" t="s">
        <v>96</v>
      </c>
      <c r="U2454" s="29" cm="1">
        <f t="array" ref="U2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2454" s="13"/>
      <c r="W2454" s="13"/>
      <c r="X2454" s="13"/>
      <c r="Y2454" s="13"/>
      <c r="Z2454" s="13"/>
      <c r="AA2454" s="13"/>
      <c r="AB2454" s="13"/>
      <c r="AE2454" s="13"/>
      <c r="AF2454" s="13"/>
      <c r="AG2454" s="13"/>
      <c r="AH2454" s="13"/>
      <c r="AI2454" s="13"/>
    </row>
    <row r="2455" hidden="1" spans="1:35">
      <c r="A2455" s="21" t="s">
        <v>3459</v>
      </c>
      <c r="B2455" s="22" t="s">
        <v>3481</v>
      </c>
      <c r="C2455" s="21" t="s">
        <v>1291</v>
      </c>
      <c r="D2455" s="21" t="s">
        <v>132</v>
      </c>
      <c r="E2455" s="21" t="s">
        <v>2345</v>
      </c>
      <c r="F2455" s="22" t="s">
        <v>3053</v>
      </c>
      <c r="G2455" s="21" t="s">
        <v>101</v>
      </c>
      <c r="H2455" s="21" t="s">
        <v>131</v>
      </c>
      <c r="I2455" s="22"/>
      <c r="J2455" s="22" t="s">
        <v>132</v>
      </c>
      <c r="K2455" s="23">
        <v>191.2</v>
      </c>
      <c r="L2455" s="23">
        <v>81.6</v>
      </c>
      <c r="M2455" s="23">
        <v>70.1</v>
      </c>
      <c r="N2455" s="23">
        <v>485.648</v>
      </c>
      <c r="O2455" s="23">
        <v>207.264</v>
      </c>
      <c r="P2455" s="23">
        <v>178.054</v>
      </c>
      <c r="Q2455" s="24" t="s">
        <v>109</v>
      </c>
      <c r="R2455" s="28">
        <v>9.8</v>
      </c>
      <c r="S2455" s="26" t="s">
        <v>132</v>
      </c>
      <c r="T2455" s="10" t="s">
        <v>96</v>
      </c>
      <c r="U2455" s="29" cm="1">
        <f t="array" ref="U2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2455" s="13"/>
      <c r="W2455" s="13"/>
      <c r="X2455" s="13"/>
      <c r="Y2455" s="13"/>
      <c r="Z2455" s="13"/>
      <c r="AA2455" s="13"/>
      <c r="AB2455" s="13"/>
      <c r="AE2455" s="13"/>
      <c r="AF2455" s="13"/>
      <c r="AG2455" s="13"/>
      <c r="AH2455" s="13"/>
      <c r="AI2455" s="13"/>
    </row>
    <row r="2456" hidden="1" spans="1:35">
      <c r="A2456" s="21" t="s">
        <v>3459</v>
      </c>
      <c r="B2456" s="22" t="s">
        <v>3481</v>
      </c>
      <c r="C2456" s="21" t="s">
        <v>1291</v>
      </c>
      <c r="D2456" s="21" t="s">
        <v>132</v>
      </c>
      <c r="E2456" s="21" t="s">
        <v>2345</v>
      </c>
      <c r="F2456" s="22" t="s">
        <v>3176</v>
      </c>
      <c r="G2456" s="21" t="s">
        <v>101</v>
      </c>
      <c r="H2456" s="21" t="s">
        <v>131</v>
      </c>
      <c r="I2456" s="22"/>
      <c r="J2456" s="22" t="s">
        <v>132</v>
      </c>
      <c r="K2456" s="23">
        <v>192.2</v>
      </c>
      <c r="L2456" s="23">
        <v>81.6</v>
      </c>
      <c r="M2456" s="23">
        <v>71</v>
      </c>
      <c r="N2456" s="23">
        <v>488.188</v>
      </c>
      <c r="O2456" s="23">
        <v>207.264</v>
      </c>
      <c r="P2456" s="23">
        <v>180.34</v>
      </c>
      <c r="Q2456" s="24" t="s">
        <v>109</v>
      </c>
      <c r="R2456" s="28">
        <v>8.8</v>
      </c>
      <c r="S2456" s="26" t="s">
        <v>132</v>
      </c>
      <c r="T2456" s="10" t="s">
        <v>96</v>
      </c>
      <c r="U2456" s="29" cm="1">
        <f t="array" ref="U2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456" s="13"/>
      <c r="W2456" s="13"/>
      <c r="X2456" s="13"/>
      <c r="Y2456" s="13"/>
      <c r="Z2456" s="13"/>
      <c r="AA2456" s="13"/>
      <c r="AB2456" s="13"/>
      <c r="AE2456" s="13"/>
      <c r="AF2456" s="13"/>
      <c r="AG2456" s="13"/>
      <c r="AH2456" s="13"/>
      <c r="AI2456" s="13"/>
    </row>
    <row r="2457" hidden="1" spans="1:35">
      <c r="A2457" s="21" t="s">
        <v>3459</v>
      </c>
      <c r="B2457" s="22" t="s">
        <v>3481</v>
      </c>
      <c r="C2457" s="21" t="s">
        <v>1291</v>
      </c>
      <c r="D2457" s="21" t="s">
        <v>132</v>
      </c>
      <c r="E2457" s="21" t="s">
        <v>2354</v>
      </c>
      <c r="F2457" s="22" t="s">
        <v>3060</v>
      </c>
      <c r="G2457" s="21" t="s">
        <v>101</v>
      </c>
      <c r="H2457" s="21" t="s">
        <v>131</v>
      </c>
      <c r="I2457" s="22"/>
      <c r="J2457" s="22" t="s">
        <v>132</v>
      </c>
      <c r="K2457" s="23">
        <v>194.7</v>
      </c>
      <c r="L2457" s="23">
        <v>79</v>
      </c>
      <c r="M2457" s="23">
        <v>71.7</v>
      </c>
      <c r="N2457" s="23">
        <v>494.538</v>
      </c>
      <c r="O2457" s="23">
        <v>200.66</v>
      </c>
      <c r="P2457" s="23">
        <v>182.118</v>
      </c>
      <c r="Q2457" s="24" t="s">
        <v>109</v>
      </c>
      <c r="R2457" s="28">
        <v>6.3</v>
      </c>
      <c r="S2457" s="26" t="s">
        <v>132</v>
      </c>
      <c r="T2457" s="10" t="s">
        <v>96</v>
      </c>
      <c r="U2457" s="29" cm="1">
        <f t="array" ref="U2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457" s="13"/>
      <c r="W2457" s="13"/>
      <c r="X2457" s="13"/>
      <c r="Y2457" s="13"/>
      <c r="Z2457" s="13"/>
      <c r="AA2457" s="13"/>
      <c r="AB2457" s="13"/>
      <c r="AE2457" s="13"/>
      <c r="AF2457" s="13"/>
      <c r="AG2457" s="13"/>
      <c r="AH2457" s="13"/>
      <c r="AI2457" s="13"/>
    </row>
    <row r="2458" hidden="1" spans="1:35">
      <c r="A2458" s="21" t="s">
        <v>3459</v>
      </c>
      <c r="B2458" s="22" t="s">
        <v>3481</v>
      </c>
      <c r="C2458" s="21" t="s">
        <v>1291</v>
      </c>
      <c r="D2458" s="21" t="s">
        <v>132</v>
      </c>
      <c r="E2458" s="21" t="s">
        <v>2354</v>
      </c>
      <c r="F2458" s="22" t="s">
        <v>3000</v>
      </c>
      <c r="G2458" s="21" t="s">
        <v>101</v>
      </c>
      <c r="H2458" s="21" t="s">
        <v>131</v>
      </c>
      <c r="I2458" s="22"/>
      <c r="J2458" s="22" t="s">
        <v>132</v>
      </c>
      <c r="K2458" s="23">
        <v>196</v>
      </c>
      <c r="L2458" s="23">
        <v>79</v>
      </c>
      <c r="M2458" s="23">
        <v>71.7</v>
      </c>
      <c r="N2458" s="23">
        <v>497.84</v>
      </c>
      <c r="O2458" s="23">
        <v>200.66</v>
      </c>
      <c r="P2458" s="23">
        <v>182.118</v>
      </c>
      <c r="Q2458" s="24" t="s">
        <v>109</v>
      </c>
      <c r="R2458" s="28">
        <v>5</v>
      </c>
      <c r="S2458" s="26" t="s">
        <v>132</v>
      </c>
      <c r="T2458" s="10" t="s">
        <v>96</v>
      </c>
      <c r="U2458" s="29" cm="1">
        <f t="array" ref="U2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458" s="13"/>
      <c r="W2458" s="13"/>
      <c r="X2458" s="13"/>
      <c r="Y2458" s="13"/>
      <c r="Z2458" s="13"/>
      <c r="AA2458" s="13"/>
      <c r="AB2458" s="13"/>
      <c r="AE2458" s="13"/>
      <c r="AF2458" s="13"/>
      <c r="AG2458" s="13"/>
      <c r="AH2458" s="13"/>
      <c r="AI2458" s="13"/>
    </row>
    <row r="2459" hidden="1" spans="1:35">
      <c r="A2459" s="21" t="s">
        <v>3459</v>
      </c>
      <c r="B2459" s="22" t="s">
        <v>3481</v>
      </c>
      <c r="C2459" s="21" t="s">
        <v>1291</v>
      </c>
      <c r="D2459" s="21" t="s">
        <v>132</v>
      </c>
      <c r="E2459" s="21" t="s">
        <v>2354</v>
      </c>
      <c r="F2459" s="22" t="s">
        <v>3061</v>
      </c>
      <c r="G2459" s="21" t="s">
        <v>101</v>
      </c>
      <c r="H2459" s="21" t="s">
        <v>131</v>
      </c>
      <c r="I2459" s="22"/>
      <c r="J2459" s="22" t="s">
        <v>132</v>
      </c>
      <c r="K2459" s="23">
        <v>194.7</v>
      </c>
      <c r="L2459" s="23">
        <v>79</v>
      </c>
      <c r="M2459" s="23">
        <v>71.7</v>
      </c>
      <c r="N2459" s="23">
        <v>494.538</v>
      </c>
      <c r="O2459" s="23">
        <v>200.66</v>
      </c>
      <c r="P2459" s="23">
        <v>182.118</v>
      </c>
      <c r="Q2459" s="24" t="s">
        <v>109</v>
      </c>
      <c r="R2459" s="28">
        <v>6.3</v>
      </c>
      <c r="S2459" s="26" t="s">
        <v>132</v>
      </c>
      <c r="T2459" s="10" t="s">
        <v>96</v>
      </c>
      <c r="U2459" s="29" cm="1">
        <f t="array" ref="U2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459" s="13"/>
      <c r="W2459" s="13"/>
      <c r="X2459" s="13"/>
      <c r="Y2459" s="13"/>
      <c r="Z2459" s="13"/>
      <c r="AA2459" s="13"/>
      <c r="AB2459" s="13"/>
      <c r="AE2459" s="13"/>
      <c r="AF2459" s="13"/>
      <c r="AG2459" s="13"/>
      <c r="AH2459" s="13"/>
      <c r="AI2459" s="13"/>
    </row>
    <row r="2460" hidden="1" spans="1:35">
      <c r="A2460" s="21" t="s">
        <v>3459</v>
      </c>
      <c r="B2460" s="22" t="s">
        <v>3481</v>
      </c>
      <c r="C2460" s="21" t="s">
        <v>1291</v>
      </c>
      <c r="D2460" s="21" t="s">
        <v>132</v>
      </c>
      <c r="E2460" s="21" t="s">
        <v>2354</v>
      </c>
      <c r="F2460" s="22" t="s">
        <v>2614</v>
      </c>
      <c r="G2460" s="21" t="s">
        <v>101</v>
      </c>
      <c r="H2460" s="21" t="s">
        <v>131</v>
      </c>
      <c r="I2460" s="22"/>
      <c r="J2460" s="22" t="s">
        <v>132</v>
      </c>
      <c r="K2460" s="23">
        <v>196</v>
      </c>
      <c r="L2460" s="23">
        <v>80.6</v>
      </c>
      <c r="M2460" s="23">
        <v>71.7</v>
      </c>
      <c r="N2460" s="23">
        <v>497.84</v>
      </c>
      <c r="O2460" s="23">
        <v>204.724</v>
      </c>
      <c r="P2460" s="23">
        <v>182.118</v>
      </c>
      <c r="Q2460" s="24" t="s">
        <v>109</v>
      </c>
      <c r="R2460" s="28">
        <v>5</v>
      </c>
      <c r="S2460" s="26" t="s">
        <v>132</v>
      </c>
      <c r="T2460" s="10" t="s">
        <v>96</v>
      </c>
      <c r="U2460" s="29" cm="1">
        <f t="array" ref="U2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460" s="13"/>
      <c r="W2460" s="13"/>
      <c r="X2460" s="13"/>
      <c r="Y2460" s="13"/>
      <c r="Z2460" s="13"/>
      <c r="AA2460" s="13"/>
      <c r="AB2460" s="13"/>
      <c r="AE2460" s="13"/>
      <c r="AF2460" s="13"/>
      <c r="AG2460" s="13"/>
      <c r="AH2460" s="13"/>
      <c r="AI2460" s="13"/>
    </row>
    <row r="2461" hidden="1" spans="1:35">
      <c r="A2461" s="21" t="s">
        <v>3459</v>
      </c>
      <c r="B2461" s="22" t="s">
        <v>3482</v>
      </c>
      <c r="C2461" s="21" t="s">
        <v>1293</v>
      </c>
      <c r="D2461" s="21" t="s">
        <v>132</v>
      </c>
      <c r="E2461" s="21" t="s">
        <v>2341</v>
      </c>
      <c r="F2461" s="22" t="s">
        <v>3299</v>
      </c>
      <c r="G2461" s="21" t="s">
        <v>101</v>
      </c>
      <c r="H2461" s="21" t="s">
        <v>131</v>
      </c>
      <c r="I2461" s="22"/>
      <c r="J2461" s="22" t="s">
        <v>132</v>
      </c>
      <c r="K2461" s="23">
        <v>189</v>
      </c>
      <c r="L2461" s="23">
        <v>80.4</v>
      </c>
      <c r="M2461" s="23">
        <v>66.3</v>
      </c>
      <c r="N2461" s="23">
        <v>480.06</v>
      </c>
      <c r="O2461" s="23">
        <v>204.216</v>
      </c>
      <c r="P2461" s="23">
        <v>168.402</v>
      </c>
      <c r="Q2461" s="24" t="s">
        <v>105</v>
      </c>
      <c r="R2461" s="28">
        <v>1</v>
      </c>
      <c r="S2461" s="26" t="s">
        <v>132</v>
      </c>
      <c r="T2461" s="10" t="s">
        <v>96</v>
      </c>
      <c r="U2461" s="29" cm="1">
        <f t="array" ref="U2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2461" s="13"/>
      <c r="W2461" s="13"/>
      <c r="X2461" s="13"/>
      <c r="Y2461" s="13"/>
      <c r="Z2461" s="13"/>
      <c r="AA2461" s="13"/>
      <c r="AB2461" s="13"/>
      <c r="AE2461" s="13"/>
      <c r="AF2461" s="13"/>
      <c r="AG2461" s="13"/>
      <c r="AH2461" s="13"/>
      <c r="AI2461" s="13"/>
    </row>
    <row r="2462" hidden="1" spans="1:35">
      <c r="A2462" s="21" t="s">
        <v>3483</v>
      </c>
      <c r="B2462" s="22" t="s">
        <v>3484</v>
      </c>
      <c r="C2462" s="21" t="s">
        <v>1295</v>
      </c>
      <c r="D2462" s="21" t="s">
        <v>132</v>
      </c>
      <c r="E2462" s="21" t="s">
        <v>2341</v>
      </c>
      <c r="F2462" s="22" t="s">
        <v>2830</v>
      </c>
      <c r="G2462" s="21" t="s">
        <v>17</v>
      </c>
      <c r="H2462" s="21" t="s">
        <v>141</v>
      </c>
      <c r="I2462" s="22"/>
      <c r="J2462" s="22" t="s">
        <v>132</v>
      </c>
      <c r="K2462" s="23">
        <v>170.1</v>
      </c>
      <c r="L2462" s="23">
        <v>69.5</v>
      </c>
      <c r="M2462" s="23">
        <v>56.7</v>
      </c>
      <c r="N2462" s="23">
        <v>432.054</v>
      </c>
      <c r="O2462" s="23">
        <v>176.53</v>
      </c>
      <c r="P2462" s="23">
        <v>144.018</v>
      </c>
      <c r="Q2462" s="24" t="s">
        <v>24</v>
      </c>
      <c r="R2462" s="28">
        <v>7.9</v>
      </c>
      <c r="S2462" s="26" t="s">
        <v>132</v>
      </c>
      <c r="T2462" s="10" t="s">
        <v>96</v>
      </c>
      <c r="U2462" s="29" cm="1">
        <f t="array" ref="U2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37.9</v>
      </c>
      <c r="V2462" s="13"/>
      <c r="W2462" s="13"/>
      <c r="X2462" s="13"/>
      <c r="Y2462" s="13"/>
      <c r="Z2462" s="13"/>
      <c r="AA2462" s="13"/>
      <c r="AB2462" s="13"/>
      <c r="AE2462" s="13"/>
      <c r="AF2462" s="13"/>
      <c r="AG2462" s="13"/>
      <c r="AH2462" s="13"/>
      <c r="AI2462" s="13"/>
    </row>
    <row r="2463" hidden="1" spans="1:35">
      <c r="A2463" s="21" t="s">
        <v>3483</v>
      </c>
      <c r="B2463" s="22" t="s">
        <v>3484</v>
      </c>
      <c r="C2463" s="21" t="s">
        <v>1295</v>
      </c>
      <c r="D2463" s="21" t="s">
        <v>132</v>
      </c>
      <c r="E2463" s="21" t="s">
        <v>2341</v>
      </c>
      <c r="F2463" s="22" t="s">
        <v>2386</v>
      </c>
      <c r="G2463" s="21" t="s">
        <v>17</v>
      </c>
      <c r="H2463" s="21" t="s">
        <v>141</v>
      </c>
      <c r="I2463" s="22"/>
      <c r="J2463" s="22" t="s">
        <v>132</v>
      </c>
      <c r="K2463" s="23">
        <v>171.2</v>
      </c>
      <c r="L2463" s="23">
        <v>69.5</v>
      </c>
      <c r="M2463" s="23">
        <v>57.3</v>
      </c>
      <c r="N2463" s="23">
        <v>434.848</v>
      </c>
      <c r="O2463" s="23">
        <v>176.53</v>
      </c>
      <c r="P2463" s="23">
        <v>145.542</v>
      </c>
      <c r="Q2463" s="24" t="s">
        <v>24</v>
      </c>
      <c r="R2463" s="28">
        <v>6.8</v>
      </c>
      <c r="S2463" s="26" t="s">
        <v>132</v>
      </c>
      <c r="T2463" s="10" t="s">
        <v>96</v>
      </c>
      <c r="U2463" s="29" cm="1">
        <f t="array" ref="U2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36.8</v>
      </c>
      <c r="V2463" s="13"/>
      <c r="W2463" s="13"/>
      <c r="X2463" s="13"/>
      <c r="Y2463" s="13"/>
      <c r="Z2463" s="13"/>
      <c r="AA2463" s="13"/>
      <c r="AB2463" s="13"/>
      <c r="AE2463" s="13"/>
      <c r="AF2463" s="13"/>
      <c r="AG2463" s="13"/>
      <c r="AH2463" s="13"/>
      <c r="AI2463" s="13"/>
    </row>
    <row r="2464" hidden="1" spans="1:35">
      <c r="A2464" s="21" t="s">
        <v>3483</v>
      </c>
      <c r="B2464" s="22" t="s">
        <v>3485</v>
      </c>
      <c r="C2464" s="21" t="s">
        <v>1297</v>
      </c>
      <c r="D2464" s="21" t="s">
        <v>132</v>
      </c>
      <c r="E2464" s="21" t="s">
        <v>2341</v>
      </c>
      <c r="F2464" s="22" t="s">
        <v>2757</v>
      </c>
      <c r="G2464" s="21" t="s">
        <v>92</v>
      </c>
      <c r="H2464" s="21" t="s">
        <v>138</v>
      </c>
      <c r="I2464" s="22"/>
      <c r="J2464" s="22" t="s">
        <v>132</v>
      </c>
      <c r="K2464" s="23">
        <v>183.1</v>
      </c>
      <c r="L2464" s="23">
        <v>66.9</v>
      </c>
      <c r="M2464" s="23">
        <v>53.1</v>
      </c>
      <c r="N2464" s="23">
        <v>465.074</v>
      </c>
      <c r="O2464" s="23">
        <v>169.926</v>
      </c>
      <c r="P2464" s="23">
        <v>134.874</v>
      </c>
      <c r="Q2464" s="24" t="s">
        <v>91</v>
      </c>
      <c r="R2464" s="28">
        <v>1.9</v>
      </c>
      <c r="S2464" s="26" t="s">
        <v>132</v>
      </c>
      <c r="T2464" s="10" t="s">
        <v>96</v>
      </c>
      <c r="U2464" s="29" cm="1">
        <f t="array" ref="U2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2464" s="13"/>
      <c r="W2464" s="13"/>
      <c r="X2464" s="13"/>
      <c r="Y2464" s="13"/>
      <c r="Z2464" s="13"/>
      <c r="AA2464" s="13"/>
      <c r="AB2464" s="13"/>
      <c r="AE2464" s="13"/>
      <c r="AF2464" s="13"/>
      <c r="AG2464" s="13"/>
      <c r="AH2464" s="13"/>
      <c r="AI2464" s="13"/>
    </row>
    <row r="2465" hidden="1" spans="1:35">
      <c r="A2465" s="21" t="s">
        <v>3483</v>
      </c>
      <c r="B2465" s="22" t="s">
        <v>3485</v>
      </c>
      <c r="C2465" s="21" t="s">
        <v>1298</v>
      </c>
      <c r="D2465" s="21" t="s">
        <v>132</v>
      </c>
      <c r="E2465" s="21" t="s">
        <v>2345</v>
      </c>
      <c r="F2465" s="22" t="s">
        <v>2758</v>
      </c>
      <c r="G2465" s="21" t="s">
        <v>92</v>
      </c>
      <c r="H2465" s="21" t="s">
        <v>138</v>
      </c>
      <c r="I2465" s="22"/>
      <c r="J2465" s="22" t="s">
        <v>132</v>
      </c>
      <c r="K2465" s="23">
        <v>187.8</v>
      </c>
      <c r="L2465" s="23">
        <v>70</v>
      </c>
      <c r="M2465" s="23">
        <v>54.7</v>
      </c>
      <c r="N2465" s="23">
        <v>477.012</v>
      </c>
      <c r="O2465" s="23">
        <v>177.8</v>
      </c>
      <c r="P2465" s="23">
        <v>138.938</v>
      </c>
      <c r="Q2465" s="24" t="s">
        <v>94</v>
      </c>
      <c r="R2465" s="28">
        <v>4.1</v>
      </c>
      <c r="S2465" s="26" t="s">
        <v>132</v>
      </c>
      <c r="T2465" s="10" t="s">
        <v>96</v>
      </c>
      <c r="U2465" s="29" cm="1">
        <f t="array" ref="U2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2465" s="13"/>
      <c r="W2465" s="13"/>
      <c r="X2465" s="13"/>
      <c r="Y2465" s="13"/>
      <c r="Z2465" s="13"/>
      <c r="AA2465" s="13"/>
      <c r="AB2465" s="13"/>
      <c r="AE2465" s="13"/>
      <c r="AF2465" s="13"/>
      <c r="AG2465" s="13"/>
      <c r="AH2465" s="13"/>
      <c r="AI2465" s="13"/>
    </row>
    <row r="2466" hidden="1" spans="1:35">
      <c r="A2466" s="21" t="s">
        <v>3483</v>
      </c>
      <c r="B2466" s="22" t="s">
        <v>3485</v>
      </c>
      <c r="C2466" s="21" t="s">
        <v>1298</v>
      </c>
      <c r="D2466" s="21" t="s">
        <v>132</v>
      </c>
      <c r="E2466" s="21" t="s">
        <v>2354</v>
      </c>
      <c r="F2466" s="22" t="s">
        <v>3291</v>
      </c>
      <c r="G2466" s="21" t="s">
        <v>92</v>
      </c>
      <c r="H2466" s="21" t="s">
        <v>138</v>
      </c>
      <c r="I2466" s="22"/>
      <c r="J2466" s="22" t="s">
        <v>132</v>
      </c>
      <c r="K2466" s="23">
        <v>190.2</v>
      </c>
      <c r="L2466" s="23">
        <v>70.5</v>
      </c>
      <c r="M2466" s="23">
        <v>54.9</v>
      </c>
      <c r="N2466" s="23">
        <v>483.108</v>
      </c>
      <c r="O2466" s="23">
        <v>179.07</v>
      </c>
      <c r="P2466" s="23">
        <v>139.446</v>
      </c>
      <c r="Q2466" s="24" t="s">
        <v>94</v>
      </c>
      <c r="R2466" s="28">
        <v>1.7</v>
      </c>
      <c r="S2466" s="26" t="s">
        <v>132</v>
      </c>
      <c r="T2466" s="10" t="s">
        <v>96</v>
      </c>
      <c r="U2466" s="29" cm="1">
        <f t="array" ref="U2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2466" s="13"/>
      <c r="W2466" s="13"/>
      <c r="X2466" s="13"/>
      <c r="Y2466" s="13"/>
      <c r="Z2466" s="13"/>
      <c r="AA2466" s="13"/>
      <c r="AB2466" s="13"/>
      <c r="AE2466" s="13"/>
      <c r="AF2466" s="13"/>
      <c r="AG2466" s="13"/>
      <c r="AH2466" s="13"/>
      <c r="AI2466" s="13"/>
    </row>
    <row r="2467" hidden="1" spans="1:35">
      <c r="A2467" s="21" t="s">
        <v>3483</v>
      </c>
      <c r="B2467" s="22" t="s">
        <v>3485</v>
      </c>
      <c r="C2467" s="21" t="s">
        <v>3486</v>
      </c>
      <c r="D2467" s="21" t="s">
        <v>132</v>
      </c>
      <c r="E2467" s="21" t="s">
        <v>2371</v>
      </c>
      <c r="F2467" s="22" t="s">
        <v>2867</v>
      </c>
      <c r="G2467" s="21" t="s">
        <v>92</v>
      </c>
      <c r="H2467" s="21" t="s">
        <v>138</v>
      </c>
      <c r="I2467" s="22"/>
      <c r="J2467" s="22" t="s">
        <v>132</v>
      </c>
      <c r="K2467" s="23">
        <v>191.1</v>
      </c>
      <c r="L2467" s="23">
        <v>71.7</v>
      </c>
      <c r="M2467" s="23">
        <v>56.3</v>
      </c>
      <c r="N2467" s="23">
        <v>485.394</v>
      </c>
      <c r="O2467" s="23">
        <v>182.118</v>
      </c>
      <c r="P2467" s="23">
        <v>143.002</v>
      </c>
      <c r="Q2467" s="24" t="s">
        <v>94</v>
      </c>
      <c r="R2467" s="28">
        <v>0.8</v>
      </c>
      <c r="S2467" s="26" t="s">
        <v>132</v>
      </c>
      <c r="T2467" s="10" t="s">
        <v>105</v>
      </c>
      <c r="U2467" s="29" cm="1">
        <f t="array" ref="U2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-1.09999999999999</v>
      </c>
      <c r="V2467" s="13"/>
      <c r="W2467" s="13"/>
      <c r="X2467" s="13"/>
      <c r="Y2467" s="13"/>
      <c r="Z2467" s="13"/>
      <c r="AA2467" s="13"/>
      <c r="AB2467" s="13"/>
      <c r="AE2467" s="13"/>
      <c r="AF2467" s="13"/>
      <c r="AG2467" s="13"/>
      <c r="AH2467" s="13"/>
      <c r="AI2467" s="13"/>
    </row>
    <row r="2468" hidden="1" spans="1:35">
      <c r="A2468" s="21" t="s">
        <v>3483</v>
      </c>
      <c r="B2468" s="22" t="s">
        <v>3485</v>
      </c>
      <c r="C2468" s="21" t="s">
        <v>1300</v>
      </c>
      <c r="D2468" s="21" t="s">
        <v>132</v>
      </c>
      <c r="E2468" s="21" t="s">
        <v>2357</v>
      </c>
      <c r="F2468" s="22" t="s">
        <v>3124</v>
      </c>
      <c r="G2468" s="21" t="s">
        <v>92</v>
      </c>
      <c r="H2468" s="21" t="s">
        <v>138</v>
      </c>
      <c r="I2468" s="22"/>
      <c r="J2468" s="22" t="s">
        <v>132</v>
      </c>
      <c r="K2468" s="23">
        <v>191.1</v>
      </c>
      <c r="L2468" s="23">
        <v>71.7</v>
      </c>
      <c r="M2468" s="23">
        <v>57.1</v>
      </c>
      <c r="N2468" s="23">
        <v>485.394</v>
      </c>
      <c r="O2468" s="23">
        <v>182.118</v>
      </c>
      <c r="P2468" s="23">
        <v>145.034</v>
      </c>
      <c r="Q2468" s="24" t="s">
        <v>94</v>
      </c>
      <c r="R2468" s="28">
        <v>0.8</v>
      </c>
      <c r="S2468" s="26" t="s">
        <v>132</v>
      </c>
      <c r="T2468" s="10" t="s">
        <v>109</v>
      </c>
      <c r="U2468" s="29" cm="1">
        <f t="array" ref="U2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468" s="13"/>
      <c r="W2468" s="13"/>
      <c r="X2468" s="13"/>
      <c r="Y2468" s="13"/>
      <c r="Z2468" s="13"/>
      <c r="AA2468" s="13"/>
      <c r="AB2468" s="13"/>
      <c r="AE2468" s="13"/>
      <c r="AF2468" s="13"/>
      <c r="AG2468" s="13"/>
      <c r="AH2468" s="13"/>
      <c r="AI2468" s="13"/>
    </row>
    <row r="2469" hidden="1" spans="1:35">
      <c r="A2469" s="21" t="s">
        <v>3483</v>
      </c>
      <c r="B2469" s="22" t="s">
        <v>3485</v>
      </c>
      <c r="C2469" s="21" t="s">
        <v>3487</v>
      </c>
      <c r="D2469" s="21" t="s">
        <v>132</v>
      </c>
      <c r="E2469" s="21" t="s">
        <v>2468</v>
      </c>
      <c r="F2469" s="22" t="s">
        <v>3173</v>
      </c>
      <c r="G2469" s="21" t="s">
        <v>92</v>
      </c>
      <c r="H2469" s="21" t="s">
        <v>138</v>
      </c>
      <c r="I2469" s="22"/>
      <c r="J2469" s="22" t="s">
        <v>132</v>
      </c>
      <c r="K2469" s="23">
        <v>192.7</v>
      </c>
      <c r="L2469" s="23">
        <v>71.1</v>
      </c>
      <c r="M2469" s="23">
        <v>57.1</v>
      </c>
      <c r="N2469" s="23">
        <v>489.458</v>
      </c>
      <c r="O2469" s="23">
        <v>180.594</v>
      </c>
      <c r="P2469" s="23">
        <v>145.034</v>
      </c>
      <c r="Q2469" s="24" t="s">
        <v>96</v>
      </c>
      <c r="R2469" s="28">
        <v>15.3</v>
      </c>
      <c r="S2469" s="26" t="s">
        <v>132</v>
      </c>
      <c r="T2469" s="10" t="s">
        <v>109</v>
      </c>
      <c r="U2469" s="29" cm="1">
        <f t="array" ref="U2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2469" s="13"/>
      <c r="W2469" s="13"/>
      <c r="X2469" s="13"/>
      <c r="Y2469" s="13"/>
      <c r="Z2469" s="13"/>
      <c r="AA2469" s="13"/>
      <c r="AB2469" s="13"/>
      <c r="AE2469" s="13"/>
      <c r="AF2469" s="13"/>
      <c r="AG2469" s="13"/>
      <c r="AH2469" s="13"/>
      <c r="AI2469" s="13"/>
    </row>
    <row r="2470" hidden="1" spans="1:35">
      <c r="A2470" s="21" t="s">
        <v>3483</v>
      </c>
      <c r="B2470" s="22" t="s">
        <v>3485</v>
      </c>
      <c r="C2470" s="21" t="s">
        <v>3488</v>
      </c>
      <c r="D2470" s="21" t="s">
        <v>132</v>
      </c>
      <c r="E2470" s="21" t="s">
        <v>2587</v>
      </c>
      <c r="F2470" s="22" t="s">
        <v>2485</v>
      </c>
      <c r="G2470" s="21" t="s">
        <v>92</v>
      </c>
      <c r="H2470" s="21" t="s">
        <v>138</v>
      </c>
      <c r="I2470" s="22"/>
      <c r="J2470" s="22" t="s">
        <v>132</v>
      </c>
      <c r="K2470" s="23">
        <v>195.9</v>
      </c>
      <c r="L2470" s="23">
        <v>73.4</v>
      </c>
      <c r="M2470" s="23">
        <v>57.1</v>
      </c>
      <c r="N2470" s="23">
        <v>497.586</v>
      </c>
      <c r="O2470" s="23">
        <v>186.436</v>
      </c>
      <c r="P2470" s="23">
        <v>145.034</v>
      </c>
      <c r="Q2470" s="24" t="s">
        <v>96</v>
      </c>
      <c r="R2470" s="28">
        <v>12.1</v>
      </c>
      <c r="S2470" s="26" t="s">
        <v>132</v>
      </c>
      <c r="T2470" s="10" t="s">
        <v>109</v>
      </c>
      <c r="U2470" s="29" cm="1">
        <f t="array" ref="U2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470" s="13"/>
      <c r="W2470" s="13"/>
      <c r="X2470" s="13"/>
      <c r="Y2470" s="13"/>
      <c r="Z2470" s="13"/>
      <c r="AA2470" s="13"/>
      <c r="AB2470" s="13"/>
      <c r="AE2470" s="13"/>
      <c r="AF2470" s="13"/>
      <c r="AG2470" s="13"/>
      <c r="AH2470" s="13"/>
      <c r="AI2470" s="13"/>
    </row>
    <row r="2471" hidden="1" spans="1:35">
      <c r="A2471" s="21" t="s">
        <v>3483</v>
      </c>
      <c r="B2471" s="22" t="s">
        <v>3485</v>
      </c>
      <c r="C2471" s="21" t="s">
        <v>3489</v>
      </c>
      <c r="D2471" s="21" t="s">
        <v>132</v>
      </c>
      <c r="E2471" s="21" t="s">
        <v>2613</v>
      </c>
      <c r="F2471" s="22" t="s">
        <v>2614</v>
      </c>
      <c r="G2471" s="21" t="s">
        <v>92</v>
      </c>
      <c r="H2471" s="21" t="s">
        <v>138</v>
      </c>
      <c r="I2471" s="22"/>
      <c r="J2471" s="22" t="s">
        <v>132</v>
      </c>
      <c r="K2471" s="23">
        <v>202.4</v>
      </c>
      <c r="L2471" s="23">
        <v>75.6</v>
      </c>
      <c r="M2471" s="23">
        <v>61.4</v>
      </c>
      <c r="N2471" s="23">
        <v>514.096</v>
      </c>
      <c r="O2471" s="23">
        <v>192.024</v>
      </c>
      <c r="P2471" s="23">
        <v>155.956</v>
      </c>
      <c r="Q2471" s="24" t="s">
        <v>96</v>
      </c>
      <c r="R2471" s="28">
        <v>5.6</v>
      </c>
      <c r="S2471" s="26" t="s">
        <v>132</v>
      </c>
      <c r="T2471" s="10" t="s">
        <v>109</v>
      </c>
      <c r="U2471" s="29" cm="1">
        <f t="array" ref="U2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-1.40000000000001</v>
      </c>
      <c r="V2471" s="13"/>
      <c r="W2471" s="13"/>
      <c r="X2471" s="13"/>
      <c r="Y2471" s="13"/>
      <c r="Z2471" s="13"/>
      <c r="AA2471" s="13"/>
      <c r="AB2471" s="13"/>
      <c r="AE2471" s="13"/>
      <c r="AF2471" s="13"/>
      <c r="AG2471" s="13"/>
      <c r="AH2471" s="13"/>
      <c r="AI2471" s="13"/>
    </row>
    <row r="2472" hidden="1" spans="1:35">
      <c r="A2472" s="21" t="s">
        <v>3483</v>
      </c>
      <c r="B2472" s="22" t="s">
        <v>3490</v>
      </c>
      <c r="C2472" s="21" t="s">
        <v>1305</v>
      </c>
      <c r="D2472" s="21" t="s">
        <v>132</v>
      </c>
      <c r="E2472" s="21" t="s">
        <v>2341</v>
      </c>
      <c r="F2472" s="22" t="s">
        <v>3491</v>
      </c>
      <c r="G2472" s="21" t="s">
        <v>92</v>
      </c>
      <c r="H2472" s="21" t="s">
        <v>138</v>
      </c>
      <c r="I2472" s="22"/>
      <c r="J2472" s="22" t="s">
        <v>132</v>
      </c>
      <c r="K2472" s="23">
        <v>194.9</v>
      </c>
      <c r="L2472" s="23">
        <v>70.7</v>
      </c>
      <c r="M2472" s="23">
        <v>55.1</v>
      </c>
      <c r="N2472" s="23">
        <v>495.046</v>
      </c>
      <c r="O2472" s="23">
        <v>179.578</v>
      </c>
      <c r="P2472" s="23">
        <v>139.954</v>
      </c>
      <c r="Q2472" s="24" t="s">
        <v>96</v>
      </c>
      <c r="R2472" s="28">
        <v>13.1</v>
      </c>
      <c r="S2472" s="26" t="s">
        <v>132</v>
      </c>
      <c r="T2472" s="10" t="s">
        <v>109</v>
      </c>
      <c r="U2472" s="29" cm="1">
        <f t="array" ref="U2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472" s="13"/>
      <c r="W2472" s="13"/>
      <c r="X2472" s="13"/>
      <c r="Y2472" s="13"/>
      <c r="Z2472" s="13"/>
      <c r="AA2472" s="13"/>
      <c r="AB2472" s="13"/>
      <c r="AE2472" s="13"/>
      <c r="AF2472" s="13"/>
      <c r="AG2472" s="13"/>
      <c r="AH2472" s="13"/>
      <c r="AI2472" s="13"/>
    </row>
    <row r="2473" hidden="1" spans="1:35">
      <c r="A2473" s="21" t="s">
        <v>3483</v>
      </c>
      <c r="B2473" s="22" t="s">
        <v>3490</v>
      </c>
      <c r="C2473" s="21" t="s">
        <v>1305</v>
      </c>
      <c r="D2473" s="21" t="s">
        <v>132</v>
      </c>
      <c r="E2473" s="21" t="s">
        <v>2341</v>
      </c>
      <c r="F2473" s="22" t="s">
        <v>2777</v>
      </c>
      <c r="G2473" s="21" t="s">
        <v>92</v>
      </c>
      <c r="H2473" s="21" t="s">
        <v>138</v>
      </c>
      <c r="I2473" s="22"/>
      <c r="J2473" s="22" t="s">
        <v>132</v>
      </c>
      <c r="K2473" s="23">
        <v>194.9</v>
      </c>
      <c r="L2473" s="23">
        <v>70.7</v>
      </c>
      <c r="M2473" s="23">
        <v>55.9</v>
      </c>
      <c r="N2473" s="23">
        <v>495.046</v>
      </c>
      <c r="O2473" s="23">
        <v>179.578</v>
      </c>
      <c r="P2473" s="23">
        <v>141.986</v>
      </c>
      <c r="Q2473" s="24" t="s">
        <v>96</v>
      </c>
      <c r="R2473" s="28">
        <v>13.1</v>
      </c>
      <c r="S2473" s="26" t="s">
        <v>132</v>
      </c>
      <c r="T2473" s="10" t="s">
        <v>109</v>
      </c>
      <c r="U2473" s="29" cm="1">
        <f t="array" ref="U2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473" s="13"/>
      <c r="W2473" s="13"/>
      <c r="X2473" s="13"/>
      <c r="Y2473" s="13"/>
      <c r="Z2473" s="13"/>
      <c r="AA2473" s="13"/>
      <c r="AB2473" s="13"/>
      <c r="AE2473" s="13"/>
      <c r="AF2473" s="13"/>
      <c r="AG2473" s="13"/>
      <c r="AH2473" s="13"/>
      <c r="AI2473" s="13"/>
    </row>
    <row r="2474" hidden="1" spans="1:35">
      <c r="A2474" s="21" t="s">
        <v>3483</v>
      </c>
      <c r="B2474" s="22" t="s">
        <v>3490</v>
      </c>
      <c r="C2474" s="21" t="s">
        <v>3492</v>
      </c>
      <c r="D2474" s="21" t="s">
        <v>132</v>
      </c>
      <c r="E2474" s="21" t="s">
        <v>2345</v>
      </c>
      <c r="F2474" s="22" t="s">
        <v>2921</v>
      </c>
      <c r="G2474" s="21" t="s">
        <v>92</v>
      </c>
      <c r="H2474" s="21" t="s">
        <v>138</v>
      </c>
      <c r="I2474" s="22"/>
      <c r="J2474" s="22" t="s">
        <v>132</v>
      </c>
      <c r="K2474" s="23">
        <v>189</v>
      </c>
      <c r="L2474" s="23">
        <v>70.9</v>
      </c>
      <c r="M2474" s="23">
        <v>56.7</v>
      </c>
      <c r="N2474" s="23">
        <v>480.06</v>
      </c>
      <c r="O2474" s="23">
        <v>180.086</v>
      </c>
      <c r="P2474" s="23">
        <v>144.018</v>
      </c>
      <c r="Q2474" s="24" t="s">
        <v>94</v>
      </c>
      <c r="R2474" s="28">
        <v>2.9</v>
      </c>
      <c r="S2474" s="26" t="s">
        <v>132</v>
      </c>
      <c r="T2474" s="10" t="s">
        <v>109</v>
      </c>
      <c r="U2474" s="29" cm="1">
        <f t="array" ref="U2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474" s="13"/>
      <c r="W2474" s="13"/>
      <c r="X2474" s="13"/>
      <c r="Y2474" s="13"/>
      <c r="Z2474" s="13"/>
      <c r="AA2474" s="13"/>
      <c r="AB2474" s="13"/>
      <c r="AE2474" s="13"/>
      <c r="AF2474" s="13"/>
      <c r="AG2474" s="13"/>
      <c r="AH2474" s="13"/>
      <c r="AI2474" s="13"/>
    </row>
    <row r="2475" hidden="1" spans="1:35">
      <c r="A2475" s="21" t="s">
        <v>3483</v>
      </c>
      <c r="B2475" s="22" t="s">
        <v>3490</v>
      </c>
      <c r="C2475" s="21" t="s">
        <v>3493</v>
      </c>
      <c r="D2475" s="21" t="s">
        <v>132</v>
      </c>
      <c r="E2475" s="21" t="s">
        <v>2345</v>
      </c>
      <c r="F2475" s="22" t="s">
        <v>2574</v>
      </c>
      <c r="G2475" s="21" t="s">
        <v>92</v>
      </c>
      <c r="H2475" s="21" t="s">
        <v>138</v>
      </c>
      <c r="I2475" s="22"/>
      <c r="J2475" s="22" t="s">
        <v>132</v>
      </c>
      <c r="K2475" s="23">
        <v>189.2</v>
      </c>
      <c r="L2475" s="23">
        <v>70.9</v>
      </c>
      <c r="M2475" s="23">
        <v>55.9</v>
      </c>
      <c r="N2475" s="23">
        <v>480.568</v>
      </c>
      <c r="O2475" s="23">
        <v>180.086</v>
      </c>
      <c r="P2475" s="23">
        <v>141.986</v>
      </c>
      <c r="Q2475" s="24" t="s">
        <v>94</v>
      </c>
      <c r="R2475" s="28">
        <v>2.7</v>
      </c>
      <c r="S2475" s="26" t="s">
        <v>132</v>
      </c>
      <c r="T2475" s="10" t="s">
        <v>109</v>
      </c>
      <c r="U2475" s="29" cm="1">
        <f t="array" ref="U2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2475" s="13"/>
      <c r="W2475" s="13"/>
      <c r="X2475" s="13"/>
      <c r="Y2475" s="13"/>
      <c r="Z2475" s="13"/>
      <c r="AA2475" s="13"/>
      <c r="AB2475" s="13"/>
      <c r="AE2475" s="13"/>
      <c r="AF2475" s="13"/>
      <c r="AG2475" s="13"/>
      <c r="AH2475" s="13"/>
      <c r="AI2475" s="13"/>
    </row>
    <row r="2476" hidden="1" spans="1:35">
      <c r="A2476" s="21" t="s">
        <v>3483</v>
      </c>
      <c r="B2476" s="22" t="s">
        <v>3490</v>
      </c>
      <c r="C2476" s="21" t="s">
        <v>3494</v>
      </c>
      <c r="D2476" s="21" t="s">
        <v>132</v>
      </c>
      <c r="E2476" s="21" t="s">
        <v>2354</v>
      </c>
      <c r="F2476" s="22" t="s">
        <v>2466</v>
      </c>
      <c r="G2476" s="21" t="s">
        <v>92</v>
      </c>
      <c r="H2476" s="21" t="s">
        <v>138</v>
      </c>
      <c r="I2476" s="22"/>
      <c r="J2476" s="22" t="s">
        <v>132</v>
      </c>
      <c r="K2476" s="23">
        <v>190</v>
      </c>
      <c r="L2476" s="23">
        <v>71.7</v>
      </c>
      <c r="M2476" s="23">
        <v>56.3</v>
      </c>
      <c r="N2476" s="23">
        <v>482.6</v>
      </c>
      <c r="O2476" s="23">
        <v>182.118</v>
      </c>
      <c r="P2476" s="23">
        <v>143.002</v>
      </c>
      <c r="Q2476" s="24" t="s">
        <v>94</v>
      </c>
      <c r="R2476" s="28">
        <v>1.9</v>
      </c>
      <c r="S2476" s="26" t="s">
        <v>132</v>
      </c>
      <c r="T2476" s="10" t="s">
        <v>109</v>
      </c>
      <c r="U2476" s="29" cm="1">
        <f t="array" ref="U2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476" s="13"/>
      <c r="W2476" s="13"/>
      <c r="X2476" s="13"/>
      <c r="Y2476" s="13"/>
      <c r="Z2476" s="13"/>
      <c r="AA2476" s="13"/>
      <c r="AB2476" s="13"/>
      <c r="AE2476" s="13"/>
      <c r="AF2476" s="13"/>
      <c r="AG2476" s="13"/>
      <c r="AH2476" s="13"/>
      <c r="AI2476" s="13"/>
    </row>
    <row r="2477" hidden="1" spans="1:35">
      <c r="A2477" s="21" t="s">
        <v>3483</v>
      </c>
      <c r="B2477" s="22" t="s">
        <v>3490</v>
      </c>
      <c r="C2477" s="21" t="s">
        <v>3495</v>
      </c>
      <c r="D2477" s="21" t="s">
        <v>132</v>
      </c>
      <c r="E2477" s="21" t="s">
        <v>2371</v>
      </c>
      <c r="F2477" s="22" t="s">
        <v>3224</v>
      </c>
      <c r="G2477" s="21" t="s">
        <v>92</v>
      </c>
      <c r="H2477" s="21" t="s">
        <v>138</v>
      </c>
      <c r="I2477" s="22"/>
      <c r="J2477" s="22" t="s">
        <v>132</v>
      </c>
      <c r="K2477" s="23">
        <v>190.7</v>
      </c>
      <c r="L2477" s="23">
        <v>72.4</v>
      </c>
      <c r="M2477" s="23">
        <v>57.9</v>
      </c>
      <c r="N2477" s="23">
        <v>484.378</v>
      </c>
      <c r="O2477" s="23">
        <v>183.896</v>
      </c>
      <c r="P2477" s="23">
        <v>147.066</v>
      </c>
      <c r="Q2477" s="24" t="s">
        <v>94</v>
      </c>
      <c r="R2477" s="28">
        <v>1.2</v>
      </c>
      <c r="S2477" s="26" t="s">
        <v>132</v>
      </c>
      <c r="T2477" s="10" t="s">
        <v>105</v>
      </c>
      <c r="U2477" s="29" cm="1">
        <f t="array" ref="U2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-0.699999999999989</v>
      </c>
      <c r="V2477" s="13"/>
      <c r="W2477" s="13"/>
      <c r="X2477" s="13"/>
      <c r="Y2477" s="13"/>
      <c r="Z2477" s="13"/>
      <c r="AA2477" s="13"/>
      <c r="AB2477" s="13"/>
      <c r="AE2477" s="13"/>
      <c r="AF2477" s="13"/>
      <c r="AG2477" s="13"/>
      <c r="AH2477" s="13"/>
      <c r="AI2477" s="13"/>
    </row>
    <row r="2478" hidden="1" spans="1:35">
      <c r="A2478" s="21" t="s">
        <v>3483</v>
      </c>
      <c r="B2478" s="22" t="s">
        <v>3496</v>
      </c>
      <c r="C2478" s="21" t="s">
        <v>1316</v>
      </c>
      <c r="D2478" s="21" t="s">
        <v>132</v>
      </c>
      <c r="E2478" s="21" t="s">
        <v>2341</v>
      </c>
      <c r="F2478" s="22" t="s">
        <v>3451</v>
      </c>
      <c r="G2478" s="21" t="s">
        <v>101</v>
      </c>
      <c r="H2478" s="21" t="s">
        <v>131</v>
      </c>
      <c r="I2478" s="22"/>
      <c r="J2478" s="22" t="s">
        <v>132</v>
      </c>
      <c r="K2478" s="23">
        <v>188.2</v>
      </c>
      <c r="L2478" s="23">
        <v>74</v>
      </c>
      <c r="M2478" s="23">
        <v>74.6</v>
      </c>
      <c r="N2478" s="23">
        <v>478.028</v>
      </c>
      <c r="O2478" s="23">
        <v>187.96</v>
      </c>
      <c r="P2478" s="23">
        <v>189.484</v>
      </c>
      <c r="Q2478" s="24" t="s">
        <v>105</v>
      </c>
      <c r="R2478" s="28">
        <v>1.8</v>
      </c>
      <c r="S2478" s="26" t="s">
        <v>132</v>
      </c>
      <c r="T2478" s="10" t="s">
        <v>105</v>
      </c>
      <c r="U2478" s="29" cm="1">
        <f t="array" ref="U2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78" s="13"/>
      <c r="W2478" s="13"/>
      <c r="X2478" s="13"/>
      <c r="Y2478" s="13"/>
      <c r="Z2478" s="13"/>
      <c r="AA2478" s="13"/>
      <c r="AB2478" s="13"/>
      <c r="AE2478" s="13"/>
      <c r="AF2478" s="13"/>
      <c r="AG2478" s="13"/>
      <c r="AH2478" s="13"/>
      <c r="AI2478" s="13"/>
    </row>
    <row r="2479" hidden="1" spans="1:35">
      <c r="A2479" s="21" t="s">
        <v>3483</v>
      </c>
      <c r="B2479" s="22" t="s">
        <v>3496</v>
      </c>
      <c r="C2479" s="21" t="s">
        <v>1317</v>
      </c>
      <c r="D2479" s="21" t="s">
        <v>132</v>
      </c>
      <c r="E2479" s="21" t="s">
        <v>2345</v>
      </c>
      <c r="F2479" s="22" t="s">
        <v>2368</v>
      </c>
      <c r="G2479" s="21" t="s">
        <v>101</v>
      </c>
      <c r="H2479" s="21" t="s">
        <v>131</v>
      </c>
      <c r="I2479" s="22"/>
      <c r="J2479" s="22" t="s">
        <v>132</v>
      </c>
      <c r="K2479" s="23">
        <v>189.2</v>
      </c>
      <c r="L2479" s="23">
        <v>74.2</v>
      </c>
      <c r="M2479" s="23">
        <v>74.2</v>
      </c>
      <c r="N2479" s="23">
        <v>480.568</v>
      </c>
      <c r="O2479" s="23">
        <v>188.468</v>
      </c>
      <c r="P2479" s="23">
        <v>188.468</v>
      </c>
      <c r="Q2479" s="24" t="s">
        <v>105</v>
      </c>
      <c r="R2479" s="28">
        <v>0.8</v>
      </c>
      <c r="S2479" s="26" t="s">
        <v>132</v>
      </c>
      <c r="T2479" s="10" t="s">
        <v>105</v>
      </c>
      <c r="U2479" s="29" cm="1">
        <f t="array" ref="U2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79" s="13"/>
      <c r="W2479" s="13"/>
      <c r="X2479" s="13"/>
      <c r="Y2479" s="13"/>
      <c r="Z2479" s="13"/>
      <c r="AA2479" s="13"/>
      <c r="AB2479" s="13"/>
      <c r="AE2479" s="13"/>
      <c r="AF2479" s="13"/>
      <c r="AG2479" s="13"/>
      <c r="AH2479" s="13"/>
      <c r="AI2479" s="13"/>
    </row>
    <row r="2480" hidden="1" spans="1:35">
      <c r="A2480" s="21" t="s">
        <v>3483</v>
      </c>
      <c r="B2480" s="22" t="s">
        <v>3496</v>
      </c>
      <c r="C2480" s="21" t="s">
        <v>1317</v>
      </c>
      <c r="D2480" s="21" t="s">
        <v>132</v>
      </c>
      <c r="E2480" s="21" t="s">
        <v>2345</v>
      </c>
      <c r="F2480" s="22" t="s">
        <v>3406</v>
      </c>
      <c r="G2480" s="21" t="s">
        <v>101</v>
      </c>
      <c r="H2480" s="21" t="s">
        <v>131</v>
      </c>
      <c r="I2480" s="22"/>
      <c r="J2480" s="22" t="s">
        <v>132</v>
      </c>
      <c r="K2480" s="23">
        <v>192.1</v>
      </c>
      <c r="L2480" s="23">
        <v>74.2</v>
      </c>
      <c r="M2480" s="23">
        <v>74.2</v>
      </c>
      <c r="N2480" s="23">
        <v>487.934</v>
      </c>
      <c r="O2480" s="23">
        <v>188.468</v>
      </c>
      <c r="P2480" s="23">
        <v>188.468</v>
      </c>
      <c r="Q2480" s="24" t="s">
        <v>109</v>
      </c>
      <c r="R2480" s="28">
        <v>8.9</v>
      </c>
      <c r="S2480" s="26" t="s">
        <v>132</v>
      </c>
      <c r="T2480" s="10" t="s">
        <v>49</v>
      </c>
      <c r="U2480" s="29" cm="1">
        <f t="array" ref="U2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-7.09999999999999</v>
      </c>
      <c r="V2480" s="13"/>
      <c r="W2480" s="13"/>
      <c r="X2480" s="13"/>
      <c r="Y2480" s="13"/>
      <c r="Z2480" s="13"/>
      <c r="AA2480" s="13"/>
      <c r="AB2480" s="13"/>
      <c r="AE2480" s="13"/>
      <c r="AF2480" s="13"/>
      <c r="AG2480" s="13"/>
      <c r="AH2480" s="13"/>
      <c r="AI2480" s="13"/>
    </row>
    <row r="2481" hidden="1" spans="1:35">
      <c r="A2481" s="21" t="s">
        <v>3483</v>
      </c>
      <c r="B2481" s="22" t="s">
        <v>3496</v>
      </c>
      <c r="C2481" s="21" t="s">
        <v>1319</v>
      </c>
      <c r="D2481" s="21" t="s">
        <v>1318</v>
      </c>
      <c r="E2481" s="21" t="s">
        <v>2354</v>
      </c>
      <c r="F2481" s="22" t="s">
        <v>2405</v>
      </c>
      <c r="G2481" s="21" t="s">
        <v>101</v>
      </c>
      <c r="H2481" s="21" t="s">
        <v>131</v>
      </c>
      <c r="I2481" s="22"/>
      <c r="J2481" s="22" t="s">
        <v>132</v>
      </c>
      <c r="K2481" s="23">
        <v>197.1</v>
      </c>
      <c r="L2481" s="23">
        <v>78.7</v>
      </c>
      <c r="M2481" s="23">
        <v>76.2</v>
      </c>
      <c r="N2481" s="23">
        <v>500.634</v>
      </c>
      <c r="O2481" s="23">
        <v>199.898</v>
      </c>
      <c r="P2481" s="23">
        <v>193.548</v>
      </c>
      <c r="Q2481" s="24" t="s">
        <v>109</v>
      </c>
      <c r="R2481" s="28">
        <v>3.9</v>
      </c>
      <c r="S2481" s="26" t="s">
        <v>132</v>
      </c>
      <c r="T2481" s="10" t="s">
        <v>53</v>
      </c>
      <c r="U2481" s="29" cm="1">
        <f t="array" ref="U2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2481" s="13"/>
      <c r="W2481" s="13"/>
      <c r="X2481" s="13"/>
      <c r="Y2481" s="13"/>
      <c r="Z2481" s="13"/>
      <c r="AA2481" s="13"/>
      <c r="AB2481" s="13"/>
      <c r="AE2481" s="13"/>
      <c r="AF2481" s="13"/>
      <c r="AG2481" s="13"/>
      <c r="AH2481" s="13"/>
      <c r="AI2481" s="13"/>
    </row>
    <row r="2482" hidden="1" spans="1:35">
      <c r="A2482" s="21" t="s">
        <v>3483</v>
      </c>
      <c r="B2482" s="22" t="s">
        <v>3496</v>
      </c>
      <c r="C2482" s="21" t="s">
        <v>1319</v>
      </c>
      <c r="D2482" s="21" t="s">
        <v>1318</v>
      </c>
      <c r="E2482" s="21" t="s">
        <v>2354</v>
      </c>
      <c r="F2482" s="22" t="s">
        <v>2614</v>
      </c>
      <c r="G2482" s="21" t="s">
        <v>101</v>
      </c>
      <c r="H2482" s="21" t="s">
        <v>131</v>
      </c>
      <c r="I2482" s="22"/>
      <c r="J2482" s="22" t="s">
        <v>132</v>
      </c>
      <c r="K2482" s="23">
        <v>197.1</v>
      </c>
      <c r="L2482" s="23">
        <v>78.7</v>
      </c>
      <c r="M2482" s="23">
        <v>75.6</v>
      </c>
      <c r="N2482" s="23">
        <v>500.634</v>
      </c>
      <c r="O2482" s="23">
        <v>199.898</v>
      </c>
      <c r="P2482" s="23">
        <v>192.024</v>
      </c>
      <c r="Q2482" s="24" t="s">
        <v>109</v>
      </c>
      <c r="R2482" s="28">
        <v>3.9</v>
      </c>
      <c r="S2482" s="26" t="s">
        <v>132</v>
      </c>
      <c r="T2482" s="10" t="s">
        <v>53</v>
      </c>
      <c r="U2482" s="29" cm="1">
        <f t="array" ref="U2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2482" s="13"/>
      <c r="W2482" s="13"/>
      <c r="X2482" s="13"/>
      <c r="Y2482" s="13"/>
      <c r="Z2482" s="13"/>
      <c r="AA2482" s="13"/>
      <c r="AB2482" s="13"/>
      <c r="AE2482" s="13"/>
      <c r="AF2482" s="13"/>
      <c r="AG2482" s="13"/>
      <c r="AH2482" s="13"/>
      <c r="AI2482" s="13"/>
    </row>
    <row r="2483" hidden="1" spans="1:35">
      <c r="A2483" s="21" t="s">
        <v>3483</v>
      </c>
      <c r="B2483" s="22" t="s">
        <v>3497</v>
      </c>
      <c r="C2483" s="21" t="s">
        <v>1321</v>
      </c>
      <c r="D2483" s="21" t="s">
        <v>132</v>
      </c>
      <c r="E2483" s="21" t="s">
        <v>2341</v>
      </c>
      <c r="F2483" s="22" t="s">
        <v>2379</v>
      </c>
      <c r="G2483" s="21" t="s">
        <v>92</v>
      </c>
      <c r="H2483" s="21" t="s">
        <v>138</v>
      </c>
      <c r="I2483" s="22"/>
      <c r="J2483" s="22" t="s">
        <v>132</v>
      </c>
      <c r="K2483" s="23">
        <v>184.8</v>
      </c>
      <c r="L2483" s="23">
        <v>70.3</v>
      </c>
      <c r="M2483" s="23">
        <v>59.3</v>
      </c>
      <c r="N2483" s="23">
        <v>469.392</v>
      </c>
      <c r="O2483" s="23">
        <v>178.562</v>
      </c>
      <c r="P2483" s="23">
        <v>150.622</v>
      </c>
      <c r="Q2483" s="24" t="s">
        <v>91</v>
      </c>
      <c r="R2483" s="28">
        <v>0.2</v>
      </c>
      <c r="S2483" s="26" t="s">
        <v>132</v>
      </c>
      <c r="T2483" s="10" t="s">
        <v>53</v>
      </c>
      <c r="U2483" s="29" cm="1">
        <f t="array" ref="U2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483" s="13"/>
      <c r="W2483" s="13"/>
      <c r="X2483" s="13"/>
      <c r="Y2483" s="13"/>
      <c r="Z2483" s="13"/>
      <c r="AA2483" s="13"/>
      <c r="AB2483" s="13"/>
      <c r="AE2483" s="13"/>
      <c r="AF2483" s="13"/>
      <c r="AG2483" s="13"/>
      <c r="AH2483" s="13"/>
      <c r="AI2483" s="13"/>
    </row>
    <row r="2484" hidden="1" spans="1:35">
      <c r="A2484" s="21" t="s">
        <v>3483</v>
      </c>
      <c r="B2484" s="22" t="s">
        <v>3498</v>
      </c>
      <c r="C2484" s="21" t="s">
        <v>1323</v>
      </c>
      <c r="D2484" s="21" t="s">
        <v>132</v>
      </c>
      <c r="E2484" s="21" t="s">
        <v>2341</v>
      </c>
      <c r="F2484" s="22" t="s">
        <v>2470</v>
      </c>
      <c r="G2484" s="21" t="s">
        <v>92</v>
      </c>
      <c r="H2484" s="21" t="s">
        <v>138</v>
      </c>
      <c r="I2484" s="22"/>
      <c r="J2484" s="22" t="s">
        <v>132</v>
      </c>
      <c r="K2484" s="23">
        <v>176.6</v>
      </c>
      <c r="L2484" s="23">
        <v>67.7</v>
      </c>
      <c r="M2484" s="23">
        <v>55.5</v>
      </c>
      <c r="N2484" s="23">
        <v>448.564</v>
      </c>
      <c r="O2484" s="23">
        <v>171.958</v>
      </c>
      <c r="P2484" s="23">
        <v>140.97</v>
      </c>
      <c r="Q2484" s="24" t="s">
        <v>91</v>
      </c>
      <c r="R2484" s="28">
        <v>8.4</v>
      </c>
      <c r="S2484" s="26" t="s">
        <v>132</v>
      </c>
      <c r="T2484" s="10" t="s">
        <v>49</v>
      </c>
      <c r="U2484" s="29" cm="1">
        <f t="array" ref="U2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484" s="13"/>
      <c r="W2484" s="13"/>
      <c r="X2484" s="13"/>
      <c r="Y2484" s="13"/>
      <c r="Z2484" s="13"/>
      <c r="AA2484" s="13"/>
      <c r="AB2484" s="13"/>
      <c r="AE2484" s="13"/>
      <c r="AF2484" s="13"/>
      <c r="AG2484" s="13"/>
      <c r="AH2484" s="13"/>
      <c r="AI2484" s="13"/>
    </row>
    <row r="2485" hidden="1" spans="1:35">
      <c r="A2485" s="21" t="s">
        <v>3483</v>
      </c>
      <c r="B2485" s="22" t="s">
        <v>3498</v>
      </c>
      <c r="C2485" s="21" t="s">
        <v>3499</v>
      </c>
      <c r="D2485" s="21" t="s">
        <v>132</v>
      </c>
      <c r="E2485" s="21" t="s">
        <v>2345</v>
      </c>
      <c r="F2485" s="22" t="s">
        <v>2887</v>
      </c>
      <c r="G2485" s="21" t="s">
        <v>92</v>
      </c>
      <c r="H2485" s="21" t="s">
        <v>138</v>
      </c>
      <c r="I2485" s="22"/>
      <c r="J2485" s="22" t="s">
        <v>132</v>
      </c>
      <c r="K2485" s="23">
        <v>180.1</v>
      </c>
      <c r="L2485" s="23">
        <v>70.9</v>
      </c>
      <c r="M2485" s="23">
        <v>56.1</v>
      </c>
      <c r="N2485" s="23">
        <v>457.454</v>
      </c>
      <c r="O2485" s="23">
        <v>180.086</v>
      </c>
      <c r="P2485" s="23">
        <v>142.494</v>
      </c>
      <c r="Q2485" s="24" t="s">
        <v>91</v>
      </c>
      <c r="R2485" s="28">
        <v>4.9</v>
      </c>
      <c r="S2485" s="26" t="s">
        <v>132</v>
      </c>
      <c r="T2485" s="10" t="s">
        <v>100</v>
      </c>
      <c r="U2485" s="29" cm="1">
        <f t="array" ref="U2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485" s="13"/>
      <c r="W2485" s="13"/>
      <c r="X2485" s="13"/>
      <c r="Y2485" s="13"/>
      <c r="Z2485" s="13"/>
      <c r="AA2485" s="13"/>
      <c r="AB2485" s="13"/>
      <c r="AE2485" s="13"/>
      <c r="AF2485" s="13"/>
      <c r="AG2485" s="13"/>
      <c r="AH2485" s="13"/>
      <c r="AI2485" s="13"/>
    </row>
    <row r="2486" hidden="1" spans="1:35">
      <c r="A2486" s="21" t="s">
        <v>3483</v>
      </c>
      <c r="B2486" s="22" t="s">
        <v>3498</v>
      </c>
      <c r="C2486" s="21" t="s">
        <v>3499</v>
      </c>
      <c r="D2486" s="21" t="s">
        <v>132</v>
      </c>
      <c r="E2486" s="21" t="s">
        <v>2345</v>
      </c>
      <c r="F2486" s="22" t="s">
        <v>2368</v>
      </c>
      <c r="G2486" s="21" t="s">
        <v>92</v>
      </c>
      <c r="H2486" s="21" t="s">
        <v>138</v>
      </c>
      <c r="I2486" s="22"/>
      <c r="J2486" s="22" t="s">
        <v>132</v>
      </c>
      <c r="K2486" s="23">
        <v>180.3</v>
      </c>
      <c r="L2486" s="23">
        <v>70.9</v>
      </c>
      <c r="M2486" s="23">
        <v>56.1</v>
      </c>
      <c r="N2486" s="23">
        <v>457.962</v>
      </c>
      <c r="O2486" s="23">
        <v>180.086</v>
      </c>
      <c r="P2486" s="23">
        <v>142.494</v>
      </c>
      <c r="Q2486" s="24" t="s">
        <v>91</v>
      </c>
      <c r="R2486" s="28">
        <v>4.7</v>
      </c>
      <c r="S2486" s="26" t="s">
        <v>132</v>
      </c>
      <c r="T2486" s="10" t="s">
        <v>100</v>
      </c>
      <c r="U2486" s="29" cm="1">
        <f t="array" ref="U2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486" s="13"/>
      <c r="W2486" s="13"/>
      <c r="X2486" s="13"/>
      <c r="Y2486" s="13"/>
      <c r="Z2486" s="13"/>
      <c r="AA2486" s="13"/>
      <c r="AB2486" s="13"/>
      <c r="AE2486" s="13"/>
      <c r="AF2486" s="13"/>
      <c r="AG2486" s="13"/>
      <c r="AH2486" s="13"/>
      <c r="AI2486" s="13"/>
    </row>
    <row r="2487" hidden="1" spans="1:35">
      <c r="A2487" s="21" t="s">
        <v>3483</v>
      </c>
      <c r="B2487" s="22" t="s">
        <v>3498</v>
      </c>
      <c r="C2487" s="21" t="s">
        <v>3499</v>
      </c>
      <c r="D2487" s="21" t="s">
        <v>132</v>
      </c>
      <c r="E2487" s="21" t="s">
        <v>2345</v>
      </c>
      <c r="F2487" s="22" t="s">
        <v>3340</v>
      </c>
      <c r="G2487" s="21" t="s">
        <v>41</v>
      </c>
      <c r="H2487" s="21" t="s">
        <v>174</v>
      </c>
      <c r="I2487" s="22"/>
      <c r="J2487" s="22" t="s">
        <v>132</v>
      </c>
      <c r="K2487" s="23">
        <v>182.5</v>
      </c>
      <c r="L2487" s="23">
        <v>70.9</v>
      </c>
      <c r="M2487" s="23">
        <v>55.7</v>
      </c>
      <c r="N2487" s="23">
        <v>463.55</v>
      </c>
      <c r="O2487" s="23">
        <v>180.086</v>
      </c>
      <c r="P2487" s="23">
        <v>141.478</v>
      </c>
      <c r="Q2487" s="24" t="s">
        <v>49</v>
      </c>
      <c r="R2487" s="28">
        <v>2.5</v>
      </c>
      <c r="S2487" s="26" t="s">
        <v>132</v>
      </c>
      <c r="T2487" s="10" t="s">
        <v>100</v>
      </c>
      <c r="U2487" s="29" cm="1">
        <f t="array" ref="U2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</v>
      </c>
      <c r="V2487" s="13"/>
      <c r="W2487" s="13"/>
      <c r="X2487" s="13"/>
      <c r="Y2487" s="13"/>
      <c r="Z2487" s="13"/>
      <c r="AA2487" s="13"/>
      <c r="AB2487" s="13"/>
      <c r="AE2487" s="13"/>
      <c r="AF2487" s="13"/>
      <c r="AG2487" s="13"/>
      <c r="AH2487" s="13"/>
      <c r="AI2487" s="13"/>
    </row>
    <row r="2488" hidden="1" spans="1:35">
      <c r="A2488" s="21" t="s">
        <v>3483</v>
      </c>
      <c r="B2488" s="22" t="s">
        <v>3498</v>
      </c>
      <c r="C2488" s="21" t="s">
        <v>3500</v>
      </c>
      <c r="D2488" s="21" t="s">
        <v>132</v>
      </c>
      <c r="E2488" s="21" t="s">
        <v>2354</v>
      </c>
      <c r="F2488" s="22" t="s">
        <v>2590</v>
      </c>
      <c r="G2488" s="21" t="s">
        <v>92</v>
      </c>
      <c r="H2488" s="21" t="s">
        <v>138</v>
      </c>
      <c r="I2488" s="22"/>
      <c r="J2488" s="22" t="s">
        <v>132</v>
      </c>
      <c r="K2488" s="23">
        <v>183.7</v>
      </c>
      <c r="L2488" s="23">
        <v>71.3</v>
      </c>
      <c r="M2488" s="23">
        <v>56.3</v>
      </c>
      <c r="N2488" s="23">
        <v>466.598</v>
      </c>
      <c r="O2488" s="23">
        <v>181.102</v>
      </c>
      <c r="P2488" s="23">
        <v>143.002</v>
      </c>
      <c r="Q2488" s="24" t="s">
        <v>91</v>
      </c>
      <c r="R2488" s="28">
        <v>1.3</v>
      </c>
      <c r="S2488" s="26" t="s">
        <v>132</v>
      </c>
      <c r="T2488" s="10" t="s">
        <v>105</v>
      </c>
      <c r="U2488" s="29" cm="1">
        <f t="array" ref="U2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488" s="13"/>
      <c r="W2488" s="13"/>
      <c r="X2488" s="13"/>
      <c r="Y2488" s="13"/>
      <c r="Z2488" s="13"/>
      <c r="AA2488" s="13"/>
      <c r="AB2488" s="13"/>
      <c r="AE2488" s="13"/>
      <c r="AF2488" s="13"/>
      <c r="AG2488" s="13"/>
      <c r="AH2488" s="13"/>
      <c r="AI2488" s="13"/>
    </row>
    <row r="2489" hidden="1" spans="1:35">
      <c r="A2489" s="21" t="s">
        <v>3483</v>
      </c>
      <c r="B2489" s="22" t="s">
        <v>3498</v>
      </c>
      <c r="C2489" s="21" t="s">
        <v>3501</v>
      </c>
      <c r="D2489" s="21" t="s">
        <v>132</v>
      </c>
      <c r="E2489" s="21" t="s">
        <v>2354</v>
      </c>
      <c r="F2489" s="22" t="s">
        <v>3058</v>
      </c>
      <c r="G2489" s="21" t="s">
        <v>92</v>
      </c>
      <c r="H2489" s="21" t="s">
        <v>138</v>
      </c>
      <c r="I2489" s="22"/>
      <c r="J2489" s="22" t="s">
        <v>132</v>
      </c>
      <c r="K2489" s="23">
        <v>185.4</v>
      </c>
      <c r="L2489" s="23">
        <v>72.4</v>
      </c>
      <c r="M2489" s="23">
        <v>56.5</v>
      </c>
      <c r="N2489" s="23">
        <v>470.916</v>
      </c>
      <c r="O2489" s="23">
        <v>183.896</v>
      </c>
      <c r="P2489" s="23">
        <v>143.51</v>
      </c>
      <c r="Q2489" s="24" t="s">
        <v>94</v>
      </c>
      <c r="R2489" s="28">
        <v>6.5</v>
      </c>
      <c r="S2489" s="26" t="s">
        <v>132</v>
      </c>
      <c r="T2489" s="10" t="s">
        <v>105</v>
      </c>
      <c r="U2489" s="29" cm="1">
        <f t="array" ref="U2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489" s="13"/>
      <c r="W2489" s="13"/>
      <c r="X2489" s="13"/>
      <c r="Y2489" s="13"/>
      <c r="Z2489" s="13"/>
      <c r="AA2489" s="13"/>
      <c r="AB2489" s="13"/>
      <c r="AE2489" s="13"/>
      <c r="AF2489" s="13"/>
      <c r="AG2489" s="13"/>
      <c r="AH2489" s="13"/>
      <c r="AI2489" s="13"/>
    </row>
    <row r="2490" hidden="1" spans="1:35">
      <c r="A2490" s="21" t="s">
        <v>3483</v>
      </c>
      <c r="B2490" s="22" t="s">
        <v>3498</v>
      </c>
      <c r="C2490" s="21" t="s">
        <v>3502</v>
      </c>
      <c r="D2490" s="21" t="s">
        <v>132</v>
      </c>
      <c r="E2490" s="21" t="s">
        <v>2354</v>
      </c>
      <c r="F2490" s="22" t="s">
        <v>2381</v>
      </c>
      <c r="G2490" s="21" t="s">
        <v>92</v>
      </c>
      <c r="H2490" s="21" t="s">
        <v>138</v>
      </c>
      <c r="I2490" s="22"/>
      <c r="J2490" s="22" t="s">
        <v>132</v>
      </c>
      <c r="K2490" s="23">
        <v>187.3</v>
      </c>
      <c r="L2490" s="23">
        <v>72.4</v>
      </c>
      <c r="M2490" s="23">
        <v>56.7</v>
      </c>
      <c r="N2490" s="23">
        <v>475.742</v>
      </c>
      <c r="O2490" s="23">
        <v>183.896</v>
      </c>
      <c r="P2490" s="23">
        <v>144.018</v>
      </c>
      <c r="Q2490" s="24" t="s">
        <v>94</v>
      </c>
      <c r="R2490" s="28">
        <v>4.6</v>
      </c>
      <c r="S2490" s="26" t="s">
        <v>132</v>
      </c>
      <c r="T2490" s="10" t="s">
        <v>105</v>
      </c>
      <c r="U2490" s="29" cm="1">
        <f t="array" ref="U2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490" s="13"/>
      <c r="W2490" s="13"/>
      <c r="X2490" s="13"/>
      <c r="Y2490" s="13"/>
      <c r="Z2490" s="13"/>
      <c r="AA2490" s="13"/>
      <c r="AB2490" s="13"/>
      <c r="AE2490" s="13"/>
      <c r="AF2490" s="13"/>
      <c r="AG2490" s="13"/>
      <c r="AH2490" s="13"/>
      <c r="AI2490" s="13"/>
    </row>
    <row r="2491" hidden="1" spans="1:35">
      <c r="A2491" s="21" t="s">
        <v>3483</v>
      </c>
      <c r="B2491" s="22" t="s">
        <v>3503</v>
      </c>
      <c r="C2491" s="21" t="s">
        <v>3504</v>
      </c>
      <c r="D2491" s="21" t="s">
        <v>132</v>
      </c>
      <c r="E2491" s="21" t="s">
        <v>2341</v>
      </c>
      <c r="F2491" s="22" t="s">
        <v>3299</v>
      </c>
      <c r="G2491" s="21" t="s">
        <v>41</v>
      </c>
      <c r="H2491" s="21" t="s">
        <v>135</v>
      </c>
      <c r="I2491" s="22"/>
      <c r="J2491" s="22" t="s">
        <v>132</v>
      </c>
      <c r="K2491" s="23">
        <v>187.4</v>
      </c>
      <c r="L2491" s="23">
        <v>75.6</v>
      </c>
      <c r="M2491" s="23">
        <v>53</v>
      </c>
      <c r="N2491" s="23">
        <v>475.996</v>
      </c>
      <c r="O2491" s="23">
        <v>192.024</v>
      </c>
      <c r="P2491" s="23">
        <v>134.62</v>
      </c>
      <c r="Q2491" s="24" t="s">
        <v>53</v>
      </c>
      <c r="R2491" s="28">
        <v>5.6</v>
      </c>
      <c r="S2491" s="26" t="s">
        <v>132</v>
      </c>
      <c r="T2491" s="10" t="s">
        <v>105</v>
      </c>
      <c r="U2491" s="29" cm="1">
        <f t="array" ref="U2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491" s="13"/>
      <c r="W2491" s="13"/>
      <c r="X2491" s="13"/>
      <c r="Y2491" s="13"/>
      <c r="Z2491" s="13"/>
      <c r="AA2491" s="13"/>
      <c r="AB2491" s="13"/>
      <c r="AE2491" s="13"/>
      <c r="AF2491" s="13"/>
      <c r="AG2491" s="13"/>
      <c r="AH2491" s="13"/>
      <c r="AI2491" s="13"/>
    </row>
    <row r="2492" hidden="1" spans="1:35">
      <c r="A2492" s="21" t="s">
        <v>3483</v>
      </c>
      <c r="B2492" s="22" t="s">
        <v>3503</v>
      </c>
      <c r="C2492" s="21" t="s">
        <v>3504</v>
      </c>
      <c r="D2492" s="21" t="s">
        <v>132</v>
      </c>
      <c r="E2492" s="21" t="s">
        <v>2341</v>
      </c>
      <c r="F2492" s="22" t="s">
        <v>2592</v>
      </c>
      <c r="G2492" s="21" t="s">
        <v>41</v>
      </c>
      <c r="H2492" s="21" t="s">
        <v>174</v>
      </c>
      <c r="I2492" s="22"/>
      <c r="J2492" s="22" t="s">
        <v>132</v>
      </c>
      <c r="K2492" s="23">
        <v>187.4</v>
      </c>
      <c r="L2492" s="23">
        <v>75.6</v>
      </c>
      <c r="M2492" s="23">
        <v>53.2</v>
      </c>
      <c r="N2492" s="23">
        <v>475.996</v>
      </c>
      <c r="O2492" s="23">
        <v>192.024</v>
      </c>
      <c r="P2492" s="23">
        <v>135.128</v>
      </c>
      <c r="Q2492" s="24" t="s">
        <v>53</v>
      </c>
      <c r="R2492" s="28">
        <v>5.6</v>
      </c>
      <c r="S2492" s="26" t="s">
        <v>132</v>
      </c>
      <c r="T2492" s="10" t="s">
        <v>105</v>
      </c>
      <c r="U2492" s="29" cm="1">
        <f t="array" ref="U2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492" s="13"/>
      <c r="W2492" s="13"/>
      <c r="X2492" s="13"/>
      <c r="Y2492" s="13"/>
      <c r="Z2492" s="13"/>
      <c r="AA2492" s="13"/>
      <c r="AB2492" s="13"/>
      <c r="AE2492" s="13"/>
      <c r="AF2492" s="13"/>
      <c r="AG2492" s="13"/>
      <c r="AH2492" s="13"/>
      <c r="AI2492" s="13"/>
    </row>
    <row r="2493" hidden="1" spans="1:35">
      <c r="A2493" s="21" t="s">
        <v>3483</v>
      </c>
      <c r="B2493" s="22" t="s">
        <v>3505</v>
      </c>
      <c r="C2493" s="21" t="s">
        <v>1334</v>
      </c>
      <c r="D2493" s="21" t="s">
        <v>132</v>
      </c>
      <c r="E2493" s="21" t="s">
        <v>2341</v>
      </c>
      <c r="F2493" s="22" t="s">
        <v>2581</v>
      </c>
      <c r="G2493" s="21" t="s">
        <v>41</v>
      </c>
      <c r="H2493" s="21" t="s">
        <v>135</v>
      </c>
      <c r="I2493" s="22"/>
      <c r="J2493" s="22" t="s">
        <v>132</v>
      </c>
      <c r="K2493" s="23">
        <v>177.4</v>
      </c>
      <c r="L2493" s="23">
        <v>74.6</v>
      </c>
      <c r="M2493" s="23">
        <v>48</v>
      </c>
      <c r="N2493" s="23">
        <v>450.596</v>
      </c>
      <c r="O2493" s="23">
        <v>189.484</v>
      </c>
      <c r="P2493" s="23">
        <v>121.92</v>
      </c>
      <c r="Q2493" s="24" t="s">
        <v>45</v>
      </c>
      <c r="R2493" s="28">
        <v>0.6</v>
      </c>
      <c r="S2493" s="26" t="s">
        <v>132</v>
      </c>
      <c r="T2493" s="10" t="s">
        <v>109</v>
      </c>
      <c r="U2493" s="29" cm="1">
        <f t="array" ref="U2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2493" s="13"/>
      <c r="W2493" s="13"/>
      <c r="X2493" s="13"/>
      <c r="Y2493" s="13"/>
      <c r="Z2493" s="13"/>
      <c r="AA2493" s="13"/>
      <c r="AB2493" s="13"/>
      <c r="AE2493" s="13"/>
      <c r="AF2493" s="13"/>
      <c r="AG2493" s="13"/>
      <c r="AH2493" s="13"/>
      <c r="AI2493" s="13"/>
    </row>
    <row r="2494" hidden="1" spans="1:35">
      <c r="A2494" s="21" t="s">
        <v>3483</v>
      </c>
      <c r="B2494" s="22" t="s">
        <v>3506</v>
      </c>
      <c r="C2494" s="21" t="s">
        <v>1336</v>
      </c>
      <c r="D2494" s="21"/>
      <c r="E2494" s="21" t="s">
        <v>2341</v>
      </c>
      <c r="F2494" s="22" t="s">
        <v>2755</v>
      </c>
      <c r="G2494" s="21" t="s">
        <v>92</v>
      </c>
      <c r="H2494" s="21" t="s">
        <v>138</v>
      </c>
      <c r="I2494" s="22"/>
      <c r="J2494" s="22"/>
      <c r="K2494" s="23">
        <v>196.7</v>
      </c>
      <c r="L2494" s="23">
        <v>71.7</v>
      </c>
      <c r="M2494" s="23">
        <v>55.3</v>
      </c>
      <c r="N2494" s="23">
        <v>499.618</v>
      </c>
      <c r="O2494" s="23">
        <v>182.118</v>
      </c>
      <c r="P2494" s="23">
        <v>140.462</v>
      </c>
      <c r="Q2494" s="24" t="s">
        <v>96</v>
      </c>
      <c r="R2494" s="28">
        <v>11.3</v>
      </c>
      <c r="S2494" s="26" t="s">
        <v>132</v>
      </c>
      <c r="T2494" s="10" t="s">
        <v>109</v>
      </c>
      <c r="U2494" s="29" cm="1">
        <f t="array" ref="U2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494" s="13"/>
      <c r="W2494" s="13"/>
      <c r="X2494" s="13"/>
      <c r="Y2494" s="13"/>
      <c r="Z2494" s="13"/>
      <c r="AA2494" s="13"/>
      <c r="AB2494" s="13"/>
      <c r="AE2494" s="13"/>
      <c r="AF2494" s="13"/>
      <c r="AG2494" s="13"/>
      <c r="AH2494" s="13"/>
      <c r="AI2494" s="13"/>
    </row>
    <row r="2495" hidden="1" spans="1:35">
      <c r="A2495" s="21" t="s">
        <v>3483</v>
      </c>
      <c r="B2495" s="22" t="s">
        <v>3506</v>
      </c>
      <c r="C2495" s="21" t="s">
        <v>1336</v>
      </c>
      <c r="D2495" s="21" t="s">
        <v>132</v>
      </c>
      <c r="E2495" s="21" t="s">
        <v>2341</v>
      </c>
      <c r="F2495" s="22" t="s">
        <v>2757</v>
      </c>
      <c r="G2495" s="21" t="s">
        <v>92</v>
      </c>
      <c r="H2495" s="21" t="s">
        <v>138</v>
      </c>
      <c r="I2495" s="22"/>
      <c r="J2495" s="22" t="s">
        <v>132</v>
      </c>
      <c r="K2495" s="23">
        <v>198.7</v>
      </c>
      <c r="L2495" s="23">
        <v>71.7</v>
      </c>
      <c r="M2495" s="23">
        <v>55.3</v>
      </c>
      <c r="N2495" s="23">
        <v>504.698</v>
      </c>
      <c r="O2495" s="23">
        <v>182.118</v>
      </c>
      <c r="P2495" s="23">
        <v>140.462</v>
      </c>
      <c r="Q2495" s="24" t="s">
        <v>96</v>
      </c>
      <c r="R2495" s="28">
        <v>9.3</v>
      </c>
      <c r="S2495" s="26" t="s">
        <v>132</v>
      </c>
      <c r="T2495" s="10" t="s">
        <v>109</v>
      </c>
      <c r="U2495" s="29" cm="1">
        <f t="array" ref="U2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495" s="13"/>
      <c r="W2495" s="13"/>
      <c r="X2495" s="13"/>
      <c r="Y2495" s="13"/>
      <c r="Z2495" s="13"/>
      <c r="AA2495" s="13"/>
      <c r="AB2495" s="13"/>
      <c r="AE2495" s="13"/>
      <c r="AF2495" s="13"/>
      <c r="AG2495" s="13"/>
      <c r="AH2495" s="13"/>
      <c r="AI2495" s="13"/>
    </row>
    <row r="2496" hidden="1" spans="1:35">
      <c r="A2496" s="21" t="s">
        <v>3483</v>
      </c>
      <c r="B2496" s="22" t="s">
        <v>3506</v>
      </c>
      <c r="C2496" s="21" t="s">
        <v>1336</v>
      </c>
      <c r="D2496" s="21"/>
      <c r="E2496" s="21" t="s">
        <v>2341</v>
      </c>
      <c r="F2496" s="22" t="s">
        <v>2761</v>
      </c>
      <c r="G2496" s="21" t="s">
        <v>92</v>
      </c>
      <c r="H2496" s="21" t="s">
        <v>138</v>
      </c>
      <c r="I2496" s="22"/>
      <c r="J2496" s="22"/>
      <c r="K2496" s="23">
        <v>196.7</v>
      </c>
      <c r="L2496" s="23">
        <v>71.7</v>
      </c>
      <c r="M2496" s="23">
        <v>55.3</v>
      </c>
      <c r="N2496" s="23">
        <v>499.618</v>
      </c>
      <c r="O2496" s="23">
        <v>182.118</v>
      </c>
      <c r="P2496" s="23">
        <v>140.462</v>
      </c>
      <c r="Q2496" s="24" t="s">
        <v>96</v>
      </c>
      <c r="R2496" s="28">
        <v>11.3</v>
      </c>
      <c r="S2496" s="26" t="s">
        <v>132</v>
      </c>
      <c r="T2496" s="10" t="s">
        <v>109</v>
      </c>
      <c r="U2496" s="29" cm="1">
        <f t="array" ref="U2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496" s="13"/>
      <c r="W2496" s="13"/>
      <c r="X2496" s="13"/>
      <c r="Y2496" s="13"/>
      <c r="Z2496" s="13"/>
      <c r="AA2496" s="13"/>
      <c r="AB2496" s="13"/>
      <c r="AE2496" s="13"/>
      <c r="AF2496" s="13"/>
      <c r="AG2496" s="13"/>
      <c r="AH2496" s="13"/>
      <c r="AI2496" s="13"/>
    </row>
    <row r="2497" hidden="1" spans="1:35">
      <c r="A2497" s="21" t="s">
        <v>3483</v>
      </c>
      <c r="B2497" s="22" t="s">
        <v>3506</v>
      </c>
      <c r="C2497" s="21" t="s">
        <v>1336</v>
      </c>
      <c r="D2497" s="21" t="s">
        <v>132</v>
      </c>
      <c r="E2497" s="21" t="s">
        <v>2341</v>
      </c>
      <c r="F2497" s="22" t="s">
        <v>2963</v>
      </c>
      <c r="G2497" s="21" t="s">
        <v>92</v>
      </c>
      <c r="H2497" s="21" t="s">
        <v>138</v>
      </c>
      <c r="I2497" s="22"/>
      <c r="J2497" s="22" t="s">
        <v>132</v>
      </c>
      <c r="K2497" s="23">
        <v>196.7</v>
      </c>
      <c r="L2497" s="23">
        <v>72</v>
      </c>
      <c r="M2497" s="23">
        <v>55.7</v>
      </c>
      <c r="N2497" s="23">
        <v>499.618</v>
      </c>
      <c r="O2497" s="23">
        <v>182.88</v>
      </c>
      <c r="P2497" s="23">
        <v>141.478</v>
      </c>
      <c r="Q2497" s="24" t="s">
        <v>96</v>
      </c>
      <c r="R2497" s="28">
        <v>11.3</v>
      </c>
      <c r="S2497" s="26" t="s">
        <v>132</v>
      </c>
      <c r="T2497" s="10" t="s">
        <v>105</v>
      </c>
      <c r="U2497" s="29" cm="1">
        <f t="array" ref="U2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-6.69999999999999</v>
      </c>
      <c r="V2497" s="13"/>
      <c r="W2497" s="13"/>
      <c r="X2497" s="13"/>
      <c r="Y2497" s="13"/>
      <c r="Z2497" s="13"/>
      <c r="AA2497" s="13"/>
      <c r="AB2497" s="13"/>
      <c r="AE2497" s="13"/>
      <c r="AF2497" s="13"/>
      <c r="AG2497" s="13"/>
      <c r="AH2497" s="13"/>
      <c r="AI2497" s="13"/>
    </row>
    <row r="2498" hidden="1" spans="1:35">
      <c r="A2498" s="21" t="s">
        <v>3483</v>
      </c>
      <c r="B2498" s="22" t="s">
        <v>3506</v>
      </c>
      <c r="C2498" s="21" t="s">
        <v>1336</v>
      </c>
      <c r="D2498" s="21" t="s">
        <v>132</v>
      </c>
      <c r="E2498" s="21" t="s">
        <v>2345</v>
      </c>
      <c r="F2498" s="22" t="s">
        <v>2763</v>
      </c>
      <c r="G2498" s="21" t="s">
        <v>92</v>
      </c>
      <c r="H2498" s="21" t="s">
        <v>138</v>
      </c>
      <c r="I2498" s="22"/>
      <c r="J2498" s="22" t="s">
        <v>132</v>
      </c>
      <c r="K2498" s="23">
        <v>196.7</v>
      </c>
      <c r="L2498" s="23">
        <v>72</v>
      </c>
      <c r="M2498" s="23">
        <v>55.7</v>
      </c>
      <c r="N2498" s="23">
        <v>499.618</v>
      </c>
      <c r="O2498" s="23">
        <v>182.88</v>
      </c>
      <c r="P2498" s="23">
        <v>141.478</v>
      </c>
      <c r="Q2498" s="24" t="s">
        <v>96</v>
      </c>
      <c r="R2498" s="28">
        <v>11.3</v>
      </c>
      <c r="S2498" s="26" t="s">
        <v>132</v>
      </c>
      <c r="T2498" s="10" t="s">
        <v>105</v>
      </c>
      <c r="U2498" s="29" cm="1">
        <f t="array" ref="U2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-6.69999999999999</v>
      </c>
      <c r="V2498" s="13"/>
      <c r="W2498" s="13"/>
      <c r="X2498" s="13"/>
      <c r="Y2498" s="13"/>
      <c r="Z2498" s="13"/>
      <c r="AA2498" s="13"/>
      <c r="AB2498" s="13"/>
      <c r="AE2498" s="13"/>
      <c r="AF2498" s="13"/>
      <c r="AG2498" s="13"/>
      <c r="AH2498" s="13"/>
      <c r="AI2498" s="13"/>
    </row>
    <row r="2499" hidden="1" spans="1:35">
      <c r="A2499" s="21" t="s">
        <v>3483</v>
      </c>
      <c r="B2499" s="22" t="s">
        <v>3506</v>
      </c>
      <c r="C2499" s="21" t="s">
        <v>1336</v>
      </c>
      <c r="D2499" s="21" t="s">
        <v>132</v>
      </c>
      <c r="E2499" s="21" t="s">
        <v>2345</v>
      </c>
      <c r="F2499" s="22" t="s">
        <v>3185</v>
      </c>
      <c r="G2499" s="21" t="s">
        <v>92</v>
      </c>
      <c r="H2499" s="21" t="s">
        <v>138</v>
      </c>
      <c r="I2499" s="22"/>
      <c r="J2499" s="22" t="s">
        <v>132</v>
      </c>
      <c r="K2499" s="23">
        <v>196.7</v>
      </c>
      <c r="L2499" s="23">
        <v>72</v>
      </c>
      <c r="M2499" s="23">
        <v>56.5</v>
      </c>
      <c r="N2499" s="23">
        <v>499.618</v>
      </c>
      <c r="O2499" s="23">
        <v>182.88</v>
      </c>
      <c r="P2499" s="23">
        <v>143.51</v>
      </c>
      <c r="Q2499" s="24" t="s">
        <v>96</v>
      </c>
      <c r="R2499" s="28">
        <v>11.3</v>
      </c>
      <c r="S2499" s="26" t="s">
        <v>132</v>
      </c>
      <c r="T2499" s="10" t="s">
        <v>53</v>
      </c>
      <c r="U2499" s="29" cm="1">
        <f t="array" ref="U2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-3.69999999999999</v>
      </c>
      <c r="V2499" s="13"/>
      <c r="W2499" s="13"/>
      <c r="X2499" s="13"/>
      <c r="Y2499" s="13"/>
      <c r="Z2499" s="13"/>
      <c r="AA2499" s="13"/>
      <c r="AB2499" s="13"/>
      <c r="AE2499" s="13"/>
      <c r="AF2499" s="13"/>
      <c r="AG2499" s="13"/>
      <c r="AH2499" s="13"/>
      <c r="AI2499" s="13"/>
    </row>
    <row r="2500" hidden="1" spans="1:35">
      <c r="A2500" s="21" t="s">
        <v>3483</v>
      </c>
      <c r="B2500" s="22" t="s">
        <v>3506</v>
      </c>
      <c r="C2500" s="21" t="s">
        <v>1337</v>
      </c>
      <c r="D2500" s="21" t="s">
        <v>132</v>
      </c>
      <c r="E2500" s="21" t="s">
        <v>2354</v>
      </c>
      <c r="F2500" s="22" t="s">
        <v>2922</v>
      </c>
      <c r="G2500" s="21" t="s">
        <v>92</v>
      </c>
      <c r="H2500" s="21" t="s">
        <v>138</v>
      </c>
      <c r="I2500" s="22"/>
      <c r="J2500" s="22" t="s">
        <v>132</v>
      </c>
      <c r="K2500" s="23">
        <v>196.7</v>
      </c>
      <c r="L2500" s="23">
        <v>72</v>
      </c>
      <c r="M2500" s="23">
        <v>57.9</v>
      </c>
      <c r="N2500" s="23">
        <v>499.618</v>
      </c>
      <c r="O2500" s="23">
        <v>182.88</v>
      </c>
      <c r="P2500" s="23">
        <v>147.066</v>
      </c>
      <c r="Q2500" s="24" t="s">
        <v>96</v>
      </c>
      <c r="R2500" s="28">
        <v>11.3</v>
      </c>
      <c r="S2500" s="26" t="s">
        <v>132</v>
      </c>
      <c r="T2500" s="10" t="s">
        <v>49</v>
      </c>
      <c r="U2500" s="29" cm="1">
        <f t="array" ref="U2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-11.7</v>
      </c>
      <c r="V2500" s="13"/>
      <c r="W2500" s="13"/>
      <c r="X2500" s="13"/>
      <c r="Y2500" s="13"/>
      <c r="Z2500" s="13"/>
      <c r="AA2500" s="13"/>
      <c r="AB2500" s="13"/>
      <c r="AE2500" s="13"/>
      <c r="AF2500" s="13"/>
      <c r="AG2500" s="13"/>
      <c r="AH2500" s="13"/>
      <c r="AI2500" s="13"/>
    </row>
    <row r="2501" hidden="1" spans="1:35">
      <c r="A2501" s="21" t="s">
        <v>3483</v>
      </c>
      <c r="B2501" s="22" t="s">
        <v>3506</v>
      </c>
      <c r="C2501" s="21" t="s">
        <v>1337</v>
      </c>
      <c r="D2501" s="21" t="s">
        <v>132</v>
      </c>
      <c r="E2501" s="21" t="s">
        <v>2354</v>
      </c>
      <c r="F2501" s="22" t="s">
        <v>3108</v>
      </c>
      <c r="G2501" s="21" t="s">
        <v>92</v>
      </c>
      <c r="H2501" s="21" t="s">
        <v>138</v>
      </c>
      <c r="I2501" s="22"/>
      <c r="J2501" s="22" t="s">
        <v>132</v>
      </c>
      <c r="K2501" s="23">
        <v>196.7</v>
      </c>
      <c r="L2501" s="23">
        <v>72</v>
      </c>
      <c r="M2501" s="23">
        <v>58.7</v>
      </c>
      <c r="N2501" s="23">
        <v>499.618</v>
      </c>
      <c r="O2501" s="23">
        <v>182.88</v>
      </c>
      <c r="P2501" s="23">
        <v>149.098</v>
      </c>
      <c r="Q2501" s="24" t="s">
        <v>96</v>
      </c>
      <c r="R2501" s="28">
        <v>11.3</v>
      </c>
      <c r="S2501" s="26" t="s">
        <v>132</v>
      </c>
      <c r="T2501" s="10" t="s">
        <v>2674</v>
      </c>
      <c r="U2501" s="29" t="str" cm="1">
        <f t="array" ref="U2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01" s="13"/>
      <c r="W2501" s="13"/>
      <c r="X2501" s="13"/>
      <c r="Y2501" s="13"/>
      <c r="Z2501" s="13"/>
      <c r="AA2501" s="13"/>
      <c r="AB2501" s="13"/>
      <c r="AE2501" s="13"/>
      <c r="AF2501" s="13"/>
      <c r="AG2501" s="13"/>
      <c r="AH2501" s="13"/>
      <c r="AI2501" s="13"/>
    </row>
    <row r="2502" hidden="1" spans="1:35">
      <c r="A2502" s="21" t="s">
        <v>3483</v>
      </c>
      <c r="B2502" s="22" t="s">
        <v>3506</v>
      </c>
      <c r="C2502" s="21" t="s">
        <v>1337</v>
      </c>
      <c r="D2502" s="21" t="s">
        <v>132</v>
      </c>
      <c r="E2502" s="21" t="s">
        <v>2354</v>
      </c>
      <c r="F2502" s="22" t="s">
        <v>2366</v>
      </c>
      <c r="G2502" s="21" t="s">
        <v>92</v>
      </c>
      <c r="H2502" s="21" t="s">
        <v>138</v>
      </c>
      <c r="I2502" s="22"/>
      <c r="J2502" s="22" t="s">
        <v>132</v>
      </c>
      <c r="K2502" s="23">
        <v>197.4</v>
      </c>
      <c r="L2502" s="23">
        <v>72</v>
      </c>
      <c r="M2502" s="23">
        <v>58.7</v>
      </c>
      <c r="N2502" s="23">
        <v>501.396</v>
      </c>
      <c r="O2502" s="23">
        <v>182.88</v>
      </c>
      <c r="P2502" s="23">
        <v>149.098</v>
      </c>
      <c r="Q2502" s="24" t="s">
        <v>96</v>
      </c>
      <c r="R2502" s="28">
        <v>10.6</v>
      </c>
      <c r="S2502" s="26" t="s">
        <v>132</v>
      </c>
      <c r="T2502" s="10" t="s">
        <v>100</v>
      </c>
      <c r="U2502" s="29" cm="1">
        <f t="array" ref="U2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-16.4</v>
      </c>
      <c r="V2502" s="13"/>
      <c r="W2502" s="13"/>
      <c r="X2502" s="13"/>
      <c r="Y2502" s="13"/>
      <c r="Z2502" s="13"/>
      <c r="AA2502" s="13"/>
      <c r="AB2502" s="13"/>
      <c r="AE2502" s="13"/>
      <c r="AF2502" s="13"/>
      <c r="AG2502" s="13"/>
      <c r="AH2502" s="13"/>
      <c r="AI2502" s="13"/>
    </row>
    <row r="2503" hidden="1" spans="1:35">
      <c r="A2503" s="21" t="s">
        <v>3483</v>
      </c>
      <c r="B2503" s="22" t="s">
        <v>3506</v>
      </c>
      <c r="C2503" s="21" t="s">
        <v>3507</v>
      </c>
      <c r="D2503" s="21" t="s">
        <v>132</v>
      </c>
      <c r="E2503" s="21" t="s">
        <v>2371</v>
      </c>
      <c r="F2503" s="22" t="s">
        <v>2378</v>
      </c>
      <c r="G2503" s="21" t="s">
        <v>92</v>
      </c>
      <c r="H2503" s="21" t="s">
        <v>138</v>
      </c>
      <c r="I2503" s="22"/>
      <c r="J2503" s="22" t="s">
        <v>132</v>
      </c>
      <c r="K2503" s="23">
        <v>198</v>
      </c>
      <c r="L2503" s="23">
        <v>73.8</v>
      </c>
      <c r="M2503" s="23">
        <v>58.1</v>
      </c>
      <c r="N2503" s="23">
        <v>502.92</v>
      </c>
      <c r="O2503" s="23">
        <v>187.452</v>
      </c>
      <c r="P2503" s="23">
        <v>147.574</v>
      </c>
      <c r="Q2503" s="24" t="s">
        <v>96</v>
      </c>
      <c r="R2503" s="28">
        <v>10</v>
      </c>
      <c r="S2503" s="26" t="s">
        <v>132</v>
      </c>
      <c r="T2503" s="10" t="s">
        <v>100</v>
      </c>
      <c r="U2503" s="29" cm="1">
        <f t="array" ref="U2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2503" s="13"/>
      <c r="W2503" s="13"/>
      <c r="X2503" s="13"/>
      <c r="Y2503" s="13"/>
      <c r="Z2503" s="13"/>
      <c r="AA2503" s="13"/>
      <c r="AB2503" s="13"/>
      <c r="AE2503" s="13"/>
      <c r="AF2503" s="13"/>
      <c r="AG2503" s="13"/>
      <c r="AH2503" s="13"/>
      <c r="AI2503" s="13"/>
    </row>
    <row r="2504" hidden="1" spans="1:35">
      <c r="A2504" s="21" t="s">
        <v>3483</v>
      </c>
      <c r="B2504" s="22" t="s">
        <v>3506</v>
      </c>
      <c r="C2504" s="21" t="s">
        <v>3507</v>
      </c>
      <c r="D2504" s="21" t="s">
        <v>1181</v>
      </c>
      <c r="E2504" s="21" t="s">
        <v>2371</v>
      </c>
      <c r="F2504" s="22" t="s">
        <v>2378</v>
      </c>
      <c r="G2504" s="21" t="s">
        <v>92</v>
      </c>
      <c r="H2504" s="21" t="s">
        <v>138</v>
      </c>
      <c r="I2504" s="22"/>
      <c r="J2504" s="22" t="s">
        <v>132</v>
      </c>
      <c r="K2504" s="23">
        <v>202.8</v>
      </c>
      <c r="L2504" s="23">
        <v>73.8</v>
      </c>
      <c r="M2504" s="23">
        <v>58.1</v>
      </c>
      <c r="N2504" s="23">
        <v>515.112</v>
      </c>
      <c r="O2504" s="23">
        <v>187.452</v>
      </c>
      <c r="P2504" s="23">
        <v>147.574</v>
      </c>
      <c r="Q2504" s="24" t="s">
        <v>96</v>
      </c>
      <c r="R2504" s="28">
        <v>5.2</v>
      </c>
      <c r="S2504" s="26" t="s">
        <v>132</v>
      </c>
      <c r="T2504" s="10" t="s">
        <v>109</v>
      </c>
      <c r="U2504" s="29" cm="1">
        <f t="array" ref="U2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-1.80000000000001</v>
      </c>
      <c r="V2504" s="13"/>
      <c r="W2504" s="13"/>
      <c r="X2504" s="13"/>
      <c r="Y2504" s="13"/>
      <c r="Z2504" s="13"/>
      <c r="AA2504" s="13"/>
      <c r="AB2504" s="13"/>
      <c r="AE2504" s="13"/>
      <c r="AF2504" s="13"/>
      <c r="AG2504" s="13"/>
      <c r="AH2504" s="13"/>
      <c r="AI2504" s="13"/>
    </row>
    <row r="2505" hidden="1" spans="1:35">
      <c r="A2505" s="21" t="s">
        <v>3483</v>
      </c>
      <c r="B2505" s="22" t="s">
        <v>3506</v>
      </c>
      <c r="C2505" s="21" t="s">
        <v>3507</v>
      </c>
      <c r="D2505" s="21" t="s">
        <v>132</v>
      </c>
      <c r="E2505" s="21" t="s">
        <v>2371</v>
      </c>
      <c r="F2505" s="22" t="s">
        <v>2379</v>
      </c>
      <c r="G2505" s="21" t="s">
        <v>92</v>
      </c>
      <c r="H2505" s="21" t="s">
        <v>138</v>
      </c>
      <c r="I2505" s="22"/>
      <c r="J2505" s="22" t="s">
        <v>132</v>
      </c>
      <c r="K2505" s="23">
        <v>199.2</v>
      </c>
      <c r="L2505" s="23">
        <v>73.8</v>
      </c>
      <c r="M2505" s="23">
        <v>58.1</v>
      </c>
      <c r="N2505" s="23">
        <v>505.968</v>
      </c>
      <c r="O2505" s="23">
        <v>187.452</v>
      </c>
      <c r="P2505" s="23">
        <v>147.574</v>
      </c>
      <c r="Q2505" s="24" t="s">
        <v>96</v>
      </c>
      <c r="R2505" s="28">
        <v>8.8</v>
      </c>
      <c r="S2505" s="26" t="s">
        <v>132</v>
      </c>
      <c r="T2505" s="10" t="s">
        <v>109</v>
      </c>
      <c r="U2505" s="29" cm="1">
        <f t="array" ref="U2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505" s="13"/>
      <c r="W2505" s="13"/>
      <c r="X2505" s="13"/>
      <c r="Y2505" s="13"/>
      <c r="Z2505" s="13"/>
      <c r="AA2505" s="13"/>
      <c r="AB2505" s="13"/>
      <c r="AE2505" s="13"/>
      <c r="AF2505" s="13"/>
      <c r="AG2505" s="13"/>
      <c r="AH2505" s="13"/>
      <c r="AI2505" s="13"/>
    </row>
    <row r="2506" hidden="1" spans="1:35">
      <c r="A2506" s="21" t="s">
        <v>3483</v>
      </c>
      <c r="B2506" s="22" t="s">
        <v>3506</v>
      </c>
      <c r="C2506" s="21" t="s">
        <v>3507</v>
      </c>
      <c r="D2506" s="21" t="s">
        <v>1181</v>
      </c>
      <c r="E2506" s="21" t="s">
        <v>2371</v>
      </c>
      <c r="F2506" s="22" t="s">
        <v>2379</v>
      </c>
      <c r="G2506" s="21" t="s">
        <v>92</v>
      </c>
      <c r="H2506" s="21" t="s">
        <v>138</v>
      </c>
      <c r="I2506" s="22"/>
      <c r="J2506" s="22" t="s">
        <v>132</v>
      </c>
      <c r="K2506" s="23">
        <v>203.9</v>
      </c>
      <c r="L2506" s="23">
        <v>73.8</v>
      </c>
      <c r="M2506" s="23">
        <v>58.1</v>
      </c>
      <c r="N2506" s="23">
        <v>517.906</v>
      </c>
      <c r="O2506" s="23">
        <v>187.452</v>
      </c>
      <c r="P2506" s="23">
        <v>147.574</v>
      </c>
      <c r="Q2506" s="24" t="s">
        <v>96</v>
      </c>
      <c r="R2506" s="28">
        <v>4.1</v>
      </c>
      <c r="S2506" s="26" t="s">
        <v>132</v>
      </c>
      <c r="T2506" s="10" t="s">
        <v>109</v>
      </c>
      <c r="U2506" s="29" cm="1">
        <f t="array" ref="U2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-2.90000000000001</v>
      </c>
      <c r="V2506" s="13"/>
      <c r="W2506" s="13"/>
      <c r="X2506" s="13"/>
      <c r="Y2506" s="13"/>
      <c r="Z2506" s="13"/>
      <c r="AA2506" s="13"/>
      <c r="AB2506" s="13"/>
      <c r="AE2506" s="13"/>
      <c r="AF2506" s="13"/>
      <c r="AG2506" s="13"/>
      <c r="AH2506" s="13"/>
      <c r="AI2506" s="13"/>
    </row>
    <row r="2507" hidden="1" spans="1:35">
      <c r="A2507" s="21" t="s">
        <v>3483</v>
      </c>
      <c r="B2507" s="22" t="s">
        <v>3506</v>
      </c>
      <c r="C2507" s="21" t="s">
        <v>3507</v>
      </c>
      <c r="D2507" s="21" t="s">
        <v>132</v>
      </c>
      <c r="E2507" s="21" t="s">
        <v>2371</v>
      </c>
      <c r="F2507" s="22" t="s">
        <v>2458</v>
      </c>
      <c r="G2507" s="21" t="s">
        <v>92</v>
      </c>
      <c r="H2507" s="21" t="s">
        <v>138</v>
      </c>
      <c r="I2507" s="22"/>
      <c r="J2507" s="22" t="s">
        <v>132</v>
      </c>
      <c r="K2507" s="23">
        <v>200</v>
      </c>
      <c r="L2507" s="23">
        <v>73.8</v>
      </c>
      <c r="M2507" s="23">
        <v>58.1</v>
      </c>
      <c r="N2507" s="23">
        <v>508</v>
      </c>
      <c r="O2507" s="23">
        <v>187.452</v>
      </c>
      <c r="P2507" s="23">
        <v>147.574</v>
      </c>
      <c r="Q2507" s="24" t="s">
        <v>96</v>
      </c>
      <c r="R2507" s="28">
        <v>8</v>
      </c>
      <c r="S2507" s="26" t="s">
        <v>132</v>
      </c>
      <c r="T2507" s="10" t="s">
        <v>109</v>
      </c>
      <c r="U2507" s="29" cm="1">
        <f t="array" ref="U2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507" s="13"/>
      <c r="W2507" s="13"/>
      <c r="X2507" s="13"/>
      <c r="Y2507" s="13"/>
      <c r="Z2507" s="13"/>
      <c r="AA2507" s="13"/>
      <c r="AB2507" s="13"/>
      <c r="AE2507" s="13"/>
      <c r="AF2507" s="13"/>
      <c r="AG2507" s="13"/>
      <c r="AH2507" s="13"/>
      <c r="AI2507" s="13"/>
    </row>
    <row r="2508" hidden="1" spans="1:35">
      <c r="A2508" s="21" t="s">
        <v>3483</v>
      </c>
      <c r="B2508" s="22" t="s">
        <v>3506</v>
      </c>
      <c r="C2508" s="21" t="s">
        <v>3507</v>
      </c>
      <c r="D2508" s="21" t="s">
        <v>1181</v>
      </c>
      <c r="E2508" s="21" t="s">
        <v>2371</v>
      </c>
      <c r="F2508" s="22" t="s">
        <v>2458</v>
      </c>
      <c r="G2508" s="21" t="s">
        <v>92</v>
      </c>
      <c r="H2508" s="21" t="s">
        <v>138</v>
      </c>
      <c r="I2508" s="22"/>
      <c r="J2508" s="22" t="s">
        <v>132</v>
      </c>
      <c r="K2508" s="23">
        <v>205</v>
      </c>
      <c r="L2508" s="23">
        <v>73.8</v>
      </c>
      <c r="M2508" s="23">
        <v>58.3</v>
      </c>
      <c r="N2508" s="23">
        <v>520.7</v>
      </c>
      <c r="O2508" s="23">
        <v>187.452</v>
      </c>
      <c r="P2508" s="23">
        <v>148.082</v>
      </c>
      <c r="Q2508" s="24" t="s">
        <v>96</v>
      </c>
      <c r="R2508" s="28">
        <v>3</v>
      </c>
      <c r="S2508" s="26" t="s">
        <v>132</v>
      </c>
      <c r="T2508" s="10" t="s">
        <v>109</v>
      </c>
      <c r="U2508" s="29" cm="1">
        <f t="array" ref="U2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2508" s="13"/>
      <c r="W2508" s="13"/>
      <c r="X2508" s="13"/>
      <c r="Y2508" s="13"/>
      <c r="Z2508" s="13"/>
      <c r="AA2508" s="13"/>
      <c r="AB2508" s="13"/>
      <c r="AE2508" s="13"/>
      <c r="AF2508" s="13"/>
      <c r="AG2508" s="13"/>
      <c r="AH2508" s="13"/>
      <c r="AI2508" s="13"/>
    </row>
    <row r="2509" hidden="1" spans="1:35">
      <c r="A2509" s="21" t="s">
        <v>3483</v>
      </c>
      <c r="B2509" s="22" t="s">
        <v>3506</v>
      </c>
      <c r="C2509" s="21" t="s">
        <v>3508</v>
      </c>
      <c r="D2509" s="21" t="s">
        <v>132</v>
      </c>
      <c r="E2509" s="21" t="s">
        <v>2357</v>
      </c>
      <c r="F2509" s="22" t="s">
        <v>2397</v>
      </c>
      <c r="G2509" s="21" t="s">
        <v>92</v>
      </c>
      <c r="H2509" s="21" t="s">
        <v>138</v>
      </c>
      <c r="I2509" s="22"/>
      <c r="J2509" s="22" t="s">
        <v>132</v>
      </c>
      <c r="K2509" s="23">
        <v>206.1</v>
      </c>
      <c r="L2509" s="23">
        <v>74.8</v>
      </c>
      <c r="M2509" s="23">
        <v>57.9</v>
      </c>
      <c r="N2509" s="23">
        <v>523.494</v>
      </c>
      <c r="O2509" s="23">
        <v>189.992</v>
      </c>
      <c r="P2509" s="23">
        <v>147.066</v>
      </c>
      <c r="Q2509" s="24" t="s">
        <v>96</v>
      </c>
      <c r="R2509" s="28">
        <v>1.9</v>
      </c>
      <c r="S2509" s="26" t="s">
        <v>132</v>
      </c>
      <c r="T2509" s="10" t="s">
        <v>109</v>
      </c>
      <c r="U2509" s="29" cm="1">
        <f t="array" ref="U2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-5.09999999999999</v>
      </c>
      <c r="V2509" s="13"/>
      <c r="W2509" s="13"/>
      <c r="X2509" s="13"/>
      <c r="Y2509" s="13"/>
      <c r="Z2509" s="13"/>
      <c r="AA2509" s="13"/>
      <c r="AB2509" s="13"/>
      <c r="AE2509" s="13"/>
      <c r="AF2509" s="13"/>
      <c r="AG2509" s="13"/>
      <c r="AH2509" s="13"/>
      <c r="AI2509" s="13"/>
    </row>
    <row r="2510" hidden="1" spans="1:35">
      <c r="A2510" s="21" t="s">
        <v>3483</v>
      </c>
      <c r="B2510" s="22" t="s">
        <v>3506</v>
      </c>
      <c r="C2510" s="21" t="s">
        <v>3508</v>
      </c>
      <c r="D2510" s="21" t="s">
        <v>132</v>
      </c>
      <c r="E2510" s="21" t="s">
        <v>2357</v>
      </c>
      <c r="F2510" s="22" t="s">
        <v>2592</v>
      </c>
      <c r="G2510" s="21" t="s">
        <v>92</v>
      </c>
      <c r="H2510" s="21" t="s">
        <v>138</v>
      </c>
      <c r="I2510" s="22"/>
      <c r="J2510" s="22" t="s">
        <v>132</v>
      </c>
      <c r="K2510" s="23">
        <v>206.1</v>
      </c>
      <c r="L2510" s="23">
        <v>74.8</v>
      </c>
      <c r="M2510" s="23">
        <v>57.5</v>
      </c>
      <c r="N2510" s="23">
        <v>523.494</v>
      </c>
      <c r="O2510" s="23">
        <v>189.992</v>
      </c>
      <c r="P2510" s="23">
        <v>146.05</v>
      </c>
      <c r="Q2510" s="24" t="s">
        <v>96</v>
      </c>
      <c r="R2510" s="28">
        <v>1.9</v>
      </c>
      <c r="S2510" s="26" t="s">
        <v>132</v>
      </c>
      <c r="T2510" s="10" t="s">
        <v>2674</v>
      </c>
      <c r="U2510" s="29" t="str" cm="1">
        <f t="array" ref="U2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0" s="13"/>
      <c r="W2510" s="13"/>
      <c r="X2510" s="13"/>
      <c r="Y2510" s="13"/>
      <c r="Z2510" s="13"/>
      <c r="AA2510" s="13"/>
      <c r="AB2510" s="13"/>
      <c r="AE2510" s="13"/>
      <c r="AF2510" s="13"/>
      <c r="AG2510" s="13"/>
      <c r="AH2510" s="13"/>
      <c r="AI2510" s="13"/>
    </row>
    <row r="2511" hidden="1" spans="1:35">
      <c r="A2511" s="21" t="s">
        <v>3483</v>
      </c>
      <c r="B2511" s="22" t="s">
        <v>3509</v>
      </c>
      <c r="C2511" s="21" t="s">
        <v>1343</v>
      </c>
      <c r="D2511" s="21" t="s">
        <v>132</v>
      </c>
      <c r="E2511" s="21" t="s">
        <v>2341</v>
      </c>
      <c r="F2511" s="22" t="s">
        <v>2853</v>
      </c>
      <c r="G2511" s="21" t="s">
        <v>101</v>
      </c>
      <c r="H2511" s="21" t="s">
        <v>131</v>
      </c>
      <c r="I2511" s="22"/>
      <c r="J2511" s="22" t="s">
        <v>132</v>
      </c>
      <c r="K2511" s="23">
        <v>189.8</v>
      </c>
      <c r="L2511" s="23">
        <v>76</v>
      </c>
      <c r="M2511" s="23">
        <v>73.6</v>
      </c>
      <c r="N2511" s="23">
        <v>482.092</v>
      </c>
      <c r="O2511" s="23">
        <v>193.04</v>
      </c>
      <c r="P2511" s="23">
        <v>186.944</v>
      </c>
      <c r="Q2511" s="24" t="s">
        <v>105</v>
      </c>
      <c r="R2511" s="28">
        <v>0.2</v>
      </c>
      <c r="S2511" s="26" t="s">
        <v>132</v>
      </c>
      <c r="T2511" s="10" t="s">
        <v>2674</v>
      </c>
      <c r="U2511" s="29" t="str" cm="1">
        <f t="array" ref="U2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1" s="13"/>
      <c r="W2511" s="13"/>
      <c r="X2511" s="13"/>
      <c r="Y2511" s="13"/>
      <c r="Z2511" s="13"/>
      <c r="AA2511" s="13"/>
      <c r="AB2511" s="13"/>
      <c r="AE2511" s="13"/>
      <c r="AF2511" s="13"/>
      <c r="AG2511" s="13"/>
      <c r="AH2511" s="13"/>
      <c r="AI2511" s="13"/>
    </row>
    <row r="2512" hidden="1" spans="1:35">
      <c r="A2512" s="21" t="s">
        <v>3483</v>
      </c>
      <c r="B2512" s="22" t="s">
        <v>3509</v>
      </c>
      <c r="C2512" s="21" t="s">
        <v>1344</v>
      </c>
      <c r="D2512" s="21" t="s">
        <v>132</v>
      </c>
      <c r="E2512" s="21" t="s">
        <v>2345</v>
      </c>
      <c r="F2512" s="22" t="s">
        <v>2921</v>
      </c>
      <c r="G2512" s="21" t="s">
        <v>101</v>
      </c>
      <c r="H2512" s="21" t="s">
        <v>131</v>
      </c>
      <c r="I2512" s="22"/>
      <c r="J2512" s="22" t="s">
        <v>132</v>
      </c>
      <c r="K2512" s="23">
        <v>192.5</v>
      </c>
      <c r="L2512" s="23">
        <v>76</v>
      </c>
      <c r="M2512" s="23">
        <v>73.6</v>
      </c>
      <c r="N2512" s="23">
        <v>488.95</v>
      </c>
      <c r="O2512" s="23">
        <v>193.04</v>
      </c>
      <c r="P2512" s="23">
        <v>186.944</v>
      </c>
      <c r="Q2512" s="24" t="s">
        <v>109</v>
      </c>
      <c r="R2512" s="28">
        <v>8.5</v>
      </c>
      <c r="S2512" s="26" t="s">
        <v>132</v>
      </c>
      <c r="T2512" s="10" t="s">
        <v>2674</v>
      </c>
      <c r="U2512" s="29" t="str" cm="1">
        <f t="array" ref="U2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2" s="13"/>
      <c r="W2512" s="13"/>
      <c r="X2512" s="13"/>
      <c r="Y2512" s="13"/>
      <c r="Z2512" s="13"/>
      <c r="AA2512" s="13"/>
      <c r="AB2512" s="13"/>
      <c r="AE2512" s="13"/>
      <c r="AF2512" s="13"/>
      <c r="AG2512" s="13"/>
      <c r="AH2512" s="13"/>
      <c r="AI2512" s="13"/>
    </row>
    <row r="2513" hidden="1" spans="1:35">
      <c r="A2513" s="21" t="s">
        <v>3483</v>
      </c>
      <c r="B2513" s="22" t="s">
        <v>3509</v>
      </c>
      <c r="C2513" s="21" t="s">
        <v>1344</v>
      </c>
      <c r="D2513" s="21" t="s">
        <v>132</v>
      </c>
      <c r="E2513" s="21" t="s">
        <v>2345</v>
      </c>
      <c r="F2513" s="22" t="s">
        <v>3199</v>
      </c>
      <c r="G2513" s="21" t="s">
        <v>101</v>
      </c>
      <c r="H2513" s="21" t="s">
        <v>131</v>
      </c>
      <c r="I2513" s="22"/>
      <c r="J2513" s="22" t="s">
        <v>132</v>
      </c>
      <c r="K2513" s="23">
        <v>192.5</v>
      </c>
      <c r="L2513" s="23">
        <v>76.4</v>
      </c>
      <c r="M2513" s="23">
        <v>72.8</v>
      </c>
      <c r="N2513" s="23">
        <v>488.95</v>
      </c>
      <c r="O2513" s="23">
        <v>194.056</v>
      </c>
      <c r="P2513" s="23">
        <v>184.912</v>
      </c>
      <c r="Q2513" s="24" t="s">
        <v>109</v>
      </c>
      <c r="R2513" s="28">
        <v>8.5</v>
      </c>
      <c r="S2513" s="26" t="s">
        <v>132</v>
      </c>
      <c r="T2513" s="10" t="s">
        <v>2674</v>
      </c>
      <c r="U2513" s="29" t="str" cm="1">
        <f t="array" ref="U2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3" s="13"/>
      <c r="W2513" s="13"/>
      <c r="X2513" s="13"/>
      <c r="Y2513" s="13"/>
      <c r="Z2513" s="13"/>
      <c r="AA2513" s="13"/>
      <c r="AB2513" s="13"/>
      <c r="AE2513" s="13"/>
      <c r="AF2513" s="13"/>
      <c r="AG2513" s="13"/>
      <c r="AH2513" s="13"/>
      <c r="AI2513" s="13"/>
    </row>
    <row r="2514" hidden="1" spans="1:35">
      <c r="A2514" s="21" t="s">
        <v>3483</v>
      </c>
      <c r="B2514" s="22" t="s">
        <v>3509</v>
      </c>
      <c r="C2514" s="21" t="s">
        <v>1345</v>
      </c>
      <c r="D2514" s="21" t="s">
        <v>132</v>
      </c>
      <c r="E2514" s="21" t="s">
        <v>2354</v>
      </c>
      <c r="F2514" s="22" t="s">
        <v>2550</v>
      </c>
      <c r="G2514" s="21" t="s">
        <v>101</v>
      </c>
      <c r="H2514" s="21" t="s">
        <v>131</v>
      </c>
      <c r="I2514" s="22"/>
      <c r="J2514" s="22" t="s">
        <v>132</v>
      </c>
      <c r="K2514" s="23">
        <v>196.5</v>
      </c>
      <c r="L2514" s="23">
        <v>77.6</v>
      </c>
      <c r="M2514" s="23">
        <v>75.6</v>
      </c>
      <c r="N2514" s="23">
        <v>499.11</v>
      </c>
      <c r="O2514" s="23">
        <v>197.104</v>
      </c>
      <c r="P2514" s="23">
        <v>192.024</v>
      </c>
      <c r="Q2514" s="24" t="s">
        <v>109</v>
      </c>
      <c r="R2514" s="28">
        <v>4.5</v>
      </c>
      <c r="S2514" s="26" t="s">
        <v>132</v>
      </c>
      <c r="T2514" s="10" t="s">
        <v>2674</v>
      </c>
      <c r="U2514" s="29" t="str" cm="1">
        <f t="array" ref="U2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4" s="13"/>
      <c r="W2514" s="13"/>
      <c r="X2514" s="13"/>
      <c r="Y2514" s="13"/>
      <c r="Z2514" s="13"/>
      <c r="AA2514" s="13"/>
      <c r="AB2514" s="13"/>
      <c r="AE2514" s="13"/>
      <c r="AF2514" s="13"/>
      <c r="AG2514" s="13"/>
      <c r="AH2514" s="13"/>
      <c r="AI2514" s="13"/>
    </row>
    <row r="2515" hidden="1" spans="1:35">
      <c r="A2515" s="21" t="s">
        <v>3483</v>
      </c>
      <c r="B2515" s="22" t="s">
        <v>3509</v>
      </c>
      <c r="C2515" s="21" t="s">
        <v>132</v>
      </c>
      <c r="D2515" s="21" t="s">
        <v>132</v>
      </c>
      <c r="E2515" s="21" t="s">
        <v>2354</v>
      </c>
      <c r="F2515" s="22" t="s">
        <v>2581</v>
      </c>
      <c r="G2515" s="21" t="s">
        <v>101</v>
      </c>
      <c r="H2515" s="21" t="s">
        <v>131</v>
      </c>
      <c r="I2515" s="22"/>
      <c r="J2515" s="22" t="s">
        <v>132</v>
      </c>
      <c r="K2515" s="23">
        <v>197.6</v>
      </c>
      <c r="L2515" s="23">
        <v>77.6</v>
      </c>
      <c r="M2515" s="23">
        <v>75.6</v>
      </c>
      <c r="N2515" s="23">
        <v>501.904</v>
      </c>
      <c r="O2515" s="23">
        <v>197.104</v>
      </c>
      <c r="P2515" s="23">
        <v>192.024</v>
      </c>
      <c r="Q2515" s="24" t="s">
        <v>109</v>
      </c>
      <c r="R2515" s="28">
        <v>3.4</v>
      </c>
      <c r="S2515" s="26" t="s">
        <v>132</v>
      </c>
      <c r="T2515" s="10" t="s">
        <v>2674</v>
      </c>
      <c r="U2515" s="29" t="str" cm="1">
        <f t="array" ref="U2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5" s="13"/>
      <c r="W2515" s="13"/>
      <c r="X2515" s="13"/>
      <c r="Y2515" s="13"/>
      <c r="Z2515" s="13"/>
      <c r="AA2515" s="13"/>
      <c r="AB2515" s="13"/>
      <c r="AE2515" s="13"/>
      <c r="AF2515" s="13"/>
      <c r="AG2515" s="13"/>
      <c r="AH2515" s="13"/>
      <c r="AI2515" s="13"/>
    </row>
    <row r="2516" hidden="1" spans="1:35">
      <c r="A2516" s="21" t="s">
        <v>3483</v>
      </c>
      <c r="B2516" s="22" t="s">
        <v>3509</v>
      </c>
      <c r="C2516" s="21" t="s">
        <v>1345</v>
      </c>
      <c r="D2516" s="21" t="s">
        <v>132</v>
      </c>
      <c r="E2516" s="21" t="s">
        <v>2354</v>
      </c>
      <c r="F2516" s="22" t="s">
        <v>2348</v>
      </c>
      <c r="G2516" s="21" t="s">
        <v>101</v>
      </c>
      <c r="H2516" s="21" t="s">
        <v>131</v>
      </c>
      <c r="I2516" s="22"/>
      <c r="J2516" s="22" t="s">
        <v>132</v>
      </c>
      <c r="K2516" s="23">
        <v>197</v>
      </c>
      <c r="L2516" s="23">
        <v>77.6</v>
      </c>
      <c r="M2516" s="23">
        <v>75.6</v>
      </c>
      <c r="N2516" s="23">
        <v>500.38</v>
      </c>
      <c r="O2516" s="23">
        <v>197.104</v>
      </c>
      <c r="P2516" s="23">
        <v>192.024</v>
      </c>
      <c r="Q2516" s="24" t="s">
        <v>109</v>
      </c>
      <c r="R2516" s="28">
        <v>4</v>
      </c>
      <c r="S2516" s="26" t="s">
        <v>132</v>
      </c>
      <c r="T2516" s="10" t="s">
        <v>2674</v>
      </c>
      <c r="U2516" s="29" t="str" cm="1">
        <f t="array" ref="U2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6" s="13"/>
      <c r="W2516" s="13"/>
      <c r="X2516" s="13"/>
      <c r="Y2516" s="13"/>
      <c r="Z2516" s="13"/>
      <c r="AA2516" s="13"/>
      <c r="AB2516" s="13"/>
      <c r="AE2516" s="13"/>
      <c r="AF2516" s="13"/>
      <c r="AG2516" s="13"/>
      <c r="AH2516" s="13"/>
      <c r="AI2516" s="13"/>
    </row>
    <row r="2517" hidden="1" spans="1:35">
      <c r="A2517" s="21" t="s">
        <v>3483</v>
      </c>
      <c r="B2517" s="22" t="s">
        <v>3509</v>
      </c>
      <c r="C2517" s="21" t="s">
        <v>1345</v>
      </c>
      <c r="D2517" s="21" t="s">
        <v>132</v>
      </c>
      <c r="E2517" s="21" t="s">
        <v>2354</v>
      </c>
      <c r="F2517" s="22" t="s">
        <v>3006</v>
      </c>
      <c r="G2517" s="21" t="s">
        <v>101</v>
      </c>
      <c r="H2517" s="21" t="s">
        <v>131</v>
      </c>
      <c r="I2517" s="22"/>
      <c r="J2517" s="22" t="s">
        <v>132</v>
      </c>
      <c r="K2517" s="23">
        <v>199.4</v>
      </c>
      <c r="L2517" s="23">
        <v>78</v>
      </c>
      <c r="M2517" s="23">
        <v>75.2</v>
      </c>
      <c r="N2517" s="23">
        <v>506.476</v>
      </c>
      <c r="O2517" s="23">
        <v>198.12</v>
      </c>
      <c r="P2517" s="23">
        <v>191.008</v>
      </c>
      <c r="Q2517" s="24" t="s">
        <v>109</v>
      </c>
      <c r="R2517" s="28">
        <v>1.6</v>
      </c>
      <c r="S2517" s="26" t="s">
        <v>132</v>
      </c>
      <c r="T2517" s="10" t="s">
        <v>2674</v>
      </c>
      <c r="U2517" s="29" t="str" cm="1">
        <f t="array" ref="U2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7" s="13"/>
      <c r="W2517" s="13"/>
      <c r="X2517" s="13"/>
      <c r="Y2517" s="13"/>
      <c r="Z2517" s="13"/>
      <c r="AA2517" s="13"/>
      <c r="AB2517" s="13"/>
      <c r="AE2517" s="13"/>
      <c r="AF2517" s="13"/>
      <c r="AG2517" s="13"/>
      <c r="AH2517" s="13"/>
      <c r="AI2517" s="13"/>
    </row>
    <row r="2518" hidden="1" spans="1:35">
      <c r="A2518" s="21" t="s">
        <v>3483</v>
      </c>
      <c r="B2518" s="22" t="s">
        <v>3509</v>
      </c>
      <c r="C2518" s="21" t="s">
        <v>1345</v>
      </c>
      <c r="D2518" s="21" t="s">
        <v>132</v>
      </c>
      <c r="E2518" s="21" t="s">
        <v>2354</v>
      </c>
      <c r="F2518" s="22" t="s">
        <v>2642</v>
      </c>
      <c r="G2518" s="21" t="s">
        <v>101</v>
      </c>
      <c r="H2518" s="21" t="s">
        <v>131</v>
      </c>
      <c r="I2518" s="22"/>
      <c r="J2518" s="22" t="s">
        <v>132</v>
      </c>
      <c r="K2518" s="23">
        <v>200</v>
      </c>
      <c r="L2518" s="23">
        <v>78</v>
      </c>
      <c r="M2518" s="23">
        <v>75.2</v>
      </c>
      <c r="N2518" s="23">
        <v>508</v>
      </c>
      <c r="O2518" s="23">
        <v>198.12</v>
      </c>
      <c r="P2518" s="23">
        <v>191.008</v>
      </c>
      <c r="Q2518" s="24" t="s">
        <v>109</v>
      </c>
      <c r="R2518" s="28">
        <v>1</v>
      </c>
      <c r="S2518" s="26" t="s">
        <v>132</v>
      </c>
      <c r="T2518" s="10" t="s">
        <v>98</v>
      </c>
      <c r="U2518" s="29" cm="1">
        <f t="array" ref="U2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2518" s="13"/>
      <c r="W2518" s="13"/>
      <c r="X2518" s="13"/>
      <c r="Y2518" s="13"/>
      <c r="Z2518" s="13"/>
      <c r="AA2518" s="13"/>
      <c r="AB2518" s="13"/>
      <c r="AE2518" s="13"/>
      <c r="AF2518" s="13"/>
      <c r="AG2518" s="13"/>
      <c r="AH2518" s="13"/>
      <c r="AI2518" s="13"/>
    </row>
    <row r="2519" hidden="1" spans="1:35">
      <c r="A2519" s="21" t="s">
        <v>3483</v>
      </c>
      <c r="B2519" s="22" t="s">
        <v>3509</v>
      </c>
      <c r="C2519" s="21" t="s">
        <v>1346</v>
      </c>
      <c r="D2519" s="21" t="s">
        <v>132</v>
      </c>
      <c r="E2519" s="21" t="s">
        <v>2371</v>
      </c>
      <c r="F2519" s="22" t="s">
        <v>2372</v>
      </c>
      <c r="G2519" s="21" t="s">
        <v>101</v>
      </c>
      <c r="H2519" s="21" t="s">
        <v>131</v>
      </c>
      <c r="I2519" s="22"/>
      <c r="J2519" s="22" t="s">
        <v>132</v>
      </c>
      <c r="K2519" s="23">
        <v>200.5</v>
      </c>
      <c r="L2519" s="23">
        <v>78.3</v>
      </c>
      <c r="M2519" s="23">
        <v>74.2</v>
      </c>
      <c r="N2519" s="23">
        <v>509.27</v>
      </c>
      <c r="O2519" s="23">
        <v>198.882</v>
      </c>
      <c r="P2519" s="23">
        <v>188.468</v>
      </c>
      <c r="Q2519" s="24" t="s">
        <v>109</v>
      </c>
      <c r="R2519" s="28">
        <v>0.5</v>
      </c>
      <c r="S2519" s="26" t="s">
        <v>132</v>
      </c>
      <c r="T2519" s="10" t="s">
        <v>2674</v>
      </c>
      <c r="U2519" s="29" t="str" cm="1">
        <f t="array" ref="U2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9" s="13"/>
      <c r="W2519" s="13"/>
      <c r="X2519" s="13"/>
      <c r="Y2519" s="13"/>
      <c r="Z2519" s="13"/>
      <c r="AA2519" s="13"/>
      <c r="AB2519" s="13"/>
      <c r="AE2519" s="13"/>
      <c r="AF2519" s="13"/>
      <c r="AG2519" s="13"/>
      <c r="AH2519" s="13"/>
      <c r="AI2519" s="13"/>
    </row>
    <row r="2520" hidden="1" spans="1:35">
      <c r="A2520" s="21" t="s">
        <v>3483</v>
      </c>
      <c r="B2520" s="22" t="s">
        <v>3509</v>
      </c>
      <c r="C2520" s="21" t="s">
        <v>3510</v>
      </c>
      <c r="D2520" s="21" t="s">
        <v>132</v>
      </c>
      <c r="E2520" s="21" t="s">
        <v>2371</v>
      </c>
      <c r="F2520" s="22" t="s">
        <v>2342</v>
      </c>
      <c r="G2520" s="21" t="s">
        <v>101</v>
      </c>
      <c r="H2520" s="21" t="s">
        <v>131</v>
      </c>
      <c r="I2520" s="22"/>
      <c r="J2520" s="22" t="s">
        <v>132</v>
      </c>
      <c r="K2520" s="23">
        <v>200.5</v>
      </c>
      <c r="L2520" s="23">
        <v>78.3</v>
      </c>
      <c r="M2520" s="23">
        <v>74.6</v>
      </c>
      <c r="N2520" s="23">
        <v>509.27</v>
      </c>
      <c r="O2520" s="23">
        <v>198.882</v>
      </c>
      <c r="P2520" s="23">
        <v>189.484</v>
      </c>
      <c r="Q2520" s="24" t="s">
        <v>109</v>
      </c>
      <c r="R2520" s="28">
        <v>0.5</v>
      </c>
      <c r="S2520" s="26" t="s">
        <v>132</v>
      </c>
      <c r="T2520" s="10" t="s">
        <v>98</v>
      </c>
      <c r="U2520" s="29" cm="1">
        <f t="array" ref="U2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2520" s="13"/>
      <c r="W2520" s="13"/>
      <c r="X2520" s="13"/>
      <c r="Y2520" s="13"/>
      <c r="Z2520" s="13"/>
      <c r="AA2520" s="13"/>
      <c r="AB2520" s="13"/>
      <c r="AE2520" s="13"/>
      <c r="AF2520" s="13"/>
      <c r="AG2520" s="13"/>
      <c r="AH2520" s="13"/>
      <c r="AI2520" s="13"/>
    </row>
    <row r="2521" hidden="1" spans="1:35">
      <c r="A2521" s="21" t="s">
        <v>3483</v>
      </c>
      <c r="B2521" s="22" t="s">
        <v>3511</v>
      </c>
      <c r="C2521" s="21" t="s">
        <v>3512</v>
      </c>
      <c r="D2521" s="21" t="s">
        <v>132</v>
      </c>
      <c r="E2521" s="21" t="s">
        <v>2341</v>
      </c>
      <c r="F2521" s="22" t="s">
        <v>2396</v>
      </c>
      <c r="G2521" s="21" t="s">
        <v>101</v>
      </c>
      <c r="H2521" s="21" t="s">
        <v>131</v>
      </c>
      <c r="I2521" s="22"/>
      <c r="J2521" s="22" t="s">
        <v>132</v>
      </c>
      <c r="K2521" s="23">
        <v>182.3</v>
      </c>
      <c r="L2521" s="23">
        <v>73.6</v>
      </c>
      <c r="M2521" s="23">
        <v>64.8</v>
      </c>
      <c r="N2521" s="23">
        <v>463.042</v>
      </c>
      <c r="O2521" s="23">
        <v>186.944</v>
      </c>
      <c r="P2521" s="23">
        <v>164.592</v>
      </c>
      <c r="Q2521" s="24" t="s">
        <v>105</v>
      </c>
      <c r="R2521" s="28">
        <v>7.7</v>
      </c>
      <c r="S2521" s="26" t="s">
        <v>132</v>
      </c>
      <c r="T2521" s="10" t="s">
        <v>2674</v>
      </c>
      <c r="U2521" s="29" t="str" cm="1">
        <f t="array" ref="U2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1" s="13"/>
      <c r="W2521" s="13"/>
      <c r="X2521" s="13"/>
      <c r="Y2521" s="13"/>
      <c r="Z2521" s="13"/>
      <c r="AA2521" s="13"/>
      <c r="AB2521" s="13"/>
      <c r="AE2521" s="13"/>
      <c r="AF2521" s="13"/>
      <c r="AG2521" s="13"/>
      <c r="AH2521" s="13"/>
      <c r="AI2521" s="13"/>
    </row>
    <row r="2522" hidden="1" spans="1:35">
      <c r="A2522" s="21" t="s">
        <v>3483</v>
      </c>
      <c r="B2522" s="22" t="s">
        <v>3511</v>
      </c>
      <c r="C2522" s="21" t="s">
        <v>3513</v>
      </c>
      <c r="D2522" s="21" t="s">
        <v>132</v>
      </c>
      <c r="E2522" s="21" t="s">
        <v>2341</v>
      </c>
      <c r="F2522" s="22" t="s">
        <v>2642</v>
      </c>
      <c r="G2522" s="21" t="s">
        <v>101</v>
      </c>
      <c r="H2522" s="21" t="s">
        <v>131</v>
      </c>
      <c r="I2522" s="22"/>
      <c r="J2522" s="22" t="s">
        <v>132</v>
      </c>
      <c r="K2522" s="23">
        <v>182.7</v>
      </c>
      <c r="L2522" s="23">
        <v>73.6</v>
      </c>
      <c r="M2522" s="23">
        <v>64.8</v>
      </c>
      <c r="N2522" s="23">
        <v>464.058</v>
      </c>
      <c r="O2522" s="23">
        <v>186.944</v>
      </c>
      <c r="P2522" s="23">
        <v>164.592</v>
      </c>
      <c r="Q2522" s="24" t="s">
        <v>105</v>
      </c>
      <c r="R2522" s="28">
        <v>7.3</v>
      </c>
      <c r="S2522" s="26" t="s">
        <v>132</v>
      </c>
      <c r="T2522" s="10" t="s">
        <v>2674</v>
      </c>
      <c r="U2522" s="29" t="str" cm="1">
        <f t="array" ref="U2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2" s="13"/>
      <c r="W2522" s="13"/>
      <c r="X2522" s="13"/>
      <c r="Y2522" s="13"/>
      <c r="Z2522" s="13"/>
      <c r="AA2522" s="13"/>
      <c r="AB2522" s="13"/>
      <c r="AE2522" s="13"/>
      <c r="AF2522" s="13"/>
      <c r="AG2522" s="13"/>
      <c r="AH2522" s="13"/>
      <c r="AI2522" s="13"/>
    </row>
    <row r="2523" hidden="1" spans="1:35">
      <c r="A2523" s="21" t="s">
        <v>3483</v>
      </c>
      <c r="B2523" s="22" t="s">
        <v>3511</v>
      </c>
      <c r="C2523" s="21" t="s">
        <v>3514</v>
      </c>
      <c r="D2523" s="21" t="s">
        <v>132</v>
      </c>
      <c r="E2523" s="21" t="s">
        <v>2345</v>
      </c>
      <c r="F2523" s="22" t="s">
        <v>2381</v>
      </c>
      <c r="G2523" s="21" t="s">
        <v>101</v>
      </c>
      <c r="H2523" s="21" t="s">
        <v>131</v>
      </c>
      <c r="I2523" s="22"/>
      <c r="J2523" s="22" t="s">
        <v>132</v>
      </c>
      <c r="K2523" s="23">
        <v>183.5</v>
      </c>
      <c r="L2523" s="23">
        <v>73.4</v>
      </c>
      <c r="M2523" s="23">
        <v>66.1</v>
      </c>
      <c r="N2523" s="23">
        <v>466.09</v>
      </c>
      <c r="O2523" s="23">
        <v>186.436</v>
      </c>
      <c r="P2523" s="23">
        <v>167.894</v>
      </c>
      <c r="Q2523" s="24" t="s">
        <v>105</v>
      </c>
      <c r="R2523" s="28">
        <v>6.5</v>
      </c>
      <c r="S2523" s="26" t="s">
        <v>132</v>
      </c>
      <c r="T2523" s="10" t="s">
        <v>2674</v>
      </c>
      <c r="U2523" s="29" t="str" cm="1">
        <f t="array" ref="U2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3" s="13"/>
      <c r="W2523" s="13"/>
      <c r="X2523" s="13"/>
      <c r="Y2523" s="13"/>
      <c r="Z2523" s="13"/>
      <c r="AA2523" s="13"/>
      <c r="AB2523" s="13"/>
      <c r="AE2523" s="13"/>
      <c r="AF2523" s="13"/>
      <c r="AG2523" s="13"/>
      <c r="AH2523" s="13"/>
      <c r="AI2523" s="13"/>
    </row>
    <row r="2524" hidden="1" spans="1:35">
      <c r="A2524" s="21" t="s">
        <v>3483</v>
      </c>
      <c r="B2524" s="22" t="s">
        <v>3515</v>
      </c>
      <c r="C2524" s="21" t="s">
        <v>3516</v>
      </c>
      <c r="D2524" s="21" t="s">
        <v>132</v>
      </c>
      <c r="E2524" s="21" t="s">
        <v>2341</v>
      </c>
      <c r="F2524" s="22" t="s">
        <v>2511</v>
      </c>
      <c r="G2524" s="21" t="s">
        <v>41</v>
      </c>
      <c r="H2524" s="21" t="s">
        <v>135</v>
      </c>
      <c r="I2524" s="22"/>
      <c r="J2524" s="22" t="s">
        <v>132</v>
      </c>
      <c r="K2524" s="23">
        <v>184.8</v>
      </c>
      <c r="L2524" s="23">
        <v>72.4</v>
      </c>
      <c r="M2524" s="23">
        <v>54.9</v>
      </c>
      <c r="N2524" s="23">
        <v>469.392</v>
      </c>
      <c r="O2524" s="23">
        <v>183.896</v>
      </c>
      <c r="P2524" s="23">
        <v>139.446</v>
      </c>
      <c r="Q2524" s="24" t="s">
        <v>49</v>
      </c>
      <c r="R2524" s="28">
        <v>0.2</v>
      </c>
      <c r="S2524" s="26" t="s">
        <v>132</v>
      </c>
      <c r="T2524" s="10" t="s">
        <v>2674</v>
      </c>
      <c r="U2524" s="29" t="str" cm="1">
        <f t="array" ref="U2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4" s="13"/>
      <c r="W2524" s="13"/>
      <c r="X2524" s="13"/>
      <c r="Y2524" s="13"/>
      <c r="Z2524" s="13"/>
      <c r="AA2524" s="13"/>
      <c r="AB2524" s="13"/>
      <c r="AE2524" s="13"/>
      <c r="AF2524" s="13"/>
      <c r="AG2524" s="13"/>
      <c r="AH2524" s="13"/>
      <c r="AI2524" s="13"/>
    </row>
    <row r="2525" hidden="1" spans="1:35">
      <c r="A2525" s="21" t="s">
        <v>3483</v>
      </c>
      <c r="B2525" s="22" t="s">
        <v>3515</v>
      </c>
      <c r="C2525" s="21" t="s">
        <v>3516</v>
      </c>
      <c r="D2525" s="21" t="s">
        <v>1357</v>
      </c>
      <c r="E2525" s="21" t="s">
        <v>2341</v>
      </c>
      <c r="F2525" s="22" t="s">
        <v>2660</v>
      </c>
      <c r="G2525" s="21" t="s">
        <v>41</v>
      </c>
      <c r="H2525" s="21" t="s">
        <v>135</v>
      </c>
      <c r="I2525" s="22"/>
      <c r="J2525" s="22" t="s">
        <v>132</v>
      </c>
      <c r="K2525" s="23">
        <v>185.2</v>
      </c>
      <c r="L2525" s="23">
        <v>72.6</v>
      </c>
      <c r="M2525" s="23">
        <v>54.7</v>
      </c>
      <c r="N2525" s="23">
        <v>470.408</v>
      </c>
      <c r="O2525" s="23">
        <v>184.404</v>
      </c>
      <c r="P2525" s="23">
        <v>138.938</v>
      </c>
      <c r="Q2525" s="24" t="s">
        <v>53</v>
      </c>
      <c r="R2525" s="28">
        <v>7.8</v>
      </c>
      <c r="S2525" s="26" t="s">
        <v>132</v>
      </c>
      <c r="T2525" s="10" t="s">
        <v>2674</v>
      </c>
      <c r="U2525" s="29" t="str" cm="1">
        <f t="array" ref="U2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5" s="13"/>
      <c r="W2525" s="13"/>
      <c r="X2525" s="13"/>
      <c r="Y2525" s="13"/>
      <c r="Z2525" s="13"/>
      <c r="AA2525" s="13"/>
      <c r="AB2525" s="13"/>
      <c r="AE2525" s="13"/>
      <c r="AF2525" s="13"/>
      <c r="AG2525" s="13"/>
      <c r="AH2525" s="13"/>
      <c r="AI2525" s="13"/>
    </row>
    <row r="2526" hidden="1" spans="1:35">
      <c r="A2526" s="21" t="s">
        <v>3483</v>
      </c>
      <c r="B2526" s="22" t="s">
        <v>3515</v>
      </c>
      <c r="C2526" s="21" t="s">
        <v>3517</v>
      </c>
      <c r="D2526" s="21" t="s">
        <v>132</v>
      </c>
      <c r="E2526" s="21" t="s">
        <v>2341</v>
      </c>
      <c r="F2526" s="22" t="s">
        <v>3178</v>
      </c>
      <c r="G2526" s="21" t="s">
        <v>41</v>
      </c>
      <c r="H2526" s="21" t="s">
        <v>135</v>
      </c>
      <c r="I2526" s="22"/>
      <c r="J2526" s="22" t="s">
        <v>132</v>
      </c>
      <c r="K2526" s="23">
        <v>185.2</v>
      </c>
      <c r="L2526" s="23">
        <v>72.6</v>
      </c>
      <c r="M2526" s="23">
        <v>54.9</v>
      </c>
      <c r="N2526" s="23">
        <v>470.408</v>
      </c>
      <c r="O2526" s="23">
        <v>184.404</v>
      </c>
      <c r="P2526" s="23">
        <v>139.446</v>
      </c>
      <c r="Q2526" s="24" t="s">
        <v>53</v>
      </c>
      <c r="R2526" s="28">
        <v>7.8</v>
      </c>
      <c r="S2526" s="26" t="s">
        <v>132</v>
      </c>
      <c r="T2526" s="10" t="s">
        <v>2674</v>
      </c>
      <c r="U2526" s="29" t="str" cm="1">
        <f t="array" ref="U2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6" s="13"/>
      <c r="W2526" s="13"/>
      <c r="X2526" s="13"/>
      <c r="Y2526" s="13"/>
      <c r="Z2526" s="13"/>
      <c r="AA2526" s="13"/>
      <c r="AB2526" s="13"/>
      <c r="AE2526" s="13"/>
      <c r="AF2526" s="13"/>
      <c r="AG2526" s="13"/>
      <c r="AH2526" s="13"/>
      <c r="AI2526" s="13"/>
    </row>
    <row r="2527" hidden="1" spans="1:35">
      <c r="A2527" s="21" t="s">
        <v>3483</v>
      </c>
      <c r="B2527" s="22" t="s">
        <v>3515</v>
      </c>
      <c r="C2527" s="21" t="s">
        <v>3517</v>
      </c>
      <c r="D2527" s="21" t="s">
        <v>1357</v>
      </c>
      <c r="E2527" s="21" t="s">
        <v>2341</v>
      </c>
      <c r="F2527" s="22" t="s">
        <v>2438</v>
      </c>
      <c r="G2527" s="21" t="s">
        <v>41</v>
      </c>
      <c r="H2527" s="21" t="s">
        <v>135</v>
      </c>
      <c r="I2527" s="22"/>
      <c r="J2527" s="22" t="s">
        <v>132</v>
      </c>
      <c r="K2527" s="23">
        <v>185.4</v>
      </c>
      <c r="L2527" s="23">
        <v>72.6</v>
      </c>
      <c r="M2527" s="23">
        <v>54.7</v>
      </c>
      <c r="N2527" s="23">
        <v>470.916</v>
      </c>
      <c r="O2527" s="23">
        <v>184.404</v>
      </c>
      <c r="P2527" s="23">
        <v>138.938</v>
      </c>
      <c r="Q2527" s="24" t="s">
        <v>53</v>
      </c>
      <c r="R2527" s="28">
        <v>7.6</v>
      </c>
      <c r="S2527" s="26" t="s">
        <v>132</v>
      </c>
      <c r="T2527" s="10" t="s">
        <v>2674</v>
      </c>
      <c r="U2527" s="29" t="str" cm="1">
        <f t="array" ref="U2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7" s="13"/>
      <c r="W2527" s="13"/>
      <c r="X2527" s="13"/>
      <c r="Y2527" s="13"/>
      <c r="Z2527" s="13"/>
      <c r="AA2527" s="13"/>
      <c r="AB2527" s="13"/>
      <c r="AE2527" s="13"/>
      <c r="AF2527" s="13"/>
      <c r="AG2527" s="13"/>
      <c r="AH2527" s="13"/>
      <c r="AI2527" s="13"/>
    </row>
    <row r="2528" hidden="1" spans="1:35">
      <c r="A2528" s="21" t="s">
        <v>3483</v>
      </c>
      <c r="B2528" s="22" t="s">
        <v>3515</v>
      </c>
      <c r="C2528" s="21" t="s">
        <v>3517</v>
      </c>
      <c r="D2528" s="21" t="s">
        <v>132</v>
      </c>
      <c r="E2528" s="21" t="s">
        <v>2341</v>
      </c>
      <c r="F2528" s="22" t="s">
        <v>3061</v>
      </c>
      <c r="G2528" s="21" t="s">
        <v>41</v>
      </c>
      <c r="H2528" s="21" t="s">
        <v>135</v>
      </c>
      <c r="I2528" s="22"/>
      <c r="J2528" s="22" t="s">
        <v>132</v>
      </c>
      <c r="K2528" s="23">
        <v>185</v>
      </c>
      <c r="L2528" s="23">
        <v>72.4</v>
      </c>
      <c r="M2528" s="23">
        <v>55.1</v>
      </c>
      <c r="N2528" s="23">
        <v>469.9</v>
      </c>
      <c r="O2528" s="23">
        <v>183.896</v>
      </c>
      <c r="P2528" s="23">
        <v>139.954</v>
      </c>
      <c r="Q2528" s="24" t="s">
        <v>49</v>
      </c>
      <c r="R2528" s="28">
        <v>0</v>
      </c>
      <c r="S2528" s="26" t="s">
        <v>132</v>
      </c>
      <c r="T2528" s="10" t="s">
        <v>2674</v>
      </c>
      <c r="U2528" s="29" t="str" cm="1">
        <f t="array" ref="U2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8" s="13"/>
      <c r="W2528" s="13"/>
      <c r="X2528" s="13"/>
      <c r="Y2528" s="13"/>
      <c r="Z2528" s="13"/>
      <c r="AA2528" s="13"/>
      <c r="AB2528" s="13"/>
      <c r="AE2528" s="13"/>
      <c r="AF2528" s="13"/>
      <c r="AG2528" s="13"/>
      <c r="AH2528" s="13"/>
      <c r="AI2528" s="13"/>
    </row>
    <row r="2529" hidden="1" spans="1:35">
      <c r="A2529" s="21" t="s">
        <v>3483</v>
      </c>
      <c r="B2529" s="22" t="s">
        <v>3518</v>
      </c>
      <c r="C2529" s="21" t="s">
        <v>1359</v>
      </c>
      <c r="D2529" s="21" t="s">
        <v>132</v>
      </c>
      <c r="E2529" s="21" t="s">
        <v>2341</v>
      </c>
      <c r="F2529" s="22" t="s">
        <v>2865</v>
      </c>
      <c r="G2529" s="21" t="s">
        <v>101</v>
      </c>
      <c r="H2529" s="21" t="s">
        <v>131</v>
      </c>
      <c r="I2529" s="22"/>
      <c r="J2529" s="22" t="s">
        <v>132</v>
      </c>
      <c r="K2529" s="23">
        <v>180.1</v>
      </c>
      <c r="L2529" s="23">
        <v>71.5</v>
      </c>
      <c r="M2529" s="23">
        <v>65.7</v>
      </c>
      <c r="N2529" s="23">
        <v>457.454</v>
      </c>
      <c r="O2529" s="23">
        <v>181.61</v>
      </c>
      <c r="P2529" s="23">
        <v>166.878</v>
      </c>
      <c r="Q2529" s="24" t="s">
        <v>100</v>
      </c>
      <c r="R2529" s="28">
        <v>0.9</v>
      </c>
      <c r="S2529" s="26" t="s">
        <v>132</v>
      </c>
      <c r="T2529" s="10" t="s">
        <v>2674</v>
      </c>
      <c r="U2529" s="29" t="str" cm="1">
        <f t="array" ref="U2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9" s="13"/>
      <c r="W2529" s="13"/>
      <c r="X2529" s="13"/>
      <c r="Y2529" s="13"/>
      <c r="Z2529" s="13"/>
      <c r="AA2529" s="13"/>
      <c r="AB2529" s="13"/>
      <c r="AE2529" s="13"/>
      <c r="AF2529" s="13"/>
      <c r="AG2529" s="13"/>
      <c r="AH2529" s="13"/>
      <c r="AI2529" s="13"/>
    </row>
    <row r="2530" hidden="1" spans="1:35">
      <c r="A2530" s="21" t="s">
        <v>3483</v>
      </c>
      <c r="B2530" s="22" t="s">
        <v>3518</v>
      </c>
      <c r="C2530" s="21" t="s">
        <v>1359</v>
      </c>
      <c r="D2530" s="21" t="s">
        <v>132</v>
      </c>
      <c r="E2530" s="21" t="s">
        <v>2341</v>
      </c>
      <c r="F2530" s="22" t="s">
        <v>2365</v>
      </c>
      <c r="G2530" s="21" t="s">
        <v>101</v>
      </c>
      <c r="H2530" s="21" t="s">
        <v>131</v>
      </c>
      <c r="I2530" s="22"/>
      <c r="J2530" s="22" t="s">
        <v>132</v>
      </c>
      <c r="K2530" s="23">
        <v>180.3</v>
      </c>
      <c r="L2530" s="23">
        <v>71.5</v>
      </c>
      <c r="M2530" s="23">
        <v>65.7</v>
      </c>
      <c r="N2530" s="23">
        <v>457.962</v>
      </c>
      <c r="O2530" s="23">
        <v>181.61</v>
      </c>
      <c r="P2530" s="23">
        <v>166.878</v>
      </c>
      <c r="Q2530" s="24" t="s">
        <v>100</v>
      </c>
      <c r="R2530" s="28">
        <v>0.7</v>
      </c>
      <c r="S2530" s="26" t="s">
        <v>132</v>
      </c>
      <c r="T2530" s="10" t="s">
        <v>2674</v>
      </c>
      <c r="U2530" s="29" t="str" cm="1">
        <f t="array" ref="U2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0" s="13"/>
      <c r="W2530" s="13"/>
      <c r="X2530" s="13"/>
      <c r="Y2530" s="13"/>
      <c r="Z2530" s="13"/>
      <c r="AA2530" s="13"/>
      <c r="AB2530" s="13"/>
      <c r="AE2530" s="13"/>
      <c r="AF2530" s="13"/>
      <c r="AG2530" s="13"/>
      <c r="AH2530" s="13"/>
      <c r="AI2530" s="13"/>
    </row>
    <row r="2531" hidden="1" spans="1:35">
      <c r="A2531" s="21" t="s">
        <v>3483</v>
      </c>
      <c r="B2531" s="22" t="s">
        <v>3518</v>
      </c>
      <c r="C2531" s="21" t="s">
        <v>1359</v>
      </c>
      <c r="D2531" s="21" t="s">
        <v>132</v>
      </c>
      <c r="E2531" s="21" t="s">
        <v>2341</v>
      </c>
      <c r="F2531" s="22" t="s">
        <v>2827</v>
      </c>
      <c r="G2531" s="21" t="s">
        <v>101</v>
      </c>
      <c r="H2531" s="21" t="s">
        <v>131</v>
      </c>
      <c r="I2531" s="22"/>
      <c r="J2531" s="22" t="s">
        <v>132</v>
      </c>
      <c r="K2531" s="23">
        <v>180.1</v>
      </c>
      <c r="L2531" s="23">
        <v>71.5</v>
      </c>
      <c r="M2531" s="23">
        <v>65.7</v>
      </c>
      <c r="N2531" s="23">
        <v>457.454</v>
      </c>
      <c r="O2531" s="23">
        <v>181.61</v>
      </c>
      <c r="P2531" s="23">
        <v>166.878</v>
      </c>
      <c r="Q2531" s="24" t="s">
        <v>100</v>
      </c>
      <c r="R2531" s="28">
        <v>0.9</v>
      </c>
      <c r="S2531" s="26" t="s">
        <v>132</v>
      </c>
      <c r="T2531" s="10" t="s">
        <v>2674</v>
      </c>
      <c r="U2531" s="29" t="str" cm="1">
        <f t="array" ref="U2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1" s="13"/>
      <c r="W2531" s="13"/>
      <c r="X2531" s="13"/>
      <c r="Y2531" s="13"/>
      <c r="Z2531" s="13"/>
      <c r="AA2531" s="13"/>
      <c r="AB2531" s="13"/>
      <c r="AE2531" s="13"/>
      <c r="AF2531" s="13"/>
      <c r="AG2531" s="13"/>
      <c r="AH2531" s="13"/>
      <c r="AI2531" s="13"/>
    </row>
    <row r="2532" hidden="1" spans="1:35">
      <c r="A2532" s="21" t="s">
        <v>3483</v>
      </c>
      <c r="B2532" s="22" t="s">
        <v>3518</v>
      </c>
      <c r="C2532" s="21" t="s">
        <v>3519</v>
      </c>
      <c r="D2532" s="21" t="s">
        <v>132</v>
      </c>
      <c r="E2532" s="21" t="s">
        <v>2345</v>
      </c>
      <c r="F2532" s="22" t="s">
        <v>2885</v>
      </c>
      <c r="G2532" s="21" t="s">
        <v>101</v>
      </c>
      <c r="H2532" s="21" t="s">
        <v>131</v>
      </c>
      <c r="I2532" s="22"/>
      <c r="J2532" s="22" t="s">
        <v>132</v>
      </c>
      <c r="K2532" s="23">
        <v>186.2</v>
      </c>
      <c r="L2532" s="23">
        <v>72.6</v>
      </c>
      <c r="M2532" s="23">
        <v>66.1</v>
      </c>
      <c r="N2532" s="23">
        <v>472.948</v>
      </c>
      <c r="O2532" s="23">
        <v>184.404</v>
      </c>
      <c r="P2532" s="23">
        <v>167.894</v>
      </c>
      <c r="Q2532" s="24" t="s">
        <v>105</v>
      </c>
      <c r="R2532" s="28">
        <v>3.8</v>
      </c>
      <c r="S2532" s="26" t="s">
        <v>132</v>
      </c>
      <c r="T2532" s="10" t="s">
        <v>2674</v>
      </c>
      <c r="U2532" s="29" t="str" cm="1">
        <f t="array" ref="U2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2" s="13"/>
      <c r="W2532" s="13"/>
      <c r="X2532" s="13"/>
      <c r="Y2532" s="13"/>
      <c r="Z2532" s="13"/>
      <c r="AA2532" s="13"/>
      <c r="AB2532" s="13"/>
      <c r="AE2532" s="13"/>
      <c r="AF2532" s="13"/>
      <c r="AG2532" s="13"/>
      <c r="AH2532" s="13"/>
      <c r="AI2532" s="13"/>
    </row>
    <row r="2533" hidden="1" spans="1:35">
      <c r="A2533" s="21" t="s">
        <v>3483</v>
      </c>
      <c r="B2533" s="22" t="s">
        <v>3518</v>
      </c>
      <c r="C2533" s="21" t="s">
        <v>3520</v>
      </c>
      <c r="D2533" s="21" t="s">
        <v>132</v>
      </c>
      <c r="E2533" s="21" t="s">
        <v>2354</v>
      </c>
      <c r="F2533" s="22" t="s">
        <v>2828</v>
      </c>
      <c r="G2533" s="21" t="s">
        <v>101</v>
      </c>
      <c r="H2533" s="21" t="s">
        <v>131</v>
      </c>
      <c r="I2533" s="22"/>
      <c r="J2533" s="22" t="s">
        <v>132</v>
      </c>
      <c r="K2533" s="23">
        <v>187.8</v>
      </c>
      <c r="L2533" s="23">
        <v>74.2</v>
      </c>
      <c r="M2533" s="23">
        <v>66.3</v>
      </c>
      <c r="N2533" s="23">
        <v>477.012</v>
      </c>
      <c r="O2533" s="23">
        <v>188.468</v>
      </c>
      <c r="P2533" s="23">
        <v>168.402</v>
      </c>
      <c r="Q2533" s="24" t="s">
        <v>105</v>
      </c>
      <c r="R2533" s="28">
        <v>2.2</v>
      </c>
      <c r="S2533" s="26" t="s">
        <v>132</v>
      </c>
      <c r="T2533" s="10" t="s">
        <v>2674</v>
      </c>
      <c r="U2533" s="29" t="str" cm="1">
        <f t="array" ref="U2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3" s="13"/>
      <c r="W2533" s="13"/>
      <c r="X2533" s="13"/>
      <c r="Y2533" s="13"/>
      <c r="Z2533" s="13"/>
      <c r="AA2533" s="13"/>
      <c r="AB2533" s="13"/>
      <c r="AE2533" s="13"/>
      <c r="AF2533" s="13"/>
      <c r="AG2533" s="13"/>
      <c r="AH2533" s="13"/>
      <c r="AI2533" s="13"/>
    </row>
    <row r="2534" hidden="1" spans="1:35">
      <c r="A2534" s="21" t="s">
        <v>3483</v>
      </c>
      <c r="B2534" s="22" t="s">
        <v>3518</v>
      </c>
      <c r="C2534" s="21" t="s">
        <v>3520</v>
      </c>
      <c r="D2534" s="21" t="s">
        <v>132</v>
      </c>
      <c r="E2534" s="21" t="s">
        <v>2354</v>
      </c>
      <c r="F2534" s="22" t="s">
        <v>2870</v>
      </c>
      <c r="G2534" s="21" t="s">
        <v>101</v>
      </c>
      <c r="H2534" s="21" t="s">
        <v>131</v>
      </c>
      <c r="I2534" s="22"/>
      <c r="J2534" s="22" t="s">
        <v>132</v>
      </c>
      <c r="K2534" s="23">
        <v>187.8</v>
      </c>
      <c r="L2534" s="23">
        <v>74.2</v>
      </c>
      <c r="M2534" s="23">
        <v>67.7</v>
      </c>
      <c r="N2534" s="23">
        <v>477.012</v>
      </c>
      <c r="O2534" s="23">
        <v>188.468</v>
      </c>
      <c r="P2534" s="23">
        <v>171.958</v>
      </c>
      <c r="Q2534" s="24" t="s">
        <v>105</v>
      </c>
      <c r="R2534" s="28">
        <v>2.2</v>
      </c>
      <c r="S2534" s="26" t="s">
        <v>132</v>
      </c>
      <c r="T2534" s="10" t="s">
        <v>2674</v>
      </c>
      <c r="U2534" s="29" t="str" cm="1">
        <f t="array" ref="U2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4" s="13"/>
      <c r="W2534" s="13"/>
      <c r="X2534" s="13"/>
      <c r="Y2534" s="13"/>
      <c r="Z2534" s="13"/>
      <c r="AA2534" s="13"/>
      <c r="AB2534" s="13"/>
      <c r="AE2534" s="13"/>
      <c r="AF2534" s="13"/>
      <c r="AG2534" s="13"/>
      <c r="AH2534" s="13"/>
      <c r="AI2534" s="13"/>
    </row>
    <row r="2535" hidden="1" spans="1:35">
      <c r="A2535" s="21" t="s">
        <v>3483</v>
      </c>
      <c r="B2535" s="22" t="s">
        <v>3518</v>
      </c>
      <c r="C2535" s="21" t="s">
        <v>3520</v>
      </c>
      <c r="D2535" s="21" t="s">
        <v>132</v>
      </c>
      <c r="E2535" s="21" t="s">
        <v>2354</v>
      </c>
      <c r="F2535" s="22" t="s">
        <v>2871</v>
      </c>
      <c r="G2535" s="21" t="s">
        <v>101</v>
      </c>
      <c r="H2535" s="21" t="s">
        <v>131</v>
      </c>
      <c r="I2535" s="22"/>
      <c r="J2535" s="22" t="s">
        <v>132</v>
      </c>
      <c r="K2535" s="23">
        <v>187.8</v>
      </c>
      <c r="L2535" s="23">
        <v>74.2</v>
      </c>
      <c r="M2535" s="23">
        <v>66.7</v>
      </c>
      <c r="N2535" s="23">
        <v>477.012</v>
      </c>
      <c r="O2535" s="23">
        <v>188.468</v>
      </c>
      <c r="P2535" s="23">
        <v>169.418</v>
      </c>
      <c r="Q2535" s="24" t="s">
        <v>105</v>
      </c>
      <c r="R2535" s="28">
        <v>2.2</v>
      </c>
      <c r="S2535" s="26" t="s">
        <v>132</v>
      </c>
      <c r="T2535" s="10" t="s">
        <v>2674</v>
      </c>
      <c r="U2535" s="29" t="str" cm="1">
        <f t="array" ref="U2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5" s="13"/>
      <c r="W2535" s="13"/>
      <c r="X2535" s="13"/>
      <c r="Y2535" s="13"/>
      <c r="Z2535" s="13"/>
      <c r="AA2535" s="13"/>
      <c r="AB2535" s="13"/>
      <c r="AE2535" s="13"/>
      <c r="AF2535" s="13"/>
      <c r="AG2535" s="13"/>
      <c r="AH2535" s="13"/>
      <c r="AI2535" s="13"/>
    </row>
    <row r="2536" hidden="1" spans="1:35">
      <c r="A2536" s="21" t="s">
        <v>3483</v>
      </c>
      <c r="B2536" s="22" t="s">
        <v>3518</v>
      </c>
      <c r="C2536" s="21" t="s">
        <v>3520</v>
      </c>
      <c r="D2536" s="21" t="s">
        <v>132</v>
      </c>
      <c r="E2536" s="21" t="s">
        <v>2354</v>
      </c>
      <c r="F2536" s="22" t="s">
        <v>2973</v>
      </c>
      <c r="G2536" s="21" t="s">
        <v>101</v>
      </c>
      <c r="H2536" s="21" t="s">
        <v>131</v>
      </c>
      <c r="I2536" s="22"/>
      <c r="J2536" s="22" t="s">
        <v>132</v>
      </c>
      <c r="K2536" s="23">
        <v>187.8</v>
      </c>
      <c r="L2536" s="23">
        <v>74.2</v>
      </c>
      <c r="M2536" s="23">
        <v>66.3</v>
      </c>
      <c r="N2536" s="23">
        <v>477.012</v>
      </c>
      <c r="O2536" s="23">
        <v>188.468</v>
      </c>
      <c r="P2536" s="23">
        <v>168.402</v>
      </c>
      <c r="Q2536" s="24" t="s">
        <v>105</v>
      </c>
      <c r="R2536" s="28">
        <v>2.2</v>
      </c>
      <c r="S2536" s="26" t="s">
        <v>132</v>
      </c>
      <c r="T2536" s="10" t="s">
        <v>2674</v>
      </c>
      <c r="U2536" s="29" t="str" cm="1">
        <f t="array" ref="U2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6" s="13"/>
      <c r="W2536" s="13"/>
      <c r="X2536" s="13"/>
      <c r="Y2536" s="13"/>
      <c r="Z2536" s="13"/>
      <c r="AA2536" s="13"/>
      <c r="AB2536" s="13"/>
      <c r="AE2536" s="13"/>
      <c r="AF2536" s="13"/>
      <c r="AG2536" s="13"/>
      <c r="AH2536" s="13"/>
      <c r="AI2536" s="13"/>
    </row>
    <row r="2537" hidden="1" spans="1:35">
      <c r="A2537" s="21" t="s">
        <v>3483</v>
      </c>
      <c r="B2537" s="22" t="s">
        <v>3518</v>
      </c>
      <c r="C2537" s="21" t="s">
        <v>3521</v>
      </c>
      <c r="D2537" s="21" t="s">
        <v>132</v>
      </c>
      <c r="E2537" s="21" t="s">
        <v>2371</v>
      </c>
      <c r="F2537" s="22" t="s">
        <v>2634</v>
      </c>
      <c r="G2537" s="21" t="s">
        <v>101</v>
      </c>
      <c r="H2537" s="21" t="s">
        <v>131</v>
      </c>
      <c r="I2537" s="22"/>
      <c r="J2537" s="22" t="s">
        <v>132</v>
      </c>
      <c r="K2537" s="23">
        <v>192.5</v>
      </c>
      <c r="L2537" s="23">
        <v>74.6</v>
      </c>
      <c r="M2537" s="23">
        <v>67.7</v>
      </c>
      <c r="N2537" s="23">
        <v>488.95</v>
      </c>
      <c r="O2537" s="23">
        <v>189.484</v>
      </c>
      <c r="P2537" s="23">
        <v>171.958</v>
      </c>
      <c r="Q2537" s="24" t="s">
        <v>109</v>
      </c>
      <c r="R2537" s="28">
        <v>8.5</v>
      </c>
      <c r="S2537" s="26" t="s">
        <v>132</v>
      </c>
      <c r="T2537" s="10" t="s">
        <v>2674</v>
      </c>
      <c r="U2537" s="29" t="str" cm="1">
        <f t="array" ref="U2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7" s="13"/>
      <c r="W2537" s="13"/>
      <c r="X2537" s="13"/>
      <c r="Y2537" s="13"/>
      <c r="Z2537" s="13"/>
      <c r="AA2537" s="13"/>
      <c r="AB2537" s="13"/>
      <c r="AE2537" s="13"/>
      <c r="AF2537" s="13"/>
      <c r="AG2537" s="13"/>
      <c r="AH2537" s="13"/>
      <c r="AI2537" s="13"/>
    </row>
    <row r="2538" hidden="1" spans="1:35">
      <c r="A2538" s="21" t="s">
        <v>3483</v>
      </c>
      <c r="B2538" s="22" t="s">
        <v>3518</v>
      </c>
      <c r="C2538" s="21" t="s">
        <v>3521</v>
      </c>
      <c r="D2538" s="21" t="s">
        <v>1366</v>
      </c>
      <c r="E2538" s="21" t="s">
        <v>2371</v>
      </c>
      <c r="F2538" s="22" t="s">
        <v>3054</v>
      </c>
      <c r="G2538" s="21" t="s">
        <v>101</v>
      </c>
      <c r="H2538" s="21" t="s">
        <v>131</v>
      </c>
      <c r="I2538" s="22"/>
      <c r="J2538" s="22" t="s">
        <v>132</v>
      </c>
      <c r="K2538" s="23">
        <v>196.9</v>
      </c>
      <c r="L2538" s="23">
        <v>74.6</v>
      </c>
      <c r="M2538" s="23">
        <v>67.7</v>
      </c>
      <c r="N2538" s="23">
        <v>500.126</v>
      </c>
      <c r="O2538" s="23">
        <v>189.484</v>
      </c>
      <c r="P2538" s="23">
        <v>171.958</v>
      </c>
      <c r="Q2538" s="24" t="s">
        <v>109</v>
      </c>
      <c r="R2538" s="28">
        <v>4.1</v>
      </c>
      <c r="S2538" s="26" t="s">
        <v>132</v>
      </c>
      <c r="T2538" s="10" t="s">
        <v>96</v>
      </c>
      <c r="U2538" s="29" cm="1">
        <f t="array" ref="U2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538" s="13"/>
      <c r="W2538" s="13"/>
      <c r="X2538" s="13"/>
      <c r="Y2538" s="13"/>
      <c r="Z2538" s="13"/>
      <c r="AA2538" s="13"/>
      <c r="AB2538" s="13"/>
      <c r="AE2538" s="13"/>
      <c r="AF2538" s="13"/>
      <c r="AG2538" s="13"/>
      <c r="AH2538" s="13"/>
      <c r="AI2538" s="13"/>
    </row>
    <row r="2539" hidden="1" spans="1:35">
      <c r="A2539" s="21" t="s">
        <v>3483</v>
      </c>
      <c r="B2539" s="22" t="s">
        <v>3518</v>
      </c>
      <c r="C2539" s="21" t="s">
        <v>3521</v>
      </c>
      <c r="D2539" s="21" t="s">
        <v>1366</v>
      </c>
      <c r="E2539" s="21" t="s">
        <v>2371</v>
      </c>
      <c r="F2539" s="22" t="s">
        <v>2350</v>
      </c>
      <c r="G2539" s="21" t="s">
        <v>101</v>
      </c>
      <c r="H2539" s="21" t="s">
        <v>131</v>
      </c>
      <c r="I2539" s="22"/>
      <c r="J2539" s="22" t="s">
        <v>132</v>
      </c>
      <c r="K2539" s="23">
        <v>196.9</v>
      </c>
      <c r="L2539" s="23">
        <v>74.6</v>
      </c>
      <c r="M2539" s="23">
        <v>67.3</v>
      </c>
      <c r="N2539" s="23">
        <v>500.126</v>
      </c>
      <c r="O2539" s="23">
        <v>189.484</v>
      </c>
      <c r="P2539" s="23">
        <v>170.942</v>
      </c>
      <c r="Q2539" s="24" t="s">
        <v>109</v>
      </c>
      <c r="R2539" s="28">
        <v>4.1</v>
      </c>
      <c r="S2539" s="26" t="s">
        <v>132</v>
      </c>
      <c r="T2539" s="10" t="s">
        <v>96</v>
      </c>
      <c r="U2539" s="29" cm="1">
        <f t="array" ref="U2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539" s="13"/>
      <c r="W2539" s="13"/>
      <c r="X2539" s="13"/>
      <c r="Y2539" s="13"/>
      <c r="Z2539" s="13"/>
      <c r="AA2539" s="13"/>
      <c r="AB2539" s="13"/>
      <c r="AE2539" s="13"/>
      <c r="AF2539" s="13"/>
      <c r="AG2539" s="13"/>
      <c r="AH2539" s="13"/>
      <c r="AI2539" s="13"/>
    </row>
    <row r="2540" hidden="1" spans="1:35">
      <c r="A2540" s="21" t="s">
        <v>3483</v>
      </c>
      <c r="B2540" s="22" t="s">
        <v>3518</v>
      </c>
      <c r="C2540" s="21" t="s">
        <v>3522</v>
      </c>
      <c r="D2540" s="21" t="s">
        <v>132</v>
      </c>
      <c r="E2540" s="21" t="s">
        <v>2357</v>
      </c>
      <c r="F2540" s="22" t="s">
        <v>2358</v>
      </c>
      <c r="G2540" s="21" t="s">
        <v>101</v>
      </c>
      <c r="H2540" s="21" t="s">
        <v>131</v>
      </c>
      <c r="I2540" s="22"/>
      <c r="J2540" s="22" t="s">
        <v>132</v>
      </c>
      <c r="K2540" s="23">
        <v>192.5</v>
      </c>
      <c r="L2540" s="23">
        <v>75.6</v>
      </c>
      <c r="M2540" s="23">
        <v>67.3</v>
      </c>
      <c r="N2540" s="23">
        <v>488.95</v>
      </c>
      <c r="O2540" s="23">
        <v>192.024</v>
      </c>
      <c r="P2540" s="23">
        <v>170.942</v>
      </c>
      <c r="Q2540" s="24" t="s">
        <v>109</v>
      </c>
      <c r="R2540" s="28">
        <v>8.5</v>
      </c>
      <c r="S2540" s="26" t="s">
        <v>132</v>
      </c>
      <c r="T2540" s="10" t="s">
        <v>96</v>
      </c>
      <c r="U2540" s="29" cm="1">
        <f t="array" ref="U2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2540" s="13"/>
      <c r="W2540" s="13"/>
      <c r="X2540" s="13"/>
      <c r="Y2540" s="13"/>
      <c r="Z2540" s="13"/>
      <c r="AA2540" s="13"/>
      <c r="AB2540" s="13"/>
      <c r="AE2540" s="13"/>
      <c r="AF2540" s="13"/>
      <c r="AG2540" s="13"/>
      <c r="AH2540" s="13"/>
      <c r="AI2540" s="13"/>
    </row>
    <row r="2541" hidden="1" spans="1:35">
      <c r="A2541" s="21" t="s">
        <v>3483</v>
      </c>
      <c r="B2541" s="22" t="s">
        <v>3523</v>
      </c>
      <c r="C2541" s="21" t="s">
        <v>1370</v>
      </c>
      <c r="D2541" s="21" t="s">
        <v>132</v>
      </c>
      <c r="E2541" s="21" t="s">
        <v>2341</v>
      </c>
      <c r="F2541" s="22" t="s">
        <v>3060</v>
      </c>
      <c r="G2541" s="21" t="s">
        <v>101</v>
      </c>
      <c r="H2541" s="21" t="s">
        <v>131</v>
      </c>
      <c r="I2541" s="22"/>
      <c r="J2541" s="22" t="s">
        <v>132</v>
      </c>
      <c r="K2541" s="23">
        <v>189.2</v>
      </c>
      <c r="L2541" s="23">
        <v>74.2</v>
      </c>
      <c r="M2541" s="23">
        <v>64.4</v>
      </c>
      <c r="N2541" s="23">
        <v>480.568</v>
      </c>
      <c r="O2541" s="23">
        <v>188.468</v>
      </c>
      <c r="P2541" s="23">
        <v>163.576</v>
      </c>
      <c r="Q2541" s="24" t="s">
        <v>105</v>
      </c>
      <c r="R2541" s="28">
        <v>0.8</v>
      </c>
      <c r="S2541" s="26" t="s">
        <v>132</v>
      </c>
      <c r="T2541" s="10" t="s">
        <v>96</v>
      </c>
      <c r="U2541" s="29" cm="1">
        <f t="array" ref="U2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2541" s="13"/>
      <c r="W2541" s="13"/>
      <c r="X2541" s="13"/>
      <c r="Y2541" s="13"/>
      <c r="Z2541" s="13"/>
      <c r="AA2541" s="13"/>
      <c r="AB2541" s="13"/>
      <c r="AE2541" s="13"/>
      <c r="AF2541" s="13"/>
      <c r="AG2541" s="13"/>
      <c r="AH2541" s="13"/>
      <c r="AI2541" s="13"/>
    </row>
    <row r="2542" hidden="1" spans="1:35">
      <c r="A2542" s="21" t="s">
        <v>3483</v>
      </c>
      <c r="B2542" s="22" t="s">
        <v>3523</v>
      </c>
      <c r="C2542" s="21" t="s">
        <v>3524</v>
      </c>
      <c r="D2542" s="21" t="s">
        <v>132</v>
      </c>
      <c r="E2542" s="21" t="s">
        <v>2341</v>
      </c>
      <c r="F2542" s="22" t="s">
        <v>2359</v>
      </c>
      <c r="G2542" s="21" t="s">
        <v>101</v>
      </c>
      <c r="H2542" s="21" t="s">
        <v>131</v>
      </c>
      <c r="I2542" s="22"/>
      <c r="J2542" s="22" t="s">
        <v>132</v>
      </c>
      <c r="K2542" s="23">
        <v>189.2</v>
      </c>
      <c r="L2542" s="23">
        <v>74.6</v>
      </c>
      <c r="M2542" s="23">
        <v>64.4</v>
      </c>
      <c r="N2542" s="23">
        <v>480.568</v>
      </c>
      <c r="O2542" s="23">
        <v>189.484</v>
      </c>
      <c r="P2542" s="23">
        <v>163.576</v>
      </c>
      <c r="Q2542" s="24" t="s">
        <v>105</v>
      </c>
      <c r="R2542" s="28">
        <v>0.8</v>
      </c>
      <c r="S2542" s="26" t="s">
        <v>132</v>
      </c>
      <c r="T2542" s="10" t="s">
        <v>96</v>
      </c>
      <c r="U2542" s="29" cm="1">
        <f t="array" ref="U2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2542" s="13"/>
      <c r="W2542" s="13"/>
      <c r="X2542" s="13"/>
      <c r="Y2542" s="13"/>
      <c r="Z2542" s="13"/>
      <c r="AA2542" s="13"/>
      <c r="AB2542" s="13"/>
      <c r="AE2542" s="13"/>
      <c r="AF2542" s="13"/>
      <c r="AG2542" s="13"/>
      <c r="AH2542" s="13"/>
      <c r="AI2542" s="13"/>
    </row>
    <row r="2543" hidden="1" spans="1:35">
      <c r="A2543" s="21" t="s">
        <v>3483</v>
      </c>
      <c r="B2543" s="22" t="s">
        <v>3525</v>
      </c>
      <c r="C2543" s="21" t="s">
        <v>3526</v>
      </c>
      <c r="D2543" s="21" t="s">
        <v>132</v>
      </c>
      <c r="E2543" s="21" t="s">
        <v>2341</v>
      </c>
      <c r="F2543" s="22" t="s">
        <v>3527</v>
      </c>
      <c r="G2543" s="21" t="s">
        <v>41</v>
      </c>
      <c r="H2543" s="21" t="s">
        <v>135</v>
      </c>
      <c r="I2543" s="22"/>
      <c r="J2543" s="22" t="s">
        <v>132</v>
      </c>
      <c r="K2543" s="23">
        <v>191.1</v>
      </c>
      <c r="L2543" s="23">
        <v>70.5</v>
      </c>
      <c r="M2543" s="23">
        <v>52.6</v>
      </c>
      <c r="N2543" s="23">
        <v>485.394</v>
      </c>
      <c r="O2543" s="23">
        <v>179.07</v>
      </c>
      <c r="P2543" s="23">
        <v>133.604</v>
      </c>
      <c r="Q2543" s="24" t="s">
        <v>53</v>
      </c>
      <c r="R2543" s="28">
        <v>1.9</v>
      </c>
      <c r="S2543" s="26" t="s">
        <v>132</v>
      </c>
      <c r="T2543" s="10" t="s">
        <v>96</v>
      </c>
      <c r="U2543" s="29" cm="1">
        <f t="array" ref="U2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2543" s="13"/>
      <c r="W2543" s="13"/>
      <c r="X2543" s="13"/>
      <c r="Y2543" s="13"/>
      <c r="Z2543" s="13"/>
      <c r="AA2543" s="13"/>
      <c r="AB2543" s="13"/>
      <c r="AE2543" s="13"/>
      <c r="AF2543" s="13"/>
      <c r="AG2543" s="13"/>
      <c r="AH2543" s="13"/>
      <c r="AI2543" s="13"/>
    </row>
    <row r="2544" hidden="1" spans="1:35">
      <c r="A2544" s="21" t="s">
        <v>3483</v>
      </c>
      <c r="B2544" s="22" t="s">
        <v>3525</v>
      </c>
      <c r="C2544" s="21" t="s">
        <v>1375</v>
      </c>
      <c r="D2544" s="21" t="s">
        <v>132</v>
      </c>
      <c r="E2544" s="21" t="s">
        <v>2345</v>
      </c>
      <c r="F2544" s="22" t="s">
        <v>3528</v>
      </c>
      <c r="G2544" s="21" t="s">
        <v>41</v>
      </c>
      <c r="H2544" s="21" t="s">
        <v>174</v>
      </c>
      <c r="I2544" s="22"/>
      <c r="J2544" s="22" t="s">
        <v>132</v>
      </c>
      <c r="K2544" s="23">
        <v>178.5</v>
      </c>
      <c r="L2544" s="23">
        <v>72</v>
      </c>
      <c r="M2544" s="23">
        <v>53.1</v>
      </c>
      <c r="N2544" s="23">
        <v>453.39</v>
      </c>
      <c r="O2544" s="23">
        <v>182.88</v>
      </c>
      <c r="P2544" s="23">
        <v>134.874</v>
      </c>
      <c r="Q2544" s="24" t="s">
        <v>49</v>
      </c>
      <c r="R2544" s="28">
        <v>6.5</v>
      </c>
      <c r="S2544" s="26" t="s">
        <v>132</v>
      </c>
      <c r="T2544" s="10" t="s">
        <v>96</v>
      </c>
      <c r="U2544" s="29" cm="1">
        <f t="array" ref="U2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29.5</v>
      </c>
      <c r="V2544" s="13"/>
      <c r="W2544" s="13"/>
      <c r="X2544" s="13"/>
      <c r="Y2544" s="13"/>
      <c r="Z2544" s="13"/>
      <c r="AA2544" s="13"/>
      <c r="AB2544" s="13"/>
      <c r="AE2544" s="13"/>
      <c r="AF2544" s="13"/>
      <c r="AG2544" s="13"/>
      <c r="AH2544" s="13"/>
      <c r="AI2544" s="13"/>
    </row>
    <row r="2545" hidden="1" spans="1:35">
      <c r="A2545" s="21" t="s">
        <v>3483</v>
      </c>
      <c r="B2545" s="22" t="s">
        <v>3529</v>
      </c>
      <c r="C2545" s="21" t="s">
        <v>3530</v>
      </c>
      <c r="D2545" s="21" t="s">
        <v>132</v>
      </c>
      <c r="E2545" s="21" t="s">
        <v>2341</v>
      </c>
      <c r="F2545" s="22" t="s">
        <v>2359</v>
      </c>
      <c r="G2545" s="21" t="s">
        <v>101</v>
      </c>
      <c r="H2545" s="21" t="s">
        <v>131</v>
      </c>
      <c r="I2545" s="22"/>
      <c r="J2545" s="22" t="s">
        <v>132</v>
      </c>
      <c r="K2545" s="23">
        <v>203.5</v>
      </c>
      <c r="L2545" s="23">
        <v>78.3</v>
      </c>
      <c r="M2545" s="23">
        <v>70.1</v>
      </c>
      <c r="N2545" s="23">
        <v>516.89</v>
      </c>
      <c r="O2545" s="23">
        <v>198.882</v>
      </c>
      <c r="P2545" s="23">
        <v>178.054</v>
      </c>
      <c r="Q2545" s="24" t="s">
        <v>2674</v>
      </c>
      <c r="R2545" s="28"/>
      <c r="S2545" s="26" t="s">
        <v>4300</v>
      </c>
      <c r="T2545" s="10" t="s">
        <v>96</v>
      </c>
      <c r="U2545" s="29" cm="1">
        <f t="array" ref="U2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545" s="13"/>
      <c r="W2545" s="13"/>
      <c r="X2545" s="13"/>
      <c r="Y2545" s="13"/>
      <c r="Z2545" s="13"/>
      <c r="AA2545" s="13"/>
      <c r="AB2545" s="13"/>
      <c r="AE2545" s="13"/>
      <c r="AF2545" s="13"/>
      <c r="AG2545" s="13"/>
      <c r="AH2545" s="13"/>
      <c r="AI2545" s="13"/>
    </row>
    <row r="2546" hidden="1" spans="1:35">
      <c r="A2546" s="21" t="s">
        <v>3483</v>
      </c>
      <c r="B2546" s="22" t="s">
        <v>3531</v>
      </c>
      <c r="C2546" s="21" t="s">
        <v>3532</v>
      </c>
      <c r="D2546" s="21" t="s">
        <v>132</v>
      </c>
      <c r="E2546" s="21" t="s">
        <v>2341</v>
      </c>
      <c r="F2546" s="22" t="s">
        <v>3178</v>
      </c>
      <c r="G2546" s="21" t="s">
        <v>101</v>
      </c>
      <c r="H2546" s="21" t="s">
        <v>131</v>
      </c>
      <c r="I2546" s="22"/>
      <c r="J2546" s="22" t="s">
        <v>132</v>
      </c>
      <c r="K2546" s="23">
        <v>177</v>
      </c>
      <c r="L2546" s="23">
        <v>72.4</v>
      </c>
      <c r="M2546" s="23">
        <v>60.6</v>
      </c>
      <c r="N2546" s="23">
        <v>449.58</v>
      </c>
      <c r="O2546" s="23">
        <v>183.896</v>
      </c>
      <c r="P2546" s="23">
        <v>153.924</v>
      </c>
      <c r="Q2546" s="24" t="s">
        <v>100</v>
      </c>
      <c r="R2546" s="28">
        <v>4</v>
      </c>
      <c r="S2546" s="26" t="s">
        <v>132</v>
      </c>
      <c r="T2546" s="10" t="s">
        <v>98</v>
      </c>
      <c r="U2546" s="29" cm="1">
        <f t="array" ref="U2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</v>
      </c>
      <c r="V2546" s="13"/>
      <c r="W2546" s="13"/>
      <c r="X2546" s="13"/>
      <c r="Y2546" s="13"/>
      <c r="Z2546" s="13"/>
      <c r="AA2546" s="13"/>
      <c r="AB2546" s="13"/>
      <c r="AE2546" s="13"/>
      <c r="AF2546" s="13"/>
      <c r="AG2546" s="13"/>
      <c r="AH2546" s="13"/>
      <c r="AI2546" s="13"/>
    </row>
    <row r="2547" hidden="1" spans="1:35">
      <c r="A2547" s="21" t="s">
        <v>3483</v>
      </c>
      <c r="B2547" s="22" t="s">
        <v>3531</v>
      </c>
      <c r="C2547" s="21" t="s">
        <v>1381</v>
      </c>
      <c r="D2547" s="21" t="s">
        <v>132</v>
      </c>
      <c r="E2547" s="21" t="s">
        <v>2341</v>
      </c>
      <c r="F2547" s="22" t="s">
        <v>2342</v>
      </c>
      <c r="G2547" s="21" t="s">
        <v>101</v>
      </c>
      <c r="H2547" s="21" t="s">
        <v>131</v>
      </c>
      <c r="I2547" s="22"/>
      <c r="J2547" s="22" t="s">
        <v>132</v>
      </c>
      <c r="K2547" s="23">
        <v>177</v>
      </c>
      <c r="L2547" s="23">
        <v>72.4</v>
      </c>
      <c r="M2547" s="23">
        <v>60.6</v>
      </c>
      <c r="N2547" s="23">
        <v>449.58</v>
      </c>
      <c r="O2547" s="23">
        <v>183.896</v>
      </c>
      <c r="P2547" s="23">
        <v>153.924</v>
      </c>
      <c r="Q2547" s="24" t="s">
        <v>100</v>
      </c>
      <c r="R2547" s="28">
        <v>4</v>
      </c>
      <c r="S2547" s="26" t="s">
        <v>132</v>
      </c>
      <c r="T2547" s="10" t="s">
        <v>96</v>
      </c>
      <c r="U2547" s="29" cm="1">
        <f t="array" ref="U2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</v>
      </c>
      <c r="V2547" s="13"/>
      <c r="W2547" s="13"/>
      <c r="X2547" s="13"/>
      <c r="Y2547" s="13"/>
      <c r="Z2547" s="13"/>
      <c r="AA2547" s="13"/>
      <c r="AB2547" s="13"/>
      <c r="AE2547" s="13"/>
      <c r="AF2547" s="13"/>
      <c r="AG2547" s="13"/>
      <c r="AH2547" s="13"/>
      <c r="AI2547" s="13"/>
    </row>
    <row r="2548" hidden="1" spans="1:35">
      <c r="A2548" s="21" t="s">
        <v>3533</v>
      </c>
      <c r="B2548" s="22" t="s">
        <v>3534</v>
      </c>
      <c r="C2548" s="21" t="s">
        <v>1383</v>
      </c>
      <c r="D2548" s="21" t="s">
        <v>132</v>
      </c>
      <c r="E2548" s="21" t="s">
        <v>2341</v>
      </c>
      <c r="F2548" s="22" t="s">
        <v>2827</v>
      </c>
      <c r="G2548" s="21" t="s">
        <v>101</v>
      </c>
      <c r="H2548" s="21" t="s">
        <v>131</v>
      </c>
      <c r="I2548" s="22"/>
      <c r="J2548" s="22" t="s">
        <v>132</v>
      </c>
      <c r="K2548" s="23">
        <v>193.3</v>
      </c>
      <c r="L2548" s="23">
        <v>73.9</v>
      </c>
      <c r="M2548" s="23">
        <v>70.9</v>
      </c>
      <c r="N2548" s="23">
        <v>490.982</v>
      </c>
      <c r="O2548" s="23">
        <v>187.706</v>
      </c>
      <c r="P2548" s="23">
        <v>180.086</v>
      </c>
      <c r="Q2548" s="24" t="s">
        <v>109</v>
      </c>
      <c r="R2548" s="28">
        <v>7.7</v>
      </c>
      <c r="S2548" s="26" t="s">
        <v>132</v>
      </c>
      <c r="T2548" s="10" t="s">
        <v>96</v>
      </c>
      <c r="U2548" s="29" cm="1">
        <f t="array" ref="U2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548" s="13"/>
      <c r="W2548" s="13"/>
      <c r="X2548" s="13"/>
      <c r="Y2548" s="13"/>
      <c r="Z2548" s="13"/>
      <c r="AA2548" s="13"/>
      <c r="AB2548" s="13"/>
      <c r="AE2548" s="13"/>
      <c r="AF2548" s="13"/>
      <c r="AG2548" s="13"/>
      <c r="AH2548" s="13"/>
      <c r="AI2548" s="13"/>
    </row>
    <row r="2549" hidden="1" spans="1:35">
      <c r="A2549" s="21" t="s">
        <v>3533</v>
      </c>
      <c r="B2549" s="22" t="s">
        <v>3534</v>
      </c>
      <c r="C2549" s="21" t="s">
        <v>1383</v>
      </c>
      <c r="D2549" s="21" t="s">
        <v>132</v>
      </c>
      <c r="E2549" s="21" t="s">
        <v>2341</v>
      </c>
      <c r="F2549" s="22" t="s">
        <v>3039</v>
      </c>
      <c r="G2549" s="21" t="s">
        <v>101</v>
      </c>
      <c r="H2549" s="21" t="s">
        <v>131</v>
      </c>
      <c r="I2549" s="22"/>
      <c r="J2549" s="22" t="s">
        <v>132</v>
      </c>
      <c r="K2549" s="23">
        <v>193.3</v>
      </c>
      <c r="L2549" s="23">
        <v>76</v>
      </c>
      <c r="M2549" s="23">
        <v>71.4</v>
      </c>
      <c r="N2549" s="23">
        <v>490.982</v>
      </c>
      <c r="O2549" s="23">
        <v>193.04</v>
      </c>
      <c r="P2549" s="23">
        <v>181.356</v>
      </c>
      <c r="Q2549" s="24" t="s">
        <v>109</v>
      </c>
      <c r="R2549" s="28">
        <v>7.7</v>
      </c>
      <c r="S2549" s="26" t="s">
        <v>132</v>
      </c>
      <c r="T2549" s="10" t="s">
        <v>100</v>
      </c>
      <c r="U2549" s="29" cm="1">
        <f t="array" ref="U2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-12.3</v>
      </c>
      <c r="V2549" s="13"/>
      <c r="W2549" s="13"/>
      <c r="X2549" s="13"/>
      <c r="Y2549" s="13"/>
      <c r="Z2549" s="13"/>
      <c r="AA2549" s="13"/>
      <c r="AB2549" s="13"/>
      <c r="AE2549" s="13"/>
      <c r="AF2549" s="13"/>
      <c r="AG2549" s="13"/>
      <c r="AH2549" s="13"/>
      <c r="AI2549" s="13"/>
    </row>
    <row r="2550" hidden="1" spans="1:35">
      <c r="A2550" s="21" t="s">
        <v>3533</v>
      </c>
      <c r="B2550" s="22" t="s">
        <v>3534</v>
      </c>
      <c r="C2550" s="21" t="s">
        <v>1383</v>
      </c>
      <c r="D2550" s="21" t="s">
        <v>132</v>
      </c>
      <c r="E2550" s="21" t="s">
        <v>2341</v>
      </c>
      <c r="F2550" s="22" t="s">
        <v>2991</v>
      </c>
      <c r="G2550" s="21" t="s">
        <v>101</v>
      </c>
      <c r="H2550" s="21" t="s">
        <v>131</v>
      </c>
      <c r="I2550" s="22"/>
      <c r="J2550" s="22" t="s">
        <v>132</v>
      </c>
      <c r="K2550" s="23">
        <v>193.3</v>
      </c>
      <c r="L2550" s="23">
        <v>73.9</v>
      </c>
      <c r="M2550" s="23">
        <v>71.9</v>
      </c>
      <c r="N2550" s="23">
        <v>490.982</v>
      </c>
      <c r="O2550" s="23">
        <v>187.706</v>
      </c>
      <c r="P2550" s="23">
        <v>182.626</v>
      </c>
      <c r="Q2550" s="24" t="s">
        <v>109</v>
      </c>
      <c r="R2550" s="28">
        <v>7.7</v>
      </c>
      <c r="S2550" s="26" t="s">
        <v>132</v>
      </c>
      <c r="T2550" s="10" t="s">
        <v>105</v>
      </c>
      <c r="U2550" s="29" cm="1">
        <f t="array" ref="U2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2550" s="13"/>
      <c r="W2550" s="13"/>
      <c r="X2550" s="13"/>
      <c r="Y2550" s="13"/>
      <c r="Z2550" s="13"/>
      <c r="AA2550" s="13"/>
      <c r="AB2550" s="13"/>
      <c r="AE2550" s="13"/>
      <c r="AF2550" s="13"/>
      <c r="AG2550" s="13"/>
      <c r="AH2550" s="13"/>
      <c r="AI2550" s="13"/>
    </row>
    <row r="2551" hidden="1" spans="1:35">
      <c r="A2551" s="21" t="s">
        <v>3533</v>
      </c>
      <c r="B2551" s="22" t="s">
        <v>3534</v>
      </c>
      <c r="C2551" s="21" t="s">
        <v>1383</v>
      </c>
      <c r="D2551" s="21" t="s">
        <v>132</v>
      </c>
      <c r="E2551" s="21" t="s">
        <v>2345</v>
      </c>
      <c r="F2551" s="22" t="s">
        <v>3056</v>
      </c>
      <c r="G2551" s="21" t="s">
        <v>101</v>
      </c>
      <c r="H2551" s="21" t="s">
        <v>131</v>
      </c>
      <c r="I2551" s="22"/>
      <c r="J2551" s="22" t="s">
        <v>132</v>
      </c>
      <c r="K2551" s="23">
        <v>199.3</v>
      </c>
      <c r="L2551" s="23">
        <v>79.6</v>
      </c>
      <c r="M2551" s="23">
        <v>69.8</v>
      </c>
      <c r="N2551" s="23">
        <v>506.222</v>
      </c>
      <c r="O2551" s="23">
        <v>202.184</v>
      </c>
      <c r="P2551" s="23">
        <v>177.292</v>
      </c>
      <c r="Q2551" s="24" t="s">
        <v>109</v>
      </c>
      <c r="R2551" s="28">
        <v>1.7</v>
      </c>
      <c r="S2551" s="26" t="s">
        <v>132</v>
      </c>
      <c r="T2551" s="10" t="s">
        <v>96</v>
      </c>
      <c r="U2551" s="29" cm="1">
        <f t="array" ref="U2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551" s="13"/>
      <c r="W2551" s="13"/>
      <c r="X2551" s="13"/>
      <c r="Y2551" s="13"/>
      <c r="Z2551" s="13"/>
      <c r="AA2551" s="13"/>
      <c r="AB2551" s="13"/>
      <c r="AE2551" s="13"/>
      <c r="AF2551" s="13"/>
      <c r="AG2551" s="13"/>
      <c r="AH2551" s="13"/>
      <c r="AI2551" s="13"/>
    </row>
    <row r="2552" hidden="1" spans="1:35">
      <c r="A2552" s="21" t="s">
        <v>3533</v>
      </c>
      <c r="B2552" s="22" t="s">
        <v>3534</v>
      </c>
      <c r="C2552" s="21" t="s">
        <v>1383</v>
      </c>
      <c r="D2552" s="21" t="s">
        <v>132</v>
      </c>
      <c r="E2552" s="21" t="s">
        <v>2345</v>
      </c>
      <c r="F2552" s="22" t="s">
        <v>2411</v>
      </c>
      <c r="G2552" s="21" t="s">
        <v>101</v>
      </c>
      <c r="H2552" s="21" t="s">
        <v>131</v>
      </c>
      <c r="I2552" s="22"/>
      <c r="J2552" s="22" t="s">
        <v>132</v>
      </c>
      <c r="K2552" s="23">
        <v>199.3</v>
      </c>
      <c r="L2552" s="23">
        <v>79.6</v>
      </c>
      <c r="M2552" s="23">
        <v>69.6</v>
      </c>
      <c r="N2552" s="23">
        <v>506.222</v>
      </c>
      <c r="O2552" s="23">
        <v>202.184</v>
      </c>
      <c r="P2552" s="23">
        <v>176.784</v>
      </c>
      <c r="Q2552" s="24" t="s">
        <v>109</v>
      </c>
      <c r="R2552" s="28">
        <v>1.7</v>
      </c>
      <c r="S2552" s="26" t="s">
        <v>132</v>
      </c>
      <c r="T2552" s="10" t="s">
        <v>96</v>
      </c>
      <c r="U2552" s="29" cm="1">
        <f t="array" ref="U2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552" s="13"/>
      <c r="W2552" s="13"/>
      <c r="X2552" s="13"/>
      <c r="Y2552" s="13"/>
      <c r="Z2552" s="13"/>
      <c r="AA2552" s="13"/>
      <c r="AB2552" s="13"/>
      <c r="AE2552" s="13"/>
      <c r="AF2552" s="13"/>
      <c r="AG2552" s="13"/>
      <c r="AH2552" s="13"/>
      <c r="AI2552" s="13"/>
    </row>
    <row r="2553" hidden="1" spans="1:35">
      <c r="A2553" s="21" t="s">
        <v>3533</v>
      </c>
      <c r="B2553" s="22" t="s">
        <v>3534</v>
      </c>
      <c r="C2553" s="21" t="s">
        <v>1383</v>
      </c>
      <c r="D2553" s="21" t="s">
        <v>132</v>
      </c>
      <c r="E2553" s="21" t="s">
        <v>2345</v>
      </c>
      <c r="F2553" s="22" t="s">
        <v>2342</v>
      </c>
      <c r="G2553" s="21" t="s">
        <v>101</v>
      </c>
      <c r="H2553" s="21" t="s">
        <v>131</v>
      </c>
      <c r="I2553" s="22"/>
      <c r="J2553" s="22" t="s">
        <v>132</v>
      </c>
      <c r="K2553" s="23">
        <v>199.7</v>
      </c>
      <c r="L2553" s="23">
        <v>79.6</v>
      </c>
      <c r="M2553" s="23">
        <v>69.6</v>
      </c>
      <c r="N2553" s="23">
        <v>507.238</v>
      </c>
      <c r="O2553" s="23">
        <v>202.184</v>
      </c>
      <c r="P2553" s="23">
        <v>176.784</v>
      </c>
      <c r="Q2553" s="24" t="s">
        <v>109</v>
      </c>
      <c r="R2553" s="28">
        <v>1.3</v>
      </c>
      <c r="S2553" s="26" t="s">
        <v>132</v>
      </c>
      <c r="T2553" s="10" t="s">
        <v>96</v>
      </c>
      <c r="U2553" s="29" cm="1">
        <f t="array" ref="U2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2553" s="13"/>
      <c r="W2553" s="13"/>
      <c r="X2553" s="13"/>
      <c r="Y2553" s="13"/>
      <c r="Z2553" s="13"/>
      <c r="AA2553" s="13"/>
      <c r="AB2553" s="13"/>
      <c r="AE2553" s="13"/>
      <c r="AF2553" s="13"/>
      <c r="AG2553" s="13"/>
      <c r="AH2553" s="13"/>
      <c r="AI2553" s="13"/>
    </row>
    <row r="2554" hidden="1" spans="1:35">
      <c r="A2554" s="21" t="s">
        <v>3533</v>
      </c>
      <c r="B2554" s="22" t="s">
        <v>3535</v>
      </c>
      <c r="C2554" s="21" t="s">
        <v>1385</v>
      </c>
      <c r="D2554" s="21" t="s">
        <v>132</v>
      </c>
      <c r="E2554" s="21" t="s">
        <v>2341</v>
      </c>
      <c r="F2554" s="22" t="s">
        <v>3536</v>
      </c>
      <c r="G2554" s="21" t="s">
        <v>41</v>
      </c>
      <c r="H2554" s="21" t="s">
        <v>174</v>
      </c>
      <c r="I2554" s="22"/>
      <c r="J2554" s="22" t="s">
        <v>132</v>
      </c>
      <c r="K2554" s="23">
        <v>216</v>
      </c>
      <c r="L2554" s="23">
        <v>78.5</v>
      </c>
      <c r="M2554" s="23">
        <v>53.5</v>
      </c>
      <c r="N2554" s="23">
        <v>548.64</v>
      </c>
      <c r="O2554" s="23">
        <v>199.39</v>
      </c>
      <c r="P2554" s="23">
        <v>135.89</v>
      </c>
      <c r="Q2554" s="24" t="s">
        <v>2674</v>
      </c>
      <c r="R2554" s="28"/>
      <c r="S2554" s="26" t="s">
        <v>4259</v>
      </c>
      <c r="T2554" s="10" t="s">
        <v>96</v>
      </c>
      <c r="U2554" s="29" cm="1">
        <f t="array" ref="U2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</v>
      </c>
      <c r="V2554" s="13"/>
      <c r="W2554" s="13"/>
      <c r="X2554" s="13"/>
      <c r="Y2554" s="13"/>
      <c r="Z2554" s="13"/>
      <c r="AA2554" s="13"/>
      <c r="AB2554" s="13"/>
      <c r="AE2554" s="13"/>
      <c r="AF2554" s="13"/>
      <c r="AG2554" s="13"/>
      <c r="AH2554" s="13"/>
      <c r="AI2554" s="13"/>
    </row>
    <row r="2555" hidden="1" spans="1:35">
      <c r="A2555" s="21" t="s">
        <v>3533</v>
      </c>
      <c r="B2555" s="22" t="s">
        <v>3535</v>
      </c>
      <c r="C2555" s="21" t="s">
        <v>1385</v>
      </c>
      <c r="D2555" s="21" t="s">
        <v>132</v>
      </c>
      <c r="E2555" s="21" t="s">
        <v>2341</v>
      </c>
      <c r="F2555" s="22" t="s">
        <v>3536</v>
      </c>
      <c r="G2555" s="21" t="s">
        <v>41</v>
      </c>
      <c r="H2555" s="21" t="s">
        <v>135</v>
      </c>
      <c r="I2555" s="22"/>
      <c r="J2555" s="22" t="s">
        <v>132</v>
      </c>
      <c r="K2555" s="23">
        <v>219.6</v>
      </c>
      <c r="L2555" s="23">
        <v>77.8</v>
      </c>
      <c r="M2555" s="23">
        <v>53.5</v>
      </c>
      <c r="N2555" s="23">
        <v>557.784</v>
      </c>
      <c r="O2555" s="23">
        <v>197.612</v>
      </c>
      <c r="P2555" s="23">
        <v>135.89</v>
      </c>
      <c r="Q2555" s="24" t="s">
        <v>2674</v>
      </c>
      <c r="R2555" s="28"/>
      <c r="S2555" s="26" t="s">
        <v>4301</v>
      </c>
      <c r="T2555" s="10" t="s">
        <v>57</v>
      </c>
      <c r="U2555" s="29" cm="1">
        <f t="array" ref="U2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-16.6</v>
      </c>
      <c r="V2555" s="13"/>
      <c r="W2555" s="13"/>
      <c r="X2555" s="13"/>
      <c r="Y2555" s="13"/>
      <c r="Z2555" s="13"/>
      <c r="AA2555" s="13"/>
      <c r="AB2555" s="13"/>
      <c r="AE2555" s="13"/>
      <c r="AF2555" s="13"/>
      <c r="AG2555" s="13"/>
      <c r="AH2555" s="13"/>
      <c r="AI2555" s="13"/>
    </row>
    <row r="2556" hidden="1" spans="1:35">
      <c r="A2556" s="21" t="s">
        <v>3533</v>
      </c>
      <c r="B2556" s="22" t="s">
        <v>3535</v>
      </c>
      <c r="C2556" s="21" t="s">
        <v>132</v>
      </c>
      <c r="D2556" s="21" t="s">
        <v>132</v>
      </c>
      <c r="E2556" s="21" t="s">
        <v>2341</v>
      </c>
      <c r="F2556" s="22" t="s">
        <v>3537</v>
      </c>
      <c r="G2556" s="21" t="s">
        <v>41</v>
      </c>
      <c r="H2556" s="21" t="s">
        <v>174</v>
      </c>
      <c r="I2556" s="22"/>
      <c r="J2556" s="22" t="s">
        <v>132</v>
      </c>
      <c r="K2556" s="23">
        <v>216</v>
      </c>
      <c r="L2556" s="23">
        <v>78.5</v>
      </c>
      <c r="M2556" s="23">
        <v>53.5</v>
      </c>
      <c r="N2556" s="23">
        <v>548.64</v>
      </c>
      <c r="O2556" s="23">
        <v>199.39</v>
      </c>
      <c r="P2556" s="23">
        <v>135.89</v>
      </c>
      <c r="Q2556" s="24" t="s">
        <v>2674</v>
      </c>
      <c r="R2556" s="28"/>
      <c r="S2556" s="26" t="s">
        <v>4259</v>
      </c>
      <c r="T2556" s="10" t="s">
        <v>2674</v>
      </c>
      <c r="U2556" s="29" t="str" cm="1">
        <f t="array" ref="U2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6" s="13"/>
      <c r="W2556" s="13"/>
      <c r="X2556" s="13"/>
      <c r="Y2556" s="13"/>
      <c r="Z2556" s="13"/>
      <c r="AA2556" s="13"/>
      <c r="AB2556" s="13"/>
      <c r="AE2556" s="13"/>
      <c r="AF2556" s="13"/>
      <c r="AG2556" s="13"/>
      <c r="AH2556" s="13"/>
      <c r="AI2556" s="13"/>
    </row>
    <row r="2557" hidden="1" spans="1:35">
      <c r="A2557" s="21" t="s">
        <v>3533</v>
      </c>
      <c r="B2557" s="22" t="s">
        <v>3535</v>
      </c>
      <c r="C2557" s="21" t="s">
        <v>132</v>
      </c>
      <c r="D2557" s="21" t="s">
        <v>132</v>
      </c>
      <c r="E2557" s="21" t="s">
        <v>2341</v>
      </c>
      <c r="F2557" s="22" t="s">
        <v>3537</v>
      </c>
      <c r="G2557" s="21" t="s">
        <v>41</v>
      </c>
      <c r="H2557" s="21" t="s">
        <v>135</v>
      </c>
      <c r="I2557" s="22"/>
      <c r="J2557" s="22" t="s">
        <v>132</v>
      </c>
      <c r="K2557" s="23">
        <v>219.6</v>
      </c>
      <c r="L2557" s="23">
        <v>77.8</v>
      </c>
      <c r="M2557" s="23">
        <v>53.5</v>
      </c>
      <c r="N2557" s="23">
        <v>557.784</v>
      </c>
      <c r="O2557" s="23">
        <v>197.612</v>
      </c>
      <c r="P2557" s="23">
        <v>135.89</v>
      </c>
      <c r="Q2557" s="24" t="s">
        <v>2674</v>
      </c>
      <c r="R2557" s="28"/>
      <c r="S2557" s="26" t="s">
        <v>4301</v>
      </c>
      <c r="T2557" s="10" t="s">
        <v>2674</v>
      </c>
      <c r="U2557" s="29" t="str" cm="1">
        <f t="array" ref="U2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7" s="13"/>
      <c r="W2557" s="13"/>
      <c r="X2557" s="13"/>
      <c r="Y2557" s="13"/>
      <c r="Z2557" s="13"/>
      <c r="AA2557" s="13"/>
      <c r="AB2557" s="13"/>
      <c r="AE2557" s="13"/>
      <c r="AF2557" s="13"/>
      <c r="AG2557" s="13"/>
      <c r="AH2557" s="13"/>
      <c r="AI2557" s="13"/>
    </row>
    <row r="2558" hidden="1" spans="1:35">
      <c r="A2558" s="21" t="s">
        <v>3533</v>
      </c>
      <c r="B2558" s="22" t="s">
        <v>3535</v>
      </c>
      <c r="C2558" s="21" t="s">
        <v>132</v>
      </c>
      <c r="D2558" s="21" t="s">
        <v>132</v>
      </c>
      <c r="E2558" s="21" t="s">
        <v>2345</v>
      </c>
      <c r="F2558" s="22" t="s">
        <v>2982</v>
      </c>
      <c r="G2558" s="21" t="s">
        <v>41</v>
      </c>
      <c r="H2558" s="21" t="s">
        <v>135</v>
      </c>
      <c r="I2558" s="22"/>
      <c r="J2558" s="22" t="s">
        <v>132</v>
      </c>
      <c r="K2558" s="23">
        <v>218.5</v>
      </c>
      <c r="L2558" s="23">
        <v>77.5</v>
      </c>
      <c r="M2558" s="23">
        <v>56.3</v>
      </c>
      <c r="N2558" s="23">
        <v>554.99</v>
      </c>
      <c r="O2558" s="23">
        <v>196.85</v>
      </c>
      <c r="P2558" s="23">
        <v>143.002</v>
      </c>
      <c r="Q2558" s="24" t="s">
        <v>2674</v>
      </c>
      <c r="R2558" s="28"/>
      <c r="S2558" s="26" t="s">
        <v>4302</v>
      </c>
      <c r="T2558" s="10" t="s">
        <v>2674</v>
      </c>
      <c r="U2558" s="29" t="str" cm="1">
        <f t="array" ref="U2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8" s="13"/>
      <c r="W2558" s="13"/>
      <c r="X2558" s="13"/>
      <c r="Y2558" s="13"/>
      <c r="Z2558" s="13"/>
      <c r="AA2558" s="13"/>
      <c r="AB2558" s="13"/>
      <c r="AE2558" s="13"/>
      <c r="AF2558" s="13"/>
      <c r="AG2558" s="13"/>
      <c r="AH2558" s="13"/>
      <c r="AI2558" s="13"/>
    </row>
    <row r="2559" hidden="1" spans="1:35">
      <c r="A2559" s="21" t="s">
        <v>3533</v>
      </c>
      <c r="B2559" s="22" t="s">
        <v>3535</v>
      </c>
      <c r="C2559" s="21" t="s">
        <v>1385</v>
      </c>
      <c r="D2559" s="21" t="s">
        <v>132</v>
      </c>
      <c r="E2559" s="21" t="s">
        <v>2354</v>
      </c>
      <c r="F2559" s="22" t="s">
        <v>2983</v>
      </c>
      <c r="G2559" s="21" t="s">
        <v>41</v>
      </c>
      <c r="H2559" s="21" t="s">
        <v>174</v>
      </c>
      <c r="I2559" s="22"/>
      <c r="J2559" s="22" t="s">
        <v>132</v>
      </c>
      <c r="K2559" s="23">
        <v>229</v>
      </c>
      <c r="L2559" s="23">
        <v>80.3</v>
      </c>
      <c r="M2559" s="23">
        <v>56.5</v>
      </c>
      <c r="N2559" s="23">
        <v>581.66</v>
      </c>
      <c r="O2559" s="23">
        <v>203.962</v>
      </c>
      <c r="P2559" s="23">
        <v>143.51</v>
      </c>
      <c r="Q2559" s="24" t="s">
        <v>2674</v>
      </c>
      <c r="R2559" s="28"/>
      <c r="S2559" s="26" t="s">
        <v>4254</v>
      </c>
      <c r="T2559" s="10" t="s">
        <v>100</v>
      </c>
      <c r="U2559" s="29" cm="1">
        <f t="array" ref="U2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-48</v>
      </c>
      <c r="V2559" s="13"/>
      <c r="W2559" s="13"/>
      <c r="X2559" s="13"/>
      <c r="Y2559" s="13"/>
      <c r="Z2559" s="13"/>
      <c r="AA2559" s="13"/>
      <c r="AB2559" s="13"/>
      <c r="AE2559" s="13"/>
      <c r="AF2559" s="13"/>
      <c r="AG2559" s="13"/>
      <c r="AH2559" s="13"/>
      <c r="AI2559" s="13"/>
    </row>
    <row r="2560" hidden="1" spans="1:35">
      <c r="A2560" s="21" t="s">
        <v>3533</v>
      </c>
      <c r="B2560" s="22" t="s">
        <v>3535</v>
      </c>
      <c r="C2560" s="21" t="s">
        <v>1385</v>
      </c>
      <c r="D2560" s="21" t="s">
        <v>132</v>
      </c>
      <c r="E2560" s="21" t="s">
        <v>2354</v>
      </c>
      <c r="F2560" s="22" t="s">
        <v>2983</v>
      </c>
      <c r="G2560" s="21" t="s">
        <v>92</v>
      </c>
      <c r="H2560" s="21" t="s">
        <v>138</v>
      </c>
      <c r="I2560" s="22"/>
      <c r="J2560" s="22" t="s">
        <v>132</v>
      </c>
      <c r="K2560" s="23">
        <v>229</v>
      </c>
      <c r="L2560" s="23">
        <v>80.3</v>
      </c>
      <c r="M2560" s="23">
        <v>56.5</v>
      </c>
      <c r="N2560" s="23">
        <v>581.66</v>
      </c>
      <c r="O2560" s="23">
        <v>203.962</v>
      </c>
      <c r="P2560" s="23">
        <v>143.51</v>
      </c>
      <c r="Q2560" s="24" t="s">
        <v>2674</v>
      </c>
      <c r="R2560" s="28"/>
      <c r="S2560" s="26" t="s">
        <v>3538</v>
      </c>
      <c r="T2560" s="10" t="s">
        <v>96</v>
      </c>
      <c r="U2560" s="29" cm="1">
        <f t="array" ref="U2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</v>
      </c>
      <c r="V2560" s="13"/>
      <c r="W2560" s="13"/>
      <c r="X2560" s="13"/>
      <c r="Y2560" s="13"/>
      <c r="Z2560" s="13"/>
      <c r="AA2560" s="13"/>
      <c r="AB2560" s="13"/>
      <c r="AE2560" s="13"/>
      <c r="AF2560" s="13"/>
      <c r="AG2560" s="13"/>
      <c r="AH2560" s="13"/>
      <c r="AI2560" s="13"/>
    </row>
    <row r="2561" hidden="1" spans="1:35">
      <c r="A2561" s="21" t="s">
        <v>3533</v>
      </c>
      <c r="B2561" s="22" t="s">
        <v>3535</v>
      </c>
      <c r="C2561" s="21" t="s">
        <v>1385</v>
      </c>
      <c r="D2561" s="21" t="s">
        <v>132</v>
      </c>
      <c r="E2561" s="21" t="s">
        <v>2371</v>
      </c>
      <c r="F2561" s="22" t="s">
        <v>3073</v>
      </c>
      <c r="G2561" s="21" t="s">
        <v>41</v>
      </c>
      <c r="H2561" s="21" t="s">
        <v>174</v>
      </c>
      <c r="I2561" s="22"/>
      <c r="J2561" s="22" t="s">
        <v>132</v>
      </c>
      <c r="K2561" s="23">
        <v>213.3</v>
      </c>
      <c r="L2561" s="23">
        <v>78.6</v>
      </c>
      <c r="M2561" s="23">
        <v>54.8</v>
      </c>
      <c r="N2561" s="23">
        <v>541.782</v>
      </c>
      <c r="O2561" s="23">
        <v>199.644</v>
      </c>
      <c r="P2561" s="23">
        <v>139.192</v>
      </c>
      <c r="Q2561" s="24" t="s">
        <v>2674</v>
      </c>
      <c r="R2561" s="28"/>
      <c r="S2561" s="26" t="s">
        <v>4230</v>
      </c>
      <c r="T2561" s="10" t="s">
        <v>96</v>
      </c>
      <c r="U2561" s="29" cm="1">
        <f t="array" ref="U2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-5.30000000000001</v>
      </c>
      <c r="V2561" s="13"/>
      <c r="W2561" s="13"/>
      <c r="X2561" s="13"/>
      <c r="Y2561" s="13"/>
      <c r="Z2561" s="13"/>
      <c r="AA2561" s="13"/>
      <c r="AB2561" s="13"/>
      <c r="AE2561" s="13"/>
      <c r="AF2561" s="13"/>
      <c r="AG2561" s="13"/>
      <c r="AH2561" s="13"/>
      <c r="AI2561" s="13"/>
    </row>
    <row r="2562" hidden="1" spans="1:35">
      <c r="A2562" s="21" t="s">
        <v>3533</v>
      </c>
      <c r="B2562" s="22" t="s">
        <v>3535</v>
      </c>
      <c r="C2562" s="21" t="s">
        <v>1385</v>
      </c>
      <c r="D2562" s="21" t="s">
        <v>132</v>
      </c>
      <c r="E2562" s="21" t="s">
        <v>2371</v>
      </c>
      <c r="F2562" s="22" t="s">
        <v>3073</v>
      </c>
      <c r="G2562" s="21" t="s">
        <v>92</v>
      </c>
      <c r="H2562" s="21" t="s">
        <v>138</v>
      </c>
      <c r="I2562" s="22"/>
      <c r="J2562" s="22" t="s">
        <v>132</v>
      </c>
      <c r="K2562" s="23">
        <v>213.3</v>
      </c>
      <c r="L2562" s="23">
        <v>78.6</v>
      </c>
      <c r="M2562" s="23">
        <v>54.8</v>
      </c>
      <c r="N2562" s="23">
        <v>541.782</v>
      </c>
      <c r="O2562" s="23">
        <v>199.644</v>
      </c>
      <c r="P2562" s="23">
        <v>139.192</v>
      </c>
      <c r="Q2562" s="24" t="s">
        <v>98</v>
      </c>
      <c r="R2562" s="28">
        <v>4.7</v>
      </c>
      <c r="S2562" s="26" t="s">
        <v>132</v>
      </c>
      <c r="T2562" s="10" t="s">
        <v>2674</v>
      </c>
      <c r="U2562" s="29" t="str" cm="1">
        <f t="array" ref="U2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62" s="13"/>
      <c r="W2562" s="13"/>
      <c r="X2562" s="13"/>
      <c r="Y2562" s="13"/>
      <c r="Z2562" s="13"/>
      <c r="AA2562" s="13"/>
      <c r="AB2562" s="13"/>
      <c r="AE2562" s="13"/>
      <c r="AF2562" s="13"/>
      <c r="AG2562" s="13"/>
      <c r="AH2562" s="13"/>
      <c r="AI2562" s="13"/>
    </row>
    <row r="2563" hidden="1" spans="1:35">
      <c r="A2563" s="21" t="s">
        <v>3533</v>
      </c>
      <c r="B2563" s="22" t="s">
        <v>3535</v>
      </c>
      <c r="C2563" s="21" t="s">
        <v>1385</v>
      </c>
      <c r="D2563" s="21" t="s">
        <v>132</v>
      </c>
      <c r="E2563" s="21" t="s">
        <v>2371</v>
      </c>
      <c r="F2563" s="22" t="s">
        <v>2783</v>
      </c>
      <c r="G2563" s="21" t="s">
        <v>41</v>
      </c>
      <c r="H2563" s="21" t="s">
        <v>174</v>
      </c>
      <c r="I2563" s="22"/>
      <c r="J2563" s="22" t="s">
        <v>132</v>
      </c>
      <c r="K2563" s="23">
        <v>216.3</v>
      </c>
      <c r="L2563" s="23">
        <v>78.6</v>
      </c>
      <c r="M2563" s="23">
        <v>54.8</v>
      </c>
      <c r="N2563" s="23">
        <v>549.402</v>
      </c>
      <c r="O2563" s="23">
        <v>199.644</v>
      </c>
      <c r="P2563" s="23">
        <v>139.192</v>
      </c>
      <c r="Q2563" s="24" t="s">
        <v>2674</v>
      </c>
      <c r="R2563" s="28"/>
      <c r="S2563" s="26" t="s">
        <v>4247</v>
      </c>
      <c r="T2563" s="10" t="s">
        <v>105</v>
      </c>
      <c r="U2563" s="29" cm="1">
        <f t="array" ref="U2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-26.3</v>
      </c>
      <c r="V2563" s="13"/>
      <c r="W2563" s="13"/>
      <c r="X2563" s="13"/>
      <c r="Y2563" s="13"/>
      <c r="Z2563" s="13"/>
      <c r="AA2563" s="13"/>
      <c r="AB2563" s="13"/>
      <c r="AE2563" s="13"/>
      <c r="AF2563" s="13"/>
      <c r="AG2563" s="13"/>
      <c r="AH2563" s="13"/>
      <c r="AI2563" s="13"/>
    </row>
    <row r="2564" hidden="1" spans="1:35">
      <c r="A2564" s="21" t="s">
        <v>3533</v>
      </c>
      <c r="B2564" s="22" t="s">
        <v>3535</v>
      </c>
      <c r="C2564" s="21" t="s">
        <v>1385</v>
      </c>
      <c r="D2564" s="21" t="s">
        <v>132</v>
      </c>
      <c r="E2564" s="21" t="s">
        <v>2371</v>
      </c>
      <c r="F2564" s="22" t="s">
        <v>2783</v>
      </c>
      <c r="G2564" s="21" t="s">
        <v>92</v>
      </c>
      <c r="H2564" s="21" t="s">
        <v>138</v>
      </c>
      <c r="I2564" s="22"/>
      <c r="J2564" s="22" t="s">
        <v>132</v>
      </c>
      <c r="K2564" s="23">
        <v>216.3</v>
      </c>
      <c r="L2564" s="23">
        <v>78.6</v>
      </c>
      <c r="M2564" s="23">
        <v>54.8</v>
      </c>
      <c r="N2564" s="23">
        <v>549.402</v>
      </c>
      <c r="O2564" s="23">
        <v>199.644</v>
      </c>
      <c r="P2564" s="23">
        <v>139.192</v>
      </c>
      <c r="Q2564" s="24" t="s">
        <v>98</v>
      </c>
      <c r="R2564" s="28">
        <v>1.7</v>
      </c>
      <c r="S2564" s="26" t="s">
        <v>132</v>
      </c>
      <c r="T2564" s="10" t="s">
        <v>105</v>
      </c>
      <c r="U2564" s="29" cm="1">
        <f t="array" ref="U2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-26.3</v>
      </c>
      <c r="V2564" s="13"/>
      <c r="W2564" s="13"/>
      <c r="X2564" s="13"/>
      <c r="Y2564" s="13"/>
      <c r="Z2564" s="13"/>
      <c r="AA2564" s="13"/>
      <c r="AB2564" s="13"/>
      <c r="AE2564" s="13"/>
      <c r="AF2564" s="13"/>
      <c r="AG2564" s="13"/>
      <c r="AH2564" s="13"/>
      <c r="AI2564" s="13"/>
    </row>
    <row r="2565" hidden="1" spans="1:35">
      <c r="A2565" s="21" t="s">
        <v>3533</v>
      </c>
      <c r="B2565" s="22" t="s">
        <v>3535</v>
      </c>
      <c r="C2565" s="21" t="s">
        <v>1385</v>
      </c>
      <c r="D2565" s="21" t="s">
        <v>132</v>
      </c>
      <c r="E2565" s="21" t="s">
        <v>2371</v>
      </c>
      <c r="F2565" s="22" t="s">
        <v>2957</v>
      </c>
      <c r="G2565" s="21" t="s">
        <v>41</v>
      </c>
      <c r="H2565" s="21" t="s">
        <v>174</v>
      </c>
      <c r="I2565" s="22"/>
      <c r="J2565" s="22" t="s">
        <v>132</v>
      </c>
      <c r="K2565" s="23">
        <v>220.9</v>
      </c>
      <c r="L2565" s="23">
        <v>79.7</v>
      </c>
      <c r="M2565" s="23">
        <v>55.5</v>
      </c>
      <c r="N2565" s="23">
        <v>561.086</v>
      </c>
      <c r="O2565" s="23">
        <v>202.438</v>
      </c>
      <c r="P2565" s="23">
        <v>140.97</v>
      </c>
      <c r="Q2565" s="24" t="s">
        <v>2674</v>
      </c>
      <c r="R2565" s="28"/>
      <c r="S2565" s="26" t="s">
        <v>4275</v>
      </c>
      <c r="T2565" s="10" t="s">
        <v>105</v>
      </c>
      <c r="U2565" s="29" cm="1">
        <f t="array" ref="U2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-30.9</v>
      </c>
      <c r="V2565" s="13"/>
      <c r="W2565" s="13"/>
      <c r="X2565" s="13"/>
      <c r="Y2565" s="13"/>
      <c r="Z2565" s="13"/>
      <c r="AA2565" s="13"/>
      <c r="AB2565" s="13"/>
      <c r="AE2565" s="13"/>
      <c r="AF2565" s="13"/>
      <c r="AG2565" s="13"/>
      <c r="AH2565" s="13"/>
      <c r="AI2565" s="13"/>
    </row>
    <row r="2566" hidden="1" spans="1:35">
      <c r="A2566" s="21" t="s">
        <v>3533</v>
      </c>
      <c r="B2566" s="22" t="s">
        <v>3535</v>
      </c>
      <c r="C2566" s="21" t="s">
        <v>1385</v>
      </c>
      <c r="D2566" s="21" t="s">
        <v>132</v>
      </c>
      <c r="E2566" s="21" t="s">
        <v>2371</v>
      </c>
      <c r="F2566" s="22" t="s">
        <v>2957</v>
      </c>
      <c r="G2566" s="21" t="s">
        <v>92</v>
      </c>
      <c r="H2566" s="21" t="s">
        <v>138</v>
      </c>
      <c r="I2566" s="22"/>
      <c r="J2566" s="22" t="s">
        <v>132</v>
      </c>
      <c r="K2566" s="23">
        <v>220.9</v>
      </c>
      <c r="L2566" s="23">
        <v>79.7</v>
      </c>
      <c r="M2566" s="23">
        <v>55.5</v>
      </c>
      <c r="N2566" s="23">
        <v>561.086</v>
      </c>
      <c r="O2566" s="23">
        <v>202.438</v>
      </c>
      <c r="P2566" s="23">
        <v>140.97</v>
      </c>
      <c r="Q2566" s="24" t="s">
        <v>2674</v>
      </c>
      <c r="R2566" s="28"/>
      <c r="S2566" s="26" t="s">
        <v>3539</v>
      </c>
      <c r="T2566" s="10" t="s">
        <v>94</v>
      </c>
      <c r="U2566" s="29" cm="1">
        <f t="array" ref="U2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</v>
      </c>
      <c r="V2566" s="13"/>
      <c r="W2566" s="13"/>
      <c r="X2566" s="13"/>
      <c r="Y2566" s="13"/>
      <c r="Z2566" s="13"/>
      <c r="AA2566" s="13"/>
      <c r="AB2566" s="13"/>
      <c r="AE2566" s="13"/>
      <c r="AF2566" s="13"/>
      <c r="AG2566" s="13"/>
      <c r="AH2566" s="13"/>
      <c r="AI2566" s="13"/>
    </row>
    <row r="2567" hidden="1" spans="1:35">
      <c r="A2567" s="21" t="s">
        <v>3533</v>
      </c>
      <c r="B2567" s="22" t="s">
        <v>3535</v>
      </c>
      <c r="C2567" s="21" t="s">
        <v>1385</v>
      </c>
      <c r="D2567" s="21" t="s">
        <v>132</v>
      </c>
      <c r="E2567" s="21" t="s">
        <v>2371</v>
      </c>
      <c r="F2567" s="22" t="s">
        <v>2810</v>
      </c>
      <c r="G2567" s="21" t="s">
        <v>92</v>
      </c>
      <c r="H2567" s="21" t="s">
        <v>138</v>
      </c>
      <c r="I2567" s="22"/>
      <c r="J2567" s="22" t="s">
        <v>132</v>
      </c>
      <c r="K2567" s="23">
        <v>221</v>
      </c>
      <c r="L2567" s="23">
        <v>79.7</v>
      </c>
      <c r="M2567" s="23">
        <v>55.5</v>
      </c>
      <c r="N2567" s="23">
        <v>561.34</v>
      </c>
      <c r="O2567" s="23">
        <v>202.438</v>
      </c>
      <c r="P2567" s="23">
        <v>140.97</v>
      </c>
      <c r="Q2567" s="24" t="s">
        <v>2674</v>
      </c>
      <c r="R2567" s="28"/>
      <c r="S2567" s="26" t="s">
        <v>2849</v>
      </c>
      <c r="T2567" s="10" t="s">
        <v>94</v>
      </c>
      <c r="U2567" s="29" cm="1">
        <f t="array" ref="U2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-29.1</v>
      </c>
      <c r="V2567" s="13"/>
      <c r="W2567" s="13"/>
      <c r="X2567" s="13"/>
      <c r="Y2567" s="13"/>
      <c r="Z2567" s="13"/>
      <c r="AA2567" s="13"/>
      <c r="AB2567" s="13"/>
      <c r="AE2567" s="13"/>
      <c r="AF2567" s="13"/>
      <c r="AG2567" s="13"/>
      <c r="AH2567" s="13"/>
      <c r="AI2567" s="13"/>
    </row>
    <row r="2568" hidden="1" spans="1:35">
      <c r="A2568" s="21" t="s">
        <v>3533</v>
      </c>
      <c r="B2568" s="22" t="s">
        <v>3535</v>
      </c>
      <c r="C2568" s="21" t="s">
        <v>1385</v>
      </c>
      <c r="D2568" s="21" t="s">
        <v>132</v>
      </c>
      <c r="E2568" s="21" t="s">
        <v>2357</v>
      </c>
      <c r="F2568" s="22" t="s">
        <v>2813</v>
      </c>
      <c r="G2568" s="21" t="s">
        <v>41</v>
      </c>
      <c r="H2568" s="21" t="s">
        <v>135</v>
      </c>
      <c r="I2568" s="22"/>
      <c r="J2568" s="22" t="s">
        <v>132</v>
      </c>
      <c r="K2568" s="23">
        <v>225</v>
      </c>
      <c r="L2568" s="23">
        <v>79.7</v>
      </c>
      <c r="M2568" s="23">
        <v>55.7</v>
      </c>
      <c r="N2568" s="23">
        <v>571.5</v>
      </c>
      <c r="O2568" s="23">
        <v>202.438</v>
      </c>
      <c r="P2568" s="23">
        <v>141.478</v>
      </c>
      <c r="Q2568" s="24" t="s">
        <v>2674</v>
      </c>
      <c r="R2568" s="28"/>
      <c r="S2568" s="26" t="s">
        <v>4237</v>
      </c>
      <c r="T2568" s="10" t="s">
        <v>96</v>
      </c>
      <c r="U2568" s="29" cm="1">
        <f t="array" ref="U2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2568" s="13"/>
      <c r="W2568" s="13"/>
      <c r="X2568" s="13"/>
      <c r="Y2568" s="13"/>
      <c r="Z2568" s="13"/>
      <c r="AA2568" s="13"/>
      <c r="AB2568" s="13"/>
      <c r="AE2568" s="13"/>
      <c r="AF2568" s="13"/>
      <c r="AG2568" s="13"/>
      <c r="AH2568" s="13"/>
      <c r="AI2568" s="13"/>
    </row>
    <row r="2569" hidden="1" spans="1:35">
      <c r="A2569" s="21" t="s">
        <v>3533</v>
      </c>
      <c r="B2569" s="22" t="s">
        <v>3535</v>
      </c>
      <c r="C2569" s="21" t="s">
        <v>1385</v>
      </c>
      <c r="D2569" s="21" t="s">
        <v>132</v>
      </c>
      <c r="E2569" s="21" t="s">
        <v>2357</v>
      </c>
      <c r="F2569" s="22" t="s">
        <v>2813</v>
      </c>
      <c r="G2569" s="21" t="s">
        <v>92</v>
      </c>
      <c r="H2569" s="21" t="s">
        <v>138</v>
      </c>
      <c r="I2569" s="22"/>
      <c r="J2569" s="22" t="s">
        <v>132</v>
      </c>
      <c r="K2569" s="23">
        <v>225</v>
      </c>
      <c r="L2569" s="23">
        <v>79.7</v>
      </c>
      <c r="M2569" s="23">
        <v>55.7</v>
      </c>
      <c r="N2569" s="23">
        <v>571.5</v>
      </c>
      <c r="O2569" s="23">
        <v>202.438</v>
      </c>
      <c r="P2569" s="23">
        <v>141.478</v>
      </c>
      <c r="Q2569" s="24" t="s">
        <v>2674</v>
      </c>
      <c r="R2569" s="28"/>
      <c r="S2569" s="26" t="s">
        <v>2838</v>
      </c>
      <c r="T2569" s="10" t="s">
        <v>96</v>
      </c>
      <c r="U2569" s="29" cm="1">
        <f t="array" ref="U2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2569" s="13"/>
      <c r="W2569" s="13"/>
      <c r="X2569" s="13"/>
      <c r="Y2569" s="13"/>
      <c r="Z2569" s="13"/>
      <c r="AA2569" s="13"/>
      <c r="AB2569" s="13"/>
      <c r="AE2569" s="13"/>
      <c r="AF2569" s="13"/>
      <c r="AG2569" s="13"/>
      <c r="AH2569" s="13"/>
      <c r="AI2569" s="13"/>
    </row>
    <row r="2570" hidden="1" spans="1:35">
      <c r="A2570" s="21" t="s">
        <v>3533</v>
      </c>
      <c r="B2570" s="22" t="s">
        <v>3535</v>
      </c>
      <c r="C2570" s="21" t="s">
        <v>1385</v>
      </c>
      <c r="D2570" s="21" t="s">
        <v>132</v>
      </c>
      <c r="E2570" s="21" t="s">
        <v>2357</v>
      </c>
      <c r="F2570" s="22" t="s">
        <v>2726</v>
      </c>
      <c r="G2570" s="21" t="s">
        <v>41</v>
      </c>
      <c r="H2570" s="21" t="s">
        <v>135</v>
      </c>
      <c r="I2570" s="22"/>
      <c r="J2570" s="22" t="s">
        <v>132</v>
      </c>
      <c r="K2570" s="23">
        <v>229.1</v>
      </c>
      <c r="L2570" s="23">
        <v>79.6</v>
      </c>
      <c r="M2570" s="23">
        <v>54.5</v>
      </c>
      <c r="N2570" s="23">
        <v>581.914</v>
      </c>
      <c r="O2570" s="23">
        <v>202.184</v>
      </c>
      <c r="P2570" s="23">
        <v>138.43</v>
      </c>
      <c r="Q2570" s="24" t="s">
        <v>2674</v>
      </c>
      <c r="R2570" s="28"/>
      <c r="S2570" s="26" t="s">
        <v>4303</v>
      </c>
      <c r="T2570" s="10" t="s">
        <v>96</v>
      </c>
      <c r="U2570" s="29" cm="1">
        <f t="array" ref="U2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-21.1</v>
      </c>
      <c r="V2570" s="13"/>
      <c r="W2570" s="13"/>
      <c r="X2570" s="13"/>
      <c r="Y2570" s="13"/>
      <c r="Z2570" s="13"/>
      <c r="AA2570" s="13"/>
      <c r="AB2570" s="13"/>
      <c r="AE2570" s="13"/>
      <c r="AF2570" s="13"/>
      <c r="AG2570" s="13"/>
      <c r="AH2570" s="13"/>
      <c r="AI2570" s="13"/>
    </row>
    <row r="2571" hidden="1" spans="1:35">
      <c r="A2571" s="21" t="s">
        <v>3533</v>
      </c>
      <c r="B2571" s="22" t="s">
        <v>3535</v>
      </c>
      <c r="C2571" s="21" t="s">
        <v>1385</v>
      </c>
      <c r="D2571" s="21" t="s">
        <v>132</v>
      </c>
      <c r="E2571" s="21" t="s">
        <v>2357</v>
      </c>
      <c r="F2571" s="22" t="s">
        <v>2726</v>
      </c>
      <c r="G2571" s="21" t="s">
        <v>92</v>
      </c>
      <c r="H2571" s="21" t="s">
        <v>138</v>
      </c>
      <c r="I2571" s="22"/>
      <c r="J2571" s="22" t="s">
        <v>132</v>
      </c>
      <c r="K2571" s="23">
        <v>229.1</v>
      </c>
      <c r="L2571" s="23">
        <v>79.6</v>
      </c>
      <c r="M2571" s="23">
        <v>55.5</v>
      </c>
      <c r="N2571" s="23">
        <v>581.914</v>
      </c>
      <c r="O2571" s="23">
        <v>202.184</v>
      </c>
      <c r="P2571" s="23">
        <v>140.97</v>
      </c>
      <c r="Q2571" s="24" t="s">
        <v>2674</v>
      </c>
      <c r="R2571" s="28"/>
      <c r="S2571" s="26" t="s">
        <v>3540</v>
      </c>
      <c r="T2571" s="10" t="s">
        <v>96</v>
      </c>
      <c r="U2571" s="29" cm="1">
        <f t="array" ref="U2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-21.1</v>
      </c>
      <c r="V2571" s="13"/>
      <c r="W2571" s="13"/>
      <c r="X2571" s="13"/>
      <c r="Y2571" s="13"/>
      <c r="Z2571" s="13"/>
      <c r="AA2571" s="13"/>
      <c r="AB2571" s="13"/>
      <c r="AE2571" s="13"/>
      <c r="AF2571" s="13"/>
      <c r="AG2571" s="13"/>
      <c r="AH2571" s="13"/>
      <c r="AI2571" s="13"/>
    </row>
    <row r="2572" hidden="1" spans="1:35">
      <c r="A2572" s="21" t="s">
        <v>3533</v>
      </c>
      <c r="B2572" s="22" t="s">
        <v>3535</v>
      </c>
      <c r="C2572" s="21" t="s">
        <v>1385</v>
      </c>
      <c r="D2572" s="21" t="s">
        <v>132</v>
      </c>
      <c r="E2572" s="21" t="s">
        <v>2357</v>
      </c>
      <c r="F2572" s="22" t="s">
        <v>2729</v>
      </c>
      <c r="G2572" s="21" t="s">
        <v>41</v>
      </c>
      <c r="H2572" s="21" t="s">
        <v>135</v>
      </c>
      <c r="I2572" s="22"/>
      <c r="J2572" s="22" t="s">
        <v>132</v>
      </c>
      <c r="K2572" s="23">
        <v>232.6</v>
      </c>
      <c r="L2572" s="23">
        <v>80</v>
      </c>
      <c r="M2572" s="23">
        <v>54.9</v>
      </c>
      <c r="N2572" s="23">
        <v>590.804</v>
      </c>
      <c r="O2572" s="23">
        <v>203.2</v>
      </c>
      <c r="P2572" s="23">
        <v>139.446</v>
      </c>
      <c r="Q2572" s="24" t="s">
        <v>2674</v>
      </c>
      <c r="R2572" s="28"/>
      <c r="S2572" s="26" t="s">
        <v>4304</v>
      </c>
      <c r="T2572" s="10" t="s">
        <v>105</v>
      </c>
      <c r="U2572" s="29" cm="1">
        <f t="array" ref="U2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-42.6</v>
      </c>
      <c r="V2572" s="13"/>
      <c r="W2572" s="13"/>
      <c r="X2572" s="13"/>
      <c r="Y2572" s="13"/>
      <c r="Z2572" s="13"/>
      <c r="AA2572" s="13"/>
      <c r="AB2572" s="13"/>
      <c r="AE2572" s="13"/>
      <c r="AF2572" s="13"/>
      <c r="AG2572" s="13"/>
      <c r="AH2572" s="13"/>
      <c r="AI2572" s="13"/>
    </row>
    <row r="2573" hidden="1" spans="1:35">
      <c r="A2573" s="21" t="s">
        <v>3533</v>
      </c>
      <c r="B2573" s="22" t="s">
        <v>3535</v>
      </c>
      <c r="C2573" s="21" t="s">
        <v>1385</v>
      </c>
      <c r="D2573" s="21" t="s">
        <v>132</v>
      </c>
      <c r="E2573" s="21" t="s">
        <v>2357</v>
      </c>
      <c r="F2573" s="22" t="s">
        <v>2729</v>
      </c>
      <c r="G2573" s="21" t="s">
        <v>92</v>
      </c>
      <c r="H2573" s="21" t="s">
        <v>138</v>
      </c>
      <c r="I2573" s="22"/>
      <c r="J2573" s="22" t="s">
        <v>132</v>
      </c>
      <c r="K2573" s="23">
        <v>232.6</v>
      </c>
      <c r="L2573" s="23">
        <v>80</v>
      </c>
      <c r="M2573" s="23">
        <v>55.4</v>
      </c>
      <c r="N2573" s="23">
        <v>590.804</v>
      </c>
      <c r="O2573" s="23">
        <v>203.2</v>
      </c>
      <c r="P2573" s="23">
        <v>140.716</v>
      </c>
      <c r="Q2573" s="24" t="s">
        <v>2674</v>
      </c>
      <c r="R2573" s="28"/>
      <c r="S2573" s="26" t="s">
        <v>3542</v>
      </c>
      <c r="T2573" s="10" t="s">
        <v>109</v>
      </c>
      <c r="U2573" s="29" cm="1">
        <f t="array" ref="U2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-31.6</v>
      </c>
      <c r="V2573" s="13"/>
      <c r="W2573" s="13"/>
      <c r="X2573" s="13"/>
      <c r="Y2573" s="13"/>
      <c r="Z2573" s="13"/>
      <c r="AA2573" s="13"/>
      <c r="AB2573" s="13"/>
      <c r="AE2573" s="13"/>
      <c r="AF2573" s="13"/>
      <c r="AG2573" s="13"/>
      <c r="AH2573" s="13"/>
      <c r="AI2573" s="13"/>
    </row>
    <row r="2574" hidden="1" spans="1:35">
      <c r="A2574" s="21" t="s">
        <v>3533</v>
      </c>
      <c r="B2574" s="22" t="s">
        <v>3535</v>
      </c>
      <c r="C2574" s="21" t="s">
        <v>1385</v>
      </c>
      <c r="D2574" s="21" t="s">
        <v>132</v>
      </c>
      <c r="E2574" s="21" t="s">
        <v>2357</v>
      </c>
      <c r="F2574" s="22" t="s">
        <v>2732</v>
      </c>
      <c r="G2574" s="21" t="s">
        <v>41</v>
      </c>
      <c r="H2574" s="21" t="s">
        <v>135</v>
      </c>
      <c r="I2574" s="22"/>
      <c r="J2574" s="22" t="s">
        <v>132</v>
      </c>
      <c r="K2574" s="23">
        <v>232.9</v>
      </c>
      <c r="L2574" s="23">
        <v>79.6</v>
      </c>
      <c r="M2574" s="23">
        <v>55.4</v>
      </c>
      <c r="N2574" s="23">
        <v>591.566</v>
      </c>
      <c r="O2574" s="23">
        <v>202.184</v>
      </c>
      <c r="P2574" s="23">
        <v>140.716</v>
      </c>
      <c r="Q2574" s="24" t="s">
        <v>2674</v>
      </c>
      <c r="R2574" s="28"/>
      <c r="S2574" s="26" t="s">
        <v>4305</v>
      </c>
      <c r="T2574" s="10" t="s">
        <v>2674</v>
      </c>
      <c r="U2574" s="29" t="str" cm="1">
        <f t="array" ref="U2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4" s="13"/>
      <c r="W2574" s="13"/>
      <c r="X2574" s="13"/>
      <c r="Y2574" s="13"/>
      <c r="Z2574" s="13"/>
      <c r="AA2574" s="13"/>
      <c r="AB2574" s="13"/>
      <c r="AE2574" s="13"/>
      <c r="AF2574" s="13"/>
      <c r="AG2574" s="13"/>
      <c r="AH2574" s="13"/>
      <c r="AI2574" s="13"/>
    </row>
    <row r="2575" hidden="1" spans="1:35">
      <c r="A2575" s="21" t="s">
        <v>3533</v>
      </c>
      <c r="B2575" s="22" t="s">
        <v>3535</v>
      </c>
      <c r="C2575" s="21" t="s">
        <v>1385</v>
      </c>
      <c r="D2575" s="21" t="s">
        <v>132</v>
      </c>
      <c r="E2575" s="21" t="s">
        <v>2357</v>
      </c>
      <c r="F2575" s="22" t="s">
        <v>2732</v>
      </c>
      <c r="G2575" s="21" t="s">
        <v>92</v>
      </c>
      <c r="H2575" s="21" t="s">
        <v>138</v>
      </c>
      <c r="I2575" s="22"/>
      <c r="J2575" s="22" t="s">
        <v>132</v>
      </c>
      <c r="K2575" s="23">
        <v>232.9</v>
      </c>
      <c r="L2575" s="23">
        <v>79.6</v>
      </c>
      <c r="M2575" s="23">
        <v>55.6</v>
      </c>
      <c r="N2575" s="23">
        <v>591.566</v>
      </c>
      <c r="O2575" s="23">
        <v>202.184</v>
      </c>
      <c r="P2575" s="23">
        <v>141.224</v>
      </c>
      <c r="Q2575" s="24" t="s">
        <v>2674</v>
      </c>
      <c r="R2575" s="28"/>
      <c r="S2575" s="26" t="s">
        <v>3544</v>
      </c>
      <c r="T2575" s="10" t="s">
        <v>2674</v>
      </c>
      <c r="U2575" s="29" t="str" cm="1">
        <f t="array" ref="U2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5" s="13"/>
      <c r="W2575" s="13"/>
      <c r="X2575" s="13"/>
      <c r="Y2575" s="13"/>
      <c r="Z2575" s="13"/>
      <c r="AA2575" s="13"/>
      <c r="AB2575" s="13"/>
      <c r="AE2575" s="13"/>
      <c r="AF2575" s="13"/>
      <c r="AG2575" s="13"/>
      <c r="AH2575" s="13"/>
      <c r="AI2575" s="13"/>
    </row>
    <row r="2576" hidden="1" spans="1:35">
      <c r="A2576" s="21" t="s">
        <v>3533</v>
      </c>
      <c r="B2576" s="22" t="s">
        <v>3535</v>
      </c>
      <c r="C2576" s="21" t="s">
        <v>1385</v>
      </c>
      <c r="D2576" s="21" t="s">
        <v>132</v>
      </c>
      <c r="E2576" s="21" t="s">
        <v>2357</v>
      </c>
      <c r="F2576" s="22" t="s">
        <v>2736</v>
      </c>
      <c r="G2576" s="21" t="s">
        <v>41</v>
      </c>
      <c r="H2576" s="21" t="s">
        <v>135</v>
      </c>
      <c r="I2576" s="22"/>
      <c r="J2576" s="22" t="s">
        <v>132</v>
      </c>
      <c r="K2576" s="23">
        <v>232.9</v>
      </c>
      <c r="L2576" s="23">
        <v>80.3</v>
      </c>
      <c r="M2576" s="23">
        <v>55.3</v>
      </c>
      <c r="N2576" s="23">
        <v>591.566</v>
      </c>
      <c r="O2576" s="23">
        <v>203.962</v>
      </c>
      <c r="P2576" s="23">
        <v>140.462</v>
      </c>
      <c r="Q2576" s="24" t="s">
        <v>2674</v>
      </c>
      <c r="R2576" s="28"/>
      <c r="S2576" s="26" t="s">
        <v>4305</v>
      </c>
      <c r="T2576" s="10" t="s">
        <v>2674</v>
      </c>
      <c r="U2576" s="29" t="str" cm="1">
        <f t="array" ref="U2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6" s="13"/>
      <c r="W2576" s="13"/>
      <c r="X2576" s="13"/>
      <c r="Y2576" s="13"/>
      <c r="Z2576" s="13"/>
      <c r="AA2576" s="13"/>
      <c r="AB2576" s="13"/>
      <c r="AE2576" s="13"/>
      <c r="AF2576" s="13"/>
      <c r="AG2576" s="13"/>
      <c r="AH2576" s="13"/>
      <c r="AI2576" s="13"/>
    </row>
    <row r="2577" hidden="1" spans="1:35">
      <c r="A2577" s="21" t="s">
        <v>3533</v>
      </c>
      <c r="B2577" s="22" t="s">
        <v>3535</v>
      </c>
      <c r="C2577" s="21" t="s">
        <v>1385</v>
      </c>
      <c r="D2577" s="21" t="s">
        <v>132</v>
      </c>
      <c r="E2577" s="21" t="s">
        <v>2357</v>
      </c>
      <c r="F2577" s="22" t="s">
        <v>2736</v>
      </c>
      <c r="G2577" s="21" t="s">
        <v>92</v>
      </c>
      <c r="H2577" s="21" t="s">
        <v>138</v>
      </c>
      <c r="I2577" s="22"/>
      <c r="J2577" s="22" t="s">
        <v>132</v>
      </c>
      <c r="K2577" s="23">
        <v>232.9</v>
      </c>
      <c r="L2577" s="23">
        <v>80.3</v>
      </c>
      <c r="M2577" s="23">
        <v>55.5</v>
      </c>
      <c r="N2577" s="23">
        <v>591.566</v>
      </c>
      <c r="O2577" s="23">
        <v>203.962</v>
      </c>
      <c r="P2577" s="23">
        <v>140.97</v>
      </c>
      <c r="Q2577" s="24" t="s">
        <v>2674</v>
      </c>
      <c r="R2577" s="28"/>
      <c r="S2577" s="26" t="s">
        <v>3544</v>
      </c>
      <c r="T2577" s="10" t="s">
        <v>2674</v>
      </c>
      <c r="U2577" s="29" t="str" cm="1">
        <f t="array" ref="U2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7" s="13"/>
      <c r="W2577" s="13"/>
      <c r="X2577" s="13"/>
      <c r="Y2577" s="13"/>
      <c r="Z2577" s="13"/>
      <c r="AA2577" s="13"/>
      <c r="AB2577" s="13"/>
      <c r="AE2577" s="13"/>
      <c r="AF2577" s="13"/>
      <c r="AG2577" s="13"/>
      <c r="AH2577" s="13"/>
      <c r="AI2577" s="13"/>
    </row>
    <row r="2578" hidden="1" spans="1:35">
      <c r="A2578" s="21" t="s">
        <v>3533</v>
      </c>
      <c r="B2578" s="22" t="s">
        <v>3535</v>
      </c>
      <c r="C2578" s="21" t="s">
        <v>1385</v>
      </c>
      <c r="D2578" s="21" t="s">
        <v>132</v>
      </c>
      <c r="E2578" s="21" t="s">
        <v>2357</v>
      </c>
      <c r="F2578" s="22" t="s">
        <v>2738</v>
      </c>
      <c r="G2578" s="21" t="s">
        <v>41</v>
      </c>
      <c r="H2578" s="21" t="s">
        <v>135</v>
      </c>
      <c r="I2578" s="22"/>
      <c r="J2578" s="22" t="s">
        <v>132</v>
      </c>
      <c r="K2578" s="23">
        <v>233.1</v>
      </c>
      <c r="L2578" s="23">
        <v>79.9</v>
      </c>
      <c r="M2578" s="23">
        <v>55.5</v>
      </c>
      <c r="N2578" s="23">
        <v>592.074</v>
      </c>
      <c r="O2578" s="23">
        <v>202.946</v>
      </c>
      <c r="P2578" s="23">
        <v>140.97</v>
      </c>
      <c r="Q2578" s="24" t="s">
        <v>2674</v>
      </c>
      <c r="R2578" s="28"/>
      <c r="S2578" s="26" t="s">
        <v>4306</v>
      </c>
      <c r="T2578" s="10" t="s">
        <v>2674</v>
      </c>
      <c r="U2578" s="29" t="str" cm="1">
        <f t="array" ref="U2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8" s="13"/>
      <c r="W2578" s="13"/>
      <c r="X2578" s="13"/>
      <c r="Y2578" s="13"/>
      <c r="Z2578" s="13"/>
      <c r="AA2578" s="13"/>
      <c r="AB2578" s="13"/>
      <c r="AE2578" s="13"/>
      <c r="AF2578" s="13"/>
      <c r="AG2578" s="13"/>
      <c r="AH2578" s="13"/>
      <c r="AI2578" s="13"/>
    </row>
    <row r="2579" hidden="1" spans="1:35">
      <c r="A2579" s="21" t="s">
        <v>3533</v>
      </c>
      <c r="B2579" s="22" t="s">
        <v>3535</v>
      </c>
      <c r="C2579" s="21" t="s">
        <v>1385</v>
      </c>
      <c r="D2579" s="21" t="s">
        <v>132</v>
      </c>
      <c r="E2579" s="21" t="s">
        <v>2357</v>
      </c>
      <c r="F2579" s="22" t="s">
        <v>2738</v>
      </c>
      <c r="G2579" s="21" t="s">
        <v>92</v>
      </c>
      <c r="H2579" s="21" t="s">
        <v>138</v>
      </c>
      <c r="I2579" s="22"/>
      <c r="J2579" s="22" t="s">
        <v>132</v>
      </c>
      <c r="K2579" s="23">
        <v>233.1</v>
      </c>
      <c r="L2579" s="23">
        <v>79.9</v>
      </c>
      <c r="M2579" s="23">
        <v>55.5</v>
      </c>
      <c r="N2579" s="23">
        <v>592.074</v>
      </c>
      <c r="O2579" s="23">
        <v>202.946</v>
      </c>
      <c r="P2579" s="23">
        <v>140.97</v>
      </c>
      <c r="Q2579" s="24" t="s">
        <v>2674</v>
      </c>
      <c r="R2579" s="28"/>
      <c r="S2579" s="26" t="s">
        <v>3545</v>
      </c>
      <c r="T2579" s="10" t="s">
        <v>2674</v>
      </c>
      <c r="U2579" s="29" t="str" cm="1">
        <f t="array" ref="U2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9" s="13"/>
      <c r="W2579" s="13"/>
      <c r="X2579" s="13"/>
      <c r="Y2579" s="13"/>
      <c r="Z2579" s="13"/>
      <c r="AA2579" s="13"/>
      <c r="AB2579" s="13"/>
      <c r="AE2579" s="13"/>
      <c r="AF2579" s="13"/>
      <c r="AG2579" s="13"/>
      <c r="AH2579" s="13"/>
      <c r="AI2579" s="13"/>
    </row>
    <row r="2580" hidden="1" spans="1:35">
      <c r="A2580" s="21" t="s">
        <v>3533</v>
      </c>
      <c r="B2580" s="22" t="s">
        <v>3535</v>
      </c>
      <c r="C2580" s="21" t="s">
        <v>1385</v>
      </c>
      <c r="D2580" s="21" t="s">
        <v>132</v>
      </c>
      <c r="E2580" s="21" t="s">
        <v>2468</v>
      </c>
      <c r="F2580" s="22" t="s">
        <v>2741</v>
      </c>
      <c r="G2580" s="21" t="s">
        <v>41</v>
      </c>
      <c r="H2580" s="21" t="s">
        <v>135</v>
      </c>
      <c r="I2580" s="22"/>
      <c r="J2580" s="22" t="s">
        <v>132</v>
      </c>
      <c r="K2580" s="23">
        <v>216</v>
      </c>
      <c r="L2580" s="23">
        <v>78.1</v>
      </c>
      <c r="M2580" s="23">
        <v>55.1</v>
      </c>
      <c r="N2580" s="23">
        <v>548.64</v>
      </c>
      <c r="O2580" s="23">
        <v>198.374</v>
      </c>
      <c r="P2580" s="23">
        <v>139.954</v>
      </c>
      <c r="Q2580" s="24" t="s">
        <v>2674</v>
      </c>
      <c r="R2580" s="28"/>
      <c r="S2580" s="26" t="s">
        <v>4259</v>
      </c>
      <c r="T2580" s="10" t="s">
        <v>2674</v>
      </c>
      <c r="U2580" s="29" t="str" cm="1">
        <f t="array" ref="U2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0" s="13"/>
      <c r="W2580" s="13"/>
      <c r="X2580" s="13"/>
      <c r="Y2580" s="13"/>
      <c r="Z2580" s="13"/>
      <c r="AA2580" s="13"/>
      <c r="AB2580" s="13"/>
      <c r="AE2580" s="13"/>
      <c r="AF2580" s="13"/>
      <c r="AG2580" s="13"/>
      <c r="AH2580" s="13"/>
      <c r="AI2580" s="13"/>
    </row>
    <row r="2581" hidden="1" spans="1:35">
      <c r="A2581" s="21" t="s">
        <v>3533</v>
      </c>
      <c r="B2581" s="22" t="s">
        <v>3535</v>
      </c>
      <c r="C2581" s="21" t="s">
        <v>1385</v>
      </c>
      <c r="D2581" s="21" t="s">
        <v>132</v>
      </c>
      <c r="E2581" s="21" t="s">
        <v>2468</v>
      </c>
      <c r="F2581" s="22" t="s">
        <v>2741</v>
      </c>
      <c r="G2581" s="21" t="s">
        <v>92</v>
      </c>
      <c r="H2581" s="21" t="s">
        <v>138</v>
      </c>
      <c r="I2581" s="22"/>
      <c r="J2581" s="22" t="s">
        <v>132</v>
      </c>
      <c r="K2581" s="23">
        <v>219.2</v>
      </c>
      <c r="L2581" s="23">
        <v>78.1</v>
      </c>
      <c r="M2581" s="23">
        <v>56.1</v>
      </c>
      <c r="N2581" s="23">
        <v>556.768</v>
      </c>
      <c r="O2581" s="23">
        <v>198.374</v>
      </c>
      <c r="P2581" s="23">
        <v>142.494</v>
      </c>
      <c r="Q2581" s="24" t="s">
        <v>2674</v>
      </c>
      <c r="R2581" s="28"/>
      <c r="S2581" s="26" t="s">
        <v>3546</v>
      </c>
      <c r="T2581" s="10" t="s">
        <v>2674</v>
      </c>
      <c r="U2581" s="29" t="str" cm="1">
        <f t="array" ref="U2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1" s="13"/>
      <c r="W2581" s="13"/>
      <c r="X2581" s="13"/>
      <c r="Y2581" s="13"/>
      <c r="Z2581" s="13"/>
      <c r="AA2581" s="13"/>
      <c r="AB2581" s="13"/>
      <c r="AE2581" s="13"/>
      <c r="AF2581" s="13"/>
      <c r="AG2581" s="13"/>
      <c r="AH2581" s="13"/>
      <c r="AI2581" s="13"/>
    </row>
    <row r="2582" hidden="1" spans="1:35">
      <c r="A2582" s="21" t="s">
        <v>3533</v>
      </c>
      <c r="B2582" s="22" t="s">
        <v>3535</v>
      </c>
      <c r="C2582" s="21" t="s">
        <v>1385</v>
      </c>
      <c r="D2582" s="21" t="s">
        <v>132</v>
      </c>
      <c r="E2582" s="21" t="s">
        <v>2587</v>
      </c>
      <c r="F2582" s="22" t="s">
        <v>2745</v>
      </c>
      <c r="G2582" s="21" t="s">
        <v>92</v>
      </c>
      <c r="H2582" s="21" t="s">
        <v>138</v>
      </c>
      <c r="I2582" s="22"/>
      <c r="J2582" s="22" t="s">
        <v>132</v>
      </c>
      <c r="K2582" s="23">
        <v>201.2</v>
      </c>
      <c r="L2582" s="23">
        <v>73.6</v>
      </c>
      <c r="M2582" s="23">
        <v>54.9</v>
      </c>
      <c r="N2582" s="23">
        <v>511.048</v>
      </c>
      <c r="O2582" s="23">
        <v>186.944</v>
      </c>
      <c r="P2582" s="23">
        <v>139.446</v>
      </c>
      <c r="Q2582" s="24" t="s">
        <v>96</v>
      </c>
      <c r="R2582" s="28">
        <v>6.8</v>
      </c>
      <c r="S2582" s="26" t="s">
        <v>132</v>
      </c>
      <c r="T2582" s="10" t="s">
        <v>2674</v>
      </c>
      <c r="U2582" s="29" t="str" cm="1">
        <f t="array" ref="U2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2" s="13"/>
      <c r="W2582" s="13"/>
      <c r="X2582" s="13"/>
      <c r="Y2582" s="13"/>
      <c r="Z2582" s="13"/>
      <c r="AA2582" s="13"/>
      <c r="AB2582" s="13"/>
      <c r="AE2582" s="13"/>
      <c r="AF2582" s="13"/>
      <c r="AG2582" s="13"/>
      <c r="AH2582" s="13"/>
      <c r="AI2582" s="13"/>
    </row>
    <row r="2583" hidden="1" spans="1:35">
      <c r="A2583" s="21" t="s">
        <v>3533</v>
      </c>
      <c r="B2583" s="22" t="s">
        <v>3535</v>
      </c>
      <c r="C2583" s="21" t="s">
        <v>1385</v>
      </c>
      <c r="D2583" s="21" t="s">
        <v>132</v>
      </c>
      <c r="E2583" s="21" t="s">
        <v>2587</v>
      </c>
      <c r="F2583" s="22" t="s">
        <v>2747</v>
      </c>
      <c r="G2583" s="21" t="s">
        <v>92</v>
      </c>
      <c r="H2583" s="21" t="s">
        <v>138</v>
      </c>
      <c r="I2583" s="22"/>
      <c r="J2583" s="22" t="s">
        <v>132</v>
      </c>
      <c r="K2583" s="23">
        <v>201.2</v>
      </c>
      <c r="L2583" s="23">
        <v>73.6</v>
      </c>
      <c r="M2583" s="23">
        <v>54.8</v>
      </c>
      <c r="N2583" s="23">
        <v>511.048</v>
      </c>
      <c r="O2583" s="23">
        <v>186.944</v>
      </c>
      <c r="P2583" s="23">
        <v>139.192</v>
      </c>
      <c r="Q2583" s="24" t="s">
        <v>96</v>
      </c>
      <c r="R2583" s="28">
        <v>6.8</v>
      </c>
      <c r="S2583" s="26" t="s">
        <v>132</v>
      </c>
      <c r="T2583" s="10" t="s">
        <v>2674</v>
      </c>
      <c r="U2583" s="29" t="str" cm="1">
        <f t="array" ref="U2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3" s="13"/>
      <c r="W2583" s="13"/>
      <c r="X2583" s="13"/>
      <c r="Y2583" s="13"/>
      <c r="Z2583" s="13"/>
      <c r="AA2583" s="13"/>
      <c r="AB2583" s="13"/>
      <c r="AE2583" s="13"/>
      <c r="AF2583" s="13"/>
      <c r="AG2583" s="13"/>
      <c r="AH2583" s="13"/>
      <c r="AI2583" s="13"/>
    </row>
    <row r="2584" hidden="1" spans="1:35">
      <c r="A2584" s="21" t="s">
        <v>3533</v>
      </c>
      <c r="B2584" s="22" t="s">
        <v>3535</v>
      </c>
      <c r="C2584" s="21" t="s">
        <v>1385</v>
      </c>
      <c r="D2584" s="21" t="s">
        <v>132</v>
      </c>
      <c r="E2584" s="21" t="s">
        <v>2587</v>
      </c>
      <c r="F2584" s="22" t="s">
        <v>2850</v>
      </c>
      <c r="G2584" s="21" t="s">
        <v>92</v>
      </c>
      <c r="H2584" s="21" t="s">
        <v>138</v>
      </c>
      <c r="I2584" s="22"/>
      <c r="J2584" s="22" t="s">
        <v>132</v>
      </c>
      <c r="K2584" s="23">
        <v>200.8</v>
      </c>
      <c r="L2584" s="23">
        <v>72.7</v>
      </c>
      <c r="M2584" s="23">
        <v>55.6</v>
      </c>
      <c r="N2584" s="23">
        <v>510.032</v>
      </c>
      <c r="O2584" s="23">
        <v>184.658</v>
      </c>
      <c r="P2584" s="23">
        <v>141.224</v>
      </c>
      <c r="Q2584" s="24" t="s">
        <v>96</v>
      </c>
      <c r="R2584" s="28">
        <v>7.2</v>
      </c>
      <c r="S2584" s="26" t="s">
        <v>132</v>
      </c>
      <c r="T2584" s="10" t="s">
        <v>2674</v>
      </c>
      <c r="U2584" s="29" t="str" cm="1">
        <f t="array" ref="U2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4" s="13"/>
      <c r="W2584" s="13"/>
      <c r="X2584" s="13"/>
      <c r="Y2584" s="13"/>
      <c r="Z2584" s="13"/>
      <c r="AA2584" s="13"/>
      <c r="AB2584" s="13"/>
      <c r="AE2584" s="13"/>
      <c r="AF2584" s="13"/>
      <c r="AG2584" s="13"/>
      <c r="AH2584" s="13"/>
      <c r="AI2584" s="13"/>
    </row>
    <row r="2585" hidden="1" spans="1:35">
      <c r="A2585" s="21" t="s">
        <v>3533</v>
      </c>
      <c r="B2585" s="22" t="s">
        <v>3535</v>
      </c>
      <c r="C2585" s="21" t="s">
        <v>1385</v>
      </c>
      <c r="D2585" s="21" t="s">
        <v>132</v>
      </c>
      <c r="E2585" s="21" t="s">
        <v>2587</v>
      </c>
      <c r="F2585" s="22" t="s">
        <v>2962</v>
      </c>
      <c r="G2585" s="21" t="s">
        <v>92</v>
      </c>
      <c r="H2585" s="21" t="s">
        <v>138</v>
      </c>
      <c r="I2585" s="22"/>
      <c r="J2585" s="22" t="s">
        <v>132</v>
      </c>
      <c r="K2585" s="23">
        <v>200.7</v>
      </c>
      <c r="L2585" s="23">
        <v>73.6</v>
      </c>
      <c r="M2585" s="23">
        <v>55</v>
      </c>
      <c r="N2585" s="23">
        <v>509.778</v>
      </c>
      <c r="O2585" s="23">
        <v>186.944</v>
      </c>
      <c r="P2585" s="23">
        <v>139.7</v>
      </c>
      <c r="Q2585" s="24" t="s">
        <v>96</v>
      </c>
      <c r="R2585" s="28">
        <v>7.3</v>
      </c>
      <c r="S2585" s="26" t="s">
        <v>132</v>
      </c>
      <c r="T2585" s="10" t="s">
        <v>2674</v>
      </c>
      <c r="U2585" s="29" t="str" cm="1">
        <f t="array" ref="U2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5" s="13"/>
      <c r="W2585" s="13"/>
      <c r="X2585" s="13"/>
      <c r="Y2585" s="13"/>
      <c r="Z2585" s="13"/>
      <c r="AA2585" s="13"/>
      <c r="AB2585" s="13"/>
      <c r="AE2585" s="13"/>
      <c r="AF2585" s="13"/>
      <c r="AG2585" s="13"/>
      <c r="AH2585" s="13"/>
      <c r="AI2585" s="13"/>
    </row>
    <row r="2586" hidden="1" spans="1:35">
      <c r="A2586" s="21" t="s">
        <v>3533</v>
      </c>
      <c r="B2586" s="22" t="s">
        <v>3535</v>
      </c>
      <c r="C2586" s="21" t="s">
        <v>1385</v>
      </c>
      <c r="D2586" s="21" t="s">
        <v>132</v>
      </c>
      <c r="E2586" s="21" t="s">
        <v>2613</v>
      </c>
      <c r="F2586" s="22" t="s">
        <v>3547</v>
      </c>
      <c r="G2586" s="21" t="s">
        <v>92</v>
      </c>
      <c r="H2586" s="21" t="s">
        <v>138</v>
      </c>
      <c r="I2586" s="22"/>
      <c r="J2586" s="22" t="s">
        <v>132</v>
      </c>
      <c r="K2586" s="23">
        <v>205.1</v>
      </c>
      <c r="L2586" s="23">
        <v>72.7</v>
      </c>
      <c r="M2586" s="23">
        <v>55.6</v>
      </c>
      <c r="N2586" s="23">
        <v>520.954</v>
      </c>
      <c r="O2586" s="23">
        <v>184.658</v>
      </c>
      <c r="P2586" s="23">
        <v>141.224</v>
      </c>
      <c r="Q2586" s="24" t="s">
        <v>96</v>
      </c>
      <c r="R2586" s="28">
        <v>2.9</v>
      </c>
      <c r="S2586" s="26" t="s">
        <v>132</v>
      </c>
      <c r="T2586" s="10" t="s">
        <v>2674</v>
      </c>
      <c r="U2586" s="29" t="str" cm="1">
        <f t="array" ref="U2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6" s="13"/>
      <c r="W2586" s="13"/>
      <c r="X2586" s="13"/>
      <c r="Y2586" s="13"/>
      <c r="Z2586" s="13"/>
      <c r="AA2586" s="13"/>
      <c r="AB2586" s="13"/>
      <c r="AE2586" s="13"/>
      <c r="AF2586" s="13"/>
      <c r="AG2586" s="13"/>
      <c r="AH2586" s="13"/>
      <c r="AI2586" s="13"/>
    </row>
    <row r="2587" hidden="1" spans="1:35">
      <c r="A2587" s="21" t="s">
        <v>3533</v>
      </c>
      <c r="B2587" s="22" t="s">
        <v>3535</v>
      </c>
      <c r="C2587" s="21" t="s">
        <v>1385</v>
      </c>
      <c r="D2587" s="21" t="s">
        <v>132</v>
      </c>
      <c r="E2587" s="21" t="s">
        <v>2613</v>
      </c>
      <c r="F2587" s="22" t="s">
        <v>2355</v>
      </c>
      <c r="G2587" s="21" t="s">
        <v>92</v>
      </c>
      <c r="H2587" s="21" t="s">
        <v>138</v>
      </c>
      <c r="I2587" s="22"/>
      <c r="J2587" s="22" t="s">
        <v>132</v>
      </c>
      <c r="K2587" s="23">
        <v>205.1</v>
      </c>
      <c r="L2587" s="23">
        <v>72.3</v>
      </c>
      <c r="M2587" s="23">
        <v>55.4</v>
      </c>
      <c r="N2587" s="23">
        <v>520.954</v>
      </c>
      <c r="O2587" s="23">
        <v>183.642</v>
      </c>
      <c r="P2587" s="23">
        <v>140.716</v>
      </c>
      <c r="Q2587" s="24" t="s">
        <v>96</v>
      </c>
      <c r="R2587" s="28">
        <v>2.9</v>
      </c>
      <c r="S2587" s="26" t="s">
        <v>132</v>
      </c>
      <c r="T2587" s="10" t="s">
        <v>2674</v>
      </c>
      <c r="U2587" s="29" t="str" cm="1">
        <f t="array" ref="U2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7" s="13"/>
      <c r="W2587" s="13"/>
      <c r="X2587" s="13"/>
      <c r="Y2587" s="13"/>
      <c r="Z2587" s="13"/>
      <c r="AA2587" s="13"/>
      <c r="AB2587" s="13"/>
      <c r="AE2587" s="13"/>
      <c r="AF2587" s="13"/>
      <c r="AG2587" s="13"/>
      <c r="AH2587" s="13"/>
      <c r="AI2587" s="13"/>
    </row>
    <row r="2588" hidden="1" spans="1:35">
      <c r="A2588" s="21" t="s">
        <v>3533</v>
      </c>
      <c r="B2588" s="22" t="s">
        <v>3535</v>
      </c>
      <c r="C2588" s="21" t="s">
        <v>1385</v>
      </c>
      <c r="D2588" s="21" t="s">
        <v>132</v>
      </c>
      <c r="E2588" s="21" t="s">
        <v>2861</v>
      </c>
      <c r="F2588" s="22" t="s">
        <v>2815</v>
      </c>
      <c r="G2588" s="21" t="s">
        <v>92</v>
      </c>
      <c r="H2588" s="21" t="s">
        <v>138</v>
      </c>
      <c r="I2588" s="22"/>
      <c r="J2588" s="22" t="s">
        <v>132</v>
      </c>
      <c r="K2588" s="23">
        <v>207.1</v>
      </c>
      <c r="L2588" s="23">
        <v>73.6</v>
      </c>
      <c r="M2588" s="23">
        <v>56</v>
      </c>
      <c r="N2588" s="23">
        <v>526.034</v>
      </c>
      <c r="O2588" s="23">
        <v>186.944</v>
      </c>
      <c r="P2588" s="23">
        <v>142.24</v>
      </c>
      <c r="Q2588" s="24" t="s">
        <v>96</v>
      </c>
      <c r="R2588" s="28">
        <v>0.9</v>
      </c>
      <c r="S2588" s="26" t="s">
        <v>132</v>
      </c>
      <c r="T2588" s="10" t="s">
        <v>2674</v>
      </c>
      <c r="U2588" s="29" t="str" cm="1">
        <f t="array" ref="U2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8" s="13"/>
      <c r="W2588" s="13"/>
      <c r="X2588" s="13"/>
      <c r="Y2588" s="13"/>
      <c r="Z2588" s="13"/>
      <c r="AA2588" s="13"/>
      <c r="AB2588" s="13"/>
      <c r="AE2588" s="13"/>
      <c r="AF2588" s="13"/>
      <c r="AG2588" s="13"/>
      <c r="AH2588" s="13"/>
      <c r="AI2588" s="13"/>
    </row>
    <row r="2589" hidden="1" spans="1:35">
      <c r="A2589" s="21" t="s">
        <v>3533</v>
      </c>
      <c r="B2589" s="22" t="s">
        <v>3535</v>
      </c>
      <c r="C2589" s="21" t="s">
        <v>1385</v>
      </c>
      <c r="D2589" s="21"/>
      <c r="E2589" s="21" t="s">
        <v>2861</v>
      </c>
      <c r="F2589" s="22" t="s">
        <v>2383</v>
      </c>
      <c r="G2589" s="21" t="s">
        <v>92</v>
      </c>
      <c r="H2589" s="21" t="s">
        <v>138</v>
      </c>
      <c r="I2589" s="22"/>
      <c r="J2589" s="22"/>
      <c r="K2589" s="23">
        <v>207</v>
      </c>
      <c r="L2589" s="23">
        <v>73.6</v>
      </c>
      <c r="M2589" s="23">
        <v>56</v>
      </c>
      <c r="N2589" s="23">
        <v>525.78</v>
      </c>
      <c r="O2589" s="23">
        <v>186.944</v>
      </c>
      <c r="P2589" s="23">
        <v>142.24</v>
      </c>
      <c r="Q2589" s="24" t="s">
        <v>96</v>
      </c>
      <c r="R2589" s="28">
        <v>1</v>
      </c>
      <c r="S2589" s="26" t="s">
        <v>132</v>
      </c>
      <c r="T2589" s="10" t="s">
        <v>2674</v>
      </c>
      <c r="U2589" s="29" t="str" cm="1">
        <f t="array" ref="U2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9" s="13"/>
      <c r="W2589" s="13"/>
      <c r="X2589" s="13"/>
      <c r="Y2589" s="13"/>
      <c r="Z2589" s="13"/>
      <c r="AA2589" s="13"/>
      <c r="AB2589" s="13"/>
      <c r="AE2589" s="13"/>
      <c r="AF2589" s="13"/>
      <c r="AG2589" s="13"/>
      <c r="AH2589" s="13"/>
      <c r="AI2589" s="13"/>
    </row>
    <row r="2590" hidden="1" spans="1:35">
      <c r="A2590" s="21" t="s">
        <v>3533</v>
      </c>
      <c r="B2590" s="22" t="s">
        <v>3535</v>
      </c>
      <c r="C2590" s="21" t="s">
        <v>1385</v>
      </c>
      <c r="D2590" s="21" t="s">
        <v>132</v>
      </c>
      <c r="E2590" s="21" t="s">
        <v>2861</v>
      </c>
      <c r="F2590" s="22" t="s">
        <v>3107</v>
      </c>
      <c r="G2590" s="21" t="s">
        <v>92</v>
      </c>
      <c r="H2590" s="21" t="s">
        <v>138</v>
      </c>
      <c r="I2590" s="22"/>
      <c r="J2590" s="22" t="s">
        <v>132</v>
      </c>
      <c r="K2590" s="23">
        <v>208.5</v>
      </c>
      <c r="L2590" s="23">
        <v>73.6</v>
      </c>
      <c r="M2590" s="23">
        <v>56</v>
      </c>
      <c r="N2590" s="23">
        <v>529.59</v>
      </c>
      <c r="O2590" s="23">
        <v>186.944</v>
      </c>
      <c r="P2590" s="23">
        <v>142.24</v>
      </c>
      <c r="Q2590" s="24" t="s">
        <v>98</v>
      </c>
      <c r="R2590" s="28">
        <v>9.5</v>
      </c>
      <c r="S2590" s="26" t="s">
        <v>132</v>
      </c>
      <c r="T2590" s="10" t="s">
        <v>2674</v>
      </c>
      <c r="U2590" s="29" t="str" cm="1">
        <f t="array" ref="U2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0" s="13"/>
      <c r="W2590" s="13"/>
      <c r="X2590" s="13"/>
      <c r="Y2590" s="13"/>
      <c r="Z2590" s="13"/>
      <c r="AA2590" s="13"/>
      <c r="AB2590" s="13"/>
      <c r="AE2590" s="13"/>
      <c r="AF2590" s="13"/>
      <c r="AG2590" s="13"/>
      <c r="AH2590" s="13"/>
      <c r="AI2590" s="13"/>
    </row>
    <row r="2591" hidden="1" spans="1:35">
      <c r="A2591" s="21" t="s">
        <v>3533</v>
      </c>
      <c r="B2591" s="22" t="s">
        <v>3535</v>
      </c>
      <c r="C2591" s="21" t="s">
        <v>1385</v>
      </c>
      <c r="D2591" s="21"/>
      <c r="E2591" s="21" t="s">
        <v>2861</v>
      </c>
      <c r="F2591" s="22" t="s">
        <v>2924</v>
      </c>
      <c r="G2591" s="21" t="s">
        <v>92</v>
      </c>
      <c r="H2591" s="21" t="s">
        <v>138</v>
      </c>
      <c r="I2591" s="22"/>
      <c r="J2591" s="22"/>
      <c r="K2591" s="23">
        <v>207</v>
      </c>
      <c r="L2591" s="23">
        <v>73.6</v>
      </c>
      <c r="M2591" s="23">
        <v>56</v>
      </c>
      <c r="N2591" s="23">
        <v>525.78</v>
      </c>
      <c r="O2591" s="23">
        <v>186.944</v>
      </c>
      <c r="P2591" s="23">
        <v>142.24</v>
      </c>
      <c r="Q2591" s="24" t="s">
        <v>96</v>
      </c>
      <c r="R2591" s="28">
        <v>1</v>
      </c>
      <c r="S2591" s="26" t="s">
        <v>132</v>
      </c>
      <c r="T2591" s="10" t="s">
        <v>2674</v>
      </c>
      <c r="U2591" s="29" t="str" cm="1">
        <f t="array" ref="U2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1" s="13"/>
      <c r="W2591" s="13"/>
      <c r="X2591" s="13"/>
      <c r="Y2591" s="13"/>
      <c r="Z2591" s="13"/>
      <c r="AA2591" s="13"/>
      <c r="AB2591" s="13"/>
      <c r="AE2591" s="13"/>
      <c r="AF2591" s="13"/>
      <c r="AG2591" s="13"/>
      <c r="AH2591" s="13"/>
      <c r="AI2591" s="13"/>
    </row>
    <row r="2592" hidden="1" spans="1:35">
      <c r="A2592" s="21" t="s">
        <v>3533</v>
      </c>
      <c r="B2592" s="22" t="s">
        <v>3535</v>
      </c>
      <c r="C2592" s="21" t="s">
        <v>1385</v>
      </c>
      <c r="D2592" s="21" t="s">
        <v>132</v>
      </c>
      <c r="E2592" s="21" t="s">
        <v>3019</v>
      </c>
      <c r="F2592" s="22" t="s">
        <v>2370</v>
      </c>
      <c r="G2592" s="21" t="s">
        <v>92</v>
      </c>
      <c r="H2592" s="21" t="s">
        <v>138</v>
      </c>
      <c r="I2592" s="22"/>
      <c r="J2592" s="22" t="s">
        <v>132</v>
      </c>
      <c r="K2592" s="23">
        <v>201.4</v>
      </c>
      <c r="L2592" s="23">
        <v>75.3</v>
      </c>
      <c r="M2592" s="23">
        <v>58.5</v>
      </c>
      <c r="N2592" s="23">
        <v>511.556</v>
      </c>
      <c r="O2592" s="23">
        <v>191.262</v>
      </c>
      <c r="P2592" s="23">
        <v>148.59</v>
      </c>
      <c r="Q2592" s="24" t="s">
        <v>96</v>
      </c>
      <c r="R2592" s="28">
        <v>6.6</v>
      </c>
      <c r="S2592" s="26" t="s">
        <v>132</v>
      </c>
      <c r="T2592" s="10" t="s">
        <v>2674</v>
      </c>
      <c r="U2592" s="29" t="str" cm="1">
        <f t="array" ref="U2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2" s="13"/>
      <c r="W2592" s="13"/>
      <c r="X2592" s="13"/>
      <c r="Y2592" s="13"/>
      <c r="Z2592" s="13"/>
      <c r="AA2592" s="13"/>
      <c r="AB2592" s="13"/>
      <c r="AE2592" s="13"/>
      <c r="AF2592" s="13"/>
      <c r="AG2592" s="13"/>
      <c r="AH2592" s="13"/>
      <c r="AI2592" s="13"/>
    </row>
    <row r="2593" hidden="1" spans="1:35">
      <c r="A2593" s="21" t="s">
        <v>3533</v>
      </c>
      <c r="B2593" s="22" t="s">
        <v>3548</v>
      </c>
      <c r="C2593" s="21" t="s">
        <v>1387</v>
      </c>
      <c r="D2593" s="21" t="s">
        <v>544</v>
      </c>
      <c r="E2593" s="21" t="s">
        <v>2341</v>
      </c>
      <c r="F2593" s="22" t="s">
        <v>2380</v>
      </c>
      <c r="G2593" s="21" t="s">
        <v>101</v>
      </c>
      <c r="H2593" s="21" t="s">
        <v>131</v>
      </c>
      <c r="I2593" s="22"/>
      <c r="J2593" s="22" t="s">
        <v>132</v>
      </c>
      <c r="K2593" s="23">
        <v>180.6</v>
      </c>
      <c r="L2593" s="23">
        <v>76.2</v>
      </c>
      <c r="M2593" s="23">
        <v>64.1</v>
      </c>
      <c r="N2593" s="23">
        <v>458.724</v>
      </c>
      <c r="O2593" s="23">
        <v>193.548</v>
      </c>
      <c r="P2593" s="23">
        <v>162.814</v>
      </c>
      <c r="Q2593" s="24" t="s">
        <v>100</v>
      </c>
      <c r="R2593" s="28">
        <v>0.4</v>
      </c>
      <c r="S2593" s="26" t="s">
        <v>132</v>
      </c>
      <c r="T2593" s="10" t="s">
        <v>2674</v>
      </c>
      <c r="U2593" s="29" t="str" cm="1">
        <f t="array" ref="U2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3" s="13"/>
      <c r="W2593" s="13"/>
      <c r="X2593" s="13"/>
      <c r="Y2593" s="13"/>
      <c r="Z2593" s="13"/>
      <c r="AA2593" s="13"/>
      <c r="AB2593" s="13"/>
      <c r="AE2593" s="13"/>
      <c r="AF2593" s="13"/>
      <c r="AG2593" s="13"/>
      <c r="AH2593" s="13"/>
      <c r="AI2593" s="13"/>
    </row>
    <row r="2594" hidden="1" spans="1:35">
      <c r="A2594" s="21" t="s">
        <v>3533</v>
      </c>
      <c r="B2594" s="22" t="s">
        <v>3548</v>
      </c>
      <c r="C2594" s="21" t="s">
        <v>1387</v>
      </c>
      <c r="D2594" s="21" t="s">
        <v>132</v>
      </c>
      <c r="E2594" s="21" t="s">
        <v>2341</v>
      </c>
      <c r="F2594" s="22" t="s">
        <v>2527</v>
      </c>
      <c r="G2594" s="21" t="s">
        <v>101</v>
      </c>
      <c r="H2594" s="21" t="s">
        <v>131</v>
      </c>
      <c r="I2594" s="22"/>
      <c r="J2594" s="22" t="s">
        <v>132</v>
      </c>
      <c r="K2594" s="23">
        <v>181.4</v>
      </c>
      <c r="L2594" s="23">
        <v>74.3</v>
      </c>
      <c r="M2594" s="23">
        <v>64.1</v>
      </c>
      <c r="N2594" s="23">
        <v>460.756</v>
      </c>
      <c r="O2594" s="23">
        <v>188.722</v>
      </c>
      <c r="P2594" s="23">
        <v>162.814</v>
      </c>
      <c r="Q2594" s="24" t="s">
        <v>105</v>
      </c>
      <c r="R2594" s="28">
        <v>8.6</v>
      </c>
      <c r="S2594" s="26" t="s">
        <v>132</v>
      </c>
      <c r="T2594" s="10" t="s">
        <v>2674</v>
      </c>
      <c r="U2594" s="29" t="str" cm="1">
        <f t="array" ref="U2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4" s="13"/>
      <c r="W2594" s="13"/>
      <c r="X2594" s="13"/>
      <c r="Y2594" s="13"/>
      <c r="Z2594" s="13"/>
      <c r="AA2594" s="13"/>
      <c r="AB2594" s="13"/>
      <c r="AE2594" s="13"/>
      <c r="AF2594" s="13"/>
      <c r="AG2594" s="13"/>
      <c r="AH2594" s="13"/>
      <c r="AI2594" s="13"/>
    </row>
    <row r="2595" hidden="1" spans="1:35">
      <c r="A2595" s="21" t="s">
        <v>3533</v>
      </c>
      <c r="B2595" s="22" t="s">
        <v>3506</v>
      </c>
      <c r="C2595" s="21" t="s">
        <v>1389</v>
      </c>
      <c r="D2595" s="21" t="s">
        <v>132</v>
      </c>
      <c r="E2595" s="21" t="s">
        <v>2341</v>
      </c>
      <c r="F2595" s="22" t="s">
        <v>2442</v>
      </c>
      <c r="G2595" s="21" t="s">
        <v>92</v>
      </c>
      <c r="H2595" s="21" t="s">
        <v>138</v>
      </c>
      <c r="I2595" s="22"/>
      <c r="J2595" s="22" t="s">
        <v>132</v>
      </c>
      <c r="K2595" s="23">
        <v>193.9</v>
      </c>
      <c r="L2595" s="23">
        <v>73.2</v>
      </c>
      <c r="M2595" s="23">
        <v>57.2</v>
      </c>
      <c r="N2595" s="23">
        <v>492.506</v>
      </c>
      <c r="O2595" s="23">
        <v>185.928</v>
      </c>
      <c r="P2595" s="23">
        <v>145.288</v>
      </c>
      <c r="Q2595" s="24" t="s">
        <v>96</v>
      </c>
      <c r="R2595" s="28">
        <v>14.1</v>
      </c>
      <c r="S2595" s="26" t="s">
        <v>132</v>
      </c>
      <c r="T2595" s="10" t="s">
        <v>98</v>
      </c>
      <c r="U2595" s="29" cm="1">
        <f t="array" ref="U2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24.1</v>
      </c>
      <c r="V2595" s="13"/>
      <c r="W2595" s="13"/>
      <c r="X2595" s="13"/>
      <c r="Y2595" s="13"/>
      <c r="Z2595" s="13"/>
      <c r="AA2595" s="13"/>
      <c r="AB2595" s="13"/>
      <c r="AE2595" s="13"/>
      <c r="AF2595" s="13"/>
      <c r="AG2595" s="13"/>
      <c r="AH2595" s="13"/>
      <c r="AI2595" s="13"/>
    </row>
    <row r="2596" hidden="1" spans="1:35">
      <c r="A2596" s="21" t="s">
        <v>3533</v>
      </c>
      <c r="B2596" s="22" t="s">
        <v>3506</v>
      </c>
      <c r="C2596" s="21" t="s">
        <v>1389</v>
      </c>
      <c r="D2596" s="21" t="s">
        <v>132</v>
      </c>
      <c r="E2596" s="21" t="s">
        <v>2341</v>
      </c>
      <c r="F2596" s="22" t="s">
        <v>3108</v>
      </c>
      <c r="G2596" s="21" t="s">
        <v>92</v>
      </c>
      <c r="H2596" s="21" t="s">
        <v>138</v>
      </c>
      <c r="I2596" s="22"/>
      <c r="J2596" s="22" t="s">
        <v>132</v>
      </c>
      <c r="K2596" s="23">
        <v>193.9</v>
      </c>
      <c r="L2596" s="23">
        <v>73.2</v>
      </c>
      <c r="M2596" s="23">
        <v>56.1</v>
      </c>
      <c r="N2596" s="23">
        <v>492.506</v>
      </c>
      <c r="O2596" s="23">
        <v>185.928</v>
      </c>
      <c r="P2596" s="23">
        <v>142.494</v>
      </c>
      <c r="Q2596" s="24" t="s">
        <v>96</v>
      </c>
      <c r="R2596" s="28">
        <v>14.1</v>
      </c>
      <c r="S2596" s="26" t="s">
        <v>132</v>
      </c>
      <c r="T2596" s="10" t="s">
        <v>2674</v>
      </c>
      <c r="U2596" s="29" t="str" cm="1">
        <f t="array" ref="U2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6" s="13"/>
      <c r="W2596" s="13"/>
      <c r="X2596" s="13"/>
      <c r="Y2596" s="13"/>
      <c r="Z2596" s="13"/>
      <c r="AA2596" s="13"/>
      <c r="AB2596" s="13"/>
      <c r="AE2596" s="13"/>
      <c r="AF2596" s="13"/>
      <c r="AG2596" s="13"/>
      <c r="AH2596" s="13"/>
      <c r="AI2596" s="13"/>
    </row>
    <row r="2597" hidden="1" spans="1:35">
      <c r="A2597" s="21" t="s">
        <v>3533</v>
      </c>
      <c r="B2597" s="22" t="s">
        <v>3506</v>
      </c>
      <c r="C2597" s="21" t="s">
        <v>1389</v>
      </c>
      <c r="D2597" s="21" t="s">
        <v>132</v>
      </c>
      <c r="E2597" s="21" t="s">
        <v>2341</v>
      </c>
      <c r="F2597" s="22" t="s">
        <v>2991</v>
      </c>
      <c r="G2597" s="21" t="s">
        <v>92</v>
      </c>
      <c r="H2597" s="21" t="s">
        <v>138</v>
      </c>
      <c r="I2597" s="22"/>
      <c r="J2597" s="22" t="s">
        <v>132</v>
      </c>
      <c r="K2597" s="23">
        <v>194.3</v>
      </c>
      <c r="L2597" s="23">
        <v>73.2</v>
      </c>
      <c r="M2597" s="23">
        <v>56.1</v>
      </c>
      <c r="N2597" s="23">
        <v>493.522</v>
      </c>
      <c r="O2597" s="23">
        <v>185.928</v>
      </c>
      <c r="P2597" s="23">
        <v>142.494</v>
      </c>
      <c r="Q2597" s="24" t="s">
        <v>96</v>
      </c>
      <c r="R2597" s="28">
        <v>13.7</v>
      </c>
      <c r="S2597" s="26" t="s">
        <v>132</v>
      </c>
      <c r="T2597" s="10" t="s">
        <v>98</v>
      </c>
      <c r="U2597" s="29" cm="1">
        <f t="array" ref="U2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2597" s="13"/>
      <c r="W2597" s="13"/>
      <c r="X2597" s="13"/>
      <c r="Y2597" s="13"/>
      <c r="Z2597" s="13"/>
      <c r="AA2597" s="13"/>
      <c r="AB2597" s="13"/>
      <c r="AE2597" s="13"/>
      <c r="AF2597" s="13"/>
      <c r="AG2597" s="13"/>
      <c r="AH2597" s="13"/>
      <c r="AI2597" s="13"/>
    </row>
    <row r="2598" hidden="1" spans="1:35">
      <c r="A2598" s="21" t="s">
        <v>3533</v>
      </c>
      <c r="B2598" s="22" t="s">
        <v>3506</v>
      </c>
      <c r="C2598" s="21" t="s">
        <v>1389</v>
      </c>
      <c r="D2598" s="21" t="s">
        <v>132</v>
      </c>
      <c r="E2598" s="21" t="s">
        <v>2341</v>
      </c>
      <c r="F2598" s="22" t="s">
        <v>2897</v>
      </c>
      <c r="G2598" s="21" t="s">
        <v>92</v>
      </c>
      <c r="H2598" s="21" t="s">
        <v>138</v>
      </c>
      <c r="I2598" s="22"/>
      <c r="J2598" s="22" t="s">
        <v>132</v>
      </c>
      <c r="K2598" s="23">
        <v>194.4</v>
      </c>
      <c r="L2598" s="23">
        <v>73.2</v>
      </c>
      <c r="M2598" s="23">
        <v>56.4</v>
      </c>
      <c r="N2598" s="23">
        <v>493.776</v>
      </c>
      <c r="O2598" s="23">
        <v>185.928</v>
      </c>
      <c r="P2598" s="23">
        <v>143.256</v>
      </c>
      <c r="Q2598" s="24" t="s">
        <v>96</v>
      </c>
      <c r="R2598" s="28">
        <v>13.6</v>
      </c>
      <c r="S2598" s="26" t="s">
        <v>132</v>
      </c>
      <c r="T2598" s="10" t="s">
        <v>2674</v>
      </c>
      <c r="U2598" s="29" t="str" cm="1">
        <f t="array" ref="U2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8" s="13"/>
      <c r="W2598" s="13"/>
      <c r="X2598" s="13"/>
      <c r="Y2598" s="13"/>
      <c r="Z2598" s="13"/>
      <c r="AA2598" s="13"/>
      <c r="AB2598" s="13"/>
      <c r="AE2598" s="13"/>
      <c r="AF2598" s="13"/>
      <c r="AG2598" s="13"/>
      <c r="AH2598" s="13"/>
      <c r="AI2598" s="13"/>
    </row>
    <row r="2599" hidden="1" spans="1:35">
      <c r="A2599" s="21" t="s">
        <v>3533</v>
      </c>
      <c r="B2599" s="22" t="s">
        <v>3549</v>
      </c>
      <c r="C2599" s="21" t="s">
        <v>1391</v>
      </c>
      <c r="D2599" s="21" t="s">
        <v>132</v>
      </c>
      <c r="E2599" s="21" t="s">
        <v>2341</v>
      </c>
      <c r="F2599" s="22" t="s">
        <v>3550</v>
      </c>
      <c r="G2599" s="21" t="s">
        <v>41</v>
      </c>
      <c r="H2599" s="21" t="s">
        <v>135</v>
      </c>
      <c r="I2599" s="22"/>
      <c r="J2599" s="22" t="s">
        <v>132</v>
      </c>
      <c r="K2599" s="23">
        <v>202.8</v>
      </c>
      <c r="L2599" s="23">
        <v>70.9</v>
      </c>
      <c r="M2599" s="23">
        <v>54.2</v>
      </c>
      <c r="N2599" s="23">
        <v>515.112</v>
      </c>
      <c r="O2599" s="23">
        <v>180.086</v>
      </c>
      <c r="P2599" s="23">
        <v>137.668</v>
      </c>
      <c r="Q2599" s="24" t="s">
        <v>57</v>
      </c>
      <c r="R2599" s="28">
        <v>0.2</v>
      </c>
      <c r="S2599" s="26" t="s">
        <v>132</v>
      </c>
      <c r="T2599" s="10" t="s">
        <v>98</v>
      </c>
      <c r="U2599" s="29" cm="1">
        <f t="array" ref="U2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2599" s="13"/>
      <c r="W2599" s="13"/>
      <c r="X2599" s="13"/>
      <c r="Y2599" s="13"/>
      <c r="Z2599" s="13"/>
      <c r="AA2599" s="13"/>
      <c r="AB2599" s="13"/>
      <c r="AE2599" s="13"/>
      <c r="AF2599" s="13"/>
      <c r="AG2599" s="13"/>
      <c r="AH2599" s="13"/>
      <c r="AI2599" s="13"/>
    </row>
    <row r="2600" hidden="1" spans="1:35">
      <c r="A2600" s="21" t="s">
        <v>3533</v>
      </c>
      <c r="B2600" s="22" t="s">
        <v>3551</v>
      </c>
      <c r="C2600" s="21" t="s">
        <v>1393</v>
      </c>
      <c r="D2600" s="21" t="s">
        <v>132</v>
      </c>
      <c r="E2600" s="21" t="s">
        <v>2341</v>
      </c>
      <c r="F2600" s="22" t="s">
        <v>2762</v>
      </c>
      <c r="G2600" s="21" t="s">
        <v>41</v>
      </c>
      <c r="H2600" s="21" t="s">
        <v>135</v>
      </c>
      <c r="I2600" s="22"/>
      <c r="J2600" s="22" t="s">
        <v>132</v>
      </c>
      <c r="K2600" s="23">
        <v>206.9</v>
      </c>
      <c r="L2600" s="23">
        <v>74.6</v>
      </c>
      <c r="M2600" s="23">
        <v>53.6</v>
      </c>
      <c r="N2600" s="23">
        <v>525.526</v>
      </c>
      <c r="O2600" s="23">
        <v>189.484</v>
      </c>
      <c r="P2600" s="23">
        <v>136.144</v>
      </c>
      <c r="Q2600" s="24" t="s">
        <v>2674</v>
      </c>
      <c r="R2600" s="28"/>
      <c r="S2600" s="26" t="s">
        <v>2723</v>
      </c>
      <c r="T2600" s="10" t="s">
        <v>2674</v>
      </c>
      <c r="U2600" s="29" t="str" cm="1">
        <f t="array" ref="U2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00" s="13"/>
      <c r="W2600" s="13"/>
      <c r="X2600" s="13"/>
      <c r="Y2600" s="13"/>
      <c r="Z2600" s="13"/>
      <c r="AA2600" s="13"/>
      <c r="AB2600" s="13"/>
      <c r="AE2600" s="13"/>
      <c r="AF2600" s="13"/>
      <c r="AG2600" s="13"/>
      <c r="AH2600" s="13"/>
      <c r="AI2600" s="13"/>
    </row>
    <row r="2601" hidden="1" spans="1:35">
      <c r="A2601" s="21" t="s">
        <v>3533</v>
      </c>
      <c r="B2601" s="22" t="s">
        <v>3551</v>
      </c>
      <c r="C2601" s="21" t="s">
        <v>1393</v>
      </c>
      <c r="D2601" s="21" t="s">
        <v>132</v>
      </c>
      <c r="E2601" s="21" t="s">
        <v>2341</v>
      </c>
      <c r="F2601" s="22" t="s">
        <v>2883</v>
      </c>
      <c r="G2601" s="21" t="s">
        <v>41</v>
      </c>
      <c r="H2601" s="21" t="s">
        <v>135</v>
      </c>
      <c r="I2601" s="22"/>
      <c r="J2601" s="22" t="s">
        <v>132</v>
      </c>
      <c r="K2601" s="23">
        <v>207.3</v>
      </c>
      <c r="L2601" s="23">
        <v>74.8</v>
      </c>
      <c r="M2601" s="23">
        <v>53.6</v>
      </c>
      <c r="N2601" s="23">
        <v>526.542</v>
      </c>
      <c r="O2601" s="23">
        <v>189.992</v>
      </c>
      <c r="P2601" s="23">
        <v>136.144</v>
      </c>
      <c r="Q2601" s="24" t="s">
        <v>2674</v>
      </c>
      <c r="R2601" s="28"/>
      <c r="S2601" s="26" t="s">
        <v>4264</v>
      </c>
      <c r="T2601" s="10" t="s">
        <v>94</v>
      </c>
      <c r="U2601" s="29" cm="1">
        <f t="array" ref="U2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-15.4</v>
      </c>
      <c r="V2601" s="13"/>
      <c r="W2601" s="13"/>
      <c r="X2601" s="13"/>
      <c r="Y2601" s="13"/>
      <c r="Z2601" s="13"/>
      <c r="AA2601" s="13"/>
      <c r="AB2601" s="13"/>
      <c r="AE2601" s="13"/>
      <c r="AF2601" s="13"/>
      <c r="AG2601" s="13"/>
      <c r="AH2601" s="13"/>
      <c r="AI2601" s="13"/>
    </row>
    <row r="2602" hidden="1" spans="1:35">
      <c r="A2602" s="21" t="s">
        <v>3533</v>
      </c>
      <c r="B2602" s="22" t="s">
        <v>3551</v>
      </c>
      <c r="C2602" s="21" t="s">
        <v>1393</v>
      </c>
      <c r="D2602" s="21" t="s">
        <v>132</v>
      </c>
      <c r="E2602" s="21" t="s">
        <v>2341</v>
      </c>
      <c r="F2602" s="22" t="s">
        <v>2921</v>
      </c>
      <c r="G2602" s="21" t="s">
        <v>41</v>
      </c>
      <c r="H2602" s="21" t="s">
        <v>135</v>
      </c>
      <c r="I2602" s="22"/>
      <c r="J2602" s="22" t="s">
        <v>132</v>
      </c>
      <c r="K2602" s="23">
        <v>207.2</v>
      </c>
      <c r="L2602" s="23">
        <v>74.8</v>
      </c>
      <c r="M2602" s="23">
        <v>53.6</v>
      </c>
      <c r="N2602" s="23">
        <v>526.288</v>
      </c>
      <c r="O2602" s="23">
        <v>189.992</v>
      </c>
      <c r="P2602" s="23">
        <v>136.144</v>
      </c>
      <c r="Q2602" s="24" t="s">
        <v>2674</v>
      </c>
      <c r="R2602" s="28"/>
      <c r="S2602" s="26" t="s">
        <v>3202</v>
      </c>
      <c r="T2602" s="10" t="s">
        <v>109</v>
      </c>
      <c r="U2602" s="29" cm="1">
        <f t="array" ref="U2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-6.19999999999999</v>
      </c>
      <c r="V2602" s="13"/>
      <c r="W2602" s="13"/>
      <c r="X2602" s="13"/>
      <c r="Y2602" s="13"/>
      <c r="Z2602" s="13"/>
      <c r="AA2602" s="13"/>
      <c r="AB2602" s="13"/>
      <c r="AE2602" s="13"/>
      <c r="AF2602" s="13"/>
      <c r="AG2602" s="13"/>
      <c r="AH2602" s="13"/>
      <c r="AI2602" s="13"/>
    </row>
    <row r="2603" hidden="1" spans="1:35">
      <c r="A2603" s="21" t="s">
        <v>3533</v>
      </c>
      <c r="B2603" s="22" t="s">
        <v>3552</v>
      </c>
      <c r="C2603" s="21" t="s">
        <v>1395</v>
      </c>
      <c r="D2603" s="21" t="s">
        <v>132</v>
      </c>
      <c r="E2603" s="21" t="s">
        <v>2341</v>
      </c>
      <c r="F2603" s="22" t="s">
        <v>2660</v>
      </c>
      <c r="G2603" s="21" t="s">
        <v>101</v>
      </c>
      <c r="H2603" s="21" t="s">
        <v>131</v>
      </c>
      <c r="I2603" s="22"/>
      <c r="J2603" s="22" t="s">
        <v>132</v>
      </c>
      <c r="K2603" s="23">
        <v>179.2</v>
      </c>
      <c r="L2603" s="23">
        <v>73.4</v>
      </c>
      <c r="M2603" s="23">
        <v>65.2</v>
      </c>
      <c r="N2603" s="23">
        <v>455.168</v>
      </c>
      <c r="O2603" s="23">
        <v>186.436</v>
      </c>
      <c r="P2603" s="23">
        <v>165.608</v>
      </c>
      <c r="Q2603" s="24" t="s">
        <v>100</v>
      </c>
      <c r="R2603" s="28">
        <v>1.8</v>
      </c>
      <c r="S2603" s="26" t="s">
        <v>132</v>
      </c>
      <c r="T2603" s="10" t="s">
        <v>96</v>
      </c>
      <c r="U2603" s="29" cm="1">
        <f t="array" ref="U2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28.8</v>
      </c>
      <c r="V2603" s="13"/>
      <c r="W2603" s="13"/>
      <c r="X2603" s="13"/>
      <c r="Y2603" s="13"/>
      <c r="Z2603" s="13"/>
      <c r="AA2603" s="13"/>
      <c r="AB2603" s="13"/>
      <c r="AE2603" s="13"/>
      <c r="AF2603" s="13"/>
      <c r="AG2603" s="13"/>
      <c r="AH2603" s="13"/>
      <c r="AI2603" s="13"/>
    </row>
    <row r="2604" hidden="1" spans="1:35">
      <c r="A2604" s="21" t="s">
        <v>3533</v>
      </c>
      <c r="B2604" s="22" t="s">
        <v>3553</v>
      </c>
      <c r="C2604" s="21" t="s">
        <v>1397</v>
      </c>
      <c r="D2604" s="21" t="s">
        <v>132</v>
      </c>
      <c r="E2604" s="21" t="s">
        <v>2341</v>
      </c>
      <c r="F2604" s="22" t="s">
        <v>2434</v>
      </c>
      <c r="G2604" s="21" t="s">
        <v>92</v>
      </c>
      <c r="H2604" s="21" t="s">
        <v>138</v>
      </c>
      <c r="I2604" s="22"/>
      <c r="J2604" s="22" t="s">
        <v>132</v>
      </c>
      <c r="K2604" s="23">
        <v>204.1</v>
      </c>
      <c r="L2604" s="23">
        <v>75.9</v>
      </c>
      <c r="M2604" s="23">
        <v>61.6</v>
      </c>
      <c r="N2604" s="23">
        <v>518.414</v>
      </c>
      <c r="O2604" s="23">
        <v>192.786</v>
      </c>
      <c r="P2604" s="23">
        <v>156.464</v>
      </c>
      <c r="Q2604" s="24" t="s">
        <v>96</v>
      </c>
      <c r="R2604" s="28">
        <v>3.9</v>
      </c>
      <c r="S2604" s="26" t="s">
        <v>132</v>
      </c>
      <c r="T2604" s="10" t="s">
        <v>96</v>
      </c>
      <c r="U2604" s="29" cm="1">
        <f t="array" ref="U2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604" s="13"/>
      <c r="W2604" s="13"/>
      <c r="X2604" s="13"/>
      <c r="Y2604" s="13"/>
      <c r="Z2604" s="13"/>
      <c r="AA2604" s="13"/>
      <c r="AB2604" s="13"/>
      <c r="AE2604" s="13"/>
      <c r="AF2604" s="13"/>
      <c r="AG2604" s="13"/>
      <c r="AH2604" s="13"/>
      <c r="AI2604" s="13"/>
    </row>
    <row r="2605" hidden="1" spans="1:35">
      <c r="A2605" s="21" t="s">
        <v>3533</v>
      </c>
      <c r="B2605" s="22" t="s">
        <v>3553</v>
      </c>
      <c r="C2605" s="21" t="s">
        <v>1397</v>
      </c>
      <c r="D2605" s="21" t="s">
        <v>132</v>
      </c>
      <c r="E2605" s="21" t="s">
        <v>2341</v>
      </c>
      <c r="F2605" s="22" t="s">
        <v>2437</v>
      </c>
      <c r="G2605" s="21" t="s">
        <v>92</v>
      </c>
      <c r="H2605" s="21" t="s">
        <v>138</v>
      </c>
      <c r="I2605" s="22"/>
      <c r="J2605" s="22" t="s">
        <v>132</v>
      </c>
      <c r="K2605" s="23">
        <v>205.6</v>
      </c>
      <c r="L2605" s="23">
        <v>75.9</v>
      </c>
      <c r="M2605" s="23">
        <v>61.6</v>
      </c>
      <c r="N2605" s="23">
        <v>522.224</v>
      </c>
      <c r="O2605" s="23">
        <v>192.786</v>
      </c>
      <c r="P2605" s="23">
        <v>156.464</v>
      </c>
      <c r="Q2605" s="24" t="s">
        <v>96</v>
      </c>
      <c r="R2605" s="28">
        <v>2.4</v>
      </c>
      <c r="S2605" s="26" t="s">
        <v>132</v>
      </c>
      <c r="T2605" s="10" t="s">
        <v>96</v>
      </c>
      <c r="U2605" s="29" cm="1">
        <f t="array" ref="U2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605" s="13"/>
      <c r="W2605" s="13"/>
      <c r="X2605" s="13"/>
      <c r="Y2605" s="13"/>
      <c r="Z2605" s="13"/>
      <c r="AA2605" s="13"/>
      <c r="AB2605" s="13"/>
      <c r="AE2605" s="13"/>
      <c r="AF2605" s="13"/>
      <c r="AG2605" s="13"/>
      <c r="AH2605" s="13"/>
      <c r="AI2605" s="13"/>
    </row>
    <row r="2606" hidden="1" spans="1:35">
      <c r="A2606" s="21" t="s">
        <v>3533</v>
      </c>
      <c r="B2606" s="22" t="s">
        <v>3554</v>
      </c>
      <c r="C2606" s="21" t="s">
        <v>1399</v>
      </c>
      <c r="D2606" s="21" t="s">
        <v>132</v>
      </c>
      <c r="E2606" s="21" t="s">
        <v>2341</v>
      </c>
      <c r="F2606" s="22" t="s">
        <v>3555</v>
      </c>
      <c r="G2606" s="21" t="s">
        <v>17</v>
      </c>
      <c r="H2606" s="21" t="s">
        <v>168</v>
      </c>
      <c r="I2606" s="22"/>
      <c r="J2606" s="22" t="s">
        <v>132</v>
      </c>
      <c r="K2606" s="23">
        <v>207.6</v>
      </c>
      <c r="L2606" s="23">
        <v>76</v>
      </c>
      <c r="M2606" s="23">
        <v>67.4</v>
      </c>
      <c r="N2606" s="23">
        <v>527.304</v>
      </c>
      <c r="O2606" s="23">
        <v>193.04</v>
      </c>
      <c r="P2606" s="23">
        <v>171.196</v>
      </c>
      <c r="Q2606" s="24" t="s">
        <v>2674</v>
      </c>
      <c r="R2606" s="28"/>
      <c r="S2606" s="26" t="s">
        <v>3556</v>
      </c>
      <c r="T2606" s="10" t="s">
        <v>53</v>
      </c>
      <c r="U2606" s="29" cm="1">
        <f t="array" ref="U2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2606" s="13"/>
      <c r="W2606" s="13"/>
      <c r="X2606" s="13"/>
      <c r="Y2606" s="13"/>
      <c r="Z2606" s="13"/>
      <c r="AA2606" s="13"/>
      <c r="AB2606" s="13"/>
      <c r="AE2606" s="13"/>
      <c r="AF2606" s="13"/>
      <c r="AG2606" s="13"/>
      <c r="AH2606" s="13"/>
      <c r="AI2606" s="13"/>
    </row>
    <row r="2607" hidden="1" spans="1:35">
      <c r="A2607" s="21" t="s">
        <v>3533</v>
      </c>
      <c r="B2607" s="22" t="s">
        <v>3557</v>
      </c>
      <c r="C2607" s="21" t="s">
        <v>1401</v>
      </c>
      <c r="D2607" s="21" t="s">
        <v>132</v>
      </c>
      <c r="E2607" s="21" t="s">
        <v>2341</v>
      </c>
      <c r="F2607" s="22" t="s">
        <v>2401</v>
      </c>
      <c r="G2607" s="21" t="s">
        <v>101</v>
      </c>
      <c r="H2607" s="21" t="s">
        <v>131</v>
      </c>
      <c r="I2607" s="22"/>
      <c r="J2607" s="22" t="s">
        <v>132</v>
      </c>
      <c r="K2607" s="23">
        <v>186.5</v>
      </c>
      <c r="L2607" s="23">
        <v>75.8</v>
      </c>
      <c r="M2607" s="23">
        <v>67.5</v>
      </c>
      <c r="N2607" s="23">
        <v>473.71</v>
      </c>
      <c r="O2607" s="23">
        <v>192.532</v>
      </c>
      <c r="P2607" s="23">
        <v>171.45</v>
      </c>
      <c r="Q2607" s="24" t="s">
        <v>105</v>
      </c>
      <c r="R2607" s="28">
        <v>3.5</v>
      </c>
      <c r="S2607" s="26" t="s">
        <v>132</v>
      </c>
      <c r="T2607" s="10" t="s">
        <v>57</v>
      </c>
      <c r="U2607" s="29" cm="1">
        <f t="array" ref="U2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2607" s="13"/>
      <c r="W2607" s="13"/>
      <c r="X2607" s="13"/>
      <c r="Y2607" s="13"/>
      <c r="Z2607" s="13"/>
      <c r="AA2607" s="13"/>
      <c r="AB2607" s="13"/>
      <c r="AE2607" s="13"/>
      <c r="AF2607" s="13"/>
      <c r="AG2607" s="13"/>
      <c r="AH2607" s="13"/>
      <c r="AI2607" s="13"/>
    </row>
    <row r="2608" hidden="1" spans="1:35">
      <c r="A2608" s="21" t="s">
        <v>3533</v>
      </c>
      <c r="B2608" s="22" t="s">
        <v>3557</v>
      </c>
      <c r="C2608" s="21" t="s">
        <v>1401</v>
      </c>
      <c r="D2608" s="21" t="s">
        <v>132</v>
      </c>
      <c r="E2608" s="21" t="s">
        <v>2341</v>
      </c>
      <c r="F2608" s="22" t="s">
        <v>2632</v>
      </c>
      <c r="G2608" s="21" t="s">
        <v>101</v>
      </c>
      <c r="H2608" s="21" t="s">
        <v>131</v>
      </c>
      <c r="I2608" s="22"/>
      <c r="J2608" s="22" t="s">
        <v>132</v>
      </c>
      <c r="K2608" s="23">
        <v>186.7</v>
      </c>
      <c r="L2608" s="23">
        <v>76</v>
      </c>
      <c r="M2608" s="23">
        <v>67.3</v>
      </c>
      <c r="N2608" s="23">
        <v>474.218</v>
      </c>
      <c r="O2608" s="23">
        <v>193.04</v>
      </c>
      <c r="P2608" s="23">
        <v>170.942</v>
      </c>
      <c r="Q2608" s="24" t="s">
        <v>105</v>
      </c>
      <c r="R2608" s="28">
        <v>3.3</v>
      </c>
      <c r="S2608" s="26" t="s">
        <v>132</v>
      </c>
      <c r="T2608" s="10" t="s">
        <v>57</v>
      </c>
      <c r="U2608" s="29" cm="1">
        <f t="array" ref="U2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2608" s="13"/>
      <c r="W2608" s="13"/>
      <c r="X2608" s="13"/>
      <c r="Y2608" s="13"/>
      <c r="Z2608" s="13"/>
      <c r="AA2608" s="13"/>
      <c r="AB2608" s="13"/>
      <c r="AE2608" s="13"/>
      <c r="AF2608" s="13"/>
      <c r="AG2608" s="13"/>
      <c r="AH2608" s="13"/>
      <c r="AI2608" s="13"/>
    </row>
    <row r="2609" hidden="1" spans="1:35">
      <c r="A2609" s="21" t="s">
        <v>3533</v>
      </c>
      <c r="B2609" s="22" t="s">
        <v>3557</v>
      </c>
      <c r="C2609" s="21" t="s">
        <v>1401</v>
      </c>
      <c r="D2609" s="21" t="s">
        <v>132</v>
      </c>
      <c r="E2609" s="21" t="s">
        <v>2345</v>
      </c>
      <c r="F2609" s="22" t="s">
        <v>2349</v>
      </c>
      <c r="G2609" s="21" t="s">
        <v>101</v>
      </c>
      <c r="H2609" s="21" t="s">
        <v>131</v>
      </c>
      <c r="I2609" s="22"/>
      <c r="J2609" s="22" t="s">
        <v>132</v>
      </c>
      <c r="K2609" s="23">
        <v>190</v>
      </c>
      <c r="L2609" s="23">
        <v>76.1</v>
      </c>
      <c r="M2609" s="23">
        <v>66.2</v>
      </c>
      <c r="N2609" s="23">
        <v>482.6</v>
      </c>
      <c r="O2609" s="23">
        <v>193.294</v>
      </c>
      <c r="P2609" s="23">
        <v>168.148</v>
      </c>
      <c r="Q2609" s="24" t="s">
        <v>105</v>
      </c>
      <c r="R2609" s="28">
        <v>0</v>
      </c>
      <c r="S2609" s="26" t="s">
        <v>132</v>
      </c>
      <c r="T2609" s="10" t="s">
        <v>57</v>
      </c>
      <c r="U2609" s="29" cm="1">
        <f t="array" ref="U2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609" s="13"/>
      <c r="W2609" s="13"/>
      <c r="X2609" s="13"/>
      <c r="Y2609" s="13"/>
      <c r="Z2609" s="13"/>
      <c r="AA2609" s="13"/>
      <c r="AB2609" s="13"/>
      <c r="AE2609" s="13"/>
      <c r="AF2609" s="13"/>
      <c r="AG2609" s="13"/>
      <c r="AH2609" s="13"/>
      <c r="AI2609" s="13"/>
    </row>
    <row r="2610" hidden="1" spans="1:35">
      <c r="A2610" s="21" t="s">
        <v>3533</v>
      </c>
      <c r="B2610" s="22" t="s">
        <v>3558</v>
      </c>
      <c r="C2610" s="21" t="s">
        <v>1403</v>
      </c>
      <c r="D2610" s="21" t="s">
        <v>132</v>
      </c>
      <c r="E2610" s="21" t="s">
        <v>2341</v>
      </c>
      <c r="F2610" s="22" t="s">
        <v>2367</v>
      </c>
      <c r="G2610" s="21" t="s">
        <v>92</v>
      </c>
      <c r="H2610" s="21" t="s">
        <v>138</v>
      </c>
      <c r="I2610" s="22"/>
      <c r="J2610" s="22" t="s">
        <v>132</v>
      </c>
      <c r="K2610" s="23">
        <v>190.5</v>
      </c>
      <c r="L2610" s="23">
        <v>72.2</v>
      </c>
      <c r="M2610" s="23">
        <v>57.1</v>
      </c>
      <c r="N2610" s="23">
        <v>483.87</v>
      </c>
      <c r="O2610" s="23">
        <v>183.388</v>
      </c>
      <c r="P2610" s="23">
        <v>145.034</v>
      </c>
      <c r="Q2610" s="24" t="s">
        <v>94</v>
      </c>
      <c r="R2610" s="28">
        <v>1.4</v>
      </c>
      <c r="S2610" s="26" t="s">
        <v>132</v>
      </c>
      <c r="T2610" s="10" t="s">
        <v>57</v>
      </c>
      <c r="U2610" s="29" cm="1">
        <f t="array" ref="U2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2610" s="13"/>
      <c r="W2610" s="13"/>
      <c r="X2610" s="13"/>
      <c r="Y2610" s="13"/>
      <c r="Z2610" s="13"/>
      <c r="AA2610" s="13"/>
      <c r="AB2610" s="13"/>
      <c r="AE2610" s="13"/>
      <c r="AF2610" s="13"/>
      <c r="AG2610" s="13"/>
      <c r="AH2610" s="13"/>
      <c r="AI2610" s="13"/>
    </row>
    <row r="2611" hidden="1" spans="1:35">
      <c r="A2611" s="21" t="s">
        <v>3533</v>
      </c>
      <c r="B2611" s="22" t="s">
        <v>3558</v>
      </c>
      <c r="C2611" s="21" t="s">
        <v>1403</v>
      </c>
      <c r="D2611" s="21" t="s">
        <v>132</v>
      </c>
      <c r="E2611" s="21" t="s">
        <v>2341</v>
      </c>
      <c r="F2611" s="22" t="s">
        <v>2379</v>
      </c>
      <c r="G2611" s="21" t="s">
        <v>92</v>
      </c>
      <c r="H2611" s="21" t="s">
        <v>138</v>
      </c>
      <c r="I2611" s="22"/>
      <c r="J2611" s="22" t="s">
        <v>132</v>
      </c>
      <c r="K2611" s="23">
        <v>189.8</v>
      </c>
      <c r="L2611" s="23">
        <v>72.2</v>
      </c>
      <c r="M2611" s="23">
        <v>56.9</v>
      </c>
      <c r="N2611" s="23">
        <v>482.092</v>
      </c>
      <c r="O2611" s="23">
        <v>183.388</v>
      </c>
      <c r="P2611" s="23">
        <v>144.526</v>
      </c>
      <c r="Q2611" s="24" t="s">
        <v>94</v>
      </c>
      <c r="R2611" s="28">
        <v>2.1</v>
      </c>
      <c r="S2611" s="26" t="s">
        <v>132</v>
      </c>
      <c r="T2611" s="10" t="s">
        <v>109</v>
      </c>
      <c r="U2611" s="29" cm="1">
        <f t="array" ref="U2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611" s="13"/>
      <c r="W2611" s="13"/>
      <c r="X2611" s="13"/>
      <c r="Y2611" s="13"/>
      <c r="Z2611" s="13"/>
      <c r="AA2611" s="13"/>
      <c r="AB2611" s="13"/>
      <c r="AE2611" s="13"/>
      <c r="AF2611" s="13"/>
      <c r="AG2611" s="13"/>
      <c r="AH2611" s="13"/>
      <c r="AI2611" s="13"/>
    </row>
    <row r="2612" hidden="1" spans="1:35">
      <c r="A2612" s="21" t="s">
        <v>3533</v>
      </c>
      <c r="B2612" s="22" t="s">
        <v>3558</v>
      </c>
      <c r="C2612" s="21" t="s">
        <v>1403</v>
      </c>
      <c r="D2612" s="21" t="s">
        <v>132</v>
      </c>
      <c r="E2612" s="21" t="s">
        <v>2345</v>
      </c>
      <c r="F2612" s="22" t="s">
        <v>3003</v>
      </c>
      <c r="G2612" s="21" t="s">
        <v>92</v>
      </c>
      <c r="H2612" s="21" t="s">
        <v>138</v>
      </c>
      <c r="I2612" s="22"/>
      <c r="J2612" s="22" t="s">
        <v>132</v>
      </c>
      <c r="K2612" s="23">
        <v>194.1</v>
      </c>
      <c r="L2612" s="23">
        <v>73.4</v>
      </c>
      <c r="M2612" s="23">
        <v>58.2</v>
      </c>
      <c r="N2612" s="23">
        <v>493.014</v>
      </c>
      <c r="O2612" s="23">
        <v>186.436</v>
      </c>
      <c r="P2612" s="23">
        <v>147.828</v>
      </c>
      <c r="Q2612" s="24" t="s">
        <v>96</v>
      </c>
      <c r="R2612" s="28">
        <v>13.9</v>
      </c>
      <c r="S2612" s="26" t="s">
        <v>132</v>
      </c>
      <c r="T2612" s="10" t="s">
        <v>109</v>
      </c>
      <c r="U2612" s="29" cm="1">
        <f t="array" ref="U2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612" s="13"/>
      <c r="W2612" s="13"/>
      <c r="X2612" s="13"/>
      <c r="Y2612" s="13"/>
      <c r="Z2612" s="13"/>
      <c r="AA2612" s="13"/>
      <c r="AB2612" s="13"/>
      <c r="AE2612" s="13"/>
      <c r="AF2612" s="13"/>
      <c r="AG2612" s="13"/>
      <c r="AH2612" s="13"/>
      <c r="AI2612" s="13"/>
    </row>
    <row r="2613" hidden="1" spans="1:35">
      <c r="A2613" s="21" t="s">
        <v>3533</v>
      </c>
      <c r="B2613" s="22" t="s">
        <v>3558</v>
      </c>
      <c r="C2613" s="21" t="s">
        <v>1403</v>
      </c>
      <c r="D2613" s="21" t="s">
        <v>132</v>
      </c>
      <c r="E2613" s="21" t="s">
        <v>2345</v>
      </c>
      <c r="F2613" s="22" t="s">
        <v>2557</v>
      </c>
      <c r="G2613" s="21" t="s">
        <v>92</v>
      </c>
      <c r="H2613" s="21" t="s">
        <v>138</v>
      </c>
      <c r="I2613" s="22"/>
      <c r="J2613" s="22" t="s">
        <v>132</v>
      </c>
      <c r="K2613" s="23">
        <v>194.1</v>
      </c>
      <c r="L2613" s="23">
        <v>73.4</v>
      </c>
      <c r="M2613" s="23">
        <v>58.1</v>
      </c>
      <c r="N2613" s="23">
        <v>493.014</v>
      </c>
      <c r="O2613" s="23">
        <v>186.436</v>
      </c>
      <c r="P2613" s="23">
        <v>147.574</v>
      </c>
      <c r="Q2613" s="24" t="s">
        <v>96</v>
      </c>
      <c r="R2613" s="28">
        <v>13.9</v>
      </c>
      <c r="S2613" s="26" t="s">
        <v>132</v>
      </c>
      <c r="T2613" s="10" t="s">
        <v>109</v>
      </c>
      <c r="U2613" s="29" cm="1">
        <f t="array" ref="U2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613" s="13"/>
      <c r="W2613" s="13"/>
      <c r="X2613" s="13"/>
      <c r="Y2613" s="13"/>
      <c r="Z2613" s="13"/>
      <c r="AA2613" s="13"/>
      <c r="AB2613" s="13"/>
      <c r="AE2613" s="13"/>
      <c r="AF2613" s="13"/>
      <c r="AG2613" s="13"/>
      <c r="AH2613" s="13"/>
      <c r="AI2613" s="13"/>
    </row>
    <row r="2614" hidden="1" spans="1:35">
      <c r="A2614" s="21" t="s">
        <v>3533</v>
      </c>
      <c r="B2614" s="22" t="s">
        <v>3558</v>
      </c>
      <c r="C2614" s="21" t="s">
        <v>1403</v>
      </c>
      <c r="D2614" s="21" t="s">
        <v>132</v>
      </c>
      <c r="E2614" s="21" t="s">
        <v>2345</v>
      </c>
      <c r="F2614" s="22" t="s">
        <v>2396</v>
      </c>
      <c r="G2614" s="21" t="s">
        <v>92</v>
      </c>
      <c r="H2614" s="21" t="s">
        <v>138</v>
      </c>
      <c r="I2614" s="22"/>
      <c r="J2614" s="22" t="s">
        <v>132</v>
      </c>
      <c r="K2614" s="23">
        <v>194.1</v>
      </c>
      <c r="L2614" s="23">
        <v>73.4</v>
      </c>
      <c r="M2614" s="23">
        <v>58.2</v>
      </c>
      <c r="N2614" s="23">
        <v>493.014</v>
      </c>
      <c r="O2614" s="23">
        <v>186.436</v>
      </c>
      <c r="P2614" s="23">
        <v>147.828</v>
      </c>
      <c r="Q2614" s="24" t="s">
        <v>96</v>
      </c>
      <c r="R2614" s="28">
        <v>13.9</v>
      </c>
      <c r="S2614" s="26" t="s">
        <v>132</v>
      </c>
      <c r="T2614" s="10" t="s">
        <v>109</v>
      </c>
      <c r="U2614" s="29" cm="1">
        <f t="array" ref="U2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614" s="13"/>
      <c r="W2614" s="13"/>
      <c r="X2614" s="13"/>
      <c r="Y2614" s="13"/>
      <c r="Z2614" s="13"/>
      <c r="AA2614" s="13"/>
      <c r="AB2614" s="13"/>
      <c r="AE2614" s="13"/>
      <c r="AF2614" s="13"/>
      <c r="AG2614" s="13"/>
      <c r="AH2614" s="13"/>
      <c r="AI2614" s="13"/>
    </row>
    <row r="2615" hidden="1" spans="1:35">
      <c r="A2615" s="21" t="s">
        <v>3533</v>
      </c>
      <c r="B2615" s="22" t="s">
        <v>3558</v>
      </c>
      <c r="C2615" s="21" t="s">
        <v>1403</v>
      </c>
      <c r="D2615" s="21" t="s">
        <v>132</v>
      </c>
      <c r="E2615" s="21" t="s">
        <v>2345</v>
      </c>
      <c r="F2615" s="22" t="s">
        <v>2397</v>
      </c>
      <c r="G2615" s="21" t="s">
        <v>92</v>
      </c>
      <c r="H2615" s="21" t="s">
        <v>138</v>
      </c>
      <c r="I2615" s="22"/>
      <c r="J2615" s="22" t="s">
        <v>132</v>
      </c>
      <c r="K2615" s="23">
        <v>193.9</v>
      </c>
      <c r="L2615" s="23">
        <v>73.4</v>
      </c>
      <c r="M2615" s="23">
        <v>58.1</v>
      </c>
      <c r="N2615" s="23">
        <v>492.506</v>
      </c>
      <c r="O2615" s="23">
        <v>186.436</v>
      </c>
      <c r="P2615" s="23">
        <v>147.574</v>
      </c>
      <c r="Q2615" s="24" t="s">
        <v>96</v>
      </c>
      <c r="R2615" s="28">
        <v>14.1</v>
      </c>
      <c r="S2615" s="26" t="s">
        <v>132</v>
      </c>
      <c r="T2615" s="10" t="s">
        <v>109</v>
      </c>
      <c r="U2615" s="29" cm="1">
        <f t="array" ref="U2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615" s="13"/>
      <c r="W2615" s="13"/>
      <c r="X2615" s="13"/>
      <c r="Y2615" s="13"/>
      <c r="Z2615" s="13"/>
      <c r="AA2615" s="13"/>
      <c r="AB2615" s="13"/>
      <c r="AE2615" s="13"/>
      <c r="AF2615" s="13"/>
      <c r="AG2615" s="13"/>
      <c r="AH2615" s="13"/>
      <c r="AI2615" s="13"/>
    </row>
    <row r="2616" hidden="1" spans="1:35">
      <c r="A2616" s="21" t="s">
        <v>3533</v>
      </c>
      <c r="B2616" s="22" t="s">
        <v>3559</v>
      </c>
      <c r="C2616" s="21" t="s">
        <v>1405</v>
      </c>
      <c r="D2616" s="21" t="s">
        <v>132</v>
      </c>
      <c r="E2616" s="21" t="s">
        <v>2341</v>
      </c>
      <c r="F2616" s="22" t="s">
        <v>2506</v>
      </c>
      <c r="G2616" s="21" t="s">
        <v>101</v>
      </c>
      <c r="H2616" s="21" t="s">
        <v>131</v>
      </c>
      <c r="I2616" s="22"/>
      <c r="J2616" s="22" t="s">
        <v>132</v>
      </c>
      <c r="K2616" s="23">
        <v>190</v>
      </c>
      <c r="L2616" s="23">
        <v>76.1</v>
      </c>
      <c r="M2616" s="23">
        <v>66.2</v>
      </c>
      <c r="N2616" s="23">
        <v>482.6</v>
      </c>
      <c r="O2616" s="23">
        <v>193.294</v>
      </c>
      <c r="P2616" s="23">
        <v>168.148</v>
      </c>
      <c r="Q2616" s="24" t="s">
        <v>105</v>
      </c>
      <c r="R2616" s="28">
        <v>0</v>
      </c>
      <c r="S2616" s="26" t="s">
        <v>132</v>
      </c>
      <c r="T2616" s="10" t="s">
        <v>109</v>
      </c>
      <c r="U2616" s="29" cm="1">
        <f t="array" ref="U2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616" s="13"/>
      <c r="W2616" s="13"/>
      <c r="X2616" s="13"/>
      <c r="Y2616" s="13"/>
      <c r="Z2616" s="13"/>
      <c r="AA2616" s="13"/>
      <c r="AB2616" s="13"/>
      <c r="AE2616" s="13"/>
      <c r="AF2616" s="13"/>
      <c r="AG2616" s="13"/>
      <c r="AH2616" s="13"/>
      <c r="AI2616" s="13"/>
    </row>
    <row r="2617" hidden="1" spans="1:35">
      <c r="A2617" s="21" t="s">
        <v>3533</v>
      </c>
      <c r="B2617" s="22" t="s">
        <v>3559</v>
      </c>
      <c r="C2617" s="21" t="s">
        <v>1405</v>
      </c>
      <c r="D2617" s="21" t="s">
        <v>132</v>
      </c>
      <c r="E2617" s="21" t="s">
        <v>2345</v>
      </c>
      <c r="F2617" s="22" t="s">
        <v>2359</v>
      </c>
      <c r="G2617" s="21" t="s">
        <v>101</v>
      </c>
      <c r="H2617" s="21" t="s">
        <v>131</v>
      </c>
      <c r="I2617" s="22"/>
      <c r="J2617" s="22" t="s">
        <v>132</v>
      </c>
      <c r="K2617" s="23">
        <v>193.2</v>
      </c>
      <c r="L2617" s="23">
        <v>76.9</v>
      </c>
      <c r="M2617" s="23">
        <v>68.2</v>
      </c>
      <c r="N2617" s="23">
        <v>490.728</v>
      </c>
      <c r="O2617" s="23">
        <v>195.326</v>
      </c>
      <c r="P2617" s="23">
        <v>173.228</v>
      </c>
      <c r="Q2617" s="24" t="s">
        <v>109</v>
      </c>
      <c r="R2617" s="28">
        <v>7.8</v>
      </c>
      <c r="S2617" s="26" t="s">
        <v>132</v>
      </c>
      <c r="T2617" s="10" t="s">
        <v>109</v>
      </c>
      <c r="U2617" s="29" cm="1">
        <f t="array" ref="U2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617" s="13"/>
      <c r="W2617" s="13"/>
      <c r="X2617" s="13"/>
      <c r="Y2617" s="13"/>
      <c r="Z2617" s="13"/>
      <c r="AA2617" s="13"/>
      <c r="AB2617" s="13"/>
      <c r="AE2617" s="13"/>
      <c r="AF2617" s="13"/>
      <c r="AG2617" s="13"/>
      <c r="AH2617" s="13"/>
      <c r="AI2617" s="13"/>
    </row>
    <row r="2618" hidden="1" spans="1:35">
      <c r="A2618" s="21" t="s">
        <v>3533</v>
      </c>
      <c r="B2618" s="22" t="s">
        <v>3560</v>
      </c>
      <c r="C2618" s="21" t="s">
        <v>1407</v>
      </c>
      <c r="D2618" s="21"/>
      <c r="E2618" s="21" t="s">
        <v>2341</v>
      </c>
      <c r="F2618" s="22" t="s">
        <v>2465</v>
      </c>
      <c r="G2618" s="21" t="s">
        <v>101</v>
      </c>
      <c r="H2618" s="21" t="s">
        <v>131</v>
      </c>
      <c r="I2618" s="22"/>
      <c r="J2618" s="22"/>
      <c r="K2618" s="23">
        <v>204.8</v>
      </c>
      <c r="L2618" s="23">
        <v>79.9</v>
      </c>
      <c r="M2618" s="23">
        <v>76.7</v>
      </c>
      <c r="N2618" s="23">
        <v>520.192</v>
      </c>
      <c r="O2618" s="23">
        <v>202.946</v>
      </c>
      <c r="P2618" s="23">
        <v>194.818</v>
      </c>
      <c r="Q2618" s="24" t="s">
        <v>2674</v>
      </c>
      <c r="R2618" s="28"/>
      <c r="S2618" s="26" t="s">
        <v>3793</v>
      </c>
      <c r="T2618" s="10" t="s">
        <v>49</v>
      </c>
      <c r="U2618" s="29" cm="1">
        <f t="array" ref="U2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-19.8</v>
      </c>
      <c r="V2618" s="13"/>
      <c r="W2618" s="13"/>
      <c r="X2618" s="13"/>
      <c r="Y2618" s="13"/>
      <c r="Z2618" s="13"/>
      <c r="AA2618" s="13"/>
      <c r="AB2618" s="13"/>
      <c r="AE2618" s="13"/>
      <c r="AF2618" s="13"/>
      <c r="AG2618" s="13"/>
      <c r="AH2618" s="13"/>
      <c r="AI2618" s="13"/>
    </row>
    <row r="2619" hidden="1" spans="1:35">
      <c r="A2619" s="21" t="s">
        <v>3533</v>
      </c>
      <c r="B2619" s="22" t="s">
        <v>3560</v>
      </c>
      <c r="C2619" s="21" t="s">
        <v>1407</v>
      </c>
      <c r="D2619" s="21" t="s">
        <v>132</v>
      </c>
      <c r="E2619" s="21" t="s">
        <v>2341</v>
      </c>
      <c r="F2619" s="22" t="s">
        <v>2922</v>
      </c>
      <c r="G2619" s="21" t="s">
        <v>101</v>
      </c>
      <c r="H2619" s="21" t="s">
        <v>131</v>
      </c>
      <c r="I2619" s="22"/>
      <c r="J2619" s="22" t="s">
        <v>132</v>
      </c>
      <c r="K2619" s="23">
        <v>204.8</v>
      </c>
      <c r="L2619" s="23">
        <v>79.9</v>
      </c>
      <c r="M2619" s="23">
        <v>75.2</v>
      </c>
      <c r="N2619" s="23">
        <v>520.192</v>
      </c>
      <c r="O2619" s="23">
        <v>202.946</v>
      </c>
      <c r="P2619" s="23">
        <v>191.008</v>
      </c>
      <c r="Q2619" s="24" t="s">
        <v>2674</v>
      </c>
      <c r="R2619" s="28"/>
      <c r="S2619" s="26" t="s">
        <v>3793</v>
      </c>
      <c r="T2619" s="10" t="s">
        <v>49</v>
      </c>
      <c r="U2619" s="29" cm="1">
        <f t="array" ref="U2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-19.8</v>
      </c>
      <c r="V2619" s="13"/>
      <c r="W2619" s="13"/>
      <c r="X2619" s="13"/>
      <c r="Y2619" s="13"/>
      <c r="Z2619" s="13"/>
      <c r="AA2619" s="13"/>
      <c r="AB2619" s="13"/>
      <c r="AE2619" s="13"/>
      <c r="AF2619" s="13"/>
      <c r="AG2619" s="13"/>
      <c r="AH2619" s="13"/>
      <c r="AI2619" s="13"/>
    </row>
    <row r="2620" hidden="1" spans="1:35">
      <c r="A2620" s="21" t="s">
        <v>3533</v>
      </c>
      <c r="B2620" s="22" t="s">
        <v>3560</v>
      </c>
      <c r="C2620" s="21" t="s">
        <v>1407</v>
      </c>
      <c r="D2620" s="21"/>
      <c r="E2620" s="21" t="s">
        <v>2341</v>
      </c>
      <c r="F2620" s="22" t="s">
        <v>2924</v>
      </c>
      <c r="G2620" s="21" t="s">
        <v>101</v>
      </c>
      <c r="H2620" s="21" t="s">
        <v>131</v>
      </c>
      <c r="I2620" s="22"/>
      <c r="J2620" s="22"/>
      <c r="K2620" s="23">
        <v>204.8</v>
      </c>
      <c r="L2620" s="23">
        <v>79.9</v>
      </c>
      <c r="M2620" s="23">
        <v>76.7</v>
      </c>
      <c r="N2620" s="23">
        <v>520.192</v>
      </c>
      <c r="O2620" s="23">
        <v>202.946</v>
      </c>
      <c r="P2620" s="23">
        <v>194.818</v>
      </c>
      <c r="Q2620" s="24" t="s">
        <v>2674</v>
      </c>
      <c r="R2620" s="28"/>
      <c r="S2620" s="26" t="s">
        <v>3793</v>
      </c>
      <c r="T2620" s="10" t="s">
        <v>96</v>
      </c>
      <c r="U2620" s="29" cm="1">
        <f t="array" ref="U2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2620" s="13"/>
      <c r="W2620" s="13"/>
      <c r="X2620" s="13"/>
      <c r="Y2620" s="13"/>
      <c r="Z2620" s="13"/>
      <c r="AA2620" s="13"/>
      <c r="AB2620" s="13"/>
      <c r="AE2620" s="13"/>
      <c r="AF2620" s="13"/>
      <c r="AG2620" s="13"/>
      <c r="AH2620" s="13"/>
      <c r="AI2620" s="13"/>
    </row>
    <row r="2621" hidden="1" spans="1:35">
      <c r="A2621" s="21" t="s">
        <v>3533</v>
      </c>
      <c r="B2621" s="22" t="s">
        <v>3560</v>
      </c>
      <c r="C2621" s="21" t="s">
        <v>1407</v>
      </c>
      <c r="D2621" s="21" t="s">
        <v>132</v>
      </c>
      <c r="E2621" s="21" t="s">
        <v>2345</v>
      </c>
      <c r="F2621" s="22" t="s">
        <v>2868</v>
      </c>
      <c r="G2621" s="21" t="s">
        <v>101</v>
      </c>
      <c r="H2621" s="21" t="s">
        <v>131</v>
      </c>
      <c r="I2621" s="22"/>
      <c r="J2621" s="22" t="s">
        <v>132</v>
      </c>
      <c r="K2621" s="23">
        <v>207.5</v>
      </c>
      <c r="L2621" s="23">
        <v>80.2</v>
      </c>
      <c r="M2621" s="23">
        <v>77.8</v>
      </c>
      <c r="N2621" s="23">
        <v>527.05</v>
      </c>
      <c r="O2621" s="23">
        <v>203.708</v>
      </c>
      <c r="P2621" s="23">
        <v>197.612</v>
      </c>
      <c r="Q2621" s="24" t="s">
        <v>2674</v>
      </c>
      <c r="R2621" s="28"/>
      <c r="S2621" s="26" t="s">
        <v>4271</v>
      </c>
      <c r="T2621" s="10" t="s">
        <v>96</v>
      </c>
      <c r="U2621" s="29" cm="1">
        <f t="array" ref="U2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621" s="13"/>
      <c r="W2621" s="13"/>
      <c r="X2621" s="13"/>
      <c r="Y2621" s="13"/>
      <c r="Z2621" s="13"/>
      <c r="AA2621" s="13"/>
      <c r="AB2621" s="13"/>
      <c r="AE2621" s="13"/>
      <c r="AF2621" s="13"/>
      <c r="AG2621" s="13"/>
      <c r="AH2621" s="13"/>
      <c r="AI2621" s="13"/>
    </row>
    <row r="2622" hidden="1" spans="1:35">
      <c r="A2622" s="21" t="s">
        <v>3533</v>
      </c>
      <c r="B2622" s="22" t="s">
        <v>3560</v>
      </c>
      <c r="C2622" s="21" t="s">
        <v>1407</v>
      </c>
      <c r="D2622" s="21" t="s">
        <v>1181</v>
      </c>
      <c r="E2622" s="21" t="s">
        <v>2354</v>
      </c>
      <c r="F2622" s="22" t="s">
        <v>3044</v>
      </c>
      <c r="G2622" s="21" t="s">
        <v>101</v>
      </c>
      <c r="H2622" s="21" t="s">
        <v>131</v>
      </c>
      <c r="I2622" s="22"/>
      <c r="J2622" s="22" t="s">
        <v>132</v>
      </c>
      <c r="K2622" s="23">
        <v>223.3</v>
      </c>
      <c r="L2622" s="23">
        <v>79.7</v>
      </c>
      <c r="M2622" s="23">
        <v>78.1</v>
      </c>
      <c r="N2622" s="23">
        <v>567.182</v>
      </c>
      <c r="O2622" s="23">
        <v>202.438</v>
      </c>
      <c r="P2622" s="23">
        <v>198.374</v>
      </c>
      <c r="Q2622" s="24" t="s">
        <v>2674</v>
      </c>
      <c r="R2622" s="28"/>
      <c r="S2622" s="26" t="s">
        <v>2725</v>
      </c>
      <c r="T2622" s="10" t="s">
        <v>96</v>
      </c>
      <c r="U2622" s="29" cm="1">
        <f t="array" ref="U2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622" s="13"/>
      <c r="W2622" s="13"/>
      <c r="X2622" s="13"/>
      <c r="Y2622" s="13"/>
      <c r="Z2622" s="13"/>
      <c r="AA2622" s="13"/>
      <c r="AB2622" s="13"/>
      <c r="AE2622" s="13"/>
      <c r="AF2622" s="13"/>
      <c r="AG2622" s="13"/>
      <c r="AH2622" s="13"/>
      <c r="AI2622" s="13"/>
    </row>
    <row r="2623" hidden="1" spans="1:35">
      <c r="A2623" s="21" t="s">
        <v>3533</v>
      </c>
      <c r="B2623" s="22" t="s">
        <v>3560</v>
      </c>
      <c r="C2623" s="21" t="s">
        <v>1407</v>
      </c>
      <c r="D2623" s="21" t="s">
        <v>132</v>
      </c>
      <c r="E2623" s="21" t="s">
        <v>2354</v>
      </c>
      <c r="F2623" s="22" t="s">
        <v>3085</v>
      </c>
      <c r="G2623" s="21" t="s">
        <v>101</v>
      </c>
      <c r="H2623" s="21" t="s">
        <v>131</v>
      </c>
      <c r="I2623" s="22"/>
      <c r="J2623" s="22" t="s">
        <v>132</v>
      </c>
      <c r="K2623" s="23">
        <v>208.4</v>
      </c>
      <c r="L2623" s="23">
        <v>79.7</v>
      </c>
      <c r="M2623" s="23">
        <v>78.3</v>
      </c>
      <c r="N2623" s="23">
        <v>529.336</v>
      </c>
      <c r="O2623" s="23">
        <v>202.438</v>
      </c>
      <c r="P2623" s="23">
        <v>198.882</v>
      </c>
      <c r="Q2623" s="24" t="s">
        <v>2674</v>
      </c>
      <c r="R2623" s="28"/>
      <c r="S2623" s="26" t="s">
        <v>4307</v>
      </c>
      <c r="T2623" s="10" t="s">
        <v>20</v>
      </c>
      <c r="U2623" s="29" cm="1">
        <f t="array" ref="U2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-45.4</v>
      </c>
      <c r="V2623" s="13"/>
      <c r="W2623" s="13"/>
      <c r="X2623" s="13"/>
      <c r="Y2623" s="13"/>
      <c r="Z2623" s="13"/>
      <c r="AA2623" s="13"/>
      <c r="AB2623" s="13"/>
      <c r="AE2623" s="13"/>
      <c r="AF2623" s="13"/>
      <c r="AG2623" s="13"/>
      <c r="AH2623" s="13"/>
      <c r="AI2623" s="13"/>
    </row>
    <row r="2624" hidden="1" spans="1:35">
      <c r="A2624" s="21" t="s">
        <v>3533</v>
      </c>
      <c r="B2624" s="22" t="s">
        <v>3560</v>
      </c>
      <c r="C2624" s="21" t="s">
        <v>1407</v>
      </c>
      <c r="D2624" s="21" t="s">
        <v>1181</v>
      </c>
      <c r="E2624" s="21" t="s">
        <v>2354</v>
      </c>
      <c r="F2624" s="22" t="s">
        <v>3051</v>
      </c>
      <c r="G2624" s="21" t="s">
        <v>101</v>
      </c>
      <c r="H2624" s="21" t="s">
        <v>131</v>
      </c>
      <c r="I2624" s="22"/>
      <c r="J2624" s="22" t="s">
        <v>132</v>
      </c>
      <c r="K2624" s="23">
        <v>223.3</v>
      </c>
      <c r="L2624" s="23">
        <v>79.7</v>
      </c>
      <c r="M2624" s="23">
        <v>78.3</v>
      </c>
      <c r="N2624" s="23">
        <v>567.182</v>
      </c>
      <c r="O2624" s="23">
        <v>202.438</v>
      </c>
      <c r="P2624" s="23">
        <v>198.882</v>
      </c>
      <c r="Q2624" s="24" t="s">
        <v>2674</v>
      </c>
      <c r="R2624" s="28"/>
      <c r="S2624" s="26" t="s">
        <v>2725</v>
      </c>
      <c r="T2624" s="10" t="s">
        <v>24</v>
      </c>
      <c r="U2624" s="29" cm="1">
        <f t="array" ref="U2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-45.3</v>
      </c>
      <c r="V2624" s="13"/>
      <c r="W2624" s="13"/>
      <c r="X2624" s="13"/>
      <c r="Y2624" s="13"/>
      <c r="Z2624" s="13"/>
      <c r="AA2624" s="13"/>
      <c r="AB2624" s="13"/>
      <c r="AE2624" s="13"/>
      <c r="AF2624" s="13"/>
      <c r="AG2624" s="13"/>
      <c r="AH2624" s="13"/>
      <c r="AI2624" s="13"/>
    </row>
    <row r="2625" hidden="1" spans="1:35">
      <c r="A2625" s="21" t="s">
        <v>3533</v>
      </c>
      <c r="B2625" s="22" t="s">
        <v>3560</v>
      </c>
      <c r="C2625" s="21" t="s">
        <v>1407</v>
      </c>
      <c r="D2625" s="21" t="s">
        <v>1181</v>
      </c>
      <c r="E2625" s="21" t="s">
        <v>2354</v>
      </c>
      <c r="F2625" s="22" t="s">
        <v>2831</v>
      </c>
      <c r="G2625" s="21" t="s">
        <v>101</v>
      </c>
      <c r="H2625" s="21" t="s">
        <v>131</v>
      </c>
      <c r="I2625" s="22"/>
      <c r="J2625" s="22" t="s">
        <v>132</v>
      </c>
      <c r="K2625" s="23">
        <v>223.3</v>
      </c>
      <c r="L2625" s="23">
        <v>78.8</v>
      </c>
      <c r="M2625" s="23">
        <v>78.1</v>
      </c>
      <c r="N2625" s="23">
        <v>567.182</v>
      </c>
      <c r="O2625" s="23">
        <v>200.152</v>
      </c>
      <c r="P2625" s="23">
        <v>198.374</v>
      </c>
      <c r="Q2625" s="24" t="s">
        <v>2674</v>
      </c>
      <c r="R2625" s="28"/>
      <c r="S2625" s="26" t="s">
        <v>2725</v>
      </c>
      <c r="T2625" s="10" t="s">
        <v>91</v>
      </c>
      <c r="U2625" s="29" cm="1">
        <f t="array" ref="U2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-38.3</v>
      </c>
      <c r="V2625" s="13"/>
      <c r="W2625" s="13"/>
      <c r="X2625" s="13"/>
      <c r="Y2625" s="13"/>
      <c r="Z2625" s="13"/>
      <c r="AA2625" s="13"/>
      <c r="AB2625" s="13"/>
      <c r="AE2625" s="13"/>
      <c r="AF2625" s="13"/>
      <c r="AG2625" s="13"/>
      <c r="AH2625" s="13"/>
      <c r="AI2625" s="13"/>
    </row>
    <row r="2626" hidden="1" spans="1:35">
      <c r="A2626" s="21" t="s">
        <v>3533</v>
      </c>
      <c r="B2626" s="22" t="s">
        <v>3560</v>
      </c>
      <c r="C2626" s="21" t="s">
        <v>1407</v>
      </c>
      <c r="D2626" s="21" t="s">
        <v>132</v>
      </c>
      <c r="E2626" s="21" t="s">
        <v>2354</v>
      </c>
      <c r="F2626" s="22" t="s">
        <v>2396</v>
      </c>
      <c r="G2626" s="21" t="s">
        <v>101</v>
      </c>
      <c r="H2626" s="21" t="s">
        <v>131</v>
      </c>
      <c r="I2626" s="22"/>
      <c r="J2626" s="22" t="s">
        <v>132</v>
      </c>
      <c r="K2626" s="23">
        <v>207.4</v>
      </c>
      <c r="L2626" s="23">
        <v>78.8</v>
      </c>
      <c r="M2626" s="23">
        <v>78.1</v>
      </c>
      <c r="N2626" s="23">
        <v>526.796</v>
      </c>
      <c r="O2626" s="23">
        <v>200.152</v>
      </c>
      <c r="P2626" s="23">
        <v>198.374</v>
      </c>
      <c r="Q2626" s="24" t="s">
        <v>2674</v>
      </c>
      <c r="R2626" s="28"/>
      <c r="S2626" s="26" t="s">
        <v>2908</v>
      </c>
      <c r="T2626" s="10" t="s">
        <v>2674</v>
      </c>
      <c r="U2626" s="29" t="str" cm="1">
        <f t="array" ref="U2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26" s="13"/>
      <c r="W2626" s="13"/>
      <c r="X2626" s="13"/>
      <c r="Y2626" s="13"/>
      <c r="Z2626" s="13"/>
      <c r="AA2626" s="13"/>
      <c r="AB2626" s="13"/>
      <c r="AE2626" s="13"/>
      <c r="AF2626" s="13"/>
      <c r="AG2626" s="13"/>
      <c r="AH2626" s="13"/>
      <c r="AI2626" s="13"/>
    </row>
    <row r="2627" hidden="1" spans="1:35">
      <c r="A2627" s="21" t="s">
        <v>3533</v>
      </c>
      <c r="B2627" s="22" t="s">
        <v>3560</v>
      </c>
      <c r="C2627" s="21" t="s">
        <v>1407</v>
      </c>
      <c r="D2627" s="21" t="s">
        <v>1181</v>
      </c>
      <c r="E2627" s="21" t="s">
        <v>2354</v>
      </c>
      <c r="F2627" s="22" t="s">
        <v>2396</v>
      </c>
      <c r="G2627" s="21" t="s">
        <v>101</v>
      </c>
      <c r="H2627" s="21" t="s">
        <v>131</v>
      </c>
      <c r="I2627" s="22"/>
      <c r="J2627" s="22" t="s">
        <v>132</v>
      </c>
      <c r="K2627" s="23">
        <v>222.3</v>
      </c>
      <c r="L2627" s="23">
        <v>78.8</v>
      </c>
      <c r="M2627" s="23">
        <v>78</v>
      </c>
      <c r="N2627" s="23">
        <v>564.642</v>
      </c>
      <c r="O2627" s="23">
        <v>200.152</v>
      </c>
      <c r="P2627" s="23">
        <v>198.12</v>
      </c>
      <c r="Q2627" s="24" t="s">
        <v>2674</v>
      </c>
      <c r="R2627" s="28"/>
      <c r="S2627" s="26" t="s">
        <v>4308</v>
      </c>
      <c r="T2627" s="10" t="s">
        <v>24</v>
      </c>
      <c r="U2627" s="29" cm="1">
        <f t="array" ref="U2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-44.3</v>
      </c>
      <c r="V2627" s="13"/>
      <c r="W2627" s="13"/>
      <c r="X2627" s="13"/>
      <c r="Y2627" s="13"/>
      <c r="Z2627" s="13"/>
      <c r="AA2627" s="13"/>
      <c r="AB2627" s="13"/>
      <c r="AE2627" s="13"/>
      <c r="AF2627" s="13"/>
      <c r="AG2627" s="13"/>
      <c r="AH2627" s="13"/>
      <c r="AI2627" s="13"/>
    </row>
    <row r="2628" hidden="1" spans="1:35">
      <c r="A2628" s="21" t="s">
        <v>3533</v>
      </c>
      <c r="B2628" s="22" t="s">
        <v>3560</v>
      </c>
      <c r="C2628" s="21" t="s">
        <v>1407</v>
      </c>
      <c r="D2628" s="21" t="s">
        <v>132</v>
      </c>
      <c r="E2628" s="21" t="s">
        <v>2371</v>
      </c>
      <c r="F2628" s="22" t="s">
        <v>2413</v>
      </c>
      <c r="G2628" s="21" t="s">
        <v>101</v>
      </c>
      <c r="H2628" s="21" t="s">
        <v>131</v>
      </c>
      <c r="I2628" s="22"/>
      <c r="J2628" s="22" t="s">
        <v>132</v>
      </c>
      <c r="K2628" s="23">
        <v>210</v>
      </c>
      <c r="L2628" s="23">
        <v>79.9</v>
      </c>
      <c r="M2628" s="23">
        <v>76.4</v>
      </c>
      <c r="N2628" s="23">
        <v>533.4</v>
      </c>
      <c r="O2628" s="23">
        <v>202.946</v>
      </c>
      <c r="P2628" s="23">
        <v>194.056</v>
      </c>
      <c r="Q2628" s="24" t="s">
        <v>2674</v>
      </c>
      <c r="R2628" s="28"/>
      <c r="S2628" s="26" t="s">
        <v>3875</v>
      </c>
      <c r="T2628" s="10" t="s">
        <v>91</v>
      </c>
      <c r="U2628" s="29" cm="1">
        <f t="array" ref="U2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</v>
      </c>
      <c r="V2628" s="13"/>
      <c r="W2628" s="13"/>
      <c r="X2628" s="13"/>
      <c r="Y2628" s="13"/>
      <c r="Z2628" s="13"/>
      <c r="AA2628" s="13"/>
      <c r="AB2628" s="13"/>
      <c r="AE2628" s="13"/>
      <c r="AF2628" s="13"/>
      <c r="AG2628" s="13"/>
      <c r="AH2628" s="13"/>
      <c r="AI2628" s="13"/>
    </row>
    <row r="2629" hidden="1" spans="1:35">
      <c r="A2629" s="21" t="s">
        <v>3533</v>
      </c>
      <c r="B2629" s="22" t="s">
        <v>3560</v>
      </c>
      <c r="C2629" s="21" t="s">
        <v>1407</v>
      </c>
      <c r="D2629" s="21" t="s">
        <v>1181</v>
      </c>
      <c r="E2629" s="21" t="s">
        <v>2371</v>
      </c>
      <c r="F2629" s="22" t="s">
        <v>2413</v>
      </c>
      <c r="G2629" s="21" t="s">
        <v>101</v>
      </c>
      <c r="H2629" s="21" t="s">
        <v>131</v>
      </c>
      <c r="I2629" s="22"/>
      <c r="J2629" s="22" t="s">
        <v>132</v>
      </c>
      <c r="K2629" s="23">
        <v>221.9</v>
      </c>
      <c r="L2629" s="23">
        <v>79.9</v>
      </c>
      <c r="M2629" s="23">
        <v>76.4</v>
      </c>
      <c r="N2629" s="23">
        <v>563.626</v>
      </c>
      <c r="O2629" s="23">
        <v>202.946</v>
      </c>
      <c r="P2629" s="23">
        <v>194.056</v>
      </c>
      <c r="Q2629" s="24" t="s">
        <v>2674</v>
      </c>
      <c r="R2629" s="28"/>
      <c r="S2629" s="26" t="s">
        <v>4283</v>
      </c>
      <c r="T2629" s="10" t="s">
        <v>24</v>
      </c>
      <c r="U2629" s="29" cm="1">
        <f t="array" ref="U2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-43.9</v>
      </c>
      <c r="V2629" s="13"/>
      <c r="W2629" s="13"/>
      <c r="X2629" s="13"/>
      <c r="Y2629" s="13"/>
      <c r="Z2629" s="13"/>
      <c r="AA2629" s="13"/>
      <c r="AB2629" s="13"/>
      <c r="AE2629" s="13"/>
      <c r="AF2629" s="13"/>
      <c r="AG2629" s="13"/>
      <c r="AH2629" s="13"/>
      <c r="AI2629" s="13"/>
    </row>
    <row r="2630" hidden="1" spans="1:35">
      <c r="A2630" s="21" t="s">
        <v>3533</v>
      </c>
      <c r="B2630" s="22" t="s">
        <v>3560</v>
      </c>
      <c r="C2630" s="21" t="s">
        <v>1407</v>
      </c>
      <c r="D2630" s="21" t="s">
        <v>132</v>
      </c>
      <c r="E2630" s="21" t="s">
        <v>2357</v>
      </c>
      <c r="F2630" s="22" t="s">
        <v>2342</v>
      </c>
      <c r="G2630" s="21" t="s">
        <v>101</v>
      </c>
      <c r="H2630" s="21" t="s">
        <v>131</v>
      </c>
      <c r="I2630" s="22"/>
      <c r="J2630" s="22" t="s">
        <v>132</v>
      </c>
      <c r="K2630" s="23">
        <v>210</v>
      </c>
      <c r="L2630" s="23">
        <v>80</v>
      </c>
      <c r="M2630" s="23">
        <v>78</v>
      </c>
      <c r="N2630" s="23">
        <v>533.4</v>
      </c>
      <c r="O2630" s="23">
        <v>203.2</v>
      </c>
      <c r="P2630" s="23">
        <v>198.12</v>
      </c>
      <c r="Q2630" s="24" t="s">
        <v>2674</v>
      </c>
      <c r="R2630" s="28"/>
      <c r="S2630" s="26" t="s">
        <v>3875</v>
      </c>
      <c r="T2630" s="10" t="s">
        <v>91</v>
      </c>
      <c r="U2630" s="29" cm="1">
        <f t="array" ref="U2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</v>
      </c>
      <c r="V2630" s="13"/>
      <c r="W2630" s="13"/>
      <c r="X2630" s="13"/>
      <c r="Y2630" s="13"/>
      <c r="Z2630" s="13"/>
      <c r="AA2630" s="13"/>
      <c r="AB2630" s="13"/>
      <c r="AE2630" s="13"/>
      <c r="AF2630" s="13"/>
      <c r="AG2630" s="13"/>
      <c r="AH2630" s="13"/>
      <c r="AI2630" s="13"/>
    </row>
    <row r="2631" hidden="1" spans="1:35">
      <c r="A2631" s="21" t="s">
        <v>3533</v>
      </c>
      <c r="B2631" s="22" t="s">
        <v>3560</v>
      </c>
      <c r="C2631" s="21" t="s">
        <v>1407</v>
      </c>
      <c r="D2631" s="21" t="s">
        <v>1181</v>
      </c>
      <c r="E2631" s="21" t="s">
        <v>2357</v>
      </c>
      <c r="F2631" s="22" t="s">
        <v>2342</v>
      </c>
      <c r="G2631" s="21" t="s">
        <v>101</v>
      </c>
      <c r="H2631" s="21" t="s">
        <v>131</v>
      </c>
      <c r="I2631" s="22"/>
      <c r="J2631" s="22" t="s">
        <v>132</v>
      </c>
      <c r="K2631" s="23">
        <v>221.9</v>
      </c>
      <c r="L2631" s="23">
        <v>80</v>
      </c>
      <c r="M2631" s="23">
        <v>78</v>
      </c>
      <c r="N2631" s="23">
        <v>563.626</v>
      </c>
      <c r="O2631" s="23">
        <v>203.2</v>
      </c>
      <c r="P2631" s="23">
        <v>198.12</v>
      </c>
      <c r="Q2631" s="24" t="s">
        <v>2674</v>
      </c>
      <c r="R2631" s="28"/>
      <c r="S2631" s="26" t="s">
        <v>4283</v>
      </c>
      <c r="T2631" s="10" t="s">
        <v>24</v>
      </c>
      <c r="U2631" s="29" cm="1">
        <f t="array" ref="U2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-43.9</v>
      </c>
      <c r="V2631" s="13"/>
      <c r="W2631" s="13"/>
      <c r="X2631" s="13"/>
      <c r="Y2631" s="13"/>
      <c r="Z2631" s="13"/>
      <c r="AA2631" s="13"/>
      <c r="AB2631" s="13"/>
      <c r="AE2631" s="13"/>
      <c r="AF2631" s="13"/>
      <c r="AG2631" s="13"/>
      <c r="AH2631" s="13"/>
      <c r="AI2631" s="13"/>
    </row>
    <row r="2632" hidden="1" spans="1:35">
      <c r="A2632" s="21" t="s">
        <v>3533</v>
      </c>
      <c r="B2632" s="22" t="s">
        <v>3561</v>
      </c>
      <c r="C2632" s="21" t="s">
        <v>1409</v>
      </c>
      <c r="D2632" s="21" t="s">
        <v>132</v>
      </c>
      <c r="E2632" s="21" t="s">
        <v>2341</v>
      </c>
      <c r="F2632" s="22" t="s">
        <v>2742</v>
      </c>
      <c r="G2632" s="21" t="s">
        <v>92</v>
      </c>
      <c r="H2632" s="21" t="s">
        <v>138</v>
      </c>
      <c r="I2632" s="22"/>
      <c r="J2632" s="22" t="s">
        <v>132</v>
      </c>
      <c r="K2632" s="23">
        <v>219</v>
      </c>
      <c r="L2632" s="23">
        <v>78.1</v>
      </c>
      <c r="M2632" s="23">
        <v>55.4</v>
      </c>
      <c r="N2632" s="23">
        <v>556.26</v>
      </c>
      <c r="O2632" s="23">
        <v>198.374</v>
      </c>
      <c r="P2632" s="23">
        <v>140.716</v>
      </c>
      <c r="Q2632" s="24" t="s">
        <v>2674</v>
      </c>
      <c r="R2632" s="28"/>
      <c r="S2632" s="26" t="s">
        <v>3201</v>
      </c>
      <c r="T2632" s="10" t="s">
        <v>91</v>
      </c>
      <c r="U2632" s="29" cm="1">
        <f t="array" ref="U2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</v>
      </c>
      <c r="V2632" s="13"/>
      <c r="W2632" s="13"/>
      <c r="X2632" s="13"/>
      <c r="Y2632" s="13"/>
      <c r="Z2632" s="13"/>
      <c r="AA2632" s="13"/>
      <c r="AB2632" s="13"/>
      <c r="AE2632" s="13"/>
      <c r="AF2632" s="13"/>
      <c r="AG2632" s="13"/>
      <c r="AH2632" s="13"/>
      <c r="AI2632" s="13"/>
    </row>
    <row r="2633" hidden="1" spans="1:35">
      <c r="A2633" s="21" t="s">
        <v>3533</v>
      </c>
      <c r="B2633" s="22" t="s">
        <v>3561</v>
      </c>
      <c r="C2633" s="21" t="s">
        <v>1409</v>
      </c>
      <c r="D2633" s="21" t="s">
        <v>132</v>
      </c>
      <c r="E2633" s="21" t="s">
        <v>2341</v>
      </c>
      <c r="F2633" s="22" t="s">
        <v>2745</v>
      </c>
      <c r="G2633" s="21" t="s">
        <v>92</v>
      </c>
      <c r="H2633" s="21" t="s">
        <v>138</v>
      </c>
      <c r="I2633" s="22"/>
      <c r="J2633" s="22" t="s">
        <v>132</v>
      </c>
      <c r="K2633" s="23">
        <v>219</v>
      </c>
      <c r="L2633" s="23">
        <v>78.1</v>
      </c>
      <c r="M2633" s="23">
        <v>55.8</v>
      </c>
      <c r="N2633" s="23">
        <v>556.26</v>
      </c>
      <c r="O2633" s="23">
        <v>198.374</v>
      </c>
      <c r="P2633" s="23">
        <v>141.732</v>
      </c>
      <c r="Q2633" s="24" t="s">
        <v>2674</v>
      </c>
      <c r="R2633" s="28"/>
      <c r="S2633" s="26" t="s">
        <v>3201</v>
      </c>
      <c r="T2633" s="10" t="s">
        <v>105</v>
      </c>
      <c r="U2633" s="29" cm="1">
        <f t="array" ref="U2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</v>
      </c>
      <c r="V2633" s="13"/>
      <c r="W2633" s="13"/>
      <c r="X2633" s="13"/>
      <c r="Y2633" s="13"/>
      <c r="Z2633" s="13"/>
      <c r="AA2633" s="13"/>
      <c r="AB2633" s="13"/>
      <c r="AE2633" s="13"/>
      <c r="AF2633" s="13"/>
      <c r="AG2633" s="13"/>
      <c r="AH2633" s="13"/>
      <c r="AI2633" s="13"/>
    </row>
    <row r="2634" hidden="1" spans="1:35">
      <c r="A2634" s="21" t="s">
        <v>3533</v>
      </c>
      <c r="B2634" s="22" t="s">
        <v>3561</v>
      </c>
      <c r="C2634" s="21" t="s">
        <v>1409</v>
      </c>
      <c r="D2634" s="21" t="s">
        <v>132</v>
      </c>
      <c r="E2634" s="21" t="s">
        <v>2341</v>
      </c>
      <c r="F2634" s="22" t="s">
        <v>3033</v>
      </c>
      <c r="G2634" s="21" t="s">
        <v>92</v>
      </c>
      <c r="H2634" s="21" t="s">
        <v>138</v>
      </c>
      <c r="I2634" s="22"/>
      <c r="J2634" s="22" t="s">
        <v>132</v>
      </c>
      <c r="K2634" s="23">
        <v>219</v>
      </c>
      <c r="L2634" s="23">
        <v>78.1</v>
      </c>
      <c r="M2634" s="23">
        <v>55.9</v>
      </c>
      <c r="N2634" s="23">
        <v>556.26</v>
      </c>
      <c r="O2634" s="23">
        <v>198.374</v>
      </c>
      <c r="P2634" s="23">
        <v>141.986</v>
      </c>
      <c r="Q2634" s="24" t="s">
        <v>2674</v>
      </c>
      <c r="R2634" s="28"/>
      <c r="S2634" s="26" t="s">
        <v>3201</v>
      </c>
      <c r="T2634" s="10" t="s">
        <v>100</v>
      </c>
      <c r="U2634" s="29" cm="1">
        <f t="array" ref="U2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</v>
      </c>
      <c r="V2634" s="13"/>
      <c r="W2634" s="13"/>
      <c r="X2634" s="13"/>
      <c r="Y2634" s="13"/>
      <c r="Z2634" s="13"/>
      <c r="AA2634" s="13"/>
      <c r="AB2634" s="13"/>
      <c r="AE2634" s="13"/>
      <c r="AF2634" s="13"/>
      <c r="AG2634" s="13"/>
      <c r="AH2634" s="13"/>
      <c r="AI2634" s="13"/>
    </row>
    <row r="2635" hidden="1" spans="1:35">
      <c r="A2635" s="21" t="s">
        <v>3533</v>
      </c>
      <c r="B2635" s="22" t="s">
        <v>3561</v>
      </c>
      <c r="C2635" s="21" t="s">
        <v>1409</v>
      </c>
      <c r="D2635" s="21" t="s">
        <v>132</v>
      </c>
      <c r="E2635" s="21" t="s">
        <v>2341</v>
      </c>
      <c r="F2635" s="22" t="s">
        <v>2754</v>
      </c>
      <c r="G2635" s="21" t="s">
        <v>92</v>
      </c>
      <c r="H2635" s="21" t="s">
        <v>138</v>
      </c>
      <c r="I2635" s="22"/>
      <c r="J2635" s="22" t="s">
        <v>132</v>
      </c>
      <c r="K2635" s="23">
        <v>219.2</v>
      </c>
      <c r="L2635" s="23">
        <v>78.1</v>
      </c>
      <c r="M2635" s="23">
        <v>55.9</v>
      </c>
      <c r="N2635" s="23">
        <v>556.768</v>
      </c>
      <c r="O2635" s="23">
        <v>198.374</v>
      </c>
      <c r="P2635" s="23">
        <v>141.986</v>
      </c>
      <c r="Q2635" s="24" t="s">
        <v>2674</v>
      </c>
      <c r="R2635" s="28"/>
      <c r="S2635" s="26" t="s">
        <v>3546</v>
      </c>
      <c r="T2635" s="10" t="s">
        <v>39</v>
      </c>
      <c r="U2635" s="29" cm="1">
        <f t="array" ref="U2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-13.2</v>
      </c>
      <c r="V2635" s="13"/>
      <c r="W2635" s="13"/>
      <c r="X2635" s="13"/>
      <c r="Y2635" s="13"/>
      <c r="Z2635" s="13"/>
      <c r="AA2635" s="13"/>
      <c r="AB2635" s="13"/>
      <c r="AE2635" s="13"/>
      <c r="AF2635" s="13"/>
      <c r="AG2635" s="13"/>
      <c r="AH2635" s="13"/>
      <c r="AI2635" s="13"/>
    </row>
    <row r="2636" hidden="1" spans="1:35">
      <c r="A2636" s="21" t="s">
        <v>3533</v>
      </c>
      <c r="B2636" s="22" t="s">
        <v>3561</v>
      </c>
      <c r="C2636" s="21" t="s">
        <v>1409</v>
      </c>
      <c r="D2636" s="21" t="s">
        <v>132</v>
      </c>
      <c r="E2636" s="21" t="s">
        <v>2345</v>
      </c>
      <c r="F2636" s="22" t="s">
        <v>2755</v>
      </c>
      <c r="G2636" s="21" t="s">
        <v>92</v>
      </c>
      <c r="H2636" s="21" t="s">
        <v>138</v>
      </c>
      <c r="I2636" s="22"/>
      <c r="J2636" s="22" t="s">
        <v>132</v>
      </c>
      <c r="K2636" s="23">
        <v>220.2</v>
      </c>
      <c r="L2636" s="23">
        <v>78.1</v>
      </c>
      <c r="M2636" s="23">
        <v>56.7</v>
      </c>
      <c r="N2636" s="23">
        <v>559.308</v>
      </c>
      <c r="O2636" s="23">
        <v>198.374</v>
      </c>
      <c r="P2636" s="23">
        <v>144.018</v>
      </c>
      <c r="Q2636" s="24" t="s">
        <v>2674</v>
      </c>
      <c r="R2636" s="28"/>
      <c r="S2636" s="26" t="s">
        <v>2718</v>
      </c>
      <c r="T2636" s="10" t="s">
        <v>39</v>
      </c>
      <c r="U2636" s="29" cm="1">
        <f t="array" ref="U2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-14.2</v>
      </c>
      <c r="V2636" s="13"/>
      <c r="W2636" s="13"/>
      <c r="X2636" s="13"/>
      <c r="Y2636" s="13"/>
      <c r="Z2636" s="13"/>
      <c r="AA2636" s="13"/>
      <c r="AB2636" s="13"/>
      <c r="AE2636" s="13"/>
      <c r="AF2636" s="13"/>
      <c r="AG2636" s="13"/>
      <c r="AH2636" s="13"/>
      <c r="AI2636" s="13"/>
    </row>
    <row r="2637" hidden="1" spans="1:35">
      <c r="A2637" s="21" t="s">
        <v>3533</v>
      </c>
      <c r="B2637" s="22" t="s">
        <v>3561</v>
      </c>
      <c r="C2637" s="21" t="s">
        <v>1409</v>
      </c>
      <c r="D2637" s="21" t="s">
        <v>132</v>
      </c>
      <c r="E2637" s="21" t="s">
        <v>2345</v>
      </c>
      <c r="F2637" s="22" t="s">
        <v>2757</v>
      </c>
      <c r="G2637" s="21" t="s">
        <v>92</v>
      </c>
      <c r="H2637" s="21" t="s">
        <v>138</v>
      </c>
      <c r="I2637" s="22"/>
      <c r="J2637" s="22" t="s">
        <v>132</v>
      </c>
      <c r="K2637" s="23">
        <v>220.2</v>
      </c>
      <c r="L2637" s="23">
        <v>78.1</v>
      </c>
      <c r="M2637" s="23">
        <v>56.9</v>
      </c>
      <c r="N2637" s="23">
        <v>559.308</v>
      </c>
      <c r="O2637" s="23">
        <v>198.374</v>
      </c>
      <c r="P2637" s="23">
        <v>144.526</v>
      </c>
      <c r="Q2637" s="24" t="s">
        <v>2674</v>
      </c>
      <c r="R2637" s="28"/>
      <c r="S2637" s="26" t="s">
        <v>2718</v>
      </c>
      <c r="T2637" s="10" t="s">
        <v>96</v>
      </c>
      <c r="U2637" s="29" cm="1">
        <f t="array" ref="U2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-12.2</v>
      </c>
      <c r="V2637" s="13"/>
      <c r="W2637" s="13"/>
      <c r="X2637" s="13"/>
      <c r="Y2637" s="13"/>
      <c r="Z2637" s="13"/>
      <c r="AA2637" s="13"/>
      <c r="AB2637" s="13"/>
      <c r="AE2637" s="13"/>
      <c r="AF2637" s="13"/>
      <c r="AG2637" s="13"/>
      <c r="AH2637" s="13"/>
      <c r="AI2637" s="13"/>
    </row>
    <row r="2638" hidden="1" spans="1:35">
      <c r="A2638" s="21" t="s">
        <v>3533</v>
      </c>
      <c r="B2638" s="22" t="s">
        <v>3561</v>
      </c>
      <c r="C2638" s="21" t="s">
        <v>1409</v>
      </c>
      <c r="D2638" s="21" t="s">
        <v>132</v>
      </c>
      <c r="E2638" s="21" t="s">
        <v>2345</v>
      </c>
      <c r="F2638" s="22" t="s">
        <v>3562</v>
      </c>
      <c r="G2638" s="21" t="s">
        <v>92</v>
      </c>
      <c r="H2638" s="21" t="s">
        <v>138</v>
      </c>
      <c r="I2638" s="22"/>
      <c r="J2638" s="22" t="s">
        <v>132</v>
      </c>
      <c r="K2638" s="23">
        <v>218.9</v>
      </c>
      <c r="L2638" s="23">
        <v>76.9</v>
      </c>
      <c r="M2638" s="23">
        <v>56.9</v>
      </c>
      <c r="N2638" s="23">
        <v>556.006</v>
      </c>
      <c r="O2638" s="23">
        <v>195.326</v>
      </c>
      <c r="P2638" s="23">
        <v>144.526</v>
      </c>
      <c r="Q2638" s="24" t="s">
        <v>2674</v>
      </c>
      <c r="R2638" s="28"/>
      <c r="S2638" s="26" t="s">
        <v>3543</v>
      </c>
      <c r="T2638" s="10" t="s">
        <v>94</v>
      </c>
      <c r="U2638" s="29" cm="1">
        <f t="array" ref="U2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</v>
      </c>
      <c r="V2638" s="13"/>
      <c r="W2638" s="13"/>
      <c r="X2638" s="13"/>
      <c r="Y2638" s="13"/>
      <c r="Z2638" s="13"/>
      <c r="AA2638" s="13"/>
      <c r="AB2638" s="13"/>
      <c r="AE2638" s="13"/>
      <c r="AF2638" s="13"/>
      <c r="AG2638" s="13"/>
      <c r="AH2638" s="13"/>
      <c r="AI2638" s="13"/>
    </row>
    <row r="2639" hidden="1" spans="1:35">
      <c r="A2639" s="21" t="s">
        <v>3533</v>
      </c>
      <c r="B2639" s="22" t="s">
        <v>3561</v>
      </c>
      <c r="C2639" s="21" t="s">
        <v>1409</v>
      </c>
      <c r="D2639" s="21" t="s">
        <v>132</v>
      </c>
      <c r="E2639" s="21" t="s">
        <v>2354</v>
      </c>
      <c r="F2639" s="22" t="s">
        <v>2862</v>
      </c>
      <c r="G2639" s="21" t="s">
        <v>92</v>
      </c>
      <c r="H2639" s="21" t="s">
        <v>138</v>
      </c>
      <c r="I2639" s="22"/>
      <c r="J2639" s="22" t="s">
        <v>132</v>
      </c>
      <c r="K2639" s="23">
        <v>215.3</v>
      </c>
      <c r="L2639" s="23">
        <v>78.2</v>
      </c>
      <c r="M2639" s="23">
        <v>58</v>
      </c>
      <c r="N2639" s="23">
        <v>546.862</v>
      </c>
      <c r="O2639" s="23">
        <v>198.628</v>
      </c>
      <c r="P2639" s="23">
        <v>147.32</v>
      </c>
      <c r="Q2639" s="24" t="s">
        <v>98</v>
      </c>
      <c r="R2639" s="28">
        <v>2.7</v>
      </c>
      <c r="S2639" s="26" t="s">
        <v>132</v>
      </c>
      <c r="T2639" s="10" t="s">
        <v>96</v>
      </c>
      <c r="U2639" s="29" cm="1">
        <f t="array" ref="U2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-7.30000000000001</v>
      </c>
      <c r="V2639" s="13"/>
      <c r="W2639" s="13"/>
      <c r="X2639" s="13"/>
      <c r="Y2639" s="13"/>
      <c r="Z2639" s="13"/>
      <c r="AA2639" s="13"/>
      <c r="AB2639" s="13"/>
      <c r="AE2639" s="13"/>
      <c r="AF2639" s="13"/>
      <c r="AG2639" s="13"/>
      <c r="AH2639" s="13"/>
      <c r="AI2639" s="13"/>
    </row>
    <row r="2640" hidden="1" spans="1:35">
      <c r="A2640" s="21" t="s">
        <v>3533</v>
      </c>
      <c r="B2640" s="22" t="s">
        <v>3561</v>
      </c>
      <c r="C2640" s="21" t="s">
        <v>1409</v>
      </c>
      <c r="D2640" s="21" t="s">
        <v>1181</v>
      </c>
      <c r="E2640" s="21" t="s">
        <v>2354</v>
      </c>
      <c r="F2640" s="22" t="s">
        <v>2952</v>
      </c>
      <c r="G2640" s="21" t="s">
        <v>92</v>
      </c>
      <c r="H2640" s="21" t="s">
        <v>138</v>
      </c>
      <c r="I2640" s="22"/>
      <c r="J2640" s="22"/>
      <c r="K2640" s="23">
        <v>221.3</v>
      </c>
      <c r="L2640" s="23">
        <v>78.2</v>
      </c>
      <c r="M2640" s="23">
        <v>58.1</v>
      </c>
      <c r="N2640" s="23">
        <v>562.102</v>
      </c>
      <c r="O2640" s="23">
        <v>198.628</v>
      </c>
      <c r="P2640" s="23">
        <v>147.574</v>
      </c>
      <c r="Q2640" s="24" t="s">
        <v>2674</v>
      </c>
      <c r="R2640" s="28"/>
      <c r="S2640" s="26" t="s">
        <v>2903</v>
      </c>
      <c r="T2640" s="10" t="s">
        <v>100</v>
      </c>
      <c r="U2640" s="29" cm="1">
        <f t="array" ref="U2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-40.3</v>
      </c>
      <c r="V2640" s="13"/>
      <c r="W2640" s="13"/>
      <c r="X2640" s="13"/>
      <c r="Y2640" s="13"/>
      <c r="Z2640" s="13"/>
      <c r="AA2640" s="13"/>
      <c r="AB2640" s="13"/>
      <c r="AE2640" s="13"/>
      <c r="AF2640" s="13"/>
      <c r="AG2640" s="13"/>
      <c r="AH2640" s="13"/>
      <c r="AI2640" s="13"/>
    </row>
    <row r="2641" hidden="1" spans="1:35">
      <c r="A2641" s="21" t="s">
        <v>3533</v>
      </c>
      <c r="B2641" s="22" t="s">
        <v>3561</v>
      </c>
      <c r="C2641" s="21" t="s">
        <v>1409</v>
      </c>
      <c r="D2641" s="21" t="s">
        <v>132</v>
      </c>
      <c r="E2641" s="21" t="s">
        <v>2354</v>
      </c>
      <c r="F2641" s="22" t="s">
        <v>2389</v>
      </c>
      <c r="G2641" s="21" t="s">
        <v>92</v>
      </c>
      <c r="H2641" s="21" t="s">
        <v>138</v>
      </c>
      <c r="I2641" s="22"/>
      <c r="J2641" s="22" t="s">
        <v>132</v>
      </c>
      <c r="K2641" s="23">
        <v>215.4</v>
      </c>
      <c r="L2641" s="23">
        <v>78.2</v>
      </c>
      <c r="M2641" s="23">
        <v>59</v>
      </c>
      <c r="N2641" s="23">
        <v>547.116</v>
      </c>
      <c r="O2641" s="23">
        <v>198.628</v>
      </c>
      <c r="P2641" s="23">
        <v>149.86</v>
      </c>
      <c r="Q2641" s="24" t="s">
        <v>98</v>
      </c>
      <c r="R2641" s="28">
        <v>2.6</v>
      </c>
      <c r="S2641" s="26" t="s">
        <v>132</v>
      </c>
      <c r="T2641" s="10" t="s">
        <v>100</v>
      </c>
      <c r="U2641" s="29" cm="1">
        <f t="array" ref="U2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-34.4</v>
      </c>
      <c r="V2641" s="13"/>
      <c r="W2641" s="13"/>
      <c r="X2641" s="13"/>
      <c r="Y2641" s="13"/>
      <c r="Z2641" s="13"/>
      <c r="AA2641" s="13"/>
      <c r="AB2641" s="13"/>
      <c r="AE2641" s="13"/>
      <c r="AF2641" s="13"/>
      <c r="AG2641" s="13"/>
      <c r="AH2641" s="13"/>
      <c r="AI2641" s="13"/>
    </row>
    <row r="2642" hidden="1" spans="1:35">
      <c r="A2642" s="21" t="s">
        <v>3533</v>
      </c>
      <c r="B2642" s="22" t="s">
        <v>3561</v>
      </c>
      <c r="C2642" s="21" t="s">
        <v>1409</v>
      </c>
      <c r="D2642" s="21" t="s">
        <v>1181</v>
      </c>
      <c r="E2642" s="21" t="s">
        <v>2354</v>
      </c>
      <c r="F2642" s="22" t="s">
        <v>2389</v>
      </c>
      <c r="G2642" s="21" t="s">
        <v>92</v>
      </c>
      <c r="H2642" s="21" t="s">
        <v>138</v>
      </c>
      <c r="I2642" s="22"/>
      <c r="J2642" s="22"/>
      <c r="K2642" s="23">
        <v>221.4</v>
      </c>
      <c r="L2642" s="23">
        <v>78.2</v>
      </c>
      <c r="M2642" s="23">
        <v>59.1</v>
      </c>
      <c r="N2642" s="23">
        <v>562.356</v>
      </c>
      <c r="O2642" s="23">
        <v>198.628</v>
      </c>
      <c r="P2642" s="23">
        <v>150.114</v>
      </c>
      <c r="Q2642" s="24" t="s">
        <v>2674</v>
      </c>
      <c r="R2642" s="28"/>
      <c r="S2642" s="26" t="s">
        <v>3563</v>
      </c>
      <c r="T2642" s="10" t="s">
        <v>100</v>
      </c>
      <c r="U2642" s="29" cm="1">
        <f t="array" ref="U2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-40.4</v>
      </c>
      <c r="V2642" s="13"/>
      <c r="W2642" s="13"/>
      <c r="X2642" s="13"/>
      <c r="Y2642" s="13"/>
      <c r="Z2642" s="13"/>
      <c r="AA2642" s="13"/>
      <c r="AB2642" s="13"/>
      <c r="AE2642" s="13"/>
      <c r="AF2642" s="13"/>
      <c r="AG2642" s="13"/>
      <c r="AH2642" s="13"/>
      <c r="AI2642" s="13"/>
    </row>
    <row r="2643" hidden="1" spans="1:35">
      <c r="A2643" s="21" t="s">
        <v>3533</v>
      </c>
      <c r="B2643" s="22" t="s">
        <v>3561</v>
      </c>
      <c r="C2643" s="21" t="s">
        <v>1409</v>
      </c>
      <c r="D2643" s="21" t="s">
        <v>132</v>
      </c>
      <c r="E2643" s="21" t="s">
        <v>2354</v>
      </c>
      <c r="F2643" s="22" t="s">
        <v>2480</v>
      </c>
      <c r="G2643" s="21" t="s">
        <v>92</v>
      </c>
      <c r="H2643" s="21" t="s">
        <v>138</v>
      </c>
      <c r="I2643" s="22"/>
      <c r="J2643" s="22" t="s">
        <v>132</v>
      </c>
      <c r="K2643" s="23">
        <v>215.4</v>
      </c>
      <c r="L2643" s="23">
        <v>78.5</v>
      </c>
      <c r="M2643" s="23">
        <v>59</v>
      </c>
      <c r="N2643" s="23">
        <v>547.116</v>
      </c>
      <c r="O2643" s="23">
        <v>199.39</v>
      </c>
      <c r="P2643" s="23">
        <v>149.86</v>
      </c>
      <c r="Q2643" s="24" t="s">
        <v>98</v>
      </c>
      <c r="R2643" s="28">
        <v>2.6</v>
      </c>
      <c r="S2643" s="26" t="s">
        <v>132</v>
      </c>
      <c r="T2643" s="10" t="s">
        <v>100</v>
      </c>
      <c r="U2643" s="29" cm="1">
        <f t="array" ref="U2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-34.4</v>
      </c>
      <c r="V2643" s="13"/>
      <c r="W2643" s="13"/>
      <c r="X2643" s="13"/>
      <c r="Y2643" s="13"/>
      <c r="Z2643" s="13"/>
      <c r="AA2643" s="13"/>
      <c r="AB2643" s="13"/>
      <c r="AE2643" s="13"/>
      <c r="AF2643" s="13"/>
      <c r="AG2643" s="13"/>
      <c r="AH2643" s="13"/>
      <c r="AI2643" s="13"/>
    </row>
    <row r="2644" hidden="1" spans="1:35">
      <c r="A2644" s="21" t="s">
        <v>3533</v>
      </c>
      <c r="B2644" s="22" t="s">
        <v>3561</v>
      </c>
      <c r="C2644" s="21" t="s">
        <v>1409</v>
      </c>
      <c r="D2644" s="21" t="s">
        <v>1181</v>
      </c>
      <c r="E2644" s="21" t="s">
        <v>2354</v>
      </c>
      <c r="F2644" s="22" t="s">
        <v>2480</v>
      </c>
      <c r="G2644" s="21" t="s">
        <v>92</v>
      </c>
      <c r="H2644" s="21" t="s">
        <v>138</v>
      </c>
      <c r="I2644" s="22"/>
      <c r="J2644" s="22"/>
      <c r="K2644" s="23">
        <v>221.4</v>
      </c>
      <c r="L2644" s="23">
        <v>78.5</v>
      </c>
      <c r="M2644" s="23">
        <v>59.1</v>
      </c>
      <c r="N2644" s="23">
        <v>562.356</v>
      </c>
      <c r="O2644" s="23">
        <v>199.39</v>
      </c>
      <c r="P2644" s="23">
        <v>150.114</v>
      </c>
      <c r="Q2644" s="24" t="s">
        <v>2674</v>
      </c>
      <c r="R2644" s="28"/>
      <c r="S2644" s="26" t="s">
        <v>3563</v>
      </c>
      <c r="T2644" s="10" t="s">
        <v>100</v>
      </c>
      <c r="U2644" s="29" cm="1">
        <f t="array" ref="U2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-40.4</v>
      </c>
      <c r="V2644" s="13"/>
      <c r="W2644" s="13"/>
      <c r="X2644" s="13"/>
      <c r="Y2644" s="13"/>
      <c r="Z2644" s="13"/>
      <c r="AA2644" s="13"/>
      <c r="AB2644" s="13"/>
      <c r="AE2644" s="13"/>
      <c r="AF2644" s="13"/>
      <c r="AG2644" s="13"/>
      <c r="AH2644" s="13"/>
      <c r="AI2644" s="13"/>
    </row>
    <row r="2645" hidden="1" spans="1:35">
      <c r="A2645" s="21" t="s">
        <v>3533</v>
      </c>
      <c r="B2645" s="22" t="s">
        <v>3564</v>
      </c>
      <c r="C2645" s="21" t="s">
        <v>1411</v>
      </c>
      <c r="D2645" s="21" t="s">
        <v>132</v>
      </c>
      <c r="E2645" s="21" t="s">
        <v>2341</v>
      </c>
      <c r="F2645" s="22" t="s">
        <v>2897</v>
      </c>
      <c r="G2645" s="21" t="s">
        <v>92</v>
      </c>
      <c r="H2645" s="21" t="s">
        <v>138</v>
      </c>
      <c r="I2645" s="22"/>
      <c r="J2645" s="22" t="s">
        <v>132</v>
      </c>
      <c r="K2645" s="23">
        <v>190.5</v>
      </c>
      <c r="L2645" s="23">
        <v>72.2</v>
      </c>
      <c r="M2645" s="23">
        <v>57.2</v>
      </c>
      <c r="N2645" s="23">
        <v>483.87</v>
      </c>
      <c r="O2645" s="23">
        <v>183.388</v>
      </c>
      <c r="P2645" s="23">
        <v>145.288</v>
      </c>
      <c r="Q2645" s="24" t="s">
        <v>94</v>
      </c>
      <c r="R2645" s="28">
        <v>1.4</v>
      </c>
      <c r="S2645" s="26" t="s">
        <v>132</v>
      </c>
      <c r="T2645" s="10" t="s">
        <v>100</v>
      </c>
      <c r="U2645" s="29" cm="1">
        <f t="array" ref="U2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</v>
      </c>
      <c r="V2645" s="13"/>
      <c r="W2645" s="13"/>
      <c r="X2645" s="13"/>
      <c r="Y2645" s="13"/>
      <c r="Z2645" s="13"/>
      <c r="AA2645" s="13"/>
      <c r="AB2645" s="13"/>
      <c r="AE2645" s="13"/>
      <c r="AF2645" s="13"/>
      <c r="AG2645" s="13"/>
      <c r="AH2645" s="13"/>
      <c r="AI2645" s="13"/>
    </row>
    <row r="2646" hidden="1" spans="1:35">
      <c r="A2646" s="21" t="s">
        <v>3565</v>
      </c>
      <c r="B2646" s="22" t="s">
        <v>3566</v>
      </c>
      <c r="C2646" s="21" t="s">
        <v>1413</v>
      </c>
      <c r="D2646" s="21" t="s">
        <v>132</v>
      </c>
      <c r="E2646" s="21" t="s">
        <v>2341</v>
      </c>
      <c r="F2646" s="22" t="s">
        <v>2342</v>
      </c>
      <c r="G2646" s="21" t="s">
        <v>101</v>
      </c>
      <c r="H2646" s="21" t="s">
        <v>131</v>
      </c>
      <c r="I2646" s="22"/>
      <c r="J2646" s="22" t="s">
        <v>132</v>
      </c>
      <c r="K2646" s="23">
        <v>198.2</v>
      </c>
      <c r="L2646" s="23">
        <v>78.9</v>
      </c>
      <c r="M2646" s="23">
        <v>65.3</v>
      </c>
      <c r="N2646" s="23">
        <v>503.428</v>
      </c>
      <c r="O2646" s="23">
        <v>200.406</v>
      </c>
      <c r="P2646" s="23">
        <v>165.862</v>
      </c>
      <c r="Q2646" s="24" t="s">
        <v>109</v>
      </c>
      <c r="R2646" s="28">
        <v>2.8</v>
      </c>
      <c r="S2646" s="26" t="s">
        <v>132</v>
      </c>
      <c r="T2646" s="10" t="s">
        <v>100</v>
      </c>
      <c r="U2646" s="29" cm="1">
        <f t="array" ref="U2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-17.2</v>
      </c>
      <c r="V2646" s="13"/>
      <c r="W2646" s="13"/>
      <c r="X2646" s="13"/>
      <c r="Y2646" s="13"/>
      <c r="Z2646" s="13"/>
      <c r="AA2646" s="13"/>
      <c r="AB2646" s="13"/>
      <c r="AE2646" s="13"/>
      <c r="AF2646" s="13"/>
      <c r="AG2646" s="13"/>
      <c r="AH2646" s="13"/>
      <c r="AI2646" s="13"/>
    </row>
    <row r="2647" hidden="1" spans="1:35">
      <c r="A2647" s="21" t="s">
        <v>3565</v>
      </c>
      <c r="B2647" s="22" t="s">
        <v>3567</v>
      </c>
      <c r="C2647" s="21" t="s">
        <v>1415</v>
      </c>
      <c r="D2647" s="21" t="s">
        <v>132</v>
      </c>
      <c r="E2647" s="21" t="s">
        <v>2341</v>
      </c>
      <c r="F2647" s="22" t="s">
        <v>2381</v>
      </c>
      <c r="G2647" s="21" t="s">
        <v>92</v>
      </c>
      <c r="H2647" s="21" t="s">
        <v>138</v>
      </c>
      <c r="I2647" s="22"/>
      <c r="J2647" s="22" t="s">
        <v>132</v>
      </c>
      <c r="K2647" s="23">
        <v>195.9</v>
      </c>
      <c r="L2647" s="23">
        <v>76.2</v>
      </c>
      <c r="M2647" s="23">
        <v>55.4</v>
      </c>
      <c r="N2647" s="23">
        <v>497.586</v>
      </c>
      <c r="O2647" s="23">
        <v>193.548</v>
      </c>
      <c r="P2647" s="23">
        <v>140.716</v>
      </c>
      <c r="Q2647" s="24" t="s">
        <v>96</v>
      </c>
      <c r="R2647" s="28">
        <v>12.1</v>
      </c>
      <c r="S2647" s="26" t="s">
        <v>132</v>
      </c>
      <c r="T2647" s="10" t="s">
        <v>100</v>
      </c>
      <c r="U2647" s="29" cm="1">
        <f t="array" ref="U2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-14.9</v>
      </c>
      <c r="V2647" s="13"/>
      <c r="W2647" s="13"/>
      <c r="X2647" s="13"/>
      <c r="Y2647" s="13"/>
      <c r="Z2647" s="13"/>
      <c r="AA2647" s="13"/>
      <c r="AB2647" s="13"/>
      <c r="AE2647" s="13"/>
      <c r="AF2647" s="13"/>
      <c r="AG2647" s="13"/>
      <c r="AH2647" s="13"/>
      <c r="AI2647" s="13"/>
    </row>
    <row r="2648" hidden="1" spans="1:35">
      <c r="A2648" s="21" t="s">
        <v>3568</v>
      </c>
      <c r="B2648" s="22" t="s">
        <v>3569</v>
      </c>
      <c r="C2648" s="21" t="s">
        <v>1417</v>
      </c>
      <c r="D2648" s="21" t="s">
        <v>132</v>
      </c>
      <c r="E2648" s="21" t="s">
        <v>2341</v>
      </c>
      <c r="F2648" s="22" t="s">
        <v>2386</v>
      </c>
      <c r="G2648" s="21" t="s">
        <v>92</v>
      </c>
      <c r="H2648" s="21" t="s">
        <v>138</v>
      </c>
      <c r="I2648" s="22"/>
      <c r="J2648" s="22" t="s">
        <v>132</v>
      </c>
      <c r="K2648" s="23">
        <v>195.7</v>
      </c>
      <c r="L2648" s="23">
        <v>76.8</v>
      </c>
      <c r="M2648" s="23">
        <v>57.5</v>
      </c>
      <c r="N2648" s="23">
        <v>497.078</v>
      </c>
      <c r="O2648" s="23">
        <v>195.072</v>
      </c>
      <c r="P2648" s="23">
        <v>146.05</v>
      </c>
      <c r="Q2648" s="24" t="s">
        <v>96</v>
      </c>
      <c r="R2648" s="28">
        <v>12.3</v>
      </c>
      <c r="S2648" s="26" t="s">
        <v>132</v>
      </c>
      <c r="T2648" s="10" t="s">
        <v>100</v>
      </c>
      <c r="U2648" s="29" cm="1">
        <f t="array" ref="U2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2648" s="13"/>
      <c r="W2648" s="13"/>
      <c r="X2648" s="13"/>
      <c r="Y2648" s="13"/>
      <c r="Z2648" s="13"/>
      <c r="AA2648" s="13"/>
      <c r="AB2648" s="13"/>
      <c r="AE2648" s="13"/>
      <c r="AF2648" s="13"/>
      <c r="AG2648" s="13"/>
      <c r="AH2648" s="13"/>
      <c r="AI2648" s="13"/>
    </row>
    <row r="2649" hidden="1" spans="1:35">
      <c r="A2649" s="21" t="s">
        <v>3568</v>
      </c>
      <c r="B2649" s="22" t="s">
        <v>3569</v>
      </c>
      <c r="C2649" s="21" t="s">
        <v>1417</v>
      </c>
      <c r="D2649" s="21" t="s">
        <v>132</v>
      </c>
      <c r="E2649" s="21" t="s">
        <v>2341</v>
      </c>
      <c r="F2649" s="22" t="s">
        <v>2413</v>
      </c>
      <c r="G2649" s="21" t="s">
        <v>92</v>
      </c>
      <c r="H2649" s="21" t="s">
        <v>138</v>
      </c>
      <c r="I2649" s="22"/>
      <c r="J2649" s="22" t="s">
        <v>132</v>
      </c>
      <c r="K2649" s="23">
        <v>195.7</v>
      </c>
      <c r="L2649" s="23">
        <v>76.6</v>
      </c>
      <c r="M2649" s="23">
        <v>57.5</v>
      </c>
      <c r="N2649" s="23">
        <v>497.078</v>
      </c>
      <c r="O2649" s="23">
        <v>194.564</v>
      </c>
      <c r="P2649" s="23">
        <v>146.05</v>
      </c>
      <c r="Q2649" s="24" t="s">
        <v>96</v>
      </c>
      <c r="R2649" s="28">
        <v>12.3</v>
      </c>
      <c r="S2649" s="26" t="s">
        <v>132</v>
      </c>
      <c r="T2649" s="10" t="s">
        <v>105</v>
      </c>
      <c r="U2649" s="29" cm="1">
        <f t="array" ref="U2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-5.69999999999999</v>
      </c>
      <c r="V2649" s="13"/>
      <c r="W2649" s="13"/>
      <c r="X2649" s="13"/>
      <c r="Y2649" s="13"/>
      <c r="Z2649" s="13"/>
      <c r="AA2649" s="13"/>
      <c r="AB2649" s="13"/>
      <c r="AE2649" s="13"/>
      <c r="AF2649" s="13"/>
      <c r="AG2649" s="13"/>
      <c r="AH2649" s="13"/>
      <c r="AI2649" s="13"/>
    </row>
    <row r="2650" hidden="1" spans="1:35">
      <c r="A2650" s="21" t="s">
        <v>3568</v>
      </c>
      <c r="B2650" s="22" t="s">
        <v>3570</v>
      </c>
      <c r="C2650" s="21" t="s">
        <v>1419</v>
      </c>
      <c r="D2650" s="21" t="s">
        <v>132</v>
      </c>
      <c r="E2650" s="21" t="s">
        <v>2341</v>
      </c>
      <c r="F2650" s="22" t="s">
        <v>2659</v>
      </c>
      <c r="G2650" s="21" t="s">
        <v>41</v>
      </c>
      <c r="H2650" s="21" t="s">
        <v>135</v>
      </c>
      <c r="I2650" s="22"/>
      <c r="J2650" s="22" t="s">
        <v>132</v>
      </c>
      <c r="K2650" s="23">
        <v>192.2</v>
      </c>
      <c r="L2650" s="23">
        <v>75.4</v>
      </c>
      <c r="M2650" s="23">
        <v>53.3</v>
      </c>
      <c r="N2650" s="23">
        <v>488.188</v>
      </c>
      <c r="O2650" s="23">
        <v>191.516</v>
      </c>
      <c r="P2650" s="23">
        <v>135.382</v>
      </c>
      <c r="Q2650" s="24" t="s">
        <v>53</v>
      </c>
      <c r="R2650" s="28">
        <v>0.8</v>
      </c>
      <c r="S2650" s="26" t="s">
        <v>132</v>
      </c>
      <c r="T2650" s="10" t="s">
        <v>105</v>
      </c>
      <c r="U2650" s="29" cm="1">
        <f t="array" ref="U2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2650" s="13"/>
      <c r="W2650" s="13"/>
      <c r="X2650" s="13"/>
      <c r="Y2650" s="13"/>
      <c r="Z2650" s="13"/>
      <c r="AA2650" s="13"/>
      <c r="AB2650" s="13"/>
      <c r="AE2650" s="13"/>
      <c r="AF2650" s="13"/>
      <c r="AG2650" s="13"/>
      <c r="AH2650" s="13"/>
      <c r="AI2650" s="13"/>
    </row>
    <row r="2651" hidden="1" spans="1:35">
      <c r="A2651" s="21" t="s">
        <v>3568</v>
      </c>
      <c r="B2651" s="22" t="s">
        <v>3570</v>
      </c>
      <c r="C2651" s="21" t="s">
        <v>1419</v>
      </c>
      <c r="D2651" s="21" t="s">
        <v>132</v>
      </c>
      <c r="E2651" s="21" t="s">
        <v>2341</v>
      </c>
      <c r="F2651" s="22" t="s">
        <v>2425</v>
      </c>
      <c r="G2651" s="21" t="s">
        <v>41</v>
      </c>
      <c r="H2651" s="21" t="s">
        <v>135</v>
      </c>
      <c r="I2651" s="22"/>
      <c r="J2651" s="22" t="s">
        <v>132</v>
      </c>
      <c r="K2651" s="23">
        <v>194.2</v>
      </c>
      <c r="L2651" s="23">
        <v>75.4</v>
      </c>
      <c r="M2651" s="23">
        <v>53</v>
      </c>
      <c r="N2651" s="23">
        <v>493.268</v>
      </c>
      <c r="O2651" s="23">
        <v>191.516</v>
      </c>
      <c r="P2651" s="23">
        <v>134.62</v>
      </c>
      <c r="Q2651" s="24" t="s">
        <v>57</v>
      </c>
      <c r="R2651" s="28">
        <v>8.8</v>
      </c>
      <c r="S2651" s="26" t="s">
        <v>132</v>
      </c>
      <c r="T2651" s="10" t="s">
        <v>105</v>
      </c>
      <c r="U2651" s="29" cm="1">
        <f t="array" ref="U2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-4.19999999999999</v>
      </c>
      <c r="V2651" s="13"/>
      <c r="W2651" s="13"/>
      <c r="X2651" s="13"/>
      <c r="Y2651" s="13"/>
      <c r="Z2651" s="13"/>
      <c r="AA2651" s="13"/>
      <c r="AB2651" s="13"/>
      <c r="AE2651" s="13"/>
      <c r="AF2651" s="13"/>
      <c r="AG2651" s="13"/>
      <c r="AH2651" s="13"/>
      <c r="AI2651" s="13"/>
    </row>
    <row r="2652" hidden="1" spans="1:35">
      <c r="A2652" s="21" t="s">
        <v>3568</v>
      </c>
      <c r="B2652" s="22" t="s">
        <v>3570</v>
      </c>
      <c r="C2652" s="21" t="s">
        <v>1419</v>
      </c>
      <c r="D2652" s="21" t="s">
        <v>132</v>
      </c>
      <c r="E2652" s="21" t="s">
        <v>2341</v>
      </c>
      <c r="F2652" s="22" t="s">
        <v>2825</v>
      </c>
      <c r="G2652" s="21" t="s">
        <v>41</v>
      </c>
      <c r="H2652" s="21" t="s">
        <v>135</v>
      </c>
      <c r="I2652" s="22"/>
      <c r="J2652" s="22" t="s">
        <v>132</v>
      </c>
      <c r="K2652" s="23">
        <v>194.2</v>
      </c>
      <c r="L2652" s="23">
        <v>75.4</v>
      </c>
      <c r="M2652" s="23">
        <v>53.3</v>
      </c>
      <c r="N2652" s="23">
        <v>493.268</v>
      </c>
      <c r="O2652" s="23">
        <v>191.516</v>
      </c>
      <c r="P2652" s="23">
        <v>135.382</v>
      </c>
      <c r="Q2652" s="24" t="s">
        <v>57</v>
      </c>
      <c r="R2652" s="28">
        <v>8.8</v>
      </c>
      <c r="S2652" s="26" t="s">
        <v>132</v>
      </c>
      <c r="T2652" s="10" t="s">
        <v>105</v>
      </c>
      <c r="U2652" s="29" cm="1">
        <f t="array" ref="U2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-4.19999999999999</v>
      </c>
      <c r="V2652" s="13"/>
      <c r="W2652" s="13"/>
      <c r="X2652" s="13"/>
      <c r="Y2652" s="13"/>
      <c r="Z2652" s="13"/>
      <c r="AA2652" s="13"/>
      <c r="AB2652" s="13"/>
      <c r="AE2652" s="13"/>
      <c r="AF2652" s="13"/>
      <c r="AG2652" s="13"/>
      <c r="AH2652" s="13"/>
      <c r="AI2652" s="13"/>
    </row>
    <row r="2653" hidden="1" spans="1:35">
      <c r="A2653" s="21" t="s">
        <v>3568</v>
      </c>
      <c r="B2653" s="22" t="s">
        <v>3570</v>
      </c>
      <c r="C2653" s="21" t="s">
        <v>1419</v>
      </c>
      <c r="D2653" s="21" t="s">
        <v>132</v>
      </c>
      <c r="E2653" s="21" t="s">
        <v>2341</v>
      </c>
      <c r="F2653" s="22" t="s">
        <v>2955</v>
      </c>
      <c r="G2653" s="21" t="s">
        <v>41</v>
      </c>
      <c r="H2653" s="21" t="s">
        <v>174</v>
      </c>
      <c r="I2653" s="22"/>
      <c r="J2653" s="22" t="s">
        <v>132</v>
      </c>
      <c r="K2653" s="23">
        <v>193.3</v>
      </c>
      <c r="L2653" s="23">
        <v>75.4</v>
      </c>
      <c r="M2653" s="23">
        <v>53.3</v>
      </c>
      <c r="N2653" s="23">
        <v>490.982</v>
      </c>
      <c r="O2653" s="23">
        <v>191.516</v>
      </c>
      <c r="P2653" s="23">
        <v>135.382</v>
      </c>
      <c r="Q2653" s="24" t="s">
        <v>57</v>
      </c>
      <c r="R2653" s="28">
        <v>9.7</v>
      </c>
      <c r="S2653" s="26" t="s">
        <v>132</v>
      </c>
      <c r="T2653" s="10" t="s">
        <v>105</v>
      </c>
      <c r="U2653" s="29" cm="1">
        <f t="array" ref="U2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2653" s="13"/>
      <c r="W2653" s="13"/>
      <c r="X2653" s="13"/>
      <c r="Y2653" s="13"/>
      <c r="Z2653" s="13"/>
      <c r="AA2653" s="13"/>
      <c r="AB2653" s="13"/>
      <c r="AE2653" s="13"/>
      <c r="AF2653" s="13"/>
      <c r="AG2653" s="13"/>
      <c r="AH2653" s="13"/>
      <c r="AI2653" s="13"/>
    </row>
    <row r="2654" hidden="1" spans="1:35">
      <c r="A2654" s="21" t="s">
        <v>3568</v>
      </c>
      <c r="B2654" s="22" t="s">
        <v>3570</v>
      </c>
      <c r="C2654" s="21" t="s">
        <v>1419</v>
      </c>
      <c r="D2654" s="21" t="s">
        <v>132</v>
      </c>
      <c r="E2654" s="21" t="s">
        <v>2345</v>
      </c>
      <c r="F2654" s="22" t="s">
        <v>2359</v>
      </c>
      <c r="G2654" s="21" t="s">
        <v>41</v>
      </c>
      <c r="H2654" s="21" t="s">
        <v>135</v>
      </c>
      <c r="I2654" s="22"/>
      <c r="J2654" s="22" t="s">
        <v>132</v>
      </c>
      <c r="K2654" s="23">
        <v>195.2</v>
      </c>
      <c r="L2654" s="23">
        <v>77</v>
      </c>
      <c r="M2654" s="23">
        <v>53.3</v>
      </c>
      <c r="N2654" s="23">
        <v>495.808</v>
      </c>
      <c r="O2654" s="23">
        <v>195.58</v>
      </c>
      <c r="P2654" s="23">
        <v>135.382</v>
      </c>
      <c r="Q2654" s="24" t="s">
        <v>57</v>
      </c>
      <c r="R2654" s="28">
        <v>7.8</v>
      </c>
      <c r="S2654" s="26" t="s">
        <v>132</v>
      </c>
      <c r="T2654" s="10" t="s">
        <v>105</v>
      </c>
      <c r="U2654" s="29" cm="1">
        <f t="array" ref="U2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-5.19999999999999</v>
      </c>
      <c r="V2654" s="13"/>
      <c r="W2654" s="13"/>
      <c r="X2654" s="13"/>
      <c r="Y2654" s="13"/>
      <c r="Z2654" s="13"/>
      <c r="AA2654" s="13"/>
      <c r="AB2654" s="13"/>
      <c r="AE2654" s="13"/>
      <c r="AF2654" s="13"/>
      <c r="AG2654" s="13"/>
      <c r="AH2654" s="13"/>
      <c r="AI2654" s="13"/>
    </row>
    <row r="2655" hidden="1" spans="1:35">
      <c r="A2655" s="21" t="s">
        <v>3568</v>
      </c>
      <c r="B2655" s="22" t="s">
        <v>3571</v>
      </c>
      <c r="C2655" s="21" t="s">
        <v>1421</v>
      </c>
      <c r="D2655" s="21" t="s">
        <v>132</v>
      </c>
      <c r="E2655" s="21" t="s">
        <v>2341</v>
      </c>
      <c r="F2655" s="22" t="s">
        <v>3186</v>
      </c>
      <c r="G2655" s="21" t="s">
        <v>101</v>
      </c>
      <c r="H2655" s="21" t="s">
        <v>131</v>
      </c>
      <c r="I2655" s="22"/>
      <c r="J2655" s="22" t="s">
        <v>132</v>
      </c>
      <c r="K2655" s="23">
        <v>191.3</v>
      </c>
      <c r="L2655" s="23">
        <v>77.9</v>
      </c>
      <c r="M2655" s="23">
        <v>65.7</v>
      </c>
      <c r="N2655" s="23">
        <v>485.902</v>
      </c>
      <c r="O2655" s="23">
        <v>197.866</v>
      </c>
      <c r="P2655" s="23">
        <v>166.878</v>
      </c>
      <c r="Q2655" s="24" t="s">
        <v>109</v>
      </c>
      <c r="R2655" s="28">
        <v>9.7</v>
      </c>
      <c r="S2655" s="26" t="s">
        <v>132</v>
      </c>
      <c r="T2655" s="10" t="s">
        <v>109</v>
      </c>
      <c r="U2655" s="29" cm="1">
        <f t="array" ref="U2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55" s="13"/>
      <c r="W2655" s="13"/>
      <c r="X2655" s="13"/>
      <c r="Y2655" s="13"/>
      <c r="Z2655" s="13"/>
      <c r="AA2655" s="13"/>
      <c r="AB2655" s="13"/>
      <c r="AE2655" s="13"/>
      <c r="AF2655" s="13"/>
      <c r="AG2655" s="13"/>
      <c r="AH2655" s="13"/>
      <c r="AI2655" s="13"/>
    </row>
    <row r="2656" hidden="1" spans="1:35">
      <c r="A2656" s="21" t="s">
        <v>3568</v>
      </c>
      <c r="B2656" s="22" t="s">
        <v>3571</v>
      </c>
      <c r="C2656" s="21" t="s">
        <v>1421</v>
      </c>
      <c r="D2656" s="21" t="s">
        <v>132</v>
      </c>
      <c r="E2656" s="21" t="s">
        <v>2341</v>
      </c>
      <c r="F2656" s="22" t="s">
        <v>2342</v>
      </c>
      <c r="G2656" s="21" t="s">
        <v>101</v>
      </c>
      <c r="H2656" s="21" t="s">
        <v>131</v>
      </c>
      <c r="I2656" s="22"/>
      <c r="J2656" s="22" t="s">
        <v>132</v>
      </c>
      <c r="K2656" s="23">
        <v>191.5</v>
      </c>
      <c r="L2656" s="23">
        <v>77.9</v>
      </c>
      <c r="M2656" s="23">
        <v>65.9</v>
      </c>
      <c r="N2656" s="23">
        <v>486.41</v>
      </c>
      <c r="O2656" s="23">
        <v>197.866</v>
      </c>
      <c r="P2656" s="23">
        <v>167.386</v>
      </c>
      <c r="Q2656" s="24" t="s">
        <v>109</v>
      </c>
      <c r="R2656" s="28">
        <v>9.5</v>
      </c>
      <c r="S2656" s="26" t="s">
        <v>132</v>
      </c>
      <c r="T2656" s="10" t="s">
        <v>109</v>
      </c>
      <c r="U2656" s="29" cm="1">
        <f t="array" ref="U2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656" s="13"/>
      <c r="W2656" s="13"/>
      <c r="X2656" s="13"/>
      <c r="Y2656" s="13"/>
      <c r="Z2656" s="13"/>
      <c r="AA2656" s="13"/>
      <c r="AB2656" s="13"/>
      <c r="AE2656" s="13"/>
      <c r="AF2656" s="13"/>
      <c r="AG2656" s="13"/>
      <c r="AH2656" s="13"/>
      <c r="AI2656" s="13"/>
    </row>
    <row r="2657" hidden="1" spans="1:35">
      <c r="A2657" s="21" t="s">
        <v>3568</v>
      </c>
      <c r="B2657" s="22" t="s">
        <v>3572</v>
      </c>
      <c r="C2657" s="21" t="s">
        <v>1423</v>
      </c>
      <c r="D2657" s="21" t="s">
        <v>132</v>
      </c>
      <c r="E2657" s="21" t="s">
        <v>2341</v>
      </c>
      <c r="F2657" s="22" t="s">
        <v>2825</v>
      </c>
      <c r="G2657" s="21" t="s">
        <v>101</v>
      </c>
      <c r="H2657" s="21" t="s">
        <v>131</v>
      </c>
      <c r="I2657" s="22"/>
      <c r="J2657" s="22" t="s">
        <v>132</v>
      </c>
      <c r="K2657" s="23">
        <v>197</v>
      </c>
      <c r="L2657" s="23">
        <v>77.5</v>
      </c>
      <c r="M2657" s="23">
        <v>66.1</v>
      </c>
      <c r="N2657" s="23">
        <v>500.38</v>
      </c>
      <c r="O2657" s="23">
        <v>196.85</v>
      </c>
      <c r="P2657" s="23">
        <v>167.894</v>
      </c>
      <c r="Q2657" s="24" t="s">
        <v>109</v>
      </c>
      <c r="R2657" s="28">
        <v>4</v>
      </c>
      <c r="S2657" s="26" t="s">
        <v>132</v>
      </c>
      <c r="T2657" s="10" t="s">
        <v>109</v>
      </c>
      <c r="U2657" s="29" cm="1">
        <f t="array" ref="U2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657" s="13"/>
      <c r="W2657" s="13"/>
      <c r="X2657" s="13"/>
      <c r="Y2657" s="13"/>
      <c r="Z2657" s="13"/>
      <c r="AA2657" s="13"/>
      <c r="AB2657" s="13"/>
      <c r="AE2657" s="13"/>
      <c r="AF2657" s="13"/>
      <c r="AG2657" s="13"/>
      <c r="AH2657" s="13"/>
      <c r="AI2657" s="13"/>
    </row>
    <row r="2658" hidden="1" spans="1:35">
      <c r="A2658" s="21" t="s">
        <v>3568</v>
      </c>
      <c r="B2658" s="22" t="s">
        <v>3572</v>
      </c>
      <c r="C2658" s="21" t="s">
        <v>1423</v>
      </c>
      <c r="D2658" s="21" t="s">
        <v>132</v>
      </c>
      <c r="E2658" s="21" t="s">
        <v>2341</v>
      </c>
      <c r="F2658" s="22" t="s">
        <v>2387</v>
      </c>
      <c r="G2658" s="21" t="s">
        <v>101</v>
      </c>
      <c r="H2658" s="21" t="s">
        <v>131</v>
      </c>
      <c r="I2658" s="22"/>
      <c r="J2658" s="22" t="s">
        <v>132</v>
      </c>
      <c r="K2658" s="23">
        <v>197.6</v>
      </c>
      <c r="L2658" s="23">
        <v>78</v>
      </c>
      <c r="M2658" s="23">
        <v>66.9</v>
      </c>
      <c r="N2658" s="23">
        <v>501.904</v>
      </c>
      <c r="O2658" s="23">
        <v>198.12</v>
      </c>
      <c r="P2658" s="23">
        <v>169.926</v>
      </c>
      <c r="Q2658" s="24" t="s">
        <v>109</v>
      </c>
      <c r="R2658" s="28">
        <v>3.4</v>
      </c>
      <c r="S2658" s="26" t="s">
        <v>132</v>
      </c>
      <c r="T2658" s="10" t="s">
        <v>109</v>
      </c>
      <c r="U2658" s="29" cm="1">
        <f t="array" ref="U2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58" s="13"/>
      <c r="W2658" s="13"/>
      <c r="X2658" s="13"/>
      <c r="Y2658" s="13"/>
      <c r="Z2658" s="13"/>
      <c r="AA2658" s="13"/>
      <c r="AB2658" s="13"/>
      <c r="AE2658" s="13"/>
      <c r="AF2658" s="13"/>
      <c r="AG2658" s="13"/>
      <c r="AH2658" s="13"/>
      <c r="AI2658" s="13"/>
    </row>
    <row r="2659" hidden="1" spans="1:35">
      <c r="A2659" s="21" t="s">
        <v>3568</v>
      </c>
      <c r="B2659" s="22" t="s">
        <v>3572</v>
      </c>
      <c r="C2659" s="21" t="s">
        <v>1423</v>
      </c>
      <c r="D2659" s="21" t="s">
        <v>132</v>
      </c>
      <c r="E2659" s="21" t="s">
        <v>2341</v>
      </c>
      <c r="F2659" s="22" t="s">
        <v>3058</v>
      </c>
      <c r="G2659" s="21" t="s">
        <v>101</v>
      </c>
      <c r="H2659" s="21" t="s">
        <v>131</v>
      </c>
      <c r="I2659" s="22"/>
      <c r="J2659" s="22" t="s">
        <v>132</v>
      </c>
      <c r="K2659" s="23">
        <v>197.6</v>
      </c>
      <c r="L2659" s="23">
        <v>77.9</v>
      </c>
      <c r="M2659" s="23">
        <v>66.8</v>
      </c>
      <c r="N2659" s="23">
        <v>501.904</v>
      </c>
      <c r="O2659" s="23">
        <v>197.866</v>
      </c>
      <c r="P2659" s="23">
        <v>169.672</v>
      </c>
      <c r="Q2659" s="24" t="s">
        <v>109</v>
      </c>
      <c r="R2659" s="28">
        <v>3.4</v>
      </c>
      <c r="S2659" s="26" t="s">
        <v>132</v>
      </c>
      <c r="T2659" s="10" t="s">
        <v>109</v>
      </c>
      <c r="U2659" s="29" cm="1">
        <f t="array" ref="U2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59" s="13"/>
      <c r="W2659" s="13"/>
      <c r="X2659" s="13"/>
      <c r="Y2659" s="13"/>
      <c r="Z2659" s="13"/>
      <c r="AA2659" s="13"/>
      <c r="AB2659" s="13"/>
      <c r="AE2659" s="13"/>
      <c r="AF2659" s="13"/>
      <c r="AG2659" s="13"/>
      <c r="AH2659" s="13"/>
      <c r="AI2659" s="13"/>
    </row>
    <row r="2660" hidden="1" spans="1:35">
      <c r="A2660" s="21" t="s">
        <v>3568</v>
      </c>
      <c r="B2660" s="22" t="s">
        <v>3572</v>
      </c>
      <c r="C2660" s="21" t="s">
        <v>1423</v>
      </c>
      <c r="D2660" s="21" t="s">
        <v>132</v>
      </c>
      <c r="E2660" s="21" t="s">
        <v>2341</v>
      </c>
      <c r="F2660" s="22" t="s">
        <v>2929</v>
      </c>
      <c r="G2660" s="21" t="s">
        <v>101</v>
      </c>
      <c r="H2660" s="21" t="s">
        <v>131</v>
      </c>
      <c r="I2660" s="22"/>
      <c r="J2660" s="22" t="s">
        <v>132</v>
      </c>
      <c r="K2660" s="23">
        <v>197.6</v>
      </c>
      <c r="L2660" s="23">
        <v>77.4</v>
      </c>
      <c r="M2660" s="23">
        <v>66.9</v>
      </c>
      <c r="N2660" s="23">
        <v>501.904</v>
      </c>
      <c r="O2660" s="23">
        <v>196.596</v>
      </c>
      <c r="P2660" s="23">
        <v>169.926</v>
      </c>
      <c r="Q2660" s="24" t="s">
        <v>109</v>
      </c>
      <c r="R2660" s="28">
        <v>3.4</v>
      </c>
      <c r="S2660" s="26" t="s">
        <v>132</v>
      </c>
      <c r="T2660" s="10" t="s">
        <v>109</v>
      </c>
      <c r="U2660" s="29" cm="1">
        <f t="array" ref="U2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60" s="13"/>
      <c r="W2660" s="13"/>
      <c r="X2660" s="13"/>
      <c r="Y2660" s="13"/>
      <c r="Z2660" s="13"/>
      <c r="AA2660" s="13"/>
      <c r="AB2660" s="13"/>
      <c r="AE2660" s="13"/>
      <c r="AF2660" s="13"/>
      <c r="AG2660" s="13"/>
      <c r="AH2660" s="13"/>
      <c r="AI2660" s="13"/>
    </row>
    <row r="2661" hidden="1" spans="1:35">
      <c r="A2661" s="21" t="s">
        <v>3568</v>
      </c>
      <c r="B2661" s="22" t="s">
        <v>3572</v>
      </c>
      <c r="C2661" s="21" t="s">
        <v>1423</v>
      </c>
      <c r="D2661" s="21" t="s">
        <v>132</v>
      </c>
      <c r="E2661" s="21" t="s">
        <v>2341</v>
      </c>
      <c r="F2661" s="22" t="s">
        <v>3000</v>
      </c>
      <c r="G2661" s="21" t="s">
        <v>101</v>
      </c>
      <c r="H2661" s="21" t="s">
        <v>131</v>
      </c>
      <c r="I2661" s="22"/>
      <c r="J2661" s="22" t="s">
        <v>132</v>
      </c>
      <c r="K2661" s="23">
        <v>197</v>
      </c>
      <c r="L2661" s="23">
        <v>77.5</v>
      </c>
      <c r="M2661" s="23">
        <v>66.1</v>
      </c>
      <c r="N2661" s="23">
        <v>500.38</v>
      </c>
      <c r="O2661" s="23">
        <v>196.85</v>
      </c>
      <c r="P2661" s="23">
        <v>167.894</v>
      </c>
      <c r="Q2661" s="24" t="s">
        <v>109</v>
      </c>
      <c r="R2661" s="28">
        <v>4</v>
      </c>
      <c r="S2661" s="26" t="s">
        <v>132</v>
      </c>
      <c r="T2661" s="10" t="s">
        <v>109</v>
      </c>
      <c r="U2661" s="29" cm="1">
        <f t="array" ref="U2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661" s="13"/>
      <c r="W2661" s="13"/>
      <c r="X2661" s="13"/>
      <c r="Y2661" s="13"/>
      <c r="Z2661" s="13"/>
      <c r="AA2661" s="13"/>
      <c r="AB2661" s="13"/>
      <c r="AE2661" s="13"/>
      <c r="AF2661" s="13"/>
      <c r="AG2661" s="13"/>
      <c r="AH2661" s="13"/>
      <c r="AI2661" s="13"/>
    </row>
    <row r="2662" hidden="1" spans="1:35">
      <c r="A2662" s="21" t="s">
        <v>3568</v>
      </c>
      <c r="B2662" s="22" t="s">
        <v>3573</v>
      </c>
      <c r="C2662" s="21" t="s">
        <v>1425</v>
      </c>
      <c r="D2662" s="21" t="s">
        <v>132</v>
      </c>
      <c r="E2662" s="21" t="s">
        <v>2341</v>
      </c>
      <c r="F2662" s="22" t="s">
        <v>2648</v>
      </c>
      <c r="G2662" s="21" t="s">
        <v>41</v>
      </c>
      <c r="H2662" s="21" t="s">
        <v>135</v>
      </c>
      <c r="I2662" s="22"/>
      <c r="J2662" s="22" t="s">
        <v>132</v>
      </c>
      <c r="K2662" s="23">
        <v>183.8</v>
      </c>
      <c r="L2662" s="23">
        <v>77.4</v>
      </c>
      <c r="M2662" s="23">
        <v>48.1</v>
      </c>
      <c r="N2662" s="23">
        <v>466.852</v>
      </c>
      <c r="O2662" s="23">
        <v>196.596</v>
      </c>
      <c r="P2662" s="23">
        <v>122.174</v>
      </c>
      <c r="Q2662" s="24" t="s">
        <v>49</v>
      </c>
      <c r="R2662" s="28">
        <v>1.2</v>
      </c>
      <c r="S2662" s="26" t="s">
        <v>132</v>
      </c>
      <c r="T2662" s="10" t="s">
        <v>2674</v>
      </c>
      <c r="U2662" s="29" t="str" cm="1">
        <f t="array" ref="U2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62" s="13"/>
      <c r="W2662" s="13"/>
      <c r="X2662" s="13"/>
      <c r="Y2662" s="13"/>
      <c r="Z2662" s="13"/>
      <c r="AA2662" s="13"/>
      <c r="AB2662" s="13"/>
      <c r="AE2662" s="13"/>
      <c r="AF2662" s="13"/>
      <c r="AG2662" s="13"/>
      <c r="AH2662" s="13"/>
      <c r="AI2662" s="13"/>
    </row>
    <row r="2663" hidden="1" spans="1:35">
      <c r="A2663" s="21" t="s">
        <v>3568</v>
      </c>
      <c r="B2663" s="22" t="s">
        <v>3573</v>
      </c>
      <c r="C2663" s="21" t="s">
        <v>1425</v>
      </c>
      <c r="D2663" s="21" t="s">
        <v>1426</v>
      </c>
      <c r="E2663" s="21" t="s">
        <v>2341</v>
      </c>
      <c r="F2663" s="22" t="s">
        <v>2877</v>
      </c>
      <c r="G2663" s="21" t="s">
        <v>41</v>
      </c>
      <c r="H2663" s="21" t="s">
        <v>174</v>
      </c>
      <c r="I2663" s="22"/>
      <c r="J2663" s="22" t="s">
        <v>132</v>
      </c>
      <c r="K2663" s="23">
        <v>183.8</v>
      </c>
      <c r="L2663" s="23">
        <v>77.4</v>
      </c>
      <c r="M2663" s="23">
        <v>48.1</v>
      </c>
      <c r="N2663" s="23">
        <v>466.852</v>
      </c>
      <c r="O2663" s="23">
        <v>196.596</v>
      </c>
      <c r="P2663" s="23">
        <v>122.174</v>
      </c>
      <c r="Q2663" s="24" t="s">
        <v>49</v>
      </c>
      <c r="R2663" s="28">
        <v>1.2</v>
      </c>
      <c r="S2663" s="26" t="s">
        <v>132</v>
      </c>
      <c r="T2663" s="10" t="s">
        <v>109</v>
      </c>
      <c r="U2663" s="29" cm="1">
        <f t="array" ref="U2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2663" s="13"/>
      <c r="W2663" s="13"/>
      <c r="X2663" s="13"/>
      <c r="Y2663" s="13"/>
      <c r="Z2663" s="13"/>
      <c r="AA2663" s="13"/>
      <c r="AB2663" s="13"/>
      <c r="AE2663" s="13"/>
      <c r="AF2663" s="13"/>
      <c r="AG2663" s="13"/>
      <c r="AH2663" s="13"/>
      <c r="AI2663" s="13"/>
    </row>
    <row r="2664" hidden="1" spans="1:35">
      <c r="A2664" s="21" t="s">
        <v>3568</v>
      </c>
      <c r="B2664" s="22" t="s">
        <v>3574</v>
      </c>
      <c r="C2664" s="21" t="s">
        <v>1428</v>
      </c>
      <c r="D2664" s="21" t="s">
        <v>132</v>
      </c>
      <c r="E2664" s="21" t="s">
        <v>2357</v>
      </c>
      <c r="F2664" s="22" t="s">
        <v>3150</v>
      </c>
      <c r="G2664" s="21" t="s">
        <v>92</v>
      </c>
      <c r="H2664" s="21" t="s">
        <v>138</v>
      </c>
      <c r="I2664" s="22"/>
      <c r="J2664" s="22" t="s">
        <v>132</v>
      </c>
      <c r="K2664" s="23">
        <v>198.9</v>
      </c>
      <c r="L2664" s="23">
        <v>74.6</v>
      </c>
      <c r="M2664" s="23">
        <v>56.6</v>
      </c>
      <c r="N2664" s="23">
        <v>505.206</v>
      </c>
      <c r="O2664" s="23">
        <v>189.484</v>
      </c>
      <c r="P2664" s="23">
        <v>143.764</v>
      </c>
      <c r="Q2664" s="24" t="s">
        <v>96</v>
      </c>
      <c r="R2664" s="28">
        <v>9.1</v>
      </c>
      <c r="S2664" s="26" t="s">
        <v>132</v>
      </c>
      <c r="T2664" s="10" t="s">
        <v>40</v>
      </c>
      <c r="U2664" s="29" cm="1">
        <f t="array" ref="U2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-33.9</v>
      </c>
      <c r="V2664" s="13"/>
      <c r="W2664" s="13"/>
      <c r="X2664" s="13"/>
      <c r="Y2664" s="13"/>
      <c r="Z2664" s="13"/>
      <c r="AA2664" s="13"/>
      <c r="AB2664" s="13"/>
      <c r="AE2664" s="13"/>
      <c r="AF2664" s="13"/>
      <c r="AG2664" s="13"/>
      <c r="AH2664" s="13"/>
      <c r="AI2664" s="13"/>
    </row>
    <row r="2665" hidden="1" spans="1:35">
      <c r="A2665" s="21" t="s">
        <v>3568</v>
      </c>
      <c r="B2665" s="22" t="s">
        <v>3574</v>
      </c>
      <c r="C2665" s="21" t="s">
        <v>1428</v>
      </c>
      <c r="D2665" s="21" t="s">
        <v>132</v>
      </c>
      <c r="E2665" s="21" t="s">
        <v>2357</v>
      </c>
      <c r="F2665" s="22" t="s">
        <v>2420</v>
      </c>
      <c r="G2665" s="21" t="s">
        <v>92</v>
      </c>
      <c r="H2665" s="21" t="s">
        <v>138</v>
      </c>
      <c r="I2665" s="22"/>
      <c r="J2665" s="22" t="s">
        <v>132</v>
      </c>
      <c r="K2665" s="23">
        <v>200.7</v>
      </c>
      <c r="L2665" s="23">
        <v>74.6</v>
      </c>
      <c r="M2665" s="23">
        <v>56.6</v>
      </c>
      <c r="N2665" s="23">
        <v>509.778</v>
      </c>
      <c r="O2665" s="23">
        <v>189.484</v>
      </c>
      <c r="P2665" s="23">
        <v>143.764</v>
      </c>
      <c r="Q2665" s="24" t="s">
        <v>96</v>
      </c>
      <c r="R2665" s="28">
        <v>7.3</v>
      </c>
      <c r="S2665" s="26" t="s">
        <v>132</v>
      </c>
      <c r="T2665" s="10" t="s">
        <v>40</v>
      </c>
      <c r="U2665" s="29" cm="1">
        <f t="array" ref="U2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-35.7</v>
      </c>
      <c r="V2665" s="13"/>
      <c r="W2665" s="13"/>
      <c r="X2665" s="13"/>
      <c r="Y2665" s="13"/>
      <c r="Z2665" s="13"/>
      <c r="AA2665" s="13"/>
      <c r="AB2665" s="13"/>
      <c r="AE2665" s="13"/>
      <c r="AF2665" s="13"/>
      <c r="AG2665" s="13"/>
      <c r="AH2665" s="13"/>
      <c r="AI2665" s="13"/>
    </row>
    <row r="2666" hidden="1" spans="1:35">
      <c r="A2666" s="21" t="s">
        <v>3568</v>
      </c>
      <c r="B2666" s="22" t="s">
        <v>3574</v>
      </c>
      <c r="C2666" s="21" t="s">
        <v>1428</v>
      </c>
      <c r="D2666" s="21" t="s">
        <v>132</v>
      </c>
      <c r="E2666" s="21" t="s">
        <v>2468</v>
      </c>
      <c r="F2666" s="22" t="s">
        <v>3575</v>
      </c>
      <c r="G2666" s="21" t="s">
        <v>92</v>
      </c>
      <c r="H2666" s="21" t="s">
        <v>138</v>
      </c>
      <c r="I2666" s="22"/>
      <c r="J2666" s="22" t="s">
        <v>132</v>
      </c>
      <c r="K2666" s="23">
        <v>207.2</v>
      </c>
      <c r="L2666" s="23">
        <v>76.7</v>
      </c>
      <c r="M2666" s="23">
        <v>58.3</v>
      </c>
      <c r="N2666" s="23">
        <v>526.288</v>
      </c>
      <c r="O2666" s="23">
        <v>194.818</v>
      </c>
      <c r="P2666" s="23">
        <v>148.082</v>
      </c>
      <c r="Q2666" s="24" t="s">
        <v>96</v>
      </c>
      <c r="R2666" s="28">
        <v>0.8</v>
      </c>
      <c r="S2666" s="26" t="s">
        <v>132</v>
      </c>
      <c r="T2666" s="10" t="s">
        <v>40</v>
      </c>
      <c r="U2666" s="29" cm="1">
        <f t="array" ref="U2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-42.2</v>
      </c>
      <c r="V2666" s="13"/>
      <c r="W2666" s="13"/>
      <c r="X2666" s="13"/>
      <c r="Y2666" s="13"/>
      <c r="Z2666" s="13"/>
      <c r="AA2666" s="13"/>
      <c r="AB2666" s="13"/>
      <c r="AE2666" s="13"/>
      <c r="AF2666" s="13"/>
      <c r="AG2666" s="13"/>
      <c r="AH2666" s="13"/>
      <c r="AI2666" s="13"/>
    </row>
    <row r="2667" hidden="1" spans="1:35">
      <c r="A2667" s="21" t="s">
        <v>3576</v>
      </c>
      <c r="B2667" s="22">
        <v>2</v>
      </c>
      <c r="C2667" s="21" t="s">
        <v>1430</v>
      </c>
      <c r="D2667" s="21" t="s">
        <v>132</v>
      </c>
      <c r="E2667" s="21" t="s">
        <v>2341</v>
      </c>
      <c r="F2667" s="22" t="s">
        <v>2831</v>
      </c>
      <c r="G2667" s="21" t="s">
        <v>17</v>
      </c>
      <c r="H2667" s="21" t="s">
        <v>141</v>
      </c>
      <c r="I2667" s="22"/>
      <c r="J2667" s="22" t="s">
        <v>132</v>
      </c>
      <c r="K2667" s="23">
        <v>155.5</v>
      </c>
      <c r="L2667" s="23">
        <v>66.7</v>
      </c>
      <c r="M2667" s="23">
        <v>58.1</v>
      </c>
      <c r="N2667" s="23">
        <v>394.97</v>
      </c>
      <c r="O2667" s="23">
        <v>169.418</v>
      </c>
      <c r="P2667" s="23">
        <v>147.574</v>
      </c>
      <c r="Q2667" s="24" t="s">
        <v>20</v>
      </c>
      <c r="R2667" s="28">
        <v>7.5</v>
      </c>
      <c r="S2667" s="26" t="s">
        <v>132</v>
      </c>
      <c r="T2667" s="10" t="s">
        <v>40</v>
      </c>
      <c r="U2667" s="29" cm="1">
        <f t="array" ref="U2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667" s="13"/>
      <c r="W2667" s="13"/>
      <c r="X2667" s="13"/>
      <c r="Y2667" s="13"/>
      <c r="Z2667" s="13"/>
      <c r="AA2667" s="13"/>
      <c r="AB2667" s="13"/>
      <c r="AE2667" s="13"/>
      <c r="AF2667" s="13"/>
      <c r="AG2667" s="13"/>
      <c r="AH2667" s="13"/>
      <c r="AI2667" s="13"/>
    </row>
    <row r="2668" hidden="1" spans="1:35">
      <c r="A2668" s="21" t="s">
        <v>3576</v>
      </c>
      <c r="B2668" s="22">
        <v>3</v>
      </c>
      <c r="C2668" s="21" t="s">
        <v>1432</v>
      </c>
      <c r="D2668" s="21" t="s">
        <v>132</v>
      </c>
      <c r="E2668" s="21" t="s">
        <v>2341</v>
      </c>
      <c r="F2668" s="22" t="s">
        <v>2896</v>
      </c>
      <c r="G2668" s="21" t="s">
        <v>17</v>
      </c>
      <c r="H2668" s="21" t="s">
        <v>141</v>
      </c>
      <c r="I2668" s="22"/>
      <c r="J2668" s="22" t="s">
        <v>132</v>
      </c>
      <c r="K2668" s="23">
        <v>176.6</v>
      </c>
      <c r="L2668" s="23">
        <v>69.1</v>
      </c>
      <c r="M2668" s="23">
        <v>57.7</v>
      </c>
      <c r="N2668" s="23">
        <v>448.564</v>
      </c>
      <c r="O2668" s="23">
        <v>175.514</v>
      </c>
      <c r="P2668" s="23">
        <v>146.558</v>
      </c>
      <c r="Q2668" s="24" t="s">
        <v>24</v>
      </c>
      <c r="R2668" s="28">
        <v>1.4</v>
      </c>
      <c r="S2668" s="26" t="s">
        <v>132</v>
      </c>
      <c r="T2668" s="10" t="s">
        <v>40</v>
      </c>
      <c r="U2668" s="29" cm="1">
        <f t="array" ref="U2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-11.6</v>
      </c>
      <c r="V2668" s="13"/>
      <c r="W2668" s="13"/>
      <c r="X2668" s="13"/>
      <c r="Y2668" s="13"/>
      <c r="Z2668" s="13"/>
      <c r="AA2668" s="13"/>
      <c r="AB2668" s="13"/>
      <c r="AE2668" s="13"/>
      <c r="AF2668" s="13"/>
      <c r="AG2668" s="13"/>
      <c r="AH2668" s="13"/>
      <c r="AI2668" s="13"/>
    </row>
    <row r="2669" hidden="1" spans="1:35">
      <c r="A2669" s="21" t="s">
        <v>3576</v>
      </c>
      <c r="B2669" s="22">
        <v>3</v>
      </c>
      <c r="C2669" s="21" t="s">
        <v>3577</v>
      </c>
      <c r="D2669" s="21" t="s">
        <v>132</v>
      </c>
      <c r="E2669" s="21" t="s">
        <v>2341</v>
      </c>
      <c r="F2669" s="22" t="s">
        <v>2885</v>
      </c>
      <c r="G2669" s="21" t="s">
        <v>92</v>
      </c>
      <c r="H2669" s="21" t="s">
        <v>138</v>
      </c>
      <c r="I2669" s="22"/>
      <c r="J2669" s="22" t="s">
        <v>132</v>
      </c>
      <c r="K2669" s="23">
        <v>178.7</v>
      </c>
      <c r="L2669" s="23">
        <v>69.1</v>
      </c>
      <c r="M2669" s="23">
        <v>57.7</v>
      </c>
      <c r="N2669" s="23">
        <v>453.898</v>
      </c>
      <c r="O2669" s="23">
        <v>175.514</v>
      </c>
      <c r="P2669" s="23">
        <v>146.558</v>
      </c>
      <c r="Q2669" s="24" t="s">
        <v>91</v>
      </c>
      <c r="R2669" s="28">
        <v>6.3</v>
      </c>
      <c r="S2669" s="26" t="s">
        <v>132</v>
      </c>
      <c r="T2669" s="10" t="s">
        <v>94</v>
      </c>
      <c r="U2669" s="29" cm="1">
        <f t="array" ref="U2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2669" s="13"/>
      <c r="W2669" s="13"/>
      <c r="X2669" s="13"/>
      <c r="Y2669" s="13"/>
      <c r="Z2669" s="13"/>
      <c r="AA2669" s="13"/>
      <c r="AB2669" s="13"/>
      <c r="AE2669" s="13"/>
      <c r="AF2669" s="13"/>
      <c r="AG2669" s="13"/>
      <c r="AH2669" s="13"/>
      <c r="AI2669" s="13"/>
    </row>
    <row r="2670" hidden="1" spans="1:35">
      <c r="A2670" s="21" t="s">
        <v>3576</v>
      </c>
      <c r="B2670" s="22">
        <v>3</v>
      </c>
      <c r="C2670" s="21" t="s">
        <v>3577</v>
      </c>
      <c r="D2670" s="21" t="s">
        <v>132</v>
      </c>
      <c r="E2670" s="21" t="s">
        <v>2341</v>
      </c>
      <c r="F2670" s="22" t="s">
        <v>2378</v>
      </c>
      <c r="G2670" s="21" t="s">
        <v>17</v>
      </c>
      <c r="H2670" s="21" t="s">
        <v>141</v>
      </c>
      <c r="I2670" s="22"/>
      <c r="J2670" s="22" t="s">
        <v>132</v>
      </c>
      <c r="K2670" s="23">
        <v>178.7</v>
      </c>
      <c r="L2670" s="23">
        <v>69.1</v>
      </c>
      <c r="M2670" s="23">
        <v>57.7</v>
      </c>
      <c r="N2670" s="23">
        <v>453.898</v>
      </c>
      <c r="O2670" s="23">
        <v>175.514</v>
      </c>
      <c r="P2670" s="23">
        <v>146.558</v>
      </c>
      <c r="Q2670" s="24" t="s">
        <v>2674</v>
      </c>
      <c r="R2670" s="28">
        <v>27.3</v>
      </c>
      <c r="S2670" s="26" t="s">
        <v>3824</v>
      </c>
      <c r="T2670" s="10" t="s">
        <v>94</v>
      </c>
      <c r="U2670" s="29" cm="1">
        <f t="array" ref="U2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2670" s="13"/>
      <c r="W2670" s="13"/>
      <c r="X2670" s="13"/>
      <c r="Y2670" s="13"/>
      <c r="Z2670" s="13"/>
      <c r="AA2670" s="13"/>
      <c r="AB2670" s="13"/>
      <c r="AE2670" s="13"/>
      <c r="AF2670" s="13"/>
      <c r="AG2670" s="13"/>
      <c r="AH2670" s="13"/>
      <c r="AI2670" s="13"/>
    </row>
    <row r="2671" hidden="1" spans="1:35">
      <c r="A2671" s="21" t="s">
        <v>3576</v>
      </c>
      <c r="B2671" s="22">
        <v>3</v>
      </c>
      <c r="C2671" s="21" t="s">
        <v>3577</v>
      </c>
      <c r="D2671" s="21" t="s">
        <v>132</v>
      </c>
      <c r="E2671" s="21" t="s">
        <v>2345</v>
      </c>
      <c r="F2671" s="22" t="s">
        <v>2368</v>
      </c>
      <c r="G2671" s="21" t="s">
        <v>17</v>
      </c>
      <c r="H2671" s="21" t="s">
        <v>141</v>
      </c>
      <c r="I2671" s="22"/>
      <c r="J2671" s="22" t="s">
        <v>132</v>
      </c>
      <c r="K2671" s="23">
        <v>177.4</v>
      </c>
      <c r="L2671" s="23">
        <v>69.1</v>
      </c>
      <c r="M2671" s="23">
        <v>57.9</v>
      </c>
      <c r="N2671" s="23">
        <v>450.596</v>
      </c>
      <c r="O2671" s="23">
        <v>175.514</v>
      </c>
      <c r="P2671" s="23">
        <v>147.066</v>
      </c>
      <c r="Q2671" s="24" t="s">
        <v>24</v>
      </c>
      <c r="R2671" s="28">
        <v>0.6</v>
      </c>
      <c r="S2671" s="26" t="s">
        <v>132</v>
      </c>
      <c r="T2671" s="10" t="s">
        <v>100</v>
      </c>
      <c r="U2671" s="29" cm="1">
        <f t="array" ref="U2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671" s="13"/>
      <c r="W2671" s="13"/>
      <c r="X2671" s="13"/>
      <c r="Y2671" s="13"/>
      <c r="Z2671" s="13"/>
      <c r="AA2671" s="13"/>
      <c r="AB2671" s="13"/>
      <c r="AE2671" s="13"/>
      <c r="AF2671" s="13"/>
      <c r="AG2671" s="13"/>
      <c r="AH2671" s="13"/>
      <c r="AI2671" s="13"/>
    </row>
    <row r="2672" hidden="1" spans="1:35">
      <c r="A2672" s="21" t="s">
        <v>3576</v>
      </c>
      <c r="B2672" s="22">
        <v>3</v>
      </c>
      <c r="C2672" s="21" t="s">
        <v>3577</v>
      </c>
      <c r="D2672" s="21" t="s">
        <v>132</v>
      </c>
      <c r="E2672" s="21" t="s">
        <v>2345</v>
      </c>
      <c r="F2672" s="22" t="s">
        <v>2368</v>
      </c>
      <c r="G2672" s="21" t="s">
        <v>92</v>
      </c>
      <c r="H2672" s="21" t="s">
        <v>138</v>
      </c>
      <c r="I2672" s="22"/>
      <c r="J2672" s="22" t="s">
        <v>132</v>
      </c>
      <c r="K2672" s="23">
        <v>180.7</v>
      </c>
      <c r="L2672" s="23">
        <v>69.1</v>
      </c>
      <c r="M2672" s="23">
        <v>57.9</v>
      </c>
      <c r="N2672" s="23">
        <v>458.978</v>
      </c>
      <c r="O2672" s="23">
        <v>175.514</v>
      </c>
      <c r="P2672" s="23">
        <v>147.066</v>
      </c>
      <c r="Q2672" s="24" t="s">
        <v>91</v>
      </c>
      <c r="R2672" s="28">
        <v>4.3</v>
      </c>
      <c r="S2672" s="26" t="s">
        <v>132</v>
      </c>
      <c r="T2672" s="10" t="s">
        <v>40</v>
      </c>
      <c r="U2672" s="29" cm="1">
        <f t="array" ref="U2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-15.7</v>
      </c>
      <c r="V2672" s="13"/>
      <c r="W2672" s="13"/>
      <c r="X2672" s="13"/>
      <c r="Y2672" s="13"/>
      <c r="Z2672" s="13"/>
      <c r="AA2672" s="13"/>
      <c r="AB2672" s="13"/>
      <c r="AE2672" s="13"/>
      <c r="AF2672" s="13"/>
      <c r="AG2672" s="13"/>
      <c r="AH2672" s="13"/>
      <c r="AI2672" s="13"/>
    </row>
    <row r="2673" hidden="1" spans="1:35">
      <c r="A2673" s="21" t="s">
        <v>3576</v>
      </c>
      <c r="B2673" s="22">
        <v>3</v>
      </c>
      <c r="C2673" s="21" t="s">
        <v>3577</v>
      </c>
      <c r="D2673" s="21" t="s">
        <v>132</v>
      </c>
      <c r="E2673" s="21" t="s">
        <v>2354</v>
      </c>
      <c r="F2673" s="22" t="s">
        <v>2657</v>
      </c>
      <c r="G2673" s="21" t="s">
        <v>17</v>
      </c>
      <c r="H2673" s="21" t="s">
        <v>141</v>
      </c>
      <c r="I2673" s="22"/>
      <c r="J2673" s="22" t="s">
        <v>132</v>
      </c>
      <c r="K2673" s="23">
        <v>175.6</v>
      </c>
      <c r="L2673" s="23">
        <v>70.7</v>
      </c>
      <c r="M2673" s="23">
        <v>57.3</v>
      </c>
      <c r="N2673" s="23">
        <v>446.024</v>
      </c>
      <c r="O2673" s="23">
        <v>179.578</v>
      </c>
      <c r="P2673" s="23">
        <v>145.542</v>
      </c>
      <c r="Q2673" s="24" t="s">
        <v>24</v>
      </c>
      <c r="R2673" s="28">
        <v>2.4</v>
      </c>
      <c r="S2673" s="26" t="s">
        <v>132</v>
      </c>
      <c r="T2673" s="10" t="s">
        <v>40</v>
      </c>
      <c r="U2673" s="29" cm="1">
        <f t="array" ref="U2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-10.6</v>
      </c>
      <c r="V2673" s="13"/>
      <c r="W2673" s="13"/>
      <c r="X2673" s="13"/>
      <c r="Y2673" s="13"/>
      <c r="Z2673" s="13"/>
      <c r="AA2673" s="13"/>
      <c r="AB2673" s="13"/>
      <c r="AE2673" s="13"/>
      <c r="AF2673" s="13"/>
      <c r="AG2673" s="13"/>
      <c r="AH2673" s="13"/>
      <c r="AI2673" s="13"/>
    </row>
    <row r="2674" hidden="1" spans="1:35">
      <c r="A2674" s="21" t="s">
        <v>3576</v>
      </c>
      <c r="B2674" s="22">
        <v>3</v>
      </c>
      <c r="C2674" s="21" t="s">
        <v>3577</v>
      </c>
      <c r="D2674" s="21" t="s">
        <v>132</v>
      </c>
      <c r="E2674" s="21" t="s">
        <v>2354</v>
      </c>
      <c r="F2674" s="22" t="s">
        <v>2657</v>
      </c>
      <c r="G2674" s="21" t="s">
        <v>92</v>
      </c>
      <c r="H2674" s="21" t="s">
        <v>138</v>
      </c>
      <c r="I2674" s="22"/>
      <c r="J2674" s="22" t="s">
        <v>132</v>
      </c>
      <c r="K2674" s="23">
        <v>180.3</v>
      </c>
      <c r="L2674" s="23">
        <v>70.7</v>
      </c>
      <c r="M2674" s="23">
        <v>57.3</v>
      </c>
      <c r="N2674" s="23">
        <v>457.962</v>
      </c>
      <c r="O2674" s="23">
        <v>179.578</v>
      </c>
      <c r="P2674" s="23">
        <v>145.542</v>
      </c>
      <c r="Q2674" s="24" t="s">
        <v>91</v>
      </c>
      <c r="R2674" s="28">
        <v>4.7</v>
      </c>
      <c r="S2674" s="26" t="s">
        <v>132</v>
      </c>
      <c r="T2674" s="10" t="s">
        <v>40</v>
      </c>
      <c r="U2674" s="29" cm="1">
        <f t="array" ref="U2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-15.3</v>
      </c>
      <c r="V2674" s="13"/>
      <c r="W2674" s="13"/>
      <c r="X2674" s="13"/>
      <c r="Y2674" s="13"/>
      <c r="Z2674" s="13"/>
      <c r="AA2674" s="13"/>
      <c r="AB2674" s="13"/>
      <c r="AE2674" s="13"/>
      <c r="AF2674" s="13"/>
      <c r="AG2674" s="13"/>
      <c r="AH2674" s="13"/>
      <c r="AI2674" s="13"/>
    </row>
    <row r="2675" hidden="1" spans="1:35">
      <c r="A2675" s="21" t="s">
        <v>3576</v>
      </c>
      <c r="B2675" s="22">
        <v>3</v>
      </c>
      <c r="C2675" s="21" t="s">
        <v>3577</v>
      </c>
      <c r="D2675" s="21" t="s">
        <v>132</v>
      </c>
      <c r="E2675" s="21" t="s">
        <v>2371</v>
      </c>
      <c r="F2675" s="22" t="s">
        <v>2498</v>
      </c>
      <c r="G2675" s="21" t="s">
        <v>17</v>
      </c>
      <c r="H2675" s="21" t="s">
        <v>141</v>
      </c>
      <c r="I2675" s="22"/>
      <c r="J2675" s="22" t="s">
        <v>132</v>
      </c>
      <c r="K2675" s="23">
        <v>175.6</v>
      </c>
      <c r="L2675" s="23">
        <v>70.7</v>
      </c>
      <c r="M2675" s="23">
        <v>56.7</v>
      </c>
      <c r="N2675" s="23">
        <v>446.024</v>
      </c>
      <c r="O2675" s="23">
        <v>179.578</v>
      </c>
      <c r="P2675" s="23">
        <v>144.018</v>
      </c>
      <c r="Q2675" s="24" t="s">
        <v>24</v>
      </c>
      <c r="R2675" s="28">
        <v>2.4</v>
      </c>
      <c r="S2675" s="26" t="s">
        <v>132</v>
      </c>
      <c r="T2675" s="10" t="s">
        <v>40</v>
      </c>
      <c r="U2675" s="29" cm="1">
        <f t="array" ref="U2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-10.6</v>
      </c>
      <c r="V2675" s="13"/>
      <c r="W2675" s="13"/>
      <c r="X2675" s="13"/>
      <c r="Y2675" s="13"/>
      <c r="Z2675" s="13"/>
      <c r="AA2675" s="13"/>
      <c r="AB2675" s="13"/>
      <c r="AE2675" s="13"/>
      <c r="AF2675" s="13"/>
      <c r="AG2675" s="13"/>
      <c r="AH2675" s="13"/>
      <c r="AI2675" s="13"/>
    </row>
    <row r="2676" hidden="1" spans="1:35">
      <c r="A2676" s="21" t="s">
        <v>3576</v>
      </c>
      <c r="B2676" s="22">
        <v>3</v>
      </c>
      <c r="C2676" s="21" t="s">
        <v>3577</v>
      </c>
      <c r="D2676" s="21" t="s">
        <v>132</v>
      </c>
      <c r="E2676" s="21" t="s">
        <v>2371</v>
      </c>
      <c r="F2676" s="22" t="s">
        <v>2498</v>
      </c>
      <c r="G2676" s="21" t="s">
        <v>92</v>
      </c>
      <c r="H2676" s="21" t="s">
        <v>138</v>
      </c>
      <c r="I2676" s="22"/>
      <c r="J2676" s="22" t="s">
        <v>132</v>
      </c>
      <c r="K2676" s="23">
        <v>183.5</v>
      </c>
      <c r="L2676" s="23">
        <v>70.7</v>
      </c>
      <c r="M2676" s="23">
        <v>56.9</v>
      </c>
      <c r="N2676" s="23">
        <v>466.09</v>
      </c>
      <c r="O2676" s="23">
        <v>179.578</v>
      </c>
      <c r="P2676" s="23">
        <v>144.526</v>
      </c>
      <c r="Q2676" s="24" t="s">
        <v>91</v>
      </c>
      <c r="R2676" s="28">
        <v>1.5</v>
      </c>
      <c r="S2676" s="26" t="s">
        <v>132</v>
      </c>
      <c r="T2676" s="10" t="s">
        <v>40</v>
      </c>
      <c r="U2676" s="29" cm="1">
        <f t="array" ref="U2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-18.5</v>
      </c>
      <c r="V2676" s="13"/>
      <c r="W2676" s="13"/>
      <c r="X2676" s="13"/>
      <c r="Y2676" s="13"/>
      <c r="Z2676" s="13"/>
      <c r="AA2676" s="13"/>
      <c r="AB2676" s="13"/>
      <c r="AE2676" s="13"/>
      <c r="AF2676" s="13"/>
      <c r="AG2676" s="13"/>
      <c r="AH2676" s="13"/>
      <c r="AI2676" s="13"/>
    </row>
    <row r="2677" hidden="1" spans="1:35">
      <c r="A2677" s="21" t="s">
        <v>3576</v>
      </c>
      <c r="B2677" s="22">
        <v>5</v>
      </c>
      <c r="C2677" s="21" t="s">
        <v>1435</v>
      </c>
      <c r="D2677" s="21" t="s">
        <v>132</v>
      </c>
      <c r="E2677" s="21" t="s">
        <v>2341</v>
      </c>
      <c r="F2677" s="22" t="s">
        <v>2466</v>
      </c>
      <c r="G2677" s="21" t="s">
        <v>101</v>
      </c>
      <c r="H2677" s="21" t="s">
        <v>131</v>
      </c>
      <c r="I2677" s="22"/>
      <c r="J2677" s="22" t="s">
        <v>132</v>
      </c>
      <c r="K2677" s="23">
        <v>181.5</v>
      </c>
      <c r="L2677" s="23">
        <v>69.1</v>
      </c>
      <c r="M2677" s="23">
        <v>64.2</v>
      </c>
      <c r="N2677" s="23">
        <v>461.01</v>
      </c>
      <c r="O2677" s="23">
        <v>175.514</v>
      </c>
      <c r="P2677" s="23">
        <v>163.068</v>
      </c>
      <c r="Q2677" s="24" t="s">
        <v>105</v>
      </c>
      <c r="R2677" s="28">
        <v>8.5</v>
      </c>
      <c r="S2677" s="26" t="s">
        <v>132</v>
      </c>
      <c r="T2677" s="10" t="s">
        <v>45</v>
      </c>
      <c r="U2677" s="29" cm="1">
        <f t="array" ref="U2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2677" s="13"/>
      <c r="W2677" s="13"/>
      <c r="X2677" s="13"/>
      <c r="Y2677" s="13"/>
      <c r="Z2677" s="13"/>
      <c r="AA2677" s="13"/>
      <c r="AB2677" s="13"/>
      <c r="AE2677" s="13"/>
      <c r="AF2677" s="13"/>
      <c r="AG2677" s="13"/>
      <c r="AH2677" s="13"/>
      <c r="AI2677" s="13"/>
    </row>
    <row r="2678" hidden="1" spans="1:35">
      <c r="A2678" s="21" t="s">
        <v>3576</v>
      </c>
      <c r="B2678" s="22">
        <v>5</v>
      </c>
      <c r="C2678" s="21" t="s">
        <v>1435</v>
      </c>
      <c r="D2678" s="21" t="s">
        <v>132</v>
      </c>
      <c r="E2678" s="21" t="s">
        <v>2341</v>
      </c>
      <c r="F2678" s="22" t="s">
        <v>2832</v>
      </c>
      <c r="G2678" s="21" t="s">
        <v>101</v>
      </c>
      <c r="H2678" s="21" t="s">
        <v>131</v>
      </c>
      <c r="I2678" s="22"/>
      <c r="J2678" s="22" t="s">
        <v>132</v>
      </c>
      <c r="K2678" s="23">
        <v>180.5</v>
      </c>
      <c r="L2678" s="23">
        <v>68.9</v>
      </c>
      <c r="M2678" s="23">
        <v>63.6</v>
      </c>
      <c r="N2678" s="23">
        <v>458.47</v>
      </c>
      <c r="O2678" s="23">
        <v>175.006</v>
      </c>
      <c r="P2678" s="23">
        <v>161.544</v>
      </c>
      <c r="Q2678" s="24" t="s">
        <v>100</v>
      </c>
      <c r="R2678" s="28">
        <v>0.5</v>
      </c>
      <c r="S2678" s="26" t="s">
        <v>132</v>
      </c>
      <c r="T2678" s="10" t="s">
        <v>49</v>
      </c>
      <c r="U2678" s="29" cm="1">
        <f t="array" ref="U2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678" s="13"/>
      <c r="W2678" s="13"/>
      <c r="X2678" s="13"/>
      <c r="Y2678" s="13"/>
      <c r="Z2678" s="13"/>
      <c r="AA2678" s="13"/>
      <c r="AB2678" s="13"/>
      <c r="AE2678" s="13"/>
      <c r="AF2678" s="13"/>
      <c r="AG2678" s="13"/>
      <c r="AH2678" s="13"/>
      <c r="AI2678" s="13"/>
    </row>
    <row r="2679" hidden="1" spans="1:35">
      <c r="A2679" s="21" t="s">
        <v>3576</v>
      </c>
      <c r="B2679" s="22">
        <v>6</v>
      </c>
      <c r="C2679" s="21" t="s">
        <v>1437</v>
      </c>
      <c r="D2679" s="21" t="s">
        <v>132</v>
      </c>
      <c r="E2679" s="21" t="s">
        <v>2341</v>
      </c>
      <c r="F2679" s="22" t="s">
        <v>2667</v>
      </c>
      <c r="G2679" s="21" t="s">
        <v>17</v>
      </c>
      <c r="H2679" s="21" t="s">
        <v>141</v>
      </c>
      <c r="I2679" s="22"/>
      <c r="J2679" s="22" t="s">
        <v>132</v>
      </c>
      <c r="K2679" s="23">
        <v>186.8</v>
      </c>
      <c r="L2679" s="23">
        <v>70.1</v>
      </c>
      <c r="M2679" s="23">
        <v>56.7</v>
      </c>
      <c r="N2679" s="23">
        <v>474.472</v>
      </c>
      <c r="O2679" s="23">
        <v>178.054</v>
      </c>
      <c r="P2679" s="23">
        <v>144.018</v>
      </c>
      <c r="Q2679" s="24" t="s">
        <v>39</v>
      </c>
      <c r="R2679" s="28">
        <v>19.2</v>
      </c>
      <c r="S2679" s="26" t="s">
        <v>132</v>
      </c>
      <c r="T2679" s="10" t="s">
        <v>91</v>
      </c>
      <c r="U2679" s="29" cm="1">
        <f t="array" ref="U2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-1.80000000000001</v>
      </c>
      <c r="V2679" s="13"/>
      <c r="W2679" s="13"/>
      <c r="X2679" s="13"/>
      <c r="Y2679" s="13"/>
      <c r="Z2679" s="13"/>
      <c r="AA2679" s="13"/>
      <c r="AB2679" s="13"/>
      <c r="AE2679" s="13"/>
      <c r="AF2679" s="13"/>
      <c r="AG2679" s="13"/>
      <c r="AH2679" s="13"/>
      <c r="AI2679" s="13"/>
    </row>
    <row r="2680" hidden="1" spans="1:35">
      <c r="A2680" s="21" t="s">
        <v>3576</v>
      </c>
      <c r="B2680" s="22">
        <v>6</v>
      </c>
      <c r="C2680" s="21" t="s">
        <v>1437</v>
      </c>
      <c r="D2680" s="21" t="s">
        <v>132</v>
      </c>
      <c r="E2680" s="21" t="s">
        <v>2341</v>
      </c>
      <c r="F2680" s="22" t="s">
        <v>2767</v>
      </c>
      <c r="G2680" s="21" t="s">
        <v>17</v>
      </c>
      <c r="H2680" s="21" t="s">
        <v>168</v>
      </c>
      <c r="I2680" s="22"/>
      <c r="J2680" s="22" t="s">
        <v>132</v>
      </c>
      <c r="K2680" s="23">
        <v>187.8</v>
      </c>
      <c r="L2680" s="23">
        <v>70.1</v>
      </c>
      <c r="M2680" s="23">
        <v>57.3</v>
      </c>
      <c r="N2680" s="23">
        <v>477.012</v>
      </c>
      <c r="O2680" s="23">
        <v>178.054</v>
      </c>
      <c r="P2680" s="23">
        <v>145.542</v>
      </c>
      <c r="Q2680" s="24" t="s">
        <v>39</v>
      </c>
      <c r="R2680" s="28">
        <v>18.2</v>
      </c>
      <c r="S2680" s="26" t="s">
        <v>132</v>
      </c>
      <c r="T2680" s="10" t="s">
        <v>91</v>
      </c>
      <c r="U2680" s="29" cm="1">
        <f t="array" ref="U2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-2.80000000000001</v>
      </c>
      <c r="V2680" s="13"/>
      <c r="W2680" s="13"/>
      <c r="X2680" s="13"/>
      <c r="Y2680" s="13"/>
      <c r="Z2680" s="13"/>
      <c r="AA2680" s="13"/>
      <c r="AB2680" s="13"/>
      <c r="AE2680" s="13"/>
      <c r="AF2680" s="13"/>
      <c r="AG2680" s="13"/>
      <c r="AH2680" s="13"/>
      <c r="AI2680" s="13"/>
    </row>
    <row r="2681" hidden="1" spans="1:35">
      <c r="A2681" s="21" t="s">
        <v>3576</v>
      </c>
      <c r="B2681" s="22">
        <v>6</v>
      </c>
      <c r="C2681" s="21" t="s">
        <v>1437</v>
      </c>
      <c r="D2681" s="21" t="s">
        <v>132</v>
      </c>
      <c r="E2681" s="21" t="s">
        <v>2345</v>
      </c>
      <c r="F2681" s="22" t="s">
        <v>2420</v>
      </c>
      <c r="G2681" s="21" t="s">
        <v>92</v>
      </c>
      <c r="H2681" s="21" t="s">
        <v>138</v>
      </c>
      <c r="I2681" s="22"/>
      <c r="J2681" s="22" t="s">
        <v>132</v>
      </c>
      <c r="K2681" s="23">
        <v>193.7</v>
      </c>
      <c r="L2681" s="23">
        <v>72.4</v>
      </c>
      <c r="M2681" s="23">
        <v>57.9</v>
      </c>
      <c r="N2681" s="23">
        <v>491.998</v>
      </c>
      <c r="O2681" s="23">
        <v>183.896</v>
      </c>
      <c r="P2681" s="23">
        <v>147.066</v>
      </c>
      <c r="Q2681" s="24" t="s">
        <v>96</v>
      </c>
      <c r="R2681" s="28">
        <v>14.3</v>
      </c>
      <c r="S2681" s="26" t="s">
        <v>132</v>
      </c>
      <c r="T2681" s="10" t="s">
        <v>91</v>
      </c>
      <c r="U2681" s="29" cm="1">
        <f t="array" ref="U2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-8.69999999999999</v>
      </c>
      <c r="V2681" s="13"/>
      <c r="W2681" s="13"/>
      <c r="X2681" s="13"/>
      <c r="Y2681" s="13"/>
      <c r="Z2681" s="13"/>
      <c r="AA2681" s="13"/>
      <c r="AB2681" s="13"/>
      <c r="AE2681" s="13"/>
      <c r="AF2681" s="13"/>
      <c r="AG2681" s="13"/>
      <c r="AH2681" s="13"/>
      <c r="AI2681" s="13"/>
    </row>
    <row r="2682" hidden="1" spans="1:35">
      <c r="A2682" s="21" t="s">
        <v>3576</v>
      </c>
      <c r="B2682" s="22">
        <v>6</v>
      </c>
      <c r="C2682" s="21" t="s">
        <v>1437</v>
      </c>
      <c r="D2682" s="21" t="s">
        <v>132</v>
      </c>
      <c r="E2682" s="21" t="s">
        <v>2354</v>
      </c>
      <c r="F2682" s="22" t="s">
        <v>2386</v>
      </c>
      <c r="G2682" s="21" t="s">
        <v>92</v>
      </c>
      <c r="H2682" s="21" t="s">
        <v>138</v>
      </c>
      <c r="I2682" s="22"/>
      <c r="J2682" s="22" t="s">
        <v>132</v>
      </c>
      <c r="K2682" s="23">
        <v>191.5</v>
      </c>
      <c r="L2682" s="23">
        <v>72.4</v>
      </c>
      <c r="M2682" s="23">
        <v>57.1</v>
      </c>
      <c r="N2682" s="23">
        <v>486.41</v>
      </c>
      <c r="O2682" s="23">
        <v>183.896</v>
      </c>
      <c r="P2682" s="23">
        <v>145.034</v>
      </c>
      <c r="Q2682" s="24" t="s">
        <v>94</v>
      </c>
      <c r="R2682" s="28">
        <v>0.4</v>
      </c>
      <c r="S2682" s="26" t="s">
        <v>132</v>
      </c>
      <c r="T2682" s="10" t="s">
        <v>91</v>
      </c>
      <c r="U2682" s="29" cm="1">
        <f t="array" ref="U2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-6.5</v>
      </c>
      <c r="V2682" s="13"/>
      <c r="W2682" s="13"/>
      <c r="X2682" s="13"/>
      <c r="Y2682" s="13"/>
      <c r="Z2682" s="13"/>
      <c r="AA2682" s="13"/>
      <c r="AB2682" s="13"/>
      <c r="AE2682" s="13"/>
      <c r="AF2682" s="13"/>
      <c r="AG2682" s="13"/>
      <c r="AH2682" s="13"/>
      <c r="AI2682" s="13"/>
    </row>
    <row r="2683" hidden="1" spans="1:35">
      <c r="A2683" s="21" t="s">
        <v>3576</v>
      </c>
      <c r="B2683" s="22">
        <v>6</v>
      </c>
      <c r="C2683" s="21" t="s">
        <v>1437</v>
      </c>
      <c r="D2683" s="21" t="s">
        <v>132</v>
      </c>
      <c r="E2683" s="21" t="s">
        <v>2354</v>
      </c>
      <c r="F2683" s="22" t="s">
        <v>2642</v>
      </c>
      <c r="G2683" s="21" t="s">
        <v>92</v>
      </c>
      <c r="H2683" s="21" t="s">
        <v>138</v>
      </c>
      <c r="I2683" s="22"/>
      <c r="J2683" s="22" t="s">
        <v>132</v>
      </c>
      <c r="K2683" s="23">
        <v>192.7</v>
      </c>
      <c r="L2683" s="23">
        <v>72.4</v>
      </c>
      <c r="M2683" s="23">
        <v>57.1</v>
      </c>
      <c r="N2683" s="23">
        <v>489.458</v>
      </c>
      <c r="O2683" s="23">
        <v>183.896</v>
      </c>
      <c r="P2683" s="23">
        <v>145.034</v>
      </c>
      <c r="Q2683" s="24" t="s">
        <v>96</v>
      </c>
      <c r="R2683" s="28">
        <v>15.3</v>
      </c>
      <c r="S2683" s="26" t="s">
        <v>132</v>
      </c>
      <c r="T2683" s="10" t="s">
        <v>24</v>
      </c>
      <c r="U2683" s="29" cm="1">
        <f t="array" ref="U2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-14.7</v>
      </c>
      <c r="V2683" s="13"/>
      <c r="W2683" s="13"/>
      <c r="X2683" s="13"/>
      <c r="Y2683" s="13"/>
      <c r="Z2683" s="13"/>
      <c r="AA2683" s="13"/>
      <c r="AB2683" s="13"/>
      <c r="AE2683" s="13"/>
      <c r="AF2683" s="13"/>
      <c r="AG2683" s="13"/>
      <c r="AH2683" s="13"/>
      <c r="AI2683" s="13"/>
    </row>
    <row r="2684" hidden="1" spans="1:35">
      <c r="A2684" s="21" t="s">
        <v>3576</v>
      </c>
      <c r="B2684" s="22" t="s">
        <v>3578</v>
      </c>
      <c r="C2684" s="21" t="s">
        <v>1439</v>
      </c>
      <c r="D2684" s="21" t="s">
        <v>132</v>
      </c>
      <c r="E2684" s="21" t="s">
        <v>2341</v>
      </c>
      <c r="F2684" s="22" t="s">
        <v>2671</v>
      </c>
      <c r="G2684" s="21" t="s">
        <v>101</v>
      </c>
      <c r="H2684" s="21" t="s">
        <v>131</v>
      </c>
      <c r="I2684" s="22"/>
      <c r="J2684" s="22" t="s">
        <v>132</v>
      </c>
      <c r="K2684" s="23">
        <v>168.3</v>
      </c>
      <c r="L2684" s="23">
        <v>69.6</v>
      </c>
      <c r="M2684" s="23">
        <v>60.9</v>
      </c>
      <c r="N2684" s="23">
        <v>427.482</v>
      </c>
      <c r="O2684" s="23">
        <v>176.784</v>
      </c>
      <c r="P2684" s="23">
        <v>154.686</v>
      </c>
      <c r="Q2684" s="24" t="s">
        <v>100</v>
      </c>
      <c r="R2684" s="28">
        <v>12.7</v>
      </c>
      <c r="S2684" s="26" t="s">
        <v>132</v>
      </c>
      <c r="T2684" s="10" t="s">
        <v>45</v>
      </c>
      <c r="U2684" s="29" cm="1">
        <f t="array" ref="U2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84" s="13"/>
      <c r="W2684" s="13"/>
      <c r="X2684" s="13"/>
      <c r="Y2684" s="13"/>
      <c r="Z2684" s="13"/>
      <c r="AA2684" s="13"/>
      <c r="AB2684" s="13"/>
      <c r="AE2684" s="13"/>
      <c r="AF2684" s="13"/>
      <c r="AG2684" s="13"/>
      <c r="AH2684" s="13"/>
      <c r="AI2684" s="13"/>
    </row>
    <row r="2685" hidden="1" spans="1:35">
      <c r="A2685" s="21" t="s">
        <v>3576</v>
      </c>
      <c r="B2685" s="22" t="s">
        <v>3578</v>
      </c>
      <c r="C2685" s="21" t="s">
        <v>1439</v>
      </c>
      <c r="D2685" s="21" t="s">
        <v>132</v>
      </c>
      <c r="E2685" s="21" t="s">
        <v>2341</v>
      </c>
      <c r="F2685" s="22" t="s">
        <v>2380</v>
      </c>
      <c r="G2685" s="21" t="s">
        <v>101</v>
      </c>
      <c r="H2685" s="21" t="s">
        <v>131</v>
      </c>
      <c r="I2685" s="22"/>
      <c r="J2685" s="22" t="s">
        <v>132</v>
      </c>
      <c r="K2685" s="23">
        <v>168.3</v>
      </c>
      <c r="L2685" s="23">
        <v>69.6</v>
      </c>
      <c r="M2685" s="23">
        <v>60.7</v>
      </c>
      <c r="N2685" s="23">
        <v>427.482</v>
      </c>
      <c r="O2685" s="23">
        <v>176.784</v>
      </c>
      <c r="P2685" s="23">
        <v>154.178</v>
      </c>
      <c r="Q2685" s="24" t="s">
        <v>100</v>
      </c>
      <c r="R2685" s="28">
        <v>12.7</v>
      </c>
      <c r="S2685" s="26" t="s">
        <v>132</v>
      </c>
      <c r="T2685" s="10" t="s">
        <v>45</v>
      </c>
      <c r="U2685" s="29" cm="1">
        <f t="array" ref="U2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85" s="13"/>
      <c r="W2685" s="13"/>
      <c r="X2685" s="13"/>
      <c r="Y2685" s="13"/>
      <c r="Z2685" s="13"/>
      <c r="AA2685" s="13"/>
      <c r="AB2685" s="13"/>
      <c r="AE2685" s="13"/>
      <c r="AF2685" s="13"/>
      <c r="AG2685" s="13"/>
      <c r="AH2685" s="13"/>
      <c r="AI2685" s="13"/>
    </row>
    <row r="2686" hidden="1" spans="1:35">
      <c r="A2686" s="21" t="s">
        <v>3576</v>
      </c>
      <c r="B2686" s="22" t="s">
        <v>3579</v>
      </c>
      <c r="C2686" s="21" t="s">
        <v>1441</v>
      </c>
      <c r="D2686" s="21"/>
      <c r="E2686" s="21" t="s">
        <v>2341</v>
      </c>
      <c r="F2686" s="22" t="s">
        <v>3056</v>
      </c>
      <c r="G2686" s="21" t="s">
        <v>101</v>
      </c>
      <c r="H2686" s="21" t="s">
        <v>131</v>
      </c>
      <c r="I2686" s="22"/>
      <c r="J2686" s="22"/>
      <c r="K2686" s="23">
        <v>173</v>
      </c>
      <c r="L2686" s="23">
        <v>70.7</v>
      </c>
      <c r="M2686" s="23">
        <v>61.7</v>
      </c>
      <c r="N2686" s="23">
        <v>439.42</v>
      </c>
      <c r="O2686" s="23">
        <v>179.578</v>
      </c>
      <c r="P2686" s="23">
        <v>156.718</v>
      </c>
      <c r="Q2686" s="24" t="s">
        <v>100</v>
      </c>
      <c r="R2686" s="28">
        <v>8</v>
      </c>
      <c r="S2686" s="26" t="s">
        <v>132</v>
      </c>
      <c r="T2686" s="10" t="s">
        <v>45</v>
      </c>
      <c r="U2686" s="29" cm="1">
        <f t="array" ref="U2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686" s="13"/>
      <c r="W2686" s="13"/>
      <c r="X2686" s="13"/>
      <c r="Y2686" s="13"/>
      <c r="Z2686" s="13"/>
      <c r="AA2686" s="13"/>
      <c r="AB2686" s="13"/>
      <c r="AE2686" s="13"/>
      <c r="AF2686" s="13"/>
      <c r="AG2686" s="13"/>
      <c r="AH2686" s="13"/>
      <c r="AI2686" s="13"/>
    </row>
    <row r="2687" hidden="1" spans="1:35">
      <c r="A2687" s="21" t="s">
        <v>3576</v>
      </c>
      <c r="B2687" s="22" t="s">
        <v>3579</v>
      </c>
      <c r="C2687" s="21" t="s">
        <v>1441</v>
      </c>
      <c r="D2687" s="21" t="s">
        <v>132</v>
      </c>
      <c r="E2687" s="21" t="s">
        <v>2341</v>
      </c>
      <c r="F2687" s="22" t="s">
        <v>3058</v>
      </c>
      <c r="G2687" s="21" t="s">
        <v>101</v>
      </c>
      <c r="H2687" s="21" t="s">
        <v>131</v>
      </c>
      <c r="I2687" s="22"/>
      <c r="J2687" s="22" t="s">
        <v>132</v>
      </c>
      <c r="K2687" s="23">
        <v>173</v>
      </c>
      <c r="L2687" s="23">
        <v>70.7</v>
      </c>
      <c r="M2687" s="23">
        <v>62.2</v>
      </c>
      <c r="N2687" s="23">
        <v>439.42</v>
      </c>
      <c r="O2687" s="23">
        <v>179.578</v>
      </c>
      <c r="P2687" s="23">
        <v>157.988</v>
      </c>
      <c r="Q2687" s="24" t="s">
        <v>100</v>
      </c>
      <c r="R2687" s="28">
        <v>8</v>
      </c>
      <c r="S2687" s="26" t="s">
        <v>132</v>
      </c>
      <c r="T2687" s="10" t="s">
        <v>45</v>
      </c>
      <c r="U2687" s="29" cm="1">
        <f t="array" ref="U2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687" s="13"/>
      <c r="W2687" s="13"/>
      <c r="X2687" s="13"/>
      <c r="Y2687" s="13"/>
      <c r="Z2687" s="13"/>
      <c r="AA2687" s="13"/>
      <c r="AB2687" s="13"/>
      <c r="AE2687" s="13"/>
      <c r="AF2687" s="13"/>
      <c r="AG2687" s="13"/>
      <c r="AH2687" s="13"/>
      <c r="AI2687" s="13"/>
    </row>
    <row r="2688" hidden="1" spans="1:35">
      <c r="A2688" s="21" t="s">
        <v>3576</v>
      </c>
      <c r="B2688" s="22" t="s">
        <v>3579</v>
      </c>
      <c r="C2688" s="21" t="s">
        <v>1441</v>
      </c>
      <c r="D2688" s="21"/>
      <c r="E2688" s="21" t="s">
        <v>2341</v>
      </c>
      <c r="F2688" s="22" t="s">
        <v>2372</v>
      </c>
      <c r="G2688" s="21" t="s">
        <v>101</v>
      </c>
      <c r="H2688" s="21" t="s">
        <v>131</v>
      </c>
      <c r="I2688" s="22"/>
      <c r="J2688" s="22"/>
      <c r="K2688" s="23">
        <v>173</v>
      </c>
      <c r="L2688" s="23">
        <v>70.7</v>
      </c>
      <c r="M2688" s="23">
        <v>61.7</v>
      </c>
      <c r="N2688" s="23">
        <v>439.42</v>
      </c>
      <c r="O2688" s="23">
        <v>179.578</v>
      </c>
      <c r="P2688" s="23">
        <v>156.718</v>
      </c>
      <c r="Q2688" s="24" t="s">
        <v>100</v>
      </c>
      <c r="R2688" s="28">
        <v>8</v>
      </c>
      <c r="S2688" s="26" t="s">
        <v>132</v>
      </c>
      <c r="T2688" s="10" t="s">
        <v>45</v>
      </c>
      <c r="U2688" s="29" cm="1">
        <f t="array" ref="U2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688" s="13"/>
      <c r="W2688" s="13"/>
      <c r="X2688" s="13"/>
      <c r="Y2688" s="13"/>
      <c r="Z2688" s="13"/>
      <c r="AA2688" s="13"/>
      <c r="AB2688" s="13"/>
      <c r="AE2688" s="13"/>
      <c r="AF2688" s="13"/>
      <c r="AG2688" s="13"/>
      <c r="AH2688" s="13"/>
      <c r="AI2688" s="13"/>
    </row>
    <row r="2689" hidden="1" spans="1:35">
      <c r="A2689" s="21" t="s">
        <v>3576</v>
      </c>
      <c r="B2689" s="22" t="s">
        <v>3579</v>
      </c>
      <c r="C2689" s="21" t="s">
        <v>1441</v>
      </c>
      <c r="D2689" s="21" t="s">
        <v>132</v>
      </c>
      <c r="E2689" s="21" t="s">
        <v>2341</v>
      </c>
      <c r="F2689" s="22" t="s">
        <v>3061</v>
      </c>
      <c r="G2689" s="21" t="s">
        <v>101</v>
      </c>
      <c r="H2689" s="21" t="s">
        <v>131</v>
      </c>
      <c r="I2689" s="22"/>
      <c r="J2689" s="22" t="s">
        <v>132</v>
      </c>
      <c r="K2689" s="23">
        <v>173</v>
      </c>
      <c r="L2689" s="23">
        <v>70.7</v>
      </c>
      <c r="M2689" s="23">
        <v>62.2</v>
      </c>
      <c r="N2689" s="23">
        <v>439.42</v>
      </c>
      <c r="O2689" s="23">
        <v>179.578</v>
      </c>
      <c r="P2689" s="23">
        <v>157.988</v>
      </c>
      <c r="Q2689" s="24" t="s">
        <v>100</v>
      </c>
      <c r="R2689" s="28">
        <v>8</v>
      </c>
      <c r="S2689" s="26" t="s">
        <v>132</v>
      </c>
      <c r="T2689" s="10" t="s">
        <v>45</v>
      </c>
      <c r="U2689" s="29" cm="1">
        <f t="array" ref="U2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689" s="13"/>
      <c r="W2689" s="13"/>
      <c r="X2689" s="13"/>
      <c r="Y2689" s="13"/>
      <c r="Z2689" s="13"/>
      <c r="AA2689" s="13"/>
      <c r="AB2689" s="13"/>
      <c r="AE2689" s="13"/>
      <c r="AF2689" s="13"/>
      <c r="AG2689" s="13"/>
      <c r="AH2689" s="13"/>
      <c r="AI2689" s="13"/>
    </row>
    <row r="2690" hidden="1" spans="1:35">
      <c r="A2690" s="21" t="s">
        <v>3576</v>
      </c>
      <c r="B2690" s="22" t="s">
        <v>3579</v>
      </c>
      <c r="C2690" s="21" t="s">
        <v>1441</v>
      </c>
      <c r="D2690" s="21" t="s">
        <v>132</v>
      </c>
      <c r="E2690" s="21" t="s">
        <v>2341</v>
      </c>
      <c r="F2690" s="22" t="s">
        <v>2614</v>
      </c>
      <c r="G2690" s="21" t="s">
        <v>101</v>
      </c>
      <c r="H2690" s="21" t="s">
        <v>131</v>
      </c>
      <c r="I2690" s="22"/>
      <c r="J2690" s="22" t="s">
        <v>132</v>
      </c>
      <c r="K2690" s="23">
        <v>173</v>
      </c>
      <c r="L2690" s="23">
        <v>70.7</v>
      </c>
      <c r="M2690" s="23">
        <v>61.4</v>
      </c>
      <c r="N2690" s="23">
        <v>439.42</v>
      </c>
      <c r="O2690" s="23">
        <v>179.578</v>
      </c>
      <c r="P2690" s="23">
        <v>155.956</v>
      </c>
      <c r="Q2690" s="24" t="s">
        <v>100</v>
      </c>
      <c r="R2690" s="28">
        <v>8</v>
      </c>
      <c r="S2690" s="26" t="s">
        <v>132</v>
      </c>
      <c r="T2690" s="10" t="s">
        <v>24</v>
      </c>
      <c r="U2690" s="29" cm="1">
        <f t="array" ref="U2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690" s="13"/>
      <c r="W2690" s="13"/>
      <c r="X2690" s="13"/>
      <c r="Y2690" s="13"/>
      <c r="Z2690" s="13"/>
      <c r="AA2690" s="13"/>
      <c r="AB2690" s="13"/>
      <c r="AE2690" s="13"/>
      <c r="AF2690" s="13"/>
      <c r="AG2690" s="13"/>
      <c r="AH2690" s="13"/>
      <c r="AI2690" s="13"/>
    </row>
    <row r="2691" hidden="1" spans="1:35">
      <c r="A2691" s="21" t="s">
        <v>3576</v>
      </c>
      <c r="B2691" s="22" t="s">
        <v>3580</v>
      </c>
      <c r="C2691" s="21" t="s">
        <v>1443</v>
      </c>
      <c r="D2691" s="21" t="s">
        <v>132</v>
      </c>
      <c r="E2691" s="21" t="s">
        <v>2341</v>
      </c>
      <c r="F2691" s="22" t="s">
        <v>2437</v>
      </c>
      <c r="G2691" s="21" t="s">
        <v>101</v>
      </c>
      <c r="H2691" s="21" t="s">
        <v>131</v>
      </c>
      <c r="I2691" s="22"/>
      <c r="J2691" s="22" t="s">
        <v>132</v>
      </c>
      <c r="K2691" s="23">
        <v>179.3</v>
      </c>
      <c r="L2691" s="23">
        <v>72.4</v>
      </c>
      <c r="M2691" s="23">
        <v>67.3</v>
      </c>
      <c r="N2691" s="23">
        <v>455.422</v>
      </c>
      <c r="O2691" s="23">
        <v>183.896</v>
      </c>
      <c r="P2691" s="23">
        <v>170.942</v>
      </c>
      <c r="Q2691" s="24" t="s">
        <v>100</v>
      </c>
      <c r="R2691" s="28">
        <v>1.7</v>
      </c>
      <c r="S2691" s="26" t="s">
        <v>132</v>
      </c>
      <c r="T2691" s="10" t="s">
        <v>24</v>
      </c>
      <c r="U2691" s="29" cm="1">
        <f t="array" ref="U2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-1.30000000000001</v>
      </c>
      <c r="V2691" s="13"/>
      <c r="W2691" s="13"/>
      <c r="X2691" s="13"/>
      <c r="Y2691" s="13"/>
      <c r="Z2691" s="13"/>
      <c r="AA2691" s="13"/>
      <c r="AB2691" s="13"/>
      <c r="AE2691" s="13"/>
      <c r="AF2691" s="13"/>
      <c r="AG2691" s="13"/>
      <c r="AH2691" s="13"/>
      <c r="AI2691" s="13"/>
    </row>
    <row r="2692" hidden="1" spans="1:35">
      <c r="A2692" s="21" t="s">
        <v>3576</v>
      </c>
      <c r="B2692" s="22" t="s">
        <v>3580</v>
      </c>
      <c r="C2692" s="21" t="s">
        <v>1443</v>
      </c>
      <c r="D2692" s="21" t="s">
        <v>132</v>
      </c>
      <c r="E2692" s="21" t="s">
        <v>2345</v>
      </c>
      <c r="F2692" s="22" t="s">
        <v>3581</v>
      </c>
      <c r="G2692" s="21" t="s">
        <v>101</v>
      </c>
      <c r="H2692" s="21" t="s">
        <v>131</v>
      </c>
      <c r="I2692" s="22"/>
      <c r="J2692" s="22" t="s">
        <v>132</v>
      </c>
      <c r="K2692" s="23">
        <v>180.1</v>
      </c>
      <c r="L2692" s="23">
        <v>72.6</v>
      </c>
      <c r="M2692" s="23">
        <v>66.3</v>
      </c>
      <c r="N2692" s="23">
        <v>457.454</v>
      </c>
      <c r="O2692" s="23">
        <v>184.404</v>
      </c>
      <c r="P2692" s="23">
        <v>168.402</v>
      </c>
      <c r="Q2692" s="24" t="s">
        <v>100</v>
      </c>
      <c r="R2692" s="28">
        <v>0.9</v>
      </c>
      <c r="S2692" s="26" t="s">
        <v>132</v>
      </c>
      <c r="T2692" s="10" t="s">
        <v>100</v>
      </c>
      <c r="U2692" s="29" cm="1">
        <f t="array" ref="U2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692" s="13"/>
      <c r="W2692" s="13"/>
      <c r="X2692" s="13"/>
      <c r="Y2692" s="13"/>
      <c r="Z2692" s="13"/>
      <c r="AA2692" s="13"/>
      <c r="AB2692" s="13"/>
      <c r="AE2692" s="13"/>
      <c r="AF2692" s="13"/>
      <c r="AG2692" s="13"/>
      <c r="AH2692" s="13"/>
      <c r="AI2692" s="13"/>
    </row>
    <row r="2693" hidden="1" spans="1:35">
      <c r="A2693" s="21" t="s">
        <v>3576</v>
      </c>
      <c r="B2693" s="22" t="s">
        <v>3580</v>
      </c>
      <c r="C2693" s="21" t="s">
        <v>1443</v>
      </c>
      <c r="D2693" s="21" t="s">
        <v>132</v>
      </c>
      <c r="E2693" s="21" t="s">
        <v>2354</v>
      </c>
      <c r="F2693" s="22" t="s">
        <v>2614</v>
      </c>
      <c r="G2693" s="21" t="s">
        <v>101</v>
      </c>
      <c r="H2693" s="21" t="s">
        <v>131</v>
      </c>
      <c r="I2693" s="22"/>
      <c r="J2693" s="22" t="s">
        <v>132</v>
      </c>
      <c r="K2693" s="23">
        <v>184.6</v>
      </c>
      <c r="L2693" s="23">
        <v>73.2</v>
      </c>
      <c r="M2693" s="23">
        <v>66.7</v>
      </c>
      <c r="N2693" s="23">
        <v>468.884</v>
      </c>
      <c r="O2693" s="23">
        <v>185.928</v>
      </c>
      <c r="P2693" s="23">
        <v>169.418</v>
      </c>
      <c r="Q2693" s="24" t="s">
        <v>105</v>
      </c>
      <c r="R2693" s="28">
        <v>5.4</v>
      </c>
      <c r="S2693" s="26" t="s">
        <v>132</v>
      </c>
      <c r="T2693" s="10" t="s">
        <v>100</v>
      </c>
      <c r="U2693" s="29" cm="1">
        <f t="array" ref="U2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-3.59999999999999</v>
      </c>
      <c r="V2693" s="13"/>
      <c r="W2693" s="13"/>
      <c r="X2693" s="13"/>
      <c r="Y2693" s="13"/>
      <c r="Z2693" s="13"/>
      <c r="AA2693" s="13"/>
      <c r="AB2693" s="13"/>
      <c r="AE2693" s="13"/>
      <c r="AF2693" s="13"/>
      <c r="AG2693" s="13"/>
      <c r="AH2693" s="13"/>
      <c r="AI2693" s="13"/>
    </row>
    <row r="2694" hidden="1" spans="1:35">
      <c r="A2694" s="21" t="s">
        <v>3576</v>
      </c>
      <c r="B2694" s="22" t="s">
        <v>3582</v>
      </c>
      <c r="C2694" s="21" t="s">
        <v>1445</v>
      </c>
      <c r="D2694" s="21" t="s">
        <v>132</v>
      </c>
      <c r="E2694" s="21" t="s">
        <v>2341</v>
      </c>
      <c r="F2694" s="22" t="s">
        <v>3186</v>
      </c>
      <c r="G2694" s="21" t="s">
        <v>101</v>
      </c>
      <c r="H2694" s="21" t="s">
        <v>131</v>
      </c>
      <c r="I2694" s="22"/>
      <c r="J2694" s="22" t="s">
        <v>132</v>
      </c>
      <c r="K2694" s="23">
        <v>185.8</v>
      </c>
      <c r="L2694" s="23">
        <v>75.6</v>
      </c>
      <c r="M2694" s="23">
        <v>63.9</v>
      </c>
      <c r="N2694" s="23">
        <v>471.932</v>
      </c>
      <c r="O2694" s="23">
        <v>192.024</v>
      </c>
      <c r="P2694" s="23">
        <v>162.306</v>
      </c>
      <c r="Q2694" s="24" t="s">
        <v>105</v>
      </c>
      <c r="R2694" s="28">
        <v>4.2</v>
      </c>
      <c r="S2694" s="26" t="s">
        <v>132</v>
      </c>
      <c r="T2694" s="10" t="s">
        <v>100</v>
      </c>
      <c r="U2694" s="29" cm="1">
        <f t="array" ref="U2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-4.80000000000001</v>
      </c>
      <c r="V2694" s="13"/>
      <c r="W2694" s="13"/>
      <c r="X2694" s="13"/>
      <c r="Y2694" s="13"/>
      <c r="Z2694" s="13"/>
      <c r="AA2694" s="13"/>
      <c r="AB2694" s="13"/>
      <c r="AE2694" s="13"/>
      <c r="AF2694" s="13"/>
      <c r="AG2694" s="13"/>
      <c r="AH2694" s="13"/>
      <c r="AI2694" s="13"/>
    </row>
    <row r="2695" hidden="1" spans="1:35">
      <c r="A2695" s="21" t="s">
        <v>3576</v>
      </c>
      <c r="B2695" s="22" t="s">
        <v>3582</v>
      </c>
      <c r="C2695" s="21" t="s">
        <v>1445</v>
      </c>
      <c r="D2695" s="21" t="s">
        <v>132</v>
      </c>
      <c r="E2695" s="21" t="s">
        <v>2341</v>
      </c>
      <c r="F2695" s="22" t="s">
        <v>3061</v>
      </c>
      <c r="G2695" s="21" t="s">
        <v>101</v>
      </c>
      <c r="H2695" s="21" t="s">
        <v>131</v>
      </c>
      <c r="I2695" s="22"/>
      <c r="J2695" s="22" t="s">
        <v>132</v>
      </c>
      <c r="K2695" s="23">
        <v>186.1</v>
      </c>
      <c r="L2695" s="23">
        <v>75.6</v>
      </c>
      <c r="M2695" s="23">
        <v>65.6</v>
      </c>
      <c r="N2695" s="23">
        <v>472.694</v>
      </c>
      <c r="O2695" s="23">
        <v>192.024</v>
      </c>
      <c r="P2695" s="23">
        <v>166.624</v>
      </c>
      <c r="Q2695" s="24" t="s">
        <v>105</v>
      </c>
      <c r="R2695" s="28">
        <v>3.9</v>
      </c>
      <c r="S2695" s="26" t="s">
        <v>132</v>
      </c>
      <c r="T2695" s="10" t="s">
        <v>100</v>
      </c>
      <c r="U2695" s="29" cm="1">
        <f t="array" ref="U2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-5.09999999999999</v>
      </c>
      <c r="V2695" s="13"/>
      <c r="W2695" s="13"/>
      <c r="X2695" s="13"/>
      <c r="Y2695" s="13"/>
      <c r="Z2695" s="13"/>
      <c r="AA2695" s="13"/>
      <c r="AB2695" s="13"/>
      <c r="AE2695" s="13"/>
      <c r="AF2695" s="13"/>
      <c r="AG2695" s="13"/>
      <c r="AH2695" s="13"/>
      <c r="AI2695" s="13"/>
    </row>
    <row r="2696" hidden="1" spans="1:35">
      <c r="A2696" s="21" t="s">
        <v>3576</v>
      </c>
      <c r="B2696" s="22" t="s">
        <v>3582</v>
      </c>
      <c r="C2696" s="21" t="s">
        <v>1445</v>
      </c>
      <c r="D2696" s="21" t="s">
        <v>132</v>
      </c>
      <c r="E2696" s="21" t="s">
        <v>2341</v>
      </c>
      <c r="F2696" s="22" t="s">
        <v>2614</v>
      </c>
      <c r="G2696" s="21" t="s">
        <v>101</v>
      </c>
      <c r="H2696" s="21" t="s">
        <v>131</v>
      </c>
      <c r="I2696" s="22"/>
      <c r="J2696" s="22" t="s">
        <v>132</v>
      </c>
      <c r="K2696" s="23">
        <v>186.1</v>
      </c>
      <c r="L2696" s="23">
        <v>75.6</v>
      </c>
      <c r="M2696" s="23">
        <v>65.8</v>
      </c>
      <c r="N2696" s="23">
        <v>472.694</v>
      </c>
      <c r="O2696" s="23">
        <v>192.024</v>
      </c>
      <c r="P2696" s="23">
        <v>167.132</v>
      </c>
      <c r="Q2696" s="24" t="s">
        <v>105</v>
      </c>
      <c r="R2696" s="28">
        <v>3.9</v>
      </c>
      <c r="S2696" s="26" t="s">
        <v>132</v>
      </c>
      <c r="T2696" s="10" t="s">
        <v>100</v>
      </c>
      <c r="U2696" s="29" cm="1">
        <f t="array" ref="U2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-5.09999999999999</v>
      </c>
      <c r="V2696" s="13"/>
      <c r="W2696" s="13"/>
      <c r="X2696" s="13"/>
      <c r="Y2696" s="13"/>
      <c r="Z2696" s="13"/>
      <c r="AA2696" s="13"/>
      <c r="AB2696" s="13"/>
      <c r="AE2696" s="13"/>
      <c r="AF2696" s="13"/>
      <c r="AG2696" s="13"/>
      <c r="AH2696" s="13"/>
      <c r="AI2696" s="13"/>
    </row>
    <row r="2697" hidden="1" spans="1:35">
      <c r="A2697" s="21" t="s">
        <v>3576</v>
      </c>
      <c r="B2697" s="22" t="s">
        <v>3583</v>
      </c>
      <c r="C2697" s="21" t="s">
        <v>1447</v>
      </c>
      <c r="D2697" s="21" t="s">
        <v>132</v>
      </c>
      <c r="E2697" s="21" t="s">
        <v>2341</v>
      </c>
      <c r="F2697" s="22" t="s">
        <v>3044</v>
      </c>
      <c r="G2697" s="21" t="s">
        <v>101</v>
      </c>
      <c r="H2697" s="21" t="s">
        <v>131</v>
      </c>
      <c r="I2697" s="22"/>
      <c r="J2697" s="22" t="s">
        <v>132</v>
      </c>
      <c r="K2697" s="23">
        <v>184.1</v>
      </c>
      <c r="L2697" s="23">
        <v>73.7</v>
      </c>
      <c r="M2697" s="23">
        <v>64.8</v>
      </c>
      <c r="N2697" s="23">
        <v>467.614</v>
      </c>
      <c r="O2697" s="23">
        <v>187.198</v>
      </c>
      <c r="P2697" s="23">
        <v>164.592</v>
      </c>
      <c r="Q2697" s="24" t="s">
        <v>105</v>
      </c>
      <c r="R2697" s="28">
        <v>5.9</v>
      </c>
      <c r="S2697" s="26" t="s">
        <v>132</v>
      </c>
      <c r="T2697" s="10" t="s">
        <v>91</v>
      </c>
      <c r="U2697" s="29" cm="1">
        <f t="array" ref="U2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697" s="13"/>
      <c r="W2697" s="13"/>
      <c r="X2697" s="13"/>
      <c r="Y2697" s="13"/>
      <c r="Z2697" s="13"/>
      <c r="AA2697" s="13"/>
      <c r="AB2697" s="13"/>
      <c r="AE2697" s="13"/>
      <c r="AF2697" s="13"/>
      <c r="AG2697" s="13"/>
      <c r="AH2697" s="13"/>
      <c r="AI2697" s="13"/>
    </row>
    <row r="2698" hidden="1" spans="1:35">
      <c r="A2698" s="21" t="s">
        <v>3576</v>
      </c>
      <c r="B2698" s="22" t="s">
        <v>3583</v>
      </c>
      <c r="C2698" s="21" t="s">
        <v>1447</v>
      </c>
      <c r="D2698" s="21" t="s">
        <v>132</v>
      </c>
      <c r="E2698" s="21" t="s">
        <v>2341</v>
      </c>
      <c r="F2698" s="22" t="s">
        <v>2454</v>
      </c>
      <c r="G2698" s="21" t="s">
        <v>101</v>
      </c>
      <c r="H2698" s="21" t="s">
        <v>131</v>
      </c>
      <c r="I2698" s="22"/>
      <c r="J2698" s="22" t="s">
        <v>132</v>
      </c>
      <c r="K2698" s="23">
        <v>184.3</v>
      </c>
      <c r="L2698" s="23">
        <v>73.7</v>
      </c>
      <c r="M2698" s="23">
        <v>64.8</v>
      </c>
      <c r="N2698" s="23">
        <v>468.122</v>
      </c>
      <c r="O2698" s="23">
        <v>187.198</v>
      </c>
      <c r="P2698" s="23">
        <v>164.592</v>
      </c>
      <c r="Q2698" s="24" t="s">
        <v>105</v>
      </c>
      <c r="R2698" s="28">
        <v>5.7</v>
      </c>
      <c r="S2698" s="26" t="s">
        <v>132</v>
      </c>
      <c r="T2698" s="10" t="s">
        <v>91</v>
      </c>
      <c r="U2698" s="29" cm="1">
        <f t="array" ref="U2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698" s="13"/>
      <c r="W2698" s="13"/>
      <c r="X2698" s="13"/>
      <c r="Y2698" s="13"/>
      <c r="Z2698" s="13"/>
      <c r="AA2698" s="13"/>
      <c r="AB2698" s="13"/>
      <c r="AE2698" s="13"/>
      <c r="AF2698" s="13"/>
      <c r="AG2698" s="13"/>
      <c r="AH2698" s="13"/>
      <c r="AI2698" s="13"/>
    </row>
    <row r="2699" hidden="1" spans="1:35">
      <c r="A2699" s="21" t="s">
        <v>3576</v>
      </c>
      <c r="B2699" s="22" t="s">
        <v>3584</v>
      </c>
      <c r="C2699" s="21" t="s">
        <v>1449</v>
      </c>
      <c r="D2699" s="21" t="s">
        <v>132</v>
      </c>
      <c r="E2699" s="21" t="s">
        <v>2341</v>
      </c>
      <c r="F2699" s="22" t="s">
        <v>2342</v>
      </c>
      <c r="G2699" s="21" t="s">
        <v>101</v>
      </c>
      <c r="H2699" s="21" t="s">
        <v>131</v>
      </c>
      <c r="I2699" s="22"/>
      <c r="J2699" s="22" t="s">
        <v>132</v>
      </c>
      <c r="K2699" s="23">
        <v>200.8</v>
      </c>
      <c r="L2699" s="23">
        <v>78.5</v>
      </c>
      <c r="M2699" s="23">
        <v>68.7</v>
      </c>
      <c r="N2699" s="23">
        <v>510.032</v>
      </c>
      <c r="O2699" s="23">
        <v>199.39</v>
      </c>
      <c r="P2699" s="23">
        <v>174.498</v>
      </c>
      <c r="Q2699" s="24" t="s">
        <v>109</v>
      </c>
      <c r="R2699" s="28">
        <v>0.2</v>
      </c>
      <c r="S2699" s="26" t="s">
        <v>132</v>
      </c>
      <c r="T2699" s="10" t="s">
        <v>91</v>
      </c>
      <c r="U2699" s="29" cm="1">
        <f t="array" ref="U2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-15.8</v>
      </c>
      <c r="V2699" s="13"/>
      <c r="W2699" s="13"/>
      <c r="X2699" s="13"/>
      <c r="Y2699" s="13"/>
      <c r="Z2699" s="13"/>
      <c r="AA2699" s="13"/>
      <c r="AB2699" s="13"/>
      <c r="AE2699" s="13"/>
      <c r="AF2699" s="13"/>
      <c r="AG2699" s="13"/>
      <c r="AH2699" s="13"/>
      <c r="AI2699" s="13"/>
    </row>
    <row r="2700" hidden="1" spans="1:35">
      <c r="A2700" s="21" t="s">
        <v>3576</v>
      </c>
      <c r="B2700" s="22" t="s">
        <v>3585</v>
      </c>
      <c r="C2700" s="21" t="s">
        <v>1451</v>
      </c>
      <c r="D2700" s="21" t="s">
        <v>132</v>
      </c>
      <c r="E2700" s="21" t="s">
        <v>2341</v>
      </c>
      <c r="F2700" s="22" t="s">
        <v>3044</v>
      </c>
      <c r="G2700" s="21" t="s">
        <v>101</v>
      </c>
      <c r="H2700" s="21" t="s">
        <v>131</v>
      </c>
      <c r="I2700" s="22"/>
      <c r="J2700" s="22" t="s">
        <v>132</v>
      </c>
      <c r="K2700" s="23">
        <v>199.6</v>
      </c>
      <c r="L2700" s="23">
        <v>76.2</v>
      </c>
      <c r="M2700" s="23">
        <v>68.3</v>
      </c>
      <c r="N2700" s="23">
        <v>506.984</v>
      </c>
      <c r="O2700" s="23">
        <v>193.548</v>
      </c>
      <c r="P2700" s="23">
        <v>173.482</v>
      </c>
      <c r="Q2700" s="24" t="s">
        <v>109</v>
      </c>
      <c r="R2700" s="28">
        <v>1.4</v>
      </c>
      <c r="S2700" s="26" t="s">
        <v>132</v>
      </c>
      <c r="T2700" s="10" t="s">
        <v>91</v>
      </c>
      <c r="U2700" s="29" cm="1">
        <f t="array" ref="U2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2700" s="13"/>
      <c r="W2700" s="13"/>
      <c r="X2700" s="13"/>
      <c r="Y2700" s="13"/>
      <c r="Z2700" s="13"/>
      <c r="AA2700" s="13"/>
      <c r="AB2700" s="13"/>
      <c r="AE2700" s="13"/>
      <c r="AF2700" s="13"/>
      <c r="AG2700" s="13"/>
      <c r="AH2700" s="13"/>
      <c r="AI2700" s="13"/>
    </row>
    <row r="2701" hidden="1" spans="1:35">
      <c r="A2701" s="21" t="s">
        <v>3576</v>
      </c>
      <c r="B2701" s="22" t="s">
        <v>3585</v>
      </c>
      <c r="C2701" s="21" t="s">
        <v>1451</v>
      </c>
      <c r="D2701" s="21" t="s">
        <v>132</v>
      </c>
      <c r="E2701" s="21" t="s">
        <v>2341</v>
      </c>
      <c r="F2701" s="22" t="s">
        <v>2972</v>
      </c>
      <c r="G2701" s="21" t="s">
        <v>101</v>
      </c>
      <c r="H2701" s="21" t="s">
        <v>131</v>
      </c>
      <c r="I2701" s="22"/>
      <c r="J2701" s="22" t="s">
        <v>132</v>
      </c>
      <c r="K2701" s="23">
        <v>200.6</v>
      </c>
      <c r="L2701" s="23">
        <v>76.2</v>
      </c>
      <c r="M2701" s="23">
        <v>68.3</v>
      </c>
      <c r="N2701" s="23">
        <v>509.524</v>
      </c>
      <c r="O2701" s="23">
        <v>193.548</v>
      </c>
      <c r="P2701" s="23">
        <v>173.482</v>
      </c>
      <c r="Q2701" s="24" t="s">
        <v>109</v>
      </c>
      <c r="R2701" s="28">
        <v>0.4</v>
      </c>
      <c r="S2701" s="26" t="s">
        <v>132</v>
      </c>
      <c r="T2701" s="10" t="s">
        <v>24</v>
      </c>
      <c r="U2701" s="29" cm="1">
        <f t="array" ref="U2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-22.6</v>
      </c>
      <c r="V2701" s="13"/>
      <c r="W2701" s="13"/>
      <c r="X2701" s="13"/>
      <c r="Y2701" s="13"/>
      <c r="Z2701" s="13"/>
      <c r="AA2701" s="13"/>
      <c r="AB2701" s="13"/>
      <c r="AE2701" s="13"/>
      <c r="AF2701" s="13"/>
      <c r="AG2701" s="13"/>
      <c r="AH2701" s="13"/>
      <c r="AI2701" s="13"/>
    </row>
    <row r="2702" hidden="1" spans="1:35">
      <c r="A2702" s="21" t="s">
        <v>3576</v>
      </c>
      <c r="B2702" s="22" t="s">
        <v>3585</v>
      </c>
      <c r="C2702" s="21" t="s">
        <v>1451</v>
      </c>
      <c r="D2702" s="21" t="s">
        <v>132</v>
      </c>
      <c r="E2702" s="21" t="s">
        <v>2341</v>
      </c>
      <c r="F2702" s="22" t="s">
        <v>2993</v>
      </c>
      <c r="G2702" s="21" t="s">
        <v>101</v>
      </c>
      <c r="H2702" s="21" t="s">
        <v>131</v>
      </c>
      <c r="I2702" s="22"/>
      <c r="J2702" s="22" t="s">
        <v>132</v>
      </c>
      <c r="K2702" s="23">
        <v>199.8</v>
      </c>
      <c r="L2702" s="23">
        <v>76.2</v>
      </c>
      <c r="M2702" s="23">
        <v>68</v>
      </c>
      <c r="N2702" s="23">
        <v>507.492</v>
      </c>
      <c r="O2702" s="23">
        <v>193.548</v>
      </c>
      <c r="P2702" s="23">
        <v>172.72</v>
      </c>
      <c r="Q2702" s="24" t="s">
        <v>109</v>
      </c>
      <c r="R2702" s="28">
        <v>1.2</v>
      </c>
      <c r="S2702" s="26" t="s">
        <v>132</v>
      </c>
      <c r="T2702" s="10" t="s">
        <v>91</v>
      </c>
      <c r="U2702" s="29" cm="1">
        <f t="array" ref="U2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2702" s="13"/>
      <c r="W2702" s="13"/>
      <c r="X2702" s="13"/>
      <c r="Y2702" s="13"/>
      <c r="Z2702" s="13"/>
      <c r="AA2702" s="13"/>
      <c r="AB2702" s="13"/>
      <c r="AE2702" s="13"/>
      <c r="AF2702" s="13"/>
      <c r="AG2702" s="13"/>
      <c r="AH2702" s="13"/>
      <c r="AI2702" s="13"/>
    </row>
    <row r="2703" hidden="1" spans="1:35">
      <c r="A2703" s="21" t="s">
        <v>3576</v>
      </c>
      <c r="B2703" s="22" t="s">
        <v>3585</v>
      </c>
      <c r="C2703" s="21" t="s">
        <v>1451</v>
      </c>
      <c r="D2703" s="21" t="s">
        <v>132</v>
      </c>
      <c r="E2703" s="21" t="s">
        <v>2341</v>
      </c>
      <c r="F2703" s="22" t="s">
        <v>2870</v>
      </c>
      <c r="G2703" s="21" t="s">
        <v>101</v>
      </c>
      <c r="H2703" s="21" t="s">
        <v>131</v>
      </c>
      <c r="I2703" s="22"/>
      <c r="J2703" s="22" t="s">
        <v>132</v>
      </c>
      <c r="K2703" s="23">
        <v>200.2</v>
      </c>
      <c r="L2703" s="23">
        <v>76.2</v>
      </c>
      <c r="M2703" s="23">
        <v>68</v>
      </c>
      <c r="N2703" s="23">
        <v>508.508</v>
      </c>
      <c r="O2703" s="23">
        <v>193.548</v>
      </c>
      <c r="P2703" s="23">
        <v>172.72</v>
      </c>
      <c r="Q2703" s="24" t="s">
        <v>109</v>
      </c>
      <c r="R2703" s="28">
        <v>0.8</v>
      </c>
      <c r="S2703" s="26" t="s">
        <v>132</v>
      </c>
      <c r="T2703" s="10" t="s">
        <v>91</v>
      </c>
      <c r="U2703" s="29" cm="1">
        <f t="array" ref="U2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-15.2</v>
      </c>
      <c r="V2703" s="13"/>
      <c r="W2703" s="13"/>
      <c r="X2703" s="13"/>
      <c r="Y2703" s="13"/>
      <c r="Z2703" s="13"/>
      <c r="AA2703" s="13"/>
      <c r="AB2703" s="13"/>
      <c r="AE2703" s="13"/>
      <c r="AF2703" s="13"/>
      <c r="AG2703" s="13"/>
      <c r="AH2703" s="13"/>
      <c r="AI2703" s="13"/>
    </row>
    <row r="2704" hidden="1" spans="1:35">
      <c r="A2704" s="21" t="s">
        <v>3576</v>
      </c>
      <c r="B2704" s="22" t="s">
        <v>3585</v>
      </c>
      <c r="C2704" s="21" t="s">
        <v>1451</v>
      </c>
      <c r="D2704" s="21" t="s">
        <v>132</v>
      </c>
      <c r="E2704" s="21" t="s">
        <v>2341</v>
      </c>
      <c r="F2704" s="22" t="s">
        <v>2348</v>
      </c>
      <c r="G2704" s="21" t="s">
        <v>101</v>
      </c>
      <c r="H2704" s="21" t="s">
        <v>131</v>
      </c>
      <c r="I2704" s="22"/>
      <c r="J2704" s="22" t="s">
        <v>132</v>
      </c>
      <c r="K2704" s="23">
        <v>200.6</v>
      </c>
      <c r="L2704" s="23">
        <v>76.2</v>
      </c>
      <c r="M2704" s="23">
        <v>68</v>
      </c>
      <c r="N2704" s="23">
        <v>509.524</v>
      </c>
      <c r="O2704" s="23">
        <v>193.548</v>
      </c>
      <c r="P2704" s="23">
        <v>172.72</v>
      </c>
      <c r="Q2704" s="24" t="s">
        <v>109</v>
      </c>
      <c r="R2704" s="28">
        <v>0.4</v>
      </c>
      <c r="S2704" s="26" t="s">
        <v>132</v>
      </c>
      <c r="T2704" s="10" t="s">
        <v>91</v>
      </c>
      <c r="U2704" s="29" cm="1">
        <f t="array" ref="U2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-15.6</v>
      </c>
      <c r="V2704" s="13"/>
      <c r="W2704" s="13"/>
      <c r="X2704" s="13"/>
      <c r="Y2704" s="13"/>
      <c r="Z2704" s="13"/>
      <c r="AA2704" s="13"/>
      <c r="AB2704" s="13"/>
      <c r="AE2704" s="13"/>
      <c r="AF2704" s="13"/>
      <c r="AG2704" s="13"/>
      <c r="AH2704" s="13"/>
      <c r="AI2704" s="13"/>
    </row>
    <row r="2705" hidden="1" spans="1:35">
      <c r="A2705" s="21" t="s">
        <v>3576</v>
      </c>
      <c r="B2705" s="22" t="s">
        <v>3585</v>
      </c>
      <c r="C2705" s="21" t="s">
        <v>1451</v>
      </c>
      <c r="D2705" s="21" t="s">
        <v>132</v>
      </c>
      <c r="E2705" s="21" t="s">
        <v>2345</v>
      </c>
      <c r="F2705" s="22" t="s">
        <v>2546</v>
      </c>
      <c r="G2705" s="21" t="s">
        <v>101</v>
      </c>
      <c r="H2705" s="21" t="s">
        <v>131</v>
      </c>
      <c r="I2705" s="22"/>
      <c r="J2705" s="22" t="s">
        <v>132</v>
      </c>
      <c r="K2705" s="23">
        <v>199.4</v>
      </c>
      <c r="L2705" s="23">
        <v>77.5</v>
      </c>
      <c r="M2705" s="23">
        <v>69</v>
      </c>
      <c r="N2705" s="23">
        <v>506.476</v>
      </c>
      <c r="O2705" s="23">
        <v>196.85</v>
      </c>
      <c r="P2705" s="23">
        <v>175.26</v>
      </c>
      <c r="Q2705" s="24" t="s">
        <v>109</v>
      </c>
      <c r="R2705" s="28">
        <v>1.6</v>
      </c>
      <c r="S2705" s="26" t="s">
        <v>132</v>
      </c>
      <c r="T2705" s="10" t="s">
        <v>91</v>
      </c>
      <c r="U2705" s="29" cm="1">
        <f t="array" ref="U2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-14.4</v>
      </c>
      <c r="V2705" s="13"/>
      <c r="W2705" s="13"/>
      <c r="X2705" s="13"/>
      <c r="Y2705" s="13"/>
      <c r="Z2705" s="13"/>
      <c r="AA2705" s="13"/>
      <c r="AB2705" s="13"/>
      <c r="AE2705" s="13"/>
      <c r="AF2705" s="13"/>
      <c r="AG2705" s="13"/>
      <c r="AH2705" s="13"/>
      <c r="AI2705" s="13"/>
    </row>
    <row r="2706" hidden="1" spans="1:35">
      <c r="A2706" s="21" t="s">
        <v>3576</v>
      </c>
      <c r="B2706" s="22" t="s">
        <v>3586</v>
      </c>
      <c r="C2706" s="21" t="s">
        <v>1453</v>
      </c>
      <c r="D2706" s="21" t="s">
        <v>132</v>
      </c>
      <c r="E2706" s="21" t="s">
        <v>2341</v>
      </c>
      <c r="F2706" s="22" t="s">
        <v>2405</v>
      </c>
      <c r="G2706" s="21" t="s">
        <v>101</v>
      </c>
      <c r="H2706" s="21" t="s">
        <v>131</v>
      </c>
      <c r="I2706" s="22"/>
      <c r="J2706" s="22" t="s">
        <v>132</v>
      </c>
      <c r="K2706" s="23">
        <v>201.6</v>
      </c>
      <c r="L2706" s="23">
        <v>77.6</v>
      </c>
      <c r="M2706" s="23">
        <v>68.2</v>
      </c>
      <c r="N2706" s="23">
        <v>512.064</v>
      </c>
      <c r="O2706" s="23">
        <v>197.104</v>
      </c>
      <c r="P2706" s="23">
        <v>173.228</v>
      </c>
      <c r="Q2706" s="24" t="s">
        <v>2674</v>
      </c>
      <c r="R2706" s="28"/>
      <c r="S2706" s="26" t="s">
        <v>3541</v>
      </c>
      <c r="T2706" s="10" t="s">
        <v>91</v>
      </c>
      <c r="U2706" s="29" cm="1">
        <f t="array" ref="U2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-16.6</v>
      </c>
      <c r="V2706" s="13"/>
      <c r="W2706" s="13"/>
      <c r="X2706" s="13"/>
      <c r="Y2706" s="13"/>
      <c r="Z2706" s="13"/>
      <c r="AA2706" s="13"/>
      <c r="AB2706" s="13"/>
      <c r="AE2706" s="13"/>
      <c r="AF2706" s="13"/>
      <c r="AG2706" s="13"/>
      <c r="AH2706" s="13"/>
      <c r="AI2706" s="13"/>
    </row>
    <row r="2707" hidden="1" spans="1:35">
      <c r="A2707" s="21" t="s">
        <v>3576</v>
      </c>
      <c r="B2707" s="22" t="s">
        <v>3586</v>
      </c>
      <c r="C2707" s="21" t="s">
        <v>1453</v>
      </c>
      <c r="D2707" s="21" t="s">
        <v>132</v>
      </c>
      <c r="E2707" s="21" t="s">
        <v>2341</v>
      </c>
      <c r="F2707" s="22" t="s">
        <v>2614</v>
      </c>
      <c r="G2707" s="21" t="s">
        <v>101</v>
      </c>
      <c r="H2707" s="21" t="s">
        <v>131</v>
      </c>
      <c r="I2707" s="22"/>
      <c r="J2707" s="22" t="s">
        <v>132</v>
      </c>
      <c r="K2707" s="23">
        <v>200.8</v>
      </c>
      <c r="L2707" s="23">
        <v>78.5</v>
      </c>
      <c r="M2707" s="23">
        <v>68.7</v>
      </c>
      <c r="N2707" s="23">
        <v>510.032</v>
      </c>
      <c r="O2707" s="23">
        <v>199.39</v>
      </c>
      <c r="P2707" s="23">
        <v>174.498</v>
      </c>
      <c r="Q2707" s="24" t="s">
        <v>109</v>
      </c>
      <c r="R2707" s="28">
        <v>0.2</v>
      </c>
      <c r="S2707" s="26" t="s">
        <v>132</v>
      </c>
      <c r="T2707" s="10" t="s">
        <v>91</v>
      </c>
      <c r="U2707" s="29" cm="1">
        <f t="array" ref="U2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-15.8</v>
      </c>
      <c r="V2707" s="13"/>
      <c r="W2707" s="13"/>
      <c r="X2707" s="13"/>
      <c r="Y2707" s="13"/>
      <c r="Z2707" s="13"/>
      <c r="AA2707" s="13"/>
      <c r="AB2707" s="13"/>
      <c r="AE2707" s="13"/>
      <c r="AF2707" s="13"/>
      <c r="AG2707" s="13"/>
      <c r="AH2707" s="13"/>
      <c r="AI2707" s="13"/>
    </row>
    <row r="2708" hidden="1" spans="1:35">
      <c r="A2708" s="21" t="s">
        <v>3576</v>
      </c>
      <c r="B2708" s="22" t="s">
        <v>3587</v>
      </c>
      <c r="C2708" s="21" t="s">
        <v>1455</v>
      </c>
      <c r="D2708" s="21" t="s">
        <v>132</v>
      </c>
      <c r="E2708" s="21" t="s">
        <v>2341</v>
      </c>
      <c r="F2708" s="22" t="s">
        <v>3588</v>
      </c>
      <c r="G2708" s="21" t="s">
        <v>41</v>
      </c>
      <c r="H2708" s="21" t="s">
        <v>135</v>
      </c>
      <c r="I2708" s="22"/>
      <c r="J2708" s="22" t="s">
        <v>132</v>
      </c>
      <c r="K2708" s="23">
        <v>155.4</v>
      </c>
      <c r="L2708" s="23">
        <v>65.9</v>
      </c>
      <c r="M2708" s="23">
        <v>48.2</v>
      </c>
      <c r="N2708" s="23">
        <v>394.716</v>
      </c>
      <c r="O2708" s="23">
        <v>167.386</v>
      </c>
      <c r="P2708" s="23">
        <v>122.428</v>
      </c>
      <c r="Q2708" s="24" t="s">
        <v>40</v>
      </c>
      <c r="R2708" s="28">
        <v>9.6</v>
      </c>
      <c r="S2708" s="26" t="s">
        <v>132</v>
      </c>
      <c r="T2708" s="10" t="s">
        <v>91</v>
      </c>
      <c r="U2708" s="29" cm="1">
        <f t="array" ref="U2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29.6</v>
      </c>
      <c r="V2708" s="13"/>
      <c r="W2708" s="13"/>
      <c r="X2708" s="13"/>
      <c r="Y2708" s="13"/>
      <c r="Z2708" s="13"/>
      <c r="AA2708" s="13"/>
      <c r="AB2708" s="13"/>
      <c r="AE2708" s="13"/>
      <c r="AF2708" s="13"/>
      <c r="AG2708" s="13"/>
      <c r="AH2708" s="13"/>
      <c r="AI2708" s="13"/>
    </row>
    <row r="2709" hidden="1" spans="1:35">
      <c r="A2709" s="21" t="s">
        <v>3576</v>
      </c>
      <c r="B2709" s="22" t="s">
        <v>3587</v>
      </c>
      <c r="C2709" s="21" t="s">
        <v>1455</v>
      </c>
      <c r="D2709" s="21" t="s">
        <v>132</v>
      </c>
      <c r="E2709" s="21" t="s">
        <v>2345</v>
      </c>
      <c r="F2709" s="22" t="s">
        <v>2572</v>
      </c>
      <c r="G2709" s="21" t="s">
        <v>41</v>
      </c>
      <c r="H2709" s="21" t="s">
        <v>135</v>
      </c>
      <c r="I2709" s="22"/>
      <c r="J2709" s="22" t="s">
        <v>132</v>
      </c>
      <c r="K2709" s="23">
        <v>155.3</v>
      </c>
      <c r="L2709" s="23">
        <v>66.1</v>
      </c>
      <c r="M2709" s="23">
        <v>48.4</v>
      </c>
      <c r="N2709" s="23">
        <v>394.462</v>
      </c>
      <c r="O2709" s="23">
        <v>167.894</v>
      </c>
      <c r="P2709" s="23">
        <v>122.936</v>
      </c>
      <c r="Q2709" s="24" t="s">
        <v>40</v>
      </c>
      <c r="R2709" s="28">
        <v>9.7</v>
      </c>
      <c r="S2709" s="26" t="s">
        <v>132</v>
      </c>
      <c r="T2709" s="10" t="s">
        <v>2674</v>
      </c>
      <c r="U2709" s="29" t="str" cm="1">
        <f t="array" ref="U2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709" s="13"/>
      <c r="W2709" s="13"/>
      <c r="X2709" s="13"/>
      <c r="Y2709" s="13"/>
      <c r="Z2709" s="13"/>
      <c r="AA2709" s="13"/>
      <c r="AB2709" s="13"/>
      <c r="AE2709" s="13"/>
      <c r="AF2709" s="13"/>
      <c r="AG2709" s="13"/>
      <c r="AH2709" s="13"/>
      <c r="AI2709" s="13"/>
    </row>
    <row r="2710" hidden="1" spans="1:35">
      <c r="A2710" s="21" t="s">
        <v>3576</v>
      </c>
      <c r="B2710" s="22" t="s">
        <v>3587</v>
      </c>
      <c r="C2710" s="21" t="s">
        <v>3589</v>
      </c>
      <c r="D2710" s="21" t="s">
        <v>132</v>
      </c>
      <c r="E2710" s="21" t="s">
        <v>2354</v>
      </c>
      <c r="F2710" s="22" t="s">
        <v>3590</v>
      </c>
      <c r="G2710" s="21" t="s">
        <v>41</v>
      </c>
      <c r="H2710" s="21" t="s">
        <v>135</v>
      </c>
      <c r="I2710" s="22"/>
      <c r="J2710" s="22" t="s">
        <v>132</v>
      </c>
      <c r="K2710" s="23">
        <v>157.3</v>
      </c>
      <c r="L2710" s="23">
        <v>67.7</v>
      </c>
      <c r="M2710" s="23">
        <v>49</v>
      </c>
      <c r="N2710" s="23">
        <v>399.542</v>
      </c>
      <c r="O2710" s="23">
        <v>171.958</v>
      </c>
      <c r="P2710" s="23">
        <v>124.46</v>
      </c>
      <c r="Q2710" s="24" t="s">
        <v>40</v>
      </c>
      <c r="R2710" s="28">
        <v>7.7</v>
      </c>
      <c r="S2710" s="26" t="s">
        <v>132</v>
      </c>
      <c r="T2710" s="10" t="s">
        <v>24</v>
      </c>
      <c r="U2710" s="29" cm="1">
        <f t="array" ref="U2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20.7</v>
      </c>
      <c r="V2710" s="13"/>
      <c r="W2710" s="13"/>
      <c r="X2710" s="13"/>
      <c r="Y2710" s="13"/>
      <c r="Z2710" s="13"/>
      <c r="AA2710" s="13"/>
      <c r="AB2710" s="13"/>
      <c r="AE2710" s="13"/>
      <c r="AF2710" s="13"/>
      <c r="AG2710" s="13"/>
      <c r="AH2710" s="13"/>
      <c r="AI2710" s="13"/>
    </row>
    <row r="2711" hidden="1" spans="1:35">
      <c r="A2711" s="21" t="s">
        <v>3576</v>
      </c>
      <c r="B2711" s="22" t="s">
        <v>3587</v>
      </c>
      <c r="C2711" s="21" t="s">
        <v>3589</v>
      </c>
      <c r="D2711" s="21" t="s">
        <v>1457</v>
      </c>
      <c r="E2711" s="21" t="s">
        <v>2371</v>
      </c>
      <c r="F2711" s="22" t="s">
        <v>3591</v>
      </c>
      <c r="G2711" s="21" t="s">
        <v>41</v>
      </c>
      <c r="H2711" s="21" t="s">
        <v>174</v>
      </c>
      <c r="I2711" s="22"/>
      <c r="J2711" s="22" t="s">
        <v>132</v>
      </c>
      <c r="K2711" s="23">
        <v>154.1</v>
      </c>
      <c r="L2711" s="23">
        <v>68.3</v>
      </c>
      <c r="M2711" s="23">
        <v>48.8</v>
      </c>
      <c r="N2711" s="23">
        <v>391.414</v>
      </c>
      <c r="O2711" s="23">
        <v>173.482</v>
      </c>
      <c r="P2711" s="23">
        <v>123.952</v>
      </c>
      <c r="Q2711" s="24" t="s">
        <v>40</v>
      </c>
      <c r="R2711" s="28">
        <v>10.9</v>
      </c>
      <c r="S2711" s="26" t="s">
        <v>132</v>
      </c>
      <c r="T2711" s="10" t="s">
        <v>91</v>
      </c>
      <c r="U2711" s="29" cm="1">
        <f t="array" ref="U2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2711" s="13"/>
      <c r="W2711" s="13"/>
      <c r="X2711" s="13"/>
      <c r="Y2711" s="13"/>
      <c r="Z2711" s="13"/>
      <c r="AA2711" s="13"/>
      <c r="AB2711" s="13"/>
      <c r="AE2711" s="13"/>
      <c r="AF2711" s="13"/>
      <c r="AG2711" s="13"/>
      <c r="AH2711" s="13"/>
      <c r="AI2711" s="13"/>
    </row>
    <row r="2712" hidden="1" spans="1:35">
      <c r="A2712" s="21" t="s">
        <v>3576</v>
      </c>
      <c r="B2712" s="22" t="s">
        <v>3587</v>
      </c>
      <c r="C2712" s="21" t="s">
        <v>3589</v>
      </c>
      <c r="D2712" s="21" t="s">
        <v>1458</v>
      </c>
      <c r="E2712" s="21" t="s">
        <v>2371</v>
      </c>
      <c r="F2712" s="22" t="s">
        <v>3409</v>
      </c>
      <c r="G2712" s="21" t="s">
        <v>41</v>
      </c>
      <c r="H2712" s="21" t="s">
        <v>174</v>
      </c>
      <c r="I2712" s="22"/>
      <c r="J2712" s="22" t="s">
        <v>132</v>
      </c>
      <c r="K2712" s="23">
        <v>154.1</v>
      </c>
      <c r="L2712" s="23">
        <v>68.3</v>
      </c>
      <c r="M2712" s="23">
        <v>49</v>
      </c>
      <c r="N2712" s="23">
        <v>391.414</v>
      </c>
      <c r="O2712" s="23">
        <v>173.482</v>
      </c>
      <c r="P2712" s="23">
        <v>124.46</v>
      </c>
      <c r="Q2712" s="24" t="s">
        <v>40</v>
      </c>
      <c r="R2712" s="28">
        <v>10.9</v>
      </c>
      <c r="S2712" s="26" t="s">
        <v>132</v>
      </c>
      <c r="T2712" s="10" t="s">
        <v>94</v>
      </c>
      <c r="U2712" s="29" cm="1">
        <f t="array" ref="U2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37.8</v>
      </c>
      <c r="V2712" s="13"/>
      <c r="W2712" s="13"/>
      <c r="X2712" s="13"/>
      <c r="Y2712" s="13"/>
      <c r="Z2712" s="13"/>
      <c r="AA2712" s="13"/>
      <c r="AB2712" s="13"/>
      <c r="AE2712" s="13"/>
      <c r="AF2712" s="13"/>
      <c r="AG2712" s="13"/>
      <c r="AH2712" s="13"/>
      <c r="AI2712" s="13"/>
    </row>
    <row r="2713" hidden="1" spans="1:35">
      <c r="A2713" s="21" t="s">
        <v>3576</v>
      </c>
      <c r="B2713" s="22" t="s">
        <v>3592</v>
      </c>
      <c r="C2713" s="21" t="s">
        <v>1460</v>
      </c>
      <c r="D2713" s="21" t="s">
        <v>132</v>
      </c>
      <c r="E2713" s="21" t="s">
        <v>2341</v>
      </c>
      <c r="F2713" s="22" t="s">
        <v>3122</v>
      </c>
      <c r="G2713" s="21" t="s">
        <v>92</v>
      </c>
      <c r="H2713" s="21" t="s">
        <v>138</v>
      </c>
      <c r="I2713" s="22"/>
      <c r="J2713" s="22" t="s">
        <v>132</v>
      </c>
      <c r="K2713" s="23">
        <v>189.8</v>
      </c>
      <c r="L2713" s="23">
        <v>69.7</v>
      </c>
      <c r="M2713" s="23">
        <v>54.9</v>
      </c>
      <c r="N2713" s="23">
        <v>482.092</v>
      </c>
      <c r="O2713" s="23">
        <v>177.038</v>
      </c>
      <c r="P2713" s="23">
        <v>139.446</v>
      </c>
      <c r="Q2713" s="24" t="s">
        <v>94</v>
      </c>
      <c r="R2713" s="28">
        <v>2.1</v>
      </c>
      <c r="S2713" s="26" t="s">
        <v>132</v>
      </c>
      <c r="T2713" s="10" t="s">
        <v>91</v>
      </c>
      <c r="U2713" s="29" cm="1">
        <f t="array" ref="U2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-4.80000000000001</v>
      </c>
      <c r="V2713" s="13"/>
      <c r="W2713" s="13"/>
      <c r="X2713" s="13"/>
      <c r="Y2713" s="13"/>
      <c r="Z2713" s="13"/>
      <c r="AA2713" s="13"/>
      <c r="AB2713" s="13"/>
      <c r="AE2713" s="13"/>
      <c r="AF2713" s="13"/>
      <c r="AG2713" s="13"/>
      <c r="AH2713" s="13"/>
      <c r="AI2713" s="13"/>
    </row>
    <row r="2714" hidden="1" spans="1:35">
      <c r="A2714" s="21" t="s">
        <v>3576</v>
      </c>
      <c r="B2714" s="22" t="s">
        <v>3592</v>
      </c>
      <c r="C2714" s="21" t="s">
        <v>1460</v>
      </c>
      <c r="D2714" s="21" t="s">
        <v>132</v>
      </c>
      <c r="E2714" s="21" t="s">
        <v>2341</v>
      </c>
      <c r="F2714" s="22" t="s">
        <v>2365</v>
      </c>
      <c r="G2714" s="21" t="s">
        <v>92</v>
      </c>
      <c r="H2714" s="21" t="s">
        <v>138</v>
      </c>
      <c r="I2714" s="22"/>
      <c r="J2714" s="22" t="s">
        <v>132</v>
      </c>
      <c r="K2714" s="23">
        <v>191.6</v>
      </c>
      <c r="L2714" s="23">
        <v>69.7</v>
      </c>
      <c r="M2714" s="23">
        <v>54.9</v>
      </c>
      <c r="N2714" s="23">
        <v>486.664</v>
      </c>
      <c r="O2714" s="23">
        <v>177.038</v>
      </c>
      <c r="P2714" s="23">
        <v>139.446</v>
      </c>
      <c r="Q2714" s="24" t="s">
        <v>94</v>
      </c>
      <c r="R2714" s="28">
        <v>0.3</v>
      </c>
      <c r="S2714" s="26" t="s">
        <v>132</v>
      </c>
      <c r="T2714" s="10" t="s">
        <v>94</v>
      </c>
      <c r="U2714" s="29" cm="1">
        <f t="array" ref="U2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2714" s="13"/>
      <c r="W2714" s="13"/>
      <c r="X2714" s="13"/>
      <c r="Y2714" s="13"/>
      <c r="Z2714" s="13"/>
      <c r="AA2714" s="13"/>
      <c r="AB2714" s="13"/>
      <c r="AE2714" s="13"/>
      <c r="AF2714" s="13"/>
      <c r="AG2714" s="13"/>
      <c r="AH2714" s="13"/>
      <c r="AI2714" s="13"/>
    </row>
    <row r="2715" hidden="1" spans="1:35">
      <c r="A2715" s="21" t="s">
        <v>3576</v>
      </c>
      <c r="B2715" s="22" t="s">
        <v>3593</v>
      </c>
      <c r="C2715" s="21" t="s">
        <v>1462</v>
      </c>
      <c r="D2715" s="21" t="s">
        <v>132</v>
      </c>
      <c r="E2715" s="21" t="s">
        <v>2341</v>
      </c>
      <c r="F2715" s="22" t="s">
        <v>2929</v>
      </c>
      <c r="G2715" s="21" t="s">
        <v>101</v>
      </c>
      <c r="H2715" s="21" t="s">
        <v>131</v>
      </c>
      <c r="I2715" s="22"/>
      <c r="J2715" s="22" t="s">
        <v>132</v>
      </c>
      <c r="K2715" s="23">
        <v>173.3</v>
      </c>
      <c r="L2715" s="23">
        <v>70.7</v>
      </c>
      <c r="M2715" s="23">
        <v>61.5</v>
      </c>
      <c r="N2715" s="23">
        <v>440.182</v>
      </c>
      <c r="O2715" s="23">
        <v>179.578</v>
      </c>
      <c r="P2715" s="23">
        <v>156.21</v>
      </c>
      <c r="Q2715" s="24" t="s">
        <v>100</v>
      </c>
      <c r="R2715" s="28">
        <v>7.7</v>
      </c>
      <c r="S2715" s="26" t="s">
        <v>132</v>
      </c>
      <c r="T2715" s="10" t="s">
        <v>49</v>
      </c>
      <c r="U2715" s="29" cm="1">
        <f t="array" ref="U2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2715" s="13"/>
      <c r="W2715" s="13"/>
      <c r="X2715" s="13"/>
      <c r="Y2715" s="13"/>
      <c r="Z2715" s="13"/>
      <c r="AA2715" s="13"/>
      <c r="AB2715" s="13"/>
      <c r="AE2715" s="13"/>
      <c r="AF2715" s="13"/>
      <c r="AG2715" s="13"/>
      <c r="AH2715" s="13"/>
      <c r="AI2715" s="13"/>
    </row>
    <row r="2716" hidden="1" spans="1:35">
      <c r="A2716" s="21" t="s">
        <v>3576</v>
      </c>
      <c r="B2716" s="22" t="s">
        <v>3594</v>
      </c>
      <c r="C2716" s="21" t="s">
        <v>1455</v>
      </c>
      <c r="D2716" s="21" t="s">
        <v>132</v>
      </c>
      <c r="E2716" s="21" t="s">
        <v>2341</v>
      </c>
      <c r="F2716" s="22" t="s">
        <v>3588</v>
      </c>
      <c r="G2716" s="21" t="s">
        <v>41</v>
      </c>
      <c r="H2716" s="21" t="s">
        <v>135</v>
      </c>
      <c r="I2716" s="22"/>
      <c r="J2716" s="22" t="s">
        <v>132</v>
      </c>
      <c r="K2716" s="23">
        <v>155.4</v>
      </c>
      <c r="L2716" s="23">
        <v>65.9</v>
      </c>
      <c r="M2716" s="23">
        <v>48.2</v>
      </c>
      <c r="N2716" s="23">
        <v>394.716</v>
      </c>
      <c r="O2716" s="23">
        <v>167.386</v>
      </c>
      <c r="P2716" s="23">
        <v>122.428</v>
      </c>
      <c r="Q2716" s="24" t="s">
        <v>40</v>
      </c>
      <c r="R2716" s="28">
        <v>9.6</v>
      </c>
      <c r="S2716" s="26" t="s">
        <v>132</v>
      </c>
      <c r="T2716" s="10" t="s">
        <v>53</v>
      </c>
      <c r="U2716" s="29" cm="1">
        <f t="array" ref="U2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37.6</v>
      </c>
      <c r="V2716" s="13"/>
      <c r="W2716" s="13"/>
      <c r="X2716" s="13"/>
      <c r="Y2716" s="13"/>
      <c r="Z2716" s="13"/>
      <c r="AA2716" s="13"/>
      <c r="AB2716" s="13"/>
      <c r="AE2716" s="13"/>
      <c r="AF2716" s="13"/>
      <c r="AG2716" s="13"/>
      <c r="AH2716" s="13"/>
      <c r="AI2716" s="13"/>
    </row>
    <row r="2717" hidden="1" spans="1:35">
      <c r="A2717" s="21" t="s">
        <v>3576</v>
      </c>
      <c r="B2717" s="22" t="s">
        <v>3594</v>
      </c>
      <c r="C2717" s="21" t="s">
        <v>1455</v>
      </c>
      <c r="D2717" s="21" t="s">
        <v>132</v>
      </c>
      <c r="E2717" s="21" t="s">
        <v>2345</v>
      </c>
      <c r="F2717" s="22" t="s">
        <v>2572</v>
      </c>
      <c r="G2717" s="21" t="s">
        <v>41</v>
      </c>
      <c r="H2717" s="21" t="s">
        <v>135</v>
      </c>
      <c r="I2717" s="22"/>
      <c r="J2717" s="22" t="s">
        <v>132</v>
      </c>
      <c r="K2717" s="23">
        <v>155.3</v>
      </c>
      <c r="L2717" s="23">
        <v>66.1</v>
      </c>
      <c r="M2717" s="23">
        <v>48.4</v>
      </c>
      <c r="N2717" s="23">
        <v>394.462</v>
      </c>
      <c r="O2717" s="23">
        <v>167.894</v>
      </c>
      <c r="P2717" s="23">
        <v>122.936</v>
      </c>
      <c r="Q2717" s="24" t="s">
        <v>40</v>
      </c>
      <c r="R2717" s="28">
        <v>9.7</v>
      </c>
      <c r="S2717" s="26" t="s">
        <v>132</v>
      </c>
      <c r="T2717" s="10" t="s">
        <v>91</v>
      </c>
      <c r="U2717" s="29" cm="1">
        <f t="array" ref="U2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29.7</v>
      </c>
      <c r="V2717" s="13"/>
      <c r="W2717" s="13"/>
      <c r="X2717" s="13"/>
      <c r="Y2717" s="13"/>
      <c r="Z2717" s="13"/>
      <c r="AA2717" s="13"/>
      <c r="AB2717" s="13"/>
      <c r="AE2717" s="13"/>
      <c r="AF2717" s="13"/>
      <c r="AG2717" s="13"/>
      <c r="AH2717" s="13"/>
      <c r="AI2717" s="13"/>
    </row>
    <row r="2718" hidden="1" spans="1:35">
      <c r="A2718" s="21" t="s">
        <v>3576</v>
      </c>
      <c r="B2718" s="22" t="s">
        <v>3594</v>
      </c>
      <c r="C2718" s="21" t="s">
        <v>3589</v>
      </c>
      <c r="D2718" s="21" t="s">
        <v>132</v>
      </c>
      <c r="E2718" s="21" t="s">
        <v>2354</v>
      </c>
      <c r="F2718" s="22" t="s">
        <v>3590</v>
      </c>
      <c r="G2718" s="21" t="s">
        <v>41</v>
      </c>
      <c r="H2718" s="21" t="s">
        <v>135</v>
      </c>
      <c r="I2718" s="22"/>
      <c r="J2718" s="22" t="s">
        <v>132</v>
      </c>
      <c r="K2718" s="23">
        <v>157.3</v>
      </c>
      <c r="L2718" s="23">
        <v>67.7</v>
      </c>
      <c r="M2718" s="23">
        <v>49.4</v>
      </c>
      <c r="N2718" s="23">
        <v>399.542</v>
      </c>
      <c r="O2718" s="23">
        <v>171.958</v>
      </c>
      <c r="P2718" s="23">
        <v>125.476</v>
      </c>
      <c r="Q2718" s="24" t="s">
        <v>40</v>
      </c>
      <c r="R2718" s="28">
        <v>7.7</v>
      </c>
      <c r="S2718" s="26" t="s">
        <v>132</v>
      </c>
      <c r="T2718" s="10" t="s">
        <v>91</v>
      </c>
      <c r="U2718" s="29" cm="1">
        <f t="array" ref="U2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27.7</v>
      </c>
      <c r="V2718" s="13"/>
      <c r="W2718" s="13"/>
      <c r="X2718" s="13"/>
      <c r="Y2718" s="13"/>
      <c r="Z2718" s="13"/>
      <c r="AA2718" s="13"/>
      <c r="AB2718" s="13"/>
      <c r="AE2718" s="13"/>
      <c r="AF2718" s="13"/>
      <c r="AG2718" s="13"/>
      <c r="AH2718" s="13"/>
      <c r="AI2718" s="13"/>
    </row>
    <row r="2719" hidden="1" spans="1:35">
      <c r="A2719" s="21" t="s">
        <v>3576</v>
      </c>
      <c r="B2719" s="22" t="s">
        <v>3594</v>
      </c>
      <c r="C2719" s="21" t="s">
        <v>3589</v>
      </c>
      <c r="D2719" s="21" t="s">
        <v>132</v>
      </c>
      <c r="E2719" s="21" t="s">
        <v>2371</v>
      </c>
      <c r="F2719" s="22" t="s">
        <v>3591</v>
      </c>
      <c r="G2719" s="21" t="s">
        <v>41</v>
      </c>
      <c r="H2719" s="21" t="s">
        <v>135</v>
      </c>
      <c r="I2719" s="22"/>
      <c r="J2719" s="22" t="s">
        <v>132</v>
      </c>
      <c r="K2719" s="23">
        <v>154.1</v>
      </c>
      <c r="L2719" s="23">
        <v>68.3</v>
      </c>
      <c r="M2719" s="23">
        <v>48.8</v>
      </c>
      <c r="N2719" s="23">
        <v>391.414</v>
      </c>
      <c r="O2719" s="23">
        <v>173.482</v>
      </c>
      <c r="P2719" s="23">
        <v>123.952</v>
      </c>
      <c r="Q2719" s="24" t="s">
        <v>40</v>
      </c>
      <c r="R2719" s="28">
        <v>10.9</v>
      </c>
      <c r="S2719" s="26" t="s">
        <v>132</v>
      </c>
      <c r="T2719" s="10" t="s">
        <v>49</v>
      </c>
      <c r="U2719" s="29" cm="1">
        <f t="array" ref="U2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2719" s="13"/>
      <c r="W2719" s="13"/>
      <c r="X2719" s="13"/>
      <c r="Y2719" s="13"/>
      <c r="Z2719" s="13"/>
      <c r="AA2719" s="13"/>
      <c r="AB2719" s="13"/>
      <c r="AE2719" s="13"/>
      <c r="AF2719" s="13"/>
      <c r="AG2719" s="13"/>
      <c r="AH2719" s="13"/>
      <c r="AI2719" s="13"/>
    </row>
    <row r="2720" hidden="1" spans="1:35">
      <c r="A2720" s="21" t="s">
        <v>3576</v>
      </c>
      <c r="B2720" s="22" t="s">
        <v>3594</v>
      </c>
      <c r="C2720" s="21" t="s">
        <v>3589</v>
      </c>
      <c r="D2720" s="21" t="s">
        <v>1458</v>
      </c>
      <c r="E2720" s="21" t="s">
        <v>2371</v>
      </c>
      <c r="F2720" s="22" t="s">
        <v>3409</v>
      </c>
      <c r="G2720" s="21" t="s">
        <v>41</v>
      </c>
      <c r="H2720" s="21" t="s">
        <v>174</v>
      </c>
      <c r="I2720" s="22"/>
      <c r="J2720" s="22" t="s">
        <v>132</v>
      </c>
      <c r="K2720" s="23">
        <v>154.1</v>
      </c>
      <c r="L2720" s="23">
        <v>68.3</v>
      </c>
      <c r="M2720" s="23">
        <v>49</v>
      </c>
      <c r="N2720" s="23">
        <v>391.414</v>
      </c>
      <c r="O2720" s="23">
        <v>173.482</v>
      </c>
      <c r="P2720" s="23">
        <v>124.46</v>
      </c>
      <c r="Q2720" s="24" t="s">
        <v>40</v>
      </c>
      <c r="R2720" s="28">
        <v>10.9</v>
      </c>
      <c r="S2720" s="26" t="s">
        <v>132</v>
      </c>
      <c r="T2720" s="10" t="s">
        <v>91</v>
      </c>
      <c r="U2720" s="29" cm="1">
        <f t="array" ref="U2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30.9</v>
      </c>
      <c r="V2720" s="13"/>
      <c r="W2720" s="13"/>
      <c r="X2720" s="13"/>
      <c r="Y2720" s="13"/>
      <c r="Z2720" s="13"/>
      <c r="AA2720" s="13"/>
      <c r="AB2720" s="13"/>
      <c r="AE2720" s="13"/>
      <c r="AF2720" s="13"/>
      <c r="AG2720" s="13"/>
      <c r="AH2720" s="13"/>
      <c r="AI2720" s="13"/>
    </row>
    <row r="2721" hidden="1" spans="1:35">
      <c r="A2721" s="21" t="s">
        <v>3576</v>
      </c>
      <c r="B2721" s="22" t="s">
        <v>3595</v>
      </c>
      <c r="C2721" s="21" t="s">
        <v>1465</v>
      </c>
      <c r="D2721" s="21" t="s">
        <v>132</v>
      </c>
      <c r="E2721" s="21" t="s">
        <v>2341</v>
      </c>
      <c r="F2721" s="22" t="s">
        <v>3361</v>
      </c>
      <c r="G2721" s="21" t="s">
        <v>41</v>
      </c>
      <c r="H2721" s="21" t="s">
        <v>135</v>
      </c>
      <c r="I2721" s="22"/>
      <c r="J2721" s="22" t="s">
        <v>132</v>
      </c>
      <c r="K2721" s="23">
        <v>177</v>
      </c>
      <c r="L2721" s="23">
        <v>66.5</v>
      </c>
      <c r="M2721" s="23">
        <v>53.5</v>
      </c>
      <c r="N2721" s="23">
        <v>449.58</v>
      </c>
      <c r="O2721" s="23">
        <v>168.91</v>
      </c>
      <c r="P2721" s="23">
        <v>135.89</v>
      </c>
      <c r="Q2721" s="24" t="s">
        <v>45</v>
      </c>
      <c r="R2721" s="28">
        <v>1</v>
      </c>
      <c r="S2721" s="26" t="s">
        <v>132</v>
      </c>
      <c r="T2721" s="10" t="s">
        <v>94</v>
      </c>
      <c r="U2721" s="29" cm="1">
        <f t="array" ref="U2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2721" s="13"/>
      <c r="W2721" s="13"/>
      <c r="X2721" s="13"/>
      <c r="Y2721" s="13"/>
      <c r="Z2721" s="13"/>
      <c r="AA2721" s="13"/>
      <c r="AB2721" s="13"/>
      <c r="AE2721" s="13"/>
      <c r="AF2721" s="13"/>
      <c r="AG2721" s="13"/>
      <c r="AH2721" s="13"/>
      <c r="AI2721" s="13"/>
    </row>
    <row r="2722" hidden="1" spans="1:35">
      <c r="A2722" s="21" t="s">
        <v>3576</v>
      </c>
      <c r="B2722" s="22" t="s">
        <v>3595</v>
      </c>
      <c r="C2722" s="21" t="s">
        <v>1465</v>
      </c>
      <c r="D2722" s="21" t="s">
        <v>132</v>
      </c>
      <c r="E2722" s="21" t="s">
        <v>2345</v>
      </c>
      <c r="F2722" s="22" t="s">
        <v>3146</v>
      </c>
      <c r="G2722" s="21" t="s">
        <v>41</v>
      </c>
      <c r="H2722" s="21" t="s">
        <v>135</v>
      </c>
      <c r="I2722" s="22"/>
      <c r="J2722" s="22" t="s">
        <v>132</v>
      </c>
      <c r="K2722" s="23">
        <v>181.5</v>
      </c>
      <c r="L2722" s="23">
        <v>68.9</v>
      </c>
      <c r="M2722" s="23">
        <v>51.6</v>
      </c>
      <c r="N2722" s="23">
        <v>461.01</v>
      </c>
      <c r="O2722" s="23">
        <v>175.006</v>
      </c>
      <c r="P2722" s="23">
        <v>131.064</v>
      </c>
      <c r="Q2722" s="24" t="s">
        <v>49</v>
      </c>
      <c r="R2722" s="28">
        <v>3.5</v>
      </c>
      <c r="S2722" s="26" t="s">
        <v>132</v>
      </c>
      <c r="T2722" s="10" t="s">
        <v>49</v>
      </c>
      <c r="U2722" s="29" cm="1">
        <f t="array" ref="U2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722" s="13"/>
      <c r="W2722" s="13"/>
      <c r="X2722" s="13"/>
      <c r="Y2722" s="13"/>
      <c r="Z2722" s="13"/>
      <c r="AA2722" s="13"/>
      <c r="AB2722" s="13"/>
      <c r="AE2722" s="13"/>
      <c r="AF2722" s="13"/>
      <c r="AG2722" s="13"/>
      <c r="AH2722" s="13"/>
      <c r="AI2722" s="13"/>
    </row>
    <row r="2723" hidden="1" spans="1:35">
      <c r="A2723" s="21" t="s">
        <v>3576</v>
      </c>
      <c r="B2723" s="22" t="s">
        <v>3596</v>
      </c>
      <c r="C2723" s="21" t="s">
        <v>1467</v>
      </c>
      <c r="D2723" s="21" t="s">
        <v>132</v>
      </c>
      <c r="E2723" s="21" t="s">
        <v>2341</v>
      </c>
      <c r="F2723" s="22" t="s">
        <v>3597</v>
      </c>
      <c r="G2723" s="21" t="s">
        <v>92</v>
      </c>
      <c r="H2723" s="21" t="s">
        <v>138</v>
      </c>
      <c r="I2723" s="22"/>
      <c r="J2723" s="22" t="s">
        <v>132</v>
      </c>
      <c r="K2723" s="23">
        <v>171.5</v>
      </c>
      <c r="L2723" s="23">
        <v>65.9</v>
      </c>
      <c r="M2723" s="23">
        <v>54.1</v>
      </c>
      <c r="N2723" s="23">
        <v>435.61</v>
      </c>
      <c r="O2723" s="23">
        <v>167.386</v>
      </c>
      <c r="P2723" s="23">
        <v>137.414</v>
      </c>
      <c r="Q2723" s="24" t="s">
        <v>91</v>
      </c>
      <c r="R2723" s="28">
        <v>13.5</v>
      </c>
      <c r="S2723" s="26" t="s">
        <v>132</v>
      </c>
      <c r="T2723" s="10" t="s">
        <v>91</v>
      </c>
      <c r="U2723" s="29" cm="1">
        <f t="array" ref="U2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723" s="13"/>
      <c r="W2723" s="13"/>
      <c r="X2723" s="13"/>
      <c r="Y2723" s="13"/>
      <c r="Z2723" s="13"/>
      <c r="AA2723" s="13"/>
      <c r="AB2723" s="13"/>
      <c r="AE2723" s="13"/>
      <c r="AF2723" s="13"/>
      <c r="AG2723" s="13"/>
      <c r="AH2723" s="13"/>
      <c r="AI2723" s="13"/>
    </row>
    <row r="2724" hidden="1" spans="1:35">
      <c r="A2724" s="21" t="s">
        <v>3576</v>
      </c>
      <c r="B2724" s="22" t="s">
        <v>3596</v>
      </c>
      <c r="C2724" s="21" t="s">
        <v>1467</v>
      </c>
      <c r="D2724" s="21" t="s">
        <v>132</v>
      </c>
      <c r="E2724" s="21" t="s">
        <v>2345</v>
      </c>
      <c r="F2724" s="22" t="s">
        <v>2499</v>
      </c>
      <c r="G2724" s="21" t="s">
        <v>92</v>
      </c>
      <c r="H2724" s="21" t="s">
        <v>138</v>
      </c>
      <c r="I2724" s="22"/>
      <c r="J2724" s="22" t="s">
        <v>132</v>
      </c>
      <c r="K2724" s="23">
        <v>174.8</v>
      </c>
      <c r="L2724" s="23">
        <v>67.3</v>
      </c>
      <c r="M2724" s="23">
        <v>55.9</v>
      </c>
      <c r="N2724" s="23">
        <v>443.992</v>
      </c>
      <c r="O2724" s="23">
        <v>170.942</v>
      </c>
      <c r="P2724" s="23">
        <v>141.986</v>
      </c>
      <c r="Q2724" s="24" t="s">
        <v>91</v>
      </c>
      <c r="R2724" s="28">
        <v>10.2</v>
      </c>
      <c r="S2724" s="26" t="s">
        <v>132</v>
      </c>
      <c r="T2724" s="10" t="s">
        <v>94</v>
      </c>
      <c r="U2724" s="29" cm="1">
        <f t="array" ref="U2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2724" s="13"/>
      <c r="W2724" s="13"/>
      <c r="X2724" s="13"/>
      <c r="Y2724" s="13"/>
      <c r="Z2724" s="13"/>
      <c r="AA2724" s="13"/>
      <c r="AB2724" s="13"/>
      <c r="AE2724" s="13"/>
      <c r="AF2724" s="13"/>
      <c r="AG2724" s="13"/>
      <c r="AH2724" s="13"/>
      <c r="AI2724" s="13"/>
    </row>
    <row r="2725" hidden="1" spans="1:35">
      <c r="A2725" s="21" t="s">
        <v>3576</v>
      </c>
      <c r="B2725" s="22" t="s">
        <v>3596</v>
      </c>
      <c r="C2725" s="21" t="s">
        <v>1467</v>
      </c>
      <c r="D2725" s="21" t="s">
        <v>132</v>
      </c>
      <c r="E2725" s="21" t="s">
        <v>2354</v>
      </c>
      <c r="F2725" s="22" t="s">
        <v>2865</v>
      </c>
      <c r="G2725" s="21" t="s">
        <v>92</v>
      </c>
      <c r="H2725" s="21" t="s">
        <v>138</v>
      </c>
      <c r="I2725" s="22"/>
      <c r="J2725" s="22" t="s">
        <v>132</v>
      </c>
      <c r="K2725" s="23">
        <v>174</v>
      </c>
      <c r="L2725" s="23">
        <v>67.1</v>
      </c>
      <c r="M2725" s="23">
        <v>55.5</v>
      </c>
      <c r="N2725" s="23">
        <v>441.96</v>
      </c>
      <c r="O2725" s="23">
        <v>170.434</v>
      </c>
      <c r="P2725" s="23">
        <v>140.97</v>
      </c>
      <c r="Q2725" s="24" t="s">
        <v>91</v>
      </c>
      <c r="R2725" s="28">
        <v>11</v>
      </c>
      <c r="S2725" s="26" t="s">
        <v>132</v>
      </c>
      <c r="T2725" s="10" t="s">
        <v>94</v>
      </c>
      <c r="U2725" s="29" cm="1">
        <f t="array" ref="U2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2725" s="13"/>
      <c r="W2725" s="13"/>
      <c r="X2725" s="13"/>
      <c r="Y2725" s="13"/>
      <c r="Z2725" s="13"/>
      <c r="AA2725" s="13"/>
      <c r="AB2725" s="13"/>
      <c r="AE2725" s="13"/>
      <c r="AF2725" s="13"/>
      <c r="AG2725" s="13"/>
      <c r="AH2725" s="13"/>
      <c r="AI2725" s="13"/>
    </row>
    <row r="2726" hidden="1" spans="1:35">
      <c r="A2726" s="21" t="s">
        <v>3576</v>
      </c>
      <c r="B2726" s="22" t="s">
        <v>3596</v>
      </c>
      <c r="C2726" s="21" t="s">
        <v>1467</v>
      </c>
      <c r="D2726" s="21" t="s">
        <v>132</v>
      </c>
      <c r="E2726" s="21" t="s">
        <v>2354</v>
      </c>
      <c r="F2726" s="22" t="s">
        <v>2346</v>
      </c>
      <c r="G2726" s="21" t="s">
        <v>92</v>
      </c>
      <c r="H2726" s="21" t="s">
        <v>138</v>
      </c>
      <c r="I2726" s="22"/>
      <c r="J2726" s="22" t="s">
        <v>132</v>
      </c>
      <c r="K2726" s="23">
        <v>175.3</v>
      </c>
      <c r="L2726" s="23">
        <v>67.1</v>
      </c>
      <c r="M2726" s="23">
        <v>55.5</v>
      </c>
      <c r="N2726" s="23">
        <v>445.262</v>
      </c>
      <c r="O2726" s="23">
        <v>170.434</v>
      </c>
      <c r="P2726" s="23">
        <v>140.97</v>
      </c>
      <c r="Q2726" s="24" t="s">
        <v>91</v>
      </c>
      <c r="R2726" s="28">
        <v>9.7</v>
      </c>
      <c r="S2726" s="26" t="s">
        <v>132</v>
      </c>
      <c r="T2726" s="10" t="s">
        <v>94</v>
      </c>
      <c r="U2726" s="29" cm="1">
        <f t="array" ref="U2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2726" s="13"/>
      <c r="W2726" s="13"/>
      <c r="X2726" s="13"/>
      <c r="Y2726" s="13"/>
      <c r="Z2726" s="13"/>
      <c r="AA2726" s="13"/>
      <c r="AB2726" s="13"/>
      <c r="AE2726" s="13"/>
      <c r="AF2726" s="13"/>
      <c r="AG2726" s="13"/>
      <c r="AH2726" s="13"/>
      <c r="AI2726" s="13"/>
    </row>
    <row r="2727" hidden="1" spans="1:35">
      <c r="A2727" s="21" t="s">
        <v>3576</v>
      </c>
      <c r="B2727" s="22" t="s">
        <v>3596</v>
      </c>
      <c r="C2727" s="21" t="s">
        <v>1467</v>
      </c>
      <c r="D2727" s="21" t="s">
        <v>1468</v>
      </c>
      <c r="E2727" s="21" t="s">
        <v>2354</v>
      </c>
      <c r="F2727" s="22" t="s">
        <v>2433</v>
      </c>
      <c r="G2727" s="21" t="s">
        <v>17</v>
      </c>
      <c r="H2727" s="21" t="s">
        <v>141</v>
      </c>
      <c r="I2727" s="22"/>
      <c r="J2727" s="22" t="s">
        <v>132</v>
      </c>
      <c r="K2727" s="23">
        <v>170.5</v>
      </c>
      <c r="L2727" s="23">
        <v>67.1</v>
      </c>
      <c r="M2727" s="23">
        <v>57.8</v>
      </c>
      <c r="N2727" s="23">
        <v>433.07</v>
      </c>
      <c r="O2727" s="23">
        <v>170.434</v>
      </c>
      <c r="P2727" s="23">
        <v>146.812</v>
      </c>
      <c r="Q2727" s="24" t="s">
        <v>24</v>
      </c>
      <c r="R2727" s="28">
        <v>7.5</v>
      </c>
      <c r="S2727" s="26" t="s">
        <v>132</v>
      </c>
      <c r="T2727" s="10" t="s">
        <v>91</v>
      </c>
      <c r="U2727" s="29" cm="1">
        <f t="array" ref="U2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2727" s="13"/>
      <c r="W2727" s="13"/>
      <c r="X2727" s="13"/>
      <c r="Y2727" s="13"/>
      <c r="Z2727" s="13"/>
      <c r="AA2727" s="13"/>
      <c r="AB2727" s="13"/>
      <c r="AE2727" s="13"/>
      <c r="AF2727" s="13"/>
      <c r="AG2727" s="13"/>
      <c r="AH2727" s="13"/>
      <c r="AI2727" s="13"/>
    </row>
    <row r="2728" hidden="1" spans="1:35">
      <c r="A2728" s="21" t="s">
        <v>3576</v>
      </c>
      <c r="B2728" s="22" t="s">
        <v>3598</v>
      </c>
      <c r="C2728" s="21" t="s">
        <v>1470</v>
      </c>
      <c r="D2728" s="21" t="s">
        <v>132</v>
      </c>
      <c r="E2728" s="21" t="s">
        <v>2341</v>
      </c>
      <c r="F2728" s="22" t="s">
        <v>2786</v>
      </c>
      <c r="G2728" s="21" t="s">
        <v>41</v>
      </c>
      <c r="H2728" s="21" t="s">
        <v>135</v>
      </c>
      <c r="I2728" s="22"/>
      <c r="J2728" s="22" t="s">
        <v>132</v>
      </c>
      <c r="K2728" s="23">
        <v>169</v>
      </c>
      <c r="L2728" s="23">
        <v>65</v>
      </c>
      <c r="M2728" s="23">
        <v>50</v>
      </c>
      <c r="N2728" s="23">
        <v>429.26</v>
      </c>
      <c r="O2728" s="23">
        <v>165.1</v>
      </c>
      <c r="P2728" s="23">
        <v>127</v>
      </c>
      <c r="Q2728" s="24" t="s">
        <v>45</v>
      </c>
      <c r="R2728" s="28">
        <v>9</v>
      </c>
      <c r="S2728" s="26" t="s">
        <v>132</v>
      </c>
      <c r="T2728" s="10" t="s">
        <v>91</v>
      </c>
      <c r="U2728" s="29" cm="1">
        <f t="array" ref="U2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728" s="13"/>
      <c r="W2728" s="13"/>
      <c r="X2728" s="13"/>
      <c r="Y2728" s="13"/>
      <c r="Z2728" s="13"/>
      <c r="AA2728" s="13"/>
      <c r="AB2728" s="13"/>
      <c r="AE2728" s="13"/>
      <c r="AF2728" s="13"/>
      <c r="AG2728" s="13"/>
      <c r="AH2728" s="13"/>
      <c r="AI2728" s="13"/>
    </row>
    <row r="2729" hidden="1" spans="1:35">
      <c r="A2729" s="21" t="s">
        <v>3576</v>
      </c>
      <c r="B2729" s="22" t="s">
        <v>3598</v>
      </c>
      <c r="C2729" s="21" t="s">
        <v>1470</v>
      </c>
      <c r="D2729" s="21" t="s">
        <v>132</v>
      </c>
      <c r="E2729" s="21" t="s">
        <v>2341</v>
      </c>
      <c r="F2729" s="22" t="s">
        <v>2860</v>
      </c>
      <c r="G2729" s="21" t="s">
        <v>41</v>
      </c>
      <c r="H2729" s="21" t="s">
        <v>135</v>
      </c>
      <c r="I2729" s="22"/>
      <c r="J2729" s="22" t="s">
        <v>132</v>
      </c>
      <c r="K2729" s="23">
        <v>168.7</v>
      </c>
      <c r="L2729" s="23">
        <v>65.9</v>
      </c>
      <c r="M2729" s="23">
        <v>49.6</v>
      </c>
      <c r="N2729" s="23">
        <v>428.498</v>
      </c>
      <c r="O2729" s="23">
        <v>167.386</v>
      </c>
      <c r="P2729" s="23">
        <v>125.984</v>
      </c>
      <c r="Q2729" s="24" t="s">
        <v>45</v>
      </c>
      <c r="R2729" s="28">
        <v>9.3</v>
      </c>
      <c r="S2729" s="26" t="s">
        <v>132</v>
      </c>
      <c r="T2729" s="10" t="s">
        <v>91</v>
      </c>
      <c r="U2729" s="29" cm="1">
        <f t="array" ref="U2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2729" s="13"/>
      <c r="W2729" s="13"/>
      <c r="X2729" s="13"/>
      <c r="Y2729" s="13"/>
      <c r="Z2729" s="13"/>
      <c r="AA2729" s="13"/>
      <c r="AB2729" s="13"/>
      <c r="AE2729" s="13"/>
      <c r="AF2729" s="13"/>
      <c r="AG2729" s="13"/>
      <c r="AH2729" s="13"/>
      <c r="AI2729" s="13"/>
    </row>
    <row r="2730" hidden="1" spans="1:35">
      <c r="A2730" s="21" t="s">
        <v>3576</v>
      </c>
      <c r="B2730" s="22" t="s">
        <v>3598</v>
      </c>
      <c r="C2730" s="21" t="s">
        <v>1470</v>
      </c>
      <c r="D2730" s="21" t="s">
        <v>132</v>
      </c>
      <c r="E2730" s="21" t="s">
        <v>2341</v>
      </c>
      <c r="F2730" s="22" t="s">
        <v>3599</v>
      </c>
      <c r="G2730" s="21" t="s">
        <v>41</v>
      </c>
      <c r="H2730" s="21" t="s">
        <v>135</v>
      </c>
      <c r="I2730" s="22"/>
      <c r="J2730" s="22" t="s">
        <v>132</v>
      </c>
      <c r="K2730" s="23">
        <v>170.1</v>
      </c>
      <c r="L2730" s="23">
        <v>65.7</v>
      </c>
      <c r="M2730" s="23">
        <v>49.6</v>
      </c>
      <c r="N2730" s="23">
        <v>432.054</v>
      </c>
      <c r="O2730" s="23">
        <v>166.878</v>
      </c>
      <c r="P2730" s="23">
        <v>125.984</v>
      </c>
      <c r="Q2730" s="24" t="s">
        <v>45</v>
      </c>
      <c r="R2730" s="28">
        <v>7.9</v>
      </c>
      <c r="S2730" s="26" t="s">
        <v>132</v>
      </c>
      <c r="T2730" s="10" t="s">
        <v>91</v>
      </c>
      <c r="U2730" s="29" cm="1">
        <f t="array" ref="U2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2730" s="13"/>
      <c r="W2730" s="13"/>
      <c r="X2730" s="13"/>
      <c r="Y2730" s="13"/>
      <c r="Z2730" s="13"/>
      <c r="AA2730" s="13"/>
      <c r="AB2730" s="13"/>
      <c r="AE2730" s="13"/>
      <c r="AF2730" s="13"/>
      <c r="AG2730" s="13"/>
      <c r="AH2730" s="13"/>
      <c r="AI2730" s="13"/>
    </row>
    <row r="2731" hidden="1" spans="1:35">
      <c r="A2731" s="21" t="s">
        <v>3576</v>
      </c>
      <c r="B2731" s="22" t="s">
        <v>3598</v>
      </c>
      <c r="C2731" s="21" t="s">
        <v>1470</v>
      </c>
      <c r="D2731" s="21" t="s">
        <v>132</v>
      </c>
      <c r="E2731" s="21" t="s">
        <v>2345</v>
      </c>
      <c r="F2731" s="22" t="s">
        <v>3239</v>
      </c>
      <c r="G2731" s="21" t="s">
        <v>41</v>
      </c>
      <c r="H2731" s="21" t="s">
        <v>174</v>
      </c>
      <c r="I2731" s="22"/>
      <c r="J2731" s="22" t="s">
        <v>132</v>
      </c>
      <c r="K2731" s="23">
        <v>169.9</v>
      </c>
      <c r="L2731" s="23">
        <v>66.5</v>
      </c>
      <c r="M2731" s="23">
        <v>49.8</v>
      </c>
      <c r="N2731" s="23">
        <v>431.546</v>
      </c>
      <c r="O2731" s="23">
        <v>168.91</v>
      </c>
      <c r="P2731" s="23">
        <v>126.492</v>
      </c>
      <c r="Q2731" s="24" t="s">
        <v>45</v>
      </c>
      <c r="R2731" s="28">
        <v>8.1</v>
      </c>
      <c r="S2731" s="26" t="s">
        <v>132</v>
      </c>
      <c r="T2731" s="10" t="s">
        <v>94</v>
      </c>
      <c r="U2731" s="29" cm="1">
        <f t="array" ref="U2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</v>
      </c>
      <c r="V2731" s="13"/>
      <c r="W2731" s="13"/>
      <c r="X2731" s="13"/>
      <c r="Y2731" s="13"/>
      <c r="Z2731" s="13"/>
      <c r="AA2731" s="13"/>
      <c r="AB2731" s="13"/>
      <c r="AE2731" s="13"/>
      <c r="AF2731" s="13"/>
      <c r="AG2731" s="13"/>
      <c r="AH2731" s="13"/>
      <c r="AI2731" s="13"/>
    </row>
    <row r="2732" hidden="1" spans="1:35">
      <c r="A2732" s="21" t="s">
        <v>3576</v>
      </c>
      <c r="B2732" s="22" t="s">
        <v>3598</v>
      </c>
      <c r="C2732" s="21" t="s">
        <v>1470</v>
      </c>
      <c r="D2732" s="21" t="s">
        <v>132</v>
      </c>
      <c r="E2732" s="21" t="s">
        <v>2354</v>
      </c>
      <c r="F2732" s="22" t="s">
        <v>3475</v>
      </c>
      <c r="G2732" s="21" t="s">
        <v>41</v>
      </c>
      <c r="H2732" s="21" t="s">
        <v>135</v>
      </c>
      <c r="I2732" s="22"/>
      <c r="J2732" s="22" t="s">
        <v>132</v>
      </c>
      <c r="K2732" s="23">
        <v>168.5</v>
      </c>
      <c r="L2732" s="23">
        <v>68.9</v>
      </c>
      <c r="M2732" s="23">
        <v>48.4</v>
      </c>
      <c r="N2732" s="23">
        <v>427.99</v>
      </c>
      <c r="O2732" s="23">
        <v>175.006</v>
      </c>
      <c r="P2732" s="23">
        <v>122.936</v>
      </c>
      <c r="Q2732" s="24" t="s">
        <v>45</v>
      </c>
      <c r="R2732" s="28">
        <v>9.5</v>
      </c>
      <c r="S2732" s="26" t="s">
        <v>132</v>
      </c>
      <c r="T2732" s="10" t="s">
        <v>94</v>
      </c>
      <c r="U2732" s="29" cm="1">
        <f t="array" ref="U2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2732" s="13"/>
      <c r="W2732" s="13"/>
      <c r="X2732" s="13"/>
      <c r="Y2732" s="13"/>
      <c r="Z2732" s="13"/>
      <c r="AA2732" s="13"/>
      <c r="AB2732" s="13"/>
      <c r="AE2732" s="13"/>
      <c r="AF2732" s="13"/>
      <c r="AG2732" s="13"/>
      <c r="AH2732" s="13"/>
      <c r="AI2732" s="13"/>
    </row>
    <row r="2733" hidden="1" spans="1:35">
      <c r="A2733" s="21" t="s">
        <v>3576</v>
      </c>
      <c r="B2733" s="22" t="s">
        <v>3600</v>
      </c>
      <c r="C2733" s="21" t="s">
        <v>1472</v>
      </c>
      <c r="D2733" s="21" t="s">
        <v>132</v>
      </c>
      <c r="E2733" s="21" t="s">
        <v>2341</v>
      </c>
      <c r="F2733" s="22" t="s">
        <v>2898</v>
      </c>
      <c r="G2733" s="21" t="s">
        <v>41</v>
      </c>
      <c r="H2733" s="21" t="s">
        <v>135</v>
      </c>
      <c r="I2733" s="22"/>
      <c r="J2733" s="22" t="s">
        <v>132</v>
      </c>
      <c r="K2733" s="23">
        <v>175.6</v>
      </c>
      <c r="L2733" s="23">
        <v>69.7</v>
      </c>
      <c r="M2733" s="23">
        <v>52.8</v>
      </c>
      <c r="N2733" s="23">
        <v>446.024</v>
      </c>
      <c r="O2733" s="23">
        <v>177.038</v>
      </c>
      <c r="P2733" s="23">
        <v>134.112</v>
      </c>
      <c r="Q2733" s="24" t="s">
        <v>45</v>
      </c>
      <c r="R2733" s="28">
        <v>2.4</v>
      </c>
      <c r="S2733" s="26" t="s">
        <v>132</v>
      </c>
      <c r="T2733" s="10" t="s">
        <v>57</v>
      </c>
      <c r="U2733" s="29" cm="1">
        <f t="array" ref="U2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27.4</v>
      </c>
      <c r="V2733" s="13"/>
      <c r="W2733" s="13"/>
      <c r="X2733" s="13"/>
      <c r="Y2733" s="13"/>
      <c r="Z2733" s="13"/>
      <c r="AA2733" s="13"/>
      <c r="AB2733" s="13"/>
      <c r="AE2733" s="13"/>
      <c r="AF2733" s="13"/>
      <c r="AG2733" s="13"/>
      <c r="AH2733" s="13"/>
      <c r="AI2733" s="13"/>
    </row>
    <row r="2734" hidden="1" spans="1:35">
      <c r="A2734" s="21" t="s">
        <v>3576</v>
      </c>
      <c r="B2734" s="22" t="s">
        <v>3601</v>
      </c>
      <c r="C2734" s="21" t="s">
        <v>3577</v>
      </c>
      <c r="D2734" s="21" t="s">
        <v>132</v>
      </c>
      <c r="E2734" s="21" t="s">
        <v>2341</v>
      </c>
      <c r="F2734" s="22" t="s">
        <v>2378</v>
      </c>
      <c r="G2734" s="21" t="s">
        <v>17</v>
      </c>
      <c r="H2734" s="21" t="s">
        <v>141</v>
      </c>
      <c r="I2734" s="22"/>
      <c r="J2734" s="22" t="s">
        <v>132</v>
      </c>
      <c r="K2734" s="23">
        <v>175.8</v>
      </c>
      <c r="L2734" s="23">
        <v>69.5</v>
      </c>
      <c r="M2734" s="23">
        <v>57.7</v>
      </c>
      <c r="N2734" s="23">
        <v>446.532</v>
      </c>
      <c r="O2734" s="23">
        <v>176.53</v>
      </c>
      <c r="P2734" s="23">
        <v>146.558</v>
      </c>
      <c r="Q2734" s="24" t="s">
        <v>24</v>
      </c>
      <c r="R2734" s="28">
        <v>2.2</v>
      </c>
      <c r="S2734" s="26" t="s">
        <v>132</v>
      </c>
      <c r="T2734" s="10" t="s">
        <v>57</v>
      </c>
      <c r="U2734" s="29" cm="1">
        <f t="array" ref="U2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27.2</v>
      </c>
      <c r="V2734" s="13"/>
      <c r="W2734" s="13"/>
      <c r="X2734" s="13"/>
      <c r="Y2734" s="13"/>
      <c r="Z2734" s="13"/>
      <c r="AA2734" s="13"/>
      <c r="AB2734" s="13"/>
      <c r="AE2734" s="13"/>
      <c r="AF2734" s="13"/>
      <c r="AG2734" s="13"/>
      <c r="AH2734" s="13"/>
      <c r="AI2734" s="13"/>
    </row>
    <row r="2735" hidden="1" spans="1:35">
      <c r="A2735" s="21" t="s">
        <v>3576</v>
      </c>
      <c r="B2735" s="22" t="s">
        <v>3601</v>
      </c>
      <c r="C2735" s="21" t="s">
        <v>3577</v>
      </c>
      <c r="D2735" s="21" t="s">
        <v>132</v>
      </c>
      <c r="E2735" s="21" t="s">
        <v>2345</v>
      </c>
      <c r="F2735" s="22" t="s">
        <v>2368</v>
      </c>
      <c r="G2735" s="21" t="s">
        <v>17</v>
      </c>
      <c r="H2735" s="21" t="s">
        <v>141</v>
      </c>
      <c r="I2735" s="22"/>
      <c r="J2735" s="22" t="s">
        <v>132</v>
      </c>
      <c r="K2735" s="23">
        <v>177.6</v>
      </c>
      <c r="L2735" s="23">
        <v>69.1</v>
      </c>
      <c r="M2735" s="23">
        <v>57.7</v>
      </c>
      <c r="N2735" s="23">
        <v>451.104</v>
      </c>
      <c r="O2735" s="23">
        <v>175.514</v>
      </c>
      <c r="P2735" s="23">
        <v>146.558</v>
      </c>
      <c r="Q2735" s="24" t="s">
        <v>24</v>
      </c>
      <c r="R2735" s="28">
        <v>0.4</v>
      </c>
      <c r="S2735" s="26" t="s">
        <v>132</v>
      </c>
      <c r="T2735" s="10" t="s">
        <v>57</v>
      </c>
      <c r="U2735" s="29" cm="1">
        <f t="array" ref="U2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25.4</v>
      </c>
      <c r="V2735" s="13"/>
      <c r="W2735" s="13"/>
      <c r="X2735" s="13"/>
      <c r="Y2735" s="13"/>
      <c r="Z2735" s="13"/>
      <c r="AA2735" s="13"/>
      <c r="AB2735" s="13"/>
      <c r="AE2735" s="13"/>
      <c r="AF2735" s="13"/>
      <c r="AG2735" s="13"/>
      <c r="AH2735" s="13"/>
      <c r="AI2735" s="13"/>
    </row>
    <row r="2736" hidden="1" spans="1:35">
      <c r="A2736" s="21" t="s">
        <v>3576</v>
      </c>
      <c r="B2736" s="22" t="s">
        <v>3602</v>
      </c>
      <c r="C2736" s="21" t="s">
        <v>1475</v>
      </c>
      <c r="D2736" s="21" t="s">
        <v>132</v>
      </c>
      <c r="E2736" s="21" t="s">
        <v>2341</v>
      </c>
      <c r="F2736" s="22" t="s">
        <v>2478</v>
      </c>
      <c r="G2736" s="21" t="s">
        <v>101</v>
      </c>
      <c r="H2736" s="21" t="s">
        <v>131</v>
      </c>
      <c r="I2736" s="22"/>
      <c r="J2736" s="22" t="s">
        <v>132</v>
      </c>
      <c r="K2736" s="23">
        <v>173</v>
      </c>
      <c r="L2736" s="23">
        <v>71.9</v>
      </c>
      <c r="M2736" s="23">
        <v>69.9</v>
      </c>
      <c r="N2736" s="23">
        <v>439.42</v>
      </c>
      <c r="O2736" s="23">
        <v>182.626</v>
      </c>
      <c r="P2736" s="23">
        <v>177.546</v>
      </c>
      <c r="Q2736" s="24" t="s">
        <v>100</v>
      </c>
      <c r="R2736" s="28">
        <v>8</v>
      </c>
      <c r="S2736" s="26" t="s">
        <v>132</v>
      </c>
      <c r="T2736" s="10" t="s">
        <v>57</v>
      </c>
      <c r="U2736" s="29" cm="1">
        <f t="array" ref="U2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</v>
      </c>
      <c r="V2736" s="13"/>
      <c r="W2736" s="13"/>
      <c r="X2736" s="13"/>
      <c r="Y2736" s="13"/>
      <c r="Z2736" s="13"/>
      <c r="AA2736" s="13"/>
      <c r="AB2736" s="13"/>
      <c r="AE2736" s="13"/>
      <c r="AF2736" s="13"/>
      <c r="AG2736" s="13"/>
      <c r="AH2736" s="13"/>
      <c r="AI2736" s="13"/>
    </row>
    <row r="2737" hidden="1" spans="1:35">
      <c r="A2737" s="21" t="s">
        <v>3576</v>
      </c>
      <c r="B2737" s="22" t="s">
        <v>3602</v>
      </c>
      <c r="C2737" s="21" t="s">
        <v>1475</v>
      </c>
      <c r="D2737" s="21" t="s">
        <v>132</v>
      </c>
      <c r="E2737" s="21" t="s">
        <v>2341</v>
      </c>
      <c r="F2737" s="22" t="s">
        <v>2366</v>
      </c>
      <c r="G2737" s="21" t="s">
        <v>101</v>
      </c>
      <c r="H2737" s="21" t="s">
        <v>131</v>
      </c>
      <c r="I2737" s="22"/>
      <c r="J2737" s="22" t="s">
        <v>132</v>
      </c>
      <c r="K2737" s="23">
        <v>174.4</v>
      </c>
      <c r="L2737" s="23">
        <v>72</v>
      </c>
      <c r="M2737" s="23">
        <v>70</v>
      </c>
      <c r="N2737" s="23">
        <v>442.976</v>
      </c>
      <c r="O2737" s="23">
        <v>182.88</v>
      </c>
      <c r="P2737" s="23">
        <v>177.8</v>
      </c>
      <c r="Q2737" s="24" t="s">
        <v>100</v>
      </c>
      <c r="R2737" s="28">
        <v>6.6</v>
      </c>
      <c r="S2737" s="26" t="s">
        <v>132</v>
      </c>
      <c r="T2737" s="10" t="s">
        <v>57</v>
      </c>
      <c r="U2737" s="29" cm="1">
        <f t="array" ref="U2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28.6</v>
      </c>
      <c r="V2737" s="13"/>
      <c r="W2737" s="13"/>
      <c r="X2737" s="13"/>
      <c r="Y2737" s="13"/>
      <c r="Z2737" s="13"/>
      <c r="AA2737" s="13"/>
      <c r="AB2737" s="13"/>
      <c r="AE2737" s="13"/>
      <c r="AF2737" s="13"/>
      <c r="AG2737" s="13"/>
      <c r="AH2737" s="13"/>
      <c r="AI2737" s="13"/>
    </row>
    <row r="2738" hidden="1" spans="1:35">
      <c r="A2738" s="21" t="s">
        <v>3576</v>
      </c>
      <c r="B2738" s="22" t="s">
        <v>3602</v>
      </c>
      <c r="C2738" s="21" t="s">
        <v>1475</v>
      </c>
      <c r="D2738" s="21" t="s">
        <v>132</v>
      </c>
      <c r="E2738" s="21" t="s">
        <v>2345</v>
      </c>
      <c r="F2738" s="22" t="s">
        <v>2972</v>
      </c>
      <c r="G2738" s="21" t="s">
        <v>101</v>
      </c>
      <c r="H2738" s="21" t="s">
        <v>131</v>
      </c>
      <c r="I2738" s="22"/>
      <c r="J2738" s="22" t="s">
        <v>132</v>
      </c>
      <c r="K2738" s="23">
        <v>174.9</v>
      </c>
      <c r="L2738" s="23">
        <v>71.1</v>
      </c>
      <c r="M2738" s="23">
        <v>67.7</v>
      </c>
      <c r="N2738" s="23">
        <v>444.246</v>
      </c>
      <c r="O2738" s="23">
        <v>180.594</v>
      </c>
      <c r="P2738" s="23">
        <v>171.958</v>
      </c>
      <c r="Q2738" s="24" t="s">
        <v>100</v>
      </c>
      <c r="R2738" s="28">
        <v>6.1</v>
      </c>
      <c r="S2738" s="26" t="s">
        <v>132</v>
      </c>
      <c r="T2738" s="10" t="s">
        <v>57</v>
      </c>
      <c r="U2738" s="29" cm="1">
        <f t="array" ref="U2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2738" s="13"/>
      <c r="W2738" s="13"/>
      <c r="X2738" s="13"/>
      <c r="Y2738" s="13"/>
      <c r="Z2738" s="13"/>
      <c r="AA2738" s="13"/>
      <c r="AB2738" s="13"/>
      <c r="AE2738" s="13"/>
      <c r="AF2738" s="13"/>
      <c r="AG2738" s="13"/>
      <c r="AH2738" s="13"/>
      <c r="AI2738" s="13"/>
    </row>
    <row r="2739" hidden="1" spans="1:35">
      <c r="A2739" s="21" t="s">
        <v>3576</v>
      </c>
      <c r="B2739" s="22" t="s">
        <v>3602</v>
      </c>
      <c r="C2739" s="21" t="s">
        <v>1475</v>
      </c>
      <c r="D2739" s="21" t="s">
        <v>132</v>
      </c>
      <c r="E2739" s="21" t="s">
        <v>2345</v>
      </c>
      <c r="F2739" s="22" t="s">
        <v>3017</v>
      </c>
      <c r="G2739" s="21" t="s">
        <v>101</v>
      </c>
      <c r="H2739" s="21" t="s">
        <v>131</v>
      </c>
      <c r="I2739" s="22"/>
      <c r="J2739" s="22" t="s">
        <v>132</v>
      </c>
      <c r="K2739" s="23">
        <v>174.9</v>
      </c>
      <c r="L2739" s="23">
        <v>71.1</v>
      </c>
      <c r="M2739" s="23">
        <v>70</v>
      </c>
      <c r="N2739" s="23">
        <v>444.246</v>
      </c>
      <c r="O2739" s="23">
        <v>180.594</v>
      </c>
      <c r="P2739" s="23">
        <v>177.8</v>
      </c>
      <c r="Q2739" s="24" t="s">
        <v>100</v>
      </c>
      <c r="R2739" s="28">
        <v>6.1</v>
      </c>
      <c r="S2739" s="26" t="s">
        <v>132</v>
      </c>
      <c r="T2739" s="10" t="s">
        <v>57</v>
      </c>
      <c r="U2739" s="29" cm="1">
        <f t="array" ref="U2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2739" s="13"/>
      <c r="W2739" s="13"/>
      <c r="X2739" s="13"/>
      <c r="Y2739" s="13"/>
      <c r="Z2739" s="13"/>
      <c r="AA2739" s="13"/>
      <c r="AB2739" s="13"/>
      <c r="AE2739" s="13"/>
      <c r="AF2739" s="13"/>
      <c r="AG2739" s="13"/>
      <c r="AH2739" s="13"/>
      <c r="AI2739" s="13"/>
    </row>
    <row r="2740" hidden="1" spans="1:35">
      <c r="A2740" s="21" t="s">
        <v>3576</v>
      </c>
      <c r="B2740" s="22" t="s">
        <v>3602</v>
      </c>
      <c r="C2740" s="21" t="s">
        <v>1475</v>
      </c>
      <c r="D2740" s="21" t="s">
        <v>132</v>
      </c>
      <c r="E2740" s="21" t="s">
        <v>2345</v>
      </c>
      <c r="F2740" s="22" t="s">
        <v>3232</v>
      </c>
      <c r="G2740" s="21" t="s">
        <v>101</v>
      </c>
      <c r="H2740" s="21" t="s">
        <v>131</v>
      </c>
      <c r="I2740" s="22"/>
      <c r="J2740" s="22" t="s">
        <v>132</v>
      </c>
      <c r="K2740" s="23">
        <v>174.9</v>
      </c>
      <c r="L2740" s="23">
        <v>71.1</v>
      </c>
      <c r="M2740" s="23">
        <v>70.2</v>
      </c>
      <c r="N2740" s="23">
        <v>444.246</v>
      </c>
      <c r="O2740" s="23">
        <v>180.594</v>
      </c>
      <c r="P2740" s="23">
        <v>178.308</v>
      </c>
      <c r="Q2740" s="24" t="s">
        <v>100</v>
      </c>
      <c r="R2740" s="28">
        <v>6.1</v>
      </c>
      <c r="S2740" s="26" t="s">
        <v>132</v>
      </c>
      <c r="T2740" s="10" t="s">
        <v>57</v>
      </c>
      <c r="U2740" s="29" cm="1">
        <f t="array" ref="U2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2740" s="13"/>
      <c r="W2740" s="13"/>
      <c r="X2740" s="13"/>
      <c r="Y2740" s="13"/>
      <c r="Z2740" s="13"/>
      <c r="AA2740" s="13"/>
      <c r="AB2740" s="13"/>
      <c r="AE2740" s="13"/>
      <c r="AF2740" s="13"/>
      <c r="AG2740" s="13"/>
      <c r="AH2740" s="13"/>
      <c r="AI2740" s="13"/>
    </row>
    <row r="2741" hidden="1" spans="1:35">
      <c r="A2741" s="21" t="s">
        <v>3603</v>
      </c>
      <c r="B2741" s="22">
        <v>190</v>
      </c>
      <c r="C2741" s="21" t="s">
        <v>132</v>
      </c>
      <c r="D2741" s="21" t="s">
        <v>132</v>
      </c>
      <c r="E2741" s="21" t="s">
        <v>2341</v>
      </c>
      <c r="F2741" s="22" t="s">
        <v>3604</v>
      </c>
      <c r="G2741" s="21" t="s">
        <v>92</v>
      </c>
      <c r="H2741" s="21" t="s">
        <v>138</v>
      </c>
      <c r="I2741" s="22"/>
      <c r="J2741" s="22" t="s">
        <v>132</v>
      </c>
      <c r="K2741" s="23">
        <v>174</v>
      </c>
      <c r="L2741" s="23">
        <v>66.1</v>
      </c>
      <c r="M2741" s="23">
        <v>54.7</v>
      </c>
      <c r="N2741" s="23">
        <v>441.96</v>
      </c>
      <c r="O2741" s="23">
        <v>167.894</v>
      </c>
      <c r="P2741" s="23">
        <v>138.938</v>
      </c>
      <c r="Q2741" s="24" t="s">
        <v>91</v>
      </c>
      <c r="R2741" s="28">
        <v>11</v>
      </c>
      <c r="S2741" s="26" t="s">
        <v>132</v>
      </c>
      <c r="T2741" s="10" t="s">
        <v>57</v>
      </c>
      <c r="U2741" s="29" cm="1">
        <f t="array" ref="U2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</v>
      </c>
      <c r="V2741" s="13"/>
      <c r="W2741" s="13"/>
      <c r="X2741" s="13"/>
      <c r="Y2741" s="13"/>
      <c r="Z2741" s="13"/>
      <c r="AA2741" s="13"/>
      <c r="AB2741" s="13"/>
      <c r="AE2741" s="13"/>
      <c r="AF2741" s="13"/>
      <c r="AG2741" s="13"/>
      <c r="AH2741" s="13"/>
      <c r="AI2741" s="13"/>
    </row>
    <row r="2742" hidden="1" spans="1:35">
      <c r="A2742" s="21" t="s">
        <v>3603</v>
      </c>
      <c r="B2742" s="22">
        <v>190</v>
      </c>
      <c r="C2742" s="21" t="s">
        <v>132</v>
      </c>
      <c r="D2742" s="21" t="s">
        <v>132</v>
      </c>
      <c r="E2742" s="21" t="s">
        <v>2341</v>
      </c>
      <c r="F2742" s="22" t="s">
        <v>3245</v>
      </c>
      <c r="G2742" s="21" t="s">
        <v>92</v>
      </c>
      <c r="H2742" s="21" t="s">
        <v>138</v>
      </c>
      <c r="I2742" s="22"/>
      <c r="J2742" s="22" t="s">
        <v>132</v>
      </c>
      <c r="K2742" s="23">
        <v>175.1</v>
      </c>
      <c r="L2742" s="23">
        <v>66.5</v>
      </c>
      <c r="M2742" s="23">
        <v>54.1</v>
      </c>
      <c r="N2742" s="23">
        <v>444.754</v>
      </c>
      <c r="O2742" s="23">
        <v>168.91</v>
      </c>
      <c r="P2742" s="23">
        <v>137.414</v>
      </c>
      <c r="Q2742" s="24" t="s">
        <v>91</v>
      </c>
      <c r="R2742" s="28">
        <v>9.9</v>
      </c>
      <c r="S2742" s="26" t="s">
        <v>132</v>
      </c>
      <c r="T2742" s="10" t="s">
        <v>57</v>
      </c>
      <c r="U2742" s="29" cm="1">
        <f t="array" ref="U2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27.9</v>
      </c>
      <c r="V2742" s="13"/>
      <c r="W2742" s="13"/>
      <c r="X2742" s="13"/>
      <c r="Y2742" s="13"/>
      <c r="Z2742" s="13"/>
      <c r="AA2742" s="13"/>
      <c r="AB2742" s="13"/>
      <c r="AE2742" s="13"/>
      <c r="AF2742" s="13"/>
      <c r="AG2742" s="13"/>
      <c r="AH2742" s="13"/>
      <c r="AI2742" s="13"/>
    </row>
    <row r="2743" hidden="1" spans="1:35">
      <c r="A2743" s="21" t="s">
        <v>3603</v>
      </c>
      <c r="B2743" s="22" t="s">
        <v>3605</v>
      </c>
      <c r="C2743" s="21" t="s">
        <v>3606</v>
      </c>
      <c r="D2743" s="21" t="s">
        <v>132</v>
      </c>
      <c r="E2743" s="21" t="s">
        <v>2371</v>
      </c>
      <c r="F2743" s="22" t="s">
        <v>2350</v>
      </c>
      <c r="G2743" s="21" t="s">
        <v>92</v>
      </c>
      <c r="H2743" s="21" t="s">
        <v>138</v>
      </c>
      <c r="I2743" s="22"/>
      <c r="J2743" s="22" t="s">
        <v>132</v>
      </c>
      <c r="K2743" s="23">
        <v>179.1</v>
      </c>
      <c r="L2743" s="23">
        <v>70.7</v>
      </c>
      <c r="M2743" s="23">
        <v>56.9</v>
      </c>
      <c r="N2743" s="23">
        <v>454.914</v>
      </c>
      <c r="O2743" s="23">
        <v>179.578</v>
      </c>
      <c r="P2743" s="23">
        <v>144.526</v>
      </c>
      <c r="Q2743" s="24" t="s">
        <v>91</v>
      </c>
      <c r="R2743" s="28">
        <v>5.9</v>
      </c>
      <c r="S2743" s="26" t="s">
        <v>132</v>
      </c>
      <c r="T2743" s="10" t="s">
        <v>49</v>
      </c>
      <c r="U2743" s="29" cm="1">
        <f t="array" ref="U2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743" s="13"/>
      <c r="W2743" s="13"/>
      <c r="X2743" s="13"/>
      <c r="Y2743" s="13"/>
      <c r="Z2743" s="13"/>
      <c r="AA2743" s="13"/>
      <c r="AB2743" s="13"/>
      <c r="AE2743" s="13"/>
      <c r="AF2743" s="13"/>
      <c r="AG2743" s="13"/>
      <c r="AH2743" s="13"/>
      <c r="AI2743" s="13"/>
    </row>
    <row r="2744" hidden="1" spans="1:35">
      <c r="A2744" s="21" t="s">
        <v>3603</v>
      </c>
      <c r="B2744" s="22" t="s">
        <v>3605</v>
      </c>
      <c r="C2744" s="21" t="s">
        <v>3606</v>
      </c>
      <c r="D2744" s="21" t="s">
        <v>1480</v>
      </c>
      <c r="E2744" s="21" t="s">
        <v>2371</v>
      </c>
      <c r="F2744" s="22" t="s">
        <v>2380</v>
      </c>
      <c r="G2744" s="21" t="s">
        <v>92</v>
      </c>
      <c r="H2744" s="21" t="s">
        <v>138</v>
      </c>
      <c r="I2744" s="22"/>
      <c r="J2744" s="22" t="s">
        <v>132</v>
      </c>
      <c r="K2744" s="23">
        <v>179.4</v>
      </c>
      <c r="L2744" s="23">
        <v>70.7</v>
      </c>
      <c r="M2744" s="23">
        <v>56.9</v>
      </c>
      <c r="N2744" s="23">
        <v>455.676</v>
      </c>
      <c r="O2744" s="23">
        <v>179.578</v>
      </c>
      <c r="P2744" s="23">
        <v>144.526</v>
      </c>
      <c r="Q2744" s="24" t="s">
        <v>91</v>
      </c>
      <c r="R2744" s="28">
        <v>5.6</v>
      </c>
      <c r="S2744" s="26" t="s">
        <v>132</v>
      </c>
      <c r="T2744" s="10" t="s">
        <v>49</v>
      </c>
      <c r="U2744" s="29" cm="1">
        <f t="array" ref="U2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744" s="13"/>
      <c r="W2744" s="13"/>
      <c r="X2744" s="13"/>
      <c r="Y2744" s="13"/>
      <c r="Z2744" s="13"/>
      <c r="AA2744" s="13"/>
      <c r="AB2744" s="13"/>
      <c r="AE2744" s="13"/>
      <c r="AF2744" s="13"/>
      <c r="AG2744" s="13"/>
      <c r="AH2744" s="13"/>
      <c r="AI2744" s="13"/>
    </row>
    <row r="2745" hidden="1" spans="1:35">
      <c r="A2745" s="21" t="s">
        <v>3603</v>
      </c>
      <c r="B2745" s="22" t="s">
        <v>3607</v>
      </c>
      <c r="C2745" s="21" t="s">
        <v>3608</v>
      </c>
      <c r="D2745" s="21" t="s">
        <v>132</v>
      </c>
      <c r="E2745" s="21" t="s">
        <v>2345</v>
      </c>
      <c r="F2745" s="22" t="s">
        <v>2386</v>
      </c>
      <c r="G2745" s="21" t="s">
        <v>17</v>
      </c>
      <c r="H2745" s="21" t="s">
        <v>141</v>
      </c>
      <c r="I2745" s="22"/>
      <c r="J2745" s="22" t="s">
        <v>132</v>
      </c>
      <c r="K2745" s="23">
        <v>171.6</v>
      </c>
      <c r="L2745" s="23">
        <v>70.3</v>
      </c>
      <c r="M2745" s="23">
        <v>61.3</v>
      </c>
      <c r="N2745" s="23">
        <v>435.864</v>
      </c>
      <c r="O2745" s="23">
        <v>178.562</v>
      </c>
      <c r="P2745" s="23">
        <v>155.702</v>
      </c>
      <c r="Q2745" s="24" t="s">
        <v>24</v>
      </c>
      <c r="R2745" s="28">
        <v>6.4</v>
      </c>
      <c r="S2745" s="26" t="s">
        <v>132</v>
      </c>
      <c r="T2745" s="10" t="s">
        <v>49</v>
      </c>
      <c r="U2745" s="29" cm="1">
        <f t="array" ref="U2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2745" s="13"/>
      <c r="W2745" s="13"/>
      <c r="X2745" s="13"/>
      <c r="Y2745" s="13"/>
      <c r="Z2745" s="13"/>
      <c r="AA2745" s="13"/>
      <c r="AB2745" s="13"/>
      <c r="AE2745" s="13"/>
      <c r="AF2745" s="13"/>
      <c r="AG2745" s="13"/>
      <c r="AH2745" s="13"/>
      <c r="AI2745" s="13"/>
    </row>
    <row r="2746" hidden="1" spans="1:35">
      <c r="A2746" s="21" t="s">
        <v>3603</v>
      </c>
      <c r="B2746" s="22" t="s">
        <v>3609</v>
      </c>
      <c r="C2746" s="21" t="s">
        <v>3610</v>
      </c>
      <c r="D2746" s="21" t="s">
        <v>132</v>
      </c>
      <c r="E2746" s="21" t="s">
        <v>2341</v>
      </c>
      <c r="F2746" s="22" t="s">
        <v>3016</v>
      </c>
      <c r="G2746" s="21" t="s">
        <v>92</v>
      </c>
      <c r="H2746" s="21" t="s">
        <v>138</v>
      </c>
      <c r="I2746" s="22"/>
      <c r="J2746" s="22" t="s">
        <v>132</v>
      </c>
      <c r="K2746" s="23">
        <v>177.4</v>
      </c>
      <c r="L2746" s="23">
        <v>67.7</v>
      </c>
      <c r="M2746" s="23">
        <v>56.1</v>
      </c>
      <c r="N2746" s="23">
        <v>450.596</v>
      </c>
      <c r="O2746" s="23">
        <v>171.958</v>
      </c>
      <c r="P2746" s="23">
        <v>142.494</v>
      </c>
      <c r="Q2746" s="24" t="s">
        <v>91</v>
      </c>
      <c r="R2746" s="28">
        <v>7.6</v>
      </c>
      <c r="S2746" s="26" t="s">
        <v>132</v>
      </c>
      <c r="T2746" s="10" t="s">
        <v>49</v>
      </c>
      <c r="U2746" s="29" cm="1">
        <f t="array" ref="U2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46" s="13"/>
      <c r="W2746" s="13"/>
      <c r="X2746" s="13"/>
      <c r="Y2746" s="13"/>
      <c r="Z2746" s="13"/>
      <c r="AA2746" s="13"/>
      <c r="AB2746" s="13"/>
      <c r="AE2746" s="13"/>
      <c r="AF2746" s="13"/>
      <c r="AG2746" s="13"/>
      <c r="AH2746" s="13"/>
      <c r="AI2746" s="13"/>
    </row>
    <row r="2747" hidden="1" spans="1:35">
      <c r="A2747" s="21" t="s">
        <v>3603</v>
      </c>
      <c r="B2747" s="22" t="s">
        <v>3609</v>
      </c>
      <c r="C2747" s="21" t="s">
        <v>3611</v>
      </c>
      <c r="D2747" s="21" t="s">
        <v>1480</v>
      </c>
      <c r="E2747" s="21" t="s">
        <v>2341</v>
      </c>
      <c r="F2747" s="22" t="s">
        <v>2815</v>
      </c>
      <c r="G2747" s="21" t="s">
        <v>92</v>
      </c>
      <c r="H2747" s="21" t="s">
        <v>138</v>
      </c>
      <c r="I2747" s="22"/>
      <c r="J2747" s="22" t="s">
        <v>132</v>
      </c>
      <c r="K2747" s="23">
        <v>177.4</v>
      </c>
      <c r="L2747" s="23">
        <v>67.7</v>
      </c>
      <c r="M2747" s="23">
        <v>55.6</v>
      </c>
      <c r="N2747" s="23">
        <v>450.596</v>
      </c>
      <c r="O2747" s="23">
        <v>171.958</v>
      </c>
      <c r="P2747" s="23">
        <v>141.224</v>
      </c>
      <c r="Q2747" s="24" t="s">
        <v>91</v>
      </c>
      <c r="R2747" s="28">
        <v>7.6</v>
      </c>
      <c r="S2747" s="26" t="s">
        <v>132</v>
      </c>
      <c r="T2747" s="10" t="s">
        <v>49</v>
      </c>
      <c r="U2747" s="29" cm="1">
        <f t="array" ref="U2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47" s="13"/>
      <c r="W2747" s="13"/>
      <c r="X2747" s="13"/>
      <c r="Y2747" s="13"/>
      <c r="Z2747" s="13"/>
      <c r="AA2747" s="13"/>
      <c r="AB2747" s="13"/>
      <c r="AE2747" s="13"/>
      <c r="AF2747" s="13"/>
      <c r="AG2747" s="13"/>
      <c r="AH2747" s="13"/>
      <c r="AI2747" s="13"/>
    </row>
    <row r="2748" hidden="1" spans="1:35">
      <c r="A2748" s="21" t="s">
        <v>3603</v>
      </c>
      <c r="B2748" s="22" t="s">
        <v>3609</v>
      </c>
      <c r="C2748" s="21" t="s">
        <v>3610</v>
      </c>
      <c r="D2748" s="21" t="s">
        <v>1480</v>
      </c>
      <c r="E2748" s="21" t="s">
        <v>2341</v>
      </c>
      <c r="F2748" s="22" t="s">
        <v>2853</v>
      </c>
      <c r="G2748" s="21" t="s">
        <v>92</v>
      </c>
      <c r="H2748" s="21" t="s">
        <v>138</v>
      </c>
      <c r="I2748" s="22"/>
      <c r="J2748" s="22" t="s">
        <v>132</v>
      </c>
      <c r="K2748" s="23">
        <v>177.4</v>
      </c>
      <c r="L2748" s="23">
        <v>67.7</v>
      </c>
      <c r="M2748" s="23">
        <v>56.1</v>
      </c>
      <c r="N2748" s="23">
        <v>450.596</v>
      </c>
      <c r="O2748" s="23">
        <v>171.958</v>
      </c>
      <c r="P2748" s="23">
        <v>142.494</v>
      </c>
      <c r="Q2748" s="24" t="s">
        <v>91</v>
      </c>
      <c r="R2748" s="28">
        <v>7.6</v>
      </c>
      <c r="S2748" s="26" t="s">
        <v>132</v>
      </c>
      <c r="T2748" s="10" t="s">
        <v>49</v>
      </c>
      <c r="U2748" s="29" cm="1">
        <f t="array" ref="U2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48" s="13"/>
      <c r="W2748" s="13"/>
      <c r="X2748" s="13"/>
      <c r="Y2748" s="13"/>
      <c r="Z2748" s="13"/>
      <c r="AA2748" s="13"/>
      <c r="AB2748" s="13"/>
      <c r="AE2748" s="13"/>
      <c r="AF2748" s="13"/>
      <c r="AG2748" s="13"/>
      <c r="AH2748" s="13"/>
      <c r="AI2748" s="13"/>
    </row>
    <row r="2749" hidden="1" spans="1:35">
      <c r="A2749" s="21" t="s">
        <v>3603</v>
      </c>
      <c r="B2749" s="22" t="s">
        <v>3609</v>
      </c>
      <c r="C2749" s="21" t="s">
        <v>3612</v>
      </c>
      <c r="D2749" s="21" t="s">
        <v>132</v>
      </c>
      <c r="E2749" s="21" t="s">
        <v>2341</v>
      </c>
      <c r="F2749" s="22" t="s">
        <v>3185</v>
      </c>
      <c r="G2749" s="21" t="s">
        <v>92</v>
      </c>
      <c r="H2749" s="21" t="s">
        <v>138</v>
      </c>
      <c r="I2749" s="22"/>
      <c r="J2749" s="22" t="s">
        <v>132</v>
      </c>
      <c r="K2749" s="23">
        <v>177.4</v>
      </c>
      <c r="L2749" s="23">
        <v>67.7</v>
      </c>
      <c r="M2749" s="23">
        <v>56.1</v>
      </c>
      <c r="N2749" s="23">
        <v>450.596</v>
      </c>
      <c r="O2749" s="23">
        <v>171.958</v>
      </c>
      <c r="P2749" s="23">
        <v>142.494</v>
      </c>
      <c r="Q2749" s="24" t="s">
        <v>91</v>
      </c>
      <c r="R2749" s="28">
        <v>7.6</v>
      </c>
      <c r="S2749" s="26" t="s">
        <v>132</v>
      </c>
      <c r="T2749" s="10" t="s">
        <v>49</v>
      </c>
      <c r="U2749" s="29" cm="1">
        <f t="array" ref="U2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49" s="13"/>
      <c r="W2749" s="13"/>
      <c r="X2749" s="13"/>
      <c r="Y2749" s="13"/>
      <c r="Z2749" s="13"/>
      <c r="AA2749" s="13"/>
      <c r="AB2749" s="13"/>
      <c r="AE2749" s="13"/>
      <c r="AF2749" s="13"/>
      <c r="AG2749" s="13"/>
      <c r="AH2749" s="13"/>
      <c r="AI2749" s="13"/>
    </row>
    <row r="2750" hidden="1" spans="1:35">
      <c r="A2750" s="21" t="s">
        <v>3603</v>
      </c>
      <c r="B2750" s="22" t="s">
        <v>3609</v>
      </c>
      <c r="C2750" s="21" t="s">
        <v>3613</v>
      </c>
      <c r="D2750" s="21" t="s">
        <v>1480</v>
      </c>
      <c r="E2750" s="21" t="s">
        <v>2341</v>
      </c>
      <c r="F2750" s="22" t="s">
        <v>2465</v>
      </c>
      <c r="G2750" s="21" t="s">
        <v>92</v>
      </c>
      <c r="H2750" s="21" t="s">
        <v>138</v>
      </c>
      <c r="I2750" s="22"/>
      <c r="J2750" s="22" t="s">
        <v>132</v>
      </c>
      <c r="K2750" s="23">
        <v>177.4</v>
      </c>
      <c r="L2750" s="23">
        <v>67.7</v>
      </c>
      <c r="M2750" s="23">
        <v>56.1</v>
      </c>
      <c r="N2750" s="23">
        <v>450.596</v>
      </c>
      <c r="O2750" s="23">
        <v>171.958</v>
      </c>
      <c r="P2750" s="23">
        <v>142.494</v>
      </c>
      <c r="Q2750" s="24" t="s">
        <v>91</v>
      </c>
      <c r="R2750" s="28">
        <v>7.6</v>
      </c>
      <c r="S2750" s="26" t="s">
        <v>132</v>
      </c>
      <c r="T2750" s="10" t="s">
        <v>96</v>
      </c>
      <c r="U2750" s="29" cm="1">
        <f t="array" ref="U2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30.6</v>
      </c>
      <c r="V2750" s="13"/>
      <c r="W2750" s="13"/>
      <c r="X2750" s="13"/>
      <c r="Y2750" s="13"/>
      <c r="Z2750" s="13"/>
      <c r="AA2750" s="13"/>
      <c r="AB2750" s="13"/>
      <c r="AE2750" s="13"/>
      <c r="AF2750" s="13"/>
      <c r="AG2750" s="13"/>
      <c r="AH2750" s="13"/>
      <c r="AI2750" s="13"/>
    </row>
    <row r="2751" hidden="1" spans="1:35">
      <c r="A2751" s="21" t="s">
        <v>3603</v>
      </c>
      <c r="B2751" s="22" t="s">
        <v>3609</v>
      </c>
      <c r="C2751" s="21" t="s">
        <v>3614</v>
      </c>
      <c r="D2751" s="21" t="s">
        <v>132</v>
      </c>
      <c r="E2751" s="21" t="s">
        <v>2345</v>
      </c>
      <c r="F2751" s="22" t="s">
        <v>3117</v>
      </c>
      <c r="G2751" s="21" t="s">
        <v>92</v>
      </c>
      <c r="H2751" s="21" t="s">
        <v>138</v>
      </c>
      <c r="I2751" s="22"/>
      <c r="J2751" s="22" t="s">
        <v>132</v>
      </c>
      <c r="K2751" s="23">
        <v>178.2</v>
      </c>
      <c r="L2751" s="23">
        <v>68</v>
      </c>
      <c r="M2751" s="23">
        <v>56.1</v>
      </c>
      <c r="N2751" s="23">
        <v>452.628</v>
      </c>
      <c r="O2751" s="23">
        <v>172.72</v>
      </c>
      <c r="P2751" s="23">
        <v>142.494</v>
      </c>
      <c r="Q2751" s="24" t="s">
        <v>91</v>
      </c>
      <c r="R2751" s="28">
        <v>6.8</v>
      </c>
      <c r="S2751" s="26" t="s">
        <v>132</v>
      </c>
      <c r="T2751" s="10" t="s">
        <v>96</v>
      </c>
      <c r="U2751" s="29" cm="1">
        <f t="array" ref="U2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29.8</v>
      </c>
      <c r="V2751" s="13"/>
      <c r="W2751" s="13"/>
      <c r="X2751" s="13"/>
      <c r="Y2751" s="13"/>
      <c r="Z2751" s="13"/>
      <c r="AA2751" s="13"/>
      <c r="AB2751" s="13"/>
      <c r="AE2751" s="13"/>
      <c r="AF2751" s="13"/>
      <c r="AG2751" s="13"/>
      <c r="AH2751" s="13"/>
      <c r="AI2751" s="13"/>
    </row>
    <row r="2752" hidden="1" spans="1:35">
      <c r="A2752" s="21" t="s">
        <v>3603</v>
      </c>
      <c r="B2752" s="22" t="s">
        <v>3609</v>
      </c>
      <c r="C2752" s="21" t="s">
        <v>3615</v>
      </c>
      <c r="D2752" s="21" t="s">
        <v>1480</v>
      </c>
      <c r="E2752" s="21" t="s">
        <v>2345</v>
      </c>
      <c r="F2752" s="22" t="s">
        <v>3108</v>
      </c>
      <c r="G2752" s="21" t="s">
        <v>92</v>
      </c>
      <c r="H2752" s="21" t="s">
        <v>138</v>
      </c>
      <c r="I2752" s="22"/>
      <c r="J2752" s="22" t="s">
        <v>132</v>
      </c>
      <c r="K2752" s="23">
        <v>178.2</v>
      </c>
      <c r="L2752" s="23">
        <v>68</v>
      </c>
      <c r="M2752" s="23">
        <v>55.1</v>
      </c>
      <c r="N2752" s="23">
        <v>452.628</v>
      </c>
      <c r="O2752" s="23">
        <v>172.72</v>
      </c>
      <c r="P2752" s="23">
        <v>139.954</v>
      </c>
      <c r="Q2752" s="24" t="s">
        <v>91</v>
      </c>
      <c r="R2752" s="28">
        <v>6.8</v>
      </c>
      <c r="S2752" s="26" t="s">
        <v>132</v>
      </c>
      <c r="T2752" s="10" t="s">
        <v>96</v>
      </c>
      <c r="U2752" s="29" cm="1">
        <f t="array" ref="U2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29.8</v>
      </c>
      <c r="V2752" s="13"/>
      <c r="W2752" s="13"/>
      <c r="X2752" s="13"/>
      <c r="Y2752" s="13"/>
      <c r="Z2752" s="13"/>
      <c r="AA2752" s="13"/>
      <c r="AB2752" s="13"/>
      <c r="AE2752" s="13"/>
      <c r="AF2752" s="13"/>
      <c r="AG2752" s="13"/>
      <c r="AH2752" s="13"/>
      <c r="AI2752" s="13"/>
    </row>
    <row r="2753" hidden="1" spans="1:35">
      <c r="A2753" s="21" t="s">
        <v>3603</v>
      </c>
      <c r="B2753" s="22" t="s">
        <v>3609</v>
      </c>
      <c r="C2753" s="21" t="s">
        <v>3616</v>
      </c>
      <c r="D2753" s="21" t="s">
        <v>132</v>
      </c>
      <c r="E2753" s="21" t="s">
        <v>2345</v>
      </c>
      <c r="F2753" s="22" t="s">
        <v>3094</v>
      </c>
      <c r="G2753" s="21" t="s">
        <v>17</v>
      </c>
      <c r="H2753" s="21" t="s">
        <v>168</v>
      </c>
      <c r="I2753" s="22"/>
      <c r="J2753" s="22" t="s">
        <v>132</v>
      </c>
      <c r="K2753" s="23">
        <v>178.9</v>
      </c>
      <c r="L2753" s="23">
        <v>68</v>
      </c>
      <c r="M2753" s="23">
        <v>57.7</v>
      </c>
      <c r="N2753" s="23">
        <v>454.406</v>
      </c>
      <c r="O2753" s="23">
        <v>172.72</v>
      </c>
      <c r="P2753" s="23">
        <v>146.558</v>
      </c>
      <c r="Q2753" s="24" t="s">
        <v>2674</v>
      </c>
      <c r="R2753" s="28">
        <v>27.1</v>
      </c>
      <c r="S2753" s="26" t="s">
        <v>4191</v>
      </c>
      <c r="T2753" s="10" t="s">
        <v>96</v>
      </c>
      <c r="U2753" s="29" cm="1">
        <f t="array" ref="U2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29.1</v>
      </c>
      <c r="V2753" s="13"/>
      <c r="W2753" s="13"/>
      <c r="X2753" s="13"/>
      <c r="Y2753" s="13"/>
      <c r="Z2753" s="13"/>
      <c r="AA2753" s="13"/>
      <c r="AB2753" s="13"/>
      <c r="AE2753" s="13"/>
      <c r="AF2753" s="13"/>
      <c r="AG2753" s="13"/>
      <c r="AH2753" s="13"/>
      <c r="AI2753" s="13"/>
    </row>
    <row r="2754" hidden="1" spans="1:35">
      <c r="A2754" s="21" t="s">
        <v>3603</v>
      </c>
      <c r="B2754" s="22" t="s">
        <v>3609</v>
      </c>
      <c r="C2754" s="21" t="s">
        <v>3616</v>
      </c>
      <c r="D2754" s="21" t="s">
        <v>1493</v>
      </c>
      <c r="E2754" s="21" t="s">
        <v>2345</v>
      </c>
      <c r="F2754" s="22" t="s">
        <v>3094</v>
      </c>
      <c r="G2754" s="21" t="s">
        <v>17</v>
      </c>
      <c r="H2754" s="21" t="s">
        <v>141</v>
      </c>
      <c r="I2754" s="22"/>
      <c r="J2754" s="22" t="s">
        <v>132</v>
      </c>
      <c r="K2754" s="23">
        <v>171</v>
      </c>
      <c r="L2754" s="23">
        <v>68</v>
      </c>
      <c r="M2754" s="23">
        <v>55.4</v>
      </c>
      <c r="N2754" s="23">
        <v>434.34</v>
      </c>
      <c r="O2754" s="23">
        <v>172.72</v>
      </c>
      <c r="P2754" s="23">
        <v>140.716</v>
      </c>
      <c r="Q2754" s="24" t="s">
        <v>24</v>
      </c>
      <c r="R2754" s="28">
        <v>7</v>
      </c>
      <c r="S2754" s="26" t="s">
        <v>132</v>
      </c>
      <c r="T2754" s="10" t="s">
        <v>96</v>
      </c>
      <c r="U2754" s="29" cm="1">
        <f t="array" ref="U2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</v>
      </c>
      <c r="V2754" s="13"/>
      <c r="W2754" s="13"/>
      <c r="X2754" s="13"/>
      <c r="Y2754" s="13"/>
      <c r="Z2754" s="13"/>
      <c r="AA2754" s="13"/>
      <c r="AB2754" s="13"/>
      <c r="AE2754" s="13"/>
      <c r="AF2754" s="13"/>
      <c r="AG2754" s="13"/>
      <c r="AH2754" s="13"/>
      <c r="AI2754" s="13"/>
    </row>
    <row r="2755" hidden="1" spans="1:35">
      <c r="A2755" s="21" t="s">
        <v>3603</v>
      </c>
      <c r="B2755" s="22" t="s">
        <v>3609</v>
      </c>
      <c r="C2755" s="21" t="s">
        <v>3617</v>
      </c>
      <c r="D2755" s="21" t="s">
        <v>1480</v>
      </c>
      <c r="E2755" s="21" t="s">
        <v>2345</v>
      </c>
      <c r="F2755" s="22" t="s">
        <v>2366</v>
      </c>
      <c r="G2755" s="21" t="s">
        <v>92</v>
      </c>
      <c r="H2755" s="21" t="s">
        <v>138</v>
      </c>
      <c r="I2755" s="22"/>
      <c r="J2755" s="22" t="s">
        <v>132</v>
      </c>
      <c r="K2755" s="23">
        <v>181.8</v>
      </c>
      <c r="L2755" s="23">
        <v>68</v>
      </c>
      <c r="M2755" s="23">
        <v>55.6</v>
      </c>
      <c r="N2755" s="23">
        <v>461.772</v>
      </c>
      <c r="O2755" s="23">
        <v>172.72</v>
      </c>
      <c r="P2755" s="23">
        <v>141.224</v>
      </c>
      <c r="Q2755" s="24" t="s">
        <v>91</v>
      </c>
      <c r="R2755" s="28">
        <v>3.2</v>
      </c>
      <c r="S2755" s="26" t="s">
        <v>132</v>
      </c>
      <c r="T2755" s="10" t="s">
        <v>96</v>
      </c>
      <c r="U2755" s="29" cm="1">
        <f t="array" ref="U2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26.2</v>
      </c>
      <c r="V2755" s="13"/>
      <c r="W2755" s="13"/>
      <c r="X2755" s="13"/>
      <c r="Y2755" s="13"/>
      <c r="Z2755" s="13"/>
      <c r="AA2755" s="13"/>
      <c r="AB2755" s="13"/>
      <c r="AE2755" s="13"/>
      <c r="AF2755" s="13"/>
      <c r="AG2755" s="13"/>
      <c r="AH2755" s="13"/>
      <c r="AI2755" s="13"/>
    </row>
    <row r="2756" hidden="1" spans="1:35">
      <c r="A2756" s="21" t="s">
        <v>3603</v>
      </c>
      <c r="B2756" s="22" t="s">
        <v>3609</v>
      </c>
      <c r="C2756" s="21" t="s">
        <v>3618</v>
      </c>
      <c r="D2756" s="21" t="s">
        <v>1480</v>
      </c>
      <c r="E2756" s="21" t="s">
        <v>2354</v>
      </c>
      <c r="F2756" s="22" t="s">
        <v>2550</v>
      </c>
      <c r="G2756" s="21" t="s">
        <v>92</v>
      </c>
      <c r="H2756" s="21" t="s">
        <v>138</v>
      </c>
      <c r="I2756" s="22"/>
      <c r="J2756" s="22" t="s">
        <v>132</v>
      </c>
      <c r="K2756" s="23">
        <v>186</v>
      </c>
      <c r="L2756" s="23">
        <v>70.7</v>
      </c>
      <c r="M2756" s="23">
        <v>56.6</v>
      </c>
      <c r="N2756" s="23">
        <v>472.44</v>
      </c>
      <c r="O2756" s="23">
        <v>179.578</v>
      </c>
      <c r="P2756" s="23">
        <v>143.764</v>
      </c>
      <c r="Q2756" s="24" t="s">
        <v>94</v>
      </c>
      <c r="R2756" s="28">
        <v>5.9</v>
      </c>
      <c r="S2756" s="26" t="s">
        <v>132</v>
      </c>
      <c r="T2756" s="10" t="s">
        <v>39</v>
      </c>
      <c r="U2756" s="29" cm="1">
        <f t="array" ref="U2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2756" s="13"/>
      <c r="W2756" s="13"/>
      <c r="X2756" s="13"/>
      <c r="Y2756" s="13"/>
      <c r="Z2756" s="13"/>
      <c r="AA2756" s="13"/>
      <c r="AB2756" s="13"/>
      <c r="AE2756" s="13"/>
      <c r="AF2756" s="13"/>
      <c r="AG2756" s="13"/>
      <c r="AH2756" s="13"/>
      <c r="AI2756" s="13"/>
    </row>
    <row r="2757" hidden="1" spans="1:35">
      <c r="A2757" s="21" t="s">
        <v>3603</v>
      </c>
      <c r="B2757" s="22" t="s">
        <v>3609</v>
      </c>
      <c r="C2757" s="21" t="s">
        <v>3618</v>
      </c>
      <c r="D2757" s="21" t="s">
        <v>132</v>
      </c>
      <c r="E2757" s="21" t="s">
        <v>2354</v>
      </c>
      <c r="F2757" s="22" t="s">
        <v>2659</v>
      </c>
      <c r="G2757" s="21" t="s">
        <v>92</v>
      </c>
      <c r="H2757" s="21" t="s">
        <v>138</v>
      </c>
      <c r="I2757" s="22"/>
      <c r="J2757" s="22" t="s">
        <v>132</v>
      </c>
      <c r="K2757" s="23">
        <v>180.8</v>
      </c>
      <c r="L2757" s="23">
        <v>69.7</v>
      </c>
      <c r="M2757" s="23">
        <v>56.3</v>
      </c>
      <c r="N2757" s="23">
        <v>459.232</v>
      </c>
      <c r="O2757" s="23">
        <v>177.038</v>
      </c>
      <c r="P2757" s="23">
        <v>143.002</v>
      </c>
      <c r="Q2757" s="24" t="s">
        <v>91</v>
      </c>
      <c r="R2757" s="28">
        <v>4.2</v>
      </c>
      <c r="S2757" s="26" t="s">
        <v>132</v>
      </c>
      <c r="T2757" s="10" t="s">
        <v>49</v>
      </c>
      <c r="U2757" s="29" cm="1">
        <f t="array" ref="U2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757" s="13"/>
      <c r="W2757" s="13"/>
      <c r="X2757" s="13"/>
      <c r="Y2757" s="13"/>
      <c r="Z2757" s="13"/>
      <c r="AA2757" s="13"/>
      <c r="AB2757" s="13"/>
      <c r="AE2757" s="13"/>
      <c r="AF2757" s="13"/>
      <c r="AG2757" s="13"/>
      <c r="AH2757" s="13"/>
      <c r="AI2757" s="13"/>
    </row>
    <row r="2758" hidden="1" spans="1:35">
      <c r="A2758" s="21" t="s">
        <v>3603</v>
      </c>
      <c r="B2758" s="22" t="s">
        <v>3609</v>
      </c>
      <c r="C2758" s="21" t="s">
        <v>3619</v>
      </c>
      <c r="D2758" s="21" t="s">
        <v>1480</v>
      </c>
      <c r="E2758" s="21" t="s">
        <v>2354</v>
      </c>
      <c r="F2758" s="22" t="s">
        <v>2403</v>
      </c>
      <c r="G2758" s="21" t="s">
        <v>92</v>
      </c>
      <c r="H2758" s="21" t="s">
        <v>138</v>
      </c>
      <c r="I2758" s="22"/>
      <c r="J2758" s="22" t="s">
        <v>132</v>
      </c>
      <c r="K2758" s="23">
        <v>186</v>
      </c>
      <c r="L2758" s="23">
        <v>70.7</v>
      </c>
      <c r="M2758" s="23">
        <v>56.3</v>
      </c>
      <c r="N2758" s="23">
        <v>472.44</v>
      </c>
      <c r="O2758" s="23">
        <v>179.578</v>
      </c>
      <c r="P2758" s="23">
        <v>143.002</v>
      </c>
      <c r="Q2758" s="24" t="s">
        <v>94</v>
      </c>
      <c r="R2758" s="28">
        <v>5.9</v>
      </c>
      <c r="S2758" s="26" t="s">
        <v>132</v>
      </c>
      <c r="T2758" s="10" t="s">
        <v>49</v>
      </c>
      <c r="U2758" s="29" cm="1">
        <f t="array" ref="U2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</v>
      </c>
      <c r="V2758" s="13"/>
      <c r="W2758" s="13"/>
      <c r="X2758" s="13"/>
      <c r="Y2758" s="13"/>
      <c r="Z2758" s="13"/>
      <c r="AA2758" s="13"/>
      <c r="AB2758" s="13"/>
      <c r="AE2758" s="13"/>
      <c r="AF2758" s="13"/>
      <c r="AG2758" s="13"/>
      <c r="AH2758" s="13"/>
      <c r="AI2758" s="13"/>
    </row>
    <row r="2759" hidden="1" spans="1:35">
      <c r="A2759" s="21" t="s">
        <v>3603</v>
      </c>
      <c r="B2759" s="22" t="s">
        <v>3609</v>
      </c>
      <c r="C2759" s="21" t="s">
        <v>3620</v>
      </c>
      <c r="D2759" s="21" t="s">
        <v>132</v>
      </c>
      <c r="E2759" s="21" t="s">
        <v>2354</v>
      </c>
      <c r="F2759" s="22" t="s">
        <v>2832</v>
      </c>
      <c r="G2759" s="21" t="s">
        <v>41</v>
      </c>
      <c r="H2759" s="21" t="s">
        <v>301</v>
      </c>
      <c r="I2759" s="22"/>
      <c r="J2759" s="22" t="s">
        <v>132</v>
      </c>
      <c r="K2759" s="23">
        <v>180.7</v>
      </c>
      <c r="L2759" s="23">
        <v>69.7</v>
      </c>
      <c r="M2759" s="23">
        <v>55.8</v>
      </c>
      <c r="N2759" s="23">
        <v>458.978</v>
      </c>
      <c r="O2759" s="23">
        <v>177.038</v>
      </c>
      <c r="P2759" s="23">
        <v>141.732</v>
      </c>
      <c r="Q2759" s="24" t="s">
        <v>49</v>
      </c>
      <c r="R2759" s="28">
        <v>4.3</v>
      </c>
      <c r="S2759" s="26" t="s">
        <v>132</v>
      </c>
      <c r="T2759" s="10" t="s">
        <v>94</v>
      </c>
      <c r="U2759" s="29" cm="1">
        <f t="array" ref="U2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759" s="13"/>
      <c r="W2759" s="13"/>
      <c r="X2759" s="13"/>
      <c r="Y2759" s="13"/>
      <c r="Z2759" s="13"/>
      <c r="AA2759" s="13"/>
      <c r="AB2759" s="13"/>
      <c r="AE2759" s="13"/>
      <c r="AF2759" s="13"/>
      <c r="AG2759" s="13"/>
      <c r="AH2759" s="13"/>
      <c r="AI2759" s="13"/>
    </row>
    <row r="2760" hidden="1" spans="1:35">
      <c r="A2760" s="21" t="s">
        <v>3603</v>
      </c>
      <c r="B2760" s="22" t="s">
        <v>3609</v>
      </c>
      <c r="C2760" s="21" t="s">
        <v>3620</v>
      </c>
      <c r="D2760" s="21" t="s">
        <v>1480</v>
      </c>
      <c r="E2760" s="21" t="s">
        <v>2354</v>
      </c>
      <c r="F2760" s="22" t="s">
        <v>2832</v>
      </c>
      <c r="G2760" s="21" t="s">
        <v>41</v>
      </c>
      <c r="H2760" s="21" t="s">
        <v>135</v>
      </c>
      <c r="I2760" s="22"/>
      <c r="J2760" s="22" t="s">
        <v>132</v>
      </c>
      <c r="K2760" s="23">
        <v>185.3</v>
      </c>
      <c r="L2760" s="23">
        <v>69.7</v>
      </c>
      <c r="M2760" s="23">
        <v>56.3</v>
      </c>
      <c r="N2760" s="23">
        <v>470.662</v>
      </c>
      <c r="O2760" s="23">
        <v>177.038</v>
      </c>
      <c r="P2760" s="23">
        <v>143.002</v>
      </c>
      <c r="Q2760" s="24" t="s">
        <v>53</v>
      </c>
      <c r="R2760" s="28">
        <v>7.7</v>
      </c>
      <c r="S2760" s="26" t="s">
        <v>132</v>
      </c>
      <c r="T2760" s="10" t="s">
        <v>94</v>
      </c>
      <c r="U2760" s="29" cm="1">
        <f t="array" ref="U2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2760" s="13"/>
      <c r="W2760" s="13"/>
      <c r="X2760" s="13"/>
      <c r="Y2760" s="13"/>
      <c r="Z2760" s="13"/>
      <c r="AA2760" s="13"/>
      <c r="AB2760" s="13"/>
      <c r="AE2760" s="13"/>
      <c r="AF2760" s="13"/>
      <c r="AG2760" s="13"/>
      <c r="AH2760" s="13"/>
      <c r="AI2760" s="13"/>
    </row>
    <row r="2761" hidden="1" spans="1:35">
      <c r="A2761" s="21" t="s">
        <v>3603</v>
      </c>
      <c r="B2761" s="22" t="s">
        <v>3609</v>
      </c>
      <c r="C2761" s="21" t="s">
        <v>3620</v>
      </c>
      <c r="D2761" s="21" t="s">
        <v>544</v>
      </c>
      <c r="E2761" s="21" t="s">
        <v>2371</v>
      </c>
      <c r="F2761" s="22" t="s">
        <v>2973</v>
      </c>
      <c r="G2761" s="21" t="s">
        <v>92</v>
      </c>
      <c r="H2761" s="21" t="s">
        <v>138</v>
      </c>
      <c r="I2761" s="22"/>
      <c r="J2761" s="22" t="s">
        <v>132</v>
      </c>
      <c r="K2761" s="23">
        <v>184.5</v>
      </c>
      <c r="L2761" s="23">
        <v>71.3</v>
      </c>
      <c r="M2761" s="23">
        <v>56.8</v>
      </c>
      <c r="N2761" s="23">
        <v>468.63</v>
      </c>
      <c r="O2761" s="23">
        <v>181.102</v>
      </c>
      <c r="P2761" s="23">
        <v>144.272</v>
      </c>
      <c r="Q2761" s="24" t="s">
        <v>91</v>
      </c>
      <c r="R2761" s="28">
        <v>0.5</v>
      </c>
      <c r="S2761" s="26" t="s">
        <v>132</v>
      </c>
      <c r="T2761" s="10" t="s">
        <v>39</v>
      </c>
      <c r="U2761" s="29" cm="1">
        <f t="array" ref="U2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21.5</v>
      </c>
      <c r="V2761" s="13"/>
      <c r="W2761" s="13"/>
      <c r="X2761" s="13"/>
      <c r="Y2761" s="13"/>
      <c r="Z2761" s="13"/>
      <c r="AA2761" s="13"/>
      <c r="AB2761" s="13"/>
      <c r="AE2761" s="13"/>
      <c r="AF2761" s="13"/>
      <c r="AG2761" s="13"/>
      <c r="AH2761" s="13"/>
      <c r="AI2761" s="13"/>
    </row>
    <row r="2762" hidden="1" spans="1:35">
      <c r="A2762" s="21" t="s">
        <v>3603</v>
      </c>
      <c r="B2762" s="22" t="s">
        <v>3609</v>
      </c>
      <c r="C2762" s="21" t="s">
        <v>3620</v>
      </c>
      <c r="D2762" s="21"/>
      <c r="E2762" s="21" t="s">
        <v>2371</v>
      </c>
      <c r="F2762" s="22" t="s">
        <v>2973</v>
      </c>
      <c r="G2762" s="21" t="s">
        <v>92</v>
      </c>
      <c r="H2762" s="21" t="s">
        <v>138</v>
      </c>
      <c r="I2762" s="22"/>
      <c r="J2762" s="22"/>
      <c r="K2762" s="23">
        <v>184.5</v>
      </c>
      <c r="L2762" s="23">
        <v>71.3</v>
      </c>
      <c r="M2762" s="23">
        <v>56.8</v>
      </c>
      <c r="N2762" s="23">
        <v>468.63</v>
      </c>
      <c r="O2762" s="23">
        <v>181.102</v>
      </c>
      <c r="P2762" s="23">
        <v>144.272</v>
      </c>
      <c r="Q2762" s="24" t="s">
        <v>91</v>
      </c>
      <c r="R2762" s="28">
        <v>0.5</v>
      </c>
      <c r="S2762" s="26" t="s">
        <v>132</v>
      </c>
      <c r="T2762" s="10" t="s">
        <v>94</v>
      </c>
      <c r="U2762" s="29" cm="1">
        <f t="array" ref="U2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62" s="13"/>
      <c r="W2762" s="13"/>
      <c r="X2762" s="13"/>
      <c r="Y2762" s="13"/>
      <c r="Z2762" s="13"/>
      <c r="AA2762" s="13"/>
      <c r="AB2762" s="13"/>
      <c r="AE2762" s="13"/>
      <c r="AF2762" s="13"/>
      <c r="AG2762" s="13"/>
      <c r="AH2762" s="13"/>
      <c r="AI2762" s="13"/>
    </row>
    <row r="2763" hidden="1" spans="1:35">
      <c r="A2763" s="21" t="s">
        <v>3603</v>
      </c>
      <c r="B2763" s="22" t="s">
        <v>3609</v>
      </c>
      <c r="C2763" s="21" t="s">
        <v>3621</v>
      </c>
      <c r="D2763" s="21"/>
      <c r="E2763" s="21" t="s">
        <v>2371</v>
      </c>
      <c r="F2763" s="22" t="s">
        <v>2824</v>
      </c>
      <c r="G2763" s="21" t="s">
        <v>41</v>
      </c>
      <c r="H2763" s="21" t="s">
        <v>135</v>
      </c>
      <c r="I2763" s="22"/>
      <c r="J2763" s="22"/>
      <c r="K2763" s="23">
        <v>184.5</v>
      </c>
      <c r="L2763" s="23">
        <v>71.3</v>
      </c>
      <c r="M2763" s="23">
        <v>55.3</v>
      </c>
      <c r="N2763" s="23">
        <v>468.63</v>
      </c>
      <c r="O2763" s="23">
        <v>181.102</v>
      </c>
      <c r="P2763" s="23">
        <v>140.462</v>
      </c>
      <c r="Q2763" s="24" t="s">
        <v>49</v>
      </c>
      <c r="R2763" s="28">
        <v>0.5</v>
      </c>
      <c r="S2763" s="26" t="s">
        <v>132</v>
      </c>
      <c r="T2763" s="10" t="s">
        <v>94</v>
      </c>
      <c r="U2763" s="29" cm="1">
        <f t="array" ref="U2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63" s="13"/>
      <c r="W2763" s="13"/>
      <c r="X2763" s="13"/>
      <c r="Y2763" s="13"/>
      <c r="Z2763" s="13"/>
      <c r="AA2763" s="13"/>
      <c r="AB2763" s="13"/>
      <c r="AE2763" s="13"/>
      <c r="AF2763" s="13"/>
      <c r="AG2763" s="13"/>
      <c r="AH2763" s="13"/>
      <c r="AI2763" s="13"/>
    </row>
    <row r="2764" hidden="1" spans="1:35">
      <c r="A2764" s="21" t="s">
        <v>3603</v>
      </c>
      <c r="B2764" s="22" t="s">
        <v>3609</v>
      </c>
      <c r="C2764" s="21" t="s">
        <v>3622</v>
      </c>
      <c r="D2764" s="21" t="s">
        <v>132</v>
      </c>
      <c r="E2764" s="21" t="s">
        <v>2371</v>
      </c>
      <c r="F2764" s="22" t="s">
        <v>2349</v>
      </c>
      <c r="G2764" s="21" t="s">
        <v>92</v>
      </c>
      <c r="H2764" s="21" t="s">
        <v>138</v>
      </c>
      <c r="I2764" s="22"/>
      <c r="J2764" s="22" t="s">
        <v>132</v>
      </c>
      <c r="K2764" s="23">
        <v>184.5</v>
      </c>
      <c r="L2764" s="23">
        <v>72.1</v>
      </c>
      <c r="M2764" s="23">
        <v>56.9</v>
      </c>
      <c r="N2764" s="23">
        <v>468.63</v>
      </c>
      <c r="O2764" s="23">
        <v>183.134</v>
      </c>
      <c r="P2764" s="23">
        <v>144.526</v>
      </c>
      <c r="Q2764" s="24" t="s">
        <v>91</v>
      </c>
      <c r="R2764" s="28">
        <v>0.5</v>
      </c>
      <c r="S2764" s="26" t="s">
        <v>132</v>
      </c>
      <c r="T2764" s="10" t="s">
        <v>94</v>
      </c>
      <c r="U2764" s="29" cm="1">
        <f t="array" ref="U2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64" s="13"/>
      <c r="W2764" s="13"/>
      <c r="X2764" s="13"/>
      <c r="Y2764" s="13"/>
      <c r="Z2764" s="13"/>
      <c r="AA2764" s="13"/>
      <c r="AB2764" s="13"/>
      <c r="AE2764" s="13"/>
      <c r="AF2764" s="13"/>
      <c r="AG2764" s="13"/>
      <c r="AH2764" s="13"/>
      <c r="AI2764" s="13"/>
    </row>
    <row r="2765" hidden="1" spans="1:35">
      <c r="A2765" s="21" t="s">
        <v>3603</v>
      </c>
      <c r="B2765" s="22" t="s">
        <v>3609</v>
      </c>
      <c r="C2765" s="21" t="s">
        <v>3622</v>
      </c>
      <c r="D2765" s="21" t="s">
        <v>1480</v>
      </c>
      <c r="E2765" s="21" t="s">
        <v>2371</v>
      </c>
      <c r="F2765" s="22" t="s">
        <v>3285</v>
      </c>
      <c r="G2765" s="21" t="s">
        <v>92</v>
      </c>
      <c r="H2765" s="21" t="s">
        <v>138</v>
      </c>
      <c r="I2765" s="22"/>
      <c r="J2765" s="22" t="s">
        <v>132</v>
      </c>
      <c r="K2765" s="23">
        <v>187</v>
      </c>
      <c r="L2765" s="23">
        <v>72.4</v>
      </c>
      <c r="M2765" s="23">
        <v>56.5</v>
      </c>
      <c r="N2765" s="23">
        <v>474.98</v>
      </c>
      <c r="O2765" s="23">
        <v>183.896</v>
      </c>
      <c r="P2765" s="23">
        <v>143.51</v>
      </c>
      <c r="Q2765" s="24" t="s">
        <v>94</v>
      </c>
      <c r="R2765" s="28">
        <v>4.9</v>
      </c>
      <c r="S2765" s="26" t="s">
        <v>132</v>
      </c>
      <c r="T2765" s="10" t="s">
        <v>39</v>
      </c>
      <c r="U2765" s="29" cm="1">
        <f t="array" ref="U2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2765" s="13"/>
      <c r="W2765" s="13"/>
      <c r="X2765" s="13"/>
      <c r="Y2765" s="13"/>
      <c r="Z2765" s="13"/>
      <c r="AA2765" s="13"/>
      <c r="AB2765" s="13"/>
      <c r="AE2765" s="13"/>
      <c r="AF2765" s="13"/>
      <c r="AG2765" s="13"/>
      <c r="AH2765" s="13"/>
      <c r="AI2765" s="13"/>
    </row>
    <row r="2766" hidden="1" spans="1:35">
      <c r="A2766" s="21" t="s">
        <v>3603</v>
      </c>
      <c r="B2766" s="22" t="s">
        <v>3609</v>
      </c>
      <c r="C2766" s="21" t="s">
        <v>3623</v>
      </c>
      <c r="D2766" s="21" t="s">
        <v>132</v>
      </c>
      <c r="E2766" s="21" t="s">
        <v>2371</v>
      </c>
      <c r="F2766" s="22" t="s">
        <v>2538</v>
      </c>
      <c r="G2766" s="21" t="s">
        <v>41</v>
      </c>
      <c r="H2766" s="21" t="s">
        <v>301</v>
      </c>
      <c r="I2766" s="22"/>
      <c r="J2766" s="22" t="s">
        <v>132</v>
      </c>
      <c r="K2766" s="23">
        <v>184.5</v>
      </c>
      <c r="L2766" s="23">
        <v>71.6</v>
      </c>
      <c r="M2766" s="23">
        <v>55.5</v>
      </c>
      <c r="N2766" s="23">
        <v>468.63</v>
      </c>
      <c r="O2766" s="23">
        <v>181.864</v>
      </c>
      <c r="P2766" s="23">
        <v>140.97</v>
      </c>
      <c r="Q2766" s="24" t="s">
        <v>49</v>
      </c>
      <c r="R2766" s="28">
        <v>0.5</v>
      </c>
      <c r="S2766" s="26" t="s">
        <v>132</v>
      </c>
      <c r="T2766" s="10" t="s">
        <v>94</v>
      </c>
      <c r="U2766" s="29" cm="1">
        <f t="array" ref="U2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66" s="13"/>
      <c r="W2766" s="13"/>
      <c r="X2766" s="13"/>
      <c r="Y2766" s="13"/>
      <c r="Z2766" s="13"/>
      <c r="AA2766" s="13"/>
      <c r="AB2766" s="13"/>
      <c r="AE2766" s="13"/>
      <c r="AF2766" s="13"/>
      <c r="AG2766" s="13"/>
      <c r="AH2766" s="13"/>
      <c r="AI2766" s="13"/>
    </row>
    <row r="2767" hidden="1" spans="1:35">
      <c r="A2767" s="21" t="s">
        <v>3603</v>
      </c>
      <c r="B2767" s="22" t="s">
        <v>3609</v>
      </c>
      <c r="C2767" s="21" t="s">
        <v>3624</v>
      </c>
      <c r="D2767" s="21" t="s">
        <v>132</v>
      </c>
      <c r="E2767" s="21" t="s">
        <v>2371</v>
      </c>
      <c r="F2767" s="22" t="s">
        <v>2655</v>
      </c>
      <c r="G2767" s="21" t="s">
        <v>92</v>
      </c>
      <c r="H2767" s="21" t="s">
        <v>138</v>
      </c>
      <c r="I2767" s="22"/>
      <c r="J2767" s="22" t="s">
        <v>132</v>
      </c>
      <c r="K2767" s="23">
        <v>184.5</v>
      </c>
      <c r="L2767" s="23">
        <v>71.3</v>
      </c>
      <c r="M2767" s="23">
        <v>56.8</v>
      </c>
      <c r="N2767" s="23">
        <v>468.63</v>
      </c>
      <c r="O2767" s="23">
        <v>181.102</v>
      </c>
      <c r="P2767" s="23">
        <v>144.272</v>
      </c>
      <c r="Q2767" s="24" t="s">
        <v>91</v>
      </c>
      <c r="R2767" s="28">
        <v>0.5</v>
      </c>
      <c r="S2767" s="26" t="s">
        <v>132</v>
      </c>
      <c r="T2767" s="10" t="s">
        <v>96</v>
      </c>
      <c r="U2767" s="29" cm="1">
        <f t="array" ref="U2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23.5</v>
      </c>
      <c r="V2767" s="13"/>
      <c r="W2767" s="13"/>
      <c r="X2767" s="13"/>
      <c r="Y2767" s="13"/>
      <c r="Z2767" s="13"/>
      <c r="AA2767" s="13"/>
      <c r="AB2767" s="13"/>
      <c r="AE2767" s="13"/>
      <c r="AF2767" s="13"/>
      <c r="AG2767" s="13"/>
      <c r="AH2767" s="13"/>
      <c r="AI2767" s="13"/>
    </row>
    <row r="2768" hidden="1" spans="1:35">
      <c r="A2768" s="21" t="s">
        <v>3603</v>
      </c>
      <c r="B2768" s="22" t="s">
        <v>3609</v>
      </c>
      <c r="C2768" s="21" t="s">
        <v>3625</v>
      </c>
      <c r="D2768" s="21" t="s">
        <v>132</v>
      </c>
      <c r="E2768" s="21" t="s">
        <v>2357</v>
      </c>
      <c r="F2768" s="22" t="s">
        <v>2381</v>
      </c>
      <c r="G2768" s="21" t="s">
        <v>92</v>
      </c>
      <c r="H2768" s="21" t="s">
        <v>138</v>
      </c>
      <c r="I2768" s="22"/>
      <c r="J2768" s="22" t="s">
        <v>132</v>
      </c>
      <c r="K2768" s="23">
        <v>187</v>
      </c>
      <c r="L2768" s="23">
        <v>74.4</v>
      </c>
      <c r="M2768" s="23">
        <v>56.6</v>
      </c>
      <c r="N2768" s="23">
        <v>474.98</v>
      </c>
      <c r="O2768" s="23">
        <v>188.976</v>
      </c>
      <c r="P2768" s="23">
        <v>143.764</v>
      </c>
      <c r="Q2768" s="24" t="s">
        <v>94</v>
      </c>
      <c r="R2768" s="28">
        <v>4.9</v>
      </c>
      <c r="S2768" s="26" t="s">
        <v>132</v>
      </c>
      <c r="T2768" s="10" t="s">
        <v>96</v>
      </c>
      <c r="U2768" s="29" cm="1">
        <f t="array" ref="U2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2768" s="13"/>
      <c r="W2768" s="13"/>
      <c r="X2768" s="13"/>
      <c r="Y2768" s="13"/>
      <c r="Z2768" s="13"/>
      <c r="AA2768" s="13"/>
      <c r="AB2768" s="13"/>
      <c r="AE2768" s="13"/>
      <c r="AF2768" s="13"/>
      <c r="AG2768" s="13"/>
      <c r="AH2768" s="13"/>
      <c r="AI2768" s="13"/>
    </row>
    <row r="2769" hidden="1" spans="1:35">
      <c r="A2769" s="21" t="s">
        <v>3603</v>
      </c>
      <c r="B2769" s="22" t="s">
        <v>3609</v>
      </c>
      <c r="C2769" s="21" t="s">
        <v>3626</v>
      </c>
      <c r="D2769" s="21" t="s">
        <v>1480</v>
      </c>
      <c r="E2769" s="21" t="s">
        <v>2357</v>
      </c>
      <c r="F2769" s="22" t="s">
        <v>3060</v>
      </c>
      <c r="G2769" s="21" t="s">
        <v>92</v>
      </c>
      <c r="H2769" s="21" t="s">
        <v>138</v>
      </c>
      <c r="I2769" s="22"/>
      <c r="J2769" s="22" t="s">
        <v>132</v>
      </c>
      <c r="K2769" s="23">
        <v>188.6</v>
      </c>
      <c r="L2769" s="23">
        <v>74.4</v>
      </c>
      <c r="M2769" s="23">
        <v>57.1</v>
      </c>
      <c r="N2769" s="23">
        <v>479.044</v>
      </c>
      <c r="O2769" s="23">
        <v>188.976</v>
      </c>
      <c r="P2769" s="23">
        <v>145.034</v>
      </c>
      <c r="Q2769" s="24" t="s">
        <v>94</v>
      </c>
      <c r="R2769" s="28">
        <v>3.3</v>
      </c>
      <c r="S2769" s="26" t="s">
        <v>132</v>
      </c>
      <c r="T2769" s="10" t="s">
        <v>49</v>
      </c>
      <c r="U2769" s="29" cm="1">
        <f t="array" ref="U2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-3.59999999999999</v>
      </c>
      <c r="V2769" s="13"/>
      <c r="W2769" s="13"/>
      <c r="X2769" s="13"/>
      <c r="Y2769" s="13"/>
      <c r="Z2769" s="13"/>
      <c r="AA2769" s="13"/>
      <c r="AB2769" s="13"/>
      <c r="AE2769" s="13"/>
      <c r="AF2769" s="13"/>
      <c r="AG2769" s="13"/>
      <c r="AH2769" s="13"/>
      <c r="AI2769" s="13"/>
    </row>
    <row r="2770" hidden="1" spans="1:35">
      <c r="A2770" s="21" t="s">
        <v>3603</v>
      </c>
      <c r="B2770" s="22" t="s">
        <v>3609</v>
      </c>
      <c r="C2770" s="21" t="s">
        <v>3627</v>
      </c>
      <c r="D2770" s="21" t="s">
        <v>1480</v>
      </c>
      <c r="E2770" s="21" t="s">
        <v>2357</v>
      </c>
      <c r="F2770" s="22" t="s">
        <v>2359</v>
      </c>
      <c r="G2770" s="21" t="s">
        <v>92</v>
      </c>
      <c r="H2770" s="21" t="s">
        <v>138</v>
      </c>
      <c r="I2770" s="22"/>
      <c r="J2770" s="22" t="s">
        <v>132</v>
      </c>
      <c r="K2770" s="23">
        <v>190.6</v>
      </c>
      <c r="L2770" s="23">
        <v>74.4</v>
      </c>
      <c r="M2770" s="23">
        <v>57.4</v>
      </c>
      <c r="N2770" s="23">
        <v>484.124</v>
      </c>
      <c r="O2770" s="23">
        <v>188.976</v>
      </c>
      <c r="P2770" s="23">
        <v>145.796</v>
      </c>
      <c r="Q2770" s="24" t="s">
        <v>94</v>
      </c>
      <c r="R2770" s="28">
        <v>1.3</v>
      </c>
      <c r="S2770" s="26" t="s">
        <v>132</v>
      </c>
      <c r="T2770" s="10" t="s">
        <v>39</v>
      </c>
      <c r="U2770" s="29" cm="1">
        <f t="array" ref="U2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770" s="13"/>
      <c r="W2770" s="13"/>
      <c r="X2770" s="13"/>
      <c r="Y2770" s="13"/>
      <c r="Z2770" s="13"/>
      <c r="AA2770" s="13"/>
      <c r="AB2770" s="13"/>
      <c r="AE2770" s="13"/>
      <c r="AF2770" s="13"/>
      <c r="AG2770" s="13"/>
      <c r="AH2770" s="13"/>
      <c r="AI2770" s="13"/>
    </row>
    <row r="2771" hidden="1" spans="1:35">
      <c r="A2771" s="21" t="s">
        <v>3603</v>
      </c>
      <c r="B2771" s="22" t="s">
        <v>3628</v>
      </c>
      <c r="C2771" s="21" t="s">
        <v>3629</v>
      </c>
      <c r="D2771" s="21" t="s">
        <v>132</v>
      </c>
      <c r="E2771" s="21" t="s">
        <v>2341</v>
      </c>
      <c r="F2771" s="22" t="s">
        <v>2584</v>
      </c>
      <c r="G2771" s="21" t="s">
        <v>92</v>
      </c>
      <c r="H2771" s="21" t="s">
        <v>138</v>
      </c>
      <c r="I2771" s="22"/>
      <c r="J2771" s="22" t="s">
        <v>132</v>
      </c>
      <c r="K2771" s="23">
        <v>182.3</v>
      </c>
      <c r="L2771" s="23">
        <v>70</v>
      </c>
      <c r="M2771" s="23">
        <v>56.6</v>
      </c>
      <c r="N2771" s="23">
        <v>463.042</v>
      </c>
      <c r="O2771" s="23">
        <v>177.8</v>
      </c>
      <c r="P2771" s="23">
        <v>143.764</v>
      </c>
      <c r="Q2771" s="24" t="s">
        <v>91</v>
      </c>
      <c r="R2771" s="28">
        <v>2.7</v>
      </c>
      <c r="S2771" s="26" t="s">
        <v>132</v>
      </c>
      <c r="T2771" s="10" t="s">
        <v>49</v>
      </c>
      <c r="U2771" s="29" cm="1">
        <f t="array" ref="U2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771" s="13"/>
      <c r="W2771" s="13"/>
      <c r="X2771" s="13"/>
      <c r="Y2771" s="13"/>
      <c r="Z2771" s="13"/>
      <c r="AA2771" s="13"/>
      <c r="AB2771" s="13"/>
      <c r="AE2771" s="13"/>
      <c r="AF2771" s="13"/>
      <c r="AG2771" s="13"/>
      <c r="AH2771" s="13"/>
      <c r="AI2771" s="13"/>
    </row>
    <row r="2772" hidden="1" spans="1:35">
      <c r="A2772" s="21" t="s">
        <v>3603</v>
      </c>
      <c r="B2772" s="22" t="s">
        <v>3628</v>
      </c>
      <c r="C2772" s="21" t="s">
        <v>3629</v>
      </c>
      <c r="D2772" s="21" t="s">
        <v>1480</v>
      </c>
      <c r="E2772" s="21" t="s">
        <v>2341</v>
      </c>
      <c r="F2772" s="22" t="s">
        <v>2584</v>
      </c>
      <c r="G2772" s="21" t="s">
        <v>92</v>
      </c>
      <c r="H2772" s="21" t="s">
        <v>138</v>
      </c>
      <c r="I2772" s="22"/>
      <c r="J2772" s="22" t="s">
        <v>132</v>
      </c>
      <c r="K2772" s="23">
        <v>184.7</v>
      </c>
      <c r="L2772" s="23">
        <v>70</v>
      </c>
      <c r="M2772" s="23">
        <v>56.6</v>
      </c>
      <c r="N2772" s="23">
        <v>469.138</v>
      </c>
      <c r="O2772" s="23">
        <v>177.8</v>
      </c>
      <c r="P2772" s="23">
        <v>143.764</v>
      </c>
      <c r="Q2772" s="24" t="s">
        <v>91</v>
      </c>
      <c r="R2772" s="28">
        <v>0.3</v>
      </c>
      <c r="S2772" s="26" t="s">
        <v>132</v>
      </c>
      <c r="T2772" s="10" t="s">
        <v>96</v>
      </c>
      <c r="U2772" s="29" cm="1">
        <f t="array" ref="U2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23.3</v>
      </c>
      <c r="V2772" s="13"/>
      <c r="W2772" s="13"/>
      <c r="X2772" s="13"/>
      <c r="Y2772" s="13"/>
      <c r="Z2772" s="13"/>
      <c r="AA2772" s="13"/>
      <c r="AB2772" s="13"/>
      <c r="AE2772" s="13"/>
      <c r="AF2772" s="13"/>
      <c r="AG2772" s="13"/>
      <c r="AH2772" s="13"/>
      <c r="AI2772" s="13"/>
    </row>
    <row r="2773" hidden="1" spans="1:35">
      <c r="A2773" s="21" t="s">
        <v>3603</v>
      </c>
      <c r="B2773" s="22" t="s">
        <v>3628</v>
      </c>
      <c r="C2773" s="21" t="s">
        <v>3630</v>
      </c>
      <c r="D2773" s="21" t="s">
        <v>132</v>
      </c>
      <c r="E2773" s="21" t="s">
        <v>2345</v>
      </c>
      <c r="F2773" s="22" t="s">
        <v>2438</v>
      </c>
      <c r="G2773" s="21" t="s">
        <v>92</v>
      </c>
      <c r="H2773" s="21" t="s">
        <v>138</v>
      </c>
      <c r="I2773" s="22"/>
      <c r="J2773" s="22" t="s">
        <v>132</v>
      </c>
      <c r="K2773" s="23">
        <v>184.6</v>
      </c>
      <c r="L2773" s="23">
        <v>72</v>
      </c>
      <c r="M2773" s="23">
        <v>56.7</v>
      </c>
      <c r="N2773" s="23">
        <v>468.884</v>
      </c>
      <c r="O2773" s="23">
        <v>182.88</v>
      </c>
      <c r="P2773" s="23">
        <v>144.018</v>
      </c>
      <c r="Q2773" s="24" t="s">
        <v>91</v>
      </c>
      <c r="R2773" s="28">
        <v>0.4</v>
      </c>
      <c r="S2773" s="26" t="s">
        <v>132</v>
      </c>
      <c r="T2773" s="10" t="s">
        <v>39</v>
      </c>
      <c r="U2773" s="29" cm="1">
        <f t="array" ref="U2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21.4</v>
      </c>
      <c r="V2773" s="13"/>
      <c r="W2773" s="13"/>
      <c r="X2773" s="13"/>
      <c r="Y2773" s="13"/>
      <c r="Z2773" s="13"/>
      <c r="AA2773" s="13"/>
      <c r="AB2773" s="13"/>
      <c r="AE2773" s="13"/>
      <c r="AF2773" s="13"/>
      <c r="AG2773" s="13"/>
      <c r="AH2773" s="13"/>
      <c r="AI2773" s="13"/>
    </row>
    <row r="2774" hidden="1" spans="1:35">
      <c r="A2774" s="21" t="s">
        <v>3603</v>
      </c>
      <c r="B2774" s="22" t="s">
        <v>3628</v>
      </c>
      <c r="C2774" s="21" t="s">
        <v>3631</v>
      </c>
      <c r="D2774" s="21" t="s">
        <v>1480</v>
      </c>
      <c r="E2774" s="21" t="s">
        <v>2345</v>
      </c>
      <c r="F2774" s="22" t="s">
        <v>2527</v>
      </c>
      <c r="G2774" s="21" t="s">
        <v>92</v>
      </c>
      <c r="H2774" s="21" t="s">
        <v>138</v>
      </c>
      <c r="I2774" s="22"/>
      <c r="J2774" s="22" t="s">
        <v>132</v>
      </c>
      <c r="K2774" s="23">
        <v>184.8</v>
      </c>
      <c r="L2774" s="23">
        <v>73.1</v>
      </c>
      <c r="M2774" s="23">
        <v>55.4</v>
      </c>
      <c r="N2774" s="23">
        <v>469.392</v>
      </c>
      <c r="O2774" s="23">
        <v>185.674</v>
      </c>
      <c r="P2774" s="23">
        <v>140.716</v>
      </c>
      <c r="Q2774" s="24" t="s">
        <v>91</v>
      </c>
      <c r="R2774" s="28">
        <v>0.2</v>
      </c>
      <c r="S2774" s="26" t="s">
        <v>132</v>
      </c>
      <c r="T2774" s="10" t="s">
        <v>96</v>
      </c>
      <c r="U2774" s="29" cm="1">
        <f t="array" ref="U2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23.2</v>
      </c>
      <c r="V2774" s="13"/>
      <c r="W2774" s="13"/>
      <c r="X2774" s="13"/>
      <c r="Y2774" s="13"/>
      <c r="Z2774" s="13"/>
      <c r="AA2774" s="13"/>
      <c r="AB2774" s="13"/>
      <c r="AE2774" s="13"/>
      <c r="AF2774" s="13"/>
      <c r="AG2774" s="13"/>
      <c r="AH2774" s="13"/>
      <c r="AI2774" s="13"/>
    </row>
    <row r="2775" hidden="1" spans="1:35">
      <c r="A2775" s="21" t="s">
        <v>3603</v>
      </c>
      <c r="B2775" s="22" t="s">
        <v>3628</v>
      </c>
      <c r="C2775" s="21" t="s">
        <v>3632</v>
      </c>
      <c r="D2775" s="21" t="s">
        <v>132</v>
      </c>
      <c r="E2775" s="21" t="s">
        <v>2354</v>
      </c>
      <c r="F2775" s="22" t="s">
        <v>2614</v>
      </c>
      <c r="G2775" s="21" t="s">
        <v>92</v>
      </c>
      <c r="H2775" s="21" t="s">
        <v>138</v>
      </c>
      <c r="I2775" s="22"/>
      <c r="J2775" s="22" t="s">
        <v>132</v>
      </c>
      <c r="K2775" s="23">
        <v>185.9</v>
      </c>
      <c r="L2775" s="23">
        <v>73</v>
      </c>
      <c r="M2775" s="23">
        <v>57.8</v>
      </c>
      <c r="N2775" s="23">
        <v>472.186</v>
      </c>
      <c r="O2775" s="23">
        <v>185.42</v>
      </c>
      <c r="P2775" s="23">
        <v>146.812</v>
      </c>
      <c r="Q2775" s="24" t="s">
        <v>94</v>
      </c>
      <c r="R2775" s="28">
        <v>6</v>
      </c>
      <c r="S2775" s="26" t="s">
        <v>132</v>
      </c>
      <c r="T2775" s="10" t="s">
        <v>53</v>
      </c>
      <c r="U2775" s="29" cm="1">
        <f t="array" ref="U2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775" s="13"/>
      <c r="W2775" s="13"/>
      <c r="X2775" s="13"/>
      <c r="Y2775" s="13"/>
      <c r="Z2775" s="13"/>
      <c r="AA2775" s="13"/>
      <c r="AB2775" s="13"/>
      <c r="AE2775" s="13"/>
      <c r="AF2775" s="13"/>
      <c r="AG2775" s="13"/>
      <c r="AH2775" s="13"/>
      <c r="AI2775" s="13"/>
    </row>
    <row r="2776" hidden="1" spans="1:35">
      <c r="A2776" s="21" t="s">
        <v>3603</v>
      </c>
      <c r="B2776" s="22" t="s">
        <v>3628</v>
      </c>
      <c r="C2776" s="21" t="s">
        <v>1512</v>
      </c>
      <c r="D2776" s="21" t="s">
        <v>132</v>
      </c>
      <c r="E2776" s="21" t="s">
        <v>2354</v>
      </c>
      <c r="F2776" s="22" t="s">
        <v>2930</v>
      </c>
      <c r="G2776" s="21" t="s">
        <v>92</v>
      </c>
      <c r="H2776" s="21" t="s">
        <v>138</v>
      </c>
      <c r="I2776" s="22"/>
      <c r="J2776" s="22" t="s">
        <v>132</v>
      </c>
      <c r="K2776" s="23">
        <v>185.9</v>
      </c>
      <c r="L2776" s="23">
        <v>73</v>
      </c>
      <c r="M2776" s="23">
        <v>57.8</v>
      </c>
      <c r="N2776" s="23">
        <v>472.186</v>
      </c>
      <c r="O2776" s="23">
        <v>185.42</v>
      </c>
      <c r="P2776" s="23">
        <v>146.812</v>
      </c>
      <c r="Q2776" s="24" t="s">
        <v>94</v>
      </c>
      <c r="R2776" s="28">
        <v>6</v>
      </c>
      <c r="S2776" s="26" t="s">
        <v>132</v>
      </c>
      <c r="T2776" s="10" t="s">
        <v>53</v>
      </c>
      <c r="U2776" s="29" cm="1">
        <f t="array" ref="U2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776" s="13"/>
      <c r="W2776" s="13"/>
      <c r="X2776" s="13"/>
      <c r="Y2776" s="13"/>
      <c r="Z2776" s="13"/>
      <c r="AA2776" s="13"/>
      <c r="AB2776" s="13"/>
      <c r="AE2776" s="13"/>
      <c r="AF2776" s="13"/>
      <c r="AG2776" s="13"/>
      <c r="AH2776" s="13"/>
      <c r="AI2776" s="13"/>
    </row>
    <row r="2777" hidden="1" spans="1:35">
      <c r="A2777" s="21" t="s">
        <v>3603</v>
      </c>
      <c r="B2777" s="22" t="s">
        <v>3633</v>
      </c>
      <c r="C2777" s="21" t="s">
        <v>3634</v>
      </c>
      <c r="D2777" s="21" t="s">
        <v>132</v>
      </c>
      <c r="E2777" s="21" t="s">
        <v>2341</v>
      </c>
      <c r="F2777" s="22" t="s">
        <v>2391</v>
      </c>
      <c r="G2777" s="21" t="s">
        <v>41</v>
      </c>
      <c r="H2777" s="21" t="s">
        <v>135</v>
      </c>
      <c r="I2777" s="22"/>
      <c r="J2777" s="22" t="s">
        <v>132</v>
      </c>
      <c r="K2777" s="23">
        <v>199.4</v>
      </c>
      <c r="L2777" s="23">
        <v>75.3</v>
      </c>
      <c r="M2777" s="23">
        <v>56.9</v>
      </c>
      <c r="N2777" s="23">
        <v>506.476</v>
      </c>
      <c r="O2777" s="23">
        <v>191.262</v>
      </c>
      <c r="P2777" s="23">
        <v>144.526</v>
      </c>
      <c r="Q2777" s="24" t="s">
        <v>57</v>
      </c>
      <c r="R2777" s="28">
        <v>3.6</v>
      </c>
      <c r="S2777" s="26" t="s">
        <v>132</v>
      </c>
      <c r="T2777" s="10" t="s">
        <v>96</v>
      </c>
      <c r="U2777" s="29" cm="1">
        <f t="array" ref="U2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777" s="13"/>
      <c r="W2777" s="13"/>
      <c r="X2777" s="13"/>
      <c r="Y2777" s="13"/>
      <c r="Z2777" s="13"/>
      <c r="AA2777" s="13"/>
      <c r="AB2777" s="13"/>
      <c r="AE2777" s="13"/>
      <c r="AF2777" s="13"/>
      <c r="AG2777" s="13"/>
      <c r="AH2777" s="13"/>
      <c r="AI2777" s="13"/>
    </row>
    <row r="2778" hidden="1" spans="1:35">
      <c r="A2778" s="21" t="s">
        <v>3603</v>
      </c>
      <c r="B2778" s="22" t="s">
        <v>3633</v>
      </c>
      <c r="C2778" s="21" t="s">
        <v>3635</v>
      </c>
      <c r="D2778" s="21" t="s">
        <v>132</v>
      </c>
      <c r="E2778" s="21" t="s">
        <v>2345</v>
      </c>
      <c r="F2778" s="22" t="s">
        <v>2442</v>
      </c>
      <c r="G2778" s="21" t="s">
        <v>41</v>
      </c>
      <c r="H2778" s="21" t="s">
        <v>135</v>
      </c>
      <c r="I2778" s="22"/>
      <c r="J2778" s="22" t="s">
        <v>132</v>
      </c>
      <c r="K2778" s="23">
        <v>196.6</v>
      </c>
      <c r="L2778" s="23">
        <v>73.1</v>
      </c>
      <c r="M2778" s="23">
        <v>55</v>
      </c>
      <c r="N2778" s="23">
        <v>499.364</v>
      </c>
      <c r="O2778" s="23">
        <v>185.674</v>
      </c>
      <c r="P2778" s="23">
        <v>139.7</v>
      </c>
      <c r="Q2778" s="24" t="s">
        <v>57</v>
      </c>
      <c r="R2778" s="28">
        <v>6.4</v>
      </c>
      <c r="S2778" s="26" t="s">
        <v>132</v>
      </c>
      <c r="T2778" s="10" t="s">
        <v>96</v>
      </c>
      <c r="U2778" s="29" cm="1">
        <f t="array" ref="U2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2778" s="13"/>
      <c r="W2778" s="13"/>
      <c r="X2778" s="13"/>
      <c r="Y2778" s="13"/>
      <c r="Z2778" s="13"/>
      <c r="AA2778" s="13"/>
      <c r="AB2778" s="13"/>
      <c r="AE2778" s="13"/>
      <c r="AF2778" s="13"/>
      <c r="AG2778" s="13"/>
      <c r="AH2778" s="13"/>
      <c r="AI2778" s="13"/>
    </row>
    <row r="2779" hidden="1" spans="1:35">
      <c r="A2779" s="21" t="s">
        <v>3603</v>
      </c>
      <c r="B2779" s="22" t="s">
        <v>3633</v>
      </c>
      <c r="C2779" s="21" t="s">
        <v>3636</v>
      </c>
      <c r="D2779" s="21" t="s">
        <v>132</v>
      </c>
      <c r="E2779" s="21" t="s">
        <v>2345</v>
      </c>
      <c r="F2779" s="22" t="s">
        <v>2924</v>
      </c>
      <c r="G2779" s="21" t="s">
        <v>41</v>
      </c>
      <c r="H2779" s="21" t="s">
        <v>135</v>
      </c>
      <c r="I2779" s="22"/>
      <c r="J2779" s="22" t="s">
        <v>132</v>
      </c>
      <c r="K2779" s="23">
        <v>196.6</v>
      </c>
      <c r="L2779" s="23">
        <v>73.1</v>
      </c>
      <c r="M2779" s="23">
        <v>56</v>
      </c>
      <c r="N2779" s="23">
        <v>499.364</v>
      </c>
      <c r="O2779" s="23">
        <v>185.674</v>
      </c>
      <c r="P2779" s="23">
        <v>142.24</v>
      </c>
      <c r="Q2779" s="24" t="s">
        <v>57</v>
      </c>
      <c r="R2779" s="28">
        <v>6.4</v>
      </c>
      <c r="S2779" s="26" t="s">
        <v>132</v>
      </c>
      <c r="T2779" s="10" t="s">
        <v>39</v>
      </c>
      <c r="U2779" s="29" cm="1">
        <f t="array" ref="U2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2779" s="13"/>
      <c r="W2779" s="13"/>
      <c r="X2779" s="13"/>
      <c r="Y2779" s="13"/>
      <c r="Z2779" s="13"/>
      <c r="AA2779" s="13"/>
      <c r="AB2779" s="13"/>
      <c r="AE2779" s="13"/>
      <c r="AF2779" s="13"/>
      <c r="AG2779" s="13"/>
      <c r="AH2779" s="13"/>
      <c r="AI2779" s="13"/>
    </row>
    <row r="2780" hidden="1" spans="1:35">
      <c r="A2780" s="21" t="s">
        <v>3603</v>
      </c>
      <c r="B2780" s="22" t="s">
        <v>3633</v>
      </c>
      <c r="C2780" s="21" t="s">
        <v>3637</v>
      </c>
      <c r="D2780" s="21" t="s">
        <v>132</v>
      </c>
      <c r="E2780" s="21" t="s">
        <v>2345</v>
      </c>
      <c r="F2780" s="22" t="s">
        <v>2827</v>
      </c>
      <c r="G2780" s="21" t="s">
        <v>41</v>
      </c>
      <c r="H2780" s="21" t="s">
        <v>135</v>
      </c>
      <c r="I2780" s="22"/>
      <c r="J2780" s="22" t="s">
        <v>132</v>
      </c>
      <c r="K2780" s="23">
        <v>196.6</v>
      </c>
      <c r="L2780" s="23">
        <v>73.1</v>
      </c>
      <c r="M2780" s="23">
        <v>55</v>
      </c>
      <c r="N2780" s="23">
        <v>499.364</v>
      </c>
      <c r="O2780" s="23">
        <v>185.674</v>
      </c>
      <c r="P2780" s="23">
        <v>139.7</v>
      </c>
      <c r="Q2780" s="24" t="s">
        <v>57</v>
      </c>
      <c r="R2780" s="28">
        <v>6.4</v>
      </c>
      <c r="S2780" s="26" t="s">
        <v>132</v>
      </c>
      <c r="T2780" s="10" t="s">
        <v>96</v>
      </c>
      <c r="U2780" s="29" cm="1">
        <f t="array" ref="U2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2780" s="13"/>
      <c r="W2780" s="13"/>
      <c r="X2780" s="13"/>
      <c r="Y2780" s="13"/>
      <c r="Z2780" s="13"/>
      <c r="AA2780" s="13"/>
      <c r="AB2780" s="13"/>
      <c r="AE2780" s="13"/>
      <c r="AF2780" s="13"/>
      <c r="AG2780" s="13"/>
      <c r="AH2780" s="13"/>
      <c r="AI2780" s="13"/>
    </row>
    <row r="2781" hidden="1" spans="1:35">
      <c r="A2781" s="21" t="s">
        <v>3603</v>
      </c>
      <c r="B2781" s="22" t="s">
        <v>3633</v>
      </c>
      <c r="C2781" s="21" t="s">
        <v>3638</v>
      </c>
      <c r="D2781" s="21" t="s">
        <v>132</v>
      </c>
      <c r="E2781" s="21" t="s">
        <v>2345</v>
      </c>
      <c r="F2781" s="22" t="s">
        <v>2400</v>
      </c>
      <c r="G2781" s="21" t="s">
        <v>41</v>
      </c>
      <c r="H2781" s="21" t="s">
        <v>135</v>
      </c>
      <c r="I2781" s="22"/>
      <c r="J2781" s="22" t="s">
        <v>132</v>
      </c>
      <c r="K2781" s="23">
        <v>196.4</v>
      </c>
      <c r="L2781" s="23">
        <v>73.1</v>
      </c>
      <c r="M2781" s="23">
        <v>55.4</v>
      </c>
      <c r="N2781" s="23">
        <v>498.856</v>
      </c>
      <c r="O2781" s="23">
        <v>185.674</v>
      </c>
      <c r="P2781" s="23">
        <v>140.716</v>
      </c>
      <c r="Q2781" s="24" t="s">
        <v>57</v>
      </c>
      <c r="R2781" s="28">
        <v>6.6</v>
      </c>
      <c r="S2781" s="26" t="s">
        <v>132</v>
      </c>
      <c r="T2781" s="10" t="s">
        <v>39</v>
      </c>
      <c r="U2781" s="29" cm="1">
        <f t="array" ref="U2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2781" s="13"/>
      <c r="W2781" s="13"/>
      <c r="X2781" s="13"/>
      <c r="Y2781" s="13"/>
      <c r="Z2781" s="13"/>
      <c r="AA2781" s="13"/>
      <c r="AB2781" s="13"/>
      <c r="AE2781" s="13"/>
      <c r="AF2781" s="13"/>
      <c r="AG2781" s="13"/>
      <c r="AH2781" s="13"/>
      <c r="AI2781" s="13"/>
    </row>
    <row r="2782" hidden="1" spans="1:35">
      <c r="A2782" s="21" t="s">
        <v>3603</v>
      </c>
      <c r="B2782" s="22" t="s">
        <v>3633</v>
      </c>
      <c r="C2782" s="21" t="s">
        <v>3639</v>
      </c>
      <c r="D2782" s="21" t="s">
        <v>132</v>
      </c>
      <c r="E2782" s="21" t="s">
        <v>2345</v>
      </c>
      <c r="F2782" s="22" t="s">
        <v>2897</v>
      </c>
      <c r="G2782" s="21" t="s">
        <v>41</v>
      </c>
      <c r="H2782" s="21" t="s">
        <v>135</v>
      </c>
      <c r="I2782" s="22"/>
      <c r="J2782" s="22" t="s">
        <v>132</v>
      </c>
      <c r="K2782" s="23">
        <v>196.6</v>
      </c>
      <c r="L2782" s="23">
        <v>73.1</v>
      </c>
      <c r="M2782" s="23">
        <v>55</v>
      </c>
      <c r="N2782" s="23">
        <v>499.364</v>
      </c>
      <c r="O2782" s="23">
        <v>185.674</v>
      </c>
      <c r="P2782" s="23">
        <v>139.7</v>
      </c>
      <c r="Q2782" s="24" t="s">
        <v>57</v>
      </c>
      <c r="R2782" s="28">
        <v>6.4</v>
      </c>
      <c r="S2782" s="26" t="s">
        <v>132</v>
      </c>
      <c r="T2782" s="10" t="s">
        <v>96</v>
      </c>
      <c r="U2782" s="29" cm="1">
        <f t="array" ref="U2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2782" s="13"/>
      <c r="W2782" s="13"/>
      <c r="X2782" s="13"/>
      <c r="Y2782" s="13"/>
      <c r="Z2782" s="13"/>
      <c r="AA2782" s="13"/>
      <c r="AB2782" s="13"/>
      <c r="AE2782" s="13"/>
      <c r="AF2782" s="13"/>
      <c r="AG2782" s="13"/>
      <c r="AH2782" s="13"/>
      <c r="AI2782" s="13"/>
    </row>
    <row r="2783" hidden="1" spans="1:35">
      <c r="A2783" s="21" t="s">
        <v>3603</v>
      </c>
      <c r="B2783" s="22" t="s">
        <v>3633</v>
      </c>
      <c r="C2783" s="21" t="s">
        <v>3640</v>
      </c>
      <c r="D2783" s="21" t="s">
        <v>132</v>
      </c>
      <c r="E2783" s="21" t="s">
        <v>2354</v>
      </c>
      <c r="F2783" s="22" t="s">
        <v>2869</v>
      </c>
      <c r="G2783" s="21" t="s">
        <v>41</v>
      </c>
      <c r="H2783" s="21" t="s">
        <v>135</v>
      </c>
      <c r="I2783" s="22"/>
      <c r="J2783" s="22" t="s">
        <v>132</v>
      </c>
      <c r="K2783" s="23">
        <v>199.4</v>
      </c>
      <c r="L2783" s="23">
        <v>73.7</v>
      </c>
      <c r="M2783" s="23">
        <v>55.8</v>
      </c>
      <c r="N2783" s="23">
        <v>506.476</v>
      </c>
      <c r="O2783" s="23">
        <v>187.198</v>
      </c>
      <c r="P2783" s="23">
        <v>141.732</v>
      </c>
      <c r="Q2783" s="24" t="s">
        <v>57</v>
      </c>
      <c r="R2783" s="28">
        <v>3.6</v>
      </c>
      <c r="S2783" s="26" t="s">
        <v>132</v>
      </c>
      <c r="T2783" s="10" t="s">
        <v>96</v>
      </c>
      <c r="U2783" s="29" cm="1">
        <f t="array" ref="U2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783" s="13"/>
      <c r="W2783" s="13"/>
      <c r="X2783" s="13"/>
      <c r="Y2783" s="13"/>
      <c r="Z2783" s="13"/>
      <c r="AA2783" s="13"/>
      <c r="AB2783" s="13"/>
      <c r="AE2783" s="13"/>
      <c r="AF2783" s="13"/>
      <c r="AG2783" s="13"/>
      <c r="AH2783" s="13"/>
      <c r="AI2783" s="13"/>
    </row>
    <row r="2784" hidden="1" spans="1:35">
      <c r="A2784" s="21" t="s">
        <v>3603</v>
      </c>
      <c r="B2784" s="22" t="s">
        <v>3633</v>
      </c>
      <c r="C2784" s="21" t="s">
        <v>3640</v>
      </c>
      <c r="D2784" s="21" t="s">
        <v>1480</v>
      </c>
      <c r="E2784" s="21" t="s">
        <v>2354</v>
      </c>
      <c r="F2784" s="22" t="s">
        <v>2367</v>
      </c>
      <c r="G2784" s="21" t="s">
        <v>41</v>
      </c>
      <c r="H2784" s="21" t="s">
        <v>135</v>
      </c>
      <c r="I2784" s="22"/>
      <c r="J2784" s="22" t="s">
        <v>132</v>
      </c>
      <c r="K2784" s="23">
        <v>200.2</v>
      </c>
      <c r="L2784" s="23">
        <v>73.7</v>
      </c>
      <c r="M2784" s="23">
        <v>55.8</v>
      </c>
      <c r="N2784" s="23">
        <v>508.508</v>
      </c>
      <c r="O2784" s="23">
        <v>187.198</v>
      </c>
      <c r="P2784" s="23">
        <v>141.732</v>
      </c>
      <c r="Q2784" s="24" t="s">
        <v>57</v>
      </c>
      <c r="R2784" s="28">
        <v>2.8</v>
      </c>
      <c r="S2784" s="26" t="s">
        <v>132</v>
      </c>
      <c r="T2784" s="10" t="s">
        <v>39</v>
      </c>
      <c r="U2784" s="29" cm="1">
        <f t="array" ref="U2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784" s="13"/>
      <c r="W2784" s="13"/>
      <c r="X2784" s="13"/>
      <c r="Y2784" s="13"/>
      <c r="Z2784" s="13"/>
      <c r="AA2784" s="13"/>
      <c r="AB2784" s="13"/>
      <c r="AE2784" s="13"/>
      <c r="AF2784" s="13"/>
      <c r="AG2784" s="13"/>
      <c r="AH2784" s="13"/>
      <c r="AI2784" s="13"/>
    </row>
    <row r="2785" hidden="1" spans="1:35">
      <c r="A2785" s="21" t="s">
        <v>3603</v>
      </c>
      <c r="B2785" s="22" t="s">
        <v>3633</v>
      </c>
      <c r="C2785" s="21" t="s">
        <v>3641</v>
      </c>
      <c r="D2785" s="21" t="s">
        <v>132</v>
      </c>
      <c r="E2785" s="21" t="s">
        <v>2354</v>
      </c>
      <c r="F2785" s="22" t="s">
        <v>2831</v>
      </c>
      <c r="G2785" s="21" t="s">
        <v>41</v>
      </c>
      <c r="H2785" s="21" t="s">
        <v>135</v>
      </c>
      <c r="I2785" s="22"/>
      <c r="J2785" s="22" t="s">
        <v>132</v>
      </c>
      <c r="K2785" s="23">
        <v>200.6</v>
      </c>
      <c r="L2785" s="23">
        <v>73.7</v>
      </c>
      <c r="M2785" s="23">
        <v>55.8</v>
      </c>
      <c r="N2785" s="23">
        <v>509.524</v>
      </c>
      <c r="O2785" s="23">
        <v>187.198</v>
      </c>
      <c r="P2785" s="23">
        <v>141.732</v>
      </c>
      <c r="Q2785" s="24" t="s">
        <v>57</v>
      </c>
      <c r="R2785" s="28">
        <v>2.4</v>
      </c>
      <c r="S2785" s="26" t="s">
        <v>132</v>
      </c>
      <c r="T2785" s="10" t="s">
        <v>105</v>
      </c>
      <c r="U2785" s="29" cm="1">
        <f t="array" ref="U2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-10.6</v>
      </c>
      <c r="V2785" s="13"/>
      <c r="W2785" s="13"/>
      <c r="X2785" s="13"/>
      <c r="Y2785" s="13"/>
      <c r="Z2785" s="13"/>
      <c r="AA2785" s="13"/>
      <c r="AB2785" s="13"/>
      <c r="AE2785" s="13"/>
      <c r="AF2785" s="13"/>
      <c r="AG2785" s="13"/>
      <c r="AH2785" s="13"/>
      <c r="AI2785" s="13"/>
    </row>
    <row r="2786" hidden="1" spans="1:35">
      <c r="A2786" s="21" t="s">
        <v>3603</v>
      </c>
      <c r="B2786" s="22" t="s">
        <v>3633</v>
      </c>
      <c r="C2786" s="21" t="s">
        <v>3642</v>
      </c>
      <c r="D2786" s="21" t="s">
        <v>1480</v>
      </c>
      <c r="E2786" s="21" t="s">
        <v>2354</v>
      </c>
      <c r="F2786" s="22" t="s">
        <v>2554</v>
      </c>
      <c r="G2786" s="21" t="s">
        <v>41</v>
      </c>
      <c r="H2786" s="21" t="s">
        <v>135</v>
      </c>
      <c r="I2786" s="22"/>
      <c r="J2786" s="22" t="s">
        <v>132</v>
      </c>
      <c r="K2786" s="23">
        <v>201</v>
      </c>
      <c r="L2786" s="23">
        <v>73.7</v>
      </c>
      <c r="M2786" s="23">
        <v>55.8</v>
      </c>
      <c r="N2786" s="23">
        <v>510.54</v>
      </c>
      <c r="O2786" s="23">
        <v>187.198</v>
      </c>
      <c r="P2786" s="23">
        <v>141.732</v>
      </c>
      <c r="Q2786" s="24" t="s">
        <v>57</v>
      </c>
      <c r="R2786" s="28">
        <v>2</v>
      </c>
      <c r="S2786" s="26" t="s">
        <v>132</v>
      </c>
      <c r="T2786" s="10" t="s">
        <v>105</v>
      </c>
      <c r="U2786" s="29" cm="1">
        <f t="array" ref="U2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</v>
      </c>
      <c r="V2786" s="13"/>
      <c r="W2786" s="13"/>
      <c r="X2786" s="13"/>
      <c r="Y2786" s="13"/>
      <c r="Z2786" s="13"/>
      <c r="AA2786" s="13"/>
      <c r="AB2786" s="13"/>
      <c r="AE2786" s="13"/>
      <c r="AF2786" s="13"/>
      <c r="AG2786" s="13"/>
      <c r="AH2786" s="13"/>
      <c r="AI2786" s="13"/>
    </row>
    <row r="2787" hidden="1" spans="1:35">
      <c r="A2787" s="21" t="s">
        <v>3603</v>
      </c>
      <c r="B2787" s="22" t="s">
        <v>3643</v>
      </c>
      <c r="C2787" s="21" t="s">
        <v>3644</v>
      </c>
      <c r="D2787" s="21" t="s">
        <v>132</v>
      </c>
      <c r="E2787" s="21" t="s">
        <v>2341</v>
      </c>
      <c r="F2787" s="22" t="s">
        <v>3182</v>
      </c>
      <c r="G2787" s="21" t="s">
        <v>41</v>
      </c>
      <c r="H2787" s="21" t="s">
        <v>135</v>
      </c>
      <c r="I2787" s="22"/>
      <c r="J2787" s="22" t="s">
        <v>132</v>
      </c>
      <c r="K2787" s="23">
        <v>180.2</v>
      </c>
      <c r="L2787" s="23">
        <v>67.8</v>
      </c>
      <c r="M2787" s="23">
        <v>53</v>
      </c>
      <c r="N2787" s="23">
        <v>457.708</v>
      </c>
      <c r="O2787" s="23">
        <v>172.212</v>
      </c>
      <c r="P2787" s="23">
        <v>134.62</v>
      </c>
      <c r="Q2787" s="24" t="s">
        <v>49</v>
      </c>
      <c r="R2787" s="28">
        <v>4.8</v>
      </c>
      <c r="S2787" s="26" t="s">
        <v>132</v>
      </c>
      <c r="T2787" s="10" t="s">
        <v>105</v>
      </c>
      <c r="U2787" s="29" cm="1">
        <f t="array" ref="U2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2787" s="13"/>
      <c r="W2787" s="13"/>
      <c r="X2787" s="13"/>
      <c r="Y2787" s="13"/>
      <c r="Z2787" s="13"/>
      <c r="AA2787" s="13"/>
      <c r="AB2787" s="13"/>
      <c r="AE2787" s="13"/>
      <c r="AF2787" s="13"/>
      <c r="AG2787" s="13"/>
      <c r="AH2787" s="13"/>
      <c r="AI2787" s="13"/>
    </row>
    <row r="2788" hidden="1" spans="1:35">
      <c r="A2788" s="21" t="s">
        <v>3603</v>
      </c>
      <c r="B2788" s="22" t="s">
        <v>3643</v>
      </c>
      <c r="C2788" s="21" t="s">
        <v>3644</v>
      </c>
      <c r="D2788" s="21" t="s">
        <v>132</v>
      </c>
      <c r="E2788" s="21" t="s">
        <v>2341</v>
      </c>
      <c r="F2788" s="22" t="s">
        <v>2603</v>
      </c>
      <c r="G2788" s="21" t="s">
        <v>41</v>
      </c>
      <c r="H2788" s="21" t="s">
        <v>174</v>
      </c>
      <c r="I2788" s="22"/>
      <c r="J2788" s="22" t="s">
        <v>132</v>
      </c>
      <c r="K2788" s="23">
        <v>180.2</v>
      </c>
      <c r="L2788" s="23">
        <v>67.8</v>
      </c>
      <c r="M2788" s="23">
        <v>53</v>
      </c>
      <c r="N2788" s="23">
        <v>457.708</v>
      </c>
      <c r="O2788" s="23">
        <v>172.212</v>
      </c>
      <c r="P2788" s="23">
        <v>134.62</v>
      </c>
      <c r="Q2788" s="24" t="s">
        <v>49</v>
      </c>
      <c r="R2788" s="28">
        <v>4.8</v>
      </c>
      <c r="S2788" s="26" t="s">
        <v>132</v>
      </c>
      <c r="T2788" s="10" t="s">
        <v>109</v>
      </c>
      <c r="U2788" s="29" cm="1">
        <f t="array" ref="U2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2788" s="13"/>
      <c r="W2788" s="13"/>
      <c r="X2788" s="13"/>
      <c r="Y2788" s="13"/>
      <c r="Z2788" s="13"/>
      <c r="AA2788" s="13"/>
      <c r="AB2788" s="13"/>
      <c r="AE2788" s="13"/>
      <c r="AF2788" s="13"/>
      <c r="AG2788" s="13"/>
      <c r="AH2788" s="13"/>
      <c r="AI2788" s="13"/>
    </row>
    <row r="2789" hidden="1" spans="1:35">
      <c r="A2789" s="21" t="s">
        <v>3603</v>
      </c>
      <c r="B2789" s="22" t="s">
        <v>3643</v>
      </c>
      <c r="C2789" s="21" t="s">
        <v>3645</v>
      </c>
      <c r="D2789" s="21" t="s">
        <v>132</v>
      </c>
      <c r="E2789" s="21" t="s">
        <v>2345</v>
      </c>
      <c r="F2789" s="22" t="s">
        <v>2400</v>
      </c>
      <c r="G2789" s="21" t="s">
        <v>41</v>
      </c>
      <c r="H2789" s="21" t="s">
        <v>174</v>
      </c>
      <c r="I2789" s="22"/>
      <c r="J2789" s="22" t="s">
        <v>132</v>
      </c>
      <c r="K2789" s="23">
        <v>182.6</v>
      </c>
      <c r="L2789" s="23">
        <v>68.5</v>
      </c>
      <c r="M2789" s="23">
        <v>54.4</v>
      </c>
      <c r="N2789" s="23">
        <v>463.804</v>
      </c>
      <c r="O2789" s="23">
        <v>173.99</v>
      </c>
      <c r="P2789" s="23">
        <v>138.176</v>
      </c>
      <c r="Q2789" s="24" t="s">
        <v>49</v>
      </c>
      <c r="R2789" s="28">
        <v>2.4</v>
      </c>
      <c r="S2789" s="26" t="s">
        <v>132</v>
      </c>
      <c r="T2789" s="10" t="s">
        <v>100</v>
      </c>
      <c r="U2789" s="29" cm="1">
        <f t="array" ref="U2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-1.59999999999999</v>
      </c>
      <c r="V2789" s="13"/>
      <c r="W2789" s="13"/>
      <c r="X2789" s="13"/>
      <c r="Y2789" s="13"/>
      <c r="Z2789" s="13"/>
      <c r="AA2789" s="13"/>
      <c r="AB2789" s="13"/>
      <c r="AE2789" s="13"/>
      <c r="AF2789" s="13"/>
      <c r="AG2789" s="13"/>
      <c r="AH2789" s="13"/>
      <c r="AI2789" s="13"/>
    </row>
    <row r="2790" hidden="1" spans="1:35">
      <c r="A2790" s="21" t="s">
        <v>3603</v>
      </c>
      <c r="B2790" s="22" t="s">
        <v>3643</v>
      </c>
      <c r="C2790" s="21" t="s">
        <v>3646</v>
      </c>
      <c r="D2790" s="21" t="s">
        <v>132</v>
      </c>
      <c r="E2790" s="21" t="s">
        <v>2345</v>
      </c>
      <c r="F2790" s="22" t="s">
        <v>2419</v>
      </c>
      <c r="G2790" s="21" t="s">
        <v>41</v>
      </c>
      <c r="H2790" s="21" t="s">
        <v>135</v>
      </c>
      <c r="I2790" s="22"/>
      <c r="J2790" s="22" t="s">
        <v>132</v>
      </c>
      <c r="K2790" s="23">
        <v>183.2</v>
      </c>
      <c r="L2790" s="23">
        <v>68.5</v>
      </c>
      <c r="M2790" s="23">
        <v>55.4</v>
      </c>
      <c r="N2790" s="23">
        <v>465.328</v>
      </c>
      <c r="O2790" s="23">
        <v>173.99</v>
      </c>
      <c r="P2790" s="23">
        <v>140.716</v>
      </c>
      <c r="Q2790" s="24" t="s">
        <v>49</v>
      </c>
      <c r="R2790" s="28">
        <v>1.8</v>
      </c>
      <c r="S2790" s="26" t="s">
        <v>132</v>
      </c>
      <c r="T2790" s="10" t="s">
        <v>100</v>
      </c>
      <c r="U2790" s="29" cm="1">
        <f t="array" ref="U2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2790" s="13"/>
      <c r="W2790" s="13"/>
      <c r="X2790" s="13"/>
      <c r="Y2790" s="13"/>
      <c r="Z2790" s="13"/>
      <c r="AA2790" s="13"/>
      <c r="AB2790" s="13"/>
      <c r="AE2790" s="13"/>
      <c r="AF2790" s="13"/>
      <c r="AG2790" s="13"/>
      <c r="AH2790" s="13"/>
      <c r="AI2790" s="13"/>
    </row>
    <row r="2791" hidden="1" spans="1:35">
      <c r="A2791" s="21" t="s">
        <v>3603</v>
      </c>
      <c r="B2791" s="22" t="s">
        <v>3643</v>
      </c>
      <c r="C2791" s="21" t="s">
        <v>3646</v>
      </c>
      <c r="D2791" s="21" t="s">
        <v>132</v>
      </c>
      <c r="E2791" s="21" t="s">
        <v>2345</v>
      </c>
      <c r="F2791" s="22" t="s">
        <v>2419</v>
      </c>
      <c r="G2791" s="21" t="s">
        <v>41</v>
      </c>
      <c r="H2791" s="21" t="s">
        <v>174</v>
      </c>
      <c r="I2791" s="22"/>
      <c r="J2791" s="22" t="s">
        <v>132</v>
      </c>
      <c r="K2791" s="23">
        <v>183.2</v>
      </c>
      <c r="L2791" s="23">
        <v>68.5</v>
      </c>
      <c r="M2791" s="23">
        <v>54.4</v>
      </c>
      <c r="N2791" s="23">
        <v>465.328</v>
      </c>
      <c r="O2791" s="23">
        <v>173.99</v>
      </c>
      <c r="P2791" s="23">
        <v>138.176</v>
      </c>
      <c r="Q2791" s="24" t="s">
        <v>49</v>
      </c>
      <c r="R2791" s="28">
        <v>1.8</v>
      </c>
      <c r="S2791" s="26" t="s">
        <v>132</v>
      </c>
      <c r="T2791" s="10" t="s">
        <v>100</v>
      </c>
      <c r="U2791" s="29" cm="1">
        <f t="array" ref="U2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2791" s="13"/>
      <c r="W2791" s="13"/>
      <c r="X2791" s="13"/>
      <c r="Y2791" s="13"/>
      <c r="Z2791" s="13"/>
      <c r="AA2791" s="13"/>
      <c r="AB2791" s="13"/>
      <c r="AE2791" s="13"/>
      <c r="AF2791" s="13"/>
      <c r="AG2791" s="13"/>
      <c r="AH2791" s="13"/>
      <c r="AI2791" s="13"/>
    </row>
    <row r="2792" hidden="1" spans="1:35">
      <c r="A2792" s="21" t="s">
        <v>3603</v>
      </c>
      <c r="B2792" s="22" t="s">
        <v>3643</v>
      </c>
      <c r="C2792" s="21" t="s">
        <v>3647</v>
      </c>
      <c r="D2792" s="21" t="s">
        <v>132</v>
      </c>
      <c r="E2792" s="21" t="s">
        <v>2345</v>
      </c>
      <c r="F2792" s="22" t="s">
        <v>3017</v>
      </c>
      <c r="G2792" s="21" t="s">
        <v>41</v>
      </c>
      <c r="H2792" s="21" t="s">
        <v>174</v>
      </c>
      <c r="I2792" s="22"/>
      <c r="J2792" s="22" t="s">
        <v>132</v>
      </c>
      <c r="K2792" s="23">
        <v>183.2</v>
      </c>
      <c r="L2792" s="23">
        <v>68.5</v>
      </c>
      <c r="M2792" s="23">
        <v>55.6</v>
      </c>
      <c r="N2792" s="23">
        <v>465.328</v>
      </c>
      <c r="O2792" s="23">
        <v>173.99</v>
      </c>
      <c r="P2792" s="23">
        <v>141.224</v>
      </c>
      <c r="Q2792" s="24" t="s">
        <v>49</v>
      </c>
      <c r="R2792" s="28">
        <v>1.8</v>
      </c>
      <c r="S2792" s="26" t="s">
        <v>132</v>
      </c>
      <c r="T2792" s="10" t="s">
        <v>100</v>
      </c>
      <c r="U2792" s="29" cm="1">
        <f t="array" ref="U2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2792" s="13"/>
      <c r="W2792" s="13"/>
      <c r="X2792" s="13"/>
      <c r="Y2792" s="13"/>
      <c r="Z2792" s="13"/>
      <c r="AA2792" s="13"/>
      <c r="AB2792" s="13"/>
      <c r="AE2792" s="13"/>
      <c r="AF2792" s="13"/>
      <c r="AG2792" s="13"/>
      <c r="AH2792" s="13"/>
      <c r="AI2792" s="13"/>
    </row>
    <row r="2793" hidden="1" spans="1:35">
      <c r="A2793" s="21" t="s">
        <v>3603</v>
      </c>
      <c r="B2793" s="22" t="s">
        <v>3643</v>
      </c>
      <c r="C2793" s="21" t="s">
        <v>3647</v>
      </c>
      <c r="D2793" s="21" t="s">
        <v>132</v>
      </c>
      <c r="E2793" s="21" t="s">
        <v>2345</v>
      </c>
      <c r="F2793" s="22" t="s">
        <v>3017</v>
      </c>
      <c r="G2793" s="21" t="s">
        <v>41</v>
      </c>
      <c r="H2793" s="21" t="s">
        <v>135</v>
      </c>
      <c r="I2793" s="22"/>
      <c r="J2793" s="22" t="s">
        <v>132</v>
      </c>
      <c r="K2793" s="23">
        <v>183.2</v>
      </c>
      <c r="L2793" s="23">
        <v>68.5</v>
      </c>
      <c r="M2793" s="23">
        <v>56.9</v>
      </c>
      <c r="N2793" s="23">
        <v>465.328</v>
      </c>
      <c r="O2793" s="23">
        <v>173.99</v>
      </c>
      <c r="P2793" s="23">
        <v>144.526</v>
      </c>
      <c r="Q2793" s="24" t="s">
        <v>49</v>
      </c>
      <c r="R2793" s="28">
        <v>1.8</v>
      </c>
      <c r="S2793" s="26" t="s">
        <v>132</v>
      </c>
      <c r="T2793" s="10" t="s">
        <v>100</v>
      </c>
      <c r="U2793" s="29" cm="1">
        <f t="array" ref="U2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2793" s="13"/>
      <c r="W2793" s="13"/>
      <c r="X2793" s="13"/>
      <c r="Y2793" s="13"/>
      <c r="Z2793" s="13"/>
      <c r="AA2793" s="13"/>
      <c r="AB2793" s="13"/>
      <c r="AE2793" s="13"/>
      <c r="AF2793" s="13"/>
      <c r="AG2793" s="13"/>
      <c r="AH2793" s="13"/>
      <c r="AI2793" s="13"/>
    </row>
    <row r="2794" hidden="1" spans="1:35">
      <c r="A2794" s="21" t="s">
        <v>3603</v>
      </c>
      <c r="B2794" s="22" t="s">
        <v>3648</v>
      </c>
      <c r="C2794" s="21" t="s">
        <v>3649</v>
      </c>
      <c r="D2794" s="21" t="s">
        <v>1537</v>
      </c>
      <c r="E2794" s="21" t="s">
        <v>2341</v>
      </c>
      <c r="F2794" s="22" t="s">
        <v>2466</v>
      </c>
      <c r="G2794" s="21" t="s">
        <v>92</v>
      </c>
      <c r="H2794" s="21" t="s">
        <v>138</v>
      </c>
      <c r="I2794" s="22"/>
      <c r="J2794" s="22" t="s">
        <v>132</v>
      </c>
      <c r="K2794" s="23">
        <v>193.3</v>
      </c>
      <c r="L2794" s="23">
        <v>73.7</v>
      </c>
      <c r="M2794" s="23">
        <v>54.7</v>
      </c>
      <c r="N2794" s="23">
        <v>490.982</v>
      </c>
      <c r="O2794" s="23">
        <v>187.198</v>
      </c>
      <c r="P2794" s="23">
        <v>138.938</v>
      </c>
      <c r="Q2794" s="24" t="s">
        <v>96</v>
      </c>
      <c r="R2794" s="28">
        <v>14.7</v>
      </c>
      <c r="S2794" s="26" t="s">
        <v>132</v>
      </c>
      <c r="T2794" s="10" t="s">
        <v>100</v>
      </c>
      <c r="U2794" s="29" cm="1">
        <f t="array" ref="U2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-12.3</v>
      </c>
      <c r="V2794" s="13"/>
      <c r="W2794" s="13"/>
      <c r="X2794" s="13"/>
      <c r="Y2794" s="13"/>
      <c r="Z2794" s="13"/>
      <c r="AA2794" s="13"/>
      <c r="AB2794" s="13"/>
      <c r="AE2794" s="13"/>
      <c r="AF2794" s="13"/>
      <c r="AG2794" s="13"/>
      <c r="AH2794" s="13"/>
      <c r="AI2794" s="13"/>
    </row>
    <row r="2795" hidden="1" spans="1:35">
      <c r="A2795" s="21" t="s">
        <v>3603</v>
      </c>
      <c r="B2795" s="22" t="s">
        <v>3648</v>
      </c>
      <c r="C2795" s="21" t="s">
        <v>3649</v>
      </c>
      <c r="D2795" s="21" t="s">
        <v>1480</v>
      </c>
      <c r="E2795" s="21" t="s">
        <v>2341</v>
      </c>
      <c r="F2795" s="22" t="s">
        <v>2466</v>
      </c>
      <c r="G2795" s="21" t="s">
        <v>92</v>
      </c>
      <c r="H2795" s="21" t="s">
        <v>138</v>
      </c>
      <c r="I2795" s="22"/>
      <c r="J2795" s="22" t="s">
        <v>132</v>
      </c>
      <c r="K2795" s="23">
        <v>194</v>
      </c>
      <c r="L2795" s="23">
        <v>73.7</v>
      </c>
      <c r="M2795" s="23">
        <v>54.7</v>
      </c>
      <c r="N2795" s="23">
        <v>492.76</v>
      </c>
      <c r="O2795" s="23">
        <v>187.198</v>
      </c>
      <c r="P2795" s="23">
        <v>138.938</v>
      </c>
      <c r="Q2795" s="24" t="s">
        <v>96</v>
      </c>
      <c r="R2795" s="28">
        <v>14</v>
      </c>
      <c r="S2795" s="26" t="s">
        <v>132</v>
      </c>
      <c r="T2795" s="10" t="s">
        <v>105</v>
      </c>
      <c r="U2795" s="29" cm="1">
        <f t="array" ref="U2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2795" s="13"/>
      <c r="W2795" s="13"/>
      <c r="X2795" s="13"/>
      <c r="Y2795" s="13"/>
      <c r="Z2795" s="13"/>
      <c r="AA2795" s="13"/>
      <c r="AB2795" s="13"/>
      <c r="AE2795" s="13"/>
      <c r="AF2795" s="13"/>
      <c r="AG2795" s="13"/>
      <c r="AH2795" s="13"/>
      <c r="AI2795" s="13"/>
    </row>
    <row r="2796" hidden="1" spans="1:35">
      <c r="A2796" s="21" t="s">
        <v>3603</v>
      </c>
      <c r="B2796" s="22" t="s">
        <v>3648</v>
      </c>
      <c r="C2796" s="21" t="s">
        <v>3650</v>
      </c>
      <c r="D2796" s="21" t="s">
        <v>1537</v>
      </c>
      <c r="E2796" s="21" t="s">
        <v>2345</v>
      </c>
      <c r="F2796" s="22" t="s">
        <v>2482</v>
      </c>
      <c r="G2796" s="21" t="s">
        <v>92</v>
      </c>
      <c r="H2796" s="21" t="s">
        <v>138</v>
      </c>
      <c r="I2796" s="22"/>
      <c r="J2796" s="22" t="s">
        <v>132</v>
      </c>
      <c r="K2796" s="23">
        <v>194.5</v>
      </c>
      <c r="L2796" s="23">
        <v>74.1</v>
      </c>
      <c r="M2796" s="23">
        <v>55.8</v>
      </c>
      <c r="N2796" s="23">
        <v>494.03</v>
      </c>
      <c r="O2796" s="23">
        <v>188.214</v>
      </c>
      <c r="P2796" s="23">
        <v>141.732</v>
      </c>
      <c r="Q2796" s="24" t="s">
        <v>96</v>
      </c>
      <c r="R2796" s="28">
        <v>13.5</v>
      </c>
      <c r="S2796" s="26" t="s">
        <v>132</v>
      </c>
      <c r="T2796" s="10" t="s">
        <v>105</v>
      </c>
      <c r="U2796" s="29" cm="1">
        <f t="array" ref="U2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2796" s="13"/>
      <c r="W2796" s="13"/>
      <c r="X2796" s="13"/>
      <c r="Y2796" s="13"/>
      <c r="Z2796" s="13"/>
      <c r="AA2796" s="13"/>
      <c r="AB2796" s="13"/>
      <c r="AE2796" s="13"/>
      <c r="AF2796" s="13"/>
      <c r="AG2796" s="13"/>
      <c r="AH2796" s="13"/>
      <c r="AI2796" s="13"/>
    </row>
    <row r="2797" hidden="1" spans="1:35">
      <c r="A2797" s="21" t="s">
        <v>3603</v>
      </c>
      <c r="B2797" s="22" t="s">
        <v>3648</v>
      </c>
      <c r="C2797" s="21" t="s">
        <v>3650</v>
      </c>
      <c r="D2797" s="21" t="s">
        <v>1480</v>
      </c>
      <c r="E2797" s="21" t="s">
        <v>2345</v>
      </c>
      <c r="F2797" s="22" t="s">
        <v>2482</v>
      </c>
      <c r="G2797" s="21" t="s">
        <v>92</v>
      </c>
      <c r="H2797" s="21" t="s">
        <v>138</v>
      </c>
      <c r="I2797" s="22"/>
      <c r="J2797" s="22" t="s">
        <v>132</v>
      </c>
      <c r="K2797" s="23">
        <v>196.7</v>
      </c>
      <c r="L2797" s="23">
        <v>74.1</v>
      </c>
      <c r="M2797" s="23">
        <v>55.4</v>
      </c>
      <c r="N2797" s="23">
        <v>499.618</v>
      </c>
      <c r="O2797" s="23">
        <v>188.214</v>
      </c>
      <c r="P2797" s="23">
        <v>140.716</v>
      </c>
      <c r="Q2797" s="24" t="s">
        <v>96</v>
      </c>
      <c r="R2797" s="28">
        <v>11.3</v>
      </c>
      <c r="S2797" s="26" t="s">
        <v>132</v>
      </c>
      <c r="T2797" s="10" t="s">
        <v>105</v>
      </c>
      <c r="U2797" s="29" cm="1">
        <f t="array" ref="U2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-6.69999999999999</v>
      </c>
      <c r="V2797" s="13"/>
      <c r="W2797" s="13"/>
      <c r="X2797" s="13"/>
      <c r="Y2797" s="13"/>
      <c r="Z2797" s="13"/>
      <c r="AA2797" s="13"/>
      <c r="AB2797" s="13"/>
      <c r="AE2797" s="13"/>
      <c r="AF2797" s="13"/>
      <c r="AG2797" s="13"/>
      <c r="AH2797" s="13"/>
      <c r="AI2797" s="13"/>
    </row>
    <row r="2798" hidden="1" spans="1:35">
      <c r="A2798" s="21" t="s">
        <v>3603</v>
      </c>
      <c r="B2798" s="22" t="s">
        <v>3648</v>
      </c>
      <c r="C2798" s="21" t="s">
        <v>3651</v>
      </c>
      <c r="D2798" s="21" t="s">
        <v>1480</v>
      </c>
      <c r="E2798" s="21" t="s">
        <v>2354</v>
      </c>
      <c r="F2798" s="22" t="s">
        <v>2655</v>
      </c>
      <c r="G2798" s="21" t="s">
        <v>92</v>
      </c>
      <c r="H2798" s="21" t="s">
        <v>138</v>
      </c>
      <c r="I2798" s="22"/>
      <c r="J2798" s="22" t="s">
        <v>132</v>
      </c>
      <c r="K2798" s="23">
        <v>199.1</v>
      </c>
      <c r="L2798" s="23">
        <v>74.6</v>
      </c>
      <c r="M2798" s="23">
        <v>56</v>
      </c>
      <c r="N2798" s="23">
        <v>505.714</v>
      </c>
      <c r="O2798" s="23">
        <v>189.484</v>
      </c>
      <c r="P2798" s="23">
        <v>142.24</v>
      </c>
      <c r="Q2798" s="24" t="s">
        <v>96</v>
      </c>
      <c r="R2798" s="28">
        <v>8.9</v>
      </c>
      <c r="S2798" s="26" t="s">
        <v>132</v>
      </c>
      <c r="T2798" s="10" t="s">
        <v>105</v>
      </c>
      <c r="U2798" s="29" cm="1">
        <f t="array" ref="U2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-9.09999999999999</v>
      </c>
      <c r="V2798" s="13"/>
      <c r="W2798" s="13"/>
      <c r="X2798" s="13"/>
      <c r="Y2798" s="13"/>
      <c r="Z2798" s="13"/>
      <c r="AA2798" s="13"/>
      <c r="AB2798" s="13"/>
      <c r="AE2798" s="13"/>
      <c r="AF2798" s="13"/>
      <c r="AG2798" s="13"/>
      <c r="AH2798" s="13"/>
      <c r="AI2798" s="13"/>
    </row>
    <row r="2799" hidden="1" spans="1:35">
      <c r="A2799" s="21" t="s">
        <v>3603</v>
      </c>
      <c r="B2799" s="22" t="s">
        <v>3648</v>
      </c>
      <c r="C2799" s="21" t="s">
        <v>3652</v>
      </c>
      <c r="D2799" s="21" t="s">
        <v>1537</v>
      </c>
      <c r="E2799" s="21" t="s">
        <v>2354</v>
      </c>
      <c r="F2799" s="22" t="s">
        <v>2506</v>
      </c>
      <c r="G2799" s="21" t="s">
        <v>92</v>
      </c>
      <c r="H2799" s="21" t="s">
        <v>138</v>
      </c>
      <c r="I2799" s="22"/>
      <c r="J2799" s="22" t="s">
        <v>132</v>
      </c>
      <c r="K2799" s="23">
        <v>199.1</v>
      </c>
      <c r="L2799" s="23">
        <v>74.4</v>
      </c>
      <c r="M2799" s="23">
        <v>56.6</v>
      </c>
      <c r="N2799" s="23">
        <v>505.714</v>
      </c>
      <c r="O2799" s="23">
        <v>188.976</v>
      </c>
      <c r="P2799" s="23">
        <v>143.764</v>
      </c>
      <c r="Q2799" s="24" t="s">
        <v>96</v>
      </c>
      <c r="R2799" s="28">
        <v>8.9</v>
      </c>
      <c r="S2799" s="26" t="s">
        <v>132</v>
      </c>
      <c r="T2799" s="10" t="s">
        <v>105</v>
      </c>
      <c r="U2799" s="29" cm="1">
        <f t="array" ref="U2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-9.09999999999999</v>
      </c>
      <c r="V2799" s="13"/>
      <c r="W2799" s="13"/>
      <c r="X2799" s="13"/>
      <c r="Y2799" s="13"/>
      <c r="Z2799" s="13"/>
      <c r="AA2799" s="13"/>
      <c r="AB2799" s="13"/>
      <c r="AE2799" s="13"/>
      <c r="AF2799" s="13"/>
      <c r="AG2799" s="13"/>
      <c r="AH2799" s="13"/>
      <c r="AI2799" s="13"/>
    </row>
    <row r="2800" hidden="1" spans="1:35">
      <c r="A2800" s="21" t="s">
        <v>3603</v>
      </c>
      <c r="B2800" s="22" t="s">
        <v>3653</v>
      </c>
      <c r="C2800" s="21" t="s">
        <v>3654</v>
      </c>
      <c r="D2800" s="21" t="s">
        <v>132</v>
      </c>
      <c r="E2800" s="21" t="s">
        <v>2341</v>
      </c>
      <c r="F2800" s="22" t="s">
        <v>2852</v>
      </c>
      <c r="G2800" s="21" t="s">
        <v>17</v>
      </c>
      <c r="H2800" s="21" t="s">
        <v>168</v>
      </c>
      <c r="I2800" s="22"/>
      <c r="J2800" s="22" t="s">
        <v>132</v>
      </c>
      <c r="K2800" s="23">
        <v>188.2</v>
      </c>
      <c r="L2800" s="23">
        <v>68.5</v>
      </c>
      <c r="M2800" s="23">
        <v>59.8</v>
      </c>
      <c r="N2800" s="23">
        <v>478.028</v>
      </c>
      <c r="O2800" s="23">
        <v>173.99</v>
      </c>
      <c r="P2800" s="23">
        <v>151.892</v>
      </c>
      <c r="Q2800" s="24" t="s">
        <v>39</v>
      </c>
      <c r="R2800" s="28">
        <v>17.8</v>
      </c>
      <c r="S2800" s="26" t="s">
        <v>132</v>
      </c>
      <c r="T2800" s="10" t="s">
        <v>105</v>
      </c>
      <c r="U2800" s="29" cm="1">
        <f t="array" ref="U2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800" s="13"/>
      <c r="W2800" s="13"/>
      <c r="X2800" s="13"/>
      <c r="Y2800" s="13"/>
      <c r="Z2800" s="13"/>
      <c r="AA2800" s="13"/>
      <c r="AB2800" s="13"/>
      <c r="AE2800" s="13"/>
      <c r="AF2800" s="13"/>
      <c r="AG2800" s="13"/>
      <c r="AH2800" s="13"/>
      <c r="AI2800" s="13"/>
    </row>
    <row r="2801" hidden="1" spans="1:35">
      <c r="A2801" s="21" t="s">
        <v>3603</v>
      </c>
      <c r="B2801" s="22" t="s">
        <v>3653</v>
      </c>
      <c r="C2801" s="21" t="s">
        <v>3654</v>
      </c>
      <c r="D2801" s="21" t="s">
        <v>132</v>
      </c>
      <c r="E2801" s="21" t="s">
        <v>2341</v>
      </c>
      <c r="F2801" s="22" t="s">
        <v>2852</v>
      </c>
      <c r="G2801" s="21" t="s">
        <v>41</v>
      </c>
      <c r="H2801" s="21" t="s">
        <v>301</v>
      </c>
      <c r="I2801" s="22"/>
      <c r="J2801" s="22" t="s">
        <v>132</v>
      </c>
      <c r="K2801" s="23">
        <v>183.9</v>
      </c>
      <c r="L2801" s="23">
        <v>68.5</v>
      </c>
      <c r="M2801" s="23">
        <v>54.9</v>
      </c>
      <c r="N2801" s="23">
        <v>467.106</v>
      </c>
      <c r="O2801" s="23">
        <v>173.99</v>
      </c>
      <c r="P2801" s="23">
        <v>139.446</v>
      </c>
      <c r="Q2801" s="24" t="s">
        <v>49</v>
      </c>
      <c r="R2801" s="28">
        <v>1.1</v>
      </c>
      <c r="S2801" s="26" t="s">
        <v>132</v>
      </c>
      <c r="T2801" s="10" t="s">
        <v>109</v>
      </c>
      <c r="U2801" s="29" cm="1">
        <f t="array" ref="U2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2801" s="13"/>
      <c r="W2801" s="13"/>
      <c r="X2801" s="13"/>
      <c r="Y2801" s="13"/>
      <c r="Z2801" s="13"/>
      <c r="AA2801" s="13"/>
      <c r="AB2801" s="13"/>
      <c r="AE2801" s="13"/>
      <c r="AF2801" s="13"/>
      <c r="AG2801" s="13"/>
      <c r="AH2801" s="13"/>
      <c r="AI2801" s="13"/>
    </row>
    <row r="2802" hidden="1" spans="1:35">
      <c r="A2802" s="21" t="s">
        <v>3603</v>
      </c>
      <c r="B2802" s="22" t="s">
        <v>3653</v>
      </c>
      <c r="C2802" s="21" t="s">
        <v>3654</v>
      </c>
      <c r="D2802" s="21" t="s">
        <v>1547</v>
      </c>
      <c r="E2802" s="21" t="s">
        <v>2341</v>
      </c>
      <c r="F2802" s="22" t="s">
        <v>2852</v>
      </c>
      <c r="G2802" s="21" t="s">
        <v>41</v>
      </c>
      <c r="H2802" s="21" t="s">
        <v>301</v>
      </c>
      <c r="I2802" s="22"/>
      <c r="J2802" s="22" t="s">
        <v>132</v>
      </c>
      <c r="K2802" s="23">
        <v>183.9</v>
      </c>
      <c r="L2802" s="23">
        <v>68.5</v>
      </c>
      <c r="M2802" s="23">
        <v>54.9</v>
      </c>
      <c r="N2802" s="23">
        <v>467.106</v>
      </c>
      <c r="O2802" s="23">
        <v>173.99</v>
      </c>
      <c r="P2802" s="23">
        <v>139.446</v>
      </c>
      <c r="Q2802" s="24" t="s">
        <v>49</v>
      </c>
      <c r="R2802" s="28">
        <v>1.1</v>
      </c>
      <c r="S2802" s="26" t="s">
        <v>132</v>
      </c>
      <c r="T2802" s="10" t="s">
        <v>2674</v>
      </c>
      <c r="U2802" s="29" t="str" cm="1">
        <f t="array" ref="U2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2" s="13"/>
      <c r="W2802" s="13"/>
      <c r="X2802" s="13"/>
      <c r="Y2802" s="13"/>
      <c r="Z2802" s="13"/>
      <c r="AA2802" s="13"/>
      <c r="AB2802" s="13"/>
      <c r="AE2802" s="13"/>
      <c r="AF2802" s="13"/>
      <c r="AG2802" s="13"/>
      <c r="AH2802" s="13"/>
      <c r="AI2802" s="13"/>
    </row>
    <row r="2803" hidden="1" spans="1:35">
      <c r="A2803" s="21" t="s">
        <v>3603</v>
      </c>
      <c r="B2803" s="22" t="s">
        <v>3653</v>
      </c>
      <c r="C2803" s="21" t="s">
        <v>3654</v>
      </c>
      <c r="D2803" s="21" t="s">
        <v>132</v>
      </c>
      <c r="E2803" s="21" t="s">
        <v>2341</v>
      </c>
      <c r="F2803" s="22" t="s">
        <v>2852</v>
      </c>
      <c r="G2803" s="21" t="s">
        <v>92</v>
      </c>
      <c r="H2803" s="21" t="s">
        <v>138</v>
      </c>
      <c r="I2803" s="22"/>
      <c r="J2803" s="22" t="s">
        <v>132</v>
      </c>
      <c r="K2803" s="23">
        <v>187.2</v>
      </c>
      <c r="L2803" s="23">
        <v>68.5</v>
      </c>
      <c r="M2803" s="23">
        <v>56.3</v>
      </c>
      <c r="N2803" s="23">
        <v>475.488</v>
      </c>
      <c r="O2803" s="23">
        <v>173.99</v>
      </c>
      <c r="P2803" s="23">
        <v>143.002</v>
      </c>
      <c r="Q2803" s="24" t="s">
        <v>94</v>
      </c>
      <c r="R2803" s="28">
        <v>4.7</v>
      </c>
      <c r="S2803" s="26" t="s">
        <v>132</v>
      </c>
      <c r="T2803" s="10" t="s">
        <v>53</v>
      </c>
      <c r="U2803" s="29" cm="1">
        <f t="array" ref="U2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803" s="13"/>
      <c r="W2803" s="13"/>
      <c r="X2803" s="13"/>
      <c r="Y2803" s="13"/>
      <c r="Z2803" s="13"/>
      <c r="AA2803" s="13"/>
      <c r="AB2803" s="13"/>
      <c r="AE2803" s="13"/>
      <c r="AF2803" s="13"/>
      <c r="AG2803" s="13"/>
      <c r="AH2803" s="13"/>
      <c r="AI2803" s="13"/>
    </row>
    <row r="2804" hidden="1" spans="1:35">
      <c r="A2804" s="21" t="s">
        <v>3603</v>
      </c>
      <c r="B2804" s="22" t="s">
        <v>3653</v>
      </c>
      <c r="C2804" s="21" t="s">
        <v>3655</v>
      </c>
      <c r="D2804" s="21" t="s">
        <v>132</v>
      </c>
      <c r="E2804" s="21" t="s">
        <v>2345</v>
      </c>
      <c r="F2804" s="22" t="s">
        <v>2665</v>
      </c>
      <c r="G2804" s="21" t="s">
        <v>92</v>
      </c>
      <c r="H2804" s="21" t="s">
        <v>138</v>
      </c>
      <c r="I2804" s="22"/>
      <c r="J2804" s="22" t="s">
        <v>132</v>
      </c>
      <c r="K2804" s="23">
        <v>190.4</v>
      </c>
      <c r="L2804" s="23">
        <v>70.8</v>
      </c>
      <c r="M2804" s="23">
        <v>57.6</v>
      </c>
      <c r="N2804" s="23">
        <v>483.616</v>
      </c>
      <c r="O2804" s="23">
        <v>179.832</v>
      </c>
      <c r="P2804" s="23">
        <v>146.304</v>
      </c>
      <c r="Q2804" s="24" t="s">
        <v>94</v>
      </c>
      <c r="R2804" s="28">
        <v>1.5</v>
      </c>
      <c r="S2804" s="26" t="s">
        <v>132</v>
      </c>
      <c r="T2804" s="10" t="s">
        <v>105</v>
      </c>
      <c r="U2804" s="29" cm="1">
        <f t="array" ref="U2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-0.400000000000006</v>
      </c>
      <c r="V2804" s="13"/>
      <c r="W2804" s="13"/>
      <c r="X2804" s="13"/>
      <c r="Y2804" s="13"/>
      <c r="Z2804" s="13"/>
      <c r="AA2804" s="13"/>
      <c r="AB2804" s="13"/>
      <c r="AE2804" s="13"/>
      <c r="AF2804" s="13"/>
      <c r="AG2804" s="13"/>
      <c r="AH2804" s="13"/>
      <c r="AI2804" s="13"/>
    </row>
    <row r="2805" hidden="1" spans="1:35">
      <c r="A2805" s="21" t="s">
        <v>3603</v>
      </c>
      <c r="B2805" s="22" t="s">
        <v>3653</v>
      </c>
      <c r="C2805" s="21" t="s">
        <v>3655</v>
      </c>
      <c r="D2805" s="21" t="s">
        <v>132</v>
      </c>
      <c r="E2805" s="21" t="s">
        <v>2345</v>
      </c>
      <c r="F2805" s="22" t="s">
        <v>3182</v>
      </c>
      <c r="G2805" s="21" t="s">
        <v>17</v>
      </c>
      <c r="H2805" s="21" t="s">
        <v>168</v>
      </c>
      <c r="I2805" s="22"/>
      <c r="J2805" s="22" t="s">
        <v>132</v>
      </c>
      <c r="K2805" s="23">
        <v>190.5</v>
      </c>
      <c r="L2805" s="23">
        <v>70.8</v>
      </c>
      <c r="M2805" s="23">
        <v>59.3</v>
      </c>
      <c r="N2805" s="23">
        <v>483.87</v>
      </c>
      <c r="O2805" s="23">
        <v>179.832</v>
      </c>
      <c r="P2805" s="23">
        <v>150.622</v>
      </c>
      <c r="Q2805" s="24" t="s">
        <v>39</v>
      </c>
      <c r="R2805" s="28">
        <v>15.5</v>
      </c>
      <c r="S2805" s="26" t="s">
        <v>132</v>
      </c>
      <c r="T2805" s="10" t="s">
        <v>109</v>
      </c>
      <c r="U2805" s="29" cm="1">
        <f t="array" ref="U2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2805" s="13"/>
      <c r="W2805" s="13"/>
      <c r="X2805" s="13"/>
      <c r="Y2805" s="13"/>
      <c r="Z2805" s="13"/>
      <c r="AA2805" s="13"/>
      <c r="AB2805" s="13"/>
      <c r="AE2805" s="13"/>
      <c r="AF2805" s="13"/>
      <c r="AG2805" s="13"/>
      <c r="AH2805" s="13"/>
      <c r="AI2805" s="13"/>
    </row>
    <row r="2806" hidden="1" spans="1:35">
      <c r="A2806" s="21" t="s">
        <v>3603</v>
      </c>
      <c r="B2806" s="22" t="s">
        <v>3653</v>
      </c>
      <c r="C2806" s="21" t="s">
        <v>3655</v>
      </c>
      <c r="D2806" s="21" t="s">
        <v>1480</v>
      </c>
      <c r="E2806" s="21" t="s">
        <v>2345</v>
      </c>
      <c r="F2806" s="22" t="s">
        <v>3337</v>
      </c>
      <c r="G2806" s="21" t="s">
        <v>92</v>
      </c>
      <c r="H2806" s="21" t="s">
        <v>138</v>
      </c>
      <c r="I2806" s="22"/>
      <c r="J2806" s="22" t="s">
        <v>132</v>
      </c>
      <c r="K2806" s="23">
        <v>189.7</v>
      </c>
      <c r="L2806" s="23">
        <v>70.8</v>
      </c>
      <c r="M2806" s="23">
        <v>56.7</v>
      </c>
      <c r="N2806" s="23">
        <v>481.838</v>
      </c>
      <c r="O2806" s="23">
        <v>179.832</v>
      </c>
      <c r="P2806" s="23">
        <v>144.018</v>
      </c>
      <c r="Q2806" s="24" t="s">
        <v>94</v>
      </c>
      <c r="R2806" s="28">
        <v>2.2</v>
      </c>
      <c r="S2806" s="26" t="s">
        <v>132</v>
      </c>
      <c r="T2806" s="10" t="s">
        <v>57</v>
      </c>
      <c r="U2806" s="29" cm="1">
        <f t="array" ref="U2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806" s="13"/>
      <c r="W2806" s="13"/>
      <c r="X2806" s="13"/>
      <c r="Y2806" s="13"/>
      <c r="Z2806" s="13"/>
      <c r="AA2806" s="13"/>
      <c r="AB2806" s="13"/>
      <c r="AE2806" s="13"/>
      <c r="AF2806" s="13"/>
      <c r="AG2806" s="13"/>
      <c r="AH2806" s="13"/>
      <c r="AI2806" s="13"/>
    </row>
    <row r="2807" hidden="1" spans="1:35">
      <c r="A2807" s="21" t="s">
        <v>3603</v>
      </c>
      <c r="B2807" s="22" t="s">
        <v>3653</v>
      </c>
      <c r="C2807" s="21" t="s">
        <v>3656</v>
      </c>
      <c r="D2807" s="21" t="s">
        <v>1480</v>
      </c>
      <c r="E2807" s="21" t="s">
        <v>2354</v>
      </c>
      <c r="F2807" s="22" t="s">
        <v>2868</v>
      </c>
      <c r="G2807" s="21" t="s">
        <v>92</v>
      </c>
      <c r="H2807" s="21" t="s">
        <v>138</v>
      </c>
      <c r="I2807" s="22"/>
      <c r="J2807" s="22" t="s">
        <v>132</v>
      </c>
      <c r="K2807" s="23">
        <v>189.7</v>
      </c>
      <c r="L2807" s="23">
        <v>71.3</v>
      </c>
      <c r="M2807" s="23">
        <v>57.2</v>
      </c>
      <c r="N2807" s="23">
        <v>481.838</v>
      </c>
      <c r="O2807" s="23">
        <v>181.102</v>
      </c>
      <c r="P2807" s="23">
        <v>145.288</v>
      </c>
      <c r="Q2807" s="24" t="s">
        <v>94</v>
      </c>
      <c r="R2807" s="28">
        <v>2.2</v>
      </c>
      <c r="S2807" s="26" t="s">
        <v>132</v>
      </c>
      <c r="T2807" s="10" t="s">
        <v>100</v>
      </c>
      <c r="U2807" s="29" cm="1">
        <f t="array" ref="U2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-8.69999999999999</v>
      </c>
      <c r="V2807" s="13"/>
      <c r="W2807" s="13"/>
      <c r="X2807" s="13"/>
      <c r="Y2807" s="13"/>
      <c r="Z2807" s="13"/>
      <c r="AA2807" s="13"/>
      <c r="AB2807" s="13"/>
      <c r="AE2807" s="13"/>
      <c r="AF2807" s="13"/>
      <c r="AG2807" s="13"/>
      <c r="AH2807" s="13"/>
      <c r="AI2807" s="13"/>
    </row>
    <row r="2808" hidden="1" spans="1:35">
      <c r="A2808" s="21" t="s">
        <v>3603</v>
      </c>
      <c r="B2808" s="22" t="s">
        <v>3653</v>
      </c>
      <c r="C2808" s="21" t="s">
        <v>3657</v>
      </c>
      <c r="D2808" s="21" t="s">
        <v>132</v>
      </c>
      <c r="E2808" s="21" t="s">
        <v>2354</v>
      </c>
      <c r="F2808" s="22" t="s">
        <v>3451</v>
      </c>
      <c r="G2808" s="21" t="s">
        <v>92</v>
      </c>
      <c r="H2808" s="21" t="s">
        <v>138</v>
      </c>
      <c r="I2808" s="22"/>
      <c r="J2808" s="22" t="s">
        <v>132</v>
      </c>
      <c r="K2808" s="23">
        <v>191</v>
      </c>
      <c r="L2808" s="23">
        <v>71.7</v>
      </c>
      <c r="M2808" s="23">
        <v>58.4</v>
      </c>
      <c r="N2808" s="23">
        <v>485.14</v>
      </c>
      <c r="O2808" s="23">
        <v>182.118</v>
      </c>
      <c r="P2808" s="23">
        <v>148.336</v>
      </c>
      <c r="Q2808" s="24" t="s">
        <v>94</v>
      </c>
      <c r="R2808" s="28">
        <v>0.9</v>
      </c>
      <c r="S2808" s="26" t="s">
        <v>132</v>
      </c>
      <c r="T2808" s="10" t="s">
        <v>2674</v>
      </c>
      <c r="U2808" s="29" t="str" cm="1">
        <f t="array" ref="U2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8" s="13"/>
      <c r="W2808" s="13"/>
      <c r="X2808" s="13"/>
      <c r="Y2808" s="13"/>
      <c r="Z2808" s="13"/>
      <c r="AA2808" s="13"/>
      <c r="AB2808" s="13"/>
      <c r="AE2808" s="13"/>
      <c r="AF2808" s="13"/>
      <c r="AG2808" s="13"/>
      <c r="AH2808" s="13"/>
      <c r="AI2808" s="13"/>
    </row>
    <row r="2809" hidden="1" spans="1:35">
      <c r="A2809" s="21" t="s">
        <v>3603</v>
      </c>
      <c r="B2809" s="22" t="s">
        <v>3653</v>
      </c>
      <c r="C2809" s="21" t="s">
        <v>3657</v>
      </c>
      <c r="D2809" s="21" t="s">
        <v>132</v>
      </c>
      <c r="E2809" s="21" t="s">
        <v>2354</v>
      </c>
      <c r="F2809" s="22" t="s">
        <v>2885</v>
      </c>
      <c r="G2809" s="21" t="s">
        <v>17</v>
      </c>
      <c r="H2809" s="21" t="s">
        <v>168</v>
      </c>
      <c r="I2809" s="22"/>
      <c r="J2809" s="22" t="s">
        <v>132</v>
      </c>
      <c r="K2809" s="23">
        <v>192.3</v>
      </c>
      <c r="L2809" s="23">
        <v>71.7</v>
      </c>
      <c r="M2809" s="23">
        <v>59.3</v>
      </c>
      <c r="N2809" s="23">
        <v>488.442</v>
      </c>
      <c r="O2809" s="23">
        <v>182.118</v>
      </c>
      <c r="P2809" s="23">
        <v>150.622</v>
      </c>
      <c r="Q2809" s="24" t="s">
        <v>39</v>
      </c>
      <c r="R2809" s="28">
        <v>13.7</v>
      </c>
      <c r="S2809" s="26" t="s">
        <v>132</v>
      </c>
      <c r="T2809" s="10" t="s">
        <v>2674</v>
      </c>
      <c r="U2809" s="29" t="str" cm="1">
        <f t="array" ref="U2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9" s="13"/>
      <c r="W2809" s="13"/>
      <c r="X2809" s="13"/>
      <c r="Y2809" s="13"/>
      <c r="Z2809" s="13"/>
      <c r="AA2809" s="13"/>
      <c r="AB2809" s="13"/>
      <c r="AE2809" s="13"/>
      <c r="AF2809" s="13"/>
      <c r="AG2809" s="13"/>
      <c r="AH2809" s="13"/>
      <c r="AI2809" s="13"/>
    </row>
    <row r="2810" hidden="1" spans="1:35">
      <c r="A2810" s="21" t="s">
        <v>3603</v>
      </c>
      <c r="B2810" s="22" t="s">
        <v>3653</v>
      </c>
      <c r="C2810" s="21" t="s">
        <v>3658</v>
      </c>
      <c r="D2810" s="21" t="s">
        <v>1480</v>
      </c>
      <c r="E2810" s="21" t="s">
        <v>2354</v>
      </c>
      <c r="F2810" s="22" t="s">
        <v>2378</v>
      </c>
      <c r="G2810" s="21" t="s">
        <v>92</v>
      </c>
      <c r="H2810" s="21" t="s">
        <v>138</v>
      </c>
      <c r="I2810" s="22"/>
      <c r="J2810" s="22" t="s">
        <v>132</v>
      </c>
      <c r="K2810" s="23">
        <v>191</v>
      </c>
      <c r="L2810" s="23">
        <v>71.7</v>
      </c>
      <c r="M2810" s="23">
        <v>58.4</v>
      </c>
      <c r="N2810" s="23">
        <v>485.14</v>
      </c>
      <c r="O2810" s="23">
        <v>182.118</v>
      </c>
      <c r="P2810" s="23">
        <v>148.336</v>
      </c>
      <c r="Q2810" s="24" t="s">
        <v>94</v>
      </c>
      <c r="R2810" s="28">
        <v>0.9</v>
      </c>
      <c r="S2810" s="26" t="s">
        <v>132</v>
      </c>
      <c r="T2810" s="10" t="s">
        <v>100</v>
      </c>
      <c r="U2810" s="29" cm="1">
        <f t="array" ref="U2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</v>
      </c>
      <c r="V2810" s="13"/>
      <c r="W2810" s="13"/>
      <c r="X2810" s="13"/>
      <c r="Y2810" s="13"/>
      <c r="Z2810" s="13"/>
      <c r="AA2810" s="13"/>
      <c r="AB2810" s="13"/>
      <c r="AE2810" s="13"/>
      <c r="AF2810" s="13"/>
      <c r="AG2810" s="13"/>
      <c r="AH2810" s="13"/>
      <c r="AI2810" s="13"/>
    </row>
    <row r="2811" hidden="1" spans="1:35">
      <c r="A2811" s="21" t="s">
        <v>3603</v>
      </c>
      <c r="B2811" s="22" t="s">
        <v>3653</v>
      </c>
      <c r="C2811" s="21" t="s">
        <v>3659</v>
      </c>
      <c r="D2811" s="21" t="s">
        <v>132</v>
      </c>
      <c r="E2811" s="21" t="s">
        <v>2371</v>
      </c>
      <c r="F2811" s="22" t="s">
        <v>2608</v>
      </c>
      <c r="G2811" s="21" t="s">
        <v>92</v>
      </c>
      <c r="H2811" s="21" t="s">
        <v>138</v>
      </c>
      <c r="I2811" s="22"/>
      <c r="J2811" s="22" t="s">
        <v>132</v>
      </c>
      <c r="K2811" s="23">
        <v>192.1</v>
      </c>
      <c r="L2811" s="23">
        <v>75.9</v>
      </c>
      <c r="M2811" s="23">
        <v>57.9</v>
      </c>
      <c r="N2811" s="23">
        <v>487.934</v>
      </c>
      <c r="O2811" s="23">
        <v>192.786</v>
      </c>
      <c r="P2811" s="23">
        <v>147.066</v>
      </c>
      <c r="Q2811" s="24" t="s">
        <v>96</v>
      </c>
      <c r="R2811" s="28">
        <v>15.9</v>
      </c>
      <c r="S2811" s="26" t="s">
        <v>132</v>
      </c>
      <c r="T2811" s="10" t="s">
        <v>105</v>
      </c>
      <c r="U2811" s="29" cm="1">
        <f t="array" ref="U2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-2.09999999999999</v>
      </c>
      <c r="V2811" s="13"/>
      <c r="W2811" s="13"/>
      <c r="X2811" s="13"/>
      <c r="Y2811" s="13"/>
      <c r="Z2811" s="13"/>
      <c r="AA2811" s="13"/>
      <c r="AB2811" s="13"/>
      <c r="AE2811" s="13"/>
      <c r="AF2811" s="13"/>
      <c r="AG2811" s="13"/>
      <c r="AH2811" s="13"/>
      <c r="AI2811" s="13"/>
    </row>
    <row r="2812" hidden="1" spans="1:35">
      <c r="A2812" s="21" t="s">
        <v>3603</v>
      </c>
      <c r="B2812" s="22" t="s">
        <v>3653</v>
      </c>
      <c r="C2812" s="21" t="s">
        <v>3659</v>
      </c>
      <c r="D2812" s="21" t="s">
        <v>1480</v>
      </c>
      <c r="E2812" s="21" t="s">
        <v>2371</v>
      </c>
      <c r="F2812" s="22" t="s">
        <v>2608</v>
      </c>
      <c r="G2812" s="21" t="s">
        <v>92</v>
      </c>
      <c r="H2812" s="21" t="s">
        <v>138</v>
      </c>
      <c r="I2812" s="22"/>
      <c r="J2812" s="22" t="s">
        <v>132</v>
      </c>
      <c r="K2812" s="23">
        <v>192.9</v>
      </c>
      <c r="L2812" s="23">
        <v>73.7</v>
      </c>
      <c r="M2812" s="23">
        <v>57.7</v>
      </c>
      <c r="N2812" s="23">
        <v>489.966</v>
      </c>
      <c r="O2812" s="23">
        <v>187.198</v>
      </c>
      <c r="P2812" s="23">
        <v>146.558</v>
      </c>
      <c r="Q2812" s="24" t="s">
        <v>96</v>
      </c>
      <c r="R2812" s="28">
        <v>15.1</v>
      </c>
      <c r="S2812" s="26" t="s">
        <v>132</v>
      </c>
      <c r="T2812" s="10" t="s">
        <v>105</v>
      </c>
      <c r="U2812" s="29" cm="1">
        <f t="array" ref="U2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-2.90000000000001</v>
      </c>
      <c r="V2812" s="13"/>
      <c r="W2812" s="13"/>
      <c r="X2812" s="13"/>
      <c r="Y2812" s="13"/>
      <c r="Z2812" s="13"/>
      <c r="AA2812" s="13"/>
      <c r="AB2812" s="13"/>
      <c r="AE2812" s="13"/>
      <c r="AF2812" s="13"/>
      <c r="AG2812" s="13"/>
      <c r="AH2812" s="13"/>
      <c r="AI2812" s="13"/>
    </row>
    <row r="2813" hidden="1" spans="1:35">
      <c r="A2813" s="21" t="s">
        <v>3603</v>
      </c>
      <c r="B2813" s="22" t="s">
        <v>3653</v>
      </c>
      <c r="C2813" s="21" t="s">
        <v>3660</v>
      </c>
      <c r="D2813" s="21" t="s">
        <v>132</v>
      </c>
      <c r="E2813" s="21" t="s">
        <v>2371</v>
      </c>
      <c r="F2813" s="22" t="s">
        <v>2997</v>
      </c>
      <c r="G2813" s="21" t="s">
        <v>41</v>
      </c>
      <c r="H2813" s="21" t="s">
        <v>301</v>
      </c>
      <c r="I2813" s="22"/>
      <c r="J2813" s="22" t="s">
        <v>132</v>
      </c>
      <c r="K2813" s="23">
        <v>185</v>
      </c>
      <c r="L2813" s="23">
        <v>70.3</v>
      </c>
      <c r="M2813" s="23">
        <v>55</v>
      </c>
      <c r="N2813" s="23">
        <v>469.9</v>
      </c>
      <c r="O2813" s="23">
        <v>178.562</v>
      </c>
      <c r="P2813" s="23">
        <v>139.7</v>
      </c>
      <c r="Q2813" s="24" t="s">
        <v>49</v>
      </c>
      <c r="R2813" s="28">
        <v>0</v>
      </c>
      <c r="S2813" s="26" t="s">
        <v>132</v>
      </c>
      <c r="T2813" s="10" t="s">
        <v>105</v>
      </c>
      <c r="U2813" s="29" cm="1">
        <f t="array" ref="U2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813" s="13"/>
      <c r="W2813" s="13"/>
      <c r="X2813" s="13"/>
      <c r="Y2813" s="13"/>
      <c r="Z2813" s="13"/>
      <c r="AA2813" s="13"/>
      <c r="AB2813" s="13"/>
      <c r="AE2813" s="13"/>
      <c r="AF2813" s="13"/>
      <c r="AG2813" s="13"/>
      <c r="AH2813" s="13"/>
      <c r="AI2813" s="13"/>
    </row>
    <row r="2814" hidden="1" spans="1:35">
      <c r="A2814" s="21" t="s">
        <v>3603</v>
      </c>
      <c r="B2814" s="22" t="s">
        <v>3653</v>
      </c>
      <c r="C2814" s="21" t="s">
        <v>3659</v>
      </c>
      <c r="D2814" s="21" t="s">
        <v>132</v>
      </c>
      <c r="E2814" s="21" t="s">
        <v>2371</v>
      </c>
      <c r="F2814" s="22" t="s">
        <v>2610</v>
      </c>
      <c r="G2814" s="21" t="s">
        <v>17</v>
      </c>
      <c r="H2814" s="21" t="s">
        <v>168</v>
      </c>
      <c r="I2814" s="22"/>
      <c r="J2814" s="22" t="s">
        <v>132</v>
      </c>
      <c r="K2814" s="23">
        <v>192.7</v>
      </c>
      <c r="L2814" s="23">
        <v>73</v>
      </c>
      <c r="M2814" s="23">
        <v>58.9</v>
      </c>
      <c r="N2814" s="23">
        <v>489.458</v>
      </c>
      <c r="O2814" s="23">
        <v>185.42</v>
      </c>
      <c r="P2814" s="23">
        <v>149.606</v>
      </c>
      <c r="Q2814" s="24" t="s">
        <v>39</v>
      </c>
      <c r="R2814" s="28">
        <v>13.3</v>
      </c>
      <c r="S2814" s="26" t="s">
        <v>132</v>
      </c>
      <c r="T2814" s="10" t="s">
        <v>105</v>
      </c>
      <c r="U2814" s="29" cm="1">
        <f t="array" ref="U2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-2.69999999999999</v>
      </c>
      <c r="V2814" s="13"/>
      <c r="W2814" s="13"/>
      <c r="X2814" s="13"/>
      <c r="Y2814" s="13"/>
      <c r="Z2814" s="13"/>
      <c r="AA2814" s="13"/>
      <c r="AB2814" s="13"/>
      <c r="AE2814" s="13"/>
      <c r="AF2814" s="13"/>
      <c r="AG2814" s="13"/>
      <c r="AH2814" s="13"/>
      <c r="AI2814" s="13"/>
    </row>
    <row r="2815" hidden="1" spans="1:35">
      <c r="A2815" s="21" t="s">
        <v>3603</v>
      </c>
      <c r="B2815" s="22" t="s">
        <v>3653</v>
      </c>
      <c r="C2815" s="21" t="s">
        <v>3660</v>
      </c>
      <c r="D2815" s="21" t="s">
        <v>1547</v>
      </c>
      <c r="E2815" s="21" t="s">
        <v>2371</v>
      </c>
      <c r="F2815" s="22" t="s">
        <v>2653</v>
      </c>
      <c r="G2815" s="21" t="s">
        <v>41</v>
      </c>
      <c r="H2815" s="21" t="s">
        <v>174</v>
      </c>
      <c r="I2815" s="22"/>
      <c r="J2815" s="22" t="s">
        <v>132</v>
      </c>
      <c r="K2815" s="23">
        <v>185</v>
      </c>
      <c r="L2815" s="23">
        <v>70.3</v>
      </c>
      <c r="M2815" s="23">
        <v>55.2</v>
      </c>
      <c r="N2815" s="23">
        <v>469.9</v>
      </c>
      <c r="O2815" s="23">
        <v>178.562</v>
      </c>
      <c r="P2815" s="23">
        <v>140.208</v>
      </c>
      <c r="Q2815" s="24" t="s">
        <v>49</v>
      </c>
      <c r="R2815" s="28">
        <v>0</v>
      </c>
      <c r="S2815" s="26" t="s">
        <v>132</v>
      </c>
      <c r="T2815" s="10" t="s">
        <v>105</v>
      </c>
      <c r="U2815" s="29" cm="1">
        <f t="array" ref="U2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815" s="13"/>
      <c r="W2815" s="13"/>
      <c r="X2815" s="13"/>
      <c r="Y2815" s="13"/>
      <c r="Z2815" s="13"/>
      <c r="AA2815" s="13"/>
      <c r="AB2815" s="13"/>
      <c r="AE2815" s="13"/>
      <c r="AF2815" s="13"/>
      <c r="AG2815" s="13"/>
      <c r="AH2815" s="13"/>
      <c r="AI2815" s="13"/>
    </row>
    <row r="2816" hidden="1" spans="1:35">
      <c r="A2816" s="21" t="s">
        <v>3603</v>
      </c>
      <c r="B2816" s="22" t="s">
        <v>3653</v>
      </c>
      <c r="C2816" s="21" t="s">
        <v>3661</v>
      </c>
      <c r="D2816" s="21" t="s">
        <v>1480</v>
      </c>
      <c r="E2816" s="21" t="s">
        <v>2357</v>
      </c>
      <c r="F2816" s="22" t="s">
        <v>2825</v>
      </c>
      <c r="G2816" s="21" t="s">
        <v>92</v>
      </c>
      <c r="H2816" s="21" t="s">
        <v>138</v>
      </c>
      <c r="I2816" s="22"/>
      <c r="J2816" s="22" t="s">
        <v>132</v>
      </c>
      <c r="K2816" s="23">
        <v>194.6</v>
      </c>
      <c r="L2816" s="23">
        <v>72.9</v>
      </c>
      <c r="M2816" s="23">
        <v>57</v>
      </c>
      <c r="N2816" s="23">
        <v>494.284</v>
      </c>
      <c r="O2816" s="23">
        <v>185.166</v>
      </c>
      <c r="P2816" s="23">
        <v>144.78</v>
      </c>
      <c r="Q2816" s="24" t="s">
        <v>96</v>
      </c>
      <c r="R2816" s="28">
        <v>13.4</v>
      </c>
      <c r="S2816" s="26" t="s">
        <v>132</v>
      </c>
      <c r="T2816" s="10" t="s">
        <v>105</v>
      </c>
      <c r="U2816" s="29" cm="1">
        <f t="array" ref="U2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-4.59999999999999</v>
      </c>
      <c r="V2816" s="13"/>
      <c r="W2816" s="13"/>
      <c r="X2816" s="13"/>
      <c r="Y2816" s="13"/>
      <c r="Z2816" s="13"/>
      <c r="AA2816" s="13"/>
      <c r="AB2816" s="13"/>
      <c r="AE2816" s="13"/>
      <c r="AF2816" s="13"/>
      <c r="AG2816" s="13"/>
      <c r="AH2816" s="13"/>
      <c r="AI2816" s="13"/>
    </row>
    <row r="2817" hidden="1" spans="1:35">
      <c r="A2817" s="21" t="s">
        <v>3603</v>
      </c>
      <c r="B2817" s="22" t="s">
        <v>3653</v>
      </c>
      <c r="C2817" s="21" t="s">
        <v>3662</v>
      </c>
      <c r="D2817" s="21" t="s">
        <v>132</v>
      </c>
      <c r="E2817" s="21" t="s">
        <v>2357</v>
      </c>
      <c r="F2817" s="22" t="s">
        <v>2370</v>
      </c>
      <c r="G2817" s="21" t="s">
        <v>17</v>
      </c>
      <c r="H2817" s="21" t="s">
        <v>168</v>
      </c>
      <c r="I2817" s="22"/>
      <c r="J2817" s="22" t="s">
        <v>132</v>
      </c>
      <c r="K2817" s="23">
        <v>194.2</v>
      </c>
      <c r="L2817" s="23">
        <v>73.7</v>
      </c>
      <c r="M2817" s="23">
        <v>58.1</v>
      </c>
      <c r="N2817" s="23">
        <v>493.268</v>
      </c>
      <c r="O2817" s="23">
        <v>187.198</v>
      </c>
      <c r="P2817" s="23">
        <v>147.574</v>
      </c>
      <c r="Q2817" s="24" t="s">
        <v>39</v>
      </c>
      <c r="R2817" s="28">
        <v>11.8</v>
      </c>
      <c r="S2817" s="26" t="s">
        <v>132</v>
      </c>
      <c r="T2817" s="10" t="s">
        <v>105</v>
      </c>
      <c r="U2817" s="29" cm="1">
        <f t="array" ref="U2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-4.19999999999999</v>
      </c>
      <c r="V2817" s="13"/>
      <c r="W2817" s="13"/>
      <c r="X2817" s="13"/>
      <c r="Y2817" s="13"/>
      <c r="Z2817" s="13"/>
      <c r="AA2817" s="13"/>
      <c r="AB2817" s="13"/>
      <c r="AE2817" s="13"/>
      <c r="AF2817" s="13"/>
      <c r="AG2817" s="13"/>
      <c r="AH2817" s="13"/>
      <c r="AI2817" s="13"/>
    </row>
    <row r="2818" hidden="1" spans="1:35">
      <c r="A2818" s="21" t="s">
        <v>3603</v>
      </c>
      <c r="B2818" s="22" t="s">
        <v>3653</v>
      </c>
      <c r="C2818" s="21" t="s">
        <v>3663</v>
      </c>
      <c r="D2818" s="21" t="s">
        <v>132</v>
      </c>
      <c r="E2818" s="21" t="s">
        <v>2357</v>
      </c>
      <c r="F2818" s="22" t="s">
        <v>2538</v>
      </c>
      <c r="G2818" s="21" t="s">
        <v>92</v>
      </c>
      <c r="H2818" s="21" t="s">
        <v>138</v>
      </c>
      <c r="I2818" s="22"/>
      <c r="J2818" s="22" t="s">
        <v>132</v>
      </c>
      <c r="K2818" s="23">
        <v>194.3</v>
      </c>
      <c r="L2818" s="23">
        <v>73.7</v>
      </c>
      <c r="M2818" s="23">
        <v>57.8</v>
      </c>
      <c r="N2818" s="23">
        <v>493.522</v>
      </c>
      <c r="O2818" s="23">
        <v>187.198</v>
      </c>
      <c r="P2818" s="23">
        <v>146.812</v>
      </c>
      <c r="Q2818" s="24" t="s">
        <v>96</v>
      </c>
      <c r="R2818" s="28">
        <v>13.7</v>
      </c>
      <c r="S2818" s="26" t="s">
        <v>132</v>
      </c>
      <c r="T2818" s="10" t="s">
        <v>100</v>
      </c>
      <c r="U2818" s="29" cm="1">
        <f t="array" ref="U2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-13.3</v>
      </c>
      <c r="V2818" s="13"/>
      <c r="W2818" s="13"/>
      <c r="X2818" s="13"/>
      <c r="Y2818" s="13"/>
      <c r="Z2818" s="13"/>
      <c r="AA2818" s="13"/>
      <c r="AB2818" s="13"/>
      <c r="AE2818" s="13"/>
      <c r="AF2818" s="13"/>
      <c r="AG2818" s="13"/>
      <c r="AH2818" s="13"/>
      <c r="AI2818" s="13"/>
    </row>
    <row r="2819" hidden="1" spans="1:35">
      <c r="A2819" s="21" t="s">
        <v>3603</v>
      </c>
      <c r="B2819" s="22" t="s">
        <v>3653</v>
      </c>
      <c r="C2819" s="21" t="s">
        <v>3664</v>
      </c>
      <c r="D2819" s="21" t="s">
        <v>132</v>
      </c>
      <c r="E2819" s="21" t="s">
        <v>2357</v>
      </c>
      <c r="F2819" s="22" t="s">
        <v>2651</v>
      </c>
      <c r="G2819" s="21" t="s">
        <v>41</v>
      </c>
      <c r="H2819" s="21" t="s">
        <v>301</v>
      </c>
      <c r="I2819" s="22"/>
      <c r="J2819" s="22" t="s">
        <v>132</v>
      </c>
      <c r="K2819" s="23">
        <v>190.4</v>
      </c>
      <c r="L2819" s="23">
        <v>73.2</v>
      </c>
      <c r="M2819" s="23">
        <v>56.7</v>
      </c>
      <c r="N2819" s="23">
        <v>483.616</v>
      </c>
      <c r="O2819" s="23">
        <v>185.928</v>
      </c>
      <c r="P2819" s="23">
        <v>144.018</v>
      </c>
      <c r="Q2819" s="24" t="s">
        <v>53</v>
      </c>
      <c r="R2819" s="28">
        <v>2.6</v>
      </c>
      <c r="S2819" s="26" t="s">
        <v>132</v>
      </c>
      <c r="T2819" s="10" t="s">
        <v>105</v>
      </c>
      <c r="U2819" s="29" cm="1">
        <f t="array" ref="U2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-0.400000000000006</v>
      </c>
      <c r="V2819" s="13"/>
      <c r="W2819" s="13"/>
      <c r="X2819" s="13"/>
      <c r="Y2819" s="13"/>
      <c r="Z2819" s="13"/>
      <c r="AA2819" s="13"/>
      <c r="AB2819" s="13"/>
      <c r="AE2819" s="13"/>
      <c r="AF2819" s="13"/>
      <c r="AG2819" s="13"/>
      <c r="AH2819" s="13"/>
      <c r="AI2819" s="13"/>
    </row>
    <row r="2820" hidden="1" spans="1:35">
      <c r="A2820" s="21" t="s">
        <v>3603</v>
      </c>
      <c r="B2820" s="22" t="s">
        <v>3653</v>
      </c>
      <c r="C2820" s="21" t="s">
        <v>3664</v>
      </c>
      <c r="D2820" s="21" t="s">
        <v>1547</v>
      </c>
      <c r="E2820" s="21" t="s">
        <v>2357</v>
      </c>
      <c r="F2820" s="22" t="s">
        <v>2651</v>
      </c>
      <c r="G2820" s="21" t="s">
        <v>41</v>
      </c>
      <c r="H2820" s="21" t="s">
        <v>301</v>
      </c>
      <c r="I2820" s="22"/>
      <c r="J2820" s="22" t="s">
        <v>132</v>
      </c>
      <c r="K2820" s="23">
        <v>190.4</v>
      </c>
      <c r="L2820" s="23">
        <v>73.2</v>
      </c>
      <c r="M2820" s="23">
        <v>56.7</v>
      </c>
      <c r="N2820" s="23">
        <v>483.616</v>
      </c>
      <c r="O2820" s="23">
        <v>185.928</v>
      </c>
      <c r="P2820" s="23">
        <v>144.018</v>
      </c>
      <c r="Q2820" s="24" t="s">
        <v>53</v>
      </c>
      <c r="R2820" s="28">
        <v>2.6</v>
      </c>
      <c r="S2820" s="26" t="s">
        <v>132</v>
      </c>
      <c r="T2820" s="10" t="s">
        <v>105</v>
      </c>
      <c r="U2820" s="29" cm="1">
        <f t="array" ref="U2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-0.400000000000006</v>
      </c>
      <c r="V2820" s="13"/>
      <c r="W2820" s="13"/>
      <c r="X2820" s="13"/>
      <c r="Y2820" s="13"/>
      <c r="Z2820" s="13"/>
      <c r="AA2820" s="13"/>
      <c r="AB2820" s="13"/>
      <c r="AE2820" s="13"/>
      <c r="AF2820" s="13"/>
      <c r="AG2820" s="13"/>
      <c r="AH2820" s="13"/>
      <c r="AI2820" s="13"/>
    </row>
    <row r="2821" hidden="1" spans="1:35">
      <c r="A2821" s="21" t="s">
        <v>3603</v>
      </c>
      <c r="B2821" s="22" t="s">
        <v>3653</v>
      </c>
      <c r="C2821" s="21" t="s">
        <v>3665</v>
      </c>
      <c r="D2821" s="21" t="s">
        <v>1480</v>
      </c>
      <c r="E2821" s="21" t="s">
        <v>2357</v>
      </c>
      <c r="F2821" s="22" t="s">
        <v>2955</v>
      </c>
      <c r="G2821" s="21" t="s">
        <v>92</v>
      </c>
      <c r="H2821" s="21" t="s">
        <v>138</v>
      </c>
      <c r="I2821" s="22"/>
      <c r="J2821" s="22" t="s">
        <v>132</v>
      </c>
      <c r="K2821" s="23">
        <v>195.2</v>
      </c>
      <c r="L2821" s="23">
        <v>73.2</v>
      </c>
      <c r="M2821" s="23">
        <v>57</v>
      </c>
      <c r="N2821" s="23">
        <v>495.808</v>
      </c>
      <c r="O2821" s="23">
        <v>185.928</v>
      </c>
      <c r="P2821" s="23">
        <v>144.78</v>
      </c>
      <c r="Q2821" s="24" t="s">
        <v>96</v>
      </c>
      <c r="R2821" s="28">
        <v>12.8</v>
      </c>
      <c r="S2821" s="26" t="s">
        <v>132</v>
      </c>
      <c r="T2821" s="10" t="s">
        <v>105</v>
      </c>
      <c r="U2821" s="29" cm="1">
        <f t="array" ref="U2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-5.19999999999999</v>
      </c>
      <c r="V2821" s="13"/>
      <c r="W2821" s="13"/>
      <c r="X2821" s="13"/>
      <c r="Y2821" s="13"/>
      <c r="Z2821" s="13"/>
      <c r="AA2821" s="13"/>
      <c r="AB2821" s="13"/>
      <c r="AE2821" s="13"/>
      <c r="AF2821" s="13"/>
      <c r="AG2821" s="13"/>
      <c r="AH2821" s="13"/>
      <c r="AI2821" s="13"/>
    </row>
    <row r="2822" hidden="1" spans="1:35">
      <c r="A2822" s="21" t="s">
        <v>3603</v>
      </c>
      <c r="B2822" s="22" t="s">
        <v>3653</v>
      </c>
      <c r="C2822" s="21" t="s">
        <v>3666</v>
      </c>
      <c r="D2822" s="21" t="s">
        <v>1480</v>
      </c>
      <c r="E2822" s="21" t="s">
        <v>2357</v>
      </c>
      <c r="F2822" s="22" t="s">
        <v>2976</v>
      </c>
      <c r="G2822" s="21" t="s">
        <v>92</v>
      </c>
      <c r="H2822" s="21" t="s">
        <v>138</v>
      </c>
      <c r="I2822" s="22"/>
      <c r="J2822" s="22" t="s">
        <v>132</v>
      </c>
      <c r="K2822" s="23">
        <v>196.4</v>
      </c>
      <c r="L2822" s="23">
        <v>75.1</v>
      </c>
      <c r="M2822" s="23">
        <v>57</v>
      </c>
      <c r="N2822" s="23">
        <v>498.856</v>
      </c>
      <c r="O2822" s="23">
        <v>190.754</v>
      </c>
      <c r="P2822" s="23">
        <v>144.78</v>
      </c>
      <c r="Q2822" s="24" t="s">
        <v>96</v>
      </c>
      <c r="R2822" s="28">
        <v>11.6</v>
      </c>
      <c r="S2822" s="26" t="s">
        <v>132</v>
      </c>
      <c r="T2822" s="10" t="s">
        <v>105</v>
      </c>
      <c r="U2822" s="29" cm="1">
        <f t="array" ref="U2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-6.40000000000001</v>
      </c>
      <c r="V2822" s="13"/>
      <c r="W2822" s="13"/>
      <c r="X2822" s="13"/>
      <c r="Y2822" s="13"/>
      <c r="Z2822" s="13"/>
      <c r="AA2822" s="13"/>
      <c r="AB2822" s="13"/>
      <c r="AE2822" s="13"/>
      <c r="AF2822" s="13"/>
      <c r="AG2822" s="13"/>
      <c r="AH2822" s="13"/>
      <c r="AI2822" s="13"/>
    </row>
    <row r="2823" hidden="1" spans="1:35">
      <c r="A2823" s="21" t="s">
        <v>3603</v>
      </c>
      <c r="B2823" s="22" t="s">
        <v>3653</v>
      </c>
      <c r="C2823" s="21" t="s">
        <v>3667</v>
      </c>
      <c r="D2823" s="21" t="s">
        <v>1569</v>
      </c>
      <c r="E2823" s="21" t="s">
        <v>2357</v>
      </c>
      <c r="F2823" s="22" t="s">
        <v>3008</v>
      </c>
      <c r="G2823" s="21" t="s">
        <v>17</v>
      </c>
      <c r="H2823" s="21" t="s">
        <v>168</v>
      </c>
      <c r="I2823" s="22"/>
      <c r="J2823" s="22" t="s">
        <v>132</v>
      </c>
      <c r="K2823" s="23">
        <v>194.8</v>
      </c>
      <c r="L2823" s="23">
        <v>73.7</v>
      </c>
      <c r="M2823" s="23">
        <v>58.9</v>
      </c>
      <c r="N2823" s="23">
        <v>494.792</v>
      </c>
      <c r="O2823" s="23">
        <v>187.198</v>
      </c>
      <c r="P2823" s="23">
        <v>149.606</v>
      </c>
      <c r="Q2823" s="24" t="s">
        <v>39</v>
      </c>
      <c r="R2823" s="28">
        <v>11.2</v>
      </c>
      <c r="S2823" s="26" t="s">
        <v>132</v>
      </c>
      <c r="T2823" s="10" t="s">
        <v>57</v>
      </c>
      <c r="U2823" s="29" cm="1">
        <f t="array" ref="U2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823" s="13"/>
      <c r="W2823" s="13"/>
      <c r="X2823" s="13"/>
      <c r="Y2823" s="13"/>
      <c r="Z2823" s="13"/>
      <c r="AA2823" s="13"/>
      <c r="AB2823" s="13"/>
      <c r="AE2823" s="13"/>
      <c r="AF2823" s="13"/>
      <c r="AG2823" s="13"/>
      <c r="AH2823" s="13"/>
      <c r="AI2823" s="13"/>
    </row>
    <row r="2824" hidden="1" spans="1:35">
      <c r="A2824" s="21" t="s">
        <v>3603</v>
      </c>
      <c r="B2824" s="22" t="s">
        <v>3653</v>
      </c>
      <c r="C2824" s="21" t="s">
        <v>3668</v>
      </c>
      <c r="D2824" s="21" t="s">
        <v>1480</v>
      </c>
      <c r="E2824" s="21" t="s">
        <v>2357</v>
      </c>
      <c r="F2824" s="22" t="s">
        <v>3060</v>
      </c>
      <c r="G2824" s="21" t="s">
        <v>92</v>
      </c>
      <c r="H2824" s="21" t="s">
        <v>138</v>
      </c>
      <c r="I2824" s="22"/>
      <c r="J2824" s="22" t="s">
        <v>132</v>
      </c>
      <c r="K2824" s="23">
        <v>196.2</v>
      </c>
      <c r="L2824" s="23">
        <v>75.1</v>
      </c>
      <c r="M2824" s="23">
        <v>57.4</v>
      </c>
      <c r="N2824" s="23">
        <v>498.348</v>
      </c>
      <c r="O2824" s="23">
        <v>190.754</v>
      </c>
      <c r="P2824" s="23">
        <v>145.796</v>
      </c>
      <c r="Q2824" s="24" t="s">
        <v>96</v>
      </c>
      <c r="R2824" s="28">
        <v>11.8</v>
      </c>
      <c r="S2824" s="26" t="s">
        <v>132</v>
      </c>
      <c r="T2824" s="10" t="s">
        <v>96</v>
      </c>
      <c r="U2824" s="29" cm="1">
        <f t="array" ref="U2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2824" s="13"/>
      <c r="W2824" s="13"/>
      <c r="X2824" s="13"/>
      <c r="Y2824" s="13"/>
      <c r="Z2824" s="13"/>
      <c r="AA2824" s="13"/>
      <c r="AB2824" s="13"/>
      <c r="AE2824" s="13"/>
      <c r="AF2824" s="13"/>
      <c r="AG2824" s="13"/>
      <c r="AH2824" s="13"/>
      <c r="AI2824" s="13"/>
    </row>
    <row r="2825" hidden="1" spans="1:35">
      <c r="A2825" s="21" t="s">
        <v>3603</v>
      </c>
      <c r="B2825" s="22" t="s">
        <v>3653</v>
      </c>
      <c r="C2825" s="21" t="s">
        <v>3669</v>
      </c>
      <c r="D2825" s="21" t="s">
        <v>1569</v>
      </c>
      <c r="E2825" s="21" t="s">
        <v>2468</v>
      </c>
      <c r="F2825" s="22" t="s">
        <v>2359</v>
      </c>
      <c r="G2825" s="21" t="s">
        <v>17</v>
      </c>
      <c r="H2825" s="21" t="s">
        <v>168</v>
      </c>
      <c r="I2825" s="22"/>
      <c r="J2825" s="22" t="s">
        <v>132</v>
      </c>
      <c r="K2825" s="23">
        <v>194.9</v>
      </c>
      <c r="L2825" s="23">
        <v>74.4</v>
      </c>
      <c r="M2825" s="23">
        <v>58.9</v>
      </c>
      <c r="N2825" s="23">
        <v>495.046</v>
      </c>
      <c r="O2825" s="23">
        <v>188.976</v>
      </c>
      <c r="P2825" s="23">
        <v>149.606</v>
      </c>
      <c r="Q2825" s="24" t="s">
        <v>39</v>
      </c>
      <c r="R2825" s="28">
        <v>11.1</v>
      </c>
      <c r="S2825" s="26" t="s">
        <v>132</v>
      </c>
      <c r="T2825" s="10" t="s">
        <v>96</v>
      </c>
      <c r="U2825" s="29" cm="1">
        <f t="array" ref="U2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825" s="13"/>
      <c r="W2825" s="13"/>
      <c r="X2825" s="13"/>
      <c r="Y2825" s="13"/>
      <c r="Z2825" s="13"/>
      <c r="AA2825" s="13"/>
      <c r="AB2825" s="13"/>
      <c r="AE2825" s="13"/>
      <c r="AF2825" s="13"/>
      <c r="AG2825" s="13"/>
      <c r="AH2825" s="13"/>
      <c r="AI2825" s="13"/>
    </row>
    <row r="2826" hidden="1" spans="1:35">
      <c r="A2826" s="21" t="s">
        <v>3603</v>
      </c>
      <c r="B2826" s="22" t="s">
        <v>3653</v>
      </c>
      <c r="C2826" s="21" t="s">
        <v>3669</v>
      </c>
      <c r="D2826" s="21" t="s">
        <v>544</v>
      </c>
      <c r="E2826" s="21" t="s">
        <v>2468</v>
      </c>
      <c r="F2826" s="22" t="s">
        <v>2359</v>
      </c>
      <c r="G2826" s="21" t="s">
        <v>92</v>
      </c>
      <c r="H2826" s="21" t="s">
        <v>138</v>
      </c>
      <c r="I2826" s="22"/>
      <c r="J2826" s="22" t="s">
        <v>132</v>
      </c>
      <c r="K2826" s="23">
        <v>194.9</v>
      </c>
      <c r="L2826" s="23">
        <v>74</v>
      </c>
      <c r="M2826" s="23">
        <v>57.9</v>
      </c>
      <c r="N2826" s="23">
        <v>495.046</v>
      </c>
      <c r="O2826" s="23">
        <v>187.96</v>
      </c>
      <c r="P2826" s="23">
        <v>147.066</v>
      </c>
      <c r="Q2826" s="24" t="s">
        <v>96</v>
      </c>
      <c r="R2826" s="28">
        <v>13.1</v>
      </c>
      <c r="S2826" s="26" t="s">
        <v>132</v>
      </c>
      <c r="T2826" s="10" t="s">
        <v>96</v>
      </c>
      <c r="U2826" s="29" cm="1">
        <f t="array" ref="U2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826" s="13"/>
      <c r="W2826" s="13"/>
      <c r="X2826" s="13"/>
      <c r="Y2826" s="13"/>
      <c r="Z2826" s="13"/>
      <c r="AA2826" s="13"/>
      <c r="AB2826" s="13"/>
      <c r="AE2826" s="13"/>
      <c r="AF2826" s="13"/>
      <c r="AG2826" s="13"/>
      <c r="AH2826" s="13"/>
      <c r="AI2826" s="13"/>
    </row>
    <row r="2827" hidden="1" spans="1:35">
      <c r="A2827" s="21" t="s">
        <v>3603</v>
      </c>
      <c r="B2827" s="22" t="s">
        <v>3653</v>
      </c>
      <c r="C2827" s="21" t="s">
        <v>3669</v>
      </c>
      <c r="D2827" s="21" t="s">
        <v>132</v>
      </c>
      <c r="E2827" s="21" t="s">
        <v>2468</v>
      </c>
      <c r="F2827" s="22" t="s">
        <v>2342</v>
      </c>
      <c r="G2827" s="21" t="s">
        <v>92</v>
      </c>
      <c r="H2827" s="21" t="s">
        <v>138</v>
      </c>
      <c r="I2827" s="22"/>
      <c r="J2827" s="22" t="s">
        <v>132</v>
      </c>
      <c r="K2827" s="23">
        <v>194.9</v>
      </c>
      <c r="L2827" s="23">
        <v>74.9</v>
      </c>
      <c r="M2827" s="23">
        <v>57.9</v>
      </c>
      <c r="N2827" s="23">
        <v>495.046</v>
      </c>
      <c r="O2827" s="23">
        <v>190.246</v>
      </c>
      <c r="P2827" s="23">
        <v>147.066</v>
      </c>
      <c r="Q2827" s="24" t="s">
        <v>96</v>
      </c>
      <c r="R2827" s="28">
        <v>13.1</v>
      </c>
      <c r="S2827" s="26" t="s">
        <v>132</v>
      </c>
      <c r="T2827" s="10" t="s">
        <v>96</v>
      </c>
      <c r="U2827" s="29" cm="1">
        <f t="array" ref="U2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827" s="13"/>
      <c r="W2827" s="13"/>
      <c r="X2827" s="13"/>
      <c r="Y2827" s="13"/>
      <c r="Z2827" s="13"/>
      <c r="AA2827" s="13"/>
      <c r="AB2827" s="13"/>
      <c r="AE2827" s="13"/>
      <c r="AF2827" s="13"/>
      <c r="AG2827" s="13"/>
      <c r="AH2827" s="13"/>
      <c r="AI2827" s="13"/>
    </row>
    <row r="2828" hidden="1" spans="1:35">
      <c r="A2828" s="21" t="s">
        <v>3603</v>
      </c>
      <c r="B2828" s="22" t="s">
        <v>3653</v>
      </c>
      <c r="C2828" s="21" t="s">
        <v>3669</v>
      </c>
      <c r="D2828" s="21" t="s">
        <v>132</v>
      </c>
      <c r="E2828" s="21" t="s">
        <v>2468</v>
      </c>
      <c r="F2828" s="22" t="s">
        <v>2614</v>
      </c>
      <c r="G2828" s="21" t="s">
        <v>17</v>
      </c>
      <c r="H2828" s="21" t="s">
        <v>168</v>
      </c>
      <c r="I2828" s="22"/>
      <c r="J2828" s="22" t="s">
        <v>132</v>
      </c>
      <c r="K2828" s="23">
        <v>195.2</v>
      </c>
      <c r="L2828" s="23">
        <v>74.9</v>
      </c>
      <c r="M2828" s="23">
        <v>58.4</v>
      </c>
      <c r="N2828" s="23">
        <v>495.808</v>
      </c>
      <c r="O2828" s="23">
        <v>190.246</v>
      </c>
      <c r="P2828" s="23">
        <v>148.336</v>
      </c>
      <c r="Q2828" s="24" t="s">
        <v>39</v>
      </c>
      <c r="R2828" s="28">
        <v>10.8</v>
      </c>
      <c r="S2828" s="26" t="s">
        <v>132</v>
      </c>
      <c r="T2828" s="10" t="s">
        <v>96</v>
      </c>
      <c r="U2828" s="29" cm="1">
        <f t="array" ref="U2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2828" s="13"/>
      <c r="W2828" s="13"/>
      <c r="X2828" s="13"/>
      <c r="Y2828" s="13"/>
      <c r="Z2828" s="13"/>
      <c r="AA2828" s="13"/>
      <c r="AB2828" s="13"/>
      <c r="AE2828" s="13"/>
      <c r="AF2828" s="13"/>
      <c r="AG2828" s="13"/>
      <c r="AH2828" s="13"/>
      <c r="AI2828" s="13"/>
    </row>
    <row r="2829" hidden="1" spans="1:35">
      <c r="A2829" s="21" t="s">
        <v>3603</v>
      </c>
      <c r="B2829" s="22" t="s">
        <v>3670</v>
      </c>
      <c r="C2829" s="21" t="s">
        <v>3671</v>
      </c>
      <c r="D2829" s="21" t="s">
        <v>132</v>
      </c>
      <c r="E2829" s="21" t="s">
        <v>2341</v>
      </c>
      <c r="F2829" s="22" t="s">
        <v>2929</v>
      </c>
      <c r="G2829" s="21" t="s">
        <v>101</v>
      </c>
      <c r="H2829" s="21" t="s">
        <v>131</v>
      </c>
      <c r="I2829" s="22"/>
      <c r="J2829" s="22" t="s">
        <v>132</v>
      </c>
      <c r="K2829" s="23">
        <v>184.4</v>
      </c>
      <c r="L2829" s="23">
        <v>72.2</v>
      </c>
      <c r="M2829" s="23">
        <v>65.6</v>
      </c>
      <c r="N2829" s="23">
        <v>468.376</v>
      </c>
      <c r="O2829" s="23">
        <v>183.388</v>
      </c>
      <c r="P2829" s="23">
        <v>166.624</v>
      </c>
      <c r="Q2829" s="24" t="s">
        <v>105</v>
      </c>
      <c r="R2829" s="28">
        <v>5.6</v>
      </c>
      <c r="S2829" s="26" t="s">
        <v>132</v>
      </c>
      <c r="T2829" s="10" t="s">
        <v>96</v>
      </c>
      <c r="U2829" s="29" cm="1">
        <f t="array" ref="U2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2829" s="13"/>
      <c r="W2829" s="13"/>
      <c r="X2829" s="13"/>
      <c r="Y2829" s="13"/>
      <c r="Z2829" s="13"/>
      <c r="AA2829" s="13"/>
      <c r="AB2829" s="13"/>
      <c r="AE2829" s="13"/>
      <c r="AF2829" s="13"/>
      <c r="AG2829" s="13"/>
      <c r="AH2829" s="13"/>
      <c r="AI2829" s="13"/>
    </row>
    <row r="2830" hidden="1" spans="1:35">
      <c r="A2830" s="21" t="s">
        <v>3603</v>
      </c>
      <c r="B2830" s="22" t="s">
        <v>3670</v>
      </c>
      <c r="C2830" s="21" t="s">
        <v>3671</v>
      </c>
      <c r="D2830" s="21" t="s">
        <v>132</v>
      </c>
      <c r="E2830" s="21" t="s">
        <v>2341</v>
      </c>
      <c r="F2830" s="22" t="s">
        <v>2405</v>
      </c>
      <c r="G2830" s="21" t="s">
        <v>101</v>
      </c>
      <c r="H2830" s="21" t="s">
        <v>131</v>
      </c>
      <c r="I2830" s="22"/>
      <c r="J2830" s="22" t="s">
        <v>132</v>
      </c>
      <c r="K2830" s="23">
        <v>184.4</v>
      </c>
      <c r="L2830" s="23">
        <v>72.2</v>
      </c>
      <c r="M2830" s="23">
        <v>65.6</v>
      </c>
      <c r="N2830" s="23">
        <v>468.376</v>
      </c>
      <c r="O2830" s="23">
        <v>183.388</v>
      </c>
      <c r="P2830" s="23">
        <v>166.624</v>
      </c>
      <c r="Q2830" s="24" t="s">
        <v>105</v>
      </c>
      <c r="R2830" s="28">
        <v>5.6</v>
      </c>
      <c r="S2830" s="26" t="s">
        <v>132</v>
      </c>
      <c r="T2830" s="10" t="s">
        <v>96</v>
      </c>
      <c r="U2830" s="29" cm="1">
        <f t="array" ref="U2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2830" s="13"/>
      <c r="W2830" s="13"/>
      <c r="X2830" s="13"/>
      <c r="Y2830" s="13"/>
      <c r="Z2830" s="13"/>
      <c r="AA2830" s="13"/>
      <c r="AB2830" s="13"/>
      <c r="AE2830" s="13"/>
      <c r="AF2830" s="13"/>
      <c r="AG2830" s="13"/>
      <c r="AH2830" s="13"/>
      <c r="AI2830" s="13"/>
    </row>
    <row r="2831" hidden="1" spans="1:35">
      <c r="A2831" s="21" t="s">
        <v>3603</v>
      </c>
      <c r="B2831" s="22" t="s">
        <v>3672</v>
      </c>
      <c r="C2831" s="21" t="s">
        <v>3673</v>
      </c>
      <c r="D2831" s="21" t="s">
        <v>1480</v>
      </c>
      <c r="E2831" s="21" t="s">
        <v>2341</v>
      </c>
      <c r="F2831" s="22" t="s">
        <v>3674</v>
      </c>
      <c r="G2831" s="21" t="s">
        <v>101</v>
      </c>
      <c r="H2831" s="21" t="s">
        <v>131</v>
      </c>
      <c r="I2831" s="22"/>
      <c r="J2831" s="22" t="s">
        <v>132</v>
      </c>
      <c r="K2831" s="23">
        <v>187.5</v>
      </c>
      <c r="L2831" s="23">
        <v>76</v>
      </c>
      <c r="M2831" s="23">
        <v>76.9</v>
      </c>
      <c r="N2831" s="23">
        <v>476.25</v>
      </c>
      <c r="O2831" s="23">
        <v>193.04</v>
      </c>
      <c r="P2831" s="23">
        <v>195.326</v>
      </c>
      <c r="Q2831" s="24" t="s">
        <v>105</v>
      </c>
      <c r="R2831" s="28">
        <v>2.5</v>
      </c>
      <c r="S2831" s="26" t="s">
        <v>132</v>
      </c>
      <c r="T2831" s="10" t="s">
        <v>96</v>
      </c>
      <c r="U2831" s="29" cm="1">
        <f t="array" ref="U2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20.5</v>
      </c>
      <c r="V2831" s="13"/>
      <c r="W2831" s="13"/>
      <c r="X2831" s="13"/>
      <c r="Y2831" s="13"/>
      <c r="Z2831" s="13"/>
      <c r="AA2831" s="13"/>
      <c r="AB2831" s="13"/>
      <c r="AE2831" s="13"/>
      <c r="AF2831" s="13"/>
      <c r="AG2831" s="13"/>
      <c r="AH2831" s="13"/>
      <c r="AI2831" s="13"/>
    </row>
    <row r="2832" hidden="1" spans="1:35">
      <c r="A2832" s="21" t="s">
        <v>3603</v>
      </c>
      <c r="B2832" s="22" t="s">
        <v>3672</v>
      </c>
      <c r="C2832" s="21" t="s">
        <v>3675</v>
      </c>
      <c r="D2832" s="21" t="s">
        <v>132</v>
      </c>
      <c r="E2832" s="21" t="s">
        <v>2345</v>
      </c>
      <c r="F2832" s="22" t="s">
        <v>2498</v>
      </c>
      <c r="G2832" s="21" t="s">
        <v>101</v>
      </c>
      <c r="H2832" s="21" t="s">
        <v>131</v>
      </c>
      <c r="I2832" s="22"/>
      <c r="J2832" s="22" t="s">
        <v>132</v>
      </c>
      <c r="K2832" s="23">
        <v>191.9</v>
      </c>
      <c r="L2832" s="23">
        <v>78.1</v>
      </c>
      <c r="M2832" s="23">
        <v>78.2</v>
      </c>
      <c r="N2832" s="23">
        <v>487.426</v>
      </c>
      <c r="O2832" s="23">
        <v>198.374</v>
      </c>
      <c r="P2832" s="23">
        <v>198.628</v>
      </c>
      <c r="Q2832" s="24" t="s">
        <v>109</v>
      </c>
      <c r="R2832" s="28">
        <v>9.1</v>
      </c>
      <c r="S2832" s="26" t="s">
        <v>132</v>
      </c>
      <c r="T2832" s="10" t="s">
        <v>96</v>
      </c>
      <c r="U2832" s="29" cm="1">
        <f t="array" ref="U2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2832" s="13"/>
      <c r="W2832" s="13"/>
      <c r="X2832" s="13"/>
      <c r="Y2832" s="13"/>
      <c r="Z2832" s="13"/>
      <c r="AA2832" s="13"/>
      <c r="AB2832" s="13"/>
      <c r="AE2832" s="13"/>
      <c r="AF2832" s="13"/>
      <c r="AG2832" s="13"/>
      <c r="AH2832" s="13"/>
      <c r="AI2832" s="13"/>
    </row>
    <row r="2833" hidden="1" spans="1:35">
      <c r="A2833" s="21" t="s">
        <v>3603</v>
      </c>
      <c r="B2833" s="22" t="s">
        <v>3676</v>
      </c>
      <c r="C2833" s="21" t="s">
        <v>3677</v>
      </c>
      <c r="D2833" s="21" t="s">
        <v>1480</v>
      </c>
      <c r="E2833" s="21" t="s">
        <v>2341</v>
      </c>
      <c r="F2833" s="22" t="s">
        <v>2660</v>
      </c>
      <c r="G2833" s="21" t="s">
        <v>101</v>
      </c>
      <c r="H2833" s="21" t="s">
        <v>131</v>
      </c>
      <c r="I2833" s="22"/>
      <c r="J2833" s="22" t="s">
        <v>132</v>
      </c>
      <c r="K2833" s="23">
        <v>176.4</v>
      </c>
      <c r="L2833" s="23">
        <v>71</v>
      </c>
      <c r="M2833" s="23">
        <v>58.2</v>
      </c>
      <c r="N2833" s="23">
        <v>448.056</v>
      </c>
      <c r="O2833" s="23">
        <v>180.34</v>
      </c>
      <c r="P2833" s="23">
        <v>147.828</v>
      </c>
      <c r="Q2833" s="24" t="s">
        <v>100</v>
      </c>
      <c r="R2833" s="28">
        <v>4.6</v>
      </c>
      <c r="S2833" s="26" t="s">
        <v>132</v>
      </c>
      <c r="T2833" s="10" t="s">
        <v>98</v>
      </c>
      <c r="U2833" s="29" cm="1">
        <f t="array" ref="U2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41.6</v>
      </c>
      <c r="V2833" s="13"/>
      <c r="W2833" s="13"/>
      <c r="X2833" s="13"/>
      <c r="Y2833" s="13"/>
      <c r="Z2833" s="13"/>
      <c r="AA2833" s="13"/>
      <c r="AB2833" s="13"/>
      <c r="AE2833" s="13"/>
      <c r="AF2833" s="13"/>
      <c r="AG2833" s="13"/>
      <c r="AH2833" s="13"/>
      <c r="AI2833" s="13"/>
    </row>
    <row r="2834" hidden="1" spans="1:35">
      <c r="A2834" s="21" t="s">
        <v>3603</v>
      </c>
      <c r="B2834" s="22" t="s">
        <v>3676</v>
      </c>
      <c r="C2834" s="21" t="s">
        <v>3677</v>
      </c>
      <c r="D2834" s="21" t="s">
        <v>132</v>
      </c>
      <c r="E2834" s="21" t="s">
        <v>2341</v>
      </c>
      <c r="F2834" s="22" t="s">
        <v>2559</v>
      </c>
      <c r="G2834" s="21" t="s">
        <v>101</v>
      </c>
      <c r="H2834" s="21" t="s">
        <v>131</v>
      </c>
      <c r="I2834" s="22"/>
      <c r="J2834" s="22" t="s">
        <v>132</v>
      </c>
      <c r="K2834" s="23">
        <v>173.9</v>
      </c>
      <c r="L2834" s="23">
        <v>71</v>
      </c>
      <c r="M2834" s="23">
        <v>60</v>
      </c>
      <c r="N2834" s="23">
        <v>441.706</v>
      </c>
      <c r="O2834" s="23">
        <v>180.34</v>
      </c>
      <c r="P2834" s="23">
        <v>152.4</v>
      </c>
      <c r="Q2834" s="24" t="s">
        <v>100</v>
      </c>
      <c r="R2834" s="28">
        <v>7.1</v>
      </c>
      <c r="S2834" s="26" t="s">
        <v>132</v>
      </c>
      <c r="T2834" s="10" t="s">
        <v>96</v>
      </c>
      <c r="U2834" s="29" cm="1">
        <f t="array" ref="U2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34.1</v>
      </c>
      <c r="V2834" s="13"/>
      <c r="W2834" s="13"/>
      <c r="X2834" s="13"/>
      <c r="Y2834" s="13"/>
      <c r="Z2834" s="13"/>
      <c r="AA2834" s="13"/>
      <c r="AB2834" s="13"/>
      <c r="AE2834" s="13"/>
      <c r="AF2834" s="13"/>
      <c r="AG2834" s="13"/>
      <c r="AH2834" s="13"/>
      <c r="AI2834" s="13"/>
    </row>
    <row r="2835" hidden="1" spans="1:35">
      <c r="A2835" s="21" t="s">
        <v>3603</v>
      </c>
      <c r="B2835" s="22" t="s">
        <v>3676</v>
      </c>
      <c r="C2835" s="21" t="s">
        <v>3678</v>
      </c>
      <c r="D2835" s="21" t="s">
        <v>132</v>
      </c>
      <c r="E2835" s="21" t="s">
        <v>2345</v>
      </c>
      <c r="F2835" s="22" t="s">
        <v>3008</v>
      </c>
      <c r="G2835" s="21" t="s">
        <v>101</v>
      </c>
      <c r="H2835" s="21" t="s">
        <v>131</v>
      </c>
      <c r="I2835" s="22"/>
      <c r="J2835" s="22" t="s">
        <v>132</v>
      </c>
      <c r="K2835" s="23">
        <v>173.6</v>
      </c>
      <c r="L2835" s="23">
        <v>72.2</v>
      </c>
      <c r="M2835" s="23">
        <v>63.5</v>
      </c>
      <c r="N2835" s="23">
        <v>440.944</v>
      </c>
      <c r="O2835" s="23">
        <v>183.388</v>
      </c>
      <c r="P2835" s="23">
        <v>161.29</v>
      </c>
      <c r="Q2835" s="24" t="s">
        <v>100</v>
      </c>
      <c r="R2835" s="28">
        <v>7.4</v>
      </c>
      <c r="S2835" s="26" t="s">
        <v>132</v>
      </c>
      <c r="T2835" s="10" t="s">
        <v>57</v>
      </c>
      <c r="U2835" s="29" cm="1">
        <f t="array" ref="U2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29.4</v>
      </c>
      <c r="V2835" s="13"/>
      <c r="W2835" s="13"/>
      <c r="X2835" s="13"/>
      <c r="Y2835" s="13"/>
      <c r="Z2835" s="13"/>
      <c r="AA2835" s="13"/>
      <c r="AB2835" s="13"/>
      <c r="AE2835" s="13"/>
      <c r="AF2835" s="13"/>
      <c r="AG2835" s="13"/>
      <c r="AH2835" s="13"/>
      <c r="AI2835" s="13"/>
    </row>
    <row r="2836" hidden="1" spans="1:35">
      <c r="A2836" s="21" t="s">
        <v>3603</v>
      </c>
      <c r="B2836" s="22" t="s">
        <v>3676</v>
      </c>
      <c r="C2836" s="21" t="s">
        <v>3678</v>
      </c>
      <c r="D2836" s="21" t="s">
        <v>1480</v>
      </c>
      <c r="E2836" s="21" t="s">
        <v>2345</v>
      </c>
      <c r="F2836" s="22" t="s">
        <v>3008</v>
      </c>
      <c r="G2836" s="21" t="s">
        <v>101</v>
      </c>
      <c r="H2836" s="21" t="s">
        <v>131</v>
      </c>
      <c r="I2836" s="22"/>
      <c r="J2836" s="22" t="s">
        <v>132</v>
      </c>
      <c r="K2836" s="23">
        <v>174.6</v>
      </c>
      <c r="L2836" s="23">
        <v>72.8</v>
      </c>
      <c r="M2836" s="23">
        <v>62.5</v>
      </c>
      <c r="N2836" s="23">
        <v>443.484</v>
      </c>
      <c r="O2836" s="23">
        <v>184.912</v>
      </c>
      <c r="P2836" s="23">
        <v>158.75</v>
      </c>
      <c r="Q2836" s="24" t="s">
        <v>100</v>
      </c>
      <c r="R2836" s="28">
        <v>6.4</v>
      </c>
      <c r="S2836" s="26" t="s">
        <v>132</v>
      </c>
      <c r="T2836" s="10" t="s">
        <v>96</v>
      </c>
      <c r="U2836" s="29" cm="1">
        <f t="array" ref="U2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33.4</v>
      </c>
      <c r="V2836" s="13"/>
      <c r="W2836" s="13"/>
      <c r="X2836" s="13"/>
      <c r="Y2836" s="13"/>
      <c r="Z2836" s="13"/>
      <c r="AA2836" s="13"/>
      <c r="AB2836" s="13"/>
      <c r="AE2836" s="13"/>
      <c r="AF2836" s="13"/>
      <c r="AG2836" s="13"/>
      <c r="AH2836" s="13"/>
      <c r="AI2836" s="13"/>
    </row>
    <row r="2837" hidden="1" spans="1:35">
      <c r="A2837" s="21" t="s">
        <v>3603</v>
      </c>
      <c r="B2837" s="22" t="s">
        <v>3676</v>
      </c>
      <c r="C2837" s="21" t="s">
        <v>3679</v>
      </c>
      <c r="D2837" s="21" t="s">
        <v>132</v>
      </c>
      <c r="E2837" s="21" t="s">
        <v>2345</v>
      </c>
      <c r="F2837" s="22" t="s">
        <v>2359</v>
      </c>
      <c r="G2837" s="21" t="s">
        <v>101</v>
      </c>
      <c r="H2837" s="21" t="s">
        <v>131</v>
      </c>
      <c r="I2837" s="22"/>
      <c r="J2837" s="22" t="s">
        <v>132</v>
      </c>
      <c r="K2837" s="23">
        <v>173.6</v>
      </c>
      <c r="L2837" s="23">
        <v>72.2</v>
      </c>
      <c r="M2837" s="23">
        <v>63.5</v>
      </c>
      <c r="N2837" s="23">
        <v>440.944</v>
      </c>
      <c r="O2837" s="23">
        <v>183.388</v>
      </c>
      <c r="P2837" s="23">
        <v>161.29</v>
      </c>
      <c r="Q2837" s="24" t="s">
        <v>100</v>
      </c>
      <c r="R2837" s="28">
        <v>7.4</v>
      </c>
      <c r="S2837" s="26" t="s">
        <v>132</v>
      </c>
      <c r="T2837" s="10" t="s">
        <v>96</v>
      </c>
      <c r="U2837" s="29" cm="1">
        <f t="array" ref="U2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34.4</v>
      </c>
      <c r="V2837" s="13"/>
      <c r="W2837" s="13"/>
      <c r="X2837" s="13"/>
      <c r="Y2837" s="13"/>
      <c r="Z2837" s="13"/>
      <c r="AA2837" s="13"/>
      <c r="AB2837" s="13"/>
      <c r="AE2837" s="13"/>
      <c r="AF2837" s="13"/>
      <c r="AG2837" s="13"/>
      <c r="AH2837" s="13"/>
      <c r="AI2837" s="13"/>
    </row>
    <row r="2838" hidden="1" spans="1:35">
      <c r="A2838" s="21" t="s">
        <v>3603</v>
      </c>
      <c r="B2838" s="22" t="s">
        <v>3676</v>
      </c>
      <c r="C2838" s="21" t="s">
        <v>3679</v>
      </c>
      <c r="D2838" s="21" t="s">
        <v>1480</v>
      </c>
      <c r="E2838" s="21" t="s">
        <v>2345</v>
      </c>
      <c r="F2838" s="22" t="s">
        <v>2359</v>
      </c>
      <c r="G2838" s="21" t="s">
        <v>101</v>
      </c>
      <c r="H2838" s="21" t="s">
        <v>131</v>
      </c>
      <c r="I2838" s="22"/>
      <c r="J2838" s="22" t="s">
        <v>132</v>
      </c>
      <c r="K2838" s="23">
        <v>174.6</v>
      </c>
      <c r="L2838" s="23">
        <v>72.8</v>
      </c>
      <c r="M2838" s="23">
        <v>62.5</v>
      </c>
      <c r="N2838" s="23">
        <v>443.484</v>
      </c>
      <c r="O2838" s="23">
        <v>184.912</v>
      </c>
      <c r="P2838" s="23">
        <v>158.75</v>
      </c>
      <c r="Q2838" s="24" t="s">
        <v>100</v>
      </c>
      <c r="R2838" s="28">
        <v>6.4</v>
      </c>
      <c r="S2838" s="26" t="s">
        <v>132</v>
      </c>
      <c r="T2838" s="10" t="s">
        <v>57</v>
      </c>
      <c r="U2838" s="29" cm="1">
        <f t="array" ref="U2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28.4</v>
      </c>
      <c r="V2838" s="13"/>
      <c r="W2838" s="13"/>
      <c r="X2838" s="13"/>
      <c r="Y2838" s="13"/>
      <c r="Z2838" s="13"/>
      <c r="AA2838" s="13"/>
      <c r="AB2838" s="13"/>
      <c r="AE2838" s="13"/>
      <c r="AF2838" s="13"/>
      <c r="AG2838" s="13"/>
      <c r="AH2838" s="13"/>
      <c r="AI2838" s="13"/>
    </row>
    <row r="2839" hidden="1" spans="1:35">
      <c r="A2839" s="21" t="s">
        <v>3603</v>
      </c>
      <c r="B2839" s="22" t="s">
        <v>3680</v>
      </c>
      <c r="C2839" s="21" t="s">
        <v>3681</v>
      </c>
      <c r="D2839" s="21" t="s">
        <v>132</v>
      </c>
      <c r="E2839" s="21" t="s">
        <v>2341</v>
      </c>
      <c r="F2839" s="22" t="s">
        <v>2527</v>
      </c>
      <c r="G2839" s="21" t="s">
        <v>101</v>
      </c>
      <c r="H2839" s="21" t="s">
        <v>131</v>
      </c>
      <c r="I2839" s="22"/>
      <c r="J2839" s="22" t="s">
        <v>132</v>
      </c>
      <c r="K2839" s="23">
        <v>182.4</v>
      </c>
      <c r="L2839" s="23">
        <v>72.2</v>
      </c>
      <c r="M2839" s="23">
        <v>65.4</v>
      </c>
      <c r="N2839" s="23">
        <v>463.296</v>
      </c>
      <c r="O2839" s="23">
        <v>183.388</v>
      </c>
      <c r="P2839" s="23">
        <v>166.116</v>
      </c>
      <c r="Q2839" s="24" t="s">
        <v>105</v>
      </c>
      <c r="R2839" s="28">
        <v>7.6</v>
      </c>
      <c r="S2839" s="26" t="s">
        <v>132</v>
      </c>
      <c r="T2839" s="10" t="s">
        <v>98</v>
      </c>
      <c r="U2839" s="29" cm="1">
        <f t="array" ref="U2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35.6</v>
      </c>
      <c r="V2839" s="13"/>
      <c r="W2839" s="13"/>
      <c r="X2839" s="13"/>
      <c r="Y2839" s="13"/>
      <c r="Z2839" s="13"/>
      <c r="AA2839" s="13"/>
      <c r="AB2839" s="13"/>
      <c r="AE2839" s="13"/>
      <c r="AF2839" s="13"/>
      <c r="AG2839" s="13"/>
      <c r="AH2839" s="13"/>
      <c r="AI2839" s="13"/>
    </row>
    <row r="2840" hidden="1" spans="1:35">
      <c r="A2840" s="21" t="s">
        <v>3603</v>
      </c>
      <c r="B2840" s="22" t="s">
        <v>3682</v>
      </c>
      <c r="C2840" s="21" t="s">
        <v>3683</v>
      </c>
      <c r="D2840" s="21" t="s">
        <v>132</v>
      </c>
      <c r="E2840" s="21" t="s">
        <v>2341</v>
      </c>
      <c r="F2840" s="22" t="s">
        <v>2671</v>
      </c>
      <c r="G2840" s="21" t="s">
        <v>101</v>
      </c>
      <c r="H2840" s="21" t="s">
        <v>131</v>
      </c>
      <c r="I2840" s="22"/>
      <c r="J2840" s="22" t="s">
        <v>132</v>
      </c>
      <c r="K2840" s="23">
        <v>183.3</v>
      </c>
      <c r="L2840" s="23">
        <v>74.4</v>
      </c>
      <c r="M2840" s="23">
        <v>64.5</v>
      </c>
      <c r="N2840" s="23">
        <v>465.582</v>
      </c>
      <c r="O2840" s="23">
        <v>188.976</v>
      </c>
      <c r="P2840" s="23">
        <v>163.83</v>
      </c>
      <c r="Q2840" s="24" t="s">
        <v>105</v>
      </c>
      <c r="R2840" s="28">
        <v>6.7</v>
      </c>
      <c r="S2840" s="26" t="s">
        <v>132</v>
      </c>
      <c r="T2840" s="10" t="s">
        <v>57</v>
      </c>
      <c r="U2840" s="29" cm="1">
        <f t="array" ref="U2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2840" s="13"/>
      <c r="W2840" s="13"/>
      <c r="X2840" s="13"/>
      <c r="Y2840" s="13"/>
      <c r="Z2840" s="13"/>
      <c r="AA2840" s="13"/>
      <c r="AB2840" s="13"/>
      <c r="AE2840" s="13"/>
      <c r="AF2840" s="13"/>
      <c r="AG2840" s="13"/>
      <c r="AH2840" s="13"/>
      <c r="AI2840" s="13"/>
    </row>
    <row r="2841" hidden="1" spans="1:35">
      <c r="A2841" s="21" t="s">
        <v>3603</v>
      </c>
      <c r="B2841" s="22" t="s">
        <v>3682</v>
      </c>
      <c r="C2841" s="21" t="s">
        <v>3684</v>
      </c>
      <c r="D2841" s="21" t="s">
        <v>1480</v>
      </c>
      <c r="E2841" s="21" t="s">
        <v>2341</v>
      </c>
      <c r="F2841" s="22" t="s">
        <v>2538</v>
      </c>
      <c r="G2841" s="21" t="s">
        <v>101</v>
      </c>
      <c r="H2841" s="21" t="s">
        <v>470</v>
      </c>
      <c r="I2841" s="22"/>
      <c r="J2841" s="22" t="s">
        <v>132</v>
      </c>
      <c r="K2841" s="23">
        <v>186.3</v>
      </c>
      <c r="L2841" s="23">
        <v>74.9</v>
      </c>
      <c r="M2841" s="23">
        <v>63</v>
      </c>
      <c r="N2841" s="23">
        <v>473.202</v>
      </c>
      <c r="O2841" s="23">
        <v>190.246</v>
      </c>
      <c r="P2841" s="23">
        <v>160.02</v>
      </c>
      <c r="Q2841" s="24" t="s">
        <v>105</v>
      </c>
      <c r="R2841" s="28">
        <v>3.7</v>
      </c>
      <c r="S2841" s="26" t="s">
        <v>132</v>
      </c>
      <c r="T2841" s="10" t="s">
        <v>96</v>
      </c>
      <c r="U2841" s="29" cm="1">
        <f t="array" ref="U2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2841" s="13"/>
      <c r="W2841" s="13"/>
      <c r="X2841" s="13"/>
      <c r="Y2841" s="13"/>
      <c r="Z2841" s="13"/>
      <c r="AA2841" s="13"/>
      <c r="AB2841" s="13"/>
      <c r="AE2841" s="13"/>
      <c r="AF2841" s="13"/>
      <c r="AG2841" s="13"/>
      <c r="AH2841" s="13"/>
      <c r="AI2841" s="13"/>
    </row>
    <row r="2842" hidden="1" spans="1:35">
      <c r="A2842" s="21" t="s">
        <v>3603</v>
      </c>
      <c r="B2842" s="22" t="s">
        <v>3682</v>
      </c>
      <c r="C2842" s="21" t="s">
        <v>3685</v>
      </c>
      <c r="D2842" s="21" t="s">
        <v>132</v>
      </c>
      <c r="E2842" s="21" t="s">
        <v>2341</v>
      </c>
      <c r="F2842" s="22" t="s">
        <v>2976</v>
      </c>
      <c r="G2842" s="21" t="s">
        <v>101</v>
      </c>
      <c r="H2842" s="21" t="s">
        <v>131</v>
      </c>
      <c r="I2842" s="22"/>
      <c r="J2842" s="22" t="s">
        <v>132</v>
      </c>
      <c r="K2842" s="23">
        <v>183.3</v>
      </c>
      <c r="L2842" s="23">
        <v>74.8</v>
      </c>
      <c r="M2842" s="23">
        <v>64.7</v>
      </c>
      <c r="N2842" s="23">
        <v>465.582</v>
      </c>
      <c r="O2842" s="23">
        <v>189.992</v>
      </c>
      <c r="P2842" s="23">
        <v>164.338</v>
      </c>
      <c r="Q2842" s="24" t="s">
        <v>105</v>
      </c>
      <c r="R2842" s="28">
        <v>6.7</v>
      </c>
      <c r="S2842" s="26" t="s">
        <v>132</v>
      </c>
      <c r="T2842" s="10" t="s">
        <v>98</v>
      </c>
      <c r="U2842" s="29" cm="1">
        <f t="array" ref="U2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34.7</v>
      </c>
      <c r="V2842" s="13"/>
      <c r="W2842" s="13"/>
      <c r="X2842" s="13"/>
      <c r="Y2842" s="13"/>
      <c r="Z2842" s="13"/>
      <c r="AA2842" s="13"/>
      <c r="AB2842" s="13"/>
      <c r="AE2842" s="13"/>
      <c r="AF2842" s="13"/>
      <c r="AG2842" s="13"/>
      <c r="AH2842" s="13"/>
      <c r="AI2842" s="13"/>
    </row>
    <row r="2843" hidden="1" spans="1:35">
      <c r="A2843" s="21" t="s">
        <v>3603</v>
      </c>
      <c r="B2843" s="22" t="s">
        <v>3682</v>
      </c>
      <c r="C2843" s="21" t="s">
        <v>3686</v>
      </c>
      <c r="D2843" s="21" t="s">
        <v>132</v>
      </c>
      <c r="E2843" s="21" t="s">
        <v>2345</v>
      </c>
      <c r="F2843" s="22" t="s">
        <v>2358</v>
      </c>
      <c r="G2843" s="21" t="s">
        <v>101</v>
      </c>
      <c r="H2843" s="21" t="s">
        <v>131</v>
      </c>
      <c r="I2843" s="22"/>
      <c r="J2843" s="22" t="s">
        <v>132</v>
      </c>
      <c r="K2843" s="23">
        <v>185.7</v>
      </c>
      <c r="L2843" s="23">
        <v>74.4</v>
      </c>
      <c r="M2843" s="23">
        <v>64.6</v>
      </c>
      <c r="N2843" s="23">
        <v>471.678</v>
      </c>
      <c r="O2843" s="23">
        <v>188.976</v>
      </c>
      <c r="P2843" s="23">
        <v>164.084</v>
      </c>
      <c r="Q2843" s="24" t="s">
        <v>105</v>
      </c>
      <c r="R2843" s="28">
        <v>4.3</v>
      </c>
      <c r="S2843" s="26" t="s">
        <v>132</v>
      </c>
      <c r="T2843" s="10" t="s">
        <v>96</v>
      </c>
      <c r="U2843" s="29" cm="1">
        <f t="array" ref="U2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2843" s="13"/>
      <c r="W2843" s="13"/>
      <c r="X2843" s="13"/>
      <c r="Y2843" s="13"/>
      <c r="Z2843" s="13"/>
      <c r="AA2843" s="13"/>
      <c r="AB2843" s="13"/>
      <c r="AE2843" s="13"/>
      <c r="AF2843" s="13"/>
      <c r="AG2843" s="13"/>
      <c r="AH2843" s="13"/>
      <c r="AI2843" s="13"/>
    </row>
    <row r="2844" hidden="1" spans="1:35">
      <c r="A2844" s="21" t="s">
        <v>3603</v>
      </c>
      <c r="B2844" s="22" t="s">
        <v>3682</v>
      </c>
      <c r="C2844" s="21" t="s">
        <v>3687</v>
      </c>
      <c r="D2844" s="21" t="s">
        <v>1480</v>
      </c>
      <c r="E2844" s="21" t="s">
        <v>2345</v>
      </c>
      <c r="F2844" s="22" t="s">
        <v>2359</v>
      </c>
      <c r="G2844" s="21" t="s">
        <v>101</v>
      </c>
      <c r="H2844" s="21" t="s">
        <v>470</v>
      </c>
      <c r="I2844" s="22"/>
      <c r="J2844" s="22" t="s">
        <v>132</v>
      </c>
      <c r="K2844" s="23">
        <v>187.6</v>
      </c>
      <c r="L2844" s="23">
        <v>74.4</v>
      </c>
      <c r="M2844" s="23">
        <v>63.5</v>
      </c>
      <c r="N2844" s="23">
        <v>476.504</v>
      </c>
      <c r="O2844" s="23">
        <v>188.976</v>
      </c>
      <c r="P2844" s="23">
        <v>161.29</v>
      </c>
      <c r="Q2844" s="24" t="s">
        <v>105</v>
      </c>
      <c r="R2844" s="28">
        <v>2.4</v>
      </c>
      <c r="S2844" s="26" t="s">
        <v>132</v>
      </c>
      <c r="T2844" s="10" t="s">
        <v>57</v>
      </c>
      <c r="U2844" s="29" cm="1">
        <f t="array" ref="U2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844" s="13"/>
      <c r="W2844" s="13"/>
      <c r="X2844" s="13"/>
      <c r="Y2844" s="13"/>
      <c r="Z2844" s="13"/>
      <c r="AA2844" s="13"/>
      <c r="AB2844" s="13"/>
      <c r="AE2844" s="13"/>
      <c r="AF2844" s="13"/>
      <c r="AG2844" s="13"/>
      <c r="AH2844" s="13"/>
      <c r="AI2844" s="13"/>
    </row>
    <row r="2845" hidden="1" spans="1:35">
      <c r="A2845" s="21" t="s">
        <v>3603</v>
      </c>
      <c r="B2845" s="22" t="s">
        <v>3688</v>
      </c>
      <c r="C2845" s="21" t="s">
        <v>3689</v>
      </c>
      <c r="D2845" s="21" t="s">
        <v>132</v>
      </c>
      <c r="E2845" s="21" t="s">
        <v>2341</v>
      </c>
      <c r="F2845" s="22" t="s">
        <v>3124</v>
      </c>
      <c r="G2845" s="21" t="s">
        <v>101</v>
      </c>
      <c r="H2845" s="21" t="s">
        <v>131</v>
      </c>
      <c r="I2845" s="22"/>
      <c r="J2845" s="22" t="s">
        <v>132</v>
      </c>
      <c r="K2845" s="23">
        <v>200.3</v>
      </c>
      <c r="L2845" s="23">
        <v>75.6</v>
      </c>
      <c r="M2845" s="23">
        <v>72.4</v>
      </c>
      <c r="N2845" s="23">
        <v>508.762</v>
      </c>
      <c r="O2845" s="23">
        <v>192.024</v>
      </c>
      <c r="P2845" s="23">
        <v>183.896</v>
      </c>
      <c r="Q2845" s="24" t="s">
        <v>109</v>
      </c>
      <c r="R2845" s="28">
        <v>0.7</v>
      </c>
      <c r="S2845" s="26" t="s">
        <v>132</v>
      </c>
      <c r="T2845" s="10" t="s">
        <v>57</v>
      </c>
      <c r="U2845" s="29" cm="1">
        <f t="array" ref="U2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45" s="13"/>
      <c r="W2845" s="13"/>
      <c r="X2845" s="13"/>
      <c r="Y2845" s="13"/>
      <c r="Z2845" s="13"/>
      <c r="AA2845" s="13"/>
      <c r="AB2845" s="13"/>
      <c r="AE2845" s="13"/>
      <c r="AF2845" s="13"/>
      <c r="AG2845" s="13"/>
      <c r="AH2845" s="13"/>
      <c r="AI2845" s="13"/>
    </row>
    <row r="2846" hidden="1" spans="1:35">
      <c r="A2846" s="21" t="s">
        <v>3603</v>
      </c>
      <c r="B2846" s="22" t="s">
        <v>3688</v>
      </c>
      <c r="C2846" s="21" t="s">
        <v>3690</v>
      </c>
      <c r="D2846" s="21" t="s">
        <v>1480</v>
      </c>
      <c r="E2846" s="21" t="s">
        <v>2345</v>
      </c>
      <c r="F2846" s="22" t="s">
        <v>2437</v>
      </c>
      <c r="G2846" s="21" t="s">
        <v>101</v>
      </c>
      <c r="H2846" s="21" t="s">
        <v>131</v>
      </c>
      <c r="I2846" s="22"/>
      <c r="J2846" s="22" t="s">
        <v>132</v>
      </c>
      <c r="K2846" s="23">
        <v>202.6</v>
      </c>
      <c r="L2846" s="23">
        <v>76.1</v>
      </c>
      <c r="M2846" s="23">
        <v>72.8</v>
      </c>
      <c r="N2846" s="23">
        <v>514.604</v>
      </c>
      <c r="O2846" s="23">
        <v>193.294</v>
      </c>
      <c r="P2846" s="23">
        <v>184.912</v>
      </c>
      <c r="Q2846" s="24" t="s">
        <v>2674</v>
      </c>
      <c r="R2846" s="28"/>
      <c r="S2846" s="26" t="s">
        <v>3556</v>
      </c>
      <c r="T2846" s="10" t="s">
        <v>98</v>
      </c>
      <c r="U2846" s="29" cm="1">
        <f t="array" ref="U2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846" s="13"/>
      <c r="W2846" s="13"/>
      <c r="X2846" s="13"/>
      <c r="Y2846" s="13"/>
      <c r="Z2846" s="13"/>
      <c r="AA2846" s="13"/>
      <c r="AB2846" s="13"/>
      <c r="AE2846" s="13"/>
      <c r="AF2846" s="13"/>
      <c r="AG2846" s="13"/>
      <c r="AH2846" s="13"/>
      <c r="AI2846" s="13"/>
    </row>
    <row r="2847" hidden="1" spans="1:35">
      <c r="A2847" s="21" t="s">
        <v>3603</v>
      </c>
      <c r="B2847" s="22" t="s">
        <v>3691</v>
      </c>
      <c r="C2847" s="21" t="s">
        <v>3692</v>
      </c>
      <c r="D2847" s="21" t="s">
        <v>132</v>
      </c>
      <c r="E2847" s="21" t="s">
        <v>2341</v>
      </c>
      <c r="F2847" s="22" t="s">
        <v>2671</v>
      </c>
      <c r="G2847" s="21" t="s">
        <v>41</v>
      </c>
      <c r="H2847" s="21" t="s">
        <v>135</v>
      </c>
      <c r="I2847" s="22"/>
      <c r="J2847" s="22" t="s">
        <v>132</v>
      </c>
      <c r="K2847" s="23">
        <v>192.6</v>
      </c>
      <c r="L2847" s="23">
        <v>78.9</v>
      </c>
      <c r="M2847" s="23">
        <v>67.7</v>
      </c>
      <c r="N2847" s="23">
        <v>489.204</v>
      </c>
      <c r="O2847" s="23">
        <v>200.406</v>
      </c>
      <c r="P2847" s="23">
        <v>171.958</v>
      </c>
      <c r="Q2847" s="24" t="s">
        <v>53</v>
      </c>
      <c r="R2847" s="28">
        <v>0.4</v>
      </c>
      <c r="S2847" s="26" t="s">
        <v>132</v>
      </c>
      <c r="T2847" s="10" t="s">
        <v>57</v>
      </c>
      <c r="U2847" s="29" cm="1">
        <f t="array" ref="U2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2847" s="13"/>
      <c r="W2847" s="13"/>
      <c r="X2847" s="13"/>
      <c r="Y2847" s="13"/>
      <c r="Z2847" s="13"/>
      <c r="AA2847" s="13"/>
      <c r="AB2847" s="13"/>
      <c r="AE2847" s="13"/>
      <c r="AF2847" s="13"/>
      <c r="AG2847" s="13"/>
      <c r="AH2847" s="13"/>
      <c r="AI2847" s="13"/>
    </row>
    <row r="2848" hidden="1" spans="1:35">
      <c r="A2848" s="21" t="s">
        <v>3603</v>
      </c>
      <c r="B2848" s="22" t="s">
        <v>3691</v>
      </c>
      <c r="C2848" s="21" t="s">
        <v>3692</v>
      </c>
      <c r="D2848" s="21" t="s">
        <v>132</v>
      </c>
      <c r="E2848" s="21" t="s">
        <v>2341</v>
      </c>
      <c r="F2848" s="22" t="s">
        <v>2671</v>
      </c>
      <c r="G2848" s="21" t="s">
        <v>101</v>
      </c>
      <c r="H2848" s="21" t="s">
        <v>131</v>
      </c>
      <c r="I2848" s="22"/>
      <c r="J2848" s="22" t="s">
        <v>132</v>
      </c>
      <c r="K2848" s="23">
        <v>189.1</v>
      </c>
      <c r="L2848" s="23">
        <v>75.8</v>
      </c>
      <c r="M2848" s="23">
        <v>70.7</v>
      </c>
      <c r="N2848" s="23">
        <v>480.314</v>
      </c>
      <c r="O2848" s="23">
        <v>192.532</v>
      </c>
      <c r="P2848" s="23">
        <v>179.578</v>
      </c>
      <c r="Q2848" s="24" t="s">
        <v>105</v>
      </c>
      <c r="R2848" s="28">
        <v>0.9</v>
      </c>
      <c r="S2848" s="26" t="s">
        <v>132</v>
      </c>
      <c r="T2848" s="10" t="s">
        <v>57</v>
      </c>
      <c r="U2848" s="29" cm="1">
        <f t="array" ref="U2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848" s="13"/>
      <c r="W2848" s="13"/>
      <c r="X2848" s="13"/>
      <c r="Y2848" s="13"/>
      <c r="Z2848" s="13"/>
      <c r="AA2848" s="13"/>
      <c r="AB2848" s="13"/>
      <c r="AE2848" s="13"/>
      <c r="AF2848" s="13"/>
      <c r="AG2848" s="13"/>
      <c r="AH2848" s="13"/>
      <c r="AI2848" s="13"/>
    </row>
    <row r="2849" hidden="1" spans="1:35">
      <c r="A2849" s="21" t="s">
        <v>3603</v>
      </c>
      <c r="B2849" s="22" t="s">
        <v>3691</v>
      </c>
      <c r="C2849" s="21" t="s">
        <v>3693</v>
      </c>
      <c r="D2849" s="21" t="s">
        <v>132</v>
      </c>
      <c r="E2849" s="21" t="s">
        <v>2345</v>
      </c>
      <c r="F2849" s="22" t="s">
        <v>2527</v>
      </c>
      <c r="G2849" s="21" t="s">
        <v>101</v>
      </c>
      <c r="H2849" s="21" t="s">
        <v>131</v>
      </c>
      <c r="I2849" s="22"/>
      <c r="J2849" s="22" t="s">
        <v>132</v>
      </c>
      <c r="K2849" s="23">
        <v>194.3</v>
      </c>
      <c r="L2849" s="23">
        <v>76.7</v>
      </c>
      <c r="M2849" s="23">
        <v>70.8</v>
      </c>
      <c r="N2849" s="23">
        <v>493.522</v>
      </c>
      <c r="O2849" s="23">
        <v>194.818</v>
      </c>
      <c r="P2849" s="23">
        <v>179.832</v>
      </c>
      <c r="Q2849" s="24" t="s">
        <v>109</v>
      </c>
      <c r="R2849" s="28">
        <v>6.7</v>
      </c>
      <c r="S2849" s="26" t="s">
        <v>132</v>
      </c>
      <c r="T2849" s="10" t="s">
        <v>57</v>
      </c>
      <c r="U2849" s="29" cm="1">
        <f t="array" ref="U2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849" s="13"/>
      <c r="W2849" s="13"/>
      <c r="X2849" s="13"/>
      <c r="Y2849" s="13"/>
      <c r="Z2849" s="13"/>
      <c r="AA2849" s="13"/>
      <c r="AB2849" s="13"/>
      <c r="AE2849" s="13"/>
      <c r="AF2849" s="13"/>
      <c r="AG2849" s="13"/>
      <c r="AH2849" s="13"/>
      <c r="AI2849" s="13"/>
    </row>
    <row r="2850" hidden="1" spans="1:35">
      <c r="A2850" s="21" t="s">
        <v>3603</v>
      </c>
      <c r="B2850" s="22" t="s">
        <v>3691</v>
      </c>
      <c r="C2850" s="21" t="s">
        <v>3694</v>
      </c>
      <c r="D2850" s="21" t="s">
        <v>132</v>
      </c>
      <c r="E2850" s="21" t="s">
        <v>2345</v>
      </c>
      <c r="F2850" s="22" t="s">
        <v>2592</v>
      </c>
      <c r="G2850" s="21" t="s">
        <v>41</v>
      </c>
      <c r="H2850" s="21" t="s">
        <v>135</v>
      </c>
      <c r="I2850" s="22"/>
      <c r="J2850" s="22" t="s">
        <v>132</v>
      </c>
      <c r="K2850" s="23">
        <v>195.3</v>
      </c>
      <c r="L2850" s="23">
        <v>79.4</v>
      </c>
      <c r="M2850" s="23">
        <v>67.7</v>
      </c>
      <c r="N2850" s="23">
        <v>496.062</v>
      </c>
      <c r="O2850" s="23">
        <v>201.676</v>
      </c>
      <c r="P2850" s="23">
        <v>171.958</v>
      </c>
      <c r="Q2850" s="24" t="s">
        <v>57</v>
      </c>
      <c r="R2850" s="28">
        <v>7.7</v>
      </c>
      <c r="S2850" s="26" t="s">
        <v>132</v>
      </c>
      <c r="T2850" s="10" t="s">
        <v>96</v>
      </c>
      <c r="U2850" s="29" cm="1">
        <f t="array" ref="U2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2850" s="13"/>
      <c r="W2850" s="13"/>
      <c r="X2850" s="13"/>
      <c r="Y2850" s="13"/>
      <c r="Z2850" s="13"/>
      <c r="AA2850" s="13"/>
      <c r="AB2850" s="13"/>
      <c r="AE2850" s="13"/>
      <c r="AF2850" s="13"/>
      <c r="AG2850" s="13"/>
      <c r="AH2850" s="13"/>
      <c r="AI2850" s="13"/>
    </row>
    <row r="2851" hidden="1" spans="1:35">
      <c r="A2851" s="21" t="s">
        <v>3603</v>
      </c>
      <c r="B2851" s="22" t="s">
        <v>3695</v>
      </c>
      <c r="C2851" s="21" t="s">
        <v>3696</v>
      </c>
      <c r="D2851" s="21" t="s">
        <v>132</v>
      </c>
      <c r="E2851" s="21" t="s">
        <v>2341</v>
      </c>
      <c r="F2851" s="22" t="s">
        <v>2537</v>
      </c>
      <c r="G2851" s="21" t="s">
        <v>101</v>
      </c>
      <c r="H2851" s="21" t="s">
        <v>131</v>
      </c>
      <c r="I2851" s="22"/>
      <c r="J2851" s="22" t="s">
        <v>132</v>
      </c>
      <c r="K2851" s="23">
        <v>178.3</v>
      </c>
      <c r="L2851" s="23">
        <v>74.3</v>
      </c>
      <c r="M2851" s="23">
        <v>66.9</v>
      </c>
      <c r="N2851" s="23">
        <v>452.882</v>
      </c>
      <c r="O2851" s="23">
        <v>188.722</v>
      </c>
      <c r="P2851" s="23">
        <v>169.926</v>
      </c>
      <c r="Q2851" s="24" t="s">
        <v>100</v>
      </c>
      <c r="R2851" s="28">
        <v>2.7</v>
      </c>
      <c r="S2851" s="26" t="s">
        <v>132</v>
      </c>
      <c r="T2851" s="10" t="s">
        <v>57</v>
      </c>
      <c r="U2851" s="29" cm="1">
        <f t="array" ref="U2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24.7</v>
      </c>
      <c r="V2851" s="13"/>
      <c r="W2851" s="13"/>
      <c r="X2851" s="13"/>
      <c r="Y2851" s="13"/>
      <c r="Z2851" s="13"/>
      <c r="AA2851" s="13"/>
      <c r="AB2851" s="13"/>
      <c r="AE2851" s="13"/>
      <c r="AF2851" s="13"/>
      <c r="AG2851" s="13"/>
      <c r="AH2851" s="13"/>
      <c r="AI2851" s="13"/>
    </row>
    <row r="2852" hidden="1" spans="1:35">
      <c r="A2852" s="21" t="s">
        <v>3603</v>
      </c>
      <c r="B2852" s="22" t="s">
        <v>3697</v>
      </c>
      <c r="C2852" s="21" t="s">
        <v>3698</v>
      </c>
      <c r="D2852" s="21" t="s">
        <v>1480</v>
      </c>
      <c r="E2852" s="21" t="s">
        <v>2345</v>
      </c>
      <c r="F2852" s="22" t="s">
        <v>2410</v>
      </c>
      <c r="G2852" s="21" t="s">
        <v>101</v>
      </c>
      <c r="H2852" s="21" t="s">
        <v>131</v>
      </c>
      <c r="I2852" s="22"/>
      <c r="J2852" s="22" t="s">
        <v>132</v>
      </c>
      <c r="K2852" s="23">
        <v>202.6</v>
      </c>
      <c r="L2852" s="23">
        <v>76.1</v>
      </c>
      <c r="M2852" s="23">
        <v>72.8</v>
      </c>
      <c r="N2852" s="23">
        <v>514.604</v>
      </c>
      <c r="O2852" s="23">
        <v>193.294</v>
      </c>
      <c r="P2852" s="23">
        <v>184.912</v>
      </c>
      <c r="Q2852" s="24" t="s">
        <v>2674</v>
      </c>
      <c r="R2852" s="28"/>
      <c r="S2852" s="26" t="s">
        <v>3556</v>
      </c>
      <c r="T2852" s="10" t="s">
        <v>57</v>
      </c>
      <c r="U2852" s="29" cm="1">
        <f t="array" ref="U2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852" s="13"/>
      <c r="W2852" s="13"/>
      <c r="X2852" s="13"/>
      <c r="Y2852" s="13"/>
      <c r="Z2852" s="13"/>
      <c r="AA2852" s="13"/>
      <c r="AB2852" s="13"/>
      <c r="AE2852" s="13"/>
      <c r="AF2852" s="13"/>
      <c r="AG2852" s="13"/>
      <c r="AH2852" s="13"/>
      <c r="AI2852" s="13"/>
    </row>
    <row r="2853" hidden="1" spans="1:35">
      <c r="A2853" s="21" t="s">
        <v>3603</v>
      </c>
      <c r="B2853" s="22" t="s">
        <v>3697</v>
      </c>
      <c r="C2853" s="21" t="s">
        <v>3699</v>
      </c>
      <c r="D2853" s="21" t="s">
        <v>1480</v>
      </c>
      <c r="E2853" s="21" t="s">
        <v>2354</v>
      </c>
      <c r="F2853" s="22" t="s">
        <v>2527</v>
      </c>
      <c r="G2853" s="21" t="s">
        <v>101</v>
      </c>
      <c r="H2853" s="21" t="s">
        <v>131</v>
      </c>
      <c r="I2853" s="22"/>
      <c r="J2853" s="22" t="s">
        <v>132</v>
      </c>
      <c r="K2853" s="23">
        <v>206.4</v>
      </c>
      <c r="L2853" s="23">
        <v>79.9</v>
      </c>
      <c r="M2853" s="23">
        <v>71.8</v>
      </c>
      <c r="N2853" s="23">
        <v>524.256</v>
      </c>
      <c r="O2853" s="23">
        <v>202.946</v>
      </c>
      <c r="P2853" s="23">
        <v>182.372</v>
      </c>
      <c r="Q2853" s="24" t="s">
        <v>2674</v>
      </c>
      <c r="R2853" s="28"/>
      <c r="S2853" s="26" t="s">
        <v>3914</v>
      </c>
      <c r="T2853" s="10" t="s">
        <v>98</v>
      </c>
      <c r="U2853" s="29" cm="1">
        <f t="array" ref="U2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853" s="13"/>
      <c r="W2853" s="13"/>
      <c r="X2853" s="13"/>
      <c r="Y2853" s="13"/>
      <c r="Z2853" s="13"/>
      <c r="AA2853" s="13"/>
      <c r="AB2853" s="13"/>
      <c r="AE2853" s="13"/>
      <c r="AF2853" s="13"/>
      <c r="AG2853" s="13"/>
      <c r="AH2853" s="13"/>
      <c r="AI2853" s="13"/>
    </row>
    <row r="2854" hidden="1" spans="1:35">
      <c r="A2854" s="21" t="s">
        <v>3603</v>
      </c>
      <c r="B2854" s="22" t="s">
        <v>3700</v>
      </c>
      <c r="C2854" s="21" t="s">
        <v>3701</v>
      </c>
      <c r="D2854" s="21" t="s">
        <v>132</v>
      </c>
      <c r="E2854" s="21" t="s">
        <v>2341</v>
      </c>
      <c r="F2854" s="22" t="s">
        <v>3449</v>
      </c>
      <c r="G2854" s="21" t="s">
        <v>101</v>
      </c>
      <c r="H2854" s="21" t="s">
        <v>131</v>
      </c>
      <c r="I2854" s="22"/>
      <c r="J2854" s="22" t="s">
        <v>132</v>
      </c>
      <c r="K2854" s="23">
        <v>180.6</v>
      </c>
      <c r="L2854" s="23">
        <v>72.2</v>
      </c>
      <c r="M2854" s="23">
        <v>69.9</v>
      </c>
      <c r="N2854" s="23">
        <v>458.724</v>
      </c>
      <c r="O2854" s="23">
        <v>183.388</v>
      </c>
      <c r="P2854" s="23">
        <v>177.546</v>
      </c>
      <c r="Q2854" s="24" t="s">
        <v>100</v>
      </c>
      <c r="R2854" s="28">
        <v>0.4</v>
      </c>
      <c r="S2854" s="26" t="s">
        <v>132</v>
      </c>
      <c r="T2854" s="10" t="s">
        <v>98</v>
      </c>
      <c r="U2854" s="29" cm="1">
        <f t="array" ref="U2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37.4</v>
      </c>
      <c r="V2854" s="13"/>
      <c r="W2854" s="13"/>
      <c r="X2854" s="13"/>
      <c r="Y2854" s="13"/>
      <c r="Z2854" s="13"/>
      <c r="AA2854" s="13"/>
      <c r="AB2854" s="13"/>
      <c r="AE2854" s="13"/>
      <c r="AF2854" s="13"/>
      <c r="AG2854" s="13"/>
      <c r="AH2854" s="13"/>
      <c r="AI2854" s="13"/>
    </row>
    <row r="2855" hidden="1" spans="1:35">
      <c r="A2855" s="21" t="s">
        <v>3603</v>
      </c>
      <c r="B2855" s="22" t="s">
        <v>3700</v>
      </c>
      <c r="C2855" s="21" t="s">
        <v>3702</v>
      </c>
      <c r="D2855" s="21" t="s">
        <v>132</v>
      </c>
      <c r="E2855" s="21" t="s">
        <v>2341</v>
      </c>
      <c r="F2855" s="22" t="s">
        <v>3094</v>
      </c>
      <c r="G2855" s="21" t="s">
        <v>101</v>
      </c>
      <c r="H2855" s="21" t="s">
        <v>131</v>
      </c>
      <c r="I2855" s="22"/>
      <c r="J2855" s="22" t="s">
        <v>132</v>
      </c>
      <c r="K2855" s="23">
        <v>182.6</v>
      </c>
      <c r="L2855" s="23">
        <v>72.4</v>
      </c>
      <c r="M2855" s="23">
        <v>71.7</v>
      </c>
      <c r="N2855" s="23">
        <v>463.804</v>
      </c>
      <c r="O2855" s="23">
        <v>183.896</v>
      </c>
      <c r="P2855" s="23">
        <v>182.118</v>
      </c>
      <c r="Q2855" s="24" t="s">
        <v>105</v>
      </c>
      <c r="R2855" s="28">
        <v>7.4</v>
      </c>
      <c r="S2855" s="26" t="s">
        <v>132</v>
      </c>
      <c r="T2855" s="10" t="s">
        <v>98</v>
      </c>
      <c r="U2855" s="29" cm="1">
        <f t="array" ref="U2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35.4</v>
      </c>
      <c r="V2855" s="13"/>
      <c r="W2855" s="13"/>
      <c r="X2855" s="13"/>
      <c r="Y2855" s="13"/>
      <c r="Z2855" s="13"/>
      <c r="AA2855" s="13"/>
      <c r="AB2855" s="13"/>
      <c r="AE2855" s="13"/>
      <c r="AF2855" s="13"/>
      <c r="AG2855" s="13"/>
      <c r="AH2855" s="13"/>
      <c r="AI2855" s="13"/>
    </row>
    <row r="2856" hidden="1" spans="1:35">
      <c r="A2856" s="21" t="s">
        <v>3603</v>
      </c>
      <c r="B2856" s="22" t="s">
        <v>3700</v>
      </c>
      <c r="C2856" s="21" t="s">
        <v>3703</v>
      </c>
      <c r="D2856" s="21"/>
      <c r="E2856" s="21" t="s">
        <v>2345</v>
      </c>
      <c r="F2856" s="22" t="s">
        <v>2445</v>
      </c>
      <c r="G2856" s="21" t="s">
        <v>101</v>
      </c>
      <c r="H2856" s="21" t="s">
        <v>131</v>
      </c>
      <c r="I2856" s="22"/>
      <c r="J2856" s="22" t="s">
        <v>132</v>
      </c>
      <c r="K2856" s="23">
        <v>188.5</v>
      </c>
      <c r="L2856" s="23">
        <v>75.2</v>
      </c>
      <c r="M2856" s="23">
        <v>69.8</v>
      </c>
      <c r="N2856" s="23">
        <v>478.79</v>
      </c>
      <c r="O2856" s="23">
        <v>191.008</v>
      </c>
      <c r="P2856" s="23">
        <v>177.292</v>
      </c>
      <c r="Q2856" s="24" t="s">
        <v>105</v>
      </c>
      <c r="R2856" s="28">
        <v>1.5</v>
      </c>
      <c r="S2856" s="26" t="s">
        <v>132</v>
      </c>
      <c r="T2856" s="10" t="s">
        <v>98</v>
      </c>
      <c r="U2856" s="29" cm="1">
        <f t="array" ref="U2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29.5</v>
      </c>
      <c r="V2856" s="13"/>
      <c r="W2856" s="13"/>
      <c r="X2856" s="13"/>
      <c r="Y2856" s="13"/>
      <c r="Z2856" s="13"/>
      <c r="AA2856" s="13"/>
      <c r="AB2856" s="13"/>
      <c r="AE2856" s="13"/>
      <c r="AF2856" s="13"/>
      <c r="AG2856" s="13"/>
      <c r="AH2856" s="13"/>
      <c r="AI2856" s="13"/>
    </row>
    <row r="2857" hidden="1" spans="1:35">
      <c r="A2857" s="21" t="s">
        <v>3603</v>
      </c>
      <c r="B2857" s="22" t="s">
        <v>3700</v>
      </c>
      <c r="C2857" s="21" t="s">
        <v>3704</v>
      </c>
      <c r="D2857" s="21" t="s">
        <v>132</v>
      </c>
      <c r="E2857" s="21" t="s">
        <v>2345</v>
      </c>
      <c r="F2857" s="22" t="s">
        <v>2367</v>
      </c>
      <c r="G2857" s="21" t="s">
        <v>101</v>
      </c>
      <c r="H2857" s="21" t="s">
        <v>131</v>
      </c>
      <c r="I2857" s="22"/>
      <c r="J2857" s="22" t="s">
        <v>132</v>
      </c>
      <c r="K2857" s="23">
        <v>188.5</v>
      </c>
      <c r="L2857" s="23">
        <v>75.2</v>
      </c>
      <c r="M2857" s="23">
        <v>71.5</v>
      </c>
      <c r="N2857" s="23">
        <v>478.79</v>
      </c>
      <c r="O2857" s="23">
        <v>191.008</v>
      </c>
      <c r="P2857" s="23">
        <v>181.61</v>
      </c>
      <c r="Q2857" s="24" t="s">
        <v>105</v>
      </c>
      <c r="R2857" s="28">
        <v>1.5</v>
      </c>
      <c r="S2857" s="26" t="s">
        <v>132</v>
      </c>
      <c r="T2857" s="10" t="s">
        <v>98</v>
      </c>
      <c r="U2857" s="29" cm="1">
        <f t="array" ref="U2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29.5</v>
      </c>
      <c r="V2857" s="13"/>
      <c r="W2857" s="13"/>
      <c r="X2857" s="13"/>
      <c r="Y2857" s="13"/>
      <c r="Z2857" s="13"/>
      <c r="AA2857" s="13"/>
      <c r="AB2857" s="13"/>
      <c r="AE2857" s="13"/>
      <c r="AF2857" s="13"/>
      <c r="AG2857" s="13"/>
      <c r="AH2857" s="13"/>
      <c r="AI2857" s="13"/>
    </row>
    <row r="2858" hidden="1" spans="1:35">
      <c r="A2858" s="21" t="s">
        <v>3603</v>
      </c>
      <c r="B2858" s="22" t="s">
        <v>3700</v>
      </c>
      <c r="C2858" s="21" t="s">
        <v>3705</v>
      </c>
      <c r="D2858" s="21" t="s">
        <v>1649</v>
      </c>
      <c r="E2858" s="21" t="s">
        <v>2345</v>
      </c>
      <c r="F2858" s="22" t="s">
        <v>3051</v>
      </c>
      <c r="G2858" s="21" t="s">
        <v>101</v>
      </c>
      <c r="H2858" s="21" t="s">
        <v>131</v>
      </c>
      <c r="I2858" s="22"/>
      <c r="J2858" s="22" t="s">
        <v>132</v>
      </c>
      <c r="K2858" s="23">
        <v>188.5</v>
      </c>
      <c r="L2858" s="23">
        <v>75.2</v>
      </c>
      <c r="M2858" s="23">
        <v>71.5</v>
      </c>
      <c r="N2858" s="23">
        <v>478.79</v>
      </c>
      <c r="O2858" s="23">
        <v>191.008</v>
      </c>
      <c r="P2858" s="23">
        <v>181.61</v>
      </c>
      <c r="Q2858" s="24" t="s">
        <v>105</v>
      </c>
      <c r="R2858" s="28">
        <v>1.5</v>
      </c>
      <c r="S2858" s="26" t="s">
        <v>132</v>
      </c>
      <c r="T2858" s="10" t="s">
        <v>98</v>
      </c>
      <c r="U2858" s="29" cm="1">
        <f t="array" ref="U2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29.5</v>
      </c>
      <c r="V2858" s="13"/>
      <c r="W2858" s="13"/>
      <c r="X2858" s="13"/>
      <c r="Y2858" s="13"/>
      <c r="Z2858" s="13"/>
      <c r="AA2858" s="13"/>
      <c r="AB2858" s="13"/>
      <c r="AE2858" s="13"/>
      <c r="AF2858" s="13"/>
      <c r="AG2858" s="13"/>
      <c r="AH2858" s="13"/>
      <c r="AI2858" s="13"/>
    </row>
    <row r="2859" hidden="1" spans="1:35">
      <c r="A2859" s="21" t="s">
        <v>3603</v>
      </c>
      <c r="B2859" s="22" t="s">
        <v>3700</v>
      </c>
      <c r="C2859" s="21" t="s">
        <v>3706</v>
      </c>
      <c r="D2859" s="21" t="s">
        <v>1480</v>
      </c>
      <c r="E2859" s="21" t="s">
        <v>2345</v>
      </c>
      <c r="F2859" s="22" t="s">
        <v>3232</v>
      </c>
      <c r="G2859" s="21" t="s">
        <v>101</v>
      </c>
      <c r="H2859" s="21" t="s">
        <v>131</v>
      </c>
      <c r="I2859" s="22"/>
      <c r="J2859" s="22" t="s">
        <v>132</v>
      </c>
      <c r="K2859" s="23">
        <v>188.2</v>
      </c>
      <c r="L2859" s="23">
        <v>76.8</v>
      </c>
      <c r="M2859" s="23">
        <v>73.3</v>
      </c>
      <c r="N2859" s="23">
        <v>478.028</v>
      </c>
      <c r="O2859" s="23">
        <v>195.072</v>
      </c>
      <c r="P2859" s="23">
        <v>186.182</v>
      </c>
      <c r="Q2859" s="24" t="s">
        <v>105</v>
      </c>
      <c r="R2859" s="28">
        <v>1.8</v>
      </c>
      <c r="S2859" s="26" t="s">
        <v>132</v>
      </c>
      <c r="T2859" s="10" t="s">
        <v>40</v>
      </c>
      <c r="U2859" s="29" cm="1">
        <f t="array" ref="U2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-23.2</v>
      </c>
      <c r="V2859" s="13"/>
      <c r="W2859" s="13"/>
      <c r="X2859" s="13"/>
      <c r="Y2859" s="13"/>
      <c r="Z2859" s="13"/>
      <c r="AA2859" s="13"/>
      <c r="AB2859" s="13"/>
      <c r="AE2859" s="13"/>
      <c r="AF2859" s="13"/>
      <c r="AG2859" s="13"/>
      <c r="AH2859" s="13"/>
      <c r="AI2859" s="13"/>
    </row>
    <row r="2860" hidden="1" spans="1:35">
      <c r="A2860" s="21" t="s">
        <v>3603</v>
      </c>
      <c r="B2860" s="22" t="s">
        <v>3700</v>
      </c>
      <c r="C2860" s="21" t="s">
        <v>3706</v>
      </c>
      <c r="D2860" s="21" t="s">
        <v>132</v>
      </c>
      <c r="E2860" s="21" t="s">
        <v>2345</v>
      </c>
      <c r="F2860" s="22" t="s">
        <v>2829</v>
      </c>
      <c r="G2860" s="21" t="s">
        <v>101</v>
      </c>
      <c r="H2860" s="21" t="s">
        <v>131</v>
      </c>
      <c r="I2860" s="22"/>
      <c r="J2860" s="22" t="s">
        <v>132</v>
      </c>
      <c r="K2860" s="23">
        <v>188.2</v>
      </c>
      <c r="L2860" s="23">
        <v>75.2</v>
      </c>
      <c r="M2860" s="23">
        <v>71.5</v>
      </c>
      <c r="N2860" s="23">
        <v>478.028</v>
      </c>
      <c r="O2860" s="23">
        <v>191.008</v>
      </c>
      <c r="P2860" s="23">
        <v>181.61</v>
      </c>
      <c r="Q2860" s="24" t="s">
        <v>105</v>
      </c>
      <c r="R2860" s="28">
        <v>1.8</v>
      </c>
      <c r="S2860" s="26" t="s">
        <v>132</v>
      </c>
      <c r="T2860" s="10" t="s">
        <v>40</v>
      </c>
      <c r="U2860" s="29" cm="1">
        <f t="array" ref="U2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-23.2</v>
      </c>
      <c r="V2860" s="13"/>
      <c r="W2860" s="13"/>
      <c r="X2860" s="13"/>
      <c r="Y2860" s="13"/>
      <c r="Z2860" s="13"/>
      <c r="AA2860" s="13"/>
      <c r="AB2860" s="13"/>
      <c r="AE2860" s="13"/>
      <c r="AF2860" s="13"/>
      <c r="AG2860" s="13"/>
      <c r="AH2860" s="13"/>
      <c r="AI2860" s="13"/>
    </row>
    <row r="2861" hidden="1" spans="1:35">
      <c r="A2861" s="21" t="s">
        <v>3603</v>
      </c>
      <c r="B2861" s="22" t="s">
        <v>3700</v>
      </c>
      <c r="C2861" s="21" t="s">
        <v>3707</v>
      </c>
      <c r="D2861" s="21"/>
      <c r="E2861" s="21" t="s">
        <v>2354</v>
      </c>
      <c r="F2861" s="22" t="s">
        <v>2832</v>
      </c>
      <c r="G2861" s="21" t="s">
        <v>101</v>
      </c>
      <c r="H2861" s="21" t="s">
        <v>131</v>
      </c>
      <c r="I2861" s="22"/>
      <c r="J2861" s="22" t="s">
        <v>132</v>
      </c>
      <c r="K2861" s="23">
        <v>189.1</v>
      </c>
      <c r="L2861" s="23">
        <v>75.8</v>
      </c>
      <c r="M2861" s="23">
        <v>70.7</v>
      </c>
      <c r="N2861" s="23">
        <v>480.314</v>
      </c>
      <c r="O2861" s="23">
        <v>192.532</v>
      </c>
      <c r="P2861" s="23">
        <v>179.578</v>
      </c>
      <c r="Q2861" s="24" t="s">
        <v>105</v>
      </c>
      <c r="R2861" s="28">
        <v>0.9</v>
      </c>
      <c r="S2861" s="26" t="s">
        <v>132</v>
      </c>
      <c r="T2861" s="10" t="s">
        <v>45</v>
      </c>
      <c r="U2861" s="29" cm="1">
        <f t="array" ref="U2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-11.1</v>
      </c>
      <c r="V2861" s="13"/>
      <c r="W2861" s="13"/>
      <c r="X2861" s="13"/>
      <c r="Y2861" s="13"/>
      <c r="Z2861" s="13"/>
      <c r="AA2861" s="13"/>
      <c r="AB2861" s="13"/>
      <c r="AE2861" s="13"/>
      <c r="AF2861" s="13"/>
      <c r="AG2861" s="13"/>
      <c r="AH2861" s="13"/>
      <c r="AI2861" s="13"/>
    </row>
    <row r="2862" hidden="1" spans="1:35">
      <c r="A2862" s="21" t="s">
        <v>3603</v>
      </c>
      <c r="B2862" s="22" t="s">
        <v>3708</v>
      </c>
      <c r="C2862" s="21" t="s">
        <v>3701</v>
      </c>
      <c r="D2862" s="21" t="s">
        <v>132</v>
      </c>
      <c r="E2862" s="21" t="s">
        <v>2341</v>
      </c>
      <c r="F2862" s="22" t="s">
        <v>3449</v>
      </c>
      <c r="G2862" s="21" t="s">
        <v>101</v>
      </c>
      <c r="H2862" s="21" t="s">
        <v>131</v>
      </c>
      <c r="I2862" s="22"/>
      <c r="J2862" s="22" t="s">
        <v>132</v>
      </c>
      <c r="K2862" s="23">
        <v>180.6</v>
      </c>
      <c r="L2862" s="23">
        <v>72.2</v>
      </c>
      <c r="M2862" s="23">
        <v>69.9</v>
      </c>
      <c r="N2862" s="23">
        <v>458.724</v>
      </c>
      <c r="O2862" s="23">
        <v>183.388</v>
      </c>
      <c r="P2862" s="23">
        <v>177.546</v>
      </c>
      <c r="Q2862" s="24" t="s">
        <v>100</v>
      </c>
      <c r="R2862" s="28">
        <v>0.4</v>
      </c>
      <c r="S2862" s="26" t="s">
        <v>132</v>
      </c>
      <c r="T2862" s="10" t="s">
        <v>45</v>
      </c>
      <c r="U2862" s="29" cm="1">
        <f t="array" ref="U2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-2.59999999999999</v>
      </c>
      <c r="V2862" s="13"/>
      <c r="W2862" s="13"/>
      <c r="X2862" s="13"/>
      <c r="Y2862" s="13"/>
      <c r="Z2862" s="13"/>
      <c r="AA2862" s="13"/>
      <c r="AB2862" s="13"/>
      <c r="AE2862" s="13"/>
      <c r="AF2862" s="13"/>
      <c r="AG2862" s="13"/>
      <c r="AH2862" s="13"/>
      <c r="AI2862" s="13"/>
    </row>
    <row r="2863" hidden="1" spans="1:35">
      <c r="A2863" s="21" t="s">
        <v>3603</v>
      </c>
      <c r="B2863" s="22" t="s">
        <v>3708</v>
      </c>
      <c r="C2863" s="21" t="s">
        <v>3702</v>
      </c>
      <c r="D2863" s="21" t="s">
        <v>132</v>
      </c>
      <c r="E2863" s="21" t="s">
        <v>2341</v>
      </c>
      <c r="F2863" s="22" t="s">
        <v>3094</v>
      </c>
      <c r="G2863" s="21" t="s">
        <v>101</v>
      </c>
      <c r="H2863" s="21" t="s">
        <v>131</v>
      </c>
      <c r="I2863" s="22"/>
      <c r="J2863" s="22" t="s">
        <v>132</v>
      </c>
      <c r="K2863" s="23">
        <v>182.6</v>
      </c>
      <c r="L2863" s="23">
        <v>72.4</v>
      </c>
      <c r="M2863" s="23">
        <v>71.7</v>
      </c>
      <c r="N2863" s="23">
        <v>463.804</v>
      </c>
      <c r="O2863" s="23">
        <v>183.896</v>
      </c>
      <c r="P2863" s="23">
        <v>182.118</v>
      </c>
      <c r="Q2863" s="24" t="s">
        <v>105</v>
      </c>
      <c r="R2863" s="28">
        <v>7.4</v>
      </c>
      <c r="S2863" s="26" t="s">
        <v>132</v>
      </c>
      <c r="T2863" s="10" t="s">
        <v>49</v>
      </c>
      <c r="U2863" s="29" cm="1">
        <f t="array" ref="U2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863" s="13"/>
      <c r="W2863" s="13"/>
      <c r="X2863" s="13"/>
      <c r="Y2863" s="13"/>
      <c r="Z2863" s="13"/>
      <c r="AA2863" s="13"/>
      <c r="AB2863" s="13"/>
      <c r="AE2863" s="13"/>
      <c r="AF2863" s="13"/>
      <c r="AG2863" s="13"/>
      <c r="AH2863" s="13"/>
      <c r="AI2863" s="13"/>
    </row>
    <row r="2864" hidden="1" spans="1:35">
      <c r="A2864" s="21" t="s">
        <v>3603</v>
      </c>
      <c r="B2864" s="22" t="s">
        <v>3708</v>
      </c>
      <c r="C2864" s="21" t="s">
        <v>3705</v>
      </c>
      <c r="D2864" s="21" t="s">
        <v>132</v>
      </c>
      <c r="E2864" s="21" t="s">
        <v>2345</v>
      </c>
      <c r="F2864" s="22" t="s">
        <v>2606</v>
      </c>
      <c r="G2864" s="21" t="s">
        <v>101</v>
      </c>
      <c r="H2864" s="21" t="s">
        <v>131</v>
      </c>
      <c r="I2864" s="22"/>
      <c r="J2864" s="22" t="s">
        <v>132</v>
      </c>
      <c r="K2864" s="23">
        <v>188.5</v>
      </c>
      <c r="L2864" s="23">
        <v>75.2</v>
      </c>
      <c r="M2864" s="23">
        <v>71.5</v>
      </c>
      <c r="N2864" s="23">
        <v>478.79</v>
      </c>
      <c r="O2864" s="23">
        <v>191.008</v>
      </c>
      <c r="P2864" s="23">
        <v>181.61</v>
      </c>
      <c r="Q2864" s="24" t="s">
        <v>105</v>
      </c>
      <c r="R2864" s="28">
        <v>1.5</v>
      </c>
      <c r="S2864" s="26" t="s">
        <v>132</v>
      </c>
      <c r="T2864" s="10" t="s">
        <v>45</v>
      </c>
      <c r="U2864" s="29" cm="1">
        <f t="array" ref="U2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-10.5</v>
      </c>
      <c r="V2864" s="13"/>
      <c r="W2864" s="13"/>
      <c r="X2864" s="13"/>
      <c r="Y2864" s="13"/>
      <c r="Z2864" s="13"/>
      <c r="AA2864" s="13"/>
      <c r="AB2864" s="13"/>
      <c r="AE2864" s="13"/>
      <c r="AF2864" s="13"/>
      <c r="AG2864" s="13"/>
      <c r="AH2864" s="13"/>
      <c r="AI2864" s="13"/>
    </row>
    <row r="2865" hidden="1" spans="1:35">
      <c r="A2865" s="21" t="s">
        <v>3603</v>
      </c>
      <c r="B2865" s="22" t="s">
        <v>3708</v>
      </c>
      <c r="C2865" s="21" t="s">
        <v>3706</v>
      </c>
      <c r="D2865" s="21" t="s">
        <v>132</v>
      </c>
      <c r="E2865" s="21" t="s">
        <v>2345</v>
      </c>
      <c r="F2865" s="22" t="s">
        <v>2829</v>
      </c>
      <c r="G2865" s="21" t="s">
        <v>101</v>
      </c>
      <c r="H2865" s="21" t="s">
        <v>131</v>
      </c>
      <c r="I2865" s="22"/>
      <c r="J2865" s="22" t="s">
        <v>132</v>
      </c>
      <c r="K2865" s="23">
        <v>188.5</v>
      </c>
      <c r="L2865" s="23">
        <v>75.2</v>
      </c>
      <c r="M2865" s="23">
        <v>71.5</v>
      </c>
      <c r="N2865" s="23">
        <v>478.79</v>
      </c>
      <c r="O2865" s="23">
        <v>191.008</v>
      </c>
      <c r="P2865" s="23">
        <v>181.61</v>
      </c>
      <c r="Q2865" s="24" t="s">
        <v>105</v>
      </c>
      <c r="R2865" s="28">
        <v>1.5</v>
      </c>
      <c r="S2865" s="26" t="s">
        <v>132</v>
      </c>
      <c r="T2865" s="10" t="s">
        <v>49</v>
      </c>
      <c r="U2865" s="29" cm="1">
        <f t="array" ref="U2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2865" s="13"/>
      <c r="W2865" s="13"/>
      <c r="X2865" s="13"/>
      <c r="Y2865" s="13"/>
      <c r="Z2865" s="13"/>
      <c r="AA2865" s="13"/>
      <c r="AB2865" s="13"/>
      <c r="AE2865" s="13"/>
      <c r="AF2865" s="13"/>
      <c r="AG2865" s="13"/>
      <c r="AH2865" s="13"/>
      <c r="AI2865" s="13"/>
    </row>
    <row r="2866" hidden="1" spans="1:35">
      <c r="A2866" s="21" t="s">
        <v>3603</v>
      </c>
      <c r="B2866" s="22" t="s">
        <v>3708</v>
      </c>
      <c r="C2866" s="21" t="s">
        <v>3707</v>
      </c>
      <c r="D2866" s="21" t="s">
        <v>132</v>
      </c>
      <c r="E2866" s="21" t="s">
        <v>2354</v>
      </c>
      <c r="F2866" s="22" t="s">
        <v>2832</v>
      </c>
      <c r="G2866" s="21" t="s">
        <v>101</v>
      </c>
      <c r="H2866" s="21" t="s">
        <v>131</v>
      </c>
      <c r="I2866" s="22"/>
      <c r="J2866" s="22" t="s">
        <v>132</v>
      </c>
      <c r="K2866" s="23">
        <v>189.1</v>
      </c>
      <c r="L2866" s="23">
        <v>75.8</v>
      </c>
      <c r="M2866" s="23">
        <v>70.7</v>
      </c>
      <c r="N2866" s="23">
        <v>480.314</v>
      </c>
      <c r="O2866" s="23">
        <v>192.532</v>
      </c>
      <c r="P2866" s="23">
        <v>179.578</v>
      </c>
      <c r="Q2866" s="24" t="s">
        <v>105</v>
      </c>
      <c r="R2866" s="28">
        <v>0.9</v>
      </c>
      <c r="S2866" s="26" t="s">
        <v>132</v>
      </c>
      <c r="T2866" s="10" t="s">
        <v>49</v>
      </c>
      <c r="U2866" s="29" cm="1">
        <f t="array" ref="U2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2866" s="13"/>
      <c r="W2866" s="13"/>
      <c r="X2866" s="13"/>
      <c r="Y2866" s="13"/>
      <c r="Z2866" s="13"/>
      <c r="AA2866" s="13"/>
      <c r="AB2866" s="13"/>
      <c r="AE2866" s="13"/>
      <c r="AF2866" s="13"/>
      <c r="AG2866" s="13"/>
      <c r="AH2866" s="13"/>
      <c r="AI2866" s="13"/>
    </row>
    <row r="2867" hidden="1" spans="1:35">
      <c r="A2867" s="21" t="s">
        <v>3603</v>
      </c>
      <c r="B2867" s="22" t="s">
        <v>3709</v>
      </c>
      <c r="C2867" s="21" t="s">
        <v>3710</v>
      </c>
      <c r="D2867" s="21" t="s">
        <v>132</v>
      </c>
      <c r="E2867" s="21" t="s">
        <v>2341</v>
      </c>
      <c r="F2867" s="22" t="s">
        <v>2852</v>
      </c>
      <c r="G2867" s="21" t="s">
        <v>41</v>
      </c>
      <c r="H2867" s="21" t="s">
        <v>135</v>
      </c>
      <c r="I2867" s="22"/>
      <c r="J2867" s="22" t="s">
        <v>132</v>
      </c>
      <c r="K2867" s="23">
        <v>199.4</v>
      </c>
      <c r="L2867" s="23">
        <v>75.3</v>
      </c>
      <c r="M2867" s="23">
        <v>57.2</v>
      </c>
      <c r="N2867" s="23">
        <v>506.476</v>
      </c>
      <c r="O2867" s="23">
        <v>191.262</v>
      </c>
      <c r="P2867" s="23">
        <v>145.288</v>
      </c>
      <c r="Q2867" s="24" t="s">
        <v>57</v>
      </c>
      <c r="R2867" s="28">
        <v>3.6</v>
      </c>
      <c r="S2867" s="26" t="s">
        <v>132</v>
      </c>
      <c r="T2867" s="10" t="s">
        <v>49</v>
      </c>
      <c r="U2867" s="29" cm="1">
        <f t="array" ref="U2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-14.4</v>
      </c>
      <c r="V2867" s="13"/>
      <c r="W2867" s="13"/>
      <c r="X2867" s="13"/>
      <c r="Y2867" s="13"/>
      <c r="Z2867" s="13"/>
      <c r="AA2867" s="13"/>
      <c r="AB2867" s="13"/>
      <c r="AE2867" s="13"/>
      <c r="AF2867" s="13"/>
      <c r="AG2867" s="13"/>
      <c r="AH2867" s="13"/>
      <c r="AI2867" s="13"/>
    </row>
    <row r="2868" hidden="1" spans="1:35">
      <c r="A2868" s="21" t="s">
        <v>3603</v>
      </c>
      <c r="B2868" s="22" t="s">
        <v>3709</v>
      </c>
      <c r="C2868" s="21" t="s">
        <v>3711</v>
      </c>
      <c r="D2868" s="21" t="s">
        <v>132</v>
      </c>
      <c r="E2868" s="21" t="s">
        <v>2341</v>
      </c>
      <c r="F2868" s="22" t="s">
        <v>3158</v>
      </c>
      <c r="G2868" s="21" t="s">
        <v>92</v>
      </c>
      <c r="H2868" s="21" t="s">
        <v>138</v>
      </c>
      <c r="I2868" s="22"/>
      <c r="J2868" s="22" t="s">
        <v>132</v>
      </c>
      <c r="K2868" s="23">
        <v>205.2</v>
      </c>
      <c r="L2868" s="23">
        <v>74.4</v>
      </c>
      <c r="M2868" s="23">
        <v>58.9</v>
      </c>
      <c r="N2868" s="23">
        <v>521.208</v>
      </c>
      <c r="O2868" s="23">
        <v>188.976</v>
      </c>
      <c r="P2868" s="23">
        <v>149.606</v>
      </c>
      <c r="Q2868" s="24" t="s">
        <v>96</v>
      </c>
      <c r="R2868" s="28">
        <v>2.8</v>
      </c>
      <c r="S2868" s="26" t="s">
        <v>132</v>
      </c>
      <c r="T2868" s="10" t="s">
        <v>49</v>
      </c>
      <c r="U2868" s="29" cm="1">
        <f t="array" ref="U2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-20.2</v>
      </c>
      <c r="V2868" s="13"/>
      <c r="W2868" s="13"/>
      <c r="X2868" s="13"/>
      <c r="Y2868" s="13"/>
      <c r="Z2868" s="13"/>
      <c r="AA2868" s="13"/>
      <c r="AB2868" s="13"/>
      <c r="AE2868" s="13"/>
      <c r="AF2868" s="13"/>
      <c r="AG2868" s="13"/>
      <c r="AH2868" s="13"/>
      <c r="AI2868" s="13"/>
    </row>
    <row r="2869" hidden="1" spans="1:35">
      <c r="A2869" s="21" t="s">
        <v>3603</v>
      </c>
      <c r="B2869" s="22" t="s">
        <v>3709</v>
      </c>
      <c r="C2869" s="21" t="s">
        <v>3712</v>
      </c>
      <c r="D2869" s="21" t="s">
        <v>132</v>
      </c>
      <c r="E2869" s="21" t="s">
        <v>2345</v>
      </c>
      <c r="F2869" s="22" t="s">
        <v>2574</v>
      </c>
      <c r="G2869" s="21" t="s">
        <v>92</v>
      </c>
      <c r="H2869" s="21" t="s">
        <v>138</v>
      </c>
      <c r="I2869" s="22"/>
      <c r="J2869" s="22" t="s">
        <v>132</v>
      </c>
      <c r="K2869" s="23">
        <v>203.1</v>
      </c>
      <c r="L2869" s="23">
        <v>73.1</v>
      </c>
      <c r="M2869" s="23">
        <v>57.2</v>
      </c>
      <c r="N2869" s="23">
        <v>515.874</v>
      </c>
      <c r="O2869" s="23">
        <v>185.674</v>
      </c>
      <c r="P2869" s="23">
        <v>145.288</v>
      </c>
      <c r="Q2869" s="24" t="s">
        <v>96</v>
      </c>
      <c r="R2869" s="28">
        <v>4.9</v>
      </c>
      <c r="S2869" s="26" t="s">
        <v>132</v>
      </c>
      <c r="T2869" s="10" t="s">
        <v>49</v>
      </c>
      <c r="U2869" s="29" cm="1">
        <f t="array" ref="U2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2869" s="13"/>
      <c r="W2869" s="13"/>
      <c r="X2869" s="13"/>
      <c r="Y2869" s="13"/>
      <c r="Z2869" s="13"/>
      <c r="AA2869" s="13"/>
      <c r="AB2869" s="13"/>
      <c r="AE2869" s="13"/>
      <c r="AF2869" s="13"/>
      <c r="AG2869" s="13"/>
      <c r="AH2869" s="13"/>
      <c r="AI2869" s="13"/>
    </row>
    <row r="2870" hidden="1" spans="1:35">
      <c r="A2870" s="21" t="s">
        <v>3603</v>
      </c>
      <c r="B2870" s="22" t="s">
        <v>3709</v>
      </c>
      <c r="C2870" s="21" t="s">
        <v>3713</v>
      </c>
      <c r="D2870" s="21" t="s">
        <v>1480</v>
      </c>
      <c r="E2870" s="21" t="s">
        <v>2345</v>
      </c>
      <c r="F2870" s="22" t="s">
        <v>2544</v>
      </c>
      <c r="G2870" s="21" t="s">
        <v>92</v>
      </c>
      <c r="H2870" s="21" t="s">
        <v>138</v>
      </c>
      <c r="I2870" s="22"/>
      <c r="J2870" s="22" t="s">
        <v>132</v>
      </c>
      <c r="K2870" s="23">
        <v>203.3</v>
      </c>
      <c r="L2870" s="23">
        <v>73.1</v>
      </c>
      <c r="M2870" s="23">
        <v>57.2</v>
      </c>
      <c r="N2870" s="23">
        <v>516.382</v>
      </c>
      <c r="O2870" s="23">
        <v>185.674</v>
      </c>
      <c r="P2870" s="23">
        <v>145.288</v>
      </c>
      <c r="Q2870" s="24" t="s">
        <v>96</v>
      </c>
      <c r="R2870" s="28">
        <v>4.7</v>
      </c>
      <c r="S2870" s="26" t="s">
        <v>132</v>
      </c>
      <c r="T2870" s="10" t="s">
        <v>45</v>
      </c>
      <c r="U2870" s="29" cm="1">
        <f t="array" ref="U2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-25.3</v>
      </c>
      <c r="V2870" s="13"/>
      <c r="W2870" s="13"/>
      <c r="X2870" s="13"/>
      <c r="Y2870" s="13"/>
      <c r="Z2870" s="13"/>
      <c r="AA2870" s="13"/>
      <c r="AB2870" s="13"/>
      <c r="AE2870" s="13"/>
      <c r="AF2870" s="13"/>
      <c r="AG2870" s="13"/>
      <c r="AH2870" s="13"/>
      <c r="AI2870" s="13"/>
    </row>
    <row r="2871" hidden="1" spans="1:35">
      <c r="A2871" s="21" t="s">
        <v>3603</v>
      </c>
      <c r="B2871" s="22" t="s">
        <v>3709</v>
      </c>
      <c r="C2871" s="21" t="s">
        <v>3713</v>
      </c>
      <c r="D2871" s="21" t="s">
        <v>242</v>
      </c>
      <c r="E2871" s="21" t="s">
        <v>2357</v>
      </c>
      <c r="F2871" s="22" t="s">
        <v>2897</v>
      </c>
      <c r="G2871" s="21" t="s">
        <v>92</v>
      </c>
      <c r="H2871" s="21" t="s">
        <v>138</v>
      </c>
      <c r="I2871" s="22"/>
      <c r="J2871" s="22" t="s">
        <v>132</v>
      </c>
      <c r="K2871" s="23">
        <v>203.1</v>
      </c>
      <c r="L2871" s="23">
        <v>73</v>
      </c>
      <c r="M2871" s="23">
        <v>57.1</v>
      </c>
      <c r="N2871" s="23">
        <v>515.874</v>
      </c>
      <c r="O2871" s="23">
        <v>185.42</v>
      </c>
      <c r="P2871" s="23">
        <v>145.034</v>
      </c>
      <c r="Q2871" s="24" t="s">
        <v>96</v>
      </c>
      <c r="R2871" s="28">
        <v>4.9</v>
      </c>
      <c r="S2871" s="26" t="s">
        <v>132</v>
      </c>
      <c r="T2871" s="10" t="s">
        <v>45</v>
      </c>
      <c r="U2871" s="29" cm="1">
        <f t="array" ref="U2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-25.1</v>
      </c>
      <c r="V2871" s="13"/>
      <c r="W2871" s="13"/>
      <c r="X2871" s="13"/>
      <c r="Y2871" s="13"/>
      <c r="Z2871" s="13"/>
      <c r="AA2871" s="13"/>
      <c r="AB2871" s="13"/>
      <c r="AE2871" s="13"/>
      <c r="AF2871" s="13"/>
      <c r="AG2871" s="13"/>
      <c r="AH2871" s="13"/>
      <c r="AI2871" s="13"/>
    </row>
    <row r="2872" hidden="1" spans="1:35">
      <c r="A2872" s="21" t="s">
        <v>3603</v>
      </c>
      <c r="B2872" s="22" t="s">
        <v>3709</v>
      </c>
      <c r="C2872" s="21" t="s">
        <v>3713</v>
      </c>
      <c r="D2872" s="21"/>
      <c r="E2872" s="21" t="s">
        <v>2371</v>
      </c>
      <c r="F2872" s="22" t="s">
        <v>2897</v>
      </c>
      <c r="G2872" s="21" t="s">
        <v>92</v>
      </c>
      <c r="H2872" s="21" t="s">
        <v>138</v>
      </c>
      <c r="I2872" s="22"/>
      <c r="J2872" s="22"/>
      <c r="K2872" s="23">
        <v>203.3</v>
      </c>
      <c r="L2872" s="23">
        <v>73</v>
      </c>
      <c r="M2872" s="23">
        <v>56.9</v>
      </c>
      <c r="N2872" s="23">
        <v>516.382</v>
      </c>
      <c r="O2872" s="23">
        <v>185.42</v>
      </c>
      <c r="P2872" s="23">
        <v>144.526</v>
      </c>
      <c r="Q2872" s="24" t="s">
        <v>96</v>
      </c>
      <c r="R2872" s="28">
        <v>4.7</v>
      </c>
      <c r="S2872" s="26" t="s">
        <v>132</v>
      </c>
      <c r="T2872" s="10" t="s">
        <v>45</v>
      </c>
      <c r="U2872" s="29" cm="1">
        <f t="array" ref="U2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-25.3</v>
      </c>
      <c r="V2872" s="13"/>
      <c r="W2872" s="13"/>
      <c r="X2872" s="13"/>
      <c r="Y2872" s="13"/>
      <c r="Z2872" s="13"/>
      <c r="AA2872" s="13"/>
      <c r="AB2872" s="13"/>
      <c r="AE2872" s="13"/>
      <c r="AF2872" s="13"/>
      <c r="AG2872" s="13"/>
      <c r="AH2872" s="13"/>
      <c r="AI2872" s="13"/>
    </row>
    <row r="2873" hidden="1" spans="1:35">
      <c r="A2873" s="21" t="s">
        <v>3603</v>
      </c>
      <c r="B2873" s="22" t="s">
        <v>3709</v>
      </c>
      <c r="C2873" s="21" t="s">
        <v>3714</v>
      </c>
      <c r="D2873" s="21"/>
      <c r="E2873" s="21" t="s">
        <v>2357</v>
      </c>
      <c r="F2873" s="22" t="s">
        <v>2378</v>
      </c>
      <c r="G2873" s="21" t="s">
        <v>92</v>
      </c>
      <c r="H2873" s="21" t="s">
        <v>138</v>
      </c>
      <c r="I2873" s="22"/>
      <c r="J2873" s="22" t="s">
        <v>132</v>
      </c>
      <c r="K2873" s="23">
        <v>205</v>
      </c>
      <c r="L2873" s="23">
        <v>73.7</v>
      </c>
      <c r="M2873" s="23">
        <v>58</v>
      </c>
      <c r="N2873" s="23">
        <v>520.7</v>
      </c>
      <c r="O2873" s="23">
        <v>187.198</v>
      </c>
      <c r="P2873" s="23">
        <v>147.32</v>
      </c>
      <c r="Q2873" s="24" t="s">
        <v>96</v>
      </c>
      <c r="R2873" s="28">
        <v>3</v>
      </c>
      <c r="S2873" s="26" t="s">
        <v>132</v>
      </c>
      <c r="T2873" s="10" t="s">
        <v>45</v>
      </c>
      <c r="U2873" s="29" cm="1">
        <f t="array" ref="U2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</v>
      </c>
      <c r="V2873" s="13"/>
      <c r="W2873" s="13"/>
      <c r="X2873" s="13"/>
      <c r="Y2873" s="13"/>
      <c r="Z2873" s="13"/>
      <c r="AA2873" s="13"/>
      <c r="AB2873" s="13"/>
      <c r="AE2873" s="13"/>
      <c r="AF2873" s="13"/>
      <c r="AG2873" s="13"/>
      <c r="AH2873" s="13"/>
      <c r="AI2873" s="13"/>
    </row>
    <row r="2874" hidden="1" spans="1:35">
      <c r="A2874" s="21" t="s">
        <v>3603</v>
      </c>
      <c r="B2874" s="22" t="s">
        <v>3709</v>
      </c>
      <c r="C2874" s="21" t="s">
        <v>3715</v>
      </c>
      <c r="D2874" s="21" t="s">
        <v>1480</v>
      </c>
      <c r="E2874" s="21" t="s">
        <v>2354</v>
      </c>
      <c r="F2874" s="22" t="s">
        <v>2579</v>
      </c>
      <c r="G2874" s="21" t="s">
        <v>92</v>
      </c>
      <c r="H2874" s="21" t="s">
        <v>138</v>
      </c>
      <c r="I2874" s="22"/>
      <c r="J2874" s="22" t="s">
        <v>132</v>
      </c>
      <c r="K2874" s="23">
        <v>206.5</v>
      </c>
      <c r="L2874" s="23">
        <v>73.7</v>
      </c>
      <c r="M2874" s="23">
        <v>58</v>
      </c>
      <c r="N2874" s="23">
        <v>524.51</v>
      </c>
      <c r="O2874" s="23">
        <v>187.198</v>
      </c>
      <c r="P2874" s="23">
        <v>147.32</v>
      </c>
      <c r="Q2874" s="24" t="s">
        <v>96</v>
      </c>
      <c r="R2874" s="28">
        <v>1.5</v>
      </c>
      <c r="S2874" s="26" t="s">
        <v>132</v>
      </c>
      <c r="T2874" s="10" t="s">
        <v>45</v>
      </c>
      <c r="U2874" s="29" cm="1">
        <f t="array" ref="U2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-28.5</v>
      </c>
      <c r="V2874" s="13"/>
      <c r="W2874" s="13"/>
      <c r="X2874" s="13"/>
      <c r="Y2874" s="13"/>
      <c r="Z2874" s="13"/>
      <c r="AA2874" s="13"/>
      <c r="AB2874" s="13"/>
      <c r="AE2874" s="13"/>
      <c r="AF2874" s="13"/>
      <c r="AG2874" s="13"/>
      <c r="AH2874" s="13"/>
      <c r="AI2874" s="13"/>
    </row>
    <row r="2875" hidden="1" spans="1:35">
      <c r="A2875" s="21" t="s">
        <v>3603</v>
      </c>
      <c r="B2875" s="22" t="s">
        <v>3709</v>
      </c>
      <c r="C2875" s="21" t="s">
        <v>3715</v>
      </c>
      <c r="D2875" s="21"/>
      <c r="E2875" s="21" t="s">
        <v>2354</v>
      </c>
      <c r="F2875" s="22" t="s">
        <v>2368</v>
      </c>
      <c r="G2875" s="21" t="s">
        <v>92</v>
      </c>
      <c r="H2875" s="21" t="s">
        <v>138</v>
      </c>
      <c r="I2875" s="22"/>
      <c r="J2875" s="22" t="s">
        <v>132</v>
      </c>
      <c r="K2875" s="23">
        <v>206.5</v>
      </c>
      <c r="L2875" s="23">
        <v>73.7</v>
      </c>
      <c r="M2875" s="23">
        <v>58</v>
      </c>
      <c r="N2875" s="23">
        <v>524.51</v>
      </c>
      <c r="O2875" s="23">
        <v>187.198</v>
      </c>
      <c r="P2875" s="23">
        <v>147.32</v>
      </c>
      <c r="Q2875" s="24" t="s">
        <v>96</v>
      </c>
      <c r="R2875" s="28">
        <v>1.5</v>
      </c>
      <c r="S2875" s="26" t="s">
        <v>132</v>
      </c>
      <c r="T2875" s="10" t="s">
        <v>49</v>
      </c>
      <c r="U2875" s="29" cm="1">
        <f t="array" ref="U2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2875" s="13"/>
      <c r="W2875" s="13"/>
      <c r="X2875" s="13"/>
      <c r="Y2875" s="13"/>
      <c r="Z2875" s="13"/>
      <c r="AA2875" s="13"/>
      <c r="AB2875" s="13"/>
      <c r="AE2875" s="13"/>
      <c r="AF2875" s="13"/>
      <c r="AG2875" s="13"/>
      <c r="AH2875" s="13"/>
      <c r="AI2875" s="13"/>
    </row>
    <row r="2876" hidden="1" spans="1:35">
      <c r="A2876" s="21" t="s">
        <v>3603</v>
      </c>
      <c r="B2876" s="22" t="s">
        <v>3709</v>
      </c>
      <c r="C2876" s="21" t="s">
        <v>3715</v>
      </c>
      <c r="D2876" s="21" t="s">
        <v>132</v>
      </c>
      <c r="E2876" s="21" t="s">
        <v>2357</v>
      </c>
      <c r="F2876" s="22" t="s">
        <v>2368</v>
      </c>
      <c r="G2876" s="21" t="s">
        <v>92</v>
      </c>
      <c r="H2876" s="21" t="s">
        <v>138</v>
      </c>
      <c r="I2876" s="22"/>
      <c r="J2876" s="22" t="s">
        <v>132</v>
      </c>
      <c r="K2876" s="23">
        <v>206.5</v>
      </c>
      <c r="L2876" s="23">
        <v>73.7</v>
      </c>
      <c r="M2876" s="23">
        <v>58</v>
      </c>
      <c r="N2876" s="23">
        <v>524.51</v>
      </c>
      <c r="O2876" s="23">
        <v>187.198</v>
      </c>
      <c r="P2876" s="23">
        <v>147.32</v>
      </c>
      <c r="Q2876" s="24" t="s">
        <v>96</v>
      </c>
      <c r="R2876" s="28">
        <v>1.5</v>
      </c>
      <c r="S2876" s="26" t="s">
        <v>132</v>
      </c>
      <c r="T2876" s="10" t="s">
        <v>49</v>
      </c>
      <c r="U2876" s="29" cm="1">
        <f t="array" ref="U2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2876" s="13"/>
      <c r="W2876" s="13"/>
      <c r="X2876" s="13"/>
      <c r="Y2876" s="13"/>
      <c r="Z2876" s="13"/>
      <c r="AA2876" s="13"/>
      <c r="AB2876" s="13"/>
      <c r="AE2876" s="13"/>
      <c r="AF2876" s="13"/>
      <c r="AG2876" s="13"/>
      <c r="AH2876" s="13"/>
      <c r="AI2876" s="13"/>
    </row>
    <row r="2877" hidden="1" spans="1:35">
      <c r="A2877" s="21" t="s">
        <v>3603</v>
      </c>
      <c r="B2877" s="22" t="s">
        <v>3709</v>
      </c>
      <c r="C2877" s="21" t="s">
        <v>3716</v>
      </c>
      <c r="D2877" s="21" t="s">
        <v>1480</v>
      </c>
      <c r="E2877" s="21" t="s">
        <v>2468</v>
      </c>
      <c r="F2877" s="22" t="s">
        <v>2557</v>
      </c>
      <c r="G2877" s="21" t="s">
        <v>92</v>
      </c>
      <c r="H2877" s="21" t="s">
        <v>138</v>
      </c>
      <c r="I2877" s="22"/>
      <c r="J2877" s="22" t="s">
        <v>132</v>
      </c>
      <c r="K2877" s="23">
        <v>208.1</v>
      </c>
      <c r="L2877" s="23">
        <v>76</v>
      </c>
      <c r="M2877" s="23">
        <v>59</v>
      </c>
      <c r="N2877" s="23">
        <v>528.574</v>
      </c>
      <c r="O2877" s="23">
        <v>193.04</v>
      </c>
      <c r="P2877" s="23">
        <v>149.86</v>
      </c>
      <c r="Q2877" s="24" t="s">
        <v>98</v>
      </c>
      <c r="R2877" s="28">
        <v>9.9</v>
      </c>
      <c r="S2877" s="26" t="s">
        <v>132</v>
      </c>
      <c r="T2877" s="10" t="s">
        <v>49</v>
      </c>
      <c r="U2877" s="29" cm="1">
        <f t="array" ref="U2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-23.1</v>
      </c>
      <c r="V2877" s="13"/>
      <c r="W2877" s="13"/>
      <c r="X2877" s="13"/>
      <c r="Y2877" s="13"/>
      <c r="Z2877" s="13"/>
      <c r="AA2877" s="13"/>
      <c r="AB2877" s="13"/>
      <c r="AE2877" s="13"/>
      <c r="AF2877" s="13"/>
      <c r="AG2877" s="13"/>
      <c r="AH2877" s="13"/>
      <c r="AI2877" s="13"/>
    </row>
    <row r="2878" hidden="1" spans="1:35">
      <c r="A2878" s="21" t="s">
        <v>3603</v>
      </c>
      <c r="B2878" s="22" t="s">
        <v>3709</v>
      </c>
      <c r="C2878" s="21" t="s">
        <v>3716</v>
      </c>
      <c r="D2878" s="21" t="s">
        <v>132</v>
      </c>
      <c r="E2878" s="21" t="s">
        <v>2371</v>
      </c>
      <c r="F2878" s="22" t="s">
        <v>2557</v>
      </c>
      <c r="G2878" s="21" t="s">
        <v>92</v>
      </c>
      <c r="H2878" s="21" t="s">
        <v>138</v>
      </c>
      <c r="I2878" s="22"/>
      <c r="J2878" s="22" t="s">
        <v>132</v>
      </c>
      <c r="K2878" s="23">
        <v>206.9</v>
      </c>
      <c r="L2878" s="23">
        <v>74.8</v>
      </c>
      <c r="M2878" s="23">
        <v>58.9</v>
      </c>
      <c r="N2878" s="23">
        <v>525.526</v>
      </c>
      <c r="O2878" s="23">
        <v>189.992</v>
      </c>
      <c r="P2878" s="23">
        <v>149.606</v>
      </c>
      <c r="Q2878" s="24" t="s">
        <v>96</v>
      </c>
      <c r="R2878" s="28">
        <v>1.1</v>
      </c>
      <c r="S2878" s="26" t="s">
        <v>132</v>
      </c>
      <c r="T2878" s="10" t="s">
        <v>49</v>
      </c>
      <c r="U2878" s="29" cm="1">
        <f t="array" ref="U2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-21.9</v>
      </c>
      <c r="V2878" s="13"/>
      <c r="W2878" s="13"/>
      <c r="X2878" s="13"/>
      <c r="Y2878" s="13"/>
      <c r="Z2878" s="13"/>
      <c r="AA2878" s="13"/>
      <c r="AB2878" s="13"/>
      <c r="AE2878" s="13"/>
      <c r="AF2878" s="13"/>
      <c r="AG2878" s="13"/>
      <c r="AH2878" s="13"/>
      <c r="AI2878" s="13"/>
    </row>
    <row r="2879" hidden="1" spans="1:35">
      <c r="A2879" s="21" t="s">
        <v>3603</v>
      </c>
      <c r="B2879" s="22" t="s">
        <v>3709</v>
      </c>
      <c r="C2879" s="21" t="s">
        <v>3717</v>
      </c>
      <c r="D2879" s="21" t="s">
        <v>544</v>
      </c>
      <c r="E2879" s="21" t="s">
        <v>2468</v>
      </c>
      <c r="F2879" s="22" t="s">
        <v>2973</v>
      </c>
      <c r="G2879" s="21" t="s">
        <v>41</v>
      </c>
      <c r="H2879" s="21" t="s">
        <v>135</v>
      </c>
      <c r="I2879" s="22"/>
      <c r="J2879" s="22" t="s">
        <v>132</v>
      </c>
      <c r="K2879" s="23">
        <v>197.9</v>
      </c>
      <c r="L2879" s="23">
        <v>74.8</v>
      </c>
      <c r="M2879" s="23">
        <v>55.8</v>
      </c>
      <c r="N2879" s="23">
        <v>502.666</v>
      </c>
      <c r="O2879" s="23">
        <v>189.992</v>
      </c>
      <c r="P2879" s="23">
        <v>141.732</v>
      </c>
      <c r="Q2879" s="24" t="s">
        <v>57</v>
      </c>
      <c r="R2879" s="28">
        <v>5.1</v>
      </c>
      <c r="S2879" s="26" t="s">
        <v>132</v>
      </c>
      <c r="T2879" s="10" t="s">
        <v>49</v>
      </c>
      <c r="U2879" s="29" cm="1">
        <f t="array" ref="U2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-12.9</v>
      </c>
      <c r="V2879" s="13"/>
      <c r="W2879" s="13"/>
      <c r="X2879" s="13"/>
      <c r="Y2879" s="13"/>
      <c r="Z2879" s="13"/>
      <c r="AA2879" s="13"/>
      <c r="AB2879" s="13"/>
      <c r="AE2879" s="13"/>
      <c r="AF2879" s="13"/>
      <c r="AG2879" s="13"/>
      <c r="AH2879" s="13"/>
      <c r="AI2879" s="13"/>
    </row>
    <row r="2880" hidden="1" spans="1:35">
      <c r="A2880" s="21" t="s">
        <v>3603</v>
      </c>
      <c r="B2880" s="22" t="s">
        <v>3709</v>
      </c>
      <c r="C2880" s="21" t="s">
        <v>3718</v>
      </c>
      <c r="D2880" s="21" t="s">
        <v>132</v>
      </c>
      <c r="E2880" s="21" t="s">
        <v>2468</v>
      </c>
      <c r="F2880" s="22" t="s">
        <v>2425</v>
      </c>
      <c r="G2880" s="21" t="s">
        <v>92</v>
      </c>
      <c r="H2880" s="21" t="s">
        <v>138</v>
      </c>
      <c r="I2880" s="22"/>
      <c r="J2880" s="22" t="s">
        <v>132</v>
      </c>
      <c r="K2880" s="23">
        <v>206.5</v>
      </c>
      <c r="L2880" s="23">
        <v>74.8</v>
      </c>
      <c r="M2880" s="23">
        <v>58.7</v>
      </c>
      <c r="N2880" s="23">
        <v>524.51</v>
      </c>
      <c r="O2880" s="23">
        <v>189.992</v>
      </c>
      <c r="P2880" s="23">
        <v>149.098</v>
      </c>
      <c r="Q2880" s="24" t="s">
        <v>96</v>
      </c>
      <c r="R2880" s="28">
        <v>1.5</v>
      </c>
      <c r="S2880" s="26" t="s">
        <v>132</v>
      </c>
      <c r="T2880" s="10" t="s">
        <v>49</v>
      </c>
      <c r="U2880" s="29" cm="1">
        <f t="array" ref="U2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2880" s="13"/>
      <c r="W2880" s="13"/>
      <c r="X2880" s="13"/>
      <c r="Y2880" s="13"/>
      <c r="Z2880" s="13"/>
      <c r="AA2880" s="13"/>
      <c r="AB2880" s="13"/>
      <c r="AE2880" s="13"/>
      <c r="AF2880" s="13"/>
      <c r="AG2880" s="13"/>
      <c r="AH2880" s="13"/>
      <c r="AI2880" s="13"/>
    </row>
    <row r="2881" hidden="1" spans="1:35">
      <c r="A2881" s="21" t="s">
        <v>3603</v>
      </c>
      <c r="B2881" s="22" t="s">
        <v>3709</v>
      </c>
      <c r="C2881" s="21" t="s">
        <v>3718</v>
      </c>
      <c r="D2881" s="21" t="s">
        <v>1480</v>
      </c>
      <c r="E2881" s="21" t="s">
        <v>2468</v>
      </c>
      <c r="F2881" s="22" t="s">
        <v>2425</v>
      </c>
      <c r="G2881" s="21" t="s">
        <v>92</v>
      </c>
      <c r="H2881" s="21" t="s">
        <v>138</v>
      </c>
      <c r="I2881" s="22"/>
      <c r="J2881" s="22" t="s">
        <v>132</v>
      </c>
      <c r="K2881" s="23">
        <v>206.5</v>
      </c>
      <c r="L2881" s="23">
        <v>74.8</v>
      </c>
      <c r="M2881" s="23">
        <v>58.7</v>
      </c>
      <c r="N2881" s="23">
        <v>524.51</v>
      </c>
      <c r="O2881" s="23">
        <v>189.992</v>
      </c>
      <c r="P2881" s="23">
        <v>149.098</v>
      </c>
      <c r="Q2881" s="24" t="s">
        <v>96</v>
      </c>
      <c r="R2881" s="28">
        <v>1.5</v>
      </c>
      <c r="S2881" s="26" t="s">
        <v>132</v>
      </c>
      <c r="T2881" s="10" t="s">
        <v>49</v>
      </c>
      <c r="U2881" s="29" cm="1">
        <f t="array" ref="U2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2881" s="13"/>
      <c r="W2881" s="13"/>
      <c r="X2881" s="13"/>
      <c r="Y2881" s="13"/>
      <c r="Z2881" s="13"/>
      <c r="AA2881" s="13"/>
      <c r="AB2881" s="13"/>
      <c r="AE2881" s="13"/>
      <c r="AF2881" s="13"/>
      <c r="AG2881" s="13"/>
      <c r="AH2881" s="13"/>
      <c r="AI2881" s="13"/>
    </row>
    <row r="2882" hidden="1" spans="1:35">
      <c r="A2882" s="21" t="s">
        <v>3603</v>
      </c>
      <c r="B2882" s="22" t="s">
        <v>3709</v>
      </c>
      <c r="C2882" s="21" t="s">
        <v>3719</v>
      </c>
      <c r="D2882" s="21"/>
      <c r="E2882" s="21" t="s">
        <v>2468</v>
      </c>
      <c r="F2882" s="22" t="s">
        <v>2396</v>
      </c>
      <c r="G2882" s="21" t="s">
        <v>41</v>
      </c>
      <c r="H2882" s="21" t="s">
        <v>135</v>
      </c>
      <c r="I2882" s="22"/>
      <c r="J2882" s="22"/>
      <c r="K2882" s="23">
        <v>198.9</v>
      </c>
      <c r="L2882" s="23">
        <v>74.8</v>
      </c>
      <c r="M2882" s="23">
        <v>55.8</v>
      </c>
      <c r="N2882" s="23">
        <v>505.206</v>
      </c>
      <c r="O2882" s="23">
        <v>189.992</v>
      </c>
      <c r="P2882" s="23">
        <v>141.732</v>
      </c>
      <c r="Q2882" s="24" t="s">
        <v>57</v>
      </c>
      <c r="R2882" s="28">
        <v>4.1</v>
      </c>
      <c r="S2882" s="26" t="s">
        <v>132</v>
      </c>
      <c r="T2882" s="10" t="s">
        <v>49</v>
      </c>
      <c r="U2882" s="29" cm="1">
        <f t="array" ref="U2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-13.9</v>
      </c>
      <c r="V2882" s="13"/>
      <c r="W2882" s="13"/>
      <c r="X2882" s="13"/>
      <c r="Y2882" s="13"/>
      <c r="Z2882" s="13"/>
      <c r="AA2882" s="13"/>
      <c r="AB2882" s="13"/>
      <c r="AE2882" s="13"/>
      <c r="AF2882" s="13"/>
      <c r="AG2882" s="13"/>
      <c r="AH2882" s="13"/>
      <c r="AI2882" s="13"/>
    </row>
    <row r="2883" hidden="1" spans="1:35">
      <c r="A2883" s="21" t="s">
        <v>3603</v>
      </c>
      <c r="B2883" s="22" t="s">
        <v>3709</v>
      </c>
      <c r="C2883" s="21" t="s">
        <v>3720</v>
      </c>
      <c r="D2883" s="21" t="s">
        <v>1673</v>
      </c>
      <c r="E2883" s="21" t="s">
        <v>2371</v>
      </c>
      <c r="F2883" s="22" t="s">
        <v>2408</v>
      </c>
      <c r="G2883" s="21" t="s">
        <v>92</v>
      </c>
      <c r="H2883" s="21" t="s">
        <v>138</v>
      </c>
      <c r="I2883" s="22"/>
      <c r="J2883" s="22" t="s">
        <v>132</v>
      </c>
      <c r="K2883" s="23">
        <v>215</v>
      </c>
      <c r="L2883" s="23">
        <v>74.8</v>
      </c>
      <c r="M2883" s="23">
        <v>59</v>
      </c>
      <c r="N2883" s="23">
        <v>546.1</v>
      </c>
      <c r="O2883" s="23">
        <v>189.992</v>
      </c>
      <c r="P2883" s="23">
        <v>149.86</v>
      </c>
      <c r="Q2883" s="24" t="s">
        <v>98</v>
      </c>
      <c r="R2883" s="28">
        <v>3</v>
      </c>
      <c r="S2883" s="26" t="s">
        <v>132</v>
      </c>
      <c r="T2883" s="10" t="s">
        <v>49</v>
      </c>
      <c r="U2883" s="29" cm="1">
        <f t="array" ref="U2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2883" s="13"/>
      <c r="W2883" s="13"/>
      <c r="X2883" s="13"/>
      <c r="Y2883" s="13"/>
      <c r="Z2883" s="13"/>
      <c r="AA2883" s="13"/>
      <c r="AB2883" s="13"/>
      <c r="AE2883" s="13"/>
      <c r="AF2883" s="13"/>
      <c r="AG2883" s="13"/>
      <c r="AH2883" s="13"/>
      <c r="AI2883" s="13"/>
    </row>
    <row r="2884" hidden="1" spans="1:35">
      <c r="A2884" s="21" t="s">
        <v>3603</v>
      </c>
      <c r="B2884" s="22" t="s">
        <v>3709</v>
      </c>
      <c r="C2884" s="21" t="s">
        <v>3721</v>
      </c>
      <c r="D2884" s="21" t="s">
        <v>544</v>
      </c>
      <c r="E2884" s="21" t="s">
        <v>2468</v>
      </c>
      <c r="F2884" s="22" t="s">
        <v>3053</v>
      </c>
      <c r="G2884" s="21" t="s">
        <v>41</v>
      </c>
      <c r="H2884" s="21" t="s">
        <v>301</v>
      </c>
      <c r="I2884" s="22"/>
      <c r="J2884" s="22" t="s">
        <v>132</v>
      </c>
      <c r="K2884" s="23">
        <v>198.6</v>
      </c>
      <c r="L2884" s="23">
        <v>75.3</v>
      </c>
      <c r="M2884" s="23">
        <v>56.2</v>
      </c>
      <c r="N2884" s="23">
        <v>504.444</v>
      </c>
      <c r="O2884" s="23">
        <v>191.262</v>
      </c>
      <c r="P2884" s="23">
        <v>142.748</v>
      </c>
      <c r="Q2884" s="24" t="s">
        <v>57</v>
      </c>
      <c r="R2884" s="28">
        <v>4.4</v>
      </c>
      <c r="S2884" s="26" t="s">
        <v>132</v>
      </c>
      <c r="T2884" s="10" t="s">
        <v>53</v>
      </c>
      <c r="U2884" s="29" cm="1">
        <f t="array" ref="U2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-5.59999999999999</v>
      </c>
      <c r="V2884" s="13"/>
      <c r="W2884" s="13"/>
      <c r="X2884" s="13"/>
      <c r="Y2884" s="13"/>
      <c r="Z2884" s="13"/>
      <c r="AA2884" s="13"/>
      <c r="AB2884" s="13"/>
      <c r="AE2884" s="13"/>
      <c r="AF2884" s="13"/>
      <c r="AG2884" s="13"/>
      <c r="AH2884" s="13"/>
      <c r="AI2884" s="13"/>
    </row>
    <row r="2885" hidden="1" spans="1:35">
      <c r="A2885" s="21" t="s">
        <v>3603</v>
      </c>
      <c r="B2885" s="22" t="s">
        <v>3709</v>
      </c>
      <c r="C2885" s="21" t="s">
        <v>3721</v>
      </c>
      <c r="D2885" s="21" t="s">
        <v>132</v>
      </c>
      <c r="E2885" s="21" t="s">
        <v>2468</v>
      </c>
      <c r="F2885" s="22" t="s">
        <v>3053</v>
      </c>
      <c r="G2885" s="21" t="s">
        <v>92</v>
      </c>
      <c r="H2885" s="21" t="s">
        <v>138</v>
      </c>
      <c r="I2885" s="22"/>
      <c r="J2885" s="22" t="s">
        <v>132</v>
      </c>
      <c r="K2885" s="23">
        <v>206.5</v>
      </c>
      <c r="L2885" s="23">
        <v>75</v>
      </c>
      <c r="M2885" s="23">
        <v>58.8</v>
      </c>
      <c r="N2885" s="23">
        <v>524.51</v>
      </c>
      <c r="O2885" s="23">
        <v>190.5</v>
      </c>
      <c r="P2885" s="23">
        <v>149.352</v>
      </c>
      <c r="Q2885" s="24" t="s">
        <v>96</v>
      </c>
      <c r="R2885" s="28">
        <v>1.5</v>
      </c>
      <c r="S2885" s="26" t="s">
        <v>132</v>
      </c>
      <c r="T2885" s="10" t="s">
        <v>53</v>
      </c>
      <c r="U2885" s="29" cm="1">
        <f t="array" ref="U2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-13.5</v>
      </c>
      <c r="V2885" s="13"/>
      <c r="W2885" s="13"/>
      <c r="X2885" s="13"/>
      <c r="Y2885" s="13"/>
      <c r="Z2885" s="13"/>
      <c r="AA2885" s="13"/>
      <c r="AB2885" s="13"/>
      <c r="AE2885" s="13"/>
      <c r="AF2885" s="13"/>
      <c r="AG2885" s="13"/>
      <c r="AH2885" s="13"/>
      <c r="AI2885" s="13"/>
    </row>
    <row r="2886" hidden="1" spans="1:35">
      <c r="A2886" s="21" t="s">
        <v>3603</v>
      </c>
      <c r="B2886" s="22" t="s">
        <v>3709</v>
      </c>
      <c r="C2886" s="21" t="s">
        <v>3721</v>
      </c>
      <c r="D2886" s="21" t="s">
        <v>1480</v>
      </c>
      <c r="E2886" s="21" t="s">
        <v>2468</v>
      </c>
      <c r="F2886" s="22" t="s">
        <v>3053</v>
      </c>
      <c r="G2886" s="21" t="s">
        <v>92</v>
      </c>
      <c r="H2886" s="21" t="s">
        <v>138</v>
      </c>
      <c r="I2886" s="22"/>
      <c r="J2886" s="22" t="s">
        <v>132</v>
      </c>
      <c r="K2886" s="23">
        <v>208.1</v>
      </c>
      <c r="L2886" s="23">
        <v>75</v>
      </c>
      <c r="M2886" s="23">
        <v>59</v>
      </c>
      <c r="N2886" s="23">
        <v>528.574</v>
      </c>
      <c r="O2886" s="23">
        <v>190.5</v>
      </c>
      <c r="P2886" s="23">
        <v>149.86</v>
      </c>
      <c r="Q2886" s="24" t="s">
        <v>98</v>
      </c>
      <c r="R2886" s="28">
        <v>9.9</v>
      </c>
      <c r="S2886" s="26" t="s">
        <v>132</v>
      </c>
      <c r="T2886" s="10" t="s">
        <v>40</v>
      </c>
      <c r="U2886" s="29" cm="1">
        <f t="array" ref="U2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-43.1</v>
      </c>
      <c r="V2886" s="13"/>
      <c r="W2886" s="13"/>
      <c r="X2886" s="13"/>
      <c r="Y2886" s="13"/>
      <c r="Z2886" s="13"/>
      <c r="AA2886" s="13"/>
      <c r="AB2886" s="13"/>
      <c r="AE2886" s="13"/>
      <c r="AF2886" s="13"/>
      <c r="AG2886" s="13"/>
      <c r="AH2886" s="13"/>
      <c r="AI2886" s="13"/>
    </row>
    <row r="2887" hidden="1" spans="1:35">
      <c r="A2887" s="21" t="s">
        <v>3603</v>
      </c>
      <c r="B2887" s="22" t="s">
        <v>3709</v>
      </c>
      <c r="C2887" s="21" t="s">
        <v>3720</v>
      </c>
      <c r="D2887" s="21" t="s">
        <v>132</v>
      </c>
      <c r="E2887" s="21" t="s">
        <v>2371</v>
      </c>
      <c r="F2887" s="22" t="s">
        <v>2370</v>
      </c>
      <c r="G2887" s="21" t="s">
        <v>92</v>
      </c>
      <c r="H2887" s="21" t="s">
        <v>138</v>
      </c>
      <c r="I2887" s="22"/>
      <c r="J2887" s="22" t="s">
        <v>132</v>
      </c>
      <c r="K2887" s="23">
        <v>206.9</v>
      </c>
      <c r="L2887" s="23">
        <v>74.8</v>
      </c>
      <c r="M2887" s="23">
        <v>58.9</v>
      </c>
      <c r="N2887" s="23">
        <v>525.526</v>
      </c>
      <c r="O2887" s="23">
        <v>189.992</v>
      </c>
      <c r="P2887" s="23">
        <v>149.606</v>
      </c>
      <c r="Q2887" s="24" t="s">
        <v>96</v>
      </c>
      <c r="R2887" s="28">
        <v>1.1</v>
      </c>
      <c r="S2887" s="26" t="s">
        <v>132</v>
      </c>
      <c r="T2887" s="10" t="s">
        <v>40</v>
      </c>
      <c r="U2887" s="29" cm="1">
        <f t="array" ref="U2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-41.9</v>
      </c>
      <c r="V2887" s="13"/>
      <c r="W2887" s="13"/>
      <c r="X2887" s="13"/>
      <c r="Y2887" s="13"/>
      <c r="Z2887" s="13"/>
      <c r="AA2887" s="13"/>
      <c r="AB2887" s="13"/>
      <c r="AE2887" s="13"/>
      <c r="AF2887" s="13"/>
      <c r="AG2887" s="13"/>
      <c r="AH2887" s="13"/>
      <c r="AI2887" s="13"/>
    </row>
    <row r="2888" hidden="1" spans="1:35">
      <c r="A2888" s="21" t="s">
        <v>3603</v>
      </c>
      <c r="B2888" s="22" t="s">
        <v>3709</v>
      </c>
      <c r="C2888" s="21" t="s">
        <v>3722</v>
      </c>
      <c r="D2888" s="21" t="s">
        <v>132</v>
      </c>
      <c r="E2888" s="21" t="s">
        <v>2468</v>
      </c>
      <c r="F2888" s="22" t="s">
        <v>3054</v>
      </c>
      <c r="G2888" s="21" t="s">
        <v>41</v>
      </c>
      <c r="H2888" s="21" t="s">
        <v>135</v>
      </c>
      <c r="I2888" s="22"/>
      <c r="J2888" s="22" t="s">
        <v>132</v>
      </c>
      <c r="K2888" s="23">
        <v>198.1</v>
      </c>
      <c r="L2888" s="23">
        <v>74.8</v>
      </c>
      <c r="M2888" s="23">
        <v>55.6</v>
      </c>
      <c r="N2888" s="23">
        <v>503.174</v>
      </c>
      <c r="O2888" s="23">
        <v>189.992</v>
      </c>
      <c r="P2888" s="23">
        <v>141.224</v>
      </c>
      <c r="Q2888" s="24" t="s">
        <v>57</v>
      </c>
      <c r="R2888" s="28">
        <v>4.9</v>
      </c>
      <c r="S2888" s="26" t="s">
        <v>132</v>
      </c>
      <c r="T2888" s="10" t="s">
        <v>40</v>
      </c>
      <c r="U2888" s="29" cm="1">
        <f t="array" ref="U2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-33.1</v>
      </c>
      <c r="V2888" s="13"/>
      <c r="W2888" s="13"/>
      <c r="X2888" s="13"/>
      <c r="Y2888" s="13"/>
      <c r="Z2888" s="13"/>
      <c r="AA2888" s="13"/>
      <c r="AB2888" s="13"/>
      <c r="AE2888" s="13"/>
      <c r="AF2888" s="13"/>
      <c r="AG2888" s="13"/>
      <c r="AH2888" s="13"/>
      <c r="AI2888" s="13"/>
    </row>
    <row r="2889" hidden="1" spans="1:35">
      <c r="A2889" s="21" t="s">
        <v>3603</v>
      </c>
      <c r="B2889" s="22" t="s">
        <v>3709</v>
      </c>
      <c r="C2889" s="21" t="s">
        <v>3722</v>
      </c>
      <c r="D2889" s="21" t="s">
        <v>132</v>
      </c>
      <c r="E2889" s="21" t="s">
        <v>2468</v>
      </c>
      <c r="F2889" s="22" t="s">
        <v>3054</v>
      </c>
      <c r="G2889" s="21" t="s">
        <v>41</v>
      </c>
      <c r="H2889" s="21" t="s">
        <v>174</v>
      </c>
      <c r="I2889" s="22"/>
      <c r="J2889" s="22" t="s">
        <v>132</v>
      </c>
      <c r="K2889" s="23">
        <v>198.1</v>
      </c>
      <c r="L2889" s="23">
        <v>74.8</v>
      </c>
      <c r="M2889" s="23">
        <v>55.8</v>
      </c>
      <c r="N2889" s="23">
        <v>503.174</v>
      </c>
      <c r="O2889" s="23">
        <v>189.992</v>
      </c>
      <c r="P2889" s="23">
        <v>141.732</v>
      </c>
      <c r="Q2889" s="24" t="s">
        <v>57</v>
      </c>
      <c r="R2889" s="28">
        <v>4.9</v>
      </c>
      <c r="S2889" s="26" t="s">
        <v>132</v>
      </c>
      <c r="T2889" s="10" t="s">
        <v>40</v>
      </c>
      <c r="U2889" s="29" cm="1">
        <f t="array" ref="U2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-33.1</v>
      </c>
      <c r="V2889" s="13"/>
      <c r="W2889" s="13"/>
      <c r="X2889" s="13"/>
      <c r="Y2889" s="13"/>
      <c r="Z2889" s="13"/>
      <c r="AA2889" s="13"/>
      <c r="AB2889" s="13"/>
      <c r="AE2889" s="13"/>
      <c r="AF2889" s="13"/>
      <c r="AG2889" s="13"/>
      <c r="AH2889" s="13"/>
      <c r="AI2889" s="13"/>
    </row>
    <row r="2890" hidden="1" spans="1:35">
      <c r="A2890" s="21" t="s">
        <v>3603</v>
      </c>
      <c r="B2890" s="22" t="s">
        <v>3709</v>
      </c>
      <c r="C2890" s="21" t="s">
        <v>3723</v>
      </c>
      <c r="D2890" s="21" t="s">
        <v>1480</v>
      </c>
      <c r="E2890" s="21" t="s">
        <v>2468</v>
      </c>
      <c r="F2890" s="22" t="s">
        <v>2460</v>
      </c>
      <c r="G2890" s="21" t="s">
        <v>92</v>
      </c>
      <c r="H2890" s="21" t="s">
        <v>138</v>
      </c>
      <c r="I2890" s="22"/>
      <c r="J2890" s="22" t="s">
        <v>132</v>
      </c>
      <c r="K2890" s="23">
        <v>208.5</v>
      </c>
      <c r="L2890" s="23">
        <v>75</v>
      </c>
      <c r="M2890" s="23">
        <v>59</v>
      </c>
      <c r="N2890" s="23">
        <v>529.59</v>
      </c>
      <c r="O2890" s="23">
        <v>190.5</v>
      </c>
      <c r="P2890" s="23">
        <v>149.86</v>
      </c>
      <c r="Q2890" s="24" t="s">
        <v>98</v>
      </c>
      <c r="R2890" s="28">
        <v>9.5</v>
      </c>
      <c r="S2890" s="26" t="s">
        <v>132</v>
      </c>
      <c r="T2890" s="10" t="s">
        <v>40</v>
      </c>
      <c r="U2890" s="29" cm="1">
        <f t="array" ref="U2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-43.5</v>
      </c>
      <c r="V2890" s="13"/>
      <c r="W2890" s="13"/>
      <c r="X2890" s="13"/>
      <c r="Y2890" s="13"/>
      <c r="Z2890" s="13"/>
      <c r="AA2890" s="13"/>
      <c r="AB2890" s="13"/>
      <c r="AE2890" s="13"/>
      <c r="AF2890" s="13"/>
      <c r="AG2890" s="13"/>
      <c r="AH2890" s="13"/>
      <c r="AI2890" s="13"/>
    </row>
    <row r="2891" hidden="1" spans="1:35">
      <c r="A2891" s="21" t="s">
        <v>3603</v>
      </c>
      <c r="B2891" s="22" t="s">
        <v>3709</v>
      </c>
      <c r="C2891" s="21" t="s">
        <v>3724</v>
      </c>
      <c r="D2891" s="21" t="s">
        <v>544</v>
      </c>
      <c r="E2891" s="21" t="s">
        <v>2468</v>
      </c>
      <c r="F2891" s="22" t="s">
        <v>2955</v>
      </c>
      <c r="G2891" s="21" t="s">
        <v>41</v>
      </c>
      <c r="H2891" s="21" t="s">
        <v>301</v>
      </c>
      <c r="I2891" s="22"/>
      <c r="J2891" s="22" t="s">
        <v>132</v>
      </c>
      <c r="K2891" s="23">
        <v>198.9</v>
      </c>
      <c r="L2891" s="23">
        <v>74.8</v>
      </c>
      <c r="M2891" s="23">
        <v>56.2</v>
      </c>
      <c r="N2891" s="23">
        <v>505.206</v>
      </c>
      <c r="O2891" s="23">
        <v>189.992</v>
      </c>
      <c r="P2891" s="23">
        <v>142.748</v>
      </c>
      <c r="Q2891" s="24" t="s">
        <v>57</v>
      </c>
      <c r="R2891" s="28">
        <v>4.1</v>
      </c>
      <c r="S2891" s="26" t="s">
        <v>132</v>
      </c>
      <c r="T2891" s="10" t="s">
        <v>53</v>
      </c>
      <c r="U2891" s="29" cm="1">
        <f t="array" ref="U2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2891" s="13"/>
      <c r="W2891" s="13"/>
      <c r="X2891" s="13"/>
      <c r="Y2891" s="13"/>
      <c r="Z2891" s="13"/>
      <c r="AA2891" s="13"/>
      <c r="AB2891" s="13"/>
      <c r="AE2891" s="13"/>
      <c r="AF2891" s="13"/>
      <c r="AG2891" s="13"/>
      <c r="AH2891" s="13"/>
      <c r="AI2891" s="13"/>
    </row>
    <row r="2892" hidden="1" spans="1:35">
      <c r="A2892" s="21" t="s">
        <v>3603</v>
      </c>
      <c r="B2892" s="22" t="s">
        <v>3709</v>
      </c>
      <c r="C2892" s="21" t="s">
        <v>3724</v>
      </c>
      <c r="D2892" s="21"/>
      <c r="E2892" s="21" t="s">
        <v>2468</v>
      </c>
      <c r="F2892" s="22" t="s">
        <v>2955</v>
      </c>
      <c r="G2892" s="21" t="s">
        <v>41</v>
      </c>
      <c r="H2892" s="21" t="s">
        <v>135</v>
      </c>
      <c r="I2892" s="22"/>
      <c r="J2892" s="22"/>
      <c r="K2892" s="23">
        <v>198.9</v>
      </c>
      <c r="L2892" s="23">
        <v>74.8</v>
      </c>
      <c r="M2892" s="23">
        <v>55.6</v>
      </c>
      <c r="N2892" s="23">
        <v>505.206</v>
      </c>
      <c r="O2892" s="23">
        <v>189.992</v>
      </c>
      <c r="P2892" s="23">
        <v>141.224</v>
      </c>
      <c r="Q2892" s="24" t="s">
        <v>57</v>
      </c>
      <c r="R2892" s="28">
        <v>4.1</v>
      </c>
      <c r="S2892" s="26" t="s">
        <v>132</v>
      </c>
      <c r="T2892" s="10" t="s">
        <v>53</v>
      </c>
      <c r="U2892" s="29" cm="1">
        <f t="array" ref="U2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2892" s="13"/>
      <c r="W2892" s="13"/>
      <c r="X2892" s="13"/>
      <c r="Y2892" s="13"/>
      <c r="Z2892" s="13"/>
      <c r="AA2892" s="13"/>
      <c r="AB2892" s="13"/>
      <c r="AE2892" s="13"/>
      <c r="AF2892" s="13"/>
      <c r="AG2892" s="13"/>
      <c r="AH2892" s="13"/>
      <c r="AI2892" s="13"/>
    </row>
    <row r="2893" hidden="1" spans="1:35">
      <c r="A2893" s="21" t="s">
        <v>3603</v>
      </c>
      <c r="B2893" s="22" t="s">
        <v>3709</v>
      </c>
      <c r="C2893" s="21" t="s">
        <v>3724</v>
      </c>
      <c r="D2893" s="21"/>
      <c r="E2893" s="21" t="s">
        <v>2468</v>
      </c>
      <c r="F2893" s="22" t="s">
        <v>2955</v>
      </c>
      <c r="G2893" s="21" t="s">
        <v>41</v>
      </c>
      <c r="H2893" s="21" t="s">
        <v>174</v>
      </c>
      <c r="I2893" s="22"/>
      <c r="J2893" s="22"/>
      <c r="K2893" s="23">
        <v>198.9</v>
      </c>
      <c r="L2893" s="23">
        <v>74.8</v>
      </c>
      <c r="M2893" s="23">
        <v>56.2</v>
      </c>
      <c r="N2893" s="23">
        <v>505.206</v>
      </c>
      <c r="O2893" s="23">
        <v>189.992</v>
      </c>
      <c r="P2893" s="23">
        <v>142.748</v>
      </c>
      <c r="Q2893" s="24" t="s">
        <v>57</v>
      </c>
      <c r="R2893" s="28">
        <v>4.1</v>
      </c>
      <c r="S2893" s="26" t="s">
        <v>132</v>
      </c>
      <c r="T2893" s="10" t="s">
        <v>57</v>
      </c>
      <c r="U2893" s="29" cm="1">
        <f t="array" ref="U2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893" s="13"/>
      <c r="W2893" s="13"/>
      <c r="X2893" s="13"/>
      <c r="Y2893" s="13"/>
      <c r="Z2893" s="13"/>
      <c r="AA2893" s="13"/>
      <c r="AB2893" s="13"/>
      <c r="AE2893" s="13"/>
      <c r="AF2893" s="13"/>
      <c r="AG2893" s="13"/>
      <c r="AH2893" s="13"/>
      <c r="AI2893" s="13"/>
    </row>
    <row r="2894" hidden="1" spans="1:35">
      <c r="A2894" s="21" t="s">
        <v>3603</v>
      </c>
      <c r="B2894" s="22" t="s">
        <v>3709</v>
      </c>
      <c r="C2894" s="21" t="s">
        <v>3724</v>
      </c>
      <c r="D2894" s="21" t="s">
        <v>132</v>
      </c>
      <c r="E2894" s="21" t="s">
        <v>2468</v>
      </c>
      <c r="F2894" s="22" t="s">
        <v>2387</v>
      </c>
      <c r="G2894" s="21" t="s">
        <v>92</v>
      </c>
      <c r="H2894" s="21" t="s">
        <v>138</v>
      </c>
      <c r="I2894" s="22"/>
      <c r="J2894" s="22" t="s">
        <v>132</v>
      </c>
      <c r="K2894" s="23">
        <v>206.9</v>
      </c>
      <c r="L2894" s="23">
        <v>74.8</v>
      </c>
      <c r="M2894" s="23">
        <v>58.9</v>
      </c>
      <c r="N2894" s="23">
        <v>525.526</v>
      </c>
      <c r="O2894" s="23">
        <v>189.992</v>
      </c>
      <c r="P2894" s="23">
        <v>149.606</v>
      </c>
      <c r="Q2894" s="24" t="s">
        <v>96</v>
      </c>
      <c r="R2894" s="28">
        <v>1.1</v>
      </c>
      <c r="S2894" s="26" t="s">
        <v>132</v>
      </c>
      <c r="T2894" s="10" t="s">
        <v>57</v>
      </c>
      <c r="U2894" s="29" cm="1">
        <f t="array" ref="U2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2894" s="13"/>
      <c r="W2894" s="13"/>
      <c r="X2894" s="13"/>
      <c r="Y2894" s="13"/>
      <c r="Z2894" s="13"/>
      <c r="AA2894" s="13"/>
      <c r="AB2894" s="13"/>
      <c r="AE2894" s="13"/>
      <c r="AF2894" s="13"/>
      <c r="AG2894" s="13"/>
      <c r="AH2894" s="13"/>
      <c r="AI2894" s="13"/>
    </row>
    <row r="2895" hidden="1" spans="1:35">
      <c r="A2895" s="21" t="s">
        <v>3603</v>
      </c>
      <c r="B2895" s="22" t="s">
        <v>3709</v>
      </c>
      <c r="C2895" s="21" t="s">
        <v>3724</v>
      </c>
      <c r="D2895" s="21" t="s">
        <v>132</v>
      </c>
      <c r="E2895" s="21" t="s">
        <v>2468</v>
      </c>
      <c r="F2895" s="22" t="s">
        <v>3056</v>
      </c>
      <c r="G2895" s="21" t="s">
        <v>41</v>
      </c>
      <c r="H2895" s="21" t="s">
        <v>135</v>
      </c>
      <c r="I2895" s="22"/>
      <c r="J2895" s="22" t="s">
        <v>132</v>
      </c>
      <c r="K2895" s="23">
        <v>198.1</v>
      </c>
      <c r="L2895" s="23">
        <v>74.8</v>
      </c>
      <c r="M2895" s="23">
        <v>55.6</v>
      </c>
      <c r="N2895" s="23">
        <v>503.174</v>
      </c>
      <c r="O2895" s="23">
        <v>189.992</v>
      </c>
      <c r="P2895" s="23">
        <v>141.224</v>
      </c>
      <c r="Q2895" s="24" t="s">
        <v>57</v>
      </c>
      <c r="R2895" s="28">
        <v>4.9</v>
      </c>
      <c r="S2895" s="26" t="s">
        <v>132</v>
      </c>
      <c r="T2895" s="10" t="s">
        <v>2674</v>
      </c>
      <c r="U2895" s="29" t="str" cm="1">
        <f t="array" ref="U2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5" s="13"/>
      <c r="W2895" s="13"/>
      <c r="X2895" s="13"/>
      <c r="Y2895" s="13"/>
      <c r="Z2895" s="13"/>
      <c r="AA2895" s="13"/>
      <c r="AB2895" s="13"/>
      <c r="AE2895" s="13"/>
      <c r="AF2895" s="13"/>
      <c r="AG2895" s="13"/>
      <c r="AH2895" s="13"/>
      <c r="AI2895" s="13"/>
    </row>
    <row r="2896" hidden="1" spans="1:35">
      <c r="A2896" s="21" t="s">
        <v>3603</v>
      </c>
      <c r="B2896" s="22" t="s">
        <v>3709</v>
      </c>
      <c r="C2896" s="21" t="s">
        <v>3724</v>
      </c>
      <c r="D2896" s="21" t="s">
        <v>132</v>
      </c>
      <c r="E2896" s="21" t="s">
        <v>2468</v>
      </c>
      <c r="F2896" s="22" t="s">
        <v>3056</v>
      </c>
      <c r="G2896" s="21" t="s">
        <v>41</v>
      </c>
      <c r="H2896" s="21" t="s">
        <v>174</v>
      </c>
      <c r="I2896" s="22"/>
      <c r="J2896" s="22" t="s">
        <v>132</v>
      </c>
      <c r="K2896" s="23">
        <v>198.1</v>
      </c>
      <c r="L2896" s="23">
        <v>74.8</v>
      </c>
      <c r="M2896" s="23">
        <v>55.8</v>
      </c>
      <c r="N2896" s="23">
        <v>503.174</v>
      </c>
      <c r="O2896" s="23">
        <v>189.992</v>
      </c>
      <c r="P2896" s="23">
        <v>141.732</v>
      </c>
      <c r="Q2896" s="24" t="s">
        <v>57</v>
      </c>
      <c r="R2896" s="28">
        <v>4.9</v>
      </c>
      <c r="S2896" s="26" t="s">
        <v>132</v>
      </c>
      <c r="T2896" s="10" t="s">
        <v>2674</v>
      </c>
      <c r="U2896" s="29" t="str" cm="1">
        <f t="array" ref="U2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6" s="13"/>
      <c r="W2896" s="13"/>
      <c r="X2896" s="13"/>
      <c r="Y2896" s="13"/>
      <c r="Z2896" s="13"/>
      <c r="AA2896" s="13"/>
      <c r="AB2896" s="13"/>
      <c r="AE2896" s="13"/>
      <c r="AF2896" s="13"/>
      <c r="AG2896" s="13"/>
      <c r="AH2896" s="13"/>
      <c r="AI2896" s="13"/>
    </row>
    <row r="2897" hidden="1" spans="1:35">
      <c r="A2897" s="21" t="s">
        <v>3603</v>
      </c>
      <c r="B2897" s="22" t="s">
        <v>3709</v>
      </c>
      <c r="C2897" s="21" t="s">
        <v>3724</v>
      </c>
      <c r="D2897" s="21" t="s">
        <v>1480</v>
      </c>
      <c r="E2897" s="21" t="s">
        <v>2468</v>
      </c>
      <c r="F2897" s="22" t="s">
        <v>3056</v>
      </c>
      <c r="G2897" s="21" t="s">
        <v>92</v>
      </c>
      <c r="H2897" s="21" t="s">
        <v>138</v>
      </c>
      <c r="I2897" s="22"/>
      <c r="J2897" s="22" t="s">
        <v>132</v>
      </c>
      <c r="K2897" s="23">
        <v>208.5</v>
      </c>
      <c r="L2897" s="23">
        <v>76</v>
      </c>
      <c r="M2897" s="23">
        <v>59</v>
      </c>
      <c r="N2897" s="23">
        <v>529.59</v>
      </c>
      <c r="O2897" s="23">
        <v>193.04</v>
      </c>
      <c r="P2897" s="23">
        <v>149.86</v>
      </c>
      <c r="Q2897" s="24" t="s">
        <v>98</v>
      </c>
      <c r="R2897" s="28">
        <v>9.5</v>
      </c>
      <c r="S2897" s="26" t="s">
        <v>132</v>
      </c>
      <c r="T2897" s="10" t="s">
        <v>2674</v>
      </c>
      <c r="U2897" s="29" t="str" cm="1">
        <f t="array" ref="U2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7" s="13"/>
      <c r="W2897" s="13"/>
      <c r="X2897" s="13"/>
      <c r="Y2897" s="13"/>
      <c r="Z2897" s="13"/>
      <c r="AA2897" s="13"/>
      <c r="AB2897" s="13"/>
      <c r="AE2897" s="13"/>
      <c r="AF2897" s="13"/>
      <c r="AG2897" s="13"/>
      <c r="AH2897" s="13"/>
      <c r="AI2897" s="13"/>
    </row>
    <row r="2898" hidden="1" spans="1:35">
      <c r="A2898" s="21" t="s">
        <v>3603</v>
      </c>
      <c r="B2898" s="22" t="s">
        <v>3709</v>
      </c>
      <c r="C2898" s="21" t="s">
        <v>3725</v>
      </c>
      <c r="D2898" s="21" t="s">
        <v>132</v>
      </c>
      <c r="E2898" s="21" t="s">
        <v>2587</v>
      </c>
      <c r="F2898" s="22" t="s">
        <v>2398</v>
      </c>
      <c r="G2898" s="21" t="s">
        <v>92</v>
      </c>
      <c r="H2898" s="21" t="s">
        <v>138</v>
      </c>
      <c r="I2898" s="22"/>
      <c r="J2898" s="22" t="s">
        <v>132</v>
      </c>
      <c r="K2898" s="23">
        <v>208.2</v>
      </c>
      <c r="L2898" s="23">
        <v>76.9</v>
      </c>
      <c r="M2898" s="23">
        <v>59.2</v>
      </c>
      <c r="N2898" s="23">
        <v>528.828</v>
      </c>
      <c r="O2898" s="23">
        <v>195.326</v>
      </c>
      <c r="P2898" s="23">
        <v>150.368</v>
      </c>
      <c r="Q2898" s="24" t="s">
        <v>98</v>
      </c>
      <c r="R2898" s="28">
        <v>9.8</v>
      </c>
      <c r="S2898" s="26" t="s">
        <v>132</v>
      </c>
      <c r="T2898" s="10" t="s">
        <v>2674</v>
      </c>
      <c r="U2898" s="29" t="str" cm="1">
        <f t="array" ref="U2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8" s="13"/>
      <c r="W2898" s="13"/>
      <c r="X2898" s="13"/>
      <c r="Y2898" s="13"/>
      <c r="Z2898" s="13"/>
      <c r="AA2898" s="13"/>
      <c r="AB2898" s="13"/>
      <c r="AE2898" s="13"/>
      <c r="AF2898" s="13"/>
      <c r="AG2898" s="13"/>
      <c r="AH2898" s="13"/>
      <c r="AI2898" s="13"/>
    </row>
    <row r="2899" hidden="1" spans="1:35">
      <c r="A2899" s="21" t="s">
        <v>3603</v>
      </c>
      <c r="B2899" s="22" t="s">
        <v>3709</v>
      </c>
      <c r="C2899" s="21" t="s">
        <v>3726</v>
      </c>
      <c r="D2899" s="21" t="s">
        <v>1673</v>
      </c>
      <c r="E2899" s="21" t="s">
        <v>2587</v>
      </c>
      <c r="F2899" s="22" t="s">
        <v>2592</v>
      </c>
      <c r="G2899" s="21" t="s">
        <v>92</v>
      </c>
      <c r="H2899" s="21" t="s">
        <v>138</v>
      </c>
      <c r="I2899" s="22"/>
      <c r="J2899" s="22" t="s">
        <v>132</v>
      </c>
      <c r="K2899" s="23">
        <v>215.3</v>
      </c>
      <c r="L2899" s="23">
        <v>75.6</v>
      </c>
      <c r="M2899" s="23">
        <v>59.4</v>
      </c>
      <c r="N2899" s="23">
        <v>546.862</v>
      </c>
      <c r="O2899" s="23">
        <v>192.024</v>
      </c>
      <c r="P2899" s="23">
        <v>150.876</v>
      </c>
      <c r="Q2899" s="24" t="s">
        <v>98</v>
      </c>
      <c r="R2899" s="28">
        <v>2.7</v>
      </c>
      <c r="S2899" s="26" t="s">
        <v>132</v>
      </c>
      <c r="T2899" s="10" t="s">
        <v>2674</v>
      </c>
      <c r="U2899" s="29" t="str" cm="1">
        <f t="array" ref="U2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9" s="13"/>
      <c r="W2899" s="13"/>
      <c r="X2899" s="13"/>
      <c r="Y2899" s="13"/>
      <c r="Z2899" s="13"/>
      <c r="AA2899" s="13"/>
      <c r="AB2899" s="13"/>
      <c r="AE2899" s="13"/>
      <c r="AF2899" s="13"/>
      <c r="AG2899" s="13"/>
      <c r="AH2899" s="13"/>
      <c r="AI2899" s="13"/>
    </row>
    <row r="2900" hidden="1" spans="1:35">
      <c r="A2900" s="21" t="s">
        <v>3603</v>
      </c>
      <c r="B2900" s="22" t="s">
        <v>3709</v>
      </c>
      <c r="C2900" s="21" t="s">
        <v>3727</v>
      </c>
      <c r="D2900" s="21" t="s">
        <v>1480</v>
      </c>
      <c r="E2900" s="21" t="s">
        <v>2587</v>
      </c>
      <c r="F2900" s="22" t="s">
        <v>2877</v>
      </c>
      <c r="G2900" s="21" t="s">
        <v>92</v>
      </c>
      <c r="H2900" s="21" t="s">
        <v>138</v>
      </c>
      <c r="I2900" s="22"/>
      <c r="J2900" s="22" t="s">
        <v>132</v>
      </c>
      <c r="K2900" s="23">
        <v>210.1</v>
      </c>
      <c r="L2900" s="23">
        <v>75.6</v>
      </c>
      <c r="M2900" s="23">
        <v>59.6</v>
      </c>
      <c r="N2900" s="23">
        <v>533.654</v>
      </c>
      <c r="O2900" s="23">
        <v>192.024</v>
      </c>
      <c r="P2900" s="23">
        <v>151.384</v>
      </c>
      <c r="Q2900" s="24" t="s">
        <v>98</v>
      </c>
      <c r="R2900" s="28">
        <v>7.9</v>
      </c>
      <c r="S2900" s="26" t="s">
        <v>132</v>
      </c>
      <c r="T2900" s="10" t="s">
        <v>39</v>
      </c>
      <c r="U2900" s="29" cm="1">
        <f t="array" ref="U2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2900" s="13"/>
      <c r="W2900" s="13"/>
      <c r="X2900" s="13"/>
      <c r="Y2900" s="13"/>
      <c r="Z2900" s="13"/>
      <c r="AA2900" s="13"/>
      <c r="AB2900" s="13"/>
      <c r="AE2900" s="13"/>
      <c r="AF2900" s="13"/>
      <c r="AG2900" s="13"/>
      <c r="AH2900" s="13"/>
      <c r="AI2900" s="13"/>
    </row>
    <row r="2901" hidden="1" spans="1:35">
      <c r="A2901" s="21" t="s">
        <v>3603</v>
      </c>
      <c r="B2901" s="22" t="s">
        <v>3709</v>
      </c>
      <c r="C2901" s="21" t="s">
        <v>3728</v>
      </c>
      <c r="D2901" s="21" t="s">
        <v>132</v>
      </c>
      <c r="E2901" s="21" t="s">
        <v>2587</v>
      </c>
      <c r="F2901" s="22" t="s">
        <v>2614</v>
      </c>
      <c r="G2901" s="21" t="s">
        <v>92</v>
      </c>
      <c r="H2901" s="21" t="s">
        <v>138</v>
      </c>
      <c r="I2901" s="22"/>
      <c r="J2901" s="22" t="s">
        <v>132</v>
      </c>
      <c r="K2901" s="23">
        <v>209.5</v>
      </c>
      <c r="L2901" s="23">
        <v>76.9</v>
      </c>
      <c r="M2901" s="23">
        <v>59.2</v>
      </c>
      <c r="N2901" s="23">
        <v>532.13</v>
      </c>
      <c r="O2901" s="23">
        <v>195.326</v>
      </c>
      <c r="P2901" s="23">
        <v>150.368</v>
      </c>
      <c r="Q2901" s="24" t="s">
        <v>98</v>
      </c>
      <c r="R2901" s="28">
        <v>8.5</v>
      </c>
      <c r="S2901" s="26" t="s">
        <v>132</v>
      </c>
      <c r="T2901" s="10" t="s">
        <v>57</v>
      </c>
      <c r="U2901" s="29" cm="1">
        <f t="array" ref="U2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-6.5</v>
      </c>
      <c r="V2901" s="13"/>
      <c r="W2901" s="13"/>
      <c r="X2901" s="13"/>
      <c r="Y2901" s="13"/>
      <c r="Z2901" s="13"/>
      <c r="AA2901" s="13"/>
      <c r="AB2901" s="13"/>
      <c r="AE2901" s="13"/>
      <c r="AF2901" s="13"/>
      <c r="AG2901" s="13"/>
      <c r="AH2901" s="13"/>
      <c r="AI2901" s="13"/>
    </row>
    <row r="2902" hidden="1" spans="1:35">
      <c r="A2902" s="21" t="s">
        <v>3603</v>
      </c>
      <c r="B2902" s="22" t="s">
        <v>3709</v>
      </c>
      <c r="C2902" s="21" t="s">
        <v>3728</v>
      </c>
      <c r="D2902" s="21" t="s">
        <v>1480</v>
      </c>
      <c r="E2902" s="21" t="s">
        <v>2587</v>
      </c>
      <c r="F2902" s="22" t="s">
        <v>2614</v>
      </c>
      <c r="G2902" s="21" t="s">
        <v>92</v>
      </c>
      <c r="H2902" s="21" t="s">
        <v>138</v>
      </c>
      <c r="I2902" s="22"/>
      <c r="J2902" s="22" t="s">
        <v>132</v>
      </c>
      <c r="K2902" s="23">
        <v>210.1</v>
      </c>
      <c r="L2902" s="23">
        <v>75.6</v>
      </c>
      <c r="M2902" s="23">
        <v>59.2</v>
      </c>
      <c r="N2902" s="23">
        <v>533.654</v>
      </c>
      <c r="O2902" s="23">
        <v>192.024</v>
      </c>
      <c r="P2902" s="23">
        <v>150.368</v>
      </c>
      <c r="Q2902" s="24" t="s">
        <v>98</v>
      </c>
      <c r="R2902" s="28">
        <v>7.9</v>
      </c>
      <c r="S2902" s="26" t="s">
        <v>132</v>
      </c>
      <c r="T2902" s="10" t="s">
        <v>96</v>
      </c>
      <c r="U2902" s="29" cm="1">
        <f t="array" ref="U2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-2.09999999999999</v>
      </c>
      <c r="V2902" s="13"/>
      <c r="W2902" s="13"/>
      <c r="X2902" s="13"/>
      <c r="Y2902" s="13"/>
      <c r="Z2902" s="13"/>
      <c r="AA2902" s="13"/>
      <c r="AB2902" s="13"/>
      <c r="AE2902" s="13"/>
      <c r="AF2902" s="13"/>
      <c r="AG2902" s="13"/>
      <c r="AH2902" s="13"/>
      <c r="AI2902" s="13"/>
    </row>
    <row r="2903" hidden="1" spans="1:35">
      <c r="A2903" s="21" t="s">
        <v>3603</v>
      </c>
      <c r="B2903" s="22" t="s">
        <v>3729</v>
      </c>
      <c r="C2903" s="21" t="s">
        <v>3730</v>
      </c>
      <c r="D2903" s="21" t="s">
        <v>132</v>
      </c>
      <c r="E2903" s="21" t="s">
        <v>2354</v>
      </c>
      <c r="F2903" s="22" t="s">
        <v>2370</v>
      </c>
      <c r="G2903" s="21" t="s">
        <v>41</v>
      </c>
      <c r="H2903" s="21" t="s">
        <v>485</v>
      </c>
      <c r="I2903" s="22"/>
      <c r="J2903" s="22" t="s">
        <v>132</v>
      </c>
      <c r="K2903" s="23">
        <v>162.8</v>
      </c>
      <c r="L2903" s="23">
        <v>71.5</v>
      </c>
      <c r="M2903" s="23">
        <v>51.3</v>
      </c>
      <c r="N2903" s="23">
        <v>413.512</v>
      </c>
      <c r="O2903" s="23">
        <v>181.61</v>
      </c>
      <c r="P2903" s="23">
        <v>130.302</v>
      </c>
      <c r="Q2903" s="24" t="s">
        <v>40</v>
      </c>
      <c r="R2903" s="28">
        <v>2.2</v>
      </c>
      <c r="S2903" s="26" t="s">
        <v>132</v>
      </c>
      <c r="T2903" s="10" t="s">
        <v>57</v>
      </c>
      <c r="U2903" s="29" cm="1">
        <f t="array" ref="U2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40.2</v>
      </c>
      <c r="V2903" s="13"/>
      <c r="W2903" s="13"/>
      <c r="X2903" s="13"/>
      <c r="Y2903" s="13"/>
      <c r="Z2903" s="13"/>
      <c r="AA2903" s="13"/>
      <c r="AB2903" s="13"/>
      <c r="AE2903" s="13"/>
      <c r="AF2903" s="13"/>
      <c r="AG2903" s="13"/>
      <c r="AH2903" s="13"/>
      <c r="AI2903" s="13"/>
    </row>
    <row r="2904" hidden="1" spans="1:35">
      <c r="A2904" s="21" t="s">
        <v>3603</v>
      </c>
      <c r="B2904" s="22" t="s">
        <v>3729</v>
      </c>
      <c r="C2904" s="21" t="s">
        <v>3730</v>
      </c>
      <c r="D2904" s="21" t="s">
        <v>1480</v>
      </c>
      <c r="E2904" s="21" t="s">
        <v>2354</v>
      </c>
      <c r="F2904" s="22" t="s">
        <v>2370</v>
      </c>
      <c r="G2904" s="21" t="s">
        <v>41</v>
      </c>
      <c r="H2904" s="21" t="s">
        <v>485</v>
      </c>
      <c r="I2904" s="22"/>
      <c r="J2904" s="22" t="s">
        <v>132</v>
      </c>
      <c r="K2904" s="23">
        <v>163.1</v>
      </c>
      <c r="L2904" s="23">
        <v>71.5</v>
      </c>
      <c r="M2904" s="23">
        <v>51.3</v>
      </c>
      <c r="N2904" s="23">
        <v>414.274</v>
      </c>
      <c r="O2904" s="23">
        <v>181.61</v>
      </c>
      <c r="P2904" s="23">
        <v>130.302</v>
      </c>
      <c r="Q2904" s="24" t="s">
        <v>40</v>
      </c>
      <c r="R2904" s="28">
        <v>1.9</v>
      </c>
      <c r="S2904" s="26" t="s">
        <v>132</v>
      </c>
      <c r="T2904" s="10" t="s">
        <v>57</v>
      </c>
      <c r="U2904" s="29" cm="1">
        <f t="array" ref="U2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39.9</v>
      </c>
      <c r="V2904" s="13"/>
      <c r="W2904" s="13"/>
      <c r="X2904" s="13"/>
      <c r="Y2904" s="13"/>
      <c r="Z2904" s="13"/>
      <c r="AA2904" s="13"/>
      <c r="AB2904" s="13"/>
      <c r="AE2904" s="13"/>
      <c r="AF2904" s="13"/>
      <c r="AG2904" s="13"/>
      <c r="AH2904" s="13"/>
      <c r="AI2904" s="13"/>
    </row>
    <row r="2905" hidden="1" spans="1:35">
      <c r="A2905" s="21" t="s">
        <v>3603</v>
      </c>
      <c r="B2905" s="22" t="s">
        <v>3731</v>
      </c>
      <c r="C2905" s="21" t="s">
        <v>3732</v>
      </c>
      <c r="D2905" s="21"/>
      <c r="E2905" s="21" t="s">
        <v>2341</v>
      </c>
      <c r="F2905" s="22" t="s">
        <v>3733</v>
      </c>
      <c r="G2905" s="21" t="s">
        <v>41</v>
      </c>
      <c r="H2905" s="21" t="s">
        <v>135</v>
      </c>
      <c r="I2905" s="22"/>
      <c r="J2905" s="22" t="s">
        <v>132</v>
      </c>
      <c r="K2905" s="23">
        <v>178</v>
      </c>
      <c r="L2905" s="23">
        <v>70.6</v>
      </c>
      <c r="M2905" s="23">
        <v>51.3</v>
      </c>
      <c r="N2905" s="23">
        <v>452.12</v>
      </c>
      <c r="O2905" s="23">
        <v>179.324</v>
      </c>
      <c r="P2905" s="23">
        <v>130.302</v>
      </c>
      <c r="Q2905" s="24" t="s">
        <v>45</v>
      </c>
      <c r="R2905" s="28">
        <v>0</v>
      </c>
      <c r="S2905" s="26" t="s">
        <v>132</v>
      </c>
      <c r="T2905" s="10" t="s">
        <v>57</v>
      </c>
      <c r="U2905" s="29" cm="1">
        <f t="array" ref="U2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2905" s="13"/>
      <c r="W2905" s="13"/>
      <c r="X2905" s="13"/>
      <c r="Y2905" s="13"/>
      <c r="Z2905" s="13"/>
      <c r="AA2905" s="13"/>
      <c r="AB2905" s="13"/>
      <c r="AE2905" s="13"/>
      <c r="AF2905" s="13"/>
      <c r="AG2905" s="13"/>
      <c r="AH2905" s="13"/>
      <c r="AI2905" s="13"/>
    </row>
    <row r="2906" hidden="1" spans="1:35">
      <c r="A2906" s="21" t="s">
        <v>3603</v>
      </c>
      <c r="B2906" s="22" t="s">
        <v>3731</v>
      </c>
      <c r="C2906" s="21" t="s">
        <v>3734</v>
      </c>
      <c r="D2906" s="21"/>
      <c r="E2906" s="21" t="s">
        <v>2341</v>
      </c>
      <c r="F2906" s="22" t="s">
        <v>3735</v>
      </c>
      <c r="G2906" s="21" t="s">
        <v>41</v>
      </c>
      <c r="H2906" s="21" t="s">
        <v>485</v>
      </c>
      <c r="I2906" s="22"/>
      <c r="J2906" s="22" t="s">
        <v>132</v>
      </c>
      <c r="K2906" s="23">
        <v>168.9</v>
      </c>
      <c r="L2906" s="23">
        <v>68.5</v>
      </c>
      <c r="M2906" s="23">
        <v>52</v>
      </c>
      <c r="N2906" s="23">
        <v>429.006</v>
      </c>
      <c r="O2906" s="23">
        <v>173.99</v>
      </c>
      <c r="P2906" s="23">
        <v>132.08</v>
      </c>
      <c r="Q2906" s="24" t="s">
        <v>45</v>
      </c>
      <c r="R2906" s="28">
        <v>9.1</v>
      </c>
      <c r="S2906" s="26" t="s">
        <v>132</v>
      </c>
      <c r="T2906" s="10" t="s">
        <v>39</v>
      </c>
      <c r="U2906" s="29" cm="1">
        <f t="array" ref="U2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37.1</v>
      </c>
      <c r="V2906" s="13"/>
      <c r="W2906" s="13"/>
      <c r="X2906" s="13"/>
      <c r="Y2906" s="13"/>
      <c r="Z2906" s="13"/>
      <c r="AA2906" s="13"/>
      <c r="AB2906" s="13"/>
      <c r="AE2906" s="13"/>
      <c r="AF2906" s="13"/>
      <c r="AG2906" s="13"/>
      <c r="AH2906" s="13"/>
      <c r="AI2906" s="13"/>
    </row>
    <row r="2907" hidden="1" spans="1:35">
      <c r="A2907" s="21" t="s">
        <v>3603</v>
      </c>
      <c r="B2907" s="22" t="s">
        <v>3731</v>
      </c>
      <c r="C2907" s="21" t="s">
        <v>3734</v>
      </c>
      <c r="D2907" s="21" t="s">
        <v>1688</v>
      </c>
      <c r="E2907" s="21" t="s">
        <v>2341</v>
      </c>
      <c r="F2907" s="22" t="s">
        <v>3736</v>
      </c>
      <c r="G2907" s="21" t="s">
        <v>41</v>
      </c>
      <c r="H2907" s="21" t="s">
        <v>485</v>
      </c>
      <c r="I2907" s="22"/>
      <c r="J2907" s="22" t="s">
        <v>132</v>
      </c>
      <c r="K2907" s="23">
        <v>180</v>
      </c>
      <c r="L2907" s="23">
        <v>70.9</v>
      </c>
      <c r="M2907" s="23">
        <v>51.2</v>
      </c>
      <c r="N2907" s="23">
        <v>457.2</v>
      </c>
      <c r="O2907" s="23">
        <v>180.086</v>
      </c>
      <c r="P2907" s="23">
        <v>130.048</v>
      </c>
      <c r="Q2907" s="24" t="s">
        <v>49</v>
      </c>
      <c r="R2907" s="28">
        <v>5</v>
      </c>
      <c r="S2907" s="26" t="s">
        <v>132</v>
      </c>
      <c r="T2907" s="10" t="s">
        <v>2674</v>
      </c>
      <c r="U2907" s="29" t="str" cm="1">
        <f t="array" ref="U2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07" s="13"/>
      <c r="W2907" s="13"/>
      <c r="X2907" s="13"/>
      <c r="Y2907" s="13"/>
      <c r="Z2907" s="13"/>
      <c r="AA2907" s="13"/>
      <c r="AB2907" s="13"/>
      <c r="AE2907" s="13"/>
      <c r="AF2907" s="13"/>
      <c r="AG2907" s="13"/>
      <c r="AH2907" s="13"/>
      <c r="AI2907" s="13"/>
    </row>
    <row r="2908" hidden="1" spans="1:35">
      <c r="A2908" s="21" t="s">
        <v>3603</v>
      </c>
      <c r="B2908" s="22" t="s">
        <v>3731</v>
      </c>
      <c r="C2908" s="21" t="s">
        <v>3737</v>
      </c>
      <c r="D2908" s="21" t="s">
        <v>132</v>
      </c>
      <c r="E2908" s="21" t="s">
        <v>2345</v>
      </c>
      <c r="F2908" s="22" t="s">
        <v>3738</v>
      </c>
      <c r="G2908" s="21" t="s">
        <v>41</v>
      </c>
      <c r="H2908" s="21" t="s">
        <v>485</v>
      </c>
      <c r="I2908" s="22"/>
      <c r="J2908" s="22" t="s">
        <v>132</v>
      </c>
      <c r="K2908" s="23">
        <v>169.5</v>
      </c>
      <c r="L2908" s="23">
        <v>70</v>
      </c>
      <c r="M2908" s="23">
        <v>52</v>
      </c>
      <c r="N2908" s="23">
        <v>430.53</v>
      </c>
      <c r="O2908" s="23">
        <v>177.8</v>
      </c>
      <c r="P2908" s="23">
        <v>132.08</v>
      </c>
      <c r="Q2908" s="24" t="s">
        <v>45</v>
      </c>
      <c r="R2908" s="28">
        <v>8.5</v>
      </c>
      <c r="S2908" s="26" t="s">
        <v>132</v>
      </c>
      <c r="T2908" s="10" t="s">
        <v>98</v>
      </c>
      <c r="U2908" s="29" cm="1">
        <f t="array" ref="U2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48.5</v>
      </c>
      <c r="V2908" s="13"/>
      <c r="W2908" s="13"/>
      <c r="X2908" s="13"/>
      <c r="Y2908" s="13"/>
      <c r="Z2908" s="13"/>
      <c r="AA2908" s="13"/>
      <c r="AB2908" s="13"/>
      <c r="AE2908" s="13"/>
      <c r="AF2908" s="13"/>
      <c r="AG2908" s="13"/>
      <c r="AH2908" s="13"/>
      <c r="AI2908" s="13"/>
    </row>
    <row r="2909" hidden="1" spans="1:35">
      <c r="A2909" s="21" t="s">
        <v>3603</v>
      </c>
      <c r="B2909" s="22" t="s">
        <v>3731</v>
      </c>
      <c r="C2909" s="21" t="s">
        <v>1693</v>
      </c>
      <c r="D2909" s="21"/>
      <c r="E2909" s="21" t="s">
        <v>2354</v>
      </c>
      <c r="F2909" s="22" t="s">
        <v>2724</v>
      </c>
      <c r="G2909" s="21" t="s">
        <v>41</v>
      </c>
      <c r="H2909" s="21" t="s">
        <v>485</v>
      </c>
      <c r="I2909" s="22"/>
      <c r="J2909" s="22" t="s">
        <v>132</v>
      </c>
      <c r="K2909" s="23">
        <v>182.3</v>
      </c>
      <c r="L2909" s="23">
        <v>70.5</v>
      </c>
      <c r="M2909" s="23">
        <v>50.8</v>
      </c>
      <c r="N2909" s="23">
        <v>463.042</v>
      </c>
      <c r="O2909" s="23">
        <v>179.07</v>
      </c>
      <c r="P2909" s="23">
        <v>129.032</v>
      </c>
      <c r="Q2909" s="24" t="s">
        <v>49</v>
      </c>
      <c r="R2909" s="28">
        <v>2.7</v>
      </c>
      <c r="S2909" s="26" t="s">
        <v>132</v>
      </c>
      <c r="T2909" s="10" t="s">
        <v>98</v>
      </c>
      <c r="U2909" s="29" cm="1">
        <f t="array" ref="U2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35.7</v>
      </c>
      <c r="V2909" s="13"/>
      <c r="W2909" s="13"/>
      <c r="X2909" s="13"/>
      <c r="Y2909" s="13"/>
      <c r="Z2909" s="13"/>
      <c r="AA2909" s="13"/>
      <c r="AB2909" s="13"/>
      <c r="AE2909" s="13"/>
      <c r="AF2909" s="13"/>
      <c r="AG2909" s="13"/>
      <c r="AH2909" s="13"/>
      <c r="AI2909" s="13"/>
    </row>
    <row r="2910" hidden="1" spans="1:35">
      <c r="A2910" s="21" t="s">
        <v>3603</v>
      </c>
      <c r="B2910" s="22" t="s">
        <v>3731</v>
      </c>
      <c r="C2910" s="21" t="s">
        <v>3739</v>
      </c>
      <c r="D2910" s="21"/>
      <c r="E2910" s="21" t="s">
        <v>2354</v>
      </c>
      <c r="F2910" s="22" t="s">
        <v>3740</v>
      </c>
      <c r="G2910" s="21" t="s">
        <v>41</v>
      </c>
      <c r="H2910" s="21" t="s">
        <v>485</v>
      </c>
      <c r="I2910" s="22"/>
      <c r="J2910" s="22"/>
      <c r="K2910" s="23">
        <v>180.3</v>
      </c>
      <c r="L2910" s="23">
        <v>70.5</v>
      </c>
      <c r="M2910" s="23">
        <v>51.2</v>
      </c>
      <c r="N2910" s="23">
        <v>457.962</v>
      </c>
      <c r="O2910" s="23">
        <v>179.07</v>
      </c>
      <c r="P2910" s="23">
        <v>130.048</v>
      </c>
      <c r="Q2910" s="24" t="s">
        <v>49</v>
      </c>
      <c r="R2910" s="28">
        <v>4.7</v>
      </c>
      <c r="S2910" s="26" t="s">
        <v>132</v>
      </c>
      <c r="T2910" s="10" t="s">
        <v>98</v>
      </c>
      <c r="U2910" s="29" cm="1">
        <f t="array" ref="U2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37.7</v>
      </c>
      <c r="V2910" s="13"/>
      <c r="W2910" s="13"/>
      <c r="X2910" s="13"/>
      <c r="Y2910" s="13"/>
      <c r="Z2910" s="13"/>
      <c r="AA2910" s="13"/>
      <c r="AB2910" s="13"/>
      <c r="AE2910" s="13"/>
      <c r="AF2910" s="13"/>
      <c r="AG2910" s="13"/>
      <c r="AH2910" s="13"/>
      <c r="AI2910" s="13"/>
    </row>
    <row r="2911" hidden="1" spans="1:35">
      <c r="A2911" s="21" t="s">
        <v>3603</v>
      </c>
      <c r="B2911" s="22" t="s">
        <v>3731</v>
      </c>
      <c r="C2911" s="21" t="s">
        <v>3741</v>
      </c>
      <c r="D2911" s="21"/>
      <c r="E2911" s="21" t="s">
        <v>2354</v>
      </c>
      <c r="F2911" s="22" t="s">
        <v>3742</v>
      </c>
      <c r="G2911" s="21" t="s">
        <v>41</v>
      </c>
      <c r="H2911" s="21" t="s">
        <v>485</v>
      </c>
      <c r="I2911" s="22"/>
      <c r="J2911" s="22" t="s">
        <v>132</v>
      </c>
      <c r="K2911" s="23">
        <v>182.3</v>
      </c>
      <c r="L2911" s="23">
        <v>70.5</v>
      </c>
      <c r="M2911" s="23">
        <v>50.8</v>
      </c>
      <c r="N2911" s="23">
        <v>463.042</v>
      </c>
      <c r="O2911" s="23">
        <v>179.07</v>
      </c>
      <c r="P2911" s="23">
        <v>129.032</v>
      </c>
      <c r="Q2911" s="24" t="s">
        <v>49</v>
      </c>
      <c r="R2911" s="28">
        <v>2.7</v>
      </c>
      <c r="S2911" s="26" t="s">
        <v>132</v>
      </c>
      <c r="T2911" s="10" t="s">
        <v>98</v>
      </c>
      <c r="U2911" s="29" cm="1">
        <f t="array" ref="U2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35.7</v>
      </c>
      <c r="V2911" s="13"/>
      <c r="W2911" s="13"/>
      <c r="X2911" s="13"/>
      <c r="Y2911" s="13"/>
      <c r="Z2911" s="13"/>
      <c r="AA2911" s="13"/>
      <c r="AB2911" s="13"/>
      <c r="AE2911" s="13"/>
      <c r="AF2911" s="13"/>
      <c r="AG2911" s="13"/>
      <c r="AH2911" s="13"/>
      <c r="AI2911" s="13"/>
    </row>
    <row r="2912" hidden="1" spans="1:35">
      <c r="A2912" s="21" t="s">
        <v>3603</v>
      </c>
      <c r="B2912" s="22" t="s">
        <v>3731</v>
      </c>
      <c r="C2912" s="21" t="s">
        <v>3743</v>
      </c>
      <c r="D2912" s="21"/>
      <c r="E2912" s="21" t="s">
        <v>2354</v>
      </c>
      <c r="F2912" s="22" t="s">
        <v>3744</v>
      </c>
      <c r="G2912" s="21" t="s">
        <v>41</v>
      </c>
      <c r="H2912" s="21" t="s">
        <v>485</v>
      </c>
      <c r="I2912" s="22"/>
      <c r="J2912" s="22" t="s">
        <v>132</v>
      </c>
      <c r="K2912" s="23">
        <v>182.3</v>
      </c>
      <c r="L2912" s="23">
        <v>70.5</v>
      </c>
      <c r="M2912" s="23">
        <v>50.8</v>
      </c>
      <c r="N2912" s="23">
        <v>463.042</v>
      </c>
      <c r="O2912" s="23">
        <v>179.07</v>
      </c>
      <c r="P2912" s="23">
        <v>129.032</v>
      </c>
      <c r="Q2912" s="24" t="s">
        <v>49</v>
      </c>
      <c r="R2912" s="28">
        <v>2.7</v>
      </c>
      <c r="S2912" s="26" t="s">
        <v>132</v>
      </c>
      <c r="T2912" s="10" t="s">
        <v>98</v>
      </c>
      <c r="U2912" s="29" cm="1">
        <f t="array" ref="U2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35.7</v>
      </c>
      <c r="V2912" s="13"/>
      <c r="W2912" s="13"/>
      <c r="X2912" s="13"/>
      <c r="Y2912" s="13"/>
      <c r="Z2912" s="13"/>
      <c r="AA2912" s="13"/>
      <c r="AB2912" s="13"/>
      <c r="AE2912" s="13"/>
      <c r="AF2912" s="13"/>
      <c r="AG2912" s="13"/>
      <c r="AH2912" s="13"/>
      <c r="AI2912" s="13"/>
    </row>
    <row r="2913" hidden="1" spans="1:35">
      <c r="A2913" s="21" t="s">
        <v>3603</v>
      </c>
      <c r="B2913" s="22" t="s">
        <v>3731</v>
      </c>
      <c r="C2913" s="21" t="s">
        <v>1698</v>
      </c>
      <c r="D2913" s="21" t="s">
        <v>1699</v>
      </c>
      <c r="E2913" s="21" t="s">
        <v>2354</v>
      </c>
      <c r="F2913" s="22" t="s">
        <v>3278</v>
      </c>
      <c r="G2913" s="21" t="s">
        <v>41</v>
      </c>
      <c r="H2913" s="21" t="s">
        <v>485</v>
      </c>
      <c r="I2913" s="22"/>
      <c r="J2913" s="22" t="s">
        <v>132</v>
      </c>
      <c r="K2913" s="23">
        <v>180.3</v>
      </c>
      <c r="L2913" s="23">
        <v>70.5</v>
      </c>
      <c r="M2913" s="23">
        <v>51.5</v>
      </c>
      <c r="N2913" s="23">
        <v>457.962</v>
      </c>
      <c r="O2913" s="23">
        <v>179.07</v>
      </c>
      <c r="P2913" s="23">
        <v>130.81</v>
      </c>
      <c r="Q2913" s="24" t="s">
        <v>49</v>
      </c>
      <c r="R2913" s="28">
        <v>4.7</v>
      </c>
      <c r="S2913" s="26" t="s">
        <v>132</v>
      </c>
      <c r="T2913" s="10" t="s">
        <v>98</v>
      </c>
      <c r="U2913" s="29" cm="1">
        <f t="array" ref="U2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37.7</v>
      </c>
      <c r="V2913" s="13"/>
      <c r="W2913" s="13"/>
      <c r="X2913" s="13"/>
      <c r="Y2913" s="13"/>
      <c r="Z2913" s="13"/>
      <c r="AA2913" s="13"/>
      <c r="AB2913" s="13"/>
      <c r="AE2913" s="13"/>
      <c r="AF2913" s="13"/>
      <c r="AG2913" s="13"/>
      <c r="AH2913" s="13"/>
      <c r="AI2913" s="13"/>
    </row>
    <row r="2914" hidden="1" spans="1:35">
      <c r="A2914" s="21" t="s">
        <v>3603</v>
      </c>
      <c r="B2914" s="22" t="s">
        <v>3731</v>
      </c>
      <c r="C2914" s="21" t="s">
        <v>3745</v>
      </c>
      <c r="D2914" s="21" t="s">
        <v>132</v>
      </c>
      <c r="E2914" s="21" t="s">
        <v>2371</v>
      </c>
      <c r="F2914" s="22" t="s">
        <v>2756</v>
      </c>
      <c r="G2914" s="21" t="s">
        <v>41</v>
      </c>
      <c r="H2914" s="21" t="s">
        <v>485</v>
      </c>
      <c r="I2914" s="22"/>
      <c r="J2914" s="22" t="s">
        <v>132</v>
      </c>
      <c r="K2914" s="23">
        <v>176</v>
      </c>
      <c r="L2914" s="23">
        <v>71.3</v>
      </c>
      <c r="M2914" s="23">
        <v>50.7</v>
      </c>
      <c r="N2914" s="23">
        <v>447.04</v>
      </c>
      <c r="O2914" s="23">
        <v>181.102</v>
      </c>
      <c r="P2914" s="23">
        <v>128.778</v>
      </c>
      <c r="Q2914" s="24" t="s">
        <v>45</v>
      </c>
      <c r="R2914" s="28">
        <v>2</v>
      </c>
      <c r="S2914" s="26" t="s">
        <v>132</v>
      </c>
      <c r="T2914" s="10" t="s">
        <v>100</v>
      </c>
      <c r="U2914" s="29" cm="1">
        <f t="array" ref="U2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914" s="13"/>
      <c r="W2914" s="13"/>
      <c r="X2914" s="13"/>
      <c r="Y2914" s="13"/>
      <c r="Z2914" s="13"/>
      <c r="AA2914" s="13"/>
      <c r="AB2914" s="13"/>
      <c r="AE2914" s="13"/>
      <c r="AF2914" s="13"/>
      <c r="AG2914" s="13"/>
      <c r="AH2914" s="13"/>
      <c r="AI2914" s="13"/>
    </row>
    <row r="2915" hidden="1" spans="1:35">
      <c r="A2915" s="21" t="s">
        <v>3603</v>
      </c>
      <c r="B2915" s="22" t="s">
        <v>3731</v>
      </c>
      <c r="C2915" s="21" t="s">
        <v>3746</v>
      </c>
      <c r="D2915" s="21" t="s">
        <v>132</v>
      </c>
      <c r="E2915" s="21" t="s">
        <v>2371</v>
      </c>
      <c r="F2915" s="22" t="s">
        <v>2758</v>
      </c>
      <c r="G2915" s="21" t="s">
        <v>41</v>
      </c>
      <c r="H2915" s="21" t="s">
        <v>485</v>
      </c>
      <c r="I2915" s="22"/>
      <c r="J2915" s="22" t="s">
        <v>132</v>
      </c>
      <c r="K2915" s="23">
        <v>176</v>
      </c>
      <c r="L2915" s="23">
        <v>71.3</v>
      </c>
      <c r="M2915" s="23">
        <v>51.3</v>
      </c>
      <c r="N2915" s="23">
        <v>447.04</v>
      </c>
      <c r="O2915" s="23">
        <v>181.102</v>
      </c>
      <c r="P2915" s="23">
        <v>130.302</v>
      </c>
      <c r="Q2915" s="24" t="s">
        <v>45</v>
      </c>
      <c r="R2915" s="28">
        <v>2</v>
      </c>
      <c r="S2915" s="26" t="s">
        <v>132</v>
      </c>
      <c r="T2915" s="10" t="s">
        <v>100</v>
      </c>
      <c r="U2915" s="29" cm="1">
        <f t="array" ref="U2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915" s="13"/>
      <c r="W2915" s="13"/>
      <c r="X2915" s="13"/>
      <c r="Y2915" s="13"/>
      <c r="Z2915" s="13"/>
      <c r="AA2915" s="13"/>
      <c r="AB2915" s="13"/>
      <c r="AE2915" s="13"/>
      <c r="AF2915" s="13"/>
      <c r="AG2915" s="13"/>
      <c r="AH2915" s="13"/>
      <c r="AI2915" s="13"/>
    </row>
    <row r="2916" hidden="1" spans="1:35">
      <c r="A2916" s="21" t="s">
        <v>3603</v>
      </c>
      <c r="B2916" s="22" t="s">
        <v>3731</v>
      </c>
      <c r="C2916" s="21" t="s">
        <v>3746</v>
      </c>
      <c r="D2916" s="21"/>
      <c r="E2916" s="21" t="s">
        <v>2371</v>
      </c>
      <c r="F2916" s="22" t="s">
        <v>2758</v>
      </c>
      <c r="G2916" s="21" t="s">
        <v>41</v>
      </c>
      <c r="H2916" s="21" t="s">
        <v>485</v>
      </c>
      <c r="I2916" s="22"/>
      <c r="J2916" s="22" t="s">
        <v>132</v>
      </c>
      <c r="K2916" s="23">
        <v>178</v>
      </c>
      <c r="L2916" s="23">
        <v>71.3</v>
      </c>
      <c r="M2916" s="23">
        <v>51.3</v>
      </c>
      <c r="N2916" s="23">
        <v>452.12</v>
      </c>
      <c r="O2916" s="23">
        <v>181.102</v>
      </c>
      <c r="P2916" s="23">
        <v>130.302</v>
      </c>
      <c r="Q2916" s="24" t="s">
        <v>45</v>
      </c>
      <c r="R2916" s="28">
        <v>0</v>
      </c>
      <c r="S2916" s="26" t="s">
        <v>132</v>
      </c>
      <c r="T2916" s="10" t="s">
        <v>2674</v>
      </c>
      <c r="U2916" s="29" t="str" cm="1">
        <f t="array" ref="U2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6" s="13"/>
      <c r="W2916" s="13"/>
      <c r="X2916" s="13"/>
      <c r="Y2916" s="13"/>
      <c r="Z2916" s="13"/>
      <c r="AA2916" s="13"/>
      <c r="AB2916" s="13"/>
      <c r="AE2916" s="13"/>
      <c r="AF2916" s="13"/>
      <c r="AG2916" s="13"/>
      <c r="AH2916" s="13"/>
      <c r="AI2916" s="13"/>
    </row>
    <row r="2917" hidden="1" spans="1:35">
      <c r="A2917" s="21" t="s">
        <v>3603</v>
      </c>
      <c r="B2917" s="22" t="s">
        <v>3731</v>
      </c>
      <c r="C2917" s="21" t="s">
        <v>3747</v>
      </c>
      <c r="D2917" s="21"/>
      <c r="E2917" s="21" t="s">
        <v>2371</v>
      </c>
      <c r="F2917" s="22" t="s">
        <v>3291</v>
      </c>
      <c r="G2917" s="21" t="s">
        <v>41</v>
      </c>
      <c r="H2917" s="21" t="s">
        <v>485</v>
      </c>
      <c r="I2917" s="22"/>
      <c r="J2917" s="22" t="s">
        <v>132</v>
      </c>
      <c r="K2917" s="23">
        <v>177.1</v>
      </c>
      <c r="L2917" s="23">
        <v>71.3</v>
      </c>
      <c r="M2917" s="23">
        <v>51.3</v>
      </c>
      <c r="N2917" s="23">
        <v>449.834</v>
      </c>
      <c r="O2917" s="23">
        <v>181.102</v>
      </c>
      <c r="P2917" s="23">
        <v>130.302</v>
      </c>
      <c r="Q2917" s="24" t="s">
        <v>45</v>
      </c>
      <c r="R2917" s="28">
        <v>0.9</v>
      </c>
      <c r="S2917" s="26" t="s">
        <v>132</v>
      </c>
      <c r="T2917" s="10" t="s">
        <v>2674</v>
      </c>
      <c r="U2917" s="29" t="str" cm="1">
        <f t="array" ref="U2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7" s="13"/>
      <c r="W2917" s="13"/>
      <c r="X2917" s="13"/>
      <c r="Y2917" s="13"/>
      <c r="Z2917" s="13"/>
      <c r="AA2917" s="13"/>
      <c r="AB2917" s="13"/>
      <c r="AE2917" s="13"/>
      <c r="AF2917" s="13"/>
      <c r="AG2917" s="13"/>
      <c r="AH2917" s="13"/>
      <c r="AI2917" s="13"/>
    </row>
    <row r="2918" hidden="1" spans="1:35">
      <c r="A2918" s="21" t="s">
        <v>3603</v>
      </c>
      <c r="B2918" s="22" t="s">
        <v>3731</v>
      </c>
      <c r="C2918" s="21" t="s">
        <v>3748</v>
      </c>
      <c r="D2918" s="21"/>
      <c r="E2918" s="21" t="s">
        <v>2371</v>
      </c>
      <c r="F2918" s="22" t="s">
        <v>3749</v>
      </c>
      <c r="G2918" s="21" t="s">
        <v>41</v>
      </c>
      <c r="H2918" s="21" t="s">
        <v>485</v>
      </c>
      <c r="I2918" s="22"/>
      <c r="J2918" s="22" t="s">
        <v>132</v>
      </c>
      <c r="K2918" s="23">
        <v>177.1</v>
      </c>
      <c r="L2918" s="23">
        <v>71.3</v>
      </c>
      <c r="M2918" s="23">
        <v>51.3</v>
      </c>
      <c r="N2918" s="23">
        <v>449.834</v>
      </c>
      <c r="O2918" s="23">
        <v>181.102</v>
      </c>
      <c r="P2918" s="23">
        <v>130.302</v>
      </c>
      <c r="Q2918" s="24" t="s">
        <v>45</v>
      </c>
      <c r="R2918" s="28">
        <v>0.9</v>
      </c>
      <c r="S2918" s="26" t="s">
        <v>132</v>
      </c>
      <c r="T2918" s="10" t="s">
        <v>2674</v>
      </c>
      <c r="U2918" s="29" t="str" cm="1">
        <f t="array" ref="U2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8" s="13"/>
      <c r="W2918" s="13"/>
      <c r="X2918" s="13"/>
      <c r="Y2918" s="13"/>
      <c r="Z2918" s="13"/>
      <c r="AA2918" s="13"/>
      <c r="AB2918" s="13"/>
      <c r="AE2918" s="13"/>
      <c r="AF2918" s="13"/>
      <c r="AG2918" s="13"/>
      <c r="AH2918" s="13"/>
      <c r="AI2918" s="13"/>
    </row>
    <row r="2919" hidden="1" spans="1:35">
      <c r="A2919" s="21" t="s">
        <v>3603</v>
      </c>
      <c r="B2919" s="22" t="s">
        <v>3731</v>
      </c>
      <c r="C2919" s="21" t="s">
        <v>3750</v>
      </c>
      <c r="D2919" s="21" t="s">
        <v>132</v>
      </c>
      <c r="E2919" s="21" t="s">
        <v>2357</v>
      </c>
      <c r="F2919" s="22" t="s">
        <v>2389</v>
      </c>
      <c r="G2919" s="21" t="s">
        <v>41</v>
      </c>
      <c r="H2919" s="21" t="s">
        <v>485</v>
      </c>
      <c r="I2919" s="22"/>
      <c r="J2919" s="22" t="s">
        <v>132</v>
      </c>
      <c r="K2919" s="23">
        <v>178.5</v>
      </c>
      <c r="L2919" s="23">
        <v>72</v>
      </c>
      <c r="M2919" s="23">
        <v>51.1</v>
      </c>
      <c r="N2919" s="23">
        <v>453.39</v>
      </c>
      <c r="O2919" s="23">
        <v>182.88</v>
      </c>
      <c r="P2919" s="23">
        <v>129.794</v>
      </c>
      <c r="Q2919" s="24" t="s">
        <v>49</v>
      </c>
      <c r="R2919" s="28">
        <v>6.5</v>
      </c>
      <c r="S2919" s="26" t="s">
        <v>132</v>
      </c>
      <c r="T2919" s="10" t="s">
        <v>2674</v>
      </c>
      <c r="U2919" s="29" t="str" cm="1">
        <f t="array" ref="U2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9" s="13"/>
      <c r="W2919" s="13"/>
      <c r="X2919" s="13"/>
      <c r="Y2919" s="13"/>
      <c r="Z2919" s="13"/>
      <c r="AA2919" s="13"/>
      <c r="AB2919" s="13"/>
      <c r="AE2919" s="13"/>
      <c r="AF2919" s="13"/>
      <c r="AG2919" s="13"/>
      <c r="AH2919" s="13"/>
      <c r="AI2919" s="13"/>
    </row>
    <row r="2920" hidden="1" spans="1:35">
      <c r="A2920" s="21" t="s">
        <v>3603</v>
      </c>
      <c r="B2920" s="22" t="s">
        <v>3731</v>
      </c>
      <c r="C2920" s="21" t="s">
        <v>3750</v>
      </c>
      <c r="D2920" s="21" t="s">
        <v>1480</v>
      </c>
      <c r="E2920" s="21" t="s">
        <v>2357</v>
      </c>
      <c r="F2920" s="22" t="s">
        <v>2389</v>
      </c>
      <c r="G2920" s="21" t="s">
        <v>41</v>
      </c>
      <c r="H2920" s="21" t="s">
        <v>485</v>
      </c>
      <c r="I2920" s="22"/>
      <c r="J2920" s="22" t="s">
        <v>132</v>
      </c>
      <c r="K2920" s="23">
        <v>178.5</v>
      </c>
      <c r="L2920" s="23">
        <v>71.5</v>
      </c>
      <c r="M2920" s="23">
        <v>51</v>
      </c>
      <c r="N2920" s="23">
        <v>453.39</v>
      </c>
      <c r="O2920" s="23">
        <v>181.61</v>
      </c>
      <c r="P2920" s="23">
        <v>129.54</v>
      </c>
      <c r="Q2920" s="24" t="s">
        <v>49</v>
      </c>
      <c r="R2920" s="28">
        <v>6.5</v>
      </c>
      <c r="S2920" s="26" t="s">
        <v>132</v>
      </c>
      <c r="T2920" s="10" t="s">
        <v>2674</v>
      </c>
      <c r="U2920" s="29" t="str" cm="1">
        <f t="array" ref="U2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0" s="13"/>
      <c r="W2920" s="13"/>
      <c r="X2920" s="13"/>
      <c r="Y2920" s="13"/>
      <c r="Z2920" s="13"/>
      <c r="AA2920" s="13"/>
      <c r="AB2920" s="13"/>
      <c r="AE2920" s="13"/>
      <c r="AF2920" s="13"/>
      <c r="AG2920" s="13"/>
      <c r="AH2920" s="13"/>
      <c r="AI2920" s="13"/>
    </row>
    <row r="2921" hidden="1" spans="1:35">
      <c r="A2921" s="21" t="s">
        <v>3603</v>
      </c>
      <c r="B2921" s="22" t="s">
        <v>3731</v>
      </c>
      <c r="C2921" s="21" t="s">
        <v>3751</v>
      </c>
      <c r="D2921" s="21" t="s">
        <v>1480</v>
      </c>
      <c r="E2921" s="21" t="s">
        <v>2357</v>
      </c>
      <c r="F2921" s="22" t="s">
        <v>3150</v>
      </c>
      <c r="G2921" s="21" t="s">
        <v>41</v>
      </c>
      <c r="H2921" s="21" t="s">
        <v>485</v>
      </c>
      <c r="I2921" s="22"/>
      <c r="J2921" s="22" t="s">
        <v>132</v>
      </c>
      <c r="K2921" s="23">
        <v>178.5</v>
      </c>
      <c r="L2921" s="23">
        <v>71.5</v>
      </c>
      <c r="M2921" s="23">
        <v>51.1</v>
      </c>
      <c r="N2921" s="23">
        <v>453.39</v>
      </c>
      <c r="O2921" s="23">
        <v>181.61</v>
      </c>
      <c r="P2921" s="23">
        <v>129.794</v>
      </c>
      <c r="Q2921" s="24" t="s">
        <v>49</v>
      </c>
      <c r="R2921" s="28">
        <v>6.5</v>
      </c>
      <c r="S2921" s="26" t="s">
        <v>132</v>
      </c>
      <c r="T2921" s="10" t="s">
        <v>2674</v>
      </c>
      <c r="U2921" s="29" t="str" cm="1">
        <f t="array" ref="U2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1" s="13"/>
      <c r="W2921" s="13"/>
      <c r="X2921" s="13"/>
      <c r="Y2921" s="13"/>
      <c r="Z2921" s="13"/>
      <c r="AA2921" s="13"/>
      <c r="AB2921" s="13"/>
      <c r="AE2921" s="13"/>
      <c r="AF2921" s="13"/>
      <c r="AG2921" s="13"/>
      <c r="AH2921" s="13"/>
      <c r="AI2921" s="13"/>
    </row>
    <row r="2922" hidden="1" spans="1:35">
      <c r="A2922" s="21" t="s">
        <v>3603</v>
      </c>
      <c r="B2922" s="22" t="s">
        <v>3731</v>
      </c>
      <c r="C2922" s="21" t="s">
        <v>3752</v>
      </c>
      <c r="D2922" s="21" t="s">
        <v>132</v>
      </c>
      <c r="E2922" s="21" t="s">
        <v>2357</v>
      </c>
      <c r="F2922" s="22" t="s">
        <v>3753</v>
      </c>
      <c r="G2922" s="21" t="s">
        <v>41</v>
      </c>
      <c r="H2922" s="21" t="s">
        <v>485</v>
      </c>
      <c r="I2922" s="22"/>
      <c r="J2922" s="22" t="s">
        <v>132</v>
      </c>
      <c r="K2922" s="23">
        <v>178.5</v>
      </c>
      <c r="L2922" s="23">
        <v>71.5</v>
      </c>
      <c r="M2922" s="23">
        <v>51.1</v>
      </c>
      <c r="N2922" s="23">
        <v>453.39</v>
      </c>
      <c r="O2922" s="23">
        <v>181.61</v>
      </c>
      <c r="P2922" s="23">
        <v>129.794</v>
      </c>
      <c r="Q2922" s="24" t="s">
        <v>49</v>
      </c>
      <c r="R2922" s="28">
        <v>6.5</v>
      </c>
      <c r="S2922" s="26" t="s">
        <v>132</v>
      </c>
      <c r="T2922" s="10" t="s">
        <v>2674</v>
      </c>
      <c r="U2922" s="29" t="str" cm="1">
        <f t="array" ref="U2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2" s="13"/>
      <c r="W2922" s="13"/>
      <c r="X2922" s="13"/>
      <c r="Y2922" s="13"/>
      <c r="Z2922" s="13"/>
      <c r="AA2922" s="13"/>
      <c r="AB2922" s="13"/>
      <c r="AE2922" s="13"/>
      <c r="AF2922" s="13"/>
      <c r="AG2922" s="13"/>
      <c r="AH2922" s="13"/>
      <c r="AI2922" s="13"/>
    </row>
    <row r="2923" hidden="1" spans="1:35">
      <c r="A2923" s="21" t="s">
        <v>3603</v>
      </c>
      <c r="B2923" s="22" t="s">
        <v>3731</v>
      </c>
      <c r="C2923" s="21" t="s">
        <v>3754</v>
      </c>
      <c r="D2923" s="21" t="s">
        <v>1480</v>
      </c>
      <c r="E2923" s="21" t="s">
        <v>2357</v>
      </c>
      <c r="F2923" s="22" t="s">
        <v>3017</v>
      </c>
      <c r="G2923" s="21" t="s">
        <v>41</v>
      </c>
      <c r="H2923" s="21" t="s">
        <v>485</v>
      </c>
      <c r="I2923" s="22"/>
      <c r="J2923" s="22" t="s">
        <v>132</v>
      </c>
      <c r="K2923" s="23">
        <v>178.5</v>
      </c>
      <c r="L2923" s="23">
        <v>71.5</v>
      </c>
      <c r="M2923" s="23">
        <v>51</v>
      </c>
      <c r="N2923" s="23">
        <v>453.39</v>
      </c>
      <c r="O2923" s="23">
        <v>181.61</v>
      </c>
      <c r="P2923" s="23">
        <v>129.54</v>
      </c>
      <c r="Q2923" s="24" t="s">
        <v>49</v>
      </c>
      <c r="R2923" s="28">
        <v>6.5</v>
      </c>
      <c r="S2923" s="26" t="s">
        <v>132</v>
      </c>
      <c r="T2923" s="10" t="s">
        <v>2674</v>
      </c>
      <c r="U2923" s="29" t="str" cm="1">
        <f t="array" ref="U2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3" s="13"/>
      <c r="W2923" s="13"/>
      <c r="X2923" s="13"/>
      <c r="Y2923" s="13"/>
      <c r="Z2923" s="13"/>
      <c r="AA2923" s="13"/>
      <c r="AB2923" s="13"/>
      <c r="AE2923" s="13"/>
      <c r="AF2923" s="13"/>
      <c r="AG2923" s="13"/>
      <c r="AH2923" s="13"/>
      <c r="AI2923" s="13"/>
    </row>
    <row r="2924" hidden="1" spans="1:35">
      <c r="A2924" s="21" t="s">
        <v>3603</v>
      </c>
      <c r="B2924" s="22" t="s">
        <v>3731</v>
      </c>
      <c r="C2924" s="21" t="s">
        <v>3755</v>
      </c>
      <c r="D2924" s="21" t="s">
        <v>1480</v>
      </c>
      <c r="E2924" s="21" t="s">
        <v>2357</v>
      </c>
      <c r="F2924" s="22" t="s">
        <v>2828</v>
      </c>
      <c r="G2924" s="21" t="s">
        <v>41</v>
      </c>
      <c r="H2924" s="21" t="s">
        <v>485</v>
      </c>
      <c r="I2924" s="22"/>
      <c r="J2924" s="22" t="s">
        <v>132</v>
      </c>
      <c r="K2924" s="23">
        <v>178.5</v>
      </c>
      <c r="L2924" s="23">
        <v>71.5</v>
      </c>
      <c r="M2924" s="23">
        <v>51.1</v>
      </c>
      <c r="N2924" s="23">
        <v>453.39</v>
      </c>
      <c r="O2924" s="23">
        <v>181.61</v>
      </c>
      <c r="P2924" s="23">
        <v>129.794</v>
      </c>
      <c r="Q2924" s="24" t="s">
        <v>49</v>
      </c>
      <c r="R2924" s="28">
        <v>6.5</v>
      </c>
      <c r="S2924" s="26" t="s">
        <v>132</v>
      </c>
      <c r="T2924" s="10" t="s">
        <v>2674</v>
      </c>
      <c r="U2924" s="29" t="str" cm="1">
        <f t="array" ref="U2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4" s="13"/>
      <c r="W2924" s="13"/>
      <c r="X2924" s="13"/>
      <c r="Y2924" s="13"/>
      <c r="Z2924" s="13"/>
      <c r="AA2924" s="13"/>
      <c r="AB2924" s="13"/>
      <c r="AE2924" s="13"/>
      <c r="AF2924" s="13"/>
      <c r="AG2924" s="13"/>
      <c r="AH2924" s="13"/>
      <c r="AI2924" s="13"/>
    </row>
    <row r="2925" hidden="1" spans="1:35">
      <c r="A2925" s="21" t="s">
        <v>3603</v>
      </c>
      <c r="B2925" s="22" t="s">
        <v>3731</v>
      </c>
      <c r="C2925" s="21" t="s">
        <v>3756</v>
      </c>
      <c r="D2925" s="21" t="s">
        <v>1480</v>
      </c>
      <c r="E2925" s="21" t="s">
        <v>2357</v>
      </c>
      <c r="F2925" s="22" t="s">
        <v>2870</v>
      </c>
      <c r="G2925" s="21" t="s">
        <v>41</v>
      </c>
      <c r="H2925" s="21" t="s">
        <v>485</v>
      </c>
      <c r="I2925" s="22"/>
      <c r="J2925" s="22" t="s">
        <v>132</v>
      </c>
      <c r="K2925" s="23">
        <v>180.8</v>
      </c>
      <c r="L2925" s="23">
        <v>71.5</v>
      </c>
      <c r="M2925" s="23">
        <v>51.1</v>
      </c>
      <c r="N2925" s="23">
        <v>459.232</v>
      </c>
      <c r="O2925" s="23">
        <v>181.61</v>
      </c>
      <c r="P2925" s="23">
        <v>129.794</v>
      </c>
      <c r="Q2925" s="24" t="s">
        <v>49</v>
      </c>
      <c r="R2925" s="28">
        <v>4.2</v>
      </c>
      <c r="S2925" s="26" t="s">
        <v>132</v>
      </c>
      <c r="T2925" s="10" t="s">
        <v>2674</v>
      </c>
      <c r="U2925" s="29" t="str" cm="1">
        <f t="array" ref="U2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5" s="13"/>
      <c r="W2925" s="13"/>
      <c r="X2925" s="13"/>
      <c r="Y2925" s="13"/>
      <c r="Z2925" s="13"/>
      <c r="AA2925" s="13"/>
      <c r="AB2925" s="13"/>
      <c r="AE2925" s="13"/>
      <c r="AF2925" s="13"/>
      <c r="AG2925" s="13"/>
      <c r="AH2925" s="13"/>
      <c r="AI2925" s="13"/>
    </row>
    <row r="2926" hidden="1" spans="1:35">
      <c r="A2926" s="21" t="s">
        <v>3603</v>
      </c>
      <c r="B2926" s="22" t="s">
        <v>3731</v>
      </c>
      <c r="C2926" s="21" t="s">
        <v>3757</v>
      </c>
      <c r="D2926" s="21" t="s">
        <v>132</v>
      </c>
      <c r="E2926" s="21" t="s">
        <v>2468</v>
      </c>
      <c r="F2926" s="22" t="s">
        <v>3224</v>
      </c>
      <c r="G2926" s="21" t="s">
        <v>41</v>
      </c>
      <c r="H2926" s="21" t="s">
        <v>485</v>
      </c>
      <c r="I2926" s="22"/>
      <c r="J2926" s="22" t="s">
        <v>132</v>
      </c>
      <c r="K2926" s="23">
        <v>182.3</v>
      </c>
      <c r="L2926" s="23">
        <v>76.7</v>
      </c>
      <c r="M2926" s="23">
        <v>51.8</v>
      </c>
      <c r="N2926" s="23">
        <v>463.042</v>
      </c>
      <c r="O2926" s="23">
        <v>194.818</v>
      </c>
      <c r="P2926" s="23">
        <v>131.572</v>
      </c>
      <c r="Q2926" s="24" t="s">
        <v>49</v>
      </c>
      <c r="R2926" s="28">
        <v>2.7</v>
      </c>
      <c r="S2926" s="26" t="s">
        <v>132</v>
      </c>
      <c r="T2926" s="10" t="s">
        <v>2674</v>
      </c>
      <c r="U2926" s="29" t="str" cm="1">
        <f t="array" ref="U2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6" s="13"/>
      <c r="W2926" s="13"/>
      <c r="X2926" s="13"/>
      <c r="Y2926" s="13"/>
      <c r="Z2926" s="13"/>
      <c r="AA2926" s="13"/>
      <c r="AB2926" s="13"/>
      <c r="AE2926" s="13"/>
      <c r="AF2926" s="13"/>
      <c r="AG2926" s="13"/>
      <c r="AH2926" s="13"/>
      <c r="AI2926" s="13"/>
    </row>
    <row r="2927" hidden="1" spans="1:35">
      <c r="A2927" s="21" t="s">
        <v>3603</v>
      </c>
      <c r="B2927" s="22" t="s">
        <v>3731</v>
      </c>
      <c r="C2927" s="21" t="s">
        <v>3757</v>
      </c>
      <c r="D2927" s="21" t="s">
        <v>1480</v>
      </c>
      <c r="E2927" s="21" t="s">
        <v>2468</v>
      </c>
      <c r="F2927" s="22" t="s">
        <v>3224</v>
      </c>
      <c r="G2927" s="21" t="s">
        <v>41</v>
      </c>
      <c r="H2927" s="21" t="s">
        <v>485</v>
      </c>
      <c r="I2927" s="22"/>
      <c r="J2927" s="22" t="s">
        <v>132</v>
      </c>
      <c r="K2927" s="23">
        <v>182.7</v>
      </c>
      <c r="L2927" s="23">
        <v>76.7</v>
      </c>
      <c r="M2927" s="23">
        <v>51.8</v>
      </c>
      <c r="N2927" s="23">
        <v>464.058</v>
      </c>
      <c r="O2927" s="23">
        <v>194.818</v>
      </c>
      <c r="P2927" s="23">
        <v>131.572</v>
      </c>
      <c r="Q2927" s="24" t="s">
        <v>49</v>
      </c>
      <c r="R2927" s="28">
        <v>2.3</v>
      </c>
      <c r="S2927" s="26" t="s">
        <v>132</v>
      </c>
      <c r="T2927" s="10" t="s">
        <v>2674</v>
      </c>
      <c r="U2927" s="29" t="str" cm="1">
        <f t="array" ref="U2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7" s="13"/>
      <c r="W2927" s="13"/>
      <c r="X2927" s="13"/>
      <c r="Y2927" s="13"/>
      <c r="Z2927" s="13"/>
      <c r="AA2927" s="13"/>
      <c r="AB2927" s="13"/>
      <c r="AE2927" s="13"/>
      <c r="AF2927" s="13"/>
      <c r="AG2927" s="13"/>
      <c r="AH2927" s="13"/>
      <c r="AI2927" s="13"/>
    </row>
    <row r="2928" hidden="1" spans="1:35">
      <c r="A2928" s="21" t="s">
        <v>3603</v>
      </c>
      <c r="B2928" s="22" t="s">
        <v>3731</v>
      </c>
      <c r="C2928" s="21" t="s">
        <v>3758</v>
      </c>
      <c r="D2928" s="21" t="s">
        <v>1480</v>
      </c>
      <c r="E2928" s="21" t="s">
        <v>2587</v>
      </c>
      <c r="F2928" s="22" t="s">
        <v>2381</v>
      </c>
      <c r="G2928" s="21" t="s">
        <v>41</v>
      </c>
      <c r="H2928" s="21" t="s">
        <v>485</v>
      </c>
      <c r="I2928" s="22"/>
      <c r="J2928" s="22" t="s">
        <v>132</v>
      </c>
      <c r="K2928" s="23">
        <v>185.2</v>
      </c>
      <c r="L2928" s="23">
        <v>75.4</v>
      </c>
      <c r="M2928" s="23">
        <v>53.5</v>
      </c>
      <c r="N2928" s="23">
        <v>470.408</v>
      </c>
      <c r="O2928" s="23">
        <v>191.516</v>
      </c>
      <c r="P2928" s="23">
        <v>135.89</v>
      </c>
      <c r="Q2928" s="24" t="s">
        <v>53</v>
      </c>
      <c r="R2928" s="28">
        <v>7.8</v>
      </c>
      <c r="S2928" s="26" t="s">
        <v>132</v>
      </c>
      <c r="T2928" s="10" t="s">
        <v>2674</v>
      </c>
      <c r="U2928" s="29" t="str" cm="1">
        <f t="array" ref="U2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8" s="13"/>
      <c r="W2928" s="13"/>
      <c r="X2928" s="13"/>
      <c r="Y2928" s="13"/>
      <c r="Z2928" s="13"/>
      <c r="AA2928" s="13"/>
      <c r="AB2928" s="13"/>
      <c r="AE2928" s="13"/>
      <c r="AF2928" s="13"/>
      <c r="AG2928" s="13"/>
      <c r="AH2928" s="13"/>
      <c r="AI2928" s="13"/>
    </row>
    <row r="2929" hidden="1" spans="1:35">
      <c r="A2929" s="21" t="s">
        <v>3603</v>
      </c>
      <c r="B2929" s="22" t="s">
        <v>3731</v>
      </c>
      <c r="C2929" s="21" t="s">
        <v>3758</v>
      </c>
      <c r="D2929" s="21"/>
      <c r="E2929" s="21" t="s">
        <v>2587</v>
      </c>
      <c r="F2929" s="22" t="s">
        <v>2614</v>
      </c>
      <c r="G2929" s="21" t="s">
        <v>41</v>
      </c>
      <c r="H2929" s="21" t="s">
        <v>485</v>
      </c>
      <c r="I2929" s="22"/>
      <c r="J2929" s="22" t="s">
        <v>132</v>
      </c>
      <c r="K2929" s="23">
        <v>185.2</v>
      </c>
      <c r="L2929" s="23">
        <v>75.4</v>
      </c>
      <c r="M2929" s="23">
        <v>53.5</v>
      </c>
      <c r="N2929" s="23">
        <v>470.408</v>
      </c>
      <c r="O2929" s="23">
        <v>191.516</v>
      </c>
      <c r="P2929" s="23">
        <v>135.89</v>
      </c>
      <c r="Q2929" s="24" t="s">
        <v>53</v>
      </c>
      <c r="R2929" s="28">
        <v>7.8</v>
      </c>
      <c r="S2929" s="26" t="s">
        <v>132</v>
      </c>
      <c r="T2929" s="10" t="s">
        <v>98</v>
      </c>
      <c r="U2929" s="29" cm="1">
        <f t="array" ref="U2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32.8</v>
      </c>
      <c r="V2929" s="13"/>
      <c r="W2929" s="13"/>
      <c r="X2929" s="13"/>
      <c r="Y2929" s="13"/>
      <c r="Z2929" s="13"/>
      <c r="AA2929" s="13"/>
      <c r="AB2929" s="13"/>
      <c r="AE2929" s="13"/>
      <c r="AF2929" s="13"/>
      <c r="AG2929" s="13"/>
      <c r="AH2929" s="13"/>
      <c r="AI2929" s="13"/>
    </row>
    <row r="2930" hidden="1" spans="1:35">
      <c r="A2930" s="21" t="s">
        <v>3603</v>
      </c>
      <c r="B2930" s="22" t="s">
        <v>3759</v>
      </c>
      <c r="C2930" s="21" t="s">
        <v>3760</v>
      </c>
      <c r="D2930" s="21" t="s">
        <v>132</v>
      </c>
      <c r="E2930" s="21" t="s">
        <v>2341</v>
      </c>
      <c r="F2930" s="22" t="s">
        <v>2778</v>
      </c>
      <c r="G2930" s="21" t="s">
        <v>41</v>
      </c>
      <c r="H2930" s="21" t="s">
        <v>485</v>
      </c>
      <c r="I2930" s="22"/>
      <c r="J2930" s="22" t="s">
        <v>132</v>
      </c>
      <c r="K2930" s="23">
        <v>157.9</v>
      </c>
      <c r="L2930" s="23">
        <v>67.5</v>
      </c>
      <c r="M2930" s="23">
        <v>50.6</v>
      </c>
      <c r="N2930" s="23">
        <v>401.066</v>
      </c>
      <c r="O2930" s="23">
        <v>171.45</v>
      </c>
      <c r="P2930" s="23">
        <v>128.524</v>
      </c>
      <c r="Q2930" s="24" t="s">
        <v>40</v>
      </c>
      <c r="R2930" s="28">
        <v>7.1</v>
      </c>
      <c r="S2930" s="26" t="s">
        <v>132</v>
      </c>
      <c r="T2930" s="10" t="s">
        <v>2674</v>
      </c>
      <c r="U2930" s="29" t="str" cm="1">
        <f t="array" ref="U2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0" s="13"/>
      <c r="W2930" s="13"/>
      <c r="X2930" s="13"/>
      <c r="Y2930" s="13"/>
      <c r="Z2930" s="13"/>
      <c r="AA2930" s="13"/>
      <c r="AB2930" s="13"/>
      <c r="AE2930" s="13"/>
      <c r="AF2930" s="13"/>
      <c r="AG2930" s="13"/>
      <c r="AH2930" s="13"/>
      <c r="AI2930" s="13"/>
    </row>
    <row r="2931" hidden="1" spans="1:35">
      <c r="A2931" s="21" t="s">
        <v>3603</v>
      </c>
      <c r="B2931" s="22" t="s">
        <v>3759</v>
      </c>
      <c r="C2931" s="21" t="s">
        <v>3760</v>
      </c>
      <c r="D2931" s="21" t="s">
        <v>1480</v>
      </c>
      <c r="E2931" s="21" t="s">
        <v>2341</v>
      </c>
      <c r="F2931" s="22" t="s">
        <v>3108</v>
      </c>
      <c r="G2931" s="21" t="s">
        <v>41</v>
      </c>
      <c r="H2931" s="21" t="s">
        <v>485</v>
      </c>
      <c r="I2931" s="22"/>
      <c r="J2931" s="22" t="s">
        <v>132</v>
      </c>
      <c r="K2931" s="23">
        <v>157.9</v>
      </c>
      <c r="L2931" s="23">
        <v>67.5</v>
      </c>
      <c r="M2931" s="23">
        <v>50.4</v>
      </c>
      <c r="N2931" s="23">
        <v>401.066</v>
      </c>
      <c r="O2931" s="23">
        <v>171.45</v>
      </c>
      <c r="P2931" s="23">
        <v>128.016</v>
      </c>
      <c r="Q2931" s="24" t="s">
        <v>40</v>
      </c>
      <c r="R2931" s="28">
        <v>7.1</v>
      </c>
      <c r="S2931" s="26" t="s">
        <v>132</v>
      </c>
      <c r="T2931" s="10" t="s">
        <v>2674</v>
      </c>
      <c r="U2931" s="29" t="str" cm="1">
        <f t="array" ref="U2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1" s="13"/>
      <c r="W2931" s="13"/>
      <c r="X2931" s="13"/>
      <c r="Y2931" s="13"/>
      <c r="Z2931" s="13"/>
      <c r="AA2931" s="13"/>
      <c r="AB2931" s="13"/>
      <c r="AE2931" s="13"/>
      <c r="AF2931" s="13"/>
      <c r="AG2931" s="13"/>
      <c r="AH2931" s="13"/>
      <c r="AI2931" s="13"/>
    </row>
    <row r="2932" hidden="1" spans="1:35">
      <c r="A2932" s="21" t="s">
        <v>3603</v>
      </c>
      <c r="B2932" s="22" t="s">
        <v>3759</v>
      </c>
      <c r="C2932" s="21" t="s">
        <v>3761</v>
      </c>
      <c r="D2932" s="21" t="s">
        <v>132</v>
      </c>
      <c r="E2932" s="21" t="s">
        <v>2345</v>
      </c>
      <c r="F2932" s="22" t="s">
        <v>2480</v>
      </c>
      <c r="G2932" s="21" t="s">
        <v>41</v>
      </c>
      <c r="H2932" s="21" t="s">
        <v>485</v>
      </c>
      <c r="I2932" s="22"/>
      <c r="J2932" s="22" t="s">
        <v>132</v>
      </c>
      <c r="K2932" s="23">
        <v>161.5</v>
      </c>
      <c r="L2932" s="23">
        <v>70.4</v>
      </c>
      <c r="M2932" s="23">
        <v>51.1</v>
      </c>
      <c r="N2932" s="23">
        <v>410.21</v>
      </c>
      <c r="O2932" s="23">
        <v>178.816</v>
      </c>
      <c r="P2932" s="23">
        <v>129.794</v>
      </c>
      <c r="Q2932" s="24" t="s">
        <v>40</v>
      </c>
      <c r="R2932" s="28">
        <v>3.5</v>
      </c>
      <c r="S2932" s="26" t="s">
        <v>132</v>
      </c>
      <c r="T2932" s="10" t="s">
        <v>98</v>
      </c>
      <c r="U2932" s="29" cm="1">
        <f t="array" ref="U2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56.5</v>
      </c>
      <c r="V2932" s="13"/>
      <c r="W2932" s="13"/>
      <c r="X2932" s="13"/>
      <c r="Y2932" s="13"/>
      <c r="Z2932" s="13"/>
      <c r="AA2932" s="13"/>
      <c r="AB2932" s="13"/>
      <c r="AE2932" s="13"/>
      <c r="AF2932" s="13"/>
      <c r="AG2932" s="13"/>
      <c r="AH2932" s="13"/>
      <c r="AI2932" s="13"/>
    </row>
    <row r="2933" hidden="1" spans="1:35">
      <c r="A2933" s="21" t="s">
        <v>3603</v>
      </c>
      <c r="B2933" s="22" t="s">
        <v>3759</v>
      </c>
      <c r="C2933" s="21" t="s">
        <v>3761</v>
      </c>
      <c r="D2933" s="21" t="s">
        <v>1480</v>
      </c>
      <c r="E2933" s="21" t="s">
        <v>2345</v>
      </c>
      <c r="F2933" s="22" t="s">
        <v>2480</v>
      </c>
      <c r="G2933" s="21" t="s">
        <v>41</v>
      </c>
      <c r="H2933" s="21" t="s">
        <v>485</v>
      </c>
      <c r="I2933" s="22"/>
      <c r="J2933" s="22" t="s">
        <v>132</v>
      </c>
      <c r="K2933" s="23">
        <v>161.5</v>
      </c>
      <c r="L2933" s="23">
        <v>70.6</v>
      </c>
      <c r="M2933" s="23">
        <v>50</v>
      </c>
      <c r="N2933" s="23">
        <v>410.21</v>
      </c>
      <c r="O2933" s="23">
        <v>179.324</v>
      </c>
      <c r="P2933" s="23">
        <v>127</v>
      </c>
      <c r="Q2933" s="24" t="s">
        <v>40</v>
      </c>
      <c r="R2933" s="28">
        <v>3.5</v>
      </c>
      <c r="S2933" s="26" t="s">
        <v>132</v>
      </c>
      <c r="T2933" s="10" t="s">
        <v>98</v>
      </c>
      <c r="U2933" s="29" cm="1">
        <f t="array" ref="U2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56.5</v>
      </c>
      <c r="V2933" s="13"/>
      <c r="W2933" s="13"/>
      <c r="X2933" s="13"/>
      <c r="Y2933" s="13"/>
      <c r="Z2933" s="13"/>
      <c r="AA2933" s="13"/>
      <c r="AB2933" s="13"/>
      <c r="AE2933" s="13"/>
      <c r="AF2933" s="13"/>
      <c r="AG2933" s="13"/>
      <c r="AH2933" s="13"/>
      <c r="AI2933" s="13"/>
    </row>
    <row r="2934" hidden="1" spans="1:35">
      <c r="A2934" s="21" t="s">
        <v>3603</v>
      </c>
      <c r="B2934" s="22" t="s">
        <v>3759</v>
      </c>
      <c r="C2934" s="21" t="s">
        <v>3762</v>
      </c>
      <c r="D2934" s="21" t="s">
        <v>132</v>
      </c>
      <c r="E2934" s="21" t="s">
        <v>2354</v>
      </c>
      <c r="F2934" s="22" t="s">
        <v>3292</v>
      </c>
      <c r="G2934" s="21" t="s">
        <v>41</v>
      </c>
      <c r="H2934" s="21" t="s">
        <v>485</v>
      </c>
      <c r="I2934" s="22"/>
      <c r="J2934" s="22" t="s">
        <v>132</v>
      </c>
      <c r="K2934" s="23">
        <v>162.8</v>
      </c>
      <c r="L2934" s="23">
        <v>71.5</v>
      </c>
      <c r="M2934" s="23">
        <v>51.2</v>
      </c>
      <c r="N2934" s="23">
        <v>413.512</v>
      </c>
      <c r="O2934" s="23">
        <v>181.61</v>
      </c>
      <c r="P2934" s="23">
        <v>130.048</v>
      </c>
      <c r="Q2934" s="24" t="s">
        <v>40</v>
      </c>
      <c r="R2934" s="28">
        <v>2.2</v>
      </c>
      <c r="S2934" s="26" t="s">
        <v>132</v>
      </c>
      <c r="T2934" s="10" t="s">
        <v>96</v>
      </c>
      <c r="U2934" s="29" cm="1">
        <f t="array" ref="U2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45.2</v>
      </c>
      <c r="V2934" s="13"/>
      <c r="W2934" s="13"/>
      <c r="X2934" s="13"/>
      <c r="Y2934" s="13"/>
      <c r="Z2934" s="13"/>
      <c r="AA2934" s="13"/>
      <c r="AB2934" s="13"/>
      <c r="AE2934" s="13"/>
      <c r="AF2934" s="13"/>
      <c r="AG2934" s="13"/>
      <c r="AH2934" s="13"/>
      <c r="AI2934" s="13"/>
    </row>
    <row r="2935" hidden="1" spans="1:35">
      <c r="A2935" s="21" t="s">
        <v>3763</v>
      </c>
      <c r="B2935" s="22" t="s">
        <v>3764</v>
      </c>
      <c r="C2935" s="21" t="s">
        <v>1735</v>
      </c>
      <c r="D2935" s="21" t="s">
        <v>132</v>
      </c>
      <c r="E2935" s="21" t="s">
        <v>2341</v>
      </c>
      <c r="F2935" s="22" t="s">
        <v>3765</v>
      </c>
      <c r="G2935" s="21" t="s">
        <v>41</v>
      </c>
      <c r="H2935" s="21" t="s">
        <v>135</v>
      </c>
      <c r="I2935" s="22"/>
      <c r="J2935" s="22" t="s">
        <v>132</v>
      </c>
      <c r="K2935" s="23">
        <v>190</v>
      </c>
      <c r="L2935" s="23">
        <v>71.2</v>
      </c>
      <c r="M2935" s="23">
        <v>51.8</v>
      </c>
      <c r="N2935" s="23">
        <v>482.6</v>
      </c>
      <c r="O2935" s="23">
        <v>180.848</v>
      </c>
      <c r="P2935" s="23">
        <v>131.572</v>
      </c>
      <c r="Q2935" s="24" t="s">
        <v>53</v>
      </c>
      <c r="R2935" s="28">
        <v>3</v>
      </c>
      <c r="S2935" s="26" t="s">
        <v>132</v>
      </c>
      <c r="T2935" s="10" t="s">
        <v>39</v>
      </c>
      <c r="U2935" s="29" cm="1">
        <f t="array" ref="U2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935" s="13"/>
      <c r="W2935" s="13"/>
      <c r="X2935" s="13"/>
      <c r="Y2935" s="13"/>
      <c r="Z2935" s="13"/>
      <c r="AA2935" s="13"/>
      <c r="AB2935" s="13"/>
      <c r="AE2935" s="13"/>
      <c r="AF2935" s="13"/>
      <c r="AG2935" s="13"/>
      <c r="AH2935" s="13"/>
      <c r="AI2935" s="13"/>
    </row>
    <row r="2936" hidden="1" spans="1:35">
      <c r="A2936" s="21" t="s">
        <v>3763</v>
      </c>
      <c r="B2936" s="22" t="s">
        <v>3764</v>
      </c>
      <c r="C2936" s="21" t="s">
        <v>1735</v>
      </c>
      <c r="D2936" s="21" t="s">
        <v>132</v>
      </c>
      <c r="E2936" s="21" t="s">
        <v>2341</v>
      </c>
      <c r="F2936" s="22" t="s">
        <v>2916</v>
      </c>
      <c r="G2936" s="21" t="s">
        <v>41</v>
      </c>
      <c r="H2936" s="21" t="s">
        <v>174</v>
      </c>
      <c r="I2936" s="22"/>
      <c r="J2936" s="22" t="s">
        <v>132</v>
      </c>
      <c r="K2936" s="23">
        <v>190</v>
      </c>
      <c r="L2936" s="23">
        <v>71.2</v>
      </c>
      <c r="M2936" s="23">
        <v>52.8</v>
      </c>
      <c r="N2936" s="23">
        <v>482.6</v>
      </c>
      <c r="O2936" s="23">
        <v>180.848</v>
      </c>
      <c r="P2936" s="23">
        <v>134.112</v>
      </c>
      <c r="Q2936" s="24" t="s">
        <v>53</v>
      </c>
      <c r="R2936" s="28">
        <v>3</v>
      </c>
      <c r="S2936" s="26" t="s">
        <v>132</v>
      </c>
      <c r="T2936" s="10" t="s">
        <v>96</v>
      </c>
      <c r="U2936" s="29" cm="1">
        <f t="array" ref="U2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2936" s="13"/>
      <c r="W2936" s="13"/>
      <c r="X2936" s="13"/>
      <c r="Y2936" s="13"/>
      <c r="Z2936" s="13"/>
      <c r="AA2936" s="13"/>
      <c r="AB2936" s="13"/>
      <c r="AE2936" s="13"/>
      <c r="AF2936" s="13"/>
      <c r="AG2936" s="13"/>
      <c r="AH2936" s="13"/>
      <c r="AI2936" s="13"/>
    </row>
    <row r="2937" hidden="1" spans="1:35">
      <c r="A2937" s="21" t="s">
        <v>3763</v>
      </c>
      <c r="B2937" s="22" t="s">
        <v>3764</v>
      </c>
      <c r="C2937" s="21" t="s">
        <v>1735</v>
      </c>
      <c r="D2937" s="21" t="s">
        <v>132</v>
      </c>
      <c r="E2937" s="21" t="s">
        <v>2345</v>
      </c>
      <c r="F2937" s="22" t="s">
        <v>3766</v>
      </c>
      <c r="G2937" s="21" t="s">
        <v>41</v>
      </c>
      <c r="H2937" s="21" t="s">
        <v>174</v>
      </c>
      <c r="I2937" s="22"/>
      <c r="J2937" s="22" t="s">
        <v>132</v>
      </c>
      <c r="K2937" s="23">
        <v>199.5</v>
      </c>
      <c r="L2937" s="23">
        <v>75.8</v>
      </c>
      <c r="M2937" s="23">
        <v>53.2</v>
      </c>
      <c r="N2937" s="23">
        <v>506.73</v>
      </c>
      <c r="O2937" s="23">
        <v>192.532</v>
      </c>
      <c r="P2937" s="23">
        <v>135.128</v>
      </c>
      <c r="Q2937" s="24" t="s">
        <v>57</v>
      </c>
      <c r="R2937" s="28">
        <v>3.5</v>
      </c>
      <c r="S2937" s="26" t="s">
        <v>132</v>
      </c>
      <c r="T2937" s="10" t="s">
        <v>94</v>
      </c>
      <c r="U2937" s="29" cm="1">
        <f t="array" ref="U2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-7.59999999999999</v>
      </c>
      <c r="V2937" s="13"/>
      <c r="W2937" s="13"/>
      <c r="X2937" s="13"/>
      <c r="Y2937" s="13"/>
      <c r="Z2937" s="13"/>
      <c r="AA2937" s="13"/>
      <c r="AB2937" s="13"/>
      <c r="AE2937" s="13"/>
      <c r="AF2937" s="13"/>
      <c r="AG2937" s="13"/>
      <c r="AH2937" s="13"/>
      <c r="AI2937" s="13"/>
    </row>
    <row r="2938" hidden="1" spans="1:35">
      <c r="A2938" s="21" t="s">
        <v>3763</v>
      </c>
      <c r="B2938" s="22" t="s">
        <v>3764</v>
      </c>
      <c r="C2938" s="21" t="s">
        <v>1735</v>
      </c>
      <c r="D2938" s="21" t="s">
        <v>132</v>
      </c>
      <c r="E2938" s="21" t="s">
        <v>2345</v>
      </c>
      <c r="F2938" s="22" t="s">
        <v>3766</v>
      </c>
      <c r="G2938" s="21" t="s">
        <v>41</v>
      </c>
      <c r="H2938" s="21" t="s">
        <v>135</v>
      </c>
      <c r="I2938" s="22"/>
      <c r="J2938" s="22" t="s">
        <v>132</v>
      </c>
      <c r="K2938" s="23">
        <v>199.5</v>
      </c>
      <c r="L2938" s="23">
        <v>75.8</v>
      </c>
      <c r="M2938" s="23">
        <v>52</v>
      </c>
      <c r="N2938" s="23">
        <v>506.73</v>
      </c>
      <c r="O2938" s="23">
        <v>192.532</v>
      </c>
      <c r="P2938" s="23">
        <v>132.08</v>
      </c>
      <c r="Q2938" s="24" t="s">
        <v>57</v>
      </c>
      <c r="R2938" s="28">
        <v>3.5</v>
      </c>
      <c r="S2938" s="26" t="s">
        <v>132</v>
      </c>
      <c r="T2938" s="10" t="s">
        <v>94</v>
      </c>
      <c r="U2938" s="29" cm="1">
        <f t="array" ref="U2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-7.59999999999999</v>
      </c>
      <c r="V2938" s="13"/>
      <c r="W2938" s="13"/>
      <c r="X2938" s="13"/>
      <c r="Y2938" s="13"/>
      <c r="Z2938" s="13"/>
      <c r="AA2938" s="13"/>
      <c r="AB2938" s="13"/>
      <c r="AE2938" s="13"/>
      <c r="AF2938" s="13"/>
      <c r="AG2938" s="13"/>
      <c r="AH2938" s="13"/>
      <c r="AI2938" s="13"/>
    </row>
    <row r="2939" hidden="1" spans="1:35">
      <c r="A2939" s="21" t="s">
        <v>3763</v>
      </c>
      <c r="B2939" s="22" t="s">
        <v>3764</v>
      </c>
      <c r="C2939" s="21" t="s">
        <v>1735</v>
      </c>
      <c r="D2939" s="21" t="s">
        <v>1736</v>
      </c>
      <c r="E2939" s="21" t="s">
        <v>2354</v>
      </c>
      <c r="F2939" s="22" t="s">
        <v>3767</v>
      </c>
      <c r="G2939" s="21" t="s">
        <v>41</v>
      </c>
      <c r="H2939" s="21" t="s">
        <v>135</v>
      </c>
      <c r="I2939" s="22"/>
      <c r="J2939" s="22" t="s">
        <v>132</v>
      </c>
      <c r="K2939" s="23">
        <v>215.7</v>
      </c>
      <c r="L2939" s="23">
        <v>78.5</v>
      </c>
      <c r="M2939" s="23">
        <v>52.6</v>
      </c>
      <c r="N2939" s="23">
        <v>547.878</v>
      </c>
      <c r="O2939" s="23">
        <v>199.39</v>
      </c>
      <c r="P2939" s="23">
        <v>133.604</v>
      </c>
      <c r="Q2939" s="24" t="s">
        <v>2674</v>
      </c>
      <c r="R2939" s="28"/>
      <c r="S2939" s="26" t="s">
        <v>2847</v>
      </c>
      <c r="T2939" s="10" t="s">
        <v>39</v>
      </c>
      <c r="U2939" s="29" cm="1">
        <f t="array" ref="U2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-9.69999999999999</v>
      </c>
      <c r="V2939" s="13"/>
      <c r="W2939" s="13"/>
      <c r="X2939" s="13"/>
      <c r="Y2939" s="13"/>
      <c r="Z2939" s="13"/>
      <c r="AA2939" s="13"/>
      <c r="AB2939" s="13"/>
      <c r="AE2939" s="13"/>
      <c r="AF2939" s="13"/>
      <c r="AG2939" s="13"/>
      <c r="AH2939" s="13"/>
      <c r="AI2939" s="13"/>
    </row>
    <row r="2940" hidden="1" spans="1:35">
      <c r="A2940" s="21" t="s">
        <v>3763</v>
      </c>
      <c r="B2940" s="22" t="s">
        <v>3764</v>
      </c>
      <c r="C2940" s="21" t="s">
        <v>1735</v>
      </c>
      <c r="D2940" s="21" t="s">
        <v>132</v>
      </c>
      <c r="E2940" s="21" t="s">
        <v>2371</v>
      </c>
      <c r="F2940" s="22" t="s">
        <v>2737</v>
      </c>
      <c r="G2940" s="21" t="s">
        <v>17</v>
      </c>
      <c r="H2940" s="21" t="s">
        <v>168</v>
      </c>
      <c r="I2940" s="22"/>
      <c r="J2940" s="22" t="s">
        <v>132</v>
      </c>
      <c r="K2940" s="23">
        <v>223.1</v>
      </c>
      <c r="L2940" s="23">
        <v>79.6</v>
      </c>
      <c r="M2940" s="23">
        <v>54.9</v>
      </c>
      <c r="N2940" s="23">
        <v>566.674</v>
      </c>
      <c r="O2940" s="23">
        <v>202.184</v>
      </c>
      <c r="P2940" s="23">
        <v>139.446</v>
      </c>
      <c r="Q2940" s="24" t="s">
        <v>2674</v>
      </c>
      <c r="R2940" s="28"/>
      <c r="S2940" s="26" t="s">
        <v>3768</v>
      </c>
      <c r="T2940" s="10" t="s">
        <v>57</v>
      </c>
      <c r="U2940" s="29" cm="1">
        <f t="array" ref="U2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-20.1</v>
      </c>
      <c r="V2940" s="13"/>
      <c r="W2940" s="13"/>
      <c r="X2940" s="13"/>
      <c r="Y2940" s="13"/>
      <c r="Z2940" s="13"/>
      <c r="AA2940" s="13"/>
      <c r="AB2940" s="13"/>
      <c r="AE2940" s="13"/>
      <c r="AF2940" s="13"/>
      <c r="AG2940" s="13"/>
      <c r="AH2940" s="13"/>
      <c r="AI2940" s="13"/>
    </row>
    <row r="2941" hidden="1" spans="1:35">
      <c r="A2941" s="21" t="s">
        <v>3763</v>
      </c>
      <c r="B2941" s="22" t="s">
        <v>3764</v>
      </c>
      <c r="C2941" s="21" t="s">
        <v>1735</v>
      </c>
      <c r="D2941" s="21" t="s">
        <v>132</v>
      </c>
      <c r="E2941" s="21" t="s">
        <v>2371</v>
      </c>
      <c r="F2941" s="22" t="s">
        <v>2738</v>
      </c>
      <c r="G2941" s="21" t="s">
        <v>41</v>
      </c>
      <c r="H2941" s="21" t="s">
        <v>135</v>
      </c>
      <c r="I2941" s="22"/>
      <c r="J2941" s="22" t="s">
        <v>132</v>
      </c>
      <c r="K2941" s="23">
        <v>215.5</v>
      </c>
      <c r="L2941" s="23">
        <v>78.6</v>
      </c>
      <c r="M2941" s="23">
        <v>53</v>
      </c>
      <c r="N2941" s="23">
        <v>547.37</v>
      </c>
      <c r="O2941" s="23">
        <v>199.644</v>
      </c>
      <c r="P2941" s="23">
        <v>134.62</v>
      </c>
      <c r="Q2941" s="24" t="s">
        <v>2674</v>
      </c>
      <c r="R2941" s="28"/>
      <c r="S2941" s="26" t="s">
        <v>4225</v>
      </c>
      <c r="T2941" s="10" t="s">
        <v>96</v>
      </c>
      <c r="U2941" s="29" cm="1">
        <f t="array" ref="U2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</v>
      </c>
      <c r="V2941" s="13"/>
      <c r="W2941" s="13"/>
      <c r="X2941" s="13"/>
      <c r="Y2941" s="13"/>
      <c r="Z2941" s="13"/>
      <c r="AA2941" s="13"/>
      <c r="AB2941" s="13"/>
      <c r="AE2941" s="13"/>
      <c r="AF2941" s="13"/>
      <c r="AG2941" s="13"/>
      <c r="AH2941" s="13"/>
      <c r="AI2941" s="13"/>
    </row>
    <row r="2942" hidden="1" spans="1:35">
      <c r="A2942" s="21" t="s">
        <v>3763</v>
      </c>
      <c r="B2942" s="22" t="s">
        <v>3764</v>
      </c>
      <c r="C2942" s="21" t="s">
        <v>1735</v>
      </c>
      <c r="D2942" s="21" t="s">
        <v>132</v>
      </c>
      <c r="E2942" s="21" t="s">
        <v>2371</v>
      </c>
      <c r="F2942" s="22" t="s">
        <v>2738</v>
      </c>
      <c r="G2942" s="21" t="s">
        <v>92</v>
      </c>
      <c r="H2942" s="21" t="s">
        <v>138</v>
      </c>
      <c r="I2942" s="22"/>
      <c r="J2942" s="22" t="s">
        <v>132</v>
      </c>
      <c r="K2942" s="23">
        <v>219.5</v>
      </c>
      <c r="L2942" s="23">
        <v>78.6</v>
      </c>
      <c r="M2942" s="23">
        <v>53</v>
      </c>
      <c r="N2942" s="23">
        <v>557.53</v>
      </c>
      <c r="O2942" s="23">
        <v>199.644</v>
      </c>
      <c r="P2942" s="23">
        <v>134.62</v>
      </c>
      <c r="Q2942" s="24" t="s">
        <v>2674</v>
      </c>
      <c r="R2942" s="28"/>
      <c r="S2942" s="26" t="s">
        <v>3769</v>
      </c>
      <c r="T2942" s="10" t="s">
        <v>39</v>
      </c>
      <c r="U2942" s="29" cm="1">
        <f t="array" ref="U2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-13.5</v>
      </c>
      <c r="V2942" s="13"/>
      <c r="W2942" s="13"/>
      <c r="X2942" s="13"/>
      <c r="Y2942" s="13"/>
      <c r="Z2942" s="13"/>
      <c r="AA2942" s="13"/>
      <c r="AB2942" s="13"/>
      <c r="AE2942" s="13"/>
      <c r="AF2942" s="13"/>
      <c r="AG2942" s="13"/>
      <c r="AH2942" s="13"/>
      <c r="AI2942" s="13"/>
    </row>
    <row r="2943" hidden="1" spans="1:35">
      <c r="A2943" s="21" t="s">
        <v>3763</v>
      </c>
      <c r="B2943" s="22" t="s">
        <v>3764</v>
      </c>
      <c r="C2943" s="21" t="s">
        <v>1735</v>
      </c>
      <c r="D2943" s="21" t="s">
        <v>132</v>
      </c>
      <c r="E2943" s="21" t="s">
        <v>2371</v>
      </c>
      <c r="F2943" s="22" t="s">
        <v>2740</v>
      </c>
      <c r="G2943" s="21" t="s">
        <v>17</v>
      </c>
      <c r="H2943" s="21" t="s">
        <v>168</v>
      </c>
      <c r="I2943" s="22"/>
      <c r="J2943" s="22" t="s">
        <v>132</v>
      </c>
      <c r="K2943" s="23">
        <v>221.3</v>
      </c>
      <c r="L2943" s="23">
        <v>78.6</v>
      </c>
      <c r="M2943" s="23">
        <v>54.2</v>
      </c>
      <c r="N2943" s="23">
        <v>562.102</v>
      </c>
      <c r="O2943" s="23">
        <v>199.644</v>
      </c>
      <c r="P2943" s="23">
        <v>137.668</v>
      </c>
      <c r="Q2943" s="24" t="s">
        <v>2674</v>
      </c>
      <c r="R2943" s="28"/>
      <c r="S2943" s="26" t="s">
        <v>3770</v>
      </c>
      <c r="T2943" s="10" t="s">
        <v>2674</v>
      </c>
      <c r="U2943" s="29" t="str" cm="1">
        <f t="array" ref="U2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3" s="13"/>
      <c r="W2943" s="13"/>
      <c r="X2943" s="13"/>
      <c r="Y2943" s="13"/>
      <c r="Z2943" s="13"/>
      <c r="AA2943" s="13"/>
      <c r="AB2943" s="13"/>
      <c r="AE2943" s="13"/>
      <c r="AF2943" s="13"/>
      <c r="AG2943" s="13"/>
      <c r="AH2943" s="13"/>
      <c r="AI2943" s="13"/>
    </row>
    <row r="2944" hidden="1" spans="1:35">
      <c r="A2944" s="21" t="s">
        <v>3763</v>
      </c>
      <c r="B2944" s="22" t="s">
        <v>3764</v>
      </c>
      <c r="C2944" s="21" t="s">
        <v>1735</v>
      </c>
      <c r="D2944" s="21" t="s">
        <v>132</v>
      </c>
      <c r="E2944" s="21" t="s">
        <v>2357</v>
      </c>
      <c r="F2944" s="22" t="s">
        <v>3244</v>
      </c>
      <c r="G2944" s="21" t="s">
        <v>17</v>
      </c>
      <c r="H2944" s="21" t="s">
        <v>168</v>
      </c>
      <c r="I2944" s="22"/>
      <c r="J2944" s="22" t="s">
        <v>132</v>
      </c>
      <c r="K2944" s="23">
        <v>200.3</v>
      </c>
      <c r="L2944" s="23">
        <v>73.3</v>
      </c>
      <c r="M2944" s="23">
        <v>54</v>
      </c>
      <c r="N2944" s="23">
        <v>508.762</v>
      </c>
      <c r="O2944" s="23">
        <v>186.182</v>
      </c>
      <c r="P2944" s="23">
        <v>137.16</v>
      </c>
      <c r="Q2944" s="24" t="s">
        <v>39</v>
      </c>
      <c r="R2944" s="28">
        <v>5.7</v>
      </c>
      <c r="S2944" s="26" t="s">
        <v>132</v>
      </c>
      <c r="T2944" s="10" t="s">
        <v>96</v>
      </c>
      <c r="U2944" s="29" cm="1">
        <f t="array" ref="U2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944" s="13"/>
      <c r="W2944" s="13"/>
      <c r="X2944" s="13"/>
      <c r="Y2944" s="13"/>
      <c r="Z2944" s="13"/>
      <c r="AA2944" s="13"/>
      <c r="AB2944" s="13"/>
      <c r="AE2944" s="13"/>
      <c r="AF2944" s="13"/>
      <c r="AG2944" s="13"/>
      <c r="AH2944" s="13"/>
      <c r="AI2944" s="13"/>
    </row>
    <row r="2945" hidden="1" spans="1:35">
      <c r="A2945" s="21" t="s">
        <v>3763</v>
      </c>
      <c r="B2945" s="22" t="s">
        <v>3764</v>
      </c>
      <c r="C2945" s="21" t="s">
        <v>1735</v>
      </c>
      <c r="D2945" s="21" t="s">
        <v>132</v>
      </c>
      <c r="E2945" s="21" t="s">
        <v>2357</v>
      </c>
      <c r="F2945" s="22" t="s">
        <v>3244</v>
      </c>
      <c r="G2945" s="21" t="s">
        <v>41</v>
      </c>
      <c r="H2945" s="21" t="s">
        <v>135</v>
      </c>
      <c r="I2945" s="22"/>
      <c r="J2945" s="22" t="s">
        <v>132</v>
      </c>
      <c r="K2945" s="23">
        <v>200.3</v>
      </c>
      <c r="L2945" s="23">
        <v>73.3</v>
      </c>
      <c r="M2945" s="23">
        <v>54</v>
      </c>
      <c r="N2945" s="23">
        <v>508.762</v>
      </c>
      <c r="O2945" s="23">
        <v>186.182</v>
      </c>
      <c r="P2945" s="23">
        <v>137.16</v>
      </c>
      <c r="Q2945" s="24" t="s">
        <v>57</v>
      </c>
      <c r="R2945" s="28">
        <v>2.7</v>
      </c>
      <c r="S2945" s="26" t="s">
        <v>132</v>
      </c>
      <c r="T2945" s="10" t="s">
        <v>2674</v>
      </c>
      <c r="U2945" s="29" t="str" cm="1">
        <f t="array" ref="U2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5" s="13"/>
      <c r="W2945" s="13"/>
      <c r="X2945" s="13"/>
      <c r="Y2945" s="13"/>
      <c r="Z2945" s="13"/>
      <c r="AA2945" s="13"/>
      <c r="AB2945" s="13"/>
      <c r="AE2945" s="13"/>
      <c r="AF2945" s="13"/>
      <c r="AG2945" s="13"/>
      <c r="AH2945" s="13"/>
      <c r="AI2945" s="13"/>
    </row>
    <row r="2946" hidden="1" spans="1:35">
      <c r="A2946" s="21" t="s">
        <v>3763</v>
      </c>
      <c r="B2946" s="22" t="s">
        <v>3764</v>
      </c>
      <c r="C2946" s="21" t="s">
        <v>1735</v>
      </c>
      <c r="D2946" s="21" t="s">
        <v>132</v>
      </c>
      <c r="E2946" s="21" t="s">
        <v>2357</v>
      </c>
      <c r="F2946" s="22" t="s">
        <v>3244</v>
      </c>
      <c r="G2946" s="21" t="s">
        <v>92</v>
      </c>
      <c r="H2946" s="21" t="s">
        <v>138</v>
      </c>
      <c r="I2946" s="22"/>
      <c r="J2946" s="22" t="s">
        <v>132</v>
      </c>
      <c r="K2946" s="23">
        <v>200.3</v>
      </c>
      <c r="L2946" s="23">
        <v>73.3</v>
      </c>
      <c r="M2946" s="23">
        <v>54</v>
      </c>
      <c r="N2946" s="23">
        <v>508.762</v>
      </c>
      <c r="O2946" s="23">
        <v>186.182</v>
      </c>
      <c r="P2946" s="23">
        <v>137.16</v>
      </c>
      <c r="Q2946" s="24" t="s">
        <v>96</v>
      </c>
      <c r="R2946" s="28">
        <v>7.7</v>
      </c>
      <c r="S2946" s="26" t="s">
        <v>132</v>
      </c>
      <c r="T2946" s="10" t="s">
        <v>2674</v>
      </c>
      <c r="U2946" s="29" t="str" cm="1">
        <f t="array" ref="U2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6" s="13"/>
      <c r="W2946" s="13"/>
      <c r="X2946" s="13"/>
      <c r="Y2946" s="13"/>
      <c r="Z2946" s="13"/>
      <c r="AA2946" s="13"/>
      <c r="AB2946" s="13"/>
      <c r="AE2946" s="13"/>
      <c r="AF2946" s="13"/>
      <c r="AG2946" s="13"/>
      <c r="AH2946" s="13"/>
      <c r="AI2946" s="13"/>
    </row>
    <row r="2947" hidden="1" spans="1:35">
      <c r="A2947" s="21" t="s">
        <v>3763</v>
      </c>
      <c r="B2947" s="22" t="s">
        <v>3764</v>
      </c>
      <c r="C2947" s="21" t="s">
        <v>1735</v>
      </c>
      <c r="D2947" s="21" t="s">
        <v>132</v>
      </c>
      <c r="E2947" s="21" t="s">
        <v>2468</v>
      </c>
      <c r="F2947" s="22" t="s">
        <v>2747</v>
      </c>
      <c r="G2947" s="21" t="s">
        <v>41</v>
      </c>
      <c r="H2947" s="21" t="s">
        <v>135</v>
      </c>
      <c r="I2947" s="22"/>
      <c r="J2947" s="22" t="s">
        <v>132</v>
      </c>
      <c r="K2947" s="23">
        <v>197.6</v>
      </c>
      <c r="L2947" s="23">
        <v>70.1</v>
      </c>
      <c r="M2947" s="23">
        <v>53.8</v>
      </c>
      <c r="N2947" s="23">
        <v>501.904</v>
      </c>
      <c r="O2947" s="23">
        <v>178.054</v>
      </c>
      <c r="P2947" s="23">
        <v>136.652</v>
      </c>
      <c r="Q2947" s="24" t="s">
        <v>57</v>
      </c>
      <c r="R2947" s="28">
        <v>5.4</v>
      </c>
      <c r="S2947" s="26" t="s">
        <v>132</v>
      </c>
      <c r="T2947" s="10" t="s">
        <v>2674</v>
      </c>
      <c r="U2947" s="29" t="str" cm="1">
        <f t="array" ref="U2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7" s="13"/>
      <c r="W2947" s="13"/>
      <c r="X2947" s="13"/>
      <c r="Y2947" s="13"/>
      <c r="Z2947" s="13"/>
      <c r="AA2947" s="13"/>
      <c r="AB2947" s="13"/>
      <c r="AE2947" s="13"/>
      <c r="AF2947" s="13"/>
      <c r="AG2947" s="13"/>
      <c r="AH2947" s="13"/>
      <c r="AI2947" s="13"/>
    </row>
    <row r="2948" hidden="1" spans="1:35">
      <c r="A2948" s="21" t="s">
        <v>3763</v>
      </c>
      <c r="B2948" s="22" t="s">
        <v>3764</v>
      </c>
      <c r="C2948" s="21" t="s">
        <v>1735</v>
      </c>
      <c r="D2948" s="21" t="s">
        <v>132</v>
      </c>
      <c r="E2948" s="21" t="s">
        <v>2468</v>
      </c>
      <c r="F2948" s="22" t="s">
        <v>3604</v>
      </c>
      <c r="G2948" s="21" t="s">
        <v>41</v>
      </c>
      <c r="H2948" s="21" t="s">
        <v>135</v>
      </c>
      <c r="I2948" s="22"/>
      <c r="J2948" s="22" t="s">
        <v>132</v>
      </c>
      <c r="K2948" s="23">
        <v>200.8</v>
      </c>
      <c r="L2948" s="23">
        <v>70.1</v>
      </c>
      <c r="M2948" s="23">
        <v>53.6</v>
      </c>
      <c r="N2948" s="23">
        <v>510.032</v>
      </c>
      <c r="O2948" s="23">
        <v>178.054</v>
      </c>
      <c r="P2948" s="23">
        <v>136.144</v>
      </c>
      <c r="Q2948" s="24" t="s">
        <v>57</v>
      </c>
      <c r="R2948" s="28">
        <v>2.2</v>
      </c>
      <c r="S2948" s="26" t="s">
        <v>132</v>
      </c>
      <c r="T2948" s="10" t="s">
        <v>96</v>
      </c>
      <c r="U2948" s="29" cm="1">
        <f t="array" ref="U2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948" s="13"/>
      <c r="W2948" s="13"/>
      <c r="X2948" s="13"/>
      <c r="Y2948" s="13"/>
      <c r="Z2948" s="13"/>
      <c r="AA2948" s="13"/>
      <c r="AB2948" s="13"/>
      <c r="AE2948" s="13"/>
      <c r="AF2948" s="13"/>
      <c r="AG2948" s="13"/>
      <c r="AH2948" s="13"/>
      <c r="AI2948" s="13"/>
    </row>
    <row r="2949" hidden="1" spans="1:35">
      <c r="A2949" s="21" t="s">
        <v>3763</v>
      </c>
      <c r="B2949" s="22" t="s">
        <v>3764</v>
      </c>
      <c r="C2949" s="21" t="s">
        <v>1735</v>
      </c>
      <c r="D2949" s="21" t="s">
        <v>132</v>
      </c>
      <c r="E2949" s="21" t="s">
        <v>2587</v>
      </c>
      <c r="F2949" s="22" t="s">
        <v>3771</v>
      </c>
      <c r="G2949" s="21" t="s">
        <v>41</v>
      </c>
      <c r="H2949" s="21" t="s">
        <v>135</v>
      </c>
      <c r="I2949" s="22"/>
      <c r="J2949" s="22" t="s">
        <v>132</v>
      </c>
      <c r="K2949" s="23">
        <v>199.9</v>
      </c>
      <c r="L2949" s="23">
        <v>72.7</v>
      </c>
      <c r="M2949" s="23">
        <v>52.7</v>
      </c>
      <c r="N2949" s="23">
        <v>507.746</v>
      </c>
      <c r="O2949" s="23">
        <v>184.658</v>
      </c>
      <c r="P2949" s="23">
        <v>133.858</v>
      </c>
      <c r="Q2949" s="24" t="s">
        <v>57</v>
      </c>
      <c r="R2949" s="28">
        <v>3.1</v>
      </c>
      <c r="S2949" s="26" t="s">
        <v>132</v>
      </c>
      <c r="T2949" s="10" t="s">
        <v>2674</v>
      </c>
      <c r="U2949" s="29" t="str" cm="1">
        <f t="array" ref="U2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9" s="13"/>
      <c r="W2949" s="13"/>
      <c r="X2949" s="13"/>
      <c r="Y2949" s="13"/>
      <c r="Z2949" s="13"/>
      <c r="AA2949" s="13"/>
      <c r="AB2949" s="13"/>
      <c r="AE2949" s="13"/>
      <c r="AF2949" s="13"/>
      <c r="AG2949" s="13"/>
      <c r="AH2949" s="13"/>
      <c r="AI2949" s="13"/>
    </row>
    <row r="2950" hidden="1" spans="1:35">
      <c r="A2950" s="21" t="s">
        <v>3763</v>
      </c>
      <c r="B2950" s="22" t="s">
        <v>3764</v>
      </c>
      <c r="C2950" s="21" t="s">
        <v>1735</v>
      </c>
      <c r="D2950" s="21" t="s">
        <v>132</v>
      </c>
      <c r="E2950" s="21" t="s">
        <v>2613</v>
      </c>
      <c r="F2950" s="22" t="s">
        <v>3337</v>
      </c>
      <c r="G2950" s="21" t="s">
        <v>17</v>
      </c>
      <c r="H2950" s="21" t="s">
        <v>141</v>
      </c>
      <c r="I2950" s="22"/>
      <c r="J2950" s="22" t="s">
        <v>132</v>
      </c>
      <c r="K2950" s="23">
        <v>185</v>
      </c>
      <c r="L2950" s="23">
        <v>69.6</v>
      </c>
      <c r="M2950" s="23">
        <v>52.2</v>
      </c>
      <c r="N2950" s="23">
        <v>469.9</v>
      </c>
      <c r="O2950" s="23">
        <v>176.784</v>
      </c>
      <c r="P2950" s="23">
        <v>132.588</v>
      </c>
      <c r="Q2950" s="24" t="s">
        <v>39</v>
      </c>
      <c r="R2950" s="28">
        <v>21</v>
      </c>
      <c r="S2950" s="26" t="s">
        <v>132</v>
      </c>
      <c r="T2950" s="10" t="s">
        <v>98</v>
      </c>
      <c r="U2950" s="29" cm="1">
        <f t="array" ref="U2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2950" s="13"/>
      <c r="W2950" s="13"/>
      <c r="X2950" s="13"/>
      <c r="Y2950" s="13"/>
      <c r="Z2950" s="13"/>
      <c r="AA2950" s="13"/>
      <c r="AB2950" s="13"/>
      <c r="AE2950" s="13"/>
      <c r="AF2950" s="13"/>
      <c r="AG2950" s="13"/>
      <c r="AH2950" s="13"/>
      <c r="AI2950" s="13"/>
    </row>
    <row r="2951" hidden="1" spans="1:35">
      <c r="A2951" s="21" t="s">
        <v>3763</v>
      </c>
      <c r="B2951" s="22" t="s">
        <v>3772</v>
      </c>
      <c r="C2951" s="21" t="s">
        <v>1738</v>
      </c>
      <c r="D2951" s="21" t="s">
        <v>132</v>
      </c>
      <c r="E2951" s="21" t="s">
        <v>2834</v>
      </c>
      <c r="F2951" s="22" t="s">
        <v>3133</v>
      </c>
      <c r="G2951" s="21" t="s">
        <v>92</v>
      </c>
      <c r="H2951" s="21" t="s">
        <v>138</v>
      </c>
      <c r="I2951" s="22"/>
      <c r="J2951" s="22" t="s">
        <v>132</v>
      </c>
      <c r="K2951" s="23">
        <v>229</v>
      </c>
      <c r="L2951" s="23">
        <v>79.6</v>
      </c>
      <c r="M2951" s="23">
        <v>54.7</v>
      </c>
      <c r="N2951" s="23">
        <v>581.66</v>
      </c>
      <c r="O2951" s="23">
        <v>202.184</v>
      </c>
      <c r="P2951" s="23">
        <v>138.938</v>
      </c>
      <c r="Q2951" s="24" t="s">
        <v>2674</v>
      </c>
      <c r="R2951" s="28"/>
      <c r="S2951" s="26" t="s">
        <v>3538</v>
      </c>
      <c r="T2951" s="10" t="s">
        <v>2674</v>
      </c>
      <c r="U2951" s="29" t="str" cm="1">
        <f t="array" ref="U2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1" s="13"/>
      <c r="W2951" s="13"/>
      <c r="X2951" s="13"/>
      <c r="Y2951" s="13"/>
      <c r="Z2951" s="13"/>
      <c r="AA2951" s="13"/>
      <c r="AB2951" s="13"/>
      <c r="AE2951" s="13"/>
      <c r="AF2951" s="13"/>
      <c r="AG2951" s="13"/>
      <c r="AH2951" s="13"/>
      <c r="AI2951" s="13"/>
    </row>
    <row r="2952" hidden="1" spans="1:35">
      <c r="A2952" s="21" t="s">
        <v>3763</v>
      </c>
      <c r="B2952" s="22" t="s">
        <v>3772</v>
      </c>
      <c r="C2952" s="21" t="s">
        <v>1738</v>
      </c>
      <c r="D2952" s="21" t="s">
        <v>132</v>
      </c>
      <c r="E2952" s="21" t="s">
        <v>2341</v>
      </c>
      <c r="F2952" s="22" t="s">
        <v>3304</v>
      </c>
      <c r="G2952" s="21" t="s">
        <v>92</v>
      </c>
      <c r="H2952" s="21" t="s">
        <v>138</v>
      </c>
      <c r="I2952" s="22"/>
      <c r="J2952" s="22" t="s">
        <v>132</v>
      </c>
      <c r="K2952" s="23">
        <v>212.3</v>
      </c>
      <c r="L2952" s="23">
        <v>77.5</v>
      </c>
      <c r="M2952" s="23">
        <v>55.1</v>
      </c>
      <c r="N2952" s="23">
        <v>539.242</v>
      </c>
      <c r="O2952" s="23">
        <v>196.85</v>
      </c>
      <c r="P2952" s="23">
        <v>139.954</v>
      </c>
      <c r="Q2952" s="24" t="s">
        <v>98</v>
      </c>
      <c r="R2952" s="28">
        <v>5.7</v>
      </c>
      <c r="S2952" s="26" t="s">
        <v>132</v>
      </c>
      <c r="T2952" s="10" t="s">
        <v>2674</v>
      </c>
      <c r="U2952" s="29" t="str" cm="1">
        <f t="array" ref="U2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2" s="13"/>
      <c r="W2952" s="13"/>
      <c r="X2952" s="13"/>
      <c r="Y2952" s="13"/>
      <c r="Z2952" s="13"/>
      <c r="AA2952" s="13"/>
      <c r="AB2952" s="13"/>
      <c r="AE2952" s="13"/>
      <c r="AF2952" s="13"/>
      <c r="AG2952" s="13"/>
      <c r="AH2952" s="13"/>
      <c r="AI2952" s="13"/>
    </row>
    <row r="2953" hidden="1" spans="1:35">
      <c r="A2953" s="21" t="s">
        <v>3763</v>
      </c>
      <c r="B2953" s="22" t="s">
        <v>3772</v>
      </c>
      <c r="C2953" s="21" t="s">
        <v>1738</v>
      </c>
      <c r="D2953" s="21" t="s">
        <v>132</v>
      </c>
      <c r="E2953" s="21" t="s">
        <v>2341</v>
      </c>
      <c r="F2953" s="22" t="s">
        <v>3773</v>
      </c>
      <c r="G2953" s="21" t="s">
        <v>92</v>
      </c>
      <c r="H2953" s="21" t="s">
        <v>138</v>
      </c>
      <c r="I2953" s="22"/>
      <c r="J2953" s="22" t="s">
        <v>132</v>
      </c>
      <c r="K2953" s="23">
        <v>214</v>
      </c>
      <c r="L2953" s="23">
        <v>77.5</v>
      </c>
      <c r="M2953" s="23">
        <v>55.5</v>
      </c>
      <c r="N2953" s="23">
        <v>543.56</v>
      </c>
      <c r="O2953" s="23">
        <v>196.85</v>
      </c>
      <c r="P2953" s="23">
        <v>140.97</v>
      </c>
      <c r="Q2953" s="24" t="s">
        <v>98</v>
      </c>
      <c r="R2953" s="28">
        <v>4</v>
      </c>
      <c r="S2953" s="26" t="s">
        <v>132</v>
      </c>
      <c r="T2953" s="10" t="s">
        <v>2674</v>
      </c>
      <c r="U2953" s="29" t="str" cm="1">
        <f t="array" ref="U2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3" s="13"/>
      <c r="W2953" s="13"/>
      <c r="X2953" s="13"/>
      <c r="Y2953" s="13"/>
      <c r="Z2953" s="13"/>
      <c r="AA2953" s="13"/>
      <c r="AB2953" s="13"/>
      <c r="AE2953" s="13"/>
      <c r="AF2953" s="13"/>
      <c r="AG2953" s="13"/>
      <c r="AH2953" s="13"/>
      <c r="AI2953" s="13"/>
    </row>
    <row r="2954" hidden="1" spans="1:35">
      <c r="A2954" s="21" t="s">
        <v>3763</v>
      </c>
      <c r="B2954" s="22" t="s">
        <v>3772</v>
      </c>
      <c r="C2954" s="21" t="s">
        <v>1738</v>
      </c>
      <c r="D2954" s="21" t="s">
        <v>132</v>
      </c>
      <c r="E2954" s="21" t="s">
        <v>2345</v>
      </c>
      <c r="F2954" s="22" t="s">
        <v>3562</v>
      </c>
      <c r="G2954" s="21" t="s">
        <v>92</v>
      </c>
      <c r="H2954" s="21" t="s">
        <v>138</v>
      </c>
      <c r="I2954" s="22"/>
      <c r="J2954" s="22" t="s">
        <v>132</v>
      </c>
      <c r="K2954" s="23">
        <v>212.4</v>
      </c>
      <c r="L2954" s="23">
        <v>77.8</v>
      </c>
      <c r="M2954" s="23">
        <v>56.9</v>
      </c>
      <c r="N2954" s="23">
        <v>539.496</v>
      </c>
      <c r="O2954" s="23">
        <v>197.612</v>
      </c>
      <c r="P2954" s="23">
        <v>144.526</v>
      </c>
      <c r="Q2954" s="24" t="s">
        <v>98</v>
      </c>
      <c r="R2954" s="28">
        <v>5.6</v>
      </c>
      <c r="S2954" s="26" t="s">
        <v>132</v>
      </c>
      <c r="T2954" s="10" t="s">
        <v>2674</v>
      </c>
      <c r="U2954" s="29" t="str" cm="1">
        <f t="array" ref="U2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4" s="13"/>
      <c r="W2954" s="13"/>
      <c r="X2954" s="13"/>
      <c r="Y2954" s="13"/>
      <c r="Z2954" s="13"/>
      <c r="AA2954" s="13"/>
      <c r="AB2954" s="13"/>
      <c r="AE2954" s="13"/>
      <c r="AF2954" s="13"/>
      <c r="AG2954" s="13"/>
      <c r="AH2954" s="13"/>
      <c r="AI2954" s="13"/>
    </row>
    <row r="2955" hidden="1" spans="1:35">
      <c r="A2955" s="21" t="s">
        <v>3763</v>
      </c>
      <c r="B2955" s="22" t="s">
        <v>3772</v>
      </c>
      <c r="C2955" s="21" t="s">
        <v>1738</v>
      </c>
      <c r="D2955" s="21" t="s">
        <v>132</v>
      </c>
      <c r="E2955" s="21" t="s">
        <v>2354</v>
      </c>
      <c r="F2955" s="22" t="s">
        <v>2686</v>
      </c>
      <c r="G2955" s="21" t="s">
        <v>92</v>
      </c>
      <c r="H2955" s="21" t="s">
        <v>138</v>
      </c>
      <c r="I2955" s="22"/>
      <c r="J2955" s="22" t="s">
        <v>132</v>
      </c>
      <c r="K2955" s="23">
        <v>212</v>
      </c>
      <c r="L2955" s="23">
        <v>78.2</v>
      </c>
      <c r="M2955" s="23">
        <v>56.8</v>
      </c>
      <c r="N2955" s="23">
        <v>538.48</v>
      </c>
      <c r="O2955" s="23">
        <v>198.628</v>
      </c>
      <c r="P2955" s="23">
        <v>144.272</v>
      </c>
      <c r="Q2955" s="24" t="s">
        <v>98</v>
      </c>
      <c r="R2955" s="28">
        <v>6</v>
      </c>
      <c r="S2955" s="26" t="s">
        <v>132</v>
      </c>
      <c r="T2955" s="10" t="s">
        <v>2674</v>
      </c>
      <c r="U2955" s="29" t="str" cm="1">
        <f t="array" ref="U2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5" s="13"/>
      <c r="W2955" s="13"/>
      <c r="X2955" s="13"/>
      <c r="Y2955" s="13"/>
      <c r="Z2955" s="13"/>
      <c r="AA2955" s="13"/>
      <c r="AB2955" s="13"/>
      <c r="AE2955" s="13"/>
      <c r="AF2955" s="13"/>
      <c r="AG2955" s="13"/>
      <c r="AH2955" s="13"/>
      <c r="AI2955" s="13"/>
    </row>
    <row r="2956" hidden="1" spans="1:35">
      <c r="A2956" s="21" t="s">
        <v>3763</v>
      </c>
      <c r="B2956" s="22" t="s">
        <v>3772</v>
      </c>
      <c r="C2956" s="21" t="s">
        <v>1738</v>
      </c>
      <c r="D2956" s="21" t="s">
        <v>132</v>
      </c>
      <c r="E2956" s="21" t="s">
        <v>2371</v>
      </c>
      <c r="F2956" s="22" t="s">
        <v>2466</v>
      </c>
      <c r="G2956" s="21" t="s">
        <v>92</v>
      </c>
      <c r="H2956" s="21" t="s">
        <v>138</v>
      </c>
      <c r="I2956" s="22"/>
      <c r="J2956" s="22" t="s">
        <v>132</v>
      </c>
      <c r="K2956" s="23">
        <v>212</v>
      </c>
      <c r="L2956" s="23">
        <v>78.3</v>
      </c>
      <c r="M2956" s="23">
        <v>56.3</v>
      </c>
      <c r="N2956" s="23">
        <v>538.48</v>
      </c>
      <c r="O2956" s="23">
        <v>198.882</v>
      </c>
      <c r="P2956" s="23">
        <v>143.002</v>
      </c>
      <c r="Q2956" s="24" t="s">
        <v>98</v>
      </c>
      <c r="R2956" s="28">
        <v>6</v>
      </c>
      <c r="S2956" s="26" t="s">
        <v>132</v>
      </c>
      <c r="T2956" s="10" t="s">
        <v>98</v>
      </c>
      <c r="U2956" s="29" cm="1">
        <f t="array" ref="U2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56" s="13"/>
      <c r="W2956" s="13"/>
      <c r="X2956" s="13"/>
      <c r="Y2956" s="13"/>
      <c r="Z2956" s="13"/>
      <c r="AA2956" s="13"/>
      <c r="AB2956" s="13"/>
      <c r="AE2956" s="13"/>
      <c r="AF2956" s="13"/>
      <c r="AG2956" s="13"/>
      <c r="AH2956" s="13"/>
      <c r="AI2956" s="13"/>
    </row>
    <row r="2957" hidden="1" spans="1:35">
      <c r="A2957" s="21" t="s">
        <v>3763</v>
      </c>
      <c r="B2957" s="22" t="s">
        <v>3774</v>
      </c>
      <c r="C2957" s="21" t="s">
        <v>1740</v>
      </c>
      <c r="D2957" s="21" t="s">
        <v>132</v>
      </c>
      <c r="E2957" s="21" t="s">
        <v>2371</v>
      </c>
      <c r="F2957" s="22" t="s">
        <v>2389</v>
      </c>
      <c r="G2957" s="21" t="s">
        <v>92</v>
      </c>
      <c r="H2957" s="21" t="s">
        <v>138</v>
      </c>
      <c r="I2957" s="22"/>
      <c r="J2957" s="22" t="s">
        <v>132</v>
      </c>
      <c r="K2957" s="23">
        <v>212</v>
      </c>
      <c r="L2957" s="23">
        <v>78.2</v>
      </c>
      <c r="M2957" s="23">
        <v>58.3</v>
      </c>
      <c r="N2957" s="23">
        <v>538.48</v>
      </c>
      <c r="O2957" s="23">
        <v>198.628</v>
      </c>
      <c r="P2957" s="23">
        <v>148.082</v>
      </c>
      <c r="Q2957" s="24" t="s">
        <v>98</v>
      </c>
      <c r="R2957" s="28">
        <v>6</v>
      </c>
      <c r="S2957" s="26" t="s">
        <v>132</v>
      </c>
      <c r="T2957" s="10" t="s">
        <v>2674</v>
      </c>
      <c r="U2957" s="29" t="str" cm="1">
        <f t="array" ref="U2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7" s="13"/>
      <c r="W2957" s="13"/>
      <c r="X2957" s="13"/>
      <c r="Y2957" s="13"/>
      <c r="Z2957" s="13"/>
      <c r="AA2957" s="13"/>
      <c r="AB2957" s="13"/>
      <c r="AE2957" s="13"/>
      <c r="AF2957" s="13"/>
      <c r="AG2957" s="13"/>
      <c r="AH2957" s="13"/>
      <c r="AI2957" s="13"/>
    </row>
    <row r="2958" hidden="1" spans="1:35">
      <c r="A2958" s="21" t="s">
        <v>3763</v>
      </c>
      <c r="B2958" s="22" t="s">
        <v>3775</v>
      </c>
      <c r="C2958" s="21" t="s">
        <v>1742</v>
      </c>
      <c r="D2958" s="21" t="s">
        <v>132</v>
      </c>
      <c r="E2958" s="21" t="s">
        <v>2341</v>
      </c>
      <c r="F2958" s="22" t="s">
        <v>2886</v>
      </c>
      <c r="G2958" s="21" t="s">
        <v>101</v>
      </c>
      <c r="H2958" s="21" t="s">
        <v>131</v>
      </c>
      <c r="I2958" s="22"/>
      <c r="J2958" s="22" t="s">
        <v>132</v>
      </c>
      <c r="K2958" s="23">
        <v>174.9</v>
      </c>
      <c r="L2958" s="23">
        <v>70.1</v>
      </c>
      <c r="M2958" s="23">
        <v>70.2</v>
      </c>
      <c r="N2958" s="23">
        <v>444.246</v>
      </c>
      <c r="O2958" s="23">
        <v>178.054</v>
      </c>
      <c r="P2958" s="23">
        <v>178.308</v>
      </c>
      <c r="Q2958" s="24" t="s">
        <v>100</v>
      </c>
      <c r="R2958" s="28">
        <v>6.1</v>
      </c>
      <c r="S2958" s="26" t="s">
        <v>132</v>
      </c>
      <c r="T2958" s="10" t="s">
        <v>2674</v>
      </c>
      <c r="U2958" s="29" t="str" cm="1">
        <f t="array" ref="U2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8" s="13"/>
      <c r="W2958" s="13"/>
      <c r="X2958" s="13"/>
      <c r="Y2958" s="13"/>
      <c r="Z2958" s="13"/>
      <c r="AA2958" s="13"/>
      <c r="AB2958" s="13"/>
      <c r="AE2958" s="13"/>
      <c r="AF2958" s="13"/>
      <c r="AG2958" s="13"/>
      <c r="AH2958" s="13"/>
      <c r="AI2958" s="13"/>
    </row>
    <row r="2959" hidden="1" spans="1:35">
      <c r="A2959" s="21" t="s">
        <v>3763</v>
      </c>
      <c r="B2959" s="22" t="s">
        <v>3775</v>
      </c>
      <c r="C2959" s="21" t="s">
        <v>1742</v>
      </c>
      <c r="D2959" s="21" t="s">
        <v>132</v>
      </c>
      <c r="E2959" s="21" t="s">
        <v>2341</v>
      </c>
      <c r="F2959" s="22" t="s">
        <v>2550</v>
      </c>
      <c r="G2959" s="21" t="s">
        <v>101</v>
      </c>
      <c r="H2959" s="21" t="s">
        <v>131</v>
      </c>
      <c r="I2959" s="22"/>
      <c r="J2959" s="22" t="s">
        <v>132</v>
      </c>
      <c r="K2959" s="23">
        <v>175.2</v>
      </c>
      <c r="L2959" s="23">
        <v>71.1</v>
      </c>
      <c r="M2959" s="23">
        <v>70.3</v>
      </c>
      <c r="N2959" s="23">
        <v>445.008</v>
      </c>
      <c r="O2959" s="23">
        <v>180.594</v>
      </c>
      <c r="P2959" s="23">
        <v>178.562</v>
      </c>
      <c r="Q2959" s="24" t="s">
        <v>100</v>
      </c>
      <c r="R2959" s="28">
        <v>5.8</v>
      </c>
      <c r="S2959" s="26" t="s">
        <v>132</v>
      </c>
      <c r="T2959" s="10" t="s">
        <v>2674</v>
      </c>
      <c r="U2959" s="29" t="str" cm="1">
        <f t="array" ref="U2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9" s="13"/>
      <c r="W2959" s="13"/>
      <c r="X2959" s="13"/>
      <c r="Y2959" s="13"/>
      <c r="Z2959" s="13"/>
      <c r="AA2959" s="13"/>
      <c r="AB2959" s="13"/>
      <c r="AE2959" s="13"/>
      <c r="AF2959" s="13"/>
      <c r="AG2959" s="13"/>
      <c r="AH2959" s="13"/>
      <c r="AI2959" s="13"/>
    </row>
    <row r="2960" hidden="1" spans="1:35">
      <c r="A2960" s="21" t="s">
        <v>3763</v>
      </c>
      <c r="B2960" s="22" t="s">
        <v>3776</v>
      </c>
      <c r="C2960" s="21" t="s">
        <v>1744</v>
      </c>
      <c r="D2960" s="21" t="s">
        <v>132</v>
      </c>
      <c r="E2960" s="21" t="s">
        <v>2341</v>
      </c>
      <c r="F2960" s="22" t="s">
        <v>2784</v>
      </c>
      <c r="G2960" s="21" t="s">
        <v>41</v>
      </c>
      <c r="H2960" s="21" t="s">
        <v>135</v>
      </c>
      <c r="I2960" s="22"/>
      <c r="J2960" s="22" t="s">
        <v>132</v>
      </c>
      <c r="K2960" s="23">
        <v>218.5</v>
      </c>
      <c r="L2960" s="23">
        <v>77.9</v>
      </c>
      <c r="M2960" s="23">
        <v>55.1</v>
      </c>
      <c r="N2960" s="23">
        <v>554.99</v>
      </c>
      <c r="O2960" s="23">
        <v>197.866</v>
      </c>
      <c r="P2960" s="23">
        <v>139.954</v>
      </c>
      <c r="Q2960" s="24" t="s">
        <v>2674</v>
      </c>
      <c r="R2960" s="28"/>
      <c r="S2960" s="26" t="s">
        <v>4302</v>
      </c>
      <c r="T2960" s="10" t="s">
        <v>2674</v>
      </c>
      <c r="U2960" s="29" t="str" cm="1">
        <f t="array" ref="U2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0" s="13"/>
      <c r="W2960" s="13"/>
      <c r="X2960" s="13"/>
      <c r="Y2960" s="13"/>
      <c r="Z2960" s="13"/>
      <c r="AA2960" s="13"/>
      <c r="AB2960" s="13"/>
      <c r="AE2960" s="13"/>
      <c r="AF2960" s="13"/>
      <c r="AG2960" s="13"/>
      <c r="AH2960" s="13"/>
      <c r="AI2960" s="13"/>
    </row>
    <row r="2961" hidden="1" spans="1:35">
      <c r="A2961" s="21" t="s">
        <v>3763</v>
      </c>
      <c r="B2961" s="22" t="s">
        <v>3776</v>
      </c>
      <c r="C2961" s="21" t="s">
        <v>1744</v>
      </c>
      <c r="D2961" s="21" t="s">
        <v>132</v>
      </c>
      <c r="E2961" s="21" t="s">
        <v>2345</v>
      </c>
      <c r="F2961" s="22" t="s">
        <v>2916</v>
      </c>
      <c r="G2961" s="21" t="s">
        <v>41</v>
      </c>
      <c r="H2961" s="21" t="s">
        <v>135</v>
      </c>
      <c r="I2961" s="22"/>
      <c r="J2961" s="22" t="s">
        <v>132</v>
      </c>
      <c r="K2961" s="23">
        <v>224.3</v>
      </c>
      <c r="L2961" s="23">
        <v>79.8</v>
      </c>
      <c r="M2961" s="23">
        <v>53.9</v>
      </c>
      <c r="N2961" s="23">
        <v>569.722</v>
      </c>
      <c r="O2961" s="23">
        <v>202.692</v>
      </c>
      <c r="P2961" s="23">
        <v>136.906</v>
      </c>
      <c r="Q2961" s="24" t="s">
        <v>2674</v>
      </c>
      <c r="R2961" s="28"/>
      <c r="S2961" s="26" t="s">
        <v>4308</v>
      </c>
      <c r="T2961" s="10" t="s">
        <v>2674</v>
      </c>
      <c r="U2961" s="29" t="str" cm="1">
        <f t="array" ref="U2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1" s="13"/>
      <c r="W2961" s="13"/>
      <c r="X2961" s="13"/>
      <c r="Y2961" s="13"/>
      <c r="Z2961" s="13"/>
      <c r="AA2961" s="13"/>
      <c r="AB2961" s="13"/>
      <c r="AE2961" s="13"/>
      <c r="AF2961" s="13"/>
      <c r="AG2961" s="13"/>
      <c r="AH2961" s="13"/>
      <c r="AI2961" s="13"/>
    </row>
    <row r="2962" hidden="1" spans="1:35">
      <c r="A2962" s="21" t="s">
        <v>3763</v>
      </c>
      <c r="B2962" s="22" t="s">
        <v>3776</v>
      </c>
      <c r="C2962" s="21" t="s">
        <v>1744</v>
      </c>
      <c r="D2962" s="21" t="s">
        <v>132</v>
      </c>
      <c r="E2962" s="21" t="s">
        <v>2345</v>
      </c>
      <c r="F2962" s="22" t="s">
        <v>2916</v>
      </c>
      <c r="G2962" s="21" t="s">
        <v>92</v>
      </c>
      <c r="H2962" s="21" t="s">
        <v>138</v>
      </c>
      <c r="I2962" s="22"/>
      <c r="J2962" s="22" t="s">
        <v>132</v>
      </c>
      <c r="K2962" s="23">
        <v>224.3</v>
      </c>
      <c r="L2962" s="23">
        <v>79.8</v>
      </c>
      <c r="M2962" s="23">
        <v>53.9</v>
      </c>
      <c r="N2962" s="23">
        <v>569.722</v>
      </c>
      <c r="O2962" s="23">
        <v>202.692</v>
      </c>
      <c r="P2962" s="23">
        <v>136.906</v>
      </c>
      <c r="Q2962" s="24" t="s">
        <v>2674</v>
      </c>
      <c r="R2962" s="28"/>
      <c r="S2962" s="26" t="s">
        <v>3777</v>
      </c>
      <c r="T2962" s="10" t="s">
        <v>2674</v>
      </c>
      <c r="U2962" s="29" t="str" cm="1">
        <f t="array" ref="U2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2" s="13"/>
      <c r="W2962" s="13"/>
      <c r="X2962" s="13"/>
      <c r="Y2962" s="13"/>
      <c r="Z2962" s="13"/>
      <c r="AA2962" s="13"/>
      <c r="AB2962" s="13"/>
      <c r="AE2962" s="13"/>
      <c r="AF2962" s="13"/>
      <c r="AG2962" s="13"/>
      <c r="AH2962" s="13"/>
      <c r="AI2962" s="13"/>
    </row>
    <row r="2963" hidden="1" spans="1:35">
      <c r="A2963" s="21" t="s">
        <v>3763</v>
      </c>
      <c r="B2963" s="22" t="s">
        <v>3776</v>
      </c>
      <c r="C2963" s="21" t="s">
        <v>1744</v>
      </c>
      <c r="D2963" s="21" t="s">
        <v>132</v>
      </c>
      <c r="E2963" s="21" t="s">
        <v>2345</v>
      </c>
      <c r="F2963" s="22" t="s">
        <v>2722</v>
      </c>
      <c r="G2963" s="21" t="s">
        <v>41</v>
      </c>
      <c r="H2963" s="21" t="s">
        <v>135</v>
      </c>
      <c r="I2963" s="22"/>
      <c r="J2963" s="22" t="s">
        <v>132</v>
      </c>
      <c r="K2963" s="23">
        <v>224.8</v>
      </c>
      <c r="L2963" s="23">
        <v>79.3</v>
      </c>
      <c r="M2963" s="23">
        <v>53.1</v>
      </c>
      <c r="N2963" s="23">
        <v>570.992</v>
      </c>
      <c r="O2963" s="23">
        <v>201.422</v>
      </c>
      <c r="P2963" s="23">
        <v>134.874</v>
      </c>
      <c r="Q2963" s="24" t="s">
        <v>2674</v>
      </c>
      <c r="R2963" s="28"/>
      <c r="S2963" s="26" t="s">
        <v>4309</v>
      </c>
      <c r="T2963" s="10" t="s">
        <v>39</v>
      </c>
      <c r="U2963" s="29" cm="1">
        <f t="array" ref="U2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-18.8</v>
      </c>
      <c r="V2963" s="13"/>
      <c r="W2963" s="13"/>
      <c r="X2963" s="13"/>
      <c r="Y2963" s="13"/>
      <c r="Z2963" s="13"/>
      <c r="AA2963" s="13"/>
      <c r="AB2963" s="13"/>
      <c r="AE2963" s="13"/>
      <c r="AF2963" s="13"/>
      <c r="AG2963" s="13"/>
      <c r="AH2963" s="13"/>
      <c r="AI2963" s="13"/>
    </row>
    <row r="2964" hidden="1" spans="1:35">
      <c r="A2964" s="21" t="s">
        <v>3763</v>
      </c>
      <c r="B2964" s="22" t="s">
        <v>3776</v>
      </c>
      <c r="C2964" s="21" t="s">
        <v>1744</v>
      </c>
      <c r="D2964" s="21" t="s">
        <v>132</v>
      </c>
      <c r="E2964" s="21" t="s">
        <v>2345</v>
      </c>
      <c r="F2964" s="22" t="s">
        <v>2722</v>
      </c>
      <c r="G2964" s="21" t="s">
        <v>92</v>
      </c>
      <c r="H2964" s="21" t="s">
        <v>138</v>
      </c>
      <c r="I2964" s="22"/>
      <c r="J2964" s="22" t="s">
        <v>132</v>
      </c>
      <c r="K2964" s="23">
        <v>224.8</v>
      </c>
      <c r="L2964" s="23">
        <v>79.3</v>
      </c>
      <c r="M2964" s="23">
        <v>53.1</v>
      </c>
      <c r="N2964" s="23">
        <v>570.992</v>
      </c>
      <c r="O2964" s="23">
        <v>201.422</v>
      </c>
      <c r="P2964" s="23">
        <v>134.874</v>
      </c>
      <c r="Q2964" s="24" t="s">
        <v>2674</v>
      </c>
      <c r="R2964" s="28"/>
      <c r="S2964" s="26" t="s">
        <v>3778</v>
      </c>
      <c r="T2964" s="10" t="s">
        <v>39</v>
      </c>
      <c r="U2964" s="29" cm="1">
        <f t="array" ref="U2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-18.8</v>
      </c>
      <c r="V2964" s="13"/>
      <c r="W2964" s="13"/>
      <c r="X2964" s="13"/>
      <c r="Y2964" s="13"/>
      <c r="Z2964" s="13"/>
      <c r="AA2964" s="13"/>
      <c r="AB2964" s="13"/>
      <c r="AE2964" s="13"/>
      <c r="AF2964" s="13"/>
      <c r="AG2964" s="13"/>
      <c r="AH2964" s="13"/>
      <c r="AI2964" s="13"/>
    </row>
    <row r="2965" hidden="1" spans="1:35">
      <c r="A2965" s="21" t="s">
        <v>3763</v>
      </c>
      <c r="B2965" s="22" t="s">
        <v>3776</v>
      </c>
      <c r="C2965" s="21" t="s">
        <v>1744</v>
      </c>
      <c r="D2965" s="21" t="s">
        <v>132</v>
      </c>
      <c r="E2965" s="21" t="s">
        <v>2354</v>
      </c>
      <c r="F2965" s="22" t="s">
        <v>2726</v>
      </c>
      <c r="G2965" s="21" t="s">
        <v>17</v>
      </c>
      <c r="H2965" s="21" t="s">
        <v>168</v>
      </c>
      <c r="I2965" s="22"/>
      <c r="J2965" s="22" t="s">
        <v>132</v>
      </c>
      <c r="K2965" s="23">
        <v>223.4</v>
      </c>
      <c r="L2965" s="23">
        <v>79.6</v>
      </c>
      <c r="M2965" s="23">
        <v>55</v>
      </c>
      <c r="N2965" s="23">
        <v>567.436</v>
      </c>
      <c r="O2965" s="23">
        <v>202.184</v>
      </c>
      <c r="P2965" s="23">
        <v>139.7</v>
      </c>
      <c r="Q2965" s="24" t="s">
        <v>2674</v>
      </c>
      <c r="R2965" s="28"/>
      <c r="S2965" s="26" t="s">
        <v>3779</v>
      </c>
      <c r="T2965" s="10" t="s">
        <v>105</v>
      </c>
      <c r="U2965" s="29" cm="1">
        <f t="array" ref="U2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-33.4</v>
      </c>
      <c r="V2965" s="13"/>
      <c r="W2965" s="13"/>
      <c r="X2965" s="13"/>
      <c r="Y2965" s="13"/>
      <c r="Z2965" s="13"/>
      <c r="AA2965" s="13"/>
      <c r="AB2965" s="13"/>
      <c r="AE2965" s="13"/>
      <c r="AF2965" s="13"/>
      <c r="AG2965" s="13"/>
      <c r="AH2965" s="13"/>
      <c r="AI2965" s="13"/>
    </row>
    <row r="2966" hidden="1" spans="1:35">
      <c r="A2966" s="21" t="s">
        <v>3763</v>
      </c>
      <c r="B2966" s="22" t="s">
        <v>3776</v>
      </c>
      <c r="C2966" s="21" t="s">
        <v>1744</v>
      </c>
      <c r="D2966" s="21" t="s">
        <v>132</v>
      </c>
      <c r="E2966" s="21" t="s">
        <v>2354</v>
      </c>
      <c r="F2966" s="22" t="s">
        <v>2726</v>
      </c>
      <c r="G2966" s="21" t="s">
        <v>41</v>
      </c>
      <c r="H2966" s="21" t="s">
        <v>135</v>
      </c>
      <c r="I2966" s="22"/>
      <c r="J2966" s="22" t="s">
        <v>132</v>
      </c>
      <c r="K2966" s="23">
        <v>222.5</v>
      </c>
      <c r="L2966" s="23">
        <v>79.6</v>
      </c>
      <c r="M2966" s="23">
        <v>54.7</v>
      </c>
      <c r="N2966" s="23">
        <v>565.15</v>
      </c>
      <c r="O2966" s="23">
        <v>202.184</v>
      </c>
      <c r="P2966" s="23">
        <v>138.938</v>
      </c>
      <c r="Q2966" s="24" t="s">
        <v>2674</v>
      </c>
      <c r="R2966" s="28"/>
      <c r="S2966" s="26" t="s">
        <v>4310</v>
      </c>
      <c r="T2966" s="10" t="s">
        <v>105</v>
      </c>
      <c r="U2966" s="29" cm="1">
        <f t="array" ref="U2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-32.5</v>
      </c>
      <c r="V2966" s="13"/>
      <c r="W2966" s="13"/>
      <c r="X2966" s="13"/>
      <c r="Y2966" s="13"/>
      <c r="Z2966" s="13"/>
      <c r="AA2966" s="13"/>
      <c r="AB2966" s="13"/>
      <c r="AE2966" s="13"/>
      <c r="AF2966" s="13"/>
      <c r="AG2966" s="13"/>
      <c r="AH2966" s="13"/>
      <c r="AI2966" s="13"/>
    </row>
    <row r="2967" hidden="1" spans="1:35">
      <c r="A2967" s="21" t="s">
        <v>3763</v>
      </c>
      <c r="B2967" s="22" t="s">
        <v>3776</v>
      </c>
      <c r="C2967" s="21" t="s">
        <v>1744</v>
      </c>
      <c r="D2967" s="21" t="s">
        <v>132</v>
      </c>
      <c r="E2967" s="21" t="s">
        <v>2354</v>
      </c>
      <c r="F2967" s="22" t="s">
        <v>2726</v>
      </c>
      <c r="G2967" s="21" t="s">
        <v>92</v>
      </c>
      <c r="H2967" s="21" t="s">
        <v>138</v>
      </c>
      <c r="I2967" s="22"/>
      <c r="J2967" s="22" t="s">
        <v>132</v>
      </c>
      <c r="K2967" s="23">
        <v>222.5</v>
      </c>
      <c r="L2967" s="23">
        <v>79.6</v>
      </c>
      <c r="M2967" s="23">
        <v>54.7</v>
      </c>
      <c r="N2967" s="23">
        <v>565.15</v>
      </c>
      <c r="O2967" s="23">
        <v>202.184</v>
      </c>
      <c r="P2967" s="23">
        <v>138.938</v>
      </c>
      <c r="Q2967" s="24" t="s">
        <v>2674</v>
      </c>
      <c r="R2967" s="28"/>
      <c r="S2967" s="26" t="s">
        <v>3780</v>
      </c>
      <c r="T2967" s="10" t="s">
        <v>109</v>
      </c>
      <c r="U2967" s="29" cm="1">
        <f t="array" ref="U2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2967" s="13"/>
      <c r="W2967" s="13"/>
      <c r="X2967" s="13"/>
      <c r="Y2967" s="13"/>
      <c r="Z2967" s="13"/>
      <c r="AA2967" s="13"/>
      <c r="AB2967" s="13"/>
      <c r="AE2967" s="13"/>
      <c r="AF2967" s="13"/>
      <c r="AG2967" s="13"/>
      <c r="AH2967" s="13"/>
      <c r="AI2967" s="13"/>
    </row>
    <row r="2968" hidden="1" spans="1:35">
      <c r="A2968" s="21" t="s">
        <v>3763</v>
      </c>
      <c r="B2968" s="22" t="s">
        <v>3776</v>
      </c>
      <c r="C2968" s="21" t="s">
        <v>1744</v>
      </c>
      <c r="D2968" s="21" t="s">
        <v>132</v>
      </c>
      <c r="E2968" s="21" t="s">
        <v>2354</v>
      </c>
      <c r="F2968" s="22" t="s">
        <v>2729</v>
      </c>
      <c r="G2968" s="21" t="s">
        <v>17</v>
      </c>
      <c r="H2968" s="21" t="s">
        <v>168</v>
      </c>
      <c r="I2968" s="22"/>
      <c r="J2968" s="22" t="s">
        <v>132</v>
      </c>
      <c r="K2968" s="23">
        <v>225.6</v>
      </c>
      <c r="L2968" s="23">
        <v>79.8</v>
      </c>
      <c r="M2968" s="23">
        <v>57.1</v>
      </c>
      <c r="N2968" s="23">
        <v>573.024</v>
      </c>
      <c r="O2968" s="23">
        <v>202.692</v>
      </c>
      <c r="P2968" s="23">
        <v>145.034</v>
      </c>
      <c r="Q2968" s="24" t="s">
        <v>2674</v>
      </c>
      <c r="R2968" s="28"/>
      <c r="S2968" s="26" t="s">
        <v>3781</v>
      </c>
      <c r="T2968" s="10" t="s">
        <v>109</v>
      </c>
      <c r="U2968" s="29" cm="1">
        <f t="array" ref="U2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-24.6</v>
      </c>
      <c r="V2968" s="13"/>
      <c r="W2968" s="13"/>
      <c r="X2968" s="13"/>
      <c r="Y2968" s="13"/>
      <c r="Z2968" s="13"/>
      <c r="AA2968" s="13"/>
      <c r="AB2968" s="13"/>
      <c r="AE2968" s="13"/>
      <c r="AF2968" s="13"/>
      <c r="AG2968" s="13"/>
      <c r="AH2968" s="13"/>
      <c r="AI2968" s="13"/>
    </row>
    <row r="2969" hidden="1" spans="1:35">
      <c r="A2969" s="21" t="s">
        <v>3763</v>
      </c>
      <c r="B2969" s="22" t="s">
        <v>3776</v>
      </c>
      <c r="C2969" s="21" t="s">
        <v>1744</v>
      </c>
      <c r="D2969" s="21" t="s">
        <v>132</v>
      </c>
      <c r="E2969" s="21" t="s">
        <v>2354</v>
      </c>
      <c r="F2969" s="22" t="s">
        <v>3227</v>
      </c>
      <c r="G2969" s="21" t="s">
        <v>92</v>
      </c>
      <c r="H2969" s="21" t="s">
        <v>138</v>
      </c>
      <c r="I2969" s="22"/>
      <c r="J2969" s="22" t="s">
        <v>132</v>
      </c>
      <c r="K2969" s="23">
        <v>229</v>
      </c>
      <c r="L2969" s="23">
        <v>79.6</v>
      </c>
      <c r="M2969" s="23">
        <v>54.7</v>
      </c>
      <c r="N2969" s="23">
        <v>581.66</v>
      </c>
      <c r="O2969" s="23">
        <v>202.184</v>
      </c>
      <c r="P2969" s="23">
        <v>138.938</v>
      </c>
      <c r="Q2969" s="24" t="s">
        <v>2674</v>
      </c>
      <c r="R2969" s="28"/>
      <c r="S2969" s="26" t="s">
        <v>3538</v>
      </c>
      <c r="T2969" s="10" t="s">
        <v>109</v>
      </c>
      <c r="U2969" s="29" cm="1">
        <f t="array" ref="U2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</v>
      </c>
      <c r="V2969" s="13"/>
      <c r="W2969" s="13"/>
      <c r="X2969" s="13"/>
      <c r="Y2969" s="13"/>
      <c r="Z2969" s="13"/>
      <c r="AA2969" s="13"/>
      <c r="AB2969" s="13"/>
      <c r="AE2969" s="13"/>
      <c r="AF2969" s="13"/>
      <c r="AG2969" s="13"/>
      <c r="AH2969" s="13"/>
      <c r="AI2969" s="13"/>
    </row>
    <row r="2970" hidden="1" spans="1:35">
      <c r="A2970" s="21" t="s">
        <v>3763</v>
      </c>
      <c r="B2970" s="22" t="s">
        <v>3776</v>
      </c>
      <c r="C2970" s="21" t="s">
        <v>1744</v>
      </c>
      <c r="D2970" s="21" t="s">
        <v>132</v>
      </c>
      <c r="E2970" s="21" t="s">
        <v>2354</v>
      </c>
      <c r="F2970" s="22" t="s">
        <v>3782</v>
      </c>
      <c r="G2970" s="21" t="s">
        <v>17</v>
      </c>
      <c r="H2970" s="21" t="s">
        <v>168</v>
      </c>
      <c r="I2970" s="22"/>
      <c r="J2970" s="22" t="s">
        <v>132</v>
      </c>
      <c r="K2970" s="23">
        <v>231</v>
      </c>
      <c r="L2970" s="23">
        <v>79.6</v>
      </c>
      <c r="M2970" s="23">
        <v>55</v>
      </c>
      <c r="N2970" s="23">
        <v>586.74</v>
      </c>
      <c r="O2970" s="23">
        <v>202.184</v>
      </c>
      <c r="P2970" s="23">
        <v>139.7</v>
      </c>
      <c r="Q2970" s="24" t="s">
        <v>2674</v>
      </c>
      <c r="R2970" s="28"/>
      <c r="S2970" s="26" t="s">
        <v>3783</v>
      </c>
      <c r="T2970" s="10" t="s">
        <v>109</v>
      </c>
      <c r="U2970" s="29" cm="1">
        <f t="array" ref="U2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2970" s="13"/>
      <c r="W2970" s="13"/>
      <c r="X2970" s="13"/>
      <c r="Y2970" s="13"/>
      <c r="Z2970" s="13"/>
      <c r="AA2970" s="13"/>
      <c r="AB2970" s="13"/>
      <c r="AE2970" s="13"/>
      <c r="AF2970" s="13"/>
      <c r="AG2970" s="13"/>
      <c r="AH2970" s="13"/>
      <c r="AI2970" s="13"/>
    </row>
    <row r="2971" hidden="1" spans="1:35">
      <c r="A2971" s="21" t="s">
        <v>3763</v>
      </c>
      <c r="B2971" s="22" t="s">
        <v>3776</v>
      </c>
      <c r="C2971" s="21" t="s">
        <v>1744</v>
      </c>
      <c r="D2971" s="21" t="s">
        <v>132</v>
      </c>
      <c r="E2971" s="21" t="s">
        <v>2354</v>
      </c>
      <c r="F2971" s="22" t="s">
        <v>3133</v>
      </c>
      <c r="G2971" s="21" t="s">
        <v>41</v>
      </c>
      <c r="H2971" s="21" t="s">
        <v>135</v>
      </c>
      <c r="I2971" s="22"/>
      <c r="J2971" s="22" t="s">
        <v>132</v>
      </c>
      <c r="K2971" s="23">
        <v>229</v>
      </c>
      <c r="L2971" s="23">
        <v>79.6</v>
      </c>
      <c r="M2971" s="23">
        <v>54.7</v>
      </c>
      <c r="N2971" s="23">
        <v>581.66</v>
      </c>
      <c r="O2971" s="23">
        <v>202.184</v>
      </c>
      <c r="P2971" s="23">
        <v>138.938</v>
      </c>
      <c r="Q2971" s="24" t="s">
        <v>2674</v>
      </c>
      <c r="R2971" s="28"/>
      <c r="S2971" s="26" t="s">
        <v>4254</v>
      </c>
      <c r="T2971" s="10" t="s">
        <v>109</v>
      </c>
      <c r="U2971" s="29" cm="1">
        <f t="array" ref="U2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</v>
      </c>
      <c r="V2971" s="13"/>
      <c r="W2971" s="13"/>
      <c r="X2971" s="13"/>
      <c r="Y2971" s="13"/>
      <c r="Z2971" s="13"/>
      <c r="AA2971" s="13"/>
      <c r="AB2971" s="13"/>
      <c r="AE2971" s="13"/>
      <c r="AF2971" s="13"/>
      <c r="AG2971" s="13"/>
      <c r="AH2971" s="13"/>
      <c r="AI2971" s="13"/>
    </row>
    <row r="2972" hidden="1" spans="1:35">
      <c r="A2972" s="21" t="s">
        <v>3763</v>
      </c>
      <c r="B2972" s="22" t="s">
        <v>3776</v>
      </c>
      <c r="C2972" s="21" t="s">
        <v>1744</v>
      </c>
      <c r="D2972" s="21" t="s">
        <v>132</v>
      </c>
      <c r="E2972" s="21" t="s">
        <v>2354</v>
      </c>
      <c r="F2972" s="22" t="s">
        <v>2785</v>
      </c>
      <c r="G2972" s="21" t="s">
        <v>17</v>
      </c>
      <c r="H2972" s="21" t="s">
        <v>168</v>
      </c>
      <c r="I2972" s="22"/>
      <c r="J2972" s="22" t="s">
        <v>132</v>
      </c>
      <c r="K2972" s="23">
        <v>227.1</v>
      </c>
      <c r="L2972" s="23">
        <v>79.7</v>
      </c>
      <c r="M2972" s="23">
        <v>56.9</v>
      </c>
      <c r="N2972" s="23">
        <v>576.834</v>
      </c>
      <c r="O2972" s="23">
        <v>202.438</v>
      </c>
      <c r="P2972" s="23">
        <v>144.526</v>
      </c>
      <c r="Q2972" s="24" t="s">
        <v>2674</v>
      </c>
      <c r="R2972" s="28"/>
      <c r="S2972" s="26" t="s">
        <v>3784</v>
      </c>
      <c r="T2972" s="10" t="s">
        <v>109</v>
      </c>
      <c r="U2972" s="29" cm="1">
        <f t="array" ref="U2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-26.1</v>
      </c>
      <c r="V2972" s="13"/>
      <c r="W2972" s="13"/>
      <c r="X2972" s="13"/>
      <c r="Y2972" s="13"/>
      <c r="Z2972" s="13"/>
      <c r="AA2972" s="13"/>
      <c r="AB2972" s="13"/>
      <c r="AE2972" s="13"/>
      <c r="AF2972" s="13"/>
      <c r="AG2972" s="13"/>
      <c r="AH2972" s="13"/>
      <c r="AI2972" s="13"/>
    </row>
    <row r="2973" hidden="1" spans="1:35">
      <c r="A2973" s="21" t="s">
        <v>3763</v>
      </c>
      <c r="B2973" s="22" t="s">
        <v>3776</v>
      </c>
      <c r="C2973" s="21" t="s">
        <v>1744</v>
      </c>
      <c r="D2973" s="21" t="s">
        <v>132</v>
      </c>
      <c r="E2973" s="21" t="s">
        <v>2371</v>
      </c>
      <c r="F2973" s="22" t="s">
        <v>2859</v>
      </c>
      <c r="G2973" s="21" t="s">
        <v>92</v>
      </c>
      <c r="H2973" s="21" t="s">
        <v>138</v>
      </c>
      <c r="I2973" s="22"/>
      <c r="J2973" s="22" t="s">
        <v>132</v>
      </c>
      <c r="K2973" s="23">
        <v>212</v>
      </c>
      <c r="L2973" s="23">
        <v>77.5</v>
      </c>
      <c r="M2973" s="23">
        <v>54.5</v>
      </c>
      <c r="N2973" s="23">
        <v>538.48</v>
      </c>
      <c r="O2973" s="23">
        <v>196.85</v>
      </c>
      <c r="P2973" s="23">
        <v>138.43</v>
      </c>
      <c r="Q2973" s="24" t="s">
        <v>98</v>
      </c>
      <c r="R2973" s="28">
        <v>6</v>
      </c>
      <c r="S2973" s="26" t="s">
        <v>132</v>
      </c>
      <c r="T2973" s="10" t="s">
        <v>96</v>
      </c>
      <c r="U2973" s="29" cm="1">
        <f t="array" ref="U2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2973" s="13"/>
      <c r="W2973" s="13"/>
      <c r="X2973" s="13"/>
      <c r="Y2973" s="13"/>
      <c r="Z2973" s="13"/>
      <c r="AA2973" s="13"/>
      <c r="AB2973" s="13"/>
      <c r="AE2973" s="13"/>
      <c r="AF2973" s="13"/>
      <c r="AG2973" s="13"/>
      <c r="AH2973" s="13"/>
      <c r="AI2973" s="13"/>
    </row>
    <row r="2974" hidden="1" spans="1:35">
      <c r="A2974" s="21" t="s">
        <v>3763</v>
      </c>
      <c r="B2974" s="22" t="s">
        <v>3776</v>
      </c>
      <c r="C2974" s="21" t="s">
        <v>1744</v>
      </c>
      <c r="D2974" s="21" t="s">
        <v>132</v>
      </c>
      <c r="E2974" s="21" t="s">
        <v>2371</v>
      </c>
      <c r="F2974" s="22" t="s">
        <v>3304</v>
      </c>
      <c r="G2974" s="21" t="s">
        <v>17</v>
      </c>
      <c r="H2974" s="21" t="s">
        <v>168</v>
      </c>
      <c r="I2974" s="22"/>
      <c r="J2974" s="22" t="s">
        <v>132</v>
      </c>
      <c r="K2974" s="23">
        <v>218</v>
      </c>
      <c r="L2974" s="23">
        <v>79.3</v>
      </c>
      <c r="M2974" s="23">
        <v>57.2</v>
      </c>
      <c r="N2974" s="23">
        <v>553.72</v>
      </c>
      <c r="O2974" s="23">
        <v>201.422</v>
      </c>
      <c r="P2974" s="23">
        <v>145.288</v>
      </c>
      <c r="Q2974" s="24" t="s">
        <v>2674</v>
      </c>
      <c r="R2974" s="28"/>
      <c r="S2974" s="26" t="s">
        <v>3785</v>
      </c>
      <c r="T2974" s="10" t="s">
        <v>39</v>
      </c>
      <c r="U2974" s="29" cm="1">
        <f t="array" ref="U2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2974" s="13"/>
      <c r="W2974" s="13"/>
      <c r="X2974" s="13"/>
      <c r="Y2974" s="13"/>
      <c r="Z2974" s="13"/>
      <c r="AA2974" s="13"/>
      <c r="AB2974" s="13"/>
      <c r="AE2974" s="13"/>
      <c r="AF2974" s="13"/>
      <c r="AG2974" s="13"/>
      <c r="AH2974" s="13"/>
      <c r="AI2974" s="13"/>
    </row>
    <row r="2975" hidden="1" spans="1:35">
      <c r="A2975" s="21" t="s">
        <v>3763</v>
      </c>
      <c r="B2975" s="22" t="s">
        <v>3776</v>
      </c>
      <c r="C2975" s="21" t="s">
        <v>1744</v>
      </c>
      <c r="D2975" s="21" t="s">
        <v>132</v>
      </c>
      <c r="E2975" s="21" t="s">
        <v>2371</v>
      </c>
      <c r="F2975" s="22" t="s">
        <v>3244</v>
      </c>
      <c r="G2975" s="21" t="s">
        <v>41</v>
      </c>
      <c r="H2975" s="21" t="s">
        <v>135</v>
      </c>
      <c r="I2975" s="22"/>
      <c r="J2975" s="22" t="s">
        <v>132</v>
      </c>
      <c r="K2975" s="23">
        <v>212.3</v>
      </c>
      <c r="L2975" s="23">
        <v>77.5</v>
      </c>
      <c r="M2975" s="23">
        <v>54.5</v>
      </c>
      <c r="N2975" s="23">
        <v>539.242</v>
      </c>
      <c r="O2975" s="23">
        <v>196.85</v>
      </c>
      <c r="P2975" s="23">
        <v>138.43</v>
      </c>
      <c r="Q2975" s="24" t="s">
        <v>2674</v>
      </c>
      <c r="R2975" s="28"/>
      <c r="S2975" s="26" t="s">
        <v>3877</v>
      </c>
      <c r="T2975" s="10" t="s">
        <v>96</v>
      </c>
      <c r="U2975" s="29" cm="1">
        <f t="array" ref="U2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-4.30000000000001</v>
      </c>
      <c r="V2975" s="13"/>
      <c r="W2975" s="13"/>
      <c r="X2975" s="13"/>
      <c r="Y2975" s="13"/>
      <c r="Z2975" s="13"/>
      <c r="AA2975" s="13"/>
      <c r="AB2975" s="13"/>
      <c r="AE2975" s="13"/>
      <c r="AF2975" s="13"/>
      <c r="AG2975" s="13"/>
      <c r="AH2975" s="13"/>
      <c r="AI2975" s="13"/>
    </row>
    <row r="2976" hidden="1" spans="1:35">
      <c r="A2976" s="21" t="s">
        <v>3763</v>
      </c>
      <c r="B2976" s="22" t="s">
        <v>3776</v>
      </c>
      <c r="C2976" s="21" t="s">
        <v>1744</v>
      </c>
      <c r="D2976" s="21" t="s">
        <v>132</v>
      </c>
      <c r="E2976" s="21" t="s">
        <v>2371</v>
      </c>
      <c r="F2976" s="22" t="s">
        <v>2742</v>
      </c>
      <c r="G2976" s="21" t="s">
        <v>92</v>
      </c>
      <c r="H2976" s="21" t="s">
        <v>138</v>
      </c>
      <c r="I2976" s="22"/>
      <c r="J2976" s="22" t="s">
        <v>132</v>
      </c>
      <c r="K2976" s="23">
        <v>212.3</v>
      </c>
      <c r="L2976" s="23">
        <v>77.5</v>
      </c>
      <c r="M2976" s="23">
        <v>54.5</v>
      </c>
      <c r="N2976" s="23">
        <v>539.242</v>
      </c>
      <c r="O2976" s="23">
        <v>196.85</v>
      </c>
      <c r="P2976" s="23">
        <v>138.43</v>
      </c>
      <c r="Q2976" s="24" t="s">
        <v>98</v>
      </c>
      <c r="R2976" s="28">
        <v>5.7</v>
      </c>
      <c r="S2976" s="26" t="s">
        <v>132</v>
      </c>
      <c r="T2976" s="10" t="s">
        <v>96</v>
      </c>
      <c r="U2976" s="29" cm="1">
        <f t="array" ref="U2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-4.30000000000001</v>
      </c>
      <c r="V2976" s="13"/>
      <c r="W2976" s="13"/>
      <c r="X2976" s="13"/>
      <c r="Y2976" s="13"/>
      <c r="Z2976" s="13"/>
      <c r="AA2976" s="13"/>
      <c r="AB2976" s="13"/>
      <c r="AE2976" s="13"/>
      <c r="AF2976" s="13"/>
      <c r="AG2976" s="13"/>
      <c r="AH2976" s="13"/>
      <c r="AI2976" s="13"/>
    </row>
    <row r="2977" hidden="1" spans="1:35">
      <c r="A2977" s="21" t="s">
        <v>3763</v>
      </c>
      <c r="B2977" s="22" t="s">
        <v>3776</v>
      </c>
      <c r="C2977" s="21" t="s">
        <v>1744</v>
      </c>
      <c r="D2977" s="21" t="s">
        <v>132</v>
      </c>
      <c r="E2977" s="21" t="s">
        <v>2371</v>
      </c>
      <c r="F2977" s="22" t="s">
        <v>2745</v>
      </c>
      <c r="G2977" s="21" t="s">
        <v>92</v>
      </c>
      <c r="H2977" s="21" t="s">
        <v>138</v>
      </c>
      <c r="I2977" s="22"/>
      <c r="J2977" s="22" t="s">
        <v>132</v>
      </c>
      <c r="K2977" s="23">
        <v>212.3</v>
      </c>
      <c r="L2977" s="23">
        <v>77.5</v>
      </c>
      <c r="M2977" s="23">
        <v>55.1</v>
      </c>
      <c r="N2977" s="23">
        <v>539.242</v>
      </c>
      <c r="O2977" s="23">
        <v>196.85</v>
      </c>
      <c r="P2977" s="23">
        <v>139.954</v>
      </c>
      <c r="Q2977" s="24" t="s">
        <v>98</v>
      </c>
      <c r="R2977" s="28">
        <v>5.7</v>
      </c>
      <c r="S2977" s="26" t="s">
        <v>132</v>
      </c>
      <c r="T2977" s="10" t="s">
        <v>39</v>
      </c>
      <c r="U2977" s="29" cm="1">
        <f t="array" ref="U2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-6.30000000000001</v>
      </c>
      <c r="V2977" s="13"/>
      <c r="W2977" s="13"/>
      <c r="X2977" s="13"/>
      <c r="Y2977" s="13"/>
      <c r="Z2977" s="13"/>
      <c r="AA2977" s="13"/>
      <c r="AB2977" s="13"/>
      <c r="AE2977" s="13"/>
      <c r="AF2977" s="13"/>
      <c r="AG2977" s="13"/>
      <c r="AH2977" s="13"/>
      <c r="AI2977" s="13"/>
    </row>
    <row r="2978" hidden="1" spans="1:35">
      <c r="A2978" s="21" t="s">
        <v>3763</v>
      </c>
      <c r="B2978" s="22" t="s">
        <v>3776</v>
      </c>
      <c r="C2978" s="21" t="s">
        <v>1744</v>
      </c>
      <c r="D2978" s="21" t="s">
        <v>132</v>
      </c>
      <c r="E2978" s="21" t="s">
        <v>2357</v>
      </c>
      <c r="F2978" s="22" t="s">
        <v>3599</v>
      </c>
      <c r="G2978" s="21" t="s">
        <v>92</v>
      </c>
      <c r="H2978" s="21" t="s">
        <v>138</v>
      </c>
      <c r="I2978" s="22"/>
      <c r="J2978" s="22" t="s">
        <v>132</v>
      </c>
      <c r="K2978" s="23">
        <v>196.5</v>
      </c>
      <c r="L2978" s="23">
        <v>71</v>
      </c>
      <c r="M2978" s="23">
        <v>53.6</v>
      </c>
      <c r="N2978" s="23">
        <v>499.11</v>
      </c>
      <c r="O2978" s="23">
        <v>180.34</v>
      </c>
      <c r="P2978" s="23">
        <v>136.144</v>
      </c>
      <c r="Q2978" s="24" t="s">
        <v>96</v>
      </c>
      <c r="R2978" s="28">
        <v>11.5</v>
      </c>
      <c r="S2978" s="26" t="s">
        <v>132</v>
      </c>
      <c r="T2978" s="10" t="s">
        <v>96</v>
      </c>
      <c r="U2978" s="29" cm="1">
        <f t="array" ref="U2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2978" s="13"/>
      <c r="W2978" s="13"/>
      <c r="X2978" s="13"/>
      <c r="Y2978" s="13"/>
      <c r="Z2978" s="13"/>
      <c r="AA2978" s="13"/>
      <c r="AB2978" s="13"/>
      <c r="AE2978" s="13"/>
      <c r="AF2978" s="13"/>
      <c r="AG2978" s="13"/>
      <c r="AH2978" s="13"/>
      <c r="AI2978" s="13"/>
    </row>
    <row r="2979" hidden="1" spans="1:35">
      <c r="A2979" s="21" t="s">
        <v>3763</v>
      </c>
      <c r="B2979" s="22" t="s">
        <v>3776</v>
      </c>
      <c r="C2979" s="21" t="s">
        <v>1744</v>
      </c>
      <c r="D2979" s="21" t="s">
        <v>132</v>
      </c>
      <c r="E2979" s="21" t="s">
        <v>2357</v>
      </c>
      <c r="F2979" s="22" t="s">
        <v>2961</v>
      </c>
      <c r="G2979" s="21" t="s">
        <v>17</v>
      </c>
      <c r="H2979" s="21" t="s">
        <v>168</v>
      </c>
      <c r="I2979" s="22"/>
      <c r="J2979" s="22" t="s">
        <v>132</v>
      </c>
      <c r="K2979" s="23">
        <v>196.5</v>
      </c>
      <c r="L2979" s="23">
        <v>71</v>
      </c>
      <c r="M2979" s="23">
        <v>54.4</v>
      </c>
      <c r="N2979" s="23">
        <v>499.11</v>
      </c>
      <c r="O2979" s="23">
        <v>180.34</v>
      </c>
      <c r="P2979" s="23">
        <v>138.176</v>
      </c>
      <c r="Q2979" s="24" t="s">
        <v>39</v>
      </c>
      <c r="R2979" s="28">
        <v>9.5</v>
      </c>
      <c r="S2979" s="26" t="s">
        <v>132</v>
      </c>
      <c r="T2979" s="10" t="s">
        <v>96</v>
      </c>
      <c r="U2979" s="29" cm="1">
        <f t="array" ref="U2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2979" s="13"/>
      <c r="W2979" s="13"/>
      <c r="X2979" s="13"/>
      <c r="Y2979" s="13"/>
      <c r="Z2979" s="13"/>
      <c r="AA2979" s="13"/>
      <c r="AB2979" s="13"/>
      <c r="AE2979" s="13"/>
      <c r="AF2979" s="13"/>
      <c r="AG2979" s="13"/>
      <c r="AH2979" s="13"/>
      <c r="AI2979" s="13"/>
    </row>
    <row r="2980" hidden="1" spans="1:35">
      <c r="A2980" s="21" t="s">
        <v>3763</v>
      </c>
      <c r="B2980" s="22" t="s">
        <v>3776</v>
      </c>
      <c r="C2980" s="21" t="s">
        <v>1744</v>
      </c>
      <c r="D2980" s="21" t="s">
        <v>132</v>
      </c>
      <c r="E2980" s="21" t="s">
        <v>2357</v>
      </c>
      <c r="F2980" s="22" t="s">
        <v>2750</v>
      </c>
      <c r="G2980" s="21" t="s">
        <v>92</v>
      </c>
      <c r="H2980" s="21" t="s">
        <v>138</v>
      </c>
      <c r="I2980" s="22"/>
      <c r="J2980" s="22" t="s">
        <v>132</v>
      </c>
      <c r="K2980" s="23">
        <v>196</v>
      </c>
      <c r="L2980" s="23">
        <v>71</v>
      </c>
      <c r="M2980" s="23">
        <v>53</v>
      </c>
      <c r="N2980" s="23">
        <v>497.84</v>
      </c>
      <c r="O2980" s="23">
        <v>180.34</v>
      </c>
      <c r="P2980" s="23">
        <v>134.62</v>
      </c>
      <c r="Q2980" s="24" t="s">
        <v>96</v>
      </c>
      <c r="R2980" s="28">
        <v>12</v>
      </c>
      <c r="S2980" s="26" t="s">
        <v>132</v>
      </c>
      <c r="T2980" s="10" t="s">
        <v>39</v>
      </c>
      <c r="U2980" s="29" cm="1">
        <f t="array" ref="U2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2980" s="13"/>
      <c r="W2980" s="13"/>
      <c r="X2980" s="13"/>
      <c r="Y2980" s="13"/>
      <c r="Z2980" s="13"/>
      <c r="AA2980" s="13"/>
      <c r="AB2980" s="13"/>
      <c r="AE2980" s="13"/>
      <c r="AF2980" s="13"/>
      <c r="AG2980" s="13"/>
      <c r="AH2980" s="13"/>
      <c r="AI2980" s="13"/>
    </row>
    <row r="2981" hidden="1" spans="1:35">
      <c r="A2981" s="21" t="s">
        <v>3763</v>
      </c>
      <c r="B2981" s="22" t="s">
        <v>3786</v>
      </c>
      <c r="C2981" s="21" t="s">
        <v>1746</v>
      </c>
      <c r="D2981" s="21" t="s">
        <v>132</v>
      </c>
      <c r="E2981" s="21" t="s">
        <v>2341</v>
      </c>
      <c r="F2981" s="22" t="s">
        <v>2887</v>
      </c>
      <c r="G2981" s="21" t="s">
        <v>92</v>
      </c>
      <c r="H2981" s="21" t="s">
        <v>138</v>
      </c>
      <c r="I2981" s="22"/>
      <c r="J2981" s="22" t="s">
        <v>132</v>
      </c>
      <c r="K2981" s="23">
        <v>191.4</v>
      </c>
      <c r="L2981" s="23">
        <v>72.2</v>
      </c>
      <c r="M2981" s="23">
        <v>57.2</v>
      </c>
      <c r="N2981" s="23">
        <v>486.156</v>
      </c>
      <c r="O2981" s="23">
        <v>183.388</v>
      </c>
      <c r="P2981" s="23">
        <v>145.288</v>
      </c>
      <c r="Q2981" s="24" t="s">
        <v>94</v>
      </c>
      <c r="R2981" s="28">
        <v>0.5</v>
      </c>
      <c r="S2981" s="26" t="s">
        <v>132</v>
      </c>
      <c r="T2981" s="10" t="s">
        <v>96</v>
      </c>
      <c r="U2981" s="29" cm="1">
        <f t="array" ref="U2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2981" s="13"/>
      <c r="W2981" s="13"/>
      <c r="X2981" s="13"/>
      <c r="Y2981" s="13"/>
      <c r="Z2981" s="13"/>
      <c r="AA2981" s="13"/>
      <c r="AB2981" s="13"/>
      <c r="AE2981" s="13"/>
      <c r="AF2981" s="13"/>
      <c r="AG2981" s="13"/>
      <c r="AH2981" s="13"/>
      <c r="AI2981" s="13"/>
    </row>
    <row r="2982" hidden="1" spans="1:35">
      <c r="A2982" s="21" t="s">
        <v>3763</v>
      </c>
      <c r="B2982" s="22" t="s">
        <v>3786</v>
      </c>
      <c r="C2982" s="21" t="s">
        <v>1746</v>
      </c>
      <c r="D2982" s="21" t="s">
        <v>132</v>
      </c>
      <c r="E2982" s="21" t="s">
        <v>2341</v>
      </c>
      <c r="F2982" s="22" t="s">
        <v>3232</v>
      </c>
      <c r="G2982" s="21" t="s">
        <v>92</v>
      </c>
      <c r="H2982" s="21" t="s">
        <v>138</v>
      </c>
      <c r="I2982" s="22"/>
      <c r="J2982" s="22" t="s">
        <v>132</v>
      </c>
      <c r="K2982" s="23">
        <v>189</v>
      </c>
      <c r="L2982" s="23">
        <v>72.2</v>
      </c>
      <c r="M2982" s="23">
        <v>56.9</v>
      </c>
      <c r="N2982" s="23">
        <v>480.06</v>
      </c>
      <c r="O2982" s="23">
        <v>183.388</v>
      </c>
      <c r="P2982" s="23">
        <v>144.526</v>
      </c>
      <c r="Q2982" s="24" t="s">
        <v>94</v>
      </c>
      <c r="R2982" s="28">
        <v>2.9</v>
      </c>
      <c r="S2982" s="26" t="s">
        <v>132</v>
      </c>
      <c r="T2982" s="10" t="s">
        <v>96</v>
      </c>
      <c r="U2982" s="29" cm="1">
        <f t="array" ref="U2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2982" s="13"/>
      <c r="W2982" s="13"/>
      <c r="X2982" s="13"/>
      <c r="Y2982" s="13"/>
      <c r="Z2982" s="13"/>
      <c r="AA2982" s="13"/>
      <c r="AB2982" s="13"/>
      <c r="AE2982" s="13"/>
      <c r="AF2982" s="13"/>
      <c r="AG2982" s="13"/>
      <c r="AH2982" s="13"/>
      <c r="AI2982" s="13"/>
    </row>
    <row r="2983" hidden="1" spans="1:35">
      <c r="A2983" s="21" t="s">
        <v>3763</v>
      </c>
      <c r="B2983" s="22" t="s">
        <v>3787</v>
      </c>
      <c r="C2983" s="21" t="s">
        <v>1748</v>
      </c>
      <c r="D2983" s="21" t="s">
        <v>132</v>
      </c>
      <c r="E2983" s="21" t="s">
        <v>2341</v>
      </c>
      <c r="F2983" s="22" t="s">
        <v>2836</v>
      </c>
      <c r="G2983" s="21" t="s">
        <v>17</v>
      </c>
      <c r="H2983" s="21" t="s">
        <v>168</v>
      </c>
      <c r="I2983" s="22"/>
      <c r="J2983" s="22" t="s">
        <v>132</v>
      </c>
      <c r="K2983" s="23">
        <v>202.8</v>
      </c>
      <c r="L2983" s="23">
        <v>73.5</v>
      </c>
      <c r="M2983" s="23">
        <v>64</v>
      </c>
      <c r="N2983" s="23">
        <v>515.112</v>
      </c>
      <c r="O2983" s="23">
        <v>186.69</v>
      </c>
      <c r="P2983" s="23">
        <v>162.56</v>
      </c>
      <c r="Q2983" s="24" t="s">
        <v>39</v>
      </c>
      <c r="R2983" s="28">
        <v>3.2</v>
      </c>
      <c r="S2983" s="26" t="s">
        <v>132</v>
      </c>
      <c r="T2983" s="10" t="s">
        <v>39</v>
      </c>
      <c r="U2983" s="29" cm="1">
        <f t="array" ref="U2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2983" s="13"/>
      <c r="W2983" s="13"/>
      <c r="X2983" s="13"/>
      <c r="Y2983" s="13"/>
      <c r="Z2983" s="13"/>
      <c r="AA2983" s="13"/>
      <c r="AB2983" s="13"/>
      <c r="AE2983" s="13"/>
      <c r="AF2983" s="13"/>
      <c r="AG2983" s="13"/>
      <c r="AH2983" s="13"/>
      <c r="AI2983" s="13"/>
    </row>
    <row r="2984" hidden="1" spans="1:35">
      <c r="A2984" s="21" t="s">
        <v>3763</v>
      </c>
      <c r="B2984" s="22" t="s">
        <v>3787</v>
      </c>
      <c r="C2984" s="21" t="s">
        <v>1748</v>
      </c>
      <c r="D2984" s="21" t="s">
        <v>132</v>
      </c>
      <c r="E2984" s="21" t="s">
        <v>2341</v>
      </c>
      <c r="F2984" s="22" t="s">
        <v>2836</v>
      </c>
      <c r="G2984" s="21" t="s">
        <v>41</v>
      </c>
      <c r="H2984" s="21" t="s">
        <v>301</v>
      </c>
      <c r="I2984" s="22"/>
      <c r="J2984" s="22" t="s">
        <v>132</v>
      </c>
      <c r="K2984" s="23">
        <v>202.2</v>
      </c>
      <c r="L2984" s="23">
        <v>73.5</v>
      </c>
      <c r="M2984" s="23">
        <v>63</v>
      </c>
      <c r="N2984" s="23">
        <v>513.588</v>
      </c>
      <c r="O2984" s="23">
        <v>186.69</v>
      </c>
      <c r="P2984" s="23">
        <v>160.02</v>
      </c>
      <c r="Q2984" s="24" t="s">
        <v>57</v>
      </c>
      <c r="R2984" s="28">
        <v>0.8</v>
      </c>
      <c r="S2984" s="26" t="s">
        <v>132</v>
      </c>
      <c r="T2984" s="10" t="s">
        <v>96</v>
      </c>
      <c r="U2984" s="29" cm="1">
        <f t="array" ref="U2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984" s="13"/>
      <c r="W2984" s="13"/>
      <c r="X2984" s="13"/>
      <c r="Y2984" s="13"/>
      <c r="Z2984" s="13"/>
      <c r="AA2984" s="13"/>
      <c r="AB2984" s="13"/>
      <c r="AE2984" s="13"/>
      <c r="AF2984" s="13"/>
      <c r="AG2984" s="13"/>
      <c r="AH2984" s="13"/>
      <c r="AI2984" s="13"/>
    </row>
    <row r="2985" hidden="1" spans="1:35">
      <c r="A2985" s="21" t="s">
        <v>3763</v>
      </c>
      <c r="B2985" s="22" t="s">
        <v>3787</v>
      </c>
      <c r="C2985" s="21" t="s">
        <v>1748</v>
      </c>
      <c r="D2985" s="21" t="s">
        <v>132</v>
      </c>
      <c r="E2985" s="21" t="s">
        <v>2341</v>
      </c>
      <c r="F2985" s="22" t="s">
        <v>2836</v>
      </c>
      <c r="G2985" s="21" t="s">
        <v>92</v>
      </c>
      <c r="H2985" s="21" t="s">
        <v>138</v>
      </c>
      <c r="I2985" s="22"/>
      <c r="J2985" s="22" t="s">
        <v>132</v>
      </c>
      <c r="K2985" s="23">
        <v>202.2</v>
      </c>
      <c r="L2985" s="23">
        <v>73.5</v>
      </c>
      <c r="M2985" s="23">
        <v>63</v>
      </c>
      <c r="N2985" s="23">
        <v>513.588</v>
      </c>
      <c r="O2985" s="23">
        <v>186.69</v>
      </c>
      <c r="P2985" s="23">
        <v>160.02</v>
      </c>
      <c r="Q2985" s="24" t="s">
        <v>96</v>
      </c>
      <c r="R2985" s="28">
        <v>5.8</v>
      </c>
      <c r="S2985" s="26" t="s">
        <v>132</v>
      </c>
      <c r="T2985" s="10" t="s">
        <v>96</v>
      </c>
      <c r="U2985" s="29" cm="1">
        <f t="array" ref="U2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985" s="13"/>
      <c r="W2985" s="13"/>
      <c r="X2985" s="13"/>
      <c r="Y2985" s="13"/>
      <c r="Z2985" s="13"/>
      <c r="AA2985" s="13"/>
      <c r="AB2985" s="13"/>
      <c r="AE2985" s="13"/>
      <c r="AF2985" s="13"/>
      <c r="AG2985" s="13"/>
      <c r="AH2985" s="13"/>
      <c r="AI2985" s="13"/>
    </row>
    <row r="2986" hidden="1" spans="1:35">
      <c r="A2986" s="21" t="s">
        <v>3763</v>
      </c>
      <c r="B2986" s="22" t="s">
        <v>3787</v>
      </c>
      <c r="C2986" s="21" t="s">
        <v>1748</v>
      </c>
      <c r="D2986" s="21" t="s">
        <v>132</v>
      </c>
      <c r="E2986" s="21" t="s">
        <v>2341</v>
      </c>
      <c r="F2986" s="22" t="s">
        <v>2673</v>
      </c>
      <c r="G2986" s="21" t="s">
        <v>17</v>
      </c>
      <c r="H2986" s="21" t="s">
        <v>168</v>
      </c>
      <c r="I2986" s="22"/>
      <c r="J2986" s="22" t="s">
        <v>132</v>
      </c>
      <c r="K2986" s="23">
        <v>203.7</v>
      </c>
      <c r="L2986" s="23">
        <v>74.4</v>
      </c>
      <c r="M2986" s="23">
        <v>62.2</v>
      </c>
      <c r="N2986" s="23">
        <v>517.398</v>
      </c>
      <c r="O2986" s="23">
        <v>188.976</v>
      </c>
      <c r="P2986" s="23">
        <v>157.988</v>
      </c>
      <c r="Q2986" s="24" t="s">
        <v>39</v>
      </c>
      <c r="R2986" s="28">
        <v>2.3</v>
      </c>
      <c r="S2986" s="26" t="s">
        <v>132</v>
      </c>
      <c r="T2986" s="10" t="s">
        <v>91</v>
      </c>
      <c r="U2986" s="29" cm="1">
        <f t="array" ref="U2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-18.7</v>
      </c>
      <c r="V2986" s="13"/>
      <c r="W2986" s="13"/>
      <c r="X2986" s="13"/>
      <c r="Y2986" s="13"/>
      <c r="Z2986" s="13"/>
      <c r="AA2986" s="13"/>
      <c r="AB2986" s="13"/>
      <c r="AE2986" s="13"/>
      <c r="AF2986" s="13"/>
      <c r="AG2986" s="13"/>
      <c r="AH2986" s="13"/>
      <c r="AI2986" s="13"/>
    </row>
    <row r="2987" hidden="1" spans="1:35">
      <c r="A2987" s="21" t="s">
        <v>3763</v>
      </c>
      <c r="B2987" s="22" t="s">
        <v>3787</v>
      </c>
      <c r="C2987" s="21" t="s">
        <v>1748</v>
      </c>
      <c r="D2987" s="21" t="s">
        <v>132</v>
      </c>
      <c r="E2987" s="21" t="s">
        <v>2341</v>
      </c>
      <c r="F2987" s="22" t="s">
        <v>2673</v>
      </c>
      <c r="G2987" s="21" t="s">
        <v>41</v>
      </c>
      <c r="H2987" s="21" t="s">
        <v>301</v>
      </c>
      <c r="I2987" s="22"/>
      <c r="J2987" s="22" t="s">
        <v>132</v>
      </c>
      <c r="K2987" s="23">
        <v>203.7</v>
      </c>
      <c r="L2987" s="23">
        <v>74.4</v>
      </c>
      <c r="M2987" s="23">
        <v>62.2</v>
      </c>
      <c r="N2987" s="23">
        <v>517.398</v>
      </c>
      <c r="O2987" s="23">
        <v>188.976</v>
      </c>
      <c r="P2987" s="23">
        <v>157.988</v>
      </c>
      <c r="Q2987" s="24" t="s">
        <v>2674</v>
      </c>
      <c r="R2987" s="28"/>
      <c r="S2987" s="26" t="s">
        <v>2677</v>
      </c>
      <c r="T2987" s="10" t="s">
        <v>91</v>
      </c>
      <c r="U2987" s="29" cm="1">
        <f t="array" ref="U2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-18.7</v>
      </c>
      <c r="V2987" s="13"/>
      <c r="W2987" s="13"/>
      <c r="X2987" s="13"/>
      <c r="Y2987" s="13"/>
      <c r="Z2987" s="13"/>
      <c r="AA2987" s="13"/>
      <c r="AB2987" s="13"/>
      <c r="AE2987" s="13"/>
      <c r="AF2987" s="13"/>
      <c r="AG2987" s="13"/>
      <c r="AH2987" s="13"/>
      <c r="AI2987" s="13"/>
    </row>
    <row r="2988" hidden="1" spans="1:35">
      <c r="A2988" s="21" t="s">
        <v>3763</v>
      </c>
      <c r="B2988" s="22" t="s">
        <v>3787</v>
      </c>
      <c r="C2988" s="21" t="s">
        <v>1748</v>
      </c>
      <c r="D2988" s="21" t="s">
        <v>132</v>
      </c>
      <c r="E2988" s="21" t="s">
        <v>2341</v>
      </c>
      <c r="F2988" s="22" t="s">
        <v>2673</v>
      </c>
      <c r="G2988" s="21" t="s">
        <v>92</v>
      </c>
      <c r="H2988" s="21" t="s">
        <v>138</v>
      </c>
      <c r="I2988" s="22"/>
      <c r="J2988" s="22" t="s">
        <v>132</v>
      </c>
      <c r="K2988" s="23">
        <v>203.7</v>
      </c>
      <c r="L2988" s="23">
        <v>74.4</v>
      </c>
      <c r="M2988" s="23">
        <v>62.2</v>
      </c>
      <c r="N2988" s="23">
        <v>517.398</v>
      </c>
      <c r="O2988" s="23">
        <v>188.976</v>
      </c>
      <c r="P2988" s="23">
        <v>157.988</v>
      </c>
      <c r="Q2988" s="24" t="s">
        <v>96</v>
      </c>
      <c r="R2988" s="28">
        <v>4.3</v>
      </c>
      <c r="S2988" s="26" t="s">
        <v>132</v>
      </c>
      <c r="T2988" s="10" t="s">
        <v>24</v>
      </c>
      <c r="U2988" s="29" cm="1">
        <f t="array" ref="U2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-25.7</v>
      </c>
      <c r="V2988" s="13"/>
      <c r="W2988" s="13"/>
      <c r="X2988" s="13"/>
      <c r="Y2988" s="13"/>
      <c r="Z2988" s="13"/>
      <c r="AA2988" s="13"/>
      <c r="AB2988" s="13"/>
      <c r="AE2988" s="13"/>
      <c r="AF2988" s="13"/>
      <c r="AG2988" s="13"/>
      <c r="AH2988" s="13"/>
      <c r="AI2988" s="13"/>
    </row>
    <row r="2989" hidden="1" spans="1:35">
      <c r="A2989" s="21" t="s">
        <v>3763</v>
      </c>
      <c r="B2989" s="22" t="s">
        <v>3787</v>
      </c>
      <c r="C2989" s="21" t="s">
        <v>1748</v>
      </c>
      <c r="D2989" s="21" t="s">
        <v>132</v>
      </c>
      <c r="E2989" s="21" t="s">
        <v>2345</v>
      </c>
      <c r="F2989" s="22" t="s">
        <v>3788</v>
      </c>
      <c r="G2989" s="21" t="s">
        <v>17</v>
      </c>
      <c r="H2989" s="21" t="s">
        <v>141</v>
      </c>
      <c r="I2989" s="22"/>
      <c r="J2989" s="22" t="s">
        <v>132</v>
      </c>
      <c r="K2989" s="23">
        <v>206.4</v>
      </c>
      <c r="L2989" s="23">
        <v>76.4</v>
      </c>
      <c r="M2989" s="23">
        <v>64.5</v>
      </c>
      <c r="N2989" s="23">
        <v>524.256</v>
      </c>
      <c r="O2989" s="23">
        <v>194.056</v>
      </c>
      <c r="P2989" s="23">
        <v>163.83</v>
      </c>
      <c r="Q2989" s="24" t="s">
        <v>2674</v>
      </c>
      <c r="R2989" s="28"/>
      <c r="S2989" s="26" t="s">
        <v>2744</v>
      </c>
      <c r="T2989" s="10" t="s">
        <v>91</v>
      </c>
      <c r="U2989" s="29" cm="1">
        <f t="array" ref="U2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-21.4</v>
      </c>
      <c r="V2989" s="13"/>
      <c r="W2989" s="13"/>
      <c r="X2989" s="13"/>
      <c r="Y2989" s="13"/>
      <c r="Z2989" s="13"/>
      <c r="AA2989" s="13"/>
      <c r="AB2989" s="13"/>
      <c r="AE2989" s="13"/>
      <c r="AF2989" s="13"/>
      <c r="AG2989" s="13"/>
      <c r="AH2989" s="13"/>
      <c r="AI2989" s="13"/>
    </row>
    <row r="2990" hidden="1" spans="1:35">
      <c r="A2990" s="21" t="s">
        <v>3763</v>
      </c>
      <c r="B2990" s="22" t="s">
        <v>3787</v>
      </c>
      <c r="C2990" s="21" t="s">
        <v>1748</v>
      </c>
      <c r="D2990" s="21"/>
      <c r="E2990" s="21" t="s">
        <v>2345</v>
      </c>
      <c r="F2990" s="22" t="s">
        <v>3788</v>
      </c>
      <c r="G2990" s="21" t="s">
        <v>17</v>
      </c>
      <c r="H2990" s="21" t="s">
        <v>168</v>
      </c>
      <c r="I2990" s="22"/>
      <c r="J2990" s="22"/>
      <c r="K2990" s="23">
        <v>206.3</v>
      </c>
      <c r="L2990" s="23">
        <v>76.4</v>
      </c>
      <c r="M2990" s="23">
        <v>61.2</v>
      </c>
      <c r="N2990" s="23">
        <v>524.002</v>
      </c>
      <c r="O2990" s="23">
        <v>194.056</v>
      </c>
      <c r="P2990" s="23">
        <v>155.448</v>
      </c>
      <c r="Q2990" s="24" t="s">
        <v>2674</v>
      </c>
      <c r="R2990" s="28"/>
      <c r="S2990" s="26" t="s">
        <v>2675</v>
      </c>
      <c r="T2990" s="10" t="s">
        <v>24</v>
      </c>
      <c r="U2990" s="29" cm="1">
        <f t="array" ref="U2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-28.3</v>
      </c>
      <c r="V2990" s="13"/>
      <c r="W2990" s="13"/>
      <c r="X2990" s="13"/>
      <c r="Y2990" s="13"/>
      <c r="Z2990" s="13"/>
      <c r="AA2990" s="13"/>
      <c r="AB2990" s="13"/>
      <c r="AE2990" s="13"/>
      <c r="AF2990" s="13"/>
      <c r="AG2990" s="13"/>
      <c r="AH2990" s="13"/>
      <c r="AI2990" s="13"/>
    </row>
    <row r="2991" hidden="1" spans="1:35">
      <c r="A2991" s="21" t="s">
        <v>3763</v>
      </c>
      <c r="B2991" s="22" t="s">
        <v>3787</v>
      </c>
      <c r="C2991" s="21" t="s">
        <v>1748</v>
      </c>
      <c r="D2991" s="21" t="s">
        <v>132</v>
      </c>
      <c r="E2991" s="21" t="s">
        <v>2345</v>
      </c>
      <c r="F2991" s="22" t="s">
        <v>3788</v>
      </c>
      <c r="G2991" s="21" t="s">
        <v>41</v>
      </c>
      <c r="H2991" s="21" t="s">
        <v>135</v>
      </c>
      <c r="I2991" s="22"/>
      <c r="J2991" s="22" t="s">
        <v>132</v>
      </c>
      <c r="K2991" s="23">
        <v>206.4</v>
      </c>
      <c r="L2991" s="23">
        <v>76.4</v>
      </c>
      <c r="M2991" s="23">
        <v>64.5</v>
      </c>
      <c r="N2991" s="23">
        <v>524.256</v>
      </c>
      <c r="O2991" s="23">
        <v>194.056</v>
      </c>
      <c r="P2991" s="23">
        <v>163.83</v>
      </c>
      <c r="Q2991" s="24" t="s">
        <v>2674</v>
      </c>
      <c r="R2991" s="28"/>
      <c r="S2991" s="26" t="s">
        <v>3563</v>
      </c>
      <c r="T2991" s="10" t="s">
        <v>91</v>
      </c>
      <c r="U2991" s="29" cm="1">
        <f t="array" ref="U2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-21.4</v>
      </c>
      <c r="V2991" s="13"/>
      <c r="W2991" s="13"/>
      <c r="X2991" s="13"/>
      <c r="Y2991" s="13"/>
      <c r="Z2991" s="13"/>
      <c r="AA2991" s="13"/>
      <c r="AB2991" s="13"/>
      <c r="AE2991" s="13"/>
      <c r="AF2991" s="13"/>
      <c r="AG2991" s="13"/>
      <c r="AH2991" s="13"/>
      <c r="AI2991" s="13"/>
    </row>
    <row r="2992" hidden="1" spans="1:35">
      <c r="A2992" s="21" t="s">
        <v>3763</v>
      </c>
      <c r="B2992" s="22" t="s">
        <v>3787</v>
      </c>
      <c r="C2992" s="21" t="s">
        <v>1748</v>
      </c>
      <c r="D2992" s="21" t="s">
        <v>132</v>
      </c>
      <c r="E2992" s="21" t="s">
        <v>2345</v>
      </c>
      <c r="F2992" s="22" t="s">
        <v>3788</v>
      </c>
      <c r="G2992" s="21" t="s">
        <v>92</v>
      </c>
      <c r="H2992" s="21" t="s">
        <v>138</v>
      </c>
      <c r="I2992" s="22"/>
      <c r="J2992" s="22" t="s">
        <v>132</v>
      </c>
      <c r="K2992" s="23">
        <v>206.4</v>
      </c>
      <c r="L2992" s="23">
        <v>76.4</v>
      </c>
      <c r="M2992" s="23">
        <v>64.5</v>
      </c>
      <c r="N2992" s="23">
        <v>524.256</v>
      </c>
      <c r="O2992" s="23">
        <v>194.056</v>
      </c>
      <c r="P2992" s="23">
        <v>163.83</v>
      </c>
      <c r="Q2992" s="24" t="s">
        <v>96</v>
      </c>
      <c r="R2992" s="28">
        <v>1.6</v>
      </c>
      <c r="S2992" s="26" t="s">
        <v>132</v>
      </c>
      <c r="T2992" s="10" t="s">
        <v>20</v>
      </c>
      <c r="U2992" s="29" cm="1">
        <f t="array" ref="U2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-43.4</v>
      </c>
      <c r="V2992" s="13"/>
      <c r="W2992" s="13"/>
      <c r="X2992" s="13"/>
      <c r="Y2992" s="13"/>
      <c r="Z2992" s="13"/>
      <c r="AA2992" s="13"/>
      <c r="AB2992" s="13"/>
      <c r="AE2992" s="13"/>
      <c r="AF2992" s="13"/>
      <c r="AG2992" s="13"/>
      <c r="AH2992" s="13"/>
      <c r="AI2992" s="13"/>
    </row>
    <row r="2993" hidden="1" spans="1:35">
      <c r="A2993" s="21" t="s">
        <v>3763</v>
      </c>
      <c r="B2993" s="22" t="s">
        <v>3787</v>
      </c>
      <c r="C2993" s="21" t="s">
        <v>1748</v>
      </c>
      <c r="D2993" s="21" t="s">
        <v>132</v>
      </c>
      <c r="E2993" s="21" t="s">
        <v>2354</v>
      </c>
      <c r="F2993" s="22" t="s">
        <v>3789</v>
      </c>
      <c r="G2993" s="21" t="s">
        <v>41</v>
      </c>
      <c r="H2993" s="21" t="s">
        <v>135</v>
      </c>
      <c r="I2993" s="22"/>
      <c r="J2993" s="22" t="s">
        <v>132</v>
      </c>
      <c r="K2993" s="23">
        <v>211.1</v>
      </c>
      <c r="L2993" s="23">
        <v>79.1</v>
      </c>
      <c r="M2993" s="23">
        <v>57.2</v>
      </c>
      <c r="N2993" s="23">
        <v>536.194</v>
      </c>
      <c r="O2993" s="23">
        <v>200.914</v>
      </c>
      <c r="P2993" s="23">
        <v>145.288</v>
      </c>
      <c r="Q2993" s="24" t="s">
        <v>2674</v>
      </c>
      <c r="R2993" s="28"/>
      <c r="S2993" s="26" t="s">
        <v>4311</v>
      </c>
      <c r="T2993" s="10" t="s">
        <v>20</v>
      </c>
      <c r="U2993" s="29" cm="1">
        <f t="array" ref="U2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-48.1</v>
      </c>
      <c r="V2993" s="13"/>
      <c r="W2993" s="13"/>
      <c r="X2993" s="13"/>
      <c r="Y2993" s="13"/>
      <c r="Z2993" s="13"/>
      <c r="AA2993" s="13"/>
      <c r="AB2993" s="13"/>
      <c r="AE2993" s="13"/>
      <c r="AF2993" s="13"/>
      <c r="AG2993" s="13"/>
      <c r="AH2993" s="13"/>
      <c r="AI2993" s="13"/>
    </row>
    <row r="2994" hidden="1" spans="1:35">
      <c r="A2994" s="21" t="s">
        <v>3763</v>
      </c>
      <c r="B2994" s="22" t="s">
        <v>3787</v>
      </c>
      <c r="C2994" s="21" t="s">
        <v>1748</v>
      </c>
      <c r="D2994" s="21" t="s">
        <v>132</v>
      </c>
      <c r="E2994" s="21" t="s">
        <v>2354</v>
      </c>
      <c r="F2994" s="22" t="s">
        <v>3789</v>
      </c>
      <c r="G2994" s="21" t="s">
        <v>92</v>
      </c>
      <c r="H2994" s="21" t="s">
        <v>138</v>
      </c>
      <c r="I2994" s="22"/>
      <c r="J2994" s="22" t="s">
        <v>132</v>
      </c>
      <c r="K2994" s="23">
        <v>211.1</v>
      </c>
      <c r="L2994" s="23">
        <v>79.1</v>
      </c>
      <c r="M2994" s="23">
        <v>57.2</v>
      </c>
      <c r="N2994" s="23">
        <v>536.194</v>
      </c>
      <c r="O2994" s="23">
        <v>200.914</v>
      </c>
      <c r="P2994" s="23">
        <v>145.288</v>
      </c>
      <c r="Q2994" s="24" t="s">
        <v>98</v>
      </c>
      <c r="R2994" s="28">
        <v>6.9</v>
      </c>
      <c r="S2994" s="26" t="s">
        <v>132</v>
      </c>
      <c r="T2994" s="10" t="s">
        <v>24</v>
      </c>
      <c r="U2994" s="29" cm="1">
        <f t="array" ref="U2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-33.1</v>
      </c>
      <c r="V2994" s="13"/>
      <c r="W2994" s="13"/>
      <c r="X2994" s="13"/>
      <c r="Y2994" s="13"/>
      <c r="Z2994" s="13"/>
      <c r="AA2994" s="13"/>
      <c r="AB2994" s="13"/>
      <c r="AE2994" s="13"/>
      <c r="AF2994" s="13"/>
      <c r="AG2994" s="13"/>
      <c r="AH2994" s="13"/>
      <c r="AI2994" s="13"/>
    </row>
    <row r="2995" hidden="1" spans="1:35">
      <c r="A2995" s="21" t="s">
        <v>3763</v>
      </c>
      <c r="B2995" s="22" t="s">
        <v>3787</v>
      </c>
      <c r="C2995" s="21" t="s">
        <v>1748</v>
      </c>
      <c r="D2995" s="21" t="s">
        <v>132</v>
      </c>
      <c r="E2995" s="21" t="s">
        <v>2371</v>
      </c>
      <c r="F2995" s="22" t="s">
        <v>2699</v>
      </c>
      <c r="G2995" s="21" t="s">
        <v>17</v>
      </c>
      <c r="H2995" s="21" t="s">
        <v>168</v>
      </c>
      <c r="I2995" s="22"/>
      <c r="J2995" s="22" t="s">
        <v>132</v>
      </c>
      <c r="K2995" s="23">
        <v>219.2</v>
      </c>
      <c r="L2995" s="23">
        <v>80</v>
      </c>
      <c r="M2995" s="23">
        <v>57</v>
      </c>
      <c r="N2995" s="23">
        <v>556.768</v>
      </c>
      <c r="O2995" s="23">
        <v>203.2</v>
      </c>
      <c r="P2995" s="23">
        <v>144.78</v>
      </c>
      <c r="Q2995" s="24" t="s">
        <v>2674</v>
      </c>
      <c r="R2995" s="28"/>
      <c r="S2995" s="26" t="s">
        <v>3790</v>
      </c>
      <c r="T2995" s="10" t="s">
        <v>24</v>
      </c>
      <c r="U2995" s="29" cm="1">
        <f t="array" ref="U2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-41.2</v>
      </c>
      <c r="V2995" s="13"/>
      <c r="W2995" s="13"/>
      <c r="X2995" s="13"/>
      <c r="Y2995" s="13"/>
      <c r="Z2995" s="13"/>
      <c r="AA2995" s="13"/>
      <c r="AB2995" s="13"/>
      <c r="AE2995" s="13"/>
      <c r="AF2995" s="13"/>
      <c r="AG2995" s="13"/>
      <c r="AH2995" s="13"/>
      <c r="AI2995" s="13"/>
    </row>
    <row r="2996" hidden="1" spans="1:35">
      <c r="A2996" s="21" t="s">
        <v>3763</v>
      </c>
      <c r="B2996" s="22" t="s">
        <v>3787</v>
      </c>
      <c r="C2996" s="21" t="s">
        <v>1748</v>
      </c>
      <c r="D2996" s="21" t="s">
        <v>132</v>
      </c>
      <c r="E2996" s="21" t="s">
        <v>2371</v>
      </c>
      <c r="F2996" s="22" t="s">
        <v>2699</v>
      </c>
      <c r="G2996" s="21" t="s">
        <v>41</v>
      </c>
      <c r="H2996" s="21" t="s">
        <v>135</v>
      </c>
      <c r="I2996" s="22"/>
      <c r="J2996" s="22" t="s">
        <v>132</v>
      </c>
      <c r="K2996" s="23">
        <v>219.2</v>
      </c>
      <c r="L2996" s="23">
        <v>80</v>
      </c>
      <c r="M2996" s="23">
        <v>56</v>
      </c>
      <c r="N2996" s="23">
        <v>556.768</v>
      </c>
      <c r="O2996" s="23">
        <v>203.2</v>
      </c>
      <c r="P2996" s="23">
        <v>142.24</v>
      </c>
      <c r="Q2996" s="24" t="s">
        <v>2674</v>
      </c>
      <c r="R2996" s="28"/>
      <c r="S2996" s="26" t="s">
        <v>4286</v>
      </c>
      <c r="T2996" s="10" t="s">
        <v>40</v>
      </c>
      <c r="U2996" s="29" cm="1">
        <f t="array" ref="U2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-54.2</v>
      </c>
      <c r="V2996" s="13"/>
      <c r="W2996" s="13"/>
      <c r="X2996" s="13"/>
      <c r="Y2996" s="13"/>
      <c r="Z2996" s="13"/>
      <c r="AA2996" s="13"/>
      <c r="AB2996" s="13"/>
      <c r="AE2996" s="13"/>
      <c r="AF2996" s="13"/>
      <c r="AG2996" s="13"/>
      <c r="AH2996" s="13"/>
      <c r="AI2996" s="13"/>
    </row>
    <row r="2997" hidden="1" spans="1:35">
      <c r="A2997" s="21" t="s">
        <v>3763</v>
      </c>
      <c r="B2997" s="22" t="s">
        <v>3787</v>
      </c>
      <c r="C2997" s="21" t="s">
        <v>1748</v>
      </c>
      <c r="D2997" s="21" t="s">
        <v>132</v>
      </c>
      <c r="E2997" s="21" t="s">
        <v>2371</v>
      </c>
      <c r="F2997" s="22" t="s">
        <v>2699</v>
      </c>
      <c r="G2997" s="21" t="s">
        <v>92</v>
      </c>
      <c r="H2997" s="21" t="s">
        <v>138</v>
      </c>
      <c r="I2997" s="22"/>
      <c r="J2997" s="22" t="s">
        <v>132</v>
      </c>
      <c r="K2997" s="23">
        <v>219.2</v>
      </c>
      <c r="L2997" s="23">
        <v>80</v>
      </c>
      <c r="M2997" s="23">
        <v>56</v>
      </c>
      <c r="N2997" s="23">
        <v>556.768</v>
      </c>
      <c r="O2997" s="23">
        <v>203.2</v>
      </c>
      <c r="P2997" s="23">
        <v>142.24</v>
      </c>
      <c r="Q2997" s="24" t="s">
        <v>2674</v>
      </c>
      <c r="R2997" s="28"/>
      <c r="S2997" s="26" t="s">
        <v>3546</v>
      </c>
      <c r="T2997" s="10" t="s">
        <v>40</v>
      </c>
      <c r="U2997" s="29" cm="1">
        <f t="array" ref="U2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-54.2</v>
      </c>
      <c r="V2997" s="13"/>
      <c r="W2997" s="13"/>
      <c r="X2997" s="13"/>
      <c r="Y2997" s="13"/>
      <c r="Z2997" s="13"/>
      <c r="AA2997" s="13"/>
      <c r="AB2997" s="13"/>
      <c r="AE2997" s="13"/>
      <c r="AF2997" s="13"/>
      <c r="AG2997" s="13"/>
      <c r="AH2997" s="13"/>
      <c r="AI2997" s="13"/>
    </row>
    <row r="2998" hidden="1" spans="1:35">
      <c r="A2998" s="21" t="s">
        <v>3763</v>
      </c>
      <c r="B2998" s="22" t="s">
        <v>3787</v>
      </c>
      <c r="C2998" s="21" t="s">
        <v>1748</v>
      </c>
      <c r="D2998" s="21" t="s">
        <v>132</v>
      </c>
      <c r="E2998" s="21" t="s">
        <v>2357</v>
      </c>
      <c r="F2998" s="22" t="s">
        <v>3217</v>
      </c>
      <c r="G2998" s="21" t="s">
        <v>41</v>
      </c>
      <c r="H2998" s="21" t="s">
        <v>174</v>
      </c>
      <c r="I2998" s="22"/>
      <c r="J2998" s="22" t="s">
        <v>132</v>
      </c>
      <c r="K2998" s="23">
        <v>215.5</v>
      </c>
      <c r="L2998" s="23">
        <v>80</v>
      </c>
      <c r="M2998" s="23">
        <v>55.7</v>
      </c>
      <c r="N2998" s="23">
        <v>547.37</v>
      </c>
      <c r="O2998" s="23">
        <v>203.2</v>
      </c>
      <c r="P2998" s="23">
        <v>141.478</v>
      </c>
      <c r="Q2998" s="24" t="s">
        <v>2674</v>
      </c>
      <c r="R2998" s="28"/>
      <c r="S2998" s="26" t="s">
        <v>4225</v>
      </c>
      <c r="T2998" s="10" t="s">
        <v>40</v>
      </c>
      <c r="U2998" s="29" cm="1">
        <f t="array" ref="U2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-50.5</v>
      </c>
      <c r="V2998" s="13"/>
      <c r="W2998" s="13"/>
      <c r="X2998" s="13"/>
      <c r="Y2998" s="13"/>
      <c r="Z2998" s="13"/>
      <c r="AA2998" s="13"/>
      <c r="AB2998" s="13"/>
      <c r="AE2998" s="13"/>
      <c r="AF2998" s="13"/>
      <c r="AG2998" s="13"/>
      <c r="AH2998" s="13"/>
      <c r="AI2998" s="13"/>
    </row>
    <row r="2999" hidden="1" spans="1:35">
      <c r="A2999" s="21" t="s">
        <v>3763</v>
      </c>
      <c r="B2999" s="22" t="s">
        <v>3787</v>
      </c>
      <c r="C2999" s="21" t="s">
        <v>1748</v>
      </c>
      <c r="D2999" s="21" t="s">
        <v>132</v>
      </c>
      <c r="E2999" s="21" t="s">
        <v>2357</v>
      </c>
      <c r="F2999" s="22" t="s">
        <v>3217</v>
      </c>
      <c r="G2999" s="21" t="s">
        <v>41</v>
      </c>
      <c r="H2999" s="21" t="s">
        <v>135</v>
      </c>
      <c r="I2999" s="22"/>
      <c r="J2999" s="22" t="s">
        <v>132</v>
      </c>
      <c r="K2999" s="23">
        <v>215.5</v>
      </c>
      <c r="L2999" s="23">
        <v>80</v>
      </c>
      <c r="M2999" s="23">
        <v>56.7</v>
      </c>
      <c r="N2999" s="23">
        <v>547.37</v>
      </c>
      <c r="O2999" s="23">
        <v>203.2</v>
      </c>
      <c r="P2999" s="23">
        <v>144.018</v>
      </c>
      <c r="Q2999" s="24" t="s">
        <v>2674</v>
      </c>
      <c r="R2999" s="28"/>
      <c r="S2999" s="26" t="s">
        <v>4225</v>
      </c>
      <c r="T2999" s="10" t="s">
        <v>40</v>
      </c>
      <c r="U2999" s="29" cm="1">
        <f t="array" ref="U2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-50.5</v>
      </c>
      <c r="V2999" s="13"/>
      <c r="W2999" s="13"/>
      <c r="X2999" s="13"/>
      <c r="Y2999" s="13"/>
      <c r="Z2999" s="13"/>
      <c r="AA2999" s="13"/>
      <c r="AB2999" s="13"/>
      <c r="AE2999" s="13"/>
      <c r="AF2999" s="13"/>
      <c r="AG2999" s="13"/>
      <c r="AH2999" s="13"/>
      <c r="AI2999" s="13"/>
    </row>
    <row r="3000" hidden="1" spans="1:35">
      <c r="A3000" s="21" t="s">
        <v>3763</v>
      </c>
      <c r="B3000" s="22" t="s">
        <v>3787</v>
      </c>
      <c r="C3000" s="21" t="s">
        <v>1748</v>
      </c>
      <c r="D3000" s="21" t="s">
        <v>132</v>
      </c>
      <c r="E3000" s="21" t="s">
        <v>2357</v>
      </c>
      <c r="F3000" s="22" t="s">
        <v>3217</v>
      </c>
      <c r="G3000" s="21" t="s">
        <v>92</v>
      </c>
      <c r="H3000" s="21" t="s">
        <v>138</v>
      </c>
      <c r="I3000" s="22"/>
      <c r="J3000" s="22" t="s">
        <v>132</v>
      </c>
      <c r="K3000" s="23">
        <v>214.6</v>
      </c>
      <c r="L3000" s="23">
        <v>79.9</v>
      </c>
      <c r="M3000" s="23">
        <v>55</v>
      </c>
      <c r="N3000" s="23">
        <v>545.084</v>
      </c>
      <c r="O3000" s="23">
        <v>202.946</v>
      </c>
      <c r="P3000" s="23">
        <v>139.7</v>
      </c>
      <c r="Q3000" s="24" t="s">
        <v>98</v>
      </c>
      <c r="R3000" s="28">
        <v>3.4</v>
      </c>
      <c r="S3000" s="26" t="s">
        <v>132</v>
      </c>
      <c r="T3000" s="10" t="s">
        <v>40</v>
      </c>
      <c r="U3000" s="29" cm="1">
        <f t="array" ref="U3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-49.6</v>
      </c>
      <c r="V3000" s="13"/>
      <c r="W3000" s="13"/>
      <c r="X3000" s="13"/>
      <c r="Y3000" s="13"/>
      <c r="Z3000" s="13"/>
      <c r="AA3000" s="13"/>
      <c r="AB3000" s="13"/>
      <c r="AE3000" s="13"/>
      <c r="AF3000" s="13"/>
      <c r="AG3000" s="13"/>
      <c r="AH3000" s="13"/>
      <c r="AI3000" s="13"/>
    </row>
    <row r="3001" hidden="1" spans="1:35">
      <c r="A3001" s="21" t="s">
        <v>3763</v>
      </c>
      <c r="B3001" s="22" t="s">
        <v>3787</v>
      </c>
      <c r="C3001" s="21" t="s">
        <v>1748</v>
      </c>
      <c r="D3001" s="21" t="s">
        <v>132</v>
      </c>
      <c r="E3001" s="21" t="s">
        <v>2468</v>
      </c>
      <c r="F3001" s="22" t="s">
        <v>3013</v>
      </c>
      <c r="G3001" s="21" t="s">
        <v>41</v>
      </c>
      <c r="H3001" s="21" t="s">
        <v>174</v>
      </c>
      <c r="I3001" s="22"/>
      <c r="J3001" s="22" t="s">
        <v>132</v>
      </c>
      <c r="K3001" s="23">
        <v>220.4</v>
      </c>
      <c r="L3001" s="23">
        <v>79.4</v>
      </c>
      <c r="M3001" s="23">
        <v>55.2</v>
      </c>
      <c r="N3001" s="23">
        <v>559.816</v>
      </c>
      <c r="O3001" s="23">
        <v>201.676</v>
      </c>
      <c r="P3001" s="23">
        <v>140.208</v>
      </c>
      <c r="Q3001" s="24" t="s">
        <v>2674</v>
      </c>
      <c r="R3001" s="28"/>
      <c r="S3001" s="26" t="s">
        <v>3779</v>
      </c>
      <c r="T3001" s="10" t="s">
        <v>40</v>
      </c>
      <c r="U3001" s="29" cm="1">
        <f t="array" ref="U3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-55.4</v>
      </c>
      <c r="V3001" s="13"/>
      <c r="W3001" s="13"/>
      <c r="X3001" s="13"/>
      <c r="Y3001" s="13"/>
      <c r="Z3001" s="13"/>
      <c r="AA3001" s="13"/>
      <c r="AB3001" s="13"/>
      <c r="AE3001" s="13"/>
      <c r="AF3001" s="13"/>
      <c r="AG3001" s="13"/>
      <c r="AH3001" s="13"/>
      <c r="AI3001" s="13"/>
    </row>
    <row r="3002" hidden="1" spans="1:35">
      <c r="A3002" s="21" t="s">
        <v>3763</v>
      </c>
      <c r="B3002" s="22" t="s">
        <v>3787</v>
      </c>
      <c r="C3002" s="21" t="s">
        <v>1748</v>
      </c>
      <c r="D3002" s="21" t="s">
        <v>132</v>
      </c>
      <c r="E3002" s="21" t="s">
        <v>2468</v>
      </c>
      <c r="F3002" s="22" t="s">
        <v>3013</v>
      </c>
      <c r="G3002" s="21" t="s">
        <v>41</v>
      </c>
      <c r="H3002" s="21" t="s">
        <v>135</v>
      </c>
      <c r="I3002" s="22"/>
      <c r="J3002" s="22" t="s">
        <v>132</v>
      </c>
      <c r="K3002" s="23">
        <v>220.4</v>
      </c>
      <c r="L3002" s="23">
        <v>79.4</v>
      </c>
      <c r="M3002" s="23">
        <v>55.1</v>
      </c>
      <c r="N3002" s="23">
        <v>559.816</v>
      </c>
      <c r="O3002" s="23">
        <v>201.676</v>
      </c>
      <c r="P3002" s="23">
        <v>139.954</v>
      </c>
      <c r="Q3002" s="24" t="s">
        <v>2674</v>
      </c>
      <c r="R3002" s="28"/>
      <c r="S3002" s="26" t="s">
        <v>3779</v>
      </c>
      <c r="T3002" s="10" t="s">
        <v>40</v>
      </c>
      <c r="U3002" s="29" cm="1">
        <f t="array" ref="U3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-55.4</v>
      </c>
      <c r="V3002" s="13"/>
      <c r="W3002" s="13"/>
      <c r="X3002" s="13"/>
      <c r="Y3002" s="13"/>
      <c r="Z3002" s="13"/>
      <c r="AA3002" s="13"/>
      <c r="AB3002" s="13"/>
      <c r="AE3002" s="13"/>
      <c r="AF3002" s="13"/>
      <c r="AG3002" s="13"/>
      <c r="AH3002" s="13"/>
      <c r="AI3002" s="13"/>
    </row>
    <row r="3003" hidden="1" spans="1:35">
      <c r="A3003" s="21" t="s">
        <v>3763</v>
      </c>
      <c r="B3003" s="22" t="s">
        <v>3787</v>
      </c>
      <c r="C3003" s="21" t="s">
        <v>1748</v>
      </c>
      <c r="D3003" s="21" t="s">
        <v>132</v>
      </c>
      <c r="E3003" s="21" t="s">
        <v>2468</v>
      </c>
      <c r="F3003" s="22" t="s">
        <v>3013</v>
      </c>
      <c r="G3003" s="21" t="s">
        <v>92</v>
      </c>
      <c r="H3003" s="21" t="s">
        <v>138</v>
      </c>
      <c r="I3003" s="22"/>
      <c r="J3003" s="22" t="s">
        <v>132</v>
      </c>
      <c r="K3003" s="23">
        <v>218.4</v>
      </c>
      <c r="L3003" s="23">
        <v>79.4</v>
      </c>
      <c r="M3003" s="23">
        <v>56</v>
      </c>
      <c r="N3003" s="23">
        <v>554.736</v>
      </c>
      <c r="O3003" s="23">
        <v>201.676</v>
      </c>
      <c r="P3003" s="23">
        <v>142.24</v>
      </c>
      <c r="Q3003" s="24" t="s">
        <v>2674</v>
      </c>
      <c r="R3003" s="28"/>
      <c r="S3003" s="26" t="s">
        <v>2744</v>
      </c>
      <c r="T3003" s="10" t="s">
        <v>40</v>
      </c>
      <c r="U3003" s="29" cm="1">
        <f t="array" ref="U3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-53.4</v>
      </c>
      <c r="V3003" s="13"/>
      <c r="W3003" s="13"/>
      <c r="X3003" s="13"/>
      <c r="Y3003" s="13"/>
      <c r="Z3003" s="13"/>
      <c r="AA3003" s="13"/>
      <c r="AB3003" s="13"/>
      <c r="AE3003" s="13"/>
      <c r="AF3003" s="13"/>
      <c r="AG3003" s="13"/>
      <c r="AH3003" s="13"/>
      <c r="AI3003" s="13"/>
    </row>
    <row r="3004" hidden="1" spans="1:35">
      <c r="A3004" s="21" t="s">
        <v>3763</v>
      </c>
      <c r="B3004" s="22" t="s">
        <v>3787</v>
      </c>
      <c r="C3004" s="21" t="s">
        <v>1748</v>
      </c>
      <c r="D3004" s="21" t="s">
        <v>132</v>
      </c>
      <c r="E3004" s="21" t="s">
        <v>2587</v>
      </c>
      <c r="F3004" s="22" t="s">
        <v>3791</v>
      </c>
      <c r="G3004" s="21" t="s">
        <v>17</v>
      </c>
      <c r="H3004" s="21" t="s">
        <v>168</v>
      </c>
      <c r="I3004" s="22"/>
      <c r="J3004" s="22" t="s">
        <v>132</v>
      </c>
      <c r="K3004" s="23">
        <v>221.8</v>
      </c>
      <c r="L3004" s="23">
        <v>79.8</v>
      </c>
      <c r="M3004" s="23">
        <v>55.5</v>
      </c>
      <c r="N3004" s="23">
        <v>563.372</v>
      </c>
      <c r="O3004" s="23">
        <v>202.692</v>
      </c>
      <c r="P3004" s="23">
        <v>140.97</v>
      </c>
      <c r="Q3004" s="24" t="s">
        <v>2674</v>
      </c>
      <c r="R3004" s="28"/>
      <c r="S3004" s="26" t="s">
        <v>3792</v>
      </c>
      <c r="T3004" s="10" t="s">
        <v>20</v>
      </c>
      <c r="U3004" s="29" cm="1">
        <f t="array" ref="U3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-58.8</v>
      </c>
      <c r="V3004" s="13"/>
      <c r="W3004" s="13"/>
      <c r="X3004" s="13"/>
      <c r="Y3004" s="13"/>
      <c r="Z3004" s="13"/>
      <c r="AA3004" s="13"/>
      <c r="AB3004" s="13"/>
      <c r="AE3004" s="13"/>
      <c r="AF3004" s="13"/>
      <c r="AG3004" s="13"/>
      <c r="AH3004" s="13"/>
      <c r="AI3004" s="13"/>
    </row>
    <row r="3005" hidden="1" spans="1:35">
      <c r="A3005" s="21" t="s">
        <v>3763</v>
      </c>
      <c r="B3005" s="22" t="s">
        <v>3787</v>
      </c>
      <c r="C3005" s="21" t="s">
        <v>1748</v>
      </c>
      <c r="D3005" s="21" t="s">
        <v>132</v>
      </c>
      <c r="E3005" s="21" t="s">
        <v>2587</v>
      </c>
      <c r="F3005" s="22" t="s">
        <v>3791</v>
      </c>
      <c r="G3005" s="21" t="s">
        <v>41</v>
      </c>
      <c r="H3005" s="21" t="s">
        <v>135</v>
      </c>
      <c r="I3005" s="22"/>
      <c r="J3005" s="22" t="s">
        <v>132</v>
      </c>
      <c r="K3005" s="23">
        <v>221.8</v>
      </c>
      <c r="L3005" s="23">
        <v>79.8</v>
      </c>
      <c r="M3005" s="23">
        <v>54.8</v>
      </c>
      <c r="N3005" s="23">
        <v>563.372</v>
      </c>
      <c r="O3005" s="23">
        <v>202.692</v>
      </c>
      <c r="P3005" s="23">
        <v>139.192</v>
      </c>
      <c r="Q3005" s="24" t="s">
        <v>2674</v>
      </c>
      <c r="R3005" s="28"/>
      <c r="S3005" s="26" t="s">
        <v>4312</v>
      </c>
      <c r="T3005" s="10" t="s">
        <v>20</v>
      </c>
      <c r="U3005" s="29" cm="1">
        <f t="array" ref="U3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-58.8</v>
      </c>
      <c r="V3005" s="13"/>
      <c r="W3005" s="13"/>
      <c r="X3005" s="13"/>
      <c r="Y3005" s="13"/>
      <c r="Z3005" s="13"/>
      <c r="AA3005" s="13"/>
      <c r="AB3005" s="13"/>
      <c r="AE3005" s="13"/>
      <c r="AF3005" s="13"/>
      <c r="AG3005" s="13"/>
      <c r="AH3005" s="13"/>
      <c r="AI3005" s="13"/>
    </row>
    <row r="3006" hidden="1" spans="1:35">
      <c r="A3006" s="21" t="s">
        <v>3763</v>
      </c>
      <c r="B3006" s="22" t="s">
        <v>3787</v>
      </c>
      <c r="C3006" s="21" t="s">
        <v>1748</v>
      </c>
      <c r="D3006" s="21" t="s">
        <v>132</v>
      </c>
      <c r="E3006" s="21" t="s">
        <v>2587</v>
      </c>
      <c r="F3006" s="22" t="s">
        <v>3791</v>
      </c>
      <c r="G3006" s="21" t="s">
        <v>92</v>
      </c>
      <c r="H3006" s="21" t="s">
        <v>138</v>
      </c>
      <c r="I3006" s="22"/>
      <c r="J3006" s="22" t="s">
        <v>132</v>
      </c>
      <c r="K3006" s="23">
        <v>221.8</v>
      </c>
      <c r="L3006" s="23">
        <v>79.8</v>
      </c>
      <c r="M3006" s="23">
        <v>54.8</v>
      </c>
      <c r="N3006" s="23">
        <v>563.372</v>
      </c>
      <c r="O3006" s="23">
        <v>202.692</v>
      </c>
      <c r="P3006" s="23">
        <v>139.192</v>
      </c>
      <c r="Q3006" s="24" t="s">
        <v>2674</v>
      </c>
      <c r="R3006" s="28"/>
      <c r="S3006" s="26" t="s">
        <v>3793</v>
      </c>
      <c r="T3006" s="10" t="s">
        <v>20</v>
      </c>
      <c r="U3006" s="29" cm="1">
        <f t="array" ref="U3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-58.8</v>
      </c>
      <c r="V3006" s="13"/>
      <c r="W3006" s="13"/>
      <c r="X3006" s="13"/>
      <c r="Y3006" s="13"/>
      <c r="Z3006" s="13"/>
      <c r="AA3006" s="13"/>
      <c r="AB3006" s="13"/>
      <c r="AE3006" s="13"/>
      <c r="AF3006" s="13"/>
      <c r="AG3006" s="13"/>
      <c r="AH3006" s="13"/>
      <c r="AI3006" s="13"/>
    </row>
    <row r="3007" hidden="1" spans="1:35">
      <c r="A3007" s="21" t="s">
        <v>3763</v>
      </c>
      <c r="B3007" s="22" t="s">
        <v>3787</v>
      </c>
      <c r="C3007" s="21" t="s">
        <v>132</v>
      </c>
      <c r="D3007" s="21" t="s">
        <v>132</v>
      </c>
      <c r="E3007" s="21" t="s">
        <v>2613</v>
      </c>
      <c r="F3007" s="22" t="s">
        <v>2400</v>
      </c>
      <c r="G3007" s="21" t="s">
        <v>17</v>
      </c>
      <c r="H3007" s="21" t="s">
        <v>653</v>
      </c>
      <c r="I3007" s="22"/>
      <c r="J3007" s="22" t="s">
        <v>132</v>
      </c>
      <c r="K3007" s="23">
        <v>201.5</v>
      </c>
      <c r="L3007" s="23">
        <v>76.6</v>
      </c>
      <c r="M3007" s="23">
        <v>68.8</v>
      </c>
      <c r="N3007" s="23">
        <v>511.81</v>
      </c>
      <c r="O3007" s="23">
        <v>194.564</v>
      </c>
      <c r="P3007" s="23">
        <v>174.752</v>
      </c>
      <c r="Q3007" s="24" t="s">
        <v>39</v>
      </c>
      <c r="R3007" s="28">
        <v>4.5</v>
      </c>
      <c r="S3007" s="26" t="s">
        <v>132</v>
      </c>
      <c r="T3007" s="10" t="s">
        <v>20</v>
      </c>
      <c r="U3007" s="29" cm="1">
        <f t="array" ref="U3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-38.5</v>
      </c>
      <c r="V3007" s="13"/>
      <c r="W3007" s="13"/>
      <c r="X3007" s="13"/>
      <c r="Y3007" s="13"/>
      <c r="Z3007" s="13"/>
      <c r="AA3007" s="13"/>
      <c r="AB3007" s="13"/>
      <c r="AE3007" s="13"/>
      <c r="AF3007" s="13"/>
      <c r="AG3007" s="13"/>
      <c r="AH3007" s="13"/>
      <c r="AI3007" s="13"/>
    </row>
    <row r="3008" hidden="1" spans="1:35">
      <c r="A3008" s="21" t="s">
        <v>3763</v>
      </c>
      <c r="B3008" s="22" t="s">
        <v>3787</v>
      </c>
      <c r="C3008" s="21" t="s">
        <v>132</v>
      </c>
      <c r="D3008" s="21" t="s">
        <v>132</v>
      </c>
      <c r="E3008" s="21" t="s">
        <v>2613</v>
      </c>
      <c r="F3008" s="22" t="s">
        <v>2445</v>
      </c>
      <c r="G3008" s="21" t="s">
        <v>17</v>
      </c>
      <c r="H3008" s="21" t="s">
        <v>653</v>
      </c>
      <c r="I3008" s="22"/>
      <c r="J3008" s="22" t="s">
        <v>132</v>
      </c>
      <c r="K3008" s="23">
        <v>201.5</v>
      </c>
      <c r="L3008" s="23">
        <v>76.6</v>
      </c>
      <c r="M3008" s="23">
        <v>70.8</v>
      </c>
      <c r="N3008" s="23">
        <v>511.81</v>
      </c>
      <c r="O3008" s="23">
        <v>194.564</v>
      </c>
      <c r="P3008" s="23">
        <v>179.832</v>
      </c>
      <c r="Q3008" s="24" t="s">
        <v>39</v>
      </c>
      <c r="R3008" s="28">
        <v>4.5</v>
      </c>
      <c r="S3008" s="26" t="s">
        <v>132</v>
      </c>
      <c r="T3008" s="10" t="s">
        <v>20</v>
      </c>
      <c r="U3008" s="29" cm="1">
        <f t="array" ref="U3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-38.5</v>
      </c>
      <c r="V3008" s="13"/>
      <c r="W3008" s="13"/>
      <c r="X3008" s="13"/>
      <c r="Y3008" s="13"/>
      <c r="Z3008" s="13"/>
      <c r="AA3008" s="13"/>
      <c r="AB3008" s="13"/>
      <c r="AE3008" s="13"/>
      <c r="AF3008" s="13"/>
      <c r="AG3008" s="13"/>
      <c r="AH3008" s="13"/>
      <c r="AI3008" s="13"/>
    </row>
    <row r="3009" hidden="1" spans="1:35">
      <c r="A3009" s="21" t="s">
        <v>3763</v>
      </c>
      <c r="B3009" s="22" t="s">
        <v>3794</v>
      </c>
      <c r="C3009" s="21" t="s">
        <v>1750</v>
      </c>
      <c r="D3009" s="21" t="s">
        <v>132</v>
      </c>
      <c r="E3009" s="21" t="s">
        <v>2341</v>
      </c>
      <c r="F3009" s="22" t="s">
        <v>2777</v>
      </c>
      <c r="G3009" s="21" t="s">
        <v>101</v>
      </c>
      <c r="H3009" s="21" t="s">
        <v>131</v>
      </c>
      <c r="I3009" s="22"/>
      <c r="J3009" s="22" t="s">
        <v>132</v>
      </c>
      <c r="K3009" s="23">
        <v>188.5</v>
      </c>
      <c r="L3009" s="23">
        <v>70.2</v>
      </c>
      <c r="M3009" s="23">
        <v>66.8</v>
      </c>
      <c r="N3009" s="23">
        <v>478.79</v>
      </c>
      <c r="O3009" s="23">
        <v>178.308</v>
      </c>
      <c r="P3009" s="23">
        <v>169.672</v>
      </c>
      <c r="Q3009" s="24" t="s">
        <v>105</v>
      </c>
      <c r="R3009" s="28">
        <v>1.5</v>
      </c>
      <c r="S3009" s="26" t="s">
        <v>132</v>
      </c>
      <c r="T3009" s="10" t="s">
        <v>20</v>
      </c>
      <c r="U3009" s="29" cm="1">
        <f t="array" ref="U3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-25.5</v>
      </c>
      <c r="V3009" s="13"/>
      <c r="W3009" s="13"/>
      <c r="X3009" s="13"/>
      <c r="Y3009" s="13"/>
      <c r="Z3009" s="13"/>
      <c r="AA3009" s="13"/>
      <c r="AB3009" s="13"/>
      <c r="AE3009" s="13"/>
      <c r="AF3009" s="13"/>
      <c r="AG3009" s="13"/>
      <c r="AH3009" s="13"/>
      <c r="AI3009" s="13"/>
    </row>
    <row r="3010" hidden="1" spans="1:35">
      <c r="A3010" s="21" t="s">
        <v>3763</v>
      </c>
      <c r="B3010" s="22" t="s">
        <v>3794</v>
      </c>
      <c r="C3010" s="21" t="s">
        <v>1750</v>
      </c>
      <c r="D3010" s="21" t="s">
        <v>132</v>
      </c>
      <c r="E3010" s="21" t="s">
        <v>2341</v>
      </c>
      <c r="F3010" s="22" t="s">
        <v>2921</v>
      </c>
      <c r="G3010" s="21" t="s">
        <v>101</v>
      </c>
      <c r="H3010" s="21" t="s">
        <v>131</v>
      </c>
      <c r="I3010" s="22"/>
      <c r="J3010" s="22" t="s">
        <v>132</v>
      </c>
      <c r="K3010" s="23">
        <v>188.5</v>
      </c>
      <c r="L3010" s="23">
        <v>70.2</v>
      </c>
      <c r="M3010" s="23">
        <v>67.6</v>
      </c>
      <c r="N3010" s="23">
        <v>478.79</v>
      </c>
      <c r="O3010" s="23">
        <v>178.308</v>
      </c>
      <c r="P3010" s="23">
        <v>171.704</v>
      </c>
      <c r="Q3010" s="24" t="s">
        <v>105</v>
      </c>
      <c r="R3010" s="28">
        <v>1.5</v>
      </c>
      <c r="S3010" s="26" t="s">
        <v>132</v>
      </c>
      <c r="T3010" s="10" t="s">
        <v>20</v>
      </c>
      <c r="U3010" s="29" cm="1">
        <f t="array" ref="U3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-25.5</v>
      </c>
      <c r="V3010" s="13"/>
      <c r="W3010" s="13"/>
      <c r="X3010" s="13"/>
      <c r="Y3010" s="13"/>
      <c r="Z3010" s="13"/>
      <c r="AA3010" s="13"/>
      <c r="AB3010" s="13"/>
      <c r="AE3010" s="13"/>
      <c r="AF3010" s="13"/>
      <c r="AG3010" s="13"/>
      <c r="AH3010" s="13"/>
      <c r="AI3010" s="13"/>
    </row>
    <row r="3011" hidden="1" spans="1:35">
      <c r="A3011" s="21" t="s">
        <v>3763</v>
      </c>
      <c r="B3011" s="22" t="s">
        <v>3794</v>
      </c>
      <c r="C3011" s="21" t="s">
        <v>1750</v>
      </c>
      <c r="D3011" s="21" t="s">
        <v>132</v>
      </c>
      <c r="E3011" s="21" t="s">
        <v>2341</v>
      </c>
      <c r="F3011" s="22" t="s">
        <v>2765</v>
      </c>
      <c r="G3011" s="21" t="s">
        <v>101</v>
      </c>
      <c r="H3011" s="21" t="s">
        <v>131</v>
      </c>
      <c r="I3011" s="22"/>
      <c r="J3011" s="22" t="s">
        <v>132</v>
      </c>
      <c r="K3011" s="23">
        <v>190.1</v>
      </c>
      <c r="L3011" s="23">
        <v>70.2</v>
      </c>
      <c r="M3011" s="23">
        <v>70.5</v>
      </c>
      <c r="N3011" s="23">
        <v>482.854</v>
      </c>
      <c r="O3011" s="23">
        <v>178.308</v>
      </c>
      <c r="P3011" s="23">
        <v>179.07</v>
      </c>
      <c r="Q3011" s="24" t="s">
        <v>109</v>
      </c>
      <c r="R3011" s="28">
        <v>10.9</v>
      </c>
      <c r="S3011" s="26" t="s">
        <v>132</v>
      </c>
      <c r="T3011" s="10" t="s">
        <v>20</v>
      </c>
      <c r="U3011" s="29" cm="1">
        <f t="array" ref="U3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-27.1</v>
      </c>
      <c r="V3011" s="13"/>
      <c r="W3011" s="13"/>
      <c r="X3011" s="13"/>
      <c r="Y3011" s="13"/>
      <c r="Z3011" s="13"/>
      <c r="AA3011" s="13"/>
      <c r="AB3011" s="13"/>
      <c r="AE3011" s="13"/>
      <c r="AF3011" s="13"/>
      <c r="AG3011" s="13"/>
      <c r="AH3011" s="13"/>
      <c r="AI3011" s="13"/>
    </row>
    <row r="3012" hidden="1" spans="1:35">
      <c r="A3012" s="21" t="s">
        <v>3763</v>
      </c>
      <c r="B3012" s="22" t="s">
        <v>3794</v>
      </c>
      <c r="C3012" s="21" t="s">
        <v>1750</v>
      </c>
      <c r="D3012" s="21" t="s">
        <v>132</v>
      </c>
      <c r="E3012" s="21" t="s">
        <v>2341</v>
      </c>
      <c r="F3012" s="22" t="s">
        <v>2442</v>
      </c>
      <c r="G3012" s="21" t="s">
        <v>101</v>
      </c>
      <c r="H3012" s="21" t="s">
        <v>131</v>
      </c>
      <c r="I3012" s="22"/>
      <c r="J3012" s="22" t="s">
        <v>132</v>
      </c>
      <c r="K3012" s="23">
        <v>190.7</v>
      </c>
      <c r="L3012" s="23">
        <v>70.2</v>
      </c>
      <c r="M3012" s="23">
        <v>70.5</v>
      </c>
      <c r="N3012" s="23">
        <v>484.378</v>
      </c>
      <c r="O3012" s="23">
        <v>178.308</v>
      </c>
      <c r="P3012" s="23">
        <v>179.07</v>
      </c>
      <c r="Q3012" s="24" t="s">
        <v>109</v>
      </c>
      <c r="R3012" s="28">
        <v>10.3</v>
      </c>
      <c r="S3012" s="26" t="s">
        <v>132</v>
      </c>
      <c r="T3012" s="10" t="s">
        <v>20</v>
      </c>
      <c r="U3012" s="29" cm="1">
        <f t="array" ref="U3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-27.7</v>
      </c>
      <c r="V3012" s="13"/>
      <c r="W3012" s="13"/>
      <c r="X3012" s="13"/>
      <c r="Y3012" s="13"/>
      <c r="Z3012" s="13"/>
      <c r="AA3012" s="13"/>
      <c r="AB3012" s="13"/>
      <c r="AE3012" s="13"/>
      <c r="AF3012" s="13"/>
      <c r="AG3012" s="13"/>
      <c r="AH3012" s="13"/>
      <c r="AI3012" s="13"/>
    </row>
    <row r="3013" hidden="1" spans="1:35">
      <c r="A3013" s="21" t="s">
        <v>3763</v>
      </c>
      <c r="B3013" s="22" t="s">
        <v>3794</v>
      </c>
      <c r="C3013" s="21" t="s">
        <v>1750</v>
      </c>
      <c r="D3013" s="21" t="s">
        <v>132</v>
      </c>
      <c r="E3013" s="21" t="s">
        <v>2345</v>
      </c>
      <c r="F3013" s="22" t="s">
        <v>2924</v>
      </c>
      <c r="G3013" s="21" t="s">
        <v>101</v>
      </c>
      <c r="H3013" s="21" t="s">
        <v>131</v>
      </c>
      <c r="I3013" s="22"/>
      <c r="J3013" s="22" t="s">
        <v>132</v>
      </c>
      <c r="K3013" s="23">
        <v>190.7</v>
      </c>
      <c r="L3013" s="23">
        <v>72.1</v>
      </c>
      <c r="M3013" s="23">
        <v>71.1</v>
      </c>
      <c r="N3013" s="23">
        <v>484.378</v>
      </c>
      <c r="O3013" s="23">
        <v>183.134</v>
      </c>
      <c r="P3013" s="23">
        <v>180.594</v>
      </c>
      <c r="Q3013" s="24" t="s">
        <v>109</v>
      </c>
      <c r="R3013" s="28">
        <v>10.3</v>
      </c>
      <c r="S3013" s="26" t="s">
        <v>132</v>
      </c>
      <c r="T3013" s="10" t="s">
        <v>20</v>
      </c>
      <c r="U3013" s="29" cm="1">
        <f t="array" ref="U3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-27.7</v>
      </c>
      <c r="V3013" s="13"/>
      <c r="W3013" s="13"/>
      <c r="X3013" s="13"/>
      <c r="Y3013" s="13"/>
      <c r="Z3013" s="13"/>
      <c r="AA3013" s="13"/>
      <c r="AB3013" s="13"/>
      <c r="AE3013" s="13"/>
      <c r="AF3013" s="13"/>
      <c r="AG3013" s="13"/>
      <c r="AH3013" s="13"/>
      <c r="AI3013" s="13"/>
    </row>
    <row r="3014" hidden="1" spans="1:35">
      <c r="A3014" s="21" t="s">
        <v>3763</v>
      </c>
      <c r="B3014" s="22" t="s">
        <v>3794</v>
      </c>
      <c r="C3014" s="21" t="s">
        <v>1750</v>
      </c>
      <c r="D3014" s="21" t="s">
        <v>132</v>
      </c>
      <c r="E3014" s="21" t="s">
        <v>2345</v>
      </c>
      <c r="F3014" s="22" t="s">
        <v>2925</v>
      </c>
      <c r="G3014" s="21" t="s">
        <v>101</v>
      </c>
      <c r="H3014" s="21" t="s">
        <v>131</v>
      </c>
      <c r="I3014" s="22"/>
      <c r="J3014" s="22" t="s">
        <v>132</v>
      </c>
      <c r="K3014" s="23">
        <v>190.9</v>
      </c>
      <c r="L3014" s="23">
        <v>72.3</v>
      </c>
      <c r="M3014" s="23">
        <v>72.5</v>
      </c>
      <c r="N3014" s="23">
        <v>484.886</v>
      </c>
      <c r="O3014" s="23">
        <v>183.642</v>
      </c>
      <c r="P3014" s="23">
        <v>184.15</v>
      </c>
      <c r="Q3014" s="24" t="s">
        <v>109</v>
      </c>
      <c r="R3014" s="28">
        <v>10.1</v>
      </c>
      <c r="S3014" s="26" t="s">
        <v>132</v>
      </c>
      <c r="T3014" s="10" t="s">
        <v>20</v>
      </c>
      <c r="U3014" s="29" cm="1">
        <f t="array" ref="U3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-27.9</v>
      </c>
      <c r="V3014" s="13"/>
      <c r="W3014" s="13"/>
      <c r="X3014" s="13"/>
      <c r="Y3014" s="13"/>
      <c r="Z3014" s="13"/>
      <c r="AA3014" s="13"/>
      <c r="AB3014" s="13"/>
      <c r="AE3014" s="13"/>
      <c r="AF3014" s="13"/>
      <c r="AG3014" s="13"/>
      <c r="AH3014" s="13"/>
      <c r="AI3014" s="13"/>
    </row>
    <row r="3015" hidden="1" spans="1:35">
      <c r="A3015" s="21" t="s">
        <v>3763</v>
      </c>
      <c r="B3015" s="22" t="s">
        <v>3794</v>
      </c>
      <c r="C3015" s="21" t="s">
        <v>1750</v>
      </c>
      <c r="D3015" s="21" t="s">
        <v>132</v>
      </c>
      <c r="E3015" s="21" t="s">
        <v>2345</v>
      </c>
      <c r="F3015" s="22" t="s">
        <v>2445</v>
      </c>
      <c r="G3015" s="21" t="s">
        <v>101</v>
      </c>
      <c r="H3015" s="21" t="s">
        <v>131</v>
      </c>
      <c r="I3015" s="22"/>
      <c r="J3015" s="22" t="s">
        <v>132</v>
      </c>
      <c r="K3015" s="23">
        <v>193.5</v>
      </c>
      <c r="L3015" s="23">
        <v>73.5</v>
      </c>
      <c r="M3015" s="23">
        <v>72.8</v>
      </c>
      <c r="N3015" s="23">
        <v>491.49</v>
      </c>
      <c r="O3015" s="23">
        <v>186.69</v>
      </c>
      <c r="P3015" s="23">
        <v>184.912</v>
      </c>
      <c r="Q3015" s="24" t="s">
        <v>109</v>
      </c>
      <c r="R3015" s="28">
        <v>7.5</v>
      </c>
      <c r="S3015" s="26" t="s">
        <v>132</v>
      </c>
      <c r="T3015" s="10" t="s">
        <v>20</v>
      </c>
      <c r="U3015" s="29" cm="1">
        <f t="array" ref="U3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-30.5</v>
      </c>
      <c r="V3015" s="13"/>
      <c r="W3015" s="13"/>
      <c r="X3015" s="13"/>
      <c r="Y3015" s="13"/>
      <c r="Z3015" s="13"/>
      <c r="AA3015" s="13"/>
      <c r="AB3015" s="13"/>
      <c r="AE3015" s="13"/>
      <c r="AF3015" s="13"/>
      <c r="AG3015" s="13"/>
      <c r="AH3015" s="13"/>
      <c r="AI3015" s="13"/>
    </row>
    <row r="3016" hidden="1" spans="1:35">
      <c r="A3016" s="21" t="s">
        <v>3763</v>
      </c>
      <c r="B3016" s="22" t="s">
        <v>3794</v>
      </c>
      <c r="C3016" s="21" t="s">
        <v>1750</v>
      </c>
      <c r="D3016" s="21" t="s">
        <v>132</v>
      </c>
      <c r="E3016" s="21" t="s">
        <v>2345</v>
      </c>
      <c r="F3016" s="22" t="s">
        <v>3051</v>
      </c>
      <c r="G3016" s="21" t="s">
        <v>101</v>
      </c>
      <c r="H3016" s="21" t="s">
        <v>131</v>
      </c>
      <c r="I3016" s="22"/>
      <c r="J3016" s="22" t="s">
        <v>132</v>
      </c>
      <c r="K3016" s="23">
        <v>193.5</v>
      </c>
      <c r="L3016" s="23">
        <v>73.7</v>
      </c>
      <c r="M3016" s="23">
        <v>72.8</v>
      </c>
      <c r="N3016" s="23">
        <v>491.49</v>
      </c>
      <c r="O3016" s="23">
        <v>187.198</v>
      </c>
      <c r="P3016" s="23">
        <v>184.912</v>
      </c>
      <c r="Q3016" s="24" t="s">
        <v>109</v>
      </c>
      <c r="R3016" s="28">
        <v>7.5</v>
      </c>
      <c r="S3016" s="26" t="s">
        <v>132</v>
      </c>
      <c r="T3016" s="10" t="s">
        <v>100</v>
      </c>
      <c r="U3016" s="29" cm="1">
        <f t="array" ref="U3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-12.5</v>
      </c>
      <c r="V3016" s="13"/>
      <c r="W3016" s="13"/>
      <c r="X3016" s="13"/>
      <c r="Y3016" s="13"/>
      <c r="Z3016" s="13"/>
      <c r="AA3016" s="13"/>
      <c r="AB3016" s="13"/>
      <c r="AE3016" s="13"/>
      <c r="AF3016" s="13"/>
      <c r="AG3016" s="13"/>
      <c r="AH3016" s="13"/>
      <c r="AI3016" s="13"/>
    </row>
    <row r="3017" hidden="1" spans="1:35">
      <c r="A3017" s="21" t="s">
        <v>3763</v>
      </c>
      <c r="B3017" s="22" t="s">
        <v>3795</v>
      </c>
      <c r="C3017" s="21" t="s">
        <v>1752</v>
      </c>
      <c r="D3017" s="21" t="s">
        <v>132</v>
      </c>
      <c r="E3017" s="21" t="s">
        <v>2341</v>
      </c>
      <c r="F3017" s="22" t="s">
        <v>3796</v>
      </c>
      <c r="G3017" s="21" t="s">
        <v>92</v>
      </c>
      <c r="H3017" s="21" t="s">
        <v>138</v>
      </c>
      <c r="I3017" s="22"/>
      <c r="J3017" s="22" t="s">
        <v>132</v>
      </c>
      <c r="K3017" s="23">
        <v>192.2</v>
      </c>
      <c r="L3017" s="23">
        <v>70.8</v>
      </c>
      <c r="M3017" s="23">
        <v>54.3</v>
      </c>
      <c r="N3017" s="23">
        <v>488.188</v>
      </c>
      <c r="O3017" s="23">
        <v>179.832</v>
      </c>
      <c r="P3017" s="23">
        <v>137.922</v>
      </c>
      <c r="Q3017" s="24" t="s">
        <v>96</v>
      </c>
      <c r="R3017" s="28">
        <v>15.8</v>
      </c>
      <c r="S3017" s="26" t="s">
        <v>132</v>
      </c>
      <c r="T3017" s="10" t="s">
        <v>100</v>
      </c>
      <c r="U3017" s="29" cm="1">
        <f t="array" ref="U3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017" s="13"/>
      <c r="W3017" s="13"/>
      <c r="X3017" s="13"/>
      <c r="Y3017" s="13"/>
      <c r="Z3017" s="13"/>
      <c r="AA3017" s="13"/>
      <c r="AB3017" s="13"/>
      <c r="AE3017" s="13"/>
      <c r="AF3017" s="13"/>
      <c r="AG3017" s="13"/>
      <c r="AH3017" s="13"/>
      <c r="AI3017" s="13"/>
    </row>
    <row r="3018" hidden="1" spans="1:35">
      <c r="A3018" s="21" t="s">
        <v>3763</v>
      </c>
      <c r="B3018" s="22" t="s">
        <v>3795</v>
      </c>
      <c r="C3018" s="21" t="s">
        <v>1752</v>
      </c>
      <c r="D3018" s="21" t="s">
        <v>132</v>
      </c>
      <c r="E3018" s="21" t="s">
        <v>2341</v>
      </c>
      <c r="F3018" s="22" t="s">
        <v>3239</v>
      </c>
      <c r="G3018" s="21" t="s">
        <v>17</v>
      </c>
      <c r="H3018" s="21" t="s">
        <v>168</v>
      </c>
      <c r="I3018" s="22"/>
      <c r="J3018" s="22" t="s">
        <v>132</v>
      </c>
      <c r="K3018" s="23">
        <v>193</v>
      </c>
      <c r="L3018" s="23">
        <v>70.8</v>
      </c>
      <c r="M3018" s="23">
        <v>55.1</v>
      </c>
      <c r="N3018" s="23">
        <v>490.22</v>
      </c>
      <c r="O3018" s="23">
        <v>179.832</v>
      </c>
      <c r="P3018" s="23">
        <v>139.954</v>
      </c>
      <c r="Q3018" s="24" t="s">
        <v>39</v>
      </c>
      <c r="R3018" s="28">
        <v>13</v>
      </c>
      <c r="S3018" s="26" t="s">
        <v>132</v>
      </c>
      <c r="T3018" s="10" t="s">
        <v>100</v>
      </c>
      <c r="U3018" s="29" cm="1">
        <f t="array" ref="U3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3018" s="13"/>
      <c r="W3018" s="13"/>
      <c r="X3018" s="13"/>
      <c r="Y3018" s="13"/>
      <c r="Z3018" s="13"/>
      <c r="AA3018" s="13"/>
      <c r="AB3018" s="13"/>
      <c r="AE3018" s="13"/>
      <c r="AF3018" s="13"/>
      <c r="AG3018" s="13"/>
      <c r="AH3018" s="13"/>
      <c r="AI3018" s="13"/>
    </row>
    <row r="3019" hidden="1" spans="1:35">
      <c r="A3019" s="21" t="s">
        <v>3763</v>
      </c>
      <c r="B3019" s="22" t="s">
        <v>3795</v>
      </c>
      <c r="C3019" s="21" t="s">
        <v>1752</v>
      </c>
      <c r="D3019" s="21"/>
      <c r="E3019" s="21" t="s">
        <v>2357</v>
      </c>
      <c r="F3019" s="22" t="s">
        <v>2882</v>
      </c>
      <c r="G3019" s="21" t="s">
        <v>92</v>
      </c>
      <c r="H3019" s="21" t="s">
        <v>138</v>
      </c>
      <c r="I3019" s="22"/>
      <c r="J3019" s="22"/>
      <c r="K3019" s="23">
        <v>202.1</v>
      </c>
      <c r="L3019" s="23">
        <v>74.5</v>
      </c>
      <c r="M3019" s="23">
        <v>61.5</v>
      </c>
      <c r="N3019" s="23">
        <v>513.334</v>
      </c>
      <c r="O3019" s="23">
        <v>189.23</v>
      </c>
      <c r="P3019" s="23">
        <v>156.21</v>
      </c>
      <c r="Q3019" s="24" t="s">
        <v>96</v>
      </c>
      <c r="R3019" s="28">
        <v>5.9</v>
      </c>
      <c r="S3019" s="26" t="s">
        <v>132</v>
      </c>
      <c r="T3019" s="10" t="s">
        <v>100</v>
      </c>
      <c r="U3019" s="29" cm="1">
        <f t="array" ref="U3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-21.1</v>
      </c>
      <c r="V3019" s="13"/>
      <c r="W3019" s="13"/>
      <c r="X3019" s="13"/>
      <c r="Y3019" s="13"/>
      <c r="Z3019" s="13"/>
      <c r="AA3019" s="13"/>
      <c r="AB3019" s="13"/>
      <c r="AE3019" s="13"/>
      <c r="AF3019" s="13"/>
      <c r="AG3019" s="13"/>
      <c r="AH3019" s="13"/>
      <c r="AI3019" s="13"/>
    </row>
    <row r="3020" hidden="1" spans="1:35">
      <c r="A3020" s="21" t="s">
        <v>3763</v>
      </c>
      <c r="B3020" s="22" t="s">
        <v>3795</v>
      </c>
      <c r="C3020" s="21" t="s">
        <v>1752</v>
      </c>
      <c r="D3020" s="21" t="s">
        <v>132</v>
      </c>
      <c r="E3020" s="21" t="s">
        <v>2341</v>
      </c>
      <c r="F3020" s="22" t="s">
        <v>2756</v>
      </c>
      <c r="G3020" s="21" t="s">
        <v>92</v>
      </c>
      <c r="H3020" s="21" t="s">
        <v>138</v>
      </c>
      <c r="I3020" s="22"/>
      <c r="J3020" s="22" t="s">
        <v>132</v>
      </c>
      <c r="K3020" s="23">
        <v>192.2</v>
      </c>
      <c r="L3020" s="23">
        <v>70.8</v>
      </c>
      <c r="M3020" s="23">
        <v>54.3</v>
      </c>
      <c r="N3020" s="23">
        <v>488.188</v>
      </c>
      <c r="O3020" s="23">
        <v>179.832</v>
      </c>
      <c r="P3020" s="23">
        <v>137.922</v>
      </c>
      <c r="Q3020" s="24" t="s">
        <v>96</v>
      </c>
      <c r="R3020" s="28">
        <v>15.8</v>
      </c>
      <c r="S3020" s="26" t="s">
        <v>132</v>
      </c>
      <c r="T3020" s="10" t="s">
        <v>100</v>
      </c>
      <c r="U3020" s="29" cm="1">
        <f t="array" ref="U3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020" s="13"/>
      <c r="W3020" s="13"/>
      <c r="X3020" s="13"/>
      <c r="Y3020" s="13"/>
      <c r="Z3020" s="13"/>
      <c r="AA3020" s="13"/>
      <c r="AB3020" s="13"/>
      <c r="AE3020" s="13"/>
      <c r="AF3020" s="13"/>
      <c r="AG3020" s="13"/>
      <c r="AH3020" s="13"/>
      <c r="AI3020" s="13"/>
    </row>
    <row r="3021" hidden="1" spans="1:35">
      <c r="A3021" s="21" t="s">
        <v>3763</v>
      </c>
      <c r="B3021" s="22" t="s">
        <v>3795</v>
      </c>
      <c r="C3021" s="21" t="s">
        <v>1752</v>
      </c>
      <c r="D3021" s="21" t="s">
        <v>132</v>
      </c>
      <c r="E3021" s="21" t="s">
        <v>2345</v>
      </c>
      <c r="F3021" s="22" t="s">
        <v>2601</v>
      </c>
      <c r="G3021" s="21" t="s">
        <v>17</v>
      </c>
      <c r="H3021" s="21" t="s">
        <v>168</v>
      </c>
      <c r="I3021" s="22"/>
      <c r="J3021" s="22" t="s">
        <v>132</v>
      </c>
      <c r="K3021" s="23">
        <v>193.3</v>
      </c>
      <c r="L3021" s="23">
        <v>71.3</v>
      </c>
      <c r="M3021" s="23">
        <v>55.8</v>
      </c>
      <c r="N3021" s="23">
        <v>490.982</v>
      </c>
      <c r="O3021" s="23">
        <v>181.102</v>
      </c>
      <c r="P3021" s="23">
        <v>141.732</v>
      </c>
      <c r="Q3021" s="24" t="s">
        <v>39</v>
      </c>
      <c r="R3021" s="28">
        <v>12.7</v>
      </c>
      <c r="S3021" s="26" t="s">
        <v>132</v>
      </c>
      <c r="T3021" s="10" t="s">
        <v>40</v>
      </c>
      <c r="U3021" s="29" cm="1">
        <f t="array" ref="U3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-28.3</v>
      </c>
      <c r="V3021" s="13"/>
      <c r="W3021" s="13"/>
      <c r="X3021" s="13"/>
      <c r="Y3021" s="13"/>
      <c r="Z3021" s="13"/>
      <c r="AA3021" s="13"/>
      <c r="AB3021" s="13"/>
      <c r="AE3021" s="13"/>
      <c r="AF3021" s="13"/>
      <c r="AG3021" s="13"/>
      <c r="AH3021" s="13"/>
      <c r="AI3021" s="13"/>
    </row>
    <row r="3022" hidden="1" spans="1:35">
      <c r="A3022" s="21" t="s">
        <v>3763</v>
      </c>
      <c r="B3022" s="22" t="s">
        <v>3795</v>
      </c>
      <c r="C3022" s="21" t="s">
        <v>1752</v>
      </c>
      <c r="D3022" s="21" t="s">
        <v>132</v>
      </c>
      <c r="E3022" s="21" t="s">
        <v>2345</v>
      </c>
      <c r="F3022" s="22" t="s">
        <v>2601</v>
      </c>
      <c r="G3022" s="21" t="s">
        <v>92</v>
      </c>
      <c r="H3022" s="21" t="s">
        <v>138</v>
      </c>
      <c r="I3022" s="22"/>
      <c r="J3022" s="22" t="s">
        <v>132</v>
      </c>
      <c r="K3022" s="23">
        <v>192.2</v>
      </c>
      <c r="L3022" s="23">
        <v>71.2</v>
      </c>
      <c r="M3022" s="23">
        <v>54.4</v>
      </c>
      <c r="N3022" s="23">
        <v>488.188</v>
      </c>
      <c r="O3022" s="23">
        <v>180.848</v>
      </c>
      <c r="P3022" s="23">
        <v>138.176</v>
      </c>
      <c r="Q3022" s="24" t="s">
        <v>96</v>
      </c>
      <c r="R3022" s="28">
        <v>15.8</v>
      </c>
      <c r="S3022" s="26" t="s">
        <v>132</v>
      </c>
      <c r="T3022" s="10" t="s">
        <v>20</v>
      </c>
      <c r="U3022" s="29" cm="1">
        <f t="array" ref="U3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-29.2</v>
      </c>
      <c r="V3022" s="13"/>
      <c r="W3022" s="13"/>
      <c r="X3022" s="13"/>
      <c r="Y3022" s="13"/>
      <c r="Z3022" s="13"/>
      <c r="AA3022" s="13"/>
      <c r="AB3022" s="13"/>
      <c r="AE3022" s="13"/>
      <c r="AF3022" s="13"/>
      <c r="AG3022" s="13"/>
      <c r="AH3022" s="13"/>
      <c r="AI3022" s="13"/>
    </row>
    <row r="3023" hidden="1" spans="1:35">
      <c r="A3023" s="21" t="s">
        <v>3763</v>
      </c>
      <c r="B3023" s="22" t="s">
        <v>3795</v>
      </c>
      <c r="C3023" s="21" t="s">
        <v>1752</v>
      </c>
      <c r="D3023" s="21"/>
      <c r="E3023" s="21" t="s">
        <v>2354</v>
      </c>
      <c r="F3023" s="22" t="s">
        <v>2664</v>
      </c>
      <c r="G3023" s="21" t="s">
        <v>92</v>
      </c>
      <c r="H3023" s="21" t="s">
        <v>138</v>
      </c>
      <c r="I3023" s="22"/>
      <c r="J3023" s="22"/>
      <c r="K3023" s="23">
        <v>199.7</v>
      </c>
      <c r="L3023" s="23">
        <v>73</v>
      </c>
      <c r="M3023" s="23">
        <v>55.4</v>
      </c>
      <c r="N3023" s="23">
        <v>507.238</v>
      </c>
      <c r="O3023" s="23">
        <v>185.42</v>
      </c>
      <c r="P3023" s="23">
        <v>140.716</v>
      </c>
      <c r="Q3023" s="24" t="s">
        <v>96</v>
      </c>
      <c r="R3023" s="28">
        <v>8.3</v>
      </c>
      <c r="S3023" s="26" t="s">
        <v>132</v>
      </c>
      <c r="T3023" s="10" t="s">
        <v>20</v>
      </c>
      <c r="U3023" s="29" cm="1">
        <f t="array" ref="U3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-36.7</v>
      </c>
      <c r="V3023" s="13"/>
      <c r="W3023" s="13"/>
      <c r="X3023" s="13"/>
      <c r="Y3023" s="13"/>
      <c r="Z3023" s="13"/>
      <c r="AA3023" s="13"/>
      <c r="AB3023" s="13"/>
      <c r="AE3023" s="13"/>
      <c r="AF3023" s="13"/>
      <c r="AG3023" s="13"/>
      <c r="AH3023" s="13"/>
      <c r="AI3023" s="13"/>
    </row>
    <row r="3024" hidden="1" spans="1:35">
      <c r="A3024" s="21" t="s">
        <v>3763</v>
      </c>
      <c r="B3024" s="22" t="s">
        <v>3795</v>
      </c>
      <c r="C3024" s="21" t="s">
        <v>1752</v>
      </c>
      <c r="D3024" s="21" t="s">
        <v>132</v>
      </c>
      <c r="E3024" s="21" t="s">
        <v>2354</v>
      </c>
      <c r="F3024" s="22" t="s">
        <v>2432</v>
      </c>
      <c r="G3024" s="21" t="s">
        <v>17</v>
      </c>
      <c r="H3024" s="21" t="s">
        <v>168</v>
      </c>
      <c r="I3024" s="22"/>
      <c r="J3024" s="22" t="s">
        <v>132</v>
      </c>
      <c r="K3024" s="23">
        <v>199.1</v>
      </c>
      <c r="L3024" s="23">
        <v>73</v>
      </c>
      <c r="M3024" s="23">
        <v>57.6</v>
      </c>
      <c r="N3024" s="23">
        <v>505.714</v>
      </c>
      <c r="O3024" s="23">
        <v>185.42</v>
      </c>
      <c r="P3024" s="23">
        <v>146.304</v>
      </c>
      <c r="Q3024" s="24" t="s">
        <v>39</v>
      </c>
      <c r="R3024" s="28">
        <v>6.9</v>
      </c>
      <c r="S3024" s="26" t="s">
        <v>132</v>
      </c>
      <c r="T3024" s="10" t="s">
        <v>20</v>
      </c>
      <c r="U3024" s="29" cm="1">
        <f t="array" ref="U3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-36.1</v>
      </c>
      <c r="V3024" s="13"/>
      <c r="W3024" s="13"/>
      <c r="X3024" s="13"/>
      <c r="Y3024" s="13"/>
      <c r="Z3024" s="13"/>
      <c r="AA3024" s="13"/>
      <c r="AB3024" s="13"/>
      <c r="AE3024" s="13"/>
      <c r="AF3024" s="13"/>
      <c r="AG3024" s="13"/>
      <c r="AH3024" s="13"/>
      <c r="AI3024" s="13"/>
    </row>
    <row r="3025" hidden="1" spans="1:35">
      <c r="A3025" s="21" t="s">
        <v>3763</v>
      </c>
      <c r="B3025" s="22" t="s">
        <v>3795</v>
      </c>
      <c r="C3025" s="21" t="s">
        <v>1752</v>
      </c>
      <c r="D3025" s="21" t="s">
        <v>132</v>
      </c>
      <c r="E3025" s="21" t="s">
        <v>2354</v>
      </c>
      <c r="F3025" s="22" t="s">
        <v>2344</v>
      </c>
      <c r="G3025" s="21" t="s">
        <v>92</v>
      </c>
      <c r="H3025" s="21" t="s">
        <v>138</v>
      </c>
      <c r="I3025" s="22"/>
      <c r="J3025" s="22" t="s">
        <v>132</v>
      </c>
      <c r="K3025" s="23">
        <v>199.7</v>
      </c>
      <c r="L3025" s="23">
        <v>73</v>
      </c>
      <c r="M3025" s="23">
        <v>55.4</v>
      </c>
      <c r="N3025" s="23">
        <v>507.238</v>
      </c>
      <c r="O3025" s="23">
        <v>185.42</v>
      </c>
      <c r="P3025" s="23">
        <v>140.716</v>
      </c>
      <c r="Q3025" s="24" t="s">
        <v>96</v>
      </c>
      <c r="R3025" s="28">
        <v>8.3</v>
      </c>
      <c r="S3025" s="26" t="s">
        <v>132</v>
      </c>
      <c r="T3025" s="10" t="s">
        <v>20</v>
      </c>
      <c r="U3025" s="29" cm="1">
        <f t="array" ref="U3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-36.7</v>
      </c>
      <c r="V3025" s="13"/>
      <c r="W3025" s="13"/>
      <c r="X3025" s="13"/>
      <c r="Y3025" s="13"/>
      <c r="Z3025" s="13"/>
      <c r="AA3025" s="13"/>
      <c r="AB3025" s="13"/>
      <c r="AE3025" s="13"/>
      <c r="AF3025" s="13"/>
      <c r="AG3025" s="13"/>
      <c r="AH3025" s="13"/>
      <c r="AI3025" s="13"/>
    </row>
    <row r="3026" hidden="1" spans="1:35">
      <c r="A3026" s="21" t="s">
        <v>3763</v>
      </c>
      <c r="B3026" s="22" t="s">
        <v>3795</v>
      </c>
      <c r="C3026" s="21" t="s">
        <v>1752</v>
      </c>
      <c r="D3026" s="21" t="s">
        <v>132</v>
      </c>
      <c r="E3026" s="21" t="s">
        <v>2371</v>
      </c>
      <c r="F3026" s="22" t="s">
        <v>3041</v>
      </c>
      <c r="G3026" s="21" t="s">
        <v>92</v>
      </c>
      <c r="H3026" s="21" t="s">
        <v>138</v>
      </c>
      <c r="I3026" s="22"/>
      <c r="J3026" s="22" t="s">
        <v>132</v>
      </c>
      <c r="K3026" s="23">
        <v>199.8</v>
      </c>
      <c r="L3026" s="23">
        <v>73</v>
      </c>
      <c r="M3026" s="23">
        <v>56.1</v>
      </c>
      <c r="N3026" s="23">
        <v>507.492</v>
      </c>
      <c r="O3026" s="23">
        <v>185.42</v>
      </c>
      <c r="P3026" s="23">
        <v>142.494</v>
      </c>
      <c r="Q3026" s="24" t="s">
        <v>96</v>
      </c>
      <c r="R3026" s="28">
        <v>8.2</v>
      </c>
      <c r="S3026" s="26" t="s">
        <v>132</v>
      </c>
      <c r="T3026" s="10" t="s">
        <v>20</v>
      </c>
      <c r="U3026" s="29" cm="1">
        <f t="array" ref="U3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-36.8</v>
      </c>
      <c r="V3026" s="13"/>
      <c r="W3026" s="13"/>
      <c r="X3026" s="13"/>
      <c r="Y3026" s="13"/>
      <c r="Z3026" s="13"/>
      <c r="AA3026" s="13"/>
      <c r="AB3026" s="13"/>
      <c r="AE3026" s="13"/>
      <c r="AF3026" s="13"/>
      <c r="AG3026" s="13"/>
      <c r="AH3026" s="13"/>
      <c r="AI3026" s="13"/>
    </row>
    <row r="3027" hidden="1" spans="1:35">
      <c r="A3027" s="21" t="s">
        <v>3763</v>
      </c>
      <c r="B3027" s="22" t="s">
        <v>3795</v>
      </c>
      <c r="C3027" s="21" t="s">
        <v>1752</v>
      </c>
      <c r="D3027" s="21" t="s">
        <v>132</v>
      </c>
      <c r="E3027" s="21" t="s">
        <v>2371</v>
      </c>
      <c r="F3027" s="22" t="s">
        <v>2574</v>
      </c>
      <c r="G3027" s="21" t="s">
        <v>17</v>
      </c>
      <c r="H3027" s="21" t="s">
        <v>168</v>
      </c>
      <c r="I3027" s="22"/>
      <c r="J3027" s="22" t="s">
        <v>132</v>
      </c>
      <c r="K3027" s="23">
        <v>197.8</v>
      </c>
      <c r="L3027" s="23">
        <v>73</v>
      </c>
      <c r="M3027" s="23">
        <v>58</v>
      </c>
      <c r="N3027" s="23">
        <v>502.412</v>
      </c>
      <c r="O3027" s="23">
        <v>185.42</v>
      </c>
      <c r="P3027" s="23">
        <v>147.32</v>
      </c>
      <c r="Q3027" s="24" t="s">
        <v>39</v>
      </c>
      <c r="R3027" s="28">
        <v>8.2</v>
      </c>
      <c r="S3027" s="26" t="s">
        <v>132</v>
      </c>
      <c r="T3027" s="10" t="s">
        <v>20</v>
      </c>
      <c r="U3027" s="29" cm="1">
        <f t="array" ref="U3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-34.8</v>
      </c>
      <c r="V3027" s="13"/>
      <c r="W3027" s="13"/>
      <c r="X3027" s="13"/>
      <c r="Y3027" s="13"/>
      <c r="Z3027" s="13"/>
      <c r="AA3027" s="13"/>
      <c r="AB3027" s="13"/>
      <c r="AE3027" s="13"/>
      <c r="AF3027" s="13"/>
      <c r="AG3027" s="13"/>
      <c r="AH3027" s="13"/>
      <c r="AI3027" s="13"/>
    </row>
    <row r="3028" hidden="1" spans="1:35">
      <c r="A3028" s="21" t="s">
        <v>3763</v>
      </c>
      <c r="B3028" s="22" t="s">
        <v>3795</v>
      </c>
      <c r="C3028" s="21" t="s">
        <v>1752</v>
      </c>
      <c r="D3028" s="21" t="s">
        <v>132</v>
      </c>
      <c r="E3028" s="21" t="s">
        <v>2371</v>
      </c>
      <c r="F3028" s="22" t="s">
        <v>2470</v>
      </c>
      <c r="G3028" s="21" t="s">
        <v>92</v>
      </c>
      <c r="H3028" s="21" t="s">
        <v>138</v>
      </c>
      <c r="I3028" s="22"/>
      <c r="J3028" s="22" t="s">
        <v>132</v>
      </c>
      <c r="K3028" s="23">
        <v>199.8</v>
      </c>
      <c r="L3028" s="23">
        <v>73</v>
      </c>
      <c r="M3028" s="23">
        <v>55.5</v>
      </c>
      <c r="N3028" s="23">
        <v>507.492</v>
      </c>
      <c r="O3028" s="23">
        <v>185.42</v>
      </c>
      <c r="P3028" s="23">
        <v>140.97</v>
      </c>
      <c r="Q3028" s="24" t="s">
        <v>96</v>
      </c>
      <c r="R3028" s="28">
        <v>8.2</v>
      </c>
      <c r="S3028" s="26" t="s">
        <v>132</v>
      </c>
      <c r="T3028" s="10" t="s">
        <v>20</v>
      </c>
      <c r="U3028" s="29" cm="1">
        <f t="array" ref="U3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-36.8</v>
      </c>
      <c r="V3028" s="13"/>
      <c r="W3028" s="13"/>
      <c r="X3028" s="13"/>
      <c r="Y3028" s="13"/>
      <c r="Z3028" s="13"/>
      <c r="AA3028" s="13"/>
      <c r="AB3028" s="13"/>
      <c r="AE3028" s="13"/>
      <c r="AF3028" s="13"/>
      <c r="AG3028" s="13"/>
      <c r="AH3028" s="13"/>
      <c r="AI3028" s="13"/>
    </row>
    <row r="3029" hidden="1" spans="1:35">
      <c r="A3029" s="21" t="s">
        <v>3763</v>
      </c>
      <c r="B3029" s="22" t="s">
        <v>3795</v>
      </c>
      <c r="C3029" s="21" t="s">
        <v>1752</v>
      </c>
      <c r="D3029" s="21"/>
      <c r="E3029" s="21" t="s">
        <v>2357</v>
      </c>
      <c r="F3029" s="22" t="s">
        <v>2367</v>
      </c>
      <c r="G3029" s="21" t="s">
        <v>92</v>
      </c>
      <c r="H3029" s="21" t="s">
        <v>138</v>
      </c>
      <c r="I3029" s="22"/>
      <c r="J3029" s="22"/>
      <c r="K3029" s="23">
        <v>202.1</v>
      </c>
      <c r="L3029" s="23">
        <v>74.5</v>
      </c>
      <c r="M3029" s="23">
        <v>61.5</v>
      </c>
      <c r="N3029" s="23">
        <v>513.334</v>
      </c>
      <c r="O3029" s="23">
        <v>189.23</v>
      </c>
      <c r="P3029" s="23">
        <v>156.21</v>
      </c>
      <c r="Q3029" s="24" t="s">
        <v>96</v>
      </c>
      <c r="R3029" s="28">
        <v>5.9</v>
      </c>
      <c r="S3029" s="26" t="s">
        <v>132</v>
      </c>
      <c r="T3029" s="10" t="s">
        <v>20</v>
      </c>
      <c r="U3029" s="29" cm="1">
        <f t="array" ref="U3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029" s="13"/>
      <c r="W3029" s="13"/>
      <c r="X3029" s="13"/>
      <c r="Y3029" s="13"/>
      <c r="Z3029" s="13"/>
      <c r="AA3029" s="13"/>
      <c r="AB3029" s="13"/>
      <c r="AE3029" s="13"/>
      <c r="AF3029" s="13"/>
      <c r="AG3029" s="13"/>
      <c r="AH3029" s="13"/>
      <c r="AI3029" s="13"/>
    </row>
    <row r="3030" hidden="1" spans="1:35">
      <c r="A3030" s="21" t="s">
        <v>3763</v>
      </c>
      <c r="B3030" s="22" t="s">
        <v>3797</v>
      </c>
      <c r="C3030" s="21" t="s">
        <v>1754</v>
      </c>
      <c r="D3030" s="21" t="s">
        <v>132</v>
      </c>
      <c r="E3030" s="21" t="s">
        <v>2341</v>
      </c>
      <c r="F3030" s="22" t="s">
        <v>2882</v>
      </c>
      <c r="G3030" s="21" t="s">
        <v>92</v>
      </c>
      <c r="H3030" s="21" t="s">
        <v>138</v>
      </c>
      <c r="I3030" s="22"/>
      <c r="J3030" s="22" t="s">
        <v>132</v>
      </c>
      <c r="K3030" s="23">
        <v>170.9</v>
      </c>
      <c r="L3030" s="23">
        <v>66.7</v>
      </c>
      <c r="M3030" s="23">
        <v>52.7</v>
      </c>
      <c r="N3030" s="23">
        <v>434.086</v>
      </c>
      <c r="O3030" s="23">
        <v>169.418</v>
      </c>
      <c r="P3030" s="23">
        <v>133.858</v>
      </c>
      <c r="Q3030" s="24" t="s">
        <v>91</v>
      </c>
      <c r="R3030" s="28">
        <v>14.1</v>
      </c>
      <c r="S3030" s="26" t="s">
        <v>132</v>
      </c>
      <c r="T3030" s="10" t="s">
        <v>20</v>
      </c>
      <c r="U3030" s="29" cm="1">
        <f t="array" ref="U3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-7.90000000000001</v>
      </c>
      <c r="V3030" s="13"/>
      <c r="W3030" s="13"/>
      <c r="X3030" s="13"/>
      <c r="Y3030" s="13"/>
      <c r="Z3030" s="13"/>
      <c r="AA3030" s="13"/>
      <c r="AB3030" s="13"/>
      <c r="AE3030" s="13"/>
      <c r="AF3030" s="13"/>
      <c r="AG3030" s="13"/>
      <c r="AH3030" s="13"/>
      <c r="AI3030" s="13"/>
    </row>
    <row r="3031" hidden="1" spans="1:35">
      <c r="A3031" s="21" t="s">
        <v>3763</v>
      </c>
      <c r="B3031" s="22" t="s">
        <v>3797</v>
      </c>
      <c r="C3031" s="21" t="s">
        <v>1754</v>
      </c>
      <c r="D3031" s="21" t="s">
        <v>132</v>
      </c>
      <c r="E3031" s="21" t="s">
        <v>2345</v>
      </c>
      <c r="F3031" s="22" t="s">
        <v>2755</v>
      </c>
      <c r="G3031" s="21" t="s">
        <v>92</v>
      </c>
      <c r="H3031" s="21" t="s">
        <v>138</v>
      </c>
      <c r="I3031" s="22"/>
      <c r="J3031" s="22" t="s">
        <v>132</v>
      </c>
      <c r="K3031" s="23">
        <v>170.9</v>
      </c>
      <c r="L3031" s="23">
        <v>66.7</v>
      </c>
      <c r="M3031" s="23">
        <v>52.7</v>
      </c>
      <c r="N3031" s="23">
        <v>434.086</v>
      </c>
      <c r="O3031" s="23">
        <v>169.418</v>
      </c>
      <c r="P3031" s="23">
        <v>133.858</v>
      </c>
      <c r="Q3031" s="24" t="s">
        <v>91</v>
      </c>
      <c r="R3031" s="28">
        <v>14.1</v>
      </c>
      <c r="S3031" s="26" t="s">
        <v>132</v>
      </c>
      <c r="T3031" s="10" t="s">
        <v>20</v>
      </c>
      <c r="U3031" s="29" cm="1">
        <f t="array" ref="U3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-7.90000000000001</v>
      </c>
      <c r="V3031" s="13"/>
      <c r="W3031" s="13"/>
      <c r="X3031" s="13"/>
      <c r="Y3031" s="13"/>
      <c r="Z3031" s="13"/>
      <c r="AA3031" s="13"/>
      <c r="AB3031" s="13"/>
      <c r="AE3031" s="13"/>
      <c r="AF3031" s="13"/>
      <c r="AG3031" s="13"/>
      <c r="AH3031" s="13"/>
      <c r="AI3031" s="13"/>
    </row>
    <row r="3032" hidden="1" spans="1:35">
      <c r="A3032" s="21" t="s">
        <v>3763</v>
      </c>
      <c r="B3032" s="22" t="s">
        <v>3797</v>
      </c>
      <c r="C3032" s="21" t="s">
        <v>1754</v>
      </c>
      <c r="D3032" s="21" t="s">
        <v>132</v>
      </c>
      <c r="E3032" s="21" t="s">
        <v>2345</v>
      </c>
      <c r="F3032" s="22" t="s">
        <v>2374</v>
      </c>
      <c r="G3032" s="21" t="s">
        <v>17</v>
      </c>
      <c r="H3032" s="21" t="s">
        <v>168</v>
      </c>
      <c r="I3032" s="22"/>
      <c r="J3032" s="22" t="s">
        <v>132</v>
      </c>
      <c r="K3032" s="23">
        <v>171.3</v>
      </c>
      <c r="L3032" s="23">
        <v>66.7</v>
      </c>
      <c r="M3032" s="23">
        <v>53.6</v>
      </c>
      <c r="N3032" s="23">
        <v>435.102</v>
      </c>
      <c r="O3032" s="23">
        <v>169.418</v>
      </c>
      <c r="P3032" s="23">
        <v>136.144</v>
      </c>
      <c r="Q3032" s="24" t="s">
        <v>24</v>
      </c>
      <c r="R3032" s="28">
        <v>6.7</v>
      </c>
      <c r="S3032" s="26" t="s">
        <v>132</v>
      </c>
      <c r="T3032" s="10" t="s">
        <v>20</v>
      </c>
      <c r="U3032" s="29" cm="1">
        <f t="array" ref="U3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-8.30000000000001</v>
      </c>
      <c r="V3032" s="13"/>
      <c r="W3032" s="13"/>
      <c r="X3032" s="13"/>
      <c r="Y3032" s="13"/>
      <c r="Z3032" s="13"/>
      <c r="AA3032" s="13"/>
      <c r="AB3032" s="13"/>
      <c r="AE3032" s="13"/>
      <c r="AF3032" s="13"/>
      <c r="AG3032" s="13"/>
      <c r="AH3032" s="13"/>
      <c r="AI3032" s="13"/>
    </row>
    <row r="3033" hidden="1" spans="1:35">
      <c r="A3033" s="21" t="s">
        <v>3763</v>
      </c>
      <c r="B3033" s="22" t="s">
        <v>3797</v>
      </c>
      <c r="C3033" s="21" t="s">
        <v>1754</v>
      </c>
      <c r="D3033" s="21" t="s">
        <v>132</v>
      </c>
      <c r="E3033" s="21" t="s">
        <v>2341</v>
      </c>
      <c r="F3033" s="22" t="s">
        <v>2776</v>
      </c>
      <c r="G3033" s="21" t="s">
        <v>92</v>
      </c>
      <c r="H3033" s="21" t="s">
        <v>138</v>
      </c>
      <c r="I3033" s="22"/>
      <c r="J3033" s="22" t="s">
        <v>132</v>
      </c>
      <c r="K3033" s="23">
        <v>170.9</v>
      </c>
      <c r="L3033" s="23">
        <v>66.7</v>
      </c>
      <c r="M3033" s="23">
        <v>52.7</v>
      </c>
      <c r="N3033" s="23">
        <v>434.086</v>
      </c>
      <c r="O3033" s="23">
        <v>169.418</v>
      </c>
      <c r="P3033" s="23">
        <v>133.858</v>
      </c>
      <c r="Q3033" s="24" t="s">
        <v>91</v>
      </c>
      <c r="R3033" s="28">
        <v>14.1</v>
      </c>
      <c r="S3033" s="26" t="s">
        <v>132</v>
      </c>
      <c r="T3033" s="10" t="s">
        <v>20</v>
      </c>
      <c r="U3033" s="29" cm="1">
        <f t="array" ref="U3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-7.90000000000001</v>
      </c>
      <c r="V3033" s="13"/>
      <c r="W3033" s="13"/>
      <c r="X3033" s="13"/>
      <c r="Y3033" s="13"/>
      <c r="Z3033" s="13"/>
      <c r="AA3033" s="13"/>
      <c r="AB3033" s="13"/>
      <c r="AE3033" s="13"/>
      <c r="AF3033" s="13"/>
      <c r="AG3033" s="13"/>
      <c r="AH3033" s="13"/>
      <c r="AI3033" s="13"/>
    </row>
    <row r="3034" hidden="1" spans="1:35">
      <c r="A3034" s="21" t="s">
        <v>3763</v>
      </c>
      <c r="B3034" s="22" t="s">
        <v>3797</v>
      </c>
      <c r="C3034" s="21" t="s">
        <v>1754</v>
      </c>
      <c r="D3034" s="21" t="s">
        <v>132</v>
      </c>
      <c r="E3034" s="21" t="s">
        <v>2354</v>
      </c>
      <c r="F3034" s="22" t="s">
        <v>2344</v>
      </c>
      <c r="G3034" s="21" t="s">
        <v>17</v>
      </c>
      <c r="H3034" s="21" t="s">
        <v>168</v>
      </c>
      <c r="I3034" s="22"/>
      <c r="J3034" s="22" t="s">
        <v>132</v>
      </c>
      <c r="K3034" s="23">
        <v>172.7</v>
      </c>
      <c r="L3034" s="23">
        <v>67</v>
      </c>
      <c r="M3034" s="23">
        <v>53.9</v>
      </c>
      <c r="N3034" s="23">
        <v>438.658</v>
      </c>
      <c r="O3034" s="23">
        <v>170.18</v>
      </c>
      <c r="P3034" s="23">
        <v>136.906</v>
      </c>
      <c r="Q3034" s="24" t="s">
        <v>24</v>
      </c>
      <c r="R3034" s="28">
        <v>5.3</v>
      </c>
      <c r="S3034" s="26" t="s">
        <v>132</v>
      </c>
      <c r="T3034" s="10" t="s">
        <v>20</v>
      </c>
      <c r="U3034" s="29" cm="1">
        <f t="array" ref="U3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-9.69999999999999</v>
      </c>
      <c r="V3034" s="13"/>
      <c r="W3034" s="13"/>
      <c r="X3034" s="13"/>
      <c r="Y3034" s="13"/>
      <c r="Z3034" s="13"/>
      <c r="AA3034" s="13"/>
      <c r="AB3034" s="13"/>
      <c r="AE3034" s="13"/>
      <c r="AF3034" s="13"/>
      <c r="AG3034" s="13"/>
      <c r="AH3034" s="13"/>
      <c r="AI3034" s="13"/>
    </row>
    <row r="3035" hidden="1" spans="1:35">
      <c r="A3035" s="21" t="s">
        <v>3763</v>
      </c>
      <c r="B3035" s="22" t="s">
        <v>3797</v>
      </c>
      <c r="C3035" s="21" t="s">
        <v>1754</v>
      </c>
      <c r="D3035" s="21" t="s">
        <v>132</v>
      </c>
      <c r="E3035" s="21" t="s">
        <v>2354</v>
      </c>
      <c r="F3035" s="22" t="s">
        <v>2344</v>
      </c>
      <c r="G3035" s="21" t="s">
        <v>92</v>
      </c>
      <c r="H3035" s="21" t="s">
        <v>138</v>
      </c>
      <c r="I3035" s="22"/>
      <c r="J3035" s="22" t="s">
        <v>132</v>
      </c>
      <c r="K3035" s="23">
        <v>174.7</v>
      </c>
      <c r="L3035" s="23">
        <v>67</v>
      </c>
      <c r="M3035" s="23">
        <v>53.3</v>
      </c>
      <c r="N3035" s="23">
        <v>443.738</v>
      </c>
      <c r="O3035" s="23">
        <v>170.18</v>
      </c>
      <c r="P3035" s="23">
        <v>135.382</v>
      </c>
      <c r="Q3035" s="24" t="s">
        <v>91</v>
      </c>
      <c r="R3035" s="28">
        <v>10.3</v>
      </c>
      <c r="S3035" s="26" t="s">
        <v>132</v>
      </c>
      <c r="T3035" s="10" t="s">
        <v>20</v>
      </c>
      <c r="U3035" s="29" cm="1">
        <f t="array" ref="U3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-11.7</v>
      </c>
      <c r="V3035" s="13"/>
      <c r="W3035" s="13"/>
      <c r="X3035" s="13"/>
      <c r="Y3035" s="13"/>
      <c r="Z3035" s="13"/>
      <c r="AA3035" s="13"/>
      <c r="AB3035" s="13"/>
      <c r="AE3035" s="13"/>
      <c r="AF3035" s="13"/>
      <c r="AG3035" s="13"/>
      <c r="AH3035" s="13"/>
      <c r="AI3035" s="13"/>
    </row>
    <row r="3036" hidden="1" spans="1:35">
      <c r="A3036" s="21" t="s">
        <v>3798</v>
      </c>
      <c r="B3036" s="22" t="s">
        <v>3799</v>
      </c>
      <c r="C3036" s="21" t="s">
        <v>132</v>
      </c>
      <c r="D3036" s="21" t="s">
        <v>132</v>
      </c>
      <c r="E3036" s="21" t="s">
        <v>2341</v>
      </c>
      <c r="F3036" s="22" t="s">
        <v>3051</v>
      </c>
      <c r="G3036" s="21" t="s">
        <v>17</v>
      </c>
      <c r="H3036" s="21" t="s">
        <v>168</v>
      </c>
      <c r="I3036" s="22"/>
      <c r="J3036" s="22" t="s">
        <v>132</v>
      </c>
      <c r="K3036" s="23">
        <v>155.8</v>
      </c>
      <c r="L3036" s="23">
        <v>66.3</v>
      </c>
      <c r="M3036" s="23">
        <v>56.4</v>
      </c>
      <c r="N3036" s="23">
        <v>395.732</v>
      </c>
      <c r="O3036" s="23">
        <v>168.402</v>
      </c>
      <c r="P3036" s="23">
        <v>143.256</v>
      </c>
      <c r="Q3036" s="24" t="s">
        <v>20</v>
      </c>
      <c r="R3036" s="28">
        <v>7.2</v>
      </c>
      <c r="S3036" s="26" t="s">
        <v>132</v>
      </c>
      <c r="T3036" s="10" t="s">
        <v>20</v>
      </c>
      <c r="U3036" s="29" cm="1">
        <f t="array" ref="U3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3036" s="13"/>
      <c r="W3036" s="13"/>
      <c r="X3036" s="13"/>
      <c r="Y3036" s="13"/>
      <c r="Z3036" s="13"/>
      <c r="AA3036" s="13"/>
      <c r="AB3036" s="13"/>
      <c r="AE3036" s="13"/>
      <c r="AF3036" s="13"/>
      <c r="AG3036" s="13"/>
      <c r="AH3036" s="13"/>
      <c r="AI3036" s="13"/>
    </row>
    <row r="3037" hidden="1" spans="1:35">
      <c r="A3037" s="21" t="s">
        <v>3798</v>
      </c>
      <c r="B3037" s="22" t="s">
        <v>3799</v>
      </c>
      <c r="C3037" s="21" t="s">
        <v>132</v>
      </c>
      <c r="D3037" s="21" t="s">
        <v>132</v>
      </c>
      <c r="E3037" s="21" t="s">
        <v>2341</v>
      </c>
      <c r="F3037" s="22" t="s">
        <v>2831</v>
      </c>
      <c r="G3037" s="21" t="s">
        <v>17</v>
      </c>
      <c r="H3037" s="21" t="s">
        <v>168</v>
      </c>
      <c r="I3037" s="22"/>
      <c r="J3037" s="22" t="s">
        <v>132</v>
      </c>
      <c r="K3037" s="23">
        <v>155.9</v>
      </c>
      <c r="L3037" s="23">
        <v>66.3</v>
      </c>
      <c r="M3037" s="23">
        <v>56.4</v>
      </c>
      <c r="N3037" s="23">
        <v>395.986</v>
      </c>
      <c r="O3037" s="23">
        <v>168.402</v>
      </c>
      <c r="P3037" s="23">
        <v>143.256</v>
      </c>
      <c r="Q3037" s="24" t="s">
        <v>20</v>
      </c>
      <c r="R3037" s="28">
        <v>7.1</v>
      </c>
      <c r="S3037" s="26" t="s">
        <v>132</v>
      </c>
      <c r="T3037" s="10" t="s">
        <v>20</v>
      </c>
      <c r="U3037" s="29" cm="1">
        <f t="array" ref="U3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3037" s="13"/>
      <c r="W3037" s="13"/>
      <c r="X3037" s="13"/>
      <c r="Y3037" s="13"/>
      <c r="Z3037" s="13"/>
      <c r="AA3037" s="13"/>
      <c r="AB3037" s="13"/>
      <c r="AE3037" s="13"/>
      <c r="AF3037" s="13"/>
      <c r="AG3037" s="13"/>
      <c r="AH3037" s="13"/>
      <c r="AI3037" s="13"/>
    </row>
    <row r="3038" hidden="1" spans="1:35">
      <c r="A3038" s="21" t="s">
        <v>3798</v>
      </c>
      <c r="B3038" s="22" t="s">
        <v>3799</v>
      </c>
      <c r="C3038" s="21" t="s">
        <v>1756</v>
      </c>
      <c r="D3038" s="21" t="s">
        <v>132</v>
      </c>
      <c r="E3038" s="21" t="s">
        <v>2345</v>
      </c>
      <c r="F3038" s="22" t="s">
        <v>2546</v>
      </c>
      <c r="G3038" s="21" t="s">
        <v>17</v>
      </c>
      <c r="H3038" s="21" t="s">
        <v>168</v>
      </c>
      <c r="I3038" s="22"/>
      <c r="J3038" s="22" t="s">
        <v>132</v>
      </c>
      <c r="K3038" s="23">
        <v>168.3</v>
      </c>
      <c r="L3038" s="23">
        <v>70.9</v>
      </c>
      <c r="M3038" s="23">
        <v>56.7</v>
      </c>
      <c r="N3038" s="23">
        <v>427.482</v>
      </c>
      <c r="O3038" s="23">
        <v>180.086</v>
      </c>
      <c r="P3038" s="23">
        <v>144.018</v>
      </c>
      <c r="Q3038" s="24" t="s">
        <v>24</v>
      </c>
      <c r="R3038" s="28">
        <v>9.7</v>
      </c>
      <c r="S3038" s="26" t="s">
        <v>132</v>
      </c>
      <c r="T3038" s="10" t="s">
        <v>20</v>
      </c>
      <c r="U3038" s="29" cm="1">
        <f t="array" ref="U3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-5.30000000000001</v>
      </c>
      <c r="V3038" s="13"/>
      <c r="W3038" s="13"/>
      <c r="X3038" s="13"/>
      <c r="Y3038" s="13"/>
      <c r="Z3038" s="13"/>
      <c r="AA3038" s="13"/>
      <c r="AB3038" s="13"/>
      <c r="AE3038" s="13"/>
      <c r="AF3038" s="13"/>
      <c r="AG3038" s="13"/>
      <c r="AH3038" s="13"/>
      <c r="AI3038" s="13"/>
    </row>
    <row r="3039" hidden="1" spans="1:35">
      <c r="A3039" s="21" t="s">
        <v>3798</v>
      </c>
      <c r="B3039" s="22" t="s">
        <v>3799</v>
      </c>
      <c r="C3039" s="21" t="s">
        <v>1756</v>
      </c>
      <c r="D3039" s="21" t="s">
        <v>132</v>
      </c>
      <c r="E3039" s="21" t="s">
        <v>2345</v>
      </c>
      <c r="F3039" s="22" t="s">
        <v>3000</v>
      </c>
      <c r="G3039" s="21" t="s">
        <v>17</v>
      </c>
      <c r="H3039" s="21" t="s">
        <v>168</v>
      </c>
      <c r="I3039" s="22"/>
      <c r="J3039" s="22" t="s">
        <v>132</v>
      </c>
      <c r="K3039" s="23">
        <v>168.5</v>
      </c>
      <c r="L3039" s="23">
        <v>70.9</v>
      </c>
      <c r="M3039" s="23">
        <v>56.7</v>
      </c>
      <c r="N3039" s="23">
        <v>427.99</v>
      </c>
      <c r="O3039" s="23">
        <v>180.086</v>
      </c>
      <c r="P3039" s="23">
        <v>144.018</v>
      </c>
      <c r="Q3039" s="24" t="s">
        <v>24</v>
      </c>
      <c r="R3039" s="28">
        <v>9.5</v>
      </c>
      <c r="S3039" s="26" t="s">
        <v>132</v>
      </c>
      <c r="T3039" s="10" t="s">
        <v>20</v>
      </c>
      <c r="U3039" s="29" cm="1">
        <f t="array" ref="U3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-5.5</v>
      </c>
      <c r="V3039" s="13"/>
      <c r="W3039" s="13"/>
      <c r="X3039" s="13"/>
      <c r="Y3039" s="13"/>
      <c r="Z3039" s="13"/>
      <c r="AA3039" s="13"/>
      <c r="AB3039" s="13"/>
      <c r="AE3039" s="13"/>
      <c r="AF3039" s="13"/>
      <c r="AG3039" s="13"/>
      <c r="AH3039" s="13"/>
      <c r="AI3039" s="13"/>
    </row>
    <row r="3040" hidden="1" spans="1:35">
      <c r="A3040" s="21" t="s">
        <v>3798</v>
      </c>
      <c r="B3040" s="22" t="s">
        <v>174</v>
      </c>
      <c r="C3040" s="21" t="s">
        <v>1758</v>
      </c>
      <c r="D3040" s="21" t="s">
        <v>132</v>
      </c>
      <c r="E3040" s="21" t="s">
        <v>2341</v>
      </c>
      <c r="F3040" s="22" t="s">
        <v>3150</v>
      </c>
      <c r="G3040" s="21" t="s">
        <v>41</v>
      </c>
      <c r="H3040" s="21" t="s">
        <v>174</v>
      </c>
      <c r="I3040" s="22"/>
      <c r="J3040" s="22" t="s">
        <v>132</v>
      </c>
      <c r="K3040" s="23">
        <v>143.9</v>
      </c>
      <c r="L3040" s="23">
        <v>66.5</v>
      </c>
      <c r="M3040" s="23">
        <v>55.8</v>
      </c>
      <c r="N3040" s="23">
        <v>365.506</v>
      </c>
      <c r="O3040" s="23">
        <v>168.91</v>
      </c>
      <c r="P3040" s="23">
        <v>141.732</v>
      </c>
      <c r="Q3040" s="24" t="s">
        <v>40</v>
      </c>
      <c r="R3040" s="28">
        <v>21.1</v>
      </c>
      <c r="S3040" s="26" t="s">
        <v>132</v>
      </c>
      <c r="T3040" s="10" t="s">
        <v>20</v>
      </c>
      <c r="U3040" s="29" cm="1">
        <f t="array" ref="U3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040" s="13"/>
      <c r="W3040" s="13"/>
      <c r="X3040" s="13"/>
      <c r="Y3040" s="13"/>
      <c r="Z3040" s="13"/>
      <c r="AA3040" s="13"/>
      <c r="AB3040" s="13"/>
      <c r="AE3040" s="13"/>
      <c r="AF3040" s="13"/>
      <c r="AG3040" s="13"/>
      <c r="AH3040" s="13"/>
      <c r="AI3040" s="13"/>
    </row>
    <row r="3041" hidden="1" spans="1:35">
      <c r="A3041" s="21" t="s">
        <v>3798</v>
      </c>
      <c r="B3041" s="22" t="s">
        <v>174</v>
      </c>
      <c r="C3041" s="21" t="s">
        <v>1758</v>
      </c>
      <c r="D3041" s="21" t="s">
        <v>132</v>
      </c>
      <c r="E3041" s="21" t="s">
        <v>2345</v>
      </c>
      <c r="F3041" s="22" t="s">
        <v>2993</v>
      </c>
      <c r="G3041" s="21" t="s">
        <v>41</v>
      </c>
      <c r="H3041" s="21" t="s">
        <v>174</v>
      </c>
      <c r="I3041" s="22"/>
      <c r="J3041" s="22" t="s">
        <v>132</v>
      </c>
      <c r="K3041" s="23">
        <v>146.2</v>
      </c>
      <c r="L3041" s="23">
        <v>66.3</v>
      </c>
      <c r="M3041" s="23">
        <v>55.7</v>
      </c>
      <c r="N3041" s="23">
        <v>371.348</v>
      </c>
      <c r="O3041" s="23">
        <v>168.402</v>
      </c>
      <c r="P3041" s="23">
        <v>141.478</v>
      </c>
      <c r="Q3041" s="24" t="s">
        <v>40</v>
      </c>
      <c r="R3041" s="28">
        <v>18.8</v>
      </c>
      <c r="S3041" s="26" t="s">
        <v>132</v>
      </c>
      <c r="T3041" s="10" t="s">
        <v>100</v>
      </c>
      <c r="U3041" s="29" cm="1">
        <f t="array" ref="U3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34.8</v>
      </c>
      <c r="V3041" s="13"/>
      <c r="W3041" s="13"/>
      <c r="X3041" s="13"/>
      <c r="Y3041" s="13"/>
      <c r="Z3041" s="13"/>
      <c r="AA3041" s="13"/>
      <c r="AB3041" s="13"/>
      <c r="AE3041" s="13"/>
      <c r="AF3041" s="13"/>
      <c r="AG3041" s="13"/>
      <c r="AH3041" s="13"/>
      <c r="AI3041" s="13"/>
    </row>
    <row r="3042" hidden="1" spans="1:35">
      <c r="A3042" s="21" t="s">
        <v>3798</v>
      </c>
      <c r="B3042" s="22" t="s">
        <v>174</v>
      </c>
      <c r="C3042" s="21" t="s">
        <v>3800</v>
      </c>
      <c r="D3042" s="21" t="s">
        <v>132</v>
      </c>
      <c r="E3042" s="21" t="s">
        <v>2345</v>
      </c>
      <c r="F3042" s="22" t="s">
        <v>2537</v>
      </c>
      <c r="G3042" s="21" t="s">
        <v>41</v>
      </c>
      <c r="H3042" s="21" t="s">
        <v>174</v>
      </c>
      <c r="I3042" s="22"/>
      <c r="J3042" s="22" t="s">
        <v>132</v>
      </c>
      <c r="K3042" s="23">
        <v>146.8</v>
      </c>
      <c r="L3042" s="23">
        <v>66.3</v>
      </c>
      <c r="M3042" s="23">
        <v>55.7</v>
      </c>
      <c r="N3042" s="23">
        <v>372.872</v>
      </c>
      <c r="O3042" s="23">
        <v>168.402</v>
      </c>
      <c r="P3042" s="23">
        <v>141.478</v>
      </c>
      <c r="Q3042" s="24" t="s">
        <v>40</v>
      </c>
      <c r="R3042" s="28">
        <v>18.2</v>
      </c>
      <c r="S3042" s="26" t="s">
        <v>132</v>
      </c>
      <c r="T3042" s="10" t="s">
        <v>100</v>
      </c>
      <c r="U3042" s="29" cm="1">
        <f t="array" ref="U3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34.2</v>
      </c>
      <c r="V3042" s="13"/>
      <c r="W3042" s="13"/>
      <c r="X3042" s="13"/>
      <c r="Y3042" s="13"/>
      <c r="Z3042" s="13"/>
      <c r="AA3042" s="13"/>
      <c r="AB3042" s="13"/>
      <c r="AE3042" s="13"/>
      <c r="AF3042" s="13"/>
      <c r="AG3042" s="13"/>
      <c r="AH3042" s="13"/>
      <c r="AI3042" s="13"/>
    </row>
    <row r="3043" hidden="1" spans="1:35">
      <c r="A3043" s="21" t="s">
        <v>3798</v>
      </c>
      <c r="B3043" s="22" t="s">
        <v>174</v>
      </c>
      <c r="C3043" s="21" t="s">
        <v>3800</v>
      </c>
      <c r="D3043" s="21" t="s">
        <v>1761</v>
      </c>
      <c r="E3043" s="21" t="s">
        <v>2345</v>
      </c>
      <c r="F3043" s="22" t="s">
        <v>2537</v>
      </c>
      <c r="G3043" s="21" t="s">
        <v>41</v>
      </c>
      <c r="H3043" s="21" t="s">
        <v>174</v>
      </c>
      <c r="I3043" s="22"/>
      <c r="J3043" s="22" t="s">
        <v>132</v>
      </c>
      <c r="K3043" s="23">
        <v>146.8</v>
      </c>
      <c r="L3043" s="23">
        <v>66.3</v>
      </c>
      <c r="M3043" s="23">
        <v>55.7</v>
      </c>
      <c r="N3043" s="23">
        <v>372.872</v>
      </c>
      <c r="O3043" s="23">
        <v>168.402</v>
      </c>
      <c r="P3043" s="23">
        <v>141.478</v>
      </c>
      <c r="Q3043" s="24" t="s">
        <v>40</v>
      </c>
      <c r="R3043" s="28">
        <v>18.2</v>
      </c>
      <c r="S3043" s="26" t="s">
        <v>132</v>
      </c>
      <c r="T3043" s="10" t="s">
        <v>40</v>
      </c>
      <c r="U3043" s="29" cm="1">
        <f t="array" ref="U3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3043" s="13"/>
      <c r="W3043" s="13"/>
      <c r="X3043" s="13"/>
      <c r="Y3043" s="13"/>
      <c r="Z3043" s="13"/>
      <c r="AA3043" s="13"/>
      <c r="AB3043" s="13"/>
      <c r="AE3043" s="13"/>
      <c r="AF3043" s="13"/>
      <c r="AG3043" s="13"/>
      <c r="AH3043" s="13"/>
      <c r="AI3043" s="13"/>
    </row>
    <row r="3044" hidden="1" spans="1:35">
      <c r="A3044" s="21" t="s">
        <v>3798</v>
      </c>
      <c r="B3044" s="22" t="s">
        <v>174</v>
      </c>
      <c r="C3044" s="21" t="s">
        <v>3801</v>
      </c>
      <c r="D3044" s="21" t="s">
        <v>132</v>
      </c>
      <c r="E3044" s="21" t="s">
        <v>2354</v>
      </c>
      <c r="F3044" s="22" t="s">
        <v>2546</v>
      </c>
      <c r="G3044" s="21" t="s">
        <v>41</v>
      </c>
      <c r="H3044" s="21" t="s">
        <v>174</v>
      </c>
      <c r="I3044" s="22"/>
      <c r="J3044" s="22" t="s">
        <v>132</v>
      </c>
      <c r="K3044" s="23">
        <v>152</v>
      </c>
      <c r="L3044" s="23">
        <v>68</v>
      </c>
      <c r="M3044" s="23">
        <v>55.7</v>
      </c>
      <c r="N3044" s="23">
        <v>386.08</v>
      </c>
      <c r="O3044" s="23">
        <v>172.72</v>
      </c>
      <c r="P3044" s="23">
        <v>141.478</v>
      </c>
      <c r="Q3044" s="24" t="s">
        <v>40</v>
      </c>
      <c r="R3044" s="28">
        <v>13</v>
      </c>
      <c r="S3044" s="26" t="s">
        <v>132</v>
      </c>
      <c r="T3044" s="10" t="s">
        <v>40</v>
      </c>
      <c r="U3044" s="29" cm="1">
        <f t="array" ref="U3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3044" s="13"/>
      <c r="W3044" s="13"/>
      <c r="X3044" s="13"/>
      <c r="Y3044" s="13"/>
      <c r="Z3044" s="13"/>
      <c r="AA3044" s="13"/>
      <c r="AB3044" s="13"/>
      <c r="AE3044" s="13"/>
      <c r="AF3044" s="13"/>
      <c r="AG3044" s="13"/>
      <c r="AH3044" s="13"/>
      <c r="AI3044" s="13"/>
    </row>
    <row r="3045" hidden="1" spans="1:35">
      <c r="A3045" s="21" t="s">
        <v>3798</v>
      </c>
      <c r="B3045" s="22" t="s">
        <v>174</v>
      </c>
      <c r="C3045" s="21" t="s">
        <v>3801</v>
      </c>
      <c r="D3045" s="21" t="s">
        <v>1761</v>
      </c>
      <c r="E3045" s="21" t="s">
        <v>2354</v>
      </c>
      <c r="F3045" s="22" t="s">
        <v>2546</v>
      </c>
      <c r="G3045" s="21" t="s">
        <v>41</v>
      </c>
      <c r="H3045" s="21" t="s">
        <v>174</v>
      </c>
      <c r="I3045" s="22"/>
      <c r="J3045" s="22" t="s">
        <v>132</v>
      </c>
      <c r="K3045" s="23">
        <v>152</v>
      </c>
      <c r="L3045" s="23">
        <v>68</v>
      </c>
      <c r="M3045" s="23">
        <v>55.7</v>
      </c>
      <c r="N3045" s="23">
        <v>386.08</v>
      </c>
      <c r="O3045" s="23">
        <v>172.72</v>
      </c>
      <c r="P3045" s="23">
        <v>141.478</v>
      </c>
      <c r="Q3045" s="24" t="s">
        <v>40</v>
      </c>
      <c r="R3045" s="28">
        <v>13</v>
      </c>
      <c r="S3045" s="26" t="s">
        <v>132</v>
      </c>
      <c r="T3045" s="10" t="s">
        <v>49</v>
      </c>
      <c r="U3045" s="29" cm="1">
        <f t="array" ref="U3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3045" s="13"/>
      <c r="W3045" s="13"/>
      <c r="X3045" s="13"/>
      <c r="Y3045" s="13"/>
      <c r="Z3045" s="13"/>
      <c r="AA3045" s="13"/>
      <c r="AB3045" s="13"/>
      <c r="AE3045" s="13"/>
      <c r="AF3045" s="13"/>
      <c r="AG3045" s="13"/>
      <c r="AH3045" s="13"/>
      <c r="AI3045" s="13"/>
    </row>
    <row r="3046" hidden="1" spans="1:35">
      <c r="A3046" s="21" t="s">
        <v>3798</v>
      </c>
      <c r="B3046" s="22" t="s">
        <v>174</v>
      </c>
      <c r="C3046" s="21" t="s">
        <v>3802</v>
      </c>
      <c r="D3046" s="21" t="s">
        <v>132</v>
      </c>
      <c r="E3046" s="21" t="s">
        <v>2371</v>
      </c>
      <c r="F3046" s="22" t="s">
        <v>3000</v>
      </c>
      <c r="G3046" s="21" t="s">
        <v>41</v>
      </c>
      <c r="H3046" s="21" t="s">
        <v>174</v>
      </c>
      <c r="I3046" s="22"/>
      <c r="J3046" s="22" t="s">
        <v>132</v>
      </c>
      <c r="K3046" s="23">
        <v>152.8</v>
      </c>
      <c r="L3046" s="23">
        <v>68</v>
      </c>
      <c r="M3046" s="23">
        <v>55.7</v>
      </c>
      <c r="N3046" s="23">
        <v>388.112</v>
      </c>
      <c r="O3046" s="23">
        <v>172.72</v>
      </c>
      <c r="P3046" s="23">
        <v>141.478</v>
      </c>
      <c r="Q3046" s="24" t="s">
        <v>40</v>
      </c>
      <c r="R3046" s="28">
        <v>12.2</v>
      </c>
      <c r="S3046" s="26" t="s">
        <v>132</v>
      </c>
      <c r="T3046" s="10" t="s">
        <v>49</v>
      </c>
      <c r="U3046" s="29" cm="1">
        <f t="array" ref="U3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32.2</v>
      </c>
      <c r="V3046" s="13"/>
      <c r="W3046" s="13"/>
      <c r="X3046" s="13"/>
      <c r="Y3046" s="13"/>
      <c r="Z3046" s="13"/>
      <c r="AA3046" s="13"/>
      <c r="AB3046" s="13"/>
      <c r="AE3046" s="13"/>
      <c r="AF3046" s="13"/>
      <c r="AG3046" s="13"/>
      <c r="AH3046" s="13"/>
      <c r="AI3046" s="13"/>
    </row>
    <row r="3047" hidden="1" spans="1:35">
      <c r="A3047" s="21" t="s">
        <v>3798</v>
      </c>
      <c r="B3047" s="22" t="s">
        <v>174</v>
      </c>
      <c r="C3047" s="21" t="s">
        <v>3803</v>
      </c>
      <c r="D3047" s="21" t="s">
        <v>132</v>
      </c>
      <c r="E3047" s="21" t="s">
        <v>2371</v>
      </c>
      <c r="F3047" s="22" t="s">
        <v>2342</v>
      </c>
      <c r="G3047" s="21" t="s">
        <v>41</v>
      </c>
      <c r="H3047" s="21" t="s">
        <v>174</v>
      </c>
      <c r="I3047" s="22"/>
      <c r="J3047" s="22" t="s">
        <v>132</v>
      </c>
      <c r="K3047" s="23">
        <v>152.8</v>
      </c>
      <c r="L3047" s="23">
        <v>68.7</v>
      </c>
      <c r="M3047" s="23">
        <v>56.3</v>
      </c>
      <c r="N3047" s="23">
        <v>388.112</v>
      </c>
      <c r="O3047" s="23">
        <v>174.498</v>
      </c>
      <c r="P3047" s="23">
        <v>143.002</v>
      </c>
      <c r="Q3047" s="24" t="s">
        <v>40</v>
      </c>
      <c r="R3047" s="28">
        <v>12.2</v>
      </c>
      <c r="S3047" s="26" t="s">
        <v>132</v>
      </c>
      <c r="T3047" s="10" t="s">
        <v>49</v>
      </c>
      <c r="U3047" s="29" cm="1">
        <f t="array" ref="U3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32.2</v>
      </c>
      <c r="V3047" s="13"/>
      <c r="W3047" s="13"/>
      <c r="X3047" s="13"/>
      <c r="Y3047" s="13"/>
      <c r="Z3047" s="13"/>
      <c r="AA3047" s="13"/>
      <c r="AB3047" s="13"/>
      <c r="AE3047" s="13"/>
      <c r="AF3047" s="13"/>
      <c r="AG3047" s="13"/>
      <c r="AH3047" s="13"/>
      <c r="AI3047" s="13"/>
    </row>
    <row r="3048" hidden="1" spans="1:35">
      <c r="A3048" s="21" t="s">
        <v>3798</v>
      </c>
      <c r="B3048" s="22" t="s">
        <v>3804</v>
      </c>
      <c r="C3048" s="21" t="s">
        <v>1758</v>
      </c>
      <c r="D3048" s="21" t="s">
        <v>132</v>
      </c>
      <c r="E3048" s="21" t="s">
        <v>2341</v>
      </c>
      <c r="F3048" s="22" t="s">
        <v>2867</v>
      </c>
      <c r="G3048" s="21" t="s">
        <v>17</v>
      </c>
      <c r="H3048" s="21" t="s">
        <v>141</v>
      </c>
      <c r="I3048" s="22"/>
      <c r="J3048" s="22" t="s">
        <v>132</v>
      </c>
      <c r="K3048" s="23">
        <v>143.9</v>
      </c>
      <c r="L3048" s="23">
        <v>66.5</v>
      </c>
      <c r="M3048" s="23">
        <v>56.2</v>
      </c>
      <c r="N3048" s="23">
        <v>365.506</v>
      </c>
      <c r="O3048" s="23">
        <v>168.91</v>
      </c>
      <c r="P3048" s="23">
        <v>142.748</v>
      </c>
      <c r="Q3048" s="24" t="s">
        <v>20</v>
      </c>
      <c r="R3048" s="28">
        <v>19.1</v>
      </c>
      <c r="S3048" s="26" t="s">
        <v>132</v>
      </c>
      <c r="T3048" s="10" t="s">
        <v>49</v>
      </c>
      <c r="U3048" s="29" cm="1">
        <f t="array" ref="U3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41.1</v>
      </c>
      <c r="V3048" s="13"/>
      <c r="W3048" s="13"/>
      <c r="X3048" s="13"/>
      <c r="Y3048" s="13"/>
      <c r="Z3048" s="13"/>
      <c r="AA3048" s="13"/>
      <c r="AB3048" s="13"/>
      <c r="AE3048" s="13"/>
      <c r="AF3048" s="13"/>
      <c r="AG3048" s="13"/>
      <c r="AH3048" s="13"/>
      <c r="AI3048" s="13"/>
    </row>
    <row r="3049" hidden="1" spans="1:35">
      <c r="A3049" s="21" t="s">
        <v>3798</v>
      </c>
      <c r="B3049" s="22" t="s">
        <v>3804</v>
      </c>
      <c r="C3049" s="21" t="s">
        <v>1758</v>
      </c>
      <c r="D3049" s="21" t="s">
        <v>132</v>
      </c>
      <c r="E3049" s="21" t="s">
        <v>2345</v>
      </c>
      <c r="F3049" s="22" t="s">
        <v>3044</v>
      </c>
      <c r="G3049" s="21" t="s">
        <v>17</v>
      </c>
      <c r="H3049" s="21" t="s">
        <v>141</v>
      </c>
      <c r="I3049" s="22"/>
      <c r="J3049" s="22" t="s">
        <v>132</v>
      </c>
      <c r="K3049" s="23">
        <v>146.2</v>
      </c>
      <c r="L3049" s="23">
        <v>66.3</v>
      </c>
      <c r="M3049" s="23">
        <v>55.5</v>
      </c>
      <c r="N3049" s="23">
        <v>371.348</v>
      </c>
      <c r="O3049" s="23">
        <v>168.402</v>
      </c>
      <c r="P3049" s="23">
        <v>140.97</v>
      </c>
      <c r="Q3049" s="24" t="s">
        <v>20</v>
      </c>
      <c r="R3049" s="28">
        <v>16.8</v>
      </c>
      <c r="S3049" s="26" t="s">
        <v>132</v>
      </c>
      <c r="T3049" s="10" t="s">
        <v>49</v>
      </c>
      <c r="U3049" s="29" cm="1">
        <f t="array" ref="U3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38.8</v>
      </c>
      <c r="V3049" s="13"/>
      <c r="W3049" s="13"/>
      <c r="X3049" s="13"/>
      <c r="Y3049" s="13"/>
      <c r="Z3049" s="13"/>
      <c r="AA3049" s="13"/>
      <c r="AB3049" s="13"/>
      <c r="AE3049" s="13"/>
      <c r="AF3049" s="13"/>
      <c r="AG3049" s="13"/>
      <c r="AH3049" s="13"/>
      <c r="AI3049" s="13"/>
    </row>
    <row r="3050" hidden="1" spans="1:35">
      <c r="A3050" s="21" t="s">
        <v>3798</v>
      </c>
      <c r="B3050" s="22" t="s">
        <v>3804</v>
      </c>
      <c r="C3050" s="21" t="s">
        <v>1758</v>
      </c>
      <c r="D3050" s="21" t="s">
        <v>132</v>
      </c>
      <c r="E3050" s="21" t="s">
        <v>2345</v>
      </c>
      <c r="F3050" s="22" t="s">
        <v>3051</v>
      </c>
      <c r="G3050" s="21" t="s">
        <v>17</v>
      </c>
      <c r="H3050" s="21" t="s">
        <v>141</v>
      </c>
      <c r="I3050" s="22"/>
      <c r="J3050" s="22" t="s">
        <v>132</v>
      </c>
      <c r="K3050" s="23">
        <v>146.2</v>
      </c>
      <c r="L3050" s="23">
        <v>66.3</v>
      </c>
      <c r="M3050" s="23">
        <v>55.4</v>
      </c>
      <c r="N3050" s="23">
        <v>371.348</v>
      </c>
      <c r="O3050" s="23">
        <v>168.402</v>
      </c>
      <c r="P3050" s="23">
        <v>140.716</v>
      </c>
      <c r="Q3050" s="24" t="s">
        <v>20</v>
      </c>
      <c r="R3050" s="28">
        <v>16.8</v>
      </c>
      <c r="S3050" s="26" t="s">
        <v>132</v>
      </c>
      <c r="T3050" s="10" t="s">
        <v>49</v>
      </c>
      <c r="U3050" s="29" cm="1">
        <f t="array" ref="U3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38.8</v>
      </c>
      <c r="V3050" s="13"/>
      <c r="W3050" s="13"/>
      <c r="X3050" s="13"/>
      <c r="Y3050" s="13"/>
      <c r="Z3050" s="13"/>
      <c r="AA3050" s="13"/>
      <c r="AB3050" s="13"/>
      <c r="AE3050" s="13"/>
      <c r="AF3050" s="13"/>
      <c r="AG3050" s="13"/>
      <c r="AH3050" s="13"/>
      <c r="AI3050" s="13"/>
    </row>
    <row r="3051" hidden="1" spans="1:35">
      <c r="A3051" s="21" t="s">
        <v>3798</v>
      </c>
      <c r="B3051" s="22" t="s">
        <v>3804</v>
      </c>
      <c r="C3051" s="21" t="s">
        <v>3800</v>
      </c>
      <c r="D3051" s="21" t="s">
        <v>132</v>
      </c>
      <c r="E3051" s="21" t="s">
        <v>2345</v>
      </c>
      <c r="F3051" s="22" t="s">
        <v>2830</v>
      </c>
      <c r="G3051" s="21" t="s">
        <v>17</v>
      </c>
      <c r="H3051" s="21" t="s">
        <v>141</v>
      </c>
      <c r="I3051" s="22"/>
      <c r="J3051" s="22" t="s">
        <v>132</v>
      </c>
      <c r="K3051" s="23">
        <v>146.8</v>
      </c>
      <c r="L3051" s="23">
        <v>66.3</v>
      </c>
      <c r="M3051" s="23">
        <v>55.7</v>
      </c>
      <c r="N3051" s="23">
        <v>372.872</v>
      </c>
      <c r="O3051" s="23">
        <v>168.402</v>
      </c>
      <c r="P3051" s="23">
        <v>141.478</v>
      </c>
      <c r="Q3051" s="24" t="s">
        <v>20</v>
      </c>
      <c r="R3051" s="28">
        <v>16.2</v>
      </c>
      <c r="S3051" s="26" t="s">
        <v>132</v>
      </c>
      <c r="T3051" s="10" t="s">
        <v>49</v>
      </c>
      <c r="U3051" s="29" cm="1">
        <f t="array" ref="U3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051" s="13"/>
      <c r="W3051" s="13"/>
      <c r="X3051" s="13"/>
      <c r="Y3051" s="13"/>
      <c r="Z3051" s="13"/>
      <c r="AA3051" s="13"/>
      <c r="AB3051" s="13"/>
      <c r="AE3051" s="13"/>
      <c r="AF3051" s="13"/>
      <c r="AG3051" s="13"/>
      <c r="AH3051" s="13"/>
      <c r="AI3051" s="13"/>
    </row>
    <row r="3052" hidden="1" spans="1:35">
      <c r="A3052" s="21" t="s">
        <v>3798</v>
      </c>
      <c r="B3052" s="22" t="s">
        <v>3804</v>
      </c>
      <c r="C3052" s="21" t="s">
        <v>3800</v>
      </c>
      <c r="D3052" s="21" t="s">
        <v>132</v>
      </c>
      <c r="E3052" s="21" t="s">
        <v>2354</v>
      </c>
      <c r="F3052" s="22" t="s">
        <v>2557</v>
      </c>
      <c r="G3052" s="21" t="s">
        <v>17</v>
      </c>
      <c r="H3052" s="21" t="s">
        <v>141</v>
      </c>
      <c r="I3052" s="22"/>
      <c r="J3052" s="22" t="s">
        <v>132</v>
      </c>
      <c r="K3052" s="23">
        <v>151.1</v>
      </c>
      <c r="L3052" s="23">
        <v>68</v>
      </c>
      <c r="M3052" s="23">
        <v>55.7</v>
      </c>
      <c r="N3052" s="23">
        <v>383.794</v>
      </c>
      <c r="O3052" s="23">
        <v>172.72</v>
      </c>
      <c r="P3052" s="23">
        <v>141.478</v>
      </c>
      <c r="Q3052" s="24" t="s">
        <v>20</v>
      </c>
      <c r="R3052" s="28">
        <v>11.9</v>
      </c>
      <c r="S3052" s="26" t="s">
        <v>132</v>
      </c>
      <c r="T3052" s="10" t="s">
        <v>94</v>
      </c>
      <c r="U3052" s="29" cm="1">
        <f t="array" ref="U3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40.8</v>
      </c>
      <c r="V3052" s="13"/>
      <c r="W3052" s="13"/>
      <c r="X3052" s="13"/>
      <c r="Y3052" s="13"/>
      <c r="Z3052" s="13"/>
      <c r="AA3052" s="13"/>
      <c r="AB3052" s="13"/>
      <c r="AE3052" s="13"/>
      <c r="AF3052" s="13"/>
      <c r="AG3052" s="13"/>
      <c r="AH3052" s="13"/>
      <c r="AI3052" s="13"/>
    </row>
    <row r="3053" hidden="1" spans="1:35">
      <c r="A3053" s="21" t="s">
        <v>3798</v>
      </c>
      <c r="B3053" s="22" t="s">
        <v>3804</v>
      </c>
      <c r="C3053" s="21" t="s">
        <v>3800</v>
      </c>
      <c r="D3053" s="21" t="s">
        <v>132</v>
      </c>
      <c r="E3053" s="21" t="s">
        <v>2354</v>
      </c>
      <c r="F3053" s="22" t="s">
        <v>2973</v>
      </c>
      <c r="G3053" s="21" t="s">
        <v>17</v>
      </c>
      <c r="H3053" s="21" t="s">
        <v>141</v>
      </c>
      <c r="I3053" s="22"/>
      <c r="J3053" s="22" t="s">
        <v>132</v>
      </c>
      <c r="K3053" s="23">
        <v>151.9</v>
      </c>
      <c r="L3053" s="23">
        <v>68</v>
      </c>
      <c r="M3053" s="23">
        <v>55.7</v>
      </c>
      <c r="N3053" s="23">
        <v>385.826</v>
      </c>
      <c r="O3053" s="23">
        <v>172.72</v>
      </c>
      <c r="P3053" s="23">
        <v>141.478</v>
      </c>
      <c r="Q3053" s="24" t="s">
        <v>20</v>
      </c>
      <c r="R3053" s="28">
        <v>11.1</v>
      </c>
      <c r="S3053" s="26" t="s">
        <v>132</v>
      </c>
      <c r="T3053" s="10" t="s">
        <v>96</v>
      </c>
      <c r="U3053" s="29" cm="1">
        <f t="array" ref="U3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56.1</v>
      </c>
      <c r="V3053" s="13"/>
      <c r="W3053" s="13"/>
      <c r="X3053" s="13"/>
      <c r="Y3053" s="13"/>
      <c r="Z3053" s="13"/>
      <c r="AA3053" s="13"/>
      <c r="AB3053" s="13"/>
      <c r="AE3053" s="13"/>
      <c r="AF3053" s="13"/>
      <c r="AG3053" s="13"/>
      <c r="AH3053" s="13"/>
      <c r="AI3053" s="13"/>
    </row>
    <row r="3054" hidden="1" spans="1:35">
      <c r="A3054" s="21" t="s">
        <v>3798</v>
      </c>
      <c r="B3054" s="22" t="s">
        <v>3804</v>
      </c>
      <c r="C3054" s="21" t="s">
        <v>3801</v>
      </c>
      <c r="D3054" s="21" t="s">
        <v>132</v>
      </c>
      <c r="E3054" s="21" t="s">
        <v>2354</v>
      </c>
      <c r="F3054" s="22" t="s">
        <v>3131</v>
      </c>
      <c r="G3054" s="21" t="s">
        <v>17</v>
      </c>
      <c r="H3054" s="21" t="s">
        <v>141</v>
      </c>
      <c r="I3054" s="22"/>
      <c r="J3054" s="22" t="s">
        <v>132</v>
      </c>
      <c r="K3054" s="23">
        <v>157.4</v>
      </c>
      <c r="L3054" s="23">
        <v>68</v>
      </c>
      <c r="M3054" s="23">
        <v>56.1</v>
      </c>
      <c r="N3054" s="23">
        <v>399.796</v>
      </c>
      <c r="O3054" s="23">
        <v>172.72</v>
      </c>
      <c r="P3054" s="23">
        <v>142.494</v>
      </c>
      <c r="Q3054" s="24" t="s">
        <v>20</v>
      </c>
      <c r="R3054" s="28">
        <v>5.6</v>
      </c>
      <c r="S3054" s="26" t="s">
        <v>132</v>
      </c>
      <c r="T3054" s="10" t="s">
        <v>96</v>
      </c>
      <c r="U3054" s="29" cm="1">
        <f t="array" ref="U3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50.6</v>
      </c>
      <c r="V3054" s="13"/>
      <c r="W3054" s="13"/>
      <c r="X3054" s="13"/>
      <c r="Y3054" s="13"/>
      <c r="Z3054" s="13"/>
      <c r="AA3054" s="13"/>
      <c r="AB3054" s="13"/>
      <c r="AE3054" s="13"/>
      <c r="AF3054" s="13"/>
      <c r="AG3054" s="13"/>
      <c r="AH3054" s="13"/>
      <c r="AI3054" s="13"/>
    </row>
    <row r="3055" hidden="1" spans="1:35">
      <c r="A3055" s="21" t="s">
        <v>3798</v>
      </c>
      <c r="B3055" s="22" t="s">
        <v>3804</v>
      </c>
      <c r="C3055" s="21" t="s">
        <v>3801</v>
      </c>
      <c r="D3055" s="21" t="s">
        <v>132</v>
      </c>
      <c r="E3055" s="21" t="s">
        <v>2354</v>
      </c>
      <c r="F3055" s="22" t="s">
        <v>2546</v>
      </c>
      <c r="G3055" s="21" t="s">
        <v>17</v>
      </c>
      <c r="H3055" s="21" t="s">
        <v>141</v>
      </c>
      <c r="I3055" s="22"/>
      <c r="J3055" s="22" t="s">
        <v>132</v>
      </c>
      <c r="K3055" s="23">
        <v>152</v>
      </c>
      <c r="L3055" s="23">
        <v>68</v>
      </c>
      <c r="M3055" s="23">
        <v>55.7</v>
      </c>
      <c r="N3055" s="23">
        <v>386.08</v>
      </c>
      <c r="O3055" s="23">
        <v>172.72</v>
      </c>
      <c r="P3055" s="23">
        <v>141.478</v>
      </c>
      <c r="Q3055" s="24" t="s">
        <v>20</v>
      </c>
      <c r="R3055" s="28">
        <v>11</v>
      </c>
      <c r="S3055" s="26" t="s">
        <v>132</v>
      </c>
      <c r="T3055" s="10" t="s">
        <v>96</v>
      </c>
      <c r="U3055" s="29" cm="1">
        <f t="array" ref="U3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</v>
      </c>
      <c r="V3055" s="13"/>
      <c r="W3055" s="13"/>
      <c r="X3055" s="13"/>
      <c r="Y3055" s="13"/>
      <c r="Z3055" s="13"/>
      <c r="AA3055" s="13"/>
      <c r="AB3055" s="13"/>
      <c r="AE3055" s="13"/>
      <c r="AF3055" s="13"/>
      <c r="AG3055" s="13"/>
      <c r="AH3055" s="13"/>
      <c r="AI3055" s="13"/>
    </row>
    <row r="3056" hidden="1" spans="1:35">
      <c r="A3056" s="21" t="s">
        <v>3798</v>
      </c>
      <c r="B3056" s="22" t="s">
        <v>3804</v>
      </c>
      <c r="C3056" s="21" t="s">
        <v>3802</v>
      </c>
      <c r="D3056" s="21" t="s">
        <v>132</v>
      </c>
      <c r="E3056" s="21" t="s">
        <v>2354</v>
      </c>
      <c r="F3056" s="22" t="s">
        <v>3000</v>
      </c>
      <c r="G3056" s="21" t="s">
        <v>17</v>
      </c>
      <c r="H3056" s="21" t="s">
        <v>141</v>
      </c>
      <c r="I3056" s="22"/>
      <c r="J3056" s="22" t="s">
        <v>132</v>
      </c>
      <c r="K3056" s="23">
        <v>152.8</v>
      </c>
      <c r="L3056" s="23">
        <v>68</v>
      </c>
      <c r="M3056" s="23">
        <v>56.4</v>
      </c>
      <c r="N3056" s="23">
        <v>388.112</v>
      </c>
      <c r="O3056" s="23">
        <v>172.72</v>
      </c>
      <c r="P3056" s="23">
        <v>143.256</v>
      </c>
      <c r="Q3056" s="24" t="s">
        <v>20</v>
      </c>
      <c r="R3056" s="28">
        <v>10.2</v>
      </c>
      <c r="S3056" s="26" t="s">
        <v>132</v>
      </c>
      <c r="T3056" s="10" t="s">
        <v>45</v>
      </c>
      <c r="U3056" s="29" cm="1">
        <f t="array" ref="U3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25.2</v>
      </c>
      <c r="V3056" s="13"/>
      <c r="W3056" s="13"/>
      <c r="X3056" s="13"/>
      <c r="Y3056" s="13"/>
      <c r="Z3056" s="13"/>
      <c r="AA3056" s="13"/>
      <c r="AB3056" s="13"/>
      <c r="AE3056" s="13"/>
      <c r="AF3056" s="13"/>
      <c r="AG3056" s="13"/>
      <c r="AH3056" s="13"/>
      <c r="AI3056" s="13"/>
    </row>
    <row r="3057" hidden="1" spans="1:35">
      <c r="A3057" s="21" t="s">
        <v>3798</v>
      </c>
      <c r="B3057" s="22" t="s">
        <v>3804</v>
      </c>
      <c r="C3057" s="21" t="s">
        <v>3802</v>
      </c>
      <c r="D3057" s="21" t="s">
        <v>132</v>
      </c>
      <c r="E3057" s="21" t="s">
        <v>2354</v>
      </c>
      <c r="F3057" s="22" t="s">
        <v>3000</v>
      </c>
      <c r="G3057" s="21" t="s">
        <v>17</v>
      </c>
      <c r="H3057" s="21" t="s">
        <v>141</v>
      </c>
      <c r="I3057" s="22"/>
      <c r="J3057" s="22" t="s">
        <v>132</v>
      </c>
      <c r="K3057" s="23">
        <v>159.1</v>
      </c>
      <c r="L3057" s="23">
        <v>68</v>
      </c>
      <c r="M3057" s="23">
        <v>56.1</v>
      </c>
      <c r="N3057" s="23">
        <v>404.114</v>
      </c>
      <c r="O3057" s="23">
        <v>172.72</v>
      </c>
      <c r="P3057" s="23">
        <v>142.494</v>
      </c>
      <c r="Q3057" s="24" t="s">
        <v>20</v>
      </c>
      <c r="R3057" s="28">
        <v>3.9</v>
      </c>
      <c r="S3057" s="26" t="s">
        <v>132</v>
      </c>
      <c r="T3057" s="10" t="s">
        <v>45</v>
      </c>
      <c r="U3057" s="29" cm="1">
        <f t="array" ref="U3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18.9</v>
      </c>
      <c r="V3057" s="13"/>
      <c r="W3057" s="13"/>
      <c r="X3057" s="13"/>
      <c r="Y3057" s="13"/>
      <c r="Z3057" s="13"/>
      <c r="AA3057" s="13"/>
      <c r="AB3057" s="13"/>
      <c r="AE3057" s="13"/>
      <c r="AF3057" s="13"/>
      <c r="AG3057" s="13"/>
      <c r="AH3057" s="13"/>
      <c r="AI3057" s="13"/>
    </row>
    <row r="3058" hidden="1" spans="1:35">
      <c r="A3058" s="21" t="s">
        <v>3798</v>
      </c>
      <c r="B3058" s="22" t="s">
        <v>3804</v>
      </c>
      <c r="C3058" s="21" t="s">
        <v>3803</v>
      </c>
      <c r="D3058" s="21" t="s">
        <v>132</v>
      </c>
      <c r="E3058" s="21" t="s">
        <v>2371</v>
      </c>
      <c r="F3058" s="22" t="s">
        <v>2342</v>
      </c>
      <c r="G3058" s="21" t="s">
        <v>17</v>
      </c>
      <c r="H3058" s="21" t="s">
        <v>141</v>
      </c>
      <c r="I3058" s="22"/>
      <c r="J3058" s="22" t="s">
        <v>132</v>
      </c>
      <c r="K3058" s="23">
        <v>152.8</v>
      </c>
      <c r="L3058" s="23">
        <v>68.7</v>
      </c>
      <c r="M3058" s="23">
        <v>57.2</v>
      </c>
      <c r="N3058" s="23">
        <v>388.112</v>
      </c>
      <c r="O3058" s="23">
        <v>174.498</v>
      </c>
      <c r="P3058" s="23">
        <v>145.288</v>
      </c>
      <c r="Q3058" s="24" t="s">
        <v>20</v>
      </c>
      <c r="R3058" s="28">
        <v>10.2</v>
      </c>
      <c r="S3058" s="26" t="s">
        <v>132</v>
      </c>
      <c r="T3058" s="10" t="s">
        <v>24</v>
      </c>
      <c r="U3058" s="29" cm="1">
        <f t="array" ref="U3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25.2</v>
      </c>
      <c r="V3058" s="13"/>
      <c r="W3058" s="13"/>
      <c r="X3058" s="13"/>
      <c r="Y3058" s="13"/>
      <c r="Z3058" s="13"/>
      <c r="AA3058" s="13"/>
      <c r="AB3058" s="13"/>
      <c r="AE3058" s="13"/>
      <c r="AF3058" s="13"/>
      <c r="AG3058" s="13"/>
      <c r="AH3058" s="13"/>
      <c r="AI3058" s="13"/>
    </row>
    <row r="3059" hidden="1" spans="1:35">
      <c r="A3059" s="21" t="s">
        <v>3798</v>
      </c>
      <c r="B3059" s="22" t="s">
        <v>1774</v>
      </c>
      <c r="C3059" s="21" t="s">
        <v>3802</v>
      </c>
      <c r="D3059" s="21" t="s">
        <v>132</v>
      </c>
      <c r="E3059" s="21" t="s">
        <v>2354</v>
      </c>
      <c r="F3059" s="22" t="s">
        <v>2462</v>
      </c>
      <c r="G3059" s="21" t="s">
        <v>17</v>
      </c>
      <c r="H3059" s="21" t="s">
        <v>141</v>
      </c>
      <c r="I3059" s="22"/>
      <c r="J3059" s="22" t="s">
        <v>132</v>
      </c>
      <c r="K3059" s="23">
        <v>151.7</v>
      </c>
      <c r="L3059" s="23">
        <v>68</v>
      </c>
      <c r="M3059" s="23">
        <v>56.4</v>
      </c>
      <c r="N3059" s="23">
        <v>385.318</v>
      </c>
      <c r="O3059" s="23">
        <v>172.72</v>
      </c>
      <c r="P3059" s="23">
        <v>143.256</v>
      </c>
      <c r="Q3059" s="24" t="s">
        <v>20</v>
      </c>
      <c r="R3059" s="28">
        <v>11.3</v>
      </c>
      <c r="S3059" s="26" t="s">
        <v>132</v>
      </c>
      <c r="T3059" s="10" t="s">
        <v>45</v>
      </c>
      <c r="U3059" s="29" cm="1">
        <f t="array" ref="U3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26.3</v>
      </c>
      <c r="V3059" s="13"/>
      <c r="W3059" s="13"/>
      <c r="X3059" s="13"/>
      <c r="Y3059" s="13"/>
      <c r="Z3059" s="13"/>
      <c r="AA3059" s="13"/>
      <c r="AB3059" s="13"/>
      <c r="AE3059" s="13"/>
      <c r="AF3059" s="13"/>
      <c r="AG3059" s="13"/>
      <c r="AH3059" s="13"/>
      <c r="AI3059" s="13"/>
    </row>
    <row r="3060" hidden="1" spans="1:35">
      <c r="A3060" s="21" t="s">
        <v>3798</v>
      </c>
      <c r="B3060" s="22" t="s">
        <v>3805</v>
      </c>
      <c r="C3060" s="21" t="s">
        <v>1767</v>
      </c>
      <c r="D3060" s="21" t="s">
        <v>132</v>
      </c>
      <c r="E3060" s="21" t="s">
        <v>2341</v>
      </c>
      <c r="F3060" s="22" t="s">
        <v>2537</v>
      </c>
      <c r="G3060" s="21" t="s">
        <v>101</v>
      </c>
      <c r="H3060" s="21" t="s">
        <v>131</v>
      </c>
      <c r="I3060" s="22"/>
      <c r="J3060" s="22" t="s">
        <v>132</v>
      </c>
      <c r="K3060" s="23">
        <v>161.8</v>
      </c>
      <c r="L3060" s="23">
        <v>70.4</v>
      </c>
      <c r="M3060" s="23">
        <v>61.5</v>
      </c>
      <c r="N3060" s="23">
        <v>410.972</v>
      </c>
      <c r="O3060" s="23">
        <v>178.816</v>
      </c>
      <c r="P3060" s="23">
        <v>156.21</v>
      </c>
      <c r="Q3060" s="24" t="s">
        <v>100</v>
      </c>
      <c r="R3060" s="28">
        <v>19.2</v>
      </c>
      <c r="S3060" s="26" t="s">
        <v>132</v>
      </c>
      <c r="T3060" s="10" t="s">
        <v>45</v>
      </c>
      <c r="U3060" s="29" cm="1">
        <f t="array" ref="U3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060" s="13"/>
      <c r="W3060" s="13"/>
      <c r="X3060" s="13"/>
      <c r="Y3060" s="13"/>
      <c r="Z3060" s="13"/>
      <c r="AA3060" s="13"/>
      <c r="AB3060" s="13"/>
      <c r="AE3060" s="13"/>
      <c r="AF3060" s="13"/>
      <c r="AG3060" s="13"/>
      <c r="AH3060" s="13"/>
      <c r="AI3060" s="13"/>
    </row>
    <row r="3061" hidden="1" spans="1:35">
      <c r="A3061" s="21" t="s">
        <v>3798</v>
      </c>
      <c r="B3061" s="22" t="s">
        <v>3805</v>
      </c>
      <c r="C3061" s="21" t="s">
        <v>1767</v>
      </c>
      <c r="D3061" s="21" t="s">
        <v>1761</v>
      </c>
      <c r="E3061" s="21" t="s">
        <v>2341</v>
      </c>
      <c r="F3061" s="22" t="s">
        <v>2824</v>
      </c>
      <c r="G3061" s="21" t="s">
        <v>101</v>
      </c>
      <c r="H3061" s="21" t="s">
        <v>131</v>
      </c>
      <c r="I3061" s="22"/>
      <c r="J3061" s="22" t="s">
        <v>132</v>
      </c>
      <c r="K3061" s="23">
        <v>163.1</v>
      </c>
      <c r="L3061" s="23">
        <v>70.4</v>
      </c>
      <c r="M3061" s="23">
        <v>61.5</v>
      </c>
      <c r="N3061" s="23">
        <v>414.274</v>
      </c>
      <c r="O3061" s="23">
        <v>178.816</v>
      </c>
      <c r="P3061" s="23">
        <v>156.21</v>
      </c>
      <c r="Q3061" s="24" t="s">
        <v>100</v>
      </c>
      <c r="R3061" s="28">
        <v>17.9</v>
      </c>
      <c r="S3061" s="26" t="s">
        <v>132</v>
      </c>
      <c r="T3061" s="10" t="s">
        <v>45</v>
      </c>
      <c r="U3061" s="29" cm="1">
        <f t="array" ref="U3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3061" s="13"/>
      <c r="W3061" s="13"/>
      <c r="X3061" s="13"/>
      <c r="Y3061" s="13"/>
      <c r="Z3061" s="13"/>
      <c r="AA3061" s="13"/>
      <c r="AB3061" s="13"/>
      <c r="AE3061" s="13"/>
      <c r="AF3061" s="13"/>
      <c r="AG3061" s="13"/>
      <c r="AH3061" s="13"/>
      <c r="AI3061" s="13"/>
    </row>
    <row r="3062" hidden="1" spans="1:35">
      <c r="A3062" s="21" t="s">
        <v>3798</v>
      </c>
      <c r="B3062" s="22" t="s">
        <v>3805</v>
      </c>
      <c r="C3062" s="21" t="s">
        <v>1767</v>
      </c>
      <c r="D3062" s="21" t="s">
        <v>132</v>
      </c>
      <c r="E3062" s="21" t="s">
        <v>2345</v>
      </c>
      <c r="F3062" s="22" t="s">
        <v>2975</v>
      </c>
      <c r="G3062" s="21" t="s">
        <v>101</v>
      </c>
      <c r="H3062" s="21" t="s">
        <v>131</v>
      </c>
      <c r="I3062" s="22"/>
      <c r="J3062" s="22" t="s">
        <v>132</v>
      </c>
      <c r="K3062" s="23">
        <v>169.8</v>
      </c>
      <c r="L3062" s="23">
        <v>71.7</v>
      </c>
      <c r="M3062" s="23">
        <v>61.3</v>
      </c>
      <c r="N3062" s="23">
        <v>431.292</v>
      </c>
      <c r="O3062" s="23">
        <v>182.118</v>
      </c>
      <c r="P3062" s="23">
        <v>155.702</v>
      </c>
      <c r="Q3062" s="24" t="s">
        <v>100</v>
      </c>
      <c r="R3062" s="28">
        <v>11.2</v>
      </c>
      <c r="S3062" s="26" t="s">
        <v>132</v>
      </c>
      <c r="T3062" s="10" t="s">
        <v>45</v>
      </c>
      <c r="U3062" s="29" cm="1">
        <f t="array" ref="U3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062" s="13"/>
      <c r="W3062" s="13"/>
      <c r="X3062" s="13"/>
      <c r="Y3062" s="13"/>
      <c r="Z3062" s="13"/>
      <c r="AA3062" s="13"/>
      <c r="AB3062" s="13"/>
      <c r="AE3062" s="13"/>
      <c r="AF3062" s="13"/>
      <c r="AG3062" s="13"/>
      <c r="AH3062" s="13"/>
      <c r="AI3062" s="13"/>
    </row>
    <row r="3063" hidden="1" spans="1:35">
      <c r="A3063" s="21" t="s">
        <v>3798</v>
      </c>
      <c r="B3063" s="22" t="s">
        <v>3805</v>
      </c>
      <c r="C3063" s="21" t="s">
        <v>1767</v>
      </c>
      <c r="D3063" s="21" t="s">
        <v>132</v>
      </c>
      <c r="E3063" s="21" t="s">
        <v>2345</v>
      </c>
      <c r="F3063" s="22" t="s">
        <v>3186</v>
      </c>
      <c r="G3063" s="21" t="s">
        <v>101</v>
      </c>
      <c r="H3063" s="21" t="s">
        <v>131</v>
      </c>
      <c r="I3063" s="22"/>
      <c r="J3063" s="22" t="s">
        <v>132</v>
      </c>
      <c r="K3063" s="23">
        <v>169.7</v>
      </c>
      <c r="L3063" s="23">
        <v>71.7</v>
      </c>
      <c r="M3063" s="23">
        <v>61.3</v>
      </c>
      <c r="N3063" s="23">
        <v>431.038</v>
      </c>
      <c r="O3063" s="23">
        <v>182.118</v>
      </c>
      <c r="P3063" s="23">
        <v>155.702</v>
      </c>
      <c r="Q3063" s="24" t="s">
        <v>100</v>
      </c>
      <c r="R3063" s="28">
        <v>11.3</v>
      </c>
      <c r="S3063" s="26" t="s">
        <v>132</v>
      </c>
      <c r="T3063" s="10" t="s">
        <v>45</v>
      </c>
      <c r="U3063" s="29" cm="1">
        <f t="array" ref="U3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3063" s="13"/>
      <c r="W3063" s="13"/>
      <c r="X3063" s="13"/>
      <c r="Y3063" s="13"/>
      <c r="Z3063" s="13"/>
      <c r="AA3063" s="13"/>
      <c r="AB3063" s="13"/>
      <c r="AE3063" s="13"/>
      <c r="AF3063" s="13"/>
      <c r="AG3063" s="13"/>
      <c r="AH3063" s="13"/>
      <c r="AI3063" s="13"/>
    </row>
    <row r="3064" hidden="1" spans="1:35">
      <c r="A3064" s="21" t="s">
        <v>3798</v>
      </c>
      <c r="B3064" s="22" t="s">
        <v>3805</v>
      </c>
      <c r="C3064" s="21" t="s">
        <v>3806</v>
      </c>
      <c r="D3064" s="21" t="s">
        <v>132</v>
      </c>
      <c r="E3064" s="21" t="s">
        <v>2354</v>
      </c>
      <c r="F3064" s="22" t="s">
        <v>2342</v>
      </c>
      <c r="G3064" s="21" t="s">
        <v>101</v>
      </c>
      <c r="H3064" s="21" t="s">
        <v>131</v>
      </c>
      <c r="I3064" s="22"/>
      <c r="J3064" s="22" t="s">
        <v>132</v>
      </c>
      <c r="K3064" s="23">
        <v>175.1</v>
      </c>
      <c r="L3064" s="23">
        <v>72.6</v>
      </c>
      <c r="M3064" s="23">
        <v>65.2</v>
      </c>
      <c r="N3064" s="23">
        <v>444.754</v>
      </c>
      <c r="O3064" s="23">
        <v>184.404</v>
      </c>
      <c r="P3064" s="23">
        <v>165.608</v>
      </c>
      <c r="Q3064" s="24" t="s">
        <v>100</v>
      </c>
      <c r="R3064" s="28">
        <v>5.9</v>
      </c>
      <c r="S3064" s="26" t="s">
        <v>132</v>
      </c>
      <c r="T3064" s="10" t="s">
        <v>45</v>
      </c>
      <c r="U3064" s="29" cm="1">
        <f t="array" ref="U3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3064" s="13"/>
      <c r="W3064" s="13"/>
      <c r="X3064" s="13"/>
      <c r="Y3064" s="13"/>
      <c r="Z3064" s="13"/>
      <c r="AA3064" s="13"/>
      <c r="AB3064" s="13"/>
      <c r="AE3064" s="13"/>
      <c r="AF3064" s="13"/>
      <c r="AG3064" s="13"/>
      <c r="AH3064" s="13"/>
      <c r="AI3064" s="13"/>
    </row>
    <row r="3065" hidden="1" spans="1:35">
      <c r="A3065" s="21" t="s">
        <v>3798</v>
      </c>
      <c r="B3065" s="22" t="s">
        <v>135</v>
      </c>
      <c r="C3065" s="21" t="s">
        <v>1758</v>
      </c>
      <c r="D3065" s="21" t="s">
        <v>132</v>
      </c>
      <c r="E3065" s="21" t="s">
        <v>2341</v>
      </c>
      <c r="F3065" s="22" t="s">
        <v>2832</v>
      </c>
      <c r="G3065" s="21" t="s">
        <v>41</v>
      </c>
      <c r="H3065" s="21" t="s">
        <v>135</v>
      </c>
      <c r="I3065" s="22"/>
      <c r="J3065" s="22" t="s">
        <v>132</v>
      </c>
      <c r="K3065" s="23">
        <v>148</v>
      </c>
      <c r="L3065" s="23">
        <v>66.3</v>
      </c>
      <c r="M3065" s="23">
        <v>54.5</v>
      </c>
      <c r="N3065" s="23">
        <v>375.92</v>
      </c>
      <c r="O3065" s="23">
        <v>168.402</v>
      </c>
      <c r="P3065" s="23">
        <v>138.43</v>
      </c>
      <c r="Q3065" s="24" t="s">
        <v>40</v>
      </c>
      <c r="R3065" s="28">
        <v>17</v>
      </c>
      <c r="S3065" s="26" t="s">
        <v>132</v>
      </c>
      <c r="T3065" s="10" t="s">
        <v>49</v>
      </c>
      <c r="U3065" s="29" cm="1">
        <f t="array" ref="U3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</v>
      </c>
      <c r="V3065" s="13"/>
      <c r="W3065" s="13"/>
      <c r="X3065" s="13"/>
      <c r="Y3065" s="13"/>
      <c r="Z3065" s="13"/>
      <c r="AA3065" s="13"/>
      <c r="AB3065" s="13"/>
      <c r="AE3065" s="13"/>
      <c r="AF3065" s="13"/>
      <c r="AG3065" s="13"/>
      <c r="AH3065" s="13"/>
      <c r="AI3065" s="13"/>
    </row>
    <row r="3066" hidden="1" spans="1:35">
      <c r="A3066" s="21" t="s">
        <v>3798</v>
      </c>
      <c r="B3066" s="22" t="s">
        <v>601</v>
      </c>
      <c r="C3066" s="21" t="s">
        <v>1758</v>
      </c>
      <c r="D3066" s="21" t="s">
        <v>132</v>
      </c>
      <c r="E3066" s="21" t="s">
        <v>2341</v>
      </c>
      <c r="F3066" s="22" t="s">
        <v>2867</v>
      </c>
      <c r="G3066" s="21" t="s">
        <v>17</v>
      </c>
      <c r="H3066" s="21" t="s">
        <v>1771</v>
      </c>
      <c r="I3066" s="22"/>
      <c r="J3066" s="22" t="s">
        <v>132</v>
      </c>
      <c r="K3066" s="23">
        <v>143.9</v>
      </c>
      <c r="L3066" s="23">
        <v>66.5</v>
      </c>
      <c r="M3066" s="23">
        <v>56.2</v>
      </c>
      <c r="N3066" s="23">
        <v>365.506</v>
      </c>
      <c r="O3066" s="23">
        <v>168.91</v>
      </c>
      <c r="P3066" s="23">
        <v>142.748</v>
      </c>
      <c r="Q3066" s="24" t="s">
        <v>20</v>
      </c>
      <c r="R3066" s="28">
        <v>19.1</v>
      </c>
      <c r="S3066" s="26" t="s">
        <v>132</v>
      </c>
      <c r="T3066" s="10" t="s">
        <v>45</v>
      </c>
      <c r="U3066" s="29" cm="1">
        <f t="array" ref="U3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34.1</v>
      </c>
      <c r="V3066" s="13"/>
      <c r="W3066" s="13"/>
      <c r="X3066" s="13"/>
      <c r="Y3066" s="13"/>
      <c r="Z3066" s="13"/>
      <c r="AA3066" s="13"/>
      <c r="AB3066" s="13"/>
      <c r="AE3066" s="13"/>
      <c r="AF3066" s="13"/>
      <c r="AG3066" s="13"/>
      <c r="AH3066" s="13"/>
      <c r="AI3066" s="13"/>
    </row>
    <row r="3067" hidden="1" spans="1:35">
      <c r="A3067" s="21" t="s">
        <v>3798</v>
      </c>
      <c r="B3067" s="22" t="s">
        <v>601</v>
      </c>
      <c r="C3067" s="21" t="s">
        <v>1758</v>
      </c>
      <c r="D3067" s="21" t="s">
        <v>132</v>
      </c>
      <c r="E3067" s="21" t="s">
        <v>2345</v>
      </c>
      <c r="F3067" s="22" t="s">
        <v>3044</v>
      </c>
      <c r="G3067" s="21" t="s">
        <v>17</v>
      </c>
      <c r="H3067" s="21" t="s">
        <v>1771</v>
      </c>
      <c r="I3067" s="22"/>
      <c r="J3067" s="22" t="s">
        <v>132</v>
      </c>
      <c r="K3067" s="23">
        <v>146.2</v>
      </c>
      <c r="L3067" s="23">
        <v>66.3</v>
      </c>
      <c r="M3067" s="23">
        <v>55.4</v>
      </c>
      <c r="N3067" s="23">
        <v>371.348</v>
      </c>
      <c r="O3067" s="23">
        <v>168.402</v>
      </c>
      <c r="P3067" s="23">
        <v>140.716</v>
      </c>
      <c r="Q3067" s="24" t="s">
        <v>20</v>
      </c>
      <c r="R3067" s="28">
        <v>16.8</v>
      </c>
      <c r="S3067" s="26" t="s">
        <v>132</v>
      </c>
      <c r="T3067" s="10" t="s">
        <v>49</v>
      </c>
      <c r="U3067" s="29" cm="1">
        <f t="array" ref="U3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38.8</v>
      </c>
      <c r="V3067" s="13"/>
      <c r="W3067" s="13"/>
      <c r="X3067" s="13"/>
      <c r="Y3067" s="13"/>
      <c r="Z3067" s="13"/>
      <c r="AA3067" s="13"/>
      <c r="AB3067" s="13"/>
      <c r="AE3067" s="13"/>
      <c r="AF3067" s="13"/>
      <c r="AG3067" s="13"/>
      <c r="AH3067" s="13"/>
      <c r="AI3067" s="13"/>
    </row>
    <row r="3068" hidden="1" spans="1:35">
      <c r="A3068" s="21" t="s">
        <v>3798</v>
      </c>
      <c r="B3068" s="22" t="s">
        <v>601</v>
      </c>
      <c r="C3068" s="21" t="s">
        <v>1758</v>
      </c>
      <c r="D3068" s="21"/>
      <c r="E3068" s="21" t="s">
        <v>2345</v>
      </c>
      <c r="F3068" s="22" t="s">
        <v>2972</v>
      </c>
      <c r="G3068" s="21" t="s">
        <v>17</v>
      </c>
      <c r="H3068" s="21" t="s">
        <v>1771</v>
      </c>
      <c r="I3068" s="22"/>
      <c r="J3068" s="22"/>
      <c r="K3068" s="23">
        <v>146.8</v>
      </c>
      <c r="L3068" s="23">
        <v>66.3</v>
      </c>
      <c r="M3068" s="23">
        <v>55.7</v>
      </c>
      <c r="N3068" s="23">
        <v>372.872</v>
      </c>
      <c r="O3068" s="23">
        <v>168.402</v>
      </c>
      <c r="P3068" s="23">
        <v>141.478</v>
      </c>
      <c r="Q3068" s="24" t="s">
        <v>20</v>
      </c>
      <c r="R3068" s="28">
        <v>16.2</v>
      </c>
      <c r="S3068" s="26" t="s">
        <v>132</v>
      </c>
      <c r="T3068" s="10" t="s">
        <v>49</v>
      </c>
      <c r="U3068" s="29" cm="1">
        <f t="array" ref="U3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068" s="13"/>
      <c r="W3068" s="13"/>
      <c r="X3068" s="13"/>
      <c r="Y3068" s="13"/>
      <c r="Z3068" s="13"/>
      <c r="AA3068" s="13"/>
      <c r="AB3068" s="13"/>
      <c r="AE3068" s="13"/>
      <c r="AF3068" s="13"/>
      <c r="AG3068" s="13"/>
      <c r="AH3068" s="13"/>
      <c r="AI3068" s="13"/>
    </row>
    <row r="3069" hidden="1" spans="1:35">
      <c r="A3069" s="21" t="s">
        <v>3798</v>
      </c>
      <c r="B3069" s="22" t="s">
        <v>601</v>
      </c>
      <c r="C3069" s="21" t="s">
        <v>1758</v>
      </c>
      <c r="D3069" s="21" t="s">
        <v>132</v>
      </c>
      <c r="E3069" s="21" t="s">
        <v>2345</v>
      </c>
      <c r="F3069" s="22" t="s">
        <v>3017</v>
      </c>
      <c r="G3069" s="21" t="s">
        <v>17</v>
      </c>
      <c r="H3069" s="21" t="s">
        <v>1771</v>
      </c>
      <c r="I3069" s="22"/>
      <c r="J3069" s="22" t="s">
        <v>132</v>
      </c>
      <c r="K3069" s="23">
        <v>145.6</v>
      </c>
      <c r="L3069" s="23">
        <v>66.3</v>
      </c>
      <c r="M3069" s="23">
        <v>55.4</v>
      </c>
      <c r="N3069" s="23">
        <v>369.824</v>
      </c>
      <c r="O3069" s="23">
        <v>168.402</v>
      </c>
      <c r="P3069" s="23">
        <v>140.716</v>
      </c>
      <c r="Q3069" s="24" t="s">
        <v>20</v>
      </c>
      <c r="R3069" s="28">
        <v>17.4</v>
      </c>
      <c r="S3069" s="26" t="s">
        <v>132</v>
      </c>
      <c r="T3069" s="10" t="s">
        <v>49</v>
      </c>
      <c r="U3069" s="29" cm="1">
        <f t="array" ref="U3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39.4</v>
      </c>
      <c r="V3069" s="13"/>
      <c r="W3069" s="13"/>
      <c r="X3069" s="13"/>
      <c r="Y3069" s="13"/>
      <c r="Z3069" s="13"/>
      <c r="AA3069" s="13"/>
      <c r="AB3069" s="13"/>
      <c r="AE3069" s="13"/>
      <c r="AF3069" s="13"/>
      <c r="AG3069" s="13"/>
      <c r="AH3069" s="13"/>
      <c r="AI3069" s="13"/>
    </row>
    <row r="3070" hidden="1" spans="1:35">
      <c r="A3070" s="21" t="s">
        <v>3798</v>
      </c>
      <c r="B3070" s="22" t="s">
        <v>601</v>
      </c>
      <c r="C3070" s="21" t="s">
        <v>1758</v>
      </c>
      <c r="D3070" s="21" t="s">
        <v>132</v>
      </c>
      <c r="E3070" s="21" t="s">
        <v>2345</v>
      </c>
      <c r="F3070" s="22" t="s">
        <v>2828</v>
      </c>
      <c r="G3070" s="21" t="s">
        <v>17</v>
      </c>
      <c r="H3070" s="21" t="s">
        <v>1771</v>
      </c>
      <c r="I3070" s="22"/>
      <c r="J3070" s="22" t="s">
        <v>132</v>
      </c>
      <c r="K3070" s="23">
        <v>146.2</v>
      </c>
      <c r="L3070" s="23">
        <v>66.3</v>
      </c>
      <c r="M3070" s="23">
        <v>55.4</v>
      </c>
      <c r="N3070" s="23">
        <v>371.348</v>
      </c>
      <c r="O3070" s="23">
        <v>168.402</v>
      </c>
      <c r="P3070" s="23">
        <v>140.716</v>
      </c>
      <c r="Q3070" s="24" t="s">
        <v>20</v>
      </c>
      <c r="R3070" s="28">
        <v>16.8</v>
      </c>
      <c r="S3070" s="26" t="s">
        <v>132</v>
      </c>
      <c r="T3070" s="10" t="s">
        <v>49</v>
      </c>
      <c r="U3070" s="29" cm="1">
        <f t="array" ref="U3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38.8</v>
      </c>
      <c r="V3070" s="13"/>
      <c r="W3070" s="13"/>
      <c r="X3070" s="13"/>
      <c r="Y3070" s="13"/>
      <c r="Z3070" s="13"/>
      <c r="AA3070" s="13"/>
      <c r="AB3070" s="13"/>
      <c r="AE3070" s="13"/>
      <c r="AF3070" s="13"/>
      <c r="AG3070" s="13"/>
      <c r="AH3070" s="13"/>
      <c r="AI3070" s="13"/>
    </row>
    <row r="3071" hidden="1" spans="1:35">
      <c r="A3071" s="21" t="s">
        <v>3798</v>
      </c>
      <c r="B3071" s="22" t="s">
        <v>601</v>
      </c>
      <c r="C3071" s="21" t="s">
        <v>3803</v>
      </c>
      <c r="D3071" s="21" t="s">
        <v>132</v>
      </c>
      <c r="E3071" s="21" t="s">
        <v>2345</v>
      </c>
      <c r="F3071" s="22" t="s">
        <v>2829</v>
      </c>
      <c r="G3071" s="21" t="s">
        <v>17</v>
      </c>
      <c r="H3071" s="21" t="s">
        <v>1771</v>
      </c>
      <c r="I3071" s="22"/>
      <c r="J3071" s="22" t="s">
        <v>132</v>
      </c>
      <c r="K3071" s="23">
        <v>146.2</v>
      </c>
      <c r="L3071" s="23">
        <v>66.3</v>
      </c>
      <c r="M3071" s="23">
        <v>55.7</v>
      </c>
      <c r="N3071" s="23">
        <v>371.348</v>
      </c>
      <c r="O3071" s="23">
        <v>168.402</v>
      </c>
      <c r="P3071" s="23">
        <v>141.478</v>
      </c>
      <c r="Q3071" s="24" t="s">
        <v>20</v>
      </c>
      <c r="R3071" s="28">
        <v>16.8</v>
      </c>
      <c r="S3071" s="26" t="s">
        <v>132</v>
      </c>
      <c r="T3071" s="10" t="s">
        <v>49</v>
      </c>
      <c r="U3071" s="29" cm="1">
        <f t="array" ref="U3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38.8</v>
      </c>
      <c r="V3071" s="13"/>
      <c r="W3071" s="13"/>
      <c r="X3071" s="13"/>
      <c r="Y3071" s="13"/>
      <c r="Z3071" s="13"/>
      <c r="AA3071" s="13"/>
      <c r="AB3071" s="13"/>
      <c r="AE3071" s="13"/>
      <c r="AF3071" s="13"/>
      <c r="AG3071" s="13"/>
      <c r="AH3071" s="13"/>
      <c r="AI3071" s="13"/>
    </row>
    <row r="3072" hidden="1" spans="1:35">
      <c r="A3072" s="21" t="s">
        <v>3798</v>
      </c>
      <c r="B3072" s="22" t="s">
        <v>601</v>
      </c>
      <c r="C3072" s="21" t="s">
        <v>3803</v>
      </c>
      <c r="D3072" s="21" t="s">
        <v>132</v>
      </c>
      <c r="E3072" s="21" t="s">
        <v>2345</v>
      </c>
      <c r="F3072" s="22" t="s">
        <v>2581</v>
      </c>
      <c r="G3072" s="21" t="s">
        <v>17</v>
      </c>
      <c r="H3072" s="21" t="s">
        <v>1771</v>
      </c>
      <c r="I3072" s="22"/>
      <c r="J3072" s="22" t="s">
        <v>132</v>
      </c>
      <c r="K3072" s="23">
        <v>146.6</v>
      </c>
      <c r="L3072" s="23">
        <v>66.3</v>
      </c>
      <c r="M3072" s="23">
        <v>55.4</v>
      </c>
      <c r="N3072" s="23">
        <v>372.364</v>
      </c>
      <c r="O3072" s="23">
        <v>168.402</v>
      </c>
      <c r="P3072" s="23">
        <v>140.716</v>
      </c>
      <c r="Q3072" s="24" t="s">
        <v>20</v>
      </c>
      <c r="R3072" s="28">
        <v>16.4</v>
      </c>
      <c r="S3072" s="26" t="s">
        <v>132</v>
      </c>
      <c r="T3072" s="10" t="s">
        <v>49</v>
      </c>
      <c r="U3072" s="29" cm="1">
        <f t="array" ref="U3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38.4</v>
      </c>
      <c r="V3072" s="13"/>
      <c r="W3072" s="13"/>
      <c r="X3072" s="13"/>
      <c r="Y3072" s="13"/>
      <c r="Z3072" s="13"/>
      <c r="AA3072" s="13"/>
      <c r="AB3072" s="13"/>
      <c r="AE3072" s="13"/>
      <c r="AF3072" s="13"/>
      <c r="AG3072" s="13"/>
      <c r="AH3072" s="13"/>
      <c r="AI3072" s="13"/>
    </row>
    <row r="3073" hidden="1" spans="1:35">
      <c r="A3073" s="21" t="s">
        <v>3798</v>
      </c>
      <c r="B3073" s="22" t="s">
        <v>601</v>
      </c>
      <c r="C3073" s="21" t="s">
        <v>3800</v>
      </c>
      <c r="D3073" s="21"/>
      <c r="E3073" s="21" t="s">
        <v>2345</v>
      </c>
      <c r="F3073" s="22" t="s">
        <v>3003</v>
      </c>
      <c r="G3073" s="21" t="s">
        <v>17</v>
      </c>
      <c r="H3073" s="21" t="s">
        <v>1771</v>
      </c>
      <c r="I3073" s="22"/>
      <c r="J3073" s="22"/>
      <c r="K3073" s="23">
        <v>146.8</v>
      </c>
      <c r="L3073" s="23">
        <v>66.3</v>
      </c>
      <c r="M3073" s="23">
        <v>55.7</v>
      </c>
      <c r="N3073" s="23">
        <v>372.872</v>
      </c>
      <c r="O3073" s="23">
        <v>168.402</v>
      </c>
      <c r="P3073" s="23">
        <v>141.478</v>
      </c>
      <c r="Q3073" s="24" t="s">
        <v>20</v>
      </c>
      <c r="R3073" s="28">
        <v>16.2</v>
      </c>
      <c r="S3073" s="26" t="s">
        <v>132</v>
      </c>
      <c r="T3073" s="10" t="s">
        <v>49</v>
      </c>
      <c r="U3073" s="29" cm="1">
        <f t="array" ref="U3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073" s="13"/>
      <c r="W3073" s="13"/>
      <c r="X3073" s="13"/>
      <c r="Y3073" s="13"/>
      <c r="Z3073" s="13"/>
      <c r="AA3073" s="13"/>
      <c r="AB3073" s="13"/>
      <c r="AE3073" s="13"/>
      <c r="AF3073" s="13"/>
      <c r="AG3073" s="13"/>
      <c r="AH3073" s="13"/>
      <c r="AI3073" s="13"/>
    </row>
    <row r="3074" hidden="1" spans="1:35">
      <c r="A3074" s="21" t="s">
        <v>3798</v>
      </c>
      <c r="B3074" s="22" t="s">
        <v>601</v>
      </c>
      <c r="C3074" s="21" t="s">
        <v>3800</v>
      </c>
      <c r="D3074" s="21" t="s">
        <v>132</v>
      </c>
      <c r="E3074" s="21" t="s">
        <v>2354</v>
      </c>
      <c r="F3074" s="22" t="s">
        <v>2953</v>
      </c>
      <c r="G3074" s="21" t="s">
        <v>17</v>
      </c>
      <c r="H3074" s="21" t="s">
        <v>1771</v>
      </c>
      <c r="I3074" s="22"/>
      <c r="J3074" s="22" t="s">
        <v>132</v>
      </c>
      <c r="K3074" s="23">
        <v>151.1</v>
      </c>
      <c r="L3074" s="23">
        <v>68</v>
      </c>
      <c r="M3074" s="23">
        <v>55.7</v>
      </c>
      <c r="N3074" s="23">
        <v>383.794</v>
      </c>
      <c r="O3074" s="23">
        <v>172.72</v>
      </c>
      <c r="P3074" s="23">
        <v>141.478</v>
      </c>
      <c r="Q3074" s="24" t="s">
        <v>20</v>
      </c>
      <c r="R3074" s="28">
        <v>11.9</v>
      </c>
      <c r="S3074" s="26" t="s">
        <v>132</v>
      </c>
      <c r="T3074" s="10" t="s">
        <v>49</v>
      </c>
      <c r="U3074" s="29" cm="1">
        <f t="array" ref="U3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33.9</v>
      </c>
      <c r="V3074" s="13"/>
      <c r="W3074" s="13"/>
      <c r="X3074" s="13"/>
      <c r="Y3074" s="13"/>
      <c r="Z3074" s="13"/>
      <c r="AA3074" s="13"/>
      <c r="AB3074" s="13"/>
      <c r="AE3074" s="13"/>
      <c r="AF3074" s="13"/>
      <c r="AG3074" s="13"/>
      <c r="AH3074" s="13"/>
      <c r="AI3074" s="13"/>
    </row>
    <row r="3075" hidden="1" spans="1:35">
      <c r="A3075" s="21" t="s">
        <v>3798</v>
      </c>
      <c r="B3075" s="22" t="s">
        <v>601</v>
      </c>
      <c r="C3075" s="21" t="s">
        <v>3800</v>
      </c>
      <c r="D3075" s="21" t="s">
        <v>132</v>
      </c>
      <c r="E3075" s="21" t="s">
        <v>2354</v>
      </c>
      <c r="F3075" s="22" t="s">
        <v>2973</v>
      </c>
      <c r="G3075" s="21" t="s">
        <v>17</v>
      </c>
      <c r="H3075" s="21" t="s">
        <v>1772</v>
      </c>
      <c r="I3075" s="22"/>
      <c r="J3075" s="22" t="s">
        <v>132</v>
      </c>
      <c r="K3075" s="23">
        <v>157.4</v>
      </c>
      <c r="L3075" s="23">
        <v>68</v>
      </c>
      <c r="M3075" s="23">
        <v>56.1</v>
      </c>
      <c r="N3075" s="23">
        <v>399.796</v>
      </c>
      <c r="O3075" s="23">
        <v>172.72</v>
      </c>
      <c r="P3075" s="23">
        <v>142.494</v>
      </c>
      <c r="Q3075" s="24" t="s">
        <v>20</v>
      </c>
      <c r="R3075" s="28">
        <v>5.6</v>
      </c>
      <c r="S3075" s="26" t="s">
        <v>132</v>
      </c>
      <c r="T3075" s="10" t="s">
        <v>100</v>
      </c>
      <c r="U3075" s="29" cm="1">
        <f t="array" ref="U3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3075" s="13"/>
      <c r="W3075" s="13"/>
      <c r="X3075" s="13"/>
      <c r="Y3075" s="13"/>
      <c r="Z3075" s="13"/>
      <c r="AA3075" s="13"/>
      <c r="AB3075" s="13"/>
      <c r="AE3075" s="13"/>
      <c r="AF3075" s="13"/>
      <c r="AG3075" s="13"/>
      <c r="AH3075" s="13"/>
      <c r="AI3075" s="13"/>
    </row>
    <row r="3076" hidden="1" spans="1:35">
      <c r="A3076" s="21" t="s">
        <v>3798</v>
      </c>
      <c r="B3076" s="22" t="s">
        <v>601</v>
      </c>
      <c r="C3076" s="21" t="s">
        <v>3801</v>
      </c>
      <c r="D3076" s="21"/>
      <c r="E3076" s="21" t="s">
        <v>2354</v>
      </c>
      <c r="F3076" s="22" t="s">
        <v>2671</v>
      </c>
      <c r="G3076" s="21" t="s">
        <v>17</v>
      </c>
      <c r="H3076" s="21" t="s">
        <v>1771</v>
      </c>
      <c r="I3076" s="22"/>
      <c r="J3076" s="22"/>
      <c r="K3076" s="23">
        <v>152.8</v>
      </c>
      <c r="L3076" s="23">
        <v>68</v>
      </c>
      <c r="M3076" s="23">
        <v>56.4</v>
      </c>
      <c r="N3076" s="23">
        <v>388.112</v>
      </c>
      <c r="O3076" s="23">
        <v>172.72</v>
      </c>
      <c r="P3076" s="23">
        <v>143.256</v>
      </c>
      <c r="Q3076" s="24" t="s">
        <v>20</v>
      </c>
      <c r="R3076" s="28">
        <v>10.2</v>
      </c>
      <c r="S3076" s="26" t="s">
        <v>132</v>
      </c>
      <c r="T3076" s="10" t="s">
        <v>100</v>
      </c>
      <c r="U3076" s="29" cm="1">
        <f t="array" ref="U3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28.2</v>
      </c>
      <c r="V3076" s="13"/>
      <c r="W3076" s="13"/>
      <c r="X3076" s="13"/>
      <c r="Y3076" s="13"/>
      <c r="Z3076" s="13"/>
      <c r="AA3076" s="13"/>
      <c r="AB3076" s="13"/>
      <c r="AE3076" s="13"/>
      <c r="AF3076" s="13"/>
      <c r="AG3076" s="13"/>
      <c r="AH3076" s="13"/>
      <c r="AI3076" s="13"/>
    </row>
    <row r="3077" hidden="1" spans="1:35">
      <c r="A3077" s="21" t="s">
        <v>3798</v>
      </c>
      <c r="B3077" s="22" t="s">
        <v>601</v>
      </c>
      <c r="C3077" s="21" t="s">
        <v>3801</v>
      </c>
      <c r="D3077" s="21" t="s">
        <v>132</v>
      </c>
      <c r="E3077" s="21" t="s">
        <v>2354</v>
      </c>
      <c r="F3077" s="22" t="s">
        <v>2954</v>
      </c>
      <c r="G3077" s="21" t="s">
        <v>17</v>
      </c>
      <c r="H3077" s="21" t="s">
        <v>1772</v>
      </c>
      <c r="I3077" s="22"/>
      <c r="J3077" s="22" t="s">
        <v>132</v>
      </c>
      <c r="K3077" s="23">
        <v>159.1</v>
      </c>
      <c r="L3077" s="23">
        <v>68</v>
      </c>
      <c r="M3077" s="23">
        <v>56.1</v>
      </c>
      <c r="N3077" s="23">
        <v>404.114</v>
      </c>
      <c r="O3077" s="23">
        <v>172.72</v>
      </c>
      <c r="P3077" s="23">
        <v>142.494</v>
      </c>
      <c r="Q3077" s="24" t="s">
        <v>20</v>
      </c>
      <c r="R3077" s="28">
        <v>3.9</v>
      </c>
      <c r="S3077" s="26" t="s">
        <v>132</v>
      </c>
      <c r="T3077" s="10" t="s">
        <v>100</v>
      </c>
      <c r="U3077" s="29" cm="1">
        <f t="array" ref="U3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3077" s="13"/>
      <c r="W3077" s="13"/>
      <c r="X3077" s="13"/>
      <c r="Y3077" s="13"/>
      <c r="Z3077" s="13"/>
      <c r="AA3077" s="13"/>
      <c r="AB3077" s="13"/>
      <c r="AE3077" s="13"/>
      <c r="AF3077" s="13"/>
      <c r="AG3077" s="13"/>
      <c r="AH3077" s="13"/>
      <c r="AI3077" s="13"/>
    </row>
    <row r="3078" hidden="1" spans="1:35">
      <c r="A3078" s="21" t="s">
        <v>3798</v>
      </c>
      <c r="B3078" s="22" t="s">
        <v>601</v>
      </c>
      <c r="C3078" s="21" t="s">
        <v>3802</v>
      </c>
      <c r="D3078" s="21" t="s">
        <v>132</v>
      </c>
      <c r="E3078" s="21" t="s">
        <v>2354</v>
      </c>
      <c r="F3078" s="22" t="s">
        <v>3056</v>
      </c>
      <c r="G3078" s="21" t="s">
        <v>17</v>
      </c>
      <c r="H3078" s="21" t="s">
        <v>1771</v>
      </c>
      <c r="I3078" s="22"/>
      <c r="J3078" s="22" t="s">
        <v>132</v>
      </c>
      <c r="K3078" s="23">
        <v>151.4</v>
      </c>
      <c r="L3078" s="23">
        <v>68</v>
      </c>
      <c r="M3078" s="23">
        <v>56.4</v>
      </c>
      <c r="N3078" s="23">
        <v>384.556</v>
      </c>
      <c r="O3078" s="23">
        <v>172.72</v>
      </c>
      <c r="P3078" s="23">
        <v>143.256</v>
      </c>
      <c r="Q3078" s="24" t="s">
        <v>20</v>
      </c>
      <c r="R3078" s="28">
        <v>11.6</v>
      </c>
      <c r="S3078" s="26" t="s">
        <v>132</v>
      </c>
      <c r="T3078" s="10" t="s">
        <v>109</v>
      </c>
      <c r="U3078" s="29" cm="1">
        <f t="array" ref="U3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49.6</v>
      </c>
      <c r="V3078" s="13"/>
      <c r="W3078" s="13"/>
      <c r="X3078" s="13"/>
      <c r="Y3078" s="13"/>
      <c r="Z3078" s="13"/>
      <c r="AA3078" s="13"/>
      <c r="AB3078" s="13"/>
      <c r="AE3078" s="13"/>
      <c r="AF3078" s="13"/>
      <c r="AG3078" s="13"/>
      <c r="AH3078" s="13"/>
      <c r="AI3078" s="13"/>
    </row>
    <row r="3079" hidden="1" spans="1:35">
      <c r="A3079" s="21" t="s">
        <v>3798</v>
      </c>
      <c r="B3079" s="22" t="s">
        <v>601</v>
      </c>
      <c r="C3079" s="21" t="s">
        <v>3802</v>
      </c>
      <c r="D3079" s="21"/>
      <c r="E3079" s="21" t="s">
        <v>2354</v>
      </c>
      <c r="F3079" s="22" t="s">
        <v>2411</v>
      </c>
      <c r="G3079" s="21" t="s">
        <v>17</v>
      </c>
      <c r="H3079" s="21" t="s">
        <v>1771</v>
      </c>
      <c r="I3079" s="22"/>
      <c r="J3079" s="22"/>
      <c r="K3079" s="23">
        <v>152.8</v>
      </c>
      <c r="L3079" s="23">
        <v>68</v>
      </c>
      <c r="M3079" s="23">
        <v>56.4</v>
      </c>
      <c r="N3079" s="23">
        <v>388.112</v>
      </c>
      <c r="O3079" s="23">
        <v>172.72</v>
      </c>
      <c r="P3079" s="23">
        <v>143.256</v>
      </c>
      <c r="Q3079" s="24" t="s">
        <v>20</v>
      </c>
      <c r="R3079" s="28">
        <v>10.2</v>
      </c>
      <c r="S3079" s="26" t="s">
        <v>132</v>
      </c>
      <c r="T3079" s="10" t="s">
        <v>109</v>
      </c>
      <c r="U3079" s="29" cm="1">
        <f t="array" ref="U3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48.2</v>
      </c>
      <c r="V3079" s="13"/>
      <c r="W3079" s="13"/>
      <c r="X3079" s="13"/>
      <c r="Y3079" s="13"/>
      <c r="Z3079" s="13"/>
      <c r="AA3079" s="13"/>
      <c r="AB3079" s="13"/>
      <c r="AE3079" s="13"/>
      <c r="AF3079" s="13"/>
      <c r="AG3079" s="13"/>
      <c r="AH3079" s="13"/>
      <c r="AI3079" s="13"/>
    </row>
    <row r="3080" hidden="1" spans="1:35">
      <c r="A3080" s="21" t="s">
        <v>3798</v>
      </c>
      <c r="B3080" s="22" t="s">
        <v>141</v>
      </c>
      <c r="C3080" s="21" t="s">
        <v>1758</v>
      </c>
      <c r="D3080" s="21"/>
      <c r="E3080" s="21" t="s">
        <v>2341</v>
      </c>
      <c r="F3080" s="22" t="s">
        <v>2867</v>
      </c>
      <c r="G3080" s="21" t="s">
        <v>17</v>
      </c>
      <c r="H3080" s="21" t="s">
        <v>1771</v>
      </c>
      <c r="I3080" s="22"/>
      <c r="J3080" s="22"/>
      <c r="K3080" s="23">
        <v>143.9</v>
      </c>
      <c r="L3080" s="23">
        <v>66.5</v>
      </c>
      <c r="M3080" s="23">
        <v>56.2</v>
      </c>
      <c r="N3080" s="23">
        <v>365.506</v>
      </c>
      <c r="O3080" s="23">
        <v>168.91</v>
      </c>
      <c r="P3080" s="23">
        <v>142.748</v>
      </c>
      <c r="Q3080" s="24" t="s">
        <v>20</v>
      </c>
      <c r="R3080" s="28">
        <v>19.1</v>
      </c>
      <c r="S3080" s="26" t="s">
        <v>132</v>
      </c>
      <c r="T3080" s="10" t="s">
        <v>109</v>
      </c>
      <c r="U3080" s="29" cm="1">
        <f t="array" ref="U3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57.1</v>
      </c>
      <c r="V3080" s="13"/>
      <c r="W3080" s="13"/>
      <c r="X3080" s="13"/>
      <c r="Y3080" s="13"/>
      <c r="Z3080" s="13"/>
      <c r="AA3080" s="13"/>
      <c r="AB3080" s="13"/>
      <c r="AE3080" s="13"/>
      <c r="AF3080" s="13"/>
      <c r="AG3080" s="13"/>
      <c r="AH3080" s="13"/>
      <c r="AI3080" s="13"/>
    </row>
    <row r="3081" hidden="1" spans="1:35">
      <c r="A3081" s="21" t="s">
        <v>3798</v>
      </c>
      <c r="B3081" s="22" t="s">
        <v>141</v>
      </c>
      <c r="C3081" s="21" t="s">
        <v>3800</v>
      </c>
      <c r="D3081" s="21"/>
      <c r="E3081" s="21" t="s">
        <v>2345</v>
      </c>
      <c r="F3081" s="22" t="s">
        <v>2579</v>
      </c>
      <c r="G3081" s="21" t="s">
        <v>17</v>
      </c>
      <c r="H3081" s="21" t="s">
        <v>1771</v>
      </c>
      <c r="I3081" s="22"/>
      <c r="J3081" s="22"/>
      <c r="K3081" s="23">
        <v>146.8</v>
      </c>
      <c r="L3081" s="23">
        <v>66.3</v>
      </c>
      <c r="M3081" s="23">
        <v>55.7</v>
      </c>
      <c r="N3081" s="23">
        <v>372.872</v>
      </c>
      <c r="O3081" s="23">
        <v>168.402</v>
      </c>
      <c r="P3081" s="23">
        <v>141.478</v>
      </c>
      <c r="Q3081" s="24" t="s">
        <v>20</v>
      </c>
      <c r="R3081" s="28">
        <v>16.2</v>
      </c>
      <c r="S3081" s="26" t="s">
        <v>132</v>
      </c>
      <c r="T3081" s="10" t="s">
        <v>91</v>
      </c>
      <c r="U3081" s="29" cm="1">
        <f t="array" ref="U3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081" s="13"/>
      <c r="W3081" s="13"/>
      <c r="X3081" s="13"/>
      <c r="Y3081" s="13"/>
      <c r="Z3081" s="13"/>
      <c r="AA3081" s="13"/>
      <c r="AB3081" s="13"/>
      <c r="AE3081" s="13"/>
      <c r="AF3081" s="13"/>
      <c r="AG3081" s="13"/>
      <c r="AH3081" s="13"/>
      <c r="AI3081" s="13"/>
    </row>
    <row r="3082" hidden="1" spans="1:35">
      <c r="A3082" s="21" t="s">
        <v>3798</v>
      </c>
      <c r="B3082" s="22" t="s">
        <v>141</v>
      </c>
      <c r="C3082" s="21" t="s">
        <v>3801</v>
      </c>
      <c r="D3082" s="21"/>
      <c r="E3082" s="21" t="s">
        <v>2354</v>
      </c>
      <c r="F3082" s="22" t="s">
        <v>3575</v>
      </c>
      <c r="G3082" s="21" t="s">
        <v>17</v>
      </c>
      <c r="H3082" s="21" t="s">
        <v>1771</v>
      </c>
      <c r="I3082" s="22"/>
      <c r="J3082" s="22"/>
      <c r="K3082" s="23">
        <v>152.8</v>
      </c>
      <c r="L3082" s="23">
        <v>68</v>
      </c>
      <c r="M3082" s="23">
        <v>56.4</v>
      </c>
      <c r="N3082" s="23">
        <v>388.112</v>
      </c>
      <c r="O3082" s="23">
        <v>172.72</v>
      </c>
      <c r="P3082" s="23">
        <v>143.256</v>
      </c>
      <c r="Q3082" s="24" t="s">
        <v>20</v>
      </c>
      <c r="R3082" s="28">
        <v>10.2</v>
      </c>
      <c r="S3082" s="26" t="s">
        <v>132</v>
      </c>
      <c r="T3082" s="10" t="s">
        <v>94</v>
      </c>
      <c r="U3082" s="29" cm="1">
        <f t="array" ref="U3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39.1</v>
      </c>
      <c r="V3082" s="13"/>
      <c r="W3082" s="13"/>
      <c r="X3082" s="13"/>
      <c r="Y3082" s="13"/>
      <c r="Z3082" s="13"/>
      <c r="AA3082" s="13"/>
      <c r="AB3082" s="13"/>
      <c r="AE3082" s="13"/>
      <c r="AF3082" s="13"/>
      <c r="AG3082" s="13"/>
      <c r="AH3082" s="13"/>
      <c r="AI3082" s="13"/>
    </row>
    <row r="3083" hidden="1" spans="1:35">
      <c r="A3083" s="21" t="s">
        <v>3798</v>
      </c>
      <c r="B3083" s="22" t="s">
        <v>141</v>
      </c>
      <c r="C3083" s="21" t="s">
        <v>3801</v>
      </c>
      <c r="D3083" s="21"/>
      <c r="E3083" s="21" t="s">
        <v>2354</v>
      </c>
      <c r="F3083" s="22" t="s">
        <v>3807</v>
      </c>
      <c r="G3083" s="21" t="s">
        <v>17</v>
      </c>
      <c r="H3083" s="21" t="s">
        <v>1772</v>
      </c>
      <c r="I3083" s="22"/>
      <c r="J3083" s="22"/>
      <c r="K3083" s="23">
        <v>158.8</v>
      </c>
      <c r="L3083" s="23">
        <v>68</v>
      </c>
      <c r="M3083" s="23">
        <v>56.1</v>
      </c>
      <c r="N3083" s="23">
        <v>403.352</v>
      </c>
      <c r="O3083" s="23">
        <v>172.72</v>
      </c>
      <c r="P3083" s="23">
        <v>142.494</v>
      </c>
      <c r="Q3083" s="24" t="s">
        <v>20</v>
      </c>
      <c r="R3083" s="28">
        <v>4.2</v>
      </c>
      <c r="S3083" s="26" t="s">
        <v>132</v>
      </c>
      <c r="T3083" s="10" t="s">
        <v>94</v>
      </c>
      <c r="U3083" s="29" cm="1">
        <f t="array" ref="U3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33.1</v>
      </c>
      <c r="V3083" s="13"/>
      <c r="W3083" s="13"/>
      <c r="X3083" s="13"/>
      <c r="Y3083" s="13"/>
      <c r="Z3083" s="13"/>
      <c r="AA3083" s="13"/>
      <c r="AB3083" s="13"/>
      <c r="AE3083" s="13"/>
      <c r="AF3083" s="13"/>
      <c r="AG3083" s="13"/>
      <c r="AH3083" s="13"/>
      <c r="AI3083" s="13"/>
    </row>
    <row r="3084" hidden="1" spans="1:35">
      <c r="A3084" s="21" t="s">
        <v>3798</v>
      </c>
      <c r="B3084" s="22" t="s">
        <v>141</v>
      </c>
      <c r="C3084" s="21" t="s">
        <v>3802</v>
      </c>
      <c r="D3084" s="21" t="s">
        <v>1774</v>
      </c>
      <c r="E3084" s="21" t="s">
        <v>2354</v>
      </c>
      <c r="F3084" s="22" t="s">
        <v>2462</v>
      </c>
      <c r="G3084" s="21" t="s">
        <v>17</v>
      </c>
      <c r="H3084" s="21" t="s">
        <v>1771</v>
      </c>
      <c r="I3084" s="22"/>
      <c r="J3084" s="22"/>
      <c r="K3084" s="23">
        <v>152.8</v>
      </c>
      <c r="L3084" s="23">
        <v>68</v>
      </c>
      <c r="M3084" s="23">
        <v>56.4</v>
      </c>
      <c r="N3084" s="23">
        <v>388.112</v>
      </c>
      <c r="O3084" s="23">
        <v>172.72</v>
      </c>
      <c r="P3084" s="23">
        <v>143.256</v>
      </c>
      <c r="Q3084" s="24" t="s">
        <v>20</v>
      </c>
      <c r="R3084" s="28">
        <v>10.2</v>
      </c>
      <c r="S3084" s="26" t="s">
        <v>132</v>
      </c>
      <c r="T3084" s="10" t="s">
        <v>94</v>
      </c>
      <c r="U3084" s="29" cm="1">
        <f t="array" ref="U3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39.1</v>
      </c>
      <c r="V3084" s="13"/>
      <c r="W3084" s="13"/>
      <c r="X3084" s="13"/>
      <c r="Y3084" s="13"/>
      <c r="Z3084" s="13"/>
      <c r="AA3084" s="13"/>
      <c r="AB3084" s="13"/>
      <c r="AE3084" s="13"/>
      <c r="AF3084" s="13"/>
      <c r="AG3084" s="13"/>
      <c r="AH3084" s="13"/>
      <c r="AI3084" s="13"/>
    </row>
    <row r="3085" hidden="1" spans="1:35">
      <c r="A3085" s="21" t="s">
        <v>3798</v>
      </c>
      <c r="B3085" s="22" t="s">
        <v>3808</v>
      </c>
      <c r="C3085" s="21" t="s">
        <v>1776</v>
      </c>
      <c r="D3085" s="21" t="s">
        <v>132</v>
      </c>
      <c r="E3085" s="21" t="s">
        <v>2341</v>
      </c>
      <c r="F3085" s="22" t="s">
        <v>2348</v>
      </c>
      <c r="G3085" s="21" t="s">
        <v>101</v>
      </c>
      <c r="H3085" s="21" t="s">
        <v>170</v>
      </c>
      <c r="I3085" s="22"/>
      <c r="J3085" s="22" t="s">
        <v>132</v>
      </c>
      <c r="K3085" s="23">
        <v>162</v>
      </c>
      <c r="L3085" s="23">
        <v>70.3</v>
      </c>
      <c r="M3085" s="23">
        <v>59.9</v>
      </c>
      <c r="N3085" s="23">
        <v>411.48</v>
      </c>
      <c r="O3085" s="23">
        <v>178.562</v>
      </c>
      <c r="P3085" s="23">
        <v>152.146</v>
      </c>
      <c r="Q3085" s="24" t="s">
        <v>100</v>
      </c>
      <c r="R3085" s="28">
        <v>19</v>
      </c>
      <c r="S3085" s="26" t="s">
        <v>132</v>
      </c>
      <c r="T3085" s="10" t="s">
        <v>94</v>
      </c>
      <c r="U3085" s="29" cm="1">
        <f t="array" ref="U3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29.9</v>
      </c>
      <c r="V3085" s="13"/>
      <c r="W3085" s="13"/>
      <c r="X3085" s="13"/>
      <c r="Y3085" s="13"/>
      <c r="Z3085" s="13"/>
      <c r="AA3085" s="13"/>
      <c r="AB3085" s="13"/>
      <c r="AE3085" s="13"/>
      <c r="AF3085" s="13"/>
      <c r="AG3085" s="13"/>
      <c r="AH3085" s="13"/>
      <c r="AI3085" s="13"/>
    </row>
    <row r="3086" hidden="1" spans="1:35">
      <c r="A3086" s="21" t="s">
        <v>3798</v>
      </c>
      <c r="B3086" s="22" t="s">
        <v>3808</v>
      </c>
      <c r="C3086" s="21" t="s">
        <v>1776</v>
      </c>
      <c r="D3086" s="21" t="s">
        <v>1777</v>
      </c>
      <c r="E3086" s="21" t="s">
        <v>2341</v>
      </c>
      <c r="F3086" s="22" t="s">
        <v>2824</v>
      </c>
      <c r="G3086" s="21" t="s">
        <v>101</v>
      </c>
      <c r="H3086" s="21" t="s">
        <v>470</v>
      </c>
      <c r="I3086" s="22"/>
      <c r="J3086" s="22" t="s">
        <v>132</v>
      </c>
      <c r="K3086" s="23">
        <v>162.4</v>
      </c>
      <c r="L3086" s="23">
        <v>70.3</v>
      </c>
      <c r="M3086" s="23">
        <v>60.1</v>
      </c>
      <c r="N3086" s="23">
        <v>412.496</v>
      </c>
      <c r="O3086" s="23">
        <v>178.562</v>
      </c>
      <c r="P3086" s="23">
        <v>152.654</v>
      </c>
      <c r="Q3086" s="24" t="s">
        <v>100</v>
      </c>
      <c r="R3086" s="28">
        <v>18.6</v>
      </c>
      <c r="S3086" s="26" t="s">
        <v>132</v>
      </c>
      <c r="T3086" s="10" t="s">
        <v>94</v>
      </c>
      <c r="U3086" s="29" cm="1">
        <f t="array" ref="U3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29.5</v>
      </c>
      <c r="V3086" s="13"/>
      <c r="W3086" s="13"/>
      <c r="X3086" s="13"/>
      <c r="Y3086" s="13"/>
      <c r="Z3086" s="13"/>
      <c r="AA3086" s="13"/>
      <c r="AB3086" s="13"/>
      <c r="AE3086" s="13"/>
      <c r="AF3086" s="13"/>
      <c r="AG3086" s="13"/>
      <c r="AH3086" s="13"/>
      <c r="AI3086" s="13"/>
    </row>
    <row r="3087" hidden="1" spans="1:35">
      <c r="A3087" s="21" t="s">
        <v>3798</v>
      </c>
      <c r="B3087" s="22" t="s">
        <v>485</v>
      </c>
      <c r="C3087" s="21" t="s">
        <v>1758</v>
      </c>
      <c r="D3087" s="21" t="s">
        <v>132</v>
      </c>
      <c r="E3087" s="21" t="s">
        <v>2341</v>
      </c>
      <c r="F3087" s="22" t="s">
        <v>2403</v>
      </c>
      <c r="G3087" s="21" t="s">
        <v>41</v>
      </c>
      <c r="H3087" s="21" t="s">
        <v>485</v>
      </c>
      <c r="I3087" s="22"/>
      <c r="J3087" s="22" t="s">
        <v>132</v>
      </c>
      <c r="K3087" s="23">
        <v>147</v>
      </c>
      <c r="L3087" s="23">
        <v>66.3</v>
      </c>
      <c r="M3087" s="23">
        <v>54.7</v>
      </c>
      <c r="N3087" s="23">
        <v>373.38</v>
      </c>
      <c r="O3087" s="23">
        <v>168.402</v>
      </c>
      <c r="P3087" s="23">
        <v>138.938</v>
      </c>
      <c r="Q3087" s="24" t="s">
        <v>40</v>
      </c>
      <c r="R3087" s="28">
        <v>18</v>
      </c>
      <c r="S3087" s="26" t="s">
        <v>132</v>
      </c>
      <c r="T3087" s="10" t="s">
        <v>94</v>
      </c>
      <c r="U3087" s="29" cm="1">
        <f t="array" ref="U3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44.9</v>
      </c>
      <c r="V3087" s="13"/>
      <c r="W3087" s="13"/>
      <c r="X3087" s="13"/>
      <c r="Y3087" s="13"/>
      <c r="Z3087" s="13"/>
      <c r="AA3087" s="13"/>
      <c r="AB3087" s="13"/>
      <c r="AE3087" s="13"/>
      <c r="AF3087" s="13"/>
      <c r="AG3087" s="13"/>
      <c r="AH3087" s="13"/>
      <c r="AI3087" s="13"/>
    </row>
    <row r="3088" hidden="1" spans="1:35">
      <c r="A3088" s="21" t="s">
        <v>3798</v>
      </c>
      <c r="B3088" s="22" t="s">
        <v>485</v>
      </c>
      <c r="C3088" s="21" t="s">
        <v>1758</v>
      </c>
      <c r="D3088" s="21" t="s">
        <v>1761</v>
      </c>
      <c r="E3088" s="21" t="s">
        <v>2341</v>
      </c>
      <c r="F3088" s="22" t="s">
        <v>2973</v>
      </c>
      <c r="G3088" s="21" t="s">
        <v>41</v>
      </c>
      <c r="H3088" s="21" t="s">
        <v>174</v>
      </c>
      <c r="I3088" s="22"/>
      <c r="J3088" s="22" t="s">
        <v>132</v>
      </c>
      <c r="K3088" s="23">
        <v>148</v>
      </c>
      <c r="L3088" s="23">
        <v>66.3</v>
      </c>
      <c r="M3088" s="23">
        <v>54.8</v>
      </c>
      <c r="N3088" s="23">
        <v>375.92</v>
      </c>
      <c r="O3088" s="23">
        <v>168.402</v>
      </c>
      <c r="P3088" s="23">
        <v>139.192</v>
      </c>
      <c r="Q3088" s="24" t="s">
        <v>40</v>
      </c>
      <c r="R3088" s="28">
        <v>17</v>
      </c>
      <c r="S3088" s="26" t="s">
        <v>132</v>
      </c>
      <c r="T3088" s="10" t="s">
        <v>94</v>
      </c>
      <c r="U3088" s="29" cm="1">
        <f t="array" ref="U3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43.9</v>
      </c>
      <c r="V3088" s="13"/>
      <c r="W3088" s="13"/>
      <c r="X3088" s="13"/>
      <c r="Y3088" s="13"/>
      <c r="Z3088" s="13"/>
      <c r="AA3088" s="13"/>
      <c r="AB3088" s="13"/>
      <c r="AE3088" s="13"/>
      <c r="AF3088" s="13"/>
      <c r="AG3088" s="13"/>
      <c r="AH3088" s="13"/>
      <c r="AI3088" s="13"/>
    </row>
    <row r="3089" hidden="1" spans="1:35">
      <c r="A3089" s="21" t="s">
        <v>3809</v>
      </c>
      <c r="B3089" s="22" t="s">
        <v>3810</v>
      </c>
      <c r="C3089" s="21" t="s">
        <v>819</v>
      </c>
      <c r="D3089" s="21" t="s">
        <v>132</v>
      </c>
      <c r="E3089" s="21" t="s">
        <v>2341</v>
      </c>
      <c r="F3089" s="22" t="s">
        <v>2757</v>
      </c>
      <c r="G3089" s="21" t="s">
        <v>41</v>
      </c>
      <c r="H3089" s="21" t="s">
        <v>135</v>
      </c>
      <c r="I3089" s="22"/>
      <c r="J3089" s="22" t="s">
        <v>132</v>
      </c>
      <c r="K3089" s="23">
        <v>179.1</v>
      </c>
      <c r="L3089" s="23">
        <v>72.4</v>
      </c>
      <c r="M3089" s="23">
        <v>50.6</v>
      </c>
      <c r="N3089" s="23">
        <v>454.914</v>
      </c>
      <c r="O3089" s="23">
        <v>183.896</v>
      </c>
      <c r="P3089" s="23">
        <v>128.524</v>
      </c>
      <c r="Q3089" s="24" t="s">
        <v>49</v>
      </c>
      <c r="R3089" s="28">
        <v>5.9</v>
      </c>
      <c r="S3089" s="26" t="s">
        <v>132</v>
      </c>
      <c r="T3089" s="10" t="s">
        <v>94</v>
      </c>
      <c r="U3089" s="29" cm="1">
        <f t="array" ref="U3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3089" s="13"/>
      <c r="W3089" s="13"/>
      <c r="X3089" s="13"/>
      <c r="Y3089" s="13"/>
      <c r="Z3089" s="13"/>
      <c r="AA3089" s="13"/>
      <c r="AB3089" s="13"/>
      <c r="AE3089" s="13"/>
      <c r="AF3089" s="13"/>
      <c r="AG3089" s="13"/>
      <c r="AH3089" s="13"/>
      <c r="AI3089" s="13"/>
    </row>
    <row r="3090" hidden="1" spans="1:35">
      <c r="A3090" s="21" t="s">
        <v>3809</v>
      </c>
      <c r="B3090" s="22" t="s">
        <v>3810</v>
      </c>
      <c r="C3090" s="21" t="s">
        <v>819</v>
      </c>
      <c r="D3090" s="21" t="s">
        <v>132</v>
      </c>
      <c r="E3090" s="21" t="s">
        <v>2341</v>
      </c>
      <c r="F3090" s="22" t="s">
        <v>2761</v>
      </c>
      <c r="G3090" s="21" t="s">
        <v>41</v>
      </c>
      <c r="H3090" s="21" t="s">
        <v>135</v>
      </c>
      <c r="I3090" s="22"/>
      <c r="J3090" s="22" t="s">
        <v>132</v>
      </c>
      <c r="K3090" s="23">
        <v>181.1</v>
      </c>
      <c r="L3090" s="23">
        <v>72.4</v>
      </c>
      <c r="M3090" s="23">
        <v>50.6</v>
      </c>
      <c r="N3090" s="23">
        <v>459.994</v>
      </c>
      <c r="O3090" s="23">
        <v>183.896</v>
      </c>
      <c r="P3090" s="23">
        <v>128.524</v>
      </c>
      <c r="Q3090" s="24" t="s">
        <v>49</v>
      </c>
      <c r="R3090" s="28">
        <v>3.9</v>
      </c>
      <c r="S3090" s="26" t="s">
        <v>132</v>
      </c>
      <c r="T3090" s="10" t="s">
        <v>20</v>
      </c>
      <c r="U3090" s="29" cm="1">
        <f t="array" ref="U3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3090" s="13"/>
      <c r="W3090" s="13"/>
      <c r="X3090" s="13"/>
      <c r="Y3090" s="13"/>
      <c r="Z3090" s="13"/>
      <c r="AA3090" s="13"/>
      <c r="AB3090" s="13"/>
      <c r="AE3090" s="13"/>
      <c r="AF3090" s="13"/>
      <c r="AG3090" s="13"/>
      <c r="AH3090" s="13"/>
      <c r="AI3090" s="13"/>
    </row>
    <row r="3091" hidden="1" spans="1:35">
      <c r="A3091" s="21" t="s">
        <v>3809</v>
      </c>
      <c r="B3091" s="22" t="s">
        <v>3810</v>
      </c>
      <c r="C3091" s="21" t="s">
        <v>819</v>
      </c>
      <c r="D3091" s="21" t="s">
        <v>132</v>
      </c>
      <c r="E3091" s="21" t="s">
        <v>2341</v>
      </c>
      <c r="F3091" s="22" t="s">
        <v>3475</v>
      </c>
      <c r="G3091" s="21" t="s">
        <v>41</v>
      </c>
      <c r="H3091" s="21" t="s">
        <v>135</v>
      </c>
      <c r="I3091" s="22"/>
      <c r="J3091" s="22" t="s">
        <v>132</v>
      </c>
      <c r="K3091" s="23">
        <v>179.7</v>
      </c>
      <c r="L3091" s="23">
        <v>72.4</v>
      </c>
      <c r="M3091" s="23">
        <v>49</v>
      </c>
      <c r="N3091" s="23">
        <v>456.438</v>
      </c>
      <c r="O3091" s="23">
        <v>183.896</v>
      </c>
      <c r="P3091" s="23">
        <v>124.46</v>
      </c>
      <c r="Q3091" s="24" t="s">
        <v>49</v>
      </c>
      <c r="R3091" s="28">
        <v>5.3</v>
      </c>
      <c r="S3091" s="26" t="s">
        <v>132</v>
      </c>
      <c r="T3091" s="10" t="s">
        <v>20</v>
      </c>
      <c r="U3091" s="29" cm="1">
        <f t="array" ref="U3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-16.7</v>
      </c>
      <c r="V3091" s="13"/>
      <c r="W3091" s="13"/>
      <c r="X3091" s="13"/>
      <c r="Y3091" s="13"/>
      <c r="Z3091" s="13"/>
      <c r="AA3091" s="13"/>
      <c r="AB3091" s="13"/>
      <c r="AE3091" s="13"/>
      <c r="AF3091" s="13"/>
      <c r="AG3091" s="13"/>
      <c r="AH3091" s="13"/>
      <c r="AI3091" s="13"/>
    </row>
    <row r="3092" hidden="1" spans="1:35">
      <c r="A3092" s="21" t="s">
        <v>3809</v>
      </c>
      <c r="B3092" s="22" t="s">
        <v>3810</v>
      </c>
      <c r="C3092" s="21" t="s">
        <v>819</v>
      </c>
      <c r="D3092" s="21" t="s">
        <v>132</v>
      </c>
      <c r="E3092" s="21" t="s">
        <v>2341</v>
      </c>
      <c r="F3092" s="22" t="s">
        <v>2763</v>
      </c>
      <c r="G3092" s="21" t="s">
        <v>41</v>
      </c>
      <c r="H3092" s="21" t="s">
        <v>174</v>
      </c>
      <c r="I3092" s="22"/>
      <c r="J3092" s="22" t="s">
        <v>132</v>
      </c>
      <c r="K3092" s="23">
        <v>179.7</v>
      </c>
      <c r="L3092" s="23">
        <v>72.4</v>
      </c>
      <c r="M3092" s="23">
        <v>50.8</v>
      </c>
      <c r="N3092" s="23">
        <v>456.438</v>
      </c>
      <c r="O3092" s="23">
        <v>183.896</v>
      </c>
      <c r="P3092" s="23">
        <v>129.032</v>
      </c>
      <c r="Q3092" s="24" t="s">
        <v>49</v>
      </c>
      <c r="R3092" s="28">
        <v>5.3</v>
      </c>
      <c r="S3092" s="26" t="s">
        <v>132</v>
      </c>
      <c r="T3092" s="10" t="s">
        <v>20</v>
      </c>
      <c r="U3092" s="29" cm="1">
        <f t="array" ref="U3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-16.7</v>
      </c>
      <c r="V3092" s="13"/>
      <c r="W3092" s="13"/>
      <c r="X3092" s="13"/>
      <c r="Y3092" s="13"/>
      <c r="Z3092" s="13"/>
      <c r="AA3092" s="13"/>
      <c r="AB3092" s="13"/>
      <c r="AE3092" s="13"/>
      <c r="AF3092" s="13"/>
      <c r="AG3092" s="13"/>
      <c r="AH3092" s="13"/>
      <c r="AI3092" s="13"/>
    </row>
    <row r="3093" hidden="1" spans="1:35">
      <c r="A3093" s="21" t="s">
        <v>3809</v>
      </c>
      <c r="B3093" s="22" t="s">
        <v>3810</v>
      </c>
      <c r="C3093" s="21" t="s">
        <v>819</v>
      </c>
      <c r="D3093" s="21" t="s">
        <v>132</v>
      </c>
      <c r="E3093" s="21" t="s">
        <v>2341</v>
      </c>
      <c r="F3093" s="22" t="s">
        <v>2664</v>
      </c>
      <c r="G3093" s="21" t="s">
        <v>41</v>
      </c>
      <c r="H3093" s="21" t="s">
        <v>135</v>
      </c>
      <c r="I3093" s="22"/>
      <c r="J3093" s="22" t="s">
        <v>132</v>
      </c>
      <c r="K3093" s="23">
        <v>179.7</v>
      </c>
      <c r="L3093" s="23">
        <v>72.4</v>
      </c>
      <c r="M3093" s="23">
        <v>49.1</v>
      </c>
      <c r="N3093" s="23">
        <v>456.438</v>
      </c>
      <c r="O3093" s="23">
        <v>183.896</v>
      </c>
      <c r="P3093" s="23">
        <v>124.714</v>
      </c>
      <c r="Q3093" s="24" t="s">
        <v>49</v>
      </c>
      <c r="R3093" s="28">
        <v>5.3</v>
      </c>
      <c r="S3093" s="26" t="s">
        <v>132</v>
      </c>
      <c r="T3093" s="10" t="s">
        <v>20</v>
      </c>
      <c r="U3093" s="29" cm="1">
        <f t="array" ref="U3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-16.7</v>
      </c>
      <c r="V3093" s="13"/>
      <c r="W3093" s="13"/>
      <c r="X3093" s="13"/>
      <c r="Y3093" s="13"/>
      <c r="Z3093" s="13"/>
      <c r="AA3093" s="13"/>
      <c r="AB3093" s="13"/>
      <c r="AE3093" s="13"/>
      <c r="AF3093" s="13"/>
      <c r="AG3093" s="13"/>
      <c r="AH3093" s="13"/>
      <c r="AI3093" s="13"/>
    </row>
    <row r="3094" hidden="1" spans="1:35">
      <c r="A3094" s="21" t="s">
        <v>3809</v>
      </c>
      <c r="B3094" s="22" t="s">
        <v>3810</v>
      </c>
      <c r="C3094" s="21" t="s">
        <v>819</v>
      </c>
      <c r="D3094" s="21" t="s">
        <v>132</v>
      </c>
      <c r="E3094" s="21" t="s">
        <v>2341</v>
      </c>
      <c r="F3094" s="22" t="s">
        <v>2777</v>
      </c>
      <c r="G3094" s="21" t="s">
        <v>41</v>
      </c>
      <c r="H3094" s="21" t="s">
        <v>135</v>
      </c>
      <c r="I3094" s="22"/>
      <c r="J3094" s="22" t="s">
        <v>132</v>
      </c>
      <c r="K3094" s="23">
        <v>180.3</v>
      </c>
      <c r="L3094" s="23">
        <v>72.4</v>
      </c>
      <c r="M3094" s="23">
        <v>49.1</v>
      </c>
      <c r="N3094" s="23">
        <v>457.962</v>
      </c>
      <c r="O3094" s="23">
        <v>183.896</v>
      </c>
      <c r="P3094" s="23">
        <v>124.714</v>
      </c>
      <c r="Q3094" s="24" t="s">
        <v>49</v>
      </c>
      <c r="R3094" s="28">
        <v>4.7</v>
      </c>
      <c r="S3094" s="26" t="s">
        <v>132</v>
      </c>
      <c r="T3094" s="10" t="s">
        <v>91</v>
      </c>
      <c r="U3094" s="29" cm="1">
        <f t="array" ref="U3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094" s="13"/>
      <c r="W3094" s="13"/>
      <c r="X3094" s="13"/>
      <c r="Y3094" s="13"/>
      <c r="Z3094" s="13"/>
      <c r="AA3094" s="13"/>
      <c r="AB3094" s="13"/>
      <c r="AE3094" s="13"/>
      <c r="AF3094" s="13"/>
      <c r="AG3094" s="13"/>
      <c r="AH3094" s="13"/>
      <c r="AI3094" s="13"/>
    </row>
    <row r="3095" hidden="1" spans="1:35">
      <c r="A3095" s="21" t="s">
        <v>3809</v>
      </c>
      <c r="B3095" s="22" t="s">
        <v>3810</v>
      </c>
      <c r="C3095" s="21" t="s">
        <v>819</v>
      </c>
      <c r="D3095" s="21" t="s">
        <v>132</v>
      </c>
      <c r="E3095" s="21" t="s">
        <v>2341</v>
      </c>
      <c r="F3095" s="22" t="s">
        <v>2391</v>
      </c>
      <c r="G3095" s="21" t="s">
        <v>41</v>
      </c>
      <c r="H3095" s="21" t="s">
        <v>135</v>
      </c>
      <c r="I3095" s="22"/>
      <c r="J3095" s="22" t="s">
        <v>132</v>
      </c>
      <c r="K3095" s="23">
        <v>180.7</v>
      </c>
      <c r="L3095" s="23">
        <v>72.4</v>
      </c>
      <c r="M3095" s="23">
        <v>49.3</v>
      </c>
      <c r="N3095" s="23">
        <v>458.978</v>
      </c>
      <c r="O3095" s="23">
        <v>183.896</v>
      </c>
      <c r="P3095" s="23">
        <v>125.222</v>
      </c>
      <c r="Q3095" s="24" t="s">
        <v>49</v>
      </c>
      <c r="R3095" s="28">
        <v>4.3</v>
      </c>
      <c r="S3095" s="26" t="s">
        <v>132</v>
      </c>
      <c r="T3095" s="10" t="s">
        <v>91</v>
      </c>
      <c r="U3095" s="29" cm="1">
        <f t="array" ref="U3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3095" s="13"/>
      <c r="W3095" s="13"/>
      <c r="X3095" s="13"/>
      <c r="Y3095" s="13"/>
      <c r="Z3095" s="13"/>
      <c r="AA3095" s="13"/>
      <c r="AB3095" s="13"/>
      <c r="AE3095" s="13"/>
      <c r="AF3095" s="13"/>
      <c r="AG3095" s="13"/>
      <c r="AH3095" s="13"/>
      <c r="AI3095" s="13"/>
    </row>
    <row r="3096" hidden="1" spans="1:35">
      <c r="A3096" s="21" t="s">
        <v>3809</v>
      </c>
      <c r="B3096" s="22" t="s">
        <v>3811</v>
      </c>
      <c r="C3096" s="21" t="s">
        <v>1781</v>
      </c>
      <c r="D3096" s="21" t="s">
        <v>132</v>
      </c>
      <c r="E3096" s="21" t="s">
        <v>2341</v>
      </c>
      <c r="F3096" s="22" t="s">
        <v>3025</v>
      </c>
      <c r="G3096" s="21" t="s">
        <v>92</v>
      </c>
      <c r="H3096" s="21" t="s">
        <v>138</v>
      </c>
      <c r="I3096" s="22"/>
      <c r="J3096" s="22" t="s">
        <v>132</v>
      </c>
      <c r="K3096" s="23">
        <v>190.2</v>
      </c>
      <c r="L3096" s="23">
        <v>69.9</v>
      </c>
      <c r="M3096" s="23">
        <v>55.5</v>
      </c>
      <c r="N3096" s="23">
        <v>483.108</v>
      </c>
      <c r="O3096" s="23">
        <v>177.546</v>
      </c>
      <c r="P3096" s="23">
        <v>140.97</v>
      </c>
      <c r="Q3096" s="24" t="s">
        <v>94</v>
      </c>
      <c r="R3096" s="28">
        <v>1.7</v>
      </c>
      <c r="S3096" s="26" t="s">
        <v>132</v>
      </c>
      <c r="T3096" s="10" t="s">
        <v>91</v>
      </c>
      <c r="U3096" s="29" cm="1">
        <f t="array" ref="U3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-5.19999999999999</v>
      </c>
      <c r="V3096" s="13"/>
      <c r="W3096" s="13"/>
      <c r="X3096" s="13"/>
      <c r="Y3096" s="13"/>
      <c r="Z3096" s="13"/>
      <c r="AA3096" s="13"/>
      <c r="AB3096" s="13"/>
      <c r="AE3096" s="13"/>
      <c r="AF3096" s="13"/>
      <c r="AG3096" s="13"/>
      <c r="AH3096" s="13"/>
      <c r="AI3096" s="13"/>
    </row>
    <row r="3097" hidden="1" spans="1:35">
      <c r="A3097" s="21" t="s">
        <v>3809</v>
      </c>
      <c r="B3097" s="22" t="s">
        <v>3811</v>
      </c>
      <c r="C3097" s="21" t="s">
        <v>1781</v>
      </c>
      <c r="D3097" s="21" t="s">
        <v>132</v>
      </c>
      <c r="E3097" s="21" t="s">
        <v>2341</v>
      </c>
      <c r="F3097" s="22" t="s">
        <v>3016</v>
      </c>
      <c r="G3097" s="21" t="s">
        <v>92</v>
      </c>
      <c r="H3097" s="21" t="s">
        <v>138</v>
      </c>
      <c r="I3097" s="22"/>
      <c r="J3097" s="22" t="s">
        <v>132</v>
      </c>
      <c r="K3097" s="23">
        <v>192.4</v>
      </c>
      <c r="L3097" s="23">
        <v>69.9</v>
      </c>
      <c r="M3097" s="23">
        <v>57.9</v>
      </c>
      <c r="N3097" s="23">
        <v>488.696</v>
      </c>
      <c r="O3097" s="23">
        <v>177.546</v>
      </c>
      <c r="P3097" s="23">
        <v>147.066</v>
      </c>
      <c r="Q3097" s="24" t="s">
        <v>96</v>
      </c>
      <c r="R3097" s="28">
        <v>15.6</v>
      </c>
      <c r="S3097" s="26" t="s">
        <v>132</v>
      </c>
      <c r="T3097" s="10" t="s">
        <v>2674</v>
      </c>
      <c r="U3097" s="29" t="str" cm="1">
        <f t="array" ref="U3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7" s="13"/>
      <c r="W3097" s="13"/>
      <c r="X3097" s="13"/>
      <c r="Y3097" s="13"/>
      <c r="Z3097" s="13"/>
      <c r="AA3097" s="13"/>
      <c r="AB3097" s="13"/>
      <c r="AE3097" s="13"/>
      <c r="AF3097" s="13"/>
      <c r="AG3097" s="13"/>
      <c r="AH3097" s="13"/>
      <c r="AI3097" s="13"/>
    </row>
    <row r="3098" hidden="1" spans="1:35">
      <c r="A3098" s="21" t="s">
        <v>3809</v>
      </c>
      <c r="B3098" s="22" t="s">
        <v>3811</v>
      </c>
      <c r="C3098" s="21" t="s">
        <v>1781</v>
      </c>
      <c r="D3098" s="21" t="s">
        <v>132</v>
      </c>
      <c r="E3098" s="21" t="s">
        <v>2345</v>
      </c>
      <c r="F3098" s="22" t="s">
        <v>2777</v>
      </c>
      <c r="G3098" s="21" t="s">
        <v>92</v>
      </c>
      <c r="H3098" s="21" t="s">
        <v>138</v>
      </c>
      <c r="I3098" s="22"/>
      <c r="J3098" s="22" t="s">
        <v>132</v>
      </c>
      <c r="K3098" s="23">
        <v>194.1</v>
      </c>
      <c r="L3098" s="23">
        <v>70.3</v>
      </c>
      <c r="M3098" s="23">
        <v>56.5</v>
      </c>
      <c r="N3098" s="23">
        <v>493.014</v>
      </c>
      <c r="O3098" s="23">
        <v>178.562</v>
      </c>
      <c r="P3098" s="23">
        <v>143.51</v>
      </c>
      <c r="Q3098" s="24" t="s">
        <v>96</v>
      </c>
      <c r="R3098" s="28">
        <v>13.9</v>
      </c>
      <c r="S3098" s="26" t="s">
        <v>132</v>
      </c>
      <c r="T3098" s="10" t="s">
        <v>2674</v>
      </c>
      <c r="U3098" s="29" t="str" cm="1">
        <f t="array" ref="U3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8" s="13"/>
      <c r="W3098" s="13"/>
      <c r="X3098" s="13"/>
      <c r="Y3098" s="13"/>
      <c r="Z3098" s="13"/>
      <c r="AA3098" s="13"/>
      <c r="AB3098" s="13"/>
      <c r="AE3098" s="13"/>
      <c r="AF3098" s="13"/>
      <c r="AG3098" s="13"/>
      <c r="AH3098" s="13"/>
      <c r="AI3098" s="13"/>
    </row>
    <row r="3099" hidden="1" spans="1:35">
      <c r="A3099" s="21" t="s">
        <v>3809</v>
      </c>
      <c r="B3099" s="22" t="s">
        <v>3811</v>
      </c>
      <c r="C3099" s="21" t="s">
        <v>1781</v>
      </c>
      <c r="D3099" s="21" t="s">
        <v>132</v>
      </c>
      <c r="E3099" s="21" t="s">
        <v>2345</v>
      </c>
      <c r="F3099" s="22" t="s">
        <v>2778</v>
      </c>
      <c r="G3099" s="21" t="s">
        <v>92</v>
      </c>
      <c r="H3099" s="21" t="s">
        <v>138</v>
      </c>
      <c r="I3099" s="22"/>
      <c r="J3099" s="22" t="s">
        <v>132</v>
      </c>
      <c r="K3099" s="23">
        <v>196</v>
      </c>
      <c r="L3099" s="23">
        <v>70.3</v>
      </c>
      <c r="M3099" s="23">
        <v>56.5</v>
      </c>
      <c r="N3099" s="23">
        <v>497.84</v>
      </c>
      <c r="O3099" s="23">
        <v>178.562</v>
      </c>
      <c r="P3099" s="23">
        <v>143.51</v>
      </c>
      <c r="Q3099" s="24" t="s">
        <v>96</v>
      </c>
      <c r="R3099" s="28">
        <v>12</v>
      </c>
      <c r="S3099" s="26" t="s">
        <v>132</v>
      </c>
      <c r="T3099" s="10" t="s">
        <v>91</v>
      </c>
      <c r="U3099" s="29" cm="1">
        <f t="array" ref="U3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</v>
      </c>
      <c r="V3099" s="13"/>
      <c r="W3099" s="13"/>
      <c r="X3099" s="13"/>
      <c r="Y3099" s="13"/>
      <c r="Z3099" s="13"/>
      <c r="AA3099" s="13"/>
      <c r="AB3099" s="13"/>
      <c r="AE3099" s="13"/>
      <c r="AF3099" s="13"/>
      <c r="AG3099" s="13"/>
      <c r="AH3099" s="13"/>
      <c r="AI3099" s="13"/>
    </row>
    <row r="3100" hidden="1" spans="1:35">
      <c r="A3100" s="21" t="s">
        <v>3809</v>
      </c>
      <c r="B3100" s="22" t="s">
        <v>3812</v>
      </c>
      <c r="C3100" s="21" t="s">
        <v>1783</v>
      </c>
      <c r="D3100" s="21" t="s">
        <v>132</v>
      </c>
      <c r="E3100" s="21" t="s">
        <v>2341</v>
      </c>
      <c r="F3100" s="22" t="s">
        <v>3597</v>
      </c>
      <c r="G3100" s="21" t="s">
        <v>41</v>
      </c>
      <c r="H3100" s="21" t="s">
        <v>135</v>
      </c>
      <c r="I3100" s="22"/>
      <c r="J3100" s="22" t="s">
        <v>132</v>
      </c>
      <c r="K3100" s="23">
        <v>172.8</v>
      </c>
      <c r="L3100" s="23">
        <v>66.7</v>
      </c>
      <c r="M3100" s="23">
        <v>51.4</v>
      </c>
      <c r="N3100" s="23">
        <v>438.912</v>
      </c>
      <c r="O3100" s="23">
        <v>169.418</v>
      </c>
      <c r="P3100" s="23">
        <v>130.556</v>
      </c>
      <c r="Q3100" s="24" t="s">
        <v>45</v>
      </c>
      <c r="R3100" s="28">
        <v>5.2</v>
      </c>
      <c r="S3100" s="26" t="s">
        <v>132</v>
      </c>
      <c r="T3100" s="10" t="s">
        <v>91</v>
      </c>
      <c r="U3100" s="29" cm="1">
        <f t="array" ref="U3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100" s="13"/>
      <c r="W3100" s="13"/>
      <c r="X3100" s="13"/>
      <c r="Y3100" s="13"/>
      <c r="Z3100" s="13"/>
      <c r="AA3100" s="13"/>
      <c r="AB3100" s="13"/>
      <c r="AE3100" s="13"/>
      <c r="AF3100" s="13"/>
      <c r="AG3100" s="13"/>
      <c r="AH3100" s="13"/>
      <c r="AI3100" s="13"/>
    </row>
    <row r="3101" hidden="1" spans="1:35">
      <c r="A3101" s="21" t="s">
        <v>3809</v>
      </c>
      <c r="B3101" s="22" t="s">
        <v>3812</v>
      </c>
      <c r="C3101" s="21" t="s">
        <v>1783</v>
      </c>
      <c r="D3101" s="21" t="s">
        <v>132</v>
      </c>
      <c r="E3101" s="21" t="s">
        <v>2345</v>
      </c>
      <c r="F3101" s="22" t="s">
        <v>2815</v>
      </c>
      <c r="G3101" s="21" t="s">
        <v>41</v>
      </c>
      <c r="H3101" s="21" t="s">
        <v>135</v>
      </c>
      <c r="I3101" s="22"/>
      <c r="J3101" s="22" t="s">
        <v>132</v>
      </c>
      <c r="K3101" s="23">
        <v>172.2</v>
      </c>
      <c r="L3101" s="23">
        <v>68.7</v>
      </c>
      <c r="M3101" s="23">
        <v>51</v>
      </c>
      <c r="N3101" s="23">
        <v>437.388</v>
      </c>
      <c r="O3101" s="23">
        <v>174.498</v>
      </c>
      <c r="P3101" s="23">
        <v>129.54</v>
      </c>
      <c r="Q3101" s="24" t="s">
        <v>45</v>
      </c>
      <c r="R3101" s="28">
        <v>5.8</v>
      </c>
      <c r="S3101" s="26" t="s">
        <v>132</v>
      </c>
      <c r="T3101" s="10" t="s">
        <v>20</v>
      </c>
      <c r="U3101" s="29" cm="1">
        <f t="array" ref="U3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-9.19999999999999</v>
      </c>
      <c r="V3101" s="13"/>
      <c r="W3101" s="13"/>
      <c r="X3101" s="13"/>
      <c r="Y3101" s="13"/>
      <c r="Z3101" s="13"/>
      <c r="AA3101" s="13"/>
      <c r="AB3101" s="13"/>
      <c r="AE3101" s="13"/>
      <c r="AF3101" s="13"/>
      <c r="AG3101" s="13"/>
      <c r="AH3101" s="13"/>
      <c r="AI3101" s="13"/>
    </row>
    <row r="3102" hidden="1" spans="1:35">
      <c r="A3102" s="21" t="s">
        <v>3809</v>
      </c>
      <c r="B3102" s="22" t="s">
        <v>3812</v>
      </c>
      <c r="C3102" s="21" t="s">
        <v>1783</v>
      </c>
      <c r="D3102" s="21" t="s">
        <v>132</v>
      </c>
      <c r="E3102" s="21" t="s">
        <v>2345</v>
      </c>
      <c r="F3102" s="22" t="s">
        <v>3027</v>
      </c>
      <c r="G3102" s="21" t="s">
        <v>17</v>
      </c>
      <c r="H3102" s="21" t="s">
        <v>141</v>
      </c>
      <c r="I3102" s="22"/>
      <c r="J3102" s="22" t="s">
        <v>132</v>
      </c>
      <c r="K3102" s="23">
        <v>172.4</v>
      </c>
      <c r="L3102" s="23">
        <v>68.3</v>
      </c>
      <c r="M3102" s="23">
        <v>49.8</v>
      </c>
      <c r="N3102" s="23">
        <v>437.896</v>
      </c>
      <c r="O3102" s="23">
        <v>173.482</v>
      </c>
      <c r="P3102" s="23">
        <v>126.492</v>
      </c>
      <c r="Q3102" s="24" t="s">
        <v>24</v>
      </c>
      <c r="R3102" s="28">
        <v>5.6</v>
      </c>
      <c r="S3102" s="26" t="s">
        <v>132</v>
      </c>
      <c r="T3102" s="10" t="s">
        <v>20</v>
      </c>
      <c r="U3102" s="29" cm="1">
        <f t="array" ref="U3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-9.40000000000001</v>
      </c>
      <c r="V3102" s="13"/>
      <c r="W3102" s="13"/>
      <c r="X3102" s="13"/>
      <c r="Y3102" s="13"/>
      <c r="Z3102" s="13"/>
      <c r="AA3102" s="13"/>
      <c r="AB3102" s="13"/>
      <c r="AE3102" s="13"/>
      <c r="AF3102" s="13"/>
      <c r="AG3102" s="13"/>
      <c r="AH3102" s="13"/>
      <c r="AI3102" s="13"/>
    </row>
    <row r="3103" hidden="1" spans="1:35">
      <c r="A3103" s="21" t="s">
        <v>3809</v>
      </c>
      <c r="B3103" s="22" t="s">
        <v>3812</v>
      </c>
      <c r="C3103" s="21" t="s">
        <v>1783</v>
      </c>
      <c r="D3103" s="21" t="s">
        <v>132</v>
      </c>
      <c r="E3103" s="21" t="s">
        <v>2345</v>
      </c>
      <c r="F3103" s="22" t="s">
        <v>2664</v>
      </c>
      <c r="G3103" s="21" t="s">
        <v>41</v>
      </c>
      <c r="H3103" s="21" t="s">
        <v>135</v>
      </c>
      <c r="I3103" s="22"/>
      <c r="J3103" s="22" t="s">
        <v>132</v>
      </c>
      <c r="K3103" s="23">
        <v>172.2</v>
      </c>
      <c r="L3103" s="23">
        <v>68.7</v>
      </c>
      <c r="M3103" s="23">
        <v>49.8</v>
      </c>
      <c r="N3103" s="23">
        <v>437.388</v>
      </c>
      <c r="O3103" s="23">
        <v>174.498</v>
      </c>
      <c r="P3103" s="23">
        <v>126.492</v>
      </c>
      <c r="Q3103" s="24" t="s">
        <v>45</v>
      </c>
      <c r="R3103" s="28">
        <v>5.8</v>
      </c>
      <c r="S3103" s="26" t="s">
        <v>132</v>
      </c>
      <c r="T3103" s="10" t="s">
        <v>20</v>
      </c>
      <c r="U3103" s="29" cm="1">
        <f t="array" ref="U3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-9.19999999999999</v>
      </c>
      <c r="V3103" s="13"/>
      <c r="W3103" s="13"/>
      <c r="X3103" s="13"/>
      <c r="Y3103" s="13"/>
      <c r="Z3103" s="13"/>
      <c r="AA3103" s="13"/>
      <c r="AB3103" s="13"/>
      <c r="AE3103" s="13"/>
      <c r="AF3103" s="13"/>
      <c r="AG3103" s="13"/>
      <c r="AH3103" s="13"/>
      <c r="AI3103" s="13"/>
    </row>
    <row r="3104" hidden="1" spans="1:35">
      <c r="A3104" s="21" t="s">
        <v>3809</v>
      </c>
      <c r="B3104" s="22" t="s">
        <v>3812</v>
      </c>
      <c r="C3104" s="21" t="s">
        <v>1783</v>
      </c>
      <c r="D3104" s="21" t="s">
        <v>132</v>
      </c>
      <c r="E3104" s="21" t="s">
        <v>2345</v>
      </c>
      <c r="F3104" s="22" t="s">
        <v>2664</v>
      </c>
      <c r="G3104" s="21" t="s">
        <v>41</v>
      </c>
      <c r="H3104" s="21" t="s">
        <v>174</v>
      </c>
      <c r="I3104" s="22"/>
      <c r="J3104" s="22" t="s">
        <v>132</v>
      </c>
      <c r="K3104" s="23">
        <v>172.4</v>
      </c>
      <c r="L3104" s="23">
        <v>68.7</v>
      </c>
      <c r="M3104" s="23">
        <v>52.8</v>
      </c>
      <c r="N3104" s="23">
        <v>437.896</v>
      </c>
      <c r="O3104" s="23">
        <v>174.498</v>
      </c>
      <c r="P3104" s="23">
        <v>134.112</v>
      </c>
      <c r="Q3104" s="24" t="s">
        <v>45</v>
      </c>
      <c r="R3104" s="28">
        <v>5.6</v>
      </c>
      <c r="S3104" s="26" t="s">
        <v>132</v>
      </c>
      <c r="T3104" s="10" t="s">
        <v>91</v>
      </c>
      <c r="U3104" s="29" cm="1">
        <f t="array" ref="U3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104" s="13"/>
      <c r="W3104" s="13"/>
      <c r="X3104" s="13"/>
      <c r="Y3104" s="13"/>
      <c r="Z3104" s="13"/>
      <c r="AA3104" s="13"/>
      <c r="AB3104" s="13"/>
      <c r="AE3104" s="13"/>
      <c r="AF3104" s="13"/>
      <c r="AG3104" s="13"/>
      <c r="AH3104" s="13"/>
      <c r="AI3104" s="13"/>
    </row>
    <row r="3105" hidden="1" spans="1:35">
      <c r="A3105" s="21" t="s">
        <v>3809</v>
      </c>
      <c r="B3105" s="22" t="s">
        <v>3812</v>
      </c>
      <c r="C3105" s="21" t="s">
        <v>1783</v>
      </c>
      <c r="D3105" s="21" t="s">
        <v>132</v>
      </c>
      <c r="E3105" s="21" t="s">
        <v>2345</v>
      </c>
      <c r="F3105" s="22" t="s">
        <v>2777</v>
      </c>
      <c r="G3105" s="21" t="s">
        <v>41</v>
      </c>
      <c r="H3105" s="21" t="s">
        <v>135</v>
      </c>
      <c r="I3105" s="22"/>
      <c r="J3105" s="22" t="s">
        <v>132</v>
      </c>
      <c r="K3105" s="23">
        <v>172.2</v>
      </c>
      <c r="L3105" s="23">
        <v>68.3</v>
      </c>
      <c r="M3105" s="23">
        <v>50.2</v>
      </c>
      <c r="N3105" s="23">
        <v>437.388</v>
      </c>
      <c r="O3105" s="23">
        <v>173.482</v>
      </c>
      <c r="P3105" s="23">
        <v>127.508</v>
      </c>
      <c r="Q3105" s="24" t="s">
        <v>45</v>
      </c>
      <c r="R3105" s="28">
        <v>5.8</v>
      </c>
      <c r="S3105" s="26" t="s">
        <v>132</v>
      </c>
      <c r="T3105" s="10" t="s">
        <v>20</v>
      </c>
      <c r="U3105" s="29" cm="1">
        <f t="array" ref="U3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-9.19999999999999</v>
      </c>
      <c r="V3105" s="13"/>
      <c r="W3105" s="13"/>
      <c r="X3105" s="13"/>
      <c r="Y3105" s="13"/>
      <c r="Z3105" s="13"/>
      <c r="AA3105" s="13"/>
      <c r="AB3105" s="13"/>
      <c r="AE3105" s="13"/>
      <c r="AF3105" s="13"/>
      <c r="AG3105" s="13"/>
      <c r="AH3105" s="13"/>
      <c r="AI3105" s="13"/>
    </row>
    <row r="3106" hidden="1" spans="1:35">
      <c r="A3106" s="21" t="s">
        <v>3809</v>
      </c>
      <c r="B3106" s="22" t="s">
        <v>3812</v>
      </c>
      <c r="C3106" s="21" t="s">
        <v>1783</v>
      </c>
      <c r="D3106" s="21" t="s">
        <v>132</v>
      </c>
      <c r="E3106" s="21" t="s">
        <v>2345</v>
      </c>
      <c r="F3106" s="22" t="s">
        <v>2344</v>
      </c>
      <c r="G3106" s="21" t="s">
        <v>41</v>
      </c>
      <c r="H3106" s="21" t="s">
        <v>174</v>
      </c>
      <c r="I3106" s="22"/>
      <c r="J3106" s="22" t="s">
        <v>132</v>
      </c>
      <c r="K3106" s="23">
        <v>172.4</v>
      </c>
      <c r="L3106" s="23">
        <v>68.3</v>
      </c>
      <c r="M3106" s="23">
        <v>52.8</v>
      </c>
      <c r="N3106" s="23">
        <v>437.896</v>
      </c>
      <c r="O3106" s="23">
        <v>173.482</v>
      </c>
      <c r="P3106" s="23">
        <v>134.112</v>
      </c>
      <c r="Q3106" s="24" t="s">
        <v>45</v>
      </c>
      <c r="R3106" s="28">
        <v>5.6</v>
      </c>
      <c r="S3106" s="26" t="s">
        <v>132</v>
      </c>
      <c r="T3106" s="10" t="s">
        <v>100</v>
      </c>
      <c r="U3106" s="29" cm="1">
        <f t="array" ref="U3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3106" s="13"/>
      <c r="W3106" s="13"/>
      <c r="X3106" s="13"/>
      <c r="Y3106" s="13"/>
      <c r="Z3106" s="13"/>
      <c r="AA3106" s="13"/>
      <c r="AB3106" s="13"/>
      <c r="AE3106" s="13"/>
      <c r="AF3106" s="13"/>
      <c r="AG3106" s="13"/>
      <c r="AH3106" s="13"/>
      <c r="AI3106" s="13"/>
    </row>
    <row r="3107" hidden="1" spans="1:35">
      <c r="A3107" s="21" t="s">
        <v>3809</v>
      </c>
      <c r="B3107" s="22" t="s">
        <v>3812</v>
      </c>
      <c r="C3107" s="21" t="s">
        <v>1783</v>
      </c>
      <c r="D3107" s="21" t="s">
        <v>132</v>
      </c>
      <c r="E3107" s="21" t="s">
        <v>2345</v>
      </c>
      <c r="F3107" s="22" t="s">
        <v>2921</v>
      </c>
      <c r="G3107" s="21" t="s">
        <v>41</v>
      </c>
      <c r="H3107" s="21" t="s">
        <v>135</v>
      </c>
      <c r="I3107" s="22"/>
      <c r="J3107" s="22" t="s">
        <v>132</v>
      </c>
      <c r="K3107" s="23">
        <v>172.4</v>
      </c>
      <c r="L3107" s="23">
        <v>68.7</v>
      </c>
      <c r="M3107" s="23">
        <v>52.8</v>
      </c>
      <c r="N3107" s="23">
        <v>437.896</v>
      </c>
      <c r="O3107" s="23">
        <v>174.498</v>
      </c>
      <c r="P3107" s="23">
        <v>134.112</v>
      </c>
      <c r="Q3107" s="24" t="s">
        <v>45</v>
      </c>
      <c r="R3107" s="28">
        <v>5.6</v>
      </c>
      <c r="S3107" s="26" t="s">
        <v>132</v>
      </c>
      <c r="T3107" s="10" t="s">
        <v>100</v>
      </c>
      <c r="U3107" s="29" cm="1">
        <f t="array" ref="U3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3107" s="13"/>
      <c r="W3107" s="13"/>
      <c r="X3107" s="13"/>
      <c r="Y3107" s="13"/>
      <c r="Z3107" s="13"/>
      <c r="AA3107" s="13"/>
      <c r="AB3107" s="13"/>
      <c r="AE3107" s="13"/>
      <c r="AF3107" s="13"/>
      <c r="AG3107" s="13"/>
      <c r="AH3107" s="13"/>
      <c r="AI3107" s="13"/>
    </row>
    <row r="3108" hidden="1" spans="1:35">
      <c r="A3108" s="21" t="s">
        <v>3809</v>
      </c>
      <c r="B3108" s="22" t="s">
        <v>3812</v>
      </c>
      <c r="C3108" s="21" t="s">
        <v>1783</v>
      </c>
      <c r="D3108" s="21" t="s">
        <v>132</v>
      </c>
      <c r="E3108" s="21" t="s">
        <v>2354</v>
      </c>
      <c r="F3108" s="22" t="s">
        <v>2952</v>
      </c>
      <c r="G3108" s="21" t="s">
        <v>41</v>
      </c>
      <c r="H3108" s="21" t="s">
        <v>135</v>
      </c>
      <c r="I3108" s="22"/>
      <c r="J3108" s="22" t="s">
        <v>132</v>
      </c>
      <c r="K3108" s="23">
        <v>175.4</v>
      </c>
      <c r="L3108" s="23">
        <v>68.9</v>
      </c>
      <c r="M3108" s="23">
        <v>51.6</v>
      </c>
      <c r="N3108" s="23">
        <v>445.516</v>
      </c>
      <c r="O3108" s="23">
        <v>175.006</v>
      </c>
      <c r="P3108" s="23">
        <v>131.064</v>
      </c>
      <c r="Q3108" s="24" t="s">
        <v>45</v>
      </c>
      <c r="R3108" s="28">
        <v>2.6</v>
      </c>
      <c r="S3108" s="26" t="s">
        <v>132</v>
      </c>
      <c r="T3108" s="10" t="s">
        <v>100</v>
      </c>
      <c r="U3108" s="29" cm="1">
        <f t="array" ref="U3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108" s="13"/>
      <c r="W3108" s="13"/>
      <c r="X3108" s="13"/>
      <c r="Y3108" s="13"/>
      <c r="Z3108" s="13"/>
      <c r="AA3108" s="13"/>
      <c r="AB3108" s="13"/>
      <c r="AE3108" s="13"/>
      <c r="AF3108" s="13"/>
      <c r="AG3108" s="13"/>
      <c r="AH3108" s="13"/>
      <c r="AI3108" s="13"/>
    </row>
    <row r="3109" hidden="1" spans="1:35">
      <c r="A3109" s="21" t="s">
        <v>3809</v>
      </c>
      <c r="B3109" s="22" t="s">
        <v>3812</v>
      </c>
      <c r="C3109" s="21" t="s">
        <v>1783</v>
      </c>
      <c r="D3109" s="21" t="s">
        <v>132</v>
      </c>
      <c r="E3109" s="21" t="s">
        <v>2354</v>
      </c>
      <c r="F3109" s="22" t="s">
        <v>3813</v>
      </c>
      <c r="G3109" s="21" t="s">
        <v>41</v>
      </c>
      <c r="H3109" s="21" t="s">
        <v>301</v>
      </c>
      <c r="I3109" s="22"/>
      <c r="J3109" s="22" t="s">
        <v>132</v>
      </c>
      <c r="K3109" s="23">
        <v>180.4</v>
      </c>
      <c r="L3109" s="23">
        <v>72.2</v>
      </c>
      <c r="M3109" s="23">
        <v>54.4</v>
      </c>
      <c r="N3109" s="23">
        <v>458.216</v>
      </c>
      <c r="O3109" s="23">
        <v>183.388</v>
      </c>
      <c r="P3109" s="23">
        <v>138.176</v>
      </c>
      <c r="Q3109" s="24" t="s">
        <v>49</v>
      </c>
      <c r="R3109" s="28">
        <v>4.6</v>
      </c>
      <c r="S3109" s="26" t="s">
        <v>132</v>
      </c>
      <c r="T3109" s="10" t="s">
        <v>105</v>
      </c>
      <c r="U3109" s="29" cm="1">
        <f t="array" ref="U3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3109" s="13"/>
      <c r="W3109" s="13"/>
      <c r="X3109" s="13"/>
      <c r="Y3109" s="13"/>
      <c r="Z3109" s="13"/>
      <c r="AA3109" s="13"/>
      <c r="AB3109" s="13"/>
      <c r="AE3109" s="13"/>
      <c r="AF3109" s="13"/>
      <c r="AG3109" s="13"/>
      <c r="AH3109" s="13"/>
      <c r="AI3109" s="13"/>
    </row>
    <row r="3110" hidden="1" spans="1:35">
      <c r="A3110" s="21" t="s">
        <v>3809</v>
      </c>
      <c r="B3110" s="22" t="s">
        <v>3812</v>
      </c>
      <c r="C3110" s="21" t="s">
        <v>1783</v>
      </c>
      <c r="D3110" s="21" t="s">
        <v>132</v>
      </c>
      <c r="E3110" s="21" t="s">
        <v>2354</v>
      </c>
      <c r="F3110" s="22" t="s">
        <v>2925</v>
      </c>
      <c r="G3110" s="21" t="s">
        <v>41</v>
      </c>
      <c r="H3110" s="21" t="s">
        <v>135</v>
      </c>
      <c r="I3110" s="22"/>
      <c r="J3110" s="22" t="s">
        <v>132</v>
      </c>
      <c r="K3110" s="23">
        <v>176.8</v>
      </c>
      <c r="L3110" s="23">
        <v>68.9</v>
      </c>
      <c r="M3110" s="23">
        <v>51.6</v>
      </c>
      <c r="N3110" s="23">
        <v>449.072</v>
      </c>
      <c r="O3110" s="23">
        <v>175.006</v>
      </c>
      <c r="P3110" s="23">
        <v>131.064</v>
      </c>
      <c r="Q3110" s="24" t="s">
        <v>45</v>
      </c>
      <c r="R3110" s="28">
        <v>1.2</v>
      </c>
      <c r="S3110" s="26" t="s">
        <v>132</v>
      </c>
      <c r="T3110" s="10" t="s">
        <v>2674</v>
      </c>
      <c r="U3110" s="29" t="str" cm="1">
        <f t="array" ref="U3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10" s="13"/>
      <c r="W3110" s="13"/>
      <c r="X3110" s="13"/>
      <c r="Y3110" s="13"/>
      <c r="Z3110" s="13"/>
      <c r="AA3110" s="13"/>
      <c r="AB3110" s="13"/>
      <c r="AE3110" s="13"/>
      <c r="AF3110" s="13"/>
      <c r="AG3110" s="13"/>
      <c r="AH3110" s="13"/>
      <c r="AI3110" s="13"/>
    </row>
    <row r="3111" hidden="1" spans="1:35">
      <c r="A3111" s="21" t="s">
        <v>3809</v>
      </c>
      <c r="B3111" s="22" t="s">
        <v>3812</v>
      </c>
      <c r="C3111" s="21" t="s">
        <v>1783</v>
      </c>
      <c r="D3111" s="21" t="s">
        <v>132</v>
      </c>
      <c r="E3111" s="21" t="s">
        <v>2371</v>
      </c>
      <c r="F3111" s="22" t="s">
        <v>2445</v>
      </c>
      <c r="G3111" s="21" t="s">
        <v>41</v>
      </c>
      <c r="H3111" s="21" t="s">
        <v>135</v>
      </c>
      <c r="I3111" s="22"/>
      <c r="J3111" s="22" t="s">
        <v>132</v>
      </c>
      <c r="K3111" s="23">
        <v>179.7</v>
      </c>
      <c r="L3111" s="23">
        <v>72.2</v>
      </c>
      <c r="M3111" s="23">
        <v>53.5</v>
      </c>
      <c r="N3111" s="23">
        <v>456.438</v>
      </c>
      <c r="O3111" s="23">
        <v>183.388</v>
      </c>
      <c r="P3111" s="23">
        <v>135.89</v>
      </c>
      <c r="Q3111" s="24" t="s">
        <v>49</v>
      </c>
      <c r="R3111" s="28">
        <v>5.3</v>
      </c>
      <c r="S3111" s="26" t="s">
        <v>132</v>
      </c>
      <c r="T3111" s="10" t="s">
        <v>105</v>
      </c>
      <c r="U3111" s="29" cm="1">
        <f t="array" ref="U3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111" s="13"/>
      <c r="W3111" s="13"/>
      <c r="X3111" s="13"/>
      <c r="Y3111" s="13"/>
      <c r="Z3111" s="13"/>
      <c r="AA3111" s="13"/>
      <c r="AB3111" s="13"/>
      <c r="AE3111" s="13"/>
      <c r="AF3111" s="13"/>
      <c r="AG3111" s="13"/>
      <c r="AH3111" s="13"/>
      <c r="AI3111" s="13"/>
    </row>
    <row r="3112" hidden="1" spans="1:35">
      <c r="A3112" s="21" t="s">
        <v>3809</v>
      </c>
      <c r="B3112" s="22" t="s">
        <v>3812</v>
      </c>
      <c r="C3112" s="21" t="s">
        <v>1783</v>
      </c>
      <c r="D3112" s="21" t="s">
        <v>132</v>
      </c>
      <c r="E3112" s="21" t="s">
        <v>2371</v>
      </c>
      <c r="F3112" s="22" t="s">
        <v>3044</v>
      </c>
      <c r="G3112" s="21" t="s">
        <v>41</v>
      </c>
      <c r="H3112" s="21" t="s">
        <v>174</v>
      </c>
      <c r="I3112" s="22"/>
      <c r="J3112" s="22" t="s">
        <v>132</v>
      </c>
      <c r="K3112" s="23">
        <v>179.7</v>
      </c>
      <c r="L3112" s="23">
        <v>72.2</v>
      </c>
      <c r="M3112" s="23">
        <v>54.4</v>
      </c>
      <c r="N3112" s="23">
        <v>456.438</v>
      </c>
      <c r="O3112" s="23">
        <v>183.388</v>
      </c>
      <c r="P3112" s="23">
        <v>138.176</v>
      </c>
      <c r="Q3112" s="24" t="s">
        <v>49</v>
      </c>
      <c r="R3112" s="28">
        <v>5.3</v>
      </c>
      <c r="S3112" s="26" t="s">
        <v>132</v>
      </c>
      <c r="T3112" s="10" t="s">
        <v>105</v>
      </c>
      <c r="U3112" s="29" cm="1">
        <f t="array" ref="U3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112" s="13"/>
      <c r="W3112" s="13"/>
      <c r="X3112" s="13"/>
      <c r="Y3112" s="13"/>
      <c r="Z3112" s="13"/>
      <c r="AA3112" s="13"/>
      <c r="AB3112" s="13"/>
      <c r="AE3112" s="13"/>
      <c r="AF3112" s="13"/>
      <c r="AG3112" s="13"/>
      <c r="AH3112" s="13"/>
      <c r="AI3112" s="13"/>
    </row>
    <row r="3113" hidden="1" spans="1:35">
      <c r="A3113" s="21" t="s">
        <v>3809</v>
      </c>
      <c r="B3113" s="22" t="s">
        <v>3812</v>
      </c>
      <c r="C3113" s="21" t="s">
        <v>1783</v>
      </c>
      <c r="D3113" s="21" t="s">
        <v>132</v>
      </c>
      <c r="E3113" s="21" t="s">
        <v>2371</v>
      </c>
      <c r="F3113" s="22" t="s">
        <v>2972</v>
      </c>
      <c r="G3113" s="21" t="s">
        <v>41</v>
      </c>
      <c r="H3113" s="21" t="s">
        <v>174</v>
      </c>
      <c r="I3113" s="22"/>
      <c r="J3113" s="22" t="s">
        <v>132</v>
      </c>
      <c r="K3113" s="23">
        <v>179.7</v>
      </c>
      <c r="L3113" s="23">
        <v>72.2</v>
      </c>
      <c r="M3113" s="23">
        <v>54.7</v>
      </c>
      <c r="N3113" s="23">
        <v>456.438</v>
      </c>
      <c r="O3113" s="23">
        <v>183.388</v>
      </c>
      <c r="P3113" s="23">
        <v>138.938</v>
      </c>
      <c r="Q3113" s="24" t="s">
        <v>49</v>
      </c>
      <c r="R3113" s="28">
        <v>5.3</v>
      </c>
      <c r="S3113" s="26" t="s">
        <v>132</v>
      </c>
      <c r="T3113" s="10" t="s">
        <v>105</v>
      </c>
      <c r="U3113" s="29" cm="1">
        <f t="array" ref="U3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113" s="13"/>
      <c r="W3113" s="13"/>
      <c r="X3113" s="13"/>
      <c r="Y3113" s="13"/>
      <c r="Z3113" s="13"/>
      <c r="AA3113" s="13"/>
      <c r="AB3113" s="13"/>
      <c r="AE3113" s="13"/>
      <c r="AF3113" s="13"/>
      <c r="AG3113" s="13"/>
      <c r="AH3113" s="13"/>
      <c r="AI3113" s="13"/>
    </row>
    <row r="3114" hidden="1" spans="1:35">
      <c r="A3114" s="21" t="s">
        <v>3809</v>
      </c>
      <c r="B3114" s="22" t="s">
        <v>3812</v>
      </c>
      <c r="C3114" s="21" t="s">
        <v>1783</v>
      </c>
      <c r="D3114" s="21" t="s">
        <v>132</v>
      </c>
      <c r="E3114" s="21" t="s">
        <v>2371</v>
      </c>
      <c r="F3114" s="22" t="s">
        <v>2972</v>
      </c>
      <c r="G3114" s="21" t="s">
        <v>41</v>
      </c>
      <c r="H3114" s="21" t="s">
        <v>135</v>
      </c>
      <c r="I3114" s="22"/>
      <c r="J3114" s="22" t="s">
        <v>132</v>
      </c>
      <c r="K3114" s="23">
        <v>179.7</v>
      </c>
      <c r="L3114" s="23">
        <v>72.2</v>
      </c>
      <c r="M3114" s="23">
        <v>53.8</v>
      </c>
      <c r="N3114" s="23">
        <v>456.438</v>
      </c>
      <c r="O3114" s="23">
        <v>183.388</v>
      </c>
      <c r="P3114" s="23">
        <v>136.652</v>
      </c>
      <c r="Q3114" s="24" t="s">
        <v>49</v>
      </c>
      <c r="R3114" s="28">
        <v>5.3</v>
      </c>
      <c r="S3114" s="26" t="s">
        <v>132</v>
      </c>
      <c r="T3114" s="10" t="s">
        <v>105</v>
      </c>
      <c r="U3114" s="29" cm="1">
        <f t="array" ref="U3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114" s="13"/>
      <c r="W3114" s="13"/>
      <c r="X3114" s="13"/>
      <c r="Y3114" s="13"/>
      <c r="Z3114" s="13"/>
      <c r="AA3114" s="13"/>
      <c r="AB3114" s="13"/>
      <c r="AE3114" s="13"/>
      <c r="AF3114" s="13"/>
      <c r="AG3114" s="13"/>
      <c r="AH3114" s="13"/>
      <c r="AI3114" s="13"/>
    </row>
    <row r="3115" hidden="1" spans="1:35">
      <c r="A3115" s="21" t="s">
        <v>3809</v>
      </c>
      <c r="B3115" s="22" t="s">
        <v>3812</v>
      </c>
      <c r="C3115" s="21" t="s">
        <v>1783</v>
      </c>
      <c r="D3115" s="21" t="s">
        <v>132</v>
      </c>
      <c r="E3115" s="21" t="s">
        <v>2371</v>
      </c>
      <c r="F3115" s="22" t="s">
        <v>2993</v>
      </c>
      <c r="G3115" s="21" t="s">
        <v>41</v>
      </c>
      <c r="H3115" s="21" t="s">
        <v>174</v>
      </c>
      <c r="I3115" s="22"/>
      <c r="J3115" s="22" t="s">
        <v>132</v>
      </c>
      <c r="K3115" s="23">
        <v>180.4</v>
      </c>
      <c r="L3115" s="23">
        <v>72.2</v>
      </c>
      <c r="M3115" s="23">
        <v>54.4</v>
      </c>
      <c r="N3115" s="23">
        <v>458.216</v>
      </c>
      <c r="O3115" s="23">
        <v>183.388</v>
      </c>
      <c r="P3115" s="23">
        <v>138.176</v>
      </c>
      <c r="Q3115" s="24" t="s">
        <v>49</v>
      </c>
      <c r="R3115" s="28">
        <v>4.6</v>
      </c>
      <c r="S3115" s="26" t="s">
        <v>132</v>
      </c>
      <c r="T3115" s="10" t="s">
        <v>109</v>
      </c>
      <c r="U3115" s="29" cm="1">
        <f t="array" ref="U3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3115" s="13"/>
      <c r="W3115" s="13"/>
      <c r="X3115" s="13"/>
      <c r="Y3115" s="13"/>
      <c r="Z3115" s="13"/>
      <c r="AA3115" s="13"/>
      <c r="AB3115" s="13"/>
      <c r="AE3115" s="13"/>
      <c r="AF3115" s="13"/>
      <c r="AG3115" s="13"/>
      <c r="AH3115" s="13"/>
      <c r="AI3115" s="13"/>
    </row>
    <row r="3116" hidden="1" spans="1:35">
      <c r="A3116" s="21" t="s">
        <v>3809</v>
      </c>
      <c r="B3116" s="22" t="s">
        <v>3812</v>
      </c>
      <c r="C3116" s="21" t="s">
        <v>1783</v>
      </c>
      <c r="D3116" s="21" t="s">
        <v>132</v>
      </c>
      <c r="E3116" s="21" t="s">
        <v>2371</v>
      </c>
      <c r="F3116" s="22" t="s">
        <v>2993</v>
      </c>
      <c r="G3116" s="21" t="s">
        <v>41</v>
      </c>
      <c r="H3116" s="21" t="s">
        <v>135</v>
      </c>
      <c r="I3116" s="22"/>
      <c r="J3116" s="22" t="s">
        <v>132</v>
      </c>
      <c r="K3116" s="23">
        <v>180.4</v>
      </c>
      <c r="L3116" s="23">
        <v>72.2</v>
      </c>
      <c r="M3116" s="23">
        <v>53.8</v>
      </c>
      <c r="N3116" s="23">
        <v>458.216</v>
      </c>
      <c r="O3116" s="23">
        <v>183.388</v>
      </c>
      <c r="P3116" s="23">
        <v>136.652</v>
      </c>
      <c r="Q3116" s="24" t="s">
        <v>49</v>
      </c>
      <c r="R3116" s="28">
        <v>4.6</v>
      </c>
      <c r="S3116" s="26" t="s">
        <v>132</v>
      </c>
      <c r="T3116" s="10" t="s">
        <v>105</v>
      </c>
      <c r="U3116" s="29" cm="1">
        <f t="array" ref="U3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3116" s="13"/>
      <c r="W3116" s="13"/>
      <c r="X3116" s="13"/>
      <c r="Y3116" s="13"/>
      <c r="Z3116" s="13"/>
      <c r="AA3116" s="13"/>
      <c r="AB3116" s="13"/>
      <c r="AE3116" s="13"/>
      <c r="AF3116" s="13"/>
      <c r="AG3116" s="13"/>
      <c r="AH3116" s="13"/>
      <c r="AI3116" s="13"/>
    </row>
    <row r="3117" hidden="1" spans="1:35">
      <c r="A3117" s="21" t="s">
        <v>3809</v>
      </c>
      <c r="B3117" s="22" t="s">
        <v>3812</v>
      </c>
      <c r="C3117" s="21" t="s">
        <v>1783</v>
      </c>
      <c r="D3117" s="21" t="s">
        <v>132</v>
      </c>
      <c r="E3117" s="21" t="s">
        <v>2371</v>
      </c>
      <c r="F3117" s="22" t="s">
        <v>2870</v>
      </c>
      <c r="G3117" s="21" t="s">
        <v>41</v>
      </c>
      <c r="H3117" s="21" t="s">
        <v>174</v>
      </c>
      <c r="I3117" s="22"/>
      <c r="J3117" s="22" t="s">
        <v>132</v>
      </c>
      <c r="K3117" s="23">
        <v>180.4</v>
      </c>
      <c r="L3117" s="23">
        <v>72.2</v>
      </c>
      <c r="M3117" s="23">
        <v>54.1</v>
      </c>
      <c r="N3117" s="23">
        <v>458.216</v>
      </c>
      <c r="O3117" s="23">
        <v>183.388</v>
      </c>
      <c r="P3117" s="23">
        <v>137.414</v>
      </c>
      <c r="Q3117" s="24" t="s">
        <v>49</v>
      </c>
      <c r="R3117" s="28">
        <v>4.6</v>
      </c>
      <c r="S3117" s="26" t="s">
        <v>132</v>
      </c>
      <c r="T3117" s="10" t="s">
        <v>100</v>
      </c>
      <c r="U3117" s="29" cm="1">
        <f t="array" ref="U3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117" s="13"/>
      <c r="W3117" s="13"/>
      <c r="X3117" s="13"/>
      <c r="Y3117" s="13"/>
      <c r="Z3117" s="13"/>
      <c r="AA3117" s="13"/>
      <c r="AB3117" s="13"/>
      <c r="AE3117" s="13"/>
      <c r="AF3117" s="13"/>
      <c r="AG3117" s="13"/>
      <c r="AH3117" s="13"/>
      <c r="AI3117" s="13"/>
    </row>
    <row r="3118" hidden="1" spans="1:35">
      <c r="A3118" s="21" t="s">
        <v>3809</v>
      </c>
      <c r="B3118" s="22" t="s">
        <v>3812</v>
      </c>
      <c r="C3118" s="21" t="s">
        <v>1783</v>
      </c>
      <c r="D3118" s="21" t="s">
        <v>132</v>
      </c>
      <c r="E3118" s="21" t="s">
        <v>2371</v>
      </c>
      <c r="F3118" s="22" t="s">
        <v>2870</v>
      </c>
      <c r="G3118" s="21" t="s">
        <v>41</v>
      </c>
      <c r="H3118" s="21" t="s">
        <v>135</v>
      </c>
      <c r="I3118" s="22"/>
      <c r="J3118" s="22" t="s">
        <v>132</v>
      </c>
      <c r="K3118" s="23">
        <v>180.4</v>
      </c>
      <c r="L3118" s="23">
        <v>72.2</v>
      </c>
      <c r="M3118" s="23">
        <v>53.2</v>
      </c>
      <c r="N3118" s="23">
        <v>458.216</v>
      </c>
      <c r="O3118" s="23">
        <v>183.388</v>
      </c>
      <c r="P3118" s="23">
        <v>135.128</v>
      </c>
      <c r="Q3118" s="24" t="s">
        <v>49</v>
      </c>
      <c r="R3118" s="28">
        <v>4.6</v>
      </c>
      <c r="S3118" s="26" t="s">
        <v>132</v>
      </c>
      <c r="T3118" s="10" t="s">
        <v>100</v>
      </c>
      <c r="U3118" s="29" cm="1">
        <f t="array" ref="U3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118" s="13"/>
      <c r="W3118" s="13"/>
      <c r="X3118" s="13"/>
      <c r="Y3118" s="13"/>
      <c r="Z3118" s="13"/>
      <c r="AA3118" s="13"/>
      <c r="AB3118" s="13"/>
      <c r="AE3118" s="13"/>
      <c r="AF3118" s="13"/>
      <c r="AG3118" s="13"/>
      <c r="AH3118" s="13"/>
      <c r="AI3118" s="13"/>
    </row>
    <row r="3119" hidden="1" spans="1:35">
      <c r="A3119" s="21" t="s">
        <v>3809</v>
      </c>
      <c r="B3119" s="22" t="s">
        <v>3814</v>
      </c>
      <c r="C3119" s="21" t="s">
        <v>1785</v>
      </c>
      <c r="D3119" s="21" t="s">
        <v>132</v>
      </c>
      <c r="E3119" s="21" t="s">
        <v>2341</v>
      </c>
      <c r="F3119" s="22" t="s">
        <v>2460</v>
      </c>
      <c r="G3119" s="21" t="s">
        <v>101</v>
      </c>
      <c r="H3119" s="21" t="s">
        <v>470</v>
      </c>
      <c r="I3119" s="22"/>
      <c r="J3119" s="22" t="s">
        <v>132</v>
      </c>
      <c r="K3119" s="23">
        <v>175.5</v>
      </c>
      <c r="L3119" s="23">
        <v>71.9</v>
      </c>
      <c r="M3119" s="23">
        <v>67.3</v>
      </c>
      <c r="N3119" s="23">
        <v>445.77</v>
      </c>
      <c r="O3119" s="23">
        <v>182.626</v>
      </c>
      <c r="P3119" s="23">
        <v>170.942</v>
      </c>
      <c r="Q3119" s="24" t="s">
        <v>100</v>
      </c>
      <c r="R3119" s="28">
        <v>5.5</v>
      </c>
      <c r="S3119" s="26" t="s">
        <v>132</v>
      </c>
      <c r="T3119" s="10" t="s">
        <v>100</v>
      </c>
      <c r="U3119" s="29" cm="1">
        <f t="array" ref="U3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3119" s="13"/>
      <c r="W3119" s="13"/>
      <c r="X3119" s="13"/>
      <c r="Y3119" s="13"/>
      <c r="Z3119" s="13"/>
      <c r="AA3119" s="13"/>
      <c r="AB3119" s="13"/>
      <c r="AE3119" s="13"/>
      <c r="AF3119" s="13"/>
      <c r="AG3119" s="13"/>
      <c r="AH3119" s="13"/>
      <c r="AI3119" s="13"/>
    </row>
    <row r="3120" hidden="1" spans="1:35">
      <c r="A3120" s="21" t="s">
        <v>3809</v>
      </c>
      <c r="B3120" s="22" t="s">
        <v>3814</v>
      </c>
      <c r="C3120" s="21" t="s">
        <v>1785</v>
      </c>
      <c r="D3120" s="21" t="s">
        <v>132</v>
      </c>
      <c r="E3120" s="21" t="s">
        <v>2341</v>
      </c>
      <c r="F3120" s="22" t="s">
        <v>3056</v>
      </c>
      <c r="G3120" s="21" t="s">
        <v>101</v>
      </c>
      <c r="H3120" s="21" t="s">
        <v>470</v>
      </c>
      <c r="I3120" s="22"/>
      <c r="J3120" s="22" t="s">
        <v>132</v>
      </c>
      <c r="K3120" s="23">
        <v>173.4</v>
      </c>
      <c r="L3120" s="23">
        <v>71.1</v>
      </c>
      <c r="M3120" s="23">
        <v>66.3</v>
      </c>
      <c r="N3120" s="23">
        <v>440.436</v>
      </c>
      <c r="O3120" s="23">
        <v>180.594</v>
      </c>
      <c r="P3120" s="23">
        <v>168.402</v>
      </c>
      <c r="Q3120" s="24" t="s">
        <v>100</v>
      </c>
      <c r="R3120" s="28">
        <v>7.6</v>
      </c>
      <c r="S3120" s="26" t="s">
        <v>132</v>
      </c>
      <c r="T3120" s="10" t="s">
        <v>100</v>
      </c>
      <c r="U3120" s="29" cm="1">
        <f t="array" ref="U3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120" s="13"/>
      <c r="W3120" s="13"/>
      <c r="X3120" s="13"/>
      <c r="Y3120" s="13"/>
      <c r="Z3120" s="13"/>
      <c r="AA3120" s="13"/>
      <c r="AB3120" s="13"/>
      <c r="AE3120" s="13"/>
      <c r="AF3120" s="13"/>
      <c r="AG3120" s="13"/>
      <c r="AH3120" s="13"/>
      <c r="AI3120" s="13"/>
    </row>
    <row r="3121" hidden="1" spans="1:35">
      <c r="A3121" s="21" t="s">
        <v>3809</v>
      </c>
      <c r="B3121" s="22" t="s">
        <v>3814</v>
      </c>
      <c r="C3121" s="21" t="s">
        <v>1785</v>
      </c>
      <c r="D3121" s="21" t="s">
        <v>132</v>
      </c>
      <c r="E3121" s="21" t="s">
        <v>2341</v>
      </c>
      <c r="F3121" s="22" t="s">
        <v>2381</v>
      </c>
      <c r="G3121" s="21" t="s">
        <v>101</v>
      </c>
      <c r="H3121" s="21" t="s">
        <v>470</v>
      </c>
      <c r="I3121" s="22"/>
      <c r="J3121" s="22" t="s">
        <v>132</v>
      </c>
      <c r="K3121" s="23">
        <v>179</v>
      </c>
      <c r="L3121" s="23">
        <v>71.1</v>
      </c>
      <c r="M3121" s="23">
        <v>66.5</v>
      </c>
      <c r="N3121" s="23">
        <v>454.66</v>
      </c>
      <c r="O3121" s="23">
        <v>180.594</v>
      </c>
      <c r="P3121" s="23">
        <v>168.91</v>
      </c>
      <c r="Q3121" s="24" t="s">
        <v>100</v>
      </c>
      <c r="R3121" s="28">
        <v>2</v>
      </c>
      <c r="S3121" s="26" t="s">
        <v>132</v>
      </c>
      <c r="T3121" s="10" t="s">
        <v>105</v>
      </c>
      <c r="U3121" s="29" cm="1">
        <f t="array" ref="U3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3121" s="13"/>
      <c r="W3121" s="13"/>
      <c r="X3121" s="13"/>
      <c r="Y3121" s="13"/>
      <c r="Z3121" s="13"/>
      <c r="AA3121" s="13"/>
      <c r="AB3121" s="13"/>
      <c r="AE3121" s="13"/>
      <c r="AF3121" s="13"/>
      <c r="AG3121" s="13"/>
      <c r="AH3121" s="13"/>
      <c r="AI3121" s="13"/>
    </row>
    <row r="3122" hidden="1" spans="1:35">
      <c r="A3122" s="21" t="s">
        <v>3809</v>
      </c>
      <c r="B3122" s="22" t="s">
        <v>3815</v>
      </c>
      <c r="C3122" s="21" t="s">
        <v>1787</v>
      </c>
      <c r="D3122" s="21" t="s">
        <v>132</v>
      </c>
      <c r="E3122" s="21" t="s">
        <v>2341</v>
      </c>
      <c r="F3122" s="22" t="s">
        <v>2896</v>
      </c>
      <c r="G3122" s="21" t="s">
        <v>101</v>
      </c>
      <c r="H3122" s="21" t="s">
        <v>131</v>
      </c>
      <c r="I3122" s="22"/>
      <c r="J3122" s="22" t="s">
        <v>132</v>
      </c>
      <c r="K3122" s="23">
        <v>190.2</v>
      </c>
      <c r="L3122" s="23">
        <v>73.6</v>
      </c>
      <c r="M3122" s="23">
        <v>70.2</v>
      </c>
      <c r="N3122" s="23">
        <v>483.108</v>
      </c>
      <c r="O3122" s="23">
        <v>186.944</v>
      </c>
      <c r="P3122" s="23">
        <v>178.308</v>
      </c>
      <c r="Q3122" s="24" t="s">
        <v>109</v>
      </c>
      <c r="R3122" s="28">
        <v>10.8</v>
      </c>
      <c r="S3122" s="26" t="s">
        <v>132</v>
      </c>
      <c r="T3122" s="10" t="s">
        <v>105</v>
      </c>
      <c r="U3122" s="29" cm="1">
        <f t="array" ref="U3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3122" s="13"/>
      <c r="W3122" s="13"/>
      <c r="X3122" s="13"/>
      <c r="Y3122" s="13"/>
      <c r="Z3122" s="13"/>
      <c r="AA3122" s="13"/>
      <c r="AB3122" s="13"/>
      <c r="AE3122" s="13"/>
      <c r="AF3122" s="13"/>
      <c r="AG3122" s="13"/>
      <c r="AH3122" s="13"/>
      <c r="AI3122" s="13"/>
    </row>
    <row r="3123" hidden="1" spans="1:35">
      <c r="A3123" s="21" t="s">
        <v>3809</v>
      </c>
      <c r="B3123" s="22" t="s">
        <v>3815</v>
      </c>
      <c r="C3123" s="21" t="s">
        <v>1787</v>
      </c>
      <c r="D3123" s="21" t="s">
        <v>132</v>
      </c>
      <c r="E3123" s="21" t="s">
        <v>2341</v>
      </c>
      <c r="F3123" s="22" t="s">
        <v>2401</v>
      </c>
      <c r="G3123" s="21" t="s">
        <v>101</v>
      </c>
      <c r="H3123" s="21" t="s">
        <v>131</v>
      </c>
      <c r="I3123" s="22"/>
      <c r="J3123" s="22" t="s">
        <v>132</v>
      </c>
      <c r="K3123" s="23">
        <v>190.8</v>
      </c>
      <c r="L3123" s="23">
        <v>73.6</v>
      </c>
      <c r="M3123" s="23">
        <v>70.2</v>
      </c>
      <c r="N3123" s="23">
        <v>484.632</v>
      </c>
      <c r="O3123" s="23">
        <v>186.944</v>
      </c>
      <c r="P3123" s="23">
        <v>178.308</v>
      </c>
      <c r="Q3123" s="24" t="s">
        <v>109</v>
      </c>
      <c r="R3123" s="28">
        <v>10.2</v>
      </c>
      <c r="S3123" s="26" t="s">
        <v>132</v>
      </c>
      <c r="T3123" s="10" t="s">
        <v>105</v>
      </c>
      <c r="U3123" s="29" cm="1">
        <f t="array" ref="U3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-0.800000000000011</v>
      </c>
      <c r="V3123" s="13"/>
      <c r="W3123" s="13"/>
      <c r="X3123" s="13"/>
      <c r="Y3123" s="13"/>
      <c r="Z3123" s="13"/>
      <c r="AA3123" s="13"/>
      <c r="AB3123" s="13"/>
      <c r="AE3123" s="13"/>
      <c r="AF3123" s="13"/>
      <c r="AG3123" s="13"/>
      <c r="AH3123" s="13"/>
      <c r="AI3123" s="13"/>
    </row>
    <row r="3124" hidden="1" spans="1:35">
      <c r="A3124" s="21" t="s">
        <v>3809</v>
      </c>
      <c r="B3124" s="22" t="s">
        <v>3815</v>
      </c>
      <c r="C3124" s="21" t="s">
        <v>1787</v>
      </c>
      <c r="D3124" s="21" t="s">
        <v>132</v>
      </c>
      <c r="E3124" s="21" t="s">
        <v>2341</v>
      </c>
      <c r="F3124" s="22" t="s">
        <v>2898</v>
      </c>
      <c r="G3124" s="21" t="s">
        <v>101</v>
      </c>
      <c r="H3124" s="21" t="s">
        <v>131</v>
      </c>
      <c r="I3124" s="22"/>
      <c r="J3124" s="22" t="s">
        <v>132</v>
      </c>
      <c r="K3124" s="23">
        <v>190.8</v>
      </c>
      <c r="L3124" s="23">
        <v>73.6</v>
      </c>
      <c r="M3124" s="23">
        <v>69.6</v>
      </c>
      <c r="N3124" s="23">
        <v>484.632</v>
      </c>
      <c r="O3124" s="23">
        <v>186.944</v>
      </c>
      <c r="P3124" s="23">
        <v>176.784</v>
      </c>
      <c r="Q3124" s="24" t="s">
        <v>109</v>
      </c>
      <c r="R3124" s="28">
        <v>10.2</v>
      </c>
      <c r="S3124" s="26" t="s">
        <v>132</v>
      </c>
      <c r="T3124" s="10" t="s">
        <v>105</v>
      </c>
      <c r="U3124" s="29" cm="1">
        <f t="array" ref="U3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-0.800000000000011</v>
      </c>
      <c r="V3124" s="13"/>
      <c r="W3124" s="13"/>
      <c r="X3124" s="13"/>
      <c r="Y3124" s="13"/>
      <c r="Z3124" s="13"/>
      <c r="AA3124" s="13"/>
      <c r="AB3124" s="13"/>
      <c r="AE3124" s="13"/>
      <c r="AF3124" s="13"/>
      <c r="AG3124" s="13"/>
      <c r="AH3124" s="13"/>
      <c r="AI3124" s="13"/>
    </row>
    <row r="3125" hidden="1" spans="1:35">
      <c r="A3125" s="21" t="s">
        <v>3809</v>
      </c>
      <c r="B3125" s="22" t="s">
        <v>3816</v>
      </c>
      <c r="C3125" s="21" t="s">
        <v>1789</v>
      </c>
      <c r="D3125" s="21" t="s">
        <v>132</v>
      </c>
      <c r="E3125" s="21" t="s">
        <v>2468</v>
      </c>
      <c r="F3125" s="22" t="s">
        <v>3245</v>
      </c>
      <c r="G3125" s="21" t="s">
        <v>92</v>
      </c>
      <c r="H3125" s="21" t="s">
        <v>138</v>
      </c>
      <c r="I3125" s="22"/>
      <c r="J3125" s="22" t="s">
        <v>132</v>
      </c>
      <c r="K3125" s="23">
        <v>183.9</v>
      </c>
      <c r="L3125" s="23">
        <v>66.7</v>
      </c>
      <c r="M3125" s="23">
        <v>53.5</v>
      </c>
      <c r="N3125" s="23">
        <v>467.106</v>
      </c>
      <c r="O3125" s="23">
        <v>169.418</v>
      </c>
      <c r="P3125" s="23">
        <v>135.89</v>
      </c>
      <c r="Q3125" s="24" t="s">
        <v>91</v>
      </c>
      <c r="R3125" s="28">
        <v>1.1</v>
      </c>
      <c r="S3125" s="26" t="s">
        <v>132</v>
      </c>
      <c r="T3125" s="10" t="s">
        <v>105</v>
      </c>
      <c r="U3125" s="29" cm="1">
        <f t="array" ref="U3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125" s="13"/>
      <c r="W3125" s="13"/>
      <c r="X3125" s="13"/>
      <c r="Y3125" s="13"/>
      <c r="Z3125" s="13"/>
      <c r="AA3125" s="13"/>
      <c r="AB3125" s="13"/>
      <c r="AE3125" s="13"/>
      <c r="AF3125" s="13"/>
      <c r="AG3125" s="13"/>
      <c r="AH3125" s="13"/>
      <c r="AI3125" s="13"/>
    </row>
    <row r="3126" hidden="1" spans="1:35">
      <c r="A3126" s="21" t="s">
        <v>3809</v>
      </c>
      <c r="B3126" s="22" t="s">
        <v>3816</v>
      </c>
      <c r="C3126" s="21" t="s">
        <v>1789</v>
      </c>
      <c r="D3126" s="21" t="s">
        <v>132</v>
      </c>
      <c r="E3126" s="21" t="s">
        <v>2587</v>
      </c>
      <c r="F3126" s="22" t="s">
        <v>3231</v>
      </c>
      <c r="G3126" s="21" t="s">
        <v>92</v>
      </c>
      <c r="H3126" s="21" t="s">
        <v>138</v>
      </c>
      <c r="I3126" s="22"/>
      <c r="J3126" s="22" t="s">
        <v>132</v>
      </c>
      <c r="K3126" s="23">
        <v>191.1</v>
      </c>
      <c r="L3126" s="23">
        <v>72.4</v>
      </c>
      <c r="M3126" s="23">
        <v>58</v>
      </c>
      <c r="N3126" s="23">
        <v>485.394</v>
      </c>
      <c r="O3126" s="23">
        <v>183.896</v>
      </c>
      <c r="P3126" s="23">
        <v>147.32</v>
      </c>
      <c r="Q3126" s="24" t="s">
        <v>94</v>
      </c>
      <c r="R3126" s="28">
        <v>0.8</v>
      </c>
      <c r="S3126" s="26" t="s">
        <v>132</v>
      </c>
      <c r="T3126" s="10" t="s">
        <v>105</v>
      </c>
      <c r="U3126" s="29" cm="1">
        <f t="array" ref="U3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-1.09999999999999</v>
      </c>
      <c r="V3126" s="13"/>
      <c r="W3126" s="13"/>
      <c r="X3126" s="13"/>
      <c r="Y3126" s="13"/>
      <c r="Z3126" s="13"/>
      <c r="AA3126" s="13"/>
      <c r="AB3126" s="13"/>
      <c r="AE3126" s="13"/>
      <c r="AF3126" s="13"/>
      <c r="AG3126" s="13"/>
      <c r="AH3126" s="13"/>
      <c r="AI3126" s="13"/>
    </row>
    <row r="3127" hidden="1" spans="1:35">
      <c r="A3127" s="21" t="s">
        <v>3809</v>
      </c>
      <c r="B3127" s="22" t="s">
        <v>3816</v>
      </c>
      <c r="C3127" s="21" t="s">
        <v>1789</v>
      </c>
      <c r="D3127" s="21" t="s">
        <v>132</v>
      </c>
      <c r="E3127" s="21" t="s">
        <v>2613</v>
      </c>
      <c r="F3127" s="22" t="s">
        <v>2603</v>
      </c>
      <c r="G3127" s="21" t="s">
        <v>92</v>
      </c>
      <c r="H3127" s="21" t="s">
        <v>138</v>
      </c>
      <c r="I3127" s="22"/>
      <c r="J3127" s="22" t="s">
        <v>132</v>
      </c>
      <c r="K3127" s="23">
        <v>187.8</v>
      </c>
      <c r="L3127" s="23">
        <v>68.5</v>
      </c>
      <c r="M3127" s="23">
        <v>55.7</v>
      </c>
      <c r="N3127" s="23">
        <v>477.012</v>
      </c>
      <c r="O3127" s="23">
        <v>173.99</v>
      </c>
      <c r="P3127" s="23">
        <v>141.478</v>
      </c>
      <c r="Q3127" s="24" t="s">
        <v>94</v>
      </c>
      <c r="R3127" s="28">
        <v>4.1</v>
      </c>
      <c r="S3127" s="26" t="s">
        <v>132</v>
      </c>
      <c r="T3127" s="10" t="s">
        <v>105</v>
      </c>
      <c r="U3127" s="29" cm="1">
        <f t="array" ref="U3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127" s="13"/>
      <c r="W3127" s="13"/>
      <c r="X3127" s="13"/>
      <c r="Y3127" s="13"/>
      <c r="Z3127" s="13"/>
      <c r="AA3127" s="13"/>
      <c r="AB3127" s="13"/>
      <c r="AE3127" s="13"/>
      <c r="AF3127" s="13"/>
      <c r="AG3127" s="13"/>
      <c r="AH3127" s="13"/>
      <c r="AI3127" s="13"/>
    </row>
    <row r="3128" hidden="1" spans="1:35">
      <c r="A3128" s="21" t="s">
        <v>3809</v>
      </c>
      <c r="B3128" s="22" t="s">
        <v>3816</v>
      </c>
      <c r="C3128" s="21" t="s">
        <v>1789</v>
      </c>
      <c r="D3128" s="21" t="s">
        <v>132</v>
      </c>
      <c r="E3128" s="21" t="s">
        <v>2861</v>
      </c>
      <c r="F3128" s="22" t="s">
        <v>2400</v>
      </c>
      <c r="G3128" s="21" t="s">
        <v>92</v>
      </c>
      <c r="H3128" s="21" t="s">
        <v>138</v>
      </c>
      <c r="I3128" s="22"/>
      <c r="J3128" s="22" t="s">
        <v>132</v>
      </c>
      <c r="K3128" s="23">
        <v>190.4</v>
      </c>
      <c r="L3128" s="23">
        <v>72.4</v>
      </c>
      <c r="M3128" s="23">
        <v>57.9</v>
      </c>
      <c r="N3128" s="23">
        <v>483.616</v>
      </c>
      <c r="O3128" s="23">
        <v>183.896</v>
      </c>
      <c r="P3128" s="23">
        <v>147.066</v>
      </c>
      <c r="Q3128" s="24" t="s">
        <v>94</v>
      </c>
      <c r="R3128" s="28">
        <v>1.5</v>
      </c>
      <c r="S3128" s="26" t="s">
        <v>132</v>
      </c>
      <c r="T3128" s="10" t="s">
        <v>100</v>
      </c>
      <c r="U3128" s="29" cm="1">
        <f t="array" ref="U3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-9.40000000000001</v>
      </c>
      <c r="V3128" s="13"/>
      <c r="W3128" s="13"/>
      <c r="X3128" s="13"/>
      <c r="Y3128" s="13"/>
      <c r="Z3128" s="13"/>
      <c r="AA3128" s="13"/>
      <c r="AB3128" s="13"/>
      <c r="AE3128" s="13"/>
      <c r="AF3128" s="13"/>
      <c r="AG3128" s="13"/>
      <c r="AH3128" s="13"/>
      <c r="AI3128" s="13"/>
    </row>
    <row r="3129" hidden="1" spans="1:35">
      <c r="A3129" s="21" t="s">
        <v>3809</v>
      </c>
      <c r="B3129" s="22" t="s">
        <v>3816</v>
      </c>
      <c r="C3129" s="21" t="s">
        <v>1789</v>
      </c>
      <c r="D3129" s="21" t="s">
        <v>132</v>
      </c>
      <c r="E3129" s="21" t="s">
        <v>2861</v>
      </c>
      <c r="F3129" s="22" t="s">
        <v>2897</v>
      </c>
      <c r="G3129" s="21" t="s">
        <v>92</v>
      </c>
      <c r="H3129" s="21" t="s">
        <v>138</v>
      </c>
      <c r="I3129" s="22"/>
      <c r="J3129" s="22" t="s">
        <v>132</v>
      </c>
      <c r="K3129" s="23">
        <v>190.4</v>
      </c>
      <c r="L3129" s="23">
        <v>72.4</v>
      </c>
      <c r="M3129" s="23">
        <v>58.1</v>
      </c>
      <c r="N3129" s="23">
        <v>483.616</v>
      </c>
      <c r="O3129" s="23">
        <v>183.896</v>
      </c>
      <c r="P3129" s="23">
        <v>147.574</v>
      </c>
      <c r="Q3129" s="24" t="s">
        <v>94</v>
      </c>
      <c r="R3129" s="28">
        <v>1.5</v>
      </c>
      <c r="S3129" s="26" t="s">
        <v>132</v>
      </c>
      <c r="T3129" s="10" t="s">
        <v>100</v>
      </c>
      <c r="U3129" s="29" cm="1">
        <f t="array" ref="U3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-9.40000000000001</v>
      </c>
      <c r="V3129" s="13"/>
      <c r="W3129" s="13"/>
      <c r="X3129" s="13"/>
      <c r="Y3129" s="13"/>
      <c r="Z3129" s="13"/>
      <c r="AA3129" s="13"/>
      <c r="AB3129" s="13"/>
      <c r="AE3129" s="13"/>
      <c r="AF3129" s="13"/>
      <c r="AG3129" s="13"/>
      <c r="AH3129" s="13"/>
      <c r="AI3129" s="13"/>
    </row>
    <row r="3130" hidden="1" spans="1:35">
      <c r="A3130" s="21" t="s">
        <v>3809</v>
      </c>
      <c r="B3130" s="22" t="s">
        <v>3816</v>
      </c>
      <c r="C3130" s="21" t="s">
        <v>1789</v>
      </c>
      <c r="D3130" s="21" t="s">
        <v>132</v>
      </c>
      <c r="E3130" s="21" t="s">
        <v>2861</v>
      </c>
      <c r="F3130" s="22" t="s">
        <v>3044</v>
      </c>
      <c r="G3130" s="21" t="s">
        <v>92</v>
      </c>
      <c r="H3130" s="21" t="s">
        <v>138</v>
      </c>
      <c r="I3130" s="22"/>
      <c r="J3130" s="22" t="s">
        <v>132</v>
      </c>
      <c r="K3130" s="23">
        <v>191</v>
      </c>
      <c r="L3130" s="23">
        <v>72.4</v>
      </c>
      <c r="M3130" s="23">
        <v>58.1</v>
      </c>
      <c r="N3130" s="23">
        <v>485.14</v>
      </c>
      <c r="O3130" s="23">
        <v>183.896</v>
      </c>
      <c r="P3130" s="23">
        <v>147.574</v>
      </c>
      <c r="Q3130" s="24" t="s">
        <v>94</v>
      </c>
      <c r="R3130" s="28">
        <v>0.9</v>
      </c>
      <c r="S3130" s="26" t="s">
        <v>132</v>
      </c>
      <c r="T3130" s="10" t="s">
        <v>100</v>
      </c>
      <c r="U3130" s="29" cm="1">
        <f t="array" ref="U3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</v>
      </c>
      <c r="V3130" s="13"/>
      <c r="W3130" s="13"/>
      <c r="X3130" s="13"/>
      <c r="Y3130" s="13"/>
      <c r="Z3130" s="13"/>
      <c r="AA3130" s="13"/>
      <c r="AB3130" s="13"/>
      <c r="AE3130" s="13"/>
      <c r="AF3130" s="13"/>
      <c r="AG3130" s="13"/>
      <c r="AH3130" s="13"/>
      <c r="AI3130" s="13"/>
    </row>
    <row r="3131" hidden="1" spans="1:35">
      <c r="A3131" s="21" t="s">
        <v>3809</v>
      </c>
      <c r="B3131" s="22" t="s">
        <v>3816</v>
      </c>
      <c r="C3131" s="21" t="s">
        <v>1789</v>
      </c>
      <c r="D3131" s="21" t="s">
        <v>132</v>
      </c>
      <c r="E3131" s="21" t="s">
        <v>2861</v>
      </c>
      <c r="F3131" s="22" t="s">
        <v>2367</v>
      </c>
      <c r="G3131" s="21" t="s">
        <v>92</v>
      </c>
      <c r="H3131" s="21" t="s">
        <v>138</v>
      </c>
      <c r="I3131" s="22"/>
      <c r="J3131" s="22" t="s">
        <v>132</v>
      </c>
      <c r="K3131" s="23">
        <v>191</v>
      </c>
      <c r="L3131" s="23">
        <v>72.4</v>
      </c>
      <c r="M3131" s="23">
        <v>57.9</v>
      </c>
      <c r="N3131" s="23">
        <v>485.14</v>
      </c>
      <c r="O3131" s="23">
        <v>183.896</v>
      </c>
      <c r="P3131" s="23">
        <v>147.066</v>
      </c>
      <c r="Q3131" s="24" t="s">
        <v>94</v>
      </c>
      <c r="R3131" s="28">
        <v>0.9</v>
      </c>
      <c r="S3131" s="26" t="s">
        <v>132</v>
      </c>
      <c r="T3131" s="10" t="s">
        <v>24</v>
      </c>
      <c r="U3131" s="29" cm="1">
        <f t="array" ref="U3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</v>
      </c>
      <c r="V3131" s="13"/>
      <c r="W3131" s="13"/>
      <c r="X3131" s="13"/>
      <c r="Y3131" s="13"/>
      <c r="Z3131" s="13"/>
      <c r="AA3131" s="13"/>
      <c r="AB3131" s="13"/>
      <c r="AE3131" s="13"/>
      <c r="AF3131" s="13"/>
      <c r="AG3131" s="13"/>
      <c r="AH3131" s="13"/>
      <c r="AI3131" s="13"/>
    </row>
    <row r="3132" hidden="1" spans="1:35">
      <c r="A3132" s="21" t="s">
        <v>3809</v>
      </c>
      <c r="B3132" s="22" t="s">
        <v>3816</v>
      </c>
      <c r="C3132" s="21" t="s">
        <v>1789</v>
      </c>
      <c r="D3132" s="21" t="s">
        <v>132</v>
      </c>
      <c r="E3132" s="21" t="s">
        <v>2861</v>
      </c>
      <c r="F3132" s="22" t="s">
        <v>2828</v>
      </c>
      <c r="G3132" s="21" t="s">
        <v>92</v>
      </c>
      <c r="H3132" s="21" t="s">
        <v>138</v>
      </c>
      <c r="I3132" s="22"/>
      <c r="J3132" s="22" t="s">
        <v>132</v>
      </c>
      <c r="K3132" s="23">
        <v>191.1</v>
      </c>
      <c r="L3132" s="23">
        <v>72.4</v>
      </c>
      <c r="M3132" s="23">
        <v>57.9</v>
      </c>
      <c r="N3132" s="23">
        <v>485.394</v>
      </c>
      <c r="O3132" s="23">
        <v>183.896</v>
      </c>
      <c r="P3132" s="23">
        <v>147.066</v>
      </c>
      <c r="Q3132" s="24" t="s">
        <v>94</v>
      </c>
      <c r="R3132" s="28">
        <v>0.8</v>
      </c>
      <c r="S3132" s="26" t="s">
        <v>132</v>
      </c>
      <c r="T3132" s="10" t="s">
        <v>45</v>
      </c>
      <c r="U3132" s="29" cm="1">
        <f t="array" ref="U3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-13.1</v>
      </c>
      <c r="V3132" s="13"/>
      <c r="W3132" s="13"/>
      <c r="X3132" s="13"/>
      <c r="Y3132" s="13"/>
      <c r="Z3132" s="13"/>
      <c r="AA3132" s="13"/>
      <c r="AB3132" s="13"/>
      <c r="AE3132" s="13"/>
      <c r="AF3132" s="13"/>
      <c r="AG3132" s="13"/>
      <c r="AH3132" s="13"/>
      <c r="AI3132" s="13"/>
    </row>
    <row r="3133" hidden="1" spans="1:35">
      <c r="A3133" s="21" t="s">
        <v>3809</v>
      </c>
      <c r="B3133" s="22" t="s">
        <v>3816</v>
      </c>
      <c r="C3133" s="21" t="s">
        <v>1789</v>
      </c>
      <c r="D3133" s="21" t="s">
        <v>132</v>
      </c>
      <c r="E3133" s="21" t="s">
        <v>2861</v>
      </c>
      <c r="F3133" s="22" t="s">
        <v>2870</v>
      </c>
      <c r="G3133" s="21" t="s">
        <v>92</v>
      </c>
      <c r="H3133" s="21" t="s">
        <v>138</v>
      </c>
      <c r="I3133" s="22"/>
      <c r="J3133" s="22" t="s">
        <v>132</v>
      </c>
      <c r="K3133" s="23">
        <v>191.1</v>
      </c>
      <c r="L3133" s="23">
        <v>72.4</v>
      </c>
      <c r="M3133" s="23">
        <v>58</v>
      </c>
      <c r="N3133" s="23">
        <v>485.394</v>
      </c>
      <c r="O3133" s="23">
        <v>183.896</v>
      </c>
      <c r="P3133" s="23">
        <v>147.32</v>
      </c>
      <c r="Q3133" s="24" t="s">
        <v>94</v>
      </c>
      <c r="R3133" s="28">
        <v>0.8</v>
      </c>
      <c r="S3133" s="26" t="s">
        <v>132</v>
      </c>
      <c r="T3133" s="10" t="s">
        <v>45</v>
      </c>
      <c r="U3133" s="29" cm="1">
        <f t="array" ref="U3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-13.1</v>
      </c>
      <c r="V3133" s="13"/>
      <c r="W3133" s="13"/>
      <c r="X3133" s="13"/>
      <c r="Y3133" s="13"/>
      <c r="Z3133" s="13"/>
      <c r="AA3133" s="13"/>
      <c r="AB3133" s="13"/>
      <c r="AE3133" s="13"/>
      <c r="AF3133" s="13"/>
      <c r="AG3133" s="13"/>
      <c r="AH3133" s="13"/>
      <c r="AI3133" s="13"/>
    </row>
    <row r="3134" hidden="1" spans="1:35">
      <c r="A3134" s="21" t="s">
        <v>3809</v>
      </c>
      <c r="B3134" s="22" t="s">
        <v>3817</v>
      </c>
      <c r="C3134" s="21" t="s">
        <v>1791</v>
      </c>
      <c r="D3134" s="21" t="s">
        <v>132</v>
      </c>
      <c r="E3134" s="21" t="s">
        <v>2341</v>
      </c>
      <c r="F3134" s="22" t="s">
        <v>2581</v>
      </c>
      <c r="G3134" s="21" t="s">
        <v>17</v>
      </c>
      <c r="H3134" s="21" t="s">
        <v>141</v>
      </c>
      <c r="I3134" s="22"/>
      <c r="J3134" s="22" t="s">
        <v>132</v>
      </c>
      <c r="K3134" s="23">
        <v>144.8</v>
      </c>
      <c r="L3134" s="23">
        <v>62.4</v>
      </c>
      <c r="M3134" s="23">
        <v>63.6</v>
      </c>
      <c r="N3134" s="23">
        <v>367.792</v>
      </c>
      <c r="O3134" s="23">
        <v>158.496</v>
      </c>
      <c r="P3134" s="23">
        <v>161.544</v>
      </c>
      <c r="Q3134" s="24" t="s">
        <v>20</v>
      </c>
      <c r="R3134" s="28">
        <v>18.2</v>
      </c>
      <c r="S3134" s="26" t="s">
        <v>132</v>
      </c>
      <c r="T3134" s="10" t="s">
        <v>45</v>
      </c>
      <c r="U3134" s="29" cm="1">
        <f t="array" ref="U3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33.2</v>
      </c>
      <c r="V3134" s="13"/>
      <c r="W3134" s="13"/>
      <c r="X3134" s="13"/>
      <c r="Y3134" s="13"/>
      <c r="Z3134" s="13"/>
      <c r="AA3134" s="13"/>
      <c r="AB3134" s="13"/>
      <c r="AE3134" s="13"/>
      <c r="AF3134" s="13"/>
      <c r="AG3134" s="13"/>
      <c r="AH3134" s="13"/>
      <c r="AI3134" s="13"/>
    </row>
    <row r="3135" hidden="1" spans="1:35">
      <c r="A3135" s="21" t="s">
        <v>3809</v>
      </c>
      <c r="B3135" s="22" t="s">
        <v>3817</v>
      </c>
      <c r="C3135" s="21" t="s">
        <v>1791</v>
      </c>
      <c r="D3135" s="21" t="s">
        <v>132</v>
      </c>
      <c r="E3135" s="21" t="s">
        <v>2341</v>
      </c>
      <c r="F3135" s="22" t="s">
        <v>2557</v>
      </c>
      <c r="G3135" s="21" t="s">
        <v>17</v>
      </c>
      <c r="H3135" s="21" t="s">
        <v>141</v>
      </c>
      <c r="I3135" s="22"/>
      <c r="J3135" s="22" t="s">
        <v>132</v>
      </c>
      <c r="K3135" s="23">
        <v>144.8</v>
      </c>
      <c r="L3135" s="23">
        <v>62.4</v>
      </c>
      <c r="M3135" s="23">
        <v>63.6</v>
      </c>
      <c r="N3135" s="23">
        <v>367.792</v>
      </c>
      <c r="O3135" s="23">
        <v>158.496</v>
      </c>
      <c r="P3135" s="23">
        <v>161.544</v>
      </c>
      <c r="Q3135" s="24" t="s">
        <v>20</v>
      </c>
      <c r="R3135" s="28">
        <v>18.2</v>
      </c>
      <c r="S3135" s="26" t="s">
        <v>132</v>
      </c>
      <c r="T3135" s="10" t="s">
        <v>49</v>
      </c>
      <c r="U3135" s="29" cm="1">
        <f t="array" ref="U3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40.2</v>
      </c>
      <c r="V3135" s="13"/>
      <c r="W3135" s="13"/>
      <c r="X3135" s="13"/>
      <c r="Y3135" s="13"/>
      <c r="Z3135" s="13"/>
      <c r="AA3135" s="13"/>
      <c r="AB3135" s="13"/>
      <c r="AE3135" s="13"/>
      <c r="AF3135" s="13"/>
      <c r="AG3135" s="13"/>
      <c r="AH3135" s="13"/>
      <c r="AI3135" s="13"/>
    </row>
    <row r="3136" hidden="1" spans="1:35">
      <c r="A3136" s="21" t="s">
        <v>3809</v>
      </c>
      <c r="B3136" s="22" t="s">
        <v>3817</v>
      </c>
      <c r="C3136" s="21" t="s">
        <v>1791</v>
      </c>
      <c r="D3136" s="21" t="s">
        <v>132</v>
      </c>
      <c r="E3136" s="21" t="s">
        <v>2341</v>
      </c>
      <c r="F3136" s="22" t="s">
        <v>2824</v>
      </c>
      <c r="G3136" s="21" t="s">
        <v>17</v>
      </c>
      <c r="H3136" s="21" t="s">
        <v>141</v>
      </c>
      <c r="I3136" s="22"/>
      <c r="J3136" s="22" t="s">
        <v>132</v>
      </c>
      <c r="K3136" s="23">
        <v>144.8</v>
      </c>
      <c r="L3136" s="23">
        <v>62.4</v>
      </c>
      <c r="M3136" s="23">
        <v>63.6</v>
      </c>
      <c r="N3136" s="23">
        <v>367.792</v>
      </c>
      <c r="O3136" s="23">
        <v>158.496</v>
      </c>
      <c r="P3136" s="23">
        <v>161.544</v>
      </c>
      <c r="Q3136" s="24" t="s">
        <v>20</v>
      </c>
      <c r="R3136" s="28">
        <v>18.2</v>
      </c>
      <c r="S3136" s="26" t="s">
        <v>132</v>
      </c>
      <c r="T3136" s="10" t="s">
        <v>45</v>
      </c>
      <c r="U3136" s="29" cm="1">
        <f t="array" ref="U3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33.2</v>
      </c>
      <c r="V3136" s="13"/>
      <c r="W3136" s="13"/>
      <c r="X3136" s="13"/>
      <c r="Y3136" s="13"/>
      <c r="Z3136" s="13"/>
      <c r="AA3136" s="13"/>
      <c r="AB3136" s="13"/>
      <c r="AE3136" s="13"/>
      <c r="AF3136" s="13"/>
      <c r="AG3136" s="13"/>
      <c r="AH3136" s="13"/>
      <c r="AI3136" s="13"/>
    </row>
    <row r="3137" hidden="1" spans="1:35">
      <c r="A3137" s="21" t="s">
        <v>3809</v>
      </c>
      <c r="B3137" s="22" t="s">
        <v>3817</v>
      </c>
      <c r="C3137" s="21" t="s">
        <v>1791</v>
      </c>
      <c r="D3137" s="21" t="s">
        <v>132</v>
      </c>
      <c r="E3137" s="21" t="s">
        <v>2341</v>
      </c>
      <c r="F3137" s="22" t="s">
        <v>3053</v>
      </c>
      <c r="G3137" s="21" t="s">
        <v>17</v>
      </c>
      <c r="H3137" s="21" t="s">
        <v>141</v>
      </c>
      <c r="I3137" s="22"/>
      <c r="J3137" s="22" t="s">
        <v>132</v>
      </c>
      <c r="K3137" s="23">
        <v>144.7</v>
      </c>
      <c r="L3137" s="23">
        <v>62.4</v>
      </c>
      <c r="M3137" s="23">
        <v>63.6</v>
      </c>
      <c r="N3137" s="23">
        <v>367.538</v>
      </c>
      <c r="O3137" s="23">
        <v>158.496</v>
      </c>
      <c r="P3137" s="23">
        <v>161.544</v>
      </c>
      <c r="Q3137" s="24" t="s">
        <v>20</v>
      </c>
      <c r="R3137" s="28">
        <v>18.3</v>
      </c>
      <c r="S3137" s="26" t="s">
        <v>132</v>
      </c>
      <c r="T3137" s="10" t="s">
        <v>45</v>
      </c>
      <c r="U3137" s="29" cm="1">
        <f t="array" ref="U3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33.3</v>
      </c>
      <c r="V3137" s="13"/>
      <c r="W3137" s="13"/>
      <c r="X3137" s="13"/>
      <c r="Y3137" s="13"/>
      <c r="Z3137" s="13"/>
      <c r="AA3137" s="13"/>
      <c r="AB3137" s="13"/>
      <c r="AE3137" s="13"/>
      <c r="AF3137" s="13"/>
      <c r="AG3137" s="13"/>
      <c r="AH3137" s="13"/>
      <c r="AI3137" s="13"/>
    </row>
    <row r="3138" hidden="1" spans="1:35">
      <c r="A3138" s="21" t="s">
        <v>3809</v>
      </c>
      <c r="B3138" s="22" t="s">
        <v>3818</v>
      </c>
      <c r="C3138" s="21" t="s">
        <v>1793</v>
      </c>
      <c r="D3138" s="21" t="s">
        <v>132</v>
      </c>
      <c r="E3138" s="21" t="s">
        <v>2341</v>
      </c>
      <c r="F3138" s="22" t="s">
        <v>2433</v>
      </c>
      <c r="G3138" s="21" t="s">
        <v>92</v>
      </c>
      <c r="H3138" s="21" t="s">
        <v>138</v>
      </c>
      <c r="I3138" s="22"/>
      <c r="J3138" s="22" t="s">
        <v>132</v>
      </c>
      <c r="K3138" s="23">
        <v>177.6</v>
      </c>
      <c r="L3138" s="23">
        <v>66.7</v>
      </c>
      <c r="M3138" s="23">
        <v>54.1</v>
      </c>
      <c r="N3138" s="23">
        <v>451.104</v>
      </c>
      <c r="O3138" s="23">
        <v>169.418</v>
      </c>
      <c r="P3138" s="23">
        <v>137.414</v>
      </c>
      <c r="Q3138" s="24" t="s">
        <v>91</v>
      </c>
      <c r="R3138" s="28">
        <v>7.4</v>
      </c>
      <c r="S3138" s="26" t="s">
        <v>132</v>
      </c>
      <c r="T3138" s="10" t="s">
        <v>45</v>
      </c>
      <c r="U3138" s="29" cm="1">
        <f t="array" ref="U3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138" s="13"/>
      <c r="W3138" s="13"/>
      <c r="X3138" s="13"/>
      <c r="Y3138" s="13"/>
      <c r="Z3138" s="13"/>
      <c r="AA3138" s="13"/>
      <c r="AB3138" s="13"/>
      <c r="AE3138" s="13"/>
      <c r="AF3138" s="13"/>
      <c r="AG3138" s="13"/>
      <c r="AH3138" s="13"/>
      <c r="AI3138" s="13"/>
    </row>
    <row r="3139" hidden="1" spans="1:35">
      <c r="A3139" s="21" t="s">
        <v>3809</v>
      </c>
      <c r="B3139" s="22" t="s">
        <v>3818</v>
      </c>
      <c r="C3139" s="21" t="s">
        <v>1793</v>
      </c>
      <c r="D3139" s="21" t="s">
        <v>132</v>
      </c>
      <c r="E3139" s="21" t="s">
        <v>2341</v>
      </c>
      <c r="F3139" s="22" t="s">
        <v>2767</v>
      </c>
      <c r="G3139" s="21" t="s">
        <v>92</v>
      </c>
      <c r="H3139" s="21" t="s">
        <v>138</v>
      </c>
      <c r="I3139" s="22"/>
      <c r="J3139" s="22" t="s">
        <v>132</v>
      </c>
      <c r="K3139" s="23">
        <v>180.5</v>
      </c>
      <c r="L3139" s="23">
        <v>66.7</v>
      </c>
      <c r="M3139" s="23">
        <v>54.1</v>
      </c>
      <c r="N3139" s="23">
        <v>458.47</v>
      </c>
      <c r="O3139" s="23">
        <v>169.418</v>
      </c>
      <c r="P3139" s="23">
        <v>137.414</v>
      </c>
      <c r="Q3139" s="24" t="s">
        <v>91</v>
      </c>
      <c r="R3139" s="28">
        <v>4.5</v>
      </c>
      <c r="S3139" s="26" t="s">
        <v>132</v>
      </c>
      <c r="T3139" s="10" t="s">
        <v>45</v>
      </c>
      <c r="U3139" s="29" cm="1">
        <f t="array" ref="U3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-2.5</v>
      </c>
      <c r="V3139" s="13"/>
      <c r="W3139" s="13"/>
      <c r="X3139" s="13"/>
      <c r="Y3139" s="13"/>
      <c r="Z3139" s="13"/>
      <c r="AA3139" s="13"/>
      <c r="AB3139" s="13"/>
      <c r="AE3139" s="13"/>
      <c r="AF3139" s="13"/>
      <c r="AG3139" s="13"/>
      <c r="AH3139" s="13"/>
      <c r="AI3139" s="13"/>
    </row>
    <row r="3140" hidden="1" spans="1:35">
      <c r="A3140" s="21" t="s">
        <v>3809</v>
      </c>
      <c r="B3140" s="22" t="s">
        <v>3818</v>
      </c>
      <c r="C3140" s="21" t="s">
        <v>1793</v>
      </c>
      <c r="D3140" s="21" t="s">
        <v>132</v>
      </c>
      <c r="E3140" s="21" t="s">
        <v>2345</v>
      </c>
      <c r="F3140" s="22" t="s">
        <v>3051</v>
      </c>
      <c r="G3140" s="21" t="s">
        <v>92</v>
      </c>
      <c r="H3140" s="21" t="s">
        <v>138</v>
      </c>
      <c r="I3140" s="22"/>
      <c r="J3140" s="22" t="s">
        <v>132</v>
      </c>
      <c r="K3140" s="23">
        <v>180</v>
      </c>
      <c r="L3140" s="23">
        <v>69.4</v>
      </c>
      <c r="M3140" s="23">
        <v>58.7</v>
      </c>
      <c r="N3140" s="23">
        <v>457.2</v>
      </c>
      <c r="O3140" s="23">
        <v>176.276</v>
      </c>
      <c r="P3140" s="23">
        <v>149.098</v>
      </c>
      <c r="Q3140" s="24" t="s">
        <v>91</v>
      </c>
      <c r="R3140" s="28">
        <v>5</v>
      </c>
      <c r="S3140" s="26" t="s">
        <v>132</v>
      </c>
      <c r="T3140" s="10" t="s">
        <v>45</v>
      </c>
      <c r="U3140" s="29" cm="1">
        <f t="array" ref="U3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</v>
      </c>
      <c r="V3140" s="13"/>
      <c r="W3140" s="13"/>
      <c r="X3140" s="13"/>
      <c r="Y3140" s="13"/>
      <c r="Z3140" s="13"/>
      <c r="AA3140" s="13"/>
      <c r="AB3140" s="13"/>
      <c r="AE3140" s="13"/>
      <c r="AF3140" s="13"/>
      <c r="AG3140" s="13"/>
      <c r="AH3140" s="13"/>
      <c r="AI3140" s="13"/>
    </row>
    <row r="3141" hidden="1" spans="1:35">
      <c r="A3141" s="21" t="s">
        <v>3809</v>
      </c>
      <c r="B3141" s="22" t="s">
        <v>3818</v>
      </c>
      <c r="C3141" s="21" t="s">
        <v>1793</v>
      </c>
      <c r="D3141" s="21" t="s">
        <v>132</v>
      </c>
      <c r="E3141" s="21" t="s">
        <v>2345</v>
      </c>
      <c r="F3141" s="22" t="s">
        <v>2829</v>
      </c>
      <c r="G3141" s="21" t="s">
        <v>17</v>
      </c>
      <c r="H3141" s="21" t="s">
        <v>187</v>
      </c>
      <c r="I3141" s="22"/>
      <c r="J3141" s="22" t="s">
        <v>132</v>
      </c>
      <c r="K3141" s="23">
        <v>180.4</v>
      </c>
      <c r="L3141" s="23">
        <v>69.4</v>
      </c>
      <c r="M3141" s="23">
        <v>59.7</v>
      </c>
      <c r="N3141" s="23">
        <v>458.216</v>
      </c>
      <c r="O3141" s="23">
        <v>176.276</v>
      </c>
      <c r="P3141" s="23">
        <v>151.638</v>
      </c>
      <c r="Q3141" s="24" t="s">
        <v>2674</v>
      </c>
      <c r="R3141" s="28">
        <v>25.6</v>
      </c>
      <c r="S3141" s="26" t="s">
        <v>3426</v>
      </c>
      <c r="T3141" s="10" t="s">
        <v>45</v>
      </c>
      <c r="U3141" s="29" cm="1">
        <f t="array" ref="U3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-2.40000000000001</v>
      </c>
      <c r="V3141" s="13"/>
      <c r="W3141" s="13"/>
      <c r="X3141" s="13"/>
      <c r="Y3141" s="13"/>
      <c r="Z3141" s="13"/>
      <c r="AA3141" s="13"/>
      <c r="AB3141" s="13"/>
      <c r="AE3141" s="13"/>
      <c r="AF3141" s="13"/>
      <c r="AG3141" s="13"/>
      <c r="AH3141" s="13"/>
      <c r="AI3141" s="13"/>
    </row>
    <row r="3142" hidden="1" spans="1:35">
      <c r="A3142" s="21" t="s">
        <v>3809</v>
      </c>
      <c r="B3142" s="22" t="s">
        <v>3818</v>
      </c>
      <c r="C3142" s="21" t="s">
        <v>1793</v>
      </c>
      <c r="D3142" s="21" t="s">
        <v>132</v>
      </c>
      <c r="E3142" s="21" t="s">
        <v>2345</v>
      </c>
      <c r="F3142" s="22" t="s">
        <v>2537</v>
      </c>
      <c r="G3142" s="21" t="s">
        <v>17</v>
      </c>
      <c r="H3142" s="21" t="s">
        <v>187</v>
      </c>
      <c r="I3142" s="22"/>
      <c r="J3142" s="22" t="s">
        <v>132</v>
      </c>
      <c r="K3142" s="23">
        <v>180.4</v>
      </c>
      <c r="L3142" s="23">
        <v>69.4</v>
      </c>
      <c r="M3142" s="23">
        <v>59.3</v>
      </c>
      <c r="N3142" s="23">
        <v>458.216</v>
      </c>
      <c r="O3142" s="23">
        <v>176.276</v>
      </c>
      <c r="P3142" s="23">
        <v>150.622</v>
      </c>
      <c r="Q3142" s="24" t="s">
        <v>2674</v>
      </c>
      <c r="R3142" s="28">
        <v>25.6</v>
      </c>
      <c r="S3142" s="26" t="s">
        <v>3426</v>
      </c>
      <c r="T3142" s="10" t="s">
        <v>45</v>
      </c>
      <c r="U3142" s="29" cm="1">
        <f t="array" ref="U3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-2.40000000000001</v>
      </c>
      <c r="V3142" s="13"/>
      <c r="W3142" s="13"/>
      <c r="X3142" s="13"/>
      <c r="Y3142" s="13"/>
      <c r="Z3142" s="13"/>
      <c r="AA3142" s="13"/>
      <c r="AB3142" s="13"/>
      <c r="AE3142" s="13"/>
      <c r="AF3142" s="13"/>
      <c r="AG3142" s="13"/>
      <c r="AH3142" s="13"/>
      <c r="AI3142" s="13"/>
    </row>
    <row r="3143" hidden="1" spans="1:35">
      <c r="A3143" s="21" t="s">
        <v>3809</v>
      </c>
      <c r="B3143" s="22" t="s">
        <v>3818</v>
      </c>
      <c r="C3143" s="21" t="s">
        <v>1793</v>
      </c>
      <c r="D3143" s="21" t="s">
        <v>132</v>
      </c>
      <c r="E3143" s="21" t="s">
        <v>2345</v>
      </c>
      <c r="F3143" s="22" t="s">
        <v>2973</v>
      </c>
      <c r="G3143" s="21" t="s">
        <v>92</v>
      </c>
      <c r="H3143" s="21" t="s">
        <v>138</v>
      </c>
      <c r="I3143" s="22"/>
      <c r="J3143" s="22" t="s">
        <v>132</v>
      </c>
      <c r="K3143" s="23">
        <v>180</v>
      </c>
      <c r="L3143" s="23">
        <v>69.4</v>
      </c>
      <c r="M3143" s="23">
        <v>58.3</v>
      </c>
      <c r="N3143" s="23">
        <v>457.2</v>
      </c>
      <c r="O3143" s="23">
        <v>176.276</v>
      </c>
      <c r="P3143" s="23">
        <v>148.082</v>
      </c>
      <c r="Q3143" s="24" t="s">
        <v>91</v>
      </c>
      <c r="R3143" s="28">
        <v>5</v>
      </c>
      <c r="S3143" s="26" t="s">
        <v>132</v>
      </c>
      <c r="T3143" s="10" t="s">
        <v>45</v>
      </c>
      <c r="U3143" s="29" cm="1">
        <f t="array" ref="U3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</v>
      </c>
      <c r="V3143" s="13"/>
      <c r="W3143" s="13"/>
      <c r="X3143" s="13"/>
      <c r="Y3143" s="13"/>
      <c r="Z3143" s="13"/>
      <c r="AA3143" s="13"/>
      <c r="AB3143" s="13"/>
      <c r="AE3143" s="13"/>
      <c r="AF3143" s="13"/>
      <c r="AG3143" s="13"/>
      <c r="AH3143" s="13"/>
      <c r="AI3143" s="13"/>
    </row>
    <row r="3144" hidden="1" spans="1:35">
      <c r="A3144" s="21" t="s">
        <v>3809</v>
      </c>
      <c r="B3144" s="22" t="s">
        <v>3818</v>
      </c>
      <c r="C3144" s="21" t="s">
        <v>1793</v>
      </c>
      <c r="D3144" s="21" t="s">
        <v>132</v>
      </c>
      <c r="E3144" s="21" t="s">
        <v>2345</v>
      </c>
      <c r="F3144" s="22" t="s">
        <v>3006</v>
      </c>
      <c r="G3144" s="21" t="s">
        <v>92</v>
      </c>
      <c r="H3144" s="21" t="s">
        <v>138</v>
      </c>
      <c r="I3144" s="22"/>
      <c r="J3144" s="22" t="s">
        <v>132</v>
      </c>
      <c r="K3144" s="23">
        <v>182.1</v>
      </c>
      <c r="L3144" s="23">
        <v>69.4</v>
      </c>
      <c r="M3144" s="23">
        <v>58.3</v>
      </c>
      <c r="N3144" s="23">
        <v>462.534</v>
      </c>
      <c r="O3144" s="23">
        <v>176.276</v>
      </c>
      <c r="P3144" s="23">
        <v>148.082</v>
      </c>
      <c r="Q3144" s="24" t="s">
        <v>91</v>
      </c>
      <c r="R3144" s="28">
        <v>2.9</v>
      </c>
      <c r="S3144" s="26" t="s">
        <v>132</v>
      </c>
      <c r="T3144" s="10" t="s">
        <v>45</v>
      </c>
      <c r="U3144" s="29" cm="1">
        <f t="array" ref="U3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3144" s="13"/>
      <c r="W3144" s="13"/>
      <c r="X3144" s="13"/>
      <c r="Y3144" s="13"/>
      <c r="Z3144" s="13"/>
      <c r="AA3144" s="13"/>
      <c r="AB3144" s="13"/>
      <c r="AE3144" s="13"/>
      <c r="AF3144" s="13"/>
      <c r="AG3144" s="13"/>
      <c r="AH3144" s="13"/>
      <c r="AI3144" s="13"/>
    </row>
    <row r="3145" hidden="1" spans="1:35">
      <c r="A3145" s="21" t="s">
        <v>3809</v>
      </c>
      <c r="B3145" s="22" t="s">
        <v>3819</v>
      </c>
      <c r="C3145" s="21" t="s">
        <v>1795</v>
      </c>
      <c r="D3145" s="21" t="s">
        <v>132</v>
      </c>
      <c r="E3145" s="21" t="s">
        <v>2468</v>
      </c>
      <c r="F3145" s="22" t="s">
        <v>2557</v>
      </c>
      <c r="G3145" s="21" t="s">
        <v>17</v>
      </c>
      <c r="H3145" s="21" t="s">
        <v>141</v>
      </c>
      <c r="I3145" s="22"/>
      <c r="J3145" s="22" t="s">
        <v>132</v>
      </c>
      <c r="K3145" s="23">
        <v>148.8</v>
      </c>
      <c r="L3145" s="23">
        <v>65.6</v>
      </c>
      <c r="M3145" s="23">
        <v>59.1</v>
      </c>
      <c r="N3145" s="23">
        <v>377.952</v>
      </c>
      <c r="O3145" s="23">
        <v>166.624</v>
      </c>
      <c r="P3145" s="23">
        <v>150.114</v>
      </c>
      <c r="Q3145" s="24" t="s">
        <v>20</v>
      </c>
      <c r="R3145" s="28">
        <v>14.2</v>
      </c>
      <c r="S3145" s="26" t="s">
        <v>132</v>
      </c>
      <c r="T3145" s="10" t="s">
        <v>45</v>
      </c>
      <c r="U3145" s="29" cm="1">
        <f t="array" ref="U3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29.2</v>
      </c>
      <c r="V3145" s="13"/>
      <c r="W3145" s="13"/>
      <c r="X3145" s="13"/>
      <c r="Y3145" s="13"/>
      <c r="Z3145" s="13"/>
      <c r="AA3145" s="13"/>
      <c r="AB3145" s="13"/>
      <c r="AE3145" s="13"/>
      <c r="AF3145" s="13"/>
      <c r="AG3145" s="13"/>
      <c r="AH3145" s="13"/>
      <c r="AI3145" s="13"/>
    </row>
    <row r="3146" hidden="1" spans="1:35">
      <c r="A3146" s="21" t="s">
        <v>3809</v>
      </c>
      <c r="B3146" s="22" t="s">
        <v>3819</v>
      </c>
      <c r="C3146" s="21" t="s">
        <v>1795</v>
      </c>
      <c r="D3146" s="21" t="s">
        <v>132</v>
      </c>
      <c r="E3146" s="21" t="s">
        <v>2468</v>
      </c>
      <c r="F3146" s="22" t="s">
        <v>2953</v>
      </c>
      <c r="G3146" s="21" t="s">
        <v>17</v>
      </c>
      <c r="H3146" s="21" t="s">
        <v>141</v>
      </c>
      <c r="I3146" s="22"/>
      <c r="J3146" s="22" t="s">
        <v>132</v>
      </c>
      <c r="K3146" s="23">
        <v>148.8</v>
      </c>
      <c r="L3146" s="23">
        <v>65.6</v>
      </c>
      <c r="M3146" s="23">
        <v>59.4</v>
      </c>
      <c r="N3146" s="23">
        <v>377.952</v>
      </c>
      <c r="O3146" s="23">
        <v>166.624</v>
      </c>
      <c r="P3146" s="23">
        <v>150.876</v>
      </c>
      <c r="Q3146" s="24" t="s">
        <v>20</v>
      </c>
      <c r="R3146" s="28">
        <v>14.2</v>
      </c>
      <c r="S3146" s="26" t="s">
        <v>132</v>
      </c>
      <c r="T3146" s="10" t="s">
        <v>45</v>
      </c>
      <c r="U3146" s="29" cm="1">
        <f t="array" ref="U3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29.2</v>
      </c>
      <c r="V3146" s="13"/>
      <c r="W3146" s="13"/>
      <c r="X3146" s="13"/>
      <c r="Y3146" s="13"/>
      <c r="Z3146" s="13"/>
      <c r="AA3146" s="13"/>
      <c r="AB3146" s="13"/>
      <c r="AE3146" s="13"/>
      <c r="AF3146" s="13"/>
      <c r="AG3146" s="13"/>
      <c r="AH3146" s="13"/>
      <c r="AI3146" s="13"/>
    </row>
    <row r="3147" hidden="1" spans="1:35">
      <c r="A3147" s="21" t="s">
        <v>3809</v>
      </c>
      <c r="B3147" s="22" t="s">
        <v>3819</v>
      </c>
      <c r="C3147" s="21" t="s">
        <v>3820</v>
      </c>
      <c r="D3147" s="21" t="s">
        <v>132</v>
      </c>
      <c r="E3147" s="21" t="s">
        <v>2468</v>
      </c>
      <c r="F3147" s="22" t="s">
        <v>2370</v>
      </c>
      <c r="G3147" s="21" t="s">
        <v>17</v>
      </c>
      <c r="H3147" s="21" t="s">
        <v>141</v>
      </c>
      <c r="I3147" s="22"/>
      <c r="J3147" s="22" t="s">
        <v>132</v>
      </c>
      <c r="K3147" s="23">
        <v>149.4</v>
      </c>
      <c r="L3147" s="23">
        <v>65.6</v>
      </c>
      <c r="M3147" s="23">
        <v>59.4</v>
      </c>
      <c r="N3147" s="23">
        <v>379.476</v>
      </c>
      <c r="O3147" s="23">
        <v>166.624</v>
      </c>
      <c r="P3147" s="23">
        <v>150.876</v>
      </c>
      <c r="Q3147" s="24" t="s">
        <v>20</v>
      </c>
      <c r="R3147" s="28">
        <v>13.6</v>
      </c>
      <c r="S3147" s="26" t="s">
        <v>132</v>
      </c>
      <c r="T3147" s="10" t="s">
        <v>45</v>
      </c>
      <c r="U3147" s="29" cm="1">
        <f t="array" ref="U3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28.6</v>
      </c>
      <c r="V3147" s="13"/>
      <c r="W3147" s="13"/>
      <c r="X3147" s="13"/>
      <c r="Y3147" s="13"/>
      <c r="Z3147" s="13"/>
      <c r="AA3147" s="13"/>
      <c r="AB3147" s="13"/>
      <c r="AE3147" s="13"/>
      <c r="AF3147" s="13"/>
      <c r="AG3147" s="13"/>
      <c r="AH3147" s="13"/>
      <c r="AI3147" s="13"/>
    </row>
    <row r="3148" hidden="1" spans="1:35">
      <c r="A3148" s="21" t="s">
        <v>3809</v>
      </c>
      <c r="B3148" s="22" t="s">
        <v>3819</v>
      </c>
      <c r="C3148" s="21" t="s">
        <v>3820</v>
      </c>
      <c r="D3148" s="21" t="s">
        <v>132</v>
      </c>
      <c r="E3148" s="21" t="s">
        <v>2468</v>
      </c>
      <c r="F3148" s="22" t="s">
        <v>3821</v>
      </c>
      <c r="G3148" s="21" t="s">
        <v>92</v>
      </c>
      <c r="H3148" s="21" t="s">
        <v>138</v>
      </c>
      <c r="I3148" s="22"/>
      <c r="J3148" s="22" t="s">
        <v>132</v>
      </c>
      <c r="K3148" s="23">
        <v>169.5</v>
      </c>
      <c r="L3148" s="23">
        <v>65.7</v>
      </c>
      <c r="M3148" s="23">
        <v>59.2</v>
      </c>
      <c r="N3148" s="23">
        <v>430.53</v>
      </c>
      <c r="O3148" s="23">
        <v>166.878</v>
      </c>
      <c r="P3148" s="23">
        <v>150.368</v>
      </c>
      <c r="Q3148" s="24" t="s">
        <v>91</v>
      </c>
      <c r="R3148" s="28">
        <v>15.5</v>
      </c>
      <c r="S3148" s="26" t="s">
        <v>132</v>
      </c>
      <c r="T3148" s="10" t="s">
        <v>45</v>
      </c>
      <c r="U3148" s="29" cm="1">
        <f t="array" ref="U3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8" s="13"/>
      <c r="W3148" s="13"/>
      <c r="X3148" s="13"/>
      <c r="Y3148" s="13"/>
      <c r="Z3148" s="13"/>
      <c r="AA3148" s="13"/>
      <c r="AB3148" s="13"/>
      <c r="AE3148" s="13"/>
      <c r="AF3148" s="13"/>
      <c r="AG3148" s="13"/>
      <c r="AH3148" s="13"/>
      <c r="AI3148" s="13"/>
    </row>
    <row r="3149" hidden="1" spans="1:35">
      <c r="A3149" s="21" t="s">
        <v>3809</v>
      </c>
      <c r="B3149" s="22" t="s">
        <v>3819</v>
      </c>
      <c r="C3149" s="21" t="s">
        <v>3820</v>
      </c>
      <c r="D3149" s="21" t="s">
        <v>132</v>
      </c>
      <c r="E3149" s="21" t="s">
        <v>2468</v>
      </c>
      <c r="F3149" s="22" t="s">
        <v>2411</v>
      </c>
      <c r="G3149" s="21" t="s">
        <v>17</v>
      </c>
      <c r="H3149" s="21" t="s">
        <v>141</v>
      </c>
      <c r="I3149" s="22"/>
      <c r="J3149" s="22" t="s">
        <v>132</v>
      </c>
      <c r="K3149" s="23">
        <v>151.4</v>
      </c>
      <c r="L3149" s="23">
        <v>65.6</v>
      </c>
      <c r="M3149" s="23">
        <v>59.4</v>
      </c>
      <c r="N3149" s="23">
        <v>384.556</v>
      </c>
      <c r="O3149" s="23">
        <v>166.624</v>
      </c>
      <c r="P3149" s="23">
        <v>150.876</v>
      </c>
      <c r="Q3149" s="24" t="s">
        <v>20</v>
      </c>
      <c r="R3149" s="28">
        <v>11.6</v>
      </c>
      <c r="S3149" s="26" t="s">
        <v>132</v>
      </c>
      <c r="T3149" s="10" t="s">
        <v>45</v>
      </c>
      <c r="U3149" s="29" cm="1">
        <f t="array" ref="U3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26.6</v>
      </c>
      <c r="V3149" s="13"/>
      <c r="W3149" s="13"/>
      <c r="X3149" s="13"/>
      <c r="Y3149" s="13"/>
      <c r="Z3149" s="13"/>
      <c r="AA3149" s="13"/>
      <c r="AB3149" s="13"/>
      <c r="AE3149" s="13"/>
      <c r="AF3149" s="13"/>
      <c r="AG3149" s="13"/>
      <c r="AH3149" s="13"/>
      <c r="AI3149" s="13"/>
    </row>
    <row r="3150" hidden="1" spans="1:35">
      <c r="A3150" s="21" t="s">
        <v>3809</v>
      </c>
      <c r="B3150" s="22" t="s">
        <v>3822</v>
      </c>
      <c r="C3150" s="21" t="s">
        <v>1798</v>
      </c>
      <c r="D3150" s="21" t="s">
        <v>132</v>
      </c>
      <c r="E3150" s="21" t="s">
        <v>2341</v>
      </c>
      <c r="F3150" s="22" t="s">
        <v>2747</v>
      </c>
      <c r="G3150" s="21" t="s">
        <v>101</v>
      </c>
      <c r="H3150" s="21" t="s">
        <v>131</v>
      </c>
      <c r="I3150" s="22"/>
      <c r="J3150" s="22" t="s">
        <v>132</v>
      </c>
      <c r="K3150" s="23">
        <v>157.3</v>
      </c>
      <c r="L3150" s="23">
        <v>66.1</v>
      </c>
      <c r="M3150" s="23">
        <v>74</v>
      </c>
      <c r="N3150" s="23">
        <v>399.542</v>
      </c>
      <c r="O3150" s="23">
        <v>167.894</v>
      </c>
      <c r="P3150" s="23">
        <v>187.96</v>
      </c>
      <c r="Q3150" s="24" t="s">
        <v>100</v>
      </c>
      <c r="R3150" s="28">
        <v>23.7</v>
      </c>
      <c r="S3150" s="26" t="s">
        <v>132</v>
      </c>
      <c r="T3150" s="10" t="s">
        <v>45</v>
      </c>
      <c r="U3150" s="29" cm="1">
        <f t="array" ref="U3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20.7</v>
      </c>
      <c r="V3150" s="13"/>
      <c r="W3150" s="13"/>
      <c r="X3150" s="13"/>
      <c r="Y3150" s="13"/>
      <c r="Z3150" s="13"/>
      <c r="AA3150" s="13"/>
      <c r="AB3150" s="13"/>
      <c r="AE3150" s="13"/>
      <c r="AF3150" s="13"/>
      <c r="AG3150" s="13"/>
      <c r="AH3150" s="13"/>
      <c r="AI3150" s="13"/>
    </row>
    <row r="3151" hidden="1" spans="1:35">
      <c r="A3151" s="21" t="s">
        <v>3809</v>
      </c>
      <c r="B3151" s="22" t="s">
        <v>3822</v>
      </c>
      <c r="C3151" s="21" t="s">
        <v>1798</v>
      </c>
      <c r="D3151" s="21" t="s">
        <v>132</v>
      </c>
      <c r="E3151" s="21" t="s">
        <v>2341</v>
      </c>
      <c r="F3151" s="22" t="s">
        <v>3823</v>
      </c>
      <c r="G3151" s="21" t="s">
        <v>101</v>
      </c>
      <c r="H3151" s="21" t="s">
        <v>131</v>
      </c>
      <c r="I3151" s="22"/>
      <c r="J3151" s="22" t="s">
        <v>132</v>
      </c>
      <c r="K3151" s="23">
        <v>157.3</v>
      </c>
      <c r="L3151" s="23">
        <v>66.1</v>
      </c>
      <c r="M3151" s="23">
        <v>72</v>
      </c>
      <c r="N3151" s="23">
        <v>399.542</v>
      </c>
      <c r="O3151" s="23">
        <v>167.894</v>
      </c>
      <c r="P3151" s="23">
        <v>182.88</v>
      </c>
      <c r="Q3151" s="24" t="s">
        <v>100</v>
      </c>
      <c r="R3151" s="28">
        <v>23.7</v>
      </c>
      <c r="S3151" s="26" t="s">
        <v>132</v>
      </c>
      <c r="T3151" s="10" t="s">
        <v>45</v>
      </c>
      <c r="U3151" s="29" cm="1">
        <f t="array" ref="U3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20.7</v>
      </c>
      <c r="V3151" s="13"/>
      <c r="W3151" s="13"/>
      <c r="X3151" s="13"/>
      <c r="Y3151" s="13"/>
      <c r="Z3151" s="13"/>
      <c r="AA3151" s="13"/>
      <c r="AB3151" s="13"/>
      <c r="AE3151" s="13"/>
      <c r="AF3151" s="13"/>
      <c r="AG3151" s="13"/>
      <c r="AH3151" s="13"/>
      <c r="AI3151" s="13"/>
    </row>
    <row r="3152" hidden="1" spans="1:35">
      <c r="A3152" s="21" t="s">
        <v>3809</v>
      </c>
      <c r="B3152" s="22" t="s">
        <v>3822</v>
      </c>
      <c r="C3152" s="21" t="s">
        <v>1798</v>
      </c>
      <c r="D3152" s="21" t="s">
        <v>132</v>
      </c>
      <c r="E3152" s="21" t="s">
        <v>2341</v>
      </c>
      <c r="F3152" s="22" t="s">
        <v>2752</v>
      </c>
      <c r="G3152" s="21" t="s">
        <v>101</v>
      </c>
      <c r="H3152" s="21" t="s">
        <v>131</v>
      </c>
      <c r="I3152" s="22"/>
      <c r="J3152" s="22" t="s">
        <v>132</v>
      </c>
      <c r="K3152" s="23">
        <v>157.5</v>
      </c>
      <c r="L3152" s="23">
        <v>66.1</v>
      </c>
      <c r="M3152" s="23">
        <v>72.8</v>
      </c>
      <c r="N3152" s="23">
        <v>400.05</v>
      </c>
      <c r="O3152" s="23">
        <v>167.894</v>
      </c>
      <c r="P3152" s="23">
        <v>184.912</v>
      </c>
      <c r="Q3152" s="24" t="s">
        <v>100</v>
      </c>
      <c r="R3152" s="28">
        <v>23.5</v>
      </c>
      <c r="S3152" s="26" t="s">
        <v>132</v>
      </c>
      <c r="T3152" s="10" t="s">
        <v>45</v>
      </c>
      <c r="U3152" s="29" cm="1">
        <f t="array" ref="U3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20.5</v>
      </c>
      <c r="V3152" s="13"/>
      <c r="W3152" s="13"/>
      <c r="X3152" s="13"/>
      <c r="Y3152" s="13"/>
      <c r="Z3152" s="13"/>
      <c r="AA3152" s="13"/>
      <c r="AB3152" s="13"/>
      <c r="AE3152" s="13"/>
      <c r="AF3152" s="13"/>
      <c r="AG3152" s="13"/>
      <c r="AH3152" s="13"/>
      <c r="AI3152" s="13"/>
    </row>
    <row r="3153" hidden="1" spans="1:35">
      <c r="A3153" s="21" t="s">
        <v>3809</v>
      </c>
      <c r="B3153" s="22" t="s">
        <v>3822</v>
      </c>
      <c r="C3153" s="21" t="s">
        <v>1798</v>
      </c>
      <c r="D3153" s="21" t="s">
        <v>132</v>
      </c>
      <c r="E3153" s="21" t="s">
        <v>2341</v>
      </c>
      <c r="F3153" s="22" t="s">
        <v>2754</v>
      </c>
      <c r="G3153" s="21" t="s">
        <v>101</v>
      </c>
      <c r="H3153" s="21" t="s">
        <v>131</v>
      </c>
      <c r="I3153" s="22"/>
      <c r="J3153" s="22" t="s">
        <v>132</v>
      </c>
      <c r="K3153" s="23">
        <v>181.1</v>
      </c>
      <c r="L3153" s="23">
        <v>66.1</v>
      </c>
      <c r="M3153" s="23">
        <v>73.4</v>
      </c>
      <c r="N3153" s="23">
        <v>459.994</v>
      </c>
      <c r="O3153" s="23">
        <v>167.894</v>
      </c>
      <c r="P3153" s="23">
        <v>186.436</v>
      </c>
      <c r="Q3153" s="24" t="s">
        <v>105</v>
      </c>
      <c r="R3153" s="28">
        <v>8.9</v>
      </c>
      <c r="S3153" s="26" t="s">
        <v>132</v>
      </c>
      <c r="T3153" s="10" t="s">
        <v>91</v>
      </c>
      <c r="U3153" s="29" cm="1">
        <f t="array" ref="U3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153" s="13"/>
      <c r="W3153" s="13"/>
      <c r="X3153" s="13"/>
      <c r="Y3153" s="13"/>
      <c r="Z3153" s="13"/>
      <c r="AA3153" s="13"/>
      <c r="AB3153" s="13"/>
      <c r="AE3153" s="13"/>
      <c r="AF3153" s="13"/>
      <c r="AG3153" s="13"/>
      <c r="AH3153" s="13"/>
      <c r="AI3153" s="13"/>
    </row>
    <row r="3154" hidden="1" spans="1:35">
      <c r="A3154" s="21" t="s">
        <v>3809</v>
      </c>
      <c r="B3154" s="22" t="s">
        <v>3822</v>
      </c>
      <c r="C3154" s="21" t="s">
        <v>1798</v>
      </c>
      <c r="D3154" s="21" t="s">
        <v>132</v>
      </c>
      <c r="E3154" s="21" t="s">
        <v>2341</v>
      </c>
      <c r="F3154" s="22" t="s">
        <v>2755</v>
      </c>
      <c r="G3154" s="21" t="s">
        <v>101</v>
      </c>
      <c r="H3154" s="21" t="s">
        <v>131</v>
      </c>
      <c r="I3154" s="22"/>
      <c r="J3154" s="22" t="s">
        <v>132</v>
      </c>
      <c r="K3154" s="23">
        <v>153.7</v>
      </c>
      <c r="L3154" s="23">
        <v>66.1</v>
      </c>
      <c r="M3154" s="23">
        <v>72.8</v>
      </c>
      <c r="N3154" s="23">
        <v>390.398</v>
      </c>
      <c r="O3154" s="23">
        <v>167.894</v>
      </c>
      <c r="P3154" s="23">
        <v>184.912</v>
      </c>
      <c r="Q3154" s="24" t="s">
        <v>2674</v>
      </c>
      <c r="R3154" s="28">
        <v>27.3</v>
      </c>
      <c r="S3154" s="26" t="s">
        <v>3824</v>
      </c>
      <c r="T3154" s="10" t="s">
        <v>94</v>
      </c>
      <c r="U3154" s="29" cm="1">
        <f t="array" ref="U3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154" s="13"/>
      <c r="W3154" s="13"/>
      <c r="X3154" s="13"/>
      <c r="Y3154" s="13"/>
      <c r="Z3154" s="13"/>
      <c r="AA3154" s="13"/>
      <c r="AB3154" s="13"/>
      <c r="AE3154" s="13"/>
      <c r="AF3154" s="13"/>
      <c r="AG3154" s="13"/>
      <c r="AH3154" s="13"/>
      <c r="AI3154" s="13"/>
    </row>
    <row r="3155" hidden="1" spans="1:35">
      <c r="A3155" s="21" t="s">
        <v>3809</v>
      </c>
      <c r="B3155" s="22" t="s">
        <v>3822</v>
      </c>
      <c r="C3155" s="21" t="s">
        <v>1798</v>
      </c>
      <c r="D3155" s="21" t="s">
        <v>132</v>
      </c>
      <c r="E3155" s="21" t="s">
        <v>2341</v>
      </c>
      <c r="F3155" s="22" t="s">
        <v>2755</v>
      </c>
      <c r="G3155" s="21" t="s">
        <v>101</v>
      </c>
      <c r="H3155" s="21" t="s">
        <v>131</v>
      </c>
      <c r="I3155" s="22"/>
      <c r="J3155" s="22" t="s">
        <v>132</v>
      </c>
      <c r="K3155" s="23">
        <v>181.7</v>
      </c>
      <c r="L3155" s="23">
        <v>66.1</v>
      </c>
      <c r="M3155" s="23">
        <v>74.4</v>
      </c>
      <c r="N3155" s="23">
        <v>461.518</v>
      </c>
      <c r="O3155" s="23">
        <v>167.894</v>
      </c>
      <c r="P3155" s="23">
        <v>188.976</v>
      </c>
      <c r="Q3155" s="24" t="s">
        <v>105</v>
      </c>
      <c r="R3155" s="28">
        <v>8.3</v>
      </c>
      <c r="S3155" s="26" t="s">
        <v>132</v>
      </c>
      <c r="T3155" s="10" t="s">
        <v>94</v>
      </c>
      <c r="U3155" s="29" cm="1">
        <f t="array" ref="U3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155" s="13"/>
      <c r="W3155" s="13"/>
      <c r="X3155" s="13"/>
      <c r="Y3155" s="13"/>
      <c r="Z3155" s="13"/>
      <c r="AA3155" s="13"/>
      <c r="AB3155" s="13"/>
      <c r="AE3155" s="13"/>
      <c r="AF3155" s="13"/>
      <c r="AG3155" s="13"/>
      <c r="AH3155" s="13"/>
      <c r="AI3155" s="13"/>
    </row>
    <row r="3156" hidden="1" spans="1:35">
      <c r="A3156" s="21" t="s">
        <v>3809</v>
      </c>
      <c r="B3156" s="22" t="s">
        <v>3822</v>
      </c>
      <c r="C3156" s="21" t="s">
        <v>1798</v>
      </c>
      <c r="D3156" s="21" t="s">
        <v>132</v>
      </c>
      <c r="E3156" s="21" t="s">
        <v>2341</v>
      </c>
      <c r="F3156" s="22" t="s">
        <v>2757</v>
      </c>
      <c r="G3156" s="21" t="s">
        <v>101</v>
      </c>
      <c r="H3156" s="21" t="s">
        <v>131</v>
      </c>
      <c r="I3156" s="22"/>
      <c r="J3156" s="22" t="s">
        <v>132</v>
      </c>
      <c r="K3156" s="23">
        <v>183.7</v>
      </c>
      <c r="L3156" s="23">
        <v>66.1</v>
      </c>
      <c r="M3156" s="23">
        <v>74.4</v>
      </c>
      <c r="N3156" s="23">
        <v>466.598</v>
      </c>
      <c r="O3156" s="23">
        <v>167.894</v>
      </c>
      <c r="P3156" s="23">
        <v>188.976</v>
      </c>
      <c r="Q3156" s="24" t="s">
        <v>105</v>
      </c>
      <c r="R3156" s="28">
        <v>6.3</v>
      </c>
      <c r="S3156" s="26" t="s">
        <v>132</v>
      </c>
      <c r="T3156" s="10" t="s">
        <v>94</v>
      </c>
      <c r="U3156" s="29" cm="1">
        <f t="array" ref="U3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8.20000000000002</v>
      </c>
      <c r="V3156" s="13"/>
      <c r="W3156" s="13"/>
      <c r="X3156" s="13"/>
      <c r="Y3156" s="13"/>
      <c r="Z3156" s="13"/>
      <c r="AA3156" s="13"/>
      <c r="AB3156" s="13"/>
      <c r="AE3156" s="13"/>
      <c r="AF3156" s="13"/>
      <c r="AG3156" s="13"/>
      <c r="AH3156" s="13"/>
      <c r="AI3156" s="13"/>
    </row>
    <row r="3157" hidden="1" spans="1:35">
      <c r="A3157" s="21" t="s">
        <v>3809</v>
      </c>
      <c r="B3157" s="22" t="s">
        <v>3822</v>
      </c>
      <c r="C3157" s="21" t="s">
        <v>3825</v>
      </c>
      <c r="D3157" s="21" t="s">
        <v>132</v>
      </c>
      <c r="E3157" s="21" t="s">
        <v>2345</v>
      </c>
      <c r="F3157" s="22" t="s">
        <v>3562</v>
      </c>
      <c r="G3157" s="21" t="s">
        <v>101</v>
      </c>
      <c r="H3157" s="21" t="s">
        <v>131</v>
      </c>
      <c r="I3157" s="22"/>
      <c r="J3157" s="22" t="s">
        <v>132</v>
      </c>
      <c r="K3157" s="23">
        <v>185.2</v>
      </c>
      <c r="L3157" s="23">
        <v>66.7</v>
      </c>
      <c r="M3157" s="23">
        <v>74.8</v>
      </c>
      <c r="N3157" s="23">
        <v>470.408</v>
      </c>
      <c r="O3157" s="23">
        <v>169.418</v>
      </c>
      <c r="P3157" s="23">
        <v>189.992</v>
      </c>
      <c r="Q3157" s="24" t="s">
        <v>105</v>
      </c>
      <c r="R3157" s="28">
        <v>4.8</v>
      </c>
      <c r="S3157" s="26" t="s">
        <v>132</v>
      </c>
      <c r="T3157" s="10" t="s">
        <v>49</v>
      </c>
      <c r="U3157" s="29" cm="1">
        <f t="array" ref="U3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3157" s="13"/>
      <c r="W3157" s="13"/>
      <c r="X3157" s="13"/>
      <c r="Y3157" s="13"/>
      <c r="Z3157" s="13"/>
      <c r="AA3157" s="13"/>
      <c r="AB3157" s="13"/>
      <c r="AE3157" s="13"/>
      <c r="AF3157" s="13"/>
      <c r="AG3157" s="13"/>
      <c r="AH3157" s="13"/>
      <c r="AI3157" s="13"/>
    </row>
    <row r="3158" hidden="1" spans="1:35">
      <c r="A3158" s="21" t="s">
        <v>3809</v>
      </c>
      <c r="B3158" s="22" t="s">
        <v>3822</v>
      </c>
      <c r="C3158" s="21" t="s">
        <v>3825</v>
      </c>
      <c r="D3158" s="21" t="s">
        <v>132</v>
      </c>
      <c r="E3158" s="21" t="s">
        <v>2345</v>
      </c>
      <c r="F3158" s="22" t="s">
        <v>2865</v>
      </c>
      <c r="G3158" s="21" t="s">
        <v>101</v>
      </c>
      <c r="H3158" s="21" t="s">
        <v>131</v>
      </c>
      <c r="I3158" s="22"/>
      <c r="J3158" s="22" t="s">
        <v>132</v>
      </c>
      <c r="K3158" s="23">
        <v>186.6</v>
      </c>
      <c r="L3158" s="23">
        <v>69.9</v>
      </c>
      <c r="M3158" s="23">
        <v>74.8</v>
      </c>
      <c r="N3158" s="23">
        <v>473.964</v>
      </c>
      <c r="O3158" s="23">
        <v>177.546</v>
      </c>
      <c r="P3158" s="23">
        <v>189.992</v>
      </c>
      <c r="Q3158" s="24" t="s">
        <v>105</v>
      </c>
      <c r="R3158" s="28">
        <v>3.4</v>
      </c>
      <c r="S3158" s="26" t="s">
        <v>132</v>
      </c>
      <c r="T3158" s="10" t="s">
        <v>94</v>
      </c>
      <c r="U3158" s="29" cm="1">
        <f t="array" ref="U3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158" s="13"/>
      <c r="W3158" s="13"/>
      <c r="X3158" s="13"/>
      <c r="Y3158" s="13"/>
      <c r="Z3158" s="13"/>
      <c r="AA3158" s="13"/>
      <c r="AB3158" s="13"/>
      <c r="AE3158" s="13"/>
      <c r="AF3158" s="13"/>
      <c r="AG3158" s="13"/>
      <c r="AH3158" s="13"/>
      <c r="AI3158" s="13"/>
    </row>
    <row r="3159" hidden="1" spans="1:35">
      <c r="A3159" s="21" t="s">
        <v>3809</v>
      </c>
      <c r="B3159" s="22" t="s">
        <v>3822</v>
      </c>
      <c r="C3159" s="21" t="s">
        <v>3825</v>
      </c>
      <c r="D3159" s="21" t="s">
        <v>132</v>
      </c>
      <c r="E3159" s="21" t="s">
        <v>2354</v>
      </c>
      <c r="F3159" s="22" t="s">
        <v>2544</v>
      </c>
      <c r="G3159" s="21" t="s">
        <v>101</v>
      </c>
      <c r="H3159" s="21" t="s">
        <v>131</v>
      </c>
      <c r="I3159" s="22"/>
      <c r="J3159" s="22" t="s">
        <v>132</v>
      </c>
      <c r="K3159" s="23">
        <v>190.2</v>
      </c>
      <c r="L3159" s="23">
        <v>74.8</v>
      </c>
      <c r="M3159" s="23">
        <v>74.2</v>
      </c>
      <c r="N3159" s="23">
        <v>483.108</v>
      </c>
      <c r="O3159" s="23">
        <v>189.992</v>
      </c>
      <c r="P3159" s="23">
        <v>188.468</v>
      </c>
      <c r="Q3159" s="24" t="s">
        <v>109</v>
      </c>
      <c r="R3159" s="28">
        <v>10.8</v>
      </c>
      <c r="S3159" s="26" t="s">
        <v>132</v>
      </c>
      <c r="T3159" s="10" t="s">
        <v>96</v>
      </c>
      <c r="U3159" s="29" cm="1">
        <f t="array" ref="U3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3159" s="13"/>
      <c r="W3159" s="13"/>
      <c r="X3159" s="13"/>
      <c r="Y3159" s="13"/>
      <c r="Z3159" s="13"/>
      <c r="AA3159" s="13"/>
      <c r="AB3159" s="13"/>
      <c r="AE3159" s="13"/>
      <c r="AF3159" s="13"/>
      <c r="AG3159" s="13"/>
      <c r="AH3159" s="13"/>
      <c r="AI3159" s="13"/>
    </row>
    <row r="3160" hidden="1" spans="1:35">
      <c r="A3160" s="21" t="s">
        <v>3809</v>
      </c>
      <c r="B3160" s="22" t="s">
        <v>3826</v>
      </c>
      <c r="C3160" s="21" t="s">
        <v>1801</v>
      </c>
      <c r="D3160" s="21" t="s">
        <v>132</v>
      </c>
      <c r="E3160" s="21" t="s">
        <v>2341</v>
      </c>
      <c r="F3160" s="22" t="s">
        <v>3138</v>
      </c>
      <c r="G3160" s="21" t="s">
        <v>101</v>
      </c>
      <c r="H3160" s="21" t="s">
        <v>131</v>
      </c>
      <c r="I3160" s="22"/>
      <c r="J3160" s="22" t="s">
        <v>132</v>
      </c>
      <c r="K3160" s="23">
        <v>181.1</v>
      </c>
      <c r="L3160" s="23">
        <v>69.9</v>
      </c>
      <c r="M3160" s="23">
        <v>68.3</v>
      </c>
      <c r="N3160" s="23">
        <v>459.994</v>
      </c>
      <c r="O3160" s="23">
        <v>177.546</v>
      </c>
      <c r="P3160" s="23">
        <v>173.482</v>
      </c>
      <c r="Q3160" s="24" t="s">
        <v>105</v>
      </c>
      <c r="R3160" s="28">
        <v>8.9</v>
      </c>
      <c r="S3160" s="26" t="s">
        <v>132</v>
      </c>
      <c r="T3160" s="10" t="s">
        <v>105</v>
      </c>
      <c r="U3160" s="29" cm="1">
        <f t="array" ref="U3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160" s="13"/>
      <c r="W3160" s="13"/>
      <c r="X3160" s="13"/>
      <c r="Y3160" s="13"/>
      <c r="Z3160" s="13"/>
      <c r="AA3160" s="13"/>
      <c r="AB3160" s="13"/>
      <c r="AE3160" s="13"/>
      <c r="AF3160" s="13"/>
      <c r="AG3160" s="13"/>
      <c r="AH3160" s="13"/>
      <c r="AI3160" s="13"/>
    </row>
    <row r="3161" hidden="1" spans="1:35">
      <c r="A3161" s="21" t="s">
        <v>3809</v>
      </c>
      <c r="B3161" s="22" t="s">
        <v>3827</v>
      </c>
      <c r="C3161" s="21" t="s">
        <v>1803</v>
      </c>
      <c r="D3161" s="21" t="s">
        <v>132</v>
      </c>
      <c r="E3161" s="21" t="s">
        <v>2341</v>
      </c>
      <c r="F3161" s="22" t="s">
        <v>2827</v>
      </c>
      <c r="G3161" s="21" t="s">
        <v>101</v>
      </c>
      <c r="H3161" s="21" t="s">
        <v>131</v>
      </c>
      <c r="I3161" s="22"/>
      <c r="J3161" s="22" t="s">
        <v>132</v>
      </c>
      <c r="K3161" s="23">
        <v>179.1</v>
      </c>
      <c r="L3161" s="23">
        <v>68.9</v>
      </c>
      <c r="M3161" s="23">
        <v>63.2</v>
      </c>
      <c r="N3161" s="23">
        <v>454.914</v>
      </c>
      <c r="O3161" s="23">
        <v>175.006</v>
      </c>
      <c r="P3161" s="23">
        <v>160.528</v>
      </c>
      <c r="Q3161" s="24" t="s">
        <v>100</v>
      </c>
      <c r="R3161" s="28">
        <v>1.9</v>
      </c>
      <c r="S3161" s="26" t="s">
        <v>132</v>
      </c>
      <c r="T3161" s="10" t="s">
        <v>2674</v>
      </c>
      <c r="U3161" s="29" t="str" cm="1">
        <f t="array" ref="U3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1" s="13"/>
      <c r="W3161" s="13"/>
      <c r="X3161" s="13"/>
      <c r="Y3161" s="13"/>
      <c r="Z3161" s="13"/>
      <c r="AA3161" s="13"/>
      <c r="AB3161" s="13"/>
      <c r="AE3161" s="13"/>
      <c r="AF3161" s="13"/>
      <c r="AG3161" s="13"/>
      <c r="AH3161" s="13"/>
      <c r="AI3161" s="13"/>
    </row>
    <row r="3162" hidden="1" spans="1:35">
      <c r="A3162" s="21" t="s">
        <v>3809</v>
      </c>
      <c r="B3162" s="22" t="s">
        <v>3827</v>
      </c>
      <c r="C3162" s="21" t="s">
        <v>1803</v>
      </c>
      <c r="D3162" s="21" t="s">
        <v>132</v>
      </c>
      <c r="E3162" s="21" t="s">
        <v>2341</v>
      </c>
      <c r="F3162" s="22" t="s">
        <v>3039</v>
      </c>
      <c r="G3162" s="21" t="s">
        <v>101</v>
      </c>
      <c r="H3162" s="21" t="s">
        <v>131</v>
      </c>
      <c r="I3162" s="22"/>
      <c r="J3162" s="22" t="s">
        <v>132</v>
      </c>
      <c r="K3162" s="23">
        <v>179</v>
      </c>
      <c r="L3162" s="23">
        <v>68.9</v>
      </c>
      <c r="M3162" s="23">
        <v>66.3</v>
      </c>
      <c r="N3162" s="23">
        <v>454.66</v>
      </c>
      <c r="O3162" s="23">
        <v>175.006</v>
      </c>
      <c r="P3162" s="23">
        <v>168.402</v>
      </c>
      <c r="Q3162" s="24" t="s">
        <v>100</v>
      </c>
      <c r="R3162" s="28">
        <v>2</v>
      </c>
      <c r="S3162" s="26" t="s">
        <v>132</v>
      </c>
      <c r="T3162" s="10" t="s">
        <v>2674</v>
      </c>
      <c r="U3162" s="29" t="str" cm="1">
        <f t="array" ref="U3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2" s="13"/>
      <c r="W3162" s="13"/>
      <c r="X3162" s="13"/>
      <c r="Y3162" s="13"/>
      <c r="Z3162" s="13"/>
      <c r="AA3162" s="13"/>
      <c r="AB3162" s="13"/>
      <c r="AE3162" s="13"/>
      <c r="AF3162" s="13"/>
      <c r="AG3162" s="13"/>
      <c r="AH3162" s="13"/>
      <c r="AI3162" s="13"/>
    </row>
    <row r="3163" hidden="1" spans="1:35">
      <c r="A3163" s="21" t="s">
        <v>3809</v>
      </c>
      <c r="B3163" s="22" t="s">
        <v>3827</v>
      </c>
      <c r="C3163" s="21" t="s">
        <v>1803</v>
      </c>
      <c r="D3163" s="21" t="s">
        <v>132</v>
      </c>
      <c r="E3163" s="21" t="s">
        <v>2341</v>
      </c>
      <c r="F3163" s="22" t="s">
        <v>2991</v>
      </c>
      <c r="G3163" s="21" t="s">
        <v>101</v>
      </c>
      <c r="H3163" s="21" t="s">
        <v>131</v>
      </c>
      <c r="I3163" s="22"/>
      <c r="J3163" s="22" t="s">
        <v>132</v>
      </c>
      <c r="K3163" s="23">
        <v>179</v>
      </c>
      <c r="L3163" s="23">
        <v>68.9</v>
      </c>
      <c r="M3163" s="23">
        <v>63.2</v>
      </c>
      <c r="N3163" s="23">
        <v>454.66</v>
      </c>
      <c r="O3163" s="23">
        <v>175.006</v>
      </c>
      <c r="P3163" s="23">
        <v>160.528</v>
      </c>
      <c r="Q3163" s="24" t="s">
        <v>100</v>
      </c>
      <c r="R3163" s="28">
        <v>2</v>
      </c>
      <c r="S3163" s="26" t="s">
        <v>132</v>
      </c>
      <c r="T3163" s="10" t="s">
        <v>2674</v>
      </c>
      <c r="U3163" s="29" t="str" cm="1">
        <f t="array" ref="U3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3" s="13"/>
      <c r="W3163" s="13"/>
      <c r="X3163" s="13"/>
      <c r="Y3163" s="13"/>
      <c r="Z3163" s="13"/>
      <c r="AA3163" s="13"/>
      <c r="AB3163" s="13"/>
      <c r="AE3163" s="13"/>
      <c r="AF3163" s="13"/>
      <c r="AG3163" s="13"/>
      <c r="AH3163" s="13"/>
      <c r="AI3163" s="13"/>
    </row>
    <row r="3164" hidden="1" spans="1:35">
      <c r="A3164" s="21" t="s">
        <v>3809</v>
      </c>
      <c r="B3164" s="22" t="s">
        <v>3827</v>
      </c>
      <c r="C3164" s="21" t="s">
        <v>1803</v>
      </c>
      <c r="D3164" s="21" t="s">
        <v>132</v>
      </c>
      <c r="E3164" s="21" t="s">
        <v>2341</v>
      </c>
      <c r="F3164" s="22" t="s">
        <v>2897</v>
      </c>
      <c r="G3164" s="21" t="s">
        <v>101</v>
      </c>
      <c r="H3164" s="21" t="s">
        <v>131</v>
      </c>
      <c r="I3164" s="22"/>
      <c r="J3164" s="22" t="s">
        <v>132</v>
      </c>
      <c r="K3164" s="23">
        <v>179</v>
      </c>
      <c r="L3164" s="23">
        <v>68.9</v>
      </c>
      <c r="M3164" s="23">
        <v>66.3</v>
      </c>
      <c r="N3164" s="23">
        <v>454.66</v>
      </c>
      <c r="O3164" s="23">
        <v>175.006</v>
      </c>
      <c r="P3164" s="23">
        <v>168.402</v>
      </c>
      <c r="Q3164" s="24" t="s">
        <v>100</v>
      </c>
      <c r="R3164" s="28">
        <v>2</v>
      </c>
      <c r="S3164" s="26" t="s">
        <v>132</v>
      </c>
      <c r="T3164" s="10" t="s">
        <v>2674</v>
      </c>
      <c r="U3164" s="29" t="str" cm="1">
        <f t="array" ref="U3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4" s="13"/>
      <c r="W3164" s="13"/>
      <c r="X3164" s="13"/>
      <c r="Y3164" s="13"/>
      <c r="Z3164" s="13"/>
      <c r="AA3164" s="13"/>
      <c r="AB3164" s="13"/>
      <c r="AE3164" s="13"/>
      <c r="AF3164" s="13"/>
      <c r="AG3164" s="13"/>
      <c r="AH3164" s="13"/>
      <c r="AI3164" s="13"/>
    </row>
    <row r="3165" hidden="1" spans="1:35">
      <c r="A3165" s="21" t="s">
        <v>3809</v>
      </c>
      <c r="B3165" s="22" t="s">
        <v>3827</v>
      </c>
      <c r="C3165" s="21" t="s">
        <v>1803</v>
      </c>
      <c r="D3165" s="21" t="s">
        <v>132</v>
      </c>
      <c r="E3165" s="21" t="s">
        <v>2345</v>
      </c>
      <c r="F3165" s="22" t="s">
        <v>2378</v>
      </c>
      <c r="G3165" s="21" t="s">
        <v>101</v>
      </c>
      <c r="H3165" s="21" t="s">
        <v>131</v>
      </c>
      <c r="I3165" s="22"/>
      <c r="J3165" s="22" t="s">
        <v>132</v>
      </c>
      <c r="K3165" s="23">
        <v>182.7</v>
      </c>
      <c r="L3165" s="23">
        <v>70.9</v>
      </c>
      <c r="M3165" s="23">
        <v>67.7</v>
      </c>
      <c r="N3165" s="23">
        <v>464.058</v>
      </c>
      <c r="O3165" s="23">
        <v>180.086</v>
      </c>
      <c r="P3165" s="23">
        <v>171.958</v>
      </c>
      <c r="Q3165" s="24" t="s">
        <v>105</v>
      </c>
      <c r="R3165" s="28">
        <v>7.3</v>
      </c>
      <c r="S3165" s="26" t="s">
        <v>132</v>
      </c>
      <c r="T3165" s="10" t="s">
        <v>2674</v>
      </c>
      <c r="U3165" s="29" t="str" cm="1">
        <f t="array" ref="U3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5" s="13"/>
      <c r="W3165" s="13"/>
      <c r="X3165" s="13"/>
      <c r="Y3165" s="13"/>
      <c r="Z3165" s="13"/>
      <c r="AA3165" s="13"/>
      <c r="AB3165" s="13"/>
      <c r="AE3165" s="13"/>
      <c r="AF3165" s="13"/>
      <c r="AG3165" s="13"/>
      <c r="AH3165" s="13"/>
      <c r="AI3165" s="13"/>
    </row>
    <row r="3166" hidden="1" spans="1:35">
      <c r="A3166" s="21" t="s">
        <v>3809</v>
      </c>
      <c r="B3166" s="22" t="s">
        <v>3827</v>
      </c>
      <c r="C3166" s="21" t="s">
        <v>3828</v>
      </c>
      <c r="D3166" s="21" t="s">
        <v>132</v>
      </c>
      <c r="E3166" s="21" t="s">
        <v>2345</v>
      </c>
      <c r="F3166" s="22" t="s">
        <v>2368</v>
      </c>
      <c r="G3166" s="21" t="s">
        <v>101</v>
      </c>
      <c r="H3166" s="21" t="s">
        <v>131</v>
      </c>
      <c r="I3166" s="22"/>
      <c r="J3166" s="22" t="s">
        <v>132</v>
      </c>
      <c r="K3166" s="23">
        <v>183.7</v>
      </c>
      <c r="L3166" s="23">
        <v>70.9</v>
      </c>
      <c r="M3166" s="23">
        <v>66.1</v>
      </c>
      <c r="N3166" s="23">
        <v>466.598</v>
      </c>
      <c r="O3166" s="23">
        <v>180.086</v>
      </c>
      <c r="P3166" s="23">
        <v>167.894</v>
      </c>
      <c r="Q3166" s="24" t="s">
        <v>105</v>
      </c>
      <c r="R3166" s="28">
        <v>6.3</v>
      </c>
      <c r="S3166" s="26" t="s">
        <v>132</v>
      </c>
      <c r="T3166" s="10" t="s">
        <v>2674</v>
      </c>
      <c r="U3166" s="29" t="str" cm="1">
        <f t="array" ref="U3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6" s="13"/>
      <c r="W3166" s="13"/>
      <c r="X3166" s="13"/>
      <c r="Y3166" s="13"/>
      <c r="Z3166" s="13"/>
      <c r="AA3166" s="13"/>
      <c r="AB3166" s="13"/>
      <c r="AE3166" s="13"/>
      <c r="AF3166" s="13"/>
      <c r="AG3166" s="13"/>
      <c r="AH3166" s="13"/>
      <c r="AI3166" s="13"/>
    </row>
    <row r="3167" hidden="1" spans="1:35">
      <c r="A3167" s="21" t="s">
        <v>3809</v>
      </c>
      <c r="B3167" s="22" t="s">
        <v>3827</v>
      </c>
      <c r="C3167" s="21" t="s">
        <v>3828</v>
      </c>
      <c r="D3167" s="21" t="s">
        <v>132</v>
      </c>
      <c r="E3167" s="21" t="s">
        <v>2354</v>
      </c>
      <c r="F3167" s="22" t="s">
        <v>2953</v>
      </c>
      <c r="G3167" s="21" t="s">
        <v>101</v>
      </c>
      <c r="H3167" s="21" t="s">
        <v>131</v>
      </c>
      <c r="I3167" s="22"/>
      <c r="J3167" s="22" t="s">
        <v>132</v>
      </c>
      <c r="K3167" s="23">
        <v>183.3</v>
      </c>
      <c r="L3167" s="23">
        <v>71.3</v>
      </c>
      <c r="M3167" s="23">
        <v>66.1</v>
      </c>
      <c r="N3167" s="23">
        <v>465.582</v>
      </c>
      <c r="O3167" s="23">
        <v>181.102</v>
      </c>
      <c r="P3167" s="23">
        <v>167.894</v>
      </c>
      <c r="Q3167" s="24" t="s">
        <v>105</v>
      </c>
      <c r="R3167" s="28">
        <v>6.7</v>
      </c>
      <c r="S3167" s="26" t="s">
        <v>132</v>
      </c>
      <c r="T3167" s="10" t="s">
        <v>20</v>
      </c>
      <c r="U3167" s="29" cm="1">
        <f t="array" ref="U3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-20.3</v>
      </c>
      <c r="V3167" s="13"/>
      <c r="W3167" s="13"/>
      <c r="X3167" s="13"/>
      <c r="Y3167" s="13"/>
      <c r="Z3167" s="13"/>
      <c r="AA3167" s="13"/>
      <c r="AB3167" s="13"/>
      <c r="AE3167" s="13"/>
      <c r="AF3167" s="13"/>
      <c r="AG3167" s="13"/>
      <c r="AH3167" s="13"/>
      <c r="AI3167" s="13"/>
    </row>
    <row r="3168" hidden="1" spans="1:35">
      <c r="A3168" s="21" t="s">
        <v>3809</v>
      </c>
      <c r="B3168" s="22" t="s">
        <v>3827</v>
      </c>
      <c r="C3168" s="21" t="s">
        <v>3829</v>
      </c>
      <c r="D3168" s="21" t="s">
        <v>132</v>
      </c>
      <c r="E3168" s="21" t="s">
        <v>2354</v>
      </c>
      <c r="F3168" s="22" t="s">
        <v>3412</v>
      </c>
      <c r="G3168" s="21" t="s">
        <v>101</v>
      </c>
      <c r="H3168" s="21" t="s">
        <v>131</v>
      </c>
      <c r="I3168" s="22"/>
      <c r="J3168" s="22" t="s">
        <v>132</v>
      </c>
      <c r="K3168" s="23">
        <v>184.8</v>
      </c>
      <c r="L3168" s="23">
        <v>71.3</v>
      </c>
      <c r="M3168" s="23">
        <v>67.3</v>
      </c>
      <c r="N3168" s="23">
        <v>469.392</v>
      </c>
      <c r="O3168" s="23">
        <v>181.102</v>
      </c>
      <c r="P3168" s="23">
        <v>170.942</v>
      </c>
      <c r="Q3168" s="24" t="s">
        <v>105</v>
      </c>
      <c r="R3168" s="28">
        <v>5.2</v>
      </c>
      <c r="S3168" s="26" t="s">
        <v>132</v>
      </c>
      <c r="T3168" s="10" t="s">
        <v>2674</v>
      </c>
      <c r="U3168" s="29" t="str" cm="1">
        <f t="array" ref="U3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8" s="13"/>
      <c r="W3168" s="13"/>
      <c r="X3168" s="13"/>
      <c r="Y3168" s="13"/>
      <c r="Z3168" s="13"/>
      <c r="AA3168" s="13"/>
      <c r="AB3168" s="13"/>
      <c r="AE3168" s="13"/>
      <c r="AF3168" s="13"/>
      <c r="AG3168" s="13"/>
      <c r="AH3168" s="13"/>
      <c r="AI3168" s="13"/>
    </row>
    <row r="3169" hidden="1" spans="1:35">
      <c r="A3169" s="21" t="s">
        <v>3809</v>
      </c>
      <c r="B3169" s="22" t="s">
        <v>3827</v>
      </c>
      <c r="C3169" s="21" t="s">
        <v>3828</v>
      </c>
      <c r="D3169" s="21" t="s">
        <v>132</v>
      </c>
      <c r="E3169" s="21" t="s">
        <v>2354</v>
      </c>
      <c r="F3169" s="22" t="s">
        <v>3006</v>
      </c>
      <c r="G3169" s="21" t="s">
        <v>101</v>
      </c>
      <c r="H3169" s="21" t="s">
        <v>131</v>
      </c>
      <c r="I3169" s="22"/>
      <c r="J3169" s="22" t="s">
        <v>132</v>
      </c>
      <c r="K3169" s="23">
        <v>184.8</v>
      </c>
      <c r="L3169" s="23">
        <v>71.3</v>
      </c>
      <c r="M3169" s="23">
        <v>66.1</v>
      </c>
      <c r="N3169" s="23">
        <v>469.392</v>
      </c>
      <c r="O3169" s="23">
        <v>181.102</v>
      </c>
      <c r="P3169" s="23">
        <v>167.894</v>
      </c>
      <c r="Q3169" s="24" t="s">
        <v>105</v>
      </c>
      <c r="R3169" s="28">
        <v>5.2</v>
      </c>
      <c r="S3169" s="26" t="s">
        <v>132</v>
      </c>
      <c r="T3169" s="10" t="s">
        <v>72</v>
      </c>
      <c r="U3169" s="29" cm="1">
        <f t="array" ref="U3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25.2</v>
      </c>
      <c r="V3169" s="13"/>
      <c r="W3169" s="13"/>
      <c r="X3169" s="13"/>
      <c r="Y3169" s="13"/>
      <c r="Z3169" s="13"/>
      <c r="AA3169" s="13"/>
      <c r="AB3169" s="13"/>
      <c r="AE3169" s="13"/>
      <c r="AF3169" s="13"/>
      <c r="AG3169" s="13"/>
      <c r="AH3169" s="13"/>
      <c r="AI3169" s="13"/>
    </row>
    <row r="3170" hidden="1" spans="1:35">
      <c r="A3170" s="21" t="s">
        <v>3809</v>
      </c>
      <c r="B3170" s="22" t="s">
        <v>3827</v>
      </c>
      <c r="C3170" s="21" t="s">
        <v>3829</v>
      </c>
      <c r="D3170" s="21" t="s">
        <v>132</v>
      </c>
      <c r="E3170" s="21" t="s">
        <v>2371</v>
      </c>
      <c r="F3170" s="22" t="s">
        <v>2372</v>
      </c>
      <c r="G3170" s="21" t="s">
        <v>101</v>
      </c>
      <c r="H3170" s="21" t="s">
        <v>131</v>
      </c>
      <c r="I3170" s="22"/>
      <c r="J3170" s="22" t="s">
        <v>132</v>
      </c>
      <c r="K3170" s="23">
        <v>185.4</v>
      </c>
      <c r="L3170" s="23">
        <v>74.7</v>
      </c>
      <c r="M3170" s="23">
        <v>68.8</v>
      </c>
      <c r="N3170" s="23">
        <v>470.916</v>
      </c>
      <c r="O3170" s="23">
        <v>189.738</v>
      </c>
      <c r="P3170" s="23">
        <v>174.752</v>
      </c>
      <c r="Q3170" s="24" t="s">
        <v>105</v>
      </c>
      <c r="R3170" s="28">
        <v>4.6</v>
      </c>
      <c r="S3170" s="26" t="s">
        <v>132</v>
      </c>
      <c r="T3170" s="10" t="s">
        <v>2674</v>
      </c>
      <c r="U3170" s="29" t="str" cm="1">
        <f t="array" ref="U3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70" s="13"/>
      <c r="W3170" s="13"/>
      <c r="X3170" s="13"/>
      <c r="Y3170" s="13"/>
      <c r="Z3170" s="13"/>
      <c r="AA3170" s="13"/>
      <c r="AB3170" s="13"/>
      <c r="AE3170" s="13"/>
      <c r="AF3170" s="13"/>
      <c r="AG3170" s="13"/>
      <c r="AH3170" s="13"/>
      <c r="AI3170" s="13"/>
    </row>
    <row r="3171" hidden="1" spans="1:35">
      <c r="A3171" s="21" t="s">
        <v>3809</v>
      </c>
      <c r="B3171" s="22" t="s">
        <v>3827</v>
      </c>
      <c r="C3171" s="21" t="s">
        <v>3829</v>
      </c>
      <c r="D3171" s="21" t="s">
        <v>132</v>
      </c>
      <c r="E3171" s="21" t="s">
        <v>2371</v>
      </c>
      <c r="F3171" s="22" t="s">
        <v>2342</v>
      </c>
      <c r="G3171" s="21" t="s">
        <v>101</v>
      </c>
      <c r="H3171" s="21" t="s">
        <v>131</v>
      </c>
      <c r="I3171" s="22"/>
      <c r="J3171" s="22" t="s">
        <v>132</v>
      </c>
      <c r="K3171" s="23">
        <v>185.8</v>
      </c>
      <c r="L3171" s="23">
        <v>74.7</v>
      </c>
      <c r="M3171" s="23">
        <v>68.8</v>
      </c>
      <c r="N3171" s="23">
        <v>471.932</v>
      </c>
      <c r="O3171" s="23">
        <v>189.738</v>
      </c>
      <c r="P3171" s="23">
        <v>174.752</v>
      </c>
      <c r="Q3171" s="24" t="s">
        <v>105</v>
      </c>
      <c r="R3171" s="28">
        <v>4.2</v>
      </c>
      <c r="S3171" s="26" t="s">
        <v>132</v>
      </c>
      <c r="T3171" s="10" t="s">
        <v>72</v>
      </c>
      <c r="U3171" s="29" cm="1">
        <f t="array" ref="U3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24.2</v>
      </c>
      <c r="V3171" s="13"/>
      <c r="W3171" s="13"/>
      <c r="X3171" s="13"/>
      <c r="Y3171" s="13"/>
      <c r="Z3171" s="13"/>
      <c r="AA3171" s="13"/>
      <c r="AB3171" s="13"/>
      <c r="AE3171" s="13"/>
      <c r="AF3171" s="13"/>
      <c r="AG3171" s="13"/>
      <c r="AH3171" s="13"/>
      <c r="AI3171" s="13"/>
    </row>
    <row r="3172" hidden="1" spans="1:35">
      <c r="A3172" s="21" t="s">
        <v>3809</v>
      </c>
      <c r="B3172" s="22" t="s">
        <v>3830</v>
      </c>
      <c r="C3172" s="21" t="s">
        <v>1807</v>
      </c>
      <c r="D3172" s="21" t="s">
        <v>132</v>
      </c>
      <c r="E3172" s="21" t="s">
        <v>2341</v>
      </c>
      <c r="F3172" s="22" t="s">
        <v>2870</v>
      </c>
      <c r="G3172" s="21" t="s">
        <v>101</v>
      </c>
      <c r="H3172" s="21" t="s">
        <v>131</v>
      </c>
      <c r="I3172" s="22"/>
      <c r="J3172" s="22" t="s">
        <v>132</v>
      </c>
      <c r="K3172" s="23">
        <v>169.1</v>
      </c>
      <c r="L3172" s="23">
        <v>69.7</v>
      </c>
      <c r="M3172" s="23">
        <v>64.2</v>
      </c>
      <c r="N3172" s="23">
        <v>429.514</v>
      </c>
      <c r="O3172" s="23">
        <v>177.038</v>
      </c>
      <c r="P3172" s="23">
        <v>163.068</v>
      </c>
      <c r="Q3172" s="24" t="s">
        <v>100</v>
      </c>
      <c r="R3172" s="28">
        <v>11.9</v>
      </c>
      <c r="S3172" s="26" t="s">
        <v>132</v>
      </c>
      <c r="T3172" s="10" t="s">
        <v>2674</v>
      </c>
      <c r="U3172" s="29" t="str" cm="1">
        <f t="array" ref="U3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72" s="13"/>
      <c r="W3172" s="13"/>
      <c r="X3172" s="13"/>
      <c r="Y3172" s="13"/>
      <c r="Z3172" s="13"/>
      <c r="AA3172" s="13"/>
      <c r="AB3172" s="13"/>
      <c r="AE3172" s="13"/>
      <c r="AF3172" s="13"/>
      <c r="AG3172" s="13"/>
      <c r="AH3172" s="13"/>
      <c r="AI3172" s="13"/>
    </row>
    <row r="3173" hidden="1" spans="1:35">
      <c r="A3173" s="21" t="s">
        <v>3809</v>
      </c>
      <c r="B3173" s="22" t="s">
        <v>3830</v>
      </c>
      <c r="C3173" s="21" t="s">
        <v>1807</v>
      </c>
      <c r="D3173" s="21" t="s">
        <v>132</v>
      </c>
      <c r="E3173" s="21" t="s">
        <v>2341</v>
      </c>
      <c r="F3173" s="22" t="s">
        <v>2348</v>
      </c>
      <c r="G3173" s="21" t="s">
        <v>101</v>
      </c>
      <c r="H3173" s="21" t="s">
        <v>131</v>
      </c>
      <c r="I3173" s="22"/>
      <c r="J3173" s="22" t="s">
        <v>132</v>
      </c>
      <c r="K3173" s="23">
        <v>169.1</v>
      </c>
      <c r="L3173" s="23">
        <v>69.7</v>
      </c>
      <c r="M3173" s="23">
        <v>64.8</v>
      </c>
      <c r="N3173" s="23">
        <v>429.514</v>
      </c>
      <c r="O3173" s="23">
        <v>177.038</v>
      </c>
      <c r="P3173" s="23">
        <v>164.592</v>
      </c>
      <c r="Q3173" s="24" t="s">
        <v>100</v>
      </c>
      <c r="R3173" s="28">
        <v>11.9</v>
      </c>
      <c r="S3173" s="26" t="s">
        <v>132</v>
      </c>
      <c r="T3173" s="10" t="s">
        <v>72</v>
      </c>
      <c r="U3173" s="29" cm="1">
        <f t="array" ref="U3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40.9</v>
      </c>
      <c r="V3173" s="13"/>
      <c r="W3173" s="13"/>
      <c r="X3173" s="13"/>
      <c r="Y3173" s="13"/>
      <c r="Z3173" s="13"/>
      <c r="AA3173" s="13"/>
      <c r="AB3173" s="13"/>
      <c r="AE3173" s="13"/>
      <c r="AF3173" s="13"/>
      <c r="AG3173" s="13"/>
      <c r="AH3173" s="13"/>
      <c r="AI3173" s="13"/>
    </row>
    <row r="3174" hidden="1" spans="1:35">
      <c r="A3174" s="21" t="s">
        <v>3809</v>
      </c>
      <c r="B3174" s="22" t="s">
        <v>3830</v>
      </c>
      <c r="C3174" s="21" t="s">
        <v>1807</v>
      </c>
      <c r="D3174" s="21" t="s">
        <v>132</v>
      </c>
      <c r="E3174" s="21" t="s">
        <v>2341</v>
      </c>
      <c r="F3174" s="22" t="s">
        <v>3030</v>
      </c>
      <c r="G3174" s="21" t="s">
        <v>101</v>
      </c>
      <c r="H3174" s="21" t="s">
        <v>131</v>
      </c>
      <c r="I3174" s="22"/>
      <c r="J3174" s="22" t="s">
        <v>132</v>
      </c>
      <c r="K3174" s="23">
        <v>171.9</v>
      </c>
      <c r="L3174" s="23">
        <v>71.3</v>
      </c>
      <c r="M3174" s="23">
        <v>64.8</v>
      </c>
      <c r="N3174" s="23">
        <v>436.626</v>
      </c>
      <c r="O3174" s="23">
        <v>181.102</v>
      </c>
      <c r="P3174" s="23">
        <v>164.592</v>
      </c>
      <c r="Q3174" s="24" t="s">
        <v>100</v>
      </c>
      <c r="R3174" s="28">
        <v>9.1</v>
      </c>
      <c r="S3174" s="26" t="s">
        <v>132</v>
      </c>
      <c r="T3174" s="10" t="s">
        <v>72</v>
      </c>
      <c r="U3174" s="29" cm="1">
        <f t="array" ref="U3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38.1</v>
      </c>
      <c r="V3174" s="13"/>
      <c r="W3174" s="13"/>
      <c r="X3174" s="13"/>
      <c r="Y3174" s="13"/>
      <c r="Z3174" s="13"/>
      <c r="AA3174" s="13"/>
      <c r="AB3174" s="13"/>
      <c r="AE3174" s="13"/>
      <c r="AF3174" s="13"/>
      <c r="AG3174" s="13"/>
      <c r="AH3174" s="13"/>
      <c r="AI3174" s="13"/>
    </row>
    <row r="3175" hidden="1" spans="1:35">
      <c r="A3175" s="21" t="s">
        <v>3831</v>
      </c>
      <c r="B3175" s="22" t="s">
        <v>3832</v>
      </c>
      <c r="C3175" s="21" t="s">
        <v>1809</v>
      </c>
      <c r="D3175" s="21" t="s">
        <v>132</v>
      </c>
      <c r="E3175" s="21" t="s">
        <v>2341</v>
      </c>
      <c r="F3175" s="22" t="s">
        <v>3833</v>
      </c>
      <c r="G3175" s="21" t="s">
        <v>17</v>
      </c>
      <c r="H3175" s="21" t="s">
        <v>141</v>
      </c>
      <c r="I3175" s="22"/>
      <c r="J3175" s="22" t="s">
        <v>132</v>
      </c>
      <c r="K3175" s="23">
        <v>178</v>
      </c>
      <c r="L3175" s="23">
        <v>66.5</v>
      </c>
      <c r="M3175" s="23">
        <v>50.8</v>
      </c>
      <c r="N3175" s="23">
        <v>452.12</v>
      </c>
      <c r="O3175" s="23">
        <v>168.91</v>
      </c>
      <c r="P3175" s="23">
        <v>129.032</v>
      </c>
      <c r="Q3175" s="24" t="s">
        <v>24</v>
      </c>
      <c r="R3175" s="28">
        <v>0</v>
      </c>
      <c r="S3175" s="26" t="s">
        <v>132</v>
      </c>
      <c r="T3175" s="10" t="s">
        <v>72</v>
      </c>
      <c r="U3175" s="29" cm="1">
        <f t="array" ref="U3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</v>
      </c>
      <c r="V3175" s="13"/>
      <c r="W3175" s="13"/>
      <c r="X3175" s="13"/>
      <c r="Y3175" s="13"/>
      <c r="Z3175" s="13"/>
      <c r="AA3175" s="13"/>
      <c r="AB3175" s="13"/>
      <c r="AE3175" s="13"/>
      <c r="AF3175" s="13"/>
      <c r="AG3175" s="13"/>
      <c r="AH3175" s="13"/>
      <c r="AI3175" s="13"/>
    </row>
    <row r="3176" hidden="1" spans="1:35">
      <c r="A3176" s="21" t="s">
        <v>3831</v>
      </c>
      <c r="B3176" s="22" t="s">
        <v>3832</v>
      </c>
      <c r="C3176" s="21" t="s">
        <v>1809</v>
      </c>
      <c r="D3176" s="21" t="s">
        <v>132</v>
      </c>
      <c r="E3176" s="21" t="s">
        <v>2341</v>
      </c>
      <c r="F3176" s="22" t="s">
        <v>3834</v>
      </c>
      <c r="G3176" s="21" t="s">
        <v>41</v>
      </c>
      <c r="H3176" s="21" t="s">
        <v>301</v>
      </c>
      <c r="I3176" s="22"/>
      <c r="J3176" s="22" t="s">
        <v>132</v>
      </c>
      <c r="K3176" s="23">
        <v>178</v>
      </c>
      <c r="L3176" s="23">
        <v>66.5</v>
      </c>
      <c r="M3176" s="23">
        <v>50.8</v>
      </c>
      <c r="N3176" s="23">
        <v>452.12</v>
      </c>
      <c r="O3176" s="23">
        <v>168.91</v>
      </c>
      <c r="P3176" s="23">
        <v>129.032</v>
      </c>
      <c r="Q3176" s="24" t="s">
        <v>45</v>
      </c>
      <c r="R3176" s="28">
        <v>0</v>
      </c>
      <c r="S3176" s="26" t="s">
        <v>132</v>
      </c>
      <c r="T3176" s="10" t="s">
        <v>72</v>
      </c>
      <c r="U3176" s="29" cm="1">
        <f t="array" ref="U3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</v>
      </c>
      <c r="V3176" s="13"/>
      <c r="W3176" s="13"/>
      <c r="X3176" s="13"/>
      <c r="Y3176" s="13"/>
      <c r="Z3176" s="13"/>
      <c r="AA3176" s="13"/>
      <c r="AB3176" s="13"/>
      <c r="AE3176" s="13"/>
      <c r="AF3176" s="13"/>
      <c r="AG3176" s="13"/>
      <c r="AH3176" s="13"/>
      <c r="AI3176" s="13"/>
    </row>
    <row r="3177" hidden="1" spans="1:35">
      <c r="A3177" s="21" t="s">
        <v>3831</v>
      </c>
      <c r="B3177" s="22" t="s">
        <v>3832</v>
      </c>
      <c r="C3177" s="21" t="s">
        <v>1809</v>
      </c>
      <c r="D3177" s="21" t="s">
        <v>132</v>
      </c>
      <c r="E3177" s="21" t="s">
        <v>2345</v>
      </c>
      <c r="F3177" s="22" t="s">
        <v>2499</v>
      </c>
      <c r="G3177" s="21" t="s">
        <v>41</v>
      </c>
      <c r="H3177" s="21" t="s">
        <v>135</v>
      </c>
      <c r="I3177" s="22"/>
      <c r="J3177" s="22" t="s">
        <v>132</v>
      </c>
      <c r="K3177" s="23">
        <v>177.2</v>
      </c>
      <c r="L3177" s="23">
        <v>68.1</v>
      </c>
      <c r="M3177" s="23">
        <v>51</v>
      </c>
      <c r="N3177" s="23">
        <v>450.088</v>
      </c>
      <c r="O3177" s="23">
        <v>172.974</v>
      </c>
      <c r="P3177" s="23">
        <v>129.54</v>
      </c>
      <c r="Q3177" s="24" t="s">
        <v>45</v>
      </c>
      <c r="R3177" s="28">
        <v>0.8</v>
      </c>
      <c r="S3177" s="26" t="s">
        <v>132</v>
      </c>
      <c r="T3177" s="10" t="s">
        <v>72</v>
      </c>
      <c r="U3177" s="29" cm="1">
        <f t="array" ref="U3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32.8</v>
      </c>
      <c r="V3177" s="13"/>
      <c r="W3177" s="13"/>
      <c r="X3177" s="13"/>
      <c r="Y3177" s="13"/>
      <c r="Z3177" s="13"/>
      <c r="AA3177" s="13"/>
      <c r="AB3177" s="13"/>
      <c r="AE3177" s="13"/>
      <c r="AF3177" s="13"/>
      <c r="AG3177" s="13"/>
      <c r="AH3177" s="13"/>
      <c r="AI3177" s="13"/>
    </row>
    <row r="3178" hidden="1" spans="1:35">
      <c r="A3178" s="21" t="s">
        <v>3831</v>
      </c>
      <c r="B3178" s="22" t="s">
        <v>3835</v>
      </c>
      <c r="C3178" s="21" t="s">
        <v>1811</v>
      </c>
      <c r="D3178" s="21" t="s">
        <v>132</v>
      </c>
      <c r="E3178" s="21" t="s">
        <v>2341</v>
      </c>
      <c r="F3178" s="22" t="s">
        <v>2788</v>
      </c>
      <c r="G3178" s="21" t="s">
        <v>41</v>
      </c>
      <c r="H3178" s="21" t="s">
        <v>135</v>
      </c>
      <c r="I3178" s="22"/>
      <c r="J3178" s="22" t="s">
        <v>132</v>
      </c>
      <c r="K3178" s="23">
        <v>170.7</v>
      </c>
      <c r="L3178" s="23">
        <v>67.9</v>
      </c>
      <c r="M3178" s="23">
        <v>49.7</v>
      </c>
      <c r="N3178" s="23">
        <v>433.578</v>
      </c>
      <c r="O3178" s="23">
        <v>172.466</v>
      </c>
      <c r="P3178" s="23">
        <v>126.238</v>
      </c>
      <c r="Q3178" s="24" t="s">
        <v>45</v>
      </c>
      <c r="R3178" s="28">
        <v>7.3</v>
      </c>
      <c r="S3178" s="26" t="s">
        <v>132</v>
      </c>
      <c r="T3178" s="10" t="s">
        <v>72</v>
      </c>
      <c r="U3178" s="29" cm="1">
        <f t="array" ref="U3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39.3</v>
      </c>
      <c r="V3178" s="13"/>
      <c r="W3178" s="13"/>
      <c r="X3178" s="13"/>
      <c r="Y3178" s="13"/>
      <c r="Z3178" s="13"/>
      <c r="AA3178" s="13"/>
      <c r="AB3178" s="13"/>
      <c r="AE3178" s="13"/>
      <c r="AF3178" s="13"/>
      <c r="AG3178" s="13"/>
      <c r="AH3178" s="13"/>
      <c r="AI3178" s="13"/>
    </row>
    <row r="3179" hidden="1" spans="1:35">
      <c r="A3179" s="21" t="s">
        <v>3831</v>
      </c>
      <c r="B3179" s="22" t="s">
        <v>3835</v>
      </c>
      <c r="C3179" s="21" t="s">
        <v>1811</v>
      </c>
      <c r="D3179" s="21" t="s">
        <v>132</v>
      </c>
      <c r="E3179" s="21" t="s">
        <v>2341</v>
      </c>
      <c r="F3179" s="22" t="s">
        <v>3278</v>
      </c>
      <c r="G3179" s="21" t="s">
        <v>41</v>
      </c>
      <c r="H3179" s="21" t="s">
        <v>135</v>
      </c>
      <c r="I3179" s="22"/>
      <c r="J3179" s="22" t="s">
        <v>132</v>
      </c>
      <c r="K3179" s="23">
        <v>181.3</v>
      </c>
      <c r="L3179" s="23">
        <v>67.9</v>
      </c>
      <c r="M3179" s="23">
        <v>51.6</v>
      </c>
      <c r="N3179" s="23">
        <v>460.502</v>
      </c>
      <c r="O3179" s="23">
        <v>172.466</v>
      </c>
      <c r="P3179" s="23">
        <v>131.064</v>
      </c>
      <c r="Q3179" s="24" t="s">
        <v>49</v>
      </c>
      <c r="R3179" s="28">
        <v>3.7</v>
      </c>
      <c r="S3179" s="26" t="s">
        <v>132</v>
      </c>
      <c r="T3179" s="10" t="s">
        <v>72</v>
      </c>
      <c r="U3179" s="29" cm="1">
        <f t="array" ref="U3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28.7</v>
      </c>
      <c r="V3179" s="13"/>
      <c r="W3179" s="13"/>
      <c r="X3179" s="13"/>
      <c r="Y3179" s="13"/>
      <c r="Z3179" s="13"/>
      <c r="AA3179" s="13"/>
      <c r="AB3179" s="13"/>
      <c r="AE3179" s="13"/>
      <c r="AF3179" s="13"/>
      <c r="AG3179" s="13"/>
      <c r="AH3179" s="13"/>
      <c r="AI3179" s="13"/>
    </row>
    <row r="3180" hidden="1" spans="1:35">
      <c r="A3180" s="21" t="s">
        <v>3831</v>
      </c>
      <c r="B3180" s="22" t="s">
        <v>3835</v>
      </c>
      <c r="C3180" s="21" t="s">
        <v>1811</v>
      </c>
      <c r="D3180" s="21" t="s">
        <v>132</v>
      </c>
      <c r="E3180" s="21" t="s">
        <v>2345</v>
      </c>
      <c r="F3180" s="22" t="s">
        <v>2755</v>
      </c>
      <c r="G3180" s="21" t="s">
        <v>41</v>
      </c>
      <c r="H3180" s="21" t="s">
        <v>135</v>
      </c>
      <c r="I3180" s="22"/>
      <c r="J3180" s="22" t="s">
        <v>132</v>
      </c>
      <c r="K3180" s="23">
        <v>169.5</v>
      </c>
      <c r="L3180" s="23">
        <v>70.5</v>
      </c>
      <c r="M3180" s="23">
        <v>48.4</v>
      </c>
      <c r="N3180" s="23">
        <v>430.53</v>
      </c>
      <c r="O3180" s="23">
        <v>179.07</v>
      </c>
      <c r="P3180" s="23">
        <v>122.936</v>
      </c>
      <c r="Q3180" s="24" t="s">
        <v>45</v>
      </c>
      <c r="R3180" s="28">
        <v>8.5</v>
      </c>
      <c r="S3180" s="26" t="s">
        <v>132</v>
      </c>
      <c r="T3180" s="10" t="s">
        <v>77</v>
      </c>
      <c r="U3180" s="29" cm="1">
        <f t="array" ref="U3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60.5</v>
      </c>
      <c r="V3180" s="13"/>
      <c r="W3180" s="13"/>
      <c r="X3180" s="13"/>
      <c r="Y3180" s="13"/>
      <c r="Z3180" s="13"/>
      <c r="AA3180" s="13"/>
      <c r="AB3180" s="13"/>
      <c r="AE3180" s="13"/>
      <c r="AF3180" s="13"/>
      <c r="AG3180" s="13"/>
      <c r="AH3180" s="13"/>
      <c r="AI3180" s="13"/>
    </row>
    <row r="3181" hidden="1" spans="1:35">
      <c r="A3181" s="21" t="s">
        <v>3831</v>
      </c>
      <c r="B3181" s="22" t="s">
        <v>3835</v>
      </c>
      <c r="C3181" s="21" t="s">
        <v>1811</v>
      </c>
      <c r="D3181" s="21" t="s">
        <v>1812</v>
      </c>
      <c r="E3181" s="21" t="s">
        <v>2345</v>
      </c>
      <c r="F3181" s="22" t="s">
        <v>3361</v>
      </c>
      <c r="G3181" s="21" t="s">
        <v>41</v>
      </c>
      <c r="H3181" s="21" t="s">
        <v>135</v>
      </c>
      <c r="I3181" s="22"/>
      <c r="J3181" s="22" t="s">
        <v>132</v>
      </c>
      <c r="K3181" s="23">
        <v>178</v>
      </c>
      <c r="L3181" s="23">
        <v>70.9</v>
      </c>
      <c r="M3181" s="23">
        <v>49.4</v>
      </c>
      <c r="N3181" s="23">
        <v>452.12</v>
      </c>
      <c r="O3181" s="23">
        <v>180.086</v>
      </c>
      <c r="P3181" s="23">
        <v>125.476</v>
      </c>
      <c r="Q3181" s="24" t="s">
        <v>45</v>
      </c>
      <c r="R3181" s="28">
        <v>0</v>
      </c>
      <c r="S3181" s="26" t="s">
        <v>132</v>
      </c>
      <c r="T3181" s="10" t="s">
        <v>72</v>
      </c>
      <c r="U3181" s="29" cm="1">
        <f t="array" ref="U3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</v>
      </c>
      <c r="V3181" s="13"/>
      <c r="W3181" s="13"/>
      <c r="X3181" s="13"/>
      <c r="Y3181" s="13"/>
      <c r="Z3181" s="13"/>
      <c r="AA3181" s="13"/>
      <c r="AB3181" s="13"/>
      <c r="AE3181" s="13"/>
      <c r="AF3181" s="13"/>
      <c r="AG3181" s="13"/>
      <c r="AH3181" s="13"/>
      <c r="AI3181" s="13"/>
    </row>
    <row r="3182" hidden="1" spans="1:35">
      <c r="A3182" s="21" t="s">
        <v>3831</v>
      </c>
      <c r="B3182" s="22" t="s">
        <v>3835</v>
      </c>
      <c r="C3182" s="21" t="s">
        <v>1811</v>
      </c>
      <c r="D3182" s="21" t="s">
        <v>132</v>
      </c>
      <c r="E3182" s="21" t="s">
        <v>2345</v>
      </c>
      <c r="F3182" s="22" t="s">
        <v>3597</v>
      </c>
      <c r="G3182" s="21" t="s">
        <v>41</v>
      </c>
      <c r="H3182" s="21" t="s">
        <v>174</v>
      </c>
      <c r="I3182" s="22"/>
      <c r="J3182" s="22" t="s">
        <v>132</v>
      </c>
      <c r="K3182" s="23">
        <v>178</v>
      </c>
      <c r="L3182" s="23">
        <v>70.9</v>
      </c>
      <c r="M3182" s="23">
        <v>48.1</v>
      </c>
      <c r="N3182" s="23">
        <v>452.12</v>
      </c>
      <c r="O3182" s="23">
        <v>180.086</v>
      </c>
      <c r="P3182" s="23">
        <v>122.174</v>
      </c>
      <c r="Q3182" s="24" t="s">
        <v>45</v>
      </c>
      <c r="R3182" s="28">
        <v>0</v>
      </c>
      <c r="S3182" s="26" t="s">
        <v>132</v>
      </c>
      <c r="T3182" s="10" t="s">
        <v>77</v>
      </c>
      <c r="U3182" s="29" cm="1">
        <f t="array" ref="U3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52</v>
      </c>
      <c r="V3182" s="13"/>
      <c r="W3182" s="13"/>
      <c r="X3182" s="13"/>
      <c r="Y3182" s="13"/>
      <c r="Z3182" s="13"/>
      <c r="AA3182" s="13"/>
      <c r="AB3182" s="13"/>
      <c r="AE3182" s="13"/>
      <c r="AF3182" s="13"/>
      <c r="AG3182" s="13"/>
      <c r="AH3182" s="13"/>
      <c r="AI3182" s="13"/>
    </row>
    <row r="3183" hidden="1" spans="1:35">
      <c r="A3183" s="21" t="s">
        <v>3831</v>
      </c>
      <c r="B3183" s="22" t="s">
        <v>3835</v>
      </c>
      <c r="C3183" s="21" t="s">
        <v>1811</v>
      </c>
      <c r="D3183" s="21" t="s">
        <v>132</v>
      </c>
      <c r="E3183" s="21" t="s">
        <v>2345</v>
      </c>
      <c r="F3183" s="22" t="s">
        <v>2951</v>
      </c>
      <c r="G3183" s="21" t="s">
        <v>41</v>
      </c>
      <c r="H3183" s="21" t="s">
        <v>135</v>
      </c>
      <c r="I3183" s="22"/>
      <c r="J3183" s="22" t="s">
        <v>132</v>
      </c>
      <c r="K3183" s="23">
        <v>169.5</v>
      </c>
      <c r="L3183" s="23">
        <v>70.5</v>
      </c>
      <c r="M3183" s="23">
        <v>49.4</v>
      </c>
      <c r="N3183" s="23">
        <v>430.53</v>
      </c>
      <c r="O3183" s="23">
        <v>179.07</v>
      </c>
      <c r="P3183" s="23">
        <v>125.476</v>
      </c>
      <c r="Q3183" s="24" t="s">
        <v>45</v>
      </c>
      <c r="R3183" s="28">
        <v>8.5</v>
      </c>
      <c r="S3183" s="26" t="s">
        <v>132</v>
      </c>
      <c r="T3183" s="10" t="s">
        <v>72</v>
      </c>
      <c r="U3183" s="29" cm="1">
        <f t="array" ref="U3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40.5</v>
      </c>
      <c r="V3183" s="13"/>
      <c r="W3183" s="13"/>
      <c r="X3183" s="13"/>
      <c r="Y3183" s="13"/>
      <c r="Z3183" s="13"/>
      <c r="AA3183" s="13"/>
      <c r="AB3183" s="13"/>
      <c r="AE3183" s="13"/>
      <c r="AF3183" s="13"/>
      <c r="AG3183" s="13"/>
      <c r="AH3183" s="13"/>
      <c r="AI3183" s="13"/>
    </row>
    <row r="3184" hidden="1" spans="1:35">
      <c r="A3184" s="21" t="s">
        <v>3831</v>
      </c>
      <c r="B3184" s="22" t="s">
        <v>3835</v>
      </c>
      <c r="C3184" s="21" t="s">
        <v>1811</v>
      </c>
      <c r="D3184" s="21" t="s">
        <v>132</v>
      </c>
      <c r="E3184" s="21" t="s">
        <v>2345</v>
      </c>
      <c r="F3184" s="22" t="s">
        <v>2963</v>
      </c>
      <c r="G3184" s="21" t="s">
        <v>41</v>
      </c>
      <c r="H3184" s="21" t="s">
        <v>135</v>
      </c>
      <c r="I3184" s="22"/>
      <c r="J3184" s="22" t="s">
        <v>132</v>
      </c>
      <c r="K3184" s="23">
        <v>169.5</v>
      </c>
      <c r="L3184" s="23">
        <v>70.5</v>
      </c>
      <c r="M3184" s="23">
        <v>48.4</v>
      </c>
      <c r="N3184" s="23">
        <v>430.53</v>
      </c>
      <c r="O3184" s="23">
        <v>179.07</v>
      </c>
      <c r="P3184" s="23">
        <v>122.936</v>
      </c>
      <c r="Q3184" s="24" t="s">
        <v>45</v>
      </c>
      <c r="R3184" s="28">
        <v>8.5</v>
      </c>
      <c r="S3184" s="26" t="s">
        <v>132</v>
      </c>
      <c r="T3184" s="10" t="s">
        <v>72</v>
      </c>
      <c r="U3184" s="29" cm="1">
        <f t="array" ref="U3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40.5</v>
      </c>
      <c r="V3184" s="13"/>
      <c r="W3184" s="13"/>
      <c r="X3184" s="13"/>
      <c r="Y3184" s="13"/>
      <c r="Z3184" s="13"/>
      <c r="AA3184" s="13"/>
      <c r="AB3184" s="13"/>
      <c r="AE3184" s="13"/>
      <c r="AF3184" s="13"/>
      <c r="AG3184" s="13"/>
      <c r="AH3184" s="13"/>
      <c r="AI3184" s="13"/>
    </row>
    <row r="3185" hidden="1" spans="1:35">
      <c r="A3185" s="21" t="s">
        <v>3831</v>
      </c>
      <c r="B3185" s="22" t="s">
        <v>3835</v>
      </c>
      <c r="C3185" s="21" t="s">
        <v>1811</v>
      </c>
      <c r="D3185" s="21" t="s">
        <v>132</v>
      </c>
      <c r="E3185" s="21" t="s">
        <v>2345</v>
      </c>
      <c r="F3185" s="22" t="s">
        <v>2963</v>
      </c>
      <c r="G3185" s="21" t="s">
        <v>41</v>
      </c>
      <c r="H3185" s="21" t="s">
        <v>135</v>
      </c>
      <c r="I3185" s="22"/>
      <c r="J3185" s="22" t="s">
        <v>132</v>
      </c>
      <c r="K3185" s="23">
        <v>169.5</v>
      </c>
      <c r="L3185" s="23">
        <v>70.5</v>
      </c>
      <c r="M3185" s="23">
        <v>48.4</v>
      </c>
      <c r="N3185" s="23">
        <v>430.53</v>
      </c>
      <c r="O3185" s="23">
        <v>179.07</v>
      </c>
      <c r="P3185" s="23">
        <v>122.936</v>
      </c>
      <c r="Q3185" s="24" t="s">
        <v>45</v>
      </c>
      <c r="R3185" s="28">
        <v>8.5</v>
      </c>
      <c r="S3185" s="26" t="s">
        <v>132</v>
      </c>
      <c r="T3185" s="10" t="s">
        <v>72</v>
      </c>
      <c r="U3185" s="29" cm="1">
        <f t="array" ref="U3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40.5</v>
      </c>
      <c r="V3185" s="13"/>
      <c r="W3185" s="13"/>
      <c r="X3185" s="13"/>
      <c r="Y3185" s="13"/>
      <c r="Z3185" s="13"/>
      <c r="AA3185" s="13"/>
      <c r="AB3185" s="13"/>
      <c r="AE3185" s="13"/>
      <c r="AF3185" s="13"/>
      <c r="AG3185" s="13"/>
      <c r="AH3185" s="13"/>
      <c r="AI3185" s="13"/>
    </row>
    <row r="3186" hidden="1" spans="1:35">
      <c r="A3186" s="21" t="s">
        <v>3831</v>
      </c>
      <c r="B3186" s="22" t="s">
        <v>3835</v>
      </c>
      <c r="C3186" s="21" t="s">
        <v>1811</v>
      </c>
      <c r="D3186" s="21" t="s">
        <v>1812</v>
      </c>
      <c r="E3186" s="21" t="s">
        <v>2345</v>
      </c>
      <c r="F3186" s="22" t="s">
        <v>3491</v>
      </c>
      <c r="G3186" s="21" t="s">
        <v>41</v>
      </c>
      <c r="H3186" s="21" t="s">
        <v>135</v>
      </c>
      <c r="I3186" s="22"/>
      <c r="J3186" s="22" t="s">
        <v>132</v>
      </c>
      <c r="K3186" s="23">
        <v>178</v>
      </c>
      <c r="L3186" s="23">
        <v>70.9</v>
      </c>
      <c r="M3186" s="23">
        <v>48.1</v>
      </c>
      <c r="N3186" s="23">
        <v>452.12</v>
      </c>
      <c r="O3186" s="23">
        <v>180.086</v>
      </c>
      <c r="P3186" s="23">
        <v>122.174</v>
      </c>
      <c r="Q3186" s="24" t="s">
        <v>45</v>
      </c>
      <c r="R3186" s="28">
        <v>0</v>
      </c>
      <c r="S3186" s="26" t="s">
        <v>132</v>
      </c>
      <c r="T3186" s="10" t="s">
        <v>77</v>
      </c>
      <c r="U3186" s="29" cm="1">
        <f t="array" ref="U3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52</v>
      </c>
      <c r="V3186" s="13"/>
      <c r="W3186" s="13"/>
      <c r="X3186" s="13"/>
      <c r="Y3186" s="13"/>
      <c r="Z3186" s="13"/>
      <c r="AA3186" s="13"/>
      <c r="AB3186" s="13"/>
      <c r="AE3186" s="13"/>
      <c r="AF3186" s="13"/>
      <c r="AG3186" s="13"/>
      <c r="AH3186" s="13"/>
      <c r="AI3186" s="13"/>
    </row>
    <row r="3187" hidden="1" spans="1:35">
      <c r="A3187" s="21" t="s">
        <v>3831</v>
      </c>
      <c r="B3187" s="22" t="s">
        <v>3835</v>
      </c>
      <c r="C3187" s="21" t="s">
        <v>1811</v>
      </c>
      <c r="D3187" s="21" t="s">
        <v>132</v>
      </c>
      <c r="E3187" s="21" t="s">
        <v>2345</v>
      </c>
      <c r="F3187" s="22" t="s">
        <v>2815</v>
      </c>
      <c r="G3187" s="21" t="s">
        <v>41</v>
      </c>
      <c r="H3187" s="21" t="s">
        <v>135</v>
      </c>
      <c r="I3187" s="22"/>
      <c r="J3187" s="22" t="s">
        <v>132</v>
      </c>
      <c r="K3187" s="23">
        <v>169.5</v>
      </c>
      <c r="L3187" s="23">
        <v>70.5</v>
      </c>
      <c r="M3187" s="23">
        <v>48.3</v>
      </c>
      <c r="N3187" s="23">
        <v>430.53</v>
      </c>
      <c r="O3187" s="23">
        <v>179.07</v>
      </c>
      <c r="P3187" s="23">
        <v>122.682</v>
      </c>
      <c r="Q3187" s="24" t="s">
        <v>45</v>
      </c>
      <c r="R3187" s="28">
        <v>8.5</v>
      </c>
      <c r="S3187" s="26" t="s">
        <v>132</v>
      </c>
      <c r="T3187" s="10" t="s">
        <v>72</v>
      </c>
      <c r="U3187" s="29" cm="1">
        <f t="array" ref="U3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40.5</v>
      </c>
      <c r="V3187" s="13"/>
      <c r="W3187" s="13"/>
      <c r="X3187" s="13"/>
      <c r="Y3187" s="13"/>
      <c r="Z3187" s="13"/>
      <c r="AA3187" s="13"/>
      <c r="AB3187" s="13"/>
      <c r="AE3187" s="13"/>
      <c r="AF3187" s="13"/>
      <c r="AG3187" s="13"/>
      <c r="AH3187" s="13"/>
      <c r="AI3187" s="13"/>
    </row>
    <row r="3188" hidden="1" spans="1:35">
      <c r="A3188" s="21" t="s">
        <v>3831</v>
      </c>
      <c r="B3188" s="22" t="s">
        <v>3835</v>
      </c>
      <c r="C3188" s="21" t="s">
        <v>1811</v>
      </c>
      <c r="D3188" s="21" t="s">
        <v>132</v>
      </c>
      <c r="E3188" s="21" t="s">
        <v>2345</v>
      </c>
      <c r="F3188" s="22" t="s">
        <v>2763</v>
      </c>
      <c r="G3188" s="21" t="s">
        <v>41</v>
      </c>
      <c r="H3188" s="21" t="s">
        <v>174</v>
      </c>
      <c r="I3188" s="22"/>
      <c r="J3188" s="22" t="s">
        <v>132</v>
      </c>
      <c r="K3188" s="23">
        <v>169.5</v>
      </c>
      <c r="L3188" s="23">
        <v>70.5</v>
      </c>
      <c r="M3188" s="23">
        <v>48.4</v>
      </c>
      <c r="N3188" s="23">
        <v>430.53</v>
      </c>
      <c r="O3188" s="23">
        <v>179.07</v>
      </c>
      <c r="P3188" s="23">
        <v>122.936</v>
      </c>
      <c r="Q3188" s="24" t="s">
        <v>45</v>
      </c>
      <c r="R3188" s="28">
        <v>8.5</v>
      </c>
      <c r="S3188" s="26" t="s">
        <v>132</v>
      </c>
      <c r="T3188" s="10" t="s">
        <v>72</v>
      </c>
      <c r="U3188" s="29" cm="1">
        <f t="array" ref="U3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40.5</v>
      </c>
      <c r="V3188" s="13"/>
      <c r="W3188" s="13"/>
      <c r="X3188" s="13"/>
      <c r="Y3188" s="13"/>
      <c r="Z3188" s="13"/>
      <c r="AA3188" s="13"/>
      <c r="AB3188" s="13"/>
      <c r="AE3188" s="13"/>
      <c r="AF3188" s="13"/>
      <c r="AG3188" s="13"/>
      <c r="AH3188" s="13"/>
      <c r="AI3188" s="13"/>
    </row>
    <row r="3189" hidden="1" spans="1:35">
      <c r="A3189" s="21" t="s">
        <v>3831</v>
      </c>
      <c r="B3189" s="22" t="s">
        <v>3835</v>
      </c>
      <c r="C3189" s="21" t="s">
        <v>1811</v>
      </c>
      <c r="D3189" s="21" t="s">
        <v>132</v>
      </c>
      <c r="E3189" s="21" t="s">
        <v>2345</v>
      </c>
      <c r="F3189" s="22" t="s">
        <v>2664</v>
      </c>
      <c r="G3189" s="21" t="s">
        <v>41</v>
      </c>
      <c r="H3189" s="21" t="s">
        <v>135</v>
      </c>
      <c r="I3189" s="22"/>
      <c r="J3189" s="22" t="s">
        <v>132</v>
      </c>
      <c r="K3189" s="23">
        <v>169.5</v>
      </c>
      <c r="L3189" s="23">
        <v>70.5</v>
      </c>
      <c r="M3189" s="23">
        <v>48.4</v>
      </c>
      <c r="N3189" s="23">
        <v>430.53</v>
      </c>
      <c r="O3189" s="23">
        <v>179.07</v>
      </c>
      <c r="P3189" s="23">
        <v>122.936</v>
      </c>
      <c r="Q3189" s="24" t="s">
        <v>45</v>
      </c>
      <c r="R3189" s="28">
        <v>8.5</v>
      </c>
      <c r="S3189" s="26" t="s">
        <v>132</v>
      </c>
      <c r="T3189" s="10" t="s">
        <v>77</v>
      </c>
      <c r="U3189" s="29" cm="1">
        <f t="array" ref="U3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60.5</v>
      </c>
      <c r="V3189" s="13"/>
      <c r="W3189" s="13"/>
      <c r="X3189" s="13"/>
      <c r="Y3189" s="13"/>
      <c r="Z3189" s="13"/>
      <c r="AA3189" s="13"/>
      <c r="AB3189" s="13"/>
      <c r="AE3189" s="13"/>
      <c r="AF3189" s="13"/>
      <c r="AG3189" s="13"/>
      <c r="AH3189" s="13"/>
      <c r="AI3189" s="13"/>
    </row>
    <row r="3190" hidden="1" spans="1:35">
      <c r="A3190" s="21" t="s">
        <v>3831</v>
      </c>
      <c r="B3190" s="22" t="s">
        <v>3836</v>
      </c>
      <c r="C3190" s="21" t="s">
        <v>1814</v>
      </c>
      <c r="D3190" s="21" t="s">
        <v>132</v>
      </c>
      <c r="E3190" s="21" t="s">
        <v>2341</v>
      </c>
      <c r="F3190" s="22" t="s">
        <v>2925</v>
      </c>
      <c r="G3190" s="21" t="s">
        <v>41</v>
      </c>
      <c r="H3190" s="21" t="s">
        <v>135</v>
      </c>
      <c r="I3190" s="22"/>
      <c r="J3190" s="22" t="s">
        <v>132</v>
      </c>
      <c r="K3190" s="23">
        <v>169.6</v>
      </c>
      <c r="L3190" s="23">
        <v>71.5</v>
      </c>
      <c r="M3190" s="23">
        <v>51.9</v>
      </c>
      <c r="N3190" s="23">
        <v>430.784</v>
      </c>
      <c r="O3190" s="23">
        <v>181.61</v>
      </c>
      <c r="P3190" s="23">
        <v>131.826</v>
      </c>
      <c r="Q3190" s="24" t="s">
        <v>45</v>
      </c>
      <c r="R3190" s="28">
        <v>8.4</v>
      </c>
      <c r="S3190" s="26" t="s">
        <v>132</v>
      </c>
      <c r="T3190" s="10" t="s">
        <v>72</v>
      </c>
      <c r="U3190" s="29" cm="1">
        <f t="array" ref="U3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40.4</v>
      </c>
      <c r="V3190" s="13"/>
      <c r="W3190" s="13"/>
      <c r="X3190" s="13"/>
      <c r="Y3190" s="13"/>
      <c r="Z3190" s="13"/>
      <c r="AA3190" s="13"/>
      <c r="AB3190" s="13"/>
      <c r="AE3190" s="13"/>
      <c r="AF3190" s="13"/>
      <c r="AG3190" s="13"/>
      <c r="AH3190" s="13"/>
      <c r="AI3190" s="13"/>
    </row>
    <row r="3191" hidden="1" spans="1:35">
      <c r="A3191" s="21" t="s">
        <v>3831</v>
      </c>
      <c r="B3191" s="22" t="s">
        <v>3836</v>
      </c>
      <c r="C3191" s="21" t="s">
        <v>1814</v>
      </c>
      <c r="D3191" s="21" t="s">
        <v>132</v>
      </c>
      <c r="E3191" s="21" t="s">
        <v>2341</v>
      </c>
      <c r="F3191" s="22" t="s">
        <v>3451</v>
      </c>
      <c r="G3191" s="21" t="s">
        <v>41</v>
      </c>
      <c r="H3191" s="21" t="s">
        <v>301</v>
      </c>
      <c r="I3191" s="22"/>
      <c r="J3191" s="22" t="s">
        <v>132</v>
      </c>
      <c r="K3191" s="23">
        <v>169.8</v>
      </c>
      <c r="L3191" s="23">
        <v>71.5</v>
      </c>
      <c r="M3191" s="23">
        <v>52.5</v>
      </c>
      <c r="N3191" s="23">
        <v>431.292</v>
      </c>
      <c r="O3191" s="23">
        <v>181.61</v>
      </c>
      <c r="P3191" s="23">
        <v>133.35</v>
      </c>
      <c r="Q3191" s="24" t="s">
        <v>45</v>
      </c>
      <c r="R3191" s="28">
        <v>8.2</v>
      </c>
      <c r="S3191" s="26" t="s">
        <v>132</v>
      </c>
      <c r="T3191" s="10" t="s">
        <v>72</v>
      </c>
      <c r="U3191" s="29" cm="1">
        <f t="array" ref="U3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40.2</v>
      </c>
      <c r="V3191" s="13"/>
      <c r="W3191" s="13"/>
      <c r="X3191" s="13"/>
      <c r="Y3191" s="13"/>
      <c r="Z3191" s="13"/>
      <c r="AA3191" s="13"/>
      <c r="AB3191" s="13"/>
      <c r="AE3191" s="13"/>
      <c r="AF3191" s="13"/>
      <c r="AG3191" s="13"/>
      <c r="AH3191" s="13"/>
      <c r="AI3191" s="13"/>
    </row>
    <row r="3192" hidden="1" spans="1:35">
      <c r="A3192" s="21" t="s">
        <v>3831</v>
      </c>
      <c r="B3192" s="22" t="s">
        <v>3836</v>
      </c>
      <c r="C3192" s="21" t="s">
        <v>1814</v>
      </c>
      <c r="D3192" s="21" t="s">
        <v>132</v>
      </c>
      <c r="E3192" s="21" t="s">
        <v>2341</v>
      </c>
      <c r="F3192" s="22" t="s">
        <v>2400</v>
      </c>
      <c r="G3192" s="21" t="s">
        <v>41</v>
      </c>
      <c r="H3192" s="21" t="s">
        <v>174</v>
      </c>
      <c r="I3192" s="22"/>
      <c r="J3192" s="22" t="s">
        <v>132</v>
      </c>
      <c r="K3192" s="23">
        <v>169.4</v>
      </c>
      <c r="L3192" s="23">
        <v>71.5</v>
      </c>
      <c r="M3192" s="23">
        <v>52.3</v>
      </c>
      <c r="N3192" s="23">
        <v>430.276</v>
      </c>
      <c r="O3192" s="23">
        <v>181.61</v>
      </c>
      <c r="P3192" s="23">
        <v>132.842</v>
      </c>
      <c r="Q3192" s="24" t="s">
        <v>45</v>
      </c>
      <c r="R3192" s="28">
        <v>8.6</v>
      </c>
      <c r="S3192" s="26" t="s">
        <v>132</v>
      </c>
      <c r="T3192" s="10" t="s">
        <v>72</v>
      </c>
      <c r="U3192" s="29" cm="1">
        <f t="array" ref="U3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40.6</v>
      </c>
      <c r="V3192" s="13"/>
      <c r="W3192" s="13"/>
      <c r="X3192" s="13"/>
      <c r="Y3192" s="13"/>
      <c r="Z3192" s="13"/>
      <c r="AA3192" s="13"/>
      <c r="AB3192" s="13"/>
      <c r="AE3192" s="13"/>
      <c r="AF3192" s="13"/>
      <c r="AG3192" s="13"/>
      <c r="AH3192" s="13"/>
      <c r="AI3192" s="13"/>
    </row>
    <row r="3193" hidden="1" spans="1:35">
      <c r="A3193" s="21" t="s">
        <v>3831</v>
      </c>
      <c r="B3193" s="22" t="s">
        <v>3837</v>
      </c>
      <c r="C3193" s="21" t="s">
        <v>1816</v>
      </c>
      <c r="D3193" s="21" t="s">
        <v>132</v>
      </c>
      <c r="E3193" s="21" t="s">
        <v>2341</v>
      </c>
      <c r="F3193" s="22" t="s">
        <v>2394</v>
      </c>
      <c r="G3193" s="21" t="s">
        <v>41</v>
      </c>
      <c r="H3193" s="21" t="s">
        <v>135</v>
      </c>
      <c r="I3193" s="22"/>
      <c r="J3193" s="22" t="s">
        <v>132</v>
      </c>
      <c r="K3193" s="23">
        <v>167.2</v>
      </c>
      <c r="L3193" s="23">
        <v>72.6</v>
      </c>
      <c r="M3193" s="23">
        <v>51.8</v>
      </c>
      <c r="N3193" s="23">
        <v>424.688</v>
      </c>
      <c r="O3193" s="23">
        <v>184.404</v>
      </c>
      <c r="P3193" s="23">
        <v>131.572</v>
      </c>
      <c r="Q3193" s="24" t="s">
        <v>45</v>
      </c>
      <c r="R3193" s="28">
        <v>10.8</v>
      </c>
      <c r="S3193" s="26" t="s">
        <v>132</v>
      </c>
      <c r="T3193" s="10" t="s">
        <v>72</v>
      </c>
      <c r="U3193" s="29" cm="1">
        <f t="array" ref="U3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42.8</v>
      </c>
      <c r="V3193" s="13"/>
      <c r="W3193" s="13"/>
      <c r="X3193" s="13"/>
      <c r="Y3193" s="13"/>
      <c r="Z3193" s="13"/>
      <c r="AA3193" s="13"/>
      <c r="AB3193" s="13"/>
      <c r="AE3193" s="13"/>
      <c r="AF3193" s="13"/>
      <c r="AG3193" s="13"/>
      <c r="AH3193" s="13"/>
      <c r="AI3193" s="13"/>
    </row>
    <row r="3194" hidden="1" spans="1:35">
      <c r="A3194" s="21" t="s">
        <v>3831</v>
      </c>
      <c r="B3194" s="22" t="s">
        <v>3837</v>
      </c>
      <c r="C3194" s="21" t="s">
        <v>1816</v>
      </c>
      <c r="D3194" s="21" t="s">
        <v>132</v>
      </c>
      <c r="E3194" s="21" t="s">
        <v>2341</v>
      </c>
      <c r="F3194" s="22" t="s">
        <v>3555</v>
      </c>
      <c r="G3194" s="21" t="s">
        <v>41</v>
      </c>
      <c r="H3194" s="21" t="s">
        <v>174</v>
      </c>
      <c r="I3194" s="22"/>
      <c r="J3194" s="22" t="s">
        <v>132</v>
      </c>
      <c r="K3194" s="23">
        <v>167.2</v>
      </c>
      <c r="L3194" s="23">
        <v>72.6</v>
      </c>
      <c r="M3194" s="23">
        <v>52.2</v>
      </c>
      <c r="N3194" s="23">
        <v>424.688</v>
      </c>
      <c r="O3194" s="23">
        <v>184.404</v>
      </c>
      <c r="P3194" s="23">
        <v>132.588</v>
      </c>
      <c r="Q3194" s="24" t="s">
        <v>45</v>
      </c>
      <c r="R3194" s="28">
        <v>10.8</v>
      </c>
      <c r="S3194" s="26" t="s">
        <v>132</v>
      </c>
      <c r="T3194" s="10" t="s">
        <v>72</v>
      </c>
      <c r="U3194" s="29" cm="1">
        <f t="array" ref="U3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42.8</v>
      </c>
      <c r="V3194" s="13"/>
      <c r="W3194" s="13"/>
      <c r="X3194" s="13"/>
      <c r="Y3194" s="13"/>
      <c r="Z3194" s="13"/>
      <c r="AA3194" s="13"/>
      <c r="AB3194" s="13"/>
      <c r="AE3194" s="13"/>
      <c r="AF3194" s="13"/>
      <c r="AG3194" s="13"/>
      <c r="AH3194" s="13"/>
      <c r="AI3194" s="13"/>
    </row>
    <row r="3195" hidden="1" spans="1:35">
      <c r="A3195" s="21" t="s">
        <v>3831</v>
      </c>
      <c r="B3195" s="22" t="s">
        <v>3837</v>
      </c>
      <c r="C3195" s="21" t="s">
        <v>1816</v>
      </c>
      <c r="D3195" s="21" t="s">
        <v>132</v>
      </c>
      <c r="E3195" s="21" t="s">
        <v>2341</v>
      </c>
      <c r="F3195" s="22" t="s">
        <v>2559</v>
      </c>
      <c r="G3195" s="21" t="s">
        <v>41</v>
      </c>
      <c r="H3195" s="21" t="s">
        <v>135</v>
      </c>
      <c r="I3195" s="22"/>
      <c r="J3195" s="22" t="s">
        <v>132</v>
      </c>
      <c r="K3195" s="23">
        <v>167.5</v>
      </c>
      <c r="L3195" s="23">
        <v>72.6</v>
      </c>
      <c r="M3195" s="23">
        <v>51.8</v>
      </c>
      <c r="N3195" s="23">
        <v>425.45</v>
      </c>
      <c r="O3195" s="23">
        <v>184.404</v>
      </c>
      <c r="P3195" s="23">
        <v>131.572</v>
      </c>
      <c r="Q3195" s="24" t="s">
        <v>45</v>
      </c>
      <c r="R3195" s="28">
        <v>10.5</v>
      </c>
      <c r="S3195" s="26" t="s">
        <v>132</v>
      </c>
      <c r="T3195" s="10" t="s">
        <v>72</v>
      </c>
      <c r="U3195" s="29" cm="1">
        <f t="array" ref="U3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42.5</v>
      </c>
      <c r="V3195" s="13"/>
      <c r="W3195" s="13"/>
      <c r="X3195" s="13"/>
      <c r="Y3195" s="13"/>
      <c r="Z3195" s="13"/>
      <c r="AA3195" s="13"/>
      <c r="AB3195" s="13"/>
      <c r="AE3195" s="13"/>
      <c r="AF3195" s="13"/>
      <c r="AG3195" s="13"/>
      <c r="AH3195" s="13"/>
      <c r="AI3195" s="13"/>
    </row>
    <row r="3196" hidden="1" spans="1:35">
      <c r="A3196" s="21" t="s">
        <v>3831</v>
      </c>
      <c r="B3196" s="22" t="s">
        <v>3837</v>
      </c>
      <c r="C3196" s="21" t="s">
        <v>1816</v>
      </c>
      <c r="D3196" s="21" t="s">
        <v>1817</v>
      </c>
      <c r="E3196" s="21" t="s">
        <v>2341</v>
      </c>
      <c r="F3196" s="22" t="s">
        <v>2559</v>
      </c>
      <c r="G3196" s="21" t="s">
        <v>41</v>
      </c>
      <c r="H3196" s="21" t="s">
        <v>135</v>
      </c>
      <c r="I3196" s="22"/>
      <c r="J3196" s="22" t="s">
        <v>132</v>
      </c>
      <c r="K3196" s="23">
        <v>170.5</v>
      </c>
      <c r="L3196" s="23">
        <v>73.6</v>
      </c>
      <c r="M3196" s="23">
        <v>51.8</v>
      </c>
      <c r="N3196" s="23">
        <v>433.07</v>
      </c>
      <c r="O3196" s="23">
        <v>186.944</v>
      </c>
      <c r="P3196" s="23">
        <v>131.572</v>
      </c>
      <c r="Q3196" s="24" t="s">
        <v>45</v>
      </c>
      <c r="R3196" s="28">
        <v>7.5</v>
      </c>
      <c r="S3196" s="26" t="s">
        <v>132</v>
      </c>
      <c r="T3196" s="10" t="s">
        <v>77</v>
      </c>
      <c r="U3196" s="29" cm="1">
        <f t="array" ref="U3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59.5</v>
      </c>
      <c r="V3196" s="13"/>
      <c r="W3196" s="13"/>
      <c r="X3196" s="13"/>
      <c r="Y3196" s="13"/>
      <c r="Z3196" s="13"/>
      <c r="AA3196" s="13"/>
      <c r="AB3196" s="13"/>
      <c r="AE3196" s="13"/>
      <c r="AF3196" s="13"/>
      <c r="AG3196" s="13"/>
      <c r="AH3196" s="13"/>
      <c r="AI3196" s="13"/>
    </row>
    <row r="3197" hidden="1" spans="1:35">
      <c r="A3197" s="21" t="s">
        <v>3831</v>
      </c>
      <c r="B3197" s="22" t="s">
        <v>3838</v>
      </c>
      <c r="C3197" s="21" t="s">
        <v>1819</v>
      </c>
      <c r="D3197" s="21" t="s">
        <v>132</v>
      </c>
      <c r="E3197" s="21" t="s">
        <v>2341</v>
      </c>
      <c r="F3197" s="22" t="s">
        <v>3146</v>
      </c>
      <c r="G3197" s="21" t="s">
        <v>92</v>
      </c>
      <c r="H3197" s="21" t="s">
        <v>138</v>
      </c>
      <c r="I3197" s="22"/>
      <c r="J3197" s="22" t="s">
        <v>132</v>
      </c>
      <c r="K3197" s="23">
        <v>180.5</v>
      </c>
      <c r="L3197" s="23">
        <v>67.1</v>
      </c>
      <c r="M3197" s="23">
        <v>55.9</v>
      </c>
      <c r="N3197" s="23">
        <v>458.47</v>
      </c>
      <c r="O3197" s="23">
        <v>170.434</v>
      </c>
      <c r="P3197" s="23">
        <v>141.986</v>
      </c>
      <c r="Q3197" s="24" t="s">
        <v>91</v>
      </c>
      <c r="R3197" s="28">
        <v>4.5</v>
      </c>
      <c r="S3197" s="26" t="s">
        <v>132</v>
      </c>
      <c r="T3197" s="10" t="s">
        <v>77</v>
      </c>
      <c r="U3197" s="29" cm="1">
        <f t="array" ref="U3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49.5</v>
      </c>
      <c r="V3197" s="13"/>
      <c r="W3197" s="13"/>
      <c r="X3197" s="13"/>
      <c r="Y3197" s="13"/>
      <c r="Z3197" s="13"/>
      <c r="AA3197" s="13"/>
      <c r="AB3197" s="13"/>
      <c r="AE3197" s="13"/>
      <c r="AF3197" s="13"/>
      <c r="AG3197" s="13"/>
      <c r="AH3197" s="13"/>
      <c r="AI3197" s="13"/>
    </row>
    <row r="3198" hidden="1" spans="1:35">
      <c r="A3198" s="21" t="s">
        <v>3831</v>
      </c>
      <c r="B3198" s="22" t="s">
        <v>3838</v>
      </c>
      <c r="C3198" s="21" t="s">
        <v>1819</v>
      </c>
      <c r="D3198" s="21" t="s">
        <v>132</v>
      </c>
      <c r="E3198" s="21" t="s">
        <v>2345</v>
      </c>
      <c r="F3198" s="22" t="s">
        <v>3449</v>
      </c>
      <c r="G3198" s="21" t="s">
        <v>92</v>
      </c>
      <c r="H3198" s="21" t="s">
        <v>138</v>
      </c>
      <c r="I3198" s="22"/>
      <c r="J3198" s="22" t="s">
        <v>132</v>
      </c>
      <c r="K3198" s="23">
        <v>185.8</v>
      </c>
      <c r="L3198" s="23">
        <v>69.1</v>
      </c>
      <c r="M3198" s="23">
        <v>56.1</v>
      </c>
      <c r="N3198" s="23">
        <v>471.932</v>
      </c>
      <c r="O3198" s="23">
        <v>175.514</v>
      </c>
      <c r="P3198" s="23">
        <v>142.494</v>
      </c>
      <c r="Q3198" s="24" t="s">
        <v>94</v>
      </c>
      <c r="R3198" s="28">
        <v>6.1</v>
      </c>
      <c r="S3198" s="26" t="s">
        <v>132</v>
      </c>
      <c r="T3198" s="10" t="s">
        <v>77</v>
      </c>
      <c r="U3198" s="29" cm="1">
        <f t="array" ref="U3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44.2</v>
      </c>
      <c r="V3198" s="13"/>
      <c r="W3198" s="13"/>
      <c r="X3198" s="13"/>
      <c r="Y3198" s="13"/>
      <c r="Z3198" s="13"/>
      <c r="AA3198" s="13"/>
      <c r="AB3198" s="13"/>
      <c r="AE3198" s="13"/>
      <c r="AF3198" s="13"/>
      <c r="AG3198" s="13"/>
      <c r="AH3198" s="13"/>
      <c r="AI3198" s="13"/>
    </row>
    <row r="3199" hidden="1" spans="1:35">
      <c r="A3199" s="21" t="s">
        <v>3831</v>
      </c>
      <c r="B3199" s="22" t="s">
        <v>3838</v>
      </c>
      <c r="C3199" s="21" t="s">
        <v>1819</v>
      </c>
      <c r="D3199" s="21" t="s">
        <v>132</v>
      </c>
      <c r="E3199" s="21" t="s">
        <v>2354</v>
      </c>
      <c r="F3199" s="22" t="s">
        <v>2867</v>
      </c>
      <c r="G3199" s="21" t="s">
        <v>92</v>
      </c>
      <c r="H3199" s="21" t="s">
        <v>138</v>
      </c>
      <c r="I3199" s="22"/>
      <c r="J3199" s="22" t="s">
        <v>132</v>
      </c>
      <c r="K3199" s="23">
        <v>191.5</v>
      </c>
      <c r="L3199" s="23">
        <v>70.4</v>
      </c>
      <c r="M3199" s="23">
        <v>57.9</v>
      </c>
      <c r="N3199" s="23">
        <v>486.41</v>
      </c>
      <c r="O3199" s="23">
        <v>178.816</v>
      </c>
      <c r="P3199" s="23">
        <v>147.066</v>
      </c>
      <c r="Q3199" s="24" t="s">
        <v>94</v>
      </c>
      <c r="R3199" s="28">
        <v>0.4</v>
      </c>
      <c r="S3199" s="26" t="s">
        <v>132</v>
      </c>
      <c r="T3199" s="10" t="s">
        <v>77</v>
      </c>
      <c r="U3199" s="29" cm="1">
        <f t="array" ref="U3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38.5</v>
      </c>
      <c r="V3199" s="13"/>
      <c r="W3199" s="13"/>
      <c r="X3199" s="13"/>
      <c r="Y3199" s="13"/>
      <c r="Z3199" s="13"/>
      <c r="AA3199" s="13"/>
      <c r="AB3199" s="13"/>
      <c r="AE3199" s="13"/>
      <c r="AF3199" s="13"/>
      <c r="AG3199" s="13"/>
      <c r="AH3199" s="13"/>
      <c r="AI3199" s="13"/>
    </row>
    <row r="3200" hidden="1" spans="1:35">
      <c r="A3200" s="21" t="s">
        <v>3831</v>
      </c>
      <c r="B3200" s="22" t="s">
        <v>3838</v>
      </c>
      <c r="C3200" s="21" t="s">
        <v>1819</v>
      </c>
      <c r="D3200" s="21" t="s">
        <v>132</v>
      </c>
      <c r="E3200" s="21" t="s">
        <v>2371</v>
      </c>
      <c r="F3200" s="22" t="s">
        <v>3124</v>
      </c>
      <c r="G3200" s="21" t="s">
        <v>92</v>
      </c>
      <c r="H3200" s="21" t="s">
        <v>138</v>
      </c>
      <c r="I3200" s="22"/>
      <c r="J3200" s="22" t="s">
        <v>132</v>
      </c>
      <c r="K3200" s="23">
        <v>190.7</v>
      </c>
      <c r="L3200" s="23">
        <v>70.7</v>
      </c>
      <c r="M3200" s="23">
        <v>58.3</v>
      </c>
      <c r="N3200" s="23">
        <v>484.378</v>
      </c>
      <c r="O3200" s="23">
        <v>179.578</v>
      </c>
      <c r="P3200" s="23">
        <v>148.082</v>
      </c>
      <c r="Q3200" s="24" t="s">
        <v>94</v>
      </c>
      <c r="R3200" s="28">
        <v>1.2</v>
      </c>
      <c r="S3200" s="26" t="s">
        <v>132</v>
      </c>
      <c r="T3200" s="10" t="s">
        <v>77</v>
      </c>
      <c r="U3200" s="29" cm="1">
        <f t="array" ref="U3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39.3</v>
      </c>
      <c r="V3200" s="13"/>
      <c r="W3200" s="13"/>
      <c r="X3200" s="13"/>
      <c r="Y3200" s="13"/>
      <c r="Z3200" s="13"/>
      <c r="AA3200" s="13"/>
      <c r="AB3200" s="13"/>
      <c r="AE3200" s="13"/>
      <c r="AF3200" s="13"/>
      <c r="AG3200" s="13"/>
      <c r="AH3200" s="13"/>
      <c r="AI3200" s="13"/>
    </row>
    <row r="3201" hidden="1" spans="1:35">
      <c r="A3201" s="21" t="s">
        <v>3831</v>
      </c>
      <c r="B3201" s="22" t="s">
        <v>3838</v>
      </c>
      <c r="C3201" s="21" t="s">
        <v>1819</v>
      </c>
      <c r="D3201" s="21" t="s">
        <v>132</v>
      </c>
      <c r="E3201" s="21" t="s">
        <v>2371</v>
      </c>
      <c r="F3201" s="22" t="s">
        <v>2552</v>
      </c>
      <c r="G3201" s="21" t="s">
        <v>41</v>
      </c>
      <c r="H3201" s="21" t="s">
        <v>135</v>
      </c>
      <c r="I3201" s="22"/>
      <c r="J3201" s="22" t="s">
        <v>132</v>
      </c>
      <c r="K3201" s="23">
        <v>180.9</v>
      </c>
      <c r="L3201" s="23">
        <v>70.7</v>
      </c>
      <c r="M3201" s="23">
        <v>55.9</v>
      </c>
      <c r="N3201" s="23">
        <v>459.486</v>
      </c>
      <c r="O3201" s="23">
        <v>179.578</v>
      </c>
      <c r="P3201" s="23">
        <v>141.986</v>
      </c>
      <c r="Q3201" s="24" t="s">
        <v>49</v>
      </c>
      <c r="R3201" s="28">
        <v>4.1</v>
      </c>
      <c r="S3201" s="26" t="s">
        <v>132</v>
      </c>
      <c r="T3201" s="10" t="s">
        <v>77</v>
      </c>
      <c r="U3201" s="29" cm="1">
        <f t="array" ref="U3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49.1</v>
      </c>
      <c r="V3201" s="13"/>
      <c r="W3201" s="13"/>
      <c r="X3201" s="13"/>
      <c r="Y3201" s="13"/>
      <c r="Z3201" s="13"/>
      <c r="AA3201" s="13"/>
      <c r="AB3201" s="13"/>
      <c r="AE3201" s="13"/>
      <c r="AF3201" s="13"/>
      <c r="AG3201" s="13"/>
      <c r="AH3201" s="13"/>
      <c r="AI3201" s="13"/>
    </row>
    <row r="3202" hidden="1" spans="1:35">
      <c r="A3202" s="21" t="s">
        <v>3831</v>
      </c>
      <c r="B3202" s="22" t="s">
        <v>3838</v>
      </c>
      <c r="C3202" s="21" t="s">
        <v>1819</v>
      </c>
      <c r="D3202" s="21" t="s">
        <v>132</v>
      </c>
      <c r="E3202" s="21" t="s">
        <v>2357</v>
      </c>
      <c r="F3202" s="22" t="s">
        <v>3173</v>
      </c>
      <c r="G3202" s="21" t="s">
        <v>92</v>
      </c>
      <c r="H3202" s="21" t="s">
        <v>138</v>
      </c>
      <c r="I3202" s="22"/>
      <c r="J3202" s="22" t="s">
        <v>132</v>
      </c>
      <c r="K3202" s="23">
        <v>191.5</v>
      </c>
      <c r="L3202" s="23">
        <v>72</v>
      </c>
      <c r="M3202" s="23">
        <v>57.9</v>
      </c>
      <c r="N3202" s="23">
        <v>486.41</v>
      </c>
      <c r="O3202" s="23">
        <v>182.88</v>
      </c>
      <c r="P3202" s="23">
        <v>147.066</v>
      </c>
      <c r="Q3202" s="24" t="s">
        <v>94</v>
      </c>
      <c r="R3202" s="28">
        <v>0.4</v>
      </c>
      <c r="S3202" s="26" t="s">
        <v>132</v>
      </c>
      <c r="T3202" s="10" t="s">
        <v>77</v>
      </c>
      <c r="U3202" s="29" cm="1">
        <f t="array" ref="U3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38.5</v>
      </c>
      <c r="V3202" s="13"/>
      <c r="W3202" s="13"/>
      <c r="X3202" s="13"/>
      <c r="Y3202" s="13"/>
      <c r="Z3202" s="13"/>
      <c r="AA3202" s="13"/>
      <c r="AB3202" s="13"/>
      <c r="AE3202" s="13"/>
      <c r="AF3202" s="13"/>
      <c r="AG3202" s="13"/>
      <c r="AH3202" s="13"/>
      <c r="AI3202" s="13"/>
    </row>
    <row r="3203" hidden="1" spans="1:35">
      <c r="A3203" s="21" t="s">
        <v>3831</v>
      </c>
      <c r="B3203" s="22" t="s">
        <v>3838</v>
      </c>
      <c r="C3203" s="21" t="s">
        <v>1819</v>
      </c>
      <c r="D3203" s="21" t="s">
        <v>132</v>
      </c>
      <c r="E3203" s="21" t="s">
        <v>2468</v>
      </c>
      <c r="F3203" s="22" t="s">
        <v>2498</v>
      </c>
      <c r="G3203" s="21" t="s">
        <v>92</v>
      </c>
      <c r="H3203" s="21" t="s">
        <v>138</v>
      </c>
      <c r="I3203" s="22"/>
      <c r="J3203" s="22" t="s">
        <v>132</v>
      </c>
      <c r="K3203" s="23">
        <v>192.9</v>
      </c>
      <c r="L3203" s="23">
        <v>72.9</v>
      </c>
      <c r="M3203" s="23">
        <v>57.4</v>
      </c>
      <c r="N3203" s="23">
        <v>489.966</v>
      </c>
      <c r="O3203" s="23">
        <v>185.166</v>
      </c>
      <c r="P3203" s="23">
        <v>145.796</v>
      </c>
      <c r="Q3203" s="24" t="s">
        <v>96</v>
      </c>
      <c r="R3203" s="28">
        <v>15.1</v>
      </c>
      <c r="S3203" s="26" t="s">
        <v>132</v>
      </c>
      <c r="T3203" s="10" t="s">
        <v>77</v>
      </c>
      <c r="U3203" s="29" cm="1">
        <f t="array" ref="U3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37.1</v>
      </c>
      <c r="V3203" s="13"/>
      <c r="W3203" s="13"/>
      <c r="X3203" s="13"/>
      <c r="Y3203" s="13"/>
      <c r="Z3203" s="13"/>
      <c r="AA3203" s="13"/>
      <c r="AB3203" s="13"/>
      <c r="AE3203" s="13"/>
      <c r="AF3203" s="13"/>
      <c r="AG3203" s="13"/>
      <c r="AH3203" s="13"/>
      <c r="AI3203" s="13"/>
    </row>
    <row r="3204" hidden="1" spans="1:35">
      <c r="A3204" s="21" t="s">
        <v>3831</v>
      </c>
      <c r="B3204" s="22" t="s">
        <v>3839</v>
      </c>
      <c r="C3204" s="21" t="s">
        <v>1821</v>
      </c>
      <c r="D3204" s="21" t="s">
        <v>132</v>
      </c>
      <c r="E3204" s="21" t="s">
        <v>2341</v>
      </c>
      <c r="F3204" s="22" t="s">
        <v>2358</v>
      </c>
      <c r="G3204" s="21" t="s">
        <v>101</v>
      </c>
      <c r="H3204" s="21" t="s">
        <v>131</v>
      </c>
      <c r="I3204" s="22"/>
      <c r="J3204" s="22" t="s">
        <v>132</v>
      </c>
      <c r="K3204" s="23">
        <v>182.9</v>
      </c>
      <c r="L3204" s="23">
        <v>74.8</v>
      </c>
      <c r="M3204" s="23">
        <v>65.4</v>
      </c>
      <c r="N3204" s="23">
        <v>464.566</v>
      </c>
      <c r="O3204" s="23">
        <v>189.992</v>
      </c>
      <c r="P3204" s="23">
        <v>166.116</v>
      </c>
      <c r="Q3204" s="24" t="s">
        <v>105</v>
      </c>
      <c r="R3204" s="28">
        <v>7.1</v>
      </c>
      <c r="S3204" s="26" t="s">
        <v>132</v>
      </c>
      <c r="T3204" s="10" t="s">
        <v>77</v>
      </c>
      <c r="U3204" s="29" cm="1">
        <f t="array" ref="U3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47.1</v>
      </c>
      <c r="V3204" s="13"/>
      <c r="W3204" s="13"/>
      <c r="X3204" s="13"/>
      <c r="Y3204" s="13"/>
      <c r="Z3204" s="13"/>
      <c r="AA3204" s="13"/>
      <c r="AB3204" s="13"/>
      <c r="AE3204" s="13"/>
      <c r="AF3204" s="13"/>
      <c r="AG3204" s="13"/>
      <c r="AH3204" s="13"/>
      <c r="AI3204" s="13"/>
    </row>
    <row r="3205" hidden="1" spans="1:35">
      <c r="A3205" s="21" t="s">
        <v>3831</v>
      </c>
      <c r="B3205" s="22" t="s">
        <v>3840</v>
      </c>
      <c r="C3205" s="21" t="s">
        <v>1823</v>
      </c>
      <c r="D3205" s="21" t="s">
        <v>132</v>
      </c>
      <c r="E3205" s="21" t="s">
        <v>2341</v>
      </c>
      <c r="F3205" s="22" t="s">
        <v>2767</v>
      </c>
      <c r="G3205" s="21" t="s">
        <v>101</v>
      </c>
      <c r="H3205" s="21" t="s">
        <v>131</v>
      </c>
      <c r="I3205" s="22"/>
      <c r="J3205" s="22" t="s">
        <v>132</v>
      </c>
      <c r="K3205" s="23">
        <v>206.9</v>
      </c>
      <c r="L3205" s="23">
        <v>78.8</v>
      </c>
      <c r="M3205" s="23">
        <v>78.7</v>
      </c>
      <c r="N3205" s="23">
        <v>525.526</v>
      </c>
      <c r="O3205" s="23">
        <v>200.152</v>
      </c>
      <c r="P3205" s="23">
        <v>199.898</v>
      </c>
      <c r="Q3205" s="24" t="s">
        <v>2674</v>
      </c>
      <c r="R3205" s="28"/>
      <c r="S3205" s="26" t="s">
        <v>4298</v>
      </c>
      <c r="T3205" s="10" t="s">
        <v>77</v>
      </c>
      <c r="U3205" s="29" cm="1">
        <f t="array" ref="U3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3205" s="13"/>
      <c r="W3205" s="13"/>
      <c r="X3205" s="13"/>
      <c r="Y3205" s="13"/>
      <c r="Z3205" s="13"/>
      <c r="AA3205" s="13"/>
      <c r="AB3205" s="13"/>
      <c r="AE3205" s="13"/>
      <c r="AF3205" s="13"/>
      <c r="AG3205" s="13"/>
      <c r="AH3205" s="13"/>
      <c r="AI3205" s="13"/>
    </row>
    <row r="3206" hidden="1" spans="1:35">
      <c r="A3206" s="21" t="s">
        <v>3831</v>
      </c>
      <c r="B3206" s="22" t="s">
        <v>3840</v>
      </c>
      <c r="C3206" s="21" t="s">
        <v>1823</v>
      </c>
      <c r="D3206" s="21" t="s">
        <v>132</v>
      </c>
      <c r="E3206" s="21" t="s">
        <v>2341</v>
      </c>
      <c r="F3206" s="22" t="s">
        <v>2536</v>
      </c>
      <c r="G3206" s="21" t="s">
        <v>101</v>
      </c>
      <c r="H3206" s="21" t="s">
        <v>131</v>
      </c>
      <c r="I3206" s="22"/>
      <c r="J3206" s="22" t="s">
        <v>132</v>
      </c>
      <c r="K3206" s="23">
        <v>207.7</v>
      </c>
      <c r="L3206" s="23">
        <v>79.3</v>
      </c>
      <c r="M3206" s="23">
        <v>78</v>
      </c>
      <c r="N3206" s="23">
        <v>527.558</v>
      </c>
      <c r="O3206" s="23">
        <v>201.422</v>
      </c>
      <c r="P3206" s="23">
        <v>198.12</v>
      </c>
      <c r="Q3206" s="24" t="s">
        <v>2674</v>
      </c>
      <c r="R3206" s="28"/>
      <c r="S3206" s="26" t="s">
        <v>4313</v>
      </c>
      <c r="T3206" s="10" t="s">
        <v>49</v>
      </c>
      <c r="U3206" s="29" cm="1">
        <f t="array" ref="U3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-22.7</v>
      </c>
      <c r="V3206" s="13"/>
      <c r="W3206" s="13"/>
      <c r="X3206" s="13"/>
      <c r="Y3206" s="13"/>
      <c r="Z3206" s="13"/>
      <c r="AA3206" s="13"/>
      <c r="AB3206" s="13"/>
      <c r="AE3206" s="13"/>
      <c r="AF3206" s="13"/>
      <c r="AG3206" s="13"/>
      <c r="AH3206" s="13"/>
      <c r="AI3206" s="13"/>
    </row>
    <row r="3207" hidden="1" spans="1:35">
      <c r="A3207" s="21" t="s">
        <v>3831</v>
      </c>
      <c r="B3207" s="22" t="s">
        <v>3840</v>
      </c>
      <c r="C3207" s="21" t="s">
        <v>1823</v>
      </c>
      <c r="D3207" s="21" t="s">
        <v>132</v>
      </c>
      <c r="E3207" s="21" t="s">
        <v>2345</v>
      </c>
      <c r="F3207" s="22" t="s">
        <v>3821</v>
      </c>
      <c r="G3207" s="21" t="s">
        <v>101</v>
      </c>
      <c r="H3207" s="21" t="s">
        <v>131</v>
      </c>
      <c r="I3207" s="22"/>
      <c r="J3207" s="22" t="s">
        <v>132</v>
      </c>
      <c r="K3207" s="23">
        <v>208.9</v>
      </c>
      <c r="L3207" s="23">
        <v>79.9</v>
      </c>
      <c r="M3207" s="23">
        <v>75.8</v>
      </c>
      <c r="N3207" s="23">
        <v>530.606</v>
      </c>
      <c r="O3207" s="23">
        <v>202.946</v>
      </c>
      <c r="P3207" s="23">
        <v>192.532</v>
      </c>
      <c r="Q3207" s="24" t="s">
        <v>2674</v>
      </c>
      <c r="R3207" s="28"/>
      <c r="S3207" s="26" t="s">
        <v>2731</v>
      </c>
      <c r="T3207" s="10" t="s">
        <v>53</v>
      </c>
      <c r="U3207" s="29" cm="1">
        <f t="array" ref="U3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-15.9</v>
      </c>
      <c r="V3207" s="13"/>
      <c r="W3207" s="13"/>
      <c r="X3207" s="13"/>
      <c r="Y3207" s="13"/>
      <c r="Z3207" s="13"/>
      <c r="AA3207" s="13"/>
      <c r="AB3207" s="13"/>
      <c r="AE3207" s="13"/>
      <c r="AF3207" s="13"/>
      <c r="AG3207" s="13"/>
      <c r="AH3207" s="13"/>
      <c r="AI3207" s="13"/>
    </row>
    <row r="3208" hidden="1" spans="1:35">
      <c r="A3208" s="21" t="s">
        <v>3831</v>
      </c>
      <c r="B3208" s="22" t="s">
        <v>3840</v>
      </c>
      <c r="C3208" s="21" t="s">
        <v>1823</v>
      </c>
      <c r="D3208" s="21" t="s">
        <v>1824</v>
      </c>
      <c r="E3208" s="21" t="s">
        <v>2354</v>
      </c>
      <c r="F3208" s="22" t="s">
        <v>3061</v>
      </c>
      <c r="G3208" s="21" t="s">
        <v>101</v>
      </c>
      <c r="H3208" s="21" t="s">
        <v>131</v>
      </c>
      <c r="I3208" s="22"/>
      <c r="J3208" s="22" t="s">
        <v>132</v>
      </c>
      <c r="K3208" s="23">
        <v>209.6</v>
      </c>
      <c r="L3208" s="23">
        <v>83.3</v>
      </c>
      <c r="M3208" s="23">
        <v>78</v>
      </c>
      <c r="N3208" s="23">
        <v>532.384</v>
      </c>
      <c r="O3208" s="23">
        <v>211.582</v>
      </c>
      <c r="P3208" s="23">
        <v>198.12</v>
      </c>
      <c r="Q3208" s="24" t="s">
        <v>2674</v>
      </c>
      <c r="R3208" s="28"/>
      <c r="S3208" s="26" t="s">
        <v>4314</v>
      </c>
      <c r="T3208" s="10" t="s">
        <v>53</v>
      </c>
      <c r="U3208" s="29" cm="1">
        <f t="array" ref="U3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-16.6</v>
      </c>
      <c r="V3208" s="13"/>
      <c r="W3208" s="13"/>
      <c r="X3208" s="13"/>
      <c r="Y3208" s="13"/>
      <c r="Z3208" s="13"/>
      <c r="AA3208" s="13"/>
      <c r="AB3208" s="13"/>
      <c r="AE3208" s="13"/>
      <c r="AF3208" s="13"/>
      <c r="AG3208" s="13"/>
      <c r="AH3208" s="13"/>
      <c r="AI3208" s="13"/>
    </row>
    <row r="3209" hidden="1" spans="1:35">
      <c r="A3209" s="21" t="s">
        <v>3831</v>
      </c>
      <c r="B3209" s="22" t="s">
        <v>3840</v>
      </c>
      <c r="C3209" s="21" t="s">
        <v>1823</v>
      </c>
      <c r="D3209" s="21" t="s">
        <v>132</v>
      </c>
      <c r="E3209" s="21" t="s">
        <v>2354</v>
      </c>
      <c r="F3209" s="22" t="s">
        <v>2614</v>
      </c>
      <c r="G3209" s="21" t="s">
        <v>101</v>
      </c>
      <c r="H3209" s="21" t="s">
        <v>131</v>
      </c>
      <c r="I3209" s="22"/>
      <c r="J3209" s="22" t="s">
        <v>132</v>
      </c>
      <c r="K3209" s="23">
        <v>209.6</v>
      </c>
      <c r="L3209" s="23">
        <v>83.3</v>
      </c>
      <c r="M3209" s="23">
        <v>77.9</v>
      </c>
      <c r="N3209" s="23">
        <v>532.384</v>
      </c>
      <c r="O3209" s="23">
        <v>211.582</v>
      </c>
      <c r="P3209" s="23">
        <v>197.866</v>
      </c>
      <c r="Q3209" s="24" t="s">
        <v>2674</v>
      </c>
      <c r="R3209" s="28"/>
      <c r="S3209" s="26" t="s">
        <v>4314</v>
      </c>
      <c r="T3209" s="10" t="s">
        <v>100</v>
      </c>
      <c r="U3209" s="29" cm="1">
        <f t="array" ref="U3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-28.6</v>
      </c>
      <c r="V3209" s="13"/>
      <c r="W3209" s="13"/>
      <c r="X3209" s="13"/>
      <c r="Y3209" s="13"/>
      <c r="Z3209" s="13"/>
      <c r="AA3209" s="13"/>
      <c r="AB3209" s="13"/>
      <c r="AE3209" s="13"/>
      <c r="AF3209" s="13"/>
      <c r="AG3209" s="13"/>
      <c r="AH3209" s="13"/>
      <c r="AI3209" s="13"/>
    </row>
    <row r="3210" hidden="1" spans="1:35">
      <c r="A3210" s="21" t="s">
        <v>3831</v>
      </c>
      <c r="B3210" s="22" t="s">
        <v>3840</v>
      </c>
      <c r="C3210" s="21" t="s">
        <v>1823</v>
      </c>
      <c r="D3210" s="21" t="s">
        <v>1817</v>
      </c>
      <c r="E3210" s="21" t="s">
        <v>2354</v>
      </c>
      <c r="F3210" s="22" t="s">
        <v>2614</v>
      </c>
      <c r="G3210" s="21" t="s">
        <v>101</v>
      </c>
      <c r="H3210" s="21" t="s">
        <v>131</v>
      </c>
      <c r="I3210" s="22"/>
      <c r="J3210" s="22" t="s">
        <v>132</v>
      </c>
      <c r="K3210" s="23">
        <v>210.9</v>
      </c>
      <c r="L3210" s="23">
        <v>83.3</v>
      </c>
      <c r="M3210" s="23">
        <v>76.6</v>
      </c>
      <c r="N3210" s="23">
        <v>535.686</v>
      </c>
      <c r="O3210" s="23">
        <v>211.582</v>
      </c>
      <c r="P3210" s="23">
        <v>194.564</v>
      </c>
      <c r="Q3210" s="24" t="s">
        <v>2674</v>
      </c>
      <c r="R3210" s="28"/>
      <c r="S3210" s="26" t="s">
        <v>4315</v>
      </c>
      <c r="T3210" s="10" t="s">
        <v>100</v>
      </c>
      <c r="U3210" s="29" cm="1">
        <f t="array" ref="U3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-29.9</v>
      </c>
      <c r="V3210" s="13"/>
      <c r="W3210" s="13"/>
      <c r="X3210" s="13"/>
      <c r="Y3210" s="13"/>
      <c r="Z3210" s="13"/>
      <c r="AA3210" s="13"/>
      <c r="AB3210" s="13"/>
      <c r="AE3210" s="13"/>
      <c r="AF3210" s="13"/>
      <c r="AG3210" s="13"/>
      <c r="AH3210" s="13"/>
      <c r="AI3210" s="13"/>
    </row>
    <row r="3211" hidden="1" spans="1:35">
      <c r="A3211" s="21" t="s">
        <v>3831</v>
      </c>
      <c r="B3211" s="22" t="s">
        <v>3841</v>
      </c>
      <c r="C3211" s="21" t="s">
        <v>1826</v>
      </c>
      <c r="D3211" s="21" t="s">
        <v>132</v>
      </c>
      <c r="E3211" s="21" t="s">
        <v>2354</v>
      </c>
      <c r="F3211" s="22" t="s">
        <v>2394</v>
      </c>
      <c r="G3211" s="21" t="s">
        <v>17</v>
      </c>
      <c r="H3211" s="21" t="s">
        <v>168</v>
      </c>
      <c r="I3211" s="22"/>
      <c r="J3211" s="22" t="s">
        <v>132</v>
      </c>
      <c r="K3211" s="23">
        <v>156.7</v>
      </c>
      <c r="L3211" s="23">
        <v>66.7</v>
      </c>
      <c r="M3211" s="23">
        <v>65</v>
      </c>
      <c r="N3211" s="23">
        <v>398.018</v>
      </c>
      <c r="O3211" s="23">
        <v>169.418</v>
      </c>
      <c r="P3211" s="23">
        <v>165.1</v>
      </c>
      <c r="Q3211" s="24" t="s">
        <v>20</v>
      </c>
      <c r="R3211" s="28">
        <v>6.3</v>
      </c>
      <c r="S3211" s="26" t="s">
        <v>132</v>
      </c>
      <c r="T3211" s="10" t="s">
        <v>100</v>
      </c>
      <c r="U3211" s="29" cm="1">
        <f t="array" ref="U3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24.3</v>
      </c>
      <c r="V3211" s="13"/>
      <c r="W3211" s="13"/>
      <c r="X3211" s="13"/>
      <c r="Y3211" s="13"/>
      <c r="Z3211" s="13"/>
      <c r="AA3211" s="13"/>
      <c r="AB3211" s="13"/>
      <c r="AE3211" s="13"/>
      <c r="AF3211" s="13"/>
      <c r="AG3211" s="13"/>
      <c r="AH3211" s="13"/>
      <c r="AI3211" s="13"/>
    </row>
    <row r="3212" hidden="1" spans="1:35">
      <c r="A3212" s="21" t="s">
        <v>3831</v>
      </c>
      <c r="B3212" s="22" t="s">
        <v>3842</v>
      </c>
      <c r="C3212" s="21" t="s">
        <v>1828</v>
      </c>
      <c r="D3212" s="21" t="s">
        <v>132</v>
      </c>
      <c r="E3212" s="21" t="s">
        <v>2341</v>
      </c>
      <c r="F3212" s="22" t="s">
        <v>2921</v>
      </c>
      <c r="G3212" s="21" t="s">
        <v>73</v>
      </c>
      <c r="H3212" s="21" t="s">
        <v>567</v>
      </c>
      <c r="I3212" s="22" t="s">
        <v>80</v>
      </c>
      <c r="J3212" s="22">
        <v>6</v>
      </c>
      <c r="K3212" s="23">
        <v>184.3</v>
      </c>
      <c r="L3212" s="23">
        <v>66.5</v>
      </c>
      <c r="M3212" s="23">
        <v>66.1</v>
      </c>
      <c r="N3212" s="23">
        <v>468.122</v>
      </c>
      <c r="O3212" s="23">
        <v>168.91</v>
      </c>
      <c r="P3212" s="23">
        <v>167.894</v>
      </c>
      <c r="Q3212" s="24" t="s">
        <v>2674</v>
      </c>
      <c r="R3212" s="28">
        <v>25.7</v>
      </c>
      <c r="S3212" s="26" t="s">
        <v>3236</v>
      </c>
      <c r="T3212" s="10" t="s">
        <v>24</v>
      </c>
      <c r="U3212" s="29" cm="1">
        <f t="array" ref="U3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-6.30000000000001</v>
      </c>
      <c r="V3212" s="13"/>
      <c r="W3212" s="13"/>
      <c r="X3212" s="13"/>
      <c r="Y3212" s="13"/>
      <c r="Z3212" s="13"/>
      <c r="AA3212" s="13"/>
      <c r="AB3212" s="13"/>
      <c r="AE3212" s="13"/>
      <c r="AF3212" s="13"/>
      <c r="AG3212" s="13"/>
      <c r="AH3212" s="13"/>
      <c r="AI3212" s="13"/>
    </row>
    <row r="3213" hidden="1" spans="1:35">
      <c r="A3213" s="21" t="s">
        <v>3831</v>
      </c>
      <c r="B3213" s="22" t="s">
        <v>3842</v>
      </c>
      <c r="C3213" s="21" t="s">
        <v>1828</v>
      </c>
      <c r="D3213" s="21" t="s">
        <v>132</v>
      </c>
      <c r="E3213" s="21" t="s">
        <v>2341</v>
      </c>
      <c r="F3213" s="22" t="s">
        <v>2921</v>
      </c>
      <c r="G3213" s="21" t="s">
        <v>73</v>
      </c>
      <c r="H3213" s="21" t="s">
        <v>567</v>
      </c>
      <c r="I3213" s="22" t="s">
        <v>3843</v>
      </c>
      <c r="J3213" s="22">
        <v>6</v>
      </c>
      <c r="K3213" s="23">
        <v>196.1</v>
      </c>
      <c r="L3213" s="23">
        <v>66.5</v>
      </c>
      <c r="M3213" s="23">
        <v>62.8</v>
      </c>
      <c r="N3213" s="23">
        <v>498.094</v>
      </c>
      <c r="O3213" s="23">
        <v>168.91</v>
      </c>
      <c r="P3213" s="23">
        <v>159.512</v>
      </c>
      <c r="Q3213" s="24" t="s">
        <v>72</v>
      </c>
      <c r="R3213" s="28">
        <v>13.9</v>
      </c>
      <c r="S3213" s="26" t="s">
        <v>132</v>
      </c>
      <c r="T3213" s="10" t="s">
        <v>24</v>
      </c>
      <c r="U3213" s="29" cm="1">
        <f t="array" ref="U3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3213" s="13"/>
      <c r="W3213" s="13"/>
      <c r="X3213" s="13"/>
      <c r="Y3213" s="13"/>
      <c r="Z3213" s="13"/>
      <c r="AA3213" s="13"/>
      <c r="AB3213" s="13"/>
      <c r="AE3213" s="13"/>
      <c r="AF3213" s="13"/>
      <c r="AG3213" s="13"/>
      <c r="AH3213" s="13"/>
      <c r="AI3213" s="13"/>
    </row>
    <row r="3214" hidden="1" spans="1:35">
      <c r="A3214" s="21" t="s">
        <v>3831</v>
      </c>
      <c r="B3214" s="22" t="s">
        <v>3842</v>
      </c>
      <c r="C3214" s="21" t="s">
        <v>1828</v>
      </c>
      <c r="D3214" s="21" t="s">
        <v>132</v>
      </c>
      <c r="E3214" s="21" t="s">
        <v>2341</v>
      </c>
      <c r="F3214" s="22" t="s">
        <v>2765</v>
      </c>
      <c r="G3214" s="21" t="s">
        <v>73</v>
      </c>
      <c r="H3214" s="21" t="s">
        <v>567</v>
      </c>
      <c r="I3214" s="22" t="s">
        <v>80</v>
      </c>
      <c r="J3214" s="22">
        <v>6</v>
      </c>
      <c r="K3214" s="23">
        <v>184.3</v>
      </c>
      <c r="L3214" s="23">
        <v>71.9</v>
      </c>
      <c r="M3214" s="23">
        <v>66.1</v>
      </c>
      <c r="N3214" s="23">
        <v>468.122</v>
      </c>
      <c r="O3214" s="23">
        <v>182.626</v>
      </c>
      <c r="P3214" s="23">
        <v>167.894</v>
      </c>
      <c r="Q3214" s="24" t="s">
        <v>2674</v>
      </c>
      <c r="R3214" s="28">
        <v>25.7</v>
      </c>
      <c r="S3214" s="26" t="s">
        <v>3236</v>
      </c>
      <c r="T3214" s="10" t="s">
        <v>100</v>
      </c>
      <c r="U3214" s="29" cm="1">
        <f t="array" ref="U3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-3.30000000000001</v>
      </c>
      <c r="V3214" s="13"/>
      <c r="W3214" s="13"/>
      <c r="X3214" s="13"/>
      <c r="Y3214" s="13"/>
      <c r="Z3214" s="13"/>
      <c r="AA3214" s="13"/>
      <c r="AB3214" s="13"/>
      <c r="AE3214" s="13"/>
      <c r="AF3214" s="13"/>
      <c r="AG3214" s="13"/>
      <c r="AH3214" s="13"/>
      <c r="AI3214" s="13"/>
    </row>
    <row r="3215" hidden="1" spans="1:35">
      <c r="A3215" s="21" t="s">
        <v>3831</v>
      </c>
      <c r="B3215" s="22" t="s">
        <v>3842</v>
      </c>
      <c r="C3215" s="21" t="s">
        <v>1828</v>
      </c>
      <c r="D3215" s="21" t="s">
        <v>132</v>
      </c>
      <c r="E3215" s="21" t="s">
        <v>2341</v>
      </c>
      <c r="F3215" s="22" t="s">
        <v>2765</v>
      </c>
      <c r="G3215" s="21" t="s">
        <v>73</v>
      </c>
      <c r="H3215" s="21" t="s">
        <v>567</v>
      </c>
      <c r="I3215" s="22" t="s">
        <v>3843</v>
      </c>
      <c r="J3215" s="22">
        <v>6</v>
      </c>
      <c r="K3215" s="23">
        <v>196.1</v>
      </c>
      <c r="L3215" s="23">
        <v>71.9</v>
      </c>
      <c r="M3215" s="23">
        <v>68.6</v>
      </c>
      <c r="N3215" s="23">
        <v>498.094</v>
      </c>
      <c r="O3215" s="23">
        <v>182.626</v>
      </c>
      <c r="P3215" s="23">
        <v>174.244</v>
      </c>
      <c r="Q3215" s="24" t="s">
        <v>72</v>
      </c>
      <c r="R3215" s="28">
        <v>13.9</v>
      </c>
      <c r="S3215" s="26" t="s">
        <v>132</v>
      </c>
      <c r="T3215" s="10" t="s">
        <v>39</v>
      </c>
      <c r="U3215" s="29" cm="1">
        <f t="array" ref="U3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3215" s="13"/>
      <c r="W3215" s="13"/>
      <c r="X3215" s="13"/>
      <c r="Y3215" s="13"/>
      <c r="Z3215" s="13"/>
      <c r="AA3215" s="13"/>
      <c r="AB3215" s="13"/>
      <c r="AE3215" s="13"/>
      <c r="AF3215" s="13"/>
      <c r="AG3215" s="13"/>
      <c r="AH3215" s="13"/>
      <c r="AI3215" s="13"/>
    </row>
    <row r="3216" hidden="1" spans="1:35">
      <c r="A3216" s="21" t="s">
        <v>3831</v>
      </c>
      <c r="B3216" s="22" t="s">
        <v>3842</v>
      </c>
      <c r="C3216" s="21" t="s">
        <v>1828</v>
      </c>
      <c r="D3216" s="21" t="s">
        <v>132</v>
      </c>
      <c r="E3216" s="21" t="s">
        <v>2341</v>
      </c>
      <c r="F3216" s="22" t="s">
        <v>3041</v>
      </c>
      <c r="G3216" s="21" t="s">
        <v>73</v>
      </c>
      <c r="H3216" s="21" t="s">
        <v>567</v>
      </c>
      <c r="I3216" s="22" t="s">
        <v>80</v>
      </c>
      <c r="J3216" s="22">
        <v>6</v>
      </c>
      <c r="K3216" s="23">
        <v>184.3</v>
      </c>
      <c r="L3216" s="23">
        <v>66.5</v>
      </c>
      <c r="M3216" s="23">
        <v>62.8</v>
      </c>
      <c r="N3216" s="23">
        <v>468.122</v>
      </c>
      <c r="O3216" s="23">
        <v>168.91</v>
      </c>
      <c r="P3216" s="23">
        <v>159.512</v>
      </c>
      <c r="Q3216" s="24" t="s">
        <v>2674</v>
      </c>
      <c r="R3216" s="28">
        <v>25.7</v>
      </c>
      <c r="S3216" s="26" t="s">
        <v>3236</v>
      </c>
      <c r="T3216" s="10" t="s">
        <v>94</v>
      </c>
      <c r="U3216" s="29" cm="1">
        <f t="array" ref="U3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216" s="13"/>
      <c r="W3216" s="13"/>
      <c r="X3216" s="13"/>
      <c r="Y3216" s="13"/>
      <c r="Z3216" s="13"/>
      <c r="AA3216" s="13"/>
      <c r="AB3216" s="13"/>
      <c r="AE3216" s="13"/>
      <c r="AF3216" s="13"/>
      <c r="AG3216" s="13"/>
      <c r="AH3216" s="13"/>
      <c r="AI3216" s="13"/>
    </row>
    <row r="3217" hidden="1" spans="1:35">
      <c r="A3217" s="21" t="s">
        <v>3831</v>
      </c>
      <c r="B3217" s="22" t="s">
        <v>3842</v>
      </c>
      <c r="C3217" s="21" t="s">
        <v>1828</v>
      </c>
      <c r="D3217" s="21" t="s">
        <v>132</v>
      </c>
      <c r="E3217" s="21" t="s">
        <v>2341</v>
      </c>
      <c r="F3217" s="22" t="s">
        <v>3041</v>
      </c>
      <c r="G3217" s="21" t="s">
        <v>73</v>
      </c>
      <c r="H3217" s="21" t="s">
        <v>567</v>
      </c>
      <c r="I3217" s="22" t="s">
        <v>2875</v>
      </c>
      <c r="J3217" s="22">
        <v>4.5</v>
      </c>
      <c r="K3217" s="23">
        <v>193.1</v>
      </c>
      <c r="L3217" s="23">
        <v>71.9</v>
      </c>
      <c r="M3217" s="23">
        <v>65.9</v>
      </c>
      <c r="N3217" s="23">
        <v>490.474</v>
      </c>
      <c r="O3217" s="23">
        <v>182.626</v>
      </c>
      <c r="P3217" s="23">
        <v>167.386</v>
      </c>
      <c r="Q3217" s="24" t="s">
        <v>72</v>
      </c>
      <c r="R3217" s="28">
        <v>16.9</v>
      </c>
      <c r="S3217" s="26" t="s">
        <v>132</v>
      </c>
      <c r="T3217" s="10" t="s">
        <v>91</v>
      </c>
      <c r="U3217" s="29" cm="1">
        <f t="array" ref="U3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-8.09999999999999</v>
      </c>
      <c r="V3217" s="13"/>
      <c r="W3217" s="13"/>
      <c r="X3217" s="13"/>
      <c r="Y3217" s="13"/>
      <c r="Z3217" s="13"/>
      <c r="AA3217" s="13"/>
      <c r="AB3217" s="13"/>
      <c r="AE3217" s="13"/>
      <c r="AF3217" s="13"/>
      <c r="AG3217" s="13"/>
      <c r="AH3217" s="13"/>
      <c r="AI3217" s="13"/>
    </row>
    <row r="3218" hidden="1" spans="1:35">
      <c r="A3218" s="21" t="s">
        <v>3831</v>
      </c>
      <c r="B3218" s="22" t="s">
        <v>3842</v>
      </c>
      <c r="C3218" s="21" t="s">
        <v>1828</v>
      </c>
      <c r="D3218" s="21" t="s">
        <v>132</v>
      </c>
      <c r="E3218" s="21" t="s">
        <v>2341</v>
      </c>
      <c r="F3218" s="22" t="s">
        <v>3041</v>
      </c>
      <c r="G3218" s="21" t="s">
        <v>73</v>
      </c>
      <c r="H3218" s="21" t="s">
        <v>567</v>
      </c>
      <c r="I3218" s="22" t="s">
        <v>3843</v>
      </c>
      <c r="J3218" s="22">
        <v>6</v>
      </c>
      <c r="K3218" s="23">
        <v>196.1</v>
      </c>
      <c r="L3218" s="23">
        <v>66.5</v>
      </c>
      <c r="M3218" s="23">
        <v>62.6</v>
      </c>
      <c r="N3218" s="23">
        <v>498.094</v>
      </c>
      <c r="O3218" s="23">
        <v>168.91</v>
      </c>
      <c r="P3218" s="23">
        <v>159.004</v>
      </c>
      <c r="Q3218" s="24" t="s">
        <v>72</v>
      </c>
      <c r="R3218" s="28">
        <v>13.9</v>
      </c>
      <c r="S3218" s="26" t="s">
        <v>132</v>
      </c>
      <c r="T3218" s="10" t="s">
        <v>94</v>
      </c>
      <c r="U3218" s="29" cm="1">
        <f t="array" ref="U3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-4.19999999999999</v>
      </c>
      <c r="V3218" s="13"/>
      <c r="W3218" s="13"/>
      <c r="X3218" s="13"/>
      <c r="Y3218" s="13"/>
      <c r="Z3218" s="13"/>
      <c r="AA3218" s="13"/>
      <c r="AB3218" s="13"/>
      <c r="AE3218" s="13"/>
      <c r="AF3218" s="13"/>
      <c r="AG3218" s="13"/>
      <c r="AH3218" s="13"/>
      <c r="AI3218" s="13"/>
    </row>
    <row r="3219" hidden="1" spans="1:35">
      <c r="A3219" s="21" t="s">
        <v>3831</v>
      </c>
      <c r="B3219" s="22" t="s">
        <v>3842</v>
      </c>
      <c r="C3219" s="21" t="s">
        <v>1828</v>
      </c>
      <c r="D3219" s="21" t="s">
        <v>132</v>
      </c>
      <c r="E3219" s="21" t="s">
        <v>2341</v>
      </c>
      <c r="F3219" s="22" t="s">
        <v>2922</v>
      </c>
      <c r="G3219" s="21" t="s">
        <v>73</v>
      </c>
      <c r="H3219" s="21" t="s">
        <v>567</v>
      </c>
      <c r="I3219" s="22" t="s">
        <v>80</v>
      </c>
      <c r="J3219" s="22">
        <v>6</v>
      </c>
      <c r="K3219" s="23">
        <v>191.3</v>
      </c>
      <c r="L3219" s="23">
        <v>66.5</v>
      </c>
      <c r="M3219" s="23">
        <v>62.8</v>
      </c>
      <c r="N3219" s="23">
        <v>485.902</v>
      </c>
      <c r="O3219" s="23">
        <v>168.91</v>
      </c>
      <c r="P3219" s="23">
        <v>159.512</v>
      </c>
      <c r="Q3219" s="24" t="s">
        <v>72</v>
      </c>
      <c r="R3219" s="28">
        <v>18.7</v>
      </c>
      <c r="S3219" s="26" t="s">
        <v>132</v>
      </c>
      <c r="T3219" s="10" t="s">
        <v>94</v>
      </c>
      <c r="U3219" s="29" cm="1">
        <f t="array" ref="U3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219" s="13"/>
      <c r="W3219" s="13"/>
      <c r="X3219" s="13"/>
      <c r="Y3219" s="13"/>
      <c r="Z3219" s="13"/>
      <c r="AA3219" s="13"/>
      <c r="AB3219" s="13"/>
      <c r="AE3219" s="13"/>
      <c r="AF3219" s="13"/>
      <c r="AG3219" s="13"/>
      <c r="AH3219" s="13"/>
      <c r="AI3219" s="13"/>
    </row>
    <row r="3220" hidden="1" spans="1:35">
      <c r="A3220" s="21" t="s">
        <v>3831</v>
      </c>
      <c r="B3220" s="22" t="s">
        <v>3842</v>
      </c>
      <c r="C3220" s="21" t="s">
        <v>1828</v>
      </c>
      <c r="D3220" s="21" t="s">
        <v>132</v>
      </c>
      <c r="E3220" s="21" t="s">
        <v>2341</v>
      </c>
      <c r="F3220" s="22" t="s">
        <v>2922</v>
      </c>
      <c r="G3220" s="21" t="s">
        <v>73</v>
      </c>
      <c r="H3220" s="21" t="s">
        <v>567</v>
      </c>
      <c r="I3220" s="22" t="s">
        <v>2875</v>
      </c>
      <c r="J3220" s="22">
        <v>4.5</v>
      </c>
      <c r="K3220" s="23">
        <v>200</v>
      </c>
      <c r="L3220" s="23">
        <v>71.9</v>
      </c>
      <c r="M3220" s="23">
        <v>65.9</v>
      </c>
      <c r="N3220" s="23">
        <v>508</v>
      </c>
      <c r="O3220" s="23">
        <v>182.626</v>
      </c>
      <c r="P3220" s="23">
        <v>167.386</v>
      </c>
      <c r="Q3220" s="24" t="s">
        <v>72</v>
      </c>
      <c r="R3220" s="28">
        <v>10</v>
      </c>
      <c r="S3220" s="26" t="s">
        <v>132</v>
      </c>
      <c r="T3220" s="10" t="s">
        <v>94</v>
      </c>
      <c r="U3220" s="29" cm="1">
        <f t="array" ref="U3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-8.09999999999999</v>
      </c>
      <c r="V3220" s="13"/>
      <c r="W3220" s="13"/>
      <c r="X3220" s="13"/>
      <c r="Y3220" s="13"/>
      <c r="Z3220" s="13"/>
      <c r="AA3220" s="13"/>
      <c r="AB3220" s="13"/>
      <c r="AE3220" s="13"/>
      <c r="AF3220" s="13"/>
      <c r="AG3220" s="13"/>
      <c r="AH3220" s="13"/>
      <c r="AI3220" s="13"/>
    </row>
    <row r="3221" hidden="1" spans="1:35">
      <c r="A3221" s="21" t="s">
        <v>3831</v>
      </c>
      <c r="B3221" s="22" t="s">
        <v>3842</v>
      </c>
      <c r="C3221" s="21" t="s">
        <v>1828</v>
      </c>
      <c r="D3221" s="21" t="s">
        <v>1829</v>
      </c>
      <c r="E3221" s="21" t="s">
        <v>2341</v>
      </c>
      <c r="F3221" s="22" t="s">
        <v>2922</v>
      </c>
      <c r="G3221" s="21" t="s">
        <v>73</v>
      </c>
      <c r="H3221" s="21" t="s">
        <v>567</v>
      </c>
      <c r="I3221" s="22" t="s">
        <v>3843</v>
      </c>
      <c r="J3221" s="22">
        <v>6</v>
      </c>
      <c r="K3221" s="23">
        <v>203.1</v>
      </c>
      <c r="L3221" s="23">
        <v>71.9</v>
      </c>
      <c r="M3221" s="23">
        <v>65.9</v>
      </c>
      <c r="N3221" s="23">
        <v>515.874</v>
      </c>
      <c r="O3221" s="23">
        <v>182.626</v>
      </c>
      <c r="P3221" s="23">
        <v>167.386</v>
      </c>
      <c r="Q3221" s="24" t="s">
        <v>72</v>
      </c>
      <c r="R3221" s="28">
        <v>6.9</v>
      </c>
      <c r="S3221" s="26" t="s">
        <v>132</v>
      </c>
      <c r="T3221" s="10" t="s">
        <v>96</v>
      </c>
      <c r="U3221" s="29" cm="1">
        <f t="array" ref="U3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3221" s="13"/>
      <c r="W3221" s="13"/>
      <c r="X3221" s="13"/>
      <c r="Y3221" s="13"/>
      <c r="Z3221" s="13"/>
      <c r="AA3221" s="13"/>
      <c r="AB3221" s="13"/>
      <c r="AE3221" s="13"/>
      <c r="AF3221" s="13"/>
      <c r="AG3221" s="13"/>
      <c r="AH3221" s="13"/>
      <c r="AI3221" s="13"/>
    </row>
    <row r="3222" hidden="1" spans="1:35">
      <c r="A3222" s="21" t="s">
        <v>3831</v>
      </c>
      <c r="B3222" s="22" t="s">
        <v>3842</v>
      </c>
      <c r="C3222" s="21" t="s">
        <v>1828</v>
      </c>
      <c r="D3222" s="21" t="s">
        <v>132</v>
      </c>
      <c r="E3222" s="21" t="s">
        <v>2341</v>
      </c>
      <c r="F3222" s="22" t="s">
        <v>2924</v>
      </c>
      <c r="G3222" s="21" t="s">
        <v>73</v>
      </c>
      <c r="H3222" s="21" t="s">
        <v>567</v>
      </c>
      <c r="I3222" s="22" t="s">
        <v>3843</v>
      </c>
      <c r="J3222" s="22">
        <v>6</v>
      </c>
      <c r="K3222" s="23">
        <v>202.9</v>
      </c>
      <c r="L3222" s="23">
        <v>67.7</v>
      </c>
      <c r="M3222" s="23">
        <v>63.2</v>
      </c>
      <c r="N3222" s="23">
        <v>515.366</v>
      </c>
      <c r="O3222" s="23">
        <v>171.958</v>
      </c>
      <c r="P3222" s="23">
        <v>160.528</v>
      </c>
      <c r="Q3222" s="24" t="s">
        <v>72</v>
      </c>
      <c r="R3222" s="28">
        <v>7.1</v>
      </c>
      <c r="S3222" s="26" t="s">
        <v>132</v>
      </c>
      <c r="T3222" s="10" t="s">
        <v>94</v>
      </c>
      <c r="U3222" s="29" cm="1">
        <f t="array" ref="U3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</v>
      </c>
      <c r="V3222" s="13"/>
      <c r="W3222" s="13"/>
      <c r="X3222" s="13"/>
      <c r="Y3222" s="13"/>
      <c r="Z3222" s="13"/>
      <c r="AA3222" s="13"/>
      <c r="AB3222" s="13"/>
      <c r="AE3222" s="13"/>
      <c r="AF3222" s="13"/>
      <c r="AG3222" s="13"/>
      <c r="AH3222" s="13"/>
      <c r="AI3222" s="13"/>
    </row>
    <row r="3223" hidden="1" spans="1:35">
      <c r="A3223" s="21" t="s">
        <v>3831</v>
      </c>
      <c r="B3223" s="22" t="s">
        <v>3842</v>
      </c>
      <c r="C3223" s="21" t="s">
        <v>1828</v>
      </c>
      <c r="D3223" s="21" t="s">
        <v>1829</v>
      </c>
      <c r="E3223" s="21" t="s">
        <v>2341</v>
      </c>
      <c r="F3223" s="22" t="s">
        <v>2924</v>
      </c>
      <c r="G3223" s="21" t="s">
        <v>73</v>
      </c>
      <c r="H3223" s="21" t="s">
        <v>567</v>
      </c>
      <c r="I3223" s="22" t="s">
        <v>2875</v>
      </c>
      <c r="J3223" s="22">
        <v>4.5</v>
      </c>
      <c r="K3223" s="23">
        <v>199.9</v>
      </c>
      <c r="L3223" s="23">
        <v>71.2</v>
      </c>
      <c r="M3223" s="23">
        <v>74</v>
      </c>
      <c r="N3223" s="23">
        <v>507.746</v>
      </c>
      <c r="O3223" s="23">
        <v>180.848</v>
      </c>
      <c r="P3223" s="23">
        <v>187.96</v>
      </c>
      <c r="Q3223" s="24" t="s">
        <v>72</v>
      </c>
      <c r="R3223" s="28">
        <v>10.1</v>
      </c>
      <c r="S3223" s="26" t="s">
        <v>132</v>
      </c>
      <c r="T3223" s="10" t="s">
        <v>96</v>
      </c>
      <c r="U3223" s="29" cm="1">
        <f t="array" ref="U3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223" s="13"/>
      <c r="W3223" s="13"/>
      <c r="X3223" s="13"/>
      <c r="Y3223" s="13"/>
      <c r="Z3223" s="13"/>
      <c r="AA3223" s="13"/>
      <c r="AB3223" s="13"/>
      <c r="AE3223" s="13"/>
      <c r="AF3223" s="13"/>
      <c r="AG3223" s="13"/>
      <c r="AH3223" s="13"/>
      <c r="AI3223" s="13"/>
    </row>
    <row r="3224" hidden="1" spans="1:35">
      <c r="A3224" s="21" t="s">
        <v>3831</v>
      </c>
      <c r="B3224" s="22" t="s">
        <v>3842</v>
      </c>
      <c r="C3224" s="21" t="s">
        <v>1828</v>
      </c>
      <c r="D3224" s="21" t="s">
        <v>1829</v>
      </c>
      <c r="E3224" s="21" t="s">
        <v>2341</v>
      </c>
      <c r="F3224" s="22" t="s">
        <v>2924</v>
      </c>
      <c r="G3224" s="21" t="s">
        <v>73</v>
      </c>
      <c r="H3224" s="21" t="s">
        <v>567</v>
      </c>
      <c r="I3224" s="22" t="s">
        <v>2875</v>
      </c>
      <c r="J3224" s="22">
        <v>6</v>
      </c>
      <c r="K3224" s="23">
        <v>217.8</v>
      </c>
      <c r="L3224" s="23">
        <v>71.2</v>
      </c>
      <c r="M3224" s="23">
        <v>74</v>
      </c>
      <c r="N3224" s="23">
        <v>553.212</v>
      </c>
      <c r="O3224" s="23">
        <v>180.848</v>
      </c>
      <c r="P3224" s="23">
        <v>187.96</v>
      </c>
      <c r="Q3224" s="24" t="s">
        <v>77</v>
      </c>
      <c r="R3224" s="28">
        <v>12.2</v>
      </c>
      <c r="S3224" s="26" t="s">
        <v>132</v>
      </c>
      <c r="T3224" s="10" t="s">
        <v>105</v>
      </c>
      <c r="U3224" s="29" cm="1">
        <f t="array" ref="U3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-27.8</v>
      </c>
      <c r="V3224" s="13"/>
      <c r="W3224" s="13"/>
      <c r="X3224" s="13"/>
      <c r="Y3224" s="13"/>
      <c r="Z3224" s="13"/>
      <c r="AA3224" s="13"/>
      <c r="AB3224" s="13"/>
      <c r="AE3224" s="13"/>
      <c r="AF3224" s="13"/>
      <c r="AG3224" s="13"/>
      <c r="AH3224" s="13"/>
      <c r="AI3224" s="13"/>
    </row>
    <row r="3225" hidden="1" spans="1:35">
      <c r="A3225" s="21" t="s">
        <v>3831</v>
      </c>
      <c r="B3225" s="22" t="s">
        <v>3842</v>
      </c>
      <c r="C3225" s="21" t="s">
        <v>1828</v>
      </c>
      <c r="D3225" s="21" t="s">
        <v>132</v>
      </c>
      <c r="E3225" s="21" t="s">
        <v>2341</v>
      </c>
      <c r="F3225" s="22" t="s">
        <v>2827</v>
      </c>
      <c r="G3225" s="21" t="s">
        <v>73</v>
      </c>
      <c r="H3225" s="21" t="s">
        <v>567</v>
      </c>
      <c r="I3225" s="22" t="s">
        <v>3843</v>
      </c>
      <c r="J3225" s="22">
        <v>6</v>
      </c>
      <c r="K3225" s="23">
        <v>202.9</v>
      </c>
      <c r="L3225" s="23">
        <v>67.7</v>
      </c>
      <c r="M3225" s="23">
        <v>66.7</v>
      </c>
      <c r="N3225" s="23">
        <v>515.366</v>
      </c>
      <c r="O3225" s="23">
        <v>171.958</v>
      </c>
      <c r="P3225" s="23">
        <v>169.418</v>
      </c>
      <c r="Q3225" s="24" t="s">
        <v>72</v>
      </c>
      <c r="R3225" s="28">
        <v>7.1</v>
      </c>
      <c r="S3225" s="26" t="s">
        <v>132</v>
      </c>
      <c r="T3225" s="10" t="s">
        <v>105</v>
      </c>
      <c r="U3225" s="29" cm="1">
        <f t="array" ref="U3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-12.9</v>
      </c>
      <c r="V3225" s="13"/>
      <c r="W3225" s="13"/>
      <c r="X3225" s="13"/>
      <c r="Y3225" s="13"/>
      <c r="Z3225" s="13"/>
      <c r="AA3225" s="13"/>
      <c r="AB3225" s="13"/>
      <c r="AE3225" s="13"/>
      <c r="AF3225" s="13"/>
      <c r="AG3225" s="13"/>
      <c r="AH3225" s="13"/>
      <c r="AI3225" s="13"/>
    </row>
    <row r="3226" hidden="1" spans="1:35">
      <c r="A3226" s="21" t="s">
        <v>3831</v>
      </c>
      <c r="B3226" s="22" t="s">
        <v>3842</v>
      </c>
      <c r="C3226" s="21" t="s">
        <v>1828</v>
      </c>
      <c r="D3226" s="21" t="s">
        <v>132</v>
      </c>
      <c r="E3226" s="21" t="s">
        <v>2341</v>
      </c>
      <c r="F3226" s="22" t="s">
        <v>2827</v>
      </c>
      <c r="G3226" s="21" t="s">
        <v>73</v>
      </c>
      <c r="H3226" s="21" t="s">
        <v>567</v>
      </c>
      <c r="I3226" s="22" t="s">
        <v>2875</v>
      </c>
      <c r="J3226" s="22">
        <v>6</v>
      </c>
      <c r="K3226" s="23">
        <v>217.8</v>
      </c>
      <c r="L3226" s="23">
        <v>71.2</v>
      </c>
      <c r="M3226" s="23">
        <v>66.7</v>
      </c>
      <c r="N3226" s="23">
        <v>553.212</v>
      </c>
      <c r="O3226" s="23">
        <v>180.848</v>
      </c>
      <c r="P3226" s="23">
        <v>169.418</v>
      </c>
      <c r="Q3226" s="24" t="s">
        <v>77</v>
      </c>
      <c r="R3226" s="28">
        <v>12.2</v>
      </c>
      <c r="S3226" s="26" t="s">
        <v>132</v>
      </c>
      <c r="T3226" s="10" t="s">
        <v>109</v>
      </c>
      <c r="U3226" s="29" cm="1">
        <f t="array" ref="U3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-16.8</v>
      </c>
      <c r="V3226" s="13"/>
      <c r="W3226" s="13"/>
      <c r="X3226" s="13"/>
      <c r="Y3226" s="13"/>
      <c r="Z3226" s="13"/>
      <c r="AA3226" s="13"/>
      <c r="AB3226" s="13"/>
      <c r="AE3226" s="13"/>
      <c r="AF3226" s="13"/>
      <c r="AG3226" s="13"/>
      <c r="AH3226" s="13"/>
      <c r="AI3226" s="13"/>
    </row>
    <row r="3227" hidden="1" spans="1:35">
      <c r="A3227" s="21" t="s">
        <v>3831</v>
      </c>
      <c r="B3227" s="22" t="s">
        <v>3842</v>
      </c>
      <c r="C3227" s="21" t="s">
        <v>1828</v>
      </c>
      <c r="D3227" s="21" t="s">
        <v>1829</v>
      </c>
      <c r="E3227" s="21" t="s">
        <v>2341</v>
      </c>
      <c r="F3227" s="22" t="s">
        <v>2827</v>
      </c>
      <c r="G3227" s="21" t="s">
        <v>73</v>
      </c>
      <c r="H3227" s="21" t="s">
        <v>567</v>
      </c>
      <c r="I3227" s="22" t="s">
        <v>2875</v>
      </c>
      <c r="J3227" s="22">
        <v>4.5</v>
      </c>
      <c r="K3227" s="23">
        <v>199.9</v>
      </c>
      <c r="L3227" s="23">
        <v>71.2</v>
      </c>
      <c r="M3227" s="23">
        <v>69.9</v>
      </c>
      <c r="N3227" s="23">
        <v>507.746</v>
      </c>
      <c r="O3227" s="23">
        <v>180.848</v>
      </c>
      <c r="P3227" s="23">
        <v>177.546</v>
      </c>
      <c r="Q3227" s="24" t="s">
        <v>72</v>
      </c>
      <c r="R3227" s="28">
        <v>10.1</v>
      </c>
      <c r="S3227" s="26" t="s">
        <v>132</v>
      </c>
      <c r="T3227" s="10" t="s">
        <v>109</v>
      </c>
      <c r="U3227" s="29" cm="1">
        <f t="array" ref="U3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227" s="13"/>
      <c r="W3227" s="13"/>
      <c r="X3227" s="13"/>
      <c r="Y3227" s="13"/>
      <c r="Z3227" s="13"/>
      <c r="AA3227" s="13"/>
      <c r="AB3227" s="13"/>
      <c r="AE3227" s="13"/>
      <c r="AF3227" s="13"/>
      <c r="AG3227" s="13"/>
      <c r="AH3227" s="13"/>
      <c r="AI3227" s="13"/>
    </row>
    <row r="3228" hidden="1" spans="1:35">
      <c r="A3228" s="21" t="s">
        <v>3831</v>
      </c>
      <c r="B3228" s="22" t="s">
        <v>3842</v>
      </c>
      <c r="C3228" s="21" t="s">
        <v>1828</v>
      </c>
      <c r="D3228" s="21" t="s">
        <v>132</v>
      </c>
      <c r="E3228" s="21" t="s">
        <v>2341</v>
      </c>
      <c r="F3228" s="22" t="s">
        <v>3039</v>
      </c>
      <c r="G3228" s="21" t="s">
        <v>73</v>
      </c>
      <c r="H3228" s="21" t="s">
        <v>567</v>
      </c>
      <c r="I3228" s="22" t="s">
        <v>2875</v>
      </c>
      <c r="J3228" s="22">
        <v>4.5</v>
      </c>
      <c r="K3228" s="23">
        <v>199.9</v>
      </c>
      <c r="L3228" s="23">
        <v>71.2</v>
      </c>
      <c r="M3228" s="23">
        <v>66.7</v>
      </c>
      <c r="N3228" s="23">
        <v>507.746</v>
      </c>
      <c r="O3228" s="23">
        <v>180.848</v>
      </c>
      <c r="P3228" s="23">
        <v>169.418</v>
      </c>
      <c r="Q3228" s="24" t="s">
        <v>72</v>
      </c>
      <c r="R3228" s="28">
        <v>10.1</v>
      </c>
      <c r="S3228" s="26" t="s">
        <v>132</v>
      </c>
      <c r="T3228" s="10" t="s">
        <v>100</v>
      </c>
      <c r="U3228" s="29" cm="1">
        <f t="array" ref="U3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-18.9</v>
      </c>
      <c r="V3228" s="13"/>
      <c r="W3228" s="13"/>
      <c r="X3228" s="13"/>
      <c r="Y3228" s="13"/>
      <c r="Z3228" s="13"/>
      <c r="AA3228" s="13"/>
      <c r="AB3228" s="13"/>
      <c r="AE3228" s="13"/>
      <c r="AF3228" s="13"/>
      <c r="AG3228" s="13"/>
      <c r="AH3228" s="13"/>
      <c r="AI3228" s="13"/>
    </row>
    <row r="3229" hidden="1" spans="1:35">
      <c r="A3229" s="21" t="s">
        <v>3831</v>
      </c>
      <c r="B3229" s="22" t="s">
        <v>3842</v>
      </c>
      <c r="C3229" s="21" t="s">
        <v>1828</v>
      </c>
      <c r="D3229" s="21" t="s">
        <v>132</v>
      </c>
      <c r="E3229" s="21" t="s">
        <v>2341</v>
      </c>
      <c r="F3229" s="22" t="s">
        <v>3039</v>
      </c>
      <c r="G3229" s="21" t="s">
        <v>73</v>
      </c>
      <c r="H3229" s="21" t="s">
        <v>567</v>
      </c>
      <c r="I3229" s="22" t="s">
        <v>3843</v>
      </c>
      <c r="J3229" s="22">
        <v>6</v>
      </c>
      <c r="K3229" s="23">
        <v>202.9</v>
      </c>
      <c r="L3229" s="23">
        <v>67.7</v>
      </c>
      <c r="M3229" s="23">
        <v>63.2</v>
      </c>
      <c r="N3229" s="23">
        <v>515.366</v>
      </c>
      <c r="O3229" s="23">
        <v>171.958</v>
      </c>
      <c r="P3229" s="23">
        <v>160.528</v>
      </c>
      <c r="Q3229" s="24" t="s">
        <v>72</v>
      </c>
      <c r="R3229" s="28">
        <v>7.1</v>
      </c>
      <c r="S3229" s="26" t="s">
        <v>132</v>
      </c>
      <c r="T3229" s="10" t="s">
        <v>105</v>
      </c>
      <c r="U3229" s="29" cm="1">
        <f t="array" ref="U3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-12.9</v>
      </c>
      <c r="V3229" s="13"/>
      <c r="W3229" s="13"/>
      <c r="X3229" s="13"/>
      <c r="Y3229" s="13"/>
      <c r="Z3229" s="13"/>
      <c r="AA3229" s="13"/>
      <c r="AB3229" s="13"/>
      <c r="AE3229" s="13"/>
      <c r="AF3229" s="13"/>
      <c r="AG3229" s="13"/>
      <c r="AH3229" s="13"/>
      <c r="AI3229" s="13"/>
    </row>
    <row r="3230" hidden="1" spans="1:35">
      <c r="A3230" s="21" t="s">
        <v>3831</v>
      </c>
      <c r="B3230" s="22" t="s">
        <v>3842</v>
      </c>
      <c r="C3230" s="21" t="s">
        <v>1828</v>
      </c>
      <c r="D3230" s="21" t="s">
        <v>132</v>
      </c>
      <c r="E3230" s="21" t="s">
        <v>2341</v>
      </c>
      <c r="F3230" s="22" t="s">
        <v>3039</v>
      </c>
      <c r="G3230" s="21" t="s">
        <v>73</v>
      </c>
      <c r="H3230" s="21" t="s">
        <v>567</v>
      </c>
      <c r="I3230" s="22" t="s">
        <v>2875</v>
      </c>
      <c r="J3230" s="22">
        <v>6</v>
      </c>
      <c r="K3230" s="23">
        <v>217.8</v>
      </c>
      <c r="L3230" s="23">
        <v>71.2</v>
      </c>
      <c r="M3230" s="23">
        <v>74</v>
      </c>
      <c r="N3230" s="23">
        <v>553.212</v>
      </c>
      <c r="O3230" s="23">
        <v>180.848</v>
      </c>
      <c r="P3230" s="23">
        <v>187.96</v>
      </c>
      <c r="Q3230" s="24" t="s">
        <v>77</v>
      </c>
      <c r="R3230" s="28">
        <v>12.2</v>
      </c>
      <c r="S3230" s="26" t="s">
        <v>132</v>
      </c>
      <c r="T3230" s="10" t="s">
        <v>100</v>
      </c>
      <c r="U3230" s="29" cm="1">
        <f t="array" ref="U3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-36.8</v>
      </c>
      <c r="V3230" s="13"/>
      <c r="W3230" s="13"/>
      <c r="X3230" s="13"/>
      <c r="Y3230" s="13"/>
      <c r="Z3230" s="13"/>
      <c r="AA3230" s="13"/>
      <c r="AB3230" s="13"/>
      <c r="AE3230" s="13"/>
      <c r="AF3230" s="13"/>
      <c r="AG3230" s="13"/>
      <c r="AH3230" s="13"/>
      <c r="AI3230" s="13"/>
    </row>
    <row r="3231" hidden="1" spans="1:35">
      <c r="A3231" s="21" t="s">
        <v>3831</v>
      </c>
      <c r="B3231" s="22" t="s">
        <v>3842</v>
      </c>
      <c r="C3231" s="21" t="s">
        <v>1828</v>
      </c>
      <c r="D3231" s="21" t="s">
        <v>132</v>
      </c>
      <c r="E3231" s="21" t="s">
        <v>2345</v>
      </c>
      <c r="F3231" s="22" t="s">
        <v>2886</v>
      </c>
      <c r="G3231" s="21" t="s">
        <v>73</v>
      </c>
      <c r="H3231" s="21" t="s">
        <v>567</v>
      </c>
      <c r="I3231" s="22" t="s">
        <v>3843</v>
      </c>
      <c r="J3231" s="22">
        <v>6</v>
      </c>
      <c r="K3231" s="23">
        <v>205.5</v>
      </c>
      <c r="L3231" s="23">
        <v>72.8</v>
      </c>
      <c r="M3231" s="23">
        <v>70.1</v>
      </c>
      <c r="N3231" s="23">
        <v>521.97</v>
      </c>
      <c r="O3231" s="23">
        <v>184.912</v>
      </c>
      <c r="P3231" s="23">
        <v>178.054</v>
      </c>
      <c r="Q3231" s="24" t="s">
        <v>72</v>
      </c>
      <c r="R3231" s="28">
        <v>4.5</v>
      </c>
      <c r="S3231" s="26" t="s">
        <v>132</v>
      </c>
      <c r="T3231" s="10" t="s">
        <v>100</v>
      </c>
      <c r="U3231" s="29" cm="1">
        <f t="array" ref="U3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-24.5</v>
      </c>
      <c r="V3231" s="13"/>
      <c r="W3231" s="13"/>
      <c r="X3231" s="13"/>
      <c r="Y3231" s="13"/>
      <c r="Z3231" s="13"/>
      <c r="AA3231" s="13"/>
      <c r="AB3231" s="13"/>
      <c r="AE3231" s="13"/>
      <c r="AF3231" s="13"/>
      <c r="AG3231" s="13"/>
      <c r="AH3231" s="13"/>
      <c r="AI3231" s="13"/>
    </row>
    <row r="3232" hidden="1" spans="1:35">
      <c r="A3232" s="21" t="s">
        <v>3831</v>
      </c>
      <c r="B3232" s="22" t="s">
        <v>3842</v>
      </c>
      <c r="C3232" s="21" t="s">
        <v>1828</v>
      </c>
      <c r="D3232" s="21" t="s">
        <v>132</v>
      </c>
      <c r="E3232" s="21" t="s">
        <v>2345</v>
      </c>
      <c r="F3232" s="22" t="s">
        <v>3844</v>
      </c>
      <c r="G3232" s="21" t="s">
        <v>73</v>
      </c>
      <c r="H3232" s="21" t="s">
        <v>567</v>
      </c>
      <c r="I3232" s="22" t="s">
        <v>2875</v>
      </c>
      <c r="J3232" s="22">
        <v>5</v>
      </c>
      <c r="K3232" s="23">
        <v>205.5</v>
      </c>
      <c r="L3232" s="23">
        <v>72.8</v>
      </c>
      <c r="M3232" s="23">
        <v>70.1</v>
      </c>
      <c r="N3232" s="23">
        <v>521.97</v>
      </c>
      <c r="O3232" s="23">
        <v>184.912</v>
      </c>
      <c r="P3232" s="23">
        <v>178.054</v>
      </c>
      <c r="Q3232" s="24" t="s">
        <v>72</v>
      </c>
      <c r="R3232" s="28">
        <v>4.5</v>
      </c>
      <c r="S3232" s="26" t="s">
        <v>132</v>
      </c>
      <c r="T3232" s="10" t="s">
        <v>105</v>
      </c>
      <c r="U3232" s="29" cm="1">
        <f t="array" ref="U3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3232" s="13"/>
      <c r="W3232" s="13"/>
      <c r="X3232" s="13"/>
      <c r="Y3232" s="13"/>
      <c r="Z3232" s="13"/>
      <c r="AA3232" s="13"/>
      <c r="AB3232" s="13"/>
      <c r="AE3232" s="13"/>
      <c r="AF3232" s="13"/>
      <c r="AG3232" s="13"/>
      <c r="AH3232" s="13"/>
      <c r="AI3232" s="13"/>
    </row>
    <row r="3233" hidden="1" spans="1:35">
      <c r="A3233" s="21" t="s">
        <v>3831</v>
      </c>
      <c r="B3233" s="22" t="s">
        <v>3842</v>
      </c>
      <c r="C3233" s="21" t="s">
        <v>1828</v>
      </c>
      <c r="D3233" s="21" t="s">
        <v>132</v>
      </c>
      <c r="E3233" s="21" t="s">
        <v>2345</v>
      </c>
      <c r="F3233" s="22" t="s">
        <v>3844</v>
      </c>
      <c r="G3233" s="21" t="s">
        <v>73</v>
      </c>
      <c r="H3233" s="21" t="s">
        <v>567</v>
      </c>
      <c r="I3233" s="22" t="s">
        <v>2875</v>
      </c>
      <c r="J3233" s="22">
        <v>6</v>
      </c>
      <c r="K3233" s="23">
        <v>219.4</v>
      </c>
      <c r="L3233" s="23">
        <v>72.8</v>
      </c>
      <c r="M3233" s="23">
        <v>70.1</v>
      </c>
      <c r="N3233" s="23">
        <v>557.276</v>
      </c>
      <c r="O3233" s="23">
        <v>184.912</v>
      </c>
      <c r="P3233" s="23">
        <v>178.054</v>
      </c>
      <c r="Q3233" s="24" t="s">
        <v>77</v>
      </c>
      <c r="R3233" s="28">
        <v>10.6</v>
      </c>
      <c r="S3233" s="26" t="s">
        <v>132</v>
      </c>
      <c r="T3233" s="10" t="s">
        <v>109</v>
      </c>
      <c r="U3233" s="29" cm="1">
        <f t="array" ref="U3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-18.4</v>
      </c>
      <c r="V3233" s="13"/>
      <c r="W3233" s="13"/>
      <c r="X3233" s="13"/>
      <c r="Y3233" s="13"/>
      <c r="Z3233" s="13"/>
      <c r="AA3233" s="13"/>
      <c r="AB3233" s="13"/>
      <c r="AE3233" s="13"/>
      <c r="AF3233" s="13"/>
      <c r="AG3233" s="13"/>
      <c r="AH3233" s="13"/>
      <c r="AI3233" s="13"/>
    </row>
    <row r="3234" hidden="1" spans="1:35">
      <c r="A3234" s="21" t="s">
        <v>3831</v>
      </c>
      <c r="B3234" s="22" t="s">
        <v>3842</v>
      </c>
      <c r="C3234" s="21" t="s">
        <v>1828</v>
      </c>
      <c r="D3234" s="21" t="s">
        <v>132</v>
      </c>
      <c r="E3234" s="21" t="s">
        <v>2345</v>
      </c>
      <c r="F3234" s="22" t="s">
        <v>2367</v>
      </c>
      <c r="G3234" s="21" t="s">
        <v>73</v>
      </c>
      <c r="H3234" s="21" t="s">
        <v>567</v>
      </c>
      <c r="I3234" s="22" t="s">
        <v>3843</v>
      </c>
      <c r="J3234" s="22">
        <v>6</v>
      </c>
      <c r="K3234" s="23">
        <v>205.5</v>
      </c>
      <c r="L3234" s="23">
        <v>72.8</v>
      </c>
      <c r="M3234" s="23">
        <v>69.7</v>
      </c>
      <c r="N3234" s="23">
        <v>521.97</v>
      </c>
      <c r="O3234" s="23">
        <v>184.912</v>
      </c>
      <c r="P3234" s="23">
        <v>177.038</v>
      </c>
      <c r="Q3234" s="24" t="s">
        <v>72</v>
      </c>
      <c r="R3234" s="28">
        <v>4.5</v>
      </c>
      <c r="S3234" s="26" t="s">
        <v>132</v>
      </c>
      <c r="T3234" s="10" t="s">
        <v>109</v>
      </c>
      <c r="U3234" s="29" cm="1">
        <f t="array" ref="U3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3234" s="13"/>
      <c r="W3234" s="13"/>
      <c r="X3234" s="13"/>
      <c r="Y3234" s="13"/>
      <c r="Z3234" s="13"/>
      <c r="AA3234" s="13"/>
      <c r="AB3234" s="13"/>
      <c r="AE3234" s="13"/>
      <c r="AF3234" s="13"/>
      <c r="AG3234" s="13"/>
      <c r="AH3234" s="13"/>
      <c r="AI3234" s="13"/>
    </row>
    <row r="3235" hidden="1" spans="1:35">
      <c r="A3235" s="21" t="s">
        <v>3831</v>
      </c>
      <c r="B3235" s="22" t="s">
        <v>3842</v>
      </c>
      <c r="C3235" s="21" t="s">
        <v>1828</v>
      </c>
      <c r="D3235" s="21" t="s">
        <v>132</v>
      </c>
      <c r="E3235" s="21" t="s">
        <v>2345</v>
      </c>
      <c r="F3235" s="22" t="s">
        <v>2368</v>
      </c>
      <c r="G3235" s="21" t="s">
        <v>73</v>
      </c>
      <c r="H3235" s="21" t="s">
        <v>567</v>
      </c>
      <c r="I3235" s="22" t="s">
        <v>3843</v>
      </c>
      <c r="J3235" s="22">
        <v>6</v>
      </c>
      <c r="K3235" s="23">
        <v>205.5</v>
      </c>
      <c r="L3235" s="23">
        <v>72.8</v>
      </c>
      <c r="M3235" s="23">
        <v>70.1</v>
      </c>
      <c r="N3235" s="23">
        <v>521.97</v>
      </c>
      <c r="O3235" s="23">
        <v>184.912</v>
      </c>
      <c r="P3235" s="23">
        <v>178.054</v>
      </c>
      <c r="Q3235" s="24" t="s">
        <v>72</v>
      </c>
      <c r="R3235" s="28">
        <v>4.5</v>
      </c>
      <c r="S3235" s="26" t="s">
        <v>132</v>
      </c>
      <c r="T3235" s="10" t="s">
        <v>109</v>
      </c>
      <c r="U3235" s="29" cm="1">
        <f t="array" ref="U3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3235" s="13"/>
      <c r="W3235" s="13"/>
      <c r="X3235" s="13"/>
      <c r="Y3235" s="13"/>
      <c r="Z3235" s="13"/>
      <c r="AA3235" s="13"/>
      <c r="AB3235" s="13"/>
      <c r="AE3235" s="13"/>
      <c r="AF3235" s="13"/>
      <c r="AG3235" s="13"/>
      <c r="AH3235" s="13"/>
      <c r="AI3235" s="13"/>
    </row>
    <row r="3236" hidden="1" spans="1:35">
      <c r="A3236" s="21" t="s">
        <v>3831</v>
      </c>
      <c r="B3236" s="22" t="s">
        <v>3842</v>
      </c>
      <c r="C3236" s="21" t="s">
        <v>1828</v>
      </c>
      <c r="D3236" s="21" t="s">
        <v>132</v>
      </c>
      <c r="E3236" s="21" t="s">
        <v>2345</v>
      </c>
      <c r="F3236" s="22" t="s">
        <v>2953</v>
      </c>
      <c r="G3236" s="21" t="s">
        <v>73</v>
      </c>
      <c r="H3236" s="21" t="s">
        <v>567</v>
      </c>
      <c r="I3236" s="22" t="s">
        <v>3843</v>
      </c>
      <c r="J3236" s="22">
        <v>6</v>
      </c>
      <c r="K3236" s="23">
        <v>205.5</v>
      </c>
      <c r="L3236" s="23">
        <v>72.8</v>
      </c>
      <c r="M3236" s="23">
        <v>68.7</v>
      </c>
      <c r="N3236" s="23">
        <v>521.97</v>
      </c>
      <c r="O3236" s="23">
        <v>184.912</v>
      </c>
      <c r="P3236" s="23">
        <v>174.498</v>
      </c>
      <c r="Q3236" s="24" t="s">
        <v>72</v>
      </c>
      <c r="R3236" s="28">
        <v>4.5</v>
      </c>
      <c r="S3236" s="26" t="s">
        <v>132</v>
      </c>
      <c r="T3236" s="10" t="s">
        <v>109</v>
      </c>
      <c r="U3236" s="29" cm="1">
        <f t="array" ref="U3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3236" s="13"/>
      <c r="W3236" s="13"/>
      <c r="X3236" s="13"/>
      <c r="Y3236" s="13"/>
      <c r="Z3236" s="13"/>
      <c r="AA3236" s="13"/>
      <c r="AB3236" s="13"/>
      <c r="AE3236" s="13"/>
      <c r="AF3236" s="13"/>
      <c r="AG3236" s="13"/>
      <c r="AH3236" s="13"/>
      <c r="AI3236" s="13"/>
    </row>
    <row r="3237" hidden="1" spans="1:35">
      <c r="A3237" s="21" t="s">
        <v>3831</v>
      </c>
      <c r="B3237" s="22" t="s">
        <v>3842</v>
      </c>
      <c r="C3237" s="21" t="s">
        <v>1828</v>
      </c>
      <c r="D3237" s="21" t="s">
        <v>132</v>
      </c>
      <c r="E3237" s="21" t="s">
        <v>2345</v>
      </c>
      <c r="F3237" s="22" t="s">
        <v>2824</v>
      </c>
      <c r="G3237" s="21" t="s">
        <v>73</v>
      </c>
      <c r="H3237" s="21" t="s">
        <v>567</v>
      </c>
      <c r="I3237" s="22" t="s">
        <v>3843</v>
      </c>
      <c r="J3237" s="22">
        <v>6</v>
      </c>
      <c r="K3237" s="23">
        <v>205.5</v>
      </c>
      <c r="L3237" s="23">
        <v>72.8</v>
      </c>
      <c r="M3237" s="23">
        <v>69.7</v>
      </c>
      <c r="N3237" s="23">
        <v>521.97</v>
      </c>
      <c r="O3237" s="23">
        <v>184.912</v>
      </c>
      <c r="P3237" s="23">
        <v>177.038</v>
      </c>
      <c r="Q3237" s="24" t="s">
        <v>72</v>
      </c>
      <c r="R3237" s="28">
        <v>4.5</v>
      </c>
      <c r="S3237" s="26" t="s">
        <v>132</v>
      </c>
      <c r="T3237" s="10" t="s">
        <v>109</v>
      </c>
      <c r="U3237" s="29" cm="1">
        <f t="array" ref="U3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3237" s="13"/>
      <c r="W3237" s="13"/>
      <c r="X3237" s="13"/>
      <c r="Y3237" s="13"/>
      <c r="Z3237" s="13"/>
      <c r="AA3237" s="13"/>
      <c r="AB3237" s="13"/>
      <c r="AE3237" s="13"/>
      <c r="AF3237" s="13"/>
      <c r="AG3237" s="13"/>
      <c r="AH3237" s="13"/>
      <c r="AI3237" s="13"/>
    </row>
    <row r="3238" hidden="1" spans="1:35">
      <c r="A3238" s="21" t="s">
        <v>3831</v>
      </c>
      <c r="B3238" s="22" t="s">
        <v>3842</v>
      </c>
      <c r="C3238" s="21" t="s">
        <v>1828</v>
      </c>
      <c r="D3238" s="21" t="s">
        <v>132</v>
      </c>
      <c r="E3238" s="21" t="s">
        <v>2345</v>
      </c>
      <c r="F3238" s="22" t="s">
        <v>3053</v>
      </c>
      <c r="G3238" s="21" t="s">
        <v>73</v>
      </c>
      <c r="H3238" s="21" t="s">
        <v>567</v>
      </c>
      <c r="I3238" s="22" t="s">
        <v>3843</v>
      </c>
      <c r="J3238" s="22">
        <v>6</v>
      </c>
      <c r="K3238" s="23">
        <v>205.5</v>
      </c>
      <c r="L3238" s="23">
        <v>72.8</v>
      </c>
      <c r="M3238" s="23">
        <v>68.7</v>
      </c>
      <c r="N3238" s="23">
        <v>521.97</v>
      </c>
      <c r="O3238" s="23">
        <v>184.912</v>
      </c>
      <c r="P3238" s="23">
        <v>174.498</v>
      </c>
      <c r="Q3238" s="24" t="s">
        <v>72</v>
      </c>
      <c r="R3238" s="28">
        <v>4.5</v>
      </c>
      <c r="S3238" s="26" t="s">
        <v>132</v>
      </c>
      <c r="T3238" s="10" t="s">
        <v>105</v>
      </c>
      <c r="U3238" s="29" cm="1">
        <f t="array" ref="U3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3238" s="13"/>
      <c r="W3238" s="13"/>
      <c r="X3238" s="13"/>
      <c r="Y3238" s="13"/>
      <c r="Z3238" s="13"/>
      <c r="AA3238" s="13"/>
      <c r="AB3238" s="13"/>
      <c r="AE3238" s="13"/>
      <c r="AF3238" s="13"/>
      <c r="AG3238" s="13"/>
      <c r="AH3238" s="13"/>
      <c r="AI3238" s="13"/>
    </row>
    <row r="3239" hidden="1" spans="1:35">
      <c r="A3239" s="21" t="s">
        <v>3831</v>
      </c>
      <c r="B3239" s="22" t="s">
        <v>3842</v>
      </c>
      <c r="C3239" s="21" t="s">
        <v>1828</v>
      </c>
      <c r="D3239" s="21" t="s">
        <v>132</v>
      </c>
      <c r="E3239" s="21" t="s">
        <v>2345</v>
      </c>
      <c r="F3239" s="22" t="s">
        <v>2642</v>
      </c>
      <c r="G3239" s="21" t="s">
        <v>73</v>
      </c>
      <c r="H3239" s="21" t="s">
        <v>567</v>
      </c>
      <c r="I3239" s="22" t="s">
        <v>3843</v>
      </c>
      <c r="J3239" s="22">
        <v>6</v>
      </c>
      <c r="K3239" s="23">
        <v>205.5</v>
      </c>
      <c r="L3239" s="23">
        <v>72.8</v>
      </c>
      <c r="M3239" s="23">
        <v>70.1</v>
      </c>
      <c r="N3239" s="23">
        <v>521.97</v>
      </c>
      <c r="O3239" s="23">
        <v>184.912</v>
      </c>
      <c r="P3239" s="23">
        <v>178.054</v>
      </c>
      <c r="Q3239" s="24" t="s">
        <v>72</v>
      </c>
      <c r="R3239" s="28">
        <v>4.5</v>
      </c>
      <c r="S3239" s="26" t="s">
        <v>132</v>
      </c>
      <c r="T3239" s="10" t="s">
        <v>105</v>
      </c>
      <c r="U3239" s="29" cm="1">
        <f t="array" ref="U3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3239" s="13"/>
      <c r="W3239" s="13"/>
      <c r="X3239" s="13"/>
      <c r="Y3239" s="13"/>
      <c r="Z3239" s="13"/>
      <c r="AA3239" s="13"/>
      <c r="AB3239" s="13"/>
      <c r="AE3239" s="13"/>
      <c r="AF3239" s="13"/>
      <c r="AG3239" s="13"/>
      <c r="AH3239" s="13"/>
      <c r="AI3239" s="13"/>
    </row>
    <row r="3240" hidden="1" spans="1:35">
      <c r="A3240" s="21" t="s">
        <v>3831</v>
      </c>
      <c r="B3240" s="22" t="s">
        <v>3842</v>
      </c>
      <c r="C3240" s="21" t="s">
        <v>1828</v>
      </c>
      <c r="D3240" s="21" t="s">
        <v>132</v>
      </c>
      <c r="E3240" s="21" t="s">
        <v>2354</v>
      </c>
      <c r="F3240" s="22" t="s">
        <v>3059</v>
      </c>
      <c r="G3240" s="21" t="s">
        <v>73</v>
      </c>
      <c r="H3240" s="21" t="s">
        <v>567</v>
      </c>
      <c r="I3240" s="22" t="s">
        <v>3843</v>
      </c>
      <c r="J3240" s="22">
        <v>6</v>
      </c>
      <c r="K3240" s="23">
        <v>210.2</v>
      </c>
      <c r="L3240" s="23">
        <v>73</v>
      </c>
      <c r="M3240" s="23">
        <v>72.1</v>
      </c>
      <c r="N3240" s="23">
        <v>533.908</v>
      </c>
      <c r="O3240" s="23">
        <v>185.42</v>
      </c>
      <c r="P3240" s="23">
        <v>183.134</v>
      </c>
      <c r="Q3240" s="24" t="s">
        <v>77</v>
      </c>
      <c r="R3240" s="28">
        <v>19.8</v>
      </c>
      <c r="S3240" s="26" t="s">
        <v>132</v>
      </c>
      <c r="T3240" s="10" t="s">
        <v>105</v>
      </c>
      <c r="U3240" s="29" cm="1">
        <f t="array" ref="U3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-20.2</v>
      </c>
      <c r="V3240" s="13"/>
      <c r="W3240" s="13"/>
      <c r="X3240" s="13"/>
      <c r="Y3240" s="13"/>
      <c r="Z3240" s="13"/>
      <c r="AA3240" s="13"/>
      <c r="AB3240" s="13"/>
      <c r="AE3240" s="13"/>
      <c r="AF3240" s="13"/>
      <c r="AG3240" s="13"/>
      <c r="AH3240" s="13"/>
      <c r="AI3240" s="13"/>
    </row>
    <row r="3241" hidden="1" spans="1:35">
      <c r="A3241" s="21" t="s">
        <v>3831</v>
      </c>
      <c r="B3241" s="22" t="s">
        <v>3842</v>
      </c>
      <c r="C3241" s="21" t="s">
        <v>1828</v>
      </c>
      <c r="D3241" s="21" t="s">
        <v>132</v>
      </c>
      <c r="E3241" s="21" t="s">
        <v>2354</v>
      </c>
      <c r="F3241" s="22" t="s">
        <v>3059</v>
      </c>
      <c r="G3241" s="21" t="s">
        <v>73</v>
      </c>
      <c r="H3241" s="21" t="s">
        <v>567</v>
      </c>
      <c r="I3241" s="22" t="s">
        <v>2875</v>
      </c>
      <c r="J3241" s="22">
        <v>6</v>
      </c>
      <c r="K3241" s="23">
        <v>224.1</v>
      </c>
      <c r="L3241" s="23">
        <v>73</v>
      </c>
      <c r="M3241" s="23">
        <v>71.6</v>
      </c>
      <c r="N3241" s="23">
        <v>569.214</v>
      </c>
      <c r="O3241" s="23">
        <v>185.42</v>
      </c>
      <c r="P3241" s="23">
        <v>181.864</v>
      </c>
      <c r="Q3241" s="24" t="s">
        <v>77</v>
      </c>
      <c r="R3241" s="28">
        <v>5.9</v>
      </c>
      <c r="S3241" s="26" t="s">
        <v>132</v>
      </c>
      <c r="T3241" s="10" t="s">
        <v>105</v>
      </c>
      <c r="U3241" s="29" cm="1">
        <f t="array" ref="U3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-34.1</v>
      </c>
      <c r="V3241" s="13"/>
      <c r="W3241" s="13"/>
      <c r="X3241" s="13"/>
      <c r="Y3241" s="13"/>
      <c r="Z3241" s="13"/>
      <c r="AA3241" s="13"/>
      <c r="AB3241" s="13"/>
      <c r="AE3241" s="13"/>
      <c r="AF3241" s="13"/>
      <c r="AG3241" s="13"/>
      <c r="AH3241" s="13"/>
      <c r="AI3241" s="13"/>
    </row>
    <row r="3242" hidden="1" spans="1:35">
      <c r="A3242" s="21" t="s">
        <v>3831</v>
      </c>
      <c r="B3242" s="22" t="s">
        <v>3842</v>
      </c>
      <c r="C3242" s="21" t="s">
        <v>1828</v>
      </c>
      <c r="D3242" s="21" t="s">
        <v>132</v>
      </c>
      <c r="E3242" s="21" t="s">
        <v>2354</v>
      </c>
      <c r="F3242" s="22" t="s">
        <v>2381</v>
      </c>
      <c r="G3242" s="21" t="s">
        <v>73</v>
      </c>
      <c r="H3242" s="21" t="s">
        <v>567</v>
      </c>
      <c r="I3242" s="22" t="s">
        <v>2875</v>
      </c>
      <c r="J3242" s="22">
        <v>5</v>
      </c>
      <c r="K3242" s="23">
        <v>210.2</v>
      </c>
      <c r="L3242" s="23">
        <v>74.7</v>
      </c>
      <c r="M3242" s="23">
        <v>72.9</v>
      </c>
      <c r="N3242" s="23">
        <v>533.908</v>
      </c>
      <c r="O3242" s="23">
        <v>189.738</v>
      </c>
      <c r="P3242" s="23">
        <v>185.166</v>
      </c>
      <c r="Q3242" s="24" t="s">
        <v>77</v>
      </c>
      <c r="R3242" s="28">
        <v>19.8</v>
      </c>
      <c r="S3242" s="26" t="s">
        <v>132</v>
      </c>
      <c r="T3242" s="10" t="s">
        <v>105</v>
      </c>
      <c r="U3242" s="29" cm="1">
        <f t="array" ref="U3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-20.2</v>
      </c>
      <c r="V3242" s="13"/>
      <c r="W3242" s="13"/>
      <c r="X3242" s="13"/>
      <c r="Y3242" s="13"/>
      <c r="Z3242" s="13"/>
      <c r="AA3242" s="13"/>
      <c r="AB3242" s="13"/>
      <c r="AE3242" s="13"/>
      <c r="AF3242" s="13"/>
      <c r="AG3242" s="13"/>
      <c r="AH3242" s="13"/>
      <c r="AI3242" s="13"/>
    </row>
    <row r="3243" hidden="1" spans="1:35">
      <c r="A3243" s="21" t="s">
        <v>3831</v>
      </c>
      <c r="B3243" s="22" t="s">
        <v>3842</v>
      </c>
      <c r="C3243" s="21" t="s">
        <v>1828</v>
      </c>
      <c r="D3243" s="21" t="s">
        <v>132</v>
      </c>
      <c r="E3243" s="21" t="s">
        <v>2354</v>
      </c>
      <c r="F3243" s="22" t="s">
        <v>3060</v>
      </c>
      <c r="G3243" s="21" t="s">
        <v>73</v>
      </c>
      <c r="H3243" s="21" t="s">
        <v>567</v>
      </c>
      <c r="I3243" s="22" t="s">
        <v>3843</v>
      </c>
      <c r="J3243" s="22">
        <v>6</v>
      </c>
      <c r="K3243" s="23">
        <v>210.2</v>
      </c>
      <c r="L3243" s="23">
        <v>73</v>
      </c>
      <c r="M3243" s="23">
        <v>71.4</v>
      </c>
      <c r="N3243" s="23">
        <v>533.908</v>
      </c>
      <c r="O3243" s="23">
        <v>185.42</v>
      </c>
      <c r="P3243" s="23">
        <v>181.356</v>
      </c>
      <c r="Q3243" s="24" t="s">
        <v>77</v>
      </c>
      <c r="R3243" s="28">
        <v>19.8</v>
      </c>
      <c r="S3243" s="26" t="s">
        <v>132</v>
      </c>
      <c r="T3243" s="10" t="s">
        <v>100</v>
      </c>
      <c r="U3243" s="29" cm="1">
        <f t="array" ref="U3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-29.2</v>
      </c>
      <c r="V3243" s="13"/>
      <c r="W3243" s="13"/>
      <c r="X3243" s="13"/>
      <c r="Y3243" s="13"/>
      <c r="Z3243" s="13"/>
      <c r="AA3243" s="13"/>
      <c r="AB3243" s="13"/>
      <c r="AE3243" s="13"/>
      <c r="AF3243" s="13"/>
      <c r="AG3243" s="13"/>
      <c r="AH3243" s="13"/>
      <c r="AI3243" s="13"/>
    </row>
    <row r="3244" hidden="1" spans="1:35">
      <c r="A3244" s="21" t="s">
        <v>3831</v>
      </c>
      <c r="B3244" s="22" t="s">
        <v>3842</v>
      </c>
      <c r="C3244" s="21" t="s">
        <v>1828</v>
      </c>
      <c r="D3244" s="21" t="s">
        <v>132</v>
      </c>
      <c r="E3244" s="21" t="s">
        <v>2354</v>
      </c>
      <c r="F3244" s="22" t="s">
        <v>3186</v>
      </c>
      <c r="G3244" s="21" t="s">
        <v>73</v>
      </c>
      <c r="H3244" s="21" t="s">
        <v>567</v>
      </c>
      <c r="I3244" s="22" t="s">
        <v>2875</v>
      </c>
      <c r="J3244" s="22">
        <v>6</v>
      </c>
      <c r="K3244" s="23">
        <v>224.1</v>
      </c>
      <c r="L3244" s="23">
        <v>73</v>
      </c>
      <c r="M3244" s="23">
        <v>71.3</v>
      </c>
      <c r="N3244" s="23">
        <v>569.214</v>
      </c>
      <c r="O3244" s="23">
        <v>185.42</v>
      </c>
      <c r="P3244" s="23">
        <v>181.102</v>
      </c>
      <c r="Q3244" s="24" t="s">
        <v>77</v>
      </c>
      <c r="R3244" s="28">
        <v>5.9</v>
      </c>
      <c r="S3244" s="26" t="s">
        <v>132</v>
      </c>
      <c r="T3244" s="10" t="s">
        <v>91</v>
      </c>
      <c r="U3244" s="29" cm="1">
        <f t="array" ref="U3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244" s="13"/>
      <c r="W3244" s="13"/>
      <c r="X3244" s="13"/>
      <c r="Y3244" s="13"/>
      <c r="Z3244" s="13"/>
      <c r="AA3244" s="13"/>
      <c r="AB3244" s="13"/>
      <c r="AE3244" s="13"/>
      <c r="AF3244" s="13"/>
      <c r="AG3244" s="13"/>
      <c r="AH3244" s="13"/>
      <c r="AI3244" s="13"/>
    </row>
    <row r="3245" hidden="1" spans="1:35">
      <c r="A3245" s="21" t="s">
        <v>3831</v>
      </c>
      <c r="B3245" s="22" t="s">
        <v>3842</v>
      </c>
      <c r="C3245" s="21" t="s">
        <v>1828</v>
      </c>
      <c r="D3245" s="21" t="s">
        <v>132</v>
      </c>
      <c r="E3245" s="21" t="s">
        <v>2354</v>
      </c>
      <c r="F3245" s="22" t="s">
        <v>3000</v>
      </c>
      <c r="G3245" s="21" t="s">
        <v>73</v>
      </c>
      <c r="H3245" s="21" t="s">
        <v>567</v>
      </c>
      <c r="I3245" s="22" t="s">
        <v>3843</v>
      </c>
      <c r="J3245" s="22">
        <v>6</v>
      </c>
      <c r="K3245" s="23">
        <v>210.2</v>
      </c>
      <c r="L3245" s="23">
        <v>73</v>
      </c>
      <c r="M3245" s="23">
        <v>71.8</v>
      </c>
      <c r="N3245" s="23">
        <v>533.908</v>
      </c>
      <c r="O3245" s="23">
        <v>185.42</v>
      </c>
      <c r="P3245" s="23">
        <v>182.372</v>
      </c>
      <c r="Q3245" s="24" t="s">
        <v>77</v>
      </c>
      <c r="R3245" s="28">
        <v>19.8</v>
      </c>
      <c r="S3245" s="26" t="s">
        <v>132</v>
      </c>
      <c r="T3245" s="10" t="s">
        <v>24</v>
      </c>
      <c r="U3245" s="29" cm="1">
        <f t="array" ref="U3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-32.2</v>
      </c>
      <c r="V3245" s="13"/>
      <c r="W3245" s="13"/>
      <c r="X3245" s="13"/>
      <c r="Y3245" s="13"/>
      <c r="Z3245" s="13"/>
      <c r="AA3245" s="13"/>
      <c r="AB3245" s="13"/>
      <c r="AE3245" s="13"/>
      <c r="AF3245" s="13"/>
      <c r="AG3245" s="13"/>
      <c r="AH3245" s="13"/>
      <c r="AI3245" s="13"/>
    </row>
    <row r="3246" hidden="1" spans="1:35">
      <c r="A3246" s="21" t="s">
        <v>3831</v>
      </c>
      <c r="B3246" s="22" t="s">
        <v>3842</v>
      </c>
      <c r="C3246" s="21" t="s">
        <v>1828</v>
      </c>
      <c r="D3246" s="21" t="s">
        <v>132</v>
      </c>
      <c r="E3246" s="21" t="s">
        <v>2354</v>
      </c>
      <c r="F3246" s="22" t="s">
        <v>3061</v>
      </c>
      <c r="G3246" s="21" t="s">
        <v>73</v>
      </c>
      <c r="H3246" s="21" t="s">
        <v>567</v>
      </c>
      <c r="I3246" s="22" t="s">
        <v>3843</v>
      </c>
      <c r="J3246" s="22">
        <v>6</v>
      </c>
      <c r="K3246" s="23">
        <v>210.2</v>
      </c>
      <c r="L3246" s="23">
        <v>73</v>
      </c>
      <c r="M3246" s="23">
        <v>71.5</v>
      </c>
      <c r="N3246" s="23">
        <v>533.908</v>
      </c>
      <c r="O3246" s="23">
        <v>185.42</v>
      </c>
      <c r="P3246" s="23">
        <v>181.61</v>
      </c>
      <c r="Q3246" s="24" t="s">
        <v>77</v>
      </c>
      <c r="R3246" s="28">
        <v>19.8</v>
      </c>
      <c r="S3246" s="26" t="s">
        <v>132</v>
      </c>
      <c r="T3246" s="10" t="s">
        <v>24</v>
      </c>
      <c r="U3246" s="29" cm="1">
        <f t="array" ref="U3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-32.2</v>
      </c>
      <c r="V3246" s="13"/>
      <c r="W3246" s="13"/>
      <c r="X3246" s="13"/>
      <c r="Y3246" s="13"/>
      <c r="Z3246" s="13"/>
      <c r="AA3246" s="13"/>
      <c r="AB3246" s="13"/>
      <c r="AE3246" s="13"/>
      <c r="AF3246" s="13"/>
      <c r="AG3246" s="13"/>
      <c r="AH3246" s="13"/>
      <c r="AI3246" s="13"/>
    </row>
    <row r="3247" hidden="1" spans="1:35">
      <c r="A3247" s="21" t="s">
        <v>3831</v>
      </c>
      <c r="B3247" s="22" t="s">
        <v>3842</v>
      </c>
      <c r="C3247" s="21" t="s">
        <v>1828</v>
      </c>
      <c r="D3247" s="21" t="s">
        <v>132</v>
      </c>
      <c r="E3247" s="21" t="s">
        <v>2354</v>
      </c>
      <c r="F3247" s="22" t="s">
        <v>3061</v>
      </c>
      <c r="G3247" s="21" t="s">
        <v>73</v>
      </c>
      <c r="H3247" s="21" t="s">
        <v>567</v>
      </c>
      <c r="I3247" s="22" t="s">
        <v>2875</v>
      </c>
      <c r="J3247" s="22">
        <v>6</v>
      </c>
      <c r="K3247" s="23">
        <v>224.1</v>
      </c>
      <c r="L3247" s="23">
        <v>73</v>
      </c>
      <c r="M3247" s="23">
        <v>72</v>
      </c>
      <c r="N3247" s="23">
        <v>569.214</v>
      </c>
      <c r="O3247" s="23">
        <v>185.42</v>
      </c>
      <c r="P3247" s="23">
        <v>182.88</v>
      </c>
      <c r="Q3247" s="24" t="s">
        <v>77</v>
      </c>
      <c r="R3247" s="28">
        <v>5.9</v>
      </c>
      <c r="S3247" s="26" t="s">
        <v>132</v>
      </c>
      <c r="T3247" s="10" t="s">
        <v>45</v>
      </c>
      <c r="U3247" s="29" cm="1">
        <f t="array" ref="U3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-46.1</v>
      </c>
      <c r="V3247" s="13"/>
      <c r="W3247" s="13"/>
      <c r="X3247" s="13"/>
      <c r="Y3247" s="13"/>
      <c r="Z3247" s="13"/>
      <c r="AA3247" s="13"/>
      <c r="AB3247" s="13"/>
      <c r="AE3247" s="13"/>
      <c r="AF3247" s="13"/>
      <c r="AG3247" s="13"/>
      <c r="AH3247" s="13"/>
      <c r="AI3247" s="13"/>
    </row>
    <row r="3248" hidden="1" spans="1:35">
      <c r="A3248" s="21" t="s">
        <v>3831</v>
      </c>
      <c r="B3248" s="22" t="s">
        <v>3842</v>
      </c>
      <c r="C3248" s="21" t="s">
        <v>1828</v>
      </c>
      <c r="D3248" s="21" t="s">
        <v>132</v>
      </c>
      <c r="E3248" s="21" t="s">
        <v>2354</v>
      </c>
      <c r="F3248" s="22" t="s">
        <v>2614</v>
      </c>
      <c r="G3248" s="21" t="s">
        <v>73</v>
      </c>
      <c r="H3248" s="21" t="s">
        <v>567</v>
      </c>
      <c r="I3248" s="22" t="s">
        <v>3843</v>
      </c>
      <c r="J3248" s="22">
        <v>6</v>
      </c>
      <c r="K3248" s="23">
        <v>210.2</v>
      </c>
      <c r="L3248" s="23">
        <v>73</v>
      </c>
      <c r="M3248" s="23">
        <v>72.1</v>
      </c>
      <c r="N3248" s="23">
        <v>533.908</v>
      </c>
      <c r="O3248" s="23">
        <v>185.42</v>
      </c>
      <c r="P3248" s="23">
        <v>183.134</v>
      </c>
      <c r="Q3248" s="24" t="s">
        <v>77</v>
      </c>
      <c r="R3248" s="28">
        <v>19.8</v>
      </c>
      <c r="S3248" s="26" t="s">
        <v>132</v>
      </c>
      <c r="T3248" s="10" t="s">
        <v>91</v>
      </c>
      <c r="U3248" s="29" cm="1">
        <f t="array" ref="U3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-25.2</v>
      </c>
      <c r="V3248" s="13"/>
      <c r="W3248" s="13"/>
      <c r="X3248" s="13"/>
      <c r="Y3248" s="13"/>
      <c r="Z3248" s="13"/>
      <c r="AA3248" s="13"/>
      <c r="AB3248" s="13"/>
      <c r="AE3248" s="13"/>
      <c r="AF3248" s="13"/>
      <c r="AG3248" s="13"/>
      <c r="AH3248" s="13"/>
      <c r="AI3248" s="13"/>
    </row>
    <row r="3249" hidden="1" spans="1:35">
      <c r="A3249" s="21" t="s">
        <v>3831</v>
      </c>
      <c r="B3249" s="22" t="s">
        <v>3842</v>
      </c>
      <c r="C3249" s="21" t="s">
        <v>1828</v>
      </c>
      <c r="D3249" s="21" t="s">
        <v>132</v>
      </c>
      <c r="E3249" s="21" t="s">
        <v>2354</v>
      </c>
      <c r="F3249" s="22" t="s">
        <v>2614</v>
      </c>
      <c r="G3249" s="21" t="s">
        <v>73</v>
      </c>
      <c r="H3249" s="21" t="s">
        <v>567</v>
      </c>
      <c r="I3249" s="22" t="s">
        <v>2875</v>
      </c>
      <c r="J3249" s="22">
        <v>6</v>
      </c>
      <c r="K3249" s="23">
        <v>224.1</v>
      </c>
      <c r="L3249" s="23">
        <v>73</v>
      </c>
      <c r="M3249" s="23">
        <v>71.3</v>
      </c>
      <c r="N3249" s="23">
        <v>569.214</v>
      </c>
      <c r="O3249" s="23">
        <v>185.42</v>
      </c>
      <c r="P3249" s="23">
        <v>181.102</v>
      </c>
      <c r="Q3249" s="24" t="s">
        <v>77</v>
      </c>
      <c r="R3249" s="28">
        <v>5.9</v>
      </c>
      <c r="S3249" s="26" t="s">
        <v>132</v>
      </c>
      <c r="T3249" s="10" t="s">
        <v>91</v>
      </c>
      <c r="U3249" s="29" cm="1">
        <f t="array" ref="U3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249" s="13"/>
      <c r="W3249" s="13"/>
      <c r="X3249" s="13"/>
      <c r="Y3249" s="13"/>
      <c r="Z3249" s="13"/>
      <c r="AA3249" s="13"/>
      <c r="AB3249" s="13"/>
      <c r="AE3249" s="13"/>
      <c r="AF3249" s="13"/>
      <c r="AG3249" s="13"/>
      <c r="AH3249" s="13"/>
      <c r="AI3249" s="13"/>
    </row>
    <row r="3250" hidden="1" spans="1:35">
      <c r="A3250" s="21" t="s">
        <v>3831</v>
      </c>
      <c r="B3250" s="22" t="s">
        <v>3845</v>
      </c>
      <c r="C3250" s="21" t="s">
        <v>1831</v>
      </c>
      <c r="D3250" s="21" t="s">
        <v>132</v>
      </c>
      <c r="E3250" s="21" t="s">
        <v>2341</v>
      </c>
      <c r="F3250" s="22" t="s">
        <v>2668</v>
      </c>
      <c r="G3250" s="21" t="s">
        <v>41</v>
      </c>
      <c r="H3250" s="21" t="s">
        <v>135</v>
      </c>
      <c r="I3250" s="22"/>
      <c r="J3250" s="22" t="s">
        <v>132</v>
      </c>
      <c r="K3250" s="23">
        <v>183.9</v>
      </c>
      <c r="L3250" s="23">
        <v>74.9</v>
      </c>
      <c r="M3250" s="23">
        <v>54</v>
      </c>
      <c r="N3250" s="23">
        <v>467.106</v>
      </c>
      <c r="O3250" s="23">
        <v>190.246</v>
      </c>
      <c r="P3250" s="23">
        <v>137.16</v>
      </c>
      <c r="Q3250" s="24" t="s">
        <v>49</v>
      </c>
      <c r="R3250" s="28">
        <v>1.1</v>
      </c>
      <c r="S3250" s="26" t="s">
        <v>132</v>
      </c>
      <c r="T3250" s="10" t="s">
        <v>24</v>
      </c>
      <c r="U3250" s="29" cm="1">
        <f t="array" ref="U3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3250" s="13"/>
      <c r="W3250" s="13"/>
      <c r="X3250" s="13"/>
      <c r="Y3250" s="13"/>
      <c r="Z3250" s="13"/>
      <c r="AA3250" s="13"/>
      <c r="AB3250" s="13"/>
      <c r="AE3250" s="13"/>
      <c r="AF3250" s="13"/>
      <c r="AG3250" s="13"/>
      <c r="AH3250" s="13"/>
      <c r="AI3250" s="13"/>
    </row>
    <row r="3251" hidden="1" spans="1:35">
      <c r="A3251" s="21" t="s">
        <v>3831</v>
      </c>
      <c r="B3251" s="22" t="s">
        <v>3845</v>
      </c>
      <c r="C3251" s="21" t="s">
        <v>1831</v>
      </c>
      <c r="D3251" s="21" t="s">
        <v>1817</v>
      </c>
      <c r="E3251" s="21" t="s">
        <v>2341</v>
      </c>
      <c r="F3251" s="22" t="s">
        <v>2376</v>
      </c>
      <c r="G3251" s="21" t="s">
        <v>41</v>
      </c>
      <c r="H3251" s="21" t="s">
        <v>135</v>
      </c>
      <c r="I3251" s="22"/>
      <c r="J3251" s="22" t="s">
        <v>132</v>
      </c>
      <c r="K3251" s="23">
        <v>185.4</v>
      </c>
      <c r="L3251" s="23">
        <v>74.6</v>
      </c>
      <c r="M3251" s="23">
        <v>54</v>
      </c>
      <c r="N3251" s="23">
        <v>470.916</v>
      </c>
      <c r="O3251" s="23">
        <v>189.484</v>
      </c>
      <c r="P3251" s="23">
        <v>137.16</v>
      </c>
      <c r="Q3251" s="24" t="s">
        <v>53</v>
      </c>
      <c r="R3251" s="28">
        <v>7.6</v>
      </c>
      <c r="S3251" s="26" t="s">
        <v>132</v>
      </c>
      <c r="T3251" s="10" t="s">
        <v>45</v>
      </c>
      <c r="U3251" s="29" cm="1">
        <f t="array" ref="U3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-7.40000000000001</v>
      </c>
      <c r="V3251" s="13"/>
      <c r="W3251" s="13"/>
      <c r="X3251" s="13"/>
      <c r="Y3251" s="13"/>
      <c r="Z3251" s="13"/>
      <c r="AA3251" s="13"/>
      <c r="AB3251" s="13"/>
      <c r="AE3251" s="13"/>
      <c r="AF3251" s="13"/>
      <c r="AG3251" s="13"/>
      <c r="AH3251" s="13"/>
      <c r="AI3251" s="13"/>
    </row>
    <row r="3252" hidden="1" spans="1:35">
      <c r="A3252" s="21" t="s">
        <v>3831</v>
      </c>
      <c r="B3252" s="22" t="s">
        <v>3845</v>
      </c>
      <c r="C3252" s="21" t="s">
        <v>1831</v>
      </c>
      <c r="D3252" s="21" t="s">
        <v>1817</v>
      </c>
      <c r="E3252" s="21" t="s">
        <v>2341</v>
      </c>
      <c r="F3252" s="22" t="s">
        <v>3186</v>
      </c>
      <c r="G3252" s="21" t="s">
        <v>41</v>
      </c>
      <c r="H3252" s="21" t="s">
        <v>135</v>
      </c>
      <c r="I3252" s="22"/>
      <c r="J3252" s="22" t="s">
        <v>132</v>
      </c>
      <c r="K3252" s="23">
        <v>185.4</v>
      </c>
      <c r="L3252" s="23">
        <v>74.6</v>
      </c>
      <c r="M3252" s="23">
        <v>53.9</v>
      </c>
      <c r="N3252" s="23">
        <v>470.916</v>
      </c>
      <c r="O3252" s="23">
        <v>189.484</v>
      </c>
      <c r="P3252" s="23">
        <v>136.906</v>
      </c>
      <c r="Q3252" s="24" t="s">
        <v>53</v>
      </c>
      <c r="R3252" s="28">
        <v>7.6</v>
      </c>
      <c r="S3252" s="26" t="s">
        <v>132</v>
      </c>
      <c r="T3252" s="10" t="s">
        <v>91</v>
      </c>
      <c r="U3252" s="29" cm="1">
        <f t="array" ref="U3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-0.400000000000006</v>
      </c>
      <c r="V3252" s="13"/>
      <c r="W3252" s="13"/>
      <c r="X3252" s="13"/>
      <c r="Y3252" s="13"/>
      <c r="Z3252" s="13"/>
      <c r="AA3252" s="13"/>
      <c r="AB3252" s="13"/>
      <c r="AE3252" s="13"/>
      <c r="AF3252" s="13"/>
      <c r="AG3252" s="13"/>
      <c r="AH3252" s="13"/>
      <c r="AI3252" s="13"/>
    </row>
    <row r="3253" hidden="1" spans="1:35">
      <c r="A3253" s="21" t="s">
        <v>3831</v>
      </c>
      <c r="B3253" s="22" t="s">
        <v>3846</v>
      </c>
      <c r="C3253" s="21" t="s">
        <v>1833</v>
      </c>
      <c r="D3253" s="21" t="s">
        <v>132</v>
      </c>
      <c r="E3253" s="21" t="s">
        <v>2341</v>
      </c>
      <c r="F3253" s="22" t="s">
        <v>2653</v>
      </c>
      <c r="G3253" s="21" t="s">
        <v>101</v>
      </c>
      <c r="H3253" s="21" t="s">
        <v>470</v>
      </c>
      <c r="I3253" s="22"/>
      <c r="J3253" s="22" t="s">
        <v>132</v>
      </c>
      <c r="K3253" s="23">
        <v>162.4</v>
      </c>
      <c r="L3253" s="23">
        <v>69.5</v>
      </c>
      <c r="M3253" s="23">
        <v>61.8</v>
      </c>
      <c r="N3253" s="23">
        <v>412.496</v>
      </c>
      <c r="O3253" s="23">
        <v>176.53</v>
      </c>
      <c r="P3253" s="23">
        <v>156.972</v>
      </c>
      <c r="Q3253" s="24" t="s">
        <v>100</v>
      </c>
      <c r="R3253" s="28">
        <v>18.6</v>
      </c>
      <c r="S3253" s="26" t="s">
        <v>132</v>
      </c>
      <c r="T3253" s="10" t="s">
        <v>24</v>
      </c>
      <c r="U3253" s="29" cm="1">
        <f t="array" ref="U3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3253" s="13"/>
      <c r="W3253" s="13"/>
      <c r="X3253" s="13"/>
      <c r="Y3253" s="13"/>
      <c r="Z3253" s="13"/>
      <c r="AA3253" s="13"/>
      <c r="AB3253" s="13"/>
      <c r="AE3253" s="13"/>
      <c r="AF3253" s="13"/>
      <c r="AG3253" s="13"/>
      <c r="AH3253" s="13"/>
      <c r="AI3253" s="13"/>
    </row>
    <row r="3254" hidden="1" spans="1:35">
      <c r="A3254" s="21" t="s">
        <v>3831</v>
      </c>
      <c r="B3254" s="22" t="s">
        <v>3847</v>
      </c>
      <c r="C3254" s="21" t="s">
        <v>3848</v>
      </c>
      <c r="D3254" s="21" t="s">
        <v>132</v>
      </c>
      <c r="E3254" s="21" t="s">
        <v>2341</v>
      </c>
      <c r="F3254" s="22" t="s">
        <v>2413</v>
      </c>
      <c r="G3254" s="21" t="s">
        <v>101</v>
      </c>
      <c r="H3254" s="21" t="s">
        <v>131</v>
      </c>
      <c r="I3254" s="22"/>
      <c r="J3254" s="22" t="s">
        <v>132</v>
      </c>
      <c r="K3254" s="23">
        <v>169.1</v>
      </c>
      <c r="L3254" s="23">
        <v>69.3</v>
      </c>
      <c r="M3254" s="23">
        <v>62.4</v>
      </c>
      <c r="N3254" s="23">
        <v>429.514</v>
      </c>
      <c r="O3254" s="23">
        <v>176.022</v>
      </c>
      <c r="P3254" s="23">
        <v>158.496</v>
      </c>
      <c r="Q3254" s="24" t="s">
        <v>100</v>
      </c>
      <c r="R3254" s="28">
        <v>11.9</v>
      </c>
      <c r="S3254" s="26" t="s">
        <v>132</v>
      </c>
      <c r="T3254" s="10" t="s">
        <v>91</v>
      </c>
      <c r="U3254" s="29" cm="1">
        <f t="array" ref="U3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3254" s="13"/>
      <c r="W3254" s="13"/>
      <c r="X3254" s="13"/>
      <c r="Y3254" s="13"/>
      <c r="Z3254" s="13"/>
      <c r="AA3254" s="13"/>
      <c r="AB3254" s="13"/>
      <c r="AE3254" s="13"/>
      <c r="AF3254" s="13"/>
      <c r="AG3254" s="13"/>
      <c r="AH3254" s="13"/>
      <c r="AI3254" s="13"/>
    </row>
    <row r="3255" hidden="1" spans="1:35">
      <c r="A3255" s="21" t="s">
        <v>3831</v>
      </c>
      <c r="B3255" s="22" t="s">
        <v>3847</v>
      </c>
      <c r="C3255" s="21" t="s">
        <v>3849</v>
      </c>
      <c r="D3255" s="21" t="s">
        <v>132</v>
      </c>
      <c r="E3255" s="21" t="s">
        <v>2345</v>
      </c>
      <c r="F3255" s="22" t="s">
        <v>2342</v>
      </c>
      <c r="G3255" s="21" t="s">
        <v>101</v>
      </c>
      <c r="H3255" s="21" t="s">
        <v>131</v>
      </c>
      <c r="I3255" s="22"/>
      <c r="J3255" s="22" t="s">
        <v>132</v>
      </c>
      <c r="K3255" s="23">
        <v>171.9</v>
      </c>
      <c r="L3255" s="23">
        <v>70.9</v>
      </c>
      <c r="M3255" s="23">
        <v>64.2</v>
      </c>
      <c r="N3255" s="23">
        <v>436.626</v>
      </c>
      <c r="O3255" s="23">
        <v>180.086</v>
      </c>
      <c r="P3255" s="23">
        <v>163.068</v>
      </c>
      <c r="Q3255" s="24" t="s">
        <v>100</v>
      </c>
      <c r="R3255" s="28">
        <v>9.1</v>
      </c>
      <c r="S3255" s="26" t="s">
        <v>132</v>
      </c>
      <c r="T3255" s="10" t="s">
        <v>45</v>
      </c>
      <c r="U3255" s="29" cm="1">
        <f t="array" ref="U3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255" s="13"/>
      <c r="W3255" s="13"/>
      <c r="X3255" s="13"/>
      <c r="Y3255" s="13"/>
      <c r="Z3255" s="13"/>
      <c r="AA3255" s="13"/>
      <c r="AB3255" s="13"/>
      <c r="AE3255" s="13"/>
      <c r="AF3255" s="13"/>
      <c r="AG3255" s="13"/>
      <c r="AH3255" s="13"/>
      <c r="AI3255" s="13"/>
    </row>
    <row r="3256" hidden="1" spans="1:35">
      <c r="A3256" s="21" t="s">
        <v>3831</v>
      </c>
      <c r="B3256" s="22" t="s">
        <v>3850</v>
      </c>
      <c r="C3256" s="21" t="s">
        <v>132</v>
      </c>
      <c r="D3256" s="21" t="s">
        <v>132</v>
      </c>
      <c r="E3256" s="21" t="s">
        <v>2341</v>
      </c>
      <c r="F3256" s="22" t="s">
        <v>2653</v>
      </c>
      <c r="G3256" s="21" t="s">
        <v>17</v>
      </c>
      <c r="H3256" s="21" t="s">
        <v>141</v>
      </c>
      <c r="I3256" s="22"/>
      <c r="J3256" s="22" t="s">
        <v>132</v>
      </c>
      <c r="K3256" s="23">
        <v>175</v>
      </c>
      <c r="L3256" s="23">
        <v>69.7</v>
      </c>
      <c r="M3256" s="23">
        <v>61</v>
      </c>
      <c r="N3256" s="23">
        <v>444.5</v>
      </c>
      <c r="O3256" s="23">
        <v>177.038</v>
      </c>
      <c r="P3256" s="23">
        <v>154.94</v>
      </c>
      <c r="Q3256" s="24" t="s">
        <v>24</v>
      </c>
      <c r="R3256" s="28">
        <v>3</v>
      </c>
      <c r="S3256" s="26" t="s">
        <v>132</v>
      </c>
      <c r="T3256" s="10" t="s">
        <v>45</v>
      </c>
      <c r="U3256" s="29" cm="1">
        <f t="array" ref="U3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256" s="13"/>
      <c r="W3256" s="13"/>
      <c r="X3256" s="13"/>
      <c r="Y3256" s="13"/>
      <c r="Z3256" s="13"/>
      <c r="AA3256" s="13"/>
      <c r="AB3256" s="13"/>
      <c r="AE3256" s="13"/>
      <c r="AF3256" s="13"/>
      <c r="AG3256" s="13"/>
      <c r="AH3256" s="13"/>
      <c r="AI3256" s="13"/>
    </row>
    <row r="3257" hidden="1" spans="1:35">
      <c r="A3257" s="21" t="s">
        <v>3831</v>
      </c>
      <c r="B3257" s="22" t="s">
        <v>3850</v>
      </c>
      <c r="C3257" s="21" t="s">
        <v>132</v>
      </c>
      <c r="D3257" s="21" t="s">
        <v>132</v>
      </c>
      <c r="E3257" s="21" t="s">
        <v>2345</v>
      </c>
      <c r="F3257" s="22" t="s">
        <v>3851</v>
      </c>
      <c r="G3257" s="21" t="s">
        <v>17</v>
      </c>
      <c r="H3257" s="21" t="s">
        <v>141</v>
      </c>
      <c r="I3257" s="22"/>
      <c r="J3257" s="22" t="s">
        <v>132</v>
      </c>
      <c r="K3257" s="23">
        <v>176.4</v>
      </c>
      <c r="L3257" s="23">
        <v>70.5</v>
      </c>
      <c r="M3257" s="23">
        <v>61.7</v>
      </c>
      <c r="N3257" s="23">
        <v>448.056</v>
      </c>
      <c r="O3257" s="23">
        <v>179.07</v>
      </c>
      <c r="P3257" s="23">
        <v>156.718</v>
      </c>
      <c r="Q3257" s="24" t="s">
        <v>24</v>
      </c>
      <c r="R3257" s="28">
        <v>1.6</v>
      </c>
      <c r="S3257" s="26" t="s">
        <v>132</v>
      </c>
      <c r="T3257" s="10" t="s">
        <v>45</v>
      </c>
      <c r="U3257" s="29" cm="1">
        <f t="array" ref="U3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257" s="13"/>
      <c r="W3257" s="13"/>
      <c r="X3257" s="13"/>
      <c r="Y3257" s="13"/>
      <c r="Z3257" s="13"/>
      <c r="AA3257" s="13"/>
      <c r="AB3257" s="13"/>
      <c r="AE3257" s="13"/>
      <c r="AF3257" s="13"/>
      <c r="AG3257" s="13"/>
      <c r="AH3257" s="13"/>
      <c r="AI3257" s="13"/>
    </row>
    <row r="3258" hidden="1" spans="1:35">
      <c r="A3258" s="21" t="s">
        <v>3831</v>
      </c>
      <c r="B3258" s="22" t="s">
        <v>3850</v>
      </c>
      <c r="C3258" s="21" t="s">
        <v>1839</v>
      </c>
      <c r="D3258" s="21" t="s">
        <v>132</v>
      </c>
      <c r="E3258" s="21" t="s">
        <v>2354</v>
      </c>
      <c r="F3258" s="22" t="s">
        <v>2614</v>
      </c>
      <c r="G3258" s="21" t="s">
        <v>101</v>
      </c>
      <c r="H3258" s="21" t="s">
        <v>470</v>
      </c>
      <c r="I3258" s="22"/>
      <c r="J3258" s="22" t="s">
        <v>132</v>
      </c>
      <c r="K3258" s="23">
        <v>173.4</v>
      </c>
      <c r="L3258" s="23">
        <v>71.3</v>
      </c>
      <c r="M3258" s="23">
        <v>61.3</v>
      </c>
      <c r="N3258" s="23">
        <v>440.436</v>
      </c>
      <c r="O3258" s="23">
        <v>181.102</v>
      </c>
      <c r="P3258" s="23">
        <v>155.702</v>
      </c>
      <c r="Q3258" s="24" t="s">
        <v>100</v>
      </c>
      <c r="R3258" s="28">
        <v>7.6</v>
      </c>
      <c r="S3258" s="26" t="s">
        <v>132</v>
      </c>
      <c r="T3258" s="10" t="s">
        <v>45</v>
      </c>
      <c r="U3258" s="29" cm="1">
        <f t="array" ref="U3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258" s="13"/>
      <c r="W3258" s="13"/>
      <c r="X3258" s="13"/>
      <c r="Y3258" s="13"/>
      <c r="Z3258" s="13"/>
      <c r="AA3258" s="13"/>
      <c r="AB3258" s="13"/>
      <c r="AE3258" s="13"/>
      <c r="AF3258" s="13"/>
      <c r="AG3258" s="13"/>
      <c r="AH3258" s="13"/>
      <c r="AI3258" s="13"/>
    </row>
    <row r="3259" hidden="1" spans="1:35">
      <c r="A3259" s="21" t="s">
        <v>3831</v>
      </c>
      <c r="B3259" s="22" t="s">
        <v>3852</v>
      </c>
      <c r="C3259" s="21" t="s">
        <v>1841</v>
      </c>
      <c r="D3259" s="21" t="s">
        <v>132</v>
      </c>
      <c r="E3259" s="21" t="s">
        <v>2341</v>
      </c>
      <c r="F3259" s="22" t="s">
        <v>3853</v>
      </c>
      <c r="G3259" s="21" t="s">
        <v>17</v>
      </c>
      <c r="H3259" s="21" t="s">
        <v>168</v>
      </c>
      <c r="I3259" s="22"/>
      <c r="J3259" s="22" t="s">
        <v>132</v>
      </c>
      <c r="K3259" s="23">
        <v>186.8</v>
      </c>
      <c r="L3259" s="23">
        <v>64.6</v>
      </c>
      <c r="M3259" s="23">
        <v>55.7</v>
      </c>
      <c r="N3259" s="23">
        <v>474.472</v>
      </c>
      <c r="O3259" s="23">
        <v>164.084</v>
      </c>
      <c r="P3259" s="23">
        <v>141.478</v>
      </c>
      <c r="Q3259" s="24" t="s">
        <v>39</v>
      </c>
      <c r="R3259" s="28">
        <v>19.2</v>
      </c>
      <c r="S3259" s="26" t="s">
        <v>132</v>
      </c>
      <c r="T3259" s="10" t="s">
        <v>91</v>
      </c>
      <c r="U3259" s="29" cm="1">
        <f t="array" ref="U3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-1.80000000000001</v>
      </c>
      <c r="V3259" s="13"/>
      <c r="W3259" s="13"/>
      <c r="X3259" s="13"/>
      <c r="Y3259" s="13"/>
      <c r="Z3259" s="13"/>
      <c r="AA3259" s="13"/>
      <c r="AB3259" s="13"/>
      <c r="AE3259" s="13"/>
      <c r="AF3259" s="13"/>
      <c r="AG3259" s="13"/>
      <c r="AH3259" s="13"/>
      <c r="AI3259" s="13"/>
    </row>
    <row r="3260" hidden="1" spans="1:35">
      <c r="A3260" s="21" t="s">
        <v>3831</v>
      </c>
      <c r="B3260" s="22" t="s">
        <v>3852</v>
      </c>
      <c r="C3260" s="21" t="s">
        <v>1841</v>
      </c>
      <c r="D3260" s="21" t="s">
        <v>132</v>
      </c>
      <c r="E3260" s="21" t="s">
        <v>2341</v>
      </c>
      <c r="F3260" s="22" t="s">
        <v>3853</v>
      </c>
      <c r="G3260" s="21" t="s">
        <v>92</v>
      </c>
      <c r="H3260" s="21" t="s">
        <v>138</v>
      </c>
      <c r="I3260" s="22"/>
      <c r="J3260" s="22" t="s">
        <v>132</v>
      </c>
      <c r="K3260" s="23">
        <v>191</v>
      </c>
      <c r="L3260" s="23">
        <v>66.5</v>
      </c>
      <c r="M3260" s="23">
        <v>55</v>
      </c>
      <c r="N3260" s="23">
        <v>485.14</v>
      </c>
      <c r="O3260" s="23">
        <v>168.91</v>
      </c>
      <c r="P3260" s="23">
        <v>139.7</v>
      </c>
      <c r="Q3260" s="24" t="s">
        <v>94</v>
      </c>
      <c r="R3260" s="28">
        <v>0.9</v>
      </c>
      <c r="S3260" s="26" t="s">
        <v>132</v>
      </c>
      <c r="T3260" s="10" t="s">
        <v>45</v>
      </c>
      <c r="U3260" s="29" cm="1">
        <f t="array" ref="U3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</v>
      </c>
      <c r="V3260" s="13"/>
      <c r="W3260" s="13"/>
      <c r="X3260" s="13"/>
      <c r="Y3260" s="13"/>
      <c r="Z3260" s="13"/>
      <c r="AA3260" s="13"/>
      <c r="AB3260" s="13"/>
      <c r="AE3260" s="13"/>
      <c r="AF3260" s="13"/>
      <c r="AG3260" s="13"/>
      <c r="AH3260" s="13"/>
      <c r="AI3260" s="13"/>
    </row>
    <row r="3261" hidden="1" spans="1:35">
      <c r="A3261" s="21" t="s">
        <v>3831</v>
      </c>
      <c r="B3261" s="22" t="s">
        <v>3852</v>
      </c>
      <c r="C3261" s="21" t="s">
        <v>1841</v>
      </c>
      <c r="D3261" s="21" t="s">
        <v>132</v>
      </c>
      <c r="E3261" s="21" t="s">
        <v>2345</v>
      </c>
      <c r="F3261" s="22" t="s">
        <v>2950</v>
      </c>
      <c r="G3261" s="21" t="s">
        <v>92</v>
      </c>
      <c r="H3261" s="21" t="s">
        <v>138</v>
      </c>
      <c r="I3261" s="22"/>
      <c r="J3261" s="22" t="s">
        <v>132</v>
      </c>
      <c r="K3261" s="23">
        <v>181.5</v>
      </c>
      <c r="L3261" s="23">
        <v>66.5</v>
      </c>
      <c r="M3261" s="23">
        <v>55.1</v>
      </c>
      <c r="N3261" s="23">
        <v>461.01</v>
      </c>
      <c r="O3261" s="23">
        <v>168.91</v>
      </c>
      <c r="P3261" s="23">
        <v>139.954</v>
      </c>
      <c r="Q3261" s="24" t="s">
        <v>91</v>
      </c>
      <c r="R3261" s="28">
        <v>3.5</v>
      </c>
      <c r="S3261" s="26" t="s">
        <v>132</v>
      </c>
      <c r="T3261" s="10" t="s">
        <v>91</v>
      </c>
      <c r="U3261" s="29" cm="1">
        <f t="array" ref="U3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261" s="13"/>
      <c r="W3261" s="13"/>
      <c r="X3261" s="13"/>
      <c r="Y3261" s="13"/>
      <c r="Z3261" s="13"/>
      <c r="AA3261" s="13"/>
      <c r="AB3261" s="13"/>
      <c r="AE3261" s="13"/>
      <c r="AF3261" s="13"/>
      <c r="AG3261" s="13"/>
      <c r="AH3261" s="13"/>
      <c r="AI3261" s="13"/>
    </row>
    <row r="3262" hidden="1" spans="1:35">
      <c r="A3262" s="21" t="s">
        <v>3831</v>
      </c>
      <c r="B3262" s="22" t="s">
        <v>3852</v>
      </c>
      <c r="C3262" s="21" t="s">
        <v>1841</v>
      </c>
      <c r="D3262" s="21" t="s">
        <v>132</v>
      </c>
      <c r="E3262" s="21" t="s">
        <v>2354</v>
      </c>
      <c r="F3262" s="22" t="s">
        <v>3834</v>
      </c>
      <c r="G3262" s="21" t="s">
        <v>92</v>
      </c>
      <c r="H3262" s="21" t="s">
        <v>138</v>
      </c>
      <c r="I3262" s="22"/>
      <c r="J3262" s="22" t="s">
        <v>132</v>
      </c>
      <c r="K3262" s="23">
        <v>188.2</v>
      </c>
      <c r="L3262" s="23">
        <v>69.3</v>
      </c>
      <c r="M3262" s="23">
        <v>55.1</v>
      </c>
      <c r="N3262" s="23">
        <v>478.028</v>
      </c>
      <c r="O3262" s="23">
        <v>176.022</v>
      </c>
      <c r="P3262" s="23">
        <v>139.954</v>
      </c>
      <c r="Q3262" s="24" t="s">
        <v>94</v>
      </c>
      <c r="R3262" s="28">
        <v>3.7</v>
      </c>
      <c r="S3262" s="26" t="s">
        <v>132</v>
      </c>
      <c r="T3262" s="10" t="s">
        <v>91</v>
      </c>
      <c r="U3262" s="29" cm="1">
        <f t="array" ref="U3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-3.19999999999999</v>
      </c>
      <c r="V3262" s="13"/>
      <c r="W3262" s="13"/>
      <c r="X3262" s="13"/>
      <c r="Y3262" s="13"/>
      <c r="Z3262" s="13"/>
      <c r="AA3262" s="13"/>
      <c r="AB3262" s="13"/>
      <c r="AE3262" s="13"/>
      <c r="AF3262" s="13"/>
      <c r="AG3262" s="13"/>
      <c r="AH3262" s="13"/>
      <c r="AI3262" s="13"/>
    </row>
    <row r="3263" hidden="1" spans="1:35">
      <c r="A3263" s="21" t="s">
        <v>3831</v>
      </c>
      <c r="B3263" s="22" t="s">
        <v>3852</v>
      </c>
      <c r="C3263" s="21" t="s">
        <v>1841</v>
      </c>
      <c r="D3263" s="21" t="s">
        <v>132</v>
      </c>
      <c r="E3263" s="21" t="s">
        <v>2371</v>
      </c>
      <c r="F3263" s="22" t="s">
        <v>3027</v>
      </c>
      <c r="G3263" s="21" t="s">
        <v>92</v>
      </c>
      <c r="H3263" s="21" t="s">
        <v>138</v>
      </c>
      <c r="I3263" s="22"/>
      <c r="J3263" s="22" t="s">
        <v>132</v>
      </c>
      <c r="K3263" s="23">
        <v>189.4</v>
      </c>
      <c r="L3263" s="23">
        <v>69.7</v>
      </c>
      <c r="M3263" s="23">
        <v>56.5</v>
      </c>
      <c r="N3263" s="23">
        <v>481.076</v>
      </c>
      <c r="O3263" s="23">
        <v>177.038</v>
      </c>
      <c r="P3263" s="23">
        <v>143.51</v>
      </c>
      <c r="Q3263" s="24" t="s">
        <v>94</v>
      </c>
      <c r="R3263" s="28">
        <v>2.5</v>
      </c>
      <c r="S3263" s="26" t="s">
        <v>132</v>
      </c>
      <c r="T3263" s="10" t="s">
        <v>91</v>
      </c>
      <c r="U3263" s="29" cm="1">
        <f t="array" ref="U3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3263" s="13"/>
      <c r="W3263" s="13"/>
      <c r="X3263" s="13"/>
      <c r="Y3263" s="13"/>
      <c r="Z3263" s="13"/>
      <c r="AA3263" s="13"/>
      <c r="AB3263" s="13"/>
      <c r="AE3263" s="13"/>
      <c r="AF3263" s="13"/>
      <c r="AG3263" s="13"/>
      <c r="AH3263" s="13"/>
      <c r="AI3263" s="13"/>
    </row>
    <row r="3264" hidden="1" spans="1:35">
      <c r="A3264" s="21" t="s">
        <v>3831</v>
      </c>
      <c r="B3264" s="22" t="s">
        <v>3852</v>
      </c>
      <c r="C3264" s="21" t="s">
        <v>1841</v>
      </c>
      <c r="D3264" s="21" t="s">
        <v>132</v>
      </c>
      <c r="E3264" s="21" t="s">
        <v>2357</v>
      </c>
      <c r="F3264" s="22" t="s">
        <v>2384</v>
      </c>
      <c r="G3264" s="21" t="s">
        <v>92</v>
      </c>
      <c r="H3264" s="21" t="s">
        <v>138</v>
      </c>
      <c r="I3264" s="22"/>
      <c r="J3264" s="22" t="s">
        <v>132</v>
      </c>
      <c r="K3264" s="23">
        <v>190.5</v>
      </c>
      <c r="L3264" s="23">
        <v>70.3</v>
      </c>
      <c r="M3264" s="23">
        <v>56.5</v>
      </c>
      <c r="N3264" s="23">
        <v>483.87</v>
      </c>
      <c r="O3264" s="23">
        <v>178.562</v>
      </c>
      <c r="P3264" s="23">
        <v>143.51</v>
      </c>
      <c r="Q3264" s="24" t="s">
        <v>94</v>
      </c>
      <c r="R3264" s="28">
        <v>1.4</v>
      </c>
      <c r="S3264" s="26" t="s">
        <v>132</v>
      </c>
      <c r="T3264" s="10" t="s">
        <v>91</v>
      </c>
      <c r="U3264" s="29" cm="1">
        <f t="array" ref="U3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-5.5</v>
      </c>
      <c r="V3264" s="13"/>
      <c r="W3264" s="13"/>
      <c r="X3264" s="13"/>
      <c r="Y3264" s="13"/>
      <c r="Z3264" s="13"/>
      <c r="AA3264" s="13"/>
      <c r="AB3264" s="13"/>
      <c r="AE3264" s="13"/>
      <c r="AF3264" s="13"/>
      <c r="AG3264" s="13"/>
      <c r="AH3264" s="13"/>
      <c r="AI3264" s="13"/>
    </row>
    <row r="3265" hidden="1" spans="1:35">
      <c r="A3265" s="21" t="s">
        <v>3831</v>
      </c>
      <c r="B3265" s="22" t="s">
        <v>3852</v>
      </c>
      <c r="C3265" s="21" t="s">
        <v>1841</v>
      </c>
      <c r="D3265" s="21" t="s">
        <v>132</v>
      </c>
      <c r="E3265" s="21" t="s">
        <v>2468</v>
      </c>
      <c r="F3265" s="22" t="s">
        <v>2393</v>
      </c>
      <c r="G3265" s="21" t="s">
        <v>92</v>
      </c>
      <c r="H3265" s="21" t="s">
        <v>138</v>
      </c>
      <c r="I3265" s="22"/>
      <c r="J3265" s="22" t="s">
        <v>132</v>
      </c>
      <c r="K3265" s="23">
        <v>193.5</v>
      </c>
      <c r="L3265" s="23">
        <v>71.7</v>
      </c>
      <c r="M3265" s="23">
        <v>58.3</v>
      </c>
      <c r="N3265" s="23">
        <v>491.49</v>
      </c>
      <c r="O3265" s="23">
        <v>182.118</v>
      </c>
      <c r="P3265" s="23">
        <v>148.082</v>
      </c>
      <c r="Q3265" s="24" t="s">
        <v>96</v>
      </c>
      <c r="R3265" s="28">
        <v>14.5</v>
      </c>
      <c r="S3265" s="26" t="s">
        <v>132</v>
      </c>
      <c r="T3265" s="10" t="s">
        <v>91</v>
      </c>
      <c r="U3265" s="29" cm="1">
        <f t="array" ref="U3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-8.5</v>
      </c>
      <c r="V3265" s="13"/>
      <c r="W3265" s="13"/>
      <c r="X3265" s="13"/>
      <c r="Y3265" s="13"/>
      <c r="Z3265" s="13"/>
      <c r="AA3265" s="13"/>
      <c r="AB3265" s="13"/>
      <c r="AE3265" s="13"/>
      <c r="AF3265" s="13"/>
      <c r="AG3265" s="13"/>
      <c r="AH3265" s="13"/>
      <c r="AI3265" s="13"/>
    </row>
    <row r="3266" hidden="1" spans="1:35">
      <c r="A3266" s="21" t="s">
        <v>3831</v>
      </c>
      <c r="B3266" s="22" t="s">
        <v>3852</v>
      </c>
      <c r="C3266" s="21" t="s">
        <v>1841</v>
      </c>
      <c r="D3266" s="21" t="s">
        <v>132</v>
      </c>
      <c r="E3266" s="21" t="s">
        <v>2587</v>
      </c>
      <c r="F3266" s="22" t="s">
        <v>2394</v>
      </c>
      <c r="G3266" s="21" t="s">
        <v>92</v>
      </c>
      <c r="H3266" s="21" t="s">
        <v>138</v>
      </c>
      <c r="I3266" s="22"/>
      <c r="J3266" s="22" t="s">
        <v>132</v>
      </c>
      <c r="K3266" s="23">
        <v>190.6</v>
      </c>
      <c r="L3266" s="23">
        <v>73.2</v>
      </c>
      <c r="M3266" s="23">
        <v>57.8</v>
      </c>
      <c r="N3266" s="23">
        <v>484.124</v>
      </c>
      <c r="O3266" s="23">
        <v>185.928</v>
      </c>
      <c r="P3266" s="23">
        <v>146.812</v>
      </c>
      <c r="Q3266" s="24" t="s">
        <v>94</v>
      </c>
      <c r="R3266" s="28">
        <v>1.3</v>
      </c>
      <c r="S3266" s="26" t="s">
        <v>132</v>
      </c>
      <c r="T3266" s="10" t="s">
        <v>91</v>
      </c>
      <c r="U3266" s="29" cm="1">
        <f t="array" ref="U3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-5.59999999999999</v>
      </c>
      <c r="V3266" s="13"/>
      <c r="W3266" s="13"/>
      <c r="X3266" s="13"/>
      <c r="Y3266" s="13"/>
      <c r="Z3266" s="13"/>
      <c r="AA3266" s="13"/>
      <c r="AB3266" s="13"/>
      <c r="AE3266" s="13"/>
      <c r="AF3266" s="13"/>
      <c r="AG3266" s="13"/>
      <c r="AH3266" s="13"/>
      <c r="AI3266" s="13"/>
    </row>
    <row r="3267" hidden="1" spans="1:35">
      <c r="A3267" s="21" t="s">
        <v>3831</v>
      </c>
      <c r="B3267" s="22" t="s">
        <v>3852</v>
      </c>
      <c r="C3267" s="21" t="s">
        <v>1841</v>
      </c>
      <c r="D3267" s="21" t="s">
        <v>132</v>
      </c>
      <c r="E3267" s="21" t="s">
        <v>2613</v>
      </c>
      <c r="F3267" s="22" t="s">
        <v>2546</v>
      </c>
      <c r="G3267" s="21" t="s">
        <v>92</v>
      </c>
      <c r="H3267" s="21" t="s">
        <v>138</v>
      </c>
      <c r="I3267" s="22"/>
      <c r="J3267" s="22" t="s">
        <v>132</v>
      </c>
      <c r="K3267" s="23">
        <v>192.8</v>
      </c>
      <c r="L3267" s="23">
        <v>73.2</v>
      </c>
      <c r="M3267" s="23">
        <v>56.5</v>
      </c>
      <c r="N3267" s="23">
        <v>489.712</v>
      </c>
      <c r="O3267" s="23">
        <v>185.928</v>
      </c>
      <c r="P3267" s="23">
        <v>143.51</v>
      </c>
      <c r="Q3267" s="24" t="s">
        <v>96</v>
      </c>
      <c r="R3267" s="28">
        <v>15.2</v>
      </c>
      <c r="S3267" s="26" t="s">
        <v>132</v>
      </c>
      <c r="T3267" s="10" t="s">
        <v>91</v>
      </c>
      <c r="U3267" s="29" cm="1">
        <f t="array" ref="U3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-7.80000000000001</v>
      </c>
      <c r="V3267" s="13"/>
      <c r="W3267" s="13"/>
      <c r="X3267" s="13"/>
      <c r="Y3267" s="13"/>
      <c r="Z3267" s="13"/>
      <c r="AA3267" s="13"/>
      <c r="AB3267" s="13"/>
      <c r="AE3267" s="13"/>
      <c r="AF3267" s="13"/>
      <c r="AG3267" s="13"/>
      <c r="AH3267" s="13"/>
      <c r="AI3267" s="13"/>
    </row>
    <row r="3268" hidden="1" spans="1:35">
      <c r="A3268" s="21" t="s">
        <v>3831</v>
      </c>
      <c r="B3268" s="22" t="s">
        <v>3854</v>
      </c>
      <c r="C3268" s="21" t="s">
        <v>1843</v>
      </c>
      <c r="D3268" s="21" t="s">
        <v>132</v>
      </c>
      <c r="E3268" s="21" t="s">
        <v>2341</v>
      </c>
      <c r="F3268" s="22" t="s">
        <v>2667</v>
      </c>
      <c r="G3268" s="21" t="s">
        <v>101</v>
      </c>
      <c r="H3268" s="21" t="s">
        <v>131</v>
      </c>
      <c r="I3268" s="22"/>
      <c r="J3268" s="22" t="s">
        <v>132</v>
      </c>
      <c r="K3268" s="23">
        <v>187.6</v>
      </c>
      <c r="L3268" s="23">
        <v>74</v>
      </c>
      <c r="M3268" s="23">
        <v>66.5</v>
      </c>
      <c r="N3268" s="23">
        <v>476.504</v>
      </c>
      <c r="O3268" s="23">
        <v>187.96</v>
      </c>
      <c r="P3268" s="23">
        <v>168.91</v>
      </c>
      <c r="Q3268" s="24" t="s">
        <v>105</v>
      </c>
      <c r="R3268" s="28">
        <v>2.4</v>
      </c>
      <c r="S3268" s="26" t="s">
        <v>132</v>
      </c>
      <c r="T3268" s="10" t="s">
        <v>24</v>
      </c>
      <c r="U3268" s="29" cm="1">
        <f t="array" ref="U3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-9.59999999999999</v>
      </c>
      <c r="V3268" s="13"/>
      <c r="W3268" s="13"/>
      <c r="X3268" s="13"/>
      <c r="Y3268" s="13"/>
      <c r="Z3268" s="13"/>
      <c r="AA3268" s="13"/>
      <c r="AB3268" s="13"/>
      <c r="AE3268" s="13"/>
      <c r="AF3268" s="13"/>
      <c r="AG3268" s="13"/>
      <c r="AH3268" s="13"/>
      <c r="AI3268" s="13"/>
    </row>
    <row r="3269" hidden="1" spans="1:35">
      <c r="A3269" s="21" t="s">
        <v>3831</v>
      </c>
      <c r="B3269" s="22" t="s">
        <v>3854</v>
      </c>
      <c r="C3269" s="21" t="s">
        <v>1843</v>
      </c>
      <c r="D3269" s="21" t="s">
        <v>132</v>
      </c>
      <c r="E3269" s="21" t="s">
        <v>2345</v>
      </c>
      <c r="F3269" s="22" t="s">
        <v>2394</v>
      </c>
      <c r="G3269" s="21" t="s">
        <v>101</v>
      </c>
      <c r="H3269" s="21" t="s">
        <v>131</v>
      </c>
      <c r="I3269" s="22"/>
      <c r="J3269" s="22" t="s">
        <v>132</v>
      </c>
      <c r="K3269" s="23">
        <v>188.5</v>
      </c>
      <c r="L3269" s="23">
        <v>74.1</v>
      </c>
      <c r="M3269" s="23">
        <v>68.1</v>
      </c>
      <c r="N3269" s="23">
        <v>478.79</v>
      </c>
      <c r="O3269" s="23">
        <v>188.214</v>
      </c>
      <c r="P3269" s="23">
        <v>172.974</v>
      </c>
      <c r="Q3269" s="24" t="s">
        <v>105</v>
      </c>
      <c r="R3269" s="28">
        <v>1.5</v>
      </c>
      <c r="S3269" s="26" t="s">
        <v>132</v>
      </c>
      <c r="T3269" s="10" t="s">
        <v>91</v>
      </c>
      <c r="U3269" s="29" cm="1">
        <f t="array" ref="U3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269" s="13"/>
      <c r="W3269" s="13"/>
      <c r="X3269" s="13"/>
      <c r="Y3269" s="13"/>
      <c r="Z3269" s="13"/>
      <c r="AA3269" s="13"/>
      <c r="AB3269" s="13"/>
      <c r="AE3269" s="13"/>
      <c r="AF3269" s="13"/>
      <c r="AG3269" s="13"/>
      <c r="AH3269" s="13"/>
      <c r="AI3269" s="13"/>
    </row>
    <row r="3270" hidden="1" spans="1:35">
      <c r="A3270" s="21" t="s">
        <v>3831</v>
      </c>
      <c r="B3270" s="22" t="s">
        <v>3854</v>
      </c>
      <c r="C3270" s="21" t="s">
        <v>1843</v>
      </c>
      <c r="D3270" s="21" t="s">
        <v>132</v>
      </c>
      <c r="E3270" s="21" t="s">
        <v>2354</v>
      </c>
      <c r="F3270" s="22" t="s">
        <v>3807</v>
      </c>
      <c r="G3270" s="21" t="s">
        <v>101</v>
      </c>
      <c r="H3270" s="21" t="s">
        <v>131</v>
      </c>
      <c r="I3270" s="22"/>
      <c r="J3270" s="22" t="s">
        <v>132</v>
      </c>
      <c r="K3270" s="23">
        <v>192.8</v>
      </c>
      <c r="L3270" s="23">
        <v>75.4</v>
      </c>
      <c r="M3270" s="23">
        <v>67.8</v>
      </c>
      <c r="N3270" s="23">
        <v>489.712</v>
      </c>
      <c r="O3270" s="23">
        <v>191.516</v>
      </c>
      <c r="P3270" s="23">
        <v>172.212</v>
      </c>
      <c r="Q3270" s="24" t="s">
        <v>109</v>
      </c>
      <c r="R3270" s="28">
        <v>8.2</v>
      </c>
      <c r="S3270" s="26" t="s">
        <v>132</v>
      </c>
      <c r="T3270" s="10" t="s">
        <v>24</v>
      </c>
      <c r="U3270" s="29" cm="1">
        <f t="array" ref="U3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3270" s="13"/>
      <c r="W3270" s="13"/>
      <c r="X3270" s="13"/>
      <c r="Y3270" s="13"/>
      <c r="Z3270" s="13"/>
      <c r="AA3270" s="13"/>
      <c r="AB3270" s="13"/>
      <c r="AE3270" s="13"/>
      <c r="AF3270" s="13"/>
      <c r="AG3270" s="13"/>
      <c r="AH3270" s="13"/>
      <c r="AI3270" s="13"/>
    </row>
    <row r="3271" hidden="1" spans="1:35">
      <c r="A3271" s="21" t="s">
        <v>3831</v>
      </c>
      <c r="B3271" s="22" t="s">
        <v>3854</v>
      </c>
      <c r="C3271" s="21" t="s">
        <v>1843</v>
      </c>
      <c r="D3271" s="21" t="s">
        <v>132</v>
      </c>
      <c r="E3271" s="21" t="s">
        <v>2371</v>
      </c>
      <c r="F3271" s="22" t="s">
        <v>2342</v>
      </c>
      <c r="G3271" s="21" t="s">
        <v>101</v>
      </c>
      <c r="H3271" s="21" t="s">
        <v>131</v>
      </c>
      <c r="I3271" s="22"/>
      <c r="J3271" s="22" t="s">
        <v>132</v>
      </c>
      <c r="K3271" s="23">
        <v>192.9</v>
      </c>
      <c r="L3271" s="23">
        <v>78</v>
      </c>
      <c r="M3271" s="23">
        <v>67.9</v>
      </c>
      <c r="N3271" s="23">
        <v>489.966</v>
      </c>
      <c r="O3271" s="23">
        <v>198.12</v>
      </c>
      <c r="P3271" s="23">
        <v>172.466</v>
      </c>
      <c r="Q3271" s="24" t="s">
        <v>109</v>
      </c>
      <c r="R3271" s="28">
        <v>8.1</v>
      </c>
      <c r="S3271" s="26" t="s">
        <v>132</v>
      </c>
      <c r="T3271" s="10" t="s">
        <v>91</v>
      </c>
      <c r="U3271" s="29" cm="1">
        <f t="array" ref="U3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-7.90000000000001</v>
      </c>
      <c r="V3271" s="13"/>
      <c r="W3271" s="13"/>
      <c r="X3271" s="13"/>
      <c r="Y3271" s="13"/>
      <c r="Z3271" s="13"/>
      <c r="AA3271" s="13"/>
      <c r="AB3271" s="13"/>
      <c r="AE3271" s="13"/>
      <c r="AF3271" s="13"/>
      <c r="AG3271" s="13"/>
      <c r="AH3271" s="13"/>
      <c r="AI3271" s="13"/>
    </row>
    <row r="3272" hidden="1" spans="1:35">
      <c r="A3272" s="21" t="s">
        <v>3831</v>
      </c>
      <c r="B3272" s="22" t="s">
        <v>3855</v>
      </c>
      <c r="C3272" s="21" t="s">
        <v>1845</v>
      </c>
      <c r="D3272" s="21" t="s">
        <v>132</v>
      </c>
      <c r="E3272" s="21" t="s">
        <v>2341</v>
      </c>
      <c r="F3272" s="22" t="s">
        <v>2751</v>
      </c>
      <c r="G3272" s="21" t="s">
        <v>101</v>
      </c>
      <c r="H3272" s="21" t="s">
        <v>131</v>
      </c>
      <c r="I3272" s="22"/>
      <c r="J3272" s="22" t="s">
        <v>132</v>
      </c>
      <c r="K3272" s="23">
        <v>171</v>
      </c>
      <c r="L3272" s="23">
        <v>66</v>
      </c>
      <c r="M3272" s="23">
        <v>66.1</v>
      </c>
      <c r="N3272" s="23">
        <v>434.34</v>
      </c>
      <c r="O3272" s="23">
        <v>167.64</v>
      </c>
      <c r="P3272" s="23">
        <v>167.894</v>
      </c>
      <c r="Q3272" s="24" t="s">
        <v>100</v>
      </c>
      <c r="R3272" s="28">
        <v>10</v>
      </c>
      <c r="S3272" s="26" t="s">
        <v>132</v>
      </c>
      <c r="T3272" s="10" t="s">
        <v>91</v>
      </c>
      <c r="U3272" s="29" cm="1">
        <f t="array" ref="U3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3272" s="13"/>
      <c r="W3272" s="13"/>
      <c r="X3272" s="13"/>
      <c r="Y3272" s="13"/>
      <c r="Z3272" s="13"/>
      <c r="AA3272" s="13"/>
      <c r="AB3272" s="13"/>
      <c r="AE3272" s="13"/>
      <c r="AF3272" s="13"/>
      <c r="AG3272" s="13"/>
      <c r="AH3272" s="13"/>
      <c r="AI3272" s="13"/>
    </row>
    <row r="3273" hidden="1" spans="1:35">
      <c r="A3273" s="21" t="s">
        <v>3831</v>
      </c>
      <c r="B3273" s="22" t="s">
        <v>3855</v>
      </c>
      <c r="C3273" s="21" t="s">
        <v>1845</v>
      </c>
      <c r="D3273" s="21" t="s">
        <v>132</v>
      </c>
      <c r="E3273" s="21" t="s">
        <v>2341</v>
      </c>
      <c r="F3273" s="22" t="s">
        <v>3856</v>
      </c>
      <c r="G3273" s="21" t="s">
        <v>101</v>
      </c>
      <c r="H3273" s="21" t="s">
        <v>131</v>
      </c>
      <c r="I3273" s="22"/>
      <c r="J3273" s="22" t="s">
        <v>132</v>
      </c>
      <c r="K3273" s="23">
        <v>185.6</v>
      </c>
      <c r="L3273" s="23">
        <v>70.7</v>
      </c>
      <c r="M3273" s="23">
        <v>66.1</v>
      </c>
      <c r="N3273" s="23">
        <v>471.424</v>
      </c>
      <c r="O3273" s="23">
        <v>179.578</v>
      </c>
      <c r="P3273" s="23">
        <v>167.894</v>
      </c>
      <c r="Q3273" s="24" t="s">
        <v>105</v>
      </c>
      <c r="R3273" s="28">
        <v>4.4</v>
      </c>
      <c r="S3273" s="26" t="s">
        <v>132</v>
      </c>
      <c r="T3273" s="10" t="s">
        <v>24</v>
      </c>
      <c r="U3273" s="29" cm="1">
        <f t="array" ref="U3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-7.59999999999999</v>
      </c>
      <c r="V3273" s="13"/>
      <c r="W3273" s="13"/>
      <c r="X3273" s="13"/>
      <c r="Y3273" s="13"/>
      <c r="Z3273" s="13"/>
      <c r="AA3273" s="13"/>
      <c r="AB3273" s="13"/>
      <c r="AE3273" s="13"/>
      <c r="AF3273" s="13"/>
      <c r="AG3273" s="13"/>
      <c r="AH3273" s="13"/>
      <c r="AI3273" s="13"/>
    </row>
    <row r="3274" hidden="1" spans="1:35">
      <c r="A3274" s="21" t="s">
        <v>3831</v>
      </c>
      <c r="B3274" s="22" t="s">
        <v>3855</v>
      </c>
      <c r="C3274" s="21" t="s">
        <v>1845</v>
      </c>
      <c r="D3274" s="21" t="s">
        <v>132</v>
      </c>
      <c r="E3274" s="21" t="s">
        <v>2341</v>
      </c>
      <c r="F3274" s="22" t="s">
        <v>2990</v>
      </c>
      <c r="G3274" s="21" t="s">
        <v>101</v>
      </c>
      <c r="H3274" s="21" t="s">
        <v>131</v>
      </c>
      <c r="I3274" s="22"/>
      <c r="J3274" s="22" t="s">
        <v>132</v>
      </c>
      <c r="K3274" s="23">
        <v>171.9</v>
      </c>
      <c r="L3274" s="23">
        <v>66.5</v>
      </c>
      <c r="M3274" s="23">
        <v>66.7</v>
      </c>
      <c r="N3274" s="23">
        <v>436.626</v>
      </c>
      <c r="O3274" s="23">
        <v>168.91</v>
      </c>
      <c r="P3274" s="23">
        <v>169.418</v>
      </c>
      <c r="Q3274" s="24" t="s">
        <v>100</v>
      </c>
      <c r="R3274" s="28">
        <v>9.1</v>
      </c>
      <c r="S3274" s="26" t="s">
        <v>132</v>
      </c>
      <c r="T3274" s="10" t="s">
        <v>100</v>
      </c>
      <c r="U3274" s="29" cm="1">
        <f t="array" ref="U3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274" s="13"/>
      <c r="W3274" s="13"/>
      <c r="X3274" s="13"/>
      <c r="Y3274" s="13"/>
      <c r="Z3274" s="13"/>
      <c r="AA3274" s="13"/>
      <c r="AB3274" s="13"/>
      <c r="AE3274" s="13"/>
      <c r="AF3274" s="13"/>
      <c r="AG3274" s="13"/>
      <c r="AH3274" s="13"/>
      <c r="AI3274" s="13"/>
    </row>
    <row r="3275" hidden="1" spans="1:35">
      <c r="A3275" s="21" t="s">
        <v>3831</v>
      </c>
      <c r="B3275" s="22" t="s">
        <v>3855</v>
      </c>
      <c r="C3275" s="21" t="s">
        <v>3857</v>
      </c>
      <c r="D3275" s="21" t="s">
        <v>132</v>
      </c>
      <c r="E3275" s="21" t="s">
        <v>2345</v>
      </c>
      <c r="F3275" s="22" t="s">
        <v>3858</v>
      </c>
      <c r="G3275" s="21" t="s">
        <v>101</v>
      </c>
      <c r="H3275" s="21" t="s">
        <v>131</v>
      </c>
      <c r="I3275" s="22"/>
      <c r="J3275" s="22" t="s">
        <v>132</v>
      </c>
      <c r="K3275" s="23">
        <v>178.3</v>
      </c>
      <c r="L3275" s="23">
        <v>72.4</v>
      </c>
      <c r="M3275" s="23">
        <v>67.9</v>
      </c>
      <c r="N3275" s="23">
        <v>452.882</v>
      </c>
      <c r="O3275" s="23">
        <v>183.896</v>
      </c>
      <c r="P3275" s="23">
        <v>172.466</v>
      </c>
      <c r="Q3275" s="24" t="s">
        <v>100</v>
      </c>
      <c r="R3275" s="28">
        <v>2.7</v>
      </c>
      <c r="S3275" s="26" t="s">
        <v>132</v>
      </c>
      <c r="T3275" s="10" t="s">
        <v>100</v>
      </c>
      <c r="U3275" s="29" cm="1">
        <f t="array" ref="U3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3275" s="13"/>
      <c r="W3275" s="13"/>
      <c r="X3275" s="13"/>
      <c r="Y3275" s="13"/>
      <c r="Z3275" s="13"/>
      <c r="AA3275" s="13"/>
      <c r="AB3275" s="13"/>
      <c r="AE3275" s="13"/>
      <c r="AF3275" s="13"/>
      <c r="AG3275" s="13"/>
      <c r="AH3275" s="13"/>
      <c r="AI3275" s="13"/>
    </row>
    <row r="3276" hidden="1" spans="1:35">
      <c r="A3276" s="21" t="s">
        <v>3831</v>
      </c>
      <c r="B3276" s="22" t="s">
        <v>3855</v>
      </c>
      <c r="C3276" s="21" t="s">
        <v>1845</v>
      </c>
      <c r="D3276" s="21" t="s">
        <v>132</v>
      </c>
      <c r="E3276" s="21" t="s">
        <v>2354</v>
      </c>
      <c r="F3276" s="22" t="s">
        <v>2480</v>
      </c>
      <c r="G3276" s="21" t="s">
        <v>101</v>
      </c>
      <c r="H3276" s="21" t="s">
        <v>131</v>
      </c>
      <c r="I3276" s="22"/>
      <c r="J3276" s="22" t="s">
        <v>132</v>
      </c>
      <c r="K3276" s="23">
        <v>187.6</v>
      </c>
      <c r="L3276" s="23">
        <v>72.8</v>
      </c>
      <c r="M3276" s="23">
        <v>72.9</v>
      </c>
      <c r="N3276" s="23">
        <v>476.504</v>
      </c>
      <c r="O3276" s="23">
        <v>184.912</v>
      </c>
      <c r="P3276" s="23">
        <v>185.166</v>
      </c>
      <c r="Q3276" s="24" t="s">
        <v>105</v>
      </c>
      <c r="R3276" s="28">
        <v>2.4</v>
      </c>
      <c r="S3276" s="26" t="s">
        <v>132</v>
      </c>
      <c r="T3276" s="10" t="s">
        <v>45</v>
      </c>
      <c r="U3276" s="29" cm="1">
        <f t="array" ref="U3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-9.59999999999999</v>
      </c>
      <c r="V3276" s="13"/>
      <c r="W3276" s="13"/>
      <c r="X3276" s="13"/>
      <c r="Y3276" s="13"/>
      <c r="Z3276" s="13"/>
      <c r="AA3276" s="13"/>
      <c r="AB3276" s="13"/>
      <c r="AE3276" s="13"/>
      <c r="AF3276" s="13"/>
      <c r="AG3276" s="13"/>
      <c r="AH3276" s="13"/>
      <c r="AI3276" s="13"/>
    </row>
    <row r="3277" hidden="1" spans="1:35">
      <c r="A3277" s="21" t="s">
        <v>3831</v>
      </c>
      <c r="B3277" s="22" t="s">
        <v>3855</v>
      </c>
      <c r="C3277" s="21" t="s">
        <v>1845</v>
      </c>
      <c r="D3277" s="21" t="s">
        <v>132</v>
      </c>
      <c r="E3277" s="21" t="s">
        <v>2354</v>
      </c>
      <c r="F3277" s="22" t="s">
        <v>2581</v>
      </c>
      <c r="G3277" s="21" t="s">
        <v>101</v>
      </c>
      <c r="H3277" s="21" t="s">
        <v>131</v>
      </c>
      <c r="I3277" s="22"/>
      <c r="J3277" s="22" t="s">
        <v>132</v>
      </c>
      <c r="K3277" s="23">
        <v>192.3</v>
      </c>
      <c r="L3277" s="23">
        <v>72.8</v>
      </c>
      <c r="M3277" s="23">
        <v>72.6</v>
      </c>
      <c r="N3277" s="23">
        <v>488.442</v>
      </c>
      <c r="O3277" s="23">
        <v>184.912</v>
      </c>
      <c r="P3277" s="23">
        <v>184.404</v>
      </c>
      <c r="Q3277" s="24" t="s">
        <v>109</v>
      </c>
      <c r="R3277" s="28">
        <v>8.7</v>
      </c>
      <c r="S3277" s="26" t="s">
        <v>132</v>
      </c>
      <c r="T3277" s="10" t="s">
        <v>45</v>
      </c>
      <c r="U3277" s="29" cm="1">
        <f t="array" ref="U3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-14.3</v>
      </c>
      <c r="V3277" s="13"/>
      <c r="W3277" s="13"/>
      <c r="X3277" s="13"/>
      <c r="Y3277" s="13"/>
      <c r="Z3277" s="13"/>
      <c r="AA3277" s="13"/>
      <c r="AB3277" s="13"/>
      <c r="AE3277" s="13"/>
      <c r="AF3277" s="13"/>
      <c r="AG3277" s="13"/>
      <c r="AH3277" s="13"/>
      <c r="AI3277" s="13"/>
    </row>
    <row r="3278" hidden="1" spans="1:35">
      <c r="A3278" s="21" t="s">
        <v>3831</v>
      </c>
      <c r="B3278" s="22" t="s">
        <v>3855</v>
      </c>
      <c r="C3278" s="21" t="s">
        <v>1845</v>
      </c>
      <c r="D3278" s="21" t="s">
        <v>132</v>
      </c>
      <c r="E3278" s="21" t="s">
        <v>2371</v>
      </c>
      <c r="F3278" s="22" t="s">
        <v>3224</v>
      </c>
      <c r="G3278" s="21" t="s">
        <v>101</v>
      </c>
      <c r="H3278" s="21" t="s">
        <v>131</v>
      </c>
      <c r="I3278" s="22"/>
      <c r="J3278" s="22" t="s">
        <v>132</v>
      </c>
      <c r="K3278" s="23">
        <v>198.5</v>
      </c>
      <c r="L3278" s="23">
        <v>77.2</v>
      </c>
      <c r="M3278" s="23">
        <v>70.2</v>
      </c>
      <c r="N3278" s="23">
        <v>504.19</v>
      </c>
      <c r="O3278" s="23">
        <v>196.088</v>
      </c>
      <c r="P3278" s="23">
        <v>178.308</v>
      </c>
      <c r="Q3278" s="24" t="s">
        <v>109</v>
      </c>
      <c r="R3278" s="28">
        <v>2.5</v>
      </c>
      <c r="S3278" s="26" t="s">
        <v>132</v>
      </c>
      <c r="T3278" s="10" t="s">
        <v>57</v>
      </c>
      <c r="U3278" s="29" cm="1">
        <f t="array" ref="U3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278" s="13"/>
      <c r="W3278" s="13"/>
      <c r="X3278" s="13"/>
      <c r="Y3278" s="13"/>
      <c r="Z3278" s="13"/>
      <c r="AA3278" s="13"/>
      <c r="AB3278" s="13"/>
      <c r="AE3278" s="13"/>
      <c r="AF3278" s="13"/>
      <c r="AG3278" s="13"/>
      <c r="AH3278" s="13"/>
      <c r="AI3278" s="13"/>
    </row>
    <row r="3279" hidden="1" spans="1:35">
      <c r="A3279" s="21" t="s">
        <v>3831</v>
      </c>
      <c r="B3279" s="22" t="s">
        <v>3855</v>
      </c>
      <c r="C3279" s="21" t="s">
        <v>1845</v>
      </c>
      <c r="D3279" s="21" t="s">
        <v>132</v>
      </c>
      <c r="E3279" s="21" t="s">
        <v>2357</v>
      </c>
      <c r="F3279" s="22" t="s">
        <v>2929</v>
      </c>
      <c r="G3279" s="21" t="s">
        <v>101</v>
      </c>
      <c r="H3279" s="21" t="s">
        <v>131</v>
      </c>
      <c r="I3279" s="22"/>
      <c r="J3279" s="22" t="s">
        <v>132</v>
      </c>
      <c r="K3279" s="23">
        <v>197.7</v>
      </c>
      <c r="L3279" s="23">
        <v>77.9</v>
      </c>
      <c r="M3279" s="23">
        <v>70.7</v>
      </c>
      <c r="N3279" s="23">
        <v>502.158</v>
      </c>
      <c r="O3279" s="23">
        <v>197.866</v>
      </c>
      <c r="P3279" s="23">
        <v>179.578</v>
      </c>
      <c r="Q3279" s="24" t="s">
        <v>109</v>
      </c>
      <c r="R3279" s="28">
        <v>3.3</v>
      </c>
      <c r="S3279" s="26" t="s">
        <v>132</v>
      </c>
      <c r="T3279" s="10" t="s">
        <v>2674</v>
      </c>
      <c r="U3279" s="29" t="str" cm="1">
        <f t="array" ref="U3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79" s="13"/>
      <c r="W3279" s="13"/>
      <c r="X3279" s="13"/>
      <c r="Y3279" s="13"/>
      <c r="Z3279" s="13"/>
      <c r="AA3279" s="13"/>
      <c r="AB3279" s="13"/>
      <c r="AE3279" s="13"/>
      <c r="AF3279" s="13"/>
      <c r="AG3279" s="13"/>
      <c r="AH3279" s="13"/>
      <c r="AI3279" s="13"/>
    </row>
    <row r="3280" hidden="1" spans="1:35">
      <c r="A3280" s="21" t="s">
        <v>3831</v>
      </c>
      <c r="B3280" s="22" t="s">
        <v>3855</v>
      </c>
      <c r="C3280" s="21" t="s">
        <v>1845</v>
      </c>
      <c r="D3280" s="21" t="s">
        <v>132</v>
      </c>
      <c r="E3280" s="21" t="s">
        <v>2357</v>
      </c>
      <c r="F3280" s="22" t="s">
        <v>3000</v>
      </c>
      <c r="G3280" s="21" t="s">
        <v>101</v>
      </c>
      <c r="H3280" s="21" t="s">
        <v>131</v>
      </c>
      <c r="I3280" s="22"/>
      <c r="J3280" s="22" t="s">
        <v>132</v>
      </c>
      <c r="K3280" s="23">
        <v>197.7</v>
      </c>
      <c r="L3280" s="23">
        <v>77.9</v>
      </c>
      <c r="M3280" s="23">
        <v>70.9</v>
      </c>
      <c r="N3280" s="23">
        <v>502.158</v>
      </c>
      <c r="O3280" s="23">
        <v>197.866</v>
      </c>
      <c r="P3280" s="23">
        <v>180.086</v>
      </c>
      <c r="Q3280" s="24" t="s">
        <v>109</v>
      </c>
      <c r="R3280" s="28">
        <v>3.3</v>
      </c>
      <c r="S3280" s="26" t="s">
        <v>132</v>
      </c>
      <c r="T3280" s="10" t="s">
        <v>96</v>
      </c>
      <c r="U3280" s="29" cm="1">
        <f t="array" ref="U3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280" s="13"/>
      <c r="W3280" s="13"/>
      <c r="X3280" s="13"/>
      <c r="Y3280" s="13"/>
      <c r="Z3280" s="13"/>
      <c r="AA3280" s="13"/>
      <c r="AB3280" s="13"/>
      <c r="AE3280" s="13"/>
      <c r="AF3280" s="13"/>
      <c r="AG3280" s="13"/>
      <c r="AH3280" s="13"/>
      <c r="AI3280" s="13"/>
    </row>
    <row r="3281" hidden="1" spans="1:35">
      <c r="A3281" s="21" t="s">
        <v>3831</v>
      </c>
      <c r="B3281" s="22" t="s">
        <v>3855</v>
      </c>
      <c r="C3281" s="21" t="s">
        <v>1845</v>
      </c>
      <c r="D3281" s="21" t="s">
        <v>1847</v>
      </c>
      <c r="E3281" s="21" t="s">
        <v>2357</v>
      </c>
      <c r="F3281" s="22" t="s">
        <v>2342</v>
      </c>
      <c r="G3281" s="21" t="s">
        <v>101</v>
      </c>
      <c r="H3281" s="21" t="s">
        <v>131</v>
      </c>
      <c r="I3281" s="22"/>
      <c r="J3281" s="22" t="s">
        <v>132</v>
      </c>
      <c r="K3281" s="23">
        <v>198.8</v>
      </c>
      <c r="L3281" s="23">
        <v>77.9</v>
      </c>
      <c r="M3281" s="23">
        <v>73.7</v>
      </c>
      <c r="N3281" s="23">
        <v>504.952</v>
      </c>
      <c r="O3281" s="23">
        <v>197.866</v>
      </c>
      <c r="P3281" s="23">
        <v>187.198</v>
      </c>
      <c r="Q3281" s="24" t="s">
        <v>109</v>
      </c>
      <c r="R3281" s="28">
        <v>2.2</v>
      </c>
      <c r="S3281" s="26" t="s">
        <v>132</v>
      </c>
      <c r="T3281" s="10" t="s">
        <v>2674</v>
      </c>
      <c r="U3281" s="29" t="str" cm="1">
        <f t="array" ref="U3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1" s="13"/>
      <c r="W3281" s="13"/>
      <c r="X3281" s="13"/>
      <c r="Y3281" s="13"/>
      <c r="Z3281" s="13"/>
      <c r="AA3281" s="13"/>
      <c r="AB3281" s="13"/>
      <c r="AE3281" s="13"/>
      <c r="AF3281" s="13"/>
      <c r="AG3281" s="13"/>
      <c r="AH3281" s="13"/>
      <c r="AI3281" s="13"/>
    </row>
    <row r="3282" hidden="1" spans="1:35">
      <c r="A3282" s="21" t="s">
        <v>3831</v>
      </c>
      <c r="B3282" s="22" t="s">
        <v>3859</v>
      </c>
      <c r="C3282" s="21" t="s">
        <v>1849</v>
      </c>
      <c r="D3282" s="21" t="s">
        <v>132</v>
      </c>
      <c r="E3282" s="21" t="s">
        <v>2341</v>
      </c>
      <c r="F3282" s="22" t="s">
        <v>2552</v>
      </c>
      <c r="G3282" s="21" t="s">
        <v>101</v>
      </c>
      <c r="H3282" s="21" t="s">
        <v>131</v>
      </c>
      <c r="I3282" s="22"/>
      <c r="J3282" s="22" t="s">
        <v>132</v>
      </c>
      <c r="K3282" s="23">
        <v>183.3</v>
      </c>
      <c r="L3282" s="23">
        <v>70.9</v>
      </c>
      <c r="M3282" s="23">
        <v>66.3</v>
      </c>
      <c r="N3282" s="23">
        <v>465.582</v>
      </c>
      <c r="O3282" s="23">
        <v>180.086</v>
      </c>
      <c r="P3282" s="23">
        <v>168.402</v>
      </c>
      <c r="Q3282" s="24" t="s">
        <v>105</v>
      </c>
      <c r="R3282" s="28">
        <v>6.7</v>
      </c>
      <c r="S3282" s="26" t="s">
        <v>132</v>
      </c>
      <c r="T3282" s="10" t="s">
        <v>96</v>
      </c>
      <c r="U3282" s="29" cm="1">
        <f t="array" ref="U3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24.7</v>
      </c>
      <c r="V3282" s="13"/>
      <c r="W3282" s="13"/>
      <c r="X3282" s="13"/>
      <c r="Y3282" s="13"/>
      <c r="Z3282" s="13"/>
      <c r="AA3282" s="13"/>
      <c r="AB3282" s="13"/>
      <c r="AE3282" s="13"/>
      <c r="AF3282" s="13"/>
      <c r="AG3282" s="13"/>
      <c r="AH3282" s="13"/>
      <c r="AI3282" s="13"/>
    </row>
    <row r="3283" hidden="1" spans="1:35">
      <c r="A3283" s="21" t="s">
        <v>3831</v>
      </c>
      <c r="B3283" s="22" t="s">
        <v>3859</v>
      </c>
      <c r="C3283" s="21" t="s">
        <v>1849</v>
      </c>
      <c r="D3283" s="21" t="s">
        <v>132</v>
      </c>
      <c r="E3283" s="21" t="s">
        <v>2341</v>
      </c>
      <c r="F3283" s="22" t="s">
        <v>2953</v>
      </c>
      <c r="G3283" s="21" t="s">
        <v>101</v>
      </c>
      <c r="H3283" s="21" t="s">
        <v>131</v>
      </c>
      <c r="I3283" s="22"/>
      <c r="J3283" s="22" t="s">
        <v>132</v>
      </c>
      <c r="K3283" s="23">
        <v>183.3</v>
      </c>
      <c r="L3283" s="23">
        <v>70.9</v>
      </c>
      <c r="M3283" s="23">
        <v>65.3</v>
      </c>
      <c r="N3283" s="23">
        <v>465.582</v>
      </c>
      <c r="O3283" s="23">
        <v>180.086</v>
      </c>
      <c r="P3283" s="23">
        <v>165.862</v>
      </c>
      <c r="Q3283" s="24" t="s">
        <v>105</v>
      </c>
      <c r="R3283" s="28">
        <v>6.7</v>
      </c>
      <c r="S3283" s="26" t="s">
        <v>132</v>
      </c>
      <c r="T3283" s="10" t="s">
        <v>2674</v>
      </c>
      <c r="U3283" s="29" t="str" cm="1">
        <f t="array" ref="U3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3" s="13"/>
      <c r="W3283" s="13"/>
      <c r="X3283" s="13"/>
      <c r="Y3283" s="13"/>
      <c r="Z3283" s="13"/>
      <c r="AA3283" s="13"/>
      <c r="AB3283" s="13"/>
      <c r="AE3283" s="13"/>
      <c r="AF3283" s="13"/>
      <c r="AG3283" s="13"/>
      <c r="AH3283" s="13"/>
      <c r="AI3283" s="13"/>
    </row>
    <row r="3284" hidden="1" spans="1:35">
      <c r="A3284" s="21" t="s">
        <v>3831</v>
      </c>
      <c r="B3284" s="22" t="s">
        <v>3859</v>
      </c>
      <c r="C3284" s="21" t="s">
        <v>3860</v>
      </c>
      <c r="D3284" s="21" t="s">
        <v>132</v>
      </c>
      <c r="E3284" s="21" t="s">
        <v>2345</v>
      </c>
      <c r="F3284" s="22" t="s">
        <v>2408</v>
      </c>
      <c r="G3284" s="21" t="s">
        <v>101</v>
      </c>
      <c r="H3284" s="21" t="s">
        <v>131</v>
      </c>
      <c r="I3284" s="22"/>
      <c r="J3284" s="22" t="s">
        <v>132</v>
      </c>
      <c r="K3284" s="23">
        <v>184.5</v>
      </c>
      <c r="L3284" s="23">
        <v>72.4</v>
      </c>
      <c r="M3284" s="23">
        <v>68.5</v>
      </c>
      <c r="N3284" s="23">
        <v>468.63</v>
      </c>
      <c r="O3284" s="23">
        <v>183.896</v>
      </c>
      <c r="P3284" s="23">
        <v>173.99</v>
      </c>
      <c r="Q3284" s="24" t="s">
        <v>105</v>
      </c>
      <c r="R3284" s="28">
        <v>5.5</v>
      </c>
      <c r="S3284" s="26" t="s">
        <v>132</v>
      </c>
      <c r="T3284" s="10" t="s">
        <v>2674</v>
      </c>
      <c r="U3284" s="29" t="str" cm="1">
        <f t="array" ref="U3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4" s="13"/>
      <c r="W3284" s="13"/>
      <c r="X3284" s="13"/>
      <c r="Y3284" s="13"/>
      <c r="Z3284" s="13"/>
      <c r="AA3284" s="13"/>
      <c r="AB3284" s="13"/>
      <c r="AE3284" s="13"/>
      <c r="AF3284" s="13"/>
      <c r="AG3284" s="13"/>
      <c r="AH3284" s="13"/>
      <c r="AI3284" s="13"/>
    </row>
    <row r="3285" hidden="1" spans="1:35">
      <c r="A3285" s="21" t="s">
        <v>3831</v>
      </c>
      <c r="B3285" s="22" t="s">
        <v>3859</v>
      </c>
      <c r="C3285" s="21" t="s">
        <v>3860</v>
      </c>
      <c r="D3285" s="21" t="s">
        <v>544</v>
      </c>
      <c r="E3285" s="21" t="s">
        <v>2354</v>
      </c>
      <c r="F3285" s="22" t="s">
        <v>2592</v>
      </c>
      <c r="G3285" s="21" t="s">
        <v>101</v>
      </c>
      <c r="H3285" s="21" t="s">
        <v>131</v>
      </c>
      <c r="I3285" s="22"/>
      <c r="J3285" s="22" t="s">
        <v>132</v>
      </c>
      <c r="K3285" s="23">
        <v>183</v>
      </c>
      <c r="L3285" s="23">
        <v>72.4</v>
      </c>
      <c r="M3285" s="23">
        <v>66.5</v>
      </c>
      <c r="N3285" s="23">
        <v>464.82</v>
      </c>
      <c r="O3285" s="23">
        <v>183.896</v>
      </c>
      <c r="P3285" s="23">
        <v>168.91</v>
      </c>
      <c r="Q3285" s="24" t="s">
        <v>105</v>
      </c>
      <c r="R3285" s="28">
        <v>7</v>
      </c>
      <c r="S3285" s="26" t="s">
        <v>132</v>
      </c>
      <c r="T3285" s="10" t="s">
        <v>96</v>
      </c>
      <c r="U3285" s="29" cm="1">
        <f t="array" ref="U3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3285" s="13"/>
      <c r="W3285" s="13"/>
      <c r="X3285" s="13"/>
      <c r="Y3285" s="13"/>
      <c r="Z3285" s="13"/>
      <c r="AA3285" s="13"/>
      <c r="AB3285" s="13"/>
      <c r="AE3285" s="13"/>
      <c r="AF3285" s="13"/>
      <c r="AG3285" s="13"/>
      <c r="AH3285" s="13"/>
      <c r="AI3285" s="13"/>
    </row>
    <row r="3286" hidden="1" spans="1:35">
      <c r="A3286" s="21" t="s">
        <v>3831</v>
      </c>
      <c r="B3286" s="22" t="s">
        <v>3859</v>
      </c>
      <c r="C3286" s="21" t="s">
        <v>1849</v>
      </c>
      <c r="D3286" s="21" t="s">
        <v>132</v>
      </c>
      <c r="E3286" s="21" t="s">
        <v>2354</v>
      </c>
      <c r="F3286" s="22" t="s">
        <v>2614</v>
      </c>
      <c r="G3286" s="21" t="s">
        <v>101</v>
      </c>
      <c r="H3286" s="21" t="s">
        <v>131</v>
      </c>
      <c r="I3286" s="22"/>
      <c r="J3286" s="22" t="s">
        <v>132</v>
      </c>
      <c r="K3286" s="23">
        <v>185.4</v>
      </c>
      <c r="L3286" s="23">
        <v>75.3</v>
      </c>
      <c r="M3286" s="23">
        <v>68.5</v>
      </c>
      <c r="N3286" s="23">
        <v>470.916</v>
      </c>
      <c r="O3286" s="23">
        <v>191.262</v>
      </c>
      <c r="P3286" s="23">
        <v>173.99</v>
      </c>
      <c r="Q3286" s="24" t="s">
        <v>105</v>
      </c>
      <c r="R3286" s="28">
        <v>4.6</v>
      </c>
      <c r="S3286" s="26" t="s">
        <v>132</v>
      </c>
      <c r="T3286" s="10" t="s">
        <v>2674</v>
      </c>
      <c r="U3286" s="29" t="str" cm="1">
        <f t="array" ref="U3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6" s="13"/>
      <c r="W3286" s="13"/>
      <c r="X3286" s="13"/>
      <c r="Y3286" s="13"/>
      <c r="Z3286" s="13"/>
      <c r="AA3286" s="13"/>
      <c r="AB3286" s="13"/>
      <c r="AE3286" s="13"/>
      <c r="AF3286" s="13"/>
      <c r="AG3286" s="13"/>
      <c r="AH3286" s="13"/>
      <c r="AI3286" s="13"/>
    </row>
    <row r="3287" hidden="1" spans="1:35">
      <c r="A3287" s="21" t="s">
        <v>3831</v>
      </c>
      <c r="B3287" s="22" t="s">
        <v>3861</v>
      </c>
      <c r="C3287" s="21" t="s">
        <v>1852</v>
      </c>
      <c r="D3287" s="21" t="s">
        <v>132</v>
      </c>
      <c r="E3287" s="21" t="s">
        <v>2341</v>
      </c>
      <c r="F3287" s="22" t="s">
        <v>2975</v>
      </c>
      <c r="G3287" s="21" t="s">
        <v>101</v>
      </c>
      <c r="H3287" s="21" t="s">
        <v>131</v>
      </c>
      <c r="I3287" s="22"/>
      <c r="J3287" s="22" t="s">
        <v>132</v>
      </c>
      <c r="K3287" s="23">
        <v>172.8</v>
      </c>
      <c r="L3287" s="23">
        <v>72.3</v>
      </c>
      <c r="M3287" s="23">
        <v>63.4</v>
      </c>
      <c r="N3287" s="23">
        <v>438.912</v>
      </c>
      <c r="O3287" s="23">
        <v>183.642</v>
      </c>
      <c r="P3287" s="23">
        <v>161.036</v>
      </c>
      <c r="Q3287" s="24" t="s">
        <v>100</v>
      </c>
      <c r="R3287" s="28">
        <v>8.2</v>
      </c>
      <c r="S3287" s="26" t="s">
        <v>132</v>
      </c>
      <c r="T3287" s="10" t="s">
        <v>2674</v>
      </c>
      <c r="U3287" s="29" t="str" cm="1">
        <f t="array" ref="U3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7" s="13"/>
      <c r="W3287" s="13"/>
      <c r="X3287" s="13"/>
      <c r="Y3287" s="13"/>
      <c r="Z3287" s="13"/>
      <c r="AA3287" s="13"/>
      <c r="AB3287" s="13"/>
      <c r="AE3287" s="13"/>
      <c r="AF3287" s="13"/>
      <c r="AG3287" s="13"/>
      <c r="AH3287" s="13"/>
      <c r="AI3287" s="13"/>
    </row>
    <row r="3288" hidden="1" spans="1:35">
      <c r="A3288" s="21" t="s">
        <v>3831</v>
      </c>
      <c r="B3288" s="22" t="s">
        <v>3862</v>
      </c>
      <c r="C3288" s="21" t="s">
        <v>1854</v>
      </c>
      <c r="D3288" s="21" t="s">
        <v>132</v>
      </c>
      <c r="E3288" s="21" t="s">
        <v>2341</v>
      </c>
      <c r="F3288" s="22" t="s">
        <v>2745</v>
      </c>
      <c r="G3288" s="21" t="s">
        <v>92</v>
      </c>
      <c r="H3288" s="21" t="s">
        <v>138</v>
      </c>
      <c r="I3288" s="22"/>
      <c r="J3288" s="22" t="s">
        <v>132</v>
      </c>
      <c r="K3288" s="23">
        <v>167.3</v>
      </c>
      <c r="L3288" s="23">
        <v>63.7</v>
      </c>
      <c r="M3288" s="23">
        <v>54.5</v>
      </c>
      <c r="N3288" s="23">
        <v>424.942</v>
      </c>
      <c r="O3288" s="23">
        <v>161.798</v>
      </c>
      <c r="P3288" s="23">
        <v>138.43</v>
      </c>
      <c r="Q3288" s="24" t="s">
        <v>91</v>
      </c>
      <c r="R3288" s="28">
        <v>17.7</v>
      </c>
      <c r="S3288" s="26" t="s">
        <v>132</v>
      </c>
      <c r="T3288" s="10" t="s">
        <v>2674</v>
      </c>
      <c r="U3288" s="29" t="str" cm="1">
        <f t="array" ref="U3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8" s="13"/>
      <c r="W3288" s="13"/>
      <c r="X3288" s="13"/>
      <c r="Y3288" s="13"/>
      <c r="Z3288" s="13"/>
      <c r="AA3288" s="13"/>
      <c r="AB3288" s="13"/>
      <c r="AE3288" s="13"/>
      <c r="AF3288" s="13"/>
      <c r="AG3288" s="13"/>
      <c r="AH3288" s="13"/>
      <c r="AI3288" s="13"/>
    </row>
    <row r="3289" hidden="1" spans="1:35">
      <c r="A3289" s="21" t="s">
        <v>3831</v>
      </c>
      <c r="B3289" s="22" t="s">
        <v>3862</v>
      </c>
      <c r="C3289" s="21" t="s">
        <v>1854</v>
      </c>
      <c r="D3289" s="21" t="s">
        <v>132</v>
      </c>
      <c r="E3289" s="21" t="s">
        <v>2341</v>
      </c>
      <c r="F3289" s="22" t="s">
        <v>2787</v>
      </c>
      <c r="G3289" s="21" t="s">
        <v>17</v>
      </c>
      <c r="H3289" s="21" t="s">
        <v>168</v>
      </c>
      <c r="I3289" s="22"/>
      <c r="J3289" s="22" t="s">
        <v>132</v>
      </c>
      <c r="K3289" s="23">
        <v>167.3</v>
      </c>
      <c r="L3289" s="23">
        <v>63.7</v>
      </c>
      <c r="M3289" s="23">
        <v>53.3</v>
      </c>
      <c r="N3289" s="23">
        <v>424.942</v>
      </c>
      <c r="O3289" s="23">
        <v>161.798</v>
      </c>
      <c r="P3289" s="23">
        <v>135.382</v>
      </c>
      <c r="Q3289" s="24" t="s">
        <v>24</v>
      </c>
      <c r="R3289" s="28">
        <v>10.7</v>
      </c>
      <c r="S3289" s="26" t="s">
        <v>132</v>
      </c>
      <c r="T3289" s="10" t="s">
        <v>2674</v>
      </c>
      <c r="U3289" s="29" t="str" cm="1">
        <f t="array" ref="U3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9" s="13"/>
      <c r="W3289" s="13"/>
      <c r="X3289" s="13"/>
      <c r="Y3289" s="13"/>
      <c r="Z3289" s="13"/>
      <c r="AA3289" s="13"/>
      <c r="AB3289" s="13"/>
      <c r="AE3289" s="13"/>
      <c r="AF3289" s="13"/>
      <c r="AG3289" s="13"/>
      <c r="AH3289" s="13"/>
      <c r="AI3289" s="13"/>
    </row>
    <row r="3290" hidden="1" spans="1:35">
      <c r="A3290" s="21" t="s">
        <v>3831</v>
      </c>
      <c r="B3290" s="22" t="s">
        <v>3862</v>
      </c>
      <c r="C3290" s="21" t="s">
        <v>1854</v>
      </c>
      <c r="D3290" s="21" t="s">
        <v>132</v>
      </c>
      <c r="E3290" s="21" t="s">
        <v>2341</v>
      </c>
      <c r="F3290" s="22" t="s">
        <v>2787</v>
      </c>
      <c r="G3290" s="21" t="s">
        <v>17</v>
      </c>
      <c r="H3290" s="21" t="s">
        <v>141</v>
      </c>
      <c r="I3290" s="22"/>
      <c r="J3290" s="22" t="s">
        <v>132</v>
      </c>
      <c r="K3290" s="23">
        <v>172.2</v>
      </c>
      <c r="L3290" s="23">
        <v>63.7</v>
      </c>
      <c r="M3290" s="23">
        <v>53.5</v>
      </c>
      <c r="N3290" s="23">
        <v>437.388</v>
      </c>
      <c r="O3290" s="23">
        <v>161.798</v>
      </c>
      <c r="P3290" s="23">
        <v>135.89</v>
      </c>
      <c r="Q3290" s="24" t="s">
        <v>24</v>
      </c>
      <c r="R3290" s="28">
        <v>5.8</v>
      </c>
      <c r="S3290" s="26" t="s">
        <v>132</v>
      </c>
      <c r="T3290" s="10" t="s">
        <v>2674</v>
      </c>
      <c r="U3290" s="29" t="str" cm="1">
        <f t="array" ref="U3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0" s="13"/>
      <c r="W3290" s="13"/>
      <c r="X3290" s="13"/>
      <c r="Y3290" s="13"/>
      <c r="Z3290" s="13"/>
      <c r="AA3290" s="13"/>
      <c r="AB3290" s="13"/>
      <c r="AE3290" s="13"/>
      <c r="AF3290" s="13"/>
      <c r="AG3290" s="13"/>
      <c r="AH3290" s="13"/>
      <c r="AI3290" s="13"/>
    </row>
    <row r="3291" hidden="1" spans="1:35">
      <c r="A3291" s="21" t="s">
        <v>3831</v>
      </c>
      <c r="B3291" s="22" t="s">
        <v>3862</v>
      </c>
      <c r="C3291" s="21" t="s">
        <v>1854</v>
      </c>
      <c r="D3291" s="21" t="s">
        <v>132</v>
      </c>
      <c r="E3291" s="21" t="s">
        <v>2341</v>
      </c>
      <c r="F3291" s="22" t="s">
        <v>2787</v>
      </c>
      <c r="G3291" s="21" t="s">
        <v>41</v>
      </c>
      <c r="H3291" s="21" t="s">
        <v>135</v>
      </c>
      <c r="I3291" s="22"/>
      <c r="J3291" s="22" t="s">
        <v>132</v>
      </c>
      <c r="K3291" s="23">
        <v>172.2</v>
      </c>
      <c r="L3291" s="23">
        <v>63.7</v>
      </c>
      <c r="M3291" s="23">
        <v>53.5</v>
      </c>
      <c r="N3291" s="23">
        <v>437.388</v>
      </c>
      <c r="O3291" s="23">
        <v>161.798</v>
      </c>
      <c r="P3291" s="23">
        <v>135.89</v>
      </c>
      <c r="Q3291" s="24" t="s">
        <v>45</v>
      </c>
      <c r="R3291" s="28">
        <v>5.8</v>
      </c>
      <c r="S3291" s="26" t="s">
        <v>132</v>
      </c>
      <c r="T3291" s="10" t="s">
        <v>98</v>
      </c>
      <c r="U3291" s="29" cm="1">
        <f t="array" ref="U3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45.8</v>
      </c>
      <c r="V3291" s="13"/>
      <c r="W3291" s="13"/>
      <c r="X3291" s="13"/>
      <c r="Y3291" s="13"/>
      <c r="Z3291" s="13"/>
      <c r="AA3291" s="13"/>
      <c r="AB3291" s="13"/>
      <c r="AE3291" s="13"/>
      <c r="AF3291" s="13"/>
      <c r="AG3291" s="13"/>
      <c r="AH3291" s="13"/>
      <c r="AI3291" s="13"/>
    </row>
    <row r="3292" hidden="1" spans="1:35">
      <c r="A3292" s="21" t="s">
        <v>3831</v>
      </c>
      <c r="B3292" s="22" t="s">
        <v>3862</v>
      </c>
      <c r="C3292" s="21" t="s">
        <v>1854</v>
      </c>
      <c r="D3292" s="21" t="s">
        <v>132</v>
      </c>
      <c r="E3292" s="21" t="s">
        <v>2341</v>
      </c>
      <c r="F3292" s="22" t="s">
        <v>3863</v>
      </c>
      <c r="G3292" s="21" t="s">
        <v>92</v>
      </c>
      <c r="H3292" s="21" t="s">
        <v>138</v>
      </c>
      <c r="I3292" s="22"/>
      <c r="J3292" s="22" t="s">
        <v>132</v>
      </c>
      <c r="K3292" s="23">
        <v>168.7</v>
      </c>
      <c r="L3292" s="23">
        <v>64.6</v>
      </c>
      <c r="M3292" s="23">
        <v>54.3</v>
      </c>
      <c r="N3292" s="23">
        <v>428.498</v>
      </c>
      <c r="O3292" s="23">
        <v>164.084</v>
      </c>
      <c r="P3292" s="23">
        <v>137.922</v>
      </c>
      <c r="Q3292" s="24" t="s">
        <v>91</v>
      </c>
      <c r="R3292" s="28">
        <v>16.3</v>
      </c>
      <c r="S3292" s="26" t="s">
        <v>132</v>
      </c>
      <c r="T3292" s="10" t="s">
        <v>2674</v>
      </c>
      <c r="U3292" s="29" t="str" cm="1">
        <f t="array" ref="U3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2" s="13"/>
      <c r="W3292" s="13"/>
      <c r="X3292" s="13"/>
      <c r="Y3292" s="13"/>
      <c r="Z3292" s="13"/>
      <c r="AA3292" s="13"/>
      <c r="AB3292" s="13"/>
      <c r="AE3292" s="13"/>
      <c r="AF3292" s="13"/>
      <c r="AG3292" s="13"/>
      <c r="AH3292" s="13"/>
      <c r="AI3292" s="13"/>
    </row>
    <row r="3293" hidden="1" spans="1:35">
      <c r="A3293" s="21" t="s">
        <v>3831</v>
      </c>
      <c r="B3293" s="22" t="s">
        <v>3862</v>
      </c>
      <c r="C3293" s="21" t="s">
        <v>1854</v>
      </c>
      <c r="D3293" s="21" t="s">
        <v>132</v>
      </c>
      <c r="E3293" s="21" t="s">
        <v>2341</v>
      </c>
      <c r="F3293" s="22" t="s">
        <v>2881</v>
      </c>
      <c r="G3293" s="21" t="s">
        <v>92</v>
      </c>
      <c r="H3293" s="21" t="s">
        <v>138</v>
      </c>
      <c r="I3293" s="22"/>
      <c r="J3293" s="22" t="s">
        <v>132</v>
      </c>
      <c r="K3293" s="23">
        <v>167.3</v>
      </c>
      <c r="L3293" s="23">
        <v>63.8</v>
      </c>
      <c r="M3293" s="23">
        <v>54.5</v>
      </c>
      <c r="N3293" s="23">
        <v>424.942</v>
      </c>
      <c r="O3293" s="23">
        <v>162.052</v>
      </c>
      <c r="P3293" s="23">
        <v>138.43</v>
      </c>
      <c r="Q3293" s="24" t="s">
        <v>91</v>
      </c>
      <c r="R3293" s="28">
        <v>17.7</v>
      </c>
      <c r="S3293" s="26" t="s">
        <v>132</v>
      </c>
      <c r="T3293" s="10" t="s">
        <v>2674</v>
      </c>
      <c r="U3293" s="29" t="str" cm="1">
        <f t="array" ref="U3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3" s="13"/>
      <c r="W3293" s="13"/>
      <c r="X3293" s="13"/>
      <c r="Y3293" s="13"/>
      <c r="Z3293" s="13"/>
      <c r="AA3293" s="13"/>
      <c r="AB3293" s="13"/>
      <c r="AE3293" s="13"/>
      <c r="AF3293" s="13"/>
      <c r="AG3293" s="13"/>
      <c r="AH3293" s="13"/>
      <c r="AI3293" s="13"/>
    </row>
    <row r="3294" hidden="1" spans="1:35">
      <c r="A3294" s="21" t="s">
        <v>3831</v>
      </c>
      <c r="B3294" s="22" t="s">
        <v>3862</v>
      </c>
      <c r="C3294" s="21" t="s">
        <v>1854</v>
      </c>
      <c r="D3294" s="21" t="s">
        <v>132</v>
      </c>
      <c r="E3294" s="21" t="s">
        <v>2341</v>
      </c>
      <c r="F3294" s="22" t="s">
        <v>2850</v>
      </c>
      <c r="G3294" s="21" t="s">
        <v>17</v>
      </c>
      <c r="H3294" s="21" t="s">
        <v>168</v>
      </c>
      <c r="I3294" s="22"/>
      <c r="J3294" s="22" t="s">
        <v>132</v>
      </c>
      <c r="K3294" s="23">
        <v>172.2</v>
      </c>
      <c r="L3294" s="23">
        <v>64.6</v>
      </c>
      <c r="M3294" s="23">
        <v>54.9</v>
      </c>
      <c r="N3294" s="23">
        <v>437.388</v>
      </c>
      <c r="O3294" s="23">
        <v>164.084</v>
      </c>
      <c r="P3294" s="23">
        <v>139.446</v>
      </c>
      <c r="Q3294" s="24" t="s">
        <v>24</v>
      </c>
      <c r="R3294" s="28">
        <v>5.8</v>
      </c>
      <c r="S3294" s="26" t="s">
        <v>132</v>
      </c>
      <c r="T3294" s="10" t="s">
        <v>2674</v>
      </c>
      <c r="U3294" s="29" t="str" cm="1">
        <f t="array" ref="U3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4" s="13"/>
      <c r="W3294" s="13"/>
      <c r="X3294" s="13"/>
      <c r="Y3294" s="13"/>
      <c r="Z3294" s="13"/>
      <c r="AA3294" s="13"/>
      <c r="AB3294" s="13"/>
      <c r="AE3294" s="13"/>
      <c r="AF3294" s="13"/>
      <c r="AG3294" s="13"/>
      <c r="AH3294" s="13"/>
      <c r="AI3294" s="13"/>
    </row>
    <row r="3295" hidden="1" spans="1:35">
      <c r="A3295" s="21" t="s">
        <v>3831</v>
      </c>
      <c r="B3295" s="22" t="s">
        <v>3862</v>
      </c>
      <c r="C3295" s="21" t="s">
        <v>1854</v>
      </c>
      <c r="D3295" s="21" t="s">
        <v>132</v>
      </c>
      <c r="E3295" s="21" t="s">
        <v>2341</v>
      </c>
      <c r="F3295" s="22" t="s">
        <v>3823</v>
      </c>
      <c r="G3295" s="21" t="s">
        <v>41</v>
      </c>
      <c r="H3295" s="21" t="s">
        <v>135</v>
      </c>
      <c r="I3295" s="22"/>
      <c r="J3295" s="22" t="s">
        <v>132</v>
      </c>
      <c r="K3295" s="23">
        <v>172.3</v>
      </c>
      <c r="L3295" s="23">
        <v>63.8</v>
      </c>
      <c r="M3295" s="23">
        <v>53.5</v>
      </c>
      <c r="N3295" s="23">
        <v>437.642</v>
      </c>
      <c r="O3295" s="23">
        <v>162.052</v>
      </c>
      <c r="P3295" s="23">
        <v>135.89</v>
      </c>
      <c r="Q3295" s="24" t="s">
        <v>45</v>
      </c>
      <c r="R3295" s="28">
        <v>5.7</v>
      </c>
      <c r="S3295" s="26" t="s">
        <v>132</v>
      </c>
      <c r="T3295" s="10" t="s">
        <v>98</v>
      </c>
      <c r="U3295" s="29" cm="1">
        <f t="array" ref="U3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45.7</v>
      </c>
      <c r="V3295" s="13"/>
      <c r="W3295" s="13"/>
      <c r="X3295" s="13"/>
      <c r="Y3295" s="13"/>
      <c r="Z3295" s="13"/>
      <c r="AA3295" s="13"/>
      <c r="AB3295" s="13"/>
      <c r="AE3295" s="13"/>
      <c r="AF3295" s="13"/>
      <c r="AG3295" s="13"/>
      <c r="AH3295" s="13"/>
      <c r="AI3295" s="13"/>
    </row>
    <row r="3296" hidden="1" spans="1:35">
      <c r="A3296" s="21" t="s">
        <v>3831</v>
      </c>
      <c r="B3296" s="22" t="s">
        <v>3862</v>
      </c>
      <c r="C3296" s="21" t="s">
        <v>1854</v>
      </c>
      <c r="D3296" s="21" t="s">
        <v>132</v>
      </c>
      <c r="E3296" s="21" t="s">
        <v>2341</v>
      </c>
      <c r="F3296" s="22" t="s">
        <v>2748</v>
      </c>
      <c r="G3296" s="21" t="s">
        <v>92</v>
      </c>
      <c r="H3296" s="21" t="s">
        <v>138</v>
      </c>
      <c r="I3296" s="22"/>
      <c r="J3296" s="22" t="s">
        <v>132</v>
      </c>
      <c r="K3296" s="23">
        <v>165.3</v>
      </c>
      <c r="L3296" s="23">
        <v>63.8</v>
      </c>
      <c r="M3296" s="23">
        <v>54.5</v>
      </c>
      <c r="N3296" s="23">
        <v>419.862</v>
      </c>
      <c r="O3296" s="23">
        <v>162.052</v>
      </c>
      <c r="P3296" s="23">
        <v>138.43</v>
      </c>
      <c r="Q3296" s="24" t="s">
        <v>91</v>
      </c>
      <c r="R3296" s="28">
        <v>19.7</v>
      </c>
      <c r="S3296" s="26" t="s">
        <v>132</v>
      </c>
      <c r="T3296" s="10" t="s">
        <v>2674</v>
      </c>
      <c r="U3296" s="29" t="str" cm="1">
        <f t="array" ref="U3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6" s="13"/>
      <c r="W3296" s="13"/>
      <c r="X3296" s="13"/>
      <c r="Y3296" s="13"/>
      <c r="Z3296" s="13"/>
      <c r="AA3296" s="13"/>
      <c r="AB3296" s="13"/>
      <c r="AE3296" s="13"/>
      <c r="AF3296" s="13"/>
      <c r="AG3296" s="13"/>
      <c r="AH3296" s="13"/>
      <c r="AI3296" s="13"/>
    </row>
    <row r="3297" hidden="1" spans="1:35">
      <c r="A3297" s="21" t="s">
        <v>3831</v>
      </c>
      <c r="B3297" s="22" t="s">
        <v>3862</v>
      </c>
      <c r="C3297" s="21" t="s">
        <v>1854</v>
      </c>
      <c r="D3297" s="21" t="s">
        <v>132</v>
      </c>
      <c r="E3297" s="21" t="s">
        <v>2341</v>
      </c>
      <c r="F3297" s="22" t="s">
        <v>3229</v>
      </c>
      <c r="G3297" s="21" t="s">
        <v>17</v>
      </c>
      <c r="H3297" s="21" t="s">
        <v>168</v>
      </c>
      <c r="I3297" s="22"/>
      <c r="J3297" s="22" t="s">
        <v>132</v>
      </c>
      <c r="K3297" s="23">
        <v>165.6</v>
      </c>
      <c r="L3297" s="23">
        <v>63.8</v>
      </c>
      <c r="M3297" s="23">
        <v>53.3</v>
      </c>
      <c r="N3297" s="23">
        <v>420.624</v>
      </c>
      <c r="O3297" s="23">
        <v>162.052</v>
      </c>
      <c r="P3297" s="23">
        <v>135.382</v>
      </c>
      <c r="Q3297" s="24" t="s">
        <v>24</v>
      </c>
      <c r="R3297" s="28">
        <v>12.4</v>
      </c>
      <c r="S3297" s="26" t="s">
        <v>132</v>
      </c>
      <c r="T3297" s="10" t="s">
        <v>2674</v>
      </c>
      <c r="U3297" s="29" t="str" cm="1">
        <f t="array" ref="U3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7" s="13"/>
      <c r="W3297" s="13"/>
      <c r="X3297" s="13"/>
      <c r="Y3297" s="13"/>
      <c r="Z3297" s="13"/>
      <c r="AA3297" s="13"/>
      <c r="AB3297" s="13"/>
      <c r="AE3297" s="13"/>
      <c r="AF3297" s="13"/>
      <c r="AG3297" s="13"/>
      <c r="AH3297" s="13"/>
      <c r="AI3297" s="13"/>
    </row>
    <row r="3298" hidden="1" spans="1:35">
      <c r="A3298" s="21" t="s">
        <v>3831</v>
      </c>
      <c r="B3298" s="22" t="s">
        <v>3862</v>
      </c>
      <c r="C3298" s="21" t="s">
        <v>1854</v>
      </c>
      <c r="D3298" s="21" t="s">
        <v>132</v>
      </c>
      <c r="E3298" s="21" t="s">
        <v>2341</v>
      </c>
      <c r="F3298" s="22" t="s">
        <v>2750</v>
      </c>
      <c r="G3298" s="21" t="s">
        <v>92</v>
      </c>
      <c r="H3298" s="21" t="s">
        <v>138</v>
      </c>
      <c r="I3298" s="22"/>
      <c r="J3298" s="22" t="s">
        <v>132</v>
      </c>
      <c r="K3298" s="23">
        <v>168.7</v>
      </c>
      <c r="L3298" s="23">
        <v>64.6</v>
      </c>
      <c r="M3298" s="23">
        <v>54.5</v>
      </c>
      <c r="N3298" s="23">
        <v>428.498</v>
      </c>
      <c r="O3298" s="23">
        <v>164.084</v>
      </c>
      <c r="P3298" s="23">
        <v>138.43</v>
      </c>
      <c r="Q3298" s="24" t="s">
        <v>91</v>
      </c>
      <c r="R3298" s="28">
        <v>16.3</v>
      </c>
      <c r="S3298" s="26" t="s">
        <v>132</v>
      </c>
      <c r="T3298" s="10" t="s">
        <v>98</v>
      </c>
      <c r="U3298" s="29" cm="1">
        <f t="array" ref="U3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49.3</v>
      </c>
      <c r="V3298" s="13"/>
      <c r="W3298" s="13"/>
      <c r="X3298" s="13"/>
      <c r="Y3298" s="13"/>
      <c r="Z3298" s="13"/>
      <c r="AA3298" s="13"/>
      <c r="AB3298" s="13"/>
      <c r="AE3298" s="13"/>
      <c r="AF3298" s="13"/>
      <c r="AG3298" s="13"/>
      <c r="AH3298" s="13"/>
      <c r="AI3298" s="13"/>
    </row>
    <row r="3299" hidden="1" spans="1:35">
      <c r="A3299" s="21" t="s">
        <v>3831</v>
      </c>
      <c r="B3299" s="22" t="s">
        <v>3862</v>
      </c>
      <c r="C3299" s="21" t="s">
        <v>1854</v>
      </c>
      <c r="D3299" s="21" t="s">
        <v>132</v>
      </c>
      <c r="E3299" s="21" t="s">
        <v>2345</v>
      </c>
      <c r="F3299" s="22" t="s">
        <v>2751</v>
      </c>
      <c r="G3299" s="21" t="s">
        <v>41</v>
      </c>
      <c r="H3299" s="21" t="s">
        <v>135</v>
      </c>
      <c r="I3299" s="22"/>
      <c r="J3299" s="22" t="s">
        <v>132</v>
      </c>
      <c r="K3299" s="23">
        <v>166.7</v>
      </c>
      <c r="L3299" s="23">
        <v>65.6</v>
      </c>
      <c r="M3299" s="23">
        <v>52.4</v>
      </c>
      <c r="N3299" s="23">
        <v>423.418</v>
      </c>
      <c r="O3299" s="23">
        <v>166.624</v>
      </c>
      <c r="P3299" s="23">
        <v>133.096</v>
      </c>
      <c r="Q3299" s="24" t="s">
        <v>45</v>
      </c>
      <c r="R3299" s="28">
        <v>11.3</v>
      </c>
      <c r="S3299" s="26" t="s">
        <v>132</v>
      </c>
      <c r="T3299" s="10" t="s">
        <v>2674</v>
      </c>
      <c r="U3299" s="29" t="str" cm="1">
        <f t="array" ref="U3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9" s="13"/>
      <c r="W3299" s="13"/>
      <c r="X3299" s="13"/>
      <c r="Y3299" s="13"/>
      <c r="Z3299" s="13"/>
      <c r="AA3299" s="13"/>
      <c r="AB3299" s="13"/>
      <c r="AE3299" s="13"/>
      <c r="AF3299" s="13"/>
      <c r="AG3299" s="13"/>
      <c r="AH3299" s="13"/>
      <c r="AI3299" s="13"/>
    </row>
    <row r="3300" hidden="1" spans="1:35">
      <c r="A3300" s="21" t="s">
        <v>3831</v>
      </c>
      <c r="B3300" s="22" t="s">
        <v>3862</v>
      </c>
      <c r="C3300" s="21" t="s">
        <v>1854</v>
      </c>
      <c r="D3300" s="21" t="s">
        <v>132</v>
      </c>
      <c r="E3300" s="21" t="s">
        <v>2345</v>
      </c>
      <c r="F3300" s="22" t="s">
        <v>2882</v>
      </c>
      <c r="G3300" s="21" t="s">
        <v>41</v>
      </c>
      <c r="H3300" s="21" t="s">
        <v>135</v>
      </c>
      <c r="I3300" s="22"/>
      <c r="J3300" s="22" t="s">
        <v>132</v>
      </c>
      <c r="K3300" s="23">
        <v>166.3</v>
      </c>
      <c r="L3300" s="23">
        <v>65.6</v>
      </c>
      <c r="M3300" s="23">
        <v>52.4</v>
      </c>
      <c r="N3300" s="23">
        <v>422.402</v>
      </c>
      <c r="O3300" s="23">
        <v>166.624</v>
      </c>
      <c r="P3300" s="23">
        <v>133.096</v>
      </c>
      <c r="Q3300" s="24" t="s">
        <v>45</v>
      </c>
      <c r="R3300" s="28">
        <v>11.7</v>
      </c>
      <c r="S3300" s="26" t="s">
        <v>132</v>
      </c>
      <c r="T3300" s="10" t="s">
        <v>2674</v>
      </c>
      <c r="U3300" s="29" t="str" cm="1">
        <f t="array" ref="U3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0" s="13"/>
      <c r="W3300" s="13"/>
      <c r="X3300" s="13"/>
      <c r="Y3300" s="13"/>
      <c r="Z3300" s="13"/>
      <c r="AA3300" s="13"/>
      <c r="AB3300" s="13"/>
      <c r="AE3300" s="13"/>
      <c r="AF3300" s="13"/>
      <c r="AG3300" s="13"/>
      <c r="AH3300" s="13"/>
      <c r="AI3300" s="13"/>
    </row>
    <row r="3301" hidden="1" spans="1:35">
      <c r="A3301" s="21" t="s">
        <v>3831</v>
      </c>
      <c r="B3301" s="22" t="s">
        <v>3862</v>
      </c>
      <c r="C3301" s="21" t="s">
        <v>1854</v>
      </c>
      <c r="D3301" s="21" t="s">
        <v>132</v>
      </c>
      <c r="E3301" s="21" t="s">
        <v>2345</v>
      </c>
      <c r="F3301" s="22" t="s">
        <v>2755</v>
      </c>
      <c r="G3301" s="21" t="s">
        <v>41</v>
      </c>
      <c r="H3301" s="21" t="s">
        <v>135</v>
      </c>
      <c r="I3301" s="22"/>
      <c r="J3301" s="22" t="s">
        <v>132</v>
      </c>
      <c r="K3301" s="23">
        <v>168.7</v>
      </c>
      <c r="L3301" s="23">
        <v>64.6</v>
      </c>
      <c r="M3301" s="23">
        <v>54.3</v>
      </c>
      <c r="N3301" s="23">
        <v>428.498</v>
      </c>
      <c r="O3301" s="23">
        <v>164.084</v>
      </c>
      <c r="P3301" s="23">
        <v>137.922</v>
      </c>
      <c r="Q3301" s="24" t="s">
        <v>45</v>
      </c>
      <c r="R3301" s="28">
        <v>9.3</v>
      </c>
      <c r="S3301" s="26" t="s">
        <v>132</v>
      </c>
      <c r="T3301" s="10" t="s">
        <v>98</v>
      </c>
      <c r="U3301" s="29" cm="1">
        <f t="array" ref="U3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49.3</v>
      </c>
      <c r="V3301" s="13"/>
      <c r="W3301" s="13"/>
      <c r="X3301" s="13"/>
      <c r="Y3301" s="13"/>
      <c r="Z3301" s="13"/>
      <c r="AA3301" s="13"/>
      <c r="AB3301" s="13"/>
      <c r="AE3301" s="13"/>
      <c r="AF3301" s="13"/>
      <c r="AG3301" s="13"/>
      <c r="AH3301" s="13"/>
      <c r="AI3301" s="13"/>
    </row>
    <row r="3302" hidden="1" spans="1:35">
      <c r="A3302" s="21" t="s">
        <v>3831</v>
      </c>
      <c r="B3302" s="22" t="s">
        <v>3862</v>
      </c>
      <c r="C3302" s="21" t="s">
        <v>1854</v>
      </c>
      <c r="D3302" s="21" t="s">
        <v>132</v>
      </c>
      <c r="E3302" s="21" t="s">
        <v>2354</v>
      </c>
      <c r="F3302" s="22" t="s">
        <v>2951</v>
      </c>
      <c r="G3302" s="21" t="s">
        <v>41</v>
      </c>
      <c r="H3302" s="21" t="s">
        <v>135</v>
      </c>
      <c r="I3302" s="22"/>
      <c r="J3302" s="22" t="s">
        <v>132</v>
      </c>
      <c r="K3302" s="23">
        <v>170.3</v>
      </c>
      <c r="L3302" s="23">
        <v>65.6</v>
      </c>
      <c r="M3302" s="23">
        <v>53.9</v>
      </c>
      <c r="N3302" s="23">
        <v>432.562</v>
      </c>
      <c r="O3302" s="23">
        <v>166.624</v>
      </c>
      <c r="P3302" s="23">
        <v>136.906</v>
      </c>
      <c r="Q3302" s="24" t="s">
        <v>45</v>
      </c>
      <c r="R3302" s="28">
        <v>7.7</v>
      </c>
      <c r="S3302" s="26" t="s">
        <v>132</v>
      </c>
      <c r="T3302" s="10" t="s">
        <v>2674</v>
      </c>
      <c r="U3302" s="29" t="str" cm="1">
        <f t="array" ref="U3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2" s="13"/>
      <c r="W3302" s="13"/>
      <c r="X3302" s="13"/>
      <c r="Y3302" s="13"/>
      <c r="Z3302" s="13"/>
      <c r="AA3302" s="13"/>
      <c r="AB3302" s="13"/>
      <c r="AE3302" s="13"/>
      <c r="AF3302" s="13"/>
      <c r="AG3302" s="13"/>
      <c r="AH3302" s="13"/>
      <c r="AI3302" s="13"/>
    </row>
    <row r="3303" hidden="1" spans="1:35">
      <c r="A3303" s="21" t="s">
        <v>3831</v>
      </c>
      <c r="B3303" s="22" t="s">
        <v>3862</v>
      </c>
      <c r="C3303" s="21" t="s">
        <v>1854</v>
      </c>
      <c r="D3303" s="21" t="s">
        <v>132</v>
      </c>
      <c r="E3303" s="21" t="s">
        <v>2354</v>
      </c>
      <c r="F3303" s="22" t="s">
        <v>2951</v>
      </c>
      <c r="G3303" s="21" t="s">
        <v>92</v>
      </c>
      <c r="H3303" s="21" t="s">
        <v>138</v>
      </c>
      <c r="I3303" s="22"/>
      <c r="J3303" s="22" t="s">
        <v>132</v>
      </c>
      <c r="K3303" s="23">
        <v>170.3</v>
      </c>
      <c r="L3303" s="23">
        <v>65.6</v>
      </c>
      <c r="M3303" s="23">
        <v>53.9</v>
      </c>
      <c r="N3303" s="23">
        <v>432.562</v>
      </c>
      <c r="O3303" s="23">
        <v>166.624</v>
      </c>
      <c r="P3303" s="23">
        <v>136.906</v>
      </c>
      <c r="Q3303" s="24" t="s">
        <v>91</v>
      </c>
      <c r="R3303" s="28">
        <v>14.7</v>
      </c>
      <c r="S3303" s="26" t="s">
        <v>132</v>
      </c>
      <c r="T3303" s="10" t="s">
        <v>98</v>
      </c>
      <c r="U3303" s="29" cm="1">
        <f t="array" ref="U3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47.7</v>
      </c>
      <c r="V3303" s="13"/>
      <c r="W3303" s="13"/>
      <c r="X3303" s="13"/>
      <c r="Y3303" s="13"/>
      <c r="Z3303" s="13"/>
      <c r="AA3303" s="13"/>
      <c r="AB3303" s="13"/>
      <c r="AE3303" s="13"/>
      <c r="AF3303" s="13"/>
      <c r="AG3303" s="13"/>
      <c r="AH3303" s="13"/>
      <c r="AI3303" s="13"/>
    </row>
    <row r="3304" hidden="1" spans="1:35">
      <c r="A3304" s="21" t="s">
        <v>3831</v>
      </c>
      <c r="B3304" s="22" t="s">
        <v>3862</v>
      </c>
      <c r="C3304" s="21" t="s">
        <v>1854</v>
      </c>
      <c r="D3304" s="21" t="s">
        <v>132</v>
      </c>
      <c r="E3304" s="21" t="s">
        <v>2354</v>
      </c>
      <c r="F3304" s="22" t="s">
        <v>2963</v>
      </c>
      <c r="G3304" s="21" t="s">
        <v>41</v>
      </c>
      <c r="H3304" s="21" t="s">
        <v>135</v>
      </c>
      <c r="I3304" s="22"/>
      <c r="J3304" s="22" t="s">
        <v>132</v>
      </c>
      <c r="K3304" s="23">
        <v>170.3</v>
      </c>
      <c r="L3304" s="23">
        <v>65.7</v>
      </c>
      <c r="M3304" s="23">
        <v>53</v>
      </c>
      <c r="N3304" s="23">
        <v>432.562</v>
      </c>
      <c r="O3304" s="23">
        <v>166.878</v>
      </c>
      <c r="P3304" s="23">
        <v>134.62</v>
      </c>
      <c r="Q3304" s="24" t="s">
        <v>45</v>
      </c>
      <c r="R3304" s="28">
        <v>7.7</v>
      </c>
      <c r="S3304" s="26" t="s">
        <v>132</v>
      </c>
      <c r="T3304" s="10" t="s">
        <v>2674</v>
      </c>
      <c r="U3304" s="29" t="str" cm="1">
        <f t="array" ref="U3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4" s="13"/>
      <c r="W3304" s="13"/>
      <c r="X3304" s="13"/>
      <c r="Y3304" s="13"/>
      <c r="Z3304" s="13"/>
      <c r="AA3304" s="13"/>
      <c r="AB3304" s="13"/>
      <c r="AE3304" s="13"/>
      <c r="AF3304" s="13"/>
      <c r="AG3304" s="13"/>
      <c r="AH3304" s="13"/>
      <c r="AI3304" s="13"/>
    </row>
    <row r="3305" hidden="1" spans="1:35">
      <c r="A3305" s="21" t="s">
        <v>3831</v>
      </c>
      <c r="B3305" s="22" t="s">
        <v>3862</v>
      </c>
      <c r="C3305" s="21" t="s">
        <v>1854</v>
      </c>
      <c r="D3305" s="21" t="s">
        <v>132</v>
      </c>
      <c r="E3305" s="21" t="s">
        <v>2354</v>
      </c>
      <c r="F3305" s="22" t="s">
        <v>2963</v>
      </c>
      <c r="G3305" s="21" t="s">
        <v>92</v>
      </c>
      <c r="H3305" s="21" t="s">
        <v>138</v>
      </c>
      <c r="I3305" s="22"/>
      <c r="J3305" s="22" t="s">
        <v>132</v>
      </c>
      <c r="K3305" s="23">
        <v>170.3</v>
      </c>
      <c r="L3305" s="23">
        <v>65.7</v>
      </c>
      <c r="M3305" s="23">
        <v>54.1</v>
      </c>
      <c r="N3305" s="23">
        <v>432.562</v>
      </c>
      <c r="O3305" s="23">
        <v>166.878</v>
      </c>
      <c r="P3305" s="23">
        <v>137.414</v>
      </c>
      <c r="Q3305" s="24" t="s">
        <v>91</v>
      </c>
      <c r="R3305" s="28">
        <v>14.7</v>
      </c>
      <c r="S3305" s="26" t="s">
        <v>132</v>
      </c>
      <c r="T3305" s="10" t="s">
        <v>2674</v>
      </c>
      <c r="U3305" s="29" t="str" cm="1">
        <f t="array" ref="U3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5" s="13"/>
      <c r="W3305" s="13"/>
      <c r="X3305" s="13"/>
      <c r="Y3305" s="13"/>
      <c r="Z3305" s="13"/>
      <c r="AA3305" s="13"/>
      <c r="AB3305" s="13"/>
      <c r="AE3305" s="13"/>
      <c r="AF3305" s="13"/>
      <c r="AG3305" s="13"/>
      <c r="AH3305" s="13"/>
      <c r="AI3305" s="13"/>
    </row>
    <row r="3306" hidden="1" spans="1:35">
      <c r="A3306" s="21" t="s">
        <v>3831</v>
      </c>
      <c r="B3306" s="22" t="s">
        <v>3862</v>
      </c>
      <c r="C3306" s="21" t="s">
        <v>1854</v>
      </c>
      <c r="D3306" s="21" t="s">
        <v>132</v>
      </c>
      <c r="E3306" s="21" t="s">
        <v>2371</v>
      </c>
      <c r="F3306" s="22" t="s">
        <v>3027</v>
      </c>
      <c r="G3306" s="21" t="s">
        <v>92</v>
      </c>
      <c r="H3306" s="21" t="s">
        <v>138</v>
      </c>
      <c r="I3306" s="22"/>
      <c r="J3306" s="22" t="s">
        <v>132</v>
      </c>
      <c r="K3306" s="23">
        <v>171</v>
      </c>
      <c r="L3306" s="23">
        <v>66.6</v>
      </c>
      <c r="M3306" s="23">
        <v>54.5</v>
      </c>
      <c r="N3306" s="23">
        <v>434.34</v>
      </c>
      <c r="O3306" s="23">
        <v>169.164</v>
      </c>
      <c r="P3306" s="23">
        <v>138.43</v>
      </c>
      <c r="Q3306" s="24" t="s">
        <v>91</v>
      </c>
      <c r="R3306" s="28">
        <v>14</v>
      </c>
      <c r="S3306" s="26" t="s">
        <v>132</v>
      </c>
      <c r="T3306" s="10" t="s">
        <v>2674</v>
      </c>
      <c r="U3306" s="29" t="str" cm="1">
        <f t="array" ref="U3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6" s="13"/>
      <c r="W3306" s="13"/>
      <c r="X3306" s="13"/>
      <c r="Y3306" s="13"/>
      <c r="Z3306" s="13"/>
      <c r="AA3306" s="13"/>
      <c r="AB3306" s="13"/>
      <c r="AE3306" s="13"/>
      <c r="AF3306" s="13"/>
      <c r="AG3306" s="13"/>
      <c r="AH3306" s="13"/>
      <c r="AI3306" s="13"/>
    </row>
    <row r="3307" hidden="1" spans="1:35">
      <c r="A3307" s="21" t="s">
        <v>3831</v>
      </c>
      <c r="B3307" s="22" t="s">
        <v>3862</v>
      </c>
      <c r="C3307" s="21" t="s">
        <v>1854</v>
      </c>
      <c r="D3307" s="21" t="s">
        <v>132</v>
      </c>
      <c r="E3307" s="21" t="s">
        <v>2357</v>
      </c>
      <c r="F3307" s="22" t="s">
        <v>2543</v>
      </c>
      <c r="G3307" s="21" t="s">
        <v>92</v>
      </c>
      <c r="H3307" s="21" t="s">
        <v>138</v>
      </c>
      <c r="I3307" s="22"/>
      <c r="J3307" s="22" t="s">
        <v>132</v>
      </c>
      <c r="K3307" s="23">
        <v>177.5</v>
      </c>
      <c r="L3307" s="23">
        <v>67.3</v>
      </c>
      <c r="M3307" s="23">
        <v>55.5</v>
      </c>
      <c r="N3307" s="23">
        <v>450.85</v>
      </c>
      <c r="O3307" s="23">
        <v>170.942</v>
      </c>
      <c r="P3307" s="23">
        <v>140.97</v>
      </c>
      <c r="Q3307" s="24" t="s">
        <v>91</v>
      </c>
      <c r="R3307" s="28">
        <v>7.5</v>
      </c>
      <c r="S3307" s="26" t="s">
        <v>132</v>
      </c>
      <c r="T3307" s="10" t="s">
        <v>2674</v>
      </c>
      <c r="U3307" s="29" t="str" cm="1">
        <f t="array" ref="U3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7" s="13"/>
      <c r="W3307" s="13"/>
      <c r="X3307" s="13"/>
      <c r="Y3307" s="13"/>
      <c r="Z3307" s="13"/>
      <c r="AA3307" s="13"/>
      <c r="AB3307" s="13"/>
      <c r="AE3307" s="13"/>
      <c r="AF3307" s="13"/>
      <c r="AG3307" s="13"/>
      <c r="AH3307" s="13"/>
      <c r="AI3307" s="13"/>
    </row>
    <row r="3308" hidden="1" spans="1:35">
      <c r="A3308" s="21" t="s">
        <v>3831</v>
      </c>
      <c r="B3308" s="22" t="s">
        <v>3862</v>
      </c>
      <c r="C3308" s="21" t="s">
        <v>1854</v>
      </c>
      <c r="D3308" s="21" t="s">
        <v>132</v>
      </c>
      <c r="E3308" s="21" t="s">
        <v>2468</v>
      </c>
      <c r="F3308" s="22" t="s">
        <v>3124</v>
      </c>
      <c r="G3308" s="21" t="s">
        <v>92</v>
      </c>
      <c r="H3308" s="21" t="s">
        <v>138</v>
      </c>
      <c r="I3308" s="22"/>
      <c r="J3308" s="22" t="s">
        <v>132</v>
      </c>
      <c r="K3308" s="23">
        <v>179.8</v>
      </c>
      <c r="L3308" s="23">
        <v>70.5</v>
      </c>
      <c r="M3308" s="23">
        <v>59.5</v>
      </c>
      <c r="N3308" s="23">
        <v>456.692</v>
      </c>
      <c r="O3308" s="23">
        <v>179.07</v>
      </c>
      <c r="P3308" s="23">
        <v>151.13</v>
      </c>
      <c r="Q3308" s="24" t="s">
        <v>91</v>
      </c>
      <c r="R3308" s="28">
        <v>5.2</v>
      </c>
      <c r="S3308" s="26" t="s">
        <v>132</v>
      </c>
      <c r="T3308" s="10" t="s">
        <v>98</v>
      </c>
      <c r="U3308" s="29" cm="1">
        <f t="array" ref="U3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38.2</v>
      </c>
      <c r="V3308" s="13"/>
      <c r="W3308" s="13"/>
      <c r="X3308" s="13"/>
      <c r="Y3308" s="13"/>
      <c r="Z3308" s="13"/>
      <c r="AA3308" s="13"/>
      <c r="AB3308" s="13"/>
      <c r="AE3308" s="13"/>
      <c r="AF3308" s="13"/>
      <c r="AG3308" s="13"/>
      <c r="AH3308" s="13"/>
      <c r="AI3308" s="13"/>
    </row>
    <row r="3309" hidden="1" spans="1:35">
      <c r="A3309" s="21" t="s">
        <v>3831</v>
      </c>
      <c r="B3309" s="22" t="s">
        <v>3862</v>
      </c>
      <c r="C3309" s="21" t="s">
        <v>1854</v>
      </c>
      <c r="D3309" s="21" t="s">
        <v>132</v>
      </c>
      <c r="E3309" s="21" t="s">
        <v>2587</v>
      </c>
      <c r="F3309" s="22" t="s">
        <v>2622</v>
      </c>
      <c r="G3309" s="21" t="s">
        <v>92</v>
      </c>
      <c r="H3309" s="21" t="s">
        <v>138</v>
      </c>
      <c r="I3309" s="22"/>
      <c r="J3309" s="22" t="s">
        <v>132</v>
      </c>
      <c r="K3309" s="23">
        <v>182.1</v>
      </c>
      <c r="L3309" s="23">
        <v>69.3</v>
      </c>
      <c r="M3309" s="23">
        <v>58.9</v>
      </c>
      <c r="N3309" s="23">
        <v>462.534</v>
      </c>
      <c r="O3309" s="23">
        <v>176.022</v>
      </c>
      <c r="P3309" s="23">
        <v>149.606</v>
      </c>
      <c r="Q3309" s="24" t="s">
        <v>91</v>
      </c>
      <c r="R3309" s="28">
        <v>2.9</v>
      </c>
      <c r="S3309" s="26" t="s">
        <v>132</v>
      </c>
      <c r="T3309" s="10" t="s">
        <v>2674</v>
      </c>
      <c r="U3309" s="29" t="str" cm="1">
        <f t="array" ref="U3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9" s="13"/>
      <c r="W3309" s="13"/>
      <c r="X3309" s="13"/>
      <c r="Y3309" s="13"/>
      <c r="Z3309" s="13"/>
      <c r="AA3309" s="13"/>
      <c r="AB3309" s="13"/>
      <c r="AE3309" s="13"/>
      <c r="AF3309" s="13"/>
      <c r="AG3309" s="13"/>
      <c r="AH3309" s="13"/>
      <c r="AI3309" s="13"/>
    </row>
    <row r="3310" hidden="1" spans="1:35">
      <c r="A3310" s="21" t="s">
        <v>3831</v>
      </c>
      <c r="B3310" s="22" t="s">
        <v>3862</v>
      </c>
      <c r="C3310" s="21" t="s">
        <v>1854</v>
      </c>
      <c r="D3310" s="21" t="s">
        <v>132</v>
      </c>
      <c r="E3310" s="21" t="s">
        <v>2613</v>
      </c>
      <c r="F3310" s="22" t="s">
        <v>2527</v>
      </c>
      <c r="G3310" s="21" t="s">
        <v>92</v>
      </c>
      <c r="H3310" s="21" t="s">
        <v>138</v>
      </c>
      <c r="I3310" s="22"/>
      <c r="J3310" s="22" t="s">
        <v>132</v>
      </c>
      <c r="K3310" s="23">
        <v>182.7</v>
      </c>
      <c r="L3310" s="23">
        <v>71.5</v>
      </c>
      <c r="M3310" s="23">
        <v>56.9</v>
      </c>
      <c r="N3310" s="23">
        <v>464.058</v>
      </c>
      <c r="O3310" s="23">
        <v>181.61</v>
      </c>
      <c r="P3310" s="23">
        <v>144.526</v>
      </c>
      <c r="Q3310" s="24" t="s">
        <v>91</v>
      </c>
      <c r="R3310" s="28">
        <v>2.3</v>
      </c>
      <c r="S3310" s="26" t="s">
        <v>132</v>
      </c>
      <c r="T3310" s="10" t="s">
        <v>2674</v>
      </c>
      <c r="U3310" s="29" t="str" cm="1">
        <f t="array" ref="U3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0" s="13"/>
      <c r="W3310" s="13"/>
      <c r="X3310" s="13"/>
      <c r="Y3310" s="13"/>
      <c r="Z3310" s="13"/>
      <c r="AA3310" s="13"/>
      <c r="AB3310" s="13"/>
      <c r="AE3310" s="13"/>
      <c r="AF3310" s="13"/>
      <c r="AG3310" s="13"/>
      <c r="AH3310" s="13"/>
      <c r="AI3310" s="13"/>
    </row>
    <row r="3311" hidden="1" spans="1:35">
      <c r="A3311" s="21" t="s">
        <v>3831</v>
      </c>
      <c r="B3311" s="22" t="s">
        <v>3864</v>
      </c>
      <c r="C3311" s="21" t="s">
        <v>1856</v>
      </c>
      <c r="D3311" s="21" t="s">
        <v>132</v>
      </c>
      <c r="E3311" s="21" t="s">
        <v>2341</v>
      </c>
      <c r="F3311" s="22" t="s">
        <v>2577</v>
      </c>
      <c r="G3311" s="21" t="s">
        <v>92</v>
      </c>
      <c r="H3311" s="21" t="s">
        <v>138</v>
      </c>
      <c r="I3311" s="22"/>
      <c r="J3311" s="22" t="s">
        <v>132</v>
      </c>
      <c r="K3311" s="23">
        <v>176</v>
      </c>
      <c r="L3311" s="23">
        <v>66.7</v>
      </c>
      <c r="M3311" s="23">
        <v>60.4</v>
      </c>
      <c r="N3311" s="23">
        <v>447.04</v>
      </c>
      <c r="O3311" s="23">
        <v>169.418</v>
      </c>
      <c r="P3311" s="23">
        <v>153.416</v>
      </c>
      <c r="Q3311" s="24" t="s">
        <v>91</v>
      </c>
      <c r="R3311" s="28">
        <v>9</v>
      </c>
      <c r="S3311" s="26" t="s">
        <v>132</v>
      </c>
      <c r="T3311" s="10" t="s">
        <v>2674</v>
      </c>
      <c r="U3311" s="29" t="str" cm="1">
        <f t="array" ref="U3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1" s="13"/>
      <c r="W3311" s="13"/>
      <c r="X3311" s="13"/>
      <c r="Y3311" s="13"/>
      <c r="Z3311" s="13"/>
      <c r="AA3311" s="13"/>
      <c r="AB3311" s="13"/>
      <c r="AE3311" s="13"/>
      <c r="AF3311" s="13"/>
      <c r="AG3311" s="13"/>
      <c r="AH3311" s="13"/>
      <c r="AI3311" s="13"/>
    </row>
    <row r="3312" hidden="1" spans="1:35">
      <c r="A3312" s="21" t="s">
        <v>3831</v>
      </c>
      <c r="B3312" s="22" t="s">
        <v>3864</v>
      </c>
      <c r="C3312" s="21" t="s">
        <v>1856</v>
      </c>
      <c r="D3312" s="21" t="s">
        <v>132</v>
      </c>
      <c r="E3312" s="21" t="s">
        <v>2341</v>
      </c>
      <c r="F3312" s="22" t="s">
        <v>3124</v>
      </c>
      <c r="G3312" s="21" t="s">
        <v>17</v>
      </c>
      <c r="H3312" s="21" t="s">
        <v>141</v>
      </c>
      <c r="I3312" s="22"/>
      <c r="J3312" s="22" t="s">
        <v>132</v>
      </c>
      <c r="K3312" s="23">
        <v>169.1</v>
      </c>
      <c r="L3312" s="23">
        <v>66.7</v>
      </c>
      <c r="M3312" s="23">
        <v>60.4</v>
      </c>
      <c r="N3312" s="23">
        <v>429.514</v>
      </c>
      <c r="O3312" s="23">
        <v>169.418</v>
      </c>
      <c r="P3312" s="23">
        <v>153.416</v>
      </c>
      <c r="Q3312" s="24" t="s">
        <v>24</v>
      </c>
      <c r="R3312" s="28">
        <v>8.9</v>
      </c>
      <c r="S3312" s="26" t="s">
        <v>132</v>
      </c>
      <c r="T3312" s="10" t="s">
        <v>2674</v>
      </c>
      <c r="U3312" s="29" t="str" cm="1">
        <f t="array" ref="U3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2" s="13"/>
      <c r="W3312" s="13"/>
      <c r="X3312" s="13"/>
      <c r="Y3312" s="13"/>
      <c r="Z3312" s="13"/>
      <c r="AA3312" s="13"/>
      <c r="AB3312" s="13"/>
      <c r="AE3312" s="13"/>
      <c r="AF3312" s="13"/>
      <c r="AG3312" s="13"/>
      <c r="AH3312" s="13"/>
      <c r="AI3312" s="13"/>
    </row>
    <row r="3313" hidden="1" spans="1:35">
      <c r="A3313" s="21" t="s">
        <v>3831</v>
      </c>
      <c r="B3313" s="22" t="s">
        <v>3864</v>
      </c>
      <c r="C3313" s="21" t="s">
        <v>3865</v>
      </c>
      <c r="D3313" s="21" t="s">
        <v>132</v>
      </c>
      <c r="E3313" s="21" t="s">
        <v>2345</v>
      </c>
      <c r="F3313" s="22" t="s">
        <v>2620</v>
      </c>
      <c r="G3313" s="21" t="s">
        <v>92</v>
      </c>
      <c r="H3313" s="21" t="s">
        <v>138</v>
      </c>
      <c r="I3313" s="22"/>
      <c r="J3313" s="22" t="s">
        <v>132</v>
      </c>
      <c r="K3313" s="23">
        <v>175.4</v>
      </c>
      <c r="L3313" s="23">
        <v>66.7</v>
      </c>
      <c r="M3313" s="23">
        <v>59.6</v>
      </c>
      <c r="N3313" s="23">
        <v>445.516</v>
      </c>
      <c r="O3313" s="23">
        <v>169.418</v>
      </c>
      <c r="P3313" s="23">
        <v>151.384</v>
      </c>
      <c r="Q3313" s="24" t="s">
        <v>91</v>
      </c>
      <c r="R3313" s="28">
        <v>9.6</v>
      </c>
      <c r="S3313" s="26" t="s">
        <v>132</v>
      </c>
      <c r="T3313" s="10" t="s">
        <v>2674</v>
      </c>
      <c r="U3313" s="29" t="str" cm="1">
        <f t="array" ref="U3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3" s="13"/>
      <c r="W3313" s="13"/>
      <c r="X3313" s="13"/>
      <c r="Y3313" s="13"/>
      <c r="Z3313" s="13"/>
      <c r="AA3313" s="13"/>
      <c r="AB3313" s="13"/>
      <c r="AE3313" s="13"/>
      <c r="AF3313" s="13"/>
      <c r="AG3313" s="13"/>
      <c r="AH3313" s="13"/>
      <c r="AI3313" s="13"/>
    </row>
    <row r="3314" hidden="1" spans="1:35">
      <c r="A3314" s="21" t="s">
        <v>3831</v>
      </c>
      <c r="B3314" s="22" t="s">
        <v>3864</v>
      </c>
      <c r="C3314" s="21" t="s">
        <v>3865</v>
      </c>
      <c r="D3314" s="21" t="s">
        <v>132</v>
      </c>
      <c r="E3314" s="21" t="s">
        <v>2345</v>
      </c>
      <c r="F3314" s="22" t="s">
        <v>2584</v>
      </c>
      <c r="G3314" s="21" t="s">
        <v>17</v>
      </c>
      <c r="H3314" s="21" t="s">
        <v>141</v>
      </c>
      <c r="I3314" s="22"/>
      <c r="J3314" s="22" t="s">
        <v>132</v>
      </c>
      <c r="K3314" s="23">
        <v>163.7</v>
      </c>
      <c r="L3314" s="23">
        <v>66.7</v>
      </c>
      <c r="M3314" s="23">
        <v>60.5</v>
      </c>
      <c r="N3314" s="23">
        <v>415.798</v>
      </c>
      <c r="O3314" s="23">
        <v>169.418</v>
      </c>
      <c r="P3314" s="23">
        <v>153.67</v>
      </c>
      <c r="Q3314" s="24" t="s">
        <v>24</v>
      </c>
      <c r="R3314" s="28">
        <v>14.3</v>
      </c>
      <c r="S3314" s="26" t="s">
        <v>132</v>
      </c>
      <c r="T3314" s="10" t="s">
        <v>2674</v>
      </c>
      <c r="U3314" s="29" t="str" cm="1">
        <f t="array" ref="U3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4" s="13"/>
      <c r="W3314" s="13"/>
      <c r="X3314" s="13"/>
      <c r="Y3314" s="13"/>
      <c r="Z3314" s="13"/>
      <c r="AA3314" s="13"/>
      <c r="AB3314" s="13"/>
      <c r="AE3314" s="13"/>
      <c r="AF3314" s="13"/>
      <c r="AG3314" s="13"/>
      <c r="AH3314" s="13"/>
      <c r="AI3314" s="13"/>
    </row>
    <row r="3315" hidden="1" spans="1:35">
      <c r="A3315" s="21" t="s">
        <v>3831</v>
      </c>
      <c r="B3315" s="22" t="s">
        <v>3864</v>
      </c>
      <c r="C3315" s="21" t="s">
        <v>1856</v>
      </c>
      <c r="D3315" s="21" t="s">
        <v>132</v>
      </c>
      <c r="E3315" s="21" t="s">
        <v>2354</v>
      </c>
      <c r="F3315" s="22" t="s">
        <v>2438</v>
      </c>
      <c r="G3315" s="21" t="s">
        <v>92</v>
      </c>
      <c r="H3315" s="21" t="s">
        <v>138</v>
      </c>
      <c r="I3315" s="22"/>
      <c r="J3315" s="22" t="s">
        <v>132</v>
      </c>
      <c r="K3315" s="23">
        <v>177</v>
      </c>
      <c r="L3315" s="23">
        <v>68.5</v>
      </c>
      <c r="M3315" s="23">
        <v>57.7</v>
      </c>
      <c r="N3315" s="23">
        <v>449.58</v>
      </c>
      <c r="O3315" s="23">
        <v>173.99</v>
      </c>
      <c r="P3315" s="23">
        <v>146.558</v>
      </c>
      <c r="Q3315" s="24" t="s">
        <v>91</v>
      </c>
      <c r="R3315" s="28">
        <v>8</v>
      </c>
      <c r="S3315" s="26" t="s">
        <v>132</v>
      </c>
      <c r="T3315" s="10" t="s">
        <v>2674</v>
      </c>
      <c r="U3315" s="29" t="str" cm="1">
        <f t="array" ref="U3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5" s="13"/>
      <c r="W3315" s="13"/>
      <c r="X3315" s="13"/>
      <c r="Y3315" s="13"/>
      <c r="Z3315" s="13"/>
      <c r="AA3315" s="13"/>
      <c r="AB3315" s="13"/>
      <c r="AE3315" s="13"/>
      <c r="AF3315" s="13"/>
      <c r="AG3315" s="13"/>
      <c r="AH3315" s="13"/>
      <c r="AI3315" s="13"/>
    </row>
    <row r="3316" hidden="1" spans="1:35">
      <c r="A3316" s="21" t="s">
        <v>3831</v>
      </c>
      <c r="B3316" s="22" t="s">
        <v>3864</v>
      </c>
      <c r="C3316" s="21" t="s">
        <v>1856</v>
      </c>
      <c r="D3316" s="21" t="s">
        <v>132</v>
      </c>
      <c r="E3316" s="21" t="s">
        <v>2354</v>
      </c>
      <c r="F3316" s="22" t="s">
        <v>2614</v>
      </c>
      <c r="G3316" s="21" t="s">
        <v>92</v>
      </c>
      <c r="H3316" s="21" t="s">
        <v>138</v>
      </c>
      <c r="I3316" s="22"/>
      <c r="J3316" s="22" t="s">
        <v>132</v>
      </c>
      <c r="K3316" s="23">
        <v>177</v>
      </c>
      <c r="L3316" s="23">
        <v>68.5</v>
      </c>
      <c r="M3316" s="23">
        <v>57.3</v>
      </c>
      <c r="N3316" s="23">
        <v>449.58</v>
      </c>
      <c r="O3316" s="23">
        <v>173.99</v>
      </c>
      <c r="P3316" s="23">
        <v>145.542</v>
      </c>
      <c r="Q3316" s="24" t="s">
        <v>91</v>
      </c>
      <c r="R3316" s="28">
        <v>8</v>
      </c>
      <c r="S3316" s="26" t="s">
        <v>132</v>
      </c>
      <c r="T3316" s="10" t="s">
        <v>2674</v>
      </c>
      <c r="U3316" s="29" t="str" cm="1">
        <f t="array" ref="U3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6" s="13"/>
      <c r="W3316" s="13"/>
      <c r="X3316" s="13"/>
      <c r="Y3316" s="13"/>
      <c r="Z3316" s="13"/>
      <c r="AA3316" s="13"/>
      <c r="AB3316" s="13"/>
      <c r="AE3316" s="13"/>
      <c r="AF3316" s="13"/>
      <c r="AG3316" s="13"/>
      <c r="AH3316" s="13"/>
      <c r="AI3316" s="13"/>
    </row>
    <row r="3317" hidden="1" spans="1:35">
      <c r="A3317" s="21" t="s">
        <v>3831</v>
      </c>
      <c r="B3317" s="22" t="s">
        <v>3866</v>
      </c>
      <c r="C3317" s="21" t="s">
        <v>1859</v>
      </c>
      <c r="D3317" s="21" t="s">
        <v>132</v>
      </c>
      <c r="E3317" s="21" t="s">
        <v>2341</v>
      </c>
      <c r="F3317" s="22" t="s">
        <v>2584</v>
      </c>
      <c r="G3317" s="21" t="s">
        <v>17</v>
      </c>
      <c r="H3317" s="21" t="s">
        <v>141</v>
      </c>
      <c r="I3317" s="22"/>
      <c r="J3317" s="22" t="s">
        <v>132</v>
      </c>
      <c r="K3317" s="23">
        <v>163.7</v>
      </c>
      <c r="L3317" s="23">
        <v>66.7</v>
      </c>
      <c r="M3317" s="23">
        <v>60.5</v>
      </c>
      <c r="N3317" s="23">
        <v>415.798</v>
      </c>
      <c r="O3317" s="23">
        <v>169.418</v>
      </c>
      <c r="P3317" s="23">
        <v>153.67</v>
      </c>
      <c r="Q3317" s="24" t="s">
        <v>24</v>
      </c>
      <c r="R3317" s="28">
        <v>14.3</v>
      </c>
      <c r="S3317" s="26" t="s">
        <v>132</v>
      </c>
      <c r="T3317" s="10" t="s">
        <v>2674</v>
      </c>
      <c r="U3317" s="29" t="str" cm="1">
        <f t="array" ref="U3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7" s="13"/>
      <c r="W3317" s="13"/>
      <c r="X3317" s="13"/>
      <c r="Y3317" s="13"/>
      <c r="Z3317" s="13"/>
      <c r="AA3317" s="13"/>
      <c r="AB3317" s="13"/>
      <c r="AE3317" s="13"/>
      <c r="AF3317" s="13"/>
      <c r="AG3317" s="13"/>
      <c r="AH3317" s="13"/>
      <c r="AI3317" s="13"/>
    </row>
    <row r="3318" hidden="1" spans="1:35">
      <c r="A3318" s="21" t="s">
        <v>3831</v>
      </c>
      <c r="B3318" s="22" t="s">
        <v>3867</v>
      </c>
      <c r="C3318" s="21" t="s">
        <v>1861</v>
      </c>
      <c r="D3318" s="21" t="s">
        <v>132</v>
      </c>
      <c r="E3318" s="21" t="s">
        <v>2341</v>
      </c>
      <c r="F3318" s="22" t="s">
        <v>2964</v>
      </c>
      <c r="G3318" s="21" t="s">
        <v>101</v>
      </c>
      <c r="H3318" s="21" t="s">
        <v>131</v>
      </c>
      <c r="I3318" s="22"/>
      <c r="J3318" s="22" t="s">
        <v>132</v>
      </c>
      <c r="K3318" s="23">
        <v>178</v>
      </c>
      <c r="L3318" s="23">
        <v>70.4</v>
      </c>
      <c r="M3318" s="23">
        <v>73.6</v>
      </c>
      <c r="N3318" s="23">
        <v>452.12</v>
      </c>
      <c r="O3318" s="23">
        <v>178.816</v>
      </c>
      <c r="P3318" s="23">
        <v>186.944</v>
      </c>
      <c r="Q3318" s="24" t="s">
        <v>100</v>
      </c>
      <c r="R3318" s="28">
        <v>3</v>
      </c>
      <c r="S3318" s="26" t="s">
        <v>132</v>
      </c>
      <c r="T3318" s="10" t="s">
        <v>2674</v>
      </c>
      <c r="U3318" s="29" t="str" cm="1">
        <f t="array" ref="U3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8" s="13"/>
      <c r="W3318" s="13"/>
      <c r="X3318" s="13"/>
      <c r="Y3318" s="13"/>
      <c r="Z3318" s="13"/>
      <c r="AA3318" s="13"/>
      <c r="AB3318" s="13"/>
      <c r="AE3318" s="13"/>
      <c r="AF3318" s="13"/>
      <c r="AG3318" s="13"/>
      <c r="AH3318" s="13"/>
      <c r="AI3318" s="13"/>
    </row>
    <row r="3319" hidden="1" spans="1:35">
      <c r="A3319" s="21" t="s">
        <v>3831</v>
      </c>
      <c r="B3319" s="22" t="s">
        <v>3867</v>
      </c>
      <c r="C3319" s="21" t="s">
        <v>1861</v>
      </c>
      <c r="D3319" s="21" t="s">
        <v>132</v>
      </c>
      <c r="E3319" s="21" t="s">
        <v>2345</v>
      </c>
      <c r="F3319" s="22" t="s">
        <v>3868</v>
      </c>
      <c r="G3319" s="21" t="s">
        <v>101</v>
      </c>
      <c r="H3319" s="21" t="s">
        <v>131</v>
      </c>
      <c r="I3319" s="22"/>
      <c r="J3319" s="22" t="s">
        <v>132</v>
      </c>
      <c r="K3319" s="23">
        <v>178.7</v>
      </c>
      <c r="L3319" s="23">
        <v>72.8</v>
      </c>
      <c r="M3319" s="23">
        <v>74.9</v>
      </c>
      <c r="N3319" s="23">
        <v>453.898</v>
      </c>
      <c r="O3319" s="23">
        <v>184.912</v>
      </c>
      <c r="P3319" s="23">
        <v>190.246</v>
      </c>
      <c r="Q3319" s="24" t="s">
        <v>100</v>
      </c>
      <c r="R3319" s="28">
        <v>2.3</v>
      </c>
      <c r="S3319" s="26" t="s">
        <v>132</v>
      </c>
      <c r="T3319" s="10" t="s">
        <v>2674</v>
      </c>
      <c r="U3319" s="29" t="str" cm="1">
        <f t="array" ref="U3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9" s="13"/>
      <c r="W3319" s="13"/>
      <c r="X3319" s="13"/>
      <c r="Y3319" s="13"/>
      <c r="Z3319" s="13"/>
      <c r="AA3319" s="13"/>
      <c r="AB3319" s="13"/>
      <c r="AE3319" s="13"/>
      <c r="AF3319" s="13"/>
      <c r="AG3319" s="13"/>
      <c r="AH3319" s="13"/>
      <c r="AI3319" s="13"/>
    </row>
    <row r="3320" hidden="1" spans="1:35">
      <c r="A3320" s="21" t="s">
        <v>3831</v>
      </c>
      <c r="B3320" s="22" t="s">
        <v>3869</v>
      </c>
      <c r="C3320" s="21" t="s">
        <v>1863</v>
      </c>
      <c r="D3320" s="21" t="s">
        <v>132</v>
      </c>
      <c r="E3320" s="21" t="s">
        <v>2587</v>
      </c>
      <c r="F3320" s="22" t="s">
        <v>2358</v>
      </c>
      <c r="G3320" s="21" t="s">
        <v>41</v>
      </c>
      <c r="H3320" s="21" t="s">
        <v>135</v>
      </c>
      <c r="I3320" s="22"/>
      <c r="J3320" s="22" t="s">
        <v>132</v>
      </c>
      <c r="K3320" s="23">
        <v>172.4</v>
      </c>
      <c r="L3320" s="23">
        <v>72.6</v>
      </c>
      <c r="M3320" s="23">
        <v>51.8</v>
      </c>
      <c r="N3320" s="23">
        <v>437.896</v>
      </c>
      <c r="O3320" s="23">
        <v>184.404</v>
      </c>
      <c r="P3320" s="23">
        <v>131.572</v>
      </c>
      <c r="Q3320" s="24" t="s">
        <v>45</v>
      </c>
      <c r="R3320" s="28">
        <v>5.6</v>
      </c>
      <c r="S3320" s="26" t="s">
        <v>132</v>
      </c>
      <c r="T3320" s="10" t="s">
        <v>2674</v>
      </c>
      <c r="U3320" s="29" t="str" cm="1">
        <f t="array" ref="U3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0" s="13"/>
      <c r="W3320" s="13"/>
      <c r="X3320" s="13"/>
      <c r="Y3320" s="13"/>
      <c r="Z3320" s="13"/>
      <c r="AA3320" s="13"/>
      <c r="AB3320" s="13"/>
      <c r="AE3320" s="13"/>
      <c r="AF3320" s="13"/>
      <c r="AG3320" s="13"/>
      <c r="AH3320" s="13"/>
      <c r="AI3320" s="13"/>
    </row>
    <row r="3321" hidden="1" spans="1:35">
      <c r="A3321" s="21" t="s">
        <v>3831</v>
      </c>
      <c r="B3321" s="22" t="s">
        <v>3869</v>
      </c>
      <c r="C3321" s="21" t="s">
        <v>1863</v>
      </c>
      <c r="D3321" s="21" t="s">
        <v>1817</v>
      </c>
      <c r="E3321" s="21" t="s">
        <v>2587</v>
      </c>
      <c r="F3321" s="22" t="s">
        <v>2359</v>
      </c>
      <c r="G3321" s="21" t="s">
        <v>41</v>
      </c>
      <c r="H3321" s="21" t="s">
        <v>135</v>
      </c>
      <c r="I3321" s="22"/>
      <c r="J3321" s="22" t="s">
        <v>132</v>
      </c>
      <c r="K3321" s="23">
        <v>173.2</v>
      </c>
      <c r="L3321" s="23">
        <v>73.6</v>
      </c>
      <c r="M3321" s="23">
        <v>51.8</v>
      </c>
      <c r="N3321" s="23">
        <v>439.928</v>
      </c>
      <c r="O3321" s="23">
        <v>186.944</v>
      </c>
      <c r="P3321" s="23">
        <v>131.572</v>
      </c>
      <c r="Q3321" s="24" t="s">
        <v>45</v>
      </c>
      <c r="R3321" s="28">
        <v>4.8</v>
      </c>
      <c r="S3321" s="26" t="s">
        <v>132</v>
      </c>
      <c r="T3321" s="10" t="s">
        <v>2674</v>
      </c>
      <c r="U3321" s="29" t="str" cm="1">
        <f t="array" ref="U3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1" s="13"/>
      <c r="W3321" s="13"/>
      <c r="X3321" s="13"/>
      <c r="Y3321" s="13"/>
      <c r="Z3321" s="13"/>
      <c r="AA3321" s="13"/>
      <c r="AB3321" s="13"/>
      <c r="AE3321" s="13"/>
      <c r="AF3321" s="13"/>
      <c r="AG3321" s="13"/>
      <c r="AH3321" s="13"/>
      <c r="AI3321" s="13"/>
    </row>
    <row r="3322" hidden="1" spans="1:35">
      <c r="A3322" s="21" t="s">
        <v>3870</v>
      </c>
      <c r="B3322" s="22">
        <v>88</v>
      </c>
      <c r="C3322" s="21" t="s">
        <v>1865</v>
      </c>
      <c r="D3322" s="21" t="s">
        <v>132</v>
      </c>
      <c r="E3322" s="21" t="s">
        <v>2341</v>
      </c>
      <c r="F3322" s="22" t="s">
        <v>3871</v>
      </c>
      <c r="G3322" s="21" t="s">
        <v>41</v>
      </c>
      <c r="H3322" s="21" t="s">
        <v>135</v>
      </c>
      <c r="I3322" s="22"/>
      <c r="J3322" s="22" t="s">
        <v>132</v>
      </c>
      <c r="K3322" s="23">
        <v>202</v>
      </c>
      <c r="L3322" s="23">
        <v>75.2</v>
      </c>
      <c r="M3322" s="23">
        <v>64.1</v>
      </c>
      <c r="N3322" s="23">
        <v>513.08</v>
      </c>
      <c r="O3322" s="23">
        <v>191.008</v>
      </c>
      <c r="P3322" s="23">
        <v>162.814</v>
      </c>
      <c r="Q3322" s="24" t="s">
        <v>57</v>
      </c>
      <c r="R3322" s="28">
        <v>1</v>
      </c>
      <c r="S3322" s="26" t="s">
        <v>132</v>
      </c>
      <c r="T3322" s="10" t="s">
        <v>2674</v>
      </c>
      <c r="U3322" s="29" t="str" cm="1">
        <f t="array" ref="U3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2" s="13"/>
      <c r="W3322" s="13"/>
      <c r="X3322" s="13"/>
      <c r="Y3322" s="13"/>
      <c r="Z3322" s="13"/>
      <c r="AA3322" s="13"/>
      <c r="AB3322" s="13"/>
      <c r="AE3322" s="13"/>
      <c r="AF3322" s="13"/>
      <c r="AG3322" s="13"/>
      <c r="AH3322" s="13"/>
      <c r="AI3322" s="13"/>
    </row>
    <row r="3323" hidden="1" spans="1:35">
      <c r="A3323" s="21" t="s">
        <v>3870</v>
      </c>
      <c r="B3323" s="22">
        <v>88</v>
      </c>
      <c r="C3323" s="21" t="s">
        <v>132</v>
      </c>
      <c r="D3323" s="21" t="s">
        <v>132</v>
      </c>
      <c r="E3323" s="21" t="s">
        <v>2341</v>
      </c>
      <c r="F3323" s="22" t="s">
        <v>3872</v>
      </c>
      <c r="G3323" s="21" t="s">
        <v>41</v>
      </c>
      <c r="H3323" s="21" t="s">
        <v>135</v>
      </c>
      <c r="I3323" s="22"/>
      <c r="J3323" s="22" t="s">
        <v>132</v>
      </c>
      <c r="K3323" s="23">
        <v>204</v>
      </c>
      <c r="L3323" s="23">
        <v>76</v>
      </c>
      <c r="M3323" s="23">
        <v>63.7</v>
      </c>
      <c r="N3323" s="23">
        <v>518.16</v>
      </c>
      <c r="O3323" s="23">
        <v>193.04</v>
      </c>
      <c r="P3323" s="23">
        <v>161.798</v>
      </c>
      <c r="Q3323" s="24" t="s">
        <v>2674</v>
      </c>
      <c r="R3323" s="28"/>
      <c r="S3323" s="26" t="s">
        <v>3201</v>
      </c>
      <c r="T3323" s="10" t="s">
        <v>2674</v>
      </c>
      <c r="U3323" s="29" t="str" cm="1">
        <f t="array" ref="U3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3" s="13"/>
      <c r="W3323" s="13"/>
      <c r="X3323" s="13"/>
      <c r="Y3323" s="13"/>
      <c r="Z3323" s="13"/>
      <c r="AA3323" s="13"/>
      <c r="AB3323" s="13"/>
      <c r="AE3323" s="13"/>
      <c r="AF3323" s="13"/>
      <c r="AG3323" s="13"/>
      <c r="AH3323" s="13"/>
      <c r="AI3323" s="13"/>
    </row>
    <row r="3324" hidden="1" spans="1:35">
      <c r="A3324" s="21" t="s">
        <v>3870</v>
      </c>
      <c r="B3324" s="22">
        <v>88</v>
      </c>
      <c r="C3324" s="21" t="s">
        <v>132</v>
      </c>
      <c r="D3324" s="21" t="s">
        <v>132</v>
      </c>
      <c r="E3324" s="21" t="s">
        <v>2341</v>
      </c>
      <c r="F3324" s="22" t="s">
        <v>3872</v>
      </c>
      <c r="G3324" s="21" t="s">
        <v>92</v>
      </c>
      <c r="H3324" s="21" t="s">
        <v>138</v>
      </c>
      <c r="I3324" s="22"/>
      <c r="J3324" s="22" t="s">
        <v>132</v>
      </c>
      <c r="K3324" s="23">
        <v>204</v>
      </c>
      <c r="L3324" s="23">
        <v>76</v>
      </c>
      <c r="M3324" s="23">
        <v>63.7</v>
      </c>
      <c r="N3324" s="23">
        <v>518.16</v>
      </c>
      <c r="O3324" s="23">
        <v>193.04</v>
      </c>
      <c r="P3324" s="23">
        <v>161.798</v>
      </c>
      <c r="Q3324" s="24" t="s">
        <v>96</v>
      </c>
      <c r="R3324" s="28">
        <v>4</v>
      </c>
      <c r="S3324" s="26" t="s">
        <v>132</v>
      </c>
      <c r="T3324" s="10" t="s">
        <v>2674</v>
      </c>
      <c r="U3324" s="29" t="str" cm="1">
        <f t="array" ref="U3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4" s="13"/>
      <c r="W3324" s="13"/>
      <c r="X3324" s="13"/>
      <c r="Y3324" s="13"/>
      <c r="Z3324" s="13"/>
      <c r="AA3324" s="13"/>
      <c r="AB3324" s="13"/>
      <c r="AE3324" s="13"/>
      <c r="AF3324" s="13"/>
      <c r="AG3324" s="13"/>
      <c r="AH3324" s="13"/>
      <c r="AI3324" s="13"/>
    </row>
    <row r="3325" hidden="1" spans="1:35">
      <c r="A3325" s="21" t="s">
        <v>3870</v>
      </c>
      <c r="B3325" s="22">
        <v>88</v>
      </c>
      <c r="C3325" s="21" t="s">
        <v>1865</v>
      </c>
      <c r="D3325" s="21" t="s">
        <v>132</v>
      </c>
      <c r="E3325" s="21" t="s">
        <v>2345</v>
      </c>
      <c r="F3325" s="22" t="s">
        <v>3873</v>
      </c>
      <c r="G3325" s="21" t="s">
        <v>41</v>
      </c>
      <c r="H3325" s="21" t="s">
        <v>135</v>
      </c>
      <c r="I3325" s="22"/>
      <c r="J3325" s="22" t="s">
        <v>132</v>
      </c>
      <c r="K3325" s="23">
        <v>205.3</v>
      </c>
      <c r="L3325" s="23">
        <v>78.3</v>
      </c>
      <c r="M3325" s="23">
        <v>61</v>
      </c>
      <c r="N3325" s="23">
        <v>521.462</v>
      </c>
      <c r="O3325" s="23">
        <v>198.882</v>
      </c>
      <c r="P3325" s="23">
        <v>154.94</v>
      </c>
      <c r="Q3325" s="24" t="s">
        <v>2674</v>
      </c>
      <c r="R3325" s="28"/>
      <c r="S3325" s="26" t="s">
        <v>4208</v>
      </c>
      <c r="T3325" s="10" t="s">
        <v>2674</v>
      </c>
      <c r="U3325" s="29" t="str" cm="1">
        <f t="array" ref="U3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5" s="13"/>
      <c r="W3325" s="13"/>
      <c r="X3325" s="13"/>
      <c r="Y3325" s="13"/>
      <c r="Z3325" s="13"/>
      <c r="AA3325" s="13"/>
      <c r="AB3325" s="13"/>
      <c r="AE3325" s="13"/>
      <c r="AF3325" s="13"/>
      <c r="AG3325" s="13"/>
      <c r="AH3325" s="13"/>
      <c r="AI3325" s="13"/>
    </row>
    <row r="3326" hidden="1" spans="1:35">
      <c r="A3326" s="21" t="s">
        <v>3870</v>
      </c>
      <c r="B3326" s="22">
        <v>88</v>
      </c>
      <c r="C3326" s="21" t="s">
        <v>1865</v>
      </c>
      <c r="D3326" s="21" t="s">
        <v>132</v>
      </c>
      <c r="E3326" s="21" t="s">
        <v>2345</v>
      </c>
      <c r="F3326" s="22" t="s">
        <v>3873</v>
      </c>
      <c r="G3326" s="21" t="s">
        <v>92</v>
      </c>
      <c r="H3326" s="21" t="s">
        <v>138</v>
      </c>
      <c r="I3326" s="22"/>
      <c r="J3326" s="22" t="s">
        <v>132</v>
      </c>
      <c r="K3326" s="23">
        <v>205.3</v>
      </c>
      <c r="L3326" s="23">
        <v>78.3</v>
      </c>
      <c r="M3326" s="23">
        <v>61</v>
      </c>
      <c r="N3326" s="23">
        <v>521.462</v>
      </c>
      <c r="O3326" s="23">
        <v>198.882</v>
      </c>
      <c r="P3326" s="23">
        <v>154.94</v>
      </c>
      <c r="Q3326" s="24" t="s">
        <v>96</v>
      </c>
      <c r="R3326" s="28">
        <v>2.7</v>
      </c>
      <c r="S3326" s="26" t="s">
        <v>132</v>
      </c>
      <c r="T3326" s="10" t="s">
        <v>2674</v>
      </c>
      <c r="U3326" s="29" t="str" cm="1">
        <f t="array" ref="U3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6" s="13"/>
      <c r="W3326" s="13"/>
      <c r="X3326" s="13"/>
      <c r="Y3326" s="13"/>
      <c r="Z3326" s="13"/>
      <c r="AA3326" s="13"/>
      <c r="AB3326" s="13"/>
      <c r="AE3326" s="13"/>
      <c r="AF3326" s="13"/>
      <c r="AG3326" s="13"/>
      <c r="AH3326" s="13"/>
      <c r="AI3326" s="13"/>
    </row>
    <row r="3327" hidden="1" spans="1:35">
      <c r="A3327" s="21" t="s">
        <v>3870</v>
      </c>
      <c r="B3327" s="22">
        <v>88</v>
      </c>
      <c r="C3327" s="21" t="s">
        <v>1865</v>
      </c>
      <c r="D3327" s="21" t="s">
        <v>132</v>
      </c>
      <c r="E3327" s="21" t="s">
        <v>2354</v>
      </c>
      <c r="F3327" s="22" t="s">
        <v>3789</v>
      </c>
      <c r="G3327" s="21" t="s">
        <v>17</v>
      </c>
      <c r="H3327" s="21" t="s">
        <v>141</v>
      </c>
      <c r="I3327" s="22"/>
      <c r="J3327" s="22" t="s">
        <v>132</v>
      </c>
      <c r="K3327" s="23">
        <v>207</v>
      </c>
      <c r="L3327" s="23">
        <v>78.5</v>
      </c>
      <c r="M3327" s="23">
        <v>56.8</v>
      </c>
      <c r="N3327" s="23">
        <v>525.78</v>
      </c>
      <c r="O3327" s="23">
        <v>199.39</v>
      </c>
      <c r="P3327" s="23">
        <v>144.272</v>
      </c>
      <c r="Q3327" s="24" t="s">
        <v>2674</v>
      </c>
      <c r="R3327" s="28"/>
      <c r="S3327" s="26" t="s">
        <v>3201</v>
      </c>
      <c r="T3327" s="10" t="s">
        <v>2674</v>
      </c>
      <c r="U3327" s="29" t="str" cm="1">
        <f t="array" ref="U3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7" s="13"/>
      <c r="W3327" s="13"/>
      <c r="X3327" s="13"/>
      <c r="Y3327" s="13"/>
      <c r="Z3327" s="13"/>
      <c r="AA3327" s="13"/>
      <c r="AB3327" s="13"/>
      <c r="AE3327" s="13"/>
      <c r="AF3327" s="13"/>
      <c r="AG3327" s="13"/>
      <c r="AH3327" s="13"/>
      <c r="AI3327" s="13"/>
    </row>
    <row r="3328" hidden="1" spans="1:35">
      <c r="A3328" s="21" t="s">
        <v>3870</v>
      </c>
      <c r="B3328" s="22">
        <v>88</v>
      </c>
      <c r="C3328" s="21" t="s">
        <v>1865</v>
      </c>
      <c r="D3328" s="21" t="s">
        <v>132</v>
      </c>
      <c r="E3328" s="21" t="s">
        <v>2354</v>
      </c>
      <c r="F3328" s="22" t="s">
        <v>3789</v>
      </c>
      <c r="G3328" s="21" t="s">
        <v>41</v>
      </c>
      <c r="H3328" s="21" t="s">
        <v>135</v>
      </c>
      <c r="I3328" s="22"/>
      <c r="J3328" s="22" t="s">
        <v>132</v>
      </c>
      <c r="K3328" s="23">
        <v>207</v>
      </c>
      <c r="L3328" s="23">
        <v>78.5</v>
      </c>
      <c r="M3328" s="23">
        <v>56.8</v>
      </c>
      <c r="N3328" s="23">
        <v>525.78</v>
      </c>
      <c r="O3328" s="23">
        <v>199.39</v>
      </c>
      <c r="P3328" s="23">
        <v>144.272</v>
      </c>
      <c r="Q3328" s="24" t="s">
        <v>2674</v>
      </c>
      <c r="R3328" s="28"/>
      <c r="S3328" s="26" t="s">
        <v>2839</v>
      </c>
      <c r="T3328" s="10" t="s">
        <v>2674</v>
      </c>
      <c r="U3328" s="29" t="str" cm="1">
        <f t="array" ref="U3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8" s="13"/>
      <c r="W3328" s="13"/>
      <c r="X3328" s="13"/>
      <c r="Y3328" s="13"/>
      <c r="Z3328" s="13"/>
      <c r="AA3328" s="13"/>
      <c r="AB3328" s="13"/>
      <c r="AE3328" s="13"/>
      <c r="AF3328" s="13"/>
      <c r="AG3328" s="13"/>
      <c r="AH3328" s="13"/>
      <c r="AI3328" s="13"/>
    </row>
    <row r="3329" hidden="1" spans="1:35">
      <c r="A3329" s="21" t="s">
        <v>3870</v>
      </c>
      <c r="B3329" s="22">
        <v>88</v>
      </c>
      <c r="C3329" s="21" t="s">
        <v>1865</v>
      </c>
      <c r="D3329" s="21" t="s">
        <v>132</v>
      </c>
      <c r="E3329" s="21" t="s">
        <v>2354</v>
      </c>
      <c r="F3329" s="22" t="s">
        <v>3789</v>
      </c>
      <c r="G3329" s="21" t="s">
        <v>92</v>
      </c>
      <c r="H3329" s="21" t="s">
        <v>138</v>
      </c>
      <c r="I3329" s="22"/>
      <c r="J3329" s="22" t="s">
        <v>132</v>
      </c>
      <c r="K3329" s="23">
        <v>207</v>
      </c>
      <c r="L3329" s="23">
        <v>78.5</v>
      </c>
      <c r="M3329" s="23">
        <v>56.8</v>
      </c>
      <c r="N3329" s="23">
        <v>525.78</v>
      </c>
      <c r="O3329" s="23">
        <v>199.39</v>
      </c>
      <c r="P3329" s="23">
        <v>144.272</v>
      </c>
      <c r="Q3329" s="24" t="s">
        <v>96</v>
      </c>
      <c r="R3329" s="28">
        <v>1</v>
      </c>
      <c r="S3329" s="26" t="s">
        <v>132</v>
      </c>
      <c r="T3329" s="10" t="s">
        <v>2674</v>
      </c>
      <c r="U3329" s="29" t="str" cm="1">
        <f t="array" ref="U3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9" s="13"/>
      <c r="W3329" s="13"/>
      <c r="X3329" s="13"/>
      <c r="Y3329" s="13"/>
      <c r="Z3329" s="13"/>
      <c r="AA3329" s="13"/>
      <c r="AB3329" s="13"/>
      <c r="AE3329" s="13"/>
      <c r="AF3329" s="13"/>
      <c r="AG3329" s="13"/>
      <c r="AH3329" s="13"/>
      <c r="AI3329" s="13"/>
    </row>
    <row r="3330" hidden="1" spans="1:35">
      <c r="A3330" s="21" t="s">
        <v>3870</v>
      </c>
      <c r="B3330" s="22">
        <v>88</v>
      </c>
      <c r="C3330" s="21" t="s">
        <v>132</v>
      </c>
      <c r="D3330" s="21" t="s">
        <v>132</v>
      </c>
      <c r="E3330" s="21" t="s">
        <v>2371</v>
      </c>
      <c r="F3330" s="22" t="s">
        <v>2699</v>
      </c>
      <c r="G3330" s="21" t="s">
        <v>17</v>
      </c>
      <c r="H3330" s="21" t="s">
        <v>141</v>
      </c>
      <c r="I3330" s="22"/>
      <c r="J3330" s="22" t="s">
        <v>132</v>
      </c>
      <c r="K3330" s="23">
        <v>218.4</v>
      </c>
      <c r="L3330" s="23">
        <v>80.8</v>
      </c>
      <c r="M3330" s="23">
        <v>56</v>
      </c>
      <c r="N3330" s="23">
        <v>554.736</v>
      </c>
      <c r="O3330" s="23">
        <v>205.232</v>
      </c>
      <c r="P3330" s="23">
        <v>142.24</v>
      </c>
      <c r="Q3330" s="24" t="s">
        <v>2674</v>
      </c>
      <c r="R3330" s="28"/>
      <c r="S3330" s="26" t="s">
        <v>3874</v>
      </c>
      <c r="T3330" s="10" t="s">
        <v>2674</v>
      </c>
      <c r="U3330" s="29" t="str" cm="1">
        <f t="array" ref="U3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0" s="13"/>
      <c r="W3330" s="13"/>
      <c r="X3330" s="13"/>
      <c r="Y3330" s="13"/>
      <c r="Z3330" s="13"/>
      <c r="AA3330" s="13"/>
      <c r="AB3330" s="13"/>
      <c r="AE3330" s="13"/>
      <c r="AF3330" s="13"/>
      <c r="AG3330" s="13"/>
      <c r="AH3330" s="13"/>
      <c r="AI3330" s="13"/>
    </row>
    <row r="3331" hidden="1" spans="1:35">
      <c r="A3331" s="21" t="s">
        <v>3870</v>
      </c>
      <c r="B3331" s="22">
        <v>88</v>
      </c>
      <c r="C3331" s="21" t="s">
        <v>132</v>
      </c>
      <c r="D3331" s="21" t="s">
        <v>132</v>
      </c>
      <c r="E3331" s="21" t="s">
        <v>2371</v>
      </c>
      <c r="F3331" s="22" t="s">
        <v>2699</v>
      </c>
      <c r="G3331" s="21" t="s">
        <v>41</v>
      </c>
      <c r="H3331" s="21" t="s">
        <v>135</v>
      </c>
      <c r="I3331" s="22"/>
      <c r="J3331" s="22" t="s">
        <v>132</v>
      </c>
      <c r="K3331" s="23">
        <v>218.4</v>
      </c>
      <c r="L3331" s="23">
        <v>80.8</v>
      </c>
      <c r="M3331" s="23">
        <v>56</v>
      </c>
      <c r="N3331" s="23">
        <v>554.736</v>
      </c>
      <c r="O3331" s="23">
        <v>205.232</v>
      </c>
      <c r="P3331" s="23">
        <v>142.24</v>
      </c>
      <c r="Q3331" s="24" t="s">
        <v>2674</v>
      </c>
      <c r="R3331" s="28"/>
      <c r="S3331" s="26" t="s">
        <v>4221</v>
      </c>
      <c r="T3331" s="10" t="s">
        <v>2674</v>
      </c>
      <c r="U3331" s="29" t="str" cm="1">
        <f t="array" ref="U3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1" s="13"/>
      <c r="W3331" s="13"/>
      <c r="X3331" s="13"/>
      <c r="Y3331" s="13"/>
      <c r="Z3331" s="13"/>
      <c r="AA3331" s="13"/>
      <c r="AB3331" s="13"/>
      <c r="AE3331" s="13"/>
      <c r="AF3331" s="13"/>
      <c r="AG3331" s="13"/>
      <c r="AH3331" s="13"/>
      <c r="AI3331" s="13"/>
    </row>
    <row r="3332" hidden="1" spans="1:35">
      <c r="A3332" s="21" t="s">
        <v>3870</v>
      </c>
      <c r="B3332" s="22">
        <v>88</v>
      </c>
      <c r="C3332" s="21" t="s">
        <v>132</v>
      </c>
      <c r="D3332" s="21" t="s">
        <v>132</v>
      </c>
      <c r="E3332" s="21" t="s">
        <v>2371</v>
      </c>
      <c r="F3332" s="22" t="s">
        <v>2699</v>
      </c>
      <c r="G3332" s="21" t="s">
        <v>92</v>
      </c>
      <c r="H3332" s="21" t="s">
        <v>138</v>
      </c>
      <c r="I3332" s="22"/>
      <c r="J3332" s="22" t="s">
        <v>132</v>
      </c>
      <c r="K3332" s="23">
        <v>218.4</v>
      </c>
      <c r="L3332" s="23">
        <v>80.8</v>
      </c>
      <c r="M3332" s="23">
        <v>56</v>
      </c>
      <c r="N3332" s="23">
        <v>554.736</v>
      </c>
      <c r="O3332" s="23">
        <v>205.232</v>
      </c>
      <c r="P3332" s="23">
        <v>142.24</v>
      </c>
      <c r="Q3332" s="24" t="s">
        <v>2674</v>
      </c>
      <c r="R3332" s="28"/>
      <c r="S3332" s="26" t="s">
        <v>2744</v>
      </c>
      <c r="T3332" s="10" t="s">
        <v>98</v>
      </c>
      <c r="U3332" s="29" cm="1">
        <f t="array" ref="U3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-0.400000000000006</v>
      </c>
      <c r="V3332" s="13"/>
      <c r="W3332" s="13"/>
      <c r="X3332" s="13"/>
      <c r="Y3332" s="13"/>
      <c r="Z3332" s="13"/>
      <c r="AA3332" s="13"/>
      <c r="AB3332" s="13"/>
      <c r="AE3332" s="13"/>
      <c r="AF3332" s="13"/>
      <c r="AG3332" s="13"/>
      <c r="AH3332" s="13"/>
      <c r="AI3332" s="13"/>
    </row>
    <row r="3333" hidden="1" spans="1:35">
      <c r="A3333" s="21" t="s">
        <v>3870</v>
      </c>
      <c r="B3333" s="22">
        <v>88</v>
      </c>
      <c r="C3333" s="21" t="s">
        <v>132</v>
      </c>
      <c r="D3333" s="21" t="s">
        <v>132</v>
      </c>
      <c r="E3333" s="21" t="s">
        <v>2357</v>
      </c>
      <c r="F3333" s="22" t="s">
        <v>2702</v>
      </c>
      <c r="G3333" s="21" t="s">
        <v>17</v>
      </c>
      <c r="H3333" s="21" t="s">
        <v>168</v>
      </c>
      <c r="I3333" s="22"/>
      <c r="J3333" s="22" t="s">
        <v>132</v>
      </c>
      <c r="K3333" s="23">
        <v>212</v>
      </c>
      <c r="L3333" s="23">
        <v>77.2</v>
      </c>
      <c r="M3333" s="23">
        <v>55.8</v>
      </c>
      <c r="N3333" s="23">
        <v>538.48</v>
      </c>
      <c r="O3333" s="23">
        <v>196.088</v>
      </c>
      <c r="P3333" s="23">
        <v>141.732</v>
      </c>
      <c r="Q3333" s="24" t="s">
        <v>2674</v>
      </c>
      <c r="R3333" s="28"/>
      <c r="S3333" s="26" t="s">
        <v>2842</v>
      </c>
      <c r="T3333" s="10" t="s">
        <v>2674</v>
      </c>
      <c r="U3333" s="29" t="str" cm="1">
        <f t="array" ref="U3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3" s="13"/>
      <c r="W3333" s="13"/>
      <c r="X3333" s="13"/>
      <c r="Y3333" s="13"/>
      <c r="Z3333" s="13"/>
      <c r="AA3333" s="13"/>
      <c r="AB3333" s="13"/>
      <c r="AE3333" s="13"/>
      <c r="AF3333" s="13"/>
      <c r="AG3333" s="13"/>
      <c r="AH3333" s="13"/>
      <c r="AI3333" s="13"/>
    </row>
    <row r="3334" hidden="1" spans="1:35">
      <c r="A3334" s="21" t="s">
        <v>3870</v>
      </c>
      <c r="B3334" s="22">
        <v>88</v>
      </c>
      <c r="C3334" s="21" t="s">
        <v>132</v>
      </c>
      <c r="D3334" s="21" t="s">
        <v>132</v>
      </c>
      <c r="E3334" s="21" t="s">
        <v>2357</v>
      </c>
      <c r="F3334" s="22" t="s">
        <v>2702</v>
      </c>
      <c r="G3334" s="21" t="s">
        <v>41</v>
      </c>
      <c r="H3334" s="21" t="s">
        <v>135</v>
      </c>
      <c r="I3334" s="22"/>
      <c r="J3334" s="22" t="s">
        <v>132</v>
      </c>
      <c r="K3334" s="23">
        <v>212</v>
      </c>
      <c r="L3334" s="23">
        <v>77.2</v>
      </c>
      <c r="M3334" s="23">
        <v>55.8</v>
      </c>
      <c r="N3334" s="23">
        <v>538.48</v>
      </c>
      <c r="O3334" s="23">
        <v>196.088</v>
      </c>
      <c r="P3334" s="23">
        <v>141.732</v>
      </c>
      <c r="Q3334" s="24" t="s">
        <v>2674</v>
      </c>
      <c r="R3334" s="28"/>
      <c r="S3334" s="26" t="s">
        <v>3875</v>
      </c>
      <c r="T3334" s="10" t="s">
        <v>2674</v>
      </c>
      <c r="U3334" s="29" t="str" cm="1">
        <f t="array" ref="U3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4" s="13"/>
      <c r="W3334" s="13"/>
      <c r="X3334" s="13"/>
      <c r="Y3334" s="13"/>
      <c r="Z3334" s="13"/>
      <c r="AA3334" s="13"/>
      <c r="AB3334" s="13"/>
      <c r="AE3334" s="13"/>
      <c r="AF3334" s="13"/>
      <c r="AG3334" s="13"/>
      <c r="AH3334" s="13"/>
      <c r="AI3334" s="13"/>
    </row>
    <row r="3335" hidden="1" spans="1:35">
      <c r="A3335" s="21" t="s">
        <v>3870</v>
      </c>
      <c r="B3335" s="22">
        <v>88</v>
      </c>
      <c r="C3335" s="21" t="s">
        <v>132</v>
      </c>
      <c r="D3335" s="21" t="s">
        <v>132</v>
      </c>
      <c r="E3335" s="21" t="s">
        <v>2357</v>
      </c>
      <c r="F3335" s="22" t="s">
        <v>2702</v>
      </c>
      <c r="G3335" s="21" t="s">
        <v>92</v>
      </c>
      <c r="H3335" s="21" t="s">
        <v>138</v>
      </c>
      <c r="I3335" s="22"/>
      <c r="J3335" s="22" t="s">
        <v>132</v>
      </c>
      <c r="K3335" s="23">
        <v>212</v>
      </c>
      <c r="L3335" s="23">
        <v>77.2</v>
      </c>
      <c r="M3335" s="23">
        <v>55.8</v>
      </c>
      <c r="N3335" s="23">
        <v>538.48</v>
      </c>
      <c r="O3335" s="23">
        <v>196.088</v>
      </c>
      <c r="P3335" s="23">
        <v>141.732</v>
      </c>
      <c r="Q3335" s="24" t="s">
        <v>98</v>
      </c>
      <c r="R3335" s="28">
        <v>6</v>
      </c>
      <c r="S3335" s="26" t="s">
        <v>132</v>
      </c>
      <c r="T3335" s="10" t="s">
        <v>2674</v>
      </c>
      <c r="U3335" s="29" t="str" cm="1">
        <f t="array" ref="U3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5" s="13"/>
      <c r="W3335" s="13"/>
      <c r="X3335" s="13"/>
      <c r="Y3335" s="13"/>
      <c r="Z3335" s="13"/>
      <c r="AA3335" s="13"/>
      <c r="AB3335" s="13"/>
      <c r="AE3335" s="13"/>
      <c r="AF3335" s="13"/>
      <c r="AG3335" s="13"/>
      <c r="AH3335" s="13"/>
      <c r="AI3335" s="13"/>
    </row>
    <row r="3336" hidden="1" spans="1:35">
      <c r="A3336" s="21" t="s">
        <v>3870</v>
      </c>
      <c r="B3336" s="22">
        <v>88</v>
      </c>
      <c r="C3336" s="21" t="s">
        <v>132</v>
      </c>
      <c r="D3336" s="21" t="s">
        <v>132</v>
      </c>
      <c r="E3336" s="21" t="s">
        <v>2357</v>
      </c>
      <c r="F3336" s="22" t="s">
        <v>3217</v>
      </c>
      <c r="G3336" s="21" t="s">
        <v>17</v>
      </c>
      <c r="H3336" s="21" t="s">
        <v>141</v>
      </c>
      <c r="I3336" s="22"/>
      <c r="J3336" s="22" t="s">
        <v>132</v>
      </c>
      <c r="K3336" s="23">
        <v>215</v>
      </c>
      <c r="L3336" s="23">
        <v>78.6</v>
      </c>
      <c r="M3336" s="23">
        <v>55</v>
      </c>
      <c r="N3336" s="23">
        <v>546.1</v>
      </c>
      <c r="O3336" s="23">
        <v>199.644</v>
      </c>
      <c r="P3336" s="23">
        <v>139.7</v>
      </c>
      <c r="Q3336" s="24" t="s">
        <v>2674</v>
      </c>
      <c r="R3336" s="28"/>
      <c r="S3336" s="26" t="s">
        <v>3875</v>
      </c>
      <c r="T3336" s="10" t="s">
        <v>2674</v>
      </c>
      <c r="U3336" s="29" t="str" cm="1">
        <f t="array" ref="U3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6" s="13"/>
      <c r="W3336" s="13"/>
      <c r="X3336" s="13"/>
      <c r="Y3336" s="13"/>
      <c r="Z3336" s="13"/>
      <c r="AA3336" s="13"/>
      <c r="AB3336" s="13"/>
      <c r="AE3336" s="13"/>
      <c r="AF3336" s="13"/>
      <c r="AG3336" s="13"/>
      <c r="AH3336" s="13"/>
      <c r="AI3336" s="13"/>
    </row>
    <row r="3337" hidden="1" spans="1:35">
      <c r="A3337" s="21" t="s">
        <v>3870</v>
      </c>
      <c r="B3337" s="22">
        <v>88</v>
      </c>
      <c r="C3337" s="21" t="s">
        <v>132</v>
      </c>
      <c r="D3337" s="21" t="s">
        <v>132</v>
      </c>
      <c r="E3337" s="21" t="s">
        <v>2357</v>
      </c>
      <c r="F3337" s="22" t="s">
        <v>2704</v>
      </c>
      <c r="G3337" s="21" t="s">
        <v>17</v>
      </c>
      <c r="H3337" s="21" t="s">
        <v>168</v>
      </c>
      <c r="I3337" s="22"/>
      <c r="J3337" s="22" t="s">
        <v>132</v>
      </c>
      <c r="K3337" s="23">
        <v>213.9</v>
      </c>
      <c r="L3337" s="23">
        <v>77.9</v>
      </c>
      <c r="M3337" s="23">
        <v>56.6</v>
      </c>
      <c r="N3337" s="23">
        <v>543.306</v>
      </c>
      <c r="O3337" s="23">
        <v>197.866</v>
      </c>
      <c r="P3337" s="23">
        <v>143.764</v>
      </c>
      <c r="Q3337" s="24" t="s">
        <v>2674</v>
      </c>
      <c r="R3337" s="28"/>
      <c r="S3337" s="26" t="s">
        <v>2731</v>
      </c>
      <c r="T3337" s="10" t="s">
        <v>2674</v>
      </c>
      <c r="U3337" s="29" t="str" cm="1">
        <f t="array" ref="U3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7" s="13"/>
      <c r="W3337" s="13"/>
      <c r="X3337" s="13"/>
      <c r="Y3337" s="13"/>
      <c r="Z3337" s="13"/>
      <c r="AA3337" s="13"/>
      <c r="AB3337" s="13"/>
      <c r="AE3337" s="13"/>
      <c r="AF3337" s="13"/>
      <c r="AG3337" s="13"/>
      <c r="AH3337" s="13"/>
      <c r="AI3337" s="13"/>
    </row>
    <row r="3338" hidden="1" spans="1:35">
      <c r="A3338" s="21" t="s">
        <v>3870</v>
      </c>
      <c r="B3338" s="22">
        <v>88</v>
      </c>
      <c r="C3338" s="21" t="s">
        <v>132</v>
      </c>
      <c r="D3338" s="21" t="s">
        <v>132</v>
      </c>
      <c r="E3338" s="21" t="s">
        <v>2357</v>
      </c>
      <c r="F3338" s="22" t="s">
        <v>2704</v>
      </c>
      <c r="G3338" s="21" t="s">
        <v>41</v>
      </c>
      <c r="H3338" s="21" t="s">
        <v>135</v>
      </c>
      <c r="I3338" s="22"/>
      <c r="J3338" s="22" t="s">
        <v>132</v>
      </c>
      <c r="K3338" s="23">
        <v>215</v>
      </c>
      <c r="L3338" s="23">
        <v>78.6</v>
      </c>
      <c r="M3338" s="23">
        <v>55</v>
      </c>
      <c r="N3338" s="23">
        <v>546.1</v>
      </c>
      <c r="O3338" s="23">
        <v>199.644</v>
      </c>
      <c r="P3338" s="23">
        <v>139.7</v>
      </c>
      <c r="Q3338" s="24" t="s">
        <v>2674</v>
      </c>
      <c r="R3338" s="28"/>
      <c r="S3338" s="26" t="s">
        <v>3785</v>
      </c>
      <c r="T3338" s="10" t="s">
        <v>2674</v>
      </c>
      <c r="U3338" s="29" t="str" cm="1">
        <f t="array" ref="U3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8" s="13"/>
      <c r="W3338" s="13"/>
      <c r="X3338" s="13"/>
      <c r="Y3338" s="13"/>
      <c r="Z3338" s="13"/>
      <c r="AA3338" s="13"/>
      <c r="AB3338" s="13"/>
      <c r="AE3338" s="13"/>
      <c r="AF3338" s="13"/>
      <c r="AG3338" s="13"/>
      <c r="AH3338" s="13"/>
      <c r="AI3338" s="13"/>
    </row>
    <row r="3339" hidden="1" spans="1:35">
      <c r="A3339" s="21" t="s">
        <v>3870</v>
      </c>
      <c r="B3339" s="22">
        <v>88</v>
      </c>
      <c r="C3339" s="21" t="s">
        <v>132</v>
      </c>
      <c r="D3339" s="21" t="s">
        <v>132</v>
      </c>
      <c r="E3339" s="21" t="s">
        <v>2357</v>
      </c>
      <c r="F3339" s="22" t="s">
        <v>2704</v>
      </c>
      <c r="G3339" s="21" t="s">
        <v>92</v>
      </c>
      <c r="H3339" s="21" t="s">
        <v>138</v>
      </c>
      <c r="I3339" s="22"/>
      <c r="J3339" s="22" t="s">
        <v>132</v>
      </c>
      <c r="K3339" s="23">
        <v>215</v>
      </c>
      <c r="L3339" s="23">
        <v>78.6</v>
      </c>
      <c r="M3339" s="23">
        <v>55</v>
      </c>
      <c r="N3339" s="23">
        <v>546.1</v>
      </c>
      <c r="O3339" s="23">
        <v>199.644</v>
      </c>
      <c r="P3339" s="23">
        <v>139.7</v>
      </c>
      <c r="Q3339" s="24" t="s">
        <v>98</v>
      </c>
      <c r="R3339" s="28">
        <v>3</v>
      </c>
      <c r="S3339" s="26" t="s">
        <v>132</v>
      </c>
      <c r="T3339" s="10" t="s">
        <v>96</v>
      </c>
      <c r="U3339" s="29" cm="1">
        <f t="array" ref="U3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</v>
      </c>
      <c r="V3339" s="13"/>
      <c r="W3339" s="13"/>
      <c r="X3339" s="13"/>
      <c r="Y3339" s="13"/>
      <c r="Z3339" s="13"/>
      <c r="AA3339" s="13"/>
      <c r="AB3339" s="13"/>
      <c r="AE3339" s="13"/>
      <c r="AF3339" s="13"/>
      <c r="AG3339" s="13"/>
      <c r="AH3339" s="13"/>
      <c r="AI3339" s="13"/>
    </row>
    <row r="3340" hidden="1" spans="1:35">
      <c r="A3340" s="21" t="s">
        <v>3870</v>
      </c>
      <c r="B3340" s="22">
        <v>88</v>
      </c>
      <c r="C3340" s="21" t="s">
        <v>132</v>
      </c>
      <c r="D3340" s="21" t="s">
        <v>132</v>
      </c>
      <c r="E3340" s="21" t="s">
        <v>2357</v>
      </c>
      <c r="F3340" s="22" t="s">
        <v>2705</v>
      </c>
      <c r="G3340" s="21" t="s">
        <v>17</v>
      </c>
      <c r="H3340" s="21" t="s">
        <v>168</v>
      </c>
      <c r="I3340" s="22"/>
      <c r="J3340" s="22" t="s">
        <v>132</v>
      </c>
      <c r="K3340" s="23">
        <v>214.4</v>
      </c>
      <c r="L3340" s="23">
        <v>77.9</v>
      </c>
      <c r="M3340" s="23">
        <v>56.3</v>
      </c>
      <c r="N3340" s="23">
        <v>544.576</v>
      </c>
      <c r="O3340" s="23">
        <v>197.866</v>
      </c>
      <c r="P3340" s="23">
        <v>143.002</v>
      </c>
      <c r="Q3340" s="24" t="s">
        <v>2674</v>
      </c>
      <c r="R3340" s="28"/>
      <c r="S3340" s="26" t="s">
        <v>3876</v>
      </c>
      <c r="T3340" s="10" t="s">
        <v>57</v>
      </c>
      <c r="U3340" s="29" cm="1">
        <f t="array" ref="U3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-11.4</v>
      </c>
      <c r="V3340" s="13"/>
      <c r="W3340" s="13"/>
      <c r="X3340" s="13"/>
      <c r="Y3340" s="13"/>
      <c r="Z3340" s="13"/>
      <c r="AA3340" s="13"/>
      <c r="AB3340" s="13"/>
      <c r="AE3340" s="13"/>
      <c r="AF3340" s="13"/>
      <c r="AG3340" s="13"/>
      <c r="AH3340" s="13"/>
      <c r="AI3340" s="13"/>
    </row>
    <row r="3341" hidden="1" spans="1:35">
      <c r="A3341" s="21" t="s">
        <v>3870</v>
      </c>
      <c r="B3341" s="22">
        <v>88</v>
      </c>
      <c r="C3341" s="21" t="s">
        <v>132</v>
      </c>
      <c r="D3341" s="21" t="s">
        <v>132</v>
      </c>
      <c r="E3341" s="21" t="s">
        <v>2357</v>
      </c>
      <c r="F3341" s="22" t="s">
        <v>2705</v>
      </c>
      <c r="G3341" s="21" t="s">
        <v>41</v>
      </c>
      <c r="H3341" s="21" t="s">
        <v>135</v>
      </c>
      <c r="I3341" s="22"/>
      <c r="J3341" s="22" t="s">
        <v>132</v>
      </c>
      <c r="K3341" s="23">
        <v>214.4</v>
      </c>
      <c r="L3341" s="23">
        <v>77.9</v>
      </c>
      <c r="M3341" s="23">
        <v>55</v>
      </c>
      <c r="N3341" s="23">
        <v>544.576</v>
      </c>
      <c r="O3341" s="23">
        <v>197.866</v>
      </c>
      <c r="P3341" s="23">
        <v>139.7</v>
      </c>
      <c r="Q3341" s="24" t="s">
        <v>2674</v>
      </c>
      <c r="R3341" s="28"/>
      <c r="S3341" s="26" t="s">
        <v>2698</v>
      </c>
      <c r="T3341" s="10" t="s">
        <v>96</v>
      </c>
      <c r="U3341" s="29" cm="1">
        <f t="array" ref="U3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-6.40000000000001</v>
      </c>
      <c r="V3341" s="13"/>
      <c r="W3341" s="13"/>
      <c r="X3341" s="13"/>
      <c r="Y3341" s="13"/>
      <c r="Z3341" s="13"/>
      <c r="AA3341" s="13"/>
      <c r="AB3341" s="13"/>
      <c r="AE3341" s="13"/>
      <c r="AF3341" s="13"/>
      <c r="AG3341" s="13"/>
      <c r="AH3341" s="13"/>
      <c r="AI3341" s="13"/>
    </row>
    <row r="3342" hidden="1" spans="1:35">
      <c r="A3342" s="21" t="s">
        <v>3870</v>
      </c>
      <c r="B3342" s="22">
        <v>88</v>
      </c>
      <c r="C3342" s="21" t="s">
        <v>132</v>
      </c>
      <c r="D3342" s="21" t="s">
        <v>132</v>
      </c>
      <c r="E3342" s="21" t="s">
        <v>2357</v>
      </c>
      <c r="F3342" s="22" t="s">
        <v>2705</v>
      </c>
      <c r="G3342" s="21" t="s">
        <v>92</v>
      </c>
      <c r="H3342" s="21" t="s">
        <v>138</v>
      </c>
      <c r="I3342" s="22"/>
      <c r="J3342" s="22" t="s">
        <v>132</v>
      </c>
      <c r="K3342" s="23">
        <v>214.4</v>
      </c>
      <c r="L3342" s="23">
        <v>77.9</v>
      </c>
      <c r="M3342" s="23">
        <v>56.3</v>
      </c>
      <c r="N3342" s="23">
        <v>544.576</v>
      </c>
      <c r="O3342" s="23">
        <v>197.866</v>
      </c>
      <c r="P3342" s="23">
        <v>143.002</v>
      </c>
      <c r="Q3342" s="24" t="s">
        <v>98</v>
      </c>
      <c r="R3342" s="28">
        <v>3.6</v>
      </c>
      <c r="S3342" s="26" t="s">
        <v>132</v>
      </c>
      <c r="T3342" s="10" t="s">
        <v>96</v>
      </c>
      <c r="U3342" s="29" cm="1">
        <f t="array" ref="U3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-6.40000000000001</v>
      </c>
      <c r="V3342" s="13"/>
      <c r="W3342" s="13"/>
      <c r="X3342" s="13"/>
      <c r="Y3342" s="13"/>
      <c r="Z3342" s="13"/>
      <c r="AA3342" s="13"/>
      <c r="AB3342" s="13"/>
      <c r="AE3342" s="13"/>
      <c r="AF3342" s="13"/>
      <c r="AG3342" s="13"/>
      <c r="AH3342" s="13"/>
      <c r="AI3342" s="13"/>
    </row>
    <row r="3343" hidden="1" spans="1:35">
      <c r="A3343" s="21" t="s">
        <v>3870</v>
      </c>
      <c r="B3343" s="22">
        <v>88</v>
      </c>
      <c r="C3343" s="21" t="s">
        <v>132</v>
      </c>
      <c r="D3343" s="21" t="s">
        <v>132</v>
      </c>
      <c r="E3343" s="21" t="s">
        <v>2357</v>
      </c>
      <c r="F3343" s="22" t="s">
        <v>2707</v>
      </c>
      <c r="G3343" s="21" t="s">
        <v>17</v>
      </c>
      <c r="H3343" s="21" t="s">
        <v>168</v>
      </c>
      <c r="I3343" s="22"/>
      <c r="J3343" s="22" t="s">
        <v>132</v>
      </c>
      <c r="K3343" s="23">
        <v>215.3</v>
      </c>
      <c r="L3343" s="23">
        <v>78</v>
      </c>
      <c r="M3343" s="23">
        <v>55.9</v>
      </c>
      <c r="N3343" s="23">
        <v>546.862</v>
      </c>
      <c r="O3343" s="23">
        <v>198.12</v>
      </c>
      <c r="P3343" s="23">
        <v>141.986</v>
      </c>
      <c r="Q3343" s="24" t="s">
        <v>2674</v>
      </c>
      <c r="R3343" s="28"/>
      <c r="S3343" s="26" t="s">
        <v>3877</v>
      </c>
      <c r="T3343" s="10" t="s">
        <v>96</v>
      </c>
      <c r="U3343" s="29" cm="1">
        <f t="array" ref="U3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-7.30000000000001</v>
      </c>
      <c r="V3343" s="13"/>
      <c r="W3343" s="13"/>
      <c r="X3343" s="13"/>
      <c r="Y3343" s="13"/>
      <c r="Z3343" s="13"/>
      <c r="AA3343" s="13"/>
      <c r="AB3343" s="13"/>
      <c r="AE3343" s="13"/>
      <c r="AF3343" s="13"/>
      <c r="AG3343" s="13"/>
      <c r="AH3343" s="13"/>
      <c r="AI3343" s="13"/>
    </row>
    <row r="3344" hidden="1" spans="1:35">
      <c r="A3344" s="21" t="s">
        <v>3870</v>
      </c>
      <c r="B3344" s="22">
        <v>88</v>
      </c>
      <c r="C3344" s="21" t="s">
        <v>132</v>
      </c>
      <c r="D3344" s="21" t="s">
        <v>132</v>
      </c>
      <c r="E3344" s="21" t="s">
        <v>2357</v>
      </c>
      <c r="F3344" s="22" t="s">
        <v>2707</v>
      </c>
      <c r="G3344" s="21" t="s">
        <v>41</v>
      </c>
      <c r="H3344" s="21" t="s">
        <v>135</v>
      </c>
      <c r="I3344" s="22"/>
      <c r="J3344" s="22" t="s">
        <v>132</v>
      </c>
      <c r="K3344" s="23">
        <v>215.3</v>
      </c>
      <c r="L3344" s="23">
        <v>78</v>
      </c>
      <c r="M3344" s="23">
        <v>55.9</v>
      </c>
      <c r="N3344" s="23">
        <v>546.862</v>
      </c>
      <c r="O3344" s="23">
        <v>198.12</v>
      </c>
      <c r="P3344" s="23">
        <v>141.986</v>
      </c>
      <c r="Q3344" s="24" t="s">
        <v>2674</v>
      </c>
      <c r="R3344" s="28"/>
      <c r="S3344" s="26" t="s">
        <v>3014</v>
      </c>
      <c r="T3344" s="10" t="s">
        <v>96</v>
      </c>
      <c r="U3344" s="29" cm="1">
        <f t="array" ref="U3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-7.30000000000001</v>
      </c>
      <c r="V3344" s="13"/>
      <c r="W3344" s="13"/>
      <c r="X3344" s="13"/>
      <c r="Y3344" s="13"/>
      <c r="Z3344" s="13"/>
      <c r="AA3344" s="13"/>
      <c r="AB3344" s="13"/>
      <c r="AE3344" s="13"/>
      <c r="AF3344" s="13"/>
      <c r="AG3344" s="13"/>
      <c r="AH3344" s="13"/>
      <c r="AI3344" s="13"/>
    </row>
    <row r="3345" hidden="1" spans="1:35">
      <c r="A3345" s="21" t="s">
        <v>3870</v>
      </c>
      <c r="B3345" s="22">
        <v>88</v>
      </c>
      <c r="C3345" s="21" t="s">
        <v>132</v>
      </c>
      <c r="D3345" s="21" t="s">
        <v>132</v>
      </c>
      <c r="E3345" s="21" t="s">
        <v>2357</v>
      </c>
      <c r="F3345" s="22" t="s">
        <v>2707</v>
      </c>
      <c r="G3345" s="21" t="s">
        <v>92</v>
      </c>
      <c r="H3345" s="21" t="s">
        <v>138</v>
      </c>
      <c r="I3345" s="22"/>
      <c r="J3345" s="22" t="s">
        <v>132</v>
      </c>
      <c r="K3345" s="23">
        <v>215.3</v>
      </c>
      <c r="L3345" s="23">
        <v>78</v>
      </c>
      <c r="M3345" s="23">
        <v>55.9</v>
      </c>
      <c r="N3345" s="23">
        <v>546.862</v>
      </c>
      <c r="O3345" s="23">
        <v>198.12</v>
      </c>
      <c r="P3345" s="23">
        <v>141.986</v>
      </c>
      <c r="Q3345" s="24" t="s">
        <v>98</v>
      </c>
      <c r="R3345" s="28">
        <v>2.7</v>
      </c>
      <c r="S3345" s="26" t="s">
        <v>132</v>
      </c>
      <c r="T3345" s="10" t="s">
        <v>96</v>
      </c>
      <c r="U3345" s="29" cm="1">
        <f t="array" ref="U3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-7.30000000000001</v>
      </c>
      <c r="V3345" s="13"/>
      <c r="W3345" s="13"/>
      <c r="X3345" s="13"/>
      <c r="Y3345" s="13"/>
      <c r="Z3345" s="13"/>
      <c r="AA3345" s="13"/>
      <c r="AB3345" s="13"/>
      <c r="AE3345" s="13"/>
      <c r="AF3345" s="13"/>
      <c r="AG3345" s="13"/>
      <c r="AH3345" s="13"/>
      <c r="AI3345" s="13"/>
    </row>
    <row r="3346" hidden="1" spans="1:35">
      <c r="A3346" s="21" t="s">
        <v>3870</v>
      </c>
      <c r="B3346" s="22">
        <v>88</v>
      </c>
      <c r="C3346" s="21" t="s">
        <v>1866</v>
      </c>
      <c r="D3346" s="21" t="s">
        <v>132</v>
      </c>
      <c r="E3346" s="21" t="s">
        <v>2468</v>
      </c>
      <c r="F3346" s="22" t="s">
        <v>2710</v>
      </c>
      <c r="G3346" s="21" t="s">
        <v>41</v>
      </c>
      <c r="H3346" s="21" t="s">
        <v>135</v>
      </c>
      <c r="I3346" s="22"/>
      <c r="J3346" s="22" t="s">
        <v>132</v>
      </c>
      <c r="K3346" s="23">
        <v>216.9</v>
      </c>
      <c r="L3346" s="23">
        <v>80</v>
      </c>
      <c r="M3346" s="23">
        <v>54.7</v>
      </c>
      <c r="N3346" s="23">
        <v>550.926</v>
      </c>
      <c r="O3346" s="23">
        <v>203.2</v>
      </c>
      <c r="P3346" s="23">
        <v>138.938</v>
      </c>
      <c r="Q3346" s="24" t="s">
        <v>2674</v>
      </c>
      <c r="R3346" s="28"/>
      <c r="S3346" s="26" t="s">
        <v>4316</v>
      </c>
      <c r="T3346" s="10" t="s">
        <v>96</v>
      </c>
      <c r="U3346" s="29" cm="1">
        <f t="array" ref="U3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-8.90000000000001</v>
      </c>
      <c r="V3346" s="13"/>
      <c r="W3346" s="13"/>
      <c r="X3346" s="13"/>
      <c r="Y3346" s="13"/>
      <c r="Z3346" s="13"/>
      <c r="AA3346" s="13"/>
      <c r="AB3346" s="13"/>
      <c r="AE3346" s="13"/>
      <c r="AF3346" s="13"/>
      <c r="AG3346" s="13"/>
      <c r="AH3346" s="13"/>
      <c r="AI3346" s="13"/>
    </row>
    <row r="3347" hidden="1" spans="1:35">
      <c r="A3347" s="21" t="s">
        <v>3870</v>
      </c>
      <c r="B3347" s="22">
        <v>88</v>
      </c>
      <c r="C3347" s="21" t="s">
        <v>1866</v>
      </c>
      <c r="D3347" s="21" t="s">
        <v>132</v>
      </c>
      <c r="E3347" s="21" t="s">
        <v>2468</v>
      </c>
      <c r="F3347" s="22" t="s">
        <v>2710</v>
      </c>
      <c r="G3347" s="21" t="s">
        <v>92</v>
      </c>
      <c r="H3347" s="21" t="s">
        <v>138</v>
      </c>
      <c r="I3347" s="22"/>
      <c r="J3347" s="22" t="s">
        <v>132</v>
      </c>
      <c r="K3347" s="23">
        <v>216.9</v>
      </c>
      <c r="L3347" s="23">
        <v>80</v>
      </c>
      <c r="M3347" s="23">
        <v>55.5</v>
      </c>
      <c r="N3347" s="23">
        <v>550.926</v>
      </c>
      <c r="O3347" s="23">
        <v>203.2</v>
      </c>
      <c r="P3347" s="23">
        <v>140.97</v>
      </c>
      <c r="Q3347" s="24" t="s">
        <v>98</v>
      </c>
      <c r="R3347" s="28">
        <v>1.1</v>
      </c>
      <c r="S3347" s="26" t="s">
        <v>132</v>
      </c>
      <c r="T3347" s="10" t="s">
        <v>53</v>
      </c>
      <c r="U3347" s="29" cm="1">
        <f t="array" ref="U3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-23.9</v>
      </c>
      <c r="V3347" s="13"/>
      <c r="W3347" s="13"/>
      <c r="X3347" s="13"/>
      <c r="Y3347" s="13"/>
      <c r="Z3347" s="13"/>
      <c r="AA3347" s="13"/>
      <c r="AB3347" s="13"/>
      <c r="AE3347" s="13"/>
      <c r="AF3347" s="13"/>
      <c r="AG3347" s="13"/>
      <c r="AH3347" s="13"/>
      <c r="AI3347" s="13"/>
    </row>
    <row r="3348" hidden="1" spans="1:35">
      <c r="A3348" s="21" t="s">
        <v>3870</v>
      </c>
      <c r="B3348" s="22">
        <v>88</v>
      </c>
      <c r="C3348" s="21" t="s">
        <v>1866</v>
      </c>
      <c r="D3348" s="21" t="s">
        <v>132</v>
      </c>
      <c r="E3348" s="21" t="s">
        <v>2468</v>
      </c>
      <c r="F3348" s="22" t="s">
        <v>3878</v>
      </c>
      <c r="G3348" s="21" t="s">
        <v>17</v>
      </c>
      <c r="H3348" s="21" t="s">
        <v>141</v>
      </c>
      <c r="I3348" s="22"/>
      <c r="J3348" s="22" t="s">
        <v>132</v>
      </c>
      <c r="K3348" s="23">
        <v>220</v>
      </c>
      <c r="L3348" s="23">
        <v>79.7</v>
      </c>
      <c r="M3348" s="23">
        <v>54.4</v>
      </c>
      <c r="N3348" s="23">
        <v>558.8</v>
      </c>
      <c r="O3348" s="23">
        <v>202.438</v>
      </c>
      <c r="P3348" s="23">
        <v>138.176</v>
      </c>
      <c r="Q3348" s="24" t="s">
        <v>2674</v>
      </c>
      <c r="R3348" s="28"/>
      <c r="S3348" s="26" t="s">
        <v>3879</v>
      </c>
      <c r="T3348" s="10" t="s">
        <v>94</v>
      </c>
      <c r="U3348" s="29" cm="1">
        <f t="array" ref="U3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-28.1</v>
      </c>
      <c r="V3348" s="13"/>
      <c r="W3348" s="13"/>
      <c r="X3348" s="13"/>
      <c r="Y3348" s="13"/>
      <c r="Z3348" s="13"/>
      <c r="AA3348" s="13"/>
      <c r="AB3348" s="13"/>
      <c r="AE3348" s="13"/>
      <c r="AF3348" s="13"/>
      <c r="AG3348" s="13"/>
      <c r="AH3348" s="13"/>
      <c r="AI3348" s="13"/>
    </row>
    <row r="3349" hidden="1" spans="1:35">
      <c r="A3349" s="21" t="s">
        <v>3870</v>
      </c>
      <c r="B3349" s="22">
        <v>88</v>
      </c>
      <c r="C3349" s="21" t="s">
        <v>1866</v>
      </c>
      <c r="D3349" s="21" t="s">
        <v>132</v>
      </c>
      <c r="E3349" s="21" t="s">
        <v>2468</v>
      </c>
      <c r="F3349" s="22" t="s">
        <v>2711</v>
      </c>
      <c r="G3349" s="21" t="s">
        <v>41</v>
      </c>
      <c r="H3349" s="21" t="s">
        <v>135</v>
      </c>
      <c r="I3349" s="22"/>
      <c r="J3349" s="22" t="s">
        <v>132</v>
      </c>
      <c r="K3349" s="23">
        <v>220</v>
      </c>
      <c r="L3349" s="23">
        <v>79.7</v>
      </c>
      <c r="M3349" s="23">
        <v>54.4</v>
      </c>
      <c r="N3349" s="23">
        <v>558.8</v>
      </c>
      <c r="O3349" s="23">
        <v>202.438</v>
      </c>
      <c r="P3349" s="23">
        <v>138.176</v>
      </c>
      <c r="Q3349" s="24" t="s">
        <v>2674</v>
      </c>
      <c r="R3349" s="28"/>
      <c r="S3349" s="26" t="s">
        <v>4317</v>
      </c>
      <c r="T3349" s="10" t="s">
        <v>53</v>
      </c>
      <c r="U3349" s="29" cm="1">
        <f t="array" ref="U3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</v>
      </c>
      <c r="V3349" s="13"/>
      <c r="W3349" s="13"/>
      <c r="X3349" s="13"/>
      <c r="Y3349" s="13"/>
      <c r="Z3349" s="13"/>
      <c r="AA3349" s="13"/>
      <c r="AB3349" s="13"/>
      <c r="AE3349" s="13"/>
      <c r="AF3349" s="13"/>
      <c r="AG3349" s="13"/>
      <c r="AH3349" s="13"/>
      <c r="AI3349" s="13"/>
    </row>
    <row r="3350" hidden="1" spans="1:35">
      <c r="A3350" s="21" t="s">
        <v>3870</v>
      </c>
      <c r="B3350" s="22">
        <v>88</v>
      </c>
      <c r="C3350" s="21" t="s">
        <v>1866</v>
      </c>
      <c r="D3350" s="21" t="s">
        <v>132</v>
      </c>
      <c r="E3350" s="21" t="s">
        <v>2468</v>
      </c>
      <c r="F3350" s="22" t="s">
        <v>2957</v>
      </c>
      <c r="G3350" s="21" t="s">
        <v>92</v>
      </c>
      <c r="H3350" s="21" t="s">
        <v>138</v>
      </c>
      <c r="I3350" s="22"/>
      <c r="J3350" s="22" t="s">
        <v>132</v>
      </c>
      <c r="K3350" s="23">
        <v>220</v>
      </c>
      <c r="L3350" s="23">
        <v>79.7</v>
      </c>
      <c r="M3350" s="23">
        <v>54.4</v>
      </c>
      <c r="N3350" s="23">
        <v>558.8</v>
      </c>
      <c r="O3350" s="23">
        <v>202.438</v>
      </c>
      <c r="P3350" s="23">
        <v>138.176</v>
      </c>
      <c r="Q3350" s="24" t="s">
        <v>2674</v>
      </c>
      <c r="R3350" s="28"/>
      <c r="S3350" s="26" t="s">
        <v>3880</v>
      </c>
      <c r="T3350" s="10" t="s">
        <v>94</v>
      </c>
      <c r="U3350" s="29" cm="1">
        <f t="array" ref="U3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-28.1</v>
      </c>
      <c r="V3350" s="13"/>
      <c r="W3350" s="13"/>
      <c r="X3350" s="13"/>
      <c r="Y3350" s="13"/>
      <c r="Z3350" s="13"/>
      <c r="AA3350" s="13"/>
      <c r="AB3350" s="13"/>
      <c r="AE3350" s="13"/>
      <c r="AF3350" s="13"/>
      <c r="AG3350" s="13"/>
      <c r="AH3350" s="13"/>
      <c r="AI3350" s="13"/>
    </row>
    <row r="3351" hidden="1" spans="1:35">
      <c r="A3351" s="21" t="s">
        <v>3870</v>
      </c>
      <c r="B3351" s="22">
        <v>88</v>
      </c>
      <c r="C3351" s="21" t="s">
        <v>1866</v>
      </c>
      <c r="D3351" s="21" t="s">
        <v>132</v>
      </c>
      <c r="E3351" s="21" t="s">
        <v>2468</v>
      </c>
      <c r="F3351" s="22" t="s">
        <v>2712</v>
      </c>
      <c r="G3351" s="21" t="s">
        <v>41</v>
      </c>
      <c r="H3351" s="21" t="s">
        <v>135</v>
      </c>
      <c r="I3351" s="22"/>
      <c r="J3351" s="22" t="s">
        <v>132</v>
      </c>
      <c r="K3351" s="23">
        <v>217</v>
      </c>
      <c r="L3351" s="23">
        <v>80</v>
      </c>
      <c r="M3351" s="23">
        <v>54.1</v>
      </c>
      <c r="N3351" s="23">
        <v>551.18</v>
      </c>
      <c r="O3351" s="23">
        <v>203.2</v>
      </c>
      <c r="P3351" s="23">
        <v>137.414</v>
      </c>
      <c r="Q3351" s="24" t="s">
        <v>2674</v>
      </c>
      <c r="R3351" s="28"/>
      <c r="S3351" s="26" t="s">
        <v>3879</v>
      </c>
      <c r="T3351" s="10" t="s">
        <v>96</v>
      </c>
      <c r="U3351" s="29" cm="1">
        <f t="array" ref="U3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3351" s="13"/>
      <c r="W3351" s="13"/>
      <c r="X3351" s="13"/>
      <c r="Y3351" s="13"/>
      <c r="Z3351" s="13"/>
      <c r="AA3351" s="13"/>
      <c r="AB3351" s="13"/>
      <c r="AE3351" s="13"/>
      <c r="AF3351" s="13"/>
      <c r="AG3351" s="13"/>
      <c r="AH3351" s="13"/>
      <c r="AI3351" s="13"/>
    </row>
    <row r="3352" hidden="1" spans="1:35">
      <c r="A3352" s="21" t="s">
        <v>3870</v>
      </c>
      <c r="B3352" s="22">
        <v>88</v>
      </c>
      <c r="C3352" s="21" t="s">
        <v>1866</v>
      </c>
      <c r="D3352" s="21" t="s">
        <v>132</v>
      </c>
      <c r="E3352" s="21" t="s">
        <v>2468</v>
      </c>
      <c r="F3352" s="22" t="s">
        <v>2713</v>
      </c>
      <c r="G3352" s="21" t="s">
        <v>92</v>
      </c>
      <c r="H3352" s="21" t="s">
        <v>138</v>
      </c>
      <c r="I3352" s="22"/>
      <c r="J3352" s="22" t="s">
        <v>132</v>
      </c>
      <c r="K3352" s="23">
        <v>217.8</v>
      </c>
      <c r="L3352" s="23">
        <v>80</v>
      </c>
      <c r="M3352" s="23">
        <v>55.5</v>
      </c>
      <c r="N3352" s="23">
        <v>553.212</v>
      </c>
      <c r="O3352" s="23">
        <v>203.2</v>
      </c>
      <c r="P3352" s="23">
        <v>140.97</v>
      </c>
      <c r="Q3352" s="24" t="s">
        <v>98</v>
      </c>
      <c r="R3352" s="28">
        <v>0.2</v>
      </c>
      <c r="S3352" s="26" t="s">
        <v>132</v>
      </c>
      <c r="T3352" s="10" t="s">
        <v>96</v>
      </c>
      <c r="U3352" s="29" cm="1">
        <f t="array" ref="U3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-9.80000000000001</v>
      </c>
      <c r="V3352" s="13"/>
      <c r="W3352" s="13"/>
      <c r="X3352" s="13"/>
      <c r="Y3352" s="13"/>
      <c r="Z3352" s="13"/>
      <c r="AA3352" s="13"/>
      <c r="AB3352" s="13"/>
      <c r="AE3352" s="13"/>
      <c r="AF3352" s="13"/>
      <c r="AG3352" s="13"/>
      <c r="AH3352" s="13"/>
      <c r="AI3352" s="13"/>
    </row>
    <row r="3353" hidden="1" spans="1:35">
      <c r="A3353" s="21" t="s">
        <v>3870</v>
      </c>
      <c r="B3353" s="22">
        <v>88</v>
      </c>
      <c r="C3353" s="21" t="s">
        <v>1866</v>
      </c>
      <c r="D3353" s="21" t="s">
        <v>132</v>
      </c>
      <c r="E3353" s="21" t="s">
        <v>2468</v>
      </c>
      <c r="F3353" s="22" t="s">
        <v>2810</v>
      </c>
      <c r="G3353" s="21" t="s">
        <v>41</v>
      </c>
      <c r="H3353" s="21" t="s">
        <v>135</v>
      </c>
      <c r="I3353" s="22"/>
      <c r="J3353" s="22" t="s">
        <v>132</v>
      </c>
      <c r="K3353" s="23">
        <v>218.6</v>
      </c>
      <c r="L3353" s="23">
        <v>80</v>
      </c>
      <c r="M3353" s="23">
        <v>54.1</v>
      </c>
      <c r="N3353" s="23">
        <v>555.244</v>
      </c>
      <c r="O3353" s="23">
        <v>203.2</v>
      </c>
      <c r="P3353" s="23">
        <v>137.414</v>
      </c>
      <c r="Q3353" s="24" t="s">
        <v>2674</v>
      </c>
      <c r="R3353" s="28"/>
      <c r="S3353" s="26" t="s">
        <v>4229</v>
      </c>
      <c r="T3353" s="10" t="s">
        <v>100</v>
      </c>
      <c r="U3353" s="29" cm="1">
        <f t="array" ref="U3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-37.6</v>
      </c>
      <c r="V3353" s="13"/>
      <c r="W3353" s="13"/>
      <c r="X3353" s="13"/>
      <c r="Y3353" s="13"/>
      <c r="Z3353" s="13"/>
      <c r="AA3353" s="13"/>
      <c r="AB3353" s="13"/>
      <c r="AE3353" s="13"/>
      <c r="AF3353" s="13"/>
      <c r="AG3353" s="13"/>
      <c r="AH3353" s="13"/>
      <c r="AI3353" s="13"/>
    </row>
    <row r="3354" hidden="1" spans="1:35">
      <c r="A3354" s="21" t="s">
        <v>3870</v>
      </c>
      <c r="B3354" s="22">
        <v>88</v>
      </c>
      <c r="C3354" s="21" t="s">
        <v>1866</v>
      </c>
      <c r="D3354" s="21" t="s">
        <v>132</v>
      </c>
      <c r="E3354" s="21" t="s">
        <v>2468</v>
      </c>
      <c r="F3354" s="22" t="s">
        <v>2714</v>
      </c>
      <c r="G3354" s="21" t="s">
        <v>92</v>
      </c>
      <c r="H3354" s="21" t="s">
        <v>138</v>
      </c>
      <c r="I3354" s="22"/>
      <c r="J3354" s="22" t="s">
        <v>132</v>
      </c>
      <c r="K3354" s="23">
        <v>218.6</v>
      </c>
      <c r="L3354" s="23">
        <v>80</v>
      </c>
      <c r="M3354" s="23">
        <v>54.7</v>
      </c>
      <c r="N3354" s="23">
        <v>555.244</v>
      </c>
      <c r="O3354" s="23">
        <v>203.2</v>
      </c>
      <c r="P3354" s="23">
        <v>138.938</v>
      </c>
      <c r="Q3354" s="24" t="s">
        <v>2674</v>
      </c>
      <c r="R3354" s="28"/>
      <c r="S3354" s="26" t="s">
        <v>3541</v>
      </c>
      <c r="T3354" s="10" t="s">
        <v>105</v>
      </c>
      <c r="U3354" s="29" cm="1">
        <f t="array" ref="U3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-28.6</v>
      </c>
      <c r="V3354" s="13"/>
      <c r="W3354" s="13"/>
      <c r="X3354" s="13"/>
      <c r="Y3354" s="13"/>
      <c r="Z3354" s="13"/>
      <c r="AA3354" s="13"/>
      <c r="AB3354" s="13"/>
      <c r="AE3354" s="13"/>
      <c r="AF3354" s="13"/>
      <c r="AG3354" s="13"/>
      <c r="AH3354" s="13"/>
      <c r="AI3354" s="13"/>
    </row>
    <row r="3355" hidden="1" spans="1:35">
      <c r="A3355" s="21" t="s">
        <v>3870</v>
      </c>
      <c r="B3355" s="22">
        <v>88</v>
      </c>
      <c r="C3355" s="21" t="s">
        <v>1866</v>
      </c>
      <c r="D3355" s="21" t="s">
        <v>132</v>
      </c>
      <c r="E3355" s="21" t="s">
        <v>2468</v>
      </c>
      <c r="F3355" s="22" t="s">
        <v>2716</v>
      </c>
      <c r="G3355" s="21" t="s">
        <v>41</v>
      </c>
      <c r="H3355" s="21" t="s">
        <v>135</v>
      </c>
      <c r="I3355" s="22"/>
      <c r="J3355" s="22" t="s">
        <v>132</v>
      </c>
      <c r="K3355" s="23">
        <v>219.1</v>
      </c>
      <c r="L3355" s="23">
        <v>79.9</v>
      </c>
      <c r="M3355" s="23">
        <v>54.7</v>
      </c>
      <c r="N3355" s="23">
        <v>556.514</v>
      </c>
      <c r="O3355" s="23">
        <v>202.946</v>
      </c>
      <c r="P3355" s="23">
        <v>138.938</v>
      </c>
      <c r="Q3355" s="24" t="s">
        <v>2674</v>
      </c>
      <c r="R3355" s="28"/>
      <c r="S3355" s="26" t="s">
        <v>4233</v>
      </c>
      <c r="T3355" s="10" t="s">
        <v>109</v>
      </c>
      <c r="U3355" s="29" cm="1">
        <f t="array" ref="U3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3355" s="13"/>
      <c r="W3355" s="13"/>
      <c r="X3355" s="13"/>
      <c r="Y3355" s="13"/>
      <c r="Z3355" s="13"/>
      <c r="AA3355" s="13"/>
      <c r="AB3355" s="13"/>
      <c r="AE3355" s="13"/>
      <c r="AF3355" s="13"/>
      <c r="AG3355" s="13"/>
      <c r="AH3355" s="13"/>
      <c r="AI3355" s="13"/>
    </row>
    <row r="3356" hidden="1" spans="1:35">
      <c r="A3356" s="21" t="s">
        <v>3870</v>
      </c>
      <c r="B3356" s="22">
        <v>88</v>
      </c>
      <c r="C3356" s="21" t="s">
        <v>1866</v>
      </c>
      <c r="D3356" s="21" t="s">
        <v>132</v>
      </c>
      <c r="E3356" s="21" t="s">
        <v>2468</v>
      </c>
      <c r="F3356" s="22" t="s">
        <v>2716</v>
      </c>
      <c r="G3356" s="21" t="s">
        <v>92</v>
      </c>
      <c r="H3356" s="21" t="s">
        <v>138</v>
      </c>
      <c r="I3356" s="22"/>
      <c r="J3356" s="22" t="s">
        <v>132</v>
      </c>
      <c r="K3356" s="23">
        <v>219.1</v>
      </c>
      <c r="L3356" s="23">
        <v>79.9</v>
      </c>
      <c r="M3356" s="23">
        <v>55.5</v>
      </c>
      <c r="N3356" s="23">
        <v>556.514</v>
      </c>
      <c r="O3356" s="23">
        <v>202.946</v>
      </c>
      <c r="P3356" s="23">
        <v>140.97</v>
      </c>
      <c r="Q3356" s="24" t="s">
        <v>2674</v>
      </c>
      <c r="R3356" s="28"/>
      <c r="S3356" s="26" t="s">
        <v>2806</v>
      </c>
      <c r="T3356" s="10" t="s">
        <v>39</v>
      </c>
      <c r="U3356" s="29" cm="1">
        <f t="array" ref="U3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-13.1</v>
      </c>
      <c r="V3356" s="13"/>
      <c r="W3356" s="13"/>
      <c r="X3356" s="13"/>
      <c r="Y3356" s="13"/>
      <c r="Z3356" s="13"/>
      <c r="AA3356" s="13"/>
      <c r="AB3356" s="13"/>
      <c r="AE3356" s="13"/>
      <c r="AF3356" s="13"/>
      <c r="AG3356" s="13"/>
      <c r="AH3356" s="13"/>
      <c r="AI3356" s="13"/>
    </row>
    <row r="3357" hidden="1" spans="1:35">
      <c r="A3357" s="21" t="s">
        <v>3870</v>
      </c>
      <c r="B3357" s="22">
        <v>88</v>
      </c>
      <c r="C3357" s="21" t="s">
        <v>1866</v>
      </c>
      <c r="D3357" s="21" t="s">
        <v>132</v>
      </c>
      <c r="E3357" s="21" t="s">
        <v>2587</v>
      </c>
      <c r="F3357" s="22" t="s">
        <v>2720</v>
      </c>
      <c r="G3357" s="21" t="s">
        <v>41</v>
      </c>
      <c r="H3357" s="21" t="s">
        <v>135</v>
      </c>
      <c r="I3357" s="22"/>
      <c r="J3357" s="22" t="s">
        <v>132</v>
      </c>
      <c r="K3357" s="23">
        <v>220.2</v>
      </c>
      <c r="L3357" s="23">
        <v>79.5</v>
      </c>
      <c r="M3357" s="23">
        <v>53.4</v>
      </c>
      <c r="N3357" s="23">
        <v>559.308</v>
      </c>
      <c r="O3357" s="23">
        <v>201.93</v>
      </c>
      <c r="P3357" s="23">
        <v>135.636</v>
      </c>
      <c r="Q3357" s="24" t="s">
        <v>2674</v>
      </c>
      <c r="R3357" s="28"/>
      <c r="S3357" s="26" t="s">
        <v>4213</v>
      </c>
      <c r="T3357" s="10" t="s">
        <v>94</v>
      </c>
      <c r="U3357" s="29" cm="1">
        <f t="array" ref="U3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-28.3</v>
      </c>
      <c r="V3357" s="13"/>
      <c r="W3357" s="13"/>
      <c r="X3357" s="13"/>
      <c r="Y3357" s="13"/>
      <c r="Z3357" s="13"/>
      <c r="AA3357" s="13"/>
      <c r="AB3357" s="13"/>
      <c r="AE3357" s="13"/>
      <c r="AF3357" s="13"/>
      <c r="AG3357" s="13"/>
      <c r="AH3357" s="13"/>
      <c r="AI3357" s="13"/>
    </row>
    <row r="3358" hidden="1" spans="1:35">
      <c r="A3358" s="21" t="s">
        <v>3870</v>
      </c>
      <c r="B3358" s="22">
        <v>88</v>
      </c>
      <c r="C3358" s="21" t="s">
        <v>1866</v>
      </c>
      <c r="D3358" s="21" t="s">
        <v>132</v>
      </c>
      <c r="E3358" s="21" t="s">
        <v>2587</v>
      </c>
      <c r="F3358" s="22" t="s">
        <v>2720</v>
      </c>
      <c r="G3358" s="21" t="s">
        <v>92</v>
      </c>
      <c r="H3358" s="21" t="s">
        <v>138</v>
      </c>
      <c r="I3358" s="22"/>
      <c r="J3358" s="22" t="s">
        <v>132</v>
      </c>
      <c r="K3358" s="23">
        <v>220.2</v>
      </c>
      <c r="L3358" s="23">
        <v>79.5</v>
      </c>
      <c r="M3358" s="23">
        <v>53.4</v>
      </c>
      <c r="N3358" s="23">
        <v>559.308</v>
      </c>
      <c r="O3358" s="23">
        <v>201.93</v>
      </c>
      <c r="P3358" s="23">
        <v>135.636</v>
      </c>
      <c r="Q3358" s="24" t="s">
        <v>2674</v>
      </c>
      <c r="R3358" s="28"/>
      <c r="S3358" s="26" t="s">
        <v>2718</v>
      </c>
      <c r="T3358" s="10" t="s">
        <v>53</v>
      </c>
      <c r="U3358" s="29" cm="1">
        <f t="array" ref="U3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-27.2</v>
      </c>
      <c r="V3358" s="13"/>
      <c r="W3358" s="13"/>
      <c r="X3358" s="13"/>
      <c r="Y3358" s="13"/>
      <c r="Z3358" s="13"/>
      <c r="AA3358" s="13"/>
      <c r="AB3358" s="13"/>
      <c r="AE3358" s="13"/>
      <c r="AF3358" s="13"/>
      <c r="AG3358" s="13"/>
      <c r="AH3358" s="13"/>
      <c r="AI3358" s="13"/>
    </row>
    <row r="3359" hidden="1" spans="1:35">
      <c r="A3359" s="21" t="s">
        <v>3870</v>
      </c>
      <c r="B3359" s="22">
        <v>88</v>
      </c>
      <c r="C3359" s="21" t="s">
        <v>1866</v>
      </c>
      <c r="D3359" s="21" t="s">
        <v>132</v>
      </c>
      <c r="E3359" s="21" t="s">
        <v>2587</v>
      </c>
      <c r="F3359" s="22" t="s">
        <v>2724</v>
      </c>
      <c r="G3359" s="21" t="s">
        <v>17</v>
      </c>
      <c r="H3359" s="21" t="s">
        <v>168</v>
      </c>
      <c r="I3359" s="22"/>
      <c r="J3359" s="22" t="s">
        <v>132</v>
      </c>
      <c r="K3359" s="23">
        <v>228.3</v>
      </c>
      <c r="L3359" s="23">
        <v>79.5</v>
      </c>
      <c r="M3359" s="23">
        <v>57.1</v>
      </c>
      <c r="N3359" s="23">
        <v>579.882</v>
      </c>
      <c r="O3359" s="23">
        <v>201.93</v>
      </c>
      <c r="P3359" s="23">
        <v>145.034</v>
      </c>
      <c r="Q3359" s="24" t="s">
        <v>2674</v>
      </c>
      <c r="R3359" s="28"/>
      <c r="S3359" s="26" t="s">
        <v>2725</v>
      </c>
      <c r="T3359" s="10" t="s">
        <v>39</v>
      </c>
      <c r="U3359" s="29" cm="1">
        <f t="array" ref="U3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-22.3</v>
      </c>
      <c r="V3359" s="13"/>
      <c r="W3359" s="13"/>
      <c r="X3359" s="13"/>
      <c r="Y3359" s="13"/>
      <c r="Z3359" s="13"/>
      <c r="AA3359" s="13"/>
      <c r="AB3359" s="13"/>
      <c r="AE3359" s="13"/>
      <c r="AF3359" s="13"/>
      <c r="AG3359" s="13"/>
      <c r="AH3359" s="13"/>
      <c r="AI3359" s="13"/>
    </row>
    <row r="3360" hidden="1" spans="1:35">
      <c r="A3360" s="21" t="s">
        <v>3870</v>
      </c>
      <c r="B3360" s="22">
        <v>88</v>
      </c>
      <c r="C3360" s="21" t="s">
        <v>1866</v>
      </c>
      <c r="D3360" s="21"/>
      <c r="E3360" s="21" t="s">
        <v>2587</v>
      </c>
      <c r="F3360" s="22" t="s">
        <v>2724</v>
      </c>
      <c r="G3360" s="21" t="s">
        <v>41</v>
      </c>
      <c r="H3360" s="21" t="s">
        <v>135</v>
      </c>
      <c r="I3360" s="22"/>
      <c r="J3360" s="22"/>
      <c r="K3360" s="23">
        <v>226.8</v>
      </c>
      <c r="L3360" s="23">
        <v>79.8</v>
      </c>
      <c r="M3360" s="23">
        <v>53.6</v>
      </c>
      <c r="N3360" s="23">
        <v>576.072</v>
      </c>
      <c r="O3360" s="23">
        <v>202.692</v>
      </c>
      <c r="P3360" s="23">
        <v>136.144</v>
      </c>
      <c r="Q3360" s="24" t="s">
        <v>2674</v>
      </c>
      <c r="R3360" s="28"/>
      <c r="S3360" s="26" t="s">
        <v>4219</v>
      </c>
      <c r="T3360" s="10" t="s">
        <v>53</v>
      </c>
      <c r="U3360" s="29" cm="1">
        <f t="array" ref="U3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-33.8</v>
      </c>
      <c r="V3360" s="13"/>
      <c r="W3360" s="13"/>
      <c r="X3360" s="13"/>
      <c r="Y3360" s="13"/>
      <c r="Z3360" s="13"/>
      <c r="AA3360" s="13"/>
      <c r="AB3360" s="13"/>
      <c r="AE3360" s="13"/>
      <c r="AF3360" s="13"/>
      <c r="AG3360" s="13"/>
      <c r="AH3360" s="13"/>
      <c r="AI3360" s="13"/>
    </row>
    <row r="3361" hidden="1" spans="1:35">
      <c r="A3361" s="21" t="s">
        <v>3870</v>
      </c>
      <c r="B3361" s="22">
        <v>88</v>
      </c>
      <c r="C3361" s="21" t="s">
        <v>1866</v>
      </c>
      <c r="D3361" s="21"/>
      <c r="E3361" s="21" t="s">
        <v>2587</v>
      </c>
      <c r="F3361" s="22" t="s">
        <v>2724</v>
      </c>
      <c r="G3361" s="21" t="s">
        <v>92</v>
      </c>
      <c r="H3361" s="21" t="s">
        <v>138</v>
      </c>
      <c r="I3361" s="22"/>
      <c r="J3361" s="22"/>
      <c r="K3361" s="23">
        <v>222.1</v>
      </c>
      <c r="L3361" s="23">
        <v>79.5</v>
      </c>
      <c r="M3361" s="23">
        <v>54.3</v>
      </c>
      <c r="N3361" s="23">
        <v>564.134</v>
      </c>
      <c r="O3361" s="23">
        <v>201.93</v>
      </c>
      <c r="P3361" s="23">
        <v>137.922</v>
      </c>
      <c r="Q3361" s="24" t="s">
        <v>2674</v>
      </c>
      <c r="R3361" s="28"/>
      <c r="S3361" s="26" t="s">
        <v>3881</v>
      </c>
      <c r="T3361" s="10" t="s">
        <v>96</v>
      </c>
      <c r="U3361" s="29" cm="1">
        <f t="array" ref="U3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-14.1</v>
      </c>
      <c r="V3361" s="13"/>
      <c r="W3361" s="13"/>
      <c r="X3361" s="13"/>
      <c r="Y3361" s="13"/>
      <c r="Z3361" s="13"/>
      <c r="AA3361" s="13"/>
      <c r="AB3361" s="13"/>
      <c r="AE3361" s="13"/>
      <c r="AF3361" s="13"/>
      <c r="AG3361" s="13"/>
      <c r="AH3361" s="13"/>
      <c r="AI3361" s="13"/>
    </row>
    <row r="3362" hidden="1" spans="1:35">
      <c r="A3362" s="21" t="s">
        <v>3870</v>
      </c>
      <c r="B3362" s="22">
        <v>88</v>
      </c>
      <c r="C3362" s="21" t="s">
        <v>1866</v>
      </c>
      <c r="D3362" s="21" t="s">
        <v>132</v>
      </c>
      <c r="E3362" s="21" t="s">
        <v>2587</v>
      </c>
      <c r="F3362" s="22" t="s">
        <v>2726</v>
      </c>
      <c r="G3362" s="21" t="s">
        <v>41</v>
      </c>
      <c r="H3362" s="21" t="s">
        <v>135</v>
      </c>
      <c r="I3362" s="22"/>
      <c r="J3362" s="22" t="s">
        <v>132</v>
      </c>
      <c r="K3362" s="23">
        <v>225</v>
      </c>
      <c r="L3362" s="23">
        <v>79.5</v>
      </c>
      <c r="M3362" s="23">
        <v>53.4</v>
      </c>
      <c r="N3362" s="23">
        <v>571.5</v>
      </c>
      <c r="O3362" s="23">
        <v>201.93</v>
      </c>
      <c r="P3362" s="23">
        <v>135.636</v>
      </c>
      <c r="Q3362" s="24" t="s">
        <v>2674</v>
      </c>
      <c r="R3362" s="28"/>
      <c r="S3362" s="26" t="s">
        <v>4237</v>
      </c>
      <c r="T3362" s="10" t="s">
        <v>57</v>
      </c>
      <c r="U3362" s="29" cm="1">
        <f t="array" ref="U3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</v>
      </c>
      <c r="V3362" s="13"/>
      <c r="W3362" s="13"/>
      <c r="X3362" s="13"/>
      <c r="Y3362" s="13"/>
      <c r="Z3362" s="13"/>
      <c r="AA3362" s="13"/>
      <c r="AB3362" s="13"/>
      <c r="AE3362" s="13"/>
      <c r="AF3362" s="13"/>
      <c r="AG3362" s="13"/>
      <c r="AH3362" s="13"/>
      <c r="AI3362" s="13"/>
    </row>
    <row r="3363" hidden="1" spans="1:35">
      <c r="A3363" s="21" t="s">
        <v>3870</v>
      </c>
      <c r="B3363" s="22">
        <v>88</v>
      </c>
      <c r="C3363" s="21" t="s">
        <v>1866</v>
      </c>
      <c r="D3363" s="21" t="s">
        <v>132</v>
      </c>
      <c r="E3363" s="21" t="s">
        <v>2587</v>
      </c>
      <c r="F3363" s="22" t="s">
        <v>2726</v>
      </c>
      <c r="G3363" s="21" t="s">
        <v>92</v>
      </c>
      <c r="H3363" s="21" t="s">
        <v>138</v>
      </c>
      <c r="I3363" s="22"/>
      <c r="J3363" s="22" t="s">
        <v>132</v>
      </c>
      <c r="K3363" s="23">
        <v>226.8</v>
      </c>
      <c r="L3363" s="23">
        <v>79.8</v>
      </c>
      <c r="M3363" s="23">
        <v>53.2</v>
      </c>
      <c r="N3363" s="23">
        <v>576.072</v>
      </c>
      <c r="O3363" s="23">
        <v>202.692</v>
      </c>
      <c r="P3363" s="23">
        <v>135.128</v>
      </c>
      <c r="Q3363" s="24" t="s">
        <v>2674</v>
      </c>
      <c r="R3363" s="28"/>
      <c r="S3363" s="26" t="s">
        <v>2735</v>
      </c>
      <c r="T3363" s="10" t="s">
        <v>57</v>
      </c>
      <c r="U3363" s="29" cm="1">
        <f t="array" ref="U3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-23.8</v>
      </c>
      <c r="V3363" s="13"/>
      <c r="W3363" s="13"/>
      <c r="X3363" s="13"/>
      <c r="Y3363" s="13"/>
      <c r="Z3363" s="13"/>
      <c r="AA3363" s="13"/>
      <c r="AB3363" s="13"/>
      <c r="AE3363" s="13"/>
      <c r="AF3363" s="13"/>
      <c r="AG3363" s="13"/>
      <c r="AH3363" s="13"/>
      <c r="AI3363" s="13"/>
    </row>
    <row r="3364" hidden="1" spans="1:35">
      <c r="A3364" s="21" t="s">
        <v>3870</v>
      </c>
      <c r="B3364" s="22">
        <v>88</v>
      </c>
      <c r="C3364" s="21" t="s">
        <v>1866</v>
      </c>
      <c r="D3364" s="21" t="s">
        <v>132</v>
      </c>
      <c r="E3364" s="21" t="s">
        <v>2587</v>
      </c>
      <c r="F3364" s="22" t="s">
        <v>2729</v>
      </c>
      <c r="G3364" s="21" t="s">
        <v>17</v>
      </c>
      <c r="H3364" s="21" t="s">
        <v>168</v>
      </c>
      <c r="I3364" s="22"/>
      <c r="J3364" s="22" t="s">
        <v>132</v>
      </c>
      <c r="K3364" s="23">
        <v>231.2</v>
      </c>
      <c r="L3364" s="23">
        <v>79.5</v>
      </c>
      <c r="M3364" s="23">
        <v>53.6</v>
      </c>
      <c r="N3364" s="23">
        <v>587.248</v>
      </c>
      <c r="O3364" s="23">
        <v>201.93</v>
      </c>
      <c r="P3364" s="23">
        <v>136.144</v>
      </c>
      <c r="Q3364" s="24" t="s">
        <v>2674</v>
      </c>
      <c r="R3364" s="28"/>
      <c r="S3364" s="26" t="s">
        <v>3882</v>
      </c>
      <c r="T3364" s="10" t="s">
        <v>2674</v>
      </c>
      <c r="U3364" s="29" t="str" cm="1">
        <f t="array" ref="U3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4" s="13"/>
      <c r="W3364" s="13"/>
      <c r="X3364" s="13"/>
      <c r="Y3364" s="13"/>
      <c r="Z3364" s="13"/>
      <c r="AA3364" s="13"/>
      <c r="AB3364" s="13"/>
      <c r="AE3364" s="13"/>
      <c r="AF3364" s="13"/>
      <c r="AG3364" s="13"/>
      <c r="AH3364" s="13"/>
      <c r="AI3364" s="13"/>
    </row>
    <row r="3365" hidden="1" spans="1:35">
      <c r="A3365" s="21" t="s">
        <v>3870</v>
      </c>
      <c r="B3365" s="22">
        <v>88</v>
      </c>
      <c r="C3365" s="21" t="s">
        <v>1866</v>
      </c>
      <c r="D3365" s="21" t="s">
        <v>132</v>
      </c>
      <c r="E3365" s="21" t="s">
        <v>2587</v>
      </c>
      <c r="F3365" s="22" t="s">
        <v>2729</v>
      </c>
      <c r="G3365" s="21" t="s">
        <v>41</v>
      </c>
      <c r="H3365" s="21" t="s">
        <v>135</v>
      </c>
      <c r="I3365" s="22"/>
      <c r="J3365" s="22" t="s">
        <v>132</v>
      </c>
      <c r="K3365" s="23">
        <v>226.9</v>
      </c>
      <c r="L3365" s="23">
        <v>79.5</v>
      </c>
      <c r="M3365" s="23">
        <v>53.4</v>
      </c>
      <c r="N3365" s="23">
        <v>576.326</v>
      </c>
      <c r="O3365" s="23">
        <v>201.93</v>
      </c>
      <c r="P3365" s="23">
        <v>135.636</v>
      </c>
      <c r="Q3365" s="24" t="s">
        <v>2674</v>
      </c>
      <c r="R3365" s="28"/>
      <c r="S3365" s="26" t="s">
        <v>4218</v>
      </c>
      <c r="T3365" s="10" t="s">
        <v>2674</v>
      </c>
      <c r="U3365" s="29" t="str" cm="1">
        <f t="array" ref="U3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5" s="13"/>
      <c r="W3365" s="13"/>
      <c r="X3365" s="13"/>
      <c r="Y3365" s="13"/>
      <c r="Z3365" s="13"/>
      <c r="AA3365" s="13"/>
      <c r="AB3365" s="13"/>
      <c r="AE3365" s="13"/>
      <c r="AF3365" s="13"/>
      <c r="AG3365" s="13"/>
      <c r="AH3365" s="13"/>
      <c r="AI3365" s="13"/>
    </row>
    <row r="3366" hidden="1" spans="1:35">
      <c r="A3366" s="21" t="s">
        <v>3870</v>
      </c>
      <c r="B3366" s="22">
        <v>88</v>
      </c>
      <c r="C3366" s="21" t="s">
        <v>1866</v>
      </c>
      <c r="D3366" s="21" t="s">
        <v>132</v>
      </c>
      <c r="E3366" s="21" t="s">
        <v>2587</v>
      </c>
      <c r="F3366" s="22" t="s">
        <v>2729</v>
      </c>
      <c r="G3366" s="21" t="s">
        <v>92</v>
      </c>
      <c r="H3366" s="21" t="s">
        <v>138</v>
      </c>
      <c r="I3366" s="22"/>
      <c r="J3366" s="22" t="s">
        <v>132</v>
      </c>
      <c r="K3366" s="23">
        <v>226.9</v>
      </c>
      <c r="L3366" s="23">
        <v>79.5</v>
      </c>
      <c r="M3366" s="23">
        <v>53.6</v>
      </c>
      <c r="N3366" s="23">
        <v>576.326</v>
      </c>
      <c r="O3366" s="23">
        <v>201.93</v>
      </c>
      <c r="P3366" s="23">
        <v>136.144</v>
      </c>
      <c r="Q3366" s="24" t="s">
        <v>2674</v>
      </c>
      <c r="R3366" s="28"/>
      <c r="S3366" s="26" t="s">
        <v>3883</v>
      </c>
      <c r="T3366" s="10" t="s">
        <v>96</v>
      </c>
      <c r="U3366" s="29" cm="1">
        <f t="array" ref="U3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-18.9</v>
      </c>
      <c r="V3366" s="13"/>
      <c r="W3366" s="13"/>
      <c r="X3366" s="13"/>
      <c r="Y3366" s="13"/>
      <c r="Z3366" s="13"/>
      <c r="AA3366" s="13"/>
      <c r="AB3366" s="13"/>
      <c r="AE3366" s="13"/>
      <c r="AF3366" s="13"/>
      <c r="AG3366" s="13"/>
      <c r="AH3366" s="13"/>
      <c r="AI3366" s="13"/>
    </row>
    <row r="3367" hidden="1" spans="1:35">
      <c r="A3367" s="21" t="s">
        <v>3870</v>
      </c>
      <c r="B3367" s="22">
        <v>88</v>
      </c>
      <c r="C3367" s="21" t="s">
        <v>1866</v>
      </c>
      <c r="D3367" s="21" t="s">
        <v>132</v>
      </c>
      <c r="E3367" s="21" t="s">
        <v>2587</v>
      </c>
      <c r="F3367" s="22" t="s">
        <v>2732</v>
      </c>
      <c r="G3367" s="21" t="s">
        <v>17</v>
      </c>
      <c r="H3367" s="21" t="s">
        <v>168</v>
      </c>
      <c r="I3367" s="22"/>
      <c r="J3367" s="22" t="s">
        <v>132</v>
      </c>
      <c r="K3367" s="23">
        <v>231.2</v>
      </c>
      <c r="L3367" s="23">
        <v>79.5</v>
      </c>
      <c r="M3367" s="23">
        <v>57.2</v>
      </c>
      <c r="N3367" s="23">
        <v>587.248</v>
      </c>
      <c r="O3367" s="23">
        <v>201.93</v>
      </c>
      <c r="P3367" s="23">
        <v>145.288</v>
      </c>
      <c r="Q3367" s="24" t="s">
        <v>2674</v>
      </c>
      <c r="R3367" s="28"/>
      <c r="S3367" s="26" t="s">
        <v>3882</v>
      </c>
      <c r="T3367" s="10" t="s">
        <v>96</v>
      </c>
      <c r="U3367" s="29" cm="1">
        <f t="array" ref="U3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-23.2</v>
      </c>
      <c r="V3367" s="13"/>
      <c r="W3367" s="13"/>
      <c r="X3367" s="13"/>
      <c r="Y3367" s="13"/>
      <c r="Z3367" s="13"/>
      <c r="AA3367" s="13"/>
      <c r="AB3367" s="13"/>
      <c r="AE3367" s="13"/>
      <c r="AF3367" s="13"/>
      <c r="AG3367" s="13"/>
      <c r="AH3367" s="13"/>
      <c r="AI3367" s="13"/>
    </row>
    <row r="3368" hidden="1" spans="1:35">
      <c r="A3368" s="21" t="s">
        <v>3870</v>
      </c>
      <c r="B3368" s="22">
        <v>88</v>
      </c>
      <c r="C3368" s="21" t="s">
        <v>1866</v>
      </c>
      <c r="D3368" s="21" t="s">
        <v>132</v>
      </c>
      <c r="E3368" s="21" t="s">
        <v>2587</v>
      </c>
      <c r="F3368" s="22" t="s">
        <v>2732</v>
      </c>
      <c r="G3368" s="21" t="s">
        <v>41</v>
      </c>
      <c r="H3368" s="21" t="s">
        <v>135</v>
      </c>
      <c r="I3368" s="22"/>
      <c r="J3368" s="22" t="s">
        <v>132</v>
      </c>
      <c r="K3368" s="23">
        <v>226.9</v>
      </c>
      <c r="L3368" s="23">
        <v>79.8</v>
      </c>
      <c r="M3368" s="23">
        <v>53.6</v>
      </c>
      <c r="N3368" s="23">
        <v>576.326</v>
      </c>
      <c r="O3368" s="23">
        <v>202.692</v>
      </c>
      <c r="P3368" s="23">
        <v>136.144</v>
      </c>
      <c r="Q3368" s="24" t="s">
        <v>2674</v>
      </c>
      <c r="R3368" s="28"/>
      <c r="S3368" s="26" t="s">
        <v>4218</v>
      </c>
      <c r="T3368" s="10" t="s">
        <v>2674</v>
      </c>
      <c r="U3368" s="29" t="str" cm="1">
        <f t="array" ref="U3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8" s="13"/>
      <c r="W3368" s="13"/>
      <c r="X3368" s="13"/>
      <c r="Y3368" s="13"/>
      <c r="Z3368" s="13"/>
      <c r="AA3368" s="13"/>
      <c r="AB3368" s="13"/>
      <c r="AE3368" s="13"/>
      <c r="AF3368" s="13"/>
      <c r="AG3368" s="13"/>
      <c r="AH3368" s="13"/>
      <c r="AI3368" s="13"/>
    </row>
    <row r="3369" hidden="1" spans="1:35">
      <c r="A3369" s="21" t="s">
        <v>3870</v>
      </c>
      <c r="B3369" s="22">
        <v>88</v>
      </c>
      <c r="C3369" s="21" t="s">
        <v>1866</v>
      </c>
      <c r="D3369" s="21"/>
      <c r="E3369" s="21" t="s">
        <v>2587</v>
      </c>
      <c r="F3369" s="22" t="s">
        <v>2732</v>
      </c>
      <c r="G3369" s="21" t="s">
        <v>92</v>
      </c>
      <c r="H3369" s="21" t="s">
        <v>138</v>
      </c>
      <c r="I3369" s="22"/>
      <c r="J3369" s="22"/>
      <c r="K3369" s="23">
        <v>226.9</v>
      </c>
      <c r="L3369" s="23">
        <v>79.8</v>
      </c>
      <c r="M3369" s="23">
        <v>54.3</v>
      </c>
      <c r="N3369" s="23">
        <v>576.326</v>
      </c>
      <c r="O3369" s="23">
        <v>202.692</v>
      </c>
      <c r="P3369" s="23">
        <v>137.922</v>
      </c>
      <c r="Q3369" s="24" t="s">
        <v>2674</v>
      </c>
      <c r="R3369" s="28"/>
      <c r="S3369" s="26" t="s">
        <v>3883</v>
      </c>
      <c r="T3369" s="10" t="s">
        <v>2674</v>
      </c>
      <c r="U3369" s="29" t="str" cm="1">
        <f t="array" ref="U3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9" s="13"/>
      <c r="W3369" s="13"/>
      <c r="X3369" s="13"/>
      <c r="Y3369" s="13"/>
      <c r="Z3369" s="13"/>
      <c r="AA3369" s="13"/>
      <c r="AB3369" s="13"/>
      <c r="AE3369" s="13"/>
      <c r="AF3369" s="13"/>
      <c r="AG3369" s="13"/>
      <c r="AH3369" s="13"/>
      <c r="AI3369" s="13"/>
    </row>
    <row r="3370" hidden="1" spans="1:35">
      <c r="A3370" s="21" t="s">
        <v>3870</v>
      </c>
      <c r="B3370" s="22">
        <v>88</v>
      </c>
      <c r="C3370" s="21" t="s">
        <v>1866</v>
      </c>
      <c r="D3370" s="21" t="s">
        <v>132</v>
      </c>
      <c r="E3370" s="21" t="s">
        <v>2587</v>
      </c>
      <c r="F3370" s="22" t="s">
        <v>2736</v>
      </c>
      <c r="G3370" s="21" t="s">
        <v>17</v>
      </c>
      <c r="H3370" s="21" t="s">
        <v>168</v>
      </c>
      <c r="I3370" s="22"/>
      <c r="J3370" s="22" t="s">
        <v>132</v>
      </c>
      <c r="K3370" s="23">
        <v>231</v>
      </c>
      <c r="L3370" s="23">
        <v>80</v>
      </c>
      <c r="M3370" s="23">
        <v>57.1</v>
      </c>
      <c r="N3370" s="23">
        <v>586.74</v>
      </c>
      <c r="O3370" s="23">
        <v>203.2</v>
      </c>
      <c r="P3370" s="23">
        <v>145.034</v>
      </c>
      <c r="Q3370" s="24" t="s">
        <v>2674</v>
      </c>
      <c r="R3370" s="28"/>
      <c r="S3370" s="26" t="s">
        <v>3783</v>
      </c>
      <c r="T3370" s="10" t="s">
        <v>2674</v>
      </c>
      <c r="U3370" s="29" t="str" cm="1">
        <f t="array" ref="U3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0" s="13"/>
      <c r="W3370" s="13"/>
      <c r="X3370" s="13"/>
      <c r="Y3370" s="13"/>
      <c r="Z3370" s="13"/>
      <c r="AA3370" s="13"/>
      <c r="AB3370" s="13"/>
      <c r="AE3370" s="13"/>
      <c r="AF3370" s="13"/>
      <c r="AG3370" s="13"/>
      <c r="AH3370" s="13"/>
      <c r="AI3370" s="13"/>
    </row>
    <row r="3371" hidden="1" spans="1:35">
      <c r="A3371" s="21" t="s">
        <v>3870</v>
      </c>
      <c r="B3371" s="22">
        <v>88</v>
      </c>
      <c r="C3371" s="21" t="s">
        <v>1866</v>
      </c>
      <c r="D3371" s="21" t="s">
        <v>132</v>
      </c>
      <c r="E3371" s="21" t="s">
        <v>2587</v>
      </c>
      <c r="F3371" s="22" t="s">
        <v>2736</v>
      </c>
      <c r="G3371" s="21" t="s">
        <v>17</v>
      </c>
      <c r="H3371" s="21" t="s">
        <v>168</v>
      </c>
      <c r="I3371" s="22"/>
      <c r="J3371" s="22" t="s">
        <v>132</v>
      </c>
      <c r="K3371" s="23">
        <v>231</v>
      </c>
      <c r="L3371" s="23">
        <v>80</v>
      </c>
      <c r="M3371" s="23">
        <v>53.6</v>
      </c>
      <c r="N3371" s="23">
        <v>586.74</v>
      </c>
      <c r="O3371" s="23">
        <v>203.2</v>
      </c>
      <c r="P3371" s="23">
        <v>136.144</v>
      </c>
      <c r="Q3371" s="24" t="s">
        <v>2674</v>
      </c>
      <c r="R3371" s="28"/>
      <c r="S3371" s="26" t="s">
        <v>3783</v>
      </c>
      <c r="T3371" s="10" t="s">
        <v>96</v>
      </c>
      <c r="U3371" s="29" cm="1">
        <f t="array" ref="U3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</v>
      </c>
      <c r="V3371" s="13"/>
      <c r="W3371" s="13"/>
      <c r="X3371" s="13"/>
      <c r="Y3371" s="13"/>
      <c r="Z3371" s="13"/>
      <c r="AA3371" s="13"/>
      <c r="AB3371" s="13"/>
      <c r="AE3371" s="13"/>
      <c r="AF3371" s="13"/>
      <c r="AG3371" s="13"/>
      <c r="AH3371" s="13"/>
      <c r="AI3371" s="13"/>
    </row>
    <row r="3372" hidden="1" spans="1:35">
      <c r="A3372" s="21" t="s">
        <v>3870</v>
      </c>
      <c r="B3372" s="22">
        <v>88</v>
      </c>
      <c r="C3372" s="21" t="s">
        <v>1866</v>
      </c>
      <c r="D3372" s="21" t="s">
        <v>132</v>
      </c>
      <c r="E3372" s="21" t="s">
        <v>2587</v>
      </c>
      <c r="F3372" s="22" t="s">
        <v>2736</v>
      </c>
      <c r="G3372" s="21" t="s">
        <v>41</v>
      </c>
      <c r="H3372" s="21" t="s">
        <v>135</v>
      </c>
      <c r="I3372" s="22"/>
      <c r="J3372" s="22" t="s">
        <v>132</v>
      </c>
      <c r="K3372" s="23">
        <v>226.7</v>
      </c>
      <c r="L3372" s="23">
        <v>80</v>
      </c>
      <c r="M3372" s="23">
        <v>53.4</v>
      </c>
      <c r="N3372" s="23">
        <v>575.818</v>
      </c>
      <c r="O3372" s="23">
        <v>203.2</v>
      </c>
      <c r="P3372" s="23">
        <v>135.636</v>
      </c>
      <c r="Q3372" s="24" t="s">
        <v>2674</v>
      </c>
      <c r="R3372" s="28"/>
      <c r="S3372" s="26" t="s">
        <v>4318</v>
      </c>
      <c r="T3372" s="10" t="s">
        <v>57</v>
      </c>
      <c r="U3372" s="29" cm="1">
        <f t="array" ref="U3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-23.7</v>
      </c>
      <c r="V3372" s="13"/>
      <c r="W3372" s="13"/>
      <c r="X3372" s="13"/>
      <c r="Y3372" s="13"/>
      <c r="Z3372" s="13"/>
      <c r="AA3372" s="13"/>
      <c r="AB3372" s="13"/>
      <c r="AE3372" s="13"/>
      <c r="AF3372" s="13"/>
      <c r="AG3372" s="13"/>
      <c r="AH3372" s="13"/>
      <c r="AI3372" s="13"/>
    </row>
    <row r="3373" hidden="1" spans="1:35">
      <c r="A3373" s="21" t="s">
        <v>3870</v>
      </c>
      <c r="B3373" s="22">
        <v>88</v>
      </c>
      <c r="C3373" s="21" t="s">
        <v>1866</v>
      </c>
      <c r="D3373" s="21" t="s">
        <v>132</v>
      </c>
      <c r="E3373" s="21" t="s">
        <v>2587</v>
      </c>
      <c r="F3373" s="22" t="s">
        <v>2736</v>
      </c>
      <c r="G3373" s="21" t="s">
        <v>92</v>
      </c>
      <c r="H3373" s="21" t="s">
        <v>138</v>
      </c>
      <c r="I3373" s="22"/>
      <c r="J3373" s="22" t="s">
        <v>132</v>
      </c>
      <c r="K3373" s="23">
        <v>226.7</v>
      </c>
      <c r="L3373" s="23">
        <v>80</v>
      </c>
      <c r="M3373" s="23">
        <v>53.4</v>
      </c>
      <c r="N3373" s="23">
        <v>575.818</v>
      </c>
      <c r="O3373" s="23">
        <v>203.2</v>
      </c>
      <c r="P3373" s="23">
        <v>135.636</v>
      </c>
      <c r="Q3373" s="24" t="s">
        <v>2674</v>
      </c>
      <c r="R3373" s="28"/>
      <c r="S3373" s="26" t="s">
        <v>3884</v>
      </c>
      <c r="T3373" s="10" t="s">
        <v>2674</v>
      </c>
      <c r="U3373" s="29" t="str" cm="1">
        <f t="array" ref="U3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3" s="13"/>
      <c r="W3373" s="13"/>
      <c r="X3373" s="13"/>
      <c r="Y3373" s="13"/>
      <c r="Z3373" s="13"/>
      <c r="AA3373" s="13"/>
      <c r="AB3373" s="13"/>
      <c r="AE3373" s="13"/>
      <c r="AF3373" s="13"/>
      <c r="AG3373" s="13"/>
      <c r="AH3373" s="13"/>
      <c r="AI3373" s="13"/>
    </row>
    <row r="3374" hidden="1" spans="1:35">
      <c r="A3374" s="21" t="s">
        <v>3870</v>
      </c>
      <c r="B3374" s="22">
        <v>88</v>
      </c>
      <c r="C3374" s="21" t="s">
        <v>1866</v>
      </c>
      <c r="D3374" s="21" t="s">
        <v>132</v>
      </c>
      <c r="E3374" s="21" t="s">
        <v>2613</v>
      </c>
      <c r="F3374" s="22" t="s">
        <v>3885</v>
      </c>
      <c r="G3374" s="21" t="s">
        <v>17</v>
      </c>
      <c r="H3374" s="21" t="s">
        <v>168</v>
      </c>
      <c r="I3374" s="22"/>
      <c r="J3374" s="22" t="s">
        <v>132</v>
      </c>
      <c r="K3374" s="23">
        <v>217.1</v>
      </c>
      <c r="L3374" s="23">
        <v>79.8</v>
      </c>
      <c r="M3374" s="23">
        <v>58.5</v>
      </c>
      <c r="N3374" s="23">
        <v>551.434</v>
      </c>
      <c r="O3374" s="23">
        <v>202.692</v>
      </c>
      <c r="P3374" s="23">
        <v>148.59</v>
      </c>
      <c r="Q3374" s="24" t="s">
        <v>2674</v>
      </c>
      <c r="R3374" s="28"/>
      <c r="S3374" s="26" t="s">
        <v>3540</v>
      </c>
      <c r="T3374" s="10" t="s">
        <v>2674</v>
      </c>
      <c r="U3374" s="29" t="str" cm="1">
        <f t="array" ref="U3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4" s="13"/>
      <c r="W3374" s="13"/>
      <c r="X3374" s="13"/>
      <c r="Y3374" s="13"/>
      <c r="Z3374" s="13"/>
      <c r="AA3374" s="13"/>
      <c r="AB3374" s="13"/>
      <c r="AE3374" s="13"/>
      <c r="AF3374" s="13"/>
      <c r="AG3374" s="13"/>
      <c r="AH3374" s="13"/>
      <c r="AI3374" s="13"/>
    </row>
    <row r="3375" hidden="1" spans="1:35">
      <c r="A3375" s="21" t="s">
        <v>3870</v>
      </c>
      <c r="B3375" s="22">
        <v>88</v>
      </c>
      <c r="C3375" s="21" t="s">
        <v>1866</v>
      </c>
      <c r="D3375" s="21"/>
      <c r="E3375" s="21" t="s">
        <v>2613</v>
      </c>
      <c r="F3375" s="22" t="s">
        <v>2738</v>
      </c>
      <c r="G3375" s="21" t="s">
        <v>41</v>
      </c>
      <c r="H3375" s="21" t="s">
        <v>135</v>
      </c>
      <c r="I3375" s="22"/>
      <c r="J3375" s="22"/>
      <c r="K3375" s="23">
        <v>217.5</v>
      </c>
      <c r="L3375" s="23">
        <v>76.8</v>
      </c>
      <c r="M3375" s="23">
        <v>54.5</v>
      </c>
      <c r="N3375" s="23">
        <v>552.45</v>
      </c>
      <c r="O3375" s="23">
        <v>195.072</v>
      </c>
      <c r="P3375" s="23">
        <v>138.43</v>
      </c>
      <c r="Q3375" s="24" t="s">
        <v>2674</v>
      </c>
      <c r="R3375" s="28"/>
      <c r="S3375" s="26" t="s">
        <v>2743</v>
      </c>
      <c r="T3375" s="10" t="s">
        <v>2674</v>
      </c>
      <c r="U3375" s="29" t="str" cm="1">
        <f t="array" ref="U3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5" s="13"/>
      <c r="W3375" s="13"/>
      <c r="X3375" s="13"/>
      <c r="Y3375" s="13"/>
      <c r="Z3375" s="13"/>
      <c r="AA3375" s="13"/>
      <c r="AB3375" s="13"/>
      <c r="AE3375" s="13"/>
      <c r="AF3375" s="13"/>
      <c r="AG3375" s="13"/>
      <c r="AH3375" s="13"/>
      <c r="AI3375" s="13"/>
    </row>
    <row r="3376" hidden="1" spans="1:35">
      <c r="A3376" s="21" t="s">
        <v>3870</v>
      </c>
      <c r="B3376" s="22">
        <v>88</v>
      </c>
      <c r="C3376" s="21" t="s">
        <v>1866</v>
      </c>
      <c r="D3376" s="21" t="s">
        <v>132</v>
      </c>
      <c r="E3376" s="21" t="s">
        <v>2613</v>
      </c>
      <c r="F3376" s="22" t="s">
        <v>2738</v>
      </c>
      <c r="G3376" s="21" t="s">
        <v>92</v>
      </c>
      <c r="H3376" s="21" t="s">
        <v>138</v>
      </c>
      <c r="I3376" s="22"/>
      <c r="J3376" s="22" t="s">
        <v>132</v>
      </c>
      <c r="K3376" s="23">
        <v>217.5</v>
      </c>
      <c r="L3376" s="23">
        <v>76.8</v>
      </c>
      <c r="M3376" s="23">
        <v>54.5</v>
      </c>
      <c r="N3376" s="23">
        <v>552.45</v>
      </c>
      <c r="O3376" s="23">
        <v>195.072</v>
      </c>
      <c r="P3376" s="23">
        <v>138.43</v>
      </c>
      <c r="Q3376" s="24" t="s">
        <v>98</v>
      </c>
      <c r="R3376" s="28">
        <v>0.5</v>
      </c>
      <c r="S3376" s="26" t="s">
        <v>132</v>
      </c>
      <c r="T3376" s="10" t="s">
        <v>96</v>
      </c>
      <c r="U3376" s="29" cm="1">
        <f t="array" ref="U3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</v>
      </c>
      <c r="V3376" s="13"/>
      <c r="W3376" s="13"/>
      <c r="X3376" s="13"/>
      <c r="Y3376" s="13"/>
      <c r="Z3376" s="13"/>
      <c r="AA3376" s="13"/>
      <c r="AB3376" s="13"/>
      <c r="AE3376" s="13"/>
      <c r="AF3376" s="13"/>
      <c r="AG3376" s="13"/>
      <c r="AH3376" s="13"/>
      <c r="AI3376" s="13"/>
    </row>
    <row r="3377" hidden="1" spans="1:35">
      <c r="A3377" s="21" t="s">
        <v>3870</v>
      </c>
      <c r="B3377" s="22">
        <v>88</v>
      </c>
      <c r="C3377" s="21" t="s">
        <v>1866</v>
      </c>
      <c r="D3377" s="21" t="s">
        <v>132</v>
      </c>
      <c r="E3377" s="21" t="s">
        <v>2613</v>
      </c>
      <c r="F3377" s="22" t="s">
        <v>2786</v>
      </c>
      <c r="G3377" s="21" t="s">
        <v>17</v>
      </c>
      <c r="H3377" s="21" t="s">
        <v>168</v>
      </c>
      <c r="I3377" s="22"/>
      <c r="J3377" s="22" t="s">
        <v>132</v>
      </c>
      <c r="K3377" s="23">
        <v>219.4</v>
      </c>
      <c r="L3377" s="23">
        <v>79.8</v>
      </c>
      <c r="M3377" s="23">
        <v>58.5</v>
      </c>
      <c r="N3377" s="23">
        <v>557.276</v>
      </c>
      <c r="O3377" s="23">
        <v>202.692</v>
      </c>
      <c r="P3377" s="23">
        <v>148.59</v>
      </c>
      <c r="Q3377" s="24" t="s">
        <v>2674</v>
      </c>
      <c r="R3377" s="28"/>
      <c r="S3377" s="26" t="s">
        <v>3886</v>
      </c>
      <c r="T3377" s="10" t="s">
        <v>2674</v>
      </c>
      <c r="U3377" s="29" t="str" cm="1">
        <f t="array" ref="U3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7" s="13"/>
      <c r="W3377" s="13"/>
      <c r="X3377" s="13"/>
      <c r="Y3377" s="13"/>
      <c r="Z3377" s="13"/>
      <c r="AA3377" s="13"/>
      <c r="AB3377" s="13"/>
      <c r="AE3377" s="13"/>
      <c r="AF3377" s="13"/>
      <c r="AG3377" s="13"/>
      <c r="AH3377" s="13"/>
      <c r="AI3377" s="13"/>
    </row>
    <row r="3378" hidden="1" spans="1:35">
      <c r="A3378" s="21" t="s">
        <v>3870</v>
      </c>
      <c r="B3378" s="22">
        <v>88</v>
      </c>
      <c r="C3378" s="21" t="s">
        <v>1866</v>
      </c>
      <c r="D3378" s="21"/>
      <c r="E3378" s="21" t="s">
        <v>2613</v>
      </c>
      <c r="F3378" s="22" t="s">
        <v>2741</v>
      </c>
      <c r="G3378" s="21" t="s">
        <v>41</v>
      </c>
      <c r="H3378" s="21" t="s">
        <v>135</v>
      </c>
      <c r="I3378" s="22"/>
      <c r="J3378" s="22"/>
      <c r="K3378" s="23">
        <v>218.4</v>
      </c>
      <c r="L3378" s="23">
        <v>76.3</v>
      </c>
      <c r="M3378" s="23">
        <v>54.7</v>
      </c>
      <c r="N3378" s="23">
        <v>554.736</v>
      </c>
      <c r="O3378" s="23">
        <v>193.802</v>
      </c>
      <c r="P3378" s="23">
        <v>138.938</v>
      </c>
      <c r="Q3378" s="24" t="s">
        <v>2674</v>
      </c>
      <c r="R3378" s="28"/>
      <c r="S3378" s="26" t="s">
        <v>4221</v>
      </c>
      <c r="T3378" s="10" t="s">
        <v>2674</v>
      </c>
      <c r="U3378" s="29" t="str" cm="1">
        <f t="array" ref="U3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8" s="13"/>
      <c r="W3378" s="13"/>
      <c r="X3378" s="13"/>
      <c r="Y3378" s="13"/>
      <c r="Z3378" s="13"/>
      <c r="AA3378" s="13"/>
      <c r="AB3378" s="13"/>
      <c r="AE3378" s="13"/>
      <c r="AF3378" s="13"/>
      <c r="AG3378" s="13"/>
      <c r="AH3378" s="13"/>
      <c r="AI3378" s="13"/>
    </row>
    <row r="3379" hidden="1" spans="1:35">
      <c r="A3379" s="21" t="s">
        <v>3870</v>
      </c>
      <c r="B3379" s="22">
        <v>88</v>
      </c>
      <c r="C3379" s="21" t="s">
        <v>1866</v>
      </c>
      <c r="D3379" s="21" t="s">
        <v>132</v>
      </c>
      <c r="E3379" s="21" t="s">
        <v>2613</v>
      </c>
      <c r="F3379" s="22" t="s">
        <v>2741</v>
      </c>
      <c r="G3379" s="21" t="s">
        <v>92</v>
      </c>
      <c r="H3379" s="21" t="s">
        <v>138</v>
      </c>
      <c r="I3379" s="22"/>
      <c r="J3379" s="22" t="s">
        <v>132</v>
      </c>
      <c r="K3379" s="23">
        <v>218.4</v>
      </c>
      <c r="L3379" s="23">
        <v>76.3</v>
      </c>
      <c r="M3379" s="23">
        <v>56.7</v>
      </c>
      <c r="N3379" s="23">
        <v>554.736</v>
      </c>
      <c r="O3379" s="23">
        <v>193.802</v>
      </c>
      <c r="P3379" s="23">
        <v>144.018</v>
      </c>
      <c r="Q3379" s="24" t="s">
        <v>2674</v>
      </c>
      <c r="R3379" s="28"/>
      <c r="S3379" s="26" t="s">
        <v>2744</v>
      </c>
      <c r="T3379" s="10" t="s">
        <v>2674</v>
      </c>
      <c r="U3379" s="29" t="str" cm="1">
        <f t="array" ref="U3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9" s="13"/>
      <c r="W3379" s="13"/>
      <c r="X3379" s="13"/>
      <c r="Y3379" s="13"/>
      <c r="Z3379" s="13"/>
      <c r="AA3379" s="13"/>
      <c r="AB3379" s="13"/>
      <c r="AE3379" s="13"/>
      <c r="AF3379" s="13"/>
      <c r="AG3379" s="13"/>
      <c r="AH3379" s="13"/>
      <c r="AI3379" s="13"/>
    </row>
    <row r="3380" hidden="1" spans="1:35">
      <c r="A3380" s="21" t="s">
        <v>3870</v>
      </c>
      <c r="B3380" s="22">
        <v>88</v>
      </c>
      <c r="C3380" s="21" t="s">
        <v>1866</v>
      </c>
      <c r="D3380" s="21" t="s">
        <v>132</v>
      </c>
      <c r="E3380" s="21" t="s">
        <v>2613</v>
      </c>
      <c r="F3380" s="22" t="s">
        <v>3744</v>
      </c>
      <c r="G3380" s="21" t="s">
        <v>17</v>
      </c>
      <c r="H3380" s="21" t="s">
        <v>168</v>
      </c>
      <c r="I3380" s="22"/>
      <c r="J3380" s="22" t="s">
        <v>132</v>
      </c>
      <c r="K3380" s="23">
        <v>220.3</v>
      </c>
      <c r="L3380" s="23">
        <v>79.8</v>
      </c>
      <c r="M3380" s="23">
        <v>58.5</v>
      </c>
      <c r="N3380" s="23">
        <v>559.562</v>
      </c>
      <c r="O3380" s="23">
        <v>202.692</v>
      </c>
      <c r="P3380" s="23">
        <v>148.59</v>
      </c>
      <c r="Q3380" s="24" t="s">
        <v>2674</v>
      </c>
      <c r="R3380" s="28"/>
      <c r="S3380" s="26" t="s">
        <v>2749</v>
      </c>
      <c r="T3380" s="10" t="s">
        <v>2674</v>
      </c>
      <c r="U3380" s="29" t="str" cm="1">
        <f t="array" ref="U3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0" s="13"/>
      <c r="W3380" s="13"/>
      <c r="X3380" s="13"/>
      <c r="Y3380" s="13"/>
      <c r="Z3380" s="13"/>
      <c r="AA3380" s="13"/>
      <c r="AB3380" s="13"/>
      <c r="AE3380" s="13"/>
      <c r="AF3380" s="13"/>
      <c r="AG3380" s="13"/>
      <c r="AH3380" s="13"/>
      <c r="AI3380" s="13"/>
    </row>
    <row r="3381" hidden="1" spans="1:35">
      <c r="A3381" s="21" t="s">
        <v>3870</v>
      </c>
      <c r="B3381" s="22">
        <v>88</v>
      </c>
      <c r="C3381" s="21" t="s">
        <v>1866</v>
      </c>
      <c r="D3381" s="21" t="s">
        <v>132</v>
      </c>
      <c r="E3381" s="21" t="s">
        <v>2613</v>
      </c>
      <c r="F3381" s="22" t="s">
        <v>3744</v>
      </c>
      <c r="G3381" s="21" t="s">
        <v>41</v>
      </c>
      <c r="H3381" s="21" t="s">
        <v>135</v>
      </c>
      <c r="I3381" s="22"/>
      <c r="J3381" s="22" t="s">
        <v>132</v>
      </c>
      <c r="K3381" s="23">
        <v>218.1</v>
      </c>
      <c r="L3381" s="23">
        <v>76.3</v>
      </c>
      <c r="M3381" s="23">
        <v>54.5</v>
      </c>
      <c r="N3381" s="23">
        <v>553.974</v>
      </c>
      <c r="O3381" s="23">
        <v>193.802</v>
      </c>
      <c r="P3381" s="23">
        <v>138.43</v>
      </c>
      <c r="Q3381" s="24" t="s">
        <v>2674</v>
      </c>
      <c r="R3381" s="28"/>
      <c r="S3381" s="26" t="s">
        <v>3545</v>
      </c>
      <c r="T3381" s="10" t="s">
        <v>2674</v>
      </c>
      <c r="U3381" s="29" t="str" cm="1">
        <f t="array" ref="U3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1" s="13"/>
      <c r="W3381" s="13"/>
      <c r="X3381" s="13"/>
      <c r="Y3381" s="13"/>
      <c r="Z3381" s="13"/>
      <c r="AA3381" s="13"/>
      <c r="AB3381" s="13"/>
      <c r="AE3381" s="13"/>
      <c r="AF3381" s="13"/>
      <c r="AG3381" s="13"/>
      <c r="AH3381" s="13"/>
      <c r="AI3381" s="13"/>
    </row>
    <row r="3382" hidden="1" spans="1:35">
      <c r="A3382" s="21" t="s">
        <v>3870</v>
      </c>
      <c r="B3382" s="22">
        <v>88</v>
      </c>
      <c r="C3382" s="21" t="s">
        <v>1866</v>
      </c>
      <c r="D3382" s="21" t="s">
        <v>132</v>
      </c>
      <c r="E3382" s="21" t="s">
        <v>2613</v>
      </c>
      <c r="F3382" s="22" t="s">
        <v>3744</v>
      </c>
      <c r="G3382" s="21" t="s">
        <v>92</v>
      </c>
      <c r="H3382" s="21" t="s">
        <v>138</v>
      </c>
      <c r="I3382" s="22"/>
      <c r="J3382" s="22" t="s">
        <v>132</v>
      </c>
      <c r="K3382" s="23">
        <v>218.1</v>
      </c>
      <c r="L3382" s="23">
        <v>76.3</v>
      </c>
      <c r="M3382" s="23">
        <v>56.7</v>
      </c>
      <c r="N3382" s="23">
        <v>553.974</v>
      </c>
      <c r="O3382" s="23">
        <v>193.802</v>
      </c>
      <c r="P3382" s="23">
        <v>144.018</v>
      </c>
      <c r="Q3382" s="24" t="s">
        <v>2674</v>
      </c>
      <c r="R3382" s="28"/>
      <c r="S3382" s="26" t="s">
        <v>3887</v>
      </c>
      <c r="T3382" s="10" t="s">
        <v>98</v>
      </c>
      <c r="U3382" s="29" cm="1">
        <f t="array" ref="U3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-0.0999999999999943</v>
      </c>
      <c r="V3382" s="13"/>
      <c r="W3382" s="13"/>
      <c r="X3382" s="13"/>
      <c r="Y3382" s="13"/>
      <c r="Z3382" s="13"/>
      <c r="AA3382" s="13"/>
      <c r="AB3382" s="13"/>
      <c r="AE3382" s="13"/>
      <c r="AF3382" s="13"/>
      <c r="AG3382" s="13"/>
      <c r="AH3382" s="13"/>
      <c r="AI3382" s="13"/>
    </row>
    <row r="3383" hidden="1" spans="1:35">
      <c r="A3383" s="21" t="s">
        <v>3870</v>
      </c>
      <c r="B3383" s="22">
        <v>88</v>
      </c>
      <c r="C3383" s="21" t="s">
        <v>1866</v>
      </c>
      <c r="D3383" s="21" t="s">
        <v>132</v>
      </c>
      <c r="E3383" s="21" t="s">
        <v>2861</v>
      </c>
      <c r="F3383" s="22" t="s">
        <v>2750</v>
      </c>
      <c r="G3383" s="21" t="s">
        <v>92</v>
      </c>
      <c r="H3383" s="21" t="s">
        <v>138</v>
      </c>
      <c r="I3383" s="22"/>
      <c r="J3383" s="22" t="s">
        <v>132</v>
      </c>
      <c r="K3383" s="23">
        <v>196</v>
      </c>
      <c r="L3383" s="23">
        <v>72.1</v>
      </c>
      <c r="M3383" s="23">
        <v>55.5</v>
      </c>
      <c r="N3383" s="23">
        <v>497.84</v>
      </c>
      <c r="O3383" s="23">
        <v>183.134</v>
      </c>
      <c r="P3383" s="23">
        <v>140.97</v>
      </c>
      <c r="Q3383" s="24" t="s">
        <v>96</v>
      </c>
      <c r="R3383" s="28">
        <v>12</v>
      </c>
      <c r="S3383" s="26" t="s">
        <v>132</v>
      </c>
      <c r="T3383" s="10" t="s">
        <v>2674</v>
      </c>
      <c r="U3383" s="29" t="str" cm="1">
        <f t="array" ref="U3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3" s="13"/>
      <c r="W3383" s="13"/>
      <c r="X3383" s="13"/>
      <c r="Y3383" s="13"/>
      <c r="Z3383" s="13"/>
      <c r="AA3383" s="13"/>
      <c r="AB3383" s="13"/>
      <c r="AE3383" s="13"/>
      <c r="AF3383" s="13"/>
      <c r="AG3383" s="13"/>
      <c r="AH3383" s="13"/>
      <c r="AI3383" s="13"/>
    </row>
    <row r="3384" hidden="1" spans="1:35">
      <c r="A3384" s="21" t="s">
        <v>3870</v>
      </c>
      <c r="B3384" s="22">
        <v>88</v>
      </c>
      <c r="C3384" s="21" t="s">
        <v>1866</v>
      </c>
      <c r="D3384" s="21" t="s">
        <v>132</v>
      </c>
      <c r="E3384" s="21" t="s">
        <v>2861</v>
      </c>
      <c r="F3384" s="22" t="s">
        <v>3278</v>
      </c>
      <c r="G3384" s="21" t="s">
        <v>41</v>
      </c>
      <c r="H3384" s="21" t="s">
        <v>135</v>
      </c>
      <c r="I3384" s="22"/>
      <c r="J3384" s="22" t="s">
        <v>132</v>
      </c>
      <c r="K3384" s="23">
        <v>196.1</v>
      </c>
      <c r="L3384" s="23">
        <v>72.4</v>
      </c>
      <c r="M3384" s="23">
        <v>54.7</v>
      </c>
      <c r="N3384" s="23">
        <v>498.094</v>
      </c>
      <c r="O3384" s="23">
        <v>183.896</v>
      </c>
      <c r="P3384" s="23">
        <v>138.938</v>
      </c>
      <c r="Q3384" s="24" t="s">
        <v>57</v>
      </c>
      <c r="R3384" s="28">
        <v>6.9</v>
      </c>
      <c r="S3384" s="26" t="s">
        <v>132</v>
      </c>
      <c r="T3384" s="10" t="s">
        <v>98</v>
      </c>
      <c r="U3384" s="29" cm="1">
        <f t="array" ref="U3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3384" s="13"/>
      <c r="W3384" s="13"/>
      <c r="X3384" s="13"/>
      <c r="Y3384" s="13"/>
      <c r="Z3384" s="13"/>
      <c r="AA3384" s="13"/>
      <c r="AB3384" s="13"/>
      <c r="AE3384" s="13"/>
      <c r="AF3384" s="13"/>
      <c r="AG3384" s="13"/>
      <c r="AH3384" s="13"/>
      <c r="AI3384" s="13"/>
    </row>
    <row r="3385" hidden="1" spans="1:35">
      <c r="A3385" s="21" t="s">
        <v>3870</v>
      </c>
      <c r="B3385" s="22">
        <v>88</v>
      </c>
      <c r="C3385" s="21" t="s">
        <v>1866</v>
      </c>
      <c r="D3385" s="21" t="s">
        <v>132</v>
      </c>
      <c r="E3385" s="21" t="s">
        <v>2861</v>
      </c>
      <c r="F3385" s="22" t="s">
        <v>2851</v>
      </c>
      <c r="G3385" s="21" t="s">
        <v>92</v>
      </c>
      <c r="H3385" s="21" t="s">
        <v>138</v>
      </c>
      <c r="I3385" s="22"/>
      <c r="J3385" s="22" t="s">
        <v>132</v>
      </c>
      <c r="K3385" s="23">
        <v>196.1</v>
      </c>
      <c r="L3385" s="23">
        <v>72.4</v>
      </c>
      <c r="M3385" s="23">
        <v>55.5</v>
      </c>
      <c r="N3385" s="23">
        <v>498.094</v>
      </c>
      <c r="O3385" s="23">
        <v>183.896</v>
      </c>
      <c r="P3385" s="23">
        <v>140.97</v>
      </c>
      <c r="Q3385" s="24" t="s">
        <v>96</v>
      </c>
      <c r="R3385" s="28">
        <v>11.9</v>
      </c>
      <c r="S3385" s="26" t="s">
        <v>132</v>
      </c>
      <c r="T3385" s="10" t="s">
        <v>2674</v>
      </c>
      <c r="U3385" s="29" t="str" cm="1">
        <f t="array" ref="U3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5" s="13"/>
      <c r="W3385" s="13"/>
      <c r="X3385" s="13"/>
      <c r="Y3385" s="13"/>
      <c r="Z3385" s="13"/>
      <c r="AA3385" s="13"/>
      <c r="AB3385" s="13"/>
      <c r="AE3385" s="13"/>
      <c r="AF3385" s="13"/>
      <c r="AG3385" s="13"/>
      <c r="AH3385" s="13"/>
      <c r="AI3385" s="13"/>
    </row>
    <row r="3386" hidden="1" spans="1:35">
      <c r="A3386" s="21" t="s">
        <v>3870</v>
      </c>
      <c r="B3386" s="22">
        <v>88</v>
      </c>
      <c r="C3386" s="21" t="s">
        <v>1866</v>
      </c>
      <c r="D3386" s="21" t="s">
        <v>132</v>
      </c>
      <c r="E3386" s="21" t="s">
        <v>2861</v>
      </c>
      <c r="F3386" s="22" t="s">
        <v>2362</v>
      </c>
      <c r="G3386" s="21" t="s">
        <v>92</v>
      </c>
      <c r="H3386" s="21" t="s">
        <v>138</v>
      </c>
      <c r="I3386" s="22"/>
      <c r="J3386" s="22" t="s">
        <v>132</v>
      </c>
      <c r="K3386" s="23">
        <v>196.3</v>
      </c>
      <c r="L3386" s="23">
        <v>72.6</v>
      </c>
      <c r="M3386" s="23">
        <v>53.9</v>
      </c>
      <c r="N3386" s="23">
        <v>498.602</v>
      </c>
      <c r="O3386" s="23">
        <v>184.404</v>
      </c>
      <c r="P3386" s="23">
        <v>136.906</v>
      </c>
      <c r="Q3386" s="24" t="s">
        <v>96</v>
      </c>
      <c r="R3386" s="28">
        <v>11.7</v>
      </c>
      <c r="S3386" s="26" t="s">
        <v>132</v>
      </c>
      <c r="T3386" s="10" t="s">
        <v>98</v>
      </c>
      <c r="U3386" s="29" cm="1">
        <f t="array" ref="U3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3386" s="13"/>
      <c r="W3386" s="13"/>
      <c r="X3386" s="13"/>
      <c r="Y3386" s="13"/>
      <c r="Z3386" s="13"/>
      <c r="AA3386" s="13"/>
      <c r="AB3386" s="13"/>
      <c r="AE3386" s="13"/>
      <c r="AF3386" s="13"/>
      <c r="AG3386" s="13"/>
      <c r="AH3386" s="13"/>
      <c r="AI3386" s="13"/>
    </row>
    <row r="3387" hidden="1" spans="1:35">
      <c r="A3387" s="21" t="s">
        <v>3870</v>
      </c>
      <c r="B3387" s="22">
        <v>88</v>
      </c>
      <c r="C3387" s="21" t="s">
        <v>1866</v>
      </c>
      <c r="D3387" s="21" t="s">
        <v>132</v>
      </c>
      <c r="E3387" s="21" t="s">
        <v>2861</v>
      </c>
      <c r="F3387" s="22" t="s">
        <v>2757</v>
      </c>
      <c r="G3387" s="21" t="s">
        <v>92</v>
      </c>
      <c r="H3387" s="21" t="s">
        <v>138</v>
      </c>
      <c r="I3387" s="22"/>
      <c r="J3387" s="22" t="s">
        <v>132</v>
      </c>
      <c r="K3387" s="23">
        <v>197.6</v>
      </c>
      <c r="L3387" s="23">
        <v>73</v>
      </c>
      <c r="M3387" s="23">
        <v>54.5</v>
      </c>
      <c r="N3387" s="23">
        <v>501.904</v>
      </c>
      <c r="O3387" s="23">
        <v>185.42</v>
      </c>
      <c r="P3387" s="23">
        <v>138.43</v>
      </c>
      <c r="Q3387" s="24" t="s">
        <v>96</v>
      </c>
      <c r="R3387" s="28">
        <v>10.4</v>
      </c>
      <c r="S3387" s="26" t="s">
        <v>132</v>
      </c>
      <c r="T3387" s="10" t="s">
        <v>2674</v>
      </c>
      <c r="U3387" s="29" t="str" cm="1">
        <f t="array" ref="U3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7" s="13"/>
      <c r="W3387" s="13"/>
      <c r="X3387" s="13"/>
      <c r="Y3387" s="13"/>
      <c r="Z3387" s="13"/>
      <c r="AA3387" s="13"/>
      <c r="AB3387" s="13"/>
      <c r="AE3387" s="13"/>
      <c r="AF3387" s="13"/>
      <c r="AG3387" s="13"/>
      <c r="AH3387" s="13"/>
      <c r="AI3387" s="13"/>
    </row>
    <row r="3388" hidden="1" spans="1:35">
      <c r="A3388" s="21" t="s">
        <v>3870</v>
      </c>
      <c r="B3388" s="22">
        <v>88</v>
      </c>
      <c r="C3388" s="21" t="s">
        <v>1865</v>
      </c>
      <c r="D3388" s="21" t="s">
        <v>132</v>
      </c>
      <c r="E3388" s="21" t="s">
        <v>3019</v>
      </c>
      <c r="F3388" s="22" t="s">
        <v>2601</v>
      </c>
      <c r="G3388" s="21" t="s">
        <v>92</v>
      </c>
      <c r="H3388" s="21" t="s">
        <v>138</v>
      </c>
      <c r="I3388" s="22"/>
      <c r="J3388" s="22" t="s">
        <v>132</v>
      </c>
      <c r="K3388" s="23">
        <v>200.4</v>
      </c>
      <c r="L3388" s="23">
        <v>74.1</v>
      </c>
      <c r="M3388" s="23">
        <v>55.7</v>
      </c>
      <c r="N3388" s="23">
        <v>509.016</v>
      </c>
      <c r="O3388" s="23">
        <v>188.214</v>
      </c>
      <c r="P3388" s="23">
        <v>141.478</v>
      </c>
      <c r="Q3388" s="24" t="s">
        <v>96</v>
      </c>
      <c r="R3388" s="28">
        <v>7.6</v>
      </c>
      <c r="S3388" s="26" t="s">
        <v>132</v>
      </c>
      <c r="T3388" s="10" t="s">
        <v>98</v>
      </c>
      <c r="U3388" s="29" cm="1">
        <f t="array" ref="U3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3388" s="13"/>
      <c r="W3388" s="13"/>
      <c r="X3388" s="13"/>
      <c r="Y3388" s="13"/>
      <c r="Z3388" s="13"/>
      <c r="AA3388" s="13"/>
      <c r="AB3388" s="13"/>
      <c r="AE3388" s="13"/>
      <c r="AF3388" s="13"/>
      <c r="AG3388" s="13"/>
      <c r="AH3388" s="13"/>
      <c r="AI3388" s="13"/>
    </row>
    <row r="3389" hidden="1" spans="1:35">
      <c r="A3389" s="21" t="s">
        <v>3870</v>
      </c>
      <c r="B3389" s="22">
        <v>88</v>
      </c>
      <c r="C3389" s="21" t="s">
        <v>1865</v>
      </c>
      <c r="D3389" s="21" t="s">
        <v>132</v>
      </c>
      <c r="E3389" s="21" t="s">
        <v>3019</v>
      </c>
      <c r="F3389" s="22" t="s">
        <v>2664</v>
      </c>
      <c r="G3389" s="21" t="s">
        <v>92</v>
      </c>
      <c r="H3389" s="21" t="s">
        <v>138</v>
      </c>
      <c r="I3389" s="22"/>
      <c r="J3389" s="22" t="s">
        <v>132</v>
      </c>
      <c r="K3389" s="23">
        <v>201.6</v>
      </c>
      <c r="L3389" s="23">
        <v>74.7</v>
      </c>
      <c r="M3389" s="23">
        <v>55.7</v>
      </c>
      <c r="N3389" s="23">
        <v>512.064</v>
      </c>
      <c r="O3389" s="23">
        <v>189.738</v>
      </c>
      <c r="P3389" s="23">
        <v>141.478</v>
      </c>
      <c r="Q3389" s="24" t="s">
        <v>96</v>
      </c>
      <c r="R3389" s="28">
        <v>6.4</v>
      </c>
      <c r="S3389" s="26" t="s">
        <v>132</v>
      </c>
      <c r="T3389" s="10" t="s">
        <v>96</v>
      </c>
      <c r="U3389" s="29" cm="1">
        <f t="array" ref="U3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3389" s="13"/>
      <c r="W3389" s="13"/>
      <c r="X3389" s="13"/>
      <c r="Y3389" s="13"/>
      <c r="Z3389" s="13"/>
      <c r="AA3389" s="13"/>
      <c r="AB3389" s="13"/>
      <c r="AE3389" s="13"/>
      <c r="AF3389" s="13"/>
      <c r="AG3389" s="13"/>
      <c r="AH3389" s="13"/>
      <c r="AI3389" s="13"/>
    </row>
    <row r="3390" hidden="1" spans="1:35">
      <c r="A3390" s="21" t="s">
        <v>3870</v>
      </c>
      <c r="B3390" s="22">
        <v>88</v>
      </c>
      <c r="C3390" s="21" t="s">
        <v>1865</v>
      </c>
      <c r="D3390" s="21" t="s">
        <v>132</v>
      </c>
      <c r="E3390" s="21" t="s">
        <v>3019</v>
      </c>
      <c r="F3390" s="22" t="s">
        <v>2344</v>
      </c>
      <c r="G3390" s="21" t="s">
        <v>92</v>
      </c>
      <c r="H3390" s="21" t="s">
        <v>138</v>
      </c>
      <c r="I3390" s="22"/>
      <c r="J3390" s="22" t="s">
        <v>132</v>
      </c>
      <c r="K3390" s="23">
        <v>200.4</v>
      </c>
      <c r="L3390" s="23">
        <v>74.1</v>
      </c>
      <c r="M3390" s="23">
        <v>55.7</v>
      </c>
      <c r="N3390" s="23">
        <v>509.016</v>
      </c>
      <c r="O3390" s="23">
        <v>188.214</v>
      </c>
      <c r="P3390" s="23">
        <v>141.478</v>
      </c>
      <c r="Q3390" s="24" t="s">
        <v>96</v>
      </c>
      <c r="R3390" s="28">
        <v>7.6</v>
      </c>
      <c r="S3390" s="26" t="s">
        <v>132</v>
      </c>
      <c r="T3390" s="10" t="s">
        <v>57</v>
      </c>
      <c r="U3390" s="29" cm="1">
        <f t="array" ref="U3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390" s="13"/>
      <c r="W3390" s="13"/>
      <c r="X3390" s="13"/>
      <c r="Y3390" s="13"/>
      <c r="Z3390" s="13"/>
      <c r="AA3390" s="13"/>
      <c r="AB3390" s="13"/>
      <c r="AE3390" s="13"/>
      <c r="AF3390" s="13"/>
      <c r="AG3390" s="13"/>
      <c r="AH3390" s="13"/>
      <c r="AI3390" s="13"/>
    </row>
    <row r="3391" hidden="1" spans="1:35">
      <c r="A3391" s="21" t="s">
        <v>3870</v>
      </c>
      <c r="B3391" s="22" t="s">
        <v>3888</v>
      </c>
      <c r="C3391" s="21" t="s">
        <v>1868</v>
      </c>
      <c r="D3391" s="21" t="s">
        <v>132</v>
      </c>
      <c r="E3391" s="21" t="s">
        <v>2341</v>
      </c>
      <c r="F3391" s="22" t="s">
        <v>2568</v>
      </c>
      <c r="G3391" s="21" t="s">
        <v>41</v>
      </c>
      <c r="H3391" s="21" t="s">
        <v>135</v>
      </c>
      <c r="I3391" s="22"/>
      <c r="J3391" s="22" t="s">
        <v>132</v>
      </c>
      <c r="K3391" s="23">
        <v>187.9</v>
      </c>
      <c r="L3391" s="23">
        <v>68.1</v>
      </c>
      <c r="M3391" s="23">
        <v>53.5</v>
      </c>
      <c r="N3391" s="23">
        <v>477.266</v>
      </c>
      <c r="O3391" s="23">
        <v>172.974</v>
      </c>
      <c r="P3391" s="23">
        <v>135.89</v>
      </c>
      <c r="Q3391" s="24" t="s">
        <v>53</v>
      </c>
      <c r="R3391" s="28">
        <v>5.1</v>
      </c>
      <c r="S3391" s="26" t="s">
        <v>132</v>
      </c>
      <c r="T3391" s="10" t="s">
        <v>96</v>
      </c>
      <c r="U3391" s="29" cm="1">
        <f t="array" ref="U3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3391" s="13"/>
      <c r="W3391" s="13"/>
      <c r="X3391" s="13"/>
      <c r="Y3391" s="13"/>
      <c r="Z3391" s="13"/>
      <c r="AA3391" s="13"/>
      <c r="AB3391" s="13"/>
      <c r="AE3391" s="13"/>
      <c r="AF3391" s="13"/>
      <c r="AG3391" s="13"/>
      <c r="AH3391" s="13"/>
      <c r="AI3391" s="13"/>
    </row>
    <row r="3392" hidden="1" spans="1:35">
      <c r="A3392" s="21" t="s">
        <v>3870</v>
      </c>
      <c r="B3392" s="22" t="s">
        <v>3888</v>
      </c>
      <c r="C3392" s="21" t="s">
        <v>1868</v>
      </c>
      <c r="D3392" s="21" t="s">
        <v>132</v>
      </c>
      <c r="E3392" s="21" t="s">
        <v>2341</v>
      </c>
      <c r="F3392" s="22" t="s">
        <v>2568</v>
      </c>
      <c r="G3392" s="21" t="s">
        <v>92</v>
      </c>
      <c r="H3392" s="21" t="s">
        <v>138</v>
      </c>
      <c r="I3392" s="22"/>
      <c r="J3392" s="22" t="s">
        <v>132</v>
      </c>
      <c r="K3392" s="23">
        <v>187.9</v>
      </c>
      <c r="L3392" s="23">
        <v>68.1</v>
      </c>
      <c r="M3392" s="23">
        <v>53.5</v>
      </c>
      <c r="N3392" s="23">
        <v>477.266</v>
      </c>
      <c r="O3392" s="23">
        <v>172.974</v>
      </c>
      <c r="P3392" s="23">
        <v>135.89</v>
      </c>
      <c r="Q3392" s="24" t="s">
        <v>94</v>
      </c>
      <c r="R3392" s="28">
        <v>4</v>
      </c>
      <c r="S3392" s="26" t="s">
        <v>132</v>
      </c>
      <c r="T3392" s="10" t="s">
        <v>53</v>
      </c>
      <c r="U3392" s="29" cm="1">
        <f t="array" ref="U3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392" s="13"/>
      <c r="W3392" s="13"/>
      <c r="X3392" s="13"/>
      <c r="Y3392" s="13"/>
      <c r="Z3392" s="13"/>
      <c r="AA3392" s="13"/>
      <c r="AB3392" s="13"/>
      <c r="AE3392" s="13"/>
      <c r="AF3392" s="13"/>
      <c r="AG3392" s="13"/>
      <c r="AH3392" s="13"/>
      <c r="AI3392" s="13"/>
    </row>
    <row r="3393" hidden="1" spans="1:35">
      <c r="A3393" s="21" t="s">
        <v>3870</v>
      </c>
      <c r="B3393" s="22" t="s">
        <v>3889</v>
      </c>
      <c r="C3393" s="21" t="s">
        <v>1870</v>
      </c>
      <c r="D3393" s="21" t="s">
        <v>132</v>
      </c>
      <c r="E3393" s="21" t="s">
        <v>2341</v>
      </c>
      <c r="F3393" s="22" t="s">
        <v>3103</v>
      </c>
      <c r="G3393" s="21" t="s">
        <v>41</v>
      </c>
      <c r="H3393" s="21" t="s">
        <v>135</v>
      </c>
      <c r="I3393" s="22"/>
      <c r="J3393" s="22" t="s">
        <v>132</v>
      </c>
      <c r="K3393" s="23">
        <v>186.7</v>
      </c>
      <c r="L3393" s="23">
        <v>70.1</v>
      </c>
      <c r="M3393" s="23">
        <v>54.5</v>
      </c>
      <c r="N3393" s="23">
        <v>474.218</v>
      </c>
      <c r="O3393" s="23">
        <v>178.054</v>
      </c>
      <c r="P3393" s="23">
        <v>138.43</v>
      </c>
      <c r="Q3393" s="24" t="s">
        <v>53</v>
      </c>
      <c r="R3393" s="28">
        <v>6.3</v>
      </c>
      <c r="S3393" s="26" t="s">
        <v>132</v>
      </c>
      <c r="T3393" s="10" t="s">
        <v>94</v>
      </c>
      <c r="U3393" s="29" cm="1">
        <f t="array" ref="U3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5.20000000000002</v>
      </c>
      <c r="V3393" s="13"/>
      <c r="W3393" s="13"/>
      <c r="X3393" s="13"/>
      <c r="Y3393" s="13"/>
      <c r="Z3393" s="13"/>
      <c r="AA3393" s="13"/>
      <c r="AB3393" s="13"/>
      <c r="AE3393" s="13"/>
      <c r="AF3393" s="13"/>
      <c r="AG3393" s="13"/>
      <c r="AH3393" s="13"/>
      <c r="AI3393" s="13"/>
    </row>
    <row r="3394" hidden="1" spans="1:35">
      <c r="A3394" s="21" t="s">
        <v>3870</v>
      </c>
      <c r="B3394" s="22" t="s">
        <v>3889</v>
      </c>
      <c r="C3394" s="21" t="s">
        <v>1870</v>
      </c>
      <c r="D3394" s="21" t="s">
        <v>132</v>
      </c>
      <c r="E3394" s="21" t="s">
        <v>2341</v>
      </c>
      <c r="F3394" s="22" t="s">
        <v>3103</v>
      </c>
      <c r="G3394" s="21" t="s">
        <v>92</v>
      </c>
      <c r="H3394" s="21" t="s">
        <v>138</v>
      </c>
      <c r="I3394" s="22"/>
      <c r="J3394" s="22" t="s">
        <v>132</v>
      </c>
      <c r="K3394" s="23">
        <v>186.7</v>
      </c>
      <c r="L3394" s="23">
        <v>70.1</v>
      </c>
      <c r="M3394" s="23">
        <v>54.5</v>
      </c>
      <c r="N3394" s="23">
        <v>474.218</v>
      </c>
      <c r="O3394" s="23">
        <v>178.054</v>
      </c>
      <c r="P3394" s="23">
        <v>138.43</v>
      </c>
      <c r="Q3394" s="24" t="s">
        <v>94</v>
      </c>
      <c r="R3394" s="28">
        <v>5.2</v>
      </c>
      <c r="S3394" s="26" t="s">
        <v>132</v>
      </c>
      <c r="T3394" s="10" t="s">
        <v>53</v>
      </c>
      <c r="U3394" s="29" cm="1">
        <f t="array" ref="U3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394" s="13"/>
      <c r="W3394" s="13"/>
      <c r="X3394" s="13"/>
      <c r="Y3394" s="13"/>
      <c r="Z3394" s="13"/>
      <c r="AA3394" s="13"/>
      <c r="AB3394" s="13"/>
      <c r="AE3394" s="13"/>
      <c r="AF3394" s="13"/>
      <c r="AG3394" s="13"/>
      <c r="AH3394" s="13"/>
      <c r="AI3394" s="13"/>
    </row>
    <row r="3395" hidden="1" spans="1:35">
      <c r="A3395" s="21" t="s">
        <v>3870</v>
      </c>
      <c r="B3395" s="22" t="s">
        <v>3890</v>
      </c>
      <c r="C3395" s="21" t="s">
        <v>1872</v>
      </c>
      <c r="D3395" s="21" t="s">
        <v>132</v>
      </c>
      <c r="E3395" s="21" t="s">
        <v>2341</v>
      </c>
      <c r="F3395" s="22" t="s">
        <v>3027</v>
      </c>
      <c r="G3395" s="21" t="s">
        <v>92</v>
      </c>
      <c r="H3395" s="21" t="s">
        <v>138</v>
      </c>
      <c r="I3395" s="22"/>
      <c r="J3395" s="22" t="s">
        <v>132</v>
      </c>
      <c r="K3395" s="23">
        <v>205.4</v>
      </c>
      <c r="L3395" s="23">
        <v>74.4</v>
      </c>
      <c r="M3395" s="23">
        <v>55.4</v>
      </c>
      <c r="N3395" s="23">
        <v>521.716</v>
      </c>
      <c r="O3395" s="23">
        <v>188.976</v>
      </c>
      <c r="P3395" s="23">
        <v>140.716</v>
      </c>
      <c r="Q3395" s="24" t="s">
        <v>96</v>
      </c>
      <c r="R3395" s="28">
        <v>2.6</v>
      </c>
      <c r="S3395" s="26" t="s">
        <v>132</v>
      </c>
      <c r="T3395" s="10" t="s">
        <v>39</v>
      </c>
      <c r="U3395" s="29" cm="1">
        <f t="array" ref="U3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395" s="13"/>
      <c r="W3395" s="13"/>
      <c r="X3395" s="13"/>
      <c r="Y3395" s="13"/>
      <c r="Z3395" s="13"/>
      <c r="AA3395" s="13"/>
      <c r="AB3395" s="13"/>
      <c r="AE3395" s="13"/>
      <c r="AF3395" s="13"/>
      <c r="AG3395" s="13"/>
      <c r="AH3395" s="13"/>
      <c r="AI3395" s="13"/>
    </row>
    <row r="3396" hidden="1" spans="1:35">
      <c r="A3396" s="21" t="s">
        <v>3870</v>
      </c>
      <c r="B3396" s="22" t="s">
        <v>3890</v>
      </c>
      <c r="C3396" s="21" t="s">
        <v>1872</v>
      </c>
      <c r="D3396" s="21" t="s">
        <v>132</v>
      </c>
      <c r="E3396" s="21" t="s">
        <v>2345</v>
      </c>
      <c r="F3396" s="22" t="s">
        <v>2346</v>
      </c>
      <c r="G3396" s="21" t="s">
        <v>92</v>
      </c>
      <c r="H3396" s="21" t="s">
        <v>138</v>
      </c>
      <c r="I3396" s="22"/>
      <c r="J3396" s="22" t="s">
        <v>132</v>
      </c>
      <c r="K3396" s="23">
        <v>199.3</v>
      </c>
      <c r="L3396" s="23">
        <v>72.9</v>
      </c>
      <c r="M3396" s="23">
        <v>56.7</v>
      </c>
      <c r="N3396" s="23">
        <v>506.222</v>
      </c>
      <c r="O3396" s="23">
        <v>185.166</v>
      </c>
      <c r="P3396" s="23">
        <v>144.018</v>
      </c>
      <c r="Q3396" s="24" t="s">
        <v>96</v>
      </c>
      <c r="R3396" s="28">
        <v>8.7</v>
      </c>
      <c r="S3396" s="26" t="s">
        <v>132</v>
      </c>
      <c r="T3396" s="10" t="s">
        <v>94</v>
      </c>
      <c r="U3396" s="29" cm="1">
        <f t="array" ref="U3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-7.40000000000001</v>
      </c>
      <c r="V3396" s="13"/>
      <c r="W3396" s="13"/>
      <c r="X3396" s="13"/>
      <c r="Y3396" s="13"/>
      <c r="Z3396" s="13"/>
      <c r="AA3396" s="13"/>
      <c r="AB3396" s="13"/>
      <c r="AE3396" s="13"/>
      <c r="AF3396" s="13"/>
      <c r="AG3396" s="13"/>
      <c r="AH3396" s="13"/>
      <c r="AI3396" s="13"/>
    </row>
    <row r="3397" hidden="1" spans="1:35">
      <c r="A3397" s="21" t="s">
        <v>3870</v>
      </c>
      <c r="B3397" s="22" t="s">
        <v>3891</v>
      </c>
      <c r="C3397" s="21" t="s">
        <v>1874</v>
      </c>
      <c r="D3397" s="21" t="s">
        <v>132</v>
      </c>
      <c r="E3397" s="21" t="s">
        <v>2341</v>
      </c>
      <c r="F3397" s="22" t="s">
        <v>2374</v>
      </c>
      <c r="G3397" s="21" t="s">
        <v>101</v>
      </c>
      <c r="H3397" s="21" t="s">
        <v>131</v>
      </c>
      <c r="I3397" s="22"/>
      <c r="J3397" s="22" t="s">
        <v>132</v>
      </c>
      <c r="K3397" s="23">
        <v>178.9</v>
      </c>
      <c r="L3397" s="23">
        <v>65.4</v>
      </c>
      <c r="M3397" s="23">
        <v>64.1</v>
      </c>
      <c r="N3397" s="23">
        <v>454.406</v>
      </c>
      <c r="O3397" s="23">
        <v>166.116</v>
      </c>
      <c r="P3397" s="23">
        <v>162.814</v>
      </c>
      <c r="Q3397" s="24" t="s">
        <v>100</v>
      </c>
      <c r="R3397" s="28">
        <v>2.1</v>
      </c>
      <c r="S3397" s="26" t="s">
        <v>132</v>
      </c>
      <c r="T3397" s="10" t="s">
        <v>53</v>
      </c>
      <c r="U3397" s="29" cm="1">
        <f t="array" ref="U3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3397" s="13"/>
      <c r="W3397" s="13"/>
      <c r="X3397" s="13"/>
      <c r="Y3397" s="13"/>
      <c r="Z3397" s="13"/>
      <c r="AA3397" s="13"/>
      <c r="AB3397" s="13"/>
      <c r="AE3397" s="13"/>
      <c r="AF3397" s="13"/>
      <c r="AG3397" s="13"/>
      <c r="AH3397" s="13"/>
      <c r="AI3397" s="13"/>
    </row>
    <row r="3398" hidden="1" spans="1:35">
      <c r="A3398" s="21" t="s">
        <v>3870</v>
      </c>
      <c r="B3398" s="22" t="s">
        <v>3891</v>
      </c>
      <c r="C3398" s="21" t="s">
        <v>1874</v>
      </c>
      <c r="D3398" s="21" t="s">
        <v>132</v>
      </c>
      <c r="E3398" s="21" t="s">
        <v>2345</v>
      </c>
      <c r="F3398" s="22" t="s">
        <v>3892</v>
      </c>
      <c r="G3398" s="21" t="s">
        <v>101</v>
      </c>
      <c r="H3398" s="21" t="s">
        <v>131</v>
      </c>
      <c r="I3398" s="22"/>
      <c r="J3398" s="22" t="s">
        <v>132</v>
      </c>
      <c r="K3398" s="23">
        <v>181.2</v>
      </c>
      <c r="L3398" s="23">
        <v>67.8</v>
      </c>
      <c r="M3398" s="23">
        <v>64.9</v>
      </c>
      <c r="N3398" s="23">
        <v>460.248</v>
      </c>
      <c r="O3398" s="23">
        <v>172.212</v>
      </c>
      <c r="P3398" s="23">
        <v>164.846</v>
      </c>
      <c r="Q3398" s="24" t="s">
        <v>105</v>
      </c>
      <c r="R3398" s="28">
        <v>8.8</v>
      </c>
      <c r="S3398" s="26" t="s">
        <v>132</v>
      </c>
      <c r="T3398" s="10" t="s">
        <v>96</v>
      </c>
      <c r="U3398" s="29" cm="1">
        <f t="array" ref="U3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26.8</v>
      </c>
      <c r="V3398" s="13"/>
      <c r="W3398" s="13"/>
      <c r="X3398" s="13"/>
      <c r="Y3398" s="13"/>
      <c r="Z3398" s="13"/>
      <c r="AA3398" s="13"/>
      <c r="AB3398" s="13"/>
      <c r="AE3398" s="13"/>
      <c r="AF3398" s="13"/>
      <c r="AG3398" s="13"/>
      <c r="AH3398" s="13"/>
      <c r="AI3398" s="13"/>
    </row>
    <row r="3399" hidden="1" spans="1:35">
      <c r="A3399" s="21" t="s">
        <v>3870</v>
      </c>
      <c r="B3399" s="22" t="s">
        <v>3891</v>
      </c>
      <c r="C3399" s="21" t="s">
        <v>1874</v>
      </c>
      <c r="D3399" s="21" t="s">
        <v>132</v>
      </c>
      <c r="E3399" s="21" t="s">
        <v>2354</v>
      </c>
      <c r="F3399" s="22" t="s">
        <v>3108</v>
      </c>
      <c r="G3399" s="21" t="s">
        <v>101</v>
      </c>
      <c r="H3399" s="21" t="s">
        <v>131</v>
      </c>
      <c r="I3399" s="22"/>
      <c r="J3399" s="22" t="s">
        <v>132</v>
      </c>
      <c r="K3399" s="23">
        <v>191.8</v>
      </c>
      <c r="L3399" s="23">
        <v>75.4</v>
      </c>
      <c r="M3399" s="23">
        <v>74.5</v>
      </c>
      <c r="N3399" s="23">
        <v>487.172</v>
      </c>
      <c r="O3399" s="23">
        <v>191.516</v>
      </c>
      <c r="P3399" s="23">
        <v>189.23</v>
      </c>
      <c r="Q3399" s="24" t="s">
        <v>109</v>
      </c>
      <c r="R3399" s="28">
        <v>9.2</v>
      </c>
      <c r="S3399" s="26" t="s">
        <v>132</v>
      </c>
      <c r="T3399" s="10" t="s">
        <v>96</v>
      </c>
      <c r="U3399" s="29" cm="1">
        <f t="array" ref="U3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399" s="13"/>
      <c r="W3399" s="13"/>
      <c r="X3399" s="13"/>
      <c r="Y3399" s="13"/>
      <c r="Z3399" s="13"/>
      <c r="AA3399" s="13"/>
      <c r="AB3399" s="13"/>
      <c r="AE3399" s="13"/>
      <c r="AF3399" s="13"/>
      <c r="AG3399" s="13"/>
      <c r="AH3399" s="13"/>
      <c r="AI3399" s="13"/>
    </row>
    <row r="3400" hidden="1" spans="1:35">
      <c r="A3400" s="21" t="s">
        <v>3870</v>
      </c>
      <c r="B3400" s="22" t="s">
        <v>3893</v>
      </c>
      <c r="C3400" s="21" t="s">
        <v>1877</v>
      </c>
      <c r="D3400" s="21" t="s">
        <v>1876</v>
      </c>
      <c r="E3400" s="21" t="s">
        <v>2341</v>
      </c>
      <c r="F3400" s="22" t="s">
        <v>2702</v>
      </c>
      <c r="G3400" s="21" t="s">
        <v>17</v>
      </c>
      <c r="H3400" s="21" t="s">
        <v>168</v>
      </c>
      <c r="I3400" s="22"/>
      <c r="J3400" s="22" t="s">
        <v>132</v>
      </c>
      <c r="K3400" s="23">
        <v>188.2</v>
      </c>
      <c r="L3400" s="23">
        <v>71.5</v>
      </c>
      <c r="M3400" s="23">
        <v>52.3</v>
      </c>
      <c r="N3400" s="23">
        <v>478.028</v>
      </c>
      <c r="O3400" s="23">
        <v>181.61</v>
      </c>
      <c r="P3400" s="23">
        <v>132.842</v>
      </c>
      <c r="Q3400" s="24" t="s">
        <v>39</v>
      </c>
      <c r="R3400" s="28">
        <v>17.8</v>
      </c>
      <c r="S3400" s="26" t="s">
        <v>132</v>
      </c>
      <c r="T3400" s="10" t="s">
        <v>57</v>
      </c>
      <c r="U3400" s="29" cm="1">
        <f t="array" ref="U3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3400" s="13"/>
      <c r="W3400" s="13"/>
      <c r="X3400" s="13"/>
      <c r="Y3400" s="13"/>
      <c r="Z3400" s="13"/>
      <c r="AA3400" s="13"/>
      <c r="AB3400" s="13"/>
      <c r="AE3400" s="13"/>
      <c r="AF3400" s="13"/>
      <c r="AG3400" s="13"/>
      <c r="AH3400" s="13"/>
      <c r="AI3400" s="13"/>
    </row>
    <row r="3401" hidden="1" spans="1:35">
      <c r="A3401" s="21" t="s">
        <v>3870</v>
      </c>
      <c r="B3401" s="22" t="s">
        <v>3893</v>
      </c>
      <c r="C3401" s="21" t="s">
        <v>1877</v>
      </c>
      <c r="D3401" s="21" t="s">
        <v>1876</v>
      </c>
      <c r="E3401" s="21" t="s">
        <v>2341</v>
      </c>
      <c r="F3401" s="22" t="s">
        <v>2702</v>
      </c>
      <c r="G3401" s="21" t="s">
        <v>92</v>
      </c>
      <c r="H3401" s="21" t="s">
        <v>138</v>
      </c>
      <c r="I3401" s="22"/>
      <c r="J3401" s="22" t="s">
        <v>132</v>
      </c>
      <c r="K3401" s="23">
        <v>188.2</v>
      </c>
      <c r="L3401" s="23">
        <v>71.5</v>
      </c>
      <c r="M3401" s="23">
        <v>52.3</v>
      </c>
      <c r="N3401" s="23">
        <v>478.028</v>
      </c>
      <c r="O3401" s="23">
        <v>181.61</v>
      </c>
      <c r="P3401" s="23">
        <v>132.842</v>
      </c>
      <c r="Q3401" s="24" t="s">
        <v>94</v>
      </c>
      <c r="R3401" s="28">
        <v>3.7</v>
      </c>
      <c r="S3401" s="26" t="s">
        <v>132</v>
      </c>
      <c r="T3401" s="10" t="s">
        <v>94</v>
      </c>
      <c r="U3401" s="29" cm="1">
        <f t="array" ref="U3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3401" s="13"/>
      <c r="W3401" s="13"/>
      <c r="X3401" s="13"/>
      <c r="Y3401" s="13"/>
      <c r="Z3401" s="13"/>
      <c r="AA3401" s="13"/>
      <c r="AB3401" s="13"/>
      <c r="AE3401" s="13"/>
      <c r="AF3401" s="13"/>
      <c r="AG3401" s="13"/>
      <c r="AH3401" s="13"/>
      <c r="AI3401" s="13"/>
    </row>
    <row r="3402" hidden="1" spans="1:35">
      <c r="A3402" s="21" t="s">
        <v>3870</v>
      </c>
      <c r="B3402" s="22" t="s">
        <v>3893</v>
      </c>
      <c r="C3402" s="21" t="s">
        <v>1877</v>
      </c>
      <c r="D3402" s="21" t="s">
        <v>1876</v>
      </c>
      <c r="E3402" s="21" t="s">
        <v>2341</v>
      </c>
      <c r="F3402" s="22" t="s">
        <v>2704</v>
      </c>
      <c r="G3402" s="21" t="s">
        <v>41</v>
      </c>
      <c r="H3402" s="21" t="s">
        <v>174</v>
      </c>
      <c r="I3402" s="22"/>
      <c r="J3402" s="22" t="s">
        <v>132</v>
      </c>
      <c r="K3402" s="23">
        <v>188.2</v>
      </c>
      <c r="L3402" s="23">
        <v>71.6</v>
      </c>
      <c r="M3402" s="23">
        <v>52.8</v>
      </c>
      <c r="N3402" s="23">
        <v>478.028</v>
      </c>
      <c r="O3402" s="23">
        <v>181.864</v>
      </c>
      <c r="P3402" s="23">
        <v>134.112</v>
      </c>
      <c r="Q3402" s="24" t="s">
        <v>53</v>
      </c>
      <c r="R3402" s="28">
        <v>4.8</v>
      </c>
      <c r="S3402" s="26" t="s">
        <v>132</v>
      </c>
      <c r="T3402" s="10" t="s">
        <v>96</v>
      </c>
      <c r="U3402" s="29" cm="1">
        <f t="array" ref="U3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402" s="13"/>
      <c r="W3402" s="13"/>
      <c r="X3402" s="13"/>
      <c r="Y3402" s="13"/>
      <c r="Z3402" s="13"/>
      <c r="AA3402" s="13"/>
      <c r="AB3402" s="13"/>
      <c r="AE3402" s="13"/>
      <c r="AF3402" s="13"/>
      <c r="AG3402" s="13"/>
      <c r="AH3402" s="13"/>
      <c r="AI3402" s="13"/>
    </row>
    <row r="3403" hidden="1" spans="1:35">
      <c r="A3403" s="21" t="s">
        <v>3870</v>
      </c>
      <c r="B3403" s="22" t="s">
        <v>3893</v>
      </c>
      <c r="C3403" s="21" t="s">
        <v>1877</v>
      </c>
      <c r="D3403" s="21" t="s">
        <v>1876</v>
      </c>
      <c r="E3403" s="21" t="s">
        <v>2341</v>
      </c>
      <c r="F3403" s="22" t="s">
        <v>3012</v>
      </c>
      <c r="G3403" s="21" t="s">
        <v>17</v>
      </c>
      <c r="H3403" s="21" t="s">
        <v>168</v>
      </c>
      <c r="I3403" s="22"/>
      <c r="J3403" s="22" t="s">
        <v>132</v>
      </c>
      <c r="K3403" s="23">
        <v>192.2</v>
      </c>
      <c r="L3403" s="23">
        <v>73.7</v>
      </c>
      <c r="M3403" s="23">
        <v>54</v>
      </c>
      <c r="N3403" s="23">
        <v>488.188</v>
      </c>
      <c r="O3403" s="23">
        <v>187.198</v>
      </c>
      <c r="P3403" s="23">
        <v>137.16</v>
      </c>
      <c r="Q3403" s="24" t="s">
        <v>39</v>
      </c>
      <c r="R3403" s="28">
        <v>13.8</v>
      </c>
      <c r="S3403" s="26" t="s">
        <v>132</v>
      </c>
      <c r="T3403" s="10" t="s">
        <v>57</v>
      </c>
      <c r="U3403" s="29" cm="1">
        <f t="array" ref="U3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403" s="13"/>
      <c r="W3403" s="13"/>
      <c r="X3403" s="13"/>
      <c r="Y3403" s="13"/>
      <c r="Z3403" s="13"/>
      <c r="AA3403" s="13"/>
      <c r="AB3403" s="13"/>
      <c r="AE3403" s="13"/>
      <c r="AF3403" s="13"/>
      <c r="AG3403" s="13"/>
      <c r="AH3403" s="13"/>
      <c r="AI3403" s="13"/>
    </row>
    <row r="3404" hidden="1" spans="1:35">
      <c r="A3404" s="21" t="s">
        <v>3870</v>
      </c>
      <c r="B3404" s="22" t="s">
        <v>3893</v>
      </c>
      <c r="C3404" s="21" t="s">
        <v>1877</v>
      </c>
      <c r="D3404" s="21" t="s">
        <v>1876</v>
      </c>
      <c r="E3404" s="21" t="s">
        <v>2341</v>
      </c>
      <c r="F3404" s="22" t="s">
        <v>3012</v>
      </c>
      <c r="G3404" s="21" t="s">
        <v>41</v>
      </c>
      <c r="H3404" s="21" t="s">
        <v>135</v>
      </c>
      <c r="I3404" s="22"/>
      <c r="J3404" s="22" t="s">
        <v>132</v>
      </c>
      <c r="K3404" s="23">
        <v>188.2</v>
      </c>
      <c r="L3404" s="23">
        <v>71.5</v>
      </c>
      <c r="M3404" s="23">
        <v>52.3</v>
      </c>
      <c r="N3404" s="23">
        <v>478.028</v>
      </c>
      <c r="O3404" s="23">
        <v>181.61</v>
      </c>
      <c r="P3404" s="23">
        <v>132.842</v>
      </c>
      <c r="Q3404" s="24" t="s">
        <v>53</v>
      </c>
      <c r="R3404" s="28">
        <v>4.8</v>
      </c>
      <c r="S3404" s="26" t="s">
        <v>132</v>
      </c>
      <c r="T3404" s="10" t="s">
        <v>96</v>
      </c>
      <c r="U3404" s="29" cm="1">
        <f t="array" ref="U3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404" s="13"/>
      <c r="W3404" s="13"/>
      <c r="X3404" s="13"/>
      <c r="Y3404" s="13"/>
      <c r="Z3404" s="13"/>
      <c r="AA3404" s="13"/>
      <c r="AB3404" s="13"/>
      <c r="AE3404" s="13"/>
      <c r="AF3404" s="13"/>
      <c r="AG3404" s="13"/>
      <c r="AH3404" s="13"/>
      <c r="AI3404" s="13"/>
    </row>
    <row r="3405" hidden="1" spans="1:35">
      <c r="A3405" s="21" t="s">
        <v>3870</v>
      </c>
      <c r="B3405" s="22" t="s">
        <v>3893</v>
      </c>
      <c r="C3405" s="21" t="s">
        <v>1877</v>
      </c>
      <c r="D3405" s="21" t="s">
        <v>1876</v>
      </c>
      <c r="E3405" s="21" t="s">
        <v>2341</v>
      </c>
      <c r="F3405" s="22" t="s">
        <v>3012</v>
      </c>
      <c r="G3405" s="21" t="s">
        <v>92</v>
      </c>
      <c r="H3405" s="21" t="s">
        <v>138</v>
      </c>
      <c r="I3405" s="22"/>
      <c r="J3405" s="22" t="s">
        <v>132</v>
      </c>
      <c r="K3405" s="23">
        <v>192.2</v>
      </c>
      <c r="L3405" s="23">
        <v>73.7</v>
      </c>
      <c r="M3405" s="23">
        <v>54</v>
      </c>
      <c r="N3405" s="23">
        <v>488.188</v>
      </c>
      <c r="O3405" s="23">
        <v>187.198</v>
      </c>
      <c r="P3405" s="23">
        <v>137.16</v>
      </c>
      <c r="Q3405" s="24" t="s">
        <v>96</v>
      </c>
      <c r="R3405" s="28">
        <v>15.8</v>
      </c>
      <c r="S3405" s="26" t="s">
        <v>132</v>
      </c>
      <c r="T3405" s="10" t="s">
        <v>96</v>
      </c>
      <c r="U3405" s="29" cm="1">
        <f t="array" ref="U3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3405" s="13"/>
      <c r="W3405" s="13"/>
      <c r="X3405" s="13"/>
      <c r="Y3405" s="13"/>
      <c r="Z3405" s="13"/>
      <c r="AA3405" s="13"/>
      <c r="AB3405" s="13"/>
      <c r="AE3405" s="13"/>
      <c r="AF3405" s="13"/>
      <c r="AG3405" s="13"/>
      <c r="AH3405" s="13"/>
      <c r="AI3405" s="13"/>
    </row>
    <row r="3406" hidden="1" spans="1:35">
      <c r="A3406" s="21" t="s">
        <v>3870</v>
      </c>
      <c r="B3406" s="22" t="s">
        <v>3893</v>
      </c>
      <c r="C3406" s="21" t="s">
        <v>1877</v>
      </c>
      <c r="D3406" s="21" t="s">
        <v>132</v>
      </c>
      <c r="E3406" s="21" t="s">
        <v>2345</v>
      </c>
      <c r="F3406" s="22" t="s">
        <v>2707</v>
      </c>
      <c r="G3406" s="21" t="s">
        <v>41</v>
      </c>
      <c r="H3406" s="21" t="s">
        <v>174</v>
      </c>
      <c r="I3406" s="22"/>
      <c r="J3406" s="22" t="s">
        <v>132</v>
      </c>
      <c r="K3406" s="23">
        <v>203</v>
      </c>
      <c r="L3406" s="23">
        <v>74.3</v>
      </c>
      <c r="M3406" s="23">
        <v>54</v>
      </c>
      <c r="N3406" s="23">
        <v>515.62</v>
      </c>
      <c r="O3406" s="23">
        <v>188.722</v>
      </c>
      <c r="P3406" s="23">
        <v>137.16</v>
      </c>
      <c r="Q3406" s="24" t="s">
        <v>57</v>
      </c>
      <c r="R3406" s="28">
        <v>0</v>
      </c>
      <c r="S3406" s="26" t="s">
        <v>132</v>
      </c>
      <c r="T3406" s="10" t="s">
        <v>96</v>
      </c>
      <c r="U3406" s="29" cm="1">
        <f t="array" ref="U3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406" s="13"/>
      <c r="W3406" s="13"/>
      <c r="X3406" s="13"/>
      <c r="Y3406" s="13"/>
      <c r="Z3406" s="13"/>
      <c r="AA3406" s="13"/>
      <c r="AB3406" s="13"/>
      <c r="AE3406" s="13"/>
      <c r="AF3406" s="13"/>
      <c r="AG3406" s="13"/>
      <c r="AH3406" s="13"/>
      <c r="AI3406" s="13"/>
    </row>
    <row r="3407" hidden="1" spans="1:35">
      <c r="A3407" s="21" t="s">
        <v>3870</v>
      </c>
      <c r="B3407" s="22" t="s">
        <v>3893</v>
      </c>
      <c r="C3407" s="21" t="s">
        <v>1877</v>
      </c>
      <c r="D3407" s="21" t="s">
        <v>132</v>
      </c>
      <c r="E3407" s="21" t="s">
        <v>2345</v>
      </c>
      <c r="F3407" s="22" t="s">
        <v>2707</v>
      </c>
      <c r="G3407" s="21" t="s">
        <v>41</v>
      </c>
      <c r="H3407" s="21" t="s">
        <v>174</v>
      </c>
      <c r="I3407" s="22"/>
      <c r="J3407" s="22" t="s">
        <v>132</v>
      </c>
      <c r="K3407" s="23">
        <v>203</v>
      </c>
      <c r="L3407" s="23">
        <v>74.3</v>
      </c>
      <c r="M3407" s="23">
        <v>54</v>
      </c>
      <c r="N3407" s="23">
        <v>515.62</v>
      </c>
      <c r="O3407" s="23">
        <v>188.722</v>
      </c>
      <c r="P3407" s="23">
        <v>137.16</v>
      </c>
      <c r="Q3407" s="24" t="s">
        <v>57</v>
      </c>
      <c r="R3407" s="28">
        <v>0</v>
      </c>
      <c r="S3407" s="26" t="s">
        <v>132</v>
      </c>
      <c r="T3407" s="10" t="s">
        <v>91</v>
      </c>
      <c r="U3407" s="29" cm="1">
        <f t="array" ref="U3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</v>
      </c>
      <c r="V3407" s="13"/>
      <c r="W3407" s="13"/>
      <c r="X3407" s="13"/>
      <c r="Y3407" s="13"/>
      <c r="Z3407" s="13"/>
      <c r="AA3407" s="13"/>
      <c r="AB3407" s="13"/>
      <c r="AE3407" s="13"/>
      <c r="AF3407" s="13"/>
      <c r="AG3407" s="13"/>
      <c r="AH3407" s="13"/>
      <c r="AI3407" s="13"/>
    </row>
    <row r="3408" hidden="1" spans="1:35">
      <c r="A3408" s="21" t="s">
        <v>3870</v>
      </c>
      <c r="B3408" s="22" t="s">
        <v>3893</v>
      </c>
      <c r="C3408" s="21" t="s">
        <v>1877</v>
      </c>
      <c r="D3408" s="21" t="s">
        <v>132</v>
      </c>
      <c r="E3408" s="21" t="s">
        <v>2345</v>
      </c>
      <c r="F3408" s="22" t="s">
        <v>2710</v>
      </c>
      <c r="G3408" s="21" t="s">
        <v>41</v>
      </c>
      <c r="H3408" s="21" t="s">
        <v>135</v>
      </c>
      <c r="I3408" s="22"/>
      <c r="J3408" s="22" t="s">
        <v>132</v>
      </c>
      <c r="K3408" s="23">
        <v>204.3</v>
      </c>
      <c r="L3408" s="23">
        <v>74.4</v>
      </c>
      <c r="M3408" s="23">
        <v>54</v>
      </c>
      <c r="N3408" s="23">
        <v>518.922</v>
      </c>
      <c r="O3408" s="23">
        <v>188.976</v>
      </c>
      <c r="P3408" s="23">
        <v>137.16</v>
      </c>
      <c r="Q3408" s="24" t="s">
        <v>2674</v>
      </c>
      <c r="R3408" s="28"/>
      <c r="S3408" s="26" t="s">
        <v>4319</v>
      </c>
      <c r="T3408" s="10" t="s">
        <v>53</v>
      </c>
      <c r="U3408" s="29" cm="1">
        <f t="array" ref="U3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-11.3</v>
      </c>
      <c r="V3408" s="13"/>
      <c r="W3408" s="13"/>
      <c r="X3408" s="13"/>
      <c r="Y3408" s="13"/>
      <c r="Z3408" s="13"/>
      <c r="AA3408" s="13"/>
      <c r="AB3408" s="13"/>
      <c r="AE3408" s="13"/>
      <c r="AF3408" s="13"/>
      <c r="AG3408" s="13"/>
      <c r="AH3408" s="13"/>
      <c r="AI3408" s="13"/>
    </row>
    <row r="3409" hidden="1" spans="1:35">
      <c r="A3409" s="21" t="s">
        <v>3870</v>
      </c>
      <c r="B3409" s="22" t="s">
        <v>3893</v>
      </c>
      <c r="C3409" s="21" t="s">
        <v>1877</v>
      </c>
      <c r="D3409" s="21"/>
      <c r="E3409" s="21" t="s">
        <v>2345</v>
      </c>
      <c r="F3409" s="22" t="s">
        <v>2710</v>
      </c>
      <c r="G3409" s="21" t="s">
        <v>41</v>
      </c>
      <c r="H3409" s="21" t="s">
        <v>174</v>
      </c>
      <c r="I3409" s="22"/>
      <c r="J3409" s="22"/>
      <c r="K3409" s="23">
        <v>204.3</v>
      </c>
      <c r="L3409" s="23">
        <v>74.4</v>
      </c>
      <c r="M3409" s="23">
        <v>54</v>
      </c>
      <c r="N3409" s="23">
        <v>518.922</v>
      </c>
      <c r="O3409" s="23">
        <v>188.976</v>
      </c>
      <c r="P3409" s="23">
        <v>137.16</v>
      </c>
      <c r="Q3409" s="24" t="s">
        <v>2674</v>
      </c>
      <c r="R3409" s="28"/>
      <c r="S3409" s="26" t="s">
        <v>4319</v>
      </c>
      <c r="T3409" s="10" t="s">
        <v>53</v>
      </c>
      <c r="U3409" s="29" cm="1">
        <f t="array" ref="U3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-11.3</v>
      </c>
      <c r="V3409" s="13"/>
      <c r="W3409" s="13"/>
      <c r="X3409" s="13"/>
      <c r="Y3409" s="13"/>
      <c r="Z3409" s="13"/>
      <c r="AA3409" s="13"/>
      <c r="AB3409" s="13"/>
      <c r="AE3409" s="13"/>
      <c r="AF3409" s="13"/>
      <c r="AG3409" s="13"/>
      <c r="AH3409" s="13"/>
      <c r="AI3409" s="13"/>
    </row>
    <row r="3410" hidden="1" spans="1:35">
      <c r="A3410" s="21" t="s">
        <v>3870</v>
      </c>
      <c r="B3410" s="22" t="s">
        <v>3893</v>
      </c>
      <c r="C3410" s="21" t="s">
        <v>1877</v>
      </c>
      <c r="D3410" s="21" t="s">
        <v>132</v>
      </c>
      <c r="E3410" s="21" t="s">
        <v>2345</v>
      </c>
      <c r="F3410" s="22" t="s">
        <v>2710</v>
      </c>
      <c r="G3410" s="21" t="s">
        <v>92</v>
      </c>
      <c r="H3410" s="21" t="s">
        <v>138</v>
      </c>
      <c r="I3410" s="22"/>
      <c r="J3410" s="22" t="s">
        <v>132</v>
      </c>
      <c r="K3410" s="23">
        <v>204.3</v>
      </c>
      <c r="L3410" s="23">
        <v>74.4</v>
      </c>
      <c r="M3410" s="23">
        <v>53.8</v>
      </c>
      <c r="N3410" s="23">
        <v>518.922</v>
      </c>
      <c r="O3410" s="23">
        <v>188.976</v>
      </c>
      <c r="P3410" s="23">
        <v>136.652</v>
      </c>
      <c r="Q3410" s="24" t="s">
        <v>96</v>
      </c>
      <c r="R3410" s="28">
        <v>3.7</v>
      </c>
      <c r="S3410" s="26" t="s">
        <v>132</v>
      </c>
      <c r="T3410" s="10" t="s">
        <v>53</v>
      </c>
      <c r="U3410" s="29" cm="1">
        <f t="array" ref="U3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-11.3</v>
      </c>
      <c r="V3410" s="13"/>
      <c r="W3410" s="13"/>
      <c r="X3410" s="13"/>
      <c r="Y3410" s="13"/>
      <c r="Z3410" s="13"/>
      <c r="AA3410" s="13"/>
      <c r="AB3410" s="13"/>
      <c r="AE3410" s="13"/>
      <c r="AF3410" s="13"/>
      <c r="AG3410" s="13"/>
      <c r="AH3410" s="13"/>
      <c r="AI3410" s="13"/>
    </row>
    <row r="3411" hidden="1" spans="1:35">
      <c r="A3411" s="21" t="s">
        <v>3870</v>
      </c>
      <c r="B3411" s="22" t="s">
        <v>3893</v>
      </c>
      <c r="C3411" s="21" t="s">
        <v>1877</v>
      </c>
      <c r="D3411" s="21"/>
      <c r="E3411" s="21" t="s">
        <v>2345</v>
      </c>
      <c r="F3411" s="22" t="s">
        <v>2711</v>
      </c>
      <c r="G3411" s="21" t="s">
        <v>92</v>
      </c>
      <c r="H3411" s="21" t="s">
        <v>138</v>
      </c>
      <c r="I3411" s="22"/>
      <c r="J3411" s="22"/>
      <c r="K3411" s="23">
        <v>204.2</v>
      </c>
      <c r="L3411" s="23">
        <v>75.4</v>
      </c>
      <c r="M3411" s="23">
        <v>54.5</v>
      </c>
      <c r="N3411" s="23">
        <v>518.668</v>
      </c>
      <c r="O3411" s="23">
        <v>191.516</v>
      </c>
      <c r="P3411" s="23">
        <v>138.43</v>
      </c>
      <c r="Q3411" s="24" t="s">
        <v>96</v>
      </c>
      <c r="R3411" s="28">
        <v>3.8</v>
      </c>
      <c r="S3411" s="26" t="s">
        <v>132</v>
      </c>
      <c r="T3411" s="10" t="s">
        <v>53</v>
      </c>
      <c r="U3411" s="29" cm="1">
        <f t="array" ref="U3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411" s="13"/>
      <c r="W3411" s="13"/>
      <c r="X3411" s="13"/>
      <c r="Y3411" s="13"/>
      <c r="Z3411" s="13"/>
      <c r="AA3411" s="13"/>
      <c r="AB3411" s="13"/>
      <c r="AE3411" s="13"/>
      <c r="AF3411" s="13"/>
      <c r="AG3411" s="13"/>
      <c r="AH3411" s="13"/>
      <c r="AI3411" s="13"/>
    </row>
    <row r="3412" hidden="1" spans="1:35">
      <c r="A3412" s="21" t="s">
        <v>3870</v>
      </c>
      <c r="B3412" s="22" t="s">
        <v>3893</v>
      </c>
      <c r="C3412" s="21" t="s">
        <v>3894</v>
      </c>
      <c r="D3412" s="21"/>
      <c r="E3412" s="21" t="s">
        <v>2345</v>
      </c>
      <c r="F3412" s="22" t="s">
        <v>2957</v>
      </c>
      <c r="G3412" s="21" t="s">
        <v>41</v>
      </c>
      <c r="H3412" s="21" t="s">
        <v>174</v>
      </c>
      <c r="I3412" s="22"/>
      <c r="J3412" s="22"/>
      <c r="K3412" s="23">
        <v>204.2</v>
      </c>
      <c r="L3412" s="23">
        <v>76.3</v>
      </c>
      <c r="M3412" s="23">
        <v>53</v>
      </c>
      <c r="N3412" s="23">
        <v>518.668</v>
      </c>
      <c r="O3412" s="23">
        <v>193.802</v>
      </c>
      <c r="P3412" s="23">
        <v>134.62</v>
      </c>
      <c r="Q3412" s="24" t="s">
        <v>2674</v>
      </c>
      <c r="R3412" s="28"/>
      <c r="S3412" s="26" t="s">
        <v>3546</v>
      </c>
      <c r="T3412" s="10" t="s">
        <v>53</v>
      </c>
      <c r="U3412" s="29" cm="1">
        <f t="array" ref="U3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412" s="13"/>
      <c r="W3412" s="13"/>
      <c r="X3412" s="13"/>
      <c r="Y3412" s="13"/>
      <c r="Z3412" s="13"/>
      <c r="AA3412" s="13"/>
      <c r="AB3412" s="13"/>
      <c r="AE3412" s="13"/>
      <c r="AF3412" s="13"/>
      <c r="AG3412" s="13"/>
      <c r="AH3412" s="13"/>
      <c r="AI3412" s="13"/>
    </row>
    <row r="3413" hidden="1" spans="1:35">
      <c r="A3413" s="21" t="s">
        <v>3870</v>
      </c>
      <c r="B3413" s="22" t="s">
        <v>3893</v>
      </c>
      <c r="C3413" s="21" t="s">
        <v>3894</v>
      </c>
      <c r="D3413" s="21"/>
      <c r="E3413" s="21" t="s">
        <v>2345</v>
      </c>
      <c r="F3413" s="22" t="s">
        <v>2957</v>
      </c>
      <c r="G3413" s="21" t="s">
        <v>41</v>
      </c>
      <c r="H3413" s="21" t="s">
        <v>135</v>
      </c>
      <c r="I3413" s="22"/>
      <c r="J3413" s="22"/>
      <c r="K3413" s="23">
        <v>204.2</v>
      </c>
      <c r="L3413" s="23">
        <v>76.3</v>
      </c>
      <c r="M3413" s="23">
        <v>53</v>
      </c>
      <c r="N3413" s="23">
        <v>518.668</v>
      </c>
      <c r="O3413" s="23">
        <v>193.802</v>
      </c>
      <c r="P3413" s="23">
        <v>134.62</v>
      </c>
      <c r="Q3413" s="24" t="s">
        <v>2674</v>
      </c>
      <c r="R3413" s="28"/>
      <c r="S3413" s="26" t="s">
        <v>3546</v>
      </c>
      <c r="T3413" s="10" t="s">
        <v>53</v>
      </c>
      <c r="U3413" s="29" cm="1">
        <f t="array" ref="U3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413" s="13"/>
      <c r="W3413" s="13"/>
      <c r="X3413" s="13"/>
      <c r="Y3413" s="13"/>
      <c r="Z3413" s="13"/>
      <c r="AA3413" s="13"/>
      <c r="AB3413" s="13"/>
      <c r="AE3413" s="13"/>
      <c r="AF3413" s="13"/>
      <c r="AG3413" s="13"/>
      <c r="AH3413" s="13"/>
      <c r="AI3413" s="13"/>
    </row>
    <row r="3414" hidden="1" spans="1:35">
      <c r="A3414" s="21" t="s">
        <v>3870</v>
      </c>
      <c r="B3414" s="22" t="s">
        <v>3893</v>
      </c>
      <c r="C3414" s="21" t="s">
        <v>3894</v>
      </c>
      <c r="D3414" s="21" t="s">
        <v>132</v>
      </c>
      <c r="E3414" s="21" t="s">
        <v>2345</v>
      </c>
      <c r="F3414" s="22" t="s">
        <v>2712</v>
      </c>
      <c r="G3414" s="21" t="s">
        <v>41</v>
      </c>
      <c r="H3414" s="21" t="s">
        <v>301</v>
      </c>
      <c r="I3414" s="22"/>
      <c r="J3414" s="22" t="s">
        <v>132</v>
      </c>
      <c r="K3414" s="23">
        <v>204.2</v>
      </c>
      <c r="L3414" s="23">
        <v>76</v>
      </c>
      <c r="M3414" s="23">
        <v>53.6</v>
      </c>
      <c r="N3414" s="23">
        <v>518.668</v>
      </c>
      <c r="O3414" s="23">
        <v>193.04</v>
      </c>
      <c r="P3414" s="23">
        <v>136.144</v>
      </c>
      <c r="Q3414" s="24" t="s">
        <v>2674</v>
      </c>
      <c r="R3414" s="28"/>
      <c r="S3414" s="26" t="s">
        <v>3546</v>
      </c>
      <c r="T3414" s="10" t="s">
        <v>53</v>
      </c>
      <c r="U3414" s="29" cm="1">
        <f t="array" ref="U3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-11.2</v>
      </c>
      <c r="V3414" s="13"/>
      <c r="W3414" s="13"/>
      <c r="X3414" s="13"/>
      <c r="Y3414" s="13"/>
      <c r="Z3414" s="13"/>
      <c r="AA3414" s="13"/>
      <c r="AB3414" s="13"/>
      <c r="AE3414" s="13"/>
      <c r="AF3414" s="13"/>
      <c r="AG3414" s="13"/>
      <c r="AH3414" s="13"/>
      <c r="AI3414" s="13"/>
    </row>
    <row r="3415" hidden="1" spans="1:35">
      <c r="A3415" s="21" t="s">
        <v>3870</v>
      </c>
      <c r="B3415" s="22" t="s">
        <v>3893</v>
      </c>
      <c r="C3415" s="21" t="s">
        <v>3894</v>
      </c>
      <c r="D3415" s="21" t="s">
        <v>132</v>
      </c>
      <c r="E3415" s="21" t="s">
        <v>2345</v>
      </c>
      <c r="F3415" s="22" t="s">
        <v>2712</v>
      </c>
      <c r="G3415" s="21" t="s">
        <v>92</v>
      </c>
      <c r="H3415" s="21" t="s">
        <v>138</v>
      </c>
      <c r="I3415" s="22"/>
      <c r="J3415" s="22" t="s">
        <v>132</v>
      </c>
      <c r="K3415" s="23">
        <v>204.2</v>
      </c>
      <c r="L3415" s="23">
        <v>76</v>
      </c>
      <c r="M3415" s="23">
        <v>54.4</v>
      </c>
      <c r="N3415" s="23">
        <v>518.668</v>
      </c>
      <c r="O3415" s="23">
        <v>193.04</v>
      </c>
      <c r="P3415" s="23">
        <v>138.176</v>
      </c>
      <c r="Q3415" s="24" t="s">
        <v>96</v>
      </c>
      <c r="R3415" s="28">
        <v>3.8</v>
      </c>
      <c r="S3415" s="26" t="s">
        <v>132</v>
      </c>
      <c r="T3415" s="10" t="s">
        <v>57</v>
      </c>
      <c r="U3415" s="29" cm="1">
        <f t="array" ref="U3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-1.19999999999999</v>
      </c>
      <c r="V3415" s="13"/>
      <c r="W3415" s="13"/>
      <c r="X3415" s="13"/>
      <c r="Y3415" s="13"/>
      <c r="Z3415" s="13"/>
      <c r="AA3415" s="13"/>
      <c r="AB3415" s="13"/>
      <c r="AE3415" s="13"/>
      <c r="AF3415" s="13"/>
      <c r="AG3415" s="13"/>
      <c r="AH3415" s="13"/>
      <c r="AI3415" s="13"/>
    </row>
    <row r="3416" hidden="1" spans="1:35">
      <c r="A3416" s="21" t="s">
        <v>3870</v>
      </c>
      <c r="B3416" s="22" t="s">
        <v>3893</v>
      </c>
      <c r="C3416" s="21" t="s">
        <v>3894</v>
      </c>
      <c r="D3416" s="21" t="s">
        <v>132</v>
      </c>
      <c r="E3416" s="21" t="s">
        <v>2354</v>
      </c>
      <c r="F3416" s="22" t="s">
        <v>2713</v>
      </c>
      <c r="G3416" s="21" t="s">
        <v>41</v>
      </c>
      <c r="H3416" s="21" t="s">
        <v>301</v>
      </c>
      <c r="I3416" s="22"/>
      <c r="J3416" s="22" t="s">
        <v>132</v>
      </c>
      <c r="K3416" s="23">
        <v>201.6</v>
      </c>
      <c r="L3416" s="23">
        <v>76.2</v>
      </c>
      <c r="M3416" s="23">
        <v>52.8</v>
      </c>
      <c r="N3416" s="23">
        <v>512.064</v>
      </c>
      <c r="O3416" s="23">
        <v>193.548</v>
      </c>
      <c r="P3416" s="23">
        <v>134.112</v>
      </c>
      <c r="Q3416" s="24" t="s">
        <v>57</v>
      </c>
      <c r="R3416" s="28">
        <v>1.4</v>
      </c>
      <c r="S3416" s="26" t="s">
        <v>132</v>
      </c>
      <c r="T3416" s="10" t="s">
        <v>57</v>
      </c>
      <c r="U3416" s="29" cm="1">
        <f t="array" ref="U3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416" s="13"/>
      <c r="W3416" s="13"/>
      <c r="X3416" s="13"/>
      <c r="Y3416" s="13"/>
      <c r="Z3416" s="13"/>
      <c r="AA3416" s="13"/>
      <c r="AB3416" s="13"/>
      <c r="AE3416" s="13"/>
      <c r="AF3416" s="13"/>
      <c r="AG3416" s="13"/>
      <c r="AH3416" s="13"/>
      <c r="AI3416" s="13"/>
    </row>
    <row r="3417" hidden="1" spans="1:35">
      <c r="A3417" s="21" t="s">
        <v>3870</v>
      </c>
      <c r="B3417" s="22" t="s">
        <v>3893</v>
      </c>
      <c r="C3417" s="21" t="s">
        <v>3894</v>
      </c>
      <c r="D3417" s="21" t="s">
        <v>132</v>
      </c>
      <c r="E3417" s="21" t="s">
        <v>2354</v>
      </c>
      <c r="F3417" s="22" t="s">
        <v>2938</v>
      </c>
      <c r="G3417" s="21" t="s">
        <v>17</v>
      </c>
      <c r="H3417" s="21" t="s">
        <v>168</v>
      </c>
      <c r="I3417" s="22"/>
      <c r="J3417" s="22" t="s">
        <v>132</v>
      </c>
      <c r="K3417" s="23">
        <v>207.6</v>
      </c>
      <c r="L3417" s="23">
        <v>76.8</v>
      </c>
      <c r="M3417" s="23">
        <v>55.2</v>
      </c>
      <c r="N3417" s="23">
        <v>527.304</v>
      </c>
      <c r="O3417" s="23">
        <v>195.072</v>
      </c>
      <c r="P3417" s="23">
        <v>140.208</v>
      </c>
      <c r="Q3417" s="24" t="s">
        <v>2674</v>
      </c>
      <c r="R3417" s="28"/>
      <c r="S3417" s="26" t="s">
        <v>3556</v>
      </c>
      <c r="T3417" s="10" t="s">
        <v>94</v>
      </c>
      <c r="U3417" s="29" cm="1">
        <f t="array" ref="U3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-15.7</v>
      </c>
      <c r="V3417" s="13"/>
      <c r="W3417" s="13"/>
      <c r="X3417" s="13"/>
      <c r="Y3417" s="13"/>
      <c r="Z3417" s="13"/>
      <c r="AA3417" s="13"/>
      <c r="AB3417" s="13"/>
      <c r="AE3417" s="13"/>
      <c r="AF3417" s="13"/>
      <c r="AG3417" s="13"/>
      <c r="AH3417" s="13"/>
      <c r="AI3417" s="13"/>
    </row>
    <row r="3418" hidden="1" spans="1:35">
      <c r="A3418" s="21" t="s">
        <v>3870</v>
      </c>
      <c r="B3418" s="22" t="s">
        <v>3893</v>
      </c>
      <c r="C3418" s="21" t="s">
        <v>3894</v>
      </c>
      <c r="D3418" s="21"/>
      <c r="E3418" s="21" t="s">
        <v>2354</v>
      </c>
      <c r="F3418" s="22" t="s">
        <v>2938</v>
      </c>
      <c r="G3418" s="21" t="s">
        <v>41</v>
      </c>
      <c r="H3418" s="21" t="s">
        <v>174</v>
      </c>
      <c r="I3418" s="22"/>
      <c r="J3418" s="22"/>
      <c r="K3418" s="23">
        <v>203.6</v>
      </c>
      <c r="L3418" s="23">
        <v>76.8</v>
      </c>
      <c r="M3418" s="23">
        <v>52.9</v>
      </c>
      <c r="N3418" s="23">
        <v>517.144</v>
      </c>
      <c r="O3418" s="23">
        <v>195.072</v>
      </c>
      <c r="P3418" s="23">
        <v>134.366</v>
      </c>
      <c r="Q3418" s="24" t="s">
        <v>2674</v>
      </c>
      <c r="R3418" s="28"/>
      <c r="S3418" s="26" t="s">
        <v>3541</v>
      </c>
      <c r="T3418" s="10" t="s">
        <v>2674</v>
      </c>
      <c r="U3418" s="29" t="str" cm="1">
        <f t="array" ref="U3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8" s="13"/>
      <c r="W3418" s="13"/>
      <c r="X3418" s="13"/>
      <c r="Y3418" s="13"/>
      <c r="Z3418" s="13"/>
      <c r="AA3418" s="13"/>
      <c r="AB3418" s="13"/>
      <c r="AE3418" s="13"/>
      <c r="AF3418" s="13"/>
      <c r="AG3418" s="13"/>
      <c r="AH3418" s="13"/>
      <c r="AI3418" s="13"/>
    </row>
    <row r="3419" hidden="1" spans="1:35">
      <c r="A3419" s="21" t="s">
        <v>3870</v>
      </c>
      <c r="B3419" s="22" t="s">
        <v>3893</v>
      </c>
      <c r="C3419" s="21" t="s">
        <v>3894</v>
      </c>
      <c r="D3419" s="21"/>
      <c r="E3419" s="21" t="s">
        <v>2354</v>
      </c>
      <c r="F3419" s="22" t="s">
        <v>2938</v>
      </c>
      <c r="G3419" s="21" t="s">
        <v>41</v>
      </c>
      <c r="H3419" s="21" t="s">
        <v>135</v>
      </c>
      <c r="I3419" s="22"/>
      <c r="J3419" s="22"/>
      <c r="K3419" s="23">
        <v>203.6</v>
      </c>
      <c r="L3419" s="23">
        <v>76.8</v>
      </c>
      <c r="M3419" s="23">
        <v>53</v>
      </c>
      <c r="N3419" s="23">
        <v>517.144</v>
      </c>
      <c r="O3419" s="23">
        <v>195.072</v>
      </c>
      <c r="P3419" s="23">
        <v>134.62</v>
      </c>
      <c r="Q3419" s="24" t="s">
        <v>2674</v>
      </c>
      <c r="R3419" s="28"/>
      <c r="S3419" s="26" t="s">
        <v>3541</v>
      </c>
      <c r="T3419" s="10" t="s">
        <v>2674</v>
      </c>
      <c r="U3419" s="29" t="str" cm="1">
        <f t="array" ref="U3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9" s="13"/>
      <c r="W3419" s="13"/>
      <c r="X3419" s="13"/>
      <c r="Y3419" s="13"/>
      <c r="Z3419" s="13"/>
      <c r="AA3419" s="13"/>
      <c r="AB3419" s="13"/>
      <c r="AE3419" s="13"/>
      <c r="AF3419" s="13"/>
      <c r="AG3419" s="13"/>
      <c r="AH3419" s="13"/>
      <c r="AI3419" s="13"/>
    </row>
    <row r="3420" hidden="1" spans="1:35">
      <c r="A3420" s="21" t="s">
        <v>3870</v>
      </c>
      <c r="B3420" s="22" t="s">
        <v>3893</v>
      </c>
      <c r="C3420" s="21" t="s">
        <v>3894</v>
      </c>
      <c r="D3420" s="21" t="s">
        <v>132</v>
      </c>
      <c r="E3420" s="21" t="s">
        <v>2354</v>
      </c>
      <c r="F3420" s="22" t="s">
        <v>2938</v>
      </c>
      <c r="G3420" s="21" t="s">
        <v>92</v>
      </c>
      <c r="H3420" s="21" t="s">
        <v>138</v>
      </c>
      <c r="I3420" s="22"/>
      <c r="J3420" s="22" t="s">
        <v>132</v>
      </c>
      <c r="K3420" s="23">
        <v>207.6</v>
      </c>
      <c r="L3420" s="23">
        <v>76.8</v>
      </c>
      <c r="M3420" s="23">
        <v>53.5</v>
      </c>
      <c r="N3420" s="23">
        <v>527.304</v>
      </c>
      <c r="O3420" s="23">
        <v>195.072</v>
      </c>
      <c r="P3420" s="23">
        <v>135.89</v>
      </c>
      <c r="Q3420" s="24" t="s">
        <v>96</v>
      </c>
      <c r="R3420" s="28">
        <v>0.4</v>
      </c>
      <c r="S3420" s="26" t="s">
        <v>132</v>
      </c>
      <c r="T3420" s="10" t="s">
        <v>2674</v>
      </c>
      <c r="U3420" s="29" t="str" cm="1">
        <f t="array" ref="U3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0" s="13"/>
      <c r="W3420" s="13"/>
      <c r="X3420" s="13"/>
      <c r="Y3420" s="13"/>
      <c r="Z3420" s="13"/>
      <c r="AA3420" s="13"/>
      <c r="AB3420" s="13"/>
      <c r="AE3420" s="13"/>
      <c r="AF3420" s="13"/>
      <c r="AG3420" s="13"/>
      <c r="AH3420" s="13"/>
      <c r="AI3420" s="13"/>
    </row>
    <row r="3421" hidden="1" spans="1:35">
      <c r="A3421" s="21" t="s">
        <v>3870</v>
      </c>
      <c r="B3421" s="22" t="s">
        <v>3893</v>
      </c>
      <c r="C3421" s="21" t="s">
        <v>3894</v>
      </c>
      <c r="D3421" s="21"/>
      <c r="E3421" s="21" t="s">
        <v>2354</v>
      </c>
      <c r="F3421" s="22" t="s">
        <v>2714</v>
      </c>
      <c r="G3421" s="21" t="s">
        <v>41</v>
      </c>
      <c r="H3421" s="21" t="s">
        <v>301</v>
      </c>
      <c r="I3421" s="22"/>
      <c r="J3421" s="22"/>
      <c r="K3421" s="23">
        <v>203.6</v>
      </c>
      <c r="L3421" s="23">
        <v>76.8</v>
      </c>
      <c r="M3421" s="23">
        <v>52.9</v>
      </c>
      <c r="N3421" s="23">
        <v>517.144</v>
      </c>
      <c r="O3421" s="23">
        <v>195.072</v>
      </c>
      <c r="P3421" s="23">
        <v>134.366</v>
      </c>
      <c r="Q3421" s="24" t="s">
        <v>2674</v>
      </c>
      <c r="R3421" s="28"/>
      <c r="S3421" s="26" t="s">
        <v>3541</v>
      </c>
      <c r="T3421" s="10" t="s">
        <v>98</v>
      </c>
      <c r="U3421" s="29" cm="1">
        <f t="array" ref="U3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3421" s="13"/>
      <c r="W3421" s="13"/>
      <c r="X3421" s="13"/>
      <c r="Y3421" s="13"/>
      <c r="Z3421" s="13"/>
      <c r="AA3421" s="13"/>
      <c r="AB3421" s="13"/>
      <c r="AE3421" s="13"/>
      <c r="AF3421" s="13"/>
      <c r="AG3421" s="13"/>
      <c r="AH3421" s="13"/>
      <c r="AI3421" s="13"/>
    </row>
    <row r="3422" hidden="1" spans="1:35">
      <c r="A3422" s="21" t="s">
        <v>3870</v>
      </c>
      <c r="B3422" s="22" t="s">
        <v>3893</v>
      </c>
      <c r="C3422" s="21" t="s">
        <v>3894</v>
      </c>
      <c r="D3422" s="21" t="s">
        <v>132</v>
      </c>
      <c r="E3422" s="21" t="s">
        <v>2354</v>
      </c>
      <c r="F3422" s="22" t="s">
        <v>2716</v>
      </c>
      <c r="G3422" s="21" t="s">
        <v>41</v>
      </c>
      <c r="H3422" s="21" t="s">
        <v>301</v>
      </c>
      <c r="I3422" s="22"/>
      <c r="J3422" s="22" t="s">
        <v>132</v>
      </c>
      <c r="K3422" s="23">
        <v>203.2</v>
      </c>
      <c r="L3422" s="23">
        <v>76.2</v>
      </c>
      <c r="M3422" s="23">
        <v>52.9</v>
      </c>
      <c r="N3422" s="23">
        <v>516.128</v>
      </c>
      <c r="O3422" s="23">
        <v>193.548</v>
      </c>
      <c r="P3422" s="23">
        <v>134.366</v>
      </c>
      <c r="Q3422" s="24" t="s">
        <v>2674</v>
      </c>
      <c r="R3422" s="28"/>
      <c r="S3422" s="26" t="s">
        <v>2715</v>
      </c>
      <c r="T3422" s="10" t="s">
        <v>2674</v>
      </c>
      <c r="U3422" s="29" t="str" cm="1">
        <f t="array" ref="U3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2" s="13"/>
      <c r="W3422" s="13"/>
      <c r="X3422" s="13"/>
      <c r="Y3422" s="13"/>
      <c r="Z3422" s="13"/>
      <c r="AA3422" s="13"/>
      <c r="AB3422" s="13"/>
      <c r="AE3422" s="13"/>
      <c r="AF3422" s="13"/>
      <c r="AG3422" s="13"/>
      <c r="AH3422" s="13"/>
      <c r="AI3422" s="13"/>
    </row>
    <row r="3423" hidden="1" spans="1:35">
      <c r="A3423" s="21" t="s">
        <v>3870</v>
      </c>
      <c r="B3423" s="22" t="s">
        <v>3893</v>
      </c>
      <c r="C3423" s="21" t="s">
        <v>3894</v>
      </c>
      <c r="D3423" s="21"/>
      <c r="E3423" s="21" t="s">
        <v>2354</v>
      </c>
      <c r="F3423" s="22" t="s">
        <v>2722</v>
      </c>
      <c r="G3423" s="21" t="s">
        <v>41</v>
      </c>
      <c r="H3423" s="21" t="s">
        <v>301</v>
      </c>
      <c r="I3423" s="22"/>
      <c r="J3423" s="22"/>
      <c r="K3423" s="23">
        <v>203.6</v>
      </c>
      <c r="L3423" s="23">
        <v>76.8</v>
      </c>
      <c r="M3423" s="23">
        <v>52.9</v>
      </c>
      <c r="N3423" s="23">
        <v>517.144</v>
      </c>
      <c r="O3423" s="23">
        <v>195.072</v>
      </c>
      <c r="P3423" s="23">
        <v>134.366</v>
      </c>
      <c r="Q3423" s="24" t="s">
        <v>2674</v>
      </c>
      <c r="R3423" s="28"/>
      <c r="S3423" s="26" t="s">
        <v>3541</v>
      </c>
      <c r="T3423" s="10" t="s">
        <v>2674</v>
      </c>
      <c r="U3423" s="29" t="str" cm="1">
        <f t="array" ref="U3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3" s="13"/>
      <c r="W3423" s="13"/>
      <c r="X3423" s="13"/>
      <c r="Y3423" s="13"/>
      <c r="Z3423" s="13"/>
      <c r="AA3423" s="13"/>
      <c r="AB3423" s="13"/>
      <c r="AE3423" s="13"/>
      <c r="AF3423" s="13"/>
      <c r="AG3423" s="13"/>
      <c r="AH3423" s="13"/>
      <c r="AI3423" s="13"/>
    </row>
    <row r="3424" hidden="1" spans="1:35">
      <c r="A3424" s="21" t="s">
        <v>3870</v>
      </c>
      <c r="B3424" s="22" t="s">
        <v>3893</v>
      </c>
      <c r="C3424" s="21" t="s">
        <v>3894</v>
      </c>
      <c r="D3424" s="21" t="s">
        <v>132</v>
      </c>
      <c r="E3424" s="21" t="s">
        <v>2354</v>
      </c>
      <c r="F3424" s="22" t="s">
        <v>2726</v>
      </c>
      <c r="G3424" s="21" t="s">
        <v>41</v>
      </c>
      <c r="H3424" s="21" t="s">
        <v>174</v>
      </c>
      <c r="I3424" s="22"/>
      <c r="J3424" s="22" t="s">
        <v>132</v>
      </c>
      <c r="K3424" s="23">
        <v>203.6</v>
      </c>
      <c r="L3424" s="23">
        <v>76.3</v>
      </c>
      <c r="M3424" s="23">
        <v>53</v>
      </c>
      <c r="N3424" s="23">
        <v>517.144</v>
      </c>
      <c r="O3424" s="23">
        <v>193.802</v>
      </c>
      <c r="P3424" s="23">
        <v>134.62</v>
      </c>
      <c r="Q3424" s="24" t="s">
        <v>2674</v>
      </c>
      <c r="R3424" s="28"/>
      <c r="S3424" s="26" t="s">
        <v>3541</v>
      </c>
      <c r="T3424" s="10" t="s">
        <v>2674</v>
      </c>
      <c r="U3424" s="29" t="str" cm="1">
        <f t="array" ref="U3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4" s="13"/>
      <c r="W3424" s="13"/>
      <c r="X3424" s="13"/>
      <c r="Y3424" s="13"/>
      <c r="Z3424" s="13"/>
      <c r="AA3424" s="13"/>
      <c r="AB3424" s="13"/>
      <c r="AE3424" s="13"/>
      <c r="AF3424" s="13"/>
      <c r="AG3424" s="13"/>
      <c r="AH3424" s="13"/>
      <c r="AI3424" s="13"/>
    </row>
    <row r="3425" hidden="1" spans="1:35">
      <c r="A3425" s="21" t="s">
        <v>3870</v>
      </c>
      <c r="B3425" s="22" t="s">
        <v>3893</v>
      </c>
      <c r="C3425" s="21" t="s">
        <v>3894</v>
      </c>
      <c r="D3425" s="21" t="s">
        <v>132</v>
      </c>
      <c r="E3425" s="21" t="s">
        <v>2371</v>
      </c>
      <c r="F3425" s="22" t="s">
        <v>2726</v>
      </c>
      <c r="G3425" s="21" t="s">
        <v>41</v>
      </c>
      <c r="H3425" s="21" t="s">
        <v>135</v>
      </c>
      <c r="I3425" s="22"/>
      <c r="J3425" s="22" t="s">
        <v>132</v>
      </c>
      <c r="K3425" s="23">
        <v>208.9</v>
      </c>
      <c r="L3425" s="23">
        <v>76.5</v>
      </c>
      <c r="M3425" s="23">
        <v>53.1</v>
      </c>
      <c r="N3425" s="23">
        <v>530.606</v>
      </c>
      <c r="O3425" s="23">
        <v>194.31</v>
      </c>
      <c r="P3425" s="23">
        <v>134.874</v>
      </c>
      <c r="Q3425" s="24" t="s">
        <v>2674</v>
      </c>
      <c r="R3425" s="28"/>
      <c r="S3425" s="26" t="s">
        <v>4298</v>
      </c>
      <c r="T3425" s="10" t="s">
        <v>2674</v>
      </c>
      <c r="U3425" s="29" t="str" cm="1">
        <f t="array" ref="U3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5" s="13"/>
      <c r="W3425" s="13"/>
      <c r="X3425" s="13"/>
      <c r="Y3425" s="13"/>
      <c r="Z3425" s="13"/>
      <c r="AA3425" s="13"/>
      <c r="AB3425" s="13"/>
      <c r="AE3425" s="13"/>
      <c r="AF3425" s="13"/>
      <c r="AG3425" s="13"/>
      <c r="AH3425" s="13"/>
      <c r="AI3425" s="13"/>
    </row>
    <row r="3426" hidden="1" spans="1:35">
      <c r="A3426" s="21" t="s">
        <v>3870</v>
      </c>
      <c r="B3426" s="22" t="s">
        <v>3893</v>
      </c>
      <c r="C3426" s="21" t="s">
        <v>3894</v>
      </c>
      <c r="D3426" s="21" t="s">
        <v>132</v>
      </c>
      <c r="E3426" s="21" t="s">
        <v>2371</v>
      </c>
      <c r="F3426" s="22" t="s">
        <v>2726</v>
      </c>
      <c r="G3426" s="21" t="s">
        <v>92</v>
      </c>
      <c r="H3426" s="21" t="s">
        <v>138</v>
      </c>
      <c r="I3426" s="22"/>
      <c r="J3426" s="22" t="s">
        <v>132</v>
      </c>
      <c r="K3426" s="23">
        <v>212.9</v>
      </c>
      <c r="L3426" s="23">
        <v>76.5</v>
      </c>
      <c r="M3426" s="23">
        <v>54</v>
      </c>
      <c r="N3426" s="23">
        <v>540.766</v>
      </c>
      <c r="O3426" s="23">
        <v>194.31</v>
      </c>
      <c r="P3426" s="23">
        <v>137.16</v>
      </c>
      <c r="Q3426" s="24" t="s">
        <v>98</v>
      </c>
      <c r="R3426" s="28">
        <v>5.1</v>
      </c>
      <c r="S3426" s="26" t="s">
        <v>132</v>
      </c>
      <c r="T3426" s="10" t="s">
        <v>98</v>
      </c>
      <c r="U3426" s="29" cm="1">
        <f t="array" ref="U3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426" s="13"/>
      <c r="W3426" s="13"/>
      <c r="X3426" s="13"/>
      <c r="Y3426" s="13"/>
      <c r="Z3426" s="13"/>
      <c r="AA3426" s="13"/>
      <c r="AB3426" s="13"/>
      <c r="AE3426" s="13"/>
      <c r="AF3426" s="13"/>
      <c r="AG3426" s="13"/>
      <c r="AH3426" s="13"/>
      <c r="AI3426" s="13"/>
    </row>
    <row r="3427" hidden="1" spans="1:35">
      <c r="A3427" s="21" t="s">
        <v>3870</v>
      </c>
      <c r="B3427" s="22" t="s">
        <v>3893</v>
      </c>
      <c r="C3427" s="21" t="s">
        <v>3894</v>
      </c>
      <c r="D3427" s="21" t="s">
        <v>132</v>
      </c>
      <c r="E3427" s="21" t="s">
        <v>2371</v>
      </c>
      <c r="F3427" s="22" t="s">
        <v>2729</v>
      </c>
      <c r="G3427" s="21" t="s">
        <v>41</v>
      </c>
      <c r="H3427" s="21" t="s">
        <v>135</v>
      </c>
      <c r="I3427" s="22"/>
      <c r="J3427" s="22" t="s">
        <v>132</v>
      </c>
      <c r="K3427" s="23">
        <v>211.5</v>
      </c>
      <c r="L3427" s="23">
        <v>76.5</v>
      </c>
      <c r="M3427" s="23">
        <v>53.1</v>
      </c>
      <c r="N3427" s="23">
        <v>537.21</v>
      </c>
      <c r="O3427" s="23">
        <v>194.31</v>
      </c>
      <c r="P3427" s="23">
        <v>134.874</v>
      </c>
      <c r="Q3427" s="24" t="s">
        <v>2674</v>
      </c>
      <c r="R3427" s="28"/>
      <c r="S3427" s="26" t="s">
        <v>4268</v>
      </c>
      <c r="T3427" s="10" t="s">
        <v>57</v>
      </c>
      <c r="U3427" s="29" cm="1">
        <f t="array" ref="U3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-8.5</v>
      </c>
      <c r="V3427" s="13"/>
      <c r="W3427" s="13"/>
      <c r="X3427" s="13"/>
      <c r="Y3427" s="13"/>
      <c r="Z3427" s="13"/>
      <c r="AA3427" s="13"/>
      <c r="AB3427" s="13"/>
      <c r="AE3427" s="13"/>
      <c r="AF3427" s="13"/>
      <c r="AG3427" s="13"/>
      <c r="AH3427" s="13"/>
      <c r="AI3427" s="13"/>
    </row>
    <row r="3428" hidden="1" spans="1:35">
      <c r="A3428" s="21" t="s">
        <v>3870</v>
      </c>
      <c r="B3428" s="22" t="s">
        <v>3893</v>
      </c>
      <c r="C3428" s="21" t="s">
        <v>3894</v>
      </c>
      <c r="D3428" s="21" t="s">
        <v>132</v>
      </c>
      <c r="E3428" s="21" t="s">
        <v>2371</v>
      </c>
      <c r="F3428" s="22" t="s">
        <v>2729</v>
      </c>
      <c r="G3428" s="21" t="s">
        <v>92</v>
      </c>
      <c r="H3428" s="21" t="s">
        <v>138</v>
      </c>
      <c r="I3428" s="22"/>
      <c r="J3428" s="22" t="s">
        <v>132</v>
      </c>
      <c r="K3428" s="23">
        <v>215.5</v>
      </c>
      <c r="L3428" s="23">
        <v>76.5</v>
      </c>
      <c r="M3428" s="23">
        <v>54</v>
      </c>
      <c r="N3428" s="23">
        <v>547.37</v>
      </c>
      <c r="O3428" s="23">
        <v>194.31</v>
      </c>
      <c r="P3428" s="23">
        <v>137.16</v>
      </c>
      <c r="Q3428" s="24" t="s">
        <v>98</v>
      </c>
      <c r="R3428" s="28">
        <v>2.5</v>
      </c>
      <c r="S3428" s="26" t="s">
        <v>132</v>
      </c>
      <c r="T3428" s="10" t="s">
        <v>96</v>
      </c>
      <c r="U3428" s="29" cm="1">
        <f t="array" ref="U3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</v>
      </c>
      <c r="V3428" s="13"/>
      <c r="W3428" s="13"/>
      <c r="X3428" s="13"/>
      <c r="Y3428" s="13"/>
      <c r="Z3428" s="13"/>
      <c r="AA3428" s="13"/>
      <c r="AB3428" s="13"/>
      <c r="AE3428" s="13"/>
      <c r="AF3428" s="13"/>
      <c r="AG3428" s="13"/>
      <c r="AH3428" s="13"/>
      <c r="AI3428" s="13"/>
    </row>
    <row r="3429" hidden="1" spans="1:35">
      <c r="A3429" s="21" t="s">
        <v>3870</v>
      </c>
      <c r="B3429" s="22" t="s">
        <v>3893</v>
      </c>
      <c r="C3429" s="21" t="s">
        <v>3895</v>
      </c>
      <c r="D3429" s="21" t="s">
        <v>132</v>
      </c>
      <c r="E3429" s="21" t="s">
        <v>2371</v>
      </c>
      <c r="F3429" s="22" t="s">
        <v>2734</v>
      </c>
      <c r="G3429" s="21" t="s">
        <v>41</v>
      </c>
      <c r="H3429" s="21" t="s">
        <v>135</v>
      </c>
      <c r="I3429" s="22"/>
      <c r="J3429" s="22" t="s">
        <v>132</v>
      </c>
      <c r="K3429" s="23">
        <v>211.7</v>
      </c>
      <c r="L3429" s="23">
        <v>76.7</v>
      </c>
      <c r="M3429" s="23">
        <v>53.1</v>
      </c>
      <c r="N3429" s="23">
        <v>537.718</v>
      </c>
      <c r="O3429" s="23">
        <v>194.818</v>
      </c>
      <c r="P3429" s="23">
        <v>134.874</v>
      </c>
      <c r="Q3429" s="24" t="s">
        <v>2674</v>
      </c>
      <c r="R3429" s="28"/>
      <c r="S3429" s="26" t="s">
        <v>3884</v>
      </c>
      <c r="T3429" s="10" t="s">
        <v>57</v>
      </c>
      <c r="U3429" s="29" cm="1">
        <f t="array" ref="U3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-8.69999999999999</v>
      </c>
      <c r="V3429" s="13"/>
      <c r="W3429" s="13"/>
      <c r="X3429" s="13"/>
      <c r="Y3429" s="13"/>
      <c r="Z3429" s="13"/>
      <c r="AA3429" s="13"/>
      <c r="AB3429" s="13"/>
      <c r="AE3429" s="13"/>
      <c r="AF3429" s="13"/>
      <c r="AG3429" s="13"/>
      <c r="AH3429" s="13"/>
      <c r="AI3429" s="13"/>
    </row>
    <row r="3430" hidden="1" spans="1:35">
      <c r="A3430" s="21" t="s">
        <v>3870</v>
      </c>
      <c r="B3430" s="22" t="s">
        <v>3893</v>
      </c>
      <c r="C3430" s="21" t="s">
        <v>3895</v>
      </c>
      <c r="D3430" s="21" t="s">
        <v>132</v>
      </c>
      <c r="E3430" s="21" t="s">
        <v>2371</v>
      </c>
      <c r="F3430" s="22" t="s">
        <v>2734</v>
      </c>
      <c r="G3430" s="21" t="s">
        <v>92</v>
      </c>
      <c r="H3430" s="21" t="s">
        <v>138</v>
      </c>
      <c r="I3430" s="22"/>
      <c r="J3430" s="22" t="s">
        <v>132</v>
      </c>
      <c r="K3430" s="23">
        <v>215.7</v>
      </c>
      <c r="L3430" s="23">
        <v>76.7</v>
      </c>
      <c r="M3430" s="23">
        <v>54.1</v>
      </c>
      <c r="N3430" s="23">
        <v>547.878</v>
      </c>
      <c r="O3430" s="23">
        <v>194.818</v>
      </c>
      <c r="P3430" s="23">
        <v>137.414</v>
      </c>
      <c r="Q3430" s="24" t="s">
        <v>98</v>
      </c>
      <c r="R3430" s="28">
        <v>2.3</v>
      </c>
      <c r="S3430" s="26" t="s">
        <v>132</v>
      </c>
      <c r="T3430" s="10" t="s">
        <v>2674</v>
      </c>
      <c r="U3430" s="29" t="str" cm="1">
        <f t="array" ref="U3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0" s="13"/>
      <c r="W3430" s="13"/>
      <c r="X3430" s="13"/>
      <c r="Y3430" s="13"/>
      <c r="Z3430" s="13"/>
      <c r="AA3430" s="13"/>
      <c r="AB3430" s="13"/>
      <c r="AE3430" s="13"/>
      <c r="AF3430" s="13"/>
      <c r="AG3430" s="13"/>
      <c r="AH3430" s="13"/>
      <c r="AI3430" s="13"/>
    </row>
    <row r="3431" hidden="1" spans="1:35">
      <c r="A3431" s="21" t="s">
        <v>3870</v>
      </c>
      <c r="B3431" s="22" t="s">
        <v>3893</v>
      </c>
      <c r="C3431" s="21" t="s">
        <v>3896</v>
      </c>
      <c r="D3431" s="21" t="s">
        <v>132</v>
      </c>
      <c r="E3431" s="21" t="s">
        <v>2371</v>
      </c>
      <c r="F3431" s="22" t="s">
        <v>2737</v>
      </c>
      <c r="G3431" s="21" t="s">
        <v>41</v>
      </c>
      <c r="H3431" s="21" t="s">
        <v>135</v>
      </c>
      <c r="I3431" s="22"/>
      <c r="J3431" s="22" t="s">
        <v>132</v>
      </c>
      <c r="K3431" s="23">
        <v>209.6</v>
      </c>
      <c r="L3431" s="23">
        <v>76.2</v>
      </c>
      <c r="M3431" s="23">
        <v>53.4</v>
      </c>
      <c r="N3431" s="23">
        <v>532.384</v>
      </c>
      <c r="O3431" s="23">
        <v>193.548</v>
      </c>
      <c r="P3431" s="23">
        <v>135.636</v>
      </c>
      <c r="Q3431" s="24" t="s">
        <v>2674</v>
      </c>
      <c r="R3431" s="28"/>
      <c r="S3431" s="26" t="s">
        <v>3927</v>
      </c>
      <c r="T3431" s="10" t="s">
        <v>2674</v>
      </c>
      <c r="U3431" s="29" t="str" cm="1">
        <f t="array" ref="U3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1" s="13"/>
      <c r="W3431" s="13"/>
      <c r="X3431" s="13"/>
      <c r="Y3431" s="13"/>
      <c r="Z3431" s="13"/>
      <c r="AA3431" s="13"/>
      <c r="AB3431" s="13"/>
      <c r="AE3431" s="13"/>
      <c r="AF3431" s="13"/>
      <c r="AG3431" s="13"/>
      <c r="AH3431" s="13"/>
      <c r="AI3431" s="13"/>
    </row>
    <row r="3432" hidden="1" spans="1:35">
      <c r="A3432" s="21" t="s">
        <v>3870</v>
      </c>
      <c r="B3432" s="22" t="s">
        <v>3893</v>
      </c>
      <c r="C3432" s="21" t="s">
        <v>3896</v>
      </c>
      <c r="D3432" s="21" t="s">
        <v>132</v>
      </c>
      <c r="E3432" s="21" t="s">
        <v>2371</v>
      </c>
      <c r="F3432" s="22" t="s">
        <v>2737</v>
      </c>
      <c r="G3432" s="21" t="s">
        <v>92</v>
      </c>
      <c r="H3432" s="21" t="s">
        <v>138</v>
      </c>
      <c r="I3432" s="22"/>
      <c r="J3432" s="22" t="s">
        <v>132</v>
      </c>
      <c r="K3432" s="23">
        <v>215.2</v>
      </c>
      <c r="L3432" s="23">
        <v>76.7</v>
      </c>
      <c r="M3432" s="23">
        <v>54.1</v>
      </c>
      <c r="N3432" s="23">
        <v>546.608</v>
      </c>
      <c r="O3432" s="23">
        <v>194.818</v>
      </c>
      <c r="P3432" s="23">
        <v>137.414</v>
      </c>
      <c r="Q3432" s="24" t="s">
        <v>98</v>
      </c>
      <c r="R3432" s="28">
        <v>2.8</v>
      </c>
      <c r="S3432" s="26" t="s">
        <v>132</v>
      </c>
      <c r="T3432" s="10" t="s">
        <v>96</v>
      </c>
      <c r="U3432" s="29" cm="1">
        <f t="array" ref="U3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-7.19999999999999</v>
      </c>
      <c r="V3432" s="13"/>
      <c r="W3432" s="13"/>
      <c r="X3432" s="13"/>
      <c r="Y3432" s="13"/>
      <c r="Z3432" s="13"/>
      <c r="AA3432" s="13"/>
      <c r="AB3432" s="13"/>
      <c r="AE3432" s="13"/>
      <c r="AF3432" s="13"/>
      <c r="AG3432" s="13"/>
      <c r="AH3432" s="13"/>
      <c r="AI3432" s="13"/>
    </row>
    <row r="3433" hidden="1" spans="1:35">
      <c r="A3433" s="21" t="s">
        <v>3870</v>
      </c>
      <c r="B3433" s="22" t="s">
        <v>3893</v>
      </c>
      <c r="C3433" s="21" t="s">
        <v>3897</v>
      </c>
      <c r="D3433" s="21" t="s">
        <v>1881</v>
      </c>
      <c r="E3433" s="21" t="s">
        <v>2357</v>
      </c>
      <c r="F3433" s="22" t="s">
        <v>2785</v>
      </c>
      <c r="G3433" s="21" t="s">
        <v>92</v>
      </c>
      <c r="H3433" s="21" t="s">
        <v>138</v>
      </c>
      <c r="I3433" s="22"/>
      <c r="J3433" s="22" t="s">
        <v>132</v>
      </c>
      <c r="K3433" s="23">
        <v>197.7</v>
      </c>
      <c r="L3433" s="23">
        <v>71.3</v>
      </c>
      <c r="M3433" s="23">
        <v>54.2</v>
      </c>
      <c r="N3433" s="23">
        <v>502.158</v>
      </c>
      <c r="O3433" s="23">
        <v>181.102</v>
      </c>
      <c r="P3433" s="23">
        <v>137.668</v>
      </c>
      <c r="Q3433" s="24" t="s">
        <v>96</v>
      </c>
      <c r="R3433" s="28">
        <v>10.3</v>
      </c>
      <c r="S3433" s="26" t="s">
        <v>132</v>
      </c>
      <c r="T3433" s="10" t="s">
        <v>2674</v>
      </c>
      <c r="U3433" s="29" t="str" cm="1">
        <f t="array" ref="U3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3" s="13"/>
      <c r="W3433" s="13"/>
      <c r="X3433" s="13"/>
      <c r="Y3433" s="13"/>
      <c r="Z3433" s="13"/>
      <c r="AA3433" s="13"/>
      <c r="AB3433" s="13"/>
      <c r="AE3433" s="13"/>
      <c r="AF3433" s="13"/>
      <c r="AG3433" s="13"/>
      <c r="AH3433" s="13"/>
      <c r="AI3433" s="13"/>
    </row>
    <row r="3434" hidden="1" spans="1:35">
      <c r="A3434" s="21" t="s">
        <v>3870</v>
      </c>
      <c r="B3434" s="22" t="s">
        <v>3893</v>
      </c>
      <c r="C3434" s="21" t="s">
        <v>3897</v>
      </c>
      <c r="D3434" s="21" t="s">
        <v>1881</v>
      </c>
      <c r="E3434" s="21" t="s">
        <v>2357</v>
      </c>
      <c r="F3434" s="22" t="s">
        <v>2859</v>
      </c>
      <c r="G3434" s="21" t="s">
        <v>41</v>
      </c>
      <c r="H3434" s="21" t="s">
        <v>135</v>
      </c>
      <c r="I3434" s="22"/>
      <c r="J3434" s="22" t="s">
        <v>132</v>
      </c>
      <c r="K3434" s="23">
        <v>200.1</v>
      </c>
      <c r="L3434" s="23">
        <v>71.3</v>
      </c>
      <c r="M3434" s="23">
        <v>53.4</v>
      </c>
      <c r="N3434" s="23">
        <v>508.254</v>
      </c>
      <c r="O3434" s="23">
        <v>181.102</v>
      </c>
      <c r="P3434" s="23">
        <v>135.636</v>
      </c>
      <c r="Q3434" s="24" t="s">
        <v>57</v>
      </c>
      <c r="R3434" s="28">
        <v>2.9</v>
      </c>
      <c r="S3434" s="26" t="s">
        <v>132</v>
      </c>
      <c r="T3434" s="10" t="s">
        <v>2674</v>
      </c>
      <c r="U3434" s="29" t="str" cm="1">
        <f t="array" ref="U3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4" s="13"/>
      <c r="W3434" s="13"/>
      <c r="X3434" s="13"/>
      <c r="Y3434" s="13"/>
      <c r="Z3434" s="13"/>
      <c r="AA3434" s="13"/>
      <c r="AB3434" s="13"/>
      <c r="AE3434" s="13"/>
      <c r="AF3434" s="13"/>
      <c r="AG3434" s="13"/>
      <c r="AH3434" s="13"/>
      <c r="AI3434" s="13"/>
    </row>
    <row r="3435" hidden="1" spans="1:35">
      <c r="A3435" s="21" t="s">
        <v>3870</v>
      </c>
      <c r="B3435" s="22" t="s">
        <v>3893</v>
      </c>
      <c r="C3435" s="21" t="s">
        <v>3898</v>
      </c>
      <c r="D3435" s="21" t="s">
        <v>1881</v>
      </c>
      <c r="E3435" s="21" t="s">
        <v>2357</v>
      </c>
      <c r="F3435" s="22" t="s">
        <v>2742</v>
      </c>
      <c r="G3435" s="21" t="s">
        <v>92</v>
      </c>
      <c r="H3435" s="21" t="s">
        <v>138</v>
      </c>
      <c r="I3435" s="22"/>
      <c r="J3435" s="22" t="s">
        <v>132</v>
      </c>
      <c r="K3435" s="23">
        <v>199.1</v>
      </c>
      <c r="L3435" s="23">
        <v>71.9</v>
      </c>
      <c r="M3435" s="23">
        <v>54.1</v>
      </c>
      <c r="N3435" s="23">
        <v>505.714</v>
      </c>
      <c r="O3435" s="23">
        <v>182.626</v>
      </c>
      <c r="P3435" s="23">
        <v>137.414</v>
      </c>
      <c r="Q3435" s="24" t="s">
        <v>96</v>
      </c>
      <c r="R3435" s="28">
        <v>8.9</v>
      </c>
      <c r="S3435" s="26" t="s">
        <v>132</v>
      </c>
      <c r="T3435" s="10" t="s">
        <v>96</v>
      </c>
      <c r="U3435" s="29" cm="1">
        <f t="array" ref="U3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435" s="13"/>
      <c r="W3435" s="13"/>
      <c r="X3435" s="13"/>
      <c r="Y3435" s="13"/>
      <c r="Z3435" s="13"/>
      <c r="AA3435" s="13"/>
      <c r="AB3435" s="13"/>
      <c r="AE3435" s="13"/>
      <c r="AF3435" s="13"/>
      <c r="AG3435" s="13"/>
      <c r="AH3435" s="13"/>
      <c r="AI3435" s="13"/>
    </row>
    <row r="3436" hidden="1" spans="1:35">
      <c r="A3436" s="21" t="s">
        <v>3870</v>
      </c>
      <c r="B3436" s="22" t="s">
        <v>3893</v>
      </c>
      <c r="C3436" s="21" t="s">
        <v>3899</v>
      </c>
      <c r="D3436" s="21" t="s">
        <v>1884</v>
      </c>
      <c r="E3436" s="21" t="s">
        <v>2468</v>
      </c>
      <c r="F3436" s="22" t="s">
        <v>2747</v>
      </c>
      <c r="G3436" s="21" t="s">
        <v>41</v>
      </c>
      <c r="H3436" s="21" t="s">
        <v>135</v>
      </c>
      <c r="I3436" s="22"/>
      <c r="J3436" s="22" t="s">
        <v>132</v>
      </c>
      <c r="K3436" s="23">
        <v>188.4</v>
      </c>
      <c r="L3436" s="23">
        <v>69.5</v>
      </c>
      <c r="M3436" s="23">
        <v>54.1</v>
      </c>
      <c r="N3436" s="23">
        <v>478.536</v>
      </c>
      <c r="O3436" s="23">
        <v>176.53</v>
      </c>
      <c r="P3436" s="23">
        <v>137.414</v>
      </c>
      <c r="Q3436" s="24" t="s">
        <v>53</v>
      </c>
      <c r="R3436" s="28">
        <v>4.6</v>
      </c>
      <c r="S3436" s="26" t="s">
        <v>132</v>
      </c>
      <c r="T3436" s="10" t="s">
        <v>2674</v>
      </c>
      <c r="U3436" s="29" t="str" cm="1">
        <f t="array" ref="U3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6" s="13"/>
      <c r="W3436" s="13"/>
      <c r="X3436" s="13"/>
      <c r="Y3436" s="13"/>
      <c r="Z3436" s="13"/>
      <c r="AA3436" s="13"/>
      <c r="AB3436" s="13"/>
      <c r="AE3436" s="13"/>
      <c r="AF3436" s="13"/>
      <c r="AG3436" s="13"/>
      <c r="AH3436" s="13"/>
      <c r="AI3436" s="13"/>
    </row>
    <row r="3437" hidden="1" spans="1:35">
      <c r="A3437" s="21" t="s">
        <v>3870</v>
      </c>
      <c r="B3437" s="22" t="s">
        <v>3893</v>
      </c>
      <c r="C3437" s="21" t="s">
        <v>3900</v>
      </c>
      <c r="D3437" s="21" t="s">
        <v>1884</v>
      </c>
      <c r="E3437" s="21" t="s">
        <v>2468</v>
      </c>
      <c r="F3437" s="22" t="s">
        <v>3033</v>
      </c>
      <c r="G3437" s="21" t="s">
        <v>92</v>
      </c>
      <c r="H3437" s="21" t="s">
        <v>138</v>
      </c>
      <c r="I3437" s="22"/>
      <c r="J3437" s="22" t="s">
        <v>132</v>
      </c>
      <c r="K3437" s="23">
        <v>188.4</v>
      </c>
      <c r="L3437" s="23">
        <v>69.5</v>
      </c>
      <c r="M3437" s="23">
        <v>54.1</v>
      </c>
      <c r="N3437" s="23">
        <v>478.536</v>
      </c>
      <c r="O3437" s="23">
        <v>176.53</v>
      </c>
      <c r="P3437" s="23">
        <v>137.414</v>
      </c>
      <c r="Q3437" s="24" t="s">
        <v>94</v>
      </c>
      <c r="R3437" s="28">
        <v>3.5</v>
      </c>
      <c r="S3437" s="26" t="s">
        <v>132</v>
      </c>
      <c r="T3437" s="10" t="s">
        <v>98</v>
      </c>
      <c r="U3437" s="29" cm="1">
        <f t="array" ref="U3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29.6</v>
      </c>
      <c r="V3437" s="13"/>
      <c r="W3437" s="13"/>
      <c r="X3437" s="13"/>
      <c r="Y3437" s="13"/>
      <c r="Z3437" s="13"/>
      <c r="AA3437" s="13"/>
      <c r="AB3437" s="13"/>
      <c r="AE3437" s="13"/>
      <c r="AF3437" s="13"/>
      <c r="AG3437" s="13"/>
      <c r="AH3437" s="13"/>
      <c r="AI3437" s="13"/>
    </row>
    <row r="3438" hidden="1" spans="1:35">
      <c r="A3438" s="21" t="s">
        <v>3870</v>
      </c>
      <c r="B3438" s="22" t="s">
        <v>3893</v>
      </c>
      <c r="C3438" s="21" t="s">
        <v>3900</v>
      </c>
      <c r="D3438" s="21" t="s">
        <v>1884</v>
      </c>
      <c r="E3438" s="21" t="s">
        <v>2468</v>
      </c>
      <c r="F3438" s="22" t="s">
        <v>2566</v>
      </c>
      <c r="G3438" s="21" t="s">
        <v>41</v>
      </c>
      <c r="H3438" s="21" t="s">
        <v>135</v>
      </c>
      <c r="I3438" s="22"/>
      <c r="J3438" s="22" t="s">
        <v>132</v>
      </c>
      <c r="K3438" s="23">
        <v>190.3</v>
      </c>
      <c r="L3438" s="23">
        <v>69.5</v>
      </c>
      <c r="M3438" s="23">
        <v>54.1</v>
      </c>
      <c r="N3438" s="23">
        <v>483.362</v>
      </c>
      <c r="O3438" s="23">
        <v>176.53</v>
      </c>
      <c r="P3438" s="23">
        <v>137.414</v>
      </c>
      <c r="Q3438" s="24" t="s">
        <v>53</v>
      </c>
      <c r="R3438" s="28">
        <v>2.7</v>
      </c>
      <c r="S3438" s="26" t="s">
        <v>132</v>
      </c>
      <c r="T3438" s="10" t="s">
        <v>2674</v>
      </c>
      <c r="U3438" s="29" t="str" cm="1">
        <f t="array" ref="U3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8" s="13"/>
      <c r="W3438" s="13"/>
      <c r="X3438" s="13"/>
      <c r="Y3438" s="13"/>
      <c r="Z3438" s="13"/>
      <c r="AA3438" s="13"/>
      <c r="AB3438" s="13"/>
      <c r="AE3438" s="13"/>
      <c r="AF3438" s="13"/>
      <c r="AG3438" s="13"/>
      <c r="AH3438" s="13"/>
      <c r="AI3438" s="13"/>
    </row>
    <row r="3439" hidden="1" spans="1:35">
      <c r="A3439" s="21" t="s">
        <v>3870</v>
      </c>
      <c r="B3439" s="22" t="s">
        <v>3893</v>
      </c>
      <c r="C3439" s="21" t="s">
        <v>3900</v>
      </c>
      <c r="D3439" s="21" t="s">
        <v>1884</v>
      </c>
      <c r="E3439" s="21" t="s">
        <v>2468</v>
      </c>
      <c r="F3439" s="22" t="s">
        <v>2988</v>
      </c>
      <c r="G3439" s="21" t="s">
        <v>17</v>
      </c>
      <c r="H3439" s="21" t="s">
        <v>168</v>
      </c>
      <c r="I3439" s="22"/>
      <c r="J3439" s="22" t="s">
        <v>132</v>
      </c>
      <c r="K3439" s="23">
        <v>195.4</v>
      </c>
      <c r="L3439" s="23">
        <v>69.5</v>
      </c>
      <c r="M3439" s="23">
        <v>54.5</v>
      </c>
      <c r="N3439" s="23">
        <v>496.316</v>
      </c>
      <c r="O3439" s="23">
        <v>176.53</v>
      </c>
      <c r="P3439" s="23">
        <v>138.43</v>
      </c>
      <c r="Q3439" s="24" t="s">
        <v>39</v>
      </c>
      <c r="R3439" s="28">
        <v>10.6</v>
      </c>
      <c r="S3439" s="26" t="s">
        <v>132</v>
      </c>
      <c r="T3439" s="10" t="s">
        <v>2674</v>
      </c>
      <c r="U3439" s="29" t="str" cm="1">
        <f t="array" ref="U3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9" s="13"/>
      <c r="W3439" s="13"/>
      <c r="X3439" s="13"/>
      <c r="Y3439" s="13"/>
      <c r="Z3439" s="13"/>
      <c r="AA3439" s="13"/>
      <c r="AB3439" s="13"/>
      <c r="AE3439" s="13"/>
      <c r="AF3439" s="13"/>
      <c r="AG3439" s="13"/>
      <c r="AH3439" s="13"/>
      <c r="AI3439" s="13"/>
    </row>
    <row r="3440" hidden="1" spans="1:35">
      <c r="A3440" s="21" t="s">
        <v>3870</v>
      </c>
      <c r="B3440" s="22" t="s">
        <v>3893</v>
      </c>
      <c r="C3440" s="21" t="s">
        <v>3901</v>
      </c>
      <c r="D3440" s="21" t="s">
        <v>1884</v>
      </c>
      <c r="E3440" s="21" t="s">
        <v>2468</v>
      </c>
      <c r="F3440" s="22" t="s">
        <v>2754</v>
      </c>
      <c r="G3440" s="21" t="s">
        <v>92</v>
      </c>
      <c r="H3440" s="21" t="s">
        <v>138</v>
      </c>
      <c r="I3440" s="22"/>
      <c r="J3440" s="22" t="s">
        <v>132</v>
      </c>
      <c r="K3440" s="23">
        <v>190.3</v>
      </c>
      <c r="L3440" s="23">
        <v>69.5</v>
      </c>
      <c r="M3440" s="23">
        <v>54.1</v>
      </c>
      <c r="N3440" s="23">
        <v>483.362</v>
      </c>
      <c r="O3440" s="23">
        <v>176.53</v>
      </c>
      <c r="P3440" s="23">
        <v>137.414</v>
      </c>
      <c r="Q3440" s="24" t="s">
        <v>94</v>
      </c>
      <c r="R3440" s="28">
        <v>1.6</v>
      </c>
      <c r="S3440" s="26" t="s">
        <v>132</v>
      </c>
      <c r="T3440" s="10" t="s">
        <v>98</v>
      </c>
      <c r="U3440" s="29" cm="1">
        <f t="array" ref="U3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27.7</v>
      </c>
      <c r="V3440" s="13"/>
      <c r="W3440" s="13"/>
      <c r="X3440" s="13"/>
      <c r="Y3440" s="13"/>
      <c r="Z3440" s="13"/>
      <c r="AA3440" s="13"/>
      <c r="AB3440" s="13"/>
      <c r="AE3440" s="13"/>
      <c r="AF3440" s="13"/>
      <c r="AG3440" s="13"/>
      <c r="AH3440" s="13"/>
      <c r="AI3440" s="13"/>
    </row>
    <row r="3441" hidden="1" spans="1:35">
      <c r="A3441" s="21" t="s">
        <v>3870</v>
      </c>
      <c r="B3441" s="22" t="s">
        <v>3893</v>
      </c>
      <c r="C3441" s="21" t="s">
        <v>3901</v>
      </c>
      <c r="D3441" s="21" t="s">
        <v>132</v>
      </c>
      <c r="E3441" s="21" t="s">
        <v>2468</v>
      </c>
      <c r="F3441" s="22" t="s">
        <v>2789</v>
      </c>
      <c r="G3441" s="21" t="s">
        <v>41</v>
      </c>
      <c r="H3441" s="21" t="s">
        <v>135</v>
      </c>
      <c r="I3441" s="22"/>
      <c r="J3441" s="22" t="s">
        <v>132</v>
      </c>
      <c r="K3441" s="23">
        <v>192.2</v>
      </c>
      <c r="L3441" s="23">
        <v>71</v>
      </c>
      <c r="M3441" s="23">
        <v>54.8</v>
      </c>
      <c r="N3441" s="23">
        <v>488.188</v>
      </c>
      <c r="O3441" s="23">
        <v>180.34</v>
      </c>
      <c r="P3441" s="23">
        <v>139.192</v>
      </c>
      <c r="Q3441" s="24" t="s">
        <v>53</v>
      </c>
      <c r="R3441" s="28">
        <v>0.8</v>
      </c>
      <c r="S3441" s="26" t="s">
        <v>132</v>
      </c>
      <c r="T3441" s="10" t="s">
        <v>2674</v>
      </c>
      <c r="U3441" s="29" t="str" cm="1">
        <f t="array" ref="U3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1" s="13"/>
      <c r="W3441" s="13"/>
      <c r="X3441" s="13"/>
      <c r="Y3441" s="13"/>
      <c r="Z3441" s="13"/>
      <c r="AA3441" s="13"/>
      <c r="AB3441" s="13"/>
      <c r="AE3441" s="13"/>
      <c r="AF3441" s="13"/>
      <c r="AG3441" s="13"/>
      <c r="AH3441" s="13"/>
      <c r="AI3441" s="13"/>
    </row>
    <row r="3442" hidden="1" spans="1:35">
      <c r="A3442" s="21" t="s">
        <v>3870</v>
      </c>
      <c r="B3442" s="22" t="s">
        <v>3893</v>
      </c>
      <c r="C3442" s="21" t="s">
        <v>3901</v>
      </c>
      <c r="D3442" s="21" t="s">
        <v>1884</v>
      </c>
      <c r="E3442" s="21" t="s">
        <v>2468</v>
      </c>
      <c r="F3442" s="22" t="s">
        <v>2755</v>
      </c>
      <c r="G3442" s="21" t="s">
        <v>92</v>
      </c>
      <c r="H3442" s="21" t="s">
        <v>138</v>
      </c>
      <c r="I3442" s="22"/>
      <c r="J3442" s="22" t="s">
        <v>132</v>
      </c>
      <c r="K3442" s="23">
        <v>193.2</v>
      </c>
      <c r="L3442" s="23">
        <v>69.5</v>
      </c>
      <c r="M3442" s="23">
        <v>54.1</v>
      </c>
      <c r="N3442" s="23">
        <v>490.728</v>
      </c>
      <c r="O3442" s="23">
        <v>176.53</v>
      </c>
      <c r="P3442" s="23">
        <v>137.414</v>
      </c>
      <c r="Q3442" s="24" t="s">
        <v>96</v>
      </c>
      <c r="R3442" s="28">
        <v>14.8</v>
      </c>
      <c r="S3442" s="26" t="s">
        <v>132</v>
      </c>
      <c r="T3442" s="10" t="s">
        <v>2674</v>
      </c>
      <c r="U3442" s="29" t="str" cm="1">
        <f t="array" ref="U3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2" s="13"/>
      <c r="W3442" s="13"/>
      <c r="X3442" s="13"/>
      <c r="Y3442" s="13"/>
      <c r="Z3442" s="13"/>
      <c r="AA3442" s="13"/>
      <c r="AB3442" s="13"/>
      <c r="AE3442" s="13"/>
      <c r="AF3442" s="13"/>
      <c r="AG3442" s="13"/>
      <c r="AH3442" s="13"/>
      <c r="AI3442" s="13"/>
    </row>
    <row r="3443" hidden="1" spans="1:35">
      <c r="A3443" s="21" t="s">
        <v>3870</v>
      </c>
      <c r="B3443" s="22" t="s">
        <v>3893</v>
      </c>
      <c r="C3443" s="21" t="s">
        <v>3901</v>
      </c>
      <c r="D3443" s="21" t="s">
        <v>1892</v>
      </c>
      <c r="E3443" s="21" t="s">
        <v>2468</v>
      </c>
      <c r="F3443" s="22" t="s">
        <v>2363</v>
      </c>
      <c r="G3443" s="21" t="s">
        <v>92</v>
      </c>
      <c r="H3443" s="21" t="s">
        <v>138</v>
      </c>
      <c r="I3443" s="22"/>
      <c r="J3443" s="22" t="s">
        <v>132</v>
      </c>
      <c r="K3443" s="23">
        <v>193.7</v>
      </c>
      <c r="L3443" s="23">
        <v>71</v>
      </c>
      <c r="M3443" s="23">
        <v>54.8</v>
      </c>
      <c r="N3443" s="23">
        <v>491.998</v>
      </c>
      <c r="O3443" s="23">
        <v>180.34</v>
      </c>
      <c r="P3443" s="23">
        <v>139.192</v>
      </c>
      <c r="Q3443" s="24" t="s">
        <v>96</v>
      </c>
      <c r="R3443" s="28">
        <v>14.3</v>
      </c>
      <c r="S3443" s="26" t="s">
        <v>132</v>
      </c>
      <c r="T3443" s="10" t="s">
        <v>98</v>
      </c>
      <c r="U3443" s="29" cm="1">
        <f t="array" ref="U3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24.3</v>
      </c>
      <c r="V3443" s="13"/>
      <c r="W3443" s="13"/>
      <c r="X3443" s="13"/>
      <c r="Y3443" s="13"/>
      <c r="Z3443" s="13"/>
      <c r="AA3443" s="13"/>
      <c r="AB3443" s="13"/>
      <c r="AE3443" s="13"/>
      <c r="AF3443" s="13"/>
      <c r="AG3443" s="13"/>
      <c r="AH3443" s="13"/>
      <c r="AI3443" s="13"/>
    </row>
    <row r="3444" hidden="1" spans="1:35">
      <c r="A3444" s="21" t="s">
        <v>3870</v>
      </c>
      <c r="B3444" s="22" t="s">
        <v>3893</v>
      </c>
      <c r="C3444" s="21" t="s">
        <v>3901</v>
      </c>
      <c r="D3444" s="21" t="s">
        <v>1892</v>
      </c>
      <c r="E3444" s="21" t="s">
        <v>2468</v>
      </c>
      <c r="F3444" s="22" t="s">
        <v>2776</v>
      </c>
      <c r="G3444" s="21" t="s">
        <v>41</v>
      </c>
      <c r="H3444" s="21" t="s">
        <v>135</v>
      </c>
      <c r="I3444" s="22"/>
      <c r="J3444" s="22" t="s">
        <v>132</v>
      </c>
      <c r="K3444" s="23">
        <v>193.9</v>
      </c>
      <c r="L3444" s="23">
        <v>71</v>
      </c>
      <c r="M3444" s="23">
        <v>53.3</v>
      </c>
      <c r="N3444" s="23">
        <v>492.506</v>
      </c>
      <c r="O3444" s="23">
        <v>180.34</v>
      </c>
      <c r="P3444" s="23">
        <v>135.382</v>
      </c>
      <c r="Q3444" s="24" t="s">
        <v>57</v>
      </c>
      <c r="R3444" s="28">
        <v>9.1</v>
      </c>
      <c r="S3444" s="26" t="s">
        <v>132</v>
      </c>
      <c r="T3444" s="10" t="s">
        <v>2674</v>
      </c>
      <c r="U3444" s="29" t="str" cm="1">
        <f t="array" ref="U3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4" s="13"/>
      <c r="W3444" s="13"/>
      <c r="X3444" s="13"/>
      <c r="Y3444" s="13"/>
      <c r="Z3444" s="13"/>
      <c r="AA3444" s="13"/>
      <c r="AB3444" s="13"/>
      <c r="AE3444" s="13"/>
      <c r="AF3444" s="13"/>
      <c r="AG3444" s="13"/>
      <c r="AH3444" s="13"/>
      <c r="AI3444" s="13"/>
    </row>
    <row r="3445" hidden="1" spans="1:35">
      <c r="A3445" s="21" t="s">
        <v>3870</v>
      </c>
      <c r="B3445" s="22" t="s">
        <v>3893</v>
      </c>
      <c r="C3445" s="21" t="s">
        <v>3901</v>
      </c>
      <c r="D3445" s="21" t="s">
        <v>1884</v>
      </c>
      <c r="E3445" s="21" t="s">
        <v>2468</v>
      </c>
      <c r="F3445" s="22" t="s">
        <v>2776</v>
      </c>
      <c r="G3445" s="21" t="s">
        <v>92</v>
      </c>
      <c r="H3445" s="21" t="s">
        <v>138</v>
      </c>
      <c r="I3445" s="22"/>
      <c r="J3445" s="22" t="s">
        <v>132</v>
      </c>
      <c r="K3445" s="23">
        <v>190.3</v>
      </c>
      <c r="L3445" s="23">
        <v>69.5</v>
      </c>
      <c r="M3445" s="23">
        <v>54.1</v>
      </c>
      <c r="N3445" s="23">
        <v>483.362</v>
      </c>
      <c r="O3445" s="23">
        <v>176.53</v>
      </c>
      <c r="P3445" s="23">
        <v>137.414</v>
      </c>
      <c r="Q3445" s="24" t="s">
        <v>94</v>
      </c>
      <c r="R3445" s="28">
        <v>1.6</v>
      </c>
      <c r="S3445" s="26" t="s">
        <v>132</v>
      </c>
      <c r="T3445" s="10" t="s">
        <v>2674</v>
      </c>
      <c r="U3445" s="29" t="str" cm="1">
        <f t="array" ref="U3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5" s="13"/>
      <c r="W3445" s="13"/>
      <c r="X3445" s="13"/>
      <c r="Y3445" s="13"/>
      <c r="Z3445" s="13"/>
      <c r="AA3445" s="13"/>
      <c r="AB3445" s="13"/>
      <c r="AE3445" s="13"/>
      <c r="AF3445" s="13"/>
      <c r="AG3445" s="13"/>
      <c r="AH3445" s="13"/>
      <c r="AI3445" s="13"/>
    </row>
    <row r="3446" hidden="1" spans="1:35">
      <c r="A3446" s="21" t="s">
        <v>3870</v>
      </c>
      <c r="B3446" s="22" t="s">
        <v>3893</v>
      </c>
      <c r="C3446" s="21" t="s">
        <v>3902</v>
      </c>
      <c r="D3446" s="21" t="s">
        <v>1892</v>
      </c>
      <c r="E3446" s="21" t="s">
        <v>2468</v>
      </c>
      <c r="F3446" s="22" t="s">
        <v>2664</v>
      </c>
      <c r="G3446" s="21" t="s">
        <v>92</v>
      </c>
      <c r="H3446" s="21" t="s">
        <v>138</v>
      </c>
      <c r="I3446" s="22"/>
      <c r="J3446" s="22" t="s">
        <v>132</v>
      </c>
      <c r="K3446" s="23">
        <v>193.7</v>
      </c>
      <c r="L3446" s="23">
        <v>71</v>
      </c>
      <c r="M3446" s="23">
        <v>53.3</v>
      </c>
      <c r="N3446" s="23">
        <v>491.998</v>
      </c>
      <c r="O3446" s="23">
        <v>180.34</v>
      </c>
      <c r="P3446" s="23">
        <v>135.382</v>
      </c>
      <c r="Q3446" s="24" t="s">
        <v>96</v>
      </c>
      <c r="R3446" s="28">
        <v>14.3</v>
      </c>
      <c r="S3446" s="26" t="s">
        <v>132</v>
      </c>
      <c r="T3446" s="10" t="s">
        <v>2674</v>
      </c>
      <c r="U3446" s="29" t="str" cm="1">
        <f t="array" ref="U3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6" s="13"/>
      <c r="W3446" s="13"/>
      <c r="X3446" s="13"/>
      <c r="Y3446" s="13"/>
      <c r="Z3446" s="13"/>
      <c r="AA3446" s="13"/>
      <c r="AB3446" s="13"/>
      <c r="AE3446" s="13"/>
      <c r="AF3446" s="13"/>
      <c r="AG3446" s="13"/>
      <c r="AH3446" s="13"/>
      <c r="AI3446" s="13"/>
    </row>
    <row r="3447" hidden="1" spans="1:35">
      <c r="A3447" s="21" t="s">
        <v>3870</v>
      </c>
      <c r="B3447" s="22" t="s">
        <v>3893</v>
      </c>
      <c r="C3447" s="21" t="s">
        <v>3894</v>
      </c>
      <c r="D3447" s="21" t="s">
        <v>1892</v>
      </c>
      <c r="E3447" s="21" t="s">
        <v>2468</v>
      </c>
      <c r="F3447" s="22" t="s">
        <v>2777</v>
      </c>
      <c r="G3447" s="21" t="s">
        <v>41</v>
      </c>
      <c r="H3447" s="21" t="s">
        <v>135</v>
      </c>
      <c r="I3447" s="22"/>
      <c r="J3447" s="22" t="s">
        <v>132</v>
      </c>
      <c r="K3447" s="23">
        <v>193.9</v>
      </c>
      <c r="L3447" s="23">
        <v>71.5</v>
      </c>
      <c r="M3447" s="23">
        <v>54.6</v>
      </c>
      <c r="N3447" s="23">
        <v>492.506</v>
      </c>
      <c r="O3447" s="23">
        <v>181.61</v>
      </c>
      <c r="P3447" s="23">
        <v>138.684</v>
      </c>
      <c r="Q3447" s="24" t="s">
        <v>57</v>
      </c>
      <c r="R3447" s="28">
        <v>9.1</v>
      </c>
      <c r="S3447" s="26" t="s">
        <v>132</v>
      </c>
      <c r="T3447" s="10" t="s">
        <v>2674</v>
      </c>
      <c r="U3447" s="29" t="str" cm="1">
        <f t="array" ref="U3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7" s="13"/>
      <c r="W3447" s="13"/>
      <c r="X3447" s="13"/>
      <c r="Y3447" s="13"/>
      <c r="Z3447" s="13"/>
      <c r="AA3447" s="13"/>
      <c r="AB3447" s="13"/>
      <c r="AE3447" s="13"/>
      <c r="AF3447" s="13"/>
      <c r="AG3447" s="13"/>
      <c r="AH3447" s="13"/>
      <c r="AI3447" s="13"/>
    </row>
    <row r="3448" hidden="1" spans="1:35">
      <c r="A3448" s="21" t="s">
        <v>3870</v>
      </c>
      <c r="B3448" s="22" t="s">
        <v>3893</v>
      </c>
      <c r="C3448" s="21" t="s">
        <v>3894</v>
      </c>
      <c r="D3448" s="21" t="s">
        <v>1892</v>
      </c>
      <c r="E3448" s="21" t="s">
        <v>2468</v>
      </c>
      <c r="F3448" s="22" t="s">
        <v>2777</v>
      </c>
      <c r="G3448" s="21" t="s">
        <v>92</v>
      </c>
      <c r="H3448" s="21" t="s">
        <v>138</v>
      </c>
      <c r="I3448" s="22"/>
      <c r="J3448" s="22" t="s">
        <v>132</v>
      </c>
      <c r="K3448" s="23">
        <v>193.7</v>
      </c>
      <c r="L3448" s="23">
        <v>71.9</v>
      </c>
      <c r="M3448" s="23">
        <v>56.3</v>
      </c>
      <c r="N3448" s="23">
        <v>491.998</v>
      </c>
      <c r="O3448" s="23">
        <v>182.626</v>
      </c>
      <c r="P3448" s="23">
        <v>143.002</v>
      </c>
      <c r="Q3448" s="24" t="s">
        <v>96</v>
      </c>
      <c r="R3448" s="28">
        <v>14.3</v>
      </c>
      <c r="S3448" s="26" t="s">
        <v>132</v>
      </c>
      <c r="T3448" s="10" t="s">
        <v>2674</v>
      </c>
      <c r="U3448" s="29" t="str" cm="1">
        <f t="array" ref="U3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8" s="13"/>
      <c r="W3448" s="13"/>
      <c r="X3448" s="13"/>
      <c r="Y3448" s="13"/>
      <c r="Z3448" s="13"/>
      <c r="AA3448" s="13"/>
      <c r="AB3448" s="13"/>
      <c r="AE3448" s="13"/>
      <c r="AF3448" s="13"/>
      <c r="AG3448" s="13"/>
      <c r="AH3448" s="13"/>
      <c r="AI3448" s="13"/>
    </row>
    <row r="3449" hidden="1" spans="1:35">
      <c r="A3449" s="21" t="s">
        <v>3870</v>
      </c>
      <c r="B3449" s="22" t="s">
        <v>3893</v>
      </c>
      <c r="C3449" s="21" t="s">
        <v>3894</v>
      </c>
      <c r="D3449" s="21" t="s">
        <v>1893</v>
      </c>
      <c r="E3449" s="21" t="s">
        <v>2587</v>
      </c>
      <c r="F3449" s="22" t="s">
        <v>2344</v>
      </c>
      <c r="G3449" s="21" t="s">
        <v>92</v>
      </c>
      <c r="H3449" s="21" t="s">
        <v>138</v>
      </c>
      <c r="I3449" s="22"/>
      <c r="J3449" s="22" t="s">
        <v>132</v>
      </c>
      <c r="K3449" s="23">
        <v>192</v>
      </c>
      <c r="L3449" s="23">
        <v>69.4</v>
      </c>
      <c r="M3449" s="23">
        <v>56.9</v>
      </c>
      <c r="N3449" s="23">
        <v>487.68</v>
      </c>
      <c r="O3449" s="23">
        <v>176.276</v>
      </c>
      <c r="P3449" s="23">
        <v>144.526</v>
      </c>
      <c r="Q3449" s="24" t="s">
        <v>96</v>
      </c>
      <c r="R3449" s="28">
        <v>16</v>
      </c>
      <c r="S3449" s="26" t="s">
        <v>132</v>
      </c>
      <c r="T3449" s="10" t="s">
        <v>98</v>
      </c>
      <c r="U3449" s="29" cm="1">
        <f t="array" ref="U3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</v>
      </c>
      <c r="V3449" s="13"/>
      <c r="W3449" s="13"/>
      <c r="X3449" s="13"/>
      <c r="Y3449" s="13"/>
      <c r="Z3449" s="13"/>
      <c r="AA3449" s="13"/>
      <c r="AB3449" s="13"/>
      <c r="AE3449" s="13"/>
      <c r="AF3449" s="13"/>
      <c r="AG3449" s="13"/>
      <c r="AH3449" s="13"/>
      <c r="AI3449" s="13"/>
    </row>
    <row r="3450" hidden="1" spans="1:35">
      <c r="A3450" s="21" t="s">
        <v>3870</v>
      </c>
      <c r="B3450" s="22" t="s">
        <v>3903</v>
      </c>
      <c r="C3450" s="21" t="s">
        <v>1895</v>
      </c>
      <c r="D3450" s="21" t="s">
        <v>132</v>
      </c>
      <c r="E3450" s="21" t="s">
        <v>2341</v>
      </c>
      <c r="F3450" s="22" t="s">
        <v>2862</v>
      </c>
      <c r="G3450" s="21" t="s">
        <v>92</v>
      </c>
      <c r="H3450" s="21" t="s">
        <v>138</v>
      </c>
      <c r="I3450" s="22"/>
      <c r="J3450" s="22" t="s">
        <v>132</v>
      </c>
      <c r="K3450" s="23">
        <v>195.9</v>
      </c>
      <c r="L3450" s="23">
        <v>73.6</v>
      </c>
      <c r="M3450" s="23">
        <v>56.6</v>
      </c>
      <c r="N3450" s="23">
        <v>497.586</v>
      </c>
      <c r="O3450" s="23">
        <v>186.944</v>
      </c>
      <c r="P3450" s="23">
        <v>143.764</v>
      </c>
      <c r="Q3450" s="24" t="s">
        <v>96</v>
      </c>
      <c r="R3450" s="28">
        <v>12.1</v>
      </c>
      <c r="S3450" s="26" t="s">
        <v>132</v>
      </c>
      <c r="T3450" s="10" t="s">
        <v>45</v>
      </c>
      <c r="U3450" s="29" cm="1">
        <f t="array" ref="U3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-17.9</v>
      </c>
      <c r="V3450" s="13"/>
      <c r="W3450" s="13"/>
      <c r="X3450" s="13"/>
      <c r="Y3450" s="13"/>
      <c r="Z3450" s="13"/>
      <c r="AA3450" s="13"/>
      <c r="AB3450" s="13"/>
      <c r="AE3450" s="13"/>
      <c r="AF3450" s="13"/>
      <c r="AG3450" s="13"/>
      <c r="AH3450" s="13"/>
      <c r="AI3450" s="13"/>
    </row>
    <row r="3451" hidden="1" spans="1:35">
      <c r="A3451" s="21" t="s">
        <v>3904</v>
      </c>
      <c r="B3451" s="22" t="s">
        <v>3905</v>
      </c>
      <c r="C3451" s="21" t="s">
        <v>1897</v>
      </c>
      <c r="D3451" s="21" t="s">
        <v>132</v>
      </c>
      <c r="E3451" s="21" t="s">
        <v>2341</v>
      </c>
      <c r="F3451" s="22" t="s">
        <v>2600</v>
      </c>
      <c r="G3451" s="21" t="s">
        <v>92</v>
      </c>
      <c r="H3451" s="21" t="s">
        <v>138</v>
      </c>
      <c r="I3451" s="22"/>
      <c r="J3451" s="22" t="s">
        <v>132</v>
      </c>
      <c r="K3451" s="23">
        <v>181.2</v>
      </c>
      <c r="L3451" s="23">
        <v>68.1</v>
      </c>
      <c r="M3451" s="23">
        <v>55.5</v>
      </c>
      <c r="N3451" s="23">
        <v>460.248</v>
      </c>
      <c r="O3451" s="23">
        <v>172.974</v>
      </c>
      <c r="P3451" s="23">
        <v>140.97</v>
      </c>
      <c r="Q3451" s="24" t="s">
        <v>91</v>
      </c>
      <c r="R3451" s="28">
        <v>3.8</v>
      </c>
      <c r="S3451" s="26" t="s">
        <v>132</v>
      </c>
      <c r="T3451" s="10" t="s">
        <v>45</v>
      </c>
      <c r="U3451" s="29" cm="1">
        <f t="array" ref="U3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-3.19999999999999</v>
      </c>
      <c r="V3451" s="13"/>
      <c r="W3451" s="13"/>
      <c r="X3451" s="13"/>
      <c r="Y3451" s="13"/>
      <c r="Z3451" s="13"/>
      <c r="AA3451" s="13"/>
      <c r="AB3451" s="13"/>
      <c r="AE3451" s="13"/>
      <c r="AF3451" s="13"/>
      <c r="AG3451" s="13"/>
      <c r="AH3451" s="13"/>
      <c r="AI3451" s="13"/>
    </row>
    <row r="3452" hidden="1" spans="1:35">
      <c r="A3452" s="21" t="s">
        <v>3904</v>
      </c>
      <c r="B3452" s="22" t="s">
        <v>3906</v>
      </c>
      <c r="C3452" s="21" t="s">
        <v>1899</v>
      </c>
      <c r="D3452" s="21" t="s">
        <v>132</v>
      </c>
      <c r="E3452" s="21" t="s">
        <v>2341</v>
      </c>
      <c r="F3452" s="22" t="s">
        <v>3074</v>
      </c>
      <c r="G3452" s="21" t="s">
        <v>41</v>
      </c>
      <c r="H3452" s="21" t="s">
        <v>135</v>
      </c>
      <c r="I3452" s="22"/>
      <c r="J3452" s="22" t="s">
        <v>132</v>
      </c>
      <c r="K3452" s="23">
        <v>188.2</v>
      </c>
      <c r="L3452" s="23">
        <v>70.1</v>
      </c>
      <c r="M3452" s="23">
        <v>53.9</v>
      </c>
      <c r="N3452" s="23">
        <v>478.028</v>
      </c>
      <c r="O3452" s="23">
        <v>178.054</v>
      </c>
      <c r="P3452" s="23">
        <v>136.906</v>
      </c>
      <c r="Q3452" s="24" t="s">
        <v>53</v>
      </c>
      <c r="R3452" s="28">
        <v>4.8</v>
      </c>
      <c r="S3452" s="26" t="s">
        <v>132</v>
      </c>
      <c r="T3452" s="10" t="s">
        <v>45</v>
      </c>
      <c r="U3452" s="29" cm="1">
        <f t="array" ref="U3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-10.2</v>
      </c>
      <c r="V3452" s="13"/>
      <c r="W3452" s="13"/>
      <c r="X3452" s="13"/>
      <c r="Y3452" s="13"/>
      <c r="Z3452" s="13"/>
      <c r="AA3452" s="13"/>
      <c r="AB3452" s="13"/>
      <c r="AE3452" s="13"/>
      <c r="AF3452" s="13"/>
      <c r="AG3452" s="13"/>
      <c r="AH3452" s="13"/>
      <c r="AI3452" s="13"/>
    </row>
    <row r="3453" hidden="1" spans="1:35">
      <c r="A3453" s="21" t="s">
        <v>3904</v>
      </c>
      <c r="B3453" s="22" t="s">
        <v>3906</v>
      </c>
      <c r="C3453" s="21" t="s">
        <v>1899</v>
      </c>
      <c r="D3453" s="21" t="s">
        <v>132</v>
      </c>
      <c r="E3453" s="21" t="s">
        <v>2345</v>
      </c>
      <c r="F3453" s="22" t="s">
        <v>2712</v>
      </c>
      <c r="G3453" s="21" t="s">
        <v>41</v>
      </c>
      <c r="H3453" s="21" t="s">
        <v>135</v>
      </c>
      <c r="I3453" s="22"/>
      <c r="J3453" s="22" t="s">
        <v>132</v>
      </c>
      <c r="K3453" s="23">
        <v>192.8</v>
      </c>
      <c r="L3453" s="23">
        <v>71.6</v>
      </c>
      <c r="M3453" s="23">
        <v>52.9</v>
      </c>
      <c r="N3453" s="23">
        <v>489.712</v>
      </c>
      <c r="O3453" s="23">
        <v>181.864</v>
      </c>
      <c r="P3453" s="23">
        <v>134.366</v>
      </c>
      <c r="Q3453" s="24" t="s">
        <v>53</v>
      </c>
      <c r="R3453" s="28">
        <v>0.2</v>
      </c>
      <c r="S3453" s="26" t="s">
        <v>132</v>
      </c>
      <c r="T3453" s="10" t="s">
        <v>45</v>
      </c>
      <c r="U3453" s="29" cm="1">
        <f t="array" ref="U3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3453" s="13"/>
      <c r="W3453" s="13"/>
      <c r="X3453" s="13"/>
      <c r="Y3453" s="13"/>
      <c r="Z3453" s="13"/>
      <c r="AA3453" s="13"/>
      <c r="AB3453" s="13"/>
      <c r="AE3453" s="13"/>
      <c r="AF3453" s="13"/>
      <c r="AG3453" s="13"/>
      <c r="AH3453" s="13"/>
      <c r="AI3453" s="13"/>
    </row>
    <row r="3454" hidden="1" spans="1:35">
      <c r="A3454" s="21" t="s">
        <v>3904</v>
      </c>
      <c r="B3454" s="22" t="s">
        <v>3906</v>
      </c>
      <c r="C3454" s="21" t="s">
        <v>1899</v>
      </c>
      <c r="D3454" s="21" t="s">
        <v>132</v>
      </c>
      <c r="E3454" s="21" t="s">
        <v>2345</v>
      </c>
      <c r="F3454" s="22" t="s">
        <v>2909</v>
      </c>
      <c r="G3454" s="21" t="s">
        <v>41</v>
      </c>
      <c r="H3454" s="21" t="s">
        <v>454</v>
      </c>
      <c r="I3454" s="22"/>
      <c r="J3454" s="22" t="s">
        <v>132</v>
      </c>
      <c r="K3454" s="23">
        <v>192.8</v>
      </c>
      <c r="L3454" s="23">
        <v>71.6</v>
      </c>
      <c r="M3454" s="23">
        <v>53.7</v>
      </c>
      <c r="N3454" s="23">
        <v>489.712</v>
      </c>
      <c r="O3454" s="23">
        <v>181.864</v>
      </c>
      <c r="P3454" s="23">
        <v>136.398</v>
      </c>
      <c r="Q3454" s="24" t="s">
        <v>53</v>
      </c>
      <c r="R3454" s="28">
        <v>0.2</v>
      </c>
      <c r="S3454" s="26" t="s">
        <v>132</v>
      </c>
      <c r="T3454" s="10" t="s">
        <v>45</v>
      </c>
      <c r="U3454" s="29" cm="1">
        <f t="array" ref="U3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3454" s="13"/>
      <c r="W3454" s="13"/>
      <c r="X3454" s="13"/>
      <c r="Y3454" s="13"/>
      <c r="Z3454" s="13"/>
      <c r="AA3454" s="13"/>
      <c r="AB3454" s="13"/>
      <c r="AE3454" s="13"/>
      <c r="AF3454" s="13"/>
      <c r="AG3454" s="13"/>
      <c r="AH3454" s="13"/>
      <c r="AI3454" s="13"/>
    </row>
    <row r="3455" hidden="1" spans="1:35">
      <c r="A3455" s="21" t="s">
        <v>3904</v>
      </c>
      <c r="B3455" s="22" t="s">
        <v>3906</v>
      </c>
      <c r="C3455" s="21" t="s">
        <v>1899</v>
      </c>
      <c r="D3455" s="21" t="s">
        <v>132</v>
      </c>
      <c r="E3455" s="21" t="s">
        <v>2345</v>
      </c>
      <c r="F3455" s="22" t="s">
        <v>2713</v>
      </c>
      <c r="G3455" s="21" t="s">
        <v>41</v>
      </c>
      <c r="H3455" s="21" t="s">
        <v>135</v>
      </c>
      <c r="I3455" s="22"/>
      <c r="J3455" s="22" t="s">
        <v>132</v>
      </c>
      <c r="K3455" s="23">
        <v>192.8</v>
      </c>
      <c r="L3455" s="23">
        <v>71.6</v>
      </c>
      <c r="M3455" s="23">
        <v>52.8</v>
      </c>
      <c r="N3455" s="23">
        <v>489.712</v>
      </c>
      <c r="O3455" s="23">
        <v>181.864</v>
      </c>
      <c r="P3455" s="23">
        <v>134.112</v>
      </c>
      <c r="Q3455" s="24" t="s">
        <v>53</v>
      </c>
      <c r="R3455" s="28">
        <v>0.2</v>
      </c>
      <c r="S3455" s="26" t="s">
        <v>132</v>
      </c>
      <c r="T3455" s="10" t="s">
        <v>91</v>
      </c>
      <c r="U3455" s="29" cm="1">
        <f t="array" ref="U3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-7.80000000000001</v>
      </c>
      <c r="V3455" s="13"/>
      <c r="W3455" s="13"/>
      <c r="X3455" s="13"/>
      <c r="Y3455" s="13"/>
      <c r="Z3455" s="13"/>
      <c r="AA3455" s="13"/>
      <c r="AB3455" s="13"/>
      <c r="AE3455" s="13"/>
      <c r="AF3455" s="13"/>
      <c r="AG3455" s="13"/>
      <c r="AH3455" s="13"/>
      <c r="AI3455" s="13"/>
    </row>
    <row r="3456" hidden="1" spans="1:35">
      <c r="A3456" s="21" t="s">
        <v>3904</v>
      </c>
      <c r="B3456" s="22" t="s">
        <v>3906</v>
      </c>
      <c r="C3456" s="21" t="s">
        <v>1899</v>
      </c>
      <c r="D3456" s="21" t="s">
        <v>132</v>
      </c>
      <c r="E3456" s="21" t="s">
        <v>2345</v>
      </c>
      <c r="F3456" s="22" t="s">
        <v>2714</v>
      </c>
      <c r="G3456" s="21" t="s">
        <v>41</v>
      </c>
      <c r="H3456" s="21" t="s">
        <v>135</v>
      </c>
      <c r="I3456" s="22"/>
      <c r="J3456" s="22" t="s">
        <v>132</v>
      </c>
      <c r="K3456" s="23">
        <v>192.8</v>
      </c>
      <c r="L3456" s="23">
        <v>71.6</v>
      </c>
      <c r="M3456" s="23">
        <v>52.9</v>
      </c>
      <c r="N3456" s="23">
        <v>489.712</v>
      </c>
      <c r="O3456" s="23">
        <v>181.864</v>
      </c>
      <c r="P3456" s="23">
        <v>134.366</v>
      </c>
      <c r="Q3456" s="24" t="s">
        <v>53</v>
      </c>
      <c r="R3456" s="28">
        <v>0.2</v>
      </c>
      <c r="S3456" s="26" t="s">
        <v>132</v>
      </c>
      <c r="T3456" s="10" t="s">
        <v>45</v>
      </c>
      <c r="U3456" s="29" cm="1">
        <f t="array" ref="U3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-14.8</v>
      </c>
      <c r="V3456" s="13"/>
      <c r="W3456" s="13"/>
      <c r="X3456" s="13"/>
      <c r="Y3456" s="13"/>
      <c r="Z3456" s="13"/>
      <c r="AA3456" s="13"/>
      <c r="AB3456" s="13"/>
      <c r="AE3456" s="13"/>
      <c r="AF3456" s="13"/>
      <c r="AG3456" s="13"/>
      <c r="AH3456" s="13"/>
      <c r="AI3456" s="13"/>
    </row>
    <row r="3457" hidden="1" spans="1:35">
      <c r="A3457" s="21" t="s">
        <v>3904</v>
      </c>
      <c r="B3457" s="22" t="s">
        <v>3906</v>
      </c>
      <c r="C3457" s="21" t="s">
        <v>1899</v>
      </c>
      <c r="D3457" s="21"/>
      <c r="E3457" s="21" t="s">
        <v>2354</v>
      </c>
      <c r="F3457" s="22" t="s">
        <v>2719</v>
      </c>
      <c r="G3457" s="21" t="s">
        <v>41</v>
      </c>
      <c r="H3457" s="21" t="s">
        <v>135</v>
      </c>
      <c r="I3457" s="22"/>
      <c r="J3457" s="22"/>
      <c r="K3457" s="23">
        <v>186.7</v>
      </c>
      <c r="L3457" s="23">
        <v>74.9</v>
      </c>
      <c r="M3457" s="23">
        <v>51.2</v>
      </c>
      <c r="N3457" s="23">
        <v>474.218</v>
      </c>
      <c r="O3457" s="23">
        <v>190.246</v>
      </c>
      <c r="P3457" s="23">
        <v>130.048</v>
      </c>
      <c r="Q3457" s="24" t="s">
        <v>53</v>
      </c>
      <c r="R3457" s="28">
        <v>6.3</v>
      </c>
      <c r="S3457" s="26" t="s">
        <v>132</v>
      </c>
      <c r="T3457" s="10" t="s">
        <v>91</v>
      </c>
      <c r="U3457" s="29" cm="1">
        <f t="array" ref="U3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3457" s="13"/>
      <c r="W3457" s="13"/>
      <c r="X3457" s="13"/>
      <c r="Y3457" s="13"/>
      <c r="Z3457" s="13"/>
      <c r="AA3457" s="13"/>
      <c r="AB3457" s="13"/>
      <c r="AE3457" s="13"/>
      <c r="AF3457" s="13"/>
      <c r="AG3457" s="13"/>
      <c r="AH3457" s="13"/>
      <c r="AI3457" s="13"/>
    </row>
    <row r="3458" hidden="1" spans="1:35">
      <c r="A3458" s="21" t="s">
        <v>3904</v>
      </c>
      <c r="B3458" s="22" t="s">
        <v>3906</v>
      </c>
      <c r="C3458" s="21" t="s">
        <v>1899</v>
      </c>
      <c r="D3458" s="21" t="s">
        <v>132</v>
      </c>
      <c r="E3458" s="21" t="s">
        <v>2354</v>
      </c>
      <c r="F3458" s="22" t="s">
        <v>3907</v>
      </c>
      <c r="G3458" s="21" t="s">
        <v>41</v>
      </c>
      <c r="H3458" s="21" t="s">
        <v>135</v>
      </c>
      <c r="I3458" s="22"/>
      <c r="J3458" s="22" t="s">
        <v>132</v>
      </c>
      <c r="K3458" s="23">
        <v>186.7</v>
      </c>
      <c r="L3458" s="23">
        <v>74.9</v>
      </c>
      <c r="M3458" s="23">
        <v>51.2</v>
      </c>
      <c r="N3458" s="23">
        <v>474.218</v>
      </c>
      <c r="O3458" s="23">
        <v>190.246</v>
      </c>
      <c r="P3458" s="23">
        <v>130.048</v>
      </c>
      <c r="Q3458" s="24" t="s">
        <v>53</v>
      </c>
      <c r="R3458" s="28">
        <v>6.3</v>
      </c>
      <c r="S3458" s="26" t="s">
        <v>132</v>
      </c>
      <c r="T3458" s="10" t="s">
        <v>91</v>
      </c>
      <c r="U3458" s="29" cm="1">
        <f t="array" ref="U3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3458" s="13"/>
      <c r="W3458" s="13"/>
      <c r="X3458" s="13"/>
      <c r="Y3458" s="13"/>
      <c r="Z3458" s="13"/>
      <c r="AA3458" s="13"/>
      <c r="AB3458" s="13"/>
      <c r="AE3458" s="13"/>
      <c r="AF3458" s="13"/>
      <c r="AG3458" s="13"/>
      <c r="AH3458" s="13"/>
      <c r="AI3458" s="13"/>
    </row>
    <row r="3459" hidden="1" spans="1:35">
      <c r="A3459" s="21" t="s">
        <v>3904</v>
      </c>
      <c r="B3459" s="22" t="s">
        <v>3906</v>
      </c>
      <c r="C3459" s="21" t="s">
        <v>1899</v>
      </c>
      <c r="D3459" s="21" t="s">
        <v>132</v>
      </c>
      <c r="E3459" s="21" t="s">
        <v>2354</v>
      </c>
      <c r="F3459" s="22" t="s">
        <v>2729</v>
      </c>
      <c r="G3459" s="21" t="s">
        <v>41</v>
      </c>
      <c r="H3459" s="21" t="s">
        <v>135</v>
      </c>
      <c r="I3459" s="22"/>
      <c r="J3459" s="22" t="s">
        <v>132</v>
      </c>
      <c r="K3459" s="23">
        <v>196.3</v>
      </c>
      <c r="L3459" s="23">
        <v>75.6</v>
      </c>
      <c r="M3459" s="23">
        <v>50.9</v>
      </c>
      <c r="N3459" s="23">
        <v>498.602</v>
      </c>
      <c r="O3459" s="23">
        <v>192.024</v>
      </c>
      <c r="P3459" s="23">
        <v>129.286</v>
      </c>
      <c r="Q3459" s="24" t="s">
        <v>57</v>
      </c>
      <c r="R3459" s="28">
        <v>6.7</v>
      </c>
      <c r="S3459" s="26" t="s">
        <v>132</v>
      </c>
      <c r="T3459" s="10" t="s">
        <v>57</v>
      </c>
      <c r="U3459" s="29" cm="1">
        <f t="array" ref="U3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459" s="13"/>
      <c r="W3459" s="13"/>
      <c r="X3459" s="13"/>
      <c r="Y3459" s="13"/>
      <c r="Z3459" s="13"/>
      <c r="AA3459" s="13"/>
      <c r="AB3459" s="13"/>
      <c r="AE3459" s="13"/>
      <c r="AF3459" s="13"/>
      <c r="AG3459" s="13"/>
      <c r="AH3459" s="13"/>
      <c r="AI3459" s="13"/>
    </row>
    <row r="3460" hidden="1" spans="1:35">
      <c r="A3460" s="21" t="s">
        <v>3904</v>
      </c>
      <c r="B3460" s="22" t="s">
        <v>3906</v>
      </c>
      <c r="C3460" s="21" t="s">
        <v>1899</v>
      </c>
      <c r="D3460" s="21" t="s">
        <v>132</v>
      </c>
      <c r="E3460" s="21" t="s">
        <v>2354</v>
      </c>
      <c r="F3460" s="22" t="s">
        <v>2729</v>
      </c>
      <c r="G3460" s="21" t="s">
        <v>41</v>
      </c>
      <c r="H3460" s="21" t="s">
        <v>135</v>
      </c>
      <c r="I3460" s="22"/>
      <c r="J3460" s="22" t="s">
        <v>132</v>
      </c>
      <c r="K3460" s="23">
        <v>195.6</v>
      </c>
      <c r="L3460" s="23">
        <v>75.6</v>
      </c>
      <c r="M3460" s="23">
        <v>50.9</v>
      </c>
      <c r="N3460" s="23">
        <v>496.824</v>
      </c>
      <c r="O3460" s="23">
        <v>192.024</v>
      </c>
      <c r="P3460" s="23">
        <v>129.286</v>
      </c>
      <c r="Q3460" s="24" t="s">
        <v>57</v>
      </c>
      <c r="R3460" s="28">
        <v>7.4</v>
      </c>
      <c r="S3460" s="26" t="s">
        <v>132</v>
      </c>
      <c r="T3460" s="10" t="s">
        <v>2674</v>
      </c>
      <c r="U3460" s="29" t="str" cm="1">
        <f t="array" ref="U3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0" s="13"/>
      <c r="W3460" s="13"/>
      <c r="X3460" s="13"/>
      <c r="Y3460" s="13"/>
      <c r="Z3460" s="13"/>
      <c r="AA3460" s="13"/>
      <c r="AB3460" s="13"/>
      <c r="AE3460" s="13"/>
      <c r="AF3460" s="13"/>
      <c r="AG3460" s="13"/>
      <c r="AH3460" s="13"/>
      <c r="AI3460" s="13"/>
    </row>
    <row r="3461" hidden="1" spans="1:35">
      <c r="A3461" s="21" t="s">
        <v>3904</v>
      </c>
      <c r="B3461" s="22" t="s">
        <v>3908</v>
      </c>
      <c r="C3461" s="21" t="s">
        <v>1901</v>
      </c>
      <c r="D3461" s="21" t="s">
        <v>132</v>
      </c>
      <c r="E3461" s="21" t="s">
        <v>2341</v>
      </c>
      <c r="F3461" s="22" t="s">
        <v>3116</v>
      </c>
      <c r="G3461" s="21" t="s">
        <v>92</v>
      </c>
      <c r="H3461" s="21" t="s">
        <v>138</v>
      </c>
      <c r="I3461" s="22"/>
      <c r="J3461" s="22" t="s">
        <v>132</v>
      </c>
      <c r="K3461" s="23">
        <v>186.7</v>
      </c>
      <c r="L3461" s="23">
        <v>71.7</v>
      </c>
      <c r="M3461" s="23">
        <v>54.3</v>
      </c>
      <c r="N3461" s="23">
        <v>474.218</v>
      </c>
      <c r="O3461" s="23">
        <v>182.118</v>
      </c>
      <c r="P3461" s="23">
        <v>137.922</v>
      </c>
      <c r="Q3461" s="24" t="s">
        <v>94</v>
      </c>
      <c r="R3461" s="28">
        <v>5.2</v>
      </c>
      <c r="S3461" s="26" t="s">
        <v>132</v>
      </c>
      <c r="T3461" s="10" t="s">
        <v>57</v>
      </c>
      <c r="U3461" s="29" cm="1">
        <f t="array" ref="U3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3461" s="13"/>
      <c r="W3461" s="13"/>
      <c r="X3461" s="13"/>
      <c r="Y3461" s="13"/>
      <c r="Z3461" s="13"/>
      <c r="AA3461" s="13"/>
      <c r="AB3461" s="13"/>
      <c r="AE3461" s="13"/>
      <c r="AF3461" s="13"/>
      <c r="AG3461" s="13"/>
      <c r="AH3461" s="13"/>
      <c r="AI3461" s="13"/>
    </row>
    <row r="3462" hidden="1" spans="1:35">
      <c r="A3462" s="21" t="s">
        <v>3904</v>
      </c>
      <c r="B3462" s="22" t="s">
        <v>3909</v>
      </c>
      <c r="C3462" s="21" t="s">
        <v>1904</v>
      </c>
      <c r="D3462" s="21" t="s">
        <v>1903</v>
      </c>
      <c r="E3462" s="21" t="s">
        <v>2834</v>
      </c>
      <c r="F3462" s="22" t="s">
        <v>2678</v>
      </c>
      <c r="G3462" s="21" t="s">
        <v>41</v>
      </c>
      <c r="H3462" s="21" t="s">
        <v>601</v>
      </c>
      <c r="I3462" s="22"/>
      <c r="J3462" s="22" t="s">
        <v>132</v>
      </c>
      <c r="K3462" s="23">
        <v>204.8</v>
      </c>
      <c r="L3462" s="23">
        <v>74.6</v>
      </c>
      <c r="M3462" s="23">
        <v>58.8</v>
      </c>
      <c r="N3462" s="23">
        <v>520.192</v>
      </c>
      <c r="O3462" s="23">
        <v>189.484</v>
      </c>
      <c r="P3462" s="23">
        <v>149.352</v>
      </c>
      <c r="Q3462" s="24" t="s">
        <v>2674</v>
      </c>
      <c r="R3462" s="28"/>
      <c r="S3462" s="26" t="s">
        <v>4320</v>
      </c>
      <c r="T3462" s="10" t="s">
        <v>2674</v>
      </c>
      <c r="U3462" s="29" t="str" cm="1">
        <f t="array" ref="U3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2" s="13"/>
      <c r="W3462" s="13"/>
      <c r="X3462" s="13"/>
      <c r="Y3462" s="13"/>
      <c r="Z3462" s="13"/>
      <c r="AA3462" s="13"/>
      <c r="AB3462" s="13"/>
      <c r="AE3462" s="13"/>
      <c r="AF3462" s="13"/>
      <c r="AG3462" s="13"/>
      <c r="AH3462" s="13"/>
      <c r="AI3462" s="13"/>
    </row>
    <row r="3463" hidden="1" spans="1:35">
      <c r="A3463" s="21" t="s">
        <v>3904</v>
      </c>
      <c r="B3463" s="22" t="s">
        <v>3909</v>
      </c>
      <c r="C3463" s="21" t="s">
        <v>1904</v>
      </c>
      <c r="D3463" s="21" t="s">
        <v>132</v>
      </c>
      <c r="E3463" s="21" t="s">
        <v>2834</v>
      </c>
      <c r="F3463" s="22" t="s">
        <v>3789</v>
      </c>
      <c r="G3463" s="21" t="s">
        <v>41</v>
      </c>
      <c r="H3463" s="21" t="s">
        <v>135</v>
      </c>
      <c r="I3463" s="22"/>
      <c r="J3463" s="22" t="s">
        <v>132</v>
      </c>
      <c r="K3463" s="23">
        <v>206.1</v>
      </c>
      <c r="L3463" s="23">
        <v>79.4</v>
      </c>
      <c r="M3463" s="23">
        <v>53.7</v>
      </c>
      <c r="N3463" s="23">
        <v>523.494</v>
      </c>
      <c r="O3463" s="23">
        <v>201.676</v>
      </c>
      <c r="P3463" s="23">
        <v>136.398</v>
      </c>
      <c r="Q3463" s="24" t="s">
        <v>2674</v>
      </c>
      <c r="R3463" s="28"/>
      <c r="S3463" s="26" t="s">
        <v>2900</v>
      </c>
      <c r="T3463" s="10" t="s">
        <v>2674</v>
      </c>
      <c r="U3463" s="29" t="str" cm="1">
        <f t="array" ref="U3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3" s="13"/>
      <c r="W3463" s="13"/>
      <c r="X3463" s="13"/>
      <c r="Y3463" s="13"/>
      <c r="Z3463" s="13"/>
      <c r="AA3463" s="13"/>
      <c r="AB3463" s="13"/>
      <c r="AE3463" s="13"/>
      <c r="AF3463" s="13"/>
      <c r="AG3463" s="13"/>
      <c r="AH3463" s="13"/>
      <c r="AI3463" s="13"/>
    </row>
    <row r="3464" hidden="1" spans="1:35">
      <c r="A3464" s="21" t="s">
        <v>3904</v>
      </c>
      <c r="B3464" s="22" t="s">
        <v>3909</v>
      </c>
      <c r="C3464" s="21" t="s">
        <v>1904</v>
      </c>
      <c r="D3464" s="21" t="s">
        <v>132</v>
      </c>
      <c r="E3464" s="21" t="s">
        <v>2341</v>
      </c>
      <c r="F3464" s="22" t="s">
        <v>2697</v>
      </c>
      <c r="G3464" s="21" t="s">
        <v>41</v>
      </c>
      <c r="H3464" s="21" t="s">
        <v>301</v>
      </c>
      <c r="I3464" s="22"/>
      <c r="J3464" s="22" t="s">
        <v>132</v>
      </c>
      <c r="K3464" s="23">
        <v>208.2</v>
      </c>
      <c r="L3464" s="23">
        <v>78</v>
      </c>
      <c r="M3464" s="23">
        <v>54.1</v>
      </c>
      <c r="N3464" s="23">
        <v>528.828</v>
      </c>
      <c r="O3464" s="23">
        <v>198.12</v>
      </c>
      <c r="P3464" s="23">
        <v>137.414</v>
      </c>
      <c r="Q3464" s="24" t="s">
        <v>2674</v>
      </c>
      <c r="R3464" s="28"/>
      <c r="S3464" s="26" t="s">
        <v>4321</v>
      </c>
      <c r="T3464" s="10" t="s">
        <v>2674</v>
      </c>
      <c r="U3464" s="29" t="str" cm="1">
        <f t="array" ref="U3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4" s="13"/>
      <c r="W3464" s="13"/>
      <c r="X3464" s="13"/>
      <c r="Y3464" s="13"/>
      <c r="Z3464" s="13"/>
      <c r="AA3464" s="13"/>
      <c r="AB3464" s="13"/>
      <c r="AE3464" s="13"/>
      <c r="AF3464" s="13"/>
      <c r="AG3464" s="13"/>
      <c r="AH3464" s="13"/>
      <c r="AI3464" s="13"/>
    </row>
    <row r="3465" hidden="1" spans="1:35">
      <c r="A3465" s="21" t="s">
        <v>3904</v>
      </c>
      <c r="B3465" s="22" t="s">
        <v>3909</v>
      </c>
      <c r="C3465" s="21" t="s">
        <v>1904</v>
      </c>
      <c r="D3465" s="21" t="s">
        <v>132</v>
      </c>
      <c r="E3465" s="21" t="s">
        <v>2341</v>
      </c>
      <c r="F3465" s="22" t="s">
        <v>2699</v>
      </c>
      <c r="G3465" s="21" t="s">
        <v>92</v>
      </c>
      <c r="H3465" s="21" t="s">
        <v>138</v>
      </c>
      <c r="I3465" s="22"/>
      <c r="J3465" s="22" t="s">
        <v>132</v>
      </c>
      <c r="K3465" s="23">
        <v>208.2</v>
      </c>
      <c r="L3465" s="23">
        <v>78</v>
      </c>
      <c r="M3465" s="23">
        <v>56.6</v>
      </c>
      <c r="N3465" s="23">
        <v>528.828</v>
      </c>
      <c r="O3465" s="23">
        <v>198.12</v>
      </c>
      <c r="P3465" s="23">
        <v>143.764</v>
      </c>
      <c r="Q3465" s="24" t="s">
        <v>98</v>
      </c>
      <c r="R3465" s="28">
        <v>9.8</v>
      </c>
      <c r="S3465" s="26" t="s">
        <v>132</v>
      </c>
      <c r="T3465" s="10" t="s">
        <v>24</v>
      </c>
      <c r="U3465" s="29" cm="1">
        <f t="array" ref="U3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-30.2</v>
      </c>
      <c r="V3465" s="13"/>
      <c r="W3465" s="13"/>
      <c r="X3465" s="13"/>
      <c r="Y3465" s="13"/>
      <c r="Z3465" s="13"/>
      <c r="AA3465" s="13"/>
      <c r="AB3465" s="13"/>
      <c r="AE3465" s="13"/>
      <c r="AF3465" s="13"/>
      <c r="AG3465" s="13"/>
      <c r="AH3465" s="13"/>
      <c r="AI3465" s="13"/>
    </row>
    <row r="3466" hidden="1" spans="1:35">
      <c r="A3466" s="21" t="s">
        <v>3904</v>
      </c>
      <c r="B3466" s="22" t="s">
        <v>3909</v>
      </c>
      <c r="C3466" s="21" t="s">
        <v>1904</v>
      </c>
      <c r="D3466" s="21" t="s">
        <v>132</v>
      </c>
      <c r="E3466" s="21" t="s">
        <v>2341</v>
      </c>
      <c r="F3466" s="22" t="s">
        <v>2700</v>
      </c>
      <c r="G3466" s="21" t="s">
        <v>41</v>
      </c>
      <c r="H3466" s="21" t="s">
        <v>135</v>
      </c>
      <c r="I3466" s="22"/>
      <c r="J3466" s="22" t="s">
        <v>132</v>
      </c>
      <c r="K3466" s="23">
        <v>209.4</v>
      </c>
      <c r="L3466" s="23">
        <v>78.6</v>
      </c>
      <c r="M3466" s="23">
        <v>54.8</v>
      </c>
      <c r="N3466" s="23">
        <v>531.876</v>
      </c>
      <c r="O3466" s="23">
        <v>199.644</v>
      </c>
      <c r="P3466" s="23">
        <v>139.192</v>
      </c>
      <c r="Q3466" s="24" t="s">
        <v>2674</v>
      </c>
      <c r="R3466" s="28"/>
      <c r="S3466" s="26" t="s">
        <v>2908</v>
      </c>
      <c r="T3466" s="10" t="s">
        <v>39</v>
      </c>
      <c r="U3466" s="29" cm="1">
        <f t="array" ref="U3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-3.40000000000001</v>
      </c>
      <c r="V3466" s="13"/>
      <c r="W3466" s="13"/>
      <c r="X3466" s="13"/>
      <c r="Y3466" s="13"/>
      <c r="Z3466" s="13"/>
      <c r="AA3466" s="13"/>
      <c r="AB3466" s="13"/>
      <c r="AE3466" s="13"/>
      <c r="AF3466" s="13"/>
      <c r="AG3466" s="13"/>
      <c r="AH3466" s="13"/>
      <c r="AI3466" s="13"/>
    </row>
    <row r="3467" hidden="1" spans="1:35">
      <c r="A3467" s="21" t="s">
        <v>3904</v>
      </c>
      <c r="B3467" s="22" t="s">
        <v>3909</v>
      </c>
      <c r="C3467" s="21" t="s">
        <v>1904</v>
      </c>
      <c r="D3467" s="21" t="s">
        <v>132</v>
      </c>
      <c r="E3467" s="21" t="s">
        <v>2341</v>
      </c>
      <c r="F3467" s="22" t="s">
        <v>2700</v>
      </c>
      <c r="G3467" s="21" t="s">
        <v>41</v>
      </c>
      <c r="H3467" s="21" t="s">
        <v>135</v>
      </c>
      <c r="I3467" s="22"/>
      <c r="J3467" s="22" t="s">
        <v>132</v>
      </c>
      <c r="K3467" s="23">
        <v>209.4</v>
      </c>
      <c r="L3467" s="23">
        <v>78.6</v>
      </c>
      <c r="M3467" s="23">
        <v>54.6</v>
      </c>
      <c r="N3467" s="23">
        <v>531.876</v>
      </c>
      <c r="O3467" s="23">
        <v>199.644</v>
      </c>
      <c r="P3467" s="23">
        <v>138.684</v>
      </c>
      <c r="Q3467" s="24" t="s">
        <v>2674</v>
      </c>
      <c r="R3467" s="28"/>
      <c r="S3467" s="26" t="s">
        <v>2908</v>
      </c>
      <c r="T3467" s="10" t="s">
        <v>91</v>
      </c>
      <c r="U3467" s="29" cm="1">
        <f t="array" ref="U3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-24.4</v>
      </c>
      <c r="V3467" s="13"/>
      <c r="W3467" s="13"/>
      <c r="X3467" s="13"/>
      <c r="Y3467" s="13"/>
      <c r="Z3467" s="13"/>
      <c r="AA3467" s="13"/>
      <c r="AB3467" s="13"/>
      <c r="AE3467" s="13"/>
      <c r="AF3467" s="13"/>
      <c r="AG3467" s="13"/>
      <c r="AH3467" s="13"/>
      <c r="AI3467" s="13"/>
    </row>
    <row r="3468" hidden="1" spans="1:35">
      <c r="A3468" s="21" t="s">
        <v>3904</v>
      </c>
      <c r="B3468" s="22" t="s">
        <v>3909</v>
      </c>
      <c r="C3468" s="21" t="s">
        <v>1904</v>
      </c>
      <c r="D3468" s="21" t="s">
        <v>132</v>
      </c>
      <c r="E3468" s="21" t="s">
        <v>2341</v>
      </c>
      <c r="F3468" s="22" t="s">
        <v>2702</v>
      </c>
      <c r="G3468" s="21" t="s">
        <v>41</v>
      </c>
      <c r="H3468" s="21" t="s">
        <v>174</v>
      </c>
      <c r="I3468" s="22"/>
      <c r="J3468" s="22" t="s">
        <v>132</v>
      </c>
      <c r="K3468" s="23">
        <v>209.5</v>
      </c>
      <c r="L3468" s="23">
        <v>80</v>
      </c>
      <c r="M3468" s="23">
        <v>54.4</v>
      </c>
      <c r="N3468" s="23">
        <v>532.13</v>
      </c>
      <c r="O3468" s="23">
        <v>203.2</v>
      </c>
      <c r="P3468" s="23">
        <v>138.176</v>
      </c>
      <c r="Q3468" s="24" t="s">
        <v>2674</v>
      </c>
      <c r="R3468" s="28"/>
      <c r="S3468" s="26" t="s">
        <v>4271</v>
      </c>
      <c r="T3468" s="10" t="s">
        <v>39</v>
      </c>
      <c r="U3468" s="29" cm="1">
        <f t="array" ref="U3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468" s="13"/>
      <c r="W3468" s="13"/>
      <c r="X3468" s="13"/>
      <c r="Y3468" s="13"/>
      <c r="Z3468" s="13"/>
      <c r="AA3468" s="13"/>
      <c r="AB3468" s="13"/>
      <c r="AE3468" s="13"/>
      <c r="AF3468" s="13"/>
      <c r="AG3468" s="13"/>
      <c r="AH3468" s="13"/>
      <c r="AI3468" s="13"/>
    </row>
    <row r="3469" hidden="1" spans="1:35">
      <c r="A3469" s="21" t="s">
        <v>3904</v>
      </c>
      <c r="B3469" s="22" t="s">
        <v>3909</v>
      </c>
      <c r="C3469" s="21" t="s">
        <v>1904</v>
      </c>
      <c r="D3469" s="21" t="s">
        <v>132</v>
      </c>
      <c r="E3469" s="21" t="s">
        <v>2341</v>
      </c>
      <c r="F3469" s="22" t="s">
        <v>2702</v>
      </c>
      <c r="G3469" s="21" t="s">
        <v>41</v>
      </c>
      <c r="H3469" s="21" t="s">
        <v>135</v>
      </c>
      <c r="I3469" s="22"/>
      <c r="J3469" s="22" t="s">
        <v>132</v>
      </c>
      <c r="K3469" s="23">
        <v>209.5</v>
      </c>
      <c r="L3469" s="23">
        <v>80</v>
      </c>
      <c r="M3469" s="23">
        <v>54.2</v>
      </c>
      <c r="N3469" s="23">
        <v>532.13</v>
      </c>
      <c r="O3469" s="23">
        <v>203.2</v>
      </c>
      <c r="P3469" s="23">
        <v>137.668</v>
      </c>
      <c r="Q3469" s="24" t="s">
        <v>2674</v>
      </c>
      <c r="R3469" s="28"/>
      <c r="S3469" s="26" t="s">
        <v>4271</v>
      </c>
      <c r="T3469" s="10" t="s">
        <v>39</v>
      </c>
      <c r="U3469" s="29" cm="1">
        <f t="array" ref="U3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469" s="13"/>
      <c r="W3469" s="13"/>
      <c r="X3469" s="13"/>
      <c r="Y3469" s="13"/>
      <c r="Z3469" s="13"/>
      <c r="AA3469" s="13"/>
      <c r="AB3469" s="13"/>
      <c r="AE3469" s="13"/>
      <c r="AF3469" s="13"/>
      <c r="AG3469" s="13"/>
      <c r="AH3469" s="13"/>
      <c r="AI3469" s="13"/>
    </row>
    <row r="3470" hidden="1" spans="1:35">
      <c r="A3470" s="21" t="s">
        <v>3904</v>
      </c>
      <c r="B3470" s="22" t="s">
        <v>3909</v>
      </c>
      <c r="C3470" s="21" t="s">
        <v>1904</v>
      </c>
      <c r="D3470" s="21" t="s">
        <v>132</v>
      </c>
      <c r="E3470" s="21" t="s">
        <v>2341</v>
      </c>
      <c r="F3470" s="22" t="s">
        <v>2702</v>
      </c>
      <c r="G3470" s="21" t="s">
        <v>92</v>
      </c>
      <c r="H3470" s="21" t="s">
        <v>138</v>
      </c>
      <c r="I3470" s="22"/>
      <c r="J3470" s="22" t="s">
        <v>132</v>
      </c>
      <c r="K3470" s="23">
        <v>209.5</v>
      </c>
      <c r="L3470" s="23">
        <v>80</v>
      </c>
      <c r="M3470" s="23">
        <v>54.4</v>
      </c>
      <c r="N3470" s="23">
        <v>532.13</v>
      </c>
      <c r="O3470" s="23">
        <v>203.2</v>
      </c>
      <c r="P3470" s="23">
        <v>138.176</v>
      </c>
      <c r="Q3470" s="24" t="s">
        <v>98</v>
      </c>
      <c r="R3470" s="28">
        <v>8.5</v>
      </c>
      <c r="S3470" s="26" t="s">
        <v>132</v>
      </c>
      <c r="T3470" s="10" t="s">
        <v>39</v>
      </c>
      <c r="U3470" s="29" cm="1">
        <f t="array" ref="U3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470" s="13"/>
      <c r="W3470" s="13"/>
      <c r="X3470" s="13"/>
      <c r="Y3470" s="13"/>
      <c r="Z3470" s="13"/>
      <c r="AA3470" s="13"/>
      <c r="AB3470" s="13"/>
      <c r="AE3470" s="13"/>
      <c r="AF3470" s="13"/>
      <c r="AG3470" s="13"/>
      <c r="AH3470" s="13"/>
      <c r="AI3470" s="13"/>
    </row>
    <row r="3471" hidden="1" spans="1:35">
      <c r="A3471" s="21" t="s">
        <v>3904</v>
      </c>
      <c r="B3471" s="22" t="s">
        <v>3909</v>
      </c>
      <c r="C3471" s="21" t="s">
        <v>1904</v>
      </c>
      <c r="D3471" s="21" t="s">
        <v>132</v>
      </c>
      <c r="E3471" s="21" t="s">
        <v>2345</v>
      </c>
      <c r="F3471" s="22" t="s">
        <v>2704</v>
      </c>
      <c r="G3471" s="21" t="s">
        <v>41</v>
      </c>
      <c r="H3471" s="21" t="s">
        <v>174</v>
      </c>
      <c r="I3471" s="22"/>
      <c r="J3471" s="22" t="s">
        <v>132</v>
      </c>
      <c r="K3471" s="23">
        <v>202</v>
      </c>
      <c r="L3471" s="23">
        <v>75.6</v>
      </c>
      <c r="M3471" s="23">
        <v>54</v>
      </c>
      <c r="N3471" s="23">
        <v>513.08</v>
      </c>
      <c r="O3471" s="23">
        <v>192.024</v>
      </c>
      <c r="P3471" s="23">
        <v>137.16</v>
      </c>
      <c r="Q3471" s="24" t="s">
        <v>57</v>
      </c>
      <c r="R3471" s="28">
        <v>1</v>
      </c>
      <c r="S3471" s="26" t="s">
        <v>132</v>
      </c>
      <c r="T3471" s="10" t="s">
        <v>53</v>
      </c>
      <c r="U3471" s="29" cm="1">
        <f t="array" ref="U3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3471" s="13"/>
      <c r="W3471" s="13"/>
      <c r="X3471" s="13"/>
      <c r="Y3471" s="13"/>
      <c r="Z3471" s="13"/>
      <c r="AA3471" s="13"/>
      <c r="AB3471" s="13"/>
      <c r="AE3471" s="13"/>
      <c r="AF3471" s="13"/>
      <c r="AG3471" s="13"/>
      <c r="AH3471" s="13"/>
      <c r="AI3471" s="13"/>
    </row>
    <row r="3472" hidden="1" spans="1:35">
      <c r="A3472" s="21" t="s">
        <v>3904</v>
      </c>
      <c r="B3472" s="22" t="s">
        <v>3909</v>
      </c>
      <c r="C3472" s="21" t="s">
        <v>1904</v>
      </c>
      <c r="D3472" s="21"/>
      <c r="E3472" s="21" t="s">
        <v>2345</v>
      </c>
      <c r="F3472" s="22" t="s">
        <v>2704</v>
      </c>
      <c r="G3472" s="21" t="s">
        <v>92</v>
      </c>
      <c r="H3472" s="21" t="s">
        <v>138</v>
      </c>
      <c r="I3472" s="22"/>
      <c r="J3472" s="22"/>
      <c r="K3472" s="23">
        <v>202</v>
      </c>
      <c r="L3472" s="23">
        <v>75.6</v>
      </c>
      <c r="M3472" s="23">
        <v>56.2</v>
      </c>
      <c r="N3472" s="23">
        <v>513.08</v>
      </c>
      <c r="O3472" s="23">
        <v>192.024</v>
      </c>
      <c r="P3472" s="23">
        <v>142.748</v>
      </c>
      <c r="Q3472" s="24" t="s">
        <v>96</v>
      </c>
      <c r="R3472" s="28">
        <v>6</v>
      </c>
      <c r="S3472" s="26" t="s">
        <v>132</v>
      </c>
      <c r="T3472" s="10" t="s">
        <v>94</v>
      </c>
      <c r="U3472" s="29" cm="1">
        <f t="array" ref="U3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-10.1</v>
      </c>
      <c r="V3472" s="13"/>
      <c r="W3472" s="13"/>
      <c r="X3472" s="13"/>
      <c r="Y3472" s="13"/>
      <c r="Z3472" s="13"/>
      <c r="AA3472" s="13"/>
      <c r="AB3472" s="13"/>
      <c r="AE3472" s="13"/>
      <c r="AF3472" s="13"/>
      <c r="AG3472" s="13"/>
      <c r="AH3472" s="13"/>
      <c r="AI3472" s="13"/>
    </row>
    <row r="3473" hidden="1" spans="1:35">
      <c r="A3473" s="21" t="s">
        <v>3904</v>
      </c>
      <c r="B3473" s="22" t="s">
        <v>3909</v>
      </c>
      <c r="C3473" s="21" t="s">
        <v>1904</v>
      </c>
      <c r="D3473" s="21" t="s">
        <v>132</v>
      </c>
      <c r="E3473" s="21" t="s">
        <v>2345</v>
      </c>
      <c r="F3473" s="22" t="s">
        <v>3012</v>
      </c>
      <c r="G3473" s="21" t="s">
        <v>41</v>
      </c>
      <c r="H3473" s="21" t="s">
        <v>135</v>
      </c>
      <c r="I3473" s="22"/>
      <c r="J3473" s="22" t="s">
        <v>132</v>
      </c>
      <c r="K3473" s="23">
        <v>202</v>
      </c>
      <c r="L3473" s="23">
        <v>75.6</v>
      </c>
      <c r="M3473" s="23">
        <v>56.2</v>
      </c>
      <c r="N3473" s="23">
        <v>513.08</v>
      </c>
      <c r="O3473" s="23">
        <v>192.024</v>
      </c>
      <c r="P3473" s="23">
        <v>142.748</v>
      </c>
      <c r="Q3473" s="24" t="s">
        <v>57</v>
      </c>
      <c r="R3473" s="28">
        <v>1</v>
      </c>
      <c r="S3473" s="26" t="s">
        <v>132</v>
      </c>
      <c r="T3473" s="10" t="s">
        <v>39</v>
      </c>
      <c r="U3473" s="29" cm="1">
        <f t="array" ref="U3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473" s="13"/>
      <c r="W3473" s="13"/>
      <c r="X3473" s="13"/>
      <c r="Y3473" s="13"/>
      <c r="Z3473" s="13"/>
      <c r="AA3473" s="13"/>
      <c r="AB3473" s="13"/>
      <c r="AE3473" s="13"/>
      <c r="AF3473" s="13"/>
      <c r="AG3473" s="13"/>
      <c r="AH3473" s="13"/>
      <c r="AI3473" s="13"/>
    </row>
    <row r="3474" hidden="1" spans="1:35">
      <c r="A3474" s="21" t="s">
        <v>3904</v>
      </c>
      <c r="B3474" s="22" t="s">
        <v>3909</v>
      </c>
      <c r="C3474" s="21" t="s">
        <v>1904</v>
      </c>
      <c r="D3474" s="21" t="s">
        <v>132</v>
      </c>
      <c r="E3474" s="21" t="s">
        <v>2345</v>
      </c>
      <c r="F3474" s="22" t="s">
        <v>3910</v>
      </c>
      <c r="G3474" s="21" t="s">
        <v>17</v>
      </c>
      <c r="H3474" s="21" t="s">
        <v>168</v>
      </c>
      <c r="I3474" s="22"/>
      <c r="J3474" s="22" t="s">
        <v>132</v>
      </c>
      <c r="K3474" s="23">
        <v>210</v>
      </c>
      <c r="L3474" s="23">
        <v>75.6</v>
      </c>
      <c r="M3474" s="23">
        <v>56.2</v>
      </c>
      <c r="N3474" s="23">
        <v>533.4</v>
      </c>
      <c r="O3474" s="23">
        <v>192.024</v>
      </c>
      <c r="P3474" s="23">
        <v>142.748</v>
      </c>
      <c r="Q3474" s="24" t="s">
        <v>2674</v>
      </c>
      <c r="R3474" s="28"/>
      <c r="S3474" s="26" t="s">
        <v>2839</v>
      </c>
      <c r="T3474" s="10" t="s">
        <v>53</v>
      </c>
      <c r="U3474" s="29" cm="1">
        <f t="array" ref="U3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</v>
      </c>
      <c r="V3474" s="13"/>
      <c r="W3474" s="13"/>
      <c r="X3474" s="13"/>
      <c r="Y3474" s="13"/>
      <c r="Z3474" s="13"/>
      <c r="AA3474" s="13"/>
      <c r="AB3474" s="13"/>
      <c r="AE3474" s="13"/>
      <c r="AF3474" s="13"/>
      <c r="AG3474" s="13"/>
      <c r="AH3474" s="13"/>
      <c r="AI3474" s="13"/>
    </row>
    <row r="3475" hidden="1" spans="1:35">
      <c r="A3475" s="21" t="s">
        <v>3904</v>
      </c>
      <c r="B3475" s="22" t="s">
        <v>3909</v>
      </c>
      <c r="C3475" s="21" t="s">
        <v>1904</v>
      </c>
      <c r="D3475" s="21" t="s">
        <v>132</v>
      </c>
      <c r="E3475" s="21" t="s">
        <v>2345</v>
      </c>
      <c r="F3475" s="22" t="s">
        <v>2705</v>
      </c>
      <c r="G3475" s="21" t="s">
        <v>41</v>
      </c>
      <c r="H3475" s="21" t="s">
        <v>301</v>
      </c>
      <c r="I3475" s="22"/>
      <c r="J3475" s="22" t="s">
        <v>132</v>
      </c>
      <c r="K3475" s="23">
        <v>205</v>
      </c>
      <c r="L3475" s="23">
        <v>75.6</v>
      </c>
      <c r="M3475" s="23">
        <v>54</v>
      </c>
      <c r="N3475" s="23">
        <v>520.7</v>
      </c>
      <c r="O3475" s="23">
        <v>192.024</v>
      </c>
      <c r="P3475" s="23">
        <v>137.16</v>
      </c>
      <c r="Q3475" s="24" t="s">
        <v>2674</v>
      </c>
      <c r="R3475" s="28"/>
      <c r="S3475" s="26" t="s">
        <v>3880</v>
      </c>
      <c r="T3475" s="10" t="s">
        <v>94</v>
      </c>
      <c r="U3475" s="29" cm="1">
        <f t="array" ref="U3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-13.1</v>
      </c>
      <c r="V3475" s="13"/>
      <c r="W3475" s="13"/>
      <c r="X3475" s="13"/>
      <c r="Y3475" s="13"/>
      <c r="Z3475" s="13"/>
      <c r="AA3475" s="13"/>
      <c r="AB3475" s="13"/>
      <c r="AE3475" s="13"/>
      <c r="AF3475" s="13"/>
      <c r="AG3475" s="13"/>
      <c r="AH3475" s="13"/>
      <c r="AI3475" s="13"/>
    </row>
    <row r="3476" hidden="1" spans="1:35">
      <c r="A3476" s="21" t="s">
        <v>3904</v>
      </c>
      <c r="B3476" s="22" t="s">
        <v>3909</v>
      </c>
      <c r="C3476" s="21" t="s">
        <v>1904</v>
      </c>
      <c r="D3476" s="21" t="s">
        <v>132</v>
      </c>
      <c r="E3476" s="21" t="s">
        <v>2345</v>
      </c>
      <c r="F3476" s="22" t="s">
        <v>2705</v>
      </c>
      <c r="G3476" s="21" t="s">
        <v>92</v>
      </c>
      <c r="H3476" s="21" t="s">
        <v>138</v>
      </c>
      <c r="I3476" s="22"/>
      <c r="J3476" s="22" t="s">
        <v>132</v>
      </c>
      <c r="K3476" s="23">
        <v>205</v>
      </c>
      <c r="L3476" s="23">
        <v>78.3</v>
      </c>
      <c r="M3476" s="23">
        <v>56.6</v>
      </c>
      <c r="N3476" s="23">
        <v>520.7</v>
      </c>
      <c r="O3476" s="23">
        <v>198.882</v>
      </c>
      <c r="P3476" s="23">
        <v>143.764</v>
      </c>
      <c r="Q3476" s="24" t="s">
        <v>96</v>
      </c>
      <c r="R3476" s="28">
        <v>3</v>
      </c>
      <c r="S3476" s="26" t="s">
        <v>132</v>
      </c>
      <c r="T3476" s="10" t="s">
        <v>53</v>
      </c>
      <c r="U3476" s="29" cm="1">
        <f t="array" ref="U3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3476" s="13"/>
      <c r="W3476" s="13"/>
      <c r="X3476" s="13"/>
      <c r="Y3476" s="13"/>
      <c r="Z3476" s="13"/>
      <c r="AA3476" s="13"/>
      <c r="AB3476" s="13"/>
      <c r="AE3476" s="13"/>
      <c r="AF3476" s="13"/>
      <c r="AG3476" s="13"/>
      <c r="AH3476" s="13"/>
      <c r="AI3476" s="13"/>
    </row>
    <row r="3477" hidden="1" spans="1:35">
      <c r="A3477" s="21" t="s">
        <v>3904</v>
      </c>
      <c r="B3477" s="22" t="s">
        <v>3909</v>
      </c>
      <c r="C3477" s="21" t="s">
        <v>1904</v>
      </c>
      <c r="D3477" s="21" t="s">
        <v>132</v>
      </c>
      <c r="E3477" s="21" t="s">
        <v>2345</v>
      </c>
      <c r="F3477" s="22" t="s">
        <v>2707</v>
      </c>
      <c r="G3477" s="21" t="s">
        <v>41</v>
      </c>
      <c r="H3477" s="21" t="s">
        <v>174</v>
      </c>
      <c r="I3477" s="22"/>
      <c r="J3477" s="22" t="s">
        <v>132</v>
      </c>
      <c r="K3477" s="23">
        <v>206.5</v>
      </c>
      <c r="L3477" s="23">
        <v>75.6</v>
      </c>
      <c r="M3477" s="23">
        <v>55.3</v>
      </c>
      <c r="N3477" s="23">
        <v>524.51</v>
      </c>
      <c r="O3477" s="23">
        <v>192.024</v>
      </c>
      <c r="P3477" s="23">
        <v>140.462</v>
      </c>
      <c r="Q3477" s="24" t="s">
        <v>2674</v>
      </c>
      <c r="R3477" s="28"/>
      <c r="S3477" s="26" t="s">
        <v>4267</v>
      </c>
      <c r="T3477" s="10" t="s">
        <v>94</v>
      </c>
      <c r="U3477" s="29" cm="1">
        <f t="array" ref="U3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-14.6</v>
      </c>
      <c r="V3477" s="13"/>
      <c r="W3477" s="13"/>
      <c r="X3477" s="13"/>
      <c r="Y3477" s="13"/>
      <c r="Z3477" s="13"/>
      <c r="AA3477" s="13"/>
      <c r="AB3477" s="13"/>
      <c r="AE3477" s="13"/>
      <c r="AF3477" s="13"/>
      <c r="AG3477" s="13"/>
      <c r="AH3477" s="13"/>
      <c r="AI3477" s="13"/>
    </row>
    <row r="3478" hidden="1" spans="1:35">
      <c r="A3478" s="21" t="s">
        <v>3904</v>
      </c>
      <c r="B3478" s="22" t="s">
        <v>3909</v>
      </c>
      <c r="C3478" s="21" t="s">
        <v>1904</v>
      </c>
      <c r="D3478" s="21" t="s">
        <v>132</v>
      </c>
      <c r="E3478" s="21" t="s">
        <v>2345</v>
      </c>
      <c r="F3478" s="22" t="s">
        <v>2707</v>
      </c>
      <c r="G3478" s="21" t="s">
        <v>41</v>
      </c>
      <c r="H3478" s="21" t="s">
        <v>135</v>
      </c>
      <c r="I3478" s="22"/>
      <c r="J3478" s="22" t="s">
        <v>132</v>
      </c>
      <c r="K3478" s="23">
        <v>206.5</v>
      </c>
      <c r="L3478" s="23">
        <v>75.6</v>
      </c>
      <c r="M3478" s="23">
        <v>54.4</v>
      </c>
      <c r="N3478" s="23">
        <v>524.51</v>
      </c>
      <c r="O3478" s="23">
        <v>192.024</v>
      </c>
      <c r="P3478" s="23">
        <v>138.176</v>
      </c>
      <c r="Q3478" s="24" t="s">
        <v>2674</v>
      </c>
      <c r="R3478" s="28"/>
      <c r="S3478" s="26" t="s">
        <v>4267</v>
      </c>
      <c r="T3478" s="10" t="s">
        <v>57</v>
      </c>
      <c r="U3478" s="29" cm="1">
        <f t="array" ref="U3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478" s="13"/>
      <c r="W3478" s="13"/>
      <c r="X3478" s="13"/>
      <c r="Y3478" s="13"/>
      <c r="Z3478" s="13"/>
      <c r="AA3478" s="13"/>
      <c r="AB3478" s="13"/>
      <c r="AE3478" s="13"/>
      <c r="AF3478" s="13"/>
      <c r="AG3478" s="13"/>
      <c r="AH3478" s="13"/>
      <c r="AI3478" s="13"/>
    </row>
    <row r="3479" hidden="1" spans="1:35">
      <c r="A3479" s="21" t="s">
        <v>3904</v>
      </c>
      <c r="B3479" s="22" t="s">
        <v>3909</v>
      </c>
      <c r="C3479" s="21" t="s">
        <v>1904</v>
      </c>
      <c r="D3479" s="21" t="s">
        <v>132</v>
      </c>
      <c r="E3479" s="21" t="s">
        <v>2345</v>
      </c>
      <c r="F3479" s="22" t="s">
        <v>2707</v>
      </c>
      <c r="G3479" s="21" t="s">
        <v>92</v>
      </c>
      <c r="H3479" s="21" t="s">
        <v>138</v>
      </c>
      <c r="I3479" s="22"/>
      <c r="J3479" s="22" t="s">
        <v>132</v>
      </c>
      <c r="K3479" s="23">
        <v>206.5</v>
      </c>
      <c r="L3479" s="23">
        <v>75.6</v>
      </c>
      <c r="M3479" s="23">
        <v>55.1</v>
      </c>
      <c r="N3479" s="23">
        <v>524.51</v>
      </c>
      <c r="O3479" s="23">
        <v>192.024</v>
      </c>
      <c r="P3479" s="23">
        <v>139.954</v>
      </c>
      <c r="Q3479" s="24" t="s">
        <v>96</v>
      </c>
      <c r="R3479" s="28">
        <v>1.5</v>
      </c>
      <c r="S3479" s="26" t="s">
        <v>132</v>
      </c>
      <c r="T3479" s="10" t="s">
        <v>57</v>
      </c>
      <c r="U3479" s="29" cm="1">
        <f t="array" ref="U3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-3.5</v>
      </c>
      <c r="V3479" s="13"/>
      <c r="W3479" s="13"/>
      <c r="X3479" s="13"/>
      <c r="Y3479" s="13"/>
      <c r="Z3479" s="13"/>
      <c r="AA3479" s="13"/>
      <c r="AB3479" s="13"/>
      <c r="AE3479" s="13"/>
      <c r="AF3479" s="13"/>
      <c r="AG3479" s="13"/>
      <c r="AH3479" s="13"/>
      <c r="AI3479" s="13"/>
    </row>
    <row r="3480" hidden="1" spans="1:35">
      <c r="A3480" s="21" t="s">
        <v>3904</v>
      </c>
      <c r="B3480" s="22" t="s">
        <v>3909</v>
      </c>
      <c r="C3480" s="21" t="s">
        <v>3911</v>
      </c>
      <c r="D3480" s="21" t="s">
        <v>132</v>
      </c>
      <c r="E3480" s="21" t="s">
        <v>2354</v>
      </c>
      <c r="F3480" s="22" t="s">
        <v>2710</v>
      </c>
      <c r="G3480" s="21" t="s">
        <v>41</v>
      </c>
      <c r="H3480" s="21" t="s">
        <v>174</v>
      </c>
      <c r="I3480" s="22"/>
      <c r="J3480" s="22" t="s">
        <v>132</v>
      </c>
      <c r="K3480" s="23">
        <v>209.4</v>
      </c>
      <c r="L3480" s="23">
        <v>78</v>
      </c>
      <c r="M3480" s="23">
        <v>54.9</v>
      </c>
      <c r="N3480" s="23">
        <v>531.876</v>
      </c>
      <c r="O3480" s="23">
        <v>198.12</v>
      </c>
      <c r="P3480" s="23">
        <v>139.446</v>
      </c>
      <c r="Q3480" s="24" t="s">
        <v>2674</v>
      </c>
      <c r="R3480" s="28"/>
      <c r="S3480" s="26" t="s">
        <v>2908</v>
      </c>
      <c r="T3480" s="10" t="s">
        <v>96</v>
      </c>
      <c r="U3480" s="29" cm="1">
        <f t="array" ref="U3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-1.40000000000001</v>
      </c>
      <c r="V3480" s="13"/>
      <c r="W3480" s="13"/>
      <c r="X3480" s="13"/>
      <c r="Y3480" s="13"/>
      <c r="Z3480" s="13"/>
      <c r="AA3480" s="13"/>
      <c r="AB3480" s="13"/>
      <c r="AE3480" s="13"/>
      <c r="AF3480" s="13"/>
      <c r="AG3480" s="13"/>
      <c r="AH3480" s="13"/>
      <c r="AI3480" s="13"/>
    </row>
    <row r="3481" hidden="1" spans="1:35">
      <c r="A3481" s="21" t="s">
        <v>3904</v>
      </c>
      <c r="B3481" s="22" t="s">
        <v>3909</v>
      </c>
      <c r="C3481" s="21" t="s">
        <v>3911</v>
      </c>
      <c r="D3481" s="21" t="s">
        <v>132</v>
      </c>
      <c r="E3481" s="21" t="s">
        <v>2354</v>
      </c>
      <c r="F3481" s="22" t="s">
        <v>2710</v>
      </c>
      <c r="G3481" s="21" t="s">
        <v>92</v>
      </c>
      <c r="H3481" s="21" t="s">
        <v>138</v>
      </c>
      <c r="I3481" s="22"/>
      <c r="J3481" s="22" t="s">
        <v>132</v>
      </c>
      <c r="K3481" s="23">
        <v>209.4</v>
      </c>
      <c r="L3481" s="23">
        <v>78</v>
      </c>
      <c r="M3481" s="23">
        <v>56</v>
      </c>
      <c r="N3481" s="23">
        <v>531.876</v>
      </c>
      <c r="O3481" s="23">
        <v>198.12</v>
      </c>
      <c r="P3481" s="23">
        <v>142.24</v>
      </c>
      <c r="Q3481" s="24" t="s">
        <v>98</v>
      </c>
      <c r="R3481" s="28">
        <v>8.6</v>
      </c>
      <c r="S3481" s="26" t="s">
        <v>132</v>
      </c>
      <c r="T3481" s="10" t="s">
        <v>49</v>
      </c>
      <c r="U3481" s="29" cm="1">
        <f t="array" ref="U3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-24.4</v>
      </c>
      <c r="V3481" s="13"/>
      <c r="W3481" s="13"/>
      <c r="X3481" s="13"/>
      <c r="Y3481" s="13"/>
      <c r="Z3481" s="13"/>
      <c r="AA3481" s="13"/>
      <c r="AB3481" s="13"/>
      <c r="AE3481" s="13"/>
      <c r="AF3481" s="13"/>
      <c r="AG3481" s="13"/>
      <c r="AH3481" s="13"/>
      <c r="AI3481" s="13"/>
    </row>
    <row r="3482" hidden="1" spans="1:35">
      <c r="A3482" s="21" t="s">
        <v>3904</v>
      </c>
      <c r="B3482" s="22" t="s">
        <v>3909</v>
      </c>
      <c r="C3482" s="21" t="s">
        <v>3912</v>
      </c>
      <c r="D3482" s="21" t="s">
        <v>132</v>
      </c>
      <c r="E3482" s="21" t="s">
        <v>2354</v>
      </c>
      <c r="F3482" s="22" t="s">
        <v>3013</v>
      </c>
      <c r="G3482" s="21" t="s">
        <v>41</v>
      </c>
      <c r="H3482" s="21" t="s">
        <v>135</v>
      </c>
      <c r="I3482" s="22"/>
      <c r="J3482" s="22" t="s">
        <v>132</v>
      </c>
      <c r="K3482" s="23">
        <v>213.1</v>
      </c>
      <c r="L3482" s="23">
        <v>78</v>
      </c>
      <c r="M3482" s="23">
        <v>56.3</v>
      </c>
      <c r="N3482" s="23">
        <v>541.274</v>
      </c>
      <c r="O3482" s="23">
        <v>198.12</v>
      </c>
      <c r="P3482" s="23">
        <v>143.002</v>
      </c>
      <c r="Q3482" s="24" t="s">
        <v>2674</v>
      </c>
      <c r="R3482" s="28"/>
      <c r="S3482" s="26" t="s">
        <v>4322</v>
      </c>
      <c r="T3482" s="10" t="s">
        <v>39</v>
      </c>
      <c r="U3482" s="29" cm="1">
        <f t="array" ref="U3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-7.09999999999999</v>
      </c>
      <c r="V3482" s="13"/>
      <c r="W3482" s="13"/>
      <c r="X3482" s="13"/>
      <c r="Y3482" s="13"/>
      <c r="Z3482" s="13"/>
      <c r="AA3482" s="13"/>
      <c r="AB3482" s="13"/>
      <c r="AE3482" s="13"/>
      <c r="AF3482" s="13"/>
      <c r="AG3482" s="13"/>
      <c r="AH3482" s="13"/>
      <c r="AI3482" s="13"/>
    </row>
    <row r="3483" hidden="1" spans="1:35">
      <c r="A3483" s="21" t="s">
        <v>3904</v>
      </c>
      <c r="B3483" s="22" t="s">
        <v>3909</v>
      </c>
      <c r="C3483" s="21" t="s">
        <v>3911</v>
      </c>
      <c r="D3483" s="21" t="s">
        <v>132</v>
      </c>
      <c r="E3483" s="21" t="s">
        <v>2354</v>
      </c>
      <c r="F3483" s="22" t="s">
        <v>2711</v>
      </c>
      <c r="G3483" s="21" t="s">
        <v>41</v>
      </c>
      <c r="H3483" s="21" t="s">
        <v>174</v>
      </c>
      <c r="I3483" s="22"/>
      <c r="J3483" s="22" t="s">
        <v>132</v>
      </c>
      <c r="K3483" s="23">
        <v>209.8</v>
      </c>
      <c r="L3483" s="23">
        <v>78.7</v>
      </c>
      <c r="M3483" s="23">
        <v>53.8</v>
      </c>
      <c r="N3483" s="23">
        <v>532.892</v>
      </c>
      <c r="O3483" s="23">
        <v>199.898</v>
      </c>
      <c r="P3483" s="23">
        <v>136.652</v>
      </c>
      <c r="Q3483" s="24" t="s">
        <v>2674</v>
      </c>
      <c r="R3483" s="28"/>
      <c r="S3483" s="26" t="s">
        <v>3778</v>
      </c>
      <c r="T3483" s="10" t="s">
        <v>109</v>
      </c>
      <c r="U3483" s="29" cm="1">
        <f t="array" ref="U3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-8.80000000000001</v>
      </c>
      <c r="V3483" s="13"/>
      <c r="W3483" s="13"/>
      <c r="X3483" s="13"/>
      <c r="Y3483" s="13"/>
      <c r="Z3483" s="13"/>
      <c r="AA3483" s="13"/>
      <c r="AB3483" s="13"/>
      <c r="AE3483" s="13"/>
      <c r="AF3483" s="13"/>
      <c r="AG3483" s="13"/>
      <c r="AH3483" s="13"/>
      <c r="AI3483" s="13"/>
    </row>
    <row r="3484" hidden="1" spans="1:35">
      <c r="A3484" s="21" t="s">
        <v>3904</v>
      </c>
      <c r="B3484" s="22" t="s">
        <v>3909</v>
      </c>
      <c r="C3484" s="21" t="s">
        <v>3912</v>
      </c>
      <c r="D3484" s="21" t="s">
        <v>132</v>
      </c>
      <c r="E3484" s="21" t="s">
        <v>2354</v>
      </c>
      <c r="F3484" s="22" t="s">
        <v>3913</v>
      </c>
      <c r="G3484" s="21" t="s">
        <v>92</v>
      </c>
      <c r="H3484" s="21" t="s">
        <v>138</v>
      </c>
      <c r="I3484" s="22"/>
      <c r="J3484" s="22" t="s">
        <v>132</v>
      </c>
      <c r="K3484" s="23">
        <v>213.1</v>
      </c>
      <c r="L3484" s="23">
        <v>78</v>
      </c>
      <c r="M3484" s="23">
        <v>56.3</v>
      </c>
      <c r="N3484" s="23">
        <v>541.274</v>
      </c>
      <c r="O3484" s="23">
        <v>198.12</v>
      </c>
      <c r="P3484" s="23">
        <v>143.002</v>
      </c>
      <c r="Q3484" s="24" t="s">
        <v>98</v>
      </c>
      <c r="R3484" s="28">
        <v>4.9</v>
      </c>
      <c r="S3484" s="26" t="s">
        <v>132</v>
      </c>
      <c r="T3484" s="10" t="s">
        <v>109</v>
      </c>
      <c r="U3484" s="29" cm="1">
        <f t="array" ref="U3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-12.1</v>
      </c>
      <c r="V3484" s="13"/>
      <c r="W3484" s="13"/>
      <c r="X3484" s="13"/>
      <c r="Y3484" s="13"/>
      <c r="Z3484" s="13"/>
      <c r="AA3484" s="13"/>
      <c r="AB3484" s="13"/>
      <c r="AE3484" s="13"/>
      <c r="AF3484" s="13"/>
      <c r="AG3484" s="13"/>
      <c r="AH3484" s="13"/>
      <c r="AI3484" s="13"/>
    </row>
    <row r="3485" hidden="1" spans="1:35">
      <c r="A3485" s="21" t="s">
        <v>3904</v>
      </c>
      <c r="B3485" s="22" t="s">
        <v>3909</v>
      </c>
      <c r="C3485" s="21" t="s">
        <v>3912</v>
      </c>
      <c r="D3485" s="21" t="s">
        <v>132</v>
      </c>
      <c r="E3485" s="21" t="s">
        <v>2354</v>
      </c>
      <c r="F3485" s="22" t="s">
        <v>2713</v>
      </c>
      <c r="G3485" s="21" t="s">
        <v>41</v>
      </c>
      <c r="H3485" s="21" t="s">
        <v>301</v>
      </c>
      <c r="I3485" s="22"/>
      <c r="J3485" s="22" t="s">
        <v>132</v>
      </c>
      <c r="K3485" s="23">
        <v>213</v>
      </c>
      <c r="L3485" s="23">
        <v>77.7</v>
      </c>
      <c r="M3485" s="23">
        <v>56.3</v>
      </c>
      <c r="N3485" s="23">
        <v>541.02</v>
      </c>
      <c r="O3485" s="23">
        <v>197.358</v>
      </c>
      <c r="P3485" s="23">
        <v>143.002</v>
      </c>
      <c r="Q3485" s="24" t="s">
        <v>2674</v>
      </c>
      <c r="R3485" s="28"/>
      <c r="S3485" s="26" t="s">
        <v>3949</v>
      </c>
      <c r="T3485" s="10" t="s">
        <v>24</v>
      </c>
      <c r="U3485" s="29" cm="1">
        <f t="array" ref="U3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-35</v>
      </c>
      <c r="V3485" s="13"/>
      <c r="W3485" s="13"/>
      <c r="X3485" s="13"/>
      <c r="Y3485" s="13"/>
      <c r="Z3485" s="13"/>
      <c r="AA3485" s="13"/>
      <c r="AB3485" s="13"/>
      <c r="AE3485" s="13"/>
      <c r="AF3485" s="13"/>
      <c r="AG3485" s="13"/>
      <c r="AH3485" s="13"/>
      <c r="AI3485" s="13"/>
    </row>
    <row r="3486" hidden="1" spans="1:35">
      <c r="A3486" s="21" t="s">
        <v>3904</v>
      </c>
      <c r="B3486" s="22" t="s">
        <v>3909</v>
      </c>
      <c r="C3486" s="21" t="s">
        <v>3912</v>
      </c>
      <c r="D3486" s="21" t="s">
        <v>132</v>
      </c>
      <c r="E3486" s="21" t="s">
        <v>2371</v>
      </c>
      <c r="F3486" s="22" t="s">
        <v>2811</v>
      </c>
      <c r="G3486" s="21" t="s">
        <v>41</v>
      </c>
      <c r="H3486" s="21" t="s">
        <v>135</v>
      </c>
      <c r="I3486" s="22"/>
      <c r="J3486" s="22" t="s">
        <v>132</v>
      </c>
      <c r="K3486" s="23">
        <v>214.5</v>
      </c>
      <c r="L3486" s="23">
        <v>79.6</v>
      </c>
      <c r="M3486" s="23">
        <v>55.8</v>
      </c>
      <c r="N3486" s="23">
        <v>544.83</v>
      </c>
      <c r="O3486" s="23">
        <v>202.184</v>
      </c>
      <c r="P3486" s="23">
        <v>141.732</v>
      </c>
      <c r="Q3486" s="24" t="s">
        <v>2674</v>
      </c>
      <c r="R3486" s="28"/>
      <c r="S3486" s="26" t="s">
        <v>2807</v>
      </c>
      <c r="T3486" s="10" t="s">
        <v>24</v>
      </c>
      <c r="U3486" s="29" cm="1">
        <f t="array" ref="U3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-36.5</v>
      </c>
      <c r="V3486" s="13"/>
      <c r="W3486" s="13"/>
      <c r="X3486" s="13"/>
      <c r="Y3486" s="13"/>
      <c r="Z3486" s="13"/>
      <c r="AA3486" s="13"/>
      <c r="AB3486" s="13"/>
      <c r="AE3486" s="13"/>
      <c r="AF3486" s="13"/>
      <c r="AG3486" s="13"/>
      <c r="AH3486" s="13"/>
      <c r="AI3486" s="13"/>
    </row>
    <row r="3487" hidden="1" spans="1:35">
      <c r="A3487" s="21" t="s">
        <v>3904</v>
      </c>
      <c r="B3487" s="22" t="s">
        <v>3909</v>
      </c>
      <c r="C3487" s="21" t="s">
        <v>3912</v>
      </c>
      <c r="D3487" s="21" t="s">
        <v>132</v>
      </c>
      <c r="E3487" s="21" t="s">
        <v>2371</v>
      </c>
      <c r="F3487" s="22" t="s">
        <v>2811</v>
      </c>
      <c r="G3487" s="21" t="s">
        <v>92</v>
      </c>
      <c r="H3487" s="21" t="s">
        <v>138</v>
      </c>
      <c r="I3487" s="22"/>
      <c r="J3487" s="22" t="s">
        <v>132</v>
      </c>
      <c r="K3487" s="23">
        <v>214.5</v>
      </c>
      <c r="L3487" s="23">
        <v>79.6</v>
      </c>
      <c r="M3487" s="23">
        <v>55.8</v>
      </c>
      <c r="N3487" s="23">
        <v>544.83</v>
      </c>
      <c r="O3487" s="23">
        <v>202.184</v>
      </c>
      <c r="P3487" s="23">
        <v>141.732</v>
      </c>
      <c r="Q3487" s="24" t="s">
        <v>98</v>
      </c>
      <c r="R3487" s="28">
        <v>3.5</v>
      </c>
      <c r="S3487" s="26" t="s">
        <v>132</v>
      </c>
      <c r="T3487" s="10" t="s">
        <v>91</v>
      </c>
      <c r="U3487" s="29" cm="1">
        <f t="array" ref="U3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-29.5</v>
      </c>
      <c r="V3487" s="13"/>
      <c r="W3487" s="13"/>
      <c r="X3487" s="13"/>
      <c r="Y3487" s="13"/>
      <c r="Z3487" s="13"/>
      <c r="AA3487" s="13"/>
      <c r="AB3487" s="13"/>
      <c r="AE3487" s="13"/>
      <c r="AF3487" s="13"/>
      <c r="AG3487" s="13"/>
      <c r="AH3487" s="13"/>
      <c r="AI3487" s="13"/>
    </row>
    <row r="3488" hidden="1" spans="1:35">
      <c r="A3488" s="21" t="s">
        <v>3904</v>
      </c>
      <c r="B3488" s="22" t="s">
        <v>3909</v>
      </c>
      <c r="C3488" s="21" t="s">
        <v>3912</v>
      </c>
      <c r="D3488" s="21" t="s">
        <v>132</v>
      </c>
      <c r="E3488" s="21" t="s">
        <v>2371</v>
      </c>
      <c r="F3488" s="22" t="s">
        <v>2726</v>
      </c>
      <c r="G3488" s="21" t="s">
        <v>41</v>
      </c>
      <c r="H3488" s="21" t="s">
        <v>135</v>
      </c>
      <c r="I3488" s="22"/>
      <c r="J3488" s="22" t="s">
        <v>132</v>
      </c>
      <c r="K3488" s="23">
        <v>223.4</v>
      </c>
      <c r="L3488" s="23">
        <v>79.8</v>
      </c>
      <c r="M3488" s="23">
        <v>56.1</v>
      </c>
      <c r="N3488" s="23">
        <v>567.436</v>
      </c>
      <c r="O3488" s="23">
        <v>202.692</v>
      </c>
      <c r="P3488" s="23">
        <v>142.494</v>
      </c>
      <c r="Q3488" s="24" t="s">
        <v>2674</v>
      </c>
      <c r="R3488" s="28"/>
      <c r="S3488" s="26" t="s">
        <v>4226</v>
      </c>
      <c r="T3488" s="10" t="s">
        <v>105</v>
      </c>
      <c r="U3488" s="29" cm="1">
        <f t="array" ref="U3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-33.4</v>
      </c>
      <c r="V3488" s="13"/>
      <c r="W3488" s="13"/>
      <c r="X3488" s="13"/>
      <c r="Y3488" s="13"/>
      <c r="Z3488" s="13"/>
      <c r="AA3488" s="13"/>
      <c r="AB3488" s="13"/>
      <c r="AE3488" s="13"/>
      <c r="AF3488" s="13"/>
      <c r="AG3488" s="13"/>
      <c r="AH3488" s="13"/>
      <c r="AI3488" s="13"/>
    </row>
    <row r="3489" hidden="1" spans="1:35">
      <c r="A3489" s="21" t="s">
        <v>3904</v>
      </c>
      <c r="B3489" s="22" t="s">
        <v>3909</v>
      </c>
      <c r="C3489" s="21" t="s">
        <v>3912</v>
      </c>
      <c r="D3489" s="21" t="s">
        <v>132</v>
      </c>
      <c r="E3489" s="21" t="s">
        <v>2371</v>
      </c>
      <c r="F3489" s="22" t="s">
        <v>2726</v>
      </c>
      <c r="G3489" s="21" t="s">
        <v>92</v>
      </c>
      <c r="H3489" s="21" t="s">
        <v>138</v>
      </c>
      <c r="I3489" s="22"/>
      <c r="J3489" s="22" t="s">
        <v>132</v>
      </c>
      <c r="K3489" s="23">
        <v>223.4</v>
      </c>
      <c r="L3489" s="23">
        <v>79.8</v>
      </c>
      <c r="M3489" s="23">
        <v>56.1</v>
      </c>
      <c r="N3489" s="23">
        <v>567.436</v>
      </c>
      <c r="O3489" s="23">
        <v>202.692</v>
      </c>
      <c r="P3489" s="23">
        <v>142.494</v>
      </c>
      <c r="Q3489" s="24" t="s">
        <v>2674</v>
      </c>
      <c r="R3489" s="28"/>
      <c r="S3489" s="26" t="s">
        <v>3914</v>
      </c>
      <c r="T3489" s="10" t="s">
        <v>2674</v>
      </c>
      <c r="U3489" s="29" t="str" cm="1">
        <f t="array" ref="U3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89" s="13"/>
      <c r="W3489" s="13"/>
      <c r="X3489" s="13"/>
      <c r="Y3489" s="13"/>
      <c r="Z3489" s="13"/>
      <c r="AA3489" s="13"/>
      <c r="AB3489" s="13"/>
      <c r="AE3489" s="13"/>
      <c r="AF3489" s="13"/>
      <c r="AG3489" s="13"/>
      <c r="AH3489" s="13"/>
      <c r="AI3489" s="13"/>
    </row>
    <row r="3490" hidden="1" spans="1:35">
      <c r="A3490" s="21" t="s">
        <v>3904</v>
      </c>
      <c r="B3490" s="22" t="s">
        <v>3909</v>
      </c>
      <c r="C3490" s="21" t="s">
        <v>3912</v>
      </c>
      <c r="D3490" s="21" t="s">
        <v>132</v>
      </c>
      <c r="E3490" s="21" t="s">
        <v>2371</v>
      </c>
      <c r="F3490" s="22" t="s">
        <v>2729</v>
      </c>
      <c r="G3490" s="21" t="s">
        <v>41</v>
      </c>
      <c r="H3490" s="21" t="s">
        <v>135</v>
      </c>
      <c r="I3490" s="22"/>
      <c r="J3490" s="22" t="s">
        <v>132</v>
      </c>
      <c r="K3490" s="23">
        <v>219.9</v>
      </c>
      <c r="L3490" s="23">
        <v>79.9</v>
      </c>
      <c r="M3490" s="23">
        <v>54.8</v>
      </c>
      <c r="N3490" s="23">
        <v>558.546</v>
      </c>
      <c r="O3490" s="23">
        <v>202.946</v>
      </c>
      <c r="P3490" s="23">
        <v>139.192</v>
      </c>
      <c r="Q3490" s="24" t="s">
        <v>2674</v>
      </c>
      <c r="R3490" s="28"/>
      <c r="S3490" s="26" t="s">
        <v>4260</v>
      </c>
      <c r="T3490" s="10" t="s">
        <v>2674</v>
      </c>
      <c r="U3490" s="29" t="str" cm="1">
        <f t="array" ref="U3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0" s="13"/>
      <c r="W3490" s="13"/>
      <c r="X3490" s="13"/>
      <c r="Y3490" s="13"/>
      <c r="Z3490" s="13"/>
      <c r="AA3490" s="13"/>
      <c r="AB3490" s="13"/>
      <c r="AE3490" s="13"/>
      <c r="AF3490" s="13"/>
      <c r="AG3490" s="13"/>
      <c r="AH3490" s="13"/>
      <c r="AI3490" s="13"/>
    </row>
    <row r="3491" hidden="1" spans="1:35">
      <c r="A3491" s="21" t="s">
        <v>3904</v>
      </c>
      <c r="B3491" s="22" t="s">
        <v>3909</v>
      </c>
      <c r="C3491" s="21" t="s">
        <v>3912</v>
      </c>
      <c r="D3491" s="21" t="s">
        <v>132</v>
      </c>
      <c r="E3491" s="21" t="s">
        <v>2371</v>
      </c>
      <c r="F3491" s="22" t="s">
        <v>2729</v>
      </c>
      <c r="G3491" s="21" t="s">
        <v>92</v>
      </c>
      <c r="H3491" s="21" t="s">
        <v>138</v>
      </c>
      <c r="I3491" s="22"/>
      <c r="J3491" s="22" t="s">
        <v>132</v>
      </c>
      <c r="K3491" s="23">
        <v>219.9</v>
      </c>
      <c r="L3491" s="23">
        <v>79.9</v>
      </c>
      <c r="M3491" s="23">
        <v>54.8</v>
      </c>
      <c r="N3491" s="23">
        <v>558.546</v>
      </c>
      <c r="O3491" s="23">
        <v>202.946</v>
      </c>
      <c r="P3491" s="23">
        <v>139.192</v>
      </c>
      <c r="Q3491" s="24" t="s">
        <v>2674</v>
      </c>
      <c r="R3491" s="28"/>
      <c r="S3491" s="26" t="s">
        <v>2910</v>
      </c>
      <c r="T3491" s="10" t="s">
        <v>2674</v>
      </c>
      <c r="U3491" s="29" t="str" cm="1">
        <f t="array" ref="U3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1" s="13"/>
      <c r="W3491" s="13"/>
      <c r="X3491" s="13"/>
      <c r="Y3491" s="13"/>
      <c r="Z3491" s="13"/>
      <c r="AA3491" s="13"/>
      <c r="AB3491" s="13"/>
      <c r="AE3491" s="13"/>
      <c r="AF3491" s="13"/>
      <c r="AG3491" s="13"/>
      <c r="AH3491" s="13"/>
      <c r="AI3491" s="13"/>
    </row>
    <row r="3492" hidden="1" spans="1:35">
      <c r="A3492" s="21" t="s">
        <v>3904</v>
      </c>
      <c r="B3492" s="22" t="s">
        <v>3909</v>
      </c>
      <c r="C3492" s="21" t="s">
        <v>1904</v>
      </c>
      <c r="D3492" s="21" t="s">
        <v>132</v>
      </c>
      <c r="E3492" s="21" t="s">
        <v>2357</v>
      </c>
      <c r="F3492" s="22" t="s">
        <v>3133</v>
      </c>
      <c r="G3492" s="21" t="s">
        <v>41</v>
      </c>
      <c r="H3492" s="21" t="s">
        <v>135</v>
      </c>
      <c r="I3492" s="22"/>
      <c r="J3492" s="22" t="s">
        <v>132</v>
      </c>
      <c r="K3492" s="23">
        <v>213.8</v>
      </c>
      <c r="L3492" s="23">
        <v>77.7</v>
      </c>
      <c r="M3492" s="23">
        <v>52.9</v>
      </c>
      <c r="N3492" s="23">
        <v>543.052</v>
      </c>
      <c r="O3492" s="23">
        <v>197.358</v>
      </c>
      <c r="P3492" s="23">
        <v>134.366</v>
      </c>
      <c r="Q3492" s="24" t="s">
        <v>2674</v>
      </c>
      <c r="R3492" s="28"/>
      <c r="S3492" s="26" t="s">
        <v>4323</v>
      </c>
      <c r="T3492" s="10" t="s">
        <v>2674</v>
      </c>
      <c r="U3492" s="29" t="str" cm="1">
        <f t="array" ref="U3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2" s="13"/>
      <c r="W3492" s="13"/>
      <c r="X3492" s="13"/>
      <c r="Y3492" s="13"/>
      <c r="Z3492" s="13"/>
      <c r="AA3492" s="13"/>
      <c r="AB3492" s="13"/>
      <c r="AE3492" s="13"/>
      <c r="AF3492" s="13"/>
      <c r="AG3492" s="13"/>
      <c r="AH3492" s="13"/>
      <c r="AI3492" s="13"/>
    </row>
    <row r="3493" hidden="1" spans="1:35">
      <c r="A3493" s="21" t="s">
        <v>3904</v>
      </c>
      <c r="B3493" s="22" t="s">
        <v>3909</v>
      </c>
      <c r="C3493" s="21" t="s">
        <v>1904</v>
      </c>
      <c r="D3493" s="21" t="s">
        <v>132</v>
      </c>
      <c r="E3493" s="21" t="s">
        <v>2357</v>
      </c>
      <c r="F3493" s="22" t="s">
        <v>3133</v>
      </c>
      <c r="G3493" s="21" t="s">
        <v>92</v>
      </c>
      <c r="H3493" s="21" t="s">
        <v>138</v>
      </c>
      <c r="I3493" s="22"/>
      <c r="J3493" s="22" t="s">
        <v>132</v>
      </c>
      <c r="K3493" s="23">
        <v>218</v>
      </c>
      <c r="L3493" s="23">
        <v>78.6</v>
      </c>
      <c r="M3493" s="23">
        <v>52.6</v>
      </c>
      <c r="N3493" s="23">
        <v>553.72</v>
      </c>
      <c r="O3493" s="23">
        <v>199.644</v>
      </c>
      <c r="P3493" s="23">
        <v>133.604</v>
      </c>
      <c r="Q3493" s="24" t="s">
        <v>98</v>
      </c>
      <c r="R3493" s="28">
        <v>0</v>
      </c>
      <c r="S3493" s="26" t="s">
        <v>132</v>
      </c>
      <c r="T3493" s="10" t="s">
        <v>98</v>
      </c>
      <c r="U3493" s="29" cm="1">
        <f t="array" ref="U3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493" s="13"/>
      <c r="W3493" s="13"/>
      <c r="X3493" s="13"/>
      <c r="Y3493" s="13"/>
      <c r="Z3493" s="13"/>
      <c r="AA3493" s="13"/>
      <c r="AB3493" s="13"/>
      <c r="AE3493" s="13"/>
      <c r="AF3493" s="13"/>
      <c r="AG3493" s="13"/>
      <c r="AH3493" s="13"/>
      <c r="AI3493" s="13"/>
    </row>
    <row r="3494" hidden="1" spans="1:35">
      <c r="A3494" s="21" t="s">
        <v>3904</v>
      </c>
      <c r="B3494" s="22" t="s">
        <v>3915</v>
      </c>
      <c r="C3494" s="21" t="s">
        <v>1908</v>
      </c>
      <c r="D3494" s="21" t="s">
        <v>132</v>
      </c>
      <c r="E3494" s="21" t="s">
        <v>2341</v>
      </c>
      <c r="F3494" s="22" t="s">
        <v>2756</v>
      </c>
      <c r="G3494" s="21" t="s">
        <v>41</v>
      </c>
      <c r="H3494" s="21" t="s">
        <v>135</v>
      </c>
      <c r="I3494" s="22"/>
      <c r="J3494" s="22" t="s">
        <v>132</v>
      </c>
      <c r="K3494" s="23">
        <v>170.5</v>
      </c>
      <c r="L3494" s="23">
        <v>66.5</v>
      </c>
      <c r="M3494" s="23">
        <v>51.4</v>
      </c>
      <c r="N3494" s="23">
        <v>433.07</v>
      </c>
      <c r="O3494" s="23">
        <v>168.91</v>
      </c>
      <c r="P3494" s="23">
        <v>130.556</v>
      </c>
      <c r="Q3494" s="24" t="s">
        <v>45</v>
      </c>
      <c r="R3494" s="28">
        <v>7.5</v>
      </c>
      <c r="S3494" s="26" t="s">
        <v>132</v>
      </c>
      <c r="T3494" s="10" t="s">
        <v>2674</v>
      </c>
      <c r="U3494" s="29" t="str" cm="1">
        <f t="array" ref="U3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4" s="13"/>
      <c r="W3494" s="13"/>
      <c r="X3494" s="13"/>
      <c r="Y3494" s="13"/>
      <c r="Z3494" s="13"/>
      <c r="AA3494" s="13"/>
      <c r="AB3494" s="13"/>
      <c r="AE3494" s="13"/>
      <c r="AF3494" s="13"/>
      <c r="AG3494" s="13"/>
      <c r="AH3494" s="13"/>
      <c r="AI3494" s="13"/>
    </row>
    <row r="3495" hidden="1" spans="1:35">
      <c r="A3495" s="21" t="s">
        <v>3904</v>
      </c>
      <c r="B3495" s="22" t="s">
        <v>3915</v>
      </c>
      <c r="C3495" s="21" t="s">
        <v>1908</v>
      </c>
      <c r="D3495" s="21" t="s">
        <v>132</v>
      </c>
      <c r="E3495" s="21" t="s">
        <v>2341</v>
      </c>
      <c r="F3495" s="22" t="s">
        <v>2761</v>
      </c>
      <c r="G3495" s="21" t="s">
        <v>41</v>
      </c>
      <c r="H3495" s="21" t="s">
        <v>135</v>
      </c>
      <c r="I3495" s="22"/>
      <c r="J3495" s="22" t="s">
        <v>132</v>
      </c>
      <c r="K3495" s="23">
        <v>172.8</v>
      </c>
      <c r="L3495" s="23">
        <v>66.7</v>
      </c>
      <c r="M3495" s="23">
        <v>51.6</v>
      </c>
      <c r="N3495" s="23">
        <v>438.912</v>
      </c>
      <c r="O3495" s="23">
        <v>169.418</v>
      </c>
      <c r="P3495" s="23">
        <v>131.064</v>
      </c>
      <c r="Q3495" s="24" t="s">
        <v>45</v>
      </c>
      <c r="R3495" s="28">
        <v>5.2</v>
      </c>
      <c r="S3495" s="26" t="s">
        <v>132</v>
      </c>
      <c r="T3495" s="10" t="s">
        <v>2674</v>
      </c>
      <c r="U3495" s="29" t="str" cm="1">
        <f t="array" ref="U3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5" s="13"/>
      <c r="W3495" s="13"/>
      <c r="X3495" s="13"/>
      <c r="Y3495" s="13"/>
      <c r="Z3495" s="13"/>
      <c r="AA3495" s="13"/>
      <c r="AB3495" s="13"/>
      <c r="AE3495" s="13"/>
      <c r="AF3495" s="13"/>
      <c r="AG3495" s="13"/>
      <c r="AH3495" s="13"/>
      <c r="AI3495" s="13"/>
    </row>
    <row r="3496" hidden="1" spans="1:35">
      <c r="A3496" s="21" t="s">
        <v>3904</v>
      </c>
      <c r="B3496" s="22" t="s">
        <v>3915</v>
      </c>
      <c r="C3496" s="21" t="s">
        <v>1908</v>
      </c>
      <c r="D3496" s="21" t="s">
        <v>132</v>
      </c>
      <c r="E3496" s="21" t="s">
        <v>2341</v>
      </c>
      <c r="F3496" s="22" t="s">
        <v>2762</v>
      </c>
      <c r="G3496" s="21" t="s">
        <v>41</v>
      </c>
      <c r="H3496" s="21" t="s">
        <v>135</v>
      </c>
      <c r="I3496" s="22"/>
      <c r="J3496" s="22" t="s">
        <v>132</v>
      </c>
      <c r="K3496" s="23">
        <v>172.6</v>
      </c>
      <c r="L3496" s="23">
        <v>66.7</v>
      </c>
      <c r="M3496" s="23">
        <v>52</v>
      </c>
      <c r="N3496" s="23">
        <v>438.404</v>
      </c>
      <c r="O3496" s="23">
        <v>169.418</v>
      </c>
      <c r="P3496" s="23">
        <v>132.08</v>
      </c>
      <c r="Q3496" s="24" t="s">
        <v>45</v>
      </c>
      <c r="R3496" s="28">
        <v>5.4</v>
      </c>
      <c r="S3496" s="26" t="s">
        <v>132</v>
      </c>
      <c r="T3496" s="10" t="s">
        <v>2674</v>
      </c>
      <c r="U3496" s="29" t="str" cm="1">
        <f t="array" ref="U3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6" s="13"/>
      <c r="W3496" s="13"/>
      <c r="X3496" s="13"/>
      <c r="Y3496" s="13"/>
      <c r="Z3496" s="13"/>
      <c r="AA3496" s="13"/>
      <c r="AB3496" s="13"/>
      <c r="AE3496" s="13"/>
      <c r="AF3496" s="13"/>
      <c r="AG3496" s="13"/>
      <c r="AH3496" s="13"/>
      <c r="AI3496" s="13"/>
    </row>
    <row r="3497" hidden="1" spans="1:35">
      <c r="A3497" s="21" t="s">
        <v>3904</v>
      </c>
      <c r="B3497" s="22" t="s">
        <v>3915</v>
      </c>
      <c r="C3497" s="21" t="s">
        <v>1908</v>
      </c>
      <c r="D3497" s="21" t="s">
        <v>132</v>
      </c>
      <c r="E3497" s="21" t="s">
        <v>2341</v>
      </c>
      <c r="F3497" s="22" t="s">
        <v>2355</v>
      </c>
      <c r="G3497" s="21" t="s">
        <v>41</v>
      </c>
      <c r="H3497" s="21" t="s">
        <v>135</v>
      </c>
      <c r="I3497" s="22"/>
      <c r="J3497" s="22" t="s">
        <v>132</v>
      </c>
      <c r="K3497" s="23">
        <v>172.8</v>
      </c>
      <c r="L3497" s="23">
        <v>66.7</v>
      </c>
      <c r="M3497" s="23">
        <v>52</v>
      </c>
      <c r="N3497" s="23">
        <v>438.912</v>
      </c>
      <c r="O3497" s="23">
        <v>169.418</v>
      </c>
      <c r="P3497" s="23">
        <v>132.08</v>
      </c>
      <c r="Q3497" s="24" t="s">
        <v>45</v>
      </c>
      <c r="R3497" s="28">
        <v>5.2</v>
      </c>
      <c r="S3497" s="26" t="s">
        <v>132</v>
      </c>
      <c r="T3497" s="10" t="s">
        <v>2674</v>
      </c>
      <c r="U3497" s="29" t="str" cm="1">
        <f t="array" ref="U3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7" s="13"/>
      <c r="W3497" s="13"/>
      <c r="X3497" s="13"/>
      <c r="Y3497" s="13"/>
      <c r="Z3497" s="13"/>
      <c r="AA3497" s="13"/>
      <c r="AB3497" s="13"/>
      <c r="AE3497" s="13"/>
      <c r="AF3497" s="13"/>
      <c r="AG3497" s="13"/>
      <c r="AH3497" s="13"/>
      <c r="AI3497" s="13"/>
    </row>
    <row r="3498" hidden="1" spans="1:35">
      <c r="A3498" s="21" t="s">
        <v>3904</v>
      </c>
      <c r="B3498" s="22" t="s">
        <v>3151</v>
      </c>
      <c r="C3498" s="21" t="s">
        <v>1910</v>
      </c>
      <c r="D3498" s="21" t="s">
        <v>132</v>
      </c>
      <c r="E3498" s="21" t="s">
        <v>2341</v>
      </c>
      <c r="F3498" s="22" t="s">
        <v>2815</v>
      </c>
      <c r="G3498" s="21" t="s">
        <v>41</v>
      </c>
      <c r="H3498" s="21" t="s">
        <v>135</v>
      </c>
      <c r="I3498" s="22"/>
      <c r="J3498" s="22" t="s">
        <v>132</v>
      </c>
      <c r="K3498" s="23">
        <v>171.8</v>
      </c>
      <c r="L3498" s="23">
        <v>67.2</v>
      </c>
      <c r="M3498" s="23">
        <v>54.7</v>
      </c>
      <c r="N3498" s="23">
        <v>436.372</v>
      </c>
      <c r="O3498" s="23">
        <v>170.688</v>
      </c>
      <c r="P3498" s="23">
        <v>138.938</v>
      </c>
      <c r="Q3498" s="24" t="s">
        <v>45</v>
      </c>
      <c r="R3498" s="28">
        <v>6.2</v>
      </c>
      <c r="S3498" s="26" t="s">
        <v>132</v>
      </c>
      <c r="T3498" s="10" t="s">
        <v>2674</v>
      </c>
      <c r="U3498" s="29" t="str" cm="1">
        <f t="array" ref="U3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8" s="13"/>
      <c r="W3498" s="13"/>
      <c r="X3498" s="13"/>
      <c r="Y3498" s="13"/>
      <c r="Z3498" s="13"/>
      <c r="AA3498" s="13"/>
      <c r="AB3498" s="13"/>
      <c r="AE3498" s="13"/>
      <c r="AF3498" s="13"/>
      <c r="AG3498" s="13"/>
      <c r="AH3498" s="13"/>
      <c r="AI3498" s="13"/>
    </row>
    <row r="3499" hidden="1" spans="1:35">
      <c r="A3499" s="21" t="s">
        <v>3904</v>
      </c>
      <c r="B3499" s="22" t="s">
        <v>3151</v>
      </c>
      <c r="C3499" s="21" t="s">
        <v>1910</v>
      </c>
      <c r="D3499" s="21" t="s">
        <v>132</v>
      </c>
      <c r="E3499" s="21" t="s">
        <v>2341</v>
      </c>
      <c r="F3499" s="22" t="s">
        <v>2815</v>
      </c>
      <c r="G3499" s="21" t="s">
        <v>92</v>
      </c>
      <c r="H3499" s="21" t="s">
        <v>138</v>
      </c>
      <c r="I3499" s="22"/>
      <c r="J3499" s="22" t="s">
        <v>132</v>
      </c>
      <c r="K3499" s="23">
        <v>171.8</v>
      </c>
      <c r="L3499" s="23">
        <v>67.2</v>
      </c>
      <c r="M3499" s="23">
        <v>54.7</v>
      </c>
      <c r="N3499" s="23">
        <v>436.372</v>
      </c>
      <c r="O3499" s="23">
        <v>170.688</v>
      </c>
      <c r="P3499" s="23">
        <v>138.938</v>
      </c>
      <c r="Q3499" s="24" t="s">
        <v>91</v>
      </c>
      <c r="R3499" s="28">
        <v>13.2</v>
      </c>
      <c r="S3499" s="26" t="s">
        <v>132</v>
      </c>
      <c r="T3499" s="10" t="s">
        <v>2674</v>
      </c>
      <c r="U3499" s="29" t="str" cm="1">
        <f t="array" ref="U3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9" s="13"/>
      <c r="W3499" s="13"/>
      <c r="X3499" s="13"/>
      <c r="Y3499" s="13"/>
      <c r="Z3499" s="13"/>
      <c r="AA3499" s="13"/>
      <c r="AB3499" s="13"/>
      <c r="AE3499" s="13"/>
      <c r="AF3499" s="13"/>
      <c r="AG3499" s="13"/>
      <c r="AH3499" s="13"/>
      <c r="AI3499" s="13"/>
    </row>
    <row r="3500" hidden="1" spans="1:35">
      <c r="A3500" s="21" t="s">
        <v>3904</v>
      </c>
      <c r="B3500" s="22" t="s">
        <v>3151</v>
      </c>
      <c r="C3500" s="21" t="s">
        <v>1910</v>
      </c>
      <c r="D3500" s="21" t="s">
        <v>132</v>
      </c>
      <c r="E3500" s="21" t="s">
        <v>2341</v>
      </c>
      <c r="F3500" s="22" t="s">
        <v>2432</v>
      </c>
      <c r="G3500" s="21" t="s">
        <v>41</v>
      </c>
      <c r="H3500" s="21" t="s">
        <v>135</v>
      </c>
      <c r="I3500" s="22"/>
      <c r="J3500" s="22" t="s">
        <v>132</v>
      </c>
      <c r="K3500" s="23">
        <v>171.8</v>
      </c>
      <c r="L3500" s="23">
        <v>67.4</v>
      </c>
      <c r="M3500" s="23">
        <v>54.9</v>
      </c>
      <c r="N3500" s="23">
        <v>436.372</v>
      </c>
      <c r="O3500" s="23">
        <v>171.196</v>
      </c>
      <c r="P3500" s="23">
        <v>139.446</v>
      </c>
      <c r="Q3500" s="24" t="s">
        <v>45</v>
      </c>
      <c r="R3500" s="28">
        <v>6.2</v>
      </c>
      <c r="S3500" s="26" t="s">
        <v>132</v>
      </c>
      <c r="T3500" s="10" t="s">
        <v>98</v>
      </c>
      <c r="U3500" s="29" cm="1">
        <f t="array" ref="U3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46.2</v>
      </c>
      <c r="V3500" s="13"/>
      <c r="W3500" s="13"/>
      <c r="X3500" s="13"/>
      <c r="Y3500" s="13"/>
      <c r="Z3500" s="13"/>
      <c r="AA3500" s="13"/>
      <c r="AB3500" s="13"/>
      <c r="AE3500" s="13"/>
      <c r="AF3500" s="13"/>
      <c r="AG3500" s="13"/>
      <c r="AH3500" s="13"/>
      <c r="AI3500" s="13"/>
    </row>
    <row r="3501" hidden="1" spans="1:35">
      <c r="A3501" s="21" t="s">
        <v>3904</v>
      </c>
      <c r="B3501" s="22" t="s">
        <v>3151</v>
      </c>
      <c r="C3501" s="21" t="s">
        <v>1910</v>
      </c>
      <c r="D3501" s="21" t="s">
        <v>132</v>
      </c>
      <c r="E3501" s="21" t="s">
        <v>2341</v>
      </c>
      <c r="F3501" s="22" t="s">
        <v>2432</v>
      </c>
      <c r="G3501" s="21" t="s">
        <v>92</v>
      </c>
      <c r="H3501" s="21" t="s">
        <v>138</v>
      </c>
      <c r="I3501" s="22"/>
      <c r="J3501" s="22" t="s">
        <v>132</v>
      </c>
      <c r="K3501" s="23">
        <v>171.8</v>
      </c>
      <c r="L3501" s="23">
        <v>67.2</v>
      </c>
      <c r="M3501" s="23">
        <v>54.9</v>
      </c>
      <c r="N3501" s="23">
        <v>436.372</v>
      </c>
      <c r="O3501" s="23">
        <v>170.688</v>
      </c>
      <c r="P3501" s="23">
        <v>139.446</v>
      </c>
      <c r="Q3501" s="24" t="s">
        <v>91</v>
      </c>
      <c r="R3501" s="28">
        <v>13.2</v>
      </c>
      <c r="S3501" s="26" t="s">
        <v>132</v>
      </c>
      <c r="T3501" s="10" t="s">
        <v>2674</v>
      </c>
      <c r="U3501" s="29" t="str" cm="1">
        <f t="array" ref="U3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1" s="13"/>
      <c r="W3501" s="13"/>
      <c r="X3501" s="13"/>
      <c r="Y3501" s="13"/>
      <c r="Z3501" s="13"/>
      <c r="AA3501" s="13"/>
      <c r="AB3501" s="13"/>
      <c r="AE3501" s="13"/>
      <c r="AF3501" s="13"/>
      <c r="AG3501" s="13"/>
      <c r="AH3501" s="13"/>
      <c r="AI3501" s="13"/>
    </row>
    <row r="3502" hidden="1" spans="1:35">
      <c r="A3502" s="21" t="s">
        <v>3904</v>
      </c>
      <c r="B3502" s="22" t="s">
        <v>3151</v>
      </c>
      <c r="C3502" s="21" t="s">
        <v>1910</v>
      </c>
      <c r="D3502" s="21" t="s">
        <v>132</v>
      </c>
      <c r="E3502" s="21" t="s">
        <v>2345</v>
      </c>
      <c r="F3502" s="22" t="s">
        <v>2442</v>
      </c>
      <c r="G3502" s="21" t="s">
        <v>92</v>
      </c>
      <c r="H3502" s="21" t="s">
        <v>138</v>
      </c>
      <c r="I3502" s="22"/>
      <c r="J3502" s="22" t="s">
        <v>132</v>
      </c>
      <c r="K3502" s="23">
        <v>174.4</v>
      </c>
      <c r="L3502" s="23">
        <v>67.4</v>
      </c>
      <c r="M3502" s="23">
        <v>56</v>
      </c>
      <c r="N3502" s="23">
        <v>442.976</v>
      </c>
      <c r="O3502" s="23">
        <v>171.196</v>
      </c>
      <c r="P3502" s="23">
        <v>142.24</v>
      </c>
      <c r="Q3502" s="24" t="s">
        <v>91</v>
      </c>
      <c r="R3502" s="28">
        <v>10.6</v>
      </c>
      <c r="S3502" s="26" t="s">
        <v>132</v>
      </c>
      <c r="T3502" s="10" t="s">
        <v>2674</v>
      </c>
      <c r="U3502" s="29" t="str" cm="1">
        <f t="array" ref="U3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2" s="13"/>
      <c r="W3502" s="13"/>
      <c r="X3502" s="13"/>
      <c r="Y3502" s="13"/>
      <c r="Z3502" s="13"/>
      <c r="AA3502" s="13"/>
      <c r="AB3502" s="13"/>
      <c r="AE3502" s="13"/>
      <c r="AF3502" s="13"/>
      <c r="AG3502" s="13"/>
      <c r="AH3502" s="13"/>
      <c r="AI3502" s="13"/>
    </row>
    <row r="3503" hidden="1" spans="1:35">
      <c r="A3503" s="21" t="s">
        <v>3904</v>
      </c>
      <c r="B3503" s="22" t="s">
        <v>3916</v>
      </c>
      <c r="C3503" s="21" t="s">
        <v>1912</v>
      </c>
      <c r="D3503" s="21" t="s">
        <v>132</v>
      </c>
      <c r="E3503" s="21" t="s">
        <v>2341</v>
      </c>
      <c r="F3503" s="22" t="s">
        <v>2843</v>
      </c>
      <c r="G3503" s="21" t="s">
        <v>41</v>
      </c>
      <c r="H3503" s="21" t="s">
        <v>135</v>
      </c>
      <c r="I3503" s="22"/>
      <c r="J3503" s="22" t="s">
        <v>132</v>
      </c>
      <c r="K3503" s="23">
        <v>202.7</v>
      </c>
      <c r="L3503" s="23">
        <v>76.4</v>
      </c>
      <c r="M3503" s="23">
        <v>53.1</v>
      </c>
      <c r="N3503" s="23">
        <v>514.858</v>
      </c>
      <c r="O3503" s="23">
        <v>194.056</v>
      </c>
      <c r="P3503" s="23">
        <v>134.874</v>
      </c>
      <c r="Q3503" s="24" t="s">
        <v>57</v>
      </c>
      <c r="R3503" s="28">
        <v>0.3</v>
      </c>
      <c r="S3503" s="26" t="s">
        <v>132</v>
      </c>
      <c r="T3503" s="10" t="s">
        <v>2674</v>
      </c>
      <c r="U3503" s="29" t="str" cm="1">
        <f t="array" ref="U3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3" s="13"/>
      <c r="W3503" s="13"/>
      <c r="X3503" s="13"/>
      <c r="Y3503" s="13"/>
      <c r="Z3503" s="13"/>
      <c r="AA3503" s="13"/>
      <c r="AB3503" s="13"/>
      <c r="AE3503" s="13"/>
      <c r="AF3503" s="13"/>
      <c r="AG3503" s="13"/>
      <c r="AH3503" s="13"/>
      <c r="AI3503" s="13"/>
    </row>
    <row r="3504" hidden="1" spans="1:35">
      <c r="A3504" s="21" t="s">
        <v>3904</v>
      </c>
      <c r="B3504" s="22" t="s">
        <v>3916</v>
      </c>
      <c r="C3504" s="21" t="s">
        <v>1912</v>
      </c>
      <c r="D3504" s="21" t="s">
        <v>132</v>
      </c>
      <c r="E3504" s="21" t="s">
        <v>2345</v>
      </c>
      <c r="F3504" s="22" t="s">
        <v>2720</v>
      </c>
      <c r="G3504" s="21" t="s">
        <v>41</v>
      </c>
      <c r="H3504" s="21" t="s">
        <v>135</v>
      </c>
      <c r="I3504" s="22"/>
      <c r="J3504" s="22" t="s">
        <v>132</v>
      </c>
      <c r="K3504" s="23">
        <v>203.2</v>
      </c>
      <c r="L3504" s="23">
        <v>79.1</v>
      </c>
      <c r="M3504" s="23">
        <v>52.7</v>
      </c>
      <c r="N3504" s="23">
        <v>516.128</v>
      </c>
      <c r="O3504" s="23">
        <v>200.914</v>
      </c>
      <c r="P3504" s="23">
        <v>133.858</v>
      </c>
      <c r="Q3504" s="24" t="s">
        <v>2674</v>
      </c>
      <c r="R3504" s="28"/>
      <c r="S3504" s="26" t="s">
        <v>2715</v>
      </c>
      <c r="T3504" s="10" t="s">
        <v>2674</v>
      </c>
      <c r="U3504" s="29" t="str" cm="1">
        <f t="array" ref="U3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4" s="13"/>
      <c r="W3504" s="13"/>
      <c r="X3504" s="13"/>
      <c r="Y3504" s="13"/>
      <c r="Z3504" s="13"/>
      <c r="AA3504" s="13"/>
      <c r="AB3504" s="13"/>
      <c r="AE3504" s="13"/>
      <c r="AF3504" s="13"/>
      <c r="AG3504" s="13"/>
      <c r="AH3504" s="13"/>
      <c r="AI3504" s="13"/>
    </row>
    <row r="3505" hidden="1" spans="1:35">
      <c r="A3505" s="21" t="s">
        <v>3904</v>
      </c>
      <c r="B3505" s="22" t="s">
        <v>3916</v>
      </c>
      <c r="C3505" s="21" t="s">
        <v>1912</v>
      </c>
      <c r="D3505" s="21" t="s">
        <v>132</v>
      </c>
      <c r="E3505" s="21" t="s">
        <v>2345</v>
      </c>
      <c r="F3505" s="22" t="s">
        <v>2724</v>
      </c>
      <c r="G3505" s="21" t="s">
        <v>41</v>
      </c>
      <c r="H3505" s="21" t="s">
        <v>135</v>
      </c>
      <c r="I3505" s="22"/>
      <c r="J3505" s="22" t="s">
        <v>132</v>
      </c>
      <c r="K3505" s="23">
        <v>203</v>
      </c>
      <c r="L3505" s="23">
        <v>79.1</v>
      </c>
      <c r="M3505" s="23">
        <v>52.9</v>
      </c>
      <c r="N3505" s="23">
        <v>515.62</v>
      </c>
      <c r="O3505" s="23">
        <v>200.914</v>
      </c>
      <c r="P3505" s="23">
        <v>134.366</v>
      </c>
      <c r="Q3505" s="24" t="s">
        <v>57</v>
      </c>
      <c r="R3505" s="28">
        <v>0</v>
      </c>
      <c r="S3505" s="26" t="s">
        <v>132</v>
      </c>
      <c r="T3505" s="10" t="s">
        <v>2674</v>
      </c>
      <c r="U3505" s="29" t="str" cm="1">
        <f t="array" ref="U3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5" s="13"/>
      <c r="W3505" s="13"/>
      <c r="X3505" s="13"/>
      <c r="Y3505" s="13"/>
      <c r="Z3505" s="13"/>
      <c r="AA3505" s="13"/>
      <c r="AB3505" s="13"/>
      <c r="AE3505" s="13"/>
      <c r="AF3505" s="13"/>
      <c r="AG3505" s="13"/>
      <c r="AH3505" s="13"/>
      <c r="AI3505" s="13"/>
    </row>
    <row r="3506" hidden="1" spans="1:35">
      <c r="A3506" s="21" t="s">
        <v>3904</v>
      </c>
      <c r="B3506" s="22" t="s">
        <v>3916</v>
      </c>
      <c r="C3506" s="21" t="s">
        <v>1912</v>
      </c>
      <c r="D3506" s="21" t="s">
        <v>132</v>
      </c>
      <c r="E3506" s="21" t="s">
        <v>2345</v>
      </c>
      <c r="F3506" s="22" t="s">
        <v>2726</v>
      </c>
      <c r="G3506" s="21" t="s">
        <v>41</v>
      </c>
      <c r="H3506" s="21" t="s">
        <v>135</v>
      </c>
      <c r="I3506" s="22"/>
      <c r="J3506" s="22" t="s">
        <v>132</v>
      </c>
      <c r="K3506" s="23">
        <v>210.8</v>
      </c>
      <c r="L3506" s="23">
        <v>79.1</v>
      </c>
      <c r="M3506" s="23">
        <v>52.5</v>
      </c>
      <c r="N3506" s="23">
        <v>535.432</v>
      </c>
      <c r="O3506" s="23">
        <v>200.914</v>
      </c>
      <c r="P3506" s="23">
        <v>133.35</v>
      </c>
      <c r="Q3506" s="24" t="s">
        <v>2674</v>
      </c>
      <c r="R3506" s="28"/>
      <c r="S3506" s="26" t="s">
        <v>2844</v>
      </c>
      <c r="T3506" s="10" t="s">
        <v>2674</v>
      </c>
      <c r="U3506" s="29" t="str" cm="1">
        <f t="array" ref="U3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6" s="13"/>
      <c r="W3506" s="13"/>
      <c r="X3506" s="13"/>
      <c r="Y3506" s="13"/>
      <c r="Z3506" s="13"/>
      <c r="AA3506" s="13"/>
      <c r="AB3506" s="13"/>
      <c r="AE3506" s="13"/>
      <c r="AF3506" s="13"/>
      <c r="AG3506" s="13"/>
      <c r="AH3506" s="13"/>
      <c r="AI3506" s="13"/>
    </row>
    <row r="3507" hidden="1" spans="1:35">
      <c r="A3507" s="21" t="s">
        <v>3904</v>
      </c>
      <c r="B3507" s="22" t="s">
        <v>3916</v>
      </c>
      <c r="C3507" s="21" t="s">
        <v>1912</v>
      </c>
      <c r="D3507" s="21" t="s">
        <v>132</v>
      </c>
      <c r="E3507" s="21" t="s">
        <v>2345</v>
      </c>
      <c r="F3507" s="22" t="s">
        <v>2729</v>
      </c>
      <c r="G3507" s="21" t="s">
        <v>41</v>
      </c>
      <c r="H3507" s="21" t="s">
        <v>135</v>
      </c>
      <c r="I3507" s="22"/>
      <c r="J3507" s="22" t="s">
        <v>132</v>
      </c>
      <c r="K3507" s="23">
        <v>212.4</v>
      </c>
      <c r="L3507" s="23">
        <v>79.1</v>
      </c>
      <c r="M3507" s="23">
        <v>52.2</v>
      </c>
      <c r="N3507" s="23">
        <v>539.496</v>
      </c>
      <c r="O3507" s="23">
        <v>200.914</v>
      </c>
      <c r="P3507" s="23">
        <v>132.588</v>
      </c>
      <c r="Q3507" s="24" t="s">
        <v>2674</v>
      </c>
      <c r="R3507" s="28"/>
      <c r="S3507" s="26" t="s">
        <v>2845</v>
      </c>
      <c r="T3507" s="10" t="s">
        <v>2674</v>
      </c>
      <c r="U3507" s="29" t="str" cm="1">
        <f t="array" ref="U3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7" s="13"/>
      <c r="W3507" s="13"/>
      <c r="X3507" s="13"/>
      <c r="Y3507" s="13"/>
      <c r="Z3507" s="13"/>
      <c r="AA3507" s="13"/>
      <c r="AB3507" s="13"/>
      <c r="AE3507" s="13"/>
      <c r="AF3507" s="13"/>
      <c r="AG3507" s="13"/>
      <c r="AH3507" s="13"/>
      <c r="AI3507" s="13"/>
    </row>
    <row r="3508" hidden="1" spans="1:35">
      <c r="A3508" s="21" t="s">
        <v>3904</v>
      </c>
      <c r="B3508" s="22" t="s">
        <v>3916</v>
      </c>
      <c r="C3508" s="21" t="s">
        <v>1912</v>
      </c>
      <c r="D3508" s="21" t="s">
        <v>132</v>
      </c>
      <c r="E3508" s="21" t="s">
        <v>2354</v>
      </c>
      <c r="F3508" s="22" t="s">
        <v>2732</v>
      </c>
      <c r="G3508" s="21" t="s">
        <v>41</v>
      </c>
      <c r="H3508" s="21" t="s">
        <v>135</v>
      </c>
      <c r="I3508" s="22"/>
      <c r="J3508" s="22" t="s">
        <v>132</v>
      </c>
      <c r="K3508" s="23">
        <v>213.8</v>
      </c>
      <c r="L3508" s="23">
        <v>77.4</v>
      </c>
      <c r="M3508" s="23">
        <v>52.6</v>
      </c>
      <c r="N3508" s="23">
        <v>543.052</v>
      </c>
      <c r="O3508" s="23">
        <v>196.596</v>
      </c>
      <c r="P3508" s="23">
        <v>133.604</v>
      </c>
      <c r="Q3508" s="24" t="s">
        <v>2674</v>
      </c>
      <c r="R3508" s="28"/>
      <c r="S3508" s="26" t="s">
        <v>4323</v>
      </c>
      <c r="T3508" s="10" t="s">
        <v>2674</v>
      </c>
      <c r="U3508" s="29" t="str" cm="1">
        <f t="array" ref="U3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8" s="13"/>
      <c r="W3508" s="13"/>
      <c r="X3508" s="13"/>
      <c r="Y3508" s="13"/>
      <c r="Z3508" s="13"/>
      <c r="AA3508" s="13"/>
      <c r="AB3508" s="13"/>
      <c r="AE3508" s="13"/>
      <c r="AF3508" s="13"/>
      <c r="AG3508" s="13"/>
      <c r="AH3508" s="13"/>
      <c r="AI3508" s="13"/>
    </row>
    <row r="3509" hidden="1" spans="1:35">
      <c r="A3509" s="21" t="s">
        <v>3904</v>
      </c>
      <c r="B3509" s="22" t="s">
        <v>3917</v>
      </c>
      <c r="C3509" s="21" t="s">
        <v>1914</v>
      </c>
      <c r="D3509" s="21" t="s">
        <v>132</v>
      </c>
      <c r="E3509" s="21" t="s">
        <v>2341</v>
      </c>
      <c r="F3509" s="22" t="s">
        <v>2914</v>
      </c>
      <c r="G3509" s="21" t="s">
        <v>17</v>
      </c>
      <c r="H3509" s="21" t="s">
        <v>141</v>
      </c>
      <c r="I3509" s="22"/>
      <c r="J3509" s="22" t="s">
        <v>132</v>
      </c>
      <c r="K3509" s="23">
        <v>171.9</v>
      </c>
      <c r="L3509" s="23">
        <v>67.3</v>
      </c>
      <c r="M3509" s="23">
        <v>53.1</v>
      </c>
      <c r="N3509" s="23">
        <v>436.626</v>
      </c>
      <c r="O3509" s="23">
        <v>170.942</v>
      </c>
      <c r="P3509" s="23">
        <v>134.874</v>
      </c>
      <c r="Q3509" s="24" t="s">
        <v>24</v>
      </c>
      <c r="R3509" s="28">
        <v>6.1</v>
      </c>
      <c r="S3509" s="26" t="s">
        <v>132</v>
      </c>
      <c r="T3509" s="10" t="s">
        <v>2674</v>
      </c>
      <c r="U3509" s="29" t="str" cm="1">
        <f t="array" ref="U3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9" s="13"/>
      <c r="W3509" s="13"/>
      <c r="X3509" s="13"/>
      <c r="Y3509" s="13"/>
      <c r="Z3509" s="13"/>
      <c r="AA3509" s="13"/>
      <c r="AB3509" s="13"/>
      <c r="AE3509" s="13"/>
      <c r="AF3509" s="13"/>
      <c r="AG3509" s="13"/>
      <c r="AH3509" s="13"/>
      <c r="AI3509" s="13"/>
    </row>
    <row r="3510" hidden="1" spans="1:35">
      <c r="A3510" s="21" t="s">
        <v>3904</v>
      </c>
      <c r="B3510" s="22" t="s">
        <v>3918</v>
      </c>
      <c r="C3510" s="21" t="s">
        <v>1916</v>
      </c>
      <c r="D3510" s="21" t="s">
        <v>132</v>
      </c>
      <c r="E3510" s="21" t="s">
        <v>2341</v>
      </c>
      <c r="F3510" s="22" t="s">
        <v>2700</v>
      </c>
      <c r="G3510" s="21" t="s">
        <v>17</v>
      </c>
      <c r="H3510" s="21" t="s">
        <v>168</v>
      </c>
      <c r="I3510" s="22"/>
      <c r="J3510" s="22" t="s">
        <v>132</v>
      </c>
      <c r="K3510" s="23">
        <v>184.2</v>
      </c>
      <c r="L3510" s="23">
        <v>70.4</v>
      </c>
      <c r="M3510" s="23">
        <v>52.7</v>
      </c>
      <c r="N3510" s="23">
        <v>467.868</v>
      </c>
      <c r="O3510" s="23">
        <v>178.816</v>
      </c>
      <c r="P3510" s="23">
        <v>133.858</v>
      </c>
      <c r="Q3510" s="24" t="s">
        <v>39</v>
      </c>
      <c r="R3510" s="28">
        <v>21.8</v>
      </c>
      <c r="S3510" s="26" t="s">
        <v>132</v>
      </c>
      <c r="T3510" s="10" t="s">
        <v>2674</v>
      </c>
      <c r="U3510" s="29" t="str" cm="1">
        <f t="array" ref="U3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0" s="13"/>
      <c r="W3510" s="13"/>
      <c r="X3510" s="13"/>
      <c r="Y3510" s="13"/>
      <c r="Z3510" s="13"/>
      <c r="AA3510" s="13"/>
      <c r="AB3510" s="13"/>
      <c r="AE3510" s="13"/>
      <c r="AF3510" s="13"/>
      <c r="AG3510" s="13"/>
      <c r="AH3510" s="13"/>
      <c r="AI3510" s="13"/>
    </row>
    <row r="3511" hidden="1" spans="1:35">
      <c r="A3511" s="21" t="s">
        <v>3904</v>
      </c>
      <c r="B3511" s="22" t="s">
        <v>3918</v>
      </c>
      <c r="C3511" s="21" t="s">
        <v>1916</v>
      </c>
      <c r="D3511" s="21" t="s">
        <v>132</v>
      </c>
      <c r="E3511" s="21" t="s">
        <v>2341</v>
      </c>
      <c r="F3511" s="22" t="s">
        <v>3919</v>
      </c>
      <c r="G3511" s="21" t="s">
        <v>92</v>
      </c>
      <c r="H3511" s="21" t="s">
        <v>138</v>
      </c>
      <c r="I3511" s="22"/>
      <c r="J3511" s="22" t="s">
        <v>132</v>
      </c>
      <c r="K3511" s="23">
        <v>184.2</v>
      </c>
      <c r="L3511" s="23">
        <v>70.4</v>
      </c>
      <c r="M3511" s="23">
        <v>53.4</v>
      </c>
      <c r="N3511" s="23">
        <v>467.868</v>
      </c>
      <c r="O3511" s="23">
        <v>178.816</v>
      </c>
      <c r="P3511" s="23">
        <v>135.636</v>
      </c>
      <c r="Q3511" s="24" t="s">
        <v>91</v>
      </c>
      <c r="R3511" s="28">
        <v>0.8</v>
      </c>
      <c r="S3511" s="26" t="s">
        <v>132</v>
      </c>
      <c r="T3511" s="10" t="s">
        <v>2674</v>
      </c>
      <c r="U3511" s="29" t="str" cm="1">
        <f t="array" ref="U3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1" s="13"/>
      <c r="W3511" s="13"/>
      <c r="X3511" s="13"/>
      <c r="Y3511" s="13"/>
      <c r="Z3511" s="13"/>
      <c r="AA3511" s="13"/>
      <c r="AB3511" s="13"/>
      <c r="AE3511" s="13"/>
      <c r="AF3511" s="13"/>
      <c r="AG3511" s="13"/>
      <c r="AH3511" s="13"/>
      <c r="AI3511" s="13"/>
    </row>
    <row r="3512" hidden="1" spans="1:35">
      <c r="A3512" s="21" t="s">
        <v>3904</v>
      </c>
      <c r="B3512" s="22" t="s">
        <v>3918</v>
      </c>
      <c r="C3512" s="21" t="s">
        <v>1916</v>
      </c>
      <c r="D3512" s="21" t="s">
        <v>132</v>
      </c>
      <c r="E3512" s="21" t="s">
        <v>2341</v>
      </c>
      <c r="F3512" s="22" t="s">
        <v>2702</v>
      </c>
      <c r="G3512" s="21" t="s">
        <v>17</v>
      </c>
      <c r="H3512" s="21" t="s">
        <v>168</v>
      </c>
      <c r="I3512" s="22"/>
      <c r="J3512" s="22" t="s">
        <v>132</v>
      </c>
      <c r="K3512" s="23">
        <v>184.2</v>
      </c>
      <c r="L3512" s="23">
        <v>70.4</v>
      </c>
      <c r="M3512" s="23">
        <v>53.4</v>
      </c>
      <c r="N3512" s="23">
        <v>467.868</v>
      </c>
      <c r="O3512" s="23">
        <v>178.816</v>
      </c>
      <c r="P3512" s="23">
        <v>135.636</v>
      </c>
      <c r="Q3512" s="24" t="s">
        <v>39</v>
      </c>
      <c r="R3512" s="28">
        <v>21.8</v>
      </c>
      <c r="S3512" s="26" t="s">
        <v>132</v>
      </c>
      <c r="T3512" s="10" t="s">
        <v>2674</v>
      </c>
      <c r="U3512" s="29" t="str" cm="1">
        <f t="array" ref="U3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2" s="13"/>
      <c r="W3512" s="13"/>
      <c r="X3512" s="13"/>
      <c r="Y3512" s="13"/>
      <c r="Z3512" s="13"/>
      <c r="AA3512" s="13"/>
      <c r="AB3512" s="13"/>
      <c r="AE3512" s="13"/>
      <c r="AF3512" s="13"/>
      <c r="AG3512" s="13"/>
      <c r="AH3512" s="13"/>
      <c r="AI3512" s="13"/>
    </row>
    <row r="3513" hidden="1" spans="1:35">
      <c r="A3513" s="21" t="s">
        <v>3904</v>
      </c>
      <c r="B3513" s="22" t="s">
        <v>3918</v>
      </c>
      <c r="C3513" s="21" t="s">
        <v>1916</v>
      </c>
      <c r="D3513" s="21" t="s">
        <v>132</v>
      </c>
      <c r="E3513" s="21" t="s">
        <v>2341</v>
      </c>
      <c r="F3513" s="22" t="s">
        <v>2704</v>
      </c>
      <c r="G3513" s="21" t="s">
        <v>17</v>
      </c>
      <c r="H3513" s="21" t="s">
        <v>168</v>
      </c>
      <c r="I3513" s="22"/>
      <c r="J3513" s="22" t="s">
        <v>132</v>
      </c>
      <c r="K3513" s="23">
        <v>184.2</v>
      </c>
      <c r="L3513" s="23">
        <v>70.4</v>
      </c>
      <c r="M3513" s="23">
        <v>52.7</v>
      </c>
      <c r="N3513" s="23">
        <v>467.868</v>
      </c>
      <c r="O3513" s="23">
        <v>178.816</v>
      </c>
      <c r="P3513" s="23">
        <v>133.858</v>
      </c>
      <c r="Q3513" s="24" t="s">
        <v>39</v>
      </c>
      <c r="R3513" s="28">
        <v>21.8</v>
      </c>
      <c r="S3513" s="26" t="s">
        <v>132</v>
      </c>
      <c r="T3513" s="10" t="s">
        <v>2674</v>
      </c>
      <c r="U3513" s="29" t="str" cm="1">
        <f t="array" ref="U3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3" s="13"/>
      <c r="W3513" s="13"/>
      <c r="X3513" s="13"/>
      <c r="Y3513" s="13"/>
      <c r="Z3513" s="13"/>
      <c r="AA3513" s="13"/>
      <c r="AB3513" s="13"/>
      <c r="AE3513" s="13"/>
      <c r="AF3513" s="13"/>
      <c r="AG3513" s="13"/>
      <c r="AH3513" s="13"/>
      <c r="AI3513" s="13"/>
    </row>
    <row r="3514" hidden="1" spans="1:35">
      <c r="A3514" s="21" t="s">
        <v>3904</v>
      </c>
      <c r="B3514" s="22" t="s">
        <v>3918</v>
      </c>
      <c r="C3514" s="21" t="s">
        <v>1916</v>
      </c>
      <c r="D3514" s="21" t="s">
        <v>132</v>
      </c>
      <c r="E3514" s="21" t="s">
        <v>2345</v>
      </c>
      <c r="F3514" s="22" t="s">
        <v>2705</v>
      </c>
      <c r="G3514" s="21" t="s">
        <v>17</v>
      </c>
      <c r="H3514" s="21" t="s">
        <v>168</v>
      </c>
      <c r="I3514" s="22"/>
      <c r="J3514" s="22" t="s">
        <v>132</v>
      </c>
      <c r="K3514" s="23">
        <v>186.8</v>
      </c>
      <c r="L3514" s="23">
        <v>68.8</v>
      </c>
      <c r="M3514" s="23">
        <v>53.1</v>
      </c>
      <c r="N3514" s="23">
        <v>474.472</v>
      </c>
      <c r="O3514" s="23">
        <v>174.752</v>
      </c>
      <c r="P3514" s="23">
        <v>134.874</v>
      </c>
      <c r="Q3514" s="24" t="s">
        <v>39</v>
      </c>
      <c r="R3514" s="28">
        <v>19.2</v>
      </c>
      <c r="S3514" s="26" t="s">
        <v>132</v>
      </c>
      <c r="T3514" s="10" t="s">
        <v>2674</v>
      </c>
      <c r="U3514" s="29" t="str" cm="1">
        <f t="array" ref="U3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4" s="13"/>
      <c r="W3514" s="13"/>
      <c r="X3514" s="13"/>
      <c r="Y3514" s="13"/>
      <c r="Z3514" s="13"/>
      <c r="AA3514" s="13"/>
      <c r="AB3514" s="13"/>
      <c r="AE3514" s="13"/>
      <c r="AF3514" s="13"/>
      <c r="AG3514" s="13"/>
      <c r="AH3514" s="13"/>
      <c r="AI3514" s="13"/>
    </row>
    <row r="3515" hidden="1" spans="1:35">
      <c r="A3515" s="21" t="s">
        <v>3904</v>
      </c>
      <c r="B3515" s="22" t="s">
        <v>3918</v>
      </c>
      <c r="C3515" s="21" t="s">
        <v>1916</v>
      </c>
      <c r="D3515" s="21" t="s">
        <v>132</v>
      </c>
      <c r="E3515" s="21" t="s">
        <v>2345</v>
      </c>
      <c r="F3515" s="22" t="s">
        <v>2705</v>
      </c>
      <c r="G3515" s="21" t="s">
        <v>41</v>
      </c>
      <c r="H3515" s="21" t="s">
        <v>301</v>
      </c>
      <c r="I3515" s="22"/>
      <c r="J3515" s="22" t="s">
        <v>132</v>
      </c>
      <c r="K3515" s="23">
        <v>186.8</v>
      </c>
      <c r="L3515" s="23">
        <v>68.8</v>
      </c>
      <c r="M3515" s="23">
        <v>53.1</v>
      </c>
      <c r="N3515" s="23">
        <v>474.472</v>
      </c>
      <c r="O3515" s="23">
        <v>174.752</v>
      </c>
      <c r="P3515" s="23">
        <v>134.874</v>
      </c>
      <c r="Q3515" s="24" t="s">
        <v>53</v>
      </c>
      <c r="R3515" s="28">
        <v>6.2</v>
      </c>
      <c r="S3515" s="26" t="s">
        <v>132</v>
      </c>
      <c r="T3515" s="10" t="s">
        <v>2674</v>
      </c>
      <c r="U3515" s="29" t="str" cm="1">
        <f t="array" ref="U3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5" s="13"/>
      <c r="W3515" s="13"/>
      <c r="X3515" s="13"/>
      <c r="Y3515" s="13"/>
      <c r="Z3515" s="13"/>
      <c r="AA3515" s="13"/>
      <c r="AB3515" s="13"/>
      <c r="AE3515" s="13"/>
      <c r="AF3515" s="13"/>
      <c r="AG3515" s="13"/>
      <c r="AH3515" s="13"/>
      <c r="AI3515" s="13"/>
    </row>
    <row r="3516" hidden="1" spans="1:35">
      <c r="A3516" s="21" t="s">
        <v>3904</v>
      </c>
      <c r="B3516" s="22" t="s">
        <v>3918</v>
      </c>
      <c r="C3516" s="21" t="s">
        <v>1916</v>
      </c>
      <c r="D3516" s="21" t="s">
        <v>132</v>
      </c>
      <c r="E3516" s="21" t="s">
        <v>2345</v>
      </c>
      <c r="F3516" s="22" t="s">
        <v>2705</v>
      </c>
      <c r="G3516" s="21" t="s">
        <v>92</v>
      </c>
      <c r="H3516" s="21" t="s">
        <v>138</v>
      </c>
      <c r="I3516" s="22"/>
      <c r="J3516" s="22" t="s">
        <v>132</v>
      </c>
      <c r="K3516" s="23">
        <v>186.8</v>
      </c>
      <c r="L3516" s="23">
        <v>68.8</v>
      </c>
      <c r="M3516" s="23">
        <v>53.1</v>
      </c>
      <c r="N3516" s="23">
        <v>474.472</v>
      </c>
      <c r="O3516" s="23">
        <v>174.752</v>
      </c>
      <c r="P3516" s="23">
        <v>134.874</v>
      </c>
      <c r="Q3516" s="24" t="s">
        <v>94</v>
      </c>
      <c r="R3516" s="28">
        <v>5.1</v>
      </c>
      <c r="S3516" s="26" t="s">
        <v>132</v>
      </c>
      <c r="T3516" s="10" t="s">
        <v>2674</v>
      </c>
      <c r="U3516" s="29" t="str" cm="1">
        <f t="array" ref="U3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6" s="13"/>
      <c r="W3516" s="13"/>
      <c r="X3516" s="13"/>
      <c r="Y3516" s="13"/>
      <c r="Z3516" s="13"/>
      <c r="AA3516" s="13"/>
      <c r="AB3516" s="13"/>
      <c r="AE3516" s="13"/>
      <c r="AF3516" s="13"/>
      <c r="AG3516" s="13"/>
      <c r="AH3516" s="13"/>
      <c r="AI3516" s="13"/>
    </row>
    <row r="3517" hidden="1" spans="1:35">
      <c r="A3517" s="21" t="s">
        <v>3904</v>
      </c>
      <c r="B3517" s="22" t="s">
        <v>3918</v>
      </c>
      <c r="C3517" s="21" t="s">
        <v>1916</v>
      </c>
      <c r="D3517" s="21" t="s">
        <v>132</v>
      </c>
      <c r="E3517" s="21" t="s">
        <v>2345</v>
      </c>
      <c r="F3517" s="22" t="s">
        <v>3074</v>
      </c>
      <c r="G3517" s="21" t="s">
        <v>17</v>
      </c>
      <c r="H3517" s="21" t="s">
        <v>168</v>
      </c>
      <c r="I3517" s="22"/>
      <c r="J3517" s="22" t="s">
        <v>132</v>
      </c>
      <c r="K3517" s="23">
        <v>188.8</v>
      </c>
      <c r="L3517" s="23">
        <v>70.1</v>
      </c>
      <c r="M3517" s="23">
        <v>53.5</v>
      </c>
      <c r="N3517" s="23">
        <v>479.552</v>
      </c>
      <c r="O3517" s="23">
        <v>178.054</v>
      </c>
      <c r="P3517" s="23">
        <v>135.89</v>
      </c>
      <c r="Q3517" s="24" t="s">
        <v>39</v>
      </c>
      <c r="R3517" s="28">
        <v>17.2</v>
      </c>
      <c r="S3517" s="26" t="s">
        <v>132</v>
      </c>
      <c r="T3517" s="10" t="s">
        <v>2674</v>
      </c>
      <c r="U3517" s="29" t="str" cm="1">
        <f t="array" ref="U3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7" s="13"/>
      <c r="W3517" s="13"/>
      <c r="X3517" s="13"/>
      <c r="Y3517" s="13"/>
      <c r="Z3517" s="13"/>
      <c r="AA3517" s="13"/>
      <c r="AB3517" s="13"/>
      <c r="AE3517" s="13"/>
      <c r="AF3517" s="13"/>
      <c r="AG3517" s="13"/>
      <c r="AH3517" s="13"/>
      <c r="AI3517" s="13"/>
    </row>
    <row r="3518" hidden="1" spans="1:35">
      <c r="A3518" s="21" t="s">
        <v>3904</v>
      </c>
      <c r="B3518" s="22" t="s">
        <v>3918</v>
      </c>
      <c r="C3518" s="21" t="s">
        <v>1916</v>
      </c>
      <c r="D3518" s="21" t="s">
        <v>132</v>
      </c>
      <c r="E3518" s="21" t="s">
        <v>2345</v>
      </c>
      <c r="F3518" s="22" t="s">
        <v>3074</v>
      </c>
      <c r="G3518" s="21" t="s">
        <v>41</v>
      </c>
      <c r="H3518" s="21" t="s">
        <v>301</v>
      </c>
      <c r="I3518" s="22"/>
      <c r="J3518" s="22" t="s">
        <v>132</v>
      </c>
      <c r="K3518" s="23">
        <v>188.2</v>
      </c>
      <c r="L3518" s="23">
        <v>70.1</v>
      </c>
      <c r="M3518" s="23">
        <v>53.5</v>
      </c>
      <c r="N3518" s="23">
        <v>478.028</v>
      </c>
      <c r="O3518" s="23">
        <v>178.054</v>
      </c>
      <c r="P3518" s="23">
        <v>135.89</v>
      </c>
      <c r="Q3518" s="24" t="s">
        <v>53</v>
      </c>
      <c r="R3518" s="28">
        <v>4.8</v>
      </c>
      <c r="S3518" s="26" t="s">
        <v>132</v>
      </c>
      <c r="T3518" s="10" t="s">
        <v>2674</v>
      </c>
      <c r="U3518" s="29" t="str" cm="1">
        <f t="array" ref="U3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8" s="13"/>
      <c r="W3518" s="13"/>
      <c r="X3518" s="13"/>
      <c r="Y3518" s="13"/>
      <c r="Z3518" s="13"/>
      <c r="AA3518" s="13"/>
      <c r="AB3518" s="13"/>
      <c r="AE3518" s="13"/>
      <c r="AF3518" s="13"/>
      <c r="AG3518" s="13"/>
      <c r="AH3518" s="13"/>
      <c r="AI3518" s="13"/>
    </row>
    <row r="3519" hidden="1" spans="1:35">
      <c r="A3519" s="21" t="s">
        <v>3904</v>
      </c>
      <c r="B3519" s="22" t="s">
        <v>3918</v>
      </c>
      <c r="C3519" s="21" t="s">
        <v>1916</v>
      </c>
      <c r="D3519" s="21" t="s">
        <v>132</v>
      </c>
      <c r="E3519" s="21" t="s">
        <v>2345</v>
      </c>
      <c r="F3519" s="22" t="s">
        <v>3074</v>
      </c>
      <c r="G3519" s="21" t="s">
        <v>92</v>
      </c>
      <c r="H3519" s="21" t="s">
        <v>138</v>
      </c>
      <c r="I3519" s="22"/>
      <c r="J3519" s="22" t="s">
        <v>132</v>
      </c>
      <c r="K3519" s="23">
        <v>188.2</v>
      </c>
      <c r="L3519" s="23">
        <v>70.1</v>
      </c>
      <c r="M3519" s="23">
        <v>53.5</v>
      </c>
      <c r="N3519" s="23">
        <v>478.028</v>
      </c>
      <c r="O3519" s="23">
        <v>178.054</v>
      </c>
      <c r="P3519" s="23">
        <v>135.89</v>
      </c>
      <c r="Q3519" s="24" t="s">
        <v>94</v>
      </c>
      <c r="R3519" s="28">
        <v>3.7</v>
      </c>
      <c r="S3519" s="26" t="s">
        <v>132</v>
      </c>
      <c r="T3519" s="10" t="s">
        <v>2674</v>
      </c>
      <c r="U3519" s="29" t="str" cm="1">
        <f t="array" ref="U3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9" s="13"/>
      <c r="W3519" s="13"/>
      <c r="X3519" s="13"/>
      <c r="Y3519" s="13"/>
      <c r="Z3519" s="13"/>
      <c r="AA3519" s="13"/>
      <c r="AB3519" s="13"/>
      <c r="AE3519" s="13"/>
      <c r="AF3519" s="13"/>
      <c r="AG3519" s="13"/>
      <c r="AH3519" s="13"/>
      <c r="AI3519" s="13"/>
    </row>
    <row r="3520" hidden="1" spans="1:35">
      <c r="A3520" s="21" t="s">
        <v>3904</v>
      </c>
      <c r="B3520" s="22" t="s">
        <v>3918</v>
      </c>
      <c r="C3520" s="21" t="s">
        <v>1916</v>
      </c>
      <c r="D3520" s="21" t="s">
        <v>132</v>
      </c>
      <c r="E3520" s="21" t="s">
        <v>2354</v>
      </c>
      <c r="F3520" s="22" t="s">
        <v>2936</v>
      </c>
      <c r="G3520" s="21" t="s">
        <v>41</v>
      </c>
      <c r="H3520" s="21" t="s">
        <v>135</v>
      </c>
      <c r="I3520" s="22"/>
      <c r="J3520" s="22" t="s">
        <v>132</v>
      </c>
      <c r="K3520" s="23">
        <v>188.4</v>
      </c>
      <c r="L3520" s="23">
        <v>71.1</v>
      </c>
      <c r="M3520" s="23">
        <v>54</v>
      </c>
      <c r="N3520" s="23">
        <v>478.536</v>
      </c>
      <c r="O3520" s="23">
        <v>180.594</v>
      </c>
      <c r="P3520" s="23">
        <v>137.16</v>
      </c>
      <c r="Q3520" s="24" t="s">
        <v>53</v>
      </c>
      <c r="R3520" s="28">
        <v>4.6</v>
      </c>
      <c r="S3520" s="26" t="s">
        <v>132</v>
      </c>
      <c r="T3520" s="10" t="s">
        <v>2674</v>
      </c>
      <c r="U3520" s="29" t="str" cm="1">
        <f t="array" ref="U3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0" s="13"/>
      <c r="W3520" s="13"/>
      <c r="X3520" s="13"/>
      <c r="Y3520" s="13"/>
      <c r="Z3520" s="13"/>
      <c r="AA3520" s="13"/>
      <c r="AB3520" s="13"/>
      <c r="AE3520" s="13"/>
      <c r="AF3520" s="13"/>
      <c r="AG3520" s="13"/>
      <c r="AH3520" s="13"/>
      <c r="AI3520" s="13"/>
    </row>
    <row r="3521" hidden="1" spans="1:35">
      <c r="A3521" s="21" t="s">
        <v>3904</v>
      </c>
      <c r="B3521" s="22" t="s">
        <v>3918</v>
      </c>
      <c r="C3521" s="21" t="s">
        <v>1916</v>
      </c>
      <c r="D3521" s="21" t="s">
        <v>132</v>
      </c>
      <c r="E3521" s="21" t="s">
        <v>2354</v>
      </c>
      <c r="F3521" s="22" t="s">
        <v>2724</v>
      </c>
      <c r="G3521" s="21" t="s">
        <v>92</v>
      </c>
      <c r="H3521" s="21" t="s">
        <v>138</v>
      </c>
      <c r="I3521" s="22"/>
      <c r="J3521" s="22" t="s">
        <v>132</v>
      </c>
      <c r="K3521" s="23">
        <v>188.4</v>
      </c>
      <c r="L3521" s="23">
        <v>71</v>
      </c>
      <c r="M3521" s="23">
        <v>54.3</v>
      </c>
      <c r="N3521" s="23">
        <v>478.536</v>
      </c>
      <c r="O3521" s="23">
        <v>180.34</v>
      </c>
      <c r="P3521" s="23">
        <v>137.922</v>
      </c>
      <c r="Q3521" s="24" t="s">
        <v>94</v>
      </c>
      <c r="R3521" s="28">
        <v>3.5</v>
      </c>
      <c r="S3521" s="26" t="s">
        <v>132</v>
      </c>
      <c r="T3521" s="10" t="s">
        <v>2674</v>
      </c>
      <c r="U3521" s="29" t="str" cm="1">
        <f t="array" ref="U3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1" s="13"/>
      <c r="W3521" s="13"/>
      <c r="X3521" s="13"/>
      <c r="Y3521" s="13"/>
      <c r="Z3521" s="13"/>
      <c r="AA3521" s="13"/>
      <c r="AB3521" s="13"/>
      <c r="AE3521" s="13"/>
      <c r="AF3521" s="13"/>
      <c r="AG3521" s="13"/>
      <c r="AH3521" s="13"/>
      <c r="AI3521" s="13"/>
    </row>
    <row r="3522" hidden="1" spans="1:35">
      <c r="A3522" s="21" t="s">
        <v>3904</v>
      </c>
      <c r="B3522" s="22" t="s">
        <v>3918</v>
      </c>
      <c r="C3522" s="21" t="s">
        <v>1916</v>
      </c>
      <c r="D3522" s="21" t="s">
        <v>1917</v>
      </c>
      <c r="E3522" s="21" t="s">
        <v>2371</v>
      </c>
      <c r="F3522" s="22" t="s">
        <v>3015</v>
      </c>
      <c r="G3522" s="21" t="s">
        <v>41</v>
      </c>
      <c r="H3522" s="21" t="s">
        <v>135</v>
      </c>
      <c r="I3522" s="22"/>
      <c r="J3522" s="22" t="s">
        <v>132</v>
      </c>
      <c r="K3522" s="23">
        <v>197</v>
      </c>
      <c r="L3522" s="23">
        <v>71.7</v>
      </c>
      <c r="M3522" s="23">
        <v>53.4</v>
      </c>
      <c r="N3522" s="23">
        <v>500.38</v>
      </c>
      <c r="O3522" s="23">
        <v>182.118</v>
      </c>
      <c r="P3522" s="23">
        <v>135.636</v>
      </c>
      <c r="Q3522" s="24" t="s">
        <v>57</v>
      </c>
      <c r="R3522" s="28">
        <v>6</v>
      </c>
      <c r="S3522" s="26" t="s">
        <v>132</v>
      </c>
      <c r="T3522" s="10" t="s">
        <v>2674</v>
      </c>
      <c r="U3522" s="29" t="str" cm="1">
        <f t="array" ref="U3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2" s="13"/>
      <c r="W3522" s="13"/>
      <c r="X3522" s="13"/>
      <c r="Y3522" s="13"/>
      <c r="Z3522" s="13"/>
      <c r="AA3522" s="13"/>
      <c r="AB3522" s="13"/>
      <c r="AE3522" s="13"/>
      <c r="AF3522" s="13"/>
      <c r="AG3522" s="13"/>
      <c r="AH3522" s="13"/>
      <c r="AI3522" s="13"/>
    </row>
    <row r="3523" hidden="1" spans="1:35">
      <c r="A3523" s="21" t="s">
        <v>3904</v>
      </c>
      <c r="B3523" s="22" t="s">
        <v>3918</v>
      </c>
      <c r="C3523" s="21" t="s">
        <v>1916</v>
      </c>
      <c r="D3523" s="21" t="s">
        <v>1918</v>
      </c>
      <c r="E3523" s="21" t="s">
        <v>2371</v>
      </c>
      <c r="F3523" s="22" t="s">
        <v>3015</v>
      </c>
      <c r="G3523" s="21" t="s">
        <v>41</v>
      </c>
      <c r="H3523" s="21" t="s">
        <v>135</v>
      </c>
      <c r="I3523" s="22"/>
      <c r="J3523" s="22" t="s">
        <v>132</v>
      </c>
      <c r="K3523" s="23">
        <v>199.6</v>
      </c>
      <c r="L3523" s="23">
        <v>71.7</v>
      </c>
      <c r="M3523" s="23">
        <v>53</v>
      </c>
      <c r="N3523" s="23">
        <v>506.984</v>
      </c>
      <c r="O3523" s="23">
        <v>182.118</v>
      </c>
      <c r="P3523" s="23">
        <v>134.62</v>
      </c>
      <c r="Q3523" s="24" t="s">
        <v>57</v>
      </c>
      <c r="R3523" s="28">
        <v>3.4</v>
      </c>
      <c r="S3523" s="26" t="s">
        <v>132</v>
      </c>
      <c r="T3523" s="10" t="s">
        <v>2674</v>
      </c>
      <c r="U3523" s="29" t="str" cm="1">
        <f t="array" ref="U3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3" s="13"/>
      <c r="W3523" s="13"/>
      <c r="X3523" s="13"/>
      <c r="Y3523" s="13"/>
      <c r="Z3523" s="13"/>
      <c r="AA3523" s="13"/>
      <c r="AB3523" s="13"/>
      <c r="AE3523" s="13"/>
      <c r="AF3523" s="13"/>
      <c r="AG3523" s="13"/>
      <c r="AH3523" s="13"/>
      <c r="AI3523" s="13"/>
    </row>
    <row r="3524" hidden="1" spans="1:35">
      <c r="A3524" s="21" t="s">
        <v>3904</v>
      </c>
      <c r="B3524" s="22" t="s">
        <v>3918</v>
      </c>
      <c r="C3524" s="21" t="s">
        <v>1916</v>
      </c>
      <c r="D3524" s="21" t="s">
        <v>132</v>
      </c>
      <c r="E3524" s="21" t="s">
        <v>2371</v>
      </c>
      <c r="F3524" s="22" t="s">
        <v>3015</v>
      </c>
      <c r="G3524" s="21" t="s">
        <v>92</v>
      </c>
      <c r="H3524" s="21" t="s">
        <v>138</v>
      </c>
      <c r="I3524" s="22"/>
      <c r="J3524" s="22" t="s">
        <v>132</v>
      </c>
      <c r="K3524" s="23">
        <v>199.6</v>
      </c>
      <c r="L3524" s="23">
        <v>71</v>
      </c>
      <c r="M3524" s="23">
        <v>54</v>
      </c>
      <c r="N3524" s="23">
        <v>506.984</v>
      </c>
      <c r="O3524" s="23">
        <v>180.34</v>
      </c>
      <c r="P3524" s="23">
        <v>137.16</v>
      </c>
      <c r="Q3524" s="24" t="s">
        <v>96</v>
      </c>
      <c r="R3524" s="28">
        <v>8.4</v>
      </c>
      <c r="S3524" s="26" t="s">
        <v>132</v>
      </c>
      <c r="T3524" s="10" t="s">
        <v>2674</v>
      </c>
      <c r="U3524" s="29" t="str" cm="1">
        <f t="array" ref="U3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4" s="13"/>
      <c r="W3524" s="13"/>
      <c r="X3524" s="13"/>
      <c r="Y3524" s="13"/>
      <c r="Z3524" s="13"/>
      <c r="AA3524" s="13"/>
      <c r="AB3524" s="13"/>
      <c r="AE3524" s="13"/>
      <c r="AF3524" s="13"/>
      <c r="AG3524" s="13"/>
      <c r="AH3524" s="13"/>
      <c r="AI3524" s="13"/>
    </row>
    <row r="3525" hidden="1" spans="1:35">
      <c r="A3525" s="21" t="s">
        <v>3920</v>
      </c>
      <c r="B3525" s="22">
        <v>1</v>
      </c>
      <c r="C3525" s="21" t="s">
        <v>1920</v>
      </c>
      <c r="D3525" s="21" t="s">
        <v>132</v>
      </c>
      <c r="E3525" s="21" t="s">
        <v>2341</v>
      </c>
      <c r="F3525" s="22" t="s">
        <v>2380</v>
      </c>
      <c r="G3525" s="21" t="s">
        <v>41</v>
      </c>
      <c r="H3525" s="21" t="s">
        <v>135</v>
      </c>
      <c r="I3525" s="22"/>
      <c r="J3525" s="22" t="s">
        <v>132</v>
      </c>
      <c r="K3525" s="23">
        <v>180.5</v>
      </c>
      <c r="L3525" s="23">
        <v>77.1</v>
      </c>
      <c r="M3525" s="23">
        <v>53.2</v>
      </c>
      <c r="N3525" s="23">
        <v>458.47</v>
      </c>
      <c r="O3525" s="23">
        <v>195.834</v>
      </c>
      <c r="P3525" s="23">
        <v>135.128</v>
      </c>
      <c r="Q3525" s="24" t="s">
        <v>49</v>
      </c>
      <c r="R3525" s="28">
        <v>4.5</v>
      </c>
      <c r="S3525" s="26" t="s">
        <v>132</v>
      </c>
      <c r="T3525" s="10" t="s">
        <v>2674</v>
      </c>
      <c r="U3525" s="29" t="str" cm="1">
        <f t="array" ref="U3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5" s="13"/>
      <c r="W3525" s="13"/>
      <c r="X3525" s="13"/>
      <c r="Y3525" s="13"/>
      <c r="Z3525" s="13"/>
      <c r="AA3525" s="13"/>
      <c r="AB3525" s="13"/>
      <c r="AE3525" s="13"/>
      <c r="AF3525" s="13"/>
      <c r="AG3525" s="13"/>
      <c r="AH3525" s="13"/>
      <c r="AI3525" s="13"/>
    </row>
    <row r="3526" hidden="1" spans="1:35">
      <c r="A3526" s="21" t="s">
        <v>3920</v>
      </c>
      <c r="B3526" s="22">
        <v>2</v>
      </c>
      <c r="C3526" s="21" t="s">
        <v>1922</v>
      </c>
      <c r="D3526" s="21" t="s">
        <v>132</v>
      </c>
      <c r="E3526" s="21" t="s">
        <v>2341</v>
      </c>
      <c r="F3526" s="22" t="s">
        <v>2398</v>
      </c>
      <c r="G3526" s="21" t="s">
        <v>17</v>
      </c>
      <c r="H3526" s="21" t="s">
        <v>141</v>
      </c>
      <c r="I3526" s="22"/>
      <c r="J3526" s="22" t="s">
        <v>132</v>
      </c>
      <c r="K3526" s="23">
        <v>181.3</v>
      </c>
      <c r="L3526" s="23">
        <v>73.2</v>
      </c>
      <c r="M3526" s="23">
        <v>58.3</v>
      </c>
      <c r="N3526" s="23">
        <v>460.502</v>
      </c>
      <c r="O3526" s="23">
        <v>185.928</v>
      </c>
      <c r="P3526" s="23">
        <v>148.082</v>
      </c>
      <c r="Q3526" s="24" t="s">
        <v>39</v>
      </c>
      <c r="R3526" s="28">
        <v>24.7</v>
      </c>
      <c r="S3526" s="26" t="s">
        <v>132</v>
      </c>
      <c r="T3526" s="10" t="s">
        <v>2674</v>
      </c>
      <c r="U3526" s="29" t="str" cm="1">
        <f t="array" ref="U3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6" s="13"/>
      <c r="W3526" s="13"/>
      <c r="X3526" s="13"/>
      <c r="Y3526" s="13"/>
      <c r="Z3526" s="13"/>
      <c r="AA3526" s="13"/>
      <c r="AB3526" s="13"/>
      <c r="AE3526" s="13"/>
      <c r="AF3526" s="13"/>
      <c r="AG3526" s="13"/>
      <c r="AH3526" s="13"/>
      <c r="AI3526" s="13"/>
    </row>
    <row r="3527" hidden="1" spans="1:35">
      <c r="A3527" s="21" t="s">
        <v>3920</v>
      </c>
      <c r="B3527" s="22">
        <v>3</v>
      </c>
      <c r="C3527" s="21" t="s">
        <v>1924</v>
      </c>
      <c r="D3527" s="21" t="s">
        <v>132</v>
      </c>
      <c r="E3527" s="21" t="s">
        <v>2341</v>
      </c>
      <c r="F3527" s="22" t="s">
        <v>2342</v>
      </c>
      <c r="G3527" s="21" t="s">
        <v>101</v>
      </c>
      <c r="H3527" s="21" t="s">
        <v>131</v>
      </c>
      <c r="I3527" s="22"/>
      <c r="J3527" s="22" t="s">
        <v>132</v>
      </c>
      <c r="K3527" s="23">
        <v>192.9</v>
      </c>
      <c r="L3527" s="23">
        <v>77.4</v>
      </c>
      <c r="M3527" s="23">
        <v>63.7</v>
      </c>
      <c r="N3527" s="23">
        <v>489.966</v>
      </c>
      <c r="O3527" s="23">
        <v>196.596</v>
      </c>
      <c r="P3527" s="23">
        <v>161.798</v>
      </c>
      <c r="Q3527" s="24" t="s">
        <v>109</v>
      </c>
      <c r="R3527" s="28">
        <v>8.1</v>
      </c>
      <c r="S3527" s="26" t="s">
        <v>132</v>
      </c>
      <c r="T3527" s="10" t="s">
        <v>2674</v>
      </c>
      <c r="U3527" s="29" t="str" cm="1">
        <f t="array" ref="U3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7" s="13"/>
      <c r="W3527" s="13"/>
      <c r="X3527" s="13"/>
      <c r="Y3527" s="13"/>
      <c r="Z3527" s="13"/>
      <c r="AA3527" s="13"/>
      <c r="AB3527" s="13"/>
      <c r="AE3527" s="13"/>
      <c r="AF3527" s="13"/>
      <c r="AG3527" s="13"/>
      <c r="AH3527" s="13"/>
      <c r="AI3527" s="13"/>
    </row>
    <row r="3528" hidden="1" spans="1:35">
      <c r="A3528" s="21" t="s">
        <v>3920</v>
      </c>
      <c r="B3528" s="22">
        <v>4</v>
      </c>
      <c r="C3528" s="21" t="s">
        <v>1926</v>
      </c>
      <c r="D3528" s="21" t="s">
        <v>132</v>
      </c>
      <c r="E3528" s="21" t="s">
        <v>2341</v>
      </c>
      <c r="F3528" s="22" t="s">
        <v>2614</v>
      </c>
      <c r="G3528" s="21" t="s">
        <v>101</v>
      </c>
      <c r="H3528" s="21" t="s">
        <v>170</v>
      </c>
      <c r="I3528" s="22"/>
      <c r="J3528" s="22" t="s">
        <v>132</v>
      </c>
      <c r="K3528" s="23">
        <v>190.5</v>
      </c>
      <c r="L3528" s="23">
        <v>79.1</v>
      </c>
      <c r="M3528" s="23">
        <v>60.4</v>
      </c>
      <c r="N3528" s="23">
        <v>483.87</v>
      </c>
      <c r="O3528" s="23">
        <v>200.914</v>
      </c>
      <c r="P3528" s="23">
        <v>153.416</v>
      </c>
      <c r="Q3528" s="24" t="s">
        <v>109</v>
      </c>
      <c r="R3528" s="28">
        <v>10.5</v>
      </c>
      <c r="S3528" s="26" t="s">
        <v>132</v>
      </c>
      <c r="T3528" s="10" t="s">
        <v>2674</v>
      </c>
      <c r="U3528" s="29" t="str" cm="1">
        <f t="array" ref="U3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8" s="13"/>
      <c r="W3528" s="13"/>
      <c r="X3528" s="13"/>
      <c r="Y3528" s="13"/>
      <c r="Z3528" s="13"/>
      <c r="AA3528" s="13"/>
      <c r="AB3528" s="13"/>
      <c r="AE3528" s="13"/>
      <c r="AF3528" s="13"/>
      <c r="AG3528" s="13"/>
      <c r="AH3528" s="13"/>
      <c r="AI3528" s="13"/>
    </row>
    <row r="3529" hidden="1" spans="1:35">
      <c r="A3529" s="21" t="s">
        <v>3921</v>
      </c>
      <c r="B3529" s="22" t="s">
        <v>3922</v>
      </c>
      <c r="C3529" s="21" t="s">
        <v>1929</v>
      </c>
      <c r="D3529" s="21" t="s">
        <v>1928</v>
      </c>
      <c r="E3529" s="21" t="s">
        <v>2341</v>
      </c>
      <c r="F3529" s="22" t="s">
        <v>3782</v>
      </c>
      <c r="G3529" s="21" t="s">
        <v>17</v>
      </c>
      <c r="H3529" s="21" t="s">
        <v>168</v>
      </c>
      <c r="I3529" s="22"/>
      <c r="J3529" s="22" t="s">
        <v>132</v>
      </c>
      <c r="K3529" s="23">
        <v>176.4</v>
      </c>
      <c r="L3529" s="23">
        <v>65.4</v>
      </c>
      <c r="M3529" s="23">
        <v>50</v>
      </c>
      <c r="N3529" s="23">
        <v>448.056</v>
      </c>
      <c r="O3529" s="23">
        <v>166.116</v>
      </c>
      <c r="P3529" s="23">
        <v>127</v>
      </c>
      <c r="Q3529" s="24" t="s">
        <v>24</v>
      </c>
      <c r="R3529" s="28">
        <v>1.6</v>
      </c>
      <c r="S3529" s="26" t="s">
        <v>132</v>
      </c>
      <c r="T3529" s="10" t="s">
        <v>2674</v>
      </c>
      <c r="U3529" s="29" t="str" cm="1">
        <f t="array" ref="U3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9" s="13"/>
      <c r="W3529" s="13"/>
      <c r="X3529" s="13"/>
      <c r="Y3529" s="13"/>
      <c r="Z3529" s="13"/>
      <c r="AA3529" s="13"/>
      <c r="AB3529" s="13"/>
      <c r="AE3529" s="13"/>
      <c r="AF3529" s="13"/>
      <c r="AG3529" s="13"/>
      <c r="AH3529" s="13"/>
      <c r="AI3529" s="13"/>
    </row>
    <row r="3530" hidden="1" spans="1:35">
      <c r="A3530" s="21" t="s">
        <v>3921</v>
      </c>
      <c r="B3530" s="22" t="s">
        <v>3922</v>
      </c>
      <c r="C3530" s="21" t="s">
        <v>1929</v>
      </c>
      <c r="D3530" s="21" t="s">
        <v>132</v>
      </c>
      <c r="E3530" s="21" t="s">
        <v>2341</v>
      </c>
      <c r="F3530" s="22" t="s">
        <v>3782</v>
      </c>
      <c r="G3530" s="21" t="s">
        <v>17</v>
      </c>
      <c r="H3530" s="21" t="s">
        <v>141</v>
      </c>
      <c r="I3530" s="22"/>
      <c r="J3530" s="22" t="s">
        <v>132</v>
      </c>
      <c r="K3530" s="23">
        <v>177.6</v>
      </c>
      <c r="L3530" s="23">
        <v>65.4</v>
      </c>
      <c r="M3530" s="23">
        <v>50</v>
      </c>
      <c r="N3530" s="23">
        <v>451.104</v>
      </c>
      <c r="O3530" s="23">
        <v>166.116</v>
      </c>
      <c r="P3530" s="23">
        <v>127</v>
      </c>
      <c r="Q3530" s="24" t="s">
        <v>24</v>
      </c>
      <c r="R3530" s="28">
        <v>0.4</v>
      </c>
      <c r="S3530" s="26" t="s">
        <v>132</v>
      </c>
      <c r="T3530" s="10" t="s">
        <v>2674</v>
      </c>
      <c r="U3530" s="29" t="str" cm="1">
        <f t="array" ref="U3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0" s="13"/>
      <c r="W3530" s="13"/>
      <c r="X3530" s="13"/>
      <c r="Y3530" s="13"/>
      <c r="Z3530" s="13"/>
      <c r="AA3530" s="13"/>
      <c r="AB3530" s="13"/>
      <c r="AE3530" s="13"/>
      <c r="AF3530" s="13"/>
      <c r="AG3530" s="13"/>
      <c r="AH3530" s="13"/>
      <c r="AI3530" s="13"/>
    </row>
    <row r="3531" hidden="1" spans="1:35">
      <c r="A3531" s="21" t="s">
        <v>3921</v>
      </c>
      <c r="B3531" s="22" t="s">
        <v>3922</v>
      </c>
      <c r="C3531" s="21" t="s">
        <v>1929</v>
      </c>
      <c r="D3531" s="21" t="s">
        <v>132</v>
      </c>
      <c r="E3531" s="21" t="s">
        <v>2341</v>
      </c>
      <c r="F3531" s="22" t="s">
        <v>3782</v>
      </c>
      <c r="G3531" s="21" t="s">
        <v>92</v>
      </c>
      <c r="H3531" s="21" t="s">
        <v>138</v>
      </c>
      <c r="I3531" s="22"/>
      <c r="J3531" s="22" t="s">
        <v>132</v>
      </c>
      <c r="K3531" s="23">
        <v>177.6</v>
      </c>
      <c r="L3531" s="23">
        <v>65.4</v>
      </c>
      <c r="M3531" s="23">
        <v>50</v>
      </c>
      <c r="N3531" s="23">
        <v>451.104</v>
      </c>
      <c r="O3531" s="23">
        <v>166.116</v>
      </c>
      <c r="P3531" s="23">
        <v>127</v>
      </c>
      <c r="Q3531" s="24" t="s">
        <v>91</v>
      </c>
      <c r="R3531" s="28">
        <v>7.4</v>
      </c>
      <c r="S3531" s="26" t="s">
        <v>132</v>
      </c>
      <c r="T3531" s="10" t="s">
        <v>2674</v>
      </c>
      <c r="U3531" s="29" t="str" cm="1">
        <f t="array" ref="U3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1" s="13"/>
      <c r="W3531" s="13"/>
      <c r="X3531" s="13"/>
      <c r="Y3531" s="13"/>
      <c r="Z3531" s="13"/>
      <c r="AA3531" s="13"/>
      <c r="AB3531" s="13"/>
      <c r="AE3531" s="13"/>
      <c r="AF3531" s="13"/>
      <c r="AG3531" s="13"/>
      <c r="AH3531" s="13"/>
      <c r="AI3531" s="13"/>
    </row>
    <row r="3532" hidden="1" spans="1:35">
      <c r="A3532" s="21" t="s">
        <v>3921</v>
      </c>
      <c r="B3532" s="22" t="s">
        <v>3923</v>
      </c>
      <c r="C3532" s="21" t="s">
        <v>1931</v>
      </c>
      <c r="D3532" s="21" t="s">
        <v>132</v>
      </c>
      <c r="E3532" s="21" t="s">
        <v>2341</v>
      </c>
      <c r="F3532" s="22" t="s">
        <v>2470</v>
      </c>
      <c r="G3532" s="21" t="s">
        <v>101</v>
      </c>
      <c r="H3532" s="21" t="s">
        <v>470</v>
      </c>
      <c r="I3532" s="22"/>
      <c r="J3532" s="22" t="s">
        <v>132</v>
      </c>
      <c r="K3532" s="23">
        <v>182.1</v>
      </c>
      <c r="L3532" s="23">
        <v>73.7</v>
      </c>
      <c r="M3532" s="23">
        <v>66.7</v>
      </c>
      <c r="N3532" s="23">
        <v>462.534</v>
      </c>
      <c r="O3532" s="23">
        <v>187.198</v>
      </c>
      <c r="P3532" s="23">
        <v>169.418</v>
      </c>
      <c r="Q3532" s="24" t="s">
        <v>105</v>
      </c>
      <c r="R3532" s="28">
        <v>7.9</v>
      </c>
      <c r="S3532" s="26" t="s">
        <v>132</v>
      </c>
      <c r="T3532" s="10" t="s">
        <v>2674</v>
      </c>
      <c r="U3532" s="29" t="str" cm="1">
        <f t="array" ref="U3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2" s="13"/>
      <c r="W3532" s="13"/>
      <c r="X3532" s="13"/>
      <c r="Y3532" s="13"/>
      <c r="Z3532" s="13"/>
      <c r="AA3532" s="13"/>
      <c r="AB3532" s="13"/>
      <c r="AE3532" s="13"/>
      <c r="AF3532" s="13"/>
      <c r="AG3532" s="13"/>
      <c r="AH3532" s="13"/>
      <c r="AI3532" s="13"/>
    </row>
    <row r="3533" hidden="1" spans="1:35">
      <c r="A3533" s="21" t="s">
        <v>3921</v>
      </c>
      <c r="B3533" s="22" t="s">
        <v>3924</v>
      </c>
      <c r="C3533" s="21" t="s">
        <v>1933</v>
      </c>
      <c r="D3533" s="21" t="s">
        <v>132</v>
      </c>
      <c r="E3533" s="21" t="s">
        <v>2341</v>
      </c>
      <c r="F3533" s="22" t="s">
        <v>2679</v>
      </c>
      <c r="G3533" s="21" t="s">
        <v>41</v>
      </c>
      <c r="H3533" s="21" t="s">
        <v>174</v>
      </c>
      <c r="I3533" s="22"/>
      <c r="J3533" s="22" t="s">
        <v>132</v>
      </c>
      <c r="K3533" s="23">
        <v>213.8</v>
      </c>
      <c r="L3533" s="23">
        <v>75.2</v>
      </c>
      <c r="M3533" s="23">
        <v>58.6</v>
      </c>
      <c r="N3533" s="23">
        <v>543.052</v>
      </c>
      <c r="O3533" s="23">
        <v>191.008</v>
      </c>
      <c r="P3533" s="23">
        <v>148.844</v>
      </c>
      <c r="Q3533" s="24" t="s">
        <v>2674</v>
      </c>
      <c r="R3533" s="28"/>
      <c r="S3533" s="26" t="s">
        <v>4323</v>
      </c>
      <c r="T3533" s="10" t="s">
        <v>98</v>
      </c>
      <c r="U3533" s="29" cm="1">
        <f t="array" ref="U3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533" s="13"/>
      <c r="W3533" s="13"/>
      <c r="X3533" s="13"/>
      <c r="Y3533" s="13"/>
      <c r="Z3533" s="13"/>
      <c r="AA3533" s="13"/>
      <c r="AB3533" s="13"/>
      <c r="AE3533" s="13"/>
      <c r="AF3533" s="13"/>
      <c r="AG3533" s="13"/>
      <c r="AH3533" s="13"/>
      <c r="AI3533" s="13"/>
    </row>
    <row r="3534" hidden="1" spans="1:35">
      <c r="A3534" s="21" t="s">
        <v>3921</v>
      </c>
      <c r="B3534" s="22" t="s">
        <v>3924</v>
      </c>
      <c r="C3534" s="21" t="s">
        <v>1933</v>
      </c>
      <c r="D3534" s="21" t="s">
        <v>132</v>
      </c>
      <c r="E3534" s="21" t="s">
        <v>2345</v>
      </c>
      <c r="F3534" s="22" t="s">
        <v>2680</v>
      </c>
      <c r="G3534" s="21" t="s">
        <v>17</v>
      </c>
      <c r="H3534" s="21" t="s">
        <v>141</v>
      </c>
      <c r="I3534" s="22"/>
      <c r="J3534" s="22" t="s">
        <v>132</v>
      </c>
      <c r="K3534" s="23">
        <v>210.5</v>
      </c>
      <c r="L3534" s="23">
        <v>77.4</v>
      </c>
      <c r="M3534" s="23">
        <v>59.1</v>
      </c>
      <c r="N3534" s="23">
        <v>534.67</v>
      </c>
      <c r="O3534" s="23">
        <v>196.596</v>
      </c>
      <c r="P3534" s="23">
        <v>150.114</v>
      </c>
      <c r="Q3534" s="24" t="s">
        <v>2674</v>
      </c>
      <c r="R3534" s="28"/>
      <c r="S3534" s="26" t="s">
        <v>3780</v>
      </c>
      <c r="T3534" s="10" t="s">
        <v>2674</v>
      </c>
      <c r="U3534" s="29" t="str" cm="1">
        <f t="array" ref="U3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4" s="13"/>
      <c r="W3534" s="13"/>
      <c r="X3534" s="13"/>
      <c r="Y3534" s="13"/>
      <c r="Z3534" s="13"/>
      <c r="AA3534" s="13"/>
      <c r="AB3534" s="13"/>
      <c r="AE3534" s="13"/>
      <c r="AF3534" s="13"/>
      <c r="AG3534" s="13"/>
      <c r="AH3534" s="13"/>
      <c r="AI3534" s="13"/>
    </row>
    <row r="3535" hidden="1" spans="1:35">
      <c r="A3535" s="21" t="s">
        <v>3921</v>
      </c>
      <c r="B3535" s="22" t="s">
        <v>3924</v>
      </c>
      <c r="C3535" s="21" t="s">
        <v>1933</v>
      </c>
      <c r="D3535" s="21" t="s">
        <v>132</v>
      </c>
      <c r="E3535" s="21" t="s">
        <v>2345</v>
      </c>
      <c r="F3535" s="22" t="s">
        <v>2680</v>
      </c>
      <c r="G3535" s="21" t="s">
        <v>41</v>
      </c>
      <c r="H3535" s="21" t="s">
        <v>135</v>
      </c>
      <c r="I3535" s="22"/>
      <c r="J3535" s="22" t="s">
        <v>132</v>
      </c>
      <c r="K3535" s="23">
        <v>211.7</v>
      </c>
      <c r="L3535" s="23">
        <v>77.4</v>
      </c>
      <c r="M3535" s="23">
        <v>57</v>
      </c>
      <c r="N3535" s="23">
        <v>537.718</v>
      </c>
      <c r="O3535" s="23">
        <v>196.596</v>
      </c>
      <c r="P3535" s="23">
        <v>144.78</v>
      </c>
      <c r="Q3535" s="24" t="s">
        <v>2674</v>
      </c>
      <c r="R3535" s="28"/>
      <c r="S3535" s="26" t="s">
        <v>3884</v>
      </c>
      <c r="T3535" s="10" t="s">
        <v>2674</v>
      </c>
      <c r="U3535" s="29" t="str" cm="1">
        <f t="array" ref="U3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5" s="13"/>
      <c r="W3535" s="13"/>
      <c r="X3535" s="13"/>
      <c r="Y3535" s="13"/>
      <c r="Z3535" s="13"/>
      <c r="AA3535" s="13"/>
      <c r="AB3535" s="13"/>
      <c r="AE3535" s="13"/>
      <c r="AF3535" s="13"/>
      <c r="AG3535" s="13"/>
      <c r="AH3535" s="13"/>
      <c r="AI3535" s="13"/>
    </row>
    <row r="3536" hidden="1" spans="1:35">
      <c r="A3536" s="21" t="s">
        <v>3921</v>
      </c>
      <c r="B3536" s="22" t="s">
        <v>3924</v>
      </c>
      <c r="C3536" s="21" t="s">
        <v>1933</v>
      </c>
      <c r="D3536" s="21"/>
      <c r="E3536" s="21" t="s">
        <v>2345</v>
      </c>
      <c r="F3536" s="22" t="s">
        <v>2680</v>
      </c>
      <c r="G3536" s="21" t="s">
        <v>41</v>
      </c>
      <c r="H3536" s="21" t="s">
        <v>174</v>
      </c>
      <c r="I3536" s="22"/>
      <c r="J3536" s="22"/>
      <c r="K3536" s="23">
        <v>211.7</v>
      </c>
      <c r="L3536" s="23">
        <v>77.4</v>
      </c>
      <c r="M3536" s="23">
        <v>55.7</v>
      </c>
      <c r="N3536" s="23">
        <v>537.718</v>
      </c>
      <c r="O3536" s="23">
        <v>196.596</v>
      </c>
      <c r="P3536" s="23">
        <v>141.478</v>
      </c>
      <c r="Q3536" s="24" t="s">
        <v>2674</v>
      </c>
      <c r="R3536" s="28"/>
      <c r="S3536" s="26" t="s">
        <v>3884</v>
      </c>
      <c r="T3536" s="10" t="s">
        <v>2674</v>
      </c>
      <c r="U3536" s="29" t="str" cm="1">
        <f t="array" ref="U3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6" s="13"/>
      <c r="W3536" s="13"/>
      <c r="X3536" s="13"/>
      <c r="Y3536" s="13"/>
      <c r="Z3536" s="13"/>
      <c r="AA3536" s="13"/>
      <c r="AB3536" s="13"/>
      <c r="AE3536" s="13"/>
      <c r="AF3536" s="13"/>
      <c r="AG3536" s="13"/>
      <c r="AH3536" s="13"/>
      <c r="AI3536" s="13"/>
    </row>
    <row r="3537" hidden="1" spans="1:35">
      <c r="A3537" s="21" t="s">
        <v>3921</v>
      </c>
      <c r="B3537" s="22" t="s">
        <v>3924</v>
      </c>
      <c r="C3537" s="21" t="s">
        <v>1933</v>
      </c>
      <c r="D3537" s="21" t="s">
        <v>132</v>
      </c>
      <c r="E3537" s="21" t="s">
        <v>2345</v>
      </c>
      <c r="F3537" s="22" t="s">
        <v>2680</v>
      </c>
      <c r="G3537" s="21" t="s">
        <v>92</v>
      </c>
      <c r="H3537" s="21" t="s">
        <v>138</v>
      </c>
      <c r="I3537" s="22"/>
      <c r="J3537" s="22" t="s">
        <v>132</v>
      </c>
      <c r="K3537" s="23">
        <v>211.7</v>
      </c>
      <c r="L3537" s="23">
        <v>77.4</v>
      </c>
      <c r="M3537" s="23">
        <v>57</v>
      </c>
      <c r="N3537" s="23">
        <v>537.718</v>
      </c>
      <c r="O3537" s="23">
        <v>196.596</v>
      </c>
      <c r="P3537" s="23">
        <v>144.78</v>
      </c>
      <c r="Q3537" s="24" t="s">
        <v>98</v>
      </c>
      <c r="R3537" s="28">
        <v>6.3</v>
      </c>
      <c r="S3537" s="26" t="s">
        <v>132</v>
      </c>
      <c r="T3537" s="10" t="s">
        <v>98</v>
      </c>
      <c r="U3537" s="29" cm="1">
        <f t="array" ref="U3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537" s="13"/>
      <c r="W3537" s="13"/>
      <c r="X3537" s="13"/>
      <c r="Y3537" s="13"/>
      <c r="Z3537" s="13"/>
      <c r="AA3537" s="13"/>
      <c r="AB3537" s="13"/>
      <c r="AE3537" s="13"/>
      <c r="AF3537" s="13"/>
      <c r="AG3537" s="13"/>
      <c r="AH3537" s="13"/>
      <c r="AI3537" s="13"/>
    </row>
    <row r="3538" hidden="1" spans="1:35">
      <c r="A3538" s="21" t="s">
        <v>3921</v>
      </c>
      <c r="B3538" s="22" t="s">
        <v>3924</v>
      </c>
      <c r="C3538" s="21" t="s">
        <v>1933</v>
      </c>
      <c r="D3538" s="21" t="s">
        <v>132</v>
      </c>
      <c r="E3538" s="21" t="s">
        <v>2345</v>
      </c>
      <c r="F3538" s="22" t="s">
        <v>2699</v>
      </c>
      <c r="G3538" s="21" t="s">
        <v>41</v>
      </c>
      <c r="H3538" s="21" t="s">
        <v>135</v>
      </c>
      <c r="I3538" s="22"/>
      <c r="J3538" s="22" t="s">
        <v>132</v>
      </c>
      <c r="K3538" s="23">
        <v>220.7</v>
      </c>
      <c r="L3538" s="23">
        <v>80.7</v>
      </c>
      <c r="M3538" s="23">
        <v>56</v>
      </c>
      <c r="N3538" s="23">
        <v>560.578</v>
      </c>
      <c r="O3538" s="23">
        <v>204.978</v>
      </c>
      <c r="P3538" s="23">
        <v>142.24</v>
      </c>
      <c r="Q3538" s="24" t="s">
        <v>2674</v>
      </c>
      <c r="R3538" s="28"/>
      <c r="S3538" s="26" t="s">
        <v>4214</v>
      </c>
      <c r="T3538" s="10" t="s">
        <v>2674</v>
      </c>
      <c r="U3538" s="29" t="str" cm="1">
        <f t="array" ref="U3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8" s="13"/>
      <c r="W3538" s="13"/>
      <c r="X3538" s="13"/>
      <c r="Y3538" s="13"/>
      <c r="Z3538" s="13"/>
      <c r="AA3538" s="13"/>
      <c r="AB3538" s="13"/>
      <c r="AE3538" s="13"/>
      <c r="AF3538" s="13"/>
      <c r="AG3538" s="13"/>
      <c r="AH3538" s="13"/>
      <c r="AI3538" s="13"/>
    </row>
    <row r="3539" hidden="1" spans="1:35">
      <c r="A3539" s="21" t="s">
        <v>3921</v>
      </c>
      <c r="B3539" s="22" t="s">
        <v>3924</v>
      </c>
      <c r="C3539" s="21" t="s">
        <v>1933</v>
      </c>
      <c r="D3539" s="21"/>
      <c r="E3539" s="21" t="s">
        <v>2354</v>
      </c>
      <c r="F3539" s="22" t="s">
        <v>2699</v>
      </c>
      <c r="G3539" s="21" t="s">
        <v>41</v>
      </c>
      <c r="H3539" s="21" t="s">
        <v>174</v>
      </c>
      <c r="I3539" s="22"/>
      <c r="J3539" s="22"/>
      <c r="K3539" s="23">
        <v>220.7</v>
      </c>
      <c r="L3539" s="23">
        <v>80.7</v>
      </c>
      <c r="M3539" s="23">
        <v>56</v>
      </c>
      <c r="N3539" s="23">
        <v>560.578</v>
      </c>
      <c r="O3539" s="23">
        <v>204.978</v>
      </c>
      <c r="P3539" s="23">
        <v>142.24</v>
      </c>
      <c r="Q3539" s="24" t="s">
        <v>2674</v>
      </c>
      <c r="R3539" s="28"/>
      <c r="S3539" s="26" t="s">
        <v>4214</v>
      </c>
      <c r="T3539" s="10" t="s">
        <v>98</v>
      </c>
      <c r="U3539" s="29" cm="1">
        <f t="array" ref="U3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-2.69999999999999</v>
      </c>
      <c r="V3539" s="13"/>
      <c r="W3539" s="13"/>
      <c r="X3539" s="13"/>
      <c r="Y3539" s="13"/>
      <c r="Z3539" s="13"/>
      <c r="AA3539" s="13"/>
      <c r="AB3539" s="13"/>
      <c r="AE3539" s="13"/>
      <c r="AF3539" s="13"/>
      <c r="AG3539" s="13"/>
      <c r="AH3539" s="13"/>
      <c r="AI3539" s="13"/>
    </row>
    <row r="3540" hidden="1" spans="1:35">
      <c r="A3540" s="21" t="s">
        <v>3921</v>
      </c>
      <c r="B3540" s="22" t="s">
        <v>3924</v>
      </c>
      <c r="C3540" s="21" t="s">
        <v>1933</v>
      </c>
      <c r="D3540" s="21" t="s">
        <v>132</v>
      </c>
      <c r="E3540" s="21" t="s">
        <v>2345</v>
      </c>
      <c r="F3540" s="22" t="s">
        <v>2699</v>
      </c>
      <c r="G3540" s="21" t="s">
        <v>92</v>
      </c>
      <c r="H3540" s="21" t="s">
        <v>138</v>
      </c>
      <c r="I3540" s="22"/>
      <c r="J3540" s="22" t="s">
        <v>132</v>
      </c>
      <c r="K3540" s="23">
        <v>220.7</v>
      </c>
      <c r="L3540" s="23">
        <v>80.7</v>
      </c>
      <c r="M3540" s="23">
        <v>56</v>
      </c>
      <c r="N3540" s="23">
        <v>560.578</v>
      </c>
      <c r="O3540" s="23">
        <v>204.978</v>
      </c>
      <c r="P3540" s="23">
        <v>142.24</v>
      </c>
      <c r="Q3540" s="24" t="s">
        <v>2674</v>
      </c>
      <c r="R3540" s="28"/>
      <c r="S3540" s="26" t="s">
        <v>3925</v>
      </c>
      <c r="T3540" s="10" t="s">
        <v>96</v>
      </c>
      <c r="U3540" s="29" cm="1">
        <f t="array" ref="U3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-12.7</v>
      </c>
      <c r="V3540" s="13"/>
      <c r="W3540" s="13"/>
      <c r="X3540" s="13"/>
      <c r="Y3540" s="13"/>
      <c r="Z3540" s="13"/>
      <c r="AA3540" s="13"/>
      <c r="AB3540" s="13"/>
      <c r="AE3540" s="13"/>
      <c r="AF3540" s="13"/>
      <c r="AG3540" s="13"/>
      <c r="AH3540" s="13"/>
      <c r="AI3540" s="13"/>
    </row>
    <row r="3541" hidden="1" spans="1:35">
      <c r="A3541" s="21" t="s">
        <v>3921</v>
      </c>
      <c r="B3541" s="22" t="s">
        <v>3924</v>
      </c>
      <c r="C3541" s="21" t="s">
        <v>1933</v>
      </c>
      <c r="D3541" s="21"/>
      <c r="E3541" s="21" t="s">
        <v>2371</v>
      </c>
      <c r="F3541" s="22" t="s">
        <v>2702</v>
      </c>
      <c r="G3541" s="21" t="s">
        <v>41</v>
      </c>
      <c r="H3541" s="21" t="s">
        <v>174</v>
      </c>
      <c r="I3541" s="22"/>
      <c r="J3541" s="22"/>
      <c r="K3541" s="23">
        <v>217</v>
      </c>
      <c r="L3541" s="23">
        <v>78.2</v>
      </c>
      <c r="M3541" s="23">
        <v>55.6</v>
      </c>
      <c r="N3541" s="23">
        <v>551.18</v>
      </c>
      <c r="O3541" s="23">
        <v>198.628</v>
      </c>
      <c r="P3541" s="23">
        <v>141.224</v>
      </c>
      <c r="Q3541" s="24" t="s">
        <v>2674</v>
      </c>
      <c r="R3541" s="28"/>
      <c r="S3541" s="26" t="s">
        <v>3879</v>
      </c>
      <c r="T3541" s="10" t="s">
        <v>96</v>
      </c>
      <c r="U3541" s="29" cm="1">
        <f t="array" ref="U3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3541" s="13"/>
      <c r="W3541" s="13"/>
      <c r="X3541" s="13"/>
      <c r="Y3541" s="13"/>
      <c r="Z3541" s="13"/>
      <c r="AA3541" s="13"/>
      <c r="AB3541" s="13"/>
      <c r="AE3541" s="13"/>
      <c r="AF3541" s="13"/>
      <c r="AG3541" s="13"/>
      <c r="AH3541" s="13"/>
      <c r="AI3541" s="13"/>
    </row>
    <row r="3542" hidden="1" spans="1:35">
      <c r="A3542" s="21" t="s">
        <v>3921</v>
      </c>
      <c r="B3542" s="22" t="s">
        <v>3924</v>
      </c>
      <c r="C3542" s="21" t="s">
        <v>1933</v>
      </c>
      <c r="D3542" s="21" t="s">
        <v>1928</v>
      </c>
      <c r="E3542" s="21" t="s">
        <v>2354</v>
      </c>
      <c r="F3542" s="22" t="s">
        <v>3217</v>
      </c>
      <c r="G3542" s="21" t="s">
        <v>17</v>
      </c>
      <c r="H3542" s="21" t="s">
        <v>168</v>
      </c>
      <c r="I3542" s="22"/>
      <c r="J3542" s="22" t="s">
        <v>132</v>
      </c>
      <c r="K3542" s="23">
        <v>212.8</v>
      </c>
      <c r="L3542" s="23">
        <v>78.7</v>
      </c>
      <c r="M3542" s="23">
        <v>57</v>
      </c>
      <c r="N3542" s="23">
        <v>540.512</v>
      </c>
      <c r="O3542" s="23">
        <v>199.898</v>
      </c>
      <c r="P3542" s="23">
        <v>144.78</v>
      </c>
      <c r="Q3542" s="24" t="s">
        <v>2674</v>
      </c>
      <c r="R3542" s="28"/>
      <c r="S3542" s="26" t="s">
        <v>3778</v>
      </c>
      <c r="T3542" s="10" t="s">
        <v>96</v>
      </c>
      <c r="U3542" s="29" cm="1">
        <f t="array" ref="U3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-4.80000000000001</v>
      </c>
      <c r="V3542" s="13"/>
      <c r="W3542" s="13"/>
      <c r="X3542" s="13"/>
      <c r="Y3542" s="13"/>
      <c r="Z3542" s="13"/>
      <c r="AA3542" s="13"/>
      <c r="AB3542" s="13"/>
      <c r="AE3542" s="13"/>
      <c r="AF3542" s="13"/>
      <c r="AG3542" s="13"/>
      <c r="AH3542" s="13"/>
      <c r="AI3542" s="13"/>
    </row>
    <row r="3543" hidden="1" spans="1:35">
      <c r="A3543" s="21" t="s">
        <v>3921</v>
      </c>
      <c r="B3543" s="22" t="s">
        <v>3924</v>
      </c>
      <c r="C3543" s="21" t="s">
        <v>1933</v>
      </c>
      <c r="D3543" s="21" t="s">
        <v>132</v>
      </c>
      <c r="E3543" s="21" t="s">
        <v>2354</v>
      </c>
      <c r="F3543" s="22" t="s">
        <v>3217</v>
      </c>
      <c r="G3543" s="21" t="s">
        <v>41</v>
      </c>
      <c r="H3543" s="21" t="s">
        <v>135</v>
      </c>
      <c r="I3543" s="22"/>
      <c r="J3543" s="22" t="s">
        <v>132</v>
      </c>
      <c r="K3543" s="23">
        <v>217</v>
      </c>
      <c r="L3543" s="23">
        <v>78.2</v>
      </c>
      <c r="M3543" s="23">
        <v>55.8</v>
      </c>
      <c r="N3543" s="23">
        <v>551.18</v>
      </c>
      <c r="O3543" s="23">
        <v>198.628</v>
      </c>
      <c r="P3543" s="23">
        <v>141.732</v>
      </c>
      <c r="Q3543" s="24" t="s">
        <v>2674</v>
      </c>
      <c r="R3543" s="28"/>
      <c r="S3543" s="26" t="s">
        <v>3879</v>
      </c>
      <c r="T3543" s="10" t="s">
        <v>96</v>
      </c>
      <c r="U3543" s="29" cm="1">
        <f t="array" ref="U3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3543" s="13"/>
      <c r="W3543" s="13"/>
      <c r="X3543" s="13"/>
      <c r="Y3543" s="13"/>
      <c r="Z3543" s="13"/>
      <c r="AA3543" s="13"/>
      <c r="AB3543" s="13"/>
      <c r="AE3543" s="13"/>
      <c r="AF3543" s="13"/>
      <c r="AG3543" s="13"/>
      <c r="AH3543" s="13"/>
      <c r="AI3543" s="13"/>
    </row>
    <row r="3544" hidden="1" spans="1:35">
      <c r="A3544" s="21" t="s">
        <v>3921</v>
      </c>
      <c r="B3544" s="22" t="s">
        <v>3924</v>
      </c>
      <c r="C3544" s="21" t="s">
        <v>1933</v>
      </c>
      <c r="D3544" s="21" t="s">
        <v>132</v>
      </c>
      <c r="E3544" s="21" t="s">
        <v>2354</v>
      </c>
      <c r="F3544" s="22" t="s">
        <v>3217</v>
      </c>
      <c r="G3544" s="21" t="s">
        <v>92</v>
      </c>
      <c r="H3544" s="21" t="s">
        <v>138</v>
      </c>
      <c r="I3544" s="22"/>
      <c r="J3544" s="22" t="s">
        <v>132</v>
      </c>
      <c r="K3544" s="23">
        <v>217</v>
      </c>
      <c r="L3544" s="23">
        <v>78.2</v>
      </c>
      <c r="M3544" s="23">
        <v>55.8</v>
      </c>
      <c r="N3544" s="23">
        <v>551.18</v>
      </c>
      <c r="O3544" s="23">
        <v>198.628</v>
      </c>
      <c r="P3544" s="23">
        <v>141.732</v>
      </c>
      <c r="Q3544" s="24" t="s">
        <v>98</v>
      </c>
      <c r="R3544" s="28">
        <v>1</v>
      </c>
      <c r="S3544" s="26" t="s">
        <v>132</v>
      </c>
      <c r="T3544" s="10" t="s">
        <v>96</v>
      </c>
      <c r="U3544" s="29" cm="1">
        <f t="array" ref="U3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</v>
      </c>
      <c r="V3544" s="13"/>
      <c r="W3544" s="13"/>
      <c r="X3544" s="13"/>
      <c r="Y3544" s="13"/>
      <c r="Z3544" s="13"/>
      <c r="AA3544" s="13"/>
      <c r="AB3544" s="13"/>
      <c r="AE3544" s="13"/>
      <c r="AF3544" s="13"/>
      <c r="AG3544" s="13"/>
      <c r="AH3544" s="13"/>
      <c r="AI3544" s="13"/>
    </row>
    <row r="3545" hidden="1" spans="1:35">
      <c r="A3545" s="21" t="s">
        <v>3921</v>
      </c>
      <c r="B3545" s="22" t="s">
        <v>3924</v>
      </c>
      <c r="C3545" s="21" t="s">
        <v>1933</v>
      </c>
      <c r="D3545" s="21"/>
      <c r="E3545" s="21" t="s">
        <v>2371</v>
      </c>
      <c r="F3545" s="22" t="s">
        <v>2704</v>
      </c>
      <c r="G3545" s="21" t="s">
        <v>41</v>
      </c>
      <c r="H3545" s="21" t="s">
        <v>174</v>
      </c>
      <c r="I3545" s="22"/>
      <c r="J3545" s="22"/>
      <c r="K3545" s="23">
        <v>218.6</v>
      </c>
      <c r="L3545" s="23">
        <v>78.6</v>
      </c>
      <c r="M3545" s="23">
        <v>54.9</v>
      </c>
      <c r="N3545" s="23">
        <v>555.244</v>
      </c>
      <c r="O3545" s="23">
        <v>199.644</v>
      </c>
      <c r="P3545" s="23">
        <v>139.446</v>
      </c>
      <c r="Q3545" s="24" t="s">
        <v>2674</v>
      </c>
      <c r="R3545" s="28"/>
      <c r="S3545" s="26" t="s">
        <v>4229</v>
      </c>
      <c r="T3545" s="10" t="s">
        <v>96</v>
      </c>
      <c r="U3545" s="29" cm="1">
        <f t="array" ref="U3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-10.6</v>
      </c>
      <c r="V3545" s="13"/>
      <c r="W3545" s="13"/>
      <c r="X3545" s="13"/>
      <c r="Y3545" s="13"/>
      <c r="Z3545" s="13"/>
      <c r="AA3545" s="13"/>
      <c r="AB3545" s="13"/>
      <c r="AE3545" s="13"/>
      <c r="AF3545" s="13"/>
      <c r="AG3545" s="13"/>
      <c r="AH3545" s="13"/>
      <c r="AI3545" s="13"/>
    </row>
    <row r="3546" hidden="1" spans="1:35">
      <c r="A3546" s="21" t="s">
        <v>3921</v>
      </c>
      <c r="B3546" s="22" t="s">
        <v>3924</v>
      </c>
      <c r="C3546" s="21" t="s">
        <v>1933</v>
      </c>
      <c r="D3546" s="21"/>
      <c r="E3546" s="21" t="s">
        <v>2371</v>
      </c>
      <c r="F3546" s="22" t="s">
        <v>2705</v>
      </c>
      <c r="G3546" s="21" t="s">
        <v>41</v>
      </c>
      <c r="H3546" s="21" t="s">
        <v>174</v>
      </c>
      <c r="I3546" s="22"/>
      <c r="J3546" s="22"/>
      <c r="K3546" s="23">
        <v>218.9</v>
      </c>
      <c r="L3546" s="23">
        <v>78.7</v>
      </c>
      <c r="M3546" s="23">
        <v>55.1</v>
      </c>
      <c r="N3546" s="23">
        <v>556.006</v>
      </c>
      <c r="O3546" s="23">
        <v>199.898</v>
      </c>
      <c r="P3546" s="23">
        <v>139.954</v>
      </c>
      <c r="Q3546" s="24" t="s">
        <v>2674</v>
      </c>
      <c r="R3546" s="28"/>
      <c r="S3546" s="26" t="s">
        <v>4210</v>
      </c>
      <c r="T3546" s="10" t="s">
        <v>96</v>
      </c>
      <c r="U3546" s="29" cm="1">
        <f t="array" ref="U3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-10.9</v>
      </c>
      <c r="V3546" s="13"/>
      <c r="W3546" s="13"/>
      <c r="X3546" s="13"/>
      <c r="Y3546" s="13"/>
      <c r="Z3546" s="13"/>
      <c r="AA3546" s="13"/>
      <c r="AB3546" s="13"/>
      <c r="AE3546" s="13"/>
      <c r="AF3546" s="13"/>
      <c r="AG3546" s="13"/>
      <c r="AH3546" s="13"/>
      <c r="AI3546" s="13"/>
    </row>
    <row r="3547" hidden="1" spans="1:35">
      <c r="A3547" s="21" t="s">
        <v>3921</v>
      </c>
      <c r="B3547" s="22" t="s">
        <v>3924</v>
      </c>
      <c r="C3547" s="21" t="s">
        <v>1933</v>
      </c>
      <c r="D3547" s="21"/>
      <c r="E3547" s="21" t="s">
        <v>2371</v>
      </c>
      <c r="F3547" s="22" t="s">
        <v>2707</v>
      </c>
      <c r="G3547" s="21" t="s">
        <v>41</v>
      </c>
      <c r="H3547" s="21" t="s">
        <v>174</v>
      </c>
      <c r="I3547" s="22"/>
      <c r="J3547" s="22"/>
      <c r="K3547" s="23">
        <v>220</v>
      </c>
      <c r="L3547" s="23">
        <v>79.2</v>
      </c>
      <c r="M3547" s="23">
        <v>55.1</v>
      </c>
      <c r="N3547" s="23">
        <v>558.8</v>
      </c>
      <c r="O3547" s="23">
        <v>201.168</v>
      </c>
      <c r="P3547" s="23">
        <v>139.954</v>
      </c>
      <c r="Q3547" s="24" t="s">
        <v>2674</v>
      </c>
      <c r="R3547" s="28"/>
      <c r="S3547" s="26" t="s">
        <v>4317</v>
      </c>
      <c r="T3547" s="10" t="s">
        <v>96</v>
      </c>
      <c r="U3547" s="29" cm="1">
        <f t="array" ref="U3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-12</v>
      </c>
      <c r="V3547" s="13"/>
      <c r="W3547" s="13"/>
      <c r="X3547" s="13"/>
      <c r="Y3547" s="13"/>
      <c r="Z3547" s="13"/>
      <c r="AA3547" s="13"/>
      <c r="AB3547" s="13"/>
      <c r="AE3547" s="13"/>
      <c r="AF3547" s="13"/>
      <c r="AG3547" s="13"/>
      <c r="AH3547" s="13"/>
      <c r="AI3547" s="13"/>
    </row>
    <row r="3548" hidden="1" spans="1:35">
      <c r="A3548" s="21" t="s">
        <v>3921</v>
      </c>
      <c r="B3548" s="22" t="s">
        <v>3924</v>
      </c>
      <c r="C3548" s="21" t="s">
        <v>1933</v>
      </c>
      <c r="D3548" s="21" t="s">
        <v>1928</v>
      </c>
      <c r="E3548" s="21" t="s">
        <v>2371</v>
      </c>
      <c r="F3548" s="22" t="s">
        <v>3013</v>
      </c>
      <c r="G3548" s="21" t="s">
        <v>17</v>
      </c>
      <c r="H3548" s="21" t="s">
        <v>168</v>
      </c>
      <c r="I3548" s="22"/>
      <c r="J3548" s="22" t="s">
        <v>132</v>
      </c>
      <c r="K3548" s="23">
        <v>217.9</v>
      </c>
      <c r="L3548" s="23">
        <v>79.6</v>
      </c>
      <c r="M3548" s="23">
        <v>56</v>
      </c>
      <c r="N3548" s="23">
        <v>553.466</v>
      </c>
      <c r="O3548" s="23">
        <v>202.184</v>
      </c>
      <c r="P3548" s="23">
        <v>142.24</v>
      </c>
      <c r="Q3548" s="24" t="s">
        <v>2674</v>
      </c>
      <c r="R3548" s="28"/>
      <c r="S3548" s="26" t="s">
        <v>2701</v>
      </c>
      <c r="T3548" s="10" t="s">
        <v>96</v>
      </c>
      <c r="U3548" s="29" cm="1">
        <f t="array" ref="U3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-9.90000000000001</v>
      </c>
      <c r="V3548" s="13"/>
      <c r="W3548" s="13"/>
      <c r="X3548" s="13"/>
      <c r="Y3548" s="13"/>
      <c r="Z3548" s="13"/>
      <c r="AA3548" s="13"/>
      <c r="AB3548" s="13"/>
      <c r="AE3548" s="13"/>
      <c r="AF3548" s="13"/>
      <c r="AG3548" s="13"/>
      <c r="AH3548" s="13"/>
      <c r="AI3548" s="13"/>
    </row>
    <row r="3549" hidden="1" spans="1:35">
      <c r="A3549" s="21" t="s">
        <v>3921</v>
      </c>
      <c r="B3549" s="22" t="s">
        <v>3924</v>
      </c>
      <c r="C3549" s="21" t="s">
        <v>1933</v>
      </c>
      <c r="D3549" s="21" t="s">
        <v>132</v>
      </c>
      <c r="E3549" s="21" t="s">
        <v>2371</v>
      </c>
      <c r="F3549" s="22" t="s">
        <v>3013</v>
      </c>
      <c r="G3549" s="21" t="s">
        <v>41</v>
      </c>
      <c r="H3549" s="21" t="s">
        <v>174</v>
      </c>
      <c r="I3549" s="22"/>
      <c r="J3549" s="22" t="s">
        <v>132</v>
      </c>
      <c r="K3549" s="23">
        <v>221.7</v>
      </c>
      <c r="L3549" s="23">
        <v>79.6</v>
      </c>
      <c r="M3549" s="23">
        <v>54.3</v>
      </c>
      <c r="N3549" s="23">
        <v>563.118</v>
      </c>
      <c r="O3549" s="23">
        <v>202.184</v>
      </c>
      <c r="P3549" s="23">
        <v>137.922</v>
      </c>
      <c r="Q3549" s="24" t="s">
        <v>2674</v>
      </c>
      <c r="R3549" s="28"/>
      <c r="S3549" s="26" t="s">
        <v>4324</v>
      </c>
      <c r="T3549" s="10" t="s">
        <v>96</v>
      </c>
      <c r="U3549" s="29" cm="1">
        <f t="array" ref="U3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-13.7</v>
      </c>
      <c r="V3549" s="13"/>
      <c r="W3549" s="13"/>
      <c r="X3549" s="13"/>
      <c r="Y3549" s="13"/>
      <c r="Z3549" s="13"/>
      <c r="AA3549" s="13"/>
      <c r="AB3549" s="13"/>
      <c r="AE3549" s="13"/>
      <c r="AF3549" s="13"/>
      <c r="AG3549" s="13"/>
      <c r="AH3549" s="13"/>
      <c r="AI3549" s="13"/>
    </row>
    <row r="3550" hidden="1" spans="1:35">
      <c r="A3550" s="21" t="s">
        <v>3921</v>
      </c>
      <c r="B3550" s="22" t="s">
        <v>3924</v>
      </c>
      <c r="C3550" s="21" t="s">
        <v>1933</v>
      </c>
      <c r="D3550" s="21" t="s">
        <v>132</v>
      </c>
      <c r="E3550" s="21" t="s">
        <v>2371</v>
      </c>
      <c r="F3550" s="22" t="s">
        <v>3013</v>
      </c>
      <c r="G3550" s="21" t="s">
        <v>41</v>
      </c>
      <c r="H3550" s="21" t="s">
        <v>135</v>
      </c>
      <c r="I3550" s="22"/>
      <c r="J3550" s="22" t="s">
        <v>132</v>
      </c>
      <c r="K3550" s="23">
        <v>221.7</v>
      </c>
      <c r="L3550" s="23">
        <v>79.6</v>
      </c>
      <c r="M3550" s="23">
        <v>56</v>
      </c>
      <c r="N3550" s="23">
        <v>563.118</v>
      </c>
      <c r="O3550" s="23">
        <v>202.184</v>
      </c>
      <c r="P3550" s="23">
        <v>142.24</v>
      </c>
      <c r="Q3550" s="24" t="s">
        <v>2674</v>
      </c>
      <c r="R3550" s="28"/>
      <c r="S3550" s="26" t="s">
        <v>4324</v>
      </c>
      <c r="T3550" s="10" t="s">
        <v>53</v>
      </c>
      <c r="U3550" s="29" cm="1">
        <f t="array" ref="U3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-28.7</v>
      </c>
      <c r="V3550" s="13"/>
      <c r="W3550" s="13"/>
      <c r="X3550" s="13"/>
      <c r="Y3550" s="13"/>
      <c r="Z3550" s="13"/>
      <c r="AA3550" s="13"/>
      <c r="AB3550" s="13"/>
      <c r="AE3550" s="13"/>
      <c r="AF3550" s="13"/>
      <c r="AG3550" s="13"/>
      <c r="AH3550" s="13"/>
      <c r="AI3550" s="13"/>
    </row>
    <row r="3551" hidden="1" spans="1:35">
      <c r="A3551" s="21" t="s">
        <v>3921</v>
      </c>
      <c r="B3551" s="22" t="s">
        <v>3924</v>
      </c>
      <c r="C3551" s="21" t="s">
        <v>1933</v>
      </c>
      <c r="D3551" s="21" t="s">
        <v>132</v>
      </c>
      <c r="E3551" s="21" t="s">
        <v>2371</v>
      </c>
      <c r="F3551" s="22" t="s">
        <v>3013</v>
      </c>
      <c r="G3551" s="21" t="s">
        <v>92</v>
      </c>
      <c r="H3551" s="21" t="s">
        <v>138</v>
      </c>
      <c r="I3551" s="22"/>
      <c r="J3551" s="22" t="s">
        <v>132</v>
      </c>
      <c r="K3551" s="23">
        <v>221.7</v>
      </c>
      <c r="L3551" s="23">
        <v>79.6</v>
      </c>
      <c r="M3551" s="23">
        <v>56</v>
      </c>
      <c r="N3551" s="23">
        <v>563.118</v>
      </c>
      <c r="O3551" s="23">
        <v>202.184</v>
      </c>
      <c r="P3551" s="23">
        <v>142.24</v>
      </c>
      <c r="Q3551" s="24" t="s">
        <v>2674</v>
      </c>
      <c r="R3551" s="28"/>
      <c r="S3551" s="26" t="s">
        <v>3926</v>
      </c>
      <c r="T3551" s="10" t="s">
        <v>53</v>
      </c>
      <c r="U3551" s="29" cm="1">
        <f t="array" ref="U3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-28.7</v>
      </c>
      <c r="V3551" s="13"/>
      <c r="W3551" s="13"/>
      <c r="X3551" s="13"/>
      <c r="Y3551" s="13"/>
      <c r="Z3551" s="13"/>
      <c r="AA3551" s="13"/>
      <c r="AB3551" s="13"/>
      <c r="AE3551" s="13"/>
      <c r="AF3551" s="13"/>
      <c r="AG3551" s="13"/>
      <c r="AH3551" s="13"/>
      <c r="AI3551" s="13"/>
    </row>
    <row r="3552" hidden="1" spans="1:35">
      <c r="A3552" s="21" t="s">
        <v>3921</v>
      </c>
      <c r="B3552" s="22" t="s">
        <v>3924</v>
      </c>
      <c r="C3552" s="21" t="s">
        <v>1933</v>
      </c>
      <c r="D3552" s="21" t="s">
        <v>1928</v>
      </c>
      <c r="E3552" s="21" t="s">
        <v>2371</v>
      </c>
      <c r="F3552" s="22" t="s">
        <v>2714</v>
      </c>
      <c r="G3552" s="21" t="s">
        <v>17</v>
      </c>
      <c r="H3552" s="21" t="s">
        <v>168</v>
      </c>
      <c r="I3552" s="22"/>
      <c r="J3552" s="22" t="s">
        <v>132</v>
      </c>
      <c r="K3552" s="23">
        <v>220.5</v>
      </c>
      <c r="L3552" s="23">
        <v>79.8</v>
      </c>
      <c r="M3552" s="23">
        <v>56</v>
      </c>
      <c r="N3552" s="23">
        <v>560.07</v>
      </c>
      <c r="O3552" s="23">
        <v>202.692</v>
      </c>
      <c r="P3552" s="23">
        <v>142.24</v>
      </c>
      <c r="Q3552" s="24" t="s">
        <v>2674</v>
      </c>
      <c r="R3552" s="28"/>
      <c r="S3552" s="26" t="s">
        <v>2743</v>
      </c>
      <c r="T3552" s="10" t="s">
        <v>53</v>
      </c>
      <c r="U3552" s="29" cm="1">
        <f t="array" ref="U3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-27.5</v>
      </c>
      <c r="V3552" s="13"/>
      <c r="W3552" s="13"/>
      <c r="X3552" s="13"/>
      <c r="Y3552" s="13"/>
      <c r="Z3552" s="13"/>
      <c r="AA3552" s="13"/>
      <c r="AB3552" s="13"/>
      <c r="AE3552" s="13"/>
      <c r="AF3552" s="13"/>
      <c r="AG3552" s="13"/>
      <c r="AH3552" s="13"/>
      <c r="AI3552" s="13"/>
    </row>
    <row r="3553" hidden="1" spans="1:35">
      <c r="A3553" s="21" t="s">
        <v>3921</v>
      </c>
      <c r="B3553" s="22" t="s">
        <v>3924</v>
      </c>
      <c r="C3553" s="21" t="s">
        <v>1933</v>
      </c>
      <c r="D3553" s="21" t="s">
        <v>132</v>
      </c>
      <c r="E3553" s="21" t="s">
        <v>2371</v>
      </c>
      <c r="F3553" s="22" t="s">
        <v>2714</v>
      </c>
      <c r="G3553" s="21" t="s">
        <v>41</v>
      </c>
      <c r="H3553" s="21" t="s">
        <v>174</v>
      </c>
      <c r="I3553" s="22"/>
      <c r="J3553" s="22" t="s">
        <v>132</v>
      </c>
      <c r="K3553" s="23">
        <v>223.5</v>
      </c>
      <c r="L3553" s="23">
        <v>79.8</v>
      </c>
      <c r="M3553" s="23">
        <v>54.3</v>
      </c>
      <c r="N3553" s="23">
        <v>567.69</v>
      </c>
      <c r="O3553" s="23">
        <v>202.692</v>
      </c>
      <c r="P3553" s="23">
        <v>137.922</v>
      </c>
      <c r="Q3553" s="24" t="s">
        <v>2674</v>
      </c>
      <c r="R3553" s="28"/>
      <c r="S3553" s="26" t="s">
        <v>4239</v>
      </c>
      <c r="T3553" s="10" t="s">
        <v>53</v>
      </c>
      <c r="U3553" s="29" cm="1">
        <f t="array" ref="U3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-30.5</v>
      </c>
      <c r="V3553" s="13"/>
      <c r="W3553" s="13"/>
      <c r="X3553" s="13"/>
      <c r="Y3553" s="13"/>
      <c r="Z3553" s="13"/>
      <c r="AA3553" s="13"/>
      <c r="AB3553" s="13"/>
      <c r="AE3553" s="13"/>
      <c r="AF3553" s="13"/>
      <c r="AG3553" s="13"/>
      <c r="AH3553" s="13"/>
      <c r="AI3553" s="13"/>
    </row>
    <row r="3554" hidden="1" spans="1:35">
      <c r="A3554" s="21" t="s">
        <v>3921</v>
      </c>
      <c r="B3554" s="22" t="s">
        <v>3924</v>
      </c>
      <c r="C3554" s="21" t="s">
        <v>1933</v>
      </c>
      <c r="D3554" s="21" t="s">
        <v>132</v>
      </c>
      <c r="E3554" s="21" t="s">
        <v>2371</v>
      </c>
      <c r="F3554" s="22" t="s">
        <v>2714</v>
      </c>
      <c r="G3554" s="21" t="s">
        <v>41</v>
      </c>
      <c r="H3554" s="21" t="s">
        <v>301</v>
      </c>
      <c r="I3554" s="22"/>
      <c r="J3554" s="22" t="s">
        <v>132</v>
      </c>
      <c r="K3554" s="23">
        <v>223.5</v>
      </c>
      <c r="L3554" s="23">
        <v>79.8</v>
      </c>
      <c r="M3554" s="23">
        <v>55</v>
      </c>
      <c r="N3554" s="23">
        <v>567.69</v>
      </c>
      <c r="O3554" s="23">
        <v>202.692</v>
      </c>
      <c r="P3554" s="23">
        <v>139.7</v>
      </c>
      <c r="Q3554" s="24" t="s">
        <v>2674</v>
      </c>
      <c r="R3554" s="28"/>
      <c r="S3554" s="26" t="s">
        <v>4239</v>
      </c>
      <c r="T3554" s="10" t="s">
        <v>53</v>
      </c>
      <c r="U3554" s="29" cm="1">
        <f t="array" ref="U3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-30.5</v>
      </c>
      <c r="V3554" s="13"/>
      <c r="W3554" s="13"/>
      <c r="X3554" s="13"/>
      <c r="Y3554" s="13"/>
      <c r="Z3554" s="13"/>
      <c r="AA3554" s="13"/>
      <c r="AB3554" s="13"/>
      <c r="AE3554" s="13"/>
      <c r="AF3554" s="13"/>
      <c r="AG3554" s="13"/>
      <c r="AH3554" s="13"/>
      <c r="AI3554" s="13"/>
    </row>
    <row r="3555" hidden="1" spans="1:35">
      <c r="A3555" s="21" t="s">
        <v>3921</v>
      </c>
      <c r="B3555" s="22" t="s">
        <v>3924</v>
      </c>
      <c r="C3555" s="21" t="s">
        <v>1933</v>
      </c>
      <c r="D3555" s="21" t="s">
        <v>132</v>
      </c>
      <c r="E3555" s="21" t="s">
        <v>2371</v>
      </c>
      <c r="F3555" s="22" t="s">
        <v>2714</v>
      </c>
      <c r="G3555" s="21" t="s">
        <v>92</v>
      </c>
      <c r="H3555" s="21" t="s">
        <v>138</v>
      </c>
      <c r="I3555" s="22"/>
      <c r="J3555" s="22" t="s">
        <v>132</v>
      </c>
      <c r="K3555" s="23">
        <v>223.5</v>
      </c>
      <c r="L3555" s="23">
        <v>79.8</v>
      </c>
      <c r="M3555" s="23">
        <v>55</v>
      </c>
      <c r="N3555" s="23">
        <v>567.69</v>
      </c>
      <c r="O3555" s="23">
        <v>202.692</v>
      </c>
      <c r="P3555" s="23">
        <v>139.7</v>
      </c>
      <c r="Q3555" s="24" t="s">
        <v>2674</v>
      </c>
      <c r="R3555" s="28"/>
      <c r="S3555" s="26" t="s">
        <v>2841</v>
      </c>
      <c r="T3555" s="10" t="s">
        <v>53</v>
      </c>
      <c r="U3555" s="29" cm="1">
        <f t="array" ref="U3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-30.5</v>
      </c>
      <c r="V3555" s="13"/>
      <c r="W3555" s="13"/>
      <c r="X3555" s="13"/>
      <c r="Y3555" s="13"/>
      <c r="Z3555" s="13"/>
      <c r="AA3555" s="13"/>
      <c r="AB3555" s="13"/>
      <c r="AE3555" s="13"/>
      <c r="AF3555" s="13"/>
      <c r="AG3555" s="13"/>
      <c r="AH3555" s="13"/>
      <c r="AI3555" s="13"/>
    </row>
    <row r="3556" hidden="1" spans="1:35">
      <c r="A3556" s="21" t="s">
        <v>3921</v>
      </c>
      <c r="B3556" s="22" t="s">
        <v>3924</v>
      </c>
      <c r="C3556" s="21" t="s">
        <v>1933</v>
      </c>
      <c r="D3556" s="21"/>
      <c r="E3556" s="21" t="s">
        <v>2371</v>
      </c>
      <c r="F3556" s="22" t="s">
        <v>2916</v>
      </c>
      <c r="G3556" s="21" t="s">
        <v>41</v>
      </c>
      <c r="H3556" s="21" t="s">
        <v>135</v>
      </c>
      <c r="I3556" s="22"/>
      <c r="J3556" s="22"/>
      <c r="K3556" s="23">
        <v>224.6</v>
      </c>
      <c r="L3556" s="23">
        <v>79.8</v>
      </c>
      <c r="M3556" s="23">
        <v>55</v>
      </c>
      <c r="N3556" s="23">
        <v>570.484</v>
      </c>
      <c r="O3556" s="23">
        <v>202.692</v>
      </c>
      <c r="P3556" s="23">
        <v>139.7</v>
      </c>
      <c r="Q3556" s="24" t="s">
        <v>2674</v>
      </c>
      <c r="R3556" s="28"/>
      <c r="S3556" s="26" t="s">
        <v>4325</v>
      </c>
      <c r="T3556" s="10" t="s">
        <v>53</v>
      </c>
      <c r="U3556" s="29" cm="1">
        <f t="array" ref="U3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-31.6</v>
      </c>
      <c r="V3556" s="13"/>
      <c r="W3556" s="13"/>
      <c r="X3556" s="13"/>
      <c r="Y3556" s="13"/>
      <c r="Z3556" s="13"/>
      <c r="AA3556" s="13"/>
      <c r="AB3556" s="13"/>
      <c r="AE3556" s="13"/>
      <c r="AF3556" s="13"/>
      <c r="AG3556" s="13"/>
      <c r="AH3556" s="13"/>
      <c r="AI3556" s="13"/>
    </row>
    <row r="3557" hidden="1" spans="1:35">
      <c r="A3557" s="21" t="s">
        <v>3921</v>
      </c>
      <c r="B3557" s="22" t="s">
        <v>3924</v>
      </c>
      <c r="C3557" s="21" t="s">
        <v>1933</v>
      </c>
      <c r="D3557" s="21" t="s">
        <v>1928</v>
      </c>
      <c r="E3557" s="21" t="s">
        <v>2371</v>
      </c>
      <c r="F3557" s="22" t="s">
        <v>2716</v>
      </c>
      <c r="G3557" s="21" t="s">
        <v>17</v>
      </c>
      <c r="H3557" s="21" t="s">
        <v>168</v>
      </c>
      <c r="I3557" s="22"/>
      <c r="J3557" s="22" t="s">
        <v>132</v>
      </c>
      <c r="K3557" s="23">
        <v>220.9</v>
      </c>
      <c r="L3557" s="23">
        <v>79.8</v>
      </c>
      <c r="M3557" s="23">
        <v>56.1</v>
      </c>
      <c r="N3557" s="23">
        <v>561.086</v>
      </c>
      <c r="O3557" s="23">
        <v>202.692</v>
      </c>
      <c r="P3557" s="23">
        <v>142.494</v>
      </c>
      <c r="Q3557" s="24" t="s">
        <v>2674</v>
      </c>
      <c r="R3557" s="28"/>
      <c r="S3557" s="26" t="s">
        <v>3544</v>
      </c>
      <c r="T3557" s="10" t="s">
        <v>57</v>
      </c>
      <c r="U3557" s="29" cm="1">
        <f t="array" ref="U3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-17.9</v>
      </c>
      <c r="V3557" s="13"/>
      <c r="W3557" s="13"/>
      <c r="X3557" s="13"/>
      <c r="Y3557" s="13"/>
      <c r="Z3557" s="13"/>
      <c r="AA3557" s="13"/>
      <c r="AB3557" s="13"/>
      <c r="AE3557" s="13"/>
      <c r="AF3557" s="13"/>
      <c r="AG3557" s="13"/>
      <c r="AH3557" s="13"/>
      <c r="AI3557" s="13"/>
    </row>
    <row r="3558" hidden="1" spans="1:35">
      <c r="A3558" s="21" t="s">
        <v>3921</v>
      </c>
      <c r="B3558" s="22" t="s">
        <v>3924</v>
      </c>
      <c r="C3558" s="21" t="s">
        <v>1933</v>
      </c>
      <c r="D3558" s="21" t="s">
        <v>132</v>
      </c>
      <c r="E3558" s="21" t="s">
        <v>2371</v>
      </c>
      <c r="F3558" s="22" t="s">
        <v>2716</v>
      </c>
      <c r="G3558" s="21" t="s">
        <v>41</v>
      </c>
      <c r="H3558" s="21" t="s">
        <v>174</v>
      </c>
      <c r="I3558" s="22"/>
      <c r="J3558" s="22" t="s">
        <v>132</v>
      </c>
      <c r="K3558" s="23">
        <v>224.6</v>
      </c>
      <c r="L3558" s="23">
        <v>79.8</v>
      </c>
      <c r="M3558" s="23">
        <v>55</v>
      </c>
      <c r="N3558" s="23">
        <v>570.484</v>
      </c>
      <c r="O3558" s="23">
        <v>202.692</v>
      </c>
      <c r="P3558" s="23">
        <v>139.7</v>
      </c>
      <c r="Q3558" s="24" t="s">
        <v>2674</v>
      </c>
      <c r="R3558" s="28"/>
      <c r="S3558" s="26" t="s">
        <v>4325</v>
      </c>
      <c r="T3558" s="10" t="s">
        <v>53</v>
      </c>
      <c r="U3558" s="29" cm="1">
        <f t="array" ref="U3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-31.6</v>
      </c>
      <c r="V3558" s="13"/>
      <c r="W3558" s="13"/>
      <c r="X3558" s="13"/>
      <c r="Y3558" s="13"/>
      <c r="Z3558" s="13"/>
      <c r="AA3558" s="13"/>
      <c r="AB3558" s="13"/>
      <c r="AE3558" s="13"/>
      <c r="AF3558" s="13"/>
      <c r="AG3558" s="13"/>
      <c r="AH3558" s="13"/>
      <c r="AI3558" s="13"/>
    </row>
    <row r="3559" hidden="1" spans="1:35">
      <c r="A3559" s="21" t="s">
        <v>3921</v>
      </c>
      <c r="B3559" s="22" t="s">
        <v>3924</v>
      </c>
      <c r="C3559" s="21" t="s">
        <v>1933</v>
      </c>
      <c r="D3559" s="21" t="s">
        <v>132</v>
      </c>
      <c r="E3559" s="21" t="s">
        <v>2371</v>
      </c>
      <c r="F3559" s="22" t="s">
        <v>2716</v>
      </c>
      <c r="G3559" s="21" t="s">
        <v>92</v>
      </c>
      <c r="H3559" s="21" t="s">
        <v>138</v>
      </c>
      <c r="I3559" s="22"/>
      <c r="J3559" s="22" t="s">
        <v>132</v>
      </c>
      <c r="K3559" s="23">
        <v>224.6</v>
      </c>
      <c r="L3559" s="23">
        <v>79.8</v>
      </c>
      <c r="M3559" s="23">
        <v>55</v>
      </c>
      <c r="N3559" s="23">
        <v>570.484</v>
      </c>
      <c r="O3559" s="23">
        <v>202.692</v>
      </c>
      <c r="P3559" s="23">
        <v>139.7</v>
      </c>
      <c r="Q3559" s="24" t="s">
        <v>2674</v>
      </c>
      <c r="R3559" s="28"/>
      <c r="S3559" s="26" t="s">
        <v>3927</v>
      </c>
      <c r="T3559" s="10" t="s">
        <v>53</v>
      </c>
      <c r="U3559" s="29" cm="1">
        <f t="array" ref="U3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-31.6</v>
      </c>
      <c r="V3559" s="13"/>
      <c r="W3559" s="13"/>
      <c r="X3559" s="13"/>
      <c r="Y3559" s="13"/>
      <c r="Z3559" s="13"/>
      <c r="AA3559" s="13"/>
      <c r="AB3559" s="13"/>
      <c r="AE3559" s="13"/>
      <c r="AF3559" s="13"/>
      <c r="AG3559" s="13"/>
      <c r="AH3559" s="13"/>
      <c r="AI3559" s="13"/>
    </row>
    <row r="3560" hidden="1" spans="1:35">
      <c r="A3560" s="21" t="s">
        <v>3921</v>
      </c>
      <c r="B3560" s="22" t="s">
        <v>3924</v>
      </c>
      <c r="C3560" s="21" t="s">
        <v>1933</v>
      </c>
      <c r="D3560" s="21" t="s">
        <v>132</v>
      </c>
      <c r="E3560" s="21" t="s">
        <v>2357</v>
      </c>
      <c r="F3560" s="22" t="s">
        <v>2720</v>
      </c>
      <c r="G3560" s="21" t="s">
        <v>41</v>
      </c>
      <c r="H3560" s="21" t="s">
        <v>135</v>
      </c>
      <c r="I3560" s="22"/>
      <c r="J3560" s="22" t="s">
        <v>132</v>
      </c>
      <c r="K3560" s="23">
        <v>224.2</v>
      </c>
      <c r="L3560" s="23">
        <v>79.5</v>
      </c>
      <c r="M3560" s="23">
        <v>53.7</v>
      </c>
      <c r="N3560" s="23">
        <v>569.468</v>
      </c>
      <c r="O3560" s="23">
        <v>201.93</v>
      </c>
      <c r="P3560" s="23">
        <v>136.398</v>
      </c>
      <c r="Q3560" s="24" t="s">
        <v>2674</v>
      </c>
      <c r="R3560" s="28"/>
      <c r="S3560" s="26" t="s">
        <v>4216</v>
      </c>
      <c r="T3560" s="10" t="s">
        <v>53</v>
      </c>
      <c r="U3560" s="29" cm="1">
        <f t="array" ref="U3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-31.2</v>
      </c>
      <c r="V3560" s="13"/>
      <c r="W3560" s="13"/>
      <c r="X3560" s="13"/>
      <c r="Y3560" s="13"/>
      <c r="Z3560" s="13"/>
      <c r="AA3560" s="13"/>
      <c r="AB3560" s="13"/>
      <c r="AE3560" s="13"/>
      <c r="AF3560" s="13"/>
      <c r="AG3560" s="13"/>
      <c r="AH3560" s="13"/>
      <c r="AI3560" s="13"/>
    </row>
    <row r="3561" hidden="1" spans="1:35">
      <c r="A3561" s="21" t="s">
        <v>3921</v>
      </c>
      <c r="B3561" s="22" t="s">
        <v>3924</v>
      </c>
      <c r="C3561" s="21" t="s">
        <v>1933</v>
      </c>
      <c r="D3561" s="21" t="s">
        <v>132</v>
      </c>
      <c r="E3561" s="21" t="s">
        <v>2357</v>
      </c>
      <c r="F3561" s="22" t="s">
        <v>2720</v>
      </c>
      <c r="G3561" s="21" t="s">
        <v>92</v>
      </c>
      <c r="H3561" s="21" t="s">
        <v>138</v>
      </c>
      <c r="I3561" s="22"/>
      <c r="J3561" s="22" t="s">
        <v>132</v>
      </c>
      <c r="K3561" s="23">
        <v>224.2</v>
      </c>
      <c r="L3561" s="23">
        <v>79.5</v>
      </c>
      <c r="M3561" s="23">
        <v>53.7</v>
      </c>
      <c r="N3561" s="23">
        <v>569.468</v>
      </c>
      <c r="O3561" s="23">
        <v>201.93</v>
      </c>
      <c r="P3561" s="23">
        <v>136.398</v>
      </c>
      <c r="Q3561" s="24" t="s">
        <v>2674</v>
      </c>
      <c r="R3561" s="28"/>
      <c r="S3561" s="26" t="s">
        <v>2728</v>
      </c>
      <c r="T3561" s="10" t="s">
        <v>57</v>
      </c>
      <c r="U3561" s="29" cm="1">
        <f t="array" ref="U3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-21.2</v>
      </c>
      <c r="V3561" s="13"/>
      <c r="W3561" s="13"/>
      <c r="X3561" s="13"/>
      <c r="Y3561" s="13"/>
      <c r="Z3561" s="13"/>
      <c r="AA3561" s="13"/>
      <c r="AB3561" s="13"/>
      <c r="AE3561" s="13"/>
      <c r="AF3561" s="13"/>
      <c r="AG3561" s="13"/>
      <c r="AH3561" s="13"/>
      <c r="AI3561" s="13"/>
    </row>
    <row r="3562" hidden="1" spans="1:35">
      <c r="A3562" s="21" t="s">
        <v>3921</v>
      </c>
      <c r="B3562" s="22" t="s">
        <v>3924</v>
      </c>
      <c r="C3562" s="21" t="s">
        <v>1933</v>
      </c>
      <c r="D3562" s="21" t="s">
        <v>1934</v>
      </c>
      <c r="E3562" s="21" t="s">
        <v>2357</v>
      </c>
      <c r="F3562" s="22" t="s">
        <v>3766</v>
      </c>
      <c r="G3562" s="21" t="s">
        <v>17</v>
      </c>
      <c r="H3562" s="21" t="s">
        <v>168</v>
      </c>
      <c r="I3562" s="22"/>
      <c r="J3562" s="22"/>
      <c r="K3562" s="23">
        <v>230.2</v>
      </c>
      <c r="L3562" s="23">
        <v>79.9</v>
      </c>
      <c r="M3562" s="23">
        <v>57.8</v>
      </c>
      <c r="N3562" s="23">
        <v>584.708</v>
      </c>
      <c r="O3562" s="23">
        <v>202.946</v>
      </c>
      <c r="P3562" s="23">
        <v>146.812</v>
      </c>
      <c r="Q3562" s="24" t="s">
        <v>2674</v>
      </c>
      <c r="R3562" s="28"/>
      <c r="S3562" s="26" t="s">
        <v>3928</v>
      </c>
      <c r="T3562" s="10" t="s">
        <v>57</v>
      </c>
      <c r="U3562" s="29" cm="1">
        <f t="array" ref="U3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-27.2</v>
      </c>
      <c r="V3562" s="13"/>
      <c r="W3562" s="13"/>
      <c r="X3562" s="13"/>
      <c r="Y3562" s="13"/>
      <c r="Z3562" s="13"/>
      <c r="AA3562" s="13"/>
      <c r="AB3562" s="13"/>
      <c r="AE3562" s="13"/>
      <c r="AF3562" s="13"/>
      <c r="AG3562" s="13"/>
      <c r="AH3562" s="13"/>
      <c r="AI3562" s="13"/>
    </row>
    <row r="3563" hidden="1" spans="1:35">
      <c r="A3563" s="21" t="s">
        <v>3921</v>
      </c>
      <c r="B3563" s="22" t="s">
        <v>3924</v>
      </c>
      <c r="C3563" s="21" t="s">
        <v>1933</v>
      </c>
      <c r="D3563" s="21" t="s">
        <v>132</v>
      </c>
      <c r="E3563" s="21" t="s">
        <v>2357</v>
      </c>
      <c r="F3563" s="22" t="s">
        <v>3929</v>
      </c>
      <c r="G3563" s="21" t="s">
        <v>41</v>
      </c>
      <c r="H3563" s="21" t="s">
        <v>174</v>
      </c>
      <c r="I3563" s="22"/>
      <c r="J3563" s="22" t="s">
        <v>132</v>
      </c>
      <c r="K3563" s="23">
        <v>224.2</v>
      </c>
      <c r="L3563" s="23">
        <v>79.5</v>
      </c>
      <c r="M3563" s="23">
        <v>53.8</v>
      </c>
      <c r="N3563" s="23">
        <v>569.468</v>
      </c>
      <c r="O3563" s="23">
        <v>201.93</v>
      </c>
      <c r="P3563" s="23">
        <v>136.652</v>
      </c>
      <c r="Q3563" s="24" t="s">
        <v>2674</v>
      </c>
      <c r="R3563" s="28"/>
      <c r="S3563" s="26" t="s">
        <v>4216</v>
      </c>
      <c r="T3563" s="10" t="s">
        <v>57</v>
      </c>
      <c r="U3563" s="29" cm="1">
        <f t="array" ref="U3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-21.2</v>
      </c>
      <c r="V3563" s="13"/>
      <c r="W3563" s="13"/>
      <c r="X3563" s="13"/>
      <c r="Y3563" s="13"/>
      <c r="Z3563" s="13"/>
      <c r="AA3563" s="13"/>
      <c r="AB3563" s="13"/>
      <c r="AE3563" s="13"/>
      <c r="AF3563" s="13"/>
      <c r="AG3563" s="13"/>
      <c r="AH3563" s="13"/>
      <c r="AI3563" s="13"/>
    </row>
    <row r="3564" hidden="1" spans="1:35">
      <c r="A3564" s="21" t="s">
        <v>3921</v>
      </c>
      <c r="B3564" s="22" t="s">
        <v>3924</v>
      </c>
      <c r="C3564" s="21" t="s">
        <v>1933</v>
      </c>
      <c r="D3564" s="21" t="s">
        <v>1934</v>
      </c>
      <c r="E3564" s="21" t="s">
        <v>2357</v>
      </c>
      <c r="F3564" s="22" t="s">
        <v>2724</v>
      </c>
      <c r="G3564" s="21" t="s">
        <v>17</v>
      </c>
      <c r="H3564" s="21" t="s">
        <v>168</v>
      </c>
      <c r="I3564" s="22"/>
      <c r="J3564" s="22"/>
      <c r="K3564" s="23">
        <v>230.2</v>
      </c>
      <c r="L3564" s="23">
        <v>79.5</v>
      </c>
      <c r="M3564" s="23">
        <v>57.8</v>
      </c>
      <c r="N3564" s="23">
        <v>584.708</v>
      </c>
      <c r="O3564" s="23">
        <v>201.93</v>
      </c>
      <c r="P3564" s="23">
        <v>146.812</v>
      </c>
      <c r="Q3564" s="24" t="s">
        <v>2674</v>
      </c>
      <c r="R3564" s="28"/>
      <c r="S3564" s="26" t="s">
        <v>3928</v>
      </c>
      <c r="T3564" s="10" t="s">
        <v>57</v>
      </c>
      <c r="U3564" s="29" cm="1">
        <f t="array" ref="U3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-27.2</v>
      </c>
      <c r="V3564" s="13"/>
      <c r="W3564" s="13"/>
      <c r="X3564" s="13"/>
      <c r="Y3564" s="13"/>
      <c r="Z3564" s="13"/>
      <c r="AA3564" s="13"/>
      <c r="AB3564" s="13"/>
      <c r="AE3564" s="13"/>
      <c r="AF3564" s="13"/>
      <c r="AG3564" s="13"/>
      <c r="AH3564" s="13"/>
      <c r="AI3564" s="13"/>
    </row>
    <row r="3565" hidden="1" spans="1:35">
      <c r="A3565" s="21" t="s">
        <v>3921</v>
      </c>
      <c r="B3565" s="22" t="s">
        <v>3924</v>
      </c>
      <c r="C3565" s="21" t="s">
        <v>1933</v>
      </c>
      <c r="D3565" s="21"/>
      <c r="E3565" s="21" t="s">
        <v>2357</v>
      </c>
      <c r="F3565" s="22" t="s">
        <v>2724</v>
      </c>
      <c r="G3565" s="21" t="s">
        <v>41</v>
      </c>
      <c r="H3565" s="21" t="s">
        <v>135</v>
      </c>
      <c r="I3565" s="22"/>
      <c r="J3565" s="22"/>
      <c r="K3565" s="23">
        <v>226</v>
      </c>
      <c r="L3565" s="23">
        <v>79.6</v>
      </c>
      <c r="M3565" s="23">
        <v>54.2</v>
      </c>
      <c r="N3565" s="23">
        <v>574.04</v>
      </c>
      <c r="O3565" s="23">
        <v>202.184</v>
      </c>
      <c r="P3565" s="23">
        <v>137.668</v>
      </c>
      <c r="Q3565" s="24" t="s">
        <v>2674</v>
      </c>
      <c r="R3565" s="28"/>
      <c r="S3565" s="26" t="s">
        <v>4279</v>
      </c>
      <c r="T3565" s="10" t="s">
        <v>20</v>
      </c>
      <c r="U3565" s="29" cm="1">
        <f t="array" ref="U3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-63</v>
      </c>
      <c r="V3565" s="13"/>
      <c r="W3565" s="13"/>
      <c r="X3565" s="13"/>
      <c r="Y3565" s="13"/>
      <c r="Z3565" s="13"/>
      <c r="AA3565" s="13"/>
      <c r="AB3565" s="13"/>
      <c r="AE3565" s="13"/>
      <c r="AF3565" s="13"/>
      <c r="AG3565" s="13"/>
      <c r="AH3565" s="13"/>
      <c r="AI3565" s="13"/>
    </row>
    <row r="3566" hidden="1" spans="1:35">
      <c r="A3566" s="21" t="s">
        <v>3921</v>
      </c>
      <c r="B3566" s="22" t="s">
        <v>3924</v>
      </c>
      <c r="C3566" s="21" t="s">
        <v>1933</v>
      </c>
      <c r="D3566" s="21"/>
      <c r="E3566" s="21" t="s">
        <v>2357</v>
      </c>
      <c r="F3566" s="22" t="s">
        <v>2724</v>
      </c>
      <c r="G3566" s="21" t="s">
        <v>92</v>
      </c>
      <c r="H3566" s="21" t="s">
        <v>138</v>
      </c>
      <c r="I3566" s="22"/>
      <c r="J3566" s="22"/>
      <c r="K3566" s="23">
        <v>226</v>
      </c>
      <c r="L3566" s="23">
        <v>79.6</v>
      </c>
      <c r="M3566" s="23">
        <v>54.2</v>
      </c>
      <c r="N3566" s="23">
        <v>574.04</v>
      </c>
      <c r="O3566" s="23">
        <v>202.184</v>
      </c>
      <c r="P3566" s="23">
        <v>137.668</v>
      </c>
      <c r="Q3566" s="24" t="s">
        <v>2674</v>
      </c>
      <c r="R3566" s="28"/>
      <c r="S3566" s="26" t="s">
        <v>3930</v>
      </c>
      <c r="T3566" s="10" t="s">
        <v>49</v>
      </c>
      <c r="U3566" s="29" cm="1">
        <f t="array" ref="U3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-41</v>
      </c>
      <c r="V3566" s="13"/>
      <c r="W3566" s="13"/>
      <c r="X3566" s="13"/>
      <c r="Y3566" s="13"/>
      <c r="Z3566" s="13"/>
      <c r="AA3566" s="13"/>
      <c r="AB3566" s="13"/>
      <c r="AE3566" s="13"/>
      <c r="AF3566" s="13"/>
      <c r="AG3566" s="13"/>
      <c r="AH3566" s="13"/>
      <c r="AI3566" s="13"/>
    </row>
    <row r="3567" hidden="1" spans="1:35">
      <c r="A3567" s="21" t="s">
        <v>3921</v>
      </c>
      <c r="B3567" s="22" t="s">
        <v>3924</v>
      </c>
      <c r="C3567" s="21" t="s">
        <v>1933</v>
      </c>
      <c r="D3567" s="21" t="s">
        <v>1934</v>
      </c>
      <c r="E3567" s="21" t="s">
        <v>2357</v>
      </c>
      <c r="F3567" s="22" t="s">
        <v>2726</v>
      </c>
      <c r="G3567" s="21" t="s">
        <v>17</v>
      </c>
      <c r="H3567" s="21" t="s">
        <v>168</v>
      </c>
      <c r="I3567" s="22"/>
      <c r="J3567" s="22" t="s">
        <v>132</v>
      </c>
      <c r="K3567" s="23">
        <v>228.8</v>
      </c>
      <c r="L3567" s="23">
        <v>79.9</v>
      </c>
      <c r="M3567" s="23">
        <v>57.8</v>
      </c>
      <c r="N3567" s="23">
        <v>581.152</v>
      </c>
      <c r="O3567" s="23">
        <v>202.946</v>
      </c>
      <c r="P3567" s="23">
        <v>146.812</v>
      </c>
      <c r="Q3567" s="24" t="s">
        <v>2674</v>
      </c>
      <c r="R3567" s="28"/>
      <c r="S3567" s="26" t="s">
        <v>3931</v>
      </c>
      <c r="T3567" s="10" t="s">
        <v>94</v>
      </c>
      <c r="U3567" s="29" cm="1">
        <f t="array" ref="U3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-36.9</v>
      </c>
      <c r="V3567" s="13"/>
      <c r="W3567" s="13"/>
      <c r="X3567" s="13"/>
      <c r="Y3567" s="13"/>
      <c r="Z3567" s="13"/>
      <c r="AA3567" s="13"/>
      <c r="AB3567" s="13"/>
      <c r="AE3567" s="13"/>
      <c r="AF3567" s="13"/>
      <c r="AG3567" s="13"/>
      <c r="AH3567" s="13"/>
      <c r="AI3567" s="13"/>
    </row>
    <row r="3568" hidden="1" spans="1:35">
      <c r="A3568" s="21" t="s">
        <v>3921</v>
      </c>
      <c r="B3568" s="22" t="s">
        <v>3924</v>
      </c>
      <c r="C3568" s="21" t="s">
        <v>1933</v>
      </c>
      <c r="D3568" s="21" t="s">
        <v>132</v>
      </c>
      <c r="E3568" s="21" t="s">
        <v>2357</v>
      </c>
      <c r="F3568" s="22" t="s">
        <v>2726</v>
      </c>
      <c r="G3568" s="21" t="s">
        <v>41</v>
      </c>
      <c r="H3568" s="21" t="s">
        <v>135</v>
      </c>
      <c r="I3568" s="22"/>
      <c r="J3568" s="22" t="s">
        <v>132</v>
      </c>
      <c r="K3568" s="23">
        <v>224.8</v>
      </c>
      <c r="L3568" s="23">
        <v>79.6</v>
      </c>
      <c r="M3568" s="23">
        <v>54.4</v>
      </c>
      <c r="N3568" s="23">
        <v>570.992</v>
      </c>
      <c r="O3568" s="23">
        <v>202.184</v>
      </c>
      <c r="P3568" s="23">
        <v>138.176</v>
      </c>
      <c r="Q3568" s="24" t="s">
        <v>2674</v>
      </c>
      <c r="R3568" s="28"/>
      <c r="S3568" s="26" t="s">
        <v>4309</v>
      </c>
      <c r="T3568" s="10" t="s">
        <v>53</v>
      </c>
      <c r="U3568" s="29" cm="1">
        <f t="array" ref="U3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-31.8</v>
      </c>
      <c r="V3568" s="13"/>
      <c r="W3568" s="13"/>
      <c r="X3568" s="13"/>
      <c r="Y3568" s="13"/>
      <c r="Z3568" s="13"/>
      <c r="AA3568" s="13"/>
      <c r="AB3568" s="13"/>
      <c r="AE3568" s="13"/>
      <c r="AF3568" s="13"/>
      <c r="AG3568" s="13"/>
      <c r="AH3568" s="13"/>
      <c r="AI3568" s="13"/>
    </row>
    <row r="3569" hidden="1" spans="1:35">
      <c r="A3569" s="21" t="s">
        <v>3921</v>
      </c>
      <c r="B3569" s="22" t="s">
        <v>3924</v>
      </c>
      <c r="C3569" s="21" t="s">
        <v>1933</v>
      </c>
      <c r="D3569" s="21" t="s">
        <v>132</v>
      </c>
      <c r="E3569" s="21" t="s">
        <v>2357</v>
      </c>
      <c r="F3569" s="22" t="s">
        <v>2726</v>
      </c>
      <c r="G3569" s="21" t="s">
        <v>92</v>
      </c>
      <c r="H3569" s="21" t="s">
        <v>138</v>
      </c>
      <c r="I3569" s="22"/>
      <c r="J3569" s="22" t="s">
        <v>132</v>
      </c>
      <c r="K3569" s="23">
        <v>224.8</v>
      </c>
      <c r="L3569" s="23">
        <v>79.6</v>
      </c>
      <c r="M3569" s="23">
        <v>54.4</v>
      </c>
      <c r="N3569" s="23">
        <v>570.992</v>
      </c>
      <c r="O3569" s="23">
        <v>202.184</v>
      </c>
      <c r="P3569" s="23">
        <v>138.176</v>
      </c>
      <c r="Q3569" s="24" t="s">
        <v>2674</v>
      </c>
      <c r="R3569" s="28"/>
      <c r="S3569" s="26" t="s">
        <v>3778</v>
      </c>
      <c r="T3569" s="10" t="s">
        <v>96</v>
      </c>
      <c r="U3569" s="29" cm="1">
        <f t="array" ref="U3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-16.8</v>
      </c>
      <c r="V3569" s="13"/>
      <c r="W3569" s="13"/>
      <c r="X3569" s="13"/>
      <c r="Y3569" s="13"/>
      <c r="Z3569" s="13"/>
      <c r="AA3569" s="13"/>
      <c r="AB3569" s="13"/>
      <c r="AE3569" s="13"/>
      <c r="AF3569" s="13"/>
      <c r="AG3569" s="13"/>
      <c r="AH3569" s="13"/>
      <c r="AI3569" s="13"/>
    </row>
    <row r="3570" hidden="1" spans="1:35">
      <c r="A3570" s="21" t="s">
        <v>3921</v>
      </c>
      <c r="B3570" s="22" t="s">
        <v>3924</v>
      </c>
      <c r="C3570" s="21" t="s">
        <v>1933</v>
      </c>
      <c r="D3570" s="21" t="s">
        <v>1934</v>
      </c>
      <c r="E3570" s="21" t="s">
        <v>2357</v>
      </c>
      <c r="F3570" s="22" t="s">
        <v>3015</v>
      </c>
      <c r="G3570" s="21" t="s">
        <v>17</v>
      </c>
      <c r="H3570" s="21" t="s">
        <v>168</v>
      </c>
      <c r="I3570" s="22"/>
      <c r="J3570" s="22" t="s">
        <v>132</v>
      </c>
      <c r="K3570" s="23">
        <v>231.3</v>
      </c>
      <c r="L3570" s="23">
        <v>79.6</v>
      </c>
      <c r="M3570" s="23">
        <v>57.5</v>
      </c>
      <c r="N3570" s="23">
        <v>587.502</v>
      </c>
      <c r="O3570" s="23">
        <v>202.184</v>
      </c>
      <c r="P3570" s="23">
        <v>146.05</v>
      </c>
      <c r="Q3570" s="24" t="s">
        <v>2674</v>
      </c>
      <c r="R3570" s="28"/>
      <c r="S3570" s="26" t="s">
        <v>3932</v>
      </c>
      <c r="T3570" s="10" t="s">
        <v>53</v>
      </c>
      <c r="U3570" s="29" cm="1">
        <f t="array" ref="U3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-38.3</v>
      </c>
      <c r="V3570" s="13"/>
      <c r="W3570" s="13"/>
      <c r="X3570" s="13"/>
      <c r="Y3570" s="13"/>
      <c r="Z3570" s="13"/>
      <c r="AA3570" s="13"/>
      <c r="AB3570" s="13"/>
      <c r="AE3570" s="13"/>
      <c r="AF3570" s="13"/>
      <c r="AG3570" s="13"/>
      <c r="AH3570" s="13"/>
      <c r="AI3570" s="13"/>
    </row>
    <row r="3571" hidden="1" spans="1:35">
      <c r="A3571" s="21" t="s">
        <v>3921</v>
      </c>
      <c r="B3571" s="22" t="s">
        <v>3924</v>
      </c>
      <c r="C3571" s="21" t="s">
        <v>1933</v>
      </c>
      <c r="D3571" s="21" t="s">
        <v>1934</v>
      </c>
      <c r="E3571" s="21" t="s">
        <v>2357</v>
      </c>
      <c r="F3571" s="22" t="s">
        <v>3767</v>
      </c>
      <c r="G3571" s="21" t="s">
        <v>17</v>
      </c>
      <c r="H3571" s="21" t="s">
        <v>168</v>
      </c>
      <c r="I3571" s="22"/>
      <c r="J3571" s="22"/>
      <c r="K3571" s="23">
        <v>230.2</v>
      </c>
      <c r="L3571" s="23">
        <v>79.5</v>
      </c>
      <c r="M3571" s="23">
        <v>57.8</v>
      </c>
      <c r="N3571" s="23">
        <v>584.708</v>
      </c>
      <c r="O3571" s="23">
        <v>201.93</v>
      </c>
      <c r="P3571" s="23">
        <v>146.812</v>
      </c>
      <c r="Q3571" s="24" t="s">
        <v>2674</v>
      </c>
      <c r="R3571" s="28"/>
      <c r="S3571" s="26" t="s">
        <v>3928</v>
      </c>
      <c r="T3571" s="10" t="s">
        <v>94</v>
      </c>
      <c r="U3571" s="29" cm="1">
        <f t="array" ref="U3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-38.3</v>
      </c>
      <c r="V3571" s="13"/>
      <c r="W3571" s="13"/>
      <c r="X3571" s="13"/>
      <c r="Y3571" s="13"/>
      <c r="Z3571" s="13"/>
      <c r="AA3571" s="13"/>
      <c r="AB3571" s="13"/>
      <c r="AE3571" s="13"/>
      <c r="AF3571" s="13"/>
      <c r="AG3571" s="13"/>
      <c r="AH3571" s="13"/>
      <c r="AI3571" s="13"/>
    </row>
    <row r="3572" hidden="1" spans="1:35">
      <c r="A3572" s="21" t="s">
        <v>3921</v>
      </c>
      <c r="B3572" s="22" t="s">
        <v>3924</v>
      </c>
      <c r="C3572" s="21" t="s">
        <v>1933</v>
      </c>
      <c r="D3572" s="21" t="s">
        <v>1934</v>
      </c>
      <c r="E3572" s="21" t="s">
        <v>2357</v>
      </c>
      <c r="F3572" s="22" t="s">
        <v>3767</v>
      </c>
      <c r="G3572" s="21" t="s">
        <v>17</v>
      </c>
      <c r="H3572" s="21" t="s">
        <v>168</v>
      </c>
      <c r="I3572" s="22"/>
      <c r="J3572" s="22"/>
      <c r="K3572" s="23">
        <v>231.3</v>
      </c>
      <c r="L3572" s="23">
        <v>79.6</v>
      </c>
      <c r="M3572" s="23">
        <v>57.8</v>
      </c>
      <c r="N3572" s="23">
        <v>587.502</v>
      </c>
      <c r="O3572" s="23">
        <v>202.184</v>
      </c>
      <c r="P3572" s="23">
        <v>146.812</v>
      </c>
      <c r="Q3572" s="24" t="s">
        <v>2674</v>
      </c>
      <c r="R3572" s="28"/>
      <c r="S3572" s="26" t="s">
        <v>3932</v>
      </c>
      <c r="T3572" s="10" t="s">
        <v>94</v>
      </c>
      <c r="U3572" s="29" cm="1">
        <f t="array" ref="U3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-39.4</v>
      </c>
      <c r="V3572" s="13"/>
      <c r="W3572" s="13"/>
      <c r="X3572" s="13"/>
      <c r="Y3572" s="13"/>
      <c r="Z3572" s="13"/>
      <c r="AA3572" s="13"/>
      <c r="AB3572" s="13"/>
      <c r="AE3572" s="13"/>
      <c r="AF3572" s="13"/>
      <c r="AG3572" s="13"/>
      <c r="AH3572" s="13"/>
      <c r="AI3572" s="13"/>
    </row>
    <row r="3573" hidden="1" spans="1:35">
      <c r="A3573" s="21" t="s">
        <v>3921</v>
      </c>
      <c r="B3573" s="22" t="s">
        <v>3924</v>
      </c>
      <c r="C3573" s="21" t="s">
        <v>1933</v>
      </c>
      <c r="D3573" s="21"/>
      <c r="E3573" s="21" t="s">
        <v>2357</v>
      </c>
      <c r="F3573" s="22" t="s">
        <v>3767</v>
      </c>
      <c r="G3573" s="21" t="s">
        <v>41</v>
      </c>
      <c r="H3573" s="21" t="s">
        <v>135</v>
      </c>
      <c r="I3573" s="22"/>
      <c r="J3573" s="22"/>
      <c r="K3573" s="23">
        <v>226</v>
      </c>
      <c r="L3573" s="23">
        <v>79.6</v>
      </c>
      <c r="M3573" s="23">
        <v>54.2</v>
      </c>
      <c r="N3573" s="23">
        <v>574.04</v>
      </c>
      <c r="O3573" s="23">
        <v>202.184</v>
      </c>
      <c r="P3573" s="23">
        <v>137.668</v>
      </c>
      <c r="Q3573" s="24" t="s">
        <v>2674</v>
      </c>
      <c r="R3573" s="28"/>
      <c r="S3573" s="26" t="s">
        <v>4279</v>
      </c>
      <c r="T3573" s="10" t="s">
        <v>53</v>
      </c>
      <c r="U3573" s="29" cm="1">
        <f t="array" ref="U3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</v>
      </c>
      <c r="V3573" s="13"/>
      <c r="W3573" s="13"/>
      <c r="X3573" s="13"/>
      <c r="Y3573" s="13"/>
      <c r="Z3573" s="13"/>
      <c r="AA3573" s="13"/>
      <c r="AB3573" s="13"/>
      <c r="AE3573" s="13"/>
      <c r="AF3573" s="13"/>
      <c r="AG3573" s="13"/>
      <c r="AH3573" s="13"/>
      <c r="AI3573" s="13"/>
    </row>
    <row r="3574" hidden="1" spans="1:35">
      <c r="A3574" s="21" t="s">
        <v>3921</v>
      </c>
      <c r="B3574" s="22" t="s">
        <v>3924</v>
      </c>
      <c r="C3574" s="21" t="s">
        <v>1933</v>
      </c>
      <c r="D3574" s="21"/>
      <c r="E3574" s="21" t="s">
        <v>2357</v>
      </c>
      <c r="F3574" s="22" t="s">
        <v>3767</v>
      </c>
      <c r="G3574" s="21" t="s">
        <v>92</v>
      </c>
      <c r="H3574" s="21" t="s">
        <v>138</v>
      </c>
      <c r="I3574" s="22"/>
      <c r="J3574" s="22"/>
      <c r="K3574" s="23">
        <v>226</v>
      </c>
      <c r="L3574" s="23">
        <v>79.6</v>
      </c>
      <c r="M3574" s="23">
        <v>54.2</v>
      </c>
      <c r="N3574" s="23">
        <v>574.04</v>
      </c>
      <c r="O3574" s="23">
        <v>202.184</v>
      </c>
      <c r="P3574" s="23">
        <v>137.668</v>
      </c>
      <c r="Q3574" s="24" t="s">
        <v>2674</v>
      </c>
      <c r="R3574" s="28"/>
      <c r="S3574" s="26" t="s">
        <v>3930</v>
      </c>
      <c r="T3574" s="10" t="s">
        <v>94</v>
      </c>
      <c r="U3574" s="29" cm="1">
        <f t="array" ref="U3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-34.1</v>
      </c>
      <c r="V3574" s="13"/>
      <c r="W3574" s="13"/>
      <c r="X3574" s="13"/>
      <c r="Y3574" s="13"/>
      <c r="Z3574" s="13"/>
      <c r="AA3574" s="13"/>
      <c r="AB3574" s="13"/>
      <c r="AE3574" s="13"/>
      <c r="AF3574" s="13"/>
      <c r="AG3574" s="13"/>
      <c r="AH3574" s="13"/>
      <c r="AI3574" s="13"/>
    </row>
    <row r="3575" hidden="1" spans="1:35">
      <c r="A3575" s="21" t="s">
        <v>3921</v>
      </c>
      <c r="B3575" s="22" t="s">
        <v>3924</v>
      </c>
      <c r="C3575" s="21" t="s">
        <v>1933</v>
      </c>
      <c r="D3575" s="21" t="s">
        <v>1934</v>
      </c>
      <c r="E3575" s="21" t="s">
        <v>2468</v>
      </c>
      <c r="F3575" s="22" t="s">
        <v>2737</v>
      </c>
      <c r="G3575" s="21" t="s">
        <v>17</v>
      </c>
      <c r="H3575" s="21" t="s">
        <v>168</v>
      </c>
      <c r="I3575" s="22"/>
      <c r="J3575" s="22" t="s">
        <v>132</v>
      </c>
      <c r="K3575" s="23">
        <v>214.7</v>
      </c>
      <c r="L3575" s="23">
        <v>75.4</v>
      </c>
      <c r="M3575" s="23">
        <v>57.3</v>
      </c>
      <c r="N3575" s="23">
        <v>545.338</v>
      </c>
      <c r="O3575" s="23">
        <v>191.516</v>
      </c>
      <c r="P3575" s="23">
        <v>145.542</v>
      </c>
      <c r="Q3575" s="24" t="s">
        <v>2674</v>
      </c>
      <c r="R3575" s="28"/>
      <c r="S3575" s="26" t="s">
        <v>3884</v>
      </c>
      <c r="T3575" s="10" t="s">
        <v>53</v>
      </c>
      <c r="U3575" s="29" cm="1">
        <f t="array" ref="U3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-21.7</v>
      </c>
      <c r="V3575" s="13"/>
      <c r="W3575" s="13"/>
      <c r="X3575" s="13"/>
      <c r="Y3575" s="13"/>
      <c r="Z3575" s="13"/>
      <c r="AA3575" s="13"/>
      <c r="AB3575" s="13"/>
      <c r="AE3575" s="13"/>
      <c r="AF3575" s="13"/>
      <c r="AG3575" s="13"/>
      <c r="AH3575" s="13"/>
      <c r="AI3575" s="13"/>
    </row>
    <row r="3576" hidden="1" spans="1:35">
      <c r="A3576" s="21" t="s">
        <v>3921</v>
      </c>
      <c r="B3576" s="22" t="s">
        <v>3924</v>
      </c>
      <c r="C3576" s="21" t="s">
        <v>1933</v>
      </c>
      <c r="D3576" s="21" t="s">
        <v>132</v>
      </c>
      <c r="E3576" s="21" t="s">
        <v>2468</v>
      </c>
      <c r="F3576" s="22" t="s">
        <v>2738</v>
      </c>
      <c r="G3576" s="21" t="s">
        <v>41</v>
      </c>
      <c r="H3576" s="21" t="s">
        <v>135</v>
      </c>
      <c r="I3576" s="22"/>
      <c r="J3576" s="22" t="s">
        <v>132</v>
      </c>
      <c r="K3576" s="23">
        <v>212</v>
      </c>
      <c r="L3576" s="23">
        <v>75.2</v>
      </c>
      <c r="M3576" s="23">
        <v>56.4</v>
      </c>
      <c r="N3576" s="23">
        <v>538.48</v>
      </c>
      <c r="O3576" s="23">
        <v>191.008</v>
      </c>
      <c r="P3576" s="23">
        <v>143.256</v>
      </c>
      <c r="Q3576" s="24" t="s">
        <v>2674</v>
      </c>
      <c r="R3576" s="28"/>
      <c r="S3576" s="26" t="s">
        <v>3875</v>
      </c>
      <c r="T3576" s="10" t="s">
        <v>94</v>
      </c>
      <c r="U3576" s="29" cm="1">
        <f t="array" ref="U3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-20.1</v>
      </c>
      <c r="V3576" s="13"/>
      <c r="W3576" s="13"/>
      <c r="X3576" s="13"/>
      <c r="Y3576" s="13"/>
      <c r="Z3576" s="13"/>
      <c r="AA3576" s="13"/>
      <c r="AB3576" s="13"/>
      <c r="AE3576" s="13"/>
      <c r="AF3576" s="13"/>
      <c r="AG3576" s="13"/>
      <c r="AH3576" s="13"/>
      <c r="AI3576" s="13"/>
    </row>
    <row r="3577" hidden="1" spans="1:35">
      <c r="A3577" s="21" t="s">
        <v>3921</v>
      </c>
      <c r="B3577" s="22" t="s">
        <v>3924</v>
      </c>
      <c r="C3577" s="21" t="s">
        <v>1933</v>
      </c>
      <c r="D3577" s="21" t="s">
        <v>132</v>
      </c>
      <c r="E3577" s="21" t="s">
        <v>2468</v>
      </c>
      <c r="F3577" s="22" t="s">
        <v>2738</v>
      </c>
      <c r="G3577" s="21" t="s">
        <v>92</v>
      </c>
      <c r="H3577" s="21" t="s">
        <v>138</v>
      </c>
      <c r="I3577" s="22"/>
      <c r="J3577" s="22" t="s">
        <v>132</v>
      </c>
      <c r="K3577" s="23">
        <v>212</v>
      </c>
      <c r="L3577" s="23">
        <v>75.2</v>
      </c>
      <c r="M3577" s="23">
        <v>56.4</v>
      </c>
      <c r="N3577" s="23">
        <v>538.48</v>
      </c>
      <c r="O3577" s="23">
        <v>191.008</v>
      </c>
      <c r="P3577" s="23">
        <v>143.256</v>
      </c>
      <c r="Q3577" s="24" t="s">
        <v>98</v>
      </c>
      <c r="R3577" s="28">
        <v>6</v>
      </c>
      <c r="S3577" s="26" t="s">
        <v>132</v>
      </c>
      <c r="T3577" s="10" t="s">
        <v>53</v>
      </c>
      <c r="U3577" s="29" cm="1">
        <f t="array" ref="U3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</v>
      </c>
      <c r="V3577" s="13"/>
      <c r="W3577" s="13"/>
      <c r="X3577" s="13"/>
      <c r="Y3577" s="13"/>
      <c r="Z3577" s="13"/>
      <c r="AA3577" s="13"/>
      <c r="AB3577" s="13"/>
      <c r="AE3577" s="13"/>
      <c r="AF3577" s="13"/>
      <c r="AG3577" s="13"/>
      <c r="AH3577" s="13"/>
      <c r="AI3577" s="13"/>
    </row>
    <row r="3578" hidden="1" spans="1:35">
      <c r="A3578" s="21" t="s">
        <v>3921</v>
      </c>
      <c r="B3578" s="22" t="s">
        <v>3924</v>
      </c>
      <c r="C3578" s="21" t="s">
        <v>1933</v>
      </c>
      <c r="D3578" s="21" t="s">
        <v>1928</v>
      </c>
      <c r="E3578" s="21" t="s">
        <v>2468</v>
      </c>
      <c r="F3578" s="22" t="s">
        <v>3933</v>
      </c>
      <c r="G3578" s="21" t="s">
        <v>17</v>
      </c>
      <c r="H3578" s="21" t="s">
        <v>168</v>
      </c>
      <c r="I3578" s="22"/>
      <c r="J3578" s="22" t="s">
        <v>132</v>
      </c>
      <c r="K3578" s="23">
        <v>216.7</v>
      </c>
      <c r="L3578" s="23">
        <v>79.9</v>
      </c>
      <c r="M3578" s="23">
        <v>57.1</v>
      </c>
      <c r="N3578" s="23">
        <v>550.418</v>
      </c>
      <c r="O3578" s="23">
        <v>202.946</v>
      </c>
      <c r="P3578" s="23">
        <v>145.034</v>
      </c>
      <c r="Q3578" s="24" t="s">
        <v>2674</v>
      </c>
      <c r="R3578" s="28"/>
      <c r="S3578" s="26" t="s">
        <v>2739</v>
      </c>
      <c r="T3578" s="10" t="s">
        <v>94</v>
      </c>
      <c r="U3578" s="29" cm="1">
        <f t="array" ref="U3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-24.8</v>
      </c>
      <c r="V3578" s="13"/>
      <c r="W3578" s="13"/>
      <c r="X3578" s="13"/>
      <c r="Y3578" s="13"/>
      <c r="Z3578" s="13"/>
      <c r="AA3578" s="13"/>
      <c r="AB3578" s="13"/>
      <c r="AE3578" s="13"/>
      <c r="AF3578" s="13"/>
      <c r="AG3578" s="13"/>
      <c r="AH3578" s="13"/>
      <c r="AI3578" s="13"/>
    </row>
    <row r="3579" hidden="1" spans="1:35">
      <c r="A3579" s="21" t="s">
        <v>3921</v>
      </c>
      <c r="B3579" s="22" t="s">
        <v>3924</v>
      </c>
      <c r="C3579" s="21" t="s">
        <v>1933</v>
      </c>
      <c r="D3579" s="21" t="s">
        <v>1934</v>
      </c>
      <c r="E3579" s="21" t="s">
        <v>2468</v>
      </c>
      <c r="F3579" s="22" t="s">
        <v>2785</v>
      </c>
      <c r="G3579" s="21" t="s">
        <v>17</v>
      </c>
      <c r="H3579" s="21" t="s">
        <v>168</v>
      </c>
      <c r="I3579" s="22"/>
      <c r="J3579" s="22" t="s">
        <v>132</v>
      </c>
      <c r="K3579" s="23">
        <v>215.1</v>
      </c>
      <c r="L3579" s="23">
        <v>80</v>
      </c>
      <c r="M3579" s="23">
        <v>57.3</v>
      </c>
      <c r="N3579" s="23">
        <v>546.354</v>
      </c>
      <c r="O3579" s="23">
        <v>203.2</v>
      </c>
      <c r="P3579" s="23">
        <v>145.542</v>
      </c>
      <c r="Q3579" s="24" t="s">
        <v>2674</v>
      </c>
      <c r="R3579" s="28"/>
      <c r="S3579" s="26" t="s">
        <v>3934</v>
      </c>
      <c r="T3579" s="10" t="s">
        <v>2674</v>
      </c>
      <c r="U3579" s="29" t="str" cm="1">
        <f t="array" ref="U3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79" s="13"/>
      <c r="W3579" s="13"/>
      <c r="X3579" s="13"/>
      <c r="Y3579" s="13"/>
      <c r="Z3579" s="13"/>
      <c r="AA3579" s="13"/>
      <c r="AB3579" s="13"/>
      <c r="AE3579" s="13"/>
      <c r="AF3579" s="13"/>
      <c r="AG3579" s="13"/>
      <c r="AH3579" s="13"/>
      <c r="AI3579" s="13"/>
    </row>
    <row r="3580" hidden="1" spans="1:35">
      <c r="A3580" s="21" t="s">
        <v>3921</v>
      </c>
      <c r="B3580" s="22" t="s">
        <v>3924</v>
      </c>
      <c r="C3580" s="21" t="s">
        <v>1933</v>
      </c>
      <c r="D3580" s="21" t="s">
        <v>132</v>
      </c>
      <c r="E3580" s="21" t="s">
        <v>2468</v>
      </c>
      <c r="F3580" s="22" t="s">
        <v>2741</v>
      </c>
      <c r="G3580" s="21" t="s">
        <v>41</v>
      </c>
      <c r="H3580" s="21" t="s">
        <v>135</v>
      </c>
      <c r="I3580" s="22"/>
      <c r="J3580" s="22" t="s">
        <v>132</v>
      </c>
      <c r="K3580" s="23">
        <v>214</v>
      </c>
      <c r="L3580" s="23">
        <v>76.4</v>
      </c>
      <c r="M3580" s="23">
        <v>54.7</v>
      </c>
      <c r="N3580" s="23">
        <v>543.56</v>
      </c>
      <c r="O3580" s="23">
        <v>194.056</v>
      </c>
      <c r="P3580" s="23">
        <v>138.938</v>
      </c>
      <c r="Q3580" s="24" t="s">
        <v>2674</v>
      </c>
      <c r="R3580" s="28"/>
      <c r="S3580" s="26" t="s">
        <v>3538</v>
      </c>
      <c r="T3580" s="10" t="s">
        <v>2674</v>
      </c>
      <c r="U3580" s="29" t="str" cm="1">
        <f t="array" ref="U3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0" s="13"/>
      <c r="W3580" s="13"/>
      <c r="X3580" s="13"/>
      <c r="Y3580" s="13"/>
      <c r="Z3580" s="13"/>
      <c r="AA3580" s="13"/>
      <c r="AB3580" s="13"/>
      <c r="AE3580" s="13"/>
      <c r="AF3580" s="13"/>
      <c r="AG3580" s="13"/>
      <c r="AH3580" s="13"/>
      <c r="AI3580" s="13"/>
    </row>
    <row r="3581" hidden="1" spans="1:35">
      <c r="A3581" s="21" t="s">
        <v>3921</v>
      </c>
      <c r="B3581" s="22" t="s">
        <v>3924</v>
      </c>
      <c r="C3581" s="21" t="s">
        <v>1933</v>
      </c>
      <c r="D3581" s="21" t="s">
        <v>132</v>
      </c>
      <c r="E3581" s="21" t="s">
        <v>2468</v>
      </c>
      <c r="F3581" s="22" t="s">
        <v>2741</v>
      </c>
      <c r="G3581" s="21" t="s">
        <v>92</v>
      </c>
      <c r="H3581" s="21" t="s">
        <v>138</v>
      </c>
      <c r="I3581" s="22"/>
      <c r="J3581" s="22" t="s">
        <v>132</v>
      </c>
      <c r="K3581" s="23">
        <v>214</v>
      </c>
      <c r="L3581" s="23">
        <v>76.4</v>
      </c>
      <c r="M3581" s="23">
        <v>54.7</v>
      </c>
      <c r="N3581" s="23">
        <v>543.56</v>
      </c>
      <c r="O3581" s="23">
        <v>194.056</v>
      </c>
      <c r="P3581" s="23">
        <v>138.938</v>
      </c>
      <c r="Q3581" s="24" t="s">
        <v>98</v>
      </c>
      <c r="R3581" s="28">
        <v>4</v>
      </c>
      <c r="S3581" s="26" t="s">
        <v>132</v>
      </c>
      <c r="T3581" s="10" t="s">
        <v>2674</v>
      </c>
      <c r="U3581" s="29" t="str" cm="1">
        <f t="array" ref="U3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1" s="13"/>
      <c r="W3581" s="13"/>
      <c r="X3581" s="13"/>
      <c r="Y3581" s="13"/>
      <c r="Z3581" s="13"/>
      <c r="AA3581" s="13"/>
      <c r="AB3581" s="13"/>
      <c r="AE3581" s="13"/>
      <c r="AF3581" s="13"/>
      <c r="AG3581" s="13"/>
      <c r="AH3581" s="13"/>
      <c r="AI3581" s="13"/>
    </row>
    <row r="3582" hidden="1" spans="1:35">
      <c r="A3582" s="21" t="s">
        <v>3921</v>
      </c>
      <c r="B3582" s="22" t="s">
        <v>3924</v>
      </c>
      <c r="C3582" s="21" t="s">
        <v>1933</v>
      </c>
      <c r="D3582" s="21" t="s">
        <v>132</v>
      </c>
      <c r="E3582" s="21" t="s">
        <v>2468</v>
      </c>
      <c r="F3582" s="22" t="s">
        <v>2742</v>
      </c>
      <c r="G3582" s="21" t="s">
        <v>41</v>
      </c>
      <c r="H3582" s="21" t="s">
        <v>135</v>
      </c>
      <c r="I3582" s="22"/>
      <c r="J3582" s="22" t="s">
        <v>132</v>
      </c>
      <c r="K3582" s="23">
        <v>213.9</v>
      </c>
      <c r="L3582" s="23">
        <v>76.4</v>
      </c>
      <c r="M3582" s="23">
        <v>56</v>
      </c>
      <c r="N3582" s="23">
        <v>543.306</v>
      </c>
      <c r="O3582" s="23">
        <v>194.056</v>
      </c>
      <c r="P3582" s="23">
        <v>142.24</v>
      </c>
      <c r="Q3582" s="24" t="s">
        <v>2674</v>
      </c>
      <c r="R3582" s="28"/>
      <c r="S3582" s="26" t="s">
        <v>4253</v>
      </c>
      <c r="T3582" s="10" t="s">
        <v>2674</v>
      </c>
      <c r="U3582" s="29" t="str" cm="1">
        <f t="array" ref="U3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2" s="13"/>
      <c r="W3582" s="13"/>
      <c r="X3582" s="13"/>
      <c r="Y3582" s="13"/>
      <c r="Z3582" s="13"/>
      <c r="AA3582" s="13"/>
      <c r="AB3582" s="13"/>
      <c r="AE3582" s="13"/>
      <c r="AF3582" s="13"/>
      <c r="AG3582" s="13"/>
      <c r="AH3582" s="13"/>
      <c r="AI3582" s="13"/>
    </row>
    <row r="3583" hidden="1" spans="1:35">
      <c r="A3583" s="21" t="s">
        <v>3921</v>
      </c>
      <c r="B3583" s="22" t="s">
        <v>3924</v>
      </c>
      <c r="C3583" s="21" t="s">
        <v>1933</v>
      </c>
      <c r="D3583" s="21" t="s">
        <v>132</v>
      </c>
      <c r="E3583" s="21" t="s">
        <v>2468</v>
      </c>
      <c r="F3583" s="22" t="s">
        <v>2742</v>
      </c>
      <c r="G3583" s="21" t="s">
        <v>92</v>
      </c>
      <c r="H3583" s="21" t="s">
        <v>138</v>
      </c>
      <c r="I3583" s="22"/>
      <c r="J3583" s="22" t="s">
        <v>132</v>
      </c>
      <c r="K3583" s="23">
        <v>213</v>
      </c>
      <c r="L3583" s="23">
        <v>76</v>
      </c>
      <c r="M3583" s="23">
        <v>56</v>
      </c>
      <c r="N3583" s="23">
        <v>541.02</v>
      </c>
      <c r="O3583" s="23">
        <v>193.04</v>
      </c>
      <c r="P3583" s="23">
        <v>142.24</v>
      </c>
      <c r="Q3583" s="24" t="s">
        <v>98</v>
      </c>
      <c r="R3583" s="28">
        <v>5</v>
      </c>
      <c r="S3583" s="26" t="s">
        <v>132</v>
      </c>
      <c r="T3583" s="10" t="s">
        <v>2674</v>
      </c>
      <c r="U3583" s="29" t="str" cm="1">
        <f t="array" ref="U3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3" s="13"/>
      <c r="W3583" s="13"/>
      <c r="X3583" s="13"/>
      <c r="Y3583" s="13"/>
      <c r="Z3583" s="13"/>
      <c r="AA3583" s="13"/>
      <c r="AB3583" s="13"/>
      <c r="AE3583" s="13"/>
      <c r="AF3583" s="13"/>
      <c r="AG3583" s="13"/>
      <c r="AH3583" s="13"/>
      <c r="AI3583" s="13"/>
    </row>
    <row r="3584" hidden="1" spans="1:35">
      <c r="A3584" s="21" t="s">
        <v>3921</v>
      </c>
      <c r="B3584" s="22" t="s">
        <v>3924</v>
      </c>
      <c r="C3584" s="21" t="s">
        <v>1933</v>
      </c>
      <c r="D3584" s="21" t="s">
        <v>132</v>
      </c>
      <c r="E3584" s="21" t="s">
        <v>2587</v>
      </c>
      <c r="F3584" s="22" t="s">
        <v>2745</v>
      </c>
      <c r="G3584" s="21" t="s">
        <v>92</v>
      </c>
      <c r="H3584" s="21" t="s">
        <v>138</v>
      </c>
      <c r="I3584" s="22"/>
      <c r="J3584" s="22" t="s">
        <v>132</v>
      </c>
      <c r="K3584" s="23">
        <v>198.6</v>
      </c>
      <c r="L3584" s="23">
        <v>71.3</v>
      </c>
      <c r="M3584" s="23">
        <v>55.8</v>
      </c>
      <c r="N3584" s="23">
        <v>504.444</v>
      </c>
      <c r="O3584" s="23">
        <v>181.102</v>
      </c>
      <c r="P3584" s="23">
        <v>141.732</v>
      </c>
      <c r="Q3584" s="24" t="s">
        <v>96</v>
      </c>
      <c r="R3584" s="28">
        <v>9.4</v>
      </c>
      <c r="S3584" s="26" t="s">
        <v>132</v>
      </c>
      <c r="T3584" s="10" t="s">
        <v>2674</v>
      </c>
      <c r="U3584" s="29" t="str" cm="1">
        <f t="array" ref="U3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4" s="13"/>
      <c r="W3584" s="13"/>
      <c r="X3584" s="13"/>
      <c r="Y3584" s="13"/>
      <c r="Z3584" s="13"/>
      <c r="AA3584" s="13"/>
      <c r="AB3584" s="13"/>
      <c r="AE3584" s="13"/>
      <c r="AF3584" s="13"/>
      <c r="AG3584" s="13"/>
      <c r="AH3584" s="13"/>
      <c r="AI3584" s="13"/>
    </row>
    <row r="3585" hidden="1" spans="1:35">
      <c r="A3585" s="21" t="s">
        <v>3921</v>
      </c>
      <c r="B3585" s="22" t="s">
        <v>3924</v>
      </c>
      <c r="C3585" s="21" t="s">
        <v>1933</v>
      </c>
      <c r="D3585" s="21" t="s">
        <v>132</v>
      </c>
      <c r="E3585" s="21" t="s">
        <v>2587</v>
      </c>
      <c r="F3585" s="22" t="s">
        <v>2881</v>
      </c>
      <c r="G3585" s="21" t="s">
        <v>92</v>
      </c>
      <c r="H3585" s="21" t="s">
        <v>138</v>
      </c>
      <c r="I3585" s="22"/>
      <c r="J3585" s="22" t="s">
        <v>132</v>
      </c>
      <c r="K3585" s="23">
        <v>198.5</v>
      </c>
      <c r="L3585" s="23">
        <v>71.6</v>
      </c>
      <c r="M3585" s="23">
        <v>55.8</v>
      </c>
      <c r="N3585" s="23">
        <v>504.19</v>
      </c>
      <c r="O3585" s="23">
        <v>181.864</v>
      </c>
      <c r="P3585" s="23">
        <v>141.732</v>
      </c>
      <c r="Q3585" s="24" t="s">
        <v>96</v>
      </c>
      <c r="R3585" s="28">
        <v>9.5</v>
      </c>
      <c r="S3585" s="26" t="s">
        <v>132</v>
      </c>
      <c r="T3585" s="10" t="s">
        <v>2674</v>
      </c>
      <c r="U3585" s="29" t="str" cm="1">
        <f t="array" ref="U3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5" s="13"/>
      <c r="W3585" s="13"/>
      <c r="X3585" s="13"/>
      <c r="Y3585" s="13"/>
      <c r="Z3585" s="13"/>
      <c r="AA3585" s="13"/>
      <c r="AB3585" s="13"/>
      <c r="AE3585" s="13"/>
      <c r="AF3585" s="13"/>
      <c r="AG3585" s="13"/>
      <c r="AH3585" s="13"/>
      <c r="AI3585" s="13"/>
    </row>
    <row r="3586" hidden="1" spans="1:35">
      <c r="A3586" s="21" t="s">
        <v>3921</v>
      </c>
      <c r="B3586" s="22" t="s">
        <v>3924</v>
      </c>
      <c r="C3586" s="21" t="s">
        <v>1933</v>
      </c>
      <c r="D3586" s="21" t="s">
        <v>132</v>
      </c>
      <c r="E3586" s="21" t="s">
        <v>2587</v>
      </c>
      <c r="F3586" s="22" t="s">
        <v>3229</v>
      </c>
      <c r="G3586" s="21" t="s">
        <v>92</v>
      </c>
      <c r="H3586" s="21" t="s">
        <v>138</v>
      </c>
      <c r="I3586" s="22"/>
      <c r="J3586" s="22" t="s">
        <v>132</v>
      </c>
      <c r="K3586" s="23">
        <v>200.2</v>
      </c>
      <c r="L3586" s="23">
        <v>71.6</v>
      </c>
      <c r="M3586" s="23">
        <v>55.8</v>
      </c>
      <c r="N3586" s="23">
        <v>508.508</v>
      </c>
      <c r="O3586" s="23">
        <v>181.864</v>
      </c>
      <c r="P3586" s="23">
        <v>141.732</v>
      </c>
      <c r="Q3586" s="24" t="s">
        <v>96</v>
      </c>
      <c r="R3586" s="28">
        <v>7.8</v>
      </c>
      <c r="S3586" s="26" t="s">
        <v>132</v>
      </c>
      <c r="T3586" s="10" t="s">
        <v>2674</v>
      </c>
      <c r="U3586" s="29" t="str" cm="1">
        <f t="array" ref="U3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6" s="13"/>
      <c r="W3586" s="13"/>
      <c r="X3586" s="13"/>
      <c r="Y3586" s="13"/>
      <c r="Z3586" s="13"/>
      <c r="AA3586" s="13"/>
      <c r="AB3586" s="13"/>
      <c r="AE3586" s="13"/>
      <c r="AF3586" s="13"/>
      <c r="AG3586" s="13"/>
      <c r="AH3586" s="13"/>
      <c r="AI3586" s="13"/>
    </row>
    <row r="3587" hidden="1" spans="1:35">
      <c r="A3587" s="21" t="s">
        <v>3921</v>
      </c>
      <c r="B3587" s="22" t="s">
        <v>3924</v>
      </c>
      <c r="C3587" s="21" t="s">
        <v>1933</v>
      </c>
      <c r="D3587" s="21" t="s">
        <v>132</v>
      </c>
      <c r="E3587" s="21" t="s">
        <v>2613</v>
      </c>
      <c r="F3587" s="22" t="s">
        <v>2943</v>
      </c>
      <c r="G3587" s="21" t="s">
        <v>92</v>
      </c>
      <c r="H3587" s="21" t="s">
        <v>138</v>
      </c>
      <c r="I3587" s="22"/>
      <c r="J3587" s="22" t="s">
        <v>132</v>
      </c>
      <c r="K3587" s="23">
        <v>198.7</v>
      </c>
      <c r="L3587" s="23">
        <v>72.4</v>
      </c>
      <c r="M3587" s="23">
        <v>55.5</v>
      </c>
      <c r="N3587" s="23">
        <v>504.698</v>
      </c>
      <c r="O3587" s="23">
        <v>183.896</v>
      </c>
      <c r="P3587" s="23">
        <v>140.97</v>
      </c>
      <c r="Q3587" s="24" t="s">
        <v>96</v>
      </c>
      <c r="R3587" s="28">
        <v>9.3</v>
      </c>
      <c r="S3587" s="26" t="s">
        <v>132</v>
      </c>
      <c r="T3587" s="10" t="s">
        <v>2674</v>
      </c>
      <c r="U3587" s="29" t="str" cm="1">
        <f t="array" ref="U3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7" s="13"/>
      <c r="W3587" s="13"/>
      <c r="X3587" s="13"/>
      <c r="Y3587" s="13"/>
      <c r="Z3587" s="13"/>
      <c r="AA3587" s="13"/>
      <c r="AB3587" s="13"/>
      <c r="AE3587" s="13"/>
      <c r="AF3587" s="13"/>
      <c r="AG3587" s="13"/>
      <c r="AH3587" s="13"/>
      <c r="AI3587" s="13"/>
    </row>
    <row r="3588" hidden="1" spans="1:35">
      <c r="A3588" s="21" t="s">
        <v>3921</v>
      </c>
      <c r="B3588" s="22" t="s">
        <v>3924</v>
      </c>
      <c r="C3588" s="21" t="s">
        <v>1933</v>
      </c>
      <c r="D3588" s="21" t="s">
        <v>132</v>
      </c>
      <c r="E3588" s="21" t="s">
        <v>2861</v>
      </c>
      <c r="F3588" s="22" t="s">
        <v>2761</v>
      </c>
      <c r="G3588" s="21" t="s">
        <v>92</v>
      </c>
      <c r="H3588" s="21" t="s">
        <v>138</v>
      </c>
      <c r="I3588" s="22"/>
      <c r="J3588" s="22" t="s">
        <v>132</v>
      </c>
      <c r="K3588" s="23">
        <v>200.6</v>
      </c>
      <c r="L3588" s="23">
        <v>73.6</v>
      </c>
      <c r="M3588" s="23">
        <v>55.5</v>
      </c>
      <c r="N3588" s="23">
        <v>509.524</v>
      </c>
      <c r="O3588" s="23">
        <v>186.944</v>
      </c>
      <c r="P3588" s="23">
        <v>140.97</v>
      </c>
      <c r="Q3588" s="24" t="s">
        <v>96</v>
      </c>
      <c r="R3588" s="28">
        <v>7.4</v>
      </c>
      <c r="S3588" s="26" t="s">
        <v>132</v>
      </c>
      <c r="T3588" s="10" t="s">
        <v>2674</v>
      </c>
      <c r="U3588" s="29" t="str" cm="1">
        <f t="array" ref="U3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8" s="13"/>
      <c r="W3588" s="13"/>
      <c r="X3588" s="13"/>
      <c r="Y3588" s="13"/>
      <c r="Z3588" s="13"/>
      <c r="AA3588" s="13"/>
      <c r="AB3588" s="13"/>
      <c r="AE3588" s="13"/>
      <c r="AF3588" s="13"/>
      <c r="AG3588" s="13"/>
      <c r="AH3588" s="13"/>
      <c r="AI3588" s="13"/>
    </row>
    <row r="3589" hidden="1" spans="1:35">
      <c r="A3589" s="21" t="s">
        <v>3921</v>
      </c>
      <c r="B3589" s="22" t="s">
        <v>3924</v>
      </c>
      <c r="C3589" s="21" t="s">
        <v>1933</v>
      </c>
      <c r="D3589" s="21"/>
      <c r="E3589" s="21" t="s">
        <v>2861</v>
      </c>
      <c r="F3589" s="22" t="s">
        <v>3475</v>
      </c>
      <c r="G3589" s="21" t="s">
        <v>92</v>
      </c>
      <c r="H3589" s="21" t="s">
        <v>138</v>
      </c>
      <c r="I3589" s="22"/>
      <c r="J3589" s="22"/>
      <c r="K3589" s="23">
        <v>202.1</v>
      </c>
      <c r="L3589" s="23">
        <v>74.5</v>
      </c>
      <c r="M3589" s="23">
        <v>55.7</v>
      </c>
      <c r="N3589" s="23">
        <v>513.334</v>
      </c>
      <c r="O3589" s="23">
        <v>189.23</v>
      </c>
      <c r="P3589" s="23">
        <v>141.478</v>
      </c>
      <c r="Q3589" s="24" t="s">
        <v>96</v>
      </c>
      <c r="R3589" s="28">
        <v>5.9</v>
      </c>
      <c r="S3589" s="26" t="s">
        <v>132</v>
      </c>
      <c r="T3589" s="10" t="s">
        <v>2674</v>
      </c>
      <c r="U3589" s="29" t="str" cm="1">
        <f t="array" ref="U3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9" s="13"/>
      <c r="W3589" s="13"/>
      <c r="X3589" s="13"/>
      <c r="Y3589" s="13"/>
      <c r="Z3589" s="13"/>
      <c r="AA3589" s="13"/>
      <c r="AB3589" s="13"/>
      <c r="AE3589" s="13"/>
      <c r="AF3589" s="13"/>
      <c r="AG3589" s="13"/>
      <c r="AH3589" s="13"/>
      <c r="AI3589" s="13"/>
    </row>
    <row r="3590" hidden="1" spans="1:35">
      <c r="A3590" s="21" t="s">
        <v>3921</v>
      </c>
      <c r="B3590" s="22" t="s">
        <v>3924</v>
      </c>
      <c r="C3590" s="21" t="s">
        <v>1933</v>
      </c>
      <c r="D3590" s="21" t="s">
        <v>132</v>
      </c>
      <c r="E3590" s="21" t="s">
        <v>2861</v>
      </c>
      <c r="F3590" s="22" t="s">
        <v>2664</v>
      </c>
      <c r="G3590" s="21" t="s">
        <v>92</v>
      </c>
      <c r="H3590" s="21" t="s">
        <v>138</v>
      </c>
      <c r="I3590" s="22"/>
      <c r="J3590" s="22" t="s">
        <v>132</v>
      </c>
      <c r="K3590" s="23">
        <v>201.2</v>
      </c>
      <c r="L3590" s="23">
        <v>74.5</v>
      </c>
      <c r="M3590" s="23">
        <v>55.7</v>
      </c>
      <c r="N3590" s="23">
        <v>511.048</v>
      </c>
      <c r="O3590" s="23">
        <v>189.23</v>
      </c>
      <c r="P3590" s="23">
        <v>141.478</v>
      </c>
      <c r="Q3590" s="24" t="s">
        <v>96</v>
      </c>
      <c r="R3590" s="28">
        <v>6.8</v>
      </c>
      <c r="S3590" s="26" t="s">
        <v>132</v>
      </c>
      <c r="T3590" s="10" t="s">
        <v>2674</v>
      </c>
      <c r="U3590" s="29" t="str" cm="1">
        <f t="array" ref="U3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90" s="13"/>
      <c r="W3590" s="13"/>
      <c r="X3590" s="13"/>
      <c r="Y3590" s="13"/>
      <c r="Z3590" s="13"/>
      <c r="AA3590" s="13"/>
      <c r="AB3590" s="13"/>
      <c r="AE3590" s="13"/>
      <c r="AF3590" s="13"/>
      <c r="AG3590" s="13"/>
      <c r="AH3590" s="13"/>
      <c r="AI3590" s="13"/>
    </row>
    <row r="3591" hidden="1" spans="1:35">
      <c r="A3591" s="21" t="s">
        <v>3921</v>
      </c>
      <c r="B3591" s="22" t="s">
        <v>3924</v>
      </c>
      <c r="C3591" s="21" t="s">
        <v>1933</v>
      </c>
      <c r="D3591" s="21" t="s">
        <v>132</v>
      </c>
      <c r="E3591" s="21" t="s">
        <v>2861</v>
      </c>
      <c r="F3591" s="22" t="s">
        <v>2764</v>
      </c>
      <c r="G3591" s="21" t="s">
        <v>92</v>
      </c>
      <c r="H3591" s="21" t="s">
        <v>138</v>
      </c>
      <c r="I3591" s="22"/>
      <c r="J3591" s="22" t="s">
        <v>132</v>
      </c>
      <c r="K3591" s="23">
        <v>200.5</v>
      </c>
      <c r="L3591" s="23">
        <v>74.5</v>
      </c>
      <c r="M3591" s="23">
        <v>55.7</v>
      </c>
      <c r="N3591" s="23">
        <v>509.27</v>
      </c>
      <c r="O3591" s="23">
        <v>189.23</v>
      </c>
      <c r="P3591" s="23">
        <v>141.478</v>
      </c>
      <c r="Q3591" s="24" t="s">
        <v>96</v>
      </c>
      <c r="R3591" s="28">
        <v>7.5</v>
      </c>
      <c r="S3591" s="26" t="s">
        <v>132</v>
      </c>
      <c r="T3591" s="10" t="s">
        <v>57</v>
      </c>
      <c r="U3591" s="29" cm="1">
        <f t="array" ref="U3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3591" s="13"/>
      <c r="W3591" s="13"/>
      <c r="X3591" s="13"/>
      <c r="Y3591" s="13"/>
      <c r="Z3591" s="13"/>
      <c r="AA3591" s="13"/>
      <c r="AB3591" s="13"/>
      <c r="AE3591" s="13"/>
      <c r="AF3591" s="13"/>
      <c r="AG3591" s="13"/>
      <c r="AH3591" s="13"/>
      <c r="AI3591" s="13"/>
    </row>
    <row r="3592" hidden="1" spans="1:35">
      <c r="A3592" s="21" t="s">
        <v>3921</v>
      </c>
      <c r="B3592" s="22" t="s">
        <v>3924</v>
      </c>
      <c r="C3592" s="21" t="s">
        <v>1933</v>
      </c>
      <c r="D3592" s="21"/>
      <c r="E3592" s="21" t="s">
        <v>2861</v>
      </c>
      <c r="F3592" s="22" t="s">
        <v>2765</v>
      </c>
      <c r="G3592" s="21" t="s">
        <v>92</v>
      </c>
      <c r="H3592" s="21" t="s">
        <v>138</v>
      </c>
      <c r="I3592" s="22"/>
      <c r="J3592" s="22"/>
      <c r="K3592" s="23">
        <v>202.1</v>
      </c>
      <c r="L3592" s="23">
        <v>74.5</v>
      </c>
      <c r="M3592" s="23">
        <v>55.7</v>
      </c>
      <c r="N3592" s="23">
        <v>513.334</v>
      </c>
      <c r="O3592" s="23">
        <v>189.23</v>
      </c>
      <c r="P3592" s="23">
        <v>141.478</v>
      </c>
      <c r="Q3592" s="24" t="s">
        <v>96</v>
      </c>
      <c r="R3592" s="28">
        <v>5.9</v>
      </c>
      <c r="S3592" s="26" t="s">
        <v>132</v>
      </c>
      <c r="T3592" s="10" t="s">
        <v>57</v>
      </c>
      <c r="U3592" s="29" cm="1">
        <f t="array" ref="U3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592" s="13"/>
      <c r="W3592" s="13"/>
      <c r="X3592" s="13"/>
      <c r="Y3592" s="13"/>
      <c r="Z3592" s="13"/>
      <c r="AA3592" s="13"/>
      <c r="AB3592" s="13"/>
      <c r="AE3592" s="13"/>
      <c r="AF3592" s="13"/>
      <c r="AG3592" s="13"/>
      <c r="AH3592" s="13"/>
      <c r="AI3592" s="13"/>
    </row>
    <row r="3593" hidden="1" spans="1:35">
      <c r="A3593" s="21" t="s">
        <v>3921</v>
      </c>
      <c r="B3593" s="22" t="s">
        <v>3924</v>
      </c>
      <c r="C3593" s="21" t="s">
        <v>1933</v>
      </c>
      <c r="D3593" s="21" t="s">
        <v>132</v>
      </c>
      <c r="E3593" s="21" t="s">
        <v>3019</v>
      </c>
      <c r="F3593" s="22" t="s">
        <v>2574</v>
      </c>
      <c r="G3593" s="21" t="s">
        <v>92</v>
      </c>
      <c r="H3593" s="21" t="s">
        <v>138</v>
      </c>
      <c r="I3593" s="22"/>
      <c r="J3593" s="22" t="s">
        <v>132</v>
      </c>
      <c r="K3593" s="23">
        <v>202.6</v>
      </c>
      <c r="L3593" s="23">
        <v>74.2</v>
      </c>
      <c r="M3593" s="23">
        <v>56.6</v>
      </c>
      <c r="N3593" s="23">
        <v>514.604</v>
      </c>
      <c r="O3593" s="23">
        <v>188.468</v>
      </c>
      <c r="P3593" s="23">
        <v>143.764</v>
      </c>
      <c r="Q3593" s="24" t="s">
        <v>96</v>
      </c>
      <c r="R3593" s="28">
        <v>5.4</v>
      </c>
      <c r="S3593" s="26" t="s">
        <v>132</v>
      </c>
      <c r="T3593" s="10" t="s">
        <v>57</v>
      </c>
      <c r="U3593" s="29" cm="1">
        <f t="array" ref="U3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593" s="13"/>
      <c r="W3593" s="13"/>
      <c r="X3593" s="13"/>
      <c r="Y3593" s="13"/>
      <c r="Z3593" s="13"/>
      <c r="AA3593" s="13"/>
      <c r="AB3593" s="13"/>
      <c r="AE3593" s="13"/>
      <c r="AF3593" s="13"/>
      <c r="AG3593" s="13"/>
      <c r="AH3593" s="13"/>
      <c r="AI3593" s="13"/>
    </row>
    <row r="3594" hidden="1" spans="1:35">
      <c r="A3594" s="21" t="s">
        <v>3921</v>
      </c>
      <c r="B3594" s="22" t="s">
        <v>3935</v>
      </c>
      <c r="C3594" s="21" t="s">
        <v>1936</v>
      </c>
      <c r="D3594" s="21" t="s">
        <v>132</v>
      </c>
      <c r="E3594" s="21" t="s">
        <v>2341</v>
      </c>
      <c r="F3594" s="22" t="s">
        <v>2712</v>
      </c>
      <c r="G3594" s="21" t="s">
        <v>41</v>
      </c>
      <c r="H3594" s="21" t="s">
        <v>135</v>
      </c>
      <c r="I3594" s="22"/>
      <c r="J3594" s="22" t="s">
        <v>132</v>
      </c>
      <c r="K3594" s="23">
        <v>188.8</v>
      </c>
      <c r="L3594" s="23">
        <v>72.6</v>
      </c>
      <c r="M3594" s="23">
        <v>51.5</v>
      </c>
      <c r="N3594" s="23">
        <v>479.552</v>
      </c>
      <c r="O3594" s="23">
        <v>184.404</v>
      </c>
      <c r="P3594" s="23">
        <v>130.81</v>
      </c>
      <c r="Q3594" s="24" t="s">
        <v>53</v>
      </c>
      <c r="R3594" s="28">
        <v>4.2</v>
      </c>
      <c r="S3594" s="26" t="s">
        <v>132</v>
      </c>
      <c r="T3594" s="10" t="s">
        <v>57</v>
      </c>
      <c r="U3594" s="29" cm="1">
        <f t="array" ref="U3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3594" s="13"/>
      <c r="W3594" s="13"/>
      <c r="X3594" s="13"/>
      <c r="Y3594" s="13"/>
      <c r="Z3594" s="13"/>
      <c r="AA3594" s="13"/>
      <c r="AB3594" s="13"/>
      <c r="AE3594" s="13"/>
      <c r="AF3594" s="13"/>
      <c r="AG3594" s="13"/>
      <c r="AH3594" s="13"/>
      <c r="AI3594" s="13"/>
    </row>
    <row r="3595" hidden="1" spans="1:35">
      <c r="A3595" s="21" t="s">
        <v>3921</v>
      </c>
      <c r="B3595" s="22" t="s">
        <v>3935</v>
      </c>
      <c r="C3595" s="21" t="s">
        <v>1936</v>
      </c>
      <c r="D3595" s="21" t="s">
        <v>132</v>
      </c>
      <c r="E3595" s="21" t="s">
        <v>2341</v>
      </c>
      <c r="F3595" s="22" t="s">
        <v>2713</v>
      </c>
      <c r="G3595" s="21" t="s">
        <v>41</v>
      </c>
      <c r="H3595" s="21" t="s">
        <v>301</v>
      </c>
      <c r="I3595" s="22"/>
      <c r="J3595" s="22" t="s">
        <v>132</v>
      </c>
      <c r="K3595" s="23">
        <v>188.8</v>
      </c>
      <c r="L3595" s="23">
        <v>73.6</v>
      </c>
      <c r="M3595" s="23">
        <v>50.2</v>
      </c>
      <c r="N3595" s="23">
        <v>479.552</v>
      </c>
      <c r="O3595" s="23">
        <v>186.944</v>
      </c>
      <c r="P3595" s="23">
        <v>127.508</v>
      </c>
      <c r="Q3595" s="24" t="s">
        <v>53</v>
      </c>
      <c r="R3595" s="28">
        <v>4.2</v>
      </c>
      <c r="S3595" s="26" t="s">
        <v>132</v>
      </c>
      <c r="T3595" s="10" t="s">
        <v>57</v>
      </c>
      <c r="U3595" s="29" cm="1">
        <f t="array" ref="U3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3595" s="13"/>
      <c r="W3595" s="13"/>
      <c r="X3595" s="13"/>
      <c r="Y3595" s="13"/>
      <c r="Z3595" s="13"/>
      <c r="AA3595" s="13"/>
      <c r="AB3595" s="13"/>
      <c r="AE3595" s="13"/>
      <c r="AF3595" s="13"/>
      <c r="AG3595" s="13"/>
      <c r="AH3595" s="13"/>
      <c r="AI3595" s="13"/>
    </row>
    <row r="3596" hidden="1" spans="1:35">
      <c r="A3596" s="21" t="s">
        <v>3921</v>
      </c>
      <c r="B3596" s="22" t="s">
        <v>3935</v>
      </c>
      <c r="C3596" s="21" t="s">
        <v>1936</v>
      </c>
      <c r="D3596" s="21" t="s">
        <v>132</v>
      </c>
      <c r="E3596" s="21" t="s">
        <v>2341</v>
      </c>
      <c r="F3596" s="22" t="s">
        <v>2714</v>
      </c>
      <c r="G3596" s="21" t="s">
        <v>41</v>
      </c>
      <c r="H3596" s="21" t="s">
        <v>174</v>
      </c>
      <c r="I3596" s="22"/>
      <c r="J3596" s="22" t="s">
        <v>132</v>
      </c>
      <c r="K3596" s="23">
        <v>191.1</v>
      </c>
      <c r="L3596" s="23">
        <v>73.9</v>
      </c>
      <c r="M3596" s="23">
        <v>49.5</v>
      </c>
      <c r="N3596" s="23">
        <v>485.394</v>
      </c>
      <c r="O3596" s="23">
        <v>187.706</v>
      </c>
      <c r="P3596" s="23">
        <v>125.73</v>
      </c>
      <c r="Q3596" s="24" t="s">
        <v>53</v>
      </c>
      <c r="R3596" s="28">
        <v>1.9</v>
      </c>
      <c r="S3596" s="26" t="s">
        <v>132</v>
      </c>
      <c r="T3596" s="10" t="s">
        <v>57</v>
      </c>
      <c r="U3596" s="29" cm="1">
        <f t="array" ref="U3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596" s="13"/>
      <c r="W3596" s="13"/>
      <c r="X3596" s="13"/>
      <c r="Y3596" s="13"/>
      <c r="Z3596" s="13"/>
      <c r="AA3596" s="13"/>
      <c r="AB3596" s="13"/>
      <c r="AE3596" s="13"/>
      <c r="AF3596" s="13"/>
      <c r="AG3596" s="13"/>
      <c r="AH3596" s="13"/>
      <c r="AI3596" s="13"/>
    </row>
    <row r="3597" hidden="1" spans="1:35">
      <c r="A3597" s="21" t="s">
        <v>3921</v>
      </c>
      <c r="B3597" s="22" t="s">
        <v>3935</v>
      </c>
      <c r="C3597" s="21" t="s">
        <v>1936</v>
      </c>
      <c r="D3597" s="21" t="s">
        <v>132</v>
      </c>
      <c r="E3597" s="21" t="s">
        <v>2341</v>
      </c>
      <c r="F3597" s="22" t="s">
        <v>2714</v>
      </c>
      <c r="G3597" s="21" t="s">
        <v>41</v>
      </c>
      <c r="H3597" s="21" t="s">
        <v>135</v>
      </c>
      <c r="I3597" s="22"/>
      <c r="J3597" s="22" t="s">
        <v>132</v>
      </c>
      <c r="K3597" s="23">
        <v>191.1</v>
      </c>
      <c r="L3597" s="23">
        <v>73.9</v>
      </c>
      <c r="M3597" s="23">
        <v>49.6</v>
      </c>
      <c r="N3597" s="23">
        <v>485.394</v>
      </c>
      <c r="O3597" s="23">
        <v>187.706</v>
      </c>
      <c r="P3597" s="23">
        <v>125.984</v>
      </c>
      <c r="Q3597" s="24" t="s">
        <v>53</v>
      </c>
      <c r="R3597" s="28">
        <v>1.9</v>
      </c>
      <c r="S3597" s="26" t="s">
        <v>132</v>
      </c>
      <c r="T3597" s="10" t="s">
        <v>96</v>
      </c>
      <c r="U3597" s="29" cm="1">
        <f t="array" ref="U3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3597" s="13"/>
      <c r="W3597" s="13"/>
      <c r="X3597" s="13"/>
      <c r="Y3597" s="13"/>
      <c r="Z3597" s="13"/>
      <c r="AA3597" s="13"/>
      <c r="AB3597" s="13"/>
      <c r="AE3597" s="13"/>
      <c r="AF3597" s="13"/>
      <c r="AG3597" s="13"/>
      <c r="AH3597" s="13"/>
      <c r="AI3597" s="13"/>
    </row>
    <row r="3598" hidden="1" spans="1:35">
      <c r="A3598" s="21" t="s">
        <v>3921</v>
      </c>
      <c r="B3598" s="22" t="s">
        <v>3935</v>
      </c>
      <c r="C3598" s="21" t="s">
        <v>1936</v>
      </c>
      <c r="D3598" s="21" t="s">
        <v>1937</v>
      </c>
      <c r="E3598" s="21" t="s">
        <v>2345</v>
      </c>
      <c r="F3598" s="22" t="s">
        <v>2719</v>
      </c>
      <c r="G3598" s="21" t="s">
        <v>41</v>
      </c>
      <c r="H3598" s="21" t="s">
        <v>135</v>
      </c>
      <c r="I3598" s="22"/>
      <c r="J3598" s="22" t="s">
        <v>132</v>
      </c>
      <c r="K3598" s="23">
        <v>191.1</v>
      </c>
      <c r="L3598" s="23">
        <v>73.4</v>
      </c>
      <c r="M3598" s="23">
        <v>49.3</v>
      </c>
      <c r="N3598" s="23">
        <v>485.394</v>
      </c>
      <c r="O3598" s="23">
        <v>186.436</v>
      </c>
      <c r="P3598" s="23">
        <v>125.222</v>
      </c>
      <c r="Q3598" s="24" t="s">
        <v>53</v>
      </c>
      <c r="R3598" s="28">
        <v>1.9</v>
      </c>
      <c r="S3598" s="26" t="s">
        <v>132</v>
      </c>
      <c r="T3598" s="10" t="s">
        <v>57</v>
      </c>
      <c r="U3598" s="29" cm="1">
        <f t="array" ref="U3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598" s="13"/>
      <c r="W3598" s="13"/>
      <c r="X3598" s="13"/>
      <c r="Y3598" s="13"/>
      <c r="Z3598" s="13"/>
      <c r="AA3598" s="13"/>
      <c r="AB3598" s="13"/>
      <c r="AE3598" s="13"/>
      <c r="AF3598" s="13"/>
      <c r="AG3598" s="13"/>
      <c r="AH3598" s="13"/>
      <c r="AI3598" s="13"/>
    </row>
    <row r="3599" hidden="1" spans="1:35">
      <c r="A3599" s="21" t="s">
        <v>3921</v>
      </c>
      <c r="B3599" s="22" t="s">
        <v>3935</v>
      </c>
      <c r="C3599" s="21" t="s">
        <v>1936</v>
      </c>
      <c r="D3599" s="21" t="s">
        <v>1937</v>
      </c>
      <c r="E3599" s="21" t="s">
        <v>2345</v>
      </c>
      <c r="F3599" s="22" t="s">
        <v>2724</v>
      </c>
      <c r="G3599" s="21" t="s">
        <v>41</v>
      </c>
      <c r="H3599" s="21" t="s">
        <v>135</v>
      </c>
      <c r="I3599" s="22"/>
      <c r="J3599" s="22" t="s">
        <v>132</v>
      </c>
      <c r="K3599" s="23">
        <v>191.6</v>
      </c>
      <c r="L3599" s="23">
        <v>73.4</v>
      </c>
      <c r="M3599" s="23">
        <v>50.4</v>
      </c>
      <c r="N3599" s="23">
        <v>486.664</v>
      </c>
      <c r="O3599" s="23">
        <v>186.436</v>
      </c>
      <c r="P3599" s="23">
        <v>128.016</v>
      </c>
      <c r="Q3599" s="24" t="s">
        <v>53</v>
      </c>
      <c r="R3599" s="28">
        <v>1.4</v>
      </c>
      <c r="S3599" s="26" t="s">
        <v>132</v>
      </c>
      <c r="T3599" s="10" t="s">
        <v>96</v>
      </c>
      <c r="U3599" s="29" cm="1">
        <f t="array" ref="U3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599" s="13"/>
      <c r="W3599" s="13"/>
      <c r="X3599" s="13"/>
      <c r="Y3599" s="13"/>
      <c r="Z3599" s="13"/>
      <c r="AA3599" s="13"/>
      <c r="AB3599" s="13"/>
      <c r="AE3599" s="13"/>
      <c r="AF3599" s="13"/>
      <c r="AG3599" s="13"/>
      <c r="AH3599" s="13"/>
      <c r="AI3599" s="13"/>
    </row>
    <row r="3600" hidden="1" spans="1:35">
      <c r="A3600" s="21" t="s">
        <v>3921</v>
      </c>
      <c r="B3600" s="22" t="s">
        <v>3935</v>
      </c>
      <c r="C3600" s="21" t="s">
        <v>1936</v>
      </c>
      <c r="D3600" s="21" t="s">
        <v>1937</v>
      </c>
      <c r="E3600" s="21" t="s">
        <v>2345</v>
      </c>
      <c r="F3600" s="22" t="s">
        <v>2726</v>
      </c>
      <c r="G3600" s="21" t="s">
        <v>41</v>
      </c>
      <c r="H3600" s="21" t="s">
        <v>135</v>
      </c>
      <c r="I3600" s="22"/>
      <c r="J3600" s="22" t="s">
        <v>132</v>
      </c>
      <c r="K3600" s="23">
        <v>192.1</v>
      </c>
      <c r="L3600" s="23">
        <v>73.4</v>
      </c>
      <c r="M3600" s="23">
        <v>50.4</v>
      </c>
      <c r="N3600" s="23">
        <v>487.934</v>
      </c>
      <c r="O3600" s="23">
        <v>186.436</v>
      </c>
      <c r="P3600" s="23">
        <v>128.016</v>
      </c>
      <c r="Q3600" s="24" t="s">
        <v>53</v>
      </c>
      <c r="R3600" s="28">
        <v>0.9</v>
      </c>
      <c r="S3600" s="26" t="s">
        <v>132</v>
      </c>
      <c r="T3600" s="10" t="s">
        <v>96</v>
      </c>
      <c r="U3600" s="29" cm="1">
        <f t="array" ref="U3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3600" s="13"/>
      <c r="W3600" s="13"/>
      <c r="X3600" s="13"/>
      <c r="Y3600" s="13"/>
      <c r="Z3600" s="13"/>
      <c r="AA3600" s="13"/>
      <c r="AB3600" s="13"/>
      <c r="AE3600" s="13"/>
      <c r="AF3600" s="13"/>
      <c r="AG3600" s="13"/>
      <c r="AH3600" s="13"/>
      <c r="AI3600" s="13"/>
    </row>
    <row r="3601" hidden="1" spans="1:35">
      <c r="A3601" s="21" t="s">
        <v>3921</v>
      </c>
      <c r="B3601" s="22" t="s">
        <v>3935</v>
      </c>
      <c r="C3601" s="21" t="s">
        <v>1936</v>
      </c>
      <c r="D3601" s="21" t="s">
        <v>1937</v>
      </c>
      <c r="E3601" s="21" t="s">
        <v>2345</v>
      </c>
      <c r="F3601" s="22" t="s">
        <v>3936</v>
      </c>
      <c r="G3601" s="21" t="s">
        <v>41</v>
      </c>
      <c r="H3601" s="21" t="s">
        <v>135</v>
      </c>
      <c r="I3601" s="22"/>
      <c r="J3601" s="22" t="s">
        <v>132</v>
      </c>
      <c r="K3601" s="23">
        <v>196.8</v>
      </c>
      <c r="L3601" s="23">
        <v>73.2</v>
      </c>
      <c r="M3601" s="23">
        <v>49.6</v>
      </c>
      <c r="N3601" s="23">
        <v>499.872</v>
      </c>
      <c r="O3601" s="23">
        <v>185.928</v>
      </c>
      <c r="P3601" s="23">
        <v>125.984</v>
      </c>
      <c r="Q3601" s="24" t="s">
        <v>57</v>
      </c>
      <c r="R3601" s="28">
        <v>6.2</v>
      </c>
      <c r="S3601" s="26" t="s">
        <v>132</v>
      </c>
      <c r="T3601" s="10" t="s">
        <v>57</v>
      </c>
      <c r="U3601" s="29" cm="1">
        <f t="array" ref="U3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3601" s="13"/>
      <c r="W3601" s="13"/>
      <c r="X3601" s="13"/>
      <c r="Y3601" s="13"/>
      <c r="Z3601" s="13"/>
      <c r="AA3601" s="13"/>
      <c r="AB3601" s="13"/>
      <c r="AE3601" s="13"/>
      <c r="AF3601" s="13"/>
      <c r="AG3601" s="13"/>
      <c r="AH3601" s="13"/>
      <c r="AI3601" s="13"/>
    </row>
    <row r="3602" hidden="1" spans="1:35">
      <c r="A3602" s="21" t="s">
        <v>3921</v>
      </c>
      <c r="B3602" s="22" t="s">
        <v>3935</v>
      </c>
      <c r="C3602" s="21" t="s">
        <v>1936</v>
      </c>
      <c r="D3602" s="21" t="s">
        <v>1937</v>
      </c>
      <c r="E3602" s="21" t="s">
        <v>2354</v>
      </c>
      <c r="F3602" s="22" t="s">
        <v>2745</v>
      </c>
      <c r="G3602" s="21" t="s">
        <v>41</v>
      </c>
      <c r="H3602" s="21" t="s">
        <v>135</v>
      </c>
      <c r="I3602" s="22"/>
      <c r="J3602" s="22" t="s">
        <v>132</v>
      </c>
      <c r="K3602" s="23">
        <v>191.8</v>
      </c>
      <c r="L3602" s="23">
        <v>72.4</v>
      </c>
      <c r="M3602" s="23">
        <v>49.8</v>
      </c>
      <c r="N3602" s="23">
        <v>487.172</v>
      </c>
      <c r="O3602" s="23">
        <v>183.896</v>
      </c>
      <c r="P3602" s="23">
        <v>126.492</v>
      </c>
      <c r="Q3602" s="24" t="s">
        <v>53</v>
      </c>
      <c r="R3602" s="28">
        <v>1.2</v>
      </c>
      <c r="S3602" s="26" t="s">
        <v>132</v>
      </c>
      <c r="T3602" s="10" t="s">
        <v>57</v>
      </c>
      <c r="U3602" s="29" cm="1">
        <f t="array" ref="U3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3602" s="13"/>
      <c r="W3602" s="13"/>
      <c r="X3602" s="13"/>
      <c r="Y3602" s="13"/>
      <c r="Z3602" s="13"/>
      <c r="AA3602" s="13"/>
      <c r="AB3602" s="13"/>
      <c r="AE3602" s="13"/>
      <c r="AF3602" s="13"/>
      <c r="AG3602" s="13"/>
      <c r="AH3602" s="13"/>
      <c r="AI3602" s="13"/>
    </row>
    <row r="3603" hidden="1" spans="1:35">
      <c r="A3603" s="21" t="s">
        <v>3921</v>
      </c>
      <c r="B3603" s="22" t="s">
        <v>3935</v>
      </c>
      <c r="C3603" s="21" t="s">
        <v>1936</v>
      </c>
      <c r="D3603" s="21" t="s">
        <v>1937</v>
      </c>
      <c r="E3603" s="21" t="s">
        <v>2354</v>
      </c>
      <c r="F3603" s="22" t="s">
        <v>3033</v>
      </c>
      <c r="G3603" s="21" t="s">
        <v>41</v>
      </c>
      <c r="H3603" s="21" t="s">
        <v>135</v>
      </c>
      <c r="I3603" s="22"/>
      <c r="J3603" s="22" t="s">
        <v>132</v>
      </c>
      <c r="K3603" s="23">
        <v>191.8</v>
      </c>
      <c r="L3603" s="23">
        <v>72.4</v>
      </c>
      <c r="M3603" s="23">
        <v>50</v>
      </c>
      <c r="N3603" s="23">
        <v>487.172</v>
      </c>
      <c r="O3603" s="23">
        <v>183.896</v>
      </c>
      <c r="P3603" s="23">
        <v>127</v>
      </c>
      <c r="Q3603" s="24" t="s">
        <v>53</v>
      </c>
      <c r="R3603" s="28">
        <v>1.2</v>
      </c>
      <c r="S3603" s="26" t="s">
        <v>132</v>
      </c>
      <c r="T3603" s="10" t="s">
        <v>2674</v>
      </c>
      <c r="U3603" s="29" t="str" cm="1">
        <f t="array" ref="U3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3" s="13"/>
      <c r="W3603" s="13"/>
      <c r="X3603" s="13"/>
      <c r="Y3603" s="13"/>
      <c r="Z3603" s="13"/>
      <c r="AA3603" s="13"/>
      <c r="AB3603" s="13"/>
      <c r="AE3603" s="13"/>
      <c r="AF3603" s="13"/>
      <c r="AG3603" s="13"/>
      <c r="AH3603" s="13"/>
      <c r="AI3603" s="13"/>
    </row>
    <row r="3604" hidden="1" spans="1:35">
      <c r="A3604" s="21" t="s">
        <v>3921</v>
      </c>
      <c r="B3604" s="22" t="s">
        <v>3935</v>
      </c>
      <c r="C3604" s="21" t="s">
        <v>1936</v>
      </c>
      <c r="D3604" s="21" t="s">
        <v>1937</v>
      </c>
      <c r="E3604" s="21" t="s">
        <v>2354</v>
      </c>
      <c r="F3604" s="22" t="s">
        <v>2362</v>
      </c>
      <c r="G3604" s="21" t="s">
        <v>41</v>
      </c>
      <c r="H3604" s="21" t="s">
        <v>135</v>
      </c>
      <c r="I3604" s="22"/>
      <c r="J3604" s="22" t="s">
        <v>132</v>
      </c>
      <c r="K3604" s="23">
        <v>191.6</v>
      </c>
      <c r="L3604" s="23">
        <v>72.4</v>
      </c>
      <c r="M3604" s="23">
        <v>50</v>
      </c>
      <c r="N3604" s="23">
        <v>486.664</v>
      </c>
      <c r="O3604" s="23">
        <v>183.896</v>
      </c>
      <c r="P3604" s="23">
        <v>127</v>
      </c>
      <c r="Q3604" s="24" t="s">
        <v>53</v>
      </c>
      <c r="R3604" s="28">
        <v>1.4</v>
      </c>
      <c r="S3604" s="26" t="s">
        <v>132</v>
      </c>
      <c r="T3604" s="10" t="s">
        <v>2674</v>
      </c>
      <c r="U3604" s="29" t="str" cm="1">
        <f t="array" ref="U3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4" s="13"/>
      <c r="W3604" s="13"/>
      <c r="X3604" s="13"/>
      <c r="Y3604" s="13"/>
      <c r="Z3604" s="13"/>
      <c r="AA3604" s="13"/>
      <c r="AB3604" s="13"/>
      <c r="AE3604" s="13"/>
      <c r="AF3604" s="13"/>
      <c r="AG3604" s="13"/>
      <c r="AH3604" s="13"/>
      <c r="AI3604" s="13"/>
    </row>
    <row r="3605" hidden="1" spans="1:35">
      <c r="A3605" s="21" t="s">
        <v>3921</v>
      </c>
      <c r="B3605" s="22" t="s">
        <v>3935</v>
      </c>
      <c r="C3605" s="21" t="s">
        <v>1936</v>
      </c>
      <c r="D3605" s="21" t="s">
        <v>1937</v>
      </c>
      <c r="E3605" s="21" t="s">
        <v>2354</v>
      </c>
      <c r="F3605" s="22" t="s">
        <v>2951</v>
      </c>
      <c r="G3605" s="21" t="s">
        <v>41</v>
      </c>
      <c r="H3605" s="21" t="s">
        <v>135</v>
      </c>
      <c r="I3605" s="22"/>
      <c r="J3605" s="22" t="s">
        <v>132</v>
      </c>
      <c r="K3605" s="23">
        <v>195.2</v>
      </c>
      <c r="L3605" s="23">
        <v>72.8</v>
      </c>
      <c r="M3605" s="23">
        <v>49.7</v>
      </c>
      <c r="N3605" s="23">
        <v>495.808</v>
      </c>
      <c r="O3605" s="23">
        <v>184.912</v>
      </c>
      <c r="P3605" s="23">
        <v>126.238</v>
      </c>
      <c r="Q3605" s="24" t="s">
        <v>57</v>
      </c>
      <c r="R3605" s="28">
        <v>7.8</v>
      </c>
      <c r="S3605" s="26" t="s">
        <v>132</v>
      </c>
      <c r="T3605" s="10" t="s">
        <v>2674</v>
      </c>
      <c r="U3605" s="29" t="str" cm="1">
        <f t="array" ref="U3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5" s="13"/>
      <c r="W3605" s="13"/>
      <c r="X3605" s="13"/>
      <c r="Y3605" s="13"/>
      <c r="Z3605" s="13"/>
      <c r="AA3605" s="13"/>
      <c r="AB3605" s="13"/>
      <c r="AE3605" s="13"/>
      <c r="AF3605" s="13"/>
      <c r="AG3605" s="13"/>
      <c r="AH3605" s="13"/>
      <c r="AI3605" s="13"/>
    </row>
    <row r="3606" hidden="1" spans="1:35">
      <c r="A3606" s="21" t="s">
        <v>3921</v>
      </c>
      <c r="B3606" s="22" t="s">
        <v>3935</v>
      </c>
      <c r="C3606" s="21" t="s">
        <v>1936</v>
      </c>
      <c r="D3606" s="21" t="s">
        <v>1937</v>
      </c>
      <c r="E3606" s="21" t="s">
        <v>2371</v>
      </c>
      <c r="F3606" s="22" t="s">
        <v>3146</v>
      </c>
      <c r="G3606" s="21" t="s">
        <v>41</v>
      </c>
      <c r="H3606" s="21" t="s">
        <v>135</v>
      </c>
      <c r="I3606" s="22"/>
      <c r="J3606" s="22" t="s">
        <v>132</v>
      </c>
      <c r="K3606" s="23">
        <v>197</v>
      </c>
      <c r="L3606" s="23">
        <v>74.5</v>
      </c>
      <c r="M3606" s="23">
        <v>52.7</v>
      </c>
      <c r="N3606" s="23">
        <v>500.38</v>
      </c>
      <c r="O3606" s="23">
        <v>189.23</v>
      </c>
      <c r="P3606" s="23">
        <v>133.858</v>
      </c>
      <c r="Q3606" s="24" t="s">
        <v>57</v>
      </c>
      <c r="R3606" s="28">
        <v>6</v>
      </c>
      <c r="S3606" s="26" t="s">
        <v>132</v>
      </c>
      <c r="T3606" s="10" t="s">
        <v>2674</v>
      </c>
      <c r="U3606" s="29" t="str" cm="1">
        <f t="array" ref="U3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6" s="13"/>
      <c r="W3606" s="13"/>
      <c r="X3606" s="13"/>
      <c r="Y3606" s="13"/>
      <c r="Z3606" s="13"/>
      <c r="AA3606" s="13"/>
      <c r="AB3606" s="13"/>
      <c r="AE3606" s="13"/>
      <c r="AF3606" s="13"/>
      <c r="AG3606" s="13"/>
      <c r="AH3606" s="13"/>
      <c r="AI3606" s="13"/>
    </row>
    <row r="3607" hidden="1" spans="1:35">
      <c r="A3607" s="21" t="s">
        <v>3921</v>
      </c>
      <c r="B3607" s="22" t="s">
        <v>3935</v>
      </c>
      <c r="C3607" s="21" t="s">
        <v>1936</v>
      </c>
      <c r="D3607" s="21" t="s">
        <v>1937</v>
      </c>
      <c r="E3607" s="21" t="s">
        <v>2371</v>
      </c>
      <c r="F3607" s="22" t="s">
        <v>2883</v>
      </c>
      <c r="G3607" s="21" t="s">
        <v>41</v>
      </c>
      <c r="H3607" s="21" t="s">
        <v>174</v>
      </c>
      <c r="I3607" s="22"/>
      <c r="J3607" s="22" t="s">
        <v>132</v>
      </c>
      <c r="K3607" s="23">
        <v>195.6</v>
      </c>
      <c r="L3607" s="23">
        <v>74.5</v>
      </c>
      <c r="M3607" s="23">
        <v>52.7</v>
      </c>
      <c r="N3607" s="23">
        <v>496.824</v>
      </c>
      <c r="O3607" s="23">
        <v>189.23</v>
      </c>
      <c r="P3607" s="23">
        <v>133.858</v>
      </c>
      <c r="Q3607" s="24" t="s">
        <v>57</v>
      </c>
      <c r="R3607" s="28">
        <v>7.4</v>
      </c>
      <c r="S3607" s="26" t="s">
        <v>132</v>
      </c>
      <c r="T3607" s="10" t="s">
        <v>57</v>
      </c>
      <c r="U3607" s="29" cm="1">
        <f t="array" ref="U3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607" s="13"/>
      <c r="W3607" s="13"/>
      <c r="X3607" s="13"/>
      <c r="Y3607" s="13"/>
      <c r="Z3607" s="13"/>
      <c r="AA3607" s="13"/>
      <c r="AB3607" s="13"/>
      <c r="AE3607" s="13"/>
      <c r="AF3607" s="13"/>
      <c r="AG3607" s="13"/>
      <c r="AH3607" s="13"/>
      <c r="AI3607" s="13"/>
    </row>
    <row r="3608" hidden="1" spans="1:35">
      <c r="A3608" s="21" t="s">
        <v>3921</v>
      </c>
      <c r="B3608" s="22" t="s">
        <v>3935</v>
      </c>
      <c r="C3608" s="21" t="s">
        <v>1936</v>
      </c>
      <c r="D3608" s="21" t="s">
        <v>1937</v>
      </c>
      <c r="E3608" s="21" t="s">
        <v>2371</v>
      </c>
      <c r="F3608" s="22" t="s">
        <v>2862</v>
      </c>
      <c r="G3608" s="21" t="s">
        <v>41</v>
      </c>
      <c r="H3608" s="21" t="s">
        <v>301</v>
      </c>
      <c r="I3608" s="22"/>
      <c r="J3608" s="22" t="s">
        <v>132</v>
      </c>
      <c r="K3608" s="23">
        <v>193.8</v>
      </c>
      <c r="L3608" s="23">
        <v>74.5</v>
      </c>
      <c r="M3608" s="23">
        <v>52.7</v>
      </c>
      <c r="N3608" s="23">
        <v>492.252</v>
      </c>
      <c r="O3608" s="23">
        <v>189.23</v>
      </c>
      <c r="P3608" s="23">
        <v>133.858</v>
      </c>
      <c r="Q3608" s="24" t="s">
        <v>57</v>
      </c>
      <c r="R3608" s="28">
        <v>9.2</v>
      </c>
      <c r="S3608" s="26" t="s">
        <v>132</v>
      </c>
      <c r="T3608" s="10" t="s">
        <v>57</v>
      </c>
      <c r="U3608" s="29" cm="1">
        <f t="array" ref="U3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608" s="13"/>
      <c r="W3608" s="13"/>
      <c r="X3608" s="13"/>
      <c r="Y3608" s="13"/>
      <c r="Z3608" s="13"/>
      <c r="AA3608" s="13"/>
      <c r="AB3608" s="13"/>
      <c r="AE3608" s="13"/>
      <c r="AF3608" s="13"/>
      <c r="AG3608" s="13"/>
      <c r="AH3608" s="13"/>
      <c r="AI3608" s="13"/>
    </row>
    <row r="3609" hidden="1" spans="1:35">
      <c r="A3609" s="21" t="s">
        <v>3921</v>
      </c>
      <c r="B3609" s="22" t="s">
        <v>3937</v>
      </c>
      <c r="C3609" s="21" t="s">
        <v>3938</v>
      </c>
      <c r="D3609" s="21" t="s">
        <v>132</v>
      </c>
      <c r="E3609" s="21" t="s">
        <v>2341</v>
      </c>
      <c r="F3609" s="22" t="s">
        <v>3017</v>
      </c>
      <c r="G3609" s="21" t="s">
        <v>17</v>
      </c>
      <c r="H3609" s="21" t="s">
        <v>141</v>
      </c>
      <c r="I3609" s="22"/>
      <c r="J3609" s="22" t="s">
        <v>132</v>
      </c>
      <c r="K3609" s="23">
        <v>154.3</v>
      </c>
      <c r="L3609" s="23">
        <v>66.1</v>
      </c>
      <c r="M3609" s="23">
        <v>59.3</v>
      </c>
      <c r="N3609" s="23">
        <v>391.922</v>
      </c>
      <c r="O3609" s="23">
        <v>167.894</v>
      </c>
      <c r="P3609" s="23">
        <v>150.622</v>
      </c>
      <c r="Q3609" s="24" t="s">
        <v>20</v>
      </c>
      <c r="R3609" s="28">
        <v>8.7</v>
      </c>
      <c r="S3609" s="26" t="s">
        <v>132</v>
      </c>
      <c r="T3609" s="10" t="s">
        <v>57</v>
      </c>
      <c r="U3609" s="29" cm="1">
        <f t="array" ref="U3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48.7</v>
      </c>
      <c r="V3609" s="13"/>
      <c r="W3609" s="13"/>
      <c r="X3609" s="13"/>
      <c r="Y3609" s="13"/>
      <c r="Z3609" s="13"/>
      <c r="AA3609" s="13"/>
      <c r="AB3609" s="13"/>
      <c r="AE3609" s="13"/>
      <c r="AF3609" s="13"/>
      <c r="AG3609" s="13"/>
      <c r="AH3609" s="13"/>
      <c r="AI3609" s="13"/>
    </row>
    <row r="3610" hidden="1" spans="1:35">
      <c r="A3610" s="21" t="s">
        <v>3921</v>
      </c>
      <c r="B3610" s="22" t="s">
        <v>3939</v>
      </c>
      <c r="C3610" s="21" t="s">
        <v>1941</v>
      </c>
      <c r="D3610" s="21" t="s">
        <v>132</v>
      </c>
      <c r="E3610" s="21" t="s">
        <v>2341</v>
      </c>
      <c r="F3610" s="22" t="s">
        <v>2378</v>
      </c>
      <c r="G3610" s="21" t="s">
        <v>41</v>
      </c>
      <c r="H3610" s="21" t="s">
        <v>135</v>
      </c>
      <c r="I3610" s="22"/>
      <c r="J3610" s="22" t="s">
        <v>132</v>
      </c>
      <c r="K3610" s="23">
        <v>179.8</v>
      </c>
      <c r="L3610" s="23">
        <v>67.5</v>
      </c>
      <c r="M3610" s="23">
        <v>55.6</v>
      </c>
      <c r="N3610" s="23">
        <v>456.692</v>
      </c>
      <c r="O3610" s="23">
        <v>171.45</v>
      </c>
      <c r="P3610" s="23">
        <v>141.224</v>
      </c>
      <c r="Q3610" s="24" t="s">
        <v>49</v>
      </c>
      <c r="R3610" s="28">
        <v>5.2</v>
      </c>
      <c r="S3610" s="26" t="s">
        <v>132</v>
      </c>
      <c r="T3610" s="10" t="s">
        <v>2674</v>
      </c>
      <c r="U3610" s="29" t="str" cm="1">
        <f t="array" ref="U3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0" s="13"/>
      <c r="W3610" s="13"/>
      <c r="X3610" s="13"/>
      <c r="Y3610" s="13"/>
      <c r="Z3610" s="13"/>
      <c r="AA3610" s="13"/>
      <c r="AB3610" s="13"/>
      <c r="AE3610" s="13"/>
      <c r="AF3610" s="13"/>
      <c r="AG3610" s="13"/>
      <c r="AH3610" s="13"/>
      <c r="AI3610" s="13"/>
    </row>
    <row r="3611" hidden="1" spans="1:35">
      <c r="A3611" s="21" t="s">
        <v>3921</v>
      </c>
      <c r="B3611" s="22" t="s">
        <v>3940</v>
      </c>
      <c r="C3611" s="21" t="s">
        <v>1943</v>
      </c>
      <c r="D3611" s="21" t="s">
        <v>132</v>
      </c>
      <c r="E3611" s="21" t="s">
        <v>2341</v>
      </c>
      <c r="F3611" s="22" t="s">
        <v>2969</v>
      </c>
      <c r="G3611" s="21" t="s">
        <v>92</v>
      </c>
      <c r="H3611" s="21" t="s">
        <v>138</v>
      </c>
      <c r="I3611" s="22"/>
      <c r="J3611" s="22" t="s">
        <v>132</v>
      </c>
      <c r="K3611" s="23">
        <v>189</v>
      </c>
      <c r="L3611" s="23">
        <v>70.6</v>
      </c>
      <c r="M3611" s="23">
        <v>57.1</v>
      </c>
      <c r="N3611" s="23">
        <v>480.06</v>
      </c>
      <c r="O3611" s="23">
        <v>179.324</v>
      </c>
      <c r="P3611" s="23">
        <v>145.034</v>
      </c>
      <c r="Q3611" s="24" t="s">
        <v>94</v>
      </c>
      <c r="R3611" s="28">
        <v>2.9</v>
      </c>
      <c r="S3611" s="26" t="s">
        <v>132</v>
      </c>
      <c r="T3611" s="10" t="s">
        <v>2674</v>
      </c>
      <c r="U3611" s="29" t="str" cm="1">
        <f t="array" ref="U3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1" s="13"/>
      <c r="W3611" s="13"/>
      <c r="X3611" s="13"/>
      <c r="Y3611" s="13"/>
      <c r="Z3611" s="13"/>
      <c r="AA3611" s="13"/>
      <c r="AB3611" s="13"/>
      <c r="AE3611" s="13"/>
      <c r="AF3611" s="13"/>
      <c r="AG3611" s="13"/>
      <c r="AH3611" s="13"/>
      <c r="AI3611" s="13"/>
    </row>
    <row r="3612" hidden="1" spans="1:35">
      <c r="A3612" s="21" t="s">
        <v>3921</v>
      </c>
      <c r="B3612" s="22" t="s">
        <v>3940</v>
      </c>
      <c r="C3612" s="21" t="s">
        <v>1943</v>
      </c>
      <c r="D3612" s="21" t="s">
        <v>132</v>
      </c>
      <c r="E3612" s="21" t="s">
        <v>2341</v>
      </c>
      <c r="F3612" s="22" t="s">
        <v>2887</v>
      </c>
      <c r="G3612" s="21" t="s">
        <v>41</v>
      </c>
      <c r="H3612" s="21" t="s">
        <v>174</v>
      </c>
      <c r="I3612" s="22"/>
      <c r="J3612" s="22" t="s">
        <v>132</v>
      </c>
      <c r="K3612" s="23">
        <v>189.1</v>
      </c>
      <c r="L3612" s="23">
        <v>70.6</v>
      </c>
      <c r="M3612" s="23">
        <v>56.7</v>
      </c>
      <c r="N3612" s="23">
        <v>480.314</v>
      </c>
      <c r="O3612" s="23">
        <v>179.324</v>
      </c>
      <c r="P3612" s="23">
        <v>144.018</v>
      </c>
      <c r="Q3612" s="24" t="s">
        <v>53</v>
      </c>
      <c r="R3612" s="28">
        <v>3.9</v>
      </c>
      <c r="S3612" s="26" t="s">
        <v>132</v>
      </c>
      <c r="T3612" s="10" t="s">
        <v>57</v>
      </c>
      <c r="U3612" s="29" cm="1">
        <f t="array" ref="U3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3612" s="13"/>
      <c r="W3612" s="13"/>
      <c r="X3612" s="13"/>
      <c r="Y3612" s="13"/>
      <c r="Z3612" s="13"/>
      <c r="AA3612" s="13"/>
      <c r="AB3612" s="13"/>
      <c r="AE3612" s="13"/>
      <c r="AF3612" s="13"/>
      <c r="AG3612" s="13"/>
      <c r="AH3612" s="13"/>
      <c r="AI3612" s="13"/>
    </row>
    <row r="3613" hidden="1" spans="1:35">
      <c r="A3613" s="21" t="s">
        <v>3921</v>
      </c>
      <c r="B3613" s="22" t="s">
        <v>3941</v>
      </c>
      <c r="C3613" s="21" t="s">
        <v>1945</v>
      </c>
      <c r="D3613" s="21" t="s">
        <v>132</v>
      </c>
      <c r="E3613" s="21" t="s">
        <v>2341</v>
      </c>
      <c r="F3613" s="22" t="s">
        <v>2367</v>
      </c>
      <c r="G3613" s="21" t="s">
        <v>92</v>
      </c>
      <c r="H3613" s="21" t="s">
        <v>454</v>
      </c>
      <c r="I3613" s="22"/>
      <c r="J3613" s="22" t="s">
        <v>132</v>
      </c>
      <c r="K3613" s="23">
        <v>196.1</v>
      </c>
      <c r="L3613" s="23">
        <v>74.8</v>
      </c>
      <c r="M3613" s="23">
        <v>57.7</v>
      </c>
      <c r="N3613" s="23">
        <v>498.094</v>
      </c>
      <c r="O3613" s="23">
        <v>189.992</v>
      </c>
      <c r="P3613" s="23">
        <v>146.558</v>
      </c>
      <c r="Q3613" s="24" t="s">
        <v>96</v>
      </c>
      <c r="R3613" s="28">
        <v>11.9</v>
      </c>
      <c r="S3613" s="26" t="s">
        <v>132</v>
      </c>
      <c r="T3613" s="10" t="s">
        <v>53</v>
      </c>
      <c r="U3613" s="29" cm="1">
        <f t="array" ref="U3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-3.09999999999999</v>
      </c>
      <c r="V3613" s="13"/>
      <c r="W3613" s="13"/>
      <c r="X3613" s="13"/>
      <c r="Y3613" s="13"/>
      <c r="Z3613" s="13"/>
      <c r="AA3613" s="13"/>
      <c r="AB3613" s="13"/>
      <c r="AE3613" s="13"/>
      <c r="AF3613" s="13"/>
      <c r="AG3613" s="13"/>
      <c r="AH3613" s="13"/>
      <c r="AI3613" s="13"/>
    </row>
    <row r="3614" hidden="1" spans="1:35">
      <c r="A3614" s="21" t="s">
        <v>3921</v>
      </c>
      <c r="B3614" s="22" t="s">
        <v>3942</v>
      </c>
      <c r="C3614" s="21" t="s">
        <v>1947</v>
      </c>
      <c r="D3614" s="21" t="s">
        <v>132</v>
      </c>
      <c r="E3614" s="21" t="s">
        <v>2371</v>
      </c>
      <c r="F3614" s="22" t="s">
        <v>2761</v>
      </c>
      <c r="G3614" s="21" t="s">
        <v>41</v>
      </c>
      <c r="H3614" s="21" t="s">
        <v>135</v>
      </c>
      <c r="I3614" s="22"/>
      <c r="J3614" s="22" t="s">
        <v>132</v>
      </c>
      <c r="K3614" s="23">
        <v>186.9</v>
      </c>
      <c r="L3614" s="23">
        <v>68.6</v>
      </c>
      <c r="M3614" s="23">
        <v>53.1</v>
      </c>
      <c r="N3614" s="23">
        <v>474.726</v>
      </c>
      <c r="O3614" s="23">
        <v>174.244</v>
      </c>
      <c r="P3614" s="23">
        <v>134.874</v>
      </c>
      <c r="Q3614" s="24" t="s">
        <v>53</v>
      </c>
      <c r="R3614" s="28">
        <v>6.1</v>
      </c>
      <c r="S3614" s="26" t="s">
        <v>132</v>
      </c>
      <c r="T3614" s="10" t="s">
        <v>57</v>
      </c>
      <c r="U3614" s="29" cm="1">
        <f t="array" ref="U3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3614" s="13"/>
      <c r="W3614" s="13"/>
      <c r="X3614" s="13"/>
      <c r="Y3614" s="13"/>
      <c r="Z3614" s="13"/>
      <c r="AA3614" s="13"/>
      <c r="AB3614" s="13"/>
      <c r="AE3614" s="13"/>
      <c r="AF3614" s="13"/>
      <c r="AG3614" s="13"/>
      <c r="AH3614" s="13"/>
      <c r="AI3614" s="13"/>
    </row>
    <row r="3615" hidden="1" spans="1:35">
      <c r="A3615" s="21" t="s">
        <v>3921</v>
      </c>
      <c r="B3615" s="22" t="s">
        <v>3942</v>
      </c>
      <c r="C3615" s="21" t="s">
        <v>1947</v>
      </c>
      <c r="D3615" s="21" t="s">
        <v>132</v>
      </c>
      <c r="E3615" s="21" t="s">
        <v>2371</v>
      </c>
      <c r="F3615" s="22" t="s">
        <v>2761</v>
      </c>
      <c r="G3615" s="21" t="s">
        <v>92</v>
      </c>
      <c r="H3615" s="21" t="s">
        <v>138</v>
      </c>
      <c r="I3615" s="22"/>
      <c r="J3615" s="22" t="s">
        <v>132</v>
      </c>
      <c r="K3615" s="23">
        <v>186.9</v>
      </c>
      <c r="L3615" s="23">
        <v>68.6</v>
      </c>
      <c r="M3615" s="23">
        <v>53.1</v>
      </c>
      <c r="N3615" s="23">
        <v>474.726</v>
      </c>
      <c r="O3615" s="23">
        <v>174.244</v>
      </c>
      <c r="P3615" s="23">
        <v>134.874</v>
      </c>
      <c r="Q3615" s="24" t="s">
        <v>94</v>
      </c>
      <c r="R3615" s="28">
        <v>5</v>
      </c>
      <c r="S3615" s="26" t="s">
        <v>132</v>
      </c>
      <c r="T3615" s="10" t="s">
        <v>53</v>
      </c>
      <c r="U3615" s="29" cm="1">
        <f t="array" ref="U3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615" s="13"/>
      <c r="W3615" s="13"/>
      <c r="X3615" s="13"/>
      <c r="Y3615" s="13"/>
      <c r="Z3615" s="13"/>
      <c r="AA3615" s="13"/>
      <c r="AB3615" s="13"/>
      <c r="AE3615" s="13"/>
      <c r="AF3615" s="13"/>
      <c r="AG3615" s="13"/>
      <c r="AH3615" s="13"/>
      <c r="AI3615" s="13"/>
    </row>
    <row r="3616" hidden="1" spans="1:35">
      <c r="A3616" s="21" t="s">
        <v>3921</v>
      </c>
      <c r="B3616" s="22" t="s">
        <v>3942</v>
      </c>
      <c r="C3616" s="21" t="s">
        <v>1947</v>
      </c>
      <c r="D3616" s="21" t="s">
        <v>132</v>
      </c>
      <c r="E3616" s="21" t="s">
        <v>2371</v>
      </c>
      <c r="F3616" s="22" t="s">
        <v>2963</v>
      </c>
      <c r="G3616" s="21" t="s">
        <v>92</v>
      </c>
      <c r="H3616" s="21" t="s">
        <v>138</v>
      </c>
      <c r="I3616" s="22"/>
      <c r="J3616" s="22" t="s">
        <v>132</v>
      </c>
      <c r="K3616" s="23">
        <v>186.9</v>
      </c>
      <c r="L3616" s="23">
        <v>68.7</v>
      </c>
      <c r="M3616" s="23">
        <v>53.5</v>
      </c>
      <c r="N3616" s="23">
        <v>474.726</v>
      </c>
      <c r="O3616" s="23">
        <v>174.498</v>
      </c>
      <c r="P3616" s="23">
        <v>135.89</v>
      </c>
      <c r="Q3616" s="24" t="s">
        <v>94</v>
      </c>
      <c r="R3616" s="28">
        <v>5</v>
      </c>
      <c r="S3616" s="26" t="s">
        <v>132</v>
      </c>
      <c r="T3616" s="10" t="s">
        <v>39</v>
      </c>
      <c r="U3616" s="29" cm="1">
        <f t="array" ref="U3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616" s="13"/>
      <c r="W3616" s="13"/>
      <c r="X3616" s="13"/>
      <c r="Y3616" s="13"/>
      <c r="Z3616" s="13"/>
      <c r="AA3616" s="13"/>
      <c r="AB3616" s="13"/>
      <c r="AE3616" s="13"/>
      <c r="AF3616" s="13"/>
      <c r="AG3616" s="13"/>
      <c r="AH3616" s="13"/>
      <c r="AI3616" s="13"/>
    </row>
    <row r="3617" hidden="1" spans="1:35">
      <c r="A3617" s="21" t="s">
        <v>3921</v>
      </c>
      <c r="B3617" s="22" t="s">
        <v>3942</v>
      </c>
      <c r="C3617" s="21" t="s">
        <v>1947</v>
      </c>
      <c r="D3617" s="21" t="s">
        <v>132</v>
      </c>
      <c r="E3617" s="21" t="s">
        <v>2371</v>
      </c>
      <c r="F3617" s="22" t="s">
        <v>3475</v>
      </c>
      <c r="G3617" s="21" t="s">
        <v>41</v>
      </c>
      <c r="H3617" s="21" t="s">
        <v>135</v>
      </c>
      <c r="I3617" s="22"/>
      <c r="J3617" s="22" t="s">
        <v>132</v>
      </c>
      <c r="K3617" s="23">
        <v>186.9</v>
      </c>
      <c r="L3617" s="23">
        <v>68.6</v>
      </c>
      <c r="M3617" s="23">
        <v>53.1</v>
      </c>
      <c r="N3617" s="23">
        <v>474.726</v>
      </c>
      <c r="O3617" s="23">
        <v>174.244</v>
      </c>
      <c r="P3617" s="23">
        <v>134.874</v>
      </c>
      <c r="Q3617" s="24" t="s">
        <v>53</v>
      </c>
      <c r="R3617" s="28">
        <v>6.1</v>
      </c>
      <c r="S3617" s="26" t="s">
        <v>132</v>
      </c>
      <c r="T3617" s="10" t="s">
        <v>39</v>
      </c>
      <c r="U3617" s="29" cm="1">
        <f t="array" ref="U3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617" s="13"/>
      <c r="W3617" s="13"/>
      <c r="X3617" s="13"/>
      <c r="Y3617" s="13"/>
      <c r="Z3617" s="13"/>
      <c r="AA3617" s="13"/>
      <c r="AB3617" s="13"/>
      <c r="AE3617" s="13"/>
      <c r="AF3617" s="13"/>
      <c r="AG3617" s="13"/>
      <c r="AH3617" s="13"/>
      <c r="AI3617" s="13"/>
    </row>
    <row r="3618" hidden="1" spans="1:35">
      <c r="A3618" s="21" t="s">
        <v>3921</v>
      </c>
      <c r="B3618" s="22" t="s">
        <v>3942</v>
      </c>
      <c r="C3618" s="21" t="s">
        <v>1947</v>
      </c>
      <c r="D3618" s="21" t="s">
        <v>132</v>
      </c>
      <c r="E3618" s="21" t="s">
        <v>2371</v>
      </c>
      <c r="F3618" s="22" t="s">
        <v>2815</v>
      </c>
      <c r="G3618" s="21" t="s">
        <v>92</v>
      </c>
      <c r="H3618" s="21" t="s">
        <v>138</v>
      </c>
      <c r="I3618" s="22"/>
      <c r="J3618" s="22" t="s">
        <v>132</v>
      </c>
      <c r="K3618" s="23">
        <v>187.3</v>
      </c>
      <c r="L3618" s="23">
        <v>68.7</v>
      </c>
      <c r="M3618" s="23">
        <v>53.5</v>
      </c>
      <c r="N3618" s="23">
        <v>475.742</v>
      </c>
      <c r="O3618" s="23">
        <v>174.498</v>
      </c>
      <c r="P3618" s="23">
        <v>135.89</v>
      </c>
      <c r="Q3618" s="24" t="s">
        <v>94</v>
      </c>
      <c r="R3618" s="28">
        <v>4.6</v>
      </c>
      <c r="S3618" s="26" t="s">
        <v>132</v>
      </c>
      <c r="T3618" s="10" t="s">
        <v>57</v>
      </c>
      <c r="U3618" s="29" cm="1">
        <f t="array" ref="U3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3618" s="13"/>
      <c r="W3618" s="13"/>
      <c r="X3618" s="13"/>
      <c r="Y3618" s="13"/>
      <c r="Z3618" s="13"/>
      <c r="AA3618" s="13"/>
      <c r="AB3618" s="13"/>
      <c r="AE3618" s="13"/>
      <c r="AF3618" s="13"/>
      <c r="AG3618" s="13"/>
      <c r="AH3618" s="13"/>
      <c r="AI3618" s="13"/>
    </row>
    <row r="3619" hidden="1" spans="1:35">
      <c r="A3619" s="21" t="s">
        <v>3921</v>
      </c>
      <c r="B3619" s="22" t="s">
        <v>3942</v>
      </c>
      <c r="C3619" s="21" t="s">
        <v>1947</v>
      </c>
      <c r="D3619" s="21" t="s">
        <v>132</v>
      </c>
      <c r="E3619" s="21" t="s">
        <v>2371</v>
      </c>
      <c r="F3619" s="22" t="s">
        <v>2383</v>
      </c>
      <c r="G3619" s="21" t="s">
        <v>41</v>
      </c>
      <c r="H3619" s="21" t="s">
        <v>135</v>
      </c>
      <c r="I3619" s="22"/>
      <c r="J3619" s="22" t="s">
        <v>132</v>
      </c>
      <c r="K3619" s="23">
        <v>186.9</v>
      </c>
      <c r="L3619" s="23">
        <v>68.3</v>
      </c>
      <c r="M3619" s="23">
        <v>53.5</v>
      </c>
      <c r="N3619" s="23">
        <v>474.726</v>
      </c>
      <c r="O3619" s="23">
        <v>173.482</v>
      </c>
      <c r="P3619" s="23">
        <v>135.89</v>
      </c>
      <c r="Q3619" s="24" t="s">
        <v>53</v>
      </c>
      <c r="R3619" s="28">
        <v>6.1</v>
      </c>
      <c r="S3619" s="26" t="s">
        <v>132</v>
      </c>
      <c r="T3619" s="10" t="s">
        <v>39</v>
      </c>
      <c r="U3619" s="29" cm="1">
        <f t="array" ref="U3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619" s="13"/>
      <c r="W3619" s="13"/>
      <c r="X3619" s="13"/>
      <c r="Y3619" s="13"/>
      <c r="Z3619" s="13"/>
      <c r="AA3619" s="13"/>
      <c r="AB3619" s="13"/>
      <c r="AE3619" s="13"/>
      <c r="AF3619" s="13"/>
      <c r="AG3619" s="13"/>
      <c r="AH3619" s="13"/>
      <c r="AI3619" s="13"/>
    </row>
    <row r="3620" hidden="1" spans="1:35">
      <c r="A3620" s="21" t="s">
        <v>3921</v>
      </c>
      <c r="B3620" s="22" t="s">
        <v>3942</v>
      </c>
      <c r="C3620" s="21" t="s">
        <v>1947</v>
      </c>
      <c r="D3620" s="21" t="s">
        <v>132</v>
      </c>
      <c r="E3620" s="21" t="s">
        <v>2371</v>
      </c>
      <c r="F3620" s="22" t="s">
        <v>2383</v>
      </c>
      <c r="G3620" s="21" t="s">
        <v>92</v>
      </c>
      <c r="H3620" s="21" t="s">
        <v>138</v>
      </c>
      <c r="I3620" s="22"/>
      <c r="J3620" s="22" t="s">
        <v>132</v>
      </c>
      <c r="K3620" s="23">
        <v>186.9</v>
      </c>
      <c r="L3620" s="23">
        <v>68.3</v>
      </c>
      <c r="M3620" s="23">
        <v>53.5</v>
      </c>
      <c r="N3620" s="23">
        <v>474.726</v>
      </c>
      <c r="O3620" s="23">
        <v>173.482</v>
      </c>
      <c r="P3620" s="23">
        <v>135.89</v>
      </c>
      <c r="Q3620" s="24" t="s">
        <v>94</v>
      </c>
      <c r="R3620" s="28">
        <v>5</v>
      </c>
      <c r="S3620" s="26" t="s">
        <v>132</v>
      </c>
      <c r="T3620" s="10" t="s">
        <v>96</v>
      </c>
      <c r="U3620" s="29" cm="1">
        <f t="array" ref="U3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21.1</v>
      </c>
      <c r="V3620" s="13"/>
      <c r="W3620" s="13"/>
      <c r="X3620" s="13"/>
      <c r="Y3620" s="13"/>
      <c r="Z3620" s="13"/>
      <c r="AA3620" s="13"/>
      <c r="AB3620" s="13"/>
      <c r="AE3620" s="13"/>
      <c r="AF3620" s="13"/>
      <c r="AG3620" s="13"/>
      <c r="AH3620" s="13"/>
      <c r="AI3620" s="13"/>
    </row>
    <row r="3621" hidden="1" spans="1:35">
      <c r="A3621" s="21" t="s">
        <v>3921</v>
      </c>
      <c r="B3621" s="22" t="s">
        <v>3942</v>
      </c>
      <c r="C3621" s="21" t="s">
        <v>1947</v>
      </c>
      <c r="D3621" s="21" t="s">
        <v>132</v>
      </c>
      <c r="E3621" s="21" t="s">
        <v>2357</v>
      </c>
      <c r="F3621" s="22" t="s">
        <v>2572</v>
      </c>
      <c r="G3621" s="21" t="s">
        <v>41</v>
      </c>
      <c r="H3621" s="21" t="s">
        <v>135</v>
      </c>
      <c r="I3621" s="22"/>
      <c r="J3621" s="22" t="s">
        <v>132</v>
      </c>
      <c r="K3621" s="23">
        <v>186.3</v>
      </c>
      <c r="L3621" s="23">
        <v>70.4</v>
      </c>
      <c r="M3621" s="23">
        <v>55.1</v>
      </c>
      <c r="N3621" s="23">
        <v>473.202</v>
      </c>
      <c r="O3621" s="23">
        <v>178.816</v>
      </c>
      <c r="P3621" s="23">
        <v>139.954</v>
      </c>
      <c r="Q3621" s="24" t="s">
        <v>53</v>
      </c>
      <c r="R3621" s="28">
        <v>6.7</v>
      </c>
      <c r="S3621" s="26" t="s">
        <v>132</v>
      </c>
      <c r="T3621" s="10" t="s">
        <v>57</v>
      </c>
      <c r="U3621" s="29" cm="1">
        <f t="array" ref="U3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3621" s="13"/>
      <c r="W3621" s="13"/>
      <c r="X3621" s="13"/>
      <c r="Y3621" s="13"/>
      <c r="Z3621" s="13"/>
      <c r="AA3621" s="13"/>
      <c r="AB3621" s="13"/>
      <c r="AE3621" s="13"/>
      <c r="AF3621" s="13"/>
      <c r="AG3621" s="13"/>
      <c r="AH3621" s="13"/>
      <c r="AI3621" s="13"/>
    </row>
    <row r="3622" hidden="1" spans="1:35">
      <c r="A3622" s="21" t="s">
        <v>3921</v>
      </c>
      <c r="B3622" s="22" t="s">
        <v>3942</v>
      </c>
      <c r="C3622" s="21" t="s">
        <v>1947</v>
      </c>
      <c r="D3622" s="21" t="s">
        <v>132</v>
      </c>
      <c r="E3622" s="21" t="s">
        <v>2357</v>
      </c>
      <c r="F3622" s="22" t="s">
        <v>2572</v>
      </c>
      <c r="G3622" s="21" t="s">
        <v>92</v>
      </c>
      <c r="H3622" s="21" t="s">
        <v>138</v>
      </c>
      <c r="I3622" s="22"/>
      <c r="J3622" s="22" t="s">
        <v>132</v>
      </c>
      <c r="K3622" s="23">
        <v>186.3</v>
      </c>
      <c r="L3622" s="23">
        <v>70.4</v>
      </c>
      <c r="M3622" s="23">
        <v>55.1</v>
      </c>
      <c r="N3622" s="23">
        <v>473.202</v>
      </c>
      <c r="O3622" s="23">
        <v>178.816</v>
      </c>
      <c r="P3622" s="23">
        <v>139.954</v>
      </c>
      <c r="Q3622" s="24" t="s">
        <v>94</v>
      </c>
      <c r="R3622" s="28">
        <v>5.6</v>
      </c>
      <c r="S3622" s="26" t="s">
        <v>132</v>
      </c>
      <c r="T3622" s="10" t="s">
        <v>57</v>
      </c>
      <c r="U3622" s="29" cm="1">
        <f t="array" ref="U3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3622" s="13"/>
      <c r="W3622" s="13"/>
      <c r="X3622" s="13"/>
      <c r="Y3622" s="13"/>
      <c r="Z3622" s="13"/>
      <c r="AA3622" s="13"/>
      <c r="AB3622" s="13"/>
      <c r="AE3622" s="13"/>
      <c r="AF3622" s="13"/>
      <c r="AG3622" s="13"/>
      <c r="AH3622" s="13"/>
      <c r="AI3622" s="13"/>
    </row>
    <row r="3623" hidden="1" spans="1:35">
      <c r="A3623" s="21" t="s">
        <v>3921</v>
      </c>
      <c r="B3623" s="22" t="s">
        <v>3943</v>
      </c>
      <c r="C3623" s="21" t="s">
        <v>1949</v>
      </c>
      <c r="D3623" s="21" t="s">
        <v>132</v>
      </c>
      <c r="E3623" s="21" t="s">
        <v>2341</v>
      </c>
      <c r="F3623" s="22" t="s">
        <v>2705</v>
      </c>
      <c r="G3623" s="21" t="s">
        <v>41</v>
      </c>
      <c r="H3623" s="21" t="s">
        <v>135</v>
      </c>
      <c r="I3623" s="22"/>
      <c r="J3623" s="22" t="s">
        <v>132</v>
      </c>
      <c r="K3623" s="23">
        <v>211.9</v>
      </c>
      <c r="L3623" s="23">
        <v>78.7</v>
      </c>
      <c r="M3623" s="23">
        <v>54.1</v>
      </c>
      <c r="N3623" s="23">
        <v>538.226</v>
      </c>
      <c r="O3623" s="23">
        <v>199.898</v>
      </c>
      <c r="P3623" s="23">
        <v>137.414</v>
      </c>
      <c r="Q3623" s="24" t="s">
        <v>2674</v>
      </c>
      <c r="R3623" s="28"/>
      <c r="S3623" s="26" t="s">
        <v>3883</v>
      </c>
      <c r="T3623" s="10" t="s">
        <v>39</v>
      </c>
      <c r="U3623" s="29" cm="1">
        <f t="array" ref="U3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3623" s="13"/>
      <c r="W3623" s="13"/>
      <c r="X3623" s="13"/>
      <c r="Y3623" s="13"/>
      <c r="Z3623" s="13"/>
      <c r="AA3623" s="13"/>
      <c r="AB3623" s="13"/>
      <c r="AE3623" s="13"/>
      <c r="AF3623" s="13"/>
      <c r="AG3623" s="13"/>
      <c r="AH3623" s="13"/>
      <c r="AI3623" s="13"/>
    </row>
    <row r="3624" hidden="1" spans="1:35">
      <c r="A3624" s="21" t="s">
        <v>3921</v>
      </c>
      <c r="B3624" s="22" t="s">
        <v>3943</v>
      </c>
      <c r="C3624" s="21" t="s">
        <v>1949</v>
      </c>
      <c r="D3624" s="21" t="s">
        <v>132</v>
      </c>
      <c r="E3624" s="21" t="s">
        <v>2341</v>
      </c>
      <c r="F3624" s="22" t="s">
        <v>2707</v>
      </c>
      <c r="G3624" s="21" t="s">
        <v>41</v>
      </c>
      <c r="H3624" s="21" t="s">
        <v>135</v>
      </c>
      <c r="I3624" s="22"/>
      <c r="J3624" s="22" t="s">
        <v>132</v>
      </c>
      <c r="K3624" s="23">
        <v>213</v>
      </c>
      <c r="L3624" s="23">
        <v>79.2</v>
      </c>
      <c r="M3624" s="23">
        <v>54.6</v>
      </c>
      <c r="N3624" s="23">
        <v>541.02</v>
      </c>
      <c r="O3624" s="23">
        <v>201.168</v>
      </c>
      <c r="P3624" s="23">
        <v>138.684</v>
      </c>
      <c r="Q3624" s="24" t="s">
        <v>2674</v>
      </c>
      <c r="R3624" s="28"/>
      <c r="S3624" s="26" t="s">
        <v>3949</v>
      </c>
      <c r="T3624" s="10" t="s">
        <v>2674</v>
      </c>
      <c r="U3624" s="29" t="str" cm="1">
        <f t="array" ref="U3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4" s="13"/>
      <c r="W3624" s="13"/>
      <c r="X3624" s="13"/>
      <c r="Y3624" s="13"/>
      <c r="Z3624" s="13"/>
      <c r="AA3624" s="13"/>
      <c r="AB3624" s="13"/>
      <c r="AE3624" s="13"/>
      <c r="AF3624" s="13"/>
      <c r="AG3624" s="13"/>
      <c r="AH3624" s="13"/>
      <c r="AI3624" s="13"/>
    </row>
    <row r="3625" hidden="1" spans="1:35">
      <c r="A3625" s="21" t="s">
        <v>3921</v>
      </c>
      <c r="B3625" s="22" t="s">
        <v>3943</v>
      </c>
      <c r="C3625" s="21" t="s">
        <v>1949</v>
      </c>
      <c r="D3625" s="21" t="s">
        <v>132</v>
      </c>
      <c r="E3625" s="21" t="s">
        <v>2345</v>
      </c>
      <c r="F3625" s="22" t="s">
        <v>2710</v>
      </c>
      <c r="G3625" s="21" t="s">
        <v>41</v>
      </c>
      <c r="H3625" s="21" t="s">
        <v>135</v>
      </c>
      <c r="I3625" s="22"/>
      <c r="J3625" s="22" t="s">
        <v>132</v>
      </c>
      <c r="K3625" s="23">
        <v>214.6</v>
      </c>
      <c r="L3625" s="23">
        <v>79.6</v>
      </c>
      <c r="M3625" s="23">
        <v>53.9</v>
      </c>
      <c r="N3625" s="23">
        <v>545.084</v>
      </c>
      <c r="O3625" s="23">
        <v>202.184</v>
      </c>
      <c r="P3625" s="23">
        <v>136.906</v>
      </c>
      <c r="Q3625" s="24" t="s">
        <v>2674</v>
      </c>
      <c r="R3625" s="28"/>
      <c r="S3625" s="26" t="s">
        <v>4326</v>
      </c>
      <c r="T3625" s="10" t="s">
        <v>96</v>
      </c>
      <c r="U3625" s="29" cm="1">
        <f t="array" ref="U3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-6.59999999999999</v>
      </c>
      <c r="V3625" s="13"/>
      <c r="W3625" s="13"/>
      <c r="X3625" s="13"/>
      <c r="Y3625" s="13"/>
      <c r="Z3625" s="13"/>
      <c r="AA3625" s="13"/>
      <c r="AB3625" s="13"/>
      <c r="AE3625" s="13"/>
      <c r="AF3625" s="13"/>
      <c r="AG3625" s="13"/>
      <c r="AH3625" s="13"/>
      <c r="AI3625" s="13"/>
    </row>
    <row r="3626" hidden="1" spans="1:35">
      <c r="A3626" s="21" t="s">
        <v>3921</v>
      </c>
      <c r="B3626" s="22" t="s">
        <v>3943</v>
      </c>
      <c r="C3626" s="21" t="s">
        <v>1949</v>
      </c>
      <c r="D3626" s="21" t="s">
        <v>132</v>
      </c>
      <c r="E3626" s="21" t="s">
        <v>2345</v>
      </c>
      <c r="F3626" s="22" t="s">
        <v>2711</v>
      </c>
      <c r="G3626" s="21" t="s">
        <v>41</v>
      </c>
      <c r="H3626" s="21" t="s">
        <v>135</v>
      </c>
      <c r="I3626" s="22"/>
      <c r="J3626" s="22" t="s">
        <v>132</v>
      </c>
      <c r="K3626" s="23">
        <v>214.6</v>
      </c>
      <c r="L3626" s="23">
        <v>79.7</v>
      </c>
      <c r="M3626" s="23">
        <v>53.9</v>
      </c>
      <c r="N3626" s="23">
        <v>545.084</v>
      </c>
      <c r="O3626" s="23">
        <v>202.438</v>
      </c>
      <c r="P3626" s="23">
        <v>136.906</v>
      </c>
      <c r="Q3626" s="24" t="s">
        <v>2674</v>
      </c>
      <c r="R3626" s="28"/>
      <c r="S3626" s="26" t="s">
        <v>4326</v>
      </c>
      <c r="T3626" s="10" t="s">
        <v>39</v>
      </c>
      <c r="U3626" s="29" cm="1">
        <f t="array" ref="U3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-8.59999999999999</v>
      </c>
      <c r="V3626" s="13"/>
      <c r="W3626" s="13"/>
      <c r="X3626" s="13"/>
      <c r="Y3626" s="13"/>
      <c r="Z3626" s="13"/>
      <c r="AA3626" s="13"/>
      <c r="AB3626" s="13"/>
      <c r="AE3626" s="13"/>
      <c r="AF3626" s="13"/>
      <c r="AG3626" s="13"/>
      <c r="AH3626" s="13"/>
      <c r="AI3626" s="13"/>
    </row>
    <row r="3627" hidden="1" spans="1:35">
      <c r="A3627" s="21" t="s">
        <v>3921</v>
      </c>
      <c r="B3627" s="22" t="s">
        <v>3943</v>
      </c>
      <c r="C3627" s="21" t="s">
        <v>1949</v>
      </c>
      <c r="D3627" s="21" t="s">
        <v>132</v>
      </c>
      <c r="E3627" s="21" t="s">
        <v>2345</v>
      </c>
      <c r="F3627" s="22" t="s">
        <v>2712</v>
      </c>
      <c r="G3627" s="21" t="s">
        <v>41</v>
      </c>
      <c r="H3627" s="21" t="s">
        <v>135</v>
      </c>
      <c r="I3627" s="22"/>
      <c r="J3627" s="22" t="s">
        <v>132</v>
      </c>
      <c r="K3627" s="23">
        <v>215.6</v>
      </c>
      <c r="L3627" s="23">
        <v>79.4</v>
      </c>
      <c r="M3627" s="23">
        <v>54.2</v>
      </c>
      <c r="N3627" s="23">
        <v>547.624</v>
      </c>
      <c r="O3627" s="23">
        <v>201.676</v>
      </c>
      <c r="P3627" s="23">
        <v>137.668</v>
      </c>
      <c r="Q3627" s="24" t="s">
        <v>2674</v>
      </c>
      <c r="R3627" s="28"/>
      <c r="S3627" s="26" t="s">
        <v>4327</v>
      </c>
      <c r="T3627" s="10" t="s">
        <v>2674</v>
      </c>
      <c r="U3627" s="29" t="str" cm="1">
        <f t="array" ref="U3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7" s="13"/>
      <c r="W3627" s="13"/>
      <c r="X3627" s="13"/>
      <c r="Y3627" s="13"/>
      <c r="Z3627" s="13"/>
      <c r="AA3627" s="13"/>
      <c r="AB3627" s="13"/>
      <c r="AE3627" s="13"/>
      <c r="AF3627" s="13"/>
      <c r="AG3627" s="13"/>
      <c r="AH3627" s="13"/>
      <c r="AI3627" s="13"/>
    </row>
    <row r="3628" hidden="1" spans="1:35">
      <c r="A3628" s="21" t="s">
        <v>3921</v>
      </c>
      <c r="B3628" s="22" t="s">
        <v>3943</v>
      </c>
      <c r="C3628" s="21" t="s">
        <v>1949</v>
      </c>
      <c r="D3628" s="21" t="s">
        <v>132</v>
      </c>
      <c r="E3628" s="21" t="s">
        <v>2345</v>
      </c>
      <c r="F3628" s="22" t="s">
        <v>2713</v>
      </c>
      <c r="G3628" s="21" t="s">
        <v>41</v>
      </c>
      <c r="H3628" s="21" t="s">
        <v>135</v>
      </c>
      <c r="I3628" s="22"/>
      <c r="J3628" s="22" t="s">
        <v>132</v>
      </c>
      <c r="K3628" s="23">
        <v>216.6</v>
      </c>
      <c r="L3628" s="23">
        <v>79.8</v>
      </c>
      <c r="M3628" s="23">
        <v>54.2</v>
      </c>
      <c r="N3628" s="23">
        <v>550.164</v>
      </c>
      <c r="O3628" s="23">
        <v>202.692</v>
      </c>
      <c r="P3628" s="23">
        <v>137.668</v>
      </c>
      <c r="Q3628" s="24" t="s">
        <v>2674</v>
      </c>
      <c r="R3628" s="28"/>
      <c r="S3628" s="26" t="s">
        <v>4328</v>
      </c>
      <c r="T3628" s="10" t="s">
        <v>96</v>
      </c>
      <c r="U3628" s="29" cm="1">
        <f t="array" ref="U3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-8.59999999999999</v>
      </c>
      <c r="V3628" s="13"/>
      <c r="W3628" s="13"/>
      <c r="X3628" s="13"/>
      <c r="Y3628" s="13"/>
      <c r="Z3628" s="13"/>
      <c r="AA3628" s="13"/>
      <c r="AB3628" s="13"/>
      <c r="AE3628" s="13"/>
      <c r="AF3628" s="13"/>
      <c r="AG3628" s="13"/>
      <c r="AH3628" s="13"/>
      <c r="AI3628" s="13"/>
    </row>
    <row r="3629" hidden="1" spans="1:35">
      <c r="A3629" s="21" t="s">
        <v>3921</v>
      </c>
      <c r="B3629" s="22" t="s">
        <v>3943</v>
      </c>
      <c r="C3629" s="21" t="s">
        <v>1949</v>
      </c>
      <c r="D3629" s="21" t="s">
        <v>132</v>
      </c>
      <c r="E3629" s="21" t="s">
        <v>2354</v>
      </c>
      <c r="F3629" s="22" t="s">
        <v>2916</v>
      </c>
      <c r="G3629" s="21" t="s">
        <v>41</v>
      </c>
      <c r="H3629" s="21" t="s">
        <v>135</v>
      </c>
      <c r="I3629" s="22"/>
      <c r="J3629" s="22" t="s">
        <v>132</v>
      </c>
      <c r="K3629" s="23">
        <v>210.2</v>
      </c>
      <c r="L3629" s="23">
        <v>75.7</v>
      </c>
      <c r="M3629" s="23">
        <v>52.1</v>
      </c>
      <c r="N3629" s="23">
        <v>533.908</v>
      </c>
      <c r="O3629" s="23">
        <v>192.278</v>
      </c>
      <c r="P3629" s="23">
        <v>132.334</v>
      </c>
      <c r="Q3629" s="24" t="s">
        <v>2674</v>
      </c>
      <c r="R3629" s="28"/>
      <c r="S3629" s="26" t="s">
        <v>4297</v>
      </c>
      <c r="T3629" s="10" t="s">
        <v>39</v>
      </c>
      <c r="U3629" s="29" cm="1">
        <f t="array" ref="U3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-4.19999999999999</v>
      </c>
      <c r="V3629" s="13"/>
      <c r="W3629" s="13"/>
      <c r="X3629" s="13"/>
      <c r="Y3629" s="13"/>
      <c r="Z3629" s="13"/>
      <c r="AA3629" s="13"/>
      <c r="AB3629" s="13"/>
      <c r="AE3629" s="13"/>
      <c r="AF3629" s="13"/>
      <c r="AG3629" s="13"/>
      <c r="AH3629" s="13"/>
      <c r="AI3629" s="13"/>
    </row>
    <row r="3630" hidden="1" spans="1:35">
      <c r="A3630" s="21" t="s">
        <v>3921</v>
      </c>
      <c r="B3630" s="22" t="s">
        <v>3943</v>
      </c>
      <c r="C3630" s="21" t="s">
        <v>1949</v>
      </c>
      <c r="D3630" s="21" t="s">
        <v>132</v>
      </c>
      <c r="E3630" s="21" t="s">
        <v>2354</v>
      </c>
      <c r="F3630" s="22" t="s">
        <v>2720</v>
      </c>
      <c r="G3630" s="21" t="s">
        <v>41</v>
      </c>
      <c r="H3630" s="21" t="s">
        <v>135</v>
      </c>
      <c r="I3630" s="22"/>
      <c r="J3630" s="22" t="s">
        <v>132</v>
      </c>
      <c r="K3630" s="23">
        <v>212.9</v>
      </c>
      <c r="L3630" s="23">
        <v>76.4</v>
      </c>
      <c r="M3630" s="23">
        <v>52</v>
      </c>
      <c r="N3630" s="23">
        <v>540.766</v>
      </c>
      <c r="O3630" s="23">
        <v>194.056</v>
      </c>
      <c r="P3630" s="23">
        <v>132.08</v>
      </c>
      <c r="Q3630" s="24" t="s">
        <v>2674</v>
      </c>
      <c r="R3630" s="28"/>
      <c r="S3630" s="26" t="s">
        <v>4315</v>
      </c>
      <c r="T3630" s="10" t="s">
        <v>2674</v>
      </c>
      <c r="U3630" s="29" t="str" cm="1">
        <f t="array" ref="U3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0" s="13"/>
      <c r="W3630" s="13"/>
      <c r="X3630" s="13"/>
      <c r="Y3630" s="13"/>
      <c r="Z3630" s="13"/>
      <c r="AA3630" s="13"/>
      <c r="AB3630" s="13"/>
      <c r="AE3630" s="13"/>
      <c r="AF3630" s="13"/>
      <c r="AG3630" s="13"/>
      <c r="AH3630" s="13"/>
      <c r="AI3630" s="13"/>
    </row>
    <row r="3631" hidden="1" spans="1:35">
      <c r="A3631" s="21" t="s">
        <v>3921</v>
      </c>
      <c r="B3631" s="22" t="s">
        <v>3943</v>
      </c>
      <c r="C3631" s="21" t="s">
        <v>1949</v>
      </c>
      <c r="D3631" s="21" t="s">
        <v>132</v>
      </c>
      <c r="E3631" s="21" t="s">
        <v>2354</v>
      </c>
      <c r="F3631" s="22" t="s">
        <v>2724</v>
      </c>
      <c r="G3631" s="21" t="s">
        <v>41</v>
      </c>
      <c r="H3631" s="21" t="s">
        <v>135</v>
      </c>
      <c r="I3631" s="22"/>
      <c r="J3631" s="22" t="s">
        <v>132</v>
      </c>
      <c r="K3631" s="23">
        <v>213.6</v>
      </c>
      <c r="L3631" s="23">
        <v>76.4</v>
      </c>
      <c r="M3631" s="23">
        <v>52</v>
      </c>
      <c r="N3631" s="23">
        <v>542.544</v>
      </c>
      <c r="O3631" s="23">
        <v>194.056</v>
      </c>
      <c r="P3631" s="23">
        <v>132.08</v>
      </c>
      <c r="Q3631" s="24" t="s">
        <v>2674</v>
      </c>
      <c r="R3631" s="28"/>
      <c r="S3631" s="26" t="s">
        <v>4222</v>
      </c>
      <c r="T3631" s="10" t="s">
        <v>2674</v>
      </c>
      <c r="U3631" s="29" t="str" cm="1">
        <f t="array" ref="U3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1" s="13"/>
      <c r="W3631" s="13"/>
      <c r="X3631" s="13"/>
      <c r="Y3631" s="13"/>
      <c r="Z3631" s="13"/>
      <c r="AA3631" s="13"/>
      <c r="AB3631" s="13"/>
      <c r="AE3631" s="13"/>
      <c r="AF3631" s="13"/>
      <c r="AG3631" s="13"/>
      <c r="AH3631" s="13"/>
      <c r="AI3631" s="13"/>
    </row>
    <row r="3632" hidden="1" spans="1:35">
      <c r="A3632" s="21" t="s">
        <v>3921</v>
      </c>
      <c r="B3632" s="22" t="s">
        <v>3943</v>
      </c>
      <c r="C3632" s="21" t="s">
        <v>1949</v>
      </c>
      <c r="D3632" s="21" t="s">
        <v>132</v>
      </c>
      <c r="E3632" s="21" t="s">
        <v>2371</v>
      </c>
      <c r="F3632" s="22" t="s">
        <v>2729</v>
      </c>
      <c r="G3632" s="21" t="s">
        <v>41</v>
      </c>
      <c r="H3632" s="21" t="s">
        <v>135</v>
      </c>
      <c r="I3632" s="22"/>
      <c r="J3632" s="22" t="s">
        <v>132</v>
      </c>
      <c r="K3632" s="23">
        <v>217.5</v>
      </c>
      <c r="L3632" s="23">
        <v>77.9</v>
      </c>
      <c r="M3632" s="23">
        <v>52.8</v>
      </c>
      <c r="N3632" s="23">
        <v>552.45</v>
      </c>
      <c r="O3632" s="23">
        <v>197.866</v>
      </c>
      <c r="P3632" s="23">
        <v>134.112</v>
      </c>
      <c r="Q3632" s="24" t="s">
        <v>2674</v>
      </c>
      <c r="R3632" s="28"/>
      <c r="S3632" s="26" t="s">
        <v>2743</v>
      </c>
      <c r="T3632" s="10" t="s">
        <v>96</v>
      </c>
      <c r="U3632" s="29" cm="1">
        <f t="array" ref="U3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</v>
      </c>
      <c r="V3632" s="13"/>
      <c r="W3632" s="13"/>
      <c r="X3632" s="13"/>
      <c r="Y3632" s="13"/>
      <c r="Z3632" s="13"/>
      <c r="AA3632" s="13"/>
      <c r="AB3632" s="13"/>
      <c r="AE3632" s="13"/>
      <c r="AF3632" s="13"/>
      <c r="AG3632" s="13"/>
      <c r="AH3632" s="13"/>
      <c r="AI3632" s="13"/>
    </row>
    <row r="3633" hidden="1" spans="1:35">
      <c r="A3633" s="21" t="s">
        <v>3921</v>
      </c>
      <c r="B3633" s="22" t="s">
        <v>3943</v>
      </c>
      <c r="C3633" s="21" t="s">
        <v>1949</v>
      </c>
      <c r="D3633" s="21" t="s">
        <v>132</v>
      </c>
      <c r="E3633" s="21" t="s">
        <v>2371</v>
      </c>
      <c r="F3633" s="22" t="s">
        <v>2732</v>
      </c>
      <c r="G3633" s="21" t="s">
        <v>41</v>
      </c>
      <c r="H3633" s="21" t="s">
        <v>135</v>
      </c>
      <c r="I3633" s="22"/>
      <c r="J3633" s="22" t="s">
        <v>132</v>
      </c>
      <c r="K3633" s="23">
        <v>217.5</v>
      </c>
      <c r="L3633" s="23">
        <v>77.8</v>
      </c>
      <c r="M3633" s="23">
        <v>52.6</v>
      </c>
      <c r="N3633" s="23">
        <v>552.45</v>
      </c>
      <c r="O3633" s="23">
        <v>197.612</v>
      </c>
      <c r="P3633" s="23">
        <v>133.604</v>
      </c>
      <c r="Q3633" s="24" t="s">
        <v>2674</v>
      </c>
      <c r="R3633" s="28"/>
      <c r="S3633" s="26" t="s">
        <v>2743</v>
      </c>
      <c r="T3633" s="10" t="s">
        <v>2674</v>
      </c>
      <c r="U3633" s="29" t="str" cm="1">
        <f t="array" ref="U3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3" s="13"/>
      <c r="W3633" s="13"/>
      <c r="X3633" s="13"/>
      <c r="Y3633" s="13"/>
      <c r="Z3633" s="13"/>
      <c r="AA3633" s="13"/>
      <c r="AB3633" s="13"/>
      <c r="AE3633" s="13"/>
      <c r="AF3633" s="13"/>
      <c r="AG3633" s="13"/>
      <c r="AH3633" s="13"/>
      <c r="AI3633" s="13"/>
    </row>
    <row r="3634" hidden="1" spans="1:35">
      <c r="A3634" s="21" t="s">
        <v>3921</v>
      </c>
      <c r="B3634" s="22" t="s">
        <v>3943</v>
      </c>
      <c r="C3634" s="21" t="s">
        <v>1949</v>
      </c>
      <c r="D3634" s="21" t="s">
        <v>132</v>
      </c>
      <c r="E3634" s="21" t="s">
        <v>2371</v>
      </c>
      <c r="F3634" s="22" t="s">
        <v>2772</v>
      </c>
      <c r="G3634" s="21" t="s">
        <v>41</v>
      </c>
      <c r="H3634" s="21" t="s">
        <v>135</v>
      </c>
      <c r="I3634" s="22"/>
      <c r="J3634" s="22" t="s">
        <v>132</v>
      </c>
      <c r="K3634" s="23">
        <v>212.7</v>
      </c>
      <c r="L3634" s="23">
        <v>77.8</v>
      </c>
      <c r="M3634" s="23">
        <v>52.6</v>
      </c>
      <c r="N3634" s="23">
        <v>540.258</v>
      </c>
      <c r="O3634" s="23">
        <v>197.612</v>
      </c>
      <c r="P3634" s="23">
        <v>133.604</v>
      </c>
      <c r="Q3634" s="24" t="s">
        <v>2674</v>
      </c>
      <c r="R3634" s="28"/>
      <c r="S3634" s="26" t="s">
        <v>2706</v>
      </c>
      <c r="T3634" s="10" t="s">
        <v>57</v>
      </c>
      <c r="U3634" s="29" cm="1">
        <f t="array" ref="U3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-9.69999999999999</v>
      </c>
      <c r="V3634" s="13"/>
      <c r="W3634" s="13"/>
      <c r="X3634" s="13"/>
      <c r="Y3634" s="13"/>
      <c r="Z3634" s="13"/>
      <c r="AA3634" s="13"/>
      <c r="AB3634" s="13"/>
      <c r="AE3634" s="13"/>
      <c r="AF3634" s="13"/>
      <c r="AG3634" s="13"/>
      <c r="AH3634" s="13"/>
      <c r="AI3634" s="13"/>
    </row>
    <row r="3635" hidden="1" spans="1:35">
      <c r="A3635" s="21" t="s">
        <v>3921</v>
      </c>
      <c r="B3635" s="22" t="s">
        <v>3943</v>
      </c>
      <c r="C3635" s="21" t="s">
        <v>1949</v>
      </c>
      <c r="D3635" s="21" t="s">
        <v>132</v>
      </c>
      <c r="E3635" s="21" t="s">
        <v>2357</v>
      </c>
      <c r="F3635" s="22" t="s">
        <v>3944</v>
      </c>
      <c r="G3635" s="21" t="s">
        <v>41</v>
      </c>
      <c r="H3635" s="21" t="s">
        <v>135</v>
      </c>
      <c r="I3635" s="22"/>
      <c r="J3635" s="22" t="s">
        <v>132</v>
      </c>
      <c r="K3635" s="23">
        <v>201.9</v>
      </c>
      <c r="L3635" s="23">
        <v>72.8</v>
      </c>
      <c r="M3635" s="23">
        <v>54.7</v>
      </c>
      <c r="N3635" s="23">
        <v>512.826</v>
      </c>
      <c r="O3635" s="23">
        <v>184.912</v>
      </c>
      <c r="P3635" s="23">
        <v>138.938</v>
      </c>
      <c r="Q3635" s="24" t="s">
        <v>57</v>
      </c>
      <c r="R3635" s="28">
        <v>1.1</v>
      </c>
      <c r="S3635" s="26" t="s">
        <v>132</v>
      </c>
      <c r="T3635" s="10" t="s">
        <v>57</v>
      </c>
      <c r="U3635" s="29" cm="1">
        <f t="array" ref="U3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635" s="13"/>
      <c r="W3635" s="13"/>
      <c r="X3635" s="13"/>
      <c r="Y3635" s="13"/>
      <c r="Z3635" s="13"/>
      <c r="AA3635" s="13"/>
      <c r="AB3635" s="13"/>
      <c r="AE3635" s="13"/>
      <c r="AF3635" s="13"/>
      <c r="AG3635" s="13"/>
      <c r="AH3635" s="13"/>
      <c r="AI3635" s="13"/>
    </row>
    <row r="3636" hidden="1" spans="1:35">
      <c r="A3636" s="21" t="s">
        <v>3921</v>
      </c>
      <c r="B3636" s="22" t="s">
        <v>3943</v>
      </c>
      <c r="C3636" s="21" t="s">
        <v>1949</v>
      </c>
      <c r="D3636" s="21" t="s">
        <v>132</v>
      </c>
      <c r="E3636" s="21" t="s">
        <v>2468</v>
      </c>
      <c r="F3636" s="22" t="s">
        <v>2769</v>
      </c>
      <c r="G3636" s="21" t="s">
        <v>41</v>
      </c>
      <c r="H3636" s="21" t="s">
        <v>135</v>
      </c>
      <c r="I3636" s="22"/>
      <c r="J3636" s="22" t="s">
        <v>132</v>
      </c>
      <c r="K3636" s="23">
        <v>193.9</v>
      </c>
      <c r="L3636" s="23">
        <v>71.9</v>
      </c>
      <c r="M3636" s="23">
        <v>52.8</v>
      </c>
      <c r="N3636" s="23">
        <v>492.506</v>
      </c>
      <c r="O3636" s="23">
        <v>182.626</v>
      </c>
      <c r="P3636" s="23">
        <v>134.112</v>
      </c>
      <c r="Q3636" s="24" t="s">
        <v>57</v>
      </c>
      <c r="R3636" s="28">
        <v>9.1</v>
      </c>
      <c r="S3636" s="26" t="s">
        <v>132</v>
      </c>
      <c r="T3636" s="10" t="s">
        <v>96</v>
      </c>
      <c r="U3636" s="29" cm="1">
        <f t="array" ref="U3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3636" s="13"/>
      <c r="W3636" s="13"/>
      <c r="X3636" s="13"/>
      <c r="Y3636" s="13"/>
      <c r="Z3636" s="13"/>
      <c r="AA3636" s="13"/>
      <c r="AB3636" s="13"/>
      <c r="AE3636" s="13"/>
      <c r="AF3636" s="13"/>
      <c r="AG3636" s="13"/>
      <c r="AH3636" s="13"/>
      <c r="AI3636" s="13"/>
    </row>
    <row r="3637" hidden="1" spans="1:35">
      <c r="A3637" s="21" t="s">
        <v>3921</v>
      </c>
      <c r="B3637" s="22" t="s">
        <v>3943</v>
      </c>
      <c r="C3637" s="21" t="s">
        <v>1949</v>
      </c>
      <c r="D3637" s="21" t="s">
        <v>132</v>
      </c>
      <c r="E3637" s="21" t="s">
        <v>2468</v>
      </c>
      <c r="F3637" s="22" t="s">
        <v>3025</v>
      </c>
      <c r="G3637" s="21" t="s">
        <v>41</v>
      </c>
      <c r="H3637" s="21" t="s">
        <v>135</v>
      </c>
      <c r="I3637" s="22"/>
      <c r="J3637" s="22" t="s">
        <v>132</v>
      </c>
      <c r="K3637" s="23">
        <v>194.8</v>
      </c>
      <c r="L3637" s="23">
        <v>71.9</v>
      </c>
      <c r="M3637" s="23">
        <v>53.3</v>
      </c>
      <c r="N3637" s="23">
        <v>494.792</v>
      </c>
      <c r="O3637" s="23">
        <v>182.626</v>
      </c>
      <c r="P3637" s="23">
        <v>135.382</v>
      </c>
      <c r="Q3637" s="24" t="s">
        <v>57</v>
      </c>
      <c r="R3637" s="28">
        <v>8.2</v>
      </c>
      <c r="S3637" s="26" t="s">
        <v>132</v>
      </c>
      <c r="T3637" s="10" t="s">
        <v>2674</v>
      </c>
      <c r="U3637" s="29" t="str" cm="1">
        <f t="array" ref="U3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7" s="13"/>
      <c r="W3637" s="13"/>
      <c r="X3637" s="13"/>
      <c r="Y3637" s="13"/>
      <c r="Z3637" s="13"/>
      <c r="AA3637" s="13"/>
      <c r="AB3637" s="13"/>
      <c r="AE3637" s="13"/>
      <c r="AF3637" s="13"/>
      <c r="AG3637" s="13"/>
      <c r="AH3637" s="13"/>
      <c r="AI3637" s="13"/>
    </row>
    <row r="3638" hidden="1" spans="1:35">
      <c r="A3638" s="21" t="s">
        <v>3921</v>
      </c>
      <c r="B3638" s="22" t="s">
        <v>3943</v>
      </c>
      <c r="C3638" s="21" t="s">
        <v>1949</v>
      </c>
      <c r="D3638" s="21" t="s">
        <v>132</v>
      </c>
      <c r="E3638" s="21" t="s">
        <v>2468</v>
      </c>
      <c r="F3638" s="22" t="s">
        <v>2852</v>
      </c>
      <c r="G3638" s="21" t="s">
        <v>41</v>
      </c>
      <c r="H3638" s="21" t="s">
        <v>135</v>
      </c>
      <c r="I3638" s="22"/>
      <c r="J3638" s="22" t="s">
        <v>132</v>
      </c>
      <c r="K3638" s="23">
        <v>194.8</v>
      </c>
      <c r="L3638" s="23">
        <v>71.9</v>
      </c>
      <c r="M3638" s="23">
        <v>52.8</v>
      </c>
      <c r="N3638" s="23">
        <v>494.792</v>
      </c>
      <c r="O3638" s="23">
        <v>182.626</v>
      </c>
      <c r="P3638" s="23">
        <v>134.112</v>
      </c>
      <c r="Q3638" s="24" t="s">
        <v>57</v>
      </c>
      <c r="R3638" s="28">
        <v>8.2</v>
      </c>
      <c r="S3638" s="26" t="s">
        <v>132</v>
      </c>
      <c r="T3638" s="10" t="s">
        <v>2674</v>
      </c>
      <c r="U3638" s="29" t="str" cm="1">
        <f t="array" ref="U3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8" s="13"/>
      <c r="W3638" s="13"/>
      <c r="X3638" s="13"/>
      <c r="Y3638" s="13"/>
      <c r="Z3638" s="13"/>
      <c r="AA3638" s="13"/>
      <c r="AB3638" s="13"/>
      <c r="AE3638" s="13"/>
      <c r="AF3638" s="13"/>
      <c r="AG3638" s="13"/>
      <c r="AH3638" s="13"/>
      <c r="AI3638" s="13"/>
    </row>
    <row r="3639" hidden="1" spans="1:35">
      <c r="A3639" s="21" t="s">
        <v>3921</v>
      </c>
      <c r="B3639" s="22" t="s">
        <v>3943</v>
      </c>
      <c r="C3639" s="21" t="s">
        <v>1949</v>
      </c>
      <c r="D3639" s="21" t="s">
        <v>132</v>
      </c>
      <c r="E3639" s="21" t="s">
        <v>2468</v>
      </c>
      <c r="F3639" s="22" t="s">
        <v>2664</v>
      </c>
      <c r="G3639" s="21" t="s">
        <v>41</v>
      </c>
      <c r="H3639" s="21" t="s">
        <v>135</v>
      </c>
      <c r="I3639" s="22"/>
      <c r="J3639" s="22" t="s">
        <v>132</v>
      </c>
      <c r="K3639" s="23">
        <v>194.8</v>
      </c>
      <c r="L3639" s="23">
        <v>71.9</v>
      </c>
      <c r="M3639" s="23">
        <v>53.3</v>
      </c>
      <c r="N3639" s="23">
        <v>494.792</v>
      </c>
      <c r="O3639" s="23">
        <v>182.626</v>
      </c>
      <c r="P3639" s="23">
        <v>135.382</v>
      </c>
      <c r="Q3639" s="24" t="s">
        <v>57</v>
      </c>
      <c r="R3639" s="28">
        <v>8.2</v>
      </c>
      <c r="S3639" s="26" t="s">
        <v>132</v>
      </c>
      <c r="T3639" s="10" t="s">
        <v>57</v>
      </c>
      <c r="U3639" s="29" cm="1">
        <f t="array" ref="U3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639" s="13"/>
      <c r="W3639" s="13"/>
      <c r="X3639" s="13"/>
      <c r="Y3639" s="13"/>
      <c r="Z3639" s="13"/>
      <c r="AA3639" s="13"/>
      <c r="AB3639" s="13"/>
      <c r="AE3639" s="13"/>
      <c r="AF3639" s="13"/>
      <c r="AG3639" s="13"/>
      <c r="AH3639" s="13"/>
      <c r="AI3639" s="13"/>
    </row>
    <row r="3640" hidden="1" spans="1:35">
      <c r="A3640" s="21" t="s">
        <v>3921</v>
      </c>
      <c r="B3640" s="22" t="s">
        <v>3943</v>
      </c>
      <c r="C3640" s="21" t="s">
        <v>1949</v>
      </c>
      <c r="D3640" s="21" t="s">
        <v>132</v>
      </c>
      <c r="E3640" s="21" t="s">
        <v>2587</v>
      </c>
      <c r="F3640" s="22" t="s">
        <v>3291</v>
      </c>
      <c r="G3640" s="21" t="s">
        <v>41</v>
      </c>
      <c r="H3640" s="21" t="s">
        <v>135</v>
      </c>
      <c r="I3640" s="22"/>
      <c r="J3640" s="22" t="s">
        <v>132</v>
      </c>
      <c r="K3640" s="23">
        <v>196.5</v>
      </c>
      <c r="L3640" s="23">
        <v>72.7</v>
      </c>
      <c r="M3640" s="23">
        <v>54.7</v>
      </c>
      <c r="N3640" s="23">
        <v>499.11</v>
      </c>
      <c r="O3640" s="23">
        <v>184.658</v>
      </c>
      <c r="P3640" s="23">
        <v>138.938</v>
      </c>
      <c r="Q3640" s="24" t="s">
        <v>57</v>
      </c>
      <c r="R3640" s="28">
        <v>6.5</v>
      </c>
      <c r="S3640" s="26" t="s">
        <v>132</v>
      </c>
      <c r="T3640" s="10" t="s">
        <v>96</v>
      </c>
      <c r="U3640" s="29" cm="1">
        <f t="array" ref="U3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640" s="13"/>
      <c r="W3640" s="13"/>
      <c r="X3640" s="13"/>
      <c r="Y3640" s="13"/>
      <c r="Z3640" s="13"/>
      <c r="AA3640" s="13"/>
      <c r="AB3640" s="13"/>
      <c r="AE3640" s="13"/>
      <c r="AF3640" s="13"/>
      <c r="AG3640" s="13"/>
      <c r="AH3640" s="13"/>
      <c r="AI3640" s="13"/>
    </row>
    <row r="3641" hidden="1" spans="1:35">
      <c r="A3641" s="21" t="s">
        <v>3921</v>
      </c>
      <c r="B3641" s="22" t="s">
        <v>3943</v>
      </c>
      <c r="C3641" s="21" t="s">
        <v>1949</v>
      </c>
      <c r="D3641" s="21" t="s">
        <v>132</v>
      </c>
      <c r="E3641" s="21" t="s">
        <v>2587</v>
      </c>
      <c r="F3641" s="22" t="s">
        <v>3749</v>
      </c>
      <c r="G3641" s="21" t="s">
        <v>92</v>
      </c>
      <c r="H3641" s="21" t="s">
        <v>138</v>
      </c>
      <c r="I3641" s="22"/>
      <c r="J3641" s="22" t="s">
        <v>132</v>
      </c>
      <c r="K3641" s="23">
        <v>196.5</v>
      </c>
      <c r="L3641" s="23">
        <v>72.7</v>
      </c>
      <c r="M3641" s="23">
        <v>54.7</v>
      </c>
      <c r="N3641" s="23">
        <v>499.11</v>
      </c>
      <c r="O3641" s="23">
        <v>184.658</v>
      </c>
      <c r="P3641" s="23">
        <v>138.938</v>
      </c>
      <c r="Q3641" s="24" t="s">
        <v>96</v>
      </c>
      <c r="R3641" s="28">
        <v>11.5</v>
      </c>
      <c r="S3641" s="26" t="s">
        <v>132</v>
      </c>
      <c r="T3641" s="10" t="s">
        <v>57</v>
      </c>
      <c r="U3641" s="29" cm="1">
        <f t="array" ref="U3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641" s="13"/>
      <c r="W3641" s="13"/>
      <c r="X3641" s="13"/>
      <c r="Y3641" s="13"/>
      <c r="Z3641" s="13"/>
      <c r="AA3641" s="13"/>
      <c r="AB3641" s="13"/>
      <c r="AE3641" s="13"/>
      <c r="AF3641" s="13"/>
      <c r="AG3641" s="13"/>
      <c r="AH3641" s="13"/>
      <c r="AI3641" s="13"/>
    </row>
    <row r="3642" hidden="1" spans="1:35">
      <c r="A3642" s="21" t="s">
        <v>3921</v>
      </c>
      <c r="B3642" s="22" t="s">
        <v>3943</v>
      </c>
      <c r="C3642" s="21" t="s">
        <v>1949</v>
      </c>
      <c r="D3642" s="21" t="s">
        <v>132</v>
      </c>
      <c r="E3642" s="21" t="s">
        <v>2587</v>
      </c>
      <c r="F3642" s="22" t="s">
        <v>2924</v>
      </c>
      <c r="G3642" s="21" t="s">
        <v>41</v>
      </c>
      <c r="H3642" s="21" t="s">
        <v>135</v>
      </c>
      <c r="I3642" s="22"/>
      <c r="J3642" s="22" t="s">
        <v>132</v>
      </c>
      <c r="K3642" s="23">
        <v>197.5</v>
      </c>
      <c r="L3642" s="23">
        <v>72.6</v>
      </c>
      <c r="M3642" s="23">
        <v>54.7</v>
      </c>
      <c r="N3642" s="23">
        <v>501.65</v>
      </c>
      <c r="O3642" s="23">
        <v>184.404</v>
      </c>
      <c r="P3642" s="23">
        <v>138.938</v>
      </c>
      <c r="Q3642" s="24" t="s">
        <v>57</v>
      </c>
      <c r="R3642" s="28">
        <v>5.5</v>
      </c>
      <c r="S3642" s="26" t="s">
        <v>132</v>
      </c>
      <c r="T3642" s="10" t="s">
        <v>57</v>
      </c>
      <c r="U3642" s="29" cm="1">
        <f t="array" ref="U3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3642" s="13"/>
      <c r="W3642" s="13"/>
      <c r="X3642" s="13"/>
      <c r="Y3642" s="13"/>
      <c r="Z3642" s="13"/>
      <c r="AA3642" s="13"/>
      <c r="AB3642" s="13"/>
      <c r="AE3642" s="13"/>
      <c r="AF3642" s="13"/>
      <c r="AG3642" s="13"/>
      <c r="AH3642" s="13"/>
      <c r="AI3642" s="13"/>
    </row>
    <row r="3643" hidden="1" spans="1:35">
      <c r="A3643" s="21" t="s">
        <v>3921</v>
      </c>
      <c r="B3643" s="22" t="s">
        <v>3943</v>
      </c>
      <c r="C3643" s="21" t="s">
        <v>1949</v>
      </c>
      <c r="D3643" s="21" t="s">
        <v>132</v>
      </c>
      <c r="E3643" s="21" t="s">
        <v>2587</v>
      </c>
      <c r="F3643" s="22" t="s">
        <v>2827</v>
      </c>
      <c r="G3643" s="21" t="s">
        <v>92</v>
      </c>
      <c r="H3643" s="21" t="s">
        <v>138</v>
      </c>
      <c r="I3643" s="22"/>
      <c r="J3643" s="22" t="s">
        <v>132</v>
      </c>
      <c r="K3643" s="23">
        <v>197.5</v>
      </c>
      <c r="L3643" s="23">
        <v>72.7</v>
      </c>
      <c r="M3643" s="23">
        <v>54.7</v>
      </c>
      <c r="N3643" s="23">
        <v>501.65</v>
      </c>
      <c r="O3643" s="23">
        <v>184.658</v>
      </c>
      <c r="P3643" s="23">
        <v>138.938</v>
      </c>
      <c r="Q3643" s="24" t="s">
        <v>96</v>
      </c>
      <c r="R3643" s="28">
        <v>10.5</v>
      </c>
      <c r="S3643" s="26" t="s">
        <v>132</v>
      </c>
      <c r="T3643" s="10" t="s">
        <v>96</v>
      </c>
      <c r="U3643" s="29" cm="1">
        <f t="array" ref="U3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643" s="13"/>
      <c r="W3643" s="13"/>
      <c r="X3643" s="13"/>
      <c r="Y3643" s="13"/>
      <c r="Z3643" s="13"/>
      <c r="AA3643" s="13"/>
      <c r="AB3643" s="13"/>
      <c r="AE3643" s="13"/>
      <c r="AF3643" s="13"/>
      <c r="AG3643" s="13"/>
      <c r="AH3643" s="13"/>
      <c r="AI3643" s="13"/>
    </row>
    <row r="3644" hidden="1" spans="1:35">
      <c r="A3644" s="21" t="s">
        <v>3921</v>
      </c>
      <c r="B3644" s="22" t="s">
        <v>3943</v>
      </c>
      <c r="C3644" s="21" t="s">
        <v>1949</v>
      </c>
      <c r="D3644" s="21" t="s">
        <v>132</v>
      </c>
      <c r="E3644" s="21" t="s">
        <v>2613</v>
      </c>
      <c r="F3644" s="22" t="s">
        <v>2393</v>
      </c>
      <c r="G3644" s="21" t="s">
        <v>92</v>
      </c>
      <c r="H3644" s="21" t="s">
        <v>138</v>
      </c>
      <c r="I3644" s="22"/>
      <c r="J3644" s="22" t="s">
        <v>132</v>
      </c>
      <c r="K3644" s="23">
        <v>198.3</v>
      </c>
      <c r="L3644" s="23">
        <v>71.6</v>
      </c>
      <c r="M3644" s="23">
        <v>55.9</v>
      </c>
      <c r="N3644" s="23">
        <v>503.682</v>
      </c>
      <c r="O3644" s="23">
        <v>181.864</v>
      </c>
      <c r="P3644" s="23">
        <v>141.986</v>
      </c>
      <c r="Q3644" s="24" t="s">
        <v>96</v>
      </c>
      <c r="R3644" s="28">
        <v>9.7</v>
      </c>
      <c r="S3644" s="26" t="s">
        <v>132</v>
      </c>
      <c r="T3644" s="10" t="s">
        <v>57</v>
      </c>
      <c r="U3644" s="29" cm="1">
        <f t="array" ref="U3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644" s="13"/>
      <c r="W3644" s="13"/>
      <c r="X3644" s="13"/>
      <c r="Y3644" s="13"/>
      <c r="Z3644" s="13"/>
      <c r="AA3644" s="13"/>
      <c r="AB3644" s="13"/>
      <c r="AE3644" s="13"/>
      <c r="AF3644" s="13"/>
      <c r="AG3644" s="13"/>
      <c r="AH3644" s="13"/>
      <c r="AI3644" s="13"/>
    </row>
    <row r="3645" hidden="1" spans="1:35">
      <c r="A3645" s="21" t="s">
        <v>3921</v>
      </c>
      <c r="B3645" s="22" t="s">
        <v>3945</v>
      </c>
      <c r="C3645" s="21" t="s">
        <v>1951</v>
      </c>
      <c r="D3645" s="21" t="s">
        <v>132</v>
      </c>
      <c r="E3645" s="21" t="s">
        <v>2341</v>
      </c>
      <c r="F3645" s="22" t="s">
        <v>2707</v>
      </c>
      <c r="G3645" s="21" t="s">
        <v>41</v>
      </c>
      <c r="H3645" s="21" t="s">
        <v>174</v>
      </c>
      <c r="I3645" s="22"/>
      <c r="J3645" s="22" t="s">
        <v>132</v>
      </c>
      <c r="K3645" s="23">
        <v>203</v>
      </c>
      <c r="L3645" s="23">
        <v>73.3</v>
      </c>
      <c r="M3645" s="23">
        <v>53.6</v>
      </c>
      <c r="N3645" s="23">
        <v>515.62</v>
      </c>
      <c r="O3645" s="23">
        <v>186.182</v>
      </c>
      <c r="P3645" s="23">
        <v>136.144</v>
      </c>
      <c r="Q3645" s="24" t="s">
        <v>57</v>
      </c>
      <c r="R3645" s="28">
        <v>0</v>
      </c>
      <c r="S3645" s="26" t="s">
        <v>132</v>
      </c>
      <c r="T3645" s="10" t="s">
        <v>96</v>
      </c>
      <c r="U3645" s="29" cm="1">
        <f t="array" ref="U3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645" s="13"/>
      <c r="W3645" s="13"/>
      <c r="X3645" s="13"/>
      <c r="Y3645" s="13"/>
      <c r="Z3645" s="13"/>
      <c r="AA3645" s="13"/>
      <c r="AB3645" s="13"/>
      <c r="AE3645" s="13"/>
      <c r="AF3645" s="13"/>
      <c r="AG3645" s="13"/>
      <c r="AH3645" s="13"/>
      <c r="AI3645" s="13"/>
    </row>
    <row r="3646" hidden="1" spans="1:35">
      <c r="A3646" s="21" t="s">
        <v>3921</v>
      </c>
      <c r="B3646" s="22" t="s">
        <v>3945</v>
      </c>
      <c r="C3646" s="21" t="s">
        <v>1951</v>
      </c>
      <c r="D3646" s="21" t="s">
        <v>132</v>
      </c>
      <c r="E3646" s="21" t="s">
        <v>2341</v>
      </c>
      <c r="F3646" s="22" t="s">
        <v>2707</v>
      </c>
      <c r="G3646" s="21" t="s">
        <v>41</v>
      </c>
      <c r="H3646" s="21" t="s">
        <v>135</v>
      </c>
      <c r="I3646" s="22"/>
      <c r="J3646" s="22" t="s">
        <v>132</v>
      </c>
      <c r="K3646" s="23">
        <v>203</v>
      </c>
      <c r="L3646" s="23">
        <v>73.3</v>
      </c>
      <c r="M3646" s="23">
        <v>53.5</v>
      </c>
      <c r="N3646" s="23">
        <v>515.62</v>
      </c>
      <c r="O3646" s="23">
        <v>186.182</v>
      </c>
      <c r="P3646" s="23">
        <v>135.89</v>
      </c>
      <c r="Q3646" s="24" t="s">
        <v>57</v>
      </c>
      <c r="R3646" s="28">
        <v>0</v>
      </c>
      <c r="S3646" s="26" t="s">
        <v>132</v>
      </c>
      <c r="T3646" s="10" t="s">
        <v>2674</v>
      </c>
      <c r="U3646" s="29" t="str" cm="1">
        <f t="array" ref="U3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6" s="13"/>
      <c r="W3646" s="13"/>
      <c r="X3646" s="13"/>
      <c r="Y3646" s="13"/>
      <c r="Z3646" s="13"/>
      <c r="AA3646" s="13"/>
      <c r="AB3646" s="13"/>
      <c r="AE3646" s="13"/>
      <c r="AF3646" s="13"/>
      <c r="AG3646" s="13"/>
      <c r="AH3646" s="13"/>
      <c r="AI3646" s="13"/>
    </row>
    <row r="3647" hidden="1" spans="1:35">
      <c r="A3647" s="21" t="s">
        <v>3921</v>
      </c>
      <c r="B3647" s="22" t="s">
        <v>3945</v>
      </c>
      <c r="C3647" s="21" t="s">
        <v>1951</v>
      </c>
      <c r="D3647" s="21" t="s">
        <v>132</v>
      </c>
      <c r="E3647" s="21" t="s">
        <v>2341</v>
      </c>
      <c r="F3647" s="22" t="s">
        <v>2710</v>
      </c>
      <c r="G3647" s="21" t="s">
        <v>41</v>
      </c>
      <c r="H3647" s="21" t="s">
        <v>135</v>
      </c>
      <c r="I3647" s="22"/>
      <c r="J3647" s="22" t="s">
        <v>132</v>
      </c>
      <c r="K3647" s="23">
        <v>206.1</v>
      </c>
      <c r="L3647" s="23">
        <v>73.4</v>
      </c>
      <c r="M3647" s="23">
        <v>54</v>
      </c>
      <c r="N3647" s="23">
        <v>523.494</v>
      </c>
      <c r="O3647" s="23">
        <v>186.436</v>
      </c>
      <c r="P3647" s="23">
        <v>137.16</v>
      </c>
      <c r="Q3647" s="24" t="s">
        <v>2674</v>
      </c>
      <c r="R3647" s="28"/>
      <c r="S3647" s="26" t="s">
        <v>2900</v>
      </c>
      <c r="T3647" s="10" t="s">
        <v>2674</v>
      </c>
      <c r="U3647" s="29" t="str" cm="1">
        <f t="array" ref="U3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7" s="13"/>
      <c r="W3647" s="13"/>
      <c r="X3647" s="13"/>
      <c r="Y3647" s="13"/>
      <c r="Z3647" s="13"/>
      <c r="AA3647" s="13"/>
      <c r="AB3647" s="13"/>
      <c r="AE3647" s="13"/>
      <c r="AF3647" s="13"/>
      <c r="AG3647" s="13"/>
      <c r="AH3647" s="13"/>
      <c r="AI3647" s="13"/>
    </row>
    <row r="3648" hidden="1" spans="1:35">
      <c r="A3648" s="21" t="s">
        <v>3921</v>
      </c>
      <c r="B3648" s="22" t="s">
        <v>3945</v>
      </c>
      <c r="C3648" s="21" t="s">
        <v>1951</v>
      </c>
      <c r="D3648" s="21" t="s">
        <v>132</v>
      </c>
      <c r="E3648" s="21" t="s">
        <v>2341</v>
      </c>
      <c r="F3648" s="22" t="s">
        <v>2984</v>
      </c>
      <c r="G3648" s="21" t="s">
        <v>41</v>
      </c>
      <c r="H3648" s="21" t="s">
        <v>174</v>
      </c>
      <c r="I3648" s="22"/>
      <c r="J3648" s="22" t="s">
        <v>132</v>
      </c>
      <c r="K3648" s="23">
        <v>206.6</v>
      </c>
      <c r="L3648" s="23">
        <v>74.7</v>
      </c>
      <c r="M3648" s="23">
        <v>53.6</v>
      </c>
      <c r="N3648" s="23">
        <v>524.764</v>
      </c>
      <c r="O3648" s="23">
        <v>189.738</v>
      </c>
      <c r="P3648" s="23">
        <v>136.144</v>
      </c>
      <c r="Q3648" s="24" t="s">
        <v>2674</v>
      </c>
      <c r="R3648" s="28"/>
      <c r="S3648" s="26" t="s">
        <v>2904</v>
      </c>
      <c r="T3648" s="10" t="s">
        <v>96</v>
      </c>
      <c r="U3648" s="29" cm="1">
        <f t="array" ref="U3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648" s="13"/>
      <c r="W3648" s="13"/>
      <c r="X3648" s="13"/>
      <c r="Y3648" s="13"/>
      <c r="Z3648" s="13"/>
      <c r="AA3648" s="13"/>
      <c r="AB3648" s="13"/>
      <c r="AE3648" s="13"/>
      <c r="AF3648" s="13"/>
      <c r="AG3648" s="13"/>
      <c r="AH3648" s="13"/>
      <c r="AI3648" s="13"/>
    </row>
    <row r="3649" hidden="1" spans="1:35">
      <c r="A3649" s="21" t="s">
        <v>3921</v>
      </c>
      <c r="B3649" s="22" t="s">
        <v>3945</v>
      </c>
      <c r="C3649" s="21" t="s">
        <v>1951</v>
      </c>
      <c r="D3649" s="21" t="s">
        <v>132</v>
      </c>
      <c r="E3649" s="21" t="s">
        <v>2341</v>
      </c>
      <c r="F3649" s="22" t="s">
        <v>2711</v>
      </c>
      <c r="G3649" s="21" t="s">
        <v>41</v>
      </c>
      <c r="H3649" s="21" t="s">
        <v>135</v>
      </c>
      <c r="I3649" s="22"/>
      <c r="J3649" s="22" t="s">
        <v>132</v>
      </c>
      <c r="K3649" s="23">
        <v>206.4</v>
      </c>
      <c r="L3649" s="23">
        <v>74.4</v>
      </c>
      <c r="M3649" s="23">
        <v>54.2</v>
      </c>
      <c r="N3649" s="23">
        <v>524.256</v>
      </c>
      <c r="O3649" s="23">
        <v>188.976</v>
      </c>
      <c r="P3649" s="23">
        <v>137.668</v>
      </c>
      <c r="Q3649" s="24" t="s">
        <v>2674</v>
      </c>
      <c r="R3649" s="28"/>
      <c r="S3649" s="26" t="s">
        <v>3563</v>
      </c>
      <c r="T3649" s="10" t="s">
        <v>2674</v>
      </c>
      <c r="U3649" s="29" t="str" cm="1">
        <f t="array" ref="U3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9" s="13"/>
      <c r="W3649" s="13"/>
      <c r="X3649" s="13"/>
      <c r="Y3649" s="13"/>
      <c r="Z3649" s="13"/>
      <c r="AA3649" s="13"/>
      <c r="AB3649" s="13"/>
      <c r="AE3649" s="13"/>
      <c r="AF3649" s="13"/>
      <c r="AG3649" s="13"/>
      <c r="AH3649" s="13"/>
      <c r="AI3649" s="13"/>
    </row>
    <row r="3650" hidden="1" spans="1:35">
      <c r="A3650" s="21" t="s">
        <v>3921</v>
      </c>
      <c r="B3650" s="22" t="s">
        <v>3945</v>
      </c>
      <c r="C3650" s="21" t="s">
        <v>1951</v>
      </c>
      <c r="D3650" s="21" t="s">
        <v>132</v>
      </c>
      <c r="E3650" s="21" t="s">
        <v>2341</v>
      </c>
      <c r="F3650" s="22" t="s">
        <v>2712</v>
      </c>
      <c r="G3650" s="21" t="s">
        <v>41</v>
      </c>
      <c r="H3650" s="21" t="s">
        <v>135</v>
      </c>
      <c r="I3650" s="22"/>
      <c r="J3650" s="22" t="s">
        <v>132</v>
      </c>
      <c r="K3650" s="23">
        <v>206.6</v>
      </c>
      <c r="L3650" s="23">
        <v>74.7</v>
      </c>
      <c r="M3650" s="23">
        <v>54.2</v>
      </c>
      <c r="N3650" s="23">
        <v>524.764</v>
      </c>
      <c r="O3650" s="23">
        <v>189.738</v>
      </c>
      <c r="P3650" s="23">
        <v>137.668</v>
      </c>
      <c r="Q3650" s="24" t="s">
        <v>2674</v>
      </c>
      <c r="R3650" s="28"/>
      <c r="S3650" s="26" t="s">
        <v>2904</v>
      </c>
      <c r="T3650" s="10" t="s">
        <v>2674</v>
      </c>
      <c r="U3650" s="29" t="str" cm="1">
        <f t="array" ref="U3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0" s="13"/>
      <c r="W3650" s="13"/>
      <c r="X3650" s="13"/>
      <c r="Y3650" s="13"/>
      <c r="Z3650" s="13"/>
      <c r="AA3650" s="13"/>
      <c r="AB3650" s="13"/>
      <c r="AE3650" s="13"/>
      <c r="AF3650" s="13"/>
      <c r="AG3650" s="13"/>
      <c r="AH3650" s="13"/>
      <c r="AI3650" s="13"/>
    </row>
    <row r="3651" hidden="1" spans="1:35">
      <c r="A3651" s="21" t="s">
        <v>3921</v>
      </c>
      <c r="B3651" s="22" t="s">
        <v>3945</v>
      </c>
      <c r="C3651" s="21" t="s">
        <v>1951</v>
      </c>
      <c r="D3651" s="21" t="s">
        <v>132</v>
      </c>
      <c r="E3651" s="21" t="s">
        <v>2345</v>
      </c>
      <c r="F3651" s="22" t="s">
        <v>2713</v>
      </c>
      <c r="G3651" s="21" t="s">
        <v>41</v>
      </c>
      <c r="H3651" s="21" t="s">
        <v>135</v>
      </c>
      <c r="I3651" s="22"/>
      <c r="J3651" s="22" t="s">
        <v>132</v>
      </c>
      <c r="K3651" s="23">
        <v>200.7</v>
      </c>
      <c r="L3651" s="23">
        <v>74.8</v>
      </c>
      <c r="M3651" s="23">
        <v>52.3</v>
      </c>
      <c r="N3651" s="23">
        <v>509.778</v>
      </c>
      <c r="O3651" s="23">
        <v>189.992</v>
      </c>
      <c r="P3651" s="23">
        <v>132.842</v>
      </c>
      <c r="Q3651" s="24" t="s">
        <v>57</v>
      </c>
      <c r="R3651" s="28">
        <v>2.3</v>
      </c>
      <c r="S3651" s="26" t="s">
        <v>132</v>
      </c>
      <c r="T3651" s="10" t="s">
        <v>98</v>
      </c>
      <c r="U3651" s="29" cm="1">
        <f t="array" ref="U3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3651" s="13"/>
      <c r="W3651" s="13"/>
      <c r="X3651" s="13"/>
      <c r="Y3651" s="13"/>
      <c r="Z3651" s="13"/>
      <c r="AA3651" s="13"/>
      <c r="AB3651" s="13"/>
      <c r="AE3651" s="13"/>
      <c r="AF3651" s="13"/>
      <c r="AG3651" s="13"/>
      <c r="AH3651" s="13"/>
      <c r="AI3651" s="13"/>
    </row>
    <row r="3652" hidden="1" spans="1:35">
      <c r="A3652" s="21" t="s">
        <v>3921</v>
      </c>
      <c r="B3652" s="22" t="s">
        <v>3945</v>
      </c>
      <c r="C3652" s="21" t="s">
        <v>1951</v>
      </c>
      <c r="D3652" s="21" t="s">
        <v>132</v>
      </c>
      <c r="E3652" s="21" t="s">
        <v>2345</v>
      </c>
      <c r="F3652" s="22" t="s">
        <v>2714</v>
      </c>
      <c r="G3652" s="21" t="s">
        <v>41</v>
      </c>
      <c r="H3652" s="21" t="s">
        <v>135</v>
      </c>
      <c r="I3652" s="22"/>
      <c r="J3652" s="22" t="s">
        <v>132</v>
      </c>
      <c r="K3652" s="23">
        <v>201.5</v>
      </c>
      <c r="L3652" s="23">
        <v>75.8</v>
      </c>
      <c r="M3652" s="23">
        <v>52.3</v>
      </c>
      <c r="N3652" s="23">
        <v>511.81</v>
      </c>
      <c r="O3652" s="23">
        <v>192.532</v>
      </c>
      <c r="P3652" s="23">
        <v>132.842</v>
      </c>
      <c r="Q3652" s="24" t="s">
        <v>57</v>
      </c>
      <c r="R3652" s="28">
        <v>1.5</v>
      </c>
      <c r="S3652" s="26" t="s">
        <v>132</v>
      </c>
      <c r="T3652" s="10" t="s">
        <v>2674</v>
      </c>
      <c r="U3652" s="29" t="str" cm="1">
        <f t="array" ref="U3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2" s="13"/>
      <c r="W3652" s="13"/>
      <c r="X3652" s="13"/>
      <c r="Y3652" s="13"/>
      <c r="Z3652" s="13"/>
      <c r="AA3652" s="13"/>
      <c r="AB3652" s="13"/>
      <c r="AE3652" s="13"/>
      <c r="AF3652" s="13"/>
      <c r="AG3652" s="13"/>
      <c r="AH3652" s="13"/>
      <c r="AI3652" s="13"/>
    </row>
    <row r="3653" hidden="1" spans="1:35">
      <c r="A3653" s="21" t="s">
        <v>3921</v>
      </c>
      <c r="B3653" s="22" t="s">
        <v>3945</v>
      </c>
      <c r="C3653" s="21" t="s">
        <v>1951</v>
      </c>
      <c r="D3653" s="21" t="s">
        <v>132</v>
      </c>
      <c r="E3653" s="21" t="s">
        <v>2345</v>
      </c>
      <c r="F3653" s="22" t="s">
        <v>2716</v>
      </c>
      <c r="G3653" s="21" t="s">
        <v>41</v>
      </c>
      <c r="H3653" s="21" t="s">
        <v>135</v>
      </c>
      <c r="I3653" s="22"/>
      <c r="J3653" s="22" t="s">
        <v>132</v>
      </c>
      <c r="K3653" s="23">
        <v>202.9</v>
      </c>
      <c r="L3653" s="23">
        <v>76.7</v>
      </c>
      <c r="M3653" s="23">
        <v>52.3</v>
      </c>
      <c r="N3653" s="23">
        <v>515.366</v>
      </c>
      <c r="O3653" s="23">
        <v>194.818</v>
      </c>
      <c r="P3653" s="23">
        <v>132.842</v>
      </c>
      <c r="Q3653" s="24" t="s">
        <v>57</v>
      </c>
      <c r="R3653" s="28">
        <v>0.1</v>
      </c>
      <c r="S3653" s="26" t="s">
        <v>132</v>
      </c>
      <c r="T3653" s="10" t="s">
        <v>2674</v>
      </c>
      <c r="U3653" s="29" t="str" cm="1">
        <f t="array" ref="U3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3" s="13"/>
      <c r="W3653" s="13"/>
      <c r="X3653" s="13"/>
      <c r="Y3653" s="13"/>
      <c r="Z3653" s="13"/>
      <c r="AA3653" s="13"/>
      <c r="AB3653" s="13"/>
      <c r="AE3653" s="13"/>
      <c r="AF3653" s="13"/>
      <c r="AG3653" s="13"/>
      <c r="AH3653" s="13"/>
      <c r="AI3653" s="13"/>
    </row>
    <row r="3654" hidden="1" spans="1:35">
      <c r="A3654" s="21" t="s">
        <v>3921</v>
      </c>
      <c r="B3654" s="22" t="s">
        <v>3945</v>
      </c>
      <c r="C3654" s="21" t="s">
        <v>1951</v>
      </c>
      <c r="D3654" s="21" t="s">
        <v>132</v>
      </c>
      <c r="E3654" s="21" t="s">
        <v>2345</v>
      </c>
      <c r="F3654" s="22" t="s">
        <v>2720</v>
      </c>
      <c r="G3654" s="21" t="s">
        <v>41</v>
      </c>
      <c r="H3654" s="21" t="s">
        <v>135</v>
      </c>
      <c r="I3654" s="22"/>
      <c r="J3654" s="22" t="s">
        <v>132</v>
      </c>
      <c r="K3654" s="23">
        <v>203.3</v>
      </c>
      <c r="L3654" s="23">
        <v>76.7</v>
      </c>
      <c r="M3654" s="23">
        <v>52.3</v>
      </c>
      <c r="N3654" s="23">
        <v>516.382</v>
      </c>
      <c r="O3654" s="23">
        <v>194.818</v>
      </c>
      <c r="P3654" s="23">
        <v>132.842</v>
      </c>
      <c r="Q3654" s="24" t="s">
        <v>2674</v>
      </c>
      <c r="R3654" s="28"/>
      <c r="S3654" s="26" t="s">
        <v>2675</v>
      </c>
      <c r="T3654" s="10" t="s">
        <v>98</v>
      </c>
      <c r="U3654" s="29" cm="1">
        <f t="array" ref="U3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3654" s="13"/>
      <c r="W3654" s="13"/>
      <c r="X3654" s="13"/>
      <c r="Y3654" s="13"/>
      <c r="Z3654" s="13"/>
      <c r="AA3654" s="13"/>
      <c r="AB3654" s="13"/>
      <c r="AE3654" s="13"/>
      <c r="AF3654" s="13"/>
      <c r="AG3654" s="13"/>
      <c r="AH3654" s="13"/>
      <c r="AI3654" s="13"/>
    </row>
    <row r="3655" hidden="1" spans="1:35">
      <c r="A3655" s="21" t="s">
        <v>3921</v>
      </c>
      <c r="B3655" s="22" t="s">
        <v>3945</v>
      </c>
      <c r="C3655" s="21" t="s">
        <v>1951</v>
      </c>
      <c r="D3655" s="21" t="s">
        <v>132</v>
      </c>
      <c r="E3655" s="21" t="s">
        <v>2345</v>
      </c>
      <c r="F3655" s="22" t="s">
        <v>2724</v>
      </c>
      <c r="G3655" s="21" t="s">
        <v>41</v>
      </c>
      <c r="H3655" s="21" t="s">
        <v>135</v>
      </c>
      <c r="I3655" s="22"/>
      <c r="J3655" s="22" t="s">
        <v>132</v>
      </c>
      <c r="K3655" s="23">
        <v>205.1</v>
      </c>
      <c r="L3655" s="23">
        <v>76.7</v>
      </c>
      <c r="M3655" s="23">
        <v>52</v>
      </c>
      <c r="N3655" s="23">
        <v>520.954</v>
      </c>
      <c r="O3655" s="23">
        <v>194.818</v>
      </c>
      <c r="P3655" s="23">
        <v>132.08</v>
      </c>
      <c r="Q3655" s="24" t="s">
        <v>2674</v>
      </c>
      <c r="R3655" s="28"/>
      <c r="S3655" s="26" t="s">
        <v>4329</v>
      </c>
      <c r="T3655" s="10" t="s">
        <v>2674</v>
      </c>
      <c r="U3655" s="29" t="str" cm="1">
        <f t="array" ref="U3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5" s="13"/>
      <c r="W3655" s="13"/>
      <c r="X3655" s="13"/>
      <c r="Y3655" s="13"/>
      <c r="Z3655" s="13"/>
      <c r="AA3655" s="13"/>
      <c r="AB3655" s="13"/>
      <c r="AE3655" s="13"/>
      <c r="AF3655" s="13"/>
      <c r="AG3655" s="13"/>
      <c r="AH3655" s="13"/>
      <c r="AI3655" s="13"/>
    </row>
    <row r="3656" hidden="1" spans="1:35">
      <c r="A3656" s="21" t="s">
        <v>3921</v>
      </c>
      <c r="B3656" s="22" t="s">
        <v>3945</v>
      </c>
      <c r="C3656" s="21" t="s">
        <v>132</v>
      </c>
      <c r="D3656" s="21" t="s">
        <v>132</v>
      </c>
      <c r="E3656" s="21" t="s">
        <v>2354</v>
      </c>
      <c r="F3656" s="22" t="s">
        <v>2729</v>
      </c>
      <c r="G3656" s="21" t="s">
        <v>41</v>
      </c>
      <c r="H3656" s="21" t="s">
        <v>135</v>
      </c>
      <c r="I3656" s="22"/>
      <c r="J3656" s="22" t="s">
        <v>132</v>
      </c>
      <c r="K3656" s="23">
        <v>199.4</v>
      </c>
      <c r="L3656" s="23">
        <v>72.5</v>
      </c>
      <c r="M3656" s="23">
        <v>52.6</v>
      </c>
      <c r="N3656" s="23">
        <v>506.476</v>
      </c>
      <c r="O3656" s="23">
        <v>184.15</v>
      </c>
      <c r="P3656" s="23">
        <v>133.604</v>
      </c>
      <c r="Q3656" s="24" t="s">
        <v>57</v>
      </c>
      <c r="R3656" s="28">
        <v>3.6</v>
      </c>
      <c r="S3656" s="26" t="s">
        <v>132</v>
      </c>
      <c r="T3656" s="10" t="s">
        <v>2674</v>
      </c>
      <c r="U3656" s="29" t="str" cm="1">
        <f t="array" ref="U3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6" s="13"/>
      <c r="W3656" s="13"/>
      <c r="X3656" s="13"/>
      <c r="Y3656" s="13"/>
      <c r="Z3656" s="13"/>
      <c r="AA3656" s="13"/>
      <c r="AB3656" s="13"/>
      <c r="AE3656" s="13"/>
      <c r="AF3656" s="13"/>
      <c r="AG3656" s="13"/>
      <c r="AH3656" s="13"/>
      <c r="AI3656" s="13"/>
    </row>
    <row r="3657" hidden="1" spans="1:35">
      <c r="A3657" s="21" t="s">
        <v>3921</v>
      </c>
      <c r="B3657" s="22" t="s">
        <v>3945</v>
      </c>
      <c r="C3657" s="21" t="s">
        <v>1951</v>
      </c>
      <c r="D3657" s="21" t="s">
        <v>132</v>
      </c>
      <c r="E3657" s="21" t="s">
        <v>2371</v>
      </c>
      <c r="F3657" s="22" t="s">
        <v>2896</v>
      </c>
      <c r="G3657" s="21" t="s">
        <v>41</v>
      </c>
      <c r="H3657" s="21" t="s">
        <v>135</v>
      </c>
      <c r="I3657" s="22"/>
      <c r="J3657" s="22" t="s">
        <v>132</v>
      </c>
      <c r="K3657" s="23">
        <v>189.8</v>
      </c>
      <c r="L3657" s="23">
        <v>72.5</v>
      </c>
      <c r="M3657" s="23">
        <v>54.9</v>
      </c>
      <c r="N3657" s="23">
        <v>482.092</v>
      </c>
      <c r="O3657" s="23">
        <v>184.15</v>
      </c>
      <c r="P3657" s="23">
        <v>139.446</v>
      </c>
      <c r="Q3657" s="24" t="s">
        <v>53</v>
      </c>
      <c r="R3657" s="28">
        <v>3.2</v>
      </c>
      <c r="S3657" s="26" t="s">
        <v>132</v>
      </c>
      <c r="T3657" s="10" t="s">
        <v>98</v>
      </c>
      <c r="U3657" s="29" cm="1">
        <f t="array" ref="U3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28.2</v>
      </c>
      <c r="V3657" s="13"/>
      <c r="W3657" s="13"/>
      <c r="X3657" s="13"/>
      <c r="Y3657" s="13"/>
      <c r="Z3657" s="13"/>
      <c r="AA3657" s="13"/>
      <c r="AB3657" s="13"/>
      <c r="AE3657" s="13"/>
      <c r="AF3657" s="13"/>
      <c r="AG3657" s="13"/>
      <c r="AH3657" s="13"/>
      <c r="AI3657" s="13"/>
    </row>
    <row r="3658" hidden="1" spans="1:35">
      <c r="A3658" s="21" t="s">
        <v>3921</v>
      </c>
      <c r="B3658" s="22" t="s">
        <v>3946</v>
      </c>
      <c r="C3658" s="21" t="s">
        <v>1954</v>
      </c>
      <c r="D3658" s="21" t="s">
        <v>1953</v>
      </c>
      <c r="E3658" s="21" t="s">
        <v>2341</v>
      </c>
      <c r="F3658" s="22" t="s">
        <v>3073</v>
      </c>
      <c r="G3658" s="21" t="s">
        <v>41</v>
      </c>
      <c r="H3658" s="21" t="s">
        <v>301</v>
      </c>
      <c r="I3658" s="22"/>
      <c r="J3658" s="22" t="s">
        <v>132</v>
      </c>
      <c r="K3658" s="23">
        <v>194.3</v>
      </c>
      <c r="L3658" s="23">
        <v>74.2</v>
      </c>
      <c r="M3658" s="23">
        <v>54</v>
      </c>
      <c r="N3658" s="23">
        <v>493.522</v>
      </c>
      <c r="O3658" s="23">
        <v>188.468</v>
      </c>
      <c r="P3658" s="23">
        <v>137.16</v>
      </c>
      <c r="Q3658" s="24" t="s">
        <v>57</v>
      </c>
      <c r="R3658" s="28">
        <v>8.7</v>
      </c>
      <c r="S3658" s="26" t="s">
        <v>132</v>
      </c>
      <c r="T3658" s="10" t="s">
        <v>2674</v>
      </c>
      <c r="U3658" s="29" t="str" cm="1">
        <f t="array" ref="U3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8" s="13"/>
      <c r="W3658" s="13"/>
      <c r="X3658" s="13"/>
      <c r="Y3658" s="13"/>
      <c r="Z3658" s="13"/>
      <c r="AA3658" s="13"/>
      <c r="AB3658" s="13"/>
      <c r="AE3658" s="13"/>
      <c r="AF3658" s="13"/>
      <c r="AG3658" s="13"/>
      <c r="AH3658" s="13"/>
      <c r="AI3658" s="13"/>
    </row>
    <row r="3659" hidden="1" spans="1:35">
      <c r="A3659" s="21" t="s">
        <v>3921</v>
      </c>
      <c r="B3659" s="22" t="s">
        <v>3946</v>
      </c>
      <c r="C3659" s="21" t="s">
        <v>132</v>
      </c>
      <c r="D3659" s="21" t="s">
        <v>1953</v>
      </c>
      <c r="E3659" s="21" t="s">
        <v>2341</v>
      </c>
      <c r="F3659" s="22" t="s">
        <v>2704</v>
      </c>
      <c r="G3659" s="21" t="s">
        <v>41</v>
      </c>
      <c r="H3659" s="21" t="s">
        <v>135</v>
      </c>
      <c r="I3659" s="22"/>
      <c r="J3659" s="22" t="s">
        <v>132</v>
      </c>
      <c r="K3659" s="23">
        <v>189.3</v>
      </c>
      <c r="L3659" s="23">
        <v>72.2</v>
      </c>
      <c r="M3659" s="23">
        <v>53.5</v>
      </c>
      <c r="N3659" s="23">
        <v>480.822</v>
      </c>
      <c r="O3659" s="23">
        <v>183.388</v>
      </c>
      <c r="P3659" s="23">
        <v>135.89</v>
      </c>
      <c r="Q3659" s="24" t="s">
        <v>53</v>
      </c>
      <c r="R3659" s="28">
        <v>3.7</v>
      </c>
      <c r="S3659" s="26" t="s">
        <v>132</v>
      </c>
      <c r="T3659" s="10" t="s">
        <v>2674</v>
      </c>
      <c r="U3659" s="29" t="str" cm="1">
        <f t="array" ref="U3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9" s="13"/>
      <c r="W3659" s="13"/>
      <c r="X3659" s="13"/>
      <c r="Y3659" s="13"/>
      <c r="Z3659" s="13"/>
      <c r="AA3659" s="13"/>
      <c r="AB3659" s="13"/>
      <c r="AE3659" s="13"/>
      <c r="AF3659" s="13"/>
      <c r="AG3659" s="13"/>
      <c r="AH3659" s="13"/>
      <c r="AI3659" s="13"/>
    </row>
    <row r="3660" hidden="1" spans="1:35">
      <c r="A3660" s="21" t="s">
        <v>3921</v>
      </c>
      <c r="B3660" s="22" t="s">
        <v>3946</v>
      </c>
      <c r="C3660" s="21" t="s">
        <v>1954</v>
      </c>
      <c r="D3660" s="21" t="s">
        <v>1953</v>
      </c>
      <c r="E3660" s="21" t="s">
        <v>2341</v>
      </c>
      <c r="F3660" s="22" t="s">
        <v>2705</v>
      </c>
      <c r="G3660" s="21" t="s">
        <v>17</v>
      </c>
      <c r="H3660" s="21" t="s">
        <v>168</v>
      </c>
      <c r="I3660" s="22"/>
      <c r="J3660" s="22" t="s">
        <v>132</v>
      </c>
      <c r="K3660" s="23">
        <v>194.3</v>
      </c>
      <c r="L3660" s="23">
        <v>74.2</v>
      </c>
      <c r="M3660" s="23">
        <v>54</v>
      </c>
      <c r="N3660" s="23">
        <v>493.522</v>
      </c>
      <c r="O3660" s="23">
        <v>188.468</v>
      </c>
      <c r="P3660" s="23">
        <v>137.16</v>
      </c>
      <c r="Q3660" s="24" t="s">
        <v>39</v>
      </c>
      <c r="R3660" s="28">
        <v>11.7</v>
      </c>
      <c r="S3660" s="26" t="s">
        <v>132</v>
      </c>
      <c r="T3660" s="10" t="s">
        <v>2674</v>
      </c>
      <c r="U3660" s="29" t="str" cm="1">
        <f t="array" ref="U3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60" s="13"/>
      <c r="W3660" s="13"/>
      <c r="X3660" s="13"/>
      <c r="Y3660" s="13"/>
      <c r="Z3660" s="13"/>
      <c r="AA3660" s="13"/>
      <c r="AB3660" s="13"/>
      <c r="AE3660" s="13"/>
      <c r="AF3660" s="13"/>
      <c r="AG3660" s="13"/>
      <c r="AH3660" s="13"/>
      <c r="AI3660" s="13"/>
    </row>
    <row r="3661" hidden="1" spans="1:35">
      <c r="A3661" s="21" t="s">
        <v>3921</v>
      </c>
      <c r="B3661" s="22" t="s">
        <v>3946</v>
      </c>
      <c r="C3661" s="21" t="s">
        <v>1954</v>
      </c>
      <c r="D3661" s="21" t="s">
        <v>1955</v>
      </c>
      <c r="E3661" s="21" t="s">
        <v>2341</v>
      </c>
      <c r="F3661" s="22" t="s">
        <v>2705</v>
      </c>
      <c r="G3661" s="21" t="s">
        <v>17</v>
      </c>
      <c r="H3661" s="21" t="s">
        <v>168</v>
      </c>
      <c r="I3661" s="22"/>
      <c r="J3661" s="22" t="s">
        <v>132</v>
      </c>
      <c r="K3661" s="23">
        <v>194.3</v>
      </c>
      <c r="L3661" s="23">
        <v>74.2</v>
      </c>
      <c r="M3661" s="23">
        <v>55.3</v>
      </c>
      <c r="N3661" s="23">
        <v>493.522</v>
      </c>
      <c r="O3661" s="23">
        <v>188.468</v>
      </c>
      <c r="P3661" s="23">
        <v>140.462</v>
      </c>
      <c r="Q3661" s="24" t="s">
        <v>39</v>
      </c>
      <c r="R3661" s="28">
        <v>11.7</v>
      </c>
      <c r="S3661" s="26" t="s">
        <v>132</v>
      </c>
      <c r="T3661" s="10" t="s">
        <v>96</v>
      </c>
      <c r="U3661" s="29" cm="1">
        <f t="array" ref="U3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3661" s="13"/>
      <c r="W3661" s="13"/>
      <c r="X3661" s="13"/>
      <c r="Y3661" s="13"/>
      <c r="Z3661" s="13"/>
      <c r="AA3661" s="13"/>
      <c r="AB3661" s="13"/>
      <c r="AE3661" s="13"/>
      <c r="AF3661" s="13"/>
      <c r="AG3661" s="13"/>
      <c r="AH3661" s="13"/>
      <c r="AI3661" s="13"/>
    </row>
    <row r="3662" hidden="1" spans="1:35">
      <c r="A3662" s="21" t="s">
        <v>3921</v>
      </c>
      <c r="B3662" s="22" t="s">
        <v>3946</v>
      </c>
      <c r="C3662" s="21" t="s">
        <v>1954</v>
      </c>
      <c r="D3662" s="21" t="s">
        <v>1953</v>
      </c>
      <c r="E3662" s="21" t="s">
        <v>2341</v>
      </c>
      <c r="F3662" s="22" t="s">
        <v>2705</v>
      </c>
      <c r="G3662" s="21" t="s">
        <v>41</v>
      </c>
      <c r="H3662" s="21" t="s">
        <v>174</v>
      </c>
      <c r="I3662" s="22"/>
      <c r="J3662" s="22" t="s">
        <v>132</v>
      </c>
      <c r="K3662" s="23">
        <v>194.3</v>
      </c>
      <c r="L3662" s="23">
        <v>74.2</v>
      </c>
      <c r="M3662" s="23">
        <v>54.2</v>
      </c>
      <c r="N3662" s="23">
        <v>493.522</v>
      </c>
      <c r="O3662" s="23">
        <v>188.468</v>
      </c>
      <c r="P3662" s="23">
        <v>137.668</v>
      </c>
      <c r="Q3662" s="24" t="s">
        <v>57</v>
      </c>
      <c r="R3662" s="28">
        <v>8.7</v>
      </c>
      <c r="S3662" s="26" t="s">
        <v>132</v>
      </c>
      <c r="T3662" s="10" t="s">
        <v>39</v>
      </c>
      <c r="U3662" s="29" cm="1">
        <f t="array" ref="U3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3662" s="13"/>
      <c r="W3662" s="13"/>
      <c r="X3662" s="13"/>
      <c r="Y3662" s="13"/>
      <c r="Z3662" s="13"/>
      <c r="AA3662" s="13"/>
      <c r="AB3662" s="13"/>
      <c r="AE3662" s="13"/>
      <c r="AF3662" s="13"/>
      <c r="AG3662" s="13"/>
      <c r="AH3662" s="13"/>
      <c r="AI3662" s="13"/>
    </row>
    <row r="3663" hidden="1" spans="1:35">
      <c r="A3663" s="21" t="s">
        <v>3921</v>
      </c>
      <c r="B3663" s="22" t="s">
        <v>3946</v>
      </c>
      <c r="C3663" s="21" t="s">
        <v>1954</v>
      </c>
      <c r="D3663" s="21" t="s">
        <v>132</v>
      </c>
      <c r="E3663" s="21" t="s">
        <v>2345</v>
      </c>
      <c r="F3663" s="22" t="s">
        <v>2707</v>
      </c>
      <c r="G3663" s="21" t="s">
        <v>17</v>
      </c>
      <c r="H3663" s="21" t="s">
        <v>168</v>
      </c>
      <c r="I3663" s="22"/>
      <c r="J3663" s="22" t="s">
        <v>132</v>
      </c>
      <c r="K3663" s="23">
        <v>203</v>
      </c>
      <c r="L3663" s="23">
        <v>73.3</v>
      </c>
      <c r="M3663" s="23">
        <v>54</v>
      </c>
      <c r="N3663" s="23">
        <v>515.62</v>
      </c>
      <c r="O3663" s="23">
        <v>186.182</v>
      </c>
      <c r="P3663" s="23">
        <v>137.16</v>
      </c>
      <c r="Q3663" s="24" t="s">
        <v>39</v>
      </c>
      <c r="R3663" s="28">
        <v>3</v>
      </c>
      <c r="S3663" s="26" t="s">
        <v>132</v>
      </c>
      <c r="T3663" s="10" t="s">
        <v>57</v>
      </c>
      <c r="U3663" s="29" cm="1">
        <f t="array" ref="U3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63" s="13"/>
      <c r="W3663" s="13"/>
      <c r="X3663" s="13"/>
      <c r="Y3663" s="13"/>
      <c r="Z3663" s="13"/>
      <c r="AA3663" s="13"/>
      <c r="AB3663" s="13"/>
      <c r="AE3663" s="13"/>
      <c r="AF3663" s="13"/>
      <c r="AG3663" s="13"/>
      <c r="AH3663" s="13"/>
      <c r="AI3663" s="13"/>
    </row>
    <row r="3664" hidden="1" spans="1:35">
      <c r="A3664" s="21" t="s">
        <v>3921</v>
      </c>
      <c r="B3664" s="22" t="s">
        <v>3946</v>
      </c>
      <c r="C3664" s="21" t="s">
        <v>1954</v>
      </c>
      <c r="D3664" s="21" t="s">
        <v>132</v>
      </c>
      <c r="E3664" s="21" t="s">
        <v>2345</v>
      </c>
      <c r="F3664" s="22" t="s">
        <v>2707</v>
      </c>
      <c r="G3664" s="21" t="s">
        <v>92</v>
      </c>
      <c r="H3664" s="21" t="s">
        <v>138</v>
      </c>
      <c r="I3664" s="22"/>
      <c r="J3664" s="22" t="s">
        <v>132</v>
      </c>
      <c r="K3664" s="23">
        <v>203</v>
      </c>
      <c r="L3664" s="23">
        <v>73.3</v>
      </c>
      <c r="M3664" s="23">
        <v>54.2</v>
      </c>
      <c r="N3664" s="23">
        <v>515.62</v>
      </c>
      <c r="O3664" s="23">
        <v>186.182</v>
      </c>
      <c r="P3664" s="23">
        <v>137.668</v>
      </c>
      <c r="Q3664" s="24" t="s">
        <v>96</v>
      </c>
      <c r="R3664" s="28">
        <v>5</v>
      </c>
      <c r="S3664" s="26" t="s">
        <v>132</v>
      </c>
      <c r="T3664" s="10" t="s">
        <v>96</v>
      </c>
      <c r="U3664" s="29" cm="1">
        <f t="array" ref="U3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664" s="13"/>
      <c r="W3664" s="13"/>
      <c r="X3664" s="13"/>
      <c r="Y3664" s="13"/>
      <c r="Z3664" s="13"/>
      <c r="AA3664" s="13"/>
      <c r="AB3664" s="13"/>
      <c r="AE3664" s="13"/>
      <c r="AF3664" s="13"/>
      <c r="AG3664" s="13"/>
      <c r="AH3664" s="13"/>
      <c r="AI3664" s="13"/>
    </row>
    <row r="3665" hidden="1" spans="1:35">
      <c r="A3665" s="21" t="s">
        <v>3921</v>
      </c>
      <c r="B3665" s="22" t="s">
        <v>3946</v>
      </c>
      <c r="C3665" s="21" t="s">
        <v>1954</v>
      </c>
      <c r="D3665" s="21" t="s">
        <v>132</v>
      </c>
      <c r="E3665" s="21" t="s">
        <v>2345</v>
      </c>
      <c r="F3665" s="22" t="s">
        <v>3947</v>
      </c>
      <c r="G3665" s="21" t="s">
        <v>41</v>
      </c>
      <c r="H3665" s="21" t="s">
        <v>174</v>
      </c>
      <c r="I3665" s="22"/>
      <c r="J3665" s="22" t="s">
        <v>132</v>
      </c>
      <c r="K3665" s="23">
        <v>203</v>
      </c>
      <c r="L3665" s="23">
        <v>73.3</v>
      </c>
      <c r="M3665" s="23">
        <v>54.2</v>
      </c>
      <c r="N3665" s="23">
        <v>515.62</v>
      </c>
      <c r="O3665" s="23">
        <v>186.182</v>
      </c>
      <c r="P3665" s="23">
        <v>137.668</v>
      </c>
      <c r="Q3665" s="24" t="s">
        <v>57</v>
      </c>
      <c r="R3665" s="28">
        <v>0</v>
      </c>
      <c r="S3665" s="26" t="s">
        <v>132</v>
      </c>
      <c r="T3665" s="10" t="s">
        <v>39</v>
      </c>
      <c r="U3665" s="29" cm="1">
        <f t="array" ref="U3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665" s="13"/>
      <c r="W3665" s="13"/>
      <c r="X3665" s="13"/>
      <c r="Y3665" s="13"/>
      <c r="Z3665" s="13"/>
      <c r="AA3665" s="13"/>
      <c r="AB3665" s="13"/>
      <c r="AE3665" s="13"/>
      <c r="AF3665" s="13"/>
      <c r="AG3665" s="13"/>
      <c r="AH3665" s="13"/>
      <c r="AI3665" s="13"/>
    </row>
    <row r="3666" hidden="1" spans="1:35">
      <c r="A3666" s="21" t="s">
        <v>3921</v>
      </c>
      <c r="B3666" s="22" t="s">
        <v>3946</v>
      </c>
      <c r="C3666" s="21" t="s">
        <v>1954</v>
      </c>
      <c r="D3666" s="21" t="s">
        <v>132</v>
      </c>
      <c r="E3666" s="21" t="s">
        <v>2345</v>
      </c>
      <c r="F3666" s="22" t="s">
        <v>3947</v>
      </c>
      <c r="G3666" s="21" t="s">
        <v>41</v>
      </c>
      <c r="H3666" s="21" t="s">
        <v>301</v>
      </c>
      <c r="I3666" s="22"/>
      <c r="J3666" s="22" t="s">
        <v>132</v>
      </c>
      <c r="K3666" s="23">
        <v>203</v>
      </c>
      <c r="L3666" s="23">
        <v>73.3</v>
      </c>
      <c r="M3666" s="23">
        <v>54.2</v>
      </c>
      <c r="N3666" s="23">
        <v>515.62</v>
      </c>
      <c r="O3666" s="23">
        <v>186.182</v>
      </c>
      <c r="P3666" s="23">
        <v>137.668</v>
      </c>
      <c r="Q3666" s="24" t="s">
        <v>57</v>
      </c>
      <c r="R3666" s="28">
        <v>0</v>
      </c>
      <c r="S3666" s="26" t="s">
        <v>132</v>
      </c>
      <c r="T3666" s="10" t="s">
        <v>57</v>
      </c>
      <c r="U3666" s="29" cm="1">
        <f t="array" ref="U3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66" s="13"/>
      <c r="W3666" s="13"/>
      <c r="X3666" s="13"/>
      <c r="Y3666" s="13"/>
      <c r="Z3666" s="13"/>
      <c r="AA3666" s="13"/>
      <c r="AB3666" s="13"/>
      <c r="AE3666" s="13"/>
      <c r="AF3666" s="13"/>
      <c r="AG3666" s="13"/>
      <c r="AH3666" s="13"/>
      <c r="AI3666" s="13"/>
    </row>
    <row r="3667" hidden="1" spans="1:35">
      <c r="A3667" s="21" t="s">
        <v>3921</v>
      </c>
      <c r="B3667" s="22" t="s">
        <v>3946</v>
      </c>
      <c r="C3667" s="21" t="s">
        <v>1954</v>
      </c>
      <c r="D3667" s="21" t="s">
        <v>132</v>
      </c>
      <c r="E3667" s="21" t="s">
        <v>2345</v>
      </c>
      <c r="F3667" s="22" t="s">
        <v>2710</v>
      </c>
      <c r="G3667" s="21" t="s">
        <v>17</v>
      </c>
      <c r="H3667" s="21" t="s">
        <v>168</v>
      </c>
      <c r="I3667" s="22"/>
      <c r="J3667" s="22" t="s">
        <v>132</v>
      </c>
      <c r="K3667" s="23">
        <v>204.4</v>
      </c>
      <c r="L3667" s="23">
        <v>73.1</v>
      </c>
      <c r="M3667" s="23">
        <v>54</v>
      </c>
      <c r="N3667" s="23">
        <v>519.176</v>
      </c>
      <c r="O3667" s="23">
        <v>185.674</v>
      </c>
      <c r="P3667" s="23">
        <v>137.16</v>
      </c>
      <c r="Q3667" s="24" t="s">
        <v>39</v>
      </c>
      <c r="R3667" s="28">
        <v>1.6</v>
      </c>
      <c r="S3667" s="26" t="s">
        <v>132</v>
      </c>
      <c r="T3667" s="10" t="s">
        <v>96</v>
      </c>
      <c r="U3667" s="29" cm="1">
        <f t="array" ref="U3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667" s="13"/>
      <c r="W3667" s="13"/>
      <c r="X3667" s="13"/>
      <c r="Y3667" s="13"/>
      <c r="Z3667" s="13"/>
      <c r="AA3667" s="13"/>
      <c r="AB3667" s="13"/>
      <c r="AE3667" s="13"/>
      <c r="AF3667" s="13"/>
      <c r="AG3667" s="13"/>
      <c r="AH3667" s="13"/>
      <c r="AI3667" s="13"/>
    </row>
    <row r="3668" hidden="1" spans="1:35">
      <c r="A3668" s="21" t="s">
        <v>3921</v>
      </c>
      <c r="B3668" s="22" t="s">
        <v>3946</v>
      </c>
      <c r="C3668" s="21" t="s">
        <v>1954</v>
      </c>
      <c r="D3668" s="21" t="s">
        <v>132</v>
      </c>
      <c r="E3668" s="21" t="s">
        <v>2345</v>
      </c>
      <c r="F3668" s="22" t="s">
        <v>2710</v>
      </c>
      <c r="G3668" s="21" t="s">
        <v>41</v>
      </c>
      <c r="H3668" s="21" t="s">
        <v>135</v>
      </c>
      <c r="I3668" s="22"/>
      <c r="J3668" s="22" t="s">
        <v>132</v>
      </c>
      <c r="K3668" s="23">
        <v>206.1</v>
      </c>
      <c r="L3668" s="23">
        <v>73.4</v>
      </c>
      <c r="M3668" s="23">
        <v>54.2</v>
      </c>
      <c r="N3668" s="23">
        <v>523.494</v>
      </c>
      <c r="O3668" s="23">
        <v>186.436</v>
      </c>
      <c r="P3668" s="23">
        <v>137.668</v>
      </c>
      <c r="Q3668" s="24" t="s">
        <v>2674</v>
      </c>
      <c r="R3668" s="28"/>
      <c r="S3668" s="26" t="s">
        <v>2900</v>
      </c>
      <c r="T3668" s="10" t="s">
        <v>39</v>
      </c>
      <c r="U3668" s="29" cm="1">
        <f t="array" ref="U3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-0.0999999999999943</v>
      </c>
      <c r="V3668" s="13"/>
      <c r="W3668" s="13"/>
      <c r="X3668" s="13"/>
      <c r="Y3668" s="13"/>
      <c r="Z3668" s="13"/>
      <c r="AA3668" s="13"/>
      <c r="AB3668" s="13"/>
      <c r="AE3668" s="13"/>
      <c r="AF3668" s="13"/>
      <c r="AG3668" s="13"/>
      <c r="AH3668" s="13"/>
      <c r="AI3668" s="13"/>
    </row>
    <row r="3669" hidden="1" spans="1:35">
      <c r="A3669" s="21" t="s">
        <v>3921</v>
      </c>
      <c r="B3669" s="22" t="s">
        <v>3946</v>
      </c>
      <c r="C3669" s="21" t="s">
        <v>1954</v>
      </c>
      <c r="D3669" s="21" t="s">
        <v>132</v>
      </c>
      <c r="E3669" s="21" t="s">
        <v>2345</v>
      </c>
      <c r="F3669" s="22" t="s">
        <v>2710</v>
      </c>
      <c r="G3669" s="21" t="s">
        <v>92</v>
      </c>
      <c r="H3669" s="21" t="s">
        <v>138</v>
      </c>
      <c r="I3669" s="22"/>
      <c r="J3669" s="22" t="s">
        <v>132</v>
      </c>
      <c r="K3669" s="23">
        <v>206.2</v>
      </c>
      <c r="L3669" s="23">
        <v>74.4</v>
      </c>
      <c r="M3669" s="23">
        <v>54</v>
      </c>
      <c r="N3669" s="23">
        <v>523.748</v>
      </c>
      <c r="O3669" s="23">
        <v>188.976</v>
      </c>
      <c r="P3669" s="23">
        <v>137.16</v>
      </c>
      <c r="Q3669" s="24" t="s">
        <v>96</v>
      </c>
      <c r="R3669" s="28">
        <v>1.8</v>
      </c>
      <c r="S3669" s="26" t="s">
        <v>132</v>
      </c>
      <c r="T3669" s="10" t="s">
        <v>39</v>
      </c>
      <c r="U3669" s="29" cm="1">
        <f t="array" ref="U3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3669" s="13"/>
      <c r="W3669" s="13"/>
      <c r="X3669" s="13"/>
      <c r="Y3669" s="13"/>
      <c r="Z3669" s="13"/>
      <c r="AA3669" s="13"/>
      <c r="AB3669" s="13"/>
      <c r="AE3669" s="13"/>
      <c r="AF3669" s="13"/>
      <c r="AG3669" s="13"/>
      <c r="AH3669" s="13"/>
      <c r="AI3669" s="13"/>
    </row>
    <row r="3670" hidden="1" spans="1:35">
      <c r="A3670" s="21" t="s">
        <v>3921</v>
      </c>
      <c r="B3670" s="22" t="s">
        <v>3946</v>
      </c>
      <c r="C3670" s="21" t="s">
        <v>1954</v>
      </c>
      <c r="D3670" s="21" t="s">
        <v>132</v>
      </c>
      <c r="E3670" s="21" t="s">
        <v>2345</v>
      </c>
      <c r="F3670" s="22" t="s">
        <v>2711</v>
      </c>
      <c r="G3670" s="21" t="s">
        <v>17</v>
      </c>
      <c r="H3670" s="21" t="s">
        <v>141</v>
      </c>
      <c r="I3670" s="22"/>
      <c r="J3670" s="22" t="s">
        <v>132</v>
      </c>
      <c r="K3670" s="23">
        <v>204.6</v>
      </c>
      <c r="L3670" s="23">
        <v>74.4</v>
      </c>
      <c r="M3670" s="23">
        <v>54.8</v>
      </c>
      <c r="N3670" s="23">
        <v>519.684</v>
      </c>
      <c r="O3670" s="23">
        <v>188.976</v>
      </c>
      <c r="P3670" s="23">
        <v>139.192</v>
      </c>
      <c r="Q3670" s="24" t="s">
        <v>39</v>
      </c>
      <c r="R3670" s="28">
        <v>1.4</v>
      </c>
      <c r="S3670" s="26" t="s">
        <v>132</v>
      </c>
      <c r="T3670" s="10" t="s">
        <v>96</v>
      </c>
      <c r="U3670" s="29" cm="1">
        <f t="array" ref="U3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670" s="13"/>
      <c r="W3670" s="13"/>
      <c r="X3670" s="13"/>
      <c r="Y3670" s="13"/>
      <c r="Z3670" s="13"/>
      <c r="AA3670" s="13"/>
      <c r="AB3670" s="13"/>
      <c r="AE3670" s="13"/>
      <c r="AF3670" s="13"/>
      <c r="AG3670" s="13"/>
      <c r="AH3670" s="13"/>
      <c r="AI3670" s="13"/>
    </row>
    <row r="3671" hidden="1" spans="1:35">
      <c r="A3671" s="21" t="s">
        <v>3921</v>
      </c>
      <c r="B3671" s="22" t="s">
        <v>3946</v>
      </c>
      <c r="C3671" s="21" t="s">
        <v>1954</v>
      </c>
      <c r="D3671" s="21" t="s">
        <v>132</v>
      </c>
      <c r="E3671" s="21" t="s">
        <v>2345</v>
      </c>
      <c r="F3671" s="22" t="s">
        <v>2711</v>
      </c>
      <c r="G3671" s="21" t="s">
        <v>41</v>
      </c>
      <c r="H3671" s="21" t="s">
        <v>135</v>
      </c>
      <c r="I3671" s="22"/>
      <c r="J3671" s="22" t="s">
        <v>132</v>
      </c>
      <c r="K3671" s="23">
        <v>206.4</v>
      </c>
      <c r="L3671" s="23">
        <v>74.4</v>
      </c>
      <c r="M3671" s="23">
        <v>54.8</v>
      </c>
      <c r="N3671" s="23">
        <v>524.256</v>
      </c>
      <c r="O3671" s="23">
        <v>188.976</v>
      </c>
      <c r="P3671" s="23">
        <v>139.192</v>
      </c>
      <c r="Q3671" s="24" t="s">
        <v>2674</v>
      </c>
      <c r="R3671" s="28"/>
      <c r="S3671" s="26" t="s">
        <v>3563</v>
      </c>
      <c r="T3671" s="10" t="s">
        <v>57</v>
      </c>
      <c r="U3671" s="29" cm="1">
        <f t="array" ref="U3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-3.40000000000001</v>
      </c>
      <c r="V3671" s="13"/>
      <c r="W3671" s="13"/>
      <c r="X3671" s="13"/>
      <c r="Y3671" s="13"/>
      <c r="Z3671" s="13"/>
      <c r="AA3671" s="13"/>
      <c r="AB3671" s="13"/>
      <c r="AE3671" s="13"/>
      <c r="AF3671" s="13"/>
      <c r="AG3671" s="13"/>
      <c r="AH3671" s="13"/>
      <c r="AI3671" s="13"/>
    </row>
    <row r="3672" hidden="1" spans="1:35">
      <c r="A3672" s="21" t="s">
        <v>3921</v>
      </c>
      <c r="B3672" s="22" t="s">
        <v>3946</v>
      </c>
      <c r="C3672" s="21" t="s">
        <v>1954</v>
      </c>
      <c r="D3672" s="21" t="s">
        <v>132</v>
      </c>
      <c r="E3672" s="21" t="s">
        <v>2345</v>
      </c>
      <c r="F3672" s="22" t="s">
        <v>2711</v>
      </c>
      <c r="G3672" s="21" t="s">
        <v>92</v>
      </c>
      <c r="H3672" s="21" t="s">
        <v>138</v>
      </c>
      <c r="I3672" s="22"/>
      <c r="J3672" s="22" t="s">
        <v>132</v>
      </c>
      <c r="K3672" s="23">
        <v>206.4</v>
      </c>
      <c r="L3672" s="23">
        <v>74.4</v>
      </c>
      <c r="M3672" s="23">
        <v>54.8</v>
      </c>
      <c r="N3672" s="23">
        <v>524.256</v>
      </c>
      <c r="O3672" s="23">
        <v>188.976</v>
      </c>
      <c r="P3672" s="23">
        <v>139.192</v>
      </c>
      <c r="Q3672" s="24" t="s">
        <v>96</v>
      </c>
      <c r="R3672" s="28">
        <v>1.6</v>
      </c>
      <c r="S3672" s="26" t="s">
        <v>132</v>
      </c>
      <c r="T3672" s="10" t="s">
        <v>91</v>
      </c>
      <c r="U3672" s="29" cm="1">
        <f t="array" ref="U3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-21.4</v>
      </c>
      <c r="V3672" s="13"/>
      <c r="W3672" s="13"/>
      <c r="X3672" s="13"/>
      <c r="Y3672" s="13"/>
      <c r="Z3672" s="13"/>
      <c r="AA3672" s="13"/>
      <c r="AB3672" s="13"/>
      <c r="AE3672" s="13"/>
      <c r="AF3672" s="13"/>
      <c r="AG3672" s="13"/>
      <c r="AH3672" s="13"/>
      <c r="AI3672" s="13"/>
    </row>
    <row r="3673" hidden="1" spans="1:35">
      <c r="A3673" s="21" t="s">
        <v>3921</v>
      </c>
      <c r="B3673" s="22" t="s">
        <v>3946</v>
      </c>
      <c r="C3673" s="21" t="s">
        <v>1954</v>
      </c>
      <c r="D3673" s="21" t="s">
        <v>132</v>
      </c>
      <c r="E3673" s="21" t="s">
        <v>2345</v>
      </c>
      <c r="F3673" s="22" t="s">
        <v>2712</v>
      </c>
      <c r="G3673" s="21" t="s">
        <v>17</v>
      </c>
      <c r="H3673" s="21" t="s">
        <v>168</v>
      </c>
      <c r="I3673" s="22"/>
      <c r="J3673" s="22" t="s">
        <v>132</v>
      </c>
      <c r="K3673" s="23">
        <v>203.4</v>
      </c>
      <c r="L3673" s="23">
        <v>74.4</v>
      </c>
      <c r="M3673" s="23">
        <v>55.4</v>
      </c>
      <c r="N3673" s="23">
        <v>516.636</v>
      </c>
      <c r="O3673" s="23">
        <v>188.976</v>
      </c>
      <c r="P3673" s="23">
        <v>140.716</v>
      </c>
      <c r="Q3673" s="24" t="s">
        <v>39</v>
      </c>
      <c r="R3673" s="28">
        <v>2.6</v>
      </c>
      <c r="S3673" s="26" t="s">
        <v>132</v>
      </c>
      <c r="T3673" s="10" t="s">
        <v>24</v>
      </c>
      <c r="U3673" s="29" cm="1">
        <f t="array" ref="U3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-25.4</v>
      </c>
      <c r="V3673" s="13"/>
      <c r="W3673" s="13"/>
      <c r="X3673" s="13"/>
      <c r="Y3673" s="13"/>
      <c r="Z3673" s="13"/>
      <c r="AA3673" s="13"/>
      <c r="AB3673" s="13"/>
      <c r="AE3673" s="13"/>
      <c r="AF3673" s="13"/>
      <c r="AG3673" s="13"/>
      <c r="AH3673" s="13"/>
      <c r="AI3673" s="13"/>
    </row>
    <row r="3674" hidden="1" spans="1:35">
      <c r="A3674" s="21" t="s">
        <v>3921</v>
      </c>
      <c r="B3674" s="22" t="s">
        <v>3946</v>
      </c>
      <c r="C3674" s="21" t="s">
        <v>1954</v>
      </c>
      <c r="D3674" s="21" t="s">
        <v>132</v>
      </c>
      <c r="E3674" s="21" t="s">
        <v>2345</v>
      </c>
      <c r="F3674" s="22" t="s">
        <v>2712</v>
      </c>
      <c r="G3674" s="21" t="s">
        <v>41</v>
      </c>
      <c r="H3674" s="21" t="s">
        <v>174</v>
      </c>
      <c r="I3674" s="22"/>
      <c r="J3674" s="22" t="s">
        <v>132</v>
      </c>
      <c r="K3674" s="23">
        <v>206.6</v>
      </c>
      <c r="L3674" s="23">
        <v>74.7</v>
      </c>
      <c r="M3674" s="23">
        <v>54.1</v>
      </c>
      <c r="N3674" s="23">
        <v>524.764</v>
      </c>
      <c r="O3674" s="23">
        <v>189.738</v>
      </c>
      <c r="P3674" s="23">
        <v>137.414</v>
      </c>
      <c r="Q3674" s="24" t="s">
        <v>2674</v>
      </c>
      <c r="R3674" s="28"/>
      <c r="S3674" s="26" t="s">
        <v>2904</v>
      </c>
      <c r="T3674" s="10" t="s">
        <v>45</v>
      </c>
      <c r="U3674" s="29" cm="1">
        <f t="array" ref="U3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-28.6</v>
      </c>
      <c r="V3674" s="13"/>
      <c r="W3674" s="13"/>
      <c r="X3674" s="13"/>
      <c r="Y3674" s="13"/>
      <c r="Z3674" s="13"/>
      <c r="AA3674" s="13"/>
      <c r="AB3674" s="13"/>
      <c r="AE3674" s="13"/>
      <c r="AF3674" s="13"/>
      <c r="AG3674" s="13"/>
      <c r="AH3674" s="13"/>
      <c r="AI3674" s="13"/>
    </row>
    <row r="3675" hidden="1" spans="1:35">
      <c r="A3675" s="21" t="s">
        <v>3921</v>
      </c>
      <c r="B3675" s="22" t="s">
        <v>3946</v>
      </c>
      <c r="C3675" s="21" t="s">
        <v>1954</v>
      </c>
      <c r="D3675" s="21" t="s">
        <v>132</v>
      </c>
      <c r="E3675" s="21" t="s">
        <v>2345</v>
      </c>
      <c r="F3675" s="22" t="s">
        <v>2712</v>
      </c>
      <c r="G3675" s="21" t="s">
        <v>41</v>
      </c>
      <c r="H3675" s="21" t="s">
        <v>135</v>
      </c>
      <c r="I3675" s="22"/>
      <c r="J3675" s="22" t="s">
        <v>132</v>
      </c>
      <c r="K3675" s="23">
        <v>206.6</v>
      </c>
      <c r="L3675" s="23">
        <v>74.7</v>
      </c>
      <c r="M3675" s="23">
        <v>54.2</v>
      </c>
      <c r="N3675" s="23">
        <v>524.764</v>
      </c>
      <c r="O3675" s="23">
        <v>189.738</v>
      </c>
      <c r="P3675" s="23">
        <v>137.668</v>
      </c>
      <c r="Q3675" s="24" t="s">
        <v>2674</v>
      </c>
      <c r="R3675" s="28"/>
      <c r="S3675" s="26" t="s">
        <v>2904</v>
      </c>
      <c r="T3675" s="10" t="s">
        <v>91</v>
      </c>
      <c r="U3675" s="29" cm="1">
        <f t="array" ref="U3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-21.6</v>
      </c>
      <c r="V3675" s="13"/>
      <c r="W3675" s="13"/>
      <c r="X3675" s="13"/>
      <c r="Y3675" s="13"/>
      <c r="Z3675" s="13"/>
      <c r="AA3675" s="13"/>
      <c r="AB3675" s="13"/>
      <c r="AE3675" s="13"/>
      <c r="AF3675" s="13"/>
      <c r="AG3675" s="13"/>
      <c r="AH3675" s="13"/>
      <c r="AI3675" s="13"/>
    </row>
    <row r="3676" hidden="1" spans="1:35">
      <c r="A3676" s="21" t="s">
        <v>3921</v>
      </c>
      <c r="B3676" s="22" t="s">
        <v>3946</v>
      </c>
      <c r="C3676" s="21" t="s">
        <v>1954</v>
      </c>
      <c r="D3676" s="21" t="s">
        <v>132</v>
      </c>
      <c r="E3676" s="21" t="s">
        <v>2345</v>
      </c>
      <c r="F3676" s="22" t="s">
        <v>2712</v>
      </c>
      <c r="G3676" s="21" t="s">
        <v>92</v>
      </c>
      <c r="H3676" s="21" t="s">
        <v>138</v>
      </c>
      <c r="I3676" s="22"/>
      <c r="J3676" s="22" t="s">
        <v>132</v>
      </c>
      <c r="K3676" s="23">
        <v>206.6</v>
      </c>
      <c r="L3676" s="23">
        <v>74.7</v>
      </c>
      <c r="M3676" s="23">
        <v>55</v>
      </c>
      <c r="N3676" s="23">
        <v>524.764</v>
      </c>
      <c r="O3676" s="23">
        <v>189.738</v>
      </c>
      <c r="P3676" s="23">
        <v>139.7</v>
      </c>
      <c r="Q3676" s="24" t="s">
        <v>96</v>
      </c>
      <c r="R3676" s="28">
        <v>1.4</v>
      </c>
      <c r="S3676" s="26" t="s">
        <v>132</v>
      </c>
      <c r="T3676" s="10" t="s">
        <v>40</v>
      </c>
      <c r="U3676" s="29" cm="1">
        <f t="array" ref="U3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-41.6</v>
      </c>
      <c r="V3676" s="13"/>
      <c r="W3676" s="13"/>
      <c r="X3676" s="13"/>
      <c r="Y3676" s="13"/>
      <c r="Z3676" s="13"/>
      <c r="AA3676" s="13"/>
      <c r="AB3676" s="13"/>
      <c r="AE3676" s="13"/>
      <c r="AF3676" s="13"/>
      <c r="AG3676" s="13"/>
      <c r="AH3676" s="13"/>
      <c r="AI3676" s="13"/>
    </row>
    <row r="3677" hidden="1" spans="1:35">
      <c r="A3677" s="21" t="s">
        <v>3921</v>
      </c>
      <c r="B3677" s="22" t="s">
        <v>3946</v>
      </c>
      <c r="C3677" s="21" t="s">
        <v>1954</v>
      </c>
      <c r="D3677" s="21" t="s">
        <v>132</v>
      </c>
      <c r="E3677" s="21" t="s">
        <v>2354</v>
      </c>
      <c r="F3677" s="22" t="s">
        <v>2713</v>
      </c>
      <c r="G3677" s="21" t="s">
        <v>17</v>
      </c>
      <c r="H3677" s="21" t="s">
        <v>141</v>
      </c>
      <c r="I3677" s="22"/>
      <c r="J3677" s="22" t="s">
        <v>132</v>
      </c>
      <c r="K3677" s="23">
        <v>211</v>
      </c>
      <c r="L3677" s="23">
        <v>74.8</v>
      </c>
      <c r="M3677" s="23">
        <v>54.4</v>
      </c>
      <c r="N3677" s="23">
        <v>535.94</v>
      </c>
      <c r="O3677" s="23">
        <v>189.992</v>
      </c>
      <c r="P3677" s="23">
        <v>138.176</v>
      </c>
      <c r="Q3677" s="24" t="s">
        <v>2674</v>
      </c>
      <c r="R3677" s="28"/>
      <c r="S3677" s="26" t="s">
        <v>2840</v>
      </c>
      <c r="T3677" s="10" t="s">
        <v>40</v>
      </c>
      <c r="U3677" s="29" cm="1">
        <f t="array" ref="U3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</v>
      </c>
      <c r="V3677" s="13"/>
      <c r="W3677" s="13"/>
      <c r="X3677" s="13"/>
      <c r="Y3677" s="13"/>
      <c r="Z3677" s="13"/>
      <c r="AA3677" s="13"/>
      <c r="AB3677" s="13"/>
      <c r="AE3677" s="13"/>
      <c r="AF3677" s="13"/>
      <c r="AG3677" s="13"/>
      <c r="AH3677" s="13"/>
      <c r="AI3677" s="13"/>
    </row>
    <row r="3678" hidden="1" spans="1:35">
      <c r="A3678" s="21" t="s">
        <v>3921</v>
      </c>
      <c r="B3678" s="22" t="s">
        <v>3946</v>
      </c>
      <c r="C3678" s="21" t="s">
        <v>1954</v>
      </c>
      <c r="D3678" s="21" t="s">
        <v>132</v>
      </c>
      <c r="E3678" s="21" t="s">
        <v>2354</v>
      </c>
      <c r="F3678" s="22" t="s">
        <v>2713</v>
      </c>
      <c r="G3678" s="21" t="s">
        <v>41</v>
      </c>
      <c r="H3678" s="21" t="s">
        <v>174</v>
      </c>
      <c r="I3678" s="22"/>
      <c r="J3678" s="22" t="s">
        <v>132</v>
      </c>
      <c r="K3678" s="23">
        <v>200.7</v>
      </c>
      <c r="L3678" s="23">
        <v>74.8</v>
      </c>
      <c r="M3678" s="23">
        <v>52.1</v>
      </c>
      <c r="N3678" s="23">
        <v>509.778</v>
      </c>
      <c r="O3678" s="23">
        <v>189.992</v>
      </c>
      <c r="P3678" s="23">
        <v>132.334</v>
      </c>
      <c r="Q3678" s="24" t="s">
        <v>57</v>
      </c>
      <c r="R3678" s="28">
        <v>2.3</v>
      </c>
      <c r="S3678" s="26" t="s">
        <v>132</v>
      </c>
      <c r="T3678" s="10" t="s">
        <v>40</v>
      </c>
      <c r="U3678" s="29" cm="1">
        <f t="array" ref="U3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-35.7</v>
      </c>
      <c r="V3678" s="13"/>
      <c r="W3678" s="13"/>
      <c r="X3678" s="13"/>
      <c r="Y3678" s="13"/>
      <c r="Z3678" s="13"/>
      <c r="AA3678" s="13"/>
      <c r="AB3678" s="13"/>
      <c r="AE3678" s="13"/>
      <c r="AF3678" s="13"/>
      <c r="AG3678" s="13"/>
      <c r="AH3678" s="13"/>
      <c r="AI3678" s="13"/>
    </row>
    <row r="3679" hidden="1" spans="1:35">
      <c r="A3679" s="21" t="s">
        <v>3921</v>
      </c>
      <c r="B3679" s="22" t="s">
        <v>3946</v>
      </c>
      <c r="C3679" s="21" t="s">
        <v>1954</v>
      </c>
      <c r="D3679" s="21" t="s">
        <v>132</v>
      </c>
      <c r="E3679" s="21" t="s">
        <v>2354</v>
      </c>
      <c r="F3679" s="22" t="s">
        <v>2713</v>
      </c>
      <c r="G3679" s="21" t="s">
        <v>41</v>
      </c>
      <c r="H3679" s="21" t="s">
        <v>135</v>
      </c>
      <c r="I3679" s="22"/>
      <c r="J3679" s="22" t="s">
        <v>132</v>
      </c>
      <c r="K3679" s="23">
        <v>200.7</v>
      </c>
      <c r="L3679" s="23">
        <v>74.8</v>
      </c>
      <c r="M3679" s="23">
        <v>52.3</v>
      </c>
      <c r="N3679" s="23">
        <v>509.778</v>
      </c>
      <c r="O3679" s="23">
        <v>189.992</v>
      </c>
      <c r="P3679" s="23">
        <v>132.842</v>
      </c>
      <c r="Q3679" s="24" t="s">
        <v>57</v>
      </c>
      <c r="R3679" s="28">
        <v>2.3</v>
      </c>
      <c r="S3679" s="26" t="s">
        <v>132</v>
      </c>
      <c r="T3679" s="10" t="s">
        <v>49</v>
      </c>
      <c r="U3679" s="29" cm="1">
        <f t="array" ref="U3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-15.7</v>
      </c>
      <c r="V3679" s="13"/>
      <c r="W3679" s="13"/>
      <c r="X3679" s="13"/>
      <c r="Y3679" s="13"/>
      <c r="Z3679" s="13"/>
      <c r="AA3679" s="13"/>
      <c r="AB3679" s="13"/>
      <c r="AE3679" s="13"/>
      <c r="AF3679" s="13"/>
      <c r="AG3679" s="13"/>
      <c r="AH3679" s="13"/>
      <c r="AI3679" s="13"/>
    </row>
    <row r="3680" hidden="1" spans="1:35">
      <c r="A3680" s="21" t="s">
        <v>3921</v>
      </c>
      <c r="B3680" s="22" t="s">
        <v>3946</v>
      </c>
      <c r="C3680" s="21" t="s">
        <v>1954</v>
      </c>
      <c r="D3680" s="21" t="s">
        <v>132</v>
      </c>
      <c r="E3680" s="21" t="s">
        <v>2354</v>
      </c>
      <c r="F3680" s="22" t="s">
        <v>2713</v>
      </c>
      <c r="G3680" s="21" t="s">
        <v>92</v>
      </c>
      <c r="H3680" s="21" t="s">
        <v>138</v>
      </c>
      <c r="I3680" s="22"/>
      <c r="J3680" s="22" t="s">
        <v>132</v>
      </c>
      <c r="K3680" s="23">
        <v>204.7</v>
      </c>
      <c r="L3680" s="23">
        <v>74.8</v>
      </c>
      <c r="M3680" s="23">
        <v>52.3</v>
      </c>
      <c r="N3680" s="23">
        <v>519.938</v>
      </c>
      <c r="O3680" s="23">
        <v>189.992</v>
      </c>
      <c r="P3680" s="23">
        <v>132.842</v>
      </c>
      <c r="Q3680" s="24" t="s">
        <v>96</v>
      </c>
      <c r="R3680" s="28">
        <v>3.3</v>
      </c>
      <c r="S3680" s="26" t="s">
        <v>132</v>
      </c>
      <c r="T3680" s="10" t="s">
        <v>49</v>
      </c>
      <c r="U3680" s="29" cm="1">
        <f t="array" ref="U3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3680" s="13"/>
      <c r="W3680" s="13"/>
      <c r="X3680" s="13"/>
      <c r="Y3680" s="13"/>
      <c r="Z3680" s="13"/>
      <c r="AA3680" s="13"/>
      <c r="AB3680" s="13"/>
      <c r="AE3680" s="13"/>
      <c r="AF3680" s="13"/>
      <c r="AG3680" s="13"/>
      <c r="AH3680" s="13"/>
      <c r="AI3680" s="13"/>
    </row>
    <row r="3681" hidden="1" spans="1:35">
      <c r="A3681" s="21" t="s">
        <v>3921</v>
      </c>
      <c r="B3681" s="22" t="s">
        <v>3946</v>
      </c>
      <c r="C3681" s="21" t="s">
        <v>1954</v>
      </c>
      <c r="D3681" s="21" t="s">
        <v>132</v>
      </c>
      <c r="E3681" s="21" t="s">
        <v>2354</v>
      </c>
      <c r="F3681" s="22" t="s">
        <v>2843</v>
      </c>
      <c r="G3681" s="21" t="s">
        <v>17</v>
      </c>
      <c r="H3681" s="21" t="s">
        <v>168</v>
      </c>
      <c r="I3681" s="22"/>
      <c r="J3681" s="22" t="s">
        <v>132</v>
      </c>
      <c r="K3681" s="23">
        <v>210.6</v>
      </c>
      <c r="L3681" s="23">
        <v>76.7</v>
      </c>
      <c r="M3681" s="23">
        <v>54.5</v>
      </c>
      <c r="N3681" s="23">
        <v>534.924</v>
      </c>
      <c r="O3681" s="23">
        <v>194.818</v>
      </c>
      <c r="P3681" s="23">
        <v>138.43</v>
      </c>
      <c r="Q3681" s="24" t="s">
        <v>2674</v>
      </c>
      <c r="R3681" s="28"/>
      <c r="S3681" s="26" t="s">
        <v>3948</v>
      </c>
      <c r="T3681" s="10" t="s">
        <v>91</v>
      </c>
      <c r="U3681" s="29" cm="1">
        <f t="array" ref="U3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-25.6</v>
      </c>
      <c r="V3681" s="13"/>
      <c r="W3681" s="13"/>
      <c r="X3681" s="13"/>
      <c r="Y3681" s="13"/>
      <c r="Z3681" s="13"/>
      <c r="AA3681" s="13"/>
      <c r="AB3681" s="13"/>
      <c r="AE3681" s="13"/>
      <c r="AF3681" s="13"/>
      <c r="AG3681" s="13"/>
      <c r="AH3681" s="13"/>
      <c r="AI3681" s="13"/>
    </row>
    <row r="3682" hidden="1" spans="1:35">
      <c r="A3682" s="21" t="s">
        <v>3921</v>
      </c>
      <c r="B3682" s="22" t="s">
        <v>3946</v>
      </c>
      <c r="C3682" s="21" t="s">
        <v>1954</v>
      </c>
      <c r="D3682" s="21" t="s">
        <v>132</v>
      </c>
      <c r="E3682" s="21" t="s">
        <v>2354</v>
      </c>
      <c r="F3682" s="22" t="s">
        <v>2714</v>
      </c>
      <c r="G3682" s="21" t="s">
        <v>17</v>
      </c>
      <c r="H3682" s="21" t="s">
        <v>141</v>
      </c>
      <c r="I3682" s="22"/>
      <c r="J3682" s="22" t="s">
        <v>132</v>
      </c>
      <c r="K3682" s="23">
        <v>211</v>
      </c>
      <c r="L3682" s="23">
        <v>76.3</v>
      </c>
      <c r="M3682" s="23">
        <v>54.3</v>
      </c>
      <c r="N3682" s="23">
        <v>535.94</v>
      </c>
      <c r="O3682" s="23">
        <v>193.802</v>
      </c>
      <c r="P3682" s="23">
        <v>137.922</v>
      </c>
      <c r="Q3682" s="24" t="s">
        <v>2674</v>
      </c>
      <c r="R3682" s="28"/>
      <c r="S3682" s="26" t="s">
        <v>2840</v>
      </c>
      <c r="T3682" s="10" t="s">
        <v>49</v>
      </c>
      <c r="U3682" s="29" cm="1">
        <f t="array" ref="U3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-26</v>
      </c>
      <c r="V3682" s="13"/>
      <c r="W3682" s="13"/>
      <c r="X3682" s="13"/>
      <c r="Y3682" s="13"/>
      <c r="Z3682" s="13"/>
      <c r="AA3682" s="13"/>
      <c r="AB3682" s="13"/>
      <c r="AE3682" s="13"/>
      <c r="AF3682" s="13"/>
      <c r="AG3682" s="13"/>
      <c r="AH3682" s="13"/>
      <c r="AI3682" s="13"/>
    </row>
    <row r="3683" hidden="1" spans="1:35">
      <c r="A3683" s="21" t="s">
        <v>3921</v>
      </c>
      <c r="B3683" s="22" t="s">
        <v>3946</v>
      </c>
      <c r="C3683" s="21" t="s">
        <v>1954</v>
      </c>
      <c r="D3683" s="21" t="s">
        <v>132</v>
      </c>
      <c r="E3683" s="21" t="s">
        <v>2354</v>
      </c>
      <c r="F3683" s="22" t="s">
        <v>2714</v>
      </c>
      <c r="G3683" s="21" t="s">
        <v>41</v>
      </c>
      <c r="H3683" s="21" t="s">
        <v>174</v>
      </c>
      <c r="I3683" s="22"/>
      <c r="J3683" s="22" t="s">
        <v>132</v>
      </c>
      <c r="K3683" s="23">
        <v>201.5</v>
      </c>
      <c r="L3683" s="23">
        <v>75.8</v>
      </c>
      <c r="M3683" s="23">
        <v>52.4</v>
      </c>
      <c r="N3683" s="23">
        <v>511.81</v>
      </c>
      <c r="O3683" s="23">
        <v>192.532</v>
      </c>
      <c r="P3683" s="23">
        <v>133.096</v>
      </c>
      <c r="Q3683" s="24" t="s">
        <v>57</v>
      </c>
      <c r="R3683" s="28">
        <v>1.5</v>
      </c>
      <c r="S3683" s="26" t="s">
        <v>132</v>
      </c>
      <c r="T3683" s="10" t="s">
        <v>49</v>
      </c>
      <c r="U3683" s="29" cm="1">
        <f t="array" ref="U3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-16.5</v>
      </c>
      <c r="V3683" s="13"/>
      <c r="W3683" s="13"/>
      <c r="X3683" s="13"/>
      <c r="Y3683" s="13"/>
      <c r="Z3683" s="13"/>
      <c r="AA3683" s="13"/>
      <c r="AB3683" s="13"/>
      <c r="AE3683" s="13"/>
      <c r="AF3683" s="13"/>
      <c r="AG3683" s="13"/>
      <c r="AH3683" s="13"/>
      <c r="AI3683" s="13"/>
    </row>
    <row r="3684" hidden="1" spans="1:35">
      <c r="A3684" s="21" t="s">
        <v>3921</v>
      </c>
      <c r="B3684" s="22" t="s">
        <v>3946</v>
      </c>
      <c r="C3684" s="21" t="s">
        <v>1954</v>
      </c>
      <c r="D3684" s="21" t="s">
        <v>132</v>
      </c>
      <c r="E3684" s="21" t="s">
        <v>2354</v>
      </c>
      <c r="F3684" s="22" t="s">
        <v>2714</v>
      </c>
      <c r="G3684" s="21" t="s">
        <v>92</v>
      </c>
      <c r="H3684" s="21" t="s">
        <v>138</v>
      </c>
      <c r="I3684" s="22"/>
      <c r="J3684" s="22" t="s">
        <v>132</v>
      </c>
      <c r="K3684" s="23">
        <v>205.5</v>
      </c>
      <c r="L3684" s="23">
        <v>75.8</v>
      </c>
      <c r="M3684" s="23">
        <v>52.6</v>
      </c>
      <c r="N3684" s="23">
        <v>521.97</v>
      </c>
      <c r="O3684" s="23">
        <v>192.532</v>
      </c>
      <c r="P3684" s="23">
        <v>133.604</v>
      </c>
      <c r="Q3684" s="24" t="s">
        <v>96</v>
      </c>
      <c r="R3684" s="28">
        <v>2.5</v>
      </c>
      <c r="S3684" s="26" t="s">
        <v>132</v>
      </c>
      <c r="T3684" s="10" t="s">
        <v>49</v>
      </c>
      <c r="U3684" s="29" cm="1">
        <f t="array" ref="U3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-20.5</v>
      </c>
      <c r="V3684" s="13"/>
      <c r="W3684" s="13"/>
      <c r="X3684" s="13"/>
      <c r="Y3684" s="13"/>
      <c r="Z3684" s="13"/>
      <c r="AA3684" s="13"/>
      <c r="AB3684" s="13"/>
      <c r="AE3684" s="13"/>
      <c r="AF3684" s="13"/>
      <c r="AG3684" s="13"/>
      <c r="AH3684" s="13"/>
      <c r="AI3684" s="13"/>
    </row>
    <row r="3685" hidden="1" spans="1:35">
      <c r="A3685" s="21" t="s">
        <v>3921</v>
      </c>
      <c r="B3685" s="22" t="s">
        <v>3946</v>
      </c>
      <c r="C3685" s="21" t="s">
        <v>1954</v>
      </c>
      <c r="D3685" s="21" t="s">
        <v>132</v>
      </c>
      <c r="E3685" s="21" t="s">
        <v>2354</v>
      </c>
      <c r="F3685" s="22" t="s">
        <v>2716</v>
      </c>
      <c r="G3685" s="21" t="s">
        <v>41</v>
      </c>
      <c r="H3685" s="21" t="s">
        <v>174</v>
      </c>
      <c r="I3685" s="22"/>
      <c r="J3685" s="22" t="s">
        <v>132</v>
      </c>
      <c r="K3685" s="23">
        <v>202.5</v>
      </c>
      <c r="L3685" s="23">
        <v>76.7</v>
      </c>
      <c r="M3685" s="23">
        <v>52.3</v>
      </c>
      <c r="N3685" s="23">
        <v>514.35</v>
      </c>
      <c r="O3685" s="23">
        <v>194.818</v>
      </c>
      <c r="P3685" s="23">
        <v>132.842</v>
      </c>
      <c r="Q3685" s="24" t="s">
        <v>57</v>
      </c>
      <c r="R3685" s="28">
        <v>0.5</v>
      </c>
      <c r="S3685" s="26" t="s">
        <v>132</v>
      </c>
      <c r="T3685" s="10" t="s">
        <v>49</v>
      </c>
      <c r="U3685" s="29" cm="1">
        <f t="array" ref="U3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-17.5</v>
      </c>
      <c r="V3685" s="13"/>
      <c r="W3685" s="13"/>
      <c r="X3685" s="13"/>
      <c r="Y3685" s="13"/>
      <c r="Z3685" s="13"/>
      <c r="AA3685" s="13"/>
      <c r="AB3685" s="13"/>
      <c r="AE3685" s="13"/>
      <c r="AF3685" s="13"/>
      <c r="AG3685" s="13"/>
      <c r="AH3685" s="13"/>
      <c r="AI3685" s="13"/>
    </row>
    <row r="3686" hidden="1" spans="1:35">
      <c r="A3686" s="21" t="s">
        <v>3921</v>
      </c>
      <c r="B3686" s="22" t="s">
        <v>3946</v>
      </c>
      <c r="C3686" s="21" t="s">
        <v>1954</v>
      </c>
      <c r="D3686" s="21" t="s">
        <v>132</v>
      </c>
      <c r="E3686" s="21" t="s">
        <v>2354</v>
      </c>
      <c r="F3686" s="22" t="s">
        <v>2716</v>
      </c>
      <c r="G3686" s="21" t="s">
        <v>41</v>
      </c>
      <c r="H3686" s="21" t="s">
        <v>135</v>
      </c>
      <c r="I3686" s="22"/>
      <c r="J3686" s="22" t="s">
        <v>132</v>
      </c>
      <c r="K3686" s="23">
        <v>202.5</v>
      </c>
      <c r="L3686" s="23">
        <v>76.7</v>
      </c>
      <c r="M3686" s="23">
        <v>52</v>
      </c>
      <c r="N3686" s="23">
        <v>514.35</v>
      </c>
      <c r="O3686" s="23">
        <v>194.818</v>
      </c>
      <c r="P3686" s="23">
        <v>132.08</v>
      </c>
      <c r="Q3686" s="24" t="s">
        <v>57</v>
      </c>
      <c r="R3686" s="28">
        <v>0.5</v>
      </c>
      <c r="S3686" s="26" t="s">
        <v>132</v>
      </c>
      <c r="T3686" s="10" t="s">
        <v>91</v>
      </c>
      <c r="U3686" s="29" cm="1">
        <f t="array" ref="U3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-17.5</v>
      </c>
      <c r="V3686" s="13"/>
      <c r="W3686" s="13"/>
      <c r="X3686" s="13"/>
      <c r="Y3686" s="13"/>
      <c r="Z3686" s="13"/>
      <c r="AA3686" s="13"/>
      <c r="AB3686" s="13"/>
      <c r="AE3686" s="13"/>
      <c r="AF3686" s="13"/>
      <c r="AG3686" s="13"/>
      <c r="AH3686" s="13"/>
      <c r="AI3686" s="13"/>
    </row>
    <row r="3687" hidden="1" spans="1:35">
      <c r="A3687" s="21" t="s">
        <v>3921</v>
      </c>
      <c r="B3687" s="22" t="s">
        <v>3946</v>
      </c>
      <c r="C3687" s="21" t="s">
        <v>1954</v>
      </c>
      <c r="D3687" s="21" t="s">
        <v>132</v>
      </c>
      <c r="E3687" s="21" t="s">
        <v>2354</v>
      </c>
      <c r="F3687" s="22" t="s">
        <v>2716</v>
      </c>
      <c r="G3687" s="21" t="s">
        <v>92</v>
      </c>
      <c r="H3687" s="21" t="s">
        <v>138</v>
      </c>
      <c r="I3687" s="22"/>
      <c r="J3687" s="22" t="s">
        <v>132</v>
      </c>
      <c r="K3687" s="23">
        <v>206.5</v>
      </c>
      <c r="L3687" s="23">
        <v>76.7</v>
      </c>
      <c r="M3687" s="23">
        <v>52.6</v>
      </c>
      <c r="N3687" s="23">
        <v>524.51</v>
      </c>
      <c r="O3687" s="23">
        <v>194.818</v>
      </c>
      <c r="P3687" s="23">
        <v>133.604</v>
      </c>
      <c r="Q3687" s="24" t="s">
        <v>96</v>
      </c>
      <c r="R3687" s="28">
        <v>1.5</v>
      </c>
      <c r="S3687" s="26" t="s">
        <v>132</v>
      </c>
      <c r="T3687" s="10" t="s">
        <v>49</v>
      </c>
      <c r="U3687" s="29" cm="1">
        <f t="array" ref="U3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3687" s="13"/>
      <c r="W3687" s="13"/>
      <c r="X3687" s="13"/>
      <c r="Y3687" s="13"/>
      <c r="Z3687" s="13"/>
      <c r="AA3687" s="13"/>
      <c r="AB3687" s="13"/>
      <c r="AE3687" s="13"/>
      <c r="AF3687" s="13"/>
      <c r="AG3687" s="13"/>
      <c r="AH3687" s="13"/>
      <c r="AI3687" s="13"/>
    </row>
    <row r="3688" hidden="1" spans="1:35">
      <c r="A3688" s="21" t="s">
        <v>3921</v>
      </c>
      <c r="B3688" s="22" t="s">
        <v>3946</v>
      </c>
      <c r="C3688" s="21" t="s">
        <v>1954</v>
      </c>
      <c r="D3688" s="21" t="s">
        <v>132</v>
      </c>
      <c r="E3688" s="21" t="s">
        <v>2354</v>
      </c>
      <c r="F3688" s="22" t="s">
        <v>2720</v>
      </c>
      <c r="G3688" s="21" t="s">
        <v>41</v>
      </c>
      <c r="H3688" s="21" t="s">
        <v>135</v>
      </c>
      <c r="I3688" s="22"/>
      <c r="J3688" s="22" t="s">
        <v>132</v>
      </c>
      <c r="K3688" s="23">
        <v>202.8</v>
      </c>
      <c r="L3688" s="23">
        <v>76.7</v>
      </c>
      <c r="M3688" s="23">
        <v>52.3</v>
      </c>
      <c r="N3688" s="23">
        <v>515.112</v>
      </c>
      <c r="O3688" s="23">
        <v>194.818</v>
      </c>
      <c r="P3688" s="23">
        <v>132.842</v>
      </c>
      <c r="Q3688" s="24" t="s">
        <v>57</v>
      </c>
      <c r="R3688" s="28">
        <v>0.2</v>
      </c>
      <c r="S3688" s="26" t="s">
        <v>132</v>
      </c>
      <c r="T3688" s="10" t="s">
        <v>49</v>
      </c>
      <c r="U3688" s="29" cm="1">
        <f t="array" ref="U3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-17.8</v>
      </c>
      <c r="V3688" s="13"/>
      <c r="W3688" s="13"/>
      <c r="X3688" s="13"/>
      <c r="Y3688" s="13"/>
      <c r="Z3688" s="13"/>
      <c r="AA3688" s="13"/>
      <c r="AB3688" s="13"/>
      <c r="AE3688" s="13"/>
      <c r="AF3688" s="13"/>
      <c r="AG3688" s="13"/>
      <c r="AH3688" s="13"/>
      <c r="AI3688" s="13"/>
    </row>
    <row r="3689" hidden="1" spans="1:35">
      <c r="A3689" s="21" t="s">
        <v>3921</v>
      </c>
      <c r="B3689" s="22" t="s">
        <v>3946</v>
      </c>
      <c r="C3689" s="21" t="s">
        <v>1954</v>
      </c>
      <c r="D3689" s="21" t="s">
        <v>132</v>
      </c>
      <c r="E3689" s="21" t="s">
        <v>2354</v>
      </c>
      <c r="F3689" s="22" t="s">
        <v>2720</v>
      </c>
      <c r="G3689" s="21" t="s">
        <v>92</v>
      </c>
      <c r="H3689" s="21" t="s">
        <v>138</v>
      </c>
      <c r="I3689" s="22"/>
      <c r="J3689" s="22" t="s">
        <v>132</v>
      </c>
      <c r="K3689" s="23">
        <v>206.8</v>
      </c>
      <c r="L3689" s="23">
        <v>76.7</v>
      </c>
      <c r="M3689" s="23">
        <v>52.6</v>
      </c>
      <c r="N3689" s="23">
        <v>525.272</v>
      </c>
      <c r="O3689" s="23">
        <v>194.818</v>
      </c>
      <c r="P3689" s="23">
        <v>133.604</v>
      </c>
      <c r="Q3689" s="24" t="s">
        <v>96</v>
      </c>
      <c r="R3689" s="28">
        <v>1.2</v>
      </c>
      <c r="S3689" s="26" t="s">
        <v>132</v>
      </c>
      <c r="T3689" s="10" t="s">
        <v>91</v>
      </c>
      <c r="U3689" s="29" cm="1">
        <f t="array" ref="U3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-21.8</v>
      </c>
      <c r="V3689" s="13"/>
      <c r="W3689" s="13"/>
      <c r="X3689" s="13"/>
      <c r="Y3689" s="13"/>
      <c r="Z3689" s="13"/>
      <c r="AA3689" s="13"/>
      <c r="AB3689" s="13"/>
      <c r="AE3689" s="13"/>
      <c r="AF3689" s="13"/>
      <c r="AG3689" s="13"/>
      <c r="AH3689" s="13"/>
      <c r="AI3689" s="13"/>
    </row>
    <row r="3690" hidden="1" spans="1:35">
      <c r="A3690" s="21" t="s">
        <v>3921</v>
      </c>
      <c r="B3690" s="22" t="s">
        <v>3946</v>
      </c>
      <c r="C3690" s="21" t="s">
        <v>1954</v>
      </c>
      <c r="D3690" s="21" t="s">
        <v>132</v>
      </c>
      <c r="E3690" s="21" t="s">
        <v>2354</v>
      </c>
      <c r="F3690" s="22" t="s">
        <v>2724</v>
      </c>
      <c r="G3690" s="21" t="s">
        <v>41</v>
      </c>
      <c r="H3690" s="21" t="s">
        <v>174</v>
      </c>
      <c r="I3690" s="22"/>
      <c r="J3690" s="22" t="s">
        <v>132</v>
      </c>
      <c r="K3690" s="23">
        <v>203.2</v>
      </c>
      <c r="L3690" s="23">
        <v>76.7</v>
      </c>
      <c r="M3690" s="23">
        <v>52.3</v>
      </c>
      <c r="N3690" s="23">
        <v>516.128</v>
      </c>
      <c r="O3690" s="23">
        <v>194.818</v>
      </c>
      <c r="P3690" s="23">
        <v>132.842</v>
      </c>
      <c r="Q3690" s="24" t="s">
        <v>2674</v>
      </c>
      <c r="R3690" s="28"/>
      <c r="S3690" s="26" t="s">
        <v>2715</v>
      </c>
      <c r="T3690" s="10" t="s">
        <v>49</v>
      </c>
      <c r="U3690" s="29" cm="1">
        <f t="array" ref="U3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-18.2</v>
      </c>
      <c r="V3690" s="13"/>
      <c r="W3690" s="13"/>
      <c r="X3690" s="13"/>
      <c r="Y3690" s="13"/>
      <c r="Z3690" s="13"/>
      <c r="AA3690" s="13"/>
      <c r="AB3690" s="13"/>
      <c r="AE3690" s="13"/>
      <c r="AF3690" s="13"/>
      <c r="AG3690" s="13"/>
      <c r="AH3690" s="13"/>
      <c r="AI3690" s="13"/>
    </row>
    <row r="3691" hidden="1" spans="1:35">
      <c r="A3691" s="21" t="s">
        <v>3921</v>
      </c>
      <c r="B3691" s="22" t="s">
        <v>3946</v>
      </c>
      <c r="C3691" s="21" t="s">
        <v>1954</v>
      </c>
      <c r="D3691" s="21" t="s">
        <v>132</v>
      </c>
      <c r="E3691" s="21" t="s">
        <v>2354</v>
      </c>
      <c r="F3691" s="22" t="s">
        <v>2724</v>
      </c>
      <c r="G3691" s="21" t="s">
        <v>41</v>
      </c>
      <c r="H3691" s="21" t="s">
        <v>135</v>
      </c>
      <c r="I3691" s="22"/>
      <c r="J3691" s="22" t="s">
        <v>132</v>
      </c>
      <c r="K3691" s="23">
        <v>203.2</v>
      </c>
      <c r="L3691" s="23">
        <v>76.7</v>
      </c>
      <c r="M3691" s="23">
        <v>52</v>
      </c>
      <c r="N3691" s="23">
        <v>516.128</v>
      </c>
      <c r="O3691" s="23">
        <v>194.818</v>
      </c>
      <c r="P3691" s="23">
        <v>132.08</v>
      </c>
      <c r="Q3691" s="24" t="s">
        <v>2674</v>
      </c>
      <c r="R3691" s="28"/>
      <c r="S3691" s="26" t="s">
        <v>2715</v>
      </c>
      <c r="T3691" s="10" t="s">
        <v>49</v>
      </c>
      <c r="U3691" s="29" cm="1">
        <f t="array" ref="U3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-18.2</v>
      </c>
      <c r="V3691" s="13"/>
      <c r="W3691" s="13"/>
      <c r="X3691" s="13"/>
      <c r="Y3691" s="13"/>
      <c r="Z3691" s="13"/>
      <c r="AA3691" s="13"/>
      <c r="AB3691" s="13"/>
      <c r="AE3691" s="13"/>
      <c r="AF3691" s="13"/>
      <c r="AG3691" s="13"/>
      <c r="AH3691" s="13"/>
      <c r="AI3691" s="13"/>
    </row>
    <row r="3692" hidden="1" spans="1:35">
      <c r="A3692" s="21" t="s">
        <v>3921</v>
      </c>
      <c r="B3692" s="22" t="s">
        <v>3946</v>
      </c>
      <c r="C3692" s="21" t="s">
        <v>1954</v>
      </c>
      <c r="D3692" s="21" t="s">
        <v>132</v>
      </c>
      <c r="E3692" s="21" t="s">
        <v>2354</v>
      </c>
      <c r="F3692" s="22" t="s">
        <v>2724</v>
      </c>
      <c r="G3692" s="21" t="s">
        <v>92</v>
      </c>
      <c r="H3692" s="21" t="s">
        <v>138</v>
      </c>
      <c r="I3692" s="22"/>
      <c r="J3692" s="22" t="s">
        <v>132</v>
      </c>
      <c r="K3692" s="23">
        <v>207.2</v>
      </c>
      <c r="L3692" s="23">
        <v>76.7</v>
      </c>
      <c r="M3692" s="23">
        <v>52.6</v>
      </c>
      <c r="N3692" s="23">
        <v>526.288</v>
      </c>
      <c r="O3692" s="23">
        <v>194.818</v>
      </c>
      <c r="P3692" s="23">
        <v>133.604</v>
      </c>
      <c r="Q3692" s="24" t="s">
        <v>96</v>
      </c>
      <c r="R3692" s="28">
        <v>0.8</v>
      </c>
      <c r="S3692" s="26" t="s">
        <v>132</v>
      </c>
      <c r="T3692" s="10" t="s">
        <v>91</v>
      </c>
      <c r="U3692" s="29" cm="1">
        <f t="array" ref="U3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-22.2</v>
      </c>
      <c r="V3692" s="13"/>
      <c r="W3692" s="13"/>
      <c r="X3692" s="13"/>
      <c r="Y3692" s="13"/>
      <c r="Z3692" s="13"/>
      <c r="AA3692" s="13"/>
      <c r="AB3692" s="13"/>
      <c r="AE3692" s="13"/>
      <c r="AF3692" s="13"/>
      <c r="AG3692" s="13"/>
      <c r="AH3692" s="13"/>
      <c r="AI3692" s="13"/>
    </row>
    <row r="3693" hidden="1" spans="1:35">
      <c r="A3693" s="21" t="s">
        <v>3921</v>
      </c>
      <c r="B3693" s="22" t="s">
        <v>3946</v>
      </c>
      <c r="C3693" s="21" t="s">
        <v>1954</v>
      </c>
      <c r="D3693" s="21" t="s">
        <v>132</v>
      </c>
      <c r="E3693" s="21" t="s">
        <v>2371</v>
      </c>
      <c r="F3693" s="22" t="s">
        <v>2726</v>
      </c>
      <c r="G3693" s="21" t="s">
        <v>17</v>
      </c>
      <c r="H3693" s="21" t="s">
        <v>168</v>
      </c>
      <c r="I3693" s="22"/>
      <c r="J3693" s="22" t="s">
        <v>132</v>
      </c>
      <c r="K3693" s="23">
        <v>213.3</v>
      </c>
      <c r="L3693" s="23">
        <v>77.7</v>
      </c>
      <c r="M3693" s="23">
        <v>55</v>
      </c>
      <c r="N3693" s="23">
        <v>541.782</v>
      </c>
      <c r="O3693" s="23">
        <v>197.358</v>
      </c>
      <c r="P3693" s="23">
        <v>139.7</v>
      </c>
      <c r="Q3693" s="24" t="s">
        <v>2674</v>
      </c>
      <c r="R3693" s="28"/>
      <c r="S3693" s="26" t="s">
        <v>2837</v>
      </c>
      <c r="T3693" s="10" t="s">
        <v>105</v>
      </c>
      <c r="U3693" s="29" cm="1">
        <f t="array" ref="U3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-23.3</v>
      </c>
      <c r="V3693" s="13"/>
      <c r="W3693" s="13"/>
      <c r="X3693" s="13"/>
      <c r="Y3693" s="13"/>
      <c r="Z3693" s="13"/>
      <c r="AA3693" s="13"/>
      <c r="AB3693" s="13"/>
      <c r="AE3693" s="13"/>
      <c r="AF3693" s="13"/>
      <c r="AG3693" s="13"/>
      <c r="AH3693" s="13"/>
      <c r="AI3693" s="13"/>
    </row>
    <row r="3694" hidden="1" spans="1:35">
      <c r="A3694" s="21" t="s">
        <v>3921</v>
      </c>
      <c r="B3694" s="22" t="s">
        <v>3946</v>
      </c>
      <c r="C3694" s="21" t="s">
        <v>1954</v>
      </c>
      <c r="D3694" s="21" t="s">
        <v>132</v>
      </c>
      <c r="E3694" s="21" t="s">
        <v>2371</v>
      </c>
      <c r="F3694" s="22" t="s">
        <v>2726</v>
      </c>
      <c r="G3694" s="21" t="s">
        <v>41</v>
      </c>
      <c r="H3694" s="21" t="s">
        <v>135</v>
      </c>
      <c r="I3694" s="22"/>
      <c r="J3694" s="22" t="s">
        <v>132</v>
      </c>
      <c r="K3694" s="23">
        <v>207.4</v>
      </c>
      <c r="L3694" s="23">
        <v>77.7</v>
      </c>
      <c r="M3694" s="23">
        <v>52.9</v>
      </c>
      <c r="N3694" s="23">
        <v>526.796</v>
      </c>
      <c r="O3694" s="23">
        <v>197.358</v>
      </c>
      <c r="P3694" s="23">
        <v>134.366</v>
      </c>
      <c r="Q3694" s="24" t="s">
        <v>2674</v>
      </c>
      <c r="R3694" s="28"/>
      <c r="S3694" s="26" t="s">
        <v>2905</v>
      </c>
      <c r="T3694" s="10" t="s">
        <v>24</v>
      </c>
      <c r="U3694" s="29" cm="1">
        <f t="array" ref="U3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-29.4</v>
      </c>
      <c r="V3694" s="13"/>
      <c r="W3694" s="13"/>
      <c r="X3694" s="13"/>
      <c r="Y3694" s="13"/>
      <c r="Z3694" s="13"/>
      <c r="AA3694" s="13"/>
      <c r="AB3694" s="13"/>
      <c r="AE3694" s="13"/>
      <c r="AF3694" s="13"/>
      <c r="AG3694" s="13"/>
      <c r="AH3694" s="13"/>
      <c r="AI3694" s="13"/>
    </row>
    <row r="3695" hidden="1" spans="1:35">
      <c r="A3695" s="21" t="s">
        <v>3921</v>
      </c>
      <c r="B3695" s="22" t="s">
        <v>3946</v>
      </c>
      <c r="C3695" s="21" t="s">
        <v>1954</v>
      </c>
      <c r="D3695" s="21" t="s">
        <v>132</v>
      </c>
      <c r="E3695" s="21" t="s">
        <v>2371</v>
      </c>
      <c r="F3695" s="22" t="s">
        <v>2726</v>
      </c>
      <c r="G3695" s="21" t="s">
        <v>92</v>
      </c>
      <c r="H3695" s="21" t="s">
        <v>138</v>
      </c>
      <c r="I3695" s="22"/>
      <c r="J3695" s="22" t="s">
        <v>132</v>
      </c>
      <c r="K3695" s="23">
        <v>211.4</v>
      </c>
      <c r="L3695" s="23">
        <v>77.7</v>
      </c>
      <c r="M3695" s="23">
        <v>54.3</v>
      </c>
      <c r="N3695" s="23">
        <v>536.956</v>
      </c>
      <c r="O3695" s="23">
        <v>197.358</v>
      </c>
      <c r="P3695" s="23">
        <v>137.922</v>
      </c>
      <c r="Q3695" s="24" t="s">
        <v>98</v>
      </c>
      <c r="R3695" s="28">
        <v>6.6</v>
      </c>
      <c r="S3695" s="26" t="s">
        <v>132</v>
      </c>
      <c r="T3695" s="10" t="s">
        <v>24</v>
      </c>
      <c r="U3695" s="29" cm="1">
        <f t="array" ref="U3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-33.4</v>
      </c>
      <c r="V3695" s="13"/>
      <c r="W3695" s="13"/>
      <c r="X3695" s="13"/>
      <c r="Y3695" s="13"/>
      <c r="Z3695" s="13"/>
      <c r="AA3695" s="13"/>
      <c r="AB3695" s="13"/>
      <c r="AE3695" s="13"/>
      <c r="AF3695" s="13"/>
      <c r="AG3695" s="13"/>
      <c r="AH3695" s="13"/>
      <c r="AI3695" s="13"/>
    </row>
    <row r="3696" hidden="1" spans="1:35">
      <c r="A3696" s="21" t="s">
        <v>3921</v>
      </c>
      <c r="B3696" s="22" t="s">
        <v>3946</v>
      </c>
      <c r="C3696" s="21" t="s">
        <v>1954</v>
      </c>
      <c r="D3696" s="21" t="s">
        <v>132</v>
      </c>
      <c r="E3696" s="21" t="s">
        <v>2371</v>
      </c>
      <c r="F3696" s="22" t="s">
        <v>3015</v>
      </c>
      <c r="G3696" s="21" t="s">
        <v>41</v>
      </c>
      <c r="H3696" s="21" t="s">
        <v>135</v>
      </c>
      <c r="I3696" s="22"/>
      <c r="J3696" s="22" t="s">
        <v>132</v>
      </c>
      <c r="K3696" s="23">
        <v>207.4</v>
      </c>
      <c r="L3696" s="23">
        <v>77.7</v>
      </c>
      <c r="M3696" s="23">
        <v>52.9</v>
      </c>
      <c r="N3696" s="23">
        <v>526.796</v>
      </c>
      <c r="O3696" s="23">
        <v>197.358</v>
      </c>
      <c r="P3696" s="23">
        <v>134.366</v>
      </c>
      <c r="Q3696" s="24" t="s">
        <v>2674</v>
      </c>
      <c r="R3696" s="28"/>
      <c r="S3696" s="26" t="s">
        <v>2905</v>
      </c>
      <c r="T3696" s="10" t="s">
        <v>45</v>
      </c>
      <c r="U3696" s="29" cm="1">
        <f t="array" ref="U3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-29.4</v>
      </c>
      <c r="V3696" s="13"/>
      <c r="W3696" s="13"/>
      <c r="X3696" s="13"/>
      <c r="Y3696" s="13"/>
      <c r="Z3696" s="13"/>
      <c r="AA3696" s="13"/>
      <c r="AB3696" s="13"/>
      <c r="AE3696" s="13"/>
      <c r="AF3696" s="13"/>
      <c r="AG3696" s="13"/>
      <c r="AH3696" s="13"/>
      <c r="AI3696" s="13"/>
    </row>
    <row r="3697" hidden="1" spans="1:35">
      <c r="A3697" s="21" t="s">
        <v>3921</v>
      </c>
      <c r="B3697" s="22" t="s">
        <v>3946</v>
      </c>
      <c r="C3697" s="21" t="s">
        <v>1954</v>
      </c>
      <c r="D3697" s="21" t="s">
        <v>132</v>
      </c>
      <c r="E3697" s="21" t="s">
        <v>2371</v>
      </c>
      <c r="F3697" s="22" t="s">
        <v>2729</v>
      </c>
      <c r="G3697" s="21" t="s">
        <v>17</v>
      </c>
      <c r="H3697" s="21" t="s">
        <v>168</v>
      </c>
      <c r="I3697" s="22"/>
      <c r="J3697" s="22" t="s">
        <v>132</v>
      </c>
      <c r="K3697" s="23">
        <v>216</v>
      </c>
      <c r="L3697" s="23">
        <v>78</v>
      </c>
      <c r="M3697" s="23">
        <v>55</v>
      </c>
      <c r="N3697" s="23">
        <v>548.64</v>
      </c>
      <c r="O3697" s="23">
        <v>198.12</v>
      </c>
      <c r="P3697" s="23">
        <v>139.7</v>
      </c>
      <c r="Q3697" s="24" t="s">
        <v>2674</v>
      </c>
      <c r="R3697" s="28"/>
      <c r="S3697" s="26" t="s">
        <v>3949</v>
      </c>
      <c r="T3697" s="10" t="s">
        <v>45</v>
      </c>
      <c r="U3697" s="29" cm="1">
        <f t="array" ref="U3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-38</v>
      </c>
      <c r="V3697" s="13"/>
      <c r="W3697" s="13"/>
      <c r="X3697" s="13"/>
      <c r="Y3697" s="13"/>
      <c r="Z3697" s="13"/>
      <c r="AA3697" s="13"/>
      <c r="AB3697" s="13"/>
      <c r="AE3697" s="13"/>
      <c r="AF3697" s="13"/>
      <c r="AG3697" s="13"/>
      <c r="AH3697" s="13"/>
      <c r="AI3697" s="13"/>
    </row>
    <row r="3698" hidden="1" spans="1:35">
      <c r="A3698" s="21" t="s">
        <v>3921</v>
      </c>
      <c r="B3698" s="22" t="s">
        <v>3946</v>
      </c>
      <c r="C3698" s="21" t="s">
        <v>1954</v>
      </c>
      <c r="D3698" s="21" t="s">
        <v>132</v>
      </c>
      <c r="E3698" s="21" t="s">
        <v>2371</v>
      </c>
      <c r="F3698" s="22" t="s">
        <v>2729</v>
      </c>
      <c r="G3698" s="21" t="s">
        <v>92</v>
      </c>
      <c r="H3698" s="21" t="s">
        <v>138</v>
      </c>
      <c r="I3698" s="22"/>
      <c r="J3698" s="22" t="s">
        <v>132</v>
      </c>
      <c r="K3698" s="23">
        <v>212.8</v>
      </c>
      <c r="L3698" s="23">
        <v>77.9</v>
      </c>
      <c r="M3698" s="23">
        <v>54.3</v>
      </c>
      <c r="N3698" s="23">
        <v>540.512</v>
      </c>
      <c r="O3698" s="23">
        <v>197.866</v>
      </c>
      <c r="P3698" s="23">
        <v>137.922</v>
      </c>
      <c r="Q3698" s="24" t="s">
        <v>98</v>
      </c>
      <c r="R3698" s="28">
        <v>5.2</v>
      </c>
      <c r="S3698" s="26" t="s">
        <v>132</v>
      </c>
      <c r="T3698" s="10" t="s">
        <v>45</v>
      </c>
      <c r="U3698" s="29" cm="1">
        <f t="array" ref="U3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-34.8</v>
      </c>
      <c r="V3698" s="13"/>
      <c r="W3698" s="13"/>
      <c r="X3698" s="13"/>
      <c r="Y3698" s="13"/>
      <c r="Z3698" s="13"/>
      <c r="AA3698" s="13"/>
      <c r="AB3698" s="13"/>
      <c r="AE3698" s="13"/>
      <c r="AF3698" s="13"/>
      <c r="AG3698" s="13"/>
      <c r="AH3698" s="13"/>
      <c r="AI3698" s="13"/>
    </row>
    <row r="3699" hidden="1" spans="1:35">
      <c r="A3699" s="21" t="s">
        <v>3921</v>
      </c>
      <c r="B3699" s="22" t="s">
        <v>3946</v>
      </c>
      <c r="C3699" s="21" t="s">
        <v>1954</v>
      </c>
      <c r="D3699" s="21" t="s">
        <v>132</v>
      </c>
      <c r="E3699" s="21" t="s">
        <v>2371</v>
      </c>
      <c r="F3699" s="22" t="s">
        <v>3767</v>
      </c>
      <c r="G3699" s="21" t="s">
        <v>41</v>
      </c>
      <c r="H3699" s="21" t="s">
        <v>135</v>
      </c>
      <c r="I3699" s="22"/>
      <c r="J3699" s="22" t="s">
        <v>132</v>
      </c>
      <c r="K3699" s="23">
        <v>208</v>
      </c>
      <c r="L3699" s="23">
        <v>77.4</v>
      </c>
      <c r="M3699" s="23">
        <v>53.3</v>
      </c>
      <c r="N3699" s="23">
        <v>528.32</v>
      </c>
      <c r="O3699" s="23">
        <v>196.596</v>
      </c>
      <c r="P3699" s="23">
        <v>135.382</v>
      </c>
      <c r="Q3699" s="24" t="s">
        <v>2674</v>
      </c>
      <c r="R3699" s="28"/>
      <c r="S3699" s="26" t="s">
        <v>2840</v>
      </c>
      <c r="T3699" s="10" t="s">
        <v>45</v>
      </c>
      <c r="U3699" s="29" cm="1">
        <f t="array" ref="U3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3699" s="13"/>
      <c r="W3699" s="13"/>
      <c r="X3699" s="13"/>
      <c r="Y3699" s="13"/>
      <c r="Z3699" s="13"/>
      <c r="AA3699" s="13"/>
      <c r="AB3699" s="13"/>
      <c r="AE3699" s="13"/>
      <c r="AF3699" s="13"/>
      <c r="AG3699" s="13"/>
      <c r="AH3699" s="13"/>
      <c r="AI3699" s="13"/>
    </row>
    <row r="3700" hidden="1" spans="1:35">
      <c r="A3700" s="21" t="s">
        <v>3921</v>
      </c>
      <c r="B3700" s="22" t="s">
        <v>3946</v>
      </c>
      <c r="C3700" s="21" t="s">
        <v>1954</v>
      </c>
      <c r="D3700" s="21" t="s">
        <v>132</v>
      </c>
      <c r="E3700" s="21" t="s">
        <v>2371</v>
      </c>
      <c r="F3700" s="22" t="s">
        <v>2734</v>
      </c>
      <c r="G3700" s="21" t="s">
        <v>17</v>
      </c>
      <c r="H3700" s="21" t="s">
        <v>168</v>
      </c>
      <c r="I3700" s="22"/>
      <c r="J3700" s="22" t="s">
        <v>132</v>
      </c>
      <c r="K3700" s="23">
        <v>215.4</v>
      </c>
      <c r="L3700" s="23">
        <v>77.4</v>
      </c>
      <c r="M3700" s="23">
        <v>55</v>
      </c>
      <c r="N3700" s="23">
        <v>547.116</v>
      </c>
      <c r="O3700" s="23">
        <v>196.596</v>
      </c>
      <c r="P3700" s="23">
        <v>139.7</v>
      </c>
      <c r="Q3700" s="24" t="s">
        <v>2674</v>
      </c>
      <c r="R3700" s="28"/>
      <c r="S3700" s="26" t="s">
        <v>2845</v>
      </c>
      <c r="T3700" s="10" t="s">
        <v>45</v>
      </c>
      <c r="U3700" s="29" cm="1">
        <f t="array" ref="U3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-37.4</v>
      </c>
      <c r="V3700" s="13"/>
      <c r="W3700" s="13"/>
      <c r="X3700" s="13"/>
      <c r="Y3700" s="13"/>
      <c r="Z3700" s="13"/>
      <c r="AA3700" s="13"/>
      <c r="AB3700" s="13"/>
      <c r="AE3700" s="13"/>
      <c r="AF3700" s="13"/>
      <c r="AG3700" s="13"/>
      <c r="AH3700" s="13"/>
      <c r="AI3700" s="13"/>
    </row>
    <row r="3701" hidden="1" spans="1:35">
      <c r="A3701" s="21" t="s">
        <v>3921</v>
      </c>
      <c r="B3701" s="22" t="s">
        <v>3946</v>
      </c>
      <c r="C3701" s="21" t="s">
        <v>1954</v>
      </c>
      <c r="D3701" s="21" t="s">
        <v>132</v>
      </c>
      <c r="E3701" s="21" t="s">
        <v>2371</v>
      </c>
      <c r="F3701" s="22" t="s">
        <v>2734</v>
      </c>
      <c r="G3701" s="21" t="s">
        <v>92</v>
      </c>
      <c r="H3701" s="21" t="s">
        <v>138</v>
      </c>
      <c r="I3701" s="22"/>
      <c r="J3701" s="22" t="s">
        <v>132</v>
      </c>
      <c r="K3701" s="23">
        <v>212</v>
      </c>
      <c r="L3701" s="23">
        <v>77.4</v>
      </c>
      <c r="M3701" s="23">
        <v>54</v>
      </c>
      <c r="N3701" s="23">
        <v>538.48</v>
      </c>
      <c r="O3701" s="23">
        <v>196.596</v>
      </c>
      <c r="P3701" s="23">
        <v>137.16</v>
      </c>
      <c r="Q3701" s="24" t="s">
        <v>98</v>
      </c>
      <c r="R3701" s="28">
        <v>6</v>
      </c>
      <c r="S3701" s="26" t="s">
        <v>132</v>
      </c>
      <c r="T3701" s="10" t="s">
        <v>45</v>
      </c>
      <c r="U3701" s="29" cm="1">
        <f t="array" ref="U3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-34</v>
      </c>
      <c r="V3701" s="13"/>
      <c r="W3701" s="13"/>
      <c r="X3701" s="13"/>
      <c r="Y3701" s="13"/>
      <c r="Z3701" s="13"/>
      <c r="AA3701" s="13"/>
      <c r="AB3701" s="13"/>
      <c r="AE3701" s="13"/>
      <c r="AF3701" s="13"/>
      <c r="AG3701" s="13"/>
      <c r="AH3701" s="13"/>
      <c r="AI3701" s="13"/>
    </row>
    <row r="3702" hidden="1" spans="1:35">
      <c r="A3702" s="21" t="s">
        <v>3921</v>
      </c>
      <c r="B3702" s="22" t="s">
        <v>3946</v>
      </c>
      <c r="C3702" s="21" t="s">
        <v>1954</v>
      </c>
      <c r="D3702" s="21" t="s">
        <v>132</v>
      </c>
      <c r="E3702" s="21" t="s">
        <v>2371</v>
      </c>
      <c r="F3702" s="22" t="s">
        <v>2737</v>
      </c>
      <c r="G3702" s="21" t="s">
        <v>17</v>
      </c>
      <c r="H3702" s="21" t="s">
        <v>141</v>
      </c>
      <c r="I3702" s="22"/>
      <c r="J3702" s="22" t="s">
        <v>132</v>
      </c>
      <c r="K3702" s="23">
        <v>208</v>
      </c>
      <c r="L3702" s="23">
        <v>77.4</v>
      </c>
      <c r="M3702" s="23">
        <v>52.7</v>
      </c>
      <c r="N3702" s="23">
        <v>528.32</v>
      </c>
      <c r="O3702" s="23">
        <v>196.596</v>
      </c>
      <c r="P3702" s="23">
        <v>133.858</v>
      </c>
      <c r="Q3702" s="24" t="s">
        <v>2674</v>
      </c>
      <c r="R3702" s="28"/>
      <c r="S3702" s="26" t="s">
        <v>3880</v>
      </c>
      <c r="T3702" s="10" t="s">
        <v>45</v>
      </c>
      <c r="U3702" s="29" cm="1">
        <f t="array" ref="U3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3702" s="13"/>
      <c r="W3702" s="13"/>
      <c r="X3702" s="13"/>
      <c r="Y3702" s="13"/>
      <c r="Z3702" s="13"/>
      <c r="AA3702" s="13"/>
      <c r="AB3702" s="13"/>
      <c r="AE3702" s="13"/>
      <c r="AF3702" s="13"/>
      <c r="AG3702" s="13"/>
      <c r="AH3702" s="13"/>
      <c r="AI3702" s="13"/>
    </row>
    <row r="3703" hidden="1" spans="1:35">
      <c r="A3703" s="21" t="s">
        <v>3921</v>
      </c>
      <c r="B3703" s="22" t="s">
        <v>3946</v>
      </c>
      <c r="C3703" s="21" t="s">
        <v>1954</v>
      </c>
      <c r="D3703" s="21" t="s">
        <v>132</v>
      </c>
      <c r="E3703" s="21" t="s">
        <v>2371</v>
      </c>
      <c r="F3703" s="22" t="s">
        <v>2737</v>
      </c>
      <c r="G3703" s="21" t="s">
        <v>41</v>
      </c>
      <c r="H3703" s="21" t="s">
        <v>135</v>
      </c>
      <c r="I3703" s="22"/>
      <c r="J3703" s="22" t="s">
        <v>132</v>
      </c>
      <c r="K3703" s="23">
        <v>208</v>
      </c>
      <c r="L3703" s="23">
        <v>77.4</v>
      </c>
      <c r="M3703" s="23">
        <v>52.7</v>
      </c>
      <c r="N3703" s="23">
        <v>528.32</v>
      </c>
      <c r="O3703" s="23">
        <v>196.596</v>
      </c>
      <c r="P3703" s="23">
        <v>133.858</v>
      </c>
      <c r="Q3703" s="24" t="s">
        <v>2674</v>
      </c>
      <c r="R3703" s="28"/>
      <c r="S3703" s="26" t="s">
        <v>2840</v>
      </c>
      <c r="T3703" s="10" t="s">
        <v>45</v>
      </c>
      <c r="U3703" s="29" cm="1">
        <f t="array" ref="U3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3703" s="13"/>
      <c r="W3703" s="13"/>
      <c r="X3703" s="13"/>
      <c r="Y3703" s="13"/>
      <c r="Z3703" s="13"/>
      <c r="AA3703" s="13"/>
      <c r="AB3703" s="13"/>
      <c r="AE3703" s="13"/>
      <c r="AF3703" s="13"/>
      <c r="AG3703" s="13"/>
      <c r="AH3703" s="13"/>
      <c r="AI3703" s="13"/>
    </row>
    <row r="3704" hidden="1" spans="1:35">
      <c r="A3704" s="21" t="s">
        <v>3921</v>
      </c>
      <c r="B3704" s="22" t="s">
        <v>3946</v>
      </c>
      <c r="C3704" s="21" t="s">
        <v>1954</v>
      </c>
      <c r="D3704" s="21" t="s">
        <v>1956</v>
      </c>
      <c r="E3704" s="21" t="s">
        <v>2371</v>
      </c>
      <c r="F3704" s="22" t="s">
        <v>2737</v>
      </c>
      <c r="G3704" s="21" t="s">
        <v>41</v>
      </c>
      <c r="H3704" s="21" t="s">
        <v>135</v>
      </c>
      <c r="I3704" s="22"/>
      <c r="J3704" s="22" t="s">
        <v>132</v>
      </c>
      <c r="K3704" s="23">
        <v>208</v>
      </c>
      <c r="L3704" s="23">
        <v>77.4</v>
      </c>
      <c r="M3704" s="23">
        <v>53.3</v>
      </c>
      <c r="N3704" s="23">
        <v>528.32</v>
      </c>
      <c r="O3704" s="23">
        <v>196.596</v>
      </c>
      <c r="P3704" s="23">
        <v>135.382</v>
      </c>
      <c r="Q3704" s="24" t="s">
        <v>2674</v>
      </c>
      <c r="R3704" s="28"/>
      <c r="S3704" s="26" t="s">
        <v>2840</v>
      </c>
      <c r="T3704" s="10" t="s">
        <v>45</v>
      </c>
      <c r="U3704" s="29" cm="1">
        <f t="array" ref="U3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3704" s="13"/>
      <c r="W3704" s="13"/>
      <c r="X3704" s="13"/>
      <c r="Y3704" s="13"/>
      <c r="Z3704" s="13"/>
      <c r="AA3704" s="13"/>
      <c r="AB3704" s="13"/>
      <c r="AE3704" s="13"/>
      <c r="AF3704" s="13"/>
      <c r="AG3704" s="13"/>
      <c r="AH3704" s="13"/>
      <c r="AI3704" s="13"/>
    </row>
    <row r="3705" hidden="1" spans="1:35">
      <c r="A3705" s="21" t="s">
        <v>3921</v>
      </c>
      <c r="B3705" s="22" t="s">
        <v>3946</v>
      </c>
      <c r="C3705" s="21" t="s">
        <v>1954</v>
      </c>
      <c r="D3705" s="21" t="s">
        <v>132</v>
      </c>
      <c r="E3705" s="21" t="s">
        <v>2371</v>
      </c>
      <c r="F3705" s="22" t="s">
        <v>2737</v>
      </c>
      <c r="G3705" s="21" t="s">
        <v>92</v>
      </c>
      <c r="H3705" s="21" t="s">
        <v>138</v>
      </c>
      <c r="I3705" s="22"/>
      <c r="J3705" s="22" t="s">
        <v>132</v>
      </c>
      <c r="K3705" s="23">
        <v>208</v>
      </c>
      <c r="L3705" s="23">
        <v>77.4</v>
      </c>
      <c r="M3705" s="23">
        <v>52.7</v>
      </c>
      <c r="N3705" s="23">
        <v>528.32</v>
      </c>
      <c r="O3705" s="23">
        <v>196.596</v>
      </c>
      <c r="P3705" s="23">
        <v>133.858</v>
      </c>
      <c r="Q3705" s="24" t="s">
        <v>96</v>
      </c>
      <c r="R3705" s="28">
        <v>0</v>
      </c>
      <c r="S3705" s="26" t="s">
        <v>132</v>
      </c>
      <c r="T3705" s="10" t="s">
        <v>45</v>
      </c>
      <c r="U3705" s="29" cm="1">
        <f t="array" ref="U3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</v>
      </c>
      <c r="V3705" s="13"/>
      <c r="W3705" s="13"/>
      <c r="X3705" s="13"/>
      <c r="Y3705" s="13"/>
      <c r="Z3705" s="13"/>
      <c r="AA3705" s="13"/>
      <c r="AB3705" s="13"/>
      <c r="AE3705" s="13"/>
      <c r="AF3705" s="13"/>
      <c r="AG3705" s="13"/>
      <c r="AH3705" s="13"/>
      <c r="AI3705" s="13"/>
    </row>
    <row r="3706" hidden="1" spans="1:35">
      <c r="A3706" s="21" t="s">
        <v>3921</v>
      </c>
      <c r="B3706" s="22" t="s">
        <v>3946</v>
      </c>
      <c r="C3706" s="21" t="s">
        <v>1954</v>
      </c>
      <c r="D3706" s="21" t="s">
        <v>132</v>
      </c>
      <c r="E3706" s="21" t="s">
        <v>2357</v>
      </c>
      <c r="F3706" s="22" t="s">
        <v>2785</v>
      </c>
      <c r="G3706" s="21" t="s">
        <v>17</v>
      </c>
      <c r="H3706" s="21" t="s">
        <v>141</v>
      </c>
      <c r="I3706" s="22"/>
      <c r="J3706" s="22" t="s">
        <v>132</v>
      </c>
      <c r="K3706" s="23">
        <v>199.3</v>
      </c>
      <c r="L3706" s="23">
        <v>72.6</v>
      </c>
      <c r="M3706" s="23">
        <v>53.5</v>
      </c>
      <c r="N3706" s="23">
        <v>506.222</v>
      </c>
      <c r="O3706" s="23">
        <v>184.404</v>
      </c>
      <c r="P3706" s="23">
        <v>135.89</v>
      </c>
      <c r="Q3706" s="24" t="s">
        <v>39</v>
      </c>
      <c r="R3706" s="28">
        <v>6.7</v>
      </c>
      <c r="S3706" s="26" t="s">
        <v>132</v>
      </c>
      <c r="T3706" s="10" t="s">
        <v>45</v>
      </c>
      <c r="U3706" s="29" cm="1">
        <f t="array" ref="U3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-21.3</v>
      </c>
      <c r="V3706" s="13"/>
      <c r="W3706" s="13"/>
      <c r="X3706" s="13"/>
      <c r="Y3706" s="13"/>
      <c r="Z3706" s="13"/>
      <c r="AA3706" s="13"/>
      <c r="AB3706" s="13"/>
      <c r="AE3706" s="13"/>
      <c r="AF3706" s="13"/>
      <c r="AG3706" s="13"/>
      <c r="AH3706" s="13"/>
      <c r="AI3706" s="13"/>
    </row>
    <row r="3707" hidden="1" spans="1:35">
      <c r="A3707" s="21" t="s">
        <v>3921</v>
      </c>
      <c r="B3707" s="22" t="s">
        <v>3946</v>
      </c>
      <c r="C3707" s="21" t="s">
        <v>1954</v>
      </c>
      <c r="D3707" s="21" t="s">
        <v>132</v>
      </c>
      <c r="E3707" s="21" t="s">
        <v>2357</v>
      </c>
      <c r="F3707" s="22" t="s">
        <v>2785</v>
      </c>
      <c r="G3707" s="21" t="s">
        <v>41</v>
      </c>
      <c r="H3707" s="21" t="s">
        <v>135</v>
      </c>
      <c r="I3707" s="22"/>
      <c r="J3707" s="22" t="s">
        <v>132</v>
      </c>
      <c r="K3707" s="23">
        <v>199.3</v>
      </c>
      <c r="L3707" s="23">
        <v>72.6</v>
      </c>
      <c r="M3707" s="23">
        <v>53.5</v>
      </c>
      <c r="N3707" s="23">
        <v>506.222</v>
      </c>
      <c r="O3707" s="23">
        <v>184.404</v>
      </c>
      <c r="P3707" s="23">
        <v>135.89</v>
      </c>
      <c r="Q3707" s="24" t="s">
        <v>57</v>
      </c>
      <c r="R3707" s="28">
        <v>3.7</v>
      </c>
      <c r="S3707" s="26" t="s">
        <v>132</v>
      </c>
      <c r="T3707" s="10" t="s">
        <v>45</v>
      </c>
      <c r="U3707" s="29" cm="1">
        <f t="array" ref="U3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-21.3</v>
      </c>
      <c r="V3707" s="13"/>
      <c r="W3707" s="13"/>
      <c r="X3707" s="13"/>
      <c r="Y3707" s="13"/>
      <c r="Z3707" s="13"/>
      <c r="AA3707" s="13"/>
      <c r="AB3707" s="13"/>
      <c r="AE3707" s="13"/>
      <c r="AF3707" s="13"/>
      <c r="AG3707" s="13"/>
      <c r="AH3707" s="13"/>
      <c r="AI3707" s="13"/>
    </row>
    <row r="3708" hidden="1" spans="1:35">
      <c r="A3708" s="21" t="s">
        <v>3921</v>
      </c>
      <c r="B3708" s="22" t="s">
        <v>3946</v>
      </c>
      <c r="C3708" s="21" t="s">
        <v>1954</v>
      </c>
      <c r="D3708" s="21" t="s">
        <v>132</v>
      </c>
      <c r="E3708" s="21" t="s">
        <v>2357</v>
      </c>
      <c r="F3708" s="22" t="s">
        <v>2785</v>
      </c>
      <c r="G3708" s="21" t="s">
        <v>92</v>
      </c>
      <c r="H3708" s="21" t="s">
        <v>138</v>
      </c>
      <c r="I3708" s="22"/>
      <c r="J3708" s="22" t="s">
        <v>132</v>
      </c>
      <c r="K3708" s="23">
        <v>199.3</v>
      </c>
      <c r="L3708" s="23">
        <v>72.6</v>
      </c>
      <c r="M3708" s="23">
        <v>53.5</v>
      </c>
      <c r="N3708" s="23">
        <v>506.222</v>
      </c>
      <c r="O3708" s="23">
        <v>184.404</v>
      </c>
      <c r="P3708" s="23">
        <v>135.89</v>
      </c>
      <c r="Q3708" s="24" t="s">
        <v>96</v>
      </c>
      <c r="R3708" s="28">
        <v>8.7</v>
      </c>
      <c r="S3708" s="26" t="s">
        <v>132</v>
      </c>
      <c r="T3708" s="10" t="s">
        <v>45</v>
      </c>
      <c r="U3708" s="29" cm="1">
        <f t="array" ref="U3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-21.3</v>
      </c>
      <c r="V3708" s="13"/>
      <c r="W3708" s="13"/>
      <c r="X3708" s="13"/>
      <c r="Y3708" s="13"/>
      <c r="Z3708" s="13"/>
      <c r="AA3708" s="13"/>
      <c r="AB3708" s="13"/>
      <c r="AE3708" s="13"/>
      <c r="AF3708" s="13"/>
      <c r="AG3708" s="13"/>
      <c r="AH3708" s="13"/>
      <c r="AI3708" s="13"/>
    </row>
    <row r="3709" hidden="1" spans="1:35">
      <c r="A3709" s="21" t="s">
        <v>3921</v>
      </c>
      <c r="B3709" s="22" t="s">
        <v>3946</v>
      </c>
      <c r="C3709" s="21" t="s">
        <v>1954</v>
      </c>
      <c r="D3709" s="21" t="s">
        <v>132</v>
      </c>
      <c r="E3709" s="21" t="s">
        <v>2357</v>
      </c>
      <c r="F3709" s="22" t="s">
        <v>2859</v>
      </c>
      <c r="G3709" s="21" t="s">
        <v>17</v>
      </c>
      <c r="H3709" s="21" t="s">
        <v>168</v>
      </c>
      <c r="I3709" s="22"/>
      <c r="J3709" s="22" t="s">
        <v>132</v>
      </c>
      <c r="K3709" s="23">
        <v>197.8</v>
      </c>
      <c r="L3709" s="23">
        <v>72.4</v>
      </c>
      <c r="M3709" s="23">
        <v>54.8</v>
      </c>
      <c r="N3709" s="23">
        <v>502.412</v>
      </c>
      <c r="O3709" s="23">
        <v>183.896</v>
      </c>
      <c r="P3709" s="23">
        <v>139.192</v>
      </c>
      <c r="Q3709" s="24" t="s">
        <v>39</v>
      </c>
      <c r="R3709" s="28">
        <v>8.2</v>
      </c>
      <c r="S3709" s="26" t="s">
        <v>132</v>
      </c>
      <c r="T3709" s="10" t="s">
        <v>45</v>
      </c>
      <c r="U3709" s="29" cm="1">
        <f t="array" ref="U3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-19.8</v>
      </c>
      <c r="V3709" s="13"/>
      <c r="W3709" s="13"/>
      <c r="X3709" s="13"/>
      <c r="Y3709" s="13"/>
      <c r="Z3709" s="13"/>
      <c r="AA3709" s="13"/>
      <c r="AB3709" s="13"/>
      <c r="AE3709" s="13"/>
      <c r="AF3709" s="13"/>
      <c r="AG3709" s="13"/>
      <c r="AH3709" s="13"/>
      <c r="AI3709" s="13"/>
    </row>
    <row r="3710" hidden="1" spans="1:35">
      <c r="A3710" s="21" t="s">
        <v>3921</v>
      </c>
      <c r="B3710" s="22" t="s">
        <v>3946</v>
      </c>
      <c r="C3710" s="21" t="s">
        <v>1954</v>
      </c>
      <c r="D3710" s="21" t="s">
        <v>132</v>
      </c>
      <c r="E3710" s="21" t="s">
        <v>2357</v>
      </c>
      <c r="F3710" s="22" t="s">
        <v>2859</v>
      </c>
      <c r="G3710" s="21" t="s">
        <v>41</v>
      </c>
      <c r="H3710" s="21" t="s">
        <v>135</v>
      </c>
      <c r="I3710" s="22"/>
      <c r="J3710" s="22" t="s">
        <v>132</v>
      </c>
      <c r="K3710" s="23">
        <v>198.6</v>
      </c>
      <c r="L3710" s="23">
        <v>72.4</v>
      </c>
      <c r="M3710" s="23">
        <v>53.5</v>
      </c>
      <c r="N3710" s="23">
        <v>504.444</v>
      </c>
      <c r="O3710" s="23">
        <v>183.896</v>
      </c>
      <c r="P3710" s="23">
        <v>135.89</v>
      </c>
      <c r="Q3710" s="24" t="s">
        <v>57</v>
      </c>
      <c r="R3710" s="28">
        <v>4.4</v>
      </c>
      <c r="S3710" s="26" t="s">
        <v>132</v>
      </c>
      <c r="T3710" s="10" t="s">
        <v>45</v>
      </c>
      <c r="U3710" s="29" cm="1">
        <f t="array" ref="U3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-20.6</v>
      </c>
      <c r="V3710" s="13"/>
      <c r="W3710" s="13"/>
      <c r="X3710" s="13"/>
      <c r="Y3710" s="13"/>
      <c r="Z3710" s="13"/>
      <c r="AA3710" s="13"/>
      <c r="AB3710" s="13"/>
      <c r="AE3710" s="13"/>
      <c r="AF3710" s="13"/>
      <c r="AG3710" s="13"/>
      <c r="AH3710" s="13"/>
      <c r="AI3710" s="13"/>
    </row>
    <row r="3711" hidden="1" spans="1:35">
      <c r="A3711" s="21" t="s">
        <v>3921</v>
      </c>
      <c r="B3711" s="22" t="s">
        <v>3946</v>
      </c>
      <c r="C3711" s="21" t="s">
        <v>1954</v>
      </c>
      <c r="D3711" s="21" t="s">
        <v>132</v>
      </c>
      <c r="E3711" s="21" t="s">
        <v>2357</v>
      </c>
      <c r="F3711" s="22" t="s">
        <v>2859</v>
      </c>
      <c r="G3711" s="21" t="s">
        <v>92</v>
      </c>
      <c r="H3711" s="21" t="s">
        <v>138</v>
      </c>
      <c r="I3711" s="22"/>
      <c r="J3711" s="22" t="s">
        <v>132</v>
      </c>
      <c r="K3711" s="23">
        <v>198.5</v>
      </c>
      <c r="L3711" s="23">
        <v>72.4</v>
      </c>
      <c r="M3711" s="23">
        <v>54.4</v>
      </c>
      <c r="N3711" s="23">
        <v>504.19</v>
      </c>
      <c r="O3711" s="23">
        <v>183.896</v>
      </c>
      <c r="P3711" s="23">
        <v>138.176</v>
      </c>
      <c r="Q3711" s="24" t="s">
        <v>96</v>
      </c>
      <c r="R3711" s="28">
        <v>9.5</v>
      </c>
      <c r="S3711" s="26" t="s">
        <v>132</v>
      </c>
      <c r="T3711" s="10" t="s">
        <v>45</v>
      </c>
      <c r="U3711" s="29" cm="1">
        <f t="array" ref="U3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-20.5</v>
      </c>
      <c r="V3711" s="13"/>
      <c r="W3711" s="13"/>
      <c r="X3711" s="13"/>
      <c r="Y3711" s="13"/>
      <c r="Z3711" s="13"/>
      <c r="AA3711" s="13"/>
      <c r="AB3711" s="13"/>
      <c r="AE3711" s="13"/>
      <c r="AF3711" s="13"/>
      <c r="AG3711" s="13"/>
      <c r="AH3711" s="13"/>
      <c r="AI3711" s="13"/>
    </row>
    <row r="3712" hidden="1" spans="1:35">
      <c r="A3712" s="21" t="s">
        <v>3921</v>
      </c>
      <c r="B3712" s="22" t="s">
        <v>3946</v>
      </c>
      <c r="C3712" s="21" t="s">
        <v>1954</v>
      </c>
      <c r="D3712" s="21" t="s">
        <v>132</v>
      </c>
      <c r="E3712" s="21" t="s">
        <v>2357</v>
      </c>
      <c r="F3712" s="22" t="s">
        <v>2786</v>
      </c>
      <c r="G3712" s="21" t="s">
        <v>17</v>
      </c>
      <c r="H3712" s="21" t="s">
        <v>141</v>
      </c>
      <c r="I3712" s="22"/>
      <c r="J3712" s="22" t="s">
        <v>132</v>
      </c>
      <c r="K3712" s="23">
        <v>198.5</v>
      </c>
      <c r="L3712" s="23">
        <v>72.4</v>
      </c>
      <c r="M3712" s="23">
        <v>53.5</v>
      </c>
      <c r="N3712" s="23">
        <v>504.19</v>
      </c>
      <c r="O3712" s="23">
        <v>183.896</v>
      </c>
      <c r="P3712" s="23">
        <v>135.89</v>
      </c>
      <c r="Q3712" s="24" t="s">
        <v>39</v>
      </c>
      <c r="R3712" s="28">
        <v>7.5</v>
      </c>
      <c r="S3712" s="26" t="s">
        <v>132</v>
      </c>
      <c r="T3712" s="10" t="s">
        <v>45</v>
      </c>
      <c r="U3712" s="29" cm="1">
        <f t="array" ref="U3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-20.5</v>
      </c>
      <c r="V3712" s="13"/>
      <c r="W3712" s="13"/>
      <c r="X3712" s="13"/>
      <c r="Y3712" s="13"/>
      <c r="Z3712" s="13"/>
      <c r="AA3712" s="13"/>
      <c r="AB3712" s="13"/>
      <c r="AE3712" s="13"/>
      <c r="AF3712" s="13"/>
      <c r="AG3712" s="13"/>
      <c r="AH3712" s="13"/>
      <c r="AI3712" s="13"/>
    </row>
    <row r="3713" hidden="1" spans="1:35">
      <c r="A3713" s="21" t="s">
        <v>3921</v>
      </c>
      <c r="B3713" s="22" t="s">
        <v>3946</v>
      </c>
      <c r="C3713" s="21" t="s">
        <v>1954</v>
      </c>
      <c r="D3713" s="21" t="s">
        <v>132</v>
      </c>
      <c r="E3713" s="21" t="s">
        <v>2357</v>
      </c>
      <c r="F3713" s="22" t="s">
        <v>2741</v>
      </c>
      <c r="G3713" s="21" t="s">
        <v>17</v>
      </c>
      <c r="H3713" s="21" t="s">
        <v>168</v>
      </c>
      <c r="I3713" s="22"/>
      <c r="J3713" s="22" t="s">
        <v>132</v>
      </c>
      <c r="K3713" s="23">
        <v>197.8</v>
      </c>
      <c r="L3713" s="23">
        <v>72.6</v>
      </c>
      <c r="M3713" s="23">
        <v>54.8</v>
      </c>
      <c r="N3713" s="23">
        <v>502.412</v>
      </c>
      <c r="O3713" s="23">
        <v>184.404</v>
      </c>
      <c r="P3713" s="23">
        <v>139.192</v>
      </c>
      <c r="Q3713" s="24" t="s">
        <v>39</v>
      </c>
      <c r="R3713" s="28">
        <v>8.2</v>
      </c>
      <c r="S3713" s="26" t="s">
        <v>132</v>
      </c>
      <c r="T3713" s="10" t="s">
        <v>45</v>
      </c>
      <c r="U3713" s="29" cm="1">
        <f t="array" ref="U3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-19.8</v>
      </c>
      <c r="V3713" s="13"/>
      <c r="W3713" s="13"/>
      <c r="X3713" s="13"/>
      <c r="Y3713" s="13"/>
      <c r="Z3713" s="13"/>
      <c r="AA3713" s="13"/>
      <c r="AB3713" s="13"/>
      <c r="AE3713" s="13"/>
      <c r="AF3713" s="13"/>
      <c r="AG3713" s="13"/>
      <c r="AH3713" s="13"/>
      <c r="AI3713" s="13"/>
    </row>
    <row r="3714" hidden="1" spans="1:35">
      <c r="A3714" s="21" t="s">
        <v>3921</v>
      </c>
      <c r="B3714" s="22" t="s">
        <v>3946</v>
      </c>
      <c r="C3714" s="21" t="s">
        <v>1954</v>
      </c>
      <c r="D3714" s="21" t="s">
        <v>132</v>
      </c>
      <c r="E3714" s="21" t="s">
        <v>2357</v>
      </c>
      <c r="F3714" s="22" t="s">
        <v>2741</v>
      </c>
      <c r="G3714" s="21" t="s">
        <v>92</v>
      </c>
      <c r="H3714" s="21" t="s">
        <v>138</v>
      </c>
      <c r="I3714" s="22"/>
      <c r="J3714" s="22" t="s">
        <v>132</v>
      </c>
      <c r="K3714" s="23">
        <v>198.6</v>
      </c>
      <c r="L3714" s="23">
        <v>71.9</v>
      </c>
      <c r="M3714" s="23">
        <v>54.4</v>
      </c>
      <c r="N3714" s="23">
        <v>504.444</v>
      </c>
      <c r="O3714" s="23">
        <v>182.626</v>
      </c>
      <c r="P3714" s="23">
        <v>138.176</v>
      </c>
      <c r="Q3714" s="24" t="s">
        <v>96</v>
      </c>
      <c r="R3714" s="28">
        <v>9.4</v>
      </c>
      <c r="S3714" s="26" t="s">
        <v>132</v>
      </c>
      <c r="T3714" s="10" t="s">
        <v>45</v>
      </c>
      <c r="U3714" s="29" cm="1">
        <f t="array" ref="U3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-20.6</v>
      </c>
      <c r="V3714" s="13"/>
      <c r="W3714" s="13"/>
      <c r="X3714" s="13"/>
      <c r="Y3714" s="13"/>
      <c r="Z3714" s="13"/>
      <c r="AA3714" s="13"/>
      <c r="AB3714" s="13"/>
      <c r="AE3714" s="13"/>
      <c r="AF3714" s="13"/>
      <c r="AG3714" s="13"/>
      <c r="AH3714" s="13"/>
      <c r="AI3714" s="13"/>
    </row>
    <row r="3715" hidden="1" spans="1:35">
      <c r="A3715" s="21" t="s">
        <v>3921</v>
      </c>
      <c r="B3715" s="22" t="s">
        <v>3946</v>
      </c>
      <c r="C3715" s="21" t="s">
        <v>1954</v>
      </c>
      <c r="D3715" s="21" t="s">
        <v>132</v>
      </c>
      <c r="E3715" s="21" t="s">
        <v>2357</v>
      </c>
      <c r="F3715" s="22" t="s">
        <v>2742</v>
      </c>
      <c r="G3715" s="21" t="s">
        <v>41</v>
      </c>
      <c r="H3715" s="21" t="s">
        <v>135</v>
      </c>
      <c r="I3715" s="22"/>
      <c r="J3715" s="22" t="s">
        <v>132</v>
      </c>
      <c r="K3715" s="23">
        <v>198.3</v>
      </c>
      <c r="L3715" s="23">
        <v>71.3</v>
      </c>
      <c r="M3715" s="23">
        <v>53.5</v>
      </c>
      <c r="N3715" s="23">
        <v>503.682</v>
      </c>
      <c r="O3715" s="23">
        <v>181.102</v>
      </c>
      <c r="P3715" s="23">
        <v>135.89</v>
      </c>
      <c r="Q3715" s="24" t="s">
        <v>57</v>
      </c>
      <c r="R3715" s="28">
        <v>4.7</v>
      </c>
      <c r="S3715" s="26" t="s">
        <v>132</v>
      </c>
      <c r="T3715" s="10" t="s">
        <v>45</v>
      </c>
      <c r="U3715" s="29" cm="1">
        <f t="array" ref="U3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-20.3</v>
      </c>
      <c r="V3715" s="13"/>
      <c r="W3715" s="13"/>
      <c r="X3715" s="13"/>
      <c r="Y3715" s="13"/>
      <c r="Z3715" s="13"/>
      <c r="AA3715" s="13"/>
      <c r="AB3715" s="13"/>
      <c r="AE3715" s="13"/>
      <c r="AF3715" s="13"/>
      <c r="AG3715" s="13"/>
      <c r="AH3715" s="13"/>
      <c r="AI3715" s="13"/>
    </row>
    <row r="3716" hidden="1" spans="1:35">
      <c r="A3716" s="21" t="s">
        <v>3921</v>
      </c>
      <c r="B3716" s="22" t="s">
        <v>3946</v>
      </c>
      <c r="C3716" s="21" t="s">
        <v>1954</v>
      </c>
      <c r="D3716" s="21" t="s">
        <v>132</v>
      </c>
      <c r="E3716" s="21" t="s">
        <v>2468</v>
      </c>
      <c r="F3716" s="22" t="s">
        <v>3950</v>
      </c>
      <c r="G3716" s="21" t="s">
        <v>92</v>
      </c>
      <c r="H3716" s="21" t="s">
        <v>138</v>
      </c>
      <c r="I3716" s="22"/>
      <c r="J3716" s="22" t="s">
        <v>132</v>
      </c>
      <c r="K3716" s="23">
        <v>172.4</v>
      </c>
      <c r="L3716" s="23">
        <v>65.7</v>
      </c>
      <c r="M3716" s="23">
        <v>53.7</v>
      </c>
      <c r="N3716" s="23">
        <v>437.896</v>
      </c>
      <c r="O3716" s="23">
        <v>166.878</v>
      </c>
      <c r="P3716" s="23">
        <v>136.398</v>
      </c>
      <c r="Q3716" s="24" t="s">
        <v>91</v>
      </c>
      <c r="R3716" s="28">
        <v>12.6</v>
      </c>
      <c r="S3716" s="26" t="s">
        <v>132</v>
      </c>
      <c r="T3716" s="10" t="s">
        <v>45</v>
      </c>
      <c r="U3716" s="29" cm="1">
        <f t="array" ref="U3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716" s="13"/>
      <c r="W3716" s="13"/>
      <c r="X3716" s="13"/>
      <c r="Y3716" s="13"/>
      <c r="Z3716" s="13"/>
      <c r="AA3716" s="13"/>
      <c r="AB3716" s="13"/>
      <c r="AE3716" s="13"/>
      <c r="AF3716" s="13"/>
      <c r="AG3716" s="13"/>
      <c r="AH3716" s="13"/>
      <c r="AI3716" s="13"/>
    </row>
    <row r="3717" hidden="1" spans="1:35">
      <c r="A3717" s="21" t="s">
        <v>3921</v>
      </c>
      <c r="B3717" s="22" t="s">
        <v>3946</v>
      </c>
      <c r="C3717" s="21" t="s">
        <v>1954</v>
      </c>
      <c r="D3717" s="21" t="s">
        <v>132</v>
      </c>
      <c r="E3717" s="21" t="s">
        <v>2468</v>
      </c>
      <c r="F3717" s="22" t="s">
        <v>3547</v>
      </c>
      <c r="G3717" s="21" t="s">
        <v>17</v>
      </c>
      <c r="H3717" s="21" t="s">
        <v>141</v>
      </c>
      <c r="I3717" s="22"/>
      <c r="J3717" s="22" t="s">
        <v>132</v>
      </c>
      <c r="K3717" s="23">
        <v>172.4</v>
      </c>
      <c r="L3717" s="23">
        <v>65.7</v>
      </c>
      <c r="M3717" s="23">
        <v>53.7</v>
      </c>
      <c r="N3717" s="23">
        <v>437.896</v>
      </c>
      <c r="O3717" s="23">
        <v>166.878</v>
      </c>
      <c r="P3717" s="23">
        <v>136.398</v>
      </c>
      <c r="Q3717" s="24" t="s">
        <v>24</v>
      </c>
      <c r="R3717" s="28">
        <v>5.6</v>
      </c>
      <c r="S3717" s="26" t="s">
        <v>132</v>
      </c>
      <c r="T3717" s="10" t="s">
        <v>45</v>
      </c>
      <c r="U3717" s="29" cm="1">
        <f t="array" ref="U3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717" s="13"/>
      <c r="W3717" s="13"/>
      <c r="X3717" s="13"/>
      <c r="Y3717" s="13"/>
      <c r="Z3717" s="13"/>
      <c r="AA3717" s="13"/>
      <c r="AB3717" s="13"/>
      <c r="AE3717" s="13"/>
      <c r="AF3717" s="13"/>
      <c r="AG3717" s="13"/>
      <c r="AH3717" s="13"/>
      <c r="AI3717" s="13"/>
    </row>
    <row r="3718" hidden="1" spans="1:35">
      <c r="A3718" s="21" t="s">
        <v>3921</v>
      </c>
      <c r="B3718" s="22" t="s">
        <v>3946</v>
      </c>
      <c r="C3718" s="21" t="s">
        <v>1954</v>
      </c>
      <c r="D3718" s="21" t="s">
        <v>132</v>
      </c>
      <c r="E3718" s="21" t="s">
        <v>2468</v>
      </c>
      <c r="F3718" s="22" t="s">
        <v>2762</v>
      </c>
      <c r="G3718" s="21" t="s">
        <v>41</v>
      </c>
      <c r="H3718" s="21" t="s">
        <v>135</v>
      </c>
      <c r="I3718" s="22"/>
      <c r="J3718" s="22" t="s">
        <v>132</v>
      </c>
      <c r="K3718" s="23">
        <v>167.9</v>
      </c>
      <c r="L3718" s="23">
        <v>65.5</v>
      </c>
      <c r="M3718" s="23">
        <v>53.5</v>
      </c>
      <c r="N3718" s="23">
        <v>426.466</v>
      </c>
      <c r="O3718" s="23">
        <v>166.37</v>
      </c>
      <c r="P3718" s="23">
        <v>135.89</v>
      </c>
      <c r="Q3718" s="24" t="s">
        <v>45</v>
      </c>
      <c r="R3718" s="28">
        <v>10.1</v>
      </c>
      <c r="S3718" s="26" t="s">
        <v>132</v>
      </c>
      <c r="T3718" s="10" t="s">
        <v>45</v>
      </c>
      <c r="U3718" s="29" cm="1">
        <f t="array" ref="U3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718" s="13"/>
      <c r="W3718" s="13"/>
      <c r="X3718" s="13"/>
      <c r="Y3718" s="13"/>
      <c r="Z3718" s="13"/>
      <c r="AA3718" s="13"/>
      <c r="AB3718" s="13"/>
      <c r="AE3718" s="13"/>
      <c r="AF3718" s="13"/>
      <c r="AG3718" s="13"/>
      <c r="AH3718" s="13"/>
      <c r="AI3718" s="13"/>
    </row>
    <row r="3719" hidden="1" spans="1:35">
      <c r="A3719" s="21" t="s">
        <v>3921</v>
      </c>
      <c r="B3719" s="22" t="s">
        <v>3946</v>
      </c>
      <c r="C3719" s="21" t="s">
        <v>1954</v>
      </c>
      <c r="D3719" s="21" t="s">
        <v>132</v>
      </c>
      <c r="E3719" s="21" t="s">
        <v>2468</v>
      </c>
      <c r="F3719" s="22" t="s">
        <v>2762</v>
      </c>
      <c r="G3719" s="21" t="s">
        <v>92</v>
      </c>
      <c r="H3719" s="21" t="s">
        <v>138</v>
      </c>
      <c r="I3719" s="22"/>
      <c r="J3719" s="22" t="s">
        <v>132</v>
      </c>
      <c r="K3719" s="23">
        <v>176.9</v>
      </c>
      <c r="L3719" s="23">
        <v>65.7</v>
      </c>
      <c r="M3719" s="23">
        <v>53.7</v>
      </c>
      <c r="N3719" s="23">
        <v>449.326</v>
      </c>
      <c r="O3719" s="23">
        <v>166.878</v>
      </c>
      <c r="P3719" s="23">
        <v>136.398</v>
      </c>
      <c r="Q3719" s="24" t="s">
        <v>91</v>
      </c>
      <c r="R3719" s="28">
        <v>8.1</v>
      </c>
      <c r="S3719" s="26" t="s">
        <v>132</v>
      </c>
      <c r="T3719" s="10" t="s">
        <v>45</v>
      </c>
      <c r="U3719" s="29" cm="1">
        <f t="array" ref="U3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19" s="13"/>
      <c r="W3719" s="13"/>
      <c r="X3719" s="13"/>
      <c r="Y3719" s="13"/>
      <c r="Z3719" s="13"/>
      <c r="AA3719" s="13"/>
      <c r="AB3719" s="13"/>
      <c r="AE3719" s="13"/>
      <c r="AF3719" s="13"/>
      <c r="AG3719" s="13"/>
      <c r="AH3719" s="13"/>
      <c r="AI3719" s="13"/>
    </row>
    <row r="3720" hidden="1" spans="1:35">
      <c r="A3720" s="21" t="s">
        <v>3921</v>
      </c>
      <c r="B3720" s="22" t="s">
        <v>3951</v>
      </c>
      <c r="C3720" s="21" t="s">
        <v>1958</v>
      </c>
      <c r="D3720" s="21" t="s">
        <v>132</v>
      </c>
      <c r="E3720" s="21" t="s">
        <v>2341</v>
      </c>
      <c r="F3720" s="22" t="s">
        <v>2887</v>
      </c>
      <c r="G3720" s="21" t="s">
        <v>41</v>
      </c>
      <c r="H3720" s="21" t="s">
        <v>485</v>
      </c>
      <c r="I3720" s="22"/>
      <c r="J3720" s="22" t="s">
        <v>132</v>
      </c>
      <c r="K3720" s="23">
        <v>157.2</v>
      </c>
      <c r="L3720" s="23">
        <v>71.3</v>
      </c>
      <c r="M3720" s="23">
        <v>50.1</v>
      </c>
      <c r="N3720" s="23">
        <v>399.288</v>
      </c>
      <c r="O3720" s="23">
        <v>181.102</v>
      </c>
      <c r="P3720" s="23">
        <v>127.254</v>
      </c>
      <c r="Q3720" s="24" t="s">
        <v>40</v>
      </c>
      <c r="R3720" s="28">
        <v>7.8</v>
      </c>
      <c r="S3720" s="26" t="s">
        <v>132</v>
      </c>
      <c r="T3720" s="10" t="s">
        <v>45</v>
      </c>
      <c r="U3720" s="29" cm="1">
        <f t="array" ref="U3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3720" s="13"/>
      <c r="W3720" s="13"/>
      <c r="X3720" s="13"/>
      <c r="Y3720" s="13"/>
      <c r="Z3720" s="13"/>
      <c r="AA3720" s="13"/>
      <c r="AB3720" s="13"/>
      <c r="AE3720" s="13"/>
      <c r="AF3720" s="13"/>
      <c r="AG3720" s="13"/>
      <c r="AH3720" s="13"/>
      <c r="AI3720" s="13"/>
    </row>
    <row r="3721" hidden="1" spans="1:35">
      <c r="A3721" s="21" t="s">
        <v>3921</v>
      </c>
      <c r="B3721" s="22" t="s">
        <v>3951</v>
      </c>
      <c r="C3721" s="21" t="s">
        <v>1958</v>
      </c>
      <c r="D3721" s="21" t="s">
        <v>132</v>
      </c>
      <c r="E3721" s="21" t="s">
        <v>2341</v>
      </c>
      <c r="F3721" s="22" t="s">
        <v>3017</v>
      </c>
      <c r="G3721" s="21" t="s">
        <v>41</v>
      </c>
      <c r="H3721" s="21" t="s">
        <v>135</v>
      </c>
      <c r="I3721" s="22"/>
      <c r="J3721" s="22" t="s">
        <v>132</v>
      </c>
      <c r="K3721" s="23">
        <v>157.2</v>
      </c>
      <c r="L3721" s="23">
        <v>71.3</v>
      </c>
      <c r="M3721" s="23">
        <v>50.9</v>
      </c>
      <c r="N3721" s="23">
        <v>399.288</v>
      </c>
      <c r="O3721" s="23">
        <v>181.102</v>
      </c>
      <c r="P3721" s="23">
        <v>129.286</v>
      </c>
      <c r="Q3721" s="24" t="s">
        <v>40</v>
      </c>
      <c r="R3721" s="28">
        <v>7.8</v>
      </c>
      <c r="S3721" s="26" t="s">
        <v>132</v>
      </c>
      <c r="T3721" s="10" t="s">
        <v>45</v>
      </c>
      <c r="U3721" s="29" cm="1">
        <f t="array" ref="U3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3721" s="13"/>
      <c r="W3721" s="13"/>
      <c r="X3721" s="13"/>
      <c r="Y3721" s="13"/>
      <c r="Z3721" s="13"/>
      <c r="AA3721" s="13"/>
      <c r="AB3721" s="13"/>
      <c r="AE3721" s="13"/>
      <c r="AF3721" s="13"/>
      <c r="AG3721" s="13"/>
      <c r="AH3721" s="13"/>
      <c r="AI3721" s="13"/>
    </row>
    <row r="3722" hidden="1" spans="1:35">
      <c r="A3722" s="21" t="s">
        <v>3921</v>
      </c>
      <c r="B3722" s="22" t="s">
        <v>3951</v>
      </c>
      <c r="C3722" s="21" t="s">
        <v>1958</v>
      </c>
      <c r="D3722" s="21" t="s">
        <v>132</v>
      </c>
      <c r="E3722" s="21" t="s">
        <v>2341</v>
      </c>
      <c r="F3722" s="22" t="s">
        <v>3017</v>
      </c>
      <c r="G3722" s="21" t="s">
        <v>41</v>
      </c>
      <c r="H3722" s="21" t="s">
        <v>461</v>
      </c>
      <c r="I3722" s="22"/>
      <c r="J3722" s="22" t="s">
        <v>132</v>
      </c>
      <c r="K3722" s="23">
        <v>157.2</v>
      </c>
      <c r="L3722" s="23">
        <v>71.3</v>
      </c>
      <c r="M3722" s="23">
        <v>50.9</v>
      </c>
      <c r="N3722" s="23">
        <v>399.288</v>
      </c>
      <c r="O3722" s="23">
        <v>181.102</v>
      </c>
      <c r="P3722" s="23">
        <v>129.286</v>
      </c>
      <c r="Q3722" s="24" t="s">
        <v>40</v>
      </c>
      <c r="R3722" s="28">
        <v>7.8</v>
      </c>
      <c r="S3722" s="26" t="s">
        <v>132</v>
      </c>
      <c r="T3722" s="10" t="s">
        <v>45</v>
      </c>
      <c r="U3722" s="29" cm="1">
        <f t="array" ref="U3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3722" s="13"/>
      <c r="W3722" s="13"/>
      <c r="X3722" s="13"/>
      <c r="Y3722" s="13"/>
      <c r="Z3722" s="13"/>
      <c r="AA3722" s="13"/>
      <c r="AB3722" s="13"/>
      <c r="AE3722" s="13"/>
      <c r="AF3722" s="13"/>
      <c r="AG3722" s="13"/>
      <c r="AH3722" s="13"/>
      <c r="AI3722" s="13"/>
    </row>
    <row r="3723" hidden="1" spans="1:35">
      <c r="A3723" s="21" t="s">
        <v>3921</v>
      </c>
      <c r="B3723" s="22" t="s">
        <v>3952</v>
      </c>
      <c r="C3723" s="21" t="s">
        <v>1960</v>
      </c>
      <c r="D3723" s="21" t="s">
        <v>132</v>
      </c>
      <c r="E3723" s="21" t="s">
        <v>2341</v>
      </c>
      <c r="F3723" s="22" t="s">
        <v>2815</v>
      </c>
      <c r="G3723" s="21" t="s">
        <v>41</v>
      </c>
      <c r="H3723" s="21" t="s">
        <v>135</v>
      </c>
      <c r="I3723" s="22"/>
      <c r="J3723" s="22" t="s">
        <v>132</v>
      </c>
      <c r="K3723" s="23">
        <v>181.9</v>
      </c>
      <c r="L3723" s="23">
        <v>67.4</v>
      </c>
      <c r="M3723" s="23">
        <v>53.2</v>
      </c>
      <c r="N3723" s="23">
        <v>462.026</v>
      </c>
      <c r="O3723" s="23">
        <v>171.196</v>
      </c>
      <c r="P3723" s="23">
        <v>135.128</v>
      </c>
      <c r="Q3723" s="24" t="s">
        <v>49</v>
      </c>
      <c r="R3723" s="28">
        <v>3.1</v>
      </c>
      <c r="S3723" s="26" t="s">
        <v>132</v>
      </c>
      <c r="T3723" s="10" t="s">
        <v>45</v>
      </c>
      <c r="U3723" s="29" cm="1">
        <f t="array" ref="U3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3723" s="13"/>
      <c r="W3723" s="13"/>
      <c r="X3723" s="13"/>
      <c r="Y3723" s="13"/>
      <c r="Z3723" s="13"/>
      <c r="AA3723" s="13"/>
      <c r="AB3723" s="13"/>
      <c r="AE3723" s="13"/>
      <c r="AF3723" s="13"/>
      <c r="AG3723" s="13"/>
      <c r="AH3723" s="13"/>
      <c r="AI3723" s="13"/>
    </row>
    <row r="3724" hidden="1" spans="1:35">
      <c r="A3724" s="21" t="s">
        <v>3921</v>
      </c>
      <c r="B3724" s="22" t="s">
        <v>3952</v>
      </c>
      <c r="C3724" s="21" t="s">
        <v>1960</v>
      </c>
      <c r="D3724" s="21" t="s">
        <v>132</v>
      </c>
      <c r="E3724" s="21" t="s">
        <v>2341</v>
      </c>
      <c r="F3724" s="22" t="s">
        <v>2763</v>
      </c>
      <c r="G3724" s="21" t="s">
        <v>41</v>
      </c>
      <c r="H3724" s="21" t="s">
        <v>174</v>
      </c>
      <c r="I3724" s="22"/>
      <c r="J3724" s="22" t="s">
        <v>132</v>
      </c>
      <c r="K3724" s="23">
        <v>182.4</v>
      </c>
      <c r="L3724" s="23">
        <v>68.4</v>
      </c>
      <c r="M3724" s="23">
        <v>51.9</v>
      </c>
      <c r="N3724" s="23">
        <v>463.296</v>
      </c>
      <c r="O3724" s="23">
        <v>173.736</v>
      </c>
      <c r="P3724" s="23">
        <v>131.826</v>
      </c>
      <c r="Q3724" s="24" t="s">
        <v>49</v>
      </c>
      <c r="R3724" s="28">
        <v>2.6</v>
      </c>
      <c r="S3724" s="26" t="s">
        <v>132</v>
      </c>
      <c r="T3724" s="10" t="s">
        <v>45</v>
      </c>
      <c r="U3724" s="29" cm="1">
        <f t="array" ref="U3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3724" s="13"/>
      <c r="W3724" s="13"/>
      <c r="X3724" s="13"/>
      <c r="Y3724" s="13"/>
      <c r="Z3724" s="13"/>
      <c r="AA3724" s="13"/>
      <c r="AB3724" s="13"/>
      <c r="AE3724" s="13"/>
      <c r="AF3724" s="13"/>
      <c r="AG3724" s="13"/>
      <c r="AH3724" s="13"/>
      <c r="AI3724" s="13"/>
    </row>
    <row r="3725" hidden="1" spans="1:35">
      <c r="A3725" s="21" t="s">
        <v>3921</v>
      </c>
      <c r="B3725" s="22" t="s">
        <v>3952</v>
      </c>
      <c r="C3725" s="21" t="s">
        <v>1960</v>
      </c>
      <c r="D3725" s="21" t="s">
        <v>132</v>
      </c>
      <c r="E3725" s="21" t="s">
        <v>2341</v>
      </c>
      <c r="F3725" s="22" t="s">
        <v>2476</v>
      </c>
      <c r="G3725" s="21" t="s">
        <v>92</v>
      </c>
      <c r="H3725" s="21" t="s">
        <v>138</v>
      </c>
      <c r="I3725" s="22"/>
      <c r="J3725" s="22" t="s">
        <v>132</v>
      </c>
      <c r="K3725" s="23">
        <v>181.7</v>
      </c>
      <c r="L3725" s="23">
        <v>67.3</v>
      </c>
      <c r="M3725" s="23">
        <v>54.8</v>
      </c>
      <c r="N3725" s="23">
        <v>461.518</v>
      </c>
      <c r="O3725" s="23">
        <v>170.942</v>
      </c>
      <c r="P3725" s="23">
        <v>139.192</v>
      </c>
      <c r="Q3725" s="24" t="s">
        <v>91</v>
      </c>
      <c r="R3725" s="28">
        <v>3.3</v>
      </c>
      <c r="S3725" s="26" t="s">
        <v>132</v>
      </c>
      <c r="T3725" s="10" t="s">
        <v>45</v>
      </c>
      <c r="U3725" s="29" cm="1">
        <f t="array" ref="U3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-3.69999999999999</v>
      </c>
      <c r="V3725" s="13"/>
      <c r="W3725" s="13"/>
      <c r="X3725" s="13"/>
      <c r="Y3725" s="13"/>
      <c r="Z3725" s="13"/>
      <c r="AA3725" s="13"/>
      <c r="AB3725" s="13"/>
      <c r="AE3725" s="13"/>
      <c r="AF3725" s="13"/>
      <c r="AG3725" s="13"/>
      <c r="AH3725" s="13"/>
      <c r="AI3725" s="13"/>
    </row>
    <row r="3726" hidden="1" spans="1:35">
      <c r="A3726" s="21" t="s">
        <v>3921</v>
      </c>
      <c r="B3726" s="22" t="s">
        <v>3952</v>
      </c>
      <c r="C3726" s="21" t="s">
        <v>1960</v>
      </c>
      <c r="D3726" s="21" t="s">
        <v>132</v>
      </c>
      <c r="E3726" s="21" t="s">
        <v>2341</v>
      </c>
      <c r="F3726" s="22" t="s">
        <v>3953</v>
      </c>
      <c r="G3726" s="21" t="s">
        <v>41</v>
      </c>
      <c r="H3726" s="21" t="s">
        <v>301</v>
      </c>
      <c r="I3726" s="22"/>
      <c r="J3726" s="22" t="s">
        <v>132</v>
      </c>
      <c r="K3726" s="23">
        <v>182.4</v>
      </c>
      <c r="L3726" s="23">
        <v>68.4</v>
      </c>
      <c r="M3726" s="23">
        <v>54.8</v>
      </c>
      <c r="N3726" s="23">
        <v>463.296</v>
      </c>
      <c r="O3726" s="23">
        <v>173.736</v>
      </c>
      <c r="P3726" s="23">
        <v>139.192</v>
      </c>
      <c r="Q3726" s="24" t="s">
        <v>49</v>
      </c>
      <c r="R3726" s="28">
        <v>2.6</v>
      </c>
      <c r="S3726" s="26" t="s">
        <v>132</v>
      </c>
      <c r="T3726" s="10" t="s">
        <v>45</v>
      </c>
      <c r="U3726" s="29" cm="1">
        <f t="array" ref="U3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-4.40000000000001</v>
      </c>
      <c r="V3726" s="13"/>
      <c r="W3726" s="13"/>
      <c r="X3726" s="13"/>
      <c r="Y3726" s="13"/>
      <c r="Z3726" s="13"/>
      <c r="AA3726" s="13"/>
      <c r="AB3726" s="13"/>
      <c r="AE3726" s="13"/>
      <c r="AF3726" s="13"/>
      <c r="AG3726" s="13"/>
      <c r="AH3726" s="13"/>
      <c r="AI3726" s="13"/>
    </row>
    <row r="3727" hidden="1" spans="1:35">
      <c r="A3727" s="21" t="s">
        <v>3921</v>
      </c>
      <c r="B3727" s="22" t="s">
        <v>3952</v>
      </c>
      <c r="C3727" s="21" t="s">
        <v>1960</v>
      </c>
      <c r="D3727" s="21" t="s">
        <v>132</v>
      </c>
      <c r="E3727" s="21" t="s">
        <v>2341</v>
      </c>
      <c r="F3727" s="22" t="s">
        <v>2664</v>
      </c>
      <c r="G3727" s="21" t="s">
        <v>41</v>
      </c>
      <c r="H3727" s="21" t="s">
        <v>135</v>
      </c>
      <c r="I3727" s="22"/>
      <c r="J3727" s="22" t="s">
        <v>132</v>
      </c>
      <c r="K3727" s="23">
        <v>182</v>
      </c>
      <c r="L3727" s="23">
        <v>67.4</v>
      </c>
      <c r="M3727" s="23">
        <v>53.2</v>
      </c>
      <c r="N3727" s="23">
        <v>462.28</v>
      </c>
      <c r="O3727" s="23">
        <v>171.196</v>
      </c>
      <c r="P3727" s="23">
        <v>135.128</v>
      </c>
      <c r="Q3727" s="24" t="s">
        <v>49</v>
      </c>
      <c r="R3727" s="28">
        <v>3</v>
      </c>
      <c r="S3727" s="26" t="s">
        <v>132</v>
      </c>
      <c r="T3727" s="10" t="s">
        <v>45</v>
      </c>
      <c r="U3727" s="29" cm="1">
        <f t="array" ref="U3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3727" s="13"/>
      <c r="W3727" s="13"/>
      <c r="X3727" s="13"/>
      <c r="Y3727" s="13"/>
      <c r="Z3727" s="13"/>
      <c r="AA3727" s="13"/>
      <c r="AB3727" s="13"/>
      <c r="AE3727" s="13"/>
      <c r="AF3727" s="13"/>
      <c r="AG3727" s="13"/>
      <c r="AH3727" s="13"/>
      <c r="AI3727" s="13"/>
    </row>
    <row r="3728" hidden="1" spans="1:35">
      <c r="A3728" s="21" t="s">
        <v>3921</v>
      </c>
      <c r="B3728" s="22" t="s">
        <v>3952</v>
      </c>
      <c r="C3728" s="21" t="s">
        <v>1960</v>
      </c>
      <c r="D3728" s="21" t="s">
        <v>132</v>
      </c>
      <c r="E3728" s="21" t="s">
        <v>2341</v>
      </c>
      <c r="F3728" s="22" t="s">
        <v>2777</v>
      </c>
      <c r="G3728" s="21" t="s">
        <v>41</v>
      </c>
      <c r="H3728" s="21" t="s">
        <v>174</v>
      </c>
      <c r="I3728" s="22"/>
      <c r="J3728" s="22" t="s">
        <v>132</v>
      </c>
      <c r="K3728" s="23">
        <v>181.9</v>
      </c>
      <c r="L3728" s="23">
        <v>68.4</v>
      </c>
      <c r="M3728" s="23">
        <v>53.9</v>
      </c>
      <c r="N3728" s="23">
        <v>462.026</v>
      </c>
      <c r="O3728" s="23">
        <v>173.736</v>
      </c>
      <c r="P3728" s="23">
        <v>136.906</v>
      </c>
      <c r="Q3728" s="24" t="s">
        <v>49</v>
      </c>
      <c r="R3728" s="28">
        <v>3.1</v>
      </c>
      <c r="S3728" s="26" t="s">
        <v>132</v>
      </c>
      <c r="T3728" s="10" t="s">
        <v>45</v>
      </c>
      <c r="U3728" s="29" cm="1">
        <f t="array" ref="U3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3728" s="13"/>
      <c r="W3728" s="13"/>
      <c r="X3728" s="13"/>
      <c r="Y3728" s="13"/>
      <c r="Z3728" s="13"/>
      <c r="AA3728" s="13"/>
      <c r="AB3728" s="13"/>
      <c r="AE3728" s="13"/>
      <c r="AF3728" s="13"/>
      <c r="AG3728" s="13"/>
      <c r="AH3728" s="13"/>
      <c r="AI3728" s="13"/>
    </row>
    <row r="3729" hidden="1" spans="1:35">
      <c r="A3729" s="21" t="s">
        <v>3921</v>
      </c>
      <c r="B3729" s="22" t="s">
        <v>3952</v>
      </c>
      <c r="C3729" s="21" t="s">
        <v>1960</v>
      </c>
      <c r="D3729" s="21" t="s">
        <v>132</v>
      </c>
      <c r="E3729" s="21" t="s">
        <v>2341</v>
      </c>
      <c r="F3729" s="22" t="s">
        <v>2764</v>
      </c>
      <c r="G3729" s="21" t="s">
        <v>41</v>
      </c>
      <c r="H3729" s="21" t="s">
        <v>135</v>
      </c>
      <c r="I3729" s="22"/>
      <c r="J3729" s="22" t="s">
        <v>132</v>
      </c>
      <c r="K3729" s="23">
        <v>182</v>
      </c>
      <c r="L3729" s="23">
        <v>68.4</v>
      </c>
      <c r="M3729" s="23">
        <v>53</v>
      </c>
      <c r="N3729" s="23">
        <v>462.28</v>
      </c>
      <c r="O3729" s="23">
        <v>173.736</v>
      </c>
      <c r="P3729" s="23">
        <v>134.62</v>
      </c>
      <c r="Q3729" s="24" t="s">
        <v>49</v>
      </c>
      <c r="R3729" s="28">
        <v>3</v>
      </c>
      <c r="S3729" s="26" t="s">
        <v>132</v>
      </c>
      <c r="T3729" s="10" t="s">
        <v>45</v>
      </c>
      <c r="U3729" s="29" cm="1">
        <f t="array" ref="U3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3729" s="13"/>
      <c r="W3729" s="13"/>
      <c r="X3729" s="13"/>
      <c r="Y3729" s="13"/>
      <c r="Z3729" s="13"/>
      <c r="AA3729" s="13"/>
      <c r="AB3729" s="13"/>
      <c r="AE3729" s="13"/>
      <c r="AF3729" s="13"/>
      <c r="AG3729" s="13"/>
      <c r="AH3729" s="13"/>
      <c r="AI3729" s="13"/>
    </row>
    <row r="3730" hidden="1" spans="1:35">
      <c r="A3730" s="21" t="s">
        <v>3921</v>
      </c>
      <c r="B3730" s="22" t="s">
        <v>3952</v>
      </c>
      <c r="C3730" s="21" t="s">
        <v>1960</v>
      </c>
      <c r="D3730" s="21"/>
      <c r="E3730" s="21" t="s">
        <v>2341</v>
      </c>
      <c r="F3730" s="22" t="s">
        <v>2921</v>
      </c>
      <c r="G3730" s="21" t="s">
        <v>92</v>
      </c>
      <c r="H3730" s="21" t="s">
        <v>138</v>
      </c>
      <c r="I3730" s="22"/>
      <c r="J3730" s="22"/>
      <c r="K3730" s="23">
        <v>182.4</v>
      </c>
      <c r="L3730" s="23">
        <v>68.4</v>
      </c>
      <c r="M3730" s="23">
        <v>54.8</v>
      </c>
      <c r="N3730" s="23">
        <v>463.296</v>
      </c>
      <c r="O3730" s="23">
        <v>173.736</v>
      </c>
      <c r="P3730" s="23">
        <v>139.192</v>
      </c>
      <c r="Q3730" s="24" t="s">
        <v>91</v>
      </c>
      <c r="R3730" s="28">
        <v>2.6</v>
      </c>
      <c r="S3730" s="26" t="s">
        <v>132</v>
      </c>
      <c r="T3730" s="10" t="s">
        <v>49</v>
      </c>
      <c r="U3730" s="29" cm="1">
        <f t="array" ref="U3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730" s="13"/>
      <c r="W3730" s="13"/>
      <c r="X3730" s="13"/>
      <c r="Y3730" s="13"/>
      <c r="Z3730" s="13"/>
      <c r="AA3730" s="13"/>
      <c r="AB3730" s="13"/>
      <c r="AE3730" s="13"/>
      <c r="AF3730" s="13"/>
      <c r="AG3730" s="13"/>
      <c r="AH3730" s="13"/>
      <c r="AI3730" s="13"/>
    </row>
    <row r="3731" hidden="1" spans="1:35">
      <c r="A3731" s="21" t="s">
        <v>3921</v>
      </c>
      <c r="B3731" s="22" t="s">
        <v>3952</v>
      </c>
      <c r="C3731" s="21" t="s">
        <v>1960</v>
      </c>
      <c r="D3731" s="21" t="s">
        <v>132</v>
      </c>
      <c r="E3731" s="21" t="s">
        <v>2341</v>
      </c>
      <c r="F3731" s="22" t="s">
        <v>2465</v>
      </c>
      <c r="G3731" s="21" t="s">
        <v>41</v>
      </c>
      <c r="H3731" s="21" t="s">
        <v>174</v>
      </c>
      <c r="I3731" s="22"/>
      <c r="J3731" s="22" t="s">
        <v>132</v>
      </c>
      <c r="K3731" s="23">
        <v>181.9</v>
      </c>
      <c r="L3731" s="23">
        <v>67.4</v>
      </c>
      <c r="M3731" s="23">
        <v>53.7</v>
      </c>
      <c r="N3731" s="23">
        <v>462.026</v>
      </c>
      <c r="O3731" s="23">
        <v>171.196</v>
      </c>
      <c r="P3731" s="23">
        <v>136.398</v>
      </c>
      <c r="Q3731" s="24" t="s">
        <v>49</v>
      </c>
      <c r="R3731" s="28">
        <v>3.1</v>
      </c>
      <c r="S3731" s="26" t="s">
        <v>132</v>
      </c>
      <c r="T3731" s="10" t="s">
        <v>49</v>
      </c>
      <c r="U3731" s="29" cm="1">
        <f t="array" ref="U3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731" s="13"/>
      <c r="W3731" s="13"/>
      <c r="X3731" s="13"/>
      <c r="Y3731" s="13"/>
      <c r="Z3731" s="13"/>
      <c r="AA3731" s="13"/>
      <c r="AB3731" s="13"/>
      <c r="AE3731" s="13"/>
      <c r="AF3731" s="13"/>
      <c r="AG3731" s="13"/>
      <c r="AH3731" s="13"/>
      <c r="AI3731" s="13"/>
    </row>
    <row r="3732" hidden="1" spans="1:35">
      <c r="A3732" s="21" t="s">
        <v>3921</v>
      </c>
      <c r="B3732" s="22" t="s">
        <v>3952</v>
      </c>
      <c r="C3732" s="21" t="s">
        <v>1960</v>
      </c>
      <c r="D3732" s="21" t="s">
        <v>132</v>
      </c>
      <c r="E3732" s="21" t="s">
        <v>2341</v>
      </c>
      <c r="F3732" s="22" t="s">
        <v>2765</v>
      </c>
      <c r="G3732" s="21" t="s">
        <v>41</v>
      </c>
      <c r="H3732" s="21" t="s">
        <v>135</v>
      </c>
      <c r="I3732" s="22"/>
      <c r="J3732" s="22" t="s">
        <v>132</v>
      </c>
      <c r="K3732" s="23">
        <v>181.9</v>
      </c>
      <c r="L3732" s="23">
        <v>68.4</v>
      </c>
      <c r="M3732" s="23">
        <v>53</v>
      </c>
      <c r="N3732" s="23">
        <v>462.026</v>
      </c>
      <c r="O3732" s="23">
        <v>173.736</v>
      </c>
      <c r="P3732" s="23">
        <v>134.62</v>
      </c>
      <c r="Q3732" s="24" t="s">
        <v>49</v>
      </c>
      <c r="R3732" s="28">
        <v>3.1</v>
      </c>
      <c r="S3732" s="26" t="s">
        <v>132</v>
      </c>
      <c r="T3732" s="10" t="s">
        <v>49</v>
      </c>
      <c r="U3732" s="29" cm="1">
        <f t="array" ref="U3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732" s="13"/>
      <c r="W3732" s="13"/>
      <c r="X3732" s="13"/>
      <c r="Y3732" s="13"/>
      <c r="Z3732" s="13"/>
      <c r="AA3732" s="13"/>
      <c r="AB3732" s="13"/>
      <c r="AE3732" s="13"/>
      <c r="AF3732" s="13"/>
      <c r="AG3732" s="13"/>
      <c r="AH3732" s="13"/>
      <c r="AI3732" s="13"/>
    </row>
    <row r="3733" hidden="1" spans="1:35">
      <c r="A3733" s="21" t="s">
        <v>3921</v>
      </c>
      <c r="B3733" s="22" t="s">
        <v>3952</v>
      </c>
      <c r="C3733" s="21" t="s">
        <v>1960</v>
      </c>
      <c r="D3733" s="21" t="s">
        <v>132</v>
      </c>
      <c r="E3733" s="21" t="s">
        <v>2341</v>
      </c>
      <c r="F3733" s="22" t="s">
        <v>2865</v>
      </c>
      <c r="G3733" s="21" t="s">
        <v>92</v>
      </c>
      <c r="H3733" s="21" t="s">
        <v>138</v>
      </c>
      <c r="I3733" s="22"/>
      <c r="J3733" s="22" t="s">
        <v>132</v>
      </c>
      <c r="K3733" s="23">
        <v>181.8</v>
      </c>
      <c r="L3733" s="23">
        <v>67.9</v>
      </c>
      <c r="M3733" s="23">
        <v>54.7</v>
      </c>
      <c r="N3733" s="23">
        <v>461.772</v>
      </c>
      <c r="O3733" s="23">
        <v>172.466</v>
      </c>
      <c r="P3733" s="23">
        <v>138.938</v>
      </c>
      <c r="Q3733" s="24" t="s">
        <v>91</v>
      </c>
      <c r="R3733" s="28">
        <v>3.2</v>
      </c>
      <c r="S3733" s="26" t="s">
        <v>132</v>
      </c>
      <c r="T3733" s="10" t="s">
        <v>49</v>
      </c>
      <c r="U3733" s="29" cm="1">
        <f t="array" ref="U3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3733" s="13"/>
      <c r="W3733" s="13"/>
      <c r="X3733" s="13"/>
      <c r="Y3733" s="13"/>
      <c r="Z3733" s="13"/>
      <c r="AA3733" s="13"/>
      <c r="AB3733" s="13"/>
      <c r="AE3733" s="13"/>
      <c r="AF3733" s="13"/>
      <c r="AG3733" s="13"/>
      <c r="AH3733" s="13"/>
      <c r="AI3733" s="13"/>
    </row>
    <row r="3734" hidden="1" spans="1:35">
      <c r="A3734" s="21" t="s">
        <v>3921</v>
      </c>
      <c r="B3734" s="22" t="s">
        <v>3952</v>
      </c>
      <c r="C3734" s="21" t="s">
        <v>1960</v>
      </c>
      <c r="D3734" s="21" t="s">
        <v>132</v>
      </c>
      <c r="E3734" s="21" t="s">
        <v>2341</v>
      </c>
      <c r="F3734" s="22" t="s">
        <v>2574</v>
      </c>
      <c r="G3734" s="21" t="s">
        <v>41</v>
      </c>
      <c r="H3734" s="21" t="s">
        <v>135</v>
      </c>
      <c r="I3734" s="22"/>
      <c r="J3734" s="22" t="s">
        <v>132</v>
      </c>
      <c r="K3734" s="23">
        <v>182</v>
      </c>
      <c r="L3734" s="23">
        <v>68.4</v>
      </c>
      <c r="M3734" s="23">
        <v>53</v>
      </c>
      <c r="N3734" s="23">
        <v>462.28</v>
      </c>
      <c r="O3734" s="23">
        <v>173.736</v>
      </c>
      <c r="P3734" s="23">
        <v>134.62</v>
      </c>
      <c r="Q3734" s="24" t="s">
        <v>49</v>
      </c>
      <c r="R3734" s="28">
        <v>3</v>
      </c>
      <c r="S3734" s="26" t="s">
        <v>132</v>
      </c>
      <c r="T3734" s="10" t="s">
        <v>49</v>
      </c>
      <c r="U3734" s="29" cm="1">
        <f t="array" ref="U3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734" s="13"/>
      <c r="W3734" s="13"/>
      <c r="X3734" s="13"/>
      <c r="Y3734" s="13"/>
      <c r="Z3734" s="13"/>
      <c r="AA3734" s="13"/>
      <c r="AB3734" s="13"/>
      <c r="AE3734" s="13"/>
      <c r="AF3734" s="13"/>
      <c r="AG3734" s="13"/>
      <c r="AH3734" s="13"/>
      <c r="AI3734" s="13"/>
    </row>
    <row r="3735" hidden="1" spans="1:35">
      <c r="A3735" s="21" t="s">
        <v>3921</v>
      </c>
      <c r="B3735" s="22" t="s">
        <v>3952</v>
      </c>
      <c r="C3735" s="21" t="s">
        <v>1960</v>
      </c>
      <c r="D3735" s="21" t="s">
        <v>132</v>
      </c>
      <c r="E3735" s="21" t="s">
        <v>2341</v>
      </c>
      <c r="F3735" s="22" t="s">
        <v>2470</v>
      </c>
      <c r="G3735" s="21" t="s">
        <v>41</v>
      </c>
      <c r="H3735" s="21" t="s">
        <v>174</v>
      </c>
      <c r="I3735" s="22"/>
      <c r="J3735" s="22" t="s">
        <v>132</v>
      </c>
      <c r="K3735" s="23">
        <v>182.4</v>
      </c>
      <c r="L3735" s="23">
        <v>68.4</v>
      </c>
      <c r="M3735" s="23">
        <v>51.9</v>
      </c>
      <c r="N3735" s="23">
        <v>463.296</v>
      </c>
      <c r="O3735" s="23">
        <v>173.736</v>
      </c>
      <c r="P3735" s="23">
        <v>131.826</v>
      </c>
      <c r="Q3735" s="24" t="s">
        <v>49</v>
      </c>
      <c r="R3735" s="28">
        <v>2.6</v>
      </c>
      <c r="S3735" s="26" t="s">
        <v>132</v>
      </c>
      <c r="T3735" s="10" t="s">
        <v>49</v>
      </c>
      <c r="U3735" s="29" cm="1">
        <f t="array" ref="U3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735" s="13"/>
      <c r="W3735" s="13"/>
      <c r="X3735" s="13"/>
      <c r="Y3735" s="13"/>
      <c r="Z3735" s="13"/>
      <c r="AA3735" s="13"/>
      <c r="AB3735" s="13"/>
      <c r="AE3735" s="13"/>
      <c r="AF3735" s="13"/>
      <c r="AG3735" s="13"/>
      <c r="AH3735" s="13"/>
      <c r="AI3735" s="13"/>
    </row>
    <row r="3736" hidden="1" spans="1:35">
      <c r="A3736" s="21" t="s">
        <v>3921</v>
      </c>
      <c r="B3736" s="22" t="s">
        <v>3952</v>
      </c>
      <c r="C3736" s="21" t="s">
        <v>1960</v>
      </c>
      <c r="D3736" s="21"/>
      <c r="E3736" s="21" t="s">
        <v>2341</v>
      </c>
      <c r="F3736" s="22" t="s">
        <v>2470</v>
      </c>
      <c r="G3736" s="21" t="s">
        <v>92</v>
      </c>
      <c r="H3736" s="21" t="s">
        <v>138</v>
      </c>
      <c r="I3736" s="22"/>
      <c r="J3736" s="22"/>
      <c r="K3736" s="23">
        <v>182.4</v>
      </c>
      <c r="L3736" s="23">
        <v>68.4</v>
      </c>
      <c r="M3736" s="23">
        <v>54.8</v>
      </c>
      <c r="N3736" s="23">
        <v>463.296</v>
      </c>
      <c r="O3736" s="23">
        <v>173.736</v>
      </c>
      <c r="P3736" s="23">
        <v>139.192</v>
      </c>
      <c r="Q3736" s="24" t="s">
        <v>91</v>
      </c>
      <c r="R3736" s="28">
        <v>2.6</v>
      </c>
      <c r="S3736" s="26" t="s">
        <v>132</v>
      </c>
      <c r="T3736" s="10" t="s">
        <v>49</v>
      </c>
      <c r="U3736" s="29" cm="1">
        <f t="array" ref="U3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736" s="13"/>
      <c r="W3736" s="13"/>
      <c r="X3736" s="13"/>
      <c r="Y3736" s="13"/>
      <c r="Z3736" s="13"/>
      <c r="AA3736" s="13"/>
      <c r="AB3736" s="13"/>
      <c r="AE3736" s="13"/>
      <c r="AF3736" s="13"/>
      <c r="AG3736" s="13"/>
      <c r="AH3736" s="13"/>
      <c r="AI3736" s="13"/>
    </row>
    <row r="3737" hidden="1" spans="1:35">
      <c r="A3737" s="21" t="s">
        <v>3921</v>
      </c>
      <c r="B3737" s="22" t="s">
        <v>3954</v>
      </c>
      <c r="C3737" s="21" t="s">
        <v>1962</v>
      </c>
      <c r="D3737" s="21" t="s">
        <v>132</v>
      </c>
      <c r="E3737" s="21" t="s">
        <v>2341</v>
      </c>
      <c r="F3737" s="22" t="s">
        <v>2887</v>
      </c>
      <c r="G3737" s="21" t="s">
        <v>101</v>
      </c>
      <c r="H3737" s="21" t="s">
        <v>131</v>
      </c>
      <c r="I3737" s="22"/>
      <c r="J3737" s="22" t="s">
        <v>132</v>
      </c>
      <c r="K3737" s="23">
        <v>188.8</v>
      </c>
      <c r="L3737" s="23">
        <v>71.4</v>
      </c>
      <c r="M3737" s="23">
        <v>69.3</v>
      </c>
      <c r="N3737" s="23">
        <v>479.552</v>
      </c>
      <c r="O3737" s="23">
        <v>181.356</v>
      </c>
      <c r="P3737" s="23">
        <v>176.022</v>
      </c>
      <c r="Q3737" s="24" t="s">
        <v>105</v>
      </c>
      <c r="R3737" s="28">
        <v>1.2</v>
      </c>
      <c r="S3737" s="26" t="s">
        <v>132</v>
      </c>
      <c r="T3737" s="10" t="s">
        <v>45</v>
      </c>
      <c r="U3737" s="29" cm="1">
        <f t="array" ref="U3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-10.8</v>
      </c>
      <c r="V3737" s="13"/>
      <c r="W3737" s="13"/>
      <c r="X3737" s="13"/>
      <c r="Y3737" s="13"/>
      <c r="Z3737" s="13"/>
      <c r="AA3737" s="13"/>
      <c r="AB3737" s="13"/>
      <c r="AE3737" s="13"/>
      <c r="AF3737" s="13"/>
      <c r="AG3737" s="13"/>
      <c r="AH3737" s="13"/>
      <c r="AI3737" s="13"/>
    </row>
    <row r="3738" hidden="1" spans="1:35">
      <c r="A3738" s="21" t="s">
        <v>3921</v>
      </c>
      <c r="B3738" s="22" t="s">
        <v>3955</v>
      </c>
      <c r="C3738" s="21" t="s">
        <v>1964</v>
      </c>
      <c r="D3738" s="21" t="s">
        <v>132</v>
      </c>
      <c r="E3738" s="21" t="s">
        <v>2341</v>
      </c>
      <c r="F3738" s="22" t="s">
        <v>2667</v>
      </c>
      <c r="G3738" s="21" t="s">
        <v>17</v>
      </c>
      <c r="H3738" s="21" t="s">
        <v>141</v>
      </c>
      <c r="I3738" s="22"/>
      <c r="J3738" s="22" t="s">
        <v>132</v>
      </c>
      <c r="K3738" s="23">
        <v>171.9</v>
      </c>
      <c r="L3738" s="23">
        <v>69.9</v>
      </c>
      <c r="M3738" s="23">
        <v>63</v>
      </c>
      <c r="N3738" s="23">
        <v>436.626</v>
      </c>
      <c r="O3738" s="23">
        <v>177.546</v>
      </c>
      <c r="P3738" s="23">
        <v>160.02</v>
      </c>
      <c r="Q3738" s="24" t="s">
        <v>24</v>
      </c>
      <c r="R3738" s="28">
        <v>6.1</v>
      </c>
      <c r="S3738" s="26" t="s">
        <v>132</v>
      </c>
      <c r="T3738" s="10" t="s">
        <v>45</v>
      </c>
      <c r="U3738" s="29" cm="1">
        <f t="array" ref="U3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738" s="13"/>
      <c r="W3738" s="13"/>
      <c r="X3738" s="13"/>
      <c r="Y3738" s="13"/>
      <c r="Z3738" s="13"/>
      <c r="AA3738" s="13"/>
      <c r="AB3738" s="13"/>
      <c r="AE3738" s="13"/>
      <c r="AF3738" s="13"/>
      <c r="AG3738" s="13"/>
      <c r="AH3738" s="13"/>
      <c r="AI3738" s="13"/>
    </row>
    <row r="3739" hidden="1" spans="1:35">
      <c r="A3739" s="21" t="s">
        <v>3921</v>
      </c>
      <c r="B3739" s="22" t="s">
        <v>3955</v>
      </c>
      <c r="C3739" s="21" t="s">
        <v>1964</v>
      </c>
      <c r="D3739" s="21" t="s">
        <v>132</v>
      </c>
      <c r="E3739" s="21" t="s">
        <v>2345</v>
      </c>
      <c r="F3739" s="22" t="s">
        <v>2993</v>
      </c>
      <c r="G3739" s="21" t="s">
        <v>17</v>
      </c>
      <c r="H3739" s="21" t="s">
        <v>141</v>
      </c>
      <c r="I3739" s="22"/>
      <c r="J3739" s="22" t="s">
        <v>132</v>
      </c>
      <c r="K3739" s="23">
        <v>172.1</v>
      </c>
      <c r="L3739" s="23">
        <v>69.5</v>
      </c>
      <c r="M3739" s="23">
        <v>61.4</v>
      </c>
      <c r="N3739" s="23">
        <v>437.134</v>
      </c>
      <c r="O3739" s="23">
        <v>176.53</v>
      </c>
      <c r="P3739" s="23">
        <v>155.956</v>
      </c>
      <c r="Q3739" s="24" t="s">
        <v>24</v>
      </c>
      <c r="R3739" s="28">
        <v>5.9</v>
      </c>
      <c r="S3739" s="26" t="s">
        <v>132</v>
      </c>
      <c r="T3739" s="10" t="s">
        <v>49</v>
      </c>
      <c r="U3739" s="29" cm="1">
        <f t="array" ref="U3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3739" s="13"/>
      <c r="W3739" s="13"/>
      <c r="X3739" s="13"/>
      <c r="Y3739" s="13"/>
      <c r="Z3739" s="13"/>
      <c r="AA3739" s="13"/>
      <c r="AB3739" s="13"/>
      <c r="AE3739" s="13"/>
      <c r="AF3739" s="13"/>
      <c r="AG3739" s="13"/>
      <c r="AH3739" s="13"/>
      <c r="AI3739" s="13"/>
    </row>
    <row r="3740" hidden="1" spans="1:35">
      <c r="A3740" s="21" t="s">
        <v>3956</v>
      </c>
      <c r="B3740" s="22">
        <v>911</v>
      </c>
      <c r="C3740" s="21" t="s">
        <v>1966</v>
      </c>
      <c r="D3740" s="21" t="s">
        <v>132</v>
      </c>
      <c r="E3740" s="21" t="s">
        <v>2341</v>
      </c>
      <c r="F3740" s="22" t="s">
        <v>3218</v>
      </c>
      <c r="G3740" s="21" t="s">
        <v>41</v>
      </c>
      <c r="H3740" s="21" t="s">
        <v>135</v>
      </c>
      <c r="I3740" s="22"/>
      <c r="J3740" s="22" t="s">
        <v>132</v>
      </c>
      <c r="K3740" s="23">
        <v>166.4</v>
      </c>
      <c r="L3740" s="23">
        <v>63.4</v>
      </c>
      <c r="M3740" s="23">
        <v>52</v>
      </c>
      <c r="N3740" s="23">
        <v>422.656</v>
      </c>
      <c r="O3740" s="23">
        <v>161.036</v>
      </c>
      <c r="P3740" s="23">
        <v>132.08</v>
      </c>
      <c r="Q3740" s="24" t="s">
        <v>45</v>
      </c>
      <c r="R3740" s="28">
        <v>11.6</v>
      </c>
      <c r="S3740" s="26" t="s">
        <v>132</v>
      </c>
      <c r="T3740" s="10" t="s">
        <v>49</v>
      </c>
      <c r="U3740" s="29" cm="1">
        <f t="array" ref="U3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740" s="13"/>
      <c r="W3740" s="13"/>
      <c r="X3740" s="13"/>
      <c r="Y3740" s="13"/>
      <c r="Z3740" s="13"/>
      <c r="AA3740" s="13"/>
      <c r="AB3740" s="13"/>
      <c r="AE3740" s="13"/>
      <c r="AF3740" s="13"/>
      <c r="AG3740" s="13"/>
      <c r="AH3740" s="13"/>
      <c r="AI3740" s="13"/>
    </row>
    <row r="3741" hidden="1" spans="1:35">
      <c r="A3741" s="21" t="s">
        <v>3956</v>
      </c>
      <c r="B3741" s="22">
        <v>911</v>
      </c>
      <c r="C3741" s="21" t="s">
        <v>1966</v>
      </c>
      <c r="D3741" s="21" t="s">
        <v>132</v>
      </c>
      <c r="E3741" s="21" t="s">
        <v>2341</v>
      </c>
      <c r="F3741" s="22" t="s">
        <v>3957</v>
      </c>
      <c r="G3741" s="21" t="s">
        <v>41</v>
      </c>
      <c r="H3741" s="21" t="s">
        <v>135</v>
      </c>
      <c r="I3741" s="22"/>
      <c r="J3741" s="22" t="s">
        <v>132</v>
      </c>
      <c r="K3741" s="23">
        <v>166.4</v>
      </c>
      <c r="L3741" s="23">
        <v>63.4</v>
      </c>
      <c r="M3741" s="23">
        <v>52</v>
      </c>
      <c r="N3741" s="23">
        <v>422.656</v>
      </c>
      <c r="O3741" s="23">
        <v>161.036</v>
      </c>
      <c r="P3741" s="23">
        <v>132.08</v>
      </c>
      <c r="Q3741" s="24" t="s">
        <v>45</v>
      </c>
      <c r="R3741" s="28">
        <v>11.6</v>
      </c>
      <c r="S3741" s="26" t="s">
        <v>132</v>
      </c>
      <c r="T3741" s="10" t="s">
        <v>49</v>
      </c>
      <c r="U3741" s="29" cm="1">
        <f t="array" ref="U3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741" s="13"/>
      <c r="W3741" s="13"/>
      <c r="X3741" s="13"/>
      <c r="Y3741" s="13"/>
      <c r="Z3741" s="13"/>
      <c r="AA3741" s="13"/>
      <c r="AB3741" s="13"/>
      <c r="AE3741" s="13"/>
      <c r="AF3741" s="13"/>
      <c r="AG3741" s="13"/>
      <c r="AH3741" s="13"/>
      <c r="AI3741" s="13"/>
    </row>
    <row r="3742" hidden="1" spans="1:35">
      <c r="A3742" s="21" t="s">
        <v>3956</v>
      </c>
      <c r="B3742" s="22">
        <v>911</v>
      </c>
      <c r="C3742" s="21" t="s">
        <v>1966</v>
      </c>
      <c r="D3742" s="21" t="s">
        <v>132</v>
      </c>
      <c r="E3742" s="21" t="s">
        <v>2345</v>
      </c>
      <c r="F3742" s="22" t="s">
        <v>3958</v>
      </c>
      <c r="G3742" s="21" t="s">
        <v>41</v>
      </c>
      <c r="H3742" s="21" t="s">
        <v>135</v>
      </c>
      <c r="I3742" s="22"/>
      <c r="J3742" s="22" t="s">
        <v>132</v>
      </c>
      <c r="K3742" s="23">
        <v>168.9</v>
      </c>
      <c r="L3742" s="23">
        <v>65</v>
      </c>
      <c r="M3742" s="23">
        <v>52</v>
      </c>
      <c r="N3742" s="23">
        <v>429.006</v>
      </c>
      <c r="O3742" s="23">
        <v>165.1</v>
      </c>
      <c r="P3742" s="23">
        <v>132.08</v>
      </c>
      <c r="Q3742" s="24" t="s">
        <v>45</v>
      </c>
      <c r="R3742" s="28">
        <v>9.1</v>
      </c>
      <c r="S3742" s="26" t="s">
        <v>132</v>
      </c>
      <c r="T3742" s="10" t="s">
        <v>49</v>
      </c>
      <c r="U3742" s="29" cm="1">
        <f t="array" ref="U3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3742" s="13"/>
      <c r="W3742" s="13"/>
      <c r="X3742" s="13"/>
      <c r="Y3742" s="13"/>
      <c r="Z3742" s="13"/>
      <c r="AA3742" s="13"/>
      <c r="AB3742" s="13"/>
      <c r="AE3742" s="13"/>
      <c r="AF3742" s="13"/>
      <c r="AG3742" s="13"/>
      <c r="AH3742" s="13"/>
      <c r="AI3742" s="13"/>
    </row>
    <row r="3743" hidden="1" spans="1:35">
      <c r="A3743" s="21" t="s">
        <v>3956</v>
      </c>
      <c r="B3743" s="22">
        <v>911</v>
      </c>
      <c r="C3743" s="21" t="s">
        <v>1966</v>
      </c>
      <c r="D3743" s="21" t="s">
        <v>1059</v>
      </c>
      <c r="E3743" s="21" t="s">
        <v>2345</v>
      </c>
      <c r="F3743" s="22" t="s">
        <v>3076</v>
      </c>
      <c r="G3743" s="21" t="s">
        <v>41</v>
      </c>
      <c r="H3743" s="21" t="s">
        <v>135</v>
      </c>
      <c r="I3743" s="22"/>
      <c r="J3743" s="22" t="s">
        <v>132</v>
      </c>
      <c r="K3743" s="23">
        <v>168.9</v>
      </c>
      <c r="L3743" s="23">
        <v>69.9</v>
      </c>
      <c r="M3743" s="23">
        <v>52</v>
      </c>
      <c r="N3743" s="23">
        <v>429.006</v>
      </c>
      <c r="O3743" s="23">
        <v>177.546</v>
      </c>
      <c r="P3743" s="23">
        <v>132.08</v>
      </c>
      <c r="Q3743" s="24" t="s">
        <v>45</v>
      </c>
      <c r="R3743" s="28">
        <v>9.1</v>
      </c>
      <c r="S3743" s="26" t="s">
        <v>132</v>
      </c>
      <c r="T3743" s="10" t="s">
        <v>49</v>
      </c>
      <c r="U3743" s="29" cm="1">
        <f t="array" ref="U3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3743" s="13"/>
      <c r="W3743" s="13"/>
      <c r="X3743" s="13"/>
      <c r="Y3743" s="13"/>
      <c r="Z3743" s="13"/>
      <c r="AA3743" s="13"/>
      <c r="AB3743" s="13"/>
      <c r="AE3743" s="13"/>
      <c r="AF3743" s="13"/>
      <c r="AG3743" s="13"/>
      <c r="AH3743" s="13"/>
      <c r="AI3743" s="13"/>
    </row>
    <row r="3744" hidden="1" spans="1:35">
      <c r="A3744" s="21" t="s">
        <v>3956</v>
      </c>
      <c r="B3744" s="22">
        <v>911</v>
      </c>
      <c r="C3744" s="21" t="s">
        <v>1966</v>
      </c>
      <c r="D3744" s="21" t="s">
        <v>132</v>
      </c>
      <c r="E3744" s="21" t="s">
        <v>2345</v>
      </c>
      <c r="F3744" s="22" t="s">
        <v>3959</v>
      </c>
      <c r="G3744" s="21" t="s">
        <v>41</v>
      </c>
      <c r="H3744" s="21" t="s">
        <v>1967</v>
      </c>
      <c r="I3744" s="22"/>
      <c r="J3744" s="22" t="s">
        <v>132</v>
      </c>
      <c r="K3744" s="23">
        <v>168.9</v>
      </c>
      <c r="L3744" s="23">
        <v>65</v>
      </c>
      <c r="M3744" s="23">
        <v>52</v>
      </c>
      <c r="N3744" s="23">
        <v>429.006</v>
      </c>
      <c r="O3744" s="23">
        <v>165.1</v>
      </c>
      <c r="P3744" s="23">
        <v>132.08</v>
      </c>
      <c r="Q3744" s="24" t="s">
        <v>45</v>
      </c>
      <c r="R3744" s="28">
        <v>9.1</v>
      </c>
      <c r="S3744" s="26" t="s">
        <v>132</v>
      </c>
      <c r="T3744" s="10" t="s">
        <v>49</v>
      </c>
      <c r="U3744" s="29" cm="1">
        <f t="array" ref="U3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3744" s="13"/>
      <c r="W3744" s="13"/>
      <c r="X3744" s="13"/>
      <c r="Y3744" s="13"/>
      <c r="Z3744" s="13"/>
      <c r="AA3744" s="13"/>
      <c r="AB3744" s="13"/>
      <c r="AE3744" s="13"/>
      <c r="AF3744" s="13"/>
      <c r="AG3744" s="13"/>
      <c r="AH3744" s="13"/>
      <c r="AI3744" s="13"/>
    </row>
    <row r="3745" hidden="1" spans="1:35">
      <c r="A3745" s="21" t="s">
        <v>3956</v>
      </c>
      <c r="B3745" s="22">
        <v>911</v>
      </c>
      <c r="C3745" s="21" t="s">
        <v>1966</v>
      </c>
      <c r="D3745" s="21" t="s">
        <v>1059</v>
      </c>
      <c r="E3745" s="21" t="s">
        <v>2345</v>
      </c>
      <c r="F3745" s="22" t="s">
        <v>3278</v>
      </c>
      <c r="G3745" s="21" t="s">
        <v>41</v>
      </c>
      <c r="H3745" s="21" t="s">
        <v>135</v>
      </c>
      <c r="I3745" s="22"/>
      <c r="J3745" s="22" t="s">
        <v>132</v>
      </c>
      <c r="K3745" s="23">
        <v>168.9</v>
      </c>
      <c r="L3745" s="23">
        <v>69.9</v>
      </c>
      <c r="M3745" s="23">
        <v>52</v>
      </c>
      <c r="N3745" s="23">
        <v>429.006</v>
      </c>
      <c r="O3745" s="23">
        <v>177.546</v>
      </c>
      <c r="P3745" s="23">
        <v>132.08</v>
      </c>
      <c r="Q3745" s="24" t="s">
        <v>45</v>
      </c>
      <c r="R3745" s="28">
        <v>9.1</v>
      </c>
      <c r="S3745" s="26" t="s">
        <v>132</v>
      </c>
      <c r="T3745" s="10" t="s">
        <v>40</v>
      </c>
      <c r="U3745" s="29" cm="1">
        <f t="array" ref="U3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3745" s="13"/>
      <c r="W3745" s="13"/>
      <c r="X3745" s="13"/>
      <c r="Y3745" s="13"/>
      <c r="Z3745" s="13"/>
      <c r="AA3745" s="13"/>
      <c r="AB3745" s="13"/>
      <c r="AE3745" s="13"/>
      <c r="AF3745" s="13"/>
      <c r="AG3745" s="13"/>
      <c r="AH3745" s="13"/>
      <c r="AI3745" s="13"/>
    </row>
    <row r="3746" hidden="1" spans="1:35">
      <c r="A3746" s="21" t="s">
        <v>3956</v>
      </c>
      <c r="B3746" s="22">
        <v>911</v>
      </c>
      <c r="C3746" s="21" t="s">
        <v>1966</v>
      </c>
      <c r="D3746" s="21" t="s">
        <v>132</v>
      </c>
      <c r="E3746" s="21" t="s">
        <v>2354</v>
      </c>
      <c r="F3746" s="22" t="s">
        <v>3597</v>
      </c>
      <c r="G3746" s="21" t="s">
        <v>41</v>
      </c>
      <c r="H3746" s="21" t="s">
        <v>1967</v>
      </c>
      <c r="I3746" s="22"/>
      <c r="J3746" s="22" t="s">
        <v>132</v>
      </c>
      <c r="K3746" s="23">
        <v>167.3</v>
      </c>
      <c r="L3746" s="23">
        <v>65</v>
      </c>
      <c r="M3746" s="23">
        <v>52</v>
      </c>
      <c r="N3746" s="23">
        <v>424.942</v>
      </c>
      <c r="O3746" s="23">
        <v>165.1</v>
      </c>
      <c r="P3746" s="23">
        <v>132.08</v>
      </c>
      <c r="Q3746" s="24" t="s">
        <v>45</v>
      </c>
      <c r="R3746" s="28">
        <v>10.7</v>
      </c>
      <c r="S3746" s="26" t="s">
        <v>132</v>
      </c>
      <c r="T3746" s="10" t="s">
        <v>45</v>
      </c>
      <c r="U3746" s="29" cm="1">
        <f t="array" ref="U3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3746" s="13"/>
      <c r="W3746" s="13"/>
      <c r="X3746" s="13"/>
      <c r="Y3746" s="13"/>
      <c r="Z3746" s="13"/>
      <c r="AA3746" s="13"/>
      <c r="AB3746" s="13"/>
      <c r="AE3746" s="13"/>
      <c r="AF3746" s="13"/>
      <c r="AG3746" s="13"/>
      <c r="AH3746" s="13"/>
      <c r="AI3746" s="13"/>
    </row>
    <row r="3747" hidden="1" spans="1:35">
      <c r="A3747" s="21" t="s">
        <v>3956</v>
      </c>
      <c r="B3747" s="22">
        <v>911</v>
      </c>
      <c r="C3747" s="21" t="s">
        <v>1966</v>
      </c>
      <c r="D3747" s="21" t="s">
        <v>1059</v>
      </c>
      <c r="E3747" s="21" t="s">
        <v>2354</v>
      </c>
      <c r="F3747" s="22" t="s">
        <v>2374</v>
      </c>
      <c r="G3747" s="21" t="s">
        <v>41</v>
      </c>
      <c r="H3747" s="21" t="s">
        <v>135</v>
      </c>
      <c r="I3747" s="22"/>
      <c r="J3747" s="22" t="s">
        <v>132</v>
      </c>
      <c r="K3747" s="23">
        <v>168.3</v>
      </c>
      <c r="L3747" s="23">
        <v>69.9</v>
      </c>
      <c r="M3747" s="23">
        <v>51.6</v>
      </c>
      <c r="N3747" s="23">
        <v>427.482</v>
      </c>
      <c r="O3747" s="23">
        <v>177.546</v>
      </c>
      <c r="P3747" s="23">
        <v>131.064</v>
      </c>
      <c r="Q3747" s="24" t="s">
        <v>45</v>
      </c>
      <c r="R3747" s="28">
        <v>9.7</v>
      </c>
      <c r="S3747" s="26" t="s">
        <v>132</v>
      </c>
      <c r="T3747" s="10" t="s">
        <v>45</v>
      </c>
      <c r="U3747" s="29" cm="1">
        <f t="array" ref="U3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3747" s="13"/>
      <c r="W3747" s="13"/>
      <c r="X3747" s="13"/>
      <c r="Y3747" s="13"/>
      <c r="Z3747" s="13"/>
      <c r="AA3747" s="13"/>
      <c r="AB3747" s="13"/>
      <c r="AE3747" s="13"/>
      <c r="AF3747" s="13"/>
      <c r="AG3747" s="13"/>
      <c r="AH3747" s="13"/>
      <c r="AI3747" s="13"/>
    </row>
    <row r="3748" hidden="1" spans="1:35">
      <c r="A3748" s="21" t="s">
        <v>3956</v>
      </c>
      <c r="B3748" s="22">
        <v>911</v>
      </c>
      <c r="C3748" s="21" t="s">
        <v>1966</v>
      </c>
      <c r="D3748" s="21" t="s">
        <v>132</v>
      </c>
      <c r="E3748" s="21" t="s">
        <v>2371</v>
      </c>
      <c r="F3748" s="22" t="s">
        <v>2815</v>
      </c>
      <c r="G3748" s="21" t="s">
        <v>41</v>
      </c>
      <c r="H3748" s="21" t="s">
        <v>1967</v>
      </c>
      <c r="I3748" s="22"/>
      <c r="J3748" s="22" t="s">
        <v>132</v>
      </c>
      <c r="K3748" s="23">
        <v>167.7</v>
      </c>
      <c r="L3748" s="23">
        <v>68.3</v>
      </c>
      <c r="M3748" s="23">
        <v>51.8</v>
      </c>
      <c r="N3748" s="23">
        <v>425.958</v>
      </c>
      <c r="O3748" s="23">
        <v>173.482</v>
      </c>
      <c r="P3748" s="23">
        <v>131.572</v>
      </c>
      <c r="Q3748" s="24" t="s">
        <v>45</v>
      </c>
      <c r="R3748" s="28">
        <v>10.3</v>
      </c>
      <c r="S3748" s="26" t="s">
        <v>132</v>
      </c>
      <c r="T3748" s="10" t="s">
        <v>45</v>
      </c>
      <c r="U3748" s="29" cm="1">
        <f t="array" ref="U3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48" s="13"/>
      <c r="W3748" s="13"/>
      <c r="X3748" s="13"/>
      <c r="Y3748" s="13"/>
      <c r="Z3748" s="13"/>
      <c r="AA3748" s="13"/>
      <c r="AB3748" s="13"/>
      <c r="AE3748" s="13"/>
      <c r="AF3748" s="13"/>
      <c r="AG3748" s="13"/>
      <c r="AH3748" s="13"/>
      <c r="AI3748" s="13"/>
    </row>
    <row r="3749" hidden="1" spans="1:35">
      <c r="A3749" s="21" t="s">
        <v>3956</v>
      </c>
      <c r="B3749" s="22">
        <v>911</v>
      </c>
      <c r="C3749" s="21" t="s">
        <v>1966</v>
      </c>
      <c r="D3749" s="21" t="s">
        <v>132</v>
      </c>
      <c r="E3749" s="21" t="s">
        <v>2371</v>
      </c>
      <c r="F3749" s="22" t="s">
        <v>2383</v>
      </c>
      <c r="G3749" s="21" t="s">
        <v>41</v>
      </c>
      <c r="H3749" s="21" t="s">
        <v>1967</v>
      </c>
      <c r="I3749" s="22"/>
      <c r="J3749" s="22" t="s">
        <v>132</v>
      </c>
      <c r="K3749" s="23">
        <v>167.7</v>
      </c>
      <c r="L3749" s="23">
        <v>68.3</v>
      </c>
      <c r="M3749" s="23">
        <v>51.8</v>
      </c>
      <c r="N3749" s="23">
        <v>425.958</v>
      </c>
      <c r="O3749" s="23">
        <v>173.482</v>
      </c>
      <c r="P3749" s="23">
        <v>131.572</v>
      </c>
      <c r="Q3749" s="24" t="s">
        <v>45</v>
      </c>
      <c r="R3749" s="28">
        <v>10.3</v>
      </c>
      <c r="S3749" s="26" t="s">
        <v>132</v>
      </c>
      <c r="T3749" s="10" t="s">
        <v>45</v>
      </c>
      <c r="U3749" s="29" cm="1">
        <f t="array" ref="U3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49" s="13"/>
      <c r="W3749" s="13"/>
      <c r="X3749" s="13"/>
      <c r="Y3749" s="13"/>
      <c r="Z3749" s="13"/>
      <c r="AA3749" s="13"/>
      <c r="AB3749" s="13"/>
      <c r="AE3749" s="13"/>
      <c r="AF3749" s="13"/>
      <c r="AG3749" s="13"/>
      <c r="AH3749" s="13"/>
      <c r="AI3749" s="13"/>
    </row>
    <row r="3750" hidden="1" spans="1:35">
      <c r="A3750" s="21" t="s">
        <v>3956</v>
      </c>
      <c r="B3750" s="22">
        <v>911</v>
      </c>
      <c r="C3750" s="21" t="s">
        <v>1966</v>
      </c>
      <c r="D3750" s="21" t="s">
        <v>1059</v>
      </c>
      <c r="E3750" s="21" t="s">
        <v>2371</v>
      </c>
      <c r="F3750" s="22" t="s">
        <v>2383</v>
      </c>
      <c r="G3750" s="21" t="s">
        <v>41</v>
      </c>
      <c r="H3750" s="21" t="s">
        <v>135</v>
      </c>
      <c r="I3750" s="22"/>
      <c r="J3750" s="22" t="s">
        <v>132</v>
      </c>
      <c r="K3750" s="23">
        <v>167.7</v>
      </c>
      <c r="L3750" s="23">
        <v>70.7</v>
      </c>
      <c r="M3750" s="23">
        <v>51.8</v>
      </c>
      <c r="N3750" s="23">
        <v>425.958</v>
      </c>
      <c r="O3750" s="23">
        <v>179.578</v>
      </c>
      <c r="P3750" s="23">
        <v>131.572</v>
      </c>
      <c r="Q3750" s="24" t="s">
        <v>45</v>
      </c>
      <c r="R3750" s="28">
        <v>10.3</v>
      </c>
      <c r="S3750" s="26" t="s">
        <v>132</v>
      </c>
      <c r="T3750" s="10" t="s">
        <v>45</v>
      </c>
      <c r="U3750" s="29" cm="1">
        <f t="array" ref="U3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50" s="13"/>
      <c r="W3750" s="13"/>
      <c r="X3750" s="13"/>
      <c r="Y3750" s="13"/>
      <c r="Z3750" s="13"/>
      <c r="AA3750" s="13"/>
      <c r="AB3750" s="13"/>
      <c r="AE3750" s="13"/>
      <c r="AF3750" s="13"/>
      <c r="AG3750" s="13"/>
      <c r="AH3750" s="13"/>
      <c r="AI3750" s="13"/>
    </row>
    <row r="3751" hidden="1" spans="1:35">
      <c r="A3751" s="21" t="s">
        <v>3956</v>
      </c>
      <c r="B3751" s="22">
        <v>911</v>
      </c>
      <c r="C3751" s="21" t="s">
        <v>1966</v>
      </c>
      <c r="D3751" s="21" t="s">
        <v>132</v>
      </c>
      <c r="E3751" s="21" t="s">
        <v>2357</v>
      </c>
      <c r="F3751" s="22" t="s">
        <v>3107</v>
      </c>
      <c r="G3751" s="21" t="s">
        <v>41</v>
      </c>
      <c r="H3751" s="21" t="s">
        <v>1967</v>
      </c>
      <c r="I3751" s="22"/>
      <c r="J3751" s="22" t="s">
        <v>132</v>
      </c>
      <c r="K3751" s="23">
        <v>174.4</v>
      </c>
      <c r="L3751" s="23">
        <v>69.7</v>
      </c>
      <c r="M3751" s="23">
        <v>51.4</v>
      </c>
      <c r="N3751" s="23">
        <v>442.976</v>
      </c>
      <c r="O3751" s="23">
        <v>177.038</v>
      </c>
      <c r="P3751" s="23">
        <v>130.556</v>
      </c>
      <c r="Q3751" s="24" t="s">
        <v>45</v>
      </c>
      <c r="R3751" s="28">
        <v>3.6</v>
      </c>
      <c r="S3751" s="26" t="s">
        <v>132</v>
      </c>
      <c r="T3751" s="10" t="s">
        <v>45</v>
      </c>
      <c r="U3751" s="29" cm="1">
        <f t="array" ref="U3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751" s="13"/>
      <c r="W3751" s="13"/>
      <c r="X3751" s="13"/>
      <c r="Y3751" s="13"/>
      <c r="Z3751" s="13"/>
      <c r="AA3751" s="13"/>
      <c r="AB3751" s="13"/>
      <c r="AE3751" s="13"/>
      <c r="AF3751" s="13"/>
      <c r="AG3751" s="13"/>
      <c r="AH3751" s="13"/>
      <c r="AI3751" s="13"/>
    </row>
    <row r="3752" hidden="1" spans="1:35">
      <c r="A3752" s="21" t="s">
        <v>3956</v>
      </c>
      <c r="B3752" s="22">
        <v>911</v>
      </c>
      <c r="C3752" s="21" t="s">
        <v>1966</v>
      </c>
      <c r="D3752" s="21" t="s">
        <v>1059</v>
      </c>
      <c r="E3752" s="21" t="s">
        <v>2357</v>
      </c>
      <c r="F3752" s="22" t="s">
        <v>2470</v>
      </c>
      <c r="G3752" s="21" t="s">
        <v>41</v>
      </c>
      <c r="H3752" s="21" t="s">
        <v>135</v>
      </c>
      <c r="I3752" s="22"/>
      <c r="J3752" s="22" t="s">
        <v>132</v>
      </c>
      <c r="K3752" s="23">
        <v>174.6</v>
      </c>
      <c r="L3752" s="23">
        <v>72</v>
      </c>
      <c r="M3752" s="23">
        <v>51</v>
      </c>
      <c r="N3752" s="23">
        <v>443.484</v>
      </c>
      <c r="O3752" s="23">
        <v>182.88</v>
      </c>
      <c r="P3752" s="23">
        <v>129.54</v>
      </c>
      <c r="Q3752" s="24" t="s">
        <v>45</v>
      </c>
      <c r="R3752" s="28">
        <v>3.4</v>
      </c>
      <c r="S3752" s="26" t="s">
        <v>132</v>
      </c>
      <c r="T3752" s="10" t="s">
        <v>45</v>
      </c>
      <c r="U3752" s="29" cm="1">
        <f t="array" ref="U3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52" s="13"/>
      <c r="W3752" s="13"/>
      <c r="X3752" s="13"/>
      <c r="Y3752" s="13"/>
      <c r="Z3752" s="13"/>
      <c r="AA3752" s="13"/>
      <c r="AB3752" s="13"/>
      <c r="AE3752" s="13"/>
      <c r="AF3752" s="13"/>
      <c r="AG3752" s="13"/>
      <c r="AH3752" s="13"/>
      <c r="AI3752" s="13"/>
    </row>
    <row r="3753" hidden="1" spans="1:35">
      <c r="A3753" s="21" t="s">
        <v>3956</v>
      </c>
      <c r="B3753" s="22">
        <v>911</v>
      </c>
      <c r="C3753" s="21" t="s">
        <v>1966</v>
      </c>
      <c r="D3753" s="21" t="s">
        <v>132</v>
      </c>
      <c r="E3753" s="21" t="s">
        <v>2357</v>
      </c>
      <c r="F3753" s="22" t="s">
        <v>3108</v>
      </c>
      <c r="G3753" s="21" t="s">
        <v>41</v>
      </c>
      <c r="H3753" s="21" t="s">
        <v>1967</v>
      </c>
      <c r="I3753" s="22"/>
      <c r="J3753" s="22" t="s">
        <v>132</v>
      </c>
      <c r="K3753" s="23">
        <v>174.4</v>
      </c>
      <c r="L3753" s="23">
        <v>69.7</v>
      </c>
      <c r="M3753" s="23">
        <v>51.4</v>
      </c>
      <c r="N3753" s="23">
        <v>442.976</v>
      </c>
      <c r="O3753" s="23">
        <v>177.038</v>
      </c>
      <c r="P3753" s="23">
        <v>130.556</v>
      </c>
      <c r="Q3753" s="24" t="s">
        <v>45</v>
      </c>
      <c r="R3753" s="28">
        <v>3.6</v>
      </c>
      <c r="S3753" s="26" t="s">
        <v>132</v>
      </c>
      <c r="T3753" s="10" t="s">
        <v>45</v>
      </c>
      <c r="U3753" s="29" cm="1">
        <f t="array" ref="U3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753" s="13"/>
      <c r="W3753" s="13"/>
      <c r="X3753" s="13"/>
      <c r="Y3753" s="13"/>
      <c r="Z3753" s="13"/>
      <c r="AA3753" s="13"/>
      <c r="AB3753" s="13"/>
      <c r="AE3753" s="13"/>
      <c r="AF3753" s="13"/>
      <c r="AG3753" s="13"/>
      <c r="AH3753" s="13"/>
      <c r="AI3753" s="13"/>
    </row>
    <row r="3754" hidden="1" spans="1:35">
      <c r="A3754" s="21" t="s">
        <v>3956</v>
      </c>
      <c r="B3754" s="22">
        <v>911</v>
      </c>
      <c r="C3754" s="21" t="s">
        <v>1966</v>
      </c>
      <c r="D3754" s="21" t="s">
        <v>1968</v>
      </c>
      <c r="E3754" s="21" t="s">
        <v>2357</v>
      </c>
      <c r="F3754" s="22" t="s">
        <v>3094</v>
      </c>
      <c r="G3754" s="21" t="s">
        <v>41</v>
      </c>
      <c r="H3754" s="21" t="s">
        <v>135</v>
      </c>
      <c r="I3754" s="22"/>
      <c r="J3754" s="22" t="s">
        <v>132</v>
      </c>
      <c r="K3754" s="23">
        <v>175</v>
      </c>
      <c r="L3754" s="23">
        <v>72.1</v>
      </c>
      <c r="M3754" s="23">
        <v>50.2</v>
      </c>
      <c r="N3754" s="23">
        <v>444.5</v>
      </c>
      <c r="O3754" s="23">
        <v>183.134</v>
      </c>
      <c r="P3754" s="23">
        <v>127.508</v>
      </c>
      <c r="Q3754" s="24" t="s">
        <v>45</v>
      </c>
      <c r="R3754" s="28">
        <v>3</v>
      </c>
      <c r="S3754" s="26" t="s">
        <v>132</v>
      </c>
      <c r="T3754" s="10" t="s">
        <v>45</v>
      </c>
      <c r="U3754" s="29" cm="1">
        <f t="array" ref="U3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754" s="13"/>
      <c r="W3754" s="13"/>
      <c r="X3754" s="13"/>
      <c r="Y3754" s="13"/>
      <c r="Z3754" s="13"/>
      <c r="AA3754" s="13"/>
      <c r="AB3754" s="13"/>
      <c r="AE3754" s="13"/>
      <c r="AF3754" s="13"/>
      <c r="AG3754" s="13"/>
      <c r="AH3754" s="13"/>
      <c r="AI3754" s="13"/>
    </row>
    <row r="3755" hidden="1" spans="1:35">
      <c r="A3755" s="21" t="s">
        <v>3956</v>
      </c>
      <c r="B3755" s="22">
        <v>911</v>
      </c>
      <c r="C3755" s="21" t="s">
        <v>1966</v>
      </c>
      <c r="D3755" s="21" t="s">
        <v>1969</v>
      </c>
      <c r="E3755" s="21" t="s">
        <v>2357</v>
      </c>
      <c r="F3755" s="22" t="s">
        <v>3039</v>
      </c>
      <c r="G3755" s="21" t="s">
        <v>41</v>
      </c>
      <c r="H3755" s="21" t="s">
        <v>135</v>
      </c>
      <c r="I3755" s="22"/>
      <c r="J3755" s="22" t="s">
        <v>132</v>
      </c>
      <c r="K3755" s="23">
        <v>174.6</v>
      </c>
      <c r="L3755" s="23">
        <v>69.7</v>
      </c>
      <c r="M3755" s="23">
        <v>50.2</v>
      </c>
      <c r="N3755" s="23">
        <v>443.484</v>
      </c>
      <c r="O3755" s="23">
        <v>177.038</v>
      </c>
      <c r="P3755" s="23">
        <v>127.508</v>
      </c>
      <c r="Q3755" s="24" t="s">
        <v>45</v>
      </c>
      <c r="R3755" s="28">
        <v>3.4</v>
      </c>
      <c r="S3755" s="26" t="s">
        <v>132</v>
      </c>
      <c r="T3755" s="10" t="s">
        <v>45</v>
      </c>
      <c r="U3755" s="29" cm="1">
        <f t="array" ref="U3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55" s="13"/>
      <c r="W3755" s="13"/>
      <c r="X3755" s="13"/>
      <c r="Y3755" s="13"/>
      <c r="Z3755" s="13"/>
      <c r="AA3755" s="13"/>
      <c r="AB3755" s="13"/>
      <c r="AE3755" s="13"/>
      <c r="AF3755" s="13"/>
      <c r="AG3755" s="13"/>
      <c r="AH3755" s="13"/>
      <c r="AI3755" s="13"/>
    </row>
    <row r="3756" hidden="1" spans="1:35">
      <c r="A3756" s="21" t="s">
        <v>3956</v>
      </c>
      <c r="B3756" s="22">
        <v>911</v>
      </c>
      <c r="C3756" s="21" t="s">
        <v>1966</v>
      </c>
      <c r="D3756" s="21" t="s">
        <v>1970</v>
      </c>
      <c r="E3756" s="21" t="s">
        <v>2357</v>
      </c>
      <c r="F3756" s="22" t="s">
        <v>2400</v>
      </c>
      <c r="G3756" s="21" t="s">
        <v>41</v>
      </c>
      <c r="H3756" s="21" t="s">
        <v>135</v>
      </c>
      <c r="I3756" s="22"/>
      <c r="J3756" s="22" t="s">
        <v>132</v>
      </c>
      <c r="K3756" s="23">
        <v>174.6</v>
      </c>
      <c r="L3756" s="23">
        <v>69.7</v>
      </c>
      <c r="M3756" s="23">
        <v>50.2</v>
      </c>
      <c r="N3756" s="23">
        <v>443.484</v>
      </c>
      <c r="O3756" s="23">
        <v>177.038</v>
      </c>
      <c r="P3756" s="23">
        <v>127.508</v>
      </c>
      <c r="Q3756" s="24" t="s">
        <v>45</v>
      </c>
      <c r="R3756" s="28">
        <v>3.4</v>
      </c>
      <c r="S3756" s="26" t="s">
        <v>132</v>
      </c>
      <c r="T3756" s="10" t="s">
        <v>45</v>
      </c>
      <c r="U3756" s="29" cm="1">
        <f t="array" ref="U3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56" s="13"/>
      <c r="W3756" s="13"/>
      <c r="X3756" s="13"/>
      <c r="Y3756" s="13"/>
      <c r="Z3756" s="13"/>
      <c r="AA3756" s="13"/>
      <c r="AB3756" s="13"/>
      <c r="AE3756" s="13"/>
      <c r="AF3756" s="13"/>
      <c r="AG3756" s="13"/>
      <c r="AH3756" s="13"/>
      <c r="AI3756" s="13"/>
    </row>
    <row r="3757" hidden="1" spans="1:35">
      <c r="A3757" s="21" t="s">
        <v>3956</v>
      </c>
      <c r="B3757" s="22">
        <v>911</v>
      </c>
      <c r="C3757" s="21" t="s">
        <v>1966</v>
      </c>
      <c r="D3757" s="21" t="s">
        <v>132</v>
      </c>
      <c r="E3757" s="21" t="s">
        <v>2468</v>
      </c>
      <c r="F3757" s="22" t="s">
        <v>2366</v>
      </c>
      <c r="G3757" s="21" t="s">
        <v>41</v>
      </c>
      <c r="H3757" s="21" t="s">
        <v>1971</v>
      </c>
      <c r="I3757" s="22"/>
      <c r="J3757" s="22" t="s">
        <v>132</v>
      </c>
      <c r="K3757" s="23">
        <v>175.6</v>
      </c>
      <c r="L3757" s="23">
        <v>72.9</v>
      </c>
      <c r="M3757" s="23">
        <v>51.6</v>
      </c>
      <c r="N3757" s="23">
        <v>446.024</v>
      </c>
      <c r="O3757" s="23">
        <v>185.166</v>
      </c>
      <c r="P3757" s="23">
        <v>131.064</v>
      </c>
      <c r="Q3757" s="24" t="s">
        <v>45</v>
      </c>
      <c r="R3757" s="28">
        <v>2.4</v>
      </c>
      <c r="S3757" s="26" t="s">
        <v>132</v>
      </c>
      <c r="T3757" s="10" t="s">
        <v>45</v>
      </c>
      <c r="U3757" s="29" cm="1">
        <f t="array" ref="U3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757" s="13"/>
      <c r="W3757" s="13"/>
      <c r="X3757" s="13"/>
      <c r="Y3757" s="13"/>
      <c r="Z3757" s="13"/>
      <c r="AA3757" s="13"/>
      <c r="AB3757" s="13"/>
      <c r="AE3757" s="13"/>
      <c r="AF3757" s="13"/>
      <c r="AG3757" s="13"/>
      <c r="AH3757" s="13"/>
      <c r="AI3757" s="13"/>
    </row>
    <row r="3758" hidden="1" spans="1:35">
      <c r="A3758" s="21" t="s">
        <v>3956</v>
      </c>
      <c r="B3758" s="22">
        <v>911</v>
      </c>
      <c r="C3758" s="21" t="s">
        <v>1966</v>
      </c>
      <c r="D3758" s="21" t="s">
        <v>132</v>
      </c>
      <c r="E3758" s="21" t="s">
        <v>2468</v>
      </c>
      <c r="F3758" s="22" t="s">
        <v>3150</v>
      </c>
      <c r="G3758" s="21" t="s">
        <v>41</v>
      </c>
      <c r="H3758" s="21" t="s">
        <v>135</v>
      </c>
      <c r="I3758" s="22"/>
      <c r="J3758" s="22" t="s">
        <v>132</v>
      </c>
      <c r="K3758" s="23">
        <v>175.6</v>
      </c>
      <c r="L3758" s="23">
        <v>72.9</v>
      </c>
      <c r="M3758" s="23">
        <v>51.2</v>
      </c>
      <c r="N3758" s="23">
        <v>446.024</v>
      </c>
      <c r="O3758" s="23">
        <v>185.166</v>
      </c>
      <c r="P3758" s="23">
        <v>130.048</v>
      </c>
      <c r="Q3758" s="24" t="s">
        <v>45</v>
      </c>
      <c r="R3758" s="28">
        <v>2.4</v>
      </c>
      <c r="S3758" s="26" t="s">
        <v>132</v>
      </c>
      <c r="T3758" s="10" t="s">
        <v>105</v>
      </c>
      <c r="U3758" s="29" cm="1">
        <f t="array" ref="U3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3758" s="13"/>
      <c r="W3758" s="13"/>
      <c r="X3758" s="13"/>
      <c r="Y3758" s="13"/>
      <c r="Z3758" s="13"/>
      <c r="AA3758" s="13"/>
      <c r="AB3758" s="13"/>
      <c r="AE3758" s="13"/>
      <c r="AF3758" s="13"/>
      <c r="AG3758" s="13"/>
      <c r="AH3758" s="13"/>
      <c r="AI3758" s="13"/>
    </row>
    <row r="3759" hidden="1" spans="1:35">
      <c r="A3759" s="21" t="s">
        <v>3956</v>
      </c>
      <c r="B3759" s="22">
        <v>911</v>
      </c>
      <c r="C3759" s="21" t="s">
        <v>1966</v>
      </c>
      <c r="D3759" s="21" t="s">
        <v>132</v>
      </c>
      <c r="E3759" s="21" t="s">
        <v>2468</v>
      </c>
      <c r="F3759" s="22" t="s">
        <v>2401</v>
      </c>
      <c r="G3759" s="21" t="s">
        <v>41</v>
      </c>
      <c r="H3759" s="21" t="s">
        <v>1971</v>
      </c>
      <c r="I3759" s="22"/>
      <c r="J3759" s="22" t="s">
        <v>132</v>
      </c>
      <c r="K3759" s="23">
        <v>175.6</v>
      </c>
      <c r="L3759" s="23">
        <v>72.9</v>
      </c>
      <c r="M3759" s="23">
        <v>51.6</v>
      </c>
      <c r="N3759" s="23">
        <v>446.024</v>
      </c>
      <c r="O3759" s="23">
        <v>185.166</v>
      </c>
      <c r="P3759" s="23">
        <v>131.064</v>
      </c>
      <c r="Q3759" s="24" t="s">
        <v>45</v>
      </c>
      <c r="R3759" s="28">
        <v>2.4</v>
      </c>
      <c r="S3759" s="26" t="s">
        <v>132</v>
      </c>
      <c r="T3759" s="10" t="s">
        <v>105</v>
      </c>
      <c r="U3759" s="29" cm="1">
        <f t="array" ref="U3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3759" s="13"/>
      <c r="W3759" s="13"/>
      <c r="X3759" s="13"/>
      <c r="Y3759" s="13"/>
      <c r="Z3759" s="13"/>
      <c r="AA3759" s="13"/>
      <c r="AB3759" s="13"/>
      <c r="AE3759" s="13"/>
      <c r="AF3759" s="13"/>
      <c r="AG3759" s="13"/>
      <c r="AH3759" s="13"/>
      <c r="AI3759" s="13"/>
    </row>
    <row r="3760" hidden="1" spans="1:35">
      <c r="A3760" s="21" t="s">
        <v>3956</v>
      </c>
      <c r="B3760" s="22">
        <v>911</v>
      </c>
      <c r="C3760" s="21" t="s">
        <v>1966</v>
      </c>
      <c r="D3760" s="21" t="s">
        <v>1970</v>
      </c>
      <c r="E3760" s="21" t="s">
        <v>2468</v>
      </c>
      <c r="F3760" s="22" t="s">
        <v>2401</v>
      </c>
      <c r="G3760" s="21" t="s">
        <v>41</v>
      </c>
      <c r="H3760" s="21" t="s">
        <v>135</v>
      </c>
      <c r="I3760" s="22"/>
      <c r="J3760" s="22" t="s">
        <v>132</v>
      </c>
      <c r="K3760" s="23">
        <v>176.5</v>
      </c>
      <c r="L3760" s="23">
        <v>71.2</v>
      </c>
      <c r="M3760" s="23">
        <v>50.4</v>
      </c>
      <c r="N3760" s="23">
        <v>448.31</v>
      </c>
      <c r="O3760" s="23">
        <v>180.848</v>
      </c>
      <c r="P3760" s="23">
        <v>128.016</v>
      </c>
      <c r="Q3760" s="24" t="s">
        <v>45</v>
      </c>
      <c r="R3760" s="28">
        <v>1.5</v>
      </c>
      <c r="S3760" s="26" t="s">
        <v>132</v>
      </c>
      <c r="T3760" s="10" t="s">
        <v>109</v>
      </c>
      <c r="U3760" s="29" cm="1">
        <f t="array" ref="U3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24.5</v>
      </c>
      <c r="V3760" s="13"/>
      <c r="W3760" s="13"/>
      <c r="X3760" s="13"/>
      <c r="Y3760" s="13"/>
      <c r="Z3760" s="13"/>
      <c r="AA3760" s="13"/>
      <c r="AB3760" s="13"/>
      <c r="AE3760" s="13"/>
      <c r="AF3760" s="13"/>
      <c r="AG3760" s="13"/>
      <c r="AH3760" s="13"/>
      <c r="AI3760" s="13"/>
    </row>
    <row r="3761" hidden="1" spans="1:35">
      <c r="A3761" s="21" t="s">
        <v>3956</v>
      </c>
      <c r="B3761" s="22">
        <v>911</v>
      </c>
      <c r="C3761" s="21" t="s">
        <v>1966</v>
      </c>
      <c r="D3761" s="21" t="s">
        <v>1969</v>
      </c>
      <c r="E3761" s="21" t="s">
        <v>2468</v>
      </c>
      <c r="F3761" s="22" t="s">
        <v>2401</v>
      </c>
      <c r="G3761" s="21" t="s">
        <v>41</v>
      </c>
      <c r="H3761" s="21" t="s">
        <v>135</v>
      </c>
      <c r="I3761" s="22"/>
      <c r="J3761" s="22" t="s">
        <v>132</v>
      </c>
      <c r="K3761" s="23">
        <v>176.9</v>
      </c>
      <c r="L3761" s="23">
        <v>72.9</v>
      </c>
      <c r="M3761" s="23">
        <v>50.9</v>
      </c>
      <c r="N3761" s="23">
        <v>449.326</v>
      </c>
      <c r="O3761" s="23">
        <v>185.166</v>
      </c>
      <c r="P3761" s="23">
        <v>129.286</v>
      </c>
      <c r="Q3761" s="24" t="s">
        <v>45</v>
      </c>
      <c r="R3761" s="28">
        <v>1.1</v>
      </c>
      <c r="S3761" s="26" t="s">
        <v>132</v>
      </c>
      <c r="T3761" s="10" t="s">
        <v>109</v>
      </c>
      <c r="U3761" s="29" cm="1">
        <f t="array" ref="U3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24.1</v>
      </c>
      <c r="V3761" s="13"/>
      <c r="W3761" s="13"/>
      <c r="X3761" s="13"/>
      <c r="Y3761" s="13"/>
      <c r="Z3761" s="13"/>
      <c r="AA3761" s="13"/>
      <c r="AB3761" s="13"/>
      <c r="AE3761" s="13"/>
      <c r="AF3761" s="13"/>
      <c r="AG3761" s="13"/>
      <c r="AH3761" s="13"/>
      <c r="AI3761" s="13"/>
    </row>
    <row r="3762" hidden="1" spans="1:35">
      <c r="A3762" s="21" t="s">
        <v>3956</v>
      </c>
      <c r="B3762" s="22">
        <v>911</v>
      </c>
      <c r="C3762" s="21" t="s">
        <v>1966</v>
      </c>
      <c r="D3762" s="21" t="s">
        <v>1059</v>
      </c>
      <c r="E3762" s="21" t="s">
        <v>2468</v>
      </c>
      <c r="F3762" s="22" t="s">
        <v>3124</v>
      </c>
      <c r="G3762" s="21" t="s">
        <v>41</v>
      </c>
      <c r="H3762" s="21" t="s">
        <v>135</v>
      </c>
      <c r="I3762" s="22"/>
      <c r="J3762" s="22" t="s">
        <v>132</v>
      </c>
      <c r="K3762" s="23">
        <v>176.3</v>
      </c>
      <c r="L3762" s="23">
        <v>72.9</v>
      </c>
      <c r="M3762" s="23">
        <v>51.2</v>
      </c>
      <c r="N3762" s="23">
        <v>447.802</v>
      </c>
      <c r="O3762" s="23">
        <v>185.166</v>
      </c>
      <c r="P3762" s="23">
        <v>130.048</v>
      </c>
      <c r="Q3762" s="24" t="s">
        <v>45</v>
      </c>
      <c r="R3762" s="28">
        <v>1.7</v>
      </c>
      <c r="S3762" s="26" t="s">
        <v>132</v>
      </c>
      <c r="T3762" s="10" t="s">
        <v>57</v>
      </c>
      <c r="U3762" s="29" cm="1">
        <f t="array" ref="U3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26.7</v>
      </c>
      <c r="V3762" s="13"/>
      <c r="W3762" s="13"/>
      <c r="X3762" s="13"/>
      <c r="Y3762" s="13"/>
      <c r="Z3762" s="13"/>
      <c r="AA3762" s="13"/>
      <c r="AB3762" s="13"/>
      <c r="AE3762" s="13"/>
      <c r="AF3762" s="13"/>
      <c r="AG3762" s="13"/>
      <c r="AH3762" s="13"/>
      <c r="AI3762" s="13"/>
    </row>
    <row r="3763" hidden="1" spans="1:35">
      <c r="A3763" s="21" t="s">
        <v>3956</v>
      </c>
      <c r="B3763" s="22">
        <v>911</v>
      </c>
      <c r="C3763" s="21" t="s">
        <v>1966</v>
      </c>
      <c r="D3763" s="21" t="s">
        <v>1968</v>
      </c>
      <c r="E3763" s="21" t="s">
        <v>2468</v>
      </c>
      <c r="F3763" s="22" t="s">
        <v>2367</v>
      </c>
      <c r="G3763" s="21" t="s">
        <v>41</v>
      </c>
      <c r="H3763" s="21" t="s">
        <v>135</v>
      </c>
      <c r="I3763" s="22"/>
      <c r="J3763" s="22" t="s">
        <v>132</v>
      </c>
      <c r="K3763" s="23">
        <v>176.9</v>
      </c>
      <c r="L3763" s="23">
        <v>72.9</v>
      </c>
      <c r="M3763" s="23">
        <v>50.9</v>
      </c>
      <c r="N3763" s="23">
        <v>449.326</v>
      </c>
      <c r="O3763" s="23">
        <v>185.166</v>
      </c>
      <c r="P3763" s="23">
        <v>129.286</v>
      </c>
      <c r="Q3763" s="24" t="s">
        <v>45</v>
      </c>
      <c r="R3763" s="28">
        <v>1.1</v>
      </c>
      <c r="S3763" s="26" t="s">
        <v>132</v>
      </c>
      <c r="T3763" s="10" t="s">
        <v>57</v>
      </c>
      <c r="U3763" s="29" cm="1">
        <f t="array" ref="U3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26.1</v>
      </c>
      <c r="V3763" s="13"/>
      <c r="W3763" s="13"/>
      <c r="X3763" s="13"/>
      <c r="Y3763" s="13"/>
      <c r="Z3763" s="13"/>
      <c r="AA3763" s="13"/>
      <c r="AB3763" s="13"/>
      <c r="AE3763" s="13"/>
      <c r="AF3763" s="13"/>
      <c r="AG3763" s="13"/>
      <c r="AH3763" s="13"/>
      <c r="AI3763" s="13"/>
    </row>
    <row r="3764" hidden="1" spans="1:35">
      <c r="A3764" s="21" t="s">
        <v>3956</v>
      </c>
      <c r="B3764" s="22">
        <v>911</v>
      </c>
      <c r="C3764" s="21" t="s">
        <v>1966</v>
      </c>
      <c r="D3764" s="21" t="s">
        <v>132</v>
      </c>
      <c r="E3764" s="21" t="s">
        <v>2468</v>
      </c>
      <c r="F3764" s="22" t="s">
        <v>2898</v>
      </c>
      <c r="G3764" s="21" t="s">
        <v>41</v>
      </c>
      <c r="H3764" s="21" t="s">
        <v>1971</v>
      </c>
      <c r="I3764" s="22"/>
      <c r="J3764" s="22" t="s">
        <v>132</v>
      </c>
      <c r="K3764" s="23">
        <v>176.3</v>
      </c>
      <c r="L3764" s="23">
        <v>72.9</v>
      </c>
      <c r="M3764" s="23">
        <v>51.6</v>
      </c>
      <c r="N3764" s="23">
        <v>447.802</v>
      </c>
      <c r="O3764" s="23">
        <v>185.166</v>
      </c>
      <c r="P3764" s="23">
        <v>131.064</v>
      </c>
      <c r="Q3764" s="24" t="s">
        <v>45</v>
      </c>
      <c r="R3764" s="28">
        <v>1.7</v>
      </c>
      <c r="S3764" s="26" t="s">
        <v>132</v>
      </c>
      <c r="T3764" s="10" t="s">
        <v>109</v>
      </c>
      <c r="U3764" s="29" cm="1">
        <f t="array" ref="U3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24.7</v>
      </c>
      <c r="V3764" s="13"/>
      <c r="W3764" s="13"/>
      <c r="X3764" s="13"/>
      <c r="Y3764" s="13"/>
      <c r="Z3764" s="13"/>
      <c r="AA3764" s="13"/>
      <c r="AB3764" s="13"/>
      <c r="AE3764" s="13"/>
      <c r="AF3764" s="13"/>
      <c r="AG3764" s="13"/>
      <c r="AH3764" s="13"/>
      <c r="AI3764" s="13"/>
    </row>
    <row r="3765" hidden="1" spans="1:35">
      <c r="A3765" s="21" t="s">
        <v>3956</v>
      </c>
      <c r="B3765" s="22">
        <v>911</v>
      </c>
      <c r="C3765" s="21" t="s">
        <v>1966</v>
      </c>
      <c r="D3765" s="21" t="s">
        <v>132</v>
      </c>
      <c r="E3765" s="21" t="s">
        <v>2468</v>
      </c>
      <c r="F3765" s="22" t="s">
        <v>2434</v>
      </c>
      <c r="G3765" s="21" t="s">
        <v>41</v>
      </c>
      <c r="H3765" s="21" t="s">
        <v>135</v>
      </c>
      <c r="I3765" s="22"/>
      <c r="J3765" s="22" t="s">
        <v>132</v>
      </c>
      <c r="K3765" s="23">
        <v>176.3</v>
      </c>
      <c r="L3765" s="23">
        <v>72.9</v>
      </c>
      <c r="M3765" s="23">
        <v>51.2</v>
      </c>
      <c r="N3765" s="23">
        <v>447.802</v>
      </c>
      <c r="O3765" s="23">
        <v>185.166</v>
      </c>
      <c r="P3765" s="23">
        <v>130.048</v>
      </c>
      <c r="Q3765" s="24" t="s">
        <v>45</v>
      </c>
      <c r="R3765" s="28">
        <v>1.7</v>
      </c>
      <c r="S3765" s="26" t="s">
        <v>132</v>
      </c>
      <c r="T3765" s="10" t="s">
        <v>45</v>
      </c>
      <c r="U3765" s="29" cm="1">
        <f t="array" ref="U3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765" s="13"/>
      <c r="W3765" s="13"/>
      <c r="X3765" s="13"/>
      <c r="Y3765" s="13"/>
      <c r="Z3765" s="13"/>
      <c r="AA3765" s="13"/>
      <c r="AB3765" s="13"/>
      <c r="AE3765" s="13"/>
      <c r="AF3765" s="13"/>
      <c r="AG3765" s="13"/>
      <c r="AH3765" s="13"/>
      <c r="AI3765" s="13"/>
    </row>
    <row r="3766" hidden="1" spans="1:35">
      <c r="A3766" s="21" t="s">
        <v>3956</v>
      </c>
      <c r="B3766" s="22">
        <v>911</v>
      </c>
      <c r="C3766" s="21" t="s">
        <v>1966</v>
      </c>
      <c r="D3766" s="21" t="s">
        <v>1970</v>
      </c>
      <c r="E3766" s="21" t="s">
        <v>2468</v>
      </c>
      <c r="F3766" s="22" t="s">
        <v>3232</v>
      </c>
      <c r="G3766" s="21" t="s">
        <v>41</v>
      </c>
      <c r="H3766" s="21" t="s">
        <v>135</v>
      </c>
      <c r="I3766" s="22"/>
      <c r="J3766" s="22" t="s">
        <v>132</v>
      </c>
      <c r="K3766" s="23">
        <v>176.5</v>
      </c>
      <c r="L3766" s="23">
        <v>71.2</v>
      </c>
      <c r="M3766" s="23">
        <v>50.4</v>
      </c>
      <c r="N3766" s="23">
        <v>448.31</v>
      </c>
      <c r="O3766" s="23">
        <v>180.848</v>
      </c>
      <c r="P3766" s="23">
        <v>128.016</v>
      </c>
      <c r="Q3766" s="24" t="s">
        <v>45</v>
      </c>
      <c r="R3766" s="28">
        <v>1.5</v>
      </c>
      <c r="S3766" s="26" t="s">
        <v>132</v>
      </c>
      <c r="T3766" s="10" t="s">
        <v>45</v>
      </c>
      <c r="U3766" s="29" cm="1">
        <f t="array" ref="U3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766" s="13"/>
      <c r="W3766" s="13"/>
      <c r="X3766" s="13"/>
      <c r="Y3766" s="13"/>
      <c r="Z3766" s="13"/>
      <c r="AA3766" s="13"/>
      <c r="AB3766" s="13"/>
      <c r="AE3766" s="13"/>
      <c r="AF3766" s="13"/>
      <c r="AG3766" s="13"/>
      <c r="AH3766" s="13"/>
      <c r="AI3766" s="13"/>
    </row>
    <row r="3767" hidden="1" spans="1:35">
      <c r="A3767" s="21" t="s">
        <v>3956</v>
      </c>
      <c r="B3767" s="22">
        <v>911</v>
      </c>
      <c r="C3767" s="21" t="s">
        <v>1966</v>
      </c>
      <c r="D3767" s="21" t="s">
        <v>1969</v>
      </c>
      <c r="E3767" s="21" t="s">
        <v>2468</v>
      </c>
      <c r="F3767" s="22" t="s">
        <v>3232</v>
      </c>
      <c r="G3767" s="21" t="s">
        <v>41</v>
      </c>
      <c r="H3767" s="21" t="s">
        <v>135</v>
      </c>
      <c r="I3767" s="22"/>
      <c r="J3767" s="22" t="s">
        <v>132</v>
      </c>
      <c r="K3767" s="23">
        <v>176.9</v>
      </c>
      <c r="L3767" s="23">
        <v>72.9</v>
      </c>
      <c r="M3767" s="23">
        <v>50.4</v>
      </c>
      <c r="N3767" s="23">
        <v>449.326</v>
      </c>
      <c r="O3767" s="23">
        <v>185.166</v>
      </c>
      <c r="P3767" s="23">
        <v>128.016</v>
      </c>
      <c r="Q3767" s="24" t="s">
        <v>45</v>
      </c>
      <c r="R3767" s="28">
        <v>1.1</v>
      </c>
      <c r="S3767" s="26" t="s">
        <v>132</v>
      </c>
      <c r="T3767" s="10" t="s">
        <v>45</v>
      </c>
      <c r="U3767" s="29" cm="1">
        <f t="array" ref="U3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67" s="13"/>
      <c r="W3767" s="13"/>
      <c r="X3767" s="13"/>
      <c r="Y3767" s="13"/>
      <c r="Z3767" s="13"/>
      <c r="AA3767" s="13"/>
      <c r="AB3767" s="13"/>
      <c r="AE3767" s="13"/>
      <c r="AF3767" s="13"/>
      <c r="AG3767" s="13"/>
      <c r="AH3767" s="13"/>
      <c r="AI3767" s="13"/>
    </row>
    <row r="3768" hidden="1" spans="1:35">
      <c r="A3768" s="21" t="s">
        <v>3956</v>
      </c>
      <c r="B3768" s="22">
        <v>911</v>
      </c>
      <c r="C3768" s="21" t="s">
        <v>1966</v>
      </c>
      <c r="D3768" s="21" t="s">
        <v>1972</v>
      </c>
      <c r="E3768" s="21" t="s">
        <v>2468</v>
      </c>
      <c r="F3768" s="22" t="s">
        <v>2829</v>
      </c>
      <c r="G3768" s="21" t="s">
        <v>41</v>
      </c>
      <c r="H3768" s="21" t="s">
        <v>135</v>
      </c>
      <c r="I3768" s="22"/>
      <c r="J3768" s="22" t="s">
        <v>132</v>
      </c>
      <c r="K3768" s="23">
        <v>175.9</v>
      </c>
      <c r="L3768" s="23">
        <v>72.9</v>
      </c>
      <c r="M3768" s="23">
        <v>50.6</v>
      </c>
      <c r="N3768" s="23">
        <v>446.786</v>
      </c>
      <c r="O3768" s="23">
        <v>185.166</v>
      </c>
      <c r="P3768" s="23">
        <v>128.524</v>
      </c>
      <c r="Q3768" s="24" t="s">
        <v>45</v>
      </c>
      <c r="R3768" s="28">
        <v>2.1</v>
      </c>
      <c r="S3768" s="26" t="s">
        <v>132</v>
      </c>
      <c r="T3768" s="10" t="s">
        <v>45</v>
      </c>
      <c r="U3768" s="29" cm="1">
        <f t="array" ref="U3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768" s="13"/>
      <c r="W3768" s="13"/>
      <c r="X3768" s="13"/>
      <c r="Y3768" s="13"/>
      <c r="Z3768" s="13"/>
      <c r="AA3768" s="13"/>
      <c r="AB3768" s="13"/>
      <c r="AE3768" s="13"/>
      <c r="AF3768" s="13"/>
      <c r="AG3768" s="13"/>
      <c r="AH3768" s="13"/>
      <c r="AI3768" s="13"/>
    </row>
    <row r="3769" hidden="1" spans="1:35">
      <c r="A3769" s="21" t="s">
        <v>3956</v>
      </c>
      <c r="B3769" s="22">
        <v>911</v>
      </c>
      <c r="C3769" s="21" t="s">
        <v>1966</v>
      </c>
      <c r="D3769" s="21" t="s">
        <v>132</v>
      </c>
      <c r="E3769" s="21" t="s">
        <v>2587</v>
      </c>
      <c r="F3769" s="22" t="s">
        <v>2554</v>
      </c>
      <c r="G3769" s="21" t="s">
        <v>41</v>
      </c>
      <c r="H3769" s="21" t="s">
        <v>1971</v>
      </c>
      <c r="I3769" s="22"/>
      <c r="J3769" s="22" t="s">
        <v>132</v>
      </c>
      <c r="K3769" s="23">
        <v>176.8</v>
      </c>
      <c r="L3769" s="23">
        <v>72.9</v>
      </c>
      <c r="M3769" s="23">
        <v>51.3</v>
      </c>
      <c r="N3769" s="23">
        <v>449.072</v>
      </c>
      <c r="O3769" s="23">
        <v>185.166</v>
      </c>
      <c r="P3769" s="23">
        <v>130.302</v>
      </c>
      <c r="Q3769" s="24" t="s">
        <v>45</v>
      </c>
      <c r="R3769" s="28">
        <v>1.2</v>
      </c>
      <c r="S3769" s="26" t="s">
        <v>132</v>
      </c>
      <c r="T3769" s="10" t="s">
        <v>105</v>
      </c>
      <c r="U3769" s="29" cm="1">
        <f t="array" ref="U3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3769" s="13"/>
      <c r="W3769" s="13"/>
      <c r="X3769" s="13"/>
      <c r="Y3769" s="13"/>
      <c r="Z3769" s="13"/>
      <c r="AA3769" s="13"/>
      <c r="AB3769" s="13"/>
      <c r="AE3769" s="13"/>
      <c r="AF3769" s="13"/>
      <c r="AG3769" s="13"/>
      <c r="AH3769" s="13"/>
      <c r="AI3769" s="13"/>
    </row>
    <row r="3770" hidden="1" spans="1:35">
      <c r="A3770" s="21" t="s">
        <v>3956</v>
      </c>
      <c r="B3770" s="22">
        <v>911</v>
      </c>
      <c r="C3770" s="21" t="s">
        <v>1966</v>
      </c>
      <c r="D3770" s="21" t="s">
        <v>132</v>
      </c>
      <c r="E3770" s="21" t="s">
        <v>2587</v>
      </c>
      <c r="F3770" s="22" t="s">
        <v>2437</v>
      </c>
      <c r="G3770" s="21" t="s">
        <v>41</v>
      </c>
      <c r="H3770" s="21" t="s">
        <v>135</v>
      </c>
      <c r="I3770" s="22"/>
      <c r="J3770" s="22" t="s">
        <v>132</v>
      </c>
      <c r="K3770" s="23">
        <v>176.8</v>
      </c>
      <c r="L3770" s="23">
        <v>72.9</v>
      </c>
      <c r="M3770" s="23">
        <v>51</v>
      </c>
      <c r="N3770" s="23">
        <v>449.072</v>
      </c>
      <c r="O3770" s="23">
        <v>185.166</v>
      </c>
      <c r="P3770" s="23">
        <v>129.54</v>
      </c>
      <c r="Q3770" s="24" t="s">
        <v>45</v>
      </c>
      <c r="R3770" s="28">
        <v>1.2</v>
      </c>
      <c r="S3770" s="26" t="s">
        <v>132</v>
      </c>
      <c r="T3770" s="10" t="s">
        <v>105</v>
      </c>
      <c r="U3770" s="29" cm="1">
        <f t="array" ref="U3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3770" s="13"/>
      <c r="W3770" s="13"/>
      <c r="X3770" s="13"/>
      <c r="Y3770" s="13"/>
      <c r="Z3770" s="13"/>
      <c r="AA3770" s="13"/>
      <c r="AB3770" s="13"/>
      <c r="AE3770" s="13"/>
      <c r="AF3770" s="13"/>
      <c r="AG3770" s="13"/>
      <c r="AH3770" s="13"/>
      <c r="AI3770" s="13"/>
    </row>
    <row r="3771" hidden="1" spans="1:35">
      <c r="A3771" s="21" t="s">
        <v>3956</v>
      </c>
      <c r="B3771" s="22">
        <v>911</v>
      </c>
      <c r="C3771" s="21" t="s">
        <v>1966</v>
      </c>
      <c r="D3771" s="21" t="s">
        <v>132</v>
      </c>
      <c r="E3771" s="21" t="s">
        <v>2587</v>
      </c>
      <c r="F3771" s="22" t="s">
        <v>2369</v>
      </c>
      <c r="G3771" s="21" t="s">
        <v>41</v>
      </c>
      <c r="H3771" s="21" t="s">
        <v>1971</v>
      </c>
      <c r="I3771" s="22"/>
      <c r="J3771" s="22" t="s">
        <v>132</v>
      </c>
      <c r="K3771" s="23">
        <v>176.8</v>
      </c>
      <c r="L3771" s="23">
        <v>72.9</v>
      </c>
      <c r="M3771" s="23">
        <v>51.3</v>
      </c>
      <c r="N3771" s="23">
        <v>449.072</v>
      </c>
      <c r="O3771" s="23">
        <v>185.166</v>
      </c>
      <c r="P3771" s="23">
        <v>130.302</v>
      </c>
      <c r="Q3771" s="24" t="s">
        <v>45</v>
      </c>
      <c r="R3771" s="28">
        <v>1.2</v>
      </c>
      <c r="S3771" s="26" t="s">
        <v>132</v>
      </c>
      <c r="T3771" s="10" t="s">
        <v>105</v>
      </c>
      <c r="U3771" s="29" cm="1">
        <f t="array" ref="U3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3771" s="13"/>
      <c r="W3771" s="13"/>
      <c r="X3771" s="13"/>
      <c r="Y3771" s="13"/>
      <c r="Z3771" s="13"/>
      <c r="AA3771" s="13"/>
      <c r="AB3771" s="13"/>
      <c r="AE3771" s="13"/>
      <c r="AF3771" s="13"/>
      <c r="AG3771" s="13"/>
      <c r="AH3771" s="13"/>
      <c r="AI3771" s="13"/>
    </row>
    <row r="3772" hidden="1" spans="1:35">
      <c r="A3772" s="21" t="s">
        <v>3956</v>
      </c>
      <c r="B3772" s="22">
        <v>911</v>
      </c>
      <c r="C3772" s="21" t="s">
        <v>1966</v>
      </c>
      <c r="D3772" s="21" t="s">
        <v>1970</v>
      </c>
      <c r="E3772" s="21" t="s">
        <v>2587</v>
      </c>
      <c r="F3772" s="22" t="s">
        <v>2369</v>
      </c>
      <c r="G3772" s="21" t="s">
        <v>41</v>
      </c>
      <c r="H3772" s="21" t="s">
        <v>135</v>
      </c>
      <c r="I3772" s="22"/>
      <c r="J3772" s="22" t="s">
        <v>132</v>
      </c>
      <c r="K3772" s="23">
        <v>176.8</v>
      </c>
      <c r="L3772" s="23">
        <v>72.9</v>
      </c>
      <c r="M3772" s="23">
        <v>50.4</v>
      </c>
      <c r="N3772" s="23">
        <v>449.072</v>
      </c>
      <c r="O3772" s="23">
        <v>185.166</v>
      </c>
      <c r="P3772" s="23">
        <v>128.016</v>
      </c>
      <c r="Q3772" s="24" t="s">
        <v>45</v>
      </c>
      <c r="R3772" s="28">
        <v>1.2</v>
      </c>
      <c r="S3772" s="26" t="s">
        <v>132</v>
      </c>
      <c r="T3772" s="10" t="s">
        <v>39</v>
      </c>
      <c r="U3772" s="29" cm="1">
        <f t="array" ref="U3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29.2</v>
      </c>
      <c r="V3772" s="13"/>
      <c r="W3772" s="13"/>
      <c r="X3772" s="13"/>
      <c r="Y3772" s="13"/>
      <c r="Z3772" s="13"/>
      <c r="AA3772" s="13"/>
      <c r="AB3772" s="13"/>
      <c r="AE3772" s="13"/>
      <c r="AF3772" s="13"/>
      <c r="AG3772" s="13"/>
      <c r="AH3772" s="13"/>
      <c r="AI3772" s="13"/>
    </row>
    <row r="3773" hidden="1" spans="1:35">
      <c r="A3773" s="21" t="s">
        <v>3956</v>
      </c>
      <c r="B3773" s="22">
        <v>911</v>
      </c>
      <c r="C3773" s="21" t="s">
        <v>1966</v>
      </c>
      <c r="D3773" s="21" t="s">
        <v>1059</v>
      </c>
      <c r="E3773" s="21" t="s">
        <v>2587</v>
      </c>
      <c r="F3773" s="22" t="s">
        <v>2584</v>
      </c>
      <c r="G3773" s="21" t="s">
        <v>41</v>
      </c>
      <c r="H3773" s="21" t="s">
        <v>135</v>
      </c>
      <c r="I3773" s="22"/>
      <c r="J3773" s="22" t="s">
        <v>132</v>
      </c>
      <c r="K3773" s="23">
        <v>177.4</v>
      </c>
      <c r="L3773" s="23">
        <v>74</v>
      </c>
      <c r="M3773" s="23">
        <v>51</v>
      </c>
      <c r="N3773" s="23">
        <v>450.596</v>
      </c>
      <c r="O3773" s="23">
        <v>187.96</v>
      </c>
      <c r="P3773" s="23">
        <v>129.54</v>
      </c>
      <c r="Q3773" s="24" t="s">
        <v>45</v>
      </c>
      <c r="R3773" s="28">
        <v>0.6</v>
      </c>
      <c r="S3773" s="26" t="s">
        <v>132</v>
      </c>
      <c r="T3773" s="10" t="s">
        <v>39</v>
      </c>
      <c r="U3773" s="29" cm="1">
        <f t="array" ref="U3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28.6</v>
      </c>
      <c r="V3773" s="13"/>
      <c r="W3773" s="13"/>
      <c r="X3773" s="13"/>
      <c r="Y3773" s="13"/>
      <c r="Z3773" s="13"/>
      <c r="AA3773" s="13"/>
      <c r="AB3773" s="13"/>
      <c r="AE3773" s="13"/>
      <c r="AF3773" s="13"/>
      <c r="AG3773" s="13"/>
      <c r="AH3773" s="13"/>
      <c r="AI3773" s="13"/>
    </row>
    <row r="3774" hidden="1" spans="1:35">
      <c r="A3774" s="21" t="s">
        <v>3956</v>
      </c>
      <c r="B3774" s="22">
        <v>911</v>
      </c>
      <c r="C3774" s="21" t="s">
        <v>1966</v>
      </c>
      <c r="D3774" s="21" t="s">
        <v>1969</v>
      </c>
      <c r="E3774" s="21" t="s">
        <v>2587</v>
      </c>
      <c r="F3774" s="22" t="s">
        <v>2824</v>
      </c>
      <c r="G3774" s="21" t="s">
        <v>41</v>
      </c>
      <c r="H3774" s="21" t="s">
        <v>135</v>
      </c>
      <c r="I3774" s="22"/>
      <c r="J3774" s="22"/>
      <c r="K3774" s="23">
        <v>179.4</v>
      </c>
      <c r="L3774" s="23">
        <v>74</v>
      </c>
      <c r="M3774" s="23">
        <v>51.1</v>
      </c>
      <c r="N3774" s="23">
        <v>455.676</v>
      </c>
      <c r="O3774" s="23">
        <v>187.96</v>
      </c>
      <c r="P3774" s="23">
        <v>129.794</v>
      </c>
      <c r="Q3774" s="24" t="s">
        <v>49</v>
      </c>
      <c r="R3774" s="28">
        <v>5.6</v>
      </c>
      <c r="S3774" s="26" t="s">
        <v>132</v>
      </c>
      <c r="T3774" s="10" t="s">
        <v>39</v>
      </c>
      <c r="U3774" s="29" cm="1">
        <f t="array" ref="U3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26.6</v>
      </c>
      <c r="V3774" s="13"/>
      <c r="W3774" s="13"/>
      <c r="X3774" s="13"/>
      <c r="Y3774" s="13"/>
      <c r="Z3774" s="13"/>
      <c r="AA3774" s="13"/>
      <c r="AB3774" s="13"/>
      <c r="AE3774" s="13"/>
      <c r="AF3774" s="13"/>
      <c r="AG3774" s="13"/>
      <c r="AH3774" s="13"/>
      <c r="AI3774" s="13"/>
    </row>
    <row r="3775" hidden="1" spans="1:35">
      <c r="A3775" s="21" t="s">
        <v>3956</v>
      </c>
      <c r="B3775" s="22">
        <v>911</v>
      </c>
      <c r="C3775" s="21" t="s">
        <v>1966</v>
      </c>
      <c r="D3775" s="21" t="s">
        <v>132</v>
      </c>
      <c r="E3775" s="21" t="s">
        <v>2587</v>
      </c>
      <c r="F3775" s="22" t="s">
        <v>2410</v>
      </c>
      <c r="G3775" s="21" t="s">
        <v>41</v>
      </c>
      <c r="H3775" s="21" t="s">
        <v>135</v>
      </c>
      <c r="I3775" s="22"/>
      <c r="J3775" s="22" t="s">
        <v>132</v>
      </c>
      <c r="K3775" s="23">
        <v>178.2</v>
      </c>
      <c r="L3775" s="23">
        <v>72.9</v>
      </c>
      <c r="M3775" s="23">
        <v>51</v>
      </c>
      <c r="N3775" s="23">
        <v>452.628</v>
      </c>
      <c r="O3775" s="23">
        <v>185.166</v>
      </c>
      <c r="P3775" s="23">
        <v>129.54</v>
      </c>
      <c r="Q3775" s="24" t="s">
        <v>49</v>
      </c>
      <c r="R3775" s="28">
        <v>6.8</v>
      </c>
      <c r="S3775" s="26" t="s">
        <v>132</v>
      </c>
      <c r="T3775" s="10" t="s">
        <v>96</v>
      </c>
      <c r="U3775" s="29" cm="1">
        <f t="array" ref="U3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29.8</v>
      </c>
      <c r="V3775" s="13"/>
      <c r="W3775" s="13"/>
      <c r="X3775" s="13"/>
      <c r="Y3775" s="13"/>
      <c r="Z3775" s="13"/>
      <c r="AA3775" s="13"/>
      <c r="AB3775" s="13"/>
      <c r="AE3775" s="13"/>
      <c r="AF3775" s="13"/>
      <c r="AG3775" s="13"/>
      <c r="AH3775" s="13"/>
      <c r="AI3775" s="13"/>
    </row>
    <row r="3776" hidden="1" spans="1:35">
      <c r="A3776" s="21" t="s">
        <v>3956</v>
      </c>
      <c r="B3776" s="22">
        <v>911</v>
      </c>
      <c r="C3776" s="21" t="s">
        <v>1966</v>
      </c>
      <c r="D3776" s="21" t="s">
        <v>132</v>
      </c>
      <c r="E3776" s="21" t="s">
        <v>2587</v>
      </c>
      <c r="F3776" s="22" t="s">
        <v>2410</v>
      </c>
      <c r="G3776" s="21" t="s">
        <v>41</v>
      </c>
      <c r="H3776" s="21" t="s">
        <v>174</v>
      </c>
      <c r="I3776" s="22"/>
      <c r="J3776" s="22" t="s">
        <v>132</v>
      </c>
      <c r="K3776" s="23">
        <v>179.6</v>
      </c>
      <c r="L3776" s="23">
        <v>72.9</v>
      </c>
      <c r="M3776" s="23">
        <v>51.3</v>
      </c>
      <c r="N3776" s="23">
        <v>456.184</v>
      </c>
      <c r="O3776" s="23">
        <v>185.166</v>
      </c>
      <c r="P3776" s="23">
        <v>130.302</v>
      </c>
      <c r="Q3776" s="24" t="s">
        <v>49</v>
      </c>
      <c r="R3776" s="28">
        <v>5.4</v>
      </c>
      <c r="S3776" s="26" t="s">
        <v>132</v>
      </c>
      <c r="T3776" s="10" t="s">
        <v>96</v>
      </c>
      <c r="U3776" s="29" cm="1">
        <f t="array" ref="U3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28.4</v>
      </c>
      <c r="V3776" s="13"/>
      <c r="W3776" s="13"/>
      <c r="X3776" s="13"/>
      <c r="Y3776" s="13"/>
      <c r="Z3776" s="13"/>
      <c r="AA3776" s="13"/>
      <c r="AB3776" s="13"/>
      <c r="AE3776" s="13"/>
      <c r="AF3776" s="13"/>
      <c r="AG3776" s="13"/>
      <c r="AH3776" s="13"/>
      <c r="AI3776" s="13"/>
    </row>
    <row r="3777" hidden="1" spans="1:35">
      <c r="A3777" s="21" t="s">
        <v>3956</v>
      </c>
      <c r="B3777" s="22">
        <v>911</v>
      </c>
      <c r="C3777" s="21" t="s">
        <v>1966</v>
      </c>
      <c r="D3777" s="21" t="s">
        <v>1972</v>
      </c>
      <c r="E3777" s="21" t="s">
        <v>2587</v>
      </c>
      <c r="F3777" s="22" t="s">
        <v>3054</v>
      </c>
      <c r="G3777" s="21" t="s">
        <v>41</v>
      </c>
      <c r="H3777" s="21" t="s">
        <v>135</v>
      </c>
      <c r="I3777" s="22"/>
      <c r="J3777" s="22" t="s">
        <v>132</v>
      </c>
      <c r="K3777" s="23">
        <v>179.1</v>
      </c>
      <c r="L3777" s="23">
        <v>74</v>
      </c>
      <c r="M3777" s="23">
        <v>51.1</v>
      </c>
      <c r="N3777" s="23">
        <v>454.914</v>
      </c>
      <c r="O3777" s="23">
        <v>187.96</v>
      </c>
      <c r="P3777" s="23">
        <v>129.794</v>
      </c>
      <c r="Q3777" s="24" t="s">
        <v>49</v>
      </c>
      <c r="R3777" s="28">
        <v>5.9</v>
      </c>
      <c r="S3777" s="26" t="s">
        <v>132</v>
      </c>
      <c r="T3777" s="10" t="s">
        <v>39</v>
      </c>
      <c r="U3777" s="29" cm="1">
        <f t="array" ref="U3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26.9</v>
      </c>
      <c r="V3777" s="13"/>
      <c r="W3777" s="13"/>
      <c r="X3777" s="13"/>
      <c r="Y3777" s="13"/>
      <c r="Z3777" s="13"/>
      <c r="AA3777" s="13"/>
      <c r="AB3777" s="13"/>
      <c r="AE3777" s="13"/>
      <c r="AF3777" s="13"/>
      <c r="AG3777" s="13"/>
      <c r="AH3777" s="13"/>
      <c r="AI3777" s="13"/>
    </row>
    <row r="3778" hidden="1" spans="1:35">
      <c r="A3778" s="21" t="s">
        <v>3956</v>
      </c>
      <c r="B3778" s="22">
        <v>911</v>
      </c>
      <c r="C3778" s="21" t="s">
        <v>1966</v>
      </c>
      <c r="D3778" s="21" t="s">
        <v>1970</v>
      </c>
      <c r="E3778" s="21" t="s">
        <v>2587</v>
      </c>
      <c r="F3778" s="22" t="s">
        <v>2460</v>
      </c>
      <c r="G3778" s="21" t="s">
        <v>41</v>
      </c>
      <c r="H3778" s="21" t="s">
        <v>135</v>
      </c>
      <c r="I3778" s="22"/>
      <c r="J3778" s="22" t="s">
        <v>132</v>
      </c>
      <c r="K3778" s="23">
        <v>179.6</v>
      </c>
      <c r="L3778" s="23">
        <v>72.9</v>
      </c>
      <c r="M3778" s="23">
        <v>50</v>
      </c>
      <c r="N3778" s="23">
        <v>456.184</v>
      </c>
      <c r="O3778" s="23">
        <v>185.166</v>
      </c>
      <c r="P3778" s="23">
        <v>127</v>
      </c>
      <c r="Q3778" s="24" t="s">
        <v>49</v>
      </c>
      <c r="R3778" s="28">
        <v>5.4</v>
      </c>
      <c r="S3778" s="26" t="s">
        <v>132</v>
      </c>
      <c r="T3778" s="10" t="s">
        <v>96</v>
      </c>
      <c r="U3778" s="29" cm="1">
        <f t="array" ref="U3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28.4</v>
      </c>
      <c r="V3778" s="13"/>
      <c r="W3778" s="13"/>
      <c r="X3778" s="13"/>
      <c r="Y3778" s="13"/>
      <c r="Z3778" s="13"/>
      <c r="AA3778" s="13"/>
      <c r="AB3778" s="13"/>
      <c r="AE3778" s="13"/>
      <c r="AF3778" s="13"/>
      <c r="AG3778" s="13"/>
      <c r="AH3778" s="13"/>
      <c r="AI3778" s="13"/>
    </row>
    <row r="3779" hidden="1" spans="1:35">
      <c r="A3779" s="21" t="s">
        <v>3956</v>
      </c>
      <c r="B3779" s="22">
        <v>911</v>
      </c>
      <c r="C3779" s="21" t="s">
        <v>1966</v>
      </c>
      <c r="D3779" s="21" t="s">
        <v>1973</v>
      </c>
      <c r="E3779" s="21" t="s">
        <v>2587</v>
      </c>
      <c r="F3779" s="22" t="s">
        <v>2955</v>
      </c>
      <c r="G3779" s="21" t="s">
        <v>41</v>
      </c>
      <c r="H3779" s="21" t="s">
        <v>485</v>
      </c>
      <c r="I3779" s="22"/>
      <c r="J3779" s="22" t="s">
        <v>132</v>
      </c>
      <c r="K3779" s="23">
        <v>179.6</v>
      </c>
      <c r="L3779" s="23">
        <v>73</v>
      </c>
      <c r="M3779" s="23">
        <v>49.3</v>
      </c>
      <c r="N3779" s="23">
        <v>456.184</v>
      </c>
      <c r="O3779" s="23">
        <v>185.42</v>
      </c>
      <c r="P3779" s="23">
        <v>125.222</v>
      </c>
      <c r="Q3779" s="24" t="s">
        <v>49</v>
      </c>
      <c r="R3779" s="28">
        <v>5.4</v>
      </c>
      <c r="S3779" s="26" t="s">
        <v>132</v>
      </c>
      <c r="T3779" s="10" t="s">
        <v>96</v>
      </c>
      <c r="U3779" s="29" cm="1">
        <f t="array" ref="U3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28.4</v>
      </c>
      <c r="V3779" s="13"/>
      <c r="W3779" s="13"/>
      <c r="X3779" s="13"/>
      <c r="Y3779" s="13"/>
      <c r="Z3779" s="13"/>
      <c r="AA3779" s="13"/>
      <c r="AB3779" s="13"/>
      <c r="AE3779" s="13"/>
      <c r="AF3779" s="13"/>
      <c r="AG3779" s="13"/>
      <c r="AH3779" s="13"/>
      <c r="AI3779" s="13"/>
    </row>
    <row r="3780" hidden="1" spans="1:35">
      <c r="A3780" s="21" t="s">
        <v>3956</v>
      </c>
      <c r="B3780" s="22">
        <v>911</v>
      </c>
      <c r="C3780" s="21" t="s">
        <v>1966</v>
      </c>
      <c r="D3780" s="21" t="s">
        <v>1969</v>
      </c>
      <c r="E3780" s="21" t="s">
        <v>2587</v>
      </c>
      <c r="F3780" s="22" t="s">
        <v>2955</v>
      </c>
      <c r="G3780" s="21" t="s">
        <v>41</v>
      </c>
      <c r="H3780" s="21" t="s">
        <v>135</v>
      </c>
      <c r="I3780" s="22"/>
      <c r="J3780" s="22"/>
      <c r="K3780" s="23">
        <v>179.4</v>
      </c>
      <c r="L3780" s="23">
        <v>74</v>
      </c>
      <c r="M3780" s="23">
        <v>51.1</v>
      </c>
      <c r="N3780" s="23">
        <v>455.676</v>
      </c>
      <c r="O3780" s="23">
        <v>187.96</v>
      </c>
      <c r="P3780" s="23">
        <v>129.794</v>
      </c>
      <c r="Q3780" s="24" t="s">
        <v>49</v>
      </c>
      <c r="R3780" s="28">
        <v>5.6</v>
      </c>
      <c r="S3780" s="26" t="s">
        <v>132</v>
      </c>
      <c r="T3780" s="10" t="s">
        <v>39</v>
      </c>
      <c r="U3780" s="29" cm="1">
        <f t="array" ref="U3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26.6</v>
      </c>
      <c r="V3780" s="13"/>
      <c r="W3780" s="13"/>
      <c r="X3780" s="13"/>
      <c r="Y3780" s="13"/>
      <c r="Z3780" s="13"/>
      <c r="AA3780" s="13"/>
      <c r="AB3780" s="13"/>
      <c r="AE3780" s="13"/>
      <c r="AF3780" s="13"/>
      <c r="AG3780" s="13"/>
      <c r="AH3780" s="13"/>
      <c r="AI3780" s="13"/>
    </row>
    <row r="3781" hidden="1" spans="1:35">
      <c r="A3781" s="21" t="s">
        <v>3956</v>
      </c>
      <c r="B3781" s="22">
        <v>911</v>
      </c>
      <c r="C3781" s="21" t="s">
        <v>1966</v>
      </c>
      <c r="D3781" s="21" t="s">
        <v>132</v>
      </c>
      <c r="E3781" s="21" t="s">
        <v>2613</v>
      </c>
      <c r="F3781" s="22" t="s">
        <v>3056</v>
      </c>
      <c r="G3781" s="21" t="s">
        <v>41</v>
      </c>
      <c r="H3781" s="21" t="s">
        <v>1967</v>
      </c>
      <c r="I3781" s="22"/>
      <c r="J3781" s="22" t="s">
        <v>132</v>
      </c>
      <c r="K3781" s="23">
        <v>177.9</v>
      </c>
      <c r="L3781" s="23">
        <v>72.9</v>
      </c>
      <c r="M3781" s="23">
        <v>51.1</v>
      </c>
      <c r="N3781" s="23">
        <v>451.866</v>
      </c>
      <c r="O3781" s="23">
        <v>185.166</v>
      </c>
      <c r="P3781" s="23">
        <v>129.794</v>
      </c>
      <c r="Q3781" s="24" t="s">
        <v>45</v>
      </c>
      <c r="R3781" s="28">
        <v>0.1</v>
      </c>
      <c r="S3781" s="26" t="s">
        <v>132</v>
      </c>
      <c r="T3781" s="10" t="s">
        <v>39</v>
      </c>
      <c r="U3781" s="29" cm="1">
        <f t="array" ref="U3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3781" s="13"/>
      <c r="W3781" s="13"/>
      <c r="X3781" s="13"/>
      <c r="Y3781" s="13"/>
      <c r="Z3781" s="13"/>
      <c r="AA3781" s="13"/>
      <c r="AB3781" s="13"/>
      <c r="AE3781" s="13"/>
      <c r="AF3781" s="13"/>
      <c r="AG3781" s="13"/>
      <c r="AH3781" s="13"/>
      <c r="AI3781" s="13"/>
    </row>
    <row r="3782" hidden="1" spans="1:35">
      <c r="A3782" s="21" t="s">
        <v>3956</v>
      </c>
      <c r="B3782" s="22">
        <v>911</v>
      </c>
      <c r="C3782" s="21" t="s">
        <v>1966</v>
      </c>
      <c r="D3782" s="21" t="s">
        <v>132</v>
      </c>
      <c r="E3782" s="21" t="s">
        <v>2613</v>
      </c>
      <c r="F3782" s="22" t="s">
        <v>2411</v>
      </c>
      <c r="G3782" s="21" t="s">
        <v>41</v>
      </c>
      <c r="H3782" s="21" t="s">
        <v>1967</v>
      </c>
      <c r="I3782" s="22"/>
      <c r="J3782" s="22" t="s">
        <v>132</v>
      </c>
      <c r="K3782" s="23">
        <v>177.9</v>
      </c>
      <c r="L3782" s="23">
        <v>72.9</v>
      </c>
      <c r="M3782" s="23">
        <v>51.2</v>
      </c>
      <c r="N3782" s="23">
        <v>451.866</v>
      </c>
      <c r="O3782" s="23">
        <v>185.166</v>
      </c>
      <c r="P3782" s="23">
        <v>130.048</v>
      </c>
      <c r="Q3782" s="24" t="s">
        <v>45</v>
      </c>
      <c r="R3782" s="28">
        <v>0.1</v>
      </c>
      <c r="S3782" s="26" t="s">
        <v>132</v>
      </c>
      <c r="T3782" s="10" t="s">
        <v>39</v>
      </c>
      <c r="U3782" s="29" cm="1">
        <f t="array" ref="U3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28.1</v>
      </c>
      <c r="V3782" s="13"/>
      <c r="W3782" s="13"/>
      <c r="X3782" s="13"/>
      <c r="Y3782" s="13"/>
      <c r="Z3782" s="13"/>
      <c r="AA3782" s="13"/>
      <c r="AB3782" s="13"/>
      <c r="AE3782" s="13"/>
      <c r="AF3782" s="13"/>
      <c r="AG3782" s="13"/>
      <c r="AH3782" s="13"/>
      <c r="AI3782" s="13"/>
    </row>
    <row r="3783" hidden="1" spans="1:35">
      <c r="A3783" s="21" t="s">
        <v>3956</v>
      </c>
      <c r="B3783" s="22">
        <v>911</v>
      </c>
      <c r="C3783" s="21" t="s">
        <v>1966</v>
      </c>
      <c r="D3783" s="21" t="s">
        <v>1059</v>
      </c>
      <c r="E3783" s="21" t="s">
        <v>2613</v>
      </c>
      <c r="F3783" s="22" t="s">
        <v>2411</v>
      </c>
      <c r="G3783" s="21" t="s">
        <v>41</v>
      </c>
      <c r="H3783" s="21" t="s">
        <v>135</v>
      </c>
      <c r="I3783" s="22"/>
      <c r="J3783" s="22" t="s">
        <v>132</v>
      </c>
      <c r="K3783" s="23">
        <v>178.6</v>
      </c>
      <c r="L3783" s="23">
        <v>74.9</v>
      </c>
      <c r="M3783" s="23">
        <v>51.3</v>
      </c>
      <c r="N3783" s="23">
        <v>453.644</v>
      </c>
      <c r="O3783" s="23">
        <v>190.246</v>
      </c>
      <c r="P3783" s="23">
        <v>130.302</v>
      </c>
      <c r="Q3783" s="24" t="s">
        <v>49</v>
      </c>
      <c r="R3783" s="28">
        <v>6.4</v>
      </c>
      <c r="S3783" s="26" t="s">
        <v>132</v>
      </c>
      <c r="T3783" s="10" t="s">
        <v>96</v>
      </c>
      <c r="U3783" s="29" cm="1">
        <f t="array" ref="U3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29.4</v>
      </c>
      <c r="V3783" s="13"/>
      <c r="W3783" s="13"/>
      <c r="X3783" s="13"/>
      <c r="Y3783" s="13"/>
      <c r="Z3783" s="13"/>
      <c r="AA3783" s="13"/>
      <c r="AB3783" s="13"/>
      <c r="AE3783" s="13"/>
      <c r="AF3783" s="13"/>
      <c r="AG3783" s="13"/>
      <c r="AH3783" s="13"/>
      <c r="AI3783" s="13"/>
    </row>
    <row r="3784" hidden="1" spans="1:35">
      <c r="A3784" s="21" t="s">
        <v>3956</v>
      </c>
      <c r="B3784" s="22">
        <v>911</v>
      </c>
      <c r="C3784" s="21" t="s">
        <v>1966</v>
      </c>
      <c r="D3784" s="21" t="s">
        <v>1974</v>
      </c>
      <c r="E3784" s="21" t="s">
        <v>2613</v>
      </c>
      <c r="F3784" s="22" t="s">
        <v>2372</v>
      </c>
      <c r="G3784" s="21" t="s">
        <v>41</v>
      </c>
      <c r="H3784" s="21" t="s">
        <v>135</v>
      </c>
      <c r="I3784" s="22"/>
      <c r="J3784" s="22" t="s">
        <v>132</v>
      </c>
      <c r="K3784" s="23">
        <v>180</v>
      </c>
      <c r="L3784" s="23">
        <v>74.8</v>
      </c>
      <c r="M3784" s="23">
        <v>52.1</v>
      </c>
      <c r="N3784" s="23">
        <v>457.2</v>
      </c>
      <c r="O3784" s="23">
        <v>189.992</v>
      </c>
      <c r="P3784" s="23">
        <v>132.334</v>
      </c>
      <c r="Q3784" s="24" t="s">
        <v>49</v>
      </c>
      <c r="R3784" s="28">
        <v>5</v>
      </c>
      <c r="S3784" s="26" t="s">
        <v>132</v>
      </c>
      <c r="T3784" s="10" t="s">
        <v>96</v>
      </c>
      <c r="U3784" s="29" cm="1">
        <f t="array" ref="U3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</v>
      </c>
      <c r="V3784" s="13"/>
      <c r="W3784" s="13"/>
      <c r="X3784" s="13"/>
      <c r="Y3784" s="13"/>
      <c r="Z3784" s="13"/>
      <c r="AA3784" s="13"/>
      <c r="AB3784" s="13"/>
      <c r="AE3784" s="13"/>
      <c r="AF3784" s="13"/>
      <c r="AG3784" s="13"/>
      <c r="AH3784" s="13"/>
      <c r="AI3784" s="13"/>
    </row>
    <row r="3785" hidden="1" spans="1:35">
      <c r="A3785" s="21" t="s">
        <v>3956</v>
      </c>
      <c r="B3785" s="22">
        <v>911</v>
      </c>
      <c r="C3785" s="21" t="s">
        <v>1966</v>
      </c>
      <c r="D3785" s="21" t="s">
        <v>1975</v>
      </c>
      <c r="E3785" s="21" t="s">
        <v>2613</v>
      </c>
      <c r="F3785" s="22" t="s">
        <v>3186</v>
      </c>
      <c r="G3785" s="21" t="s">
        <v>41</v>
      </c>
      <c r="H3785" s="21" t="s">
        <v>135</v>
      </c>
      <c r="I3785" s="22"/>
      <c r="J3785" s="22" t="s">
        <v>132</v>
      </c>
      <c r="K3785" s="23">
        <v>178.6</v>
      </c>
      <c r="L3785" s="23">
        <v>73.4</v>
      </c>
      <c r="M3785" s="23">
        <v>52.7</v>
      </c>
      <c r="N3785" s="23">
        <v>453.644</v>
      </c>
      <c r="O3785" s="23">
        <v>186.436</v>
      </c>
      <c r="P3785" s="23">
        <v>133.858</v>
      </c>
      <c r="Q3785" s="24" t="s">
        <v>49</v>
      </c>
      <c r="R3785" s="28">
        <v>6.4</v>
      </c>
      <c r="S3785" s="26" t="s">
        <v>132</v>
      </c>
      <c r="T3785" s="10" t="s">
        <v>77</v>
      </c>
      <c r="U3785" s="29" cm="1">
        <f t="array" ref="U3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51.4</v>
      </c>
      <c r="V3785" s="13"/>
      <c r="W3785" s="13"/>
      <c r="X3785" s="13"/>
      <c r="Y3785" s="13"/>
      <c r="Z3785" s="13"/>
      <c r="AA3785" s="13"/>
      <c r="AB3785" s="13"/>
      <c r="AE3785" s="13"/>
      <c r="AF3785" s="13"/>
      <c r="AG3785" s="13"/>
      <c r="AH3785" s="13"/>
      <c r="AI3785" s="13"/>
    </row>
    <row r="3786" hidden="1" spans="1:35">
      <c r="A3786" s="21" t="s">
        <v>3956</v>
      </c>
      <c r="B3786" s="22">
        <v>911</v>
      </c>
      <c r="C3786" s="21" t="s">
        <v>1966</v>
      </c>
      <c r="D3786" s="21" t="s">
        <v>1969</v>
      </c>
      <c r="E3786" s="21" t="s">
        <v>2613</v>
      </c>
      <c r="F3786" s="22" t="s">
        <v>3061</v>
      </c>
      <c r="G3786" s="21" t="s">
        <v>41</v>
      </c>
      <c r="H3786" s="21" t="s">
        <v>135</v>
      </c>
      <c r="I3786" s="22"/>
      <c r="J3786" s="22" t="s">
        <v>132</v>
      </c>
      <c r="K3786" s="23">
        <v>180</v>
      </c>
      <c r="L3786" s="23">
        <v>74.8</v>
      </c>
      <c r="M3786" s="23">
        <v>52</v>
      </c>
      <c r="N3786" s="23">
        <v>457.2</v>
      </c>
      <c r="O3786" s="23">
        <v>189.992</v>
      </c>
      <c r="P3786" s="23">
        <v>132.08</v>
      </c>
      <c r="Q3786" s="24" t="s">
        <v>49</v>
      </c>
      <c r="R3786" s="28">
        <v>5</v>
      </c>
      <c r="S3786" s="26" t="s">
        <v>132</v>
      </c>
      <c r="T3786" s="10" t="s">
        <v>72</v>
      </c>
      <c r="U3786" s="29" cm="1">
        <f t="array" ref="U3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</v>
      </c>
      <c r="V3786" s="13"/>
      <c r="W3786" s="13"/>
      <c r="X3786" s="13"/>
      <c r="Y3786" s="13"/>
      <c r="Z3786" s="13"/>
      <c r="AA3786" s="13"/>
      <c r="AB3786" s="13"/>
      <c r="AE3786" s="13"/>
      <c r="AF3786" s="13"/>
      <c r="AG3786" s="13"/>
      <c r="AH3786" s="13"/>
      <c r="AI3786" s="13"/>
    </row>
    <row r="3787" hidden="1" spans="1:35">
      <c r="A3787" s="21" t="s">
        <v>3956</v>
      </c>
      <c r="B3787" s="22">
        <v>911</v>
      </c>
      <c r="C3787" s="21" t="s">
        <v>1966</v>
      </c>
      <c r="D3787" s="21" t="s">
        <v>132</v>
      </c>
      <c r="E3787" s="21" t="s">
        <v>2613</v>
      </c>
      <c r="F3787" s="22" t="s">
        <v>2342</v>
      </c>
      <c r="G3787" s="21" t="s">
        <v>41</v>
      </c>
      <c r="H3787" s="21" t="s">
        <v>135</v>
      </c>
      <c r="I3787" s="22"/>
      <c r="J3787" s="22" t="s">
        <v>132</v>
      </c>
      <c r="K3787" s="23">
        <v>179.9</v>
      </c>
      <c r="L3787" s="23">
        <v>72.9</v>
      </c>
      <c r="M3787" s="23">
        <v>50.4</v>
      </c>
      <c r="N3787" s="23">
        <v>456.946</v>
      </c>
      <c r="O3787" s="23">
        <v>185.166</v>
      </c>
      <c r="P3787" s="23">
        <v>128.016</v>
      </c>
      <c r="Q3787" s="24" t="s">
        <v>49</v>
      </c>
      <c r="R3787" s="28">
        <v>5.1</v>
      </c>
      <c r="S3787" s="26" t="s">
        <v>132</v>
      </c>
      <c r="T3787" s="10" t="s">
        <v>79</v>
      </c>
      <c r="U3787" s="29" cm="1">
        <f t="array" ref="U3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62.1</v>
      </c>
      <c r="V3787" s="13"/>
      <c r="W3787" s="13"/>
      <c r="X3787" s="13"/>
      <c r="Y3787" s="13"/>
      <c r="Z3787" s="13"/>
      <c r="AA3787" s="13"/>
      <c r="AB3787" s="13"/>
      <c r="AE3787" s="13"/>
      <c r="AF3787" s="13"/>
      <c r="AG3787" s="13"/>
      <c r="AH3787" s="13"/>
      <c r="AI3787" s="13"/>
    </row>
    <row r="3788" hidden="1" spans="1:35">
      <c r="A3788" s="21" t="s">
        <v>3956</v>
      </c>
      <c r="B3788" s="22">
        <v>911</v>
      </c>
      <c r="C3788" s="21" t="s">
        <v>1966</v>
      </c>
      <c r="D3788" s="21" t="s">
        <v>1059</v>
      </c>
      <c r="E3788" s="21" t="s">
        <v>2613</v>
      </c>
      <c r="F3788" s="22" t="s">
        <v>2342</v>
      </c>
      <c r="G3788" s="21" t="s">
        <v>41</v>
      </c>
      <c r="H3788" s="21" t="s">
        <v>135</v>
      </c>
      <c r="I3788" s="22"/>
      <c r="J3788" s="22" t="s">
        <v>132</v>
      </c>
      <c r="K3788" s="23">
        <v>179.2</v>
      </c>
      <c r="L3788" s="23">
        <v>74.8</v>
      </c>
      <c r="M3788" s="23">
        <v>51.3</v>
      </c>
      <c r="N3788" s="23">
        <v>455.168</v>
      </c>
      <c r="O3788" s="23">
        <v>189.992</v>
      </c>
      <c r="P3788" s="23">
        <v>130.302</v>
      </c>
      <c r="Q3788" s="24" t="s">
        <v>49</v>
      </c>
      <c r="R3788" s="28">
        <v>5.8</v>
      </c>
      <c r="S3788" s="26" t="s">
        <v>132</v>
      </c>
      <c r="T3788" s="10" t="s">
        <v>79</v>
      </c>
      <c r="U3788" s="29" cm="1">
        <f t="array" ref="U3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62.8</v>
      </c>
      <c r="V3788" s="13"/>
      <c r="W3788" s="13"/>
      <c r="X3788" s="13"/>
      <c r="Y3788" s="13"/>
      <c r="Z3788" s="13"/>
      <c r="AA3788" s="13"/>
      <c r="AB3788" s="13"/>
      <c r="AE3788" s="13"/>
      <c r="AF3788" s="13"/>
      <c r="AG3788" s="13"/>
      <c r="AH3788" s="13"/>
      <c r="AI3788" s="13"/>
    </row>
    <row r="3789" hidden="1" spans="1:35">
      <c r="A3789" s="21" t="s">
        <v>3956</v>
      </c>
      <c r="B3789" s="22">
        <v>912</v>
      </c>
      <c r="C3789" s="21" t="s">
        <v>1977</v>
      </c>
      <c r="D3789" s="21" t="s">
        <v>132</v>
      </c>
      <c r="E3789" s="21" t="s">
        <v>2341</v>
      </c>
      <c r="F3789" s="22" t="s">
        <v>3960</v>
      </c>
      <c r="G3789" s="21" t="s">
        <v>41</v>
      </c>
      <c r="H3789" s="21" t="s">
        <v>135</v>
      </c>
      <c r="I3789" s="22"/>
      <c r="J3789" s="22" t="s">
        <v>132</v>
      </c>
      <c r="K3789" s="23">
        <v>163.9</v>
      </c>
      <c r="L3789" s="23">
        <v>63.4</v>
      </c>
      <c r="M3789" s="23">
        <v>52</v>
      </c>
      <c r="N3789" s="23">
        <v>416.306</v>
      </c>
      <c r="O3789" s="23">
        <v>161.036</v>
      </c>
      <c r="P3789" s="23">
        <v>132.08</v>
      </c>
      <c r="Q3789" s="24" t="s">
        <v>40</v>
      </c>
      <c r="R3789" s="28">
        <v>1.1</v>
      </c>
      <c r="S3789" s="26" t="s">
        <v>132</v>
      </c>
      <c r="T3789" s="10" t="s">
        <v>77</v>
      </c>
      <c r="U3789" s="29" cm="1">
        <f t="array" ref="U3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66.1</v>
      </c>
      <c r="V3789" s="13"/>
      <c r="W3789" s="13"/>
      <c r="X3789" s="13"/>
      <c r="Y3789" s="13"/>
      <c r="Z3789" s="13"/>
      <c r="AA3789" s="13"/>
      <c r="AB3789" s="13"/>
      <c r="AE3789" s="13"/>
      <c r="AF3789" s="13"/>
      <c r="AG3789" s="13"/>
      <c r="AH3789" s="13"/>
      <c r="AI3789" s="13"/>
    </row>
    <row r="3790" hidden="1" spans="1:35">
      <c r="A3790" s="21" t="s">
        <v>3956</v>
      </c>
      <c r="B3790" s="22">
        <v>912</v>
      </c>
      <c r="C3790" s="21" t="s">
        <v>1977</v>
      </c>
      <c r="D3790" s="21" t="s">
        <v>1978</v>
      </c>
      <c r="E3790" s="21" t="s">
        <v>2345</v>
      </c>
      <c r="F3790" s="22" t="s">
        <v>2736</v>
      </c>
      <c r="G3790" s="21" t="s">
        <v>41</v>
      </c>
      <c r="H3790" s="21" t="s">
        <v>135</v>
      </c>
      <c r="I3790" s="22"/>
      <c r="J3790" s="22" t="s">
        <v>132</v>
      </c>
      <c r="K3790" s="23">
        <v>169</v>
      </c>
      <c r="L3790" s="23">
        <v>63.4</v>
      </c>
      <c r="M3790" s="23">
        <v>52.8</v>
      </c>
      <c r="N3790" s="23">
        <v>429.26</v>
      </c>
      <c r="O3790" s="23">
        <v>161.036</v>
      </c>
      <c r="P3790" s="23">
        <v>134.112</v>
      </c>
      <c r="Q3790" s="24" t="s">
        <v>45</v>
      </c>
      <c r="R3790" s="28">
        <v>9</v>
      </c>
      <c r="S3790" s="26" t="s">
        <v>132</v>
      </c>
      <c r="T3790" s="10" t="s">
        <v>72</v>
      </c>
      <c r="U3790" s="29" cm="1">
        <f t="array" ref="U3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</v>
      </c>
      <c r="V3790" s="13"/>
      <c r="W3790" s="13"/>
      <c r="X3790" s="13"/>
      <c r="Y3790" s="13"/>
      <c r="Z3790" s="13"/>
      <c r="AA3790" s="13"/>
      <c r="AB3790" s="13"/>
      <c r="AE3790" s="13"/>
      <c r="AF3790" s="13"/>
      <c r="AG3790" s="13"/>
      <c r="AH3790" s="13"/>
      <c r="AI3790" s="13"/>
    </row>
    <row r="3791" hidden="1" spans="1:35">
      <c r="A3791" s="21" t="s">
        <v>3956</v>
      </c>
      <c r="B3791" s="22" t="s">
        <v>3961</v>
      </c>
      <c r="C3791" s="21" t="s">
        <v>1980</v>
      </c>
      <c r="D3791" s="21" t="s">
        <v>132</v>
      </c>
      <c r="E3791" s="21" t="s">
        <v>2341</v>
      </c>
      <c r="F3791" s="22" t="s">
        <v>3138</v>
      </c>
      <c r="G3791" s="21" t="s">
        <v>41</v>
      </c>
      <c r="H3791" s="21" t="s">
        <v>135</v>
      </c>
      <c r="I3791" s="22"/>
      <c r="J3791" s="22" t="s">
        <v>132</v>
      </c>
      <c r="K3791" s="23">
        <v>171</v>
      </c>
      <c r="L3791" s="23">
        <v>70.1</v>
      </c>
      <c r="M3791" s="23">
        <v>50.8</v>
      </c>
      <c r="N3791" s="23">
        <v>434.34</v>
      </c>
      <c r="O3791" s="23">
        <v>178.054</v>
      </c>
      <c r="P3791" s="23">
        <v>129.032</v>
      </c>
      <c r="Q3791" s="24" t="s">
        <v>45</v>
      </c>
      <c r="R3791" s="28">
        <v>7</v>
      </c>
      <c r="S3791" s="26" t="s">
        <v>132</v>
      </c>
      <c r="T3791" s="10" t="s">
        <v>79</v>
      </c>
      <c r="U3791" s="29" cm="1">
        <f t="array" ref="U3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71</v>
      </c>
      <c r="V3791" s="13"/>
      <c r="W3791" s="13"/>
      <c r="X3791" s="13"/>
      <c r="Y3791" s="13"/>
      <c r="Z3791" s="13"/>
      <c r="AA3791" s="13"/>
      <c r="AB3791" s="13"/>
      <c r="AE3791" s="13"/>
      <c r="AF3791" s="13"/>
      <c r="AG3791" s="13"/>
      <c r="AH3791" s="13"/>
      <c r="AI3791" s="13"/>
    </row>
    <row r="3792" hidden="1" spans="1:35">
      <c r="A3792" s="21" t="s">
        <v>3956</v>
      </c>
      <c r="B3792" s="22" t="s">
        <v>3961</v>
      </c>
      <c r="C3792" s="21" t="s">
        <v>1980</v>
      </c>
      <c r="D3792" s="21" t="s">
        <v>132</v>
      </c>
      <c r="E3792" s="21" t="s">
        <v>2345</v>
      </c>
      <c r="F3792" s="22" t="s">
        <v>3753</v>
      </c>
      <c r="G3792" s="21" t="s">
        <v>41</v>
      </c>
      <c r="H3792" s="21" t="s">
        <v>135</v>
      </c>
      <c r="I3792" s="22"/>
      <c r="J3792" s="22" t="s">
        <v>132</v>
      </c>
      <c r="K3792" s="23">
        <v>172.1</v>
      </c>
      <c r="L3792" s="23">
        <v>70.9</v>
      </c>
      <c r="M3792" s="23">
        <v>50.9</v>
      </c>
      <c r="N3792" s="23">
        <v>437.134</v>
      </c>
      <c r="O3792" s="23">
        <v>180.086</v>
      </c>
      <c r="P3792" s="23">
        <v>129.286</v>
      </c>
      <c r="Q3792" s="24" t="s">
        <v>45</v>
      </c>
      <c r="R3792" s="28">
        <v>5.9</v>
      </c>
      <c r="S3792" s="26" t="s">
        <v>132</v>
      </c>
      <c r="T3792" s="10" t="s">
        <v>79</v>
      </c>
      <c r="U3792" s="29" cm="1">
        <f t="array" ref="U3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69.9</v>
      </c>
      <c r="V3792" s="13"/>
      <c r="W3792" s="13"/>
      <c r="X3792" s="13"/>
      <c r="Y3792" s="13"/>
      <c r="Z3792" s="13"/>
      <c r="AA3792" s="13"/>
      <c r="AB3792" s="13"/>
      <c r="AE3792" s="13"/>
      <c r="AF3792" s="13"/>
      <c r="AG3792" s="13"/>
      <c r="AH3792" s="13"/>
      <c r="AI3792" s="13"/>
    </row>
    <row r="3793" hidden="1" spans="1:35">
      <c r="A3793" s="21" t="s">
        <v>3956</v>
      </c>
      <c r="B3793" s="22" t="s">
        <v>3961</v>
      </c>
      <c r="C3793" s="21" t="s">
        <v>1980</v>
      </c>
      <c r="D3793" s="21" t="s">
        <v>132</v>
      </c>
      <c r="E3793" s="21" t="s">
        <v>2354</v>
      </c>
      <c r="F3793" s="22" t="s">
        <v>3003</v>
      </c>
      <c r="G3793" s="21" t="s">
        <v>41</v>
      </c>
      <c r="H3793" s="21" t="s">
        <v>135</v>
      </c>
      <c r="I3793" s="22"/>
      <c r="J3793" s="22" t="s">
        <v>132</v>
      </c>
      <c r="K3793" s="23">
        <v>172.2</v>
      </c>
      <c r="L3793" s="23">
        <v>70.9</v>
      </c>
      <c r="M3793" s="23">
        <v>50.4</v>
      </c>
      <c r="N3793" s="23">
        <v>437.388</v>
      </c>
      <c r="O3793" s="23">
        <v>180.086</v>
      </c>
      <c r="P3793" s="23">
        <v>128.016</v>
      </c>
      <c r="Q3793" s="24" t="s">
        <v>45</v>
      </c>
      <c r="R3793" s="28">
        <v>5.8</v>
      </c>
      <c r="S3793" s="26" t="s">
        <v>132</v>
      </c>
      <c r="T3793" s="10" t="s">
        <v>77</v>
      </c>
      <c r="U3793" s="29" cm="1">
        <f t="array" ref="U3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57.8</v>
      </c>
      <c r="V3793" s="13"/>
      <c r="W3793" s="13"/>
      <c r="X3793" s="13"/>
      <c r="Y3793" s="13"/>
      <c r="Z3793" s="13"/>
      <c r="AA3793" s="13"/>
      <c r="AB3793" s="13"/>
      <c r="AE3793" s="13"/>
      <c r="AF3793" s="13"/>
      <c r="AG3793" s="13"/>
      <c r="AH3793" s="13"/>
      <c r="AI3793" s="13"/>
    </row>
    <row r="3794" hidden="1" spans="1:35">
      <c r="A3794" s="21" t="s">
        <v>3956</v>
      </c>
      <c r="B3794" s="22" t="s">
        <v>3961</v>
      </c>
      <c r="C3794" s="21" t="s">
        <v>1980</v>
      </c>
      <c r="D3794" s="21" t="s">
        <v>132</v>
      </c>
      <c r="E3794" s="21" t="s">
        <v>2354</v>
      </c>
      <c r="F3794" s="22" t="s">
        <v>2437</v>
      </c>
      <c r="G3794" s="21" t="s">
        <v>41</v>
      </c>
      <c r="H3794" s="21" t="s">
        <v>174</v>
      </c>
      <c r="I3794" s="22"/>
      <c r="J3794" s="22" t="s">
        <v>132</v>
      </c>
      <c r="K3794" s="23">
        <v>173.8</v>
      </c>
      <c r="L3794" s="23">
        <v>70.9</v>
      </c>
      <c r="M3794" s="23">
        <v>50.1</v>
      </c>
      <c r="N3794" s="23">
        <v>441.452</v>
      </c>
      <c r="O3794" s="23">
        <v>180.086</v>
      </c>
      <c r="P3794" s="23">
        <v>127.254</v>
      </c>
      <c r="Q3794" s="24" t="s">
        <v>45</v>
      </c>
      <c r="R3794" s="28">
        <v>4.2</v>
      </c>
      <c r="S3794" s="26" t="s">
        <v>132</v>
      </c>
      <c r="T3794" s="10" t="s">
        <v>77</v>
      </c>
      <c r="U3794" s="29" cm="1">
        <f t="array" ref="U3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56.2</v>
      </c>
      <c r="V3794" s="13"/>
      <c r="W3794" s="13"/>
      <c r="X3794" s="13"/>
      <c r="Y3794" s="13"/>
      <c r="Z3794" s="13"/>
      <c r="AA3794" s="13"/>
      <c r="AB3794" s="13"/>
      <c r="AE3794" s="13"/>
      <c r="AF3794" s="13"/>
      <c r="AG3794" s="13"/>
      <c r="AH3794" s="13"/>
      <c r="AI3794" s="13"/>
    </row>
    <row r="3795" hidden="1" spans="1:35">
      <c r="A3795" s="21" t="s">
        <v>3956</v>
      </c>
      <c r="B3795" s="22" t="s">
        <v>3961</v>
      </c>
      <c r="C3795" s="21" t="s">
        <v>1980</v>
      </c>
      <c r="D3795" s="21" t="s">
        <v>132</v>
      </c>
      <c r="E3795" s="21" t="s">
        <v>2354</v>
      </c>
      <c r="F3795" s="22" t="s">
        <v>2557</v>
      </c>
      <c r="G3795" s="21" t="s">
        <v>41</v>
      </c>
      <c r="H3795" s="21" t="s">
        <v>135</v>
      </c>
      <c r="I3795" s="22"/>
      <c r="J3795" s="22" t="s">
        <v>132</v>
      </c>
      <c r="K3795" s="23">
        <v>173.4</v>
      </c>
      <c r="L3795" s="23">
        <v>70.9</v>
      </c>
      <c r="M3795" s="23">
        <v>50.5</v>
      </c>
      <c r="N3795" s="23">
        <v>440.436</v>
      </c>
      <c r="O3795" s="23">
        <v>180.086</v>
      </c>
      <c r="P3795" s="23">
        <v>128.27</v>
      </c>
      <c r="Q3795" s="24" t="s">
        <v>45</v>
      </c>
      <c r="R3795" s="28">
        <v>4.6</v>
      </c>
      <c r="S3795" s="26" t="s">
        <v>132</v>
      </c>
      <c r="T3795" s="10" t="s">
        <v>72</v>
      </c>
      <c r="U3795" s="29" cm="1">
        <f t="array" ref="U3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36.6</v>
      </c>
      <c r="V3795" s="13"/>
      <c r="W3795" s="13"/>
      <c r="X3795" s="13"/>
      <c r="Y3795" s="13"/>
      <c r="Z3795" s="13"/>
      <c r="AA3795" s="13"/>
      <c r="AB3795" s="13"/>
      <c r="AE3795" s="13"/>
      <c r="AF3795" s="13"/>
      <c r="AG3795" s="13"/>
      <c r="AH3795" s="13"/>
      <c r="AI3795" s="13"/>
    </row>
    <row r="3796" hidden="1" spans="1:35">
      <c r="A3796" s="21" t="s">
        <v>3956</v>
      </c>
      <c r="B3796" s="22" t="s">
        <v>3961</v>
      </c>
      <c r="C3796" s="21" t="s">
        <v>1980</v>
      </c>
      <c r="D3796" s="21" t="s">
        <v>132</v>
      </c>
      <c r="E3796" s="21" t="s">
        <v>2354</v>
      </c>
      <c r="F3796" s="22" t="s">
        <v>2973</v>
      </c>
      <c r="G3796" s="21" t="s">
        <v>41</v>
      </c>
      <c r="H3796" s="21" t="s">
        <v>135</v>
      </c>
      <c r="I3796" s="22"/>
      <c r="J3796" s="22" t="s">
        <v>132</v>
      </c>
      <c r="K3796" s="23">
        <v>173.4</v>
      </c>
      <c r="L3796" s="23">
        <v>70.9</v>
      </c>
      <c r="M3796" s="23">
        <v>50.4</v>
      </c>
      <c r="N3796" s="23">
        <v>440.436</v>
      </c>
      <c r="O3796" s="23">
        <v>180.086</v>
      </c>
      <c r="P3796" s="23">
        <v>128.016</v>
      </c>
      <c r="Q3796" s="24" t="s">
        <v>45</v>
      </c>
      <c r="R3796" s="28">
        <v>4.6</v>
      </c>
      <c r="S3796" s="26" t="s">
        <v>132</v>
      </c>
      <c r="T3796" s="10" t="s">
        <v>79</v>
      </c>
      <c r="U3796" s="29" cm="1">
        <f t="array" ref="U3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68.6</v>
      </c>
      <c r="V3796" s="13"/>
      <c r="W3796" s="13"/>
      <c r="X3796" s="13"/>
      <c r="Y3796" s="13"/>
      <c r="Z3796" s="13"/>
      <c r="AA3796" s="13"/>
      <c r="AB3796" s="13"/>
      <c r="AE3796" s="13"/>
      <c r="AF3796" s="13"/>
      <c r="AG3796" s="13"/>
      <c r="AH3796" s="13"/>
      <c r="AI3796" s="13"/>
    </row>
    <row r="3797" hidden="1" spans="1:35">
      <c r="A3797" s="21" t="s">
        <v>3956</v>
      </c>
      <c r="B3797" s="22" t="s">
        <v>3961</v>
      </c>
      <c r="C3797" s="21" t="s">
        <v>1981</v>
      </c>
      <c r="D3797" s="21" t="s">
        <v>132</v>
      </c>
      <c r="E3797" s="21" t="s">
        <v>2371</v>
      </c>
      <c r="F3797" s="22" t="s">
        <v>3581</v>
      </c>
      <c r="G3797" s="21" t="s">
        <v>41</v>
      </c>
      <c r="H3797" s="21" t="s">
        <v>135</v>
      </c>
      <c r="I3797" s="22"/>
      <c r="J3797" s="22" t="s">
        <v>132</v>
      </c>
      <c r="K3797" s="23">
        <v>173.9</v>
      </c>
      <c r="L3797" s="23">
        <v>71.7</v>
      </c>
      <c r="M3797" s="23">
        <v>50.4</v>
      </c>
      <c r="N3797" s="23">
        <v>441.706</v>
      </c>
      <c r="O3797" s="23">
        <v>182.118</v>
      </c>
      <c r="P3797" s="23">
        <v>128.016</v>
      </c>
      <c r="Q3797" s="24" t="s">
        <v>45</v>
      </c>
      <c r="R3797" s="28">
        <v>4.1</v>
      </c>
      <c r="S3797" s="26" t="s">
        <v>132</v>
      </c>
      <c r="T3797" s="10" t="s">
        <v>86</v>
      </c>
      <c r="U3797" s="29" cm="1">
        <f t="array" ref="U3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76.1</v>
      </c>
      <c r="V3797" s="13"/>
      <c r="W3797" s="13"/>
      <c r="X3797" s="13"/>
      <c r="Y3797" s="13"/>
      <c r="Z3797" s="13"/>
      <c r="AA3797" s="13"/>
      <c r="AB3797" s="13"/>
      <c r="AE3797" s="13"/>
      <c r="AF3797" s="13"/>
      <c r="AG3797" s="13"/>
      <c r="AH3797" s="13"/>
      <c r="AI3797" s="13"/>
    </row>
    <row r="3798" hidden="1" spans="1:35">
      <c r="A3798" s="21" t="s">
        <v>3956</v>
      </c>
      <c r="B3798" s="22" t="s">
        <v>3961</v>
      </c>
      <c r="C3798" s="21" t="s">
        <v>1981</v>
      </c>
      <c r="D3798" s="21" t="s">
        <v>132</v>
      </c>
      <c r="E3798" s="21" t="s">
        <v>2371</v>
      </c>
      <c r="F3798" s="22" t="s">
        <v>3056</v>
      </c>
      <c r="G3798" s="21" t="s">
        <v>41</v>
      </c>
      <c r="H3798" s="21" t="s">
        <v>174</v>
      </c>
      <c r="I3798" s="22"/>
      <c r="J3798" s="22" t="s">
        <v>132</v>
      </c>
      <c r="K3798" s="23">
        <v>174.5</v>
      </c>
      <c r="L3798" s="23">
        <v>71</v>
      </c>
      <c r="M3798" s="23">
        <v>49.6</v>
      </c>
      <c r="N3798" s="23">
        <v>443.23</v>
      </c>
      <c r="O3798" s="23">
        <v>180.34</v>
      </c>
      <c r="P3798" s="23">
        <v>125.984</v>
      </c>
      <c r="Q3798" s="24" t="s">
        <v>45</v>
      </c>
      <c r="R3798" s="28">
        <v>3.5</v>
      </c>
      <c r="S3798" s="26" t="s">
        <v>132</v>
      </c>
      <c r="T3798" s="10" t="s">
        <v>77</v>
      </c>
      <c r="U3798" s="29" cm="1">
        <f t="array" ref="U3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55.5</v>
      </c>
      <c r="V3798" s="13"/>
      <c r="W3798" s="13"/>
      <c r="X3798" s="13"/>
      <c r="Y3798" s="13"/>
      <c r="Z3798" s="13"/>
      <c r="AA3798" s="13"/>
      <c r="AB3798" s="13"/>
      <c r="AE3798" s="13"/>
      <c r="AF3798" s="13"/>
      <c r="AG3798" s="13"/>
      <c r="AH3798" s="13"/>
      <c r="AI3798" s="13"/>
    </row>
    <row r="3799" hidden="1" spans="1:35">
      <c r="A3799" s="21" t="s">
        <v>3956</v>
      </c>
      <c r="B3799" s="22" t="s">
        <v>3961</v>
      </c>
      <c r="C3799" s="21" t="s">
        <v>1981</v>
      </c>
      <c r="D3799" s="21" t="s">
        <v>132</v>
      </c>
      <c r="E3799" s="21" t="s">
        <v>2371</v>
      </c>
      <c r="F3799" s="22" t="s">
        <v>3008</v>
      </c>
      <c r="G3799" s="21" t="s">
        <v>41</v>
      </c>
      <c r="H3799" s="21" t="s">
        <v>174</v>
      </c>
      <c r="I3799" s="22"/>
      <c r="J3799" s="22" t="s">
        <v>132</v>
      </c>
      <c r="K3799" s="23">
        <v>174.4</v>
      </c>
      <c r="L3799" s="23">
        <v>70.9</v>
      </c>
      <c r="M3799" s="23">
        <v>50.1</v>
      </c>
      <c r="N3799" s="23">
        <v>442.976</v>
      </c>
      <c r="O3799" s="23">
        <v>180.086</v>
      </c>
      <c r="P3799" s="23">
        <v>127.254</v>
      </c>
      <c r="Q3799" s="24" t="s">
        <v>45</v>
      </c>
      <c r="R3799" s="28">
        <v>3.6</v>
      </c>
      <c r="S3799" s="26" t="s">
        <v>132</v>
      </c>
      <c r="T3799" s="10" t="s">
        <v>77</v>
      </c>
      <c r="U3799" s="29" cm="1">
        <f t="array" ref="U3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55.6</v>
      </c>
      <c r="V3799" s="13"/>
      <c r="W3799" s="13"/>
      <c r="X3799" s="13"/>
      <c r="Y3799" s="13"/>
      <c r="Z3799" s="13"/>
      <c r="AA3799" s="13"/>
      <c r="AB3799" s="13"/>
      <c r="AE3799" s="13"/>
      <c r="AF3799" s="13"/>
      <c r="AG3799" s="13"/>
      <c r="AH3799" s="13"/>
      <c r="AI3799" s="13"/>
    </row>
    <row r="3800" hidden="1" spans="1:35">
      <c r="A3800" s="21" t="s">
        <v>3956</v>
      </c>
      <c r="B3800" s="22" t="s">
        <v>3961</v>
      </c>
      <c r="C3800" s="21" t="s">
        <v>1981</v>
      </c>
      <c r="D3800" s="21" t="s">
        <v>132</v>
      </c>
      <c r="E3800" s="21" t="s">
        <v>2371</v>
      </c>
      <c r="F3800" s="22" t="s">
        <v>3000</v>
      </c>
      <c r="G3800" s="21" t="s">
        <v>41</v>
      </c>
      <c r="H3800" s="21" t="s">
        <v>174</v>
      </c>
      <c r="I3800" s="22"/>
      <c r="J3800" s="22" t="s">
        <v>132</v>
      </c>
      <c r="K3800" s="23">
        <v>174</v>
      </c>
      <c r="L3800" s="23">
        <v>71.8</v>
      </c>
      <c r="M3800" s="23">
        <v>49.7</v>
      </c>
      <c r="N3800" s="23">
        <v>441.96</v>
      </c>
      <c r="O3800" s="23">
        <v>182.372</v>
      </c>
      <c r="P3800" s="23">
        <v>126.238</v>
      </c>
      <c r="Q3800" s="24" t="s">
        <v>45</v>
      </c>
      <c r="R3800" s="28">
        <v>4</v>
      </c>
      <c r="S3800" s="26" t="s">
        <v>132</v>
      </c>
      <c r="T3800" s="10" t="s">
        <v>77</v>
      </c>
      <c r="U3800" s="29" cm="1">
        <f t="array" ref="U3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</v>
      </c>
      <c r="V3800" s="13"/>
      <c r="W3800" s="13"/>
      <c r="X3800" s="13"/>
      <c r="Y3800" s="13"/>
      <c r="Z3800" s="13"/>
      <c r="AA3800" s="13"/>
      <c r="AB3800" s="13"/>
      <c r="AE3800" s="13"/>
      <c r="AF3800" s="13"/>
      <c r="AG3800" s="13"/>
      <c r="AH3800" s="13"/>
      <c r="AI3800" s="13"/>
    </row>
    <row r="3801" hidden="1" spans="1:35">
      <c r="A3801" s="21" t="s">
        <v>3956</v>
      </c>
      <c r="B3801" s="22" t="s">
        <v>3961</v>
      </c>
      <c r="C3801" s="21" t="s">
        <v>1981</v>
      </c>
      <c r="D3801" s="21" t="s">
        <v>132</v>
      </c>
      <c r="E3801" s="21" t="s">
        <v>2371</v>
      </c>
      <c r="F3801" s="22" t="s">
        <v>3061</v>
      </c>
      <c r="G3801" s="21" t="s">
        <v>41</v>
      </c>
      <c r="H3801" s="21" t="s">
        <v>485</v>
      </c>
      <c r="I3801" s="22"/>
      <c r="J3801" s="22" t="s">
        <v>132</v>
      </c>
      <c r="K3801" s="23">
        <v>173.9</v>
      </c>
      <c r="L3801" s="23">
        <v>71.7</v>
      </c>
      <c r="M3801" s="23">
        <v>49.3</v>
      </c>
      <c r="N3801" s="23">
        <v>441.706</v>
      </c>
      <c r="O3801" s="23">
        <v>182.118</v>
      </c>
      <c r="P3801" s="23">
        <v>125.222</v>
      </c>
      <c r="Q3801" s="24" t="s">
        <v>45</v>
      </c>
      <c r="R3801" s="28">
        <v>4.1</v>
      </c>
      <c r="S3801" s="26" t="s">
        <v>132</v>
      </c>
      <c r="T3801" s="10" t="s">
        <v>77</v>
      </c>
      <c r="U3801" s="29" cm="1">
        <f t="array" ref="U3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56.1</v>
      </c>
      <c r="V3801" s="13"/>
      <c r="W3801" s="13"/>
      <c r="X3801" s="13"/>
      <c r="Y3801" s="13"/>
      <c r="Z3801" s="13"/>
      <c r="AA3801" s="13"/>
      <c r="AB3801" s="13"/>
      <c r="AE3801" s="13"/>
      <c r="AF3801" s="13"/>
      <c r="AG3801" s="13"/>
      <c r="AH3801" s="13"/>
      <c r="AI3801" s="13"/>
    </row>
    <row r="3802" hidden="1" spans="1:35">
      <c r="A3802" s="21" t="s">
        <v>3956</v>
      </c>
      <c r="B3802" s="22" t="s">
        <v>3962</v>
      </c>
      <c r="C3802" s="21" t="s">
        <v>1983</v>
      </c>
      <c r="D3802" s="21" t="s">
        <v>132</v>
      </c>
      <c r="E3802" s="21" t="s">
        <v>2341</v>
      </c>
      <c r="F3802" s="22" t="s">
        <v>2868</v>
      </c>
      <c r="G3802" s="21" t="s">
        <v>101</v>
      </c>
      <c r="H3802" s="21" t="s">
        <v>131</v>
      </c>
      <c r="I3802" s="22"/>
      <c r="J3802" s="22" t="s">
        <v>132</v>
      </c>
      <c r="K3802" s="23">
        <v>188.4</v>
      </c>
      <c r="L3802" s="23">
        <v>75.9</v>
      </c>
      <c r="M3802" s="23">
        <v>66.9</v>
      </c>
      <c r="N3802" s="23">
        <v>478.536</v>
      </c>
      <c r="O3802" s="23">
        <v>192.786</v>
      </c>
      <c r="P3802" s="23">
        <v>169.926</v>
      </c>
      <c r="Q3802" s="24" t="s">
        <v>105</v>
      </c>
      <c r="R3802" s="28">
        <v>1.6</v>
      </c>
      <c r="S3802" s="26" t="s">
        <v>132</v>
      </c>
      <c r="T3802" s="10" t="s">
        <v>77</v>
      </c>
      <c r="U3802" s="29" cm="1">
        <f t="array" ref="U3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41.6</v>
      </c>
      <c r="V3802" s="13"/>
      <c r="W3802" s="13"/>
      <c r="X3802" s="13"/>
      <c r="Y3802" s="13"/>
      <c r="Z3802" s="13"/>
      <c r="AA3802" s="13"/>
      <c r="AB3802" s="13"/>
      <c r="AE3802" s="13"/>
      <c r="AF3802" s="13"/>
      <c r="AG3802" s="13"/>
      <c r="AH3802" s="13"/>
      <c r="AI3802" s="13"/>
    </row>
    <row r="3803" hidden="1" spans="1:35">
      <c r="A3803" s="21" t="s">
        <v>3956</v>
      </c>
      <c r="B3803" s="22" t="s">
        <v>3962</v>
      </c>
      <c r="C3803" s="21" t="s">
        <v>1983</v>
      </c>
      <c r="D3803" s="21" t="s">
        <v>132</v>
      </c>
      <c r="E3803" s="21" t="s">
        <v>2341</v>
      </c>
      <c r="F3803" s="22" t="s">
        <v>3051</v>
      </c>
      <c r="G3803" s="21" t="s">
        <v>101</v>
      </c>
      <c r="H3803" s="21" t="s">
        <v>131</v>
      </c>
      <c r="I3803" s="22"/>
      <c r="J3803" s="22" t="s">
        <v>132</v>
      </c>
      <c r="K3803" s="23">
        <v>188.4</v>
      </c>
      <c r="L3803" s="23">
        <v>75.9</v>
      </c>
      <c r="M3803" s="23">
        <v>66.9</v>
      </c>
      <c r="N3803" s="23">
        <v>478.536</v>
      </c>
      <c r="O3803" s="23">
        <v>192.786</v>
      </c>
      <c r="P3803" s="23">
        <v>169.926</v>
      </c>
      <c r="Q3803" s="24" t="s">
        <v>105</v>
      </c>
      <c r="R3803" s="28">
        <v>1.6</v>
      </c>
      <c r="S3803" s="26" t="s">
        <v>132</v>
      </c>
      <c r="T3803" s="10" t="s">
        <v>86</v>
      </c>
      <c r="U3803" s="29" cm="1">
        <f t="array" ref="U3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61.6</v>
      </c>
      <c r="V3803" s="13"/>
      <c r="W3803" s="13"/>
      <c r="X3803" s="13"/>
      <c r="Y3803" s="13"/>
      <c r="Z3803" s="13"/>
      <c r="AA3803" s="13"/>
      <c r="AB3803" s="13"/>
      <c r="AE3803" s="13"/>
      <c r="AF3803" s="13"/>
      <c r="AG3803" s="13"/>
      <c r="AH3803" s="13"/>
      <c r="AI3803" s="13"/>
    </row>
    <row r="3804" hidden="1" spans="1:35">
      <c r="A3804" s="21" t="s">
        <v>3956</v>
      </c>
      <c r="B3804" s="22" t="s">
        <v>3962</v>
      </c>
      <c r="C3804" s="21" t="s">
        <v>1983</v>
      </c>
      <c r="D3804" s="21" t="s">
        <v>132</v>
      </c>
      <c r="E3804" s="21" t="s">
        <v>2345</v>
      </c>
      <c r="F3804" s="22" t="s">
        <v>2497</v>
      </c>
      <c r="G3804" s="21" t="s">
        <v>101</v>
      </c>
      <c r="H3804" s="21" t="s">
        <v>131</v>
      </c>
      <c r="I3804" s="22"/>
      <c r="J3804" s="22" t="s">
        <v>132</v>
      </c>
      <c r="K3804" s="23">
        <v>191.1</v>
      </c>
      <c r="L3804" s="23">
        <v>78.7</v>
      </c>
      <c r="M3804" s="23">
        <v>67.4</v>
      </c>
      <c r="N3804" s="23">
        <v>485.394</v>
      </c>
      <c r="O3804" s="23">
        <v>199.898</v>
      </c>
      <c r="P3804" s="23">
        <v>171.196</v>
      </c>
      <c r="Q3804" s="24" t="s">
        <v>109</v>
      </c>
      <c r="R3804" s="28">
        <v>9.9</v>
      </c>
      <c r="S3804" s="26" t="s">
        <v>132</v>
      </c>
      <c r="T3804" s="10" t="s">
        <v>86</v>
      </c>
      <c r="U3804" s="29" cm="1">
        <f t="array" ref="U3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58.9</v>
      </c>
      <c r="V3804" s="13"/>
      <c r="W3804" s="13"/>
      <c r="X3804" s="13"/>
      <c r="Y3804" s="13"/>
      <c r="Z3804" s="13"/>
      <c r="AA3804" s="13"/>
      <c r="AB3804" s="13"/>
      <c r="AE3804" s="13"/>
      <c r="AF3804" s="13"/>
      <c r="AG3804" s="13"/>
      <c r="AH3804" s="13"/>
      <c r="AI3804" s="13"/>
    </row>
    <row r="3805" hidden="1" spans="1:35">
      <c r="A3805" s="21" t="s">
        <v>3956</v>
      </c>
      <c r="B3805" s="22" t="s">
        <v>3962</v>
      </c>
      <c r="C3805" s="21" t="s">
        <v>1983</v>
      </c>
      <c r="D3805" s="21" t="s">
        <v>132</v>
      </c>
      <c r="E3805" s="21" t="s">
        <v>2354</v>
      </c>
      <c r="F3805" s="22" t="s">
        <v>2955</v>
      </c>
      <c r="G3805" s="21" t="s">
        <v>101</v>
      </c>
      <c r="H3805" s="21" t="s">
        <v>131</v>
      </c>
      <c r="I3805" s="22"/>
      <c r="J3805" s="22" t="s">
        <v>132</v>
      </c>
      <c r="K3805" s="23">
        <v>194</v>
      </c>
      <c r="L3805" s="23">
        <v>78.1</v>
      </c>
      <c r="M3805" s="23">
        <v>66.8</v>
      </c>
      <c r="N3805" s="23">
        <v>492.76</v>
      </c>
      <c r="O3805" s="23">
        <v>198.374</v>
      </c>
      <c r="P3805" s="23">
        <v>169.672</v>
      </c>
      <c r="Q3805" s="24" t="s">
        <v>109</v>
      </c>
      <c r="R3805" s="28">
        <v>7</v>
      </c>
      <c r="S3805" s="26" t="s">
        <v>132</v>
      </c>
      <c r="T3805" s="10" t="s">
        <v>86</v>
      </c>
      <c r="U3805" s="29" cm="1">
        <f t="array" ref="U3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56</v>
      </c>
      <c r="V3805" s="13"/>
      <c r="W3805" s="13"/>
      <c r="X3805" s="13"/>
      <c r="Y3805" s="13"/>
      <c r="Z3805" s="13"/>
      <c r="AA3805" s="13"/>
      <c r="AB3805" s="13"/>
      <c r="AE3805" s="13"/>
      <c r="AF3805" s="13"/>
      <c r="AG3805" s="13"/>
      <c r="AH3805" s="13"/>
      <c r="AI3805" s="13"/>
    </row>
    <row r="3806" hidden="1" spans="1:35">
      <c r="A3806" s="21" t="s">
        <v>3956</v>
      </c>
      <c r="B3806" s="22" t="s">
        <v>3962</v>
      </c>
      <c r="C3806" s="21" t="s">
        <v>1983</v>
      </c>
      <c r="D3806" s="21" t="s">
        <v>132</v>
      </c>
      <c r="E3806" s="21" t="s">
        <v>2354</v>
      </c>
      <c r="F3806" s="22" t="s">
        <v>2506</v>
      </c>
      <c r="G3806" s="21" t="s">
        <v>41</v>
      </c>
      <c r="H3806" s="21" t="s">
        <v>135</v>
      </c>
      <c r="I3806" s="22"/>
      <c r="J3806" s="22" t="s">
        <v>132</v>
      </c>
      <c r="K3806" s="23">
        <v>194.2</v>
      </c>
      <c r="L3806" s="23">
        <v>78.1</v>
      </c>
      <c r="M3806" s="23">
        <v>66.8</v>
      </c>
      <c r="N3806" s="23">
        <v>493.268</v>
      </c>
      <c r="O3806" s="23">
        <v>198.374</v>
      </c>
      <c r="P3806" s="23">
        <v>169.672</v>
      </c>
      <c r="Q3806" s="24" t="s">
        <v>57</v>
      </c>
      <c r="R3806" s="28">
        <v>8.8</v>
      </c>
      <c r="S3806" s="26" t="s">
        <v>132</v>
      </c>
      <c r="T3806" s="10" t="s">
        <v>86</v>
      </c>
      <c r="U3806" s="29" cm="1">
        <f t="array" ref="U3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55.8</v>
      </c>
      <c r="V3806" s="13"/>
      <c r="W3806" s="13"/>
      <c r="X3806" s="13"/>
      <c r="Y3806" s="13"/>
      <c r="Z3806" s="13"/>
      <c r="AA3806" s="13"/>
      <c r="AB3806" s="13"/>
      <c r="AE3806" s="13"/>
      <c r="AF3806" s="13"/>
      <c r="AG3806" s="13"/>
      <c r="AH3806" s="13"/>
      <c r="AI3806" s="13"/>
    </row>
    <row r="3807" hidden="1" spans="1:35">
      <c r="A3807" s="21" t="s">
        <v>3956</v>
      </c>
      <c r="B3807" s="22" t="s">
        <v>3962</v>
      </c>
      <c r="C3807" s="21" t="s">
        <v>1983</v>
      </c>
      <c r="D3807" s="21" t="s">
        <v>132</v>
      </c>
      <c r="E3807" s="21" t="s">
        <v>2354</v>
      </c>
      <c r="F3807" s="22" t="s">
        <v>2359</v>
      </c>
      <c r="G3807" s="21" t="s">
        <v>41</v>
      </c>
      <c r="H3807" s="21" t="s">
        <v>135</v>
      </c>
      <c r="I3807" s="22"/>
      <c r="J3807" s="22" t="s">
        <v>132</v>
      </c>
      <c r="K3807" s="23">
        <v>194.1</v>
      </c>
      <c r="L3807" s="23">
        <v>78.7</v>
      </c>
      <c r="M3807" s="23">
        <v>66.8</v>
      </c>
      <c r="N3807" s="23">
        <v>493.014</v>
      </c>
      <c r="O3807" s="23">
        <v>199.898</v>
      </c>
      <c r="P3807" s="23">
        <v>169.672</v>
      </c>
      <c r="Q3807" s="24" t="s">
        <v>57</v>
      </c>
      <c r="R3807" s="28">
        <v>8.9</v>
      </c>
      <c r="S3807" s="26" t="s">
        <v>132</v>
      </c>
      <c r="T3807" s="10" t="s">
        <v>77</v>
      </c>
      <c r="U3807" s="29" cm="1">
        <f t="array" ref="U3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35.9</v>
      </c>
      <c r="V3807" s="13"/>
      <c r="W3807" s="13"/>
      <c r="X3807" s="13"/>
      <c r="Y3807" s="13"/>
      <c r="Z3807" s="13"/>
      <c r="AA3807" s="13"/>
      <c r="AB3807" s="13"/>
      <c r="AE3807" s="13"/>
      <c r="AF3807" s="13"/>
      <c r="AG3807" s="13"/>
      <c r="AH3807" s="13"/>
      <c r="AI3807" s="13"/>
    </row>
    <row r="3808" hidden="1" spans="1:35">
      <c r="A3808" s="21" t="s">
        <v>3956</v>
      </c>
      <c r="B3808" s="22" t="s">
        <v>3962</v>
      </c>
      <c r="C3808" s="21" t="s">
        <v>1983</v>
      </c>
      <c r="D3808" s="21" t="s">
        <v>132</v>
      </c>
      <c r="E3808" s="21" t="s">
        <v>2354</v>
      </c>
      <c r="F3808" s="22" t="s">
        <v>2342</v>
      </c>
      <c r="G3808" s="21" t="s">
        <v>101</v>
      </c>
      <c r="H3808" s="21" t="s">
        <v>131</v>
      </c>
      <c r="I3808" s="22"/>
      <c r="J3808" s="22" t="s">
        <v>132</v>
      </c>
      <c r="K3808" s="23">
        <v>194.1</v>
      </c>
      <c r="L3808" s="23">
        <v>78.1</v>
      </c>
      <c r="M3808" s="23">
        <v>66.9</v>
      </c>
      <c r="N3808" s="23">
        <v>493.014</v>
      </c>
      <c r="O3808" s="23">
        <v>198.374</v>
      </c>
      <c r="P3808" s="23">
        <v>169.926</v>
      </c>
      <c r="Q3808" s="24" t="s">
        <v>109</v>
      </c>
      <c r="R3808" s="28">
        <v>6.9</v>
      </c>
      <c r="S3808" s="26" t="s">
        <v>132</v>
      </c>
      <c r="T3808" s="10" t="s">
        <v>79</v>
      </c>
      <c r="U3808" s="29" cm="1">
        <f t="array" ref="U3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47.9</v>
      </c>
      <c r="V3808" s="13"/>
      <c r="W3808" s="13"/>
      <c r="X3808" s="13"/>
      <c r="Y3808" s="13"/>
      <c r="Z3808" s="13"/>
      <c r="AA3808" s="13"/>
      <c r="AB3808" s="13"/>
      <c r="AE3808" s="13"/>
      <c r="AF3808" s="13"/>
      <c r="AG3808" s="13"/>
      <c r="AH3808" s="13"/>
      <c r="AI3808" s="13"/>
    </row>
    <row r="3809" hidden="1" spans="1:35">
      <c r="A3809" s="21" t="s">
        <v>3956</v>
      </c>
      <c r="B3809" s="22" t="s">
        <v>3963</v>
      </c>
      <c r="C3809" s="21" t="s">
        <v>1985</v>
      </c>
      <c r="D3809" s="21" t="s">
        <v>132</v>
      </c>
      <c r="E3809" s="21" t="s">
        <v>2345</v>
      </c>
      <c r="F3809" s="22" t="s">
        <v>2898</v>
      </c>
      <c r="G3809" s="21" t="s">
        <v>41</v>
      </c>
      <c r="H3809" s="21" t="s">
        <v>135</v>
      </c>
      <c r="I3809" s="22"/>
      <c r="J3809" s="22" t="s">
        <v>132</v>
      </c>
      <c r="K3809" s="23">
        <v>172.3</v>
      </c>
      <c r="L3809" s="23">
        <v>70.9</v>
      </c>
      <c r="M3809" s="23">
        <v>51.4</v>
      </c>
      <c r="N3809" s="23">
        <v>437.642</v>
      </c>
      <c r="O3809" s="23">
        <v>180.086</v>
      </c>
      <c r="P3809" s="23">
        <v>130.556</v>
      </c>
      <c r="Q3809" s="24" t="s">
        <v>45</v>
      </c>
      <c r="R3809" s="28">
        <v>5.7</v>
      </c>
      <c r="S3809" s="26" t="s">
        <v>132</v>
      </c>
      <c r="T3809" s="10" t="s">
        <v>86</v>
      </c>
      <c r="U3809" s="29" cm="1">
        <f t="array" ref="U3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77.7</v>
      </c>
      <c r="V3809" s="13"/>
      <c r="W3809" s="13"/>
      <c r="X3809" s="13"/>
      <c r="Y3809" s="13"/>
      <c r="Z3809" s="13"/>
      <c r="AA3809" s="13"/>
      <c r="AB3809" s="13"/>
      <c r="AE3809" s="13"/>
      <c r="AF3809" s="13"/>
      <c r="AG3809" s="13"/>
      <c r="AH3809" s="13"/>
      <c r="AI3809" s="13"/>
    </row>
    <row r="3810" hidden="1" spans="1:35">
      <c r="A3810" s="21" t="s">
        <v>3956</v>
      </c>
      <c r="B3810" s="22" t="s">
        <v>3963</v>
      </c>
      <c r="C3810" s="21" t="s">
        <v>1985</v>
      </c>
      <c r="D3810" s="21" t="s">
        <v>132</v>
      </c>
      <c r="E3810" s="21" t="s">
        <v>2345</v>
      </c>
      <c r="F3810" s="22" t="s">
        <v>2581</v>
      </c>
      <c r="G3810" s="21" t="s">
        <v>41</v>
      </c>
      <c r="H3810" s="21" t="s">
        <v>135</v>
      </c>
      <c r="I3810" s="22"/>
      <c r="J3810" s="22" t="s">
        <v>132</v>
      </c>
      <c r="K3810" s="23">
        <v>171.1</v>
      </c>
      <c r="L3810" s="23">
        <v>70.9</v>
      </c>
      <c r="M3810" s="23">
        <v>50.6</v>
      </c>
      <c r="N3810" s="23">
        <v>434.594</v>
      </c>
      <c r="O3810" s="23">
        <v>180.086</v>
      </c>
      <c r="P3810" s="23">
        <v>128.524</v>
      </c>
      <c r="Q3810" s="24" t="s">
        <v>45</v>
      </c>
      <c r="R3810" s="28">
        <v>6.9</v>
      </c>
      <c r="S3810" s="26" t="s">
        <v>132</v>
      </c>
      <c r="T3810" s="10" t="s">
        <v>86</v>
      </c>
      <c r="U3810" s="29" cm="1">
        <f t="array" ref="U3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78.9</v>
      </c>
      <c r="V3810" s="13"/>
      <c r="W3810" s="13"/>
      <c r="X3810" s="13"/>
      <c r="Y3810" s="13"/>
      <c r="Z3810" s="13"/>
      <c r="AA3810" s="13"/>
      <c r="AB3810" s="13"/>
      <c r="AE3810" s="13"/>
      <c r="AF3810" s="13"/>
      <c r="AG3810" s="13"/>
      <c r="AH3810" s="13"/>
      <c r="AI3810" s="13"/>
    </row>
    <row r="3811" hidden="1" spans="1:35">
      <c r="A3811" s="21" t="s">
        <v>3956</v>
      </c>
      <c r="B3811" s="22" t="s">
        <v>3963</v>
      </c>
      <c r="C3811" s="21" t="s">
        <v>1985</v>
      </c>
      <c r="D3811" s="21" t="s">
        <v>132</v>
      </c>
      <c r="E3811" s="21" t="s">
        <v>2354</v>
      </c>
      <c r="F3811" s="22" t="s">
        <v>2369</v>
      </c>
      <c r="G3811" s="21" t="s">
        <v>41</v>
      </c>
      <c r="H3811" s="21" t="s">
        <v>135</v>
      </c>
      <c r="I3811" s="22"/>
      <c r="J3811" s="22" t="s">
        <v>132</v>
      </c>
      <c r="K3811" s="23">
        <v>174.7</v>
      </c>
      <c r="L3811" s="23">
        <v>71.5</v>
      </c>
      <c r="M3811" s="23">
        <v>51</v>
      </c>
      <c r="N3811" s="23">
        <v>443.738</v>
      </c>
      <c r="O3811" s="23">
        <v>181.61</v>
      </c>
      <c r="P3811" s="23">
        <v>129.54</v>
      </c>
      <c r="Q3811" s="24" t="s">
        <v>45</v>
      </c>
      <c r="R3811" s="28">
        <v>3.3</v>
      </c>
      <c r="S3811" s="26" t="s">
        <v>132</v>
      </c>
      <c r="T3811" s="10" t="s">
        <v>79</v>
      </c>
      <c r="U3811" s="29" cm="1">
        <f t="array" ref="U3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67.3</v>
      </c>
      <c r="V3811" s="13"/>
      <c r="W3811" s="13"/>
      <c r="X3811" s="13"/>
      <c r="Y3811" s="13"/>
      <c r="Z3811" s="13"/>
      <c r="AA3811" s="13"/>
      <c r="AB3811" s="13"/>
      <c r="AE3811" s="13"/>
      <c r="AF3811" s="13"/>
      <c r="AG3811" s="13"/>
      <c r="AH3811" s="13"/>
      <c r="AI3811" s="13"/>
    </row>
    <row r="3812" hidden="1" spans="1:35">
      <c r="A3812" s="21" t="s">
        <v>3956</v>
      </c>
      <c r="B3812" s="22" t="s">
        <v>3963</v>
      </c>
      <c r="C3812" s="21" t="s">
        <v>1986</v>
      </c>
      <c r="D3812" s="21" t="s">
        <v>132</v>
      </c>
      <c r="E3812" s="21" t="s">
        <v>2371</v>
      </c>
      <c r="F3812" s="22" t="s">
        <v>3581</v>
      </c>
      <c r="G3812" s="21" t="s">
        <v>41</v>
      </c>
      <c r="H3812" s="21" t="s">
        <v>135</v>
      </c>
      <c r="I3812" s="22"/>
      <c r="J3812" s="22" t="s">
        <v>132</v>
      </c>
      <c r="K3812" s="23">
        <v>175.4</v>
      </c>
      <c r="L3812" s="23">
        <v>71.7</v>
      </c>
      <c r="M3812" s="23">
        <v>51</v>
      </c>
      <c r="N3812" s="23">
        <v>445.516</v>
      </c>
      <c r="O3812" s="23">
        <v>182.118</v>
      </c>
      <c r="P3812" s="23">
        <v>129.54</v>
      </c>
      <c r="Q3812" s="24" t="s">
        <v>45</v>
      </c>
      <c r="R3812" s="28">
        <v>2.6</v>
      </c>
      <c r="S3812" s="26" t="s">
        <v>132</v>
      </c>
      <c r="T3812" s="10" t="s">
        <v>86</v>
      </c>
      <c r="U3812" s="29" cm="1">
        <f t="array" ref="U3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74.6</v>
      </c>
      <c r="V3812" s="13"/>
      <c r="W3812" s="13"/>
      <c r="X3812" s="13"/>
      <c r="Y3812" s="13"/>
      <c r="Z3812" s="13"/>
      <c r="AA3812" s="13"/>
      <c r="AB3812" s="13"/>
      <c r="AE3812" s="13"/>
      <c r="AF3812" s="13"/>
      <c r="AG3812" s="13"/>
      <c r="AH3812" s="13"/>
      <c r="AI3812" s="13"/>
    </row>
    <row r="3813" hidden="1" spans="1:35">
      <c r="A3813" s="21" t="s">
        <v>3956</v>
      </c>
      <c r="B3813" s="22" t="s">
        <v>3964</v>
      </c>
      <c r="C3813" s="21" t="s">
        <v>1988</v>
      </c>
      <c r="D3813" s="21" t="s">
        <v>132</v>
      </c>
      <c r="E3813" s="21" t="s">
        <v>2341</v>
      </c>
      <c r="F3813" s="22" t="s">
        <v>2511</v>
      </c>
      <c r="G3813" s="21" t="s">
        <v>101</v>
      </c>
      <c r="H3813" s="21" t="s">
        <v>131</v>
      </c>
      <c r="I3813" s="22"/>
      <c r="J3813" s="22" t="s">
        <v>132</v>
      </c>
      <c r="K3813" s="23">
        <v>184.7</v>
      </c>
      <c r="L3813" s="23">
        <v>76.1</v>
      </c>
      <c r="M3813" s="23">
        <v>63.9</v>
      </c>
      <c r="N3813" s="23">
        <v>469.138</v>
      </c>
      <c r="O3813" s="23">
        <v>193.294</v>
      </c>
      <c r="P3813" s="23">
        <v>162.306</v>
      </c>
      <c r="Q3813" s="24" t="s">
        <v>105</v>
      </c>
      <c r="R3813" s="28">
        <v>5.3</v>
      </c>
      <c r="S3813" s="26" t="s">
        <v>132</v>
      </c>
      <c r="T3813" s="10" t="s">
        <v>86</v>
      </c>
      <c r="U3813" s="29" cm="1">
        <f t="array" ref="U3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65.3</v>
      </c>
      <c r="V3813" s="13"/>
      <c r="W3813" s="13"/>
      <c r="X3813" s="13"/>
      <c r="Y3813" s="13"/>
      <c r="Z3813" s="13"/>
      <c r="AA3813" s="13"/>
      <c r="AB3813" s="13"/>
      <c r="AE3813" s="13"/>
      <c r="AF3813" s="13"/>
      <c r="AG3813" s="13"/>
      <c r="AH3813" s="13"/>
      <c r="AI3813" s="13"/>
    </row>
    <row r="3814" hidden="1" spans="1:35">
      <c r="A3814" s="21" t="s">
        <v>3956</v>
      </c>
      <c r="B3814" s="22" t="s">
        <v>3964</v>
      </c>
      <c r="C3814" s="21" t="s">
        <v>3965</v>
      </c>
      <c r="D3814" s="21" t="s">
        <v>132</v>
      </c>
      <c r="E3814" s="21" t="s">
        <v>2341</v>
      </c>
      <c r="F3814" s="22" t="s">
        <v>2485</v>
      </c>
      <c r="G3814" s="21" t="s">
        <v>101</v>
      </c>
      <c r="H3814" s="21" t="s">
        <v>131</v>
      </c>
      <c r="I3814" s="22"/>
      <c r="J3814" s="22" t="s">
        <v>132</v>
      </c>
      <c r="K3814" s="23">
        <v>186.1</v>
      </c>
      <c r="L3814" s="23">
        <v>76.2</v>
      </c>
      <c r="M3814" s="23">
        <v>63.9</v>
      </c>
      <c r="N3814" s="23">
        <v>472.694</v>
      </c>
      <c r="O3814" s="23">
        <v>193.548</v>
      </c>
      <c r="P3814" s="23">
        <v>162.306</v>
      </c>
      <c r="Q3814" s="24" t="s">
        <v>105</v>
      </c>
      <c r="R3814" s="28">
        <v>3.9</v>
      </c>
      <c r="S3814" s="26" t="s">
        <v>132</v>
      </c>
      <c r="T3814" s="10" t="s">
        <v>86</v>
      </c>
      <c r="U3814" s="29" cm="1">
        <f t="array" ref="U3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63.9</v>
      </c>
      <c r="V3814" s="13"/>
      <c r="W3814" s="13"/>
      <c r="X3814" s="13"/>
      <c r="Y3814" s="13"/>
      <c r="Z3814" s="13"/>
      <c r="AA3814" s="13"/>
      <c r="AB3814" s="13"/>
      <c r="AE3814" s="13"/>
      <c r="AF3814" s="13"/>
      <c r="AG3814" s="13"/>
      <c r="AH3814" s="13"/>
      <c r="AI3814" s="13"/>
    </row>
    <row r="3815" hidden="1" spans="1:35">
      <c r="A3815" s="21" t="s">
        <v>3956</v>
      </c>
      <c r="B3815" s="22" t="s">
        <v>3964</v>
      </c>
      <c r="C3815" s="21" t="s">
        <v>1988</v>
      </c>
      <c r="D3815" s="21" t="s">
        <v>132</v>
      </c>
      <c r="E3815" s="21" t="s">
        <v>2345</v>
      </c>
      <c r="F3815" s="22" t="s">
        <v>2614</v>
      </c>
      <c r="G3815" s="21" t="s">
        <v>101</v>
      </c>
      <c r="H3815" s="21" t="s">
        <v>131</v>
      </c>
      <c r="I3815" s="22"/>
      <c r="J3815" s="22" t="s">
        <v>132</v>
      </c>
      <c r="K3815" s="23">
        <v>188.3</v>
      </c>
      <c r="L3815" s="23">
        <v>76.3</v>
      </c>
      <c r="M3815" s="23">
        <v>63.9</v>
      </c>
      <c r="N3815" s="23">
        <v>478.282</v>
      </c>
      <c r="O3815" s="23">
        <v>193.802</v>
      </c>
      <c r="P3815" s="23">
        <v>162.306</v>
      </c>
      <c r="Q3815" s="24" t="s">
        <v>105</v>
      </c>
      <c r="R3815" s="28">
        <v>1.7</v>
      </c>
      <c r="S3815" s="26" t="s">
        <v>132</v>
      </c>
      <c r="T3815" s="10" t="s">
        <v>79</v>
      </c>
      <c r="U3815" s="29" cm="1">
        <f t="array" ref="U3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53.7</v>
      </c>
      <c r="V3815" s="13"/>
      <c r="W3815" s="13"/>
      <c r="X3815" s="13"/>
      <c r="Y3815" s="13"/>
      <c r="Z3815" s="13"/>
      <c r="AA3815" s="13"/>
      <c r="AB3815" s="13"/>
      <c r="AE3815" s="13"/>
      <c r="AF3815" s="13"/>
      <c r="AG3815" s="13"/>
      <c r="AH3815" s="13"/>
      <c r="AI3815" s="13"/>
    </row>
    <row r="3816" hidden="1" spans="1:35">
      <c r="A3816" s="21" t="s">
        <v>3956</v>
      </c>
      <c r="B3816" s="22" t="s">
        <v>3966</v>
      </c>
      <c r="C3816" s="21" t="s">
        <v>1991</v>
      </c>
      <c r="D3816" s="21" t="s">
        <v>132</v>
      </c>
      <c r="E3816" s="21" t="s">
        <v>2341</v>
      </c>
      <c r="F3816" s="22" t="s">
        <v>2368</v>
      </c>
      <c r="G3816" s="21" t="s">
        <v>17</v>
      </c>
      <c r="H3816" s="21" t="s">
        <v>141</v>
      </c>
      <c r="I3816" s="22"/>
      <c r="J3816" s="22" t="s">
        <v>132</v>
      </c>
      <c r="K3816" s="23">
        <v>195.6</v>
      </c>
      <c r="L3816" s="23">
        <v>76</v>
      </c>
      <c r="M3816" s="23">
        <v>55.8</v>
      </c>
      <c r="N3816" s="23">
        <v>496.824</v>
      </c>
      <c r="O3816" s="23">
        <v>193.04</v>
      </c>
      <c r="P3816" s="23">
        <v>141.732</v>
      </c>
      <c r="Q3816" s="24" t="s">
        <v>39</v>
      </c>
      <c r="R3816" s="28">
        <v>10.4</v>
      </c>
      <c r="S3816" s="26" t="s">
        <v>132</v>
      </c>
      <c r="T3816" s="10" t="s">
        <v>86</v>
      </c>
      <c r="U3816" s="29" cm="1">
        <f t="array" ref="U3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54.4</v>
      </c>
      <c r="V3816" s="13"/>
      <c r="W3816" s="13"/>
      <c r="X3816" s="13"/>
      <c r="Y3816" s="13"/>
      <c r="Z3816" s="13"/>
      <c r="AA3816" s="13"/>
      <c r="AB3816" s="13"/>
      <c r="AE3816" s="13"/>
      <c r="AF3816" s="13"/>
      <c r="AG3816" s="13"/>
      <c r="AH3816" s="13"/>
      <c r="AI3816" s="13"/>
    </row>
    <row r="3817" hidden="1" spans="1:35">
      <c r="A3817" s="21" t="s">
        <v>3956</v>
      </c>
      <c r="B3817" s="22" t="s">
        <v>3966</v>
      </c>
      <c r="C3817" s="21" t="s">
        <v>1991</v>
      </c>
      <c r="D3817" s="21" t="s">
        <v>132</v>
      </c>
      <c r="E3817" s="21" t="s">
        <v>2341</v>
      </c>
      <c r="F3817" s="22" t="s">
        <v>2369</v>
      </c>
      <c r="G3817" s="21" t="s">
        <v>17</v>
      </c>
      <c r="H3817" s="21" t="s">
        <v>141</v>
      </c>
      <c r="I3817" s="22"/>
      <c r="J3817" s="22" t="s">
        <v>132</v>
      </c>
      <c r="K3817" s="23">
        <v>197.4</v>
      </c>
      <c r="L3817" s="23">
        <v>76</v>
      </c>
      <c r="M3817" s="23">
        <v>55.8</v>
      </c>
      <c r="N3817" s="23">
        <v>501.396</v>
      </c>
      <c r="O3817" s="23">
        <v>193.04</v>
      </c>
      <c r="P3817" s="23">
        <v>141.732</v>
      </c>
      <c r="Q3817" s="24" t="s">
        <v>39</v>
      </c>
      <c r="R3817" s="28">
        <v>8.6</v>
      </c>
      <c r="S3817" s="26" t="s">
        <v>132</v>
      </c>
      <c r="T3817" s="10" t="s">
        <v>2674</v>
      </c>
      <c r="U3817" s="29" t="str" cm="1">
        <f t="array" ref="U3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17" s="13"/>
      <c r="W3817" s="13"/>
      <c r="X3817" s="13"/>
      <c r="Y3817" s="13"/>
      <c r="Z3817" s="13"/>
      <c r="AA3817" s="13"/>
      <c r="AB3817" s="13"/>
      <c r="AE3817" s="13"/>
      <c r="AF3817" s="13"/>
      <c r="AG3817" s="13"/>
      <c r="AH3817" s="13"/>
      <c r="AI3817" s="13"/>
    </row>
    <row r="3818" hidden="1" spans="1:35">
      <c r="A3818" s="21" t="s">
        <v>3956</v>
      </c>
      <c r="B3818" s="22" t="s">
        <v>3966</v>
      </c>
      <c r="C3818" s="21" t="s">
        <v>1991</v>
      </c>
      <c r="D3818" s="21" t="s">
        <v>1992</v>
      </c>
      <c r="E3818" s="21" t="s">
        <v>2341</v>
      </c>
      <c r="F3818" s="22" t="s">
        <v>2369</v>
      </c>
      <c r="G3818" s="21" t="s">
        <v>17</v>
      </c>
      <c r="H3818" s="21" t="s">
        <v>1255</v>
      </c>
      <c r="I3818" s="22"/>
      <c r="J3818" s="22" t="s">
        <v>132</v>
      </c>
      <c r="K3818" s="23">
        <v>203.4</v>
      </c>
      <c r="L3818" s="23">
        <v>76</v>
      </c>
      <c r="M3818" s="23">
        <v>56.1</v>
      </c>
      <c r="N3818" s="23">
        <v>516.636</v>
      </c>
      <c r="O3818" s="23">
        <v>193.04</v>
      </c>
      <c r="P3818" s="23">
        <v>142.494</v>
      </c>
      <c r="Q3818" s="24" t="s">
        <v>39</v>
      </c>
      <c r="R3818" s="28">
        <v>2.6</v>
      </c>
      <c r="S3818" s="26" t="s">
        <v>132</v>
      </c>
      <c r="T3818" s="10" t="s">
        <v>86</v>
      </c>
      <c r="U3818" s="29" cm="1">
        <f t="array" ref="U3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46.6</v>
      </c>
      <c r="V3818" s="13"/>
      <c r="W3818" s="13"/>
      <c r="X3818" s="13"/>
      <c r="Y3818" s="13"/>
      <c r="Z3818" s="13"/>
      <c r="AA3818" s="13"/>
      <c r="AB3818" s="13"/>
      <c r="AE3818" s="13"/>
      <c r="AF3818" s="13"/>
      <c r="AG3818" s="13"/>
      <c r="AH3818" s="13"/>
      <c r="AI3818" s="13"/>
    </row>
    <row r="3819" hidden="1" spans="1:35">
      <c r="A3819" s="21" t="s">
        <v>3956</v>
      </c>
      <c r="B3819" s="22" t="s">
        <v>3966</v>
      </c>
      <c r="C3819" s="21" t="s">
        <v>1991</v>
      </c>
      <c r="D3819" s="21" t="s">
        <v>132</v>
      </c>
      <c r="E3819" s="21" t="s">
        <v>2345</v>
      </c>
      <c r="F3819" s="22" t="s">
        <v>2538</v>
      </c>
      <c r="G3819" s="21" t="s">
        <v>92</v>
      </c>
      <c r="H3819" s="21" t="s">
        <v>187</v>
      </c>
      <c r="I3819" s="22"/>
      <c r="J3819" s="22" t="s">
        <v>132</v>
      </c>
      <c r="K3819" s="23">
        <v>198.8</v>
      </c>
      <c r="L3819" s="23">
        <v>76.3</v>
      </c>
      <c r="M3819" s="23">
        <v>56</v>
      </c>
      <c r="N3819" s="23">
        <v>504.952</v>
      </c>
      <c r="O3819" s="23">
        <v>193.802</v>
      </c>
      <c r="P3819" s="23">
        <v>142.24</v>
      </c>
      <c r="Q3819" s="24" t="s">
        <v>96</v>
      </c>
      <c r="R3819" s="28">
        <v>9.2</v>
      </c>
      <c r="S3819" s="26" t="s">
        <v>132</v>
      </c>
      <c r="T3819" s="10" t="s">
        <v>79</v>
      </c>
      <c r="U3819" s="29" cm="1">
        <f t="array" ref="U3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43.2</v>
      </c>
      <c r="V3819" s="13"/>
      <c r="W3819" s="13"/>
      <c r="X3819" s="13"/>
      <c r="Y3819" s="13"/>
      <c r="Z3819" s="13"/>
      <c r="AA3819" s="13"/>
      <c r="AB3819" s="13"/>
      <c r="AE3819" s="13"/>
      <c r="AF3819" s="13"/>
      <c r="AG3819" s="13"/>
      <c r="AH3819" s="13"/>
      <c r="AI3819" s="13"/>
    </row>
    <row r="3820" hidden="1" spans="1:35">
      <c r="A3820" s="21" t="s">
        <v>3956</v>
      </c>
      <c r="B3820" s="22" t="s">
        <v>3966</v>
      </c>
      <c r="C3820" s="21" t="s">
        <v>1991</v>
      </c>
      <c r="D3820" s="21" t="s">
        <v>1992</v>
      </c>
      <c r="E3820" s="21" t="s">
        <v>2345</v>
      </c>
      <c r="F3820" s="22" t="s">
        <v>2538</v>
      </c>
      <c r="G3820" s="21" t="s">
        <v>92</v>
      </c>
      <c r="H3820" s="21" t="s">
        <v>1255</v>
      </c>
      <c r="I3820" s="22"/>
      <c r="J3820" s="22" t="s">
        <v>132</v>
      </c>
      <c r="K3820" s="23">
        <v>204.7</v>
      </c>
      <c r="L3820" s="23">
        <v>76.3</v>
      </c>
      <c r="M3820" s="23">
        <v>56.2</v>
      </c>
      <c r="N3820" s="23">
        <v>519.938</v>
      </c>
      <c r="O3820" s="23">
        <v>193.802</v>
      </c>
      <c r="P3820" s="23">
        <v>142.748</v>
      </c>
      <c r="Q3820" s="24" t="s">
        <v>96</v>
      </c>
      <c r="R3820" s="28">
        <v>3.3</v>
      </c>
      <c r="S3820" s="26" t="s">
        <v>132</v>
      </c>
      <c r="T3820" s="10" t="s">
        <v>86</v>
      </c>
      <c r="U3820" s="29" cm="1">
        <f t="array" ref="U3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45.3</v>
      </c>
      <c r="V3820" s="13"/>
      <c r="W3820" s="13"/>
      <c r="X3820" s="13"/>
      <c r="Y3820" s="13"/>
      <c r="Z3820" s="13"/>
      <c r="AA3820" s="13"/>
      <c r="AB3820" s="13"/>
      <c r="AE3820" s="13"/>
      <c r="AF3820" s="13"/>
      <c r="AG3820" s="13"/>
      <c r="AH3820" s="13"/>
      <c r="AI3820" s="13"/>
    </row>
    <row r="3821" hidden="1" spans="1:35">
      <c r="A3821" s="21" t="s">
        <v>3956</v>
      </c>
      <c r="B3821" s="22" t="s">
        <v>3966</v>
      </c>
      <c r="C3821" s="21" t="s">
        <v>1991</v>
      </c>
      <c r="D3821" s="21" t="s">
        <v>1993</v>
      </c>
      <c r="E3821" s="21" t="s">
        <v>2345</v>
      </c>
      <c r="F3821" s="22" t="s">
        <v>2651</v>
      </c>
      <c r="G3821" s="21" t="s">
        <v>17</v>
      </c>
      <c r="H3821" s="21" t="s">
        <v>168</v>
      </c>
      <c r="I3821" s="22"/>
      <c r="J3821" s="22" t="s">
        <v>132</v>
      </c>
      <c r="K3821" s="23">
        <v>198.8</v>
      </c>
      <c r="L3821" s="23">
        <v>76.3</v>
      </c>
      <c r="M3821" s="23">
        <v>56.2</v>
      </c>
      <c r="N3821" s="23">
        <v>504.952</v>
      </c>
      <c r="O3821" s="23">
        <v>193.802</v>
      </c>
      <c r="P3821" s="23">
        <v>142.748</v>
      </c>
      <c r="Q3821" s="24" t="s">
        <v>39</v>
      </c>
      <c r="R3821" s="28">
        <v>7.2</v>
      </c>
      <c r="S3821" s="26" t="s">
        <v>132</v>
      </c>
      <c r="T3821" s="10" t="s">
        <v>2674</v>
      </c>
      <c r="U3821" s="29" t="str" cm="1">
        <f t="array" ref="U3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21" s="13"/>
      <c r="W3821" s="13"/>
      <c r="X3821" s="13"/>
      <c r="Y3821" s="13"/>
      <c r="Z3821" s="13"/>
      <c r="AA3821" s="13"/>
      <c r="AB3821" s="13"/>
      <c r="AE3821" s="13"/>
      <c r="AF3821" s="13"/>
      <c r="AG3821" s="13"/>
      <c r="AH3821" s="13"/>
      <c r="AI3821" s="13"/>
    </row>
    <row r="3822" hidden="1" spans="1:35">
      <c r="A3822" s="21" t="s">
        <v>3956</v>
      </c>
      <c r="B3822" s="22" t="s">
        <v>3966</v>
      </c>
      <c r="C3822" s="21" t="s">
        <v>1991</v>
      </c>
      <c r="D3822" s="21" t="s">
        <v>132</v>
      </c>
      <c r="E3822" s="21" t="s">
        <v>2354</v>
      </c>
      <c r="F3822" s="22" t="s">
        <v>2359</v>
      </c>
      <c r="G3822" s="21" t="s">
        <v>92</v>
      </c>
      <c r="H3822" s="21" t="s">
        <v>187</v>
      </c>
      <c r="I3822" s="22"/>
      <c r="J3822" s="22" t="s">
        <v>132</v>
      </c>
      <c r="K3822" s="23">
        <v>198.9</v>
      </c>
      <c r="L3822" s="23">
        <v>76.3</v>
      </c>
      <c r="M3822" s="23">
        <v>56.1</v>
      </c>
      <c r="N3822" s="23">
        <v>505.206</v>
      </c>
      <c r="O3822" s="23">
        <v>193.802</v>
      </c>
      <c r="P3822" s="23">
        <v>142.494</v>
      </c>
      <c r="Q3822" s="24" t="s">
        <v>96</v>
      </c>
      <c r="R3822" s="28">
        <v>9.1</v>
      </c>
      <c r="S3822" s="26" t="s">
        <v>132</v>
      </c>
      <c r="T3822" s="10" t="s">
        <v>86</v>
      </c>
      <c r="U3822" s="29" cm="1">
        <f t="array" ref="U3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51.1</v>
      </c>
      <c r="V3822" s="13"/>
      <c r="W3822" s="13"/>
      <c r="X3822" s="13"/>
      <c r="Y3822" s="13"/>
      <c r="Z3822" s="13"/>
      <c r="AA3822" s="13"/>
      <c r="AB3822" s="13"/>
      <c r="AE3822" s="13"/>
      <c r="AF3822" s="13"/>
      <c r="AG3822" s="13"/>
      <c r="AH3822" s="13"/>
      <c r="AI3822" s="13"/>
    </row>
    <row r="3823" hidden="1" spans="1:35">
      <c r="A3823" s="21" t="s">
        <v>3956</v>
      </c>
      <c r="B3823" s="22" t="s">
        <v>3967</v>
      </c>
      <c r="C3823" s="21" t="s">
        <v>1995</v>
      </c>
      <c r="D3823" s="21" t="s">
        <v>132</v>
      </c>
      <c r="E3823" s="21" t="s">
        <v>2341</v>
      </c>
      <c r="F3823" s="22" t="s">
        <v>2462</v>
      </c>
      <c r="G3823" s="21" t="s">
        <v>92</v>
      </c>
      <c r="H3823" s="21" t="s">
        <v>138</v>
      </c>
      <c r="I3823" s="22"/>
      <c r="J3823" s="22" t="s">
        <v>132</v>
      </c>
      <c r="K3823" s="23">
        <v>195.4</v>
      </c>
      <c r="L3823" s="23">
        <v>77.5</v>
      </c>
      <c r="M3823" s="23">
        <v>54.9</v>
      </c>
      <c r="N3823" s="23">
        <v>496.316</v>
      </c>
      <c r="O3823" s="23">
        <v>196.85</v>
      </c>
      <c r="P3823" s="23">
        <v>139.446</v>
      </c>
      <c r="Q3823" s="24" t="s">
        <v>96</v>
      </c>
      <c r="R3823" s="28">
        <v>12.6</v>
      </c>
      <c r="S3823" s="26" t="s">
        <v>132</v>
      </c>
      <c r="T3823" s="10" t="s">
        <v>109</v>
      </c>
      <c r="U3823" s="29" cm="1">
        <f t="array" ref="U3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823" s="13"/>
      <c r="W3823" s="13"/>
      <c r="X3823" s="13"/>
      <c r="Y3823" s="13"/>
      <c r="Z3823" s="13"/>
      <c r="AA3823" s="13"/>
      <c r="AB3823" s="13"/>
      <c r="AE3823" s="13"/>
      <c r="AF3823" s="13"/>
      <c r="AG3823" s="13"/>
      <c r="AH3823" s="13"/>
      <c r="AI3823" s="13"/>
    </row>
    <row r="3824" hidden="1" spans="1:35">
      <c r="A3824" s="21" t="s">
        <v>3956</v>
      </c>
      <c r="B3824" s="22" t="s">
        <v>3967</v>
      </c>
      <c r="C3824" s="21" t="s">
        <v>1995</v>
      </c>
      <c r="D3824" s="21" t="s">
        <v>1996</v>
      </c>
      <c r="E3824" s="21" t="s">
        <v>2341</v>
      </c>
      <c r="F3824" s="22" t="s">
        <v>2411</v>
      </c>
      <c r="G3824" s="21" t="s">
        <v>17</v>
      </c>
      <c r="H3824" s="21" t="s">
        <v>168</v>
      </c>
      <c r="I3824" s="22"/>
      <c r="J3824" s="22" t="s">
        <v>132</v>
      </c>
      <c r="K3824" s="23">
        <v>195.8</v>
      </c>
      <c r="L3824" s="23">
        <v>77.4</v>
      </c>
      <c r="M3824" s="23">
        <v>55.6</v>
      </c>
      <c r="N3824" s="23">
        <v>497.332</v>
      </c>
      <c r="O3824" s="23">
        <v>196.596</v>
      </c>
      <c r="P3824" s="23">
        <v>141.224</v>
      </c>
      <c r="Q3824" s="24" t="s">
        <v>39</v>
      </c>
      <c r="R3824" s="28">
        <v>10.2</v>
      </c>
      <c r="S3824" s="26" t="s">
        <v>132</v>
      </c>
      <c r="T3824" s="10" t="s">
        <v>77</v>
      </c>
      <c r="U3824" s="29" cm="1">
        <f t="array" ref="U3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34.2</v>
      </c>
      <c r="V3824" s="13"/>
      <c r="W3824" s="13"/>
      <c r="X3824" s="13"/>
      <c r="Y3824" s="13"/>
      <c r="Z3824" s="13"/>
      <c r="AA3824" s="13"/>
      <c r="AB3824" s="13"/>
      <c r="AE3824" s="13"/>
      <c r="AF3824" s="13"/>
      <c r="AG3824" s="13"/>
      <c r="AH3824" s="13"/>
      <c r="AI3824" s="13"/>
    </row>
    <row r="3825" hidden="1" spans="1:35">
      <c r="A3825" s="21" t="s">
        <v>3956</v>
      </c>
      <c r="B3825" s="22" t="s">
        <v>3967</v>
      </c>
      <c r="C3825" s="21" t="s">
        <v>1995</v>
      </c>
      <c r="D3825" s="21" t="s">
        <v>1993</v>
      </c>
      <c r="E3825" s="21" t="s">
        <v>2341</v>
      </c>
      <c r="F3825" s="22" t="s">
        <v>2372</v>
      </c>
      <c r="G3825" s="21" t="s">
        <v>17</v>
      </c>
      <c r="H3825" s="21" t="s">
        <v>168</v>
      </c>
      <c r="I3825" s="22"/>
      <c r="J3825" s="22" t="s">
        <v>132</v>
      </c>
      <c r="K3825" s="23">
        <v>195.4</v>
      </c>
      <c r="L3825" s="23">
        <v>77.5</v>
      </c>
      <c r="M3825" s="23">
        <v>55.5</v>
      </c>
      <c r="N3825" s="23">
        <v>496.316</v>
      </c>
      <c r="O3825" s="23">
        <v>196.85</v>
      </c>
      <c r="P3825" s="23">
        <v>140.97</v>
      </c>
      <c r="Q3825" s="24" t="s">
        <v>39</v>
      </c>
      <c r="R3825" s="28">
        <v>10.6</v>
      </c>
      <c r="S3825" s="26" t="s">
        <v>132</v>
      </c>
      <c r="T3825" s="10" t="s">
        <v>77</v>
      </c>
      <c r="U3825" s="29" cm="1">
        <f t="array" ref="U3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34.6</v>
      </c>
      <c r="V3825" s="13"/>
      <c r="W3825" s="13"/>
      <c r="X3825" s="13"/>
      <c r="Y3825" s="13"/>
      <c r="Z3825" s="13"/>
      <c r="AA3825" s="13"/>
      <c r="AB3825" s="13"/>
      <c r="AE3825" s="13"/>
      <c r="AF3825" s="13"/>
      <c r="AG3825" s="13"/>
      <c r="AH3825" s="13"/>
      <c r="AI3825" s="13"/>
    </row>
    <row r="3826" hidden="1" spans="1:35">
      <c r="A3826" s="21" t="s">
        <v>3956</v>
      </c>
      <c r="B3826" s="22" t="s">
        <v>3967</v>
      </c>
      <c r="C3826" s="21" t="s">
        <v>1995</v>
      </c>
      <c r="D3826" s="21" t="s">
        <v>132</v>
      </c>
      <c r="E3826" s="21" t="s">
        <v>2341</v>
      </c>
      <c r="F3826" s="22" t="s">
        <v>2342</v>
      </c>
      <c r="G3826" s="21" t="s">
        <v>17</v>
      </c>
      <c r="H3826" s="21" t="s">
        <v>168</v>
      </c>
      <c r="I3826" s="22"/>
      <c r="J3826" s="22" t="s">
        <v>132</v>
      </c>
      <c r="K3826" s="23">
        <v>195.9</v>
      </c>
      <c r="L3826" s="23">
        <v>77.4</v>
      </c>
      <c r="M3826" s="23">
        <v>55.6</v>
      </c>
      <c r="N3826" s="23">
        <v>497.586</v>
      </c>
      <c r="O3826" s="23">
        <v>196.596</v>
      </c>
      <c r="P3826" s="23">
        <v>141.224</v>
      </c>
      <c r="Q3826" s="24" t="s">
        <v>39</v>
      </c>
      <c r="R3826" s="28">
        <v>10.1</v>
      </c>
      <c r="S3826" s="26" t="s">
        <v>132</v>
      </c>
      <c r="T3826" s="10" t="s">
        <v>77</v>
      </c>
      <c r="U3826" s="29" cm="1">
        <f t="array" ref="U3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34.1</v>
      </c>
      <c r="V3826" s="13"/>
      <c r="W3826" s="13"/>
      <c r="X3826" s="13"/>
      <c r="Y3826" s="13"/>
      <c r="Z3826" s="13"/>
      <c r="AA3826" s="13"/>
      <c r="AB3826" s="13"/>
      <c r="AE3826" s="13"/>
      <c r="AF3826" s="13"/>
      <c r="AG3826" s="13"/>
      <c r="AH3826" s="13"/>
      <c r="AI3826" s="13"/>
    </row>
    <row r="3827" hidden="1" spans="1:35">
      <c r="A3827" s="21" t="s">
        <v>3956</v>
      </c>
      <c r="B3827" s="22" t="s">
        <v>3967</v>
      </c>
      <c r="C3827" s="21" t="s">
        <v>1995</v>
      </c>
      <c r="D3827" s="21" t="s">
        <v>132</v>
      </c>
      <c r="E3827" s="21" t="s">
        <v>2341</v>
      </c>
      <c r="F3827" s="22" t="s">
        <v>2342</v>
      </c>
      <c r="G3827" s="21" t="s">
        <v>92</v>
      </c>
      <c r="H3827" s="21" t="s">
        <v>138</v>
      </c>
      <c r="I3827" s="22"/>
      <c r="J3827" s="22" t="s">
        <v>132</v>
      </c>
      <c r="K3827" s="23">
        <v>195.4</v>
      </c>
      <c r="L3827" s="23">
        <v>77.4</v>
      </c>
      <c r="M3827" s="23">
        <v>54.3</v>
      </c>
      <c r="N3827" s="23">
        <v>496.316</v>
      </c>
      <c r="O3827" s="23">
        <v>196.596</v>
      </c>
      <c r="P3827" s="23">
        <v>137.922</v>
      </c>
      <c r="Q3827" s="24" t="s">
        <v>96</v>
      </c>
      <c r="R3827" s="28">
        <v>12.6</v>
      </c>
      <c r="S3827" s="26" t="s">
        <v>132</v>
      </c>
      <c r="T3827" s="10" t="s">
        <v>39</v>
      </c>
      <c r="U3827" s="29" cm="1">
        <f t="array" ref="U3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3827" s="13"/>
      <c r="W3827" s="13"/>
      <c r="X3827" s="13"/>
      <c r="Y3827" s="13"/>
      <c r="Z3827" s="13"/>
      <c r="AA3827" s="13"/>
      <c r="AB3827" s="13"/>
      <c r="AE3827" s="13"/>
      <c r="AF3827" s="13"/>
      <c r="AG3827" s="13"/>
      <c r="AH3827" s="13"/>
      <c r="AI3827" s="13"/>
    </row>
    <row r="3828" hidden="1" spans="1:35">
      <c r="A3828" s="21" t="s">
        <v>3956</v>
      </c>
      <c r="B3828" s="22" t="s">
        <v>3967</v>
      </c>
      <c r="C3828" s="21" t="s">
        <v>1995</v>
      </c>
      <c r="D3828" s="21" t="s">
        <v>1997</v>
      </c>
      <c r="E3828" s="21" t="s">
        <v>2341</v>
      </c>
      <c r="F3828" s="22" t="s">
        <v>2342</v>
      </c>
      <c r="G3828" s="21" t="s">
        <v>92</v>
      </c>
      <c r="H3828" s="21" t="s">
        <v>138</v>
      </c>
      <c r="I3828" s="22"/>
      <c r="J3828" s="22" t="s">
        <v>132</v>
      </c>
      <c r="K3828" s="23">
        <v>195.6</v>
      </c>
      <c r="L3828" s="23">
        <v>78.7</v>
      </c>
      <c r="M3828" s="23">
        <v>54.3</v>
      </c>
      <c r="N3828" s="23">
        <v>496.824</v>
      </c>
      <c r="O3828" s="23">
        <v>199.898</v>
      </c>
      <c r="P3828" s="23">
        <v>137.922</v>
      </c>
      <c r="Q3828" s="24" t="s">
        <v>96</v>
      </c>
      <c r="R3828" s="28">
        <v>12.4</v>
      </c>
      <c r="S3828" s="26" t="s">
        <v>132</v>
      </c>
      <c r="T3828" s="10" t="s">
        <v>49</v>
      </c>
      <c r="U3828" s="29" cm="1">
        <f t="array" ref="U3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-10.6</v>
      </c>
      <c r="V3828" s="13"/>
      <c r="W3828" s="13"/>
      <c r="X3828" s="13"/>
      <c r="Y3828" s="13"/>
      <c r="Z3828" s="13"/>
      <c r="AA3828" s="13"/>
      <c r="AB3828" s="13"/>
      <c r="AE3828" s="13"/>
      <c r="AF3828" s="13"/>
      <c r="AG3828" s="13"/>
      <c r="AH3828" s="13"/>
      <c r="AI3828" s="13"/>
    </row>
    <row r="3829" hidden="1" spans="1:35">
      <c r="A3829" s="21" t="s">
        <v>3968</v>
      </c>
      <c r="B3829" s="22">
        <v>1500</v>
      </c>
      <c r="C3829" s="21" t="s">
        <v>3969</v>
      </c>
      <c r="D3829" s="21" t="s">
        <v>132</v>
      </c>
      <c r="E3829" s="21" t="s">
        <v>2345</v>
      </c>
      <c r="F3829" s="22" t="s">
        <v>3231</v>
      </c>
      <c r="G3829" s="21" t="s">
        <v>73</v>
      </c>
      <c r="H3829" s="21" t="s">
        <v>567</v>
      </c>
      <c r="I3829" s="22" t="s">
        <v>3970</v>
      </c>
      <c r="J3829" s="22">
        <v>6.4</v>
      </c>
      <c r="K3829" s="23">
        <v>224.1</v>
      </c>
      <c r="L3829" s="23">
        <v>79.4</v>
      </c>
      <c r="M3829" s="23">
        <v>74.7</v>
      </c>
      <c r="N3829" s="23">
        <v>569.214</v>
      </c>
      <c r="O3829" s="23">
        <v>201.676</v>
      </c>
      <c r="P3829" s="23">
        <v>189.738</v>
      </c>
      <c r="Q3829" s="24" t="s">
        <v>77</v>
      </c>
      <c r="R3829" s="28">
        <v>5.9</v>
      </c>
      <c r="S3829" s="26" t="s">
        <v>132</v>
      </c>
      <c r="T3829" s="10" t="s">
        <v>39</v>
      </c>
      <c r="U3829" s="29" cm="1">
        <f t="array" ref="U3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3829" s="13"/>
      <c r="W3829" s="13"/>
      <c r="X3829" s="13"/>
      <c r="Y3829" s="13"/>
      <c r="Z3829" s="13"/>
      <c r="AA3829" s="13"/>
      <c r="AB3829" s="13"/>
      <c r="AE3829" s="13"/>
      <c r="AF3829" s="13"/>
      <c r="AG3829" s="13"/>
      <c r="AH3829" s="13"/>
      <c r="AI3829" s="13"/>
    </row>
    <row r="3830" hidden="1" spans="1:35">
      <c r="A3830" s="21" t="s">
        <v>3968</v>
      </c>
      <c r="B3830" s="22">
        <v>1500</v>
      </c>
      <c r="C3830" s="21" t="s">
        <v>3969</v>
      </c>
      <c r="D3830" s="21" t="s">
        <v>132</v>
      </c>
      <c r="E3830" s="21" t="s">
        <v>2345</v>
      </c>
      <c r="F3830" s="22" t="s">
        <v>3971</v>
      </c>
      <c r="G3830" s="21" t="s">
        <v>73</v>
      </c>
      <c r="H3830" s="21" t="s">
        <v>567</v>
      </c>
      <c r="I3830" s="22" t="s">
        <v>80</v>
      </c>
      <c r="J3830" s="22">
        <v>6.4</v>
      </c>
      <c r="K3830" s="23">
        <v>204.1</v>
      </c>
      <c r="L3830" s="23">
        <v>79.4</v>
      </c>
      <c r="M3830" s="23">
        <v>74.7</v>
      </c>
      <c r="N3830" s="23">
        <v>518.414</v>
      </c>
      <c r="O3830" s="23">
        <v>201.676</v>
      </c>
      <c r="P3830" s="23">
        <v>189.738</v>
      </c>
      <c r="Q3830" s="24" t="s">
        <v>72</v>
      </c>
      <c r="R3830" s="28">
        <v>5.9</v>
      </c>
      <c r="S3830" s="26" t="s">
        <v>132</v>
      </c>
      <c r="T3830" s="10" t="s">
        <v>49</v>
      </c>
      <c r="U3830" s="29" cm="1">
        <f t="array" ref="U3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-19.1</v>
      </c>
      <c r="V3830" s="13"/>
      <c r="W3830" s="13"/>
      <c r="X3830" s="13"/>
      <c r="Y3830" s="13"/>
      <c r="Z3830" s="13"/>
      <c r="AA3830" s="13"/>
      <c r="AB3830" s="13"/>
      <c r="AE3830" s="13"/>
      <c r="AF3830" s="13"/>
      <c r="AG3830" s="13"/>
      <c r="AH3830" s="13"/>
      <c r="AI3830" s="13"/>
    </row>
    <row r="3831" hidden="1" spans="1:35">
      <c r="A3831" s="21" t="s">
        <v>3968</v>
      </c>
      <c r="B3831" s="22">
        <v>1500</v>
      </c>
      <c r="C3831" s="21" t="s">
        <v>3969</v>
      </c>
      <c r="D3831" s="21" t="s">
        <v>132</v>
      </c>
      <c r="E3831" s="21" t="s">
        <v>2345</v>
      </c>
      <c r="F3831" s="22" t="s">
        <v>2777</v>
      </c>
      <c r="G3831" s="21" t="s">
        <v>73</v>
      </c>
      <c r="H3831" s="21" t="s">
        <v>567</v>
      </c>
      <c r="I3831" s="22" t="s">
        <v>80</v>
      </c>
      <c r="J3831" s="22">
        <v>8</v>
      </c>
      <c r="K3831" s="23">
        <v>224.1</v>
      </c>
      <c r="L3831" s="23">
        <v>79.4</v>
      </c>
      <c r="M3831" s="23">
        <v>74.7</v>
      </c>
      <c r="N3831" s="23">
        <v>569.214</v>
      </c>
      <c r="O3831" s="23">
        <v>201.676</v>
      </c>
      <c r="P3831" s="23">
        <v>189.738</v>
      </c>
      <c r="Q3831" s="24" t="s">
        <v>79</v>
      </c>
      <c r="R3831" s="28">
        <v>17.9</v>
      </c>
      <c r="S3831" s="26" t="s">
        <v>132</v>
      </c>
      <c r="T3831" s="10" t="s">
        <v>49</v>
      </c>
      <c r="U3831" s="29" cm="1">
        <f t="array" ref="U3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831" s="13"/>
      <c r="W3831" s="13"/>
      <c r="X3831" s="13"/>
      <c r="Y3831" s="13"/>
      <c r="Z3831" s="13"/>
      <c r="AA3831" s="13"/>
      <c r="AB3831" s="13"/>
      <c r="AE3831" s="13"/>
      <c r="AF3831" s="13"/>
      <c r="AG3831" s="13"/>
      <c r="AH3831" s="13"/>
      <c r="AI3831" s="13"/>
    </row>
    <row r="3832" hidden="1" spans="1:35">
      <c r="A3832" s="21" t="s">
        <v>3968</v>
      </c>
      <c r="B3832" s="22">
        <v>1500</v>
      </c>
      <c r="C3832" s="21" t="s">
        <v>3969</v>
      </c>
      <c r="D3832" s="21" t="s">
        <v>132</v>
      </c>
      <c r="E3832" s="21" t="s">
        <v>2345</v>
      </c>
      <c r="F3832" s="22" t="s">
        <v>3107</v>
      </c>
      <c r="G3832" s="21" t="s">
        <v>73</v>
      </c>
      <c r="H3832" s="21" t="s">
        <v>567</v>
      </c>
      <c r="I3832" s="22" t="s">
        <v>80</v>
      </c>
      <c r="J3832" s="22">
        <v>8</v>
      </c>
      <c r="K3832" s="23">
        <v>224.1</v>
      </c>
      <c r="L3832" s="23">
        <v>79.4</v>
      </c>
      <c r="M3832" s="23">
        <v>74.7</v>
      </c>
      <c r="N3832" s="23">
        <v>569.214</v>
      </c>
      <c r="O3832" s="23">
        <v>201.676</v>
      </c>
      <c r="P3832" s="23">
        <v>189.738</v>
      </c>
      <c r="Q3832" s="24" t="s">
        <v>79</v>
      </c>
      <c r="R3832" s="28">
        <v>17.9</v>
      </c>
      <c r="S3832" s="26" t="s">
        <v>132</v>
      </c>
      <c r="T3832" s="10" t="s">
        <v>91</v>
      </c>
      <c r="U3832" s="29" cm="1">
        <f t="array" ref="U3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832" s="13"/>
      <c r="W3832" s="13"/>
      <c r="X3832" s="13"/>
      <c r="Y3832" s="13"/>
      <c r="Z3832" s="13"/>
      <c r="AA3832" s="13"/>
      <c r="AB3832" s="13"/>
      <c r="AE3832" s="13"/>
      <c r="AF3832" s="13"/>
      <c r="AG3832" s="13"/>
      <c r="AH3832" s="13"/>
      <c r="AI3832" s="13"/>
    </row>
    <row r="3833" hidden="1" spans="1:35">
      <c r="A3833" s="21" t="s">
        <v>3968</v>
      </c>
      <c r="B3833" s="22">
        <v>1500</v>
      </c>
      <c r="C3833" s="21" t="s">
        <v>3969</v>
      </c>
      <c r="D3833" s="21" t="s">
        <v>132</v>
      </c>
      <c r="E3833" s="21" t="s">
        <v>2354</v>
      </c>
      <c r="F3833" s="22" t="s">
        <v>2867</v>
      </c>
      <c r="G3833" s="21" t="s">
        <v>73</v>
      </c>
      <c r="H3833" s="21" t="s">
        <v>567</v>
      </c>
      <c r="I3833" s="22" t="s">
        <v>3139</v>
      </c>
      <c r="J3833" s="22">
        <v>6.4</v>
      </c>
      <c r="K3833" s="23">
        <v>227.7</v>
      </c>
      <c r="L3833" s="23">
        <v>79.9</v>
      </c>
      <c r="M3833" s="23">
        <v>75</v>
      </c>
      <c r="N3833" s="23">
        <v>578.358</v>
      </c>
      <c r="O3833" s="23">
        <v>202.946</v>
      </c>
      <c r="P3833" s="23">
        <v>190.5</v>
      </c>
      <c r="Q3833" s="24" t="s">
        <v>77</v>
      </c>
      <c r="R3833" s="28">
        <v>2.3</v>
      </c>
      <c r="S3833" s="26" t="s">
        <v>132</v>
      </c>
      <c r="T3833" s="10" t="s">
        <v>39</v>
      </c>
      <c r="U3833" s="29" cm="1">
        <f t="array" ref="U3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-21.7</v>
      </c>
      <c r="V3833" s="13"/>
      <c r="W3833" s="13"/>
      <c r="X3833" s="13"/>
      <c r="Y3833" s="13"/>
      <c r="Z3833" s="13"/>
      <c r="AA3833" s="13"/>
      <c r="AB3833" s="13"/>
      <c r="AE3833" s="13"/>
      <c r="AF3833" s="13"/>
      <c r="AG3833" s="13"/>
      <c r="AH3833" s="13"/>
      <c r="AI3833" s="13"/>
    </row>
    <row r="3834" hidden="1" spans="1:35">
      <c r="A3834" s="21" t="s">
        <v>3968</v>
      </c>
      <c r="B3834" s="22">
        <v>1500</v>
      </c>
      <c r="C3834" s="21" t="s">
        <v>3969</v>
      </c>
      <c r="D3834" s="21" t="s">
        <v>132</v>
      </c>
      <c r="E3834" s="21" t="s">
        <v>2354</v>
      </c>
      <c r="F3834" s="22" t="s">
        <v>2630</v>
      </c>
      <c r="G3834" s="21" t="s">
        <v>73</v>
      </c>
      <c r="H3834" s="21" t="s">
        <v>567</v>
      </c>
      <c r="I3834" s="22" t="s">
        <v>80</v>
      </c>
      <c r="J3834" s="22">
        <v>6.4</v>
      </c>
      <c r="K3834" s="23">
        <v>207.7</v>
      </c>
      <c r="L3834" s="23">
        <v>79.9</v>
      </c>
      <c r="M3834" s="23">
        <v>75</v>
      </c>
      <c r="N3834" s="23">
        <v>527.558</v>
      </c>
      <c r="O3834" s="23">
        <v>202.946</v>
      </c>
      <c r="P3834" s="23">
        <v>190.5</v>
      </c>
      <c r="Q3834" s="24" t="s">
        <v>72</v>
      </c>
      <c r="R3834" s="28">
        <v>2.3</v>
      </c>
      <c r="S3834" s="26" t="s">
        <v>132</v>
      </c>
      <c r="T3834" s="10" t="s">
        <v>39</v>
      </c>
      <c r="U3834" s="29" cm="1">
        <f t="array" ref="U3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3834" s="13"/>
      <c r="W3834" s="13"/>
      <c r="X3834" s="13"/>
      <c r="Y3834" s="13"/>
      <c r="Z3834" s="13"/>
      <c r="AA3834" s="13"/>
      <c r="AB3834" s="13"/>
      <c r="AE3834" s="13"/>
      <c r="AF3834" s="13"/>
      <c r="AG3834" s="13"/>
      <c r="AH3834" s="13"/>
      <c r="AI3834" s="13"/>
    </row>
    <row r="3835" hidden="1" spans="1:35">
      <c r="A3835" s="21" t="s">
        <v>3968</v>
      </c>
      <c r="B3835" s="22">
        <v>1500</v>
      </c>
      <c r="C3835" s="21" t="s">
        <v>1999</v>
      </c>
      <c r="D3835" s="21" t="s">
        <v>132</v>
      </c>
      <c r="E3835" s="21" t="s">
        <v>2354</v>
      </c>
      <c r="F3835" s="22" t="s">
        <v>2991</v>
      </c>
      <c r="G3835" s="21" t="s">
        <v>73</v>
      </c>
      <c r="H3835" s="21" t="s">
        <v>567</v>
      </c>
      <c r="I3835" s="22" t="s">
        <v>80</v>
      </c>
      <c r="J3835" s="22">
        <v>8</v>
      </c>
      <c r="K3835" s="23">
        <v>227.7</v>
      </c>
      <c r="L3835" s="23">
        <v>79.9</v>
      </c>
      <c r="M3835" s="23">
        <v>75</v>
      </c>
      <c r="N3835" s="23">
        <v>578.358</v>
      </c>
      <c r="O3835" s="23">
        <v>202.946</v>
      </c>
      <c r="P3835" s="23">
        <v>190.5</v>
      </c>
      <c r="Q3835" s="24" t="s">
        <v>79</v>
      </c>
      <c r="R3835" s="28">
        <v>14.3</v>
      </c>
      <c r="S3835" s="26" t="s">
        <v>132</v>
      </c>
      <c r="T3835" s="10" t="s">
        <v>94</v>
      </c>
      <c r="U3835" s="29" cm="1">
        <f t="array" ref="U3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-35.8</v>
      </c>
      <c r="V3835" s="13"/>
      <c r="W3835" s="13"/>
      <c r="X3835" s="13"/>
      <c r="Y3835" s="13"/>
      <c r="Z3835" s="13"/>
      <c r="AA3835" s="13"/>
      <c r="AB3835" s="13"/>
      <c r="AE3835" s="13"/>
      <c r="AF3835" s="13"/>
      <c r="AG3835" s="13"/>
      <c r="AH3835" s="13"/>
      <c r="AI3835" s="13"/>
    </row>
    <row r="3836" hidden="1" spans="1:35">
      <c r="A3836" s="21" t="s">
        <v>3968</v>
      </c>
      <c r="B3836" s="22">
        <v>1500</v>
      </c>
      <c r="C3836" s="21" t="s">
        <v>1999</v>
      </c>
      <c r="D3836" s="21" t="s">
        <v>132</v>
      </c>
      <c r="E3836" s="21" t="s">
        <v>2354</v>
      </c>
      <c r="F3836" s="22" t="s">
        <v>3044</v>
      </c>
      <c r="G3836" s="21" t="s">
        <v>73</v>
      </c>
      <c r="H3836" s="21" t="s">
        <v>567</v>
      </c>
      <c r="I3836" s="22" t="s">
        <v>80</v>
      </c>
      <c r="J3836" s="22">
        <v>8</v>
      </c>
      <c r="K3836" s="23">
        <v>227.7</v>
      </c>
      <c r="L3836" s="23">
        <v>79.9</v>
      </c>
      <c r="M3836" s="23">
        <v>75</v>
      </c>
      <c r="N3836" s="23">
        <v>578.358</v>
      </c>
      <c r="O3836" s="23">
        <v>202.946</v>
      </c>
      <c r="P3836" s="23">
        <v>190.5</v>
      </c>
      <c r="Q3836" s="24" t="s">
        <v>79</v>
      </c>
      <c r="R3836" s="28">
        <v>14.3</v>
      </c>
      <c r="S3836" s="26" t="s">
        <v>132</v>
      </c>
      <c r="T3836" s="10" t="s">
        <v>96</v>
      </c>
      <c r="U3836" s="29" cm="1">
        <f t="array" ref="U3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-19.7</v>
      </c>
      <c r="V3836" s="13"/>
      <c r="W3836" s="13"/>
      <c r="X3836" s="13"/>
      <c r="Y3836" s="13"/>
      <c r="Z3836" s="13"/>
      <c r="AA3836" s="13"/>
      <c r="AB3836" s="13"/>
      <c r="AE3836" s="13"/>
      <c r="AF3836" s="13"/>
      <c r="AG3836" s="13"/>
      <c r="AH3836" s="13"/>
      <c r="AI3836" s="13"/>
    </row>
    <row r="3837" hidden="1" spans="1:35">
      <c r="A3837" s="21" t="s">
        <v>3968</v>
      </c>
      <c r="B3837" s="22">
        <v>1500</v>
      </c>
      <c r="C3837" s="21" t="s">
        <v>1999</v>
      </c>
      <c r="D3837" s="21" t="s">
        <v>132</v>
      </c>
      <c r="E3837" s="21" t="s">
        <v>2354</v>
      </c>
      <c r="F3837" s="22" t="s">
        <v>2972</v>
      </c>
      <c r="G3837" s="21" t="s">
        <v>73</v>
      </c>
      <c r="H3837" s="21" t="s">
        <v>567</v>
      </c>
      <c r="I3837" s="22" t="s">
        <v>3139</v>
      </c>
      <c r="J3837" s="22">
        <v>6.4</v>
      </c>
      <c r="K3837" s="23">
        <v>227.7</v>
      </c>
      <c r="L3837" s="23">
        <v>79.9</v>
      </c>
      <c r="M3837" s="23">
        <v>75</v>
      </c>
      <c r="N3837" s="23">
        <v>578.358</v>
      </c>
      <c r="O3837" s="23">
        <v>202.946</v>
      </c>
      <c r="P3837" s="23">
        <v>190.5</v>
      </c>
      <c r="Q3837" s="24" t="s">
        <v>77</v>
      </c>
      <c r="R3837" s="28">
        <v>2.3</v>
      </c>
      <c r="S3837" s="26" t="s">
        <v>132</v>
      </c>
      <c r="T3837" s="10" t="s">
        <v>24</v>
      </c>
      <c r="U3837" s="29" cm="1">
        <f t="array" ref="U3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-49.7</v>
      </c>
      <c r="V3837" s="13"/>
      <c r="W3837" s="13"/>
      <c r="X3837" s="13"/>
      <c r="Y3837" s="13"/>
      <c r="Z3837" s="13"/>
      <c r="AA3837" s="13"/>
      <c r="AB3837" s="13"/>
      <c r="AE3837" s="13"/>
      <c r="AF3837" s="13"/>
      <c r="AG3837" s="13"/>
      <c r="AH3837" s="13"/>
      <c r="AI3837" s="13"/>
    </row>
    <row r="3838" hidden="1" spans="1:35">
      <c r="A3838" s="21" t="s">
        <v>3968</v>
      </c>
      <c r="B3838" s="22">
        <v>1500</v>
      </c>
      <c r="C3838" s="21" t="s">
        <v>3972</v>
      </c>
      <c r="D3838" s="21" t="s">
        <v>132</v>
      </c>
      <c r="E3838" s="21" t="s">
        <v>2371</v>
      </c>
      <c r="F3838" s="22" t="s">
        <v>2394</v>
      </c>
      <c r="G3838" s="21" t="s">
        <v>73</v>
      </c>
      <c r="H3838" s="21" t="s">
        <v>567</v>
      </c>
      <c r="I3838" s="22" t="s">
        <v>3139</v>
      </c>
      <c r="J3838" s="22">
        <v>6.4</v>
      </c>
      <c r="K3838" s="23">
        <v>229</v>
      </c>
      <c r="L3838" s="23">
        <v>79.4</v>
      </c>
      <c r="M3838" s="23">
        <v>77.7</v>
      </c>
      <c r="N3838" s="23">
        <v>581.66</v>
      </c>
      <c r="O3838" s="23">
        <v>201.676</v>
      </c>
      <c r="P3838" s="23">
        <v>197.358</v>
      </c>
      <c r="Q3838" s="24" t="s">
        <v>77</v>
      </c>
      <c r="R3838" s="28">
        <v>1</v>
      </c>
      <c r="S3838" s="26" t="s">
        <v>132</v>
      </c>
      <c r="T3838" s="10" t="s">
        <v>94</v>
      </c>
      <c r="U3838" s="29" cm="1">
        <f t="array" ref="U3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-37.1</v>
      </c>
      <c r="V3838" s="13"/>
      <c r="W3838" s="13"/>
      <c r="X3838" s="13"/>
      <c r="Y3838" s="13"/>
      <c r="Z3838" s="13"/>
      <c r="AA3838" s="13"/>
      <c r="AB3838" s="13"/>
      <c r="AE3838" s="13"/>
      <c r="AF3838" s="13"/>
      <c r="AG3838" s="13"/>
      <c r="AH3838" s="13"/>
      <c r="AI3838" s="13"/>
    </row>
    <row r="3839" hidden="1" spans="1:35">
      <c r="A3839" s="21" t="s">
        <v>3968</v>
      </c>
      <c r="B3839" s="22">
        <v>1500</v>
      </c>
      <c r="C3839" s="21" t="s">
        <v>3972</v>
      </c>
      <c r="D3839" s="21" t="s">
        <v>132</v>
      </c>
      <c r="E3839" s="21" t="s">
        <v>2371</v>
      </c>
      <c r="F3839" s="22" t="s">
        <v>3973</v>
      </c>
      <c r="G3839" s="21" t="s">
        <v>73</v>
      </c>
      <c r="H3839" s="21" t="s">
        <v>567</v>
      </c>
      <c r="I3839" s="22" t="s">
        <v>80</v>
      </c>
      <c r="J3839" s="22">
        <v>6.4</v>
      </c>
      <c r="K3839" s="23">
        <v>209</v>
      </c>
      <c r="L3839" s="23">
        <v>79.4</v>
      </c>
      <c r="M3839" s="23">
        <v>77.7</v>
      </c>
      <c r="N3839" s="23">
        <v>530.86</v>
      </c>
      <c r="O3839" s="23">
        <v>201.676</v>
      </c>
      <c r="P3839" s="23">
        <v>197.358</v>
      </c>
      <c r="Q3839" s="24" t="s">
        <v>72</v>
      </c>
      <c r="R3839" s="28">
        <v>1</v>
      </c>
      <c r="S3839" s="26" t="s">
        <v>132</v>
      </c>
      <c r="T3839" s="10" t="s">
        <v>49</v>
      </c>
      <c r="U3839" s="29" cm="1">
        <f t="array" ref="U3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-24</v>
      </c>
      <c r="V3839" s="13"/>
      <c r="W3839" s="13"/>
      <c r="X3839" s="13"/>
      <c r="Y3839" s="13"/>
      <c r="Z3839" s="13"/>
      <c r="AA3839" s="13"/>
      <c r="AB3839" s="13"/>
      <c r="AE3839" s="13"/>
      <c r="AF3839" s="13"/>
      <c r="AG3839" s="13"/>
      <c r="AH3839" s="13"/>
      <c r="AI3839" s="13"/>
    </row>
    <row r="3840" hidden="1" spans="1:35">
      <c r="A3840" s="21" t="s">
        <v>3968</v>
      </c>
      <c r="B3840" s="22">
        <v>1500</v>
      </c>
      <c r="C3840" s="21" t="s">
        <v>3972</v>
      </c>
      <c r="D3840" s="21" t="s">
        <v>132</v>
      </c>
      <c r="E3840" s="21" t="s">
        <v>2371</v>
      </c>
      <c r="F3840" s="22" t="s">
        <v>3973</v>
      </c>
      <c r="G3840" s="21" t="s">
        <v>73</v>
      </c>
      <c r="H3840" s="21" t="s">
        <v>567</v>
      </c>
      <c r="I3840" s="22" t="s">
        <v>80</v>
      </c>
      <c r="J3840" s="22">
        <v>8</v>
      </c>
      <c r="K3840" s="23">
        <v>231</v>
      </c>
      <c r="L3840" s="23">
        <v>79.4</v>
      </c>
      <c r="M3840" s="23">
        <v>77.7</v>
      </c>
      <c r="N3840" s="23">
        <v>586.74</v>
      </c>
      <c r="O3840" s="23">
        <v>201.676</v>
      </c>
      <c r="P3840" s="23">
        <v>197.358</v>
      </c>
      <c r="Q3840" s="24" t="s">
        <v>79</v>
      </c>
      <c r="R3840" s="28">
        <v>11</v>
      </c>
      <c r="S3840" s="26" t="s">
        <v>132</v>
      </c>
      <c r="T3840" s="10" t="s">
        <v>91</v>
      </c>
      <c r="U3840" s="29" cm="1">
        <f t="array" ref="U3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</v>
      </c>
      <c r="V3840" s="13"/>
      <c r="W3840" s="13"/>
      <c r="X3840" s="13"/>
      <c r="Y3840" s="13"/>
      <c r="Z3840" s="13"/>
      <c r="AA3840" s="13"/>
      <c r="AB3840" s="13"/>
      <c r="AE3840" s="13"/>
      <c r="AF3840" s="13"/>
      <c r="AG3840" s="13"/>
      <c r="AH3840" s="13"/>
      <c r="AI3840" s="13"/>
    </row>
    <row r="3841" hidden="1" spans="1:35">
      <c r="A3841" s="21" t="s">
        <v>3968</v>
      </c>
      <c r="B3841" s="22">
        <v>1500</v>
      </c>
      <c r="C3841" s="21" t="s">
        <v>3972</v>
      </c>
      <c r="D3841" s="21" t="s">
        <v>132</v>
      </c>
      <c r="E3841" s="21" t="s">
        <v>2371</v>
      </c>
      <c r="F3841" s="22" t="s">
        <v>3973</v>
      </c>
      <c r="G3841" s="21" t="s">
        <v>73</v>
      </c>
      <c r="H3841" s="21" t="s">
        <v>567</v>
      </c>
      <c r="I3841" s="22" t="s">
        <v>2875</v>
      </c>
      <c r="J3841" s="22">
        <v>6.4</v>
      </c>
      <c r="K3841" s="23">
        <v>237.9</v>
      </c>
      <c r="L3841" s="23">
        <v>79.4</v>
      </c>
      <c r="M3841" s="23">
        <v>77.7</v>
      </c>
      <c r="N3841" s="23">
        <v>604.266</v>
      </c>
      <c r="O3841" s="23">
        <v>201.676</v>
      </c>
      <c r="P3841" s="23">
        <v>197.358</v>
      </c>
      <c r="Q3841" s="24" t="s">
        <v>86</v>
      </c>
      <c r="R3841" s="28">
        <v>12.1</v>
      </c>
      <c r="S3841" s="26" t="s">
        <v>132</v>
      </c>
      <c r="T3841" s="10" t="s">
        <v>39</v>
      </c>
      <c r="U3841" s="29" cm="1">
        <f t="array" ref="U3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-31.9</v>
      </c>
      <c r="V3841" s="13"/>
      <c r="W3841" s="13"/>
      <c r="X3841" s="13"/>
      <c r="Y3841" s="13"/>
      <c r="Z3841" s="13"/>
      <c r="AA3841" s="13"/>
      <c r="AB3841" s="13"/>
      <c r="AE3841" s="13"/>
      <c r="AF3841" s="13"/>
      <c r="AG3841" s="13"/>
      <c r="AH3841" s="13"/>
      <c r="AI3841" s="13"/>
    </row>
    <row r="3842" hidden="1" spans="1:35">
      <c r="A3842" s="21" t="s">
        <v>3968</v>
      </c>
      <c r="B3842" s="22">
        <v>1500</v>
      </c>
      <c r="C3842" s="21" t="s">
        <v>2001</v>
      </c>
      <c r="D3842" s="21" t="s">
        <v>132</v>
      </c>
      <c r="E3842" s="21" t="s">
        <v>2371</v>
      </c>
      <c r="F3842" s="22" t="s">
        <v>2870</v>
      </c>
      <c r="G3842" s="21" t="s">
        <v>73</v>
      </c>
      <c r="H3842" s="21" t="s">
        <v>567</v>
      </c>
      <c r="I3842" s="22" t="s">
        <v>2875</v>
      </c>
      <c r="J3842" s="22">
        <v>5.6</v>
      </c>
      <c r="K3842" s="23">
        <v>229</v>
      </c>
      <c r="L3842" s="23">
        <v>79.4</v>
      </c>
      <c r="M3842" s="23">
        <v>76.3</v>
      </c>
      <c r="N3842" s="23">
        <v>581.66</v>
      </c>
      <c r="O3842" s="23">
        <v>201.676</v>
      </c>
      <c r="P3842" s="23">
        <v>193.802</v>
      </c>
      <c r="Q3842" s="24" t="s">
        <v>77</v>
      </c>
      <c r="R3842" s="28">
        <v>1</v>
      </c>
      <c r="S3842" s="26" t="s">
        <v>132</v>
      </c>
      <c r="T3842" s="10" t="s">
        <v>94</v>
      </c>
      <c r="U3842" s="29" cm="1">
        <f t="array" ref="U3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-37.1</v>
      </c>
      <c r="V3842" s="13"/>
      <c r="W3842" s="13"/>
      <c r="X3842" s="13"/>
      <c r="Y3842" s="13"/>
      <c r="Z3842" s="13"/>
      <c r="AA3842" s="13"/>
      <c r="AB3842" s="13"/>
      <c r="AE3842" s="13"/>
      <c r="AF3842" s="13"/>
      <c r="AG3842" s="13"/>
      <c r="AH3842" s="13"/>
      <c r="AI3842" s="13"/>
    </row>
    <row r="3843" hidden="1" spans="1:35">
      <c r="A3843" s="21" t="s">
        <v>3968</v>
      </c>
      <c r="B3843" s="22">
        <v>1500</v>
      </c>
      <c r="C3843" s="21" t="s">
        <v>2001</v>
      </c>
      <c r="D3843" s="21" t="s">
        <v>132</v>
      </c>
      <c r="E3843" s="21" t="s">
        <v>2371</v>
      </c>
      <c r="F3843" s="22" t="s">
        <v>2657</v>
      </c>
      <c r="G3843" s="21" t="s">
        <v>73</v>
      </c>
      <c r="H3843" s="21" t="s">
        <v>567</v>
      </c>
      <c r="I3843" s="22" t="s">
        <v>2875</v>
      </c>
      <c r="J3843" s="22">
        <v>5.6</v>
      </c>
      <c r="K3843" s="23">
        <v>229</v>
      </c>
      <c r="L3843" s="23">
        <v>79.4</v>
      </c>
      <c r="M3843" s="23">
        <v>77.7</v>
      </c>
      <c r="N3843" s="23">
        <v>581.66</v>
      </c>
      <c r="O3843" s="23">
        <v>201.676</v>
      </c>
      <c r="P3843" s="23">
        <v>197.358</v>
      </c>
      <c r="Q3843" s="24" t="s">
        <v>77</v>
      </c>
      <c r="R3843" s="28">
        <v>1</v>
      </c>
      <c r="S3843" s="26" t="s">
        <v>132</v>
      </c>
      <c r="T3843" s="10" t="s">
        <v>109</v>
      </c>
      <c r="U3843" s="29" cm="1">
        <f t="array" ref="U3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-28</v>
      </c>
      <c r="V3843" s="13"/>
      <c r="W3843" s="13"/>
      <c r="X3843" s="13"/>
      <c r="Y3843" s="13"/>
      <c r="Z3843" s="13"/>
      <c r="AA3843" s="13"/>
      <c r="AB3843" s="13"/>
      <c r="AE3843" s="13"/>
      <c r="AF3843" s="13"/>
      <c r="AG3843" s="13"/>
      <c r="AH3843" s="13"/>
      <c r="AI3843" s="13"/>
    </row>
    <row r="3844" hidden="1" spans="1:35">
      <c r="A3844" s="21" t="s">
        <v>3968</v>
      </c>
      <c r="B3844" s="22">
        <v>1500</v>
      </c>
      <c r="C3844" s="21" t="s">
        <v>2001</v>
      </c>
      <c r="D3844" s="21" t="s">
        <v>132</v>
      </c>
      <c r="E3844" s="21" t="s">
        <v>2371</v>
      </c>
      <c r="F3844" s="22" t="s">
        <v>2824</v>
      </c>
      <c r="G3844" s="21" t="s">
        <v>73</v>
      </c>
      <c r="H3844" s="21" t="s">
        <v>567</v>
      </c>
      <c r="I3844" s="22" t="s">
        <v>3139</v>
      </c>
      <c r="J3844" s="22">
        <v>6.4</v>
      </c>
      <c r="K3844" s="23">
        <v>229</v>
      </c>
      <c r="L3844" s="23">
        <v>79.4</v>
      </c>
      <c r="M3844" s="23">
        <v>77.7</v>
      </c>
      <c r="N3844" s="23">
        <v>581.66</v>
      </c>
      <c r="O3844" s="23">
        <v>201.676</v>
      </c>
      <c r="P3844" s="23">
        <v>197.358</v>
      </c>
      <c r="Q3844" s="24" t="s">
        <v>77</v>
      </c>
      <c r="R3844" s="28">
        <v>1</v>
      </c>
      <c r="S3844" s="26" t="s">
        <v>132</v>
      </c>
      <c r="T3844" s="10" t="s">
        <v>40</v>
      </c>
      <c r="U3844" s="29" cm="1">
        <f t="array" ref="U3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-64</v>
      </c>
      <c r="V3844" s="13"/>
      <c r="W3844" s="13"/>
      <c r="X3844" s="13"/>
      <c r="Y3844" s="13"/>
      <c r="Z3844" s="13"/>
      <c r="AA3844" s="13"/>
      <c r="AB3844" s="13"/>
      <c r="AE3844" s="13"/>
      <c r="AF3844" s="13"/>
      <c r="AG3844" s="13"/>
      <c r="AH3844" s="13"/>
      <c r="AI3844" s="13"/>
    </row>
    <row r="3845" hidden="1" spans="1:35">
      <c r="A3845" s="21" t="s">
        <v>3968</v>
      </c>
      <c r="B3845" s="22">
        <v>1500</v>
      </c>
      <c r="C3845" s="21" t="s">
        <v>2001</v>
      </c>
      <c r="D3845" s="21" t="s">
        <v>132</v>
      </c>
      <c r="E3845" s="21" t="s">
        <v>2371</v>
      </c>
      <c r="F3845" s="22" t="s">
        <v>3054</v>
      </c>
      <c r="G3845" s="21" t="s">
        <v>73</v>
      </c>
      <c r="H3845" s="21" t="s">
        <v>567</v>
      </c>
      <c r="I3845" s="22" t="s">
        <v>3139</v>
      </c>
      <c r="J3845" s="22">
        <v>6.4</v>
      </c>
      <c r="K3845" s="23">
        <v>229</v>
      </c>
      <c r="L3845" s="23">
        <v>79.4</v>
      </c>
      <c r="M3845" s="23">
        <v>77.7</v>
      </c>
      <c r="N3845" s="23">
        <v>581.66</v>
      </c>
      <c r="O3845" s="23">
        <v>201.676</v>
      </c>
      <c r="P3845" s="23">
        <v>197.358</v>
      </c>
      <c r="Q3845" s="24" t="s">
        <v>77</v>
      </c>
      <c r="R3845" s="28">
        <v>1</v>
      </c>
      <c r="S3845" s="26" t="s">
        <v>132</v>
      </c>
      <c r="T3845" s="10" t="s">
        <v>45</v>
      </c>
      <c r="U3845" s="29" cm="1">
        <f t="array" ref="U3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-51</v>
      </c>
      <c r="V3845" s="13"/>
      <c r="W3845" s="13"/>
      <c r="X3845" s="13"/>
      <c r="Y3845" s="13"/>
      <c r="Z3845" s="13"/>
      <c r="AA3845" s="13"/>
      <c r="AB3845" s="13"/>
      <c r="AE3845" s="13"/>
      <c r="AF3845" s="13"/>
      <c r="AG3845" s="13"/>
      <c r="AH3845" s="13"/>
      <c r="AI3845" s="13"/>
    </row>
    <row r="3846" hidden="1" spans="1:35">
      <c r="A3846" s="21" t="s">
        <v>3968</v>
      </c>
      <c r="B3846" s="22">
        <v>1500</v>
      </c>
      <c r="C3846" s="21" t="s">
        <v>3974</v>
      </c>
      <c r="D3846" s="21" t="s">
        <v>132</v>
      </c>
      <c r="E3846" s="21" t="s">
        <v>2357</v>
      </c>
      <c r="F3846" s="22" t="s">
        <v>2498</v>
      </c>
      <c r="G3846" s="21" t="s">
        <v>73</v>
      </c>
      <c r="H3846" s="21" t="s">
        <v>567</v>
      </c>
      <c r="I3846" s="22" t="s">
        <v>3139</v>
      </c>
      <c r="J3846" s="22">
        <v>6.4</v>
      </c>
      <c r="K3846" s="23">
        <v>228.9</v>
      </c>
      <c r="L3846" s="23">
        <v>82.1</v>
      </c>
      <c r="M3846" s="23">
        <v>77.7</v>
      </c>
      <c r="N3846" s="23">
        <v>581.406</v>
      </c>
      <c r="O3846" s="23">
        <v>208.534</v>
      </c>
      <c r="P3846" s="23">
        <v>197.358</v>
      </c>
      <c r="Q3846" s="24" t="s">
        <v>77</v>
      </c>
      <c r="R3846" s="28">
        <v>1.1</v>
      </c>
      <c r="S3846" s="26" t="s">
        <v>132</v>
      </c>
      <c r="T3846" s="10" t="s">
        <v>91</v>
      </c>
      <c r="U3846" s="29" cm="1">
        <f t="array" ref="U3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-43.9</v>
      </c>
      <c r="V3846" s="13"/>
      <c r="W3846" s="13"/>
      <c r="X3846" s="13"/>
      <c r="Y3846" s="13"/>
      <c r="Z3846" s="13"/>
      <c r="AA3846" s="13"/>
      <c r="AB3846" s="13"/>
      <c r="AE3846" s="13"/>
      <c r="AF3846" s="13"/>
      <c r="AG3846" s="13"/>
      <c r="AH3846" s="13"/>
      <c r="AI3846" s="13"/>
    </row>
    <row r="3847" hidden="1" spans="1:35">
      <c r="A3847" s="21" t="s">
        <v>3968</v>
      </c>
      <c r="B3847" s="22">
        <v>1500</v>
      </c>
      <c r="C3847" s="21" t="s">
        <v>3974</v>
      </c>
      <c r="D3847" s="21" t="s">
        <v>132</v>
      </c>
      <c r="E3847" s="21" t="s">
        <v>2357</v>
      </c>
      <c r="F3847" s="22" t="s">
        <v>2498</v>
      </c>
      <c r="G3847" s="21" t="s">
        <v>73</v>
      </c>
      <c r="H3847" s="21" t="s">
        <v>567</v>
      </c>
      <c r="I3847" s="22" t="s">
        <v>2875</v>
      </c>
      <c r="J3847" s="22">
        <v>5.6</v>
      </c>
      <c r="K3847" s="23">
        <v>232.9</v>
      </c>
      <c r="L3847" s="23">
        <v>82.1</v>
      </c>
      <c r="M3847" s="23">
        <v>77.6</v>
      </c>
      <c r="N3847" s="23">
        <v>591.566</v>
      </c>
      <c r="O3847" s="23">
        <v>208.534</v>
      </c>
      <c r="P3847" s="23">
        <v>197.104</v>
      </c>
      <c r="Q3847" s="24" t="s">
        <v>86</v>
      </c>
      <c r="R3847" s="28">
        <v>17.1</v>
      </c>
      <c r="S3847" s="26" t="s">
        <v>132</v>
      </c>
      <c r="T3847" s="10" t="s">
        <v>24</v>
      </c>
      <c r="U3847" s="29" cm="1">
        <f t="array" ref="U3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-54.9</v>
      </c>
      <c r="V3847" s="13"/>
      <c r="W3847" s="13"/>
      <c r="X3847" s="13"/>
      <c r="Y3847" s="13"/>
      <c r="Z3847" s="13"/>
      <c r="AA3847" s="13"/>
      <c r="AB3847" s="13"/>
      <c r="AE3847" s="13"/>
      <c r="AF3847" s="13"/>
      <c r="AG3847" s="13"/>
      <c r="AH3847" s="13"/>
      <c r="AI3847" s="13"/>
    </row>
    <row r="3848" hidden="1" spans="1:35">
      <c r="A3848" s="21" t="s">
        <v>3968</v>
      </c>
      <c r="B3848" s="22">
        <v>1500</v>
      </c>
      <c r="C3848" s="21" t="s">
        <v>3974</v>
      </c>
      <c r="D3848" s="21" t="s">
        <v>132</v>
      </c>
      <c r="E3848" s="21" t="s">
        <v>2357</v>
      </c>
      <c r="F3848" s="22" t="s">
        <v>2498</v>
      </c>
      <c r="G3848" s="21" t="s">
        <v>73</v>
      </c>
      <c r="H3848" s="21" t="s">
        <v>567</v>
      </c>
      <c r="I3848" s="22" t="s">
        <v>2875</v>
      </c>
      <c r="J3848" s="22">
        <v>6.4</v>
      </c>
      <c r="K3848" s="23">
        <v>241.8</v>
      </c>
      <c r="L3848" s="23">
        <v>82.1</v>
      </c>
      <c r="M3848" s="23">
        <v>77.8</v>
      </c>
      <c r="N3848" s="23">
        <v>614.172</v>
      </c>
      <c r="O3848" s="23">
        <v>208.534</v>
      </c>
      <c r="P3848" s="23">
        <v>197.612</v>
      </c>
      <c r="Q3848" s="24" t="s">
        <v>86</v>
      </c>
      <c r="R3848" s="28">
        <v>8.2</v>
      </c>
      <c r="S3848" s="26" t="s">
        <v>132</v>
      </c>
      <c r="T3848" s="10" t="s">
        <v>45</v>
      </c>
      <c r="U3848" s="29" cm="1">
        <f t="array" ref="U3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-63.8</v>
      </c>
      <c r="V3848" s="13"/>
      <c r="W3848" s="13"/>
      <c r="X3848" s="13"/>
      <c r="Y3848" s="13"/>
      <c r="Z3848" s="13"/>
      <c r="AA3848" s="13"/>
      <c r="AB3848" s="13"/>
      <c r="AE3848" s="13"/>
      <c r="AF3848" s="13"/>
      <c r="AG3848" s="13"/>
      <c r="AH3848" s="13"/>
      <c r="AI3848" s="13"/>
    </row>
    <row r="3849" hidden="1" spans="1:35">
      <c r="A3849" s="21" t="s">
        <v>3968</v>
      </c>
      <c r="B3849" s="22">
        <v>1500</v>
      </c>
      <c r="C3849" s="21" t="s">
        <v>3974</v>
      </c>
      <c r="D3849" s="21" t="s">
        <v>2003</v>
      </c>
      <c r="E3849" s="21" t="s">
        <v>2357</v>
      </c>
      <c r="F3849" s="22" t="s">
        <v>2411</v>
      </c>
      <c r="G3849" s="21" t="s">
        <v>73</v>
      </c>
      <c r="H3849" s="21" t="s">
        <v>567</v>
      </c>
      <c r="I3849" s="22" t="s">
        <v>2875</v>
      </c>
      <c r="J3849" s="22">
        <v>5.6</v>
      </c>
      <c r="K3849" s="23">
        <v>232.9</v>
      </c>
      <c r="L3849" s="23">
        <v>88</v>
      </c>
      <c r="M3849" s="23">
        <v>80.9</v>
      </c>
      <c r="N3849" s="23">
        <v>591.566</v>
      </c>
      <c r="O3849" s="23">
        <v>223.52</v>
      </c>
      <c r="P3849" s="23">
        <v>205.486</v>
      </c>
      <c r="Q3849" s="24" t="s">
        <v>86</v>
      </c>
      <c r="R3849" s="28">
        <v>17.1</v>
      </c>
      <c r="S3849" s="26" t="s">
        <v>132</v>
      </c>
      <c r="T3849" s="10" t="s">
        <v>24</v>
      </c>
      <c r="U3849" s="29" cm="1">
        <f t="array" ref="U3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-54.9</v>
      </c>
      <c r="V3849" s="13"/>
      <c r="W3849" s="13"/>
      <c r="X3849" s="13"/>
      <c r="Y3849" s="13"/>
      <c r="Z3849" s="13"/>
      <c r="AA3849" s="13"/>
      <c r="AB3849" s="13"/>
      <c r="AE3849" s="13"/>
      <c r="AF3849" s="13"/>
      <c r="AG3849" s="13"/>
      <c r="AH3849" s="13"/>
      <c r="AI3849" s="13"/>
    </row>
    <row r="3850" hidden="1" spans="1:35">
      <c r="A3850" s="21" t="s">
        <v>3968</v>
      </c>
      <c r="B3850" s="22">
        <v>1500</v>
      </c>
      <c r="C3850" s="21" t="s">
        <v>2001</v>
      </c>
      <c r="D3850" s="21" t="s">
        <v>2004</v>
      </c>
      <c r="E3850" s="21" t="s">
        <v>2357</v>
      </c>
      <c r="F3850" s="22" t="s">
        <v>2342</v>
      </c>
      <c r="G3850" s="21" t="s">
        <v>73</v>
      </c>
      <c r="H3850" s="21" t="s">
        <v>567</v>
      </c>
      <c r="I3850" s="22" t="s">
        <v>2875</v>
      </c>
      <c r="J3850" s="22">
        <v>5.6</v>
      </c>
      <c r="K3850" s="23">
        <v>233.7</v>
      </c>
      <c r="L3850" s="23">
        <v>88</v>
      </c>
      <c r="M3850" s="23">
        <v>81.9</v>
      </c>
      <c r="N3850" s="23">
        <v>593.598</v>
      </c>
      <c r="O3850" s="23">
        <v>223.52</v>
      </c>
      <c r="P3850" s="23">
        <v>208.026</v>
      </c>
      <c r="Q3850" s="24" t="s">
        <v>86</v>
      </c>
      <c r="R3850" s="28">
        <v>16.3</v>
      </c>
      <c r="S3850" s="26" t="s">
        <v>132</v>
      </c>
      <c r="T3850" s="10" t="s">
        <v>91</v>
      </c>
      <c r="U3850" s="29" cm="1">
        <f t="array" ref="U3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-48.7</v>
      </c>
      <c r="V3850" s="13"/>
      <c r="W3850" s="13"/>
      <c r="X3850" s="13"/>
      <c r="Y3850" s="13"/>
      <c r="Z3850" s="13"/>
      <c r="AA3850" s="13"/>
      <c r="AB3850" s="13"/>
      <c r="AE3850" s="13"/>
      <c r="AF3850" s="13"/>
      <c r="AG3850" s="13"/>
      <c r="AH3850" s="13"/>
      <c r="AI3850" s="13"/>
    </row>
    <row r="3851" hidden="1" spans="1:35">
      <c r="A3851" s="21" t="s">
        <v>3968</v>
      </c>
      <c r="B3851" s="22" t="s">
        <v>3975</v>
      </c>
      <c r="C3851" s="21" t="s">
        <v>2006</v>
      </c>
      <c r="D3851" s="21" t="s">
        <v>132</v>
      </c>
      <c r="E3851" s="21" t="s">
        <v>2371</v>
      </c>
      <c r="F3851" s="22" t="s">
        <v>2506</v>
      </c>
      <c r="G3851" s="21" t="s">
        <v>73</v>
      </c>
      <c r="H3851" s="21" t="s">
        <v>567</v>
      </c>
      <c r="I3851" s="22" t="s">
        <v>2875</v>
      </c>
      <c r="J3851" s="22">
        <v>5.6</v>
      </c>
      <c r="K3851" s="23">
        <v>229</v>
      </c>
      <c r="L3851" s="23">
        <v>79.4</v>
      </c>
      <c r="M3851" s="23">
        <v>78.7</v>
      </c>
      <c r="N3851" s="23">
        <v>581.66</v>
      </c>
      <c r="O3851" s="23">
        <v>201.676</v>
      </c>
      <c r="P3851" s="23">
        <v>199.898</v>
      </c>
      <c r="Q3851" s="24" t="s">
        <v>77</v>
      </c>
      <c r="R3851" s="28">
        <v>1</v>
      </c>
      <c r="S3851" s="26" t="s">
        <v>132</v>
      </c>
      <c r="T3851" s="10" t="s">
        <v>24</v>
      </c>
      <c r="U3851" s="29" cm="1">
        <f t="array" ref="U3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-51</v>
      </c>
      <c r="V3851" s="13"/>
      <c r="W3851" s="13"/>
      <c r="X3851" s="13"/>
      <c r="Y3851" s="13"/>
      <c r="Z3851" s="13"/>
      <c r="AA3851" s="13"/>
      <c r="AB3851" s="13"/>
      <c r="AE3851" s="13"/>
      <c r="AF3851" s="13"/>
      <c r="AG3851" s="13"/>
      <c r="AH3851" s="13"/>
      <c r="AI3851" s="13"/>
    </row>
    <row r="3852" hidden="1" spans="1:35">
      <c r="A3852" s="21" t="s">
        <v>3968</v>
      </c>
      <c r="B3852" s="22" t="s">
        <v>3976</v>
      </c>
      <c r="C3852" s="21" t="s">
        <v>3977</v>
      </c>
      <c r="D3852" s="21" t="s">
        <v>132</v>
      </c>
      <c r="E3852" s="21" t="s">
        <v>2345</v>
      </c>
      <c r="F3852" s="22" t="s">
        <v>3301</v>
      </c>
      <c r="G3852" s="21" t="s">
        <v>73</v>
      </c>
      <c r="H3852" s="21" t="s">
        <v>567</v>
      </c>
      <c r="I3852" s="22" t="s">
        <v>80</v>
      </c>
      <c r="J3852" s="22">
        <v>8</v>
      </c>
      <c r="K3852" s="23">
        <v>232</v>
      </c>
      <c r="L3852" s="23">
        <v>79.4</v>
      </c>
      <c r="M3852" s="23">
        <v>78.4</v>
      </c>
      <c r="N3852" s="23">
        <v>589.28</v>
      </c>
      <c r="O3852" s="23">
        <v>201.676</v>
      </c>
      <c r="P3852" s="23">
        <v>199.136</v>
      </c>
      <c r="Q3852" s="24" t="s">
        <v>79</v>
      </c>
      <c r="R3852" s="28">
        <v>10</v>
      </c>
      <c r="S3852" s="26" t="s">
        <v>132</v>
      </c>
      <c r="T3852" s="10" t="s">
        <v>49</v>
      </c>
      <c r="U3852" s="29" cm="1">
        <f t="array" ref="U3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-47</v>
      </c>
      <c r="V3852" s="13"/>
      <c r="W3852" s="13"/>
      <c r="X3852" s="13"/>
      <c r="Y3852" s="13"/>
      <c r="Z3852" s="13"/>
      <c r="AA3852" s="13"/>
      <c r="AB3852" s="13"/>
      <c r="AE3852" s="13"/>
      <c r="AF3852" s="13"/>
      <c r="AG3852" s="13"/>
      <c r="AH3852" s="13"/>
      <c r="AI3852" s="13"/>
    </row>
    <row r="3853" hidden="1" spans="1:35">
      <c r="A3853" s="21" t="s">
        <v>3968</v>
      </c>
      <c r="B3853" s="22" t="s">
        <v>3976</v>
      </c>
      <c r="C3853" s="21" t="s">
        <v>3977</v>
      </c>
      <c r="D3853" s="21" t="s">
        <v>132</v>
      </c>
      <c r="E3853" s="21" t="s">
        <v>2345</v>
      </c>
      <c r="F3853" s="22" t="s">
        <v>3301</v>
      </c>
      <c r="G3853" s="21" t="s">
        <v>73</v>
      </c>
      <c r="H3853" s="21" t="s">
        <v>567</v>
      </c>
      <c r="I3853" s="22" t="s">
        <v>2875</v>
      </c>
      <c r="J3853" s="22">
        <v>6.4</v>
      </c>
      <c r="K3853" s="23">
        <v>237.4</v>
      </c>
      <c r="L3853" s="23">
        <v>79.4</v>
      </c>
      <c r="M3853" s="23">
        <v>78.5</v>
      </c>
      <c r="N3853" s="23">
        <v>602.996</v>
      </c>
      <c r="O3853" s="23">
        <v>201.676</v>
      </c>
      <c r="P3853" s="23">
        <v>199.39</v>
      </c>
      <c r="Q3853" s="24" t="s">
        <v>86</v>
      </c>
      <c r="R3853" s="28">
        <v>12.6</v>
      </c>
      <c r="S3853" s="26" t="s">
        <v>132</v>
      </c>
      <c r="T3853" s="10" t="s">
        <v>91</v>
      </c>
      <c r="U3853" s="29" cm="1">
        <f t="array" ref="U3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-52.4</v>
      </c>
      <c r="V3853" s="13"/>
      <c r="W3853" s="13"/>
      <c r="X3853" s="13"/>
      <c r="Y3853" s="13"/>
      <c r="Z3853" s="13"/>
      <c r="AA3853" s="13"/>
      <c r="AB3853" s="13"/>
      <c r="AE3853" s="13"/>
      <c r="AF3853" s="13"/>
      <c r="AG3853" s="13"/>
      <c r="AH3853" s="13"/>
      <c r="AI3853" s="13"/>
    </row>
    <row r="3854" hidden="1" spans="1:35">
      <c r="A3854" s="21" t="s">
        <v>3968</v>
      </c>
      <c r="B3854" s="22" t="s">
        <v>3976</v>
      </c>
      <c r="C3854" s="21" t="s">
        <v>3977</v>
      </c>
      <c r="D3854" s="21" t="s">
        <v>132</v>
      </c>
      <c r="E3854" s="21" t="s">
        <v>2345</v>
      </c>
      <c r="F3854" s="22" t="s">
        <v>3301</v>
      </c>
      <c r="G3854" s="21" t="s">
        <v>73</v>
      </c>
      <c r="H3854" s="21" t="s">
        <v>567</v>
      </c>
      <c r="I3854" s="22" t="s">
        <v>3139</v>
      </c>
      <c r="J3854" s="22">
        <v>8</v>
      </c>
      <c r="K3854" s="23">
        <v>244.1</v>
      </c>
      <c r="L3854" s="23">
        <v>79.4</v>
      </c>
      <c r="M3854" s="23">
        <v>72.9</v>
      </c>
      <c r="N3854" s="23">
        <v>620.014</v>
      </c>
      <c r="O3854" s="23">
        <v>201.676</v>
      </c>
      <c r="P3854" s="23">
        <v>185.166</v>
      </c>
      <c r="Q3854" s="24" t="s">
        <v>86</v>
      </c>
      <c r="R3854" s="28">
        <v>5.9</v>
      </c>
      <c r="S3854" s="26" t="s">
        <v>132</v>
      </c>
      <c r="T3854" s="10" t="s">
        <v>49</v>
      </c>
      <c r="U3854" s="29" cm="1">
        <f t="array" ref="U3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-59.1</v>
      </c>
      <c r="V3854" s="13"/>
      <c r="W3854" s="13"/>
      <c r="X3854" s="13"/>
      <c r="Y3854" s="13"/>
      <c r="Z3854" s="13"/>
      <c r="AA3854" s="13"/>
      <c r="AB3854" s="13"/>
      <c r="AE3854" s="13"/>
      <c r="AF3854" s="13"/>
      <c r="AG3854" s="13"/>
      <c r="AH3854" s="13"/>
      <c r="AI3854" s="13"/>
    </row>
    <row r="3855" hidden="1" spans="1:35">
      <c r="A3855" s="21" t="s">
        <v>3968</v>
      </c>
      <c r="B3855" s="22" t="s">
        <v>3976</v>
      </c>
      <c r="C3855" s="21" t="s">
        <v>3977</v>
      </c>
      <c r="D3855" s="21" t="s">
        <v>132</v>
      </c>
      <c r="E3855" s="21" t="s">
        <v>2354</v>
      </c>
      <c r="F3855" s="22" t="s">
        <v>3451</v>
      </c>
      <c r="G3855" s="21" t="s">
        <v>73</v>
      </c>
      <c r="H3855" s="21" t="s">
        <v>567</v>
      </c>
      <c r="I3855" s="22" t="s">
        <v>80</v>
      </c>
      <c r="J3855" s="22">
        <v>8</v>
      </c>
      <c r="K3855" s="23">
        <v>229.7</v>
      </c>
      <c r="L3855" s="23">
        <v>79.6</v>
      </c>
      <c r="M3855" s="23">
        <v>78.4</v>
      </c>
      <c r="N3855" s="23">
        <v>583.438</v>
      </c>
      <c r="O3855" s="23">
        <v>202.184</v>
      </c>
      <c r="P3855" s="23">
        <v>199.136</v>
      </c>
      <c r="Q3855" s="24" t="s">
        <v>79</v>
      </c>
      <c r="R3855" s="28">
        <v>12.3</v>
      </c>
      <c r="S3855" s="26" t="s">
        <v>132</v>
      </c>
      <c r="T3855" s="10" t="s">
        <v>91</v>
      </c>
      <c r="U3855" s="29" cm="1">
        <f t="array" ref="U3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-44.7</v>
      </c>
      <c r="V3855" s="13"/>
      <c r="W3855" s="13"/>
      <c r="X3855" s="13"/>
      <c r="Y3855" s="13"/>
      <c r="Z3855" s="13"/>
      <c r="AA3855" s="13"/>
      <c r="AB3855" s="13"/>
      <c r="AE3855" s="13"/>
      <c r="AF3855" s="13"/>
      <c r="AG3855" s="13"/>
      <c r="AH3855" s="13"/>
      <c r="AI3855" s="13"/>
    </row>
    <row r="3856" hidden="1" spans="1:35">
      <c r="A3856" s="21" t="s">
        <v>3968</v>
      </c>
      <c r="B3856" s="22" t="s">
        <v>3976</v>
      </c>
      <c r="C3856" s="21" t="s">
        <v>3977</v>
      </c>
      <c r="D3856" s="21" t="s">
        <v>132</v>
      </c>
      <c r="E3856" s="21" t="s">
        <v>2354</v>
      </c>
      <c r="F3856" s="22" t="s">
        <v>3451</v>
      </c>
      <c r="G3856" s="21" t="s">
        <v>73</v>
      </c>
      <c r="H3856" s="21" t="s">
        <v>567</v>
      </c>
      <c r="I3856" s="22" t="s">
        <v>2875</v>
      </c>
      <c r="J3856" s="22">
        <v>6.4</v>
      </c>
      <c r="K3856" s="23">
        <v>237.4</v>
      </c>
      <c r="L3856" s="23">
        <v>79.4</v>
      </c>
      <c r="M3856" s="23">
        <v>78.5</v>
      </c>
      <c r="N3856" s="23">
        <v>602.996</v>
      </c>
      <c r="O3856" s="23">
        <v>201.676</v>
      </c>
      <c r="P3856" s="23">
        <v>199.39</v>
      </c>
      <c r="Q3856" s="24" t="s">
        <v>86</v>
      </c>
      <c r="R3856" s="28">
        <v>12.6</v>
      </c>
      <c r="S3856" s="26" t="s">
        <v>132</v>
      </c>
      <c r="T3856" s="10" t="s">
        <v>2674</v>
      </c>
      <c r="U3856" s="29" t="str" cm="1">
        <f t="array" ref="U3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56" s="13"/>
      <c r="W3856" s="13"/>
      <c r="X3856" s="13"/>
      <c r="Y3856" s="13"/>
      <c r="Z3856" s="13"/>
      <c r="AA3856" s="13"/>
      <c r="AB3856" s="13"/>
      <c r="AE3856" s="13"/>
      <c r="AF3856" s="13"/>
      <c r="AG3856" s="13"/>
      <c r="AH3856" s="13"/>
      <c r="AI3856" s="13"/>
    </row>
    <row r="3857" hidden="1" spans="1:35">
      <c r="A3857" s="21" t="s">
        <v>3968</v>
      </c>
      <c r="B3857" s="22" t="s">
        <v>3976</v>
      </c>
      <c r="C3857" s="21" t="s">
        <v>3977</v>
      </c>
      <c r="D3857" s="21" t="s">
        <v>132</v>
      </c>
      <c r="E3857" s="21" t="s">
        <v>2354</v>
      </c>
      <c r="F3857" s="22" t="s">
        <v>3451</v>
      </c>
      <c r="G3857" s="21" t="s">
        <v>73</v>
      </c>
      <c r="H3857" s="21" t="s">
        <v>567</v>
      </c>
      <c r="I3857" s="22" t="s">
        <v>3139</v>
      </c>
      <c r="J3857" s="22">
        <v>8</v>
      </c>
      <c r="K3857" s="23">
        <v>249.7</v>
      </c>
      <c r="L3857" s="23">
        <v>79.9</v>
      </c>
      <c r="M3857" s="23">
        <v>78.9</v>
      </c>
      <c r="N3857" s="23">
        <v>634.238</v>
      </c>
      <c r="O3857" s="23">
        <v>202.946</v>
      </c>
      <c r="P3857" s="23">
        <v>200.406</v>
      </c>
      <c r="Q3857" s="24" t="s">
        <v>86</v>
      </c>
      <c r="R3857" s="28">
        <v>0.3</v>
      </c>
      <c r="S3857" s="26" t="s">
        <v>132</v>
      </c>
      <c r="T3857" s="10" t="s">
        <v>49</v>
      </c>
      <c r="U3857" s="29" cm="1">
        <f t="array" ref="U3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-64.7</v>
      </c>
      <c r="V3857" s="13"/>
      <c r="W3857" s="13"/>
      <c r="X3857" s="13"/>
      <c r="Y3857" s="13"/>
      <c r="Z3857" s="13"/>
      <c r="AA3857" s="13"/>
      <c r="AB3857" s="13"/>
      <c r="AE3857" s="13"/>
      <c r="AF3857" s="13"/>
      <c r="AG3857" s="13"/>
      <c r="AH3857" s="13"/>
      <c r="AI3857" s="13"/>
    </row>
    <row r="3858" hidden="1" spans="1:35">
      <c r="A3858" s="21" t="s">
        <v>3968</v>
      </c>
      <c r="B3858" s="22" t="s">
        <v>3976</v>
      </c>
      <c r="C3858" s="21" t="s">
        <v>3978</v>
      </c>
      <c r="D3858" s="21" t="s">
        <v>132</v>
      </c>
      <c r="E3858" s="21" t="s">
        <v>2354</v>
      </c>
      <c r="F3858" s="22" t="s">
        <v>2887</v>
      </c>
      <c r="G3858" s="21" t="s">
        <v>73</v>
      </c>
      <c r="H3858" s="21" t="s">
        <v>567</v>
      </c>
      <c r="I3858" s="22" t="s">
        <v>3979</v>
      </c>
      <c r="J3858" s="22">
        <v>6.4</v>
      </c>
      <c r="K3858" s="23">
        <v>247.9</v>
      </c>
      <c r="L3858" s="23">
        <v>80</v>
      </c>
      <c r="M3858" s="23">
        <v>78.7</v>
      </c>
      <c r="N3858" s="23">
        <v>629.666</v>
      </c>
      <c r="O3858" s="23">
        <v>203.2</v>
      </c>
      <c r="P3858" s="23">
        <v>199.898</v>
      </c>
      <c r="Q3858" s="24" t="s">
        <v>86</v>
      </c>
      <c r="R3858" s="28">
        <v>2.1</v>
      </c>
      <c r="S3858" s="26" t="s">
        <v>132</v>
      </c>
      <c r="T3858" s="10" t="s">
        <v>91</v>
      </c>
      <c r="U3858" s="29" cm="1">
        <f t="array" ref="U3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-62.9</v>
      </c>
      <c r="V3858" s="13"/>
      <c r="W3858" s="13"/>
      <c r="X3858" s="13"/>
      <c r="Y3858" s="13"/>
      <c r="Z3858" s="13"/>
      <c r="AA3858" s="13"/>
      <c r="AB3858" s="13"/>
      <c r="AE3858" s="13"/>
      <c r="AF3858" s="13"/>
      <c r="AG3858" s="13"/>
      <c r="AH3858" s="13"/>
      <c r="AI3858" s="13"/>
    </row>
    <row r="3859" hidden="1" spans="1:35">
      <c r="A3859" s="21" t="s">
        <v>3968</v>
      </c>
      <c r="B3859" s="22" t="s">
        <v>3976</v>
      </c>
      <c r="C3859" s="21" t="s">
        <v>3980</v>
      </c>
      <c r="D3859" s="21" t="s">
        <v>132</v>
      </c>
      <c r="E3859" s="21" t="s">
        <v>2371</v>
      </c>
      <c r="F3859" s="22" t="s">
        <v>3981</v>
      </c>
      <c r="G3859" s="21" t="s">
        <v>73</v>
      </c>
      <c r="H3859" s="21" t="s">
        <v>567</v>
      </c>
      <c r="I3859" s="22" t="s">
        <v>80</v>
      </c>
      <c r="J3859" s="22">
        <v>8</v>
      </c>
      <c r="K3859" s="23">
        <v>232</v>
      </c>
      <c r="L3859" s="23">
        <v>79.4</v>
      </c>
      <c r="M3859" s="23">
        <v>78.5</v>
      </c>
      <c r="N3859" s="23">
        <v>589.28</v>
      </c>
      <c r="O3859" s="23">
        <v>201.676</v>
      </c>
      <c r="P3859" s="23">
        <v>199.39</v>
      </c>
      <c r="Q3859" s="24" t="s">
        <v>79</v>
      </c>
      <c r="R3859" s="28">
        <v>10</v>
      </c>
      <c r="S3859" s="26" t="s">
        <v>132</v>
      </c>
      <c r="T3859" s="10" t="s">
        <v>105</v>
      </c>
      <c r="U3859" s="29" cm="1">
        <f t="array" ref="U3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-42</v>
      </c>
      <c r="V3859" s="13"/>
      <c r="W3859" s="13"/>
      <c r="X3859" s="13"/>
      <c r="Y3859" s="13"/>
      <c r="Z3859" s="13"/>
      <c r="AA3859" s="13"/>
      <c r="AB3859" s="13"/>
      <c r="AE3859" s="13"/>
      <c r="AF3859" s="13"/>
      <c r="AG3859" s="13"/>
      <c r="AH3859" s="13"/>
      <c r="AI3859" s="13"/>
    </row>
    <row r="3860" hidden="1" spans="1:35">
      <c r="A3860" s="21" t="s">
        <v>3968</v>
      </c>
      <c r="B3860" s="22" t="s">
        <v>3976</v>
      </c>
      <c r="C3860" s="21" t="s">
        <v>3980</v>
      </c>
      <c r="D3860" s="21" t="s">
        <v>132</v>
      </c>
      <c r="E3860" s="21" t="s">
        <v>2371</v>
      </c>
      <c r="F3860" s="22" t="s">
        <v>3981</v>
      </c>
      <c r="G3860" s="21" t="s">
        <v>73</v>
      </c>
      <c r="H3860" s="21" t="s">
        <v>567</v>
      </c>
      <c r="I3860" s="22" t="s">
        <v>2875</v>
      </c>
      <c r="J3860" s="22">
        <v>6.4</v>
      </c>
      <c r="K3860" s="23">
        <v>237.4</v>
      </c>
      <c r="L3860" s="23">
        <v>79.5</v>
      </c>
      <c r="M3860" s="23">
        <v>77.7</v>
      </c>
      <c r="N3860" s="23">
        <v>602.996</v>
      </c>
      <c r="O3860" s="23">
        <v>201.93</v>
      </c>
      <c r="P3860" s="23">
        <v>197.358</v>
      </c>
      <c r="Q3860" s="24" t="s">
        <v>86</v>
      </c>
      <c r="R3860" s="28">
        <v>12.6</v>
      </c>
      <c r="S3860" s="26" t="s">
        <v>132</v>
      </c>
      <c r="T3860" s="10" t="s">
        <v>105</v>
      </c>
      <c r="U3860" s="29" cm="1">
        <f t="array" ref="U3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-47.4</v>
      </c>
      <c r="V3860" s="13"/>
      <c r="W3860" s="13"/>
      <c r="X3860" s="13"/>
      <c r="Y3860" s="13"/>
      <c r="Z3860" s="13"/>
      <c r="AA3860" s="13"/>
      <c r="AB3860" s="13"/>
      <c r="AE3860" s="13"/>
      <c r="AF3860" s="13"/>
      <c r="AG3860" s="13"/>
      <c r="AH3860" s="13"/>
      <c r="AI3860" s="13"/>
    </row>
    <row r="3861" hidden="1" spans="1:35">
      <c r="A3861" s="21" t="s">
        <v>3968</v>
      </c>
      <c r="B3861" s="22" t="s">
        <v>3976</v>
      </c>
      <c r="C3861" s="21" t="s">
        <v>3980</v>
      </c>
      <c r="D3861" s="21" t="s">
        <v>132</v>
      </c>
      <c r="E3861" s="21" t="s">
        <v>2371</v>
      </c>
      <c r="F3861" s="22" t="s">
        <v>3981</v>
      </c>
      <c r="G3861" s="21" t="s">
        <v>73</v>
      </c>
      <c r="H3861" s="21" t="s">
        <v>567</v>
      </c>
      <c r="I3861" s="22" t="s">
        <v>2875</v>
      </c>
      <c r="J3861" s="22">
        <v>8</v>
      </c>
      <c r="K3861" s="23">
        <v>259.4</v>
      </c>
      <c r="L3861" s="23">
        <v>79.1</v>
      </c>
      <c r="M3861" s="23">
        <v>78.3</v>
      </c>
      <c r="N3861" s="23">
        <v>658.876</v>
      </c>
      <c r="O3861" s="23">
        <v>200.914</v>
      </c>
      <c r="P3861" s="23">
        <v>198.882</v>
      </c>
      <c r="Q3861" s="24" t="s">
        <v>2674</v>
      </c>
      <c r="R3861" s="28"/>
      <c r="S3861" s="26" t="s">
        <v>2845</v>
      </c>
      <c r="T3861" s="10" t="s">
        <v>105</v>
      </c>
      <c r="U3861" s="29" cm="1">
        <f t="array" ref="U3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-69.4</v>
      </c>
      <c r="V3861" s="13"/>
      <c r="W3861" s="13"/>
      <c r="X3861" s="13"/>
      <c r="Y3861" s="13"/>
      <c r="Z3861" s="13"/>
      <c r="AA3861" s="13"/>
      <c r="AB3861" s="13"/>
      <c r="AE3861" s="13"/>
      <c r="AF3861" s="13"/>
      <c r="AG3861" s="13"/>
      <c r="AH3861" s="13"/>
      <c r="AI3861" s="13"/>
    </row>
    <row r="3862" hidden="1" spans="1:35">
      <c r="A3862" s="21" t="s">
        <v>3968</v>
      </c>
      <c r="B3862" s="22" t="s">
        <v>3976</v>
      </c>
      <c r="C3862" s="21" t="s">
        <v>3980</v>
      </c>
      <c r="D3862" s="21" t="s">
        <v>132</v>
      </c>
      <c r="E3862" s="21" t="s">
        <v>2371</v>
      </c>
      <c r="F3862" s="22" t="s">
        <v>3981</v>
      </c>
      <c r="G3862" s="21" t="s">
        <v>73</v>
      </c>
      <c r="H3862" s="21" t="s">
        <v>567</v>
      </c>
      <c r="I3862" s="22" t="s">
        <v>3979</v>
      </c>
      <c r="J3862" s="22">
        <v>6.4</v>
      </c>
      <c r="K3862" s="23">
        <v>248.4</v>
      </c>
      <c r="L3862" s="23">
        <v>79.1</v>
      </c>
      <c r="M3862" s="23">
        <v>78.3</v>
      </c>
      <c r="N3862" s="23">
        <v>630.936</v>
      </c>
      <c r="O3862" s="23">
        <v>200.914</v>
      </c>
      <c r="P3862" s="23">
        <v>198.882</v>
      </c>
      <c r="Q3862" s="24" t="s">
        <v>86</v>
      </c>
      <c r="R3862" s="28">
        <v>1.6</v>
      </c>
      <c r="S3862" s="26" t="s">
        <v>132</v>
      </c>
      <c r="T3862" s="10" t="s">
        <v>105</v>
      </c>
      <c r="U3862" s="29" cm="1">
        <f t="array" ref="U3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-58.4</v>
      </c>
      <c r="V3862" s="13"/>
      <c r="W3862" s="13"/>
      <c r="X3862" s="13"/>
      <c r="Y3862" s="13"/>
      <c r="Z3862" s="13"/>
      <c r="AA3862" s="13"/>
      <c r="AB3862" s="13"/>
      <c r="AE3862" s="13"/>
      <c r="AF3862" s="13"/>
      <c r="AG3862" s="13"/>
      <c r="AH3862" s="13"/>
      <c r="AI3862" s="13"/>
    </row>
    <row r="3863" hidden="1" spans="1:35">
      <c r="A3863" s="21" t="s">
        <v>3968</v>
      </c>
      <c r="B3863" s="22" t="s">
        <v>3976</v>
      </c>
      <c r="C3863" s="21" t="s">
        <v>2010</v>
      </c>
      <c r="D3863" s="21" t="s">
        <v>132</v>
      </c>
      <c r="E3863" s="21" t="s">
        <v>2357</v>
      </c>
      <c r="F3863" s="22" t="s">
        <v>2498</v>
      </c>
      <c r="G3863" s="21" t="s">
        <v>73</v>
      </c>
      <c r="H3863" s="21" t="s">
        <v>567</v>
      </c>
      <c r="I3863" s="22" t="s">
        <v>80</v>
      </c>
      <c r="J3863" s="22">
        <v>8</v>
      </c>
      <c r="K3863" s="23">
        <v>232</v>
      </c>
      <c r="L3863" s="23">
        <v>79.4</v>
      </c>
      <c r="M3863" s="23">
        <v>80.2</v>
      </c>
      <c r="N3863" s="23">
        <v>589.28</v>
      </c>
      <c r="O3863" s="23">
        <v>201.676</v>
      </c>
      <c r="P3863" s="23">
        <v>203.708</v>
      </c>
      <c r="Q3863" s="24" t="s">
        <v>79</v>
      </c>
      <c r="R3863" s="28">
        <v>10</v>
      </c>
      <c r="S3863" s="26" t="s">
        <v>132</v>
      </c>
      <c r="T3863" s="10" t="s">
        <v>100</v>
      </c>
      <c r="U3863" s="29" cm="1">
        <f t="array" ref="U3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-51</v>
      </c>
      <c r="V3863" s="13"/>
      <c r="W3863" s="13"/>
      <c r="X3863" s="13"/>
      <c r="Y3863" s="13"/>
      <c r="Z3863" s="13"/>
      <c r="AA3863" s="13"/>
      <c r="AB3863" s="13"/>
      <c r="AE3863" s="13"/>
      <c r="AF3863" s="13"/>
      <c r="AG3863" s="13"/>
      <c r="AH3863" s="13"/>
      <c r="AI3863" s="13"/>
    </row>
    <row r="3864" hidden="1" spans="1:35">
      <c r="A3864" s="21" t="s">
        <v>3968</v>
      </c>
      <c r="B3864" s="22" t="s">
        <v>3976</v>
      </c>
      <c r="C3864" s="21" t="s">
        <v>2010</v>
      </c>
      <c r="D3864" s="21" t="s">
        <v>132</v>
      </c>
      <c r="E3864" s="21" t="s">
        <v>2357</v>
      </c>
      <c r="F3864" s="22" t="s">
        <v>2498</v>
      </c>
      <c r="G3864" s="21" t="s">
        <v>73</v>
      </c>
      <c r="H3864" s="21" t="s">
        <v>567</v>
      </c>
      <c r="I3864" s="22" t="s">
        <v>2875</v>
      </c>
      <c r="J3864" s="22">
        <v>6.4</v>
      </c>
      <c r="K3864" s="23">
        <v>238.8</v>
      </c>
      <c r="L3864" s="23">
        <v>79.5</v>
      </c>
      <c r="M3864" s="23">
        <v>80.2</v>
      </c>
      <c r="N3864" s="23">
        <v>606.552</v>
      </c>
      <c r="O3864" s="23">
        <v>201.93</v>
      </c>
      <c r="P3864" s="23">
        <v>203.708</v>
      </c>
      <c r="Q3864" s="24" t="s">
        <v>86</v>
      </c>
      <c r="R3864" s="28">
        <v>11.2</v>
      </c>
      <c r="S3864" s="26" t="s">
        <v>132</v>
      </c>
      <c r="T3864" s="10" t="s">
        <v>45</v>
      </c>
      <c r="U3864" s="29" cm="1">
        <f t="array" ref="U3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-60.8</v>
      </c>
      <c r="V3864" s="13"/>
      <c r="W3864" s="13"/>
      <c r="X3864" s="13"/>
      <c r="Y3864" s="13"/>
      <c r="Z3864" s="13"/>
      <c r="AA3864" s="13"/>
      <c r="AB3864" s="13"/>
      <c r="AE3864" s="13"/>
      <c r="AF3864" s="13"/>
      <c r="AG3864" s="13"/>
      <c r="AH3864" s="13"/>
      <c r="AI3864" s="13"/>
    </row>
    <row r="3865" hidden="1" spans="1:35">
      <c r="A3865" s="21" t="s">
        <v>3968</v>
      </c>
      <c r="B3865" s="22" t="s">
        <v>3976</v>
      </c>
      <c r="C3865" s="21" t="s">
        <v>2010</v>
      </c>
      <c r="D3865" s="21" t="s">
        <v>132</v>
      </c>
      <c r="E3865" s="21" t="s">
        <v>2357</v>
      </c>
      <c r="F3865" s="22" t="s">
        <v>2498</v>
      </c>
      <c r="G3865" s="21" t="s">
        <v>73</v>
      </c>
      <c r="H3865" s="21" t="s">
        <v>567</v>
      </c>
      <c r="I3865" s="22" t="s">
        <v>2875</v>
      </c>
      <c r="J3865" s="22">
        <v>8</v>
      </c>
      <c r="K3865" s="23">
        <v>260.8</v>
      </c>
      <c r="L3865" s="23">
        <v>79.4</v>
      </c>
      <c r="M3865" s="23">
        <v>80.1</v>
      </c>
      <c r="N3865" s="23">
        <v>662.432</v>
      </c>
      <c r="O3865" s="23">
        <v>201.676</v>
      </c>
      <c r="P3865" s="23">
        <v>203.454</v>
      </c>
      <c r="Q3865" s="24" t="s">
        <v>2674</v>
      </c>
      <c r="R3865" s="28"/>
      <c r="S3865" s="26" t="s">
        <v>4323</v>
      </c>
      <c r="T3865" s="10" t="s">
        <v>91</v>
      </c>
      <c r="U3865" s="29" cm="1">
        <f t="array" ref="U3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-75.8</v>
      </c>
      <c r="V3865" s="13"/>
      <c r="W3865" s="13"/>
      <c r="X3865" s="13"/>
      <c r="Y3865" s="13"/>
      <c r="Z3865" s="13"/>
      <c r="AA3865" s="13"/>
      <c r="AB3865" s="13"/>
      <c r="AE3865" s="13"/>
      <c r="AF3865" s="13"/>
      <c r="AG3865" s="13"/>
      <c r="AH3865" s="13"/>
      <c r="AI3865" s="13"/>
    </row>
    <row r="3866" hidden="1" spans="1:35">
      <c r="A3866" s="21" t="s">
        <v>3968</v>
      </c>
      <c r="B3866" s="22" t="s">
        <v>3976</v>
      </c>
      <c r="C3866" s="21" t="s">
        <v>2010</v>
      </c>
      <c r="D3866" s="21" t="s">
        <v>132</v>
      </c>
      <c r="E3866" s="21" t="s">
        <v>2357</v>
      </c>
      <c r="F3866" s="22" t="s">
        <v>2498</v>
      </c>
      <c r="G3866" s="21" t="s">
        <v>73</v>
      </c>
      <c r="H3866" s="21" t="s">
        <v>567</v>
      </c>
      <c r="I3866" s="22" t="s">
        <v>3979</v>
      </c>
      <c r="J3866" s="22">
        <v>6.4</v>
      </c>
      <c r="K3866" s="23">
        <v>249.9</v>
      </c>
      <c r="L3866" s="23">
        <v>79.5</v>
      </c>
      <c r="M3866" s="23">
        <v>80.1</v>
      </c>
      <c r="N3866" s="23">
        <v>634.746</v>
      </c>
      <c r="O3866" s="23">
        <v>201.93</v>
      </c>
      <c r="P3866" s="23">
        <v>203.454</v>
      </c>
      <c r="Q3866" s="24" t="s">
        <v>86</v>
      </c>
      <c r="R3866" s="28">
        <v>0.1</v>
      </c>
      <c r="S3866" s="26" t="s">
        <v>132</v>
      </c>
      <c r="T3866" s="10" t="s">
        <v>24</v>
      </c>
      <c r="U3866" s="29" cm="1">
        <f t="array" ref="U3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-71.9</v>
      </c>
      <c r="V3866" s="13"/>
      <c r="W3866" s="13"/>
      <c r="X3866" s="13"/>
      <c r="Y3866" s="13"/>
      <c r="Z3866" s="13"/>
      <c r="AA3866" s="13"/>
      <c r="AB3866" s="13"/>
      <c r="AE3866" s="13"/>
      <c r="AF3866" s="13"/>
      <c r="AG3866" s="13"/>
      <c r="AH3866" s="13"/>
      <c r="AI3866" s="13"/>
    </row>
    <row r="3867" hidden="1" spans="1:35">
      <c r="A3867" s="21" t="s">
        <v>3982</v>
      </c>
      <c r="B3867" s="22" t="s">
        <v>3983</v>
      </c>
      <c r="C3867" s="21" t="s">
        <v>2012</v>
      </c>
      <c r="D3867" s="21" t="s">
        <v>132</v>
      </c>
      <c r="E3867" s="21" t="s">
        <v>2341</v>
      </c>
      <c r="F3867" s="22" t="s">
        <v>2381</v>
      </c>
      <c r="G3867" s="21" t="s">
        <v>101</v>
      </c>
      <c r="H3867" s="21" t="s">
        <v>131</v>
      </c>
      <c r="I3867" s="22"/>
      <c r="J3867" s="22" t="s">
        <v>132</v>
      </c>
      <c r="K3867" s="23">
        <v>200.8</v>
      </c>
      <c r="L3867" s="23">
        <v>82</v>
      </c>
      <c r="M3867" s="23">
        <v>77.3</v>
      </c>
      <c r="N3867" s="23">
        <v>510.032</v>
      </c>
      <c r="O3867" s="23">
        <v>208.28</v>
      </c>
      <c r="P3867" s="23">
        <v>196.342</v>
      </c>
      <c r="Q3867" s="24" t="s">
        <v>109</v>
      </c>
      <c r="R3867" s="28">
        <v>0.2</v>
      </c>
      <c r="S3867" s="26" t="s">
        <v>132</v>
      </c>
      <c r="T3867" s="10" t="s">
        <v>2674</v>
      </c>
      <c r="U3867" s="29" t="str" cm="1">
        <f t="array" ref="U3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67" s="13"/>
      <c r="W3867" s="13"/>
      <c r="X3867" s="13"/>
      <c r="Y3867" s="13"/>
      <c r="Z3867" s="13"/>
      <c r="AA3867" s="13"/>
      <c r="AB3867" s="13"/>
      <c r="AE3867" s="13"/>
      <c r="AF3867" s="13"/>
      <c r="AG3867" s="13"/>
      <c r="AH3867" s="13"/>
      <c r="AI3867" s="13"/>
    </row>
    <row r="3868" hidden="1" spans="1:35">
      <c r="A3868" s="21" t="s">
        <v>3982</v>
      </c>
      <c r="B3868" s="22" t="s">
        <v>3984</v>
      </c>
      <c r="C3868" s="21" t="s">
        <v>2015</v>
      </c>
      <c r="D3868" s="21" t="s">
        <v>2014</v>
      </c>
      <c r="E3868" s="21" t="s">
        <v>2341</v>
      </c>
      <c r="F3868" s="22" t="s">
        <v>3059</v>
      </c>
      <c r="G3868" s="21" t="s">
        <v>73</v>
      </c>
      <c r="H3868" s="21" t="s">
        <v>567</v>
      </c>
      <c r="I3868" s="22" t="s">
        <v>2875</v>
      </c>
      <c r="J3868" s="22">
        <v>4.5</v>
      </c>
      <c r="K3868" s="23">
        <v>217.1</v>
      </c>
      <c r="L3868" s="23">
        <v>81.8</v>
      </c>
      <c r="M3868" s="23">
        <v>73.1</v>
      </c>
      <c r="N3868" s="23">
        <v>551.434</v>
      </c>
      <c r="O3868" s="23">
        <v>207.772</v>
      </c>
      <c r="P3868" s="23">
        <v>185.674</v>
      </c>
      <c r="Q3868" s="24" t="s">
        <v>77</v>
      </c>
      <c r="R3868" s="28">
        <v>12.9</v>
      </c>
      <c r="S3868" s="26" t="s">
        <v>132</v>
      </c>
      <c r="T3868" s="10" t="s">
        <v>45</v>
      </c>
      <c r="U3868" s="29" cm="1">
        <f t="array" ref="U3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868" s="13"/>
      <c r="W3868" s="13"/>
      <c r="X3868" s="13"/>
      <c r="Y3868" s="13"/>
      <c r="Z3868" s="13"/>
      <c r="AA3868" s="13"/>
      <c r="AB3868" s="13"/>
      <c r="AE3868" s="13"/>
      <c r="AF3868" s="13"/>
      <c r="AG3868" s="13"/>
      <c r="AH3868" s="13"/>
      <c r="AI3868" s="13"/>
    </row>
    <row r="3869" hidden="1" spans="1:35">
      <c r="A3869" s="21" t="s">
        <v>3982</v>
      </c>
      <c r="B3869" s="22" t="s">
        <v>3984</v>
      </c>
      <c r="C3869" s="21" t="s">
        <v>2015</v>
      </c>
      <c r="D3869" s="21" t="s">
        <v>2014</v>
      </c>
      <c r="E3869" s="21" t="s">
        <v>2341</v>
      </c>
      <c r="F3869" s="22" t="s">
        <v>3186</v>
      </c>
      <c r="G3869" s="21" t="s">
        <v>73</v>
      </c>
      <c r="H3869" s="21" t="s">
        <v>567</v>
      </c>
      <c r="I3869" s="22" t="s">
        <v>2875</v>
      </c>
      <c r="J3869" s="22">
        <v>4.5</v>
      </c>
      <c r="K3869" s="23">
        <v>217.1</v>
      </c>
      <c r="L3869" s="23">
        <v>79</v>
      </c>
      <c r="M3869" s="23">
        <v>78.2</v>
      </c>
      <c r="N3869" s="23">
        <v>551.434</v>
      </c>
      <c r="O3869" s="23">
        <v>200.66</v>
      </c>
      <c r="P3869" s="23">
        <v>198.628</v>
      </c>
      <c r="Q3869" s="24" t="s">
        <v>77</v>
      </c>
      <c r="R3869" s="28">
        <v>12.9</v>
      </c>
      <c r="S3869" s="26" t="s">
        <v>132</v>
      </c>
      <c r="T3869" s="10" t="s">
        <v>45</v>
      </c>
      <c r="U3869" s="29" cm="1">
        <f t="array" ref="U3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869" s="13"/>
      <c r="W3869" s="13"/>
      <c r="X3869" s="13"/>
      <c r="Y3869" s="13"/>
      <c r="Z3869" s="13"/>
      <c r="AA3869" s="13"/>
      <c r="AB3869" s="13"/>
      <c r="AE3869" s="13"/>
      <c r="AF3869" s="13"/>
      <c r="AG3869" s="13"/>
      <c r="AH3869" s="13"/>
      <c r="AI3869" s="13"/>
    </row>
    <row r="3870" hidden="1" spans="1:35">
      <c r="A3870" s="21" t="s">
        <v>3982</v>
      </c>
      <c r="B3870" s="22" t="s">
        <v>3984</v>
      </c>
      <c r="C3870" s="21" t="s">
        <v>2015</v>
      </c>
      <c r="D3870" s="21" t="s">
        <v>132</v>
      </c>
      <c r="E3870" s="21" t="s">
        <v>2345</v>
      </c>
      <c r="F3870" s="22" t="s">
        <v>2342</v>
      </c>
      <c r="G3870" s="21" t="s">
        <v>73</v>
      </c>
      <c r="H3870" s="21" t="s">
        <v>567</v>
      </c>
      <c r="I3870" s="22" t="s">
        <v>2875</v>
      </c>
      <c r="J3870" s="22">
        <v>4.5</v>
      </c>
      <c r="K3870" s="23">
        <v>217.1</v>
      </c>
      <c r="L3870" s="23">
        <v>82</v>
      </c>
      <c r="M3870" s="23">
        <v>78.2</v>
      </c>
      <c r="N3870" s="23">
        <v>551.434</v>
      </c>
      <c r="O3870" s="23">
        <v>208.28</v>
      </c>
      <c r="P3870" s="23">
        <v>198.628</v>
      </c>
      <c r="Q3870" s="24" t="s">
        <v>77</v>
      </c>
      <c r="R3870" s="28">
        <v>12.9</v>
      </c>
      <c r="S3870" s="26" t="s">
        <v>132</v>
      </c>
      <c r="T3870" s="10" t="s">
        <v>45</v>
      </c>
      <c r="U3870" s="29" cm="1">
        <f t="array" ref="U3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-39.1</v>
      </c>
      <c r="V3870" s="13"/>
      <c r="W3870" s="13"/>
      <c r="X3870" s="13"/>
      <c r="Y3870" s="13"/>
      <c r="Z3870" s="13"/>
      <c r="AA3870" s="13"/>
      <c r="AB3870" s="13"/>
      <c r="AE3870" s="13"/>
      <c r="AF3870" s="13"/>
      <c r="AG3870" s="13"/>
      <c r="AH3870" s="13"/>
      <c r="AI3870" s="13"/>
    </row>
    <row r="3871" hidden="1" spans="1:35">
      <c r="A3871" s="21" t="s">
        <v>3985</v>
      </c>
      <c r="B3871" s="22">
        <v>900</v>
      </c>
      <c r="C3871" s="21" t="s">
        <v>2017</v>
      </c>
      <c r="D3871" s="21" t="s">
        <v>132</v>
      </c>
      <c r="E3871" s="21" t="s">
        <v>2341</v>
      </c>
      <c r="F3871" s="22" t="s">
        <v>3986</v>
      </c>
      <c r="G3871" s="21" t="s">
        <v>17</v>
      </c>
      <c r="H3871" s="21" t="s">
        <v>141</v>
      </c>
      <c r="I3871" s="22"/>
      <c r="J3871" s="22" t="s">
        <v>132</v>
      </c>
      <c r="K3871" s="23">
        <v>184.5</v>
      </c>
      <c r="L3871" s="23">
        <v>66.5</v>
      </c>
      <c r="M3871" s="23">
        <v>56.1</v>
      </c>
      <c r="N3871" s="23">
        <v>468.63</v>
      </c>
      <c r="O3871" s="23">
        <v>168.91</v>
      </c>
      <c r="P3871" s="23">
        <v>142.494</v>
      </c>
      <c r="Q3871" s="24" t="s">
        <v>39</v>
      </c>
      <c r="R3871" s="28">
        <v>21.5</v>
      </c>
      <c r="S3871" s="26" t="s">
        <v>132</v>
      </c>
      <c r="T3871" s="10" t="s">
        <v>20</v>
      </c>
      <c r="U3871" s="29" cm="1">
        <f t="array" ref="U3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-21.5</v>
      </c>
      <c r="V3871" s="13"/>
      <c r="W3871" s="13"/>
      <c r="X3871" s="13"/>
      <c r="Y3871" s="13"/>
      <c r="Z3871" s="13"/>
      <c r="AA3871" s="13"/>
      <c r="AB3871" s="13"/>
      <c r="AE3871" s="13"/>
      <c r="AF3871" s="13"/>
      <c r="AG3871" s="13"/>
      <c r="AH3871" s="13"/>
      <c r="AI3871" s="13"/>
    </row>
    <row r="3872" hidden="1" spans="1:35">
      <c r="A3872" s="21" t="s">
        <v>3985</v>
      </c>
      <c r="B3872" s="22">
        <v>900</v>
      </c>
      <c r="C3872" s="21" t="s">
        <v>2017</v>
      </c>
      <c r="D3872" s="21" t="s">
        <v>132</v>
      </c>
      <c r="E3872" s="21" t="s">
        <v>2341</v>
      </c>
      <c r="F3872" s="22" t="s">
        <v>3987</v>
      </c>
      <c r="G3872" s="21" t="s">
        <v>41</v>
      </c>
      <c r="H3872" s="21" t="s">
        <v>174</v>
      </c>
      <c r="I3872" s="22"/>
      <c r="J3872" s="22" t="s">
        <v>132</v>
      </c>
      <c r="K3872" s="23">
        <v>184.3</v>
      </c>
      <c r="L3872" s="23">
        <v>66.5</v>
      </c>
      <c r="M3872" s="23">
        <v>55.1</v>
      </c>
      <c r="N3872" s="23">
        <v>468.122</v>
      </c>
      <c r="O3872" s="23">
        <v>168.91</v>
      </c>
      <c r="P3872" s="23">
        <v>139.954</v>
      </c>
      <c r="Q3872" s="24" t="s">
        <v>49</v>
      </c>
      <c r="R3872" s="28">
        <v>0.7</v>
      </c>
      <c r="S3872" s="26" t="s">
        <v>132</v>
      </c>
      <c r="T3872" s="10" t="s">
        <v>20</v>
      </c>
      <c r="U3872" s="29" cm="1">
        <f t="array" ref="U3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-21.3</v>
      </c>
      <c r="V3872" s="13"/>
      <c r="W3872" s="13"/>
      <c r="X3872" s="13"/>
      <c r="Y3872" s="13"/>
      <c r="Z3872" s="13"/>
      <c r="AA3872" s="13"/>
      <c r="AB3872" s="13"/>
      <c r="AE3872" s="13"/>
      <c r="AF3872" s="13"/>
      <c r="AG3872" s="13"/>
      <c r="AH3872" s="13"/>
      <c r="AI3872" s="13"/>
    </row>
    <row r="3873" hidden="1" spans="1:35">
      <c r="A3873" s="21" t="s">
        <v>3985</v>
      </c>
      <c r="B3873" s="22">
        <v>900</v>
      </c>
      <c r="C3873" s="21" t="s">
        <v>2017</v>
      </c>
      <c r="D3873" s="21" t="s">
        <v>132</v>
      </c>
      <c r="E3873" s="21" t="s">
        <v>2345</v>
      </c>
      <c r="F3873" s="22" t="s">
        <v>3231</v>
      </c>
      <c r="G3873" s="21" t="s">
        <v>17</v>
      </c>
      <c r="H3873" s="21" t="s">
        <v>141</v>
      </c>
      <c r="I3873" s="22"/>
      <c r="J3873" s="22" t="s">
        <v>132</v>
      </c>
      <c r="K3873" s="23">
        <v>182.6</v>
      </c>
      <c r="L3873" s="23">
        <v>67.4</v>
      </c>
      <c r="M3873" s="23">
        <v>56.6</v>
      </c>
      <c r="N3873" s="23">
        <v>463.804</v>
      </c>
      <c r="O3873" s="23">
        <v>171.196</v>
      </c>
      <c r="P3873" s="23">
        <v>143.764</v>
      </c>
      <c r="Q3873" s="24" t="s">
        <v>39</v>
      </c>
      <c r="R3873" s="28">
        <v>23.4</v>
      </c>
      <c r="S3873" s="26" t="s">
        <v>132</v>
      </c>
      <c r="T3873" s="10" t="s">
        <v>24</v>
      </c>
      <c r="U3873" s="29" cm="1">
        <f t="array" ref="U3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-4.59999999999999</v>
      </c>
      <c r="V3873" s="13"/>
      <c r="W3873" s="13"/>
      <c r="X3873" s="13"/>
      <c r="Y3873" s="13"/>
      <c r="Z3873" s="13"/>
      <c r="AA3873" s="13"/>
      <c r="AB3873" s="13"/>
      <c r="AE3873" s="13"/>
      <c r="AF3873" s="13"/>
      <c r="AG3873" s="13"/>
      <c r="AH3873" s="13"/>
      <c r="AI3873" s="13"/>
    </row>
    <row r="3874" hidden="1" spans="1:35">
      <c r="A3874" s="21" t="s">
        <v>3985</v>
      </c>
      <c r="B3874" s="22">
        <v>900</v>
      </c>
      <c r="C3874" s="21" t="s">
        <v>2017</v>
      </c>
      <c r="D3874" s="21" t="s">
        <v>132</v>
      </c>
      <c r="E3874" s="21" t="s">
        <v>2345</v>
      </c>
      <c r="F3874" s="22" t="s">
        <v>3231</v>
      </c>
      <c r="G3874" s="21" t="s">
        <v>41</v>
      </c>
      <c r="H3874" s="21" t="s">
        <v>174</v>
      </c>
      <c r="I3874" s="22"/>
      <c r="J3874" s="22" t="s">
        <v>132</v>
      </c>
      <c r="K3874" s="23">
        <v>182.6</v>
      </c>
      <c r="L3874" s="23">
        <v>67.4</v>
      </c>
      <c r="M3874" s="23">
        <v>56.5</v>
      </c>
      <c r="N3874" s="23">
        <v>463.804</v>
      </c>
      <c r="O3874" s="23">
        <v>171.196</v>
      </c>
      <c r="P3874" s="23">
        <v>143.51</v>
      </c>
      <c r="Q3874" s="24" t="s">
        <v>49</v>
      </c>
      <c r="R3874" s="28">
        <v>2.4</v>
      </c>
      <c r="S3874" s="26" t="s">
        <v>132</v>
      </c>
      <c r="T3874" s="10" t="s">
        <v>24</v>
      </c>
      <c r="U3874" s="29" cm="1">
        <f t="array" ref="U3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-4.59999999999999</v>
      </c>
      <c r="V3874" s="13"/>
      <c r="W3874" s="13"/>
      <c r="X3874" s="13"/>
      <c r="Y3874" s="13"/>
      <c r="Z3874" s="13"/>
      <c r="AA3874" s="13"/>
      <c r="AB3874" s="13"/>
      <c r="AE3874" s="13"/>
      <c r="AF3874" s="13"/>
      <c r="AG3874" s="13"/>
      <c r="AH3874" s="13"/>
      <c r="AI3874" s="13"/>
    </row>
    <row r="3875" hidden="1" spans="1:35">
      <c r="A3875" s="21" t="s">
        <v>3985</v>
      </c>
      <c r="B3875" s="22" t="s">
        <v>3988</v>
      </c>
      <c r="C3875" s="21" t="s">
        <v>2019</v>
      </c>
      <c r="D3875" s="21" t="s">
        <v>132</v>
      </c>
      <c r="E3875" s="21" t="s">
        <v>2345</v>
      </c>
      <c r="F3875" s="22" t="s">
        <v>3989</v>
      </c>
      <c r="G3875" s="21" t="s">
        <v>41</v>
      </c>
      <c r="H3875" s="21" t="s">
        <v>174</v>
      </c>
      <c r="I3875" s="22"/>
      <c r="J3875" s="22" t="s">
        <v>132</v>
      </c>
      <c r="K3875" s="23">
        <v>182.9</v>
      </c>
      <c r="L3875" s="23">
        <v>70.1</v>
      </c>
      <c r="M3875" s="23">
        <v>56.6</v>
      </c>
      <c r="N3875" s="23">
        <v>464.566</v>
      </c>
      <c r="O3875" s="23">
        <v>178.054</v>
      </c>
      <c r="P3875" s="23">
        <v>143.764</v>
      </c>
      <c r="Q3875" s="24" t="s">
        <v>49</v>
      </c>
      <c r="R3875" s="28">
        <v>2.1</v>
      </c>
      <c r="S3875" s="26" t="s">
        <v>132</v>
      </c>
      <c r="T3875" s="10" t="s">
        <v>24</v>
      </c>
      <c r="U3875" s="29" cm="1">
        <f t="array" ref="U3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-4.90000000000001</v>
      </c>
      <c r="V3875" s="13"/>
      <c r="W3875" s="13"/>
      <c r="X3875" s="13"/>
      <c r="Y3875" s="13"/>
      <c r="Z3875" s="13"/>
      <c r="AA3875" s="13"/>
      <c r="AB3875" s="13"/>
      <c r="AE3875" s="13"/>
      <c r="AF3875" s="13"/>
      <c r="AG3875" s="13"/>
      <c r="AH3875" s="13"/>
      <c r="AI3875" s="13"/>
    </row>
    <row r="3876" hidden="1" spans="1:35">
      <c r="A3876" s="21" t="s">
        <v>3985</v>
      </c>
      <c r="B3876" s="22" t="s">
        <v>3988</v>
      </c>
      <c r="C3876" s="21" t="s">
        <v>2019</v>
      </c>
      <c r="D3876" s="21" t="s">
        <v>132</v>
      </c>
      <c r="E3876" s="21" t="s">
        <v>2345</v>
      </c>
      <c r="F3876" s="22" t="s">
        <v>3989</v>
      </c>
      <c r="G3876" s="21" t="s">
        <v>92</v>
      </c>
      <c r="H3876" s="21" t="s">
        <v>138</v>
      </c>
      <c r="I3876" s="22"/>
      <c r="J3876" s="22" t="s">
        <v>132</v>
      </c>
      <c r="K3876" s="23">
        <v>182.9</v>
      </c>
      <c r="L3876" s="23">
        <v>70.9</v>
      </c>
      <c r="M3876" s="23">
        <v>57.1</v>
      </c>
      <c r="N3876" s="23">
        <v>464.566</v>
      </c>
      <c r="O3876" s="23">
        <v>180.086</v>
      </c>
      <c r="P3876" s="23">
        <v>145.034</v>
      </c>
      <c r="Q3876" s="24" t="s">
        <v>91</v>
      </c>
      <c r="R3876" s="28">
        <v>2.1</v>
      </c>
      <c r="S3876" s="26" t="s">
        <v>132</v>
      </c>
      <c r="T3876" s="10" t="s">
        <v>20</v>
      </c>
      <c r="U3876" s="29" cm="1">
        <f t="array" ref="U3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-19.9</v>
      </c>
      <c r="V3876" s="13"/>
      <c r="W3876" s="13"/>
      <c r="X3876" s="13"/>
      <c r="Y3876" s="13"/>
      <c r="Z3876" s="13"/>
      <c r="AA3876" s="13"/>
      <c r="AB3876" s="13"/>
      <c r="AE3876" s="13"/>
      <c r="AF3876" s="13"/>
      <c r="AG3876" s="13"/>
      <c r="AH3876" s="13"/>
      <c r="AI3876" s="13"/>
    </row>
    <row r="3877" hidden="1" spans="1:35">
      <c r="A3877" s="21" t="s">
        <v>3985</v>
      </c>
      <c r="B3877" s="22" t="s">
        <v>3988</v>
      </c>
      <c r="C3877" s="21" t="s">
        <v>2019</v>
      </c>
      <c r="D3877" s="21" t="s">
        <v>132</v>
      </c>
      <c r="E3877" s="21" t="s">
        <v>2345</v>
      </c>
      <c r="F3877" s="22" t="s">
        <v>2466</v>
      </c>
      <c r="G3877" s="21" t="s">
        <v>17</v>
      </c>
      <c r="H3877" s="21" t="s">
        <v>168</v>
      </c>
      <c r="I3877" s="22"/>
      <c r="J3877" s="22" t="s">
        <v>132</v>
      </c>
      <c r="K3877" s="23">
        <v>183.9</v>
      </c>
      <c r="L3877" s="23">
        <v>70.9</v>
      </c>
      <c r="M3877" s="23">
        <v>58.9</v>
      </c>
      <c r="N3877" s="23">
        <v>467.106</v>
      </c>
      <c r="O3877" s="23">
        <v>180.086</v>
      </c>
      <c r="P3877" s="23">
        <v>149.606</v>
      </c>
      <c r="Q3877" s="24" t="s">
        <v>39</v>
      </c>
      <c r="R3877" s="28">
        <v>22.1</v>
      </c>
      <c r="S3877" s="26" t="s">
        <v>132</v>
      </c>
      <c r="T3877" s="10" t="s">
        <v>20</v>
      </c>
      <c r="U3877" s="29" cm="1">
        <f t="array" ref="U3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-20.9</v>
      </c>
      <c r="V3877" s="13"/>
      <c r="W3877" s="13"/>
      <c r="X3877" s="13"/>
      <c r="Y3877" s="13"/>
      <c r="Z3877" s="13"/>
      <c r="AA3877" s="13"/>
      <c r="AB3877" s="13"/>
      <c r="AE3877" s="13"/>
      <c r="AF3877" s="13"/>
      <c r="AG3877" s="13"/>
      <c r="AH3877" s="13"/>
      <c r="AI3877" s="13"/>
    </row>
    <row r="3878" hidden="1" spans="1:35">
      <c r="A3878" s="21" t="s">
        <v>3985</v>
      </c>
      <c r="B3878" s="22" t="s">
        <v>3990</v>
      </c>
      <c r="C3878" s="21" t="s">
        <v>2021</v>
      </c>
      <c r="D3878" s="21" t="s">
        <v>132</v>
      </c>
      <c r="E3878" s="21" t="s">
        <v>2341</v>
      </c>
      <c r="F3878" s="22" t="s">
        <v>3991</v>
      </c>
      <c r="G3878" s="21" t="s">
        <v>17</v>
      </c>
      <c r="H3878" s="21" t="s">
        <v>168</v>
      </c>
      <c r="I3878" s="22"/>
      <c r="J3878" s="22" t="s">
        <v>132</v>
      </c>
      <c r="K3878" s="23">
        <v>190.6</v>
      </c>
      <c r="L3878" s="23">
        <v>70.5</v>
      </c>
      <c r="M3878" s="23">
        <v>57.7</v>
      </c>
      <c r="N3878" s="23">
        <v>484.124</v>
      </c>
      <c r="O3878" s="23">
        <v>179.07</v>
      </c>
      <c r="P3878" s="23">
        <v>146.558</v>
      </c>
      <c r="Q3878" s="24" t="s">
        <v>39</v>
      </c>
      <c r="R3878" s="28">
        <v>15.4</v>
      </c>
      <c r="S3878" s="26" t="s">
        <v>132</v>
      </c>
      <c r="T3878" s="10" t="s">
        <v>79</v>
      </c>
      <c r="U3878" s="29" cm="1">
        <f t="array" ref="U3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51.4</v>
      </c>
      <c r="V3878" s="13"/>
      <c r="W3878" s="13"/>
      <c r="X3878" s="13"/>
      <c r="Y3878" s="13"/>
      <c r="Z3878" s="13"/>
      <c r="AA3878" s="13"/>
      <c r="AB3878" s="13"/>
      <c r="AE3878" s="13"/>
      <c r="AF3878" s="13"/>
      <c r="AG3878" s="13"/>
      <c r="AH3878" s="13"/>
      <c r="AI3878" s="13"/>
    </row>
    <row r="3879" hidden="1" spans="1:35">
      <c r="A3879" s="21" t="s">
        <v>3985</v>
      </c>
      <c r="B3879" s="22" t="s">
        <v>3990</v>
      </c>
      <c r="C3879" s="21" t="s">
        <v>2021</v>
      </c>
      <c r="D3879" s="21" t="s">
        <v>132</v>
      </c>
      <c r="E3879" s="21" t="s">
        <v>2341</v>
      </c>
      <c r="F3879" s="22" t="s">
        <v>3991</v>
      </c>
      <c r="G3879" s="21" t="s">
        <v>92</v>
      </c>
      <c r="H3879" s="21" t="s">
        <v>138</v>
      </c>
      <c r="I3879" s="22"/>
      <c r="J3879" s="22" t="s">
        <v>132</v>
      </c>
      <c r="K3879" s="23">
        <v>190.4</v>
      </c>
      <c r="L3879" s="23">
        <v>70.5</v>
      </c>
      <c r="M3879" s="23">
        <v>57.2</v>
      </c>
      <c r="N3879" s="23">
        <v>483.616</v>
      </c>
      <c r="O3879" s="23">
        <v>179.07</v>
      </c>
      <c r="P3879" s="23">
        <v>145.288</v>
      </c>
      <c r="Q3879" s="24" t="s">
        <v>94</v>
      </c>
      <c r="R3879" s="28">
        <v>1.5</v>
      </c>
      <c r="S3879" s="26" t="s">
        <v>132</v>
      </c>
      <c r="T3879" s="10" t="s">
        <v>77</v>
      </c>
      <c r="U3879" s="29" cm="1">
        <f t="array" ref="U3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39.6</v>
      </c>
      <c r="V3879" s="13"/>
      <c r="W3879" s="13"/>
      <c r="X3879" s="13"/>
      <c r="Y3879" s="13"/>
      <c r="Z3879" s="13"/>
      <c r="AA3879" s="13"/>
      <c r="AB3879" s="13"/>
      <c r="AE3879" s="13"/>
      <c r="AF3879" s="13"/>
      <c r="AG3879" s="13"/>
      <c r="AH3879" s="13"/>
      <c r="AI3879" s="13"/>
    </row>
    <row r="3880" hidden="1" spans="1:35">
      <c r="A3880" s="21" t="s">
        <v>3985</v>
      </c>
      <c r="B3880" s="22" t="s">
        <v>3990</v>
      </c>
      <c r="C3880" s="21" t="s">
        <v>2021</v>
      </c>
      <c r="D3880" s="21" t="s">
        <v>132</v>
      </c>
      <c r="E3880" s="21" t="s">
        <v>2345</v>
      </c>
      <c r="F3880" s="22" t="s">
        <v>3232</v>
      </c>
      <c r="G3880" s="21" t="s">
        <v>92</v>
      </c>
      <c r="H3880" s="21" t="s">
        <v>138</v>
      </c>
      <c r="I3880" s="22"/>
      <c r="J3880" s="22" t="s">
        <v>132</v>
      </c>
      <c r="K3880" s="23">
        <v>197.2</v>
      </c>
      <c r="L3880" s="23">
        <v>73.3</v>
      </c>
      <c r="M3880" s="23">
        <v>57.8</v>
      </c>
      <c r="N3880" s="23">
        <v>500.888</v>
      </c>
      <c r="O3880" s="23">
        <v>186.182</v>
      </c>
      <c r="P3880" s="23">
        <v>146.812</v>
      </c>
      <c r="Q3880" s="24" t="s">
        <v>96</v>
      </c>
      <c r="R3880" s="28">
        <v>10.8</v>
      </c>
      <c r="S3880" s="26" t="s">
        <v>132</v>
      </c>
      <c r="T3880" s="10" t="s">
        <v>86</v>
      </c>
      <c r="U3880" s="29" cm="1">
        <f t="array" ref="U3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52.8</v>
      </c>
      <c r="V3880" s="13"/>
      <c r="W3880" s="13"/>
      <c r="X3880" s="13"/>
      <c r="Y3880" s="13"/>
      <c r="Z3880" s="13"/>
      <c r="AA3880" s="13"/>
      <c r="AB3880" s="13"/>
      <c r="AE3880" s="13"/>
      <c r="AF3880" s="13"/>
      <c r="AG3880" s="13"/>
      <c r="AH3880" s="13"/>
      <c r="AI3880" s="13"/>
    </row>
    <row r="3881" hidden="1" spans="1:35">
      <c r="A3881" s="21" t="s">
        <v>3992</v>
      </c>
      <c r="B3881" s="22" t="s">
        <v>3993</v>
      </c>
      <c r="C3881" s="21" t="s">
        <v>2023</v>
      </c>
      <c r="D3881" s="21" t="s">
        <v>132</v>
      </c>
      <c r="E3881" s="21" t="s">
        <v>2341</v>
      </c>
      <c r="F3881" s="22" t="s">
        <v>2367</v>
      </c>
      <c r="G3881" s="21" t="s">
        <v>17</v>
      </c>
      <c r="H3881" s="21" t="s">
        <v>141</v>
      </c>
      <c r="I3881" s="22"/>
      <c r="J3881" s="22" t="s">
        <v>132</v>
      </c>
      <c r="K3881" s="23">
        <v>170.5</v>
      </c>
      <c r="L3881" s="23">
        <v>69</v>
      </c>
      <c r="M3881" s="23">
        <v>57.4</v>
      </c>
      <c r="N3881" s="23">
        <v>433.07</v>
      </c>
      <c r="O3881" s="23">
        <v>175.26</v>
      </c>
      <c r="P3881" s="23">
        <v>145.796</v>
      </c>
      <c r="Q3881" s="24" t="s">
        <v>24</v>
      </c>
      <c r="R3881" s="28">
        <v>7.5</v>
      </c>
      <c r="S3881" s="26" t="s">
        <v>132</v>
      </c>
      <c r="T3881" s="10" t="s">
        <v>86</v>
      </c>
      <c r="U3881" s="29" cm="1">
        <f t="array" ref="U3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79.5</v>
      </c>
      <c r="V3881" s="13"/>
      <c r="W3881" s="13"/>
      <c r="X3881" s="13"/>
      <c r="Y3881" s="13"/>
      <c r="Z3881" s="13"/>
      <c r="AA3881" s="13"/>
      <c r="AB3881" s="13"/>
      <c r="AE3881" s="13"/>
      <c r="AF3881" s="13"/>
      <c r="AG3881" s="13"/>
      <c r="AH3881" s="13"/>
      <c r="AI3881" s="13"/>
    </row>
    <row r="3882" hidden="1" spans="1:35">
      <c r="A3882" s="21" t="s">
        <v>3992</v>
      </c>
      <c r="B3882" s="22" t="s">
        <v>3994</v>
      </c>
      <c r="C3882" s="21" t="s">
        <v>2025</v>
      </c>
      <c r="D3882" s="21" t="s">
        <v>132</v>
      </c>
      <c r="E3882" s="21" t="s">
        <v>2341</v>
      </c>
      <c r="F3882" s="22" t="s">
        <v>2378</v>
      </c>
      <c r="G3882" s="21" t="s">
        <v>92</v>
      </c>
      <c r="H3882" s="21" t="s">
        <v>138</v>
      </c>
      <c r="I3882" s="22"/>
      <c r="J3882" s="22" t="s">
        <v>132</v>
      </c>
      <c r="K3882" s="23">
        <v>190.9</v>
      </c>
      <c r="L3882" s="23">
        <v>70.3</v>
      </c>
      <c r="M3882" s="23">
        <v>57.6</v>
      </c>
      <c r="N3882" s="23">
        <v>484.886</v>
      </c>
      <c r="O3882" s="23">
        <v>178.562</v>
      </c>
      <c r="P3882" s="23">
        <v>146.304</v>
      </c>
      <c r="Q3882" s="24" t="s">
        <v>94</v>
      </c>
      <c r="R3882" s="28">
        <v>1</v>
      </c>
      <c r="S3882" s="26" t="s">
        <v>132</v>
      </c>
      <c r="T3882" s="10" t="s">
        <v>72</v>
      </c>
      <c r="U3882" s="29" cm="1">
        <f t="array" ref="U3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882" s="13"/>
      <c r="W3882" s="13"/>
      <c r="X3882" s="13"/>
      <c r="Y3882" s="13"/>
      <c r="Z3882" s="13"/>
      <c r="AA3882" s="13"/>
      <c r="AB3882" s="13"/>
      <c r="AE3882" s="13"/>
      <c r="AF3882" s="13"/>
      <c r="AG3882" s="13"/>
      <c r="AH3882" s="13"/>
      <c r="AI3882" s="13"/>
    </row>
    <row r="3883" hidden="1" spans="1:35">
      <c r="A3883" s="21" t="s">
        <v>3992</v>
      </c>
      <c r="B3883" s="22" t="s">
        <v>3995</v>
      </c>
      <c r="C3883" s="21" t="s">
        <v>2027</v>
      </c>
      <c r="D3883" s="21" t="s">
        <v>132</v>
      </c>
      <c r="E3883" s="21" t="s">
        <v>2341</v>
      </c>
      <c r="F3883" s="22" t="s">
        <v>3280</v>
      </c>
      <c r="G3883" s="21" t="s">
        <v>41</v>
      </c>
      <c r="H3883" s="21" t="s">
        <v>135</v>
      </c>
      <c r="I3883" s="22"/>
      <c r="J3883" s="22" t="s">
        <v>132</v>
      </c>
      <c r="K3883" s="23">
        <v>185</v>
      </c>
      <c r="L3883" s="23">
        <v>67.9</v>
      </c>
      <c r="M3883" s="23">
        <v>56</v>
      </c>
      <c r="N3883" s="23">
        <v>469.9</v>
      </c>
      <c r="O3883" s="23">
        <v>172.466</v>
      </c>
      <c r="P3883" s="23">
        <v>142.24</v>
      </c>
      <c r="Q3883" s="24" t="s">
        <v>49</v>
      </c>
      <c r="R3883" s="28">
        <v>0</v>
      </c>
      <c r="S3883" s="26" t="s">
        <v>132</v>
      </c>
      <c r="T3883" s="10" t="s">
        <v>79</v>
      </c>
      <c r="U3883" s="29" cm="1">
        <f t="array" ref="U3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57</v>
      </c>
      <c r="V3883" s="13"/>
      <c r="W3883" s="13"/>
      <c r="X3883" s="13"/>
      <c r="Y3883" s="13"/>
      <c r="Z3883" s="13"/>
      <c r="AA3883" s="13"/>
      <c r="AB3883" s="13"/>
      <c r="AE3883" s="13"/>
      <c r="AF3883" s="13"/>
      <c r="AG3883" s="13"/>
      <c r="AH3883" s="13"/>
      <c r="AI3883" s="13"/>
    </row>
    <row r="3884" hidden="1" spans="1:35">
      <c r="A3884" s="21" t="s">
        <v>3992</v>
      </c>
      <c r="B3884" s="22" t="s">
        <v>3995</v>
      </c>
      <c r="C3884" s="21" t="s">
        <v>2027</v>
      </c>
      <c r="D3884" s="21" t="s">
        <v>132</v>
      </c>
      <c r="E3884" s="21" t="s">
        <v>2341</v>
      </c>
      <c r="F3884" s="22" t="s">
        <v>3280</v>
      </c>
      <c r="G3884" s="21" t="s">
        <v>92</v>
      </c>
      <c r="H3884" s="21" t="s">
        <v>138</v>
      </c>
      <c r="I3884" s="22"/>
      <c r="J3884" s="22" t="s">
        <v>132</v>
      </c>
      <c r="K3884" s="23">
        <v>184.5</v>
      </c>
      <c r="L3884" s="23">
        <v>67.2</v>
      </c>
      <c r="M3884" s="23">
        <v>57.4</v>
      </c>
      <c r="N3884" s="23">
        <v>468.63</v>
      </c>
      <c r="O3884" s="23">
        <v>170.688</v>
      </c>
      <c r="P3884" s="23">
        <v>145.796</v>
      </c>
      <c r="Q3884" s="24" t="s">
        <v>91</v>
      </c>
      <c r="R3884" s="28">
        <v>0.5</v>
      </c>
      <c r="S3884" s="26" t="s">
        <v>132</v>
      </c>
      <c r="T3884" s="10" t="s">
        <v>77</v>
      </c>
      <c r="U3884" s="29" cm="1">
        <f t="array" ref="U3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45.5</v>
      </c>
      <c r="V3884" s="13"/>
      <c r="W3884" s="13"/>
      <c r="X3884" s="13"/>
      <c r="Y3884" s="13"/>
      <c r="Z3884" s="13"/>
      <c r="AA3884" s="13"/>
      <c r="AB3884" s="13"/>
      <c r="AE3884" s="13"/>
      <c r="AF3884" s="13"/>
      <c r="AG3884" s="13"/>
      <c r="AH3884" s="13"/>
      <c r="AI3884" s="13"/>
    </row>
    <row r="3885" hidden="1" spans="1:35">
      <c r="A3885" s="21" t="s">
        <v>3992</v>
      </c>
      <c r="B3885" s="22" t="s">
        <v>3996</v>
      </c>
      <c r="C3885" s="21" t="s">
        <v>3997</v>
      </c>
      <c r="D3885" s="21" t="s">
        <v>132</v>
      </c>
      <c r="E3885" s="21" t="s">
        <v>2341</v>
      </c>
      <c r="F3885" s="22" t="s">
        <v>2964</v>
      </c>
      <c r="G3885" s="21" t="s">
        <v>17</v>
      </c>
      <c r="H3885" s="21" t="s">
        <v>168</v>
      </c>
      <c r="I3885" s="22"/>
      <c r="J3885" s="22" t="s">
        <v>132</v>
      </c>
      <c r="K3885" s="23">
        <v>190.4</v>
      </c>
      <c r="L3885" s="23">
        <v>68.5</v>
      </c>
      <c r="M3885" s="23">
        <v>57.3</v>
      </c>
      <c r="N3885" s="23">
        <v>483.616</v>
      </c>
      <c r="O3885" s="23">
        <v>173.99</v>
      </c>
      <c r="P3885" s="23">
        <v>145.542</v>
      </c>
      <c r="Q3885" s="24" t="s">
        <v>39</v>
      </c>
      <c r="R3885" s="28">
        <v>15.6</v>
      </c>
      <c r="S3885" s="26" t="s">
        <v>132</v>
      </c>
      <c r="T3885" s="10" t="s">
        <v>86</v>
      </c>
      <c r="U3885" s="29" cm="1">
        <f t="array" ref="U3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59.6</v>
      </c>
      <c r="V3885" s="13"/>
      <c r="W3885" s="13"/>
      <c r="X3885" s="13"/>
      <c r="Y3885" s="13"/>
      <c r="Z3885" s="13"/>
      <c r="AA3885" s="13"/>
      <c r="AB3885" s="13"/>
      <c r="AE3885" s="13"/>
      <c r="AF3885" s="13"/>
      <c r="AG3885" s="13"/>
      <c r="AH3885" s="13"/>
      <c r="AI3885" s="13"/>
    </row>
    <row r="3886" hidden="1" spans="1:35">
      <c r="A3886" s="21" t="s">
        <v>3992</v>
      </c>
      <c r="B3886" s="22" t="s">
        <v>3996</v>
      </c>
      <c r="C3886" s="21" t="s">
        <v>3997</v>
      </c>
      <c r="D3886" s="21" t="s">
        <v>132</v>
      </c>
      <c r="E3886" s="21" t="s">
        <v>2341</v>
      </c>
      <c r="F3886" s="22" t="s">
        <v>2574</v>
      </c>
      <c r="G3886" s="21" t="s">
        <v>92</v>
      </c>
      <c r="H3886" s="21" t="s">
        <v>138</v>
      </c>
      <c r="I3886" s="22"/>
      <c r="J3886" s="22" t="s">
        <v>132</v>
      </c>
      <c r="K3886" s="23">
        <v>190.4</v>
      </c>
      <c r="L3886" s="23">
        <v>68.5</v>
      </c>
      <c r="M3886" s="23">
        <v>56.4</v>
      </c>
      <c r="N3886" s="23">
        <v>483.616</v>
      </c>
      <c r="O3886" s="23">
        <v>173.99</v>
      </c>
      <c r="P3886" s="23">
        <v>143.256</v>
      </c>
      <c r="Q3886" s="24" t="s">
        <v>94</v>
      </c>
      <c r="R3886" s="28">
        <v>1.5</v>
      </c>
      <c r="S3886" s="26" t="s">
        <v>132</v>
      </c>
      <c r="T3886" s="10" t="s">
        <v>86</v>
      </c>
      <c r="U3886" s="29" cm="1">
        <f t="array" ref="U3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59.6</v>
      </c>
      <c r="V3886" s="13"/>
      <c r="W3886" s="13"/>
      <c r="X3886" s="13"/>
      <c r="Y3886" s="13"/>
      <c r="Z3886" s="13"/>
      <c r="AA3886" s="13"/>
      <c r="AB3886" s="13"/>
      <c r="AE3886" s="13"/>
      <c r="AF3886" s="13"/>
      <c r="AG3886" s="13"/>
      <c r="AH3886" s="13"/>
      <c r="AI3886" s="13"/>
    </row>
    <row r="3887" hidden="1" spans="1:35">
      <c r="A3887" s="21" t="s">
        <v>3992</v>
      </c>
      <c r="B3887" s="22" t="s">
        <v>3998</v>
      </c>
      <c r="C3887" s="21" t="s">
        <v>2034</v>
      </c>
      <c r="D3887" s="21" t="s">
        <v>132</v>
      </c>
      <c r="E3887" s="21" t="s">
        <v>2341</v>
      </c>
      <c r="F3887" s="22" t="s">
        <v>2869</v>
      </c>
      <c r="G3887" s="21" t="s">
        <v>101</v>
      </c>
      <c r="H3887" s="21" t="s">
        <v>131</v>
      </c>
      <c r="I3887" s="22"/>
      <c r="J3887" s="22" t="s">
        <v>132</v>
      </c>
      <c r="K3887" s="23">
        <v>200.7</v>
      </c>
      <c r="L3887" s="23">
        <v>78.2</v>
      </c>
      <c r="M3887" s="23">
        <v>72.8</v>
      </c>
      <c r="N3887" s="23">
        <v>509.778</v>
      </c>
      <c r="O3887" s="23">
        <v>198.628</v>
      </c>
      <c r="P3887" s="23">
        <v>184.912</v>
      </c>
      <c r="Q3887" s="24" t="s">
        <v>109</v>
      </c>
      <c r="R3887" s="28">
        <v>0.3</v>
      </c>
      <c r="S3887" s="26" t="s">
        <v>132</v>
      </c>
      <c r="T3887" s="10" t="s">
        <v>72</v>
      </c>
      <c r="U3887" s="29" cm="1">
        <f t="array" ref="U3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3887" s="13"/>
      <c r="W3887" s="13"/>
      <c r="X3887" s="13"/>
      <c r="Y3887" s="13"/>
      <c r="Z3887" s="13"/>
      <c r="AA3887" s="13"/>
      <c r="AB3887" s="13"/>
      <c r="AE3887" s="13"/>
      <c r="AF3887" s="13"/>
      <c r="AG3887" s="13"/>
      <c r="AH3887" s="13"/>
      <c r="AI3887" s="13"/>
    </row>
    <row r="3888" hidden="1" spans="1:35">
      <c r="A3888" s="21" t="s">
        <v>3992</v>
      </c>
      <c r="B3888" s="22" t="s">
        <v>3999</v>
      </c>
      <c r="C3888" s="21" t="s">
        <v>2036</v>
      </c>
      <c r="D3888" s="21" t="s">
        <v>132</v>
      </c>
      <c r="E3888" s="21" t="s">
        <v>2341</v>
      </c>
      <c r="F3888" s="22" t="s">
        <v>2869</v>
      </c>
      <c r="G3888" s="21" t="s">
        <v>41</v>
      </c>
      <c r="H3888" s="21" t="s">
        <v>485</v>
      </c>
      <c r="I3888" s="22"/>
      <c r="J3888" s="22" t="s">
        <v>132</v>
      </c>
      <c r="K3888" s="23">
        <v>161.1</v>
      </c>
      <c r="L3888" s="23">
        <v>71.4</v>
      </c>
      <c r="M3888" s="23">
        <v>50.2</v>
      </c>
      <c r="N3888" s="23">
        <v>409.194</v>
      </c>
      <c r="O3888" s="23">
        <v>181.356</v>
      </c>
      <c r="P3888" s="23">
        <v>127.508</v>
      </c>
      <c r="Q3888" s="24" t="s">
        <v>40</v>
      </c>
      <c r="R3888" s="28">
        <v>3.9</v>
      </c>
      <c r="S3888" s="26" t="s">
        <v>132</v>
      </c>
      <c r="T3888" s="10" t="s">
        <v>79</v>
      </c>
      <c r="U3888" s="29" cm="1">
        <f t="array" ref="U3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80.9</v>
      </c>
      <c r="V3888" s="13"/>
      <c r="W3888" s="13"/>
      <c r="X3888" s="13"/>
      <c r="Y3888" s="13"/>
      <c r="Z3888" s="13"/>
      <c r="AA3888" s="13"/>
      <c r="AB3888" s="13"/>
      <c r="AE3888" s="13"/>
      <c r="AF3888" s="13"/>
      <c r="AG3888" s="13"/>
      <c r="AH3888" s="13"/>
      <c r="AI3888" s="13"/>
    </row>
    <row r="3889" hidden="1" spans="1:35">
      <c r="A3889" s="21" t="s">
        <v>3992</v>
      </c>
      <c r="B3889" s="22" t="s">
        <v>4000</v>
      </c>
      <c r="C3889" s="21" t="s">
        <v>4001</v>
      </c>
      <c r="D3889" s="21" t="s">
        <v>132</v>
      </c>
      <c r="E3889" s="21" t="s">
        <v>2341</v>
      </c>
      <c r="F3889" s="22" t="s">
        <v>2353</v>
      </c>
      <c r="G3889" s="21" t="s">
        <v>41</v>
      </c>
      <c r="H3889" s="21" t="s">
        <v>135</v>
      </c>
      <c r="I3889" s="22"/>
      <c r="J3889" s="22" t="s">
        <v>132</v>
      </c>
      <c r="K3889" s="23">
        <v>175.8</v>
      </c>
      <c r="L3889" s="23">
        <v>67.6</v>
      </c>
      <c r="M3889" s="23">
        <v>50.6</v>
      </c>
      <c r="N3889" s="23">
        <v>446.532</v>
      </c>
      <c r="O3889" s="23">
        <v>171.704</v>
      </c>
      <c r="P3889" s="23">
        <v>128.524</v>
      </c>
      <c r="Q3889" s="24" t="s">
        <v>45</v>
      </c>
      <c r="R3889" s="28">
        <v>2.2</v>
      </c>
      <c r="S3889" s="26" t="s">
        <v>132</v>
      </c>
      <c r="T3889" s="10" t="s">
        <v>77</v>
      </c>
      <c r="U3889" s="29" cm="1">
        <f t="array" ref="U3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54.2</v>
      </c>
      <c r="V3889" s="13"/>
      <c r="W3889" s="13"/>
      <c r="X3889" s="13"/>
      <c r="Y3889" s="13"/>
      <c r="Z3889" s="13"/>
      <c r="AA3889" s="13"/>
      <c r="AB3889" s="13"/>
      <c r="AE3889" s="13"/>
      <c r="AF3889" s="13"/>
      <c r="AG3889" s="13"/>
      <c r="AH3889" s="13"/>
      <c r="AI3889" s="13"/>
    </row>
    <row r="3890" hidden="1" spans="1:35">
      <c r="A3890" s="21" t="s">
        <v>3992</v>
      </c>
      <c r="B3890" s="22" t="s">
        <v>4000</v>
      </c>
      <c r="C3890" s="21" t="s">
        <v>4001</v>
      </c>
      <c r="D3890" s="21" t="s">
        <v>132</v>
      </c>
      <c r="E3890" s="21" t="s">
        <v>2341</v>
      </c>
      <c r="F3890" s="22" t="s">
        <v>2353</v>
      </c>
      <c r="G3890" s="21" t="s">
        <v>92</v>
      </c>
      <c r="H3890" s="21" t="s">
        <v>138</v>
      </c>
      <c r="I3890" s="22"/>
      <c r="J3890" s="22" t="s">
        <v>132</v>
      </c>
      <c r="K3890" s="23">
        <v>176.3</v>
      </c>
      <c r="L3890" s="23">
        <v>67.6</v>
      </c>
      <c r="M3890" s="23">
        <v>53.2</v>
      </c>
      <c r="N3890" s="23">
        <v>447.802</v>
      </c>
      <c r="O3890" s="23">
        <v>171.704</v>
      </c>
      <c r="P3890" s="23">
        <v>135.128</v>
      </c>
      <c r="Q3890" s="24" t="s">
        <v>91</v>
      </c>
      <c r="R3890" s="28">
        <v>8.7</v>
      </c>
      <c r="S3890" s="26" t="s">
        <v>132</v>
      </c>
      <c r="T3890" s="10" t="s">
        <v>77</v>
      </c>
      <c r="U3890" s="29" cm="1">
        <f t="array" ref="U3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53.7</v>
      </c>
      <c r="V3890" s="13"/>
      <c r="W3890" s="13"/>
      <c r="X3890" s="13"/>
      <c r="Y3890" s="13"/>
      <c r="Z3890" s="13"/>
      <c r="AA3890" s="13"/>
      <c r="AB3890" s="13"/>
      <c r="AE3890" s="13"/>
      <c r="AF3890" s="13"/>
      <c r="AG3890" s="13"/>
      <c r="AH3890" s="13"/>
      <c r="AI3890" s="13"/>
    </row>
    <row r="3891" hidden="1" spans="1:35">
      <c r="A3891" s="21" t="s">
        <v>3992</v>
      </c>
      <c r="B3891" s="22" t="s">
        <v>4000</v>
      </c>
      <c r="C3891" s="21" t="s">
        <v>4002</v>
      </c>
      <c r="D3891" s="21" t="s">
        <v>132</v>
      </c>
      <c r="E3891" s="21" t="s">
        <v>2341</v>
      </c>
      <c r="F3891" s="22" t="s">
        <v>3475</v>
      </c>
      <c r="G3891" s="21" t="s">
        <v>17</v>
      </c>
      <c r="H3891" s="21" t="s">
        <v>168</v>
      </c>
      <c r="I3891" s="22"/>
      <c r="J3891" s="22" t="s">
        <v>132</v>
      </c>
      <c r="K3891" s="23">
        <v>176.3</v>
      </c>
      <c r="L3891" s="23">
        <v>67.6</v>
      </c>
      <c r="M3891" s="23">
        <v>53.7</v>
      </c>
      <c r="N3891" s="23">
        <v>447.802</v>
      </c>
      <c r="O3891" s="23">
        <v>171.704</v>
      </c>
      <c r="P3891" s="23">
        <v>136.398</v>
      </c>
      <c r="Q3891" s="24" t="s">
        <v>24</v>
      </c>
      <c r="R3891" s="28">
        <v>1.7</v>
      </c>
      <c r="S3891" s="26" t="s">
        <v>132</v>
      </c>
      <c r="T3891" s="10" t="s">
        <v>77</v>
      </c>
      <c r="U3891" s="29" cm="1">
        <f t="array" ref="U3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53.7</v>
      </c>
      <c r="V3891" s="13"/>
      <c r="W3891" s="13"/>
      <c r="X3891" s="13"/>
      <c r="Y3891" s="13"/>
      <c r="Z3891" s="13"/>
      <c r="AA3891" s="13"/>
      <c r="AB3891" s="13"/>
      <c r="AE3891" s="13"/>
      <c r="AF3891" s="13"/>
      <c r="AG3891" s="13"/>
      <c r="AH3891" s="13"/>
      <c r="AI3891" s="13"/>
    </row>
    <row r="3892" hidden="1" spans="1:35">
      <c r="A3892" s="21" t="s">
        <v>3992</v>
      </c>
      <c r="B3892" s="22" t="s">
        <v>4000</v>
      </c>
      <c r="C3892" s="21" t="s">
        <v>4002</v>
      </c>
      <c r="D3892" s="21" t="s">
        <v>132</v>
      </c>
      <c r="E3892" s="21" t="s">
        <v>2341</v>
      </c>
      <c r="F3892" s="22" t="s">
        <v>2763</v>
      </c>
      <c r="G3892" s="21" t="s">
        <v>41</v>
      </c>
      <c r="H3892" s="21" t="s">
        <v>135</v>
      </c>
      <c r="I3892" s="22"/>
      <c r="J3892" s="22" t="s">
        <v>132</v>
      </c>
      <c r="K3892" s="23">
        <v>174.6</v>
      </c>
      <c r="L3892" s="23">
        <v>67.6</v>
      </c>
      <c r="M3892" s="23">
        <v>50.6</v>
      </c>
      <c r="N3892" s="23">
        <v>443.484</v>
      </c>
      <c r="O3892" s="23">
        <v>171.704</v>
      </c>
      <c r="P3892" s="23">
        <v>128.524</v>
      </c>
      <c r="Q3892" s="24" t="s">
        <v>45</v>
      </c>
      <c r="R3892" s="28">
        <v>3.4</v>
      </c>
      <c r="S3892" s="26" t="s">
        <v>132</v>
      </c>
      <c r="T3892" s="10" t="s">
        <v>79</v>
      </c>
      <c r="U3892" s="29" cm="1">
        <f t="array" ref="U3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67.4</v>
      </c>
      <c r="V3892" s="13"/>
      <c r="W3892" s="13"/>
      <c r="X3892" s="13"/>
      <c r="Y3892" s="13"/>
      <c r="Z3892" s="13"/>
      <c r="AA3892" s="13"/>
      <c r="AB3892" s="13"/>
      <c r="AE3892" s="13"/>
      <c r="AF3892" s="13"/>
      <c r="AG3892" s="13"/>
      <c r="AH3892" s="13"/>
      <c r="AI3892" s="13"/>
    </row>
    <row r="3893" hidden="1" spans="1:35">
      <c r="A3893" s="21" t="s">
        <v>3992</v>
      </c>
      <c r="B3893" s="22" t="s">
        <v>4000</v>
      </c>
      <c r="C3893" s="21" t="s">
        <v>4002</v>
      </c>
      <c r="D3893" s="21" t="s">
        <v>132</v>
      </c>
      <c r="E3893" s="21" t="s">
        <v>2345</v>
      </c>
      <c r="F3893" s="22" t="s">
        <v>2664</v>
      </c>
      <c r="G3893" s="21" t="s">
        <v>17</v>
      </c>
      <c r="H3893" s="21" t="s">
        <v>168</v>
      </c>
      <c r="I3893" s="22"/>
      <c r="J3893" s="22" t="s">
        <v>132</v>
      </c>
      <c r="K3893" s="23">
        <v>176.8</v>
      </c>
      <c r="L3893" s="23">
        <v>66.7</v>
      </c>
      <c r="M3893" s="23">
        <v>54.5</v>
      </c>
      <c r="N3893" s="23">
        <v>449.072</v>
      </c>
      <c r="O3893" s="23">
        <v>169.418</v>
      </c>
      <c r="P3893" s="23">
        <v>138.43</v>
      </c>
      <c r="Q3893" s="24" t="s">
        <v>24</v>
      </c>
      <c r="R3893" s="28">
        <v>1.2</v>
      </c>
      <c r="S3893" s="26" t="s">
        <v>132</v>
      </c>
      <c r="T3893" s="10" t="s">
        <v>86</v>
      </c>
      <c r="U3893" s="29" cm="1">
        <f t="array" ref="U3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73.2</v>
      </c>
      <c r="V3893" s="13"/>
      <c r="W3893" s="13"/>
      <c r="X3893" s="13"/>
      <c r="Y3893" s="13"/>
      <c r="Z3893" s="13"/>
      <c r="AA3893" s="13"/>
      <c r="AB3893" s="13"/>
      <c r="AE3893" s="13"/>
      <c r="AF3893" s="13"/>
      <c r="AG3893" s="13"/>
      <c r="AH3893" s="13"/>
      <c r="AI3893" s="13"/>
    </row>
    <row r="3894" hidden="1" spans="1:35">
      <c r="A3894" s="21" t="s">
        <v>3992</v>
      </c>
      <c r="B3894" s="22" t="s">
        <v>4000</v>
      </c>
      <c r="C3894" s="21" t="s">
        <v>4002</v>
      </c>
      <c r="D3894" s="21" t="s">
        <v>132</v>
      </c>
      <c r="E3894" s="21" t="s">
        <v>2345</v>
      </c>
      <c r="F3894" s="22" t="s">
        <v>2664</v>
      </c>
      <c r="G3894" s="21" t="s">
        <v>92</v>
      </c>
      <c r="H3894" s="21" t="s">
        <v>138</v>
      </c>
      <c r="I3894" s="22"/>
      <c r="J3894" s="22" t="s">
        <v>132</v>
      </c>
      <c r="K3894" s="23">
        <v>176.8</v>
      </c>
      <c r="L3894" s="23">
        <v>66.7</v>
      </c>
      <c r="M3894" s="23">
        <v>54.5</v>
      </c>
      <c r="N3894" s="23">
        <v>449.072</v>
      </c>
      <c r="O3894" s="23">
        <v>169.418</v>
      </c>
      <c r="P3894" s="23">
        <v>138.43</v>
      </c>
      <c r="Q3894" s="24" t="s">
        <v>91</v>
      </c>
      <c r="R3894" s="28">
        <v>8.2</v>
      </c>
      <c r="S3894" s="26" t="s">
        <v>132</v>
      </c>
      <c r="T3894" s="10" t="s">
        <v>86</v>
      </c>
      <c r="U3894" s="29" cm="1">
        <f t="array" ref="U3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73.2</v>
      </c>
      <c r="V3894" s="13"/>
      <c r="W3894" s="13"/>
      <c r="X3894" s="13"/>
      <c r="Y3894" s="13"/>
      <c r="Z3894" s="13"/>
      <c r="AA3894" s="13"/>
      <c r="AB3894" s="13"/>
      <c r="AE3894" s="13"/>
      <c r="AF3894" s="13"/>
      <c r="AG3894" s="13"/>
      <c r="AH3894" s="13"/>
      <c r="AI3894" s="13"/>
    </row>
    <row r="3895" hidden="1" spans="1:35">
      <c r="A3895" s="21" t="s">
        <v>3992</v>
      </c>
      <c r="B3895" s="22" t="s">
        <v>4000</v>
      </c>
      <c r="C3895" s="21" t="s">
        <v>4002</v>
      </c>
      <c r="D3895" s="21" t="s">
        <v>132</v>
      </c>
      <c r="E3895" s="21" t="s">
        <v>2345</v>
      </c>
      <c r="F3895" s="22" t="s">
        <v>2777</v>
      </c>
      <c r="G3895" s="21" t="s">
        <v>17</v>
      </c>
      <c r="H3895" s="21" t="s">
        <v>168</v>
      </c>
      <c r="I3895" s="22"/>
      <c r="J3895" s="22" t="s">
        <v>132</v>
      </c>
      <c r="K3895" s="23">
        <v>176.9</v>
      </c>
      <c r="L3895" s="23">
        <v>66.7</v>
      </c>
      <c r="M3895" s="23">
        <v>54.5</v>
      </c>
      <c r="N3895" s="23">
        <v>449.326</v>
      </c>
      <c r="O3895" s="23">
        <v>169.418</v>
      </c>
      <c r="P3895" s="23">
        <v>138.43</v>
      </c>
      <c r="Q3895" s="24" t="s">
        <v>24</v>
      </c>
      <c r="R3895" s="28">
        <v>1.1</v>
      </c>
      <c r="S3895" s="26" t="s">
        <v>132</v>
      </c>
      <c r="T3895" s="10" t="s">
        <v>79</v>
      </c>
      <c r="U3895" s="29" cm="1">
        <f t="array" ref="U3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65.1</v>
      </c>
      <c r="V3895" s="13"/>
      <c r="W3895" s="13"/>
      <c r="X3895" s="13"/>
      <c r="Y3895" s="13"/>
      <c r="Z3895" s="13"/>
      <c r="AA3895" s="13"/>
      <c r="AB3895" s="13"/>
      <c r="AE3895" s="13"/>
      <c r="AF3895" s="13"/>
      <c r="AG3895" s="13"/>
      <c r="AH3895" s="13"/>
      <c r="AI3895" s="13"/>
    </row>
    <row r="3896" hidden="1" spans="1:35">
      <c r="A3896" s="21" t="s">
        <v>3992</v>
      </c>
      <c r="B3896" s="22" t="s">
        <v>4000</v>
      </c>
      <c r="C3896" s="21" t="s">
        <v>4002</v>
      </c>
      <c r="D3896" s="21" t="s">
        <v>132</v>
      </c>
      <c r="E3896" s="21" t="s">
        <v>2345</v>
      </c>
      <c r="F3896" s="22" t="s">
        <v>2777</v>
      </c>
      <c r="G3896" s="21" t="s">
        <v>41</v>
      </c>
      <c r="H3896" s="21" t="s">
        <v>135</v>
      </c>
      <c r="I3896" s="22"/>
      <c r="J3896" s="22" t="s">
        <v>132</v>
      </c>
      <c r="K3896" s="23">
        <v>180</v>
      </c>
      <c r="L3896" s="23">
        <v>67.3</v>
      </c>
      <c r="M3896" s="23">
        <v>52.2</v>
      </c>
      <c r="N3896" s="23">
        <v>457.2</v>
      </c>
      <c r="O3896" s="23">
        <v>170.942</v>
      </c>
      <c r="P3896" s="23">
        <v>132.588</v>
      </c>
      <c r="Q3896" s="24" t="s">
        <v>49</v>
      </c>
      <c r="R3896" s="28">
        <v>5</v>
      </c>
      <c r="S3896" s="26" t="s">
        <v>132</v>
      </c>
      <c r="T3896" s="10" t="s">
        <v>86</v>
      </c>
      <c r="U3896" s="29" cm="1">
        <f t="array" ref="U3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70</v>
      </c>
      <c r="V3896" s="13"/>
      <c r="W3896" s="13"/>
      <c r="X3896" s="13"/>
      <c r="Y3896" s="13"/>
      <c r="Z3896" s="13"/>
      <c r="AA3896" s="13"/>
      <c r="AB3896" s="13"/>
      <c r="AE3896" s="13"/>
      <c r="AF3896" s="13"/>
      <c r="AG3896" s="13"/>
      <c r="AH3896" s="13"/>
      <c r="AI3896" s="13"/>
    </row>
    <row r="3897" hidden="1" spans="1:35">
      <c r="A3897" s="21" t="s">
        <v>3992</v>
      </c>
      <c r="B3897" s="22" t="s">
        <v>4000</v>
      </c>
      <c r="C3897" s="21" t="s">
        <v>4002</v>
      </c>
      <c r="D3897" s="21" t="s">
        <v>132</v>
      </c>
      <c r="E3897" s="21" t="s">
        <v>2345</v>
      </c>
      <c r="F3897" s="22" t="s">
        <v>2777</v>
      </c>
      <c r="G3897" s="21" t="s">
        <v>92</v>
      </c>
      <c r="H3897" s="21" t="s">
        <v>138</v>
      </c>
      <c r="I3897" s="22"/>
      <c r="J3897" s="22" t="s">
        <v>132</v>
      </c>
      <c r="K3897" s="23">
        <v>176.9</v>
      </c>
      <c r="L3897" s="23">
        <v>66.7</v>
      </c>
      <c r="M3897" s="23">
        <v>53.8</v>
      </c>
      <c r="N3897" s="23">
        <v>449.326</v>
      </c>
      <c r="O3897" s="23">
        <v>169.418</v>
      </c>
      <c r="P3897" s="23">
        <v>136.652</v>
      </c>
      <c r="Q3897" s="24" t="s">
        <v>91</v>
      </c>
      <c r="R3897" s="28">
        <v>8.1</v>
      </c>
      <c r="S3897" s="26" t="s">
        <v>132</v>
      </c>
      <c r="T3897" s="10" t="s">
        <v>2674</v>
      </c>
      <c r="U3897" s="29" t="str" cm="1">
        <f t="array" ref="U3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97" s="13"/>
      <c r="W3897" s="13"/>
      <c r="X3897" s="13"/>
      <c r="Y3897" s="13"/>
      <c r="Z3897" s="13"/>
      <c r="AA3897" s="13"/>
      <c r="AB3897" s="13"/>
      <c r="AE3897" s="13"/>
      <c r="AF3897" s="13"/>
      <c r="AG3897" s="13"/>
      <c r="AH3897" s="13"/>
      <c r="AI3897" s="13"/>
    </row>
    <row r="3898" hidden="1" spans="1:35">
      <c r="A3898" s="21" t="s">
        <v>3992</v>
      </c>
      <c r="B3898" s="22" t="s">
        <v>4000</v>
      </c>
      <c r="C3898" s="21" t="s">
        <v>4002</v>
      </c>
      <c r="D3898" s="21" t="s">
        <v>132</v>
      </c>
      <c r="E3898" s="21" t="s">
        <v>2345</v>
      </c>
      <c r="F3898" s="22" t="s">
        <v>2391</v>
      </c>
      <c r="G3898" s="21" t="s">
        <v>41</v>
      </c>
      <c r="H3898" s="21" t="s">
        <v>135</v>
      </c>
      <c r="I3898" s="22"/>
      <c r="J3898" s="22" t="s">
        <v>132</v>
      </c>
      <c r="K3898" s="23">
        <v>180</v>
      </c>
      <c r="L3898" s="23">
        <v>67.3</v>
      </c>
      <c r="M3898" s="23">
        <v>53</v>
      </c>
      <c r="N3898" s="23">
        <v>457.2</v>
      </c>
      <c r="O3898" s="23">
        <v>170.942</v>
      </c>
      <c r="P3898" s="23">
        <v>134.62</v>
      </c>
      <c r="Q3898" s="24" t="s">
        <v>49</v>
      </c>
      <c r="R3898" s="28">
        <v>5</v>
      </c>
      <c r="S3898" s="26" t="s">
        <v>132</v>
      </c>
      <c r="T3898" s="10" t="s">
        <v>2674</v>
      </c>
      <c r="U3898" s="29" t="str" cm="1">
        <f t="array" ref="U3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98" s="13"/>
      <c r="W3898" s="13"/>
      <c r="X3898" s="13"/>
      <c r="Y3898" s="13"/>
      <c r="Z3898" s="13"/>
      <c r="AA3898" s="13"/>
      <c r="AB3898" s="13"/>
      <c r="AE3898" s="13"/>
      <c r="AF3898" s="13"/>
      <c r="AG3898" s="13"/>
      <c r="AH3898" s="13"/>
      <c r="AI3898" s="13"/>
    </row>
    <row r="3899" hidden="1" spans="1:35">
      <c r="A3899" s="21" t="s">
        <v>3992</v>
      </c>
      <c r="B3899" s="22" t="s">
        <v>4000</v>
      </c>
      <c r="C3899" s="21" t="s">
        <v>4002</v>
      </c>
      <c r="D3899" s="21" t="s">
        <v>132</v>
      </c>
      <c r="E3899" s="21" t="s">
        <v>2345</v>
      </c>
      <c r="F3899" s="22" t="s">
        <v>2391</v>
      </c>
      <c r="G3899" s="21" t="s">
        <v>92</v>
      </c>
      <c r="H3899" s="21" t="s">
        <v>138</v>
      </c>
      <c r="I3899" s="22"/>
      <c r="J3899" s="22" t="s">
        <v>132</v>
      </c>
      <c r="K3899" s="23">
        <v>176.9</v>
      </c>
      <c r="L3899" s="23">
        <v>66.7</v>
      </c>
      <c r="M3899" s="23">
        <v>55</v>
      </c>
      <c r="N3899" s="23">
        <v>449.326</v>
      </c>
      <c r="O3899" s="23">
        <v>169.418</v>
      </c>
      <c r="P3899" s="23">
        <v>139.7</v>
      </c>
      <c r="Q3899" s="24" t="s">
        <v>91</v>
      </c>
      <c r="R3899" s="28">
        <v>8.1</v>
      </c>
      <c r="S3899" s="26" t="s">
        <v>132</v>
      </c>
      <c r="T3899" s="10" t="s">
        <v>79</v>
      </c>
      <c r="U3899" s="29" cm="1">
        <f t="array" ref="U3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65.1</v>
      </c>
      <c r="V3899" s="13"/>
      <c r="W3899" s="13"/>
      <c r="X3899" s="13"/>
      <c r="Y3899" s="13"/>
      <c r="Z3899" s="13"/>
      <c r="AA3899" s="13"/>
      <c r="AB3899" s="13"/>
      <c r="AE3899" s="13"/>
      <c r="AF3899" s="13"/>
      <c r="AG3899" s="13"/>
      <c r="AH3899" s="13"/>
      <c r="AI3899" s="13"/>
    </row>
    <row r="3900" hidden="1" spans="1:35">
      <c r="A3900" s="21" t="s">
        <v>3992</v>
      </c>
      <c r="B3900" s="22" t="s">
        <v>4000</v>
      </c>
      <c r="C3900" s="21" t="s">
        <v>4002</v>
      </c>
      <c r="D3900" s="21" t="s">
        <v>132</v>
      </c>
      <c r="E3900" s="21" t="s">
        <v>2345</v>
      </c>
      <c r="F3900" s="22" t="s">
        <v>3449</v>
      </c>
      <c r="G3900" s="21" t="s">
        <v>17</v>
      </c>
      <c r="H3900" s="21" t="s">
        <v>168</v>
      </c>
      <c r="I3900" s="22"/>
      <c r="J3900" s="22" t="s">
        <v>132</v>
      </c>
      <c r="K3900" s="23">
        <v>178.1</v>
      </c>
      <c r="L3900" s="23">
        <v>66.7</v>
      </c>
      <c r="M3900" s="23">
        <v>55.6</v>
      </c>
      <c r="N3900" s="23">
        <v>452.374</v>
      </c>
      <c r="O3900" s="23">
        <v>169.418</v>
      </c>
      <c r="P3900" s="23">
        <v>141.224</v>
      </c>
      <c r="Q3900" s="24" t="s">
        <v>2674</v>
      </c>
      <c r="R3900" s="28">
        <v>27.9</v>
      </c>
      <c r="S3900" s="26" t="s">
        <v>4184</v>
      </c>
      <c r="T3900" s="10" t="s">
        <v>86</v>
      </c>
      <c r="U3900" s="29" cm="1">
        <f t="array" ref="U3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71.9</v>
      </c>
      <c r="V3900" s="13"/>
      <c r="W3900" s="13"/>
      <c r="X3900" s="13"/>
      <c r="Y3900" s="13"/>
      <c r="Z3900" s="13"/>
      <c r="AA3900" s="13"/>
      <c r="AB3900" s="13"/>
      <c r="AE3900" s="13"/>
      <c r="AF3900" s="13"/>
      <c r="AG3900" s="13"/>
      <c r="AH3900" s="13"/>
      <c r="AI3900" s="13"/>
    </row>
    <row r="3901" hidden="1" spans="1:35">
      <c r="A3901" s="21" t="s">
        <v>3992</v>
      </c>
      <c r="B3901" s="22" t="s">
        <v>4000</v>
      </c>
      <c r="C3901" s="21" t="s">
        <v>4003</v>
      </c>
      <c r="D3901" s="21" t="s">
        <v>132</v>
      </c>
      <c r="E3901" s="21" t="s">
        <v>2354</v>
      </c>
      <c r="F3901" s="22" t="s">
        <v>2952</v>
      </c>
      <c r="G3901" s="21" t="s">
        <v>41</v>
      </c>
      <c r="H3901" s="21" t="s">
        <v>135</v>
      </c>
      <c r="I3901" s="22"/>
      <c r="J3901" s="22" t="s">
        <v>132</v>
      </c>
      <c r="K3901" s="23">
        <v>180.5</v>
      </c>
      <c r="L3901" s="23">
        <v>68.2</v>
      </c>
      <c r="M3901" s="23">
        <v>53</v>
      </c>
      <c r="N3901" s="23">
        <v>458.47</v>
      </c>
      <c r="O3901" s="23">
        <v>173.228</v>
      </c>
      <c r="P3901" s="23">
        <v>134.62</v>
      </c>
      <c r="Q3901" s="24" t="s">
        <v>49</v>
      </c>
      <c r="R3901" s="28">
        <v>4.5</v>
      </c>
      <c r="S3901" s="26" t="s">
        <v>132</v>
      </c>
      <c r="T3901" s="10" t="s">
        <v>2674</v>
      </c>
      <c r="U3901" s="29" t="str" cm="1">
        <f t="array" ref="U3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1" s="13"/>
      <c r="W3901" s="13"/>
      <c r="X3901" s="13"/>
      <c r="Y3901" s="13"/>
      <c r="Z3901" s="13"/>
      <c r="AA3901" s="13"/>
      <c r="AB3901" s="13"/>
      <c r="AE3901" s="13"/>
      <c r="AF3901" s="13"/>
      <c r="AG3901" s="13"/>
      <c r="AH3901" s="13"/>
      <c r="AI3901" s="13"/>
    </row>
    <row r="3902" hidden="1" spans="1:35">
      <c r="A3902" s="21" t="s">
        <v>3992</v>
      </c>
      <c r="B3902" s="22" t="s">
        <v>4000</v>
      </c>
      <c r="C3902" s="21" t="s">
        <v>4003</v>
      </c>
      <c r="D3902" s="21" t="s">
        <v>132</v>
      </c>
      <c r="E3902" s="21" t="s">
        <v>2354</v>
      </c>
      <c r="F3902" s="22" t="s">
        <v>2952</v>
      </c>
      <c r="G3902" s="21" t="s">
        <v>92</v>
      </c>
      <c r="H3902" s="21" t="s">
        <v>138</v>
      </c>
      <c r="I3902" s="22"/>
      <c r="J3902" s="22" t="s">
        <v>132</v>
      </c>
      <c r="K3902" s="23">
        <v>178.1</v>
      </c>
      <c r="L3902" s="23">
        <v>66.4</v>
      </c>
      <c r="M3902" s="23">
        <v>55</v>
      </c>
      <c r="N3902" s="23">
        <v>452.374</v>
      </c>
      <c r="O3902" s="23">
        <v>168.656</v>
      </c>
      <c r="P3902" s="23">
        <v>139.7</v>
      </c>
      <c r="Q3902" s="24" t="s">
        <v>91</v>
      </c>
      <c r="R3902" s="28">
        <v>6.9</v>
      </c>
      <c r="S3902" s="26" t="s">
        <v>132</v>
      </c>
      <c r="T3902" s="10" t="s">
        <v>2674</v>
      </c>
      <c r="U3902" s="29" t="str" cm="1">
        <f t="array" ref="U3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2" s="13"/>
      <c r="W3902" s="13"/>
      <c r="X3902" s="13"/>
      <c r="Y3902" s="13"/>
      <c r="Z3902" s="13"/>
      <c r="AA3902" s="13"/>
      <c r="AB3902" s="13"/>
      <c r="AE3902" s="13"/>
      <c r="AF3902" s="13"/>
      <c r="AG3902" s="13"/>
      <c r="AH3902" s="13"/>
      <c r="AI3902" s="13"/>
    </row>
    <row r="3903" hidden="1" spans="1:35">
      <c r="A3903" s="21" t="s">
        <v>3992</v>
      </c>
      <c r="B3903" s="22" t="s">
        <v>4004</v>
      </c>
      <c r="C3903" s="21" t="s">
        <v>2043</v>
      </c>
      <c r="D3903" s="21" t="s">
        <v>132</v>
      </c>
      <c r="E3903" s="21" t="s">
        <v>2341</v>
      </c>
      <c r="F3903" s="22" t="s">
        <v>2924</v>
      </c>
      <c r="G3903" s="21" t="s">
        <v>101</v>
      </c>
      <c r="H3903" s="21" t="s">
        <v>131</v>
      </c>
      <c r="I3903" s="22"/>
      <c r="J3903" s="22" t="s">
        <v>132</v>
      </c>
      <c r="K3903" s="23">
        <v>181.3</v>
      </c>
      <c r="L3903" s="23">
        <v>71.5</v>
      </c>
      <c r="M3903" s="23">
        <v>66.5</v>
      </c>
      <c r="N3903" s="23">
        <v>460.502</v>
      </c>
      <c r="O3903" s="23">
        <v>181.61</v>
      </c>
      <c r="P3903" s="23">
        <v>168.91</v>
      </c>
      <c r="Q3903" s="24" t="s">
        <v>105</v>
      </c>
      <c r="R3903" s="28">
        <v>8.7</v>
      </c>
      <c r="S3903" s="26" t="s">
        <v>132</v>
      </c>
      <c r="T3903" s="10" t="s">
        <v>79</v>
      </c>
      <c r="U3903" s="29" cm="1">
        <f t="array" ref="U3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60.7</v>
      </c>
      <c r="V3903" s="13"/>
      <c r="W3903" s="13"/>
      <c r="X3903" s="13"/>
      <c r="Y3903" s="13"/>
      <c r="Z3903" s="13"/>
      <c r="AA3903" s="13"/>
      <c r="AB3903" s="13"/>
      <c r="AE3903" s="13"/>
      <c r="AF3903" s="13"/>
      <c r="AG3903" s="13"/>
      <c r="AH3903" s="13"/>
      <c r="AI3903" s="13"/>
    </row>
    <row r="3904" hidden="1" spans="1:35">
      <c r="A3904" s="21" t="s">
        <v>3992</v>
      </c>
      <c r="B3904" s="22" t="s">
        <v>4004</v>
      </c>
      <c r="C3904" s="21" t="s">
        <v>2043</v>
      </c>
      <c r="D3904" s="21" t="s">
        <v>132</v>
      </c>
      <c r="E3904" s="21" t="s">
        <v>2341</v>
      </c>
      <c r="F3904" s="22" t="s">
        <v>2827</v>
      </c>
      <c r="G3904" s="21" t="s">
        <v>101</v>
      </c>
      <c r="H3904" s="21" t="s">
        <v>131</v>
      </c>
      <c r="I3904" s="22"/>
      <c r="J3904" s="22" t="s">
        <v>132</v>
      </c>
      <c r="K3904" s="23">
        <v>181.3</v>
      </c>
      <c r="L3904" s="23">
        <v>71.6</v>
      </c>
      <c r="M3904" s="23">
        <v>66.4</v>
      </c>
      <c r="N3904" s="23">
        <v>460.502</v>
      </c>
      <c r="O3904" s="23">
        <v>181.864</v>
      </c>
      <c r="P3904" s="23">
        <v>168.656</v>
      </c>
      <c r="Q3904" s="24" t="s">
        <v>105</v>
      </c>
      <c r="R3904" s="28">
        <v>8.7</v>
      </c>
      <c r="S3904" s="26" t="s">
        <v>132</v>
      </c>
      <c r="T3904" s="10" t="s">
        <v>86</v>
      </c>
      <c r="U3904" s="29" cm="1">
        <f t="array" ref="U3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68.7</v>
      </c>
      <c r="V3904" s="13"/>
      <c r="W3904" s="13"/>
      <c r="X3904" s="13"/>
      <c r="Y3904" s="13"/>
      <c r="Z3904" s="13"/>
      <c r="AA3904" s="13"/>
      <c r="AB3904" s="13"/>
      <c r="AE3904" s="13"/>
      <c r="AF3904" s="13"/>
      <c r="AG3904" s="13"/>
      <c r="AH3904" s="13"/>
      <c r="AI3904" s="13"/>
    </row>
    <row r="3905" hidden="1" spans="1:35">
      <c r="A3905" s="21" t="s">
        <v>3992</v>
      </c>
      <c r="B3905" s="22" t="s">
        <v>4004</v>
      </c>
      <c r="C3905" s="21" t="s">
        <v>2043</v>
      </c>
      <c r="D3905" s="21" t="s">
        <v>132</v>
      </c>
      <c r="E3905" s="21" t="s">
        <v>2341</v>
      </c>
      <c r="F3905" s="22" t="s">
        <v>2896</v>
      </c>
      <c r="G3905" s="21" t="s">
        <v>101</v>
      </c>
      <c r="H3905" s="21" t="s">
        <v>131</v>
      </c>
      <c r="I3905" s="22"/>
      <c r="J3905" s="22" t="s">
        <v>132</v>
      </c>
      <c r="K3905" s="23">
        <v>181.3</v>
      </c>
      <c r="L3905" s="23">
        <v>71.5</v>
      </c>
      <c r="M3905" s="23">
        <v>66.5</v>
      </c>
      <c r="N3905" s="23">
        <v>460.502</v>
      </c>
      <c r="O3905" s="23">
        <v>181.61</v>
      </c>
      <c r="P3905" s="23">
        <v>168.91</v>
      </c>
      <c r="Q3905" s="24" t="s">
        <v>105</v>
      </c>
      <c r="R3905" s="28">
        <v>8.7</v>
      </c>
      <c r="S3905" s="26" t="s">
        <v>132</v>
      </c>
      <c r="T3905" s="10" t="s">
        <v>2674</v>
      </c>
      <c r="U3905" s="29" t="str" cm="1">
        <f t="array" ref="U3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5" s="13"/>
      <c r="W3905" s="13"/>
      <c r="X3905" s="13"/>
      <c r="Y3905" s="13"/>
      <c r="Z3905" s="13"/>
      <c r="AA3905" s="13"/>
      <c r="AB3905" s="13"/>
      <c r="AE3905" s="13"/>
      <c r="AF3905" s="13"/>
      <c r="AG3905" s="13"/>
      <c r="AH3905" s="13"/>
      <c r="AI3905" s="13"/>
    </row>
    <row r="3906" hidden="1" spans="1:35">
      <c r="A3906" s="21" t="s">
        <v>3992</v>
      </c>
      <c r="B3906" s="22" t="s">
        <v>4004</v>
      </c>
      <c r="C3906" s="21" t="s">
        <v>2043</v>
      </c>
      <c r="D3906" s="21" t="s">
        <v>132</v>
      </c>
      <c r="E3906" s="21" t="s">
        <v>2341</v>
      </c>
      <c r="F3906" s="22" t="s">
        <v>3044</v>
      </c>
      <c r="G3906" s="21" t="s">
        <v>101</v>
      </c>
      <c r="H3906" s="21" t="s">
        <v>131</v>
      </c>
      <c r="I3906" s="22"/>
      <c r="J3906" s="22" t="s">
        <v>132</v>
      </c>
      <c r="K3906" s="23">
        <v>181.3</v>
      </c>
      <c r="L3906" s="23">
        <v>71.6</v>
      </c>
      <c r="M3906" s="23">
        <v>66.3</v>
      </c>
      <c r="N3906" s="23">
        <v>460.502</v>
      </c>
      <c r="O3906" s="23">
        <v>181.864</v>
      </c>
      <c r="P3906" s="23">
        <v>168.402</v>
      </c>
      <c r="Q3906" s="24" t="s">
        <v>105</v>
      </c>
      <c r="R3906" s="28">
        <v>8.7</v>
      </c>
      <c r="S3906" s="26" t="s">
        <v>132</v>
      </c>
      <c r="T3906" s="10" t="s">
        <v>86</v>
      </c>
      <c r="U3906" s="29" cm="1">
        <f t="array" ref="U3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68.7</v>
      </c>
      <c r="V3906" s="13"/>
      <c r="W3906" s="13"/>
      <c r="X3906" s="13"/>
      <c r="Y3906" s="13"/>
      <c r="Z3906" s="13"/>
      <c r="AA3906" s="13"/>
      <c r="AB3906" s="13"/>
      <c r="AE3906" s="13"/>
      <c r="AF3906" s="13"/>
      <c r="AG3906" s="13"/>
      <c r="AH3906" s="13"/>
      <c r="AI3906" s="13"/>
    </row>
    <row r="3907" hidden="1" spans="1:35">
      <c r="A3907" s="21" t="s">
        <v>3992</v>
      </c>
      <c r="B3907" s="22" t="s">
        <v>4004</v>
      </c>
      <c r="C3907" s="21" t="s">
        <v>2043</v>
      </c>
      <c r="D3907" s="21" t="s">
        <v>132</v>
      </c>
      <c r="E3907" s="21" t="s">
        <v>2345</v>
      </c>
      <c r="F3907" s="22" t="s">
        <v>3051</v>
      </c>
      <c r="G3907" s="21" t="s">
        <v>101</v>
      </c>
      <c r="H3907" s="21" t="s">
        <v>131</v>
      </c>
      <c r="I3907" s="22"/>
      <c r="J3907" s="22" t="s">
        <v>132</v>
      </c>
      <c r="K3907" s="23">
        <v>180.1</v>
      </c>
      <c r="L3907" s="23">
        <v>72.8</v>
      </c>
      <c r="M3907" s="23">
        <v>67</v>
      </c>
      <c r="N3907" s="23">
        <v>457.454</v>
      </c>
      <c r="O3907" s="23">
        <v>184.912</v>
      </c>
      <c r="P3907" s="23">
        <v>170.18</v>
      </c>
      <c r="Q3907" s="24" t="s">
        <v>100</v>
      </c>
      <c r="R3907" s="28">
        <v>0.9</v>
      </c>
      <c r="S3907" s="26" t="s">
        <v>132</v>
      </c>
      <c r="T3907" s="10" t="s">
        <v>2674</v>
      </c>
      <c r="U3907" s="29" t="str" cm="1">
        <f t="array" ref="U3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7" s="13"/>
      <c r="W3907" s="13"/>
      <c r="X3907" s="13"/>
      <c r="Y3907" s="13"/>
      <c r="Z3907" s="13"/>
      <c r="AA3907" s="13"/>
      <c r="AB3907" s="13"/>
      <c r="AE3907" s="13"/>
      <c r="AF3907" s="13"/>
      <c r="AG3907" s="13"/>
      <c r="AH3907" s="13"/>
      <c r="AI3907" s="13"/>
    </row>
    <row r="3908" hidden="1" spans="1:35">
      <c r="A3908" s="21" t="s">
        <v>4005</v>
      </c>
      <c r="B3908" s="22" t="s">
        <v>4006</v>
      </c>
      <c r="C3908" s="21" t="s">
        <v>2045</v>
      </c>
      <c r="D3908" s="21" t="s">
        <v>132</v>
      </c>
      <c r="E3908" s="21" t="s">
        <v>2341</v>
      </c>
      <c r="F3908" s="22" t="s">
        <v>2437</v>
      </c>
      <c r="G3908" s="21" t="s">
        <v>41</v>
      </c>
      <c r="H3908" s="21" t="s">
        <v>135</v>
      </c>
      <c r="I3908" s="22"/>
      <c r="J3908" s="22" t="s">
        <v>132</v>
      </c>
      <c r="K3908" s="23">
        <v>166.7</v>
      </c>
      <c r="L3908" s="23">
        <v>69.9</v>
      </c>
      <c r="M3908" s="23">
        <v>50.6</v>
      </c>
      <c r="N3908" s="23">
        <v>423.418</v>
      </c>
      <c r="O3908" s="23">
        <v>177.546</v>
      </c>
      <c r="P3908" s="23">
        <v>128.524</v>
      </c>
      <c r="Q3908" s="24" t="s">
        <v>45</v>
      </c>
      <c r="R3908" s="28">
        <v>11.3</v>
      </c>
      <c r="S3908" s="26" t="s">
        <v>132</v>
      </c>
      <c r="T3908" s="10" t="s">
        <v>2674</v>
      </c>
      <c r="U3908" s="29" t="str" cm="1">
        <f t="array" ref="U3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8" s="13"/>
      <c r="W3908" s="13"/>
      <c r="X3908" s="13"/>
      <c r="Y3908" s="13"/>
      <c r="Z3908" s="13"/>
      <c r="AA3908" s="13"/>
      <c r="AB3908" s="13"/>
      <c r="AE3908" s="13"/>
      <c r="AF3908" s="13"/>
      <c r="AG3908" s="13"/>
      <c r="AH3908" s="13"/>
      <c r="AI3908" s="13"/>
    </row>
    <row r="3909" hidden="1" spans="1:35">
      <c r="A3909" s="21" t="s">
        <v>4005</v>
      </c>
      <c r="B3909" s="22" t="s">
        <v>4007</v>
      </c>
      <c r="C3909" s="21" t="s">
        <v>2047</v>
      </c>
      <c r="D3909" s="21" t="s">
        <v>132</v>
      </c>
      <c r="E3909" s="21" t="s">
        <v>2341</v>
      </c>
      <c r="F3909" s="22" t="s">
        <v>2824</v>
      </c>
      <c r="G3909" s="21" t="s">
        <v>92</v>
      </c>
      <c r="H3909" s="21" t="s">
        <v>138</v>
      </c>
      <c r="I3909" s="22"/>
      <c r="J3909" s="22" t="s">
        <v>132</v>
      </c>
      <c r="K3909" s="23">
        <v>171.7</v>
      </c>
      <c r="L3909" s="23">
        <v>66.7</v>
      </c>
      <c r="M3909" s="23">
        <v>58.5</v>
      </c>
      <c r="N3909" s="23">
        <v>436.118</v>
      </c>
      <c r="O3909" s="23">
        <v>169.418</v>
      </c>
      <c r="P3909" s="23">
        <v>148.59</v>
      </c>
      <c r="Q3909" s="24" t="s">
        <v>91</v>
      </c>
      <c r="R3909" s="28">
        <v>13.3</v>
      </c>
      <c r="S3909" s="26" t="s">
        <v>132</v>
      </c>
      <c r="T3909" s="10" t="s">
        <v>79</v>
      </c>
      <c r="U3909" s="29" cm="1">
        <f t="array" ref="U3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70.3</v>
      </c>
      <c r="V3909" s="13"/>
      <c r="W3909" s="13"/>
      <c r="X3909" s="13"/>
      <c r="Y3909" s="13"/>
      <c r="Z3909" s="13"/>
      <c r="AA3909" s="13"/>
      <c r="AB3909" s="13"/>
      <c r="AE3909" s="13"/>
      <c r="AF3909" s="13"/>
      <c r="AG3909" s="13"/>
      <c r="AH3909" s="13"/>
      <c r="AI3909" s="13"/>
    </row>
    <row r="3910" hidden="1" spans="1:35">
      <c r="A3910" s="21" t="s">
        <v>4005</v>
      </c>
      <c r="B3910" s="22" t="s">
        <v>4008</v>
      </c>
      <c r="C3910" s="21" t="s">
        <v>2049</v>
      </c>
      <c r="D3910" s="21" t="s">
        <v>132</v>
      </c>
      <c r="E3910" s="21" t="s">
        <v>2341</v>
      </c>
      <c r="F3910" s="22" t="s">
        <v>2824</v>
      </c>
      <c r="G3910" s="21" t="s">
        <v>17</v>
      </c>
      <c r="H3910" s="21" t="s">
        <v>141</v>
      </c>
      <c r="I3910" s="22"/>
      <c r="J3910" s="22" t="s">
        <v>132</v>
      </c>
      <c r="K3910" s="23">
        <v>170.5</v>
      </c>
      <c r="L3910" s="23">
        <v>69.3</v>
      </c>
      <c r="M3910" s="23">
        <v>55.3</v>
      </c>
      <c r="N3910" s="23">
        <v>433.07</v>
      </c>
      <c r="O3910" s="23">
        <v>176.022</v>
      </c>
      <c r="P3910" s="23">
        <v>140.462</v>
      </c>
      <c r="Q3910" s="24" t="s">
        <v>24</v>
      </c>
      <c r="R3910" s="28">
        <v>7.5</v>
      </c>
      <c r="S3910" s="26" t="s">
        <v>132</v>
      </c>
      <c r="T3910" s="10" t="s">
        <v>86</v>
      </c>
      <c r="U3910" s="29" cm="1">
        <f t="array" ref="U3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79.5</v>
      </c>
      <c r="V3910" s="13"/>
      <c r="W3910" s="13"/>
      <c r="X3910" s="13"/>
      <c r="Y3910" s="13"/>
      <c r="Z3910" s="13"/>
      <c r="AA3910" s="13"/>
      <c r="AB3910" s="13"/>
      <c r="AE3910" s="13"/>
      <c r="AF3910" s="13"/>
      <c r="AG3910" s="13"/>
      <c r="AH3910" s="13"/>
      <c r="AI3910" s="13"/>
    </row>
    <row r="3911" hidden="1" spans="1:35">
      <c r="A3911" s="21" t="s">
        <v>4005</v>
      </c>
      <c r="B3911" s="22" t="s">
        <v>4009</v>
      </c>
      <c r="C3911" s="21" t="s">
        <v>2051</v>
      </c>
      <c r="D3911" s="21" t="s">
        <v>132</v>
      </c>
      <c r="E3911" s="21" t="s">
        <v>2341</v>
      </c>
      <c r="F3911" s="22" t="s">
        <v>2832</v>
      </c>
      <c r="G3911" s="21" t="s">
        <v>17</v>
      </c>
      <c r="H3911" s="21" t="s">
        <v>141</v>
      </c>
      <c r="I3911" s="22"/>
      <c r="J3911" s="22" t="s">
        <v>132</v>
      </c>
      <c r="K3911" s="23">
        <v>120.1</v>
      </c>
      <c r="L3911" s="23">
        <v>66.1</v>
      </c>
      <c r="M3911" s="23">
        <v>59.1</v>
      </c>
      <c r="N3911" s="23">
        <v>305.054</v>
      </c>
      <c r="O3911" s="23">
        <v>167.894</v>
      </c>
      <c r="P3911" s="23">
        <v>150.114</v>
      </c>
      <c r="Q3911" s="24" t="s">
        <v>2674</v>
      </c>
      <c r="R3911" s="28">
        <v>42.9</v>
      </c>
      <c r="S3911" s="26" t="s">
        <v>4330</v>
      </c>
      <c r="T3911" s="10" t="s">
        <v>2674</v>
      </c>
      <c r="U3911" s="29" t="str" cm="1">
        <f t="array" ref="U3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1" s="13"/>
      <c r="W3911" s="13"/>
      <c r="X3911" s="13"/>
      <c r="Y3911" s="13"/>
      <c r="Z3911" s="13"/>
      <c r="AA3911" s="13"/>
      <c r="AB3911" s="13"/>
      <c r="AE3911" s="13"/>
      <c r="AF3911" s="13"/>
      <c r="AG3911" s="13"/>
      <c r="AH3911" s="13"/>
      <c r="AI3911" s="13"/>
    </row>
    <row r="3912" hidden="1" spans="1:35">
      <c r="A3912" s="21" t="s">
        <v>4005</v>
      </c>
      <c r="B3912" s="22" t="s">
        <v>4010</v>
      </c>
      <c r="C3912" s="21" t="s">
        <v>2053</v>
      </c>
      <c r="D3912" s="21" t="s">
        <v>132</v>
      </c>
      <c r="E3912" s="21" t="s">
        <v>2341</v>
      </c>
      <c r="F3912" s="22" t="s">
        <v>2969</v>
      </c>
      <c r="G3912" s="21" t="s">
        <v>41</v>
      </c>
      <c r="H3912" s="21" t="s">
        <v>135</v>
      </c>
      <c r="I3912" s="22"/>
      <c r="J3912" s="22" t="s">
        <v>132</v>
      </c>
      <c r="K3912" s="23">
        <v>174</v>
      </c>
      <c r="L3912" s="23">
        <v>69.1</v>
      </c>
      <c r="M3912" s="23">
        <v>55.7</v>
      </c>
      <c r="N3912" s="23">
        <v>441.96</v>
      </c>
      <c r="O3912" s="23">
        <v>175.514</v>
      </c>
      <c r="P3912" s="23">
        <v>141.478</v>
      </c>
      <c r="Q3912" s="24" t="s">
        <v>45</v>
      </c>
      <c r="R3912" s="28">
        <v>4</v>
      </c>
      <c r="S3912" s="26" t="s">
        <v>132</v>
      </c>
      <c r="T3912" s="10" t="s">
        <v>86</v>
      </c>
      <c r="U3912" s="29" cm="1">
        <f t="array" ref="U3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76</v>
      </c>
      <c r="V3912" s="13"/>
      <c r="W3912" s="13"/>
      <c r="X3912" s="13"/>
      <c r="Y3912" s="13"/>
      <c r="Z3912" s="13"/>
      <c r="AA3912" s="13"/>
      <c r="AB3912" s="13"/>
      <c r="AE3912" s="13"/>
      <c r="AF3912" s="13"/>
      <c r="AG3912" s="13"/>
      <c r="AH3912" s="13"/>
      <c r="AI3912" s="13"/>
    </row>
    <row r="3913" hidden="1" spans="1:35">
      <c r="A3913" s="21" t="s">
        <v>4005</v>
      </c>
      <c r="B3913" s="22" t="s">
        <v>4010</v>
      </c>
      <c r="C3913" s="21" t="s">
        <v>2053</v>
      </c>
      <c r="D3913" s="21" t="s">
        <v>132</v>
      </c>
      <c r="E3913" s="21" t="s">
        <v>2345</v>
      </c>
      <c r="F3913" s="22" t="s">
        <v>2830</v>
      </c>
      <c r="G3913" s="21" t="s">
        <v>41</v>
      </c>
      <c r="H3913" s="21" t="s">
        <v>135</v>
      </c>
      <c r="I3913" s="22"/>
      <c r="J3913" s="22" t="s">
        <v>132</v>
      </c>
      <c r="K3913" s="23">
        <v>174</v>
      </c>
      <c r="L3913" s="23">
        <v>70.7</v>
      </c>
      <c r="M3913" s="23">
        <v>55.7</v>
      </c>
      <c r="N3913" s="23">
        <v>441.96</v>
      </c>
      <c r="O3913" s="23">
        <v>179.578</v>
      </c>
      <c r="P3913" s="23">
        <v>141.478</v>
      </c>
      <c r="Q3913" s="24" t="s">
        <v>45</v>
      </c>
      <c r="R3913" s="28">
        <v>4</v>
      </c>
      <c r="S3913" s="26" t="s">
        <v>132</v>
      </c>
      <c r="T3913" s="10" t="s">
        <v>2674</v>
      </c>
      <c r="U3913" s="29" t="str" cm="1">
        <f t="array" ref="U3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3" s="13"/>
      <c r="W3913" s="13"/>
      <c r="X3913" s="13"/>
      <c r="Y3913" s="13"/>
      <c r="Z3913" s="13"/>
      <c r="AA3913" s="13"/>
      <c r="AB3913" s="13"/>
      <c r="AE3913" s="13"/>
      <c r="AF3913" s="13"/>
      <c r="AG3913" s="13"/>
      <c r="AH3913" s="13"/>
      <c r="AI3913" s="13"/>
    </row>
    <row r="3914" hidden="1" spans="1:35">
      <c r="A3914" s="21" t="s">
        <v>4005</v>
      </c>
      <c r="B3914" s="22" t="s">
        <v>4010</v>
      </c>
      <c r="C3914" s="21" t="s">
        <v>2053</v>
      </c>
      <c r="D3914" s="21" t="s">
        <v>132</v>
      </c>
      <c r="E3914" s="21" t="s">
        <v>2345</v>
      </c>
      <c r="F3914" s="22" t="s">
        <v>2369</v>
      </c>
      <c r="G3914" s="21" t="s">
        <v>41</v>
      </c>
      <c r="H3914" s="21" t="s">
        <v>135</v>
      </c>
      <c r="I3914" s="22"/>
      <c r="J3914" s="22" t="s">
        <v>132</v>
      </c>
      <c r="K3914" s="23">
        <v>176.6</v>
      </c>
      <c r="L3914" s="23">
        <v>70.7</v>
      </c>
      <c r="M3914" s="23">
        <v>55.7</v>
      </c>
      <c r="N3914" s="23">
        <v>448.564</v>
      </c>
      <c r="O3914" s="23">
        <v>179.578</v>
      </c>
      <c r="P3914" s="23">
        <v>141.478</v>
      </c>
      <c r="Q3914" s="24" t="s">
        <v>45</v>
      </c>
      <c r="R3914" s="28">
        <v>1.4</v>
      </c>
      <c r="S3914" s="26" t="s">
        <v>132</v>
      </c>
      <c r="T3914" s="10" t="s">
        <v>2674</v>
      </c>
      <c r="U3914" s="29" t="str" cm="1">
        <f t="array" ref="U3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4" s="13"/>
      <c r="W3914" s="13"/>
      <c r="X3914" s="13"/>
      <c r="Y3914" s="13"/>
      <c r="Z3914" s="13"/>
      <c r="AA3914" s="13"/>
      <c r="AB3914" s="13"/>
      <c r="AE3914" s="13"/>
      <c r="AF3914" s="13"/>
      <c r="AG3914" s="13"/>
      <c r="AH3914" s="13"/>
      <c r="AI3914" s="13"/>
    </row>
    <row r="3915" hidden="1" spans="1:35">
      <c r="A3915" s="21" t="s">
        <v>4005</v>
      </c>
      <c r="B3915" s="22" t="s">
        <v>4011</v>
      </c>
      <c r="C3915" s="21" t="s">
        <v>2055</v>
      </c>
      <c r="D3915" s="21" t="s">
        <v>132</v>
      </c>
      <c r="E3915" s="21" t="s">
        <v>2341</v>
      </c>
      <c r="F3915" s="22" t="s">
        <v>2896</v>
      </c>
      <c r="G3915" s="21" t="s">
        <v>17</v>
      </c>
      <c r="H3915" s="21" t="s">
        <v>141</v>
      </c>
      <c r="I3915" s="22"/>
      <c r="J3915" s="22" t="s">
        <v>132</v>
      </c>
      <c r="K3915" s="23">
        <v>154.1</v>
      </c>
      <c r="L3915" s="23">
        <v>66.7</v>
      </c>
      <c r="M3915" s="23">
        <v>60.2</v>
      </c>
      <c r="N3915" s="23">
        <v>391.414</v>
      </c>
      <c r="O3915" s="23">
        <v>169.418</v>
      </c>
      <c r="P3915" s="23">
        <v>152.908</v>
      </c>
      <c r="Q3915" s="24" t="s">
        <v>20</v>
      </c>
      <c r="R3915" s="28">
        <v>8.9</v>
      </c>
      <c r="S3915" s="26" t="s">
        <v>132</v>
      </c>
      <c r="T3915" s="10" t="s">
        <v>79</v>
      </c>
      <c r="U3915" s="29" cm="1">
        <f t="array" ref="U3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87.9</v>
      </c>
      <c r="V3915" s="13"/>
      <c r="W3915" s="13"/>
      <c r="X3915" s="13"/>
      <c r="Y3915" s="13"/>
      <c r="Z3915" s="13"/>
      <c r="AA3915" s="13"/>
      <c r="AB3915" s="13"/>
      <c r="AE3915" s="13"/>
      <c r="AF3915" s="13"/>
      <c r="AG3915" s="13"/>
      <c r="AH3915" s="13"/>
      <c r="AI3915" s="13"/>
    </row>
    <row r="3916" hidden="1" spans="1:35">
      <c r="A3916" s="21" t="s">
        <v>4005</v>
      </c>
      <c r="B3916" s="22" t="s">
        <v>4012</v>
      </c>
      <c r="C3916" s="21" t="s">
        <v>2057</v>
      </c>
      <c r="D3916" s="21" t="s">
        <v>132</v>
      </c>
      <c r="E3916" s="21" t="s">
        <v>2341</v>
      </c>
      <c r="F3916" s="22" t="s">
        <v>2896</v>
      </c>
      <c r="G3916" s="21" t="s">
        <v>17</v>
      </c>
      <c r="H3916" s="21" t="s">
        <v>141</v>
      </c>
      <c r="I3916" s="22"/>
      <c r="J3916" s="22" t="s">
        <v>132</v>
      </c>
      <c r="K3916" s="23">
        <v>155.3</v>
      </c>
      <c r="L3916" s="23">
        <v>66.5</v>
      </c>
      <c r="M3916" s="23">
        <v>64.6</v>
      </c>
      <c r="N3916" s="23">
        <v>394.462</v>
      </c>
      <c r="O3916" s="23">
        <v>168.91</v>
      </c>
      <c r="P3916" s="23">
        <v>164.084</v>
      </c>
      <c r="Q3916" s="24" t="s">
        <v>20</v>
      </c>
      <c r="R3916" s="28">
        <v>7.7</v>
      </c>
      <c r="S3916" s="26" t="s">
        <v>132</v>
      </c>
      <c r="T3916" s="10" t="s">
        <v>86</v>
      </c>
      <c r="U3916" s="29" cm="1">
        <f t="array" ref="U3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94.7</v>
      </c>
      <c r="V3916" s="13"/>
      <c r="W3916" s="13"/>
      <c r="X3916" s="13"/>
      <c r="Y3916" s="13"/>
      <c r="Z3916" s="13"/>
      <c r="AA3916" s="13"/>
      <c r="AB3916" s="13"/>
      <c r="AE3916" s="13"/>
      <c r="AF3916" s="13"/>
      <c r="AG3916" s="13"/>
      <c r="AH3916" s="13"/>
      <c r="AI3916" s="13"/>
    </row>
    <row r="3917" hidden="1" spans="1:35">
      <c r="A3917" s="21" t="s">
        <v>4005</v>
      </c>
      <c r="B3917" s="22" t="s">
        <v>4012</v>
      </c>
      <c r="C3917" s="21" t="s">
        <v>2057</v>
      </c>
      <c r="D3917" s="21" t="s">
        <v>132</v>
      </c>
      <c r="E3917" s="21" t="s">
        <v>2345</v>
      </c>
      <c r="F3917" s="22" t="s">
        <v>3051</v>
      </c>
      <c r="G3917" s="21" t="s">
        <v>17</v>
      </c>
      <c r="H3917" s="21" t="s">
        <v>168</v>
      </c>
      <c r="I3917" s="22"/>
      <c r="J3917" s="22" t="s">
        <v>132</v>
      </c>
      <c r="K3917" s="23">
        <v>167.3</v>
      </c>
      <c r="L3917" s="23">
        <v>69.3</v>
      </c>
      <c r="M3917" s="23">
        <v>63</v>
      </c>
      <c r="N3917" s="23">
        <v>424.942</v>
      </c>
      <c r="O3917" s="23">
        <v>176.022</v>
      </c>
      <c r="P3917" s="23">
        <v>160.02</v>
      </c>
      <c r="Q3917" s="24" t="s">
        <v>24</v>
      </c>
      <c r="R3917" s="28">
        <v>10.7</v>
      </c>
      <c r="S3917" s="26" t="s">
        <v>132</v>
      </c>
      <c r="T3917" s="10" t="s">
        <v>2674</v>
      </c>
      <c r="U3917" s="29" t="str" cm="1">
        <f t="array" ref="U3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7" s="13"/>
      <c r="W3917" s="13"/>
      <c r="X3917" s="13"/>
      <c r="Y3917" s="13"/>
      <c r="Z3917" s="13"/>
      <c r="AA3917" s="13"/>
      <c r="AB3917" s="13"/>
      <c r="AE3917" s="13"/>
      <c r="AF3917" s="13"/>
      <c r="AG3917" s="13"/>
      <c r="AH3917" s="13"/>
      <c r="AI3917" s="13"/>
    </row>
    <row r="3918" hidden="1" spans="1:35">
      <c r="A3918" s="21" t="s">
        <v>4005</v>
      </c>
      <c r="B3918" s="22" t="s">
        <v>4012</v>
      </c>
      <c r="C3918" s="21" t="s">
        <v>2057</v>
      </c>
      <c r="D3918" s="21" t="s">
        <v>132</v>
      </c>
      <c r="E3918" s="21" t="s">
        <v>2345</v>
      </c>
      <c r="F3918" s="22" t="s">
        <v>2831</v>
      </c>
      <c r="G3918" s="21" t="s">
        <v>17</v>
      </c>
      <c r="H3918" s="21" t="s">
        <v>141</v>
      </c>
      <c r="I3918" s="22"/>
      <c r="J3918" s="22" t="s">
        <v>132</v>
      </c>
      <c r="K3918" s="23">
        <v>167.3</v>
      </c>
      <c r="L3918" s="23">
        <v>69.3</v>
      </c>
      <c r="M3918" s="23">
        <v>63.4</v>
      </c>
      <c r="N3918" s="23">
        <v>424.942</v>
      </c>
      <c r="O3918" s="23">
        <v>176.022</v>
      </c>
      <c r="P3918" s="23">
        <v>161.036</v>
      </c>
      <c r="Q3918" s="24" t="s">
        <v>24</v>
      </c>
      <c r="R3918" s="28">
        <v>10.7</v>
      </c>
      <c r="S3918" s="26" t="s">
        <v>132</v>
      </c>
      <c r="T3918" s="10" t="s">
        <v>86</v>
      </c>
      <c r="U3918" s="29" cm="1">
        <f t="array" ref="U3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82.7</v>
      </c>
      <c r="V3918" s="13"/>
      <c r="W3918" s="13"/>
      <c r="X3918" s="13"/>
      <c r="Y3918" s="13"/>
      <c r="Z3918" s="13"/>
      <c r="AA3918" s="13"/>
      <c r="AB3918" s="13"/>
      <c r="AE3918" s="13"/>
      <c r="AF3918" s="13"/>
      <c r="AG3918" s="13"/>
      <c r="AH3918" s="13"/>
      <c r="AI3918" s="13"/>
    </row>
    <row r="3919" hidden="1" spans="1:35">
      <c r="A3919" s="21" t="s">
        <v>4005</v>
      </c>
      <c r="B3919" s="22" t="s">
        <v>4012</v>
      </c>
      <c r="C3919" s="21" t="s">
        <v>2057</v>
      </c>
      <c r="D3919" s="21" t="s">
        <v>132</v>
      </c>
      <c r="E3919" s="21" t="s">
        <v>2345</v>
      </c>
      <c r="F3919" s="22" t="s">
        <v>2973</v>
      </c>
      <c r="G3919" s="21" t="s">
        <v>17</v>
      </c>
      <c r="H3919" s="21" t="s">
        <v>141</v>
      </c>
      <c r="I3919" s="22"/>
      <c r="J3919" s="22" t="s">
        <v>132</v>
      </c>
      <c r="K3919" s="23">
        <v>168.1</v>
      </c>
      <c r="L3919" s="23">
        <v>69.3</v>
      </c>
      <c r="M3919" s="23">
        <v>63.4</v>
      </c>
      <c r="N3919" s="23">
        <v>426.974</v>
      </c>
      <c r="O3919" s="23">
        <v>176.022</v>
      </c>
      <c r="P3919" s="23">
        <v>161.036</v>
      </c>
      <c r="Q3919" s="24" t="s">
        <v>24</v>
      </c>
      <c r="R3919" s="28">
        <v>9.9</v>
      </c>
      <c r="S3919" s="26" t="s">
        <v>132</v>
      </c>
      <c r="T3919" s="10" t="s">
        <v>2674</v>
      </c>
      <c r="U3919" s="29" t="str" cm="1">
        <f t="array" ref="U3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9" s="13"/>
      <c r="W3919" s="13"/>
      <c r="X3919" s="13"/>
      <c r="Y3919" s="13"/>
      <c r="Z3919" s="13"/>
      <c r="AA3919" s="13"/>
      <c r="AB3919" s="13"/>
      <c r="AE3919" s="13"/>
      <c r="AF3919" s="13"/>
      <c r="AG3919" s="13"/>
      <c r="AH3919" s="13"/>
      <c r="AI3919" s="13"/>
    </row>
    <row r="3920" hidden="1" spans="1:35">
      <c r="A3920" s="21" t="s">
        <v>4005</v>
      </c>
      <c r="B3920" s="22" t="s">
        <v>4013</v>
      </c>
      <c r="C3920" s="21" t="s">
        <v>2059</v>
      </c>
      <c r="D3920" s="21" t="s">
        <v>132</v>
      </c>
      <c r="E3920" s="21" t="s">
        <v>2341</v>
      </c>
      <c r="F3920" s="22" t="s">
        <v>3051</v>
      </c>
      <c r="G3920" s="21" t="s">
        <v>17</v>
      </c>
      <c r="H3920" s="21" t="s">
        <v>141</v>
      </c>
      <c r="I3920" s="22"/>
      <c r="J3920" s="22" t="s">
        <v>132</v>
      </c>
      <c r="K3920" s="23">
        <v>154.7</v>
      </c>
      <c r="L3920" s="23">
        <v>67.9</v>
      </c>
      <c r="M3920" s="23">
        <v>60</v>
      </c>
      <c r="N3920" s="23">
        <v>392.938</v>
      </c>
      <c r="O3920" s="23">
        <v>172.466</v>
      </c>
      <c r="P3920" s="23">
        <v>152.4</v>
      </c>
      <c r="Q3920" s="24" t="s">
        <v>20</v>
      </c>
      <c r="R3920" s="28">
        <v>8.3</v>
      </c>
      <c r="S3920" s="26" t="s">
        <v>132</v>
      </c>
      <c r="T3920" s="10" t="s">
        <v>2674</v>
      </c>
      <c r="U3920" s="29" t="str" cm="1">
        <f t="array" ref="U3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20" s="13"/>
      <c r="W3920" s="13"/>
      <c r="X3920" s="13"/>
      <c r="Y3920" s="13"/>
      <c r="Z3920" s="13"/>
      <c r="AA3920" s="13"/>
      <c r="AB3920" s="13"/>
      <c r="AE3920" s="13"/>
      <c r="AF3920" s="13"/>
      <c r="AG3920" s="13"/>
      <c r="AH3920" s="13"/>
      <c r="AI3920" s="13"/>
    </row>
    <row r="3921" hidden="1" spans="1:35">
      <c r="A3921" s="21" t="s">
        <v>4005</v>
      </c>
      <c r="B3921" s="22" t="s">
        <v>4013</v>
      </c>
      <c r="C3921" s="21" t="s">
        <v>2059</v>
      </c>
      <c r="D3921" s="21" t="s">
        <v>132</v>
      </c>
      <c r="E3921" s="21" t="s">
        <v>2341</v>
      </c>
      <c r="F3921" s="22" t="s">
        <v>2831</v>
      </c>
      <c r="G3921" s="21" t="s">
        <v>17</v>
      </c>
      <c r="H3921" s="21" t="s">
        <v>141</v>
      </c>
      <c r="I3921" s="22"/>
      <c r="J3921" s="22" t="s">
        <v>132</v>
      </c>
      <c r="K3921" s="23">
        <v>154.7</v>
      </c>
      <c r="L3921" s="23">
        <v>67.9</v>
      </c>
      <c r="M3921" s="23">
        <v>59.4</v>
      </c>
      <c r="N3921" s="23">
        <v>392.938</v>
      </c>
      <c r="O3921" s="23">
        <v>172.466</v>
      </c>
      <c r="P3921" s="23">
        <v>150.876</v>
      </c>
      <c r="Q3921" s="24" t="s">
        <v>20</v>
      </c>
      <c r="R3921" s="28">
        <v>8.3</v>
      </c>
      <c r="S3921" s="26" t="s">
        <v>132</v>
      </c>
      <c r="T3921" s="10" t="s">
        <v>86</v>
      </c>
      <c r="U3921" s="29" cm="1">
        <f t="array" ref="U3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95.3</v>
      </c>
      <c r="V3921" s="13"/>
      <c r="W3921" s="13"/>
      <c r="X3921" s="13"/>
      <c r="Y3921" s="13"/>
      <c r="Z3921" s="13"/>
      <c r="AA3921" s="13"/>
      <c r="AB3921" s="13"/>
      <c r="AE3921" s="13"/>
      <c r="AF3921" s="13"/>
      <c r="AG3921" s="13"/>
      <c r="AH3921" s="13"/>
      <c r="AI3921" s="13"/>
    </row>
    <row r="3922" hidden="1" spans="1:35">
      <c r="A3922" s="21" t="s">
        <v>4014</v>
      </c>
      <c r="B3922" s="22" t="s">
        <v>4015</v>
      </c>
      <c r="C3922" s="21" t="s">
        <v>2072</v>
      </c>
      <c r="D3922" s="21" t="s">
        <v>132</v>
      </c>
      <c r="E3922" s="21" t="s">
        <v>2341</v>
      </c>
      <c r="F3922" s="22" t="s">
        <v>2498</v>
      </c>
      <c r="G3922" s="21" t="s">
        <v>101</v>
      </c>
      <c r="H3922" s="21" t="s">
        <v>131</v>
      </c>
      <c r="I3922" s="22"/>
      <c r="J3922" s="22" t="s">
        <v>132</v>
      </c>
      <c r="K3922" s="23">
        <v>196.8</v>
      </c>
      <c r="L3922" s="23">
        <v>76</v>
      </c>
      <c r="M3922" s="23">
        <v>71.6</v>
      </c>
      <c r="N3922" s="23">
        <v>499.872</v>
      </c>
      <c r="O3922" s="23">
        <v>193.04</v>
      </c>
      <c r="P3922" s="23">
        <v>181.864</v>
      </c>
      <c r="Q3922" s="24" t="s">
        <v>109</v>
      </c>
      <c r="R3922" s="28">
        <v>4.2</v>
      </c>
      <c r="S3922" s="26" t="s">
        <v>132</v>
      </c>
      <c r="T3922" s="10" t="s">
        <v>109</v>
      </c>
      <c r="U3922" s="29" cm="1">
        <f t="array" ref="U3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22" s="13"/>
      <c r="W3922" s="13"/>
      <c r="X3922" s="13"/>
      <c r="Y3922" s="13"/>
      <c r="Z3922" s="13"/>
      <c r="AA3922" s="13"/>
      <c r="AB3922" s="13"/>
      <c r="AE3922" s="13"/>
      <c r="AF3922" s="13"/>
      <c r="AG3922" s="13"/>
      <c r="AH3922" s="13"/>
      <c r="AI3922" s="13"/>
    </row>
    <row r="3923" hidden="1" spans="1:35">
      <c r="A3923" s="21" t="s">
        <v>4014</v>
      </c>
      <c r="B3923" s="22" t="s">
        <v>4016</v>
      </c>
      <c r="C3923" s="21" t="s">
        <v>2074</v>
      </c>
      <c r="D3923" s="21" t="s">
        <v>132</v>
      </c>
      <c r="E3923" s="21" t="s">
        <v>2341</v>
      </c>
      <c r="F3923" s="22" t="s">
        <v>3224</v>
      </c>
      <c r="G3923" s="21" t="s">
        <v>41</v>
      </c>
      <c r="H3923" s="21" t="s">
        <v>135</v>
      </c>
      <c r="I3923" s="22"/>
      <c r="J3923" s="22" t="s">
        <v>132</v>
      </c>
      <c r="K3923" s="23">
        <v>166.7</v>
      </c>
      <c r="L3923" s="23">
        <v>69.9</v>
      </c>
      <c r="M3923" s="23">
        <v>50.6</v>
      </c>
      <c r="N3923" s="23">
        <v>423.418</v>
      </c>
      <c r="O3923" s="23">
        <v>177.546</v>
      </c>
      <c r="P3923" s="23">
        <v>128.524</v>
      </c>
      <c r="Q3923" s="24" t="s">
        <v>45</v>
      </c>
      <c r="R3923" s="28">
        <v>11.3</v>
      </c>
      <c r="S3923" s="26" t="s">
        <v>132</v>
      </c>
      <c r="T3923" s="10" t="s">
        <v>45</v>
      </c>
      <c r="U3923" s="29" cm="1">
        <f t="array" ref="U3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923" s="13"/>
      <c r="W3923" s="13"/>
      <c r="X3923" s="13"/>
      <c r="Y3923" s="13"/>
      <c r="Z3923" s="13"/>
      <c r="AA3923" s="13"/>
      <c r="AB3923" s="13"/>
      <c r="AE3923" s="13"/>
      <c r="AF3923" s="13"/>
      <c r="AG3923" s="13"/>
      <c r="AH3923" s="13"/>
      <c r="AI3923" s="13"/>
    </row>
    <row r="3924" hidden="1" spans="1:35">
      <c r="A3924" s="21" t="s">
        <v>4014</v>
      </c>
      <c r="B3924" s="22" t="s">
        <v>4017</v>
      </c>
      <c r="C3924" s="21" t="s">
        <v>4018</v>
      </c>
      <c r="D3924" s="21" t="s">
        <v>132</v>
      </c>
      <c r="E3924" s="21" t="s">
        <v>2341</v>
      </c>
      <c r="F3924" s="22" t="s">
        <v>2458</v>
      </c>
      <c r="G3924" s="21" t="s">
        <v>101</v>
      </c>
      <c r="H3924" s="21" t="s">
        <v>470</v>
      </c>
      <c r="I3924" s="22"/>
      <c r="J3924" s="22" t="s">
        <v>132</v>
      </c>
      <c r="K3924" s="23">
        <v>175.2</v>
      </c>
      <c r="L3924" s="23">
        <v>70.1</v>
      </c>
      <c r="M3924" s="23">
        <v>63.6</v>
      </c>
      <c r="N3924" s="23">
        <v>445.008</v>
      </c>
      <c r="O3924" s="23">
        <v>178.054</v>
      </c>
      <c r="P3924" s="23">
        <v>161.544</v>
      </c>
      <c r="Q3924" s="24" t="s">
        <v>100</v>
      </c>
      <c r="R3924" s="28">
        <v>5.8</v>
      </c>
      <c r="S3924" s="26" t="s">
        <v>132</v>
      </c>
      <c r="T3924" s="10" t="s">
        <v>100</v>
      </c>
      <c r="U3924" s="29" cm="1">
        <f t="array" ref="U3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24" s="13"/>
      <c r="W3924" s="13"/>
      <c r="X3924" s="13"/>
      <c r="Y3924" s="13"/>
      <c r="Z3924" s="13"/>
      <c r="AA3924" s="13"/>
      <c r="AB3924" s="13"/>
      <c r="AE3924" s="13"/>
      <c r="AF3924" s="13"/>
      <c r="AG3924" s="13"/>
      <c r="AH3924" s="13"/>
      <c r="AI3924" s="13"/>
    </row>
    <row r="3925" hidden="1" spans="1:35">
      <c r="A3925" s="21" t="s">
        <v>4014</v>
      </c>
      <c r="B3925" s="22" t="s">
        <v>4017</v>
      </c>
      <c r="C3925" s="21" t="s">
        <v>2077</v>
      </c>
      <c r="D3925" s="21" t="s">
        <v>132</v>
      </c>
      <c r="E3925" s="21" t="s">
        <v>2345</v>
      </c>
      <c r="F3925" s="22" t="s">
        <v>2651</v>
      </c>
      <c r="G3925" s="21" t="s">
        <v>101</v>
      </c>
      <c r="H3925" s="21" t="s">
        <v>470</v>
      </c>
      <c r="I3925" s="22"/>
      <c r="J3925" s="22" t="s">
        <v>132</v>
      </c>
      <c r="K3925" s="23">
        <v>175.8</v>
      </c>
      <c r="L3925" s="23">
        <v>71</v>
      </c>
      <c r="M3925" s="23">
        <v>63.6</v>
      </c>
      <c r="N3925" s="23">
        <v>446.532</v>
      </c>
      <c r="O3925" s="23">
        <v>180.34</v>
      </c>
      <c r="P3925" s="23">
        <v>161.544</v>
      </c>
      <c r="Q3925" s="24" t="s">
        <v>100</v>
      </c>
      <c r="R3925" s="28">
        <v>5.2</v>
      </c>
      <c r="S3925" s="26" t="s">
        <v>132</v>
      </c>
      <c r="T3925" s="10" t="s">
        <v>100</v>
      </c>
      <c r="U3925" s="29" cm="1">
        <f t="array" ref="U3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925" s="13"/>
      <c r="W3925" s="13"/>
      <c r="X3925" s="13"/>
      <c r="Y3925" s="13"/>
      <c r="Z3925" s="13"/>
      <c r="AA3925" s="13"/>
      <c r="AB3925" s="13"/>
      <c r="AE3925" s="13"/>
      <c r="AF3925" s="13"/>
      <c r="AG3925" s="13"/>
      <c r="AH3925" s="13"/>
      <c r="AI3925" s="13"/>
    </row>
    <row r="3926" hidden="1" spans="1:35">
      <c r="A3926" s="21" t="s">
        <v>4014</v>
      </c>
      <c r="B3926" s="22" t="s">
        <v>4017</v>
      </c>
      <c r="C3926" s="21" t="s">
        <v>2077</v>
      </c>
      <c r="D3926" s="21" t="s">
        <v>2078</v>
      </c>
      <c r="E3926" s="21" t="s">
        <v>2354</v>
      </c>
      <c r="F3926" s="22" t="s">
        <v>2359</v>
      </c>
      <c r="G3926" s="21" t="s">
        <v>101</v>
      </c>
      <c r="H3926" s="21" t="s">
        <v>470</v>
      </c>
      <c r="I3926" s="22"/>
      <c r="J3926" s="22" t="s">
        <v>132</v>
      </c>
      <c r="K3926" s="23">
        <v>176.4</v>
      </c>
      <c r="L3926" s="23">
        <v>71.7</v>
      </c>
      <c r="M3926" s="23">
        <v>63.6</v>
      </c>
      <c r="N3926" s="23">
        <v>448.056</v>
      </c>
      <c r="O3926" s="23">
        <v>182.118</v>
      </c>
      <c r="P3926" s="23">
        <v>161.544</v>
      </c>
      <c r="Q3926" s="24" t="s">
        <v>100</v>
      </c>
      <c r="R3926" s="28">
        <v>4.6</v>
      </c>
      <c r="S3926" s="26" t="s">
        <v>132</v>
      </c>
      <c r="T3926" s="10" t="s">
        <v>100</v>
      </c>
      <c r="U3926" s="29" cm="1">
        <f t="array" ref="U3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26" s="13"/>
      <c r="W3926" s="13"/>
      <c r="X3926" s="13"/>
      <c r="Y3926" s="13"/>
      <c r="Z3926" s="13"/>
      <c r="AA3926" s="13"/>
      <c r="AB3926" s="13"/>
      <c r="AE3926" s="13"/>
      <c r="AF3926" s="13"/>
      <c r="AG3926" s="13"/>
      <c r="AH3926" s="13"/>
      <c r="AI3926" s="13"/>
    </row>
    <row r="3927" hidden="1" spans="1:35">
      <c r="A3927" s="21" t="s">
        <v>4014</v>
      </c>
      <c r="B3927" s="22" t="s">
        <v>4019</v>
      </c>
      <c r="C3927" s="21" t="s">
        <v>2080</v>
      </c>
      <c r="D3927" s="21" t="s">
        <v>132</v>
      </c>
      <c r="E3927" s="21" t="s">
        <v>2341</v>
      </c>
      <c r="F3927" s="22" t="s">
        <v>2862</v>
      </c>
      <c r="G3927" s="21" t="s">
        <v>101</v>
      </c>
      <c r="H3927" s="21" t="s">
        <v>131</v>
      </c>
      <c r="I3927" s="22"/>
      <c r="J3927" s="22" t="s">
        <v>132</v>
      </c>
      <c r="K3927" s="23">
        <v>175.2</v>
      </c>
      <c r="L3927" s="23">
        <v>68.3</v>
      </c>
      <c r="M3927" s="23">
        <v>65</v>
      </c>
      <c r="N3927" s="23">
        <v>445.008</v>
      </c>
      <c r="O3927" s="23">
        <v>173.482</v>
      </c>
      <c r="P3927" s="23">
        <v>165.1</v>
      </c>
      <c r="Q3927" s="24" t="s">
        <v>100</v>
      </c>
      <c r="R3927" s="28">
        <v>5.8</v>
      </c>
      <c r="S3927" s="26" t="s">
        <v>132</v>
      </c>
      <c r="T3927" s="10" t="s">
        <v>100</v>
      </c>
      <c r="U3927" s="29" cm="1">
        <f t="array" ref="U3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27" s="13"/>
      <c r="W3927" s="13"/>
      <c r="X3927" s="13"/>
      <c r="Y3927" s="13"/>
      <c r="Z3927" s="13"/>
      <c r="AA3927" s="13"/>
      <c r="AB3927" s="13"/>
      <c r="AE3927" s="13"/>
      <c r="AF3927" s="13"/>
      <c r="AG3927" s="13"/>
      <c r="AH3927" s="13"/>
      <c r="AI3927" s="13"/>
    </row>
    <row r="3928" hidden="1" spans="1:35">
      <c r="A3928" s="21" t="s">
        <v>4014</v>
      </c>
      <c r="B3928" s="22" t="s">
        <v>4019</v>
      </c>
      <c r="C3928" s="21" t="s">
        <v>2080</v>
      </c>
      <c r="D3928" s="21" t="s">
        <v>132</v>
      </c>
      <c r="E3928" s="21" t="s">
        <v>2345</v>
      </c>
      <c r="F3928" s="22" t="s">
        <v>2667</v>
      </c>
      <c r="G3928" s="21" t="s">
        <v>101</v>
      </c>
      <c r="H3928" s="21" t="s">
        <v>131</v>
      </c>
      <c r="I3928" s="22"/>
      <c r="J3928" s="22" t="s">
        <v>132</v>
      </c>
      <c r="K3928" s="23">
        <v>176.6</v>
      </c>
      <c r="L3928" s="23">
        <v>68.3</v>
      </c>
      <c r="M3928" s="23">
        <v>65</v>
      </c>
      <c r="N3928" s="23">
        <v>448.564</v>
      </c>
      <c r="O3928" s="23">
        <v>173.482</v>
      </c>
      <c r="P3928" s="23">
        <v>165.1</v>
      </c>
      <c r="Q3928" s="24" t="s">
        <v>100</v>
      </c>
      <c r="R3928" s="28">
        <v>4.4</v>
      </c>
      <c r="S3928" s="26" t="s">
        <v>132</v>
      </c>
      <c r="T3928" s="10" t="s">
        <v>100</v>
      </c>
      <c r="U3928" s="29" cm="1">
        <f t="array" ref="U3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928" s="13"/>
      <c r="W3928" s="13"/>
      <c r="X3928" s="13"/>
      <c r="Y3928" s="13"/>
      <c r="Z3928" s="13"/>
      <c r="AA3928" s="13"/>
      <c r="AB3928" s="13"/>
      <c r="AE3928" s="13"/>
      <c r="AF3928" s="13"/>
      <c r="AG3928" s="13"/>
      <c r="AH3928" s="13"/>
      <c r="AI3928" s="13"/>
    </row>
    <row r="3929" hidden="1" spans="1:35">
      <c r="A3929" s="21" t="s">
        <v>4014</v>
      </c>
      <c r="B3929" s="22" t="s">
        <v>4019</v>
      </c>
      <c r="C3929" s="21" t="s">
        <v>2080</v>
      </c>
      <c r="D3929" s="21" t="s">
        <v>132</v>
      </c>
      <c r="E3929" s="21" t="s">
        <v>2354</v>
      </c>
      <c r="F3929" s="22" t="s">
        <v>2420</v>
      </c>
      <c r="G3929" s="21" t="s">
        <v>101</v>
      </c>
      <c r="H3929" s="21" t="s">
        <v>131</v>
      </c>
      <c r="I3929" s="22"/>
      <c r="J3929" s="22" t="s">
        <v>132</v>
      </c>
      <c r="K3929" s="23">
        <v>179.5</v>
      </c>
      <c r="L3929" s="23">
        <v>70.1</v>
      </c>
      <c r="M3929" s="23">
        <v>66.9</v>
      </c>
      <c r="N3929" s="23">
        <v>455.93</v>
      </c>
      <c r="O3929" s="23">
        <v>178.054</v>
      </c>
      <c r="P3929" s="23">
        <v>169.926</v>
      </c>
      <c r="Q3929" s="24" t="s">
        <v>100</v>
      </c>
      <c r="R3929" s="28">
        <v>1.5</v>
      </c>
      <c r="S3929" s="26" t="s">
        <v>132</v>
      </c>
      <c r="T3929" s="10" t="s">
        <v>100</v>
      </c>
      <c r="U3929" s="29" cm="1">
        <f t="array" ref="U3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929" s="13"/>
      <c r="W3929" s="13"/>
      <c r="X3929" s="13"/>
      <c r="Y3929" s="13"/>
      <c r="Z3929" s="13"/>
      <c r="AA3929" s="13"/>
      <c r="AB3929" s="13"/>
      <c r="AE3929" s="13"/>
      <c r="AF3929" s="13"/>
      <c r="AG3929" s="13"/>
      <c r="AH3929" s="13"/>
      <c r="AI3929" s="13"/>
    </row>
    <row r="3930" hidden="1" spans="1:35">
      <c r="A3930" s="21" t="s">
        <v>4014</v>
      </c>
      <c r="B3930" s="22" t="s">
        <v>4019</v>
      </c>
      <c r="C3930" s="21" t="s">
        <v>2080</v>
      </c>
      <c r="D3930" s="21" t="s">
        <v>132</v>
      </c>
      <c r="E3930" s="21" t="s">
        <v>2371</v>
      </c>
      <c r="F3930" s="22" t="s">
        <v>2657</v>
      </c>
      <c r="G3930" s="21" t="s">
        <v>101</v>
      </c>
      <c r="H3930" s="21" t="s">
        <v>131</v>
      </c>
      <c r="I3930" s="22"/>
      <c r="J3930" s="22" t="s">
        <v>132</v>
      </c>
      <c r="K3930" s="23">
        <v>181.5</v>
      </c>
      <c r="L3930" s="23">
        <v>70.7</v>
      </c>
      <c r="M3930" s="23">
        <v>68.2</v>
      </c>
      <c r="N3930" s="23">
        <v>461.01</v>
      </c>
      <c r="O3930" s="23">
        <v>179.578</v>
      </c>
      <c r="P3930" s="23">
        <v>173.228</v>
      </c>
      <c r="Q3930" s="24" t="s">
        <v>105</v>
      </c>
      <c r="R3930" s="28">
        <v>8.5</v>
      </c>
      <c r="S3930" s="26" t="s">
        <v>132</v>
      </c>
      <c r="T3930" s="10" t="s">
        <v>105</v>
      </c>
      <c r="U3930" s="29" cm="1">
        <f t="array" ref="U3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930" s="13"/>
      <c r="W3930" s="13"/>
      <c r="X3930" s="13"/>
      <c r="Y3930" s="13"/>
      <c r="Z3930" s="13"/>
      <c r="AA3930" s="13"/>
      <c r="AB3930" s="13"/>
      <c r="AE3930" s="13"/>
      <c r="AF3930" s="13"/>
      <c r="AG3930" s="13"/>
      <c r="AH3930" s="13"/>
      <c r="AI3930" s="13"/>
    </row>
    <row r="3931" hidden="1" spans="1:35">
      <c r="A3931" s="21" t="s">
        <v>4014</v>
      </c>
      <c r="B3931" s="22" t="s">
        <v>4019</v>
      </c>
      <c r="C3931" s="21" t="s">
        <v>2080</v>
      </c>
      <c r="D3931" s="21" t="s">
        <v>132</v>
      </c>
      <c r="E3931" s="21" t="s">
        <v>2357</v>
      </c>
      <c r="F3931" s="22" t="s">
        <v>2655</v>
      </c>
      <c r="G3931" s="21" t="s">
        <v>101</v>
      </c>
      <c r="H3931" s="21" t="s">
        <v>131</v>
      </c>
      <c r="I3931" s="22"/>
      <c r="J3931" s="22" t="s">
        <v>132</v>
      </c>
      <c r="K3931" s="23">
        <v>182.1</v>
      </c>
      <c r="L3931" s="23">
        <v>71.5</v>
      </c>
      <c r="M3931" s="23">
        <v>68.1</v>
      </c>
      <c r="N3931" s="23">
        <v>462.534</v>
      </c>
      <c r="O3931" s="23">
        <v>181.61</v>
      </c>
      <c r="P3931" s="23">
        <v>172.974</v>
      </c>
      <c r="Q3931" s="24" t="s">
        <v>105</v>
      </c>
      <c r="R3931" s="28">
        <v>7.9</v>
      </c>
      <c r="S3931" s="26" t="s">
        <v>132</v>
      </c>
      <c r="T3931" s="10" t="s">
        <v>105</v>
      </c>
      <c r="U3931" s="29" cm="1">
        <f t="array" ref="U3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3931" s="13"/>
      <c r="W3931" s="13"/>
      <c r="X3931" s="13"/>
      <c r="Y3931" s="13"/>
      <c r="Z3931" s="13"/>
      <c r="AA3931" s="13"/>
      <c r="AB3931" s="13"/>
      <c r="AE3931" s="13"/>
      <c r="AF3931" s="13"/>
      <c r="AG3931" s="13"/>
      <c r="AH3931" s="13"/>
      <c r="AI3931" s="13"/>
    </row>
    <row r="3932" hidden="1" spans="1:35">
      <c r="A3932" s="21" t="s">
        <v>4014</v>
      </c>
      <c r="B3932" s="22" t="s">
        <v>4019</v>
      </c>
      <c r="C3932" s="21" t="s">
        <v>2080</v>
      </c>
      <c r="D3932" s="21" t="s">
        <v>2078</v>
      </c>
      <c r="E3932" s="21" t="s">
        <v>2357</v>
      </c>
      <c r="F3932" s="22" t="s">
        <v>2372</v>
      </c>
      <c r="G3932" s="21" t="s">
        <v>101</v>
      </c>
      <c r="H3932" s="21" t="s">
        <v>131</v>
      </c>
      <c r="I3932" s="22"/>
      <c r="J3932" s="22" t="s">
        <v>132</v>
      </c>
      <c r="K3932" s="23">
        <v>182.7</v>
      </c>
      <c r="L3932" s="23">
        <v>72.2</v>
      </c>
      <c r="M3932" s="23">
        <v>68.9</v>
      </c>
      <c r="N3932" s="23">
        <v>464.058</v>
      </c>
      <c r="O3932" s="23">
        <v>183.388</v>
      </c>
      <c r="P3932" s="23">
        <v>175.006</v>
      </c>
      <c r="Q3932" s="24" t="s">
        <v>105</v>
      </c>
      <c r="R3932" s="28">
        <v>7.3</v>
      </c>
      <c r="S3932" s="26" t="s">
        <v>132</v>
      </c>
      <c r="T3932" s="10" t="s">
        <v>105</v>
      </c>
      <c r="U3932" s="29" cm="1">
        <f t="array" ref="U3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932" s="13"/>
      <c r="W3932" s="13"/>
      <c r="X3932" s="13"/>
      <c r="Y3932" s="13"/>
      <c r="Z3932" s="13"/>
      <c r="AA3932" s="13"/>
      <c r="AB3932" s="13"/>
      <c r="AE3932" s="13"/>
      <c r="AF3932" s="13"/>
      <c r="AG3932" s="13"/>
      <c r="AH3932" s="13"/>
      <c r="AI3932" s="13"/>
    </row>
    <row r="3933" hidden="1" spans="1:35">
      <c r="A3933" s="21" t="s">
        <v>4014</v>
      </c>
      <c r="B3933" s="22" t="s">
        <v>4019</v>
      </c>
      <c r="C3933" s="21" t="s">
        <v>2080</v>
      </c>
      <c r="D3933" s="21" t="s">
        <v>132</v>
      </c>
      <c r="E3933" s="21" t="s">
        <v>2468</v>
      </c>
      <c r="F3933" s="22" t="s">
        <v>3061</v>
      </c>
      <c r="G3933" s="21" t="s">
        <v>101</v>
      </c>
      <c r="H3933" s="21" t="s">
        <v>131</v>
      </c>
      <c r="I3933" s="22"/>
      <c r="J3933" s="22" t="s">
        <v>132</v>
      </c>
      <c r="K3933" s="23">
        <v>183.3</v>
      </c>
      <c r="L3933" s="23">
        <v>72</v>
      </c>
      <c r="M3933" s="23">
        <v>68.1</v>
      </c>
      <c r="N3933" s="23">
        <v>465.582</v>
      </c>
      <c r="O3933" s="23">
        <v>182.88</v>
      </c>
      <c r="P3933" s="23">
        <v>172.974</v>
      </c>
      <c r="Q3933" s="24" t="s">
        <v>105</v>
      </c>
      <c r="R3933" s="28">
        <v>6.7</v>
      </c>
      <c r="S3933" s="26" t="s">
        <v>132</v>
      </c>
      <c r="T3933" s="10" t="s">
        <v>105</v>
      </c>
      <c r="U3933" s="29" cm="1">
        <f t="array" ref="U3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933" s="13"/>
      <c r="W3933" s="13"/>
      <c r="X3933" s="13"/>
      <c r="Y3933" s="13"/>
      <c r="Z3933" s="13"/>
      <c r="AA3933" s="13"/>
      <c r="AB3933" s="13"/>
      <c r="AE3933" s="13"/>
      <c r="AF3933" s="13"/>
      <c r="AG3933" s="13"/>
      <c r="AH3933" s="13"/>
      <c r="AI3933" s="13"/>
    </row>
    <row r="3934" hidden="1" spans="1:35">
      <c r="A3934" s="21" t="s">
        <v>4014</v>
      </c>
      <c r="B3934" s="22" t="s">
        <v>4019</v>
      </c>
      <c r="C3934" s="21" t="s">
        <v>2080</v>
      </c>
      <c r="D3934" s="21" t="s">
        <v>2078</v>
      </c>
      <c r="E3934" s="21" t="s">
        <v>2468</v>
      </c>
      <c r="F3934" s="22" t="s">
        <v>2614</v>
      </c>
      <c r="G3934" s="21" t="s">
        <v>101</v>
      </c>
      <c r="H3934" s="21" t="s">
        <v>131</v>
      </c>
      <c r="I3934" s="22"/>
      <c r="J3934" s="22" t="s">
        <v>132</v>
      </c>
      <c r="K3934" s="23">
        <v>183.3</v>
      </c>
      <c r="L3934" s="23">
        <v>72.4</v>
      </c>
      <c r="M3934" s="23">
        <v>69.3</v>
      </c>
      <c r="N3934" s="23">
        <v>465.582</v>
      </c>
      <c r="O3934" s="23">
        <v>183.896</v>
      </c>
      <c r="P3934" s="23">
        <v>176.022</v>
      </c>
      <c r="Q3934" s="24" t="s">
        <v>105</v>
      </c>
      <c r="R3934" s="28">
        <v>6.7</v>
      </c>
      <c r="S3934" s="26" t="s">
        <v>132</v>
      </c>
      <c r="T3934" s="10" t="s">
        <v>105</v>
      </c>
      <c r="U3934" s="29" cm="1">
        <f t="array" ref="U3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934" s="13"/>
      <c r="W3934" s="13"/>
      <c r="X3934" s="13"/>
      <c r="Y3934" s="13"/>
      <c r="Z3934" s="13"/>
      <c r="AA3934" s="13"/>
      <c r="AB3934" s="13"/>
      <c r="AE3934" s="13"/>
      <c r="AF3934" s="13"/>
      <c r="AG3934" s="13"/>
      <c r="AH3934" s="13"/>
      <c r="AI3934" s="13"/>
    </row>
    <row r="3935" hidden="1" spans="1:35">
      <c r="A3935" s="21" t="s">
        <v>4014</v>
      </c>
      <c r="B3935" s="22" t="s">
        <v>4020</v>
      </c>
      <c r="C3935" s="21" t="s">
        <v>2082</v>
      </c>
      <c r="D3935" s="21" t="s">
        <v>132</v>
      </c>
      <c r="E3935" s="21" t="s">
        <v>2341</v>
      </c>
      <c r="F3935" s="22" t="s">
        <v>2963</v>
      </c>
      <c r="G3935" s="21" t="s">
        <v>92</v>
      </c>
      <c r="H3935" s="21" t="s">
        <v>138</v>
      </c>
      <c r="I3935" s="22"/>
      <c r="J3935" s="22" t="s">
        <v>132</v>
      </c>
      <c r="K3935" s="23">
        <v>172</v>
      </c>
      <c r="L3935" s="23">
        <v>67.1</v>
      </c>
      <c r="M3935" s="23">
        <v>55.1</v>
      </c>
      <c r="N3935" s="23">
        <v>436.88</v>
      </c>
      <c r="O3935" s="23">
        <v>170.434</v>
      </c>
      <c r="P3935" s="23">
        <v>139.954</v>
      </c>
      <c r="Q3935" s="24" t="s">
        <v>91</v>
      </c>
      <c r="R3935" s="28">
        <v>13</v>
      </c>
      <c r="S3935" s="26" t="s">
        <v>132</v>
      </c>
      <c r="T3935" s="10" t="s">
        <v>91</v>
      </c>
      <c r="U3935" s="29" cm="1">
        <f t="array" ref="U3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3935" s="13"/>
      <c r="W3935" s="13"/>
      <c r="X3935" s="13"/>
      <c r="Y3935" s="13"/>
      <c r="Z3935" s="13"/>
      <c r="AA3935" s="13"/>
      <c r="AB3935" s="13"/>
      <c r="AE3935" s="13"/>
      <c r="AF3935" s="13"/>
      <c r="AG3935" s="13"/>
      <c r="AH3935" s="13"/>
      <c r="AI3935" s="13"/>
    </row>
    <row r="3936" hidden="1" spans="1:35">
      <c r="A3936" s="21" t="s">
        <v>4014</v>
      </c>
      <c r="B3936" s="22" t="s">
        <v>4020</v>
      </c>
      <c r="C3936" s="21" t="s">
        <v>2082</v>
      </c>
      <c r="D3936" s="21" t="s">
        <v>132</v>
      </c>
      <c r="E3936" s="21" t="s">
        <v>2341</v>
      </c>
      <c r="F3936" s="22" t="s">
        <v>3491</v>
      </c>
      <c r="G3936" s="21" t="s">
        <v>17</v>
      </c>
      <c r="H3936" s="21" t="s">
        <v>168</v>
      </c>
      <c r="I3936" s="22"/>
      <c r="J3936" s="22" t="s">
        <v>132</v>
      </c>
      <c r="K3936" s="23">
        <v>172.2</v>
      </c>
      <c r="L3936" s="23">
        <v>67.1</v>
      </c>
      <c r="M3936" s="23">
        <v>55.5</v>
      </c>
      <c r="N3936" s="23">
        <v>437.388</v>
      </c>
      <c r="O3936" s="23">
        <v>170.434</v>
      </c>
      <c r="P3936" s="23">
        <v>140.97</v>
      </c>
      <c r="Q3936" s="24" t="s">
        <v>24</v>
      </c>
      <c r="R3936" s="28">
        <v>5.8</v>
      </c>
      <c r="S3936" s="26" t="s">
        <v>132</v>
      </c>
      <c r="T3936" s="10" t="s">
        <v>24</v>
      </c>
      <c r="U3936" s="29" cm="1">
        <f t="array" ref="U3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6" s="13"/>
      <c r="W3936" s="13"/>
      <c r="X3936" s="13"/>
      <c r="Y3936" s="13"/>
      <c r="Z3936" s="13"/>
      <c r="AA3936" s="13"/>
      <c r="AB3936" s="13"/>
      <c r="AE3936" s="13"/>
      <c r="AF3936" s="13"/>
      <c r="AG3936" s="13"/>
      <c r="AH3936" s="13"/>
      <c r="AI3936" s="13"/>
    </row>
    <row r="3937" hidden="1" spans="1:35">
      <c r="A3937" s="21" t="s">
        <v>4014</v>
      </c>
      <c r="B3937" s="22" t="s">
        <v>4020</v>
      </c>
      <c r="C3937" s="21" t="s">
        <v>2082</v>
      </c>
      <c r="D3937" s="21" t="s">
        <v>132</v>
      </c>
      <c r="E3937" s="21" t="s">
        <v>2341</v>
      </c>
      <c r="F3937" s="22" t="s">
        <v>2356</v>
      </c>
      <c r="G3937" s="21" t="s">
        <v>41</v>
      </c>
      <c r="H3937" s="21" t="s">
        <v>135</v>
      </c>
      <c r="I3937" s="22"/>
      <c r="J3937" s="22" t="s">
        <v>132</v>
      </c>
      <c r="K3937" s="23">
        <v>172.2</v>
      </c>
      <c r="L3937" s="23">
        <v>67.1</v>
      </c>
      <c r="M3937" s="23">
        <v>55.5</v>
      </c>
      <c r="N3937" s="23">
        <v>437.388</v>
      </c>
      <c r="O3937" s="23">
        <v>170.434</v>
      </c>
      <c r="P3937" s="23">
        <v>140.97</v>
      </c>
      <c r="Q3937" s="24" t="s">
        <v>45</v>
      </c>
      <c r="R3937" s="28">
        <v>5.8</v>
      </c>
      <c r="S3937" s="26" t="s">
        <v>132</v>
      </c>
      <c r="T3937" s="10" t="s">
        <v>45</v>
      </c>
      <c r="U3937" s="29" cm="1">
        <f t="array" ref="U3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7" s="13"/>
      <c r="W3937" s="13"/>
      <c r="X3937" s="13"/>
      <c r="Y3937" s="13"/>
      <c r="Z3937" s="13"/>
      <c r="AA3937" s="13"/>
      <c r="AB3937" s="13"/>
      <c r="AE3937" s="13"/>
      <c r="AF3937" s="13"/>
      <c r="AG3937" s="13"/>
      <c r="AH3937" s="13"/>
      <c r="AI3937" s="13"/>
    </row>
    <row r="3938" hidden="1" spans="1:35">
      <c r="A3938" s="21" t="s">
        <v>4014</v>
      </c>
      <c r="B3938" s="22" t="s">
        <v>4020</v>
      </c>
      <c r="C3938" s="21" t="s">
        <v>2082</v>
      </c>
      <c r="D3938" s="21" t="s">
        <v>132</v>
      </c>
      <c r="E3938" s="21" t="s">
        <v>2341</v>
      </c>
      <c r="F3938" s="22" t="s">
        <v>2356</v>
      </c>
      <c r="G3938" s="21" t="s">
        <v>92</v>
      </c>
      <c r="H3938" s="21" t="s">
        <v>138</v>
      </c>
      <c r="I3938" s="22"/>
      <c r="J3938" s="22" t="s">
        <v>132</v>
      </c>
      <c r="K3938" s="23">
        <v>172.2</v>
      </c>
      <c r="L3938" s="23">
        <v>67.1</v>
      </c>
      <c r="M3938" s="23">
        <v>55.5</v>
      </c>
      <c r="N3938" s="23">
        <v>437.388</v>
      </c>
      <c r="O3938" s="23">
        <v>170.434</v>
      </c>
      <c r="P3938" s="23">
        <v>140.97</v>
      </c>
      <c r="Q3938" s="24" t="s">
        <v>91</v>
      </c>
      <c r="R3938" s="28">
        <v>12.8</v>
      </c>
      <c r="S3938" s="26" t="s">
        <v>132</v>
      </c>
      <c r="T3938" s="10" t="s">
        <v>91</v>
      </c>
      <c r="U3938" s="29" cm="1">
        <f t="array" ref="U3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3938" s="13"/>
      <c r="W3938" s="13"/>
      <c r="X3938" s="13"/>
      <c r="Y3938" s="13"/>
      <c r="Z3938" s="13"/>
      <c r="AA3938" s="13"/>
      <c r="AB3938" s="13"/>
      <c r="AE3938" s="13"/>
      <c r="AF3938" s="13"/>
      <c r="AG3938" s="13"/>
      <c r="AH3938" s="13"/>
      <c r="AI3938" s="13"/>
    </row>
    <row r="3939" hidden="1" spans="1:35">
      <c r="A3939" s="21" t="s">
        <v>4014</v>
      </c>
      <c r="B3939" s="22" t="s">
        <v>4020</v>
      </c>
      <c r="C3939" s="21" t="s">
        <v>2082</v>
      </c>
      <c r="D3939" s="21" t="s">
        <v>2083</v>
      </c>
      <c r="E3939" s="21" t="s">
        <v>2341</v>
      </c>
      <c r="F3939" s="22" t="s">
        <v>3291</v>
      </c>
      <c r="G3939" s="21" t="s">
        <v>17</v>
      </c>
      <c r="H3939" s="21" t="s">
        <v>168</v>
      </c>
      <c r="I3939" s="22"/>
      <c r="J3939" s="22" t="s">
        <v>132</v>
      </c>
      <c r="K3939" s="23">
        <v>172.2</v>
      </c>
      <c r="L3939" s="23">
        <v>67.1</v>
      </c>
      <c r="M3939" s="23">
        <v>60</v>
      </c>
      <c r="N3939" s="23">
        <v>437.388</v>
      </c>
      <c r="O3939" s="23">
        <v>170.434</v>
      </c>
      <c r="P3939" s="23">
        <v>152.4</v>
      </c>
      <c r="Q3939" s="24" t="s">
        <v>24</v>
      </c>
      <c r="R3939" s="28">
        <v>5.8</v>
      </c>
      <c r="S3939" s="26" t="s">
        <v>132</v>
      </c>
      <c r="T3939" s="10" t="s">
        <v>24</v>
      </c>
      <c r="U3939" s="29" cm="1">
        <f t="array" ref="U3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9" s="13"/>
      <c r="W3939" s="13"/>
      <c r="X3939" s="13"/>
      <c r="Y3939" s="13"/>
      <c r="Z3939" s="13"/>
      <c r="AA3939" s="13"/>
      <c r="AB3939" s="13"/>
      <c r="AE3939" s="13"/>
      <c r="AF3939" s="13"/>
      <c r="AG3939" s="13"/>
      <c r="AH3939" s="13"/>
      <c r="AI3939" s="13"/>
    </row>
    <row r="3940" hidden="1" spans="1:35">
      <c r="A3940" s="21" t="s">
        <v>4014</v>
      </c>
      <c r="B3940" s="22" t="s">
        <v>4020</v>
      </c>
      <c r="C3940" s="21" t="s">
        <v>2082</v>
      </c>
      <c r="D3940" s="21" t="s">
        <v>132</v>
      </c>
      <c r="E3940" s="21" t="s">
        <v>2345</v>
      </c>
      <c r="F3940" s="22" t="s">
        <v>2781</v>
      </c>
      <c r="G3940" s="21" t="s">
        <v>17</v>
      </c>
      <c r="H3940" s="21" t="s">
        <v>168</v>
      </c>
      <c r="I3940" s="22"/>
      <c r="J3940" s="22" t="s">
        <v>132</v>
      </c>
      <c r="K3940" s="23">
        <v>175.8</v>
      </c>
      <c r="L3940" s="23">
        <v>66.7</v>
      </c>
      <c r="M3940" s="23">
        <v>58.5</v>
      </c>
      <c r="N3940" s="23">
        <v>446.532</v>
      </c>
      <c r="O3940" s="23">
        <v>169.418</v>
      </c>
      <c r="P3940" s="23">
        <v>148.59</v>
      </c>
      <c r="Q3940" s="24" t="s">
        <v>24</v>
      </c>
      <c r="R3940" s="28">
        <v>2.2</v>
      </c>
      <c r="S3940" s="26" t="s">
        <v>132</v>
      </c>
      <c r="T3940" s="10" t="s">
        <v>24</v>
      </c>
      <c r="U3940" s="29" cm="1">
        <f t="array" ref="U3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940" s="13"/>
      <c r="W3940" s="13"/>
      <c r="X3940" s="13"/>
      <c r="Y3940" s="13"/>
      <c r="Z3940" s="13"/>
      <c r="AA3940" s="13"/>
      <c r="AB3940" s="13"/>
      <c r="AE3940" s="13"/>
      <c r="AF3940" s="13"/>
      <c r="AG3940" s="13"/>
      <c r="AH3940" s="13"/>
      <c r="AI3940" s="13"/>
    </row>
    <row r="3941" hidden="1" spans="1:35">
      <c r="A3941" s="21" t="s">
        <v>4014</v>
      </c>
      <c r="B3941" s="22" t="s">
        <v>4020</v>
      </c>
      <c r="C3941" s="21" t="s">
        <v>2082</v>
      </c>
      <c r="D3941" s="21" t="s">
        <v>132</v>
      </c>
      <c r="E3941" s="21" t="s">
        <v>2345</v>
      </c>
      <c r="F3941" s="22" t="s">
        <v>2781</v>
      </c>
      <c r="G3941" s="21" t="s">
        <v>92</v>
      </c>
      <c r="H3941" s="21" t="s">
        <v>138</v>
      </c>
      <c r="I3941" s="22"/>
      <c r="J3941" s="22" t="s">
        <v>132</v>
      </c>
      <c r="K3941" s="23">
        <v>175.8</v>
      </c>
      <c r="L3941" s="23">
        <v>68.1</v>
      </c>
      <c r="M3941" s="23">
        <v>56.7</v>
      </c>
      <c r="N3941" s="23">
        <v>446.532</v>
      </c>
      <c r="O3941" s="23">
        <v>172.974</v>
      </c>
      <c r="P3941" s="23">
        <v>144.018</v>
      </c>
      <c r="Q3941" s="24" t="s">
        <v>91</v>
      </c>
      <c r="R3941" s="28">
        <v>9.2</v>
      </c>
      <c r="S3941" s="26" t="s">
        <v>132</v>
      </c>
      <c r="T3941" s="10" t="s">
        <v>24</v>
      </c>
      <c r="U3941" s="29" cm="1">
        <f t="array" ref="U3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941" s="13"/>
      <c r="W3941" s="13"/>
      <c r="X3941" s="13"/>
      <c r="Y3941" s="13"/>
      <c r="Z3941" s="13"/>
      <c r="AA3941" s="13"/>
      <c r="AB3941" s="13"/>
      <c r="AE3941" s="13"/>
      <c r="AF3941" s="13"/>
      <c r="AG3941" s="13"/>
      <c r="AH3941" s="13"/>
      <c r="AI3941" s="13"/>
    </row>
    <row r="3942" hidden="1" spans="1:35">
      <c r="A3942" s="21" t="s">
        <v>4014</v>
      </c>
      <c r="B3942" s="22" t="s">
        <v>4020</v>
      </c>
      <c r="C3942" s="21" t="s">
        <v>2082</v>
      </c>
      <c r="D3942" s="21" t="s">
        <v>132</v>
      </c>
      <c r="E3942" s="21" t="s">
        <v>2354</v>
      </c>
      <c r="F3942" s="22" t="s">
        <v>2550</v>
      </c>
      <c r="G3942" s="21" t="s">
        <v>17</v>
      </c>
      <c r="H3942" s="21" t="s">
        <v>141</v>
      </c>
      <c r="I3942" s="22"/>
      <c r="J3942" s="22" t="s">
        <v>132</v>
      </c>
      <c r="K3942" s="23">
        <v>173.8</v>
      </c>
      <c r="L3942" s="23">
        <v>68.5</v>
      </c>
      <c r="M3942" s="23">
        <v>58.1</v>
      </c>
      <c r="N3942" s="23">
        <v>441.452</v>
      </c>
      <c r="O3942" s="23">
        <v>173.99</v>
      </c>
      <c r="P3942" s="23">
        <v>147.574</v>
      </c>
      <c r="Q3942" s="24" t="s">
        <v>24</v>
      </c>
      <c r="R3942" s="28">
        <v>4.2</v>
      </c>
      <c r="S3942" s="26" t="s">
        <v>132</v>
      </c>
      <c r="T3942" s="10" t="s">
        <v>91</v>
      </c>
      <c r="U3942" s="29" cm="1">
        <f t="array" ref="U3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3942" s="13"/>
      <c r="W3942" s="13"/>
      <c r="X3942" s="13"/>
      <c r="Y3942" s="13"/>
      <c r="Z3942" s="13"/>
      <c r="AA3942" s="13"/>
      <c r="AB3942" s="13"/>
      <c r="AE3942" s="13"/>
      <c r="AF3942" s="13"/>
      <c r="AG3942" s="13"/>
      <c r="AH3942" s="13"/>
      <c r="AI3942" s="13"/>
    </row>
    <row r="3943" hidden="1" spans="1:35">
      <c r="A3943" s="21" t="s">
        <v>4014</v>
      </c>
      <c r="B3943" s="22" t="s">
        <v>4020</v>
      </c>
      <c r="C3943" s="21" t="s">
        <v>2082</v>
      </c>
      <c r="D3943" s="21" t="s">
        <v>132</v>
      </c>
      <c r="E3943" s="21" t="s">
        <v>2354</v>
      </c>
      <c r="F3943" s="22" t="s">
        <v>2550</v>
      </c>
      <c r="G3943" s="21" t="s">
        <v>92</v>
      </c>
      <c r="H3943" s="21" t="s">
        <v>138</v>
      </c>
      <c r="I3943" s="22"/>
      <c r="J3943" s="22" t="s">
        <v>132</v>
      </c>
      <c r="K3943" s="23">
        <v>180.3</v>
      </c>
      <c r="L3943" s="23">
        <v>68.5</v>
      </c>
      <c r="M3943" s="23">
        <v>58.1</v>
      </c>
      <c r="N3943" s="23">
        <v>457.962</v>
      </c>
      <c r="O3943" s="23">
        <v>173.99</v>
      </c>
      <c r="P3943" s="23">
        <v>147.574</v>
      </c>
      <c r="Q3943" s="24" t="s">
        <v>91</v>
      </c>
      <c r="R3943" s="28">
        <v>4.7</v>
      </c>
      <c r="S3943" s="26" t="s">
        <v>132</v>
      </c>
      <c r="T3943" s="10" t="s">
        <v>24</v>
      </c>
      <c r="U3943" s="29" cm="1">
        <f t="array" ref="U3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-2.30000000000001</v>
      </c>
      <c r="V3943" s="13"/>
      <c r="W3943" s="13"/>
      <c r="X3943" s="13"/>
      <c r="Y3943" s="13"/>
      <c r="Z3943" s="13"/>
      <c r="AA3943" s="13"/>
      <c r="AB3943" s="13"/>
      <c r="AE3943" s="13"/>
      <c r="AF3943" s="13"/>
      <c r="AG3943" s="13"/>
      <c r="AH3943" s="13"/>
      <c r="AI3943" s="13"/>
    </row>
    <row r="3944" hidden="1" spans="1:35">
      <c r="A3944" s="21" t="s">
        <v>4014</v>
      </c>
      <c r="B3944" s="22" t="s">
        <v>4020</v>
      </c>
      <c r="C3944" s="21" t="s">
        <v>2082</v>
      </c>
      <c r="D3944" s="21" t="s">
        <v>132</v>
      </c>
      <c r="E3944" s="21" t="s">
        <v>2371</v>
      </c>
      <c r="F3944" s="22" t="s">
        <v>3292</v>
      </c>
      <c r="G3944" s="21" t="s">
        <v>17</v>
      </c>
      <c r="H3944" s="21" t="s">
        <v>141</v>
      </c>
      <c r="I3944" s="22"/>
      <c r="J3944" s="22" t="s">
        <v>132</v>
      </c>
      <c r="K3944" s="23">
        <v>173.8</v>
      </c>
      <c r="L3944" s="23">
        <v>68.5</v>
      </c>
      <c r="M3944" s="23">
        <v>59.5</v>
      </c>
      <c r="N3944" s="23">
        <v>441.452</v>
      </c>
      <c r="O3944" s="23">
        <v>173.99</v>
      </c>
      <c r="P3944" s="23">
        <v>151.13</v>
      </c>
      <c r="Q3944" s="24" t="s">
        <v>24</v>
      </c>
      <c r="R3944" s="28">
        <v>4.2</v>
      </c>
      <c r="S3944" s="26" t="s">
        <v>132</v>
      </c>
      <c r="T3944" s="10" t="s">
        <v>24</v>
      </c>
      <c r="U3944" s="29" cm="1">
        <f t="array" ref="U3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44" s="13"/>
      <c r="W3944" s="13"/>
      <c r="X3944" s="13"/>
      <c r="Y3944" s="13"/>
      <c r="Z3944" s="13"/>
      <c r="AA3944" s="13"/>
      <c r="AB3944" s="13"/>
      <c r="AE3944" s="13"/>
      <c r="AF3944" s="13"/>
      <c r="AG3944" s="13"/>
      <c r="AH3944" s="13"/>
      <c r="AI3944" s="13"/>
    </row>
    <row r="3945" hidden="1" spans="1:35">
      <c r="A3945" s="21" t="s">
        <v>4014</v>
      </c>
      <c r="B3945" s="22" t="s">
        <v>4020</v>
      </c>
      <c r="C3945" s="21" t="s">
        <v>2082</v>
      </c>
      <c r="D3945" s="21" t="s">
        <v>132</v>
      </c>
      <c r="E3945" s="21" t="s">
        <v>2371</v>
      </c>
      <c r="F3945" s="22" t="s">
        <v>3292</v>
      </c>
      <c r="G3945" s="21" t="s">
        <v>92</v>
      </c>
      <c r="H3945" s="21" t="s">
        <v>138</v>
      </c>
      <c r="I3945" s="22"/>
      <c r="J3945" s="22" t="s">
        <v>132</v>
      </c>
      <c r="K3945" s="23">
        <v>180.3</v>
      </c>
      <c r="L3945" s="23">
        <v>68.5</v>
      </c>
      <c r="M3945" s="23">
        <v>57.7</v>
      </c>
      <c r="N3945" s="23">
        <v>457.962</v>
      </c>
      <c r="O3945" s="23">
        <v>173.99</v>
      </c>
      <c r="P3945" s="23">
        <v>146.558</v>
      </c>
      <c r="Q3945" s="24" t="s">
        <v>91</v>
      </c>
      <c r="R3945" s="28">
        <v>4.7</v>
      </c>
      <c r="S3945" s="26" t="s">
        <v>132</v>
      </c>
      <c r="T3945" s="10" t="s">
        <v>24</v>
      </c>
      <c r="U3945" s="29" cm="1">
        <f t="array" ref="U3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-2.30000000000001</v>
      </c>
      <c r="V3945" s="13"/>
      <c r="W3945" s="13"/>
      <c r="X3945" s="13"/>
      <c r="Y3945" s="13"/>
      <c r="Z3945" s="13"/>
      <c r="AA3945" s="13"/>
      <c r="AB3945" s="13"/>
      <c r="AE3945" s="13"/>
      <c r="AF3945" s="13"/>
      <c r="AG3945" s="13"/>
      <c r="AH3945" s="13"/>
      <c r="AI3945" s="13"/>
    </row>
    <row r="3946" hidden="1" spans="1:35">
      <c r="A3946" s="21" t="s">
        <v>4014</v>
      </c>
      <c r="B3946" s="22" t="s">
        <v>4020</v>
      </c>
      <c r="C3946" s="21" t="s">
        <v>2082</v>
      </c>
      <c r="D3946" s="21" t="s">
        <v>132</v>
      </c>
      <c r="E3946" s="21" t="s">
        <v>2357</v>
      </c>
      <c r="F3946" s="22" t="s">
        <v>2538</v>
      </c>
      <c r="G3946" s="21" t="s">
        <v>17</v>
      </c>
      <c r="H3946" s="21" t="s">
        <v>141</v>
      </c>
      <c r="I3946" s="22"/>
      <c r="J3946" s="22" t="s">
        <v>132</v>
      </c>
      <c r="K3946" s="23">
        <v>175.6</v>
      </c>
      <c r="L3946" s="23">
        <v>70</v>
      </c>
      <c r="M3946" s="23">
        <v>58.9</v>
      </c>
      <c r="N3946" s="23">
        <v>446.024</v>
      </c>
      <c r="O3946" s="23">
        <v>177.8</v>
      </c>
      <c r="P3946" s="23">
        <v>149.606</v>
      </c>
      <c r="Q3946" s="24" t="s">
        <v>24</v>
      </c>
      <c r="R3946" s="28">
        <v>2.4</v>
      </c>
      <c r="S3946" s="26" t="s">
        <v>132</v>
      </c>
      <c r="T3946" s="10" t="s">
        <v>24</v>
      </c>
      <c r="U3946" s="29" cm="1">
        <f t="array" ref="U3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946" s="13"/>
      <c r="W3946" s="13"/>
      <c r="X3946" s="13"/>
      <c r="Y3946" s="13"/>
      <c r="Z3946" s="13"/>
      <c r="AA3946" s="13"/>
      <c r="AB3946" s="13"/>
      <c r="AE3946" s="13"/>
      <c r="AF3946" s="13"/>
      <c r="AG3946" s="13"/>
      <c r="AH3946" s="13"/>
      <c r="AI3946" s="13"/>
    </row>
    <row r="3947" hidden="1" spans="1:35">
      <c r="A3947" s="21" t="s">
        <v>4014</v>
      </c>
      <c r="B3947" s="22" t="s">
        <v>4020</v>
      </c>
      <c r="C3947" s="21" t="s">
        <v>2082</v>
      </c>
      <c r="D3947" s="21" t="s">
        <v>132</v>
      </c>
      <c r="E3947" s="21" t="s">
        <v>2357</v>
      </c>
      <c r="F3947" s="22" t="s">
        <v>2538</v>
      </c>
      <c r="G3947" s="21" t="s">
        <v>92</v>
      </c>
      <c r="H3947" s="21" t="s">
        <v>138</v>
      </c>
      <c r="I3947" s="22"/>
      <c r="J3947" s="22" t="s">
        <v>132</v>
      </c>
      <c r="K3947" s="23">
        <v>182.7</v>
      </c>
      <c r="L3947" s="23">
        <v>70</v>
      </c>
      <c r="M3947" s="23">
        <v>57.3</v>
      </c>
      <c r="N3947" s="23">
        <v>464.058</v>
      </c>
      <c r="O3947" s="23">
        <v>177.8</v>
      </c>
      <c r="P3947" s="23">
        <v>145.542</v>
      </c>
      <c r="Q3947" s="24" t="s">
        <v>91</v>
      </c>
      <c r="R3947" s="28">
        <v>2.3</v>
      </c>
      <c r="S3947" s="26" t="s">
        <v>132</v>
      </c>
      <c r="T3947" s="10" t="s">
        <v>24</v>
      </c>
      <c r="U3947" s="29" cm="1">
        <f t="array" ref="U3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-4.69999999999999</v>
      </c>
      <c r="V3947" s="13"/>
      <c r="W3947" s="13"/>
      <c r="X3947" s="13"/>
      <c r="Y3947" s="13"/>
      <c r="Z3947" s="13"/>
      <c r="AA3947" s="13"/>
      <c r="AB3947" s="13"/>
      <c r="AE3947" s="13"/>
      <c r="AF3947" s="13"/>
      <c r="AG3947" s="13"/>
      <c r="AH3947" s="13"/>
      <c r="AI3947" s="13"/>
    </row>
    <row r="3948" hidden="1" spans="1:35">
      <c r="A3948" s="21" t="s">
        <v>4014</v>
      </c>
      <c r="B3948" s="22" t="s">
        <v>4020</v>
      </c>
      <c r="C3948" s="21" t="s">
        <v>2082</v>
      </c>
      <c r="D3948" s="21" t="s">
        <v>132</v>
      </c>
      <c r="E3948" s="21" t="s">
        <v>2468</v>
      </c>
      <c r="F3948" s="22" t="s">
        <v>2359</v>
      </c>
      <c r="G3948" s="21" t="s">
        <v>17</v>
      </c>
      <c r="H3948" s="21" t="s">
        <v>141</v>
      </c>
      <c r="I3948" s="22"/>
      <c r="J3948" s="22" t="s">
        <v>132</v>
      </c>
      <c r="K3948" s="23">
        <v>176.2</v>
      </c>
      <c r="L3948" s="23">
        <v>70.1</v>
      </c>
      <c r="M3948" s="23">
        <v>58.3</v>
      </c>
      <c r="N3948" s="23">
        <v>447.548</v>
      </c>
      <c r="O3948" s="23">
        <v>178.054</v>
      </c>
      <c r="P3948" s="23">
        <v>148.082</v>
      </c>
      <c r="Q3948" s="24" t="s">
        <v>24</v>
      </c>
      <c r="R3948" s="28">
        <v>1.8</v>
      </c>
      <c r="S3948" s="26" t="s">
        <v>132</v>
      </c>
      <c r="T3948" s="10" t="s">
        <v>24</v>
      </c>
      <c r="U3948" s="29" cm="1">
        <f t="array" ref="U3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3948" s="13"/>
      <c r="W3948" s="13"/>
      <c r="X3948" s="13"/>
      <c r="Y3948" s="13"/>
      <c r="Z3948" s="13"/>
      <c r="AA3948" s="13"/>
      <c r="AB3948" s="13"/>
      <c r="AE3948" s="13"/>
      <c r="AF3948" s="13"/>
      <c r="AG3948" s="13"/>
      <c r="AH3948" s="13"/>
      <c r="AI3948" s="13"/>
    </row>
    <row r="3949" hidden="1" spans="1:35">
      <c r="A3949" s="21" t="s">
        <v>4014</v>
      </c>
      <c r="B3949" s="22" t="s">
        <v>4021</v>
      </c>
      <c r="C3949" s="21" t="s">
        <v>2085</v>
      </c>
      <c r="D3949" s="21" t="s">
        <v>132</v>
      </c>
      <c r="E3949" s="21" t="s">
        <v>2341</v>
      </c>
      <c r="F3949" s="22" t="s">
        <v>2756</v>
      </c>
      <c r="G3949" s="21" t="s">
        <v>17</v>
      </c>
      <c r="H3949" s="21" t="s">
        <v>168</v>
      </c>
      <c r="I3949" s="22"/>
      <c r="J3949" s="22" t="s">
        <v>132</v>
      </c>
      <c r="K3949" s="23">
        <v>181.1</v>
      </c>
      <c r="L3949" s="23">
        <v>66.5</v>
      </c>
      <c r="M3949" s="23">
        <v>56.3</v>
      </c>
      <c r="N3949" s="23">
        <v>459.994</v>
      </c>
      <c r="O3949" s="23">
        <v>168.91</v>
      </c>
      <c r="P3949" s="23">
        <v>143.002</v>
      </c>
      <c r="Q3949" s="24" t="s">
        <v>39</v>
      </c>
      <c r="R3949" s="28">
        <v>24.9</v>
      </c>
      <c r="S3949" s="26" t="s">
        <v>132</v>
      </c>
      <c r="T3949" s="10" t="s">
        <v>91</v>
      </c>
      <c r="U3949" s="29" cm="1">
        <f t="array" ref="U3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949" s="13"/>
      <c r="W3949" s="13"/>
      <c r="X3949" s="13"/>
      <c r="Y3949" s="13"/>
      <c r="Z3949" s="13"/>
      <c r="AA3949" s="13"/>
      <c r="AB3949" s="13"/>
      <c r="AE3949" s="13"/>
      <c r="AF3949" s="13"/>
      <c r="AG3949" s="13"/>
      <c r="AH3949" s="13"/>
      <c r="AI3949" s="13"/>
    </row>
    <row r="3950" hidden="1" spans="1:35">
      <c r="A3950" s="21" t="s">
        <v>4014</v>
      </c>
      <c r="B3950" s="22" t="s">
        <v>4021</v>
      </c>
      <c r="C3950" s="21" t="s">
        <v>2085</v>
      </c>
      <c r="D3950" s="21" t="s">
        <v>132</v>
      </c>
      <c r="E3950" s="21" t="s">
        <v>2341</v>
      </c>
      <c r="F3950" s="22" t="s">
        <v>2756</v>
      </c>
      <c r="G3950" s="21" t="s">
        <v>92</v>
      </c>
      <c r="H3950" s="21" t="s">
        <v>138</v>
      </c>
      <c r="I3950" s="22"/>
      <c r="J3950" s="22" t="s">
        <v>132</v>
      </c>
      <c r="K3950" s="23">
        <v>177.6</v>
      </c>
      <c r="L3950" s="23">
        <v>66.5</v>
      </c>
      <c r="M3950" s="23">
        <v>54.3</v>
      </c>
      <c r="N3950" s="23">
        <v>451.104</v>
      </c>
      <c r="O3950" s="23">
        <v>168.91</v>
      </c>
      <c r="P3950" s="23">
        <v>137.922</v>
      </c>
      <c r="Q3950" s="24" t="s">
        <v>91</v>
      </c>
      <c r="R3950" s="28">
        <v>7.4</v>
      </c>
      <c r="S3950" s="26" t="s">
        <v>132</v>
      </c>
      <c r="T3950" s="10" t="s">
        <v>24</v>
      </c>
      <c r="U3950" s="29" cm="1">
        <f t="array" ref="U3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950" s="13"/>
      <c r="W3950" s="13"/>
      <c r="X3950" s="13"/>
      <c r="Y3950" s="13"/>
      <c r="Z3950" s="13"/>
      <c r="AA3950" s="13"/>
      <c r="AB3950" s="13"/>
      <c r="AE3950" s="13"/>
      <c r="AF3950" s="13"/>
      <c r="AG3950" s="13"/>
      <c r="AH3950" s="13"/>
      <c r="AI3950" s="13"/>
    </row>
    <row r="3951" hidden="1" spans="1:35">
      <c r="A3951" s="21" t="s">
        <v>4014</v>
      </c>
      <c r="B3951" s="22" t="s">
        <v>4021</v>
      </c>
      <c r="C3951" s="21" t="s">
        <v>2085</v>
      </c>
      <c r="D3951" s="21" t="s">
        <v>132</v>
      </c>
      <c r="E3951" s="21" t="s">
        <v>2341</v>
      </c>
      <c r="F3951" s="22" t="s">
        <v>2914</v>
      </c>
      <c r="G3951" s="21" t="s">
        <v>17</v>
      </c>
      <c r="H3951" s="21" t="s">
        <v>168</v>
      </c>
      <c r="I3951" s="22"/>
      <c r="J3951" s="22" t="s">
        <v>132</v>
      </c>
      <c r="K3951" s="23">
        <v>181.9</v>
      </c>
      <c r="L3951" s="23">
        <v>66.5</v>
      </c>
      <c r="M3951" s="23">
        <v>56.3</v>
      </c>
      <c r="N3951" s="23">
        <v>462.026</v>
      </c>
      <c r="O3951" s="23">
        <v>168.91</v>
      </c>
      <c r="P3951" s="23">
        <v>143.002</v>
      </c>
      <c r="Q3951" s="24" t="s">
        <v>39</v>
      </c>
      <c r="R3951" s="28">
        <v>24.1</v>
      </c>
      <c r="S3951" s="26" t="s">
        <v>132</v>
      </c>
      <c r="T3951" s="10" t="s">
        <v>24</v>
      </c>
      <c r="U3951" s="29" cm="1">
        <f t="array" ref="U3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3951" s="13"/>
      <c r="W3951" s="13"/>
      <c r="X3951" s="13"/>
      <c r="Y3951" s="13"/>
      <c r="Z3951" s="13"/>
      <c r="AA3951" s="13"/>
      <c r="AB3951" s="13"/>
      <c r="AE3951" s="13"/>
      <c r="AF3951" s="13"/>
      <c r="AG3951" s="13"/>
      <c r="AH3951" s="13"/>
      <c r="AI3951" s="13"/>
    </row>
    <row r="3952" hidden="1" spans="1:35">
      <c r="A3952" s="21" t="s">
        <v>4014</v>
      </c>
      <c r="B3952" s="22" t="s">
        <v>4021</v>
      </c>
      <c r="C3952" s="21" t="s">
        <v>2085</v>
      </c>
      <c r="D3952" s="21" t="s">
        <v>132</v>
      </c>
      <c r="E3952" s="21" t="s">
        <v>2341</v>
      </c>
      <c r="F3952" s="22" t="s">
        <v>2914</v>
      </c>
      <c r="G3952" s="21" t="s">
        <v>92</v>
      </c>
      <c r="H3952" s="21" t="s">
        <v>138</v>
      </c>
      <c r="I3952" s="22"/>
      <c r="J3952" s="22" t="s">
        <v>132</v>
      </c>
      <c r="K3952" s="23">
        <v>178.9</v>
      </c>
      <c r="L3952" s="23">
        <v>66.5</v>
      </c>
      <c r="M3952" s="23">
        <v>53.5</v>
      </c>
      <c r="N3952" s="23">
        <v>454.406</v>
      </c>
      <c r="O3952" s="23">
        <v>168.91</v>
      </c>
      <c r="P3952" s="23">
        <v>135.89</v>
      </c>
      <c r="Q3952" s="24" t="s">
        <v>91</v>
      </c>
      <c r="R3952" s="28">
        <v>6.1</v>
      </c>
      <c r="S3952" s="26" t="s">
        <v>132</v>
      </c>
      <c r="T3952" s="10" t="s">
        <v>91</v>
      </c>
      <c r="U3952" s="29" cm="1">
        <f t="array" ref="U3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952" s="13"/>
      <c r="W3952" s="13"/>
      <c r="X3952" s="13"/>
      <c r="Y3952" s="13"/>
      <c r="Z3952" s="13"/>
      <c r="AA3952" s="13"/>
      <c r="AB3952" s="13"/>
      <c r="AE3952" s="13"/>
      <c r="AF3952" s="13"/>
      <c r="AG3952" s="13"/>
      <c r="AH3952" s="13"/>
      <c r="AI3952" s="13"/>
    </row>
    <row r="3953" hidden="1" spans="1:35">
      <c r="A3953" s="21" t="s">
        <v>4014</v>
      </c>
      <c r="B3953" s="22" t="s">
        <v>4021</v>
      </c>
      <c r="C3953" s="21" t="s">
        <v>2085</v>
      </c>
      <c r="D3953" s="21"/>
      <c r="E3953" s="21" t="s">
        <v>2345</v>
      </c>
      <c r="F3953" s="22" t="s">
        <v>3027</v>
      </c>
      <c r="G3953" s="21" t="s">
        <v>17</v>
      </c>
      <c r="H3953" s="21" t="s">
        <v>168</v>
      </c>
      <c r="I3953" s="22"/>
      <c r="J3953" s="22" t="s">
        <v>132</v>
      </c>
      <c r="K3953" s="23">
        <v>183.9</v>
      </c>
      <c r="L3953" s="23">
        <v>67.5</v>
      </c>
      <c r="M3953" s="23">
        <v>57.1</v>
      </c>
      <c r="N3953" s="23">
        <v>467.106</v>
      </c>
      <c r="O3953" s="23">
        <v>171.45</v>
      </c>
      <c r="P3953" s="23">
        <v>145.034</v>
      </c>
      <c r="Q3953" s="24" t="s">
        <v>39</v>
      </c>
      <c r="R3953" s="28">
        <v>22.1</v>
      </c>
      <c r="S3953" s="26" t="s">
        <v>132</v>
      </c>
      <c r="T3953" s="10" t="s">
        <v>24</v>
      </c>
      <c r="U3953" s="29" cm="1">
        <f t="array" ref="U3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3953" s="13"/>
      <c r="W3953" s="13"/>
      <c r="X3953" s="13"/>
      <c r="Y3953" s="13"/>
      <c r="Z3953" s="13"/>
      <c r="AA3953" s="13"/>
      <c r="AB3953" s="13"/>
      <c r="AE3953" s="13"/>
      <c r="AF3953" s="13"/>
      <c r="AG3953" s="13"/>
      <c r="AH3953" s="13"/>
      <c r="AI3953" s="13"/>
    </row>
    <row r="3954" hidden="1" spans="1:35">
      <c r="A3954" s="21" t="s">
        <v>4014</v>
      </c>
      <c r="B3954" s="22" t="s">
        <v>4021</v>
      </c>
      <c r="C3954" s="21" t="s">
        <v>2085</v>
      </c>
      <c r="D3954" s="21" t="s">
        <v>132</v>
      </c>
      <c r="E3954" s="21" t="s">
        <v>2345</v>
      </c>
      <c r="F3954" s="22" t="s">
        <v>2344</v>
      </c>
      <c r="G3954" s="21" t="s">
        <v>92</v>
      </c>
      <c r="H3954" s="21" t="s">
        <v>138</v>
      </c>
      <c r="I3954" s="22"/>
      <c r="J3954" s="22" t="s">
        <v>132</v>
      </c>
      <c r="K3954" s="23">
        <v>180.9</v>
      </c>
      <c r="L3954" s="23">
        <v>67.5</v>
      </c>
      <c r="M3954" s="23">
        <v>55.3</v>
      </c>
      <c r="N3954" s="23">
        <v>459.486</v>
      </c>
      <c r="O3954" s="23">
        <v>171.45</v>
      </c>
      <c r="P3954" s="23">
        <v>140.462</v>
      </c>
      <c r="Q3954" s="24" t="s">
        <v>91</v>
      </c>
      <c r="R3954" s="28">
        <v>4.1</v>
      </c>
      <c r="S3954" s="26" t="s">
        <v>132</v>
      </c>
      <c r="T3954" s="10" t="s">
        <v>91</v>
      </c>
      <c r="U3954" s="29" cm="1">
        <f t="array" ref="U3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954" s="13"/>
      <c r="W3954" s="13"/>
      <c r="X3954" s="13"/>
      <c r="Y3954" s="13"/>
      <c r="Z3954" s="13"/>
      <c r="AA3954" s="13"/>
      <c r="AB3954" s="13"/>
      <c r="AE3954" s="13"/>
      <c r="AF3954" s="13"/>
      <c r="AG3954" s="13"/>
      <c r="AH3954" s="13"/>
      <c r="AI3954" s="13"/>
    </row>
    <row r="3955" hidden="1" spans="1:35">
      <c r="A3955" s="21" t="s">
        <v>4014</v>
      </c>
      <c r="B3955" s="22" t="s">
        <v>4021</v>
      </c>
      <c r="C3955" s="21" t="s">
        <v>2085</v>
      </c>
      <c r="D3955" s="21" t="s">
        <v>132</v>
      </c>
      <c r="E3955" s="21" t="s">
        <v>2354</v>
      </c>
      <c r="F3955" s="22" t="s">
        <v>2964</v>
      </c>
      <c r="G3955" s="21" t="s">
        <v>17</v>
      </c>
      <c r="H3955" s="21" t="s">
        <v>168</v>
      </c>
      <c r="I3955" s="22"/>
      <c r="J3955" s="22" t="s">
        <v>132</v>
      </c>
      <c r="K3955" s="23">
        <v>187.4</v>
      </c>
      <c r="L3955" s="23">
        <v>68.7</v>
      </c>
      <c r="M3955" s="23">
        <v>59.6</v>
      </c>
      <c r="N3955" s="23">
        <v>475.996</v>
      </c>
      <c r="O3955" s="23">
        <v>174.498</v>
      </c>
      <c r="P3955" s="23">
        <v>151.384</v>
      </c>
      <c r="Q3955" s="24" t="s">
        <v>39</v>
      </c>
      <c r="R3955" s="28">
        <v>18.6</v>
      </c>
      <c r="S3955" s="26" t="s">
        <v>132</v>
      </c>
      <c r="T3955" s="10" t="s">
        <v>24</v>
      </c>
      <c r="U3955" s="29" cm="1">
        <f t="array" ref="U3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-9.40000000000001</v>
      </c>
      <c r="V3955" s="13"/>
      <c r="W3955" s="13"/>
      <c r="X3955" s="13"/>
      <c r="Y3955" s="13"/>
      <c r="Z3955" s="13"/>
      <c r="AA3955" s="13"/>
      <c r="AB3955" s="13"/>
      <c r="AE3955" s="13"/>
      <c r="AF3955" s="13"/>
      <c r="AG3955" s="13"/>
      <c r="AH3955" s="13"/>
      <c r="AI3955" s="13"/>
    </row>
    <row r="3956" hidden="1" spans="1:35">
      <c r="A3956" s="21" t="s">
        <v>4014</v>
      </c>
      <c r="B3956" s="22" t="s">
        <v>4021</v>
      </c>
      <c r="C3956" s="21" t="s">
        <v>2085</v>
      </c>
      <c r="D3956" s="21" t="s">
        <v>132</v>
      </c>
      <c r="E3956" s="21" t="s">
        <v>2354</v>
      </c>
      <c r="F3956" s="22" t="s">
        <v>2964</v>
      </c>
      <c r="G3956" s="21" t="s">
        <v>92</v>
      </c>
      <c r="H3956" s="21" t="s">
        <v>138</v>
      </c>
      <c r="I3956" s="22"/>
      <c r="J3956" s="22" t="s">
        <v>132</v>
      </c>
      <c r="K3956" s="23">
        <v>184.4</v>
      </c>
      <c r="L3956" s="23">
        <v>68.7</v>
      </c>
      <c r="M3956" s="23">
        <v>55.7</v>
      </c>
      <c r="N3956" s="23">
        <v>468.376</v>
      </c>
      <c r="O3956" s="23">
        <v>174.498</v>
      </c>
      <c r="P3956" s="23">
        <v>141.478</v>
      </c>
      <c r="Q3956" s="24" t="s">
        <v>91</v>
      </c>
      <c r="R3956" s="28">
        <v>0.6</v>
      </c>
      <c r="S3956" s="26" t="s">
        <v>132</v>
      </c>
      <c r="T3956" s="10" t="s">
        <v>39</v>
      </c>
      <c r="U3956" s="29" cm="1">
        <f t="array" ref="U3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3956" s="13"/>
      <c r="W3956" s="13"/>
      <c r="X3956" s="13"/>
      <c r="Y3956" s="13"/>
      <c r="Z3956" s="13"/>
      <c r="AA3956" s="13"/>
      <c r="AB3956" s="13"/>
      <c r="AE3956" s="13"/>
      <c r="AF3956" s="13"/>
      <c r="AG3956" s="13"/>
      <c r="AH3956" s="13"/>
      <c r="AI3956" s="13"/>
    </row>
    <row r="3957" hidden="1" spans="1:35">
      <c r="A3957" s="21" t="s">
        <v>4014</v>
      </c>
      <c r="B3957" s="22" t="s">
        <v>4021</v>
      </c>
      <c r="C3957" s="21" t="s">
        <v>2085</v>
      </c>
      <c r="D3957" s="21" t="s">
        <v>132</v>
      </c>
      <c r="E3957" s="21" t="s">
        <v>2371</v>
      </c>
      <c r="F3957" s="22" t="s">
        <v>2886</v>
      </c>
      <c r="G3957" s="21" t="s">
        <v>17</v>
      </c>
      <c r="H3957" s="21" t="s">
        <v>168</v>
      </c>
      <c r="I3957" s="22"/>
      <c r="J3957" s="22" t="s">
        <v>132</v>
      </c>
      <c r="K3957" s="23">
        <v>188.7</v>
      </c>
      <c r="L3957" s="23">
        <v>68.1</v>
      </c>
      <c r="M3957" s="23">
        <v>58.1</v>
      </c>
      <c r="N3957" s="23">
        <v>479.298</v>
      </c>
      <c r="O3957" s="23">
        <v>172.974</v>
      </c>
      <c r="P3957" s="23">
        <v>147.574</v>
      </c>
      <c r="Q3957" s="24" t="s">
        <v>39</v>
      </c>
      <c r="R3957" s="28">
        <v>17.3</v>
      </c>
      <c r="S3957" s="26" t="s">
        <v>132</v>
      </c>
      <c r="T3957" s="10" t="s">
        <v>91</v>
      </c>
      <c r="U3957" s="29" cm="1">
        <f t="array" ref="U3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-3.69999999999999</v>
      </c>
      <c r="V3957" s="13"/>
      <c r="W3957" s="13"/>
      <c r="X3957" s="13"/>
      <c r="Y3957" s="13"/>
      <c r="Z3957" s="13"/>
      <c r="AA3957" s="13"/>
      <c r="AB3957" s="13"/>
      <c r="AE3957" s="13"/>
      <c r="AF3957" s="13"/>
      <c r="AG3957" s="13"/>
      <c r="AH3957" s="13"/>
      <c r="AI3957" s="13"/>
    </row>
    <row r="3958" hidden="1" spans="1:35">
      <c r="A3958" s="21" t="s">
        <v>4014</v>
      </c>
      <c r="B3958" s="22" t="s">
        <v>4021</v>
      </c>
      <c r="C3958" s="21" t="s">
        <v>2085</v>
      </c>
      <c r="D3958" s="21" t="s">
        <v>132</v>
      </c>
      <c r="E3958" s="21" t="s">
        <v>2371</v>
      </c>
      <c r="F3958" s="22" t="s">
        <v>3150</v>
      </c>
      <c r="G3958" s="21" t="s">
        <v>92</v>
      </c>
      <c r="H3958" s="21" t="s">
        <v>138</v>
      </c>
      <c r="I3958" s="22"/>
      <c r="J3958" s="22" t="s">
        <v>132</v>
      </c>
      <c r="K3958" s="23">
        <v>185</v>
      </c>
      <c r="L3958" s="23">
        <v>68.1</v>
      </c>
      <c r="M3958" s="23">
        <v>56.1</v>
      </c>
      <c r="N3958" s="23">
        <v>469.9</v>
      </c>
      <c r="O3958" s="23">
        <v>172.974</v>
      </c>
      <c r="P3958" s="23">
        <v>142.494</v>
      </c>
      <c r="Q3958" s="24" t="s">
        <v>91</v>
      </c>
      <c r="R3958" s="28">
        <v>0</v>
      </c>
      <c r="S3958" s="26" t="s">
        <v>132</v>
      </c>
      <c r="T3958" s="10" t="s">
        <v>39</v>
      </c>
      <c r="U3958" s="29" cm="1">
        <f t="array" ref="U3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3958" s="13"/>
      <c r="W3958" s="13"/>
      <c r="X3958" s="13"/>
      <c r="Y3958" s="13"/>
      <c r="Z3958" s="13"/>
      <c r="AA3958" s="13"/>
      <c r="AB3958" s="13"/>
      <c r="AE3958" s="13"/>
      <c r="AF3958" s="13"/>
      <c r="AG3958" s="13"/>
      <c r="AH3958" s="13"/>
      <c r="AI3958" s="13"/>
    </row>
    <row r="3959" hidden="1" spans="1:35">
      <c r="A3959" s="21" t="s">
        <v>4014</v>
      </c>
      <c r="B3959" s="22" t="s">
        <v>4021</v>
      </c>
      <c r="C3959" s="21" t="s">
        <v>2085</v>
      </c>
      <c r="D3959" s="21" t="s">
        <v>132</v>
      </c>
      <c r="E3959" s="21" t="s">
        <v>2371</v>
      </c>
      <c r="F3959" s="22" t="s">
        <v>3017</v>
      </c>
      <c r="G3959" s="21" t="s">
        <v>92</v>
      </c>
      <c r="H3959" s="21" t="s">
        <v>138</v>
      </c>
      <c r="I3959" s="22"/>
      <c r="J3959" s="22" t="s">
        <v>132</v>
      </c>
      <c r="K3959" s="23">
        <v>185</v>
      </c>
      <c r="L3959" s="23">
        <v>68.1</v>
      </c>
      <c r="M3959" s="23">
        <v>56.5</v>
      </c>
      <c r="N3959" s="23">
        <v>469.9</v>
      </c>
      <c r="O3959" s="23">
        <v>172.974</v>
      </c>
      <c r="P3959" s="23">
        <v>143.51</v>
      </c>
      <c r="Q3959" s="24" t="s">
        <v>91</v>
      </c>
      <c r="R3959" s="28">
        <v>0</v>
      </c>
      <c r="S3959" s="26" t="s">
        <v>132</v>
      </c>
      <c r="T3959" s="10" t="s">
        <v>91</v>
      </c>
      <c r="U3959" s="29" cm="1">
        <f t="array" ref="U3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59" s="13"/>
      <c r="W3959" s="13"/>
      <c r="X3959" s="13"/>
      <c r="Y3959" s="13"/>
      <c r="Z3959" s="13"/>
      <c r="AA3959" s="13"/>
      <c r="AB3959" s="13"/>
      <c r="AE3959" s="13"/>
      <c r="AF3959" s="13"/>
      <c r="AG3959" s="13"/>
      <c r="AH3959" s="13"/>
      <c r="AI3959" s="13"/>
    </row>
    <row r="3960" hidden="1" spans="1:35">
      <c r="A3960" s="21" t="s">
        <v>4014</v>
      </c>
      <c r="B3960" s="22" t="s">
        <v>4021</v>
      </c>
      <c r="C3960" s="21" t="s">
        <v>2085</v>
      </c>
      <c r="D3960" s="21" t="s">
        <v>132</v>
      </c>
      <c r="E3960" s="21" t="s">
        <v>2357</v>
      </c>
      <c r="F3960" s="22" t="s">
        <v>2402</v>
      </c>
      <c r="G3960" s="21" t="s">
        <v>92</v>
      </c>
      <c r="H3960" s="21" t="s">
        <v>138</v>
      </c>
      <c r="I3960" s="22"/>
      <c r="J3960" s="22" t="s">
        <v>132</v>
      </c>
      <c r="K3960" s="23">
        <v>187.2</v>
      </c>
      <c r="L3960" s="23">
        <v>71.7</v>
      </c>
      <c r="M3960" s="23">
        <v>59.3</v>
      </c>
      <c r="N3960" s="23">
        <v>475.488</v>
      </c>
      <c r="O3960" s="23">
        <v>182.118</v>
      </c>
      <c r="P3960" s="23">
        <v>150.622</v>
      </c>
      <c r="Q3960" s="24" t="s">
        <v>94</v>
      </c>
      <c r="R3960" s="28">
        <v>4.7</v>
      </c>
      <c r="S3960" s="26" t="s">
        <v>132</v>
      </c>
      <c r="T3960" s="10" t="s">
        <v>39</v>
      </c>
      <c r="U3960" s="29" cm="1">
        <f t="array" ref="U3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3960" s="13"/>
      <c r="W3960" s="13"/>
      <c r="X3960" s="13"/>
      <c r="Y3960" s="13"/>
      <c r="Z3960" s="13"/>
      <c r="AA3960" s="13"/>
      <c r="AB3960" s="13"/>
      <c r="AE3960" s="13"/>
      <c r="AF3960" s="13"/>
      <c r="AG3960" s="13"/>
      <c r="AH3960" s="13"/>
      <c r="AI3960" s="13"/>
    </row>
    <row r="3961" hidden="1" spans="1:35">
      <c r="A3961" s="21" t="s">
        <v>4014</v>
      </c>
      <c r="B3961" s="22" t="s">
        <v>4021</v>
      </c>
      <c r="C3961" s="21" t="s">
        <v>2085</v>
      </c>
      <c r="D3961" s="21" t="s">
        <v>132</v>
      </c>
      <c r="E3961" s="21" t="s">
        <v>2468</v>
      </c>
      <c r="F3961" s="22" t="s">
        <v>2660</v>
      </c>
      <c r="G3961" s="21" t="s">
        <v>92</v>
      </c>
      <c r="H3961" s="21" t="s">
        <v>138</v>
      </c>
      <c r="I3961" s="22"/>
      <c r="J3961" s="22" t="s">
        <v>132</v>
      </c>
      <c r="K3961" s="23">
        <v>189.1</v>
      </c>
      <c r="L3961" s="23">
        <v>72.4</v>
      </c>
      <c r="M3961" s="23">
        <v>59</v>
      </c>
      <c r="N3961" s="23">
        <v>480.314</v>
      </c>
      <c r="O3961" s="23">
        <v>183.896</v>
      </c>
      <c r="P3961" s="23">
        <v>149.86</v>
      </c>
      <c r="Q3961" s="24" t="s">
        <v>94</v>
      </c>
      <c r="R3961" s="28">
        <v>2.8</v>
      </c>
      <c r="S3961" s="26" t="s">
        <v>132</v>
      </c>
      <c r="T3961" s="10" t="s">
        <v>91</v>
      </c>
      <c r="U3961" s="29" cm="1">
        <f t="array" ref="U3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-4.09999999999999</v>
      </c>
      <c r="V3961" s="13"/>
      <c r="W3961" s="13"/>
      <c r="X3961" s="13"/>
      <c r="Y3961" s="13"/>
      <c r="Z3961" s="13"/>
      <c r="AA3961" s="13"/>
      <c r="AB3961" s="13"/>
      <c r="AE3961" s="13"/>
      <c r="AF3961" s="13"/>
      <c r="AG3961" s="13"/>
      <c r="AH3961" s="13"/>
      <c r="AI3961" s="13"/>
    </row>
    <row r="3962" hidden="1" spans="1:35">
      <c r="A3962" s="21" t="s">
        <v>4014</v>
      </c>
      <c r="B3962" s="22" t="s">
        <v>4021</v>
      </c>
      <c r="C3962" s="21" t="s">
        <v>2085</v>
      </c>
      <c r="D3962" s="21" t="s">
        <v>132</v>
      </c>
      <c r="E3962" s="21" t="s">
        <v>2587</v>
      </c>
      <c r="F3962" s="22" t="s">
        <v>2438</v>
      </c>
      <c r="G3962" s="21" t="s">
        <v>92</v>
      </c>
      <c r="H3962" s="21" t="s">
        <v>138</v>
      </c>
      <c r="I3962" s="22"/>
      <c r="J3962" s="22" t="s">
        <v>132</v>
      </c>
      <c r="K3962" s="23">
        <v>191.1</v>
      </c>
      <c r="L3962" s="23">
        <v>72.4</v>
      </c>
      <c r="M3962" s="23">
        <v>59.1</v>
      </c>
      <c r="N3962" s="23">
        <v>485.394</v>
      </c>
      <c r="O3962" s="23">
        <v>183.896</v>
      </c>
      <c r="P3962" s="23">
        <v>150.114</v>
      </c>
      <c r="Q3962" s="24" t="s">
        <v>94</v>
      </c>
      <c r="R3962" s="28">
        <v>0.8</v>
      </c>
      <c r="S3962" s="26" t="s">
        <v>132</v>
      </c>
      <c r="T3962" s="10" t="s">
        <v>39</v>
      </c>
      <c r="U3962" s="29" cm="1">
        <f t="array" ref="U3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3962" s="13"/>
      <c r="W3962" s="13"/>
      <c r="X3962" s="13"/>
      <c r="Y3962" s="13"/>
      <c r="Z3962" s="13"/>
      <c r="AA3962" s="13"/>
      <c r="AB3962" s="13"/>
      <c r="AE3962" s="13"/>
      <c r="AF3962" s="13"/>
      <c r="AG3962" s="13"/>
      <c r="AH3962" s="13"/>
      <c r="AI3962" s="13"/>
    </row>
    <row r="3963" hidden="1" spans="1:35">
      <c r="A3963" s="21" t="s">
        <v>4014</v>
      </c>
      <c r="B3963" s="22" t="s">
        <v>4022</v>
      </c>
      <c r="C3963" s="21" t="s">
        <v>132</v>
      </c>
      <c r="D3963" s="21" t="s">
        <v>132</v>
      </c>
      <c r="E3963" s="21" t="s">
        <v>2341</v>
      </c>
      <c r="F3963" s="22" t="s">
        <v>3027</v>
      </c>
      <c r="G3963" s="21" t="s">
        <v>17</v>
      </c>
      <c r="H3963" s="21" t="s">
        <v>168</v>
      </c>
      <c r="I3963" s="22"/>
      <c r="J3963" s="22" t="s">
        <v>132</v>
      </c>
      <c r="K3963" s="23">
        <v>186.6</v>
      </c>
      <c r="L3963" s="23">
        <v>68.3</v>
      </c>
      <c r="M3963" s="23">
        <v>63</v>
      </c>
      <c r="N3963" s="23">
        <v>473.964</v>
      </c>
      <c r="O3963" s="23">
        <v>173.482</v>
      </c>
      <c r="P3963" s="23">
        <v>160.02</v>
      </c>
      <c r="Q3963" s="24" t="s">
        <v>39</v>
      </c>
      <c r="R3963" s="28">
        <v>19.4</v>
      </c>
      <c r="S3963" s="26" t="s">
        <v>132</v>
      </c>
      <c r="T3963" s="10" t="s">
        <v>91</v>
      </c>
      <c r="U3963" s="29" cm="1">
        <f t="array" ref="U3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-1.59999999999999</v>
      </c>
      <c r="V3963" s="13"/>
      <c r="W3963" s="13"/>
      <c r="X3963" s="13"/>
      <c r="Y3963" s="13"/>
      <c r="Z3963" s="13"/>
      <c r="AA3963" s="13"/>
      <c r="AB3963" s="13"/>
      <c r="AE3963" s="13"/>
      <c r="AF3963" s="13"/>
      <c r="AG3963" s="13"/>
      <c r="AH3963" s="13"/>
      <c r="AI3963" s="13"/>
    </row>
    <row r="3964" hidden="1" spans="1:35">
      <c r="A3964" s="21" t="s">
        <v>4014</v>
      </c>
      <c r="B3964" s="22" t="s">
        <v>4022</v>
      </c>
      <c r="C3964" s="21" t="s">
        <v>2087</v>
      </c>
      <c r="D3964" s="21" t="s">
        <v>132</v>
      </c>
      <c r="E3964" s="21" t="s">
        <v>2345</v>
      </c>
      <c r="F3964" s="22" t="s">
        <v>2964</v>
      </c>
      <c r="G3964" s="21" t="s">
        <v>17</v>
      </c>
      <c r="H3964" s="21" t="s">
        <v>168</v>
      </c>
      <c r="I3964" s="22"/>
      <c r="J3964" s="22" t="s">
        <v>132</v>
      </c>
      <c r="K3964" s="23">
        <v>187.4</v>
      </c>
      <c r="L3964" s="23">
        <v>68.7</v>
      </c>
      <c r="M3964" s="23">
        <v>63.2</v>
      </c>
      <c r="N3964" s="23">
        <v>475.996</v>
      </c>
      <c r="O3964" s="23">
        <v>174.498</v>
      </c>
      <c r="P3964" s="23">
        <v>160.528</v>
      </c>
      <c r="Q3964" s="24" t="s">
        <v>39</v>
      </c>
      <c r="R3964" s="28">
        <v>18.6</v>
      </c>
      <c r="S3964" s="26" t="s">
        <v>132</v>
      </c>
      <c r="T3964" s="10" t="s">
        <v>39</v>
      </c>
      <c r="U3964" s="29" cm="1">
        <f t="array" ref="U3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964" s="13"/>
      <c r="W3964" s="13"/>
      <c r="X3964" s="13"/>
      <c r="Y3964" s="13"/>
      <c r="Z3964" s="13"/>
      <c r="AA3964" s="13"/>
      <c r="AB3964" s="13"/>
      <c r="AE3964" s="13"/>
      <c r="AF3964" s="13"/>
      <c r="AG3964" s="13"/>
      <c r="AH3964" s="13"/>
      <c r="AI3964" s="13"/>
    </row>
    <row r="3965" hidden="1" spans="1:35">
      <c r="A3965" s="21" t="s">
        <v>4014</v>
      </c>
      <c r="B3965" s="22" t="s">
        <v>4022</v>
      </c>
      <c r="C3965" s="21" t="s">
        <v>2087</v>
      </c>
      <c r="D3965" s="21" t="s">
        <v>132</v>
      </c>
      <c r="E3965" s="21" t="s">
        <v>2354</v>
      </c>
      <c r="F3965" s="22" t="s">
        <v>2695</v>
      </c>
      <c r="G3965" s="21" t="s">
        <v>17</v>
      </c>
      <c r="H3965" s="21" t="s">
        <v>168</v>
      </c>
      <c r="I3965" s="22"/>
      <c r="J3965" s="22" t="s">
        <v>132</v>
      </c>
      <c r="K3965" s="23">
        <v>189</v>
      </c>
      <c r="L3965" s="23">
        <v>69.7</v>
      </c>
      <c r="M3965" s="23">
        <v>63.2</v>
      </c>
      <c r="N3965" s="23">
        <v>480.06</v>
      </c>
      <c r="O3965" s="23">
        <v>177.038</v>
      </c>
      <c r="P3965" s="23">
        <v>160.528</v>
      </c>
      <c r="Q3965" s="24" t="s">
        <v>39</v>
      </c>
      <c r="R3965" s="28">
        <v>17</v>
      </c>
      <c r="S3965" s="26" t="s">
        <v>132</v>
      </c>
      <c r="T3965" s="10" t="s">
        <v>91</v>
      </c>
      <c r="U3965" s="29" cm="1">
        <f t="array" ref="U3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</v>
      </c>
      <c r="V3965" s="13"/>
      <c r="W3965" s="13"/>
      <c r="X3965" s="13"/>
      <c r="Y3965" s="13"/>
      <c r="Z3965" s="13"/>
      <c r="AA3965" s="13"/>
      <c r="AB3965" s="13"/>
      <c r="AE3965" s="13"/>
      <c r="AF3965" s="13"/>
      <c r="AG3965" s="13"/>
      <c r="AH3965" s="13"/>
      <c r="AI3965" s="13"/>
    </row>
    <row r="3966" hidden="1" spans="1:35">
      <c r="A3966" s="21" t="s">
        <v>4014</v>
      </c>
      <c r="B3966" s="22" t="s">
        <v>4022</v>
      </c>
      <c r="C3966" s="21" t="s">
        <v>2087</v>
      </c>
      <c r="D3966" s="21" t="s">
        <v>132</v>
      </c>
      <c r="E3966" s="21" t="s">
        <v>2371</v>
      </c>
      <c r="F3966" s="22" t="s">
        <v>2402</v>
      </c>
      <c r="G3966" s="21" t="s">
        <v>17</v>
      </c>
      <c r="H3966" s="21" t="s">
        <v>141</v>
      </c>
      <c r="I3966" s="22"/>
      <c r="J3966" s="22" t="s">
        <v>132</v>
      </c>
      <c r="K3966" s="23">
        <v>188.2</v>
      </c>
      <c r="L3966" s="23">
        <v>71.7</v>
      </c>
      <c r="M3966" s="23">
        <v>65.7</v>
      </c>
      <c r="N3966" s="23">
        <v>478.028</v>
      </c>
      <c r="O3966" s="23">
        <v>182.118</v>
      </c>
      <c r="P3966" s="23">
        <v>166.878</v>
      </c>
      <c r="Q3966" s="24" t="s">
        <v>39</v>
      </c>
      <c r="R3966" s="28">
        <v>17.8</v>
      </c>
      <c r="S3966" s="26" t="s">
        <v>132</v>
      </c>
      <c r="T3966" s="10" t="s">
        <v>91</v>
      </c>
      <c r="U3966" s="29" cm="1">
        <f t="array" ref="U3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-3.19999999999999</v>
      </c>
      <c r="V3966" s="13"/>
      <c r="W3966" s="13"/>
      <c r="X3966" s="13"/>
      <c r="Y3966" s="13"/>
      <c r="Z3966" s="13"/>
      <c r="AA3966" s="13"/>
      <c r="AB3966" s="13"/>
      <c r="AE3966" s="13"/>
      <c r="AF3966" s="13"/>
      <c r="AG3966" s="13"/>
      <c r="AH3966" s="13"/>
      <c r="AI3966" s="13"/>
    </row>
    <row r="3967" hidden="1" spans="1:35">
      <c r="A3967" s="21" t="s">
        <v>4014</v>
      </c>
      <c r="B3967" s="22" t="s">
        <v>4022</v>
      </c>
      <c r="C3967" s="21" t="s">
        <v>2087</v>
      </c>
      <c r="D3967" s="21" t="s">
        <v>132</v>
      </c>
      <c r="E3967" s="21" t="s">
        <v>2357</v>
      </c>
      <c r="F3967" s="22" t="s">
        <v>2660</v>
      </c>
      <c r="G3967" s="21" t="s">
        <v>17</v>
      </c>
      <c r="H3967" s="21" t="s">
        <v>141</v>
      </c>
      <c r="I3967" s="22"/>
      <c r="J3967" s="22" t="s">
        <v>132</v>
      </c>
      <c r="K3967" s="23">
        <v>189.6</v>
      </c>
      <c r="L3967" s="23">
        <v>72.4</v>
      </c>
      <c r="M3967" s="23">
        <v>66.1</v>
      </c>
      <c r="N3967" s="23">
        <v>481.584</v>
      </c>
      <c r="O3967" s="23">
        <v>183.896</v>
      </c>
      <c r="P3967" s="23">
        <v>167.894</v>
      </c>
      <c r="Q3967" s="24" t="s">
        <v>39</v>
      </c>
      <c r="R3967" s="28">
        <v>16.4</v>
      </c>
      <c r="S3967" s="26" t="s">
        <v>132</v>
      </c>
      <c r="T3967" s="10" t="s">
        <v>94</v>
      </c>
      <c r="U3967" s="29" cm="1">
        <f t="array" ref="U3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967" s="13"/>
      <c r="W3967" s="13"/>
      <c r="X3967" s="13"/>
      <c r="Y3967" s="13"/>
      <c r="Z3967" s="13"/>
      <c r="AA3967" s="13"/>
      <c r="AB3967" s="13"/>
      <c r="AE3967" s="13"/>
      <c r="AF3967" s="13"/>
      <c r="AG3967" s="13"/>
      <c r="AH3967" s="13"/>
      <c r="AI3967" s="13"/>
    </row>
    <row r="3968" hidden="1" spans="1:35">
      <c r="A3968" s="21" t="s">
        <v>4014</v>
      </c>
      <c r="B3968" s="22" t="s">
        <v>4022</v>
      </c>
      <c r="C3968" s="21" t="s">
        <v>2087</v>
      </c>
      <c r="D3968" s="21" t="s">
        <v>2078</v>
      </c>
      <c r="E3968" s="21" t="s">
        <v>2468</v>
      </c>
      <c r="F3968" s="22" t="s">
        <v>2462</v>
      </c>
      <c r="G3968" s="21" t="s">
        <v>17</v>
      </c>
      <c r="H3968" s="21" t="s">
        <v>168</v>
      </c>
      <c r="I3968" s="22"/>
      <c r="J3968" s="22" t="s">
        <v>132</v>
      </c>
      <c r="K3968" s="23">
        <v>191.3</v>
      </c>
      <c r="L3968" s="23">
        <v>74.6</v>
      </c>
      <c r="M3968" s="23">
        <v>66.9</v>
      </c>
      <c r="N3968" s="23">
        <v>485.902</v>
      </c>
      <c r="O3968" s="23">
        <v>189.484</v>
      </c>
      <c r="P3968" s="23">
        <v>169.926</v>
      </c>
      <c r="Q3968" s="24" t="s">
        <v>39</v>
      </c>
      <c r="R3968" s="28">
        <v>14.7</v>
      </c>
      <c r="S3968" s="26" t="s">
        <v>132</v>
      </c>
      <c r="T3968" s="10" t="s">
        <v>94</v>
      </c>
      <c r="U3968" s="29" cm="1">
        <f t="array" ref="U3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968" s="13"/>
      <c r="W3968" s="13"/>
      <c r="X3968" s="13"/>
      <c r="Y3968" s="13"/>
      <c r="Z3968" s="13"/>
      <c r="AA3968" s="13"/>
      <c r="AB3968" s="13"/>
      <c r="AE3968" s="13"/>
      <c r="AF3968" s="13"/>
      <c r="AG3968" s="13"/>
      <c r="AH3968" s="13"/>
      <c r="AI3968" s="13"/>
    </row>
    <row r="3969" hidden="1" spans="1:35">
      <c r="A3969" s="21" t="s">
        <v>4014</v>
      </c>
      <c r="B3969" s="22" t="s">
        <v>4022</v>
      </c>
      <c r="C3969" s="21" t="s">
        <v>2087</v>
      </c>
      <c r="D3969" s="21" t="s">
        <v>2078</v>
      </c>
      <c r="E3969" s="21" t="s">
        <v>2468</v>
      </c>
      <c r="F3969" s="22" t="s">
        <v>3061</v>
      </c>
      <c r="G3969" s="21" t="s">
        <v>17</v>
      </c>
      <c r="H3969" s="21" t="s">
        <v>168</v>
      </c>
      <c r="I3969" s="22"/>
      <c r="J3969" s="22" t="s">
        <v>132</v>
      </c>
      <c r="K3969" s="23">
        <v>191.9</v>
      </c>
      <c r="L3969" s="23">
        <v>74.6</v>
      </c>
      <c r="M3969" s="23">
        <v>66.9</v>
      </c>
      <c r="N3969" s="23">
        <v>487.426</v>
      </c>
      <c r="O3969" s="23">
        <v>189.484</v>
      </c>
      <c r="P3969" s="23">
        <v>169.926</v>
      </c>
      <c r="Q3969" s="24" t="s">
        <v>39</v>
      </c>
      <c r="R3969" s="28">
        <v>14.1</v>
      </c>
      <c r="S3969" s="26" t="s">
        <v>132</v>
      </c>
      <c r="T3969" s="10" t="s">
        <v>94</v>
      </c>
      <c r="U3969" s="29" cm="1">
        <f t="array" ref="U3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69" s="13"/>
      <c r="W3969" s="13"/>
      <c r="X3969" s="13"/>
      <c r="Y3969" s="13"/>
      <c r="Z3969" s="13"/>
      <c r="AA3969" s="13"/>
      <c r="AB3969" s="13"/>
      <c r="AE3969" s="13"/>
      <c r="AF3969" s="13"/>
      <c r="AG3969" s="13"/>
      <c r="AH3969" s="13"/>
      <c r="AI3969" s="13"/>
    </row>
    <row r="3970" hidden="1" spans="1:35">
      <c r="A3970" s="21" t="s">
        <v>4014</v>
      </c>
      <c r="B3970" s="22" t="s">
        <v>4022</v>
      </c>
      <c r="C3970" s="21" t="s">
        <v>2087</v>
      </c>
      <c r="D3970" s="21" t="s">
        <v>132</v>
      </c>
      <c r="E3970" s="21" t="s">
        <v>2587</v>
      </c>
      <c r="F3970" s="22" t="s">
        <v>2614</v>
      </c>
      <c r="G3970" s="21" t="s">
        <v>17</v>
      </c>
      <c r="H3970" s="21" t="s">
        <v>141</v>
      </c>
      <c r="I3970" s="22"/>
      <c r="J3970" s="22" t="s">
        <v>132</v>
      </c>
      <c r="K3970" s="23">
        <v>191.7</v>
      </c>
      <c r="L3970" s="23">
        <v>74</v>
      </c>
      <c r="M3970" s="23">
        <v>67.5</v>
      </c>
      <c r="N3970" s="23">
        <v>486.918</v>
      </c>
      <c r="O3970" s="23">
        <v>187.96</v>
      </c>
      <c r="P3970" s="23">
        <v>171.45</v>
      </c>
      <c r="Q3970" s="24" t="s">
        <v>39</v>
      </c>
      <c r="R3970" s="28">
        <v>14.3</v>
      </c>
      <c r="S3970" s="26" t="s">
        <v>132</v>
      </c>
      <c r="T3970" s="10" t="s">
        <v>39</v>
      </c>
      <c r="U3970" s="29" cm="1">
        <f t="array" ref="U3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970" s="13"/>
      <c r="W3970" s="13"/>
      <c r="X3970" s="13"/>
      <c r="Y3970" s="13"/>
      <c r="Z3970" s="13"/>
      <c r="AA3970" s="13"/>
      <c r="AB3970" s="13"/>
      <c r="AE3970" s="13"/>
      <c r="AF3970" s="13"/>
      <c r="AG3970" s="13"/>
      <c r="AH3970" s="13"/>
      <c r="AI3970" s="13"/>
    </row>
    <row r="3971" hidden="1" spans="1:35">
      <c r="A3971" s="21" t="s">
        <v>4014</v>
      </c>
      <c r="B3971" s="22" t="s">
        <v>2083</v>
      </c>
      <c r="C3971" s="21" t="s">
        <v>2082</v>
      </c>
      <c r="D3971" s="21" t="s">
        <v>2083</v>
      </c>
      <c r="E3971" s="21" t="s">
        <v>2345</v>
      </c>
      <c r="F3971" s="22" t="s">
        <v>2922</v>
      </c>
      <c r="G3971" s="21" t="s">
        <v>17</v>
      </c>
      <c r="H3971" s="21" t="s">
        <v>168</v>
      </c>
      <c r="I3971" s="22"/>
      <c r="J3971" s="22" t="s">
        <v>132</v>
      </c>
      <c r="K3971" s="23">
        <v>172.2</v>
      </c>
      <c r="L3971" s="23">
        <v>67.1</v>
      </c>
      <c r="M3971" s="23">
        <v>60</v>
      </c>
      <c r="N3971" s="23">
        <v>437.388</v>
      </c>
      <c r="O3971" s="23">
        <v>170.434</v>
      </c>
      <c r="P3971" s="23">
        <v>152.4</v>
      </c>
      <c r="Q3971" s="24" t="s">
        <v>24</v>
      </c>
      <c r="R3971" s="28">
        <v>5.8</v>
      </c>
      <c r="S3971" s="26" t="s">
        <v>132</v>
      </c>
      <c r="T3971" s="10" t="s">
        <v>39</v>
      </c>
      <c r="U3971" s="29" cm="1">
        <f t="array" ref="U3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33.8</v>
      </c>
      <c r="V3971" s="13"/>
      <c r="W3971" s="13"/>
      <c r="X3971" s="13"/>
      <c r="Y3971" s="13"/>
      <c r="Z3971" s="13"/>
      <c r="AA3971" s="13"/>
      <c r="AB3971" s="13"/>
      <c r="AE3971" s="13"/>
      <c r="AF3971" s="13"/>
      <c r="AG3971" s="13"/>
      <c r="AH3971" s="13"/>
      <c r="AI3971" s="13"/>
    </row>
    <row r="3972" hidden="1" spans="1:35">
      <c r="A3972" s="21" t="s">
        <v>4014</v>
      </c>
      <c r="B3972" s="22" t="s">
        <v>2083</v>
      </c>
      <c r="C3972" s="21" t="s">
        <v>132</v>
      </c>
      <c r="D3972" s="21" t="s">
        <v>2083</v>
      </c>
      <c r="E3972" s="21" t="s">
        <v>2345</v>
      </c>
      <c r="F3972" s="22" t="s">
        <v>2433</v>
      </c>
      <c r="G3972" s="21" t="s">
        <v>17</v>
      </c>
      <c r="H3972" s="21" t="s">
        <v>168</v>
      </c>
      <c r="I3972" s="22"/>
      <c r="J3972" s="22" t="s">
        <v>132</v>
      </c>
      <c r="K3972" s="23">
        <v>173.4</v>
      </c>
      <c r="L3972" s="23">
        <v>67.3</v>
      </c>
      <c r="M3972" s="23">
        <v>60.2</v>
      </c>
      <c r="N3972" s="23">
        <v>440.436</v>
      </c>
      <c r="O3972" s="23">
        <v>170.942</v>
      </c>
      <c r="P3972" s="23">
        <v>152.908</v>
      </c>
      <c r="Q3972" s="24" t="s">
        <v>24</v>
      </c>
      <c r="R3972" s="28">
        <v>4.6</v>
      </c>
      <c r="S3972" s="26" t="s">
        <v>132</v>
      </c>
      <c r="T3972" s="10" t="s">
        <v>39</v>
      </c>
      <c r="U3972" s="29" cm="1">
        <f t="array" ref="U3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32.6</v>
      </c>
      <c r="V3972" s="13"/>
      <c r="W3972" s="13"/>
      <c r="X3972" s="13"/>
      <c r="Y3972" s="13"/>
      <c r="Z3972" s="13"/>
      <c r="AA3972" s="13"/>
      <c r="AB3972" s="13"/>
      <c r="AE3972" s="13"/>
      <c r="AF3972" s="13"/>
      <c r="AG3972" s="13"/>
      <c r="AH3972" s="13"/>
      <c r="AI3972" s="13"/>
    </row>
    <row r="3973" hidden="1" spans="1:35">
      <c r="A3973" s="21" t="s">
        <v>4014</v>
      </c>
      <c r="B3973" s="22" t="s">
        <v>2083</v>
      </c>
      <c r="C3973" s="21" t="s">
        <v>132</v>
      </c>
      <c r="D3973" s="21" t="s">
        <v>2083</v>
      </c>
      <c r="E3973" s="21" t="s">
        <v>2345</v>
      </c>
      <c r="F3973" s="22" t="s">
        <v>3039</v>
      </c>
      <c r="G3973" s="21" t="s">
        <v>17</v>
      </c>
      <c r="H3973" s="21" t="s">
        <v>168</v>
      </c>
      <c r="I3973" s="22"/>
      <c r="J3973" s="22" t="s">
        <v>132</v>
      </c>
      <c r="K3973" s="23">
        <v>173.4</v>
      </c>
      <c r="L3973" s="23">
        <v>66.7</v>
      </c>
      <c r="M3973" s="23">
        <v>57.7</v>
      </c>
      <c r="N3973" s="23">
        <v>440.436</v>
      </c>
      <c r="O3973" s="23">
        <v>169.418</v>
      </c>
      <c r="P3973" s="23">
        <v>146.558</v>
      </c>
      <c r="Q3973" s="24" t="s">
        <v>24</v>
      </c>
      <c r="R3973" s="28">
        <v>4.6</v>
      </c>
      <c r="S3973" s="26" t="s">
        <v>132</v>
      </c>
      <c r="T3973" s="10" t="s">
        <v>39</v>
      </c>
      <c r="U3973" s="29" cm="1">
        <f t="array" ref="U3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32.6</v>
      </c>
      <c r="V3973" s="13"/>
      <c r="W3973" s="13"/>
      <c r="X3973" s="13"/>
      <c r="Y3973" s="13"/>
      <c r="Z3973" s="13"/>
      <c r="AA3973" s="13"/>
      <c r="AB3973" s="13"/>
      <c r="AE3973" s="13"/>
      <c r="AF3973" s="13"/>
      <c r="AG3973" s="13"/>
      <c r="AH3973" s="13"/>
      <c r="AI3973" s="13"/>
    </row>
    <row r="3974" hidden="1" spans="1:35">
      <c r="A3974" s="21" t="s">
        <v>4014</v>
      </c>
      <c r="B3974" s="22" t="s">
        <v>2083</v>
      </c>
      <c r="C3974" s="21" t="s">
        <v>132</v>
      </c>
      <c r="D3974" s="21" t="s">
        <v>2083</v>
      </c>
      <c r="E3974" s="21" t="s">
        <v>2345</v>
      </c>
      <c r="F3974" s="22" t="s">
        <v>2991</v>
      </c>
      <c r="G3974" s="21" t="s">
        <v>17</v>
      </c>
      <c r="H3974" s="21" t="s">
        <v>168</v>
      </c>
      <c r="I3974" s="22"/>
      <c r="J3974" s="22" t="s">
        <v>132</v>
      </c>
      <c r="K3974" s="23">
        <v>173.8</v>
      </c>
      <c r="L3974" s="23">
        <v>67.3</v>
      </c>
      <c r="M3974" s="23">
        <v>58.9</v>
      </c>
      <c r="N3974" s="23">
        <v>441.452</v>
      </c>
      <c r="O3974" s="23">
        <v>170.942</v>
      </c>
      <c r="P3974" s="23">
        <v>149.606</v>
      </c>
      <c r="Q3974" s="24" t="s">
        <v>24</v>
      </c>
      <c r="R3974" s="28">
        <v>4.2</v>
      </c>
      <c r="S3974" s="26" t="s">
        <v>132</v>
      </c>
      <c r="T3974" s="10" t="s">
        <v>39</v>
      </c>
      <c r="U3974" s="29" cm="1">
        <f t="array" ref="U3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32.2</v>
      </c>
      <c r="V3974" s="13"/>
      <c r="W3974" s="13"/>
      <c r="X3974" s="13"/>
      <c r="Y3974" s="13"/>
      <c r="Z3974" s="13"/>
      <c r="AA3974" s="13"/>
      <c r="AB3974" s="13"/>
      <c r="AE3974" s="13"/>
      <c r="AF3974" s="13"/>
      <c r="AG3974" s="13"/>
      <c r="AH3974" s="13"/>
      <c r="AI3974" s="13"/>
    </row>
    <row r="3975" hidden="1" spans="1:35">
      <c r="A3975" s="21" t="s">
        <v>4014</v>
      </c>
      <c r="B3975" s="22" t="s">
        <v>2083</v>
      </c>
      <c r="C3975" s="21" t="s">
        <v>132</v>
      </c>
      <c r="D3975" s="21" t="s">
        <v>2083</v>
      </c>
      <c r="E3975" s="21" t="s">
        <v>2345</v>
      </c>
      <c r="F3975" s="22" t="s">
        <v>2897</v>
      </c>
      <c r="G3975" s="21" t="s">
        <v>17</v>
      </c>
      <c r="H3975" s="21" t="s">
        <v>168</v>
      </c>
      <c r="I3975" s="22"/>
      <c r="J3975" s="22" t="s">
        <v>132</v>
      </c>
      <c r="K3975" s="23">
        <v>175.4</v>
      </c>
      <c r="L3975" s="23">
        <v>66.7</v>
      </c>
      <c r="M3975" s="23">
        <v>58.9</v>
      </c>
      <c r="N3975" s="23">
        <v>445.516</v>
      </c>
      <c r="O3975" s="23">
        <v>169.418</v>
      </c>
      <c r="P3975" s="23">
        <v>149.606</v>
      </c>
      <c r="Q3975" s="24" t="s">
        <v>24</v>
      </c>
      <c r="R3975" s="28">
        <v>2.6</v>
      </c>
      <c r="S3975" s="26" t="s">
        <v>132</v>
      </c>
      <c r="T3975" s="10" t="s">
        <v>39</v>
      </c>
      <c r="U3975" s="29" cm="1">
        <f t="array" ref="U3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30.6</v>
      </c>
      <c r="V3975" s="13"/>
      <c r="W3975" s="13"/>
      <c r="X3975" s="13"/>
      <c r="Y3975" s="13"/>
      <c r="Z3975" s="13"/>
      <c r="AA3975" s="13"/>
      <c r="AB3975" s="13"/>
      <c r="AE3975" s="13"/>
      <c r="AF3975" s="13"/>
      <c r="AG3975" s="13"/>
      <c r="AH3975" s="13"/>
      <c r="AI3975" s="13"/>
    </row>
    <row r="3976" hidden="1" spans="1:35">
      <c r="A3976" s="21" t="s">
        <v>4014</v>
      </c>
      <c r="B3976" s="22" t="s">
        <v>2083</v>
      </c>
      <c r="C3976" s="21" t="s">
        <v>132</v>
      </c>
      <c r="D3976" s="21" t="s">
        <v>2083</v>
      </c>
      <c r="E3976" s="21" t="s">
        <v>2345</v>
      </c>
      <c r="F3976" s="22" t="s">
        <v>3044</v>
      </c>
      <c r="G3976" s="21" t="s">
        <v>17</v>
      </c>
      <c r="H3976" s="21" t="s">
        <v>168</v>
      </c>
      <c r="I3976" s="22"/>
      <c r="J3976" s="22" t="s">
        <v>132</v>
      </c>
      <c r="K3976" s="23">
        <v>175.8</v>
      </c>
      <c r="L3976" s="23">
        <v>67.3</v>
      </c>
      <c r="M3976" s="23">
        <v>60.6</v>
      </c>
      <c r="N3976" s="23">
        <v>446.532</v>
      </c>
      <c r="O3976" s="23">
        <v>170.942</v>
      </c>
      <c r="P3976" s="23">
        <v>153.924</v>
      </c>
      <c r="Q3976" s="24" t="s">
        <v>24</v>
      </c>
      <c r="R3976" s="28">
        <v>2.2</v>
      </c>
      <c r="S3976" s="26" t="s">
        <v>132</v>
      </c>
      <c r="T3976" s="10" t="s">
        <v>39</v>
      </c>
      <c r="U3976" s="29" cm="1">
        <f t="array" ref="U3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30.2</v>
      </c>
      <c r="V3976" s="13"/>
      <c r="W3976" s="13"/>
      <c r="X3976" s="13"/>
      <c r="Y3976" s="13"/>
      <c r="Z3976" s="13"/>
      <c r="AA3976" s="13"/>
      <c r="AB3976" s="13"/>
      <c r="AE3976" s="13"/>
      <c r="AF3976" s="13"/>
      <c r="AG3976" s="13"/>
      <c r="AH3976" s="13"/>
      <c r="AI3976" s="13"/>
    </row>
    <row r="3977" hidden="1" spans="1:35">
      <c r="A3977" s="21" t="s">
        <v>4014</v>
      </c>
      <c r="B3977" s="22" t="s">
        <v>2083</v>
      </c>
      <c r="C3977" s="21" t="s">
        <v>132</v>
      </c>
      <c r="D3977" s="21" t="s">
        <v>2083</v>
      </c>
      <c r="E3977" s="21" t="s">
        <v>2354</v>
      </c>
      <c r="F3977" s="22" t="s">
        <v>2550</v>
      </c>
      <c r="G3977" s="21" t="s">
        <v>17</v>
      </c>
      <c r="H3977" s="21" t="s">
        <v>141</v>
      </c>
      <c r="I3977" s="22"/>
      <c r="J3977" s="22" t="s">
        <v>132</v>
      </c>
      <c r="K3977" s="23">
        <v>173.8</v>
      </c>
      <c r="L3977" s="23">
        <v>68.5</v>
      </c>
      <c r="M3977" s="23">
        <v>58.3</v>
      </c>
      <c r="N3977" s="23">
        <v>441.452</v>
      </c>
      <c r="O3977" s="23">
        <v>173.99</v>
      </c>
      <c r="P3977" s="23">
        <v>148.082</v>
      </c>
      <c r="Q3977" s="24" t="s">
        <v>24</v>
      </c>
      <c r="R3977" s="28">
        <v>4.2</v>
      </c>
      <c r="S3977" s="26" t="s">
        <v>132</v>
      </c>
      <c r="T3977" s="10" t="s">
        <v>39</v>
      </c>
      <c r="U3977" s="29" cm="1">
        <f t="array" ref="U3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32.2</v>
      </c>
      <c r="V3977" s="13"/>
      <c r="W3977" s="13"/>
      <c r="X3977" s="13"/>
      <c r="Y3977" s="13"/>
      <c r="Z3977" s="13"/>
      <c r="AA3977" s="13"/>
      <c r="AB3977" s="13"/>
      <c r="AE3977" s="13"/>
      <c r="AF3977" s="13"/>
      <c r="AG3977" s="13"/>
      <c r="AH3977" s="13"/>
      <c r="AI3977" s="13"/>
    </row>
    <row r="3978" hidden="1" spans="1:35">
      <c r="A3978" s="21" t="s">
        <v>4014</v>
      </c>
      <c r="B3978" s="22" t="s">
        <v>2083</v>
      </c>
      <c r="C3978" s="21" t="s">
        <v>2082</v>
      </c>
      <c r="D3978" s="21" t="s">
        <v>132</v>
      </c>
      <c r="E3978" s="21" t="s">
        <v>2341</v>
      </c>
      <c r="F3978" s="22" t="s">
        <v>2356</v>
      </c>
      <c r="G3978" s="21" t="s">
        <v>17</v>
      </c>
      <c r="H3978" s="21" t="s">
        <v>168</v>
      </c>
      <c r="I3978" s="22"/>
      <c r="J3978" s="22" t="s">
        <v>132</v>
      </c>
      <c r="K3978" s="23">
        <v>172.2</v>
      </c>
      <c r="L3978" s="23">
        <v>67.1</v>
      </c>
      <c r="M3978" s="23">
        <v>60</v>
      </c>
      <c r="N3978" s="23">
        <v>437.388</v>
      </c>
      <c r="O3978" s="23">
        <v>170.434</v>
      </c>
      <c r="P3978" s="23">
        <v>152.4</v>
      </c>
      <c r="Q3978" s="24" t="s">
        <v>24</v>
      </c>
      <c r="R3978" s="28">
        <v>5.8</v>
      </c>
      <c r="S3978" s="26" t="s">
        <v>132</v>
      </c>
      <c r="T3978" s="10" t="s">
        <v>24</v>
      </c>
      <c r="U3978" s="29" cm="1">
        <f t="array" ref="U3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78" s="13"/>
      <c r="W3978" s="13"/>
      <c r="X3978" s="13"/>
      <c r="Y3978" s="13"/>
      <c r="Z3978" s="13"/>
      <c r="AA3978" s="13"/>
      <c r="AB3978" s="13"/>
      <c r="AE3978" s="13"/>
      <c r="AF3978" s="13"/>
      <c r="AG3978" s="13"/>
      <c r="AH3978" s="13"/>
      <c r="AI3978" s="13"/>
    </row>
    <row r="3979" hidden="1" spans="1:35">
      <c r="A3979" s="21" t="s">
        <v>4014</v>
      </c>
      <c r="B3979" s="22" t="s">
        <v>4023</v>
      </c>
      <c r="C3979" s="21" t="s">
        <v>2090</v>
      </c>
      <c r="D3979" s="21" t="s">
        <v>132</v>
      </c>
      <c r="E3979" s="21" t="s">
        <v>2341</v>
      </c>
      <c r="F3979" s="22" t="s">
        <v>2358</v>
      </c>
      <c r="G3979" s="21" t="s">
        <v>101</v>
      </c>
      <c r="H3979" s="21" t="s">
        <v>131</v>
      </c>
      <c r="I3979" s="22"/>
      <c r="J3979" s="22" t="s">
        <v>132</v>
      </c>
      <c r="K3979" s="23">
        <v>184.6</v>
      </c>
      <c r="L3979" s="23">
        <v>73.2</v>
      </c>
      <c r="M3979" s="23">
        <v>65</v>
      </c>
      <c r="N3979" s="23">
        <v>468.884</v>
      </c>
      <c r="O3979" s="23">
        <v>185.928</v>
      </c>
      <c r="P3979" s="23">
        <v>165.1</v>
      </c>
      <c r="Q3979" s="24" t="s">
        <v>105</v>
      </c>
      <c r="R3979" s="28">
        <v>5.4</v>
      </c>
      <c r="S3979" s="26" t="s">
        <v>132</v>
      </c>
      <c r="T3979" s="10" t="s">
        <v>105</v>
      </c>
      <c r="U3979" s="29" cm="1">
        <f t="array" ref="U3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979" s="13"/>
      <c r="W3979" s="13"/>
      <c r="X3979" s="13"/>
      <c r="Y3979" s="13"/>
      <c r="Z3979" s="13"/>
      <c r="AA3979" s="13"/>
      <c r="AB3979" s="13"/>
      <c r="AE3979" s="13"/>
      <c r="AF3979" s="13"/>
      <c r="AG3979" s="13"/>
      <c r="AH3979" s="13"/>
      <c r="AI3979" s="13"/>
    </row>
    <row r="3980" hidden="1" spans="1:35">
      <c r="A3980" s="21" t="s">
        <v>4014</v>
      </c>
      <c r="B3980" s="22" t="s">
        <v>4024</v>
      </c>
      <c r="C3980" s="21" t="s">
        <v>2092</v>
      </c>
      <c r="D3980" s="21" t="s">
        <v>132</v>
      </c>
      <c r="E3980" s="21" t="s">
        <v>2341</v>
      </c>
      <c r="F3980" s="22" t="s">
        <v>3307</v>
      </c>
      <c r="G3980" s="21" t="s">
        <v>101</v>
      </c>
      <c r="H3980" s="21" t="s">
        <v>131</v>
      </c>
      <c r="I3980" s="22"/>
      <c r="J3980" s="22" t="s">
        <v>132</v>
      </c>
      <c r="K3980" s="23">
        <v>191.5</v>
      </c>
      <c r="L3980" s="23">
        <v>73.9</v>
      </c>
      <c r="M3980" s="23">
        <v>67.7</v>
      </c>
      <c r="N3980" s="23">
        <v>486.41</v>
      </c>
      <c r="O3980" s="23">
        <v>187.706</v>
      </c>
      <c r="P3980" s="23">
        <v>171.958</v>
      </c>
      <c r="Q3980" s="24" t="s">
        <v>109</v>
      </c>
      <c r="R3980" s="28">
        <v>9.5</v>
      </c>
      <c r="S3980" s="26" t="s">
        <v>132</v>
      </c>
      <c r="T3980" s="10" t="s">
        <v>109</v>
      </c>
      <c r="U3980" s="29" cm="1">
        <f t="array" ref="U3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3980" s="13"/>
      <c r="W3980" s="13"/>
      <c r="X3980" s="13"/>
      <c r="Y3980" s="13"/>
      <c r="Z3980" s="13"/>
      <c r="AA3980" s="13"/>
      <c r="AB3980" s="13"/>
      <c r="AE3980" s="13"/>
      <c r="AF3980" s="13"/>
      <c r="AG3980" s="13"/>
      <c r="AH3980" s="13"/>
      <c r="AI3980" s="13"/>
    </row>
    <row r="3981" hidden="1" spans="1:35">
      <c r="A3981" s="21" t="s">
        <v>4014</v>
      </c>
      <c r="B3981" s="22" t="s">
        <v>2094</v>
      </c>
      <c r="C3981" s="21" t="s">
        <v>2082</v>
      </c>
      <c r="D3981" s="21" t="s">
        <v>2094</v>
      </c>
      <c r="E3981" s="21" t="s">
        <v>2341</v>
      </c>
      <c r="F3981" s="22" t="s">
        <v>2924</v>
      </c>
      <c r="G3981" s="21" t="s">
        <v>92</v>
      </c>
      <c r="H3981" s="21" t="s">
        <v>138</v>
      </c>
      <c r="I3981" s="22"/>
      <c r="J3981" s="22" t="s">
        <v>132</v>
      </c>
      <c r="K3981" s="23">
        <v>173.4</v>
      </c>
      <c r="L3981" s="23">
        <v>68.1</v>
      </c>
      <c r="M3981" s="23">
        <v>56.7</v>
      </c>
      <c r="N3981" s="23">
        <v>440.436</v>
      </c>
      <c r="O3981" s="23">
        <v>172.974</v>
      </c>
      <c r="P3981" s="23">
        <v>144.018</v>
      </c>
      <c r="Q3981" s="24" t="s">
        <v>91</v>
      </c>
      <c r="R3981" s="28">
        <v>11.6</v>
      </c>
      <c r="S3981" s="26" t="s">
        <v>132</v>
      </c>
      <c r="T3981" s="10" t="s">
        <v>91</v>
      </c>
      <c r="U3981" s="29" cm="1">
        <f t="array" ref="U3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981" s="13"/>
      <c r="W3981" s="13"/>
      <c r="X3981" s="13"/>
      <c r="Y3981" s="13"/>
      <c r="Z3981" s="13"/>
      <c r="AA3981" s="13"/>
      <c r="AB3981" s="13"/>
      <c r="AE3981" s="13"/>
      <c r="AF3981" s="13"/>
      <c r="AG3981" s="13"/>
      <c r="AH3981" s="13"/>
      <c r="AI3981" s="13"/>
    </row>
    <row r="3982" hidden="1" spans="1:35">
      <c r="A3982" s="21" t="s">
        <v>4014</v>
      </c>
      <c r="B3982" s="22" t="s">
        <v>2094</v>
      </c>
      <c r="C3982" s="21" t="s">
        <v>2082</v>
      </c>
      <c r="D3982" s="21" t="s">
        <v>2094</v>
      </c>
      <c r="E3982" s="21" t="s">
        <v>2341</v>
      </c>
      <c r="F3982" s="22" t="s">
        <v>2433</v>
      </c>
      <c r="G3982" s="21" t="s">
        <v>17</v>
      </c>
      <c r="H3982" s="21" t="s">
        <v>168</v>
      </c>
      <c r="I3982" s="22"/>
      <c r="J3982" s="22" t="s">
        <v>132</v>
      </c>
      <c r="K3982" s="23">
        <v>173.4</v>
      </c>
      <c r="L3982" s="23">
        <v>68.1</v>
      </c>
      <c r="M3982" s="23">
        <v>56.7</v>
      </c>
      <c r="N3982" s="23">
        <v>440.436</v>
      </c>
      <c r="O3982" s="23">
        <v>172.974</v>
      </c>
      <c r="P3982" s="23">
        <v>144.018</v>
      </c>
      <c r="Q3982" s="24" t="s">
        <v>24</v>
      </c>
      <c r="R3982" s="28">
        <v>4.6</v>
      </c>
      <c r="S3982" s="26" t="s">
        <v>132</v>
      </c>
      <c r="T3982" s="10" t="s">
        <v>24</v>
      </c>
      <c r="U3982" s="29" cm="1">
        <f t="array" ref="U3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82" s="13"/>
      <c r="W3982" s="13"/>
      <c r="X3982" s="13"/>
      <c r="Y3982" s="13"/>
      <c r="Z3982" s="13"/>
      <c r="AA3982" s="13"/>
      <c r="AB3982" s="13"/>
      <c r="AE3982" s="13"/>
      <c r="AF3982" s="13"/>
      <c r="AG3982" s="13"/>
      <c r="AH3982" s="13"/>
      <c r="AI3982" s="13"/>
    </row>
    <row r="3983" hidden="1" spans="1:35">
      <c r="A3983" s="21" t="s">
        <v>4014</v>
      </c>
      <c r="B3983" s="22" t="s">
        <v>2094</v>
      </c>
      <c r="C3983" s="21" t="s">
        <v>2082</v>
      </c>
      <c r="D3983" s="21" t="s">
        <v>2095</v>
      </c>
      <c r="E3983" s="21" t="s">
        <v>2341</v>
      </c>
      <c r="F3983" s="22" t="s">
        <v>2433</v>
      </c>
      <c r="G3983" s="21" t="s">
        <v>92</v>
      </c>
      <c r="H3983" s="21" t="s">
        <v>138</v>
      </c>
      <c r="I3983" s="22"/>
      <c r="J3983" s="22" t="s">
        <v>132</v>
      </c>
      <c r="K3983" s="23">
        <v>173.4</v>
      </c>
      <c r="L3983" s="23">
        <v>68.1</v>
      </c>
      <c r="M3983" s="23">
        <v>56.7</v>
      </c>
      <c r="N3983" s="23">
        <v>440.436</v>
      </c>
      <c r="O3983" s="23">
        <v>172.974</v>
      </c>
      <c r="P3983" s="23">
        <v>144.018</v>
      </c>
      <c r="Q3983" s="24" t="s">
        <v>91</v>
      </c>
      <c r="R3983" s="28">
        <v>11.6</v>
      </c>
      <c r="S3983" s="26" t="s">
        <v>132</v>
      </c>
      <c r="T3983" s="10" t="s">
        <v>91</v>
      </c>
      <c r="U3983" s="29" cm="1">
        <f t="array" ref="U3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983" s="13"/>
      <c r="W3983" s="13"/>
      <c r="X3983" s="13"/>
      <c r="Y3983" s="13"/>
      <c r="Z3983" s="13"/>
      <c r="AA3983" s="13"/>
      <c r="AB3983" s="13"/>
      <c r="AE3983" s="13"/>
      <c r="AF3983" s="13"/>
      <c r="AG3983" s="13"/>
      <c r="AH3983" s="13"/>
      <c r="AI3983" s="13"/>
    </row>
    <row r="3984" hidden="1" spans="1:35">
      <c r="A3984" s="21" t="s">
        <v>4014</v>
      </c>
      <c r="B3984" s="22" t="s">
        <v>2094</v>
      </c>
      <c r="C3984" s="21" t="s">
        <v>2082</v>
      </c>
      <c r="D3984" s="21" t="s">
        <v>2095</v>
      </c>
      <c r="E3984" s="21" t="s">
        <v>2341</v>
      </c>
      <c r="F3984" s="22" t="s">
        <v>2767</v>
      </c>
      <c r="G3984" s="21" t="s">
        <v>92</v>
      </c>
      <c r="H3984" s="21" t="s">
        <v>138</v>
      </c>
      <c r="I3984" s="22"/>
      <c r="J3984" s="22" t="s">
        <v>132</v>
      </c>
      <c r="K3984" s="23">
        <v>175.8</v>
      </c>
      <c r="L3984" s="23">
        <v>68.5</v>
      </c>
      <c r="M3984" s="23">
        <v>56.3</v>
      </c>
      <c r="N3984" s="23">
        <v>446.532</v>
      </c>
      <c r="O3984" s="23">
        <v>173.99</v>
      </c>
      <c r="P3984" s="23">
        <v>143.002</v>
      </c>
      <c r="Q3984" s="24" t="s">
        <v>91</v>
      </c>
      <c r="R3984" s="28">
        <v>9.2</v>
      </c>
      <c r="S3984" s="26" t="s">
        <v>132</v>
      </c>
      <c r="T3984" s="10" t="s">
        <v>91</v>
      </c>
      <c r="U3984" s="29" cm="1">
        <f t="array" ref="U3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984" s="13"/>
      <c r="W3984" s="13"/>
      <c r="X3984" s="13"/>
      <c r="Y3984" s="13"/>
      <c r="Z3984" s="13"/>
      <c r="AA3984" s="13"/>
      <c r="AB3984" s="13"/>
      <c r="AE3984" s="13"/>
      <c r="AF3984" s="13"/>
      <c r="AG3984" s="13"/>
      <c r="AH3984" s="13"/>
      <c r="AI3984" s="13"/>
    </row>
    <row r="3985" hidden="1" spans="1:35">
      <c r="A3985" s="21" t="s">
        <v>4014</v>
      </c>
      <c r="B3985" s="22" t="s">
        <v>2094</v>
      </c>
      <c r="C3985" s="21" t="s">
        <v>4025</v>
      </c>
      <c r="D3985" s="21" t="s">
        <v>2095</v>
      </c>
      <c r="E3985" s="21" t="s">
        <v>2345</v>
      </c>
      <c r="F3985" s="22" t="s">
        <v>2659</v>
      </c>
      <c r="G3985" s="21" t="s">
        <v>17</v>
      </c>
      <c r="H3985" s="21" t="s">
        <v>141</v>
      </c>
      <c r="I3985" s="22"/>
      <c r="J3985" s="22" t="s">
        <v>132</v>
      </c>
      <c r="K3985" s="23">
        <v>173.8</v>
      </c>
      <c r="L3985" s="23">
        <v>70.7</v>
      </c>
      <c r="M3985" s="23">
        <v>58.1</v>
      </c>
      <c r="N3985" s="23">
        <v>441.452</v>
      </c>
      <c r="O3985" s="23">
        <v>179.578</v>
      </c>
      <c r="P3985" s="23">
        <v>147.574</v>
      </c>
      <c r="Q3985" s="24" t="s">
        <v>24</v>
      </c>
      <c r="R3985" s="28">
        <v>4.2</v>
      </c>
      <c r="S3985" s="26" t="s">
        <v>132</v>
      </c>
      <c r="T3985" s="10" t="s">
        <v>24</v>
      </c>
      <c r="U3985" s="29" cm="1">
        <f t="array" ref="U3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85" s="13"/>
      <c r="W3985" s="13"/>
      <c r="X3985" s="13"/>
      <c r="Y3985" s="13"/>
      <c r="Z3985" s="13"/>
      <c r="AA3985" s="13"/>
      <c r="AB3985" s="13"/>
      <c r="AE3985" s="13"/>
      <c r="AF3985" s="13"/>
      <c r="AG3985" s="13"/>
      <c r="AH3985" s="13"/>
      <c r="AI3985" s="13"/>
    </row>
    <row r="3986" hidden="1" spans="1:35">
      <c r="A3986" s="21" t="s">
        <v>4014</v>
      </c>
      <c r="B3986" s="22" t="s">
        <v>2094</v>
      </c>
      <c r="C3986" s="21" t="s">
        <v>4025</v>
      </c>
      <c r="D3986" s="21" t="s">
        <v>2095</v>
      </c>
      <c r="E3986" s="21" t="s">
        <v>2345</v>
      </c>
      <c r="F3986" s="22" t="s">
        <v>2659</v>
      </c>
      <c r="G3986" s="21" t="s">
        <v>92</v>
      </c>
      <c r="H3986" s="21" t="s">
        <v>138</v>
      </c>
      <c r="I3986" s="22"/>
      <c r="J3986" s="22" t="s">
        <v>132</v>
      </c>
      <c r="K3986" s="23">
        <v>180.3</v>
      </c>
      <c r="L3986" s="23">
        <v>70.7</v>
      </c>
      <c r="M3986" s="23">
        <v>58.1</v>
      </c>
      <c r="N3986" s="23">
        <v>457.962</v>
      </c>
      <c r="O3986" s="23">
        <v>179.578</v>
      </c>
      <c r="P3986" s="23">
        <v>147.574</v>
      </c>
      <c r="Q3986" s="24" t="s">
        <v>91</v>
      </c>
      <c r="R3986" s="28">
        <v>4.7</v>
      </c>
      <c r="S3986" s="26" t="s">
        <v>132</v>
      </c>
      <c r="T3986" s="10" t="s">
        <v>91</v>
      </c>
      <c r="U3986" s="29" cm="1">
        <f t="array" ref="U3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986" s="13"/>
      <c r="W3986" s="13"/>
      <c r="X3986" s="13"/>
      <c r="Y3986" s="13"/>
      <c r="Z3986" s="13"/>
      <c r="AA3986" s="13"/>
      <c r="AB3986" s="13"/>
      <c r="AE3986" s="13"/>
      <c r="AF3986" s="13"/>
      <c r="AG3986" s="13"/>
      <c r="AH3986" s="13"/>
      <c r="AI3986" s="13"/>
    </row>
    <row r="3987" hidden="1" spans="1:35">
      <c r="A3987" s="21" t="s">
        <v>4014</v>
      </c>
      <c r="B3987" s="22" t="s">
        <v>2094</v>
      </c>
      <c r="C3987" s="21" t="s">
        <v>4025</v>
      </c>
      <c r="D3987" s="21" t="s">
        <v>2095</v>
      </c>
      <c r="E3987" s="21" t="s">
        <v>2354</v>
      </c>
      <c r="F3987" s="22" t="s">
        <v>2560</v>
      </c>
      <c r="G3987" s="21" t="s">
        <v>92</v>
      </c>
      <c r="H3987" s="21" t="s">
        <v>138</v>
      </c>
      <c r="I3987" s="22"/>
      <c r="J3987" s="22" t="s">
        <v>132</v>
      </c>
      <c r="K3987" s="23">
        <v>180.9</v>
      </c>
      <c r="L3987" s="23">
        <v>70.7</v>
      </c>
      <c r="M3987" s="23">
        <v>58.1</v>
      </c>
      <c r="N3987" s="23">
        <v>459.486</v>
      </c>
      <c r="O3987" s="23">
        <v>179.578</v>
      </c>
      <c r="P3987" s="23">
        <v>147.574</v>
      </c>
      <c r="Q3987" s="24" t="s">
        <v>91</v>
      </c>
      <c r="R3987" s="28">
        <v>4.1</v>
      </c>
      <c r="S3987" s="26" t="s">
        <v>132</v>
      </c>
      <c r="T3987" s="10" t="s">
        <v>91</v>
      </c>
      <c r="U3987" s="29" cm="1">
        <f t="array" ref="U3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987" s="13"/>
      <c r="W3987" s="13"/>
      <c r="X3987" s="13"/>
      <c r="Y3987" s="13"/>
      <c r="Z3987" s="13"/>
      <c r="AA3987" s="13"/>
      <c r="AB3987" s="13"/>
      <c r="AE3987" s="13"/>
      <c r="AF3987" s="13"/>
      <c r="AG3987" s="13"/>
      <c r="AH3987" s="13"/>
      <c r="AI3987" s="13"/>
    </row>
    <row r="3988" hidden="1" spans="1:35">
      <c r="A3988" s="21" t="s">
        <v>4014</v>
      </c>
      <c r="B3988" s="22" t="s">
        <v>2094</v>
      </c>
      <c r="C3988" s="21" t="s">
        <v>4026</v>
      </c>
      <c r="D3988" s="21" t="s">
        <v>2094</v>
      </c>
      <c r="E3988" s="21" t="s">
        <v>2371</v>
      </c>
      <c r="F3988" s="22" t="s">
        <v>2381</v>
      </c>
      <c r="G3988" s="21" t="s">
        <v>92</v>
      </c>
      <c r="H3988" s="21" t="s">
        <v>138</v>
      </c>
      <c r="I3988" s="22"/>
      <c r="J3988" s="22" t="s">
        <v>132</v>
      </c>
      <c r="K3988" s="23">
        <v>183.8</v>
      </c>
      <c r="L3988" s="23">
        <v>71.9</v>
      </c>
      <c r="M3988" s="23">
        <v>57.8</v>
      </c>
      <c r="N3988" s="23">
        <v>466.852</v>
      </c>
      <c r="O3988" s="23">
        <v>182.626</v>
      </c>
      <c r="P3988" s="23">
        <v>146.812</v>
      </c>
      <c r="Q3988" s="24" t="s">
        <v>91</v>
      </c>
      <c r="R3988" s="28">
        <v>1.2</v>
      </c>
      <c r="S3988" s="26" t="s">
        <v>132</v>
      </c>
      <c r="T3988" s="10" t="s">
        <v>91</v>
      </c>
      <c r="U3988" s="29" cm="1">
        <f t="array" ref="U3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988" s="13"/>
      <c r="W3988" s="13"/>
      <c r="X3988" s="13"/>
      <c r="Y3988" s="13"/>
      <c r="Z3988" s="13"/>
      <c r="AA3988" s="13"/>
      <c r="AB3988" s="13"/>
      <c r="AE3988" s="13"/>
      <c r="AF3988" s="13"/>
      <c r="AG3988" s="13"/>
      <c r="AH3988" s="13"/>
      <c r="AI3988" s="13"/>
    </row>
    <row r="3989" hidden="1" spans="1:35">
      <c r="A3989" s="21" t="s">
        <v>4027</v>
      </c>
      <c r="B3989" s="22" t="s">
        <v>4028</v>
      </c>
      <c r="C3989" s="21" t="s">
        <v>2099</v>
      </c>
      <c r="D3989" s="21" t="s">
        <v>132</v>
      </c>
      <c r="E3989" s="21" t="s">
        <v>2341</v>
      </c>
      <c r="F3989" s="22" t="s">
        <v>3094</v>
      </c>
      <c r="G3989" s="21" t="s">
        <v>17</v>
      </c>
      <c r="H3989" s="21" t="s">
        <v>168</v>
      </c>
      <c r="I3989" s="22"/>
      <c r="J3989" s="22" t="s">
        <v>132</v>
      </c>
      <c r="K3989" s="23">
        <v>166.5</v>
      </c>
      <c r="L3989" s="23">
        <v>67.7</v>
      </c>
      <c r="M3989" s="23">
        <v>61</v>
      </c>
      <c r="N3989" s="23">
        <v>422.91</v>
      </c>
      <c r="O3989" s="23">
        <v>171.958</v>
      </c>
      <c r="P3989" s="23">
        <v>154.94</v>
      </c>
      <c r="Q3989" s="24" t="s">
        <v>24</v>
      </c>
      <c r="R3989" s="28">
        <v>11.5</v>
      </c>
      <c r="S3989" s="26" t="s">
        <v>132</v>
      </c>
      <c r="T3989" s="10" t="s">
        <v>24</v>
      </c>
      <c r="U3989" s="29" cm="1">
        <f t="array" ref="U3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89" s="13"/>
      <c r="W3989" s="13"/>
      <c r="X3989" s="13"/>
      <c r="Y3989" s="13"/>
      <c r="Z3989" s="13"/>
      <c r="AA3989" s="13"/>
      <c r="AB3989" s="13"/>
      <c r="AE3989" s="13"/>
      <c r="AF3989" s="13"/>
      <c r="AG3989" s="13"/>
      <c r="AH3989" s="13"/>
      <c r="AI3989" s="13"/>
    </row>
    <row r="3990" hidden="1" spans="1:35">
      <c r="A3990" s="21" t="s">
        <v>4027</v>
      </c>
      <c r="B3990" s="22" t="s">
        <v>4028</v>
      </c>
      <c r="C3990" s="21" t="s">
        <v>2099</v>
      </c>
      <c r="D3990" s="21" t="s">
        <v>132</v>
      </c>
      <c r="E3990" s="21" t="s">
        <v>2341</v>
      </c>
      <c r="F3990" s="22" t="s">
        <v>2781</v>
      </c>
      <c r="G3990" s="21" t="s">
        <v>92</v>
      </c>
      <c r="H3990" s="21" t="s">
        <v>138</v>
      </c>
      <c r="I3990" s="22"/>
      <c r="J3990" s="22" t="s">
        <v>132</v>
      </c>
      <c r="K3990" s="23">
        <v>171.3</v>
      </c>
      <c r="L3990" s="23">
        <v>67.7</v>
      </c>
      <c r="M3990" s="23">
        <v>60.8</v>
      </c>
      <c r="N3990" s="23">
        <v>435.102</v>
      </c>
      <c r="O3990" s="23">
        <v>171.958</v>
      </c>
      <c r="P3990" s="23">
        <v>154.432</v>
      </c>
      <c r="Q3990" s="24" t="s">
        <v>91</v>
      </c>
      <c r="R3990" s="28">
        <v>13.7</v>
      </c>
      <c r="S3990" s="26" t="s">
        <v>132</v>
      </c>
      <c r="T3990" s="10" t="s">
        <v>91</v>
      </c>
      <c r="U3990" s="29" cm="1">
        <f t="array" ref="U3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3990" s="13"/>
      <c r="W3990" s="13"/>
      <c r="X3990" s="13"/>
      <c r="Y3990" s="13"/>
      <c r="Z3990" s="13"/>
      <c r="AA3990" s="13"/>
      <c r="AB3990" s="13"/>
      <c r="AE3990" s="13"/>
      <c r="AF3990" s="13"/>
      <c r="AG3990" s="13"/>
      <c r="AH3990" s="13"/>
      <c r="AI3990" s="13"/>
    </row>
    <row r="3991" hidden="1" spans="1:35">
      <c r="A3991" s="21" t="s">
        <v>4027</v>
      </c>
      <c r="B3991" s="22" t="s">
        <v>4029</v>
      </c>
      <c r="C3991" s="21" t="s">
        <v>2101</v>
      </c>
      <c r="D3991" s="21" t="s">
        <v>132</v>
      </c>
      <c r="E3991" s="21" t="s">
        <v>2341</v>
      </c>
      <c r="F3991" s="22" t="s">
        <v>2393</v>
      </c>
      <c r="G3991" s="21" t="s">
        <v>17</v>
      </c>
      <c r="H3991" s="21" t="s">
        <v>168</v>
      </c>
      <c r="I3991" s="22"/>
      <c r="J3991" s="22" t="s">
        <v>132</v>
      </c>
      <c r="K3991" s="23">
        <v>179.7</v>
      </c>
      <c r="L3991" s="23">
        <v>67.9</v>
      </c>
      <c r="M3991" s="23">
        <v>59.1</v>
      </c>
      <c r="N3991" s="23">
        <v>456.438</v>
      </c>
      <c r="O3991" s="23">
        <v>172.466</v>
      </c>
      <c r="P3991" s="23">
        <v>150.114</v>
      </c>
      <c r="Q3991" s="24" t="s">
        <v>2674</v>
      </c>
      <c r="R3991" s="28">
        <v>26.3</v>
      </c>
      <c r="S3991" s="26" t="s">
        <v>4180</v>
      </c>
      <c r="T3991" s="10" t="s">
        <v>2674</v>
      </c>
      <c r="U3991" s="29" t="str" cm="1">
        <f t="array" ref="U3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91" s="13"/>
      <c r="W3991" s="13"/>
      <c r="X3991" s="13"/>
      <c r="Y3991" s="13"/>
      <c r="Z3991" s="13"/>
      <c r="AA3991" s="13"/>
      <c r="AB3991" s="13"/>
      <c r="AE3991" s="13"/>
      <c r="AF3991" s="13"/>
      <c r="AG3991" s="13"/>
      <c r="AH3991" s="13"/>
      <c r="AI3991" s="13"/>
    </row>
    <row r="3992" hidden="1" spans="1:35">
      <c r="A3992" s="21" t="s">
        <v>4027</v>
      </c>
      <c r="B3992" s="22" t="s">
        <v>4029</v>
      </c>
      <c r="C3992" s="21" t="s">
        <v>2101</v>
      </c>
      <c r="D3992" s="21" t="s">
        <v>132</v>
      </c>
      <c r="E3992" s="21" t="s">
        <v>2341</v>
      </c>
      <c r="F3992" s="22" t="s">
        <v>2393</v>
      </c>
      <c r="G3992" s="21" t="s">
        <v>92</v>
      </c>
      <c r="H3992" s="21" t="s">
        <v>138</v>
      </c>
      <c r="I3992" s="22"/>
      <c r="J3992" s="22" t="s">
        <v>132</v>
      </c>
      <c r="K3992" s="23">
        <v>177.2</v>
      </c>
      <c r="L3992" s="23">
        <v>67.9</v>
      </c>
      <c r="M3992" s="23">
        <v>56.9</v>
      </c>
      <c r="N3992" s="23">
        <v>450.088</v>
      </c>
      <c r="O3992" s="23">
        <v>172.466</v>
      </c>
      <c r="P3992" s="23">
        <v>144.526</v>
      </c>
      <c r="Q3992" s="24" t="s">
        <v>91</v>
      </c>
      <c r="R3992" s="28">
        <v>7.8</v>
      </c>
      <c r="S3992" s="26" t="s">
        <v>132</v>
      </c>
      <c r="T3992" s="10" t="s">
        <v>91</v>
      </c>
      <c r="U3992" s="29" cm="1">
        <f t="array" ref="U3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992" s="13"/>
      <c r="W3992" s="13"/>
      <c r="X3992" s="13"/>
      <c r="Y3992" s="13"/>
      <c r="Z3992" s="13"/>
      <c r="AA3992" s="13"/>
      <c r="AB3992" s="13"/>
      <c r="AE3992" s="13"/>
      <c r="AF3992" s="13"/>
      <c r="AG3992" s="13"/>
      <c r="AH3992" s="13"/>
      <c r="AI3992" s="13"/>
    </row>
    <row r="3993" hidden="1" spans="1:35">
      <c r="A3993" s="21" t="s">
        <v>4027</v>
      </c>
      <c r="B3993" s="22" t="s">
        <v>4030</v>
      </c>
      <c r="C3993" s="21" t="s">
        <v>2103</v>
      </c>
      <c r="D3993" s="21" t="s">
        <v>132</v>
      </c>
      <c r="E3993" s="21" t="s">
        <v>2341</v>
      </c>
      <c r="F3993" s="22" t="s">
        <v>2765</v>
      </c>
      <c r="G3993" s="21" t="s">
        <v>101</v>
      </c>
      <c r="H3993" s="21" t="s">
        <v>131</v>
      </c>
      <c r="I3993" s="22"/>
      <c r="J3993" s="22" t="s">
        <v>132</v>
      </c>
      <c r="K3993" s="23">
        <v>164.6</v>
      </c>
      <c r="L3993" s="23">
        <v>70.1</v>
      </c>
      <c r="M3993" s="23">
        <v>68.5</v>
      </c>
      <c r="N3993" s="23">
        <v>418.084</v>
      </c>
      <c r="O3993" s="23">
        <v>178.054</v>
      </c>
      <c r="P3993" s="23">
        <v>173.99</v>
      </c>
      <c r="Q3993" s="24" t="s">
        <v>100</v>
      </c>
      <c r="R3993" s="28">
        <v>16.4</v>
      </c>
      <c r="S3993" s="26" t="s">
        <v>132</v>
      </c>
      <c r="T3993" s="10" t="s">
        <v>100</v>
      </c>
      <c r="U3993" s="29" cm="1">
        <f t="array" ref="U3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3" s="13"/>
      <c r="W3993" s="13"/>
      <c r="X3993" s="13"/>
      <c r="Y3993" s="13"/>
      <c r="Z3993" s="13"/>
      <c r="AA3993" s="13"/>
      <c r="AB3993" s="13"/>
      <c r="AE3993" s="13"/>
      <c r="AF3993" s="13"/>
      <c r="AG3993" s="13"/>
      <c r="AH3993" s="13"/>
      <c r="AI3993" s="13"/>
    </row>
    <row r="3994" hidden="1" spans="1:35">
      <c r="A3994" s="21" t="s">
        <v>4027</v>
      </c>
      <c r="B3994" s="22" t="s">
        <v>4030</v>
      </c>
      <c r="C3994" s="21" t="s">
        <v>2103</v>
      </c>
      <c r="D3994" s="21" t="s">
        <v>132</v>
      </c>
      <c r="E3994" s="21" t="s">
        <v>2341</v>
      </c>
      <c r="F3994" s="22" t="s">
        <v>3041</v>
      </c>
      <c r="G3994" s="21" t="s">
        <v>101</v>
      </c>
      <c r="H3994" s="21" t="s">
        <v>131</v>
      </c>
      <c r="I3994" s="22"/>
      <c r="J3994" s="22" t="s">
        <v>132</v>
      </c>
      <c r="K3994" s="23">
        <v>164.6</v>
      </c>
      <c r="L3994" s="23">
        <v>70</v>
      </c>
      <c r="M3994" s="23">
        <v>68.5</v>
      </c>
      <c r="N3994" s="23">
        <v>418.084</v>
      </c>
      <c r="O3994" s="23">
        <v>177.8</v>
      </c>
      <c r="P3994" s="23">
        <v>173.99</v>
      </c>
      <c r="Q3994" s="24" t="s">
        <v>100</v>
      </c>
      <c r="R3994" s="28">
        <v>16.4</v>
      </c>
      <c r="S3994" s="26" t="s">
        <v>132</v>
      </c>
      <c r="T3994" s="10" t="s">
        <v>100</v>
      </c>
      <c r="U3994" s="29" cm="1">
        <f t="array" ref="U3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4" s="13"/>
      <c r="W3994" s="13"/>
      <c r="X3994" s="13"/>
      <c r="Y3994" s="13"/>
      <c r="Z3994" s="13"/>
      <c r="AA3994" s="13"/>
      <c r="AB3994" s="13"/>
      <c r="AE3994" s="13"/>
      <c r="AF3994" s="13"/>
      <c r="AG3994" s="13"/>
      <c r="AH3994" s="13"/>
      <c r="AI3994" s="13"/>
    </row>
    <row r="3995" hidden="1" spans="1:35">
      <c r="A3995" s="21" t="s">
        <v>4027</v>
      </c>
      <c r="B3995" s="22" t="s">
        <v>4030</v>
      </c>
      <c r="C3995" s="21" t="s">
        <v>2103</v>
      </c>
      <c r="D3995" s="21" t="s">
        <v>132</v>
      </c>
      <c r="E3995" s="21" t="s">
        <v>2341</v>
      </c>
      <c r="F3995" s="22" t="s">
        <v>2922</v>
      </c>
      <c r="G3995" s="21" t="s">
        <v>101</v>
      </c>
      <c r="H3995" s="21" t="s">
        <v>131</v>
      </c>
      <c r="I3995" s="22"/>
      <c r="J3995" s="22" t="s">
        <v>132</v>
      </c>
      <c r="K3995" s="23">
        <v>164.6</v>
      </c>
      <c r="L3995" s="23">
        <v>70.1</v>
      </c>
      <c r="M3995" s="23">
        <v>67.3</v>
      </c>
      <c r="N3995" s="23">
        <v>418.084</v>
      </c>
      <c r="O3995" s="23">
        <v>178.054</v>
      </c>
      <c r="P3995" s="23">
        <v>170.942</v>
      </c>
      <c r="Q3995" s="24" t="s">
        <v>100</v>
      </c>
      <c r="R3995" s="28">
        <v>16.4</v>
      </c>
      <c r="S3995" s="26" t="s">
        <v>132</v>
      </c>
      <c r="T3995" s="10" t="s">
        <v>100</v>
      </c>
      <c r="U3995" s="29" cm="1">
        <f t="array" ref="U3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5" s="13"/>
      <c r="W3995" s="13"/>
      <c r="X3995" s="13"/>
      <c r="Y3995" s="13"/>
      <c r="Z3995" s="13"/>
      <c r="AA3995" s="13"/>
      <c r="AB3995" s="13"/>
      <c r="AE3995" s="13"/>
      <c r="AF3995" s="13"/>
      <c r="AG3995" s="13"/>
      <c r="AH3995" s="13"/>
      <c r="AI3995" s="13"/>
    </row>
    <row r="3996" hidden="1" spans="1:35">
      <c r="A3996" s="21" t="s">
        <v>4027</v>
      </c>
      <c r="B3996" s="22" t="s">
        <v>4030</v>
      </c>
      <c r="C3996" s="21" t="s">
        <v>2103</v>
      </c>
      <c r="D3996" s="21" t="s">
        <v>132</v>
      </c>
      <c r="E3996" s="21" t="s">
        <v>2341</v>
      </c>
      <c r="F3996" s="22" t="s">
        <v>2433</v>
      </c>
      <c r="G3996" s="21" t="s">
        <v>101</v>
      </c>
      <c r="H3996" s="21" t="s">
        <v>131</v>
      </c>
      <c r="I3996" s="22"/>
      <c r="J3996" s="22" t="s">
        <v>132</v>
      </c>
      <c r="K3996" s="23">
        <v>164.5</v>
      </c>
      <c r="L3996" s="23">
        <v>70.1</v>
      </c>
      <c r="M3996" s="23">
        <v>67.8</v>
      </c>
      <c r="N3996" s="23">
        <v>417.83</v>
      </c>
      <c r="O3996" s="23">
        <v>178.054</v>
      </c>
      <c r="P3996" s="23">
        <v>172.212</v>
      </c>
      <c r="Q3996" s="24" t="s">
        <v>100</v>
      </c>
      <c r="R3996" s="28">
        <v>16.5</v>
      </c>
      <c r="S3996" s="26" t="s">
        <v>132</v>
      </c>
      <c r="T3996" s="10" t="s">
        <v>100</v>
      </c>
      <c r="U3996" s="29" cm="1">
        <f t="array" ref="U3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6" s="13"/>
      <c r="W3996" s="13"/>
      <c r="X3996" s="13"/>
      <c r="Y3996" s="13"/>
      <c r="Z3996" s="13"/>
      <c r="AA3996" s="13"/>
      <c r="AB3996" s="13"/>
      <c r="AE3996" s="13"/>
      <c r="AF3996" s="13"/>
      <c r="AG3996" s="13"/>
      <c r="AH3996" s="13"/>
      <c r="AI3996" s="13"/>
    </row>
    <row r="3997" hidden="1" spans="1:35">
      <c r="A3997" s="21" t="s">
        <v>4027</v>
      </c>
      <c r="B3997" s="22" t="s">
        <v>4030</v>
      </c>
      <c r="C3997" s="21" t="s">
        <v>2103</v>
      </c>
      <c r="D3997" s="21" t="s">
        <v>132</v>
      </c>
      <c r="E3997" s="21" t="s">
        <v>2341</v>
      </c>
      <c r="F3997" s="22" t="s">
        <v>3039</v>
      </c>
      <c r="G3997" s="21" t="s">
        <v>101</v>
      </c>
      <c r="H3997" s="21" t="s">
        <v>131</v>
      </c>
      <c r="I3997" s="22"/>
      <c r="J3997" s="22" t="s">
        <v>132</v>
      </c>
      <c r="K3997" s="23">
        <v>164.5</v>
      </c>
      <c r="L3997" s="23">
        <v>70.1</v>
      </c>
      <c r="M3997" s="23">
        <v>67.3</v>
      </c>
      <c r="N3997" s="23">
        <v>417.83</v>
      </c>
      <c r="O3997" s="23">
        <v>178.054</v>
      </c>
      <c r="P3997" s="23">
        <v>170.942</v>
      </c>
      <c r="Q3997" s="24" t="s">
        <v>100</v>
      </c>
      <c r="R3997" s="28">
        <v>16.5</v>
      </c>
      <c r="S3997" s="26" t="s">
        <v>132</v>
      </c>
      <c r="T3997" s="10" t="s">
        <v>100</v>
      </c>
      <c r="U3997" s="29" cm="1">
        <f t="array" ref="U3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7" s="13"/>
      <c r="W3997" s="13"/>
      <c r="X3997" s="13"/>
      <c r="Y3997" s="13"/>
      <c r="Z3997" s="13"/>
      <c r="AA3997" s="13"/>
      <c r="AB3997" s="13"/>
      <c r="AE3997" s="13"/>
      <c r="AF3997" s="13"/>
      <c r="AG3997" s="13"/>
      <c r="AH3997" s="13"/>
      <c r="AI3997" s="13"/>
    </row>
    <row r="3998" hidden="1" spans="1:35">
      <c r="A3998" s="21" t="s">
        <v>4027</v>
      </c>
      <c r="B3998" s="22" t="s">
        <v>4030</v>
      </c>
      <c r="C3998" s="21" t="s">
        <v>2103</v>
      </c>
      <c r="D3998" s="21" t="s">
        <v>132</v>
      </c>
      <c r="E3998" s="21" t="s">
        <v>2341</v>
      </c>
      <c r="F3998" s="22" t="s">
        <v>2991</v>
      </c>
      <c r="G3998" s="21" t="s">
        <v>101</v>
      </c>
      <c r="H3998" s="21" t="s">
        <v>131</v>
      </c>
      <c r="I3998" s="22"/>
      <c r="J3998" s="22" t="s">
        <v>132</v>
      </c>
      <c r="K3998" s="23">
        <v>164.5</v>
      </c>
      <c r="L3998" s="23">
        <v>70.1</v>
      </c>
      <c r="M3998" s="23">
        <v>67.8</v>
      </c>
      <c r="N3998" s="23">
        <v>417.83</v>
      </c>
      <c r="O3998" s="23">
        <v>178.054</v>
      </c>
      <c r="P3998" s="23">
        <v>172.212</v>
      </c>
      <c r="Q3998" s="24" t="s">
        <v>100</v>
      </c>
      <c r="R3998" s="28">
        <v>16.5</v>
      </c>
      <c r="S3998" s="26" t="s">
        <v>132</v>
      </c>
      <c r="T3998" s="10" t="s">
        <v>100</v>
      </c>
      <c r="U3998" s="29" cm="1">
        <f t="array" ref="U3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8" s="13"/>
      <c r="W3998" s="13"/>
      <c r="X3998" s="13"/>
      <c r="Y3998" s="13"/>
      <c r="Z3998" s="13"/>
      <c r="AA3998" s="13"/>
      <c r="AB3998" s="13"/>
      <c r="AE3998" s="13"/>
      <c r="AF3998" s="13"/>
      <c r="AG3998" s="13"/>
      <c r="AH3998" s="13"/>
      <c r="AI3998" s="13"/>
    </row>
    <row r="3999" hidden="1" spans="1:35">
      <c r="A3999" s="21" t="s">
        <v>4027</v>
      </c>
      <c r="B3999" s="22" t="s">
        <v>4030</v>
      </c>
      <c r="C3999" s="21" t="s">
        <v>2103</v>
      </c>
      <c r="D3999" s="21" t="s">
        <v>132</v>
      </c>
      <c r="E3999" s="21" t="s">
        <v>2345</v>
      </c>
      <c r="F3999" s="22" t="s">
        <v>2897</v>
      </c>
      <c r="G3999" s="21" t="s">
        <v>101</v>
      </c>
      <c r="H3999" s="21" t="s">
        <v>131</v>
      </c>
      <c r="I3999" s="22"/>
      <c r="J3999" s="22" t="s">
        <v>132</v>
      </c>
      <c r="K3999" s="23">
        <v>176</v>
      </c>
      <c r="L3999" s="23">
        <v>71.3</v>
      </c>
      <c r="M3999" s="23">
        <v>66.7</v>
      </c>
      <c r="N3999" s="23">
        <v>447.04</v>
      </c>
      <c r="O3999" s="23">
        <v>181.102</v>
      </c>
      <c r="P3999" s="23">
        <v>169.418</v>
      </c>
      <c r="Q3999" s="24" t="s">
        <v>100</v>
      </c>
      <c r="R3999" s="28">
        <v>5</v>
      </c>
      <c r="S3999" s="26" t="s">
        <v>132</v>
      </c>
      <c r="T3999" s="10" t="s">
        <v>100</v>
      </c>
      <c r="U3999" s="29" cm="1">
        <f t="array" ref="U3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999" s="13"/>
      <c r="W3999" s="13"/>
      <c r="X3999" s="13"/>
      <c r="Y3999" s="13"/>
      <c r="Z3999" s="13"/>
      <c r="AA3999" s="13"/>
      <c r="AB3999" s="13"/>
      <c r="AE3999" s="13"/>
      <c r="AF3999" s="13"/>
      <c r="AG3999" s="13"/>
      <c r="AH3999" s="13"/>
      <c r="AI3999" s="13"/>
    </row>
    <row r="4000" hidden="1" spans="1:35">
      <c r="A4000" s="21" t="s">
        <v>4027</v>
      </c>
      <c r="B4000" s="22" t="s">
        <v>4030</v>
      </c>
      <c r="C4000" s="21" t="s">
        <v>2103</v>
      </c>
      <c r="D4000" s="21" t="s">
        <v>132</v>
      </c>
      <c r="E4000" s="21" t="s">
        <v>2345</v>
      </c>
      <c r="F4000" s="22" t="s">
        <v>2401</v>
      </c>
      <c r="G4000" s="21" t="s">
        <v>101</v>
      </c>
      <c r="H4000" s="21" t="s">
        <v>131</v>
      </c>
      <c r="I4000" s="22"/>
      <c r="J4000" s="22" t="s">
        <v>132</v>
      </c>
      <c r="K4000" s="23">
        <v>176</v>
      </c>
      <c r="L4000" s="23">
        <v>71.3</v>
      </c>
      <c r="M4000" s="23">
        <v>66.3</v>
      </c>
      <c r="N4000" s="23">
        <v>447.04</v>
      </c>
      <c r="O4000" s="23">
        <v>181.102</v>
      </c>
      <c r="P4000" s="23">
        <v>168.402</v>
      </c>
      <c r="Q4000" s="24" t="s">
        <v>100</v>
      </c>
      <c r="R4000" s="28">
        <v>5</v>
      </c>
      <c r="S4000" s="26" t="s">
        <v>132</v>
      </c>
      <c r="T4000" s="10" t="s">
        <v>100</v>
      </c>
      <c r="U4000" s="29" cm="1">
        <f t="array" ref="U4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000" s="13"/>
      <c r="W4000" s="13"/>
      <c r="X4000" s="13"/>
      <c r="Y4000" s="13"/>
      <c r="Z4000" s="13"/>
      <c r="AA4000" s="13"/>
      <c r="AB4000" s="13"/>
      <c r="AE4000" s="13"/>
      <c r="AF4000" s="13"/>
      <c r="AG4000" s="13"/>
      <c r="AH4000" s="13"/>
      <c r="AI4000" s="13"/>
    </row>
    <row r="4001" hidden="1" spans="1:35">
      <c r="A4001" s="21" t="s">
        <v>4027</v>
      </c>
      <c r="B4001" s="22" t="s">
        <v>4030</v>
      </c>
      <c r="C4001" s="21" t="s">
        <v>2103</v>
      </c>
      <c r="D4001" s="21" t="s">
        <v>132</v>
      </c>
      <c r="E4001" s="21" t="s">
        <v>2345</v>
      </c>
      <c r="F4001" s="22" t="s">
        <v>3017</v>
      </c>
      <c r="G4001" s="21" t="s">
        <v>101</v>
      </c>
      <c r="H4001" s="21" t="s">
        <v>131</v>
      </c>
      <c r="I4001" s="22"/>
      <c r="J4001" s="22" t="s">
        <v>132</v>
      </c>
      <c r="K4001" s="23">
        <v>177.1</v>
      </c>
      <c r="L4001" s="23">
        <v>71.3</v>
      </c>
      <c r="M4001" s="23">
        <v>66.7</v>
      </c>
      <c r="N4001" s="23">
        <v>449.834</v>
      </c>
      <c r="O4001" s="23">
        <v>181.102</v>
      </c>
      <c r="P4001" s="23">
        <v>169.418</v>
      </c>
      <c r="Q4001" s="24" t="s">
        <v>100</v>
      </c>
      <c r="R4001" s="28">
        <v>3.9</v>
      </c>
      <c r="S4001" s="26" t="s">
        <v>132</v>
      </c>
      <c r="T4001" s="10" t="s">
        <v>100</v>
      </c>
      <c r="U4001" s="29" cm="1">
        <f t="array" ref="U4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001" s="13"/>
      <c r="W4001" s="13"/>
      <c r="X4001" s="13"/>
      <c r="Y4001" s="13"/>
      <c r="Z4001" s="13"/>
      <c r="AA4001" s="13"/>
      <c r="AB4001" s="13"/>
      <c r="AE4001" s="13"/>
      <c r="AF4001" s="13"/>
      <c r="AG4001" s="13"/>
      <c r="AH4001" s="13"/>
      <c r="AI4001" s="13"/>
    </row>
    <row r="4002" hidden="1" spans="1:35">
      <c r="A4002" s="21" t="s">
        <v>4027</v>
      </c>
      <c r="B4002" s="22" t="s">
        <v>4030</v>
      </c>
      <c r="C4002" s="21" t="s">
        <v>2103</v>
      </c>
      <c r="D4002" s="21" t="s">
        <v>132</v>
      </c>
      <c r="E4002" s="21" t="s">
        <v>2345</v>
      </c>
      <c r="F4002" s="22" t="s">
        <v>2830</v>
      </c>
      <c r="G4002" s="21" t="s">
        <v>101</v>
      </c>
      <c r="H4002" s="21" t="s">
        <v>131</v>
      </c>
      <c r="I4002" s="22"/>
      <c r="J4002" s="22" t="s">
        <v>132</v>
      </c>
      <c r="K4002" s="23">
        <v>177.2</v>
      </c>
      <c r="L4002" s="23">
        <v>71.3</v>
      </c>
      <c r="M4002" s="23">
        <v>66.7</v>
      </c>
      <c r="N4002" s="23">
        <v>450.088</v>
      </c>
      <c r="O4002" s="23">
        <v>181.102</v>
      </c>
      <c r="P4002" s="23">
        <v>169.418</v>
      </c>
      <c r="Q4002" s="24" t="s">
        <v>100</v>
      </c>
      <c r="R4002" s="28">
        <v>3.8</v>
      </c>
      <c r="S4002" s="26" t="s">
        <v>132</v>
      </c>
      <c r="T4002" s="10" t="s">
        <v>100</v>
      </c>
      <c r="U4002" s="29" cm="1">
        <f t="array" ref="U4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002" s="13"/>
      <c r="W4002" s="13"/>
      <c r="X4002" s="13"/>
      <c r="Y4002" s="13"/>
      <c r="Z4002" s="13"/>
      <c r="AA4002" s="13"/>
      <c r="AB4002" s="13"/>
      <c r="AE4002" s="13"/>
      <c r="AF4002" s="13"/>
      <c r="AG4002" s="13"/>
      <c r="AH4002" s="13"/>
      <c r="AI4002" s="13"/>
    </row>
    <row r="4003" hidden="1" spans="1:35">
      <c r="A4003" s="21" t="s">
        <v>4027</v>
      </c>
      <c r="B4003" s="22" t="s">
        <v>4031</v>
      </c>
      <c r="C4003" s="21" t="s">
        <v>2105</v>
      </c>
      <c r="D4003" s="21" t="s">
        <v>132</v>
      </c>
      <c r="E4003" s="21" t="s">
        <v>2341</v>
      </c>
      <c r="F4003" s="22" t="s">
        <v>2789</v>
      </c>
      <c r="G4003" s="21" t="s">
        <v>101</v>
      </c>
      <c r="H4003" s="21" t="s">
        <v>131</v>
      </c>
      <c r="I4003" s="22"/>
      <c r="J4003" s="22" t="s">
        <v>132</v>
      </c>
      <c r="K4003" s="23">
        <v>142.5</v>
      </c>
      <c r="L4003" s="23">
        <v>64.2</v>
      </c>
      <c r="M4003" s="23">
        <v>65.6</v>
      </c>
      <c r="N4003" s="23">
        <v>361.95</v>
      </c>
      <c r="O4003" s="23">
        <v>163.068</v>
      </c>
      <c r="P4003" s="23">
        <v>166.624</v>
      </c>
      <c r="Q4003" s="24" t="s">
        <v>2674</v>
      </c>
      <c r="R4003" s="28">
        <v>38.5</v>
      </c>
      <c r="S4003" s="26" t="s">
        <v>3091</v>
      </c>
      <c r="T4003" s="10" t="s">
        <v>2674</v>
      </c>
      <c r="U4003" s="29" t="str" cm="1">
        <f t="array" ref="U4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03" s="13"/>
      <c r="W4003" s="13"/>
      <c r="X4003" s="13"/>
      <c r="Y4003" s="13"/>
      <c r="Z4003" s="13"/>
      <c r="AA4003" s="13"/>
      <c r="AB4003" s="13"/>
      <c r="AE4003" s="13"/>
      <c r="AF4003" s="13"/>
      <c r="AG4003" s="13"/>
      <c r="AH4003" s="13"/>
      <c r="AI4003" s="13"/>
    </row>
    <row r="4004" hidden="1" spans="1:35">
      <c r="A4004" s="21" t="s">
        <v>4027</v>
      </c>
      <c r="B4004" s="22" t="s">
        <v>4031</v>
      </c>
      <c r="C4004" s="21" t="s">
        <v>2105</v>
      </c>
      <c r="D4004" s="21" t="s">
        <v>132</v>
      </c>
      <c r="E4004" s="21" t="s">
        <v>2341</v>
      </c>
      <c r="F4004" s="22" t="s">
        <v>2761</v>
      </c>
      <c r="G4004" s="21" t="s">
        <v>101</v>
      </c>
      <c r="H4004" s="21" t="s">
        <v>131</v>
      </c>
      <c r="I4004" s="22"/>
      <c r="J4004" s="22" t="s">
        <v>132</v>
      </c>
      <c r="K4004" s="23">
        <v>158.7</v>
      </c>
      <c r="L4004" s="23">
        <v>64.4</v>
      </c>
      <c r="M4004" s="23">
        <v>66.5</v>
      </c>
      <c r="N4004" s="23">
        <v>403.098</v>
      </c>
      <c r="O4004" s="23">
        <v>163.576</v>
      </c>
      <c r="P4004" s="23">
        <v>168.91</v>
      </c>
      <c r="Q4004" s="24" t="s">
        <v>100</v>
      </c>
      <c r="R4004" s="28">
        <v>22.3</v>
      </c>
      <c r="S4004" s="26" t="s">
        <v>132</v>
      </c>
      <c r="T4004" s="10" t="s">
        <v>100</v>
      </c>
      <c r="U4004" s="29" cm="1">
        <f t="array" ref="U4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4" s="13"/>
      <c r="W4004" s="13"/>
      <c r="X4004" s="13"/>
      <c r="Y4004" s="13"/>
      <c r="Z4004" s="13"/>
      <c r="AA4004" s="13"/>
      <c r="AB4004" s="13"/>
      <c r="AE4004" s="13"/>
      <c r="AF4004" s="13"/>
      <c r="AG4004" s="13"/>
      <c r="AH4004" s="13"/>
      <c r="AI4004" s="13"/>
    </row>
    <row r="4005" hidden="1" spans="1:35">
      <c r="A4005" s="21" t="s">
        <v>4027</v>
      </c>
      <c r="B4005" s="22" t="s">
        <v>4031</v>
      </c>
      <c r="C4005" s="21" t="s">
        <v>2105</v>
      </c>
      <c r="D4005" s="21" t="s">
        <v>132</v>
      </c>
      <c r="E4005" s="21" t="s">
        <v>2341</v>
      </c>
      <c r="F4005" s="22" t="s">
        <v>2762</v>
      </c>
      <c r="G4005" s="21" t="s">
        <v>101</v>
      </c>
      <c r="H4005" s="21" t="s">
        <v>131</v>
      </c>
      <c r="I4005" s="22"/>
      <c r="J4005" s="22" t="s">
        <v>132</v>
      </c>
      <c r="K4005" s="23">
        <v>142.5</v>
      </c>
      <c r="L4005" s="23">
        <v>64.2</v>
      </c>
      <c r="M4005" s="23">
        <v>65.6</v>
      </c>
      <c r="N4005" s="23">
        <v>361.95</v>
      </c>
      <c r="O4005" s="23">
        <v>163.068</v>
      </c>
      <c r="P4005" s="23">
        <v>166.624</v>
      </c>
      <c r="Q4005" s="24" t="s">
        <v>2674</v>
      </c>
      <c r="R4005" s="28">
        <v>38.5</v>
      </c>
      <c r="S4005" s="26" t="s">
        <v>3091</v>
      </c>
      <c r="T4005" s="10" t="s">
        <v>2674</v>
      </c>
      <c r="U4005" s="29" t="str" cm="1">
        <f t="array" ref="U4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05" s="13"/>
      <c r="W4005" s="13"/>
      <c r="X4005" s="13"/>
      <c r="Y4005" s="13"/>
      <c r="Z4005" s="13"/>
      <c r="AA4005" s="13"/>
      <c r="AB4005" s="13"/>
      <c r="AE4005" s="13"/>
      <c r="AF4005" s="13"/>
      <c r="AG4005" s="13"/>
      <c r="AH4005" s="13"/>
      <c r="AI4005" s="13"/>
    </row>
    <row r="4006" hidden="1" spans="1:35">
      <c r="A4006" s="21" t="s">
        <v>4027</v>
      </c>
      <c r="B4006" s="22" t="s">
        <v>4031</v>
      </c>
      <c r="C4006" s="21" t="s">
        <v>2105</v>
      </c>
      <c r="D4006" s="21" t="s">
        <v>132</v>
      </c>
      <c r="E4006" s="21" t="s">
        <v>2341</v>
      </c>
      <c r="F4006" s="22" t="s">
        <v>2355</v>
      </c>
      <c r="G4006" s="21" t="s">
        <v>101</v>
      </c>
      <c r="H4006" s="21" t="s">
        <v>131</v>
      </c>
      <c r="I4006" s="22"/>
      <c r="J4006" s="22" t="s">
        <v>132</v>
      </c>
      <c r="K4006" s="23">
        <v>158.7</v>
      </c>
      <c r="L4006" s="23">
        <v>64.4</v>
      </c>
      <c r="M4006" s="23">
        <v>66.5</v>
      </c>
      <c r="N4006" s="23">
        <v>403.098</v>
      </c>
      <c r="O4006" s="23">
        <v>163.576</v>
      </c>
      <c r="P4006" s="23">
        <v>168.91</v>
      </c>
      <c r="Q4006" s="24" t="s">
        <v>100</v>
      </c>
      <c r="R4006" s="28">
        <v>22.3</v>
      </c>
      <c r="S4006" s="26" t="s">
        <v>132</v>
      </c>
      <c r="T4006" s="10" t="s">
        <v>100</v>
      </c>
      <c r="U4006" s="29" cm="1">
        <f t="array" ref="U4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6" s="13"/>
      <c r="W4006" s="13"/>
      <c r="X4006" s="13"/>
      <c r="Y4006" s="13"/>
      <c r="Z4006" s="13"/>
      <c r="AA4006" s="13"/>
      <c r="AB4006" s="13"/>
      <c r="AE4006" s="13"/>
      <c r="AF4006" s="13"/>
      <c r="AG4006" s="13"/>
      <c r="AH4006" s="13"/>
      <c r="AI4006" s="13"/>
    </row>
    <row r="4007" hidden="1" spans="1:35">
      <c r="A4007" s="21" t="s">
        <v>4027</v>
      </c>
      <c r="B4007" s="22" t="s">
        <v>4031</v>
      </c>
      <c r="C4007" s="21" t="s">
        <v>2105</v>
      </c>
      <c r="D4007" s="21" t="s">
        <v>132</v>
      </c>
      <c r="E4007" s="21" t="s">
        <v>2341</v>
      </c>
      <c r="F4007" s="22" t="s">
        <v>2815</v>
      </c>
      <c r="G4007" s="21" t="s">
        <v>101</v>
      </c>
      <c r="H4007" s="21" t="s">
        <v>131</v>
      </c>
      <c r="I4007" s="22"/>
      <c r="J4007" s="22" t="s">
        <v>132</v>
      </c>
      <c r="K4007" s="23">
        <v>158.7</v>
      </c>
      <c r="L4007" s="23">
        <v>64.6</v>
      </c>
      <c r="M4007" s="23">
        <v>66.5</v>
      </c>
      <c r="N4007" s="23">
        <v>403.098</v>
      </c>
      <c r="O4007" s="23">
        <v>164.084</v>
      </c>
      <c r="P4007" s="23">
        <v>168.91</v>
      </c>
      <c r="Q4007" s="24" t="s">
        <v>100</v>
      </c>
      <c r="R4007" s="28">
        <v>22.3</v>
      </c>
      <c r="S4007" s="26" t="s">
        <v>132</v>
      </c>
      <c r="T4007" s="10" t="s">
        <v>100</v>
      </c>
      <c r="U4007" s="29" cm="1">
        <f t="array" ref="U4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7" s="13"/>
      <c r="W4007" s="13"/>
      <c r="X4007" s="13"/>
      <c r="Y4007" s="13"/>
      <c r="Z4007" s="13"/>
      <c r="AA4007" s="13"/>
      <c r="AB4007" s="13"/>
      <c r="AE4007" s="13"/>
      <c r="AF4007" s="13"/>
      <c r="AG4007" s="13"/>
      <c r="AH4007" s="13"/>
      <c r="AI4007" s="13"/>
    </row>
    <row r="4008" hidden="1" spans="1:35">
      <c r="A4008" s="21" t="s">
        <v>4027</v>
      </c>
      <c r="B4008" s="22" t="s">
        <v>4031</v>
      </c>
      <c r="C4008" s="21" t="s">
        <v>2105</v>
      </c>
      <c r="D4008" s="21" t="s">
        <v>930</v>
      </c>
      <c r="E4008" s="21" t="s">
        <v>2341</v>
      </c>
      <c r="F4008" s="22" t="s">
        <v>2383</v>
      </c>
      <c r="G4008" s="21" t="s">
        <v>101</v>
      </c>
      <c r="H4008" s="21" t="s">
        <v>131</v>
      </c>
      <c r="I4008" s="22"/>
      <c r="J4008" s="22" t="s">
        <v>132</v>
      </c>
      <c r="K4008" s="23">
        <v>162.4</v>
      </c>
      <c r="L4008" s="23">
        <v>66.7</v>
      </c>
      <c r="M4008" s="23">
        <v>66.3</v>
      </c>
      <c r="N4008" s="23">
        <v>412.496</v>
      </c>
      <c r="O4008" s="23">
        <v>169.418</v>
      </c>
      <c r="P4008" s="23">
        <v>168.402</v>
      </c>
      <c r="Q4008" s="24" t="s">
        <v>100</v>
      </c>
      <c r="R4008" s="28">
        <v>18.6</v>
      </c>
      <c r="S4008" s="26" t="s">
        <v>132</v>
      </c>
      <c r="T4008" s="10" t="s">
        <v>100</v>
      </c>
      <c r="U4008" s="29" cm="1">
        <f t="array" ref="U4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4008" s="13"/>
      <c r="W4008" s="13"/>
      <c r="X4008" s="13"/>
      <c r="Y4008" s="13"/>
      <c r="Z4008" s="13"/>
      <c r="AA4008" s="13"/>
      <c r="AB4008" s="13"/>
      <c r="AE4008" s="13"/>
      <c r="AF4008" s="13"/>
      <c r="AG4008" s="13"/>
      <c r="AH4008" s="13"/>
      <c r="AI4008" s="13"/>
    </row>
    <row r="4009" hidden="1" spans="1:35">
      <c r="A4009" s="21" t="s">
        <v>4027</v>
      </c>
      <c r="B4009" s="22" t="s">
        <v>4032</v>
      </c>
      <c r="C4009" s="21" t="s">
        <v>4033</v>
      </c>
      <c r="D4009" s="21" t="s">
        <v>132</v>
      </c>
      <c r="E4009" s="21" t="s">
        <v>2341</v>
      </c>
      <c r="F4009" s="22" t="s">
        <v>2579</v>
      </c>
      <c r="G4009" s="21" t="s">
        <v>17</v>
      </c>
      <c r="H4009" s="21" t="s">
        <v>141</v>
      </c>
      <c r="I4009" s="22"/>
      <c r="J4009" s="22" t="s">
        <v>132</v>
      </c>
      <c r="K4009" s="23">
        <v>162.8</v>
      </c>
      <c r="L4009" s="23">
        <v>69.1</v>
      </c>
      <c r="M4009" s="23">
        <v>63.2</v>
      </c>
      <c r="N4009" s="23">
        <v>413.512</v>
      </c>
      <c r="O4009" s="23">
        <v>175.514</v>
      </c>
      <c r="P4009" s="23">
        <v>160.528</v>
      </c>
      <c r="Q4009" s="24" t="s">
        <v>20</v>
      </c>
      <c r="R4009" s="28">
        <v>0.2</v>
      </c>
      <c r="S4009" s="26" t="s">
        <v>132</v>
      </c>
      <c r="T4009" s="10" t="s">
        <v>20</v>
      </c>
      <c r="U4009" s="29" cm="1">
        <f t="array" ref="U4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09" s="13"/>
      <c r="W4009" s="13"/>
      <c r="X4009" s="13"/>
      <c r="Y4009" s="13"/>
      <c r="Z4009" s="13"/>
      <c r="AA4009" s="13"/>
      <c r="AB4009" s="13"/>
      <c r="AE4009" s="13"/>
      <c r="AF4009" s="13"/>
      <c r="AG4009" s="13"/>
      <c r="AH4009" s="13"/>
      <c r="AI4009" s="13"/>
    </row>
    <row r="4010" hidden="1" spans="1:35">
      <c r="A4010" s="21" t="s">
        <v>4027</v>
      </c>
      <c r="B4010" s="22" t="s">
        <v>4032</v>
      </c>
      <c r="C4010" s="21" t="s">
        <v>4033</v>
      </c>
      <c r="D4010" s="21" t="s">
        <v>132</v>
      </c>
      <c r="E4010" s="21" t="s">
        <v>2341</v>
      </c>
      <c r="F4010" s="22" t="s">
        <v>2552</v>
      </c>
      <c r="G4010" s="21" t="s">
        <v>92</v>
      </c>
      <c r="H4010" s="21" t="s">
        <v>138</v>
      </c>
      <c r="I4010" s="22"/>
      <c r="J4010" s="22" t="s">
        <v>132</v>
      </c>
      <c r="K4010" s="23">
        <v>177.6</v>
      </c>
      <c r="L4010" s="23">
        <v>68.1</v>
      </c>
      <c r="M4010" s="23">
        <v>60.8</v>
      </c>
      <c r="N4010" s="23">
        <v>451.104</v>
      </c>
      <c r="O4010" s="23">
        <v>172.974</v>
      </c>
      <c r="P4010" s="23">
        <v>154.432</v>
      </c>
      <c r="Q4010" s="24" t="s">
        <v>91</v>
      </c>
      <c r="R4010" s="28">
        <v>7.4</v>
      </c>
      <c r="S4010" s="26" t="s">
        <v>132</v>
      </c>
      <c r="T4010" s="10" t="s">
        <v>91</v>
      </c>
      <c r="U4010" s="29" cm="1">
        <f t="array" ref="U4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4010" s="13"/>
      <c r="W4010" s="13"/>
      <c r="X4010" s="13"/>
      <c r="Y4010" s="13"/>
      <c r="Z4010" s="13"/>
      <c r="AA4010" s="13"/>
      <c r="AB4010" s="13"/>
      <c r="AE4010" s="13"/>
      <c r="AF4010" s="13"/>
      <c r="AG4010" s="13"/>
      <c r="AH4010" s="13"/>
      <c r="AI4010" s="13"/>
    </row>
    <row r="4011" hidden="1" spans="1:35">
      <c r="A4011" s="21" t="s">
        <v>4027</v>
      </c>
      <c r="B4011" s="22" t="s">
        <v>4032</v>
      </c>
      <c r="C4011" s="21" t="s">
        <v>2107</v>
      </c>
      <c r="D4011" s="21" t="s">
        <v>132</v>
      </c>
      <c r="E4011" s="21" t="s">
        <v>2341</v>
      </c>
      <c r="F4011" s="22" t="s">
        <v>2828</v>
      </c>
      <c r="G4011" s="21" t="s">
        <v>17</v>
      </c>
      <c r="H4011" s="21" t="s">
        <v>187</v>
      </c>
      <c r="I4011" s="22"/>
      <c r="J4011" s="22" t="s">
        <v>132</v>
      </c>
      <c r="K4011" s="23">
        <v>162.8</v>
      </c>
      <c r="L4011" s="23">
        <v>69.1</v>
      </c>
      <c r="M4011" s="23">
        <v>62.2</v>
      </c>
      <c r="N4011" s="23">
        <v>413.512</v>
      </c>
      <c r="O4011" s="23">
        <v>175.514</v>
      </c>
      <c r="P4011" s="23">
        <v>157.988</v>
      </c>
      <c r="Q4011" s="24" t="s">
        <v>20</v>
      </c>
      <c r="R4011" s="28">
        <v>0.2</v>
      </c>
      <c r="S4011" s="26" t="s">
        <v>132</v>
      </c>
      <c r="T4011" s="10" t="s">
        <v>20</v>
      </c>
      <c r="U4011" s="29" cm="1">
        <f t="array" ref="U4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11" s="13"/>
      <c r="W4011" s="13"/>
      <c r="X4011" s="13"/>
      <c r="Y4011" s="13"/>
      <c r="Z4011" s="13"/>
      <c r="AA4011" s="13"/>
      <c r="AB4011" s="13"/>
      <c r="AE4011" s="13"/>
      <c r="AF4011" s="13"/>
      <c r="AG4011" s="13"/>
      <c r="AH4011" s="13"/>
      <c r="AI4011" s="13"/>
    </row>
    <row r="4012" hidden="1" spans="1:35">
      <c r="A4012" s="21" t="s">
        <v>4027</v>
      </c>
      <c r="B4012" s="22" t="s">
        <v>4032</v>
      </c>
      <c r="C4012" s="21" t="s">
        <v>2107</v>
      </c>
      <c r="D4012" s="21" t="s">
        <v>132</v>
      </c>
      <c r="E4012" s="21" t="s">
        <v>2341</v>
      </c>
      <c r="F4012" s="22" t="s">
        <v>2829</v>
      </c>
      <c r="G4012" s="21" t="s">
        <v>17</v>
      </c>
      <c r="H4012" s="21" t="s">
        <v>187</v>
      </c>
      <c r="I4012" s="22"/>
      <c r="J4012" s="22" t="s">
        <v>132</v>
      </c>
      <c r="K4012" s="23">
        <v>162</v>
      </c>
      <c r="L4012" s="23">
        <v>69.1</v>
      </c>
      <c r="M4012" s="23">
        <v>61.8</v>
      </c>
      <c r="N4012" s="23">
        <v>411.48</v>
      </c>
      <c r="O4012" s="23">
        <v>175.514</v>
      </c>
      <c r="P4012" s="23">
        <v>156.972</v>
      </c>
      <c r="Q4012" s="24" t="s">
        <v>20</v>
      </c>
      <c r="R4012" s="28">
        <v>1</v>
      </c>
      <c r="S4012" s="26" t="s">
        <v>132</v>
      </c>
      <c r="T4012" s="10" t="s">
        <v>20</v>
      </c>
      <c r="U4012" s="29" cm="1">
        <f t="array" ref="U4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12" s="13"/>
      <c r="W4012" s="13"/>
      <c r="X4012" s="13"/>
      <c r="Y4012" s="13"/>
      <c r="Z4012" s="13"/>
      <c r="AA4012" s="13"/>
      <c r="AB4012" s="13"/>
      <c r="AE4012" s="13"/>
      <c r="AF4012" s="13"/>
      <c r="AG4012" s="13"/>
      <c r="AH4012" s="13"/>
      <c r="AI4012" s="13"/>
    </row>
    <row r="4013" hidden="1" spans="1:35">
      <c r="A4013" s="21" t="s">
        <v>4027</v>
      </c>
      <c r="B4013" s="22" t="s">
        <v>2111</v>
      </c>
      <c r="C4013" s="21" t="s">
        <v>2110</v>
      </c>
      <c r="D4013" s="21" t="s">
        <v>132</v>
      </c>
      <c r="E4013" s="21" t="s">
        <v>2341</v>
      </c>
      <c r="F4013" s="22" t="s">
        <v>2433</v>
      </c>
      <c r="G4013" s="21" t="s">
        <v>101</v>
      </c>
      <c r="H4013" s="21" t="s">
        <v>131</v>
      </c>
      <c r="I4013" s="22"/>
      <c r="J4013" s="22" t="s">
        <v>132</v>
      </c>
      <c r="K4013" s="23">
        <v>183.6</v>
      </c>
      <c r="L4013" s="23">
        <v>70.1</v>
      </c>
      <c r="M4013" s="23">
        <v>68</v>
      </c>
      <c r="N4013" s="23">
        <v>466.344</v>
      </c>
      <c r="O4013" s="23">
        <v>178.054</v>
      </c>
      <c r="P4013" s="23">
        <v>172.72</v>
      </c>
      <c r="Q4013" s="24" t="s">
        <v>105</v>
      </c>
      <c r="R4013" s="28">
        <v>6.4</v>
      </c>
      <c r="S4013" s="26" t="s">
        <v>132</v>
      </c>
      <c r="T4013" s="10" t="s">
        <v>105</v>
      </c>
      <c r="U4013" s="29" cm="1">
        <f t="array" ref="U4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4013" s="13"/>
      <c r="W4013" s="13"/>
      <c r="X4013" s="13"/>
      <c r="Y4013" s="13"/>
      <c r="Z4013" s="13"/>
      <c r="AA4013" s="13"/>
      <c r="AB4013" s="13"/>
      <c r="AE4013" s="13"/>
      <c r="AF4013" s="13"/>
      <c r="AG4013" s="13"/>
      <c r="AH4013" s="13"/>
      <c r="AI4013" s="13"/>
    </row>
    <row r="4014" hidden="1" spans="1:35">
      <c r="A4014" s="21" t="s">
        <v>4027</v>
      </c>
      <c r="B4014" s="22" t="s">
        <v>2111</v>
      </c>
      <c r="C4014" s="21" t="s">
        <v>2110</v>
      </c>
      <c r="D4014" s="21" t="s">
        <v>132</v>
      </c>
      <c r="E4014" s="21" t="s">
        <v>2341</v>
      </c>
      <c r="F4014" s="22" t="s">
        <v>2400</v>
      </c>
      <c r="G4014" s="21" t="s">
        <v>101</v>
      </c>
      <c r="H4014" s="21" t="s">
        <v>131</v>
      </c>
      <c r="I4014" s="22"/>
      <c r="J4014" s="22" t="s">
        <v>132</v>
      </c>
      <c r="K4014" s="23">
        <v>187.4</v>
      </c>
      <c r="L4014" s="23">
        <v>70.1</v>
      </c>
      <c r="M4014" s="23">
        <v>68.5</v>
      </c>
      <c r="N4014" s="23">
        <v>475.996</v>
      </c>
      <c r="O4014" s="23">
        <v>178.054</v>
      </c>
      <c r="P4014" s="23">
        <v>173.99</v>
      </c>
      <c r="Q4014" s="24" t="s">
        <v>105</v>
      </c>
      <c r="R4014" s="28">
        <v>2.6</v>
      </c>
      <c r="S4014" s="26" t="s">
        <v>132</v>
      </c>
      <c r="T4014" s="10" t="s">
        <v>105</v>
      </c>
      <c r="U4014" s="29" cm="1">
        <f t="array" ref="U4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014" s="13"/>
      <c r="W4014" s="13"/>
      <c r="X4014" s="13"/>
      <c r="Y4014" s="13"/>
      <c r="Z4014" s="13"/>
      <c r="AA4014" s="13"/>
      <c r="AB4014" s="13"/>
      <c r="AE4014" s="13"/>
      <c r="AF4014" s="13"/>
      <c r="AG4014" s="13"/>
      <c r="AH4014" s="13"/>
      <c r="AI4014" s="13"/>
    </row>
    <row r="4015" hidden="1" spans="1:35">
      <c r="A4015" s="21" t="s">
        <v>4027</v>
      </c>
      <c r="B4015" s="22" t="s">
        <v>2111</v>
      </c>
      <c r="C4015" s="21" t="s">
        <v>2110</v>
      </c>
      <c r="D4015" s="21" t="s">
        <v>132</v>
      </c>
      <c r="E4015" s="21" t="s">
        <v>2341</v>
      </c>
      <c r="F4015" s="22" t="s">
        <v>2897</v>
      </c>
      <c r="G4015" s="21" t="s">
        <v>101</v>
      </c>
      <c r="H4015" s="21" t="s">
        <v>131</v>
      </c>
      <c r="I4015" s="22"/>
      <c r="J4015" s="22" t="s">
        <v>132</v>
      </c>
      <c r="K4015" s="23">
        <v>187.4</v>
      </c>
      <c r="L4015" s="23">
        <v>70.1</v>
      </c>
      <c r="M4015" s="23">
        <v>68</v>
      </c>
      <c r="N4015" s="23">
        <v>475.996</v>
      </c>
      <c r="O4015" s="23">
        <v>178.054</v>
      </c>
      <c r="P4015" s="23">
        <v>172.72</v>
      </c>
      <c r="Q4015" s="24" t="s">
        <v>105</v>
      </c>
      <c r="R4015" s="28">
        <v>2.6</v>
      </c>
      <c r="S4015" s="26" t="s">
        <v>132</v>
      </c>
      <c r="T4015" s="10" t="s">
        <v>105</v>
      </c>
      <c r="U4015" s="29" cm="1">
        <f t="array" ref="U4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015" s="13"/>
      <c r="W4015" s="13"/>
      <c r="X4015" s="13"/>
      <c r="Y4015" s="13"/>
      <c r="Z4015" s="13"/>
      <c r="AA4015" s="13"/>
      <c r="AB4015" s="13"/>
      <c r="AE4015" s="13"/>
      <c r="AF4015" s="13"/>
      <c r="AG4015" s="13"/>
      <c r="AH4015" s="13"/>
      <c r="AI4015" s="13"/>
    </row>
    <row r="4016" hidden="1" spans="1:35">
      <c r="A4016" s="21" t="s">
        <v>4027</v>
      </c>
      <c r="B4016" s="22" t="s">
        <v>2111</v>
      </c>
      <c r="C4016" s="21" t="s">
        <v>2110</v>
      </c>
      <c r="D4016" s="21" t="s">
        <v>2111</v>
      </c>
      <c r="E4016" s="21" t="s">
        <v>2345</v>
      </c>
      <c r="F4016" s="22" t="s">
        <v>2378</v>
      </c>
      <c r="G4016" s="21" t="s">
        <v>101</v>
      </c>
      <c r="H4016" s="21" t="s">
        <v>131</v>
      </c>
      <c r="I4016" s="22"/>
      <c r="J4016" s="22" t="s">
        <v>132</v>
      </c>
      <c r="K4016" s="23">
        <v>197.2</v>
      </c>
      <c r="L4016" s="23">
        <v>72.2</v>
      </c>
      <c r="M4016" s="23">
        <v>68.9</v>
      </c>
      <c r="N4016" s="23">
        <v>500.888</v>
      </c>
      <c r="O4016" s="23">
        <v>183.388</v>
      </c>
      <c r="P4016" s="23">
        <v>175.006</v>
      </c>
      <c r="Q4016" s="24" t="s">
        <v>109</v>
      </c>
      <c r="R4016" s="28">
        <v>3.8</v>
      </c>
      <c r="S4016" s="26" t="s">
        <v>132</v>
      </c>
      <c r="T4016" s="10" t="s">
        <v>109</v>
      </c>
      <c r="U4016" s="29" cm="1">
        <f t="array" ref="U4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016" s="13"/>
      <c r="W4016" s="13"/>
      <c r="X4016" s="13"/>
      <c r="Y4016" s="13"/>
      <c r="Z4016" s="13"/>
      <c r="AA4016" s="13"/>
      <c r="AB4016" s="13"/>
      <c r="AE4016" s="13"/>
      <c r="AF4016" s="13"/>
      <c r="AG4016" s="13"/>
      <c r="AH4016" s="13"/>
      <c r="AI4016" s="13"/>
    </row>
    <row r="4017" hidden="1" spans="1:35">
      <c r="A4017" s="21" t="s">
        <v>4034</v>
      </c>
      <c r="B4017" s="22" t="s">
        <v>4035</v>
      </c>
      <c r="C4017" s="21" t="s">
        <v>2113</v>
      </c>
      <c r="D4017" s="21" t="s">
        <v>132</v>
      </c>
      <c r="E4017" s="21" t="s">
        <v>2341</v>
      </c>
      <c r="F4017" s="22" t="s">
        <v>2538</v>
      </c>
      <c r="G4017" s="21" t="s">
        <v>92</v>
      </c>
      <c r="H4017" s="21" t="s">
        <v>138</v>
      </c>
      <c r="I4017" s="22"/>
      <c r="J4017" s="22" t="s">
        <v>132</v>
      </c>
      <c r="K4017" s="23">
        <v>184.8</v>
      </c>
      <c r="L4017" s="23">
        <v>72.8</v>
      </c>
      <c r="M4017" s="23">
        <v>56.8</v>
      </c>
      <c r="N4017" s="23">
        <v>469.392</v>
      </c>
      <c r="O4017" s="23">
        <v>184.912</v>
      </c>
      <c r="P4017" s="23">
        <v>144.272</v>
      </c>
      <c r="Q4017" s="24" t="s">
        <v>91</v>
      </c>
      <c r="R4017" s="28">
        <v>0.2</v>
      </c>
      <c r="S4017" s="26" t="s">
        <v>132</v>
      </c>
      <c r="T4017" s="10" t="s">
        <v>91</v>
      </c>
      <c r="U4017" s="29" cm="1">
        <f t="array" ref="U4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17" s="13"/>
      <c r="W4017" s="13"/>
      <c r="X4017" s="13"/>
      <c r="Y4017" s="13"/>
      <c r="Z4017" s="13"/>
      <c r="AA4017" s="13"/>
      <c r="AB4017" s="13"/>
      <c r="AE4017" s="13"/>
      <c r="AF4017" s="13"/>
      <c r="AG4017" s="13"/>
      <c r="AH4017" s="13"/>
      <c r="AI4017" s="13"/>
    </row>
    <row r="4018" hidden="1" spans="1:35">
      <c r="A4018" s="21" t="s">
        <v>4034</v>
      </c>
      <c r="B4018" s="22" t="s">
        <v>4035</v>
      </c>
      <c r="C4018" s="21" t="s">
        <v>2113</v>
      </c>
      <c r="D4018" s="21" t="s">
        <v>132</v>
      </c>
      <c r="E4018" s="21" t="s">
        <v>2341</v>
      </c>
      <c r="F4018" s="22" t="s">
        <v>2359</v>
      </c>
      <c r="G4018" s="21" t="s">
        <v>92</v>
      </c>
      <c r="H4018" s="21" t="s">
        <v>138</v>
      </c>
      <c r="I4018" s="22"/>
      <c r="J4018" s="22" t="s">
        <v>132</v>
      </c>
      <c r="K4018" s="23">
        <v>185.9</v>
      </c>
      <c r="L4018" s="23">
        <v>72.8</v>
      </c>
      <c r="M4018" s="23">
        <v>56.7</v>
      </c>
      <c r="N4018" s="23">
        <v>472.186</v>
      </c>
      <c r="O4018" s="23">
        <v>184.912</v>
      </c>
      <c r="P4018" s="23">
        <v>144.018</v>
      </c>
      <c r="Q4018" s="24" t="s">
        <v>94</v>
      </c>
      <c r="R4018" s="28">
        <v>6</v>
      </c>
      <c r="S4018" s="26" t="s">
        <v>132</v>
      </c>
      <c r="T4018" s="10" t="s">
        <v>94</v>
      </c>
      <c r="U4018" s="29" cm="1">
        <f t="array" ref="U4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018" s="13"/>
      <c r="W4018" s="13"/>
      <c r="X4018" s="13"/>
      <c r="Y4018" s="13"/>
      <c r="Z4018" s="13"/>
      <c r="AA4018" s="13"/>
      <c r="AB4018" s="13"/>
      <c r="AE4018" s="13"/>
      <c r="AF4018" s="13"/>
      <c r="AG4018" s="13"/>
      <c r="AH4018" s="13"/>
      <c r="AI4018" s="13"/>
    </row>
    <row r="4019" hidden="1" spans="1:35">
      <c r="A4019" s="21" t="s">
        <v>4034</v>
      </c>
      <c r="B4019" s="22" t="s">
        <v>4036</v>
      </c>
      <c r="C4019" s="21" t="s">
        <v>2115</v>
      </c>
      <c r="D4019" s="21" t="s">
        <v>132</v>
      </c>
      <c r="E4019" s="21" t="s">
        <v>2341</v>
      </c>
      <c r="F4019" s="22" t="s">
        <v>3064</v>
      </c>
      <c r="G4019" s="21" t="s">
        <v>17</v>
      </c>
      <c r="H4019" s="21" t="s">
        <v>141</v>
      </c>
      <c r="I4019" s="22"/>
      <c r="J4019" s="22" t="s">
        <v>132</v>
      </c>
      <c r="K4019" s="23">
        <v>196</v>
      </c>
      <c r="L4019" s="23">
        <v>77.3</v>
      </c>
      <c r="M4019" s="23">
        <v>56.9</v>
      </c>
      <c r="N4019" s="23">
        <v>497.84</v>
      </c>
      <c r="O4019" s="23">
        <v>196.342</v>
      </c>
      <c r="P4019" s="23">
        <v>144.526</v>
      </c>
      <c r="Q4019" s="24" t="s">
        <v>39</v>
      </c>
      <c r="R4019" s="28">
        <v>10</v>
      </c>
      <c r="S4019" s="26" t="s">
        <v>132</v>
      </c>
      <c r="T4019" s="10" t="s">
        <v>39</v>
      </c>
      <c r="U4019" s="29" cm="1">
        <f t="array" ref="U4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019" s="13"/>
      <c r="W4019" s="13"/>
      <c r="X4019" s="13"/>
      <c r="Y4019" s="13"/>
      <c r="Z4019" s="13"/>
      <c r="AA4019" s="13"/>
      <c r="AB4019" s="13"/>
      <c r="AE4019" s="13"/>
      <c r="AF4019" s="13"/>
      <c r="AG4019" s="13"/>
      <c r="AH4019" s="13"/>
      <c r="AI4019" s="13"/>
    </row>
    <row r="4020" hidden="1" spans="1:35">
      <c r="A4020" s="21" t="s">
        <v>4034</v>
      </c>
      <c r="B4020" s="22" t="s">
        <v>4036</v>
      </c>
      <c r="C4020" s="21" t="s">
        <v>2115</v>
      </c>
      <c r="D4020" s="21" t="s">
        <v>132</v>
      </c>
      <c r="E4020" s="21" t="s">
        <v>2341</v>
      </c>
      <c r="F4020" s="22" t="s">
        <v>2592</v>
      </c>
      <c r="G4020" s="21" t="s">
        <v>17</v>
      </c>
      <c r="H4020" s="21" t="s">
        <v>141</v>
      </c>
      <c r="I4020" s="22"/>
      <c r="J4020" s="22" t="s">
        <v>132</v>
      </c>
      <c r="K4020" s="23">
        <v>198.7</v>
      </c>
      <c r="L4020" s="23">
        <v>78.2</v>
      </c>
      <c r="M4020" s="23">
        <v>56.3</v>
      </c>
      <c r="N4020" s="23">
        <v>504.698</v>
      </c>
      <c r="O4020" s="23">
        <v>198.628</v>
      </c>
      <c r="P4020" s="23">
        <v>143.002</v>
      </c>
      <c r="Q4020" s="24" t="s">
        <v>39</v>
      </c>
      <c r="R4020" s="28">
        <v>7.3</v>
      </c>
      <c r="S4020" s="26" t="s">
        <v>132</v>
      </c>
      <c r="T4020" s="10" t="s">
        <v>39</v>
      </c>
      <c r="U4020" s="29" cm="1">
        <f t="array" ref="U4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020" s="13"/>
      <c r="W4020" s="13"/>
      <c r="X4020" s="13"/>
      <c r="Y4020" s="13"/>
      <c r="Z4020" s="13"/>
      <c r="AA4020" s="13"/>
      <c r="AB4020" s="13"/>
      <c r="AE4020" s="13"/>
      <c r="AF4020" s="13"/>
      <c r="AG4020" s="13"/>
      <c r="AH4020" s="13"/>
      <c r="AI4020" s="13"/>
    </row>
    <row r="4021" hidden="1" spans="1:35">
      <c r="A4021" s="21" t="s">
        <v>4034</v>
      </c>
      <c r="B4021" s="22" t="s">
        <v>4037</v>
      </c>
      <c r="C4021" s="21" t="s">
        <v>2117</v>
      </c>
      <c r="D4021" s="21" t="s">
        <v>132</v>
      </c>
      <c r="E4021" s="21" t="s">
        <v>2341</v>
      </c>
      <c r="F4021" s="22" t="s">
        <v>3591</v>
      </c>
      <c r="G4021" s="21" t="s">
        <v>101</v>
      </c>
      <c r="H4021" s="21" t="s">
        <v>131</v>
      </c>
      <c r="I4021" s="22"/>
      <c r="J4021" s="22" t="s">
        <v>132</v>
      </c>
      <c r="K4021" s="23">
        <v>199.1</v>
      </c>
      <c r="L4021" s="23">
        <v>78.9</v>
      </c>
      <c r="M4021" s="23">
        <v>66.1</v>
      </c>
      <c r="N4021" s="23">
        <v>505.714</v>
      </c>
      <c r="O4021" s="23">
        <v>200.406</v>
      </c>
      <c r="P4021" s="23">
        <v>167.894</v>
      </c>
      <c r="Q4021" s="24" t="s">
        <v>109</v>
      </c>
      <c r="R4021" s="28">
        <v>1.9</v>
      </c>
      <c r="S4021" s="26" t="s">
        <v>132</v>
      </c>
      <c r="T4021" s="10" t="s">
        <v>109</v>
      </c>
      <c r="U4021" s="29" cm="1">
        <f t="array" ref="U4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021" s="13"/>
      <c r="W4021" s="13"/>
      <c r="X4021" s="13"/>
      <c r="Y4021" s="13"/>
      <c r="Z4021" s="13"/>
      <c r="AA4021" s="13"/>
      <c r="AB4021" s="13"/>
      <c r="AE4021" s="13"/>
      <c r="AF4021" s="13"/>
      <c r="AG4021" s="13"/>
      <c r="AH4021" s="13"/>
      <c r="AI4021" s="13"/>
    </row>
    <row r="4022" spans="1:35">
      <c r="A4022" s="21" t="s">
        <v>4034</v>
      </c>
      <c r="B4022" s="22" t="s">
        <v>4038</v>
      </c>
      <c r="C4022" s="21" t="s">
        <v>2119</v>
      </c>
      <c r="D4022" s="21" t="s">
        <v>132</v>
      </c>
      <c r="E4022" s="21" t="s">
        <v>2341</v>
      </c>
      <c r="F4022" s="22" t="s">
        <v>2462</v>
      </c>
      <c r="G4022" s="21" t="s">
        <v>101</v>
      </c>
      <c r="H4022" s="21" t="s">
        <v>470</v>
      </c>
      <c r="I4022" s="22"/>
      <c r="J4022" s="22" t="s">
        <v>132</v>
      </c>
      <c r="K4022" s="23">
        <v>187</v>
      </c>
      <c r="L4022" s="23">
        <v>75.6</v>
      </c>
      <c r="M4022" s="23">
        <v>64</v>
      </c>
      <c r="N4022" s="23">
        <v>474.98</v>
      </c>
      <c r="O4022" s="23">
        <v>192.024</v>
      </c>
      <c r="P4022" s="23">
        <v>162.56</v>
      </c>
      <c r="Q4022" s="24" t="s">
        <v>105</v>
      </c>
      <c r="R4022" s="28">
        <v>3</v>
      </c>
      <c r="S4022" s="26" t="s">
        <v>132</v>
      </c>
      <c r="T4022" s="10" t="s">
        <v>105</v>
      </c>
      <c r="U4022" s="29" cm="1">
        <f t="array" ref="U4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022" s="13"/>
      <c r="W4022" s="13"/>
      <c r="X4022" s="13"/>
      <c r="Y4022" s="13"/>
      <c r="Z4022" s="13"/>
      <c r="AA4022" s="13"/>
      <c r="AB4022" s="13"/>
      <c r="AE4022" s="13"/>
      <c r="AF4022" s="13"/>
      <c r="AG4022" s="13"/>
      <c r="AH4022" s="13"/>
      <c r="AI4022" s="13"/>
    </row>
    <row r="4023" spans="1:35">
      <c r="A4023" s="21" t="s">
        <v>4034</v>
      </c>
      <c r="B4023" s="22" t="s">
        <v>4038</v>
      </c>
      <c r="C4023" s="21" t="s">
        <v>2119</v>
      </c>
      <c r="D4023" s="21" t="s">
        <v>2120</v>
      </c>
      <c r="E4023" s="21" t="s">
        <v>2341</v>
      </c>
      <c r="F4023" s="22" t="s">
        <v>2342</v>
      </c>
      <c r="G4023" s="21" t="s">
        <v>101</v>
      </c>
      <c r="H4023" s="21" t="s">
        <v>131</v>
      </c>
      <c r="I4023" s="22"/>
      <c r="J4023" s="22" t="s">
        <v>132</v>
      </c>
      <c r="K4023" s="23">
        <v>188.8</v>
      </c>
      <c r="L4023" s="23">
        <v>75.6</v>
      </c>
      <c r="M4023" s="23">
        <v>64</v>
      </c>
      <c r="N4023" s="23">
        <v>479.552</v>
      </c>
      <c r="O4023" s="23">
        <v>192.024</v>
      </c>
      <c r="P4023" s="23">
        <v>162.56</v>
      </c>
      <c r="Q4023" s="24" t="s">
        <v>105</v>
      </c>
      <c r="R4023" s="28">
        <v>1.2</v>
      </c>
      <c r="S4023" s="26" t="s">
        <v>132</v>
      </c>
      <c r="T4023" s="10" t="s">
        <v>105</v>
      </c>
      <c r="U4023" s="29" cm="1">
        <f t="array" ref="U4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23" s="13"/>
      <c r="W4023" s="13"/>
      <c r="X4023" s="13"/>
      <c r="Y4023" s="13"/>
      <c r="Z4023" s="13"/>
      <c r="AA4023" s="13"/>
      <c r="AB4023" s="13"/>
      <c r="AE4023" s="13"/>
      <c r="AF4023" s="13"/>
      <c r="AG4023" s="13"/>
      <c r="AH4023" s="13"/>
      <c r="AI4023" s="13"/>
    </row>
    <row r="4024" spans="1:35">
      <c r="A4024" s="21" t="s">
        <v>4034</v>
      </c>
      <c r="B4024" s="22" t="s">
        <v>4039</v>
      </c>
      <c r="C4024" s="21" t="s">
        <v>132</v>
      </c>
      <c r="D4024" s="21"/>
      <c r="E4024" s="21" t="s">
        <v>2341</v>
      </c>
      <c r="F4024" s="22" t="s">
        <v>2614</v>
      </c>
      <c r="G4024" s="21" t="s">
        <v>101</v>
      </c>
      <c r="H4024" s="21" t="s">
        <v>131</v>
      </c>
      <c r="I4024" s="22"/>
      <c r="J4024" s="22"/>
      <c r="K4024" s="23">
        <v>195.9</v>
      </c>
      <c r="L4024" s="23">
        <v>75.6</v>
      </c>
      <c r="M4024" s="23">
        <v>65.7</v>
      </c>
      <c r="N4024" s="23">
        <v>497.586</v>
      </c>
      <c r="O4024" s="23">
        <v>192.024</v>
      </c>
      <c r="P4024" s="23">
        <v>166.878</v>
      </c>
      <c r="Q4024" s="24" t="s">
        <v>109</v>
      </c>
      <c r="R4024" s="28">
        <v>5.1</v>
      </c>
      <c r="S4024" s="26" t="s">
        <v>132</v>
      </c>
      <c r="T4024" s="10" t="s">
        <v>109</v>
      </c>
      <c r="U4024" s="29" cm="1">
        <f t="array" ref="U4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4024" s="13"/>
      <c r="W4024" s="13"/>
      <c r="X4024" s="13"/>
      <c r="Y4024" s="13"/>
      <c r="Z4024" s="13"/>
      <c r="AA4024" s="13"/>
      <c r="AB4024" s="13"/>
      <c r="AE4024" s="13"/>
      <c r="AF4024" s="13"/>
      <c r="AG4024" s="13"/>
      <c r="AH4024" s="13"/>
      <c r="AI4024" s="13"/>
    </row>
    <row r="4025" hidden="1" spans="1:35">
      <c r="A4025" s="21" t="s">
        <v>4040</v>
      </c>
      <c r="B4025" s="22">
        <v>86</v>
      </c>
      <c r="C4025" s="21" t="s">
        <v>2124</v>
      </c>
      <c r="D4025" s="21" t="s">
        <v>132</v>
      </c>
      <c r="E4025" s="21" t="s">
        <v>2341</v>
      </c>
      <c r="F4025" s="22" t="s">
        <v>2370</v>
      </c>
      <c r="G4025" s="21" t="s">
        <v>41</v>
      </c>
      <c r="H4025" s="21" t="s">
        <v>135</v>
      </c>
      <c r="I4025" s="22"/>
      <c r="J4025" s="22" t="s">
        <v>132</v>
      </c>
      <c r="K4025" s="23">
        <v>166.7</v>
      </c>
      <c r="L4025" s="23">
        <v>69.9</v>
      </c>
      <c r="M4025" s="23">
        <v>52</v>
      </c>
      <c r="N4025" s="23">
        <v>423.418</v>
      </c>
      <c r="O4025" s="23">
        <v>177.546</v>
      </c>
      <c r="P4025" s="23">
        <v>132.08</v>
      </c>
      <c r="Q4025" s="24" t="s">
        <v>45</v>
      </c>
      <c r="R4025" s="28">
        <v>11.3</v>
      </c>
      <c r="S4025" s="26" t="s">
        <v>132</v>
      </c>
      <c r="T4025" s="10" t="s">
        <v>100</v>
      </c>
      <c r="U4025" s="29" cm="1">
        <f t="array" ref="U4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4025" s="13"/>
      <c r="W4025" s="13"/>
      <c r="X4025" s="13"/>
      <c r="Y4025" s="13"/>
      <c r="Z4025" s="13"/>
      <c r="AA4025" s="13"/>
      <c r="AB4025" s="13"/>
      <c r="AE4025" s="13"/>
      <c r="AF4025" s="13"/>
      <c r="AG4025" s="13"/>
      <c r="AH4025" s="13"/>
      <c r="AI4025" s="13"/>
    </row>
    <row r="4026" hidden="1" spans="1:35">
      <c r="A4026" s="21" t="s">
        <v>4040</v>
      </c>
      <c r="B4026" s="22">
        <v>86</v>
      </c>
      <c r="C4026" s="21" t="s">
        <v>2125</v>
      </c>
      <c r="D4026" s="21" t="s">
        <v>132</v>
      </c>
      <c r="E4026" s="21" t="s">
        <v>2345</v>
      </c>
      <c r="F4026" s="22" t="s">
        <v>2381</v>
      </c>
      <c r="G4026" s="21" t="s">
        <v>41</v>
      </c>
      <c r="H4026" s="21" t="s">
        <v>135</v>
      </c>
      <c r="I4026" s="22"/>
      <c r="J4026" s="22" t="s">
        <v>132</v>
      </c>
      <c r="K4026" s="23">
        <v>167.9</v>
      </c>
      <c r="L4026" s="23">
        <v>69.9</v>
      </c>
      <c r="M4026" s="23">
        <v>51.6</v>
      </c>
      <c r="N4026" s="23">
        <v>426.466</v>
      </c>
      <c r="O4026" s="23">
        <v>177.546</v>
      </c>
      <c r="P4026" s="23">
        <v>131.064</v>
      </c>
      <c r="Q4026" s="24" t="s">
        <v>45</v>
      </c>
      <c r="R4026" s="28">
        <v>10.1</v>
      </c>
      <c r="S4026" s="26" t="s">
        <v>132</v>
      </c>
      <c r="T4026" s="10" t="s">
        <v>100</v>
      </c>
      <c r="U4026" s="29" cm="1">
        <f t="array" ref="U4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4026" s="13"/>
      <c r="W4026" s="13"/>
      <c r="X4026" s="13"/>
      <c r="Y4026" s="13"/>
      <c r="Z4026" s="13"/>
      <c r="AA4026" s="13"/>
      <c r="AB4026" s="13"/>
      <c r="AE4026" s="13"/>
      <c r="AF4026" s="13"/>
      <c r="AG4026" s="13"/>
      <c r="AH4026" s="13"/>
      <c r="AI4026" s="13"/>
    </row>
    <row r="4027" hidden="1" spans="1:35">
      <c r="A4027" s="21" t="s">
        <v>4040</v>
      </c>
      <c r="B4027" s="22" t="s">
        <v>4041</v>
      </c>
      <c r="C4027" s="21" t="s">
        <v>2122</v>
      </c>
      <c r="D4027" s="21" t="s">
        <v>132</v>
      </c>
      <c r="E4027" s="21" t="s">
        <v>2341</v>
      </c>
      <c r="F4027" s="22" t="s">
        <v>4042</v>
      </c>
      <c r="G4027" s="21" t="s">
        <v>101</v>
      </c>
      <c r="H4027" s="21" t="s">
        <v>131</v>
      </c>
      <c r="I4027" s="22"/>
      <c r="J4027" s="22" t="s">
        <v>132</v>
      </c>
      <c r="K4027" s="23">
        <v>174.6</v>
      </c>
      <c r="L4027" s="23">
        <v>66.5</v>
      </c>
      <c r="M4027" s="23">
        <v>66.1</v>
      </c>
      <c r="N4027" s="23">
        <v>443.484</v>
      </c>
      <c r="O4027" s="23">
        <v>168.91</v>
      </c>
      <c r="P4027" s="23">
        <v>167.894</v>
      </c>
      <c r="Q4027" s="24" t="s">
        <v>100</v>
      </c>
      <c r="R4027" s="28">
        <v>6.4</v>
      </c>
      <c r="S4027" s="26" t="s">
        <v>132</v>
      </c>
      <c r="T4027" s="10" t="s">
        <v>105</v>
      </c>
      <c r="U4027" s="29" cm="1">
        <f t="array" ref="U4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4027" s="13"/>
      <c r="W4027" s="13"/>
      <c r="X4027" s="13"/>
      <c r="Y4027" s="13"/>
      <c r="Z4027" s="13"/>
      <c r="AA4027" s="13"/>
      <c r="AB4027" s="13"/>
      <c r="AE4027" s="13"/>
      <c r="AF4027" s="13"/>
      <c r="AG4027" s="13"/>
      <c r="AH4027" s="13"/>
      <c r="AI4027" s="13"/>
    </row>
    <row r="4028" hidden="1" spans="1:35">
      <c r="A4028" s="21" t="s">
        <v>4040</v>
      </c>
      <c r="B4028" s="22" t="s">
        <v>4041</v>
      </c>
      <c r="C4028" s="21" t="s">
        <v>2122</v>
      </c>
      <c r="D4028" s="21" t="s">
        <v>132</v>
      </c>
      <c r="E4028" s="21" t="s">
        <v>2345</v>
      </c>
      <c r="F4028" s="22" t="s">
        <v>2990</v>
      </c>
      <c r="G4028" s="21" t="s">
        <v>101</v>
      </c>
      <c r="H4028" s="21" t="s">
        <v>131</v>
      </c>
      <c r="I4028" s="22"/>
      <c r="J4028" s="22" t="s">
        <v>132</v>
      </c>
      <c r="K4028" s="23">
        <v>176</v>
      </c>
      <c r="L4028" s="23">
        <v>66.5</v>
      </c>
      <c r="M4028" s="23">
        <v>68.1</v>
      </c>
      <c r="N4028" s="23">
        <v>447.04</v>
      </c>
      <c r="O4028" s="23">
        <v>168.91</v>
      </c>
      <c r="P4028" s="23">
        <v>172.974</v>
      </c>
      <c r="Q4028" s="24" t="s">
        <v>100</v>
      </c>
      <c r="R4028" s="28">
        <v>5</v>
      </c>
      <c r="S4028" s="26" t="s">
        <v>132</v>
      </c>
      <c r="T4028" s="10" t="s">
        <v>105</v>
      </c>
      <c r="U4028" s="29" cm="1">
        <f t="array" ref="U4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4028" s="13"/>
      <c r="W4028" s="13"/>
      <c r="X4028" s="13"/>
      <c r="Y4028" s="13"/>
      <c r="Z4028" s="13"/>
      <c r="AA4028" s="13"/>
      <c r="AB4028" s="13"/>
      <c r="AE4028" s="13"/>
      <c r="AF4028" s="13"/>
      <c r="AG4028" s="13"/>
      <c r="AH4028" s="13"/>
      <c r="AI4028" s="13"/>
    </row>
    <row r="4029" hidden="1" spans="1:35">
      <c r="A4029" s="21" t="s">
        <v>4040</v>
      </c>
      <c r="B4029" s="22" t="s">
        <v>4041</v>
      </c>
      <c r="C4029" s="21" t="s">
        <v>2122</v>
      </c>
      <c r="D4029" s="21" t="s">
        <v>132</v>
      </c>
      <c r="E4029" s="21" t="s">
        <v>2354</v>
      </c>
      <c r="F4029" s="22" t="s">
        <v>2383</v>
      </c>
      <c r="G4029" s="21" t="s">
        <v>101</v>
      </c>
      <c r="H4029" s="21" t="s">
        <v>131</v>
      </c>
      <c r="I4029" s="22"/>
      <c r="J4029" s="22" t="s">
        <v>132</v>
      </c>
      <c r="K4029" s="23">
        <v>178.7</v>
      </c>
      <c r="L4029" s="23">
        <v>66.5</v>
      </c>
      <c r="M4029" s="23">
        <v>68.7</v>
      </c>
      <c r="N4029" s="23">
        <v>453.898</v>
      </c>
      <c r="O4029" s="23">
        <v>168.91</v>
      </c>
      <c r="P4029" s="23">
        <v>174.498</v>
      </c>
      <c r="Q4029" s="24" t="s">
        <v>100</v>
      </c>
      <c r="R4029" s="28">
        <v>2.3</v>
      </c>
      <c r="S4029" s="26" t="s">
        <v>132</v>
      </c>
      <c r="T4029" s="10" t="s">
        <v>105</v>
      </c>
      <c r="U4029" s="29" cm="1">
        <f t="array" ref="U4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4029" s="13"/>
      <c r="W4029" s="13"/>
      <c r="X4029" s="13"/>
      <c r="Y4029" s="13"/>
      <c r="Z4029" s="13"/>
      <c r="AA4029" s="13"/>
      <c r="AB4029" s="13"/>
      <c r="AE4029" s="13"/>
      <c r="AF4029" s="13"/>
      <c r="AG4029" s="13"/>
      <c r="AH4029" s="13"/>
      <c r="AI4029" s="13"/>
    </row>
    <row r="4030" hidden="1" spans="1:35">
      <c r="A4030" s="21" t="s">
        <v>4040</v>
      </c>
      <c r="B4030" s="22" t="s">
        <v>4041</v>
      </c>
      <c r="C4030" s="21" t="s">
        <v>2122</v>
      </c>
      <c r="D4030" s="21" t="s">
        <v>132</v>
      </c>
      <c r="E4030" s="21" t="s">
        <v>2354</v>
      </c>
      <c r="F4030" s="22" t="s">
        <v>3337</v>
      </c>
      <c r="G4030" s="21" t="s">
        <v>101</v>
      </c>
      <c r="H4030" s="21" t="s">
        <v>131</v>
      </c>
      <c r="I4030" s="22"/>
      <c r="J4030" s="22" t="s">
        <v>132</v>
      </c>
      <c r="K4030" s="23">
        <v>183.3</v>
      </c>
      <c r="L4030" s="23">
        <v>70.9</v>
      </c>
      <c r="M4030" s="23">
        <v>68.7</v>
      </c>
      <c r="N4030" s="23">
        <v>465.582</v>
      </c>
      <c r="O4030" s="23">
        <v>180.086</v>
      </c>
      <c r="P4030" s="23">
        <v>174.498</v>
      </c>
      <c r="Q4030" s="24" t="s">
        <v>105</v>
      </c>
      <c r="R4030" s="28">
        <v>6.7</v>
      </c>
      <c r="S4030" s="26" t="s">
        <v>132</v>
      </c>
      <c r="T4030" s="10" t="s">
        <v>105</v>
      </c>
      <c r="U4030" s="29" cm="1">
        <f t="array" ref="U4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030" s="13"/>
      <c r="W4030" s="13"/>
      <c r="X4030" s="13"/>
      <c r="Y4030" s="13"/>
      <c r="Z4030" s="13"/>
      <c r="AA4030" s="13"/>
      <c r="AB4030" s="13"/>
      <c r="AE4030" s="13"/>
      <c r="AF4030" s="13"/>
      <c r="AG4030" s="13"/>
      <c r="AH4030" s="13"/>
      <c r="AI4030" s="13"/>
    </row>
    <row r="4031" hidden="1" spans="1:35">
      <c r="A4031" s="21" t="s">
        <v>4040</v>
      </c>
      <c r="B4031" s="22" t="s">
        <v>4041</v>
      </c>
      <c r="C4031" s="21" t="s">
        <v>2122</v>
      </c>
      <c r="D4031" s="21" t="s">
        <v>132</v>
      </c>
      <c r="E4031" s="21" t="s">
        <v>2371</v>
      </c>
      <c r="F4031" s="22" t="s">
        <v>2925</v>
      </c>
      <c r="G4031" s="21" t="s">
        <v>101</v>
      </c>
      <c r="H4031" s="21" t="s">
        <v>131</v>
      </c>
      <c r="I4031" s="22"/>
      <c r="J4031" s="22" t="s">
        <v>132</v>
      </c>
      <c r="K4031" s="23">
        <v>189</v>
      </c>
      <c r="L4031" s="23">
        <v>73.8</v>
      </c>
      <c r="M4031" s="23">
        <v>71.6</v>
      </c>
      <c r="N4031" s="23">
        <v>480.06</v>
      </c>
      <c r="O4031" s="23">
        <v>187.452</v>
      </c>
      <c r="P4031" s="23">
        <v>181.864</v>
      </c>
      <c r="Q4031" s="24" t="s">
        <v>105</v>
      </c>
      <c r="R4031" s="28">
        <v>1</v>
      </c>
      <c r="S4031" s="26" t="s">
        <v>132</v>
      </c>
      <c r="T4031" s="10" t="s">
        <v>109</v>
      </c>
      <c r="U4031" s="29" cm="1">
        <f t="array" ref="U4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4031" s="13"/>
      <c r="W4031" s="13"/>
      <c r="X4031" s="13"/>
      <c r="Y4031" s="13"/>
      <c r="Z4031" s="13"/>
      <c r="AA4031" s="13"/>
      <c r="AB4031" s="13"/>
      <c r="AE4031" s="13"/>
      <c r="AF4031" s="13"/>
      <c r="AG4031" s="13"/>
      <c r="AH4031" s="13"/>
      <c r="AI4031" s="13"/>
    </row>
    <row r="4032" hidden="1" spans="1:35">
      <c r="A4032" s="21" t="s">
        <v>4040</v>
      </c>
      <c r="B4032" s="22" t="s">
        <v>4041</v>
      </c>
      <c r="C4032" s="21" t="s">
        <v>2122</v>
      </c>
      <c r="D4032" s="21" t="s">
        <v>132</v>
      </c>
      <c r="E4032" s="21" t="s">
        <v>2371</v>
      </c>
      <c r="F4032" s="22" t="s">
        <v>2887</v>
      </c>
      <c r="G4032" s="21" t="s">
        <v>101</v>
      </c>
      <c r="H4032" s="21" t="s">
        <v>131</v>
      </c>
      <c r="I4032" s="22"/>
      <c r="J4032" s="22" t="s">
        <v>132</v>
      </c>
      <c r="K4032" s="23">
        <v>189.2</v>
      </c>
      <c r="L4032" s="23">
        <v>73.8</v>
      </c>
      <c r="M4032" s="23">
        <v>71.6</v>
      </c>
      <c r="N4032" s="23">
        <v>480.568</v>
      </c>
      <c r="O4032" s="23">
        <v>187.452</v>
      </c>
      <c r="P4032" s="23">
        <v>181.864</v>
      </c>
      <c r="Q4032" s="24" t="s">
        <v>105</v>
      </c>
      <c r="R4032" s="28">
        <v>0.8</v>
      </c>
      <c r="S4032" s="26" t="s">
        <v>132</v>
      </c>
      <c r="T4032" s="10" t="s">
        <v>109</v>
      </c>
      <c r="U4032" s="29" cm="1">
        <f t="array" ref="U4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032" s="13"/>
      <c r="W4032" s="13"/>
      <c r="X4032" s="13"/>
      <c r="Y4032" s="13"/>
      <c r="Z4032" s="13"/>
      <c r="AA4032" s="13"/>
      <c r="AB4032" s="13"/>
      <c r="AE4032" s="13"/>
      <c r="AF4032" s="13"/>
      <c r="AG4032" s="13"/>
      <c r="AH4032" s="13"/>
      <c r="AI4032" s="13"/>
    </row>
    <row r="4033" hidden="1" spans="1:35">
      <c r="A4033" s="21" t="s">
        <v>4040</v>
      </c>
      <c r="B4033" s="22" t="s">
        <v>4041</v>
      </c>
      <c r="C4033" s="21" t="s">
        <v>2122</v>
      </c>
      <c r="D4033" s="21" t="s">
        <v>132</v>
      </c>
      <c r="E4033" s="21" t="s">
        <v>2357</v>
      </c>
      <c r="F4033" s="22" t="s">
        <v>2368</v>
      </c>
      <c r="G4033" s="21" t="s">
        <v>101</v>
      </c>
      <c r="H4033" s="21" t="s">
        <v>131</v>
      </c>
      <c r="I4033" s="22"/>
      <c r="J4033" s="22" t="s">
        <v>132</v>
      </c>
      <c r="K4033" s="23">
        <v>189.9</v>
      </c>
      <c r="L4033" s="23">
        <v>75.8</v>
      </c>
      <c r="M4033" s="23">
        <v>74.2</v>
      </c>
      <c r="N4033" s="23">
        <v>482.346</v>
      </c>
      <c r="O4033" s="23">
        <v>192.532</v>
      </c>
      <c r="P4033" s="23">
        <v>188.468</v>
      </c>
      <c r="Q4033" s="24" t="s">
        <v>105</v>
      </c>
      <c r="R4033" s="28">
        <v>0.1</v>
      </c>
      <c r="S4033" s="26" t="s">
        <v>132</v>
      </c>
      <c r="T4033" s="10" t="s">
        <v>45</v>
      </c>
      <c r="U4033" s="29" cm="1">
        <f t="array" ref="U4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-11.9</v>
      </c>
      <c r="V4033" s="13"/>
      <c r="W4033" s="13"/>
      <c r="X4033" s="13"/>
      <c r="Y4033" s="13"/>
      <c r="Z4033" s="13"/>
      <c r="AA4033" s="13"/>
      <c r="AB4033" s="13"/>
      <c r="AE4033" s="13"/>
      <c r="AF4033" s="13"/>
      <c r="AG4033" s="13"/>
      <c r="AH4033" s="13"/>
      <c r="AI4033" s="13"/>
    </row>
    <row r="4034" hidden="1" spans="1:35">
      <c r="A4034" s="21" t="s">
        <v>4040</v>
      </c>
      <c r="B4034" s="22" t="s">
        <v>4041</v>
      </c>
      <c r="C4034" s="21" t="s">
        <v>2122</v>
      </c>
      <c r="D4034" s="21" t="s">
        <v>132</v>
      </c>
      <c r="E4034" s="21" t="s">
        <v>2357</v>
      </c>
      <c r="F4034" s="22" t="s">
        <v>3575</v>
      </c>
      <c r="G4034" s="21" t="s">
        <v>101</v>
      </c>
      <c r="H4034" s="21" t="s">
        <v>131</v>
      </c>
      <c r="I4034" s="22"/>
      <c r="J4034" s="22" t="s">
        <v>132</v>
      </c>
      <c r="K4034" s="23">
        <v>191.3</v>
      </c>
      <c r="L4034" s="23">
        <v>75.8</v>
      </c>
      <c r="M4034" s="23">
        <v>71.5</v>
      </c>
      <c r="N4034" s="23">
        <v>485.902</v>
      </c>
      <c r="O4034" s="23">
        <v>192.532</v>
      </c>
      <c r="P4034" s="23">
        <v>181.61</v>
      </c>
      <c r="Q4034" s="24" t="s">
        <v>109</v>
      </c>
      <c r="R4034" s="28">
        <v>9.7</v>
      </c>
      <c r="S4034" s="26" t="s">
        <v>132</v>
      </c>
      <c r="T4034" s="10" t="s">
        <v>45</v>
      </c>
      <c r="U4034" s="29" cm="1">
        <f t="array" ref="U4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-13.3</v>
      </c>
      <c r="V4034" s="13"/>
      <c r="W4034" s="13"/>
      <c r="X4034" s="13"/>
      <c r="Y4034" s="13"/>
      <c r="Z4034" s="13"/>
      <c r="AA4034" s="13"/>
      <c r="AB4034" s="13"/>
      <c r="AE4034" s="13"/>
      <c r="AF4034" s="13"/>
      <c r="AG4034" s="13"/>
      <c r="AH4034" s="13"/>
      <c r="AI4034" s="13"/>
    </row>
    <row r="4035" hidden="1" spans="1:35">
      <c r="A4035" s="21" t="s">
        <v>4040</v>
      </c>
      <c r="B4035" s="22" t="s">
        <v>4041</v>
      </c>
      <c r="C4035" s="21" t="s">
        <v>2122</v>
      </c>
      <c r="D4035" s="21" t="s">
        <v>132</v>
      </c>
      <c r="E4035" s="21" t="s">
        <v>2468</v>
      </c>
      <c r="F4035" s="22" t="s">
        <v>2342</v>
      </c>
      <c r="G4035" s="21" t="s">
        <v>101</v>
      </c>
      <c r="H4035" s="21" t="s">
        <v>131</v>
      </c>
      <c r="I4035" s="22"/>
      <c r="J4035" s="22" t="s">
        <v>132</v>
      </c>
      <c r="K4035" s="23">
        <v>194.9</v>
      </c>
      <c r="L4035" s="23">
        <v>78</v>
      </c>
      <c r="M4035" s="23">
        <v>72.6</v>
      </c>
      <c r="N4035" s="23">
        <v>495.046</v>
      </c>
      <c r="O4035" s="23">
        <v>198.12</v>
      </c>
      <c r="P4035" s="23">
        <v>184.404</v>
      </c>
      <c r="Q4035" s="24" t="s">
        <v>109</v>
      </c>
      <c r="R4035" s="28">
        <v>6.1</v>
      </c>
      <c r="S4035" s="26" t="s">
        <v>132</v>
      </c>
      <c r="T4035" s="10" t="s">
        <v>94</v>
      </c>
      <c r="U4035" s="29" cm="1">
        <f t="array" ref="U4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</v>
      </c>
      <c r="V4035" s="13"/>
      <c r="W4035" s="13"/>
      <c r="X4035" s="13"/>
      <c r="Y4035" s="13"/>
      <c r="Z4035" s="13"/>
      <c r="AA4035" s="13"/>
      <c r="AB4035" s="13"/>
      <c r="AE4035" s="13"/>
      <c r="AF4035" s="13"/>
      <c r="AG4035" s="13"/>
      <c r="AH4035" s="13"/>
      <c r="AI4035" s="13"/>
    </row>
    <row r="4036" hidden="1" spans="1:35">
      <c r="A4036" s="21" t="s">
        <v>4040</v>
      </c>
      <c r="B4036" s="22" t="s">
        <v>4043</v>
      </c>
      <c r="C4036" s="21" t="s">
        <v>2127</v>
      </c>
      <c r="D4036" s="21" t="s">
        <v>132</v>
      </c>
      <c r="E4036" s="21" t="s">
        <v>2341</v>
      </c>
      <c r="F4036" s="22" t="s">
        <v>3027</v>
      </c>
      <c r="G4036" s="21" t="s">
        <v>92</v>
      </c>
      <c r="H4036" s="21" t="s">
        <v>138</v>
      </c>
      <c r="I4036" s="22"/>
      <c r="J4036" s="22" t="s">
        <v>132</v>
      </c>
      <c r="K4036" s="23">
        <v>190.2</v>
      </c>
      <c r="L4036" s="23">
        <v>70.3</v>
      </c>
      <c r="M4036" s="23">
        <v>56.3</v>
      </c>
      <c r="N4036" s="23">
        <v>483.108</v>
      </c>
      <c r="O4036" s="23">
        <v>178.562</v>
      </c>
      <c r="P4036" s="23">
        <v>143.002</v>
      </c>
      <c r="Q4036" s="24" t="s">
        <v>94</v>
      </c>
      <c r="R4036" s="28">
        <v>1.7</v>
      </c>
      <c r="S4036" s="26" t="s">
        <v>132</v>
      </c>
      <c r="T4036" s="10" t="s">
        <v>94</v>
      </c>
      <c r="U4036" s="29" cm="1">
        <f t="array" ref="U4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4036" s="13"/>
      <c r="W4036" s="13"/>
      <c r="X4036" s="13"/>
      <c r="Y4036" s="13"/>
      <c r="Z4036" s="13"/>
      <c r="AA4036" s="13"/>
      <c r="AB4036" s="13"/>
      <c r="AE4036" s="13"/>
      <c r="AF4036" s="13"/>
      <c r="AG4036" s="13"/>
      <c r="AH4036" s="13"/>
      <c r="AI4036" s="13"/>
    </row>
    <row r="4037" hidden="1" spans="1:35">
      <c r="A4037" s="21" t="s">
        <v>4040</v>
      </c>
      <c r="B4037" s="22" t="s">
        <v>4043</v>
      </c>
      <c r="C4037" s="21" t="s">
        <v>2127</v>
      </c>
      <c r="D4037" s="21" t="s">
        <v>132</v>
      </c>
      <c r="E4037" s="21" t="s">
        <v>2345</v>
      </c>
      <c r="F4037" s="22" t="s">
        <v>2964</v>
      </c>
      <c r="G4037" s="21" t="s">
        <v>92</v>
      </c>
      <c r="H4037" s="21" t="s">
        <v>138</v>
      </c>
      <c r="I4037" s="22"/>
      <c r="J4037" s="22" t="s">
        <v>132</v>
      </c>
      <c r="K4037" s="23">
        <v>191.9</v>
      </c>
      <c r="L4037" s="23">
        <v>71.7</v>
      </c>
      <c r="M4037" s="23">
        <v>57.7</v>
      </c>
      <c r="N4037" s="23">
        <v>487.426</v>
      </c>
      <c r="O4037" s="23">
        <v>182.118</v>
      </c>
      <c r="P4037" s="23">
        <v>146.558</v>
      </c>
      <c r="Q4037" s="24" t="s">
        <v>94</v>
      </c>
      <c r="R4037" s="28">
        <v>0</v>
      </c>
      <c r="S4037" s="26" t="s">
        <v>132</v>
      </c>
      <c r="T4037" s="10" t="s">
        <v>96</v>
      </c>
      <c r="U4037" s="29" cm="1">
        <f t="array" ref="U4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4037" s="13"/>
      <c r="W4037" s="13"/>
      <c r="X4037" s="13"/>
      <c r="Y4037" s="13"/>
      <c r="Z4037" s="13"/>
      <c r="AA4037" s="13"/>
      <c r="AB4037" s="13"/>
      <c r="AE4037" s="13"/>
      <c r="AF4037" s="13"/>
      <c r="AG4037" s="13"/>
      <c r="AH4037" s="13"/>
      <c r="AI4037" s="13"/>
    </row>
    <row r="4038" hidden="1" spans="1:35">
      <c r="A4038" s="21" t="s">
        <v>4040</v>
      </c>
      <c r="B4038" s="22" t="s">
        <v>4043</v>
      </c>
      <c r="C4038" s="21" t="s">
        <v>2127</v>
      </c>
      <c r="D4038" s="21" t="s">
        <v>132</v>
      </c>
      <c r="E4038" s="21" t="s">
        <v>2354</v>
      </c>
      <c r="F4038" s="22" t="s">
        <v>3753</v>
      </c>
      <c r="G4038" s="21" t="s">
        <v>92</v>
      </c>
      <c r="H4038" s="21" t="s">
        <v>138</v>
      </c>
      <c r="I4038" s="22"/>
      <c r="J4038" s="22" t="s">
        <v>132</v>
      </c>
      <c r="K4038" s="23">
        <v>197.6</v>
      </c>
      <c r="L4038" s="23">
        <v>72.8</v>
      </c>
      <c r="M4038" s="23">
        <v>58.5</v>
      </c>
      <c r="N4038" s="23">
        <v>501.904</v>
      </c>
      <c r="O4038" s="23">
        <v>184.912</v>
      </c>
      <c r="P4038" s="23">
        <v>148.59</v>
      </c>
      <c r="Q4038" s="24" t="s">
        <v>96</v>
      </c>
      <c r="R4038" s="28">
        <v>10.4</v>
      </c>
      <c r="S4038" s="26" t="s">
        <v>132</v>
      </c>
      <c r="T4038" s="10" t="s">
        <v>96</v>
      </c>
      <c r="U4038" s="29" cm="1">
        <f t="array" ref="U4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4038" s="13"/>
      <c r="W4038" s="13"/>
      <c r="X4038" s="13"/>
      <c r="Y4038" s="13"/>
      <c r="Z4038" s="13"/>
      <c r="AA4038" s="13"/>
      <c r="AB4038" s="13"/>
      <c r="AE4038" s="13"/>
      <c r="AF4038" s="13"/>
      <c r="AG4038" s="13"/>
      <c r="AH4038" s="13"/>
      <c r="AI4038" s="13"/>
    </row>
    <row r="4039" hidden="1" spans="1:35">
      <c r="A4039" s="21" t="s">
        <v>4040</v>
      </c>
      <c r="B4039" s="22" t="s">
        <v>4043</v>
      </c>
      <c r="C4039" s="21" t="s">
        <v>2127</v>
      </c>
      <c r="D4039" s="21" t="s">
        <v>132</v>
      </c>
      <c r="E4039" s="21" t="s">
        <v>2371</v>
      </c>
      <c r="F4039" s="22" t="s">
        <v>3173</v>
      </c>
      <c r="G4039" s="21" t="s">
        <v>92</v>
      </c>
      <c r="H4039" s="21" t="s">
        <v>138</v>
      </c>
      <c r="I4039" s="22"/>
      <c r="J4039" s="22" t="s">
        <v>132</v>
      </c>
      <c r="K4039" s="23">
        <v>195.3</v>
      </c>
      <c r="L4039" s="23">
        <v>72.2</v>
      </c>
      <c r="M4039" s="23">
        <v>57.5</v>
      </c>
      <c r="N4039" s="23">
        <v>496.062</v>
      </c>
      <c r="O4039" s="23">
        <v>183.388</v>
      </c>
      <c r="P4039" s="23">
        <v>146.05</v>
      </c>
      <c r="Q4039" s="24" t="s">
        <v>96</v>
      </c>
      <c r="R4039" s="28">
        <v>12.7</v>
      </c>
      <c r="S4039" s="26" t="s">
        <v>132</v>
      </c>
      <c r="T4039" s="10" t="s">
        <v>96</v>
      </c>
      <c r="U4039" s="29" cm="1">
        <f t="array" ref="U4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4039" s="13"/>
      <c r="W4039" s="13"/>
      <c r="X4039" s="13"/>
      <c r="Y4039" s="13"/>
      <c r="Z4039" s="13"/>
      <c r="AA4039" s="13"/>
      <c r="AB4039" s="13"/>
      <c r="AE4039" s="13"/>
      <c r="AF4039" s="13"/>
      <c r="AG4039" s="13"/>
      <c r="AH4039" s="13"/>
      <c r="AI4039" s="13"/>
    </row>
    <row r="4040" hidden="1" spans="1:35">
      <c r="A4040" s="21" t="s">
        <v>4040</v>
      </c>
      <c r="B4040" s="22" t="s">
        <v>4043</v>
      </c>
      <c r="C4040" s="21" t="s">
        <v>2127</v>
      </c>
      <c r="D4040" s="21" t="s">
        <v>132</v>
      </c>
      <c r="E4040" s="21" t="s">
        <v>2357</v>
      </c>
      <c r="F4040" s="22" t="s">
        <v>2350</v>
      </c>
      <c r="G4040" s="21" t="s">
        <v>92</v>
      </c>
      <c r="H4040" s="21" t="s">
        <v>138</v>
      </c>
      <c r="I4040" s="22"/>
      <c r="J4040" s="22" t="s">
        <v>132</v>
      </c>
      <c r="K4040" s="23">
        <v>195.9</v>
      </c>
      <c r="L4040" s="23">
        <v>72.8</v>
      </c>
      <c r="M4040" s="23">
        <v>56.5</v>
      </c>
      <c r="N4040" s="23">
        <v>497.586</v>
      </c>
      <c r="O4040" s="23">
        <v>184.912</v>
      </c>
      <c r="P4040" s="23">
        <v>143.51</v>
      </c>
      <c r="Q4040" s="24" t="s">
        <v>96</v>
      </c>
      <c r="R4040" s="28">
        <v>12.1</v>
      </c>
      <c r="S4040" s="26" t="s">
        <v>132</v>
      </c>
      <c r="T4040" s="10" t="s">
        <v>105</v>
      </c>
      <c r="U4040" s="29" cm="1">
        <f t="array" ref="U4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-5.90000000000001</v>
      </c>
      <c r="V4040" s="13"/>
      <c r="W4040" s="13"/>
      <c r="X4040" s="13"/>
      <c r="Y4040" s="13"/>
      <c r="Z4040" s="13"/>
      <c r="AA4040" s="13"/>
      <c r="AB4040" s="13"/>
      <c r="AE4040" s="13"/>
      <c r="AF4040" s="13"/>
      <c r="AG4040" s="13"/>
      <c r="AH4040" s="13"/>
      <c r="AI4040" s="13"/>
    </row>
    <row r="4041" hidden="1" spans="1:35">
      <c r="A4041" s="21" t="s">
        <v>4040</v>
      </c>
      <c r="B4041" s="22" t="s">
        <v>4044</v>
      </c>
      <c r="C4041" s="21" t="s">
        <v>4045</v>
      </c>
      <c r="D4041" s="21" t="s">
        <v>132</v>
      </c>
      <c r="E4041" s="21" t="s">
        <v>2341</v>
      </c>
      <c r="F4041" s="22" t="s">
        <v>2614</v>
      </c>
      <c r="G4041" s="21" t="s">
        <v>101</v>
      </c>
      <c r="H4041" s="21" t="s">
        <v>131</v>
      </c>
      <c r="I4041" s="22"/>
      <c r="J4041" s="22" t="s">
        <v>132</v>
      </c>
      <c r="K4041" s="23">
        <v>184.6</v>
      </c>
      <c r="L4041" s="23">
        <v>73.2</v>
      </c>
      <c r="M4041" s="23">
        <v>65</v>
      </c>
      <c r="N4041" s="23">
        <v>468.884</v>
      </c>
      <c r="O4041" s="23">
        <v>185.928</v>
      </c>
      <c r="P4041" s="23">
        <v>165.1</v>
      </c>
      <c r="Q4041" s="24" t="s">
        <v>105</v>
      </c>
      <c r="R4041" s="28">
        <v>5.4</v>
      </c>
      <c r="S4041" s="26" t="s">
        <v>132</v>
      </c>
      <c r="T4041" s="10" t="s">
        <v>109</v>
      </c>
      <c r="U4041" s="29" cm="1">
        <f t="array" ref="U4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4041" s="13"/>
      <c r="W4041" s="13"/>
      <c r="X4041" s="13"/>
      <c r="Y4041" s="13"/>
      <c r="Z4041" s="13"/>
      <c r="AA4041" s="13"/>
      <c r="AB4041" s="13"/>
      <c r="AE4041" s="13"/>
      <c r="AF4041" s="13"/>
      <c r="AG4041" s="13"/>
      <c r="AH4041" s="13"/>
      <c r="AI4041" s="13"/>
    </row>
    <row r="4042" hidden="1" spans="1:35">
      <c r="A4042" s="21" t="s">
        <v>4040</v>
      </c>
      <c r="B4042" s="22" t="s">
        <v>4044</v>
      </c>
      <c r="C4042" s="21" t="s">
        <v>4045</v>
      </c>
      <c r="D4042" s="21" t="s">
        <v>2130</v>
      </c>
      <c r="E4042" s="21" t="s">
        <v>2341</v>
      </c>
      <c r="F4042" s="22" t="s">
        <v>2614</v>
      </c>
      <c r="G4042" s="21" t="s">
        <v>101</v>
      </c>
      <c r="H4042" s="21" t="s">
        <v>131</v>
      </c>
      <c r="I4042" s="22"/>
      <c r="J4042" s="22" t="s">
        <v>132</v>
      </c>
      <c r="K4042" s="23">
        <v>190.2</v>
      </c>
      <c r="L4042" s="23">
        <v>73.2</v>
      </c>
      <c r="M4042" s="23">
        <v>65.9</v>
      </c>
      <c r="N4042" s="23">
        <v>483.108</v>
      </c>
      <c r="O4042" s="23">
        <v>185.928</v>
      </c>
      <c r="P4042" s="23">
        <v>167.386</v>
      </c>
      <c r="Q4042" s="24" t="s">
        <v>109</v>
      </c>
      <c r="R4042" s="28">
        <v>10.8</v>
      </c>
      <c r="S4042" s="26" t="s">
        <v>132</v>
      </c>
      <c r="T4042" s="10" t="s">
        <v>105</v>
      </c>
      <c r="U4042" s="29" cm="1">
        <f t="array" ref="U4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-0.199999999999989</v>
      </c>
      <c r="V4042" s="13"/>
      <c r="W4042" s="13"/>
      <c r="X4042" s="13"/>
      <c r="Y4042" s="13"/>
      <c r="Z4042" s="13"/>
      <c r="AA4042" s="13"/>
      <c r="AB4042" s="13"/>
      <c r="AE4042" s="13"/>
      <c r="AF4042" s="13"/>
      <c r="AG4042" s="13"/>
      <c r="AH4042" s="13"/>
      <c r="AI4042" s="13"/>
    </row>
    <row r="4043" hidden="1" spans="1:35">
      <c r="A4043" s="21" t="s">
        <v>4040</v>
      </c>
      <c r="B4043" s="22" t="s">
        <v>4046</v>
      </c>
      <c r="C4043" s="21" t="s">
        <v>2132</v>
      </c>
      <c r="D4043" s="21" t="s">
        <v>132</v>
      </c>
      <c r="E4043" s="21" t="s">
        <v>2341</v>
      </c>
      <c r="F4043" s="22" t="s">
        <v>2877</v>
      </c>
      <c r="G4043" s="21" t="s">
        <v>101</v>
      </c>
      <c r="H4043" s="21" t="s">
        <v>131</v>
      </c>
      <c r="I4043" s="22"/>
      <c r="J4043" s="22" t="s">
        <v>132</v>
      </c>
      <c r="K4043" s="23">
        <v>184.6</v>
      </c>
      <c r="L4043" s="23">
        <v>73.2</v>
      </c>
      <c r="M4043" s="23">
        <v>65</v>
      </c>
      <c r="N4043" s="23">
        <v>468.884</v>
      </c>
      <c r="O4043" s="23">
        <v>185.928</v>
      </c>
      <c r="P4043" s="23">
        <v>165.1</v>
      </c>
      <c r="Q4043" s="24" t="s">
        <v>105</v>
      </c>
      <c r="R4043" s="28">
        <v>5.4</v>
      </c>
      <c r="S4043" s="26" t="s">
        <v>132</v>
      </c>
      <c r="T4043" s="10" t="s">
        <v>24</v>
      </c>
      <c r="U4043" s="29" cm="1">
        <f t="array" ref="U4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-6.59999999999999</v>
      </c>
      <c r="V4043" s="13"/>
      <c r="W4043" s="13"/>
      <c r="X4043" s="13"/>
      <c r="Y4043" s="13"/>
      <c r="Z4043" s="13"/>
      <c r="AA4043" s="13"/>
      <c r="AB4043" s="13"/>
      <c r="AE4043" s="13"/>
      <c r="AF4043" s="13"/>
      <c r="AG4043" s="13"/>
      <c r="AH4043" s="13"/>
      <c r="AI4043" s="13"/>
    </row>
    <row r="4044" hidden="1" spans="1:35">
      <c r="A4044" s="21" t="s">
        <v>4040</v>
      </c>
      <c r="B4044" s="22" t="s">
        <v>4047</v>
      </c>
      <c r="C4044" s="21" t="s">
        <v>2134</v>
      </c>
      <c r="D4044" s="21" t="s">
        <v>132</v>
      </c>
      <c r="E4044" s="21" t="s">
        <v>2341</v>
      </c>
      <c r="F4044" s="22" t="s">
        <v>2961</v>
      </c>
      <c r="G4044" s="21" t="s">
        <v>17</v>
      </c>
      <c r="H4044" s="21" t="s">
        <v>141</v>
      </c>
      <c r="I4044" s="22"/>
      <c r="J4044" s="22" t="s">
        <v>132</v>
      </c>
      <c r="K4044" s="23">
        <v>174.6</v>
      </c>
      <c r="L4044" s="23">
        <v>66.5</v>
      </c>
      <c r="M4044" s="23">
        <v>53.9</v>
      </c>
      <c r="N4044" s="23">
        <v>443.484</v>
      </c>
      <c r="O4044" s="23">
        <v>168.91</v>
      </c>
      <c r="P4044" s="23">
        <v>136.906</v>
      </c>
      <c r="Q4044" s="24" t="s">
        <v>24</v>
      </c>
      <c r="R4044" s="28">
        <v>3.4</v>
      </c>
      <c r="S4044" s="26" t="s">
        <v>132</v>
      </c>
      <c r="T4044" s="10" t="s">
        <v>91</v>
      </c>
      <c r="U4044" s="29" cm="1">
        <f t="array" ref="U4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4044" s="13"/>
      <c r="W4044" s="13"/>
      <c r="X4044" s="13"/>
      <c r="Y4044" s="13"/>
      <c r="Z4044" s="13"/>
      <c r="AA4044" s="13"/>
      <c r="AB4044" s="13"/>
      <c r="AE4044" s="13"/>
      <c r="AF4044" s="13"/>
      <c r="AG4044" s="13"/>
      <c r="AH4044" s="13"/>
      <c r="AI4044" s="13"/>
    </row>
    <row r="4045" hidden="1" spans="1:35">
      <c r="A4045" s="21" t="s">
        <v>4040</v>
      </c>
      <c r="B4045" s="22" t="s">
        <v>4047</v>
      </c>
      <c r="C4045" s="21" t="s">
        <v>2134</v>
      </c>
      <c r="D4045" s="21" t="s">
        <v>132</v>
      </c>
      <c r="E4045" s="21" t="s">
        <v>2341</v>
      </c>
      <c r="F4045" s="22" t="s">
        <v>2961</v>
      </c>
      <c r="G4045" s="21" t="s">
        <v>92</v>
      </c>
      <c r="H4045" s="21" t="s">
        <v>138</v>
      </c>
      <c r="I4045" s="22"/>
      <c r="J4045" s="22" t="s">
        <v>132</v>
      </c>
      <c r="K4045" s="23">
        <v>175.6</v>
      </c>
      <c r="L4045" s="23">
        <v>66.5</v>
      </c>
      <c r="M4045" s="23">
        <v>54.9</v>
      </c>
      <c r="N4045" s="23">
        <v>446.024</v>
      </c>
      <c r="O4045" s="23">
        <v>168.91</v>
      </c>
      <c r="P4045" s="23">
        <v>139.446</v>
      </c>
      <c r="Q4045" s="24" t="s">
        <v>91</v>
      </c>
      <c r="R4045" s="28">
        <v>9.4</v>
      </c>
      <c r="S4045" s="26" t="s">
        <v>132</v>
      </c>
      <c r="T4045" s="10" t="s">
        <v>39</v>
      </c>
      <c r="U4045" s="29" cm="1">
        <f t="array" ref="U4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30.4</v>
      </c>
      <c r="V4045" s="13"/>
      <c r="W4045" s="13"/>
      <c r="X4045" s="13"/>
      <c r="Y4045" s="13"/>
      <c r="Z4045" s="13"/>
      <c r="AA4045" s="13"/>
      <c r="AB4045" s="13"/>
      <c r="AE4045" s="13"/>
      <c r="AF4045" s="13"/>
      <c r="AG4045" s="13"/>
      <c r="AH4045" s="13"/>
      <c r="AI4045" s="13"/>
    </row>
    <row r="4046" hidden="1" spans="1:35">
      <c r="A4046" s="21" t="s">
        <v>4040</v>
      </c>
      <c r="B4046" s="22" t="s">
        <v>4047</v>
      </c>
      <c r="C4046" s="21" t="s">
        <v>2134</v>
      </c>
      <c r="D4046" s="21" t="s">
        <v>132</v>
      </c>
      <c r="E4046" s="21" t="s">
        <v>2345</v>
      </c>
      <c r="F4046" s="22" t="s">
        <v>2943</v>
      </c>
      <c r="G4046" s="21" t="s">
        <v>17</v>
      </c>
      <c r="H4046" s="21" t="s">
        <v>168</v>
      </c>
      <c r="I4046" s="22"/>
      <c r="J4046" s="22" t="s">
        <v>132</v>
      </c>
      <c r="K4046" s="23">
        <v>183.1</v>
      </c>
      <c r="L4046" s="23">
        <v>67.4</v>
      </c>
      <c r="M4046" s="23">
        <v>54.5</v>
      </c>
      <c r="N4046" s="23">
        <v>465.074</v>
      </c>
      <c r="O4046" s="23">
        <v>171.196</v>
      </c>
      <c r="P4046" s="23">
        <v>138.43</v>
      </c>
      <c r="Q4046" s="24" t="s">
        <v>39</v>
      </c>
      <c r="R4046" s="28">
        <v>22.9</v>
      </c>
      <c r="S4046" s="26" t="s">
        <v>132</v>
      </c>
      <c r="T4046" s="10" t="s">
        <v>91</v>
      </c>
      <c r="U4046" s="29" cm="1">
        <f t="array" ref="U4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046" s="13"/>
      <c r="W4046" s="13"/>
      <c r="X4046" s="13"/>
      <c r="Y4046" s="13"/>
      <c r="Z4046" s="13"/>
      <c r="AA4046" s="13"/>
      <c r="AB4046" s="13"/>
      <c r="AE4046" s="13"/>
      <c r="AF4046" s="13"/>
      <c r="AG4046" s="13"/>
      <c r="AH4046" s="13"/>
      <c r="AI4046" s="13"/>
    </row>
    <row r="4047" hidden="1" spans="1:35">
      <c r="A4047" s="21" t="s">
        <v>4040</v>
      </c>
      <c r="B4047" s="22" t="s">
        <v>4047</v>
      </c>
      <c r="C4047" s="21" t="s">
        <v>2134</v>
      </c>
      <c r="D4047" s="21" t="s">
        <v>132</v>
      </c>
      <c r="E4047" s="21" t="s">
        <v>2345</v>
      </c>
      <c r="F4047" s="22" t="s">
        <v>2943</v>
      </c>
      <c r="G4047" s="21" t="s">
        <v>92</v>
      </c>
      <c r="H4047" s="21" t="s">
        <v>138</v>
      </c>
      <c r="I4047" s="22"/>
      <c r="J4047" s="22" t="s">
        <v>132</v>
      </c>
      <c r="K4047" s="23">
        <v>177.2</v>
      </c>
      <c r="L4047" s="23">
        <v>67.1</v>
      </c>
      <c r="M4047" s="23">
        <v>55.1</v>
      </c>
      <c r="N4047" s="23">
        <v>450.088</v>
      </c>
      <c r="O4047" s="23">
        <v>170.434</v>
      </c>
      <c r="P4047" s="23">
        <v>139.954</v>
      </c>
      <c r="Q4047" s="24" t="s">
        <v>91</v>
      </c>
      <c r="R4047" s="28">
        <v>7.8</v>
      </c>
      <c r="S4047" s="26" t="s">
        <v>132</v>
      </c>
      <c r="T4047" s="10" t="s">
        <v>39</v>
      </c>
      <c r="U4047" s="29" cm="1">
        <f t="array" ref="U4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28.8</v>
      </c>
      <c r="V4047" s="13"/>
      <c r="W4047" s="13"/>
      <c r="X4047" s="13"/>
      <c r="Y4047" s="13"/>
      <c r="Z4047" s="13"/>
      <c r="AA4047" s="13"/>
      <c r="AB4047" s="13"/>
      <c r="AE4047" s="13"/>
      <c r="AF4047" s="13"/>
      <c r="AG4047" s="13"/>
      <c r="AH4047" s="13"/>
      <c r="AI4047" s="13"/>
    </row>
    <row r="4048" hidden="1" spans="1:35">
      <c r="A4048" s="21" t="s">
        <v>4040</v>
      </c>
      <c r="B4048" s="22" t="s">
        <v>4047</v>
      </c>
      <c r="C4048" s="21" t="s">
        <v>2134</v>
      </c>
      <c r="D4048" s="21" t="s">
        <v>132</v>
      </c>
      <c r="E4048" s="21" t="s">
        <v>2354</v>
      </c>
      <c r="F4048" s="22" t="s">
        <v>2758</v>
      </c>
      <c r="G4048" s="21" t="s">
        <v>17</v>
      </c>
      <c r="H4048" s="21" t="s">
        <v>168</v>
      </c>
      <c r="I4048" s="22"/>
      <c r="J4048" s="22" t="s">
        <v>132</v>
      </c>
      <c r="K4048" s="23">
        <v>189.4</v>
      </c>
      <c r="L4048" s="23">
        <v>69.7</v>
      </c>
      <c r="M4048" s="23">
        <v>57.1</v>
      </c>
      <c r="N4048" s="23">
        <v>481.076</v>
      </c>
      <c r="O4048" s="23">
        <v>177.038</v>
      </c>
      <c r="P4048" s="23">
        <v>145.034</v>
      </c>
      <c r="Q4048" s="24" t="s">
        <v>39</v>
      </c>
      <c r="R4048" s="28">
        <v>16.6</v>
      </c>
      <c r="S4048" s="26" t="s">
        <v>132</v>
      </c>
      <c r="T4048" s="10" t="s">
        <v>94</v>
      </c>
      <c r="U4048" s="29" cm="1">
        <f t="array" ref="U4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4048" s="13"/>
      <c r="W4048" s="13"/>
      <c r="X4048" s="13"/>
      <c r="Y4048" s="13"/>
      <c r="Z4048" s="13"/>
      <c r="AA4048" s="13"/>
      <c r="AB4048" s="13"/>
      <c r="AE4048" s="13"/>
      <c r="AF4048" s="13"/>
      <c r="AG4048" s="13"/>
      <c r="AH4048" s="13"/>
      <c r="AI4048" s="13"/>
    </row>
    <row r="4049" hidden="1" spans="1:35">
      <c r="A4049" s="21" t="s">
        <v>4040</v>
      </c>
      <c r="B4049" s="22" t="s">
        <v>4047</v>
      </c>
      <c r="C4049" s="21" t="s">
        <v>2134</v>
      </c>
      <c r="D4049" s="21" t="s">
        <v>132</v>
      </c>
      <c r="E4049" s="21" t="s">
        <v>2354</v>
      </c>
      <c r="F4049" s="22" t="s">
        <v>2758</v>
      </c>
      <c r="G4049" s="21" t="s">
        <v>92</v>
      </c>
      <c r="H4049" s="21" t="s">
        <v>138</v>
      </c>
      <c r="I4049" s="22"/>
      <c r="J4049" s="22" t="s">
        <v>132</v>
      </c>
      <c r="K4049" s="23">
        <v>188.2</v>
      </c>
      <c r="L4049" s="23">
        <v>69.7</v>
      </c>
      <c r="M4049" s="23">
        <v>55.5</v>
      </c>
      <c r="N4049" s="23">
        <v>478.028</v>
      </c>
      <c r="O4049" s="23">
        <v>177.038</v>
      </c>
      <c r="P4049" s="23">
        <v>140.97</v>
      </c>
      <c r="Q4049" s="24" t="s">
        <v>94</v>
      </c>
      <c r="R4049" s="28">
        <v>3.7</v>
      </c>
      <c r="S4049" s="26" t="s">
        <v>132</v>
      </c>
      <c r="T4049" s="10" t="s">
        <v>94</v>
      </c>
      <c r="U4049" s="29" cm="1">
        <f t="array" ref="U4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4049" s="13"/>
      <c r="W4049" s="13"/>
      <c r="X4049" s="13"/>
      <c r="Y4049" s="13"/>
      <c r="Z4049" s="13"/>
      <c r="AA4049" s="13"/>
      <c r="AB4049" s="13"/>
      <c r="AE4049" s="13"/>
      <c r="AF4049" s="13"/>
      <c r="AG4049" s="13"/>
      <c r="AH4049" s="13"/>
      <c r="AI4049" s="13"/>
    </row>
    <row r="4050" hidden="1" spans="1:35">
      <c r="A4050" s="21" t="s">
        <v>4040</v>
      </c>
      <c r="B4050" s="22" t="s">
        <v>4047</v>
      </c>
      <c r="C4050" s="21" t="s">
        <v>2134</v>
      </c>
      <c r="D4050" s="21" t="s">
        <v>132</v>
      </c>
      <c r="E4050" s="21" t="s">
        <v>2371</v>
      </c>
      <c r="F4050" s="22" t="s">
        <v>3291</v>
      </c>
      <c r="G4050" s="21" t="s">
        <v>92</v>
      </c>
      <c r="H4050" s="21" t="s">
        <v>138</v>
      </c>
      <c r="I4050" s="22"/>
      <c r="J4050" s="22" t="s">
        <v>132</v>
      </c>
      <c r="K4050" s="23">
        <v>188.5</v>
      </c>
      <c r="L4050" s="23">
        <v>70.1</v>
      </c>
      <c r="M4050" s="23">
        <v>55.4</v>
      </c>
      <c r="N4050" s="23">
        <v>478.79</v>
      </c>
      <c r="O4050" s="23">
        <v>178.054</v>
      </c>
      <c r="P4050" s="23">
        <v>140.716</v>
      </c>
      <c r="Q4050" s="24" t="s">
        <v>94</v>
      </c>
      <c r="R4050" s="28">
        <v>3.4</v>
      </c>
      <c r="S4050" s="26" t="s">
        <v>132</v>
      </c>
      <c r="T4050" s="10" t="s">
        <v>94</v>
      </c>
      <c r="U4050" s="29" cm="1">
        <f t="array" ref="U4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4050" s="13"/>
      <c r="W4050" s="13"/>
      <c r="X4050" s="13"/>
      <c r="Y4050" s="13"/>
      <c r="Z4050" s="13"/>
      <c r="AA4050" s="13"/>
      <c r="AB4050" s="13"/>
      <c r="AE4050" s="13"/>
      <c r="AF4050" s="13"/>
      <c r="AG4050" s="13"/>
      <c r="AH4050" s="13"/>
      <c r="AI4050" s="13"/>
    </row>
    <row r="4051" hidden="1" spans="1:35">
      <c r="A4051" s="21" t="s">
        <v>4040</v>
      </c>
      <c r="B4051" s="22" t="s">
        <v>4047</v>
      </c>
      <c r="C4051" s="21" t="s">
        <v>2134</v>
      </c>
      <c r="D4051" s="21" t="s">
        <v>132</v>
      </c>
      <c r="E4051" s="21" t="s">
        <v>2357</v>
      </c>
      <c r="F4051" s="22" t="s">
        <v>2867</v>
      </c>
      <c r="G4051" s="21" t="s">
        <v>92</v>
      </c>
      <c r="H4051" s="21" t="s">
        <v>138</v>
      </c>
      <c r="I4051" s="22"/>
      <c r="J4051" s="22" t="s">
        <v>132</v>
      </c>
      <c r="K4051" s="23">
        <v>189.2</v>
      </c>
      <c r="L4051" s="23">
        <v>70.7</v>
      </c>
      <c r="M4051" s="23">
        <v>58.3</v>
      </c>
      <c r="N4051" s="23">
        <v>480.568</v>
      </c>
      <c r="O4051" s="23">
        <v>179.578</v>
      </c>
      <c r="P4051" s="23">
        <v>148.082</v>
      </c>
      <c r="Q4051" s="24" t="s">
        <v>94</v>
      </c>
      <c r="R4051" s="28">
        <v>2.7</v>
      </c>
      <c r="S4051" s="26" t="s">
        <v>132</v>
      </c>
      <c r="T4051" s="10" t="s">
        <v>94</v>
      </c>
      <c r="U4051" s="29" cm="1">
        <f t="array" ref="U4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4051" s="13"/>
      <c r="W4051" s="13"/>
      <c r="X4051" s="13"/>
      <c r="Y4051" s="13"/>
      <c r="Z4051" s="13"/>
      <c r="AA4051" s="13"/>
      <c r="AB4051" s="13"/>
      <c r="AE4051" s="13"/>
      <c r="AF4051" s="13"/>
      <c r="AG4051" s="13"/>
      <c r="AH4051" s="13"/>
      <c r="AI4051" s="13"/>
    </row>
    <row r="4052" hidden="1" spans="1:35">
      <c r="A4052" s="21" t="s">
        <v>4040</v>
      </c>
      <c r="B4052" s="22" t="s">
        <v>4047</v>
      </c>
      <c r="C4052" s="21" t="s">
        <v>2134</v>
      </c>
      <c r="D4052" s="21" t="s">
        <v>132</v>
      </c>
      <c r="E4052" s="21" t="s">
        <v>2468</v>
      </c>
      <c r="F4052" s="22" t="s">
        <v>2577</v>
      </c>
      <c r="G4052" s="21" t="s">
        <v>92</v>
      </c>
      <c r="H4052" s="21" t="s">
        <v>138</v>
      </c>
      <c r="I4052" s="22"/>
      <c r="J4052" s="22" t="s">
        <v>132</v>
      </c>
      <c r="K4052" s="23">
        <v>189.2</v>
      </c>
      <c r="L4052" s="23">
        <v>71.7</v>
      </c>
      <c r="M4052" s="23">
        <v>57.9</v>
      </c>
      <c r="N4052" s="23">
        <v>480.568</v>
      </c>
      <c r="O4052" s="23">
        <v>182.118</v>
      </c>
      <c r="P4052" s="23">
        <v>147.066</v>
      </c>
      <c r="Q4052" s="24" t="s">
        <v>94</v>
      </c>
      <c r="R4052" s="28">
        <v>2.7</v>
      </c>
      <c r="S4052" s="26" t="s">
        <v>132</v>
      </c>
      <c r="T4052" s="10" t="s">
        <v>94</v>
      </c>
      <c r="U4052" s="29" cm="1">
        <f t="array" ref="U4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4052" s="13"/>
      <c r="W4052" s="13"/>
      <c r="X4052" s="13"/>
      <c r="Y4052" s="13"/>
      <c r="Z4052" s="13"/>
      <c r="AA4052" s="13"/>
      <c r="AB4052" s="13"/>
      <c r="AE4052" s="13"/>
      <c r="AF4052" s="13"/>
      <c r="AG4052" s="13"/>
      <c r="AH4052" s="13"/>
      <c r="AI4052" s="13"/>
    </row>
    <row r="4053" hidden="1" spans="1:35">
      <c r="A4053" s="21" t="s">
        <v>4040</v>
      </c>
      <c r="B4053" s="22" t="s">
        <v>4047</v>
      </c>
      <c r="C4053" s="21" t="s">
        <v>2134</v>
      </c>
      <c r="D4053" s="21" t="s">
        <v>132</v>
      </c>
      <c r="E4053" s="21" t="s">
        <v>2587</v>
      </c>
      <c r="F4053" s="22" t="s">
        <v>2817</v>
      </c>
      <c r="G4053" s="21" t="s">
        <v>92</v>
      </c>
      <c r="H4053" s="21" t="s">
        <v>138</v>
      </c>
      <c r="I4053" s="22"/>
      <c r="J4053" s="22" t="s">
        <v>132</v>
      </c>
      <c r="K4053" s="23">
        <v>190.9</v>
      </c>
      <c r="L4053" s="23">
        <v>71.7</v>
      </c>
      <c r="M4053" s="23">
        <v>57.9</v>
      </c>
      <c r="N4053" s="23">
        <v>484.886</v>
      </c>
      <c r="O4053" s="23">
        <v>182.118</v>
      </c>
      <c r="P4053" s="23">
        <v>147.066</v>
      </c>
      <c r="Q4053" s="24" t="s">
        <v>94</v>
      </c>
      <c r="R4053" s="28">
        <v>1</v>
      </c>
      <c r="S4053" s="26" t="s">
        <v>132</v>
      </c>
      <c r="T4053" s="10" t="s">
        <v>96</v>
      </c>
      <c r="U4053" s="29" cm="1">
        <f t="array" ref="U4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4053" s="13"/>
      <c r="W4053" s="13"/>
      <c r="X4053" s="13"/>
      <c r="Y4053" s="13"/>
      <c r="Z4053" s="13"/>
      <c r="AA4053" s="13"/>
      <c r="AB4053" s="13"/>
      <c r="AE4053" s="13"/>
      <c r="AF4053" s="13"/>
      <c r="AG4053" s="13"/>
      <c r="AH4053" s="13"/>
      <c r="AI4053" s="13"/>
    </row>
    <row r="4054" hidden="1" spans="1:35">
      <c r="A4054" s="21" t="s">
        <v>4040</v>
      </c>
      <c r="B4054" s="22" t="s">
        <v>4047</v>
      </c>
      <c r="C4054" s="21" t="s">
        <v>2134</v>
      </c>
      <c r="D4054" s="21" t="s">
        <v>132</v>
      </c>
      <c r="E4054" s="21" t="s">
        <v>2613</v>
      </c>
      <c r="F4054" s="22" t="s">
        <v>2413</v>
      </c>
      <c r="G4054" s="21" t="s">
        <v>92</v>
      </c>
      <c r="H4054" s="21" t="s">
        <v>138</v>
      </c>
      <c r="I4054" s="22"/>
      <c r="J4054" s="22" t="s">
        <v>132</v>
      </c>
      <c r="K4054" s="23">
        <v>192.7</v>
      </c>
      <c r="L4054" s="23">
        <v>72.4</v>
      </c>
      <c r="M4054" s="23">
        <v>56.9</v>
      </c>
      <c r="N4054" s="23">
        <v>489.458</v>
      </c>
      <c r="O4054" s="23">
        <v>183.896</v>
      </c>
      <c r="P4054" s="23">
        <v>144.526</v>
      </c>
      <c r="Q4054" s="24" t="s">
        <v>96</v>
      </c>
      <c r="R4054" s="28">
        <v>15.3</v>
      </c>
      <c r="S4054" s="26" t="s">
        <v>132</v>
      </c>
      <c r="T4054" s="10" t="s">
        <v>96</v>
      </c>
      <c r="U4054" s="29" cm="1">
        <f t="array" ref="U4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4054" s="13"/>
      <c r="W4054" s="13"/>
      <c r="X4054" s="13"/>
      <c r="Y4054" s="13"/>
      <c r="Z4054" s="13"/>
      <c r="AA4054" s="13"/>
      <c r="AB4054" s="13"/>
      <c r="AE4054" s="13"/>
      <c r="AF4054" s="13"/>
      <c r="AG4054" s="13"/>
      <c r="AH4054" s="13"/>
      <c r="AI4054" s="13"/>
    </row>
    <row r="4055" hidden="1" spans="1:35">
      <c r="A4055" s="21" t="s">
        <v>4040</v>
      </c>
      <c r="B4055" s="22" t="s">
        <v>4047</v>
      </c>
      <c r="C4055" s="21" t="s">
        <v>2134</v>
      </c>
      <c r="D4055" s="21" t="s">
        <v>132</v>
      </c>
      <c r="E4055" s="21" t="s">
        <v>2861</v>
      </c>
      <c r="F4055" s="22" t="s">
        <v>2342</v>
      </c>
      <c r="G4055" s="21" t="s">
        <v>92</v>
      </c>
      <c r="H4055" s="21" t="s">
        <v>138</v>
      </c>
      <c r="I4055" s="22"/>
      <c r="J4055" s="22" t="s">
        <v>132</v>
      </c>
      <c r="K4055" s="23">
        <v>193.5</v>
      </c>
      <c r="L4055" s="23">
        <v>72.4</v>
      </c>
      <c r="M4055" s="23">
        <v>56.9</v>
      </c>
      <c r="N4055" s="23">
        <v>491.49</v>
      </c>
      <c r="O4055" s="23">
        <v>183.896</v>
      </c>
      <c r="P4055" s="23">
        <v>144.526</v>
      </c>
      <c r="Q4055" s="24" t="s">
        <v>96</v>
      </c>
      <c r="R4055" s="28">
        <v>14.5</v>
      </c>
      <c r="S4055" s="26" t="s">
        <v>132</v>
      </c>
      <c r="T4055" s="10" t="s">
        <v>45</v>
      </c>
      <c r="U4055" s="29" cm="1">
        <f t="array" ref="U4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-15.5</v>
      </c>
      <c r="V4055" s="13"/>
      <c r="W4055" s="13"/>
      <c r="X4055" s="13"/>
      <c r="Y4055" s="13"/>
      <c r="Z4055" s="13"/>
      <c r="AA4055" s="13"/>
      <c r="AB4055" s="13"/>
      <c r="AE4055" s="13"/>
      <c r="AF4055" s="13"/>
      <c r="AG4055" s="13"/>
      <c r="AH4055" s="13"/>
      <c r="AI4055" s="13"/>
    </row>
    <row r="4056" hidden="1" spans="1:35">
      <c r="A4056" s="21" t="s">
        <v>4040</v>
      </c>
      <c r="B4056" s="22" t="s">
        <v>4048</v>
      </c>
      <c r="C4056" s="21" t="s">
        <v>2136</v>
      </c>
      <c r="D4056" s="21" t="s">
        <v>132</v>
      </c>
      <c r="E4056" s="21" t="s">
        <v>2341</v>
      </c>
      <c r="F4056" s="22" t="s">
        <v>4049</v>
      </c>
      <c r="G4056" s="21" t="s">
        <v>41</v>
      </c>
      <c r="H4056" s="21" t="s">
        <v>135</v>
      </c>
      <c r="I4056" s="22"/>
      <c r="J4056" s="22" t="s">
        <v>132</v>
      </c>
      <c r="K4056" s="23">
        <v>171.5</v>
      </c>
      <c r="L4056" s="23">
        <v>64.4</v>
      </c>
      <c r="M4056" s="23">
        <v>52</v>
      </c>
      <c r="N4056" s="23">
        <v>435.61</v>
      </c>
      <c r="O4056" s="23">
        <v>163.576</v>
      </c>
      <c r="P4056" s="23">
        <v>132.08</v>
      </c>
      <c r="Q4056" s="24" t="s">
        <v>45</v>
      </c>
      <c r="R4056" s="28">
        <v>6.5</v>
      </c>
      <c r="S4056" s="26" t="s">
        <v>132</v>
      </c>
      <c r="T4056" s="10" t="s">
        <v>45</v>
      </c>
      <c r="U4056" s="29" cm="1">
        <f t="array" ref="U4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056" s="13"/>
      <c r="W4056" s="13"/>
      <c r="X4056" s="13"/>
      <c r="Y4056" s="13"/>
      <c r="Z4056" s="13"/>
      <c r="AA4056" s="13"/>
      <c r="AB4056" s="13"/>
      <c r="AE4056" s="13"/>
      <c r="AF4056" s="13"/>
      <c r="AG4056" s="13"/>
      <c r="AH4056" s="13"/>
      <c r="AI4056" s="13"/>
    </row>
    <row r="4057" hidden="1" spans="1:35">
      <c r="A4057" s="21" t="s">
        <v>4040</v>
      </c>
      <c r="B4057" s="22" t="s">
        <v>4048</v>
      </c>
      <c r="C4057" s="21" t="s">
        <v>2136</v>
      </c>
      <c r="D4057" s="21" t="s">
        <v>132</v>
      </c>
      <c r="E4057" s="21" t="s">
        <v>2345</v>
      </c>
      <c r="F4057" s="22" t="s">
        <v>2684</v>
      </c>
      <c r="G4057" s="21" t="s">
        <v>41</v>
      </c>
      <c r="H4057" s="21" t="s">
        <v>135</v>
      </c>
      <c r="I4057" s="22"/>
      <c r="J4057" s="22" t="s">
        <v>132</v>
      </c>
      <c r="K4057" s="23">
        <v>173.2</v>
      </c>
      <c r="L4057" s="23">
        <v>65</v>
      </c>
      <c r="M4057" s="23">
        <v>52.4</v>
      </c>
      <c r="N4057" s="23">
        <v>439.928</v>
      </c>
      <c r="O4057" s="23">
        <v>165.1</v>
      </c>
      <c r="P4057" s="23">
        <v>133.096</v>
      </c>
      <c r="Q4057" s="24" t="s">
        <v>45</v>
      </c>
      <c r="R4057" s="28">
        <v>4.8</v>
      </c>
      <c r="S4057" s="26" t="s">
        <v>132</v>
      </c>
      <c r="T4057" s="10" t="s">
        <v>45</v>
      </c>
      <c r="U4057" s="29" cm="1">
        <f t="array" ref="U4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057" s="13"/>
      <c r="W4057" s="13"/>
      <c r="X4057" s="13"/>
      <c r="Y4057" s="13"/>
      <c r="Z4057" s="13"/>
      <c r="AA4057" s="13"/>
      <c r="AB4057" s="13"/>
      <c r="AE4057" s="13"/>
      <c r="AF4057" s="13"/>
      <c r="AG4057" s="13"/>
      <c r="AH4057" s="13"/>
      <c r="AI4057" s="13"/>
    </row>
    <row r="4058" hidden="1" spans="1:35">
      <c r="A4058" s="21" t="s">
        <v>4040</v>
      </c>
      <c r="B4058" s="22" t="s">
        <v>4048</v>
      </c>
      <c r="C4058" s="21" t="s">
        <v>2136</v>
      </c>
      <c r="D4058" s="21" t="s">
        <v>132</v>
      </c>
      <c r="E4058" s="21" t="s">
        <v>2354</v>
      </c>
      <c r="F4058" s="22" t="s">
        <v>2746</v>
      </c>
      <c r="G4058" s="21" t="s">
        <v>41</v>
      </c>
      <c r="H4058" s="21" t="s">
        <v>135</v>
      </c>
      <c r="I4058" s="22"/>
      <c r="J4058" s="22" t="s">
        <v>132</v>
      </c>
      <c r="K4058" s="23">
        <v>175.2</v>
      </c>
      <c r="L4058" s="23">
        <v>67.3</v>
      </c>
      <c r="M4058" s="23">
        <v>52</v>
      </c>
      <c r="N4058" s="23">
        <v>445.008</v>
      </c>
      <c r="O4058" s="23">
        <v>170.942</v>
      </c>
      <c r="P4058" s="23">
        <v>132.08</v>
      </c>
      <c r="Q4058" s="24" t="s">
        <v>45</v>
      </c>
      <c r="R4058" s="28">
        <v>2.8</v>
      </c>
      <c r="S4058" s="26" t="s">
        <v>132</v>
      </c>
      <c r="T4058" s="10" t="s">
        <v>45</v>
      </c>
      <c r="U4058" s="29" cm="1">
        <f t="array" ref="U4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58" s="13"/>
      <c r="W4058" s="13"/>
      <c r="X4058" s="13"/>
      <c r="Y4058" s="13"/>
      <c r="Z4058" s="13"/>
      <c r="AA4058" s="13"/>
      <c r="AB4058" s="13"/>
      <c r="AE4058" s="13"/>
      <c r="AF4058" s="13"/>
      <c r="AG4058" s="13"/>
      <c r="AH4058" s="13"/>
      <c r="AI4058" s="13"/>
    </row>
    <row r="4059" hidden="1" spans="1:35">
      <c r="A4059" s="21" t="s">
        <v>4040</v>
      </c>
      <c r="B4059" s="22" t="s">
        <v>4048</v>
      </c>
      <c r="C4059" s="21" t="s">
        <v>2136</v>
      </c>
      <c r="D4059" s="21" t="s">
        <v>2137</v>
      </c>
      <c r="E4059" s="21" t="s">
        <v>2371</v>
      </c>
      <c r="F4059" s="22" t="s">
        <v>3278</v>
      </c>
      <c r="G4059" s="21" t="s">
        <v>41</v>
      </c>
      <c r="H4059" s="21" t="s">
        <v>135</v>
      </c>
      <c r="I4059" s="22"/>
      <c r="J4059" s="22" t="s">
        <v>132</v>
      </c>
      <c r="K4059" s="23">
        <v>176.4</v>
      </c>
      <c r="L4059" s="23">
        <v>67.3</v>
      </c>
      <c r="M4059" s="23">
        <v>51.4</v>
      </c>
      <c r="N4059" s="23">
        <v>448.056</v>
      </c>
      <c r="O4059" s="23">
        <v>170.942</v>
      </c>
      <c r="P4059" s="23">
        <v>130.556</v>
      </c>
      <c r="Q4059" s="24" t="s">
        <v>45</v>
      </c>
      <c r="R4059" s="28">
        <v>1.6</v>
      </c>
      <c r="S4059" s="26" t="s">
        <v>132</v>
      </c>
      <c r="T4059" s="10" t="s">
        <v>45</v>
      </c>
      <c r="U4059" s="29" cm="1">
        <f t="array" ref="U4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059" s="13"/>
      <c r="W4059" s="13"/>
      <c r="X4059" s="13"/>
      <c r="Y4059" s="13"/>
      <c r="Z4059" s="13"/>
      <c r="AA4059" s="13"/>
      <c r="AB4059" s="13"/>
      <c r="AE4059" s="13"/>
      <c r="AF4059" s="13"/>
      <c r="AG4059" s="13"/>
      <c r="AH4059" s="13"/>
      <c r="AI4059" s="13"/>
    </row>
    <row r="4060" hidden="1" spans="1:35">
      <c r="A4060" s="21" t="s">
        <v>4040</v>
      </c>
      <c r="B4060" s="22" t="s">
        <v>4048</v>
      </c>
      <c r="C4060" s="21" t="s">
        <v>2136</v>
      </c>
      <c r="D4060" s="21" t="s">
        <v>2137</v>
      </c>
      <c r="E4060" s="21" t="s">
        <v>2357</v>
      </c>
      <c r="F4060" s="22" t="s">
        <v>3279</v>
      </c>
      <c r="G4060" s="21" t="s">
        <v>41</v>
      </c>
      <c r="H4060" s="21" t="s">
        <v>135</v>
      </c>
      <c r="I4060" s="22"/>
      <c r="J4060" s="22" t="s">
        <v>132</v>
      </c>
      <c r="K4060" s="23">
        <v>176</v>
      </c>
      <c r="L4060" s="23">
        <v>68.7</v>
      </c>
      <c r="M4060" s="23">
        <v>51.2</v>
      </c>
      <c r="N4060" s="23">
        <v>447.04</v>
      </c>
      <c r="O4060" s="23">
        <v>174.498</v>
      </c>
      <c r="P4060" s="23">
        <v>130.048</v>
      </c>
      <c r="Q4060" s="24" t="s">
        <v>45</v>
      </c>
      <c r="R4060" s="28">
        <v>2</v>
      </c>
      <c r="S4060" s="26" t="s">
        <v>132</v>
      </c>
      <c r="T4060" s="10" t="s">
        <v>45</v>
      </c>
      <c r="U4060" s="29" cm="1">
        <f t="array" ref="U4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4060" s="13"/>
      <c r="W4060" s="13"/>
      <c r="X4060" s="13"/>
      <c r="Y4060" s="13"/>
      <c r="Z4060" s="13"/>
      <c r="AA4060" s="13"/>
      <c r="AB4060" s="13"/>
      <c r="AE4060" s="13"/>
      <c r="AF4060" s="13"/>
      <c r="AG4060" s="13"/>
      <c r="AH4060" s="13"/>
      <c r="AI4060" s="13"/>
    </row>
    <row r="4061" hidden="1" spans="1:35">
      <c r="A4061" s="21" t="s">
        <v>4040</v>
      </c>
      <c r="B4061" s="22" t="s">
        <v>4048</v>
      </c>
      <c r="C4061" s="21" t="s">
        <v>2136</v>
      </c>
      <c r="D4061" s="21" t="s">
        <v>132</v>
      </c>
      <c r="E4061" s="21" t="s">
        <v>2468</v>
      </c>
      <c r="F4061" s="22" t="s">
        <v>3158</v>
      </c>
      <c r="G4061" s="21" t="s">
        <v>41</v>
      </c>
      <c r="H4061" s="21" t="s">
        <v>174</v>
      </c>
      <c r="I4061" s="22"/>
      <c r="J4061" s="22" t="s">
        <v>132</v>
      </c>
      <c r="K4061" s="23">
        <v>177</v>
      </c>
      <c r="L4061" s="23">
        <v>68.9</v>
      </c>
      <c r="M4061" s="23">
        <v>52.4</v>
      </c>
      <c r="N4061" s="23">
        <v>449.58</v>
      </c>
      <c r="O4061" s="23">
        <v>175.006</v>
      </c>
      <c r="P4061" s="23">
        <v>133.096</v>
      </c>
      <c r="Q4061" s="24" t="s">
        <v>45</v>
      </c>
      <c r="R4061" s="28">
        <v>1</v>
      </c>
      <c r="S4061" s="26" t="s">
        <v>132</v>
      </c>
      <c r="T4061" s="10" t="s">
        <v>24</v>
      </c>
      <c r="U4061" s="29" cm="1">
        <f t="array" ref="U4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61" s="13"/>
      <c r="W4061" s="13"/>
      <c r="X4061" s="13"/>
      <c r="Y4061" s="13"/>
      <c r="Z4061" s="13"/>
      <c r="AA4061" s="13"/>
      <c r="AB4061" s="13"/>
      <c r="AE4061" s="13"/>
      <c r="AF4061" s="13"/>
      <c r="AG4061" s="13"/>
      <c r="AH4061" s="13"/>
      <c r="AI4061" s="13"/>
    </row>
    <row r="4062" hidden="1" spans="1:35">
      <c r="A4062" s="21" t="s">
        <v>4040</v>
      </c>
      <c r="B4062" s="22" t="s">
        <v>4048</v>
      </c>
      <c r="C4062" s="21" t="s">
        <v>2136</v>
      </c>
      <c r="D4062" s="21" t="s">
        <v>132</v>
      </c>
      <c r="E4062" s="21" t="s">
        <v>2587</v>
      </c>
      <c r="F4062" s="22" t="s">
        <v>2574</v>
      </c>
      <c r="G4062" s="21" t="s">
        <v>17</v>
      </c>
      <c r="H4062" s="21" t="s">
        <v>141</v>
      </c>
      <c r="I4062" s="22"/>
      <c r="J4062" s="22" t="s">
        <v>132</v>
      </c>
      <c r="K4062" s="23">
        <v>170.9</v>
      </c>
      <c r="L4062" s="23">
        <v>68.3</v>
      </c>
      <c r="M4062" s="23">
        <v>51.4</v>
      </c>
      <c r="N4062" s="23">
        <v>434.086</v>
      </c>
      <c r="O4062" s="23">
        <v>173.482</v>
      </c>
      <c r="P4062" s="23">
        <v>130.556</v>
      </c>
      <c r="Q4062" s="24" t="s">
        <v>24</v>
      </c>
      <c r="R4062" s="28">
        <v>7.1</v>
      </c>
      <c r="S4062" s="26" t="s">
        <v>132</v>
      </c>
      <c r="T4062" s="10" t="s">
        <v>100</v>
      </c>
      <c r="U4062" s="29" cm="1">
        <f t="array" ref="U4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4062" s="13"/>
      <c r="W4062" s="13"/>
      <c r="X4062" s="13"/>
      <c r="Y4062" s="13"/>
      <c r="Z4062" s="13"/>
      <c r="AA4062" s="13"/>
      <c r="AB4062" s="13"/>
      <c r="AE4062" s="13"/>
      <c r="AF4062" s="13"/>
      <c r="AG4062" s="13"/>
      <c r="AH4062" s="13"/>
      <c r="AI4062" s="13"/>
    </row>
    <row r="4063" hidden="1" spans="1:35">
      <c r="A4063" s="21" t="s">
        <v>4040</v>
      </c>
      <c r="B4063" s="22" t="s">
        <v>4050</v>
      </c>
      <c r="C4063" s="21" t="s">
        <v>2139</v>
      </c>
      <c r="D4063" s="21" t="s">
        <v>132</v>
      </c>
      <c r="E4063" s="21" t="s">
        <v>2341</v>
      </c>
      <c r="F4063" s="22" t="s">
        <v>2460</v>
      </c>
      <c r="G4063" s="21" t="s">
        <v>101</v>
      </c>
      <c r="H4063" s="21" t="s">
        <v>470</v>
      </c>
      <c r="I4063" s="22"/>
      <c r="J4063" s="22" t="s">
        <v>132</v>
      </c>
      <c r="K4063" s="23">
        <v>171.2</v>
      </c>
      <c r="L4063" s="23">
        <v>70.7</v>
      </c>
      <c r="M4063" s="23">
        <v>61.6</v>
      </c>
      <c r="N4063" s="23">
        <v>434.848</v>
      </c>
      <c r="O4063" s="23">
        <v>179.578</v>
      </c>
      <c r="P4063" s="23">
        <v>156.464</v>
      </c>
      <c r="Q4063" s="24" t="s">
        <v>100</v>
      </c>
      <c r="R4063" s="28">
        <v>9.8</v>
      </c>
      <c r="S4063" s="26" t="s">
        <v>132</v>
      </c>
      <c r="T4063" s="10" t="s">
        <v>100</v>
      </c>
      <c r="U4063" s="29" cm="1">
        <f t="array" ref="U4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4063" s="13"/>
      <c r="W4063" s="13"/>
      <c r="X4063" s="13"/>
      <c r="Y4063" s="13"/>
      <c r="Z4063" s="13"/>
      <c r="AA4063" s="13"/>
      <c r="AB4063" s="13"/>
      <c r="AE4063" s="13"/>
      <c r="AF4063" s="13"/>
      <c r="AG4063" s="13"/>
      <c r="AH4063" s="13"/>
      <c r="AI4063" s="13"/>
    </row>
    <row r="4064" hidden="1" spans="1:35">
      <c r="A4064" s="21" t="s">
        <v>4040</v>
      </c>
      <c r="B4064" s="22" t="s">
        <v>4050</v>
      </c>
      <c r="C4064" s="21" t="s">
        <v>2139</v>
      </c>
      <c r="D4064" s="21" t="s">
        <v>132</v>
      </c>
      <c r="E4064" s="21" t="s">
        <v>2341</v>
      </c>
      <c r="F4064" s="22" t="s">
        <v>2976</v>
      </c>
      <c r="G4064" s="21" t="s">
        <v>101</v>
      </c>
      <c r="H4064" s="21" t="s">
        <v>470</v>
      </c>
      <c r="I4064" s="22"/>
      <c r="J4064" s="22" t="s">
        <v>132</v>
      </c>
      <c r="K4064" s="23">
        <v>172.6</v>
      </c>
      <c r="L4064" s="23">
        <v>70.7</v>
      </c>
      <c r="M4064" s="23">
        <v>61.6</v>
      </c>
      <c r="N4064" s="23">
        <v>438.404</v>
      </c>
      <c r="O4064" s="23">
        <v>179.578</v>
      </c>
      <c r="P4064" s="23">
        <v>156.464</v>
      </c>
      <c r="Q4064" s="24" t="s">
        <v>100</v>
      </c>
      <c r="R4064" s="28">
        <v>8.4</v>
      </c>
      <c r="S4064" s="26" t="s">
        <v>132</v>
      </c>
      <c r="T4064" s="10" t="s">
        <v>20</v>
      </c>
      <c r="U4064" s="29" cm="1">
        <f t="array" ref="U4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-9.59999999999999</v>
      </c>
      <c r="V4064" s="13"/>
      <c r="W4064" s="13"/>
      <c r="X4064" s="13"/>
      <c r="Y4064" s="13"/>
      <c r="Z4064" s="13"/>
      <c r="AA4064" s="13"/>
      <c r="AB4064" s="13"/>
      <c r="AE4064" s="13"/>
      <c r="AF4064" s="13"/>
      <c r="AG4064" s="13"/>
      <c r="AH4064" s="13"/>
      <c r="AI4064" s="13"/>
    </row>
    <row r="4065" hidden="1" spans="1:35">
      <c r="A4065" s="21" t="s">
        <v>4040</v>
      </c>
      <c r="B4065" s="22" t="s">
        <v>4051</v>
      </c>
      <c r="C4065" s="21" t="s">
        <v>2141</v>
      </c>
      <c r="D4065" s="21" t="s">
        <v>132</v>
      </c>
      <c r="E4065" s="21" t="s">
        <v>2341</v>
      </c>
      <c r="F4065" s="22" t="s">
        <v>4052</v>
      </c>
      <c r="G4065" s="21" t="s">
        <v>17</v>
      </c>
      <c r="H4065" s="21" t="s">
        <v>168</v>
      </c>
      <c r="I4065" s="22"/>
      <c r="J4065" s="22" t="s">
        <v>132</v>
      </c>
      <c r="K4065" s="23">
        <v>160</v>
      </c>
      <c r="L4065" s="23">
        <v>63.4</v>
      </c>
      <c r="M4065" s="23">
        <v>53.5</v>
      </c>
      <c r="N4065" s="23">
        <v>406.4</v>
      </c>
      <c r="O4065" s="23">
        <v>161.036</v>
      </c>
      <c r="P4065" s="23">
        <v>135.89</v>
      </c>
      <c r="Q4065" s="24" t="s">
        <v>20</v>
      </c>
      <c r="R4065" s="28">
        <v>3</v>
      </c>
      <c r="S4065" s="26" t="s">
        <v>132</v>
      </c>
      <c r="T4065" s="10" t="s">
        <v>40</v>
      </c>
      <c r="U4065" s="29" cm="1">
        <f t="array" ref="U4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065" s="13"/>
      <c r="W4065" s="13"/>
      <c r="X4065" s="13"/>
      <c r="Y4065" s="13"/>
      <c r="Z4065" s="13"/>
      <c r="AA4065" s="13"/>
      <c r="AB4065" s="13"/>
      <c r="AE4065" s="13"/>
      <c r="AF4065" s="13"/>
      <c r="AG4065" s="13"/>
      <c r="AH4065" s="13"/>
      <c r="AI4065" s="13"/>
    </row>
    <row r="4066" hidden="1" spans="1:35">
      <c r="A4066" s="21" t="s">
        <v>4040</v>
      </c>
      <c r="B4066" s="22" t="s">
        <v>4051</v>
      </c>
      <c r="C4066" s="21" t="s">
        <v>2141</v>
      </c>
      <c r="D4066" s="21" t="s">
        <v>132</v>
      </c>
      <c r="E4066" s="21" t="s">
        <v>2341</v>
      </c>
      <c r="F4066" s="22" t="s">
        <v>4052</v>
      </c>
      <c r="G4066" s="21" t="s">
        <v>41</v>
      </c>
      <c r="H4066" s="21" t="s">
        <v>135</v>
      </c>
      <c r="I4066" s="22"/>
      <c r="J4066" s="22" t="s">
        <v>132</v>
      </c>
      <c r="K4066" s="23">
        <v>160</v>
      </c>
      <c r="L4066" s="23">
        <v>63.4</v>
      </c>
      <c r="M4066" s="23">
        <v>53.5</v>
      </c>
      <c r="N4066" s="23">
        <v>406.4</v>
      </c>
      <c r="O4066" s="23">
        <v>161.036</v>
      </c>
      <c r="P4066" s="23">
        <v>135.89</v>
      </c>
      <c r="Q4066" s="24" t="s">
        <v>40</v>
      </c>
      <c r="R4066" s="28">
        <v>5</v>
      </c>
      <c r="S4066" s="26" t="s">
        <v>132</v>
      </c>
      <c r="T4066" s="10" t="s">
        <v>91</v>
      </c>
      <c r="U4066" s="29" cm="1">
        <f t="array" ref="U4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4066" s="13"/>
      <c r="W4066" s="13"/>
      <c r="X4066" s="13"/>
      <c r="Y4066" s="13"/>
      <c r="Z4066" s="13"/>
      <c r="AA4066" s="13"/>
      <c r="AB4066" s="13"/>
      <c r="AE4066" s="13"/>
      <c r="AF4066" s="13"/>
      <c r="AG4066" s="13"/>
      <c r="AH4066" s="13"/>
      <c r="AI4066" s="13"/>
    </row>
    <row r="4067" hidden="1" spans="1:35">
      <c r="A4067" s="21" t="s">
        <v>4040</v>
      </c>
      <c r="B4067" s="22" t="s">
        <v>4051</v>
      </c>
      <c r="C4067" s="21" t="s">
        <v>2141</v>
      </c>
      <c r="D4067" s="21" t="s">
        <v>132</v>
      </c>
      <c r="E4067" s="21" t="s">
        <v>2341</v>
      </c>
      <c r="F4067" s="22" t="s">
        <v>4052</v>
      </c>
      <c r="G4067" s="21" t="s">
        <v>92</v>
      </c>
      <c r="H4067" s="21" t="s">
        <v>138</v>
      </c>
      <c r="I4067" s="22"/>
      <c r="J4067" s="22" t="s">
        <v>132</v>
      </c>
      <c r="K4067" s="23">
        <v>160</v>
      </c>
      <c r="L4067" s="23">
        <v>63.4</v>
      </c>
      <c r="M4067" s="23">
        <v>53.5</v>
      </c>
      <c r="N4067" s="23">
        <v>406.4</v>
      </c>
      <c r="O4067" s="23">
        <v>161.036</v>
      </c>
      <c r="P4067" s="23">
        <v>135.89</v>
      </c>
      <c r="Q4067" s="24" t="s">
        <v>91</v>
      </c>
      <c r="R4067" s="28">
        <v>25</v>
      </c>
      <c r="S4067" s="26" t="s">
        <v>132</v>
      </c>
      <c r="T4067" s="10" t="s">
        <v>24</v>
      </c>
      <c r="U4067" s="29" cm="1">
        <f t="array" ref="U4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4067" s="13"/>
      <c r="W4067" s="13"/>
      <c r="X4067" s="13"/>
      <c r="Y4067" s="13"/>
      <c r="Z4067" s="13"/>
      <c r="AA4067" s="13"/>
      <c r="AB4067" s="13"/>
      <c r="AE4067" s="13"/>
      <c r="AF4067" s="13"/>
      <c r="AG4067" s="13"/>
      <c r="AH4067" s="13"/>
      <c r="AI4067" s="13"/>
    </row>
    <row r="4068" hidden="1" spans="1:35">
      <c r="A4068" s="21" t="s">
        <v>4040</v>
      </c>
      <c r="B4068" s="22" t="s">
        <v>4051</v>
      </c>
      <c r="C4068" s="21" t="s">
        <v>2141</v>
      </c>
      <c r="D4068" s="21" t="s">
        <v>132</v>
      </c>
      <c r="E4068" s="21" t="s">
        <v>2345</v>
      </c>
      <c r="F4068" s="22" t="s">
        <v>4053</v>
      </c>
      <c r="G4068" s="21" t="s">
        <v>17</v>
      </c>
      <c r="H4068" s="21" t="s">
        <v>168</v>
      </c>
      <c r="I4068" s="22"/>
      <c r="J4068" s="22" t="s">
        <v>132</v>
      </c>
      <c r="K4068" s="23">
        <v>165</v>
      </c>
      <c r="L4068" s="23">
        <v>63.8</v>
      </c>
      <c r="M4068" s="23">
        <v>54</v>
      </c>
      <c r="N4068" s="23">
        <v>419.1</v>
      </c>
      <c r="O4068" s="23">
        <v>162.052</v>
      </c>
      <c r="P4068" s="23">
        <v>137.16</v>
      </c>
      <c r="Q4068" s="24" t="s">
        <v>24</v>
      </c>
      <c r="R4068" s="28">
        <v>13</v>
      </c>
      <c r="S4068" s="26" t="s">
        <v>132</v>
      </c>
      <c r="T4068" s="10" t="s">
        <v>91</v>
      </c>
      <c r="U4068" s="29" cm="1">
        <f t="array" ref="U4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4068" s="13"/>
      <c r="W4068" s="13"/>
      <c r="X4068" s="13"/>
      <c r="Y4068" s="13"/>
      <c r="Z4068" s="13"/>
      <c r="AA4068" s="13"/>
      <c r="AB4068" s="13"/>
      <c r="AE4068" s="13"/>
      <c r="AF4068" s="13"/>
      <c r="AG4068" s="13"/>
      <c r="AH4068" s="13"/>
      <c r="AI4068" s="13"/>
    </row>
    <row r="4069" hidden="1" spans="1:35">
      <c r="A4069" s="21" t="s">
        <v>4040</v>
      </c>
      <c r="B4069" s="22" t="s">
        <v>4051</v>
      </c>
      <c r="C4069" s="21" t="s">
        <v>2141</v>
      </c>
      <c r="D4069" s="21" t="s">
        <v>132</v>
      </c>
      <c r="E4069" s="21" t="s">
        <v>2345</v>
      </c>
      <c r="F4069" s="22" t="s">
        <v>4053</v>
      </c>
      <c r="G4069" s="21" t="s">
        <v>92</v>
      </c>
      <c r="H4069" s="21" t="s">
        <v>138</v>
      </c>
      <c r="I4069" s="22"/>
      <c r="J4069" s="22" t="s">
        <v>132</v>
      </c>
      <c r="K4069" s="23">
        <v>165</v>
      </c>
      <c r="L4069" s="23">
        <v>63.8</v>
      </c>
      <c r="M4069" s="23">
        <v>54</v>
      </c>
      <c r="N4069" s="23">
        <v>419.1</v>
      </c>
      <c r="O4069" s="23">
        <v>162.052</v>
      </c>
      <c r="P4069" s="23">
        <v>137.16</v>
      </c>
      <c r="Q4069" s="24" t="s">
        <v>91</v>
      </c>
      <c r="R4069" s="28">
        <v>20</v>
      </c>
      <c r="S4069" s="26" t="s">
        <v>132</v>
      </c>
      <c r="T4069" s="10" t="s">
        <v>24</v>
      </c>
      <c r="U4069" s="29" cm="1">
        <f t="array" ref="U4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4069" s="13"/>
      <c r="W4069" s="13"/>
      <c r="X4069" s="13"/>
      <c r="Y4069" s="13"/>
      <c r="Z4069" s="13"/>
      <c r="AA4069" s="13"/>
      <c r="AB4069" s="13"/>
      <c r="AE4069" s="13"/>
      <c r="AF4069" s="13"/>
      <c r="AG4069" s="13"/>
      <c r="AH4069" s="13"/>
      <c r="AI4069" s="13"/>
    </row>
    <row r="4070" hidden="1" spans="1:35">
      <c r="A4070" s="21" t="s">
        <v>4040</v>
      </c>
      <c r="B4070" s="22" t="s">
        <v>4051</v>
      </c>
      <c r="C4070" s="21" t="s">
        <v>2141</v>
      </c>
      <c r="D4070" s="21" t="s">
        <v>132</v>
      </c>
      <c r="E4070" s="21" t="s">
        <v>2354</v>
      </c>
      <c r="F4070" s="22" t="s">
        <v>3221</v>
      </c>
      <c r="G4070" s="21" t="s">
        <v>17</v>
      </c>
      <c r="H4070" s="21" t="s">
        <v>141</v>
      </c>
      <c r="I4070" s="22"/>
      <c r="J4070" s="22" t="s">
        <v>132</v>
      </c>
      <c r="K4070" s="23">
        <v>166.3</v>
      </c>
      <c r="L4070" s="23">
        <v>63.8</v>
      </c>
      <c r="M4070" s="23">
        <v>54</v>
      </c>
      <c r="N4070" s="23">
        <v>422.402</v>
      </c>
      <c r="O4070" s="23">
        <v>162.052</v>
      </c>
      <c r="P4070" s="23">
        <v>137.16</v>
      </c>
      <c r="Q4070" s="24" t="s">
        <v>24</v>
      </c>
      <c r="R4070" s="28">
        <v>11.7</v>
      </c>
      <c r="S4070" s="26" t="s">
        <v>132</v>
      </c>
      <c r="T4070" s="10" t="s">
        <v>24</v>
      </c>
      <c r="U4070" s="29" cm="1">
        <f t="array" ref="U4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70" s="13"/>
      <c r="W4070" s="13"/>
      <c r="X4070" s="13"/>
      <c r="Y4070" s="13"/>
      <c r="Z4070" s="13"/>
      <c r="AA4070" s="13"/>
      <c r="AB4070" s="13"/>
      <c r="AE4070" s="13"/>
      <c r="AF4070" s="13"/>
      <c r="AG4070" s="13"/>
      <c r="AH4070" s="13"/>
      <c r="AI4070" s="13"/>
    </row>
    <row r="4071" hidden="1" spans="1:35">
      <c r="A4071" s="21" t="s">
        <v>4040</v>
      </c>
      <c r="B4071" s="22" t="s">
        <v>4051</v>
      </c>
      <c r="C4071" s="21" t="s">
        <v>2141</v>
      </c>
      <c r="D4071" s="21" t="s">
        <v>132</v>
      </c>
      <c r="E4071" s="21" t="s">
        <v>2354</v>
      </c>
      <c r="F4071" s="22" t="s">
        <v>3221</v>
      </c>
      <c r="G4071" s="21" t="s">
        <v>17</v>
      </c>
      <c r="H4071" s="21" t="s">
        <v>168</v>
      </c>
      <c r="I4071" s="22"/>
      <c r="J4071" s="22" t="s">
        <v>132</v>
      </c>
      <c r="K4071" s="23">
        <v>166.3</v>
      </c>
      <c r="L4071" s="23">
        <v>63.8</v>
      </c>
      <c r="M4071" s="23">
        <v>54</v>
      </c>
      <c r="N4071" s="23">
        <v>422.402</v>
      </c>
      <c r="O4071" s="23">
        <v>162.052</v>
      </c>
      <c r="P4071" s="23">
        <v>137.16</v>
      </c>
      <c r="Q4071" s="24" t="s">
        <v>24</v>
      </c>
      <c r="R4071" s="28">
        <v>11.7</v>
      </c>
      <c r="S4071" s="26" t="s">
        <v>132</v>
      </c>
      <c r="T4071" s="10" t="s">
        <v>45</v>
      </c>
      <c r="U4071" s="29" cm="1">
        <f t="array" ref="U4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71" s="13"/>
      <c r="W4071" s="13"/>
      <c r="X4071" s="13"/>
      <c r="Y4071" s="13"/>
      <c r="Z4071" s="13"/>
      <c r="AA4071" s="13"/>
      <c r="AB4071" s="13"/>
      <c r="AE4071" s="13"/>
      <c r="AF4071" s="13"/>
      <c r="AG4071" s="13"/>
      <c r="AH4071" s="13"/>
      <c r="AI4071" s="13"/>
    </row>
    <row r="4072" hidden="1" spans="1:35">
      <c r="A4072" s="21" t="s">
        <v>4040</v>
      </c>
      <c r="B4072" s="22" t="s">
        <v>4051</v>
      </c>
      <c r="C4072" s="21" t="s">
        <v>2141</v>
      </c>
      <c r="D4072" s="21" t="s">
        <v>132</v>
      </c>
      <c r="E4072" s="21" t="s">
        <v>2354</v>
      </c>
      <c r="F4072" s="22" t="s">
        <v>3221</v>
      </c>
      <c r="G4072" s="21" t="s">
        <v>41</v>
      </c>
      <c r="H4072" s="21" t="s">
        <v>135</v>
      </c>
      <c r="I4072" s="22"/>
      <c r="J4072" s="22" t="s">
        <v>132</v>
      </c>
      <c r="K4072" s="23">
        <v>166.3</v>
      </c>
      <c r="L4072" s="23">
        <v>63.8</v>
      </c>
      <c r="M4072" s="23">
        <v>54</v>
      </c>
      <c r="N4072" s="23">
        <v>422.402</v>
      </c>
      <c r="O4072" s="23">
        <v>162.052</v>
      </c>
      <c r="P4072" s="23">
        <v>137.16</v>
      </c>
      <c r="Q4072" s="24" t="s">
        <v>45</v>
      </c>
      <c r="R4072" s="28">
        <v>11.7</v>
      </c>
      <c r="S4072" s="26" t="s">
        <v>132</v>
      </c>
      <c r="T4072" s="10" t="s">
        <v>91</v>
      </c>
      <c r="U4072" s="29" cm="1">
        <f t="array" ref="U4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4072" s="13"/>
      <c r="W4072" s="13"/>
      <c r="X4072" s="13"/>
      <c r="Y4072" s="13"/>
      <c r="Z4072" s="13"/>
      <c r="AA4072" s="13"/>
      <c r="AB4072" s="13"/>
      <c r="AE4072" s="13"/>
      <c r="AF4072" s="13"/>
      <c r="AG4072" s="13"/>
      <c r="AH4072" s="13"/>
      <c r="AI4072" s="13"/>
    </row>
    <row r="4073" hidden="1" spans="1:35">
      <c r="A4073" s="21" t="s">
        <v>4040</v>
      </c>
      <c r="B4073" s="22" t="s">
        <v>4051</v>
      </c>
      <c r="C4073" s="21" t="s">
        <v>2141</v>
      </c>
      <c r="D4073" s="21" t="s">
        <v>132</v>
      </c>
      <c r="E4073" s="21" t="s">
        <v>2354</v>
      </c>
      <c r="F4073" s="22" t="s">
        <v>3221</v>
      </c>
      <c r="G4073" s="21" t="s">
        <v>92</v>
      </c>
      <c r="H4073" s="21" t="s">
        <v>138</v>
      </c>
      <c r="I4073" s="22"/>
      <c r="J4073" s="22" t="s">
        <v>132</v>
      </c>
      <c r="K4073" s="23">
        <v>166.3</v>
      </c>
      <c r="L4073" s="23">
        <v>63.8</v>
      </c>
      <c r="M4073" s="23">
        <v>54</v>
      </c>
      <c r="N4073" s="23">
        <v>422.402</v>
      </c>
      <c r="O4073" s="23">
        <v>162.052</v>
      </c>
      <c r="P4073" s="23">
        <v>137.16</v>
      </c>
      <c r="Q4073" s="24" t="s">
        <v>91</v>
      </c>
      <c r="R4073" s="28">
        <v>18.7</v>
      </c>
      <c r="S4073" s="26" t="s">
        <v>132</v>
      </c>
      <c r="T4073" s="10" t="s">
        <v>24</v>
      </c>
      <c r="U4073" s="29" cm="1">
        <f t="array" ref="U4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73" s="13"/>
      <c r="W4073" s="13"/>
      <c r="X4073" s="13"/>
      <c r="Y4073" s="13"/>
      <c r="Z4073" s="13"/>
      <c r="AA4073" s="13"/>
      <c r="AB4073" s="13"/>
      <c r="AE4073" s="13"/>
      <c r="AF4073" s="13"/>
      <c r="AG4073" s="13"/>
      <c r="AH4073" s="13"/>
      <c r="AI4073" s="13"/>
    </row>
    <row r="4074" hidden="1" spans="1:35">
      <c r="A4074" s="21" t="s">
        <v>4040</v>
      </c>
      <c r="B4074" s="22" t="s">
        <v>4051</v>
      </c>
      <c r="C4074" s="21" t="s">
        <v>2141</v>
      </c>
      <c r="D4074" s="21" t="s">
        <v>132</v>
      </c>
      <c r="E4074" s="21" t="s">
        <v>2371</v>
      </c>
      <c r="F4074" s="22" t="s">
        <v>3283</v>
      </c>
      <c r="G4074" s="21" t="s">
        <v>17</v>
      </c>
      <c r="H4074" s="21" t="s">
        <v>141</v>
      </c>
      <c r="I4074" s="22"/>
      <c r="J4074" s="22" t="s">
        <v>132</v>
      </c>
      <c r="K4074" s="23">
        <v>169.7</v>
      </c>
      <c r="L4074" s="23">
        <v>65.2</v>
      </c>
      <c r="M4074" s="23">
        <v>54.1</v>
      </c>
      <c r="N4074" s="23">
        <v>431.038</v>
      </c>
      <c r="O4074" s="23">
        <v>165.608</v>
      </c>
      <c r="P4074" s="23">
        <v>137.414</v>
      </c>
      <c r="Q4074" s="24" t="s">
        <v>24</v>
      </c>
      <c r="R4074" s="28">
        <v>8.3</v>
      </c>
      <c r="S4074" s="26" t="s">
        <v>132</v>
      </c>
      <c r="T4074" s="10" t="s">
        <v>45</v>
      </c>
      <c r="U4074" s="29" cm="1">
        <f t="array" ref="U4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074" s="13"/>
      <c r="W4074" s="13"/>
      <c r="X4074" s="13"/>
      <c r="Y4074" s="13"/>
      <c r="Z4074" s="13"/>
      <c r="AA4074" s="13"/>
      <c r="AB4074" s="13"/>
      <c r="AE4074" s="13"/>
      <c r="AF4074" s="13"/>
      <c r="AG4074" s="13"/>
      <c r="AH4074" s="13"/>
      <c r="AI4074" s="13"/>
    </row>
    <row r="4075" hidden="1" spans="1:35">
      <c r="A4075" s="21" t="s">
        <v>4040</v>
      </c>
      <c r="B4075" s="22" t="s">
        <v>4051</v>
      </c>
      <c r="C4075" s="21" t="s">
        <v>2141</v>
      </c>
      <c r="D4075" s="21" t="s">
        <v>132</v>
      </c>
      <c r="E4075" s="21" t="s">
        <v>2371</v>
      </c>
      <c r="F4075" s="22" t="s">
        <v>3283</v>
      </c>
      <c r="G4075" s="21" t="s">
        <v>41</v>
      </c>
      <c r="H4075" s="21" t="s">
        <v>135</v>
      </c>
      <c r="I4075" s="22"/>
      <c r="J4075" s="22" t="s">
        <v>132</v>
      </c>
      <c r="K4075" s="23">
        <v>169.7</v>
      </c>
      <c r="L4075" s="23">
        <v>65.2</v>
      </c>
      <c r="M4075" s="23">
        <v>54.1</v>
      </c>
      <c r="N4075" s="23">
        <v>431.038</v>
      </c>
      <c r="O4075" s="23">
        <v>165.608</v>
      </c>
      <c r="P4075" s="23">
        <v>137.414</v>
      </c>
      <c r="Q4075" s="24" t="s">
        <v>45</v>
      </c>
      <c r="R4075" s="28">
        <v>8.3</v>
      </c>
      <c r="S4075" s="26" t="s">
        <v>132</v>
      </c>
      <c r="T4075" s="10" t="s">
        <v>91</v>
      </c>
      <c r="U4075" s="29" cm="1">
        <f t="array" ref="U4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4075" s="13"/>
      <c r="W4075" s="13"/>
      <c r="X4075" s="13"/>
      <c r="Y4075" s="13"/>
      <c r="Z4075" s="13"/>
      <c r="AA4075" s="13"/>
      <c r="AB4075" s="13"/>
      <c r="AE4075" s="13"/>
      <c r="AF4075" s="13"/>
      <c r="AG4075" s="13"/>
      <c r="AH4075" s="13"/>
      <c r="AI4075" s="13"/>
    </row>
    <row r="4076" hidden="1" spans="1:35">
      <c r="A4076" s="21" t="s">
        <v>4040</v>
      </c>
      <c r="B4076" s="22" t="s">
        <v>4051</v>
      </c>
      <c r="C4076" s="21" t="s">
        <v>2141</v>
      </c>
      <c r="D4076" s="21" t="s">
        <v>132</v>
      </c>
      <c r="E4076" s="21" t="s">
        <v>2371</v>
      </c>
      <c r="F4076" s="22" t="s">
        <v>3283</v>
      </c>
      <c r="G4076" s="21" t="s">
        <v>92</v>
      </c>
      <c r="H4076" s="21" t="s">
        <v>138</v>
      </c>
      <c r="I4076" s="22"/>
      <c r="J4076" s="22" t="s">
        <v>132</v>
      </c>
      <c r="K4076" s="23">
        <v>169.7</v>
      </c>
      <c r="L4076" s="23">
        <v>65.2</v>
      </c>
      <c r="M4076" s="23">
        <v>54.1</v>
      </c>
      <c r="N4076" s="23">
        <v>431.038</v>
      </c>
      <c r="O4076" s="23">
        <v>165.608</v>
      </c>
      <c r="P4076" s="23">
        <v>137.414</v>
      </c>
      <c r="Q4076" s="24" t="s">
        <v>91</v>
      </c>
      <c r="R4076" s="28">
        <v>15.3</v>
      </c>
      <c r="S4076" s="26" t="s">
        <v>132</v>
      </c>
      <c r="T4076" s="10" t="s">
        <v>45</v>
      </c>
      <c r="U4076" s="29" cm="1">
        <f t="array" ref="U4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076" s="13"/>
      <c r="W4076" s="13"/>
      <c r="X4076" s="13"/>
      <c r="Y4076" s="13"/>
      <c r="Z4076" s="13"/>
      <c r="AA4076" s="13"/>
      <c r="AB4076" s="13"/>
      <c r="AE4076" s="13"/>
      <c r="AF4076" s="13"/>
      <c r="AG4076" s="13"/>
      <c r="AH4076" s="13"/>
      <c r="AI4076" s="13"/>
    </row>
    <row r="4077" hidden="1" spans="1:35">
      <c r="A4077" s="21" t="s">
        <v>4040</v>
      </c>
      <c r="B4077" s="22" t="s">
        <v>4051</v>
      </c>
      <c r="C4077" s="21" t="s">
        <v>2141</v>
      </c>
      <c r="D4077" s="21" t="s">
        <v>132</v>
      </c>
      <c r="E4077" s="21" t="s">
        <v>2357</v>
      </c>
      <c r="F4077" s="22" t="s">
        <v>2769</v>
      </c>
      <c r="G4077" s="21" t="s">
        <v>41</v>
      </c>
      <c r="H4077" s="21" t="s">
        <v>135</v>
      </c>
      <c r="I4077" s="22"/>
      <c r="J4077" s="22" t="s">
        <v>132</v>
      </c>
      <c r="K4077" s="23">
        <v>170.3</v>
      </c>
      <c r="L4077" s="23">
        <v>65.2</v>
      </c>
      <c r="M4077" s="23">
        <v>53.5</v>
      </c>
      <c r="N4077" s="23">
        <v>432.562</v>
      </c>
      <c r="O4077" s="23">
        <v>165.608</v>
      </c>
      <c r="P4077" s="23">
        <v>135.89</v>
      </c>
      <c r="Q4077" s="24" t="s">
        <v>45</v>
      </c>
      <c r="R4077" s="28">
        <v>7.7</v>
      </c>
      <c r="S4077" s="26" t="s">
        <v>132</v>
      </c>
      <c r="T4077" s="10" t="s">
        <v>24</v>
      </c>
      <c r="U4077" s="29" cm="1">
        <f t="array" ref="U4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077" s="13"/>
      <c r="W4077" s="13"/>
      <c r="X4077" s="13"/>
      <c r="Y4077" s="13"/>
      <c r="Z4077" s="13"/>
      <c r="AA4077" s="13"/>
      <c r="AB4077" s="13"/>
      <c r="AE4077" s="13"/>
      <c r="AF4077" s="13"/>
      <c r="AG4077" s="13"/>
      <c r="AH4077" s="13"/>
      <c r="AI4077" s="13"/>
    </row>
    <row r="4078" hidden="1" spans="1:35">
      <c r="A4078" s="21" t="s">
        <v>4040</v>
      </c>
      <c r="B4078" s="22" t="s">
        <v>4051</v>
      </c>
      <c r="C4078" s="21" t="s">
        <v>2141</v>
      </c>
      <c r="D4078" s="21" t="s">
        <v>132</v>
      </c>
      <c r="E4078" s="21" t="s">
        <v>2357</v>
      </c>
      <c r="F4078" s="22" t="s">
        <v>3950</v>
      </c>
      <c r="G4078" s="21" t="s">
        <v>17</v>
      </c>
      <c r="H4078" s="21" t="s">
        <v>168</v>
      </c>
      <c r="I4078" s="22"/>
      <c r="J4078" s="22" t="s">
        <v>132</v>
      </c>
      <c r="K4078" s="23">
        <v>170.3</v>
      </c>
      <c r="L4078" s="23">
        <v>65.2</v>
      </c>
      <c r="M4078" s="23">
        <v>53.5</v>
      </c>
      <c r="N4078" s="23">
        <v>432.562</v>
      </c>
      <c r="O4078" s="23">
        <v>165.608</v>
      </c>
      <c r="P4078" s="23">
        <v>135.89</v>
      </c>
      <c r="Q4078" s="24" t="s">
        <v>24</v>
      </c>
      <c r="R4078" s="28">
        <v>7.7</v>
      </c>
      <c r="S4078" s="26" t="s">
        <v>132</v>
      </c>
      <c r="T4078" s="10" t="s">
        <v>91</v>
      </c>
      <c r="U4078" s="29" cm="1">
        <f t="array" ref="U4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4078" s="13"/>
      <c r="W4078" s="13"/>
      <c r="X4078" s="13"/>
      <c r="Y4078" s="13"/>
      <c r="Z4078" s="13"/>
      <c r="AA4078" s="13"/>
      <c r="AB4078" s="13"/>
      <c r="AE4078" s="13"/>
      <c r="AF4078" s="13"/>
      <c r="AG4078" s="13"/>
      <c r="AH4078" s="13"/>
      <c r="AI4078" s="13"/>
    </row>
    <row r="4079" hidden="1" spans="1:35">
      <c r="A4079" s="21" t="s">
        <v>4040</v>
      </c>
      <c r="B4079" s="22" t="s">
        <v>4051</v>
      </c>
      <c r="C4079" s="21" t="s">
        <v>2141</v>
      </c>
      <c r="D4079" s="21" t="s">
        <v>132</v>
      </c>
      <c r="E4079" s="21" t="s">
        <v>2357</v>
      </c>
      <c r="F4079" s="22" t="s">
        <v>3950</v>
      </c>
      <c r="G4079" s="21" t="s">
        <v>92</v>
      </c>
      <c r="H4079" s="21" t="s">
        <v>138</v>
      </c>
      <c r="I4079" s="22"/>
      <c r="J4079" s="22" t="s">
        <v>132</v>
      </c>
      <c r="K4079" s="23">
        <v>170.3</v>
      </c>
      <c r="L4079" s="23">
        <v>65.2</v>
      </c>
      <c r="M4079" s="23">
        <v>53.5</v>
      </c>
      <c r="N4079" s="23">
        <v>432.562</v>
      </c>
      <c r="O4079" s="23">
        <v>165.608</v>
      </c>
      <c r="P4079" s="23">
        <v>135.89</v>
      </c>
      <c r="Q4079" s="24" t="s">
        <v>91</v>
      </c>
      <c r="R4079" s="28">
        <v>14.7</v>
      </c>
      <c r="S4079" s="26" t="s">
        <v>132</v>
      </c>
      <c r="T4079" s="10" t="s">
        <v>24</v>
      </c>
      <c r="U4079" s="29" cm="1">
        <f t="array" ref="U4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079" s="13"/>
      <c r="W4079" s="13"/>
      <c r="X4079" s="13"/>
      <c r="Y4079" s="13"/>
      <c r="Z4079" s="13"/>
      <c r="AA4079" s="13"/>
      <c r="AB4079" s="13"/>
      <c r="AE4079" s="13"/>
      <c r="AF4079" s="13"/>
      <c r="AG4079" s="13"/>
      <c r="AH4079" s="13"/>
      <c r="AI4079" s="13"/>
    </row>
    <row r="4080" hidden="1" spans="1:35">
      <c r="A4080" s="21" t="s">
        <v>4040</v>
      </c>
      <c r="B4080" s="22" t="s">
        <v>4051</v>
      </c>
      <c r="C4080" s="21" t="s">
        <v>2141</v>
      </c>
      <c r="D4080" s="21" t="s">
        <v>132</v>
      </c>
      <c r="E4080" s="21" t="s">
        <v>2468</v>
      </c>
      <c r="F4080" s="22" t="s">
        <v>3146</v>
      </c>
      <c r="G4080" s="21" t="s">
        <v>17</v>
      </c>
      <c r="H4080" s="21" t="s">
        <v>168</v>
      </c>
      <c r="I4080" s="22"/>
      <c r="J4080" s="22" t="s">
        <v>132</v>
      </c>
      <c r="K4080" s="23">
        <v>172.8</v>
      </c>
      <c r="L4080" s="23">
        <v>66.5</v>
      </c>
      <c r="M4080" s="23">
        <v>56.1</v>
      </c>
      <c r="N4080" s="23">
        <v>438.912</v>
      </c>
      <c r="O4080" s="23">
        <v>168.91</v>
      </c>
      <c r="P4080" s="23">
        <v>142.494</v>
      </c>
      <c r="Q4080" s="24" t="s">
        <v>24</v>
      </c>
      <c r="R4080" s="28">
        <v>5.2</v>
      </c>
      <c r="S4080" s="26" t="s">
        <v>132</v>
      </c>
      <c r="T4080" s="10" t="s">
        <v>91</v>
      </c>
      <c r="U4080" s="29" cm="1">
        <f t="array" ref="U4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080" s="13"/>
      <c r="W4080" s="13"/>
      <c r="X4080" s="13"/>
      <c r="Y4080" s="13"/>
      <c r="Z4080" s="13"/>
      <c r="AA4080" s="13"/>
      <c r="AB4080" s="13"/>
      <c r="AE4080" s="13"/>
      <c r="AF4080" s="13"/>
      <c r="AG4080" s="13"/>
      <c r="AH4080" s="13"/>
      <c r="AI4080" s="13"/>
    </row>
    <row r="4081" hidden="1" spans="1:35">
      <c r="A4081" s="21" t="s">
        <v>4040</v>
      </c>
      <c r="B4081" s="22" t="s">
        <v>4051</v>
      </c>
      <c r="C4081" s="21" t="s">
        <v>2141</v>
      </c>
      <c r="D4081" s="21" t="s">
        <v>132</v>
      </c>
      <c r="E4081" s="21" t="s">
        <v>2468</v>
      </c>
      <c r="F4081" s="22" t="s">
        <v>3146</v>
      </c>
      <c r="G4081" s="21" t="s">
        <v>92</v>
      </c>
      <c r="H4081" s="21" t="s">
        <v>138</v>
      </c>
      <c r="I4081" s="22"/>
      <c r="J4081" s="22" t="s">
        <v>132</v>
      </c>
      <c r="K4081" s="23">
        <v>172</v>
      </c>
      <c r="L4081" s="23">
        <v>66.3</v>
      </c>
      <c r="M4081" s="23">
        <v>55.1</v>
      </c>
      <c r="N4081" s="23">
        <v>436.88</v>
      </c>
      <c r="O4081" s="23">
        <v>168.402</v>
      </c>
      <c r="P4081" s="23">
        <v>139.954</v>
      </c>
      <c r="Q4081" s="24" t="s">
        <v>91</v>
      </c>
      <c r="R4081" s="28">
        <v>13</v>
      </c>
      <c r="S4081" s="26" t="s">
        <v>132</v>
      </c>
      <c r="T4081" s="10" t="s">
        <v>91</v>
      </c>
      <c r="U4081" s="29" cm="1">
        <f t="array" ref="U4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4081" s="13"/>
      <c r="W4081" s="13"/>
      <c r="X4081" s="13"/>
      <c r="Y4081" s="13"/>
      <c r="Z4081" s="13"/>
      <c r="AA4081" s="13"/>
      <c r="AB4081" s="13"/>
      <c r="AE4081" s="13"/>
      <c r="AF4081" s="13"/>
      <c r="AG4081" s="13"/>
      <c r="AH4081" s="13"/>
      <c r="AI4081" s="13"/>
    </row>
    <row r="4082" hidden="1" spans="1:35">
      <c r="A4082" s="21" t="s">
        <v>4040</v>
      </c>
      <c r="B4082" s="22" t="s">
        <v>4051</v>
      </c>
      <c r="C4082" s="21" t="s">
        <v>2141</v>
      </c>
      <c r="D4082" s="21" t="s">
        <v>132</v>
      </c>
      <c r="E4082" s="21" t="s">
        <v>2587</v>
      </c>
      <c r="F4082" s="22" t="s">
        <v>2862</v>
      </c>
      <c r="G4082" s="21" t="s">
        <v>92</v>
      </c>
      <c r="H4082" s="21" t="s">
        <v>138</v>
      </c>
      <c r="I4082" s="22"/>
      <c r="J4082" s="22" t="s">
        <v>132</v>
      </c>
      <c r="K4082" s="23">
        <v>174</v>
      </c>
      <c r="L4082" s="23">
        <v>66.7</v>
      </c>
      <c r="M4082" s="23">
        <v>54.5</v>
      </c>
      <c r="N4082" s="23">
        <v>441.96</v>
      </c>
      <c r="O4082" s="23">
        <v>169.418</v>
      </c>
      <c r="P4082" s="23">
        <v>138.43</v>
      </c>
      <c r="Q4082" s="24" t="s">
        <v>91</v>
      </c>
      <c r="R4082" s="28">
        <v>11</v>
      </c>
      <c r="S4082" s="26" t="s">
        <v>132</v>
      </c>
      <c r="T4082" s="10" t="s">
        <v>91</v>
      </c>
      <c r="U4082" s="29" cm="1">
        <f t="array" ref="U4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4082" s="13"/>
      <c r="W4082" s="13"/>
      <c r="X4082" s="13"/>
      <c r="Y4082" s="13"/>
      <c r="Z4082" s="13"/>
      <c r="AA4082" s="13"/>
      <c r="AB4082" s="13"/>
      <c r="AE4082" s="13"/>
      <c r="AF4082" s="13"/>
      <c r="AG4082" s="13"/>
      <c r="AH4082" s="13"/>
      <c r="AI4082" s="13"/>
    </row>
    <row r="4083" hidden="1" spans="1:35">
      <c r="A4083" s="21" t="s">
        <v>4040</v>
      </c>
      <c r="B4083" s="22" t="s">
        <v>4051</v>
      </c>
      <c r="C4083" s="21" t="s">
        <v>2141</v>
      </c>
      <c r="D4083" s="21" t="s">
        <v>132</v>
      </c>
      <c r="E4083" s="21" t="s">
        <v>2613</v>
      </c>
      <c r="F4083" s="22" t="s">
        <v>2667</v>
      </c>
      <c r="G4083" s="21" t="s">
        <v>92</v>
      </c>
      <c r="H4083" s="21" t="s">
        <v>138</v>
      </c>
      <c r="I4083" s="22"/>
      <c r="J4083" s="22" t="s">
        <v>132</v>
      </c>
      <c r="K4083" s="23">
        <v>178.3</v>
      </c>
      <c r="L4083" s="23">
        <v>66.9</v>
      </c>
      <c r="M4083" s="23">
        <v>58.5</v>
      </c>
      <c r="N4083" s="23">
        <v>452.882</v>
      </c>
      <c r="O4083" s="23">
        <v>169.926</v>
      </c>
      <c r="P4083" s="23">
        <v>148.59</v>
      </c>
      <c r="Q4083" s="24" t="s">
        <v>91</v>
      </c>
      <c r="R4083" s="28">
        <v>6.7</v>
      </c>
      <c r="S4083" s="26" t="s">
        <v>132</v>
      </c>
      <c r="T4083" s="10" t="s">
        <v>91</v>
      </c>
      <c r="U4083" s="29" cm="1">
        <f t="array" ref="U4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083" s="13"/>
      <c r="W4083" s="13"/>
      <c r="X4083" s="13"/>
      <c r="Y4083" s="13"/>
      <c r="Z4083" s="13"/>
      <c r="AA4083" s="13"/>
      <c r="AB4083" s="13"/>
      <c r="AE4083" s="13"/>
      <c r="AF4083" s="13"/>
      <c r="AG4083" s="13"/>
      <c r="AH4083" s="13"/>
      <c r="AI4083" s="13"/>
    </row>
    <row r="4084" hidden="1" spans="1:35">
      <c r="A4084" s="21" t="s">
        <v>4040</v>
      </c>
      <c r="B4084" s="22" t="s">
        <v>4051</v>
      </c>
      <c r="C4084" s="21" t="s">
        <v>2141</v>
      </c>
      <c r="D4084" s="21" t="s">
        <v>132</v>
      </c>
      <c r="E4084" s="21" t="s">
        <v>2861</v>
      </c>
      <c r="F4084" s="22" t="s">
        <v>2420</v>
      </c>
      <c r="G4084" s="21" t="s">
        <v>92</v>
      </c>
      <c r="H4084" s="21" t="s">
        <v>138</v>
      </c>
      <c r="I4084" s="22"/>
      <c r="J4084" s="22" t="s">
        <v>132</v>
      </c>
      <c r="K4084" s="23">
        <v>178.7</v>
      </c>
      <c r="L4084" s="23">
        <v>69.3</v>
      </c>
      <c r="M4084" s="23">
        <v>57.7</v>
      </c>
      <c r="N4084" s="23">
        <v>453.898</v>
      </c>
      <c r="O4084" s="23">
        <v>176.022</v>
      </c>
      <c r="P4084" s="23">
        <v>146.558</v>
      </c>
      <c r="Q4084" s="24" t="s">
        <v>91</v>
      </c>
      <c r="R4084" s="28">
        <v>6.3</v>
      </c>
      <c r="S4084" s="26" t="s">
        <v>132</v>
      </c>
      <c r="T4084" s="10" t="s">
        <v>91</v>
      </c>
      <c r="U4084" s="29" cm="1">
        <f t="array" ref="U4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4084" s="13"/>
      <c r="W4084" s="13"/>
      <c r="X4084" s="13"/>
      <c r="Y4084" s="13"/>
      <c r="Z4084" s="13"/>
      <c r="AA4084" s="13"/>
      <c r="AB4084" s="13"/>
      <c r="AE4084" s="13"/>
      <c r="AF4084" s="13"/>
      <c r="AG4084" s="13"/>
      <c r="AH4084" s="13"/>
      <c r="AI4084" s="13"/>
    </row>
    <row r="4085" hidden="1" spans="1:35">
      <c r="A4085" s="21" t="s">
        <v>4040</v>
      </c>
      <c r="B4085" s="22" t="s">
        <v>4051</v>
      </c>
      <c r="C4085" s="21" t="s">
        <v>4054</v>
      </c>
      <c r="D4085" s="21" t="s">
        <v>132</v>
      </c>
      <c r="E4085" s="21" t="s">
        <v>2341</v>
      </c>
      <c r="F4085" s="22" t="s">
        <v>2584</v>
      </c>
      <c r="G4085" s="21" t="s">
        <v>92</v>
      </c>
      <c r="H4085" s="21" t="s">
        <v>138</v>
      </c>
      <c r="I4085" s="22"/>
      <c r="J4085" s="22" t="s">
        <v>132</v>
      </c>
      <c r="K4085" s="23">
        <v>183.1</v>
      </c>
      <c r="L4085" s="23">
        <v>69.9</v>
      </c>
      <c r="M4085" s="23">
        <v>57.3</v>
      </c>
      <c r="N4085" s="23">
        <v>465.074</v>
      </c>
      <c r="O4085" s="23">
        <v>177.546</v>
      </c>
      <c r="P4085" s="23">
        <v>145.542</v>
      </c>
      <c r="Q4085" s="24" t="s">
        <v>91</v>
      </c>
      <c r="R4085" s="28">
        <v>1.9</v>
      </c>
      <c r="S4085" s="26" t="s">
        <v>132</v>
      </c>
      <c r="T4085" s="10" t="s">
        <v>24</v>
      </c>
      <c r="U4085" s="29" cm="1">
        <f t="array" ref="U4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-5.09999999999999</v>
      </c>
      <c r="V4085" s="13"/>
      <c r="W4085" s="13"/>
      <c r="X4085" s="13"/>
      <c r="Y4085" s="13"/>
      <c r="Z4085" s="13"/>
      <c r="AA4085" s="13"/>
      <c r="AB4085" s="13"/>
      <c r="AE4085" s="13"/>
      <c r="AF4085" s="13"/>
      <c r="AG4085" s="13"/>
      <c r="AH4085" s="13"/>
      <c r="AI4085" s="13"/>
    </row>
    <row r="4086" hidden="1" spans="1:35">
      <c r="A4086" s="21" t="s">
        <v>4040</v>
      </c>
      <c r="B4086" s="22" t="s">
        <v>4051</v>
      </c>
      <c r="C4086" s="21" t="s">
        <v>4055</v>
      </c>
      <c r="D4086" s="21" t="s">
        <v>132</v>
      </c>
      <c r="E4086" s="21" t="s">
        <v>2341</v>
      </c>
      <c r="F4086" s="22" t="s">
        <v>3178</v>
      </c>
      <c r="G4086" s="21" t="s">
        <v>17</v>
      </c>
      <c r="H4086" s="21" t="s">
        <v>141</v>
      </c>
      <c r="I4086" s="22"/>
      <c r="J4086" s="22" t="s">
        <v>132</v>
      </c>
      <c r="K4086" s="23">
        <v>169.9</v>
      </c>
      <c r="L4086" s="23">
        <v>69.9</v>
      </c>
      <c r="M4086" s="23">
        <v>57.1</v>
      </c>
      <c r="N4086" s="23">
        <v>431.546</v>
      </c>
      <c r="O4086" s="23">
        <v>177.546</v>
      </c>
      <c r="P4086" s="23">
        <v>145.034</v>
      </c>
      <c r="Q4086" s="24" t="s">
        <v>24</v>
      </c>
      <c r="R4086" s="28">
        <v>8.1</v>
      </c>
      <c r="S4086" s="26" t="s">
        <v>132</v>
      </c>
      <c r="T4086" s="10" t="s">
        <v>91</v>
      </c>
      <c r="U4086" s="29" cm="1">
        <f t="array" ref="U4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4086" s="13"/>
      <c r="W4086" s="13"/>
      <c r="X4086" s="13"/>
      <c r="Y4086" s="13"/>
      <c r="Z4086" s="13"/>
      <c r="AA4086" s="13"/>
      <c r="AB4086" s="13"/>
      <c r="AE4086" s="13"/>
      <c r="AF4086" s="13"/>
      <c r="AG4086" s="13"/>
      <c r="AH4086" s="13"/>
      <c r="AI4086" s="13"/>
    </row>
    <row r="4087" hidden="1" spans="1:35">
      <c r="A4087" s="21" t="s">
        <v>4040</v>
      </c>
      <c r="B4087" s="22" t="s">
        <v>4051</v>
      </c>
      <c r="C4087" s="21" t="s">
        <v>4055</v>
      </c>
      <c r="D4087" s="21" t="s">
        <v>132</v>
      </c>
      <c r="E4087" s="21" t="s">
        <v>2341</v>
      </c>
      <c r="F4087" s="22" t="s">
        <v>2527</v>
      </c>
      <c r="G4087" s="21" t="s">
        <v>92</v>
      </c>
      <c r="H4087" s="21" t="s">
        <v>138</v>
      </c>
      <c r="I4087" s="22"/>
      <c r="J4087" s="22" t="s">
        <v>132</v>
      </c>
      <c r="K4087" s="23">
        <v>182.5</v>
      </c>
      <c r="L4087" s="23">
        <v>70.1</v>
      </c>
      <c r="M4087" s="23">
        <v>56.5</v>
      </c>
      <c r="N4087" s="23">
        <v>463.55</v>
      </c>
      <c r="O4087" s="23">
        <v>178.054</v>
      </c>
      <c r="P4087" s="23">
        <v>143.51</v>
      </c>
      <c r="Q4087" s="24" t="s">
        <v>91</v>
      </c>
      <c r="R4087" s="28">
        <v>2.5</v>
      </c>
      <c r="S4087" s="26" t="s">
        <v>132</v>
      </c>
      <c r="T4087" s="10" t="s">
        <v>24</v>
      </c>
      <c r="U4087" s="29" cm="1">
        <f t="array" ref="U4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-4.5</v>
      </c>
      <c r="V4087" s="13"/>
      <c r="W4087" s="13"/>
      <c r="X4087" s="13"/>
      <c r="Y4087" s="13"/>
      <c r="Z4087" s="13"/>
      <c r="AA4087" s="13"/>
      <c r="AB4087" s="13"/>
      <c r="AE4087" s="13"/>
      <c r="AF4087" s="13"/>
      <c r="AG4087" s="13"/>
      <c r="AH4087" s="13"/>
      <c r="AI4087" s="13"/>
    </row>
    <row r="4088" hidden="1" spans="1:35">
      <c r="A4088" s="21" t="s">
        <v>4040</v>
      </c>
      <c r="B4088" s="22" t="s">
        <v>4051</v>
      </c>
      <c r="C4088" s="21" t="s">
        <v>4055</v>
      </c>
      <c r="D4088" s="21" t="s">
        <v>2144</v>
      </c>
      <c r="E4088" s="21" t="s">
        <v>2341</v>
      </c>
      <c r="F4088" s="22" t="s">
        <v>2358</v>
      </c>
      <c r="G4088" s="21" t="s">
        <v>17</v>
      </c>
      <c r="H4088" s="21" t="s">
        <v>141</v>
      </c>
      <c r="I4088" s="22"/>
      <c r="J4088" s="22" t="s">
        <v>132</v>
      </c>
      <c r="K4088" s="23">
        <v>173.6</v>
      </c>
      <c r="L4088" s="23">
        <v>72.8</v>
      </c>
      <c r="M4088" s="23">
        <v>57.2</v>
      </c>
      <c r="N4088" s="23">
        <v>440.944</v>
      </c>
      <c r="O4088" s="23">
        <v>184.912</v>
      </c>
      <c r="P4088" s="23">
        <v>145.288</v>
      </c>
      <c r="Q4088" s="24" t="s">
        <v>24</v>
      </c>
      <c r="R4088" s="28">
        <v>4.4</v>
      </c>
      <c r="S4088" s="26" t="s">
        <v>132</v>
      </c>
      <c r="T4088" s="10" t="s">
        <v>24</v>
      </c>
      <c r="U4088" s="29" cm="1">
        <f t="array" ref="U4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088" s="13"/>
      <c r="W4088" s="13"/>
      <c r="X4088" s="13"/>
      <c r="Y4088" s="13"/>
      <c r="Z4088" s="13"/>
      <c r="AA4088" s="13"/>
      <c r="AB4088" s="13"/>
      <c r="AE4088" s="13"/>
      <c r="AF4088" s="13"/>
      <c r="AG4088" s="13"/>
      <c r="AH4088" s="13"/>
      <c r="AI4088" s="13"/>
    </row>
    <row r="4089" hidden="1" spans="1:35">
      <c r="A4089" s="21" t="s">
        <v>4040</v>
      </c>
      <c r="B4089" s="22" t="s">
        <v>4051</v>
      </c>
      <c r="C4089" s="21" t="s">
        <v>4055</v>
      </c>
      <c r="D4089" s="21" t="s">
        <v>132</v>
      </c>
      <c r="E4089" s="21" t="s">
        <v>2341</v>
      </c>
      <c r="F4089" s="22" t="s">
        <v>2342</v>
      </c>
      <c r="G4089" s="21" t="s">
        <v>17</v>
      </c>
      <c r="H4089" s="21" t="s">
        <v>141</v>
      </c>
      <c r="I4089" s="22"/>
      <c r="J4089" s="22" t="s">
        <v>132</v>
      </c>
      <c r="K4089" s="23">
        <v>172</v>
      </c>
      <c r="L4089" s="23">
        <v>70.5</v>
      </c>
      <c r="M4089" s="23">
        <v>57.1</v>
      </c>
      <c r="N4089" s="23">
        <v>436.88</v>
      </c>
      <c r="O4089" s="23">
        <v>179.07</v>
      </c>
      <c r="P4089" s="23">
        <v>145.034</v>
      </c>
      <c r="Q4089" s="24" t="s">
        <v>24</v>
      </c>
      <c r="R4089" s="28">
        <v>6</v>
      </c>
      <c r="S4089" s="26" t="s">
        <v>132</v>
      </c>
      <c r="T4089" s="10" t="s">
        <v>100</v>
      </c>
      <c r="U4089" s="29" cm="1">
        <f t="array" ref="U4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4089" s="13"/>
      <c r="W4089" s="13"/>
      <c r="X4089" s="13"/>
      <c r="Y4089" s="13"/>
      <c r="Z4089" s="13"/>
      <c r="AA4089" s="13"/>
      <c r="AB4089" s="13"/>
      <c r="AE4089" s="13"/>
      <c r="AF4089" s="13"/>
      <c r="AG4089" s="13"/>
      <c r="AH4089" s="13"/>
      <c r="AI4089" s="13"/>
    </row>
    <row r="4090" hidden="1" spans="1:35">
      <c r="A4090" s="21" t="s">
        <v>4040</v>
      </c>
      <c r="B4090" s="22" t="s">
        <v>4056</v>
      </c>
      <c r="C4090" s="21" t="s">
        <v>2146</v>
      </c>
      <c r="D4090" s="21" t="s">
        <v>132</v>
      </c>
      <c r="E4090" s="21" t="s">
        <v>2341</v>
      </c>
      <c r="F4090" s="22" t="s">
        <v>2381</v>
      </c>
      <c r="G4090" s="21" t="s">
        <v>101</v>
      </c>
      <c r="H4090" s="21" t="s">
        <v>131</v>
      </c>
      <c r="I4090" s="22"/>
      <c r="J4090" s="22" t="s">
        <v>132</v>
      </c>
      <c r="K4090" s="23">
        <v>176.1</v>
      </c>
      <c r="L4090" s="23">
        <v>71.9</v>
      </c>
      <c r="M4090" s="23">
        <v>64.9</v>
      </c>
      <c r="N4090" s="23">
        <v>447.294</v>
      </c>
      <c r="O4090" s="23">
        <v>182.626</v>
      </c>
      <c r="P4090" s="23">
        <v>164.846</v>
      </c>
      <c r="Q4090" s="24" t="s">
        <v>100</v>
      </c>
      <c r="R4090" s="28">
        <v>4.9</v>
      </c>
      <c r="S4090" s="26" t="s">
        <v>132</v>
      </c>
      <c r="T4090" s="10" t="s">
        <v>24</v>
      </c>
      <c r="U4090" s="29" cm="1">
        <f t="array" ref="U4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090" s="13"/>
      <c r="W4090" s="13"/>
      <c r="X4090" s="13"/>
      <c r="Y4090" s="13"/>
      <c r="Z4090" s="13"/>
      <c r="AA4090" s="13"/>
      <c r="AB4090" s="13"/>
      <c r="AE4090" s="13"/>
      <c r="AF4090" s="13"/>
      <c r="AG4090" s="13"/>
      <c r="AH4090" s="13"/>
      <c r="AI4090" s="13"/>
    </row>
    <row r="4091" hidden="1" spans="1:35">
      <c r="A4091" s="21" t="s">
        <v>4040</v>
      </c>
      <c r="B4091" s="22" t="s">
        <v>4057</v>
      </c>
      <c r="C4091" s="21" t="s">
        <v>2148</v>
      </c>
      <c r="D4091" s="21" t="s">
        <v>132</v>
      </c>
      <c r="E4091" s="21" t="s">
        <v>2341</v>
      </c>
      <c r="F4091" s="22" t="s">
        <v>2358</v>
      </c>
      <c r="G4091" s="21" t="s">
        <v>17</v>
      </c>
      <c r="H4091" s="21" t="s">
        <v>141</v>
      </c>
      <c r="I4091" s="22"/>
      <c r="J4091" s="22" t="s">
        <v>132</v>
      </c>
      <c r="K4091" s="23">
        <v>173.6</v>
      </c>
      <c r="L4091" s="23">
        <v>72.8</v>
      </c>
      <c r="M4091" s="23">
        <v>57.2</v>
      </c>
      <c r="N4091" s="23">
        <v>440.944</v>
      </c>
      <c r="O4091" s="23">
        <v>184.912</v>
      </c>
      <c r="P4091" s="23">
        <v>145.288</v>
      </c>
      <c r="Q4091" s="24" t="s">
        <v>24</v>
      </c>
      <c r="R4091" s="28">
        <v>4.4</v>
      </c>
      <c r="S4091" s="26" t="s">
        <v>132</v>
      </c>
      <c r="T4091" s="10" t="s">
        <v>24</v>
      </c>
      <c r="U4091" s="29" cm="1">
        <f t="array" ref="U4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091" s="13"/>
      <c r="W4091" s="13"/>
      <c r="X4091" s="13"/>
      <c r="Y4091" s="13"/>
      <c r="Z4091" s="13"/>
      <c r="AA4091" s="13"/>
      <c r="AB4091" s="13"/>
      <c r="AE4091" s="13"/>
      <c r="AF4091" s="13"/>
      <c r="AG4091" s="13"/>
      <c r="AH4091" s="13"/>
      <c r="AI4091" s="13"/>
    </row>
    <row r="4092" hidden="1" spans="1:35">
      <c r="A4092" s="21" t="s">
        <v>4040</v>
      </c>
      <c r="B4092" s="22" t="s">
        <v>4058</v>
      </c>
      <c r="C4092" s="21" t="s">
        <v>2150</v>
      </c>
      <c r="D4092" s="21" t="s">
        <v>132</v>
      </c>
      <c r="E4092" s="21" t="s">
        <v>2341</v>
      </c>
      <c r="F4092" s="22" t="s">
        <v>2825</v>
      </c>
      <c r="G4092" s="21" t="s">
        <v>17</v>
      </c>
      <c r="H4092" s="21" t="s">
        <v>141</v>
      </c>
      <c r="I4092" s="22"/>
      <c r="J4092" s="22" t="s">
        <v>132</v>
      </c>
      <c r="K4092" s="23">
        <v>170.5</v>
      </c>
      <c r="L4092" s="23">
        <v>69.3</v>
      </c>
      <c r="M4092" s="23">
        <v>55.3</v>
      </c>
      <c r="N4092" s="23">
        <v>433.07</v>
      </c>
      <c r="O4092" s="23">
        <v>176.022</v>
      </c>
      <c r="P4092" s="23">
        <v>140.462</v>
      </c>
      <c r="Q4092" s="24" t="s">
        <v>24</v>
      </c>
      <c r="R4092" s="28">
        <v>7.5</v>
      </c>
      <c r="S4092" s="26" t="s">
        <v>132</v>
      </c>
      <c r="T4092" s="10" t="s">
        <v>96</v>
      </c>
      <c r="U4092" s="29" cm="1">
        <f t="array" ref="U4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37.5</v>
      </c>
      <c r="V4092" s="13"/>
      <c r="W4092" s="13"/>
      <c r="X4092" s="13"/>
      <c r="Y4092" s="13"/>
      <c r="Z4092" s="13"/>
      <c r="AA4092" s="13"/>
      <c r="AB4092" s="13"/>
      <c r="AE4092" s="13"/>
      <c r="AF4092" s="13"/>
      <c r="AG4092" s="13"/>
      <c r="AH4092" s="13"/>
      <c r="AI4092" s="13"/>
    </row>
    <row r="4093" hidden="1" spans="1:35">
      <c r="A4093" s="21" t="s">
        <v>4040</v>
      </c>
      <c r="B4093" s="22" t="s">
        <v>4059</v>
      </c>
      <c r="C4093" s="21" t="s">
        <v>4060</v>
      </c>
      <c r="D4093" s="21" t="s">
        <v>132</v>
      </c>
      <c r="E4093" s="21" t="s">
        <v>2341</v>
      </c>
      <c r="F4093" s="22" t="s">
        <v>2358</v>
      </c>
      <c r="G4093" s="21" t="s">
        <v>92</v>
      </c>
      <c r="H4093" s="21" t="s">
        <v>138</v>
      </c>
      <c r="I4093" s="22"/>
      <c r="J4093" s="22" t="s">
        <v>132</v>
      </c>
      <c r="K4093" s="23">
        <v>196.1</v>
      </c>
      <c r="L4093" s="23">
        <v>72.4</v>
      </c>
      <c r="M4093" s="23">
        <v>60.6</v>
      </c>
      <c r="N4093" s="23">
        <v>498.094</v>
      </c>
      <c r="O4093" s="23">
        <v>183.896</v>
      </c>
      <c r="P4093" s="23">
        <v>153.924</v>
      </c>
      <c r="Q4093" s="24" t="s">
        <v>96</v>
      </c>
      <c r="R4093" s="28">
        <v>11.9</v>
      </c>
      <c r="S4093" s="26" t="s">
        <v>132</v>
      </c>
      <c r="T4093" s="10" t="s">
        <v>39</v>
      </c>
      <c r="U4093" s="29" cm="1">
        <f t="array" ref="U4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4093" s="13"/>
      <c r="W4093" s="13"/>
      <c r="X4093" s="13"/>
      <c r="Y4093" s="13"/>
      <c r="Z4093" s="13"/>
      <c r="AA4093" s="13"/>
      <c r="AB4093" s="13"/>
      <c r="AE4093" s="13"/>
      <c r="AF4093" s="13"/>
      <c r="AG4093" s="13"/>
      <c r="AH4093" s="13"/>
      <c r="AI4093" s="13"/>
    </row>
    <row r="4094" hidden="1" spans="1:35">
      <c r="A4094" s="21" t="s">
        <v>4040</v>
      </c>
      <c r="B4094" s="22" t="s">
        <v>4061</v>
      </c>
      <c r="C4094" s="21" t="s">
        <v>2155</v>
      </c>
      <c r="D4094" s="21" t="s">
        <v>132</v>
      </c>
      <c r="E4094" s="21" t="s">
        <v>2341</v>
      </c>
      <c r="F4094" s="22" t="s">
        <v>2342</v>
      </c>
      <c r="G4094" s="21" t="s">
        <v>17</v>
      </c>
      <c r="H4094" s="21" t="s">
        <v>168</v>
      </c>
      <c r="I4094" s="22"/>
      <c r="J4094" s="22" t="s">
        <v>132</v>
      </c>
      <c r="K4094" s="23">
        <v>194.1</v>
      </c>
      <c r="L4094" s="23">
        <v>74</v>
      </c>
      <c r="M4094" s="23">
        <v>64.2</v>
      </c>
      <c r="N4094" s="23">
        <v>493.014</v>
      </c>
      <c r="O4094" s="23">
        <v>187.96</v>
      </c>
      <c r="P4094" s="23">
        <v>163.068</v>
      </c>
      <c r="Q4094" s="24" t="s">
        <v>39</v>
      </c>
      <c r="R4094" s="28">
        <v>11.9</v>
      </c>
      <c r="S4094" s="26" t="s">
        <v>132</v>
      </c>
      <c r="T4094" s="10" t="s">
        <v>91</v>
      </c>
      <c r="U4094" s="29" cm="1">
        <f t="array" ref="U4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-9.09999999999999</v>
      </c>
      <c r="V4094" s="13"/>
      <c r="W4094" s="13"/>
      <c r="X4094" s="13"/>
      <c r="Y4094" s="13"/>
      <c r="Z4094" s="13"/>
      <c r="AA4094" s="13"/>
      <c r="AB4094" s="13"/>
      <c r="AE4094" s="13"/>
      <c r="AF4094" s="13"/>
      <c r="AG4094" s="13"/>
      <c r="AH4094" s="13"/>
      <c r="AI4094" s="13"/>
    </row>
    <row r="4095" hidden="1" spans="1:35">
      <c r="A4095" s="21" t="s">
        <v>4040</v>
      </c>
      <c r="B4095" s="22" t="s">
        <v>4062</v>
      </c>
      <c r="C4095" s="21" t="s">
        <v>2157</v>
      </c>
      <c r="D4095" s="21" t="s">
        <v>132</v>
      </c>
      <c r="E4095" s="21" t="s">
        <v>2341</v>
      </c>
      <c r="F4095" s="22" t="s">
        <v>2574</v>
      </c>
      <c r="G4095" s="21" t="s">
        <v>92</v>
      </c>
      <c r="H4095" s="21" t="s">
        <v>138</v>
      </c>
      <c r="I4095" s="22"/>
      <c r="J4095" s="22" t="s">
        <v>132</v>
      </c>
      <c r="K4095" s="23">
        <v>164.8</v>
      </c>
      <c r="L4095" s="23">
        <v>65.4</v>
      </c>
      <c r="M4095" s="23">
        <v>59.4</v>
      </c>
      <c r="N4095" s="23">
        <v>418.592</v>
      </c>
      <c r="O4095" s="23">
        <v>166.116</v>
      </c>
      <c r="P4095" s="23">
        <v>150.876</v>
      </c>
      <c r="Q4095" s="24" t="s">
        <v>91</v>
      </c>
      <c r="R4095" s="28">
        <v>20.2</v>
      </c>
      <c r="S4095" s="26" t="s">
        <v>132</v>
      </c>
      <c r="T4095" s="10" t="s">
        <v>105</v>
      </c>
      <c r="U4095" s="29" cm="1">
        <f t="array" ref="U4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25.2</v>
      </c>
      <c r="V4095" s="13"/>
      <c r="W4095" s="13"/>
      <c r="X4095" s="13"/>
      <c r="Y4095" s="13"/>
      <c r="Z4095" s="13"/>
      <c r="AA4095" s="13"/>
      <c r="AB4095" s="13"/>
      <c r="AE4095" s="13"/>
      <c r="AF4095" s="13"/>
      <c r="AG4095" s="13"/>
      <c r="AH4095" s="13"/>
      <c r="AI4095" s="13"/>
    </row>
    <row r="4096" hidden="1" spans="1:35">
      <c r="A4096" s="21" t="s">
        <v>4040</v>
      </c>
      <c r="B4096" s="22" t="s">
        <v>4063</v>
      </c>
      <c r="C4096" s="21" t="s">
        <v>2159</v>
      </c>
      <c r="D4096" s="21" t="s">
        <v>132</v>
      </c>
      <c r="E4096" s="21" t="s">
        <v>2341</v>
      </c>
      <c r="F4096" s="22" t="s">
        <v>3085</v>
      </c>
      <c r="G4096" s="21" t="s">
        <v>101</v>
      </c>
      <c r="H4096" s="21" t="s">
        <v>131</v>
      </c>
      <c r="I4096" s="22"/>
      <c r="J4096" s="22" t="s">
        <v>132</v>
      </c>
      <c r="K4096" s="23">
        <v>183.9</v>
      </c>
      <c r="L4096" s="23">
        <v>75</v>
      </c>
      <c r="M4096" s="23">
        <v>72</v>
      </c>
      <c r="N4096" s="23">
        <v>467.106</v>
      </c>
      <c r="O4096" s="23">
        <v>190.5</v>
      </c>
      <c r="P4096" s="23">
        <v>182.88</v>
      </c>
      <c r="Q4096" s="24" t="s">
        <v>105</v>
      </c>
      <c r="R4096" s="28">
        <v>6.1</v>
      </c>
      <c r="S4096" s="26" t="s">
        <v>132</v>
      </c>
      <c r="T4096" s="10" t="s">
        <v>2674</v>
      </c>
      <c r="U4096" s="29" t="str" cm="1">
        <f t="array" ref="U4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96" s="13"/>
      <c r="W4096" s="13"/>
      <c r="X4096" s="13"/>
      <c r="Y4096" s="13"/>
      <c r="Z4096" s="13"/>
      <c r="AA4096" s="13"/>
      <c r="AB4096" s="13"/>
      <c r="AE4096" s="13"/>
      <c r="AF4096" s="13"/>
      <c r="AG4096" s="13"/>
      <c r="AH4096" s="13"/>
      <c r="AI4096" s="13"/>
    </row>
    <row r="4097" hidden="1" spans="1:35">
      <c r="A4097" s="21" t="s">
        <v>4040</v>
      </c>
      <c r="B4097" s="22" t="s">
        <v>4064</v>
      </c>
      <c r="C4097" s="21" t="s">
        <v>2161</v>
      </c>
      <c r="D4097" s="21" t="s">
        <v>132</v>
      </c>
      <c r="E4097" s="21" t="s">
        <v>2341</v>
      </c>
      <c r="F4097" s="22" t="s">
        <v>2359</v>
      </c>
      <c r="G4097" s="21" t="s">
        <v>101</v>
      </c>
      <c r="H4097" s="21" t="s">
        <v>131</v>
      </c>
      <c r="I4097" s="22"/>
      <c r="J4097" s="22" t="s">
        <v>132</v>
      </c>
      <c r="K4097" s="23">
        <v>201.4</v>
      </c>
      <c r="L4097" s="23">
        <v>78.3</v>
      </c>
      <c r="M4097" s="23">
        <v>70.1</v>
      </c>
      <c r="N4097" s="23">
        <v>511.556</v>
      </c>
      <c r="O4097" s="23">
        <v>198.882</v>
      </c>
      <c r="P4097" s="23">
        <v>178.054</v>
      </c>
      <c r="Q4097" s="24" t="s">
        <v>2674</v>
      </c>
      <c r="R4097" s="28"/>
      <c r="S4097" s="26" t="s">
        <v>2744</v>
      </c>
      <c r="T4097" s="10" t="s">
        <v>105</v>
      </c>
      <c r="U4097" s="29" cm="1">
        <f t="array" ref="U4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-11.4</v>
      </c>
      <c r="V4097" s="13"/>
      <c r="W4097" s="13"/>
      <c r="X4097" s="13"/>
      <c r="Y4097" s="13"/>
      <c r="Z4097" s="13"/>
      <c r="AA4097" s="13"/>
      <c r="AB4097" s="13"/>
      <c r="AE4097" s="13"/>
      <c r="AF4097" s="13"/>
      <c r="AG4097" s="13"/>
      <c r="AH4097" s="13"/>
      <c r="AI4097" s="13"/>
    </row>
    <row r="4098" hidden="1" spans="1:35">
      <c r="A4098" s="21" t="s">
        <v>4040</v>
      </c>
      <c r="B4098" s="22" t="s">
        <v>4065</v>
      </c>
      <c r="C4098" s="21" t="s">
        <v>2163</v>
      </c>
      <c r="D4098" s="21" t="s">
        <v>132</v>
      </c>
      <c r="E4098" s="21" t="s">
        <v>2341</v>
      </c>
      <c r="F4098" s="22" t="s">
        <v>2346</v>
      </c>
      <c r="G4098" s="21" t="s">
        <v>101</v>
      </c>
      <c r="H4098" s="21" t="s">
        <v>131</v>
      </c>
      <c r="I4098" s="22"/>
      <c r="J4098" s="22" t="s">
        <v>132</v>
      </c>
      <c r="K4098" s="23">
        <v>184.4</v>
      </c>
      <c r="L4098" s="23">
        <v>71.9</v>
      </c>
      <c r="M4098" s="23">
        <v>66.1</v>
      </c>
      <c r="N4098" s="23">
        <v>468.376</v>
      </c>
      <c r="O4098" s="23">
        <v>182.626</v>
      </c>
      <c r="P4098" s="23">
        <v>167.894</v>
      </c>
      <c r="Q4098" s="24" t="s">
        <v>105</v>
      </c>
      <c r="R4098" s="28">
        <v>5.6</v>
      </c>
      <c r="S4098" s="26" t="s">
        <v>132</v>
      </c>
      <c r="T4098" s="10" t="s">
        <v>105</v>
      </c>
      <c r="U4098" s="29" cm="1">
        <f t="array" ref="U4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098" s="13"/>
      <c r="W4098" s="13"/>
      <c r="X4098" s="13"/>
      <c r="Y4098" s="13"/>
      <c r="Z4098" s="13"/>
      <c r="AA4098" s="13"/>
      <c r="AB4098" s="13"/>
      <c r="AE4098" s="13"/>
      <c r="AF4098" s="13"/>
      <c r="AG4098" s="13"/>
      <c r="AH4098" s="13"/>
      <c r="AI4098" s="13"/>
    </row>
    <row r="4099" hidden="1" spans="1:35">
      <c r="A4099" s="21" t="s">
        <v>4040</v>
      </c>
      <c r="B4099" s="22" t="s">
        <v>4065</v>
      </c>
      <c r="C4099" s="21" t="s">
        <v>2163</v>
      </c>
      <c r="D4099" s="21" t="s">
        <v>132</v>
      </c>
      <c r="E4099" s="21" t="s">
        <v>2341</v>
      </c>
      <c r="F4099" s="22" t="s">
        <v>2767</v>
      </c>
      <c r="G4099" s="21" t="s">
        <v>101</v>
      </c>
      <c r="H4099" s="21" t="s">
        <v>131</v>
      </c>
      <c r="I4099" s="22"/>
      <c r="J4099" s="22" t="s">
        <v>132</v>
      </c>
      <c r="K4099" s="23">
        <v>184.6</v>
      </c>
      <c r="L4099" s="23">
        <v>71.9</v>
      </c>
      <c r="M4099" s="23">
        <v>68.3</v>
      </c>
      <c r="N4099" s="23">
        <v>468.884</v>
      </c>
      <c r="O4099" s="23">
        <v>182.626</v>
      </c>
      <c r="P4099" s="23">
        <v>173.482</v>
      </c>
      <c r="Q4099" s="24" t="s">
        <v>105</v>
      </c>
      <c r="R4099" s="28">
        <v>5.4</v>
      </c>
      <c r="S4099" s="26" t="s">
        <v>132</v>
      </c>
      <c r="T4099" s="10" t="s">
        <v>105</v>
      </c>
      <c r="U4099" s="29" cm="1">
        <f t="array" ref="U4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099" s="13"/>
      <c r="W4099" s="13"/>
      <c r="X4099" s="13"/>
      <c r="Y4099" s="13"/>
      <c r="Z4099" s="13"/>
      <c r="AA4099" s="13"/>
      <c r="AB4099" s="13"/>
      <c r="AE4099" s="13"/>
      <c r="AF4099" s="13"/>
      <c r="AG4099" s="13"/>
      <c r="AH4099" s="13"/>
      <c r="AI4099" s="13"/>
    </row>
    <row r="4100" hidden="1" spans="1:35">
      <c r="A4100" s="21" t="s">
        <v>4040</v>
      </c>
      <c r="B4100" s="22" t="s">
        <v>4065</v>
      </c>
      <c r="C4100" s="21" t="s">
        <v>2163</v>
      </c>
      <c r="D4100" s="21" t="s">
        <v>132</v>
      </c>
      <c r="E4100" s="21" t="s">
        <v>2345</v>
      </c>
      <c r="F4100" s="22" t="s">
        <v>2552</v>
      </c>
      <c r="G4100" s="21" t="s">
        <v>101</v>
      </c>
      <c r="H4100" s="21" t="s">
        <v>131</v>
      </c>
      <c r="I4100" s="22"/>
      <c r="J4100" s="22" t="s">
        <v>132</v>
      </c>
      <c r="K4100" s="23">
        <v>188.4</v>
      </c>
      <c r="L4100" s="23">
        <v>75.2</v>
      </c>
      <c r="M4100" s="23">
        <v>69.3</v>
      </c>
      <c r="N4100" s="23">
        <v>478.536</v>
      </c>
      <c r="O4100" s="23">
        <v>191.008</v>
      </c>
      <c r="P4100" s="23">
        <v>176.022</v>
      </c>
      <c r="Q4100" s="24" t="s">
        <v>105</v>
      </c>
      <c r="R4100" s="28">
        <v>1.6</v>
      </c>
      <c r="S4100" s="26" t="s">
        <v>132</v>
      </c>
      <c r="T4100" s="10" t="s">
        <v>109</v>
      </c>
      <c r="U4100" s="29" cm="1">
        <f t="array" ref="U4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4100" s="13"/>
      <c r="W4100" s="13"/>
      <c r="X4100" s="13"/>
      <c r="Y4100" s="13"/>
      <c r="Z4100" s="13"/>
      <c r="AA4100" s="13"/>
      <c r="AB4100" s="13"/>
      <c r="AE4100" s="13"/>
      <c r="AF4100" s="13"/>
      <c r="AG4100" s="13"/>
      <c r="AH4100" s="13"/>
      <c r="AI4100" s="13"/>
    </row>
    <row r="4101" hidden="1" spans="1:35">
      <c r="A4101" s="21" t="s">
        <v>4040</v>
      </c>
      <c r="B4101" s="22" t="s">
        <v>4065</v>
      </c>
      <c r="C4101" s="21" t="s">
        <v>2163</v>
      </c>
      <c r="D4101" s="21" t="s">
        <v>132</v>
      </c>
      <c r="E4101" s="21" t="s">
        <v>2354</v>
      </c>
      <c r="F4101" s="22" t="s">
        <v>2584</v>
      </c>
      <c r="G4101" s="21" t="s">
        <v>101</v>
      </c>
      <c r="H4101" s="21" t="s">
        <v>131</v>
      </c>
      <c r="I4101" s="22"/>
      <c r="J4101" s="22" t="s">
        <v>132</v>
      </c>
      <c r="K4101" s="23">
        <v>192.5</v>
      </c>
      <c r="L4101" s="23">
        <v>75.8</v>
      </c>
      <c r="M4101" s="23">
        <v>70.1</v>
      </c>
      <c r="N4101" s="23">
        <v>488.95</v>
      </c>
      <c r="O4101" s="23">
        <v>192.532</v>
      </c>
      <c r="P4101" s="23">
        <v>178.054</v>
      </c>
      <c r="Q4101" s="24" t="s">
        <v>109</v>
      </c>
      <c r="R4101" s="28">
        <v>8.5</v>
      </c>
      <c r="S4101" s="26" t="s">
        <v>132</v>
      </c>
      <c r="T4101" s="10" t="s">
        <v>109</v>
      </c>
      <c r="U4101" s="29" cm="1">
        <f t="array" ref="U4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101" s="13"/>
      <c r="W4101" s="13"/>
      <c r="X4101" s="13"/>
      <c r="Y4101" s="13"/>
      <c r="Z4101" s="13"/>
      <c r="AA4101" s="13"/>
      <c r="AB4101" s="13"/>
      <c r="AE4101" s="13"/>
      <c r="AF4101" s="13"/>
      <c r="AG4101" s="13"/>
      <c r="AH4101" s="13"/>
      <c r="AI4101" s="13"/>
    </row>
    <row r="4102" hidden="1" spans="1:35">
      <c r="A4102" s="21" t="s">
        <v>4040</v>
      </c>
      <c r="B4102" s="22" t="s">
        <v>4065</v>
      </c>
      <c r="C4102" s="21" t="s">
        <v>2163</v>
      </c>
      <c r="D4102" s="21" t="s">
        <v>132</v>
      </c>
      <c r="E4102" s="21" t="s">
        <v>2371</v>
      </c>
      <c r="F4102" s="22" t="s">
        <v>2527</v>
      </c>
      <c r="G4102" s="21" t="s">
        <v>101</v>
      </c>
      <c r="H4102" s="21" t="s">
        <v>131</v>
      </c>
      <c r="I4102" s="22"/>
      <c r="J4102" s="22" t="s">
        <v>132</v>
      </c>
      <c r="K4102" s="23">
        <v>194.9</v>
      </c>
      <c r="L4102" s="23">
        <v>76</v>
      </c>
      <c r="M4102" s="23">
        <v>68.1</v>
      </c>
      <c r="N4102" s="23">
        <v>495.046</v>
      </c>
      <c r="O4102" s="23">
        <v>193.04</v>
      </c>
      <c r="P4102" s="23">
        <v>172.974</v>
      </c>
      <c r="Q4102" s="24" t="s">
        <v>109</v>
      </c>
      <c r="R4102" s="28">
        <v>6.1</v>
      </c>
      <c r="S4102" s="26" t="s">
        <v>132</v>
      </c>
      <c r="T4102" s="10" t="s">
        <v>105</v>
      </c>
      <c r="U4102" s="29" cm="1">
        <f t="array" ref="U4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-4.90000000000001</v>
      </c>
      <c r="V4102" s="13"/>
      <c r="W4102" s="13"/>
      <c r="X4102" s="13"/>
      <c r="Y4102" s="13"/>
      <c r="Z4102" s="13"/>
      <c r="AA4102" s="13"/>
      <c r="AB4102" s="13"/>
      <c r="AE4102" s="13"/>
      <c r="AF4102" s="13"/>
      <c r="AG4102" s="13"/>
      <c r="AH4102" s="13"/>
      <c r="AI4102" s="13"/>
    </row>
    <row r="4103" hidden="1" spans="1:35">
      <c r="A4103" s="21" t="s">
        <v>4040</v>
      </c>
      <c r="B4103" s="22" t="s">
        <v>4066</v>
      </c>
      <c r="C4103" s="21" t="s">
        <v>2165</v>
      </c>
      <c r="D4103" s="21" t="s">
        <v>132</v>
      </c>
      <c r="E4103" s="21" t="s">
        <v>2341</v>
      </c>
      <c r="F4103" s="22" t="s">
        <v>4067</v>
      </c>
      <c r="G4103" s="21" t="s">
        <v>101</v>
      </c>
      <c r="H4103" s="21" t="s">
        <v>131</v>
      </c>
      <c r="I4103" s="22"/>
      <c r="J4103" s="22" t="s">
        <v>132</v>
      </c>
      <c r="K4103" s="23">
        <v>184</v>
      </c>
      <c r="L4103" s="23">
        <v>65.6</v>
      </c>
      <c r="M4103" s="23">
        <v>77.6</v>
      </c>
      <c r="N4103" s="23">
        <v>467.36</v>
      </c>
      <c r="O4103" s="23">
        <v>166.624</v>
      </c>
      <c r="P4103" s="23">
        <v>197.104</v>
      </c>
      <c r="Q4103" s="24" t="s">
        <v>105</v>
      </c>
      <c r="R4103" s="28">
        <v>6</v>
      </c>
      <c r="S4103" s="26" t="s">
        <v>132</v>
      </c>
      <c r="T4103" s="10" t="s">
        <v>105</v>
      </c>
      <c r="U4103" s="29" cm="1">
        <f t="array" ref="U4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103" s="13"/>
      <c r="W4103" s="13"/>
      <c r="X4103" s="13"/>
      <c r="Y4103" s="13"/>
      <c r="Z4103" s="13"/>
      <c r="AA4103" s="13"/>
      <c r="AB4103" s="13"/>
      <c r="AE4103" s="13"/>
      <c r="AF4103" s="13"/>
      <c r="AG4103" s="13"/>
      <c r="AH4103" s="13"/>
      <c r="AI4103" s="13"/>
    </row>
    <row r="4104" hidden="1" spans="1:35">
      <c r="A4104" s="21" t="s">
        <v>4040</v>
      </c>
      <c r="B4104" s="22" t="s">
        <v>4066</v>
      </c>
      <c r="C4104" s="21" t="s">
        <v>2165</v>
      </c>
      <c r="D4104" s="21" t="s">
        <v>132</v>
      </c>
      <c r="E4104" s="21" t="s">
        <v>2345</v>
      </c>
      <c r="F4104" s="22" t="s">
        <v>3181</v>
      </c>
      <c r="G4104" s="21" t="s">
        <v>101</v>
      </c>
      <c r="H4104" s="21" t="s">
        <v>131</v>
      </c>
      <c r="I4104" s="22"/>
      <c r="J4104" s="22" t="s">
        <v>132</v>
      </c>
      <c r="K4104" s="23">
        <v>185</v>
      </c>
      <c r="L4104" s="23">
        <v>70.3</v>
      </c>
      <c r="M4104" s="23">
        <v>74.8</v>
      </c>
      <c r="N4104" s="23">
        <v>469.9</v>
      </c>
      <c r="O4104" s="23">
        <v>178.562</v>
      </c>
      <c r="P4104" s="23">
        <v>189.992</v>
      </c>
      <c r="Q4104" s="24" t="s">
        <v>105</v>
      </c>
      <c r="R4104" s="28">
        <v>5</v>
      </c>
      <c r="S4104" s="26" t="s">
        <v>132</v>
      </c>
      <c r="T4104" s="10" t="s">
        <v>105</v>
      </c>
      <c r="U4104" s="29" cm="1">
        <f t="array" ref="U4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04" s="13"/>
      <c r="W4104" s="13"/>
      <c r="X4104" s="13"/>
      <c r="Y4104" s="13"/>
      <c r="Z4104" s="13"/>
      <c r="AA4104" s="13"/>
      <c r="AB4104" s="13"/>
      <c r="AE4104" s="13"/>
      <c r="AF4104" s="13"/>
      <c r="AG4104" s="13"/>
      <c r="AH4104" s="13"/>
      <c r="AI4104" s="13"/>
    </row>
    <row r="4105" hidden="1" spans="1:35">
      <c r="A4105" s="21" t="s">
        <v>4040</v>
      </c>
      <c r="B4105" s="22" t="s">
        <v>4066</v>
      </c>
      <c r="C4105" s="21" t="s">
        <v>2165</v>
      </c>
      <c r="D4105" s="21" t="s">
        <v>132</v>
      </c>
      <c r="E4105" s="21" t="s">
        <v>2354</v>
      </c>
      <c r="F4105" s="22" t="s">
        <v>2638</v>
      </c>
      <c r="G4105" s="21" t="s">
        <v>101</v>
      </c>
      <c r="H4105" s="21" t="s">
        <v>131</v>
      </c>
      <c r="I4105" s="22"/>
      <c r="J4105" s="22" t="s">
        <v>132</v>
      </c>
      <c r="K4105" s="23">
        <v>188.2</v>
      </c>
      <c r="L4105" s="23">
        <v>76</v>
      </c>
      <c r="M4105" s="23">
        <v>73.2</v>
      </c>
      <c r="N4105" s="23">
        <v>478.028</v>
      </c>
      <c r="O4105" s="23">
        <v>193.04</v>
      </c>
      <c r="P4105" s="23">
        <v>185.928</v>
      </c>
      <c r="Q4105" s="24" t="s">
        <v>105</v>
      </c>
      <c r="R4105" s="28">
        <v>1.8</v>
      </c>
      <c r="S4105" s="26" t="s">
        <v>132</v>
      </c>
      <c r="T4105" s="10" t="s">
        <v>109</v>
      </c>
      <c r="U4105" s="29" cm="1">
        <f t="array" ref="U4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4105" s="13"/>
      <c r="W4105" s="13"/>
      <c r="X4105" s="13"/>
      <c r="Y4105" s="13"/>
      <c r="Z4105" s="13"/>
      <c r="AA4105" s="13"/>
      <c r="AB4105" s="13"/>
      <c r="AE4105" s="13"/>
      <c r="AF4105" s="13"/>
      <c r="AG4105" s="13"/>
      <c r="AH4105" s="13"/>
      <c r="AI4105" s="13"/>
    </row>
    <row r="4106" hidden="1" spans="1:35">
      <c r="A4106" s="21" t="s">
        <v>4040</v>
      </c>
      <c r="B4106" s="22" t="s">
        <v>4066</v>
      </c>
      <c r="C4106" s="21" t="s">
        <v>2165</v>
      </c>
      <c r="D4106" s="21" t="s">
        <v>132</v>
      </c>
      <c r="E4106" s="21" t="s">
        <v>2371</v>
      </c>
      <c r="F4106" s="22" t="s">
        <v>4068</v>
      </c>
      <c r="G4106" s="21" t="s">
        <v>101</v>
      </c>
      <c r="H4106" s="21" t="s">
        <v>131</v>
      </c>
      <c r="I4106" s="22"/>
      <c r="J4106" s="22" t="s">
        <v>132</v>
      </c>
      <c r="K4106" s="23">
        <v>192.5</v>
      </c>
      <c r="L4106" s="23">
        <v>76.4</v>
      </c>
      <c r="M4106" s="23">
        <v>73.2</v>
      </c>
      <c r="N4106" s="23">
        <v>488.95</v>
      </c>
      <c r="O4106" s="23">
        <v>194.056</v>
      </c>
      <c r="P4106" s="23">
        <v>185.928</v>
      </c>
      <c r="Q4106" s="24" t="s">
        <v>109</v>
      </c>
      <c r="R4106" s="28">
        <v>8.5</v>
      </c>
      <c r="S4106" s="26" t="s">
        <v>132</v>
      </c>
      <c r="T4106" s="10" t="s">
        <v>109</v>
      </c>
      <c r="U4106" s="29" cm="1">
        <f t="array" ref="U4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106" s="13"/>
      <c r="W4106" s="13"/>
      <c r="X4106" s="13"/>
      <c r="Y4106" s="13"/>
      <c r="Z4106" s="13"/>
      <c r="AA4106" s="13"/>
      <c r="AB4106" s="13"/>
      <c r="AE4106" s="13"/>
      <c r="AF4106" s="13"/>
      <c r="AG4106" s="13"/>
      <c r="AH4106" s="13"/>
      <c r="AI4106" s="13"/>
    </row>
    <row r="4107" hidden="1" spans="1:35">
      <c r="A4107" s="21" t="s">
        <v>4040</v>
      </c>
      <c r="B4107" s="22" t="s">
        <v>4066</v>
      </c>
      <c r="C4107" s="21" t="s">
        <v>2165</v>
      </c>
      <c r="D4107" s="21" t="s">
        <v>132</v>
      </c>
      <c r="E4107" s="21" t="s">
        <v>2357</v>
      </c>
      <c r="F4107" s="22" t="s">
        <v>4069</v>
      </c>
      <c r="G4107" s="21" t="s">
        <v>101</v>
      </c>
      <c r="H4107" s="21" t="s">
        <v>131</v>
      </c>
      <c r="I4107" s="22"/>
      <c r="J4107" s="22" t="s">
        <v>132</v>
      </c>
      <c r="K4107" s="23">
        <v>194.9</v>
      </c>
      <c r="L4107" s="23">
        <v>78</v>
      </c>
      <c r="M4107" s="23">
        <v>74</v>
      </c>
      <c r="N4107" s="23">
        <v>495.046</v>
      </c>
      <c r="O4107" s="23">
        <v>198.12</v>
      </c>
      <c r="P4107" s="23">
        <v>187.96</v>
      </c>
      <c r="Q4107" s="24" t="s">
        <v>109</v>
      </c>
      <c r="R4107" s="28">
        <v>6.1</v>
      </c>
      <c r="S4107" s="26" t="s">
        <v>132</v>
      </c>
      <c r="T4107" s="10" t="s">
        <v>109</v>
      </c>
      <c r="U4107" s="29" cm="1">
        <f t="array" ref="U4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07" s="13"/>
      <c r="W4107" s="13"/>
      <c r="X4107" s="13"/>
      <c r="Y4107" s="13"/>
      <c r="Z4107" s="13"/>
      <c r="AA4107" s="13"/>
      <c r="AB4107" s="13"/>
      <c r="AE4107" s="13"/>
      <c r="AF4107" s="13"/>
      <c r="AG4107" s="13"/>
      <c r="AH4107" s="13"/>
      <c r="AI4107" s="13"/>
    </row>
    <row r="4108" hidden="1" spans="1:35">
      <c r="A4108" s="21" t="s">
        <v>4040</v>
      </c>
      <c r="B4108" s="22" t="s">
        <v>4070</v>
      </c>
      <c r="C4108" s="21" t="s">
        <v>2165</v>
      </c>
      <c r="D4108" s="21" t="s">
        <v>132</v>
      </c>
      <c r="E4108" s="21" t="s">
        <v>2345</v>
      </c>
      <c r="F4108" s="22" t="s">
        <v>2359</v>
      </c>
      <c r="G4108" s="21" t="s">
        <v>101</v>
      </c>
      <c r="H4108" s="21" t="s">
        <v>131</v>
      </c>
      <c r="I4108" s="22"/>
      <c r="J4108" s="22" t="s">
        <v>132</v>
      </c>
      <c r="K4108" s="23">
        <v>193.7</v>
      </c>
      <c r="L4108" s="23">
        <v>77.9</v>
      </c>
      <c r="M4108" s="23">
        <v>76.1</v>
      </c>
      <c r="N4108" s="23">
        <v>491.998</v>
      </c>
      <c r="O4108" s="23">
        <v>197.866</v>
      </c>
      <c r="P4108" s="23">
        <v>193.294</v>
      </c>
      <c r="Q4108" s="24" t="s">
        <v>109</v>
      </c>
      <c r="R4108" s="28">
        <v>7.3</v>
      </c>
      <c r="S4108" s="26" t="s">
        <v>132</v>
      </c>
      <c r="T4108" s="10" t="s">
        <v>24</v>
      </c>
      <c r="U4108" s="29" cm="1">
        <f t="array" ref="U4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-15.7</v>
      </c>
      <c r="V4108" s="13"/>
      <c r="W4108" s="13"/>
      <c r="X4108" s="13"/>
      <c r="Y4108" s="13"/>
      <c r="Z4108" s="13"/>
      <c r="AA4108" s="13"/>
      <c r="AB4108" s="13"/>
      <c r="AE4108" s="13"/>
      <c r="AF4108" s="13"/>
      <c r="AG4108" s="13"/>
      <c r="AH4108" s="13"/>
      <c r="AI4108" s="13"/>
    </row>
    <row r="4109" hidden="1" spans="1:35">
      <c r="A4109" s="21" t="s">
        <v>4040</v>
      </c>
      <c r="B4109" s="22" t="s">
        <v>4071</v>
      </c>
      <c r="C4109" s="21" t="s">
        <v>2168</v>
      </c>
      <c r="D4109" s="21" t="s">
        <v>132</v>
      </c>
      <c r="E4109" s="21" t="s">
        <v>2341</v>
      </c>
      <c r="F4109" s="22" t="s">
        <v>2667</v>
      </c>
      <c r="G4109" s="21" t="s">
        <v>17</v>
      </c>
      <c r="H4109" s="21" t="s">
        <v>141</v>
      </c>
      <c r="I4109" s="22"/>
      <c r="J4109" s="22" t="s">
        <v>132</v>
      </c>
      <c r="K4109" s="23">
        <v>171.3</v>
      </c>
      <c r="L4109" s="23">
        <v>69.9</v>
      </c>
      <c r="M4109" s="23">
        <v>61.6</v>
      </c>
      <c r="N4109" s="23">
        <v>435.102</v>
      </c>
      <c r="O4109" s="23">
        <v>177.546</v>
      </c>
      <c r="P4109" s="23">
        <v>156.464</v>
      </c>
      <c r="Q4109" s="24" t="s">
        <v>24</v>
      </c>
      <c r="R4109" s="28">
        <v>6.7</v>
      </c>
      <c r="S4109" s="26" t="s">
        <v>132</v>
      </c>
      <c r="T4109" s="10" t="s">
        <v>24</v>
      </c>
      <c r="U4109" s="29" cm="1">
        <f t="array" ref="U4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109" s="13"/>
      <c r="W4109" s="13"/>
      <c r="X4109" s="13"/>
      <c r="Y4109" s="13"/>
      <c r="Z4109" s="13"/>
      <c r="AA4109" s="13"/>
      <c r="AB4109" s="13"/>
      <c r="AE4109" s="13"/>
      <c r="AF4109" s="13"/>
      <c r="AG4109" s="13"/>
      <c r="AH4109" s="13"/>
      <c r="AI4109" s="13"/>
    </row>
    <row r="4110" hidden="1" spans="1:35">
      <c r="A4110" s="21" t="s">
        <v>4040</v>
      </c>
      <c r="B4110" s="22" t="s">
        <v>4071</v>
      </c>
      <c r="C4110" s="21" t="s">
        <v>2168</v>
      </c>
      <c r="D4110" s="21" t="s">
        <v>132</v>
      </c>
      <c r="E4110" s="21" t="s">
        <v>2345</v>
      </c>
      <c r="F4110" s="22" t="s">
        <v>2993</v>
      </c>
      <c r="G4110" s="21" t="s">
        <v>17</v>
      </c>
      <c r="H4110" s="21" t="s">
        <v>141</v>
      </c>
      <c r="I4110" s="22"/>
      <c r="J4110" s="22" t="s">
        <v>132</v>
      </c>
      <c r="K4110" s="23">
        <v>173</v>
      </c>
      <c r="L4110" s="23">
        <v>69.5</v>
      </c>
      <c r="M4110" s="23">
        <v>61.4</v>
      </c>
      <c r="N4110" s="23">
        <v>439.42</v>
      </c>
      <c r="O4110" s="23">
        <v>176.53</v>
      </c>
      <c r="P4110" s="23">
        <v>155.956</v>
      </c>
      <c r="Q4110" s="24" t="s">
        <v>24</v>
      </c>
      <c r="R4110" s="28">
        <v>5</v>
      </c>
      <c r="S4110" s="26" t="s">
        <v>132</v>
      </c>
      <c r="T4110" s="10" t="s">
        <v>24</v>
      </c>
      <c r="U4110" s="29" cm="1">
        <f t="array" ref="U4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10" s="13"/>
      <c r="W4110" s="13"/>
      <c r="X4110" s="13"/>
      <c r="Y4110" s="13"/>
      <c r="Z4110" s="13"/>
      <c r="AA4110" s="13"/>
      <c r="AB4110" s="13"/>
      <c r="AE4110" s="13"/>
      <c r="AF4110" s="13"/>
      <c r="AG4110" s="13"/>
      <c r="AH4110" s="13"/>
      <c r="AI4110" s="13"/>
    </row>
    <row r="4111" hidden="1" spans="1:35">
      <c r="A4111" s="21" t="s">
        <v>4040</v>
      </c>
      <c r="B4111" s="22" t="s">
        <v>4071</v>
      </c>
      <c r="C4111" s="21" t="s">
        <v>2168</v>
      </c>
      <c r="D4111" s="21" t="s">
        <v>132</v>
      </c>
      <c r="E4111" s="21" t="s">
        <v>2345</v>
      </c>
      <c r="F4111" s="22" t="s">
        <v>2829</v>
      </c>
      <c r="G4111" s="21" t="s">
        <v>17</v>
      </c>
      <c r="H4111" s="21" t="s">
        <v>141</v>
      </c>
      <c r="I4111" s="22"/>
      <c r="J4111" s="22" t="s">
        <v>132</v>
      </c>
      <c r="K4111" s="23">
        <v>171.9</v>
      </c>
      <c r="L4111" s="23">
        <v>69.5</v>
      </c>
      <c r="M4111" s="23">
        <v>61.4</v>
      </c>
      <c r="N4111" s="23">
        <v>436.626</v>
      </c>
      <c r="O4111" s="23">
        <v>176.53</v>
      </c>
      <c r="P4111" s="23">
        <v>155.956</v>
      </c>
      <c r="Q4111" s="24" t="s">
        <v>24</v>
      </c>
      <c r="R4111" s="28">
        <v>6.1</v>
      </c>
      <c r="S4111" s="26" t="s">
        <v>132</v>
      </c>
      <c r="T4111" s="10" t="s">
        <v>24</v>
      </c>
      <c r="U4111" s="29" cm="1">
        <f t="array" ref="U4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11" s="13"/>
      <c r="W4111" s="13"/>
      <c r="X4111" s="13"/>
      <c r="Y4111" s="13"/>
      <c r="Z4111" s="13"/>
      <c r="AA4111" s="13"/>
      <c r="AB4111" s="13"/>
      <c r="AE4111" s="13"/>
      <c r="AF4111" s="13"/>
      <c r="AG4111" s="13"/>
      <c r="AH4111" s="13"/>
      <c r="AI4111" s="13"/>
    </row>
    <row r="4112" hidden="1" spans="1:35">
      <c r="A4112" s="21" t="s">
        <v>4040</v>
      </c>
      <c r="B4112" s="22" t="s">
        <v>4071</v>
      </c>
      <c r="C4112" s="21" t="s">
        <v>2168</v>
      </c>
      <c r="D4112" s="21" t="s">
        <v>132</v>
      </c>
      <c r="E4112" s="21" t="s">
        <v>2345</v>
      </c>
      <c r="F4112" s="22" t="s">
        <v>2581</v>
      </c>
      <c r="G4112" s="21" t="s">
        <v>17</v>
      </c>
      <c r="H4112" s="21" t="s">
        <v>141</v>
      </c>
      <c r="I4112" s="22"/>
      <c r="J4112" s="22" t="s">
        <v>132</v>
      </c>
      <c r="K4112" s="23">
        <v>171.9</v>
      </c>
      <c r="L4112" s="23">
        <v>69.5</v>
      </c>
      <c r="M4112" s="23">
        <v>61</v>
      </c>
      <c r="N4112" s="23">
        <v>436.626</v>
      </c>
      <c r="O4112" s="23">
        <v>176.53</v>
      </c>
      <c r="P4112" s="23">
        <v>154.94</v>
      </c>
      <c r="Q4112" s="24" t="s">
        <v>24</v>
      </c>
      <c r="R4112" s="28">
        <v>6.1</v>
      </c>
      <c r="S4112" s="26" t="s">
        <v>132</v>
      </c>
      <c r="T4112" s="10" t="s">
        <v>24</v>
      </c>
      <c r="U4112" s="29" cm="1">
        <f t="array" ref="U4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12" s="13"/>
      <c r="W4112" s="13"/>
      <c r="X4112" s="13"/>
      <c r="Y4112" s="13"/>
      <c r="Z4112" s="13"/>
      <c r="AA4112" s="13"/>
      <c r="AB4112" s="13"/>
      <c r="AE4112" s="13"/>
      <c r="AF4112" s="13"/>
      <c r="AG4112" s="13"/>
      <c r="AH4112" s="13"/>
      <c r="AI4112" s="13"/>
    </row>
    <row r="4113" hidden="1" spans="1:35">
      <c r="A4113" s="21" t="s">
        <v>4040</v>
      </c>
      <c r="B4113" s="22" t="s">
        <v>4071</v>
      </c>
      <c r="C4113" s="21" t="s">
        <v>2168</v>
      </c>
      <c r="D4113" s="21" t="s">
        <v>132</v>
      </c>
      <c r="E4113" s="21" t="s">
        <v>2345</v>
      </c>
      <c r="F4113" s="22" t="s">
        <v>3003</v>
      </c>
      <c r="G4113" s="21" t="s">
        <v>17</v>
      </c>
      <c r="H4113" s="21" t="s">
        <v>141</v>
      </c>
      <c r="I4113" s="22"/>
      <c r="J4113" s="22" t="s">
        <v>132</v>
      </c>
      <c r="K4113" s="23">
        <v>171.9</v>
      </c>
      <c r="L4113" s="23">
        <v>69.5</v>
      </c>
      <c r="M4113" s="23">
        <v>61.4</v>
      </c>
      <c r="N4113" s="23">
        <v>436.626</v>
      </c>
      <c r="O4113" s="23">
        <v>176.53</v>
      </c>
      <c r="P4113" s="23">
        <v>155.956</v>
      </c>
      <c r="Q4113" s="24" t="s">
        <v>24</v>
      </c>
      <c r="R4113" s="28">
        <v>6.1</v>
      </c>
      <c r="S4113" s="26" t="s">
        <v>132</v>
      </c>
      <c r="T4113" s="10" t="s">
        <v>96</v>
      </c>
      <c r="U4113" s="29" cm="1">
        <f t="array" ref="U4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36.1</v>
      </c>
      <c r="V4113" s="13"/>
      <c r="W4113" s="13"/>
      <c r="X4113" s="13"/>
      <c r="Y4113" s="13"/>
      <c r="Z4113" s="13"/>
      <c r="AA4113" s="13"/>
      <c r="AB4113" s="13"/>
      <c r="AE4113" s="13"/>
      <c r="AF4113" s="13"/>
      <c r="AG4113" s="13"/>
      <c r="AH4113" s="13"/>
      <c r="AI4113" s="13"/>
    </row>
    <row r="4114" hidden="1" spans="1:35">
      <c r="A4114" s="21" t="s">
        <v>4040</v>
      </c>
      <c r="B4114" s="22" t="s">
        <v>4072</v>
      </c>
      <c r="C4114" s="21" t="s">
        <v>2170</v>
      </c>
      <c r="D4114" s="21" t="s">
        <v>132</v>
      </c>
      <c r="E4114" s="21" t="s">
        <v>2341</v>
      </c>
      <c r="F4114" s="22" t="s">
        <v>2408</v>
      </c>
      <c r="G4114" s="21" t="s">
        <v>92</v>
      </c>
      <c r="H4114" s="21" t="s">
        <v>138</v>
      </c>
      <c r="I4114" s="22"/>
      <c r="J4114" s="22" t="s">
        <v>132</v>
      </c>
      <c r="K4114" s="23">
        <v>192.5</v>
      </c>
      <c r="L4114" s="23">
        <v>71.5</v>
      </c>
      <c r="M4114" s="23">
        <v>60.5</v>
      </c>
      <c r="N4114" s="23">
        <v>488.95</v>
      </c>
      <c r="O4114" s="23">
        <v>181.61</v>
      </c>
      <c r="P4114" s="23">
        <v>153.67</v>
      </c>
      <c r="Q4114" s="24" t="s">
        <v>96</v>
      </c>
      <c r="R4114" s="28">
        <v>15.5</v>
      </c>
      <c r="S4114" s="26" t="s">
        <v>132</v>
      </c>
      <c r="T4114" s="10" t="s">
        <v>96</v>
      </c>
      <c r="U4114" s="29" cm="1">
        <f t="array" ref="U4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4114" s="13"/>
      <c r="W4114" s="13"/>
      <c r="X4114" s="13"/>
      <c r="Y4114" s="13"/>
      <c r="Z4114" s="13"/>
      <c r="AA4114" s="13"/>
      <c r="AB4114" s="13"/>
      <c r="AE4114" s="13"/>
      <c r="AF4114" s="13"/>
      <c r="AG4114" s="13"/>
      <c r="AH4114" s="13"/>
      <c r="AI4114" s="13"/>
    </row>
    <row r="4115" hidden="1" spans="1:35">
      <c r="A4115" s="21" t="s">
        <v>4040</v>
      </c>
      <c r="B4115" s="22" t="s">
        <v>4072</v>
      </c>
      <c r="C4115" s="21" t="s">
        <v>2170</v>
      </c>
      <c r="D4115" s="21" t="s">
        <v>132</v>
      </c>
      <c r="E4115" s="21" t="s">
        <v>2345</v>
      </c>
      <c r="F4115" s="22" t="s">
        <v>2411</v>
      </c>
      <c r="G4115" s="21" t="s">
        <v>92</v>
      </c>
      <c r="H4115" s="21" t="s">
        <v>138</v>
      </c>
      <c r="I4115" s="22"/>
      <c r="J4115" s="22" t="s">
        <v>132</v>
      </c>
      <c r="K4115" s="23">
        <v>195.8</v>
      </c>
      <c r="L4115" s="23">
        <v>74.2</v>
      </c>
      <c r="M4115" s="23">
        <v>57.9</v>
      </c>
      <c r="N4115" s="23">
        <v>497.332</v>
      </c>
      <c r="O4115" s="23">
        <v>188.468</v>
      </c>
      <c r="P4115" s="23">
        <v>147.066</v>
      </c>
      <c r="Q4115" s="24" t="s">
        <v>96</v>
      </c>
      <c r="R4115" s="28">
        <v>12.2</v>
      </c>
      <c r="S4115" s="26" t="s">
        <v>132</v>
      </c>
      <c r="T4115" s="10" t="s">
        <v>40</v>
      </c>
      <c r="U4115" s="29" cm="1">
        <f t="array" ref="U4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-30.8</v>
      </c>
      <c r="V4115" s="13"/>
      <c r="W4115" s="13"/>
      <c r="X4115" s="13"/>
      <c r="Y4115" s="13"/>
      <c r="Z4115" s="13"/>
      <c r="AA4115" s="13"/>
      <c r="AB4115" s="13"/>
      <c r="AE4115" s="13"/>
      <c r="AF4115" s="13"/>
      <c r="AG4115" s="13"/>
      <c r="AH4115" s="13"/>
      <c r="AI4115" s="13"/>
    </row>
    <row r="4116" hidden="1" spans="1:35">
      <c r="A4116" s="21" t="s">
        <v>4040</v>
      </c>
      <c r="B4116" s="22" t="s">
        <v>4073</v>
      </c>
      <c r="C4116" s="21" t="s">
        <v>2172</v>
      </c>
      <c r="D4116" s="21" t="s">
        <v>132</v>
      </c>
      <c r="E4116" s="21" t="s">
        <v>2341</v>
      </c>
      <c r="F4116" s="22" t="s">
        <v>3079</v>
      </c>
      <c r="G4116" s="21" t="s">
        <v>41</v>
      </c>
      <c r="H4116" s="21" t="s">
        <v>135</v>
      </c>
      <c r="I4116" s="22"/>
      <c r="J4116" s="22" t="s">
        <v>132</v>
      </c>
      <c r="K4116" s="23">
        <v>155.5</v>
      </c>
      <c r="L4116" s="23">
        <v>65.6</v>
      </c>
      <c r="M4116" s="23">
        <v>49.2</v>
      </c>
      <c r="N4116" s="23">
        <v>394.97</v>
      </c>
      <c r="O4116" s="23">
        <v>166.624</v>
      </c>
      <c r="P4116" s="23">
        <v>124.968</v>
      </c>
      <c r="Q4116" s="24" t="s">
        <v>40</v>
      </c>
      <c r="R4116" s="28">
        <v>9.5</v>
      </c>
      <c r="S4116" s="26" t="s">
        <v>132</v>
      </c>
      <c r="T4116" s="10" t="s">
        <v>40</v>
      </c>
      <c r="U4116" s="29" cm="1">
        <f t="array" ref="U4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4116" s="13"/>
      <c r="W4116" s="13"/>
      <c r="X4116" s="13"/>
      <c r="Y4116" s="13"/>
      <c r="Z4116" s="13"/>
      <c r="AA4116" s="13"/>
      <c r="AB4116" s="13"/>
      <c r="AE4116" s="13"/>
      <c r="AF4116" s="13"/>
      <c r="AG4116" s="13"/>
      <c r="AH4116" s="13"/>
      <c r="AI4116" s="13"/>
    </row>
    <row r="4117" hidden="1" spans="1:35">
      <c r="A4117" s="21" t="s">
        <v>4040</v>
      </c>
      <c r="B4117" s="22" t="s">
        <v>4073</v>
      </c>
      <c r="C4117" s="21" t="s">
        <v>2172</v>
      </c>
      <c r="D4117" s="21" t="s">
        <v>132</v>
      </c>
      <c r="E4117" s="21" t="s">
        <v>2345</v>
      </c>
      <c r="F4117" s="22" t="s">
        <v>2363</v>
      </c>
      <c r="G4117" s="21" t="s">
        <v>41</v>
      </c>
      <c r="H4117" s="21" t="s">
        <v>135</v>
      </c>
      <c r="I4117" s="22"/>
      <c r="J4117" s="22" t="s">
        <v>132</v>
      </c>
      <c r="K4117" s="23">
        <v>164.2</v>
      </c>
      <c r="L4117" s="23">
        <v>66.9</v>
      </c>
      <c r="M4117" s="23">
        <v>48.8</v>
      </c>
      <c r="N4117" s="23">
        <v>417.068</v>
      </c>
      <c r="O4117" s="23">
        <v>169.926</v>
      </c>
      <c r="P4117" s="23">
        <v>123.952</v>
      </c>
      <c r="Q4117" s="24" t="s">
        <v>40</v>
      </c>
      <c r="R4117" s="28">
        <v>0.8</v>
      </c>
      <c r="S4117" s="26" t="s">
        <v>132</v>
      </c>
      <c r="T4117" s="10" t="s">
        <v>40</v>
      </c>
      <c r="U4117" s="29" cm="1">
        <f t="array" ref="U4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117" s="13"/>
      <c r="W4117" s="13"/>
      <c r="X4117" s="13"/>
      <c r="Y4117" s="13"/>
      <c r="Z4117" s="13"/>
      <c r="AA4117" s="13"/>
      <c r="AB4117" s="13"/>
      <c r="AE4117" s="13"/>
      <c r="AF4117" s="13"/>
      <c r="AG4117" s="13"/>
      <c r="AH4117" s="13"/>
      <c r="AI4117" s="13"/>
    </row>
    <row r="4118" hidden="1" spans="1:35">
      <c r="A4118" s="21" t="s">
        <v>4040</v>
      </c>
      <c r="B4118" s="22" t="s">
        <v>4073</v>
      </c>
      <c r="C4118" s="21" t="s">
        <v>2173</v>
      </c>
      <c r="D4118" s="21" t="s">
        <v>132</v>
      </c>
      <c r="E4118" s="21" t="s">
        <v>2354</v>
      </c>
      <c r="F4118" s="22" t="s">
        <v>2574</v>
      </c>
      <c r="G4118" s="21" t="s">
        <v>41</v>
      </c>
      <c r="H4118" s="21" t="s">
        <v>174</v>
      </c>
      <c r="I4118" s="22"/>
      <c r="J4118" s="22" t="s">
        <v>132</v>
      </c>
      <c r="K4118" s="23">
        <v>153</v>
      </c>
      <c r="L4118" s="23">
        <v>66.7</v>
      </c>
      <c r="M4118" s="23">
        <v>48.8</v>
      </c>
      <c r="N4118" s="23">
        <v>388.62</v>
      </c>
      <c r="O4118" s="23">
        <v>169.418</v>
      </c>
      <c r="P4118" s="23">
        <v>123.952</v>
      </c>
      <c r="Q4118" s="24" t="s">
        <v>40</v>
      </c>
      <c r="R4118" s="28">
        <v>12</v>
      </c>
      <c r="S4118" s="26" t="s">
        <v>132</v>
      </c>
      <c r="T4118" s="10" t="s">
        <v>91</v>
      </c>
      <c r="U4118" s="29" cm="1">
        <f t="array" ref="U4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</v>
      </c>
      <c r="V4118" s="13"/>
      <c r="W4118" s="13"/>
      <c r="X4118" s="13"/>
      <c r="Y4118" s="13"/>
      <c r="Z4118" s="13"/>
      <c r="AA4118" s="13"/>
      <c r="AB4118" s="13"/>
      <c r="AE4118" s="13"/>
      <c r="AF4118" s="13"/>
      <c r="AG4118" s="13"/>
      <c r="AH4118" s="13"/>
      <c r="AI4118" s="13"/>
    </row>
    <row r="4119" hidden="1" spans="1:35">
      <c r="A4119" s="21" t="s">
        <v>4040</v>
      </c>
      <c r="B4119" s="22" t="s">
        <v>4074</v>
      </c>
      <c r="C4119" s="21" t="s">
        <v>2175</v>
      </c>
      <c r="D4119" s="21" t="s">
        <v>132</v>
      </c>
      <c r="E4119" s="21" t="s">
        <v>2341</v>
      </c>
      <c r="F4119" s="22" t="s">
        <v>2346</v>
      </c>
      <c r="G4119" s="21" t="s">
        <v>92</v>
      </c>
      <c r="H4119" s="21" t="s">
        <v>138</v>
      </c>
      <c r="I4119" s="22"/>
      <c r="J4119" s="22" t="s">
        <v>132</v>
      </c>
      <c r="K4119" s="23">
        <v>169.6</v>
      </c>
      <c r="L4119" s="23">
        <v>66.7</v>
      </c>
      <c r="M4119" s="23">
        <v>57.6</v>
      </c>
      <c r="N4119" s="23">
        <v>430.784</v>
      </c>
      <c r="O4119" s="23">
        <v>169.418</v>
      </c>
      <c r="P4119" s="23">
        <v>146.304</v>
      </c>
      <c r="Q4119" s="24" t="s">
        <v>91</v>
      </c>
      <c r="R4119" s="28">
        <v>15.4</v>
      </c>
      <c r="S4119" s="26" t="s">
        <v>132</v>
      </c>
      <c r="T4119" s="10" t="s">
        <v>24</v>
      </c>
      <c r="U4119" s="29" cm="1">
        <f t="array" ref="U4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4119" s="13"/>
      <c r="W4119" s="13"/>
      <c r="X4119" s="13"/>
      <c r="Y4119" s="13"/>
      <c r="Z4119" s="13"/>
      <c r="AA4119" s="13"/>
      <c r="AB4119" s="13"/>
      <c r="AE4119" s="13"/>
      <c r="AF4119" s="13"/>
      <c r="AG4119" s="13"/>
      <c r="AH4119" s="13"/>
      <c r="AI4119" s="13"/>
    </row>
    <row r="4120" hidden="1" spans="1:35">
      <c r="A4120" s="21" t="s">
        <v>4040</v>
      </c>
      <c r="B4120" s="22" t="s">
        <v>4074</v>
      </c>
      <c r="C4120" s="21" t="s">
        <v>2175</v>
      </c>
      <c r="D4120" s="21" t="s">
        <v>132</v>
      </c>
      <c r="E4120" s="21" t="s">
        <v>2345</v>
      </c>
      <c r="F4120" s="22" t="s">
        <v>2885</v>
      </c>
      <c r="G4120" s="21" t="s">
        <v>17</v>
      </c>
      <c r="H4120" s="21" t="s">
        <v>141</v>
      </c>
      <c r="I4120" s="22"/>
      <c r="J4120" s="22" t="s">
        <v>132</v>
      </c>
      <c r="K4120" s="23">
        <v>175</v>
      </c>
      <c r="L4120" s="23">
        <v>67.9</v>
      </c>
      <c r="M4120" s="23">
        <v>58.7</v>
      </c>
      <c r="N4120" s="23">
        <v>444.5</v>
      </c>
      <c r="O4120" s="23">
        <v>172.466</v>
      </c>
      <c r="P4120" s="23">
        <v>149.098</v>
      </c>
      <c r="Q4120" s="24" t="s">
        <v>24</v>
      </c>
      <c r="R4120" s="28">
        <v>3</v>
      </c>
      <c r="S4120" s="26" t="s">
        <v>132</v>
      </c>
      <c r="T4120" s="10" t="s">
        <v>24</v>
      </c>
      <c r="U4120" s="29" cm="1">
        <f t="array" ref="U4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20" s="13"/>
      <c r="W4120" s="13"/>
      <c r="X4120" s="13"/>
      <c r="Y4120" s="13"/>
      <c r="Z4120" s="13"/>
      <c r="AA4120" s="13"/>
      <c r="AB4120" s="13"/>
      <c r="AE4120" s="13"/>
      <c r="AF4120" s="13"/>
      <c r="AG4120" s="13"/>
      <c r="AH4120" s="13"/>
      <c r="AI4120" s="13"/>
    </row>
    <row r="4121" hidden="1" spans="1:35">
      <c r="A4121" s="21" t="s">
        <v>4040</v>
      </c>
      <c r="B4121" s="22" t="s">
        <v>4074</v>
      </c>
      <c r="C4121" s="21" t="s">
        <v>2175</v>
      </c>
      <c r="D4121" s="21" t="s">
        <v>132</v>
      </c>
      <c r="E4121" s="21" t="s">
        <v>2354</v>
      </c>
      <c r="F4121" s="22" t="s">
        <v>3232</v>
      </c>
      <c r="G4121" s="21" t="s">
        <v>17</v>
      </c>
      <c r="H4121" s="21" t="s">
        <v>141</v>
      </c>
      <c r="I4121" s="22"/>
      <c r="J4121" s="22" t="s">
        <v>132</v>
      </c>
      <c r="K4121" s="23">
        <v>175.6</v>
      </c>
      <c r="L4121" s="23">
        <v>68.7</v>
      </c>
      <c r="M4121" s="23">
        <v>58.7</v>
      </c>
      <c r="N4121" s="23">
        <v>446.024</v>
      </c>
      <c r="O4121" s="23">
        <v>174.498</v>
      </c>
      <c r="P4121" s="23">
        <v>149.098</v>
      </c>
      <c r="Q4121" s="24" t="s">
        <v>24</v>
      </c>
      <c r="R4121" s="28">
        <v>2.4</v>
      </c>
      <c r="S4121" s="26" t="s">
        <v>132</v>
      </c>
      <c r="T4121" s="10" t="s">
        <v>24</v>
      </c>
      <c r="U4121" s="29" cm="1">
        <f t="array" ref="U4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4121" s="13"/>
      <c r="W4121" s="13"/>
      <c r="X4121" s="13"/>
      <c r="Y4121" s="13"/>
      <c r="Z4121" s="13"/>
      <c r="AA4121" s="13"/>
      <c r="AB4121" s="13"/>
      <c r="AE4121" s="13"/>
      <c r="AF4121" s="13"/>
      <c r="AG4121" s="13"/>
      <c r="AH4121" s="13"/>
      <c r="AI4121" s="13"/>
    </row>
    <row r="4122" hidden="1" spans="1:35">
      <c r="A4122" s="21" t="s">
        <v>4040</v>
      </c>
      <c r="B4122" s="22" t="s">
        <v>4074</v>
      </c>
      <c r="C4122" s="21" t="s">
        <v>4075</v>
      </c>
      <c r="D4122" s="21" t="s">
        <v>132</v>
      </c>
      <c r="E4122" s="21" t="s">
        <v>2354</v>
      </c>
      <c r="F4122" s="22" t="s">
        <v>2832</v>
      </c>
      <c r="G4122" s="21" t="s">
        <v>17</v>
      </c>
      <c r="H4122" s="21" t="s">
        <v>141</v>
      </c>
      <c r="I4122" s="22"/>
      <c r="J4122" s="22" t="s">
        <v>132</v>
      </c>
      <c r="K4122" s="23">
        <v>176.4</v>
      </c>
      <c r="L4122" s="23">
        <v>68.7</v>
      </c>
      <c r="M4122" s="23">
        <v>58.7</v>
      </c>
      <c r="N4122" s="23">
        <v>448.056</v>
      </c>
      <c r="O4122" s="23">
        <v>174.498</v>
      </c>
      <c r="P4122" s="23">
        <v>149.098</v>
      </c>
      <c r="Q4122" s="24" t="s">
        <v>24</v>
      </c>
      <c r="R4122" s="28">
        <v>1.6</v>
      </c>
      <c r="S4122" s="26" t="s">
        <v>132</v>
      </c>
      <c r="T4122" s="10" t="s">
        <v>39</v>
      </c>
      <c r="U4122" s="29" cm="1">
        <f t="array" ref="U4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29.6</v>
      </c>
      <c r="V4122" s="13"/>
      <c r="W4122" s="13"/>
      <c r="X4122" s="13"/>
      <c r="Y4122" s="13"/>
      <c r="Z4122" s="13"/>
      <c r="AA4122" s="13"/>
      <c r="AB4122" s="13"/>
      <c r="AE4122" s="13"/>
      <c r="AF4122" s="13"/>
      <c r="AG4122" s="13"/>
      <c r="AH4122" s="13"/>
      <c r="AI4122" s="13"/>
    </row>
    <row r="4123" hidden="1" spans="1:35">
      <c r="A4123" s="21" t="s">
        <v>4040</v>
      </c>
      <c r="B4123" s="22" t="s">
        <v>4074</v>
      </c>
      <c r="C4123" s="21" t="s">
        <v>4076</v>
      </c>
      <c r="D4123" s="21" t="s">
        <v>132</v>
      </c>
      <c r="E4123" s="21" t="s">
        <v>2371</v>
      </c>
      <c r="F4123" s="22" t="s">
        <v>2634</v>
      </c>
      <c r="G4123" s="21" t="s">
        <v>17</v>
      </c>
      <c r="H4123" s="21" t="s">
        <v>141</v>
      </c>
      <c r="I4123" s="22"/>
      <c r="J4123" s="22" t="s">
        <v>132</v>
      </c>
      <c r="K4123" s="23">
        <v>182.9</v>
      </c>
      <c r="L4123" s="23">
        <v>69.3</v>
      </c>
      <c r="M4123" s="23">
        <v>58.1</v>
      </c>
      <c r="N4123" s="23">
        <v>464.566</v>
      </c>
      <c r="O4123" s="23">
        <v>176.022</v>
      </c>
      <c r="P4123" s="23">
        <v>147.574</v>
      </c>
      <c r="Q4123" s="24" t="s">
        <v>39</v>
      </c>
      <c r="R4123" s="28">
        <v>23.1</v>
      </c>
      <c r="S4123" s="26" t="s">
        <v>132</v>
      </c>
      <c r="T4123" s="10" t="s">
        <v>39</v>
      </c>
      <c r="U4123" s="29" cm="1">
        <f t="array" ref="U4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4123" s="13"/>
      <c r="W4123" s="13"/>
      <c r="X4123" s="13"/>
      <c r="Y4123" s="13"/>
      <c r="Z4123" s="13"/>
      <c r="AA4123" s="13"/>
      <c r="AB4123" s="13"/>
      <c r="AE4123" s="13"/>
      <c r="AF4123" s="13"/>
      <c r="AG4123" s="13"/>
      <c r="AH4123" s="13"/>
      <c r="AI4123" s="13"/>
    </row>
    <row r="4124" hidden="1" spans="1:35">
      <c r="A4124" s="21" t="s">
        <v>4040</v>
      </c>
      <c r="B4124" s="22" t="s">
        <v>4074</v>
      </c>
      <c r="C4124" s="21" t="s">
        <v>4077</v>
      </c>
      <c r="D4124" s="21" t="s">
        <v>132</v>
      </c>
      <c r="E4124" s="21" t="s">
        <v>2357</v>
      </c>
      <c r="F4124" s="22" t="s">
        <v>2358</v>
      </c>
      <c r="G4124" s="21" t="s">
        <v>17</v>
      </c>
      <c r="H4124" s="21" t="s">
        <v>141</v>
      </c>
      <c r="I4124" s="22"/>
      <c r="J4124" s="22" t="s">
        <v>132</v>
      </c>
      <c r="K4124" s="23">
        <v>181.1</v>
      </c>
      <c r="L4124" s="23">
        <v>70.2</v>
      </c>
      <c r="M4124" s="23">
        <v>56.3</v>
      </c>
      <c r="N4124" s="23">
        <v>459.994</v>
      </c>
      <c r="O4124" s="23">
        <v>178.308</v>
      </c>
      <c r="P4124" s="23">
        <v>143.002</v>
      </c>
      <c r="Q4124" s="24" t="s">
        <v>39</v>
      </c>
      <c r="R4124" s="28">
        <v>24.9</v>
      </c>
      <c r="S4124" s="26" t="s">
        <v>132</v>
      </c>
      <c r="T4124" s="10" t="s">
        <v>20</v>
      </c>
      <c r="U4124" s="29" cm="1">
        <f t="array" ref="U4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-18.1</v>
      </c>
      <c r="V4124" s="13"/>
      <c r="W4124" s="13"/>
      <c r="X4124" s="13"/>
      <c r="Y4124" s="13"/>
      <c r="Z4124" s="13"/>
      <c r="AA4124" s="13"/>
      <c r="AB4124" s="13"/>
      <c r="AE4124" s="13"/>
      <c r="AF4124" s="13"/>
      <c r="AG4124" s="13"/>
      <c r="AH4124" s="13"/>
      <c r="AI4124" s="13"/>
    </row>
    <row r="4125" hidden="1" spans="1:35">
      <c r="A4125" s="21" t="s">
        <v>4040</v>
      </c>
      <c r="B4125" s="22" t="s">
        <v>4078</v>
      </c>
      <c r="C4125" s="21" t="s">
        <v>2183</v>
      </c>
      <c r="D4125" s="21" t="s">
        <v>132</v>
      </c>
      <c r="E4125" s="21" t="s">
        <v>2341</v>
      </c>
      <c r="F4125" s="22" t="s">
        <v>2817</v>
      </c>
      <c r="G4125" s="21" t="s">
        <v>17</v>
      </c>
      <c r="H4125" s="21" t="s">
        <v>141</v>
      </c>
      <c r="I4125" s="22"/>
      <c r="J4125" s="22" t="s">
        <v>132</v>
      </c>
      <c r="K4125" s="23">
        <v>157.3</v>
      </c>
      <c r="L4125" s="23">
        <v>66.7</v>
      </c>
      <c r="M4125" s="23">
        <v>56.9</v>
      </c>
      <c r="N4125" s="23">
        <v>399.542</v>
      </c>
      <c r="O4125" s="23">
        <v>169.418</v>
      </c>
      <c r="P4125" s="23">
        <v>144.526</v>
      </c>
      <c r="Q4125" s="24" t="s">
        <v>20</v>
      </c>
      <c r="R4125" s="28">
        <v>5.7</v>
      </c>
      <c r="S4125" s="26" t="s">
        <v>132</v>
      </c>
      <c r="T4125" s="10" t="s">
        <v>20</v>
      </c>
      <c r="U4125" s="29" cm="1">
        <f t="array" ref="U4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4125" s="13"/>
      <c r="W4125" s="13"/>
      <c r="X4125" s="13"/>
      <c r="Y4125" s="13"/>
      <c r="Z4125" s="13"/>
      <c r="AA4125" s="13"/>
      <c r="AB4125" s="13"/>
      <c r="AE4125" s="13"/>
      <c r="AF4125" s="13"/>
      <c r="AG4125" s="13"/>
      <c r="AH4125" s="13"/>
      <c r="AI4125" s="13"/>
    </row>
    <row r="4126" hidden="1" spans="1:35">
      <c r="A4126" s="21" t="s">
        <v>4040</v>
      </c>
      <c r="B4126" s="22" t="s">
        <v>4078</v>
      </c>
      <c r="C4126" s="21" t="s">
        <v>2183</v>
      </c>
      <c r="D4126" s="21" t="s">
        <v>132</v>
      </c>
      <c r="E4126" s="21" t="s">
        <v>2341</v>
      </c>
      <c r="F4126" s="22" t="s">
        <v>2460</v>
      </c>
      <c r="G4126" s="21" t="s">
        <v>17</v>
      </c>
      <c r="H4126" s="21" t="s">
        <v>141</v>
      </c>
      <c r="I4126" s="22"/>
      <c r="J4126" s="22" t="s">
        <v>132</v>
      </c>
      <c r="K4126" s="23">
        <v>162.4</v>
      </c>
      <c r="L4126" s="23">
        <v>68.6</v>
      </c>
      <c r="M4126" s="23">
        <v>59.6</v>
      </c>
      <c r="N4126" s="23">
        <v>412.496</v>
      </c>
      <c r="O4126" s="23">
        <v>174.244</v>
      </c>
      <c r="P4126" s="23">
        <v>151.384</v>
      </c>
      <c r="Q4126" s="24" t="s">
        <v>20</v>
      </c>
      <c r="R4126" s="28">
        <v>0.6</v>
      </c>
      <c r="S4126" s="26" t="s">
        <v>132</v>
      </c>
      <c r="T4126" s="10" t="s">
        <v>24</v>
      </c>
      <c r="U4126" s="29" cm="1">
        <f t="array" ref="U4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4126" s="13"/>
      <c r="W4126" s="13"/>
      <c r="X4126" s="13"/>
      <c r="Y4126" s="13"/>
      <c r="Z4126" s="13"/>
      <c r="AA4126" s="13"/>
      <c r="AB4126" s="13"/>
      <c r="AE4126" s="13"/>
      <c r="AF4126" s="13"/>
      <c r="AG4126" s="13"/>
      <c r="AH4126" s="13"/>
      <c r="AI4126" s="13"/>
    </row>
    <row r="4127" hidden="1" spans="1:35">
      <c r="A4127" s="21" t="s">
        <v>4040</v>
      </c>
      <c r="B4127" s="22" t="s">
        <v>4079</v>
      </c>
      <c r="C4127" s="21" t="s">
        <v>2185</v>
      </c>
      <c r="D4127" s="21" t="s">
        <v>132</v>
      </c>
      <c r="E4127" s="21" t="s">
        <v>2341</v>
      </c>
      <c r="F4127" s="22" t="s">
        <v>2832</v>
      </c>
      <c r="G4127" s="21" t="s">
        <v>17</v>
      </c>
      <c r="H4127" s="21" t="s">
        <v>141</v>
      </c>
      <c r="I4127" s="22"/>
      <c r="J4127" s="22" t="s">
        <v>132</v>
      </c>
      <c r="K4127" s="23">
        <v>176.4</v>
      </c>
      <c r="L4127" s="23">
        <v>68.7</v>
      </c>
      <c r="M4127" s="23">
        <v>58.7</v>
      </c>
      <c r="N4127" s="23">
        <v>448.056</v>
      </c>
      <c r="O4127" s="23">
        <v>174.498</v>
      </c>
      <c r="P4127" s="23">
        <v>149.098</v>
      </c>
      <c r="Q4127" s="24" t="s">
        <v>24</v>
      </c>
      <c r="R4127" s="28">
        <v>1.6</v>
      </c>
      <c r="S4127" s="26" t="s">
        <v>132</v>
      </c>
      <c r="T4127" s="10" t="s">
        <v>39</v>
      </c>
      <c r="U4127" s="29" cm="1">
        <f t="array" ref="U4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29.6</v>
      </c>
      <c r="V4127" s="13"/>
      <c r="W4127" s="13"/>
      <c r="X4127" s="13"/>
      <c r="Y4127" s="13"/>
      <c r="Z4127" s="13"/>
      <c r="AA4127" s="13"/>
      <c r="AB4127" s="13"/>
      <c r="AE4127" s="13"/>
      <c r="AF4127" s="13"/>
      <c r="AG4127" s="13"/>
      <c r="AH4127" s="13"/>
      <c r="AI4127" s="13"/>
    </row>
    <row r="4128" hidden="1" spans="1:35">
      <c r="A4128" s="21" t="s">
        <v>4040</v>
      </c>
      <c r="B4128" s="22" t="s">
        <v>4080</v>
      </c>
      <c r="C4128" s="21" t="s">
        <v>2187</v>
      </c>
      <c r="D4128" s="21" t="s">
        <v>132</v>
      </c>
      <c r="E4128" s="21" t="s">
        <v>2341</v>
      </c>
      <c r="F4128" s="22" t="s">
        <v>2975</v>
      </c>
      <c r="G4128" s="21" t="s">
        <v>17</v>
      </c>
      <c r="H4128" s="21" t="s">
        <v>141</v>
      </c>
      <c r="I4128" s="22"/>
      <c r="J4128" s="22" t="s">
        <v>132</v>
      </c>
      <c r="K4128" s="23">
        <v>182.9</v>
      </c>
      <c r="L4128" s="23">
        <v>69.3</v>
      </c>
      <c r="M4128" s="23">
        <v>57.9</v>
      </c>
      <c r="N4128" s="23">
        <v>464.566</v>
      </c>
      <c r="O4128" s="23">
        <v>176.022</v>
      </c>
      <c r="P4128" s="23">
        <v>147.066</v>
      </c>
      <c r="Q4128" s="24" t="s">
        <v>39</v>
      </c>
      <c r="R4128" s="28">
        <v>23.1</v>
      </c>
      <c r="S4128" s="26" t="s">
        <v>132</v>
      </c>
      <c r="T4128" s="10" t="s">
        <v>39</v>
      </c>
      <c r="U4128" s="29" cm="1">
        <f t="array" ref="U4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4128" s="13"/>
      <c r="W4128" s="13"/>
      <c r="X4128" s="13"/>
      <c r="Y4128" s="13"/>
      <c r="Z4128" s="13"/>
      <c r="AA4128" s="13"/>
      <c r="AB4128" s="13"/>
      <c r="AE4128" s="13"/>
      <c r="AF4128" s="13"/>
      <c r="AG4128" s="13"/>
      <c r="AH4128" s="13"/>
      <c r="AI4128" s="13"/>
    </row>
    <row r="4129" hidden="1" spans="1:35">
      <c r="A4129" s="21" t="s">
        <v>4040</v>
      </c>
      <c r="B4129" s="22" t="s">
        <v>4080</v>
      </c>
      <c r="C4129" s="21" t="s">
        <v>2187</v>
      </c>
      <c r="D4129" s="21" t="s">
        <v>132</v>
      </c>
      <c r="E4129" s="21" t="s">
        <v>2345</v>
      </c>
      <c r="F4129" s="22" t="s">
        <v>2358</v>
      </c>
      <c r="G4129" s="21" t="s">
        <v>17</v>
      </c>
      <c r="H4129" s="21" t="s">
        <v>141</v>
      </c>
      <c r="I4129" s="22"/>
      <c r="J4129" s="22" t="s">
        <v>132</v>
      </c>
      <c r="K4129" s="23">
        <v>181.1</v>
      </c>
      <c r="L4129" s="23">
        <v>70.2</v>
      </c>
      <c r="M4129" s="23">
        <v>56.3</v>
      </c>
      <c r="N4129" s="23">
        <v>459.994</v>
      </c>
      <c r="O4129" s="23">
        <v>178.308</v>
      </c>
      <c r="P4129" s="23">
        <v>143.002</v>
      </c>
      <c r="Q4129" s="24" t="s">
        <v>39</v>
      </c>
      <c r="R4129" s="28">
        <v>24.9</v>
      </c>
      <c r="S4129" s="26" t="s">
        <v>132</v>
      </c>
      <c r="T4129" s="10" t="s">
        <v>39</v>
      </c>
      <c r="U4129" s="29" cm="1">
        <f t="array" ref="U4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4129" s="13"/>
      <c r="W4129" s="13"/>
      <c r="X4129" s="13"/>
      <c r="Y4129" s="13"/>
      <c r="Z4129" s="13"/>
      <c r="AA4129" s="13"/>
      <c r="AB4129" s="13"/>
      <c r="AE4129" s="13"/>
      <c r="AF4129" s="13"/>
      <c r="AG4129" s="13"/>
      <c r="AH4129" s="13"/>
      <c r="AI4129" s="13"/>
    </row>
    <row r="4130" hidden="1" spans="1:35">
      <c r="A4130" s="21" t="s">
        <v>4040</v>
      </c>
      <c r="B4130" s="22" t="s">
        <v>4081</v>
      </c>
      <c r="C4130" s="21" t="s">
        <v>2189</v>
      </c>
      <c r="D4130" s="21" t="s">
        <v>132</v>
      </c>
      <c r="E4130" s="21" t="s">
        <v>2341</v>
      </c>
      <c r="F4130" s="22" t="s">
        <v>2403</v>
      </c>
      <c r="G4130" s="21" t="s">
        <v>17</v>
      </c>
      <c r="H4130" s="21" t="s">
        <v>168</v>
      </c>
      <c r="I4130" s="22"/>
      <c r="J4130" s="22" t="s">
        <v>132</v>
      </c>
      <c r="K4130" s="23">
        <v>181.7</v>
      </c>
      <c r="L4130" s="23">
        <v>69.9</v>
      </c>
      <c r="M4130" s="23">
        <v>62</v>
      </c>
      <c r="N4130" s="23">
        <v>461.518</v>
      </c>
      <c r="O4130" s="23">
        <v>177.546</v>
      </c>
      <c r="P4130" s="23">
        <v>157.48</v>
      </c>
      <c r="Q4130" s="24" t="s">
        <v>39</v>
      </c>
      <c r="R4130" s="28">
        <v>24.3</v>
      </c>
      <c r="S4130" s="26" t="s">
        <v>132</v>
      </c>
      <c r="T4130" s="10" t="s">
        <v>39</v>
      </c>
      <c r="U4130" s="29" cm="1">
        <f t="array" ref="U4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24.3</v>
      </c>
      <c r="V4130" s="13"/>
      <c r="W4130" s="13"/>
      <c r="X4130" s="13"/>
      <c r="Y4130" s="13"/>
      <c r="Z4130" s="13"/>
      <c r="AA4130" s="13"/>
      <c r="AB4130" s="13"/>
      <c r="AE4130" s="13"/>
      <c r="AF4130" s="13"/>
      <c r="AG4130" s="13"/>
      <c r="AH4130" s="13"/>
      <c r="AI4130" s="13"/>
    </row>
    <row r="4131" hidden="1" spans="1:35">
      <c r="A4131" s="21" t="s">
        <v>4040</v>
      </c>
      <c r="B4131" s="22" t="s">
        <v>4081</v>
      </c>
      <c r="C4131" s="21" t="s">
        <v>2189</v>
      </c>
      <c r="D4131" s="21" t="s">
        <v>132</v>
      </c>
      <c r="E4131" s="21" t="s">
        <v>2341</v>
      </c>
      <c r="F4131" s="22" t="s">
        <v>2425</v>
      </c>
      <c r="G4131" s="21" t="s">
        <v>17</v>
      </c>
      <c r="H4131" s="21" t="s">
        <v>168</v>
      </c>
      <c r="I4131" s="22"/>
      <c r="J4131" s="22" t="s">
        <v>132</v>
      </c>
      <c r="K4131" s="23">
        <v>182.3</v>
      </c>
      <c r="L4131" s="23">
        <v>69.9</v>
      </c>
      <c r="M4131" s="23">
        <v>62</v>
      </c>
      <c r="N4131" s="23">
        <v>463.042</v>
      </c>
      <c r="O4131" s="23">
        <v>177.546</v>
      </c>
      <c r="P4131" s="23">
        <v>157.48</v>
      </c>
      <c r="Q4131" s="24" t="s">
        <v>39</v>
      </c>
      <c r="R4131" s="28">
        <v>23.7</v>
      </c>
      <c r="S4131" s="26" t="s">
        <v>132</v>
      </c>
      <c r="T4131" s="10" t="s">
        <v>39</v>
      </c>
      <c r="U4131" s="29" cm="1">
        <f t="array" ref="U4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4131" s="13"/>
      <c r="W4131" s="13"/>
      <c r="X4131" s="13"/>
      <c r="Y4131" s="13"/>
      <c r="Z4131" s="13"/>
      <c r="AA4131" s="13"/>
      <c r="AB4131" s="13"/>
      <c r="AE4131" s="13"/>
      <c r="AF4131" s="13"/>
      <c r="AG4131" s="13"/>
      <c r="AH4131" s="13"/>
      <c r="AI4131" s="13"/>
    </row>
    <row r="4132" hidden="1" spans="1:35">
      <c r="A4132" s="21" t="s">
        <v>4040</v>
      </c>
      <c r="B4132" s="22" t="s">
        <v>4081</v>
      </c>
      <c r="C4132" s="21" t="s">
        <v>2189</v>
      </c>
      <c r="D4132" s="21" t="s">
        <v>132</v>
      </c>
      <c r="E4132" s="21" t="s">
        <v>2341</v>
      </c>
      <c r="F4132" s="22" t="s">
        <v>3053</v>
      </c>
      <c r="G4132" s="21" t="s">
        <v>17</v>
      </c>
      <c r="H4132" s="21" t="s">
        <v>168</v>
      </c>
      <c r="I4132" s="22"/>
      <c r="J4132" s="22" t="s">
        <v>132</v>
      </c>
      <c r="K4132" s="23">
        <v>182.9</v>
      </c>
      <c r="L4132" s="23">
        <v>69.9</v>
      </c>
      <c r="M4132" s="23">
        <v>62</v>
      </c>
      <c r="N4132" s="23">
        <v>464.566</v>
      </c>
      <c r="O4132" s="23">
        <v>177.546</v>
      </c>
      <c r="P4132" s="23">
        <v>157.48</v>
      </c>
      <c r="Q4132" s="24" t="s">
        <v>39</v>
      </c>
      <c r="R4132" s="28">
        <v>23.1</v>
      </c>
      <c r="S4132" s="26" t="s">
        <v>132</v>
      </c>
      <c r="T4132" s="10" t="s">
        <v>2674</v>
      </c>
      <c r="U4132" s="29" t="str" cm="1">
        <f t="array" ref="U4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32" s="13"/>
      <c r="W4132" s="13"/>
      <c r="X4132" s="13"/>
      <c r="Y4132" s="13"/>
      <c r="Z4132" s="13"/>
      <c r="AA4132" s="13"/>
      <c r="AB4132" s="13"/>
      <c r="AE4132" s="13"/>
      <c r="AF4132" s="13"/>
      <c r="AG4132" s="13"/>
      <c r="AH4132" s="13"/>
      <c r="AI4132" s="13"/>
    </row>
    <row r="4133" hidden="1" spans="1:35">
      <c r="A4133" s="21" t="s">
        <v>4040</v>
      </c>
      <c r="B4133" s="22" t="s">
        <v>4082</v>
      </c>
      <c r="C4133" s="21" t="s">
        <v>2191</v>
      </c>
      <c r="D4133" s="21" t="s">
        <v>132</v>
      </c>
      <c r="E4133" s="21" t="s">
        <v>2341</v>
      </c>
      <c r="F4133" s="22" t="s">
        <v>2853</v>
      </c>
      <c r="G4133" s="21" t="s">
        <v>101</v>
      </c>
      <c r="H4133" s="21" t="s">
        <v>131</v>
      </c>
      <c r="I4133" s="22"/>
      <c r="J4133" s="22" t="s">
        <v>132</v>
      </c>
      <c r="K4133" s="23">
        <v>145.9</v>
      </c>
      <c r="L4133" s="23">
        <v>66.7</v>
      </c>
      <c r="M4133" s="23">
        <v>65.2</v>
      </c>
      <c r="N4133" s="23">
        <v>370.586</v>
      </c>
      <c r="O4133" s="23">
        <v>169.418</v>
      </c>
      <c r="P4133" s="23">
        <v>165.608</v>
      </c>
      <c r="Q4133" s="24" t="s">
        <v>2674</v>
      </c>
      <c r="R4133" s="28">
        <v>35.1</v>
      </c>
      <c r="S4133" s="26" t="s">
        <v>4083</v>
      </c>
      <c r="T4133" s="10" t="s">
        <v>2674</v>
      </c>
      <c r="U4133" s="29" t="str" cm="1">
        <f t="array" ref="U4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33" s="13"/>
      <c r="W4133" s="13"/>
      <c r="X4133" s="13"/>
      <c r="Y4133" s="13"/>
      <c r="Z4133" s="13"/>
      <c r="AA4133" s="13"/>
      <c r="AB4133" s="13"/>
      <c r="AE4133" s="13"/>
      <c r="AF4133" s="13"/>
      <c r="AG4133" s="13"/>
      <c r="AH4133" s="13"/>
      <c r="AI4133" s="13"/>
    </row>
    <row r="4134" hidden="1" spans="1:35">
      <c r="A4134" s="21" t="s">
        <v>4040</v>
      </c>
      <c r="B4134" s="22" t="s">
        <v>4082</v>
      </c>
      <c r="C4134" s="21" t="s">
        <v>2191</v>
      </c>
      <c r="D4134" s="21" t="s">
        <v>132</v>
      </c>
      <c r="E4134" s="21" t="s">
        <v>2341</v>
      </c>
      <c r="F4134" s="22" t="s">
        <v>2465</v>
      </c>
      <c r="G4134" s="21" t="s">
        <v>101</v>
      </c>
      <c r="H4134" s="21" t="s">
        <v>131</v>
      </c>
      <c r="I4134" s="22"/>
      <c r="J4134" s="22" t="s">
        <v>132</v>
      </c>
      <c r="K4134" s="23">
        <v>147.6</v>
      </c>
      <c r="L4134" s="23">
        <v>66.7</v>
      </c>
      <c r="M4134" s="23">
        <v>65.2</v>
      </c>
      <c r="N4134" s="23">
        <v>374.904</v>
      </c>
      <c r="O4134" s="23">
        <v>169.418</v>
      </c>
      <c r="P4134" s="23">
        <v>165.608</v>
      </c>
      <c r="Q4134" s="24" t="s">
        <v>2674</v>
      </c>
      <c r="R4134" s="28">
        <v>33.4</v>
      </c>
      <c r="S4134" s="26" t="s">
        <v>4084</v>
      </c>
      <c r="T4134" s="10" t="s">
        <v>100</v>
      </c>
      <c r="U4134" s="29" cm="1">
        <f t="array" ref="U4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33.4</v>
      </c>
      <c r="V4134" s="13"/>
      <c r="W4134" s="13"/>
      <c r="X4134" s="13"/>
      <c r="Y4134" s="13"/>
      <c r="Z4134" s="13"/>
      <c r="AA4134" s="13"/>
      <c r="AB4134" s="13"/>
      <c r="AE4134" s="13"/>
      <c r="AF4134" s="13"/>
      <c r="AG4134" s="13"/>
      <c r="AH4134" s="13"/>
      <c r="AI4134" s="13"/>
    </row>
    <row r="4135" hidden="1" spans="1:35">
      <c r="A4135" s="21" t="s">
        <v>4040</v>
      </c>
      <c r="B4135" s="22" t="s">
        <v>4082</v>
      </c>
      <c r="C4135" s="21" t="s">
        <v>2191</v>
      </c>
      <c r="D4135" s="21" t="s">
        <v>132</v>
      </c>
      <c r="E4135" s="21" t="s">
        <v>2345</v>
      </c>
      <c r="F4135" s="22" t="s">
        <v>2922</v>
      </c>
      <c r="G4135" s="21" t="s">
        <v>101</v>
      </c>
      <c r="H4135" s="21" t="s">
        <v>131</v>
      </c>
      <c r="I4135" s="22"/>
      <c r="J4135" s="22" t="s">
        <v>132</v>
      </c>
      <c r="K4135" s="23">
        <v>165.1</v>
      </c>
      <c r="L4135" s="23">
        <v>68.3</v>
      </c>
      <c r="M4135" s="23">
        <v>65.7</v>
      </c>
      <c r="N4135" s="23">
        <v>419.354</v>
      </c>
      <c r="O4135" s="23">
        <v>173.482</v>
      </c>
      <c r="P4135" s="23">
        <v>166.878</v>
      </c>
      <c r="Q4135" s="24" t="s">
        <v>100</v>
      </c>
      <c r="R4135" s="28">
        <v>15.9</v>
      </c>
      <c r="S4135" s="26" t="s">
        <v>132</v>
      </c>
      <c r="T4135" s="10" t="s">
        <v>100</v>
      </c>
      <c r="U4135" s="29" cm="1">
        <f t="array" ref="U4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4135" s="13"/>
      <c r="W4135" s="13"/>
      <c r="X4135" s="13"/>
      <c r="Y4135" s="13"/>
      <c r="Z4135" s="13"/>
      <c r="AA4135" s="13"/>
      <c r="AB4135" s="13"/>
      <c r="AE4135" s="13"/>
      <c r="AF4135" s="13"/>
      <c r="AG4135" s="13"/>
      <c r="AH4135" s="13"/>
      <c r="AI4135" s="13"/>
    </row>
    <row r="4136" hidden="1" spans="1:35">
      <c r="A4136" s="21" t="s">
        <v>4040</v>
      </c>
      <c r="B4136" s="22" t="s">
        <v>4082</v>
      </c>
      <c r="C4136" s="21" t="s">
        <v>2191</v>
      </c>
      <c r="D4136" s="21" t="s">
        <v>132</v>
      </c>
      <c r="E4136" s="21" t="s">
        <v>2345</v>
      </c>
      <c r="F4136" s="22" t="s">
        <v>2433</v>
      </c>
      <c r="G4136" s="21" t="s">
        <v>101</v>
      </c>
      <c r="H4136" s="21" t="s">
        <v>131</v>
      </c>
      <c r="I4136" s="22"/>
      <c r="J4136" s="22" t="s">
        <v>132</v>
      </c>
      <c r="K4136" s="23">
        <v>166.2</v>
      </c>
      <c r="L4136" s="23">
        <v>68.3</v>
      </c>
      <c r="M4136" s="23">
        <v>66.1</v>
      </c>
      <c r="N4136" s="23">
        <v>422.148</v>
      </c>
      <c r="O4136" s="23">
        <v>173.482</v>
      </c>
      <c r="P4136" s="23">
        <v>167.894</v>
      </c>
      <c r="Q4136" s="24" t="s">
        <v>100</v>
      </c>
      <c r="R4136" s="28">
        <v>14.8</v>
      </c>
      <c r="S4136" s="26" t="s">
        <v>132</v>
      </c>
      <c r="T4136" s="10" t="s">
        <v>100</v>
      </c>
      <c r="U4136" s="29" cm="1">
        <f t="array" ref="U4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4136" s="13"/>
      <c r="W4136" s="13"/>
      <c r="X4136" s="13"/>
      <c r="Y4136" s="13"/>
      <c r="Z4136" s="13"/>
      <c r="AA4136" s="13"/>
      <c r="AB4136" s="13"/>
      <c r="AE4136" s="13"/>
      <c r="AF4136" s="13"/>
      <c r="AG4136" s="13"/>
      <c r="AH4136" s="13"/>
      <c r="AI4136" s="13"/>
    </row>
    <row r="4137" hidden="1" spans="1:35">
      <c r="A4137" s="21" t="s">
        <v>4040</v>
      </c>
      <c r="B4137" s="22" t="s">
        <v>4082</v>
      </c>
      <c r="C4137" s="21" t="s">
        <v>2191</v>
      </c>
      <c r="D4137" s="21" t="s">
        <v>132</v>
      </c>
      <c r="E4137" s="21" t="s">
        <v>2345</v>
      </c>
      <c r="F4137" s="22" t="s">
        <v>2400</v>
      </c>
      <c r="G4137" s="21" t="s">
        <v>101</v>
      </c>
      <c r="H4137" s="21" t="s">
        <v>131</v>
      </c>
      <c r="I4137" s="22"/>
      <c r="J4137" s="22" t="s">
        <v>132</v>
      </c>
      <c r="K4137" s="23">
        <v>166.6</v>
      </c>
      <c r="L4137" s="23">
        <v>68.3</v>
      </c>
      <c r="M4137" s="23">
        <v>66.1</v>
      </c>
      <c r="N4137" s="23">
        <v>423.164</v>
      </c>
      <c r="O4137" s="23">
        <v>173.482</v>
      </c>
      <c r="P4137" s="23">
        <v>167.894</v>
      </c>
      <c r="Q4137" s="24" t="s">
        <v>100</v>
      </c>
      <c r="R4137" s="28">
        <v>14.4</v>
      </c>
      <c r="S4137" s="26" t="s">
        <v>132</v>
      </c>
      <c r="T4137" s="10" t="s">
        <v>105</v>
      </c>
      <c r="U4137" s="29" cm="1">
        <f t="array" ref="U4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4137" s="13"/>
      <c r="W4137" s="13"/>
      <c r="X4137" s="13"/>
      <c r="Y4137" s="13"/>
      <c r="Z4137" s="13"/>
      <c r="AA4137" s="13"/>
      <c r="AB4137" s="13"/>
      <c r="AE4137" s="13"/>
      <c r="AF4137" s="13"/>
      <c r="AG4137" s="13"/>
      <c r="AH4137" s="13"/>
      <c r="AI4137" s="13"/>
    </row>
    <row r="4138" hidden="1" spans="1:35">
      <c r="A4138" s="21" t="s">
        <v>4040</v>
      </c>
      <c r="B4138" s="22" t="s">
        <v>4082</v>
      </c>
      <c r="C4138" s="21" t="s">
        <v>2191</v>
      </c>
      <c r="D4138" s="21" t="s">
        <v>132</v>
      </c>
      <c r="E4138" s="21" t="s">
        <v>2354</v>
      </c>
      <c r="F4138" s="22" t="s">
        <v>2419</v>
      </c>
      <c r="G4138" s="21" t="s">
        <v>101</v>
      </c>
      <c r="H4138" s="21" t="s">
        <v>131</v>
      </c>
      <c r="I4138" s="22"/>
      <c r="J4138" s="22" t="s">
        <v>132</v>
      </c>
      <c r="K4138" s="23">
        <v>181.1</v>
      </c>
      <c r="L4138" s="23">
        <v>73</v>
      </c>
      <c r="M4138" s="23">
        <v>68.7</v>
      </c>
      <c r="N4138" s="23">
        <v>459.994</v>
      </c>
      <c r="O4138" s="23">
        <v>185.42</v>
      </c>
      <c r="P4138" s="23">
        <v>174.498</v>
      </c>
      <c r="Q4138" s="24" t="s">
        <v>105</v>
      </c>
      <c r="R4138" s="28">
        <v>8.9</v>
      </c>
      <c r="S4138" s="26" t="s">
        <v>132</v>
      </c>
      <c r="T4138" s="10" t="s">
        <v>105</v>
      </c>
      <c r="U4138" s="29" cm="1">
        <f t="array" ref="U4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4138" s="13"/>
      <c r="W4138" s="13"/>
      <c r="X4138" s="13"/>
      <c r="Y4138" s="13"/>
      <c r="Z4138" s="13"/>
      <c r="AA4138" s="13"/>
      <c r="AB4138" s="13"/>
      <c r="AE4138" s="13"/>
      <c r="AF4138" s="13"/>
      <c r="AG4138" s="13"/>
      <c r="AH4138" s="13"/>
      <c r="AI4138" s="13"/>
    </row>
    <row r="4139" hidden="1" spans="1:35">
      <c r="A4139" s="21" t="s">
        <v>4040</v>
      </c>
      <c r="B4139" s="22" t="s">
        <v>4082</v>
      </c>
      <c r="C4139" s="21" t="s">
        <v>2191</v>
      </c>
      <c r="D4139" s="21" t="s">
        <v>132</v>
      </c>
      <c r="E4139" s="21" t="s">
        <v>2354</v>
      </c>
      <c r="F4139" s="22" t="s">
        <v>2434</v>
      </c>
      <c r="G4139" s="21" t="s">
        <v>101</v>
      </c>
      <c r="H4139" s="21" t="s">
        <v>131</v>
      </c>
      <c r="I4139" s="22"/>
      <c r="J4139" s="22" t="s">
        <v>132</v>
      </c>
      <c r="K4139" s="23">
        <v>181.9</v>
      </c>
      <c r="L4139" s="23">
        <v>73</v>
      </c>
      <c r="M4139" s="23">
        <v>68.7</v>
      </c>
      <c r="N4139" s="23">
        <v>462.026</v>
      </c>
      <c r="O4139" s="23">
        <v>185.42</v>
      </c>
      <c r="P4139" s="23">
        <v>174.498</v>
      </c>
      <c r="Q4139" s="24" t="s">
        <v>105</v>
      </c>
      <c r="R4139" s="28">
        <v>8.1</v>
      </c>
      <c r="S4139" s="26" t="s">
        <v>132</v>
      </c>
      <c r="T4139" s="10" t="s">
        <v>100</v>
      </c>
      <c r="U4139" s="29" cm="1">
        <f t="array" ref="U4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-0.900000000000006</v>
      </c>
      <c r="V4139" s="13"/>
      <c r="W4139" s="13"/>
      <c r="X4139" s="13"/>
      <c r="Y4139" s="13"/>
      <c r="Z4139" s="13"/>
      <c r="AA4139" s="13"/>
      <c r="AB4139" s="13"/>
      <c r="AE4139" s="13"/>
      <c r="AF4139" s="13"/>
      <c r="AG4139" s="13"/>
      <c r="AH4139" s="13"/>
      <c r="AI4139" s="13"/>
    </row>
    <row r="4140" hidden="1" spans="1:35">
      <c r="A4140" s="21" t="s">
        <v>4040</v>
      </c>
      <c r="B4140" s="22" t="s">
        <v>4082</v>
      </c>
      <c r="C4140" s="21" t="s">
        <v>2191</v>
      </c>
      <c r="D4140" s="21" t="s">
        <v>1231</v>
      </c>
      <c r="E4140" s="21" t="s">
        <v>2354</v>
      </c>
      <c r="F4140" s="22" t="s">
        <v>2871</v>
      </c>
      <c r="G4140" s="21" t="s">
        <v>101</v>
      </c>
      <c r="H4140" s="21" t="s">
        <v>131</v>
      </c>
      <c r="I4140" s="22"/>
      <c r="J4140" s="22" t="s">
        <v>132</v>
      </c>
      <c r="K4140" s="23">
        <v>180.1</v>
      </c>
      <c r="L4140" s="23">
        <v>71.5</v>
      </c>
      <c r="M4140" s="23">
        <v>66.3</v>
      </c>
      <c r="N4140" s="23">
        <v>457.454</v>
      </c>
      <c r="O4140" s="23">
        <v>181.61</v>
      </c>
      <c r="P4140" s="23">
        <v>168.402</v>
      </c>
      <c r="Q4140" s="24" t="s">
        <v>100</v>
      </c>
      <c r="R4140" s="28">
        <v>0.9</v>
      </c>
      <c r="S4140" s="26" t="s">
        <v>132</v>
      </c>
      <c r="T4140" s="10" t="s">
        <v>100</v>
      </c>
      <c r="U4140" s="29" cm="1">
        <f t="array" ref="U4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140" s="13"/>
      <c r="W4140" s="13"/>
      <c r="X4140" s="13"/>
      <c r="Y4140" s="13"/>
      <c r="Z4140" s="13"/>
      <c r="AA4140" s="13"/>
      <c r="AB4140" s="13"/>
      <c r="AE4140" s="13"/>
      <c r="AF4140" s="13"/>
      <c r="AG4140" s="13"/>
      <c r="AH4140" s="13"/>
      <c r="AI4140" s="13"/>
    </row>
    <row r="4141" hidden="1" spans="1:35">
      <c r="A4141" s="21" t="s">
        <v>4040</v>
      </c>
      <c r="B4141" s="22" t="s">
        <v>4082</v>
      </c>
      <c r="C4141" s="21" t="s">
        <v>2191</v>
      </c>
      <c r="D4141" s="21" t="s">
        <v>132</v>
      </c>
      <c r="E4141" s="21" t="s">
        <v>2371</v>
      </c>
      <c r="F4141" s="22" t="s">
        <v>3173</v>
      </c>
      <c r="G4141" s="21" t="s">
        <v>101</v>
      </c>
      <c r="H4141" s="21" t="s">
        <v>131</v>
      </c>
      <c r="I4141" s="22"/>
      <c r="J4141" s="22" t="s">
        <v>132</v>
      </c>
      <c r="K4141" s="23">
        <v>180.1</v>
      </c>
      <c r="L4141" s="23">
        <v>72.6</v>
      </c>
      <c r="M4141" s="23">
        <v>67.1</v>
      </c>
      <c r="N4141" s="23">
        <v>457.454</v>
      </c>
      <c r="O4141" s="23">
        <v>184.404</v>
      </c>
      <c r="P4141" s="23">
        <v>170.434</v>
      </c>
      <c r="Q4141" s="24" t="s">
        <v>100</v>
      </c>
      <c r="R4141" s="28">
        <v>0.9</v>
      </c>
      <c r="S4141" s="26" t="s">
        <v>132</v>
      </c>
      <c r="T4141" s="10" t="s">
        <v>105</v>
      </c>
      <c r="U4141" s="29" cm="1">
        <f t="array" ref="U4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4141" s="13"/>
      <c r="W4141" s="13"/>
      <c r="X4141" s="13"/>
      <c r="Y4141" s="13"/>
      <c r="Z4141" s="13"/>
      <c r="AA4141" s="13"/>
      <c r="AB4141" s="13"/>
      <c r="AE4141" s="13"/>
      <c r="AF4141" s="13"/>
      <c r="AG4141" s="13"/>
      <c r="AH4141" s="13"/>
      <c r="AI4141" s="13"/>
    </row>
    <row r="4142" hidden="1" spans="1:35">
      <c r="A4142" s="21" t="s">
        <v>4040</v>
      </c>
      <c r="B4142" s="22" t="s">
        <v>4082</v>
      </c>
      <c r="C4142" s="21" t="s">
        <v>4085</v>
      </c>
      <c r="D4142" s="21" t="s">
        <v>132</v>
      </c>
      <c r="E4142" s="21" t="s">
        <v>2357</v>
      </c>
      <c r="F4142" s="22" t="s">
        <v>2485</v>
      </c>
      <c r="G4142" s="21" t="s">
        <v>101</v>
      </c>
      <c r="H4142" s="21" t="s">
        <v>131</v>
      </c>
      <c r="I4142" s="22"/>
      <c r="J4142" s="22" t="s">
        <v>132</v>
      </c>
      <c r="K4142" s="23">
        <v>181.5</v>
      </c>
      <c r="L4142" s="23">
        <v>73.4</v>
      </c>
      <c r="M4142" s="23">
        <v>68.6</v>
      </c>
      <c r="N4142" s="23">
        <v>461.01</v>
      </c>
      <c r="O4142" s="23">
        <v>186.436</v>
      </c>
      <c r="P4142" s="23">
        <v>174.244</v>
      </c>
      <c r="Q4142" s="24" t="s">
        <v>105</v>
      </c>
      <c r="R4142" s="28">
        <v>8.5</v>
      </c>
      <c r="S4142" s="26" t="s">
        <v>132</v>
      </c>
      <c r="T4142" s="10" t="s">
        <v>100</v>
      </c>
      <c r="U4142" s="29" cm="1">
        <f t="array" ref="U4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-0.5</v>
      </c>
      <c r="V4142" s="13"/>
      <c r="W4142" s="13"/>
      <c r="X4142" s="13"/>
      <c r="Y4142" s="13"/>
      <c r="Z4142" s="13"/>
      <c r="AA4142" s="13"/>
      <c r="AB4142" s="13"/>
      <c r="AE4142" s="13"/>
      <c r="AF4142" s="13"/>
      <c r="AG4142" s="13"/>
      <c r="AH4142" s="13"/>
      <c r="AI4142" s="13"/>
    </row>
    <row r="4143" hidden="1" spans="1:35">
      <c r="A4143" s="21" t="s">
        <v>4040</v>
      </c>
      <c r="B4143" s="22" t="s">
        <v>4082</v>
      </c>
      <c r="C4143" s="21" t="s">
        <v>2191</v>
      </c>
      <c r="D4143" s="21" t="s">
        <v>132</v>
      </c>
      <c r="E4143" s="21" t="s">
        <v>2468</v>
      </c>
      <c r="F4143" s="22" t="s">
        <v>2614</v>
      </c>
      <c r="G4143" s="21" t="s">
        <v>101</v>
      </c>
      <c r="H4143" s="21" t="s">
        <v>131</v>
      </c>
      <c r="I4143" s="22"/>
      <c r="J4143" s="22" t="s">
        <v>132</v>
      </c>
      <c r="K4143" s="23">
        <v>181</v>
      </c>
      <c r="L4143" s="23">
        <v>73</v>
      </c>
      <c r="M4143" s="23">
        <v>66.7</v>
      </c>
      <c r="N4143" s="23">
        <v>459.74</v>
      </c>
      <c r="O4143" s="23">
        <v>185.42</v>
      </c>
      <c r="P4143" s="23">
        <v>169.418</v>
      </c>
      <c r="Q4143" s="24" t="s">
        <v>100</v>
      </c>
      <c r="R4143" s="28">
        <v>0</v>
      </c>
      <c r="S4143" s="26" t="s">
        <v>132</v>
      </c>
      <c r="T4143" s="10" t="s">
        <v>2674</v>
      </c>
      <c r="U4143" s="29" t="str" cm="1">
        <f t="array" ref="U4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3" s="13"/>
      <c r="W4143" s="13"/>
      <c r="X4143" s="13"/>
      <c r="Y4143" s="13"/>
      <c r="Z4143" s="13"/>
      <c r="AA4143" s="13"/>
      <c r="AB4143" s="13"/>
      <c r="AE4143" s="13"/>
      <c r="AF4143" s="13"/>
      <c r="AG4143" s="13"/>
      <c r="AH4143" s="13"/>
      <c r="AI4143" s="13"/>
    </row>
    <row r="4144" hidden="1" spans="1:35">
      <c r="A4144" s="21" t="s">
        <v>4040</v>
      </c>
      <c r="B4144" s="22" t="s">
        <v>4086</v>
      </c>
      <c r="C4144" s="21" t="s">
        <v>2194</v>
      </c>
      <c r="D4144" s="21" t="s">
        <v>132</v>
      </c>
      <c r="E4144" s="21" t="s">
        <v>2341</v>
      </c>
      <c r="F4144" s="22" t="s">
        <v>3117</v>
      </c>
      <c r="G4144" s="21" t="s">
        <v>101</v>
      </c>
      <c r="H4144" s="21" t="s">
        <v>131</v>
      </c>
      <c r="I4144" s="22"/>
      <c r="J4144" s="22" t="s">
        <v>132</v>
      </c>
      <c r="K4144" s="23">
        <v>203.9</v>
      </c>
      <c r="L4144" s="23">
        <v>78.9</v>
      </c>
      <c r="M4144" s="23">
        <v>75.6</v>
      </c>
      <c r="N4144" s="23">
        <v>517.906</v>
      </c>
      <c r="O4144" s="23">
        <v>200.406</v>
      </c>
      <c r="P4144" s="23">
        <v>192.024</v>
      </c>
      <c r="Q4144" s="24" t="s">
        <v>2674</v>
      </c>
      <c r="R4144" s="28"/>
      <c r="S4144" s="26" t="s">
        <v>3539</v>
      </c>
      <c r="T4144" s="10" t="s">
        <v>2674</v>
      </c>
      <c r="U4144" s="29" t="str" cm="1">
        <f t="array" ref="U4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4" s="13"/>
      <c r="W4144" s="13"/>
      <c r="X4144" s="13"/>
      <c r="Y4144" s="13"/>
      <c r="Z4144" s="13"/>
      <c r="AA4144" s="13"/>
      <c r="AB4144" s="13"/>
      <c r="AE4144" s="13"/>
      <c r="AF4144" s="13"/>
      <c r="AG4144" s="13"/>
      <c r="AH4144" s="13"/>
      <c r="AI4144" s="13"/>
    </row>
    <row r="4145" hidden="1" spans="1:35">
      <c r="A4145" s="21" t="s">
        <v>4040</v>
      </c>
      <c r="B4145" s="22" t="s">
        <v>4086</v>
      </c>
      <c r="C4145" s="21" t="s">
        <v>2194</v>
      </c>
      <c r="D4145" s="21" t="s">
        <v>132</v>
      </c>
      <c r="E4145" s="21" t="s">
        <v>2345</v>
      </c>
      <c r="F4145" s="22" t="s">
        <v>4087</v>
      </c>
      <c r="G4145" s="21" t="s">
        <v>101</v>
      </c>
      <c r="H4145" s="21" t="s">
        <v>131</v>
      </c>
      <c r="I4145" s="22"/>
      <c r="J4145" s="22" t="s">
        <v>132</v>
      </c>
      <c r="K4145" s="23">
        <v>205.1</v>
      </c>
      <c r="L4145" s="23">
        <v>79.9</v>
      </c>
      <c r="M4145" s="23">
        <v>77</v>
      </c>
      <c r="N4145" s="23">
        <v>520.954</v>
      </c>
      <c r="O4145" s="23">
        <v>202.946</v>
      </c>
      <c r="P4145" s="23">
        <v>195.58</v>
      </c>
      <c r="Q4145" s="24" t="s">
        <v>2674</v>
      </c>
      <c r="R4145" s="28"/>
      <c r="S4145" s="26" t="s">
        <v>3881</v>
      </c>
      <c r="T4145" s="10" t="s">
        <v>2674</v>
      </c>
      <c r="U4145" s="29" t="str" cm="1">
        <f t="array" ref="U4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5" s="13"/>
      <c r="W4145" s="13"/>
      <c r="X4145" s="13"/>
      <c r="Y4145" s="13"/>
      <c r="Z4145" s="13"/>
      <c r="AA4145" s="13"/>
      <c r="AB4145" s="13"/>
      <c r="AE4145" s="13"/>
      <c r="AF4145" s="13"/>
      <c r="AG4145" s="13"/>
      <c r="AH4145" s="13"/>
      <c r="AI4145" s="13"/>
    </row>
    <row r="4146" hidden="1" spans="1:35">
      <c r="A4146" s="21" t="s">
        <v>4040</v>
      </c>
      <c r="B4146" s="22" t="s">
        <v>4086</v>
      </c>
      <c r="C4146" s="21" t="s">
        <v>2194</v>
      </c>
      <c r="D4146" s="21" t="s">
        <v>132</v>
      </c>
      <c r="E4146" s="21" t="s">
        <v>2354</v>
      </c>
      <c r="F4146" s="22" t="s">
        <v>2358</v>
      </c>
      <c r="G4146" s="21" t="s">
        <v>101</v>
      </c>
      <c r="H4146" s="21" t="s">
        <v>131</v>
      </c>
      <c r="I4146" s="22"/>
      <c r="J4146" s="22" t="s">
        <v>132</v>
      </c>
      <c r="K4146" s="23">
        <v>208.1</v>
      </c>
      <c r="L4146" s="23">
        <v>79.8</v>
      </c>
      <c r="M4146" s="23">
        <v>77.7</v>
      </c>
      <c r="N4146" s="23">
        <v>528.574</v>
      </c>
      <c r="O4146" s="23">
        <v>202.692</v>
      </c>
      <c r="P4146" s="23">
        <v>197.358</v>
      </c>
      <c r="Q4146" s="24" t="s">
        <v>2674</v>
      </c>
      <c r="R4146" s="28"/>
      <c r="S4146" s="26" t="s">
        <v>2907</v>
      </c>
      <c r="T4146" s="10" t="s">
        <v>39</v>
      </c>
      <c r="U4146" s="29" cm="1">
        <f t="array" ref="U4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-2.09999999999999</v>
      </c>
      <c r="V4146" s="13"/>
      <c r="W4146" s="13"/>
      <c r="X4146" s="13"/>
      <c r="Y4146" s="13"/>
      <c r="Z4146" s="13"/>
      <c r="AA4146" s="13"/>
      <c r="AB4146" s="13"/>
      <c r="AE4146" s="13"/>
      <c r="AF4146" s="13"/>
      <c r="AG4146" s="13"/>
      <c r="AH4146" s="13"/>
      <c r="AI4146" s="13"/>
    </row>
    <row r="4147" hidden="1" spans="1:35">
      <c r="A4147" s="21" t="s">
        <v>4040</v>
      </c>
      <c r="B4147" s="22" t="s">
        <v>4088</v>
      </c>
      <c r="C4147" s="21" t="s">
        <v>2196</v>
      </c>
      <c r="D4147" s="21" t="s">
        <v>132</v>
      </c>
      <c r="E4147" s="21" t="s">
        <v>2341</v>
      </c>
      <c r="F4147" s="22" t="s">
        <v>3449</v>
      </c>
      <c r="G4147" s="21" t="s">
        <v>17</v>
      </c>
      <c r="H4147" s="21" t="s">
        <v>653</v>
      </c>
      <c r="I4147" s="22"/>
      <c r="J4147" s="22" t="s">
        <v>132</v>
      </c>
      <c r="K4147" s="23">
        <v>193.5</v>
      </c>
      <c r="L4147" s="23">
        <v>73.4</v>
      </c>
      <c r="M4147" s="23">
        <v>67.3</v>
      </c>
      <c r="N4147" s="23">
        <v>491.49</v>
      </c>
      <c r="O4147" s="23">
        <v>186.436</v>
      </c>
      <c r="P4147" s="23">
        <v>170.942</v>
      </c>
      <c r="Q4147" s="24" t="s">
        <v>39</v>
      </c>
      <c r="R4147" s="28">
        <v>12.5</v>
      </c>
      <c r="S4147" s="26" t="s">
        <v>132</v>
      </c>
      <c r="T4147" s="10" t="s">
        <v>39</v>
      </c>
      <c r="U4147" s="29" cm="1">
        <f t="array" ref="U4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47" s="13"/>
      <c r="W4147" s="13"/>
      <c r="X4147" s="13"/>
      <c r="Y4147" s="13"/>
      <c r="Z4147" s="13"/>
      <c r="AA4147" s="13"/>
      <c r="AB4147" s="13"/>
      <c r="AE4147" s="13"/>
      <c r="AF4147" s="13"/>
      <c r="AG4147" s="13"/>
      <c r="AH4147" s="13"/>
      <c r="AI4147" s="13"/>
    </row>
    <row r="4148" hidden="1" spans="1:35">
      <c r="A4148" s="21" t="s">
        <v>4040</v>
      </c>
      <c r="B4148" s="22" t="s">
        <v>4088</v>
      </c>
      <c r="C4148" s="21" t="s">
        <v>2196</v>
      </c>
      <c r="D4148" s="21" t="s">
        <v>132</v>
      </c>
      <c r="E4148" s="21" t="s">
        <v>2341</v>
      </c>
      <c r="F4148" s="22" t="s">
        <v>2433</v>
      </c>
      <c r="G4148" s="21" t="s">
        <v>17</v>
      </c>
      <c r="H4148" s="21" t="s">
        <v>653</v>
      </c>
      <c r="I4148" s="22"/>
      <c r="J4148" s="22" t="s">
        <v>132</v>
      </c>
      <c r="K4148" s="23">
        <v>194.2</v>
      </c>
      <c r="L4148" s="23">
        <v>73.4</v>
      </c>
      <c r="M4148" s="23">
        <v>67.3</v>
      </c>
      <c r="N4148" s="23">
        <v>493.268</v>
      </c>
      <c r="O4148" s="23">
        <v>186.436</v>
      </c>
      <c r="P4148" s="23">
        <v>170.942</v>
      </c>
      <c r="Q4148" s="24" t="s">
        <v>39</v>
      </c>
      <c r="R4148" s="28">
        <v>11.8</v>
      </c>
      <c r="S4148" s="26" t="s">
        <v>132</v>
      </c>
      <c r="T4148" s="10" t="s">
        <v>39</v>
      </c>
      <c r="U4148" s="29" cm="1">
        <f t="array" ref="U4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48" s="13"/>
      <c r="W4148" s="13"/>
      <c r="X4148" s="13"/>
      <c r="Y4148" s="13"/>
      <c r="Z4148" s="13"/>
      <c r="AA4148" s="13"/>
      <c r="AB4148" s="13"/>
      <c r="AE4148" s="13"/>
      <c r="AF4148" s="13"/>
      <c r="AG4148" s="13"/>
      <c r="AH4148" s="13"/>
      <c r="AI4148" s="13"/>
    </row>
    <row r="4149" hidden="1" spans="1:35">
      <c r="A4149" s="21" t="s">
        <v>4040</v>
      </c>
      <c r="B4149" s="22" t="s">
        <v>4088</v>
      </c>
      <c r="C4149" s="21" t="s">
        <v>2196</v>
      </c>
      <c r="D4149" s="21" t="s">
        <v>132</v>
      </c>
      <c r="E4149" s="21" t="s">
        <v>2345</v>
      </c>
      <c r="F4149" s="22" t="s">
        <v>2896</v>
      </c>
      <c r="G4149" s="21" t="s">
        <v>17</v>
      </c>
      <c r="H4149" s="21" t="s">
        <v>653</v>
      </c>
      <c r="I4149" s="22"/>
      <c r="J4149" s="22" t="s">
        <v>132</v>
      </c>
      <c r="K4149" s="23">
        <v>200</v>
      </c>
      <c r="L4149" s="23">
        <v>77.4</v>
      </c>
      <c r="M4149" s="23">
        <v>68.9</v>
      </c>
      <c r="N4149" s="23">
        <v>508</v>
      </c>
      <c r="O4149" s="23">
        <v>196.596</v>
      </c>
      <c r="P4149" s="23">
        <v>175.006</v>
      </c>
      <c r="Q4149" s="24" t="s">
        <v>39</v>
      </c>
      <c r="R4149" s="28">
        <v>6</v>
      </c>
      <c r="S4149" s="26" t="s">
        <v>132</v>
      </c>
      <c r="T4149" s="10" t="s">
        <v>39</v>
      </c>
      <c r="U4149" s="29" cm="1">
        <f t="array" ref="U4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149" s="13"/>
      <c r="W4149" s="13"/>
      <c r="X4149" s="13"/>
      <c r="Y4149" s="13"/>
      <c r="Z4149" s="13"/>
      <c r="AA4149" s="13"/>
      <c r="AB4149" s="13"/>
      <c r="AE4149" s="13"/>
      <c r="AF4149" s="13"/>
      <c r="AG4149" s="13"/>
      <c r="AH4149" s="13"/>
      <c r="AI4149" s="13"/>
    </row>
    <row r="4150" hidden="1" spans="1:35">
      <c r="A4150" s="21" t="s">
        <v>4040</v>
      </c>
      <c r="B4150" s="22" t="s">
        <v>4088</v>
      </c>
      <c r="C4150" s="21" t="s">
        <v>2196</v>
      </c>
      <c r="D4150" s="21" t="s">
        <v>132</v>
      </c>
      <c r="E4150" s="21" t="s">
        <v>2345</v>
      </c>
      <c r="F4150" s="22" t="s">
        <v>2869</v>
      </c>
      <c r="G4150" s="21" t="s">
        <v>17</v>
      </c>
      <c r="H4150" s="21" t="s">
        <v>653</v>
      </c>
      <c r="I4150" s="22"/>
      <c r="J4150" s="22" t="s">
        <v>132</v>
      </c>
      <c r="K4150" s="23">
        <v>201</v>
      </c>
      <c r="L4150" s="23">
        <v>77.4</v>
      </c>
      <c r="M4150" s="23">
        <v>68.9</v>
      </c>
      <c r="N4150" s="23">
        <v>510.54</v>
      </c>
      <c r="O4150" s="23">
        <v>196.596</v>
      </c>
      <c r="P4150" s="23">
        <v>175.006</v>
      </c>
      <c r="Q4150" s="24" t="s">
        <v>39</v>
      </c>
      <c r="R4150" s="28">
        <v>5</v>
      </c>
      <c r="S4150" s="26" t="s">
        <v>132</v>
      </c>
      <c r="T4150" s="10" t="s">
        <v>39</v>
      </c>
      <c r="U4150" s="29" cm="1">
        <f t="array" ref="U4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50" s="13"/>
      <c r="W4150" s="13"/>
      <c r="X4150" s="13"/>
      <c r="Y4150" s="13"/>
      <c r="Z4150" s="13"/>
      <c r="AA4150" s="13"/>
      <c r="AB4150" s="13"/>
      <c r="AE4150" s="13"/>
      <c r="AF4150" s="13"/>
      <c r="AG4150" s="13"/>
      <c r="AH4150" s="13"/>
      <c r="AI4150" s="13"/>
    </row>
    <row r="4151" hidden="1" spans="1:35">
      <c r="A4151" s="21" t="s">
        <v>4040</v>
      </c>
      <c r="B4151" s="22" t="s">
        <v>4088</v>
      </c>
      <c r="C4151" s="21" t="s">
        <v>2196</v>
      </c>
      <c r="D4151" s="21" t="s">
        <v>132</v>
      </c>
      <c r="E4151" s="21" t="s">
        <v>2354</v>
      </c>
      <c r="F4151" s="22" t="s">
        <v>2653</v>
      </c>
      <c r="G4151" s="21" t="s">
        <v>17</v>
      </c>
      <c r="H4151" s="21" t="s">
        <v>653</v>
      </c>
      <c r="I4151" s="22"/>
      <c r="J4151" s="22" t="s">
        <v>132</v>
      </c>
      <c r="K4151" s="23">
        <v>200.2</v>
      </c>
      <c r="L4151" s="23">
        <v>78.1</v>
      </c>
      <c r="M4151" s="23">
        <v>70.7</v>
      </c>
      <c r="N4151" s="23">
        <v>508.508</v>
      </c>
      <c r="O4151" s="23">
        <v>198.374</v>
      </c>
      <c r="P4151" s="23">
        <v>179.578</v>
      </c>
      <c r="Q4151" s="24" t="s">
        <v>39</v>
      </c>
      <c r="R4151" s="28">
        <v>5.8</v>
      </c>
      <c r="S4151" s="26" t="s">
        <v>132</v>
      </c>
      <c r="T4151" s="10" t="s">
        <v>39</v>
      </c>
      <c r="U4151" s="29" cm="1">
        <f t="array" ref="U4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4151" s="13"/>
      <c r="W4151" s="13"/>
      <c r="X4151" s="13"/>
      <c r="Y4151" s="13"/>
      <c r="Z4151" s="13"/>
      <c r="AA4151" s="13"/>
      <c r="AB4151" s="13"/>
      <c r="AE4151" s="13"/>
      <c r="AF4151" s="13"/>
      <c r="AG4151" s="13"/>
      <c r="AH4151" s="13"/>
      <c r="AI4151" s="13"/>
    </row>
    <row r="4152" hidden="1" spans="1:35">
      <c r="A4152" s="21" t="s">
        <v>4040</v>
      </c>
      <c r="B4152" s="22" t="s">
        <v>4088</v>
      </c>
      <c r="C4152" s="21" t="s">
        <v>2196</v>
      </c>
      <c r="D4152" s="21" t="s">
        <v>132</v>
      </c>
      <c r="E4152" s="21" t="s">
        <v>2354</v>
      </c>
      <c r="F4152" s="22" t="s">
        <v>2397</v>
      </c>
      <c r="G4152" s="21" t="s">
        <v>17</v>
      </c>
      <c r="H4152" s="21" t="s">
        <v>653</v>
      </c>
      <c r="I4152" s="22"/>
      <c r="J4152" s="22" t="s">
        <v>132</v>
      </c>
      <c r="K4152" s="23">
        <v>200.6</v>
      </c>
      <c r="L4152" s="23">
        <v>78.1</v>
      </c>
      <c r="M4152" s="23">
        <v>70.7</v>
      </c>
      <c r="N4152" s="23">
        <v>509.524</v>
      </c>
      <c r="O4152" s="23">
        <v>198.374</v>
      </c>
      <c r="P4152" s="23">
        <v>179.578</v>
      </c>
      <c r="Q4152" s="24" t="s">
        <v>39</v>
      </c>
      <c r="R4152" s="28">
        <v>5.4</v>
      </c>
      <c r="S4152" s="26" t="s">
        <v>132</v>
      </c>
      <c r="T4152" s="10" t="s">
        <v>39</v>
      </c>
      <c r="U4152" s="29" cm="1">
        <f t="array" ref="U4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152" s="13"/>
      <c r="W4152" s="13"/>
      <c r="X4152" s="13"/>
      <c r="Y4152" s="13"/>
      <c r="Z4152" s="13"/>
      <c r="AA4152" s="13"/>
      <c r="AB4152" s="13"/>
      <c r="AE4152" s="13"/>
      <c r="AF4152" s="13"/>
      <c r="AG4152" s="13"/>
      <c r="AH4152" s="13"/>
      <c r="AI4152" s="13"/>
    </row>
    <row r="4153" hidden="1" spans="1:35">
      <c r="A4153" s="21" t="s">
        <v>4040</v>
      </c>
      <c r="B4153" s="22" t="s">
        <v>4088</v>
      </c>
      <c r="C4153" s="21" t="s">
        <v>2196</v>
      </c>
      <c r="D4153" s="21" t="s">
        <v>132</v>
      </c>
      <c r="E4153" s="21" t="s">
        <v>2371</v>
      </c>
      <c r="F4153" s="22" t="s">
        <v>3058</v>
      </c>
      <c r="G4153" s="21" t="s">
        <v>17</v>
      </c>
      <c r="H4153" s="21" t="s">
        <v>653</v>
      </c>
      <c r="I4153" s="22"/>
      <c r="J4153" s="22" t="s">
        <v>132</v>
      </c>
      <c r="K4153" s="23">
        <v>204.1</v>
      </c>
      <c r="L4153" s="23">
        <v>78.5</v>
      </c>
      <c r="M4153" s="23">
        <v>68.5</v>
      </c>
      <c r="N4153" s="23">
        <v>518.414</v>
      </c>
      <c r="O4153" s="23">
        <v>199.39</v>
      </c>
      <c r="P4153" s="23">
        <v>173.99</v>
      </c>
      <c r="Q4153" s="24" t="s">
        <v>39</v>
      </c>
      <c r="R4153" s="28">
        <v>1.9</v>
      </c>
      <c r="S4153" s="26" t="s">
        <v>132</v>
      </c>
      <c r="T4153" s="10" t="s">
        <v>39</v>
      </c>
      <c r="U4153" s="29" cm="1">
        <f t="array" ref="U4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53" s="13"/>
      <c r="W4153" s="13"/>
      <c r="X4153" s="13"/>
      <c r="Y4153" s="13"/>
      <c r="Z4153" s="13"/>
      <c r="AA4153" s="13"/>
      <c r="AB4153" s="13"/>
      <c r="AE4153" s="13"/>
      <c r="AF4153" s="13"/>
      <c r="AG4153" s="13"/>
      <c r="AH4153" s="13"/>
      <c r="AI4153" s="13"/>
    </row>
    <row r="4154" hidden="1" spans="1:35">
      <c r="A4154" s="21" t="s">
        <v>4040</v>
      </c>
      <c r="B4154" s="22" t="s">
        <v>4088</v>
      </c>
      <c r="C4154" s="21" t="s">
        <v>2196</v>
      </c>
      <c r="D4154" s="21" t="s">
        <v>2130</v>
      </c>
      <c r="E4154" s="21" t="s">
        <v>2371</v>
      </c>
      <c r="F4154" s="22" t="s">
        <v>2372</v>
      </c>
      <c r="G4154" s="21" t="s">
        <v>17</v>
      </c>
      <c r="H4154" s="21" t="s">
        <v>653</v>
      </c>
      <c r="I4154" s="22"/>
      <c r="J4154" s="22" t="s">
        <v>132</v>
      </c>
      <c r="K4154" s="23">
        <v>204.1</v>
      </c>
      <c r="L4154" s="23">
        <v>78.5</v>
      </c>
      <c r="M4154" s="23">
        <v>69.7</v>
      </c>
      <c r="N4154" s="23">
        <v>518.414</v>
      </c>
      <c r="O4154" s="23">
        <v>199.39</v>
      </c>
      <c r="P4154" s="23">
        <v>177.038</v>
      </c>
      <c r="Q4154" s="24" t="s">
        <v>39</v>
      </c>
      <c r="R4154" s="28">
        <v>1.9</v>
      </c>
      <c r="S4154" s="26" t="s">
        <v>132</v>
      </c>
      <c r="T4154" s="10" t="s">
        <v>39</v>
      </c>
      <c r="U4154" s="29" cm="1">
        <f t="array" ref="U4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54" s="13"/>
      <c r="W4154" s="13"/>
      <c r="X4154" s="13"/>
      <c r="Y4154" s="13"/>
      <c r="Z4154" s="13"/>
      <c r="AA4154" s="13"/>
      <c r="AB4154" s="13"/>
      <c r="AE4154" s="13"/>
      <c r="AF4154" s="13"/>
      <c r="AG4154" s="13"/>
      <c r="AH4154" s="13"/>
      <c r="AI4154" s="13"/>
    </row>
    <row r="4155" hidden="1" spans="1:35">
      <c r="A4155" s="21" t="s">
        <v>4040</v>
      </c>
      <c r="B4155" s="22" t="s">
        <v>4088</v>
      </c>
      <c r="C4155" s="21" t="s">
        <v>2196</v>
      </c>
      <c r="D4155" s="21" t="s">
        <v>2130</v>
      </c>
      <c r="E4155" s="21" t="s">
        <v>2371</v>
      </c>
      <c r="F4155" s="22" t="s">
        <v>2342</v>
      </c>
      <c r="G4155" s="21" t="s">
        <v>17</v>
      </c>
      <c r="H4155" s="21" t="s">
        <v>653</v>
      </c>
      <c r="I4155" s="22"/>
      <c r="J4155" s="22" t="s">
        <v>132</v>
      </c>
      <c r="K4155" s="23">
        <v>204.1</v>
      </c>
      <c r="L4155" s="23">
        <v>78.5</v>
      </c>
      <c r="M4155" s="23">
        <v>70.3</v>
      </c>
      <c r="N4155" s="23">
        <v>518.414</v>
      </c>
      <c r="O4155" s="23">
        <v>199.39</v>
      </c>
      <c r="P4155" s="23">
        <v>178.562</v>
      </c>
      <c r="Q4155" s="24" t="s">
        <v>39</v>
      </c>
      <c r="R4155" s="28">
        <v>1.9</v>
      </c>
      <c r="S4155" s="26" t="s">
        <v>132</v>
      </c>
      <c r="T4155" s="10" t="s">
        <v>53</v>
      </c>
      <c r="U4155" s="29" cm="1">
        <f t="array" ref="U4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-11.1</v>
      </c>
      <c r="V4155" s="13"/>
      <c r="W4155" s="13"/>
      <c r="X4155" s="13"/>
      <c r="Y4155" s="13"/>
      <c r="Z4155" s="13"/>
      <c r="AA4155" s="13"/>
      <c r="AB4155" s="13"/>
      <c r="AE4155" s="13"/>
      <c r="AF4155" s="13"/>
      <c r="AG4155" s="13"/>
      <c r="AH4155" s="13"/>
      <c r="AI4155" s="13"/>
    </row>
    <row r="4156" hidden="1" spans="1:35">
      <c r="A4156" s="21" t="s">
        <v>4040</v>
      </c>
      <c r="B4156" s="22" t="s">
        <v>4089</v>
      </c>
      <c r="C4156" s="21" t="s">
        <v>2198</v>
      </c>
      <c r="D4156" s="21" t="s">
        <v>132</v>
      </c>
      <c r="E4156" s="21" t="s">
        <v>2341</v>
      </c>
      <c r="F4156" s="22" t="s">
        <v>3107</v>
      </c>
      <c r="G4156" s="21" t="s">
        <v>41</v>
      </c>
      <c r="H4156" s="21" t="s">
        <v>135</v>
      </c>
      <c r="I4156" s="22"/>
      <c r="J4156" s="22" t="s">
        <v>132</v>
      </c>
      <c r="K4156" s="23">
        <v>190</v>
      </c>
      <c r="L4156" s="23">
        <v>71.1</v>
      </c>
      <c r="M4156" s="23">
        <v>55.1</v>
      </c>
      <c r="N4156" s="23">
        <v>482.6</v>
      </c>
      <c r="O4156" s="23">
        <v>180.594</v>
      </c>
      <c r="P4156" s="23">
        <v>139.954</v>
      </c>
      <c r="Q4156" s="24" t="s">
        <v>53</v>
      </c>
      <c r="R4156" s="28">
        <v>3</v>
      </c>
      <c r="S4156" s="26" t="s">
        <v>132</v>
      </c>
      <c r="T4156" s="10" t="s">
        <v>53</v>
      </c>
      <c r="U4156" s="29" cm="1">
        <f t="array" ref="U4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56" s="13"/>
      <c r="W4156" s="13"/>
      <c r="X4156" s="13"/>
      <c r="Y4156" s="13"/>
      <c r="Z4156" s="13"/>
      <c r="AA4156" s="13"/>
      <c r="AB4156" s="13"/>
      <c r="AE4156" s="13"/>
      <c r="AF4156" s="13"/>
      <c r="AG4156" s="13"/>
      <c r="AH4156" s="13"/>
      <c r="AI4156" s="13"/>
    </row>
    <row r="4157" hidden="1" spans="1:35">
      <c r="A4157" s="21" t="s">
        <v>4040</v>
      </c>
      <c r="B4157" s="22" t="s">
        <v>4089</v>
      </c>
      <c r="C4157" s="21" t="s">
        <v>2198</v>
      </c>
      <c r="D4157" s="21" t="s">
        <v>132</v>
      </c>
      <c r="E4157" s="21" t="s">
        <v>2341</v>
      </c>
      <c r="F4157" s="22" t="s">
        <v>2442</v>
      </c>
      <c r="G4157" s="21" t="s">
        <v>41</v>
      </c>
      <c r="H4157" s="21" t="s">
        <v>174</v>
      </c>
      <c r="I4157" s="22"/>
      <c r="J4157" s="22" t="s">
        <v>132</v>
      </c>
      <c r="K4157" s="23">
        <v>190</v>
      </c>
      <c r="L4157" s="23">
        <v>71.1</v>
      </c>
      <c r="M4157" s="23">
        <v>55.1</v>
      </c>
      <c r="N4157" s="23">
        <v>482.6</v>
      </c>
      <c r="O4157" s="23">
        <v>180.594</v>
      </c>
      <c r="P4157" s="23">
        <v>139.954</v>
      </c>
      <c r="Q4157" s="24" t="s">
        <v>53</v>
      </c>
      <c r="R4157" s="28">
        <v>3</v>
      </c>
      <c r="S4157" s="26" t="s">
        <v>132</v>
      </c>
      <c r="T4157" s="10" t="s">
        <v>53</v>
      </c>
      <c r="U4157" s="29" cm="1">
        <f t="array" ref="U4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57" s="13"/>
      <c r="W4157" s="13"/>
      <c r="X4157" s="13"/>
      <c r="Y4157" s="13"/>
      <c r="Z4157" s="13"/>
      <c r="AA4157" s="13"/>
      <c r="AB4157" s="13"/>
      <c r="AE4157" s="13"/>
      <c r="AF4157" s="13"/>
      <c r="AG4157" s="13"/>
      <c r="AH4157" s="13"/>
      <c r="AI4157" s="13"/>
    </row>
    <row r="4158" hidden="1" spans="1:35">
      <c r="A4158" s="21" t="s">
        <v>4040</v>
      </c>
      <c r="B4158" s="22" t="s">
        <v>4089</v>
      </c>
      <c r="C4158" s="21" t="s">
        <v>2198</v>
      </c>
      <c r="D4158" s="21" t="s">
        <v>132</v>
      </c>
      <c r="E4158" s="21" t="s">
        <v>2341</v>
      </c>
      <c r="F4158" s="22" t="s">
        <v>2433</v>
      </c>
      <c r="G4158" s="21" t="s">
        <v>41</v>
      </c>
      <c r="H4158" s="21" t="s">
        <v>174</v>
      </c>
      <c r="I4158" s="22"/>
      <c r="J4158" s="22" t="s">
        <v>132</v>
      </c>
      <c r="K4158" s="23">
        <v>191.5</v>
      </c>
      <c r="L4158" s="23">
        <v>71.1</v>
      </c>
      <c r="M4158" s="23">
        <v>55.5</v>
      </c>
      <c r="N4158" s="23">
        <v>486.41</v>
      </c>
      <c r="O4158" s="23">
        <v>180.594</v>
      </c>
      <c r="P4158" s="23">
        <v>140.97</v>
      </c>
      <c r="Q4158" s="24" t="s">
        <v>53</v>
      </c>
      <c r="R4158" s="28">
        <v>1.5</v>
      </c>
      <c r="S4158" s="26" t="s">
        <v>132</v>
      </c>
      <c r="T4158" s="10" t="s">
        <v>53</v>
      </c>
      <c r="U4158" s="29" cm="1">
        <f t="array" ref="U4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4158" s="13"/>
      <c r="W4158" s="13"/>
      <c r="X4158" s="13"/>
      <c r="Y4158" s="13"/>
      <c r="Z4158" s="13"/>
      <c r="AA4158" s="13"/>
      <c r="AB4158" s="13"/>
      <c r="AE4158" s="13"/>
      <c r="AF4158" s="13"/>
      <c r="AG4158" s="13"/>
      <c r="AH4158" s="13"/>
      <c r="AI4158" s="13"/>
    </row>
    <row r="4159" hidden="1" spans="1:35">
      <c r="A4159" s="21" t="s">
        <v>4040</v>
      </c>
      <c r="B4159" s="22" t="s">
        <v>4089</v>
      </c>
      <c r="C4159" s="21" t="s">
        <v>2198</v>
      </c>
      <c r="D4159" s="21" t="s">
        <v>132</v>
      </c>
      <c r="E4159" s="21" t="s">
        <v>2341</v>
      </c>
      <c r="F4159" s="22" t="s">
        <v>2433</v>
      </c>
      <c r="G4159" s="21" t="s">
        <v>41</v>
      </c>
      <c r="H4159" s="21" t="s">
        <v>135</v>
      </c>
      <c r="I4159" s="22"/>
      <c r="J4159" s="22" t="s">
        <v>132</v>
      </c>
      <c r="K4159" s="23">
        <v>191.5</v>
      </c>
      <c r="L4159" s="23">
        <v>71.1</v>
      </c>
      <c r="M4159" s="23">
        <v>54.3</v>
      </c>
      <c r="N4159" s="23">
        <v>486.41</v>
      </c>
      <c r="O4159" s="23">
        <v>180.594</v>
      </c>
      <c r="P4159" s="23">
        <v>137.922</v>
      </c>
      <c r="Q4159" s="24" t="s">
        <v>53</v>
      </c>
      <c r="R4159" s="28">
        <v>1.5</v>
      </c>
      <c r="S4159" s="26" t="s">
        <v>132</v>
      </c>
      <c r="T4159" s="10" t="s">
        <v>53</v>
      </c>
      <c r="U4159" s="29" cm="1">
        <f t="array" ref="U4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4159" s="13"/>
      <c r="W4159" s="13"/>
      <c r="X4159" s="13"/>
      <c r="Y4159" s="13"/>
      <c r="Z4159" s="13"/>
      <c r="AA4159" s="13"/>
      <c r="AB4159" s="13"/>
      <c r="AE4159" s="13"/>
      <c r="AF4159" s="13"/>
      <c r="AG4159" s="13"/>
      <c r="AH4159" s="13"/>
      <c r="AI4159" s="13"/>
    </row>
    <row r="4160" hidden="1" spans="1:35">
      <c r="A4160" s="21" t="s">
        <v>4040</v>
      </c>
      <c r="B4160" s="22" t="s">
        <v>4089</v>
      </c>
      <c r="C4160" s="21" t="s">
        <v>2198</v>
      </c>
      <c r="D4160" s="21" t="s">
        <v>132</v>
      </c>
      <c r="E4160" s="21" t="s">
        <v>2345</v>
      </c>
      <c r="F4160" s="22" t="s">
        <v>2393</v>
      </c>
      <c r="G4160" s="21" t="s">
        <v>41</v>
      </c>
      <c r="H4160" s="21" t="s">
        <v>174</v>
      </c>
      <c r="I4160" s="22"/>
      <c r="J4160" s="22" t="s">
        <v>132</v>
      </c>
      <c r="K4160" s="23">
        <v>192.5</v>
      </c>
      <c r="L4160" s="23">
        <v>71.5</v>
      </c>
      <c r="M4160" s="23">
        <v>56.5</v>
      </c>
      <c r="N4160" s="23">
        <v>488.95</v>
      </c>
      <c r="O4160" s="23">
        <v>181.61</v>
      </c>
      <c r="P4160" s="23">
        <v>143.51</v>
      </c>
      <c r="Q4160" s="24" t="s">
        <v>53</v>
      </c>
      <c r="R4160" s="28">
        <v>0.5</v>
      </c>
      <c r="S4160" s="26" t="s">
        <v>132</v>
      </c>
      <c r="T4160" s="10" t="s">
        <v>53</v>
      </c>
      <c r="U4160" s="29" cm="1">
        <f t="array" ref="U4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160" s="13"/>
      <c r="W4160" s="13"/>
      <c r="X4160" s="13"/>
      <c r="Y4160" s="13"/>
      <c r="Z4160" s="13"/>
      <c r="AA4160" s="13"/>
      <c r="AB4160" s="13"/>
      <c r="AE4160" s="13"/>
      <c r="AF4160" s="13"/>
      <c r="AG4160" s="13"/>
      <c r="AH4160" s="13"/>
      <c r="AI4160" s="13"/>
    </row>
    <row r="4161" hidden="1" spans="1:35">
      <c r="A4161" s="21" t="s">
        <v>4040</v>
      </c>
      <c r="B4161" s="22" t="s">
        <v>4089</v>
      </c>
      <c r="C4161" s="21" t="s">
        <v>2198</v>
      </c>
      <c r="D4161" s="21" t="s">
        <v>132</v>
      </c>
      <c r="E4161" s="21" t="s">
        <v>2345</v>
      </c>
      <c r="F4161" s="22" t="s">
        <v>2393</v>
      </c>
      <c r="G4161" s="21" t="s">
        <v>41</v>
      </c>
      <c r="H4161" s="21" t="s">
        <v>135</v>
      </c>
      <c r="I4161" s="22"/>
      <c r="J4161" s="22" t="s">
        <v>132</v>
      </c>
      <c r="K4161" s="23">
        <v>192.5</v>
      </c>
      <c r="L4161" s="23">
        <v>71.5</v>
      </c>
      <c r="M4161" s="23">
        <v>56.1</v>
      </c>
      <c r="N4161" s="23">
        <v>488.95</v>
      </c>
      <c r="O4161" s="23">
        <v>181.61</v>
      </c>
      <c r="P4161" s="23">
        <v>142.494</v>
      </c>
      <c r="Q4161" s="24" t="s">
        <v>53</v>
      </c>
      <c r="R4161" s="28">
        <v>0.5</v>
      </c>
      <c r="S4161" s="26" t="s">
        <v>132</v>
      </c>
      <c r="T4161" s="10" t="s">
        <v>49</v>
      </c>
      <c r="U4161" s="29" cm="1">
        <f t="array" ref="U4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-7.5</v>
      </c>
      <c r="V4161" s="13"/>
      <c r="W4161" s="13"/>
      <c r="X4161" s="13"/>
      <c r="Y4161" s="13"/>
      <c r="Z4161" s="13"/>
      <c r="AA4161" s="13"/>
      <c r="AB4161" s="13"/>
      <c r="AE4161" s="13"/>
      <c r="AF4161" s="13"/>
      <c r="AG4161" s="13"/>
      <c r="AH4161" s="13"/>
      <c r="AI4161" s="13"/>
    </row>
    <row r="4162" hidden="1" spans="1:35">
      <c r="A4162" s="21" t="s">
        <v>4040</v>
      </c>
      <c r="B4162" s="22" t="s">
        <v>4090</v>
      </c>
      <c r="C4162" s="21" t="s">
        <v>132</v>
      </c>
      <c r="D4162" s="21" t="s">
        <v>132</v>
      </c>
      <c r="E4162" s="21" t="s">
        <v>2341</v>
      </c>
      <c r="F4162" s="22" t="s">
        <v>3277</v>
      </c>
      <c r="G4162" s="21" t="s">
        <v>41</v>
      </c>
      <c r="H4162" s="21" t="s">
        <v>135</v>
      </c>
      <c r="I4162" s="22"/>
      <c r="J4162" s="22" t="s">
        <v>132</v>
      </c>
      <c r="K4162" s="23">
        <v>181.1</v>
      </c>
      <c r="L4162" s="23">
        <v>65</v>
      </c>
      <c r="M4162" s="23">
        <v>52.2</v>
      </c>
      <c r="N4162" s="23">
        <v>459.994</v>
      </c>
      <c r="O4162" s="23">
        <v>165.1</v>
      </c>
      <c r="P4162" s="23">
        <v>132.588</v>
      </c>
      <c r="Q4162" s="24" t="s">
        <v>49</v>
      </c>
      <c r="R4162" s="28">
        <v>3.9</v>
      </c>
      <c r="S4162" s="26" t="s">
        <v>132</v>
      </c>
      <c r="T4162" s="10" t="s">
        <v>45</v>
      </c>
      <c r="U4162" s="29" cm="1">
        <f t="array" ref="U4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-3.09999999999999</v>
      </c>
      <c r="V4162" s="13"/>
      <c r="W4162" s="13"/>
      <c r="X4162" s="13"/>
      <c r="Y4162" s="13"/>
      <c r="Z4162" s="13"/>
      <c r="AA4162" s="13"/>
      <c r="AB4162" s="13"/>
      <c r="AE4162" s="13"/>
      <c r="AF4162" s="13"/>
      <c r="AG4162" s="13"/>
      <c r="AH4162" s="13"/>
      <c r="AI4162" s="13"/>
    </row>
    <row r="4163" hidden="1" spans="1:35">
      <c r="A4163" s="21" t="s">
        <v>4040</v>
      </c>
      <c r="B4163" s="22" t="s">
        <v>4090</v>
      </c>
      <c r="C4163" s="21" t="s">
        <v>2200</v>
      </c>
      <c r="D4163" s="21" t="s">
        <v>132</v>
      </c>
      <c r="E4163" s="21" t="s">
        <v>2345</v>
      </c>
      <c r="F4163" s="22" t="s">
        <v>4091</v>
      </c>
      <c r="G4163" s="21" t="s">
        <v>41</v>
      </c>
      <c r="H4163" s="21" t="s">
        <v>135</v>
      </c>
      <c r="I4163" s="22"/>
      <c r="J4163" s="22" t="s">
        <v>132</v>
      </c>
      <c r="K4163" s="23">
        <v>174.2</v>
      </c>
      <c r="L4163" s="23">
        <v>66.9</v>
      </c>
      <c r="M4163" s="23">
        <v>52.6</v>
      </c>
      <c r="N4163" s="23">
        <v>442.468</v>
      </c>
      <c r="O4163" s="23">
        <v>169.926</v>
      </c>
      <c r="P4163" s="23">
        <v>133.604</v>
      </c>
      <c r="Q4163" s="24" t="s">
        <v>45</v>
      </c>
      <c r="R4163" s="28">
        <v>3.8</v>
      </c>
      <c r="S4163" s="26" t="s">
        <v>132</v>
      </c>
      <c r="T4163" s="10" t="s">
        <v>49</v>
      </c>
      <c r="U4163" s="29" cm="1">
        <f t="array" ref="U4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4163" s="13"/>
      <c r="W4163" s="13"/>
      <c r="X4163" s="13"/>
      <c r="Y4163" s="13"/>
      <c r="Z4163" s="13"/>
      <c r="AA4163" s="13"/>
      <c r="AB4163" s="13"/>
      <c r="AE4163" s="13"/>
      <c r="AF4163" s="13"/>
      <c r="AG4163" s="13"/>
      <c r="AH4163" s="13"/>
      <c r="AI4163" s="13"/>
    </row>
    <row r="4164" hidden="1" spans="1:35">
      <c r="A4164" s="21" t="s">
        <v>4040</v>
      </c>
      <c r="B4164" s="22" t="s">
        <v>4090</v>
      </c>
      <c r="C4164" s="21" t="s">
        <v>2200</v>
      </c>
      <c r="D4164" s="21" t="s">
        <v>132</v>
      </c>
      <c r="E4164" s="21" t="s">
        <v>2354</v>
      </c>
      <c r="F4164" s="22" t="s">
        <v>3474</v>
      </c>
      <c r="G4164" s="21" t="s">
        <v>41</v>
      </c>
      <c r="H4164" s="21" t="s">
        <v>135</v>
      </c>
      <c r="I4164" s="22"/>
      <c r="J4164" s="22" t="s">
        <v>132</v>
      </c>
      <c r="K4164" s="23">
        <v>181.9</v>
      </c>
      <c r="L4164" s="23">
        <v>68.7</v>
      </c>
      <c r="M4164" s="23">
        <v>51.2</v>
      </c>
      <c r="N4164" s="23">
        <v>462.026</v>
      </c>
      <c r="O4164" s="23">
        <v>174.498</v>
      </c>
      <c r="P4164" s="23">
        <v>130.048</v>
      </c>
      <c r="Q4164" s="24" t="s">
        <v>49</v>
      </c>
      <c r="R4164" s="28">
        <v>3.1</v>
      </c>
      <c r="S4164" s="26" t="s">
        <v>132</v>
      </c>
      <c r="T4164" s="10" t="s">
        <v>45</v>
      </c>
      <c r="U4164" s="29" cm="1">
        <f t="array" ref="U4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-3.90000000000001</v>
      </c>
      <c r="V4164" s="13"/>
      <c r="W4164" s="13"/>
      <c r="X4164" s="13"/>
      <c r="Y4164" s="13"/>
      <c r="Z4164" s="13"/>
      <c r="AA4164" s="13"/>
      <c r="AB4164" s="13"/>
      <c r="AE4164" s="13"/>
      <c r="AF4164" s="13"/>
      <c r="AG4164" s="13"/>
      <c r="AH4164" s="13"/>
      <c r="AI4164" s="13"/>
    </row>
    <row r="4165" hidden="1" spans="1:35">
      <c r="A4165" s="21" t="s">
        <v>4040</v>
      </c>
      <c r="B4165" s="22" t="s">
        <v>4090</v>
      </c>
      <c r="C4165" s="21" t="s">
        <v>2200</v>
      </c>
      <c r="D4165" s="21" t="s">
        <v>132</v>
      </c>
      <c r="E4165" s="21" t="s">
        <v>2371</v>
      </c>
      <c r="F4165" s="22" t="s">
        <v>2963</v>
      </c>
      <c r="G4165" s="21" t="s">
        <v>41</v>
      </c>
      <c r="H4165" s="21" t="s">
        <v>135</v>
      </c>
      <c r="I4165" s="22"/>
      <c r="J4165" s="22" t="s">
        <v>132</v>
      </c>
      <c r="K4165" s="23">
        <v>177.7</v>
      </c>
      <c r="L4165" s="23">
        <v>71.3</v>
      </c>
      <c r="M4165" s="23">
        <v>50.2</v>
      </c>
      <c r="N4165" s="23">
        <v>451.358</v>
      </c>
      <c r="O4165" s="23">
        <v>181.102</v>
      </c>
      <c r="P4165" s="23">
        <v>127.508</v>
      </c>
      <c r="Q4165" s="24" t="s">
        <v>45</v>
      </c>
      <c r="R4165" s="28">
        <v>0.3</v>
      </c>
      <c r="S4165" s="26" t="s">
        <v>132</v>
      </c>
      <c r="T4165" s="10" t="s">
        <v>45</v>
      </c>
      <c r="U4165" s="29" cm="1">
        <f t="array" ref="U4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165" s="13"/>
      <c r="W4165" s="13"/>
      <c r="X4165" s="13"/>
      <c r="Y4165" s="13"/>
      <c r="Z4165" s="13"/>
      <c r="AA4165" s="13"/>
      <c r="AB4165" s="13"/>
      <c r="AE4165" s="13"/>
      <c r="AF4165" s="13"/>
      <c r="AG4165" s="13"/>
      <c r="AH4165" s="13"/>
      <c r="AI4165" s="13"/>
    </row>
    <row r="4166" hidden="1" spans="1:35">
      <c r="A4166" s="21" t="s">
        <v>4040</v>
      </c>
      <c r="B4166" s="22" t="s">
        <v>4090</v>
      </c>
      <c r="C4166" s="21" t="s">
        <v>2200</v>
      </c>
      <c r="D4166" s="21"/>
      <c r="E4166" s="21" t="s">
        <v>2371</v>
      </c>
      <c r="F4166" s="22" t="s">
        <v>2815</v>
      </c>
      <c r="G4166" s="21" t="s">
        <v>41</v>
      </c>
      <c r="H4166" s="21" t="s">
        <v>135</v>
      </c>
      <c r="I4166" s="22"/>
      <c r="J4166" s="22"/>
      <c r="K4166" s="23">
        <v>177.8</v>
      </c>
      <c r="L4166" s="23">
        <v>71.3</v>
      </c>
      <c r="M4166" s="23">
        <v>49.8</v>
      </c>
      <c r="N4166" s="23">
        <v>451.612</v>
      </c>
      <c r="O4166" s="23">
        <v>181.102</v>
      </c>
      <c r="P4166" s="23">
        <v>126.492</v>
      </c>
      <c r="Q4166" s="24" t="s">
        <v>45</v>
      </c>
      <c r="R4166" s="28">
        <v>0.2</v>
      </c>
      <c r="S4166" s="26" t="s">
        <v>132</v>
      </c>
      <c r="T4166" s="10" t="s">
        <v>45</v>
      </c>
      <c r="U4166" s="29" cm="1">
        <f t="array" ref="U4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6" s="13"/>
      <c r="W4166" s="13"/>
      <c r="X4166" s="13"/>
      <c r="Y4166" s="13"/>
      <c r="Z4166" s="13"/>
      <c r="AA4166" s="13"/>
      <c r="AB4166" s="13"/>
      <c r="AE4166" s="13"/>
      <c r="AF4166" s="13"/>
      <c r="AG4166" s="13"/>
      <c r="AH4166" s="13"/>
      <c r="AI4166" s="13"/>
    </row>
    <row r="4167" hidden="1" spans="1:35">
      <c r="A4167" s="21" t="s">
        <v>4040</v>
      </c>
      <c r="B4167" s="22" t="s">
        <v>4090</v>
      </c>
      <c r="C4167" s="21" t="s">
        <v>2200</v>
      </c>
      <c r="D4167" s="21" t="s">
        <v>132</v>
      </c>
      <c r="E4167" s="21" t="s">
        <v>2371</v>
      </c>
      <c r="F4167" s="22" t="s">
        <v>2664</v>
      </c>
      <c r="G4167" s="21" t="s">
        <v>41</v>
      </c>
      <c r="H4167" s="21" t="s">
        <v>135</v>
      </c>
      <c r="I4167" s="22"/>
      <c r="J4167" s="22" t="s">
        <v>132</v>
      </c>
      <c r="K4167" s="23">
        <v>177.8</v>
      </c>
      <c r="L4167" s="23">
        <v>71.3</v>
      </c>
      <c r="M4167" s="23">
        <v>50.2</v>
      </c>
      <c r="N4167" s="23">
        <v>451.612</v>
      </c>
      <c r="O4167" s="23">
        <v>181.102</v>
      </c>
      <c r="P4167" s="23">
        <v>127.508</v>
      </c>
      <c r="Q4167" s="24" t="s">
        <v>45</v>
      </c>
      <c r="R4167" s="28">
        <v>0.2</v>
      </c>
      <c r="S4167" s="26" t="s">
        <v>132</v>
      </c>
      <c r="T4167" s="10" t="s">
        <v>45</v>
      </c>
      <c r="U4167" s="29" cm="1">
        <f t="array" ref="U4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7" s="13"/>
      <c r="W4167" s="13"/>
      <c r="X4167" s="13"/>
      <c r="Y4167" s="13"/>
      <c r="Z4167" s="13"/>
      <c r="AA4167" s="13"/>
      <c r="AB4167" s="13"/>
      <c r="AE4167" s="13"/>
      <c r="AF4167" s="13"/>
      <c r="AG4167" s="13"/>
      <c r="AH4167" s="13"/>
      <c r="AI4167" s="13"/>
    </row>
    <row r="4168" hidden="1" spans="1:35">
      <c r="A4168" s="21" t="s">
        <v>4040</v>
      </c>
      <c r="B4168" s="22" t="s">
        <v>4090</v>
      </c>
      <c r="C4168" s="21" t="s">
        <v>2200</v>
      </c>
      <c r="D4168" s="21"/>
      <c r="E4168" s="21" t="s">
        <v>2371</v>
      </c>
      <c r="F4168" s="22" t="s">
        <v>2764</v>
      </c>
      <c r="G4168" s="21" t="s">
        <v>41</v>
      </c>
      <c r="H4168" s="21" t="s">
        <v>135</v>
      </c>
      <c r="I4168" s="22"/>
      <c r="J4168" s="22"/>
      <c r="K4168" s="23">
        <v>177.8</v>
      </c>
      <c r="L4168" s="23">
        <v>71.3</v>
      </c>
      <c r="M4168" s="23">
        <v>49.8</v>
      </c>
      <c r="N4168" s="23">
        <v>451.612</v>
      </c>
      <c r="O4168" s="23">
        <v>181.102</v>
      </c>
      <c r="P4168" s="23">
        <v>126.492</v>
      </c>
      <c r="Q4168" s="24" t="s">
        <v>45</v>
      </c>
      <c r="R4168" s="28">
        <v>0.2</v>
      </c>
      <c r="S4168" s="26" t="s">
        <v>132</v>
      </c>
      <c r="T4168" s="10" t="s">
        <v>45</v>
      </c>
      <c r="U4168" s="29" cm="1">
        <f t="array" ref="U4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8" s="13"/>
      <c r="W4168" s="13"/>
      <c r="X4168" s="13"/>
      <c r="Y4168" s="13"/>
      <c r="Z4168" s="13"/>
      <c r="AA4168" s="13"/>
      <c r="AB4168" s="13"/>
      <c r="AE4168" s="13"/>
      <c r="AF4168" s="13"/>
      <c r="AG4168" s="13"/>
      <c r="AH4168" s="13"/>
      <c r="AI4168" s="13"/>
    </row>
    <row r="4169" hidden="1" spans="1:35">
      <c r="A4169" s="21" t="s">
        <v>4040</v>
      </c>
      <c r="B4169" s="22" t="s">
        <v>4090</v>
      </c>
      <c r="C4169" s="21" t="s">
        <v>2201</v>
      </c>
      <c r="D4169" s="21"/>
      <c r="E4169" s="21" t="s">
        <v>2357</v>
      </c>
      <c r="F4169" s="22" t="s">
        <v>3056</v>
      </c>
      <c r="G4169" s="21" t="s">
        <v>41</v>
      </c>
      <c r="H4169" s="21" t="s">
        <v>135</v>
      </c>
      <c r="I4169" s="22"/>
      <c r="J4169" s="22"/>
      <c r="K4169" s="23">
        <v>172.5</v>
      </c>
      <c r="L4169" s="23">
        <v>73</v>
      </c>
      <c r="M4169" s="23">
        <v>50.9</v>
      </c>
      <c r="N4169" s="23">
        <v>438.15</v>
      </c>
      <c r="O4169" s="23">
        <v>185.42</v>
      </c>
      <c r="P4169" s="23">
        <v>129.286</v>
      </c>
      <c r="Q4169" s="24" t="s">
        <v>45</v>
      </c>
      <c r="R4169" s="28">
        <v>5.5</v>
      </c>
      <c r="S4169" s="26" t="s">
        <v>132</v>
      </c>
      <c r="T4169" s="10" t="s">
        <v>45</v>
      </c>
      <c r="U4169" s="29" cm="1">
        <f t="array" ref="U4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169" s="13"/>
      <c r="W4169" s="13"/>
      <c r="X4169" s="13"/>
      <c r="Y4169" s="13"/>
      <c r="Z4169" s="13"/>
      <c r="AA4169" s="13"/>
      <c r="AB4169" s="13"/>
      <c r="AE4169" s="13"/>
      <c r="AF4169" s="13"/>
      <c r="AG4169" s="13"/>
      <c r="AH4169" s="13"/>
      <c r="AI4169" s="13"/>
    </row>
    <row r="4170" hidden="1" spans="1:35">
      <c r="A4170" s="21" t="s">
        <v>4040</v>
      </c>
      <c r="B4170" s="22" t="s">
        <v>4090</v>
      </c>
      <c r="C4170" s="21" t="s">
        <v>4092</v>
      </c>
      <c r="D4170" s="21" t="s">
        <v>132</v>
      </c>
      <c r="E4170" s="21" t="s">
        <v>2357</v>
      </c>
      <c r="F4170" s="22" t="s">
        <v>3008</v>
      </c>
      <c r="G4170" s="21" t="s">
        <v>41</v>
      </c>
      <c r="H4170" s="21" t="s">
        <v>135</v>
      </c>
      <c r="I4170" s="22"/>
      <c r="J4170" s="22" t="s">
        <v>132</v>
      </c>
      <c r="K4170" s="23">
        <v>172.5</v>
      </c>
      <c r="L4170" s="23">
        <v>73</v>
      </c>
      <c r="M4170" s="23">
        <v>51.1</v>
      </c>
      <c r="N4170" s="23">
        <v>438.15</v>
      </c>
      <c r="O4170" s="23">
        <v>185.42</v>
      </c>
      <c r="P4170" s="23">
        <v>129.794</v>
      </c>
      <c r="Q4170" s="24" t="s">
        <v>45</v>
      </c>
      <c r="R4170" s="28">
        <v>5.5</v>
      </c>
      <c r="S4170" s="26" t="s">
        <v>132</v>
      </c>
      <c r="T4170" s="10" t="s">
        <v>45</v>
      </c>
      <c r="U4170" s="29" cm="1">
        <f t="array" ref="U4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170" s="13"/>
      <c r="W4170" s="13"/>
      <c r="X4170" s="13"/>
      <c r="Y4170" s="13"/>
      <c r="Z4170" s="13"/>
      <c r="AA4170" s="13"/>
      <c r="AB4170" s="13"/>
      <c r="AE4170" s="13"/>
      <c r="AF4170" s="13"/>
      <c r="AG4170" s="13"/>
      <c r="AH4170" s="13"/>
      <c r="AI4170" s="13"/>
    </row>
    <row r="4171" hidden="1" spans="1:35">
      <c r="A4171" s="21" t="s">
        <v>4040</v>
      </c>
      <c r="B4171" s="22" t="s">
        <v>4090</v>
      </c>
      <c r="C4171" s="21" t="s">
        <v>4092</v>
      </c>
      <c r="D4171" s="21"/>
      <c r="E4171" s="21" t="s">
        <v>2357</v>
      </c>
      <c r="F4171" s="22" t="s">
        <v>2359</v>
      </c>
      <c r="G4171" s="21" t="s">
        <v>41</v>
      </c>
      <c r="H4171" s="21" t="s">
        <v>135</v>
      </c>
      <c r="I4171" s="22"/>
      <c r="J4171" s="22"/>
      <c r="K4171" s="23">
        <v>172.5</v>
      </c>
      <c r="L4171" s="23">
        <v>73</v>
      </c>
      <c r="M4171" s="23">
        <v>50.9</v>
      </c>
      <c r="N4171" s="23">
        <v>438.15</v>
      </c>
      <c r="O4171" s="23">
        <v>185.42</v>
      </c>
      <c r="P4171" s="23">
        <v>129.286</v>
      </c>
      <c r="Q4171" s="24" t="s">
        <v>45</v>
      </c>
      <c r="R4171" s="28">
        <v>5.5</v>
      </c>
      <c r="S4171" s="26" t="s">
        <v>132</v>
      </c>
      <c r="T4171" s="10" t="s">
        <v>2674</v>
      </c>
      <c r="U4171" s="29" t="str" cm="1">
        <f t="array" ref="U4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71" s="13"/>
      <c r="W4171" s="13"/>
      <c r="X4171" s="13"/>
      <c r="Y4171" s="13"/>
      <c r="Z4171" s="13"/>
      <c r="AA4171" s="13"/>
      <c r="AB4171" s="13"/>
      <c r="AE4171" s="13"/>
      <c r="AF4171" s="13"/>
      <c r="AG4171" s="13"/>
      <c r="AH4171" s="13"/>
      <c r="AI4171" s="13"/>
    </row>
    <row r="4172" hidden="1" spans="1:35">
      <c r="A4172" s="21" t="s">
        <v>4040</v>
      </c>
      <c r="B4172" s="22" t="s">
        <v>4093</v>
      </c>
      <c r="C4172" s="21" t="s">
        <v>2204</v>
      </c>
      <c r="D4172" s="21" t="s">
        <v>132</v>
      </c>
      <c r="E4172" s="21" t="s">
        <v>2341</v>
      </c>
      <c r="F4172" s="22" t="s">
        <v>4094</v>
      </c>
      <c r="G4172" s="21" t="s">
        <v>73</v>
      </c>
      <c r="H4172" s="21" t="s">
        <v>567</v>
      </c>
      <c r="I4172" s="22" t="s">
        <v>80</v>
      </c>
      <c r="J4172" s="22">
        <v>6</v>
      </c>
      <c r="K4172" s="23">
        <v>184.4</v>
      </c>
      <c r="L4172" s="23">
        <v>70.3</v>
      </c>
      <c r="M4172" s="23">
        <v>67.7</v>
      </c>
      <c r="N4172" s="23">
        <v>468.376</v>
      </c>
      <c r="O4172" s="23">
        <v>178.562</v>
      </c>
      <c r="P4172" s="23">
        <v>171.958</v>
      </c>
      <c r="Q4172" s="24" t="s">
        <v>2674</v>
      </c>
      <c r="R4172" s="28">
        <v>25.6</v>
      </c>
      <c r="S4172" s="26" t="s">
        <v>3426</v>
      </c>
      <c r="T4172" s="10" t="s">
        <v>72</v>
      </c>
      <c r="U4172" s="29" cm="1">
        <f t="array" ref="U4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25.6</v>
      </c>
      <c r="V4172" s="13"/>
      <c r="W4172" s="13"/>
      <c r="X4172" s="13"/>
      <c r="Y4172" s="13"/>
      <c r="Z4172" s="13"/>
      <c r="AA4172" s="13"/>
      <c r="AB4172" s="13"/>
      <c r="AE4172" s="13"/>
      <c r="AF4172" s="13"/>
      <c r="AG4172" s="13"/>
      <c r="AH4172" s="13"/>
      <c r="AI4172" s="13"/>
    </row>
    <row r="4173" hidden="1" spans="1:35">
      <c r="A4173" s="21" t="s">
        <v>4040</v>
      </c>
      <c r="B4173" s="22" t="s">
        <v>4093</v>
      </c>
      <c r="C4173" s="21" t="s">
        <v>2204</v>
      </c>
      <c r="D4173" s="21" t="s">
        <v>132</v>
      </c>
      <c r="E4173" s="21" t="s">
        <v>2341</v>
      </c>
      <c r="F4173" s="22" t="s">
        <v>4094</v>
      </c>
      <c r="G4173" s="21" t="s">
        <v>73</v>
      </c>
      <c r="H4173" s="21" t="s">
        <v>567</v>
      </c>
      <c r="I4173" s="22" t="s">
        <v>4095</v>
      </c>
      <c r="J4173" s="22">
        <v>6</v>
      </c>
      <c r="K4173" s="23">
        <v>202.9</v>
      </c>
      <c r="L4173" s="23">
        <v>70.3</v>
      </c>
      <c r="M4173" s="23">
        <v>67.7</v>
      </c>
      <c r="N4173" s="23">
        <v>515.366</v>
      </c>
      <c r="O4173" s="23">
        <v>178.562</v>
      </c>
      <c r="P4173" s="23">
        <v>171.958</v>
      </c>
      <c r="Q4173" s="24" t="s">
        <v>72</v>
      </c>
      <c r="R4173" s="28">
        <v>7.1</v>
      </c>
      <c r="S4173" s="26" t="s">
        <v>132</v>
      </c>
      <c r="T4173" s="10" t="s">
        <v>72</v>
      </c>
      <c r="U4173" s="29" cm="1">
        <f t="array" ref="U4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4173" s="13"/>
      <c r="W4173" s="13"/>
      <c r="X4173" s="13"/>
      <c r="Y4173" s="13"/>
      <c r="Z4173" s="13"/>
      <c r="AA4173" s="13"/>
      <c r="AB4173" s="13"/>
      <c r="AE4173" s="13"/>
      <c r="AF4173" s="13"/>
      <c r="AG4173" s="13"/>
      <c r="AH4173" s="13"/>
      <c r="AI4173" s="13"/>
    </row>
    <row r="4174" hidden="1" spans="1:35">
      <c r="A4174" s="21" t="s">
        <v>4040</v>
      </c>
      <c r="B4174" s="22" t="s">
        <v>4093</v>
      </c>
      <c r="C4174" s="21" t="s">
        <v>2204</v>
      </c>
      <c r="D4174" s="21" t="s">
        <v>132</v>
      </c>
      <c r="E4174" s="21" t="s">
        <v>2341</v>
      </c>
      <c r="F4174" s="22" t="s">
        <v>2389</v>
      </c>
      <c r="G4174" s="21" t="s">
        <v>73</v>
      </c>
      <c r="H4174" s="21" t="s">
        <v>567</v>
      </c>
      <c r="I4174" s="22" t="s">
        <v>3045</v>
      </c>
      <c r="J4174" s="22">
        <v>5</v>
      </c>
      <c r="K4174" s="23">
        <v>202.9</v>
      </c>
      <c r="L4174" s="23">
        <v>70.3</v>
      </c>
      <c r="M4174" s="23">
        <v>67.7</v>
      </c>
      <c r="N4174" s="23">
        <v>515.366</v>
      </c>
      <c r="O4174" s="23">
        <v>178.562</v>
      </c>
      <c r="P4174" s="23">
        <v>171.958</v>
      </c>
      <c r="Q4174" s="24" t="s">
        <v>72</v>
      </c>
      <c r="R4174" s="28">
        <v>7.1</v>
      </c>
      <c r="S4174" s="26" t="s">
        <v>132</v>
      </c>
      <c r="T4174" s="10" t="s">
        <v>72</v>
      </c>
      <c r="U4174" s="29" cm="1">
        <f t="array" ref="U4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4174" s="13"/>
      <c r="W4174" s="13"/>
      <c r="X4174" s="13"/>
      <c r="Y4174" s="13"/>
      <c r="Z4174" s="13"/>
      <c r="AA4174" s="13"/>
      <c r="AB4174" s="13"/>
      <c r="AE4174" s="13"/>
      <c r="AF4174" s="13"/>
      <c r="AG4174" s="13"/>
      <c r="AH4174" s="13"/>
      <c r="AI4174" s="13"/>
    </row>
    <row r="4175" hidden="1" spans="1:35">
      <c r="A4175" s="21" t="s">
        <v>4040</v>
      </c>
      <c r="B4175" s="22" t="s">
        <v>4093</v>
      </c>
      <c r="C4175" s="21" t="s">
        <v>2204</v>
      </c>
      <c r="D4175" s="21" t="s">
        <v>132</v>
      </c>
      <c r="E4175" s="21" t="s">
        <v>2345</v>
      </c>
      <c r="F4175" s="22" t="s">
        <v>2366</v>
      </c>
      <c r="G4175" s="21" t="s">
        <v>73</v>
      </c>
      <c r="H4175" s="21" t="s">
        <v>567</v>
      </c>
      <c r="I4175" s="22" t="s">
        <v>3045</v>
      </c>
      <c r="J4175" s="22">
        <v>5</v>
      </c>
      <c r="K4175" s="23">
        <v>208.1</v>
      </c>
      <c r="L4175" s="23">
        <v>74.6</v>
      </c>
      <c r="M4175" s="23">
        <v>70.3</v>
      </c>
      <c r="N4175" s="23">
        <v>528.574</v>
      </c>
      <c r="O4175" s="23">
        <v>189.484</v>
      </c>
      <c r="P4175" s="23">
        <v>178.562</v>
      </c>
      <c r="Q4175" s="24" t="s">
        <v>72</v>
      </c>
      <c r="R4175" s="28">
        <v>1.9</v>
      </c>
      <c r="S4175" s="26" t="s">
        <v>132</v>
      </c>
      <c r="T4175" s="10" t="s">
        <v>72</v>
      </c>
      <c r="U4175" s="29" cm="1">
        <f t="array" ref="U4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75" s="13"/>
      <c r="W4175" s="13"/>
      <c r="X4175" s="13"/>
      <c r="Y4175" s="13"/>
      <c r="Z4175" s="13"/>
      <c r="AA4175" s="13"/>
      <c r="AB4175" s="13"/>
      <c r="AE4175" s="13"/>
      <c r="AF4175" s="13"/>
      <c r="AG4175" s="13"/>
      <c r="AH4175" s="13"/>
      <c r="AI4175" s="13"/>
    </row>
    <row r="4176" hidden="1" spans="1:35">
      <c r="A4176" s="21" t="s">
        <v>4040</v>
      </c>
      <c r="B4176" s="22" t="s">
        <v>4093</v>
      </c>
      <c r="C4176" s="21" t="s">
        <v>2204</v>
      </c>
      <c r="D4176" s="21" t="s">
        <v>132</v>
      </c>
      <c r="E4176" s="21" t="s">
        <v>2345</v>
      </c>
      <c r="F4176" s="22" t="s">
        <v>2992</v>
      </c>
      <c r="G4176" s="21" t="s">
        <v>73</v>
      </c>
      <c r="H4176" s="21" t="s">
        <v>567</v>
      </c>
      <c r="I4176" s="22" t="s">
        <v>4096</v>
      </c>
      <c r="J4176" s="22">
        <v>6</v>
      </c>
      <c r="K4176" s="23">
        <v>208.1</v>
      </c>
      <c r="L4176" s="23">
        <v>74.6</v>
      </c>
      <c r="M4176" s="23">
        <v>70.3</v>
      </c>
      <c r="N4176" s="23">
        <v>528.574</v>
      </c>
      <c r="O4176" s="23">
        <v>189.484</v>
      </c>
      <c r="P4176" s="23">
        <v>178.562</v>
      </c>
      <c r="Q4176" s="24" t="s">
        <v>72</v>
      </c>
      <c r="R4176" s="28">
        <v>1.9</v>
      </c>
      <c r="S4176" s="26" t="s">
        <v>132</v>
      </c>
      <c r="T4176" s="10" t="s">
        <v>77</v>
      </c>
      <c r="U4176" s="29" cm="1">
        <f t="array" ref="U4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4176" s="13"/>
      <c r="W4176" s="13"/>
      <c r="X4176" s="13"/>
      <c r="Y4176" s="13"/>
      <c r="Z4176" s="13"/>
      <c r="AA4176" s="13"/>
      <c r="AB4176" s="13"/>
      <c r="AE4176" s="13"/>
      <c r="AF4176" s="13"/>
      <c r="AG4176" s="13"/>
      <c r="AH4176" s="13"/>
      <c r="AI4176" s="13"/>
    </row>
    <row r="4177" hidden="1" spans="1:35">
      <c r="A4177" s="21" t="s">
        <v>4040</v>
      </c>
      <c r="B4177" s="22" t="s">
        <v>4093</v>
      </c>
      <c r="C4177" s="21" t="s">
        <v>2204</v>
      </c>
      <c r="D4177" s="21" t="s">
        <v>132</v>
      </c>
      <c r="E4177" s="21" t="s">
        <v>2345</v>
      </c>
      <c r="F4177" s="22" t="s">
        <v>3868</v>
      </c>
      <c r="G4177" s="21" t="s">
        <v>73</v>
      </c>
      <c r="H4177" s="21" t="s">
        <v>567</v>
      </c>
      <c r="I4177" s="22" t="s">
        <v>3045</v>
      </c>
      <c r="J4177" s="22">
        <v>6</v>
      </c>
      <c r="K4177" s="23">
        <v>221.3</v>
      </c>
      <c r="L4177" s="23">
        <v>74.6</v>
      </c>
      <c r="M4177" s="23">
        <v>70.3</v>
      </c>
      <c r="N4177" s="23">
        <v>562.102</v>
      </c>
      <c r="O4177" s="23">
        <v>189.484</v>
      </c>
      <c r="P4177" s="23">
        <v>178.562</v>
      </c>
      <c r="Q4177" s="24" t="s">
        <v>77</v>
      </c>
      <c r="R4177" s="28">
        <v>8.7</v>
      </c>
      <c r="S4177" s="26" t="s">
        <v>132</v>
      </c>
      <c r="T4177" s="10" t="s">
        <v>72</v>
      </c>
      <c r="U4177" s="29" cm="1">
        <f t="array" ref="U4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-11.3</v>
      </c>
      <c r="V4177" s="13"/>
      <c r="W4177" s="13"/>
      <c r="X4177" s="13"/>
      <c r="Y4177" s="13"/>
      <c r="Z4177" s="13"/>
      <c r="AA4177" s="13"/>
      <c r="AB4177" s="13"/>
      <c r="AE4177" s="13"/>
      <c r="AF4177" s="13"/>
      <c r="AG4177" s="13"/>
      <c r="AH4177" s="13"/>
      <c r="AI4177" s="13"/>
    </row>
    <row r="4178" hidden="1" spans="1:35">
      <c r="A4178" s="21" t="s">
        <v>4040</v>
      </c>
      <c r="B4178" s="22" t="s">
        <v>4093</v>
      </c>
      <c r="C4178" s="21" t="s">
        <v>2204</v>
      </c>
      <c r="D4178" s="21" t="s">
        <v>132</v>
      </c>
      <c r="E4178" s="21" t="s">
        <v>2345</v>
      </c>
      <c r="F4178" s="22" t="s">
        <v>2953</v>
      </c>
      <c r="G4178" s="21" t="s">
        <v>73</v>
      </c>
      <c r="H4178" s="21" t="s">
        <v>567</v>
      </c>
      <c r="I4178" s="22" t="s">
        <v>3045</v>
      </c>
      <c r="J4178" s="22">
        <v>5</v>
      </c>
      <c r="K4178" s="23">
        <v>208.1</v>
      </c>
      <c r="L4178" s="23">
        <v>74.6</v>
      </c>
      <c r="M4178" s="23">
        <v>70.3</v>
      </c>
      <c r="N4178" s="23">
        <v>528.574</v>
      </c>
      <c r="O4178" s="23">
        <v>189.484</v>
      </c>
      <c r="P4178" s="23">
        <v>178.562</v>
      </c>
      <c r="Q4178" s="24" t="s">
        <v>72</v>
      </c>
      <c r="R4178" s="28">
        <v>1.9</v>
      </c>
      <c r="S4178" s="26" t="s">
        <v>132</v>
      </c>
      <c r="T4178" s="10" t="s">
        <v>77</v>
      </c>
      <c r="U4178" s="29" cm="1">
        <f t="array" ref="U4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4178" s="13"/>
      <c r="W4178" s="13"/>
      <c r="X4178" s="13"/>
      <c r="Y4178" s="13"/>
      <c r="Z4178" s="13"/>
      <c r="AA4178" s="13"/>
      <c r="AB4178" s="13"/>
      <c r="AE4178" s="13"/>
      <c r="AF4178" s="13"/>
      <c r="AG4178" s="13"/>
      <c r="AH4178" s="13"/>
      <c r="AI4178" s="13"/>
    </row>
    <row r="4179" hidden="1" spans="1:35">
      <c r="A4179" s="21" t="s">
        <v>4040</v>
      </c>
      <c r="B4179" s="22" t="s">
        <v>4093</v>
      </c>
      <c r="C4179" s="21" t="s">
        <v>2204</v>
      </c>
      <c r="D4179" s="21" t="s">
        <v>132</v>
      </c>
      <c r="E4179" s="21" t="s">
        <v>2354</v>
      </c>
      <c r="F4179" s="22" t="s">
        <v>2546</v>
      </c>
      <c r="G4179" s="21" t="s">
        <v>73</v>
      </c>
      <c r="H4179" s="21" t="s">
        <v>567</v>
      </c>
      <c r="I4179" s="22" t="s">
        <v>4096</v>
      </c>
      <c r="J4179" s="22">
        <v>6</v>
      </c>
      <c r="K4179" s="23">
        <v>212.3</v>
      </c>
      <c r="L4179" s="23">
        <v>75.2</v>
      </c>
      <c r="M4179" s="23">
        <v>70.6</v>
      </c>
      <c r="N4179" s="23">
        <v>539.242</v>
      </c>
      <c r="O4179" s="23">
        <v>191.008</v>
      </c>
      <c r="P4179" s="23">
        <v>179.324</v>
      </c>
      <c r="Q4179" s="24" t="s">
        <v>77</v>
      </c>
      <c r="R4179" s="28">
        <v>17.7</v>
      </c>
      <c r="S4179" s="26" t="s">
        <v>132</v>
      </c>
      <c r="T4179" s="10" t="s">
        <v>77</v>
      </c>
      <c r="U4179" s="29" cm="1">
        <f t="array" ref="U4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79" s="13"/>
      <c r="W4179" s="13"/>
      <c r="X4179" s="13"/>
      <c r="Y4179" s="13"/>
      <c r="Z4179" s="13"/>
      <c r="AA4179" s="13"/>
      <c r="AB4179" s="13"/>
      <c r="AE4179" s="13"/>
      <c r="AF4179" s="13"/>
      <c r="AG4179" s="13"/>
      <c r="AH4179" s="13"/>
      <c r="AI4179" s="13"/>
    </row>
    <row r="4180" hidden="1" spans="1:35">
      <c r="A4180" s="21" t="s">
        <v>4040</v>
      </c>
      <c r="B4180" s="22" t="s">
        <v>4093</v>
      </c>
      <c r="C4180" s="21" t="s">
        <v>2204</v>
      </c>
      <c r="D4180" s="21" t="s">
        <v>132</v>
      </c>
      <c r="E4180" s="21" t="s">
        <v>2354</v>
      </c>
      <c r="F4180" s="22" t="s">
        <v>2546</v>
      </c>
      <c r="G4180" s="21" t="s">
        <v>73</v>
      </c>
      <c r="H4180" s="21" t="s">
        <v>567</v>
      </c>
      <c r="I4180" s="22" t="s">
        <v>3045</v>
      </c>
      <c r="J4180" s="22">
        <v>5</v>
      </c>
      <c r="K4180" s="23">
        <v>212.3</v>
      </c>
      <c r="L4180" s="23">
        <v>75.2</v>
      </c>
      <c r="M4180" s="23">
        <v>71.6</v>
      </c>
      <c r="N4180" s="23">
        <v>539.242</v>
      </c>
      <c r="O4180" s="23">
        <v>191.008</v>
      </c>
      <c r="P4180" s="23">
        <v>181.864</v>
      </c>
      <c r="Q4180" s="24" t="s">
        <v>77</v>
      </c>
      <c r="R4180" s="28">
        <v>17.7</v>
      </c>
      <c r="S4180" s="26" t="s">
        <v>132</v>
      </c>
      <c r="T4180" s="10" t="s">
        <v>77</v>
      </c>
      <c r="U4180" s="29" cm="1">
        <f t="array" ref="U4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80" s="13"/>
      <c r="W4180" s="13"/>
      <c r="X4180" s="13"/>
      <c r="Y4180" s="13"/>
      <c r="Z4180" s="13"/>
      <c r="AA4180" s="13"/>
      <c r="AB4180" s="13"/>
      <c r="AE4180" s="13"/>
      <c r="AF4180" s="13"/>
      <c r="AG4180" s="13"/>
      <c r="AH4180" s="13"/>
      <c r="AI4180" s="13"/>
    </row>
    <row r="4181" hidden="1" spans="1:35">
      <c r="A4181" s="21" t="s">
        <v>4040</v>
      </c>
      <c r="B4181" s="22" t="s">
        <v>4093</v>
      </c>
      <c r="C4181" s="21" t="s">
        <v>2204</v>
      </c>
      <c r="D4181" s="21" t="s">
        <v>132</v>
      </c>
      <c r="E4181" s="21" t="s">
        <v>2354</v>
      </c>
      <c r="F4181" s="22" t="s">
        <v>2546</v>
      </c>
      <c r="G4181" s="21" t="s">
        <v>73</v>
      </c>
      <c r="H4181" s="21" t="s">
        <v>567</v>
      </c>
      <c r="I4181" s="22" t="s">
        <v>3045</v>
      </c>
      <c r="J4181" s="22">
        <v>6</v>
      </c>
      <c r="K4181" s="23">
        <v>225.5</v>
      </c>
      <c r="L4181" s="23">
        <v>75.2</v>
      </c>
      <c r="M4181" s="23">
        <v>71.6</v>
      </c>
      <c r="N4181" s="23">
        <v>572.77</v>
      </c>
      <c r="O4181" s="23">
        <v>191.008</v>
      </c>
      <c r="P4181" s="23">
        <v>181.864</v>
      </c>
      <c r="Q4181" s="24" t="s">
        <v>77</v>
      </c>
      <c r="R4181" s="28">
        <v>4.5</v>
      </c>
      <c r="S4181" s="26" t="s">
        <v>132</v>
      </c>
      <c r="T4181" s="10" t="s">
        <v>77</v>
      </c>
      <c r="U4181" s="29" cm="1">
        <f t="array" ref="U4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4181" s="13"/>
      <c r="W4181" s="13"/>
      <c r="X4181" s="13"/>
      <c r="Y4181" s="13"/>
      <c r="Z4181" s="13"/>
      <c r="AA4181" s="13"/>
      <c r="AB4181" s="13"/>
      <c r="AE4181" s="13"/>
      <c r="AF4181" s="13"/>
      <c r="AG4181" s="13"/>
      <c r="AH4181" s="13"/>
      <c r="AI4181" s="13"/>
    </row>
    <row r="4182" hidden="1" spans="1:35">
      <c r="A4182" s="21" t="s">
        <v>4040</v>
      </c>
      <c r="B4182" s="22" t="s">
        <v>4093</v>
      </c>
      <c r="C4182" s="21" t="s">
        <v>2204</v>
      </c>
      <c r="D4182" s="21" t="s">
        <v>2205</v>
      </c>
      <c r="E4182" s="21" t="s">
        <v>2354</v>
      </c>
      <c r="F4182" s="22" t="s">
        <v>2538</v>
      </c>
      <c r="G4182" s="21" t="s">
        <v>73</v>
      </c>
      <c r="H4182" s="21" t="s">
        <v>567</v>
      </c>
      <c r="I4182" s="22" t="s">
        <v>3045</v>
      </c>
      <c r="J4182" s="22">
        <v>5</v>
      </c>
      <c r="K4182" s="23">
        <v>212.3</v>
      </c>
      <c r="L4182" s="23">
        <v>75.2</v>
      </c>
      <c r="M4182" s="23">
        <v>71.6</v>
      </c>
      <c r="N4182" s="23">
        <v>539.242</v>
      </c>
      <c r="O4182" s="23">
        <v>191.008</v>
      </c>
      <c r="P4182" s="23">
        <v>181.864</v>
      </c>
      <c r="Q4182" s="24" t="s">
        <v>77</v>
      </c>
      <c r="R4182" s="28">
        <v>17.7</v>
      </c>
      <c r="S4182" s="26" t="s">
        <v>132</v>
      </c>
      <c r="T4182" s="10" t="s">
        <v>77</v>
      </c>
      <c r="U4182" s="29" cm="1">
        <f t="array" ref="U4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82" s="13"/>
      <c r="W4182" s="13"/>
      <c r="X4182" s="13"/>
      <c r="Y4182" s="13"/>
      <c r="Z4182" s="13"/>
      <c r="AA4182" s="13"/>
      <c r="AB4182" s="13"/>
      <c r="AE4182" s="13"/>
      <c r="AF4182" s="13"/>
      <c r="AG4182" s="13"/>
      <c r="AH4182" s="13"/>
      <c r="AI4182" s="13"/>
    </row>
    <row r="4183" hidden="1" spans="1:35">
      <c r="A4183" s="21" t="s">
        <v>4040</v>
      </c>
      <c r="B4183" s="22" t="s">
        <v>4093</v>
      </c>
      <c r="C4183" s="21" t="s">
        <v>2204</v>
      </c>
      <c r="D4183" s="21" t="s">
        <v>132</v>
      </c>
      <c r="E4183" s="21" t="s">
        <v>2371</v>
      </c>
      <c r="F4183" s="22" t="s">
        <v>2359</v>
      </c>
      <c r="G4183" s="21" t="s">
        <v>73</v>
      </c>
      <c r="H4183" s="21" t="s">
        <v>567</v>
      </c>
      <c r="I4183" s="22" t="s">
        <v>3045</v>
      </c>
      <c r="J4183" s="22">
        <v>5</v>
      </c>
      <c r="K4183" s="23">
        <v>213</v>
      </c>
      <c r="L4183" s="23">
        <v>77.9</v>
      </c>
      <c r="M4183" s="23">
        <v>74.7</v>
      </c>
      <c r="N4183" s="23">
        <v>541.02</v>
      </c>
      <c r="O4183" s="23">
        <v>197.866</v>
      </c>
      <c r="P4183" s="23">
        <v>189.738</v>
      </c>
      <c r="Q4183" s="24" t="s">
        <v>77</v>
      </c>
      <c r="R4183" s="28">
        <v>17</v>
      </c>
      <c r="S4183" s="26" t="s">
        <v>132</v>
      </c>
      <c r="T4183" s="10" t="s">
        <v>77</v>
      </c>
      <c r="U4183" s="29" cm="1">
        <f t="array" ref="U4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4183" s="13"/>
      <c r="W4183" s="13"/>
      <c r="X4183" s="13"/>
      <c r="Y4183" s="13"/>
      <c r="Z4183" s="13"/>
      <c r="AA4183" s="13"/>
      <c r="AB4183" s="13"/>
      <c r="AE4183" s="13"/>
      <c r="AF4183" s="13"/>
      <c r="AG4183" s="13"/>
      <c r="AH4183" s="13"/>
      <c r="AI4183" s="13"/>
    </row>
    <row r="4184" hidden="1" spans="1:35">
      <c r="A4184" s="21" t="s">
        <v>4040</v>
      </c>
      <c r="B4184" s="22" t="s">
        <v>4093</v>
      </c>
      <c r="C4184" s="21" t="s">
        <v>2204</v>
      </c>
      <c r="D4184" s="21" t="s">
        <v>132</v>
      </c>
      <c r="E4184" s="21" t="s">
        <v>2371</v>
      </c>
      <c r="F4184" s="22" t="s">
        <v>2359</v>
      </c>
      <c r="G4184" s="21" t="s">
        <v>73</v>
      </c>
      <c r="H4184" s="21" t="s">
        <v>567</v>
      </c>
      <c r="I4184" s="22" t="s">
        <v>4095</v>
      </c>
      <c r="J4184" s="22">
        <v>6</v>
      </c>
      <c r="K4184" s="23">
        <v>226.2</v>
      </c>
      <c r="L4184" s="23">
        <v>76.9</v>
      </c>
      <c r="M4184" s="23">
        <v>73.8</v>
      </c>
      <c r="N4184" s="23">
        <v>574.548</v>
      </c>
      <c r="O4184" s="23">
        <v>195.326</v>
      </c>
      <c r="P4184" s="23">
        <v>187.452</v>
      </c>
      <c r="Q4184" s="24" t="s">
        <v>77</v>
      </c>
      <c r="R4184" s="28">
        <v>3.8</v>
      </c>
      <c r="S4184" s="26" t="s">
        <v>132</v>
      </c>
      <c r="T4184" s="10" t="s">
        <v>77</v>
      </c>
      <c r="U4184" s="29" cm="1">
        <f t="array" ref="U4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184" s="13"/>
      <c r="W4184" s="13"/>
      <c r="X4184" s="13"/>
      <c r="Y4184" s="13"/>
      <c r="Z4184" s="13"/>
      <c r="AA4184" s="13"/>
      <c r="AB4184" s="13"/>
      <c r="AE4184" s="13"/>
      <c r="AF4184" s="13"/>
      <c r="AG4184" s="13"/>
      <c r="AH4184" s="13"/>
      <c r="AI4184" s="13"/>
    </row>
    <row r="4185" hidden="1" spans="1:35">
      <c r="A4185" s="21" t="s">
        <v>4040</v>
      </c>
      <c r="B4185" s="22" t="s">
        <v>4093</v>
      </c>
      <c r="C4185" s="21" t="s">
        <v>2204</v>
      </c>
      <c r="D4185" s="21" t="s">
        <v>132</v>
      </c>
      <c r="E4185" s="21" t="s">
        <v>2371</v>
      </c>
      <c r="F4185" s="22" t="s">
        <v>2359</v>
      </c>
      <c r="G4185" s="21" t="s">
        <v>73</v>
      </c>
      <c r="H4185" s="21" t="s">
        <v>567</v>
      </c>
      <c r="I4185" s="22" t="s">
        <v>3045</v>
      </c>
      <c r="J4185" s="22">
        <v>6</v>
      </c>
      <c r="K4185" s="23">
        <v>226.2</v>
      </c>
      <c r="L4185" s="23">
        <v>76.9</v>
      </c>
      <c r="M4185" s="23">
        <v>75.8</v>
      </c>
      <c r="N4185" s="23">
        <v>574.548</v>
      </c>
      <c r="O4185" s="23">
        <v>195.326</v>
      </c>
      <c r="P4185" s="23">
        <v>192.532</v>
      </c>
      <c r="Q4185" s="24" t="s">
        <v>77</v>
      </c>
      <c r="R4185" s="28">
        <v>3.8</v>
      </c>
      <c r="S4185" s="26" t="s">
        <v>132</v>
      </c>
      <c r="T4185" s="10" t="s">
        <v>77</v>
      </c>
      <c r="U4185" s="29" cm="1">
        <f t="array" ref="U4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185" s="13"/>
      <c r="W4185" s="13"/>
      <c r="X4185" s="13"/>
      <c r="Y4185" s="13"/>
      <c r="Z4185" s="13"/>
      <c r="AA4185" s="13"/>
      <c r="AB4185" s="13"/>
      <c r="AE4185" s="13"/>
      <c r="AF4185" s="13"/>
      <c r="AG4185" s="13"/>
      <c r="AH4185" s="13"/>
      <c r="AI4185" s="13"/>
    </row>
    <row r="4186" hidden="1" spans="1:35">
      <c r="A4186" s="21" t="s">
        <v>4040</v>
      </c>
      <c r="B4186" s="22" t="s">
        <v>4093</v>
      </c>
      <c r="C4186" s="21" t="s">
        <v>2204</v>
      </c>
      <c r="D4186" s="21" t="s">
        <v>2206</v>
      </c>
      <c r="E4186" s="21" t="s">
        <v>2371</v>
      </c>
      <c r="F4186" s="22" t="s">
        <v>2359</v>
      </c>
      <c r="G4186" s="21" t="s">
        <v>73</v>
      </c>
      <c r="H4186" s="21" t="s">
        <v>567</v>
      </c>
      <c r="I4186" s="22" t="s">
        <v>3045</v>
      </c>
      <c r="J4186" s="22">
        <v>5</v>
      </c>
      <c r="K4186" s="23">
        <v>214.2</v>
      </c>
      <c r="L4186" s="23">
        <v>79.9</v>
      </c>
      <c r="M4186" s="23">
        <v>75.8</v>
      </c>
      <c r="N4186" s="23">
        <v>544.068</v>
      </c>
      <c r="O4186" s="23">
        <v>202.946</v>
      </c>
      <c r="P4186" s="23">
        <v>192.532</v>
      </c>
      <c r="Q4186" s="24" t="s">
        <v>77</v>
      </c>
      <c r="R4186" s="28">
        <v>15.8</v>
      </c>
      <c r="S4186" s="26" t="s">
        <v>132</v>
      </c>
      <c r="T4186" s="10" t="s">
        <v>24</v>
      </c>
      <c r="U4186" s="29" cm="1">
        <f t="array" ref="U4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-36.2</v>
      </c>
      <c r="V4186" s="13"/>
      <c r="W4186" s="13"/>
      <c r="X4186" s="13"/>
      <c r="Y4186" s="13"/>
      <c r="Z4186" s="13"/>
      <c r="AA4186" s="13"/>
      <c r="AB4186" s="13"/>
      <c r="AE4186" s="13"/>
      <c r="AF4186" s="13"/>
      <c r="AG4186" s="13"/>
      <c r="AH4186" s="13"/>
      <c r="AI4186" s="13"/>
    </row>
    <row r="4187" hidden="1" spans="1:35">
      <c r="A4187" s="21" t="s">
        <v>4040</v>
      </c>
      <c r="B4187" s="22" t="s">
        <v>4097</v>
      </c>
      <c r="C4187" s="21" t="s">
        <v>2208</v>
      </c>
      <c r="D4187" s="21" t="s">
        <v>132</v>
      </c>
      <c r="E4187" s="21" t="s">
        <v>2341</v>
      </c>
      <c r="F4187" s="22" t="s">
        <v>3244</v>
      </c>
      <c r="G4187" s="21" t="s">
        <v>17</v>
      </c>
      <c r="H4187" s="21" t="s">
        <v>141</v>
      </c>
      <c r="I4187" s="22"/>
      <c r="J4187" s="22" t="s">
        <v>132</v>
      </c>
      <c r="K4187" s="23">
        <v>164.4</v>
      </c>
      <c r="L4187" s="23">
        <v>63.6</v>
      </c>
      <c r="M4187" s="23">
        <v>59.4</v>
      </c>
      <c r="N4187" s="23">
        <v>417.576</v>
      </c>
      <c r="O4187" s="23">
        <v>161.544</v>
      </c>
      <c r="P4187" s="23">
        <v>150.876</v>
      </c>
      <c r="Q4187" s="24" t="s">
        <v>24</v>
      </c>
      <c r="R4187" s="28">
        <v>13.6</v>
      </c>
      <c r="S4187" s="26" t="s">
        <v>132</v>
      </c>
      <c r="T4187" s="10" t="s">
        <v>91</v>
      </c>
      <c r="U4187" s="29" cm="1">
        <f t="array" ref="U4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4187" s="13"/>
      <c r="W4187" s="13"/>
      <c r="X4187" s="13"/>
      <c r="Y4187" s="13"/>
      <c r="Z4187" s="13"/>
      <c r="AA4187" s="13"/>
      <c r="AB4187" s="13"/>
      <c r="AE4187" s="13"/>
      <c r="AF4187" s="13"/>
      <c r="AG4187" s="13"/>
      <c r="AH4187" s="13"/>
      <c r="AI4187" s="13"/>
    </row>
    <row r="4188" hidden="1" spans="1:35">
      <c r="A4188" s="21" t="s">
        <v>4040</v>
      </c>
      <c r="B4188" s="22" t="s">
        <v>4097</v>
      </c>
      <c r="C4188" s="21" t="s">
        <v>2208</v>
      </c>
      <c r="D4188" s="21" t="s">
        <v>132</v>
      </c>
      <c r="E4188" s="21" t="s">
        <v>2341</v>
      </c>
      <c r="F4188" s="22" t="s">
        <v>3244</v>
      </c>
      <c r="G4188" s="21" t="s">
        <v>92</v>
      </c>
      <c r="H4188" s="21" t="s">
        <v>138</v>
      </c>
      <c r="I4188" s="22"/>
      <c r="J4188" s="22" t="s">
        <v>132</v>
      </c>
      <c r="K4188" s="23">
        <v>160</v>
      </c>
      <c r="L4188" s="23">
        <v>61.2</v>
      </c>
      <c r="M4188" s="23">
        <v>52.8</v>
      </c>
      <c r="N4188" s="23">
        <v>406.4</v>
      </c>
      <c r="O4188" s="23">
        <v>155.448</v>
      </c>
      <c r="P4188" s="23">
        <v>134.112</v>
      </c>
      <c r="Q4188" s="24" t="s">
        <v>91</v>
      </c>
      <c r="R4188" s="28">
        <v>25</v>
      </c>
      <c r="S4188" s="26" t="s">
        <v>132</v>
      </c>
      <c r="T4188" s="10" t="s">
        <v>91</v>
      </c>
      <c r="U4188" s="29" cm="1">
        <f t="array" ref="U4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4188" s="13"/>
      <c r="W4188" s="13"/>
      <c r="X4188" s="13"/>
      <c r="Y4188" s="13"/>
      <c r="Z4188" s="13"/>
      <c r="AA4188" s="13"/>
      <c r="AB4188" s="13"/>
      <c r="AE4188" s="13"/>
      <c r="AF4188" s="13"/>
      <c r="AG4188" s="13"/>
      <c r="AH4188" s="13"/>
      <c r="AI4188" s="13"/>
    </row>
    <row r="4189" hidden="1" spans="1:35">
      <c r="A4189" s="21" t="s">
        <v>4040</v>
      </c>
      <c r="B4189" s="22" t="s">
        <v>4097</v>
      </c>
      <c r="C4189" s="21" t="s">
        <v>2208</v>
      </c>
      <c r="D4189" s="21" t="s">
        <v>132</v>
      </c>
      <c r="E4189" s="21" t="s">
        <v>2341</v>
      </c>
      <c r="F4189" s="22" t="s">
        <v>3244</v>
      </c>
      <c r="G4189" s="21" t="s">
        <v>92</v>
      </c>
      <c r="H4189" s="21" t="s">
        <v>138</v>
      </c>
      <c r="I4189" s="22"/>
      <c r="J4189" s="22" t="s">
        <v>132</v>
      </c>
      <c r="K4189" s="23">
        <v>162</v>
      </c>
      <c r="L4189" s="23">
        <v>62.4</v>
      </c>
      <c r="M4189" s="23">
        <v>53.1</v>
      </c>
      <c r="N4189" s="23">
        <v>411.48</v>
      </c>
      <c r="O4189" s="23">
        <v>158.496</v>
      </c>
      <c r="P4189" s="23">
        <v>134.874</v>
      </c>
      <c r="Q4189" s="24" t="s">
        <v>91</v>
      </c>
      <c r="R4189" s="28">
        <v>23</v>
      </c>
      <c r="S4189" s="26" t="s">
        <v>132</v>
      </c>
      <c r="T4189" s="10" t="s">
        <v>24</v>
      </c>
      <c r="U4189" s="29" cm="1">
        <f t="array" ref="U4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4189" s="13"/>
      <c r="W4189" s="13"/>
      <c r="X4189" s="13"/>
      <c r="Y4189" s="13"/>
      <c r="Z4189" s="13"/>
      <c r="AA4189" s="13"/>
      <c r="AB4189" s="13"/>
      <c r="AE4189" s="13"/>
      <c r="AF4189" s="13"/>
      <c r="AG4189" s="13"/>
      <c r="AH4189" s="13"/>
      <c r="AI4189" s="13"/>
    </row>
    <row r="4190" hidden="1" spans="1:35">
      <c r="A4190" s="21" t="s">
        <v>4040</v>
      </c>
      <c r="B4190" s="22" t="s">
        <v>4097</v>
      </c>
      <c r="C4190" s="21" t="s">
        <v>2208</v>
      </c>
      <c r="D4190" s="21" t="s">
        <v>814</v>
      </c>
      <c r="E4190" s="21" t="s">
        <v>2345</v>
      </c>
      <c r="F4190" s="22" t="s">
        <v>3599</v>
      </c>
      <c r="G4190" s="21" t="s">
        <v>17</v>
      </c>
      <c r="H4190" s="21" t="s">
        <v>168</v>
      </c>
      <c r="I4190" s="22"/>
      <c r="J4190" s="22" t="s">
        <v>132</v>
      </c>
      <c r="K4190" s="23">
        <v>164.4</v>
      </c>
      <c r="L4190" s="23">
        <v>63.6</v>
      </c>
      <c r="M4190" s="23">
        <v>59.4</v>
      </c>
      <c r="N4190" s="23">
        <v>417.576</v>
      </c>
      <c r="O4190" s="23">
        <v>161.544</v>
      </c>
      <c r="P4190" s="23">
        <v>150.876</v>
      </c>
      <c r="Q4190" s="24" t="s">
        <v>24</v>
      </c>
      <c r="R4190" s="28">
        <v>13.6</v>
      </c>
      <c r="S4190" s="26" t="s">
        <v>132</v>
      </c>
      <c r="T4190" s="10" t="s">
        <v>24</v>
      </c>
      <c r="U4190" s="29" cm="1">
        <f t="array" ref="U4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4190" s="13"/>
      <c r="W4190" s="13"/>
      <c r="X4190" s="13"/>
      <c r="Y4190" s="13"/>
      <c r="Z4190" s="13"/>
      <c r="AA4190" s="13"/>
      <c r="AB4190" s="13"/>
      <c r="AE4190" s="13"/>
      <c r="AF4190" s="13"/>
      <c r="AG4190" s="13"/>
      <c r="AH4190" s="13"/>
      <c r="AI4190" s="13"/>
    </row>
    <row r="4191" hidden="1" spans="1:35">
      <c r="A4191" s="21" t="s">
        <v>4040</v>
      </c>
      <c r="B4191" s="22" t="s">
        <v>4097</v>
      </c>
      <c r="C4191" s="21" t="s">
        <v>2208</v>
      </c>
      <c r="D4191" s="21" t="s">
        <v>814</v>
      </c>
      <c r="E4191" s="21" t="s">
        <v>2345</v>
      </c>
      <c r="F4191" s="22" t="s">
        <v>2352</v>
      </c>
      <c r="G4191" s="21" t="s">
        <v>17</v>
      </c>
      <c r="H4191" s="21" t="s">
        <v>168</v>
      </c>
      <c r="I4191" s="22"/>
      <c r="J4191" s="22" t="s">
        <v>132</v>
      </c>
      <c r="K4191" s="23">
        <v>169.7</v>
      </c>
      <c r="L4191" s="23">
        <v>63.6</v>
      </c>
      <c r="M4191" s="23">
        <v>59.4</v>
      </c>
      <c r="N4191" s="23">
        <v>431.038</v>
      </c>
      <c r="O4191" s="23">
        <v>161.544</v>
      </c>
      <c r="P4191" s="23">
        <v>150.876</v>
      </c>
      <c r="Q4191" s="24" t="s">
        <v>24</v>
      </c>
      <c r="R4191" s="28">
        <v>8.3</v>
      </c>
      <c r="S4191" s="26" t="s">
        <v>132</v>
      </c>
      <c r="T4191" s="10" t="s">
        <v>45</v>
      </c>
      <c r="U4191" s="29" cm="1">
        <f t="array" ref="U4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191" s="13"/>
      <c r="W4191" s="13"/>
      <c r="X4191" s="13"/>
      <c r="Y4191" s="13"/>
      <c r="Z4191" s="13"/>
      <c r="AA4191" s="13"/>
      <c r="AB4191" s="13"/>
      <c r="AE4191" s="13"/>
      <c r="AF4191" s="13"/>
      <c r="AG4191" s="13"/>
      <c r="AH4191" s="13"/>
      <c r="AI4191" s="13"/>
    </row>
    <row r="4192" hidden="1" spans="1:35">
      <c r="A4192" s="21" t="s">
        <v>4040</v>
      </c>
      <c r="B4192" s="22" t="s">
        <v>4097</v>
      </c>
      <c r="C4192" s="21" t="s">
        <v>2208</v>
      </c>
      <c r="D4192" s="21" t="s">
        <v>132</v>
      </c>
      <c r="E4192" s="21" t="s">
        <v>2354</v>
      </c>
      <c r="F4192" s="22" t="s">
        <v>2362</v>
      </c>
      <c r="G4192" s="21" t="s">
        <v>41</v>
      </c>
      <c r="H4192" s="21" t="s">
        <v>135</v>
      </c>
      <c r="I4192" s="22"/>
      <c r="J4192" s="22" t="s">
        <v>132</v>
      </c>
      <c r="K4192" s="23">
        <v>166.7</v>
      </c>
      <c r="L4192" s="23">
        <v>64</v>
      </c>
      <c r="M4192" s="23">
        <v>51.8</v>
      </c>
      <c r="N4192" s="23">
        <v>423.418</v>
      </c>
      <c r="O4192" s="23">
        <v>162.56</v>
      </c>
      <c r="P4192" s="23">
        <v>131.572</v>
      </c>
      <c r="Q4192" s="24" t="s">
        <v>45</v>
      </c>
      <c r="R4192" s="28">
        <v>11.3</v>
      </c>
      <c r="S4192" s="26" t="s">
        <v>132</v>
      </c>
      <c r="T4192" s="10" t="s">
        <v>91</v>
      </c>
      <c r="U4192" s="29" cm="1">
        <f t="array" ref="U4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4192" s="13"/>
      <c r="W4192" s="13"/>
      <c r="X4192" s="13"/>
      <c r="Y4192" s="13"/>
      <c r="Z4192" s="13"/>
      <c r="AA4192" s="13"/>
      <c r="AB4192" s="13"/>
      <c r="AE4192" s="13"/>
      <c r="AF4192" s="13"/>
      <c r="AG4192" s="13"/>
      <c r="AH4192" s="13"/>
      <c r="AI4192" s="13"/>
    </row>
    <row r="4193" hidden="1" spans="1:35">
      <c r="A4193" s="21" t="s">
        <v>4040</v>
      </c>
      <c r="B4193" s="22" t="s">
        <v>4097</v>
      </c>
      <c r="C4193" s="21" t="s">
        <v>2208</v>
      </c>
      <c r="D4193" s="21" t="s">
        <v>132</v>
      </c>
      <c r="E4193" s="21" t="s">
        <v>2371</v>
      </c>
      <c r="F4193" s="22" t="s">
        <v>2374</v>
      </c>
      <c r="G4193" s="21" t="s">
        <v>92</v>
      </c>
      <c r="H4193" s="21" t="s">
        <v>138</v>
      </c>
      <c r="I4193" s="22"/>
      <c r="J4193" s="22" t="s">
        <v>132</v>
      </c>
      <c r="K4193" s="23">
        <v>161.8</v>
      </c>
      <c r="L4193" s="23">
        <v>65.4</v>
      </c>
      <c r="M4193" s="23">
        <v>53.2</v>
      </c>
      <c r="N4193" s="23">
        <v>410.972</v>
      </c>
      <c r="O4193" s="23">
        <v>166.116</v>
      </c>
      <c r="P4193" s="23">
        <v>135.128</v>
      </c>
      <c r="Q4193" s="24" t="s">
        <v>91</v>
      </c>
      <c r="R4193" s="28">
        <v>23.2</v>
      </c>
      <c r="S4193" s="26" t="s">
        <v>132</v>
      </c>
      <c r="T4193" s="10" t="s">
        <v>40</v>
      </c>
      <c r="U4193" s="29" cm="1">
        <f t="array" ref="U4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4193" s="13"/>
      <c r="W4193" s="13"/>
      <c r="X4193" s="13"/>
      <c r="Y4193" s="13"/>
      <c r="Z4193" s="13"/>
      <c r="AA4193" s="13"/>
      <c r="AB4193" s="13"/>
      <c r="AE4193" s="13"/>
      <c r="AF4193" s="13"/>
      <c r="AG4193" s="13"/>
      <c r="AH4193" s="13"/>
      <c r="AI4193" s="13"/>
    </row>
    <row r="4194" hidden="1" spans="1:35">
      <c r="A4194" s="21" t="s">
        <v>4040</v>
      </c>
      <c r="B4194" s="22" t="s">
        <v>4097</v>
      </c>
      <c r="C4194" s="21" t="s">
        <v>2208</v>
      </c>
      <c r="D4194" s="21" t="s">
        <v>132</v>
      </c>
      <c r="E4194" s="21" t="s">
        <v>2357</v>
      </c>
      <c r="F4194" s="22" t="s">
        <v>3027</v>
      </c>
      <c r="G4194" s="21" t="s">
        <v>41</v>
      </c>
      <c r="H4194" s="21" t="s">
        <v>135</v>
      </c>
      <c r="I4194" s="22"/>
      <c r="J4194" s="22" t="s">
        <v>132</v>
      </c>
      <c r="K4194" s="23">
        <v>162.7</v>
      </c>
      <c r="L4194" s="23">
        <v>65.4</v>
      </c>
      <c r="M4194" s="23">
        <v>54.1</v>
      </c>
      <c r="N4194" s="23">
        <v>413.258</v>
      </c>
      <c r="O4194" s="23">
        <v>166.116</v>
      </c>
      <c r="P4194" s="23">
        <v>137.414</v>
      </c>
      <c r="Q4194" s="24" t="s">
        <v>40</v>
      </c>
      <c r="R4194" s="28">
        <v>2.3</v>
      </c>
      <c r="S4194" s="26" t="s">
        <v>132</v>
      </c>
      <c r="T4194" s="10" t="s">
        <v>91</v>
      </c>
      <c r="U4194" s="29" cm="1">
        <f t="array" ref="U4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194" s="13"/>
      <c r="W4194" s="13"/>
      <c r="X4194" s="13"/>
      <c r="Y4194" s="13"/>
      <c r="Z4194" s="13"/>
      <c r="AA4194" s="13"/>
      <c r="AB4194" s="13"/>
      <c r="AE4194" s="13"/>
      <c r="AF4194" s="13"/>
      <c r="AG4194" s="13"/>
      <c r="AH4194" s="13"/>
      <c r="AI4194" s="13"/>
    </row>
    <row r="4195" hidden="1" spans="1:35">
      <c r="A4195" s="21" t="s">
        <v>4040</v>
      </c>
      <c r="B4195" s="22" t="s">
        <v>4097</v>
      </c>
      <c r="C4195" s="21" t="s">
        <v>2208</v>
      </c>
      <c r="D4195" s="21" t="s">
        <v>132</v>
      </c>
      <c r="E4195" s="21" t="s">
        <v>2357</v>
      </c>
      <c r="F4195" s="22" t="s">
        <v>3027</v>
      </c>
      <c r="G4195" s="21" t="s">
        <v>92</v>
      </c>
      <c r="H4195" s="21" t="s">
        <v>138</v>
      </c>
      <c r="I4195" s="22"/>
      <c r="J4195" s="22" t="s">
        <v>132</v>
      </c>
      <c r="K4195" s="23">
        <v>162.7</v>
      </c>
      <c r="L4195" s="23">
        <v>65.4</v>
      </c>
      <c r="M4195" s="23">
        <v>54.1</v>
      </c>
      <c r="N4195" s="23">
        <v>413.258</v>
      </c>
      <c r="O4195" s="23">
        <v>166.116</v>
      </c>
      <c r="P4195" s="23">
        <v>137.414</v>
      </c>
      <c r="Q4195" s="24" t="s">
        <v>91</v>
      </c>
      <c r="R4195" s="28">
        <v>22.3</v>
      </c>
      <c r="S4195" s="26" t="s">
        <v>132</v>
      </c>
      <c r="T4195" s="10" t="s">
        <v>79</v>
      </c>
      <c r="U4195" s="29" cm="1">
        <f t="array" ref="U4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79.3</v>
      </c>
      <c r="V4195" s="13"/>
      <c r="W4195" s="13"/>
      <c r="X4195" s="13"/>
      <c r="Y4195" s="13"/>
      <c r="Z4195" s="13"/>
      <c r="AA4195" s="13"/>
      <c r="AB4195" s="13"/>
      <c r="AE4195" s="13"/>
      <c r="AF4195" s="13"/>
      <c r="AG4195" s="13"/>
      <c r="AH4195" s="13"/>
      <c r="AI4195" s="13"/>
    </row>
    <row r="4196" hidden="1" spans="1:35">
      <c r="A4196" s="21" t="s">
        <v>4040</v>
      </c>
      <c r="B4196" s="22" t="s">
        <v>4098</v>
      </c>
      <c r="C4196" s="21" t="s">
        <v>2210</v>
      </c>
      <c r="D4196" s="21" t="s">
        <v>132</v>
      </c>
      <c r="E4196" s="21" t="s">
        <v>2341</v>
      </c>
      <c r="F4196" s="22" t="s">
        <v>3041</v>
      </c>
      <c r="G4196" s="21" t="s">
        <v>73</v>
      </c>
      <c r="H4196" s="21" t="s">
        <v>567</v>
      </c>
      <c r="I4196" s="22" t="s">
        <v>80</v>
      </c>
      <c r="J4196" s="22">
        <v>6.5</v>
      </c>
      <c r="K4196" s="23">
        <v>217.5</v>
      </c>
      <c r="L4196" s="23">
        <v>75.2</v>
      </c>
      <c r="M4196" s="23">
        <v>71.1</v>
      </c>
      <c r="N4196" s="23">
        <v>552.45</v>
      </c>
      <c r="O4196" s="23">
        <v>191.008</v>
      </c>
      <c r="P4196" s="23">
        <v>180.594</v>
      </c>
      <c r="Q4196" s="24" t="s">
        <v>79</v>
      </c>
      <c r="R4196" s="28">
        <v>24.5</v>
      </c>
      <c r="S4196" s="26" t="s">
        <v>132</v>
      </c>
      <c r="T4196" s="10" t="s">
        <v>77</v>
      </c>
      <c r="U4196" s="29" cm="1">
        <f t="array" ref="U4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96" s="13"/>
      <c r="W4196" s="13"/>
      <c r="X4196" s="13"/>
      <c r="Y4196" s="13"/>
      <c r="Z4196" s="13"/>
      <c r="AA4196" s="13"/>
      <c r="AB4196" s="13"/>
      <c r="AE4196" s="13"/>
      <c r="AF4196" s="13"/>
      <c r="AG4196" s="13"/>
      <c r="AH4196" s="13"/>
      <c r="AI4196" s="13"/>
    </row>
    <row r="4197" hidden="1" spans="1:35">
      <c r="A4197" s="21" t="s">
        <v>4040</v>
      </c>
      <c r="B4197" s="22" t="s">
        <v>4098</v>
      </c>
      <c r="C4197" s="21" t="s">
        <v>2210</v>
      </c>
      <c r="D4197" s="21" t="s">
        <v>132</v>
      </c>
      <c r="E4197" s="21" t="s">
        <v>2341</v>
      </c>
      <c r="F4197" s="22" t="s">
        <v>2952</v>
      </c>
      <c r="G4197" s="21" t="s">
        <v>73</v>
      </c>
      <c r="H4197" s="21" t="s">
        <v>567</v>
      </c>
      <c r="I4197" s="22" t="s">
        <v>4096</v>
      </c>
      <c r="J4197" s="22">
        <v>6.5</v>
      </c>
      <c r="K4197" s="23">
        <v>217.5</v>
      </c>
      <c r="L4197" s="23">
        <v>75.2</v>
      </c>
      <c r="M4197" s="23">
        <v>71.1</v>
      </c>
      <c r="N4197" s="23">
        <v>552.45</v>
      </c>
      <c r="O4197" s="23">
        <v>191.008</v>
      </c>
      <c r="P4197" s="23">
        <v>180.594</v>
      </c>
      <c r="Q4197" s="24" t="s">
        <v>77</v>
      </c>
      <c r="R4197" s="28">
        <v>12.5</v>
      </c>
      <c r="S4197" s="26" t="s">
        <v>132</v>
      </c>
      <c r="T4197" s="10" t="s">
        <v>79</v>
      </c>
      <c r="U4197" s="29" cm="1">
        <f t="array" ref="U4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24.5</v>
      </c>
      <c r="V4197" s="13"/>
      <c r="W4197" s="13"/>
      <c r="X4197" s="13"/>
      <c r="Y4197" s="13"/>
      <c r="Z4197" s="13"/>
      <c r="AA4197" s="13"/>
      <c r="AB4197" s="13"/>
      <c r="AE4197" s="13"/>
      <c r="AF4197" s="13"/>
      <c r="AG4197" s="13"/>
      <c r="AH4197" s="13"/>
      <c r="AI4197" s="13"/>
    </row>
    <row r="4198" hidden="1" spans="1:35">
      <c r="A4198" s="21" t="s">
        <v>4040</v>
      </c>
      <c r="B4198" s="22" t="s">
        <v>4098</v>
      </c>
      <c r="C4198" s="21" t="s">
        <v>2210</v>
      </c>
      <c r="D4198" s="21" t="s">
        <v>132</v>
      </c>
      <c r="E4198" s="21" t="s">
        <v>2341</v>
      </c>
      <c r="F4198" s="22" t="s">
        <v>2543</v>
      </c>
      <c r="G4198" s="21" t="s">
        <v>73</v>
      </c>
      <c r="H4198" s="21" t="s">
        <v>567</v>
      </c>
      <c r="I4198" s="22" t="s">
        <v>80</v>
      </c>
      <c r="J4198" s="22">
        <v>8</v>
      </c>
      <c r="K4198" s="23">
        <v>230.1</v>
      </c>
      <c r="L4198" s="23">
        <v>75.2</v>
      </c>
      <c r="M4198" s="23">
        <v>71.1</v>
      </c>
      <c r="N4198" s="23">
        <v>584.454</v>
      </c>
      <c r="O4198" s="23">
        <v>191.008</v>
      </c>
      <c r="P4198" s="23">
        <v>180.594</v>
      </c>
      <c r="Q4198" s="24" t="s">
        <v>79</v>
      </c>
      <c r="R4198" s="28">
        <v>11.9</v>
      </c>
      <c r="S4198" s="26" t="s">
        <v>132</v>
      </c>
      <c r="T4198" s="10" t="s">
        <v>79</v>
      </c>
      <c r="U4198" s="29" cm="1">
        <f t="array" ref="U4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4198" s="13"/>
      <c r="W4198" s="13"/>
      <c r="X4198" s="13"/>
      <c r="Y4198" s="13"/>
      <c r="Z4198" s="13"/>
      <c r="AA4198" s="13"/>
      <c r="AB4198" s="13"/>
      <c r="AE4198" s="13"/>
      <c r="AF4198" s="13"/>
      <c r="AG4198" s="13"/>
      <c r="AH4198" s="13"/>
      <c r="AI4198" s="13"/>
    </row>
    <row r="4199" hidden="1" spans="1:35">
      <c r="A4199" s="21" t="s">
        <v>4040</v>
      </c>
      <c r="B4199" s="22" t="s">
        <v>4098</v>
      </c>
      <c r="C4199" s="21" t="s">
        <v>2210</v>
      </c>
      <c r="D4199" s="21" t="s">
        <v>132</v>
      </c>
      <c r="E4199" s="21" t="s">
        <v>2341</v>
      </c>
      <c r="F4199" s="22" t="s">
        <v>2868</v>
      </c>
      <c r="G4199" s="21" t="s">
        <v>73</v>
      </c>
      <c r="H4199" s="21" t="s">
        <v>567</v>
      </c>
      <c r="I4199" s="22" t="s">
        <v>80</v>
      </c>
      <c r="J4199" s="22">
        <v>6.5</v>
      </c>
      <c r="K4199" s="23">
        <v>217.5</v>
      </c>
      <c r="L4199" s="23">
        <v>75.2</v>
      </c>
      <c r="M4199" s="23">
        <v>71.1</v>
      </c>
      <c r="N4199" s="23">
        <v>552.45</v>
      </c>
      <c r="O4199" s="23">
        <v>191.008</v>
      </c>
      <c r="P4199" s="23">
        <v>180.594</v>
      </c>
      <c r="Q4199" s="24" t="s">
        <v>79</v>
      </c>
      <c r="R4199" s="28">
        <v>24.5</v>
      </c>
      <c r="S4199" s="26" t="s">
        <v>132</v>
      </c>
      <c r="T4199" s="10" t="s">
        <v>77</v>
      </c>
      <c r="U4199" s="29" cm="1">
        <f t="array" ref="U4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99" s="13"/>
      <c r="W4199" s="13"/>
      <c r="X4199" s="13"/>
      <c r="Y4199" s="13"/>
      <c r="Z4199" s="13"/>
      <c r="AA4199" s="13"/>
      <c r="AB4199" s="13"/>
      <c r="AE4199" s="13"/>
      <c r="AF4199" s="13"/>
      <c r="AG4199" s="13"/>
      <c r="AH4199" s="13"/>
      <c r="AI4199" s="13"/>
    </row>
    <row r="4200" hidden="1" spans="1:35">
      <c r="A4200" s="21" t="s">
        <v>4040</v>
      </c>
      <c r="B4200" s="22" t="s">
        <v>4098</v>
      </c>
      <c r="C4200" s="21" t="s">
        <v>2210</v>
      </c>
      <c r="D4200" s="21" t="s">
        <v>132</v>
      </c>
      <c r="E4200" s="21" t="s">
        <v>2341</v>
      </c>
      <c r="F4200" s="22" t="s">
        <v>2400</v>
      </c>
      <c r="G4200" s="21" t="s">
        <v>73</v>
      </c>
      <c r="H4200" s="21" t="s">
        <v>567</v>
      </c>
      <c r="I4200" s="22" t="s">
        <v>4096</v>
      </c>
      <c r="J4200" s="22">
        <v>6.5</v>
      </c>
      <c r="K4200" s="23">
        <v>217.5</v>
      </c>
      <c r="L4200" s="23">
        <v>75.2</v>
      </c>
      <c r="M4200" s="23">
        <v>71.1</v>
      </c>
      <c r="N4200" s="23">
        <v>552.45</v>
      </c>
      <c r="O4200" s="23">
        <v>191.008</v>
      </c>
      <c r="P4200" s="23">
        <v>180.594</v>
      </c>
      <c r="Q4200" s="24" t="s">
        <v>77</v>
      </c>
      <c r="R4200" s="28">
        <v>12.5</v>
      </c>
      <c r="S4200" s="26" t="s">
        <v>132</v>
      </c>
      <c r="T4200" s="10" t="s">
        <v>86</v>
      </c>
      <c r="U4200" s="29" cm="1">
        <f t="array" ref="U4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32.5</v>
      </c>
      <c r="V4200" s="13"/>
      <c r="W4200" s="13"/>
      <c r="X4200" s="13"/>
      <c r="Y4200" s="13"/>
      <c r="Z4200" s="13"/>
      <c r="AA4200" s="13"/>
      <c r="AB4200" s="13"/>
      <c r="AE4200" s="13"/>
      <c r="AF4200" s="13"/>
      <c r="AG4200" s="13"/>
      <c r="AH4200" s="13"/>
      <c r="AI4200" s="13"/>
    </row>
    <row r="4201" hidden="1" spans="1:35">
      <c r="A4201" s="21" t="s">
        <v>4040</v>
      </c>
      <c r="B4201" s="22" t="s">
        <v>4098</v>
      </c>
      <c r="C4201" s="21" t="s">
        <v>2210</v>
      </c>
      <c r="D4201" s="21" t="s">
        <v>132</v>
      </c>
      <c r="E4201" s="21" t="s">
        <v>2341</v>
      </c>
      <c r="F4201" s="22" t="s">
        <v>2896</v>
      </c>
      <c r="G4201" s="21" t="s">
        <v>73</v>
      </c>
      <c r="H4201" s="21" t="s">
        <v>567</v>
      </c>
      <c r="I4201" s="22" t="s">
        <v>3045</v>
      </c>
      <c r="J4201" s="22">
        <v>6.5</v>
      </c>
      <c r="K4201" s="23">
        <v>230.1</v>
      </c>
      <c r="L4201" s="23">
        <v>79.3</v>
      </c>
      <c r="M4201" s="23">
        <v>75</v>
      </c>
      <c r="N4201" s="23">
        <v>584.454</v>
      </c>
      <c r="O4201" s="23">
        <v>201.422</v>
      </c>
      <c r="P4201" s="23">
        <v>190.5</v>
      </c>
      <c r="Q4201" s="24" t="s">
        <v>86</v>
      </c>
      <c r="R4201" s="28">
        <v>19.9</v>
      </c>
      <c r="S4201" s="26" t="s">
        <v>132</v>
      </c>
      <c r="T4201" s="10" t="s">
        <v>77</v>
      </c>
      <c r="U4201" s="29" cm="1">
        <f t="array" ref="U4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-0.0999999999999943</v>
      </c>
      <c r="V4201" s="13"/>
      <c r="W4201" s="13"/>
      <c r="X4201" s="13"/>
      <c r="Y4201" s="13"/>
      <c r="Z4201" s="13"/>
      <c r="AA4201" s="13"/>
      <c r="AB4201" s="13"/>
      <c r="AE4201" s="13"/>
      <c r="AF4201" s="13"/>
      <c r="AG4201" s="13"/>
      <c r="AH4201" s="13"/>
      <c r="AI4201" s="13"/>
    </row>
    <row r="4202" hidden="1" spans="1:35">
      <c r="A4202" s="21" t="s">
        <v>4040</v>
      </c>
      <c r="B4202" s="22" t="s">
        <v>4098</v>
      </c>
      <c r="C4202" s="21" t="s">
        <v>2210</v>
      </c>
      <c r="D4202" s="21" t="s">
        <v>132</v>
      </c>
      <c r="E4202" s="21" t="s">
        <v>2345</v>
      </c>
      <c r="F4202" s="22" t="s">
        <v>3124</v>
      </c>
      <c r="G4202" s="21" t="s">
        <v>73</v>
      </c>
      <c r="H4202" s="21" t="s">
        <v>567</v>
      </c>
      <c r="I4202" s="22" t="s">
        <v>4099</v>
      </c>
      <c r="J4202" s="22">
        <v>5.5</v>
      </c>
      <c r="K4202" s="23">
        <v>228.9</v>
      </c>
      <c r="L4202" s="23">
        <v>79.9</v>
      </c>
      <c r="M4202" s="23">
        <v>76.2</v>
      </c>
      <c r="N4202" s="23">
        <v>581.406</v>
      </c>
      <c r="O4202" s="23">
        <v>202.946</v>
      </c>
      <c r="P4202" s="23">
        <v>193.548</v>
      </c>
      <c r="Q4202" s="24" t="s">
        <v>77</v>
      </c>
      <c r="R4202" s="28">
        <v>1.1</v>
      </c>
      <c r="S4202" s="26" t="s">
        <v>132</v>
      </c>
      <c r="T4202" s="10" t="s">
        <v>72</v>
      </c>
      <c r="U4202" s="29" cm="1">
        <f t="array" ref="U4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-18.9</v>
      </c>
      <c r="V4202" s="13"/>
      <c r="W4202" s="13"/>
      <c r="X4202" s="13"/>
      <c r="Y4202" s="13"/>
      <c r="Z4202" s="13"/>
      <c r="AA4202" s="13"/>
      <c r="AB4202" s="13"/>
      <c r="AE4202" s="13"/>
      <c r="AF4202" s="13"/>
      <c r="AG4202" s="13"/>
      <c r="AH4202" s="13"/>
      <c r="AI4202" s="13"/>
    </row>
    <row r="4203" hidden="1" spans="1:35">
      <c r="A4203" s="21" t="s">
        <v>4040</v>
      </c>
      <c r="B4203" s="22" t="s">
        <v>4098</v>
      </c>
      <c r="C4203" s="21" t="s">
        <v>2210</v>
      </c>
      <c r="D4203" s="21" t="s">
        <v>132</v>
      </c>
      <c r="E4203" s="21" t="s">
        <v>2345</v>
      </c>
      <c r="F4203" s="22" t="s">
        <v>4100</v>
      </c>
      <c r="G4203" s="21" t="s">
        <v>73</v>
      </c>
      <c r="H4203" s="21" t="s">
        <v>567</v>
      </c>
      <c r="I4203" s="22" t="s">
        <v>80</v>
      </c>
      <c r="J4203" s="22">
        <v>6.5</v>
      </c>
      <c r="K4203" s="23">
        <v>209.8</v>
      </c>
      <c r="L4203" s="23">
        <v>79.9</v>
      </c>
      <c r="M4203" s="23">
        <v>76.2</v>
      </c>
      <c r="N4203" s="23">
        <v>532.892</v>
      </c>
      <c r="O4203" s="23">
        <v>202.946</v>
      </c>
      <c r="P4203" s="23">
        <v>193.548</v>
      </c>
      <c r="Q4203" s="24" t="s">
        <v>72</v>
      </c>
      <c r="R4203" s="28">
        <v>0.2</v>
      </c>
      <c r="S4203" s="26" t="s">
        <v>132</v>
      </c>
      <c r="T4203" s="10" t="s">
        <v>79</v>
      </c>
      <c r="U4203" s="29" cm="1">
        <f t="array" ref="U4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32.2</v>
      </c>
      <c r="V4203" s="13"/>
      <c r="W4203" s="13"/>
      <c r="X4203" s="13"/>
      <c r="Y4203" s="13"/>
      <c r="Z4203" s="13"/>
      <c r="AA4203" s="13"/>
      <c r="AB4203" s="13"/>
      <c r="AE4203" s="13"/>
      <c r="AF4203" s="13"/>
      <c r="AG4203" s="13"/>
      <c r="AH4203" s="13"/>
      <c r="AI4203" s="13"/>
    </row>
    <row r="4204" hidden="1" spans="1:35">
      <c r="A4204" s="21" t="s">
        <v>4040</v>
      </c>
      <c r="B4204" s="22" t="s">
        <v>4098</v>
      </c>
      <c r="C4204" s="21" t="s">
        <v>2210</v>
      </c>
      <c r="D4204" s="21" t="s">
        <v>132</v>
      </c>
      <c r="E4204" s="21" t="s">
        <v>2345</v>
      </c>
      <c r="F4204" s="22" t="s">
        <v>4100</v>
      </c>
      <c r="G4204" s="21" t="s">
        <v>73</v>
      </c>
      <c r="H4204" s="21" t="s">
        <v>567</v>
      </c>
      <c r="I4204" s="22" t="s">
        <v>80</v>
      </c>
      <c r="J4204" s="22">
        <v>8.1</v>
      </c>
      <c r="K4204" s="23">
        <v>228.7</v>
      </c>
      <c r="L4204" s="23">
        <v>79.9</v>
      </c>
      <c r="M4204" s="23">
        <v>76.2</v>
      </c>
      <c r="N4204" s="23">
        <v>580.898</v>
      </c>
      <c r="O4204" s="23">
        <v>202.946</v>
      </c>
      <c r="P4204" s="23">
        <v>193.548</v>
      </c>
      <c r="Q4204" s="24" t="s">
        <v>79</v>
      </c>
      <c r="R4204" s="28">
        <v>13.3</v>
      </c>
      <c r="S4204" s="26" t="s">
        <v>132</v>
      </c>
      <c r="T4204" s="10" t="s">
        <v>86</v>
      </c>
      <c r="U4204" s="29" cm="1">
        <f t="array" ref="U4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21.3</v>
      </c>
      <c r="V4204" s="13"/>
      <c r="W4204" s="13"/>
      <c r="X4204" s="13"/>
      <c r="Y4204" s="13"/>
      <c r="Z4204" s="13"/>
      <c r="AA4204" s="13"/>
      <c r="AB4204" s="13"/>
      <c r="AE4204" s="13"/>
      <c r="AF4204" s="13"/>
      <c r="AG4204" s="13"/>
      <c r="AH4204" s="13"/>
      <c r="AI4204" s="13"/>
    </row>
    <row r="4205" hidden="1" spans="1:35">
      <c r="A4205" s="21" t="s">
        <v>4040</v>
      </c>
      <c r="B4205" s="22" t="s">
        <v>4098</v>
      </c>
      <c r="C4205" s="21" t="s">
        <v>2210</v>
      </c>
      <c r="D4205" s="21" t="s">
        <v>132</v>
      </c>
      <c r="E4205" s="21" t="s">
        <v>2345</v>
      </c>
      <c r="F4205" s="22" t="s">
        <v>4101</v>
      </c>
      <c r="G4205" s="21" t="s">
        <v>73</v>
      </c>
      <c r="H4205" s="21" t="s">
        <v>567</v>
      </c>
      <c r="I4205" s="22" t="s">
        <v>3045</v>
      </c>
      <c r="J4205" s="22">
        <v>8.1</v>
      </c>
      <c r="K4205" s="23">
        <v>247.8</v>
      </c>
      <c r="L4205" s="23">
        <v>79.9</v>
      </c>
      <c r="M4205" s="23">
        <v>76.2</v>
      </c>
      <c r="N4205" s="23">
        <v>629.412</v>
      </c>
      <c r="O4205" s="23">
        <v>202.946</v>
      </c>
      <c r="P4205" s="23">
        <v>193.548</v>
      </c>
      <c r="Q4205" s="24" t="s">
        <v>86</v>
      </c>
      <c r="R4205" s="28">
        <v>2.2</v>
      </c>
      <c r="S4205" s="26" t="s">
        <v>132</v>
      </c>
      <c r="T4205" s="10" t="s">
        <v>77</v>
      </c>
      <c r="U4205" s="29" cm="1">
        <f t="array" ref="U4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-17.8</v>
      </c>
      <c r="V4205" s="13"/>
      <c r="W4205" s="13"/>
      <c r="X4205" s="13"/>
      <c r="Y4205" s="13"/>
      <c r="Z4205" s="13"/>
      <c r="AA4205" s="13"/>
      <c r="AB4205" s="13"/>
      <c r="AE4205" s="13"/>
      <c r="AF4205" s="13"/>
      <c r="AG4205" s="13"/>
      <c r="AH4205" s="13"/>
      <c r="AI4205" s="13"/>
    </row>
    <row r="4206" hidden="1" spans="1:35">
      <c r="A4206" s="21" t="s">
        <v>4040</v>
      </c>
      <c r="B4206" s="22" t="s">
        <v>4098</v>
      </c>
      <c r="C4206" s="21" t="s">
        <v>2210</v>
      </c>
      <c r="D4206" s="21" t="s">
        <v>132</v>
      </c>
      <c r="E4206" s="21" t="s">
        <v>2345</v>
      </c>
      <c r="F4206" s="22" t="s">
        <v>3051</v>
      </c>
      <c r="G4206" s="21" t="s">
        <v>73</v>
      </c>
      <c r="H4206" s="21" t="s">
        <v>567</v>
      </c>
      <c r="I4206" s="22" t="s">
        <v>3045</v>
      </c>
      <c r="J4206" s="22">
        <v>6.5</v>
      </c>
      <c r="K4206" s="23">
        <v>228.9</v>
      </c>
      <c r="L4206" s="23">
        <v>79.9</v>
      </c>
      <c r="M4206" s="23">
        <v>76.2</v>
      </c>
      <c r="N4206" s="23">
        <v>581.406</v>
      </c>
      <c r="O4206" s="23">
        <v>202.946</v>
      </c>
      <c r="P4206" s="23">
        <v>193.548</v>
      </c>
      <c r="Q4206" s="24" t="s">
        <v>77</v>
      </c>
      <c r="R4206" s="28">
        <v>1.1</v>
      </c>
      <c r="S4206" s="26" t="s">
        <v>132</v>
      </c>
      <c r="T4206" s="10" t="s">
        <v>77</v>
      </c>
      <c r="U4206" s="29" cm="1">
        <f t="array" ref="U4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6" s="13"/>
      <c r="W4206" s="13"/>
      <c r="X4206" s="13"/>
      <c r="Y4206" s="13"/>
      <c r="Z4206" s="13"/>
      <c r="AA4206" s="13"/>
      <c r="AB4206" s="13"/>
      <c r="AE4206" s="13"/>
      <c r="AF4206" s="13"/>
      <c r="AG4206" s="13"/>
      <c r="AH4206" s="13"/>
      <c r="AI4206" s="13"/>
    </row>
    <row r="4207" hidden="1" spans="1:35">
      <c r="A4207" s="21" t="s">
        <v>4040</v>
      </c>
      <c r="B4207" s="22" t="s">
        <v>4098</v>
      </c>
      <c r="C4207" s="21" t="s">
        <v>2210</v>
      </c>
      <c r="D4207" s="21" t="s">
        <v>132</v>
      </c>
      <c r="E4207" s="21" t="s">
        <v>2345</v>
      </c>
      <c r="F4207" s="22" t="s">
        <v>2832</v>
      </c>
      <c r="G4207" s="21" t="s">
        <v>73</v>
      </c>
      <c r="H4207" s="21" t="s">
        <v>567</v>
      </c>
      <c r="I4207" s="22" t="s">
        <v>3045</v>
      </c>
      <c r="J4207" s="22">
        <v>6.5</v>
      </c>
      <c r="K4207" s="23">
        <v>228.9</v>
      </c>
      <c r="L4207" s="23">
        <v>79.9</v>
      </c>
      <c r="M4207" s="23">
        <v>76.2</v>
      </c>
      <c r="N4207" s="23">
        <v>581.406</v>
      </c>
      <c r="O4207" s="23">
        <v>202.946</v>
      </c>
      <c r="P4207" s="23">
        <v>193.548</v>
      </c>
      <c r="Q4207" s="24" t="s">
        <v>77</v>
      </c>
      <c r="R4207" s="28">
        <v>1.1</v>
      </c>
      <c r="S4207" s="26" t="s">
        <v>132</v>
      </c>
      <c r="T4207" s="10" t="s">
        <v>77</v>
      </c>
      <c r="U4207" s="29" cm="1">
        <f t="array" ref="U4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7" s="13"/>
      <c r="W4207" s="13"/>
      <c r="X4207" s="13"/>
      <c r="Y4207" s="13"/>
      <c r="Z4207" s="13"/>
      <c r="AA4207" s="13"/>
      <c r="AB4207" s="13"/>
      <c r="AE4207" s="13"/>
      <c r="AF4207" s="13"/>
      <c r="AG4207" s="13"/>
      <c r="AH4207" s="13"/>
      <c r="AI4207" s="13"/>
    </row>
    <row r="4208" hidden="1" spans="1:35">
      <c r="A4208" s="21" t="s">
        <v>4040</v>
      </c>
      <c r="B4208" s="22" t="s">
        <v>4098</v>
      </c>
      <c r="C4208" s="21" t="s">
        <v>2210</v>
      </c>
      <c r="D4208" s="21" t="s">
        <v>132</v>
      </c>
      <c r="E4208" s="21" t="s">
        <v>2345</v>
      </c>
      <c r="F4208" s="22" t="s">
        <v>2369</v>
      </c>
      <c r="G4208" s="21" t="s">
        <v>73</v>
      </c>
      <c r="H4208" s="21" t="s">
        <v>567</v>
      </c>
      <c r="I4208" s="22" t="s">
        <v>4099</v>
      </c>
      <c r="J4208" s="22">
        <v>5.5</v>
      </c>
      <c r="K4208" s="23">
        <v>228.9</v>
      </c>
      <c r="L4208" s="23">
        <v>79.9</v>
      </c>
      <c r="M4208" s="23">
        <v>76.2</v>
      </c>
      <c r="N4208" s="23">
        <v>581.406</v>
      </c>
      <c r="O4208" s="23">
        <v>202.946</v>
      </c>
      <c r="P4208" s="23">
        <v>193.548</v>
      </c>
      <c r="Q4208" s="24" t="s">
        <v>77</v>
      </c>
      <c r="R4208" s="28">
        <v>1.1</v>
      </c>
      <c r="S4208" s="26" t="s">
        <v>132</v>
      </c>
      <c r="T4208" s="10" t="s">
        <v>77</v>
      </c>
      <c r="U4208" s="29" cm="1">
        <f t="array" ref="U4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8" s="13"/>
      <c r="W4208" s="13"/>
      <c r="X4208" s="13"/>
      <c r="Y4208" s="13"/>
      <c r="Z4208" s="13"/>
      <c r="AA4208" s="13"/>
      <c r="AB4208" s="13"/>
      <c r="AE4208" s="13"/>
      <c r="AF4208" s="13"/>
      <c r="AG4208" s="13"/>
      <c r="AH4208" s="13"/>
      <c r="AI4208" s="13"/>
    </row>
    <row r="4209" hidden="1" spans="1:35">
      <c r="A4209" s="21" t="s">
        <v>4040</v>
      </c>
      <c r="B4209" s="22" t="s">
        <v>4098</v>
      </c>
      <c r="C4209" s="21" t="s">
        <v>2210</v>
      </c>
      <c r="D4209" s="21" t="s">
        <v>132</v>
      </c>
      <c r="E4209" s="21" t="s">
        <v>2345</v>
      </c>
      <c r="F4209" s="22" t="s">
        <v>2370</v>
      </c>
      <c r="G4209" s="21" t="s">
        <v>73</v>
      </c>
      <c r="H4209" s="21" t="s">
        <v>567</v>
      </c>
      <c r="I4209" s="22" t="s">
        <v>3045</v>
      </c>
      <c r="J4209" s="22">
        <v>6.5</v>
      </c>
      <c r="K4209" s="23">
        <v>228.9</v>
      </c>
      <c r="L4209" s="23">
        <v>79.9</v>
      </c>
      <c r="M4209" s="23">
        <v>76.2</v>
      </c>
      <c r="N4209" s="23">
        <v>581.406</v>
      </c>
      <c r="O4209" s="23">
        <v>202.946</v>
      </c>
      <c r="P4209" s="23">
        <v>193.548</v>
      </c>
      <c r="Q4209" s="24" t="s">
        <v>77</v>
      </c>
      <c r="R4209" s="28">
        <v>1.1</v>
      </c>
      <c r="S4209" s="26" t="s">
        <v>132</v>
      </c>
      <c r="T4209" s="10" t="s">
        <v>77</v>
      </c>
      <c r="U4209" s="29" cm="1">
        <f t="array" ref="U4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9" s="13"/>
      <c r="W4209" s="13"/>
      <c r="X4209" s="13"/>
      <c r="Y4209" s="13"/>
      <c r="Z4209" s="13"/>
      <c r="AA4209" s="13"/>
      <c r="AB4209" s="13"/>
      <c r="AE4209" s="13"/>
      <c r="AF4209" s="13"/>
      <c r="AG4209" s="13"/>
      <c r="AH4209" s="13"/>
      <c r="AI4209" s="13"/>
    </row>
    <row r="4210" hidden="1" spans="1:35">
      <c r="A4210" s="21" t="s">
        <v>4040</v>
      </c>
      <c r="B4210" s="22" t="s">
        <v>4098</v>
      </c>
      <c r="C4210" s="21" t="s">
        <v>2210</v>
      </c>
      <c r="D4210" s="21" t="s">
        <v>132</v>
      </c>
      <c r="E4210" s="21" t="s">
        <v>2345</v>
      </c>
      <c r="F4210" s="22" t="s">
        <v>2460</v>
      </c>
      <c r="G4210" s="21" t="s">
        <v>73</v>
      </c>
      <c r="H4210" s="21" t="s">
        <v>567</v>
      </c>
      <c r="I4210" s="22" t="s">
        <v>4099</v>
      </c>
      <c r="J4210" s="22">
        <v>5.5</v>
      </c>
      <c r="K4210" s="23">
        <v>228.9</v>
      </c>
      <c r="L4210" s="23">
        <v>79.9</v>
      </c>
      <c r="M4210" s="23">
        <v>76.2</v>
      </c>
      <c r="N4210" s="23">
        <v>581.406</v>
      </c>
      <c r="O4210" s="23">
        <v>202.946</v>
      </c>
      <c r="P4210" s="23">
        <v>193.548</v>
      </c>
      <c r="Q4210" s="24" t="s">
        <v>77</v>
      </c>
      <c r="R4210" s="28">
        <v>1.1</v>
      </c>
      <c r="S4210" s="26" t="s">
        <v>132</v>
      </c>
      <c r="T4210" s="10" t="s">
        <v>77</v>
      </c>
      <c r="U4210" s="29" cm="1">
        <f t="array" ref="U4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10" s="13"/>
      <c r="W4210" s="13"/>
      <c r="X4210" s="13"/>
      <c r="Y4210" s="13"/>
      <c r="Z4210" s="13"/>
      <c r="AA4210" s="13"/>
      <c r="AB4210" s="13"/>
      <c r="AE4210" s="13"/>
      <c r="AF4210" s="13"/>
      <c r="AG4210" s="13"/>
      <c r="AH4210" s="13"/>
      <c r="AI4210" s="13"/>
    </row>
    <row r="4211" hidden="1" spans="1:35">
      <c r="A4211" s="21" t="s">
        <v>4040</v>
      </c>
      <c r="B4211" s="22" t="s">
        <v>4098</v>
      </c>
      <c r="C4211" s="21" t="s">
        <v>2210</v>
      </c>
      <c r="D4211" s="21" t="s">
        <v>132</v>
      </c>
      <c r="E4211" s="21" t="s">
        <v>2345</v>
      </c>
      <c r="F4211" s="22" t="s">
        <v>3058</v>
      </c>
      <c r="G4211" s="21" t="s">
        <v>73</v>
      </c>
      <c r="H4211" s="21" t="s">
        <v>567</v>
      </c>
      <c r="I4211" s="22" t="s">
        <v>4099</v>
      </c>
      <c r="J4211" s="22">
        <v>5.5</v>
      </c>
      <c r="K4211" s="23">
        <v>228.9</v>
      </c>
      <c r="L4211" s="23">
        <v>79.9</v>
      </c>
      <c r="M4211" s="23">
        <v>76.2</v>
      </c>
      <c r="N4211" s="23">
        <v>581.406</v>
      </c>
      <c r="O4211" s="23">
        <v>202.946</v>
      </c>
      <c r="P4211" s="23">
        <v>193.548</v>
      </c>
      <c r="Q4211" s="24" t="s">
        <v>77</v>
      </c>
      <c r="R4211" s="28">
        <v>1.1</v>
      </c>
      <c r="S4211" s="26" t="s">
        <v>132</v>
      </c>
      <c r="T4211" s="10" t="s">
        <v>86</v>
      </c>
      <c r="U4211" s="29" cm="1">
        <f t="array" ref="U4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21.1</v>
      </c>
      <c r="V4211" s="13"/>
      <c r="W4211" s="13"/>
      <c r="X4211" s="13"/>
      <c r="Y4211" s="13"/>
      <c r="Z4211" s="13"/>
      <c r="AA4211" s="13"/>
      <c r="AB4211" s="13"/>
      <c r="AE4211" s="13"/>
      <c r="AF4211" s="13"/>
      <c r="AG4211" s="13"/>
      <c r="AH4211" s="13"/>
      <c r="AI4211" s="13"/>
    </row>
    <row r="4212" hidden="1" spans="1:35">
      <c r="A4212" s="21" t="s">
        <v>4040</v>
      </c>
      <c r="B4212" s="22" t="s">
        <v>4098</v>
      </c>
      <c r="C4212" s="21" t="s">
        <v>2210</v>
      </c>
      <c r="D4212" s="21" t="s">
        <v>132</v>
      </c>
      <c r="E4212" s="21" t="s">
        <v>2354</v>
      </c>
      <c r="F4212" s="22" t="s">
        <v>2381</v>
      </c>
      <c r="G4212" s="21" t="s">
        <v>73</v>
      </c>
      <c r="H4212" s="21" t="s">
        <v>567</v>
      </c>
      <c r="I4212" s="22" t="s">
        <v>3045</v>
      </c>
      <c r="J4212" s="22">
        <v>6.5</v>
      </c>
      <c r="K4212" s="23">
        <v>233.6</v>
      </c>
      <c r="L4212" s="23">
        <v>80.2</v>
      </c>
      <c r="M4212" s="23">
        <v>78</v>
      </c>
      <c r="N4212" s="23">
        <v>593.344</v>
      </c>
      <c r="O4212" s="23">
        <v>203.708</v>
      </c>
      <c r="P4212" s="23">
        <v>198.12</v>
      </c>
      <c r="Q4212" s="24" t="s">
        <v>86</v>
      </c>
      <c r="R4212" s="28">
        <v>16.4</v>
      </c>
      <c r="S4212" s="26" t="s">
        <v>132</v>
      </c>
      <c r="T4212" s="10" t="s">
        <v>86</v>
      </c>
      <c r="U4212" s="29" cm="1">
        <f t="array" ref="U4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4212" s="13"/>
      <c r="W4212" s="13"/>
      <c r="X4212" s="13"/>
      <c r="Y4212" s="13"/>
      <c r="Z4212" s="13"/>
      <c r="AA4212" s="13"/>
      <c r="AB4212" s="13"/>
      <c r="AE4212" s="13"/>
      <c r="AF4212" s="13"/>
      <c r="AG4212" s="13"/>
      <c r="AH4212" s="13"/>
      <c r="AI4212" s="13"/>
    </row>
    <row r="4213" hidden="1" spans="1:35">
      <c r="A4213" s="21" t="s">
        <v>4040</v>
      </c>
      <c r="B4213" s="22" t="s">
        <v>4098</v>
      </c>
      <c r="C4213" s="21" t="s">
        <v>2210</v>
      </c>
      <c r="D4213" s="21" t="s">
        <v>132</v>
      </c>
      <c r="E4213" s="21" t="s">
        <v>2354</v>
      </c>
      <c r="F4213" s="22" t="s">
        <v>2381</v>
      </c>
      <c r="G4213" s="21" t="s">
        <v>73</v>
      </c>
      <c r="H4213" s="21" t="s">
        <v>567</v>
      </c>
      <c r="I4213" s="22" t="s">
        <v>4099</v>
      </c>
      <c r="J4213" s="22">
        <v>5.5</v>
      </c>
      <c r="K4213" s="23">
        <v>233.6</v>
      </c>
      <c r="L4213" s="23">
        <v>81.6</v>
      </c>
      <c r="M4213" s="23">
        <v>78</v>
      </c>
      <c r="N4213" s="23">
        <v>593.344</v>
      </c>
      <c r="O4213" s="23">
        <v>207.264</v>
      </c>
      <c r="P4213" s="23">
        <v>198.12</v>
      </c>
      <c r="Q4213" s="24" t="s">
        <v>86</v>
      </c>
      <c r="R4213" s="28">
        <v>16.4</v>
      </c>
      <c r="S4213" s="26" t="s">
        <v>132</v>
      </c>
      <c r="T4213" s="10" t="s">
        <v>2674</v>
      </c>
      <c r="U4213" s="29" t="str" cm="1">
        <f t="array" ref="U4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13" s="13"/>
      <c r="W4213" s="13"/>
      <c r="X4213" s="13"/>
      <c r="Y4213" s="13"/>
      <c r="Z4213" s="13"/>
      <c r="AA4213" s="13"/>
      <c r="AB4213" s="13"/>
      <c r="AE4213" s="13"/>
      <c r="AF4213" s="13"/>
      <c r="AG4213" s="13"/>
      <c r="AH4213" s="13"/>
      <c r="AI4213" s="13"/>
    </row>
    <row r="4214" hidden="1" spans="1:35">
      <c r="A4214" s="21" t="s">
        <v>4040</v>
      </c>
      <c r="B4214" s="22" t="s">
        <v>4098</v>
      </c>
      <c r="C4214" s="21" t="s">
        <v>2210</v>
      </c>
      <c r="D4214" s="21" t="s">
        <v>132</v>
      </c>
      <c r="E4214" s="21" t="s">
        <v>2354</v>
      </c>
      <c r="F4214" s="22" t="s">
        <v>2381</v>
      </c>
      <c r="G4214" s="21" t="s">
        <v>73</v>
      </c>
      <c r="H4214" s="21" t="s">
        <v>567</v>
      </c>
      <c r="I4214" s="22" t="s">
        <v>3045</v>
      </c>
      <c r="J4214" s="22">
        <v>8.1</v>
      </c>
      <c r="K4214" s="23">
        <v>252.5</v>
      </c>
      <c r="L4214" s="23">
        <v>80.2</v>
      </c>
      <c r="M4214" s="23">
        <v>78</v>
      </c>
      <c r="N4214" s="23">
        <v>641.35</v>
      </c>
      <c r="O4214" s="23">
        <v>203.708</v>
      </c>
      <c r="P4214" s="23">
        <v>198.12</v>
      </c>
      <c r="Q4214" s="24" t="s">
        <v>2674</v>
      </c>
      <c r="R4214" s="28"/>
      <c r="S4214" s="26" t="s">
        <v>4300</v>
      </c>
      <c r="T4214" s="10" t="s">
        <v>39</v>
      </c>
      <c r="U4214" s="29" cm="1">
        <f t="array" ref="U4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-46.5</v>
      </c>
      <c r="V4214" s="13"/>
      <c r="W4214" s="13"/>
      <c r="X4214" s="13"/>
      <c r="Y4214" s="13"/>
      <c r="Z4214" s="13"/>
      <c r="AA4214" s="13"/>
      <c r="AB4214" s="13"/>
      <c r="AE4214" s="13"/>
      <c r="AF4214" s="13"/>
      <c r="AG4214" s="13"/>
      <c r="AH4214" s="13"/>
      <c r="AI4214" s="13"/>
    </row>
    <row r="4215" hidden="1" spans="1:35">
      <c r="A4215" s="21" t="s">
        <v>4040</v>
      </c>
      <c r="B4215" s="22" t="s">
        <v>4102</v>
      </c>
      <c r="C4215" s="21" t="s">
        <v>2212</v>
      </c>
      <c r="D4215" s="21" t="s">
        <v>132</v>
      </c>
      <c r="E4215" s="21" t="s">
        <v>2341</v>
      </c>
      <c r="F4215" s="22" t="s">
        <v>2632</v>
      </c>
      <c r="G4215" s="21" t="s">
        <v>17</v>
      </c>
      <c r="H4215" s="21" t="s">
        <v>168</v>
      </c>
      <c r="I4215" s="22"/>
      <c r="J4215" s="22" t="s">
        <v>132</v>
      </c>
      <c r="K4215" s="23">
        <v>189</v>
      </c>
      <c r="L4215" s="23">
        <v>75</v>
      </c>
      <c r="M4215" s="23">
        <v>63.4</v>
      </c>
      <c r="N4215" s="23">
        <v>480.06</v>
      </c>
      <c r="O4215" s="23">
        <v>190.5</v>
      </c>
      <c r="P4215" s="23">
        <v>161.036</v>
      </c>
      <c r="Q4215" s="24" t="s">
        <v>39</v>
      </c>
      <c r="R4215" s="28">
        <v>17</v>
      </c>
      <c r="S4215" s="26" t="s">
        <v>132</v>
      </c>
      <c r="T4215" s="10" t="s">
        <v>105</v>
      </c>
      <c r="U4215" s="29" cm="1">
        <f t="array" ref="U4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215" s="13"/>
      <c r="W4215" s="13"/>
      <c r="X4215" s="13"/>
      <c r="Y4215" s="13"/>
      <c r="Z4215" s="13"/>
      <c r="AA4215" s="13"/>
      <c r="AB4215" s="13"/>
      <c r="AE4215" s="13"/>
      <c r="AF4215" s="13"/>
      <c r="AG4215" s="13"/>
      <c r="AH4215" s="13"/>
      <c r="AI4215" s="13"/>
    </row>
    <row r="4216" hidden="1" spans="1:35">
      <c r="A4216" s="21" t="s">
        <v>4040</v>
      </c>
      <c r="B4216" s="22" t="s">
        <v>4102</v>
      </c>
      <c r="C4216" s="21" t="s">
        <v>2212</v>
      </c>
      <c r="D4216" s="21" t="s">
        <v>132</v>
      </c>
      <c r="E4216" s="21" t="s">
        <v>2345</v>
      </c>
      <c r="F4216" s="22" t="s">
        <v>2411</v>
      </c>
      <c r="G4216" s="21" t="s">
        <v>101</v>
      </c>
      <c r="H4216" s="21" t="s">
        <v>131</v>
      </c>
      <c r="I4216" s="22"/>
      <c r="J4216" s="22" t="s">
        <v>132</v>
      </c>
      <c r="K4216" s="23">
        <v>186.6</v>
      </c>
      <c r="L4216" s="23">
        <v>73</v>
      </c>
      <c r="M4216" s="23">
        <v>65.9</v>
      </c>
      <c r="N4216" s="23">
        <v>473.964</v>
      </c>
      <c r="O4216" s="23">
        <v>185.42</v>
      </c>
      <c r="P4216" s="23">
        <v>167.386</v>
      </c>
      <c r="Q4216" s="24" t="s">
        <v>105</v>
      </c>
      <c r="R4216" s="28">
        <v>3.4</v>
      </c>
      <c r="S4216" s="26" t="s">
        <v>132</v>
      </c>
      <c r="T4216" s="10" t="s">
        <v>91</v>
      </c>
      <c r="U4216" s="29" cm="1">
        <f t="array" ref="U4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-1.59999999999999</v>
      </c>
      <c r="V4216" s="13"/>
      <c r="W4216" s="13"/>
      <c r="X4216" s="13"/>
      <c r="Y4216" s="13"/>
      <c r="Z4216" s="13"/>
      <c r="AA4216" s="13"/>
      <c r="AB4216" s="13"/>
      <c r="AE4216" s="13"/>
      <c r="AF4216" s="13"/>
      <c r="AG4216" s="13"/>
      <c r="AH4216" s="13"/>
      <c r="AI4216" s="13"/>
    </row>
    <row r="4217" hidden="1" spans="1:35">
      <c r="A4217" s="21" t="s">
        <v>4040</v>
      </c>
      <c r="B4217" s="22" t="s">
        <v>4103</v>
      </c>
      <c r="C4217" s="21" t="s">
        <v>2214</v>
      </c>
      <c r="D4217" s="21" t="s">
        <v>132</v>
      </c>
      <c r="E4217" s="21" t="s">
        <v>2341</v>
      </c>
      <c r="F4217" s="22" t="s">
        <v>3044</v>
      </c>
      <c r="G4217" s="21" t="s">
        <v>92</v>
      </c>
      <c r="H4217" s="21" t="s">
        <v>138</v>
      </c>
      <c r="I4217" s="22"/>
      <c r="J4217" s="22" t="s">
        <v>132</v>
      </c>
      <c r="K4217" s="23">
        <v>169.3</v>
      </c>
      <c r="L4217" s="23">
        <v>66.5</v>
      </c>
      <c r="M4217" s="23">
        <v>56.7</v>
      </c>
      <c r="N4217" s="23">
        <v>430.022</v>
      </c>
      <c r="O4217" s="23">
        <v>168.91</v>
      </c>
      <c r="P4217" s="23">
        <v>144.018</v>
      </c>
      <c r="Q4217" s="24" t="s">
        <v>91</v>
      </c>
      <c r="R4217" s="28">
        <v>15.7</v>
      </c>
      <c r="S4217" s="26" t="s">
        <v>132</v>
      </c>
      <c r="T4217" s="10" t="s">
        <v>20</v>
      </c>
      <c r="U4217" s="29" cm="1">
        <f t="array" ref="U4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-6.30000000000001</v>
      </c>
      <c r="V4217" s="13"/>
      <c r="W4217" s="13"/>
      <c r="X4217" s="13"/>
      <c r="Y4217" s="13"/>
      <c r="Z4217" s="13"/>
      <c r="AA4217" s="13"/>
      <c r="AB4217" s="13"/>
      <c r="AE4217" s="13"/>
      <c r="AF4217" s="13"/>
      <c r="AG4217" s="13"/>
      <c r="AH4217" s="13"/>
      <c r="AI4217" s="13"/>
    </row>
    <row r="4218" hidden="1" spans="1:35">
      <c r="A4218" s="21" t="s">
        <v>4040</v>
      </c>
      <c r="B4218" s="22" t="s">
        <v>4103</v>
      </c>
      <c r="C4218" s="21" t="s">
        <v>2214</v>
      </c>
      <c r="D4218" s="21" t="s">
        <v>132</v>
      </c>
      <c r="E4218" s="21" t="s">
        <v>2341</v>
      </c>
      <c r="F4218" s="22" t="s">
        <v>2577</v>
      </c>
      <c r="G4218" s="21" t="s">
        <v>17</v>
      </c>
      <c r="H4218" s="21" t="s">
        <v>141</v>
      </c>
      <c r="I4218" s="22"/>
      <c r="J4218" s="22" t="s">
        <v>132</v>
      </c>
      <c r="K4218" s="23">
        <v>150.6</v>
      </c>
      <c r="L4218" s="23">
        <v>66.5</v>
      </c>
      <c r="M4218" s="23">
        <v>60</v>
      </c>
      <c r="N4218" s="23">
        <v>382.524</v>
      </c>
      <c r="O4218" s="23">
        <v>168.91</v>
      </c>
      <c r="P4218" s="23">
        <v>152.4</v>
      </c>
      <c r="Q4218" s="24" t="s">
        <v>20</v>
      </c>
      <c r="R4218" s="28">
        <v>12.4</v>
      </c>
      <c r="S4218" s="26" t="s">
        <v>132</v>
      </c>
      <c r="T4218" s="10" t="s">
        <v>91</v>
      </c>
      <c r="U4218" s="29" cm="1">
        <f t="array" ref="U4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34.4</v>
      </c>
      <c r="V4218" s="13"/>
      <c r="W4218" s="13"/>
      <c r="X4218" s="13"/>
      <c r="Y4218" s="13"/>
      <c r="Z4218" s="13"/>
      <c r="AA4218" s="13"/>
      <c r="AB4218" s="13"/>
      <c r="AE4218" s="13"/>
      <c r="AF4218" s="13"/>
      <c r="AG4218" s="13"/>
      <c r="AH4218" s="13"/>
      <c r="AI4218" s="13"/>
    </row>
    <row r="4219" hidden="1" spans="1:35">
      <c r="A4219" s="21" t="s">
        <v>4040</v>
      </c>
      <c r="B4219" s="22" t="s">
        <v>4103</v>
      </c>
      <c r="C4219" s="21" t="s">
        <v>2214</v>
      </c>
      <c r="D4219" s="21" t="s">
        <v>132</v>
      </c>
      <c r="E4219" s="21" t="s">
        <v>2341</v>
      </c>
      <c r="F4219" s="22" t="s">
        <v>2550</v>
      </c>
      <c r="G4219" s="21" t="s">
        <v>92</v>
      </c>
      <c r="H4219" s="21" t="s">
        <v>138</v>
      </c>
      <c r="I4219" s="22"/>
      <c r="J4219" s="22" t="s">
        <v>132</v>
      </c>
      <c r="K4219" s="23">
        <v>169.3</v>
      </c>
      <c r="L4219" s="23">
        <v>66.7</v>
      </c>
      <c r="M4219" s="23">
        <v>57.5</v>
      </c>
      <c r="N4219" s="23">
        <v>430.022</v>
      </c>
      <c r="O4219" s="23">
        <v>169.418</v>
      </c>
      <c r="P4219" s="23">
        <v>146.05</v>
      </c>
      <c r="Q4219" s="24" t="s">
        <v>91</v>
      </c>
      <c r="R4219" s="28">
        <v>15.7</v>
      </c>
      <c r="S4219" s="26" t="s">
        <v>132</v>
      </c>
      <c r="T4219" s="10" t="s">
        <v>20</v>
      </c>
      <c r="U4219" s="29" cm="1">
        <f t="array" ref="U4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-6.30000000000001</v>
      </c>
      <c r="V4219" s="13"/>
      <c r="W4219" s="13"/>
      <c r="X4219" s="13"/>
      <c r="Y4219" s="13"/>
      <c r="Z4219" s="13"/>
      <c r="AA4219" s="13"/>
      <c r="AB4219" s="13"/>
      <c r="AE4219" s="13"/>
      <c r="AF4219" s="13"/>
      <c r="AG4219" s="13"/>
      <c r="AH4219" s="13"/>
      <c r="AI4219" s="13"/>
    </row>
    <row r="4220" hidden="1" spans="1:35">
      <c r="A4220" s="21" t="s">
        <v>4040</v>
      </c>
      <c r="B4220" s="22" t="s">
        <v>4103</v>
      </c>
      <c r="C4220" s="21" t="s">
        <v>4104</v>
      </c>
      <c r="D4220" s="21" t="s">
        <v>132</v>
      </c>
      <c r="E4220" s="21" t="s">
        <v>2345</v>
      </c>
      <c r="F4220" s="22" t="s">
        <v>2482</v>
      </c>
      <c r="G4220" s="21" t="s">
        <v>17</v>
      </c>
      <c r="H4220" s="21" t="s">
        <v>141</v>
      </c>
      <c r="I4220" s="22"/>
      <c r="J4220" s="22" t="s">
        <v>132</v>
      </c>
      <c r="K4220" s="23">
        <v>153.5</v>
      </c>
      <c r="L4220" s="23">
        <v>66.7</v>
      </c>
      <c r="M4220" s="23">
        <v>59.4</v>
      </c>
      <c r="N4220" s="23">
        <v>389.89</v>
      </c>
      <c r="O4220" s="23">
        <v>169.418</v>
      </c>
      <c r="P4220" s="23">
        <v>150.876</v>
      </c>
      <c r="Q4220" s="24" t="s">
        <v>20</v>
      </c>
      <c r="R4220" s="28">
        <v>9.5</v>
      </c>
      <c r="S4220" s="26" t="s">
        <v>132</v>
      </c>
      <c r="T4220" s="10" t="s">
        <v>91</v>
      </c>
      <c r="U4220" s="29" cm="1">
        <f t="array" ref="U4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31.5</v>
      </c>
      <c r="V4220" s="13"/>
      <c r="W4220" s="13"/>
      <c r="X4220" s="13"/>
      <c r="Y4220" s="13"/>
      <c r="Z4220" s="13"/>
      <c r="AA4220" s="13"/>
      <c r="AB4220" s="13"/>
      <c r="AE4220" s="13"/>
      <c r="AF4220" s="13"/>
      <c r="AG4220" s="13"/>
      <c r="AH4220" s="13"/>
      <c r="AI4220" s="13"/>
    </row>
    <row r="4221" hidden="1" spans="1:35">
      <c r="A4221" s="21" t="s">
        <v>4040</v>
      </c>
      <c r="B4221" s="22" t="s">
        <v>4103</v>
      </c>
      <c r="C4221" s="21" t="s">
        <v>4104</v>
      </c>
      <c r="D4221" s="21" t="s">
        <v>132</v>
      </c>
      <c r="E4221" s="21" t="s">
        <v>2354</v>
      </c>
      <c r="F4221" s="22" t="s">
        <v>2825</v>
      </c>
      <c r="G4221" s="21" t="s">
        <v>92</v>
      </c>
      <c r="H4221" s="21" t="s">
        <v>138</v>
      </c>
      <c r="I4221" s="22"/>
      <c r="J4221" s="22" t="s">
        <v>132</v>
      </c>
      <c r="K4221" s="23">
        <v>171.7</v>
      </c>
      <c r="L4221" s="23">
        <v>66.7</v>
      </c>
      <c r="M4221" s="23">
        <v>58.5</v>
      </c>
      <c r="N4221" s="23">
        <v>436.118</v>
      </c>
      <c r="O4221" s="23">
        <v>169.418</v>
      </c>
      <c r="P4221" s="23">
        <v>148.59</v>
      </c>
      <c r="Q4221" s="24" t="s">
        <v>91</v>
      </c>
      <c r="R4221" s="28">
        <v>13.3</v>
      </c>
      <c r="S4221" s="26" t="s">
        <v>132</v>
      </c>
      <c r="T4221" s="10" t="s">
        <v>91</v>
      </c>
      <c r="U4221" s="29" cm="1">
        <f t="array" ref="U4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4221" s="13"/>
      <c r="W4221" s="13"/>
      <c r="X4221" s="13"/>
      <c r="Y4221" s="13"/>
      <c r="Z4221" s="13"/>
      <c r="AA4221" s="13"/>
      <c r="AB4221" s="13"/>
      <c r="AE4221" s="13"/>
      <c r="AF4221" s="13"/>
      <c r="AG4221" s="13"/>
      <c r="AH4221" s="13"/>
      <c r="AI4221" s="13"/>
    </row>
    <row r="4222" hidden="1" spans="1:35">
      <c r="A4222" s="21" t="s">
        <v>4040</v>
      </c>
      <c r="B4222" s="22" t="s">
        <v>4103</v>
      </c>
      <c r="C4222" s="21" t="s">
        <v>4105</v>
      </c>
      <c r="D4222" s="21" t="s">
        <v>132</v>
      </c>
      <c r="E4222" s="21" t="s">
        <v>2354</v>
      </c>
      <c r="F4222" s="22" t="s">
        <v>2387</v>
      </c>
      <c r="G4222" s="21" t="s">
        <v>92</v>
      </c>
      <c r="H4222" s="21" t="s">
        <v>138</v>
      </c>
      <c r="I4222" s="22"/>
      <c r="J4222" s="22" t="s">
        <v>132</v>
      </c>
      <c r="K4222" s="23">
        <v>171.2</v>
      </c>
      <c r="L4222" s="23">
        <v>66.7</v>
      </c>
      <c r="M4222" s="23">
        <v>58.5</v>
      </c>
      <c r="N4222" s="23">
        <v>434.848</v>
      </c>
      <c r="O4222" s="23">
        <v>169.418</v>
      </c>
      <c r="P4222" s="23">
        <v>148.59</v>
      </c>
      <c r="Q4222" s="24" t="s">
        <v>91</v>
      </c>
      <c r="R4222" s="28">
        <v>13.8</v>
      </c>
      <c r="S4222" s="26" t="s">
        <v>132</v>
      </c>
      <c r="T4222" s="10" t="s">
        <v>20</v>
      </c>
      <c r="U4222" s="29" cm="1">
        <f t="array" ref="U4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-8.19999999999999</v>
      </c>
      <c r="V4222" s="13"/>
      <c r="W4222" s="13"/>
      <c r="X4222" s="13"/>
      <c r="Y4222" s="13"/>
      <c r="Z4222" s="13"/>
      <c r="AA4222" s="13"/>
      <c r="AB4222" s="13"/>
      <c r="AE4222" s="13"/>
      <c r="AF4222" s="13"/>
      <c r="AG4222" s="13"/>
      <c r="AH4222" s="13"/>
      <c r="AI4222" s="13"/>
    </row>
    <row r="4223" hidden="1" spans="1:35">
      <c r="A4223" s="21" t="s">
        <v>4040</v>
      </c>
      <c r="B4223" s="22" t="s">
        <v>4103</v>
      </c>
      <c r="C4223" s="21" t="s">
        <v>4105</v>
      </c>
      <c r="D4223" s="21" t="s">
        <v>132</v>
      </c>
      <c r="E4223" s="21" t="s">
        <v>2354</v>
      </c>
      <c r="F4223" s="22" t="s">
        <v>3056</v>
      </c>
      <c r="G4223" s="21" t="s">
        <v>17</v>
      </c>
      <c r="H4223" s="21" t="s">
        <v>141</v>
      </c>
      <c r="I4223" s="22"/>
      <c r="J4223" s="22" t="s">
        <v>132</v>
      </c>
      <c r="K4223" s="23">
        <v>161.6</v>
      </c>
      <c r="L4223" s="23">
        <v>66.7</v>
      </c>
      <c r="M4223" s="23">
        <v>58.9</v>
      </c>
      <c r="N4223" s="23">
        <v>410.464</v>
      </c>
      <c r="O4223" s="23">
        <v>169.418</v>
      </c>
      <c r="P4223" s="23">
        <v>149.606</v>
      </c>
      <c r="Q4223" s="24" t="s">
        <v>20</v>
      </c>
      <c r="R4223" s="28">
        <v>1.4</v>
      </c>
      <c r="S4223" s="26" t="s">
        <v>132</v>
      </c>
      <c r="T4223" s="10" t="s">
        <v>91</v>
      </c>
      <c r="U4223" s="29" cm="1">
        <f t="array" ref="U4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4223" s="13"/>
      <c r="W4223" s="13"/>
      <c r="X4223" s="13"/>
      <c r="Y4223" s="13"/>
      <c r="Z4223" s="13"/>
      <c r="AA4223" s="13"/>
      <c r="AB4223" s="13"/>
      <c r="AE4223" s="13"/>
      <c r="AF4223" s="13"/>
      <c r="AG4223" s="13"/>
      <c r="AH4223" s="13"/>
      <c r="AI4223" s="13"/>
    </row>
    <row r="4224" hidden="1" spans="1:35">
      <c r="A4224" s="21" t="s">
        <v>4040</v>
      </c>
      <c r="B4224" s="22" t="s">
        <v>4106</v>
      </c>
      <c r="C4224" s="21" t="s">
        <v>2218</v>
      </c>
      <c r="D4224" s="21" t="s">
        <v>132</v>
      </c>
      <c r="E4224" s="21" t="s">
        <v>2341</v>
      </c>
      <c r="F4224" s="22" t="s">
        <v>2825</v>
      </c>
      <c r="G4224" s="21" t="s">
        <v>92</v>
      </c>
      <c r="H4224" s="21" t="s">
        <v>138</v>
      </c>
      <c r="I4224" s="22"/>
      <c r="J4224" s="22" t="s">
        <v>132</v>
      </c>
      <c r="K4224" s="23">
        <v>171.7</v>
      </c>
      <c r="L4224" s="23">
        <v>66.7</v>
      </c>
      <c r="M4224" s="23">
        <v>58.5</v>
      </c>
      <c r="N4224" s="23">
        <v>436.118</v>
      </c>
      <c r="O4224" s="23">
        <v>169.418</v>
      </c>
      <c r="P4224" s="23">
        <v>148.59</v>
      </c>
      <c r="Q4224" s="24" t="s">
        <v>91</v>
      </c>
      <c r="R4224" s="28">
        <v>13.3</v>
      </c>
      <c r="S4224" s="26" t="s">
        <v>132</v>
      </c>
      <c r="T4224" s="10" t="s">
        <v>105</v>
      </c>
      <c r="U4224" s="29" cm="1">
        <f t="array" ref="U4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4224" s="13"/>
      <c r="W4224" s="13"/>
      <c r="X4224" s="13"/>
      <c r="Y4224" s="13"/>
      <c r="Z4224" s="13"/>
      <c r="AA4224" s="13"/>
      <c r="AB4224" s="13"/>
      <c r="AE4224" s="13"/>
      <c r="AF4224" s="13"/>
      <c r="AG4224" s="13"/>
      <c r="AH4224" s="13"/>
      <c r="AI4224" s="13"/>
    </row>
    <row r="4225" hidden="1" spans="1:35">
      <c r="A4225" s="21" t="s">
        <v>4107</v>
      </c>
      <c r="B4225" s="22" t="s">
        <v>4108</v>
      </c>
      <c r="C4225" s="21" t="s">
        <v>2220</v>
      </c>
      <c r="D4225" s="21" t="s">
        <v>132</v>
      </c>
      <c r="E4225" s="21" t="s">
        <v>2341</v>
      </c>
      <c r="F4225" s="22" t="s">
        <v>2877</v>
      </c>
      <c r="G4225" s="21" t="s">
        <v>101</v>
      </c>
      <c r="H4225" s="21" t="s">
        <v>131</v>
      </c>
      <c r="I4225" s="22"/>
      <c r="J4225" s="22" t="s">
        <v>132</v>
      </c>
      <c r="K4225" s="23">
        <v>187</v>
      </c>
      <c r="L4225" s="23">
        <v>76.1</v>
      </c>
      <c r="M4225" s="23">
        <v>65.6</v>
      </c>
      <c r="N4225" s="23">
        <v>474.98</v>
      </c>
      <c r="O4225" s="23">
        <v>193.294</v>
      </c>
      <c r="P4225" s="23">
        <v>166.624</v>
      </c>
      <c r="Q4225" s="24" t="s">
        <v>105</v>
      </c>
      <c r="R4225" s="28">
        <v>3</v>
      </c>
      <c r="S4225" s="26" t="s">
        <v>132</v>
      </c>
      <c r="T4225" s="10" t="s">
        <v>105</v>
      </c>
      <c r="U4225" s="29" cm="1">
        <f t="array" ref="U4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225" s="13"/>
      <c r="W4225" s="13"/>
      <c r="X4225" s="13"/>
      <c r="Y4225" s="13"/>
      <c r="Z4225" s="13"/>
      <c r="AA4225" s="13"/>
      <c r="AB4225" s="13"/>
      <c r="AE4225" s="13"/>
      <c r="AF4225" s="13"/>
      <c r="AG4225" s="13"/>
      <c r="AH4225" s="13"/>
      <c r="AI4225" s="13"/>
    </row>
    <row r="4226" hidden="1" spans="1:35">
      <c r="A4226" s="21" t="s">
        <v>4107</v>
      </c>
      <c r="B4226" s="22" t="s">
        <v>4108</v>
      </c>
      <c r="C4226" s="21" t="s">
        <v>2220</v>
      </c>
      <c r="D4226" s="21" t="s">
        <v>132</v>
      </c>
      <c r="E4226" s="21" t="s">
        <v>2341</v>
      </c>
      <c r="F4226" s="22" t="s">
        <v>2877</v>
      </c>
      <c r="G4226" s="21" t="s">
        <v>101</v>
      </c>
      <c r="H4226" s="21" t="s">
        <v>131</v>
      </c>
      <c r="I4226" s="22"/>
      <c r="J4226" s="22" t="s">
        <v>132</v>
      </c>
      <c r="K4226" s="23">
        <v>187</v>
      </c>
      <c r="L4226" s="23">
        <v>76.1</v>
      </c>
      <c r="M4226" s="23">
        <v>65.6</v>
      </c>
      <c r="N4226" s="23">
        <v>474.98</v>
      </c>
      <c r="O4226" s="23">
        <v>193.294</v>
      </c>
      <c r="P4226" s="23">
        <v>166.624</v>
      </c>
      <c r="Q4226" s="24" t="s">
        <v>105</v>
      </c>
      <c r="R4226" s="28">
        <v>3</v>
      </c>
      <c r="S4226" s="26" t="s">
        <v>132</v>
      </c>
      <c r="T4226" s="10" t="s">
        <v>39</v>
      </c>
      <c r="U4226" s="29" cm="1">
        <f t="array" ref="U4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4226" s="13"/>
      <c r="W4226" s="13"/>
      <c r="X4226" s="13"/>
      <c r="Y4226" s="13"/>
      <c r="Z4226" s="13"/>
      <c r="AA4226" s="13"/>
      <c r="AB4226" s="13"/>
      <c r="AE4226" s="13"/>
      <c r="AF4226" s="13"/>
      <c r="AG4226" s="13"/>
      <c r="AH4226" s="13"/>
      <c r="AI4226" s="13"/>
    </row>
    <row r="4227" hidden="1" spans="1:35">
      <c r="A4227" s="21" t="s">
        <v>4109</v>
      </c>
      <c r="B4227" s="22" t="s">
        <v>4110</v>
      </c>
      <c r="C4227" s="21" t="s">
        <v>2222</v>
      </c>
      <c r="D4227" s="21" t="s">
        <v>132</v>
      </c>
      <c r="E4227" s="21" t="s">
        <v>2341</v>
      </c>
      <c r="F4227" s="22" t="s">
        <v>2655</v>
      </c>
      <c r="G4227" s="21" t="s">
        <v>17</v>
      </c>
      <c r="H4227" s="21" t="s">
        <v>141</v>
      </c>
      <c r="I4227" s="22"/>
      <c r="J4227" s="22" t="s">
        <v>132</v>
      </c>
      <c r="K4227" s="23">
        <v>191.4</v>
      </c>
      <c r="L4227" s="23">
        <v>73.7</v>
      </c>
      <c r="M4227" s="23">
        <v>56.5</v>
      </c>
      <c r="N4227" s="23">
        <v>486.156</v>
      </c>
      <c r="O4227" s="23">
        <v>187.198</v>
      </c>
      <c r="P4227" s="23">
        <v>143.51</v>
      </c>
      <c r="Q4227" s="24" t="s">
        <v>39</v>
      </c>
      <c r="R4227" s="28">
        <v>14.6</v>
      </c>
      <c r="S4227" s="26" t="s">
        <v>132</v>
      </c>
      <c r="T4227" s="10" t="s">
        <v>39</v>
      </c>
      <c r="U4227" s="29" cm="1">
        <f t="array" ref="U4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227" s="13"/>
      <c r="W4227" s="13"/>
      <c r="X4227" s="13"/>
      <c r="Y4227" s="13"/>
      <c r="Z4227" s="13"/>
      <c r="AA4227" s="13"/>
      <c r="AB4227" s="13"/>
      <c r="AE4227" s="13"/>
      <c r="AF4227" s="13"/>
      <c r="AG4227" s="13"/>
      <c r="AH4227" s="13"/>
      <c r="AI4227" s="13"/>
    </row>
    <row r="4228" hidden="1" spans="1:35">
      <c r="A4228" s="21" t="s">
        <v>4109</v>
      </c>
      <c r="B4228" s="22" t="s">
        <v>4110</v>
      </c>
      <c r="C4228" s="21" t="s">
        <v>2222</v>
      </c>
      <c r="D4228" s="21" t="s">
        <v>132</v>
      </c>
      <c r="E4228" s="21" t="s">
        <v>2341</v>
      </c>
      <c r="F4228" s="22" t="s">
        <v>2655</v>
      </c>
      <c r="G4228" s="21" t="s">
        <v>17</v>
      </c>
      <c r="H4228" s="21" t="s">
        <v>141</v>
      </c>
      <c r="I4228" s="22"/>
      <c r="J4228" s="22" t="s">
        <v>132</v>
      </c>
      <c r="K4228" s="23">
        <v>191.4</v>
      </c>
      <c r="L4228" s="23">
        <v>73.7</v>
      </c>
      <c r="M4228" s="23">
        <v>56.5</v>
      </c>
      <c r="N4228" s="23">
        <v>486.156</v>
      </c>
      <c r="O4228" s="23">
        <v>187.198</v>
      </c>
      <c r="P4228" s="23">
        <v>143.51</v>
      </c>
      <c r="Q4228" s="24" t="s">
        <v>39</v>
      </c>
      <c r="R4228" s="28">
        <v>14.6</v>
      </c>
      <c r="S4228" s="26" t="s">
        <v>132</v>
      </c>
      <c r="T4228" s="10" t="s">
        <v>39</v>
      </c>
      <c r="U4228" s="29" cm="1">
        <f t="array" ref="U4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228" s="13"/>
      <c r="W4228" s="13"/>
      <c r="X4228" s="13"/>
      <c r="Y4228" s="13"/>
      <c r="Z4228" s="13"/>
      <c r="AA4228" s="13"/>
      <c r="AB4228" s="13"/>
      <c r="AE4228" s="13"/>
      <c r="AF4228" s="13"/>
      <c r="AG4228" s="13"/>
      <c r="AH4228" s="13"/>
      <c r="AI4228" s="13"/>
    </row>
    <row r="4229" hidden="1" spans="1:35">
      <c r="A4229" s="21" t="s">
        <v>4109</v>
      </c>
      <c r="B4229" s="22" t="s">
        <v>4110</v>
      </c>
      <c r="C4229" s="21" t="s">
        <v>2222</v>
      </c>
      <c r="D4229" s="21" t="s">
        <v>132</v>
      </c>
      <c r="E4229" s="21" t="s">
        <v>2341</v>
      </c>
      <c r="F4229" s="22" t="s">
        <v>2372</v>
      </c>
      <c r="G4229" s="21" t="s">
        <v>17</v>
      </c>
      <c r="H4229" s="21" t="s">
        <v>141</v>
      </c>
      <c r="I4229" s="22"/>
      <c r="J4229" s="22" t="s">
        <v>132</v>
      </c>
      <c r="K4229" s="23">
        <v>191.5</v>
      </c>
      <c r="L4229" s="23">
        <v>73.7</v>
      </c>
      <c r="M4229" s="23">
        <v>56.8</v>
      </c>
      <c r="N4229" s="23">
        <v>486.41</v>
      </c>
      <c r="O4229" s="23">
        <v>187.198</v>
      </c>
      <c r="P4229" s="23">
        <v>144.272</v>
      </c>
      <c r="Q4229" s="24" t="s">
        <v>39</v>
      </c>
      <c r="R4229" s="28">
        <v>14.5</v>
      </c>
      <c r="S4229" s="26" t="s">
        <v>132</v>
      </c>
      <c r="T4229" s="10" t="s">
        <v>39</v>
      </c>
      <c r="U4229" s="29" cm="1">
        <f t="array" ref="U4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4229" s="13"/>
      <c r="W4229" s="13"/>
      <c r="X4229" s="13"/>
      <c r="Y4229" s="13"/>
      <c r="Z4229" s="13"/>
      <c r="AA4229" s="13"/>
      <c r="AB4229" s="13"/>
      <c r="AE4229" s="13"/>
      <c r="AF4229" s="13"/>
      <c r="AG4229" s="13"/>
      <c r="AH4229" s="13"/>
      <c r="AI4229" s="13"/>
    </row>
    <row r="4230" hidden="1" spans="1:35">
      <c r="A4230" s="21" t="s">
        <v>4109</v>
      </c>
      <c r="B4230" s="22" t="s">
        <v>4110</v>
      </c>
      <c r="C4230" s="21" t="s">
        <v>2222</v>
      </c>
      <c r="D4230" s="21" t="s">
        <v>132</v>
      </c>
      <c r="E4230" s="21" t="s">
        <v>2341</v>
      </c>
      <c r="F4230" s="22" t="s">
        <v>2372</v>
      </c>
      <c r="G4230" s="21" t="s">
        <v>17</v>
      </c>
      <c r="H4230" s="21" t="s">
        <v>141</v>
      </c>
      <c r="I4230" s="22"/>
      <c r="J4230" s="22" t="s">
        <v>132</v>
      </c>
      <c r="K4230" s="23">
        <v>191.5</v>
      </c>
      <c r="L4230" s="23">
        <v>73.7</v>
      </c>
      <c r="M4230" s="23">
        <v>56.8</v>
      </c>
      <c r="N4230" s="23">
        <v>486.41</v>
      </c>
      <c r="O4230" s="23">
        <v>187.198</v>
      </c>
      <c r="P4230" s="23">
        <v>144.272</v>
      </c>
      <c r="Q4230" s="24" t="s">
        <v>39</v>
      </c>
      <c r="R4230" s="28">
        <v>14.5</v>
      </c>
      <c r="S4230" s="26" t="s">
        <v>132</v>
      </c>
      <c r="T4230" s="10" t="s">
        <v>109</v>
      </c>
      <c r="U4230" s="29" cm="1">
        <f t="array" ref="U4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4230" s="13"/>
      <c r="W4230" s="13"/>
      <c r="X4230" s="13"/>
      <c r="Y4230" s="13"/>
      <c r="Z4230" s="13"/>
      <c r="AA4230" s="13"/>
      <c r="AB4230" s="13"/>
      <c r="AE4230" s="13"/>
      <c r="AF4230" s="13"/>
      <c r="AG4230" s="13"/>
      <c r="AH4230" s="13"/>
      <c r="AI4230" s="13"/>
    </row>
    <row r="4231" hidden="1" spans="1:35">
      <c r="A4231" s="21" t="s">
        <v>4109</v>
      </c>
      <c r="B4231" s="22" t="s">
        <v>4111</v>
      </c>
      <c r="C4231" s="21" t="s">
        <v>4112</v>
      </c>
      <c r="D4231" s="21" t="s">
        <v>132</v>
      </c>
      <c r="E4231" s="21" t="s">
        <v>2341</v>
      </c>
      <c r="F4231" s="22" t="s">
        <v>2651</v>
      </c>
      <c r="G4231" s="21" t="s">
        <v>101</v>
      </c>
      <c r="H4231" s="21" t="s">
        <v>131</v>
      </c>
      <c r="I4231" s="22"/>
      <c r="J4231" s="22" t="s">
        <v>132</v>
      </c>
      <c r="K4231" s="23">
        <v>198.3</v>
      </c>
      <c r="L4231" s="23">
        <v>78.3</v>
      </c>
      <c r="M4231" s="23">
        <v>70</v>
      </c>
      <c r="N4231" s="23">
        <v>503.682</v>
      </c>
      <c r="O4231" s="23">
        <v>198.882</v>
      </c>
      <c r="P4231" s="23">
        <v>177.8</v>
      </c>
      <c r="Q4231" s="24" t="s">
        <v>109</v>
      </c>
      <c r="R4231" s="28">
        <v>2.7</v>
      </c>
      <c r="S4231" s="26" t="s">
        <v>132</v>
      </c>
      <c r="T4231" s="10" t="s">
        <v>109</v>
      </c>
      <c r="U4231" s="29" cm="1">
        <f t="array" ref="U4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231" s="13"/>
      <c r="W4231" s="13"/>
      <c r="X4231" s="13"/>
      <c r="Y4231" s="13"/>
      <c r="Z4231" s="13"/>
      <c r="AA4231" s="13"/>
      <c r="AB4231" s="13"/>
      <c r="AE4231" s="13"/>
      <c r="AF4231" s="13"/>
      <c r="AG4231" s="13"/>
      <c r="AH4231" s="13"/>
      <c r="AI4231" s="13"/>
    </row>
    <row r="4232" hidden="1" spans="1:35">
      <c r="A4232" s="21" t="s">
        <v>4109</v>
      </c>
      <c r="B4232" s="22" t="s">
        <v>4111</v>
      </c>
      <c r="C4232" s="21" t="s">
        <v>4112</v>
      </c>
      <c r="D4232" s="21" t="s">
        <v>132</v>
      </c>
      <c r="E4232" s="21" t="s">
        <v>2341</v>
      </c>
      <c r="F4232" s="22" t="s">
        <v>2651</v>
      </c>
      <c r="G4232" s="21" t="s">
        <v>101</v>
      </c>
      <c r="H4232" s="21" t="s">
        <v>131</v>
      </c>
      <c r="I4232" s="22"/>
      <c r="J4232" s="22" t="s">
        <v>132</v>
      </c>
      <c r="K4232" s="23">
        <v>198.3</v>
      </c>
      <c r="L4232" s="23">
        <v>78.3</v>
      </c>
      <c r="M4232" s="23">
        <v>70</v>
      </c>
      <c r="N4232" s="23">
        <v>503.682</v>
      </c>
      <c r="O4232" s="23">
        <v>198.882</v>
      </c>
      <c r="P4232" s="23">
        <v>177.8</v>
      </c>
      <c r="Q4232" s="24" t="s">
        <v>109</v>
      </c>
      <c r="R4232" s="28">
        <v>2.7</v>
      </c>
      <c r="S4232" s="26" t="s">
        <v>132</v>
      </c>
      <c r="T4232" s="10" t="s">
        <v>109</v>
      </c>
      <c r="U4232" s="29" cm="1">
        <f t="array" ref="U4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232" s="13"/>
      <c r="W4232" s="13"/>
      <c r="X4232" s="13"/>
      <c r="Y4232" s="13"/>
      <c r="Z4232" s="13"/>
      <c r="AA4232" s="13"/>
      <c r="AB4232" s="13"/>
      <c r="AE4232" s="13"/>
      <c r="AF4232" s="13"/>
      <c r="AG4232" s="13"/>
      <c r="AH4232" s="13"/>
      <c r="AI4232" s="13"/>
    </row>
    <row r="4233" hidden="1" spans="1:35">
      <c r="A4233" s="21" t="s">
        <v>4109</v>
      </c>
      <c r="B4233" s="22" t="s">
        <v>4111</v>
      </c>
      <c r="C4233" s="21" t="s">
        <v>4112</v>
      </c>
      <c r="D4233" s="21" t="s">
        <v>2226</v>
      </c>
      <c r="E4233" s="21" t="s">
        <v>2341</v>
      </c>
      <c r="F4233" s="22" t="s">
        <v>3056</v>
      </c>
      <c r="G4233" s="21" t="s">
        <v>101</v>
      </c>
      <c r="H4233" s="21" t="s">
        <v>131</v>
      </c>
      <c r="I4233" s="22"/>
      <c r="J4233" s="22"/>
      <c r="K4233" s="23">
        <v>195.5</v>
      </c>
      <c r="L4233" s="23">
        <v>78.3</v>
      </c>
      <c r="M4233" s="23">
        <v>67.8</v>
      </c>
      <c r="N4233" s="23">
        <v>496.57</v>
      </c>
      <c r="O4233" s="23">
        <v>198.882</v>
      </c>
      <c r="P4233" s="23">
        <v>172.212</v>
      </c>
      <c r="Q4233" s="24" t="s">
        <v>109</v>
      </c>
      <c r="R4233" s="28">
        <v>5.5</v>
      </c>
      <c r="S4233" s="26" t="s">
        <v>132</v>
      </c>
      <c r="T4233" s="10" t="s">
        <v>109</v>
      </c>
      <c r="U4233" s="29" cm="1">
        <f t="array" ref="U4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3" s="13"/>
      <c r="W4233" s="13"/>
      <c r="X4233" s="13"/>
      <c r="Y4233" s="13"/>
      <c r="Z4233" s="13"/>
      <c r="AA4233" s="13"/>
      <c r="AB4233" s="13"/>
      <c r="AE4233" s="13"/>
      <c r="AF4233" s="13"/>
      <c r="AG4233" s="13"/>
      <c r="AH4233" s="13"/>
      <c r="AI4233" s="13"/>
    </row>
    <row r="4234" hidden="1" spans="1:35">
      <c r="A4234" s="21" t="s">
        <v>4109</v>
      </c>
      <c r="B4234" s="22" t="s">
        <v>4111</v>
      </c>
      <c r="C4234" s="21" t="s">
        <v>4112</v>
      </c>
      <c r="D4234" s="21" t="s">
        <v>2226</v>
      </c>
      <c r="E4234" s="21" t="s">
        <v>2341</v>
      </c>
      <c r="F4234" s="22" t="s">
        <v>3058</v>
      </c>
      <c r="G4234" s="21" t="s">
        <v>101</v>
      </c>
      <c r="H4234" s="21" t="s">
        <v>131</v>
      </c>
      <c r="I4234" s="22"/>
      <c r="J4234" s="22" t="s">
        <v>132</v>
      </c>
      <c r="K4234" s="23">
        <v>195.5</v>
      </c>
      <c r="L4234" s="23">
        <v>78.4</v>
      </c>
      <c r="M4234" s="23">
        <v>68.3</v>
      </c>
      <c r="N4234" s="23">
        <v>496.57</v>
      </c>
      <c r="O4234" s="23">
        <v>199.136</v>
      </c>
      <c r="P4234" s="23">
        <v>173.482</v>
      </c>
      <c r="Q4234" s="24" t="s">
        <v>109</v>
      </c>
      <c r="R4234" s="28">
        <v>5.5</v>
      </c>
      <c r="S4234" s="26" t="s">
        <v>132</v>
      </c>
      <c r="T4234" s="10" t="s">
        <v>109</v>
      </c>
      <c r="U4234" s="29" cm="1">
        <f t="array" ref="U4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4" s="13"/>
      <c r="W4234" s="13"/>
      <c r="X4234" s="13"/>
      <c r="Y4234" s="13"/>
      <c r="Z4234" s="13"/>
      <c r="AA4234" s="13"/>
      <c r="AB4234" s="13"/>
      <c r="AE4234" s="13"/>
      <c r="AF4234" s="13"/>
      <c r="AG4234" s="13"/>
      <c r="AH4234" s="13"/>
      <c r="AI4234" s="13"/>
    </row>
    <row r="4235" hidden="1" spans="1:35">
      <c r="A4235" s="21" t="s">
        <v>4109</v>
      </c>
      <c r="B4235" s="22" t="s">
        <v>4111</v>
      </c>
      <c r="C4235" s="21" t="s">
        <v>4112</v>
      </c>
      <c r="D4235" s="21" t="s">
        <v>2226</v>
      </c>
      <c r="E4235" s="21" t="s">
        <v>2341</v>
      </c>
      <c r="F4235" s="22" t="s">
        <v>3059</v>
      </c>
      <c r="G4235" s="21" t="s">
        <v>101</v>
      </c>
      <c r="H4235" s="21" t="s">
        <v>131</v>
      </c>
      <c r="I4235" s="22"/>
      <c r="J4235" s="22"/>
      <c r="K4235" s="23">
        <v>195.5</v>
      </c>
      <c r="L4235" s="23">
        <v>78.3</v>
      </c>
      <c r="M4235" s="23">
        <v>67.8</v>
      </c>
      <c r="N4235" s="23">
        <v>496.57</v>
      </c>
      <c r="O4235" s="23">
        <v>198.882</v>
      </c>
      <c r="P4235" s="23">
        <v>172.212</v>
      </c>
      <c r="Q4235" s="24" t="s">
        <v>109</v>
      </c>
      <c r="R4235" s="28">
        <v>5.5</v>
      </c>
      <c r="S4235" s="26" t="s">
        <v>132</v>
      </c>
      <c r="T4235" s="10" t="s">
        <v>109</v>
      </c>
      <c r="U4235" s="29" cm="1">
        <f t="array" ref="U4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5" s="13"/>
      <c r="W4235" s="13"/>
      <c r="X4235" s="13"/>
      <c r="Y4235" s="13"/>
      <c r="Z4235" s="13"/>
      <c r="AA4235" s="13"/>
      <c r="AB4235" s="13"/>
      <c r="AE4235" s="13"/>
      <c r="AF4235" s="13"/>
      <c r="AG4235" s="13"/>
      <c r="AH4235" s="13"/>
      <c r="AI4235" s="13"/>
    </row>
    <row r="4236" hidden="1" spans="1:35">
      <c r="A4236" s="21" t="s">
        <v>4109</v>
      </c>
      <c r="B4236" s="22" t="s">
        <v>4111</v>
      </c>
      <c r="C4236" s="21" t="s">
        <v>4112</v>
      </c>
      <c r="D4236" s="21" t="s">
        <v>2226</v>
      </c>
      <c r="E4236" s="21" t="s">
        <v>2341</v>
      </c>
      <c r="F4236" s="22" t="s">
        <v>3060</v>
      </c>
      <c r="G4236" s="21" t="s">
        <v>101</v>
      </c>
      <c r="H4236" s="21" t="s">
        <v>131</v>
      </c>
      <c r="I4236" s="22"/>
      <c r="J4236" s="22" t="s">
        <v>132</v>
      </c>
      <c r="K4236" s="23">
        <v>195.5</v>
      </c>
      <c r="L4236" s="23">
        <v>78.3</v>
      </c>
      <c r="M4236" s="23">
        <v>68.2</v>
      </c>
      <c r="N4236" s="23">
        <v>496.57</v>
      </c>
      <c r="O4236" s="23">
        <v>198.882</v>
      </c>
      <c r="P4236" s="23">
        <v>173.228</v>
      </c>
      <c r="Q4236" s="24" t="s">
        <v>109</v>
      </c>
      <c r="R4236" s="28">
        <v>5.5</v>
      </c>
      <c r="S4236" s="26" t="s">
        <v>132</v>
      </c>
      <c r="T4236" s="10" t="s">
        <v>109</v>
      </c>
      <c r="U4236" s="29" cm="1">
        <f t="array" ref="U4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6" s="13"/>
      <c r="W4236" s="13"/>
      <c r="X4236" s="13"/>
      <c r="Y4236" s="13"/>
      <c r="Z4236" s="13"/>
      <c r="AA4236" s="13"/>
      <c r="AB4236" s="13"/>
      <c r="AE4236" s="13"/>
      <c r="AF4236" s="13"/>
      <c r="AG4236" s="13"/>
      <c r="AH4236" s="13"/>
      <c r="AI4236" s="13"/>
    </row>
    <row r="4237" hidden="1" spans="1:35">
      <c r="A4237" s="21" t="s">
        <v>4109</v>
      </c>
      <c r="B4237" s="22" t="s">
        <v>4111</v>
      </c>
      <c r="C4237" s="21" t="s">
        <v>4112</v>
      </c>
      <c r="D4237" s="21" t="s">
        <v>132</v>
      </c>
      <c r="E4237" s="21" t="s">
        <v>2341</v>
      </c>
      <c r="F4237" s="22" t="s">
        <v>2359</v>
      </c>
      <c r="G4237" s="21" t="s">
        <v>101</v>
      </c>
      <c r="H4237" s="21" t="s">
        <v>131</v>
      </c>
      <c r="I4237" s="22"/>
      <c r="J4237" s="22" t="s">
        <v>132</v>
      </c>
      <c r="K4237" s="23">
        <v>200.7</v>
      </c>
      <c r="L4237" s="23">
        <v>78.3</v>
      </c>
      <c r="M4237" s="23">
        <v>70.4</v>
      </c>
      <c r="N4237" s="23">
        <v>509.778</v>
      </c>
      <c r="O4237" s="23">
        <v>198.882</v>
      </c>
      <c r="P4237" s="23">
        <v>178.816</v>
      </c>
      <c r="Q4237" s="24" t="s">
        <v>109</v>
      </c>
      <c r="R4237" s="28">
        <v>0.3</v>
      </c>
      <c r="S4237" s="26" t="s">
        <v>132</v>
      </c>
      <c r="T4237" s="10" t="s">
        <v>109</v>
      </c>
      <c r="U4237" s="29" cm="1">
        <f t="array" ref="U4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237" s="13"/>
      <c r="W4237" s="13"/>
      <c r="X4237" s="13"/>
      <c r="Y4237" s="13"/>
      <c r="Z4237" s="13"/>
      <c r="AA4237" s="13"/>
      <c r="AB4237" s="13"/>
      <c r="AE4237" s="13"/>
      <c r="AF4237" s="13"/>
      <c r="AG4237" s="13"/>
      <c r="AH4237" s="13"/>
      <c r="AI4237" s="13"/>
    </row>
    <row r="4238" hidden="1" spans="1:35">
      <c r="A4238" s="21" t="s">
        <v>4109</v>
      </c>
      <c r="B4238" s="22" t="s">
        <v>4111</v>
      </c>
      <c r="C4238" s="21" t="s">
        <v>4112</v>
      </c>
      <c r="D4238" s="21" t="s">
        <v>132</v>
      </c>
      <c r="E4238" s="21" t="s">
        <v>2341</v>
      </c>
      <c r="F4238" s="22" t="s">
        <v>2359</v>
      </c>
      <c r="G4238" s="21" t="s">
        <v>101</v>
      </c>
      <c r="H4238" s="21" t="s">
        <v>131</v>
      </c>
      <c r="I4238" s="22"/>
      <c r="J4238" s="22" t="s">
        <v>132</v>
      </c>
      <c r="K4238" s="23">
        <v>200.7</v>
      </c>
      <c r="L4238" s="23">
        <v>78.3</v>
      </c>
      <c r="M4238" s="23">
        <v>70.4</v>
      </c>
      <c r="N4238" s="23">
        <v>509.778</v>
      </c>
      <c r="O4238" s="23">
        <v>198.882</v>
      </c>
      <c r="P4238" s="23">
        <v>178.816</v>
      </c>
      <c r="Q4238" s="24" t="s">
        <v>109</v>
      </c>
      <c r="R4238" s="28">
        <v>0.3</v>
      </c>
      <c r="S4238" s="26" t="s">
        <v>132</v>
      </c>
      <c r="T4238" s="10" t="s">
        <v>109</v>
      </c>
      <c r="U4238" s="29" cm="1">
        <f t="array" ref="U4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238" s="13"/>
      <c r="W4238" s="13"/>
      <c r="X4238" s="13"/>
      <c r="Y4238" s="13"/>
      <c r="Z4238" s="13"/>
      <c r="AA4238" s="13"/>
      <c r="AB4238" s="13"/>
      <c r="AE4238" s="13"/>
      <c r="AF4238" s="13"/>
      <c r="AG4238" s="13"/>
      <c r="AH4238" s="13"/>
      <c r="AI4238" s="13"/>
    </row>
    <row r="4239" hidden="1" spans="1:35">
      <c r="A4239" s="21" t="s">
        <v>4109</v>
      </c>
      <c r="B4239" s="22" t="s">
        <v>4111</v>
      </c>
      <c r="C4239" s="21" t="s">
        <v>4112</v>
      </c>
      <c r="D4239" s="21" t="s">
        <v>2226</v>
      </c>
      <c r="E4239" s="21" t="s">
        <v>2341</v>
      </c>
      <c r="F4239" s="22" t="s">
        <v>2359</v>
      </c>
      <c r="G4239" s="21" t="s">
        <v>101</v>
      </c>
      <c r="H4239" s="21" t="s">
        <v>131</v>
      </c>
      <c r="I4239" s="22"/>
      <c r="J4239" s="22" t="s">
        <v>132</v>
      </c>
      <c r="K4239" s="23">
        <v>195.6</v>
      </c>
      <c r="L4239" s="23">
        <v>78.3</v>
      </c>
      <c r="M4239" s="23">
        <v>68.1</v>
      </c>
      <c r="N4239" s="23">
        <v>496.824</v>
      </c>
      <c r="O4239" s="23">
        <v>198.882</v>
      </c>
      <c r="P4239" s="23">
        <v>172.974</v>
      </c>
      <c r="Q4239" s="24" t="s">
        <v>109</v>
      </c>
      <c r="R4239" s="28">
        <v>5.4</v>
      </c>
      <c r="S4239" s="26" t="s">
        <v>132</v>
      </c>
      <c r="T4239" s="10" t="s">
        <v>109</v>
      </c>
      <c r="U4239" s="29" cm="1">
        <f t="array" ref="U4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239" s="13"/>
      <c r="W4239" s="13"/>
      <c r="X4239" s="13"/>
      <c r="Y4239" s="13"/>
      <c r="Z4239" s="13"/>
      <c r="AA4239" s="13"/>
      <c r="AB4239" s="13"/>
      <c r="AE4239" s="13"/>
      <c r="AF4239" s="13"/>
      <c r="AG4239" s="13"/>
      <c r="AH4239" s="13"/>
      <c r="AI4239" s="13"/>
    </row>
    <row r="4240" hidden="1" spans="1:35">
      <c r="A4240" s="21" t="s">
        <v>4109</v>
      </c>
      <c r="B4240" s="22" t="s">
        <v>4113</v>
      </c>
      <c r="C4240" s="21" t="s">
        <v>2228</v>
      </c>
      <c r="D4240" s="21" t="s">
        <v>2226</v>
      </c>
      <c r="E4240" s="21" t="s">
        <v>2341</v>
      </c>
      <c r="F4240" s="22" t="s">
        <v>3058</v>
      </c>
      <c r="G4240" s="21" t="s">
        <v>101</v>
      </c>
      <c r="H4240" s="21" t="s">
        <v>131</v>
      </c>
      <c r="I4240" s="22"/>
      <c r="J4240" s="22" t="s">
        <v>132</v>
      </c>
      <c r="K4240" s="23">
        <v>195.5</v>
      </c>
      <c r="L4240" s="23">
        <v>78.4</v>
      </c>
      <c r="M4240" s="23">
        <v>68.3</v>
      </c>
      <c r="N4240" s="23">
        <v>496.57</v>
      </c>
      <c r="O4240" s="23">
        <v>199.136</v>
      </c>
      <c r="P4240" s="23">
        <v>173.482</v>
      </c>
      <c r="Q4240" s="24" t="s">
        <v>109</v>
      </c>
      <c r="R4240" s="28">
        <v>5.5</v>
      </c>
      <c r="S4240" s="26" t="s">
        <v>132</v>
      </c>
      <c r="T4240" s="10" t="s">
        <v>109</v>
      </c>
      <c r="U4240" s="29" cm="1">
        <f t="array" ref="U4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40" s="13"/>
      <c r="W4240" s="13"/>
      <c r="X4240" s="13"/>
      <c r="Y4240" s="13"/>
      <c r="Z4240" s="13"/>
      <c r="AA4240" s="13"/>
      <c r="AB4240" s="13"/>
      <c r="AE4240" s="13"/>
      <c r="AF4240" s="13"/>
      <c r="AG4240" s="13"/>
      <c r="AH4240" s="13"/>
      <c r="AI4240" s="13"/>
    </row>
    <row r="4241" hidden="1" spans="1:35">
      <c r="A4241" s="21" t="s">
        <v>4109</v>
      </c>
      <c r="B4241" s="22" t="s">
        <v>4113</v>
      </c>
      <c r="C4241" s="21" t="s">
        <v>2228</v>
      </c>
      <c r="D4241" s="21" t="s">
        <v>2226</v>
      </c>
      <c r="E4241" s="21" t="s">
        <v>2341</v>
      </c>
      <c r="F4241" s="22" t="s">
        <v>3059</v>
      </c>
      <c r="G4241" s="21" t="s">
        <v>101</v>
      </c>
      <c r="H4241" s="21" t="s">
        <v>131</v>
      </c>
      <c r="I4241" s="22"/>
      <c r="J4241" s="22" t="s">
        <v>132</v>
      </c>
      <c r="K4241" s="23">
        <v>195.5</v>
      </c>
      <c r="L4241" s="23">
        <v>78.3</v>
      </c>
      <c r="M4241" s="23">
        <v>67.8</v>
      </c>
      <c r="N4241" s="23">
        <v>496.57</v>
      </c>
      <c r="O4241" s="23">
        <v>198.882</v>
      </c>
      <c r="P4241" s="23">
        <v>172.212</v>
      </c>
      <c r="Q4241" s="24" t="s">
        <v>109</v>
      </c>
      <c r="R4241" s="28">
        <v>5.5</v>
      </c>
      <c r="S4241" s="26" t="s">
        <v>132</v>
      </c>
      <c r="T4241" s="10" t="s">
        <v>109</v>
      </c>
      <c r="U4241" s="29" cm="1">
        <f t="array" ref="U4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41" s="13"/>
      <c r="W4241" s="13"/>
      <c r="X4241" s="13"/>
      <c r="Y4241" s="13"/>
      <c r="Z4241" s="13"/>
      <c r="AA4241" s="13"/>
      <c r="AB4241" s="13"/>
      <c r="AE4241" s="13"/>
      <c r="AF4241" s="13"/>
      <c r="AG4241" s="13"/>
      <c r="AH4241" s="13"/>
      <c r="AI4241" s="13"/>
    </row>
    <row r="4242" hidden="1" spans="1:35">
      <c r="A4242" s="21" t="s">
        <v>4109</v>
      </c>
      <c r="B4242" s="22" t="s">
        <v>4113</v>
      </c>
      <c r="C4242" s="21" t="s">
        <v>2228</v>
      </c>
      <c r="D4242" s="21" t="s">
        <v>2226</v>
      </c>
      <c r="E4242" s="21" t="s">
        <v>2341</v>
      </c>
      <c r="F4242" s="22" t="s">
        <v>3060</v>
      </c>
      <c r="G4242" s="21" t="s">
        <v>101</v>
      </c>
      <c r="H4242" s="21" t="s">
        <v>131</v>
      </c>
      <c r="I4242" s="22"/>
      <c r="J4242" s="22" t="s">
        <v>132</v>
      </c>
      <c r="K4242" s="23">
        <v>195.5</v>
      </c>
      <c r="L4242" s="23">
        <v>78.3</v>
      </c>
      <c r="M4242" s="23">
        <v>68.2</v>
      </c>
      <c r="N4242" s="23">
        <v>496.57</v>
      </c>
      <c r="O4242" s="23">
        <v>198.882</v>
      </c>
      <c r="P4242" s="23">
        <v>173.228</v>
      </c>
      <c r="Q4242" s="24" t="s">
        <v>109</v>
      </c>
      <c r="R4242" s="28">
        <v>5.5</v>
      </c>
      <c r="S4242" s="26" t="s">
        <v>132</v>
      </c>
      <c r="T4242" s="10" t="s">
        <v>109</v>
      </c>
      <c r="U4242" s="29" cm="1">
        <f t="array" ref="U4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42" s="13"/>
      <c r="W4242" s="13"/>
      <c r="X4242" s="13"/>
      <c r="Y4242" s="13"/>
      <c r="Z4242" s="13"/>
      <c r="AA4242" s="13"/>
      <c r="AB4242" s="13"/>
      <c r="AE4242" s="13"/>
      <c r="AF4242" s="13"/>
      <c r="AG4242" s="13"/>
      <c r="AH4242" s="13"/>
      <c r="AI4242" s="13"/>
    </row>
    <row r="4243" hidden="1" spans="1:35">
      <c r="A4243" s="21" t="s">
        <v>4109</v>
      </c>
      <c r="B4243" s="22" t="s">
        <v>4113</v>
      </c>
      <c r="C4243" s="21" t="s">
        <v>2228</v>
      </c>
      <c r="D4243" s="21" t="s">
        <v>2226</v>
      </c>
      <c r="E4243" s="21" t="s">
        <v>2341</v>
      </c>
      <c r="F4243" s="22" t="s">
        <v>2359</v>
      </c>
      <c r="G4243" s="21" t="s">
        <v>101</v>
      </c>
      <c r="H4243" s="21" t="s">
        <v>131</v>
      </c>
      <c r="I4243" s="22"/>
      <c r="J4243" s="22" t="s">
        <v>132</v>
      </c>
      <c r="K4243" s="23">
        <v>195.6</v>
      </c>
      <c r="L4243" s="23">
        <v>78.3</v>
      </c>
      <c r="M4243" s="23">
        <v>68.1</v>
      </c>
      <c r="N4243" s="23">
        <v>496.824</v>
      </c>
      <c r="O4243" s="23">
        <v>198.882</v>
      </c>
      <c r="P4243" s="23">
        <v>172.974</v>
      </c>
      <c r="Q4243" s="24" t="s">
        <v>109</v>
      </c>
      <c r="R4243" s="28">
        <v>5.4</v>
      </c>
      <c r="S4243" s="26" t="s">
        <v>132</v>
      </c>
      <c r="T4243" s="10" t="s">
        <v>20</v>
      </c>
      <c r="U4243" s="29" cm="1">
        <f t="array" ref="U4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-32.6</v>
      </c>
      <c r="V4243" s="13"/>
      <c r="W4243" s="13"/>
      <c r="X4243" s="13"/>
      <c r="Y4243" s="13"/>
      <c r="Z4243" s="13"/>
      <c r="AA4243" s="13"/>
      <c r="AB4243" s="13"/>
      <c r="AE4243" s="13"/>
      <c r="AF4243" s="13"/>
      <c r="AG4243" s="13"/>
      <c r="AH4243" s="13"/>
      <c r="AI4243" s="13"/>
    </row>
    <row r="4244" hidden="1" spans="1:35">
      <c r="A4244" s="21" t="s">
        <v>4109</v>
      </c>
      <c r="B4244" s="22" t="s">
        <v>4114</v>
      </c>
      <c r="C4244" s="21" t="s">
        <v>2230</v>
      </c>
      <c r="D4244" s="21" t="s">
        <v>132</v>
      </c>
      <c r="E4244" s="21" t="s">
        <v>2341</v>
      </c>
      <c r="F4244" s="22" t="s">
        <v>2921</v>
      </c>
      <c r="G4244" s="21" t="s">
        <v>17</v>
      </c>
      <c r="H4244" s="21" t="s">
        <v>141</v>
      </c>
      <c r="I4244" s="22"/>
      <c r="J4244" s="22" t="s">
        <v>132</v>
      </c>
      <c r="K4244" s="23">
        <v>161.1</v>
      </c>
      <c r="L4244" s="23">
        <v>67.9</v>
      </c>
      <c r="M4244" s="23">
        <v>59.5</v>
      </c>
      <c r="N4244" s="23">
        <v>409.194</v>
      </c>
      <c r="O4244" s="23">
        <v>172.466</v>
      </c>
      <c r="P4244" s="23">
        <v>151.13</v>
      </c>
      <c r="Q4244" s="24" t="s">
        <v>20</v>
      </c>
      <c r="R4244" s="28">
        <v>1.9</v>
      </c>
      <c r="S4244" s="26" t="s">
        <v>132</v>
      </c>
      <c r="T4244" s="10" t="s">
        <v>40</v>
      </c>
      <c r="U4244" s="29" cm="1">
        <f t="array" ref="U4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244" s="13"/>
      <c r="W4244" s="13"/>
      <c r="X4244" s="13"/>
      <c r="Y4244" s="13"/>
      <c r="Z4244" s="13"/>
      <c r="AA4244" s="13"/>
      <c r="AB4244" s="13"/>
      <c r="AE4244" s="13"/>
      <c r="AF4244" s="13"/>
      <c r="AG4244" s="13"/>
      <c r="AH4244" s="13"/>
      <c r="AI4244" s="13"/>
    </row>
    <row r="4245" hidden="1" spans="1:35">
      <c r="A4245" s="21" t="s">
        <v>4109</v>
      </c>
      <c r="B4245" s="22" t="s">
        <v>4114</v>
      </c>
      <c r="C4245" s="21" t="s">
        <v>4115</v>
      </c>
      <c r="D4245" s="21" t="s">
        <v>132</v>
      </c>
      <c r="E4245" s="21" t="s">
        <v>2341</v>
      </c>
      <c r="F4245" s="22" t="s">
        <v>4116</v>
      </c>
      <c r="G4245" s="21" t="s">
        <v>41</v>
      </c>
      <c r="H4245" s="21" t="s">
        <v>174</v>
      </c>
      <c r="I4245" s="22"/>
      <c r="J4245" s="22" t="s">
        <v>132</v>
      </c>
      <c r="K4245" s="23">
        <v>161.1</v>
      </c>
      <c r="L4245" s="23">
        <v>67.9</v>
      </c>
      <c r="M4245" s="23">
        <v>59.1</v>
      </c>
      <c r="N4245" s="23">
        <v>409.194</v>
      </c>
      <c r="O4245" s="23">
        <v>172.466</v>
      </c>
      <c r="P4245" s="23">
        <v>150.114</v>
      </c>
      <c r="Q4245" s="24" t="s">
        <v>40</v>
      </c>
      <c r="R4245" s="28">
        <v>3.9</v>
      </c>
      <c r="S4245" s="26" t="s">
        <v>132</v>
      </c>
      <c r="T4245" s="10" t="s">
        <v>20</v>
      </c>
      <c r="U4245" s="29" cm="1">
        <f t="array" ref="U4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245" s="13"/>
      <c r="W4245" s="13"/>
      <c r="X4245" s="13"/>
      <c r="Y4245" s="13"/>
      <c r="Z4245" s="13"/>
      <c r="AA4245" s="13"/>
      <c r="AB4245" s="13"/>
      <c r="AE4245" s="13"/>
      <c r="AF4245" s="13"/>
      <c r="AG4245" s="13"/>
      <c r="AH4245" s="13"/>
      <c r="AI4245" s="13"/>
    </row>
    <row r="4246" hidden="1" spans="1:35">
      <c r="A4246" s="21" t="s">
        <v>4109</v>
      </c>
      <c r="B4246" s="22" t="s">
        <v>4114</v>
      </c>
      <c r="C4246" s="21" t="s">
        <v>4115</v>
      </c>
      <c r="D4246" s="21" t="s">
        <v>132</v>
      </c>
      <c r="E4246" s="21" t="s">
        <v>2341</v>
      </c>
      <c r="F4246" s="22" t="s">
        <v>4117</v>
      </c>
      <c r="G4246" s="21" t="s">
        <v>17</v>
      </c>
      <c r="H4246" s="21" t="s">
        <v>141</v>
      </c>
      <c r="I4246" s="22"/>
      <c r="J4246" s="22" t="s">
        <v>132</v>
      </c>
      <c r="K4246" s="23">
        <v>161.1</v>
      </c>
      <c r="L4246" s="23">
        <v>67.9</v>
      </c>
      <c r="M4246" s="23">
        <v>59</v>
      </c>
      <c r="N4246" s="23">
        <v>409.194</v>
      </c>
      <c r="O4246" s="23">
        <v>172.466</v>
      </c>
      <c r="P4246" s="23">
        <v>149.86</v>
      </c>
      <c r="Q4246" s="24" t="s">
        <v>20</v>
      </c>
      <c r="R4246" s="28">
        <v>1.9</v>
      </c>
      <c r="S4246" s="26" t="s">
        <v>132</v>
      </c>
      <c r="T4246" s="10" t="s">
        <v>24</v>
      </c>
      <c r="U4246" s="29" cm="1">
        <f t="array" ref="U4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4246" s="13"/>
      <c r="W4246" s="13"/>
      <c r="X4246" s="13"/>
      <c r="Y4246" s="13"/>
      <c r="Z4246" s="13"/>
      <c r="AA4246" s="13"/>
      <c r="AB4246" s="13"/>
      <c r="AE4246" s="13"/>
      <c r="AF4246" s="13"/>
      <c r="AG4246" s="13"/>
      <c r="AH4246" s="13"/>
      <c r="AI4246" s="13"/>
    </row>
    <row r="4247" hidden="1" spans="1:35">
      <c r="A4247" s="21" t="s">
        <v>4109</v>
      </c>
      <c r="B4247" s="22" t="s">
        <v>4114</v>
      </c>
      <c r="C4247" s="21" t="s">
        <v>2230</v>
      </c>
      <c r="D4247" s="21" t="s">
        <v>132</v>
      </c>
      <c r="E4247" s="21" t="s">
        <v>2345</v>
      </c>
      <c r="F4247" s="22" t="s">
        <v>2620</v>
      </c>
      <c r="G4247" s="21" t="s">
        <v>17</v>
      </c>
      <c r="H4247" s="21" t="s">
        <v>141</v>
      </c>
      <c r="I4247" s="22"/>
      <c r="J4247" s="22" t="s">
        <v>132</v>
      </c>
      <c r="K4247" s="23">
        <v>168.8</v>
      </c>
      <c r="L4247" s="23">
        <v>71.9</v>
      </c>
      <c r="M4247" s="23">
        <v>58.6</v>
      </c>
      <c r="N4247" s="23">
        <v>428.752</v>
      </c>
      <c r="O4247" s="23">
        <v>182.626</v>
      </c>
      <c r="P4247" s="23">
        <v>148.844</v>
      </c>
      <c r="Q4247" s="24" t="s">
        <v>24</v>
      </c>
      <c r="R4247" s="28">
        <v>9.2</v>
      </c>
      <c r="S4247" s="26" t="s">
        <v>132</v>
      </c>
      <c r="T4247" s="10" t="s">
        <v>45</v>
      </c>
      <c r="U4247" s="29" cm="1">
        <f t="array" ref="U4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47" s="13"/>
      <c r="W4247" s="13"/>
      <c r="X4247" s="13"/>
      <c r="Y4247" s="13"/>
      <c r="Z4247" s="13"/>
      <c r="AA4247" s="13"/>
      <c r="AB4247" s="13"/>
      <c r="AE4247" s="13"/>
      <c r="AF4247" s="13"/>
      <c r="AG4247" s="13"/>
      <c r="AH4247" s="13"/>
      <c r="AI4247" s="13"/>
    </row>
    <row r="4248" hidden="1" spans="1:35">
      <c r="A4248" s="21" t="s">
        <v>4109</v>
      </c>
      <c r="B4248" s="22" t="s">
        <v>4114</v>
      </c>
      <c r="C4248" s="21" t="s">
        <v>2230</v>
      </c>
      <c r="D4248" s="21" t="s">
        <v>132</v>
      </c>
      <c r="E4248" s="21" t="s">
        <v>2345</v>
      </c>
      <c r="F4248" s="22" t="s">
        <v>2620</v>
      </c>
      <c r="G4248" s="21" t="s">
        <v>41</v>
      </c>
      <c r="H4248" s="21" t="s">
        <v>174</v>
      </c>
      <c r="I4248" s="22"/>
      <c r="J4248" s="22" t="s">
        <v>132</v>
      </c>
      <c r="K4248" s="23">
        <v>168.8</v>
      </c>
      <c r="L4248" s="23">
        <v>71.9</v>
      </c>
      <c r="M4248" s="23">
        <v>58</v>
      </c>
      <c r="N4248" s="23">
        <v>428.752</v>
      </c>
      <c r="O4248" s="23">
        <v>182.626</v>
      </c>
      <c r="P4248" s="23">
        <v>147.32</v>
      </c>
      <c r="Q4248" s="24" t="s">
        <v>45</v>
      </c>
      <c r="R4248" s="28">
        <v>9.2</v>
      </c>
      <c r="S4248" s="26" t="s">
        <v>132</v>
      </c>
      <c r="T4248" s="10" t="s">
        <v>24</v>
      </c>
      <c r="U4248" s="29" cm="1">
        <f t="array" ref="U4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48" s="13"/>
      <c r="W4248" s="13"/>
      <c r="X4248" s="13"/>
      <c r="Y4248" s="13"/>
      <c r="Z4248" s="13"/>
      <c r="AA4248" s="13"/>
      <c r="AB4248" s="13"/>
      <c r="AE4248" s="13"/>
      <c r="AF4248" s="13"/>
      <c r="AG4248" s="13"/>
      <c r="AH4248" s="13"/>
      <c r="AI4248" s="13"/>
    </row>
    <row r="4249" hidden="1" spans="1:35">
      <c r="A4249" s="21" t="s">
        <v>4109</v>
      </c>
      <c r="B4249" s="22" t="s">
        <v>4114</v>
      </c>
      <c r="C4249" s="21" t="s">
        <v>2230</v>
      </c>
      <c r="D4249" s="21" t="s">
        <v>2232</v>
      </c>
      <c r="E4249" s="21" t="s">
        <v>2345</v>
      </c>
      <c r="F4249" s="22" t="s">
        <v>3054</v>
      </c>
      <c r="G4249" s="21" t="s">
        <v>17</v>
      </c>
      <c r="H4249" s="21" t="s">
        <v>141</v>
      </c>
      <c r="I4249" s="22"/>
      <c r="J4249" s="22" t="s">
        <v>132</v>
      </c>
      <c r="K4249" s="23">
        <v>168.7</v>
      </c>
      <c r="L4249" s="23">
        <v>71.7</v>
      </c>
      <c r="M4249" s="23">
        <v>59.1</v>
      </c>
      <c r="N4249" s="23">
        <v>428.498</v>
      </c>
      <c r="O4249" s="23">
        <v>182.118</v>
      </c>
      <c r="P4249" s="23">
        <v>150.114</v>
      </c>
      <c r="Q4249" s="24" t="s">
        <v>24</v>
      </c>
      <c r="R4249" s="28">
        <v>9.3</v>
      </c>
      <c r="S4249" s="26" t="s">
        <v>132</v>
      </c>
      <c r="T4249" s="10" t="s">
        <v>45</v>
      </c>
      <c r="U4249" s="29" cm="1">
        <f t="array" ref="U4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249" s="13"/>
      <c r="W4249" s="13"/>
      <c r="X4249" s="13"/>
      <c r="Y4249" s="13"/>
      <c r="Z4249" s="13"/>
      <c r="AA4249" s="13"/>
      <c r="AB4249" s="13"/>
      <c r="AE4249" s="13"/>
      <c r="AF4249" s="13"/>
      <c r="AG4249" s="13"/>
      <c r="AH4249" s="13"/>
      <c r="AI4249" s="13"/>
    </row>
    <row r="4250" hidden="1" spans="1:35">
      <c r="A4250" s="21" t="s">
        <v>4109</v>
      </c>
      <c r="B4250" s="22" t="s">
        <v>4114</v>
      </c>
      <c r="C4250" s="21" t="s">
        <v>2230</v>
      </c>
      <c r="D4250" s="21" t="s">
        <v>2232</v>
      </c>
      <c r="E4250" s="21" t="s">
        <v>2345</v>
      </c>
      <c r="F4250" s="22" t="s">
        <v>3054</v>
      </c>
      <c r="G4250" s="21" t="s">
        <v>41</v>
      </c>
      <c r="H4250" s="21" t="s">
        <v>174</v>
      </c>
      <c r="I4250" s="22"/>
      <c r="J4250" s="22" t="s">
        <v>132</v>
      </c>
      <c r="K4250" s="23">
        <v>168.7</v>
      </c>
      <c r="L4250" s="23">
        <v>71.7</v>
      </c>
      <c r="M4250" s="23">
        <v>58.7</v>
      </c>
      <c r="N4250" s="23">
        <v>428.498</v>
      </c>
      <c r="O4250" s="23">
        <v>182.118</v>
      </c>
      <c r="P4250" s="23">
        <v>149.098</v>
      </c>
      <c r="Q4250" s="24" t="s">
        <v>45</v>
      </c>
      <c r="R4250" s="28">
        <v>9.3</v>
      </c>
      <c r="S4250" s="26" t="s">
        <v>132</v>
      </c>
      <c r="T4250" s="10" t="s">
        <v>45</v>
      </c>
      <c r="U4250" s="29" cm="1">
        <f t="array" ref="U4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250" s="13"/>
      <c r="W4250" s="13"/>
      <c r="X4250" s="13"/>
      <c r="Y4250" s="13"/>
      <c r="Z4250" s="13"/>
      <c r="AA4250" s="13"/>
      <c r="AB4250" s="13"/>
      <c r="AE4250" s="13"/>
      <c r="AF4250" s="13"/>
      <c r="AG4250" s="13"/>
      <c r="AH4250" s="13"/>
      <c r="AI4250" s="13"/>
    </row>
    <row r="4251" hidden="1" spans="1:35">
      <c r="A4251" s="21" t="s">
        <v>4109</v>
      </c>
      <c r="B4251" s="22" t="s">
        <v>4118</v>
      </c>
      <c r="C4251" s="21" t="s">
        <v>2234</v>
      </c>
      <c r="D4251" s="21" t="s">
        <v>132</v>
      </c>
      <c r="E4251" s="21" t="s">
        <v>2341</v>
      </c>
      <c r="F4251" s="22" t="s">
        <v>2378</v>
      </c>
      <c r="G4251" s="21" t="s">
        <v>41</v>
      </c>
      <c r="H4251" s="21" t="s">
        <v>174</v>
      </c>
      <c r="I4251" s="22"/>
      <c r="J4251" s="22" t="s">
        <v>132</v>
      </c>
      <c r="K4251" s="23">
        <v>173.5</v>
      </c>
      <c r="L4251" s="23">
        <v>70.5</v>
      </c>
      <c r="M4251" s="23">
        <v>56.8</v>
      </c>
      <c r="N4251" s="23">
        <v>440.69</v>
      </c>
      <c r="O4251" s="23">
        <v>179.07</v>
      </c>
      <c r="P4251" s="23">
        <v>144.272</v>
      </c>
      <c r="Q4251" s="24" t="s">
        <v>45</v>
      </c>
      <c r="R4251" s="28">
        <v>4.5</v>
      </c>
      <c r="S4251" s="26" t="s">
        <v>132</v>
      </c>
      <c r="T4251" s="10" t="s">
        <v>45</v>
      </c>
      <c r="U4251" s="29" cm="1">
        <f t="array" ref="U4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4251" s="13"/>
      <c r="W4251" s="13"/>
      <c r="X4251" s="13"/>
      <c r="Y4251" s="13"/>
      <c r="Z4251" s="13"/>
      <c r="AA4251" s="13"/>
      <c r="AB4251" s="13"/>
      <c r="AE4251" s="13"/>
      <c r="AF4251" s="13"/>
      <c r="AG4251" s="13"/>
      <c r="AH4251" s="13"/>
      <c r="AI4251" s="13"/>
    </row>
    <row r="4252" hidden="1" spans="1:35">
      <c r="A4252" s="21" t="s">
        <v>4109</v>
      </c>
      <c r="B4252" s="22" t="s">
        <v>4118</v>
      </c>
      <c r="C4252" s="21" t="s">
        <v>2234</v>
      </c>
      <c r="D4252" s="21" t="s">
        <v>132</v>
      </c>
      <c r="E4252" s="21" t="s">
        <v>2341</v>
      </c>
      <c r="F4252" s="22" t="s">
        <v>3232</v>
      </c>
      <c r="G4252" s="21" t="s">
        <v>41</v>
      </c>
      <c r="H4252" s="21" t="s">
        <v>174</v>
      </c>
      <c r="I4252" s="22"/>
      <c r="J4252" s="22" t="s">
        <v>132</v>
      </c>
      <c r="K4252" s="23">
        <v>173.6</v>
      </c>
      <c r="L4252" s="23">
        <v>70.5</v>
      </c>
      <c r="M4252" s="23">
        <v>56.8</v>
      </c>
      <c r="N4252" s="23">
        <v>440.944</v>
      </c>
      <c r="O4252" s="23">
        <v>179.07</v>
      </c>
      <c r="P4252" s="23">
        <v>144.272</v>
      </c>
      <c r="Q4252" s="24" t="s">
        <v>45</v>
      </c>
      <c r="R4252" s="28">
        <v>4.4</v>
      </c>
      <c r="S4252" s="26" t="s">
        <v>132</v>
      </c>
      <c r="T4252" s="10" t="s">
        <v>45</v>
      </c>
      <c r="U4252" s="29" cm="1">
        <f t="array" ref="U4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252" s="13"/>
      <c r="W4252" s="13"/>
      <c r="X4252" s="13"/>
      <c r="Y4252" s="13"/>
      <c r="Z4252" s="13"/>
      <c r="AA4252" s="13"/>
      <c r="AB4252" s="13"/>
      <c r="AE4252" s="13"/>
      <c r="AF4252" s="13"/>
      <c r="AG4252" s="13"/>
      <c r="AH4252" s="13"/>
      <c r="AI4252" s="13"/>
    </row>
    <row r="4253" hidden="1" spans="1:35">
      <c r="A4253" s="21" t="s">
        <v>4109</v>
      </c>
      <c r="B4253" s="22" t="s">
        <v>4118</v>
      </c>
      <c r="C4253" s="21" t="s">
        <v>2234</v>
      </c>
      <c r="D4253" s="21" t="s">
        <v>132</v>
      </c>
      <c r="E4253" s="21" t="s">
        <v>2341</v>
      </c>
      <c r="F4253" s="22" t="s">
        <v>3292</v>
      </c>
      <c r="G4253" s="21" t="s">
        <v>41</v>
      </c>
      <c r="H4253" s="21" t="s">
        <v>174</v>
      </c>
      <c r="I4253" s="22"/>
      <c r="J4253" s="22" t="s">
        <v>132</v>
      </c>
      <c r="K4253" s="23">
        <v>174.1</v>
      </c>
      <c r="L4253" s="23">
        <v>70.5</v>
      </c>
      <c r="M4253" s="23">
        <v>56.9</v>
      </c>
      <c r="N4253" s="23">
        <v>442.214</v>
      </c>
      <c r="O4253" s="23">
        <v>179.07</v>
      </c>
      <c r="P4253" s="23">
        <v>144.526</v>
      </c>
      <c r="Q4253" s="24" t="s">
        <v>45</v>
      </c>
      <c r="R4253" s="28">
        <v>3.9</v>
      </c>
      <c r="S4253" s="26" t="s">
        <v>132</v>
      </c>
      <c r="T4253" s="10" t="s">
        <v>20</v>
      </c>
      <c r="U4253" s="29" cm="1">
        <f t="array" ref="U4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-11.1</v>
      </c>
      <c r="V4253" s="13"/>
      <c r="W4253" s="13"/>
      <c r="X4253" s="13"/>
      <c r="Y4253" s="13"/>
      <c r="Z4253" s="13"/>
      <c r="AA4253" s="13"/>
      <c r="AB4253" s="13"/>
      <c r="AE4253" s="13"/>
      <c r="AF4253" s="13"/>
      <c r="AG4253" s="13"/>
      <c r="AH4253" s="13"/>
      <c r="AI4253" s="13"/>
    </row>
    <row r="4254" hidden="1" spans="1:35">
      <c r="A4254" s="21" t="s">
        <v>4109</v>
      </c>
      <c r="B4254" s="22" t="s">
        <v>4119</v>
      </c>
      <c r="C4254" s="21" t="s">
        <v>2236</v>
      </c>
      <c r="D4254" s="21" t="s">
        <v>132</v>
      </c>
      <c r="E4254" s="21" t="s">
        <v>2371</v>
      </c>
      <c r="F4254" s="22" t="s">
        <v>2765</v>
      </c>
      <c r="G4254" s="21" t="s">
        <v>17</v>
      </c>
      <c r="H4254" s="21" t="s">
        <v>141</v>
      </c>
      <c r="I4254" s="22"/>
      <c r="J4254" s="22" t="s">
        <v>132</v>
      </c>
      <c r="K4254" s="23">
        <v>160.4</v>
      </c>
      <c r="L4254" s="23">
        <v>66.7</v>
      </c>
      <c r="M4254" s="23">
        <v>56.2</v>
      </c>
      <c r="N4254" s="23">
        <v>407.416</v>
      </c>
      <c r="O4254" s="23">
        <v>169.418</v>
      </c>
      <c r="P4254" s="23">
        <v>142.748</v>
      </c>
      <c r="Q4254" s="24" t="s">
        <v>20</v>
      </c>
      <c r="R4254" s="28">
        <v>2.6</v>
      </c>
      <c r="S4254" s="26" t="s">
        <v>132</v>
      </c>
      <c r="T4254" s="10" t="s">
        <v>24</v>
      </c>
      <c r="U4254" s="29" cm="1">
        <f t="array" ref="U4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4254" s="13"/>
      <c r="W4254" s="13"/>
      <c r="X4254" s="13"/>
      <c r="Y4254" s="13"/>
      <c r="Z4254" s="13"/>
      <c r="AA4254" s="13"/>
      <c r="AB4254" s="13"/>
      <c r="AE4254" s="13"/>
      <c r="AF4254" s="13"/>
      <c r="AG4254" s="13"/>
      <c r="AH4254" s="13"/>
      <c r="AI4254" s="13"/>
    </row>
    <row r="4255" hidden="1" spans="1:35">
      <c r="A4255" s="21" t="s">
        <v>4109</v>
      </c>
      <c r="B4255" s="22" t="s">
        <v>4119</v>
      </c>
      <c r="C4255" s="21" t="s">
        <v>2236</v>
      </c>
      <c r="D4255" s="21" t="s">
        <v>132</v>
      </c>
      <c r="E4255" s="21" t="s">
        <v>2371</v>
      </c>
      <c r="F4255" s="22" t="s">
        <v>2543</v>
      </c>
      <c r="G4255" s="21" t="s">
        <v>17</v>
      </c>
      <c r="H4255" s="21" t="s">
        <v>141</v>
      </c>
      <c r="I4255" s="22"/>
      <c r="J4255" s="22" t="s">
        <v>132</v>
      </c>
      <c r="K4255" s="23">
        <v>164.9</v>
      </c>
      <c r="L4255" s="23">
        <v>68.3</v>
      </c>
      <c r="M4255" s="23">
        <v>56.7</v>
      </c>
      <c r="N4255" s="23">
        <v>418.846</v>
      </c>
      <c r="O4255" s="23">
        <v>173.482</v>
      </c>
      <c r="P4255" s="23">
        <v>144.018</v>
      </c>
      <c r="Q4255" s="24" t="s">
        <v>24</v>
      </c>
      <c r="R4255" s="28">
        <v>13.1</v>
      </c>
      <c r="S4255" s="26" t="s">
        <v>132</v>
      </c>
      <c r="T4255" s="10" t="s">
        <v>24</v>
      </c>
      <c r="U4255" s="29" cm="1">
        <f t="array" ref="U4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4255" s="13"/>
      <c r="W4255" s="13"/>
      <c r="X4255" s="13"/>
      <c r="Y4255" s="13"/>
      <c r="Z4255" s="13"/>
      <c r="AA4255" s="13"/>
      <c r="AB4255" s="13"/>
      <c r="AE4255" s="13"/>
      <c r="AF4255" s="13"/>
      <c r="AG4255" s="13"/>
      <c r="AH4255" s="13"/>
      <c r="AI4255" s="13"/>
    </row>
    <row r="4256" hidden="1" spans="1:35">
      <c r="A4256" s="21" t="s">
        <v>4109</v>
      </c>
      <c r="B4256" s="22" t="s">
        <v>4119</v>
      </c>
      <c r="C4256" s="21" t="s">
        <v>4120</v>
      </c>
      <c r="D4256" s="21" t="s">
        <v>132</v>
      </c>
      <c r="E4256" s="21" t="s">
        <v>2357</v>
      </c>
      <c r="F4256" s="22" t="s">
        <v>2378</v>
      </c>
      <c r="G4256" s="21" t="s">
        <v>17</v>
      </c>
      <c r="H4256" s="21" t="s">
        <v>141</v>
      </c>
      <c r="I4256" s="22"/>
      <c r="J4256" s="22" t="s">
        <v>132</v>
      </c>
      <c r="K4256" s="23">
        <v>165.8</v>
      </c>
      <c r="L4256" s="23">
        <v>69.3</v>
      </c>
      <c r="M4256" s="23">
        <v>58.2</v>
      </c>
      <c r="N4256" s="23">
        <v>421.132</v>
      </c>
      <c r="O4256" s="23">
        <v>176.022</v>
      </c>
      <c r="P4256" s="23">
        <v>147.828</v>
      </c>
      <c r="Q4256" s="24" t="s">
        <v>24</v>
      </c>
      <c r="R4256" s="28">
        <v>12.2</v>
      </c>
      <c r="S4256" s="26" t="s">
        <v>132</v>
      </c>
      <c r="T4256" s="10" t="s">
        <v>24</v>
      </c>
      <c r="U4256" s="29" cm="1">
        <f t="array" ref="U4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256" s="13"/>
      <c r="W4256" s="13"/>
      <c r="X4256" s="13"/>
      <c r="Y4256" s="13"/>
      <c r="Z4256" s="13"/>
      <c r="AA4256" s="13"/>
      <c r="AB4256" s="13"/>
      <c r="AE4256" s="13"/>
      <c r="AF4256" s="13"/>
      <c r="AG4256" s="13"/>
      <c r="AH4256" s="13"/>
      <c r="AI4256" s="13"/>
    </row>
    <row r="4257" hidden="1" spans="1:35">
      <c r="A4257" s="21" t="s">
        <v>4109</v>
      </c>
      <c r="B4257" s="22" t="s">
        <v>4119</v>
      </c>
      <c r="C4257" s="21" t="s">
        <v>4121</v>
      </c>
      <c r="D4257" s="21" t="s">
        <v>132</v>
      </c>
      <c r="E4257" s="21" t="s">
        <v>2468</v>
      </c>
      <c r="F4257" s="22" t="s">
        <v>2402</v>
      </c>
      <c r="G4257" s="21" t="s">
        <v>17</v>
      </c>
      <c r="H4257" s="21" t="s">
        <v>141</v>
      </c>
      <c r="I4257" s="22"/>
      <c r="J4257" s="22" t="s">
        <v>132</v>
      </c>
      <c r="K4257" s="23">
        <v>165.4</v>
      </c>
      <c r="L4257" s="23">
        <v>70.3</v>
      </c>
      <c r="M4257" s="23">
        <v>58.3</v>
      </c>
      <c r="N4257" s="23">
        <v>420.116</v>
      </c>
      <c r="O4257" s="23">
        <v>178.562</v>
      </c>
      <c r="P4257" s="23">
        <v>148.082</v>
      </c>
      <c r="Q4257" s="24" t="s">
        <v>24</v>
      </c>
      <c r="R4257" s="28">
        <v>12.6</v>
      </c>
      <c r="S4257" s="26" t="s">
        <v>132</v>
      </c>
      <c r="T4257" s="10" t="s">
        <v>24</v>
      </c>
      <c r="U4257" s="29" cm="1">
        <f t="array" ref="U4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4257" s="13"/>
      <c r="W4257" s="13"/>
      <c r="X4257" s="13"/>
      <c r="Y4257" s="13"/>
      <c r="Z4257" s="13"/>
      <c r="AA4257" s="13"/>
      <c r="AB4257" s="13"/>
      <c r="AE4257" s="13"/>
      <c r="AF4257" s="13"/>
      <c r="AG4257" s="13"/>
      <c r="AH4257" s="13"/>
      <c r="AI4257" s="13"/>
    </row>
    <row r="4258" hidden="1" spans="1:35">
      <c r="A4258" s="21" t="s">
        <v>4109</v>
      </c>
      <c r="B4258" s="22" t="s">
        <v>4119</v>
      </c>
      <c r="C4258" s="21" t="s">
        <v>4122</v>
      </c>
      <c r="D4258" s="21" t="s">
        <v>2242</v>
      </c>
      <c r="E4258" s="21" t="s">
        <v>2468</v>
      </c>
      <c r="F4258" s="22" t="s">
        <v>2581</v>
      </c>
      <c r="G4258" s="21" t="s">
        <v>17</v>
      </c>
      <c r="H4258" s="21" t="s">
        <v>141</v>
      </c>
      <c r="I4258" s="22"/>
      <c r="J4258" s="22" t="s">
        <v>132</v>
      </c>
      <c r="K4258" s="23">
        <v>165.8</v>
      </c>
      <c r="L4258" s="23">
        <v>70</v>
      </c>
      <c r="M4258" s="23">
        <v>57.5</v>
      </c>
      <c r="N4258" s="23">
        <v>421.132</v>
      </c>
      <c r="O4258" s="23">
        <v>177.8</v>
      </c>
      <c r="P4258" s="23">
        <v>146.05</v>
      </c>
      <c r="Q4258" s="24" t="s">
        <v>24</v>
      </c>
      <c r="R4258" s="28">
        <v>12.2</v>
      </c>
      <c r="S4258" s="26" t="s">
        <v>132</v>
      </c>
      <c r="T4258" s="10" t="s">
        <v>24</v>
      </c>
      <c r="U4258" s="29" cm="1">
        <f t="array" ref="U4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258" s="13"/>
      <c r="W4258" s="13"/>
      <c r="X4258" s="13"/>
      <c r="Y4258" s="13"/>
      <c r="Z4258" s="13"/>
      <c r="AA4258" s="13"/>
      <c r="AB4258" s="13"/>
      <c r="AE4258" s="13"/>
      <c r="AF4258" s="13"/>
      <c r="AG4258" s="13"/>
      <c r="AH4258" s="13"/>
      <c r="AI4258" s="13"/>
    </row>
    <row r="4259" hidden="1" spans="1:35">
      <c r="A4259" s="21" t="s">
        <v>4109</v>
      </c>
      <c r="B4259" s="22" t="s">
        <v>4119</v>
      </c>
      <c r="C4259" s="21" t="s">
        <v>4122</v>
      </c>
      <c r="D4259" s="21" t="s">
        <v>1649</v>
      </c>
      <c r="E4259" s="21" t="s">
        <v>2587</v>
      </c>
      <c r="F4259" s="22" t="s">
        <v>2973</v>
      </c>
      <c r="G4259" s="21" t="s">
        <v>17</v>
      </c>
      <c r="H4259" s="21" t="s">
        <v>141</v>
      </c>
      <c r="I4259" s="22"/>
      <c r="J4259" s="22" t="s">
        <v>132</v>
      </c>
      <c r="K4259" s="23">
        <v>168</v>
      </c>
      <c r="L4259" s="23">
        <v>70.8</v>
      </c>
      <c r="M4259" s="23">
        <v>57.2</v>
      </c>
      <c r="N4259" s="23">
        <v>426.72</v>
      </c>
      <c r="O4259" s="23">
        <v>179.832</v>
      </c>
      <c r="P4259" s="23">
        <v>145.288</v>
      </c>
      <c r="Q4259" s="24" t="s">
        <v>24</v>
      </c>
      <c r="R4259" s="28">
        <v>10</v>
      </c>
      <c r="S4259" s="26" t="s">
        <v>132</v>
      </c>
      <c r="T4259" s="10" t="s">
        <v>2674</v>
      </c>
      <c r="U4259" s="29" t="str" cm="1">
        <f t="array" ref="U4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59" s="13"/>
      <c r="W4259" s="13"/>
      <c r="X4259" s="13"/>
      <c r="Y4259" s="13"/>
      <c r="Z4259" s="13"/>
      <c r="AA4259" s="13"/>
      <c r="AB4259" s="13"/>
      <c r="AE4259" s="13"/>
      <c r="AF4259" s="13"/>
      <c r="AG4259" s="13"/>
      <c r="AH4259" s="13"/>
      <c r="AI4259" s="13"/>
    </row>
    <row r="4260" hidden="1" spans="1:35">
      <c r="A4260" s="21" t="s">
        <v>4109</v>
      </c>
      <c r="B4260" s="22" t="s">
        <v>4119</v>
      </c>
      <c r="C4260" s="21" t="s">
        <v>4122</v>
      </c>
      <c r="D4260" s="21" t="s">
        <v>132</v>
      </c>
      <c r="E4260" s="21" t="s">
        <v>2587</v>
      </c>
      <c r="F4260" s="22" t="s">
        <v>2425</v>
      </c>
      <c r="G4260" s="21" t="s">
        <v>17</v>
      </c>
      <c r="H4260" s="21" t="s">
        <v>168</v>
      </c>
      <c r="I4260" s="22"/>
      <c r="J4260" s="22" t="s">
        <v>132</v>
      </c>
      <c r="K4260" s="23">
        <v>179.6</v>
      </c>
      <c r="L4260" s="23">
        <v>70.8</v>
      </c>
      <c r="M4260" s="23">
        <v>58.3</v>
      </c>
      <c r="N4260" s="23">
        <v>456.184</v>
      </c>
      <c r="O4260" s="23">
        <v>179.832</v>
      </c>
      <c r="P4260" s="23">
        <v>148.082</v>
      </c>
      <c r="Q4260" s="24" t="s">
        <v>2674</v>
      </c>
      <c r="R4260" s="28">
        <v>26.4</v>
      </c>
      <c r="S4260" s="26" t="s">
        <v>4177</v>
      </c>
      <c r="T4260" s="10" t="s">
        <v>24</v>
      </c>
      <c r="U4260" s="29" cm="1">
        <f t="array" ref="U4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-1.59999999999999</v>
      </c>
      <c r="V4260" s="13"/>
      <c r="W4260" s="13"/>
      <c r="X4260" s="13"/>
      <c r="Y4260" s="13"/>
      <c r="Z4260" s="13"/>
      <c r="AA4260" s="13"/>
      <c r="AB4260" s="13"/>
      <c r="AE4260" s="13"/>
      <c r="AF4260" s="13"/>
      <c r="AG4260" s="13"/>
      <c r="AH4260" s="13"/>
      <c r="AI4260" s="13"/>
    </row>
    <row r="4261" hidden="1" spans="1:35">
      <c r="A4261" s="21" t="s">
        <v>4109</v>
      </c>
      <c r="B4261" s="22" t="s">
        <v>4119</v>
      </c>
      <c r="C4261" s="21" t="s">
        <v>4123</v>
      </c>
      <c r="D4261" s="21" t="s">
        <v>2243</v>
      </c>
      <c r="E4261" s="21" t="s">
        <v>2587</v>
      </c>
      <c r="F4261" s="22" t="s">
        <v>2560</v>
      </c>
      <c r="G4261" s="21" t="s">
        <v>17</v>
      </c>
      <c r="H4261" s="21" t="s">
        <v>141</v>
      </c>
      <c r="I4261" s="22"/>
      <c r="J4261" s="22" t="s">
        <v>132</v>
      </c>
      <c r="K4261" s="23">
        <v>168</v>
      </c>
      <c r="L4261" s="23">
        <v>70.8</v>
      </c>
      <c r="M4261" s="23">
        <v>58.2</v>
      </c>
      <c r="N4261" s="23">
        <v>426.72</v>
      </c>
      <c r="O4261" s="23">
        <v>179.832</v>
      </c>
      <c r="P4261" s="23">
        <v>147.828</v>
      </c>
      <c r="Q4261" s="24" t="s">
        <v>24</v>
      </c>
      <c r="R4261" s="28">
        <v>10</v>
      </c>
      <c r="S4261" s="26" t="s">
        <v>132</v>
      </c>
      <c r="T4261" s="10" t="s">
        <v>24</v>
      </c>
      <c r="U4261" s="29" cm="1">
        <f t="array" ref="U4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261" s="13"/>
      <c r="W4261" s="13"/>
      <c r="X4261" s="13"/>
      <c r="Y4261" s="13"/>
      <c r="Z4261" s="13"/>
      <c r="AA4261" s="13"/>
      <c r="AB4261" s="13"/>
      <c r="AE4261" s="13"/>
      <c r="AF4261" s="13"/>
      <c r="AG4261" s="13"/>
      <c r="AH4261" s="13"/>
      <c r="AI4261" s="13"/>
    </row>
    <row r="4262" hidden="1" spans="1:35">
      <c r="A4262" s="21" t="s">
        <v>4109</v>
      </c>
      <c r="B4262" s="22" t="s">
        <v>4119</v>
      </c>
      <c r="C4262" s="21" t="s">
        <v>4123</v>
      </c>
      <c r="D4262" s="21" t="s">
        <v>132</v>
      </c>
      <c r="E4262" s="21" t="s">
        <v>2587</v>
      </c>
      <c r="F4262" s="22" t="s">
        <v>3006</v>
      </c>
      <c r="G4262" s="21" t="s">
        <v>17</v>
      </c>
      <c r="H4262" s="21" t="s">
        <v>141</v>
      </c>
      <c r="I4262" s="22"/>
      <c r="J4262" s="22" t="s">
        <v>132</v>
      </c>
      <c r="K4262" s="23">
        <v>167.5</v>
      </c>
      <c r="L4262" s="23">
        <v>70.8</v>
      </c>
      <c r="M4262" s="23">
        <v>57.2</v>
      </c>
      <c r="N4262" s="23">
        <v>425.45</v>
      </c>
      <c r="O4262" s="23">
        <v>179.832</v>
      </c>
      <c r="P4262" s="23">
        <v>145.288</v>
      </c>
      <c r="Q4262" s="24" t="s">
        <v>24</v>
      </c>
      <c r="R4262" s="28">
        <v>10.5</v>
      </c>
      <c r="S4262" s="26" t="s">
        <v>132</v>
      </c>
      <c r="T4262" s="10" t="s">
        <v>24</v>
      </c>
      <c r="U4262" s="29" cm="1">
        <f t="array" ref="U4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4262" s="13"/>
      <c r="W4262" s="13"/>
      <c r="X4262" s="13"/>
      <c r="Y4262" s="13"/>
      <c r="Z4262" s="13"/>
      <c r="AA4262" s="13"/>
      <c r="AB4262" s="13"/>
      <c r="AE4262" s="13"/>
      <c r="AF4262" s="13"/>
      <c r="AG4262" s="13"/>
      <c r="AH4262" s="13"/>
      <c r="AI4262" s="13"/>
    </row>
    <row r="4263" hidden="1" spans="1:35">
      <c r="A4263" s="21" t="s">
        <v>4109</v>
      </c>
      <c r="B4263" s="22" t="s">
        <v>4119</v>
      </c>
      <c r="C4263" s="21" t="s">
        <v>4123</v>
      </c>
      <c r="D4263" s="21" t="s">
        <v>132</v>
      </c>
      <c r="E4263" s="21" t="s">
        <v>2587</v>
      </c>
      <c r="F4263" s="22" t="s">
        <v>3054</v>
      </c>
      <c r="G4263" s="21" t="s">
        <v>17</v>
      </c>
      <c r="H4263" s="21" t="s">
        <v>141</v>
      </c>
      <c r="I4263" s="22"/>
      <c r="J4263" s="22" t="s">
        <v>132</v>
      </c>
      <c r="K4263" s="23">
        <v>167.5</v>
      </c>
      <c r="L4263" s="23">
        <v>70.8</v>
      </c>
      <c r="M4263" s="23">
        <v>58.2</v>
      </c>
      <c r="N4263" s="23">
        <v>425.45</v>
      </c>
      <c r="O4263" s="23">
        <v>179.832</v>
      </c>
      <c r="P4263" s="23">
        <v>147.828</v>
      </c>
      <c r="Q4263" s="24" t="s">
        <v>24</v>
      </c>
      <c r="R4263" s="28">
        <v>10.5</v>
      </c>
      <c r="S4263" s="26" t="s">
        <v>132</v>
      </c>
      <c r="T4263" s="10" t="s">
        <v>2674</v>
      </c>
      <c r="U4263" s="29" t="str" cm="1">
        <f t="array" ref="U4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63" s="13"/>
      <c r="W4263" s="13"/>
      <c r="X4263" s="13"/>
      <c r="Y4263" s="13"/>
      <c r="Z4263" s="13"/>
      <c r="AA4263" s="13"/>
      <c r="AB4263" s="13"/>
      <c r="AE4263" s="13"/>
      <c r="AF4263" s="13"/>
      <c r="AG4263" s="13"/>
      <c r="AH4263" s="13"/>
      <c r="AI4263" s="13"/>
    </row>
    <row r="4264" hidden="1" spans="1:35">
      <c r="A4264" s="21" t="s">
        <v>4109</v>
      </c>
      <c r="B4264" s="22" t="s">
        <v>4119</v>
      </c>
      <c r="C4264" s="21" t="s">
        <v>4123</v>
      </c>
      <c r="D4264" s="21" t="s">
        <v>132</v>
      </c>
      <c r="E4264" s="21" t="s">
        <v>2587</v>
      </c>
      <c r="F4264" s="22" t="s">
        <v>2460</v>
      </c>
      <c r="G4264" s="21" t="s">
        <v>17</v>
      </c>
      <c r="H4264" s="21" t="s">
        <v>168</v>
      </c>
      <c r="I4264" s="22"/>
      <c r="J4264" s="22" t="s">
        <v>132</v>
      </c>
      <c r="K4264" s="23">
        <v>179.6</v>
      </c>
      <c r="L4264" s="23">
        <v>70.8</v>
      </c>
      <c r="M4264" s="23">
        <v>59.7</v>
      </c>
      <c r="N4264" s="23">
        <v>456.184</v>
      </c>
      <c r="O4264" s="23">
        <v>179.832</v>
      </c>
      <c r="P4264" s="23">
        <v>151.638</v>
      </c>
      <c r="Q4264" s="24" t="s">
        <v>2674</v>
      </c>
      <c r="R4264" s="28">
        <v>26.4</v>
      </c>
      <c r="S4264" s="26" t="s">
        <v>4177</v>
      </c>
      <c r="T4264" s="10" t="s">
        <v>24</v>
      </c>
      <c r="U4264" s="29" cm="1">
        <f t="array" ref="U4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-1.59999999999999</v>
      </c>
      <c r="V4264" s="13"/>
      <c r="W4264" s="13"/>
      <c r="X4264" s="13"/>
      <c r="Y4264" s="13"/>
      <c r="Z4264" s="13"/>
      <c r="AA4264" s="13"/>
      <c r="AB4264" s="13"/>
      <c r="AE4264" s="13"/>
      <c r="AF4264" s="13"/>
      <c r="AG4264" s="13"/>
      <c r="AH4264" s="13"/>
      <c r="AI4264" s="13"/>
    </row>
    <row r="4265" hidden="1" spans="1:35">
      <c r="A4265" s="21" t="s">
        <v>4109</v>
      </c>
      <c r="B4265" s="22" t="s">
        <v>4119</v>
      </c>
      <c r="C4265" s="21" t="s">
        <v>4123</v>
      </c>
      <c r="D4265" s="21" t="s">
        <v>2242</v>
      </c>
      <c r="E4265" s="21" t="s">
        <v>2587</v>
      </c>
      <c r="F4265" s="22" t="s">
        <v>2460</v>
      </c>
      <c r="G4265" s="21" t="s">
        <v>17</v>
      </c>
      <c r="H4265" s="21" t="s">
        <v>141</v>
      </c>
      <c r="I4265" s="22"/>
      <c r="J4265" s="22" t="s">
        <v>132</v>
      </c>
      <c r="K4265" s="23">
        <v>168.4</v>
      </c>
      <c r="L4265" s="23">
        <v>70.8</v>
      </c>
      <c r="M4265" s="23">
        <v>56.5</v>
      </c>
      <c r="N4265" s="23">
        <v>427.736</v>
      </c>
      <c r="O4265" s="23">
        <v>179.832</v>
      </c>
      <c r="P4265" s="23">
        <v>143.51</v>
      </c>
      <c r="Q4265" s="24" t="s">
        <v>24</v>
      </c>
      <c r="R4265" s="28">
        <v>9.6</v>
      </c>
      <c r="S4265" s="26" t="s">
        <v>132</v>
      </c>
      <c r="T4265" s="10" t="s">
        <v>24</v>
      </c>
      <c r="U4265" s="29" cm="1">
        <f t="array" ref="U4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4265" s="13"/>
      <c r="W4265" s="13"/>
      <c r="X4265" s="13"/>
      <c r="Y4265" s="13"/>
      <c r="Z4265" s="13"/>
      <c r="AA4265" s="13"/>
      <c r="AB4265" s="13"/>
      <c r="AE4265" s="13"/>
      <c r="AF4265" s="13"/>
      <c r="AG4265" s="13"/>
      <c r="AH4265" s="13"/>
      <c r="AI4265" s="13"/>
    </row>
    <row r="4266" hidden="1" spans="1:35">
      <c r="A4266" s="21" t="s">
        <v>4109</v>
      </c>
      <c r="B4266" s="22" t="s">
        <v>4119</v>
      </c>
      <c r="C4266" s="21" t="s">
        <v>4123</v>
      </c>
      <c r="D4266" s="21" t="s">
        <v>2243</v>
      </c>
      <c r="E4266" s="21" t="s">
        <v>2587</v>
      </c>
      <c r="F4266" s="22" t="s">
        <v>2642</v>
      </c>
      <c r="G4266" s="21" t="s">
        <v>17</v>
      </c>
      <c r="H4266" s="21" t="s">
        <v>141</v>
      </c>
      <c r="I4266" s="22"/>
      <c r="J4266" s="22" t="s">
        <v>132</v>
      </c>
      <c r="K4266" s="23">
        <v>168</v>
      </c>
      <c r="L4266" s="23">
        <v>70.8</v>
      </c>
      <c r="M4266" s="23">
        <v>57.8</v>
      </c>
      <c r="N4266" s="23">
        <v>426.72</v>
      </c>
      <c r="O4266" s="23">
        <v>179.832</v>
      </c>
      <c r="P4266" s="23">
        <v>146.812</v>
      </c>
      <c r="Q4266" s="24" t="s">
        <v>24</v>
      </c>
      <c r="R4266" s="28">
        <v>10</v>
      </c>
      <c r="S4266" s="26" t="s">
        <v>132</v>
      </c>
      <c r="T4266" s="10" t="s">
        <v>24</v>
      </c>
      <c r="U4266" s="29" cm="1">
        <f t="array" ref="U4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266" s="13"/>
      <c r="W4266" s="13"/>
      <c r="X4266" s="13"/>
      <c r="Y4266" s="13"/>
      <c r="Z4266" s="13"/>
      <c r="AA4266" s="13"/>
      <c r="AB4266" s="13"/>
      <c r="AE4266" s="13"/>
      <c r="AF4266" s="13"/>
      <c r="AG4266" s="13"/>
      <c r="AH4266" s="13"/>
      <c r="AI4266" s="13"/>
    </row>
    <row r="4267" hidden="1" spans="1:35">
      <c r="A4267" s="21" t="s">
        <v>4109</v>
      </c>
      <c r="B4267" s="22" t="s">
        <v>4119</v>
      </c>
      <c r="C4267" s="21" t="s">
        <v>4123</v>
      </c>
      <c r="D4267" s="21" t="s">
        <v>132</v>
      </c>
      <c r="E4267" s="21" t="s">
        <v>2587</v>
      </c>
      <c r="F4267" s="22" t="s">
        <v>2655</v>
      </c>
      <c r="G4267" s="21" t="s">
        <v>17</v>
      </c>
      <c r="H4267" s="21" t="s">
        <v>141</v>
      </c>
      <c r="I4267" s="22"/>
      <c r="J4267" s="22" t="s">
        <v>132</v>
      </c>
      <c r="K4267" s="23">
        <v>167.6</v>
      </c>
      <c r="L4267" s="23">
        <v>70.8</v>
      </c>
      <c r="M4267" s="23">
        <v>58.2</v>
      </c>
      <c r="N4267" s="23">
        <v>425.704</v>
      </c>
      <c r="O4267" s="23">
        <v>179.832</v>
      </c>
      <c r="P4267" s="23">
        <v>147.828</v>
      </c>
      <c r="Q4267" s="24" t="s">
        <v>24</v>
      </c>
      <c r="R4267" s="28">
        <v>10.4</v>
      </c>
      <c r="S4267" s="26" t="s">
        <v>132</v>
      </c>
      <c r="T4267" s="10" t="s">
        <v>24</v>
      </c>
      <c r="U4267" s="29" cm="1">
        <f t="array" ref="U4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4267" s="13"/>
      <c r="W4267" s="13"/>
      <c r="X4267" s="13"/>
      <c r="Y4267" s="13"/>
      <c r="Z4267" s="13"/>
      <c r="AA4267" s="13"/>
      <c r="AB4267" s="13"/>
      <c r="AE4267" s="13"/>
      <c r="AF4267" s="13"/>
      <c r="AG4267" s="13"/>
      <c r="AH4267" s="13"/>
      <c r="AI4267" s="13"/>
    </row>
    <row r="4268" hidden="1" spans="1:35">
      <c r="A4268" s="21" t="s">
        <v>4109</v>
      </c>
      <c r="B4268" s="22" t="s">
        <v>4119</v>
      </c>
      <c r="C4268" s="21" t="s">
        <v>2245</v>
      </c>
      <c r="D4268" s="21" t="s">
        <v>2243</v>
      </c>
      <c r="E4268" s="21" t="s">
        <v>2613</v>
      </c>
      <c r="F4268" s="22" t="s">
        <v>2372</v>
      </c>
      <c r="G4268" s="21" t="s">
        <v>17</v>
      </c>
      <c r="H4268" s="21" t="s">
        <v>141</v>
      </c>
      <c r="I4268" s="22"/>
      <c r="J4268" s="22" t="s">
        <v>132</v>
      </c>
      <c r="K4268" s="23">
        <v>168.8</v>
      </c>
      <c r="L4268" s="23">
        <v>70.4</v>
      </c>
      <c r="M4268" s="23">
        <v>57.6</v>
      </c>
      <c r="N4268" s="23">
        <v>428.752</v>
      </c>
      <c r="O4268" s="23">
        <v>178.816</v>
      </c>
      <c r="P4268" s="23">
        <v>146.304</v>
      </c>
      <c r="Q4268" s="24" t="s">
        <v>24</v>
      </c>
      <c r="R4268" s="28">
        <v>9.2</v>
      </c>
      <c r="S4268" s="26" t="s">
        <v>132</v>
      </c>
      <c r="T4268" s="10" t="s">
        <v>24</v>
      </c>
      <c r="U4268" s="29" cm="1">
        <f t="array" ref="U4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68" s="13"/>
      <c r="W4268" s="13"/>
      <c r="X4268" s="13"/>
      <c r="Y4268" s="13"/>
      <c r="Z4268" s="13"/>
      <c r="AA4268" s="13"/>
      <c r="AB4268" s="13"/>
      <c r="AE4268" s="13"/>
      <c r="AF4268" s="13"/>
      <c r="AG4268" s="13"/>
      <c r="AH4268" s="13"/>
      <c r="AI4268" s="13"/>
    </row>
    <row r="4269" hidden="1" spans="1:35">
      <c r="A4269" s="21" t="s">
        <v>4109</v>
      </c>
      <c r="B4269" s="22" t="s">
        <v>4119</v>
      </c>
      <c r="C4269" s="21" t="s">
        <v>2245</v>
      </c>
      <c r="D4269" s="21" t="s">
        <v>2242</v>
      </c>
      <c r="E4269" s="21" t="s">
        <v>2613</v>
      </c>
      <c r="F4269" s="22" t="s">
        <v>2372</v>
      </c>
      <c r="G4269" s="21" t="s">
        <v>17</v>
      </c>
      <c r="H4269" s="21" t="s">
        <v>141</v>
      </c>
      <c r="I4269" s="22"/>
      <c r="J4269" s="22" t="s">
        <v>132</v>
      </c>
      <c r="K4269" s="23">
        <v>168.9</v>
      </c>
      <c r="L4269" s="23">
        <v>70.4</v>
      </c>
      <c r="M4269" s="23">
        <v>57.7</v>
      </c>
      <c r="N4269" s="23">
        <v>429.006</v>
      </c>
      <c r="O4269" s="23">
        <v>178.816</v>
      </c>
      <c r="P4269" s="23">
        <v>146.558</v>
      </c>
      <c r="Q4269" s="24" t="s">
        <v>24</v>
      </c>
      <c r="R4269" s="28">
        <v>9.1</v>
      </c>
      <c r="S4269" s="26" t="s">
        <v>132</v>
      </c>
      <c r="T4269" s="10" t="s">
        <v>24</v>
      </c>
      <c r="U4269" s="29" cm="1">
        <f t="array" ref="U4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269" s="13"/>
      <c r="W4269" s="13"/>
      <c r="X4269" s="13"/>
      <c r="Y4269" s="13"/>
      <c r="Z4269" s="13"/>
      <c r="AA4269" s="13"/>
      <c r="AB4269" s="13"/>
      <c r="AE4269" s="13"/>
      <c r="AF4269" s="13"/>
      <c r="AG4269" s="13"/>
      <c r="AH4269" s="13"/>
      <c r="AI4269" s="13"/>
    </row>
    <row r="4270" hidden="1" spans="1:35">
      <c r="A4270" s="21" t="s">
        <v>4109</v>
      </c>
      <c r="B4270" s="22" t="s">
        <v>4119</v>
      </c>
      <c r="C4270" s="21" t="s">
        <v>2245</v>
      </c>
      <c r="D4270" s="21" t="s">
        <v>2246</v>
      </c>
      <c r="E4270" s="21" t="s">
        <v>2613</v>
      </c>
      <c r="F4270" s="22" t="s">
        <v>2381</v>
      </c>
      <c r="G4270" s="21" t="s">
        <v>17</v>
      </c>
      <c r="H4270" s="21" t="s">
        <v>141</v>
      </c>
      <c r="I4270" s="22"/>
      <c r="J4270" s="22" t="s">
        <v>132</v>
      </c>
      <c r="K4270" s="23">
        <v>169.1</v>
      </c>
      <c r="L4270" s="23">
        <v>70.4</v>
      </c>
      <c r="M4270" s="23">
        <v>57.8</v>
      </c>
      <c r="N4270" s="23">
        <v>429.514</v>
      </c>
      <c r="O4270" s="23">
        <v>178.816</v>
      </c>
      <c r="P4270" s="23">
        <v>146.812</v>
      </c>
      <c r="Q4270" s="24" t="s">
        <v>24</v>
      </c>
      <c r="R4270" s="28">
        <v>8.9</v>
      </c>
      <c r="S4270" s="26" t="s">
        <v>132</v>
      </c>
      <c r="T4270" s="10" t="s">
        <v>24</v>
      </c>
      <c r="U4270" s="29" cm="1">
        <f t="array" ref="U4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4270" s="13"/>
      <c r="W4270" s="13"/>
      <c r="X4270" s="13"/>
      <c r="Y4270" s="13"/>
      <c r="Z4270" s="13"/>
      <c r="AA4270" s="13"/>
      <c r="AB4270" s="13"/>
      <c r="AE4270" s="13"/>
      <c r="AF4270" s="13"/>
      <c r="AG4270" s="13"/>
      <c r="AH4270" s="13"/>
      <c r="AI4270" s="13"/>
    </row>
    <row r="4271" hidden="1" spans="1:35">
      <c r="A4271" s="21" t="s">
        <v>4109</v>
      </c>
      <c r="B4271" s="22" t="s">
        <v>4119</v>
      </c>
      <c r="C4271" s="21" t="s">
        <v>2245</v>
      </c>
      <c r="D4271" s="21" t="s">
        <v>2243</v>
      </c>
      <c r="E4271" s="21" t="s">
        <v>2613</v>
      </c>
      <c r="F4271" s="22" t="s">
        <v>2342</v>
      </c>
      <c r="G4271" s="21" t="s">
        <v>17</v>
      </c>
      <c r="H4271" s="21" t="s">
        <v>141</v>
      </c>
      <c r="I4271" s="22"/>
      <c r="J4271" s="22" t="s">
        <v>132</v>
      </c>
      <c r="K4271" s="23">
        <v>168.9</v>
      </c>
      <c r="L4271" s="23">
        <v>70.4</v>
      </c>
      <c r="M4271" s="23">
        <v>57.7</v>
      </c>
      <c r="N4271" s="23">
        <v>429.006</v>
      </c>
      <c r="O4271" s="23">
        <v>178.816</v>
      </c>
      <c r="P4271" s="23">
        <v>146.558</v>
      </c>
      <c r="Q4271" s="24" t="s">
        <v>24</v>
      </c>
      <c r="R4271" s="28">
        <v>9.1</v>
      </c>
      <c r="S4271" s="26" t="s">
        <v>132</v>
      </c>
      <c r="T4271" s="10" t="s">
        <v>24</v>
      </c>
      <c r="U4271" s="29" cm="1">
        <f t="array" ref="U4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271" s="13"/>
      <c r="W4271" s="13"/>
      <c r="X4271" s="13"/>
      <c r="Y4271" s="13"/>
      <c r="Z4271" s="13"/>
      <c r="AA4271" s="13"/>
      <c r="AB4271" s="13"/>
      <c r="AE4271" s="13"/>
      <c r="AF4271" s="13"/>
      <c r="AG4271" s="13"/>
      <c r="AH4271" s="13"/>
      <c r="AI4271" s="13"/>
    </row>
    <row r="4272" hidden="1" spans="1:35">
      <c r="A4272" s="21" t="s">
        <v>4109</v>
      </c>
      <c r="B4272" s="22" t="s">
        <v>4119</v>
      </c>
      <c r="C4272" s="21" t="s">
        <v>2245</v>
      </c>
      <c r="D4272" s="21" t="s">
        <v>2242</v>
      </c>
      <c r="E4272" s="21" t="s">
        <v>2613</v>
      </c>
      <c r="F4272" s="22" t="s">
        <v>2342</v>
      </c>
      <c r="G4272" s="21" t="s">
        <v>17</v>
      </c>
      <c r="H4272" s="21" t="s">
        <v>141</v>
      </c>
      <c r="I4272" s="22"/>
      <c r="J4272" s="22" t="s">
        <v>132</v>
      </c>
      <c r="K4272" s="23">
        <v>169.1</v>
      </c>
      <c r="L4272" s="23">
        <v>70.4</v>
      </c>
      <c r="M4272" s="23">
        <v>57.8</v>
      </c>
      <c r="N4272" s="23">
        <v>429.514</v>
      </c>
      <c r="O4272" s="23">
        <v>178.816</v>
      </c>
      <c r="P4272" s="23">
        <v>146.812</v>
      </c>
      <c r="Q4272" s="24" t="s">
        <v>24</v>
      </c>
      <c r="R4272" s="28">
        <v>8.9</v>
      </c>
      <c r="S4272" s="26" t="s">
        <v>132</v>
      </c>
      <c r="T4272" s="10" t="s">
        <v>100</v>
      </c>
      <c r="U4272" s="29" cm="1">
        <f t="array" ref="U4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4272" s="13"/>
      <c r="W4272" s="13"/>
      <c r="X4272" s="13"/>
      <c r="Y4272" s="13"/>
      <c r="Z4272" s="13"/>
      <c r="AA4272" s="13"/>
      <c r="AB4272" s="13"/>
      <c r="AE4272" s="13"/>
      <c r="AF4272" s="13"/>
      <c r="AG4272" s="13"/>
      <c r="AH4272" s="13"/>
      <c r="AI4272" s="13"/>
    </row>
    <row r="4273" hidden="1" spans="1:35">
      <c r="A4273" s="21" t="s">
        <v>4109</v>
      </c>
      <c r="B4273" s="22" t="s">
        <v>4124</v>
      </c>
      <c r="C4273" s="21" t="s">
        <v>2248</v>
      </c>
      <c r="D4273" s="21" t="s">
        <v>132</v>
      </c>
      <c r="E4273" s="21" t="s">
        <v>2341</v>
      </c>
      <c r="F4273" s="22" t="s">
        <v>3170</v>
      </c>
      <c r="G4273" s="21" t="s">
        <v>101</v>
      </c>
      <c r="H4273" s="21" t="s">
        <v>131</v>
      </c>
      <c r="I4273" s="22"/>
      <c r="J4273" s="22" t="s">
        <v>132</v>
      </c>
      <c r="K4273" s="23">
        <v>180.5</v>
      </c>
      <c r="L4273" s="23">
        <v>72.9</v>
      </c>
      <c r="M4273" s="23">
        <v>64.4</v>
      </c>
      <c r="N4273" s="23">
        <v>458.47</v>
      </c>
      <c r="O4273" s="23">
        <v>185.166</v>
      </c>
      <c r="P4273" s="23">
        <v>163.576</v>
      </c>
      <c r="Q4273" s="24" t="s">
        <v>100</v>
      </c>
      <c r="R4273" s="28">
        <v>0.5</v>
      </c>
      <c r="S4273" s="26" t="s">
        <v>132</v>
      </c>
      <c r="T4273" s="10" t="s">
        <v>100</v>
      </c>
      <c r="U4273" s="29" cm="1">
        <f t="array" ref="U4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273" s="13"/>
      <c r="W4273" s="13"/>
      <c r="X4273" s="13"/>
      <c r="Y4273" s="13"/>
      <c r="Z4273" s="13"/>
      <c r="AA4273" s="13"/>
      <c r="AB4273" s="13"/>
      <c r="AE4273" s="13"/>
      <c r="AF4273" s="13"/>
      <c r="AG4273" s="13"/>
      <c r="AH4273" s="13"/>
      <c r="AI4273" s="13"/>
    </row>
    <row r="4274" hidden="1" spans="1:35">
      <c r="A4274" s="21" t="s">
        <v>4109</v>
      </c>
      <c r="B4274" s="22" t="s">
        <v>4124</v>
      </c>
      <c r="C4274" s="21" t="s">
        <v>2248</v>
      </c>
      <c r="D4274" s="21" t="s">
        <v>132</v>
      </c>
      <c r="E4274" s="21" t="s">
        <v>2341</v>
      </c>
      <c r="F4274" s="22" t="s">
        <v>3060</v>
      </c>
      <c r="G4274" s="21" t="s">
        <v>101</v>
      </c>
      <c r="H4274" s="21" t="s">
        <v>131</v>
      </c>
      <c r="I4274" s="22"/>
      <c r="J4274" s="22" t="s">
        <v>132</v>
      </c>
      <c r="K4274" s="23">
        <v>180.5</v>
      </c>
      <c r="L4274" s="23">
        <v>72.9</v>
      </c>
      <c r="M4274" s="23">
        <v>65.1</v>
      </c>
      <c r="N4274" s="23">
        <v>458.47</v>
      </c>
      <c r="O4274" s="23">
        <v>185.166</v>
      </c>
      <c r="P4274" s="23">
        <v>165.354</v>
      </c>
      <c r="Q4274" s="24" t="s">
        <v>100</v>
      </c>
      <c r="R4274" s="28">
        <v>0.5</v>
      </c>
      <c r="S4274" s="26" t="s">
        <v>132</v>
      </c>
      <c r="T4274" s="10" t="s">
        <v>100</v>
      </c>
      <c r="U4274" s="29" cm="1">
        <f t="array" ref="U4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274" s="13"/>
      <c r="W4274" s="13"/>
      <c r="X4274" s="13"/>
      <c r="Y4274" s="13"/>
      <c r="Z4274" s="13"/>
      <c r="AA4274" s="13"/>
      <c r="AB4274" s="13"/>
      <c r="AE4274" s="13"/>
      <c r="AF4274" s="13"/>
      <c r="AG4274" s="13"/>
      <c r="AH4274" s="13"/>
      <c r="AI4274" s="13"/>
    </row>
    <row r="4275" hidden="1" spans="1:35">
      <c r="A4275" s="21" t="s">
        <v>4109</v>
      </c>
      <c r="B4275" s="22" t="s">
        <v>4124</v>
      </c>
      <c r="C4275" s="21" t="s">
        <v>2248</v>
      </c>
      <c r="D4275" s="21" t="s">
        <v>132</v>
      </c>
      <c r="E4275" s="21" t="s">
        <v>2341</v>
      </c>
      <c r="F4275" s="22" t="s">
        <v>2359</v>
      </c>
      <c r="G4275" s="21" t="s">
        <v>101</v>
      </c>
      <c r="H4275" s="21" t="s">
        <v>131</v>
      </c>
      <c r="I4275" s="22"/>
      <c r="J4275" s="22" t="s">
        <v>132</v>
      </c>
      <c r="K4275" s="23">
        <v>180.5</v>
      </c>
      <c r="L4275" s="23">
        <v>72.9</v>
      </c>
      <c r="M4275" s="23">
        <v>65.2</v>
      </c>
      <c r="N4275" s="23">
        <v>458.47</v>
      </c>
      <c r="O4275" s="23">
        <v>185.166</v>
      </c>
      <c r="P4275" s="23">
        <v>165.608</v>
      </c>
      <c r="Q4275" s="24" t="s">
        <v>100</v>
      </c>
      <c r="R4275" s="28">
        <v>0.5</v>
      </c>
      <c r="S4275" s="26" t="s">
        <v>132</v>
      </c>
      <c r="T4275" s="10" t="s">
        <v>91</v>
      </c>
      <c r="U4275" s="29" cm="1">
        <f t="array" ref="U4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4275" s="13"/>
      <c r="W4275" s="13"/>
      <c r="X4275" s="13"/>
      <c r="Y4275" s="13"/>
      <c r="Z4275" s="13"/>
      <c r="AA4275" s="13"/>
      <c r="AB4275" s="13"/>
      <c r="AE4275" s="13"/>
      <c r="AF4275" s="13"/>
      <c r="AG4275" s="13"/>
      <c r="AH4275" s="13"/>
      <c r="AI4275" s="13"/>
    </row>
    <row r="4276" hidden="1" spans="1:35">
      <c r="A4276" s="21" t="s">
        <v>4109</v>
      </c>
      <c r="B4276" s="22" t="s">
        <v>4125</v>
      </c>
      <c r="C4276" s="21" t="s">
        <v>2250</v>
      </c>
      <c r="D4276" s="21" t="s">
        <v>132</v>
      </c>
      <c r="E4276" s="21" t="s">
        <v>2341</v>
      </c>
      <c r="F4276" s="22" t="s">
        <v>2814</v>
      </c>
      <c r="G4276" s="21" t="s">
        <v>92</v>
      </c>
      <c r="H4276" s="21" t="s">
        <v>138</v>
      </c>
      <c r="I4276" s="22"/>
      <c r="J4276" s="22" t="s">
        <v>132</v>
      </c>
      <c r="K4276" s="23">
        <v>165</v>
      </c>
      <c r="L4276" s="23">
        <v>63.4</v>
      </c>
      <c r="M4276" s="23">
        <v>55.5</v>
      </c>
      <c r="N4276" s="23">
        <v>419.1</v>
      </c>
      <c r="O4276" s="23">
        <v>161.036</v>
      </c>
      <c r="P4276" s="23">
        <v>140.97</v>
      </c>
      <c r="Q4276" s="24" t="s">
        <v>91</v>
      </c>
      <c r="R4276" s="28">
        <v>20</v>
      </c>
      <c r="S4276" s="26" t="s">
        <v>132</v>
      </c>
      <c r="T4276" s="10" t="s">
        <v>91</v>
      </c>
      <c r="U4276" s="29" cm="1">
        <f t="array" ref="U4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4276" s="13"/>
      <c r="W4276" s="13"/>
      <c r="X4276" s="13"/>
      <c r="Y4276" s="13"/>
      <c r="Z4276" s="13"/>
      <c r="AA4276" s="13"/>
      <c r="AB4276" s="13"/>
      <c r="AE4276" s="13"/>
      <c r="AF4276" s="13"/>
      <c r="AG4276" s="13"/>
      <c r="AH4276" s="13"/>
      <c r="AI4276" s="13"/>
    </row>
    <row r="4277" hidden="1" spans="1:35">
      <c r="A4277" s="21" t="s">
        <v>4109</v>
      </c>
      <c r="B4277" s="22" t="s">
        <v>4125</v>
      </c>
      <c r="C4277" s="21" t="s">
        <v>2250</v>
      </c>
      <c r="D4277" s="21" t="s">
        <v>132</v>
      </c>
      <c r="E4277" s="21" t="s">
        <v>2345</v>
      </c>
      <c r="F4277" s="22" t="s">
        <v>2748</v>
      </c>
      <c r="G4277" s="21" t="s">
        <v>92</v>
      </c>
      <c r="H4277" s="21" t="s">
        <v>138</v>
      </c>
      <c r="I4277" s="22"/>
      <c r="J4277" s="22" t="s">
        <v>132</v>
      </c>
      <c r="K4277" s="23">
        <v>171.1</v>
      </c>
      <c r="L4277" s="23">
        <v>66.1</v>
      </c>
      <c r="M4277" s="23">
        <v>55.7</v>
      </c>
      <c r="N4277" s="23">
        <v>434.594</v>
      </c>
      <c r="O4277" s="23">
        <v>167.894</v>
      </c>
      <c r="P4277" s="23">
        <v>141.478</v>
      </c>
      <c r="Q4277" s="24" t="s">
        <v>91</v>
      </c>
      <c r="R4277" s="28">
        <v>13.9</v>
      </c>
      <c r="S4277" s="26" t="s">
        <v>132</v>
      </c>
      <c r="T4277" s="10" t="s">
        <v>91</v>
      </c>
      <c r="U4277" s="29" cm="1">
        <f t="array" ref="U4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4277" s="13"/>
      <c r="W4277" s="13"/>
      <c r="X4277" s="13"/>
      <c r="Y4277" s="13"/>
      <c r="Z4277" s="13"/>
      <c r="AA4277" s="13"/>
      <c r="AB4277" s="13"/>
      <c r="AE4277" s="13"/>
      <c r="AF4277" s="13"/>
      <c r="AG4277" s="13"/>
      <c r="AH4277" s="13"/>
      <c r="AI4277" s="13"/>
    </row>
    <row r="4278" hidden="1" spans="1:35">
      <c r="A4278" s="21" t="s">
        <v>4109</v>
      </c>
      <c r="B4278" s="22" t="s">
        <v>4125</v>
      </c>
      <c r="C4278" s="21" t="s">
        <v>2250</v>
      </c>
      <c r="D4278" s="21" t="s">
        <v>132</v>
      </c>
      <c r="E4278" s="21" t="s">
        <v>2345</v>
      </c>
      <c r="F4278" s="22" t="s">
        <v>2750</v>
      </c>
      <c r="G4278" s="21" t="s">
        <v>92</v>
      </c>
      <c r="H4278" s="21" t="s">
        <v>138</v>
      </c>
      <c r="I4278" s="22"/>
      <c r="J4278" s="22" t="s">
        <v>132</v>
      </c>
      <c r="K4278" s="23">
        <v>171.1</v>
      </c>
      <c r="L4278" s="23">
        <v>66.1</v>
      </c>
      <c r="M4278" s="23">
        <v>55.5</v>
      </c>
      <c r="N4278" s="23">
        <v>434.594</v>
      </c>
      <c r="O4278" s="23">
        <v>167.894</v>
      </c>
      <c r="P4278" s="23">
        <v>140.97</v>
      </c>
      <c r="Q4278" s="24" t="s">
        <v>91</v>
      </c>
      <c r="R4278" s="28">
        <v>13.9</v>
      </c>
      <c r="S4278" s="26" t="s">
        <v>132</v>
      </c>
      <c r="T4278" s="10" t="s">
        <v>91</v>
      </c>
      <c r="U4278" s="29" cm="1">
        <f t="array" ref="U4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4278" s="13"/>
      <c r="W4278" s="13"/>
      <c r="X4278" s="13"/>
      <c r="Y4278" s="13"/>
      <c r="Z4278" s="13"/>
      <c r="AA4278" s="13"/>
      <c r="AB4278" s="13"/>
      <c r="AE4278" s="13"/>
      <c r="AF4278" s="13"/>
      <c r="AG4278" s="13"/>
      <c r="AH4278" s="13"/>
      <c r="AI4278" s="13"/>
    </row>
    <row r="4279" hidden="1" spans="1:35">
      <c r="A4279" s="21" t="s">
        <v>4109</v>
      </c>
      <c r="B4279" s="22" t="s">
        <v>4125</v>
      </c>
      <c r="C4279" s="21" t="s">
        <v>2250</v>
      </c>
      <c r="D4279" s="21" t="s">
        <v>132</v>
      </c>
      <c r="E4279" s="21" t="s">
        <v>2345</v>
      </c>
      <c r="F4279" s="22" t="s">
        <v>2751</v>
      </c>
      <c r="G4279" s="21" t="s">
        <v>92</v>
      </c>
      <c r="H4279" s="21" t="s">
        <v>138</v>
      </c>
      <c r="I4279" s="22"/>
      <c r="J4279" s="22" t="s">
        <v>132</v>
      </c>
      <c r="K4279" s="23">
        <v>171</v>
      </c>
      <c r="L4279" s="23">
        <v>66</v>
      </c>
      <c r="M4279" s="23">
        <v>55.7</v>
      </c>
      <c r="N4279" s="23">
        <v>434.34</v>
      </c>
      <c r="O4279" s="23">
        <v>167.64</v>
      </c>
      <c r="P4279" s="23">
        <v>141.478</v>
      </c>
      <c r="Q4279" s="24" t="s">
        <v>91</v>
      </c>
      <c r="R4279" s="28">
        <v>14</v>
      </c>
      <c r="S4279" s="26" t="s">
        <v>132</v>
      </c>
      <c r="T4279" s="10" t="s">
        <v>91</v>
      </c>
      <c r="U4279" s="29" cm="1">
        <f t="array" ref="U4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4279" s="13"/>
      <c r="W4279" s="13"/>
      <c r="X4279" s="13"/>
      <c r="Y4279" s="13"/>
      <c r="Z4279" s="13"/>
      <c r="AA4279" s="13"/>
      <c r="AB4279" s="13"/>
      <c r="AE4279" s="13"/>
      <c r="AF4279" s="13"/>
      <c r="AG4279" s="13"/>
      <c r="AH4279" s="13"/>
      <c r="AI4279" s="13"/>
    </row>
    <row r="4280" hidden="1" spans="1:35">
      <c r="A4280" s="21" t="s">
        <v>4109</v>
      </c>
      <c r="B4280" s="22" t="s">
        <v>4125</v>
      </c>
      <c r="C4280" s="21" t="s">
        <v>2250</v>
      </c>
      <c r="D4280" s="21" t="s">
        <v>132</v>
      </c>
      <c r="E4280" s="21" t="s">
        <v>2345</v>
      </c>
      <c r="F4280" s="22" t="s">
        <v>2753</v>
      </c>
      <c r="G4280" s="21" t="s">
        <v>92</v>
      </c>
      <c r="H4280" s="21" t="s">
        <v>138</v>
      </c>
      <c r="I4280" s="22"/>
      <c r="J4280" s="22" t="s">
        <v>132</v>
      </c>
      <c r="K4280" s="23">
        <v>172.6</v>
      </c>
      <c r="L4280" s="23">
        <v>66.1</v>
      </c>
      <c r="M4280" s="23">
        <v>55.7</v>
      </c>
      <c r="N4280" s="23">
        <v>438.404</v>
      </c>
      <c r="O4280" s="23">
        <v>167.894</v>
      </c>
      <c r="P4280" s="23">
        <v>141.478</v>
      </c>
      <c r="Q4280" s="24" t="s">
        <v>91</v>
      </c>
      <c r="R4280" s="28">
        <v>12.4</v>
      </c>
      <c r="S4280" s="26" t="s">
        <v>132</v>
      </c>
      <c r="T4280" s="10" t="s">
        <v>91</v>
      </c>
      <c r="U4280" s="29" cm="1">
        <f t="array" ref="U4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4280" s="13"/>
      <c r="W4280" s="13"/>
      <c r="X4280" s="13"/>
      <c r="Y4280" s="13"/>
      <c r="Z4280" s="13"/>
      <c r="AA4280" s="13"/>
      <c r="AB4280" s="13"/>
      <c r="AE4280" s="13"/>
      <c r="AF4280" s="13"/>
      <c r="AG4280" s="13"/>
      <c r="AH4280" s="13"/>
      <c r="AI4280" s="13"/>
    </row>
    <row r="4281" hidden="1" spans="1:35">
      <c r="A4281" s="21" t="s">
        <v>4109</v>
      </c>
      <c r="B4281" s="22" t="s">
        <v>4125</v>
      </c>
      <c r="C4281" s="21" t="s">
        <v>2250</v>
      </c>
      <c r="D4281" s="21" t="s">
        <v>132</v>
      </c>
      <c r="E4281" s="21" t="s">
        <v>2345</v>
      </c>
      <c r="F4281" s="22" t="s">
        <v>2754</v>
      </c>
      <c r="G4281" s="21" t="s">
        <v>92</v>
      </c>
      <c r="H4281" s="21" t="s">
        <v>138</v>
      </c>
      <c r="I4281" s="22"/>
      <c r="J4281" s="22" t="s">
        <v>132</v>
      </c>
      <c r="K4281" s="23">
        <v>171</v>
      </c>
      <c r="L4281" s="23">
        <v>66</v>
      </c>
      <c r="M4281" s="23">
        <v>55</v>
      </c>
      <c r="N4281" s="23">
        <v>434.34</v>
      </c>
      <c r="O4281" s="23">
        <v>167.64</v>
      </c>
      <c r="P4281" s="23">
        <v>139.7</v>
      </c>
      <c r="Q4281" s="24" t="s">
        <v>91</v>
      </c>
      <c r="R4281" s="28">
        <v>14</v>
      </c>
      <c r="S4281" s="26" t="s">
        <v>132</v>
      </c>
      <c r="T4281" s="10" t="s">
        <v>91</v>
      </c>
      <c r="U4281" s="29" cm="1">
        <f t="array" ref="U4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4281" s="13"/>
      <c r="W4281" s="13"/>
      <c r="X4281" s="13"/>
      <c r="Y4281" s="13"/>
      <c r="Z4281" s="13"/>
      <c r="AA4281" s="13"/>
      <c r="AB4281" s="13"/>
      <c r="AE4281" s="13"/>
      <c r="AF4281" s="13"/>
      <c r="AG4281" s="13"/>
      <c r="AH4281" s="13"/>
      <c r="AI4281" s="13"/>
    </row>
    <row r="4282" hidden="1" spans="1:35">
      <c r="A4282" s="21" t="s">
        <v>4109</v>
      </c>
      <c r="B4282" s="22" t="s">
        <v>4125</v>
      </c>
      <c r="C4282" s="21" t="s">
        <v>2250</v>
      </c>
      <c r="D4282" s="21" t="s">
        <v>132</v>
      </c>
      <c r="E4282" s="21" t="s">
        <v>2345</v>
      </c>
      <c r="F4282" s="22" t="s">
        <v>3361</v>
      </c>
      <c r="G4282" s="21" t="s">
        <v>92</v>
      </c>
      <c r="H4282" s="21" t="s">
        <v>138</v>
      </c>
      <c r="I4282" s="22"/>
      <c r="J4282" s="22" t="s">
        <v>132</v>
      </c>
      <c r="K4282" s="23">
        <v>172.6</v>
      </c>
      <c r="L4282" s="23">
        <v>66.1</v>
      </c>
      <c r="M4282" s="23">
        <v>55.7</v>
      </c>
      <c r="N4282" s="23">
        <v>438.404</v>
      </c>
      <c r="O4282" s="23">
        <v>167.894</v>
      </c>
      <c r="P4282" s="23">
        <v>141.478</v>
      </c>
      <c r="Q4282" s="24" t="s">
        <v>91</v>
      </c>
      <c r="R4282" s="28">
        <v>12.4</v>
      </c>
      <c r="S4282" s="26" t="s">
        <v>132</v>
      </c>
      <c r="T4282" s="10" t="s">
        <v>91</v>
      </c>
      <c r="U4282" s="29" cm="1">
        <f t="array" ref="U4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4282" s="13"/>
      <c r="W4282" s="13"/>
      <c r="X4282" s="13"/>
      <c r="Y4282" s="13"/>
      <c r="Z4282" s="13"/>
      <c r="AA4282" s="13"/>
      <c r="AB4282" s="13"/>
      <c r="AE4282" s="13"/>
      <c r="AF4282" s="13"/>
      <c r="AG4282" s="13"/>
      <c r="AH4282" s="13"/>
      <c r="AI4282" s="13"/>
    </row>
    <row r="4283" hidden="1" spans="1:35">
      <c r="A4283" s="21" t="s">
        <v>4109</v>
      </c>
      <c r="B4283" s="22" t="s">
        <v>4125</v>
      </c>
      <c r="C4283" s="21" t="s">
        <v>2250</v>
      </c>
      <c r="D4283" s="21" t="s">
        <v>132</v>
      </c>
      <c r="E4283" s="21" t="s">
        <v>2354</v>
      </c>
      <c r="F4283" s="22" t="s">
        <v>4126</v>
      </c>
      <c r="G4283" s="21" t="s">
        <v>92</v>
      </c>
      <c r="H4283" s="21" t="s">
        <v>138</v>
      </c>
      <c r="I4283" s="22"/>
      <c r="J4283" s="22" t="s">
        <v>132</v>
      </c>
      <c r="K4283" s="23">
        <v>173.4</v>
      </c>
      <c r="L4283" s="23">
        <v>66.7</v>
      </c>
      <c r="M4283" s="23">
        <v>56.1</v>
      </c>
      <c r="N4283" s="23">
        <v>440.436</v>
      </c>
      <c r="O4283" s="23">
        <v>169.418</v>
      </c>
      <c r="P4283" s="23">
        <v>142.494</v>
      </c>
      <c r="Q4283" s="24" t="s">
        <v>91</v>
      </c>
      <c r="R4283" s="28">
        <v>11.6</v>
      </c>
      <c r="S4283" s="26" t="s">
        <v>132</v>
      </c>
      <c r="T4283" s="10" t="s">
        <v>91</v>
      </c>
      <c r="U4283" s="29" cm="1">
        <f t="array" ref="U4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4283" s="13"/>
      <c r="W4283" s="13"/>
      <c r="X4283" s="13"/>
      <c r="Y4283" s="13"/>
      <c r="Z4283" s="13"/>
      <c r="AA4283" s="13"/>
      <c r="AB4283" s="13"/>
      <c r="AE4283" s="13"/>
      <c r="AF4283" s="13"/>
      <c r="AG4283" s="13"/>
      <c r="AH4283" s="13"/>
      <c r="AI4283" s="13"/>
    </row>
    <row r="4284" hidden="1" spans="1:35">
      <c r="A4284" s="21" t="s">
        <v>4109</v>
      </c>
      <c r="B4284" s="22" t="s">
        <v>4125</v>
      </c>
      <c r="C4284" s="21" t="s">
        <v>2250</v>
      </c>
      <c r="D4284" s="21" t="s">
        <v>1649</v>
      </c>
      <c r="E4284" s="21" t="s">
        <v>2371</v>
      </c>
      <c r="F4284" s="22" t="s">
        <v>2574</v>
      </c>
      <c r="G4284" s="21" t="s">
        <v>92</v>
      </c>
      <c r="H4284" s="21" t="s">
        <v>138</v>
      </c>
      <c r="I4284" s="22"/>
      <c r="J4284" s="22" t="s">
        <v>132</v>
      </c>
      <c r="K4284" s="23">
        <v>172.3</v>
      </c>
      <c r="L4284" s="23">
        <v>68.3</v>
      </c>
      <c r="M4284" s="23">
        <v>56.7</v>
      </c>
      <c r="N4284" s="23">
        <v>437.642</v>
      </c>
      <c r="O4284" s="23">
        <v>173.482</v>
      </c>
      <c r="P4284" s="23">
        <v>144.018</v>
      </c>
      <c r="Q4284" s="24" t="s">
        <v>91</v>
      </c>
      <c r="R4284" s="28">
        <v>12.7</v>
      </c>
      <c r="S4284" s="26" t="s">
        <v>132</v>
      </c>
      <c r="T4284" s="10" t="s">
        <v>91</v>
      </c>
      <c r="U4284" s="29" cm="1">
        <f t="array" ref="U4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4284" s="13"/>
      <c r="W4284" s="13"/>
      <c r="X4284" s="13"/>
      <c r="Y4284" s="13"/>
      <c r="Z4284" s="13"/>
      <c r="AA4284" s="13"/>
      <c r="AB4284" s="13"/>
      <c r="AE4284" s="13"/>
      <c r="AF4284" s="13"/>
      <c r="AG4284" s="13"/>
      <c r="AH4284" s="13"/>
      <c r="AI4284" s="13"/>
    </row>
    <row r="4285" hidden="1" spans="1:35">
      <c r="A4285" s="21" t="s">
        <v>4109</v>
      </c>
      <c r="B4285" s="22" t="s">
        <v>4125</v>
      </c>
      <c r="C4285" s="21" t="s">
        <v>4127</v>
      </c>
      <c r="D4285" s="21" t="s">
        <v>132</v>
      </c>
      <c r="E4285" s="21" t="s">
        <v>2357</v>
      </c>
      <c r="F4285" s="22" t="s">
        <v>2606</v>
      </c>
      <c r="G4285" s="21" t="s">
        <v>92</v>
      </c>
      <c r="H4285" s="21" t="s">
        <v>138</v>
      </c>
      <c r="I4285" s="22"/>
      <c r="J4285" s="22" t="s">
        <v>132</v>
      </c>
      <c r="K4285" s="23">
        <v>179.3</v>
      </c>
      <c r="L4285" s="23">
        <v>70.1</v>
      </c>
      <c r="M4285" s="23">
        <v>57.4</v>
      </c>
      <c r="N4285" s="23">
        <v>455.422</v>
      </c>
      <c r="O4285" s="23">
        <v>178.054</v>
      </c>
      <c r="P4285" s="23">
        <v>145.796</v>
      </c>
      <c r="Q4285" s="24" t="s">
        <v>91</v>
      </c>
      <c r="R4285" s="28">
        <v>5.7</v>
      </c>
      <c r="S4285" s="26" t="s">
        <v>132</v>
      </c>
      <c r="T4285" s="10" t="s">
        <v>2674</v>
      </c>
      <c r="U4285" s="29" t="str" cm="1">
        <f t="array" ref="U4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85" s="13"/>
      <c r="W4285" s="13"/>
      <c r="X4285" s="13"/>
      <c r="Y4285" s="13"/>
      <c r="Z4285" s="13"/>
      <c r="AA4285" s="13"/>
      <c r="AB4285" s="13"/>
      <c r="AE4285" s="13"/>
      <c r="AF4285" s="13"/>
      <c r="AG4285" s="13"/>
      <c r="AH4285" s="13"/>
      <c r="AI4285" s="13"/>
    </row>
    <row r="4286" hidden="1" spans="1:35">
      <c r="A4286" s="21" t="s">
        <v>4109</v>
      </c>
      <c r="B4286" s="22" t="s">
        <v>4125</v>
      </c>
      <c r="C4286" s="21" t="s">
        <v>4127</v>
      </c>
      <c r="D4286" s="21" t="s">
        <v>132</v>
      </c>
      <c r="E4286" s="21" t="s">
        <v>2357</v>
      </c>
      <c r="F4286" s="22" t="s">
        <v>2394</v>
      </c>
      <c r="G4286" s="21" t="s">
        <v>17</v>
      </c>
      <c r="H4286" s="21" t="s">
        <v>168</v>
      </c>
      <c r="I4286" s="22"/>
      <c r="J4286" s="22" t="s">
        <v>132</v>
      </c>
      <c r="K4286" s="23">
        <v>179.4</v>
      </c>
      <c r="L4286" s="23">
        <v>70.1</v>
      </c>
      <c r="M4286" s="23">
        <v>59.2</v>
      </c>
      <c r="N4286" s="23">
        <v>455.676</v>
      </c>
      <c r="O4286" s="23">
        <v>178.054</v>
      </c>
      <c r="P4286" s="23">
        <v>150.368</v>
      </c>
      <c r="Q4286" s="24" t="s">
        <v>2674</v>
      </c>
      <c r="R4286" s="28">
        <v>26.6</v>
      </c>
      <c r="S4286" s="26" t="s">
        <v>4185</v>
      </c>
      <c r="T4286" s="10" t="s">
        <v>91</v>
      </c>
      <c r="U4286" s="29" cm="1">
        <f t="array" ref="U4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86" s="13"/>
      <c r="W4286" s="13"/>
      <c r="X4286" s="13"/>
      <c r="Y4286" s="13"/>
      <c r="Z4286" s="13"/>
      <c r="AA4286" s="13"/>
      <c r="AB4286" s="13"/>
      <c r="AE4286" s="13"/>
      <c r="AF4286" s="13"/>
      <c r="AG4286" s="13"/>
      <c r="AH4286" s="13"/>
      <c r="AI4286" s="13"/>
    </row>
    <row r="4287" hidden="1" spans="1:35">
      <c r="A4287" s="21" t="s">
        <v>4109</v>
      </c>
      <c r="B4287" s="22" t="s">
        <v>4125</v>
      </c>
      <c r="C4287" s="21" t="s">
        <v>2250</v>
      </c>
      <c r="D4287" s="21" t="s">
        <v>132</v>
      </c>
      <c r="E4287" s="21" t="s">
        <v>2468</v>
      </c>
      <c r="F4287" s="22" t="s">
        <v>2831</v>
      </c>
      <c r="G4287" s="21" t="s">
        <v>92</v>
      </c>
      <c r="H4287" s="21" t="s">
        <v>138</v>
      </c>
      <c r="I4287" s="22"/>
      <c r="J4287" s="22" t="s">
        <v>132</v>
      </c>
      <c r="K4287" s="23">
        <v>182.2</v>
      </c>
      <c r="L4287" s="23">
        <v>70</v>
      </c>
      <c r="M4287" s="23">
        <v>57.2</v>
      </c>
      <c r="N4287" s="23">
        <v>462.788</v>
      </c>
      <c r="O4287" s="23">
        <v>177.8</v>
      </c>
      <c r="P4287" s="23">
        <v>145.288</v>
      </c>
      <c r="Q4287" s="24" t="s">
        <v>91</v>
      </c>
      <c r="R4287" s="28">
        <v>2.8</v>
      </c>
      <c r="S4287" s="26" t="s">
        <v>132</v>
      </c>
      <c r="T4287" s="10" t="s">
        <v>91</v>
      </c>
      <c r="U4287" s="29" cm="1">
        <f t="array" ref="U4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287" s="13"/>
      <c r="W4287" s="13"/>
      <c r="X4287" s="13"/>
      <c r="Y4287" s="13"/>
      <c r="Z4287" s="13"/>
      <c r="AA4287" s="13"/>
      <c r="AB4287" s="13"/>
      <c r="AE4287" s="13"/>
      <c r="AF4287" s="13"/>
      <c r="AG4287" s="13"/>
      <c r="AH4287" s="13"/>
      <c r="AI4287" s="13"/>
    </row>
    <row r="4288" hidden="1" spans="1:35">
      <c r="A4288" s="21" t="s">
        <v>4109</v>
      </c>
      <c r="B4288" s="22" t="s">
        <v>4125</v>
      </c>
      <c r="C4288" s="21" t="s">
        <v>2250</v>
      </c>
      <c r="D4288" s="21" t="s">
        <v>132</v>
      </c>
      <c r="E4288" s="21" t="s">
        <v>2468</v>
      </c>
      <c r="F4288" s="22" t="s">
        <v>2425</v>
      </c>
      <c r="G4288" s="21" t="s">
        <v>92</v>
      </c>
      <c r="H4288" s="21" t="s">
        <v>138</v>
      </c>
      <c r="I4288" s="22"/>
      <c r="J4288" s="22" t="s">
        <v>132</v>
      </c>
      <c r="K4288" s="23">
        <v>183.3</v>
      </c>
      <c r="L4288" s="23">
        <v>70</v>
      </c>
      <c r="M4288" s="23">
        <v>57.2</v>
      </c>
      <c r="N4288" s="23">
        <v>465.582</v>
      </c>
      <c r="O4288" s="23">
        <v>177.8</v>
      </c>
      <c r="P4288" s="23">
        <v>145.288</v>
      </c>
      <c r="Q4288" s="24" t="s">
        <v>91</v>
      </c>
      <c r="R4288" s="28">
        <v>1.7</v>
      </c>
      <c r="S4288" s="26" t="s">
        <v>132</v>
      </c>
      <c r="T4288" s="10" t="s">
        <v>91</v>
      </c>
      <c r="U4288" s="29" cm="1">
        <f t="array" ref="U4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4288" s="13"/>
      <c r="W4288" s="13"/>
      <c r="X4288" s="13"/>
      <c r="Y4288" s="13"/>
      <c r="Z4288" s="13"/>
      <c r="AA4288" s="13"/>
      <c r="AB4288" s="13"/>
      <c r="AE4288" s="13"/>
      <c r="AF4288" s="13"/>
      <c r="AG4288" s="13"/>
      <c r="AH4288" s="13"/>
      <c r="AI4288" s="13"/>
    </row>
    <row r="4289" hidden="1" spans="1:35">
      <c r="A4289" s="21" t="s">
        <v>4109</v>
      </c>
      <c r="B4289" s="22" t="s">
        <v>4125</v>
      </c>
      <c r="C4289" s="21" t="s">
        <v>2250</v>
      </c>
      <c r="D4289" s="21" t="s">
        <v>132</v>
      </c>
      <c r="E4289" s="21" t="s">
        <v>2468</v>
      </c>
      <c r="F4289" s="22" t="s">
        <v>3053</v>
      </c>
      <c r="G4289" s="21" t="s">
        <v>92</v>
      </c>
      <c r="H4289" s="21" t="s">
        <v>138</v>
      </c>
      <c r="I4289" s="22"/>
      <c r="J4289" s="22" t="s">
        <v>132</v>
      </c>
      <c r="K4289" s="23">
        <v>182.2</v>
      </c>
      <c r="L4289" s="23">
        <v>70</v>
      </c>
      <c r="M4289" s="23">
        <v>56.6</v>
      </c>
      <c r="N4289" s="23">
        <v>462.788</v>
      </c>
      <c r="O4289" s="23">
        <v>177.8</v>
      </c>
      <c r="P4289" s="23">
        <v>143.764</v>
      </c>
      <c r="Q4289" s="24" t="s">
        <v>91</v>
      </c>
      <c r="R4289" s="28">
        <v>2.8</v>
      </c>
      <c r="S4289" s="26" t="s">
        <v>132</v>
      </c>
      <c r="T4289" s="10" t="s">
        <v>91</v>
      </c>
      <c r="U4289" s="29" cm="1">
        <f t="array" ref="U4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289" s="13"/>
      <c r="W4289" s="13"/>
      <c r="X4289" s="13"/>
      <c r="Y4289" s="13"/>
      <c r="Z4289" s="13"/>
      <c r="AA4289" s="13"/>
      <c r="AB4289" s="13"/>
      <c r="AE4289" s="13"/>
      <c r="AF4289" s="13"/>
      <c r="AG4289" s="13"/>
      <c r="AH4289" s="13"/>
      <c r="AI4289" s="13"/>
    </row>
    <row r="4290" hidden="1" spans="1:35">
      <c r="A4290" s="21" t="s">
        <v>4109</v>
      </c>
      <c r="B4290" s="22" t="s">
        <v>4125</v>
      </c>
      <c r="C4290" s="21" t="s">
        <v>2250</v>
      </c>
      <c r="D4290" s="21" t="s">
        <v>132</v>
      </c>
      <c r="E4290" s="21" t="s">
        <v>2468</v>
      </c>
      <c r="F4290" s="22" t="s">
        <v>3054</v>
      </c>
      <c r="G4290" s="21" t="s">
        <v>92</v>
      </c>
      <c r="H4290" s="21" t="s">
        <v>138</v>
      </c>
      <c r="I4290" s="22"/>
      <c r="J4290" s="22" t="s">
        <v>132</v>
      </c>
      <c r="K4290" s="23">
        <v>183.4</v>
      </c>
      <c r="L4290" s="23">
        <v>70</v>
      </c>
      <c r="M4290" s="23">
        <v>57.2</v>
      </c>
      <c r="N4290" s="23">
        <v>465.836</v>
      </c>
      <c r="O4290" s="23">
        <v>177.8</v>
      </c>
      <c r="P4290" s="23">
        <v>145.288</v>
      </c>
      <c r="Q4290" s="24" t="s">
        <v>91</v>
      </c>
      <c r="R4290" s="28">
        <v>1.6</v>
      </c>
      <c r="S4290" s="26" t="s">
        <v>132</v>
      </c>
      <c r="T4290" s="10" t="s">
        <v>94</v>
      </c>
      <c r="U4290" s="29" cm="1">
        <f t="array" ref="U4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290" s="13"/>
      <c r="W4290" s="13"/>
      <c r="X4290" s="13"/>
      <c r="Y4290" s="13"/>
      <c r="Z4290" s="13"/>
      <c r="AA4290" s="13"/>
      <c r="AB4290" s="13"/>
      <c r="AE4290" s="13"/>
      <c r="AF4290" s="13"/>
      <c r="AG4290" s="13"/>
      <c r="AH4290" s="13"/>
      <c r="AI4290" s="13"/>
    </row>
    <row r="4291" hidden="1" spans="1:35">
      <c r="A4291" s="21" t="s">
        <v>4109</v>
      </c>
      <c r="B4291" s="22" t="s">
        <v>4125</v>
      </c>
      <c r="C4291" s="21" t="s">
        <v>2250</v>
      </c>
      <c r="D4291" s="21" t="s">
        <v>2252</v>
      </c>
      <c r="E4291" s="21" t="s">
        <v>2587</v>
      </c>
      <c r="F4291" s="22" t="s">
        <v>2387</v>
      </c>
      <c r="G4291" s="21" t="s">
        <v>92</v>
      </c>
      <c r="H4291" s="21" t="s">
        <v>138</v>
      </c>
      <c r="I4291" s="22"/>
      <c r="J4291" s="22" t="s">
        <v>132</v>
      </c>
      <c r="K4291" s="23">
        <v>185.2</v>
      </c>
      <c r="L4291" s="23">
        <v>70.8</v>
      </c>
      <c r="M4291" s="23">
        <v>56.8</v>
      </c>
      <c r="N4291" s="23">
        <v>470.408</v>
      </c>
      <c r="O4291" s="23">
        <v>179.832</v>
      </c>
      <c r="P4291" s="23">
        <v>144.272</v>
      </c>
      <c r="Q4291" s="24" t="s">
        <v>94</v>
      </c>
      <c r="R4291" s="28">
        <v>6.7</v>
      </c>
      <c r="S4291" s="26" t="s">
        <v>132</v>
      </c>
      <c r="T4291" s="10" t="s">
        <v>94</v>
      </c>
      <c r="U4291" s="29" cm="1">
        <f t="array" ref="U4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4291" s="13"/>
      <c r="W4291" s="13"/>
      <c r="X4291" s="13"/>
      <c r="Y4291" s="13"/>
      <c r="Z4291" s="13"/>
      <c r="AA4291" s="13"/>
      <c r="AB4291" s="13"/>
      <c r="AE4291" s="13"/>
      <c r="AF4291" s="13"/>
      <c r="AG4291" s="13"/>
      <c r="AH4291" s="13"/>
      <c r="AI4291" s="13"/>
    </row>
    <row r="4292" hidden="1" spans="1:35">
      <c r="A4292" s="21" t="s">
        <v>4109</v>
      </c>
      <c r="B4292" s="22" t="s">
        <v>4125</v>
      </c>
      <c r="C4292" s="21" t="s">
        <v>2250</v>
      </c>
      <c r="D4292" s="21" t="s">
        <v>2252</v>
      </c>
      <c r="E4292" s="21" t="s">
        <v>2587</v>
      </c>
      <c r="F4292" s="22" t="s">
        <v>3170</v>
      </c>
      <c r="G4292" s="21" t="s">
        <v>92</v>
      </c>
      <c r="H4292" s="21" t="s">
        <v>138</v>
      </c>
      <c r="I4292" s="22"/>
      <c r="J4292" s="22" t="s">
        <v>132</v>
      </c>
      <c r="K4292" s="23">
        <v>186.5</v>
      </c>
      <c r="L4292" s="23">
        <v>70.8</v>
      </c>
      <c r="M4292" s="23">
        <v>57.7</v>
      </c>
      <c r="N4292" s="23">
        <v>473.71</v>
      </c>
      <c r="O4292" s="23">
        <v>179.832</v>
      </c>
      <c r="P4292" s="23">
        <v>146.558</v>
      </c>
      <c r="Q4292" s="24" t="s">
        <v>94</v>
      </c>
      <c r="R4292" s="28">
        <v>5.4</v>
      </c>
      <c r="S4292" s="26" t="s">
        <v>132</v>
      </c>
      <c r="T4292" s="10" t="s">
        <v>94</v>
      </c>
      <c r="U4292" s="29" cm="1">
        <f t="array" ref="U4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292" s="13"/>
      <c r="W4292" s="13"/>
      <c r="X4292" s="13"/>
      <c r="Y4292" s="13"/>
      <c r="Z4292" s="13"/>
      <c r="AA4292" s="13"/>
      <c r="AB4292" s="13"/>
      <c r="AE4292" s="13"/>
      <c r="AF4292" s="13"/>
      <c r="AG4292" s="13"/>
      <c r="AH4292" s="13"/>
      <c r="AI4292" s="13"/>
    </row>
    <row r="4293" hidden="1" spans="1:35">
      <c r="A4293" s="21" t="s">
        <v>4109</v>
      </c>
      <c r="B4293" s="22" t="s">
        <v>4125</v>
      </c>
      <c r="C4293" s="21" t="s">
        <v>2250</v>
      </c>
      <c r="D4293" s="21" t="s">
        <v>2252</v>
      </c>
      <c r="E4293" s="21" t="s">
        <v>2587</v>
      </c>
      <c r="F4293" s="22" t="s">
        <v>2358</v>
      </c>
      <c r="G4293" s="21" t="s">
        <v>92</v>
      </c>
      <c r="H4293" s="21" t="s">
        <v>138</v>
      </c>
      <c r="I4293" s="22"/>
      <c r="J4293" s="22" t="s">
        <v>132</v>
      </c>
      <c r="K4293" s="23">
        <v>186.9</v>
      </c>
      <c r="L4293" s="23">
        <v>70.8</v>
      </c>
      <c r="M4293" s="23">
        <v>57.9</v>
      </c>
      <c r="N4293" s="23">
        <v>474.726</v>
      </c>
      <c r="O4293" s="23">
        <v>179.832</v>
      </c>
      <c r="P4293" s="23">
        <v>147.066</v>
      </c>
      <c r="Q4293" s="24" t="s">
        <v>94</v>
      </c>
      <c r="R4293" s="28">
        <v>5</v>
      </c>
      <c r="S4293" s="26" t="s">
        <v>132</v>
      </c>
      <c r="T4293" s="10" t="s">
        <v>24</v>
      </c>
      <c r="U4293" s="29" cm="1">
        <f t="array" ref="U4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-8.90000000000001</v>
      </c>
      <c r="V4293" s="13"/>
      <c r="W4293" s="13"/>
      <c r="X4293" s="13"/>
      <c r="Y4293" s="13"/>
      <c r="Z4293" s="13"/>
      <c r="AA4293" s="13"/>
      <c r="AB4293" s="13"/>
      <c r="AE4293" s="13"/>
      <c r="AF4293" s="13"/>
      <c r="AG4293" s="13"/>
      <c r="AH4293" s="13"/>
      <c r="AI4293" s="13"/>
    </row>
    <row r="4294" hidden="1" spans="1:35">
      <c r="A4294" s="21" t="s">
        <v>4109</v>
      </c>
      <c r="B4294" s="22" t="s">
        <v>4128</v>
      </c>
      <c r="C4294" s="21" t="s">
        <v>132</v>
      </c>
      <c r="D4294" s="21" t="s">
        <v>132</v>
      </c>
      <c r="E4294" s="21" t="s">
        <v>2341</v>
      </c>
      <c r="F4294" s="22" t="s">
        <v>2729</v>
      </c>
      <c r="G4294" s="21" t="s">
        <v>17</v>
      </c>
      <c r="H4294" s="21" t="s">
        <v>141</v>
      </c>
      <c r="I4294" s="22"/>
      <c r="J4294" s="22" t="s">
        <v>132</v>
      </c>
      <c r="K4294" s="23">
        <v>172.5</v>
      </c>
      <c r="L4294" s="23">
        <v>63</v>
      </c>
      <c r="M4294" s="23">
        <v>53.5</v>
      </c>
      <c r="N4294" s="23">
        <v>438.15</v>
      </c>
      <c r="O4294" s="23">
        <v>160.02</v>
      </c>
      <c r="P4294" s="23">
        <v>135.89</v>
      </c>
      <c r="Q4294" s="24" t="s">
        <v>24</v>
      </c>
      <c r="R4294" s="28">
        <v>5.5</v>
      </c>
      <c r="S4294" s="26" t="s">
        <v>132</v>
      </c>
      <c r="T4294" s="10" t="s">
        <v>24</v>
      </c>
      <c r="U4294" s="29" cm="1">
        <f t="array" ref="U4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94" s="13"/>
      <c r="W4294" s="13"/>
      <c r="X4294" s="13"/>
      <c r="Y4294" s="13"/>
      <c r="Z4294" s="13"/>
      <c r="AA4294" s="13"/>
      <c r="AB4294" s="13"/>
      <c r="AE4294" s="13"/>
      <c r="AF4294" s="13"/>
      <c r="AG4294" s="13"/>
      <c r="AH4294" s="13"/>
      <c r="AI4294" s="13"/>
    </row>
    <row r="4295" hidden="1" spans="1:35">
      <c r="A4295" s="21" t="s">
        <v>4109</v>
      </c>
      <c r="B4295" s="22" t="s">
        <v>4128</v>
      </c>
      <c r="C4295" s="21" t="s">
        <v>132</v>
      </c>
      <c r="D4295" s="21" t="s">
        <v>132</v>
      </c>
      <c r="E4295" s="21" t="s">
        <v>2341</v>
      </c>
      <c r="F4295" s="22" t="s">
        <v>2729</v>
      </c>
      <c r="G4295" s="21" t="s">
        <v>17</v>
      </c>
      <c r="H4295" s="21" t="s">
        <v>168</v>
      </c>
      <c r="I4295" s="22"/>
      <c r="J4295" s="22" t="s">
        <v>132</v>
      </c>
      <c r="K4295" s="23">
        <v>172.4</v>
      </c>
      <c r="L4295" s="23">
        <v>63.4</v>
      </c>
      <c r="M4295" s="23">
        <v>53.5</v>
      </c>
      <c r="N4295" s="23">
        <v>437.896</v>
      </c>
      <c r="O4295" s="23">
        <v>161.036</v>
      </c>
      <c r="P4295" s="23">
        <v>135.89</v>
      </c>
      <c r="Q4295" s="24" t="s">
        <v>24</v>
      </c>
      <c r="R4295" s="28">
        <v>5.6</v>
      </c>
      <c r="S4295" s="26" t="s">
        <v>132</v>
      </c>
      <c r="T4295" s="10" t="s">
        <v>24</v>
      </c>
      <c r="U4295" s="29" cm="1">
        <f t="array" ref="U4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5" s="13"/>
      <c r="W4295" s="13"/>
      <c r="X4295" s="13"/>
      <c r="Y4295" s="13"/>
      <c r="Z4295" s="13"/>
      <c r="AA4295" s="13"/>
      <c r="AB4295" s="13"/>
      <c r="AE4295" s="13"/>
      <c r="AF4295" s="13"/>
      <c r="AG4295" s="13"/>
      <c r="AH4295" s="13"/>
      <c r="AI4295" s="13"/>
    </row>
    <row r="4296" hidden="1" spans="1:35">
      <c r="A4296" s="21" t="s">
        <v>4109</v>
      </c>
      <c r="B4296" s="22" t="s">
        <v>4128</v>
      </c>
      <c r="C4296" s="21" t="s">
        <v>132</v>
      </c>
      <c r="D4296" s="21" t="s">
        <v>132</v>
      </c>
      <c r="E4296" s="21" t="s">
        <v>2341</v>
      </c>
      <c r="F4296" s="22" t="s">
        <v>2732</v>
      </c>
      <c r="G4296" s="21" t="s">
        <v>17</v>
      </c>
      <c r="H4296" s="21" t="s">
        <v>141</v>
      </c>
      <c r="I4296" s="22"/>
      <c r="J4296" s="22" t="s">
        <v>132</v>
      </c>
      <c r="K4296" s="23">
        <v>172.8</v>
      </c>
      <c r="L4296" s="23">
        <v>63</v>
      </c>
      <c r="M4296" s="23">
        <v>53.5</v>
      </c>
      <c r="N4296" s="23">
        <v>438.912</v>
      </c>
      <c r="O4296" s="23">
        <v>160.02</v>
      </c>
      <c r="P4296" s="23">
        <v>135.89</v>
      </c>
      <c r="Q4296" s="24" t="s">
        <v>24</v>
      </c>
      <c r="R4296" s="28">
        <v>5.2</v>
      </c>
      <c r="S4296" s="26" t="s">
        <v>132</v>
      </c>
      <c r="T4296" s="10" t="s">
        <v>24</v>
      </c>
      <c r="U4296" s="29" cm="1">
        <f t="array" ref="U4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296" s="13"/>
      <c r="W4296" s="13"/>
      <c r="X4296" s="13"/>
      <c r="Y4296" s="13"/>
      <c r="Z4296" s="13"/>
      <c r="AA4296" s="13"/>
      <c r="AB4296" s="13"/>
      <c r="AE4296" s="13"/>
      <c r="AF4296" s="13"/>
      <c r="AG4296" s="13"/>
      <c r="AH4296" s="13"/>
      <c r="AI4296" s="13"/>
    </row>
    <row r="4297" hidden="1" spans="1:35">
      <c r="A4297" s="21" t="s">
        <v>4109</v>
      </c>
      <c r="B4297" s="22" t="s">
        <v>4128</v>
      </c>
      <c r="C4297" s="21" t="s">
        <v>132</v>
      </c>
      <c r="D4297" s="21" t="s">
        <v>132</v>
      </c>
      <c r="E4297" s="21" t="s">
        <v>2341</v>
      </c>
      <c r="F4297" s="22" t="s">
        <v>2732</v>
      </c>
      <c r="G4297" s="21" t="s">
        <v>17</v>
      </c>
      <c r="H4297" s="21" t="s">
        <v>168</v>
      </c>
      <c r="I4297" s="22"/>
      <c r="J4297" s="22" t="s">
        <v>132</v>
      </c>
      <c r="K4297" s="23">
        <v>172.8</v>
      </c>
      <c r="L4297" s="23">
        <v>63</v>
      </c>
      <c r="M4297" s="23">
        <v>53.5</v>
      </c>
      <c r="N4297" s="23">
        <v>438.912</v>
      </c>
      <c r="O4297" s="23">
        <v>160.02</v>
      </c>
      <c r="P4297" s="23">
        <v>135.89</v>
      </c>
      <c r="Q4297" s="24" t="s">
        <v>24</v>
      </c>
      <c r="R4297" s="28">
        <v>5.2</v>
      </c>
      <c r="S4297" s="26" t="s">
        <v>132</v>
      </c>
      <c r="T4297" s="10" t="s">
        <v>24</v>
      </c>
      <c r="U4297" s="29" cm="1">
        <f t="array" ref="U4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297" s="13"/>
      <c r="W4297" s="13"/>
      <c r="X4297" s="13"/>
      <c r="Y4297" s="13"/>
      <c r="Z4297" s="13"/>
      <c r="AA4297" s="13"/>
      <c r="AB4297" s="13"/>
      <c r="AE4297" s="13"/>
      <c r="AF4297" s="13"/>
      <c r="AG4297" s="13"/>
      <c r="AH4297" s="13"/>
      <c r="AI4297" s="13"/>
    </row>
    <row r="4298" hidden="1" spans="1:35">
      <c r="A4298" s="21" t="s">
        <v>4109</v>
      </c>
      <c r="B4298" s="22" t="s">
        <v>4128</v>
      </c>
      <c r="C4298" s="21" t="s">
        <v>132</v>
      </c>
      <c r="D4298" s="21" t="s">
        <v>132</v>
      </c>
      <c r="E4298" s="21" t="s">
        <v>2341</v>
      </c>
      <c r="F4298" s="22" t="s">
        <v>2736</v>
      </c>
      <c r="G4298" s="21" t="s">
        <v>17</v>
      </c>
      <c r="H4298" s="21" t="s">
        <v>141</v>
      </c>
      <c r="I4298" s="22"/>
      <c r="J4298" s="22" t="s">
        <v>132</v>
      </c>
      <c r="K4298" s="23">
        <v>172.4</v>
      </c>
      <c r="L4298" s="23">
        <v>63</v>
      </c>
      <c r="M4298" s="23">
        <v>53.5</v>
      </c>
      <c r="N4298" s="23">
        <v>437.896</v>
      </c>
      <c r="O4298" s="23">
        <v>160.02</v>
      </c>
      <c r="P4298" s="23">
        <v>135.89</v>
      </c>
      <c r="Q4298" s="24" t="s">
        <v>24</v>
      </c>
      <c r="R4298" s="28">
        <v>5.6</v>
      </c>
      <c r="S4298" s="26" t="s">
        <v>132</v>
      </c>
      <c r="T4298" s="10" t="s">
        <v>24</v>
      </c>
      <c r="U4298" s="29" cm="1">
        <f t="array" ref="U4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8" s="13"/>
      <c r="W4298" s="13"/>
      <c r="X4298" s="13"/>
      <c r="Y4298" s="13"/>
      <c r="Z4298" s="13"/>
      <c r="AA4298" s="13"/>
      <c r="AB4298" s="13"/>
      <c r="AE4298" s="13"/>
      <c r="AF4298" s="13"/>
      <c r="AG4298" s="13"/>
      <c r="AH4298" s="13"/>
      <c r="AI4298" s="13"/>
    </row>
    <row r="4299" hidden="1" spans="1:35">
      <c r="A4299" s="21" t="s">
        <v>4109</v>
      </c>
      <c r="B4299" s="22" t="s">
        <v>4128</v>
      </c>
      <c r="C4299" s="21" t="s">
        <v>132</v>
      </c>
      <c r="D4299" s="21" t="s">
        <v>132</v>
      </c>
      <c r="E4299" s="21" t="s">
        <v>2341</v>
      </c>
      <c r="F4299" s="22" t="s">
        <v>2736</v>
      </c>
      <c r="G4299" s="21" t="s">
        <v>17</v>
      </c>
      <c r="H4299" s="21" t="s">
        <v>168</v>
      </c>
      <c r="I4299" s="22"/>
      <c r="J4299" s="22" t="s">
        <v>132</v>
      </c>
      <c r="K4299" s="23">
        <v>172.4</v>
      </c>
      <c r="L4299" s="23">
        <v>63</v>
      </c>
      <c r="M4299" s="23">
        <v>53.5</v>
      </c>
      <c r="N4299" s="23">
        <v>437.896</v>
      </c>
      <c r="O4299" s="23">
        <v>160.02</v>
      </c>
      <c r="P4299" s="23">
        <v>135.89</v>
      </c>
      <c r="Q4299" s="24" t="s">
        <v>24</v>
      </c>
      <c r="R4299" s="28">
        <v>5.6</v>
      </c>
      <c r="S4299" s="26" t="s">
        <v>132</v>
      </c>
      <c r="T4299" s="10" t="s">
        <v>24</v>
      </c>
      <c r="U4299" s="29" cm="1">
        <f t="array" ref="U4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9" s="13"/>
      <c r="W4299" s="13"/>
      <c r="X4299" s="13"/>
      <c r="Y4299" s="13"/>
      <c r="Z4299" s="13"/>
      <c r="AA4299" s="13"/>
      <c r="AB4299" s="13"/>
      <c r="AE4299" s="13"/>
      <c r="AF4299" s="13"/>
      <c r="AG4299" s="13"/>
      <c r="AH4299" s="13"/>
      <c r="AI4299" s="13"/>
    </row>
    <row r="4300" hidden="1" spans="1:35">
      <c r="A4300" s="21" t="s">
        <v>4109</v>
      </c>
      <c r="B4300" s="22" t="s">
        <v>4128</v>
      </c>
      <c r="C4300" s="21" t="s">
        <v>132</v>
      </c>
      <c r="D4300" s="21" t="s">
        <v>132</v>
      </c>
      <c r="E4300" s="21" t="s">
        <v>2341</v>
      </c>
      <c r="F4300" s="22" t="s">
        <v>2737</v>
      </c>
      <c r="G4300" s="21" t="s">
        <v>17</v>
      </c>
      <c r="H4300" s="21" t="s">
        <v>141</v>
      </c>
      <c r="I4300" s="22"/>
      <c r="J4300" s="22" t="s">
        <v>132</v>
      </c>
      <c r="K4300" s="23">
        <v>172.4</v>
      </c>
      <c r="L4300" s="23">
        <v>63</v>
      </c>
      <c r="M4300" s="23">
        <v>53.5</v>
      </c>
      <c r="N4300" s="23">
        <v>437.896</v>
      </c>
      <c r="O4300" s="23">
        <v>160.02</v>
      </c>
      <c r="P4300" s="23">
        <v>135.89</v>
      </c>
      <c r="Q4300" s="24" t="s">
        <v>24</v>
      </c>
      <c r="R4300" s="28">
        <v>5.6</v>
      </c>
      <c r="S4300" s="26" t="s">
        <v>132</v>
      </c>
      <c r="T4300" s="10" t="s">
        <v>24</v>
      </c>
      <c r="U4300" s="29" cm="1">
        <f t="array" ref="U4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0" s="13"/>
      <c r="W4300" s="13"/>
      <c r="X4300" s="13"/>
      <c r="Y4300" s="13"/>
      <c r="Z4300" s="13"/>
      <c r="AA4300" s="13"/>
      <c r="AB4300" s="13"/>
      <c r="AE4300" s="13"/>
      <c r="AF4300" s="13"/>
      <c r="AG4300" s="13"/>
      <c r="AH4300" s="13"/>
      <c r="AI4300" s="13"/>
    </row>
    <row r="4301" hidden="1" spans="1:35">
      <c r="A4301" s="21" t="s">
        <v>4109</v>
      </c>
      <c r="B4301" s="22" t="s">
        <v>4128</v>
      </c>
      <c r="C4301" s="21" t="s">
        <v>132</v>
      </c>
      <c r="D4301" s="21" t="s">
        <v>132</v>
      </c>
      <c r="E4301" s="21" t="s">
        <v>2341</v>
      </c>
      <c r="F4301" s="22" t="s">
        <v>2737</v>
      </c>
      <c r="G4301" s="21" t="s">
        <v>17</v>
      </c>
      <c r="H4301" s="21" t="s">
        <v>168</v>
      </c>
      <c r="I4301" s="22"/>
      <c r="J4301" s="22" t="s">
        <v>132</v>
      </c>
      <c r="K4301" s="23">
        <v>172.4</v>
      </c>
      <c r="L4301" s="23">
        <v>63</v>
      </c>
      <c r="M4301" s="23">
        <v>54.3</v>
      </c>
      <c r="N4301" s="23">
        <v>437.896</v>
      </c>
      <c r="O4301" s="23">
        <v>160.02</v>
      </c>
      <c r="P4301" s="23">
        <v>137.922</v>
      </c>
      <c r="Q4301" s="24" t="s">
        <v>24</v>
      </c>
      <c r="R4301" s="28">
        <v>5.6</v>
      </c>
      <c r="S4301" s="26" t="s">
        <v>132</v>
      </c>
      <c r="T4301" s="10" t="s">
        <v>24</v>
      </c>
      <c r="U4301" s="29" cm="1">
        <f t="array" ref="U4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1" s="13"/>
      <c r="W4301" s="13"/>
      <c r="X4301" s="13"/>
      <c r="Y4301" s="13"/>
      <c r="Z4301" s="13"/>
      <c r="AA4301" s="13"/>
      <c r="AB4301" s="13"/>
      <c r="AE4301" s="13"/>
      <c r="AF4301" s="13"/>
      <c r="AG4301" s="13"/>
      <c r="AH4301" s="13"/>
      <c r="AI4301" s="13"/>
    </row>
    <row r="4302" hidden="1" spans="1:35">
      <c r="A4302" s="21" t="s">
        <v>4109</v>
      </c>
      <c r="B4302" s="22" t="s">
        <v>4128</v>
      </c>
      <c r="C4302" s="21" t="s">
        <v>132</v>
      </c>
      <c r="D4302" s="21" t="s">
        <v>132</v>
      </c>
      <c r="E4302" s="21" t="s">
        <v>2341</v>
      </c>
      <c r="F4302" s="22" t="s">
        <v>2785</v>
      </c>
      <c r="G4302" s="21" t="s">
        <v>17</v>
      </c>
      <c r="H4302" s="21" t="s">
        <v>168</v>
      </c>
      <c r="I4302" s="22"/>
      <c r="J4302" s="22" t="s">
        <v>132</v>
      </c>
      <c r="K4302" s="23">
        <v>172.4</v>
      </c>
      <c r="L4302" s="23">
        <v>63</v>
      </c>
      <c r="M4302" s="23">
        <v>53.5</v>
      </c>
      <c r="N4302" s="23">
        <v>437.896</v>
      </c>
      <c r="O4302" s="23">
        <v>160.02</v>
      </c>
      <c r="P4302" s="23">
        <v>135.89</v>
      </c>
      <c r="Q4302" s="24" t="s">
        <v>24</v>
      </c>
      <c r="R4302" s="28">
        <v>5.6</v>
      </c>
      <c r="S4302" s="26" t="s">
        <v>132</v>
      </c>
      <c r="T4302" s="10" t="s">
        <v>24</v>
      </c>
      <c r="U4302" s="29" cm="1">
        <f t="array" ref="U4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2" s="13"/>
      <c r="W4302" s="13"/>
      <c r="X4302" s="13"/>
      <c r="Y4302" s="13"/>
      <c r="Z4302" s="13"/>
      <c r="AA4302" s="13"/>
      <c r="AB4302" s="13"/>
      <c r="AE4302" s="13"/>
      <c r="AF4302" s="13"/>
      <c r="AG4302" s="13"/>
      <c r="AH4302" s="13"/>
      <c r="AI4302" s="13"/>
    </row>
    <row r="4303" hidden="1" spans="1:35">
      <c r="A4303" s="21" t="s">
        <v>4109</v>
      </c>
      <c r="B4303" s="22" t="s">
        <v>4128</v>
      </c>
      <c r="C4303" s="21" t="s">
        <v>132</v>
      </c>
      <c r="D4303" s="21" t="s">
        <v>132</v>
      </c>
      <c r="E4303" s="21" t="s">
        <v>2341</v>
      </c>
      <c r="F4303" s="22" t="s">
        <v>2785</v>
      </c>
      <c r="G4303" s="21" t="s">
        <v>17</v>
      </c>
      <c r="H4303" s="21" t="s">
        <v>168</v>
      </c>
      <c r="I4303" s="22"/>
      <c r="J4303" s="22" t="s">
        <v>132</v>
      </c>
      <c r="K4303" s="23">
        <v>172.4</v>
      </c>
      <c r="L4303" s="23">
        <v>63.4</v>
      </c>
      <c r="M4303" s="23">
        <v>53.5</v>
      </c>
      <c r="N4303" s="23">
        <v>437.896</v>
      </c>
      <c r="O4303" s="23">
        <v>161.036</v>
      </c>
      <c r="P4303" s="23">
        <v>135.89</v>
      </c>
      <c r="Q4303" s="24" t="s">
        <v>24</v>
      </c>
      <c r="R4303" s="28">
        <v>5.6</v>
      </c>
      <c r="S4303" s="26" t="s">
        <v>132</v>
      </c>
      <c r="T4303" s="10" t="s">
        <v>24</v>
      </c>
      <c r="U4303" s="29" cm="1">
        <f t="array" ref="U4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3" s="13"/>
      <c r="W4303" s="13"/>
      <c r="X4303" s="13"/>
      <c r="Y4303" s="13"/>
      <c r="Z4303" s="13"/>
      <c r="AA4303" s="13"/>
      <c r="AB4303" s="13"/>
      <c r="AE4303" s="13"/>
      <c r="AF4303" s="13"/>
      <c r="AG4303" s="13"/>
      <c r="AH4303" s="13"/>
      <c r="AI4303" s="13"/>
    </row>
    <row r="4304" hidden="1" spans="1:35">
      <c r="A4304" s="21" t="s">
        <v>4109</v>
      </c>
      <c r="B4304" s="22" t="s">
        <v>4128</v>
      </c>
      <c r="C4304" s="21" t="s">
        <v>132</v>
      </c>
      <c r="D4304" s="21" t="s">
        <v>132</v>
      </c>
      <c r="E4304" s="21" t="s">
        <v>2341</v>
      </c>
      <c r="F4304" s="22" t="s">
        <v>2859</v>
      </c>
      <c r="G4304" s="21" t="s">
        <v>17</v>
      </c>
      <c r="H4304" s="21" t="s">
        <v>141</v>
      </c>
      <c r="I4304" s="22"/>
      <c r="J4304" s="22" t="s">
        <v>132</v>
      </c>
      <c r="K4304" s="23">
        <v>173.1</v>
      </c>
      <c r="L4304" s="23">
        <v>63.6</v>
      </c>
      <c r="M4304" s="23">
        <v>53.5</v>
      </c>
      <c r="N4304" s="23">
        <v>439.674</v>
      </c>
      <c r="O4304" s="23">
        <v>161.544</v>
      </c>
      <c r="P4304" s="23">
        <v>135.89</v>
      </c>
      <c r="Q4304" s="24" t="s">
        <v>24</v>
      </c>
      <c r="R4304" s="28">
        <v>4.9</v>
      </c>
      <c r="S4304" s="26" t="s">
        <v>132</v>
      </c>
      <c r="T4304" s="10" t="s">
        <v>24</v>
      </c>
      <c r="U4304" s="29" cm="1">
        <f t="array" ref="U4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4" s="13"/>
      <c r="W4304" s="13"/>
      <c r="X4304" s="13"/>
      <c r="Y4304" s="13"/>
      <c r="Z4304" s="13"/>
      <c r="AA4304" s="13"/>
      <c r="AB4304" s="13"/>
      <c r="AE4304" s="13"/>
      <c r="AF4304" s="13"/>
      <c r="AG4304" s="13"/>
      <c r="AH4304" s="13"/>
      <c r="AI4304" s="13"/>
    </row>
    <row r="4305" hidden="1" spans="1:35">
      <c r="A4305" s="21" t="s">
        <v>4109</v>
      </c>
      <c r="B4305" s="22" t="s">
        <v>4128</v>
      </c>
      <c r="C4305" s="21" t="s">
        <v>132</v>
      </c>
      <c r="D4305" s="21" t="s">
        <v>132</v>
      </c>
      <c r="E4305" s="21" t="s">
        <v>2341</v>
      </c>
      <c r="F4305" s="22" t="s">
        <v>2859</v>
      </c>
      <c r="G4305" s="21" t="s">
        <v>17</v>
      </c>
      <c r="H4305" s="21" t="s">
        <v>168</v>
      </c>
      <c r="I4305" s="22"/>
      <c r="J4305" s="22" t="s">
        <v>132</v>
      </c>
      <c r="K4305" s="23">
        <v>173.1</v>
      </c>
      <c r="L4305" s="23">
        <v>63.6</v>
      </c>
      <c r="M4305" s="23">
        <v>53.5</v>
      </c>
      <c r="N4305" s="23">
        <v>439.674</v>
      </c>
      <c r="O4305" s="23">
        <v>161.544</v>
      </c>
      <c r="P4305" s="23">
        <v>135.89</v>
      </c>
      <c r="Q4305" s="24" t="s">
        <v>24</v>
      </c>
      <c r="R4305" s="28">
        <v>4.9</v>
      </c>
      <c r="S4305" s="26" t="s">
        <v>132</v>
      </c>
      <c r="T4305" s="10" t="s">
        <v>24</v>
      </c>
      <c r="U4305" s="29" cm="1">
        <f t="array" ref="U4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5" s="13"/>
      <c r="W4305" s="13"/>
      <c r="X4305" s="13"/>
      <c r="Y4305" s="13"/>
      <c r="Z4305" s="13"/>
      <c r="AA4305" s="13"/>
      <c r="AB4305" s="13"/>
      <c r="AE4305" s="13"/>
      <c r="AF4305" s="13"/>
      <c r="AG4305" s="13"/>
      <c r="AH4305" s="13"/>
      <c r="AI4305" s="13"/>
    </row>
    <row r="4306" hidden="1" spans="1:35">
      <c r="A4306" s="21" t="s">
        <v>4109</v>
      </c>
      <c r="B4306" s="22" t="s">
        <v>4128</v>
      </c>
      <c r="C4306" s="21" t="s">
        <v>132</v>
      </c>
      <c r="D4306" s="21" t="s">
        <v>132</v>
      </c>
      <c r="E4306" s="21" t="s">
        <v>2341</v>
      </c>
      <c r="F4306" s="22" t="s">
        <v>2741</v>
      </c>
      <c r="G4306" s="21" t="s">
        <v>17</v>
      </c>
      <c r="H4306" s="21" t="s">
        <v>141</v>
      </c>
      <c r="I4306" s="22"/>
      <c r="J4306" s="22" t="s">
        <v>132</v>
      </c>
      <c r="K4306" s="23">
        <v>173.1</v>
      </c>
      <c r="L4306" s="23">
        <v>63.6</v>
      </c>
      <c r="M4306" s="23">
        <v>53.5</v>
      </c>
      <c r="N4306" s="23">
        <v>439.674</v>
      </c>
      <c r="O4306" s="23">
        <v>161.544</v>
      </c>
      <c r="P4306" s="23">
        <v>135.89</v>
      </c>
      <c r="Q4306" s="24" t="s">
        <v>24</v>
      </c>
      <c r="R4306" s="28">
        <v>4.9</v>
      </c>
      <c r="S4306" s="26" t="s">
        <v>132</v>
      </c>
      <c r="T4306" s="10" t="s">
        <v>24</v>
      </c>
      <c r="U4306" s="29" cm="1">
        <f t="array" ref="U4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6" s="13"/>
      <c r="W4306" s="13"/>
      <c r="X4306" s="13"/>
      <c r="Y4306" s="13"/>
      <c r="Z4306" s="13"/>
      <c r="AA4306" s="13"/>
      <c r="AB4306" s="13"/>
      <c r="AE4306" s="13"/>
      <c r="AF4306" s="13"/>
      <c r="AG4306" s="13"/>
      <c r="AH4306" s="13"/>
      <c r="AI4306" s="13"/>
    </row>
    <row r="4307" hidden="1" spans="1:35">
      <c r="A4307" s="21" t="s">
        <v>4109</v>
      </c>
      <c r="B4307" s="22" t="s">
        <v>4128</v>
      </c>
      <c r="C4307" s="21" t="s">
        <v>132</v>
      </c>
      <c r="D4307" s="21" t="s">
        <v>132</v>
      </c>
      <c r="E4307" s="21" t="s">
        <v>2341</v>
      </c>
      <c r="F4307" s="22" t="s">
        <v>2741</v>
      </c>
      <c r="G4307" s="21" t="s">
        <v>17</v>
      </c>
      <c r="H4307" s="21" t="s">
        <v>168</v>
      </c>
      <c r="I4307" s="22"/>
      <c r="J4307" s="22" t="s">
        <v>132</v>
      </c>
      <c r="K4307" s="23">
        <v>173.1</v>
      </c>
      <c r="L4307" s="23">
        <v>63.6</v>
      </c>
      <c r="M4307" s="23">
        <v>53.5</v>
      </c>
      <c r="N4307" s="23">
        <v>439.674</v>
      </c>
      <c r="O4307" s="23">
        <v>161.544</v>
      </c>
      <c r="P4307" s="23">
        <v>135.89</v>
      </c>
      <c r="Q4307" s="24" t="s">
        <v>24</v>
      </c>
      <c r="R4307" s="28">
        <v>4.9</v>
      </c>
      <c r="S4307" s="26" t="s">
        <v>132</v>
      </c>
      <c r="T4307" s="10" t="s">
        <v>24</v>
      </c>
      <c r="U4307" s="29" cm="1">
        <f t="array" ref="U4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7" s="13"/>
      <c r="W4307" s="13"/>
      <c r="X4307" s="13"/>
      <c r="Y4307" s="13"/>
      <c r="Z4307" s="13"/>
      <c r="AA4307" s="13"/>
      <c r="AB4307" s="13"/>
      <c r="AE4307" s="13"/>
      <c r="AF4307" s="13"/>
      <c r="AG4307" s="13"/>
      <c r="AH4307" s="13"/>
      <c r="AI4307" s="13"/>
    </row>
    <row r="4308" hidden="1" spans="1:35">
      <c r="A4308" s="21" t="s">
        <v>4109</v>
      </c>
      <c r="B4308" s="22" t="s">
        <v>4128</v>
      </c>
      <c r="C4308" s="21" t="s">
        <v>132</v>
      </c>
      <c r="D4308" s="21" t="s">
        <v>132</v>
      </c>
      <c r="E4308" s="21" t="s">
        <v>2341</v>
      </c>
      <c r="F4308" s="22" t="s">
        <v>2742</v>
      </c>
      <c r="G4308" s="21" t="s">
        <v>17</v>
      </c>
      <c r="H4308" s="21" t="s">
        <v>141</v>
      </c>
      <c r="I4308" s="22"/>
      <c r="J4308" s="22" t="s">
        <v>132</v>
      </c>
      <c r="K4308" s="23">
        <v>173</v>
      </c>
      <c r="L4308" s="23">
        <v>63</v>
      </c>
      <c r="M4308" s="23">
        <v>53</v>
      </c>
      <c r="N4308" s="23">
        <v>439.42</v>
      </c>
      <c r="O4308" s="23">
        <v>160.02</v>
      </c>
      <c r="P4308" s="23">
        <v>134.62</v>
      </c>
      <c r="Q4308" s="24" t="s">
        <v>24</v>
      </c>
      <c r="R4308" s="28">
        <v>5</v>
      </c>
      <c r="S4308" s="26" t="s">
        <v>132</v>
      </c>
      <c r="T4308" s="10" t="s">
        <v>24</v>
      </c>
      <c r="U4308" s="29" cm="1">
        <f t="array" ref="U4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08" s="13"/>
      <c r="W4308" s="13"/>
      <c r="X4308" s="13"/>
      <c r="Y4308" s="13"/>
      <c r="Z4308" s="13"/>
      <c r="AA4308" s="13"/>
      <c r="AB4308" s="13"/>
      <c r="AE4308" s="13"/>
      <c r="AF4308" s="13"/>
      <c r="AG4308" s="13"/>
      <c r="AH4308" s="13"/>
      <c r="AI4308" s="13"/>
    </row>
    <row r="4309" hidden="1" spans="1:35">
      <c r="A4309" s="21" t="s">
        <v>4109</v>
      </c>
      <c r="B4309" s="22" t="s">
        <v>4128</v>
      </c>
      <c r="C4309" s="21" t="s">
        <v>132</v>
      </c>
      <c r="D4309" s="21" t="s">
        <v>132</v>
      </c>
      <c r="E4309" s="21" t="s">
        <v>2341</v>
      </c>
      <c r="F4309" s="22" t="s">
        <v>2742</v>
      </c>
      <c r="G4309" s="21" t="s">
        <v>17</v>
      </c>
      <c r="H4309" s="21" t="s">
        <v>168</v>
      </c>
      <c r="I4309" s="22"/>
      <c r="J4309" s="22" t="s">
        <v>132</v>
      </c>
      <c r="K4309" s="23">
        <v>173</v>
      </c>
      <c r="L4309" s="23">
        <v>63</v>
      </c>
      <c r="M4309" s="23">
        <v>53</v>
      </c>
      <c r="N4309" s="23">
        <v>439.42</v>
      </c>
      <c r="O4309" s="23">
        <v>160.02</v>
      </c>
      <c r="P4309" s="23">
        <v>134.62</v>
      </c>
      <c r="Q4309" s="24" t="s">
        <v>24</v>
      </c>
      <c r="R4309" s="28">
        <v>5</v>
      </c>
      <c r="S4309" s="26" t="s">
        <v>132</v>
      </c>
      <c r="T4309" s="10" t="s">
        <v>39</v>
      </c>
      <c r="U4309" s="29" cm="1">
        <f t="array" ref="U4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33</v>
      </c>
      <c r="V4309" s="13"/>
      <c r="W4309" s="13"/>
      <c r="X4309" s="13"/>
      <c r="Y4309" s="13"/>
      <c r="Z4309" s="13"/>
      <c r="AA4309" s="13"/>
      <c r="AB4309" s="13"/>
      <c r="AE4309" s="13"/>
      <c r="AF4309" s="13"/>
      <c r="AG4309" s="13"/>
      <c r="AH4309" s="13"/>
      <c r="AI4309" s="13"/>
    </row>
    <row r="4310" hidden="1" spans="1:35">
      <c r="A4310" s="21" t="s">
        <v>4109</v>
      </c>
      <c r="B4310" s="22" t="s">
        <v>4128</v>
      </c>
      <c r="C4310" s="21" t="s">
        <v>132</v>
      </c>
      <c r="D4310" s="21" t="s">
        <v>132</v>
      </c>
      <c r="E4310" s="21" t="s">
        <v>2345</v>
      </c>
      <c r="F4310" s="22" t="s">
        <v>2745</v>
      </c>
      <c r="G4310" s="21" t="s">
        <v>17</v>
      </c>
      <c r="H4310" s="21" t="s">
        <v>168</v>
      </c>
      <c r="I4310" s="22"/>
      <c r="J4310" s="22" t="s">
        <v>132</v>
      </c>
      <c r="K4310" s="23">
        <v>183.1</v>
      </c>
      <c r="L4310" s="23">
        <v>66.9</v>
      </c>
      <c r="M4310" s="23">
        <v>55.3</v>
      </c>
      <c r="N4310" s="23">
        <v>465.074</v>
      </c>
      <c r="O4310" s="23">
        <v>169.926</v>
      </c>
      <c r="P4310" s="23">
        <v>140.462</v>
      </c>
      <c r="Q4310" s="24" t="s">
        <v>39</v>
      </c>
      <c r="R4310" s="28">
        <v>22.9</v>
      </c>
      <c r="S4310" s="26" t="s">
        <v>132</v>
      </c>
      <c r="T4310" s="10" t="s">
        <v>91</v>
      </c>
      <c r="U4310" s="29" cm="1">
        <f t="array" ref="U4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10" s="13"/>
      <c r="W4310" s="13"/>
      <c r="X4310" s="13"/>
      <c r="Y4310" s="13"/>
      <c r="Z4310" s="13"/>
      <c r="AA4310" s="13"/>
      <c r="AB4310" s="13"/>
      <c r="AE4310" s="13"/>
      <c r="AF4310" s="13"/>
      <c r="AG4310" s="13"/>
      <c r="AH4310" s="13"/>
      <c r="AI4310" s="13"/>
    </row>
    <row r="4311" hidden="1" spans="1:35">
      <c r="A4311" s="21" t="s">
        <v>4109</v>
      </c>
      <c r="B4311" s="22" t="s">
        <v>4128</v>
      </c>
      <c r="C4311" s="21" t="s">
        <v>132</v>
      </c>
      <c r="D4311" s="21" t="s">
        <v>132</v>
      </c>
      <c r="E4311" s="21" t="s">
        <v>2345</v>
      </c>
      <c r="F4311" s="22" t="s">
        <v>2745</v>
      </c>
      <c r="G4311" s="21" t="s">
        <v>92</v>
      </c>
      <c r="H4311" s="21" t="s">
        <v>138</v>
      </c>
      <c r="I4311" s="22"/>
      <c r="J4311" s="22" t="s">
        <v>132</v>
      </c>
      <c r="K4311" s="23">
        <v>180.2</v>
      </c>
      <c r="L4311" s="23">
        <v>66.9</v>
      </c>
      <c r="M4311" s="23">
        <v>56.2</v>
      </c>
      <c r="N4311" s="23">
        <v>457.708</v>
      </c>
      <c r="O4311" s="23">
        <v>169.926</v>
      </c>
      <c r="P4311" s="23">
        <v>142.748</v>
      </c>
      <c r="Q4311" s="24" t="s">
        <v>91</v>
      </c>
      <c r="R4311" s="28">
        <v>4.8</v>
      </c>
      <c r="S4311" s="26" t="s">
        <v>132</v>
      </c>
      <c r="T4311" s="10" t="s">
        <v>39</v>
      </c>
      <c r="U4311" s="29" cm="1">
        <f t="array" ref="U4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25.8</v>
      </c>
      <c r="V4311" s="13"/>
      <c r="W4311" s="13"/>
      <c r="X4311" s="13"/>
      <c r="Y4311" s="13"/>
      <c r="Z4311" s="13"/>
      <c r="AA4311" s="13"/>
      <c r="AB4311" s="13"/>
      <c r="AE4311" s="13"/>
      <c r="AF4311" s="13"/>
      <c r="AG4311" s="13"/>
      <c r="AH4311" s="13"/>
      <c r="AI4311" s="13"/>
    </row>
    <row r="4312" hidden="1" spans="1:35">
      <c r="A4312" s="21" t="s">
        <v>4109</v>
      </c>
      <c r="B4312" s="22" t="s">
        <v>4128</v>
      </c>
      <c r="C4312" s="21" t="s">
        <v>132</v>
      </c>
      <c r="D4312" s="21" t="s">
        <v>132</v>
      </c>
      <c r="E4312" s="21" t="s">
        <v>2345</v>
      </c>
      <c r="F4312" s="22" t="s">
        <v>2747</v>
      </c>
      <c r="G4312" s="21" t="s">
        <v>17</v>
      </c>
      <c r="H4312" s="21" t="s">
        <v>168</v>
      </c>
      <c r="I4312" s="22"/>
      <c r="J4312" s="22" t="s">
        <v>132</v>
      </c>
      <c r="K4312" s="23">
        <v>183.1</v>
      </c>
      <c r="L4312" s="23">
        <v>66.9</v>
      </c>
      <c r="M4312" s="23">
        <v>55.1</v>
      </c>
      <c r="N4312" s="23">
        <v>465.074</v>
      </c>
      <c r="O4312" s="23">
        <v>169.926</v>
      </c>
      <c r="P4312" s="23">
        <v>139.954</v>
      </c>
      <c r="Q4312" s="24" t="s">
        <v>39</v>
      </c>
      <c r="R4312" s="28">
        <v>22.9</v>
      </c>
      <c r="S4312" s="26" t="s">
        <v>132</v>
      </c>
      <c r="T4312" s="10" t="s">
        <v>91</v>
      </c>
      <c r="U4312" s="29" cm="1">
        <f t="array" ref="U4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12" s="13"/>
      <c r="W4312" s="13"/>
      <c r="X4312" s="13"/>
      <c r="Y4312" s="13"/>
      <c r="Z4312" s="13"/>
      <c r="AA4312" s="13"/>
      <c r="AB4312" s="13"/>
      <c r="AE4312" s="13"/>
      <c r="AF4312" s="13"/>
      <c r="AG4312" s="13"/>
      <c r="AH4312" s="13"/>
      <c r="AI4312" s="13"/>
    </row>
    <row r="4313" hidden="1" spans="1:35">
      <c r="A4313" s="21" t="s">
        <v>4109</v>
      </c>
      <c r="B4313" s="22" t="s">
        <v>4128</v>
      </c>
      <c r="C4313" s="21" t="s">
        <v>132</v>
      </c>
      <c r="D4313" s="21" t="s">
        <v>132</v>
      </c>
      <c r="E4313" s="21" t="s">
        <v>2345</v>
      </c>
      <c r="F4313" s="22" t="s">
        <v>2747</v>
      </c>
      <c r="G4313" s="21" t="s">
        <v>92</v>
      </c>
      <c r="H4313" s="21" t="s">
        <v>138</v>
      </c>
      <c r="I4313" s="22"/>
      <c r="J4313" s="22" t="s">
        <v>132</v>
      </c>
      <c r="K4313" s="23">
        <v>180.2</v>
      </c>
      <c r="L4313" s="23">
        <v>66.9</v>
      </c>
      <c r="M4313" s="23">
        <v>55.1</v>
      </c>
      <c r="N4313" s="23">
        <v>457.708</v>
      </c>
      <c r="O4313" s="23">
        <v>169.926</v>
      </c>
      <c r="P4313" s="23">
        <v>139.954</v>
      </c>
      <c r="Q4313" s="24" t="s">
        <v>91</v>
      </c>
      <c r="R4313" s="28">
        <v>4.8</v>
      </c>
      <c r="S4313" s="26" t="s">
        <v>132</v>
      </c>
      <c r="T4313" s="10" t="s">
        <v>39</v>
      </c>
      <c r="U4313" s="29" cm="1">
        <f t="array" ref="U4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25.8</v>
      </c>
      <c r="V4313" s="13"/>
      <c r="W4313" s="13"/>
      <c r="X4313" s="13"/>
      <c r="Y4313" s="13"/>
      <c r="Z4313" s="13"/>
      <c r="AA4313" s="13"/>
      <c r="AB4313" s="13"/>
      <c r="AE4313" s="13"/>
      <c r="AF4313" s="13"/>
      <c r="AG4313" s="13"/>
      <c r="AH4313" s="13"/>
      <c r="AI4313" s="13"/>
    </row>
    <row r="4314" hidden="1" spans="1:35">
      <c r="A4314" s="21" t="s">
        <v>4109</v>
      </c>
      <c r="B4314" s="22" t="s">
        <v>4128</v>
      </c>
      <c r="C4314" s="21" t="s">
        <v>132</v>
      </c>
      <c r="D4314" s="21" t="s">
        <v>132</v>
      </c>
      <c r="E4314" s="21" t="s">
        <v>2345</v>
      </c>
      <c r="F4314" s="22" t="s">
        <v>2850</v>
      </c>
      <c r="G4314" s="21" t="s">
        <v>17</v>
      </c>
      <c r="H4314" s="21" t="s">
        <v>168</v>
      </c>
      <c r="I4314" s="22"/>
      <c r="J4314" s="22" t="s">
        <v>132</v>
      </c>
      <c r="K4314" s="23">
        <v>183</v>
      </c>
      <c r="L4314" s="23">
        <v>66.9</v>
      </c>
      <c r="M4314" s="23">
        <v>55</v>
      </c>
      <c r="N4314" s="23">
        <v>464.82</v>
      </c>
      <c r="O4314" s="23">
        <v>169.926</v>
      </c>
      <c r="P4314" s="23">
        <v>139.7</v>
      </c>
      <c r="Q4314" s="24" t="s">
        <v>39</v>
      </c>
      <c r="R4314" s="28">
        <v>23</v>
      </c>
      <c r="S4314" s="26" t="s">
        <v>132</v>
      </c>
      <c r="T4314" s="10" t="s">
        <v>91</v>
      </c>
      <c r="U4314" s="29" cm="1">
        <f t="array" ref="U4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4314" s="13"/>
      <c r="W4314" s="13"/>
      <c r="X4314" s="13"/>
      <c r="Y4314" s="13"/>
      <c r="Z4314" s="13"/>
      <c r="AA4314" s="13"/>
      <c r="AB4314" s="13"/>
      <c r="AE4314" s="13"/>
      <c r="AF4314" s="13"/>
      <c r="AG4314" s="13"/>
      <c r="AH4314" s="13"/>
      <c r="AI4314" s="13"/>
    </row>
    <row r="4315" hidden="1" spans="1:35">
      <c r="A4315" s="21" t="s">
        <v>4109</v>
      </c>
      <c r="B4315" s="22" t="s">
        <v>4128</v>
      </c>
      <c r="C4315" s="21" t="s">
        <v>132</v>
      </c>
      <c r="D4315" s="21" t="s">
        <v>132</v>
      </c>
      <c r="E4315" s="21" t="s">
        <v>2345</v>
      </c>
      <c r="F4315" s="22" t="s">
        <v>2850</v>
      </c>
      <c r="G4315" s="21" t="s">
        <v>92</v>
      </c>
      <c r="H4315" s="21" t="s">
        <v>138</v>
      </c>
      <c r="I4315" s="22"/>
      <c r="J4315" s="22" t="s">
        <v>132</v>
      </c>
      <c r="K4315" s="23">
        <v>180</v>
      </c>
      <c r="L4315" s="23">
        <v>67.3</v>
      </c>
      <c r="M4315" s="23">
        <v>55</v>
      </c>
      <c r="N4315" s="23">
        <v>457.2</v>
      </c>
      <c r="O4315" s="23">
        <v>170.942</v>
      </c>
      <c r="P4315" s="23">
        <v>139.7</v>
      </c>
      <c r="Q4315" s="24" t="s">
        <v>91</v>
      </c>
      <c r="R4315" s="28">
        <v>5</v>
      </c>
      <c r="S4315" s="26" t="s">
        <v>132</v>
      </c>
      <c r="T4315" s="10" t="s">
        <v>39</v>
      </c>
      <c r="U4315" s="29" cm="1">
        <f t="array" ref="U4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</v>
      </c>
      <c r="V4315" s="13"/>
      <c r="W4315" s="13"/>
      <c r="X4315" s="13"/>
      <c r="Y4315" s="13"/>
      <c r="Z4315" s="13"/>
      <c r="AA4315" s="13"/>
      <c r="AB4315" s="13"/>
      <c r="AE4315" s="13"/>
      <c r="AF4315" s="13"/>
      <c r="AG4315" s="13"/>
      <c r="AH4315" s="13"/>
      <c r="AI4315" s="13"/>
    </row>
    <row r="4316" hidden="1" spans="1:35">
      <c r="A4316" s="21" t="s">
        <v>4109</v>
      </c>
      <c r="B4316" s="22" t="s">
        <v>4128</v>
      </c>
      <c r="C4316" s="21" t="s">
        <v>132</v>
      </c>
      <c r="D4316" s="21" t="s">
        <v>132</v>
      </c>
      <c r="E4316" s="21" t="s">
        <v>2345</v>
      </c>
      <c r="F4316" s="22" t="s">
        <v>2748</v>
      </c>
      <c r="G4316" s="21" t="s">
        <v>17</v>
      </c>
      <c r="H4316" s="21" t="s">
        <v>168</v>
      </c>
      <c r="I4316" s="22"/>
      <c r="J4316" s="22" t="s">
        <v>132</v>
      </c>
      <c r="K4316" s="23">
        <v>183.1</v>
      </c>
      <c r="L4316" s="23">
        <v>66.9</v>
      </c>
      <c r="M4316" s="23">
        <v>55.3</v>
      </c>
      <c r="N4316" s="23">
        <v>465.074</v>
      </c>
      <c r="O4316" s="23">
        <v>169.926</v>
      </c>
      <c r="P4316" s="23">
        <v>140.462</v>
      </c>
      <c r="Q4316" s="24" t="s">
        <v>39</v>
      </c>
      <c r="R4316" s="28">
        <v>22.9</v>
      </c>
      <c r="S4316" s="26" t="s">
        <v>132</v>
      </c>
      <c r="T4316" s="10" t="s">
        <v>91</v>
      </c>
      <c r="U4316" s="29" cm="1">
        <f t="array" ref="U4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16" s="13"/>
      <c r="W4316" s="13"/>
      <c r="X4316" s="13"/>
      <c r="Y4316" s="13"/>
      <c r="Z4316" s="13"/>
      <c r="AA4316" s="13"/>
      <c r="AB4316" s="13"/>
      <c r="AE4316" s="13"/>
      <c r="AF4316" s="13"/>
      <c r="AG4316" s="13"/>
      <c r="AH4316" s="13"/>
      <c r="AI4316" s="13"/>
    </row>
    <row r="4317" hidden="1" spans="1:35">
      <c r="A4317" s="21" t="s">
        <v>4109</v>
      </c>
      <c r="B4317" s="22" t="s">
        <v>4128</v>
      </c>
      <c r="C4317" s="21" t="s">
        <v>132</v>
      </c>
      <c r="D4317" s="21" t="s">
        <v>132</v>
      </c>
      <c r="E4317" s="21" t="s">
        <v>2345</v>
      </c>
      <c r="F4317" s="22" t="s">
        <v>2748</v>
      </c>
      <c r="G4317" s="21" t="s">
        <v>92</v>
      </c>
      <c r="H4317" s="21" t="s">
        <v>138</v>
      </c>
      <c r="I4317" s="22"/>
      <c r="J4317" s="22" t="s">
        <v>132</v>
      </c>
      <c r="K4317" s="23">
        <v>180.3</v>
      </c>
      <c r="L4317" s="23">
        <v>66.9</v>
      </c>
      <c r="M4317" s="23">
        <v>55.3</v>
      </c>
      <c r="N4317" s="23">
        <v>457.962</v>
      </c>
      <c r="O4317" s="23">
        <v>169.926</v>
      </c>
      <c r="P4317" s="23">
        <v>140.462</v>
      </c>
      <c r="Q4317" s="24" t="s">
        <v>91</v>
      </c>
      <c r="R4317" s="28">
        <v>4.7</v>
      </c>
      <c r="S4317" s="26" t="s">
        <v>132</v>
      </c>
      <c r="T4317" s="10" t="s">
        <v>39</v>
      </c>
      <c r="U4317" s="29" cm="1">
        <f t="array" ref="U4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25.7</v>
      </c>
      <c r="V4317" s="13"/>
      <c r="W4317" s="13"/>
      <c r="X4317" s="13"/>
      <c r="Y4317" s="13"/>
      <c r="Z4317" s="13"/>
      <c r="AA4317" s="13"/>
      <c r="AB4317" s="13"/>
      <c r="AE4317" s="13"/>
      <c r="AF4317" s="13"/>
      <c r="AG4317" s="13"/>
      <c r="AH4317" s="13"/>
      <c r="AI4317" s="13"/>
    </row>
    <row r="4318" hidden="1" spans="1:35">
      <c r="A4318" s="21" t="s">
        <v>4109</v>
      </c>
      <c r="B4318" s="22" t="s">
        <v>4128</v>
      </c>
      <c r="C4318" s="21" t="s">
        <v>132</v>
      </c>
      <c r="D4318" s="21" t="s">
        <v>132</v>
      </c>
      <c r="E4318" s="21" t="s">
        <v>2345</v>
      </c>
      <c r="F4318" s="22" t="s">
        <v>2750</v>
      </c>
      <c r="G4318" s="21" t="s">
        <v>17</v>
      </c>
      <c r="H4318" s="21" t="s">
        <v>168</v>
      </c>
      <c r="I4318" s="22"/>
      <c r="J4318" s="22" t="s">
        <v>132</v>
      </c>
      <c r="K4318" s="23">
        <v>183.1</v>
      </c>
      <c r="L4318" s="23">
        <v>66.9</v>
      </c>
      <c r="M4318" s="23">
        <v>55.3</v>
      </c>
      <c r="N4318" s="23">
        <v>465.074</v>
      </c>
      <c r="O4318" s="23">
        <v>169.926</v>
      </c>
      <c r="P4318" s="23">
        <v>140.462</v>
      </c>
      <c r="Q4318" s="24" t="s">
        <v>39</v>
      </c>
      <c r="R4318" s="28">
        <v>22.9</v>
      </c>
      <c r="S4318" s="26" t="s">
        <v>132</v>
      </c>
      <c r="T4318" s="10" t="s">
        <v>91</v>
      </c>
      <c r="U4318" s="29" cm="1">
        <f t="array" ref="U4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18" s="13"/>
      <c r="W4318" s="13"/>
      <c r="X4318" s="13"/>
      <c r="Y4318" s="13"/>
      <c r="Z4318" s="13"/>
      <c r="AA4318" s="13"/>
      <c r="AB4318" s="13"/>
      <c r="AE4318" s="13"/>
      <c r="AF4318" s="13"/>
      <c r="AG4318" s="13"/>
      <c r="AH4318" s="13"/>
      <c r="AI4318" s="13"/>
    </row>
    <row r="4319" hidden="1" spans="1:35">
      <c r="A4319" s="21" t="s">
        <v>4109</v>
      </c>
      <c r="B4319" s="22" t="s">
        <v>4128</v>
      </c>
      <c r="C4319" s="21" t="s">
        <v>132</v>
      </c>
      <c r="D4319" s="21" t="s">
        <v>132</v>
      </c>
      <c r="E4319" s="21" t="s">
        <v>2345</v>
      </c>
      <c r="F4319" s="22" t="s">
        <v>2750</v>
      </c>
      <c r="G4319" s="21" t="s">
        <v>92</v>
      </c>
      <c r="H4319" s="21" t="s">
        <v>138</v>
      </c>
      <c r="I4319" s="22"/>
      <c r="J4319" s="22" t="s">
        <v>132</v>
      </c>
      <c r="K4319" s="23">
        <v>178</v>
      </c>
      <c r="L4319" s="23">
        <v>67</v>
      </c>
      <c r="M4319" s="23">
        <v>54</v>
      </c>
      <c r="N4319" s="23">
        <v>452.12</v>
      </c>
      <c r="O4319" s="23">
        <v>170.18</v>
      </c>
      <c r="P4319" s="23">
        <v>137.16</v>
      </c>
      <c r="Q4319" s="24" t="s">
        <v>91</v>
      </c>
      <c r="R4319" s="28">
        <v>7</v>
      </c>
      <c r="S4319" s="26" t="s">
        <v>132</v>
      </c>
      <c r="T4319" s="10" t="s">
        <v>39</v>
      </c>
      <c r="U4319" s="29" cm="1">
        <f t="array" ref="U4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</v>
      </c>
      <c r="V4319" s="13"/>
      <c r="W4319" s="13"/>
      <c r="X4319" s="13"/>
      <c r="Y4319" s="13"/>
      <c r="Z4319" s="13"/>
      <c r="AA4319" s="13"/>
      <c r="AB4319" s="13"/>
      <c r="AE4319" s="13"/>
      <c r="AF4319" s="13"/>
      <c r="AG4319" s="13"/>
      <c r="AH4319" s="13"/>
      <c r="AI4319" s="13"/>
    </row>
    <row r="4320" hidden="1" spans="1:35">
      <c r="A4320" s="21" t="s">
        <v>4109</v>
      </c>
      <c r="B4320" s="22" t="s">
        <v>4128</v>
      </c>
      <c r="C4320" s="21" t="s">
        <v>132</v>
      </c>
      <c r="D4320" s="21" t="s">
        <v>132</v>
      </c>
      <c r="E4320" s="21" t="s">
        <v>2345</v>
      </c>
      <c r="F4320" s="22" t="s">
        <v>2751</v>
      </c>
      <c r="G4320" s="21" t="s">
        <v>17</v>
      </c>
      <c r="H4320" s="21" t="s">
        <v>168</v>
      </c>
      <c r="I4320" s="22"/>
      <c r="J4320" s="22" t="s">
        <v>132</v>
      </c>
      <c r="K4320" s="23">
        <v>183.1</v>
      </c>
      <c r="L4320" s="23">
        <v>66.9</v>
      </c>
      <c r="M4320" s="23">
        <v>55.3</v>
      </c>
      <c r="N4320" s="23">
        <v>465.074</v>
      </c>
      <c r="O4320" s="23">
        <v>169.926</v>
      </c>
      <c r="P4320" s="23">
        <v>140.462</v>
      </c>
      <c r="Q4320" s="24" t="s">
        <v>39</v>
      </c>
      <c r="R4320" s="28">
        <v>22.9</v>
      </c>
      <c r="S4320" s="26" t="s">
        <v>132</v>
      </c>
      <c r="T4320" s="10" t="s">
        <v>91</v>
      </c>
      <c r="U4320" s="29" cm="1">
        <f t="array" ref="U4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20" s="13"/>
      <c r="W4320" s="13"/>
      <c r="X4320" s="13"/>
      <c r="Y4320" s="13"/>
      <c r="Z4320" s="13"/>
      <c r="AA4320" s="13"/>
      <c r="AB4320" s="13"/>
      <c r="AE4320" s="13"/>
      <c r="AF4320" s="13"/>
      <c r="AG4320" s="13"/>
      <c r="AH4320" s="13"/>
      <c r="AI4320" s="13"/>
    </row>
    <row r="4321" hidden="1" spans="1:35">
      <c r="A4321" s="21" t="s">
        <v>4109</v>
      </c>
      <c r="B4321" s="22" t="s">
        <v>4128</v>
      </c>
      <c r="C4321" s="21" t="s">
        <v>132</v>
      </c>
      <c r="D4321" s="21" t="s">
        <v>132</v>
      </c>
      <c r="E4321" s="21" t="s">
        <v>2345</v>
      </c>
      <c r="F4321" s="22" t="s">
        <v>2751</v>
      </c>
      <c r="G4321" s="21" t="s">
        <v>92</v>
      </c>
      <c r="H4321" s="21" t="s">
        <v>138</v>
      </c>
      <c r="I4321" s="22"/>
      <c r="J4321" s="22" t="s">
        <v>132</v>
      </c>
      <c r="K4321" s="23">
        <v>180.2</v>
      </c>
      <c r="L4321" s="23">
        <v>66.7</v>
      </c>
      <c r="M4321" s="23">
        <v>54.8</v>
      </c>
      <c r="N4321" s="23">
        <v>457.708</v>
      </c>
      <c r="O4321" s="23">
        <v>169.418</v>
      </c>
      <c r="P4321" s="23">
        <v>139.192</v>
      </c>
      <c r="Q4321" s="24" t="s">
        <v>91</v>
      </c>
      <c r="R4321" s="28">
        <v>4.8</v>
      </c>
      <c r="S4321" s="26" t="s">
        <v>132</v>
      </c>
      <c r="T4321" s="10" t="s">
        <v>39</v>
      </c>
      <c r="U4321" s="29" cm="1">
        <f t="array" ref="U4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25.8</v>
      </c>
      <c r="V4321" s="13"/>
      <c r="W4321" s="13"/>
      <c r="X4321" s="13"/>
      <c r="Y4321" s="13"/>
      <c r="Z4321" s="13"/>
      <c r="AA4321" s="13"/>
      <c r="AB4321" s="13"/>
      <c r="AE4321" s="13"/>
      <c r="AF4321" s="13"/>
      <c r="AG4321" s="13"/>
      <c r="AH4321" s="13"/>
      <c r="AI4321" s="13"/>
    </row>
    <row r="4322" hidden="1" spans="1:35">
      <c r="A4322" s="21" t="s">
        <v>4109</v>
      </c>
      <c r="B4322" s="22" t="s">
        <v>4128</v>
      </c>
      <c r="C4322" s="21" t="s">
        <v>132</v>
      </c>
      <c r="D4322" s="21" t="s">
        <v>132</v>
      </c>
      <c r="E4322" s="21" t="s">
        <v>2345</v>
      </c>
      <c r="F4322" s="22" t="s">
        <v>2753</v>
      </c>
      <c r="G4322" s="21" t="s">
        <v>17</v>
      </c>
      <c r="H4322" s="21" t="s">
        <v>168</v>
      </c>
      <c r="I4322" s="22"/>
      <c r="J4322" s="22" t="s">
        <v>132</v>
      </c>
      <c r="K4322" s="23">
        <v>183.1</v>
      </c>
      <c r="L4322" s="23">
        <v>66.9</v>
      </c>
      <c r="M4322" s="23">
        <v>55.3</v>
      </c>
      <c r="N4322" s="23">
        <v>465.074</v>
      </c>
      <c r="O4322" s="23">
        <v>169.926</v>
      </c>
      <c r="P4322" s="23">
        <v>140.462</v>
      </c>
      <c r="Q4322" s="24" t="s">
        <v>39</v>
      </c>
      <c r="R4322" s="28">
        <v>22.9</v>
      </c>
      <c r="S4322" s="26" t="s">
        <v>132</v>
      </c>
      <c r="T4322" s="10" t="s">
        <v>91</v>
      </c>
      <c r="U4322" s="29" cm="1">
        <f t="array" ref="U4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322" s="13"/>
      <c r="W4322" s="13"/>
      <c r="X4322" s="13"/>
      <c r="Y4322" s="13"/>
      <c r="Z4322" s="13"/>
      <c r="AA4322" s="13"/>
      <c r="AB4322" s="13"/>
      <c r="AE4322" s="13"/>
      <c r="AF4322" s="13"/>
      <c r="AG4322" s="13"/>
      <c r="AH4322" s="13"/>
      <c r="AI4322" s="13"/>
    </row>
    <row r="4323" hidden="1" spans="1:35">
      <c r="A4323" s="21" t="s">
        <v>4109</v>
      </c>
      <c r="B4323" s="22" t="s">
        <v>4128</v>
      </c>
      <c r="C4323" s="21" t="s">
        <v>132</v>
      </c>
      <c r="D4323" s="21" t="s">
        <v>132</v>
      </c>
      <c r="E4323" s="21" t="s">
        <v>2345</v>
      </c>
      <c r="F4323" s="22" t="s">
        <v>2753</v>
      </c>
      <c r="G4323" s="21" t="s">
        <v>92</v>
      </c>
      <c r="H4323" s="21" t="s">
        <v>138</v>
      </c>
      <c r="I4323" s="22"/>
      <c r="J4323" s="22" t="s">
        <v>132</v>
      </c>
      <c r="K4323" s="23">
        <v>179.5</v>
      </c>
      <c r="L4323" s="23">
        <v>67.2</v>
      </c>
      <c r="M4323" s="23">
        <v>54.8</v>
      </c>
      <c r="N4323" s="23">
        <v>455.93</v>
      </c>
      <c r="O4323" s="23">
        <v>170.688</v>
      </c>
      <c r="P4323" s="23">
        <v>139.192</v>
      </c>
      <c r="Q4323" s="24" t="s">
        <v>91</v>
      </c>
      <c r="R4323" s="28">
        <v>5.5</v>
      </c>
      <c r="S4323" s="26" t="s">
        <v>132</v>
      </c>
      <c r="T4323" s="10" t="s">
        <v>2674</v>
      </c>
      <c r="U4323" s="29" t="str" cm="1">
        <f t="array" ref="U4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3" s="13"/>
      <c r="W4323" s="13"/>
      <c r="X4323" s="13"/>
      <c r="Y4323" s="13"/>
      <c r="Z4323" s="13"/>
      <c r="AA4323" s="13"/>
      <c r="AB4323" s="13"/>
      <c r="AE4323" s="13"/>
      <c r="AF4323" s="13"/>
      <c r="AG4323" s="13"/>
      <c r="AH4323" s="13"/>
      <c r="AI4323" s="13"/>
    </row>
    <row r="4324" hidden="1" spans="1:35">
      <c r="A4324" s="21" t="s">
        <v>4109</v>
      </c>
      <c r="B4324" s="22" t="s">
        <v>4128</v>
      </c>
      <c r="C4324" s="21" t="s">
        <v>2254</v>
      </c>
      <c r="D4324" s="21" t="s">
        <v>132</v>
      </c>
      <c r="E4324" s="21" t="s">
        <v>2354</v>
      </c>
      <c r="F4324" s="22" t="s">
        <v>3361</v>
      </c>
      <c r="G4324" s="21" t="s">
        <v>17</v>
      </c>
      <c r="H4324" s="21" t="s">
        <v>168</v>
      </c>
      <c r="I4324" s="22"/>
      <c r="J4324" s="22" t="s">
        <v>132</v>
      </c>
      <c r="K4324" s="23">
        <v>180</v>
      </c>
      <c r="L4324" s="23">
        <v>67.1</v>
      </c>
      <c r="M4324" s="23">
        <v>56.2</v>
      </c>
      <c r="N4324" s="23">
        <v>457.2</v>
      </c>
      <c r="O4324" s="23">
        <v>170.434</v>
      </c>
      <c r="P4324" s="23">
        <v>142.748</v>
      </c>
      <c r="Q4324" s="24" t="s">
        <v>2674</v>
      </c>
      <c r="R4324" s="28">
        <v>26</v>
      </c>
      <c r="S4324" s="26" t="s">
        <v>4198</v>
      </c>
      <c r="T4324" s="10" t="s">
        <v>91</v>
      </c>
      <c r="U4324" s="29" cm="1">
        <f t="array" ref="U4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24" s="13"/>
      <c r="W4324" s="13"/>
      <c r="X4324" s="13"/>
      <c r="Y4324" s="13"/>
      <c r="Z4324" s="13"/>
      <c r="AA4324" s="13"/>
      <c r="AB4324" s="13"/>
      <c r="AE4324" s="13"/>
      <c r="AF4324" s="13"/>
      <c r="AG4324" s="13"/>
      <c r="AH4324" s="13"/>
      <c r="AI4324" s="13"/>
    </row>
    <row r="4325" hidden="1" spans="1:35">
      <c r="A4325" s="21" t="s">
        <v>4109</v>
      </c>
      <c r="B4325" s="22" t="s">
        <v>4128</v>
      </c>
      <c r="C4325" s="21" t="s">
        <v>2254</v>
      </c>
      <c r="D4325" s="21" t="s">
        <v>132</v>
      </c>
      <c r="E4325" s="21" t="s">
        <v>2354</v>
      </c>
      <c r="F4325" s="22" t="s">
        <v>3597</v>
      </c>
      <c r="G4325" s="21" t="s">
        <v>92</v>
      </c>
      <c r="H4325" s="21" t="s">
        <v>138</v>
      </c>
      <c r="I4325" s="22"/>
      <c r="J4325" s="22" t="s">
        <v>132</v>
      </c>
      <c r="K4325" s="23">
        <v>180</v>
      </c>
      <c r="L4325" s="23">
        <v>67.1</v>
      </c>
      <c r="M4325" s="23">
        <v>56.2</v>
      </c>
      <c r="N4325" s="23">
        <v>457.2</v>
      </c>
      <c r="O4325" s="23">
        <v>170.434</v>
      </c>
      <c r="P4325" s="23">
        <v>142.748</v>
      </c>
      <c r="Q4325" s="24" t="s">
        <v>91</v>
      </c>
      <c r="R4325" s="28">
        <v>5</v>
      </c>
      <c r="S4325" s="26" t="s">
        <v>132</v>
      </c>
      <c r="T4325" s="10" t="s">
        <v>2674</v>
      </c>
      <c r="U4325" s="29" t="str" cm="1">
        <f t="array" ref="U4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5" s="13"/>
      <c r="W4325" s="13"/>
      <c r="X4325" s="13"/>
      <c r="Y4325" s="13"/>
      <c r="Z4325" s="13"/>
      <c r="AA4325" s="13"/>
      <c r="AB4325" s="13"/>
      <c r="AE4325" s="13"/>
      <c r="AF4325" s="13"/>
      <c r="AG4325" s="13"/>
      <c r="AH4325" s="13"/>
      <c r="AI4325" s="13"/>
    </row>
    <row r="4326" hidden="1" spans="1:35">
      <c r="A4326" s="21" t="s">
        <v>4109</v>
      </c>
      <c r="B4326" s="22" t="s">
        <v>4128</v>
      </c>
      <c r="C4326" s="21" t="s">
        <v>2254</v>
      </c>
      <c r="D4326" s="21" t="s">
        <v>132</v>
      </c>
      <c r="E4326" s="21" t="s">
        <v>2354</v>
      </c>
      <c r="F4326" s="22" t="s">
        <v>2963</v>
      </c>
      <c r="G4326" s="21" t="s">
        <v>17</v>
      </c>
      <c r="H4326" s="21" t="s">
        <v>168</v>
      </c>
      <c r="I4326" s="22"/>
      <c r="J4326" s="22" t="s">
        <v>132</v>
      </c>
      <c r="K4326" s="23">
        <v>179.9</v>
      </c>
      <c r="L4326" s="23">
        <v>67.1</v>
      </c>
      <c r="M4326" s="23">
        <v>58.7</v>
      </c>
      <c r="N4326" s="23">
        <v>456.946</v>
      </c>
      <c r="O4326" s="23">
        <v>170.434</v>
      </c>
      <c r="P4326" s="23">
        <v>149.098</v>
      </c>
      <c r="Q4326" s="24" t="s">
        <v>2674</v>
      </c>
      <c r="R4326" s="28">
        <v>26.1</v>
      </c>
      <c r="S4326" s="26" t="s">
        <v>4197</v>
      </c>
      <c r="T4326" s="10" t="s">
        <v>39</v>
      </c>
      <c r="U4326" s="29" cm="1">
        <f t="array" ref="U4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26.1</v>
      </c>
      <c r="V4326" s="13"/>
      <c r="W4326" s="13"/>
      <c r="X4326" s="13"/>
      <c r="Y4326" s="13"/>
      <c r="Z4326" s="13"/>
      <c r="AA4326" s="13"/>
      <c r="AB4326" s="13"/>
      <c r="AE4326" s="13"/>
      <c r="AF4326" s="13"/>
      <c r="AG4326" s="13"/>
      <c r="AH4326" s="13"/>
      <c r="AI4326" s="13"/>
    </row>
    <row r="4327" hidden="1" spans="1:35">
      <c r="A4327" s="21" t="s">
        <v>4109</v>
      </c>
      <c r="B4327" s="22" t="s">
        <v>4128</v>
      </c>
      <c r="C4327" s="21" t="s">
        <v>2254</v>
      </c>
      <c r="D4327" s="21" t="s">
        <v>132</v>
      </c>
      <c r="E4327" s="21" t="s">
        <v>2371</v>
      </c>
      <c r="F4327" s="22" t="s">
        <v>2476</v>
      </c>
      <c r="G4327" s="21" t="s">
        <v>17</v>
      </c>
      <c r="H4327" s="21" t="s">
        <v>168</v>
      </c>
      <c r="I4327" s="22"/>
      <c r="J4327" s="22" t="s">
        <v>132</v>
      </c>
      <c r="K4327" s="23">
        <v>181</v>
      </c>
      <c r="L4327" s="23">
        <v>67.5</v>
      </c>
      <c r="M4327" s="23">
        <v>58.7</v>
      </c>
      <c r="N4327" s="23">
        <v>459.74</v>
      </c>
      <c r="O4327" s="23">
        <v>171.45</v>
      </c>
      <c r="P4327" s="23">
        <v>149.098</v>
      </c>
      <c r="Q4327" s="24" t="s">
        <v>39</v>
      </c>
      <c r="R4327" s="28">
        <v>25</v>
      </c>
      <c r="S4327" s="26" t="s">
        <v>132</v>
      </c>
      <c r="T4327" s="10" t="s">
        <v>91</v>
      </c>
      <c r="U4327" s="29" cm="1">
        <f t="array" ref="U4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4327" s="13"/>
      <c r="W4327" s="13"/>
      <c r="X4327" s="13"/>
      <c r="Y4327" s="13"/>
      <c r="Z4327" s="13"/>
      <c r="AA4327" s="13"/>
      <c r="AB4327" s="13"/>
      <c r="AE4327" s="13"/>
      <c r="AF4327" s="13"/>
      <c r="AG4327" s="13"/>
      <c r="AH4327" s="13"/>
      <c r="AI4327" s="13"/>
    </row>
    <row r="4328" hidden="1" spans="1:35">
      <c r="A4328" s="21" t="s">
        <v>4109</v>
      </c>
      <c r="B4328" s="22" t="s">
        <v>4128</v>
      </c>
      <c r="C4328" s="21" t="s">
        <v>2254</v>
      </c>
      <c r="D4328" s="21" t="s">
        <v>132</v>
      </c>
      <c r="E4328" s="21" t="s">
        <v>2371</v>
      </c>
      <c r="F4328" s="22" t="s">
        <v>2476</v>
      </c>
      <c r="G4328" s="21" t="s">
        <v>92</v>
      </c>
      <c r="H4328" s="21" t="s">
        <v>138</v>
      </c>
      <c r="I4328" s="22"/>
      <c r="J4328" s="22" t="s">
        <v>132</v>
      </c>
      <c r="K4328" s="23">
        <v>181.5</v>
      </c>
      <c r="L4328" s="23">
        <v>67.5</v>
      </c>
      <c r="M4328" s="23">
        <v>56.4</v>
      </c>
      <c r="N4328" s="23">
        <v>461.01</v>
      </c>
      <c r="O4328" s="23">
        <v>171.45</v>
      </c>
      <c r="P4328" s="23">
        <v>143.256</v>
      </c>
      <c r="Q4328" s="24" t="s">
        <v>91</v>
      </c>
      <c r="R4328" s="28">
        <v>3.5</v>
      </c>
      <c r="S4328" s="26" t="s">
        <v>132</v>
      </c>
      <c r="T4328" s="10" t="s">
        <v>39</v>
      </c>
      <c r="U4328" s="29" cm="1">
        <f t="array" ref="U4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24.5</v>
      </c>
      <c r="V4328" s="13"/>
      <c r="W4328" s="13"/>
      <c r="X4328" s="13"/>
      <c r="Y4328" s="13"/>
      <c r="Z4328" s="13"/>
      <c r="AA4328" s="13"/>
      <c r="AB4328" s="13"/>
      <c r="AE4328" s="13"/>
      <c r="AF4328" s="13"/>
      <c r="AG4328" s="13"/>
      <c r="AH4328" s="13"/>
      <c r="AI4328" s="13"/>
    </row>
    <row r="4329" hidden="1" spans="1:35">
      <c r="A4329" s="21" t="s">
        <v>4109</v>
      </c>
      <c r="B4329" s="22" t="s">
        <v>4128</v>
      </c>
      <c r="C4329" s="21" t="s">
        <v>2254</v>
      </c>
      <c r="D4329" s="21"/>
      <c r="E4329" s="21" t="s">
        <v>2357</v>
      </c>
      <c r="F4329" s="22" t="s">
        <v>3182</v>
      </c>
      <c r="G4329" s="21" t="s">
        <v>17</v>
      </c>
      <c r="H4329" s="21" t="s">
        <v>168</v>
      </c>
      <c r="I4329" s="22"/>
      <c r="J4329" s="22"/>
      <c r="K4329" s="23">
        <v>184.3</v>
      </c>
      <c r="L4329" s="23">
        <v>68.7</v>
      </c>
      <c r="M4329" s="23">
        <v>59</v>
      </c>
      <c r="N4329" s="23">
        <v>468.122</v>
      </c>
      <c r="O4329" s="23">
        <v>174.498</v>
      </c>
      <c r="P4329" s="23">
        <v>149.86</v>
      </c>
      <c r="Q4329" s="24" t="s">
        <v>39</v>
      </c>
      <c r="R4329" s="28">
        <v>21.7</v>
      </c>
      <c r="S4329" s="26" t="s">
        <v>132</v>
      </c>
      <c r="T4329" s="10" t="s">
        <v>94</v>
      </c>
      <c r="U4329" s="29" cm="1">
        <f t="array" ref="U4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4329" s="13"/>
      <c r="W4329" s="13"/>
      <c r="X4329" s="13"/>
      <c r="Y4329" s="13"/>
      <c r="Z4329" s="13"/>
      <c r="AA4329" s="13"/>
      <c r="AB4329" s="13"/>
      <c r="AE4329" s="13"/>
      <c r="AF4329" s="13"/>
      <c r="AG4329" s="13"/>
      <c r="AH4329" s="13"/>
      <c r="AI4329" s="13"/>
    </row>
    <row r="4330" hidden="1" spans="1:35">
      <c r="A4330" s="21" t="s">
        <v>4109</v>
      </c>
      <c r="B4330" s="22" t="s">
        <v>4128</v>
      </c>
      <c r="C4330" s="21" t="s">
        <v>2254</v>
      </c>
      <c r="D4330" s="21" t="s">
        <v>132</v>
      </c>
      <c r="E4330" s="21" t="s">
        <v>2357</v>
      </c>
      <c r="F4330" s="22" t="s">
        <v>2686</v>
      </c>
      <c r="G4330" s="21" t="s">
        <v>92</v>
      </c>
      <c r="H4330" s="21" t="s">
        <v>138</v>
      </c>
      <c r="I4330" s="22"/>
      <c r="J4330" s="22" t="s">
        <v>132</v>
      </c>
      <c r="K4330" s="23">
        <v>185.2</v>
      </c>
      <c r="L4330" s="23">
        <v>68.7</v>
      </c>
      <c r="M4330" s="23">
        <v>57.6</v>
      </c>
      <c r="N4330" s="23">
        <v>470.408</v>
      </c>
      <c r="O4330" s="23">
        <v>174.498</v>
      </c>
      <c r="P4330" s="23">
        <v>146.304</v>
      </c>
      <c r="Q4330" s="24" t="s">
        <v>94</v>
      </c>
      <c r="R4330" s="28">
        <v>6.7</v>
      </c>
      <c r="S4330" s="26" t="s">
        <v>132</v>
      </c>
      <c r="T4330" s="10" t="s">
        <v>39</v>
      </c>
      <c r="U4330" s="29" cm="1">
        <f t="array" ref="U4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4330" s="13"/>
      <c r="W4330" s="13"/>
      <c r="X4330" s="13"/>
      <c r="Y4330" s="13"/>
      <c r="Z4330" s="13"/>
      <c r="AA4330" s="13"/>
      <c r="AB4330" s="13"/>
      <c r="AE4330" s="13"/>
      <c r="AF4330" s="13"/>
      <c r="AG4330" s="13"/>
      <c r="AH4330" s="13"/>
      <c r="AI4330" s="13"/>
    </row>
    <row r="4331" hidden="1" spans="1:35">
      <c r="A4331" s="21" t="s">
        <v>4109</v>
      </c>
      <c r="B4331" s="22" t="s">
        <v>4128</v>
      </c>
      <c r="C4331" s="21" t="s">
        <v>2254</v>
      </c>
      <c r="D4331" s="21" t="s">
        <v>132</v>
      </c>
      <c r="E4331" s="21" t="s">
        <v>2357</v>
      </c>
      <c r="F4331" s="22" t="s">
        <v>3039</v>
      </c>
      <c r="G4331" s="21" t="s">
        <v>17</v>
      </c>
      <c r="H4331" s="21" t="s">
        <v>168</v>
      </c>
      <c r="I4331" s="22"/>
      <c r="J4331" s="22" t="s">
        <v>132</v>
      </c>
      <c r="K4331" s="23">
        <v>184.3</v>
      </c>
      <c r="L4331" s="23">
        <v>68.7</v>
      </c>
      <c r="M4331" s="23">
        <v>58.9</v>
      </c>
      <c r="N4331" s="23">
        <v>468.122</v>
      </c>
      <c r="O4331" s="23">
        <v>174.498</v>
      </c>
      <c r="P4331" s="23">
        <v>149.606</v>
      </c>
      <c r="Q4331" s="24" t="s">
        <v>39</v>
      </c>
      <c r="R4331" s="28">
        <v>21.7</v>
      </c>
      <c r="S4331" s="26" t="s">
        <v>132</v>
      </c>
      <c r="T4331" s="10" t="s">
        <v>39</v>
      </c>
      <c r="U4331" s="29" cm="1">
        <f t="array" ref="U4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4331" s="13"/>
      <c r="W4331" s="13"/>
      <c r="X4331" s="13"/>
      <c r="Y4331" s="13"/>
      <c r="Z4331" s="13"/>
      <c r="AA4331" s="13"/>
      <c r="AB4331" s="13"/>
      <c r="AE4331" s="13"/>
      <c r="AF4331" s="13"/>
      <c r="AG4331" s="13"/>
      <c r="AH4331" s="13"/>
      <c r="AI4331" s="13"/>
    </row>
    <row r="4332" hidden="1" spans="1:35">
      <c r="A4332" s="21" t="s">
        <v>4109</v>
      </c>
      <c r="B4332" s="22" t="s">
        <v>4128</v>
      </c>
      <c r="C4332" s="21" t="s">
        <v>2254</v>
      </c>
      <c r="D4332" s="21"/>
      <c r="E4332" s="21" t="s">
        <v>2357</v>
      </c>
      <c r="F4332" s="22" t="s">
        <v>2991</v>
      </c>
      <c r="G4332" s="21" t="s">
        <v>17</v>
      </c>
      <c r="H4332" s="21" t="s">
        <v>168</v>
      </c>
      <c r="I4332" s="22"/>
      <c r="J4332" s="22"/>
      <c r="K4332" s="23">
        <v>184.3</v>
      </c>
      <c r="L4332" s="23">
        <v>68.7</v>
      </c>
      <c r="M4332" s="23">
        <v>59</v>
      </c>
      <c r="N4332" s="23">
        <v>468.122</v>
      </c>
      <c r="O4332" s="23">
        <v>174.498</v>
      </c>
      <c r="P4332" s="23">
        <v>149.86</v>
      </c>
      <c r="Q4332" s="24" t="s">
        <v>39</v>
      </c>
      <c r="R4332" s="28">
        <v>21.7</v>
      </c>
      <c r="S4332" s="26" t="s">
        <v>132</v>
      </c>
      <c r="T4332" s="10" t="s">
        <v>94</v>
      </c>
      <c r="U4332" s="29" cm="1">
        <f t="array" ref="U4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4332" s="13"/>
      <c r="W4332" s="13"/>
      <c r="X4332" s="13"/>
      <c r="Y4332" s="13"/>
      <c r="Z4332" s="13"/>
      <c r="AA4332" s="13"/>
      <c r="AB4332" s="13"/>
      <c r="AE4332" s="13"/>
      <c r="AF4332" s="13"/>
      <c r="AG4332" s="13"/>
      <c r="AH4332" s="13"/>
      <c r="AI4332" s="13"/>
    </row>
    <row r="4333" hidden="1" spans="1:35">
      <c r="A4333" s="21" t="s">
        <v>4109</v>
      </c>
      <c r="B4333" s="22" t="s">
        <v>4128</v>
      </c>
      <c r="C4333" s="21" t="s">
        <v>4129</v>
      </c>
      <c r="D4333" s="21" t="s">
        <v>132</v>
      </c>
      <c r="E4333" s="21" t="s">
        <v>2468</v>
      </c>
      <c r="F4333" s="22" t="s">
        <v>2606</v>
      </c>
      <c r="G4333" s="21" t="s">
        <v>92</v>
      </c>
      <c r="H4333" s="21" t="s">
        <v>138</v>
      </c>
      <c r="I4333" s="22"/>
      <c r="J4333" s="22" t="s">
        <v>132</v>
      </c>
      <c r="K4333" s="23">
        <v>188.2</v>
      </c>
      <c r="L4333" s="23">
        <v>71.7</v>
      </c>
      <c r="M4333" s="23">
        <v>58</v>
      </c>
      <c r="N4333" s="23">
        <v>478.028</v>
      </c>
      <c r="O4333" s="23">
        <v>182.118</v>
      </c>
      <c r="P4333" s="23">
        <v>147.32</v>
      </c>
      <c r="Q4333" s="24" t="s">
        <v>94</v>
      </c>
      <c r="R4333" s="28">
        <v>3.7</v>
      </c>
      <c r="S4333" s="26" t="s">
        <v>132</v>
      </c>
      <c r="T4333" s="10" t="s">
        <v>39</v>
      </c>
      <c r="U4333" s="29" cm="1">
        <f t="array" ref="U4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4333" s="13"/>
      <c r="W4333" s="13"/>
      <c r="X4333" s="13"/>
      <c r="Y4333" s="13"/>
      <c r="Z4333" s="13"/>
      <c r="AA4333" s="13"/>
      <c r="AB4333" s="13"/>
      <c r="AE4333" s="13"/>
      <c r="AF4333" s="13"/>
      <c r="AG4333" s="13"/>
      <c r="AH4333" s="13"/>
      <c r="AI4333" s="13"/>
    </row>
    <row r="4334" hidden="1" spans="1:35">
      <c r="A4334" s="21" t="s">
        <v>4109</v>
      </c>
      <c r="B4334" s="22" t="s">
        <v>4128</v>
      </c>
      <c r="C4334" s="21" t="s">
        <v>4129</v>
      </c>
      <c r="D4334" s="21" t="s">
        <v>132</v>
      </c>
      <c r="E4334" s="21" t="s">
        <v>2468</v>
      </c>
      <c r="F4334" s="22" t="s">
        <v>2869</v>
      </c>
      <c r="G4334" s="21" t="s">
        <v>17</v>
      </c>
      <c r="H4334" s="21" t="s">
        <v>168</v>
      </c>
      <c r="I4334" s="22"/>
      <c r="J4334" s="22" t="s">
        <v>132</v>
      </c>
      <c r="K4334" s="23">
        <v>188</v>
      </c>
      <c r="L4334" s="23">
        <v>71.7</v>
      </c>
      <c r="M4334" s="23">
        <v>59.7</v>
      </c>
      <c r="N4334" s="23">
        <v>477.52</v>
      </c>
      <c r="O4334" s="23">
        <v>182.118</v>
      </c>
      <c r="P4334" s="23">
        <v>151.638</v>
      </c>
      <c r="Q4334" s="24" t="s">
        <v>39</v>
      </c>
      <c r="R4334" s="28">
        <v>18</v>
      </c>
      <c r="S4334" s="26" t="s">
        <v>132</v>
      </c>
      <c r="T4334" s="10" t="s">
        <v>94</v>
      </c>
      <c r="U4334" s="29" cm="1">
        <f t="array" ref="U4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34" s="13"/>
      <c r="W4334" s="13"/>
      <c r="X4334" s="13"/>
      <c r="Y4334" s="13"/>
      <c r="Z4334" s="13"/>
      <c r="AA4334" s="13"/>
      <c r="AB4334" s="13"/>
      <c r="AE4334" s="13"/>
      <c r="AF4334" s="13"/>
      <c r="AG4334" s="13"/>
      <c r="AH4334" s="13"/>
      <c r="AI4334" s="13"/>
    </row>
    <row r="4335" hidden="1" spans="1:35">
      <c r="A4335" s="21" t="s">
        <v>4109</v>
      </c>
      <c r="B4335" s="22" t="s">
        <v>4128</v>
      </c>
      <c r="C4335" s="21" t="s">
        <v>4129</v>
      </c>
      <c r="D4335" s="21" t="s">
        <v>132</v>
      </c>
      <c r="E4335" s="21" t="s">
        <v>2587</v>
      </c>
      <c r="F4335" s="22" t="s">
        <v>2832</v>
      </c>
      <c r="G4335" s="21" t="s">
        <v>92</v>
      </c>
      <c r="H4335" s="21" t="s">
        <v>138</v>
      </c>
      <c r="I4335" s="22"/>
      <c r="J4335" s="22" t="s">
        <v>132</v>
      </c>
      <c r="K4335" s="23">
        <v>191.6</v>
      </c>
      <c r="L4335" s="23">
        <v>72.2</v>
      </c>
      <c r="M4335" s="23">
        <v>58.5</v>
      </c>
      <c r="N4335" s="23">
        <v>486.664</v>
      </c>
      <c r="O4335" s="23">
        <v>183.388</v>
      </c>
      <c r="P4335" s="23">
        <v>148.59</v>
      </c>
      <c r="Q4335" s="24" t="s">
        <v>94</v>
      </c>
      <c r="R4335" s="28">
        <v>0.3</v>
      </c>
      <c r="S4335" s="26" t="s">
        <v>132</v>
      </c>
      <c r="T4335" s="10" t="s">
        <v>94</v>
      </c>
      <c r="U4335" s="29" cm="1">
        <f t="array" ref="U4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335" s="13"/>
      <c r="W4335" s="13"/>
      <c r="X4335" s="13"/>
      <c r="Y4335" s="13"/>
      <c r="Z4335" s="13"/>
      <c r="AA4335" s="13"/>
      <c r="AB4335" s="13"/>
      <c r="AE4335" s="13"/>
      <c r="AF4335" s="13"/>
      <c r="AG4335" s="13"/>
      <c r="AH4335" s="13"/>
      <c r="AI4335" s="13"/>
    </row>
    <row r="4336" hidden="1" spans="1:35">
      <c r="A4336" s="21" t="s">
        <v>4109</v>
      </c>
      <c r="B4336" s="22" t="s">
        <v>4128</v>
      </c>
      <c r="C4336" s="21" t="s">
        <v>2254</v>
      </c>
      <c r="D4336" s="21" t="s">
        <v>132</v>
      </c>
      <c r="E4336" s="21" t="s">
        <v>2587</v>
      </c>
      <c r="F4336" s="22" t="s">
        <v>2671</v>
      </c>
      <c r="G4336" s="21" t="s">
        <v>92</v>
      </c>
      <c r="H4336" s="21" t="s">
        <v>138</v>
      </c>
      <c r="I4336" s="22"/>
      <c r="J4336" s="22" t="s">
        <v>132</v>
      </c>
      <c r="K4336" s="23">
        <v>191.9</v>
      </c>
      <c r="L4336" s="23">
        <v>72.2</v>
      </c>
      <c r="M4336" s="23">
        <v>58.5</v>
      </c>
      <c r="N4336" s="23">
        <v>487.426</v>
      </c>
      <c r="O4336" s="23">
        <v>183.388</v>
      </c>
      <c r="P4336" s="23">
        <v>148.59</v>
      </c>
      <c r="Q4336" s="24" t="s">
        <v>94</v>
      </c>
      <c r="R4336" s="28">
        <v>0</v>
      </c>
      <c r="S4336" s="26" t="s">
        <v>132</v>
      </c>
      <c r="T4336" s="10" t="s">
        <v>96</v>
      </c>
      <c r="U4336" s="29" cm="1">
        <f t="array" ref="U4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4336" s="13"/>
      <c r="W4336" s="13"/>
      <c r="X4336" s="13"/>
      <c r="Y4336" s="13"/>
      <c r="Z4336" s="13"/>
      <c r="AA4336" s="13"/>
      <c r="AB4336" s="13"/>
      <c r="AE4336" s="13"/>
      <c r="AF4336" s="13"/>
      <c r="AG4336" s="13"/>
      <c r="AH4336" s="13"/>
      <c r="AI4336" s="13"/>
    </row>
    <row r="4337" hidden="1" spans="1:35">
      <c r="A4337" s="21" t="s">
        <v>4109</v>
      </c>
      <c r="B4337" s="22" t="s">
        <v>4128</v>
      </c>
      <c r="C4337" s="21" t="s">
        <v>2254</v>
      </c>
      <c r="D4337" s="21" t="s">
        <v>132</v>
      </c>
      <c r="E4337" s="21" t="s">
        <v>2587</v>
      </c>
      <c r="F4337" s="22" t="s">
        <v>2976</v>
      </c>
      <c r="G4337" s="21" t="s">
        <v>92</v>
      </c>
      <c r="H4337" s="21" t="s">
        <v>138</v>
      </c>
      <c r="I4337" s="22"/>
      <c r="J4337" s="22" t="s">
        <v>132</v>
      </c>
      <c r="K4337" s="23">
        <v>193.6</v>
      </c>
      <c r="L4337" s="23">
        <v>72.6</v>
      </c>
      <c r="M4337" s="23">
        <v>58.7</v>
      </c>
      <c r="N4337" s="23">
        <v>491.744</v>
      </c>
      <c r="O4337" s="23">
        <v>184.404</v>
      </c>
      <c r="P4337" s="23">
        <v>149.098</v>
      </c>
      <c r="Q4337" s="24" t="s">
        <v>96</v>
      </c>
      <c r="R4337" s="28">
        <v>14.4</v>
      </c>
      <c r="S4337" s="26" t="s">
        <v>132</v>
      </c>
      <c r="T4337" s="10" t="s">
        <v>94</v>
      </c>
      <c r="U4337" s="29" cm="1">
        <f t="array" ref="U4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-1.69999999999999</v>
      </c>
      <c r="V4337" s="13"/>
      <c r="W4337" s="13"/>
      <c r="X4337" s="13"/>
      <c r="Y4337" s="13"/>
      <c r="Z4337" s="13"/>
      <c r="AA4337" s="13"/>
      <c r="AB4337" s="13"/>
      <c r="AE4337" s="13"/>
      <c r="AF4337" s="13"/>
      <c r="AG4337" s="13"/>
      <c r="AH4337" s="13"/>
      <c r="AI4337" s="13"/>
    </row>
    <row r="4338" hidden="1" spans="1:35">
      <c r="A4338" s="21" t="s">
        <v>4109</v>
      </c>
      <c r="B4338" s="22" t="s">
        <v>4130</v>
      </c>
      <c r="C4338" s="21" t="s">
        <v>4131</v>
      </c>
      <c r="D4338" s="21" t="s">
        <v>132</v>
      </c>
      <c r="E4338" s="21" t="s">
        <v>2341</v>
      </c>
      <c r="F4338" s="22" t="s">
        <v>2898</v>
      </c>
      <c r="G4338" s="21" t="s">
        <v>92</v>
      </c>
      <c r="H4338" s="21" t="s">
        <v>187</v>
      </c>
      <c r="I4338" s="22"/>
      <c r="J4338" s="22" t="s">
        <v>132</v>
      </c>
      <c r="K4338" s="23">
        <v>188.9</v>
      </c>
      <c r="L4338" s="23">
        <v>73</v>
      </c>
      <c r="M4338" s="23">
        <v>55.8</v>
      </c>
      <c r="N4338" s="23">
        <v>479.806</v>
      </c>
      <c r="O4338" s="23">
        <v>185.42</v>
      </c>
      <c r="P4338" s="23">
        <v>141.732</v>
      </c>
      <c r="Q4338" s="24" t="s">
        <v>94</v>
      </c>
      <c r="R4338" s="28">
        <v>3</v>
      </c>
      <c r="S4338" s="26" t="s">
        <v>132</v>
      </c>
      <c r="T4338" s="10" t="s">
        <v>94</v>
      </c>
      <c r="U4338" s="29" cm="1">
        <f t="array" ref="U4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338" s="13"/>
      <c r="W4338" s="13"/>
      <c r="X4338" s="13"/>
      <c r="Y4338" s="13"/>
      <c r="Z4338" s="13"/>
      <c r="AA4338" s="13"/>
      <c r="AB4338" s="13"/>
      <c r="AE4338" s="13"/>
      <c r="AF4338" s="13"/>
      <c r="AG4338" s="13"/>
      <c r="AH4338" s="13"/>
      <c r="AI4338" s="13"/>
    </row>
    <row r="4339" hidden="1" spans="1:35">
      <c r="A4339" s="21" t="s">
        <v>4109</v>
      </c>
      <c r="B4339" s="22" t="s">
        <v>4130</v>
      </c>
      <c r="C4339" s="21" t="s">
        <v>4131</v>
      </c>
      <c r="D4339" s="21" t="s">
        <v>132</v>
      </c>
      <c r="E4339" s="21" t="s">
        <v>2341</v>
      </c>
      <c r="F4339" s="22" t="s">
        <v>2817</v>
      </c>
      <c r="G4339" s="21" t="s">
        <v>92</v>
      </c>
      <c r="H4339" s="21" t="s">
        <v>187</v>
      </c>
      <c r="I4339" s="22"/>
      <c r="J4339" s="22" t="s">
        <v>132</v>
      </c>
      <c r="K4339" s="23">
        <v>189.1</v>
      </c>
      <c r="L4339" s="23">
        <v>73</v>
      </c>
      <c r="M4339" s="23">
        <v>55.8</v>
      </c>
      <c r="N4339" s="23">
        <v>480.314</v>
      </c>
      <c r="O4339" s="23">
        <v>185.42</v>
      </c>
      <c r="P4339" s="23">
        <v>141.732</v>
      </c>
      <c r="Q4339" s="24" t="s">
        <v>94</v>
      </c>
      <c r="R4339" s="28">
        <v>2.8</v>
      </c>
      <c r="S4339" s="26" t="s">
        <v>132</v>
      </c>
      <c r="T4339" s="10" t="s">
        <v>96</v>
      </c>
      <c r="U4339" s="29" cm="1">
        <f t="array" ref="U4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18.9</v>
      </c>
      <c r="V4339" s="13"/>
      <c r="W4339" s="13"/>
      <c r="X4339" s="13"/>
      <c r="Y4339" s="13"/>
      <c r="Z4339" s="13"/>
      <c r="AA4339" s="13"/>
      <c r="AB4339" s="13"/>
      <c r="AE4339" s="13"/>
      <c r="AF4339" s="13"/>
      <c r="AG4339" s="13"/>
      <c r="AH4339" s="13"/>
      <c r="AI4339" s="13"/>
    </row>
    <row r="4340" hidden="1" spans="1:35">
      <c r="A4340" s="21" t="s">
        <v>4109</v>
      </c>
      <c r="B4340" s="22" t="s">
        <v>4132</v>
      </c>
      <c r="C4340" s="21" t="s">
        <v>2260</v>
      </c>
      <c r="D4340" s="21" t="s">
        <v>132</v>
      </c>
      <c r="E4340" s="21" t="s">
        <v>2341</v>
      </c>
      <c r="F4340" s="22" t="s">
        <v>2896</v>
      </c>
      <c r="G4340" s="21" t="s">
        <v>92</v>
      </c>
      <c r="H4340" s="21" t="s">
        <v>138</v>
      </c>
      <c r="I4340" s="22"/>
      <c r="J4340" s="22" t="s">
        <v>132</v>
      </c>
      <c r="K4340" s="23">
        <v>203.7</v>
      </c>
      <c r="L4340" s="23">
        <v>74.9</v>
      </c>
      <c r="M4340" s="23">
        <v>57.1</v>
      </c>
      <c r="N4340" s="23">
        <v>517.398</v>
      </c>
      <c r="O4340" s="23">
        <v>190.246</v>
      </c>
      <c r="P4340" s="23">
        <v>145.034</v>
      </c>
      <c r="Q4340" s="24" t="s">
        <v>96</v>
      </c>
      <c r="R4340" s="28">
        <v>4.3</v>
      </c>
      <c r="S4340" s="26" t="s">
        <v>132</v>
      </c>
      <c r="T4340" s="10" t="s">
        <v>20</v>
      </c>
      <c r="U4340" s="29" cm="1">
        <f t="array" ref="U4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-40.7</v>
      </c>
      <c r="V4340" s="13"/>
      <c r="W4340" s="13"/>
      <c r="X4340" s="13"/>
      <c r="Y4340" s="13"/>
      <c r="Z4340" s="13"/>
      <c r="AA4340" s="13"/>
      <c r="AB4340" s="13"/>
      <c r="AE4340" s="13"/>
      <c r="AF4340" s="13"/>
      <c r="AG4340" s="13"/>
      <c r="AH4340" s="13"/>
      <c r="AI4340" s="13"/>
    </row>
    <row r="4341" hidden="1" spans="1:35">
      <c r="A4341" s="21" t="s">
        <v>4109</v>
      </c>
      <c r="B4341" s="22" t="s">
        <v>4133</v>
      </c>
      <c r="C4341" s="21" t="s">
        <v>4134</v>
      </c>
      <c r="D4341" s="21" t="s">
        <v>132</v>
      </c>
      <c r="E4341" s="21" t="s">
        <v>2341</v>
      </c>
      <c r="F4341" s="22" t="s">
        <v>4135</v>
      </c>
      <c r="G4341" s="21" t="s">
        <v>17</v>
      </c>
      <c r="H4341" s="21" t="s">
        <v>141</v>
      </c>
      <c r="I4341" s="22"/>
      <c r="J4341" s="22" t="s">
        <v>132</v>
      </c>
      <c r="K4341" s="23">
        <v>155.3</v>
      </c>
      <c r="L4341" s="23">
        <v>63.4</v>
      </c>
      <c r="M4341" s="23">
        <v>55.5</v>
      </c>
      <c r="N4341" s="23">
        <v>394.462</v>
      </c>
      <c r="O4341" s="23">
        <v>161.036</v>
      </c>
      <c r="P4341" s="23">
        <v>140.97</v>
      </c>
      <c r="Q4341" s="24" t="s">
        <v>20</v>
      </c>
      <c r="R4341" s="28">
        <v>7.7</v>
      </c>
      <c r="S4341" s="26" t="s">
        <v>132</v>
      </c>
      <c r="T4341" s="10" t="s">
        <v>40</v>
      </c>
      <c r="U4341" s="29" cm="1">
        <f t="array" ref="U4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4341" s="13"/>
      <c r="W4341" s="13"/>
      <c r="X4341" s="13"/>
      <c r="Y4341" s="13"/>
      <c r="Z4341" s="13"/>
      <c r="AA4341" s="13"/>
      <c r="AB4341" s="13"/>
      <c r="AE4341" s="13"/>
      <c r="AF4341" s="13"/>
      <c r="AG4341" s="13"/>
      <c r="AH4341" s="13"/>
      <c r="AI4341" s="13"/>
    </row>
    <row r="4342" hidden="1" spans="1:35">
      <c r="A4342" s="21" t="s">
        <v>4109</v>
      </c>
      <c r="B4342" s="22" t="s">
        <v>4133</v>
      </c>
      <c r="C4342" s="21" t="s">
        <v>4134</v>
      </c>
      <c r="D4342" s="21" t="s">
        <v>132</v>
      </c>
      <c r="E4342" s="21" t="s">
        <v>2341</v>
      </c>
      <c r="F4342" s="22" t="s">
        <v>2741</v>
      </c>
      <c r="G4342" s="21" t="s">
        <v>41</v>
      </c>
      <c r="H4342" s="21" t="s">
        <v>174</v>
      </c>
      <c r="I4342" s="22"/>
      <c r="J4342" s="22" t="s">
        <v>132</v>
      </c>
      <c r="K4342" s="23">
        <v>155.3</v>
      </c>
      <c r="L4342" s="23">
        <v>63.4</v>
      </c>
      <c r="M4342" s="23">
        <v>55.6</v>
      </c>
      <c r="N4342" s="23">
        <v>394.462</v>
      </c>
      <c r="O4342" s="23">
        <v>161.036</v>
      </c>
      <c r="P4342" s="23">
        <v>141.224</v>
      </c>
      <c r="Q4342" s="24" t="s">
        <v>40</v>
      </c>
      <c r="R4342" s="28">
        <v>9.7</v>
      </c>
      <c r="S4342" s="26" t="s">
        <v>132</v>
      </c>
      <c r="T4342" s="10" t="s">
        <v>20</v>
      </c>
      <c r="U4342" s="29" cm="1">
        <f t="array" ref="U4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342" s="13"/>
      <c r="W4342" s="13"/>
      <c r="X4342" s="13"/>
      <c r="Y4342" s="13"/>
      <c r="Z4342" s="13"/>
      <c r="AA4342" s="13"/>
      <c r="AB4342" s="13"/>
      <c r="AE4342" s="13"/>
      <c r="AF4342" s="13"/>
      <c r="AG4342" s="13"/>
      <c r="AH4342" s="13"/>
      <c r="AI4342" s="13"/>
    </row>
    <row r="4343" hidden="1" spans="1:35">
      <c r="A4343" s="21" t="s">
        <v>4109</v>
      </c>
      <c r="B4343" s="22" t="s">
        <v>4133</v>
      </c>
      <c r="C4343" s="21" t="s">
        <v>4134</v>
      </c>
      <c r="D4343" s="21" t="s">
        <v>132</v>
      </c>
      <c r="E4343" s="21" t="s">
        <v>2341</v>
      </c>
      <c r="F4343" s="22" t="s">
        <v>2747</v>
      </c>
      <c r="G4343" s="21" t="s">
        <v>17</v>
      </c>
      <c r="H4343" s="21" t="s">
        <v>141</v>
      </c>
      <c r="I4343" s="22"/>
      <c r="J4343" s="22" t="s">
        <v>132</v>
      </c>
      <c r="K4343" s="23">
        <v>155.3</v>
      </c>
      <c r="L4343" s="23">
        <v>63.4</v>
      </c>
      <c r="M4343" s="23">
        <v>55.5</v>
      </c>
      <c r="N4343" s="23">
        <v>394.462</v>
      </c>
      <c r="O4343" s="23">
        <v>161.036</v>
      </c>
      <c r="P4343" s="23">
        <v>140.97</v>
      </c>
      <c r="Q4343" s="24" t="s">
        <v>20</v>
      </c>
      <c r="R4343" s="28">
        <v>7.7</v>
      </c>
      <c r="S4343" s="26" t="s">
        <v>132</v>
      </c>
      <c r="T4343" s="10" t="s">
        <v>20</v>
      </c>
      <c r="U4343" s="29" cm="1">
        <f t="array" ref="U4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343" s="13"/>
      <c r="W4343" s="13"/>
      <c r="X4343" s="13"/>
      <c r="Y4343" s="13"/>
      <c r="Z4343" s="13"/>
      <c r="AA4343" s="13"/>
      <c r="AB4343" s="13"/>
      <c r="AE4343" s="13"/>
      <c r="AF4343" s="13"/>
      <c r="AG4343" s="13"/>
      <c r="AH4343" s="13"/>
      <c r="AI4343" s="13"/>
    </row>
    <row r="4344" hidden="1" spans="1:35">
      <c r="A4344" s="21" t="s">
        <v>4109</v>
      </c>
      <c r="B4344" s="22" t="s">
        <v>4133</v>
      </c>
      <c r="C4344" s="21" t="s">
        <v>4136</v>
      </c>
      <c r="D4344" s="21" t="s">
        <v>2243</v>
      </c>
      <c r="E4344" s="21" t="s">
        <v>2341</v>
      </c>
      <c r="F4344" s="22" t="s">
        <v>2850</v>
      </c>
      <c r="G4344" s="21" t="s">
        <v>17</v>
      </c>
      <c r="H4344" s="21" t="s">
        <v>141</v>
      </c>
      <c r="I4344" s="22"/>
      <c r="J4344" s="22" t="s">
        <v>132</v>
      </c>
      <c r="K4344" s="23">
        <v>157.3</v>
      </c>
      <c r="L4344" s="23">
        <v>64.2</v>
      </c>
      <c r="M4344" s="23">
        <v>55.5</v>
      </c>
      <c r="N4344" s="23">
        <v>399.542</v>
      </c>
      <c r="O4344" s="23">
        <v>163.068</v>
      </c>
      <c r="P4344" s="23">
        <v>140.97</v>
      </c>
      <c r="Q4344" s="24" t="s">
        <v>20</v>
      </c>
      <c r="R4344" s="28">
        <v>5.7</v>
      </c>
      <c r="S4344" s="26" t="s">
        <v>132</v>
      </c>
      <c r="T4344" s="10" t="s">
        <v>24</v>
      </c>
      <c r="U4344" s="29" cm="1">
        <f t="array" ref="U4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20.7</v>
      </c>
      <c r="V4344" s="13"/>
      <c r="W4344" s="13"/>
      <c r="X4344" s="13"/>
      <c r="Y4344" s="13"/>
      <c r="Z4344" s="13"/>
      <c r="AA4344" s="13"/>
      <c r="AB4344" s="13"/>
      <c r="AE4344" s="13"/>
      <c r="AF4344" s="13"/>
      <c r="AG4344" s="13"/>
      <c r="AH4344" s="13"/>
      <c r="AI4344" s="13"/>
    </row>
    <row r="4345" hidden="1" spans="1:35">
      <c r="A4345" s="21" t="s">
        <v>4109</v>
      </c>
      <c r="B4345" s="22" t="s">
        <v>4133</v>
      </c>
      <c r="C4345" s="21" t="s">
        <v>2262</v>
      </c>
      <c r="D4345" s="21" t="s">
        <v>132</v>
      </c>
      <c r="E4345" s="21" t="s">
        <v>2357</v>
      </c>
      <c r="F4345" s="22" t="s">
        <v>2887</v>
      </c>
      <c r="G4345" s="21" t="s">
        <v>17</v>
      </c>
      <c r="H4345" s="21" t="s">
        <v>141</v>
      </c>
      <c r="I4345" s="22"/>
      <c r="J4345" s="22" t="s">
        <v>132</v>
      </c>
      <c r="K4345" s="23">
        <v>165.8</v>
      </c>
      <c r="L4345" s="23">
        <v>69.3</v>
      </c>
      <c r="M4345" s="23">
        <v>58.2</v>
      </c>
      <c r="N4345" s="23">
        <v>421.132</v>
      </c>
      <c r="O4345" s="23">
        <v>176.022</v>
      </c>
      <c r="P4345" s="23">
        <v>147.828</v>
      </c>
      <c r="Q4345" s="24" t="s">
        <v>24</v>
      </c>
      <c r="R4345" s="28">
        <v>12.2</v>
      </c>
      <c r="S4345" s="26" t="s">
        <v>132</v>
      </c>
      <c r="T4345" s="10" t="s">
        <v>100</v>
      </c>
      <c r="U4345" s="29" cm="1">
        <f t="array" ref="U4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4345" s="13"/>
      <c r="W4345" s="13"/>
      <c r="X4345" s="13"/>
      <c r="Y4345" s="13"/>
      <c r="Z4345" s="13"/>
      <c r="AA4345" s="13"/>
      <c r="AB4345" s="13"/>
      <c r="AE4345" s="13"/>
      <c r="AF4345" s="13"/>
      <c r="AG4345" s="13"/>
      <c r="AH4345" s="13"/>
      <c r="AI4345" s="13"/>
    </row>
    <row r="4346" hidden="1" spans="1:35">
      <c r="A4346" s="21" t="s">
        <v>4109</v>
      </c>
      <c r="B4346" s="22" t="s">
        <v>4137</v>
      </c>
      <c r="C4346" s="21" t="s">
        <v>2266</v>
      </c>
      <c r="D4346" s="21" t="s">
        <v>132</v>
      </c>
      <c r="E4346" s="21" t="s">
        <v>2341</v>
      </c>
      <c r="F4346" s="22" t="s">
        <v>3059</v>
      </c>
      <c r="G4346" s="21" t="s">
        <v>101</v>
      </c>
      <c r="H4346" s="21" t="s">
        <v>131</v>
      </c>
      <c r="I4346" s="22"/>
      <c r="J4346" s="22" t="s">
        <v>132</v>
      </c>
      <c r="K4346" s="23">
        <v>175.8</v>
      </c>
      <c r="L4346" s="23">
        <v>72.5</v>
      </c>
      <c r="M4346" s="23">
        <v>64.4</v>
      </c>
      <c r="N4346" s="23">
        <v>446.532</v>
      </c>
      <c r="O4346" s="23">
        <v>184.15</v>
      </c>
      <c r="P4346" s="23">
        <v>163.576</v>
      </c>
      <c r="Q4346" s="24" t="s">
        <v>100</v>
      </c>
      <c r="R4346" s="28">
        <v>5.2</v>
      </c>
      <c r="S4346" s="26" t="s">
        <v>132</v>
      </c>
      <c r="T4346" s="10" t="s">
        <v>100</v>
      </c>
      <c r="U4346" s="29" cm="1">
        <f t="array" ref="U4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6" s="13"/>
      <c r="W4346" s="13"/>
      <c r="X4346" s="13"/>
      <c r="Y4346" s="13"/>
      <c r="Z4346" s="13"/>
      <c r="AA4346" s="13"/>
      <c r="AB4346" s="13"/>
      <c r="AE4346" s="13"/>
      <c r="AF4346" s="13"/>
      <c r="AG4346" s="13"/>
      <c r="AH4346" s="13"/>
      <c r="AI4346" s="13"/>
    </row>
    <row r="4347" hidden="1" spans="1:35">
      <c r="A4347" s="21" t="s">
        <v>4109</v>
      </c>
      <c r="B4347" s="22" t="s">
        <v>4137</v>
      </c>
      <c r="C4347" s="21" t="s">
        <v>2266</v>
      </c>
      <c r="D4347" s="21" t="s">
        <v>132</v>
      </c>
      <c r="E4347" s="21" t="s">
        <v>2341</v>
      </c>
      <c r="F4347" s="22" t="s">
        <v>3060</v>
      </c>
      <c r="G4347" s="21" t="s">
        <v>101</v>
      </c>
      <c r="H4347" s="21" t="s">
        <v>131</v>
      </c>
      <c r="I4347" s="22"/>
      <c r="J4347" s="22" t="s">
        <v>132</v>
      </c>
      <c r="K4347" s="23">
        <v>175.8</v>
      </c>
      <c r="L4347" s="23">
        <v>72.5</v>
      </c>
      <c r="M4347" s="23">
        <v>64.6</v>
      </c>
      <c r="N4347" s="23">
        <v>446.532</v>
      </c>
      <c r="O4347" s="23">
        <v>184.15</v>
      </c>
      <c r="P4347" s="23">
        <v>164.084</v>
      </c>
      <c r="Q4347" s="24" t="s">
        <v>100</v>
      </c>
      <c r="R4347" s="28">
        <v>5.2</v>
      </c>
      <c r="S4347" s="26" t="s">
        <v>132</v>
      </c>
      <c r="T4347" s="10" t="s">
        <v>100</v>
      </c>
      <c r="U4347" s="29" cm="1">
        <f t="array" ref="U4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7" s="13"/>
      <c r="W4347" s="13"/>
      <c r="X4347" s="13"/>
      <c r="Y4347" s="13"/>
      <c r="Z4347" s="13"/>
      <c r="AA4347" s="13"/>
      <c r="AB4347" s="13"/>
      <c r="AE4347" s="13"/>
      <c r="AF4347" s="13"/>
      <c r="AG4347" s="13"/>
      <c r="AH4347" s="13"/>
      <c r="AI4347" s="13"/>
    </row>
    <row r="4348" hidden="1" spans="1:35">
      <c r="A4348" s="21" t="s">
        <v>4109</v>
      </c>
      <c r="B4348" s="22" t="s">
        <v>4137</v>
      </c>
      <c r="C4348" s="21" t="s">
        <v>2266</v>
      </c>
      <c r="D4348" s="21" t="s">
        <v>132</v>
      </c>
      <c r="E4348" s="21" t="s">
        <v>2341</v>
      </c>
      <c r="F4348" s="22" t="s">
        <v>3000</v>
      </c>
      <c r="G4348" s="21" t="s">
        <v>101</v>
      </c>
      <c r="H4348" s="21" t="s">
        <v>131</v>
      </c>
      <c r="I4348" s="22"/>
      <c r="J4348" s="22" t="s">
        <v>132</v>
      </c>
      <c r="K4348" s="23">
        <v>175.8</v>
      </c>
      <c r="L4348" s="23">
        <v>72.5</v>
      </c>
      <c r="M4348" s="23">
        <v>65.1</v>
      </c>
      <c r="N4348" s="23">
        <v>446.532</v>
      </c>
      <c r="O4348" s="23">
        <v>184.15</v>
      </c>
      <c r="P4348" s="23">
        <v>165.354</v>
      </c>
      <c r="Q4348" s="24" t="s">
        <v>100</v>
      </c>
      <c r="R4348" s="28">
        <v>5.2</v>
      </c>
      <c r="S4348" s="26" t="s">
        <v>132</v>
      </c>
      <c r="T4348" s="10" t="s">
        <v>100</v>
      </c>
      <c r="U4348" s="29" cm="1">
        <f t="array" ref="U4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8" s="13"/>
      <c r="W4348" s="13"/>
      <c r="X4348" s="13"/>
      <c r="Y4348" s="13"/>
      <c r="Z4348" s="13"/>
      <c r="AA4348" s="13"/>
      <c r="AB4348" s="13"/>
      <c r="AE4348" s="13"/>
      <c r="AF4348" s="13"/>
      <c r="AG4348" s="13"/>
      <c r="AH4348" s="13"/>
      <c r="AI4348" s="13"/>
    </row>
    <row r="4349" hidden="1" spans="1:35">
      <c r="A4349" s="21" t="s">
        <v>4109</v>
      </c>
      <c r="B4349" s="22" t="s">
        <v>4137</v>
      </c>
      <c r="C4349" s="21" t="s">
        <v>2266</v>
      </c>
      <c r="D4349" s="21" t="s">
        <v>132</v>
      </c>
      <c r="E4349" s="21" t="s">
        <v>2341</v>
      </c>
      <c r="F4349" s="22" t="s">
        <v>3061</v>
      </c>
      <c r="G4349" s="21" t="s">
        <v>101</v>
      </c>
      <c r="H4349" s="21" t="s">
        <v>131</v>
      </c>
      <c r="I4349" s="22"/>
      <c r="J4349" s="22" t="s">
        <v>132</v>
      </c>
      <c r="K4349" s="23">
        <v>175.9</v>
      </c>
      <c r="L4349" s="23">
        <v>72.5</v>
      </c>
      <c r="M4349" s="23">
        <v>64.5</v>
      </c>
      <c r="N4349" s="23">
        <v>446.786</v>
      </c>
      <c r="O4349" s="23">
        <v>184.15</v>
      </c>
      <c r="P4349" s="23">
        <v>163.83</v>
      </c>
      <c r="Q4349" s="24" t="s">
        <v>100</v>
      </c>
      <c r="R4349" s="28">
        <v>5.1</v>
      </c>
      <c r="S4349" s="26" t="s">
        <v>132</v>
      </c>
      <c r="T4349" s="10" t="s">
        <v>100</v>
      </c>
      <c r="U4349" s="29" cm="1">
        <f t="array" ref="U4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4349" s="13"/>
      <c r="W4349" s="13"/>
      <c r="X4349" s="13"/>
      <c r="Y4349" s="13"/>
      <c r="Z4349" s="13"/>
      <c r="AA4349" s="13"/>
      <c r="AB4349" s="13"/>
      <c r="AE4349" s="13"/>
      <c r="AF4349" s="13"/>
      <c r="AG4349" s="13"/>
      <c r="AH4349" s="13"/>
      <c r="AI4349" s="13"/>
    </row>
    <row r="4350" hidden="1" spans="1:35">
      <c r="A4350" s="21" t="s">
        <v>4109</v>
      </c>
      <c r="B4350" s="22" t="s">
        <v>4137</v>
      </c>
      <c r="C4350" s="21" t="s">
        <v>2266</v>
      </c>
      <c r="D4350" s="21" t="s">
        <v>132</v>
      </c>
      <c r="E4350" s="21" t="s">
        <v>2341</v>
      </c>
      <c r="F4350" s="22" t="s">
        <v>2614</v>
      </c>
      <c r="G4350" s="21" t="s">
        <v>101</v>
      </c>
      <c r="H4350" s="21" t="s">
        <v>131</v>
      </c>
      <c r="I4350" s="22"/>
      <c r="J4350" s="22" t="s">
        <v>132</v>
      </c>
      <c r="K4350" s="23">
        <v>175.9</v>
      </c>
      <c r="L4350" s="23">
        <v>72.5</v>
      </c>
      <c r="M4350" s="23">
        <v>65.1</v>
      </c>
      <c r="N4350" s="23">
        <v>446.786</v>
      </c>
      <c r="O4350" s="23">
        <v>184.15</v>
      </c>
      <c r="P4350" s="23">
        <v>165.354</v>
      </c>
      <c r="Q4350" s="24" t="s">
        <v>100</v>
      </c>
      <c r="R4350" s="28">
        <v>5.1</v>
      </c>
      <c r="S4350" s="26" t="s">
        <v>132</v>
      </c>
      <c r="T4350" s="10" t="s">
        <v>100</v>
      </c>
      <c r="U4350" s="29" cm="1">
        <f t="array" ref="U4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4350" s="13"/>
      <c r="W4350" s="13"/>
      <c r="X4350" s="13"/>
      <c r="Y4350" s="13"/>
      <c r="Z4350" s="13"/>
      <c r="AA4350" s="13"/>
      <c r="AB4350" s="13"/>
      <c r="AE4350" s="13"/>
      <c r="AF4350" s="13"/>
      <c r="AG4350" s="13"/>
      <c r="AH4350" s="13"/>
      <c r="AI4350" s="13"/>
    </row>
    <row r="4351" hidden="1" spans="1:35">
      <c r="A4351" s="21" t="s">
        <v>4109</v>
      </c>
      <c r="B4351" s="22" t="s">
        <v>4138</v>
      </c>
      <c r="C4351" s="21" t="s">
        <v>2268</v>
      </c>
      <c r="D4351" s="21"/>
      <c r="E4351" s="21" t="s">
        <v>2341</v>
      </c>
      <c r="F4351" s="22" t="s">
        <v>3017</v>
      </c>
      <c r="G4351" s="21" t="s">
        <v>101</v>
      </c>
      <c r="H4351" s="21" t="s">
        <v>131</v>
      </c>
      <c r="I4351" s="22"/>
      <c r="J4351" s="22"/>
      <c r="K4351" s="23">
        <v>174.3</v>
      </c>
      <c r="L4351" s="23">
        <v>71.2</v>
      </c>
      <c r="M4351" s="23">
        <v>66.3</v>
      </c>
      <c r="N4351" s="23">
        <v>442.722</v>
      </c>
      <c r="O4351" s="23">
        <v>180.848</v>
      </c>
      <c r="P4351" s="23">
        <v>168.402</v>
      </c>
      <c r="Q4351" s="24" t="s">
        <v>100</v>
      </c>
      <c r="R4351" s="28">
        <v>6.7</v>
      </c>
      <c r="S4351" s="26" t="s">
        <v>132</v>
      </c>
      <c r="T4351" s="10" t="s">
        <v>100</v>
      </c>
      <c r="U4351" s="29" cm="1">
        <f t="array" ref="U4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1" s="13"/>
      <c r="W4351" s="13"/>
      <c r="X4351" s="13"/>
      <c r="Y4351" s="13"/>
      <c r="Z4351" s="13"/>
      <c r="AA4351" s="13"/>
      <c r="AB4351" s="13"/>
      <c r="AE4351" s="13"/>
      <c r="AF4351" s="13"/>
      <c r="AG4351" s="13"/>
      <c r="AH4351" s="13"/>
      <c r="AI4351" s="13"/>
    </row>
    <row r="4352" hidden="1" spans="1:35">
      <c r="A4352" s="21" t="s">
        <v>4109</v>
      </c>
      <c r="B4352" s="22" t="s">
        <v>4138</v>
      </c>
      <c r="C4352" s="21" t="s">
        <v>2268</v>
      </c>
      <c r="D4352" s="21" t="s">
        <v>132</v>
      </c>
      <c r="E4352" s="21" t="s">
        <v>2341</v>
      </c>
      <c r="F4352" s="22" t="s">
        <v>2828</v>
      </c>
      <c r="G4352" s="21" t="s">
        <v>101</v>
      </c>
      <c r="H4352" s="21" t="s">
        <v>131</v>
      </c>
      <c r="I4352" s="22"/>
      <c r="J4352" s="22" t="s">
        <v>132</v>
      </c>
      <c r="K4352" s="23">
        <v>174.3</v>
      </c>
      <c r="L4352" s="23">
        <v>71.2</v>
      </c>
      <c r="M4352" s="23">
        <v>66.4</v>
      </c>
      <c r="N4352" s="23">
        <v>442.722</v>
      </c>
      <c r="O4352" s="23">
        <v>180.848</v>
      </c>
      <c r="P4352" s="23">
        <v>168.656</v>
      </c>
      <c r="Q4352" s="24" t="s">
        <v>100</v>
      </c>
      <c r="R4352" s="28">
        <v>6.7</v>
      </c>
      <c r="S4352" s="26" t="s">
        <v>132</v>
      </c>
      <c r="T4352" s="10" t="s">
        <v>100</v>
      </c>
      <c r="U4352" s="29" cm="1">
        <f t="array" ref="U4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2" s="13"/>
      <c r="W4352" s="13"/>
      <c r="X4352" s="13"/>
      <c r="Y4352" s="13"/>
      <c r="Z4352" s="13"/>
      <c r="AA4352" s="13"/>
      <c r="AB4352" s="13"/>
      <c r="AE4352" s="13"/>
      <c r="AF4352" s="13"/>
      <c r="AG4352" s="13"/>
      <c r="AH4352" s="13"/>
      <c r="AI4352" s="13"/>
    </row>
    <row r="4353" hidden="1" spans="1:35">
      <c r="A4353" s="21" t="s">
        <v>4109</v>
      </c>
      <c r="B4353" s="22" t="s">
        <v>4138</v>
      </c>
      <c r="C4353" s="21" t="s">
        <v>2268</v>
      </c>
      <c r="D4353" s="21"/>
      <c r="E4353" s="21" t="s">
        <v>2341</v>
      </c>
      <c r="F4353" s="22" t="s">
        <v>2829</v>
      </c>
      <c r="G4353" s="21" t="s">
        <v>101</v>
      </c>
      <c r="H4353" s="21" t="s">
        <v>131</v>
      </c>
      <c r="I4353" s="22"/>
      <c r="J4353" s="22"/>
      <c r="K4353" s="23">
        <v>174.3</v>
      </c>
      <c r="L4353" s="23">
        <v>71.2</v>
      </c>
      <c r="M4353" s="23">
        <v>66.3</v>
      </c>
      <c r="N4353" s="23">
        <v>442.722</v>
      </c>
      <c r="O4353" s="23">
        <v>180.848</v>
      </c>
      <c r="P4353" s="23">
        <v>168.402</v>
      </c>
      <c r="Q4353" s="24" t="s">
        <v>100</v>
      </c>
      <c r="R4353" s="28">
        <v>6.7</v>
      </c>
      <c r="S4353" s="26" t="s">
        <v>132</v>
      </c>
      <c r="T4353" s="10" t="s">
        <v>100</v>
      </c>
      <c r="U4353" s="29" cm="1">
        <f t="array" ref="U4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3" s="13"/>
      <c r="W4353" s="13"/>
      <c r="X4353" s="13"/>
      <c r="Y4353" s="13"/>
      <c r="Z4353" s="13"/>
      <c r="AA4353" s="13"/>
      <c r="AB4353" s="13"/>
      <c r="AE4353" s="13"/>
      <c r="AF4353" s="13"/>
      <c r="AG4353" s="13"/>
      <c r="AH4353" s="13"/>
      <c r="AI4353" s="13"/>
    </row>
    <row r="4354" hidden="1" spans="1:35">
      <c r="A4354" s="21" t="s">
        <v>4109</v>
      </c>
      <c r="B4354" s="22" t="s">
        <v>4138</v>
      </c>
      <c r="C4354" s="21" t="s">
        <v>2268</v>
      </c>
      <c r="D4354" s="21" t="s">
        <v>132</v>
      </c>
      <c r="E4354" s="21" t="s">
        <v>2341</v>
      </c>
      <c r="F4354" s="22" t="s">
        <v>3003</v>
      </c>
      <c r="G4354" s="21" t="s">
        <v>101</v>
      </c>
      <c r="H4354" s="21" t="s">
        <v>131</v>
      </c>
      <c r="I4354" s="22"/>
      <c r="J4354" s="22" t="s">
        <v>132</v>
      </c>
      <c r="K4354" s="23">
        <v>174.5</v>
      </c>
      <c r="L4354" s="23">
        <v>71.2</v>
      </c>
      <c r="M4354" s="23">
        <v>67.1</v>
      </c>
      <c r="N4354" s="23">
        <v>443.23</v>
      </c>
      <c r="O4354" s="23">
        <v>180.848</v>
      </c>
      <c r="P4354" s="23">
        <v>170.434</v>
      </c>
      <c r="Q4354" s="24" t="s">
        <v>100</v>
      </c>
      <c r="R4354" s="28">
        <v>6.5</v>
      </c>
      <c r="S4354" s="26" t="s">
        <v>132</v>
      </c>
      <c r="T4354" s="10" t="s">
        <v>100</v>
      </c>
      <c r="U4354" s="29" cm="1">
        <f t="array" ref="U4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54" s="13"/>
      <c r="W4354" s="13"/>
      <c r="X4354" s="13"/>
      <c r="Y4354" s="13"/>
      <c r="Z4354" s="13"/>
      <c r="AA4354" s="13"/>
      <c r="AB4354" s="13"/>
      <c r="AE4354" s="13"/>
      <c r="AF4354" s="13"/>
      <c r="AG4354" s="13"/>
      <c r="AH4354" s="13"/>
      <c r="AI4354" s="13"/>
    </row>
    <row r="4355" hidden="1" spans="1:35">
      <c r="A4355" s="21" t="s">
        <v>4109</v>
      </c>
      <c r="B4355" s="22" t="s">
        <v>4138</v>
      </c>
      <c r="C4355" s="21" t="s">
        <v>2268</v>
      </c>
      <c r="D4355" s="21" t="s">
        <v>132</v>
      </c>
      <c r="E4355" s="21" t="s">
        <v>2341</v>
      </c>
      <c r="F4355" s="22" t="s">
        <v>2953</v>
      </c>
      <c r="G4355" s="21" t="s">
        <v>101</v>
      </c>
      <c r="H4355" s="21" t="s">
        <v>131</v>
      </c>
      <c r="I4355" s="22"/>
      <c r="J4355" s="22" t="s">
        <v>132</v>
      </c>
      <c r="K4355" s="23">
        <v>174.5</v>
      </c>
      <c r="L4355" s="23">
        <v>71.2</v>
      </c>
      <c r="M4355" s="23">
        <v>65.6</v>
      </c>
      <c r="N4355" s="23">
        <v>443.23</v>
      </c>
      <c r="O4355" s="23">
        <v>180.848</v>
      </c>
      <c r="P4355" s="23">
        <v>166.624</v>
      </c>
      <c r="Q4355" s="24" t="s">
        <v>100</v>
      </c>
      <c r="R4355" s="28">
        <v>6.5</v>
      </c>
      <c r="S4355" s="26" t="s">
        <v>132</v>
      </c>
      <c r="T4355" s="10" t="s">
        <v>100</v>
      </c>
      <c r="U4355" s="29" cm="1">
        <f t="array" ref="U4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55" s="13"/>
      <c r="W4355" s="13"/>
      <c r="X4355" s="13"/>
      <c r="Y4355" s="13"/>
      <c r="Z4355" s="13"/>
      <c r="AA4355" s="13"/>
      <c r="AB4355" s="13"/>
      <c r="AE4355" s="13"/>
      <c r="AF4355" s="13"/>
      <c r="AG4355" s="13"/>
      <c r="AH4355" s="13"/>
      <c r="AI4355" s="13"/>
    </row>
    <row r="4356" hidden="1" spans="1:35">
      <c r="A4356" s="21" t="s">
        <v>4109</v>
      </c>
      <c r="B4356" s="22" t="s">
        <v>4138</v>
      </c>
      <c r="C4356" s="21" t="s">
        <v>4139</v>
      </c>
      <c r="D4356" s="21" t="s">
        <v>132</v>
      </c>
      <c r="E4356" s="21" t="s">
        <v>2341</v>
      </c>
      <c r="F4356" s="22" t="s">
        <v>3006</v>
      </c>
      <c r="G4356" s="21" t="s">
        <v>101</v>
      </c>
      <c r="H4356" s="21" t="s">
        <v>131</v>
      </c>
      <c r="I4356" s="22"/>
      <c r="J4356" s="22" t="s">
        <v>132</v>
      </c>
      <c r="K4356" s="23">
        <v>174.5</v>
      </c>
      <c r="L4356" s="23">
        <v>71.2</v>
      </c>
      <c r="M4356" s="23">
        <v>67.1</v>
      </c>
      <c r="N4356" s="23">
        <v>443.23</v>
      </c>
      <c r="O4356" s="23">
        <v>180.848</v>
      </c>
      <c r="P4356" s="23">
        <v>170.434</v>
      </c>
      <c r="Q4356" s="24" t="s">
        <v>100</v>
      </c>
      <c r="R4356" s="28">
        <v>6.5</v>
      </c>
      <c r="S4356" s="26" t="s">
        <v>132</v>
      </c>
      <c r="T4356" s="10" t="s">
        <v>105</v>
      </c>
      <c r="U4356" s="29" cm="1">
        <f t="array" ref="U4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4356" s="13"/>
      <c r="W4356" s="13"/>
      <c r="X4356" s="13"/>
      <c r="Y4356" s="13"/>
      <c r="Z4356" s="13"/>
      <c r="AA4356" s="13"/>
      <c r="AB4356" s="13"/>
      <c r="AE4356" s="13"/>
      <c r="AF4356" s="13"/>
      <c r="AG4356" s="13"/>
      <c r="AH4356" s="13"/>
      <c r="AI4356" s="13"/>
    </row>
    <row r="4357" hidden="1" spans="1:35">
      <c r="A4357" s="21" t="s">
        <v>4109</v>
      </c>
      <c r="B4357" s="22" t="s">
        <v>4138</v>
      </c>
      <c r="C4357" s="21" t="s">
        <v>4139</v>
      </c>
      <c r="D4357" s="21" t="s">
        <v>132</v>
      </c>
      <c r="E4357" s="21" t="s">
        <v>2345</v>
      </c>
      <c r="F4357" s="22" t="s">
        <v>2642</v>
      </c>
      <c r="G4357" s="21" t="s">
        <v>101</v>
      </c>
      <c r="H4357" s="21" t="s">
        <v>131</v>
      </c>
      <c r="I4357" s="22"/>
      <c r="J4357" s="22" t="s">
        <v>132</v>
      </c>
      <c r="K4357" s="23">
        <v>185.1</v>
      </c>
      <c r="L4357" s="23">
        <v>72.4</v>
      </c>
      <c r="M4357" s="23">
        <v>66.3</v>
      </c>
      <c r="N4357" s="23">
        <v>470.154</v>
      </c>
      <c r="O4357" s="23">
        <v>183.896</v>
      </c>
      <c r="P4357" s="23">
        <v>168.402</v>
      </c>
      <c r="Q4357" s="24" t="s">
        <v>105</v>
      </c>
      <c r="R4357" s="28">
        <v>4.9</v>
      </c>
      <c r="S4357" s="26" t="s">
        <v>132</v>
      </c>
      <c r="T4357" s="10" t="s">
        <v>105</v>
      </c>
      <c r="U4357" s="29" cm="1">
        <f t="array" ref="U4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57" s="13"/>
      <c r="W4357" s="13"/>
      <c r="X4357" s="13"/>
      <c r="Y4357" s="13"/>
      <c r="Z4357" s="13"/>
      <c r="AA4357" s="13"/>
      <c r="AB4357" s="13"/>
      <c r="AE4357" s="13"/>
      <c r="AF4357" s="13"/>
      <c r="AG4357" s="13"/>
      <c r="AH4357" s="13"/>
      <c r="AI4357" s="13"/>
    </row>
    <row r="4358" hidden="1" spans="1:35">
      <c r="A4358" s="21" t="s">
        <v>4109</v>
      </c>
      <c r="B4358" s="22" t="s">
        <v>4138</v>
      </c>
      <c r="C4358" s="21" t="s">
        <v>2268</v>
      </c>
      <c r="D4358" s="21" t="s">
        <v>132</v>
      </c>
      <c r="E4358" s="21" t="s">
        <v>2345</v>
      </c>
      <c r="F4358" s="22" t="s">
        <v>3059</v>
      </c>
      <c r="G4358" s="21" t="s">
        <v>101</v>
      </c>
      <c r="H4358" s="21" t="s">
        <v>131</v>
      </c>
      <c r="I4358" s="22"/>
      <c r="J4358" s="22" t="s">
        <v>132</v>
      </c>
      <c r="K4358" s="23">
        <v>186.1</v>
      </c>
      <c r="L4358" s="23">
        <v>72.4</v>
      </c>
      <c r="M4358" s="23">
        <v>66.5</v>
      </c>
      <c r="N4358" s="23">
        <v>472.694</v>
      </c>
      <c r="O4358" s="23">
        <v>183.896</v>
      </c>
      <c r="P4358" s="23">
        <v>168.91</v>
      </c>
      <c r="Q4358" s="24" t="s">
        <v>105</v>
      </c>
      <c r="R4358" s="28">
        <v>3.9</v>
      </c>
      <c r="S4358" s="26" t="s">
        <v>132</v>
      </c>
      <c r="T4358" s="10" t="s">
        <v>105</v>
      </c>
      <c r="U4358" s="29" cm="1">
        <f t="array" ref="U4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58" s="13"/>
      <c r="W4358" s="13"/>
      <c r="X4358" s="13"/>
      <c r="Y4358" s="13"/>
      <c r="Z4358" s="13"/>
      <c r="AA4358" s="13"/>
      <c r="AB4358" s="13"/>
      <c r="AE4358" s="13"/>
      <c r="AF4358" s="13"/>
      <c r="AG4358" s="13"/>
      <c r="AH4358" s="13"/>
      <c r="AI4358" s="13"/>
    </row>
    <row r="4359" hidden="1" spans="1:35">
      <c r="A4359" s="21" t="s">
        <v>4109</v>
      </c>
      <c r="B4359" s="22" t="s">
        <v>4138</v>
      </c>
      <c r="C4359" s="21" t="s">
        <v>2268</v>
      </c>
      <c r="D4359" s="21" t="s">
        <v>132</v>
      </c>
      <c r="E4359" s="21" t="s">
        <v>2345</v>
      </c>
      <c r="F4359" s="22" t="s">
        <v>3060</v>
      </c>
      <c r="G4359" s="21" t="s">
        <v>101</v>
      </c>
      <c r="H4359" s="21" t="s">
        <v>131</v>
      </c>
      <c r="I4359" s="22"/>
      <c r="J4359" s="22" t="s">
        <v>132</v>
      </c>
      <c r="K4359" s="23">
        <v>186.1</v>
      </c>
      <c r="L4359" s="23">
        <v>72.4</v>
      </c>
      <c r="M4359" s="23">
        <v>66.4</v>
      </c>
      <c r="N4359" s="23">
        <v>472.694</v>
      </c>
      <c r="O4359" s="23">
        <v>183.896</v>
      </c>
      <c r="P4359" s="23">
        <v>168.656</v>
      </c>
      <c r="Q4359" s="24" t="s">
        <v>105</v>
      </c>
      <c r="R4359" s="28">
        <v>3.9</v>
      </c>
      <c r="S4359" s="26" t="s">
        <v>132</v>
      </c>
      <c r="T4359" s="10" t="s">
        <v>105</v>
      </c>
      <c r="U4359" s="29" cm="1">
        <f t="array" ref="U4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59" s="13"/>
      <c r="W4359" s="13"/>
      <c r="X4359" s="13"/>
      <c r="Y4359" s="13"/>
      <c r="Z4359" s="13"/>
      <c r="AA4359" s="13"/>
      <c r="AB4359" s="13"/>
      <c r="AE4359" s="13"/>
      <c r="AF4359" s="13"/>
      <c r="AG4359" s="13"/>
      <c r="AH4359" s="13"/>
      <c r="AI4359" s="13"/>
    </row>
    <row r="4360" hidden="1" spans="1:35">
      <c r="A4360" s="21" t="s">
        <v>4109</v>
      </c>
      <c r="B4360" s="22" t="s">
        <v>4138</v>
      </c>
      <c r="C4360" s="21" t="s">
        <v>2268</v>
      </c>
      <c r="D4360" s="21" t="s">
        <v>132</v>
      </c>
      <c r="E4360" s="21" t="s">
        <v>2345</v>
      </c>
      <c r="F4360" s="22" t="s">
        <v>3000</v>
      </c>
      <c r="G4360" s="21" t="s">
        <v>101</v>
      </c>
      <c r="H4360" s="21" t="s">
        <v>131</v>
      </c>
      <c r="I4360" s="22"/>
      <c r="J4360" s="22" t="s">
        <v>132</v>
      </c>
      <c r="K4360" s="23">
        <v>186.1</v>
      </c>
      <c r="L4360" s="23">
        <v>72.4</v>
      </c>
      <c r="M4360" s="23">
        <v>66.5</v>
      </c>
      <c r="N4360" s="23">
        <v>472.694</v>
      </c>
      <c r="O4360" s="23">
        <v>183.896</v>
      </c>
      <c r="P4360" s="23">
        <v>168.91</v>
      </c>
      <c r="Q4360" s="24" t="s">
        <v>105</v>
      </c>
      <c r="R4360" s="28">
        <v>3.9</v>
      </c>
      <c r="S4360" s="26" t="s">
        <v>132</v>
      </c>
      <c r="T4360" s="10" t="s">
        <v>105</v>
      </c>
      <c r="U4360" s="29" cm="1">
        <f t="array" ref="U4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60" s="13"/>
      <c r="W4360" s="13"/>
      <c r="X4360" s="13"/>
      <c r="Y4360" s="13"/>
      <c r="Z4360" s="13"/>
      <c r="AA4360" s="13"/>
      <c r="AB4360" s="13"/>
      <c r="AE4360" s="13"/>
      <c r="AF4360" s="13"/>
      <c r="AG4360" s="13"/>
      <c r="AH4360" s="13"/>
      <c r="AI4360" s="13"/>
    </row>
    <row r="4361" hidden="1" spans="1:35">
      <c r="A4361" s="21" t="s">
        <v>4109</v>
      </c>
      <c r="B4361" s="22" t="s">
        <v>4138</v>
      </c>
      <c r="C4361" s="21" t="s">
        <v>2268</v>
      </c>
      <c r="D4361" s="21" t="s">
        <v>132</v>
      </c>
      <c r="E4361" s="21" t="s">
        <v>2354</v>
      </c>
      <c r="F4361" s="22" t="s">
        <v>2342</v>
      </c>
      <c r="G4361" s="21" t="s">
        <v>101</v>
      </c>
      <c r="H4361" s="21" t="s">
        <v>131</v>
      </c>
      <c r="I4361" s="22"/>
      <c r="J4361" s="22" t="s">
        <v>132</v>
      </c>
      <c r="K4361" s="23">
        <v>184.4</v>
      </c>
      <c r="L4361" s="23">
        <v>73</v>
      </c>
      <c r="M4361" s="23">
        <v>66.5</v>
      </c>
      <c r="N4361" s="23">
        <v>468.376</v>
      </c>
      <c r="O4361" s="23">
        <v>185.42</v>
      </c>
      <c r="P4361" s="23">
        <v>168.91</v>
      </c>
      <c r="Q4361" s="24" t="s">
        <v>105</v>
      </c>
      <c r="R4361" s="28">
        <v>5.6</v>
      </c>
      <c r="S4361" s="26" t="s">
        <v>132</v>
      </c>
      <c r="T4361" s="10" t="s">
        <v>105</v>
      </c>
      <c r="U4361" s="29" cm="1">
        <f t="array" ref="U4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61" s="13"/>
      <c r="W4361" s="13"/>
      <c r="X4361" s="13"/>
      <c r="Y4361" s="13"/>
      <c r="Z4361" s="13"/>
      <c r="AA4361" s="13"/>
      <c r="AB4361" s="13"/>
      <c r="AE4361" s="13"/>
      <c r="AF4361" s="13"/>
      <c r="AG4361" s="13"/>
      <c r="AH4361" s="13"/>
      <c r="AI4361" s="13"/>
    </row>
    <row r="4362" hidden="1" spans="1:35">
      <c r="A4362" s="21" t="s">
        <v>4109</v>
      </c>
      <c r="B4362" s="22" t="s">
        <v>4140</v>
      </c>
      <c r="C4362" s="21" t="s">
        <v>2271</v>
      </c>
      <c r="D4362" s="21" t="s">
        <v>132</v>
      </c>
      <c r="E4362" s="21" t="s">
        <v>2341</v>
      </c>
      <c r="F4362" s="22" t="s">
        <v>2496</v>
      </c>
      <c r="G4362" s="21" t="s">
        <v>101</v>
      </c>
      <c r="H4362" s="21" t="s">
        <v>131</v>
      </c>
      <c r="I4362" s="22"/>
      <c r="J4362" s="22" t="s">
        <v>132</v>
      </c>
      <c r="K4362" s="23">
        <v>187.2</v>
      </c>
      <c r="L4362" s="23">
        <v>75.9</v>
      </c>
      <c r="M4362" s="23">
        <v>68</v>
      </c>
      <c r="N4362" s="23">
        <v>475.488</v>
      </c>
      <c r="O4362" s="23">
        <v>192.786</v>
      </c>
      <c r="P4362" s="23">
        <v>172.72</v>
      </c>
      <c r="Q4362" s="24" t="s">
        <v>105</v>
      </c>
      <c r="R4362" s="28">
        <v>2.8</v>
      </c>
      <c r="S4362" s="26" t="s">
        <v>132</v>
      </c>
      <c r="T4362" s="10" t="s">
        <v>105</v>
      </c>
      <c r="U4362" s="29" cm="1">
        <f t="array" ref="U4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362" s="13"/>
      <c r="W4362" s="13"/>
      <c r="X4362" s="13"/>
      <c r="Y4362" s="13"/>
      <c r="Z4362" s="13"/>
      <c r="AA4362" s="13"/>
      <c r="AB4362" s="13"/>
      <c r="AE4362" s="13"/>
      <c r="AF4362" s="13"/>
      <c r="AG4362" s="13"/>
      <c r="AH4362" s="13"/>
      <c r="AI4362" s="13"/>
    </row>
    <row r="4363" hidden="1" spans="1:35">
      <c r="A4363" s="21" t="s">
        <v>4109</v>
      </c>
      <c r="B4363" s="22" t="s">
        <v>4140</v>
      </c>
      <c r="C4363" s="21" t="s">
        <v>2271</v>
      </c>
      <c r="D4363" s="21" t="s">
        <v>132</v>
      </c>
      <c r="E4363" s="21" t="s">
        <v>2345</v>
      </c>
      <c r="F4363" s="22" t="s">
        <v>2653</v>
      </c>
      <c r="G4363" s="21" t="s">
        <v>101</v>
      </c>
      <c r="H4363" s="21" t="s">
        <v>131</v>
      </c>
      <c r="I4363" s="22"/>
      <c r="J4363" s="22" t="s">
        <v>132</v>
      </c>
      <c r="K4363" s="23">
        <v>188.8</v>
      </c>
      <c r="L4363" s="23">
        <v>76.4</v>
      </c>
      <c r="M4363" s="23">
        <v>68.2</v>
      </c>
      <c r="N4363" s="23">
        <v>479.552</v>
      </c>
      <c r="O4363" s="23">
        <v>194.056</v>
      </c>
      <c r="P4363" s="23">
        <v>173.228</v>
      </c>
      <c r="Q4363" s="24" t="s">
        <v>105</v>
      </c>
      <c r="R4363" s="28">
        <v>1.2</v>
      </c>
      <c r="S4363" s="26" t="s">
        <v>132</v>
      </c>
      <c r="T4363" s="10" t="s">
        <v>24</v>
      </c>
      <c r="U4363" s="29" cm="1">
        <f t="array" ref="U4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-10.8</v>
      </c>
      <c r="V4363" s="13"/>
      <c r="W4363" s="13"/>
      <c r="X4363" s="13"/>
      <c r="Y4363" s="13"/>
      <c r="Z4363" s="13"/>
      <c r="AA4363" s="13"/>
      <c r="AB4363" s="13"/>
      <c r="AE4363" s="13"/>
      <c r="AF4363" s="13"/>
      <c r="AG4363" s="13"/>
      <c r="AH4363" s="13"/>
      <c r="AI4363" s="13"/>
    </row>
    <row r="4364" hidden="1" spans="1:35">
      <c r="A4364" s="21" t="s">
        <v>4141</v>
      </c>
      <c r="B4364" s="22" t="s">
        <v>4142</v>
      </c>
      <c r="C4364" s="21" t="s">
        <v>2273</v>
      </c>
      <c r="D4364" s="21" t="s">
        <v>132</v>
      </c>
      <c r="E4364" s="21" t="s">
        <v>2341</v>
      </c>
      <c r="F4364" s="22" t="s">
        <v>2552</v>
      </c>
      <c r="G4364" s="21" t="s">
        <v>17</v>
      </c>
      <c r="H4364" s="21" t="s">
        <v>141</v>
      </c>
      <c r="I4364" s="22"/>
      <c r="J4364" s="22" t="s">
        <v>132</v>
      </c>
      <c r="K4364" s="23">
        <v>167.4</v>
      </c>
      <c r="L4364" s="23">
        <v>70.2</v>
      </c>
      <c r="M4364" s="23">
        <v>57</v>
      </c>
      <c r="N4364" s="23">
        <v>425.196</v>
      </c>
      <c r="O4364" s="23">
        <v>178.308</v>
      </c>
      <c r="P4364" s="23">
        <v>144.78</v>
      </c>
      <c r="Q4364" s="24" t="s">
        <v>24</v>
      </c>
      <c r="R4364" s="28">
        <v>10.6</v>
      </c>
      <c r="S4364" s="26" t="s">
        <v>132</v>
      </c>
      <c r="T4364" s="10" t="s">
        <v>100</v>
      </c>
      <c r="U4364" s="29" cm="1">
        <f t="array" ref="U4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4364" s="13"/>
      <c r="W4364" s="13"/>
      <c r="X4364" s="13"/>
      <c r="Y4364" s="13"/>
      <c r="Z4364" s="13"/>
      <c r="AA4364" s="13"/>
      <c r="AB4364" s="13"/>
      <c r="AE4364" s="13"/>
      <c r="AF4364" s="13"/>
      <c r="AG4364" s="13"/>
      <c r="AH4364" s="13"/>
      <c r="AI4364" s="13"/>
    </row>
    <row r="4365" hidden="1" spans="1:35">
      <c r="A4365" s="21" t="s">
        <v>4141</v>
      </c>
      <c r="B4365" s="22" t="s">
        <v>4143</v>
      </c>
      <c r="C4365" s="21" t="s">
        <v>4144</v>
      </c>
      <c r="D4365" s="21" t="s">
        <v>132</v>
      </c>
      <c r="E4365" s="21" t="s">
        <v>2341</v>
      </c>
      <c r="F4365" s="22" t="s">
        <v>3059</v>
      </c>
      <c r="G4365" s="21" t="s">
        <v>101</v>
      </c>
      <c r="H4365" s="21" t="s">
        <v>170</v>
      </c>
      <c r="I4365" s="22"/>
      <c r="J4365" s="22" t="s">
        <v>132</v>
      </c>
      <c r="K4365" s="23">
        <v>174.4</v>
      </c>
      <c r="L4365" s="23">
        <v>72.8</v>
      </c>
      <c r="M4365" s="23">
        <v>62.3</v>
      </c>
      <c r="N4365" s="23">
        <v>442.976</v>
      </c>
      <c r="O4365" s="23">
        <v>184.912</v>
      </c>
      <c r="P4365" s="23">
        <v>158.242</v>
      </c>
      <c r="Q4365" s="24" t="s">
        <v>100</v>
      </c>
      <c r="R4365" s="28">
        <v>6.6</v>
      </c>
      <c r="S4365" s="26" t="s">
        <v>132</v>
      </c>
      <c r="T4365" s="10" t="s">
        <v>100</v>
      </c>
      <c r="U4365" s="29" cm="1">
        <f t="array" ref="U4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4365" s="13"/>
      <c r="W4365" s="13"/>
      <c r="X4365" s="13"/>
      <c r="Y4365" s="13"/>
      <c r="Z4365" s="13"/>
      <c r="AA4365" s="13"/>
      <c r="AB4365" s="13"/>
      <c r="AE4365" s="13"/>
      <c r="AF4365" s="13"/>
      <c r="AG4365" s="13"/>
      <c r="AH4365" s="13"/>
      <c r="AI4365" s="13"/>
    </row>
    <row r="4366" hidden="1" spans="1:35">
      <c r="A4366" s="21" t="s">
        <v>4141</v>
      </c>
      <c r="B4366" s="22" t="s">
        <v>4143</v>
      </c>
      <c r="C4366" s="21" t="s">
        <v>4144</v>
      </c>
      <c r="D4366" s="21" t="s">
        <v>132</v>
      </c>
      <c r="E4366" s="21" t="s">
        <v>2341</v>
      </c>
      <c r="F4366" s="22" t="s">
        <v>3186</v>
      </c>
      <c r="G4366" s="21" t="s">
        <v>101</v>
      </c>
      <c r="H4366" s="21" t="s">
        <v>170</v>
      </c>
      <c r="I4366" s="22"/>
      <c r="J4366" s="22" t="s">
        <v>132</v>
      </c>
      <c r="K4366" s="23">
        <v>174.8</v>
      </c>
      <c r="L4366" s="23">
        <v>73.7</v>
      </c>
      <c r="M4366" s="23">
        <v>62.8</v>
      </c>
      <c r="N4366" s="23">
        <v>443.992</v>
      </c>
      <c r="O4366" s="23">
        <v>187.198</v>
      </c>
      <c r="P4366" s="23">
        <v>159.512</v>
      </c>
      <c r="Q4366" s="24" t="s">
        <v>100</v>
      </c>
      <c r="R4366" s="28">
        <v>6.2</v>
      </c>
      <c r="S4366" s="26" t="s">
        <v>132</v>
      </c>
      <c r="T4366" s="10" t="s">
        <v>100</v>
      </c>
      <c r="U4366" s="29" cm="1">
        <f t="array" ref="U4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66" s="13"/>
      <c r="W4366" s="13"/>
      <c r="X4366" s="13"/>
      <c r="Y4366" s="13"/>
      <c r="Z4366" s="13"/>
      <c r="AA4366" s="13"/>
      <c r="AB4366" s="13"/>
      <c r="AE4366" s="13"/>
      <c r="AF4366" s="13"/>
      <c r="AG4366" s="13"/>
      <c r="AH4366" s="13"/>
      <c r="AI4366" s="13"/>
    </row>
    <row r="4367" hidden="1" spans="1:35">
      <c r="A4367" s="21" t="s">
        <v>4141</v>
      </c>
      <c r="B4367" s="22" t="s">
        <v>4145</v>
      </c>
      <c r="C4367" s="21" t="s">
        <v>2276</v>
      </c>
      <c r="D4367" s="21" t="s">
        <v>132</v>
      </c>
      <c r="E4367" s="21" t="s">
        <v>2341</v>
      </c>
      <c r="F4367" s="22" t="s">
        <v>3059</v>
      </c>
      <c r="G4367" s="21" t="s">
        <v>101</v>
      </c>
      <c r="H4367" s="21" t="s">
        <v>170</v>
      </c>
      <c r="I4367" s="22"/>
      <c r="J4367" s="22" t="s">
        <v>132</v>
      </c>
      <c r="K4367" s="23">
        <v>174.4</v>
      </c>
      <c r="L4367" s="23">
        <v>72.8</v>
      </c>
      <c r="M4367" s="23">
        <v>62.3</v>
      </c>
      <c r="N4367" s="23">
        <v>442.976</v>
      </c>
      <c r="O4367" s="23">
        <v>184.912</v>
      </c>
      <c r="P4367" s="23">
        <v>158.242</v>
      </c>
      <c r="Q4367" s="24" t="s">
        <v>100</v>
      </c>
      <c r="R4367" s="28">
        <v>6.6</v>
      </c>
      <c r="S4367" s="26" t="s">
        <v>132</v>
      </c>
      <c r="T4367" s="10" t="s">
        <v>100</v>
      </c>
      <c r="U4367" s="29" cm="1">
        <f t="array" ref="U4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4367" s="13"/>
      <c r="W4367" s="13"/>
      <c r="X4367" s="13"/>
      <c r="Y4367" s="13"/>
      <c r="Z4367" s="13"/>
      <c r="AA4367" s="13"/>
      <c r="AB4367" s="13"/>
      <c r="AE4367" s="13"/>
      <c r="AF4367" s="13"/>
      <c r="AG4367" s="13"/>
      <c r="AH4367" s="13"/>
      <c r="AI4367" s="13"/>
    </row>
    <row r="4368" hidden="1" spans="1:35">
      <c r="A4368" s="21" t="s">
        <v>4141</v>
      </c>
      <c r="B4368" s="22" t="s">
        <v>4145</v>
      </c>
      <c r="C4368" s="21" t="s">
        <v>2276</v>
      </c>
      <c r="D4368" s="21" t="s">
        <v>132</v>
      </c>
      <c r="E4368" s="21" t="s">
        <v>2341</v>
      </c>
      <c r="F4368" s="22" t="s">
        <v>3186</v>
      </c>
      <c r="G4368" s="21" t="s">
        <v>101</v>
      </c>
      <c r="H4368" s="21" t="s">
        <v>170</v>
      </c>
      <c r="I4368" s="22"/>
      <c r="J4368" s="22" t="s">
        <v>132</v>
      </c>
      <c r="K4368" s="23">
        <v>174.8</v>
      </c>
      <c r="L4368" s="23">
        <v>73.7</v>
      </c>
      <c r="M4368" s="23">
        <v>62.8</v>
      </c>
      <c r="N4368" s="23">
        <v>443.992</v>
      </c>
      <c r="O4368" s="23">
        <v>187.198</v>
      </c>
      <c r="P4368" s="23">
        <v>159.512</v>
      </c>
      <c r="Q4368" s="24" t="s">
        <v>100</v>
      </c>
      <c r="R4368" s="28">
        <v>6.2</v>
      </c>
      <c r="S4368" s="26" t="s">
        <v>132</v>
      </c>
      <c r="T4368" s="10" t="s">
        <v>53</v>
      </c>
      <c r="U4368" s="29" cm="1">
        <f t="array" ref="U4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4368" s="13"/>
      <c r="W4368" s="13"/>
      <c r="X4368" s="13"/>
      <c r="Y4368" s="13"/>
      <c r="Z4368" s="13"/>
      <c r="AA4368" s="13"/>
      <c r="AB4368" s="13"/>
      <c r="AE4368" s="13"/>
      <c r="AF4368" s="13"/>
      <c r="AG4368" s="13"/>
      <c r="AH4368" s="13"/>
      <c r="AI4368" s="13"/>
    </row>
    <row r="4369" hidden="1" spans="1:35">
      <c r="A4369" s="21" t="s">
        <v>4141</v>
      </c>
      <c r="B4369" s="22" t="s">
        <v>4146</v>
      </c>
      <c r="C4369" s="21" t="s">
        <v>2279</v>
      </c>
      <c r="D4369" s="21" t="s">
        <v>132</v>
      </c>
      <c r="E4369" s="21" t="s">
        <v>2341</v>
      </c>
      <c r="F4369" s="22" t="s">
        <v>2921</v>
      </c>
      <c r="G4369" s="21" t="s">
        <v>41</v>
      </c>
      <c r="H4369" s="21" t="s">
        <v>174</v>
      </c>
      <c r="I4369" s="22"/>
      <c r="J4369" s="22" t="s">
        <v>132</v>
      </c>
      <c r="K4369" s="23">
        <v>185.7</v>
      </c>
      <c r="L4369" s="23">
        <v>71.5</v>
      </c>
      <c r="M4369" s="23">
        <v>55.7</v>
      </c>
      <c r="N4369" s="23">
        <v>471.678</v>
      </c>
      <c r="O4369" s="23">
        <v>181.61</v>
      </c>
      <c r="P4369" s="23">
        <v>141.478</v>
      </c>
      <c r="Q4369" s="24" t="s">
        <v>53</v>
      </c>
      <c r="R4369" s="28">
        <v>7.3</v>
      </c>
      <c r="S4369" s="26" t="s">
        <v>132</v>
      </c>
      <c r="T4369" s="10" t="s">
        <v>53</v>
      </c>
      <c r="U4369" s="29" cm="1">
        <f t="array" ref="U4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369" s="13"/>
      <c r="W4369" s="13"/>
      <c r="X4369" s="13"/>
      <c r="Y4369" s="13"/>
      <c r="Z4369" s="13"/>
      <c r="AA4369" s="13"/>
      <c r="AB4369" s="13"/>
      <c r="AE4369" s="13"/>
      <c r="AF4369" s="13"/>
      <c r="AG4369" s="13"/>
      <c r="AH4369" s="13"/>
      <c r="AI4369" s="13"/>
    </row>
    <row r="4370" hidden="1" spans="1:35">
      <c r="A4370" s="21" t="s">
        <v>4141</v>
      </c>
      <c r="B4370" s="22" t="s">
        <v>4146</v>
      </c>
      <c r="C4370" s="21" t="s">
        <v>2279</v>
      </c>
      <c r="D4370" s="21" t="s">
        <v>132</v>
      </c>
      <c r="E4370" s="21" t="s">
        <v>2341</v>
      </c>
      <c r="F4370" s="22" t="s">
        <v>3103</v>
      </c>
      <c r="G4370" s="21" t="s">
        <v>41</v>
      </c>
      <c r="H4370" s="21" t="s">
        <v>174</v>
      </c>
      <c r="I4370" s="22"/>
      <c r="J4370" s="22" t="s">
        <v>132</v>
      </c>
      <c r="K4370" s="23">
        <v>185.7</v>
      </c>
      <c r="L4370" s="23">
        <v>71.5</v>
      </c>
      <c r="M4370" s="23">
        <v>56.3</v>
      </c>
      <c r="N4370" s="23">
        <v>471.678</v>
      </c>
      <c r="O4370" s="23">
        <v>181.61</v>
      </c>
      <c r="P4370" s="23">
        <v>143.002</v>
      </c>
      <c r="Q4370" s="24" t="s">
        <v>53</v>
      </c>
      <c r="R4370" s="28">
        <v>7.3</v>
      </c>
      <c r="S4370" s="26" t="s">
        <v>132</v>
      </c>
      <c r="T4370" s="10" t="s">
        <v>49</v>
      </c>
      <c r="U4370" s="29" cm="1">
        <f t="array" ref="U4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-0.699999999999989</v>
      </c>
      <c r="V4370" s="13"/>
      <c r="W4370" s="13"/>
      <c r="X4370" s="13"/>
      <c r="Y4370" s="13"/>
      <c r="Z4370" s="13"/>
      <c r="AA4370" s="13"/>
      <c r="AB4370" s="13"/>
      <c r="AE4370" s="13"/>
      <c r="AF4370" s="13"/>
      <c r="AG4370" s="13"/>
      <c r="AH4370" s="13"/>
      <c r="AI4370" s="13"/>
    </row>
    <row r="4371" hidden="1" spans="1:35">
      <c r="A4371" s="21" t="s">
        <v>4141</v>
      </c>
      <c r="B4371" s="22" t="s">
        <v>4146</v>
      </c>
      <c r="C4371" s="21" t="s">
        <v>2279</v>
      </c>
      <c r="D4371" s="21" t="s">
        <v>132</v>
      </c>
      <c r="E4371" s="21" t="s">
        <v>2345</v>
      </c>
      <c r="F4371" s="22" t="s">
        <v>2897</v>
      </c>
      <c r="G4371" s="21" t="s">
        <v>41</v>
      </c>
      <c r="H4371" s="21" t="s">
        <v>174</v>
      </c>
      <c r="I4371" s="22"/>
      <c r="J4371" s="22" t="s">
        <v>132</v>
      </c>
      <c r="K4371" s="23">
        <v>180.4</v>
      </c>
      <c r="L4371" s="23">
        <v>71.7</v>
      </c>
      <c r="M4371" s="23">
        <v>55.1</v>
      </c>
      <c r="N4371" s="23">
        <v>458.216</v>
      </c>
      <c r="O4371" s="23">
        <v>182.118</v>
      </c>
      <c r="P4371" s="23">
        <v>139.954</v>
      </c>
      <c r="Q4371" s="24" t="s">
        <v>49</v>
      </c>
      <c r="R4371" s="28">
        <v>4.6</v>
      </c>
      <c r="S4371" s="26" t="s">
        <v>132</v>
      </c>
      <c r="T4371" s="10" t="s">
        <v>49</v>
      </c>
      <c r="U4371" s="29" cm="1">
        <f t="array" ref="U4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371" s="13"/>
      <c r="W4371" s="13"/>
      <c r="X4371" s="13"/>
      <c r="Y4371" s="13"/>
      <c r="Z4371" s="13"/>
      <c r="AA4371" s="13"/>
      <c r="AB4371" s="13"/>
      <c r="AE4371" s="13"/>
      <c r="AF4371" s="13"/>
      <c r="AG4371" s="13"/>
      <c r="AH4371" s="13"/>
      <c r="AI4371" s="13"/>
    </row>
    <row r="4372" hidden="1" spans="1:35">
      <c r="A4372" s="21" t="s">
        <v>4141</v>
      </c>
      <c r="B4372" s="22" t="s">
        <v>4146</v>
      </c>
      <c r="C4372" s="21" t="s">
        <v>2279</v>
      </c>
      <c r="D4372" s="21"/>
      <c r="E4372" s="21" t="s">
        <v>2345</v>
      </c>
      <c r="F4372" s="22" t="s">
        <v>2869</v>
      </c>
      <c r="G4372" s="21" t="s">
        <v>41</v>
      </c>
      <c r="H4372" s="21" t="s">
        <v>174</v>
      </c>
      <c r="I4372" s="22"/>
      <c r="J4372" s="22"/>
      <c r="K4372" s="23">
        <v>180.4</v>
      </c>
      <c r="L4372" s="23">
        <v>72.3</v>
      </c>
      <c r="M4372" s="23">
        <v>55.1</v>
      </c>
      <c r="N4372" s="23">
        <v>458.216</v>
      </c>
      <c r="O4372" s="23">
        <v>183.642</v>
      </c>
      <c r="P4372" s="23">
        <v>139.954</v>
      </c>
      <c r="Q4372" s="24" t="s">
        <v>49</v>
      </c>
      <c r="R4372" s="28">
        <v>4.6</v>
      </c>
      <c r="S4372" s="26" t="s">
        <v>132</v>
      </c>
      <c r="T4372" s="10" t="s">
        <v>49</v>
      </c>
      <c r="U4372" s="29" cm="1">
        <f t="array" ref="U4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372" s="13"/>
      <c r="W4372" s="13"/>
      <c r="X4372" s="13"/>
      <c r="Y4372" s="13"/>
      <c r="Z4372" s="13"/>
      <c r="AA4372" s="13"/>
      <c r="AB4372" s="13"/>
      <c r="AE4372" s="13"/>
      <c r="AF4372" s="13"/>
      <c r="AG4372" s="13"/>
      <c r="AH4372" s="13"/>
      <c r="AI4372" s="13"/>
    </row>
    <row r="4373" hidden="1" spans="1:35">
      <c r="A4373" s="21" t="s">
        <v>4141</v>
      </c>
      <c r="B4373" s="22" t="s">
        <v>4146</v>
      </c>
      <c r="C4373" s="21" t="s">
        <v>2279</v>
      </c>
      <c r="D4373" s="21" t="s">
        <v>132</v>
      </c>
      <c r="E4373" s="21" t="s">
        <v>2345</v>
      </c>
      <c r="F4373" s="22" t="s">
        <v>2829</v>
      </c>
      <c r="G4373" s="21" t="s">
        <v>41</v>
      </c>
      <c r="H4373" s="21" t="s">
        <v>174</v>
      </c>
      <c r="I4373" s="22"/>
      <c r="J4373" s="22" t="s">
        <v>132</v>
      </c>
      <c r="K4373" s="23">
        <v>181.7</v>
      </c>
      <c r="L4373" s="23">
        <v>72.3</v>
      </c>
      <c r="M4373" s="23">
        <v>55.1</v>
      </c>
      <c r="N4373" s="23">
        <v>461.518</v>
      </c>
      <c r="O4373" s="23">
        <v>183.642</v>
      </c>
      <c r="P4373" s="23">
        <v>139.954</v>
      </c>
      <c r="Q4373" s="24" t="s">
        <v>49</v>
      </c>
      <c r="R4373" s="28">
        <v>3.3</v>
      </c>
      <c r="S4373" s="26" t="s">
        <v>132</v>
      </c>
      <c r="T4373" s="10" t="s">
        <v>49</v>
      </c>
      <c r="U4373" s="29" cm="1">
        <f t="array" ref="U4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373" s="13"/>
      <c r="W4373" s="13"/>
      <c r="X4373" s="13"/>
      <c r="Y4373" s="13"/>
      <c r="Z4373" s="13"/>
      <c r="AA4373" s="13"/>
      <c r="AB4373" s="13"/>
      <c r="AE4373" s="13"/>
      <c r="AF4373" s="13"/>
      <c r="AG4373" s="13"/>
      <c r="AH4373" s="13"/>
      <c r="AI4373" s="13"/>
    </row>
    <row r="4374" hidden="1" spans="1:35">
      <c r="A4374" s="21" t="s">
        <v>4141</v>
      </c>
      <c r="B4374" s="22" t="s">
        <v>4146</v>
      </c>
      <c r="C4374" s="21" t="s">
        <v>2279</v>
      </c>
      <c r="D4374" s="21"/>
      <c r="E4374" s="21" t="s">
        <v>2345</v>
      </c>
      <c r="F4374" s="22" t="s">
        <v>2554</v>
      </c>
      <c r="G4374" s="21" t="s">
        <v>41</v>
      </c>
      <c r="H4374" s="21" t="s">
        <v>174</v>
      </c>
      <c r="I4374" s="22"/>
      <c r="J4374" s="22"/>
      <c r="K4374" s="23">
        <v>180.4</v>
      </c>
      <c r="L4374" s="23">
        <v>72.3</v>
      </c>
      <c r="M4374" s="23">
        <v>55.1</v>
      </c>
      <c r="N4374" s="23">
        <v>458.216</v>
      </c>
      <c r="O4374" s="23">
        <v>183.642</v>
      </c>
      <c r="P4374" s="23">
        <v>139.954</v>
      </c>
      <c r="Q4374" s="24" t="s">
        <v>49</v>
      </c>
      <c r="R4374" s="28">
        <v>4.6</v>
      </c>
      <c r="S4374" s="26" t="s">
        <v>132</v>
      </c>
      <c r="T4374" s="10" t="s">
        <v>100</v>
      </c>
      <c r="U4374" s="29" cm="1">
        <f t="array" ref="U4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4374" s="13"/>
      <c r="W4374" s="13"/>
      <c r="X4374" s="13"/>
      <c r="Y4374" s="13"/>
      <c r="Z4374" s="13"/>
      <c r="AA4374" s="13"/>
      <c r="AB4374" s="13"/>
      <c r="AE4374" s="13"/>
      <c r="AF4374" s="13"/>
      <c r="AG4374" s="13"/>
      <c r="AH4374" s="13"/>
      <c r="AI4374" s="13"/>
    </row>
    <row r="4375" hidden="1" spans="1:35">
      <c r="A4375" s="21" t="s">
        <v>4141</v>
      </c>
      <c r="B4375" s="22" t="s">
        <v>4147</v>
      </c>
      <c r="C4375" s="21" t="s">
        <v>2281</v>
      </c>
      <c r="D4375" s="21" t="s">
        <v>132</v>
      </c>
      <c r="E4375" s="21" t="s">
        <v>2341</v>
      </c>
      <c r="F4375" s="22" t="s">
        <v>2342</v>
      </c>
      <c r="G4375" s="21" t="s">
        <v>101</v>
      </c>
      <c r="H4375" s="21" t="s">
        <v>470</v>
      </c>
      <c r="I4375" s="22"/>
      <c r="J4375" s="22" t="s">
        <v>132</v>
      </c>
      <c r="K4375" s="23">
        <v>174.8</v>
      </c>
      <c r="L4375" s="23">
        <v>73.7</v>
      </c>
      <c r="M4375" s="23">
        <v>62.8</v>
      </c>
      <c r="N4375" s="23">
        <v>443.992</v>
      </c>
      <c r="O4375" s="23">
        <v>187.198</v>
      </c>
      <c r="P4375" s="23">
        <v>159.512</v>
      </c>
      <c r="Q4375" s="24" t="s">
        <v>100</v>
      </c>
      <c r="R4375" s="28">
        <v>6.2</v>
      </c>
      <c r="S4375" s="26" t="s">
        <v>132</v>
      </c>
      <c r="T4375" s="10" t="s">
        <v>100</v>
      </c>
      <c r="U4375" s="29" cm="1">
        <f t="array" ref="U4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75" s="13"/>
      <c r="W4375" s="13"/>
      <c r="X4375" s="13"/>
      <c r="Y4375" s="13"/>
      <c r="Z4375" s="13"/>
      <c r="AA4375" s="13"/>
      <c r="AB4375" s="13"/>
      <c r="AE4375" s="13"/>
      <c r="AF4375" s="13"/>
      <c r="AG4375" s="13"/>
      <c r="AH4375" s="13"/>
      <c r="AI4375" s="13"/>
    </row>
    <row r="4376" hidden="1" spans="1:35">
      <c r="A4376" s="21" t="s">
        <v>4141</v>
      </c>
      <c r="B4376" s="22" t="s">
        <v>4148</v>
      </c>
      <c r="C4376" s="21" t="s">
        <v>2283</v>
      </c>
      <c r="D4376" s="21" t="s">
        <v>132</v>
      </c>
      <c r="E4376" s="21" t="s">
        <v>2341</v>
      </c>
      <c r="F4376" s="22" t="s">
        <v>3061</v>
      </c>
      <c r="G4376" s="21" t="s">
        <v>101</v>
      </c>
      <c r="H4376" s="21" t="s">
        <v>131</v>
      </c>
      <c r="I4376" s="22"/>
      <c r="J4376" s="22" t="s">
        <v>132</v>
      </c>
      <c r="K4376" s="23">
        <v>166.7</v>
      </c>
      <c r="L4376" s="23">
        <v>72.4</v>
      </c>
      <c r="M4376" s="23">
        <v>61.2</v>
      </c>
      <c r="N4376" s="23">
        <v>423.418</v>
      </c>
      <c r="O4376" s="23">
        <v>183.896</v>
      </c>
      <c r="P4376" s="23">
        <v>155.448</v>
      </c>
      <c r="Q4376" s="24" t="s">
        <v>100</v>
      </c>
      <c r="R4376" s="28">
        <v>14.3</v>
      </c>
      <c r="S4376" s="26" t="s">
        <v>132</v>
      </c>
      <c r="T4376" s="10" t="s">
        <v>100</v>
      </c>
      <c r="U4376" s="29" cm="1">
        <f t="array" ref="U4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4376" s="13"/>
      <c r="W4376" s="13"/>
      <c r="X4376" s="13"/>
      <c r="Y4376" s="13"/>
      <c r="Z4376" s="13"/>
      <c r="AA4376" s="13"/>
      <c r="AB4376" s="13"/>
      <c r="AE4376" s="13"/>
      <c r="AF4376" s="13"/>
      <c r="AG4376" s="13"/>
      <c r="AH4376" s="13"/>
      <c r="AI4376" s="13"/>
    </row>
    <row r="4377" hidden="1" spans="1:35">
      <c r="A4377" s="21" t="s">
        <v>4141</v>
      </c>
      <c r="B4377" s="22" t="s">
        <v>4148</v>
      </c>
      <c r="C4377" s="21" t="s">
        <v>4149</v>
      </c>
      <c r="D4377" s="21" t="s">
        <v>132</v>
      </c>
      <c r="E4377" s="21" t="s">
        <v>2341</v>
      </c>
      <c r="F4377" s="22" t="s">
        <v>2614</v>
      </c>
      <c r="G4377" s="21" t="s">
        <v>101</v>
      </c>
      <c r="H4377" s="21" t="s">
        <v>131</v>
      </c>
      <c r="I4377" s="22"/>
      <c r="J4377" s="22" t="s">
        <v>132</v>
      </c>
      <c r="K4377" s="23">
        <v>166.7</v>
      </c>
      <c r="L4377" s="23">
        <v>72.8</v>
      </c>
      <c r="M4377" s="23">
        <v>61.7</v>
      </c>
      <c r="N4377" s="23">
        <v>423.418</v>
      </c>
      <c r="O4377" s="23">
        <v>184.912</v>
      </c>
      <c r="P4377" s="23">
        <v>156.718</v>
      </c>
      <c r="Q4377" s="24" t="s">
        <v>100</v>
      </c>
      <c r="R4377" s="28">
        <v>14.3</v>
      </c>
      <c r="S4377" s="26" t="s">
        <v>132</v>
      </c>
      <c r="T4377" s="10" t="s">
        <v>100</v>
      </c>
      <c r="U4377" s="29" cm="1">
        <f t="array" ref="U4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4377" s="13"/>
      <c r="W4377" s="13"/>
      <c r="X4377" s="13"/>
      <c r="Y4377" s="13"/>
      <c r="Z4377" s="13"/>
      <c r="AA4377" s="13"/>
      <c r="AB4377" s="13"/>
      <c r="AE4377" s="13"/>
      <c r="AF4377" s="13"/>
      <c r="AG4377" s="13"/>
      <c r="AH4377" s="13"/>
      <c r="AI4377" s="13"/>
    </row>
    <row r="4378" hidden="1" spans="1:35">
      <c r="A4378" s="21" t="s">
        <v>4141</v>
      </c>
      <c r="B4378" s="22" t="s">
        <v>4150</v>
      </c>
      <c r="C4378" s="21" t="s">
        <v>2286</v>
      </c>
      <c r="D4378" s="21" t="s">
        <v>132</v>
      </c>
      <c r="E4378" s="21" t="s">
        <v>2341</v>
      </c>
      <c r="F4378" s="22" t="s">
        <v>2342</v>
      </c>
      <c r="G4378" s="21" t="s">
        <v>101</v>
      </c>
      <c r="H4378" s="21" t="s">
        <v>131</v>
      </c>
      <c r="I4378" s="22"/>
      <c r="J4378" s="22" t="s">
        <v>132</v>
      </c>
      <c r="K4378" s="23">
        <v>174.8</v>
      </c>
      <c r="L4378" s="23">
        <v>73.7</v>
      </c>
      <c r="M4378" s="23">
        <v>65</v>
      </c>
      <c r="N4378" s="23">
        <v>443.992</v>
      </c>
      <c r="O4378" s="23">
        <v>187.198</v>
      </c>
      <c r="P4378" s="23">
        <v>165.1</v>
      </c>
      <c r="Q4378" s="24" t="s">
        <v>100</v>
      </c>
      <c r="R4378" s="28">
        <v>6.2</v>
      </c>
      <c r="S4378" s="26" t="s">
        <v>132</v>
      </c>
      <c r="T4378" s="10" t="s">
        <v>109</v>
      </c>
      <c r="U4378" s="29" cm="1">
        <f t="array" ref="U4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26.2</v>
      </c>
      <c r="V4378" s="13"/>
      <c r="W4378" s="13"/>
      <c r="X4378" s="13"/>
      <c r="Y4378" s="13"/>
      <c r="Z4378" s="13"/>
      <c r="AA4378" s="13"/>
      <c r="AB4378" s="13"/>
      <c r="AE4378" s="13"/>
      <c r="AF4378" s="13"/>
      <c r="AG4378" s="13"/>
      <c r="AH4378" s="13"/>
      <c r="AI4378" s="13"/>
    </row>
    <row r="4379" hidden="1" spans="1:35">
      <c r="A4379" s="21" t="s">
        <v>4141</v>
      </c>
      <c r="B4379" s="22" t="s">
        <v>4151</v>
      </c>
      <c r="C4379" s="21" t="s">
        <v>2288</v>
      </c>
      <c r="D4379" s="21" t="s">
        <v>132</v>
      </c>
      <c r="E4379" s="21" t="s">
        <v>2341</v>
      </c>
      <c r="F4379" s="22" t="s">
        <v>2342</v>
      </c>
      <c r="G4379" s="21" t="s">
        <v>101</v>
      </c>
      <c r="H4379" s="21" t="s">
        <v>131</v>
      </c>
      <c r="I4379" s="22"/>
      <c r="J4379" s="22" t="s">
        <v>132</v>
      </c>
      <c r="K4379" s="23">
        <v>198.3</v>
      </c>
      <c r="L4379" s="23">
        <v>77.3</v>
      </c>
      <c r="M4379" s="23">
        <v>68.8</v>
      </c>
      <c r="N4379" s="23">
        <v>503.682</v>
      </c>
      <c r="O4379" s="23">
        <v>196.342</v>
      </c>
      <c r="P4379" s="23">
        <v>174.752</v>
      </c>
      <c r="Q4379" s="24" t="s">
        <v>109</v>
      </c>
      <c r="R4379" s="28">
        <v>2.7</v>
      </c>
      <c r="S4379" s="26" t="s">
        <v>132</v>
      </c>
      <c r="T4379" s="10" t="s">
        <v>91</v>
      </c>
      <c r="U4379" s="29" cm="1">
        <f t="array" ref="U4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-13.3</v>
      </c>
      <c r="V4379" s="13"/>
      <c r="W4379" s="13"/>
      <c r="X4379" s="13"/>
      <c r="Y4379" s="13"/>
      <c r="Z4379" s="13"/>
      <c r="AA4379" s="13"/>
      <c r="AB4379" s="13"/>
      <c r="AE4379" s="13"/>
      <c r="AF4379" s="13"/>
      <c r="AG4379" s="13"/>
      <c r="AH4379" s="13"/>
      <c r="AI4379" s="13"/>
    </row>
    <row r="4380" hidden="1" spans="1:35">
      <c r="A4380" s="21" t="s">
        <v>4141</v>
      </c>
      <c r="B4380" s="22" t="s">
        <v>4152</v>
      </c>
      <c r="C4380" s="21" t="s">
        <v>132</v>
      </c>
      <c r="D4380" s="21" t="s">
        <v>132</v>
      </c>
      <c r="E4380" s="21" t="s">
        <v>2341</v>
      </c>
      <c r="F4380" s="22" t="s">
        <v>3041</v>
      </c>
      <c r="G4380" s="21" t="s">
        <v>92</v>
      </c>
      <c r="H4380" s="21" t="s">
        <v>138</v>
      </c>
      <c r="I4380" s="22"/>
      <c r="J4380" s="22" t="s">
        <v>132</v>
      </c>
      <c r="K4380" s="23">
        <v>176.4</v>
      </c>
      <c r="L4380" s="23">
        <v>67.7</v>
      </c>
      <c r="M4380" s="23">
        <v>55.5</v>
      </c>
      <c r="N4380" s="23">
        <v>448.056</v>
      </c>
      <c r="O4380" s="23">
        <v>171.958</v>
      </c>
      <c r="P4380" s="23">
        <v>140.97</v>
      </c>
      <c r="Q4380" s="24" t="s">
        <v>91</v>
      </c>
      <c r="R4380" s="28">
        <v>8.6</v>
      </c>
      <c r="S4380" s="26" t="s">
        <v>132</v>
      </c>
      <c r="T4380" s="10" t="s">
        <v>91</v>
      </c>
      <c r="U4380" s="29" cm="1">
        <f t="array" ref="U4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4380" s="13"/>
      <c r="W4380" s="13"/>
      <c r="X4380" s="13"/>
      <c r="Y4380" s="13"/>
      <c r="Z4380" s="13"/>
      <c r="AA4380" s="13"/>
      <c r="AB4380" s="13"/>
      <c r="AE4380" s="13"/>
      <c r="AF4380" s="13"/>
      <c r="AG4380" s="13"/>
      <c r="AH4380" s="13"/>
      <c r="AI4380" s="13"/>
    </row>
    <row r="4381" hidden="1" spans="1:35">
      <c r="A4381" s="21" t="s">
        <v>4141</v>
      </c>
      <c r="B4381" s="22" t="s">
        <v>4152</v>
      </c>
      <c r="C4381" s="21" t="s">
        <v>132</v>
      </c>
      <c r="D4381" s="21" t="s">
        <v>132</v>
      </c>
      <c r="E4381" s="21" t="s">
        <v>2341</v>
      </c>
      <c r="F4381" s="22" t="s">
        <v>2346</v>
      </c>
      <c r="G4381" s="21" t="s">
        <v>92</v>
      </c>
      <c r="H4381" s="21" t="s">
        <v>138</v>
      </c>
      <c r="I4381" s="22"/>
      <c r="J4381" s="22" t="s">
        <v>132</v>
      </c>
      <c r="K4381" s="23">
        <v>177.8</v>
      </c>
      <c r="L4381" s="23">
        <v>67.6</v>
      </c>
      <c r="M4381" s="23">
        <v>56</v>
      </c>
      <c r="N4381" s="23">
        <v>451.612</v>
      </c>
      <c r="O4381" s="23">
        <v>171.704</v>
      </c>
      <c r="P4381" s="23">
        <v>142.24</v>
      </c>
      <c r="Q4381" s="24" t="s">
        <v>91</v>
      </c>
      <c r="R4381" s="28">
        <v>7.2</v>
      </c>
      <c r="S4381" s="26" t="s">
        <v>132</v>
      </c>
      <c r="T4381" s="10" t="s">
        <v>91</v>
      </c>
      <c r="U4381" s="29" cm="1">
        <f t="array" ref="U4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4381" s="13"/>
      <c r="W4381" s="13"/>
      <c r="X4381" s="13"/>
      <c r="Y4381" s="13"/>
      <c r="Z4381" s="13"/>
      <c r="AA4381" s="13"/>
      <c r="AB4381" s="13"/>
      <c r="AE4381" s="13"/>
      <c r="AF4381" s="13"/>
      <c r="AG4381" s="13"/>
      <c r="AH4381" s="13"/>
      <c r="AI4381" s="13"/>
    </row>
    <row r="4382" hidden="1" spans="1:35">
      <c r="A4382" s="21" t="s">
        <v>4141</v>
      </c>
      <c r="B4382" s="22" t="s">
        <v>4152</v>
      </c>
      <c r="C4382" s="21" t="s">
        <v>132</v>
      </c>
      <c r="D4382" s="21" t="s">
        <v>132</v>
      </c>
      <c r="E4382" s="21" t="s">
        <v>2345</v>
      </c>
      <c r="F4382" s="22" t="s">
        <v>2767</v>
      </c>
      <c r="G4382" s="21" t="s">
        <v>92</v>
      </c>
      <c r="H4382" s="21" t="s">
        <v>138</v>
      </c>
      <c r="I4382" s="22"/>
      <c r="J4382" s="22"/>
      <c r="K4382" s="23">
        <v>175.9</v>
      </c>
      <c r="L4382" s="23">
        <v>69.7</v>
      </c>
      <c r="M4382" s="23">
        <v>57.2</v>
      </c>
      <c r="N4382" s="23">
        <v>446.786</v>
      </c>
      <c r="O4382" s="23">
        <v>177.038</v>
      </c>
      <c r="P4382" s="23">
        <v>145.288</v>
      </c>
      <c r="Q4382" s="24" t="s">
        <v>91</v>
      </c>
      <c r="R4382" s="28">
        <v>9.1</v>
      </c>
      <c r="S4382" s="26" t="s">
        <v>132</v>
      </c>
      <c r="T4382" s="10" t="s">
        <v>91</v>
      </c>
      <c r="U4382" s="29" cm="1">
        <f t="array" ref="U4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382" s="13"/>
      <c r="W4382" s="13"/>
      <c r="X4382" s="13"/>
      <c r="Y4382" s="13"/>
      <c r="Z4382" s="13"/>
      <c r="AA4382" s="13"/>
      <c r="AB4382" s="13"/>
      <c r="AE4382" s="13"/>
      <c r="AF4382" s="13"/>
      <c r="AG4382" s="13"/>
      <c r="AH4382" s="13"/>
      <c r="AI4382" s="13"/>
    </row>
    <row r="4383" hidden="1" spans="1:35">
      <c r="A4383" s="21" t="s">
        <v>4141</v>
      </c>
      <c r="B4383" s="22" t="s">
        <v>4152</v>
      </c>
      <c r="C4383" s="21" t="s">
        <v>132</v>
      </c>
      <c r="D4383" s="21" t="s">
        <v>132</v>
      </c>
      <c r="E4383" s="21" t="s">
        <v>2345</v>
      </c>
      <c r="F4383" s="22" t="s">
        <v>2550</v>
      </c>
      <c r="G4383" s="21" t="s">
        <v>92</v>
      </c>
      <c r="H4383" s="21" t="s">
        <v>138</v>
      </c>
      <c r="I4383" s="22"/>
      <c r="J4383" s="22"/>
      <c r="K4383" s="23">
        <v>176.2</v>
      </c>
      <c r="L4383" s="23">
        <v>69.7</v>
      </c>
      <c r="M4383" s="23">
        <v>57.2</v>
      </c>
      <c r="N4383" s="23">
        <v>447.548</v>
      </c>
      <c r="O4383" s="23">
        <v>177.038</v>
      </c>
      <c r="P4383" s="23">
        <v>145.288</v>
      </c>
      <c r="Q4383" s="24" t="s">
        <v>91</v>
      </c>
      <c r="R4383" s="28">
        <v>8.8</v>
      </c>
      <c r="S4383" s="26" t="s">
        <v>132</v>
      </c>
      <c r="T4383" s="10" t="s">
        <v>91</v>
      </c>
      <c r="U4383" s="29" cm="1">
        <f t="array" ref="U4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4383" s="13"/>
      <c r="W4383" s="13"/>
      <c r="X4383" s="13"/>
      <c r="Y4383" s="13"/>
      <c r="Z4383" s="13"/>
      <c r="AA4383" s="13"/>
      <c r="AB4383" s="13"/>
      <c r="AE4383" s="13"/>
      <c r="AF4383" s="13"/>
      <c r="AG4383" s="13"/>
      <c r="AH4383" s="13"/>
      <c r="AI4383" s="13"/>
    </row>
    <row r="4384" hidden="1" spans="1:35">
      <c r="A4384" s="21" t="s">
        <v>4141</v>
      </c>
      <c r="B4384" s="22" t="s">
        <v>4153</v>
      </c>
      <c r="C4384" s="21" t="s">
        <v>132</v>
      </c>
      <c r="D4384" s="21" t="s">
        <v>132</v>
      </c>
      <c r="E4384" s="21" t="s">
        <v>2341</v>
      </c>
      <c r="F4384" s="22" t="s">
        <v>2365</v>
      </c>
      <c r="G4384" s="21" t="s">
        <v>92</v>
      </c>
      <c r="H4384" s="21" t="s">
        <v>138</v>
      </c>
      <c r="I4384" s="22"/>
      <c r="J4384" s="22"/>
      <c r="K4384" s="23">
        <v>180.2</v>
      </c>
      <c r="L4384" s="23">
        <v>71</v>
      </c>
      <c r="M4384" s="23">
        <v>56.2</v>
      </c>
      <c r="N4384" s="23">
        <v>457.708</v>
      </c>
      <c r="O4384" s="23">
        <v>180.34</v>
      </c>
      <c r="P4384" s="23">
        <v>142.748</v>
      </c>
      <c r="Q4384" s="24" t="s">
        <v>91</v>
      </c>
      <c r="R4384" s="28">
        <v>4.8</v>
      </c>
      <c r="S4384" s="26" t="s">
        <v>132</v>
      </c>
      <c r="T4384" s="10" t="s">
        <v>91</v>
      </c>
      <c r="U4384" s="29" cm="1">
        <f t="array" ref="U4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384" s="13"/>
      <c r="W4384" s="13"/>
      <c r="X4384" s="13"/>
      <c r="Y4384" s="13"/>
      <c r="Z4384" s="13"/>
      <c r="AA4384" s="13"/>
      <c r="AB4384" s="13"/>
      <c r="AE4384" s="13"/>
      <c r="AF4384" s="13"/>
      <c r="AG4384" s="13"/>
      <c r="AH4384" s="13"/>
      <c r="AI4384" s="13"/>
    </row>
    <row r="4385" hidden="1" spans="1:35">
      <c r="A4385" s="21" t="s">
        <v>4141</v>
      </c>
      <c r="B4385" s="22" t="s">
        <v>4153</v>
      </c>
      <c r="C4385" s="21" t="s">
        <v>132</v>
      </c>
      <c r="D4385" s="21" t="s">
        <v>132</v>
      </c>
      <c r="E4385" s="21" t="s">
        <v>2341</v>
      </c>
      <c r="F4385" s="22" t="s">
        <v>3451</v>
      </c>
      <c r="G4385" s="21" t="s">
        <v>92</v>
      </c>
      <c r="H4385" s="21" t="s">
        <v>138</v>
      </c>
      <c r="I4385" s="22"/>
      <c r="J4385" s="22"/>
      <c r="K4385" s="23">
        <v>181.2</v>
      </c>
      <c r="L4385" s="23">
        <v>71.4</v>
      </c>
      <c r="M4385" s="23">
        <v>56.2</v>
      </c>
      <c r="N4385" s="23">
        <v>460.248</v>
      </c>
      <c r="O4385" s="23">
        <v>181.356</v>
      </c>
      <c r="P4385" s="23">
        <v>142.748</v>
      </c>
      <c r="Q4385" s="24" t="s">
        <v>91</v>
      </c>
      <c r="R4385" s="28">
        <v>3.8</v>
      </c>
      <c r="S4385" s="26" t="s">
        <v>132</v>
      </c>
      <c r="T4385" s="10" t="s">
        <v>91</v>
      </c>
      <c r="U4385" s="29" cm="1">
        <f t="array" ref="U4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385" s="13"/>
      <c r="W4385" s="13"/>
      <c r="X4385" s="13"/>
      <c r="Y4385" s="13"/>
      <c r="Z4385" s="13"/>
      <c r="AA4385" s="13"/>
      <c r="AB4385" s="13"/>
      <c r="AE4385" s="13"/>
      <c r="AF4385" s="13"/>
      <c r="AG4385" s="13"/>
      <c r="AH4385" s="13"/>
      <c r="AI4385" s="13"/>
    </row>
    <row r="4386" hidden="1" spans="1:35">
      <c r="A4386" s="21" t="s">
        <v>4141</v>
      </c>
      <c r="B4386" s="22" t="s">
        <v>4153</v>
      </c>
      <c r="C4386" s="21" t="s">
        <v>132</v>
      </c>
      <c r="D4386" s="21" t="s">
        <v>132</v>
      </c>
      <c r="E4386" s="21" t="s">
        <v>2345</v>
      </c>
      <c r="F4386" s="22" t="s">
        <v>2829</v>
      </c>
      <c r="G4386" s="21" t="s">
        <v>92</v>
      </c>
      <c r="H4386" s="21" t="s">
        <v>138</v>
      </c>
      <c r="I4386" s="22"/>
      <c r="J4386" s="22"/>
      <c r="K4386" s="23">
        <v>182</v>
      </c>
      <c r="L4386" s="23">
        <v>73.4</v>
      </c>
      <c r="M4386" s="23">
        <v>58.4</v>
      </c>
      <c r="N4386" s="23">
        <v>462.28</v>
      </c>
      <c r="O4386" s="23">
        <v>186.436</v>
      </c>
      <c r="P4386" s="23">
        <v>148.336</v>
      </c>
      <c r="Q4386" s="24" t="s">
        <v>91</v>
      </c>
      <c r="R4386" s="28">
        <v>3</v>
      </c>
      <c r="S4386" s="26" t="s">
        <v>132</v>
      </c>
      <c r="T4386" s="10" t="s">
        <v>91</v>
      </c>
      <c r="U4386" s="29" cm="1">
        <f t="array" ref="U4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386" s="13"/>
      <c r="W4386" s="13"/>
      <c r="X4386" s="13"/>
      <c r="Y4386" s="13"/>
      <c r="Z4386" s="13"/>
      <c r="AA4386" s="13"/>
      <c r="AB4386" s="13"/>
      <c r="AE4386" s="13"/>
      <c r="AF4386" s="13"/>
      <c r="AG4386" s="13"/>
      <c r="AH4386" s="13"/>
      <c r="AI4386" s="13"/>
    </row>
    <row r="4387" hidden="1" spans="1:35">
      <c r="A4387" s="21" t="s">
        <v>4141</v>
      </c>
      <c r="B4387" s="22" t="s">
        <v>4153</v>
      </c>
      <c r="C4387" s="21" t="s">
        <v>2291</v>
      </c>
      <c r="D4387" s="21" t="s">
        <v>132</v>
      </c>
      <c r="E4387" s="21" t="s">
        <v>2345</v>
      </c>
      <c r="F4387" s="22" t="s">
        <v>2482</v>
      </c>
      <c r="G4387" s="21" t="s">
        <v>92</v>
      </c>
      <c r="H4387" s="21" t="s">
        <v>138</v>
      </c>
      <c r="I4387" s="22"/>
      <c r="J4387" s="22"/>
      <c r="K4387" s="23">
        <v>182.5</v>
      </c>
      <c r="L4387" s="23">
        <v>73.4</v>
      </c>
      <c r="M4387" s="23">
        <v>58.4</v>
      </c>
      <c r="N4387" s="23">
        <v>463.55</v>
      </c>
      <c r="O4387" s="23">
        <v>186.436</v>
      </c>
      <c r="P4387" s="23">
        <v>148.336</v>
      </c>
      <c r="Q4387" s="24" t="s">
        <v>91</v>
      </c>
      <c r="R4387" s="28">
        <v>2.5</v>
      </c>
      <c r="S4387" s="26" t="s">
        <v>132</v>
      </c>
      <c r="T4387" s="10" t="s">
        <v>94</v>
      </c>
      <c r="U4387" s="29" cm="1">
        <f t="array" ref="U4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4387" s="13"/>
      <c r="W4387" s="13"/>
      <c r="X4387" s="13"/>
      <c r="Y4387" s="13"/>
      <c r="Z4387" s="13"/>
      <c r="AA4387" s="13"/>
      <c r="AB4387" s="13"/>
      <c r="AE4387" s="13"/>
      <c r="AF4387" s="13"/>
      <c r="AG4387" s="13"/>
      <c r="AH4387" s="13"/>
      <c r="AI4387" s="13"/>
    </row>
    <row r="4388" hidden="1" spans="1:35">
      <c r="A4388" s="21" t="s">
        <v>4141</v>
      </c>
      <c r="B4388" s="22" t="s">
        <v>4153</v>
      </c>
      <c r="C4388" s="21" t="s">
        <v>132</v>
      </c>
      <c r="D4388" s="21" t="s">
        <v>132</v>
      </c>
      <c r="E4388" s="21" t="s">
        <v>2354</v>
      </c>
      <c r="F4388" s="22" t="s">
        <v>2485</v>
      </c>
      <c r="G4388" s="21" t="s">
        <v>92</v>
      </c>
      <c r="H4388" s="21" t="s">
        <v>138</v>
      </c>
      <c r="I4388" s="22"/>
      <c r="J4388" s="22"/>
      <c r="K4388" s="23">
        <v>188.1</v>
      </c>
      <c r="L4388" s="23">
        <v>72.8</v>
      </c>
      <c r="M4388" s="23">
        <v>56.6</v>
      </c>
      <c r="N4388" s="23">
        <v>477.774</v>
      </c>
      <c r="O4388" s="23">
        <v>184.912</v>
      </c>
      <c r="P4388" s="23">
        <v>143.764</v>
      </c>
      <c r="Q4388" s="24" t="s">
        <v>94</v>
      </c>
      <c r="R4388" s="28">
        <v>3.8</v>
      </c>
      <c r="S4388" s="26" t="s">
        <v>132</v>
      </c>
      <c r="T4388" s="10" t="s">
        <v>94</v>
      </c>
      <c r="U4388" s="29" cm="1">
        <f t="array" ref="U4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388" s="13"/>
      <c r="W4388" s="13"/>
      <c r="X4388" s="13"/>
      <c r="Y4388" s="13"/>
      <c r="Z4388" s="13"/>
      <c r="AA4388" s="13"/>
      <c r="AB4388" s="13"/>
      <c r="AE4388" s="13"/>
      <c r="AF4388" s="13"/>
      <c r="AG4388" s="13"/>
      <c r="AH4388" s="13"/>
      <c r="AI4388" s="13"/>
    </row>
    <row r="4389" hidden="1" spans="1:35">
      <c r="A4389" s="21" t="s">
        <v>4141</v>
      </c>
      <c r="B4389" s="22" t="s">
        <v>4154</v>
      </c>
      <c r="C4389" s="21" t="s">
        <v>2293</v>
      </c>
      <c r="D4389" s="21" t="s">
        <v>132</v>
      </c>
      <c r="E4389" s="21" t="s">
        <v>2341</v>
      </c>
      <c r="F4389" s="22" t="s">
        <v>2465</v>
      </c>
      <c r="G4389" s="21" t="s">
        <v>92</v>
      </c>
      <c r="H4389" s="21" t="s">
        <v>138</v>
      </c>
      <c r="I4389" s="22"/>
      <c r="J4389" s="22"/>
      <c r="K4389" s="23">
        <v>185.9</v>
      </c>
      <c r="L4389" s="23">
        <v>69.3</v>
      </c>
      <c r="M4389" s="23">
        <v>57</v>
      </c>
      <c r="N4389" s="23">
        <v>472.186</v>
      </c>
      <c r="O4389" s="23">
        <v>176.022</v>
      </c>
      <c r="P4389" s="23">
        <v>144.78</v>
      </c>
      <c r="Q4389" s="24" t="s">
        <v>94</v>
      </c>
      <c r="R4389" s="28">
        <v>6</v>
      </c>
      <c r="S4389" s="26" t="s">
        <v>132</v>
      </c>
      <c r="T4389" s="10" t="s">
        <v>94</v>
      </c>
      <c r="U4389" s="29" cm="1">
        <f t="array" ref="U4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389" s="13"/>
      <c r="W4389" s="13"/>
      <c r="X4389" s="13"/>
      <c r="Y4389" s="13"/>
      <c r="Z4389" s="13"/>
      <c r="AA4389" s="13"/>
      <c r="AB4389" s="13"/>
      <c r="AE4389" s="13"/>
      <c r="AF4389" s="13"/>
      <c r="AG4389" s="13"/>
      <c r="AH4389" s="13"/>
      <c r="AI4389" s="13"/>
    </row>
    <row r="4390" hidden="1" spans="1:35">
      <c r="A4390" s="21" t="s">
        <v>4141</v>
      </c>
      <c r="B4390" s="22" t="s">
        <v>4155</v>
      </c>
      <c r="C4390" s="21" t="s">
        <v>2295</v>
      </c>
      <c r="D4390" s="21" t="s">
        <v>132</v>
      </c>
      <c r="E4390" s="21" t="s">
        <v>2341</v>
      </c>
      <c r="F4390" s="22" t="s">
        <v>3103</v>
      </c>
      <c r="G4390" s="21" t="s">
        <v>92</v>
      </c>
      <c r="H4390" s="21" t="s">
        <v>138</v>
      </c>
      <c r="I4390" s="22"/>
      <c r="J4390" s="22"/>
      <c r="K4390" s="23">
        <v>189.8</v>
      </c>
      <c r="L4390" s="23">
        <v>72.1</v>
      </c>
      <c r="M4390" s="23">
        <v>57.2</v>
      </c>
      <c r="N4390" s="23">
        <v>482.092</v>
      </c>
      <c r="O4390" s="23">
        <v>183.134</v>
      </c>
      <c r="P4390" s="23">
        <v>145.288</v>
      </c>
      <c r="Q4390" s="24" t="s">
        <v>94</v>
      </c>
      <c r="R4390" s="28">
        <v>2.1</v>
      </c>
      <c r="S4390" s="26" t="s">
        <v>132</v>
      </c>
      <c r="T4390" s="10" t="s">
        <v>94</v>
      </c>
      <c r="U4390" s="29" cm="1">
        <f t="array" ref="U4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390" s="13"/>
      <c r="W4390" s="13"/>
      <c r="X4390" s="13"/>
      <c r="Y4390" s="13"/>
      <c r="Z4390" s="13"/>
      <c r="AA4390" s="13"/>
      <c r="AB4390" s="13"/>
      <c r="AE4390" s="13"/>
      <c r="AF4390" s="13"/>
      <c r="AG4390" s="13"/>
      <c r="AH4390" s="13"/>
      <c r="AI4390" s="13"/>
    </row>
    <row r="4391" hidden="1" spans="1:35">
      <c r="A4391" s="21" t="s">
        <v>4141</v>
      </c>
      <c r="B4391" s="22" t="s">
        <v>4155</v>
      </c>
      <c r="C4391" s="21" t="s">
        <v>2295</v>
      </c>
      <c r="D4391" s="21" t="s">
        <v>132</v>
      </c>
      <c r="E4391" s="21" t="s">
        <v>2341</v>
      </c>
      <c r="F4391" s="22" t="s">
        <v>2366</v>
      </c>
      <c r="G4391" s="21" t="s">
        <v>92</v>
      </c>
      <c r="H4391" s="21" t="s">
        <v>138</v>
      </c>
      <c r="I4391" s="22"/>
      <c r="J4391" s="22"/>
      <c r="K4391" s="23">
        <v>190.9</v>
      </c>
      <c r="L4391" s="23">
        <v>72.1</v>
      </c>
      <c r="M4391" s="23">
        <v>57.2</v>
      </c>
      <c r="N4391" s="23">
        <v>484.886</v>
      </c>
      <c r="O4391" s="23">
        <v>183.134</v>
      </c>
      <c r="P4391" s="23">
        <v>145.288</v>
      </c>
      <c r="Q4391" s="24" t="s">
        <v>94</v>
      </c>
      <c r="R4391" s="28">
        <v>1</v>
      </c>
      <c r="S4391" s="26" t="s">
        <v>132</v>
      </c>
      <c r="T4391" s="10" t="s">
        <v>94</v>
      </c>
      <c r="U4391" s="29" cm="1">
        <f t="array" ref="U4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391" s="13"/>
      <c r="W4391" s="13"/>
      <c r="X4391" s="13"/>
      <c r="Y4391" s="13"/>
      <c r="Z4391" s="13"/>
      <c r="AA4391" s="13"/>
      <c r="AB4391" s="13"/>
      <c r="AE4391" s="13"/>
      <c r="AF4391" s="13"/>
      <c r="AG4391" s="13"/>
      <c r="AH4391" s="13"/>
      <c r="AI4391" s="13"/>
    </row>
    <row r="4392" hidden="1" spans="1:35">
      <c r="A4392" s="21" t="s">
        <v>4141</v>
      </c>
      <c r="B4392" s="22" t="s">
        <v>4155</v>
      </c>
      <c r="C4392" s="21" t="s">
        <v>2295</v>
      </c>
      <c r="D4392" s="21" t="s">
        <v>132</v>
      </c>
      <c r="E4392" s="21" t="s">
        <v>2345</v>
      </c>
      <c r="F4392" s="22" t="s">
        <v>2524</v>
      </c>
      <c r="G4392" s="21" t="s">
        <v>92</v>
      </c>
      <c r="H4392" s="21" t="s">
        <v>138</v>
      </c>
      <c r="I4392" s="22"/>
      <c r="J4392" s="22"/>
      <c r="K4392" s="23">
        <v>191</v>
      </c>
      <c r="L4392" s="23">
        <v>73.3</v>
      </c>
      <c r="M4392" s="23">
        <v>58.8</v>
      </c>
      <c r="N4392" s="23">
        <v>485.14</v>
      </c>
      <c r="O4392" s="23">
        <v>186.182</v>
      </c>
      <c r="P4392" s="23">
        <v>149.352</v>
      </c>
      <c r="Q4392" s="24" t="s">
        <v>94</v>
      </c>
      <c r="R4392" s="28">
        <v>0.9</v>
      </c>
      <c r="S4392" s="26" t="s">
        <v>132</v>
      </c>
      <c r="T4392" s="10" t="s">
        <v>94</v>
      </c>
      <c r="U4392" s="29" cm="1">
        <f t="array" ref="U4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392" s="13"/>
      <c r="W4392" s="13"/>
      <c r="X4392" s="13"/>
      <c r="Y4392" s="13"/>
      <c r="Z4392" s="13"/>
      <c r="AA4392" s="13"/>
      <c r="AB4392" s="13"/>
      <c r="AE4392" s="13"/>
      <c r="AF4392" s="13"/>
      <c r="AG4392" s="13"/>
      <c r="AH4392" s="13"/>
      <c r="AI4392" s="13"/>
    </row>
    <row r="4393" hidden="1" spans="1:35">
      <c r="A4393" s="21" t="s">
        <v>4141</v>
      </c>
      <c r="B4393" s="22" t="s">
        <v>4155</v>
      </c>
      <c r="C4393" s="21" t="s">
        <v>2295</v>
      </c>
      <c r="D4393" s="21" t="s">
        <v>132</v>
      </c>
      <c r="E4393" s="21" t="s">
        <v>2345</v>
      </c>
      <c r="F4393" s="22" t="s">
        <v>2824</v>
      </c>
      <c r="G4393" s="21" t="s">
        <v>92</v>
      </c>
      <c r="H4393" s="21" t="s">
        <v>138</v>
      </c>
      <c r="I4393" s="22"/>
      <c r="J4393" s="22"/>
      <c r="K4393" s="23">
        <v>191.1</v>
      </c>
      <c r="L4393" s="23">
        <v>73.3</v>
      </c>
      <c r="M4393" s="23">
        <v>58.8</v>
      </c>
      <c r="N4393" s="23">
        <v>485.394</v>
      </c>
      <c r="O4393" s="23">
        <v>186.182</v>
      </c>
      <c r="P4393" s="23">
        <v>149.352</v>
      </c>
      <c r="Q4393" s="24" t="s">
        <v>94</v>
      </c>
      <c r="R4393" s="28">
        <v>0.8</v>
      </c>
      <c r="S4393" s="26" t="s">
        <v>132</v>
      </c>
      <c r="T4393" s="10" t="s">
        <v>94</v>
      </c>
      <c r="U4393" s="29" cm="1">
        <f t="array" ref="U4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393" s="13"/>
      <c r="W4393" s="13"/>
      <c r="X4393" s="13"/>
      <c r="Y4393" s="13"/>
      <c r="Z4393" s="13"/>
      <c r="AA4393" s="13"/>
      <c r="AB4393" s="13"/>
      <c r="AE4393" s="13"/>
      <c r="AF4393" s="13"/>
      <c r="AG4393" s="13"/>
      <c r="AH4393" s="13"/>
      <c r="AI4393" s="13"/>
    </row>
    <row r="4394" hidden="1" spans="1:35">
      <c r="A4394" s="21" t="s">
        <v>4141</v>
      </c>
      <c r="B4394" s="22" t="s">
        <v>4156</v>
      </c>
      <c r="C4394" s="21" t="s">
        <v>2297</v>
      </c>
      <c r="D4394" s="21" t="s">
        <v>132</v>
      </c>
      <c r="E4394" s="21" t="s">
        <v>2341</v>
      </c>
      <c r="F4394" s="22" t="s">
        <v>2764</v>
      </c>
      <c r="G4394" s="21" t="s">
        <v>92</v>
      </c>
      <c r="H4394" s="21" t="s">
        <v>138</v>
      </c>
      <c r="I4394" s="22"/>
      <c r="J4394" s="22"/>
      <c r="K4394" s="23">
        <v>191.8</v>
      </c>
      <c r="L4394" s="23">
        <v>68.9</v>
      </c>
      <c r="M4394" s="23">
        <v>56.6</v>
      </c>
      <c r="N4394" s="23">
        <v>487.172</v>
      </c>
      <c r="O4394" s="23">
        <v>175.006</v>
      </c>
      <c r="P4394" s="23">
        <v>143.764</v>
      </c>
      <c r="Q4394" s="24" t="s">
        <v>94</v>
      </c>
      <c r="R4394" s="28">
        <v>0.1</v>
      </c>
      <c r="S4394" s="26" t="s">
        <v>132</v>
      </c>
      <c r="T4394" s="10" t="s">
        <v>96</v>
      </c>
      <c r="U4394" s="29" cm="1">
        <f t="array" ref="U4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4394" s="13"/>
      <c r="W4394" s="13"/>
      <c r="X4394" s="13"/>
      <c r="Y4394" s="13"/>
      <c r="Z4394" s="13"/>
      <c r="AA4394" s="13"/>
      <c r="AB4394" s="13"/>
      <c r="AE4394" s="13"/>
      <c r="AF4394" s="13"/>
      <c r="AG4394" s="13"/>
      <c r="AH4394" s="13"/>
      <c r="AI4394" s="13"/>
    </row>
    <row r="4395" hidden="1" spans="1:35">
      <c r="A4395" s="21" t="s">
        <v>4141</v>
      </c>
      <c r="B4395" s="22" t="s">
        <v>4156</v>
      </c>
      <c r="C4395" s="21" t="s">
        <v>2297</v>
      </c>
      <c r="D4395" s="21" t="s">
        <v>132</v>
      </c>
      <c r="E4395" s="21" t="s">
        <v>2345</v>
      </c>
      <c r="F4395" s="22" t="s">
        <v>3053</v>
      </c>
      <c r="G4395" s="21" t="s">
        <v>92</v>
      </c>
      <c r="H4395" s="21" t="s">
        <v>138</v>
      </c>
      <c r="I4395" s="22"/>
      <c r="J4395" s="22"/>
      <c r="K4395" s="23">
        <v>195.4</v>
      </c>
      <c r="L4395" s="23">
        <v>74</v>
      </c>
      <c r="M4395" s="23">
        <v>56.8</v>
      </c>
      <c r="N4395" s="23">
        <v>496.316</v>
      </c>
      <c r="O4395" s="23">
        <v>187.96</v>
      </c>
      <c r="P4395" s="23">
        <v>144.272</v>
      </c>
      <c r="Q4395" s="24" t="s">
        <v>96</v>
      </c>
      <c r="R4395" s="28">
        <v>12.6</v>
      </c>
      <c r="S4395" s="26" t="s">
        <v>132</v>
      </c>
      <c r="T4395" s="10" t="s">
        <v>96</v>
      </c>
      <c r="U4395" s="29" cm="1">
        <f t="array" ref="U4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4395" s="13"/>
      <c r="W4395" s="13"/>
      <c r="X4395" s="13"/>
      <c r="Y4395" s="13"/>
      <c r="Z4395" s="13"/>
      <c r="AA4395" s="13"/>
      <c r="AB4395" s="13"/>
      <c r="AE4395" s="13"/>
      <c r="AF4395" s="13"/>
      <c r="AG4395" s="13"/>
      <c r="AH4395" s="13"/>
      <c r="AI4395" s="13"/>
    </row>
    <row r="4396" hidden="1" spans="1:35">
      <c r="A4396" s="21" t="s">
        <v>4141</v>
      </c>
      <c r="B4396" s="22" t="s">
        <v>4156</v>
      </c>
      <c r="C4396" s="21" t="s">
        <v>2297</v>
      </c>
      <c r="D4396" s="21" t="s">
        <v>132</v>
      </c>
      <c r="E4396" s="21" t="s">
        <v>2345</v>
      </c>
      <c r="F4396" s="22" t="s">
        <v>2398</v>
      </c>
      <c r="G4396" s="21" t="s">
        <v>92</v>
      </c>
      <c r="H4396" s="21" t="s">
        <v>138</v>
      </c>
      <c r="I4396" s="22"/>
      <c r="J4396" s="22"/>
      <c r="K4396" s="23">
        <v>200.4</v>
      </c>
      <c r="L4396" s="23">
        <v>74.6</v>
      </c>
      <c r="M4396" s="23">
        <v>57.1</v>
      </c>
      <c r="N4396" s="23">
        <v>509.016</v>
      </c>
      <c r="O4396" s="23">
        <v>189.484</v>
      </c>
      <c r="P4396" s="23">
        <v>145.034</v>
      </c>
      <c r="Q4396" s="24" t="s">
        <v>96</v>
      </c>
      <c r="R4396" s="28">
        <v>7.6</v>
      </c>
      <c r="S4396" s="26" t="s">
        <v>132</v>
      </c>
      <c r="T4396" s="10" t="s">
        <v>24</v>
      </c>
      <c r="U4396" s="29" cm="1">
        <f t="array" ref="U4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-22.4</v>
      </c>
      <c r="V4396" s="13"/>
      <c r="W4396" s="13"/>
      <c r="X4396" s="13"/>
      <c r="Y4396" s="13"/>
      <c r="Z4396" s="13"/>
      <c r="AA4396" s="13"/>
      <c r="AB4396" s="13"/>
      <c r="AE4396" s="13"/>
      <c r="AF4396" s="13"/>
      <c r="AG4396" s="13"/>
      <c r="AH4396" s="13"/>
      <c r="AI4396" s="13"/>
    </row>
    <row r="4397" hidden="1" spans="1:35">
      <c r="A4397" s="21" t="s">
        <v>4141</v>
      </c>
      <c r="B4397" s="22" t="s">
        <v>4157</v>
      </c>
      <c r="C4397" s="21" t="s">
        <v>2299</v>
      </c>
      <c r="D4397" s="21" t="s">
        <v>132</v>
      </c>
      <c r="E4397" s="21" t="s">
        <v>2341</v>
      </c>
      <c r="F4397" s="22" t="s">
        <v>3041</v>
      </c>
      <c r="G4397" s="21" t="s">
        <v>17</v>
      </c>
      <c r="H4397" s="21" t="s">
        <v>168</v>
      </c>
      <c r="I4397" s="22"/>
      <c r="J4397" s="22"/>
      <c r="K4397" s="23">
        <v>176.4</v>
      </c>
      <c r="L4397" s="23">
        <v>67.7</v>
      </c>
      <c r="M4397" s="23">
        <v>55.5</v>
      </c>
      <c r="N4397" s="23">
        <v>448.056</v>
      </c>
      <c r="O4397" s="23">
        <v>171.958</v>
      </c>
      <c r="P4397" s="23">
        <v>140.97</v>
      </c>
      <c r="Q4397" s="24" t="s">
        <v>24</v>
      </c>
      <c r="R4397" s="28">
        <v>1.6</v>
      </c>
      <c r="S4397" s="26" t="s">
        <v>132</v>
      </c>
      <c r="T4397" s="10" t="s">
        <v>24</v>
      </c>
      <c r="U4397" s="29" cm="1">
        <f t="array" ref="U4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397" s="13"/>
      <c r="W4397" s="13"/>
      <c r="X4397" s="13"/>
      <c r="Y4397" s="13"/>
      <c r="Z4397" s="13"/>
      <c r="AA4397" s="13"/>
      <c r="AB4397" s="13"/>
      <c r="AE4397" s="13"/>
      <c r="AF4397" s="13"/>
      <c r="AG4397" s="13"/>
      <c r="AH4397" s="13"/>
      <c r="AI4397" s="13"/>
    </row>
    <row r="4398" hidden="1" spans="1:35">
      <c r="A4398" s="21" t="s">
        <v>4141</v>
      </c>
      <c r="B4398" s="22" t="s">
        <v>4157</v>
      </c>
      <c r="C4398" s="21" t="s">
        <v>2299</v>
      </c>
      <c r="D4398" s="21" t="s">
        <v>132</v>
      </c>
      <c r="E4398" s="21" t="s">
        <v>2341</v>
      </c>
      <c r="F4398" s="22" t="s">
        <v>2922</v>
      </c>
      <c r="G4398" s="21" t="s">
        <v>17</v>
      </c>
      <c r="H4398" s="21" t="s">
        <v>168</v>
      </c>
      <c r="I4398" s="22"/>
      <c r="J4398" s="22"/>
      <c r="K4398" s="23">
        <v>177.8</v>
      </c>
      <c r="L4398" s="23">
        <v>67.6</v>
      </c>
      <c r="M4398" s="23">
        <v>56.1</v>
      </c>
      <c r="N4398" s="23">
        <v>451.612</v>
      </c>
      <c r="O4398" s="23">
        <v>171.704</v>
      </c>
      <c r="P4398" s="23">
        <v>142.494</v>
      </c>
      <c r="Q4398" s="24" t="s">
        <v>24</v>
      </c>
      <c r="R4398" s="28">
        <v>0.2</v>
      </c>
      <c r="S4398" s="26" t="s">
        <v>132</v>
      </c>
      <c r="T4398" s="10" t="s">
        <v>2674</v>
      </c>
      <c r="U4398" s="29" t="str" cm="1">
        <f t="array" ref="U4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98" s="13"/>
      <c r="W4398" s="13"/>
      <c r="X4398" s="13"/>
      <c r="Y4398" s="13"/>
      <c r="Z4398" s="13"/>
      <c r="AA4398" s="13"/>
      <c r="AB4398" s="13"/>
      <c r="AE4398" s="13"/>
      <c r="AF4398" s="13"/>
      <c r="AG4398" s="13"/>
      <c r="AH4398" s="13"/>
      <c r="AI4398" s="13"/>
    </row>
    <row r="4399" hidden="1" spans="1:35">
      <c r="A4399" s="21" t="s">
        <v>4141</v>
      </c>
      <c r="B4399" s="22" t="s">
        <v>4157</v>
      </c>
      <c r="C4399" s="21" t="s">
        <v>2299</v>
      </c>
      <c r="D4399" s="21" t="s">
        <v>132</v>
      </c>
      <c r="E4399" s="21" t="s">
        <v>2341</v>
      </c>
      <c r="F4399" s="22" t="s">
        <v>2433</v>
      </c>
      <c r="G4399" s="21" t="s">
        <v>17</v>
      </c>
      <c r="H4399" s="21" t="s">
        <v>168</v>
      </c>
      <c r="I4399" s="22"/>
      <c r="J4399" s="22"/>
      <c r="K4399" s="23">
        <v>180.2</v>
      </c>
      <c r="L4399" s="23">
        <v>67.6</v>
      </c>
      <c r="M4399" s="23">
        <v>56</v>
      </c>
      <c r="N4399" s="23">
        <v>457.708</v>
      </c>
      <c r="O4399" s="23">
        <v>171.704</v>
      </c>
      <c r="P4399" s="23">
        <v>142.24</v>
      </c>
      <c r="Q4399" s="24" t="s">
        <v>2674</v>
      </c>
      <c r="R4399" s="28">
        <v>25.8</v>
      </c>
      <c r="S4399" s="26" t="s">
        <v>4207</v>
      </c>
      <c r="T4399" s="10" t="s">
        <v>24</v>
      </c>
      <c r="U4399" s="29" cm="1">
        <f t="array" ref="U4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-2.19999999999999</v>
      </c>
      <c r="V4399" s="13"/>
      <c r="W4399" s="13"/>
      <c r="X4399" s="13"/>
      <c r="Y4399" s="13"/>
      <c r="Z4399" s="13"/>
      <c r="AA4399" s="13"/>
      <c r="AB4399" s="13"/>
      <c r="AE4399" s="13"/>
      <c r="AF4399" s="13"/>
      <c r="AG4399" s="13"/>
      <c r="AH4399" s="13"/>
      <c r="AI4399" s="13"/>
    </row>
    <row r="4400" hidden="1" spans="1:35">
      <c r="A4400" s="21" t="s">
        <v>4141</v>
      </c>
      <c r="B4400" s="22" t="s">
        <v>4157</v>
      </c>
      <c r="C4400" s="21" t="s">
        <v>2299</v>
      </c>
      <c r="D4400" s="21" t="s">
        <v>132</v>
      </c>
      <c r="E4400" s="21" t="s">
        <v>2341</v>
      </c>
      <c r="F4400" s="22" t="s">
        <v>3039</v>
      </c>
      <c r="G4400" s="21" t="s">
        <v>17</v>
      </c>
      <c r="H4400" s="21" t="s">
        <v>168</v>
      </c>
      <c r="I4400" s="22"/>
      <c r="J4400" s="22"/>
      <c r="K4400" s="23">
        <v>178</v>
      </c>
      <c r="L4400" s="23">
        <v>67.6</v>
      </c>
      <c r="M4400" s="23">
        <v>56.1</v>
      </c>
      <c r="N4400" s="23">
        <v>452.12</v>
      </c>
      <c r="O4400" s="23">
        <v>171.704</v>
      </c>
      <c r="P4400" s="23">
        <v>142.494</v>
      </c>
      <c r="Q4400" s="24" t="s">
        <v>24</v>
      </c>
      <c r="R4400" s="28">
        <v>0</v>
      </c>
      <c r="S4400" s="26" t="s">
        <v>132</v>
      </c>
      <c r="T4400" s="10" t="s">
        <v>24</v>
      </c>
      <c r="U4400" s="29" cm="1">
        <f t="array" ref="U4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400" s="13"/>
      <c r="W4400" s="13"/>
      <c r="X4400" s="13"/>
      <c r="Y4400" s="13"/>
      <c r="Z4400" s="13"/>
      <c r="AA4400" s="13"/>
      <c r="AB4400" s="13"/>
      <c r="AE4400" s="13"/>
      <c r="AF4400" s="13"/>
      <c r="AG4400" s="13"/>
      <c r="AH4400" s="13"/>
      <c r="AI4400" s="13"/>
    </row>
    <row r="4401" hidden="1" spans="1:35">
      <c r="A4401" s="21" t="s">
        <v>4141</v>
      </c>
      <c r="B4401" s="22" t="s">
        <v>4158</v>
      </c>
      <c r="C4401" s="21" t="s">
        <v>2301</v>
      </c>
      <c r="D4401" s="21" t="s">
        <v>132</v>
      </c>
      <c r="E4401" s="21" t="s">
        <v>2341</v>
      </c>
      <c r="F4401" s="22" t="s">
        <v>2886</v>
      </c>
      <c r="G4401" s="21" t="s">
        <v>17</v>
      </c>
      <c r="H4401" s="21" t="s">
        <v>168</v>
      </c>
      <c r="I4401" s="22"/>
      <c r="J4401" s="22"/>
      <c r="K4401" s="23">
        <v>177.7</v>
      </c>
      <c r="L4401" s="23">
        <v>69.7</v>
      </c>
      <c r="M4401" s="23">
        <v>57.2</v>
      </c>
      <c r="N4401" s="23">
        <v>451.358</v>
      </c>
      <c r="O4401" s="23">
        <v>177.038</v>
      </c>
      <c r="P4401" s="23">
        <v>145.288</v>
      </c>
      <c r="Q4401" s="24" t="s">
        <v>24</v>
      </c>
      <c r="R4401" s="28">
        <v>0.3</v>
      </c>
      <c r="S4401" s="26" t="s">
        <v>132</v>
      </c>
      <c r="T4401" s="10" t="s">
        <v>24</v>
      </c>
      <c r="U4401" s="29" cm="1">
        <f t="array" ref="U4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401" s="13"/>
      <c r="W4401" s="13"/>
      <c r="X4401" s="13"/>
      <c r="Y4401" s="13"/>
      <c r="Z4401" s="13"/>
      <c r="AA4401" s="13"/>
      <c r="AB4401" s="13"/>
      <c r="AE4401" s="13"/>
      <c r="AF4401" s="13"/>
      <c r="AG4401" s="13"/>
      <c r="AH4401" s="13"/>
      <c r="AI4401" s="13"/>
    </row>
    <row r="4402" hidden="1" spans="1:35">
      <c r="A4402" s="21" t="s">
        <v>4141</v>
      </c>
      <c r="B4402" s="22" t="s">
        <v>4158</v>
      </c>
      <c r="C4402" s="21" t="s">
        <v>2301</v>
      </c>
      <c r="D4402" s="21" t="s">
        <v>132</v>
      </c>
      <c r="E4402" s="21" t="s">
        <v>2341</v>
      </c>
      <c r="F4402" s="22" t="s">
        <v>2367</v>
      </c>
      <c r="G4402" s="21" t="s">
        <v>17</v>
      </c>
      <c r="H4402" s="21" t="s">
        <v>168</v>
      </c>
      <c r="I4402" s="22"/>
      <c r="J4402" s="22"/>
      <c r="K4402" s="23">
        <v>178</v>
      </c>
      <c r="L4402" s="23">
        <v>69.7</v>
      </c>
      <c r="M4402" s="23">
        <v>57.4</v>
      </c>
      <c r="N4402" s="23">
        <v>452.12</v>
      </c>
      <c r="O4402" s="23">
        <v>177.038</v>
      </c>
      <c r="P4402" s="23">
        <v>145.796</v>
      </c>
      <c r="Q4402" s="24" t="s">
        <v>24</v>
      </c>
      <c r="R4402" s="28">
        <v>0</v>
      </c>
      <c r="S4402" s="26" t="s">
        <v>132</v>
      </c>
      <c r="T4402" s="10" t="s">
        <v>39</v>
      </c>
      <c r="U4402" s="29" cm="1">
        <f t="array" ref="U4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28</v>
      </c>
      <c r="V4402" s="13"/>
      <c r="W4402" s="13"/>
      <c r="X4402" s="13"/>
      <c r="Y4402" s="13"/>
      <c r="Z4402" s="13"/>
      <c r="AA4402" s="13"/>
      <c r="AB4402" s="13"/>
      <c r="AE4402" s="13"/>
      <c r="AF4402" s="13"/>
      <c r="AG4402" s="13"/>
      <c r="AH4402" s="13"/>
      <c r="AI4402" s="13"/>
    </row>
    <row r="4403" hidden="1" spans="1:35">
      <c r="A4403" s="21" t="s">
        <v>4141</v>
      </c>
      <c r="B4403" s="22" t="s">
        <v>4159</v>
      </c>
      <c r="C4403" s="21" t="s">
        <v>4160</v>
      </c>
      <c r="D4403" s="21" t="s">
        <v>2303</v>
      </c>
      <c r="E4403" s="21" t="s">
        <v>2341</v>
      </c>
      <c r="F4403" s="22" t="s">
        <v>2511</v>
      </c>
      <c r="G4403" s="21" t="s">
        <v>17</v>
      </c>
      <c r="H4403" s="21" t="s">
        <v>168</v>
      </c>
      <c r="I4403" s="22"/>
      <c r="J4403" s="22"/>
      <c r="K4403" s="23">
        <v>182.6</v>
      </c>
      <c r="L4403" s="23">
        <v>73.4</v>
      </c>
      <c r="M4403" s="23">
        <v>60.8</v>
      </c>
      <c r="N4403" s="23">
        <v>463.804</v>
      </c>
      <c r="O4403" s="23">
        <v>186.436</v>
      </c>
      <c r="P4403" s="23">
        <v>154.432</v>
      </c>
      <c r="Q4403" s="24" t="s">
        <v>39</v>
      </c>
      <c r="R4403" s="28">
        <v>23.4</v>
      </c>
      <c r="S4403" s="26" t="s">
        <v>132</v>
      </c>
      <c r="T4403" s="10" t="s">
        <v>39</v>
      </c>
      <c r="U4403" s="29" cm="1">
        <f t="array" ref="U4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4403" s="13"/>
      <c r="W4403" s="13"/>
      <c r="X4403" s="13"/>
      <c r="Y4403" s="13"/>
      <c r="Z4403" s="13"/>
      <c r="AA4403" s="13"/>
      <c r="AB4403" s="13"/>
      <c r="AE4403" s="13"/>
      <c r="AF4403" s="13"/>
      <c r="AG4403" s="13"/>
      <c r="AH4403" s="13"/>
      <c r="AI4403" s="13"/>
    </row>
    <row r="4404" hidden="1" spans="1:35">
      <c r="A4404" s="21" t="s">
        <v>4141</v>
      </c>
      <c r="B4404" s="22" t="s">
        <v>4159</v>
      </c>
      <c r="C4404" s="21" t="s">
        <v>4160</v>
      </c>
      <c r="D4404" s="21" t="s">
        <v>132</v>
      </c>
      <c r="E4404" s="21" t="s">
        <v>2345</v>
      </c>
      <c r="F4404" s="22" t="s">
        <v>3178</v>
      </c>
      <c r="G4404" s="21" t="s">
        <v>17</v>
      </c>
      <c r="H4404" s="21" t="s">
        <v>168</v>
      </c>
      <c r="I4404" s="22"/>
      <c r="J4404" s="22"/>
      <c r="K4404" s="23">
        <v>188.5</v>
      </c>
      <c r="L4404" s="23">
        <v>75.4</v>
      </c>
      <c r="M4404" s="23">
        <v>59.2</v>
      </c>
      <c r="N4404" s="23">
        <v>478.79</v>
      </c>
      <c r="O4404" s="23">
        <v>191.516</v>
      </c>
      <c r="P4404" s="23">
        <v>150.368</v>
      </c>
      <c r="Q4404" s="24" t="s">
        <v>39</v>
      </c>
      <c r="R4404" s="28">
        <v>17.5</v>
      </c>
      <c r="S4404" s="26" t="s">
        <v>132</v>
      </c>
      <c r="T4404" s="10" t="s">
        <v>39</v>
      </c>
      <c r="U4404" s="29" cm="1">
        <f t="array" ref="U4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4" s="13"/>
      <c r="W4404" s="13"/>
      <c r="X4404" s="13"/>
      <c r="Y4404" s="13"/>
      <c r="Z4404" s="13"/>
      <c r="AA4404" s="13"/>
      <c r="AB4404" s="13"/>
      <c r="AE4404" s="13"/>
      <c r="AF4404" s="13"/>
      <c r="AG4404" s="13"/>
      <c r="AH4404" s="13"/>
      <c r="AI4404" s="13"/>
    </row>
    <row r="4405" hidden="1" spans="1:35">
      <c r="A4405" s="21" t="s">
        <v>4141</v>
      </c>
      <c r="B4405" s="22" t="s">
        <v>4159</v>
      </c>
      <c r="C4405" s="21" t="s">
        <v>4160</v>
      </c>
      <c r="D4405" s="21" t="s">
        <v>132</v>
      </c>
      <c r="E4405" s="21" t="s">
        <v>2345</v>
      </c>
      <c r="F4405" s="22" t="s">
        <v>3061</v>
      </c>
      <c r="G4405" s="21" t="s">
        <v>17</v>
      </c>
      <c r="H4405" s="21" t="s">
        <v>168</v>
      </c>
      <c r="I4405" s="22"/>
      <c r="J4405" s="22"/>
      <c r="K4405" s="23">
        <v>188.5</v>
      </c>
      <c r="L4405" s="23">
        <v>72.8</v>
      </c>
      <c r="M4405" s="23">
        <v>59.2</v>
      </c>
      <c r="N4405" s="23">
        <v>478.79</v>
      </c>
      <c r="O4405" s="23">
        <v>184.912</v>
      </c>
      <c r="P4405" s="23">
        <v>150.368</v>
      </c>
      <c r="Q4405" s="24" t="s">
        <v>39</v>
      </c>
      <c r="R4405" s="28">
        <v>17.5</v>
      </c>
      <c r="S4405" s="26" t="s">
        <v>132</v>
      </c>
      <c r="T4405" s="10" t="s">
        <v>39</v>
      </c>
      <c r="U4405" s="29" cm="1">
        <f t="array" ref="U4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5" s="13"/>
      <c r="W4405" s="13"/>
      <c r="X4405" s="13"/>
      <c r="Y4405" s="13"/>
      <c r="Z4405" s="13"/>
      <c r="AA4405" s="13"/>
      <c r="AB4405" s="13"/>
      <c r="AE4405" s="13"/>
      <c r="AF4405" s="13"/>
      <c r="AG4405" s="13"/>
      <c r="AH4405" s="13"/>
      <c r="AI4405" s="13"/>
    </row>
    <row r="4406" hidden="1" spans="1:35">
      <c r="A4406" s="21" t="s">
        <v>4141</v>
      </c>
      <c r="B4406" s="22" t="s">
        <v>4159</v>
      </c>
      <c r="C4406" s="21" t="s">
        <v>2305</v>
      </c>
      <c r="D4406" s="21" t="s">
        <v>132</v>
      </c>
      <c r="E4406" s="21" t="s">
        <v>2345</v>
      </c>
      <c r="F4406" s="22" t="s">
        <v>2614</v>
      </c>
      <c r="G4406" s="21" t="s">
        <v>17</v>
      </c>
      <c r="H4406" s="21" t="s">
        <v>168</v>
      </c>
      <c r="I4406" s="22"/>
      <c r="J4406" s="22"/>
      <c r="K4406" s="23">
        <v>188.5</v>
      </c>
      <c r="L4406" s="23">
        <v>75.4</v>
      </c>
      <c r="M4406" s="23">
        <v>59.2</v>
      </c>
      <c r="N4406" s="23">
        <v>478.79</v>
      </c>
      <c r="O4406" s="23">
        <v>191.516</v>
      </c>
      <c r="P4406" s="23">
        <v>150.368</v>
      </c>
      <c r="Q4406" s="24" t="s">
        <v>39</v>
      </c>
      <c r="R4406" s="28">
        <v>17.5</v>
      </c>
      <c r="S4406" s="26" t="s">
        <v>132</v>
      </c>
      <c r="T4406" s="10" t="s">
        <v>39</v>
      </c>
      <c r="U4406" s="29" cm="1">
        <f t="array" ref="U4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6" s="13"/>
      <c r="W4406" s="13"/>
      <c r="X4406" s="13"/>
      <c r="Y4406" s="13"/>
      <c r="Z4406" s="13"/>
      <c r="AA4406" s="13"/>
      <c r="AB4406" s="13"/>
      <c r="AE4406" s="13"/>
      <c r="AF4406" s="13"/>
      <c r="AG4406" s="13"/>
      <c r="AH4406" s="13"/>
      <c r="AI4406" s="13"/>
    </row>
    <row r="4407" hidden="1" spans="1:35">
      <c r="A4407" s="21" t="s">
        <v>4141</v>
      </c>
      <c r="B4407" s="22" t="s">
        <v>4161</v>
      </c>
      <c r="C4407" s="21" t="s">
        <v>2307</v>
      </c>
      <c r="D4407" s="21" t="s">
        <v>132</v>
      </c>
      <c r="E4407" s="21" t="s">
        <v>2341</v>
      </c>
      <c r="F4407" s="22" t="s">
        <v>2465</v>
      </c>
      <c r="G4407" s="21" t="s">
        <v>17</v>
      </c>
      <c r="H4407" s="21" t="s">
        <v>168</v>
      </c>
      <c r="I4407" s="22"/>
      <c r="J4407" s="22"/>
      <c r="K4407" s="23">
        <v>185.9</v>
      </c>
      <c r="L4407" s="23">
        <v>69.3</v>
      </c>
      <c r="M4407" s="23">
        <v>56.2</v>
      </c>
      <c r="N4407" s="23">
        <v>472.186</v>
      </c>
      <c r="O4407" s="23">
        <v>176.022</v>
      </c>
      <c r="P4407" s="23">
        <v>142.748</v>
      </c>
      <c r="Q4407" s="24" t="s">
        <v>39</v>
      </c>
      <c r="R4407" s="28">
        <v>20.1</v>
      </c>
      <c r="S4407" s="26" t="s">
        <v>132</v>
      </c>
      <c r="T4407" s="10" t="s">
        <v>39</v>
      </c>
      <c r="U4407" s="29" cm="1">
        <f t="array" ref="U4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4407" s="13"/>
      <c r="W4407" s="13"/>
      <c r="X4407" s="13"/>
      <c r="Y4407" s="13"/>
      <c r="Z4407" s="13"/>
      <c r="AA4407" s="13"/>
      <c r="AB4407" s="13"/>
      <c r="AE4407" s="13"/>
      <c r="AF4407" s="13"/>
      <c r="AG4407" s="13"/>
      <c r="AH4407" s="13"/>
      <c r="AI4407" s="13"/>
    </row>
    <row r="4408" hidden="1" spans="1:35">
      <c r="A4408" s="21" t="s">
        <v>4141</v>
      </c>
      <c r="B4408" s="22" t="s">
        <v>4161</v>
      </c>
      <c r="C4408" s="21" t="s">
        <v>2307</v>
      </c>
      <c r="D4408" s="21" t="s">
        <v>2308</v>
      </c>
      <c r="E4408" s="21" t="s">
        <v>2341</v>
      </c>
      <c r="F4408" s="22" t="s">
        <v>2465</v>
      </c>
      <c r="G4408" s="21" t="s">
        <v>17</v>
      </c>
      <c r="H4408" s="21" t="s">
        <v>168</v>
      </c>
      <c r="I4408" s="22"/>
      <c r="J4408" s="22"/>
      <c r="K4408" s="23">
        <v>186.2</v>
      </c>
      <c r="L4408" s="23">
        <v>69.3</v>
      </c>
      <c r="M4408" s="23">
        <v>58.3</v>
      </c>
      <c r="N4408" s="23">
        <v>472.948</v>
      </c>
      <c r="O4408" s="23">
        <v>176.022</v>
      </c>
      <c r="P4408" s="23">
        <v>148.082</v>
      </c>
      <c r="Q4408" s="24" t="s">
        <v>39</v>
      </c>
      <c r="R4408" s="28">
        <v>19.8</v>
      </c>
      <c r="S4408" s="26" t="s">
        <v>132</v>
      </c>
      <c r="T4408" s="10" t="s">
        <v>39</v>
      </c>
      <c r="U4408" s="29" cm="1">
        <f t="array" ref="U4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4408" s="13"/>
      <c r="W4408" s="13"/>
      <c r="X4408" s="13"/>
      <c r="Y4408" s="13"/>
      <c r="Z4408" s="13"/>
      <c r="AA4408" s="13"/>
      <c r="AB4408" s="13"/>
      <c r="AE4408" s="13"/>
      <c r="AF4408" s="13"/>
      <c r="AG4408" s="13"/>
      <c r="AH4408" s="13"/>
      <c r="AI4408" s="13"/>
    </row>
    <row r="4409" hidden="1" spans="1:35">
      <c r="A4409" s="21" t="s">
        <v>4141</v>
      </c>
      <c r="B4409" s="22" t="s">
        <v>4161</v>
      </c>
      <c r="C4409" s="21" t="s">
        <v>2307</v>
      </c>
      <c r="D4409" s="21" t="s">
        <v>132</v>
      </c>
      <c r="E4409" s="21" t="s">
        <v>2345</v>
      </c>
      <c r="F4409" s="22" t="s">
        <v>3117</v>
      </c>
      <c r="G4409" s="21" t="s">
        <v>17</v>
      </c>
      <c r="H4409" s="21" t="s">
        <v>141</v>
      </c>
      <c r="I4409" s="22"/>
      <c r="J4409" s="22"/>
      <c r="K4409" s="23">
        <v>185.4</v>
      </c>
      <c r="L4409" s="23">
        <v>71</v>
      </c>
      <c r="M4409" s="23">
        <v>58.7</v>
      </c>
      <c r="N4409" s="23">
        <v>470.916</v>
      </c>
      <c r="O4409" s="23">
        <v>180.34</v>
      </c>
      <c r="P4409" s="23">
        <v>149.098</v>
      </c>
      <c r="Q4409" s="24" t="s">
        <v>39</v>
      </c>
      <c r="R4409" s="28">
        <v>20.6</v>
      </c>
      <c r="S4409" s="26" t="s">
        <v>132</v>
      </c>
      <c r="T4409" s="10" t="s">
        <v>39</v>
      </c>
      <c r="U4409" s="29" cm="1">
        <f t="array" ref="U4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4409" s="13"/>
      <c r="W4409" s="13"/>
      <c r="X4409" s="13"/>
      <c r="Y4409" s="13"/>
      <c r="Z4409" s="13"/>
      <c r="AA4409" s="13"/>
      <c r="AB4409" s="13"/>
      <c r="AE4409" s="13"/>
      <c r="AF4409" s="13"/>
      <c r="AG4409" s="13"/>
      <c r="AH4409" s="13"/>
      <c r="AI4409" s="13"/>
    </row>
    <row r="4410" hidden="1" spans="1:35">
      <c r="A4410" s="21" t="s">
        <v>4141</v>
      </c>
      <c r="B4410" s="22" t="s">
        <v>4161</v>
      </c>
      <c r="C4410" s="21" t="s">
        <v>2307</v>
      </c>
      <c r="D4410" s="21" t="s">
        <v>132</v>
      </c>
      <c r="E4410" s="21" t="s">
        <v>2354</v>
      </c>
      <c r="F4410" s="22" t="s">
        <v>3051</v>
      </c>
      <c r="G4410" s="21" t="s">
        <v>17</v>
      </c>
      <c r="H4410" s="21" t="s">
        <v>141</v>
      </c>
      <c r="I4410" s="22"/>
      <c r="J4410" s="22"/>
      <c r="K4410" s="23">
        <v>189.9</v>
      </c>
      <c r="L4410" s="23">
        <v>73.3</v>
      </c>
      <c r="M4410" s="23">
        <v>60.9</v>
      </c>
      <c r="N4410" s="23">
        <v>482.346</v>
      </c>
      <c r="O4410" s="23">
        <v>186.182</v>
      </c>
      <c r="P4410" s="23">
        <v>154.686</v>
      </c>
      <c r="Q4410" s="24" t="s">
        <v>39</v>
      </c>
      <c r="R4410" s="28">
        <v>16.1</v>
      </c>
      <c r="S4410" s="26" t="s">
        <v>132</v>
      </c>
      <c r="T4410" s="10" t="s">
        <v>39</v>
      </c>
      <c r="U4410" s="29" cm="1">
        <f t="array" ref="U4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4410" s="13"/>
      <c r="W4410" s="13"/>
      <c r="X4410" s="13"/>
      <c r="Y4410" s="13"/>
      <c r="Z4410" s="13"/>
      <c r="AA4410" s="13"/>
      <c r="AB4410" s="13"/>
      <c r="AE4410" s="13"/>
      <c r="AF4410" s="13"/>
      <c r="AG4410" s="13"/>
      <c r="AH4410" s="13"/>
      <c r="AI4410" s="13"/>
    </row>
    <row r="4411" hidden="1" spans="1:35">
      <c r="A4411" s="21" t="s">
        <v>4141</v>
      </c>
      <c r="B4411" s="22" t="s">
        <v>4162</v>
      </c>
      <c r="C4411" s="21" t="s">
        <v>2310</v>
      </c>
      <c r="D4411" s="21" t="s">
        <v>132</v>
      </c>
      <c r="E4411" s="21" t="s">
        <v>2341</v>
      </c>
      <c r="F4411" s="22" t="s">
        <v>2764</v>
      </c>
      <c r="G4411" s="21" t="s">
        <v>17</v>
      </c>
      <c r="H4411" s="21" t="s">
        <v>168</v>
      </c>
      <c r="I4411" s="22"/>
      <c r="J4411" s="22"/>
      <c r="K4411" s="23">
        <v>191.4</v>
      </c>
      <c r="L4411" s="23">
        <v>68.9</v>
      </c>
      <c r="M4411" s="23">
        <v>57.6</v>
      </c>
      <c r="N4411" s="23">
        <v>486.156</v>
      </c>
      <c r="O4411" s="23">
        <v>175.006</v>
      </c>
      <c r="P4411" s="23">
        <v>146.304</v>
      </c>
      <c r="Q4411" s="24" t="s">
        <v>39</v>
      </c>
      <c r="R4411" s="28">
        <v>14.6</v>
      </c>
      <c r="S4411" s="26" t="s">
        <v>132</v>
      </c>
      <c r="T4411" s="10" t="s">
        <v>39</v>
      </c>
      <c r="U4411" s="29" cm="1">
        <f t="array" ref="U4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411" s="13"/>
      <c r="W4411" s="13"/>
      <c r="X4411" s="13"/>
      <c r="Y4411" s="13"/>
      <c r="Z4411" s="13"/>
      <c r="AA4411" s="13"/>
      <c r="AB4411" s="13"/>
      <c r="AE4411" s="13"/>
      <c r="AF4411" s="13"/>
      <c r="AG4411" s="13"/>
      <c r="AH4411" s="13"/>
      <c r="AI4411" s="13"/>
    </row>
    <row r="4412" hidden="1" spans="1:35">
      <c r="A4412" s="21" t="s">
        <v>4141</v>
      </c>
      <c r="B4412" s="22" t="s">
        <v>4162</v>
      </c>
      <c r="C4412" s="21" t="s">
        <v>4163</v>
      </c>
      <c r="D4412" s="21" t="s">
        <v>2303</v>
      </c>
      <c r="E4412" s="21" t="s">
        <v>2345</v>
      </c>
      <c r="F4412" s="22" t="s">
        <v>2975</v>
      </c>
      <c r="G4412" s="21" t="s">
        <v>17</v>
      </c>
      <c r="H4412" s="21" t="s">
        <v>168</v>
      </c>
      <c r="I4412" s="22"/>
      <c r="J4412" s="22"/>
      <c r="K4412" s="23">
        <v>195.2</v>
      </c>
      <c r="L4412" s="23">
        <v>74</v>
      </c>
      <c r="M4412" s="23">
        <v>60.7</v>
      </c>
      <c r="N4412" s="23">
        <v>495.808</v>
      </c>
      <c r="O4412" s="23">
        <v>187.96</v>
      </c>
      <c r="P4412" s="23">
        <v>154.178</v>
      </c>
      <c r="Q4412" s="24" t="s">
        <v>39</v>
      </c>
      <c r="R4412" s="28">
        <v>10.8</v>
      </c>
      <c r="S4412" s="26" t="s">
        <v>132</v>
      </c>
      <c r="T4412" s="10" t="s">
        <v>39</v>
      </c>
      <c r="U4412" s="29" cm="1">
        <f t="array" ref="U4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4412" s="13"/>
      <c r="W4412" s="13"/>
      <c r="X4412" s="13"/>
      <c r="Y4412" s="13"/>
      <c r="Z4412" s="13"/>
      <c r="AA4412" s="13"/>
      <c r="AB4412" s="13"/>
      <c r="AE4412" s="13"/>
      <c r="AF4412" s="13"/>
      <c r="AG4412" s="13"/>
      <c r="AH4412" s="13"/>
      <c r="AI4412" s="13"/>
    </row>
    <row r="4413" hidden="1" spans="1:35">
      <c r="A4413" s="21" t="s">
        <v>4141</v>
      </c>
      <c r="B4413" s="22" t="s">
        <v>4162</v>
      </c>
      <c r="C4413" s="21" t="s">
        <v>2311</v>
      </c>
      <c r="D4413" s="21" t="s">
        <v>2303</v>
      </c>
      <c r="E4413" s="21" t="s">
        <v>2345</v>
      </c>
      <c r="F4413" s="22" t="s">
        <v>2358</v>
      </c>
      <c r="G4413" s="21" t="s">
        <v>17</v>
      </c>
      <c r="H4413" s="21" t="s">
        <v>168</v>
      </c>
      <c r="I4413" s="22"/>
      <c r="J4413" s="22"/>
      <c r="K4413" s="23">
        <v>195.2</v>
      </c>
      <c r="L4413" s="23">
        <v>73.9</v>
      </c>
      <c r="M4413" s="23">
        <v>60.7</v>
      </c>
      <c r="N4413" s="23">
        <v>495.808</v>
      </c>
      <c r="O4413" s="23">
        <v>187.706</v>
      </c>
      <c r="P4413" s="23">
        <v>154.178</v>
      </c>
      <c r="Q4413" s="24" t="s">
        <v>39</v>
      </c>
      <c r="R4413" s="28">
        <v>10.8</v>
      </c>
      <c r="S4413" s="26" t="s">
        <v>132</v>
      </c>
      <c r="T4413" s="10" t="s">
        <v>100</v>
      </c>
      <c r="U4413" s="29" cm="1">
        <f t="array" ref="U4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-14.2</v>
      </c>
      <c r="V4413" s="13"/>
      <c r="W4413" s="13"/>
      <c r="X4413" s="13"/>
      <c r="Y4413" s="13"/>
      <c r="Z4413" s="13"/>
      <c r="AA4413" s="13"/>
      <c r="AB4413" s="13"/>
      <c r="AE4413" s="13"/>
      <c r="AF4413" s="13"/>
      <c r="AG4413" s="13"/>
      <c r="AH4413" s="13"/>
      <c r="AI4413" s="13"/>
    </row>
    <row r="4414" hidden="1" spans="1:35">
      <c r="A4414" s="21" t="s">
        <v>4141</v>
      </c>
      <c r="B4414" s="22" t="s">
        <v>4164</v>
      </c>
      <c r="C4414" s="21" t="s">
        <v>2314</v>
      </c>
      <c r="D4414" s="21" t="s">
        <v>132</v>
      </c>
      <c r="E4414" s="21" t="s">
        <v>2341</v>
      </c>
      <c r="F4414" s="22" t="s">
        <v>2955</v>
      </c>
      <c r="G4414" s="21" t="s">
        <v>101</v>
      </c>
      <c r="H4414" s="21" t="s">
        <v>131</v>
      </c>
      <c r="I4414" s="22"/>
      <c r="J4414" s="22"/>
      <c r="K4414" s="23">
        <v>174.2</v>
      </c>
      <c r="L4414" s="23">
        <v>75.2</v>
      </c>
      <c r="M4414" s="23">
        <v>65.3</v>
      </c>
      <c r="N4414" s="23">
        <v>442.468</v>
      </c>
      <c r="O4414" s="23">
        <v>191.008</v>
      </c>
      <c r="P4414" s="23">
        <v>165.862</v>
      </c>
      <c r="Q4414" s="24" t="s">
        <v>100</v>
      </c>
      <c r="R4414" s="28">
        <v>6.8</v>
      </c>
      <c r="S4414" s="26" t="s">
        <v>132</v>
      </c>
      <c r="T4414" s="10" t="s">
        <v>100</v>
      </c>
      <c r="U4414" s="29" cm="1">
        <f t="array" ref="U4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4414" s="13"/>
      <c r="W4414" s="13"/>
      <c r="X4414" s="13"/>
      <c r="Y4414" s="13"/>
      <c r="Z4414" s="13"/>
      <c r="AA4414" s="13"/>
      <c r="AB4414" s="13"/>
      <c r="AE4414" s="13"/>
      <c r="AF4414" s="13"/>
      <c r="AG4414" s="13"/>
      <c r="AH4414" s="13"/>
      <c r="AI4414" s="13"/>
    </row>
    <row r="4415" hidden="1" spans="1:35">
      <c r="A4415" s="21" t="s">
        <v>4141</v>
      </c>
      <c r="B4415" s="22" t="s">
        <v>4164</v>
      </c>
      <c r="C4415" s="21" t="s">
        <v>4165</v>
      </c>
      <c r="D4415" s="21" t="s">
        <v>132</v>
      </c>
      <c r="E4415" s="21" t="s">
        <v>2341</v>
      </c>
      <c r="F4415" s="22" t="s">
        <v>2438</v>
      </c>
      <c r="G4415" s="21" t="s">
        <v>101</v>
      </c>
      <c r="H4415" s="21" t="s">
        <v>131</v>
      </c>
      <c r="I4415" s="22"/>
      <c r="J4415" s="22"/>
      <c r="K4415" s="23">
        <v>174.8</v>
      </c>
      <c r="L4415" s="23">
        <v>73.7</v>
      </c>
      <c r="M4415" s="23">
        <v>65</v>
      </c>
      <c r="N4415" s="23">
        <v>443.992</v>
      </c>
      <c r="O4415" s="23">
        <v>187.198</v>
      </c>
      <c r="P4415" s="23">
        <v>165.1</v>
      </c>
      <c r="Q4415" s="24" t="s">
        <v>100</v>
      </c>
      <c r="R4415" s="28">
        <v>6.2</v>
      </c>
      <c r="S4415" s="26" t="s">
        <v>132</v>
      </c>
      <c r="T4415" s="10" t="s">
        <v>105</v>
      </c>
      <c r="U4415" s="29" cm="1">
        <f t="array" ref="U4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4415" s="13"/>
      <c r="W4415" s="13"/>
      <c r="X4415" s="13"/>
      <c r="Y4415" s="13"/>
      <c r="Z4415" s="13"/>
      <c r="AA4415" s="13"/>
      <c r="AB4415" s="13"/>
      <c r="AE4415" s="13"/>
      <c r="AF4415" s="13"/>
      <c r="AG4415" s="13"/>
      <c r="AH4415" s="13"/>
      <c r="AI4415" s="13"/>
    </row>
    <row r="4416" hidden="1" spans="1:35">
      <c r="A4416" s="21" t="s">
        <v>4141</v>
      </c>
      <c r="B4416" s="22" t="s">
        <v>4166</v>
      </c>
      <c r="C4416" s="21" t="s">
        <v>2317</v>
      </c>
      <c r="D4416" s="21" t="s">
        <v>132</v>
      </c>
      <c r="E4416" s="21" t="s">
        <v>2341</v>
      </c>
      <c r="F4416" s="22" t="s">
        <v>2997</v>
      </c>
      <c r="G4416" s="21" t="s">
        <v>101</v>
      </c>
      <c r="H4416" s="21" t="s">
        <v>131</v>
      </c>
      <c r="I4416" s="22"/>
      <c r="J4416" s="22"/>
      <c r="K4416" s="23">
        <v>182.2</v>
      </c>
      <c r="L4416" s="23">
        <v>74.4</v>
      </c>
      <c r="M4416" s="23">
        <v>67.4</v>
      </c>
      <c r="N4416" s="23">
        <v>462.788</v>
      </c>
      <c r="O4416" s="23">
        <v>188.976</v>
      </c>
      <c r="P4416" s="23">
        <v>171.196</v>
      </c>
      <c r="Q4416" s="24" t="s">
        <v>105</v>
      </c>
      <c r="R4416" s="28">
        <v>7.8</v>
      </c>
      <c r="S4416" s="26" t="s">
        <v>132</v>
      </c>
      <c r="T4416" s="10" t="s">
        <v>105</v>
      </c>
      <c r="U4416" s="29" cm="1">
        <f t="array" ref="U4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4416" s="13"/>
      <c r="W4416" s="13"/>
      <c r="X4416" s="13"/>
      <c r="Y4416" s="13"/>
      <c r="Z4416" s="13"/>
      <c r="AA4416" s="13"/>
      <c r="AB4416" s="13"/>
      <c r="AE4416" s="13"/>
      <c r="AF4416" s="13"/>
      <c r="AG4416" s="13"/>
      <c r="AH4416" s="13"/>
      <c r="AI4416" s="13"/>
    </row>
    <row r="4417" hidden="1" spans="1:35">
      <c r="A4417" s="21" t="s">
        <v>4141</v>
      </c>
      <c r="B4417" s="22" t="s">
        <v>4166</v>
      </c>
      <c r="C4417" s="21" t="s">
        <v>2317</v>
      </c>
      <c r="D4417" s="21" t="s">
        <v>132</v>
      </c>
      <c r="E4417" s="21" t="s">
        <v>2345</v>
      </c>
      <c r="F4417" s="22" t="s">
        <v>3176</v>
      </c>
      <c r="G4417" s="21" t="s">
        <v>101</v>
      </c>
      <c r="H4417" s="21" t="s">
        <v>131</v>
      </c>
      <c r="I4417" s="22"/>
      <c r="J4417" s="22"/>
      <c r="K4417" s="23">
        <v>184.6</v>
      </c>
      <c r="L4417" s="23">
        <v>74.9</v>
      </c>
      <c r="M4417" s="23">
        <v>65.3</v>
      </c>
      <c r="N4417" s="23">
        <v>468.884</v>
      </c>
      <c r="O4417" s="23">
        <v>190.246</v>
      </c>
      <c r="P4417" s="23">
        <v>165.862</v>
      </c>
      <c r="Q4417" s="24" t="s">
        <v>105</v>
      </c>
      <c r="R4417" s="28">
        <v>5.4</v>
      </c>
      <c r="S4417" s="26" t="s">
        <v>132</v>
      </c>
      <c r="T4417" s="10" t="s">
        <v>105</v>
      </c>
      <c r="U4417" s="29" cm="1">
        <f t="array" ref="U4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417" s="13"/>
      <c r="W4417" s="13"/>
      <c r="X4417" s="13"/>
      <c r="Y4417" s="13"/>
      <c r="Z4417" s="13"/>
      <c r="AA4417" s="13"/>
      <c r="AB4417" s="13"/>
      <c r="AE4417" s="13"/>
      <c r="AF4417" s="13"/>
      <c r="AG4417" s="13"/>
      <c r="AH4417" s="13"/>
      <c r="AI4417" s="13"/>
    </row>
    <row r="4418" hidden="1" spans="1:35">
      <c r="A4418" s="21" t="s">
        <v>4141</v>
      </c>
      <c r="B4418" s="22" t="s">
        <v>4166</v>
      </c>
      <c r="C4418" s="21" t="s">
        <v>2317</v>
      </c>
      <c r="D4418" s="21" t="s">
        <v>132</v>
      </c>
      <c r="E4418" s="21" t="s">
        <v>2345</v>
      </c>
      <c r="F4418" s="22" t="s">
        <v>2358</v>
      </c>
      <c r="G4418" s="21" t="s">
        <v>101</v>
      </c>
      <c r="H4418" s="21" t="s">
        <v>131</v>
      </c>
      <c r="I4418" s="22"/>
      <c r="J4418" s="22"/>
      <c r="K4418" s="23">
        <v>185.4</v>
      </c>
      <c r="L4418" s="23">
        <v>74.9</v>
      </c>
      <c r="M4418" s="23">
        <v>65.2</v>
      </c>
      <c r="N4418" s="23">
        <v>470.916</v>
      </c>
      <c r="O4418" s="23">
        <v>190.246</v>
      </c>
      <c r="P4418" s="23">
        <v>165.608</v>
      </c>
      <c r="Q4418" s="24" t="s">
        <v>105</v>
      </c>
      <c r="R4418" s="28">
        <v>4.6</v>
      </c>
      <c r="S4418" s="26" t="s">
        <v>132</v>
      </c>
      <c r="T4418" s="10" t="s">
        <v>39</v>
      </c>
      <c r="U4418" s="29" cm="1">
        <f t="array" ref="U4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4418" s="13"/>
      <c r="W4418" s="13"/>
      <c r="X4418" s="13"/>
      <c r="Y4418" s="13"/>
      <c r="Z4418" s="13"/>
      <c r="AA4418" s="13"/>
      <c r="AB4418" s="13"/>
      <c r="AE4418" s="13"/>
      <c r="AF4418" s="13"/>
      <c r="AG4418" s="13"/>
      <c r="AH4418" s="13"/>
      <c r="AI4418" s="13"/>
    </row>
    <row r="4419" hidden="1" spans="1:35">
      <c r="A4419" s="21" t="s">
        <v>4141</v>
      </c>
      <c r="B4419" s="22" t="s">
        <v>4167</v>
      </c>
      <c r="C4419" s="21" t="s">
        <v>2319</v>
      </c>
      <c r="D4419" s="21" t="s">
        <v>132</v>
      </c>
      <c r="E4419" s="21" t="s">
        <v>2341</v>
      </c>
      <c r="F4419" s="22" t="s">
        <v>3280</v>
      </c>
      <c r="G4419" s="21" t="s">
        <v>17</v>
      </c>
      <c r="H4419" s="21" t="s">
        <v>168</v>
      </c>
      <c r="I4419" s="22"/>
      <c r="J4419" s="22"/>
      <c r="K4419" s="23">
        <v>186.3</v>
      </c>
      <c r="L4419" s="23">
        <v>73.2</v>
      </c>
      <c r="M4419" s="23">
        <v>61.5</v>
      </c>
      <c r="N4419" s="23">
        <v>473.202</v>
      </c>
      <c r="O4419" s="23">
        <v>185.928</v>
      </c>
      <c r="P4419" s="23">
        <v>156.21</v>
      </c>
      <c r="Q4419" s="24" t="s">
        <v>39</v>
      </c>
      <c r="R4419" s="28">
        <v>19.7</v>
      </c>
      <c r="S4419" s="26" t="s">
        <v>132</v>
      </c>
      <c r="T4419" s="10" t="s">
        <v>39</v>
      </c>
      <c r="U4419" s="29" cm="1">
        <f t="array" ref="U4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4419" s="13"/>
      <c r="W4419" s="13"/>
      <c r="X4419" s="13"/>
      <c r="Y4419" s="13"/>
      <c r="Z4419" s="13"/>
      <c r="AA4419" s="13"/>
      <c r="AB4419" s="13"/>
      <c r="AE4419" s="13"/>
      <c r="AF4419" s="13"/>
      <c r="AG4419" s="13"/>
      <c r="AH4419" s="13"/>
      <c r="AI4419" s="13"/>
    </row>
    <row r="4420" hidden="1" spans="1:35">
      <c r="A4420" s="21" t="s">
        <v>4141</v>
      </c>
      <c r="B4420" s="22" t="s">
        <v>4167</v>
      </c>
      <c r="C4420" s="21" t="s">
        <v>2319</v>
      </c>
      <c r="D4420" s="21" t="s">
        <v>132</v>
      </c>
      <c r="E4420" s="21" t="s">
        <v>2345</v>
      </c>
      <c r="F4420" s="22" t="s">
        <v>3118</v>
      </c>
      <c r="G4420" s="21" t="s">
        <v>17</v>
      </c>
      <c r="H4420" s="21" t="s">
        <v>168</v>
      </c>
      <c r="I4420" s="22"/>
      <c r="J4420" s="22"/>
      <c r="K4420" s="23">
        <v>190.5</v>
      </c>
      <c r="L4420" s="23">
        <v>75.8</v>
      </c>
      <c r="M4420" s="23">
        <v>63.1</v>
      </c>
      <c r="N4420" s="23">
        <v>483.87</v>
      </c>
      <c r="O4420" s="23">
        <v>192.532</v>
      </c>
      <c r="P4420" s="23">
        <v>160.274</v>
      </c>
      <c r="Q4420" s="24" t="s">
        <v>39</v>
      </c>
      <c r="R4420" s="28">
        <v>15.5</v>
      </c>
      <c r="S4420" s="26" t="s">
        <v>132</v>
      </c>
      <c r="T4420" s="10" t="s">
        <v>105</v>
      </c>
      <c r="U4420" s="29" cm="1">
        <f t="array" ref="U4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-0.5</v>
      </c>
      <c r="V4420" s="13"/>
      <c r="W4420" s="13"/>
      <c r="X4420" s="13"/>
      <c r="Y4420" s="13"/>
      <c r="Z4420" s="13"/>
      <c r="AA4420" s="13"/>
      <c r="AB4420" s="13"/>
      <c r="AE4420" s="13"/>
      <c r="AF4420" s="13"/>
      <c r="AG4420" s="13"/>
      <c r="AH4420" s="13"/>
      <c r="AI4420" s="13"/>
    </row>
    <row r="4421" hidden="1" spans="1:35">
      <c r="A4421" s="21" t="s">
        <v>4141</v>
      </c>
      <c r="B4421" s="22" t="s">
        <v>4168</v>
      </c>
      <c r="C4421" s="21" t="s">
        <v>2321</v>
      </c>
      <c r="D4421" s="21" t="s">
        <v>132</v>
      </c>
      <c r="E4421" s="21" t="s">
        <v>2341</v>
      </c>
      <c r="F4421" s="22" t="s">
        <v>2827</v>
      </c>
      <c r="G4421" s="21" t="s">
        <v>101</v>
      </c>
      <c r="H4421" s="21" t="s">
        <v>131</v>
      </c>
      <c r="I4421" s="22"/>
      <c r="J4421" s="22"/>
      <c r="K4421" s="23">
        <v>188.9</v>
      </c>
      <c r="L4421" s="23">
        <v>74.7</v>
      </c>
      <c r="M4421" s="23">
        <v>70.2</v>
      </c>
      <c r="N4421" s="23">
        <v>479.806</v>
      </c>
      <c r="O4421" s="23">
        <v>189.738</v>
      </c>
      <c r="P4421" s="23">
        <v>178.308</v>
      </c>
      <c r="Q4421" s="24" t="s">
        <v>105</v>
      </c>
      <c r="R4421" s="28">
        <v>1.1</v>
      </c>
      <c r="S4421" s="26" t="s">
        <v>132</v>
      </c>
      <c r="T4421" s="10" t="s">
        <v>105</v>
      </c>
      <c r="U4421" s="29" cm="1">
        <f t="array" ref="U4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421" s="13"/>
      <c r="W4421" s="13"/>
      <c r="X4421" s="13"/>
      <c r="Y4421" s="13"/>
      <c r="Z4421" s="13"/>
      <c r="AA4421" s="13"/>
      <c r="AB4421" s="13"/>
      <c r="AE4421" s="13"/>
      <c r="AF4421" s="13"/>
      <c r="AG4421" s="13"/>
      <c r="AH4421" s="13"/>
      <c r="AI4421" s="13"/>
    </row>
    <row r="4422" hidden="1" spans="1:35">
      <c r="A4422" s="21" t="s">
        <v>4141</v>
      </c>
      <c r="B4422" s="22" t="s">
        <v>4168</v>
      </c>
      <c r="C4422" s="21" t="s">
        <v>2321</v>
      </c>
      <c r="D4422" s="21" t="s">
        <v>132</v>
      </c>
      <c r="E4422" s="21" t="s">
        <v>2341</v>
      </c>
      <c r="F4422" s="22" t="s">
        <v>4169</v>
      </c>
      <c r="G4422" s="21" t="s">
        <v>101</v>
      </c>
      <c r="H4422" s="21" t="s">
        <v>131</v>
      </c>
      <c r="I4422" s="22"/>
      <c r="J4422" s="22"/>
      <c r="K4422" s="23">
        <v>189.3</v>
      </c>
      <c r="L4422" s="23">
        <v>76.2</v>
      </c>
      <c r="M4422" s="23">
        <v>70.2</v>
      </c>
      <c r="N4422" s="23">
        <v>480.822</v>
      </c>
      <c r="O4422" s="23">
        <v>193.548</v>
      </c>
      <c r="P4422" s="23">
        <v>178.308</v>
      </c>
      <c r="Q4422" s="24" t="s">
        <v>105</v>
      </c>
      <c r="R4422" s="28">
        <v>0.7</v>
      </c>
      <c r="S4422" s="26" t="s">
        <v>132</v>
      </c>
      <c r="T4422" s="10"/>
      <c r="U4422" s="29" t="str" cm="1">
        <f t="array" ref="U4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22" s="13"/>
      <c r="W4422" s="13"/>
      <c r="X4422" s="13"/>
      <c r="Y4422" s="13"/>
      <c r="Z4422" s="13"/>
      <c r="AA4422" s="13"/>
      <c r="AB4422" s="13"/>
      <c r="AE4422" s="13"/>
      <c r="AF4422" s="13"/>
      <c r="AG4422" s="13"/>
      <c r="AH4422" s="13"/>
      <c r="AI4422" s="13"/>
    </row>
    <row r="4423" ht="15.75" hidden="1" spans="1:35">
      <c r="A4423" s="21" t="s">
        <v>4141</v>
      </c>
      <c r="B4423" s="22" t="s">
        <v>4168</v>
      </c>
      <c r="C4423" s="21" t="s">
        <v>2321</v>
      </c>
      <c r="D4423" s="21" t="s">
        <v>132</v>
      </c>
      <c r="E4423" s="21" t="s">
        <v>2345</v>
      </c>
      <c r="F4423" s="22" t="s">
        <v>3591</v>
      </c>
      <c r="G4423" s="21" t="s">
        <v>101</v>
      </c>
      <c r="H4423" s="21" t="s">
        <v>131</v>
      </c>
      <c r="I4423" s="22"/>
      <c r="J4423" s="22"/>
      <c r="K4423" s="23">
        <v>195</v>
      </c>
      <c r="L4423" s="23">
        <v>79.1</v>
      </c>
      <c r="M4423" s="23">
        <v>69.9</v>
      </c>
      <c r="N4423" s="23">
        <v>495.3</v>
      </c>
      <c r="O4423" s="23">
        <v>200.914</v>
      </c>
      <c r="P4423" s="23">
        <v>177.546</v>
      </c>
      <c r="Q4423" s="24" t="s">
        <v>109</v>
      </c>
      <c r="R4423" s="24">
        <v>6</v>
      </c>
      <c r="S4423" s="26" t="s">
        <v>132</v>
      </c>
      <c r="T4423" s="30" t="s">
        <v>109</v>
      </c>
      <c r="U4423" s="29" cm="1">
        <f t="array" ref="U4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</row>
  </sheetData>
  <conditionalFormatting sqref="K$1:K$1048576">
    <cfRule type="dataBar" priority="6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{9b0b5064-b499-484d-8083-40a0fe8709c2}</x14:id>
        </ext>
      </extLst>
    </cfRule>
  </conditionalFormatting>
  <conditionalFormatting sqref="L$1:L$1048576">
    <cfRule type="dataBar" priority="5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{b9bbb42f-ee19-49e8-bbce-c68b0c1d50a4}</x14:id>
        </ext>
      </extLst>
    </cfRule>
  </conditionalFormatting>
  <conditionalFormatting sqref="M$1:M$1048576">
    <cfRule type="dataBar" priority="4">
      <dataBar>
        <cfvo type="min"/>
        <cfvo type="max"/>
        <color theme="4" tint="0.799920651875362"/>
      </dataBar>
      <extLst>
        <ext xmlns:x14="http://schemas.microsoft.com/office/spreadsheetml/2009/9/main" uri="{B025F937-C7B1-47D3-B67F-A62EFF666E3E}">
          <x14:id>{4c8da310-31b8-4286-8827-2adfc4c77358}</x14:id>
        </ext>
      </extLst>
    </cfRule>
  </conditionalFormatting>
  <conditionalFormatting sqref="N$1:N$1048576">
    <cfRule type="dataBar" priority="3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{00c420a3-770f-4013-9560-1460eda99c96}</x14:id>
        </ext>
      </extLst>
    </cfRule>
  </conditionalFormatting>
  <conditionalFormatting sqref="O$1:O$1048576">
    <cfRule type="dataBar" priority="2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{87241079-bde7-437d-89b0-079324ab8882}</x14:id>
        </ext>
      </extLst>
    </cfRule>
  </conditionalFormatting>
  <conditionalFormatting sqref="P$1:P$1048576">
    <cfRule type="dataBar" priority="1">
      <dataBar>
        <cfvo type="min"/>
        <cfvo type="max"/>
        <color theme="6" tint="0.799920651875362"/>
      </dataBar>
      <extLst>
        <ext xmlns:x14="http://schemas.microsoft.com/office/spreadsheetml/2009/9/main" uri="{B025F937-C7B1-47D3-B67F-A62EFF666E3E}">
          <x14:id>{7d3ae8e4-375c-4e40-a58f-be807cde4df3}</x14:id>
        </ext>
      </extLst>
    </cfRule>
  </conditionalFormatting>
  <conditionalFormatting sqref="T2:T4423">
    <cfRule type="expression" dxfId="42" priority="7">
      <formula>$T2&lt;&gt;$Q2</formula>
    </cfRule>
  </conditionalFormatting>
  <conditionalFormatting sqref="V4423:V1048576">
    <cfRule type="dataBar" priority="62">
      <dataBar>
        <cfvo type="min"/>
        <cfvo type="max"/>
        <color theme="4" tint="0.79985961485641"/>
      </dataBar>
      <extLst>
        <ext xmlns:x14="http://schemas.microsoft.com/office/spreadsheetml/2009/9/main" uri="{B025F937-C7B1-47D3-B67F-A62EFF666E3E}">
          <x14:id>{face6dfa-4798-4d44-8f5a-002156eb215b}</x14:id>
        </ext>
      </extLst>
    </cfRule>
  </conditionalFormatting>
  <conditionalFormatting sqref="W4423:W1048576">
    <cfRule type="dataBar" priority="63">
      <dataBar>
        <cfvo type="min"/>
        <cfvo type="max"/>
        <color theme="4" tint="0.79985961485641"/>
      </dataBar>
      <extLst>
        <ext xmlns:x14="http://schemas.microsoft.com/office/spreadsheetml/2009/9/main" uri="{B025F937-C7B1-47D3-B67F-A62EFF666E3E}">
          <x14:id>{65fc617c-f1e9-4775-8e69-fb9936d80b73}</x14:id>
        </ext>
      </extLst>
    </cfRule>
  </conditionalFormatting>
  <conditionalFormatting sqref="X4423:X1048576">
    <cfRule type="dataBar" priority="64">
      <dataBar>
        <cfvo type="min"/>
        <cfvo type="max"/>
        <color theme="4" tint="0.79985961485641"/>
      </dataBar>
      <extLst>
        <ext xmlns:x14="http://schemas.microsoft.com/office/spreadsheetml/2009/9/main" uri="{B025F937-C7B1-47D3-B67F-A62EFF666E3E}">
          <x14:id>{5db74885-0e74-4bd4-ac8c-20ebe1022413}</x14:id>
        </ext>
      </extLst>
    </cfRule>
  </conditionalFormatting>
  <conditionalFormatting sqref="Y4423:Y1048576">
    <cfRule type="dataBar" priority="65">
      <dataBar>
        <cfvo type="min"/>
        <cfvo type="max"/>
        <color theme="6" tint="0.79985961485641"/>
      </dataBar>
      <extLst>
        <ext xmlns:x14="http://schemas.microsoft.com/office/spreadsheetml/2009/9/main" uri="{B025F937-C7B1-47D3-B67F-A62EFF666E3E}">
          <x14:id>{ae6658a6-6c08-4aa0-bd68-bad1b8d70db6}</x14:id>
        </ext>
      </extLst>
    </cfRule>
  </conditionalFormatting>
  <conditionalFormatting sqref="Z4423:Z1048576">
    <cfRule type="dataBar" priority="66">
      <dataBar>
        <cfvo type="min"/>
        <cfvo type="max"/>
        <color theme="6" tint="0.79985961485641"/>
      </dataBar>
      <extLst>
        <ext xmlns:x14="http://schemas.microsoft.com/office/spreadsheetml/2009/9/main" uri="{B025F937-C7B1-47D3-B67F-A62EFF666E3E}">
          <x14:id>{3052e987-3ed8-4f7e-9401-3329db86a6b9}</x14:id>
        </ext>
      </extLst>
    </cfRule>
  </conditionalFormatting>
  <conditionalFormatting sqref="AA4423:AA1048576">
    <cfRule type="dataBar" priority="67">
      <dataBar>
        <cfvo type="min"/>
        <cfvo type="max"/>
        <color theme="6" tint="0.79985961485641"/>
      </dataBar>
      <extLst>
        <ext xmlns:x14="http://schemas.microsoft.com/office/spreadsheetml/2009/9/main" uri="{B025F937-C7B1-47D3-B67F-A62EFF666E3E}">
          <x14:id>{e01c11ca-7ddc-474f-a97f-532e0b34af25}</x14:id>
        </ext>
      </extLst>
    </cfRule>
  </conditionalFormatting>
  <dataValidations count="1">
    <dataValidation type="list" allowBlank="1" showInputMessage="1" showErrorMessage="1" sqref="T2:T1048576 AH4423:AH1048576">
      <formula1>HNT尺码!$A$2:$A$21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0b5064-b499-484d-8083-40a0fe8709c2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b9bbb42f-ee19-49e8-bbce-c68b0c1d50a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4c8da310-31b8-4286-8827-2adfc4c77358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00c420a3-770f-4013-9560-1460eda99c96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87241079-bde7-437d-89b0-079324ab8882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7d3ae8e4-375c-4e40-a58f-be807cde4df3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iconSet" priority="124" id="{08ed19f9-5033-497e-8957-9a683cce8aa4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R1:R4423</xm:sqref>
        </x14:conditionalFormatting>
        <x14:conditionalFormatting xmlns:xm="http://schemas.microsoft.com/office/excel/2006/main">
          <x14:cfRule type="iconSet" priority="128" id="{8ea397bd-6aa0-4d32-9cd6-6fe1430799b3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U1:U4423</xm:sqref>
        </x14:conditionalFormatting>
        <x14:conditionalFormatting xmlns:xm="http://schemas.microsoft.com/office/excel/2006/main">
          <x14:cfRule type="dataBar" id="{face6dfa-4798-4d44-8f5a-002156eb215b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V4423:V1048576</xm:sqref>
        </x14:conditionalFormatting>
        <x14:conditionalFormatting xmlns:xm="http://schemas.microsoft.com/office/excel/2006/main">
          <x14:cfRule type="dataBar" id="{65fc617c-f1e9-4775-8e69-fb9936d80b73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W4423:W1048576</xm:sqref>
        </x14:conditionalFormatting>
        <x14:conditionalFormatting xmlns:xm="http://schemas.microsoft.com/office/excel/2006/main">
          <x14:cfRule type="dataBar" id="{5db74885-0e74-4bd4-ac8c-20ebe1022413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X4423:X1048576</xm:sqref>
        </x14:conditionalFormatting>
        <x14:conditionalFormatting xmlns:xm="http://schemas.microsoft.com/office/excel/2006/main">
          <x14:cfRule type="dataBar" id="{ae6658a6-6c08-4aa0-bd68-bad1b8d70db6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Y4423:Y1048576</xm:sqref>
        </x14:conditionalFormatting>
        <x14:conditionalFormatting xmlns:xm="http://schemas.microsoft.com/office/excel/2006/main">
          <x14:cfRule type="dataBar" id="{3052e987-3ed8-4f7e-9401-3329db86a6b9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Z4423:Z1048576</xm:sqref>
        </x14:conditionalFormatting>
        <x14:conditionalFormatting xmlns:xm="http://schemas.microsoft.com/office/excel/2006/main">
          <x14:cfRule type="dataBar" id="{e01c11ca-7ddc-474f-a97f-532e0b34af25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AA4423:AA1048576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B5"/>
  <sheetViews>
    <sheetView workbookViewId="0">
      <selection activeCell="D10" sqref="D10"/>
    </sheetView>
  </sheetViews>
  <sheetFormatPr defaultColWidth="9.1171875" defaultRowHeight="15" outlineLevelRow="4" outlineLevelCol="1"/>
  <cols>
    <col min="1" max="1" width="12.8828125" customWidth="1"/>
    <col min="2" max="2" width="60.1171875" style="1" customWidth="1"/>
  </cols>
  <sheetData>
    <row r="1" spans="1:2">
      <c r="A1" t="s">
        <v>4331</v>
      </c>
      <c r="B1" s="1" t="s">
        <v>4332</v>
      </c>
    </row>
    <row r="2" spans="1:2">
      <c r="A2" t="s">
        <v>4333</v>
      </c>
      <c r="B2" s="1" t="s">
        <v>4334</v>
      </c>
    </row>
    <row r="3" spans="1:2">
      <c r="A3" t="s">
        <v>4335</v>
      </c>
      <c r="B3" s="1" t="s">
        <v>4336</v>
      </c>
    </row>
    <row r="4" spans="1:2">
      <c r="A4" t="s">
        <v>2336</v>
      </c>
      <c r="B4" s="1" t="s">
        <v>4337</v>
      </c>
    </row>
    <row r="5" spans="1:2">
      <c r="A5" s="2" t="s">
        <v>2338</v>
      </c>
      <c r="B5" s="3" t="s">
        <v>4338</v>
      </c>
    </row>
  </sheetData>
  <pageMargins left="0.75" right="0.75" top="1" bottom="1" header="0.5" footer="0.5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penc�Ɖh� 
</file>

<file path=customXml/item2.xml>�� 
</file>

<file path=customXml/item3.xml><?xml version="1.0" encoding="utf-8"?>
<DataMashup xmlns="http://schemas.microsoft.com/DataMashup">AAAAAOwT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jaEKhjhAAAJRJAAATAAAARm9ybXVsYXMvU2VjdGlvbjEube0ca28UR/K7pfyH0UQ6rU9rY5OHdEmMBAZkFJvkwJEV2Za12OOwuvUumh3DcitL5hJjQzB2jhAgcATuIGclwcCFAz9w+C85z+76U/7CVXV193T3PHZsByXK3X7w7PZ0V1XXq6uqu112Rr18qWgdp2fn2y0t5ZM51xmzXrXHK/6jtfqdc/6l1a2ZedvqsjItFnxqa4tWrmx5uRMFJ8ta/IW/1K4+imhn4xt3lxo/XPFn7stRLa3yq9W1r6Wl4HgMztbVF/7yqv9sGXAdnZw44bjth93SREbCrw7S1y5bdrWHpwb96efDrZyU5Y20IHzR1QCx9e31tCBkVwPE5saNrdkFSWPz6RgDFHDEYMFIgNSPfG8/MDk+7rgZkpDkMDCBC+QLEIj/4BoKrYLMzhXPMqYXJwsFBGAVGX+R/ShT/HjuWY3rlVar5J103DP5MnYvFDjw2spM7cm12heztVvfxcP3nIqnQhcyJlyADYYixn7o197v5icy7BuTd6VVRW3bksR8UX5FOPlxBsa2LaCzyGi0nAJQ6yl8uDXt3/snaAiS6p0oSM3LWqOlwtHchMNagIpm/DFnABwsW10aQUhUb77stR9zJkqnnaPAtDIZDb5RP6xXv5srlsdL7kR0H+xP0u4uFSYniki+pJrruwpTfHdyoydD0hxRWYrSDBGOw1tDrUFLmPlsEkfKhyZOeWczyI5WUxCsR1+uQm+5VBrLd+vL10h1USoSp79xxb8w78+drz9e50pLVo2k0cvu/QdCb3o7Qk0D4aYe0cTQMWG7zmjJHUvS0l6gz1/gxpTp7TC4PqC9HjBf92ive/C1nCubEpuptCTVsDIqLwyswIOkMfA6GpF0FhFaC6ZEfJeQUUeYODWSkWz8kF4ezrtl72jghbJWR6Av1NFiFpkA47hTgMXnWOlMjKUgGEl5oA4Cungypdc4eIxJt/1w3imMvecedMZzkwUvM5K1bJqpnWUeA3wNyFiRRCStIY4uXgI+S7qiOaoKajvsZMRI2C+NqQaayHkje7fDWpiyylfJgUjgJlO3pr+sf74kJx7BVFK7ZipD0pRwopVmF7OKdJ/mZLiXm7+6ufINkVJ7fAdULeP/MEMhlSSQrUC4Ksd4JaHj5gok2v2v1up3p/3pG1vTFyAWiOCb6Almji6NKWPJtdB/ie/orJKVVADRbT80m0h9FWNxeY7UBdEhnYRFb3yG+RktcHUMCj+RDNE5juXivfosF4CFwWoR738gMBzJF6WdNCdXYCmfSYkBYtsdYjiZEgOEviqGVMw0Iggxq6gn8PKdfaSPueKYBRPXfp4UP1PhRQQMSsHa1wUG0GbJ0Hx748/g+AEYL3OH7Y0/ieN7EL/IMRLHmy5FMKp2a7q+Pvc/a++6t2tuPb8qY08UuBDwLgylANrVa73TZRkpZSLeWEW7/Fd/bSGNonG3XXK9IJwXs1GfhuomC6+aSDSCrWIhgPzQe+4Y1Av2l0ed4li++NFUMmgaLN3kTgZLD2gOTqR6KvZtnBA4+5cf+RtXk5d2EoJIyGq68Cg3i8WODImMa/AFfpqu3Aa+ageIIBIdTQhd8NrXyRPSp54yPNndLJqt3ypJkEpI9UOsrbEiZC4LSjJQFYL1leQEKU93abLoZYzwDYAQx/W/ZDlxMAy7akII04zkSDGtQRvER9MuZvJ/g0ZOqCxLYwW6WdNoMjYQ4Us366YGQbotVArNPq1ZNGa/8S8uEQtouUp2B7tPXZr6Bqwpav5JhJ1YYYy0S6HbvGB9DEx6LKOBgAU5a3WGCyNiJCtZIl4lsOF6sUPsYUBpaEicHnIuxp+TGCmbfdkCtHGjYX55c2Xen1kKCsOCleIpWUo5MV87Uy4gdu3aHX/hoSxFJKNJ5Fp0DmisIf75ma2PedlDJIUxrJ7IVURJUtS1I+oJgQHGrCUARpQuk8HwACkejChxJoPhoVLcqgSvQaCNp98naw9Q3SPyPpbP6b/otZ5exRcwhabYAXLb+p3YAOkv4W5ERrNpzNsQB9pyK3S1LcjhY6XfNFxKMCgw/pT8gEhfyZL1X0ArNOjpbhp+SORN+IF5NOJ4+fwALUzJjwGNH/ovoBUa9PQ9BT8C5E34gXUBxPHy+UHM8C9/5d+EimKsCrINte7SxIl80UnOykJ7VlVpFVmslRDCLJY96OtUjEeQVvWf6XPxthHnB9Dv0pZzs6n9LHXMba4lWgC+z+pIoTvxLJALlJoZIFCsU+0mEGA742tfUzjVeDELm59vgatK9GwR+Hi8kM7PYdCk6SQ4Jb4pG6ucqCnqmNiOTR0pW67ZGQW17h9mfUxRZTAWsx7XWOrP+DQnKqblQ9VANx5AyAgsoyVhKKsLyhRRVdjISQ4bUYbPNrXq61dqt29Bmhq5g5GhTnLvwnAEtIXTBISxz2O6A6JbwAhRDsomt5U0d6+SP6hOfthKNFd1XAhbrPqpM5WjDB0L65aqRMBidaqD6jsQjfCl4hmpWREAVDWLAGNok0mE8XpYI0MoTO3Zun/xDu1iheRE6er+sTF+akGDAIeE9JnZ3OMzAyZYtt4jsnyrniGIXtuiQ+/w9q+OTDA7frSyw7ndob1tR44GAb5ApT7j0Q7sYmyPMlaTBqI2DNg7e8qxXLZ1LrsKA/UfX/WfTyeK/VDlFKxgNI1I+Yc0R2dic3Wo2qqdADv5b1XtsdVQZHtKR7RjMCGu1C4vNeYX/blrW3fXoFquBGR6ucvu2//uIUO37b73Dh7qNRuPf3CgLfJF/cIcHLoyu2+u/2PrxozZ+uGh/cfMNnHwQc4BFcBmVveJ2Zfpud7xwKGDZi9Sab0bqareRiqot/W2dfeZ8AYi2noi2nQd0OGGHaWJxdQNOR6UhH33n/2rduuClKwiUzrzVPQctwzHVjJV2Yekn9VObOHxsnImbDatGD8Topmnm+tfgPKYKA7m8YCfUxx1MuRQyZpiIUJwrtMsMGzNzlOxsP7lJzoegnvMgTNQjkvgjTM4Ycp1I2LMEBlG1SAAKBKTM9OFvny5DHs07GhO+5GPiiU3OBTQ2sIXUYNw9Wjq/t5eWjbwVCps0b/CeIkHULusQ5VRp9DePekC87yBkvunE6XSnzKtWeojR7LqN55lrQ4iT7ts9Q2ev+wugZCL3jAfWLv5pPb5KvAQzqb5tz8FRMQ+eYaPGNgP7rOcUWFlq1XbqPAwH+tBgQFKpfCSncMBl6U30zqjt4GPo80u1gwn7uCILMEQ+/1Hit6br7f3AxWsnRdespbZrpy0CWGGxBKd6fKGHM3QwRFSginfTUyEx96brX2/pDVPtb4CIuUi0rmoyrS/b4ciFQNDElVe7FagCqim8lSjW40RKOwoqcYowM8i7JTM7znav0Puy5Eh9qtvdst/FdZvUgB04pxOtwMn0/s14b5MAIoHU8xvbVE1OSihw4ZkgC7kRaX7ZG8wWDich8Pn3DWWM3b3W0MflGEpHDr55zOF0aGB948fdPOnnaHXXn+js/PNP+ztxKbNtc/qN68P+TOPN9e+hfOlm+tP/XurP07PDNX+9sB/drv272f+4+nGk5Xa9Suw6m7dWPRnvvMXVoYaLxYbi/ehNt72WsfeNv+zpdrF+7Vbc/DXX30Cf4fqlz/1L96szS0O0bYAuPOhxsbX4J9Bm/2HK/7alfZKoVyxlSCX6q44F/x47iQtPWK5lDwZYf4d0yNcI454zkSXLV+CXb+bL4512awTavfBnJeT6ZHu5ZLXCslaCZwwByutHkZWeRypLhcSBk4JOlBQST2Y2zY6iIgxAQaFj/EgRNCYAEJEqwldolyfQaviMaOmwmLSeDJ5yqWtlwYCnlkldeEJVFIXMN3G9MekfLrXN9D54RUyEDXJr/HiAUiofvFpDaqoalwgQU2xb0Jn9+yxaNGhw9t0Ctqf3QCj+On5l6jwVhtW5H56fsk/P9/Y+I76+atPLbx5wWCNV7BcDKqaOc1P07PDqBilqAfkWU2ZXdeAMsxp6M6gs+sXUPFjVU3Whd3jOC0PRACFsI9soVJhzcN/tAAWDLTVPn9Yu3TO2tux9w2oGOOjDf68yb/vUb7/OH0Ff3FaP3Rybl++GCIXqYm53mKe5PQ6YDTNOnNa8Q8oAq8T3rF5HHNOFXIYgwMf4FYH/fA6IL/cA5Kx28CzWDbQJn5ICSGYUznXgysidCWEDi0ToOOnCnkv43UKCOwsMqcFLmqw8qlBkuuU4fg6ADOu6SBhGYYIdt5j73gYdSkCxlMQUzZwW2b1icrnXAXQ6mrx2+ezJkgUJm454NUeOrPDON6Kxzn3xu8DxIsqDKnN6owXH+LHT2wxMh7TDpUCynsjvSPdfWgH7MJZRD3PSIkCL2YbmT1Tb+Df4KvwBkpgwwA18BvsG/McwfvfW3vb33g9gKh4XiYY4fmQzIEmZIqpBNBso8qg0McWgwT6+Pvt0NeTgj6cg0KfUfFQ6GMrUQJ9/H1a+tD2z802ln+w/AeLsHjVv1+vr0NodQ+jecjn6+sLtesPrfdLZxzX+uOkAxf2tmYvQRa8uTIN9xpqX91vPPw7kwiOv7tEKXgYlqh2UCd2gVBqlpFBKyUICTNgjRkL4UIAvpdxCI2A8ly2+oRuvOlZsGbgVXtzZV0u3gyadMfqAhwQguZYlaUzIiDdEF7D28YQfl6EBbZispG45Jz0+IDzEQpaV+ck26Mu0fCOTD7BVBk7BpHTw9p+C9y7ZTdOGF3sFb+qKa2Tibv+/Ir/4LrEK26ukiowmmR/sGaofY6w+FUOiPA8aNJoVgGNdlTNFAmXLEGBmTEAto3mXEDF2TmINdph2vXETVPZjBG1uGOMo8SnDAmEMpyi4qiOp8GAAjQUGkf1OzsyweKa8QqPcTKDGDXFdGVLM+8KtyxlV23WSKsL9+uUEqMgH5/gmIkHEMDBnSBBAHPL9JthkQ47BFsAq5LWiZ/iGbtoYQdaXKJ2CsRw8aSeUVorephP0mZSv0BTzF7id8aFi4DBbWjRHPV0B6W3QFcM3IvliToct/ZdbkcQODBGb3sgnOyHgblK6oHRu2MqXeI712XlvrV4E/cE9XAHuc4DI3Y+ElGnmlH8KUqVRuR0+nmTaW6beObHUf47HwmYf4ZZG5mCygj8bqtuOnwsQnQXTlj8xmfORaelVfkj6WU95Doez3n0QvGWyNYZlmhRfoR7tW/b0RIPt0bRP1pwcpgkMvp4ApZmAjBvHlPIZTaGyYzmEcrYQpCjSJJ5HJuo2DsJDUXuE9V4pYZ9OwjZR74Ie05sVphaYyfzY79thWWsc8tIBhGCSAgFNBZve5BaMhwclT93Z+vGPdxGEvs6wFrVLYs9JFye5TqelQUrWZdSF2vYfhQBkS3LUjavPgV7I0GkxUvoNhV+KKEAReFVHJuXangKgu24yWhBOzynWlvE7lJ4MmplVNababM7skQq63UkCPlPSoApRjGWd6CjbXPna7cXmc/EMzb6P1nJQPwM22bi36lkLUmHsodChXqonEk4KuVip+IXJlyQIXfzkqmWG2a/MNmSjtT8xiBDz5tia/eymv7rL6KHZyXq6Cxxh5QI6uZiTzXcObJ2HmZUNrKG/grzOUZxQXoaucqo+61xFOBWEc8QjQ1QGcCBb5DOjm1vRhW2MdMTXkrvra2tJihKKOk8HuBRSEjalvsv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DaEQAAW0NvbnRlbnRfVHlwZXNdLnhtbFBLAQIUAAoAAAAAAIdO4kAAAAAAAAAAAAAAAAAHAAAAAAAAAAAAEAAAAAAAAABDb25maWcvUEsBAhQAFAAAAAgAh07iQBI4/pifAAAA8wAAABIAAAAAAAAAAQAgAAAAJQAAAENvbmZpZy9QYWNrYWdlLnhtbFBLAQIUAAoAAAAAAIdO4kAAAAAAAAAAAAAAAAAJAAAAAAAAAAAAEAAAAPQAAABGb3JtdWxhcy9QSwECFAAUAAAACACHTuJAI2hCoY4QAACUSQAAEwAAAAAAAAABACAAAAAbAQAARm9ybXVsYXMvU2VjdGlvbjEubVBLBQYAAAAABQAFAC4BAACoE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fiEAAAAAAABcI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El0ZW0+PEl0ZW1Mb2NhdGlvbj48SXRlbVR5cGU+Rm9ybXVsYTwvSXRlbVR5cGU+PEl0ZW1QYXRoPlNlY3Rpb24xL2Z4JUU1JUIwJUJBJUU3JUEwJTgxJUU1JThDJUI5JUU5JTg1JThEPC9JdGVtUGF0aD48L0l0ZW1Mb2NhdGlvbj48U3RhYmxlRW50cmllcz48RW50cnkgVHlwZT0iSXNQcml2YXRlIiBWYWx1ZT0ibDAiIC8+PEVudHJ5IFR5cGU9IkZpbGxFbmFibGVkIiBWYWx1ZT0ibDAiIC8+PEVudHJ5IFR5cGU9IkZpbGxPYmplY3RUeXBlIiBWYWx1ZT0ic0Nvbm5lY3Rpb25Pbmx5IiAvPjxFbnRyeSBUeXBlPSJRdWVyeUlEIiBWYWx1ZT0iczVhNGFlNGU4LTA5ZTAtNDI1OC05MDQwLTE4OTgzYzRiYWJiMiIgLz48RW50cnkgVHlwZT0iUmVzdWx0VHlwZSIgVmFsdWU9InNGdW5jdGlvbiIgLz48RW50cnkgVHlwZT0iRmlsbENvdW50IiBWYWx1ZT0ibDAiIC8+PEVudHJ5IFR5cGU9IkZpbGxFcnJvckNvdW50IiBWYWx1ZT0ibDAiIC8+PEVudHJ5IFR5cGU9IkZpbGxMYXN0VXBkYXRlZCIgVmFsdWU9ImQyMDI2LTA3LTAyVDE0OjU0OjA0LjIwODAwMDBaIiAvPjwvU3RhYmxlRW50cmllcz48L0l0ZW0+PEl0ZW0+PEl0ZW1Mb2NhdGlvbj48SXRlbVR5cGU+Rm9ybXVsYTwvSXRlbVR5cGU+PEl0ZW1QYXRoPlNlY3Rpb24xL0FMTCVFNSVCMCVCQSVFNyVBMCU4MTwvSXRlbVBhdGg+PC9JdGVtTG9jYXRpb24+PFN0YWJsZUVudHJpZXM+PEVudHJ5IFR5cGU9IklzUHJpdmF0ZSIgVmFsdWU9ImwwIiAvPjxFbnRyeSBUeXBlPSJGaWxsRW5hYmxlZCIgVmFsdWU9ImwwIiAvPjxFbnRyeSBUeXBlPSJGaWxsT2JqZWN0VHlwZSIgVmFsdWU9InNDb25uZWN0aW9uT25seSIgLz48RW50cnkgVHlwZT0iUXVlcnlJRCIgVmFsdWU9InNlMjkyYTVjYS0wYTJiLTRlMTUtYjI2OC1hMWQwODEzNjA2NDEiIC8+PEVudHJ5IFR5cGU9IlJlc3VsdFR5cGUiIFZhbHVlPSJzVGFibGUiIC8+PEVudHJ5IFR5cGU9IkZpbGxDb3VudCIgVmFsdWU9ImwwIiAvPjxFbnRyeSBUeXBlPSJGaWxsRXJyb3JDb3VudCIgVmFsdWU9ImwwIiAvPjxFbnRyeSBUeXBlPSJGaWxsTGFzdFVwZGF0ZWQiIFZhbHVlPSJkMjAyNi0wNy0wNlQxMDo0NDozNS43NzUwMDAwWiIgLz48L1N0YWJsZUVudHJpZXM+PC9JdGVtPjxJdGVtPjxJdGVtTG9jYXRpb24+PEl0ZW1UeXBlPkZvcm11bGE8L0l0ZW1UeXBlPjxJdGVtUGF0aD5TZWN0aW9uMS9UTSVFNSVCMCVCQSVFNyVBMCU4MTwvSXRlbVBhdGg+PC9JdGVtTG9jYXRpb24+PFN0YWJsZUVudHJpZXM+PEVudHJ5IFR5cGU9IklzUHJpdmF0ZSIgVmFsdWU9ImwwIiAvPjxFbnRyeSBUeXBlPSJGaWxsRW5hYmxlZCIgVmFsdWU9ImwwIiAvPjxFbnRyeSBUeXBlPSJGaWxsT2JqZWN0VHlwZSIgVmFsdWU9InNDb25uZWN0aW9uT25seSIgLz48RW50cnkgVHlwZT0iUXVlcnlJRCIgVmFsdWU9InNmYmRiNmJjZS05ZTgxLTQzYWItODdiNy0wMjk2OTVhMTVjNzciIC8+PEVudHJ5IFR5cGU9IlJlc3VsdFR5cGUiIFZhbHVlPSJzVGFibGUiIC8+PEVudHJ5IFR5cGU9IkZpbGxDb3VudCIgVmFsdWU9ImwwIiAvPjxFbnRyeSBUeXBlPSJGaWxsRXJyb3JDb3VudCIgVmFsdWU9ImwwIiAvPjxFbnRyeSBUeXBlPSJGaWxsTGFzdFVwZGF0ZWQiIFZhbHVlPSJkMjAyNi0wNy0wNlQxMDo0NDozNS44MTgwMDAwWiIgLz48RW50cnkgVHlwZT0iRmlsbENvbHVtbk5hbWVzIiBWYWx1ZT0nc1smcXVvdDvlhoXpg6jlsLrnoIEmcXVvdDssJnF1b3Q76YCa55So5bC656CBJnF1b3Q7LCZxdW90O+WIhuexuyZxdW90OywmcXVvdDvplb9faW4mcXVvdDssJnF1b3Q75a69X2luJnF1b3Q7LCZxdW90O+mrmF9pbiZxdW90O10nIC8+PC9TdGFibGVFbnRyaWVzPjwvSXRlbT48SXRlbT48SXRlbUxvY2F0aW9uPjxJdGVtVHlwZT5Gb3JtdWxhPC9JdGVtVHlwZT48SXRlbVBhdGg+U2VjdGlvbjEvSE5UJUU1JUIwJUJBJUU3JUEwJTgxPC9JdGVtUGF0aD48L0l0ZW1Mb2NhdGlvbj48U3RhYmxlRW50cmllcz48RW50cnkgVHlwZT0iSXNQcml2YXRlIiBWYWx1ZT0ibDAiIC8+PEVudHJ5IFR5cGU9IkZpbGxFbmFibGVkIiBWYWx1ZT0ibDAiIC8+PEVudHJ5IFR5cGU9IkZpbGxPYmplY3RUeXBlIiBWYWx1ZT0ic0Nvbm5lY3Rpb25Pbmx5IiAvPjxFbnRyeSBUeXBlPSJRdWVyeUlEIiBWYWx1ZT0iczFjMjYyOTViLWVhYWQtNDk0NC04NGUyLTUxYjcyYjc3Y2NmNyIgLz48RW50cnkgVHlwZT0iUmVzdWx0VHlwZSIgVmFsdWU9InNUYWJsZSIgLz48RW50cnkgVHlwZT0iRmlsbENvdW50IiBWYWx1ZT0ibDAiIC8+PEVudHJ5IFR5cGU9IkZpbGxFcnJvckNvdW50IiBWYWx1ZT0ibDAiIC8+PEVudHJ5IFR5cGU9IkZpbGxMYXN0VXBkYXRlZCIgVmFsdWU9ImQyMDI2LTA3LTA2VDEwOjQ0OjM1LjgzNzAwMDBaIiAvPjxFbnRyeSBUeXBlPSJGaWxsQ29sdW1uTmFtZXMiIFZhbHVlPSdzWyZxdW90O+WGhemDqOWwuueggSZxdW90OywmcXVvdDvpgJrnlKjlsLrnoIEmcXVvdDssJnF1b3Q75YiG57G7JnF1b3Q7LCZxdW90O+mVv19pbiZxdW90OywmcXVvdDvlrr1faW4mcXVvdDssJnF1b3Q76auYX2luJnF1b3Q7XScgLz48L1N0YWJsZUVudHJpZXM+PC9JdGVtPjxJdGVtPjxJdGVtTG9jYXRpb24+PEl0ZW1UeXBlPkZvcm11bGE8L0l0ZW1UeXBlPjxJdGVtUGF0aD5TZWN0aW9uMS8lRTUlQUUlQjklRTUlQjclQUUlRTUlOEYlODIlRTYlOTUlQjAlRTglQTElQTg8L0l0ZW1QYXRoPjwvSXRlbUxvY2F0aW9uPjxTdGFibGVFbnRyaWVzPjxFbnRyeSBUeXBlPSJJc1ByaXZhdGUiIFZhbHVlPSJsMCIgLz48RW50cnkgVHlwZT0iRmlsbEVuYWJsZWQiIFZhbHVlPSJsMCIgLz48RW50cnkgVHlwZT0iRmlsbE9iamVjdFR5cGUiIFZhbHVlPSJzQ29ubmVjdGlvbk9ubHkiIC8+PEVudHJ5IFR5cGU9IlF1ZXJ5SUQiIFZhbHVlPSJzZjJiYjIwNmYtNjA5Zi00OTE3LWJhNTAtN2I1NmYwYjc4ZGE0IiAvPjxFbnRyeSBUeXBlPSJSZXN1bHRUeXBlIiBWYWx1ZT0ic1RhYmxlIiAvPjxFbnRyeSBUeXBlPSJGaWxsQ291bnQiIFZhbHVlPSJsNCIgLz48RW50cnkgVHlwZT0iRmlsbEVycm9yQ291bnQiIFZhbHVlPSJsMCIgLz48RW50cnkgVHlwZT0iRmlsbExhc3RVcGRhdGVkIiBWYWx1ZT0iZDIwMjYtMDYtMzBUMDU6NDQ6MDAuMzEwMDAwMFoiIC8+PEVudHJ5IFR5cGU9IkZpbGxDb2x1bW5OYW1lcyIgVmFsdWU9J3NbJnF1b3Q75Y+C5pWwJnF1b3Q7LCZxdW90O+WAvCZxdW90O10nIC8+PC9TdGFibGVFbnRyaWVzPjwvSXRlbT48SXRlbT48SXRlbUxvY2F0aW9uPjxJdGVtVHlwZT5Gb3JtdWxhPC9JdGVtVHlwZT48SXRlbVBhdGg+U2VjdGlvbjEvJUU1JTg1JUE4JUU5JTg3JThGJUU4JUExJUE4PC9JdGVtUGF0aD48L0l0ZW1Mb2NhdGlvbj48U3RhYmxlRW50cmllcz48RW50cnkgVHlwZT0iSXNQcml2YXRlIiBWYWx1ZT0ibDAiIC8+PEVudHJ5IFR5cGU9IkZpbGxFbmFibGVkIiBWYWx1ZT0ibDAiIC8+PEVudHJ5IFR5cGU9IkZpbGxPYmplY3RUeXBlIiBWYWx1ZT0ic0Nvbm5lY3Rpb25Pbmx5IiAvPjxFbnRyeSBUeXBlPSJRdWVyeUlEIiBWYWx1ZT0iczAyYTVkZGFkLTA1NmUtNDMyZi04ODI1LWUwNGEwNTQyY2RkNiIgLz48RW50cnkgVHlwZT0iUmVzdWx0VHlwZSIgVmFsdWU9InNUYWJsZSIgLz48RW50cnkgVHlwZT0iRmlsbENvdW50IiBWYWx1ZT0ibDAiIC8+PEVudHJ5IFR5cGU9IkZpbGxFcnJvckNvdW50IiBWYWx1ZT0ibDAiIC8+PEVudHJ5IFR5cGU9IkZpbGxMYXN0VXBkYXRlZCIgVmFsdWU9ImQyMDI2LTA3LTAyVDE0OjU0OjA0LjQ1NTAwMDBaIiAvPjxFbnRyeSBUeXBlPSJGaWxsQ29sdW1uTmFtZXMiIFZhbHVlPSdzWyZxdW90O+S4u+i9puWeiyZxdW90OywmcXVvdDvku6PpmYUmcXVvdDssJnF1b3Q75bm05Lu95Yy66Ze0JnF1b3Q7LCZxdW90O+e7k+aehCZxdW90OywmcXVvdDvniYjmnKwmcXVvdDssJnF1b3Q75YiG57G7JnF1b3Q7LCZxdW90O+mpvumptuWupOexu+WeiyZxdW90OywmcXVvdDvotKfmlpfplb/luqZfZnQmcXVvdDssJnF1b3Q7bGVuZ3RoX2luJnF1b3Q7LCZxdW90O3dpZHRoX2luJnF1b3Q7LCZxdW90O2hlaWdodF9pbiZxdW90OywmcXVvdDtsZW5ndGhfY20mcXVvdDssJnF1b3Q7d2lkdGhfY20mcXVvdDssJnF1b3Q7aGVpZ2h0X2NtJnF1b3Q7LCZxdW90O+WTgeeJjCZxdW90OywmcXVvdDvliY3lj7DovablnosmcXVvdDtdJyAvPjwvU3RhYmxlRW50cmllcz48L0l0ZW0+PEl0ZW0+PEl0ZW1Mb2NhdGlvbj48SXRlbVR5cGU+Rm9ybXVsYTwvSXRlbVR5cGU+PEl0ZW1QYXRoPlNlY3Rpb24xL0hOVCVFNSVCMCVCQSVFNyVBMCU4MSVFNSU4QyVCOSVFOSU4NSU4RCVFOCVBMSVBODwvSXRlbVBhdGg+PC9JdGVtTG9jYXRpb24+PFN0YWJsZUVudHJpZXM+PEVudHJ5IFR5cGU9IklzUHJpdmF0ZSIgVmFsdWU9ImwwIiAvPjxFbnRyeSBUeXBlPSJGaWxsRW5hYmxlZCIgVmFsdWU9ImwxIiAvPjxFbnRyeSBUeXBlPSJGaWxsT2JqZWN0VHlwZSIgVmFsdWU9InNUYWJsZSIgLz48RW50cnkgVHlwZT0iUXVlcnlJRCIgVmFsdWU9InNhZDNmMGU4Yi1lOWZkLTRhZjMtYjVhZS05NGZhN2E0ZGIyZjciIC8+PEVudHJ5IFR5cGU9IlJlc3VsdFR5cGUiIFZhbHVlPSJzVGFibGUiIC8+PEVudHJ5IFR5cGU9IkZpbGxUYXJnZXQiIFZhbHVlPSJzSE5U5bC656CB5Yy56YWN6KGoIiAvPjxFbnRyeSBUeXBlPSJGaWxsQ291bnQiIFZhbHVlPSJsNDQyMiIgLz48RW50cnkgVHlwZT0iRmlsbEVycm9yQ291bnQiIFZhbHVlPSJsMCIgLz48RW50cnkgVHlwZT0iRmlsbExhc3RVcGRhdGVkIiBWYWx1ZT0iZDIwMjYtMDctMDZUMTQ6Mzk6MjYuMjI5MDAwMFoiIC8+PEVudHJ5IFR5cGU9IkZpbGxDb2x1bW5OYW1lcyIgVmFsdWU9J3NbJnF1b3Q7TUFLRSZxdW90OywmcXVvdDtNT0RFTCZxdW90OywmcXVvdDtTVUItTU9ERUwmcXVvdDssJnF1b3Q754mI5pysJnF1b3Q7LCZxdW90O+S7o+mZhSZxdW90OywmcXVvdDtZRUFSJnF1b3Q7LCZxdW90O+WIhuexuyZxdW90OywmcXVvdDvnu5PmnoQmcXVvdDssJnF1b3Q7Q0FCJnF1b3Q7LCZxdW90O0JFRCZxdW90OywmcXVvdDtMLUlOJnF1b3Q7LCZxdW90O1ctSU4mcXVvdDssJnF1b3Q7SC1JTiZxdW90OywmcXVvdDtMLUNNJnF1b3Q7LCZxdW90O1ctQ00mcXVvdDssJnF1b3Q7SC1DTSZxdW90OywmcXVvdDvoh6rliqjlsLrnoIEmcXVvdDssJnF1b3Q76Ieq5Yqo6ZW/5bqm5L2Z6YePJnF1b3Q7LCZxdW90O+aXoOWwuueggeWOn+WboCZxdW90O10nIC8+PEVudHJ5IFR5cGU9IkZpbGxUYXJnZXROYW1lQ3VzdG9taXplZCIgVmFsdWU9ImwxIiAvPjwvU3RhYmxlRW50cmllcz48L0l0ZW0+PEl0ZW0+PEl0ZW1Mb2NhdGlvbj48SXRlbVR5cGU+Rm9ybXVsYTwvSXRlbVR5cGU+PEl0ZW1QYXRoPlNlY3Rpb24xL1RNJUU1JUIwJUJBJUU3JUEwJTgxJUU1JThDJUI5JUU5JTg1JThEJUU4JUExJUE4PC9JdGVtUGF0aD48L0l0ZW1Mb2NhdGlvbj48U3RhYmxlRW50cmllcz48RW50cnkgVHlwZT0iSXNQcml2YXRlIiBWYWx1ZT0ibDAiIC8+PEVudHJ5IFR5cGU9IkZpbGxFbmFibGVkIiBWYWx1ZT0ibDEiIC8+PEVudHJ5IFR5cGU9IkZpbGxPYmplY3RUeXBlIiBWYWx1ZT0ic1RhYmxlIiAvPjxFbnRyeSBUeXBlPSJRdWVyeUlEIiBWYWx1ZT0iczJlMDUyNDhlLTU4MWYtNGIzYy1hNWJhLWEwZTE1MDhlZTA0ZiIgLz48RW50cnkgVHlwZT0iUmVzdWx0VHlwZSIgVmFsdWU9InNUYWJsZSIgLz48RW50cnkgVHlwZT0iRmlsbFRhcmdldCIgVmFsdWU9InNUTeWwuueggeWMuemFjeihqCIgLz48RW50cnkgVHlwZT0iRmlsbENvdW50IiBWYWx1ZT0ibDQ0MjIiIC8+PEVudHJ5IFR5cGU9IkZpbGxFcnJvckNvdW50IiBWYWx1ZT0ibDAiIC8+PEVudHJ5IFR5cGU9IkZpbGxMYXN0VXBkYXRlZCIgVmFsdWU9ImQyMDI2LTA3LTA2VDE0OjM5OjM3LjY2MjAwMDBaIiAvPjxFbnRyeSBUeXBlPSJGaWxsQ29sdW1uTmFtZXMiIFZhbHVlPSdzWyZxdW90O01BS0UmcXVvdDssJnF1b3Q7TU9ERUwmcXVvdDssJnF1b3Q7U1VCLU1PREVMJnF1b3Q7LCZxdW90O+eJiOacrCZxdW90OywmcXVvdDvku6PpmYUmcXVvdDssJnF1b3Q7WUVBUiZxdW90OywmcXVvdDvliIbnsbsmcXVvdDssJnF1b3Q757uT5p6EJnF1b3Q7LCZxdW90O0NBQiZxdW90OywmcXVvdDtCRUQmcXVvdDssJnF1b3Q7TC1JTiZxdW90OywmcXVvdDtXLUlOJnF1b3Q7LCZxdW90O0gtSU4mcXVvdDssJnF1b3Q7TC1DTSZxdW90OywmcXVvdDtXLUNNJnF1b3Q7LCZxdW90O0gtQ00mcXVvdDssJnF1b3Q76Ieq5Yqo5bC656CBJnF1b3Q7LCZxdW90O+iHquWKqOmVv+W6puS9memHjyZxdW90OywmcXVvdDvml6DlsLrnoIHljp/lm6AmcXVvdDtdJyAvPjxFbnRyeSBUeXBlPSJGaWxsVGFyZ2V0TmFtZUN1c3RvbWl6ZWQiIFZhbHVlPSJsMSIgLz48L1N0YWJsZUVudHJpZXM+PC9JdGVtPjxJdGVtPjxJdGVtTG9jYXRpb24+PEl0ZW1UeXBlPkZvcm11bGE8L0l0ZW1UeXBlPjxJdGVtUGF0aD5TZWN0aW9uMS9BTEwlRTUlQjAlQkElRTclQTAlODElRTUlOEMlQjklRTklODUlOEQlRTglQTElQTg8L0l0ZW1QYXRoPjwvSXRlbUxvY2F0aW9uPjxTdGFibGVFbnRyaWVzPjxFbnRyeSBUeXBlPSJJc1ByaXZhdGUiIFZhbHVlPSJsMCIgLz48RW50cnkgVHlwZT0iRmlsbEVuYWJsZWQiIFZhbHVlPSJsMSIgLz48RW50cnkgVHlwZT0iRmlsbE9iamVjdFR5cGUiIFZhbHVlPSJzVGFibGUiIC8+PEVudHJ5IFR5cGU9IlF1ZXJ5SUQiIFZhbHVlPSJzYzI4MTE3NWEtMmJiZS00ODhiLWIwOTktYzNjNzc5NTNiMTg0IiAvPjxFbnRyeSBUeXBlPSJSZXN1bHRUeXBlIiBWYWx1ZT0ic1RhYmxlIiAvPjxFbnRyeSBUeXBlPSJGaWxsVGFyZ2V0IiBWYWx1ZT0ic0FMTOWwuueggeWMuemFjeihqCIgLz48RW50cnkgVHlwZT0iRmlsbENvdW50IiBWYWx1ZT0ibDQ0MjIiIC8+PEVudHJ5IFR5cGU9IkZpbGxFcnJvckNvdW50IiBWYWx1ZT0ibDAiIC8+PEVudHJ5IFR5cGU9IkZpbGxMYXN0VXBkYXRlZCIgVmFsdWU9ImQyMDI2LTA3LTA2VDE0OjM5OjM1LjU4NjAwMDBaIiAvPjxFbnRyeSBUeXBlPSJGaWxsQ29sdW1uTmFtZXMiIFZhbHVlPSdzWyZxdW90O01BS0UmcXVvdDssJnF1b3Q7TU9ERUwmcXVvdDssJnF1b3Q7U1VCLU1PREVMJnF1b3Q7LCZxdW90O+eJiOacrCZxdW90OywmcXVvdDvku6PpmYUmcXVvdDssJnF1b3Q7WUVBUiZxdW90OywmcXVvdDvliIbnsbsmcXVvdDssJnF1b3Q757uT5p6EJnF1b3Q7LCZxdW90O0NBQiZxdW90OywmcXVvdDtCRUQmcXVvdDssJnF1b3Q7TC1JTiZxdW90OywmcXVvdDtXLUlOJnF1b3Q7LCZxdW90O0gtSU4mcXVvdDssJnF1b3Q7TC1DTSZxdW90OywmcXVvdDtXLUNNJnF1b3Q7LCZxdW90O0gtQ00mcXVvdDssJnF1b3Q76Ieq5Yqo5bC656CBJnF1b3Q7LCZxdW90O+iHquWKqOmVv+W6puS9memHjyZxdW90OywmcXVvdDvml6DlsLrnoIHljp/lm6AmcXVvdDtdJyAvPjxFbnRyeSBUeXBlPSJGaWxsVGFyZ2V0TmFtZUN1c3RvbWl6ZWQiIFZhbHVlPSJsMSIgLz48L1N0YWJsZUVudHJpZXM+PC9JdGVtPjxJdGVtPjxJdGVtTG9jYXRpb24+PEl0ZW1UeXBlPkZvcm11bGE8L0l0ZW1UeXBlPjxJdGVtUGF0aD5TZWN0aW9uMS8lRTUlQUQlOTAlRTglQkQlQTYlRTclQjMlQkIlRTclQkIlQjQlRTYlOEElQTQlRTglQTElQTg8L0l0ZW1QYXRoPjwvSXRlbUxvY2F0aW9uPjxTdGFibGVFbnRyaWVzPjxFbnRyeSBUeXBlPSJJc1ByaXZhdGUiIFZhbHVlPSJsMCIgLz48RW50cnkgVHlwZT0iRmlsbEVuYWJsZWQiIFZhbHVlPSJsMSIgLz48RW50cnkgVHlwZT0iRmlsbE9iamVjdFR5cGUiIFZhbHVlPSJzVGFibGUiIC8+PEVudHJ5IFR5cGU9IlF1ZXJ5SUQiIFZhbHVlPSJzYjQwMDU5MzItNDlmMS00YThiLTgxYzctZDAwYjNlMGIwYTE2IiAvPjxFbnRyeSBUeXBlPSJSZXN1bHRUeXBlIiBWYWx1ZT0ic1RhYmxlIiAvPjxFbnRyeSBUeXBlPSJGaWxsVGFyZ2V0IiBWYWx1ZT0ic+WtkOi9puezu+e7tOaKpOihqCIgLz48RW50cnkgVHlwZT0iRmlsbENvdW50IiBWYWx1ZT0ibDEzMTg0IiAvPjxFbnRyeSBUeXBlPSJGaWxsRXJyb3JDb3VudCIgVmFsdWU9ImwwIiAvPjxFbnRyeSBUeXBlPSJGaWxsTGFzdFVwZGF0ZWQiIFZhbHVlPSJkMjAyNi0wNy0wNlQxNDozNjo0OC4yODQwMDAwWiIgLz48RW50cnkgVHlwZT0iRmlsbENvbHVtbk5hbWVzIiBWYWx1ZT0nc1smcXVvdDtZZWFyJnF1b3Q7LCZxdW90O+S4u+i9puWeiyZxdW90OywmcXVvdDvnu5PmnoQmcXVvdDssJnF1b3Q754mI5pysJnF1b3Q7LCZxdW90O+WAmemAiei9puWeiyZxdW90OywmcXVvdDvovablnovmlbDph48mcXVvdDtdJyAvPjwvU3RhYmxlRW50cmllcz48L0l0ZW0+PC9JdGVtcz48L0xvY2FsUGFja2FnZU1ldGFkYXRhRmlsZT4WAAAAUEsFBgAAAAAAAAAAAAAAAAAAAAAAACYBAAABAAAA0Iyd3wEV0RGMegDAT8KX6wEAAAAt50BLbE4MTql+VZSfi9YyAAAAAAIAAAAAABBmAAAAAQAAIAAAAKx5ckP4kNjo3EgzrxjW+s38fm6u8T64/+t7iWzIyIibAAAAAA6AAAAAAgAAIAAAAEpQ7uKWvk0RbOVbSVT7WHiLXZk2u9MfZ73aBD2aKhuHUAAAAPRvAeBJRbYIUshBuAN1xO8z6H39hcsDcqlFkVjPYBvbzm5Xr3GFsM25JFL7WaB83dF8ofJXAejUVbuw+OSgSsgRbXs9isdwP2HYLGVJTPEYQAAAAMdQOK2CM/zjBw+dfqQOwNnoSKd1BFVEOzuJc2eLaoQAnD50sidxoFDY7e4Yy3cpER/EYpHT7qCokbFOwtjfDoc=</DataMashup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5301EC15-DBEB-40AF-98A5-16CEE7AA52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参数</vt:lpstr>
      <vt:lpstr>ALL尺码</vt:lpstr>
      <vt:lpstr>HNT尺码</vt:lpstr>
      <vt:lpstr>TM尺码</vt:lpstr>
      <vt:lpstr>子车系维护表</vt:lpstr>
      <vt:lpstr>ALL尺码匹配</vt:lpstr>
      <vt:lpstr>TM尺码匹配</vt:lpstr>
      <vt:lpstr>HNT尺码匹配</vt:lpstr>
      <vt:lpstr>公式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讨债龙王</cp:lastModifiedBy>
  <dcterms:created xsi:type="dcterms:W3CDTF">2026-06-05T05:21:00Z</dcterms:created>
  <dcterms:modified xsi:type="dcterms:W3CDTF">2026-07-06T16:37:49Z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